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30" firstSheet="1" activeTab="13"/>
  </bookViews>
  <sheets>
    <sheet name="Notes" sheetId="5" r:id="rId1"/>
    <sheet name="CPLD_REG" sheetId="3" r:id="rId2"/>
    <sheet name="ARM_To_CPLD" sheetId="2" r:id="rId3"/>
    <sheet name="IO LB_RelayPath" sheetId="20" r:id="rId4"/>
    <sheet name="Freq_CPLD" sheetId="1" r:id="rId5"/>
    <sheet name="Freq_Output" sheetId="6" r:id="rId6"/>
    <sheet name="IO CH_RelayPath" sheetId="31" r:id="rId7"/>
    <sheet name="PMU CH_RelayPath" sheetId="8" r:id="rId8"/>
    <sheet name="DPS CH_RelayPath" sheetId="14" r:id="rId9"/>
    <sheet name="Rload_RelayPath" sheetId="25" r:id="rId10"/>
    <sheet name="Meter_RelayPath" sheetId="24" r:id="rId11"/>
    <sheet name="CompPinRpt" sheetId="7" r:id="rId12"/>
    <sheet name="CompPinRpt_CPLD" sheetId="33" r:id="rId13"/>
    <sheet name="Relay" sheetId="21" r:id="rId14"/>
  </sheets>
  <definedNames>
    <definedName name="_xlnm._FilterDatabase" localSheetId="6" hidden="1">'IO CH_RelayPath'!$A$1:$CN$129</definedName>
    <definedName name="_xlnm._FilterDatabase" localSheetId="11" hidden="1">CompPinRpt!$A$1:$J$12634</definedName>
    <definedName name="_xlnm._FilterDatabase" localSheetId="12" hidden="1">CompPinRpt_CPLD!$A$1:$J$12634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tc={CFD99D71-ABCF-4FAC-9D92-774E7956A030}</author>
  </authors>
  <commentList>
    <comment ref="AE9" authorId="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因原理图错误，需要通过联通PMU部分光耦进行弥补，最终信号通过1_CAL输出，下同</t>
        </r>
      </text>
    </comment>
  </commentList>
</comments>
</file>

<file path=xl/comments2.xml><?xml version="1.0" encoding="utf-8"?>
<comments xmlns="http://schemas.openxmlformats.org/spreadsheetml/2006/main">
  <authors>
    <author>tc={CFD99D71-ABCF-4FAC-9D92-774E7956A030}</author>
  </authors>
  <commentList>
    <comment ref="O7" authorId="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因原理图错误，需要通过联通PMU部分光耦进行弥补，最终信号通过1_CAL输出，下同</t>
        </r>
      </text>
    </comment>
  </commentList>
</comments>
</file>

<file path=xl/sharedStrings.xml><?xml version="1.0" encoding="utf-8"?>
<sst xmlns="http://schemas.openxmlformats.org/spreadsheetml/2006/main" count="69146" uniqueCount="13205">
  <si>
    <t>SCLK_S03定义错误</t>
  </si>
  <si>
    <t>Zynq与CPLD互连线冲突</t>
  </si>
  <si>
    <t>1_B5_31</t>
  </si>
  <si>
    <t>TPL241A &amp; 5522</t>
  </si>
  <si>
    <t>2_B2_35</t>
  </si>
  <si>
    <t>ARM &amp; ULN</t>
  </si>
  <si>
    <t>2_B2_38</t>
  </si>
  <si>
    <t>3_B2_56</t>
  </si>
  <si>
    <t>ARM &amp; ADG</t>
  </si>
  <si>
    <t>Addr[7:0]</t>
  </si>
  <si>
    <t>Data[23:0]</t>
  </si>
  <si>
    <t>MSB</t>
  </si>
  <si>
    <t>LSB</t>
  </si>
  <si>
    <t>MSB(bit23)</t>
  </si>
  <si>
    <t>bit11</t>
  </si>
  <si>
    <t>bit9</t>
  </si>
  <si>
    <t>bit1</t>
  </si>
  <si>
    <t>LSB(bit0)</t>
  </si>
  <si>
    <t>W(1)/R(0)</t>
  </si>
  <si>
    <t>0 (IDENT)</t>
  </si>
  <si>
    <t>CPLD3</t>
  </si>
  <si>
    <t>CPLD2</t>
  </si>
  <si>
    <t>CPLD1</t>
  </si>
  <si>
    <t>Reserved</t>
  </si>
  <si>
    <t>Major Version</t>
  </si>
  <si>
    <t>Minor Version</t>
  </si>
  <si>
    <t>Reversion</t>
  </si>
  <si>
    <t>1 (STATE)</t>
  </si>
  <si>
    <t>RDY</t>
  </si>
  <si>
    <t>EXEC</t>
  </si>
  <si>
    <t>Level1(MSB)</t>
  </si>
  <si>
    <t>Level2</t>
  </si>
  <si>
    <t>Level3(LSB)</t>
  </si>
  <si>
    <t>2 (Freq_Slot1)</t>
  </si>
  <si>
    <t>Per Relay_Control (1 to Switch/0 to Not Switch)</t>
  </si>
  <si>
    <t>Channel_Number</t>
  </si>
  <si>
    <t>Slot_EN(1 to EN)</t>
  </si>
  <si>
    <t>RC_F1</t>
  </si>
  <si>
    <t>RC_F2</t>
  </si>
  <si>
    <t>RC_S1</t>
  </si>
  <si>
    <t>RC_S2</t>
  </si>
  <si>
    <t>RC_S3</t>
  </si>
  <si>
    <t>RC_S4</t>
  </si>
  <si>
    <t>RC_T1</t>
  </si>
  <si>
    <t>RC_T2</t>
  </si>
  <si>
    <t>RC_T3</t>
  </si>
  <si>
    <t>RC_T4</t>
  </si>
  <si>
    <t>RC_T5</t>
  </si>
  <si>
    <t>RC_T6</t>
  </si>
  <si>
    <t>RC_T7</t>
  </si>
  <si>
    <t>RC_T8</t>
  </si>
  <si>
    <t>3 (Freq_Slot2)</t>
  </si>
  <si>
    <t>RC_F3</t>
  </si>
  <si>
    <t>RC_F4</t>
  </si>
  <si>
    <t>RC_S5</t>
  </si>
  <si>
    <t>RC_S6</t>
  </si>
  <si>
    <t>RC_S7</t>
  </si>
  <si>
    <t>RC_S8</t>
  </si>
  <si>
    <t>RC_T9</t>
  </si>
  <si>
    <t>RC_T10</t>
  </si>
  <si>
    <t>RC_T11</t>
  </si>
  <si>
    <t>RC_T12</t>
  </si>
  <si>
    <t>RC_T13</t>
  </si>
  <si>
    <t>RC_T14</t>
  </si>
  <si>
    <t>RC_T15</t>
  </si>
  <si>
    <t>RC_T16</t>
  </si>
  <si>
    <t>4 (Freq_Slot3)</t>
  </si>
  <si>
    <t>RC_F5</t>
  </si>
  <si>
    <t>RC_F6</t>
  </si>
  <si>
    <t>RC_S9</t>
  </si>
  <si>
    <t>RC_S10</t>
  </si>
  <si>
    <t>RC_S11</t>
  </si>
  <si>
    <t>RC_S12</t>
  </si>
  <si>
    <t>RC_T17</t>
  </si>
  <si>
    <t>RC_T18</t>
  </si>
  <si>
    <t>RC_T19</t>
  </si>
  <si>
    <t>RC_T20</t>
  </si>
  <si>
    <t>RC_T21</t>
  </si>
  <si>
    <t>RC_T22</t>
  </si>
  <si>
    <t>RC_T23</t>
  </si>
  <si>
    <t>RC_T24</t>
  </si>
  <si>
    <t>5 (Freq_Slot4)</t>
  </si>
  <si>
    <t>RC_F7</t>
  </si>
  <si>
    <t>RC_F8</t>
  </si>
  <si>
    <t>RC_S13</t>
  </si>
  <si>
    <t>RC_S14</t>
  </si>
  <si>
    <t>RC_S15</t>
  </si>
  <si>
    <t>RC_S16</t>
  </si>
  <si>
    <t>RC_T25</t>
  </si>
  <si>
    <t>RC_T26</t>
  </si>
  <si>
    <t>RC_T27</t>
  </si>
  <si>
    <t>RC_T28</t>
  </si>
  <si>
    <t>RC_T29</t>
  </si>
  <si>
    <t>RC_T30</t>
  </si>
  <si>
    <t>RC_T31</t>
  </si>
  <si>
    <t>RC_T32</t>
  </si>
  <si>
    <t>SIG</t>
  </si>
  <si>
    <t>ARM</t>
  </si>
  <si>
    <t>DIR(Zynq)</t>
  </si>
  <si>
    <t>CPLD</t>
  </si>
  <si>
    <t>RVAILD</t>
  </si>
  <si>
    <t>B13_L15P_AF19</t>
  </si>
  <si>
    <t>1_B2_56</t>
  </si>
  <si>
    <t>AA16</t>
  </si>
  <si>
    <t>CLK</t>
  </si>
  <si>
    <t>B13_L9P_AB21</t>
  </si>
  <si>
    <t>1_B2_35</t>
  </si>
  <si>
    <t>AA10</t>
  </si>
  <si>
    <t>ERR</t>
  </si>
  <si>
    <t>B13_L16N_AE21</t>
  </si>
  <si>
    <t>1_B2_55</t>
  </si>
  <si>
    <t>AB16</t>
  </si>
  <si>
    <t>MOSI</t>
  </si>
  <si>
    <t>B13_L19N_Y20</t>
  </si>
  <si>
    <t>1_B2_39</t>
  </si>
  <si>
    <t>AB12</t>
  </si>
  <si>
    <t>WREADY</t>
  </si>
  <si>
    <t>B13_L16P_AE20</t>
  </si>
  <si>
    <t>1_B2_54</t>
  </si>
  <si>
    <t>Y15</t>
  </si>
  <si>
    <t>RST_N</t>
  </si>
  <si>
    <t>B13_L18N_AF18</t>
  </si>
  <si>
    <t>1_B2_47</t>
  </si>
  <si>
    <t>Y14</t>
  </si>
  <si>
    <t>RREADY</t>
  </si>
  <si>
    <t>B13_L17P_AD18</t>
  </si>
  <si>
    <t>1_B2_48</t>
  </si>
  <si>
    <t>AB15</t>
  </si>
  <si>
    <t>WVAILD</t>
  </si>
  <si>
    <t>B13_L17N_AD19</t>
  </si>
  <si>
    <t>1_B2_53</t>
  </si>
  <si>
    <t>AA15</t>
  </si>
  <si>
    <t>MISO</t>
  </si>
  <si>
    <t>B13_L18P_AE18</t>
  </si>
  <si>
    <t>1_B2_44</t>
  </si>
  <si>
    <t>AA14</t>
  </si>
  <si>
    <t>CS</t>
  </si>
  <si>
    <t>B13_L19P_W20</t>
  </si>
  <si>
    <t>1_B2_38</t>
  </si>
  <si>
    <t>AB11</t>
  </si>
  <si>
    <t>B13_L10P_AA22</t>
  </si>
  <si>
    <t>1_XO2_CLK2_0</t>
  </si>
  <si>
    <t>AA9</t>
  </si>
  <si>
    <t>B13_L1P_AA25</t>
  </si>
  <si>
    <t>2_B2_55</t>
  </si>
  <si>
    <t>B13_L1N_AB25</t>
  </si>
  <si>
    <t>2_B2_56</t>
  </si>
  <si>
    <t>B13_L11P_AD23</t>
  </si>
  <si>
    <t>2_B2_54</t>
  </si>
  <si>
    <t>B13_L11N_AD24</t>
  </si>
  <si>
    <t>2_B2_53</t>
  </si>
  <si>
    <t>B13_L12P_AC23</t>
  </si>
  <si>
    <t>2_B2_47</t>
  </si>
  <si>
    <t>B13_L13P_AD20</t>
  </si>
  <si>
    <t>2_B2_39</t>
  </si>
  <si>
    <t>B13_L12N_AC24</t>
  </si>
  <si>
    <t>2_B2_48</t>
  </si>
  <si>
    <t>B13_L14P_AC21</t>
  </si>
  <si>
    <t>2_B2_35同时连到ARM &amp; ULN</t>
  </si>
  <si>
    <t>B13_L13N_AD21</t>
  </si>
  <si>
    <t>2_B2_44</t>
  </si>
  <si>
    <t>B13_L14N_AC22</t>
  </si>
  <si>
    <t>2_B2_38同时连到ARM &amp; ULN</t>
  </si>
  <si>
    <t>B13_L15N_AF20</t>
  </si>
  <si>
    <t>2_XO2_CLK2_0</t>
  </si>
  <si>
    <t>B12_L10P_AE13</t>
  </si>
  <si>
    <t>3_B2_55</t>
  </si>
  <si>
    <t>B12_L10N_AF13</t>
  </si>
  <si>
    <t>3_B2_56同时连到ARM &amp; ADG</t>
  </si>
  <si>
    <t>B12_L9P_AE11</t>
  </si>
  <si>
    <t>3_B2_54</t>
  </si>
  <si>
    <t>B12_L9N_AF10</t>
  </si>
  <si>
    <t>3_B2_53</t>
  </si>
  <si>
    <t>B12_L8P_AE12</t>
  </si>
  <si>
    <t>3_B2_47</t>
  </si>
  <si>
    <t>B12_L8N_AF12</t>
  </si>
  <si>
    <t>3_B2_39</t>
  </si>
  <si>
    <t>B12_L7P_AE10</t>
  </si>
  <si>
    <t>3_B2_48</t>
  </si>
  <si>
    <t>B12_L7N_AD10</t>
  </si>
  <si>
    <t>3_B2_35</t>
  </si>
  <si>
    <t>B12_L6P_AA13</t>
  </si>
  <si>
    <t>3_B2_44</t>
  </si>
  <si>
    <t>B12_L6N_AA12</t>
  </si>
  <si>
    <t>3_B2_38</t>
  </si>
  <si>
    <t>B12_L5P_W13</t>
  </si>
  <si>
    <t>3_XO2_CLK2_0</t>
  </si>
  <si>
    <t>Slot</t>
  </si>
  <si>
    <t>Relay_Out</t>
  </si>
  <si>
    <t>Channel_Range</t>
  </si>
  <si>
    <t>DUT_Port</t>
  </si>
  <si>
    <t>DUT_EN</t>
  </si>
  <si>
    <t>CPLD_Pin</t>
  </si>
  <si>
    <t>DMM_EN</t>
  </si>
  <si>
    <t>OUTPUT_Port</t>
  </si>
  <si>
    <t>Freq_BNC</t>
  </si>
  <si>
    <t>CAL_2.01</t>
  </si>
  <si>
    <t>001-008</t>
  </si>
  <si>
    <t>D1_1</t>
  </si>
  <si>
    <t>OC_2.01</t>
  </si>
  <si>
    <t>1_B1_35</t>
  </si>
  <si>
    <t>M19</t>
  </si>
  <si>
    <t>S_DMM_1</t>
  </si>
  <si>
    <t>OC_DMM0</t>
  </si>
  <si>
    <t>1_B0_38</t>
  </si>
  <si>
    <t>F17</t>
  </si>
  <si>
    <t>DMM1</t>
  </si>
  <si>
    <t>1_CAL</t>
  </si>
  <si>
    <t>IO_RC1</t>
  </si>
  <si>
    <t>1_B0_23</t>
  </si>
  <si>
    <t>F10</t>
  </si>
  <si>
    <t>CAL_2.09</t>
  </si>
  <si>
    <t>065-072</t>
  </si>
  <si>
    <t>D1_3</t>
  </si>
  <si>
    <t>OC_2.09</t>
  </si>
  <si>
    <t>2_B0_59</t>
  </si>
  <si>
    <t>D14</t>
  </si>
  <si>
    <t>S_DMM_2</t>
  </si>
  <si>
    <t>OC_DMM1</t>
  </si>
  <si>
    <t>1_B0_37</t>
  </si>
  <si>
    <t>E17</t>
  </si>
  <si>
    <t>CAL_2.17</t>
  </si>
  <si>
    <t>129-136</t>
  </si>
  <si>
    <t>D1_5</t>
  </si>
  <si>
    <t>OC_2.17</t>
  </si>
  <si>
    <t>1_B2_15</t>
  </si>
  <si>
    <t>W6</t>
  </si>
  <si>
    <t>S_DMM_3</t>
  </si>
  <si>
    <t>OC_DMM2</t>
  </si>
  <si>
    <t>1_B0_52</t>
  </si>
  <si>
    <t>D17</t>
  </si>
  <si>
    <t>输出pin</t>
  </si>
  <si>
    <t>CAL_2.25</t>
  </si>
  <si>
    <t>193-200</t>
  </si>
  <si>
    <t>D1_7</t>
  </si>
  <si>
    <t>OC_2.25</t>
  </si>
  <si>
    <t>2_B3_04</t>
  </si>
  <si>
    <t>N5</t>
  </si>
  <si>
    <t>S_DMM_4</t>
  </si>
  <si>
    <t>OC_DMM3</t>
  </si>
  <si>
    <t>1_B0_55</t>
  </si>
  <si>
    <t>C17</t>
  </si>
  <si>
    <t>o_OC_x01[0]</t>
  </si>
  <si>
    <t>o_RC_F[0]</t>
  </si>
  <si>
    <t>D1_9</t>
  </si>
  <si>
    <t>1_B0_45</t>
  </si>
  <si>
    <t>E16</t>
  </si>
  <si>
    <t>S_DMM_5</t>
  </si>
  <si>
    <t>OC_DMM4</t>
  </si>
  <si>
    <t>1_B2_36</t>
  </si>
  <si>
    <t>AB10</t>
  </si>
  <si>
    <t>DMM2</t>
  </si>
  <si>
    <t>2_CAL</t>
  </si>
  <si>
    <t>o_OC_x09[0]</t>
  </si>
  <si>
    <t>o_RC_F[1]</t>
  </si>
  <si>
    <t>D1_11</t>
  </si>
  <si>
    <t>2_B5_10</t>
  </si>
  <si>
    <t>C1</t>
  </si>
  <si>
    <t>S_DMM_6</t>
  </si>
  <si>
    <t>OC_DMM5</t>
  </si>
  <si>
    <t>1_B2_37</t>
  </si>
  <si>
    <t>AA11</t>
  </si>
  <si>
    <t>PMU_RC1</t>
  </si>
  <si>
    <t>3_B3_10</t>
  </si>
  <si>
    <t>V2</t>
  </si>
  <si>
    <t>o_OC_x17[0]</t>
  </si>
  <si>
    <t>o_RC_F[2]</t>
  </si>
  <si>
    <t>D1_13</t>
  </si>
  <si>
    <t>1_B0_58</t>
  </si>
  <si>
    <t>A17</t>
  </si>
  <si>
    <t>S_DMM_7</t>
  </si>
  <si>
    <t>OC_DMM6</t>
  </si>
  <si>
    <t>1_B2_40</t>
  </si>
  <si>
    <t>AA12</t>
  </si>
  <si>
    <t>PMU_RC2</t>
  </si>
  <si>
    <t>3_B1_38</t>
  </si>
  <si>
    <t>N18</t>
  </si>
  <si>
    <t>o_OC_x25[0]</t>
  </si>
  <si>
    <t>o_RC_F[3]</t>
  </si>
  <si>
    <t>D1_15</t>
  </si>
  <si>
    <t>2_B3_26</t>
  </si>
  <si>
    <t>T7</t>
  </si>
  <si>
    <t>S_DMM_8</t>
  </si>
  <si>
    <t>OC_DMM7</t>
  </si>
  <si>
    <t>1_B2_41</t>
  </si>
  <si>
    <t>AB13</t>
  </si>
  <si>
    <t>o_OC_x01[1]</t>
  </si>
  <si>
    <t>CAL_3.09</t>
  </si>
  <si>
    <t>D1_19</t>
  </si>
  <si>
    <t>OC_3.09</t>
  </si>
  <si>
    <t>2_B0_34</t>
  </si>
  <si>
    <t>A11</t>
  </si>
  <si>
    <t>S_DMM_9</t>
  </si>
  <si>
    <t>OC_DMM8</t>
  </si>
  <si>
    <t>1_B0_53</t>
  </si>
  <si>
    <t>D15</t>
  </si>
  <si>
    <t>DMM3</t>
  </si>
  <si>
    <t>3_CAL</t>
  </si>
  <si>
    <t>o_OC_x09[1]</t>
  </si>
  <si>
    <t>CAL_3.01</t>
  </si>
  <si>
    <t>D1_17</t>
  </si>
  <si>
    <t>OC_3.01</t>
  </si>
  <si>
    <t>1_B3_03</t>
  </si>
  <si>
    <t>M3</t>
  </si>
  <si>
    <t>S_DMM_10</t>
  </si>
  <si>
    <t>OC_DMM9</t>
  </si>
  <si>
    <t>1_B0_59</t>
  </si>
  <si>
    <t>o_OC_x17[1]</t>
  </si>
  <si>
    <t>CAL_3.25</t>
  </si>
  <si>
    <t>D1_23</t>
  </si>
  <si>
    <t>OC_3.25</t>
  </si>
  <si>
    <t>2_B0_76</t>
  </si>
  <si>
    <t>B13</t>
  </si>
  <si>
    <t>S_DMM_11</t>
  </si>
  <si>
    <t>OC_DMM10</t>
  </si>
  <si>
    <t>1_B0_69</t>
  </si>
  <si>
    <t>C13</t>
  </si>
  <si>
    <t>PMU_RC3</t>
  </si>
  <si>
    <t>3_B1_63</t>
  </si>
  <si>
    <t>P19</t>
  </si>
  <si>
    <t>o_OC_x25[1]</t>
  </si>
  <si>
    <t>CAL_3.17</t>
  </si>
  <si>
    <t>D1_21</t>
  </si>
  <si>
    <t>OC_3.17</t>
  </si>
  <si>
    <t>1_B0_17</t>
  </si>
  <si>
    <t>E8</t>
  </si>
  <si>
    <t>S_DMM_12</t>
  </si>
  <si>
    <t>OC_DMM11</t>
  </si>
  <si>
    <t>1_B0_72</t>
  </si>
  <si>
    <t>F12</t>
  </si>
  <si>
    <t>o_OC_x01[2]</t>
  </si>
  <si>
    <t>CAL_4.01</t>
  </si>
  <si>
    <t>D1_25</t>
  </si>
  <si>
    <t>OC_4.01</t>
  </si>
  <si>
    <t>1_B0_75</t>
  </si>
  <si>
    <t>A13</t>
  </si>
  <si>
    <t>S_DMM_13</t>
  </si>
  <si>
    <t>OC_DMM12</t>
  </si>
  <si>
    <t>1_B2_49</t>
  </si>
  <si>
    <t>W12</t>
  </si>
  <si>
    <t>DMM4</t>
  </si>
  <si>
    <t>4_CAL</t>
  </si>
  <si>
    <t>o_OC_x09[2]</t>
  </si>
  <si>
    <t>CAL_4.09</t>
  </si>
  <si>
    <t>D1_27</t>
  </si>
  <si>
    <t>OC_4.09</t>
  </si>
  <si>
    <t>2_B5_22</t>
  </si>
  <si>
    <t>G1</t>
  </si>
  <si>
    <t>S_DMM_14</t>
  </si>
  <si>
    <t>OC_DMM13</t>
  </si>
  <si>
    <t>1_B2_50</t>
  </si>
  <si>
    <t>V12</t>
  </si>
  <si>
    <t>o_OC_x17[2]</t>
  </si>
  <si>
    <t>CAL_4.17</t>
  </si>
  <si>
    <t>D1_29</t>
  </si>
  <si>
    <t>OC_4.17</t>
  </si>
  <si>
    <t>1_B0_68</t>
  </si>
  <si>
    <t>C15</t>
  </si>
  <si>
    <t>S_DMM_15</t>
  </si>
  <si>
    <t>OC_DMM14</t>
  </si>
  <si>
    <t>1_B2_51</t>
  </si>
  <si>
    <t>Y12</t>
  </si>
  <si>
    <t>PMU_RC4</t>
  </si>
  <si>
    <t>3_B1_64</t>
  </si>
  <si>
    <t>P18</t>
  </si>
  <si>
    <t>o_OC_x25[2]</t>
  </si>
  <si>
    <t>CAL_4.25</t>
  </si>
  <si>
    <t>D1_31</t>
  </si>
  <si>
    <t>OC_4.25</t>
  </si>
  <si>
    <t>2_B5_31</t>
  </si>
  <si>
    <t>E1</t>
  </si>
  <si>
    <t>S_DMM_16</t>
  </si>
  <si>
    <t>OC_DMM15</t>
  </si>
  <si>
    <t>1_B2_52</t>
  </si>
  <si>
    <t>V13</t>
  </si>
  <si>
    <t>o_OC_x01[3]</t>
  </si>
  <si>
    <t>o_OC_x09[3]</t>
  </si>
  <si>
    <t>o_OC_x17[3]</t>
  </si>
  <si>
    <t>o_OC_x25[3]</t>
  </si>
  <si>
    <t>Level</t>
  </si>
  <si>
    <t>Relay</t>
  </si>
  <si>
    <t>Channel</t>
  </si>
  <si>
    <t>#1</t>
  </si>
  <si>
    <t>2_B2_58</t>
  </si>
  <si>
    <t>U13</t>
  </si>
  <si>
    <t>1-4&amp;65-68||5-8&amp;69-72</t>
  </si>
  <si>
    <t>Slot1</t>
  </si>
  <si>
    <t>2_B2_46</t>
  </si>
  <si>
    <t>U12</t>
  </si>
  <si>
    <t>129-132&amp;193-196||133-136&amp;197-200</t>
  </si>
  <si>
    <t>2_B2_45</t>
  </si>
  <si>
    <t>T12</t>
  </si>
  <si>
    <t>Slot2</t>
  </si>
  <si>
    <t>2_B2_34</t>
  </si>
  <si>
    <t>T11</t>
  </si>
  <si>
    <t>2_B2_33</t>
  </si>
  <si>
    <t>U11</t>
  </si>
  <si>
    <t>o_RC_F[4]</t>
  </si>
  <si>
    <t>Slot3</t>
  </si>
  <si>
    <t>2_B2_29</t>
  </si>
  <si>
    <t>V11</t>
  </si>
  <si>
    <t>o_RC_F[5]</t>
  </si>
  <si>
    <t>2_B2_30</t>
  </si>
  <si>
    <t>W11</t>
  </si>
  <si>
    <t>o_RC_F[6]</t>
  </si>
  <si>
    <t>Slot4</t>
  </si>
  <si>
    <t>2_B2_27</t>
  </si>
  <si>
    <t>U10</t>
  </si>
  <si>
    <t>o_RC_F[7]</t>
  </si>
  <si>
    <t>#2</t>
  </si>
  <si>
    <t>2_B2_28</t>
  </si>
  <si>
    <t>T10</t>
  </si>
  <si>
    <t>1-2&amp;5-6||3-4&amp;7-8</t>
  </si>
  <si>
    <t>2_B2_24</t>
  </si>
  <si>
    <t>W9</t>
  </si>
  <si>
    <t>65-66&amp;69-70||67-68&amp;71-72</t>
  </si>
  <si>
    <t>2_B2_11</t>
  </si>
  <si>
    <t>AB2</t>
  </si>
  <si>
    <t>129-130&amp;133-134||131-132&amp;135-136</t>
  </si>
  <si>
    <t>2_B2_01</t>
  </si>
  <si>
    <t>Y3</t>
  </si>
  <si>
    <t>193-194&amp;197-198||195-196&amp;199-200</t>
  </si>
  <si>
    <t>2_B2_02</t>
  </si>
  <si>
    <t>AA3</t>
  </si>
  <si>
    <t>2_B2_12</t>
  </si>
  <si>
    <t>AB3</t>
  </si>
  <si>
    <t>2_B2_06</t>
  </si>
  <si>
    <t>Y4</t>
  </si>
  <si>
    <t>2_B2_13</t>
  </si>
  <si>
    <t>AA4</t>
  </si>
  <si>
    <t>2_B2_14</t>
  </si>
  <si>
    <t>Y5</t>
  </si>
  <si>
    <t>2_B2_15</t>
  </si>
  <si>
    <t>2_B2_19</t>
  </si>
  <si>
    <t>AB5</t>
  </si>
  <si>
    <t>2_B2_21</t>
  </si>
  <si>
    <t>AB6</t>
  </si>
  <si>
    <t>2_B2_20</t>
  </si>
  <si>
    <t>Y6</t>
  </si>
  <si>
    <t>2_B2_22</t>
  </si>
  <si>
    <t>Y7</t>
  </si>
  <si>
    <t>2_B2_26</t>
  </si>
  <si>
    <t>AB7</t>
  </si>
  <si>
    <t>2_B2_25</t>
  </si>
  <si>
    <t>AA7</t>
  </si>
  <si>
    <t>#3</t>
  </si>
  <si>
    <t>2_B2_32</t>
  </si>
  <si>
    <t>AA8</t>
  </si>
  <si>
    <t>1&amp;3||2&amp;4</t>
  </si>
  <si>
    <t>2_B2_84</t>
  </si>
  <si>
    <t>Y10</t>
  </si>
  <si>
    <t>5&amp;7||6&amp;8</t>
  </si>
  <si>
    <t>2_B2_36</t>
  </si>
  <si>
    <t>65&amp;67||66&amp;68</t>
  </si>
  <si>
    <t>69&amp;71||70&amp;72</t>
  </si>
  <si>
    <t>2_B2_37</t>
  </si>
  <si>
    <t>129&amp;131||130&amp;132</t>
  </si>
  <si>
    <t>133&amp;135||134&amp;136</t>
  </si>
  <si>
    <t>2_B2_40</t>
  </si>
  <si>
    <t>193&amp;195||194&amp;196</t>
  </si>
  <si>
    <t>2_B2_41</t>
  </si>
  <si>
    <t>192&amp;199||198&amp;200</t>
  </si>
  <si>
    <t>2_B2_17</t>
  </si>
  <si>
    <t>AA13</t>
  </si>
  <si>
    <t>2_B2_50</t>
  </si>
  <si>
    <t>2_B2_49</t>
  </si>
  <si>
    <t>2_B2_51</t>
  </si>
  <si>
    <t>2_B2_52</t>
  </si>
  <si>
    <t>2_B2_62</t>
  </si>
  <si>
    <t>V14</t>
  </si>
  <si>
    <t>2_B2_73</t>
  </si>
  <si>
    <t>V16</t>
  </si>
  <si>
    <t>2_B2_60</t>
  </si>
  <si>
    <t>AB17</t>
  </si>
  <si>
    <t>2_B2_69</t>
  </si>
  <si>
    <t>Y18</t>
  </si>
  <si>
    <t>2_B2_70</t>
  </si>
  <si>
    <t>AA19</t>
  </si>
  <si>
    <t>2_B2_71</t>
  </si>
  <si>
    <t>AB20</t>
  </si>
  <si>
    <t>2_B2_80</t>
  </si>
  <si>
    <t>W19</t>
  </si>
  <si>
    <t>2_B2_68</t>
  </si>
  <si>
    <t>W17</t>
  </si>
  <si>
    <t>2_B2_63</t>
  </si>
  <si>
    <t>Y17</t>
  </si>
  <si>
    <t>2_B2_77</t>
  </si>
  <si>
    <t>T15</t>
  </si>
  <si>
    <t>2_B2_74</t>
  </si>
  <si>
    <t>U15</t>
  </si>
  <si>
    <t>2_B2_57</t>
  </si>
  <si>
    <t>T13</t>
  </si>
  <si>
    <t>2_B2_42</t>
  </si>
  <si>
    <t>1_B2_58</t>
  </si>
  <si>
    <t>1_B2_46</t>
  </si>
  <si>
    <t>1_B2_45</t>
  </si>
  <si>
    <t>1_B2_34</t>
  </si>
  <si>
    <t>1_B2_33</t>
  </si>
  <si>
    <t>1_B2_29</t>
  </si>
  <si>
    <t>CAL_1.01</t>
  </si>
  <si>
    <t>OC_1.01</t>
  </si>
  <si>
    <t>CTRL_SIG</t>
  </si>
  <si>
    <t>CAL_1.09</t>
  </si>
  <si>
    <t>OC_1.09</t>
  </si>
  <si>
    <t>CAL_1.17</t>
  </si>
  <si>
    <t>OC_1.17</t>
  </si>
  <si>
    <t>CAL_1.25</t>
  </si>
  <si>
    <t>OC_1.25</t>
  </si>
  <si>
    <t>Slot#</t>
  </si>
  <si>
    <t>CH#</t>
  </si>
  <si>
    <t>NetName</t>
  </si>
  <si>
    <t>多Net转换</t>
  </si>
  <si>
    <t>第1级 G6K</t>
  </si>
  <si>
    <t>"."所在位置</t>
  </si>
  <si>
    <t>Comp.</t>
  </si>
  <si>
    <t>信号Pin#</t>
  </si>
  <si>
    <t>控制Pin#</t>
  </si>
  <si>
    <t>Comp.Pin</t>
  </si>
  <si>
    <t>ULN2803</t>
  </si>
  <si>
    <t>Pin#1</t>
  </si>
  <si>
    <t>Pin#2</t>
  </si>
  <si>
    <t>Comp</t>
  </si>
  <si>
    <t>PIN NO</t>
  </si>
  <si>
    <t>第2级开始</t>
  </si>
  <si>
    <t>第2级信号Pin#</t>
  </si>
  <si>
    <t>多Net转换系数</t>
  </si>
  <si>
    <t>第2级G6K</t>
  </si>
  <si>
    <t>多Net转换Check</t>
  </si>
  <si>
    <t>第3级开始</t>
  </si>
  <si>
    <t>第3级信号Pin#</t>
  </si>
  <si>
    <t>第3级G6K</t>
  </si>
  <si>
    <t>1.CH001</t>
  </si>
  <si>
    <t>x2</t>
  </si>
  <si>
    <t>1.CH002</t>
  </si>
  <si>
    <t>1.CH003</t>
  </si>
  <si>
    <t>1.CH004</t>
  </si>
  <si>
    <t>1.CH005</t>
  </si>
  <si>
    <t>1.CH006</t>
  </si>
  <si>
    <t>1.CH007</t>
  </si>
  <si>
    <t>1.CH008</t>
  </si>
  <si>
    <t>1.CH065</t>
  </si>
  <si>
    <t>x1</t>
  </si>
  <si>
    <t>1.CH066</t>
  </si>
  <si>
    <t>1.CH067</t>
  </si>
  <si>
    <t>1.CH068</t>
  </si>
  <si>
    <t>1.CH069</t>
  </si>
  <si>
    <t>1.CH070</t>
  </si>
  <si>
    <t>1.CH071</t>
  </si>
  <si>
    <t>1.CH072</t>
  </si>
  <si>
    <t>1.CH129</t>
  </si>
  <si>
    <t>1.CH130</t>
  </si>
  <si>
    <t>1.CH131</t>
  </si>
  <si>
    <t>1.CH132</t>
  </si>
  <si>
    <t>1.CH133</t>
  </si>
  <si>
    <t>1.CH134</t>
  </si>
  <si>
    <t>1.CH135</t>
  </si>
  <si>
    <t>1.CH136</t>
  </si>
  <si>
    <t>1.CH193</t>
  </si>
  <si>
    <t>1.CH194</t>
  </si>
  <si>
    <t>1.CH195</t>
  </si>
  <si>
    <t>1.CH196</t>
  </si>
  <si>
    <t>1.CH197</t>
  </si>
  <si>
    <t>1.CH198</t>
  </si>
  <si>
    <t>1.CH199</t>
  </si>
  <si>
    <t>1.CH200</t>
  </si>
  <si>
    <t>2.CH001</t>
  </si>
  <si>
    <t>2.CH002</t>
  </si>
  <si>
    <t>2.CH003</t>
  </si>
  <si>
    <t>2.CH004</t>
  </si>
  <si>
    <t>2.CH005</t>
  </si>
  <si>
    <t>2.CH006</t>
  </si>
  <si>
    <t>2.CH007</t>
  </si>
  <si>
    <t>2.CH008</t>
  </si>
  <si>
    <t>2.CH065</t>
  </si>
  <si>
    <t>2.CH066</t>
  </si>
  <si>
    <t>2.CH067</t>
  </si>
  <si>
    <t>2.CH068</t>
  </si>
  <si>
    <t>2.CH069</t>
  </si>
  <si>
    <t>2.CH070</t>
  </si>
  <si>
    <t>2.CH071</t>
  </si>
  <si>
    <t>2.CH072</t>
  </si>
  <si>
    <t>2.CH129</t>
  </si>
  <si>
    <t>2.CH130</t>
  </si>
  <si>
    <t>2.CH131</t>
  </si>
  <si>
    <t>2.CH132</t>
  </si>
  <si>
    <t>2.CH133</t>
  </si>
  <si>
    <t>2.CH134</t>
  </si>
  <si>
    <t>2.CH135</t>
  </si>
  <si>
    <t>2.CH136</t>
  </si>
  <si>
    <t>2.CH193</t>
  </si>
  <si>
    <t>2.CH194</t>
  </si>
  <si>
    <t>2.CH195</t>
  </si>
  <si>
    <t>2.CH196</t>
  </si>
  <si>
    <t>2.CH197</t>
  </si>
  <si>
    <t>2.CH198</t>
  </si>
  <si>
    <t>2.CH199</t>
  </si>
  <si>
    <t>2.CH200</t>
  </si>
  <si>
    <t>3.CH001</t>
  </si>
  <si>
    <t>3.CH002</t>
  </si>
  <si>
    <t>3.CH003</t>
  </si>
  <si>
    <t>3.CH004</t>
  </si>
  <si>
    <t>3.CH005</t>
  </si>
  <si>
    <t>3.CH006</t>
  </si>
  <si>
    <t>3.CH007</t>
  </si>
  <si>
    <t>3.CH008</t>
  </si>
  <si>
    <t>3.CH065</t>
  </si>
  <si>
    <t>3.CH066</t>
  </si>
  <si>
    <t>3.CH067</t>
  </si>
  <si>
    <t>3.CH068</t>
  </si>
  <si>
    <t>3.CH069</t>
  </si>
  <si>
    <t>3.CH070</t>
  </si>
  <si>
    <t>3.CH071</t>
  </si>
  <si>
    <t>3.CH072</t>
  </si>
  <si>
    <t>3.CH129</t>
  </si>
  <si>
    <t>3.CH130</t>
  </si>
  <si>
    <t>3.CH131</t>
  </si>
  <si>
    <t>3.CH132</t>
  </si>
  <si>
    <t>3.CH133</t>
  </si>
  <si>
    <t>3.CH134</t>
  </si>
  <si>
    <t>3.CH135</t>
  </si>
  <si>
    <t>3.CH136</t>
  </si>
  <si>
    <t>3.CH193</t>
  </si>
  <si>
    <t>3.CH194</t>
  </si>
  <si>
    <t>3.CH195</t>
  </si>
  <si>
    <t>3.CH196</t>
  </si>
  <si>
    <t>3.CH197</t>
  </si>
  <si>
    <t>3.CH198</t>
  </si>
  <si>
    <t>3.CH199</t>
  </si>
  <si>
    <t>3.CH200</t>
  </si>
  <si>
    <t>4.CH001</t>
  </si>
  <si>
    <t>4.CH002</t>
  </si>
  <si>
    <t>4.CH003</t>
  </si>
  <si>
    <t>4.CH004</t>
  </si>
  <si>
    <t>4.CH005</t>
  </si>
  <si>
    <t>4.CH006</t>
  </si>
  <si>
    <t>4.CH007</t>
  </si>
  <si>
    <t>4.CH008</t>
  </si>
  <si>
    <t>4.CH065</t>
  </si>
  <si>
    <t>4.CH066</t>
  </si>
  <si>
    <t>4.CH067</t>
  </si>
  <si>
    <t>4.CH068</t>
  </si>
  <si>
    <t>4.CH069</t>
  </si>
  <si>
    <t>4.CH070</t>
  </si>
  <si>
    <t>4.CH071</t>
  </si>
  <si>
    <t>4.CH072</t>
  </si>
  <si>
    <t>4.CH129</t>
  </si>
  <si>
    <t>4.CH130</t>
  </si>
  <si>
    <t>4.CH131</t>
  </si>
  <si>
    <t>4.CH132</t>
  </si>
  <si>
    <t>4.CH133</t>
  </si>
  <si>
    <t>4.CH134</t>
  </si>
  <si>
    <t>4.CH135</t>
  </si>
  <si>
    <t>4.CH136</t>
  </si>
  <si>
    <t>4.CH193</t>
  </si>
  <si>
    <t>4.CH194</t>
  </si>
  <si>
    <t>4.CH195</t>
  </si>
  <si>
    <t>4.CH196</t>
  </si>
  <si>
    <t>4.CH197</t>
  </si>
  <si>
    <t>4.CH198</t>
  </si>
  <si>
    <t>4.CH199</t>
  </si>
  <si>
    <t>4.CH200</t>
  </si>
  <si>
    <t>电阻</t>
  </si>
  <si>
    <t>"_"所在位置</t>
  </si>
  <si>
    <t>第2级AQS221</t>
  </si>
  <si>
    <t>第3级TP241A</t>
  </si>
  <si>
    <t>x13</t>
  </si>
  <si>
    <t>1.CH009</t>
  </si>
  <si>
    <t>1.CH017</t>
  </si>
  <si>
    <t>1.CH025</t>
  </si>
  <si>
    <t>1.CH033</t>
  </si>
  <si>
    <t>1.CH041</t>
  </si>
  <si>
    <t>1.CH049</t>
  </si>
  <si>
    <t>1.CH057</t>
  </si>
  <si>
    <t>1.CH073</t>
  </si>
  <si>
    <t>1.CH081</t>
  </si>
  <si>
    <t>1.CH089</t>
  </si>
  <si>
    <t>1.CH097</t>
  </si>
  <si>
    <t>1.CH105</t>
  </si>
  <si>
    <t>1.CH113</t>
  </si>
  <si>
    <t>1.CH121</t>
  </si>
  <si>
    <t>1.CH137</t>
  </si>
  <si>
    <t>1.CH145</t>
  </si>
  <si>
    <t>1.CH153</t>
  </si>
  <si>
    <t>1.CH161</t>
  </si>
  <si>
    <t>1.CH169</t>
  </si>
  <si>
    <t>1.CH177</t>
  </si>
  <si>
    <t>1.CH185</t>
  </si>
  <si>
    <t>1.CH201</t>
  </si>
  <si>
    <t>1.CH209</t>
  </si>
  <si>
    <t>1.CH217</t>
  </si>
  <si>
    <t>1.CH225</t>
  </si>
  <si>
    <t>1.CH233</t>
  </si>
  <si>
    <t>1.CH241</t>
  </si>
  <si>
    <t>1.CH249</t>
  </si>
  <si>
    <t>x7</t>
  </si>
  <si>
    <t>2.CH009</t>
  </si>
  <si>
    <t>2.CH017</t>
  </si>
  <si>
    <t>2.CH025</t>
  </si>
  <si>
    <t>2.CH033</t>
  </si>
  <si>
    <t>2.CH041</t>
  </si>
  <si>
    <t>2.CH049</t>
  </si>
  <si>
    <t>2.CH057</t>
  </si>
  <si>
    <t>2.CH073</t>
  </si>
  <si>
    <t>2.CH081</t>
  </si>
  <si>
    <t>2.CH089</t>
  </si>
  <si>
    <t>2.CH097</t>
  </si>
  <si>
    <t>2.CH105</t>
  </si>
  <si>
    <t>2.CH113</t>
  </si>
  <si>
    <t>2.CH121</t>
  </si>
  <si>
    <t>2.CH137</t>
  </si>
  <si>
    <t>2.CH145</t>
  </si>
  <si>
    <t>2.CH153</t>
  </si>
  <si>
    <t>2.CH161</t>
  </si>
  <si>
    <t>2.CH169</t>
  </si>
  <si>
    <t>2.CH177</t>
  </si>
  <si>
    <t>2.CH185</t>
  </si>
  <si>
    <t>2.CH201</t>
  </si>
  <si>
    <t>2.CH209</t>
  </si>
  <si>
    <t>2.CH217</t>
  </si>
  <si>
    <t>2.CH225</t>
  </si>
  <si>
    <t>2.CH233</t>
  </si>
  <si>
    <t>2.CH241</t>
  </si>
  <si>
    <t>2.CH249</t>
  </si>
  <si>
    <t>3.CH009</t>
  </si>
  <si>
    <t>3.CH017</t>
  </si>
  <si>
    <t>3.CH025</t>
  </si>
  <si>
    <t>3.CH033</t>
  </si>
  <si>
    <t>3.CH041</t>
  </si>
  <si>
    <t>3.CH049</t>
  </si>
  <si>
    <t>3.CH057</t>
  </si>
  <si>
    <t>3.CH073</t>
  </si>
  <si>
    <t>3.CH081</t>
  </si>
  <si>
    <t>3.CH089</t>
  </si>
  <si>
    <t>3.CH097</t>
  </si>
  <si>
    <t>3.CH105</t>
  </si>
  <si>
    <t>3.CH113</t>
  </si>
  <si>
    <t>3.CH121</t>
  </si>
  <si>
    <t>3.CH137</t>
  </si>
  <si>
    <t>3.CH145</t>
  </si>
  <si>
    <t>3.CH153</t>
  </si>
  <si>
    <t>3.CH161</t>
  </si>
  <si>
    <t>3.CH169</t>
  </si>
  <si>
    <t>3.CH177</t>
  </si>
  <si>
    <t>3.CH185</t>
  </si>
  <si>
    <t>3.CH201</t>
  </si>
  <si>
    <t>3.CH209</t>
  </si>
  <si>
    <t>3.CH217</t>
  </si>
  <si>
    <t>3.CH225</t>
  </si>
  <si>
    <t>3.CH233</t>
  </si>
  <si>
    <t>3.CH241</t>
  </si>
  <si>
    <t>3.CH249</t>
  </si>
  <si>
    <t>4.CH009</t>
  </si>
  <si>
    <t>4.CH017</t>
  </si>
  <si>
    <t>4.CH025</t>
  </si>
  <si>
    <t>4.CH033</t>
  </si>
  <si>
    <t>4.CH041</t>
  </si>
  <si>
    <t>4.CH049</t>
  </si>
  <si>
    <t>4.CH057</t>
  </si>
  <si>
    <t>4.CH073</t>
  </si>
  <si>
    <t>4.CH081</t>
  </si>
  <si>
    <t>4.CH089</t>
  </si>
  <si>
    <t>4.CH097</t>
  </si>
  <si>
    <t>4.CH105</t>
  </si>
  <si>
    <t>4.CH113</t>
  </si>
  <si>
    <t>4.CH121</t>
  </si>
  <si>
    <t>4.CH137</t>
  </si>
  <si>
    <t>4.CH145</t>
  </si>
  <si>
    <t>4.CH153</t>
  </si>
  <si>
    <t>4.CH161</t>
  </si>
  <si>
    <t>4.CH169</t>
  </si>
  <si>
    <t>4.CH177</t>
  </si>
  <si>
    <t>4.CH185</t>
  </si>
  <si>
    <t>4.CH201</t>
  </si>
  <si>
    <t>4.CH209</t>
  </si>
  <si>
    <t>4.CH217</t>
  </si>
  <si>
    <t>4.CH225</t>
  </si>
  <si>
    <t>4.CH233</t>
  </si>
  <si>
    <t>4.CH241</t>
  </si>
  <si>
    <t>4.CH249</t>
  </si>
  <si>
    <t>第1级TLP241A</t>
  </si>
  <si>
    <t>第2级TLP241A</t>
  </si>
  <si>
    <t>101F</t>
  </si>
  <si>
    <t>101S</t>
  </si>
  <si>
    <t>102F</t>
  </si>
  <si>
    <t>102S</t>
  </si>
  <si>
    <t>103F</t>
  </si>
  <si>
    <t>103S</t>
  </si>
  <si>
    <t>104F</t>
  </si>
  <si>
    <t>104S</t>
  </si>
  <si>
    <t>105F</t>
  </si>
  <si>
    <t>105S</t>
  </si>
  <si>
    <t>106F</t>
  </si>
  <si>
    <t>106S</t>
  </si>
  <si>
    <t>107F</t>
  </si>
  <si>
    <t>107S</t>
  </si>
  <si>
    <t>108F</t>
  </si>
  <si>
    <t>108S</t>
  </si>
  <si>
    <t>109F</t>
  </si>
  <si>
    <t>109S</t>
  </si>
  <si>
    <t>110F</t>
  </si>
  <si>
    <t>110S</t>
  </si>
  <si>
    <t>111F</t>
  </si>
  <si>
    <t>111S</t>
  </si>
  <si>
    <t>112F</t>
  </si>
  <si>
    <t>112S</t>
  </si>
  <si>
    <t>113F</t>
  </si>
  <si>
    <t>113S</t>
  </si>
  <si>
    <t>114F</t>
  </si>
  <si>
    <t>114S</t>
  </si>
  <si>
    <t>115F</t>
  </si>
  <si>
    <t>115S</t>
  </si>
  <si>
    <t>116F</t>
  </si>
  <si>
    <t>116S</t>
  </si>
  <si>
    <t>117F</t>
  </si>
  <si>
    <t>117S</t>
  </si>
  <si>
    <t>118F</t>
  </si>
  <si>
    <t>118S</t>
  </si>
  <si>
    <t>119F</t>
  </si>
  <si>
    <t>119S</t>
  </si>
  <si>
    <t>120F</t>
  </si>
  <si>
    <t>120S</t>
  </si>
  <si>
    <t>121F</t>
  </si>
  <si>
    <t>121S</t>
  </si>
  <si>
    <t>122F</t>
  </si>
  <si>
    <t>122S</t>
  </si>
  <si>
    <t>123F</t>
  </si>
  <si>
    <t>123S</t>
  </si>
  <si>
    <t>124F</t>
  </si>
  <si>
    <t>124S</t>
  </si>
  <si>
    <t>125F</t>
  </si>
  <si>
    <t>125S</t>
  </si>
  <si>
    <t>126F</t>
  </si>
  <si>
    <t>126S</t>
  </si>
  <si>
    <t>127F</t>
  </si>
  <si>
    <t>127S</t>
  </si>
  <si>
    <t>128F</t>
  </si>
  <si>
    <t>128S</t>
  </si>
  <si>
    <t>129F</t>
  </si>
  <si>
    <t>129S</t>
  </si>
  <si>
    <t>130F</t>
  </si>
  <si>
    <t>130S</t>
  </si>
  <si>
    <t>131F</t>
  </si>
  <si>
    <t>131S</t>
  </si>
  <si>
    <t>132F</t>
  </si>
  <si>
    <t>132S</t>
  </si>
  <si>
    <t>201F</t>
  </si>
  <si>
    <t>201S</t>
  </si>
  <si>
    <t>202F</t>
  </si>
  <si>
    <t>202S</t>
  </si>
  <si>
    <t>203F</t>
  </si>
  <si>
    <t>203S</t>
  </si>
  <si>
    <t>204F</t>
  </si>
  <si>
    <t>204S</t>
  </si>
  <si>
    <t>205F</t>
  </si>
  <si>
    <t>205S</t>
  </si>
  <si>
    <t>206F</t>
  </si>
  <si>
    <t>206S</t>
  </si>
  <si>
    <t>207F</t>
  </si>
  <si>
    <t>207S</t>
  </si>
  <si>
    <t>208F</t>
  </si>
  <si>
    <t>208S</t>
  </si>
  <si>
    <t>209F</t>
  </si>
  <si>
    <t>209S</t>
  </si>
  <si>
    <t>210F</t>
  </si>
  <si>
    <t>210S</t>
  </si>
  <si>
    <t>211F</t>
  </si>
  <si>
    <t>211S</t>
  </si>
  <si>
    <t>212F</t>
  </si>
  <si>
    <t>212S</t>
  </si>
  <si>
    <t>213F</t>
  </si>
  <si>
    <t>213S</t>
  </si>
  <si>
    <t>214F</t>
  </si>
  <si>
    <t>214S</t>
  </si>
  <si>
    <t>215F</t>
  </si>
  <si>
    <t>215S</t>
  </si>
  <si>
    <t>216F</t>
  </si>
  <si>
    <t>216S</t>
  </si>
  <si>
    <t>217F</t>
  </si>
  <si>
    <t>217S</t>
  </si>
  <si>
    <t>218F</t>
  </si>
  <si>
    <t>218S</t>
  </si>
  <si>
    <t>219F</t>
  </si>
  <si>
    <t>219S</t>
  </si>
  <si>
    <t>220F</t>
  </si>
  <si>
    <t>220S</t>
  </si>
  <si>
    <t>221F</t>
  </si>
  <si>
    <t>221S</t>
  </si>
  <si>
    <t>222F</t>
  </si>
  <si>
    <t>222S</t>
  </si>
  <si>
    <t>223F</t>
  </si>
  <si>
    <t>223S</t>
  </si>
  <si>
    <t>224F</t>
  </si>
  <si>
    <t>224S</t>
  </si>
  <si>
    <t>225F</t>
  </si>
  <si>
    <t>225S</t>
  </si>
  <si>
    <t>226F</t>
  </si>
  <si>
    <t>226S</t>
  </si>
  <si>
    <t>227F</t>
  </si>
  <si>
    <t>227S</t>
  </si>
  <si>
    <t>228F</t>
  </si>
  <si>
    <t>228S</t>
  </si>
  <si>
    <t>229F</t>
  </si>
  <si>
    <t>229S</t>
  </si>
  <si>
    <t>230F</t>
  </si>
  <si>
    <t>230S</t>
  </si>
  <si>
    <t>231F</t>
  </si>
  <si>
    <t>231S</t>
  </si>
  <si>
    <t>232F</t>
  </si>
  <si>
    <t>232S</t>
  </si>
  <si>
    <t>301F</t>
  </si>
  <si>
    <t>301S</t>
  </si>
  <si>
    <t>302F</t>
  </si>
  <si>
    <t>302S</t>
  </si>
  <si>
    <t>303F</t>
  </si>
  <si>
    <t>303S</t>
  </si>
  <si>
    <t>304F</t>
  </si>
  <si>
    <t>304S</t>
  </si>
  <si>
    <t>305F</t>
  </si>
  <si>
    <t>305S</t>
  </si>
  <si>
    <t>306F</t>
  </si>
  <si>
    <t>306S</t>
  </si>
  <si>
    <t>307F</t>
  </si>
  <si>
    <t>307S</t>
  </si>
  <si>
    <t>308F</t>
  </si>
  <si>
    <t>308S</t>
  </si>
  <si>
    <t>309F</t>
  </si>
  <si>
    <t>309S</t>
  </si>
  <si>
    <t>310F</t>
  </si>
  <si>
    <t>310S</t>
  </si>
  <si>
    <t>311F</t>
  </si>
  <si>
    <t>311S</t>
  </si>
  <si>
    <t>312F</t>
  </si>
  <si>
    <t>312S</t>
  </si>
  <si>
    <t>313F</t>
  </si>
  <si>
    <t>313S</t>
  </si>
  <si>
    <t>314F</t>
  </si>
  <si>
    <t>314S</t>
  </si>
  <si>
    <t>315F</t>
  </si>
  <si>
    <t>315S</t>
  </si>
  <si>
    <t>316F</t>
  </si>
  <si>
    <t>316S</t>
  </si>
  <si>
    <t>317F</t>
  </si>
  <si>
    <t>317S</t>
  </si>
  <si>
    <t>318F</t>
  </si>
  <si>
    <t>318S</t>
  </si>
  <si>
    <t>319F</t>
  </si>
  <si>
    <t>319S</t>
  </si>
  <si>
    <t>320F</t>
  </si>
  <si>
    <t>320S</t>
  </si>
  <si>
    <t>321F</t>
  </si>
  <si>
    <t>321S</t>
  </si>
  <si>
    <t>322F</t>
  </si>
  <si>
    <t>322S</t>
  </si>
  <si>
    <t>323F</t>
  </si>
  <si>
    <t>323S</t>
  </si>
  <si>
    <t>324F</t>
  </si>
  <si>
    <t>324S</t>
  </si>
  <si>
    <t>325F</t>
  </si>
  <si>
    <t>325S</t>
  </si>
  <si>
    <t>326F</t>
  </si>
  <si>
    <t>326S</t>
  </si>
  <si>
    <t>327F</t>
  </si>
  <si>
    <t>327S</t>
  </si>
  <si>
    <t>328F</t>
  </si>
  <si>
    <t>328S</t>
  </si>
  <si>
    <t>329F</t>
  </si>
  <si>
    <t>329S</t>
  </si>
  <si>
    <t>330F</t>
  </si>
  <si>
    <t>330S</t>
  </si>
  <si>
    <t>331F</t>
  </si>
  <si>
    <t>331S</t>
  </si>
  <si>
    <t>332F</t>
  </si>
  <si>
    <t>332S</t>
  </si>
  <si>
    <t>401F</t>
  </si>
  <si>
    <t>401S</t>
  </si>
  <si>
    <t>402F</t>
  </si>
  <si>
    <t>402S</t>
  </si>
  <si>
    <t>403F</t>
  </si>
  <si>
    <t>403S</t>
  </si>
  <si>
    <t>404F</t>
  </si>
  <si>
    <t>404S</t>
  </si>
  <si>
    <t>405F</t>
  </si>
  <si>
    <t>405S</t>
  </si>
  <si>
    <t>406F</t>
  </si>
  <si>
    <t>406S</t>
  </si>
  <si>
    <t>407F</t>
  </si>
  <si>
    <t>407S</t>
  </si>
  <si>
    <t>408F</t>
  </si>
  <si>
    <t>408S</t>
  </si>
  <si>
    <t>409F</t>
  </si>
  <si>
    <t>409S</t>
  </si>
  <si>
    <t>410F</t>
  </si>
  <si>
    <t>410S</t>
  </si>
  <si>
    <t>411F</t>
  </si>
  <si>
    <t>411S</t>
  </si>
  <si>
    <t>412F</t>
  </si>
  <si>
    <t>412S</t>
  </si>
  <si>
    <t>413F</t>
  </si>
  <si>
    <t>413S</t>
  </si>
  <si>
    <t>414F</t>
  </si>
  <si>
    <t>414S</t>
  </si>
  <si>
    <t>415F</t>
  </si>
  <si>
    <t>415S</t>
  </si>
  <si>
    <t>416F</t>
  </si>
  <si>
    <t>416S</t>
  </si>
  <si>
    <t>417F</t>
  </si>
  <si>
    <t>417S</t>
  </si>
  <si>
    <t>418F</t>
  </si>
  <si>
    <t>418S</t>
  </si>
  <si>
    <t>419F</t>
  </si>
  <si>
    <t>419S</t>
  </si>
  <si>
    <t>420F</t>
  </si>
  <si>
    <t>420S</t>
  </si>
  <si>
    <t>421F</t>
  </si>
  <si>
    <t>421S</t>
  </si>
  <si>
    <t>422F</t>
  </si>
  <si>
    <t>422S</t>
  </si>
  <si>
    <t>423F</t>
  </si>
  <si>
    <t>423S</t>
  </si>
  <si>
    <t>424F</t>
  </si>
  <si>
    <t>424S</t>
  </si>
  <si>
    <t>425F</t>
  </si>
  <si>
    <t>425S</t>
  </si>
  <si>
    <t>426F</t>
  </si>
  <si>
    <t>426S</t>
  </si>
  <si>
    <t>427F</t>
  </si>
  <si>
    <t>427S</t>
  </si>
  <si>
    <t>428F</t>
  </si>
  <si>
    <t>428S</t>
  </si>
  <si>
    <t>429F</t>
  </si>
  <si>
    <t>429S</t>
  </si>
  <si>
    <t>430F</t>
  </si>
  <si>
    <t>430S</t>
  </si>
  <si>
    <t>431F</t>
  </si>
  <si>
    <t>431S</t>
  </si>
  <si>
    <t>432F</t>
  </si>
  <si>
    <t>432S</t>
  </si>
  <si>
    <t>All</t>
  </si>
  <si>
    <t>LO/F_I-</t>
  </si>
  <si>
    <t>x3</t>
  </si>
  <si>
    <t>x4</t>
  </si>
  <si>
    <t>x5</t>
  </si>
  <si>
    <t>x6</t>
  </si>
  <si>
    <t>x8</t>
  </si>
  <si>
    <t>x9</t>
  </si>
  <si>
    <t>x10</t>
  </si>
  <si>
    <t>x11</t>
  </si>
  <si>
    <t>x12</t>
  </si>
  <si>
    <t>x14</t>
  </si>
  <si>
    <t>x15</t>
  </si>
  <si>
    <t>x16</t>
  </si>
  <si>
    <t>x17</t>
  </si>
  <si>
    <t>x18</t>
  </si>
  <si>
    <t>x19</t>
  </si>
  <si>
    <t>x20</t>
  </si>
  <si>
    <t>第1级AQS221</t>
  </si>
  <si>
    <t>Freq</t>
  </si>
  <si>
    <t>DMM_V</t>
  </si>
  <si>
    <t>SW_PMU1.3</t>
  </si>
  <si>
    <t>LO_Fx2</t>
  </si>
  <si>
    <t>LO_Sx2</t>
  </si>
  <si>
    <t>DMM_I</t>
  </si>
  <si>
    <t>LO_Fx3</t>
  </si>
  <si>
    <t>LO_Sx3</t>
  </si>
  <si>
    <r>
      <rPr>
        <b/>
        <u/>
        <sz val="11"/>
        <color theme="1"/>
        <rFont val="等线"/>
        <charset val="134"/>
        <scheme val="minor"/>
      </rPr>
      <t>Design Name</t>
    </r>
    <r>
      <rPr>
        <b/>
        <sz val="11"/>
        <color theme="1"/>
        <rFont val="等线"/>
        <charset val="134"/>
        <scheme val="minor"/>
      </rPr>
      <t> D:/Work/255_Channel/Verify/PLS_EXT_CAL_CP_MARS1K_N_SC025M011_A0_0928_BF.brd</t>
    </r>
  </si>
  <si>
    <r>
      <rPr>
        <b/>
        <u/>
        <sz val="11"/>
        <color theme="1"/>
        <rFont val="等线"/>
        <charset val="134"/>
        <scheme val="minor"/>
      </rPr>
      <t>Date</t>
    </r>
    <r>
      <rPr>
        <b/>
        <sz val="11"/>
        <color theme="1"/>
        <rFont val="等线"/>
        <charset val="134"/>
        <scheme val="minor"/>
      </rPr>
      <t> Fri Apr 10 14:50:01 2026</t>
    </r>
  </si>
  <si>
    <t>Component Pin Report</t>
  </si>
  <si>
    <t>REFDES</t>
  </si>
  <si>
    <t>PIN_NUMBER</t>
  </si>
  <si>
    <t>COMP_DEVICE_TYPE</t>
  </si>
  <si>
    <t>PIN_TYPE</t>
  </si>
  <si>
    <t>PIN_NAME</t>
  </si>
  <si>
    <t>NET_NAME</t>
  </si>
  <si>
    <t>Pin</t>
  </si>
  <si>
    <t>0U1_1</t>
  </si>
  <si>
    <t>ULN2803C_SOIC20_1R27_ULN2803CDW</t>
  </si>
  <si>
    <t>UNSPEC</t>
  </si>
  <si>
    <t>1B</t>
  </si>
  <si>
    <t>1.删掉了JP</t>
  </si>
  <si>
    <t>2B</t>
  </si>
  <si>
    <t>2.删掉了机械Relay（K**）</t>
  </si>
  <si>
    <t>3B</t>
  </si>
  <si>
    <t>4B</t>
  </si>
  <si>
    <t>5B</t>
  </si>
  <si>
    <t>6B</t>
  </si>
  <si>
    <t>7B</t>
  </si>
  <si>
    <t>8B</t>
  </si>
  <si>
    <t>GND</t>
  </si>
  <si>
    <t>DGND</t>
  </si>
  <si>
    <t>NC1</t>
  </si>
  <si>
    <t>NC2</t>
  </si>
  <si>
    <t>COM</t>
  </si>
  <si>
    <t>5V+</t>
  </si>
  <si>
    <t>8C</t>
  </si>
  <si>
    <t>7C</t>
  </si>
  <si>
    <t>6C</t>
  </si>
  <si>
    <t>5C</t>
  </si>
  <si>
    <t>4C</t>
  </si>
  <si>
    <t>3C</t>
  </si>
  <si>
    <t>2C</t>
  </si>
  <si>
    <t>1C</t>
  </si>
  <si>
    <t>0U1_2</t>
  </si>
  <si>
    <t>0U1_3</t>
  </si>
  <si>
    <t>0U1_4</t>
  </si>
  <si>
    <t>0U1_5</t>
  </si>
  <si>
    <t>0U1_6</t>
  </si>
  <si>
    <t>0U1_7</t>
  </si>
  <si>
    <t>1C1_1</t>
  </si>
  <si>
    <t>CAP NP_0_0402C_0.1UF/50V/X7R</t>
  </si>
  <si>
    <t>1C1_2</t>
  </si>
  <si>
    <t>1C1_3</t>
  </si>
  <si>
    <t>1C1_4</t>
  </si>
  <si>
    <t>1C1_5</t>
  </si>
  <si>
    <t>1C1_6</t>
  </si>
  <si>
    <t>1C1_7</t>
  </si>
  <si>
    <t>1C2_1</t>
  </si>
  <si>
    <t>CAP NP_0_0603C_2.2UF</t>
  </si>
  <si>
    <t>1C2_2</t>
  </si>
  <si>
    <t>1C2_3</t>
  </si>
  <si>
    <t>1C2_4</t>
  </si>
  <si>
    <t>1C2_5</t>
  </si>
  <si>
    <t>1C2_6</t>
  </si>
  <si>
    <t>1C2_7</t>
  </si>
  <si>
    <t>1C39</t>
  </si>
  <si>
    <t>CAP NP_0_0805C_10UF</t>
  </si>
  <si>
    <t>1C40</t>
  </si>
  <si>
    <t>1C43</t>
  </si>
  <si>
    <t>DC_3V3</t>
  </si>
  <si>
    <t>1C44</t>
  </si>
  <si>
    <t>1CC1_1</t>
  </si>
  <si>
    <t>CAP NP_0_0402C_1NF</t>
  </si>
  <si>
    <t>N29536071</t>
  </si>
  <si>
    <t>1CC1_2</t>
  </si>
  <si>
    <t>N29562506</t>
  </si>
  <si>
    <t>1CC1_3</t>
  </si>
  <si>
    <t>N29572607</t>
  </si>
  <si>
    <t>1CC1_4</t>
  </si>
  <si>
    <t>N29592923</t>
  </si>
  <si>
    <t>1CC1_5</t>
  </si>
  <si>
    <t>N12517733</t>
  </si>
  <si>
    <t>1CC1_6</t>
  </si>
  <si>
    <t>N12517647</t>
  </si>
  <si>
    <t>1CC1_7</t>
  </si>
  <si>
    <t>N12524653</t>
  </si>
  <si>
    <t>1CC1_8</t>
  </si>
  <si>
    <t>N12524739</t>
  </si>
  <si>
    <t>1CC2_1</t>
  </si>
  <si>
    <t>CAP NP_0_0402C_100PF</t>
  </si>
  <si>
    <t>1CC2_2</t>
  </si>
  <si>
    <t>1CC2_3</t>
  </si>
  <si>
    <t>1CC2_4</t>
  </si>
  <si>
    <t>1CC2_5</t>
  </si>
  <si>
    <t>1CC2_6</t>
  </si>
  <si>
    <t>1CC2_7</t>
  </si>
  <si>
    <t>1CC2_8</t>
  </si>
  <si>
    <t>1CC3_1</t>
  </si>
  <si>
    <t>N29536238</t>
  </si>
  <si>
    <t>F04_DPS1</t>
  </si>
  <si>
    <t>1CC3_2</t>
  </si>
  <si>
    <t>N29562671</t>
  </si>
  <si>
    <t>F04_DPS2</t>
  </si>
  <si>
    <t>1CC3_3</t>
  </si>
  <si>
    <t>N29572718</t>
  </si>
  <si>
    <t>F04_DPS3</t>
  </si>
  <si>
    <t>1CC3_4</t>
  </si>
  <si>
    <t>N29593048</t>
  </si>
  <si>
    <t>F04_DPS4</t>
  </si>
  <si>
    <t>1CC3_5</t>
  </si>
  <si>
    <t>N12518349</t>
  </si>
  <si>
    <t>F04_PMU1</t>
  </si>
  <si>
    <t>1CC3_6</t>
  </si>
  <si>
    <t>N12518291</t>
  </si>
  <si>
    <t>F04_PMU2</t>
  </si>
  <si>
    <t>1CC3_7</t>
  </si>
  <si>
    <t>N12525341</t>
  </si>
  <si>
    <t>F04_PMU3</t>
  </si>
  <si>
    <t>1CC3_8</t>
  </si>
  <si>
    <t>N12525399</t>
  </si>
  <si>
    <t>N12524085</t>
  </si>
  <si>
    <t>1CC4_1</t>
  </si>
  <si>
    <t>1_VREF</t>
  </si>
  <si>
    <t>1CC4_2</t>
  </si>
  <si>
    <t>1CC4_3</t>
  </si>
  <si>
    <t>1CC4_4</t>
  </si>
  <si>
    <t>1CC4_5</t>
  </si>
  <si>
    <t>1CC4_6</t>
  </si>
  <si>
    <t>1CC4_7</t>
  </si>
  <si>
    <t>1CC4_8</t>
  </si>
  <si>
    <t>1CC5_1</t>
  </si>
  <si>
    <t>N29535089</t>
  </si>
  <si>
    <t>1CC5_2</t>
  </si>
  <si>
    <t>N29561464</t>
  </si>
  <si>
    <t>1CC5_3</t>
  </si>
  <si>
    <t>N29571502</t>
  </si>
  <si>
    <t>1CC5_4</t>
  </si>
  <si>
    <t>N29591825</t>
  </si>
  <si>
    <t>1CC5_5</t>
  </si>
  <si>
    <t>N12513547</t>
  </si>
  <si>
    <t>1CC5_6</t>
  </si>
  <si>
    <t>N12513463</t>
  </si>
  <si>
    <t>1CC5_7</t>
  </si>
  <si>
    <t>N12520537</t>
  </si>
  <si>
    <t>1CC5_8</t>
  </si>
  <si>
    <t>N12520621</t>
  </si>
  <si>
    <t>1CC6_1</t>
  </si>
  <si>
    <t>1CC6_2</t>
  </si>
  <si>
    <t>1CC6_3</t>
  </si>
  <si>
    <t>1CC6_4</t>
  </si>
  <si>
    <t>1CC6_5</t>
  </si>
  <si>
    <t>1CC6_6</t>
  </si>
  <si>
    <t>1CC6_7</t>
  </si>
  <si>
    <t>1CC6_8</t>
  </si>
  <si>
    <t>1CC7_1</t>
  </si>
  <si>
    <t>1CC7_2</t>
  </si>
  <si>
    <t>1CC7_3</t>
  </si>
  <si>
    <t>1CC7_4</t>
  </si>
  <si>
    <t>1CC7_5</t>
  </si>
  <si>
    <t>1CC7_6</t>
  </si>
  <si>
    <t>1CC7_7</t>
  </si>
  <si>
    <t>1CC7_8</t>
  </si>
  <si>
    <t>1CC8_1</t>
  </si>
  <si>
    <t>1CC8_2</t>
  </si>
  <si>
    <t>1CC8_3</t>
  </si>
  <si>
    <t>1CC8_4</t>
  </si>
  <si>
    <t>1CC8_5</t>
  </si>
  <si>
    <t>1CC8_6</t>
  </si>
  <si>
    <t>1CC8_7</t>
  </si>
  <si>
    <t>1CC8_8</t>
  </si>
  <si>
    <t>1CC9_1</t>
  </si>
  <si>
    <t>1CC9_2</t>
  </si>
  <si>
    <t>1CC9_3</t>
  </si>
  <si>
    <t>1CC9_4</t>
  </si>
  <si>
    <t>1CC9_5</t>
  </si>
  <si>
    <t>1CC9_6</t>
  </si>
  <si>
    <t>1CC9_7</t>
  </si>
  <si>
    <t>1CC9_8</t>
  </si>
  <si>
    <t>1CC10_1</t>
  </si>
  <si>
    <t>F01_DPS1</t>
  </si>
  <si>
    <t>N29535502</t>
  </si>
  <si>
    <t>1CC10_2</t>
  </si>
  <si>
    <t>F01_DPS2</t>
  </si>
  <si>
    <t>N29561920</t>
  </si>
  <si>
    <t>1CC10_3</t>
  </si>
  <si>
    <t>F01_DPS3</t>
  </si>
  <si>
    <t>N29571943</t>
  </si>
  <si>
    <t>1CC10_4</t>
  </si>
  <si>
    <t>F01_DPS4</t>
  </si>
  <si>
    <t>N29592270</t>
  </si>
  <si>
    <t>1CC10_5</t>
  </si>
  <si>
    <t>F01_PMU1</t>
  </si>
  <si>
    <t>N12515291</t>
  </si>
  <si>
    <t>1CC10_6</t>
  </si>
  <si>
    <t>F01_PMU2</t>
  </si>
  <si>
    <t>N12515245</t>
  </si>
  <si>
    <t>1CC10_7</t>
  </si>
  <si>
    <t>F01_PMU3</t>
  </si>
  <si>
    <t>N12522349</t>
  </si>
  <si>
    <t>1CC10_8</t>
  </si>
  <si>
    <t>F01_PMU4</t>
  </si>
  <si>
    <t>N12522395</t>
  </si>
  <si>
    <t>1CC11_1</t>
  </si>
  <si>
    <t>N29535549</t>
  </si>
  <si>
    <t>1CC11_2</t>
  </si>
  <si>
    <t>N29561967</t>
  </si>
  <si>
    <t>1CC11_3</t>
  </si>
  <si>
    <t>N29571979</t>
  </si>
  <si>
    <t>1CC11_4</t>
  </si>
  <si>
    <t>N29592308</t>
  </si>
  <si>
    <t>1CC11_5</t>
  </si>
  <si>
    <t>N12515493</t>
  </si>
  <si>
    <t>1CC11_6</t>
  </si>
  <si>
    <t>N12515423</t>
  </si>
  <si>
    <t>1CC11_7</t>
  </si>
  <si>
    <t>N12522533</t>
  </si>
  <si>
    <t>1CC11_8</t>
  </si>
  <si>
    <t>N12522603</t>
  </si>
  <si>
    <t>1CC12_1</t>
  </si>
  <si>
    <t>1CC12_2</t>
  </si>
  <si>
    <t>1CC12_3</t>
  </si>
  <si>
    <t>1CC12_4</t>
  </si>
  <si>
    <t>1CC12_5</t>
  </si>
  <si>
    <t>1CC12_6</t>
  </si>
  <si>
    <t>1CC12_7</t>
  </si>
  <si>
    <t>1CC12_8</t>
  </si>
  <si>
    <t>1CC13_1</t>
  </si>
  <si>
    <t>N29536059</t>
  </si>
  <si>
    <t>1CC13_2</t>
  </si>
  <si>
    <t>N29562494</t>
  </si>
  <si>
    <t>1CC13_3</t>
  </si>
  <si>
    <t>N29572595</t>
  </si>
  <si>
    <t>1CC13_4</t>
  </si>
  <si>
    <t>N29592911</t>
  </si>
  <si>
    <t>1CC13_5</t>
  </si>
  <si>
    <t>N12517709</t>
  </si>
  <si>
    <t>1CC13_6</t>
  </si>
  <si>
    <t>N12517623</t>
  </si>
  <si>
    <t>1CC13_7</t>
  </si>
  <si>
    <t>N12524629</t>
  </si>
  <si>
    <t>1CC13_8</t>
  </si>
  <si>
    <t>N12524715</t>
  </si>
  <si>
    <t>1CC14_1</t>
  </si>
  <si>
    <t>1CC14_2</t>
  </si>
  <si>
    <t>1CC14_3</t>
  </si>
  <si>
    <t>1CC14_4</t>
  </si>
  <si>
    <t>1CC14_5</t>
  </si>
  <si>
    <t>1CC14_6</t>
  </si>
  <si>
    <t>1CC14_7</t>
  </si>
  <si>
    <t>1CC14_8</t>
  </si>
  <si>
    <t>1CC15_1</t>
  </si>
  <si>
    <t>F02_DPS1</t>
  </si>
  <si>
    <t>N29536236</t>
  </si>
  <si>
    <t>1CC15_2</t>
  </si>
  <si>
    <t>F02_DPS2</t>
  </si>
  <si>
    <t>N29562669</t>
  </si>
  <si>
    <t>1CC15_3</t>
  </si>
  <si>
    <t>F02_DPS3</t>
  </si>
  <si>
    <t>N29572716</t>
  </si>
  <si>
    <t>1CC15_4</t>
  </si>
  <si>
    <t>F02_DPS4</t>
  </si>
  <si>
    <t>N29593046</t>
  </si>
  <si>
    <t>1CC15_5</t>
  </si>
  <si>
    <t>F02_PMU1</t>
  </si>
  <si>
    <t>N12518345</t>
  </si>
  <si>
    <t>1CC15_6</t>
  </si>
  <si>
    <t>F02_PMU2</t>
  </si>
  <si>
    <t>N12518287</t>
  </si>
  <si>
    <t>1CC15_7</t>
  </si>
  <si>
    <t>F02_PMU3</t>
  </si>
  <si>
    <t>N12525337</t>
  </si>
  <si>
    <t>1CC15_8</t>
  </si>
  <si>
    <t>F02_PMU4</t>
  </si>
  <si>
    <t>N12525395</t>
  </si>
  <si>
    <t>1CC16_1</t>
  </si>
  <si>
    <t>N29535504</t>
  </si>
  <si>
    <t>F03_DPS1</t>
  </si>
  <si>
    <t>1CC16_2</t>
  </si>
  <si>
    <t>N29561922</t>
  </si>
  <si>
    <t>F03_DPS2</t>
  </si>
  <si>
    <t>1CC16_3</t>
  </si>
  <si>
    <t>N29571945</t>
  </si>
  <si>
    <t>F03_DPS3</t>
  </si>
  <si>
    <t>1CC16_4</t>
  </si>
  <si>
    <t>N29592272</t>
  </si>
  <si>
    <t>F03_DPS4</t>
  </si>
  <si>
    <t>1CC16_5</t>
  </si>
  <si>
    <t>N12515295</t>
  </si>
  <si>
    <t>F03_PMU1</t>
  </si>
  <si>
    <t>1CC16_6</t>
  </si>
  <si>
    <t>N12515249</t>
  </si>
  <si>
    <t>F03_PMU2</t>
  </si>
  <si>
    <t>1CC16_7</t>
  </si>
  <si>
    <t>N12522353</t>
  </si>
  <si>
    <t>F03_PMU3</t>
  </si>
  <si>
    <t>1CC16_8</t>
  </si>
  <si>
    <t>N12522399</t>
  </si>
  <si>
    <t>N12522163</t>
  </si>
  <si>
    <t>1CC17_1</t>
  </si>
  <si>
    <t>N29535555</t>
  </si>
  <si>
    <t>1CC17_2</t>
  </si>
  <si>
    <t>N29561973</t>
  </si>
  <si>
    <t>1CC17_3</t>
  </si>
  <si>
    <t>N29571985</t>
  </si>
  <si>
    <t>1CC17_4</t>
  </si>
  <si>
    <t>N29592314</t>
  </si>
  <si>
    <t>1CC17_5</t>
  </si>
  <si>
    <t>N12515505</t>
  </si>
  <si>
    <t>1CC17_6</t>
  </si>
  <si>
    <t>N12515435</t>
  </si>
  <si>
    <t>1CC17_7</t>
  </si>
  <si>
    <t>N12522545</t>
  </si>
  <si>
    <t>1CC17_8</t>
  </si>
  <si>
    <t>N12522615</t>
  </si>
  <si>
    <t>1CC18_1</t>
  </si>
  <si>
    <t>1CC18_2</t>
  </si>
  <si>
    <t>1CC18_3</t>
  </si>
  <si>
    <t>1CC18_4</t>
  </si>
  <si>
    <t>1CC18_5</t>
  </si>
  <si>
    <t>1CC18_6</t>
  </si>
  <si>
    <t>1CC18_7</t>
  </si>
  <si>
    <t>1CC18_8</t>
  </si>
  <si>
    <t>1CC19_1</t>
  </si>
  <si>
    <t>N29535131</t>
  </si>
  <si>
    <t>1CC19_2</t>
  </si>
  <si>
    <t>N29561495</t>
  </si>
  <si>
    <t>1CC19_3</t>
  </si>
  <si>
    <t>N29571429</t>
  </si>
  <si>
    <t>1CC19_4</t>
  </si>
  <si>
    <t>N29591771</t>
  </si>
  <si>
    <t>1CC19_5</t>
  </si>
  <si>
    <t>N12513359</t>
  </si>
  <si>
    <t>1CC19_6</t>
  </si>
  <si>
    <t>N12513609</t>
  </si>
  <si>
    <t>1CC19_7</t>
  </si>
  <si>
    <t>N12520705</t>
  </si>
  <si>
    <t>1CC19_8</t>
  </si>
  <si>
    <t>N12520741</t>
  </si>
  <si>
    <t>1CC20_1</t>
  </si>
  <si>
    <t>A3V3</t>
  </si>
  <si>
    <t>1CC20_2</t>
  </si>
  <si>
    <t>1CC20_3</t>
  </si>
  <si>
    <t>1CC20_4</t>
  </si>
  <si>
    <t>1CC20_5</t>
  </si>
  <si>
    <t>1CC20_6</t>
  </si>
  <si>
    <t>1CC20_7</t>
  </si>
  <si>
    <t>1CC20_8</t>
  </si>
  <si>
    <t>1CC21_1</t>
  </si>
  <si>
    <t>CAP NP_0_0402C_15NF</t>
  </si>
  <si>
    <t>N29535453</t>
  </si>
  <si>
    <t>1CC21_2</t>
  </si>
  <si>
    <t>N29561839</t>
  </si>
  <si>
    <t>1CC21_3</t>
  </si>
  <si>
    <t>N29571703</t>
  </si>
  <si>
    <t>1CC21_4</t>
  </si>
  <si>
    <t>N29592074</t>
  </si>
  <si>
    <t>1CC21_5</t>
  </si>
  <si>
    <t>N12514489</t>
  </si>
  <si>
    <t>1CC21_6</t>
  </si>
  <si>
    <t>N12515001</t>
  </si>
  <si>
    <t>1CC21_7</t>
  </si>
  <si>
    <t>N12522117</t>
  </si>
  <si>
    <t>1CC21_8</t>
  </si>
  <si>
    <t>N12522177</t>
  </si>
  <si>
    <t>1CC22_1</t>
  </si>
  <si>
    <t>OP_VDD</t>
  </si>
  <si>
    <t>1CC22_2</t>
  </si>
  <si>
    <t>1CC22_3</t>
  </si>
  <si>
    <t>1CC22_4</t>
  </si>
  <si>
    <t>1CC22_5</t>
  </si>
  <si>
    <t>1CC22_6</t>
  </si>
  <si>
    <t>1CC22_7</t>
  </si>
  <si>
    <t>1CC22_8</t>
  </si>
  <si>
    <t>1CC24_1</t>
  </si>
  <si>
    <t>AVSS1</t>
  </si>
  <si>
    <t>1CC24_2</t>
  </si>
  <si>
    <t>AVSS2</t>
  </si>
  <si>
    <t>1CC24_3</t>
  </si>
  <si>
    <t>AVSS3</t>
  </si>
  <si>
    <t>1CC24_4</t>
  </si>
  <si>
    <t>AVSS4</t>
  </si>
  <si>
    <t>1CC24_5</t>
  </si>
  <si>
    <t>AVSS5</t>
  </si>
  <si>
    <t>1CC24_6</t>
  </si>
  <si>
    <t>AVSS6</t>
  </si>
  <si>
    <t>1CC24_7</t>
  </si>
  <si>
    <t>AVSS7</t>
  </si>
  <si>
    <t>1CC24_8</t>
  </si>
  <si>
    <t>AVSS8</t>
  </si>
  <si>
    <t>1CC25_1</t>
  </si>
  <si>
    <t>1CC25_2</t>
  </si>
  <si>
    <t>1CC25_3</t>
  </si>
  <si>
    <t>1CC25_4</t>
  </si>
  <si>
    <t>1CC25_5</t>
  </si>
  <si>
    <t>1CC25_6</t>
  </si>
  <si>
    <t>1CC25_7</t>
  </si>
  <si>
    <t>1CC25_8</t>
  </si>
  <si>
    <t>1CC26_1</t>
  </si>
  <si>
    <t>1CC26_2</t>
  </si>
  <si>
    <t>1CC26_3</t>
  </si>
  <si>
    <t>1CC26_4</t>
  </si>
  <si>
    <t>1CC26_5</t>
  </si>
  <si>
    <t>1CC26_6</t>
  </si>
  <si>
    <t>1CC26_7</t>
  </si>
  <si>
    <t>1CC26_8</t>
  </si>
  <si>
    <t>1CC27_1</t>
  </si>
  <si>
    <t>1CC27_2</t>
  </si>
  <si>
    <t>1CC27_3</t>
  </si>
  <si>
    <t>1CC27_4</t>
  </si>
  <si>
    <t>1CC27_5</t>
  </si>
  <si>
    <t>1CC27_6</t>
  </si>
  <si>
    <t>1CC27_7</t>
  </si>
  <si>
    <t>1CC27_8</t>
  </si>
  <si>
    <t>1CC28_1</t>
  </si>
  <si>
    <t>1CC28_2</t>
  </si>
  <si>
    <t>1CC28_3</t>
  </si>
  <si>
    <t>1CC28_4</t>
  </si>
  <si>
    <t>1CC28_5</t>
  </si>
  <si>
    <t>1CC28_6</t>
  </si>
  <si>
    <t>1CC28_7</t>
  </si>
  <si>
    <t>1CC28_8</t>
  </si>
  <si>
    <t>1CC32_1</t>
  </si>
  <si>
    <t>OP1_VDD</t>
  </si>
  <si>
    <t>1CC32_2</t>
  </si>
  <si>
    <t>1CC32_3</t>
  </si>
  <si>
    <t>1CC32_4</t>
  </si>
  <si>
    <t>1CC32_5</t>
  </si>
  <si>
    <t>1CC32_6</t>
  </si>
  <si>
    <t>1CC32_7</t>
  </si>
  <si>
    <t>1CC32_8</t>
  </si>
  <si>
    <t>1CC33_1</t>
  </si>
  <si>
    <t>1CC33_2</t>
  </si>
  <si>
    <t>1CC33_3</t>
  </si>
  <si>
    <t>1CC33_4</t>
  </si>
  <si>
    <t>1CC33_5</t>
  </si>
  <si>
    <t>1CC33_6</t>
  </si>
  <si>
    <t>1CC33_7</t>
  </si>
  <si>
    <t>1CC33_8</t>
  </si>
  <si>
    <t>1CC34_1</t>
  </si>
  <si>
    <t>7V</t>
  </si>
  <si>
    <t>1CC34_2</t>
  </si>
  <si>
    <t>1CC34_3</t>
  </si>
  <si>
    <t>1CC34_4</t>
  </si>
  <si>
    <t>1CC34_5</t>
  </si>
  <si>
    <t>1CC34_6</t>
  </si>
  <si>
    <t>1CC34_7</t>
  </si>
  <si>
    <t>1CC34_8</t>
  </si>
  <si>
    <t>1CC35_1</t>
  </si>
  <si>
    <t>CAP NP_0_0402C_0.01UF</t>
  </si>
  <si>
    <t>F1_S01</t>
  </si>
  <si>
    <t>N29536493</t>
  </si>
  <si>
    <t>1CC35_2</t>
  </si>
  <si>
    <t>F1_S02</t>
  </si>
  <si>
    <t>N29562895</t>
  </si>
  <si>
    <t>1CC35_3</t>
  </si>
  <si>
    <t>F1_S03</t>
  </si>
  <si>
    <t>N29572786</t>
  </si>
  <si>
    <t>1CC35_4</t>
  </si>
  <si>
    <t>F1_S04</t>
  </si>
  <si>
    <t>N29593121</t>
  </si>
  <si>
    <t>1CC35_5</t>
  </si>
  <si>
    <t>F1_S05</t>
  </si>
  <si>
    <t>N12518705</t>
  </si>
  <si>
    <t>1CC35_6</t>
  </si>
  <si>
    <t>F1_S06</t>
  </si>
  <si>
    <t>N12519299</t>
  </si>
  <si>
    <t>1CC35_7</t>
  </si>
  <si>
    <t>F1_S07</t>
  </si>
  <si>
    <t>N12526361</t>
  </si>
  <si>
    <t>1CC35_8</t>
  </si>
  <si>
    <t>F1_S08</t>
  </si>
  <si>
    <t>N12526431</t>
  </si>
  <si>
    <t>1CC36_1</t>
  </si>
  <si>
    <t>1CC36_2</t>
  </si>
  <si>
    <t>1CC36_3</t>
  </si>
  <si>
    <t>1CC36_4</t>
  </si>
  <si>
    <t>1CC36_5</t>
  </si>
  <si>
    <t>1CC36_6</t>
  </si>
  <si>
    <t>1CC36_7</t>
  </si>
  <si>
    <t>1CC36_8</t>
  </si>
  <si>
    <t>1FB1_1</t>
  </si>
  <si>
    <t>RESISTOR_0402FB_0.5A</t>
  </si>
  <si>
    <t>1_AVDD</t>
  </si>
  <si>
    <t>1FB1_2</t>
  </si>
  <si>
    <t>1FB1_3</t>
  </si>
  <si>
    <t>1FB1_4</t>
  </si>
  <si>
    <t>1FB1_5</t>
  </si>
  <si>
    <t>1FB1_6</t>
  </si>
  <si>
    <t>1FB1_7</t>
  </si>
  <si>
    <t>1FB1_8</t>
  </si>
  <si>
    <t>1FB2_1</t>
  </si>
  <si>
    <t>1_AVSS</t>
  </si>
  <si>
    <t>1FB2_2</t>
  </si>
  <si>
    <t>1FB2_3</t>
  </si>
  <si>
    <t>1FB2_4</t>
  </si>
  <si>
    <t>1FB2_5</t>
  </si>
  <si>
    <t>1FB2_6</t>
  </si>
  <si>
    <t>1FB2_7</t>
  </si>
  <si>
    <t>1FB2_8</t>
  </si>
  <si>
    <t>1R1_1</t>
  </si>
  <si>
    <t>RESISTOR_0402R_2K</t>
  </si>
  <si>
    <t>N12076064</t>
  </si>
  <si>
    <t>1R1_2</t>
  </si>
  <si>
    <t>N12273924</t>
  </si>
  <si>
    <t>1_B1_10</t>
  </si>
  <si>
    <t>1R1_3</t>
  </si>
  <si>
    <t>N12274365</t>
  </si>
  <si>
    <t>1R1_4</t>
  </si>
  <si>
    <t>N12274832</t>
  </si>
  <si>
    <t>2_B0_55</t>
  </si>
  <si>
    <t>1R1_5</t>
  </si>
  <si>
    <t>N12277287</t>
  </si>
  <si>
    <t>1R1_6</t>
  </si>
  <si>
    <t>N12277802</t>
  </si>
  <si>
    <t>1_B3_20</t>
  </si>
  <si>
    <t>1R1_7</t>
  </si>
  <si>
    <t>N12278343</t>
  </si>
  <si>
    <t>1R1_8</t>
  </si>
  <si>
    <t>N12278910</t>
  </si>
  <si>
    <t>2_B3_18</t>
  </si>
  <si>
    <t>1R1_9</t>
  </si>
  <si>
    <t>N12279495</t>
  </si>
  <si>
    <t>1R1_10</t>
  </si>
  <si>
    <t>N12280114</t>
  </si>
  <si>
    <t>1_B1_06</t>
  </si>
  <si>
    <t>1R1_11</t>
  </si>
  <si>
    <t>N12280755</t>
  </si>
  <si>
    <t>1R1_12</t>
  </si>
  <si>
    <t>N12281424</t>
  </si>
  <si>
    <t>2_B5_29</t>
  </si>
  <si>
    <t>1R1_13</t>
  </si>
  <si>
    <t>N12282123</t>
  </si>
  <si>
    <t>1R1_14</t>
  </si>
  <si>
    <t>N12282848</t>
  </si>
  <si>
    <t>1_B0_61</t>
  </si>
  <si>
    <t>1R1_15</t>
  </si>
  <si>
    <t>N12283599</t>
  </si>
  <si>
    <t>1R1_16</t>
  </si>
  <si>
    <t>N12284378</t>
  </si>
  <si>
    <t>2_B0_17</t>
  </si>
  <si>
    <t>1R1_17</t>
  </si>
  <si>
    <t>N12292473</t>
  </si>
  <si>
    <t>1R1_18</t>
  </si>
  <si>
    <t>N12293302</t>
  </si>
  <si>
    <t>1_B1_09</t>
  </si>
  <si>
    <t>1R1_19</t>
  </si>
  <si>
    <t>N12294151</t>
  </si>
  <si>
    <t>1R1_20</t>
  </si>
  <si>
    <t>N12295028</t>
  </si>
  <si>
    <t>2_B0_50</t>
  </si>
  <si>
    <t>1R1_21</t>
  </si>
  <si>
    <t>N12295939</t>
  </si>
  <si>
    <t>1R1_22</t>
  </si>
  <si>
    <t>N12296874</t>
  </si>
  <si>
    <t>1_B0_10</t>
  </si>
  <si>
    <t>1R1_23</t>
  </si>
  <si>
    <t>N12297629</t>
  </si>
  <si>
    <t>1R1_24</t>
  </si>
  <si>
    <t>N12298614</t>
  </si>
  <si>
    <t>2_B1_17</t>
  </si>
  <si>
    <t>1R1_25</t>
  </si>
  <si>
    <t>N12311109</t>
  </si>
  <si>
    <t>1R1_26</t>
  </si>
  <si>
    <t>N12312879</t>
  </si>
  <si>
    <t>1_B0_50</t>
  </si>
  <si>
    <t>1R1_27</t>
  </si>
  <si>
    <t>N12313946</t>
  </si>
  <si>
    <t>1R1_28</t>
  </si>
  <si>
    <t>N12315029</t>
  </si>
  <si>
    <t>2_B0_04</t>
  </si>
  <si>
    <t>1R1_29</t>
  </si>
  <si>
    <t>N12316134</t>
  </si>
  <si>
    <t>1R1_30</t>
  </si>
  <si>
    <t>N12317271</t>
  </si>
  <si>
    <t>1_B0_66</t>
  </si>
  <si>
    <t>1R1_31</t>
  </si>
  <si>
    <t>N12318434</t>
  </si>
  <si>
    <t>1R1_32</t>
  </si>
  <si>
    <t>N12319641</t>
  </si>
  <si>
    <t>2_B0_26</t>
  </si>
  <si>
    <t>1R1_33</t>
  </si>
  <si>
    <t>N12352533</t>
  </si>
  <si>
    <t>1R1_34</t>
  </si>
  <si>
    <t>N12359349</t>
  </si>
  <si>
    <t>1R1_35</t>
  </si>
  <si>
    <t>N12360227</t>
  </si>
  <si>
    <t>1R1_36</t>
  </si>
  <si>
    <t>N12361123</t>
  </si>
  <si>
    <t>1R1_37</t>
  </si>
  <si>
    <t>N124494170</t>
  </si>
  <si>
    <t>1_B2_30</t>
  </si>
  <si>
    <t>1R2_1</t>
  </si>
  <si>
    <t>N12076068</t>
  </si>
  <si>
    <t>1_B1_77</t>
  </si>
  <si>
    <t>1R2_2</t>
  </si>
  <si>
    <t>N12273920</t>
  </si>
  <si>
    <t>1_B1_16</t>
  </si>
  <si>
    <t>1R2_3</t>
  </si>
  <si>
    <t>N12274361</t>
  </si>
  <si>
    <t>2_B0_61</t>
  </si>
  <si>
    <t>1R2_4</t>
  </si>
  <si>
    <t>N12274828</t>
  </si>
  <si>
    <t>2_B0_38</t>
  </si>
  <si>
    <t>1R2_5</t>
  </si>
  <si>
    <t>N12277255</t>
  </si>
  <si>
    <t>1_B2_25</t>
  </si>
  <si>
    <t>1R2_6</t>
  </si>
  <si>
    <t>N12277774</t>
  </si>
  <si>
    <t>1_B3_18</t>
  </si>
  <si>
    <t>1R2_7</t>
  </si>
  <si>
    <t>N12278315</t>
  </si>
  <si>
    <t>2_B0_53</t>
  </si>
  <si>
    <t>1R2_8</t>
  </si>
  <si>
    <t>N12278882</t>
  </si>
  <si>
    <t>2_B3_17</t>
  </si>
  <si>
    <t>1R2_9</t>
  </si>
  <si>
    <t>N12279491</t>
  </si>
  <si>
    <t>1_B0_44</t>
  </si>
  <si>
    <t>1R2_10</t>
  </si>
  <si>
    <t>N12280110</t>
  </si>
  <si>
    <t>1_B1_48</t>
  </si>
  <si>
    <t>1R2_11</t>
  </si>
  <si>
    <t>N12280751</t>
  </si>
  <si>
    <t>2_B5_02</t>
  </si>
  <si>
    <t>1R2_12</t>
  </si>
  <si>
    <t>N12281420</t>
  </si>
  <si>
    <t>2_B5_11</t>
  </si>
  <si>
    <t>1R2_13</t>
  </si>
  <si>
    <t>N12282119</t>
  </si>
  <si>
    <t>1_B0_56</t>
  </si>
  <si>
    <t>1R2_14</t>
  </si>
  <si>
    <t>N12282844</t>
  </si>
  <si>
    <t>1_B0_46</t>
  </si>
  <si>
    <t>1R2_15</t>
  </si>
  <si>
    <t>N12283595</t>
  </si>
  <si>
    <t>2_B3_25</t>
  </si>
  <si>
    <t>1R2_16</t>
  </si>
  <si>
    <t>N12284374</t>
  </si>
  <si>
    <t>2_B0_19</t>
  </si>
  <si>
    <t>1R2_17</t>
  </si>
  <si>
    <t>N12292477</t>
  </si>
  <si>
    <t>1_B4_16</t>
  </si>
  <si>
    <t>1R2_18</t>
  </si>
  <si>
    <t>N12293306</t>
  </si>
  <si>
    <t>1_B1_47</t>
  </si>
  <si>
    <t>1R2_19</t>
  </si>
  <si>
    <t>N12294155</t>
  </si>
  <si>
    <t>2_B0_73</t>
  </si>
  <si>
    <t>1R2_20</t>
  </si>
  <si>
    <t>N12295032</t>
  </si>
  <si>
    <t>2_B0_49</t>
  </si>
  <si>
    <t>1R2_21</t>
  </si>
  <si>
    <t>N12295943</t>
  </si>
  <si>
    <t>1_B0_19</t>
  </si>
  <si>
    <t>1R2_22</t>
  </si>
  <si>
    <t>N12296878</t>
  </si>
  <si>
    <t>1_B0_12</t>
  </si>
  <si>
    <t>1R2_23</t>
  </si>
  <si>
    <t>N12297633</t>
  </si>
  <si>
    <t>2_B0_70</t>
  </si>
  <si>
    <t>1R2_24</t>
  </si>
  <si>
    <t>N12298634</t>
  </si>
  <si>
    <t>2_B1_51</t>
  </si>
  <si>
    <t>1R2_25</t>
  </si>
  <si>
    <t>N12311133</t>
  </si>
  <si>
    <t>1_B0_76</t>
  </si>
  <si>
    <t>1R2_26</t>
  </si>
  <si>
    <t>N12312903</t>
  </si>
  <si>
    <t>1_B0_65</t>
  </si>
  <si>
    <t>1R2_27</t>
  </si>
  <si>
    <t>N12313970</t>
  </si>
  <si>
    <t>2_B5_21</t>
  </si>
  <si>
    <t>1R2_28</t>
  </si>
  <si>
    <t>N12315069</t>
  </si>
  <si>
    <t>2_B0_14</t>
  </si>
  <si>
    <t>1R2_29</t>
  </si>
  <si>
    <t>N12316174</t>
  </si>
  <si>
    <t>1_B0_63</t>
  </si>
  <si>
    <t>1R2_30</t>
  </si>
  <si>
    <t>N12317311</t>
  </si>
  <si>
    <t>1_B0_48</t>
  </si>
  <si>
    <t>1R2_31</t>
  </si>
  <si>
    <t>N12318474</t>
  </si>
  <si>
    <t>2_B5_14</t>
  </si>
  <si>
    <t>1R2_32</t>
  </si>
  <si>
    <t>N12319665</t>
  </si>
  <si>
    <t>2_B0_07</t>
  </si>
  <si>
    <t>1R2_33</t>
  </si>
  <si>
    <t>N12352537</t>
  </si>
  <si>
    <t>1R2_34</t>
  </si>
  <si>
    <t>N12359345</t>
  </si>
  <si>
    <t>1R2_35</t>
  </si>
  <si>
    <t>N12360223</t>
  </si>
  <si>
    <t>1R2_36</t>
  </si>
  <si>
    <t>N12361119</t>
  </si>
  <si>
    <t>1R2_37</t>
  </si>
  <si>
    <t>N124494172</t>
  </si>
  <si>
    <t>1_B2_27</t>
  </si>
  <si>
    <t>1R3_1</t>
  </si>
  <si>
    <t>N12076072</t>
  </si>
  <si>
    <t>1_B1_31</t>
  </si>
  <si>
    <t>1R3_2</t>
  </si>
  <si>
    <t>N12273916</t>
  </si>
  <si>
    <t>1_B1_04</t>
  </si>
  <si>
    <t>1R3_3</t>
  </si>
  <si>
    <t>N12274357</t>
  </si>
  <si>
    <t>2_B0_69</t>
  </si>
  <si>
    <t>1R3_4</t>
  </si>
  <si>
    <t>N12274824</t>
  </si>
  <si>
    <t>2_B0_52</t>
  </si>
  <si>
    <t>1R3_5</t>
  </si>
  <si>
    <t>N12277259</t>
  </si>
  <si>
    <t>1_B2_21</t>
  </si>
  <si>
    <t>1R3_6</t>
  </si>
  <si>
    <t>N12277770</t>
  </si>
  <si>
    <t>1_B3_14</t>
  </si>
  <si>
    <t>1R3_7</t>
  </si>
  <si>
    <t>N12278311</t>
  </si>
  <si>
    <t>2_B4_15</t>
  </si>
  <si>
    <t>1R3_8</t>
  </si>
  <si>
    <t>N12278878</t>
  </si>
  <si>
    <t>2_B3_12</t>
  </si>
  <si>
    <t>1R3_9</t>
  </si>
  <si>
    <t>N12279459</t>
  </si>
  <si>
    <t>1_B0_51</t>
  </si>
  <si>
    <t>1R3_10</t>
  </si>
  <si>
    <t>N12280078</t>
  </si>
  <si>
    <t>1_B1_49</t>
  </si>
  <si>
    <t>1R3_11</t>
  </si>
  <si>
    <t>N12280719</t>
  </si>
  <si>
    <t>2_B5_01</t>
  </si>
  <si>
    <t>1R3_12</t>
  </si>
  <si>
    <t>N12281388</t>
  </si>
  <si>
    <t>2_B5_26</t>
  </si>
  <si>
    <t>1R3_13</t>
  </si>
  <si>
    <t>N12282087</t>
  </si>
  <si>
    <t>1_B0_49</t>
  </si>
  <si>
    <t>1R3_14</t>
  </si>
  <si>
    <t>N12282812</t>
  </si>
  <si>
    <t>1_B0_62</t>
  </si>
  <si>
    <t>1R3_15</t>
  </si>
  <si>
    <t>N12283563</t>
  </si>
  <si>
    <t>2_B2_05</t>
  </si>
  <si>
    <t>1R3_16</t>
  </si>
  <si>
    <t>N12284342</t>
  </si>
  <si>
    <t>2_B0_25</t>
  </si>
  <si>
    <t>1R3_17</t>
  </si>
  <si>
    <t>N12292445</t>
  </si>
  <si>
    <t>1_B4_20</t>
  </si>
  <si>
    <t>1R3_18</t>
  </si>
  <si>
    <t>N12293274</t>
  </si>
  <si>
    <t>1_B0_40</t>
  </si>
  <si>
    <t>1R3_19</t>
  </si>
  <si>
    <t>N12294123</t>
  </si>
  <si>
    <t>2_B0_74</t>
  </si>
  <si>
    <t>1R3_20</t>
  </si>
  <si>
    <t>N12295000</t>
  </si>
  <si>
    <t>2_B0_58</t>
  </si>
  <si>
    <t>1R3_21</t>
  </si>
  <si>
    <t>N12295911</t>
  </si>
  <si>
    <t>1_B0_25</t>
  </si>
  <si>
    <t>1R3_22</t>
  </si>
  <si>
    <t>N12296846</t>
  </si>
  <si>
    <t>1_B0_18</t>
  </si>
  <si>
    <t>1R3_23</t>
  </si>
  <si>
    <t>N12297601</t>
  </si>
  <si>
    <t>2_B0_67</t>
  </si>
  <si>
    <t>1R3_24</t>
  </si>
  <si>
    <t>N12298602</t>
  </si>
  <si>
    <t>2_B1_50</t>
  </si>
  <si>
    <t>1R3_25</t>
  </si>
  <si>
    <t>N12311105</t>
  </si>
  <si>
    <t>1_B0_70</t>
  </si>
  <si>
    <t>1R3_26</t>
  </si>
  <si>
    <t>N12312875</t>
  </si>
  <si>
    <t>1_B0_60</t>
  </si>
  <si>
    <t>1R3_27</t>
  </si>
  <si>
    <t>N12313942</t>
  </si>
  <si>
    <t>2_B5_18</t>
  </si>
  <si>
    <t>1R3_28</t>
  </si>
  <si>
    <t>N12315025</t>
  </si>
  <si>
    <t>2_B0_32</t>
  </si>
  <si>
    <t>1R3_29</t>
  </si>
  <si>
    <t>N12316130</t>
  </si>
  <si>
    <t>1_B0_64</t>
  </si>
  <si>
    <t>1R3_30</t>
  </si>
  <si>
    <t>N12317267</t>
  </si>
  <si>
    <t>1_B1_05</t>
  </si>
  <si>
    <t>1R3_31</t>
  </si>
  <si>
    <t>N12318430</t>
  </si>
  <si>
    <t>2_B5_13</t>
  </si>
  <si>
    <t>1R3_32</t>
  </si>
  <si>
    <t>N12319621</t>
  </si>
  <si>
    <t>2_B0_01</t>
  </si>
  <si>
    <t>1R3_33</t>
  </si>
  <si>
    <t>N12352541</t>
  </si>
  <si>
    <t>1R3_34</t>
  </si>
  <si>
    <t>N12359341</t>
  </si>
  <si>
    <t>1R3_35</t>
  </si>
  <si>
    <t>N12360213</t>
  </si>
  <si>
    <t>1R3_36</t>
  </si>
  <si>
    <t>N12361115</t>
  </si>
  <si>
    <t>1R3_37</t>
  </si>
  <si>
    <t>N124494174</t>
  </si>
  <si>
    <t>1_B2_28</t>
  </si>
  <si>
    <t>1R4_1</t>
  </si>
  <si>
    <t>N12076076</t>
  </si>
  <si>
    <t>1_B1_69</t>
  </si>
  <si>
    <t>1R4_2</t>
  </si>
  <si>
    <t>N12273912</t>
  </si>
  <si>
    <t>1_B1_13</t>
  </si>
  <si>
    <t>1R4_3</t>
  </si>
  <si>
    <t>N12274353</t>
  </si>
  <si>
    <t>2_B0_62</t>
  </si>
  <si>
    <t>1R4_4</t>
  </si>
  <si>
    <t>N12274820</t>
  </si>
  <si>
    <t>2_B0_37</t>
  </si>
  <si>
    <t>1R4_5</t>
  </si>
  <si>
    <t>N12277263</t>
  </si>
  <si>
    <t>1_B2_22</t>
  </si>
  <si>
    <t>1R4_6</t>
  </si>
  <si>
    <t>N12277766</t>
  </si>
  <si>
    <t>1_B3_17</t>
  </si>
  <si>
    <t>1R4_7</t>
  </si>
  <si>
    <t>N12278307</t>
  </si>
  <si>
    <t>2_B4_17</t>
  </si>
  <si>
    <t>1R4_8</t>
  </si>
  <si>
    <t>N12278874</t>
  </si>
  <si>
    <t>2_B3_14</t>
  </si>
  <si>
    <t>1R4_9</t>
  </si>
  <si>
    <t>N12279463</t>
  </si>
  <si>
    <t>1_B0_43</t>
  </si>
  <si>
    <t>1R4_10</t>
  </si>
  <si>
    <t>N12280082</t>
  </si>
  <si>
    <t>1_B1_12</t>
  </si>
  <si>
    <t>1R4_11</t>
  </si>
  <si>
    <t>N12280723</t>
  </si>
  <si>
    <t>2_B5_09</t>
  </si>
  <si>
    <t>1R4_12</t>
  </si>
  <si>
    <t>N12281392</t>
  </si>
  <si>
    <t>2_B5_25</t>
  </si>
  <si>
    <t>1R4_13</t>
  </si>
  <si>
    <t>N12282091</t>
  </si>
  <si>
    <t>1_B0_42</t>
  </si>
  <si>
    <t>1R4_14</t>
  </si>
  <si>
    <t>N12282816</t>
  </si>
  <si>
    <t>1_B0_71</t>
  </si>
  <si>
    <t>1R4_15</t>
  </si>
  <si>
    <t>N12283567</t>
  </si>
  <si>
    <t>2_B3_22</t>
  </si>
  <si>
    <t>1R4_16</t>
  </si>
  <si>
    <t>N12284346</t>
  </si>
  <si>
    <t>2_B0_30</t>
  </si>
  <si>
    <t>1R4_17</t>
  </si>
  <si>
    <t>N12292441</t>
  </si>
  <si>
    <t>1_B4_19</t>
  </si>
  <si>
    <t>1R4_18</t>
  </si>
  <si>
    <t>N12293270</t>
  </si>
  <si>
    <t>1_B0_39</t>
  </si>
  <si>
    <t>1R4_19</t>
  </si>
  <si>
    <t>N12294119</t>
  </si>
  <si>
    <t>2_B0_75</t>
  </si>
  <si>
    <t>1R4_20</t>
  </si>
  <si>
    <t>N12294996</t>
  </si>
  <si>
    <t>2_B0_64</t>
  </si>
  <si>
    <t>1R4_21</t>
  </si>
  <si>
    <t>N12295907</t>
  </si>
  <si>
    <t>1_B0_30</t>
  </si>
  <si>
    <t>1R4_22</t>
  </si>
  <si>
    <t>N12296842</t>
  </si>
  <si>
    <t>1_B0_28</t>
  </si>
  <si>
    <t>1R4_23</t>
  </si>
  <si>
    <t>N12297597</t>
  </si>
  <si>
    <t>2_B0_68</t>
  </si>
  <si>
    <t>1R4_24</t>
  </si>
  <si>
    <t>N12298582</t>
  </si>
  <si>
    <t>2_B1_49</t>
  </si>
  <si>
    <t>1R4_25</t>
  </si>
  <si>
    <t>N12311077</t>
  </si>
  <si>
    <t>1_B0_67</t>
  </si>
  <si>
    <t>1R4_26</t>
  </si>
  <si>
    <t>N12312847</t>
  </si>
  <si>
    <t>1_B0_54</t>
  </si>
  <si>
    <t>1R4_27</t>
  </si>
  <si>
    <t>N12313914</t>
  </si>
  <si>
    <t>2_B5_17</t>
  </si>
  <si>
    <t>1R4_28</t>
  </si>
  <si>
    <t>N12314997</t>
  </si>
  <si>
    <t>2_B0_29</t>
  </si>
  <si>
    <t>1R4_29</t>
  </si>
  <si>
    <t>N12316102</t>
  </si>
  <si>
    <t>1_B0_57</t>
  </si>
  <si>
    <t>1R4_30</t>
  </si>
  <si>
    <t>N12317239</t>
  </si>
  <si>
    <t>1_B1_46</t>
  </si>
  <si>
    <t>1R4_31</t>
  </si>
  <si>
    <t>N12318402</t>
  </si>
  <si>
    <t>2_B5_06</t>
  </si>
  <si>
    <t>1R4_32</t>
  </si>
  <si>
    <t>N12319609</t>
  </si>
  <si>
    <t>2_B0_08</t>
  </si>
  <si>
    <t>1R4_33</t>
  </si>
  <si>
    <t>N12352545</t>
  </si>
  <si>
    <t>1R4_34</t>
  </si>
  <si>
    <t>N12359359</t>
  </si>
  <si>
    <t>1R4_35</t>
  </si>
  <si>
    <t>N12360231</t>
  </si>
  <si>
    <t>1R4_36</t>
  </si>
  <si>
    <t>N12361127</t>
  </si>
  <si>
    <t>1RR1_1</t>
  </si>
  <si>
    <t>RESISTOR_0402R_0</t>
  </si>
  <si>
    <t>S03_DPS1</t>
  </si>
  <si>
    <t>N29535770</t>
  </si>
  <si>
    <t>1RR1_2</t>
  </si>
  <si>
    <t>S03_DPS2</t>
  </si>
  <si>
    <t>N29562180</t>
  </si>
  <si>
    <t>1RR1_3</t>
  </si>
  <si>
    <t>S03_DPS3</t>
  </si>
  <si>
    <t>N29572196</t>
  </si>
  <si>
    <t>1RR1_4</t>
  </si>
  <si>
    <t>S03_DPS4</t>
  </si>
  <si>
    <t>N29592521</t>
  </si>
  <si>
    <t>1RR1_5</t>
  </si>
  <si>
    <t>S03_PMU1</t>
  </si>
  <si>
    <t>N12516317</t>
  </si>
  <si>
    <t>1RR1_6</t>
  </si>
  <si>
    <t>S03_PMU2</t>
  </si>
  <si>
    <t>N12516297</t>
  </si>
  <si>
    <t>1RR1_7</t>
  </si>
  <si>
    <t>S03_PMU3</t>
  </si>
  <si>
    <t>N12523437</t>
  </si>
  <si>
    <t>1RR1_8</t>
  </si>
  <si>
    <t>S03_PMU4</t>
  </si>
  <si>
    <t>N12523457</t>
  </si>
  <si>
    <t>1RR2_1</t>
  </si>
  <si>
    <t>S04_DPS1</t>
  </si>
  <si>
    <t>N29535794</t>
  </si>
  <si>
    <t>1RR2_2</t>
  </si>
  <si>
    <t>S04_DPS2</t>
  </si>
  <si>
    <t>N29562214</t>
  </si>
  <si>
    <t>1RR2_3</t>
  </si>
  <si>
    <t>S04_DPS3</t>
  </si>
  <si>
    <t>N29572242</t>
  </si>
  <si>
    <t>1RR2_4</t>
  </si>
  <si>
    <t>S04_DPS4</t>
  </si>
  <si>
    <t>N29592575</t>
  </si>
  <si>
    <t>1RR2_5</t>
  </si>
  <si>
    <t>S04_PMU1</t>
  </si>
  <si>
    <t>N12516469</t>
  </si>
  <si>
    <t>1RR2_6</t>
  </si>
  <si>
    <t>S04_PMU2</t>
  </si>
  <si>
    <t>N12516441</t>
  </si>
  <si>
    <t>1RR2_7</t>
  </si>
  <si>
    <t>S04_PMU3</t>
  </si>
  <si>
    <t>N12523565</t>
  </si>
  <si>
    <t>1RR2_8</t>
  </si>
  <si>
    <t>S04_PMU4</t>
  </si>
  <si>
    <t>N12523593</t>
  </si>
  <si>
    <t>1RR3_1</t>
  </si>
  <si>
    <t>N29535636</t>
  </si>
  <si>
    <t>1RR3_2</t>
  </si>
  <si>
    <t>N29562043</t>
  </si>
  <si>
    <t>1RR3_3</t>
  </si>
  <si>
    <t>N29572063</t>
  </si>
  <si>
    <t>1RR3_4</t>
  </si>
  <si>
    <t>N29592386</t>
  </si>
  <si>
    <t>1RR3_5</t>
  </si>
  <si>
    <t>N12515777</t>
  </si>
  <si>
    <t>1RR3_6</t>
  </si>
  <si>
    <t>N12515753</t>
  </si>
  <si>
    <t>1RR3_7</t>
  </si>
  <si>
    <t>N12522881</t>
  </si>
  <si>
    <t>1RR3_8</t>
  </si>
  <si>
    <t>N12522905</t>
  </si>
  <si>
    <t>1RR4_1</t>
  </si>
  <si>
    <t>N29535634</t>
  </si>
  <si>
    <t>1RR4_2</t>
  </si>
  <si>
    <t>N29562041</t>
  </si>
  <si>
    <t>1RR4_3</t>
  </si>
  <si>
    <t>N29572061</t>
  </si>
  <si>
    <t>1RR4_4</t>
  </si>
  <si>
    <t>N29592384</t>
  </si>
  <si>
    <t>1RR4_5</t>
  </si>
  <si>
    <t>N12515773</t>
  </si>
  <si>
    <t>1RR4_6</t>
  </si>
  <si>
    <t>N12515749</t>
  </si>
  <si>
    <t>1RR4_7</t>
  </si>
  <si>
    <t>N12522877</t>
  </si>
  <si>
    <t>1RR4_8</t>
  </si>
  <si>
    <t>N12522901</t>
  </si>
  <si>
    <t>1RR5_1</t>
  </si>
  <si>
    <t>N29535987</t>
  </si>
  <si>
    <t>1RR5_2</t>
  </si>
  <si>
    <t>N29562422</t>
  </si>
  <si>
    <t>1RR5_3</t>
  </si>
  <si>
    <t>N29572522</t>
  </si>
  <si>
    <t>1RR5_4</t>
  </si>
  <si>
    <t>N29592827</t>
  </si>
  <si>
    <t>1RR5_5</t>
  </si>
  <si>
    <t>N12517381</t>
  </si>
  <si>
    <t>1RR5_6</t>
  </si>
  <si>
    <t>N12517319</t>
  </si>
  <si>
    <t>1RR5_7</t>
  </si>
  <si>
    <t>N12524341</t>
  </si>
  <si>
    <t>1RR5_8</t>
  </si>
  <si>
    <t>N12524403</t>
  </si>
  <si>
    <t>1RR6_1</t>
  </si>
  <si>
    <t>N29535989</t>
  </si>
  <si>
    <t>1RR6_2</t>
  </si>
  <si>
    <t>N29562424</t>
  </si>
  <si>
    <t>1RR6_3</t>
  </si>
  <si>
    <t>N29572524</t>
  </si>
  <si>
    <t>1RR6_4</t>
  </si>
  <si>
    <t>N29592829</t>
  </si>
  <si>
    <t>1RR6_5</t>
  </si>
  <si>
    <t>N12517385</t>
  </si>
  <si>
    <t>1RR6_6</t>
  </si>
  <si>
    <t>N12517323</t>
  </si>
  <si>
    <t>1RR6_7</t>
  </si>
  <si>
    <t>N12524345</t>
  </si>
  <si>
    <t>1RR6_8</t>
  </si>
  <si>
    <t>N12524407</t>
  </si>
  <si>
    <t>1RR7_1</t>
  </si>
  <si>
    <t>N29535792</t>
  </si>
  <si>
    <t>S02_DPS1</t>
  </si>
  <si>
    <t>1RR7_2</t>
  </si>
  <si>
    <t>N29562212</t>
  </si>
  <si>
    <t>S02_DPS2</t>
  </si>
  <si>
    <t>1RR7_3</t>
  </si>
  <si>
    <t>N29572240</t>
  </si>
  <si>
    <t>S02_DPS3</t>
  </si>
  <si>
    <t>1RR7_4</t>
  </si>
  <si>
    <t>N29592573</t>
  </si>
  <si>
    <t>S02_DPS4</t>
  </si>
  <si>
    <t>1RR7_5</t>
  </si>
  <si>
    <t>N12516465</t>
  </si>
  <si>
    <t>S02_PMU1</t>
  </si>
  <si>
    <t>1RR7_6</t>
  </si>
  <si>
    <t>N12516437</t>
  </si>
  <si>
    <t>S02_PMU2</t>
  </si>
  <si>
    <t>1RR7_7</t>
  </si>
  <si>
    <t>N12523561</t>
  </si>
  <si>
    <t>S02_PMU3</t>
  </si>
  <si>
    <t>1RR7_8</t>
  </si>
  <si>
    <t>N12523589</t>
  </si>
  <si>
    <t>S02_PMU4</t>
  </si>
  <si>
    <t>1RR8_1</t>
  </si>
  <si>
    <t>RESISTOR_0402R_10</t>
  </si>
  <si>
    <t>N29536063</t>
  </si>
  <si>
    <t>1RR8_2</t>
  </si>
  <si>
    <t>N29562498</t>
  </si>
  <si>
    <t>1RR8_3</t>
  </si>
  <si>
    <t>N29572599</t>
  </si>
  <si>
    <t>1RR8_4</t>
  </si>
  <si>
    <t>N29592915</t>
  </si>
  <si>
    <t>1RR8_5</t>
  </si>
  <si>
    <t>N12517717</t>
  </si>
  <si>
    <t>1RR8_6</t>
  </si>
  <si>
    <t>N12517631</t>
  </si>
  <si>
    <t>1RR8_7</t>
  </si>
  <si>
    <t>N12524637</t>
  </si>
  <si>
    <t>1RR8_8</t>
  </si>
  <si>
    <t>N12524723</t>
  </si>
  <si>
    <t>1RR9_1</t>
  </si>
  <si>
    <t>RESISTOR_0402R_10K</t>
  </si>
  <si>
    <t>3.3V</t>
  </si>
  <si>
    <t>3_B3_20</t>
  </si>
  <si>
    <t>1RR9_2</t>
  </si>
  <si>
    <t>3_B0_04</t>
  </si>
  <si>
    <t>1RR9_3</t>
  </si>
  <si>
    <t>3_B5_14</t>
  </si>
  <si>
    <t>1RR9_4</t>
  </si>
  <si>
    <t>3_B5_24</t>
  </si>
  <si>
    <t>1RR9_5</t>
  </si>
  <si>
    <t>3_B1_84</t>
  </si>
  <si>
    <t>1RR9_6</t>
  </si>
  <si>
    <t>3_B1_51</t>
  </si>
  <si>
    <t>1RR9_7</t>
  </si>
  <si>
    <t>3_B0_49</t>
  </si>
  <si>
    <t>1RR9_8</t>
  </si>
  <si>
    <t>3_B2_58</t>
  </si>
  <si>
    <t>1RR10_1</t>
  </si>
  <si>
    <t>N29535662</t>
  </si>
  <si>
    <t>1RR10_2</t>
  </si>
  <si>
    <t>N29562079</t>
  </si>
  <si>
    <t>1RR10_3</t>
  </si>
  <si>
    <t>N29572092</t>
  </si>
  <si>
    <t>1RR10_4</t>
  </si>
  <si>
    <t>N29592421</t>
  </si>
  <si>
    <t>1RR10_5</t>
  </si>
  <si>
    <t>N12515909</t>
  </si>
  <si>
    <t>1RR10_6</t>
  </si>
  <si>
    <t>N12515873</t>
  </si>
  <si>
    <t>1RR10_7</t>
  </si>
  <si>
    <t>N12522989</t>
  </si>
  <si>
    <t>1RR10_8</t>
  </si>
  <si>
    <t>N12523025</t>
  </si>
  <si>
    <t>1RR11_1</t>
  </si>
  <si>
    <t>N29535706</t>
  </si>
  <si>
    <t>1RR11_2</t>
  </si>
  <si>
    <t>N29562119</t>
  </si>
  <si>
    <t>1RR11_3</t>
  </si>
  <si>
    <t>N29572126</t>
  </si>
  <si>
    <t>1RR11_4</t>
  </si>
  <si>
    <t>N29592455</t>
  </si>
  <si>
    <t>1RR11_5</t>
  </si>
  <si>
    <t>N12516071</t>
  </si>
  <si>
    <t>1RR11_6</t>
  </si>
  <si>
    <t>N12516027</t>
  </si>
  <si>
    <t>1RR11_7</t>
  </si>
  <si>
    <t>N12523157</t>
  </si>
  <si>
    <t>1RR11_8</t>
  </si>
  <si>
    <t>N12523201</t>
  </si>
  <si>
    <t>1RR12_1</t>
  </si>
  <si>
    <t>N29535743</t>
  </si>
  <si>
    <t>1RR12_2</t>
  </si>
  <si>
    <t>N29562150</t>
  </si>
  <si>
    <t>1RR12_3</t>
  </si>
  <si>
    <t>N29572158</t>
  </si>
  <si>
    <t>1RR12_4</t>
  </si>
  <si>
    <t>N29592483</t>
  </si>
  <si>
    <t>1RR12_5</t>
  </si>
  <si>
    <t>N12516181</t>
  </si>
  <si>
    <t>1RR12_6</t>
  </si>
  <si>
    <t>N12516165</t>
  </si>
  <si>
    <t>1RR12_7</t>
  </si>
  <si>
    <t>N12523313</t>
  </si>
  <si>
    <t>1RR12_8</t>
  </si>
  <si>
    <t>N12523329</t>
  </si>
  <si>
    <t>1RR13_1</t>
  </si>
  <si>
    <t>N29535834</t>
  </si>
  <si>
    <t>1RR13_2</t>
  </si>
  <si>
    <t>N29562256</t>
  </si>
  <si>
    <t>1RR13_3</t>
  </si>
  <si>
    <t>N29572286</t>
  </si>
  <si>
    <t>1RR13_4</t>
  </si>
  <si>
    <t>N29592613</t>
  </si>
  <si>
    <t>1RR13_5</t>
  </si>
  <si>
    <t>N12516661</t>
  </si>
  <si>
    <t>1RR13_6</t>
  </si>
  <si>
    <t>N12516617</t>
  </si>
  <si>
    <t>1RR13_7</t>
  </si>
  <si>
    <t>N12523721</t>
  </si>
  <si>
    <t>1RR13_8</t>
  </si>
  <si>
    <t>N12523765</t>
  </si>
  <si>
    <t>1RR14_1</t>
  </si>
  <si>
    <t>N29535884</t>
  </si>
  <si>
    <t>1RR14_2</t>
  </si>
  <si>
    <t>N29562300</t>
  </si>
  <si>
    <t>1RR14_3</t>
  </si>
  <si>
    <t>N29572374</t>
  </si>
  <si>
    <t>1RR14_4</t>
  </si>
  <si>
    <t>N29592688</t>
  </si>
  <si>
    <t>1RR14_5</t>
  </si>
  <si>
    <t>N12516817</t>
  </si>
  <si>
    <t>1RR14_6</t>
  </si>
  <si>
    <t>N12516801</t>
  </si>
  <si>
    <t>1RR14_7</t>
  </si>
  <si>
    <t>N12523929</t>
  </si>
  <si>
    <t>1RR14_8</t>
  </si>
  <si>
    <t>N12523945</t>
  </si>
  <si>
    <t>1RR15_1</t>
  </si>
  <si>
    <t>N29535914</t>
  </si>
  <si>
    <t>1RR15_2</t>
  </si>
  <si>
    <t>N29562336</t>
  </si>
  <si>
    <t>1RR15_3</t>
  </si>
  <si>
    <t>N29572444</t>
  </si>
  <si>
    <t>1RR15_4</t>
  </si>
  <si>
    <t>N29592758</t>
  </si>
  <si>
    <t>1RR15_5</t>
  </si>
  <si>
    <t>N12517065</t>
  </si>
  <si>
    <t>1RR15_6</t>
  </si>
  <si>
    <t>N12517029</t>
  </si>
  <si>
    <t>1RR15_7</t>
  </si>
  <si>
    <t>N12524045</t>
  </si>
  <si>
    <t>1RR15_8</t>
  </si>
  <si>
    <t>N12524081</t>
  </si>
  <si>
    <t>1RR16_1</t>
  </si>
  <si>
    <t>N29535660</t>
  </si>
  <si>
    <t>1RR16_2</t>
  </si>
  <si>
    <t>N29562077</t>
  </si>
  <si>
    <t>1RR16_3</t>
  </si>
  <si>
    <t>N29572090</t>
  </si>
  <si>
    <t>1RR16_4</t>
  </si>
  <si>
    <t>N29592419</t>
  </si>
  <si>
    <t>1RR16_5</t>
  </si>
  <si>
    <t>N12515905</t>
  </si>
  <si>
    <t>1RR16_6</t>
  </si>
  <si>
    <t>N12515869</t>
  </si>
  <si>
    <t>1RR16_7</t>
  </si>
  <si>
    <t>N12522985</t>
  </si>
  <si>
    <t>1RR16_8</t>
  </si>
  <si>
    <t>N12523021</t>
  </si>
  <si>
    <t>1RR17_1</t>
  </si>
  <si>
    <t>N29535014</t>
  </si>
  <si>
    <t>3_B3_07</t>
  </si>
  <si>
    <t>1RR17_2</t>
  </si>
  <si>
    <t>N29561382</t>
  </si>
  <si>
    <t>3_B2_10</t>
  </si>
  <si>
    <t>1RR17_3</t>
  </si>
  <si>
    <t>N29571415</t>
  </si>
  <si>
    <t>3_B0_25</t>
  </si>
  <si>
    <t>1RR17_4</t>
  </si>
  <si>
    <t>N29591735</t>
  </si>
  <si>
    <t>3_B5_26</t>
  </si>
  <si>
    <t>1RR17_5</t>
  </si>
  <si>
    <t>N12513169</t>
  </si>
  <si>
    <t>3_B1_07</t>
  </si>
  <si>
    <t>1RR17_6</t>
  </si>
  <si>
    <t>N12513133</t>
  </si>
  <si>
    <t>3_B1_22</t>
  </si>
  <si>
    <t>1RR17_7</t>
  </si>
  <si>
    <t>N12520237</t>
  </si>
  <si>
    <t>3_B1_46</t>
  </si>
  <si>
    <t>1RR17_8</t>
  </si>
  <si>
    <t>N12520273</t>
  </si>
  <si>
    <t>3_B0_67</t>
  </si>
  <si>
    <t>1RR18_1</t>
  </si>
  <si>
    <t>N29535704</t>
  </si>
  <si>
    <t>1RR18_2</t>
  </si>
  <si>
    <t>N29562117</t>
  </si>
  <si>
    <t>1RR18_3</t>
  </si>
  <si>
    <t>N29572124</t>
  </si>
  <si>
    <t>1RR18_4</t>
  </si>
  <si>
    <t>N29592453</t>
  </si>
  <si>
    <t>1RR18_5</t>
  </si>
  <si>
    <t>N12516067</t>
  </si>
  <si>
    <t>1RR18_6</t>
  </si>
  <si>
    <t>N12516023</t>
  </si>
  <si>
    <t>1RR18_7</t>
  </si>
  <si>
    <t>N12523153</t>
  </si>
  <si>
    <t>1RR18_8</t>
  </si>
  <si>
    <t>N12523197</t>
  </si>
  <si>
    <t>1RR19_1</t>
  </si>
  <si>
    <t>N29535741</t>
  </si>
  <si>
    <t>1RR19_2</t>
  </si>
  <si>
    <t>N29562148</t>
  </si>
  <si>
    <t>1RR19_3</t>
  </si>
  <si>
    <t>N29572156</t>
  </si>
  <si>
    <t>1RR19_4</t>
  </si>
  <si>
    <t>N29592481</t>
  </si>
  <si>
    <t>1RR19_5</t>
  </si>
  <si>
    <t>N12516177</t>
  </si>
  <si>
    <t>1RR19_6</t>
  </si>
  <si>
    <t>N12516161</t>
  </si>
  <si>
    <t>1RR19_7</t>
  </si>
  <si>
    <t>N12523309</t>
  </si>
  <si>
    <t>1RR19_8</t>
  </si>
  <si>
    <t>N12523325</t>
  </si>
  <si>
    <t>1RR20_1</t>
  </si>
  <si>
    <t>N29535768</t>
  </si>
  <si>
    <t>S01_DPS1</t>
  </si>
  <si>
    <t>1RR20_2</t>
  </si>
  <si>
    <t>N29562178</t>
  </si>
  <si>
    <t>S01_DPS2</t>
  </si>
  <si>
    <t>1RR20_3</t>
  </si>
  <si>
    <t>N29572194</t>
  </si>
  <si>
    <t>S01_DPS3</t>
  </si>
  <si>
    <t>1RR20_4</t>
  </si>
  <si>
    <t>N29592519</t>
  </si>
  <si>
    <t>S01_DPS4</t>
  </si>
  <si>
    <t>1RR20_5</t>
  </si>
  <si>
    <t>N12516313</t>
  </si>
  <si>
    <t>S01_PMU1</t>
  </si>
  <si>
    <t>1RR20_6</t>
  </si>
  <si>
    <t>N12516293</t>
  </si>
  <si>
    <t>S01_PMU2</t>
  </si>
  <si>
    <t>1RR20_7</t>
  </si>
  <si>
    <t>N12523433</t>
  </si>
  <si>
    <t>S01_PMU3</t>
  </si>
  <si>
    <t>1RR20_8</t>
  </si>
  <si>
    <t>N12523453</t>
  </si>
  <si>
    <t>S01_PMU4</t>
  </si>
  <si>
    <t>1RR21_1</t>
  </si>
  <si>
    <t>N29535832</t>
  </si>
  <si>
    <t>1RR21_2</t>
  </si>
  <si>
    <t>N29562254</t>
  </si>
  <si>
    <t>1RR21_3</t>
  </si>
  <si>
    <t>N29572284</t>
  </si>
  <si>
    <t>1RR21_4</t>
  </si>
  <si>
    <t>N29592611</t>
  </si>
  <si>
    <t>1RR21_5</t>
  </si>
  <si>
    <t>N12516657</t>
  </si>
  <si>
    <t>1RR21_6</t>
  </si>
  <si>
    <t>N12516613</t>
  </si>
  <si>
    <t>1RR21_7</t>
  </si>
  <si>
    <t>N12523717</t>
  </si>
  <si>
    <t>1RR21_8</t>
  </si>
  <si>
    <t>N12523761</t>
  </si>
  <si>
    <t>1RR22_1</t>
  </si>
  <si>
    <t>N29535882</t>
  </si>
  <si>
    <t>1RR22_2</t>
  </si>
  <si>
    <t>N29562298</t>
  </si>
  <si>
    <t>1RR22_3</t>
  </si>
  <si>
    <t>N29572372</t>
  </si>
  <si>
    <t>1RR22_4</t>
  </si>
  <si>
    <t>N29592686</t>
  </si>
  <si>
    <t>1RR22_5</t>
  </si>
  <si>
    <t>N12516813</t>
  </si>
  <si>
    <t>1RR22_6</t>
  </si>
  <si>
    <t>N12516797</t>
  </si>
  <si>
    <t>1RR22_7</t>
  </si>
  <si>
    <t>N12523925</t>
  </si>
  <si>
    <t>1RR22_8</t>
  </si>
  <si>
    <t>N12523941</t>
  </si>
  <si>
    <t>1RR23_1</t>
  </si>
  <si>
    <t>N29535912</t>
  </si>
  <si>
    <t>1RR23_2</t>
  </si>
  <si>
    <t>N29562334</t>
  </si>
  <si>
    <t>1RR23_3</t>
  </si>
  <si>
    <t>N29572442</t>
  </si>
  <si>
    <t>1RR23_4</t>
  </si>
  <si>
    <t>N29592756</t>
  </si>
  <si>
    <t>1RR23_5</t>
  </si>
  <si>
    <t>N12517061</t>
  </si>
  <si>
    <t>1RR23_6</t>
  </si>
  <si>
    <t>N12517025</t>
  </si>
  <si>
    <t>1RR23_7</t>
  </si>
  <si>
    <t>N12524041</t>
  </si>
  <si>
    <t>1RR23_8</t>
  </si>
  <si>
    <t>N12524077</t>
  </si>
  <si>
    <t>1RR24_1</t>
  </si>
  <si>
    <t>N29535440</t>
  </si>
  <si>
    <t>1RR24_2</t>
  </si>
  <si>
    <t>N29561858</t>
  </si>
  <si>
    <t>1RR24_3</t>
  </si>
  <si>
    <t>N29571878</t>
  </si>
  <si>
    <t>1RR24_4</t>
  </si>
  <si>
    <t>N29592209</t>
  </si>
  <si>
    <t>1RR24_5</t>
  </si>
  <si>
    <t>N12515039</t>
  </si>
  <si>
    <t>1RR24_6</t>
  </si>
  <si>
    <t>N12514979</t>
  </si>
  <si>
    <t>1RR24_7</t>
  </si>
  <si>
    <t>N12522095</t>
  </si>
  <si>
    <t>1RR24_8</t>
  </si>
  <si>
    <t>N12522155</t>
  </si>
  <si>
    <t>1RR25_1</t>
  </si>
  <si>
    <t>N29536067</t>
  </si>
  <si>
    <t>1RR25_2</t>
  </si>
  <si>
    <t>N29562502</t>
  </si>
  <si>
    <t>1RR25_3</t>
  </si>
  <si>
    <t>N29572603</t>
  </si>
  <si>
    <t>1RR25_4</t>
  </si>
  <si>
    <t>N29592919</t>
  </si>
  <si>
    <t>1RR25_5</t>
  </si>
  <si>
    <t>N12517725</t>
  </si>
  <si>
    <t>1RR25_6</t>
  </si>
  <si>
    <t>N12517639</t>
  </si>
  <si>
    <t>1RR25_7</t>
  </si>
  <si>
    <t>N12524645</t>
  </si>
  <si>
    <t>1RR25_8</t>
  </si>
  <si>
    <t>N12524731</t>
  </si>
  <si>
    <t>1RR26_1</t>
  </si>
  <si>
    <t>N29535467</t>
  </si>
  <si>
    <t>1RR26_2</t>
  </si>
  <si>
    <t>N29561877</t>
  </si>
  <si>
    <t>1RR26_3</t>
  </si>
  <si>
    <t>N29571905</t>
  </si>
  <si>
    <t>1RR26_4</t>
  </si>
  <si>
    <t>N29592223</t>
  </si>
  <si>
    <t>1RR26_5</t>
  </si>
  <si>
    <t>N12515127</t>
  </si>
  <si>
    <t>1RR26_6</t>
  </si>
  <si>
    <t>N12515089</t>
  </si>
  <si>
    <t>1RR26_7</t>
  </si>
  <si>
    <t>N12522205</t>
  </si>
  <si>
    <t>1RR26_8</t>
  </si>
  <si>
    <t>N12522243</t>
  </si>
  <si>
    <t>1RR27_1</t>
  </si>
  <si>
    <t>N29536007</t>
  </si>
  <si>
    <t>1RR27_2</t>
  </si>
  <si>
    <t>N29562411</t>
  </si>
  <si>
    <t>1RR27_3</t>
  </si>
  <si>
    <t>N29572363</t>
  </si>
  <si>
    <t>1RR27_4</t>
  </si>
  <si>
    <t>N29592704</t>
  </si>
  <si>
    <t>1RR27_5</t>
  </si>
  <si>
    <t>N12517003</t>
  </si>
  <si>
    <t>1RR27_6</t>
  </si>
  <si>
    <t>N12517359</t>
  </si>
  <si>
    <t>1RR27_7</t>
  </si>
  <si>
    <t>N12524381</t>
  </si>
  <si>
    <t>1RR27_8</t>
  </si>
  <si>
    <t>N12524443</t>
  </si>
  <si>
    <t>1RR28_1</t>
  </si>
  <si>
    <t>N295353206</t>
  </si>
  <si>
    <t>3_B3_18</t>
  </si>
  <si>
    <t>1RR28_2</t>
  </si>
  <si>
    <t>N295617246</t>
  </si>
  <si>
    <t>3_B2_18</t>
  </si>
  <si>
    <t>1RR28_3</t>
  </si>
  <si>
    <t>N295716326</t>
  </si>
  <si>
    <t>3_B5_09</t>
  </si>
  <si>
    <t>1RR28_4</t>
  </si>
  <si>
    <t>N295920026</t>
  </si>
  <si>
    <t>3_B5_08</t>
  </si>
  <si>
    <t>1RR28_5</t>
  </si>
  <si>
    <t>N299055220</t>
  </si>
  <si>
    <t>3_B1_41</t>
  </si>
  <si>
    <t>1RR28_6</t>
  </si>
  <si>
    <t>N299033886</t>
  </si>
  <si>
    <t>3_B1_24</t>
  </si>
  <si>
    <t>1RR28_7</t>
  </si>
  <si>
    <t>N299035086</t>
  </si>
  <si>
    <t>3_B0_66</t>
  </si>
  <si>
    <t>1RR28_8</t>
  </si>
  <si>
    <t>N299042080</t>
  </si>
  <si>
    <t>3_B0_75</t>
  </si>
  <si>
    <t>1RR29_1</t>
  </si>
  <si>
    <t>RESISTOR_0402R_82K</t>
  </si>
  <si>
    <t>N29536495</t>
  </si>
  <si>
    <t>1RR29_2</t>
  </si>
  <si>
    <t>N29562897</t>
  </si>
  <si>
    <t>1RR29_3</t>
  </si>
  <si>
    <t>N29572788</t>
  </si>
  <si>
    <t>1RR29_4</t>
  </si>
  <si>
    <t>N29593123</t>
  </si>
  <si>
    <t>1RR29_5</t>
  </si>
  <si>
    <t>N12518709</t>
  </si>
  <si>
    <t>1RR29_6</t>
  </si>
  <si>
    <t>N12519303</t>
  </si>
  <si>
    <t>1RR29_7</t>
  </si>
  <si>
    <t>N12526365</t>
  </si>
  <si>
    <t>1RR29_8</t>
  </si>
  <si>
    <t>N12526435</t>
  </si>
  <si>
    <t>1RR30_1</t>
  </si>
  <si>
    <t>1RR30_2</t>
  </si>
  <si>
    <t>1RR30_3</t>
  </si>
  <si>
    <t>1RR30_4</t>
  </si>
  <si>
    <t>1RR30_5</t>
  </si>
  <si>
    <t>1RR30_6</t>
  </si>
  <si>
    <t>1RR30_7</t>
  </si>
  <si>
    <t>1RR30_8</t>
  </si>
  <si>
    <t>1RR31_1</t>
  </si>
  <si>
    <t>RESISTOR_0402R_1K</t>
  </si>
  <si>
    <t>N29536043</t>
  </si>
  <si>
    <t>1RR31_2</t>
  </si>
  <si>
    <t>N29562443</t>
  </si>
  <si>
    <t>1RR31_3</t>
  </si>
  <si>
    <t>N29572391</t>
  </si>
  <si>
    <t>1RR31_4</t>
  </si>
  <si>
    <t>N29592740</t>
  </si>
  <si>
    <t>1RR31_5</t>
  </si>
  <si>
    <t>N12517103</t>
  </si>
  <si>
    <t>1RR31_6</t>
  </si>
  <si>
    <t>N12517503</t>
  </si>
  <si>
    <t>1RR31_7</t>
  </si>
  <si>
    <t>N12524515</t>
  </si>
  <si>
    <t>1RR31_8</t>
  </si>
  <si>
    <t>N12524597</t>
  </si>
  <si>
    <t>1RR32_1</t>
  </si>
  <si>
    <t>RESISTOR_0402R_1K/DNP</t>
  </si>
  <si>
    <t>3_B3_17</t>
  </si>
  <si>
    <t>1RR32_2</t>
  </si>
  <si>
    <t>3_B2_23</t>
  </si>
  <si>
    <t>1RR32_3</t>
  </si>
  <si>
    <t>3_B5_02</t>
  </si>
  <si>
    <t>1RR32_4</t>
  </si>
  <si>
    <t>3_B5_19</t>
  </si>
  <si>
    <t>1RR32_5</t>
  </si>
  <si>
    <t>3_B1_65</t>
  </si>
  <si>
    <t>1RR32_6</t>
  </si>
  <si>
    <t>3_B1_53</t>
  </si>
  <si>
    <t>1RR32_7</t>
  </si>
  <si>
    <t>3_B0_60</t>
  </si>
  <si>
    <t>1RR32_8</t>
  </si>
  <si>
    <t>3_B0_73</t>
  </si>
  <si>
    <t>1RR33_1</t>
  </si>
  <si>
    <t>RESISTOR_0402R_50</t>
  </si>
  <si>
    <t>N29536173</t>
  </si>
  <si>
    <t>3_B3_22</t>
  </si>
  <si>
    <t>1RR33_2</t>
  </si>
  <si>
    <t>N29562573</t>
  </si>
  <si>
    <t>3_B0_15</t>
  </si>
  <si>
    <t>1RR33_3</t>
  </si>
  <si>
    <t>N29572503</t>
  </si>
  <si>
    <t>3_B5_10</t>
  </si>
  <si>
    <t>1RR33_4</t>
  </si>
  <si>
    <t>N29592848</t>
  </si>
  <si>
    <t>3_B5_27</t>
  </si>
  <si>
    <t>1RR33_5</t>
  </si>
  <si>
    <t>N12517585</t>
  </si>
  <si>
    <t>3_B1_68</t>
  </si>
  <si>
    <t>1RR33_6</t>
  </si>
  <si>
    <t>N12518033</t>
  </si>
  <si>
    <t>3_B1_18</t>
  </si>
  <si>
    <t>1RR33_7</t>
  </si>
  <si>
    <t>N12525035</t>
  </si>
  <si>
    <t>3_B0_65</t>
  </si>
  <si>
    <t>1RR33_8</t>
  </si>
  <si>
    <t>N12525123</t>
  </si>
  <si>
    <t>3_B0_34</t>
  </si>
  <si>
    <t>1RR34_1</t>
  </si>
  <si>
    <t>N29536217</t>
  </si>
  <si>
    <t>3_B3_14</t>
  </si>
  <si>
    <t>1RR34_2</t>
  </si>
  <si>
    <t>N29562617</t>
  </si>
  <si>
    <t>3_B0_14</t>
  </si>
  <si>
    <t>1RR34_3</t>
  </si>
  <si>
    <t>N29572543</t>
  </si>
  <si>
    <t>3_B5_06</t>
  </si>
  <si>
    <t>1RR34_4</t>
  </si>
  <si>
    <t>N29592892</t>
  </si>
  <si>
    <t>3_B5_28</t>
  </si>
  <si>
    <t>1RR34_5</t>
  </si>
  <si>
    <t>N12517775</t>
  </si>
  <si>
    <t>3_B1_67</t>
  </si>
  <si>
    <t>1RR34_6</t>
  </si>
  <si>
    <t>N12518173</t>
  </si>
  <si>
    <t>3_B1_17</t>
  </si>
  <si>
    <t>1RR34_7</t>
  </si>
  <si>
    <t>N12525211</t>
  </si>
  <si>
    <t>3_B0_50</t>
  </si>
  <si>
    <t>1RR34_8</t>
  </si>
  <si>
    <t>N12525299</t>
  </si>
  <si>
    <t>3_B0_36</t>
  </si>
  <si>
    <t>1RR35_1</t>
  </si>
  <si>
    <t>N29536246</t>
  </si>
  <si>
    <t>3_B3_25</t>
  </si>
  <si>
    <t>1RR35_2</t>
  </si>
  <si>
    <t>N29562650</t>
  </si>
  <si>
    <t>3_B0_13</t>
  </si>
  <si>
    <t>1RR35_3</t>
  </si>
  <si>
    <t>N29572576</t>
  </si>
  <si>
    <t>3_B5_13</t>
  </si>
  <si>
    <t>1RR35_4</t>
  </si>
  <si>
    <t>N29592933</t>
  </si>
  <si>
    <t>3_B5_23</t>
  </si>
  <si>
    <t>1RR35_5</t>
  </si>
  <si>
    <t>N12517945</t>
  </si>
  <si>
    <t>3_B1_70</t>
  </si>
  <si>
    <t>1RR35_6</t>
  </si>
  <si>
    <t>N12518307</t>
  </si>
  <si>
    <t>3_B1_52</t>
  </si>
  <si>
    <t>1RR35_7</t>
  </si>
  <si>
    <t>N12525357</t>
  </si>
  <si>
    <t>3_B0_42</t>
  </si>
  <si>
    <t>1RR35_8</t>
  </si>
  <si>
    <t>N12525415</t>
  </si>
  <si>
    <t>1RR36_1</t>
  </si>
  <si>
    <t>N29536325</t>
  </si>
  <si>
    <t>1RR36_2</t>
  </si>
  <si>
    <t>N29562736</t>
  </si>
  <si>
    <t>1RR36_3</t>
  </si>
  <si>
    <t>N29572689</t>
  </si>
  <si>
    <t>1RR36_4</t>
  </si>
  <si>
    <t>N29593038</t>
  </si>
  <si>
    <t>1RR36_5</t>
  </si>
  <si>
    <t>N12518369</t>
  </si>
  <si>
    <t>1RR36_6</t>
  </si>
  <si>
    <t>N12518569</t>
  </si>
  <si>
    <t>1RR36_7</t>
  </si>
  <si>
    <t>N12525695</t>
  </si>
  <si>
    <t>1RR36_8</t>
  </si>
  <si>
    <t>N12525733</t>
  </si>
  <si>
    <t>1RR37_1</t>
  </si>
  <si>
    <t>RESISTOR_0402R_22</t>
  </si>
  <si>
    <t>MEASA_S01</t>
  </si>
  <si>
    <t>1RR37_2</t>
  </si>
  <si>
    <t>MEASA_S02</t>
  </si>
  <si>
    <t>1RR37_3</t>
  </si>
  <si>
    <t>MEASA_S03</t>
  </si>
  <si>
    <t>1RR37_4</t>
  </si>
  <si>
    <t>MEASA_S04</t>
  </si>
  <si>
    <t>1RR37_5</t>
  </si>
  <si>
    <t>MEASA_S05</t>
  </si>
  <si>
    <t>1RR37_6</t>
  </si>
  <si>
    <t>MEASA_S06</t>
  </si>
  <si>
    <t>1RR37_7</t>
  </si>
  <si>
    <t>MEASA_S07</t>
  </si>
  <si>
    <t>1RR37_8</t>
  </si>
  <si>
    <t>MEASA_S08</t>
  </si>
  <si>
    <t>1RR38_1</t>
  </si>
  <si>
    <t>N29536009</t>
  </si>
  <si>
    <t>1RR38_2</t>
  </si>
  <si>
    <t>N29562413</t>
  </si>
  <si>
    <t>1RR38_3</t>
  </si>
  <si>
    <t>N29572365</t>
  </si>
  <si>
    <t>1RR38_4</t>
  </si>
  <si>
    <t>N29592706</t>
  </si>
  <si>
    <t>1RR38_5</t>
  </si>
  <si>
    <t>N12517007</t>
  </si>
  <si>
    <t>1RR38_6</t>
  </si>
  <si>
    <t>N12517363</t>
  </si>
  <si>
    <t>1RR38_7</t>
  </si>
  <si>
    <t>N12524385</t>
  </si>
  <si>
    <t>1RR38_8</t>
  </si>
  <si>
    <t>N12524447</t>
  </si>
  <si>
    <t>1RR39_1</t>
  </si>
  <si>
    <t>N29536085</t>
  </si>
  <si>
    <t>MEAS0_S01</t>
  </si>
  <si>
    <t>1RR39_2</t>
  </si>
  <si>
    <t>N29562477</t>
  </si>
  <si>
    <t>MEAS0_S02</t>
  </si>
  <si>
    <t>1RR39_3</t>
  </si>
  <si>
    <t>N29572425</t>
  </si>
  <si>
    <t>MEAS0_S03</t>
  </si>
  <si>
    <t>1RR39_4</t>
  </si>
  <si>
    <t>N29592770</t>
  </si>
  <si>
    <t>MEAS0_S04</t>
  </si>
  <si>
    <t>1RR39_5</t>
  </si>
  <si>
    <t>N12517285</t>
  </si>
  <si>
    <t>MEAS0_S05</t>
  </si>
  <si>
    <t>1RR39_6</t>
  </si>
  <si>
    <t>N12517675</t>
  </si>
  <si>
    <t>MEAS0_S06</t>
  </si>
  <si>
    <t>1RR39_7</t>
  </si>
  <si>
    <t>N12524681</t>
  </si>
  <si>
    <t>MEAS0_S07</t>
  </si>
  <si>
    <t>1RR39_8</t>
  </si>
  <si>
    <t>N12524767</t>
  </si>
  <si>
    <t>MEAS0_S08</t>
  </si>
  <si>
    <t>1RR40_1</t>
  </si>
  <si>
    <t>N29536131</t>
  </si>
  <si>
    <t>MEAS1_S01</t>
  </si>
  <si>
    <t>1RR40_2</t>
  </si>
  <si>
    <t>N29562525</t>
  </si>
  <si>
    <t>MEAS1_S02</t>
  </si>
  <si>
    <t>1RR40_3</t>
  </si>
  <si>
    <t>N29572461</t>
  </si>
  <si>
    <t>MEAS1_S03</t>
  </si>
  <si>
    <t>1RR40_4</t>
  </si>
  <si>
    <t>N29592810</t>
  </si>
  <si>
    <t>MEAS1_S04</t>
  </si>
  <si>
    <t>1RR40_5</t>
  </si>
  <si>
    <t>N12517419</t>
  </si>
  <si>
    <t>MEAS1_S05</t>
  </si>
  <si>
    <t>1RR40_6</t>
  </si>
  <si>
    <t>N12517871</t>
  </si>
  <si>
    <t>MEAS1_S06</t>
  </si>
  <si>
    <t>1RR40_7</t>
  </si>
  <si>
    <t>N12524859</t>
  </si>
  <si>
    <t>MEAS1_S07</t>
  </si>
  <si>
    <t>1RR40_8</t>
  </si>
  <si>
    <t>N12524951</t>
  </si>
  <si>
    <t>MEAS1_S08</t>
  </si>
  <si>
    <t>1RR41_1</t>
  </si>
  <si>
    <t>N29536175</t>
  </si>
  <si>
    <t>MEAS2_S01</t>
  </si>
  <si>
    <t>1RR41_2</t>
  </si>
  <si>
    <t>N29562575</t>
  </si>
  <si>
    <t>MEAS2_S02</t>
  </si>
  <si>
    <t>1RR41_3</t>
  </si>
  <si>
    <t>N29572505</t>
  </si>
  <si>
    <t>MEAS2_S03</t>
  </si>
  <si>
    <t>1RR41_4</t>
  </si>
  <si>
    <t>N29592850</t>
  </si>
  <si>
    <t>MEAS2_S04</t>
  </si>
  <si>
    <t>1RR41_5</t>
  </si>
  <si>
    <t>N12517589</t>
  </si>
  <si>
    <t>MEAS2_S05</t>
  </si>
  <si>
    <t>1RR41_6</t>
  </si>
  <si>
    <t>N12518037</t>
  </si>
  <si>
    <t>MEAS2_S06</t>
  </si>
  <si>
    <t>1RR41_7</t>
  </si>
  <si>
    <t>N12525039</t>
  </si>
  <si>
    <t>MEAS2_S07</t>
  </si>
  <si>
    <t>1RR41_8</t>
  </si>
  <si>
    <t>N12525127</t>
  </si>
  <si>
    <t>MEAS2_S08</t>
  </si>
  <si>
    <t>1RR42_1</t>
  </si>
  <si>
    <t>N29536219</t>
  </si>
  <si>
    <t>MEAS3_S01</t>
  </si>
  <si>
    <t>1RR42_2</t>
  </si>
  <si>
    <t>N29562619</t>
  </si>
  <si>
    <t>MEAS3_S02</t>
  </si>
  <si>
    <t>1RR42_3</t>
  </si>
  <si>
    <t>N29572545</t>
  </si>
  <si>
    <t>MEAS3_S03</t>
  </si>
  <si>
    <t>1RR42_4</t>
  </si>
  <si>
    <t>N29592894</t>
  </si>
  <si>
    <t>MEAS3_S04</t>
  </si>
  <si>
    <t>1RR42_5</t>
  </si>
  <si>
    <t>N12517779</t>
  </si>
  <si>
    <t>MEAS3_S05</t>
  </si>
  <si>
    <t>1RR42_6</t>
  </si>
  <si>
    <t>N12518177</t>
  </si>
  <si>
    <t>MEAS3_S06</t>
  </si>
  <si>
    <t>1RR42_7</t>
  </si>
  <si>
    <t>N12525215</t>
  </si>
  <si>
    <t>MEAS3_S07</t>
  </si>
  <si>
    <t>1RR42_8</t>
  </si>
  <si>
    <t>N12525303</t>
  </si>
  <si>
    <t>MEAS3_S08</t>
  </si>
  <si>
    <t>1RR43_1</t>
  </si>
  <si>
    <t>N29536248</t>
  </si>
  <si>
    <t>1RR43_2</t>
  </si>
  <si>
    <t>N29562652</t>
  </si>
  <si>
    <t>1RR43_3</t>
  </si>
  <si>
    <t>N29572578</t>
  </si>
  <si>
    <t>1RR43_4</t>
  </si>
  <si>
    <t>N29592935</t>
  </si>
  <si>
    <t>1RR43_5</t>
  </si>
  <si>
    <t>N12517949</t>
  </si>
  <si>
    <t>1RR43_6</t>
  </si>
  <si>
    <t>N12518311</t>
  </si>
  <si>
    <t>1RR43_7</t>
  </si>
  <si>
    <t>N12525361</t>
  </si>
  <si>
    <t>1RR43_8</t>
  </si>
  <si>
    <t>N12525419</t>
  </si>
  <si>
    <t>1RR44_1</t>
  </si>
  <si>
    <t>N29536269</t>
  </si>
  <si>
    <t>1RR44_2</t>
  </si>
  <si>
    <t>N29562677</t>
  </si>
  <si>
    <t>1RR44_3</t>
  </si>
  <si>
    <t>N29572615</t>
  </si>
  <si>
    <t>1RR44_4</t>
  </si>
  <si>
    <t>N29592970</t>
  </si>
  <si>
    <t>1RR44_5</t>
  </si>
  <si>
    <t>N12518095</t>
  </si>
  <si>
    <t>1RR44_6</t>
  </si>
  <si>
    <t>N12518399</t>
  </si>
  <si>
    <t>1RR44_7</t>
  </si>
  <si>
    <t>N12525467</t>
  </si>
  <si>
    <t>1RR44_8</t>
  </si>
  <si>
    <t>N12525509</t>
  </si>
  <si>
    <t>1RR45_1</t>
  </si>
  <si>
    <t>N29536303</t>
  </si>
  <si>
    <t>1RR45_2</t>
  </si>
  <si>
    <t>N29562710</t>
  </si>
  <si>
    <t>1RR45_3</t>
  </si>
  <si>
    <t>N29572659</t>
  </si>
  <si>
    <t>1RR45_4</t>
  </si>
  <si>
    <t>N29593008</t>
  </si>
  <si>
    <t>1RR45_5</t>
  </si>
  <si>
    <t>N12518259</t>
  </si>
  <si>
    <t>1RR45_6</t>
  </si>
  <si>
    <t>N12518495</t>
  </si>
  <si>
    <t>1RR45_7</t>
  </si>
  <si>
    <t>N12525577</t>
  </si>
  <si>
    <t>1RR45_8</t>
  </si>
  <si>
    <t>N12525645</t>
  </si>
  <si>
    <t>1RR46_1</t>
  </si>
  <si>
    <t>N29536327</t>
  </si>
  <si>
    <t>1RR46_2</t>
  </si>
  <si>
    <t>N29562738</t>
  </si>
  <si>
    <t>1RR46_3</t>
  </si>
  <si>
    <t>N29572691</t>
  </si>
  <si>
    <t>1RR46_4</t>
  </si>
  <si>
    <t>N29593040</t>
  </si>
  <si>
    <t>1RR46_5</t>
  </si>
  <si>
    <t>N12518373</t>
  </si>
  <si>
    <t>1RR46_6</t>
  </si>
  <si>
    <t>N12518573</t>
  </si>
  <si>
    <t>1RR46_7</t>
  </si>
  <si>
    <t>N12525699</t>
  </si>
  <si>
    <t>1RR46_8</t>
  </si>
  <si>
    <t>N12525737</t>
  </si>
  <si>
    <t>1U1_1</t>
  </si>
  <si>
    <t>AQS221NS_SOIC16_1R27_AQS221R2SX</t>
  </si>
  <si>
    <t>1U1_2</t>
  </si>
  <si>
    <t>1U1_3</t>
  </si>
  <si>
    <t>1U1_4</t>
  </si>
  <si>
    <t>1U1_5</t>
  </si>
  <si>
    <t>1U1_6</t>
  </si>
  <si>
    <t>1U1_7</t>
  </si>
  <si>
    <t>1U1_8</t>
  </si>
  <si>
    <t>1U1_9</t>
  </si>
  <si>
    <t>1U1_10</t>
  </si>
  <si>
    <t>1U1_11</t>
  </si>
  <si>
    <t>1U1_12</t>
  </si>
  <si>
    <t>1U1_13</t>
  </si>
  <si>
    <t>1U1_14</t>
  </si>
  <si>
    <t>1U1_15</t>
  </si>
  <si>
    <t>1U1_16</t>
  </si>
  <si>
    <t>1U1_17</t>
  </si>
  <si>
    <t>1U1_18</t>
  </si>
  <si>
    <t>1U1_19</t>
  </si>
  <si>
    <t>1U1_20</t>
  </si>
  <si>
    <t>1U1_21</t>
  </si>
  <si>
    <t>1U1_22</t>
  </si>
  <si>
    <t>1U1_23</t>
  </si>
  <si>
    <t>1U1_24</t>
  </si>
  <si>
    <t>1U1_25</t>
  </si>
  <si>
    <t>1U1_26</t>
  </si>
  <si>
    <t>1U1_27</t>
  </si>
  <si>
    <t>1U1_28</t>
  </si>
  <si>
    <t>1U1_29</t>
  </si>
  <si>
    <t>1U1_30</t>
  </si>
  <si>
    <t>1U1_31</t>
  </si>
  <si>
    <t>1U1_32</t>
  </si>
  <si>
    <t>1U1_33</t>
  </si>
  <si>
    <t>1U1_34</t>
  </si>
  <si>
    <t>1U1_35</t>
  </si>
  <si>
    <t>1U1_36</t>
  </si>
  <si>
    <t>1U1_37</t>
  </si>
  <si>
    <t>1UU1_1</t>
  </si>
  <si>
    <t>AD5522JSVUZ_TQFP80-EP-TOP_AD552</t>
  </si>
  <si>
    <t>EXTFOH0</t>
  </si>
  <si>
    <t>POWER</t>
  </si>
  <si>
    <t>R\E\S\E\T\</t>
  </si>
  <si>
    <t>T\M\P\A\L\M\</t>
  </si>
  <si>
    <t>C\G\A\L\M\</t>
  </si>
  <si>
    <t>S\P\I\/LVDS</t>
  </si>
  <si>
    <t>AVDD5</t>
  </si>
  <si>
    <t>DUTGND</t>
  </si>
  <si>
    <t>VREF</t>
  </si>
  <si>
    <t>REFGND</t>
  </si>
  <si>
    <t>SYS_SENSE</t>
  </si>
  <si>
    <t>AGND5</t>
  </si>
  <si>
    <t>SYS_FORCE</t>
  </si>
  <si>
    <t>MEASOUT0</t>
  </si>
  <si>
    <t>MEASOUT1</t>
  </si>
  <si>
    <t>MEASOUT2</t>
  </si>
  <si>
    <t>MEASOUT3</t>
  </si>
  <si>
    <t>EXTFOH1</t>
  </si>
  <si>
    <t>AVDD4</t>
  </si>
  <si>
    <t>CFF1</t>
  </si>
  <si>
    <t>CCOMP1</t>
  </si>
  <si>
    <t>EXTMEASIH1</t>
  </si>
  <si>
    <t>EXTMEASIL1</t>
  </si>
  <si>
    <t>FOH1</t>
  </si>
  <si>
    <t>GUARD1</t>
  </si>
  <si>
    <t>GUARDIN1/DUTGND1</t>
  </si>
  <si>
    <t>MEASVH1</t>
  </si>
  <si>
    <t>AGND4</t>
  </si>
  <si>
    <t>AGND3</t>
  </si>
  <si>
    <t>MEAVSH3</t>
  </si>
  <si>
    <t>GUARDIN3/DUTGND3</t>
  </si>
  <si>
    <t>GUARD3</t>
  </si>
  <si>
    <t>FOH3</t>
  </si>
  <si>
    <t>EXTMEASIL3</t>
  </si>
  <si>
    <t>EXTMEASIH3</t>
  </si>
  <si>
    <t>CCOMP3</t>
  </si>
  <si>
    <t>CFF3</t>
  </si>
  <si>
    <t>AVDD3</t>
  </si>
  <si>
    <t>EXTFOH3</t>
  </si>
  <si>
    <t>CPOH3/C\P\O\3\</t>
  </si>
  <si>
    <t>CPOL3/C\P\O\2\</t>
  </si>
  <si>
    <t>CPOH2/C\P\O\1\</t>
  </si>
  <si>
    <t>CPOL2/C\P\O\0\</t>
  </si>
  <si>
    <t>DVCC</t>
  </si>
  <si>
    <t>L\O\A\D\</t>
  </si>
  <si>
    <t>3_B2_07</t>
  </si>
  <si>
    <t>SDO</t>
  </si>
  <si>
    <t>3_B2_04</t>
  </si>
  <si>
    <t>CPOH1/S\D\O\</t>
  </si>
  <si>
    <t>CPOL1/S\Y\N\C\</t>
  </si>
  <si>
    <t>S\Y\N\C\</t>
  </si>
  <si>
    <t>3_B2_05</t>
  </si>
  <si>
    <t>SDI</t>
  </si>
  <si>
    <t>3_B3_24</t>
  </si>
  <si>
    <t>CPOH0/S\D\I\</t>
  </si>
  <si>
    <t>CPOL0/S\C\L\K\</t>
  </si>
  <si>
    <t>SCLK</t>
  </si>
  <si>
    <t>3_B3_26</t>
  </si>
  <si>
    <t>B\U\S\Y\</t>
  </si>
  <si>
    <t>EXTFOH2</t>
  </si>
  <si>
    <t>AVDD2</t>
  </si>
  <si>
    <t>CFF2</t>
  </si>
  <si>
    <t>CCOMP2</t>
  </si>
  <si>
    <t>EXTMEASIH2</t>
  </si>
  <si>
    <t>EXTMEASIL2</t>
  </si>
  <si>
    <t>FOH2</t>
  </si>
  <si>
    <t>GUARD2</t>
  </si>
  <si>
    <t>GUARDIN2/DUTGND2</t>
  </si>
  <si>
    <t>MEASVH2</t>
  </si>
  <si>
    <t>AGND2</t>
  </si>
  <si>
    <t>AGND1</t>
  </si>
  <si>
    <t>MEASVH0</t>
  </si>
  <si>
    <t>GUARDIN0/DUTGND0</t>
  </si>
  <si>
    <t>GUARD0</t>
  </si>
  <si>
    <t>FOH0</t>
  </si>
  <si>
    <t>EXTMEASIL0</t>
  </si>
  <si>
    <t>EXTMEASIH0</t>
  </si>
  <si>
    <t>CCOMP0</t>
  </si>
  <si>
    <t>CFF0</t>
  </si>
  <si>
    <t>AVDD1</t>
  </si>
  <si>
    <t>1UU1_2</t>
  </si>
  <si>
    <t>3_B0_30</t>
  </si>
  <si>
    <t>3_B0_26</t>
  </si>
  <si>
    <t>3_B0_07</t>
  </si>
  <si>
    <t>3_B0_01</t>
  </si>
  <si>
    <t>3_B0_08</t>
  </si>
  <si>
    <t>1UU1_3</t>
  </si>
  <si>
    <t>3_B5_22</t>
  </si>
  <si>
    <t>3_B5_21</t>
  </si>
  <si>
    <t>3_B5_18</t>
  </si>
  <si>
    <t>3_B5_17</t>
  </si>
  <si>
    <t>1UU1_4</t>
  </si>
  <si>
    <t>3_B4_06</t>
  </si>
  <si>
    <t>3_B4_23</t>
  </si>
  <si>
    <t>3_B4_24</t>
  </si>
  <si>
    <t>3_B4_05</t>
  </si>
  <si>
    <t>3_B4_01</t>
  </si>
  <si>
    <t>1UU1_5</t>
  </si>
  <si>
    <t>3_B1_28</t>
  </si>
  <si>
    <t>3_B1_37</t>
  </si>
  <si>
    <t>3_B1_30</t>
  </si>
  <si>
    <t>3_B1_29</t>
  </si>
  <si>
    <t>3_B1_83</t>
  </si>
  <si>
    <t>1UU1_6</t>
  </si>
  <si>
    <t>3_B1_48</t>
  </si>
  <si>
    <t>3_B1_49</t>
  </si>
  <si>
    <t>3_B1_12</t>
  </si>
  <si>
    <t>3_B1_50</t>
  </si>
  <si>
    <t>3_B1_11</t>
  </si>
  <si>
    <t>1UU1_7</t>
  </si>
  <si>
    <t>3_B0_63</t>
  </si>
  <si>
    <t>3_B0_64</t>
  </si>
  <si>
    <t>3_B0_57</t>
  </si>
  <si>
    <t>3_B0_58</t>
  </si>
  <si>
    <t>3_B0_56</t>
  </si>
  <si>
    <t>1UU1_8</t>
  </si>
  <si>
    <t>3_B2_29</t>
  </si>
  <si>
    <t>3_B2_33</t>
  </si>
  <si>
    <t>3_B2_34</t>
  </si>
  <si>
    <t>3_B2_45</t>
  </si>
  <si>
    <t>3_B2_46</t>
  </si>
  <si>
    <t>1UU2_1</t>
  </si>
  <si>
    <t>AD7685_0_MSOP-10_AD7685ARMZ</t>
  </si>
  <si>
    <t>VDD</t>
  </si>
  <si>
    <t>IN+</t>
  </si>
  <si>
    <t>IN-</t>
  </si>
  <si>
    <t>CNV</t>
  </si>
  <si>
    <t>3_B3_21</t>
  </si>
  <si>
    <t>SCK</t>
  </si>
  <si>
    <t>3_B3_11</t>
  </si>
  <si>
    <t>3_B3_12</t>
  </si>
  <si>
    <t>VIO</t>
  </si>
  <si>
    <t>1UU2_2</t>
  </si>
  <si>
    <t>3_B2_31</t>
  </si>
  <si>
    <t>3_B2_08</t>
  </si>
  <si>
    <t>3_B2_16</t>
  </si>
  <si>
    <t>1UU2_3</t>
  </si>
  <si>
    <t>3_B5_01</t>
  </si>
  <si>
    <t>3_B0_17</t>
  </si>
  <si>
    <t>3_B0_19</t>
  </si>
  <si>
    <t>1UU2_4</t>
  </si>
  <si>
    <t>3_B5_20</t>
  </si>
  <si>
    <t>3_B5_29</t>
  </si>
  <si>
    <t>3_B5_11</t>
  </si>
  <si>
    <t>1UU2_5</t>
  </si>
  <si>
    <t>3_B1_66</t>
  </si>
  <si>
    <t>3_B1_42</t>
  </si>
  <si>
    <t>3_B1_08</t>
  </si>
  <si>
    <t>1UU2_6</t>
  </si>
  <si>
    <t>3_B1_54</t>
  </si>
  <si>
    <t>3_B1_55</t>
  </si>
  <si>
    <t>3_B1_56</t>
  </si>
  <si>
    <t>1UU2_7</t>
  </si>
  <si>
    <t>3_B0_54</t>
  </si>
  <si>
    <t>3_B0_48</t>
  </si>
  <si>
    <t>3_B1_05</t>
  </si>
  <si>
    <t>1UU2_8</t>
  </si>
  <si>
    <t>3_B0_74</t>
  </si>
  <si>
    <t>3_B0_76</t>
  </si>
  <si>
    <t>3_B0_70</t>
  </si>
  <si>
    <t>1UU3_1</t>
  </si>
  <si>
    <t>ADG708_TSSOP16_5X4R4X1R2_0R65P_</t>
  </si>
  <si>
    <t>A0</t>
  </si>
  <si>
    <t>EN</t>
  </si>
  <si>
    <t>VSS</t>
  </si>
  <si>
    <t>S1</t>
  </si>
  <si>
    <t>S2</t>
  </si>
  <si>
    <t>S3</t>
  </si>
  <si>
    <t>S4</t>
  </si>
  <si>
    <t>D</t>
  </si>
  <si>
    <t>S8</t>
  </si>
  <si>
    <t>S7</t>
  </si>
  <si>
    <t>S6</t>
  </si>
  <si>
    <t>S5</t>
  </si>
  <si>
    <t>A2</t>
  </si>
  <si>
    <t>A1</t>
  </si>
  <si>
    <t>1UU3_2</t>
  </si>
  <si>
    <t>1UU3_3</t>
  </si>
  <si>
    <t>1UU3_4</t>
  </si>
  <si>
    <t>1UU3_5</t>
  </si>
  <si>
    <t>1UU3_6</t>
  </si>
  <si>
    <t>1UU3_7</t>
  </si>
  <si>
    <t>1UU3_8</t>
  </si>
  <si>
    <t>1UU6_1</t>
  </si>
  <si>
    <t>ADR434BRZ_MSOP-8_ADR434ARMZ</t>
  </si>
  <si>
    <t>DNC1</t>
  </si>
  <si>
    <t>VIN</t>
  </si>
  <si>
    <t>NIC</t>
  </si>
  <si>
    <t>TRIM</t>
  </si>
  <si>
    <t>VOUT</t>
  </si>
  <si>
    <t>COMP</t>
  </si>
  <si>
    <t>DNC2</t>
  </si>
  <si>
    <t>1UU6_2</t>
  </si>
  <si>
    <t>1UU6_3</t>
  </si>
  <si>
    <t>1UU6_4</t>
  </si>
  <si>
    <t>1UU6_5</t>
  </si>
  <si>
    <t>1UU6_6</t>
  </si>
  <si>
    <t>1UU6_7</t>
  </si>
  <si>
    <t>1UU6_8</t>
  </si>
  <si>
    <t>1_6C26</t>
  </si>
  <si>
    <t>CAP NP_1_1206C_22UF/35V/X5R</t>
  </si>
  <si>
    <t>S1_5V</t>
  </si>
  <si>
    <t>1_6C27</t>
  </si>
  <si>
    <t>CAP NP_1_0402C_220PF/50V/X7R</t>
  </si>
  <si>
    <t>N29635031</t>
  </si>
  <si>
    <t>1_6C29</t>
  </si>
  <si>
    <t>1_6C30</t>
  </si>
  <si>
    <t>1_6C31</t>
  </si>
  <si>
    <t>CAP NP_1_0402C_0.1UF/50V/X7R</t>
  </si>
  <si>
    <t>N29635015</t>
  </si>
  <si>
    <t>N29634909</t>
  </si>
  <si>
    <t>1_6C32</t>
  </si>
  <si>
    <t>1_6C33</t>
  </si>
  <si>
    <t>CAP NP_1_0402C_270PF/50V/X7R</t>
  </si>
  <si>
    <t>N29635044</t>
  </si>
  <si>
    <t>N29635040</t>
  </si>
  <si>
    <t>1_6C34</t>
  </si>
  <si>
    <t>CAP NP_1_0402C_56PF/50V/X7R</t>
  </si>
  <si>
    <t>N29635058</t>
  </si>
  <si>
    <t>1_6C35</t>
  </si>
  <si>
    <t>CAP NP_1_0402C_5600PF/50V/X7R</t>
  </si>
  <si>
    <t>N29635159</t>
  </si>
  <si>
    <t>1_6C36</t>
  </si>
  <si>
    <t>CAP NP_1_0402C_0.01UF/50V/X7R</t>
  </si>
  <si>
    <t>N29635133</t>
  </si>
  <si>
    <t>1_6L3</t>
  </si>
  <si>
    <t>CHOKE_FL_7R1X6R6X3-3R3UH_3.3UH/</t>
  </si>
  <si>
    <t>1_6R17</t>
  </si>
  <si>
    <t>RESISTOR_0402R_14.3K</t>
  </si>
  <si>
    <t>1_6R18</t>
  </si>
  <si>
    <t>RESISTOR_0402R_11.5K</t>
  </si>
  <si>
    <t>1_6R19</t>
  </si>
  <si>
    <t>RESISTOR_0402R_51.1R</t>
  </si>
  <si>
    <t>1_6R20</t>
  </si>
  <si>
    <t>RESISTOR_0402R_45.3K</t>
  </si>
  <si>
    <t>1_6R21</t>
  </si>
  <si>
    <t>1_6R22</t>
  </si>
  <si>
    <t>RESISTOR_0402R_5.49K</t>
  </si>
  <si>
    <t>1_6R23</t>
  </si>
  <si>
    <t>RESISTOR_0402R_78.7K</t>
  </si>
  <si>
    <t>N29635093</t>
  </si>
  <si>
    <t>1_6U3</t>
  </si>
  <si>
    <t>TPS54719RTE_RTE_WQFN16_0R5P_TPS</t>
  </si>
  <si>
    <t>VIN#1</t>
  </si>
  <si>
    <t>VIN#2</t>
  </si>
  <si>
    <t>GND#3</t>
  </si>
  <si>
    <t>GND#4</t>
  </si>
  <si>
    <t>AGND</t>
  </si>
  <si>
    <t>VSNS</t>
  </si>
  <si>
    <t>RT/CLK</t>
  </si>
  <si>
    <t>SS/TR</t>
  </si>
  <si>
    <t>PH#10</t>
  </si>
  <si>
    <t>PH#11</t>
  </si>
  <si>
    <t>PH#12</t>
  </si>
  <si>
    <t>BOOT</t>
  </si>
  <si>
    <t>PWRGD</t>
  </si>
  <si>
    <t>VIN#16</t>
  </si>
  <si>
    <t>PWPD</t>
  </si>
  <si>
    <t>TEST_1_TP_TEST</t>
  </si>
  <si>
    <t>1_FMR1_1</t>
  </si>
  <si>
    <t>N28587642</t>
  </si>
  <si>
    <t>3V3</t>
  </si>
  <si>
    <t>1_FMR1_2</t>
  </si>
  <si>
    <t>N28587801</t>
  </si>
  <si>
    <t>1_FMR1_3</t>
  </si>
  <si>
    <t>N29389780</t>
  </si>
  <si>
    <t>1_FMR1_4</t>
  </si>
  <si>
    <t>N29389822</t>
  </si>
  <si>
    <t>1_FMR1_5</t>
  </si>
  <si>
    <t>N29391178</t>
  </si>
  <si>
    <t>1_FMR1_6</t>
  </si>
  <si>
    <t>N29391220</t>
  </si>
  <si>
    <t>1_FR1_1</t>
  </si>
  <si>
    <t>N12132879_DPS3</t>
  </si>
  <si>
    <t>1_FR1_2</t>
  </si>
  <si>
    <t>N12167306_DPS3</t>
  </si>
  <si>
    <t>1_FR1_3</t>
  </si>
  <si>
    <t>N12167535_DPS3</t>
  </si>
  <si>
    <t>1_FR1_4</t>
  </si>
  <si>
    <t>N12167710_DPS3</t>
  </si>
  <si>
    <t>1_FR1_5</t>
  </si>
  <si>
    <t>N12167889_DPS3</t>
  </si>
  <si>
    <t>1_FR1_6</t>
  </si>
  <si>
    <t>N12168084_DPS3</t>
  </si>
  <si>
    <t>1_FR1_7</t>
  </si>
  <si>
    <t>N12168271_DPS3</t>
  </si>
  <si>
    <t>1_FR1_8</t>
  </si>
  <si>
    <t>N12168462_DPS3</t>
  </si>
  <si>
    <t>1_FR1_9</t>
  </si>
  <si>
    <t>N12168657_DPS3</t>
  </si>
  <si>
    <t>1_FR1_10</t>
  </si>
  <si>
    <t>N12168856_DPS3</t>
  </si>
  <si>
    <t>1_FR1_11</t>
  </si>
  <si>
    <t>N12169059_DPS3</t>
  </si>
  <si>
    <t>1_FR1_12</t>
  </si>
  <si>
    <t>N12169266_DPS3</t>
  </si>
  <si>
    <t>1_FR1_13</t>
  </si>
  <si>
    <t>N12169477_DPS3</t>
  </si>
  <si>
    <t>1_FR1_14</t>
  </si>
  <si>
    <t>N12169692_DPS3</t>
  </si>
  <si>
    <t>1_FR1_15</t>
  </si>
  <si>
    <t>N12169911_DPS3</t>
  </si>
  <si>
    <t>1_FR1_16</t>
  </si>
  <si>
    <t>N12170134_DPS3</t>
  </si>
  <si>
    <t>1_FR1_17</t>
  </si>
  <si>
    <t>N12170361_DPS3</t>
  </si>
  <si>
    <t>1_FR1_18</t>
  </si>
  <si>
    <t>N12170592_DPS3</t>
  </si>
  <si>
    <t>1_FR1_19</t>
  </si>
  <si>
    <t>N12170827_DPS3</t>
  </si>
  <si>
    <t>1_FR1_20</t>
  </si>
  <si>
    <t>N12171066_DPS3</t>
  </si>
  <si>
    <t>1_FR1_21</t>
  </si>
  <si>
    <t>N12171309_DPS3</t>
  </si>
  <si>
    <t>1_FR1_22</t>
  </si>
  <si>
    <t>N12171556_DPS3</t>
  </si>
  <si>
    <t>1_FR1_23</t>
  </si>
  <si>
    <t>N12171807_DPS3</t>
  </si>
  <si>
    <t>1_FR1_24</t>
  </si>
  <si>
    <t>N12172062_DPS3</t>
  </si>
  <si>
    <t>1_FR1_25</t>
  </si>
  <si>
    <t>N12172321_DPS3</t>
  </si>
  <si>
    <t>1_FR1_26</t>
  </si>
  <si>
    <t>N12172584_DPS3</t>
  </si>
  <si>
    <t>1_FR1_27</t>
  </si>
  <si>
    <t>N12172851_DPS3</t>
  </si>
  <si>
    <t>1_FR1_28</t>
  </si>
  <si>
    <t>N12173122_DPS3</t>
  </si>
  <si>
    <t>1_FR1_29</t>
  </si>
  <si>
    <t>N12173397_DPS3</t>
  </si>
  <si>
    <t>1_FR1_30</t>
  </si>
  <si>
    <t>N12173676_DPS3</t>
  </si>
  <si>
    <t>1_FR1_31</t>
  </si>
  <si>
    <t>N12173959_DPS3</t>
  </si>
  <si>
    <t>1_FR1_32</t>
  </si>
  <si>
    <t>N12174246_DPS3</t>
  </si>
  <si>
    <t>1_FR1_33</t>
  </si>
  <si>
    <t>N12174835_DPS3</t>
  </si>
  <si>
    <t>1_FR1_34</t>
  </si>
  <si>
    <t>N12175130_DPS3</t>
  </si>
  <si>
    <t>1_FR1_35</t>
  </si>
  <si>
    <t>N12175429_DPS3</t>
  </si>
  <si>
    <t>1_FR1_36</t>
  </si>
  <si>
    <t>N12175732_DPS3</t>
  </si>
  <si>
    <t>1_FR1_37</t>
  </si>
  <si>
    <t>N12176039_DPS3</t>
  </si>
  <si>
    <t>1_FR1_38</t>
  </si>
  <si>
    <t>N12176818_DPS3</t>
  </si>
  <si>
    <t>1_FR1_39</t>
  </si>
  <si>
    <t>N12177133_DPS3</t>
  </si>
  <si>
    <t>1_FR1_40</t>
  </si>
  <si>
    <t>N12177452_DPS3</t>
  </si>
  <si>
    <t>1_FR1_41</t>
  </si>
  <si>
    <t>N12177775_DPS3</t>
  </si>
  <si>
    <t>1_FR1_42</t>
  </si>
  <si>
    <t>N12178102_DPS3</t>
  </si>
  <si>
    <t>1_FR1_43</t>
  </si>
  <si>
    <t>N12178433_DPS3</t>
  </si>
  <si>
    <t>1_FR1_44</t>
  </si>
  <si>
    <t>N12178768_DPS3</t>
  </si>
  <si>
    <t>1_FR1_45</t>
  </si>
  <si>
    <t>N12179107_DPS3</t>
  </si>
  <si>
    <t>1_FR1_46</t>
  </si>
  <si>
    <t>N12179450_DPS3</t>
  </si>
  <si>
    <t>1_FR1_47</t>
  </si>
  <si>
    <t>N12179797_DPS3</t>
  </si>
  <si>
    <t>1_FR1_48</t>
  </si>
  <si>
    <t>N12180148_DPS3</t>
  </si>
  <si>
    <t>1_FR1_49</t>
  </si>
  <si>
    <t>N12180503_DPS3</t>
  </si>
  <si>
    <t>1_FR1_50</t>
  </si>
  <si>
    <t>N12180862_DPS3</t>
  </si>
  <si>
    <t>1_FR1_51</t>
  </si>
  <si>
    <t>N12181225_DPS3</t>
  </si>
  <si>
    <t>1_FR1_52</t>
  </si>
  <si>
    <t>N12181592_DPS3</t>
  </si>
  <si>
    <t>1_FR1_53</t>
  </si>
  <si>
    <t>N12181963_DPS3</t>
  </si>
  <si>
    <t>1_FR1_54</t>
  </si>
  <si>
    <t>N12182338_DPS3</t>
  </si>
  <si>
    <t>1_FR1_55</t>
  </si>
  <si>
    <t>N12182717_DPS3</t>
  </si>
  <si>
    <t>1_FR1_56</t>
  </si>
  <si>
    <t>N12183100_DPS3</t>
  </si>
  <si>
    <t>1_FR1_57</t>
  </si>
  <si>
    <t>N12183487_DPS3</t>
  </si>
  <si>
    <t>1_FR1_58</t>
  </si>
  <si>
    <t>N12183878_DPS3</t>
  </si>
  <si>
    <t>1_FR1_59</t>
  </si>
  <si>
    <t>N12184273_DPS3</t>
  </si>
  <si>
    <t>1_FR1_60</t>
  </si>
  <si>
    <t>N12184672_DPS3</t>
  </si>
  <si>
    <t>1_FR1_61</t>
  </si>
  <si>
    <t>N12185075_DPS3</t>
  </si>
  <si>
    <t>1_FR1_62</t>
  </si>
  <si>
    <t>N12185482_DPS3</t>
  </si>
  <si>
    <t>1_FR1_63</t>
  </si>
  <si>
    <t>N12185893_DPS3</t>
  </si>
  <si>
    <t>1_FR1_64</t>
  </si>
  <si>
    <t>N12186308_DPS3</t>
  </si>
  <si>
    <t>1_FR1_65</t>
  </si>
  <si>
    <t>N12448901_DPS3</t>
  </si>
  <si>
    <t>1_FR1_66</t>
  </si>
  <si>
    <t>N12497593_DPS3</t>
  </si>
  <si>
    <t>1_FR_D1</t>
  </si>
  <si>
    <t>N29528285</t>
  </si>
  <si>
    <t>1_FR_D2</t>
  </si>
  <si>
    <t>N29528684</t>
  </si>
  <si>
    <t>1_FR_D3</t>
  </si>
  <si>
    <t>N29528974</t>
  </si>
  <si>
    <t>1_FR_D4</t>
  </si>
  <si>
    <t>N29529051</t>
  </si>
  <si>
    <t>1_FR_D5</t>
  </si>
  <si>
    <t>N29538013</t>
  </si>
  <si>
    <t>1_FR_D6</t>
  </si>
  <si>
    <t>N29577960</t>
  </si>
  <si>
    <t>1_FR_D7</t>
  </si>
  <si>
    <t>N29581126</t>
  </si>
  <si>
    <t>1_FR_D8</t>
  </si>
  <si>
    <t>N29581445</t>
  </si>
  <si>
    <t>1_FR_D9</t>
  </si>
  <si>
    <t>N29585880</t>
  </si>
  <si>
    <t>1_FR_D10</t>
  </si>
  <si>
    <t>N29586199</t>
  </si>
  <si>
    <t>1_FR_D11</t>
  </si>
  <si>
    <t>N29604966</t>
  </si>
  <si>
    <t>1_FR_D12</t>
  </si>
  <si>
    <t>N29605661</t>
  </si>
  <si>
    <t>1_FR_PS1</t>
  </si>
  <si>
    <t>N12552518</t>
  </si>
  <si>
    <t>1_FR_PS2</t>
  </si>
  <si>
    <t>N12554628</t>
  </si>
  <si>
    <t>1_FR_PS3</t>
  </si>
  <si>
    <t>N12556816</t>
  </si>
  <si>
    <t>1_FR_PS4</t>
  </si>
  <si>
    <t>N12558754</t>
  </si>
  <si>
    <t>1_SMR1_1</t>
  </si>
  <si>
    <t>N28587618</t>
  </si>
  <si>
    <t>1_SMR1_2</t>
  </si>
  <si>
    <t>N28587786</t>
  </si>
  <si>
    <t>1_SMR1_3</t>
  </si>
  <si>
    <t>N29389857</t>
  </si>
  <si>
    <t>1_SMR1_4</t>
  </si>
  <si>
    <t>N29389899</t>
  </si>
  <si>
    <t>1_SMR1_5</t>
  </si>
  <si>
    <t>N29391255</t>
  </si>
  <si>
    <t>1_SMR1_6</t>
  </si>
  <si>
    <t>N29391297</t>
  </si>
  <si>
    <t>1_SR1_1</t>
  </si>
  <si>
    <t>N12167090_DPS3</t>
  </si>
  <si>
    <t>1_SR1_2</t>
  </si>
  <si>
    <t>N12167388_DPS3</t>
  </si>
  <si>
    <t>1_SR1_3</t>
  </si>
  <si>
    <t>N12167467_DPS3</t>
  </si>
  <si>
    <t>1_SR1_4</t>
  </si>
  <si>
    <t>N12167648_DPS3</t>
  </si>
  <si>
    <t>1_SR1_5</t>
  </si>
  <si>
    <t>N12167833_DPS3</t>
  </si>
  <si>
    <t>1_SR1_6</t>
  </si>
  <si>
    <t>N12168016_DPS3</t>
  </si>
  <si>
    <t>1_SR1_7</t>
  </si>
  <si>
    <t>N12168209_DPS3</t>
  </si>
  <si>
    <t>1_SR1_8</t>
  </si>
  <si>
    <t>N12168400_DPS3</t>
  </si>
  <si>
    <t>1_SR1_9</t>
  </si>
  <si>
    <t>N12168595_DPS3</t>
  </si>
  <si>
    <t>1_SR1_10</t>
  </si>
  <si>
    <t>N12168794_DPS3</t>
  </si>
  <si>
    <t>1_SR1_11</t>
  </si>
  <si>
    <t>N12168997_DPS3</t>
  </si>
  <si>
    <t>1_SR1_12</t>
  </si>
  <si>
    <t>N12169204_DPS3</t>
  </si>
  <si>
    <t>1_SR1_13</t>
  </si>
  <si>
    <t>N12169415_DPS3</t>
  </si>
  <si>
    <t>1_SR1_14</t>
  </si>
  <si>
    <t>N12169630_DPS3</t>
  </si>
  <si>
    <t>1_SR1_15</t>
  </si>
  <si>
    <t>N12169849_DPS3</t>
  </si>
  <si>
    <t>1_SR1_16</t>
  </si>
  <si>
    <t>N12170078_DPS3</t>
  </si>
  <si>
    <t>1_SR1_17</t>
  </si>
  <si>
    <t>N12170305_DPS3</t>
  </si>
  <si>
    <t>1_SR1_18</t>
  </si>
  <si>
    <t>N12170542_DPS3</t>
  </si>
  <si>
    <t>1_SR1_19</t>
  </si>
  <si>
    <t>N12170777_DPS3</t>
  </si>
  <si>
    <t>1_SR1_20</t>
  </si>
  <si>
    <t>N12171016_DPS3</t>
  </si>
  <si>
    <t>1_SR1_21</t>
  </si>
  <si>
    <t>N12171259_DPS3</t>
  </si>
  <si>
    <t>1_SR1_22</t>
  </si>
  <si>
    <t>N12171506_DPS3</t>
  </si>
  <si>
    <t>1_SR1_23</t>
  </si>
  <si>
    <t>N12171757_DPS3</t>
  </si>
  <si>
    <t>1_SR1_24</t>
  </si>
  <si>
    <t>N12172012_DPS3</t>
  </si>
  <si>
    <t>1_SR1_25</t>
  </si>
  <si>
    <t>N12172271_DPS3</t>
  </si>
  <si>
    <t>1_SR1_26</t>
  </si>
  <si>
    <t>N12172534_DPS3</t>
  </si>
  <si>
    <t>1_SR1_27</t>
  </si>
  <si>
    <t>N12172801_DPS3</t>
  </si>
  <si>
    <t>1_SR1_28</t>
  </si>
  <si>
    <t>N12173072_DPS3</t>
  </si>
  <si>
    <t>1_SR1_29</t>
  </si>
  <si>
    <t>N12173347_DPS3</t>
  </si>
  <si>
    <t>1_SR1_30</t>
  </si>
  <si>
    <t>N12173626_DPS3</t>
  </si>
  <si>
    <t>1_SR1_31</t>
  </si>
  <si>
    <t>N12173909_DPS3</t>
  </si>
  <si>
    <t>1_SR1_32</t>
  </si>
  <si>
    <t>N12174196_DPS3</t>
  </si>
  <si>
    <t>1_SR1_33</t>
  </si>
  <si>
    <t>N12174781_DPS3</t>
  </si>
  <si>
    <t>1_SR1_34</t>
  </si>
  <si>
    <t>N12175076_DPS3</t>
  </si>
  <si>
    <t>1_SR1_35</t>
  </si>
  <si>
    <t>N12175375_DPS3</t>
  </si>
  <si>
    <t>1_SR1_36</t>
  </si>
  <si>
    <t>N12175678_DPS3</t>
  </si>
  <si>
    <t>1_SR1_37</t>
  </si>
  <si>
    <t>N12175985_DPS3</t>
  </si>
  <si>
    <t>1_SR1_38</t>
  </si>
  <si>
    <t>N12176768_DPS3</t>
  </si>
  <si>
    <t>1_SR1_39</t>
  </si>
  <si>
    <t>N12177083_DPS3</t>
  </si>
  <si>
    <t>1_SR1_40</t>
  </si>
  <si>
    <t>N12177402_DPS3</t>
  </si>
  <si>
    <t>1_SR1_41</t>
  </si>
  <si>
    <t>N12177725_DPS3</t>
  </si>
  <si>
    <t>1_SR1_42</t>
  </si>
  <si>
    <t>N12178052_DPS3</t>
  </si>
  <si>
    <t>1_SR1_43</t>
  </si>
  <si>
    <t>N12178383_DPS3</t>
  </si>
  <si>
    <t>1_SR1_44</t>
  </si>
  <si>
    <t>N12178718_DPS3</t>
  </si>
  <si>
    <t>1_SR1_45</t>
  </si>
  <si>
    <t>N12179057_DPS3</t>
  </si>
  <si>
    <t>1_SR1_46</t>
  </si>
  <si>
    <t>N12179400_DPS3</t>
  </si>
  <si>
    <t>1_SR1_47</t>
  </si>
  <si>
    <t>N12179747_DPS3</t>
  </si>
  <si>
    <t>1_SR1_48</t>
  </si>
  <si>
    <t>N12180098_DPS3</t>
  </si>
  <si>
    <t>1_SR1_49</t>
  </si>
  <si>
    <t>N12180453_DPS3</t>
  </si>
  <si>
    <t>1_SR1_50</t>
  </si>
  <si>
    <t>N12180812_DPS3</t>
  </si>
  <si>
    <t>1_SR1_51</t>
  </si>
  <si>
    <t>N12181175_DPS3</t>
  </si>
  <si>
    <t>1_SR1_52</t>
  </si>
  <si>
    <t>N12181542_DPS3</t>
  </si>
  <si>
    <t>1_SR1_53</t>
  </si>
  <si>
    <t>N12181913_DPS3</t>
  </si>
  <si>
    <t>1_SR1_54</t>
  </si>
  <si>
    <t>N12182288_DPS3</t>
  </si>
  <si>
    <t>1_SR1_55</t>
  </si>
  <si>
    <t>N12182667_DPS3</t>
  </si>
  <si>
    <t>1_SR1_56</t>
  </si>
  <si>
    <t>N12183050_DPS3</t>
  </si>
  <si>
    <t>1_SR1_57</t>
  </si>
  <si>
    <t>N12183437_DPS3</t>
  </si>
  <si>
    <t>1_SR1_58</t>
  </si>
  <si>
    <t>N12183828_DPS3</t>
  </si>
  <si>
    <t>1_SR1_59</t>
  </si>
  <si>
    <t>N12184223_DPS3</t>
  </si>
  <si>
    <t>1_SR1_60</t>
  </si>
  <si>
    <t>N12184622_DPS3</t>
  </si>
  <si>
    <t>1_SR1_61</t>
  </si>
  <si>
    <t>N12185025_DPS3</t>
  </si>
  <si>
    <t>1_SR1_62</t>
  </si>
  <si>
    <t>N12185432_DPS3</t>
  </si>
  <si>
    <t>1_SR1_63</t>
  </si>
  <si>
    <t>N12185843_DPS3</t>
  </si>
  <si>
    <t>1_SR1_64</t>
  </si>
  <si>
    <t>N12186258_DPS3</t>
  </si>
  <si>
    <t>1_SR1_65</t>
  </si>
  <si>
    <t>N12448853_DPS3</t>
  </si>
  <si>
    <t>1_SR1_66</t>
  </si>
  <si>
    <t>N12497543_DPS3</t>
  </si>
  <si>
    <t>1_SR_D1</t>
  </si>
  <si>
    <t>N29528323</t>
  </si>
  <si>
    <t>1_SR_D2</t>
  </si>
  <si>
    <t>N29528726</t>
  </si>
  <si>
    <t>1_SR_D3</t>
  </si>
  <si>
    <t>N29529016</t>
  </si>
  <si>
    <t>1_SR_D4</t>
  </si>
  <si>
    <t>N29529093</t>
  </si>
  <si>
    <t>1_SWFM_1</t>
  </si>
  <si>
    <t>TP241A_TP241A_10X4R58X4MM_TLP24</t>
  </si>
  <si>
    <t>1_B0_26</t>
  </si>
  <si>
    <t>DPS_F1</t>
  </si>
  <si>
    <t>FM1</t>
  </si>
  <si>
    <t>1_SWFM_2</t>
  </si>
  <si>
    <t>1_B0_07</t>
  </si>
  <si>
    <t>FM2</t>
  </si>
  <si>
    <t>1_SWFM_3</t>
  </si>
  <si>
    <t>1_B2_11</t>
  </si>
  <si>
    <t>DPS_F2</t>
  </si>
  <si>
    <t>FM3</t>
  </si>
  <si>
    <t>1_SWFM_4</t>
  </si>
  <si>
    <t>1_B2_02</t>
  </si>
  <si>
    <t>FM4</t>
  </si>
  <si>
    <t>1_SWFM_5</t>
  </si>
  <si>
    <t>1_B2_06</t>
  </si>
  <si>
    <t>DPS_F</t>
  </si>
  <si>
    <t>1_SWFM_6</t>
  </si>
  <si>
    <t>1_B2_14</t>
  </si>
  <si>
    <t>1_SWF_1</t>
  </si>
  <si>
    <t>1_B3_27</t>
  </si>
  <si>
    <t>1_DPSF_DPS3</t>
  </si>
  <si>
    <t>1_SWF_2</t>
  </si>
  <si>
    <t>1_B3_09</t>
  </si>
  <si>
    <t>1_SWF_3</t>
  </si>
  <si>
    <t>1_B3_23</t>
  </si>
  <si>
    <t>1_SWF_4</t>
  </si>
  <si>
    <t>1_B2_10</t>
  </si>
  <si>
    <t>1_SWF_5</t>
  </si>
  <si>
    <t>1_B3_24</t>
  </si>
  <si>
    <t>1_SWF_6</t>
  </si>
  <si>
    <t>1_B3_16</t>
  </si>
  <si>
    <t>1_SWF_7</t>
  </si>
  <si>
    <t>1_B3_10</t>
  </si>
  <si>
    <t>1_SWF_8</t>
  </si>
  <si>
    <t>1_B3_28</t>
  </si>
  <si>
    <t>1_SWF_9</t>
  </si>
  <si>
    <t>1_B0_03</t>
  </si>
  <si>
    <t>1_SWF_10</t>
  </si>
  <si>
    <t>1_B2_04</t>
  </si>
  <si>
    <t>1_SWF_11</t>
  </si>
  <si>
    <t>1_B4_12</t>
  </si>
  <si>
    <t>1_SWF_12</t>
  </si>
  <si>
    <t>1_B0_02</t>
  </si>
  <si>
    <t>1_SWF_13</t>
  </si>
  <si>
    <t>1_B3_06</t>
  </si>
  <si>
    <t>1_SWF_14</t>
  </si>
  <si>
    <t>1_B3_05</t>
  </si>
  <si>
    <t>1_SWF_15</t>
  </si>
  <si>
    <t>1_B4_11</t>
  </si>
  <si>
    <t>1_SWF_16</t>
  </si>
  <si>
    <t>1_B2_31</t>
  </si>
  <si>
    <t>1_SWF_17</t>
  </si>
  <si>
    <t>2_B1_58</t>
  </si>
  <si>
    <t>1_SWF_18</t>
  </si>
  <si>
    <t>2_B1_26</t>
  </si>
  <si>
    <t>1_SWF_19</t>
  </si>
  <si>
    <t>2_B1_36</t>
  </si>
  <si>
    <t>1_SWF_20</t>
  </si>
  <si>
    <t>2_B1_47</t>
  </si>
  <si>
    <t>1_SWF_21</t>
  </si>
  <si>
    <t>2_B1_39</t>
  </si>
  <si>
    <t>1_SWF_22</t>
  </si>
  <si>
    <t>2_B1_40</t>
  </si>
  <si>
    <t>1_SWF_23</t>
  </si>
  <si>
    <t>2_B1_43</t>
  </si>
  <si>
    <t>1_SWF_24</t>
  </si>
  <si>
    <t>2_B1_19</t>
  </si>
  <si>
    <t>1_SWF_25</t>
  </si>
  <si>
    <t>2_B1_73</t>
  </si>
  <si>
    <t>1_SWF_26</t>
  </si>
  <si>
    <t>2_B0_40</t>
  </si>
  <si>
    <t>1_SWF_27</t>
  </si>
  <si>
    <t>2_B1_32</t>
  </si>
  <si>
    <t>1_SWF_28</t>
  </si>
  <si>
    <t>2_B1_34</t>
  </si>
  <si>
    <t>1_SWF_29</t>
  </si>
  <si>
    <t>2_B1_23</t>
  </si>
  <si>
    <t>1_SWF_30</t>
  </si>
  <si>
    <t>2_B1_09</t>
  </si>
  <si>
    <t>1_SWF_31</t>
  </si>
  <si>
    <t>2_B0_39</t>
  </si>
  <si>
    <t>1_SWF_32</t>
  </si>
  <si>
    <t>2_B1_71</t>
  </si>
  <si>
    <t>1_SWF_33</t>
  </si>
  <si>
    <t>1_B1_26</t>
  </si>
  <si>
    <t>2_DPSF_DPS3</t>
  </si>
  <si>
    <t>1_SWF_34</t>
  </si>
  <si>
    <t>1_B1_19</t>
  </si>
  <si>
    <t>1_SWF_35</t>
  </si>
  <si>
    <t>1_B1_23</t>
  </si>
  <si>
    <t>1_SWF_36</t>
  </si>
  <si>
    <t>1_B1_59</t>
  </si>
  <si>
    <t>1_SWF_37</t>
  </si>
  <si>
    <t>1_B1_08</t>
  </si>
  <si>
    <t>1_SWF_38</t>
  </si>
  <si>
    <t>1_B1_07</t>
  </si>
  <si>
    <t>1_SWF_39</t>
  </si>
  <si>
    <t>1_B1_34</t>
  </si>
  <si>
    <t>1_SWF_40</t>
  </si>
  <si>
    <t>1_B1_25</t>
  </si>
  <si>
    <t>1_SWF_41</t>
  </si>
  <si>
    <t>1_B1_78</t>
  </si>
  <si>
    <t>1_SWF_42</t>
  </si>
  <si>
    <t>1_B1_57</t>
  </si>
  <si>
    <t>1_SWF_43</t>
  </si>
  <si>
    <t>1_B1_14</t>
  </si>
  <si>
    <t>1_SWF_44</t>
  </si>
  <si>
    <t>1_B1_15</t>
  </si>
  <si>
    <t>1_SWF_45</t>
  </si>
  <si>
    <t>1_B1_32</t>
  </si>
  <si>
    <t>1_SWF_46</t>
  </si>
  <si>
    <t>1_B1_75</t>
  </si>
  <si>
    <t>1_SWF_47</t>
  </si>
  <si>
    <t>1_B1_40</t>
  </si>
  <si>
    <t>1_SWF_48</t>
  </si>
  <si>
    <t>1_B1_33</t>
  </si>
  <si>
    <t>1_SWF_49</t>
  </si>
  <si>
    <t>2_B0_33</t>
  </si>
  <si>
    <t>1_SWF_50</t>
  </si>
  <si>
    <t>2_B0_28</t>
  </si>
  <si>
    <t>1_SWF_51</t>
  </si>
  <si>
    <t>2_B0_22</t>
  </si>
  <si>
    <t>1_SWF_52</t>
  </si>
  <si>
    <t>2_B3_24</t>
  </si>
  <si>
    <t>1_SWF_53</t>
  </si>
  <si>
    <t>2_B0_10</t>
  </si>
  <si>
    <t>1_SWF_54</t>
  </si>
  <si>
    <t>2_B2_07</t>
  </si>
  <si>
    <t>1_SWF_55</t>
  </si>
  <si>
    <t>2_B0_03</t>
  </si>
  <si>
    <t>1_SWF_56</t>
  </si>
  <si>
    <t>2_B4_18</t>
  </si>
  <si>
    <t>1_SWF_57</t>
  </si>
  <si>
    <t>2_B2_04</t>
  </si>
  <si>
    <t>1_SWF_58</t>
  </si>
  <si>
    <t>2_B3_07</t>
  </si>
  <si>
    <t>1_SWF_59</t>
  </si>
  <si>
    <t>2_B5_07</t>
  </si>
  <si>
    <t>1_SWF_60</t>
  </si>
  <si>
    <t>2_B2_10</t>
  </si>
  <si>
    <t>1_SWF_61</t>
  </si>
  <si>
    <t>2_B5_15</t>
  </si>
  <si>
    <t>1_SWF_62</t>
  </si>
  <si>
    <t>2_B4_11</t>
  </si>
  <si>
    <t>1_SWF_63</t>
  </si>
  <si>
    <t>2_B0_31</t>
  </si>
  <si>
    <t>1_SWF_64</t>
  </si>
  <si>
    <t>2_B4_12</t>
  </si>
  <si>
    <t>1_SWF_65</t>
  </si>
  <si>
    <t>1_B5_05</t>
  </si>
  <si>
    <t>1_SWF_66</t>
  </si>
  <si>
    <t>1_B5_15</t>
  </si>
  <si>
    <t>1_SWF_DS1</t>
  </si>
  <si>
    <t>3_B4_13</t>
  </si>
  <si>
    <t>OUT_DS1</t>
  </si>
  <si>
    <t>1_SWF_DS2</t>
  </si>
  <si>
    <t>3_B4_18</t>
  </si>
  <si>
    <t>OUT_DS2</t>
  </si>
  <si>
    <t>1_SWF_DS3</t>
  </si>
  <si>
    <t>3_B4_11</t>
  </si>
  <si>
    <t>OUT_DS3</t>
  </si>
  <si>
    <t>1_SWF_DS4</t>
  </si>
  <si>
    <t>3_B4_12</t>
  </si>
  <si>
    <t>OUT_DS4</t>
  </si>
  <si>
    <t>1_SWSM_1</t>
  </si>
  <si>
    <t>1_B0_01</t>
  </si>
  <si>
    <t>DPS_S1</t>
  </si>
  <si>
    <t>SM1</t>
  </si>
  <si>
    <t>1_SWSM_2</t>
  </si>
  <si>
    <t>1_B0_04</t>
  </si>
  <si>
    <t>SM2</t>
  </si>
  <si>
    <t>1_SWSM_3</t>
  </si>
  <si>
    <t>1_B2_01</t>
  </si>
  <si>
    <t>DPS_S2</t>
  </si>
  <si>
    <t>SM3</t>
  </si>
  <si>
    <t>1_SWSM_4</t>
  </si>
  <si>
    <t>1_B2_12</t>
  </si>
  <si>
    <t>SM4</t>
  </si>
  <si>
    <t>1_SWSM_5</t>
  </si>
  <si>
    <t>1_B2_13</t>
  </si>
  <si>
    <t>DPS_S</t>
  </si>
  <si>
    <t>1_SWSM_6</t>
  </si>
  <si>
    <t>1_B2_19</t>
  </si>
  <si>
    <t>1_SWS_1</t>
  </si>
  <si>
    <t>1_B4_04</t>
  </si>
  <si>
    <t>1_DPSS_DPS3</t>
  </si>
  <si>
    <t>1_SWS_2</t>
  </si>
  <si>
    <t>1_B3_19</t>
  </si>
  <si>
    <t>1_SWS_3</t>
  </si>
  <si>
    <t>1_B2_03</t>
  </si>
  <si>
    <t>1_SWS_4</t>
  </si>
  <si>
    <t>1_B3_25</t>
  </si>
  <si>
    <t>1_SWS_5</t>
  </si>
  <si>
    <t>1_B4_02</t>
  </si>
  <si>
    <t>1_SWS_6</t>
  </si>
  <si>
    <t>1_B3_26</t>
  </si>
  <si>
    <t>1_SWS_7</t>
  </si>
  <si>
    <t>1_B2_05</t>
  </si>
  <si>
    <t>1_SWS_8</t>
  </si>
  <si>
    <t>1_B2_09</t>
  </si>
  <si>
    <t>1_SWS_9</t>
  </si>
  <si>
    <t>1_B3_15</t>
  </si>
  <si>
    <t>1_SWS_10</t>
  </si>
  <si>
    <t>1_B4_22</t>
  </si>
  <si>
    <t>1_SWS_11</t>
  </si>
  <si>
    <t>1_B4_13</t>
  </si>
  <si>
    <t>1_SWS_12</t>
  </si>
  <si>
    <t>1_B4_18</t>
  </si>
  <si>
    <t>1_SWS_13</t>
  </si>
  <si>
    <t>1_B2_07</t>
  </si>
  <si>
    <t>1_SWS_14</t>
  </si>
  <si>
    <t>1_B4_10</t>
  </si>
  <si>
    <t>1_SWS_15</t>
  </si>
  <si>
    <t>1_B4_09</t>
  </si>
  <si>
    <t>1_SWS_16</t>
  </si>
  <si>
    <t>1_B4_03</t>
  </si>
  <si>
    <t>1_SWS_17</t>
  </si>
  <si>
    <t>2_B1_35</t>
  </si>
  <si>
    <t>1_SWS_18</t>
  </si>
  <si>
    <t>2_B1_74</t>
  </si>
  <si>
    <t>1_SWS_19</t>
  </si>
  <si>
    <t>2_B1_62</t>
  </si>
  <si>
    <t>1_SWS_20</t>
  </si>
  <si>
    <t>2_B1_60</t>
  </si>
  <si>
    <t>1_SWS_21</t>
  </si>
  <si>
    <t>2_B2_81</t>
  </si>
  <si>
    <t>1_SWS_22</t>
  </si>
  <si>
    <t>2_B1_31</t>
  </si>
  <si>
    <t>1_SWS_23</t>
  </si>
  <si>
    <t>2_B1_10</t>
  </si>
  <si>
    <t>1_SWS_24</t>
  </si>
  <si>
    <t>2_B1_82</t>
  </si>
  <si>
    <t>1_SWS_25</t>
  </si>
  <si>
    <t>2_B1_81</t>
  </si>
  <si>
    <t>1_SWS_26</t>
  </si>
  <si>
    <t>2_B1_80</t>
  </si>
  <si>
    <t>1_SWS_27</t>
  </si>
  <si>
    <t>2_B1_75</t>
  </si>
  <si>
    <t>1_SWS_28</t>
  </si>
  <si>
    <t>2_B1_69</t>
  </si>
  <si>
    <t>1_SWS_29</t>
  </si>
  <si>
    <t>2_B1_13</t>
  </si>
  <si>
    <t>1_SWS_30</t>
  </si>
  <si>
    <t>2_B1_04</t>
  </si>
  <si>
    <t>1_SWS_31</t>
  </si>
  <si>
    <t>2_B1_77</t>
  </si>
  <si>
    <t>1_SWS_32</t>
  </si>
  <si>
    <t>2_B1_16</t>
  </si>
  <si>
    <t>1_SWS_33</t>
  </si>
  <si>
    <t>1_B1_73</t>
  </si>
  <si>
    <t>2_DPSS_DPS3</t>
  </si>
  <si>
    <t>1_SWS_34</t>
  </si>
  <si>
    <t>1_B1_43</t>
  </si>
  <si>
    <t>1_SWS_35</t>
  </si>
  <si>
    <t>1_B1_62</t>
  </si>
  <si>
    <t>1_SWS_36</t>
  </si>
  <si>
    <t>1_B1_36</t>
  </si>
  <si>
    <t>1_SWS_37</t>
  </si>
  <si>
    <t>1_B1_74</t>
  </si>
  <si>
    <t>1_SWS_38</t>
  </si>
  <si>
    <t>1_B1_39</t>
  </si>
  <si>
    <t>1_SWS_39</t>
  </si>
  <si>
    <t>1_B1_01</t>
  </si>
  <si>
    <t>1_SWS_40</t>
  </si>
  <si>
    <t>1_B1_20</t>
  </si>
  <si>
    <t>1_SWS_41</t>
  </si>
  <si>
    <t>1_B1_21</t>
  </si>
  <si>
    <t>1_SWS_42</t>
  </si>
  <si>
    <t>1_B2_81</t>
  </si>
  <si>
    <t>1_SWS_43</t>
  </si>
  <si>
    <t>1_B1_42</t>
  </si>
  <si>
    <t>1_SWS_44</t>
  </si>
  <si>
    <t>1_B1_82</t>
  </si>
  <si>
    <t>1_SWS_45</t>
  </si>
  <si>
    <t>1_B1_03</t>
  </si>
  <si>
    <t>1_SWS_46</t>
  </si>
  <si>
    <t>1_B1_41</t>
  </si>
  <si>
    <t>1_SWS_47</t>
  </si>
  <si>
    <t>1_B2_82</t>
  </si>
  <si>
    <t>1_SWS_48</t>
  </si>
  <si>
    <t>1_B1_72</t>
  </si>
  <si>
    <t>1_SWS_49</t>
  </si>
  <si>
    <t>2_B0_12</t>
  </si>
  <si>
    <t>1_SWS_50</t>
  </si>
  <si>
    <t>2_B0_18</t>
  </si>
  <si>
    <t>1_SWS_51</t>
  </si>
  <si>
    <t>2_B0_20</t>
  </si>
  <si>
    <t>1_SWS_52</t>
  </si>
  <si>
    <t>2_B2_03</t>
  </si>
  <si>
    <t>1_SWS_53</t>
  </si>
  <si>
    <t>2_B4_02</t>
  </si>
  <si>
    <t>1_SWS_54</t>
  </si>
  <si>
    <t>2_B3_21</t>
  </si>
  <si>
    <t>1_SWS_55</t>
  </si>
  <si>
    <t>2_B2_09</t>
  </si>
  <si>
    <t>1_SWS_56</t>
  </si>
  <si>
    <t>2_B5_05</t>
  </si>
  <si>
    <t>1_SWS_57</t>
  </si>
  <si>
    <t>2_B3_11</t>
  </si>
  <si>
    <t>1_SWS_58</t>
  </si>
  <si>
    <t>2_B3_23</t>
  </si>
  <si>
    <t>1_SWS_59</t>
  </si>
  <si>
    <t>2_B4_13</t>
  </si>
  <si>
    <t>1_SWS_60</t>
  </si>
  <si>
    <t>2_B5_12</t>
  </si>
  <si>
    <t>1_SWS_61</t>
  </si>
  <si>
    <t>2_B0_02</t>
  </si>
  <si>
    <t>1_SWS_62</t>
  </si>
  <si>
    <t>2_B0_35</t>
  </si>
  <si>
    <t>1_SWS_63</t>
  </si>
  <si>
    <t>2_B3_16</t>
  </si>
  <si>
    <t>1_SWS_64</t>
  </si>
  <si>
    <t>2_B4_03</t>
  </si>
  <si>
    <t>1_SWS_65</t>
  </si>
  <si>
    <t>1_B5_07</t>
  </si>
  <si>
    <t>1_SWS_66</t>
  </si>
  <si>
    <t>1_B5_12</t>
  </si>
  <si>
    <t>1_SWS_DS1</t>
  </si>
  <si>
    <t>3_B4_14</t>
  </si>
  <si>
    <t>1_SWS_DS2</t>
  </si>
  <si>
    <t>3_B4_17</t>
  </si>
  <si>
    <t>1_SWS_DS3</t>
  </si>
  <si>
    <t>3_B4_15</t>
  </si>
  <si>
    <t>1_SWS_DS4</t>
  </si>
  <si>
    <t>3_B3_04</t>
  </si>
  <si>
    <t>1_SWUT_1</t>
  </si>
  <si>
    <t>N29212900</t>
  </si>
  <si>
    <t>UT01</t>
  </si>
  <si>
    <t>N29212066</t>
  </si>
  <si>
    <t>1_SWUT_2</t>
  </si>
  <si>
    <t>N29212081</t>
  </si>
  <si>
    <t>UT02</t>
  </si>
  <si>
    <t>N29212068</t>
  </si>
  <si>
    <t>1_SWUT_3</t>
  </si>
  <si>
    <t>N29212133</t>
  </si>
  <si>
    <t>UT03</t>
  </si>
  <si>
    <t>N29212123</t>
  </si>
  <si>
    <t>1_SWUT_4</t>
  </si>
  <si>
    <t>N29212199</t>
  </si>
  <si>
    <t>UT04</t>
  </si>
  <si>
    <t>N29212183</t>
  </si>
  <si>
    <t>1_SWUT_5</t>
  </si>
  <si>
    <t>N29212259</t>
  </si>
  <si>
    <t>UT05</t>
  </si>
  <si>
    <t>N29212235</t>
  </si>
  <si>
    <t>1_SWUT_6</t>
  </si>
  <si>
    <t>N29212311</t>
  </si>
  <si>
    <t>UT06</t>
  </si>
  <si>
    <t>N29212309</t>
  </si>
  <si>
    <t>1_SWUT_7</t>
  </si>
  <si>
    <t>N29212359</t>
  </si>
  <si>
    <t>UT07</t>
  </si>
  <si>
    <t>N29212357</t>
  </si>
  <si>
    <t>1_SWUT_8</t>
  </si>
  <si>
    <t>N29212414</t>
  </si>
  <si>
    <t>UT08</t>
  </si>
  <si>
    <t>N29212412</t>
  </si>
  <si>
    <t>1_SWUT_9</t>
  </si>
  <si>
    <t>N29212497</t>
  </si>
  <si>
    <t>UT09</t>
  </si>
  <si>
    <t>N29212499</t>
  </si>
  <si>
    <t>1_SWUT_10</t>
  </si>
  <si>
    <t>N29212557</t>
  </si>
  <si>
    <t>UT10</t>
  </si>
  <si>
    <t>N29212555</t>
  </si>
  <si>
    <t>1_SWUT_11</t>
  </si>
  <si>
    <t>N29212609</t>
  </si>
  <si>
    <t>UT11</t>
  </si>
  <si>
    <t>N29212607</t>
  </si>
  <si>
    <t>1_SWUT_12</t>
  </si>
  <si>
    <t>N29212667</t>
  </si>
  <si>
    <t>UT12</t>
  </si>
  <si>
    <t>N29212662</t>
  </si>
  <si>
    <t>1_SWUT_13</t>
  </si>
  <si>
    <t>N29212722</t>
  </si>
  <si>
    <t>UT13</t>
  </si>
  <si>
    <t>N29212720</t>
  </si>
  <si>
    <t>1_SWUT_14</t>
  </si>
  <si>
    <t>N29212777</t>
  </si>
  <si>
    <t>UT14</t>
  </si>
  <si>
    <t>N29212775</t>
  </si>
  <si>
    <t>1_SWUT_15</t>
  </si>
  <si>
    <t>N29212832</t>
  </si>
  <si>
    <t>UT15</t>
  </si>
  <si>
    <t>N29212830</t>
  </si>
  <si>
    <t>1_SWUT_16</t>
  </si>
  <si>
    <t>N29212887</t>
  </si>
  <si>
    <t>UT16</t>
  </si>
  <si>
    <t>N29212885</t>
  </si>
  <si>
    <t>1_SWUT_17</t>
  </si>
  <si>
    <t>N29213254</t>
  </si>
  <si>
    <t>UT17</t>
  </si>
  <si>
    <t>N29213252</t>
  </si>
  <si>
    <t>1_SWUT_18</t>
  </si>
  <si>
    <t>N29213298</t>
  </si>
  <si>
    <t>UT18</t>
  </si>
  <si>
    <t>N29213300</t>
  </si>
  <si>
    <t>1_SWUT_19</t>
  </si>
  <si>
    <t>N29213362</t>
  </si>
  <si>
    <t>UT19</t>
  </si>
  <si>
    <t>N29213341</t>
  </si>
  <si>
    <t>1_SWUT_20</t>
  </si>
  <si>
    <t>N29213402</t>
  </si>
  <si>
    <t>UT20</t>
  </si>
  <si>
    <t>N29213404</t>
  </si>
  <si>
    <t>1_SWUT_21</t>
  </si>
  <si>
    <t>N29213464</t>
  </si>
  <si>
    <t>UT21</t>
  </si>
  <si>
    <t>N29213466</t>
  </si>
  <si>
    <t>1_SWUT_22</t>
  </si>
  <si>
    <t>N29213512</t>
  </si>
  <si>
    <t>UT22</t>
  </si>
  <si>
    <t>N29213514</t>
  </si>
  <si>
    <t>1_SWUT_23</t>
  </si>
  <si>
    <t>N29213573</t>
  </si>
  <si>
    <t>UT23</t>
  </si>
  <si>
    <t>N29213552</t>
  </si>
  <si>
    <t>1_SWUT_24</t>
  </si>
  <si>
    <t>N29213614</t>
  </si>
  <si>
    <t>UT24</t>
  </si>
  <si>
    <t>N29213616</t>
  </si>
  <si>
    <t>1_SWUT_25</t>
  </si>
  <si>
    <t>N29213912</t>
  </si>
  <si>
    <t>UT25</t>
  </si>
  <si>
    <t>N29213910</t>
  </si>
  <si>
    <t>1_SWUT_26</t>
  </si>
  <si>
    <t>N29213954</t>
  </si>
  <si>
    <t>UT26</t>
  </si>
  <si>
    <t>N29213956</t>
  </si>
  <si>
    <t>1_SWUT_27</t>
  </si>
  <si>
    <t>N29214021</t>
  </si>
  <si>
    <t>UT27</t>
  </si>
  <si>
    <t>N29213989</t>
  </si>
  <si>
    <t>1_SWUT_28</t>
  </si>
  <si>
    <t>N29214050</t>
  </si>
  <si>
    <t>UT28</t>
  </si>
  <si>
    <t>N29214052</t>
  </si>
  <si>
    <t>1_SWUT_29</t>
  </si>
  <si>
    <t>N29214112</t>
  </si>
  <si>
    <t>UT29</t>
  </si>
  <si>
    <t>N29214114</t>
  </si>
  <si>
    <t>1_SWUT_30</t>
  </si>
  <si>
    <t>N29214160</t>
  </si>
  <si>
    <t>UT30</t>
  </si>
  <si>
    <t>N29214162</t>
  </si>
  <si>
    <t>1_SWUT_31</t>
  </si>
  <si>
    <t>N29214229</t>
  </si>
  <si>
    <t>UT31</t>
  </si>
  <si>
    <t>N29214207</t>
  </si>
  <si>
    <t>1_SWUT_32</t>
  </si>
  <si>
    <t>N29214262</t>
  </si>
  <si>
    <t>UT32</t>
  </si>
  <si>
    <t>N29214264</t>
  </si>
  <si>
    <t>1_UTR1_1</t>
  </si>
  <si>
    <t>1_UTR1_2</t>
  </si>
  <si>
    <t>S1_UT</t>
  </si>
  <si>
    <t>1_UTR1_3</t>
  </si>
  <si>
    <t>1_UTR1_4</t>
  </si>
  <si>
    <t>1_UTR1_5</t>
  </si>
  <si>
    <t>1_UTR1_6</t>
  </si>
  <si>
    <t>1_UTR1_7</t>
  </si>
  <si>
    <t>1_UTR1_8</t>
  </si>
  <si>
    <t>1_UTR1_9</t>
  </si>
  <si>
    <t>1_UTR1_10</t>
  </si>
  <si>
    <t>1_UTR1_11</t>
  </si>
  <si>
    <t>1_UTR1_12</t>
  </si>
  <si>
    <t>1_UTR1_13</t>
  </si>
  <si>
    <t>1_UTR1_14</t>
  </si>
  <si>
    <t>1_UTR1_15</t>
  </si>
  <si>
    <t>1_UTR1_16</t>
  </si>
  <si>
    <t>1_UTR1_17</t>
  </si>
  <si>
    <t>1_UTR1_18</t>
  </si>
  <si>
    <t>1_UTR1_19</t>
  </si>
  <si>
    <t>1_UTR1_20</t>
  </si>
  <si>
    <t>1_UTR1_21</t>
  </si>
  <si>
    <t>1_UTR1_22</t>
  </si>
  <si>
    <t>1_UTR1_23</t>
  </si>
  <si>
    <t>1_UTR1_24</t>
  </si>
  <si>
    <t>1_UTR1_25</t>
  </si>
  <si>
    <t>1_UTR1_26</t>
  </si>
  <si>
    <t>1_UTR1_27</t>
  </si>
  <si>
    <t>1_UTR1_28</t>
  </si>
  <si>
    <t>1_UTR1_29</t>
  </si>
  <si>
    <t>1_UTR1_30</t>
  </si>
  <si>
    <t>1_UTR1_31</t>
  </si>
  <si>
    <t>1_UTR1_32</t>
  </si>
  <si>
    <t>1_UTR1_33</t>
  </si>
  <si>
    <t>1_UTR1_34</t>
  </si>
  <si>
    <t>1_UTR1_35</t>
  </si>
  <si>
    <t>1_UTR1_36</t>
  </si>
  <si>
    <t>1_UTR1_37</t>
  </si>
  <si>
    <t>1_UTR1_38</t>
  </si>
  <si>
    <t>1_UTR1_39</t>
  </si>
  <si>
    <t>1_UTR1_40</t>
  </si>
  <si>
    <t>1_UTR1_41</t>
  </si>
  <si>
    <t>1_UTR1_42</t>
  </si>
  <si>
    <t>1_UTR1_43</t>
  </si>
  <si>
    <t>1_UTR1_44</t>
  </si>
  <si>
    <t>1_UTR1_45</t>
  </si>
  <si>
    <t>1_UTR1_46</t>
  </si>
  <si>
    <t>1_UTR1_47</t>
  </si>
  <si>
    <t>1_UTR1_48</t>
  </si>
  <si>
    <t>1_UTR1_49</t>
  </si>
  <si>
    <t>1_UTR1_50</t>
  </si>
  <si>
    <t>1_UTR1_51</t>
  </si>
  <si>
    <t>1_UTR1_52</t>
  </si>
  <si>
    <t>1_UTR1_53</t>
  </si>
  <si>
    <t>1_UTR1_54</t>
  </si>
  <si>
    <t>1_UTR1_55</t>
  </si>
  <si>
    <t>1_UTR1_56</t>
  </si>
  <si>
    <t>1_UTR1_57</t>
  </si>
  <si>
    <t>1_UTR1_58</t>
  </si>
  <si>
    <t>1_UTR1_59</t>
  </si>
  <si>
    <t>1_UTR1_60</t>
  </si>
  <si>
    <t>1_UTR1_61</t>
  </si>
  <si>
    <t>1_UTR1_62</t>
  </si>
  <si>
    <t>1_UTR1_63</t>
  </si>
  <si>
    <t>1_UTR1_64</t>
  </si>
  <si>
    <t>2_FR1_1</t>
  </si>
  <si>
    <t>N12132879_DPS2</t>
  </si>
  <si>
    <t>2_FR1_2</t>
  </si>
  <si>
    <t>N12167306_DPS2</t>
  </si>
  <si>
    <t>2_FR1_3</t>
  </si>
  <si>
    <t>N12167535_DPS2</t>
  </si>
  <si>
    <t>2_FR1_4</t>
  </si>
  <si>
    <t>N12167710_DPS2</t>
  </si>
  <si>
    <t>2_FR1_5</t>
  </si>
  <si>
    <t>N12167889_DPS2</t>
  </si>
  <si>
    <t>2_FR1_6</t>
  </si>
  <si>
    <t>N12168084_DPS2</t>
  </si>
  <si>
    <t>2_FR1_7</t>
  </si>
  <si>
    <t>N12168271_DPS2</t>
  </si>
  <si>
    <t>2_FR1_8</t>
  </si>
  <si>
    <t>N12168462_DPS2</t>
  </si>
  <si>
    <t>2_FR1_9</t>
  </si>
  <si>
    <t>N12168657_DPS2</t>
  </si>
  <si>
    <t>2_FR1_10</t>
  </si>
  <si>
    <t>N12168856_DPS2</t>
  </si>
  <si>
    <t>2_FR1_11</t>
  </si>
  <si>
    <t>N12169059_DPS2</t>
  </si>
  <si>
    <t>2_FR1_12</t>
  </si>
  <si>
    <t>N12169266_DPS2</t>
  </si>
  <si>
    <t>2_FR1_13</t>
  </si>
  <si>
    <t>N12169477_DPS2</t>
  </si>
  <si>
    <t>2_FR1_14</t>
  </si>
  <si>
    <t>N12169692_DPS2</t>
  </si>
  <si>
    <t>2_FR1_15</t>
  </si>
  <si>
    <t>N12169911_DPS2</t>
  </si>
  <si>
    <t>2_FR1_16</t>
  </si>
  <si>
    <t>N12170134_DPS2</t>
  </si>
  <si>
    <t>2_FR1_17</t>
  </si>
  <si>
    <t>N12170361_DPS2</t>
  </si>
  <si>
    <t>2_FR1_18</t>
  </si>
  <si>
    <t>N12170592_DPS2</t>
  </si>
  <si>
    <t>2_FR1_19</t>
  </si>
  <si>
    <t>N12170827_DPS2</t>
  </si>
  <si>
    <t>2_FR1_20</t>
  </si>
  <si>
    <t>N12171066_DPS2</t>
  </si>
  <si>
    <t>2_FR1_21</t>
  </si>
  <si>
    <t>N12171309_DPS2</t>
  </si>
  <si>
    <t>2_FR1_22</t>
  </si>
  <si>
    <t>N12171556_DPS2</t>
  </si>
  <si>
    <t>2_FR1_23</t>
  </si>
  <si>
    <t>N12171807_DPS2</t>
  </si>
  <si>
    <t>2_FR1_24</t>
  </si>
  <si>
    <t>N12172062_DPS2</t>
  </si>
  <si>
    <t>2_FR1_25</t>
  </si>
  <si>
    <t>N12172321_DPS2</t>
  </si>
  <si>
    <t>2_FR1_26</t>
  </si>
  <si>
    <t>N12172584_DPS2</t>
  </si>
  <si>
    <t>2_FR1_27</t>
  </si>
  <si>
    <t>N12172851_DPS2</t>
  </si>
  <si>
    <t>2_FR1_28</t>
  </si>
  <si>
    <t>N12173122_DPS2</t>
  </si>
  <si>
    <t>2_FR1_29</t>
  </si>
  <si>
    <t>N12173397_DPS2</t>
  </si>
  <si>
    <t>2_FR1_30</t>
  </si>
  <si>
    <t>N12173676_DPS2</t>
  </si>
  <si>
    <t>2_FR1_31</t>
  </si>
  <si>
    <t>N12173959_DPS2</t>
  </si>
  <si>
    <t>2_FR1_32</t>
  </si>
  <si>
    <t>N12174246_DPS2</t>
  </si>
  <si>
    <t>2_FR1_33</t>
  </si>
  <si>
    <t>N12174835_DPS2</t>
  </si>
  <si>
    <t>2_FR1_34</t>
  </si>
  <si>
    <t>N12175130_DPS2</t>
  </si>
  <si>
    <t>2_FR1_35</t>
  </si>
  <si>
    <t>N12175429_DPS2</t>
  </si>
  <si>
    <t>2_FR1_36</t>
  </si>
  <si>
    <t>N12175732_DPS2</t>
  </si>
  <si>
    <t>2_FR1_37</t>
  </si>
  <si>
    <t>N12176039_DPS2</t>
  </si>
  <si>
    <t>2_FR1_38</t>
  </si>
  <si>
    <t>N12176818_DPS2</t>
  </si>
  <si>
    <t>2_FR1_39</t>
  </si>
  <si>
    <t>N12177133_DPS2</t>
  </si>
  <si>
    <t>2_FR1_40</t>
  </si>
  <si>
    <t>N12177452_DPS2</t>
  </si>
  <si>
    <t>2_FR1_41</t>
  </si>
  <si>
    <t>N12177775_DPS2</t>
  </si>
  <si>
    <t>2_FR1_42</t>
  </si>
  <si>
    <t>N12178102_DPS2</t>
  </si>
  <si>
    <t>2_FR1_43</t>
  </si>
  <si>
    <t>N12178433_DPS2</t>
  </si>
  <si>
    <t>2_FR1_44</t>
  </si>
  <si>
    <t>N12178768_DPS2</t>
  </si>
  <si>
    <t>2_FR1_45</t>
  </si>
  <si>
    <t>N12179107_DPS2</t>
  </si>
  <si>
    <t>2_FR1_46</t>
  </si>
  <si>
    <t>N12179450_DPS2</t>
  </si>
  <si>
    <t>2_FR1_47</t>
  </si>
  <si>
    <t>N12179797_DPS2</t>
  </si>
  <si>
    <t>2_FR1_48</t>
  </si>
  <si>
    <t>N12180148_DPS2</t>
  </si>
  <si>
    <t>2_FR1_49</t>
  </si>
  <si>
    <t>N12180503_DPS2</t>
  </si>
  <si>
    <t>2_FR1_50</t>
  </si>
  <si>
    <t>N12180862_DPS2</t>
  </si>
  <si>
    <t>2_FR1_51</t>
  </si>
  <si>
    <t>N12181225_DPS2</t>
  </si>
  <si>
    <t>2_FR1_52</t>
  </si>
  <si>
    <t>N12181592_DPS2</t>
  </si>
  <si>
    <t>2_FR1_53</t>
  </si>
  <si>
    <t>N12181963_DPS2</t>
  </si>
  <si>
    <t>2_FR1_54</t>
  </si>
  <si>
    <t>N12182338_DPS2</t>
  </si>
  <si>
    <t>2_FR1_55</t>
  </si>
  <si>
    <t>N12182717_DPS2</t>
  </si>
  <si>
    <t>2_FR1_56</t>
  </si>
  <si>
    <t>N12183100_DPS2</t>
  </si>
  <si>
    <t>2_FR1_57</t>
  </si>
  <si>
    <t>N12183487_DPS2</t>
  </si>
  <si>
    <t>2_FR1_58</t>
  </si>
  <si>
    <t>N12183878_DPS2</t>
  </si>
  <si>
    <t>2_FR1_59</t>
  </si>
  <si>
    <t>N12184273_DPS2</t>
  </si>
  <si>
    <t>2_FR1_60</t>
  </si>
  <si>
    <t>N12184672_DPS2</t>
  </si>
  <si>
    <t>2_FR1_61</t>
  </si>
  <si>
    <t>N12185075_DPS2</t>
  </si>
  <si>
    <t>2_FR1_62</t>
  </si>
  <si>
    <t>N12185482_DPS2</t>
  </si>
  <si>
    <t>2_FR1_63</t>
  </si>
  <si>
    <t>N12185893_DPS2</t>
  </si>
  <si>
    <t>2_FR1_64</t>
  </si>
  <si>
    <t>N12186308_DPS2</t>
  </si>
  <si>
    <t>2_FR1_65</t>
  </si>
  <si>
    <t>N12448901_DPS2</t>
  </si>
  <si>
    <t>2_FR1_66</t>
  </si>
  <si>
    <t>N12497593_DPS2</t>
  </si>
  <si>
    <t>2_SR1_1</t>
  </si>
  <si>
    <t>N12167090_DPS2</t>
  </si>
  <si>
    <t>2_SR1_2</t>
  </si>
  <si>
    <t>N12167388_DPS2</t>
  </si>
  <si>
    <t>2_SR1_3</t>
  </si>
  <si>
    <t>N12167467_DPS2</t>
  </si>
  <si>
    <t>2_SR1_4</t>
  </si>
  <si>
    <t>N12167648_DPS2</t>
  </si>
  <si>
    <t>2_SR1_5</t>
  </si>
  <si>
    <t>N12167833_DPS2</t>
  </si>
  <si>
    <t>2_SR1_6</t>
  </si>
  <si>
    <t>N12168016_DPS2</t>
  </si>
  <si>
    <t>2_SR1_7</t>
  </si>
  <si>
    <t>N12168209_DPS2</t>
  </si>
  <si>
    <t>2_SR1_8</t>
  </si>
  <si>
    <t>N12168400_DPS2</t>
  </si>
  <si>
    <t>2_SR1_9</t>
  </si>
  <si>
    <t>N12168595_DPS2</t>
  </si>
  <si>
    <t>2_SR1_10</t>
  </si>
  <si>
    <t>N12168794_DPS2</t>
  </si>
  <si>
    <t>2_SR1_11</t>
  </si>
  <si>
    <t>N12168997_DPS2</t>
  </si>
  <si>
    <t>2_SR1_12</t>
  </si>
  <si>
    <t>N12169204_DPS2</t>
  </si>
  <si>
    <t>2_SR1_13</t>
  </si>
  <si>
    <t>N12169415_DPS2</t>
  </si>
  <si>
    <t>2_SR1_14</t>
  </si>
  <si>
    <t>N12169630_DPS2</t>
  </si>
  <si>
    <t>2_SR1_15</t>
  </si>
  <si>
    <t>N12169849_DPS2</t>
  </si>
  <si>
    <t>2_SR1_16</t>
  </si>
  <si>
    <t>N12170078_DPS2</t>
  </si>
  <si>
    <t>2_SR1_17</t>
  </si>
  <si>
    <t>N12170305_DPS2</t>
  </si>
  <si>
    <t>2_SR1_18</t>
  </si>
  <si>
    <t>N12170542_DPS2</t>
  </si>
  <si>
    <t>2_SR1_19</t>
  </si>
  <si>
    <t>N12170777_DPS2</t>
  </si>
  <si>
    <t>2_SR1_20</t>
  </si>
  <si>
    <t>N12171016_DPS2</t>
  </si>
  <si>
    <t>2_SR1_21</t>
  </si>
  <si>
    <t>N12171259_DPS2</t>
  </si>
  <si>
    <t>2_SR1_22</t>
  </si>
  <si>
    <t>N12171506_DPS2</t>
  </si>
  <si>
    <t>2_SR1_23</t>
  </si>
  <si>
    <t>N12171757_DPS2</t>
  </si>
  <si>
    <t>2_SR1_24</t>
  </si>
  <si>
    <t>N12172012_DPS2</t>
  </si>
  <si>
    <t>2_SR1_25</t>
  </si>
  <si>
    <t>N12172271_DPS2</t>
  </si>
  <si>
    <t>2_SR1_26</t>
  </si>
  <si>
    <t>N12172534_DPS2</t>
  </si>
  <si>
    <t>2_SR1_27</t>
  </si>
  <si>
    <t>N12172801_DPS2</t>
  </si>
  <si>
    <t>2_SR1_28</t>
  </si>
  <si>
    <t>N12173072_DPS2</t>
  </si>
  <si>
    <t>2_SR1_29</t>
  </si>
  <si>
    <t>N12173347_DPS2</t>
  </si>
  <si>
    <t>2_SR1_30</t>
  </si>
  <si>
    <t>N12173626_DPS2</t>
  </si>
  <si>
    <t>2_SR1_31</t>
  </si>
  <si>
    <t>N12173909_DPS2</t>
  </si>
  <si>
    <t>2_SR1_32</t>
  </si>
  <si>
    <t>N12174196_DPS2</t>
  </si>
  <si>
    <t>2_SR1_33</t>
  </si>
  <si>
    <t>N12174781_DPS2</t>
  </si>
  <si>
    <t>2_SR1_34</t>
  </si>
  <si>
    <t>N12175076_DPS2</t>
  </si>
  <si>
    <t>2_SR1_35</t>
  </si>
  <si>
    <t>N12175375_DPS2</t>
  </si>
  <si>
    <t>2_SR1_36</t>
  </si>
  <si>
    <t>N12175678_DPS2</t>
  </si>
  <si>
    <t>2_SR1_37</t>
  </si>
  <si>
    <t>N12175985_DPS2</t>
  </si>
  <si>
    <t>2_SR1_38</t>
  </si>
  <si>
    <t>N12176768_DPS2</t>
  </si>
  <si>
    <t>2_SR1_39</t>
  </si>
  <si>
    <t>N12177083_DPS2</t>
  </si>
  <si>
    <t>2_SR1_40</t>
  </si>
  <si>
    <t>N12177402_DPS2</t>
  </si>
  <si>
    <t>2_SR1_41</t>
  </si>
  <si>
    <t>N12177725_DPS2</t>
  </si>
  <si>
    <t>2_SR1_42</t>
  </si>
  <si>
    <t>N12178052_DPS2</t>
  </si>
  <si>
    <t>2_SR1_43</t>
  </si>
  <si>
    <t>N12178383_DPS2</t>
  </si>
  <si>
    <t>2_SR1_44</t>
  </si>
  <si>
    <t>N12178718_DPS2</t>
  </si>
  <si>
    <t>2_SR1_45</t>
  </si>
  <si>
    <t>N12179057_DPS2</t>
  </si>
  <si>
    <t>2_SR1_46</t>
  </si>
  <si>
    <t>N12179400_DPS2</t>
  </si>
  <si>
    <t>2_SR1_47</t>
  </si>
  <si>
    <t>N12179747_DPS2</t>
  </si>
  <si>
    <t>2_SR1_48</t>
  </si>
  <si>
    <t>N12180098_DPS2</t>
  </si>
  <si>
    <t>2_SR1_49</t>
  </si>
  <si>
    <t>N12180453_DPS2</t>
  </si>
  <si>
    <t>2_SR1_50</t>
  </si>
  <si>
    <t>N12180812_DPS2</t>
  </si>
  <si>
    <t>2_SR1_51</t>
  </si>
  <si>
    <t>N12181175_DPS2</t>
  </si>
  <si>
    <t>2_SR1_52</t>
  </si>
  <si>
    <t>N12181542_DPS2</t>
  </si>
  <si>
    <t>2_SR1_53</t>
  </si>
  <si>
    <t>N12181913_DPS2</t>
  </si>
  <si>
    <t>2_SR1_54</t>
  </si>
  <si>
    <t>N12182288_DPS2</t>
  </si>
  <si>
    <t>2_SR1_55</t>
  </si>
  <si>
    <t>N12182667_DPS2</t>
  </si>
  <si>
    <t>2_SR1_56</t>
  </si>
  <si>
    <t>N12183050_DPS2</t>
  </si>
  <si>
    <t>2_SR1_57</t>
  </si>
  <si>
    <t>N12183437_DPS2</t>
  </si>
  <si>
    <t>2_SR1_58</t>
  </si>
  <si>
    <t>N12183828_DPS2</t>
  </si>
  <si>
    <t>2_SR1_59</t>
  </si>
  <si>
    <t>N12184223_DPS2</t>
  </si>
  <si>
    <t>2_SR1_60</t>
  </si>
  <si>
    <t>N12184622_DPS2</t>
  </si>
  <si>
    <t>2_SR1_61</t>
  </si>
  <si>
    <t>N12185025_DPS2</t>
  </si>
  <si>
    <t>2_SR1_62</t>
  </si>
  <si>
    <t>N12185432_DPS2</t>
  </si>
  <si>
    <t>2_SR1_63</t>
  </si>
  <si>
    <t>N12185843_DPS2</t>
  </si>
  <si>
    <t>2_SR1_64</t>
  </si>
  <si>
    <t>N12186258_DPS2</t>
  </si>
  <si>
    <t>2_SR1_65</t>
  </si>
  <si>
    <t>N12448853_DPS2</t>
  </si>
  <si>
    <t>2_SR1_66</t>
  </si>
  <si>
    <t>N12497543_DPS2</t>
  </si>
  <si>
    <t>2_SWF_1</t>
  </si>
  <si>
    <t>1_B5_17</t>
  </si>
  <si>
    <t>1_DPSF_DPS2</t>
  </si>
  <si>
    <t>2_SWF_2</t>
  </si>
  <si>
    <t>1_B4_05</t>
  </si>
  <si>
    <t>2_SWF_3</t>
  </si>
  <si>
    <t>1_B5_08</t>
  </si>
  <si>
    <t>2_SWF_4</t>
  </si>
  <si>
    <t>1_B5_10</t>
  </si>
  <si>
    <t>2_SWF_5</t>
  </si>
  <si>
    <t>1_B5_02</t>
  </si>
  <si>
    <t>2_SWF_6</t>
  </si>
  <si>
    <t>1_B5_09</t>
  </si>
  <si>
    <t>2_SWF_7</t>
  </si>
  <si>
    <t>1_B5_20</t>
  </si>
  <si>
    <t>2_SWF_8</t>
  </si>
  <si>
    <t>1_B5_23</t>
  </si>
  <si>
    <t>2_SWF_9</t>
  </si>
  <si>
    <t>1_B5_26</t>
  </si>
  <si>
    <t>2_SWF_10</t>
  </si>
  <si>
    <t>1_B5_14</t>
  </si>
  <si>
    <t>2_SWF_11</t>
  </si>
  <si>
    <t>1_B5_01</t>
  </si>
  <si>
    <t>2_SWF_12</t>
  </si>
  <si>
    <t>2_SWF_13</t>
  </si>
  <si>
    <t>1_B4_24</t>
  </si>
  <si>
    <t>2_SWF_14</t>
  </si>
  <si>
    <t>1_B5_25</t>
  </si>
  <si>
    <t>2_SWF_15</t>
  </si>
  <si>
    <t>1_B5_28</t>
  </si>
  <si>
    <t>2_SWF_16</t>
  </si>
  <si>
    <t>1_B5_18</t>
  </si>
  <si>
    <t>2_SWF_17</t>
  </si>
  <si>
    <t>2_B1_53</t>
  </si>
  <si>
    <t>2_SWF_18</t>
  </si>
  <si>
    <t>2_B1_38</t>
  </si>
  <si>
    <t>2_SWF_19</t>
  </si>
  <si>
    <t>2_B1_08</t>
  </si>
  <si>
    <t>2_SWF_20</t>
  </si>
  <si>
    <t>2_B1_30</t>
  </si>
  <si>
    <t>2_SWF_21</t>
  </si>
  <si>
    <t>2_B1_44</t>
  </si>
  <si>
    <t>2_SWF_22</t>
  </si>
  <si>
    <t>2_B1_70</t>
  </si>
  <si>
    <t>2_SWF_23</t>
  </si>
  <si>
    <t>2_B1_29</t>
  </si>
  <si>
    <t>2_SWF_24</t>
  </si>
  <si>
    <t>2_B1_67</t>
  </si>
  <si>
    <t>2_SWF_25</t>
  </si>
  <si>
    <t>2_B1_42</t>
  </si>
  <si>
    <t>2_SWF_26</t>
  </si>
  <si>
    <t>2_B1_07</t>
  </si>
  <si>
    <t>2_SWF_27</t>
  </si>
  <si>
    <t>2_B1_18</t>
  </si>
  <si>
    <t>2_SWF_28</t>
  </si>
  <si>
    <t>2_B1_27</t>
  </si>
  <si>
    <t>2_SWF_29</t>
  </si>
  <si>
    <t>2_B1_79</t>
  </si>
  <si>
    <t>2_SWF_30</t>
  </si>
  <si>
    <t>2_B1_22</t>
  </si>
  <si>
    <t>2_SWF_31</t>
  </si>
  <si>
    <t>2_B2_82</t>
  </si>
  <si>
    <t>2_SWF_32</t>
  </si>
  <si>
    <t>2_B1_76</t>
  </si>
  <si>
    <t>2_SWF_33</t>
  </si>
  <si>
    <t>1_B1_11</t>
  </si>
  <si>
    <t>2_DPSF_DPS2</t>
  </si>
  <si>
    <t>2_SWF_34</t>
  </si>
  <si>
    <t>1_B1_68</t>
  </si>
  <si>
    <t>2_SWF_35</t>
  </si>
  <si>
    <t>1_B1_67</t>
  </si>
  <si>
    <t>2_SWF_36</t>
  </si>
  <si>
    <t>1_B1_44</t>
  </si>
  <si>
    <t>2_SWF_37</t>
  </si>
  <si>
    <t>1_B1_84</t>
  </si>
  <si>
    <t>2_SWF_38</t>
  </si>
  <si>
    <t>1_B1_70</t>
  </si>
  <si>
    <t>2_SWF_39</t>
  </si>
  <si>
    <t>1_B1_64</t>
  </si>
  <si>
    <t>2_SWF_40</t>
  </si>
  <si>
    <t>1_B1_38</t>
  </si>
  <si>
    <t>2_SWF_41</t>
  </si>
  <si>
    <t>1_B1_63</t>
  </si>
  <si>
    <t>2_SWF_42</t>
  </si>
  <si>
    <t>1_B1_37</t>
  </si>
  <si>
    <t>2_SWF_43</t>
  </si>
  <si>
    <t>1_B1_30</t>
  </si>
  <si>
    <t>2_SWF_44</t>
  </si>
  <si>
    <t>1_B1_27</t>
  </si>
  <si>
    <t>2_SWF_45</t>
  </si>
  <si>
    <t>1_B1_28</t>
  </si>
  <si>
    <t>2_SWF_46</t>
  </si>
  <si>
    <t>1_B1_50</t>
  </si>
  <si>
    <t>2_SWF_47</t>
  </si>
  <si>
    <t>1_B1_17</t>
  </si>
  <si>
    <t>2_SWF_48</t>
  </si>
  <si>
    <t>1_B1_18</t>
  </si>
  <si>
    <t>2_SWF_49</t>
  </si>
  <si>
    <t>2_B5_24</t>
  </si>
  <si>
    <t>2_SWF_50</t>
  </si>
  <si>
    <t>2_B3_02</t>
  </si>
  <si>
    <t>2_SWF_51</t>
  </si>
  <si>
    <t>2_B4_23</t>
  </si>
  <si>
    <t>2_SWF_52</t>
  </si>
  <si>
    <t>2_B3_27</t>
  </si>
  <si>
    <t>2_SWF_53</t>
  </si>
  <si>
    <t>2_B3_28</t>
  </si>
  <si>
    <t>2_SWF_54</t>
  </si>
  <si>
    <t>2_B3_13</t>
  </si>
  <si>
    <t>2_SWF_55</t>
  </si>
  <si>
    <t>2_B4_04</t>
  </si>
  <si>
    <t>2_SWF_56</t>
  </si>
  <si>
    <t>2_B3_03</t>
  </si>
  <si>
    <t>2_SWF_57</t>
  </si>
  <si>
    <t>2_B4_06</t>
  </si>
  <si>
    <t>2_SWF_58</t>
  </si>
  <si>
    <t>2_B3_15</t>
  </si>
  <si>
    <t>2_SWF_59</t>
  </si>
  <si>
    <t>2_B4_01</t>
  </si>
  <si>
    <t>2_SWF_60</t>
  </si>
  <si>
    <t>2_B3_01</t>
  </si>
  <si>
    <t>2_SWF_61</t>
  </si>
  <si>
    <t>2_B4_19</t>
  </si>
  <si>
    <t>2_SWF_62</t>
  </si>
  <si>
    <t>2_B4_22</t>
  </si>
  <si>
    <t>2_SWF_63</t>
  </si>
  <si>
    <t>2_B4_21</t>
  </si>
  <si>
    <t>2_SWF_64</t>
  </si>
  <si>
    <t>2_B3_19</t>
  </si>
  <si>
    <t>2_SWF_65</t>
  </si>
  <si>
    <t>1_B3_11</t>
  </si>
  <si>
    <t>2_SWF_66</t>
  </si>
  <si>
    <t>1_B3_07</t>
  </si>
  <si>
    <t>2_SWF_DS5</t>
  </si>
  <si>
    <t>3_B1_61</t>
  </si>
  <si>
    <t>2_SWF_DS6</t>
  </si>
  <si>
    <t>3_B1_72</t>
  </si>
  <si>
    <t>2_SWF_DS7</t>
  </si>
  <si>
    <t>3_B1_19</t>
  </si>
  <si>
    <t>2_SWF_DS8</t>
  </si>
  <si>
    <t>3_B1_25</t>
  </si>
  <si>
    <t>2_SWF_DS9</t>
  </si>
  <si>
    <t>3_B0_37</t>
  </si>
  <si>
    <t>2_SWF_DS10</t>
  </si>
  <si>
    <t>3_B0_41</t>
  </si>
  <si>
    <t>2_SWF_DS11</t>
  </si>
  <si>
    <t>3_B1_44</t>
  </si>
  <si>
    <t>2_SWF_DS12</t>
  </si>
  <si>
    <t>3_B1_76</t>
  </si>
  <si>
    <t>2_SWS_1</t>
  </si>
  <si>
    <t>1_B3_01</t>
  </si>
  <si>
    <t>1_DPSS_DPS2</t>
  </si>
  <si>
    <t>2_SWS_2</t>
  </si>
  <si>
    <t>1_B4_21</t>
  </si>
  <si>
    <t>2_SWS_3</t>
  </si>
  <si>
    <t>1_B5_24</t>
  </si>
  <si>
    <t>2_SWS_4</t>
  </si>
  <si>
    <t>1_B5_06</t>
  </si>
  <si>
    <t>2_SWS_5</t>
  </si>
  <si>
    <t>1_B5_21</t>
  </si>
  <si>
    <t>2_SWS_6</t>
  </si>
  <si>
    <t>1_B5_22</t>
  </si>
  <si>
    <t>2_SWS_7</t>
  </si>
  <si>
    <t>1_B4_23</t>
  </si>
  <si>
    <t>2_SWS_8</t>
  </si>
  <si>
    <t>1_B4_06</t>
  </si>
  <si>
    <t>2_SWS_9</t>
  </si>
  <si>
    <t>1_B5_29</t>
  </si>
  <si>
    <t>2_SWS_10</t>
  </si>
  <si>
    <t>1_B5_27</t>
  </si>
  <si>
    <t>2_SWS_11</t>
  </si>
  <si>
    <t>1_B3_13</t>
  </si>
  <si>
    <t>2_SWS_12</t>
  </si>
  <si>
    <t>1_B4_01</t>
  </si>
  <si>
    <t>2_SWS_13</t>
  </si>
  <si>
    <t>1_B3_02</t>
  </si>
  <si>
    <t>2_SWS_14</t>
  </si>
  <si>
    <t>1_B5_19</t>
  </si>
  <si>
    <t>2_SWS_15</t>
  </si>
  <si>
    <t>1_B5_13</t>
  </si>
  <si>
    <t>2_SWS_16</t>
  </si>
  <si>
    <t>1_B5_11</t>
  </si>
  <si>
    <t>2_SWS_17</t>
  </si>
  <si>
    <t>2_B1_41</t>
  </si>
  <si>
    <t>2_SWS_18</t>
  </si>
  <si>
    <t>2_B1_59</t>
  </si>
  <si>
    <t>2_SWS_19</t>
  </si>
  <si>
    <t>2_B1_55</t>
  </si>
  <si>
    <t>2_SWS_20</t>
  </si>
  <si>
    <t>2_B1_37</t>
  </si>
  <si>
    <t>2_SWS_21</t>
  </si>
  <si>
    <t>2_B1_65</t>
  </si>
  <si>
    <t>2_SWS_22</t>
  </si>
  <si>
    <t>2_B1_28</t>
  </si>
  <si>
    <t>2_SWS_23</t>
  </si>
  <si>
    <t>2_B1_63</t>
  </si>
  <si>
    <t>2_SWS_24</t>
  </si>
  <si>
    <t>2_B1_64</t>
  </si>
  <si>
    <t>2_SWS_25</t>
  </si>
  <si>
    <t>2_B1_57</t>
  </si>
  <si>
    <t>2_SWS_26</t>
  </si>
  <si>
    <t>2_B1_84</t>
  </si>
  <si>
    <t>2_SWS_27</t>
  </si>
  <si>
    <t>2_B1_56</t>
  </si>
  <si>
    <t>2_SWS_28</t>
  </si>
  <si>
    <t>2_B1_24</t>
  </si>
  <si>
    <t>2_SWS_29</t>
  </si>
  <si>
    <t>2_B1_68</t>
  </si>
  <si>
    <t>2_SWS_30</t>
  </si>
  <si>
    <t>2_B1_54</t>
  </si>
  <si>
    <t>2_SWS_31</t>
  </si>
  <si>
    <t>2_B1_66</t>
  </si>
  <si>
    <t>2_SWS_32</t>
  </si>
  <si>
    <t>2_B1_83</t>
  </si>
  <si>
    <t>2_SWS_33</t>
  </si>
  <si>
    <t>1_B1_52</t>
  </si>
  <si>
    <t>2_DPSS_DPS2</t>
  </si>
  <si>
    <t>2_SWS_34</t>
  </si>
  <si>
    <t>1_B1_60</t>
  </si>
  <si>
    <t>2_SWS_35</t>
  </si>
  <si>
    <t>1_B1_29</t>
  </si>
  <si>
    <t>2_SWS_36</t>
  </si>
  <si>
    <t>1_B1_66</t>
  </si>
  <si>
    <t>2_SWS_37</t>
  </si>
  <si>
    <t>1_B1_83</t>
  </si>
  <si>
    <t>2_SWS_38</t>
  </si>
  <si>
    <t>1_B1_80</t>
  </si>
  <si>
    <t>2_SWS_39</t>
  </si>
  <si>
    <t>1_B1_65</t>
  </si>
  <si>
    <t>2_SWS_40</t>
  </si>
  <si>
    <t>1_B1_55</t>
  </si>
  <si>
    <t>2_SWS_41</t>
  </si>
  <si>
    <t>1_B1_51</t>
  </si>
  <si>
    <t>2_SWS_42</t>
  </si>
  <si>
    <t>1_B1_76</t>
  </si>
  <si>
    <t>2_SWS_43</t>
  </si>
  <si>
    <t>1_B1_81</t>
  </si>
  <si>
    <t>2_SWS_44</t>
  </si>
  <si>
    <t>1_B1_54</t>
  </si>
  <si>
    <t>2_SWS_45</t>
  </si>
  <si>
    <t>1_B1_53</t>
  </si>
  <si>
    <t>2_SWS_46</t>
  </si>
  <si>
    <t>1_B1_22</t>
  </si>
  <si>
    <t>2_SWS_47</t>
  </si>
  <si>
    <t>1_B1_24</t>
  </si>
  <si>
    <t>2_SWS_48</t>
  </si>
  <si>
    <t>1_B1_56</t>
  </si>
  <si>
    <t>2_SWS_49</t>
  </si>
  <si>
    <t>2_B3_10</t>
  </si>
  <si>
    <t>2_SWS_50</t>
  </si>
  <si>
    <t>2_B3_06</t>
  </si>
  <si>
    <t>2_SWS_51</t>
  </si>
  <si>
    <t>2_B3_09</t>
  </si>
  <si>
    <t>2_SWS_52</t>
  </si>
  <si>
    <t>2_B4_16</t>
  </si>
  <si>
    <t>2_SWS_53</t>
  </si>
  <si>
    <t>2_B5_28</t>
  </si>
  <si>
    <t>2_SWS_54</t>
  </si>
  <si>
    <t>2_B5_27</t>
  </si>
  <si>
    <t>2_SWS_55</t>
  </si>
  <si>
    <t>2_B5_19</t>
  </si>
  <si>
    <t>2_SWS_56</t>
  </si>
  <si>
    <t>2_B4_09</t>
  </si>
  <si>
    <t>2_SWS_57</t>
  </si>
  <si>
    <t>2_B4_24</t>
  </si>
  <si>
    <t>2_SWS_58</t>
  </si>
  <si>
    <t>2_B5_20</t>
  </si>
  <si>
    <t>2_SWS_59</t>
  </si>
  <si>
    <t>2_B3_05</t>
  </si>
  <si>
    <t>2_SWS_60</t>
  </si>
  <si>
    <t>2_B4_10</t>
  </si>
  <si>
    <t>2_SWS_61</t>
  </si>
  <si>
    <t>2_B4_20</t>
  </si>
  <si>
    <t>2_SWS_62</t>
  </si>
  <si>
    <t>2_B5_08</t>
  </si>
  <si>
    <t>2_SWS_63</t>
  </si>
  <si>
    <t>2_B4_05</t>
  </si>
  <si>
    <t>2_SWS_64</t>
  </si>
  <si>
    <t>2_B5_23</t>
  </si>
  <si>
    <t>2_SWS_65</t>
  </si>
  <si>
    <t>1_B3_21</t>
  </si>
  <si>
    <t>2_SWS_66</t>
  </si>
  <si>
    <t>1_B3_22</t>
  </si>
  <si>
    <t>2_SW_PMU1</t>
  </si>
  <si>
    <t>3_B2_84</t>
  </si>
  <si>
    <t>2_SW_PMU2</t>
  </si>
  <si>
    <t>3_B2_65</t>
  </si>
  <si>
    <t>2_SW_PMU3</t>
  </si>
  <si>
    <t>3_B0_06</t>
  </si>
  <si>
    <t>2_SW_PMU4</t>
  </si>
  <si>
    <t>3_B4_08</t>
  </si>
  <si>
    <t>APK</t>
  </si>
  <si>
    <t>BANANA_HEAD_FEMALE_HOLE5R9X7R5_</t>
  </si>
  <si>
    <t>APK+</t>
  </si>
  <si>
    <t>ARM_J1</t>
  </si>
  <si>
    <t>QSE_040_01_L_D_A_QSE_040_01_L_D</t>
  </si>
  <si>
    <t>B33_L8N_T1_H3</t>
  </si>
  <si>
    <t>B33_L9N_T1_DQS_K1</t>
  </si>
  <si>
    <t>A3</t>
  </si>
  <si>
    <t>B33_L8P_T1_H4</t>
  </si>
  <si>
    <t>A4</t>
  </si>
  <si>
    <t>B33_L9P_T1_DQS_K2</t>
  </si>
  <si>
    <t>A5</t>
  </si>
  <si>
    <t>A6</t>
  </si>
  <si>
    <t>A7</t>
  </si>
  <si>
    <t>B33_L7N_T1_H1</t>
  </si>
  <si>
    <t>A8</t>
  </si>
  <si>
    <t>B33_L10N_T1_G1</t>
  </si>
  <si>
    <t>A9</t>
  </si>
  <si>
    <t>B33_L7P_T1_J1</t>
  </si>
  <si>
    <t>A10</t>
  </si>
  <si>
    <t>B33_L10P_T1_H2</t>
  </si>
  <si>
    <t>A12</t>
  </si>
  <si>
    <t>B33_L4N_T0_C1</t>
  </si>
  <si>
    <t>A14</t>
  </si>
  <si>
    <t>PS_MIO28</t>
  </si>
  <si>
    <t>A15</t>
  </si>
  <si>
    <t>B33_L4P_T0_D1</t>
  </si>
  <si>
    <t>A16</t>
  </si>
  <si>
    <t>PS_MIO29</t>
  </si>
  <si>
    <t>A18</t>
  </si>
  <si>
    <t>PS_MIO30</t>
  </si>
  <si>
    <t>A19</t>
  </si>
  <si>
    <t>B33_L1N_T0_F4</t>
  </si>
  <si>
    <t>A20</t>
  </si>
  <si>
    <t>PS_MIO31</t>
  </si>
  <si>
    <t>A21</t>
  </si>
  <si>
    <t>B33_L1P_T0_G4</t>
  </si>
  <si>
    <t>A22</t>
  </si>
  <si>
    <t>PS_MIO32</t>
  </si>
  <si>
    <t>A23</t>
  </si>
  <si>
    <t>B33_L5N_T0_E1</t>
  </si>
  <si>
    <t>A24</t>
  </si>
  <si>
    <t>A25</t>
  </si>
  <si>
    <t>B33_L5P_T0_E2</t>
  </si>
  <si>
    <t>A26</t>
  </si>
  <si>
    <t>B33_L13N_T2_MRCC_M5</t>
  </si>
  <si>
    <t>A27</t>
  </si>
  <si>
    <t>PS_MIO39</t>
  </si>
  <si>
    <t>A28</t>
  </si>
  <si>
    <t>B33_L13P_T2_MRCC_M6</t>
  </si>
  <si>
    <t>A29</t>
  </si>
  <si>
    <t>A30</t>
  </si>
  <si>
    <t>A31</t>
  </si>
  <si>
    <t>B33_L3N_T0_DQS_F2</t>
  </si>
  <si>
    <t>A32</t>
  </si>
  <si>
    <t>B33_L15N_T2_DQS_N2</t>
  </si>
  <si>
    <t>A33</t>
  </si>
  <si>
    <t>B33_L3P_T0_DQS_G2</t>
  </si>
  <si>
    <t>A34</t>
  </si>
  <si>
    <t>B33_L15P_T2_DQS_N3</t>
  </si>
  <si>
    <t>A35</t>
  </si>
  <si>
    <t>A36</t>
  </si>
  <si>
    <t>A37</t>
  </si>
  <si>
    <t>B33_L2N_T0_D3</t>
  </si>
  <si>
    <t>A38</t>
  </si>
  <si>
    <t>B33_L16N_T2_L2</t>
  </si>
  <si>
    <t>A39</t>
  </si>
  <si>
    <t>B33_L2P_T0_D4</t>
  </si>
  <si>
    <t>A40</t>
  </si>
  <si>
    <t>B33_L16P_T2_M2</t>
  </si>
  <si>
    <t>A41</t>
  </si>
  <si>
    <t>B34_L24N_T3_A2</t>
  </si>
  <si>
    <t>A42</t>
  </si>
  <si>
    <t>B34_L14N_T2_SRCC_C6</t>
  </si>
  <si>
    <t>A43</t>
  </si>
  <si>
    <t>B34_L24P_T3_B2</t>
  </si>
  <si>
    <t>A44</t>
  </si>
  <si>
    <t>B34_L14P_T2_SRCC_D6</t>
  </si>
  <si>
    <t>A45</t>
  </si>
  <si>
    <t>A46</t>
  </si>
  <si>
    <t>A47</t>
  </si>
  <si>
    <t>B34_L23N_T3_B1</t>
  </si>
  <si>
    <t>A48</t>
  </si>
  <si>
    <t>B34_L15N_T2_DQS_B9</t>
  </si>
  <si>
    <t>A49</t>
  </si>
  <si>
    <t>B34_L23P_T3_C2</t>
  </si>
  <si>
    <t>A50</t>
  </si>
  <si>
    <t>B34_L15P_T2_DQS_C9</t>
  </si>
  <si>
    <t>A51</t>
  </si>
  <si>
    <t>A52</t>
  </si>
  <si>
    <t>A53</t>
  </si>
  <si>
    <t>B34_L4N_H6</t>
  </si>
  <si>
    <t>A54</t>
  </si>
  <si>
    <t>B34_L18N_T2_A7</t>
  </si>
  <si>
    <t>A55</t>
  </si>
  <si>
    <t>B34_L4P_H7</t>
  </si>
  <si>
    <t>A56</t>
  </si>
  <si>
    <t>B34_L18P_T2_B7</t>
  </si>
  <si>
    <t>A57</t>
  </si>
  <si>
    <t>B34_L5N_J9</t>
  </si>
  <si>
    <t>A58</t>
  </si>
  <si>
    <t>A59</t>
  </si>
  <si>
    <t>B34_L5P_J10</t>
  </si>
  <si>
    <t>A60</t>
  </si>
  <si>
    <t>A61</t>
  </si>
  <si>
    <t>A62</t>
  </si>
  <si>
    <t>A63</t>
  </si>
  <si>
    <t>A64</t>
  </si>
  <si>
    <t>A65</t>
  </si>
  <si>
    <t>B34_L22N_T3_A3</t>
  </si>
  <si>
    <t>A66</t>
  </si>
  <si>
    <t>A67</t>
  </si>
  <si>
    <t>B34_L22P_T3_A4</t>
  </si>
  <si>
    <t>A68</t>
  </si>
  <si>
    <t>A69</t>
  </si>
  <si>
    <t>A70</t>
  </si>
  <si>
    <t>A71</t>
  </si>
  <si>
    <t>B34_L21N_T3_DQS_A5</t>
  </si>
  <si>
    <t>A72</t>
  </si>
  <si>
    <t>B34_L17N_T2_A8</t>
  </si>
  <si>
    <t>A73</t>
  </si>
  <si>
    <t>B34_L21P_T3_DQS_B6</t>
  </si>
  <si>
    <t>A74</t>
  </si>
  <si>
    <t>B34_L17P_T2_A9</t>
  </si>
  <si>
    <t>A75</t>
  </si>
  <si>
    <t>A76</t>
  </si>
  <si>
    <t>A77</t>
  </si>
  <si>
    <t>B34_L20N_T3_B4</t>
  </si>
  <si>
    <t>A78</t>
  </si>
  <si>
    <t>B34_L16N_T2_A10</t>
  </si>
  <si>
    <t>A79</t>
  </si>
  <si>
    <t>B34_L20P_T3_B5</t>
  </si>
  <si>
    <t>A80</t>
  </si>
  <si>
    <t>B34_L16P_T2_B10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</si>
  <si>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</si>
  <si>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</si>
  <si>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</si>
  <si>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</si>
  <si>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</si>
  <si>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</si>
  <si>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</si>
  <si>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</si>
  <si>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</si>
  <si>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ARM_J2</t>
  </si>
  <si>
    <t>B12_0_W14</t>
  </si>
  <si>
    <t>B12_L11N_AD11</t>
  </si>
  <si>
    <t>B12_L11P_AC12</t>
  </si>
  <si>
    <t>B12_L12N_AD13</t>
  </si>
  <si>
    <t>B12_L12P_AC13</t>
  </si>
  <si>
    <t>B12_L13N_AD14</t>
  </si>
  <si>
    <t>B12_L13P_AC14</t>
  </si>
  <si>
    <t>B12_L14N_AB14</t>
  </si>
  <si>
    <t>B12_L14P_AB15</t>
  </si>
  <si>
    <t>B12_L15N_AD15</t>
  </si>
  <si>
    <t>B12_L15P_AD16</t>
  </si>
  <si>
    <t>B12_L5N_Y13</t>
  </si>
  <si>
    <t>B12_L16N_AF14</t>
  </si>
  <si>
    <t>B12_L4P_AB11</t>
  </si>
  <si>
    <t>B12_L16P_AF15</t>
  </si>
  <si>
    <t>B12_L4N_AB10</t>
  </si>
  <si>
    <t>B12_L17N_AE15</t>
  </si>
  <si>
    <t>B12_L3P_Y10</t>
  </si>
  <si>
    <t>B12_L17P_AE16</t>
  </si>
  <si>
    <t>B12_L3N_AA10</t>
  </si>
  <si>
    <t>B12_L18N_AF17</t>
  </si>
  <si>
    <t>B12_L2P_AB12</t>
  </si>
  <si>
    <t>B12_L18P_AE17</t>
  </si>
  <si>
    <t>B12_L2N_AC11</t>
  </si>
  <si>
    <t>B12_L19N_AA17</t>
  </si>
  <si>
    <t>B12_L1P_Y12</t>
  </si>
  <si>
    <t>B12_L19P_Y17</t>
  </si>
  <si>
    <t>B12_L1N_Y11</t>
  </si>
  <si>
    <t>B12_25_W17</t>
  </si>
  <si>
    <t>B12_L20N_AB16</t>
  </si>
  <si>
    <t>B35_L12N_H14</t>
  </si>
  <si>
    <t>B12_L20P_AB17</t>
  </si>
  <si>
    <t>B35_L12P_J14</t>
  </si>
  <si>
    <t>B12_L21N_AC16</t>
  </si>
  <si>
    <t>B35_L11P_G14</t>
  </si>
  <si>
    <t>B12_L21P_AC17</t>
  </si>
  <si>
    <t>B35_L11N_F14</t>
  </si>
  <si>
    <t>B12_L22N_AA14</t>
  </si>
  <si>
    <t>B35_L10P_G16</t>
  </si>
  <si>
    <t>B12_L22P_AA15</t>
  </si>
  <si>
    <t>B35_L10N_G15</t>
  </si>
  <si>
    <t>B12_L23N_Y15</t>
  </si>
  <si>
    <t>B35_L9P_K15</t>
  </si>
  <si>
    <t>B12_L23P_Y16</t>
  </si>
  <si>
    <t>B35_L9N_J15</t>
  </si>
  <si>
    <t>B12_L24N_W15</t>
  </si>
  <si>
    <t>B35_L8P_K13</t>
  </si>
  <si>
    <t>B12_L24P_W16</t>
  </si>
  <si>
    <t>B35_L8N_J13</t>
  </si>
  <si>
    <t>B35_L1N_E12</t>
  </si>
  <si>
    <t>B35_L7P_H13</t>
  </si>
  <si>
    <t>B35_L1P_F12</t>
  </si>
  <si>
    <t>B35_L7N_H12</t>
  </si>
  <si>
    <t>B35_L2N_D10</t>
  </si>
  <si>
    <t>B35_L6P_F13</t>
  </si>
  <si>
    <t>B35_L2P_E10</t>
  </si>
  <si>
    <t>B35_L6N_E13</t>
  </si>
  <si>
    <t>B35_L3N_F10</t>
  </si>
  <si>
    <t>PS_MIO33</t>
  </si>
  <si>
    <t>B35_L3P_G10</t>
  </si>
  <si>
    <t>PS_MIO34</t>
  </si>
  <si>
    <t>B35_L4N_D11</t>
  </si>
  <si>
    <t>PS_MIO35</t>
  </si>
  <si>
    <t>B35_L4P_E11</t>
  </si>
  <si>
    <t>PS_MIO36</t>
  </si>
  <si>
    <t>B35_L5N_G11</t>
  </si>
  <si>
    <t>PS_MIO37</t>
  </si>
  <si>
    <t>B35_L5P_G12</t>
  </si>
  <si>
    <t>PS_MIO38</t>
  </si>
  <si>
    <t>ARM_J3</t>
  </si>
  <si>
    <t>B13_0_V19_V19</t>
  </si>
  <si>
    <t>B13_L2N_AC26</t>
  </si>
  <si>
    <t>B13_L2P_AB26</t>
  </si>
  <si>
    <t>B13_L3N_AE26</t>
  </si>
  <si>
    <t>B13_L3P_AE25</t>
  </si>
  <si>
    <t>B13_L4N_AD26</t>
  </si>
  <si>
    <t>B13_L4P_AD25</t>
  </si>
  <si>
    <t>B13_L5N_AF25</t>
  </si>
  <si>
    <t>B13_L5P_AF24</t>
  </si>
  <si>
    <t>B13_L6N_AB24</t>
  </si>
  <si>
    <t>B13_L6P_AA24</t>
  </si>
  <si>
    <t>B13_L7N_AF22</t>
  </si>
  <si>
    <t>B13_L7P_AE22</t>
  </si>
  <si>
    <t>B13_L8N_AF23</t>
  </si>
  <si>
    <t>B13_L8P_AE23</t>
  </si>
  <si>
    <t>B13_L9N_AB22</t>
  </si>
  <si>
    <t>B13_L10N_AA23</t>
  </si>
  <si>
    <t>B13_25_V18</t>
  </si>
  <si>
    <t>B13_L20N_AB20</t>
  </si>
  <si>
    <t>B35_L16N_D16</t>
  </si>
  <si>
    <t>B13_L20P_AA20</t>
  </si>
  <si>
    <t>B35_L16P_E16</t>
  </si>
  <si>
    <t>B13_L21N_AC19</t>
  </si>
  <si>
    <t>B35_L17N_B15</t>
  </si>
  <si>
    <t>B13_L21P_AC18</t>
  </si>
  <si>
    <t>B35_L17P_B16</t>
  </si>
  <si>
    <t>B13_L22N_AB19</t>
  </si>
  <si>
    <t>B35_L18N_A17</t>
  </si>
  <si>
    <t>B13_L22P_AA19</t>
  </si>
  <si>
    <t>B35_L18P_B17</t>
  </si>
  <si>
    <t>B13_L23N_W19</t>
  </si>
  <si>
    <t>B35_L19N_C13</t>
  </si>
  <si>
    <t>B13_L23P_W18</t>
  </si>
  <si>
    <t>B35_L19P_D13</t>
  </si>
  <si>
    <t>B13_L24N_AA18</t>
  </si>
  <si>
    <t>B35_L20N_B14</t>
  </si>
  <si>
    <t>B13_L24P_Y18</t>
  </si>
  <si>
    <t>B35_L20P_C14</t>
  </si>
  <si>
    <t>B35_L13N_D14</t>
  </si>
  <si>
    <t>ETH_TD3_N</t>
  </si>
  <si>
    <t>B35_L13P_D15</t>
  </si>
  <si>
    <t>ETH_TD3_P</t>
  </si>
  <si>
    <t>B35_L14N_E15</t>
  </si>
  <si>
    <t>ETH_TD2_N</t>
  </si>
  <si>
    <t>B35_L14P_F15</t>
  </si>
  <si>
    <t>ETH_TD2_P</t>
  </si>
  <si>
    <t>B35_L15N_C16</t>
  </si>
  <si>
    <t>ETH_TD1_N</t>
  </si>
  <si>
    <t>B35_L15P_C17</t>
  </si>
  <si>
    <t>ETH_TD1_P</t>
  </si>
  <si>
    <t>MIO50</t>
  </si>
  <si>
    <t>ETH_TD0_N</t>
  </si>
  <si>
    <t>MIO51</t>
  </si>
  <si>
    <t>ETH_TD0_P</t>
  </si>
  <si>
    <t>PS_POR_B</t>
  </si>
  <si>
    <t>ETH_LD1</t>
  </si>
  <si>
    <t>PS_SRST_B</t>
  </si>
  <si>
    <t>ETH_LD0</t>
  </si>
  <si>
    <t>CPLD1_J1</t>
  </si>
  <si>
    <t>FX10A-140S/14-SV_FX10A-140S14-S</t>
  </si>
  <si>
    <t>1_B0_74</t>
  </si>
  <si>
    <t>1_B0_73</t>
  </si>
  <si>
    <t>1_B0_34</t>
  </si>
  <si>
    <t>1_B0_36</t>
  </si>
  <si>
    <t>AG1</t>
  </si>
  <si>
    <t>AG2</t>
  </si>
  <si>
    <t>AG3</t>
  </si>
  <si>
    <t>AG4</t>
  </si>
  <si>
    <t>AG5</t>
  </si>
  <si>
    <t>AG6</t>
  </si>
  <si>
    <t>AG7</t>
  </si>
  <si>
    <t>B1</t>
  </si>
  <si>
    <t>B2</t>
  </si>
  <si>
    <t>B3</t>
  </si>
  <si>
    <t>1_B1_79</t>
  </si>
  <si>
    <t>B4</t>
  </si>
  <si>
    <t>B5</t>
  </si>
  <si>
    <t>B6</t>
  </si>
  <si>
    <t>1_B1_58</t>
  </si>
  <si>
    <t>B7</t>
  </si>
  <si>
    <t>1_B1_71</t>
  </si>
  <si>
    <t>B8</t>
  </si>
  <si>
    <t>1_B1_61</t>
  </si>
  <si>
    <t>B9</t>
  </si>
  <si>
    <t>B10</t>
  </si>
  <si>
    <t>B11</t>
  </si>
  <si>
    <t>B12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</si>
  <si>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</si>
  <si>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</si>
  <si>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</si>
  <si>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</si>
  <si>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</si>
  <si>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</si>
  <si>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</si>
  <si>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</si>
  <si>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</si>
  <si>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</si>
  <si>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</si>
  <si>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</si>
  <si>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</si>
  <si>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</si>
  <si>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</si>
  <si>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</si>
  <si>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</si>
  <si>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</si>
  <si>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</si>
  <si>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</si>
  <si>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</si>
  <si>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</si>
  <si>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</si>
  <si>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</si>
  <si>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</si>
  <si>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</si>
  <si>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</si>
  <si>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</si>
  <si>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</si>
  <si>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1_B1_02</t>
  </si>
  <si>
    <t>B43</t>
  </si>
  <si>
    <t>B44</t>
  </si>
  <si>
    <t>1_B1_45</t>
  </si>
  <si>
    <t>B45</t>
  </si>
  <si>
    <t>B46</t>
  </si>
  <si>
    <t>1_B0_47</t>
  </si>
  <si>
    <t>B47</t>
  </si>
  <si>
    <t>B48</t>
  </si>
  <si>
    <t>1_B0_41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</si>
  <si>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</si>
  <si>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</si>
  <si>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</si>
  <si>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</si>
  <si>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</si>
  <si>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</si>
  <si>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</si>
  <si>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</si>
  <si>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</si>
  <si>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</si>
  <si>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</si>
  <si>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</si>
  <si>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</si>
  <si>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</si>
  <si>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</si>
  <si>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</si>
  <si>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</si>
  <si>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</si>
  <si>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</si>
  <si>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</si>
  <si>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</si>
  <si>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</si>
  <si>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BG1</t>
  </si>
  <si>
    <t>BG2</t>
  </si>
  <si>
    <t>BG3</t>
  </si>
  <si>
    <t>BG4</t>
  </si>
  <si>
    <t>BG5</t>
  </si>
  <si>
    <t>BG6</t>
  </si>
  <si>
    <t>BG7</t>
  </si>
  <si>
    <t>C2</t>
  </si>
  <si>
    <t>CPLD1_J2</t>
  </si>
  <si>
    <t>1_B2_24</t>
  </si>
  <si>
    <t>1_B2_20</t>
  </si>
  <si>
    <t>1_B2_26</t>
  </si>
  <si>
    <t>1_B2_32</t>
  </si>
  <si>
    <t>1_B2_84</t>
  </si>
  <si>
    <t>1_B2_17</t>
  </si>
  <si>
    <t>1_B2_62</t>
  </si>
  <si>
    <t>1_B2_66</t>
  </si>
  <si>
    <t>1_B2_73</t>
  </si>
  <si>
    <t>1_B2_59</t>
  </si>
  <si>
    <t>1_B2_60</t>
  </si>
  <si>
    <t>1_B2_64</t>
  </si>
  <si>
    <t>1_B2_69</t>
  </si>
  <si>
    <t>1_B2_76</t>
  </si>
  <si>
    <t>1_B2_70</t>
  </si>
  <si>
    <t>1_B2_75</t>
  </si>
  <si>
    <t>1_B2_71</t>
  </si>
  <si>
    <t>1_B2_79</t>
  </si>
  <si>
    <t>1_B2_80</t>
  </si>
  <si>
    <t>1_B2_72</t>
  </si>
  <si>
    <t>1_B2_68</t>
  </si>
  <si>
    <t>1_B2_78</t>
  </si>
  <si>
    <t>1_B2_63</t>
  </si>
  <si>
    <t>1_B2_67</t>
  </si>
  <si>
    <t>1_B2_77</t>
  </si>
  <si>
    <t>1_B2_65</t>
  </si>
  <si>
    <t>1_B2_74</t>
  </si>
  <si>
    <t>1_B2_61</t>
  </si>
  <si>
    <t>1_B2_57</t>
  </si>
  <si>
    <t>1_B2_43</t>
  </si>
  <si>
    <t>1_B2_42</t>
  </si>
  <si>
    <t>CPLD1_J3</t>
  </si>
  <si>
    <t>1_B0_15</t>
  </si>
  <si>
    <t>1_B0_14</t>
  </si>
  <si>
    <t>1_B0_13</t>
  </si>
  <si>
    <t>1_B0_08</t>
  </si>
  <si>
    <t>1_B0_32</t>
  </si>
  <si>
    <t>1_B0_31</t>
  </si>
  <si>
    <t>1_B0_29</t>
  </si>
  <si>
    <t>1_B0_33</t>
  </si>
  <si>
    <t>1_B0_35</t>
  </si>
  <si>
    <t>1_B0_24</t>
  </si>
  <si>
    <t>1_B0_20</t>
  </si>
  <si>
    <t>1_B0_09</t>
  </si>
  <si>
    <t>1_B0_22</t>
  </si>
  <si>
    <t>1_B0_21</t>
  </si>
  <si>
    <t>1_B0_27</t>
  </si>
  <si>
    <t>1_B0_06</t>
  </si>
  <si>
    <t>1_B0_16</t>
  </si>
  <si>
    <t>1_B0_11</t>
  </si>
  <si>
    <t>1_B0_05</t>
  </si>
  <si>
    <t>1_B5_03</t>
  </si>
  <si>
    <t>1_B5_04</t>
  </si>
  <si>
    <t>1_B5_32</t>
  </si>
  <si>
    <t>1_B5_16</t>
  </si>
  <si>
    <t>1_B5_30</t>
  </si>
  <si>
    <t>1_B4_07</t>
  </si>
  <si>
    <t>1_B4_08</t>
  </si>
  <si>
    <t>1_B4_14</t>
  </si>
  <si>
    <t>1_B4_17</t>
  </si>
  <si>
    <t>1_B4_15</t>
  </si>
  <si>
    <t>1_B3_04</t>
  </si>
  <si>
    <t>1_B3_12</t>
  </si>
  <si>
    <t>1_B2_16</t>
  </si>
  <si>
    <t>1_B2_08</t>
  </si>
  <si>
    <t>1_B2_18</t>
  </si>
  <si>
    <t>1_B2_23</t>
  </si>
  <si>
    <t>CPLD2_J1</t>
  </si>
  <si>
    <t>2_B1_52</t>
  </si>
  <si>
    <t>2_B1_11</t>
  </si>
  <si>
    <t>2_B1_12</t>
  </si>
  <si>
    <t>2_B1_48</t>
  </si>
  <si>
    <t>2_B1_06</t>
  </si>
  <si>
    <t>2_B1_46</t>
  </si>
  <si>
    <t>2_B1_05</t>
  </si>
  <si>
    <t>2_B0_48</t>
  </si>
  <si>
    <t>2_B0_66</t>
  </si>
  <si>
    <t>2_B0_54</t>
  </si>
  <si>
    <t>2_B0_60</t>
  </si>
  <si>
    <t>2_B0_65</t>
  </si>
  <si>
    <t>2_B0_42</t>
  </si>
  <si>
    <t>2_B0_56</t>
  </si>
  <si>
    <t>2_B0_57</t>
  </si>
  <si>
    <t>2_B0_63</t>
  </si>
  <si>
    <t>2_B0_36</t>
  </si>
  <si>
    <t>2_B1_61</t>
  </si>
  <si>
    <t>2_B1_72</t>
  </si>
  <si>
    <t>2_B1_78</t>
  </si>
  <si>
    <t>2_B1_33</t>
  </si>
  <si>
    <t>2_B1_25</t>
  </si>
  <si>
    <t>2_B1_21</t>
  </si>
  <si>
    <t>2_B1_20</t>
  </si>
  <si>
    <t>2_B1_15</t>
  </si>
  <si>
    <t>2_B1_14</t>
  </si>
  <si>
    <t>2_B1_03</t>
  </si>
  <si>
    <t>2_B1_01</t>
  </si>
  <si>
    <t>2_B1_02</t>
  </si>
  <si>
    <t>2_B1_45</t>
  </si>
  <si>
    <t>2_B0_47</t>
  </si>
  <si>
    <t>2_B0_41</t>
  </si>
  <si>
    <t>2_B0_44</t>
  </si>
  <si>
    <t>2_B0_45</t>
  </si>
  <si>
    <t>2_B0_51</t>
  </si>
  <si>
    <t>2_B0_43</t>
  </si>
  <si>
    <t>2_B0_46</t>
  </si>
  <si>
    <t>2_B0_72</t>
  </si>
  <si>
    <t>2_B0_71</t>
  </si>
  <si>
    <t>CPLD2_J2</t>
  </si>
  <si>
    <t>2_B2_66</t>
  </si>
  <si>
    <t>2_B2_59</t>
  </si>
  <si>
    <t>2_B2_64</t>
  </si>
  <si>
    <t>2_B2_76</t>
  </si>
  <si>
    <t>2_B2_75</t>
  </si>
  <si>
    <t>2_B2_79</t>
  </si>
  <si>
    <t>2_B2_72</t>
  </si>
  <si>
    <t>2_B2_78</t>
  </si>
  <si>
    <t>2_B2_67</t>
  </si>
  <si>
    <t>2_B2_65</t>
  </si>
  <si>
    <t>2_B2_61</t>
  </si>
  <si>
    <t>2_B2_43</t>
  </si>
  <si>
    <t>CPLD2_J3</t>
  </si>
  <si>
    <t>2_B0_15</t>
  </si>
  <si>
    <t>2_B0_13</t>
  </si>
  <si>
    <t>2_B0_23</t>
  </si>
  <si>
    <t>2_B0_24</t>
  </si>
  <si>
    <t>2_B0_09</t>
  </si>
  <si>
    <t>2_B0_21</t>
  </si>
  <si>
    <t>2_B0_27</t>
  </si>
  <si>
    <t>2_B0_06</t>
  </si>
  <si>
    <t>2_B0_16</t>
  </si>
  <si>
    <t>2_B0_11</t>
  </si>
  <si>
    <t>2_B0_05</t>
  </si>
  <si>
    <t>2_B5_03</t>
  </si>
  <si>
    <t>2_B5_04</t>
  </si>
  <si>
    <t>2_B5_32</t>
  </si>
  <si>
    <t>2_B5_16</t>
  </si>
  <si>
    <t>2_B5_30</t>
  </si>
  <si>
    <t>2_B4_07</t>
  </si>
  <si>
    <t>2_B4_08</t>
  </si>
  <si>
    <t>2_B4_14</t>
  </si>
  <si>
    <t>2_B3_20</t>
  </si>
  <si>
    <t>2_B2_16</t>
  </si>
  <si>
    <t>2_B2_08</t>
  </si>
  <si>
    <t>2_B2_18</t>
  </si>
  <si>
    <t>2_B2_31</t>
  </si>
  <si>
    <t>2_B2_23</t>
  </si>
  <si>
    <t>CPLD3_J1</t>
  </si>
  <si>
    <t>3_B1_60</t>
  </si>
  <si>
    <t>3_B1_80</t>
  </si>
  <si>
    <t>3_B1_81</t>
  </si>
  <si>
    <t>3_B1_27</t>
  </si>
  <si>
    <t>3_B1_06</t>
  </si>
  <si>
    <t>3_B0_68</t>
  </si>
  <si>
    <t>3_B2_81</t>
  </si>
  <si>
    <t>3_B2_82</t>
  </si>
  <si>
    <t>3_B1_79</t>
  </si>
  <si>
    <t>3_B1_59</t>
  </si>
  <si>
    <t>3_B1_57</t>
  </si>
  <si>
    <t>3_B1_58</t>
  </si>
  <si>
    <t>3_B1_71</t>
  </si>
  <si>
    <t>3_B1_62</t>
  </si>
  <si>
    <t>3_B1_82</t>
  </si>
  <si>
    <t>3_B1_74</t>
  </si>
  <si>
    <t>3_B1_78</t>
  </si>
  <si>
    <t>3_B1_73</t>
  </si>
  <si>
    <t>3_B1_75</t>
  </si>
  <si>
    <t>3_B1_43</t>
  </si>
  <si>
    <t>3_B1_77</t>
  </si>
  <si>
    <t>3_B1_32</t>
  </si>
  <si>
    <t>3_B1_69</t>
  </si>
  <si>
    <t>3_B1_40</t>
  </si>
  <si>
    <t>3_B1_31</t>
  </si>
  <si>
    <t>3_B1_39</t>
  </si>
  <si>
    <t>3_B1_35</t>
  </si>
  <si>
    <t>3_B1_36</t>
  </si>
  <si>
    <t>3_B1_34</t>
  </si>
  <si>
    <t>3_B1_33</t>
  </si>
  <si>
    <t>3_B1_26</t>
  </si>
  <si>
    <t>3_B1_21</t>
  </si>
  <si>
    <t>3_B1_23</t>
  </si>
  <si>
    <t>3_B1_20</t>
  </si>
  <si>
    <t>3_B1_16</t>
  </si>
  <si>
    <t>3_B1_15</t>
  </si>
  <si>
    <t>3_B1_13</t>
  </si>
  <si>
    <t>3_B1_14</t>
  </si>
  <si>
    <t>3_B1_04</t>
  </si>
  <si>
    <t>3_B1_03</t>
  </si>
  <si>
    <t>3_B1_10</t>
  </si>
  <si>
    <t>3_B1_01</t>
  </si>
  <si>
    <t>3_B1_09</t>
  </si>
  <si>
    <t>3_B1_02</t>
  </si>
  <si>
    <t>3_B1_47</t>
  </si>
  <si>
    <t>3_B1_45</t>
  </si>
  <si>
    <t>3_B0_40</t>
  </si>
  <si>
    <t>3_B0_46</t>
  </si>
  <si>
    <t>3_B0_39</t>
  </si>
  <si>
    <t>3_B0_81</t>
  </si>
  <si>
    <t>3_B0_43</t>
  </si>
  <si>
    <t>3_B0_44</t>
  </si>
  <si>
    <t>3_B0_52</t>
  </si>
  <si>
    <t>3_B0_47</t>
  </si>
  <si>
    <t>3_B0_55</t>
  </si>
  <si>
    <t>3_B0_80</t>
  </si>
  <si>
    <t>3_B0_53</t>
  </si>
  <si>
    <t>3_B0_45</t>
  </si>
  <si>
    <t>3_B0_59</t>
  </si>
  <si>
    <t>3_B0_61</t>
  </si>
  <si>
    <t>3_B0_69</t>
  </si>
  <si>
    <t>3_B0_62</t>
  </si>
  <si>
    <t>3_B0_72</t>
  </si>
  <si>
    <t>3_B0_71</t>
  </si>
  <si>
    <t>CPLD3_J2</t>
  </si>
  <si>
    <t>3_B2_30</t>
  </si>
  <si>
    <t>3_B2_27</t>
  </si>
  <si>
    <t>3_B2_28</t>
  </si>
  <si>
    <t>3_B2_24</t>
  </si>
  <si>
    <t>3_B2_11</t>
  </si>
  <si>
    <t>3_B2_01</t>
  </si>
  <si>
    <t>3_B2_02</t>
  </si>
  <si>
    <t>3_B2_12</t>
  </si>
  <si>
    <t>3_B2_06</t>
  </si>
  <si>
    <t>3_B2_13</t>
  </si>
  <si>
    <t>3_B2_14</t>
  </si>
  <si>
    <t>3_B2_15</t>
  </si>
  <si>
    <t>3_B2_19</t>
  </si>
  <si>
    <t>3_B2_21</t>
  </si>
  <si>
    <t>3_B2_20</t>
  </si>
  <si>
    <t>3_B2_22</t>
  </si>
  <si>
    <t>3_B2_26</t>
  </si>
  <si>
    <t>3_B2_25</t>
  </si>
  <si>
    <t>3_B2_32</t>
  </si>
  <si>
    <t>3_B2_36</t>
  </si>
  <si>
    <t>3_B2_37</t>
  </si>
  <si>
    <t>3_B2_40</t>
  </si>
  <si>
    <t>3_B2_41</t>
  </si>
  <si>
    <t>3_B2_17</t>
  </si>
  <si>
    <t>3_B2_50</t>
  </si>
  <si>
    <t>3_B2_49</t>
  </si>
  <si>
    <t>3_B2_51</t>
  </si>
  <si>
    <t>3_B2_52</t>
  </si>
  <si>
    <t>3_B2_62</t>
  </si>
  <si>
    <t>3_B2_66</t>
  </si>
  <si>
    <t>3_B2_73</t>
  </si>
  <si>
    <t>3_B2_59</t>
  </si>
  <si>
    <t>3_B2_60</t>
  </si>
  <si>
    <t>3_B2_64</t>
  </si>
  <si>
    <t>3_B2_69</t>
  </si>
  <si>
    <t>3_B2_76</t>
  </si>
  <si>
    <t>3_B2_70</t>
  </si>
  <si>
    <t>3_B2_75</t>
  </si>
  <si>
    <t>3_B2_71</t>
  </si>
  <si>
    <t>3_B2_79</t>
  </si>
  <si>
    <t>3_B2_80</t>
  </si>
  <si>
    <t>3_B2_72</t>
  </si>
  <si>
    <t>3_B2_68</t>
  </si>
  <si>
    <t>3_B2_78</t>
  </si>
  <si>
    <t>3_B2_63</t>
  </si>
  <si>
    <t>3_B2_67</t>
  </si>
  <si>
    <t>3_B2_77</t>
  </si>
  <si>
    <t>3_B2_74</t>
  </si>
  <si>
    <t>3_B2_61</t>
  </si>
  <si>
    <t>3_B2_57</t>
  </si>
  <si>
    <t>3_B2_43</t>
  </si>
  <si>
    <t>3_B2_42</t>
  </si>
  <si>
    <t>CPLD3_J3</t>
  </si>
  <si>
    <t>3_B5_25</t>
  </si>
  <si>
    <t>3_B4_09</t>
  </si>
  <si>
    <t>3_B4_10</t>
  </si>
  <si>
    <t>3_B4_04</t>
  </si>
  <si>
    <t>3_B4_22</t>
  </si>
  <si>
    <t>3_B4_21</t>
  </si>
  <si>
    <t>3_B4_19</t>
  </si>
  <si>
    <t>3_B4_20</t>
  </si>
  <si>
    <t>3_B4_16</t>
  </si>
  <si>
    <t>3_B3_03</t>
  </si>
  <si>
    <t>3_B3_01</t>
  </si>
  <si>
    <t>3_B3_02</t>
  </si>
  <si>
    <t>3_B3_13</t>
  </si>
  <si>
    <t>3_B3_05</t>
  </si>
  <si>
    <t>3_B3_06</t>
  </si>
  <si>
    <t>3_B3_09</t>
  </si>
  <si>
    <t>3_B3_27</t>
  </si>
  <si>
    <t>3_B3_28</t>
  </si>
  <si>
    <t>3_B3_15</t>
  </si>
  <si>
    <t>3_B3_19</t>
  </si>
  <si>
    <t>3_B3_23</t>
  </si>
  <si>
    <t>3_B3_16</t>
  </si>
  <si>
    <t>3_B2_03</t>
  </si>
  <si>
    <t>3_B2_09</t>
  </si>
  <si>
    <t>3_B0_32</t>
  </si>
  <si>
    <t>3_B0_31</t>
  </si>
  <si>
    <t>3_B0_29</t>
  </si>
  <si>
    <t>3_B0_33</t>
  </si>
  <si>
    <t>3_B0_23</t>
  </si>
  <si>
    <t>3_B0_35</t>
  </si>
  <si>
    <t>3_B0_24</t>
  </si>
  <si>
    <t>3_B0_20</t>
  </si>
  <si>
    <t>3_B0_09</t>
  </si>
  <si>
    <t>3_B0_22</t>
  </si>
  <si>
    <t>3_B0_21</t>
  </si>
  <si>
    <t>3_B0_28</t>
  </si>
  <si>
    <t>3_B0_27</t>
  </si>
  <si>
    <t>3_B0_18</t>
  </si>
  <si>
    <t>3_B0_12</t>
  </si>
  <si>
    <t>3_B0_16</t>
  </si>
  <si>
    <t>3_B0_10</t>
  </si>
  <si>
    <t>3_B0_11</t>
  </si>
  <si>
    <t>3_B0_03</t>
  </si>
  <si>
    <t>3_B0_05</t>
  </si>
  <si>
    <t>3_B0_02</t>
  </si>
  <si>
    <t>3_B5_03</t>
  </si>
  <si>
    <t>3_B5_05</t>
  </si>
  <si>
    <t>3_B5_04</t>
  </si>
  <si>
    <t>3_B5_15</t>
  </si>
  <si>
    <t>3_B5_32</t>
  </si>
  <si>
    <t>3_B5_07</t>
  </si>
  <si>
    <t>3_B5_16</t>
  </si>
  <si>
    <t>3_B5_12</t>
  </si>
  <si>
    <t>3_B5_30</t>
  </si>
  <si>
    <t>3_B4_02</t>
  </si>
  <si>
    <t>3_B4_07</t>
  </si>
  <si>
    <t>3_B4_03</t>
  </si>
  <si>
    <t>DPSF_R1</t>
  </si>
  <si>
    <t>N29019601</t>
  </si>
  <si>
    <t>DPSS_R1</t>
  </si>
  <si>
    <t>N29020064</t>
  </si>
  <si>
    <t>FH1</t>
  </si>
  <si>
    <t>FUSE_HOLDER_F5A_FH10X5X3R8_F6R1</t>
  </si>
  <si>
    <t>FH3</t>
  </si>
  <si>
    <t>GUARD</t>
  </si>
  <si>
    <t>IO_R1</t>
  </si>
  <si>
    <t>MARS1K_IO</t>
  </si>
  <si>
    <t>N29019419</t>
  </si>
  <si>
    <t>IO_R2</t>
  </si>
  <si>
    <t>N29019355</t>
  </si>
  <si>
    <t>IO_R3</t>
  </si>
  <si>
    <t>N29019433</t>
  </si>
  <si>
    <t>IO_R4</t>
  </si>
  <si>
    <t>N29019453</t>
  </si>
  <si>
    <t>N29018471</t>
  </si>
  <si>
    <t>IO_RC2</t>
  </si>
  <si>
    <t>N29018473</t>
  </si>
  <si>
    <t>IO_RC3</t>
  </si>
  <si>
    <t>N29018475</t>
  </si>
  <si>
    <t>IO_RC4</t>
  </si>
  <si>
    <t>N29018477</t>
  </si>
  <si>
    <t>JC1</t>
  </si>
  <si>
    <t>CAP NP_0_4532C_4.7UF100V7R</t>
  </si>
  <si>
    <t>JP24V</t>
  </si>
  <si>
    <t>JC2</t>
  </si>
  <si>
    <t>JCB1</t>
  </si>
  <si>
    <t>VCC5V0</t>
  </si>
  <si>
    <t>JCB2</t>
  </si>
  <si>
    <t>CAP NP_0_0402C_NC</t>
  </si>
  <si>
    <t>M_CURRENT</t>
  </si>
  <si>
    <t>JCB3</t>
  </si>
  <si>
    <t>CAP NP_0_0805C_2.2UF</t>
  </si>
  <si>
    <t>JCC1</t>
  </si>
  <si>
    <t>JCC2</t>
  </si>
  <si>
    <t>JCG1</t>
  </si>
  <si>
    <t>CAP NP_0_1210C_10UF/50V</t>
  </si>
  <si>
    <t>VIN24V</t>
  </si>
  <si>
    <t>JCG2</t>
  </si>
  <si>
    <t>CAP POL_7343DC_22UF/50V</t>
  </si>
  <si>
    <t>VCC15V</t>
  </si>
  <si>
    <t>JCG3</t>
  </si>
  <si>
    <t>JCG4</t>
  </si>
  <si>
    <t>JCG5</t>
  </si>
  <si>
    <t>JCG6</t>
  </si>
  <si>
    <t>CAP NP_0_0603C_2.2UF/10V</t>
  </si>
  <si>
    <t>N29643027</t>
  </si>
  <si>
    <t>JCG7</t>
  </si>
  <si>
    <t>N29643176</t>
  </si>
  <si>
    <t>JCG8</t>
  </si>
  <si>
    <t>N29642869</t>
  </si>
  <si>
    <t>N29642952</t>
  </si>
  <si>
    <t>JCG9</t>
  </si>
  <si>
    <t>JCG10</t>
  </si>
  <si>
    <t>JCH1</t>
  </si>
  <si>
    <t>CAP NP_0_2220C_4.7UF/50V</t>
  </si>
  <si>
    <t>VCC24V</t>
  </si>
  <si>
    <t>JCH2</t>
  </si>
  <si>
    <t>JCH3</t>
  </si>
  <si>
    <t>CAP NP_0_0805C_0.1UF/100V/7R</t>
  </si>
  <si>
    <t>JCH4</t>
  </si>
  <si>
    <t>N29630865</t>
  </si>
  <si>
    <t>N29630867</t>
  </si>
  <si>
    <t>JCH5</t>
  </si>
  <si>
    <t>CAP NP_0_1210C_22UF/35V</t>
  </si>
  <si>
    <t>15V</t>
  </si>
  <si>
    <t>JCH6</t>
  </si>
  <si>
    <t>JCH7</t>
  </si>
  <si>
    <t>JCH8</t>
  </si>
  <si>
    <t>CAP NP_0_0805C_33PF/50V</t>
  </si>
  <si>
    <t>N29631032</t>
  </si>
  <si>
    <t>N29631034</t>
  </si>
  <si>
    <t>JCK1</t>
  </si>
  <si>
    <t>CAP NP_0_1206C_22UF/35V/X5R</t>
  </si>
  <si>
    <t>N29632851</t>
  </si>
  <si>
    <t>JCK2</t>
  </si>
  <si>
    <t>JCK3</t>
  </si>
  <si>
    <t>N29632923</t>
  </si>
  <si>
    <t>N29632867</t>
  </si>
  <si>
    <t>JCK4</t>
  </si>
  <si>
    <t>CAP NP_0_0805C_22UF/25V/X5R</t>
  </si>
  <si>
    <t>JCK5</t>
  </si>
  <si>
    <t>JFBK1</t>
  </si>
  <si>
    <t>RESISTOR_0805FB_100R/3A</t>
  </si>
  <si>
    <t>JFU1</t>
  </si>
  <si>
    <t>FERRITE_FUSE_6580030_FUSE20A</t>
  </si>
  <si>
    <t>N29629651</t>
  </si>
  <si>
    <t>JFU2</t>
  </si>
  <si>
    <t>JKC1</t>
  </si>
  <si>
    <t>G5CE-NO-SPST_G5C1_H1090_G5CA-1A</t>
  </si>
  <si>
    <t>COIL1</t>
  </si>
  <si>
    <t>N29872401</t>
  </si>
  <si>
    <t>COIL2</t>
  </si>
  <si>
    <t>NO</t>
  </si>
  <si>
    <t>COMMON</t>
  </si>
  <si>
    <t>JKC2</t>
  </si>
  <si>
    <t>N29872487</t>
  </si>
  <si>
    <t>JLG1</t>
  </si>
  <si>
    <t>CHOKE_L8787MZ_H13R0MM_IHLP8787M</t>
  </si>
  <si>
    <t>N29643078</t>
  </si>
  <si>
    <t>JLH1</t>
  </si>
  <si>
    <t>CHOKE_XAL6060_8.2UH/XAL6060-822</t>
  </si>
  <si>
    <t>JLK1</t>
  </si>
  <si>
    <t>JP1</t>
  </si>
  <si>
    <t>CON2_CON1X2_CON2</t>
  </si>
  <si>
    <t>JP2</t>
  </si>
  <si>
    <t>JP3</t>
  </si>
  <si>
    <t>JP4</t>
  </si>
  <si>
    <t>JP5</t>
  </si>
  <si>
    <t>JP6</t>
  </si>
  <si>
    <t>JP7</t>
  </si>
  <si>
    <t>JP8</t>
  </si>
  <si>
    <t>JP9</t>
  </si>
  <si>
    <t>JP10</t>
  </si>
  <si>
    <t>JP11</t>
  </si>
  <si>
    <t>ATX8PIN_3_XT60PW_M_XT60PW_M</t>
  </si>
  <si>
    <t>PW</t>
  </si>
  <si>
    <t>JRB1</t>
  </si>
  <si>
    <t>N29872275</t>
  </si>
  <si>
    <t>JRB2</t>
  </si>
  <si>
    <t>RESISTOR_0402R_51K</t>
  </si>
  <si>
    <t>M_VOLT</t>
  </si>
  <si>
    <t>JRB3</t>
  </si>
  <si>
    <t>JRB4</t>
  </si>
  <si>
    <t>RESISTOR_RS02C_0.1/3W/1%</t>
  </si>
  <si>
    <t>JRB5</t>
  </si>
  <si>
    <t>JRB6</t>
  </si>
  <si>
    <t>JRB7</t>
  </si>
  <si>
    <t>JRG1</t>
  </si>
  <si>
    <t>N29643226</t>
  </si>
  <si>
    <t>JRG2</t>
  </si>
  <si>
    <t>RESISTOR_0402R_100K</t>
  </si>
  <si>
    <t>PG_15V</t>
  </si>
  <si>
    <t>JRG3</t>
  </si>
  <si>
    <t>N29643267</t>
  </si>
  <si>
    <t>JRG4</t>
  </si>
  <si>
    <t>N29643303</t>
  </si>
  <si>
    <t>JRG5</t>
  </si>
  <si>
    <t>RESISTOR_0402R_40.2K</t>
  </si>
  <si>
    <t>N29643335</t>
  </si>
  <si>
    <t>JRG6</t>
  </si>
  <si>
    <t>RESISTOR_0402R_18K</t>
  </si>
  <si>
    <t>N29643305</t>
  </si>
  <si>
    <t>JRG7</t>
  </si>
  <si>
    <t>POWER_METAL_STRIP_ RESISTORS_WS</t>
  </si>
  <si>
    <t>E2</t>
  </si>
  <si>
    <t>I1</t>
  </si>
  <si>
    <t>I2</t>
  </si>
  <si>
    <t>JRG8</t>
  </si>
  <si>
    <t>RESISTOR_0402R_178K</t>
  </si>
  <si>
    <t>N29643281</t>
  </si>
  <si>
    <t>JRG9</t>
  </si>
  <si>
    <t>JRH1</t>
  </si>
  <si>
    <t>N29630912</t>
  </si>
  <si>
    <t>JRH2</t>
  </si>
  <si>
    <t>JRH3</t>
  </si>
  <si>
    <t>RESISTOR_0402R_5.62K</t>
  </si>
  <si>
    <t>JRH4</t>
  </si>
  <si>
    <t>RESISTOR_0402R_30.9K</t>
  </si>
  <si>
    <t>N29631046</t>
  </si>
  <si>
    <t>JRH5</t>
  </si>
  <si>
    <t>N29631008</t>
  </si>
  <si>
    <t>JRH6</t>
  </si>
  <si>
    <t>JRK1</t>
  </si>
  <si>
    <t>RESISTOR_1206R_0</t>
  </si>
  <si>
    <t>N29632861</t>
  </si>
  <si>
    <t>JRK2</t>
  </si>
  <si>
    <t>N29632955</t>
  </si>
  <si>
    <t>JRK4</t>
  </si>
  <si>
    <t>N29632921</t>
  </si>
  <si>
    <t>JRK5</t>
  </si>
  <si>
    <t>RESISTOR_0402R_54.9K</t>
  </si>
  <si>
    <t>JUB1</t>
  </si>
  <si>
    <t>AD8211YRJZ_RL_SOT23_5_AD8211YRJ</t>
  </si>
  <si>
    <t>OUT</t>
  </si>
  <si>
    <t>VIN+</t>
  </si>
  <si>
    <t>VIN-</t>
  </si>
  <si>
    <t>V+</t>
  </si>
  <si>
    <t>JUC1</t>
  </si>
  <si>
    <t>ULN_1B</t>
  </si>
  <si>
    <t>ULN_7B</t>
  </si>
  <si>
    <t>JUG1</t>
  </si>
  <si>
    <t>LM25149RGYR_VQFN24_3R6X5R6X1R0M</t>
  </si>
  <si>
    <t>AVSS</t>
  </si>
  <si>
    <t>INJ</t>
  </si>
  <si>
    <t>COFG</t>
  </si>
  <si>
    <t>RT</t>
  </si>
  <si>
    <t>EXTCOMP</t>
  </si>
  <si>
    <t>FB</t>
  </si>
  <si>
    <t>VDDA</t>
  </si>
  <si>
    <t>VCC</t>
  </si>
  <si>
    <t>PGND</t>
  </si>
  <si>
    <t>LO</t>
  </si>
  <si>
    <t>N29643172</t>
  </si>
  <si>
    <t>HO</t>
  </si>
  <si>
    <t>N29642985</t>
  </si>
  <si>
    <t>SW</t>
  </si>
  <si>
    <t>CBOOT</t>
  </si>
  <si>
    <t>VCCX</t>
  </si>
  <si>
    <t>PG</t>
  </si>
  <si>
    <t>PFM_SYNC</t>
  </si>
  <si>
    <t>ISNS+</t>
  </si>
  <si>
    <t>AEFVDDA</t>
  </si>
  <si>
    <t>SEN</t>
  </si>
  <si>
    <t>REFAGND</t>
  </si>
  <si>
    <t>EP</t>
  </si>
  <si>
    <t>JUH1</t>
  </si>
  <si>
    <t>LMR51450FNDRRR_WSON12_3R1X3R1X0</t>
  </si>
  <si>
    <t>SW#1</t>
  </si>
  <si>
    <t>SW#2</t>
  </si>
  <si>
    <t>SW#3</t>
  </si>
  <si>
    <t>VIN#10</t>
  </si>
  <si>
    <t>VIN#11</t>
  </si>
  <si>
    <t>VIN#12</t>
  </si>
  <si>
    <t>JUK1</t>
  </si>
  <si>
    <t>TPS563209_SOT-6_TPS563209DDCT</t>
  </si>
  <si>
    <t>VFB</t>
  </si>
  <si>
    <t>VBST</t>
  </si>
  <si>
    <t>LO_F</t>
  </si>
  <si>
    <t>LO_S</t>
  </si>
  <si>
    <t>M3_1</t>
  </si>
  <si>
    <t>SMTSO_M3_2ET_SMTS0-M440-2ET_SMT</t>
  </si>
  <si>
    <t>M3_2</t>
  </si>
  <si>
    <t>M3_3</t>
  </si>
  <si>
    <t>M3_4</t>
  </si>
  <si>
    <t>M3_5</t>
  </si>
  <si>
    <t>SMTSO_M3_2ET_JM3_H4R0XD4R0_M3XD</t>
  </si>
  <si>
    <t>M3_6</t>
  </si>
  <si>
    <t>M3_7</t>
  </si>
  <si>
    <t>M3_8</t>
  </si>
  <si>
    <t>M3_9</t>
  </si>
  <si>
    <t>M3_10</t>
  </si>
  <si>
    <t>M3_11</t>
  </si>
  <si>
    <t>M3_12</t>
  </si>
  <si>
    <t>M3_13</t>
  </si>
  <si>
    <t>M3_14</t>
  </si>
  <si>
    <t>M3_15</t>
  </si>
  <si>
    <t>M3_16</t>
  </si>
  <si>
    <t>M3_17</t>
  </si>
  <si>
    <t>SMTSO_M3_2ET_JM3_H5R0XD4R0_M3XD</t>
  </si>
  <si>
    <t>M3_18</t>
  </si>
  <si>
    <t>M3_19</t>
  </si>
  <si>
    <t>M3_20</t>
  </si>
  <si>
    <t>M1</t>
  </si>
  <si>
    <t>MOSFET N_1_Q5B_CSD18540Q5B</t>
  </si>
  <si>
    <t>IN</t>
  </si>
  <si>
    <t>SOURCE1</t>
  </si>
  <si>
    <t>SOURCE2</t>
  </si>
  <si>
    <t>SOURCE3</t>
  </si>
  <si>
    <t>GATE</t>
  </si>
  <si>
    <t>DRAIN1</t>
  </si>
  <si>
    <t>DRAIN2</t>
  </si>
  <si>
    <t>DRAIN3</t>
  </si>
  <si>
    <t>DRAIN4</t>
  </si>
  <si>
    <t>DRAIN5</t>
  </si>
  <si>
    <t>M2</t>
  </si>
  <si>
    <t>MOSFET N_1_Q5B_CSD17576Q5B</t>
  </si>
  <si>
    <t>BNC_KWE_BNC_KYE_50R_1R3MM_BNC_K</t>
  </si>
  <si>
    <t>S</t>
  </si>
  <si>
    <t>MOD_R1</t>
  </si>
  <si>
    <t>RESISTOR_0603R_DNP</t>
  </si>
  <si>
    <t>1RUN1</t>
  </si>
  <si>
    <t>S8_T6_PL26D</t>
  </si>
  <si>
    <t>MOD_R2</t>
  </si>
  <si>
    <t>1RUN2</t>
  </si>
  <si>
    <t>S8_T5_PL26C</t>
  </si>
  <si>
    <t>MOD_R5</t>
  </si>
  <si>
    <t>RESISTOR_0603R_0</t>
  </si>
  <si>
    <t>7V_SHDN</t>
  </si>
  <si>
    <t>S8_R7_PL25D</t>
  </si>
  <si>
    <t>PC1A</t>
  </si>
  <si>
    <t>CAP NP_0_0805C_10UF/25V/X7S</t>
  </si>
  <si>
    <t>N29552606</t>
  </si>
  <si>
    <t>PC2A</t>
  </si>
  <si>
    <t>N29552616</t>
  </si>
  <si>
    <t>PCA1</t>
  </si>
  <si>
    <t>CAP NP_0_1206C_10UF/50V/X5R</t>
  </si>
  <si>
    <t>N29543001</t>
  </si>
  <si>
    <t>PCA2</t>
  </si>
  <si>
    <t>CAP POL_7343DC_10UF/50V/50CE10B</t>
  </si>
  <si>
    <t>PCA3</t>
  </si>
  <si>
    <t>PCA4</t>
  </si>
  <si>
    <t>CAP NP_0_0402C_10NF</t>
  </si>
  <si>
    <t>N29543133</t>
  </si>
  <si>
    <t>PCE1</t>
  </si>
  <si>
    <t>PCE2</t>
  </si>
  <si>
    <t>PCE3</t>
  </si>
  <si>
    <t>VIN1</t>
  </si>
  <si>
    <t>PCE4</t>
  </si>
  <si>
    <t>PCE5</t>
  </si>
  <si>
    <t>N29544028</t>
  </si>
  <si>
    <t>PCE6</t>
  </si>
  <si>
    <t>N29544303</t>
  </si>
  <si>
    <t>PCE7</t>
  </si>
  <si>
    <t>CAP NP_0_0402C_100NF</t>
  </si>
  <si>
    <t>PCE8</t>
  </si>
  <si>
    <t>PCE9</t>
  </si>
  <si>
    <t>CAP NP_0_0603C_10UF/35V</t>
  </si>
  <si>
    <t>2_N15V</t>
  </si>
  <si>
    <t>PCE10</t>
  </si>
  <si>
    <t>CAP NP_0_0402C_1UF/50V</t>
  </si>
  <si>
    <t>PCE11</t>
  </si>
  <si>
    <t>N29544632</t>
  </si>
  <si>
    <t>PCE12</t>
  </si>
  <si>
    <t>CAP NP_0_1210C_22UF/50V</t>
  </si>
  <si>
    <t>PCE13</t>
  </si>
  <si>
    <t>N29544228</t>
  </si>
  <si>
    <t>PCE14</t>
  </si>
  <si>
    <t>PCE15</t>
  </si>
  <si>
    <t>1_N15V</t>
  </si>
  <si>
    <t>PCE16</t>
  </si>
  <si>
    <t>PCE17</t>
  </si>
  <si>
    <t>PCE18</t>
  </si>
  <si>
    <t>PCG1</t>
  </si>
  <si>
    <t>N29544271</t>
  </si>
  <si>
    <t>PCG2</t>
  </si>
  <si>
    <t>CAP NP_0_1206C_10UF/50V</t>
  </si>
  <si>
    <t>PCG3</t>
  </si>
  <si>
    <t>PCG4</t>
  </si>
  <si>
    <t>N29544293</t>
  </si>
  <si>
    <t>PCL1</t>
  </si>
  <si>
    <t>PCL2</t>
  </si>
  <si>
    <t>PCL3</t>
  </si>
  <si>
    <t>N29551274</t>
  </si>
  <si>
    <t>N29551182</t>
  </si>
  <si>
    <t>PCL4</t>
  </si>
  <si>
    <t>N29551188</t>
  </si>
  <si>
    <t>PCL5</t>
  </si>
  <si>
    <t>PCM1</t>
  </si>
  <si>
    <t>PCM2</t>
  </si>
  <si>
    <t>PCM3</t>
  </si>
  <si>
    <t>N29551832</t>
  </si>
  <si>
    <t>N29551738</t>
  </si>
  <si>
    <t>PCM4</t>
  </si>
  <si>
    <t>N29551744</t>
  </si>
  <si>
    <t>PCM5</t>
  </si>
  <si>
    <t>PCN1</t>
  </si>
  <si>
    <t>PCN2</t>
  </si>
  <si>
    <t>PCN3</t>
  </si>
  <si>
    <t>N29552324</t>
  </si>
  <si>
    <t>N29552233</t>
  </si>
  <si>
    <t>PCN4</t>
  </si>
  <si>
    <t>N29552239</t>
  </si>
  <si>
    <t>PCN5</t>
  </si>
  <si>
    <t>PCR1</t>
  </si>
  <si>
    <t>P5V</t>
  </si>
  <si>
    <t>PCR2</t>
  </si>
  <si>
    <t>PCR3</t>
  </si>
  <si>
    <t>N29551464</t>
  </si>
  <si>
    <t>PCR4</t>
  </si>
  <si>
    <t>N29551531</t>
  </si>
  <si>
    <t>PCR5</t>
  </si>
  <si>
    <t>CAP NP_0_0805C_10UF/25V</t>
  </si>
  <si>
    <t>PCR6</t>
  </si>
  <si>
    <t>PCR7</t>
  </si>
  <si>
    <t>CAP NP_0_0805C_47UF</t>
  </si>
  <si>
    <t>N29551078</t>
  </si>
  <si>
    <t>PCT1</t>
  </si>
  <si>
    <t>N29552032</t>
  </si>
  <si>
    <t>PCT2</t>
  </si>
  <si>
    <t>N29551582</t>
  </si>
  <si>
    <t>PCT3</t>
  </si>
  <si>
    <t>PCT4</t>
  </si>
  <si>
    <t>N29551956</t>
  </si>
  <si>
    <t>PCT5</t>
  </si>
  <si>
    <t>N29551586</t>
  </si>
  <si>
    <t>PCT6</t>
  </si>
  <si>
    <t>PCT7</t>
  </si>
  <si>
    <t>PCU1</t>
  </si>
  <si>
    <t>N29552522</t>
  </si>
  <si>
    <t>PCU2</t>
  </si>
  <si>
    <t>P6V</t>
  </si>
  <si>
    <t>PCU3</t>
  </si>
  <si>
    <t>PCU4</t>
  </si>
  <si>
    <t>N29552460</t>
  </si>
  <si>
    <t>PCU5</t>
  </si>
  <si>
    <t>N29552106</t>
  </si>
  <si>
    <t>PCU6</t>
  </si>
  <si>
    <t>PCU7</t>
  </si>
  <si>
    <t>PCW1</t>
  </si>
  <si>
    <t>N29539200</t>
  </si>
  <si>
    <t>PCW2</t>
  </si>
  <si>
    <t>N29539396</t>
  </si>
  <si>
    <t>PCW3</t>
  </si>
  <si>
    <t>PCW4</t>
  </si>
  <si>
    <t>CAP NP_0_1206C_10UF/25V</t>
  </si>
  <si>
    <t>PCW5</t>
  </si>
  <si>
    <t>PFBA1</t>
  </si>
  <si>
    <t>RESISTOR_2012_FB_MPZ2012S221AT0</t>
  </si>
  <si>
    <t>PFBE1</t>
  </si>
  <si>
    <t>PFBE2</t>
  </si>
  <si>
    <t>PFBE3</t>
  </si>
  <si>
    <t>PLL1</t>
  </si>
  <si>
    <t>PLM1</t>
  </si>
  <si>
    <t>PLN1</t>
  </si>
  <si>
    <t>PMU3V</t>
  </si>
  <si>
    <t>PMU_R1</t>
  </si>
  <si>
    <t>N29019175</t>
  </si>
  <si>
    <t>PMU_R2</t>
  </si>
  <si>
    <t>N29532222</t>
  </si>
  <si>
    <t>PMU_R3</t>
  </si>
  <si>
    <t>N29532420</t>
  </si>
  <si>
    <t>PMU_R4</t>
  </si>
  <si>
    <t>N29532611</t>
  </si>
  <si>
    <t>PMU_RL1</t>
  </si>
  <si>
    <t>RESISTOR_0805R_1M/125MW/1%/RC08</t>
  </si>
  <si>
    <t>N12559422</t>
  </si>
  <si>
    <t>PMU_RL2</t>
  </si>
  <si>
    <t>RESISTOR_RS002_1OHM/2.5W/0.1%/R</t>
  </si>
  <si>
    <t>N12552012</t>
  </si>
  <si>
    <t>PMU_RL3</t>
  </si>
  <si>
    <t>RESISTOR_0805R_10M/125MW/1%/RC0</t>
  </si>
  <si>
    <t>N12553750</t>
  </si>
  <si>
    <t>PMU_RL4</t>
  </si>
  <si>
    <t>RESISTOR_2512R_499OHM/1W/1%/AC2</t>
  </si>
  <si>
    <t>N12558732</t>
  </si>
  <si>
    <t>PMU_RL5</t>
  </si>
  <si>
    <t>RESISTOR_0805R_49.9K/125MW/1%/R</t>
  </si>
  <si>
    <t>N12553092</t>
  </si>
  <si>
    <t>PMU_RL6</t>
  </si>
  <si>
    <t>RESISTOR_2512R_100OHM/1W/1%/AC2</t>
  </si>
  <si>
    <t>N12558468</t>
  </si>
  <si>
    <t>PMU_RL7</t>
  </si>
  <si>
    <t>N12555390</t>
  </si>
  <si>
    <t>PMU_RL8</t>
  </si>
  <si>
    <t>RESISTOR_0805R_4.99M/125MW/1%/R</t>
  </si>
  <si>
    <t>N12557688</t>
  </si>
  <si>
    <t>PMU_RL9</t>
  </si>
  <si>
    <t>N12554732</t>
  </si>
  <si>
    <t>PMU_RL10</t>
  </si>
  <si>
    <t>RESISTOR_RS002_10OHM/3W/0.1%/RS</t>
  </si>
  <si>
    <t>N12558290</t>
  </si>
  <si>
    <t>PMU_RL11</t>
  </si>
  <si>
    <t>RESISTOR_0805R_10K/125MW/1%/RC0</t>
  </si>
  <si>
    <t>N12557030</t>
  </si>
  <si>
    <t>PMU_RL12</t>
  </si>
  <si>
    <t>RESISTOR_0805R_402K/125MW/1%/RC</t>
  </si>
  <si>
    <t>N12559328</t>
  </si>
  <si>
    <t>PMU_RL13</t>
  </si>
  <si>
    <t>N12553656</t>
  </si>
  <si>
    <t>PMU_RL14</t>
  </si>
  <si>
    <t>RESISTOR_2512R_150OHM/1W/1%/RC2</t>
  </si>
  <si>
    <t>N12558590</t>
  </si>
  <si>
    <t>PMU_RL15</t>
  </si>
  <si>
    <t>N12552998</t>
  </si>
  <si>
    <t>PMU_RL16</t>
  </si>
  <si>
    <t>N12555296</t>
  </si>
  <si>
    <t>PMU_RL17</t>
  </si>
  <si>
    <t>RESISTOR_0805R_2M/125MW/1%/RC08</t>
  </si>
  <si>
    <t>N12557594</t>
  </si>
  <si>
    <t>PMU_RL18</t>
  </si>
  <si>
    <t>N12554558</t>
  </si>
  <si>
    <t>PMU_RL19</t>
  </si>
  <si>
    <t>RESISTOR_RS002_5OHM/3W/0.1%/RS0</t>
  </si>
  <si>
    <t>N12558154</t>
  </si>
  <si>
    <t>PMU_RL20</t>
  </si>
  <si>
    <t>RESISTOR_0805R_DNP</t>
  </si>
  <si>
    <t>N12559892</t>
  </si>
  <si>
    <t>PMU_RL21</t>
  </si>
  <si>
    <t>RESISTOR_0805R_4.99K/125MW/1%/R</t>
  </si>
  <si>
    <t>N12556936</t>
  </si>
  <si>
    <t>PMU_RL22</t>
  </si>
  <si>
    <t>RESISTOR_0805R_100K/125MW/1%/RC</t>
  </si>
  <si>
    <t>N12559234</t>
  </si>
  <si>
    <t>PMU_RL23</t>
  </si>
  <si>
    <t>N12553562</t>
  </si>
  <si>
    <t>PMU_RL24</t>
  </si>
  <si>
    <t>N12555860</t>
  </si>
  <si>
    <t>PMU_RL25</t>
  </si>
  <si>
    <t>N12552904</t>
  </si>
  <si>
    <t>PMU_RL26</t>
  </si>
  <si>
    <t>N12555202</t>
  </si>
  <si>
    <t>PMU_RL27</t>
  </si>
  <si>
    <t>N12552346</t>
  </si>
  <si>
    <t>PMU_RL28</t>
  </si>
  <si>
    <t>RESISTOR_0805R_1.5M/125MW/1%/RC</t>
  </si>
  <si>
    <t>N12557500</t>
  </si>
  <si>
    <t>PMU_RL29</t>
  </si>
  <si>
    <t>N12554464</t>
  </si>
  <si>
    <t>PMU_RL30</t>
  </si>
  <si>
    <t>N12558060</t>
  </si>
  <si>
    <t>PMU_RL31</t>
  </si>
  <si>
    <t>N12559798</t>
  </si>
  <si>
    <t>PMU_RL32</t>
  </si>
  <si>
    <t>N12552174</t>
  </si>
  <si>
    <t>PMU_RL33</t>
  </si>
  <si>
    <t>N12554206</t>
  </si>
  <si>
    <t>PMU_RL34</t>
  </si>
  <si>
    <t>N12559140</t>
  </si>
  <si>
    <t>PMU_RL35</t>
  </si>
  <si>
    <t>N12553468</t>
  </si>
  <si>
    <t>PMU_RL36</t>
  </si>
  <si>
    <t>N12554028</t>
  </si>
  <si>
    <t>PMU_RL37</t>
  </si>
  <si>
    <t>N12555766</t>
  </si>
  <si>
    <t>PMU_RL38</t>
  </si>
  <si>
    <t>RESISTOR_2512R_1K/1W/1%/RC2512F</t>
  </si>
  <si>
    <t>N12552810</t>
  </si>
  <si>
    <t>PMU_RL39</t>
  </si>
  <si>
    <t>N12555108</t>
  </si>
  <si>
    <t>PMU_RL40</t>
  </si>
  <si>
    <t>N12557406</t>
  </si>
  <si>
    <t>PMU_RL41</t>
  </si>
  <si>
    <t>N12554370</t>
  </si>
  <si>
    <t>PMU_RL42</t>
  </si>
  <si>
    <t>N12559704</t>
  </si>
  <si>
    <t>PMU_RL43</t>
  </si>
  <si>
    <t>N12556668</t>
  </si>
  <si>
    <t>PMU_RL44</t>
  </si>
  <si>
    <t>N12559046</t>
  </si>
  <si>
    <t>PMU_RL45</t>
  </si>
  <si>
    <t>N12553374</t>
  </si>
  <si>
    <t>PMU_RL46</t>
  </si>
  <si>
    <t>N12556834</t>
  </si>
  <si>
    <t>PMU_RL47</t>
  </si>
  <si>
    <t>N12555672</t>
  </si>
  <si>
    <t>PMU_RL48</t>
  </si>
  <si>
    <t>N12552716</t>
  </si>
  <si>
    <t>PMU_RL49</t>
  </si>
  <si>
    <t>N12555014</t>
  </si>
  <si>
    <t>PMU_RL50</t>
  </si>
  <si>
    <t>N12557312</t>
  </si>
  <si>
    <t>PMU_RL51</t>
  </si>
  <si>
    <t>N12559610</t>
  </si>
  <si>
    <t>PMU_RL52</t>
  </si>
  <si>
    <t>N12556574</t>
  </si>
  <si>
    <t>PMU_RL53</t>
  </si>
  <si>
    <t>N12558952</t>
  </si>
  <si>
    <t>PMU_RL54</t>
  </si>
  <si>
    <t>N12556358</t>
  </si>
  <si>
    <t>PMU_RL55</t>
  </si>
  <si>
    <t>N12553280</t>
  </si>
  <si>
    <t>PMU_RL56</t>
  </si>
  <si>
    <t>N12555578</t>
  </si>
  <si>
    <t>PMU_RL57</t>
  </si>
  <si>
    <t>N12552622</t>
  </si>
  <si>
    <t>PMU_RL58</t>
  </si>
  <si>
    <t>N12556180</t>
  </si>
  <si>
    <t>PMU_RL59</t>
  </si>
  <si>
    <t>N12557876</t>
  </si>
  <si>
    <t>PMU_RL60</t>
  </si>
  <si>
    <t>N12554920</t>
  </si>
  <si>
    <t>PMU_RL61</t>
  </si>
  <si>
    <t>N12557218</t>
  </si>
  <si>
    <t>PMU_RL62</t>
  </si>
  <si>
    <t>N12559516</t>
  </si>
  <si>
    <t>PMU_RL63</t>
  </si>
  <si>
    <t>N12556480</t>
  </si>
  <si>
    <t>PMU_RL64</t>
  </si>
  <si>
    <t>N12553844</t>
  </si>
  <si>
    <t>PMU_RL65</t>
  </si>
  <si>
    <t>N12558858</t>
  </si>
  <si>
    <t>PMU_RL66</t>
  </si>
  <si>
    <t>N12553186</t>
  </si>
  <si>
    <t>PMU_RL67</t>
  </si>
  <si>
    <t>N12555484</t>
  </si>
  <si>
    <t>PMU_RL68</t>
  </si>
  <si>
    <t>N12552448</t>
  </si>
  <si>
    <t>PMU_RL69</t>
  </si>
  <si>
    <t>N12556044</t>
  </si>
  <si>
    <t>PMU_RL70</t>
  </si>
  <si>
    <t>N12557782</t>
  </si>
  <si>
    <t>PMU_RL71</t>
  </si>
  <si>
    <t>N12554826</t>
  </si>
  <si>
    <t>PMU_RL72</t>
  </si>
  <si>
    <t>N12557124</t>
  </si>
  <si>
    <t>PM_OP1_VDD</t>
  </si>
  <si>
    <t>PM_OP_VDD</t>
  </si>
  <si>
    <t>PR1A</t>
  </si>
  <si>
    <t>RESISTOR_0402R_2.8K</t>
  </si>
  <si>
    <t>N29552656</t>
  </si>
  <si>
    <t>PR2A</t>
  </si>
  <si>
    <t>RESISTOR_0402R_13.3K</t>
  </si>
  <si>
    <t>PR3A</t>
  </si>
  <si>
    <t>RESISTOR_0805R_0</t>
  </si>
  <si>
    <t>PR4A</t>
  </si>
  <si>
    <t>PR5A</t>
  </si>
  <si>
    <t>RESISTOR_0402R_4.7K</t>
  </si>
  <si>
    <t>PRA1</t>
  </si>
  <si>
    <t>RESISTOR_0603R_332R/1%</t>
  </si>
  <si>
    <t>N29543217</t>
  </si>
  <si>
    <t>PRA2</t>
  </si>
  <si>
    <t>RESISTOR_0603R_330K/1%</t>
  </si>
  <si>
    <t>N29543053</t>
  </si>
  <si>
    <t>PRA3</t>
  </si>
  <si>
    <t>RESISTOR_0603R_12.4K/1%</t>
  </si>
  <si>
    <t>P_TEMP1</t>
  </si>
  <si>
    <t>PRA4</t>
  </si>
  <si>
    <t>RESISTOR_0603R_22K/1%</t>
  </si>
  <si>
    <t>PRE1</t>
  </si>
  <si>
    <t>RESISTOR_0603R_3.9K</t>
  </si>
  <si>
    <t>PRE2</t>
  </si>
  <si>
    <t>RESISTOR_0603R_1K</t>
  </si>
  <si>
    <t>PRE3</t>
  </si>
  <si>
    <t>PRE4</t>
  </si>
  <si>
    <t>PRE5</t>
  </si>
  <si>
    <t>RESISTOR_0603R_80.6K</t>
  </si>
  <si>
    <t>N29544152</t>
  </si>
  <si>
    <t>PRE6</t>
  </si>
  <si>
    <t>N29544396</t>
  </si>
  <si>
    <t>PRE7</t>
  </si>
  <si>
    <t>N29544554</t>
  </si>
  <si>
    <t>PRE8</t>
  </si>
  <si>
    <t>N29544474</t>
  </si>
  <si>
    <t>N29544478</t>
  </si>
  <si>
    <t>PRE9</t>
  </si>
  <si>
    <t>N29544259</t>
  </si>
  <si>
    <t>PRE10</t>
  </si>
  <si>
    <t>RESISTOR_0603R_200K</t>
  </si>
  <si>
    <t>PRE11</t>
  </si>
  <si>
    <t>N29544654</t>
  </si>
  <si>
    <t>PRE12</t>
  </si>
  <si>
    <t>PRE13</t>
  </si>
  <si>
    <t>RESISTOR_0402R_200K</t>
  </si>
  <si>
    <t>PG_1N15V</t>
  </si>
  <si>
    <t>PRE15</t>
  </si>
  <si>
    <t>N29544626</t>
  </si>
  <si>
    <t>PRE16</t>
  </si>
  <si>
    <t>RESISTOR_0402R_0/DNP</t>
  </si>
  <si>
    <t>S1_CLKOUT1</t>
  </si>
  <si>
    <t>PRE17</t>
  </si>
  <si>
    <t>N29818341</t>
  </si>
  <si>
    <t>PRG1</t>
  </si>
  <si>
    <t>RESISTOR_0603R_5.1K</t>
  </si>
  <si>
    <t>N29544240</t>
  </si>
  <si>
    <t>PRG2</t>
  </si>
  <si>
    <t>PRG3</t>
  </si>
  <si>
    <t>RESISTOR_0603R_301K/1%</t>
  </si>
  <si>
    <t>PRG4</t>
  </si>
  <si>
    <t>RESISTOR_0805R_49.9K</t>
  </si>
  <si>
    <t>PRL1</t>
  </si>
  <si>
    <t>N29551176</t>
  </si>
  <si>
    <t>PRL2</t>
  </si>
  <si>
    <t>N29551350</t>
  </si>
  <si>
    <t>PRL3</t>
  </si>
  <si>
    <t>PRL4</t>
  </si>
  <si>
    <t>RESISTOR_0402R_DNP</t>
  </si>
  <si>
    <t>PRL5</t>
  </si>
  <si>
    <t>PRM1</t>
  </si>
  <si>
    <t>N29551732</t>
  </si>
  <si>
    <t>PRM2</t>
  </si>
  <si>
    <t>N29551917</t>
  </si>
  <si>
    <t>PRM3</t>
  </si>
  <si>
    <t>PRM4</t>
  </si>
  <si>
    <t>EN_DP</t>
  </si>
  <si>
    <t>PRM5</t>
  </si>
  <si>
    <t>PRN1</t>
  </si>
  <si>
    <t>N29552227</t>
  </si>
  <si>
    <t>PRN2</t>
  </si>
  <si>
    <t>N29552386</t>
  </si>
  <si>
    <t>PRN3</t>
  </si>
  <si>
    <t>PRN4</t>
  </si>
  <si>
    <t>PRN5</t>
  </si>
  <si>
    <t>RESISTOR_0402R_68K</t>
  </si>
  <si>
    <t>PRR1</t>
  </si>
  <si>
    <t>PRR2</t>
  </si>
  <si>
    <t>N29551244</t>
  </si>
  <si>
    <t>PRT1</t>
  </si>
  <si>
    <t>N29551675</t>
  </si>
  <si>
    <t>PRT2</t>
  </si>
  <si>
    <t>RESISTOR_0402R_12.4K</t>
  </si>
  <si>
    <t>PRT3</t>
  </si>
  <si>
    <t>PRT4</t>
  </si>
  <si>
    <t>PRT5</t>
  </si>
  <si>
    <t>RESISTOR_0402R_NC</t>
  </si>
  <si>
    <t>N29552026</t>
  </si>
  <si>
    <t>PRU1</t>
  </si>
  <si>
    <t>N29552209</t>
  </si>
  <si>
    <t>PRU2</t>
  </si>
  <si>
    <t>PRU3</t>
  </si>
  <si>
    <t>PRU4</t>
  </si>
  <si>
    <t>PRU5</t>
  </si>
  <si>
    <t>N29552516</t>
  </si>
  <si>
    <t>PRW1</t>
  </si>
  <si>
    <t>PRW2</t>
  </si>
  <si>
    <t>N29539446</t>
  </si>
  <si>
    <t>PU1A</t>
  </si>
  <si>
    <t>TL1963A_DDPAK-5_LT1764EQ</t>
  </si>
  <si>
    <t>S\H\D\N\</t>
  </si>
  <si>
    <t>ADJ</t>
  </si>
  <si>
    <t>GND#6</t>
  </si>
  <si>
    <t>PUA1</t>
  </si>
  <si>
    <t>LT3086_R7_DDPAK7_14X10X4R6MM_LT</t>
  </si>
  <si>
    <t>IMON/ILIM</t>
  </si>
  <si>
    <t>SET</t>
  </si>
  <si>
    <t>SHDN</t>
  </si>
  <si>
    <t>TEMP</t>
  </si>
  <si>
    <t>PUE1</t>
  </si>
  <si>
    <t>LTM8049_BGA77_11X7_1R27_LTM8049</t>
  </si>
  <si>
    <t>VOUT1P#A1</t>
  </si>
  <si>
    <t>VOUT1P#A2</t>
  </si>
  <si>
    <t>GND#A3</t>
  </si>
  <si>
    <t>GND#A4</t>
  </si>
  <si>
    <t>VIN1#A5</t>
  </si>
  <si>
    <t>VIN1#A6</t>
  </si>
  <si>
    <t>VIN1#A7</t>
  </si>
  <si>
    <t>VOUT1P#B1</t>
  </si>
  <si>
    <t>VOUT1P#B2</t>
  </si>
  <si>
    <t>GND#B3</t>
  </si>
  <si>
    <t>GND#B4</t>
  </si>
  <si>
    <t>GND#B5</t>
  </si>
  <si>
    <t>GND#B6</t>
  </si>
  <si>
    <t>RUN1</t>
  </si>
  <si>
    <t>FBX1</t>
  </si>
  <si>
    <t>VOUT1N#C2</t>
  </si>
  <si>
    <t>C3</t>
  </si>
  <si>
    <t>GND#C3</t>
  </si>
  <si>
    <t>C4</t>
  </si>
  <si>
    <t>GND#C4</t>
  </si>
  <si>
    <t>C5</t>
  </si>
  <si>
    <t>GND#C5</t>
  </si>
  <si>
    <t>C6</t>
  </si>
  <si>
    <t>GND#C6</t>
  </si>
  <si>
    <t>C7</t>
  </si>
  <si>
    <t>SS1</t>
  </si>
  <si>
    <t>D1</t>
  </si>
  <si>
    <t>VOUT1N#D1</t>
  </si>
  <si>
    <t>D2</t>
  </si>
  <si>
    <t>VOUT1N#D2</t>
  </si>
  <si>
    <t>D3</t>
  </si>
  <si>
    <t>GND#D3</t>
  </si>
  <si>
    <t>D4</t>
  </si>
  <si>
    <t>GND#D4</t>
  </si>
  <si>
    <t>D5</t>
  </si>
  <si>
    <t>GND#D5</t>
  </si>
  <si>
    <t>D6</t>
  </si>
  <si>
    <t>PG1</t>
  </si>
  <si>
    <t>D7</t>
  </si>
  <si>
    <t>SYNC1</t>
  </si>
  <si>
    <t>VOUT1N#E1</t>
  </si>
  <si>
    <t>VOUT1N#E2</t>
  </si>
  <si>
    <t>E3</t>
  </si>
  <si>
    <t>GND#E3</t>
  </si>
  <si>
    <t>E4</t>
  </si>
  <si>
    <t>GND#E4</t>
  </si>
  <si>
    <t>E5</t>
  </si>
  <si>
    <t>GND#E5</t>
  </si>
  <si>
    <t>E6</t>
  </si>
  <si>
    <t>CLKOUT1</t>
  </si>
  <si>
    <t>E7</t>
  </si>
  <si>
    <t>RT1</t>
  </si>
  <si>
    <t>F1</t>
  </si>
  <si>
    <t>GND#F1</t>
  </si>
  <si>
    <t>F2</t>
  </si>
  <si>
    <t>GND#F2</t>
  </si>
  <si>
    <t>F3</t>
  </si>
  <si>
    <t>SHARE1</t>
  </si>
  <si>
    <t>F4</t>
  </si>
  <si>
    <t>SHARE2</t>
  </si>
  <si>
    <t>F5</t>
  </si>
  <si>
    <t>GND#F5</t>
  </si>
  <si>
    <t>F6</t>
  </si>
  <si>
    <t>GND#F6</t>
  </si>
  <si>
    <t>F7</t>
  </si>
  <si>
    <t>GND#F7</t>
  </si>
  <si>
    <t>VOUT2N#G1</t>
  </si>
  <si>
    <t>VOUT2N#G2</t>
  </si>
  <si>
    <t>GND#G3</t>
  </si>
  <si>
    <t>GND#G4</t>
  </si>
  <si>
    <t>GND#G5</t>
  </si>
  <si>
    <t>CLKOUT2</t>
  </si>
  <si>
    <t>S1_CLKOUT2</t>
  </si>
  <si>
    <t>RT2</t>
  </si>
  <si>
    <t>H1</t>
  </si>
  <si>
    <t>VOUT2N#H1</t>
  </si>
  <si>
    <t>H2</t>
  </si>
  <si>
    <t>VOUT2N#H2</t>
  </si>
  <si>
    <t>H3</t>
  </si>
  <si>
    <t>GND#H3</t>
  </si>
  <si>
    <t>H4</t>
  </si>
  <si>
    <t>GND#H4</t>
  </si>
  <si>
    <t>H5</t>
  </si>
  <si>
    <t>GND#H5</t>
  </si>
  <si>
    <t>H6</t>
  </si>
  <si>
    <t>PG2</t>
  </si>
  <si>
    <t>H7</t>
  </si>
  <si>
    <t>SYNC2</t>
  </si>
  <si>
    <t>J1</t>
  </si>
  <si>
    <t>FBX2</t>
  </si>
  <si>
    <t>J2</t>
  </si>
  <si>
    <t>VOUT2N#J2</t>
  </si>
  <si>
    <t>J3</t>
  </si>
  <si>
    <t>GND#J3</t>
  </si>
  <si>
    <t>J4</t>
  </si>
  <si>
    <t>GND#J4</t>
  </si>
  <si>
    <t>J5</t>
  </si>
  <si>
    <t>GND#J5</t>
  </si>
  <si>
    <t>J6</t>
  </si>
  <si>
    <t>GND#J6</t>
  </si>
  <si>
    <t>J7</t>
  </si>
  <si>
    <t>SS2</t>
  </si>
  <si>
    <t>K1</t>
  </si>
  <si>
    <t>VOUT2P#K1</t>
  </si>
  <si>
    <t>K2</t>
  </si>
  <si>
    <t>VOUT2P#K2</t>
  </si>
  <si>
    <t>K3</t>
  </si>
  <si>
    <t>GND#K3</t>
  </si>
  <si>
    <t>K4</t>
  </si>
  <si>
    <t>GND#K4</t>
  </si>
  <si>
    <t>K5</t>
  </si>
  <si>
    <t>GND#K5</t>
  </si>
  <si>
    <t>K6</t>
  </si>
  <si>
    <t>GND#K6</t>
  </si>
  <si>
    <t>K7</t>
  </si>
  <si>
    <t>RUN2</t>
  </si>
  <si>
    <t>L1</t>
  </si>
  <si>
    <t>VOUT2P#L1</t>
  </si>
  <si>
    <t>L2</t>
  </si>
  <si>
    <t>VOUT2P#L2</t>
  </si>
  <si>
    <t>L3</t>
  </si>
  <si>
    <t>GND#L3</t>
  </si>
  <si>
    <t>L4</t>
  </si>
  <si>
    <t>GND#L4</t>
  </si>
  <si>
    <t>L5</t>
  </si>
  <si>
    <t>VIN2#L5</t>
  </si>
  <si>
    <t>L6</t>
  </si>
  <si>
    <t>VIN2#L6</t>
  </si>
  <si>
    <t>L7</t>
  </si>
  <si>
    <t>VIN2#L7</t>
  </si>
  <si>
    <t>PUG1</t>
  </si>
  <si>
    <t>LT3091IR_DDPAK7_14X10X4R6MM_LT3</t>
  </si>
  <si>
    <t>ILIM</t>
  </si>
  <si>
    <t>IMONN</t>
  </si>
  <si>
    <t>\S\H\D\N</t>
  </si>
  <si>
    <t>IN#4</t>
  </si>
  <si>
    <t>IN#EP</t>
  </si>
  <si>
    <t>PUL1</t>
  </si>
  <si>
    <t>PUM1</t>
  </si>
  <si>
    <t>PUN1</t>
  </si>
  <si>
    <t>PUR1</t>
  </si>
  <si>
    <t>TPS7A8400ARGR_VQFN20_050_EP_TPS</t>
  </si>
  <si>
    <t>OUT1</t>
  </si>
  <si>
    <t>SNS</t>
  </si>
  <si>
    <t>50MV</t>
  </si>
  <si>
    <t>100MV</t>
  </si>
  <si>
    <t>200MV</t>
  </si>
  <si>
    <t>GND1</t>
  </si>
  <si>
    <t>400MV</t>
  </si>
  <si>
    <t>800MV</t>
  </si>
  <si>
    <t>1.6V</t>
  </si>
  <si>
    <t>BIAS</t>
  </si>
  <si>
    <t>NR/SS</t>
  </si>
  <si>
    <t>IN1</t>
  </si>
  <si>
    <t>IN2</t>
  </si>
  <si>
    <t>IN3</t>
  </si>
  <si>
    <t>GND2</t>
  </si>
  <si>
    <t>OUT2</t>
  </si>
  <si>
    <t>OUT3</t>
  </si>
  <si>
    <t>PUT1</t>
  </si>
  <si>
    <t>PUU1</t>
  </si>
  <si>
    <t>PUW1</t>
  </si>
  <si>
    <t>MAX6226ALA50+T_LCC8_3R8X3R8X1R4</t>
  </si>
  <si>
    <t>NR</t>
  </si>
  <si>
    <t>OUT_S</t>
  </si>
  <si>
    <t>OUT_F</t>
  </si>
  <si>
    <t>NC3</t>
  </si>
  <si>
    <t>RL1</t>
  </si>
  <si>
    <t>N29025801</t>
  </si>
  <si>
    <t>RL2</t>
  </si>
  <si>
    <t>N29025806</t>
  </si>
  <si>
    <t>RL3</t>
  </si>
  <si>
    <t>N29025802</t>
  </si>
  <si>
    <t>RL4</t>
  </si>
  <si>
    <t>N29025803</t>
  </si>
  <si>
    <t>RL5</t>
  </si>
  <si>
    <t>N29025794</t>
  </si>
  <si>
    <t>RL6</t>
  </si>
  <si>
    <t>N29025798</t>
  </si>
  <si>
    <t>RL7</t>
  </si>
  <si>
    <t>N29025804</t>
  </si>
  <si>
    <t>RL8</t>
  </si>
  <si>
    <t>N29025810</t>
  </si>
  <si>
    <t>RL9</t>
  </si>
  <si>
    <t>N29025800</t>
  </si>
  <si>
    <t>RL10</t>
  </si>
  <si>
    <t>N29025796</t>
  </si>
  <si>
    <t>RL11</t>
  </si>
  <si>
    <t>N29025809</t>
  </si>
  <si>
    <t>RL12</t>
  </si>
  <si>
    <t>N29025795</t>
  </si>
  <si>
    <t>RL13</t>
  </si>
  <si>
    <t>N29025807</t>
  </si>
  <si>
    <t>RL14</t>
  </si>
  <si>
    <t>N29025799</t>
  </si>
  <si>
    <t>RL15</t>
  </si>
  <si>
    <t>N29025793</t>
  </si>
  <si>
    <t>RL16</t>
  </si>
  <si>
    <t>N29025808</t>
  </si>
  <si>
    <t>RL17</t>
  </si>
  <si>
    <t>N29025805</t>
  </si>
  <si>
    <t>RL18</t>
  </si>
  <si>
    <t>N29025797</t>
  </si>
  <si>
    <t>RL19</t>
  </si>
  <si>
    <t>N29530086</t>
  </si>
  <si>
    <t>RL20</t>
  </si>
  <si>
    <t>N29530133</t>
  </si>
  <si>
    <t>RL21</t>
  </si>
  <si>
    <t>N29530180</t>
  </si>
  <si>
    <t>RL22</t>
  </si>
  <si>
    <t>N29530227</t>
  </si>
  <si>
    <t>RL23</t>
  </si>
  <si>
    <t>N29530274</t>
  </si>
  <si>
    <t>RL24</t>
  </si>
  <si>
    <t>N29530321</t>
  </si>
  <si>
    <t>RL25</t>
  </si>
  <si>
    <t>N29530368</t>
  </si>
  <si>
    <t>RL26</t>
  </si>
  <si>
    <t>N29530415</t>
  </si>
  <si>
    <t>RL27</t>
  </si>
  <si>
    <t>N29530462</t>
  </si>
  <si>
    <t>RL28</t>
  </si>
  <si>
    <t>N29530509</t>
  </si>
  <si>
    <t>RL29</t>
  </si>
  <si>
    <t>N29530556</t>
  </si>
  <si>
    <t>RL30</t>
  </si>
  <si>
    <t>N29530603</t>
  </si>
  <si>
    <t>RL31</t>
  </si>
  <si>
    <t>N29530650</t>
  </si>
  <si>
    <t>RL32</t>
  </si>
  <si>
    <t>N29530697</t>
  </si>
  <si>
    <t>RL33</t>
  </si>
  <si>
    <t>N29530744</t>
  </si>
  <si>
    <t>RL34</t>
  </si>
  <si>
    <t>N29530791</t>
  </si>
  <si>
    <t>RL35</t>
  </si>
  <si>
    <t>N29530838</t>
  </si>
  <si>
    <t>RL36</t>
  </si>
  <si>
    <t>N29530885</t>
  </si>
  <si>
    <t>RL37</t>
  </si>
  <si>
    <t>N29580574</t>
  </si>
  <si>
    <t>RL38</t>
  </si>
  <si>
    <t>N29580621</t>
  </si>
  <si>
    <t>RL39</t>
  </si>
  <si>
    <t>N29580668</t>
  </si>
  <si>
    <t>RL40</t>
  </si>
  <si>
    <t>N29580715</t>
  </si>
  <si>
    <t>RL41</t>
  </si>
  <si>
    <t>N29580762</t>
  </si>
  <si>
    <t>RL42</t>
  </si>
  <si>
    <t>N29580809</t>
  </si>
  <si>
    <t>RL43</t>
  </si>
  <si>
    <t>N29580856</t>
  </si>
  <si>
    <t>RL44</t>
  </si>
  <si>
    <t>N29580903</t>
  </si>
  <si>
    <t>RL45</t>
  </si>
  <si>
    <t>N29580950</t>
  </si>
  <si>
    <t>RL46</t>
  </si>
  <si>
    <t>N29580997</t>
  </si>
  <si>
    <t>RL47</t>
  </si>
  <si>
    <t>N29581044</t>
  </si>
  <si>
    <t>RL48</t>
  </si>
  <si>
    <t>N29581091</t>
  </si>
  <si>
    <t>RL49</t>
  </si>
  <si>
    <t>N29581178</t>
  </si>
  <si>
    <t>RL50</t>
  </si>
  <si>
    <t>N29581225</t>
  </si>
  <si>
    <t>RL51</t>
  </si>
  <si>
    <t>N29581272</t>
  </si>
  <si>
    <t>RL52</t>
  </si>
  <si>
    <t>N29581319</t>
  </si>
  <si>
    <t>RL53</t>
  </si>
  <si>
    <t>N29581366</t>
  </si>
  <si>
    <t>RL54</t>
  </si>
  <si>
    <t>N29581413</t>
  </si>
  <si>
    <t>RL55</t>
  </si>
  <si>
    <t>N29585328</t>
  </si>
  <si>
    <t>RL56</t>
  </si>
  <si>
    <t>N29585375</t>
  </si>
  <si>
    <t>RL57</t>
  </si>
  <si>
    <t>N29585422</t>
  </si>
  <si>
    <t>RL58</t>
  </si>
  <si>
    <t>N29585469</t>
  </si>
  <si>
    <t>RL59</t>
  </si>
  <si>
    <t>N29585516</t>
  </si>
  <si>
    <t>RL60</t>
  </si>
  <si>
    <t>N29585563</t>
  </si>
  <si>
    <t>RL61</t>
  </si>
  <si>
    <t>N29585610</t>
  </si>
  <si>
    <t>RL62</t>
  </si>
  <si>
    <t>N29585657</t>
  </si>
  <si>
    <t>RL63</t>
  </si>
  <si>
    <t>N29585704</t>
  </si>
  <si>
    <t>RL64</t>
  </si>
  <si>
    <t>N29585751</t>
  </si>
  <si>
    <t>RL65</t>
  </si>
  <si>
    <t>N29585798</t>
  </si>
  <si>
    <t>RL66</t>
  </si>
  <si>
    <t>N29585845</t>
  </si>
  <si>
    <t>RL67</t>
  </si>
  <si>
    <t>N29585932</t>
  </si>
  <si>
    <t>RL68</t>
  </si>
  <si>
    <t>N29585979</t>
  </si>
  <si>
    <t>RL69</t>
  </si>
  <si>
    <t>N29586026</t>
  </si>
  <si>
    <t>RL70</t>
  </si>
  <si>
    <t>N29586073</t>
  </si>
  <si>
    <t>RL71</t>
  </si>
  <si>
    <t>N29586120</t>
  </si>
  <si>
    <t>RL72</t>
  </si>
  <si>
    <t>N29586167</t>
  </si>
  <si>
    <t>RL73</t>
  </si>
  <si>
    <t>N29604790</t>
  </si>
  <si>
    <t>RL74</t>
  </si>
  <si>
    <t>N29604837</t>
  </si>
  <si>
    <t>RL75</t>
  </si>
  <si>
    <t>N29604884</t>
  </si>
  <si>
    <t>RL76</t>
  </si>
  <si>
    <t>N29604931</t>
  </si>
  <si>
    <t>RL77</t>
  </si>
  <si>
    <t>N29605018</t>
  </si>
  <si>
    <t>RL78</t>
  </si>
  <si>
    <t>N29605065</t>
  </si>
  <si>
    <t>RL79</t>
  </si>
  <si>
    <t>N29605112</t>
  </si>
  <si>
    <t>RL80</t>
  </si>
  <si>
    <t>N29605159</t>
  </si>
  <si>
    <t>RL81</t>
  </si>
  <si>
    <t>N29605206</t>
  </si>
  <si>
    <t>RL82</t>
  </si>
  <si>
    <t>N29605253</t>
  </si>
  <si>
    <t>RL83</t>
  </si>
  <si>
    <t>N29605300</t>
  </si>
  <si>
    <t>RL84</t>
  </si>
  <si>
    <t>N29605347</t>
  </si>
  <si>
    <t>RL85</t>
  </si>
  <si>
    <t>N29605394</t>
  </si>
  <si>
    <t>RL86</t>
  </si>
  <si>
    <t>N29605441</t>
  </si>
  <si>
    <t>RL87</t>
  </si>
  <si>
    <t>N29605488</t>
  </si>
  <si>
    <t>RL88</t>
  </si>
  <si>
    <t>N29605535</t>
  </si>
  <si>
    <t>RL89</t>
  </si>
  <si>
    <t>N29605582</t>
  </si>
  <si>
    <t>RL90</t>
  </si>
  <si>
    <t>N29605629</t>
  </si>
  <si>
    <t>R_APK</t>
  </si>
  <si>
    <t>N29024596</t>
  </si>
  <si>
    <t>R_LOF1</t>
  </si>
  <si>
    <t>N29027208</t>
  </si>
  <si>
    <t>R_LOF2</t>
  </si>
  <si>
    <t>N29027989</t>
  </si>
  <si>
    <t>R_LOS1</t>
  </si>
  <si>
    <t>N29028479</t>
  </si>
  <si>
    <t>R_LOS2</t>
  </si>
  <si>
    <t>N29028521</t>
  </si>
  <si>
    <t>R_RL1</t>
  </si>
  <si>
    <t>N29020494</t>
  </si>
  <si>
    <t>R_RL2</t>
  </si>
  <si>
    <t>N29020744</t>
  </si>
  <si>
    <t>R_RL3</t>
  </si>
  <si>
    <t>N29020834</t>
  </si>
  <si>
    <t>R_RL4</t>
  </si>
  <si>
    <t>N29020934</t>
  </si>
  <si>
    <t>R_RL5</t>
  </si>
  <si>
    <t>N29021029</t>
  </si>
  <si>
    <t>R_RL6</t>
  </si>
  <si>
    <t>N29021133</t>
  </si>
  <si>
    <t>R_RL7</t>
  </si>
  <si>
    <t>N29021231</t>
  </si>
  <si>
    <t>R_RL8</t>
  </si>
  <si>
    <t>N29021331</t>
  </si>
  <si>
    <t>R_RL9</t>
  </si>
  <si>
    <t>N29021433</t>
  </si>
  <si>
    <t>R_RL10</t>
  </si>
  <si>
    <t>N29021537</t>
  </si>
  <si>
    <t>R_RL11</t>
  </si>
  <si>
    <t>N29021643</t>
  </si>
  <si>
    <t>R_RL12</t>
  </si>
  <si>
    <t>N29021751</t>
  </si>
  <si>
    <t>R_RL13</t>
  </si>
  <si>
    <t>N29021861</t>
  </si>
  <si>
    <t>R_RL14</t>
  </si>
  <si>
    <t>N29021973</t>
  </si>
  <si>
    <t>R_RL15</t>
  </si>
  <si>
    <t>N29022088</t>
  </si>
  <si>
    <t>R_RL16</t>
  </si>
  <si>
    <t>N29022204</t>
  </si>
  <si>
    <t>R_RL17</t>
  </si>
  <si>
    <t>N29022322</t>
  </si>
  <si>
    <t>R_RL18</t>
  </si>
  <si>
    <t>N29022442</t>
  </si>
  <si>
    <t>R_RL19</t>
  </si>
  <si>
    <t>N29530071</t>
  </si>
  <si>
    <t>R_RL20</t>
  </si>
  <si>
    <t>N29530118</t>
  </si>
  <si>
    <t>R_RL21</t>
  </si>
  <si>
    <t>N29530165</t>
  </si>
  <si>
    <t>R_RL22</t>
  </si>
  <si>
    <t>N29530212</t>
  </si>
  <si>
    <t>R_RL23</t>
  </si>
  <si>
    <t>N29530259</t>
  </si>
  <si>
    <t>R_RL24</t>
  </si>
  <si>
    <t>N29530306</t>
  </si>
  <si>
    <t>R_RL25</t>
  </si>
  <si>
    <t>N29530353</t>
  </si>
  <si>
    <t>R_RL26</t>
  </si>
  <si>
    <t>N29530400</t>
  </si>
  <si>
    <t>R_RL27</t>
  </si>
  <si>
    <t>N29530447</t>
  </si>
  <si>
    <t>R_RL28</t>
  </si>
  <si>
    <t>N29530494</t>
  </si>
  <si>
    <t>R_RL29</t>
  </si>
  <si>
    <t>N29530541</t>
  </si>
  <si>
    <t>R_RL30</t>
  </si>
  <si>
    <t>N29530588</t>
  </si>
  <si>
    <t>R_RL31</t>
  </si>
  <si>
    <t>N29530635</t>
  </si>
  <si>
    <t>R_RL32</t>
  </si>
  <si>
    <t>N29530682</t>
  </si>
  <si>
    <t>R_RL33</t>
  </si>
  <si>
    <t>N29530729</t>
  </si>
  <si>
    <t>R_RL34</t>
  </si>
  <si>
    <t>N29530776</t>
  </si>
  <si>
    <t>R_RL35</t>
  </si>
  <si>
    <t>N29530823</t>
  </si>
  <si>
    <t>R_RL36</t>
  </si>
  <si>
    <t>N29530870</t>
  </si>
  <si>
    <t>R_RL37</t>
  </si>
  <si>
    <t>N29580559</t>
  </si>
  <si>
    <t>R_RL38</t>
  </si>
  <si>
    <t>N29580606</t>
  </si>
  <si>
    <t>R_RL39</t>
  </si>
  <si>
    <t>N29580653</t>
  </si>
  <si>
    <t>R_RL40</t>
  </si>
  <si>
    <t>N29580700</t>
  </si>
  <si>
    <t>R_RL41</t>
  </si>
  <si>
    <t>N29580747</t>
  </si>
  <si>
    <t>R_RL42</t>
  </si>
  <si>
    <t>N29580794</t>
  </si>
  <si>
    <t>R_RL43</t>
  </si>
  <si>
    <t>N29580841</t>
  </si>
  <si>
    <t>R_RL44</t>
  </si>
  <si>
    <t>N29580888</t>
  </si>
  <si>
    <t>R_RL45</t>
  </si>
  <si>
    <t>N29580935</t>
  </si>
  <si>
    <t>R_RL46</t>
  </si>
  <si>
    <t>N29580982</t>
  </si>
  <si>
    <t>R_RL47</t>
  </si>
  <si>
    <t>N29581029</t>
  </si>
  <si>
    <t>R_RL48</t>
  </si>
  <si>
    <t>N29581076</t>
  </si>
  <si>
    <t>R_RL49</t>
  </si>
  <si>
    <t>N29581163</t>
  </si>
  <si>
    <t>R_RL50</t>
  </si>
  <si>
    <t>N29581210</t>
  </si>
  <si>
    <t>R_RL51</t>
  </si>
  <si>
    <t>N29581257</t>
  </si>
  <si>
    <t>R_RL52</t>
  </si>
  <si>
    <t>N29581304</t>
  </si>
  <si>
    <t>R_RL53</t>
  </si>
  <si>
    <t>N29581351</t>
  </si>
  <si>
    <t>R_RL54</t>
  </si>
  <si>
    <t>N29581398</t>
  </si>
  <si>
    <t>R_RL55</t>
  </si>
  <si>
    <t>N29585313</t>
  </si>
  <si>
    <t>R_RL56</t>
  </si>
  <si>
    <t>N29585360</t>
  </si>
  <si>
    <t>R_RL57</t>
  </si>
  <si>
    <t>N29585407</t>
  </si>
  <si>
    <t>R_RL58</t>
  </si>
  <si>
    <t>N29585454</t>
  </si>
  <si>
    <t>R_RL59</t>
  </si>
  <si>
    <t>N29585501</t>
  </si>
  <si>
    <t>R_RL60</t>
  </si>
  <si>
    <t>N29585548</t>
  </si>
  <si>
    <t>R_RL61</t>
  </si>
  <si>
    <t>N29585595</t>
  </si>
  <si>
    <t>R_RL62</t>
  </si>
  <si>
    <t>N29585642</t>
  </si>
  <si>
    <t>R_RL63</t>
  </si>
  <si>
    <t>N29585689</t>
  </si>
  <si>
    <t>R_RL64</t>
  </si>
  <si>
    <t>N29585736</t>
  </si>
  <si>
    <t>R_RL65</t>
  </si>
  <si>
    <t>N29585783</t>
  </si>
  <si>
    <t>R_RL66</t>
  </si>
  <si>
    <t>N29585830</t>
  </si>
  <si>
    <t>R_RL67</t>
  </si>
  <si>
    <t>N29585917</t>
  </si>
  <si>
    <t>R_RL68</t>
  </si>
  <si>
    <t>N29585964</t>
  </si>
  <si>
    <t>R_RL69</t>
  </si>
  <si>
    <t>N29586011</t>
  </si>
  <si>
    <t>R_RL70</t>
  </si>
  <si>
    <t>N29586058</t>
  </si>
  <si>
    <t>R_RL71</t>
  </si>
  <si>
    <t>N29586105</t>
  </si>
  <si>
    <t>R_RL72</t>
  </si>
  <si>
    <t>N29586152</t>
  </si>
  <si>
    <t>R_RL73</t>
  </si>
  <si>
    <t>N29604775</t>
  </si>
  <si>
    <t>R_RL74</t>
  </si>
  <si>
    <t>N29604822</t>
  </si>
  <si>
    <t>R_RL75</t>
  </si>
  <si>
    <t>N29604869</t>
  </si>
  <si>
    <t>R_RL76</t>
  </si>
  <si>
    <t>N29604916</t>
  </si>
  <si>
    <t>R_RL77</t>
  </si>
  <si>
    <t>N29605003</t>
  </si>
  <si>
    <t>R_RL78</t>
  </si>
  <si>
    <t>N29605050</t>
  </si>
  <si>
    <t>R_RL79</t>
  </si>
  <si>
    <t>N29605097</t>
  </si>
  <si>
    <t>R_RL80</t>
  </si>
  <si>
    <t>N29605144</t>
  </si>
  <si>
    <t>R_RL81</t>
  </si>
  <si>
    <t>N29605191</t>
  </si>
  <si>
    <t>R_RL82</t>
  </si>
  <si>
    <t>N29605238</t>
  </si>
  <si>
    <t>R_RL83</t>
  </si>
  <si>
    <t>N29605285</t>
  </si>
  <si>
    <t>R_RL84</t>
  </si>
  <si>
    <t>N29605332</t>
  </si>
  <si>
    <t>R_RL85</t>
  </si>
  <si>
    <t>N29605379</t>
  </si>
  <si>
    <t>R_RL86</t>
  </si>
  <si>
    <t>N29605426</t>
  </si>
  <si>
    <t>R_RL87</t>
  </si>
  <si>
    <t>N29605473</t>
  </si>
  <si>
    <t>R_RL88</t>
  </si>
  <si>
    <t>N29605520</t>
  </si>
  <si>
    <t>R_RL89</t>
  </si>
  <si>
    <t>N29605567</t>
  </si>
  <si>
    <t>R_RL90</t>
  </si>
  <si>
    <t>N29605614</t>
  </si>
  <si>
    <t>R_RL_PMU1</t>
  </si>
  <si>
    <t>N12553908</t>
  </si>
  <si>
    <t>R_RL_PMU2</t>
  </si>
  <si>
    <t>N12555924</t>
  </si>
  <si>
    <t>R_RL_PMU3</t>
  </si>
  <si>
    <t>N12557940</t>
  </si>
  <si>
    <t>R_RL_PMU4</t>
  </si>
  <si>
    <t>N12559956</t>
  </si>
  <si>
    <t>R_RL_PMU5</t>
  </si>
  <si>
    <t>N12551982</t>
  </si>
  <si>
    <t>R_RL_PMU6</t>
  </si>
  <si>
    <t>N12552118</t>
  </si>
  <si>
    <t>R_RL_PMU7</t>
  </si>
  <si>
    <t>N12552296</t>
  </si>
  <si>
    <t>R_RL_PMU8</t>
  </si>
  <si>
    <t>N12552418</t>
  </si>
  <si>
    <t>R_RL_PMU9</t>
  </si>
  <si>
    <t>N12552592</t>
  </si>
  <si>
    <t>R_RL_PMU10</t>
  </si>
  <si>
    <t>N12552686</t>
  </si>
  <si>
    <t>R_RL_PMU11</t>
  </si>
  <si>
    <t>N12552780</t>
  </si>
  <si>
    <t>R_RL_PMU12</t>
  </si>
  <si>
    <t>N12552874</t>
  </si>
  <si>
    <t>R_RL_PMU13</t>
  </si>
  <si>
    <t>N12552968</t>
  </si>
  <si>
    <t>R_RL_PMU14</t>
  </si>
  <si>
    <t>N12553062</t>
  </si>
  <si>
    <t>R_RL_PMU15</t>
  </si>
  <si>
    <t>N12553156</t>
  </si>
  <si>
    <t>R_RL_PMU16</t>
  </si>
  <si>
    <t>N12553250</t>
  </si>
  <si>
    <t>R_RL_PMU17</t>
  </si>
  <si>
    <t>N12553344</t>
  </si>
  <si>
    <t>R_RL_PMU18</t>
  </si>
  <si>
    <t>N12553438</t>
  </si>
  <si>
    <t>R_RL_PMU19</t>
  </si>
  <si>
    <t>N12553532</t>
  </si>
  <si>
    <t>R_RL_PMU20</t>
  </si>
  <si>
    <t>N12553626</t>
  </si>
  <si>
    <t>R_RL_PMU21</t>
  </si>
  <si>
    <t>N12553720</t>
  </si>
  <si>
    <t>R_RL_PMU22</t>
  </si>
  <si>
    <t>N12553814</t>
  </si>
  <si>
    <t>R_RL_PMU23</t>
  </si>
  <si>
    <t>N12553998</t>
  </si>
  <si>
    <t>R_RL_PMU24</t>
  </si>
  <si>
    <t>N12554176</t>
  </si>
  <si>
    <t>R_RL_PMU25</t>
  </si>
  <si>
    <t>N12554340</t>
  </si>
  <si>
    <t>R_RL_PMU26</t>
  </si>
  <si>
    <t>N12554434</t>
  </si>
  <si>
    <t>R_RL_PMU27</t>
  </si>
  <si>
    <t>N12554528</t>
  </si>
  <si>
    <t>R_RL_PMU28</t>
  </si>
  <si>
    <t>N12554702</t>
  </si>
  <si>
    <t>R_RL_PMU29</t>
  </si>
  <si>
    <t>N12554796</t>
  </si>
  <si>
    <t>R_RL_PMU30</t>
  </si>
  <si>
    <t>N12554890</t>
  </si>
  <si>
    <t>R_RL_PMU31</t>
  </si>
  <si>
    <t>N12554984</t>
  </si>
  <si>
    <t>R_RL_PMU32</t>
  </si>
  <si>
    <t>N12555078</t>
  </si>
  <si>
    <t>R_RL_PMU33</t>
  </si>
  <si>
    <t>N12555172</t>
  </si>
  <si>
    <t>R_RL_PMU34</t>
  </si>
  <si>
    <t>N12555266</t>
  </si>
  <si>
    <t>R_RL_PMU35</t>
  </si>
  <si>
    <t>N12555360</t>
  </si>
  <si>
    <t>R_RL_PMU36</t>
  </si>
  <si>
    <t>N12555454</t>
  </si>
  <si>
    <t>R_RL_PMU37</t>
  </si>
  <si>
    <t>N12555548</t>
  </si>
  <si>
    <t>R_RL_PMU38</t>
  </si>
  <si>
    <t>N12555642</t>
  </si>
  <si>
    <t>R_RL_PMU39</t>
  </si>
  <si>
    <t>N12555736</t>
  </si>
  <si>
    <t>R_RL_PMU40</t>
  </si>
  <si>
    <t>N12555830</t>
  </si>
  <si>
    <t>R_RL_PMU41</t>
  </si>
  <si>
    <t>N12556014</t>
  </si>
  <si>
    <t>R_RL_PMU42</t>
  </si>
  <si>
    <t>N12556108</t>
  </si>
  <si>
    <t>R_RL_PMU43</t>
  </si>
  <si>
    <t>N12556286</t>
  </si>
  <si>
    <t>R_RL_PMU44</t>
  </si>
  <si>
    <t>N12556450</t>
  </si>
  <si>
    <t>R_RL_PMU45</t>
  </si>
  <si>
    <t>N12556544</t>
  </si>
  <si>
    <t>R_RL_PMU46</t>
  </si>
  <si>
    <t>N12556638</t>
  </si>
  <si>
    <t>R_RL_PMU47</t>
  </si>
  <si>
    <t>N12556780</t>
  </si>
  <si>
    <t>R_RL_PMU48</t>
  </si>
  <si>
    <t>N12556906</t>
  </si>
  <si>
    <t>R_RL_PMU49</t>
  </si>
  <si>
    <t>N12557000</t>
  </si>
  <si>
    <t>R_RL_PMU50</t>
  </si>
  <si>
    <t>N12557094</t>
  </si>
  <si>
    <t>R_RL_PMU51</t>
  </si>
  <si>
    <t>N12557188</t>
  </si>
  <si>
    <t>R_RL_PMU52</t>
  </si>
  <si>
    <t>N12557282</t>
  </si>
  <si>
    <t>R_RL_PMU53</t>
  </si>
  <si>
    <t>N12557376</t>
  </si>
  <si>
    <t>R_RL_PMU54</t>
  </si>
  <si>
    <t>N12557470</t>
  </si>
  <si>
    <t>R_RL_PMU55</t>
  </si>
  <si>
    <t>N12557564</t>
  </si>
  <si>
    <t>R_RL_PMU56</t>
  </si>
  <si>
    <t>N12557658</t>
  </si>
  <si>
    <t>R_RL_PMU57</t>
  </si>
  <si>
    <t>N12557752</t>
  </si>
  <si>
    <t>R_RL_PMU58</t>
  </si>
  <si>
    <t>N12557846</t>
  </si>
  <si>
    <t>R_RL_PMU59</t>
  </si>
  <si>
    <t>N12558030</t>
  </si>
  <si>
    <t>R_RL_PMU60</t>
  </si>
  <si>
    <t>N12558124</t>
  </si>
  <si>
    <t>R_RL_PMU61</t>
  </si>
  <si>
    <t>N12558218</t>
  </si>
  <si>
    <t>R_RL_PMU62</t>
  </si>
  <si>
    <t>N12558396</t>
  </si>
  <si>
    <t>R_RL_PMU63</t>
  </si>
  <si>
    <t>N12558560</t>
  </si>
  <si>
    <t>R_RL_PMU64</t>
  </si>
  <si>
    <t>N12558654</t>
  </si>
  <si>
    <t>R_RL_PMU65</t>
  </si>
  <si>
    <t>N12558828</t>
  </si>
  <si>
    <t>R_RL_PMU66</t>
  </si>
  <si>
    <t>N12558922</t>
  </si>
  <si>
    <t>R_RL_PMU67</t>
  </si>
  <si>
    <t>N12559016</t>
  </si>
  <si>
    <t>R_RL_PMU68</t>
  </si>
  <si>
    <t>N12559110</t>
  </si>
  <si>
    <t>R_RL_PMU69</t>
  </si>
  <si>
    <t>N12559204</t>
  </si>
  <si>
    <t>R_RL_PMU70</t>
  </si>
  <si>
    <t>N12559298</t>
  </si>
  <si>
    <t>R_RL_PMU71</t>
  </si>
  <si>
    <t>N12559392</t>
  </si>
  <si>
    <t>R_RL_PMU72</t>
  </si>
  <si>
    <t>N12559486</t>
  </si>
  <si>
    <t>R_RL_PMU73</t>
  </si>
  <si>
    <t>N12559580</t>
  </si>
  <si>
    <t>R_RL_PMU74</t>
  </si>
  <si>
    <t>N12559674</t>
  </si>
  <si>
    <t>R_RL_PMU75</t>
  </si>
  <si>
    <t>N12559768</t>
  </si>
  <si>
    <t>R_RL_PMU76</t>
  </si>
  <si>
    <t>N12559862</t>
  </si>
  <si>
    <t>R_VPK</t>
  </si>
  <si>
    <t>N29031039</t>
  </si>
  <si>
    <t>SW_APK</t>
  </si>
  <si>
    <t>N29019182</t>
  </si>
  <si>
    <t>SW_F</t>
  </si>
  <si>
    <t>SW_IO1</t>
  </si>
  <si>
    <t>SW_LOF1</t>
  </si>
  <si>
    <t>SW_LOF2</t>
  </si>
  <si>
    <t>SW_LOS1</t>
  </si>
  <si>
    <t>SW_LOS2</t>
  </si>
  <si>
    <t>SW_PMU1</t>
  </si>
  <si>
    <t>SW_PMU2</t>
  </si>
  <si>
    <t>SW_PMU3</t>
  </si>
  <si>
    <t>SW_PMU4</t>
  </si>
  <si>
    <t>SW_RL1</t>
  </si>
  <si>
    <t>SW_RL2</t>
  </si>
  <si>
    <t>SW_RL3</t>
  </si>
  <si>
    <t>SW_RL4</t>
  </si>
  <si>
    <t>SW_RL5</t>
  </si>
  <si>
    <t>SW_RL6</t>
  </si>
  <si>
    <t>SW_RL7</t>
  </si>
  <si>
    <t>SW_RL8</t>
  </si>
  <si>
    <t>SW_RL9</t>
  </si>
  <si>
    <t>SW_RL10</t>
  </si>
  <si>
    <t>SW_RL11</t>
  </si>
  <si>
    <t>SW_RL12</t>
  </si>
  <si>
    <t>SW_RL13</t>
  </si>
  <si>
    <t>SW_RL14</t>
  </si>
  <si>
    <t>SW_RL15</t>
  </si>
  <si>
    <t>SW_RL16</t>
  </si>
  <si>
    <t>SW_RL17</t>
  </si>
  <si>
    <t>SW_RL18</t>
  </si>
  <si>
    <t>SW_RL19</t>
  </si>
  <si>
    <t>SW_RL20</t>
  </si>
  <si>
    <t>SW_RL21</t>
  </si>
  <si>
    <t>SW_RL22</t>
  </si>
  <si>
    <t>SW_RL23</t>
  </si>
  <si>
    <t>SW_RL24</t>
  </si>
  <si>
    <t>SW_RL25</t>
  </si>
  <si>
    <t>SW_RL26</t>
  </si>
  <si>
    <t>SW_RL27</t>
  </si>
  <si>
    <t>SW_RL28</t>
  </si>
  <si>
    <t>SW_RL29</t>
  </si>
  <si>
    <t>SW_RL30</t>
  </si>
  <si>
    <t>SW_RL31</t>
  </si>
  <si>
    <t>SW_RL32</t>
  </si>
  <si>
    <t>SW_RL33</t>
  </si>
  <si>
    <t>SW_RL34</t>
  </si>
  <si>
    <t>SW_RL35</t>
  </si>
  <si>
    <t>SW_RL36</t>
  </si>
  <si>
    <t>SW_RL37</t>
  </si>
  <si>
    <t>SW_RL38</t>
  </si>
  <si>
    <t>SW_RL39</t>
  </si>
  <si>
    <t>SW_RL40</t>
  </si>
  <si>
    <t>SW_RL41</t>
  </si>
  <si>
    <t>SW_RL42</t>
  </si>
  <si>
    <t>SW_RL43</t>
  </si>
  <si>
    <t>SW_RL44</t>
  </si>
  <si>
    <t>SW_RL45</t>
  </si>
  <si>
    <t>SW_RL46</t>
  </si>
  <si>
    <t>SW_RL47</t>
  </si>
  <si>
    <t>SW_RL48</t>
  </si>
  <si>
    <t>SW_RL49</t>
  </si>
  <si>
    <t>SW_RL50</t>
  </si>
  <si>
    <t>SW_RL51</t>
  </si>
  <si>
    <t>SW_RL52</t>
  </si>
  <si>
    <t>SW_RL53</t>
  </si>
  <si>
    <t>SW_RL54</t>
  </si>
  <si>
    <t>SW_RL55</t>
  </si>
  <si>
    <t>SW_RL56</t>
  </si>
  <si>
    <t>SW_RL57</t>
  </si>
  <si>
    <t>SW_RL58</t>
  </si>
  <si>
    <t>SW_RL59</t>
  </si>
  <si>
    <t>SW_RL60</t>
  </si>
  <si>
    <t>SW_RL61</t>
  </si>
  <si>
    <t>SW_RL62</t>
  </si>
  <si>
    <t>SW_RL63</t>
  </si>
  <si>
    <t>SW_RL64</t>
  </si>
  <si>
    <t>SW_RL65</t>
  </si>
  <si>
    <t>SW_RL66</t>
  </si>
  <si>
    <t>SW_RL67</t>
  </si>
  <si>
    <t>SW_RL68</t>
  </si>
  <si>
    <t>SW_RL69</t>
  </si>
  <si>
    <t>SW_RL70</t>
  </si>
  <si>
    <t>SW_RL71</t>
  </si>
  <si>
    <t>SW_RL72</t>
  </si>
  <si>
    <t>SW_RL73</t>
  </si>
  <si>
    <t>SW_RL74</t>
  </si>
  <si>
    <t>SW_RL75</t>
  </si>
  <si>
    <t>SW_RL76</t>
  </si>
  <si>
    <t>SW_RL77</t>
  </si>
  <si>
    <t>SW_RL78</t>
  </si>
  <si>
    <t>SW_RL79</t>
  </si>
  <si>
    <t>SW_RL80</t>
  </si>
  <si>
    <t>SW_RL81</t>
  </si>
  <si>
    <t>SW_RL82</t>
  </si>
  <si>
    <t>SW_RL83</t>
  </si>
  <si>
    <t>SW_RL84</t>
  </si>
  <si>
    <t>SW_RL85</t>
  </si>
  <si>
    <t>SW_RL86</t>
  </si>
  <si>
    <t>SW_RL87</t>
  </si>
  <si>
    <t>SW_RL88</t>
  </si>
  <si>
    <t>SW_RL89</t>
  </si>
  <si>
    <t>SW_RL90</t>
  </si>
  <si>
    <t>SW_RL_PMU1</t>
  </si>
  <si>
    <t>SW_RL_PMU2</t>
  </si>
  <si>
    <t>SW_RL_PMU3</t>
  </si>
  <si>
    <t>SW_RL_PMU4</t>
  </si>
  <si>
    <t>SW_RL_PMU5</t>
  </si>
  <si>
    <t>SW_RL_PMU6</t>
  </si>
  <si>
    <t>SW_RL_PMU7</t>
  </si>
  <si>
    <t>SW_RL_PMU8</t>
  </si>
  <si>
    <t>SW_RL_PMU9</t>
  </si>
  <si>
    <t>SW_RL_PMU10</t>
  </si>
  <si>
    <t>SW_RL_PMU11</t>
  </si>
  <si>
    <t>SW_RL_PMU12</t>
  </si>
  <si>
    <t>SW_RL_PMU13</t>
  </si>
  <si>
    <t>SW_RL_PMU14</t>
  </si>
  <si>
    <t>SW_RL_PMU15</t>
  </si>
  <si>
    <t>SW_RL_PMU16</t>
  </si>
  <si>
    <t>SW_RL_PMU17</t>
  </si>
  <si>
    <t>SW_RL_PMU18</t>
  </si>
  <si>
    <t>SW_RL_PMU19</t>
  </si>
  <si>
    <t>SW_RL_PMU20</t>
  </si>
  <si>
    <t>SW_RL_PMU21</t>
  </si>
  <si>
    <t>SW_RL_PMU22</t>
  </si>
  <si>
    <t>SW_RL_PMU23</t>
  </si>
  <si>
    <t>SW_RL_PMU24</t>
  </si>
  <si>
    <t>SW_RL_PMU25</t>
  </si>
  <si>
    <t>SW_RL_PMU26</t>
  </si>
  <si>
    <t>SW_RL_PMU27</t>
  </si>
  <si>
    <t>SW_RL_PMU28</t>
  </si>
  <si>
    <t>SW_RL_PMU29</t>
  </si>
  <si>
    <t>SW_RL_PMU30</t>
  </si>
  <si>
    <t>SW_RL_PMU31</t>
  </si>
  <si>
    <t>SW_RL_PMU32</t>
  </si>
  <si>
    <t>SW_RL_PMU33</t>
  </si>
  <si>
    <t>SW_RL_PMU34</t>
  </si>
  <si>
    <t>SW_RL_PMU35</t>
  </si>
  <si>
    <t>SW_RL_PMU36</t>
  </si>
  <si>
    <t>SW_RL_PMU37</t>
  </si>
  <si>
    <t>SW_RL_PMU38</t>
  </si>
  <si>
    <t>SW_RL_PMU39</t>
  </si>
  <si>
    <t>SW_RL_PMU40</t>
  </si>
  <si>
    <t>SW_RL_PMU41</t>
  </si>
  <si>
    <t>SW_RL_PMU42</t>
  </si>
  <si>
    <t>SW_RL_PMU43</t>
  </si>
  <si>
    <t>SW_RL_PMU44</t>
  </si>
  <si>
    <t>SW_RL_PMU45</t>
  </si>
  <si>
    <t>SW_RL_PMU46</t>
  </si>
  <si>
    <t>SW_RL_PMU47</t>
  </si>
  <si>
    <t>SW_RL_PMU48</t>
  </si>
  <si>
    <t>SW_RL_PMU49</t>
  </si>
  <si>
    <t>SW_RL_PMU50</t>
  </si>
  <si>
    <t>SW_RL_PMU51</t>
  </si>
  <si>
    <t>SW_RL_PMU52</t>
  </si>
  <si>
    <t>SW_RL_PMU53</t>
  </si>
  <si>
    <t>SW_RL_PMU54</t>
  </si>
  <si>
    <t>SW_RL_PMU55</t>
  </si>
  <si>
    <t>SW_RL_PMU56</t>
  </si>
  <si>
    <t>SW_RL_PMU57</t>
  </si>
  <si>
    <t>SW_RL_PMU58</t>
  </si>
  <si>
    <t>SW_RL_PMU59</t>
  </si>
  <si>
    <t>SW_RL_PMU60</t>
  </si>
  <si>
    <t>SW_RL_PMU61</t>
  </si>
  <si>
    <t>SW_RL_PMU62</t>
  </si>
  <si>
    <t>SW_RL_PMU63</t>
  </si>
  <si>
    <t>SW_RL_PMU64</t>
  </si>
  <si>
    <t>SW_RL_PMU65</t>
  </si>
  <si>
    <t>SW_RL_PMU66</t>
  </si>
  <si>
    <t>SW_RL_PMU67</t>
  </si>
  <si>
    <t>SW_RL_PMU68</t>
  </si>
  <si>
    <t>SW_RL_PMU69</t>
  </si>
  <si>
    <t>SW_RL_PMU70</t>
  </si>
  <si>
    <t>SW_RL_PMU71</t>
  </si>
  <si>
    <t>SW_RL_PMU72</t>
  </si>
  <si>
    <t>SW_RL_PMU73</t>
  </si>
  <si>
    <t>SW_RL_PMU74</t>
  </si>
  <si>
    <t>SW_RL_PMU75</t>
  </si>
  <si>
    <t>SW_RL_PMU76</t>
  </si>
  <si>
    <t>SW_S</t>
  </si>
  <si>
    <t>SW_UT</t>
  </si>
  <si>
    <t>N29215397</t>
  </si>
  <si>
    <t>N29215383</t>
  </si>
  <si>
    <t>SW_VPK</t>
  </si>
  <si>
    <t>S_UTR1</t>
  </si>
  <si>
    <t>U1</t>
  </si>
  <si>
    <t>A1-1</t>
  </si>
  <si>
    <t>MARS1K-1024PROBE_J750_1024_PROB</t>
  </si>
  <si>
    <t>232F#A1-1</t>
  </si>
  <si>
    <t>A1-2</t>
  </si>
  <si>
    <t>232F#A1-2</t>
  </si>
  <si>
    <t>A1-3</t>
  </si>
  <si>
    <t>DGND#A1-3</t>
  </si>
  <si>
    <t>A1-4</t>
  </si>
  <si>
    <t>DGND#A1-4</t>
  </si>
  <si>
    <t>A1-5</t>
  </si>
  <si>
    <t>DGND#A1-5</t>
  </si>
  <si>
    <t>A1-6</t>
  </si>
  <si>
    <t>DGND#A1-6</t>
  </si>
  <si>
    <t>A1-7</t>
  </si>
  <si>
    <t>DGND#A1-7</t>
  </si>
  <si>
    <t>A1-8</t>
  </si>
  <si>
    <t>DGND#A1-8</t>
  </si>
  <si>
    <t>A1-9</t>
  </si>
  <si>
    <t>DGND#A1-9</t>
  </si>
  <si>
    <t>A1-10</t>
  </si>
  <si>
    <t>DGND#A1-10</t>
  </si>
  <si>
    <t>A1-11</t>
  </si>
  <si>
    <t>DGND#A1-11</t>
  </si>
  <si>
    <t>A1-12</t>
  </si>
  <si>
    <t>A1-13</t>
  </si>
  <si>
    <t>DGND#A1-13</t>
  </si>
  <si>
    <t>A1-14</t>
  </si>
  <si>
    <t>DGND#A1-14</t>
  </si>
  <si>
    <t>A1-15</t>
  </si>
  <si>
    <t>DGND#A1-15</t>
  </si>
  <si>
    <t>A1-16</t>
  </si>
  <si>
    <t>DGND#A1-16</t>
  </si>
  <si>
    <t>A1-17</t>
  </si>
  <si>
    <t>DGND#A1-17</t>
  </si>
  <si>
    <t>A1-18</t>
  </si>
  <si>
    <t>DGND#A1-18</t>
  </si>
  <si>
    <t>A1-19</t>
  </si>
  <si>
    <t>DGND#A1-19</t>
  </si>
  <si>
    <t>A1-20</t>
  </si>
  <si>
    <t>DGND#A1-20</t>
  </si>
  <si>
    <t>A1-21</t>
  </si>
  <si>
    <t>229F#A1-21</t>
  </si>
  <si>
    <t>A1-22</t>
  </si>
  <si>
    <t>229F#A1-22</t>
  </si>
  <si>
    <t>A2-1</t>
  </si>
  <si>
    <t>A2-2</t>
  </si>
  <si>
    <t>A2-3</t>
  </si>
  <si>
    <t>A2-4</t>
  </si>
  <si>
    <t>A2-5</t>
  </si>
  <si>
    <t>A2-6</t>
  </si>
  <si>
    <t>A2-7</t>
  </si>
  <si>
    <t>A2-8</t>
  </si>
  <si>
    <t>A2-9</t>
  </si>
  <si>
    <t>A2-10</t>
  </si>
  <si>
    <t>A2-11</t>
  </si>
  <si>
    <t>A2-12</t>
  </si>
  <si>
    <t>A2-13</t>
  </si>
  <si>
    <t>A2-14</t>
  </si>
  <si>
    <t>A2-15</t>
  </si>
  <si>
    <t>A2-16</t>
  </si>
  <si>
    <t>A2-17</t>
  </si>
  <si>
    <t>A2-18</t>
  </si>
  <si>
    <t>A2-19</t>
  </si>
  <si>
    <t>A2-20</t>
  </si>
  <si>
    <t>A2-21</t>
  </si>
  <si>
    <t>A2-22</t>
  </si>
  <si>
    <t>A3-1</t>
  </si>
  <si>
    <t>DGND#A3-1</t>
  </si>
  <si>
    <t>A3-2</t>
  </si>
  <si>
    <t>DGND#A3-2</t>
  </si>
  <si>
    <t>A3-3</t>
  </si>
  <si>
    <t>DGND#A3-3</t>
  </si>
  <si>
    <t>A3-4</t>
  </si>
  <si>
    <t>DGND#A3-4</t>
  </si>
  <si>
    <t>A3-5</t>
  </si>
  <si>
    <t>DGND#A3-5</t>
  </si>
  <si>
    <t>A3-6</t>
  </si>
  <si>
    <t>DGND#A3-6</t>
  </si>
  <si>
    <t>A3-7</t>
  </si>
  <si>
    <t>DGND#A3-7</t>
  </si>
  <si>
    <t>A3-8</t>
  </si>
  <si>
    <t>DGND#A3-8</t>
  </si>
  <si>
    <t>A3-9</t>
  </si>
  <si>
    <t>DGND#A3-9</t>
  </si>
  <si>
    <t>A3-10</t>
  </si>
  <si>
    <t>DGND#A3-10</t>
  </si>
  <si>
    <t>A3-11</t>
  </si>
  <si>
    <t>A3-12</t>
  </si>
  <si>
    <t>DGND#A3-12</t>
  </si>
  <si>
    <t>A3-13</t>
  </si>
  <si>
    <t>DGND#A3-13</t>
  </si>
  <si>
    <t>A3-14</t>
  </si>
  <si>
    <t>DGND#A3-14</t>
  </si>
  <si>
    <t>A3-15</t>
  </si>
  <si>
    <t>DGND#A3-15</t>
  </si>
  <si>
    <t>A3-16</t>
  </si>
  <si>
    <t>DGND#A3-16</t>
  </si>
  <si>
    <t>A3-17</t>
  </si>
  <si>
    <t>DGND#A3-17</t>
  </si>
  <si>
    <t>A3-18</t>
  </si>
  <si>
    <t>DGND#A3-18</t>
  </si>
  <si>
    <t>A3-19</t>
  </si>
  <si>
    <t>DGND#A3-19</t>
  </si>
  <si>
    <t>A3-20</t>
  </si>
  <si>
    <t>DGND#A3-20</t>
  </si>
  <si>
    <t>A3-21</t>
  </si>
  <si>
    <t>DGND#A3-21</t>
  </si>
  <si>
    <t>A3-22</t>
  </si>
  <si>
    <t>DGND#A3-22</t>
  </si>
  <si>
    <t>A4-1</t>
  </si>
  <si>
    <t>A4-2</t>
  </si>
  <si>
    <t>A4-3</t>
  </si>
  <si>
    <t>A4-4</t>
  </si>
  <si>
    <t>1.CH074</t>
  </si>
  <si>
    <t>A4-5</t>
  </si>
  <si>
    <t>1.CH082</t>
  </si>
  <si>
    <t>A4-6</t>
  </si>
  <si>
    <t>1.CH090</t>
  </si>
  <si>
    <t>A4-7</t>
  </si>
  <si>
    <t>1.CH098</t>
  </si>
  <si>
    <t>A4-8</t>
  </si>
  <si>
    <t>1.CH106</t>
  </si>
  <si>
    <t>A4-9</t>
  </si>
  <si>
    <t>1.CH114</t>
  </si>
  <si>
    <t>A4-10</t>
  </si>
  <si>
    <t>1.CH122</t>
  </si>
  <si>
    <t>A4-11</t>
  </si>
  <si>
    <t>DGND#A4-11</t>
  </si>
  <si>
    <t>A4-12</t>
  </si>
  <si>
    <t>DGND#A4-12</t>
  </si>
  <si>
    <t>A4-13</t>
  </si>
  <si>
    <t>A4-14</t>
  </si>
  <si>
    <t>1.CH202</t>
  </si>
  <si>
    <t>A4-15</t>
  </si>
  <si>
    <t>1.CH210</t>
  </si>
  <si>
    <t>A4-16</t>
  </si>
  <si>
    <t>1.CH218</t>
  </si>
  <si>
    <t>A4-17</t>
  </si>
  <si>
    <t>1.CH226</t>
  </si>
  <si>
    <t>A4-18</t>
  </si>
  <si>
    <t>1.CH234</t>
  </si>
  <si>
    <t>A4-19</t>
  </si>
  <si>
    <t>1.CH242</t>
  </si>
  <si>
    <t>A4-20</t>
  </si>
  <si>
    <t>1.CH250</t>
  </si>
  <si>
    <t>A4-21</t>
  </si>
  <si>
    <t>A4-22</t>
  </si>
  <si>
    <t>A5-1</t>
  </si>
  <si>
    <t>A5-2</t>
  </si>
  <si>
    <t>A5-3</t>
  </si>
  <si>
    <t>DGND#A5-3</t>
  </si>
  <si>
    <t>A5-4</t>
  </si>
  <si>
    <t>DGND#A5-4</t>
  </si>
  <si>
    <t>A5-5</t>
  </si>
  <si>
    <t>DGND#A5-5</t>
  </si>
  <si>
    <t>A5-6</t>
  </si>
  <si>
    <t>DGND#A5-6</t>
  </si>
  <si>
    <t>A5-7</t>
  </si>
  <si>
    <t>DGND#A5-7</t>
  </si>
  <si>
    <t>A5-8</t>
  </si>
  <si>
    <t>DGND#A5-8</t>
  </si>
  <si>
    <t>A5-9</t>
  </si>
  <si>
    <t>DGND#A5-9</t>
  </si>
  <si>
    <t>A5-10</t>
  </si>
  <si>
    <t>DGND#A5-10</t>
  </si>
  <si>
    <t>A5-11</t>
  </si>
  <si>
    <t>DGND#A5-11</t>
  </si>
  <si>
    <t>A5-12</t>
  </si>
  <si>
    <t>DGND#A5-12</t>
  </si>
  <si>
    <t>A5-13</t>
  </si>
  <si>
    <t>DGND#A5-13</t>
  </si>
  <si>
    <t>A5-14</t>
  </si>
  <si>
    <t>DGND#A5-14</t>
  </si>
  <si>
    <t>A5-15</t>
  </si>
  <si>
    <t>DGND#A5-15</t>
  </si>
  <si>
    <t>A5-16</t>
  </si>
  <si>
    <t>DGND#A5-16</t>
  </si>
  <si>
    <t>A5-17</t>
  </si>
  <si>
    <t>DGND#A5-17</t>
  </si>
  <si>
    <t>A5-18</t>
  </si>
  <si>
    <t>DGND#A5-18</t>
  </si>
  <si>
    <t>A5-19</t>
  </si>
  <si>
    <t>DGND#A5-19</t>
  </si>
  <si>
    <t>A5-20</t>
  </si>
  <si>
    <t>DGND#A5-20</t>
  </si>
  <si>
    <t>A5-21</t>
  </si>
  <si>
    <t>A5-22</t>
  </si>
  <si>
    <t>A6-1</t>
  </si>
  <si>
    <t>DGND#A6-1</t>
  </si>
  <si>
    <t>A6-2</t>
  </si>
  <si>
    <t>DGND#A6-2</t>
  </si>
  <si>
    <t>A6-3</t>
  </si>
  <si>
    <t>A6-4</t>
  </si>
  <si>
    <t>1.CH075</t>
  </si>
  <si>
    <t>A6-5</t>
  </si>
  <si>
    <t>1.CH083</t>
  </si>
  <si>
    <t>A6-6</t>
  </si>
  <si>
    <t>1.CH091</t>
  </si>
  <si>
    <t>A6-7</t>
  </si>
  <si>
    <t>1.CH099</t>
  </si>
  <si>
    <t>A6-8</t>
  </si>
  <si>
    <t>1.CH107</t>
  </si>
  <si>
    <t>A6-9</t>
  </si>
  <si>
    <t>1.CH115</t>
  </si>
  <si>
    <t>A6-10</t>
  </si>
  <si>
    <t>1.CH123</t>
  </si>
  <si>
    <t>A6-11</t>
  </si>
  <si>
    <t>DGND#A6-11</t>
  </si>
  <si>
    <t>A6-12</t>
  </si>
  <si>
    <t>DGND#A6-12</t>
  </si>
  <si>
    <t>A6-13</t>
  </si>
  <si>
    <t>A6-14</t>
  </si>
  <si>
    <t>1.CH203</t>
  </si>
  <si>
    <t>A6-15</t>
  </si>
  <si>
    <t>1.CH211</t>
  </si>
  <si>
    <t>A6-16</t>
  </si>
  <si>
    <t>1.CH219</t>
  </si>
  <si>
    <t>A6-17</t>
  </si>
  <si>
    <t>1.CH227</t>
  </si>
  <si>
    <t>A6-18</t>
  </si>
  <si>
    <t>1.CH235</t>
  </si>
  <si>
    <t>A6-19</t>
  </si>
  <si>
    <t>1.CH243</t>
  </si>
  <si>
    <t>A6-20</t>
  </si>
  <si>
    <t>1.CH251</t>
  </si>
  <si>
    <t>A6-21</t>
  </si>
  <si>
    <t>DGND#A6-21</t>
  </si>
  <si>
    <t>A6-22</t>
  </si>
  <si>
    <t>DGND#A6-22</t>
  </si>
  <si>
    <t>A7-1</t>
  </si>
  <si>
    <t>A7-2</t>
  </si>
  <si>
    <t>A7-3</t>
  </si>
  <si>
    <t>DGND#A7-3</t>
  </si>
  <si>
    <t>A7-4</t>
  </si>
  <si>
    <t>DGND#A7-4</t>
  </si>
  <si>
    <t>A7-5</t>
  </si>
  <si>
    <t>DGND#A7-5</t>
  </si>
  <si>
    <t>A7-6</t>
  </si>
  <si>
    <t>DGND#A7-6</t>
  </si>
  <si>
    <t>A7-7</t>
  </si>
  <si>
    <t>DGND#A7-7</t>
  </si>
  <si>
    <t>A7-8</t>
  </si>
  <si>
    <t>DGND#A7-8</t>
  </si>
  <si>
    <t>A7-9</t>
  </si>
  <si>
    <t>DGND#A7-9</t>
  </si>
  <si>
    <t>A7-10</t>
  </si>
  <si>
    <t>DGND#A7-10</t>
  </si>
  <si>
    <t>A7-11</t>
  </si>
  <si>
    <t>DGND#A7-11</t>
  </si>
  <si>
    <t>A7-12</t>
  </si>
  <si>
    <t>A7-13</t>
  </si>
  <si>
    <t>DGND#A7-13</t>
  </si>
  <si>
    <t>A7-14</t>
  </si>
  <si>
    <t>DGND#A7-14</t>
  </si>
  <si>
    <t>A7-15</t>
  </si>
  <si>
    <t>DGND#A7-15</t>
  </si>
  <si>
    <t>A7-16</t>
  </si>
  <si>
    <t>DGND#A7-16</t>
  </si>
  <si>
    <t>A7-17</t>
  </si>
  <si>
    <t>DGND#A7-17</t>
  </si>
  <si>
    <t>A7-18</t>
  </si>
  <si>
    <t>DGND#A7-18</t>
  </si>
  <si>
    <t>A7-19</t>
  </si>
  <si>
    <t>DGND#A7-19</t>
  </si>
  <si>
    <t>A7-20</t>
  </si>
  <si>
    <t>DGND#A7-20</t>
  </si>
  <si>
    <t>A7-21</t>
  </si>
  <si>
    <t>A7-22</t>
  </si>
  <si>
    <t>A8-1</t>
  </si>
  <si>
    <t>A8-2</t>
  </si>
  <si>
    <t>A8-3</t>
  </si>
  <si>
    <t>A8-4</t>
  </si>
  <si>
    <t>1.CH076</t>
  </si>
  <si>
    <t>A8-5</t>
  </si>
  <si>
    <t>1.CH084</t>
  </si>
  <si>
    <t>A8-6</t>
  </si>
  <si>
    <t>1.CH092</t>
  </si>
  <si>
    <t>A8-7</t>
  </si>
  <si>
    <t>1.CH100</t>
  </si>
  <si>
    <t>A8-8</t>
  </si>
  <si>
    <t>1.CH108</t>
  </si>
  <si>
    <t>A8-9</t>
  </si>
  <si>
    <t>1.CH116</t>
  </si>
  <si>
    <t>A8-10</t>
  </si>
  <si>
    <t>1.CH124</t>
  </si>
  <si>
    <t>A8-11</t>
  </si>
  <si>
    <t>A8-12</t>
  </si>
  <si>
    <t>A8-13</t>
  </si>
  <si>
    <t>A8-14</t>
  </si>
  <si>
    <t>1.CH204</t>
  </si>
  <si>
    <t>A8-15</t>
  </si>
  <si>
    <t>1.CH212</t>
  </si>
  <si>
    <t>A8-16</t>
  </si>
  <si>
    <t>1.CH220</t>
  </si>
  <si>
    <t>A8-17</t>
  </si>
  <si>
    <t>1.CH228</t>
  </si>
  <si>
    <t>A8-18</t>
  </si>
  <si>
    <t>1.CH236</t>
  </si>
  <si>
    <t>A8-19</t>
  </si>
  <si>
    <t>1.CH244</t>
  </si>
  <si>
    <t>A8-20</t>
  </si>
  <si>
    <t>1.CH252</t>
  </si>
  <si>
    <t>A8-21</t>
  </si>
  <si>
    <t>A8-22</t>
  </si>
  <si>
    <t>A9-1</t>
  </si>
  <si>
    <t>DGND#A9-1</t>
  </si>
  <si>
    <t>A9-2</t>
  </si>
  <si>
    <t>DGND#A9-2</t>
  </si>
  <si>
    <t>A9-3</t>
  </si>
  <si>
    <t>DGND#A9-3</t>
  </si>
  <si>
    <t>A9-4</t>
  </si>
  <si>
    <t>DGND#A9-4</t>
  </si>
  <si>
    <t>A9-5</t>
  </si>
  <si>
    <t>DGND#A9-5</t>
  </si>
  <si>
    <t>A9-6</t>
  </si>
  <si>
    <t>DGND#A9-6</t>
  </si>
  <si>
    <t>A9-7</t>
  </si>
  <si>
    <t>DGND#A9-7</t>
  </si>
  <si>
    <t>A9-8</t>
  </si>
  <si>
    <t>DGND#A9-8</t>
  </si>
  <si>
    <t>A9-9</t>
  </si>
  <si>
    <t>DGND#A9-9</t>
  </si>
  <si>
    <t>A9-10</t>
  </si>
  <si>
    <t>DGND#A9-10</t>
  </si>
  <si>
    <t>A9-11</t>
  </si>
  <si>
    <t>A9-12</t>
  </si>
  <si>
    <t>DGND#A9-12</t>
  </si>
  <si>
    <t>A9-13</t>
  </si>
  <si>
    <t>DGND#A9-13</t>
  </si>
  <si>
    <t>A9-14</t>
  </si>
  <si>
    <t>DGND#A9-14</t>
  </si>
  <si>
    <t>A9-15</t>
  </si>
  <si>
    <t>DGND#A9-15</t>
  </si>
  <si>
    <t>A9-16</t>
  </si>
  <si>
    <t>DGND#A9-16</t>
  </si>
  <si>
    <t>A9-17</t>
  </si>
  <si>
    <t>DGND#A9-17</t>
  </si>
  <si>
    <t>A9-18</t>
  </si>
  <si>
    <t>DGND#A9-18</t>
  </si>
  <si>
    <t>A9-19</t>
  </si>
  <si>
    <t>DGND#A9-19</t>
  </si>
  <si>
    <t>A9-20</t>
  </si>
  <si>
    <t>DGND#A9-20</t>
  </si>
  <si>
    <t>A9-21</t>
  </si>
  <si>
    <t>DGND#A9-21</t>
  </si>
  <si>
    <t>A9-22</t>
  </si>
  <si>
    <t>DGND#A9-22</t>
  </si>
  <si>
    <t>A10-1</t>
  </si>
  <si>
    <t>DGND#A10-1</t>
  </si>
  <si>
    <t>A10-2</t>
  </si>
  <si>
    <t>A10-3</t>
  </si>
  <si>
    <t>A10-4</t>
  </si>
  <si>
    <t>1.CH077</t>
  </si>
  <si>
    <t>A10-5</t>
  </si>
  <si>
    <t>1.CH085</t>
  </si>
  <si>
    <t>A10-6</t>
  </si>
  <si>
    <t>1.CH093</t>
  </si>
  <si>
    <t>A10-7</t>
  </si>
  <si>
    <t>1.CH101</t>
  </si>
  <si>
    <t>A10-8</t>
  </si>
  <si>
    <t>1.CH109</t>
  </si>
  <si>
    <t>A10-9</t>
  </si>
  <si>
    <t>1.CH117</t>
  </si>
  <si>
    <t>A10-10</t>
  </si>
  <si>
    <t>1.CH125</t>
  </si>
  <si>
    <t>A10-11</t>
  </si>
  <si>
    <t>DGND#A10-11</t>
  </si>
  <si>
    <t>A10-12</t>
  </si>
  <si>
    <t>A10-13</t>
  </si>
  <si>
    <t>A10-14</t>
  </si>
  <si>
    <t>1.CH205</t>
  </si>
  <si>
    <t>A10-15</t>
  </si>
  <si>
    <t>1.CH213</t>
  </si>
  <si>
    <t>A10-16</t>
  </si>
  <si>
    <t>1.CH221</t>
  </si>
  <si>
    <t>A10-17</t>
  </si>
  <si>
    <t>1.CH229</t>
  </si>
  <si>
    <t>A10-18</t>
  </si>
  <si>
    <t>1.CH237</t>
  </si>
  <si>
    <t>A10-19</t>
  </si>
  <si>
    <t>1.CH245</t>
  </si>
  <si>
    <t>A10-20</t>
  </si>
  <si>
    <t>1.CH253</t>
  </si>
  <si>
    <t>A10-21</t>
  </si>
  <si>
    <t>A10-22</t>
  </si>
  <si>
    <t>NC4</t>
  </si>
  <si>
    <t>A11-1</t>
  </si>
  <si>
    <t>NC5</t>
  </si>
  <si>
    <t>A11-2</t>
  </si>
  <si>
    <t>DGND#A11-2</t>
  </si>
  <si>
    <t>A11-3</t>
  </si>
  <si>
    <t>DGND#A11-3</t>
  </si>
  <si>
    <t>A11-4</t>
  </si>
  <si>
    <t>DGND#A11-4</t>
  </si>
  <si>
    <t>A11-5</t>
  </si>
  <si>
    <t>DGND#A11-5</t>
  </si>
  <si>
    <t>A11-6</t>
  </si>
  <si>
    <t>DGND#A11-6</t>
  </si>
  <si>
    <t>A11-7</t>
  </si>
  <si>
    <t>DGND#A11-7</t>
  </si>
  <si>
    <t>A11-8</t>
  </si>
  <si>
    <t>DGND#A11-8</t>
  </si>
  <si>
    <t>A11-9</t>
  </si>
  <si>
    <t>DGND#A11-9</t>
  </si>
  <si>
    <t>A11-10</t>
  </si>
  <si>
    <t>DGND#A11-10</t>
  </si>
  <si>
    <t>A11-11</t>
  </si>
  <si>
    <t>NC6</t>
  </si>
  <si>
    <t>A11-12</t>
  </si>
  <si>
    <t>DGND#A11-12</t>
  </si>
  <si>
    <t>A11-13</t>
  </si>
  <si>
    <t>DGND#A11-13</t>
  </si>
  <si>
    <t>A11-14</t>
  </si>
  <si>
    <t>DGND#A11-14</t>
  </si>
  <si>
    <t>A11-15</t>
  </si>
  <si>
    <t>DGND#A11-15</t>
  </si>
  <si>
    <t>A11-16</t>
  </si>
  <si>
    <t>DGND#A11-16</t>
  </si>
  <si>
    <t>A11-17</t>
  </si>
  <si>
    <t>DGND#A11-17</t>
  </si>
  <si>
    <t>A11-18</t>
  </si>
  <si>
    <t>DGND#A11-18</t>
  </si>
  <si>
    <t>A11-19</t>
  </si>
  <si>
    <t>DGND#A11-19</t>
  </si>
  <si>
    <t>A11-20</t>
  </si>
  <si>
    <t>DGND#A11-20</t>
  </si>
  <si>
    <t>A11-21</t>
  </si>
  <si>
    <t>NC7</t>
  </si>
  <si>
    <t>A11-22</t>
  </si>
  <si>
    <t>DGND#A11-22</t>
  </si>
  <si>
    <t>A12-1</t>
  </si>
  <si>
    <t>NC8</t>
  </si>
  <si>
    <t>A12-2</t>
  </si>
  <si>
    <t>NC11</t>
  </si>
  <si>
    <t>A12-3</t>
  </si>
  <si>
    <t>A12-4</t>
  </si>
  <si>
    <t>1.CH078</t>
  </si>
  <si>
    <t>A12-5</t>
  </si>
  <si>
    <t>1.CH086</t>
  </si>
  <si>
    <t>A12-6</t>
  </si>
  <si>
    <t>1.CH094</t>
  </si>
  <si>
    <t>A12-7</t>
  </si>
  <si>
    <t>1.CH102</t>
  </si>
  <si>
    <t>A12-8</t>
  </si>
  <si>
    <t>1.CH110</t>
  </si>
  <si>
    <t>A12-9</t>
  </si>
  <si>
    <t>1.CH118</t>
  </si>
  <si>
    <t>A12-10</t>
  </si>
  <si>
    <t>1.CH126</t>
  </si>
  <si>
    <t>A12-11</t>
  </si>
  <si>
    <t>NC9</t>
  </si>
  <si>
    <t>A12-12</t>
  </si>
  <si>
    <t>NC10</t>
  </si>
  <si>
    <t>A12-13</t>
  </si>
  <si>
    <t>A12-14</t>
  </si>
  <si>
    <t>1.CH206</t>
  </si>
  <si>
    <t>A12-15</t>
  </si>
  <si>
    <t>1.CH214</t>
  </si>
  <si>
    <t>A12-16</t>
  </si>
  <si>
    <t>1.CH222</t>
  </si>
  <si>
    <t>A12-17</t>
  </si>
  <si>
    <t>1.CH230</t>
  </si>
  <si>
    <t>A12-18</t>
  </si>
  <si>
    <t>1.CH238</t>
  </si>
  <si>
    <t>A12-19</t>
  </si>
  <si>
    <t>1.CH246</t>
  </si>
  <si>
    <t>A12-20</t>
  </si>
  <si>
    <t>1.CH254</t>
  </si>
  <si>
    <t>A12-21</t>
  </si>
  <si>
    <t>NC12</t>
  </si>
  <si>
    <t>A12-22</t>
  </si>
  <si>
    <t>NC13</t>
  </si>
  <si>
    <t>A13-1</t>
  </si>
  <si>
    <t>DGND#A13-1</t>
  </si>
  <si>
    <t>A13-2</t>
  </si>
  <si>
    <t>NC15</t>
  </si>
  <si>
    <t>A13-3</t>
  </si>
  <si>
    <t>DGND#A13-3</t>
  </si>
  <si>
    <t>A13-4</t>
  </si>
  <si>
    <t>DGND#A13-4</t>
  </si>
  <si>
    <t>A13-5</t>
  </si>
  <si>
    <t>DGND#A13-5</t>
  </si>
  <si>
    <t>A13-6</t>
  </si>
  <si>
    <t>DGND#A13-6</t>
  </si>
  <si>
    <t>A13-7</t>
  </si>
  <si>
    <t>DGND#A13-7</t>
  </si>
  <si>
    <t>A13-8</t>
  </si>
  <si>
    <t>DGND#A13-8</t>
  </si>
  <si>
    <t>A13-9</t>
  </si>
  <si>
    <t>DGND#A13-9</t>
  </si>
  <si>
    <t>A13-10</t>
  </si>
  <si>
    <t>DGND#A13-10</t>
  </si>
  <si>
    <t>A13-11</t>
  </si>
  <si>
    <t>DGND#A13-11</t>
  </si>
  <si>
    <t>A13-12</t>
  </si>
  <si>
    <t>NC14</t>
  </si>
  <si>
    <t>A13-13</t>
  </si>
  <si>
    <t>DGND#A13-13</t>
  </si>
  <si>
    <t>A13-14</t>
  </si>
  <si>
    <t>DGND#A13-14</t>
  </si>
  <si>
    <t>A13-15</t>
  </si>
  <si>
    <t>DGND#A13-15</t>
  </si>
  <si>
    <t>A13-16</t>
  </si>
  <si>
    <t>DGND#A13-16</t>
  </si>
  <si>
    <t>A13-17</t>
  </si>
  <si>
    <t>DGND#A13-17</t>
  </si>
  <si>
    <t>A13-18</t>
  </si>
  <si>
    <t>DGND#A13-18</t>
  </si>
  <si>
    <t>A13-19</t>
  </si>
  <si>
    <t>DGND#A13-19</t>
  </si>
  <si>
    <t>A13-20</t>
  </si>
  <si>
    <t>DGND#A13-20</t>
  </si>
  <si>
    <t>A13-21</t>
  </si>
  <si>
    <t>A13-22</t>
  </si>
  <si>
    <t>NC16</t>
  </si>
  <si>
    <t>A14-1</t>
  </si>
  <si>
    <t>NC17</t>
  </si>
  <si>
    <t>A14-2</t>
  </si>
  <si>
    <t>DGND#A14-2</t>
  </si>
  <si>
    <t>A14-3</t>
  </si>
  <si>
    <t>A14-4</t>
  </si>
  <si>
    <t>1.CH079</t>
  </si>
  <si>
    <t>A14-5</t>
  </si>
  <si>
    <t>1.CH087</t>
  </si>
  <si>
    <t>A14-6</t>
  </si>
  <si>
    <t>1.CH095</t>
  </si>
  <si>
    <t>A14-7</t>
  </si>
  <si>
    <t>1.CH103</t>
  </si>
  <si>
    <t>A14-8</t>
  </si>
  <si>
    <t>1.CH111</t>
  </si>
  <si>
    <t>A14-9</t>
  </si>
  <si>
    <t>1.CH119</t>
  </si>
  <si>
    <t>A14-10</t>
  </si>
  <si>
    <t>1.CH127</t>
  </si>
  <si>
    <t>A14-11</t>
  </si>
  <si>
    <t>NC18</t>
  </si>
  <si>
    <t>A14-12</t>
  </si>
  <si>
    <t>DGND#A14-12</t>
  </si>
  <si>
    <t>A14-13</t>
  </si>
  <si>
    <t>A14-14</t>
  </si>
  <si>
    <t>1.CH207</t>
  </si>
  <si>
    <t>A14-15</t>
  </si>
  <si>
    <t>1.CH215</t>
  </si>
  <si>
    <t>A14-16</t>
  </si>
  <si>
    <t>1.CH223</t>
  </si>
  <si>
    <t>A14-17</t>
  </si>
  <si>
    <t>1.CH231</t>
  </si>
  <si>
    <t>A14-18</t>
  </si>
  <si>
    <t>1.CH239</t>
  </si>
  <si>
    <t>A14-19</t>
  </si>
  <si>
    <t>1.CH247</t>
  </si>
  <si>
    <t>A14-20</t>
  </si>
  <si>
    <t>1.CH255</t>
  </si>
  <si>
    <t>A14-21</t>
  </si>
  <si>
    <t>A14-22</t>
  </si>
  <si>
    <t>NC19</t>
  </si>
  <si>
    <t>A15-1</t>
  </si>
  <si>
    <t>NC20</t>
  </si>
  <si>
    <t>A15-2</t>
  </si>
  <si>
    <t>A15-3</t>
  </si>
  <si>
    <t>DGND#A15-3</t>
  </si>
  <si>
    <t>A15-4</t>
  </si>
  <si>
    <t>DGND#A15-4</t>
  </si>
  <si>
    <t>A15-5</t>
  </si>
  <si>
    <t>DGND#A15-5</t>
  </si>
  <si>
    <t>A15-6</t>
  </si>
  <si>
    <t>DGND#A15-6</t>
  </si>
  <si>
    <t>A15-7</t>
  </si>
  <si>
    <t>DGND#A15-7</t>
  </si>
  <si>
    <t>A15-8</t>
  </si>
  <si>
    <t>DGND#A15-8</t>
  </si>
  <si>
    <t>A15-9</t>
  </si>
  <si>
    <t>DGND#A15-9</t>
  </si>
  <si>
    <t>A15-10</t>
  </si>
  <si>
    <t>DGND#A15-10</t>
  </si>
  <si>
    <t>A15-11</t>
  </si>
  <si>
    <t>NC21</t>
  </si>
  <si>
    <t>A15-12</t>
  </si>
  <si>
    <t>A15-13</t>
  </si>
  <si>
    <t>DGND#A15-13</t>
  </si>
  <si>
    <t>A15-14</t>
  </si>
  <si>
    <t>DGND#A15-14</t>
  </si>
  <si>
    <t>A15-15</t>
  </si>
  <si>
    <t>DGND#A15-15</t>
  </si>
  <si>
    <t>A15-16</t>
  </si>
  <si>
    <t>DGND#A15-16</t>
  </si>
  <si>
    <t>A15-17</t>
  </si>
  <si>
    <t>DGND#A15-17</t>
  </si>
  <si>
    <t>A15-18</t>
  </si>
  <si>
    <t>DGND#A15-18</t>
  </si>
  <si>
    <t>A15-19</t>
  </si>
  <si>
    <t>DGND#A15-19</t>
  </si>
  <si>
    <t>A15-20</t>
  </si>
  <si>
    <t>DGND#A15-20</t>
  </si>
  <si>
    <t>A15-21</t>
  </si>
  <si>
    <t>NC22</t>
  </si>
  <si>
    <t>A15-22</t>
  </si>
  <si>
    <t>NC23</t>
  </si>
  <si>
    <t>A16-1</t>
  </si>
  <si>
    <t>NC24</t>
  </si>
  <si>
    <t>A16-2</t>
  </si>
  <si>
    <t>DGND#A16-2</t>
  </si>
  <si>
    <t>A16-3</t>
  </si>
  <si>
    <t>A16-4</t>
  </si>
  <si>
    <t>1.CH080</t>
  </si>
  <si>
    <t>A16-5</t>
  </si>
  <si>
    <t>1.CH088</t>
  </si>
  <si>
    <t>A16-6</t>
  </si>
  <si>
    <t>1.CH096</t>
  </si>
  <si>
    <t>A16-7</t>
  </si>
  <si>
    <t>1.CH104</t>
  </si>
  <si>
    <t>A16-8</t>
  </si>
  <si>
    <t>1.CH112</t>
  </si>
  <si>
    <t>A16-9</t>
  </si>
  <si>
    <t>1.CH120</t>
  </si>
  <si>
    <t>A16-10</t>
  </si>
  <si>
    <t>1.CH128</t>
  </si>
  <si>
    <t>A16-11</t>
  </si>
  <si>
    <t>NC25</t>
  </si>
  <si>
    <t>A16-12</t>
  </si>
  <si>
    <t>DGND#A16-12</t>
  </si>
  <si>
    <t>A16-13</t>
  </si>
  <si>
    <t>A16-14</t>
  </si>
  <si>
    <t>1.CH208</t>
  </si>
  <si>
    <t>A16-15</t>
  </si>
  <si>
    <t>1.CH216</t>
  </si>
  <si>
    <t>A16-16</t>
  </si>
  <si>
    <t>1.CH224</t>
  </si>
  <si>
    <t>A16-17</t>
  </si>
  <si>
    <t>1.CH232</t>
  </si>
  <si>
    <t>A16-18</t>
  </si>
  <si>
    <t>1.CH240</t>
  </si>
  <si>
    <t>A16-19</t>
  </si>
  <si>
    <t>1.CH248</t>
  </si>
  <si>
    <t>A16-20</t>
  </si>
  <si>
    <t>1.CH256</t>
  </si>
  <si>
    <t>A16-21</t>
  </si>
  <si>
    <t>NC26</t>
  </si>
  <si>
    <t>A16-22</t>
  </si>
  <si>
    <t>A17-1</t>
  </si>
  <si>
    <t>A17-2</t>
  </si>
  <si>
    <t>A17-3</t>
  </si>
  <si>
    <t>DGND#A17-3</t>
  </si>
  <si>
    <t>A17-4</t>
  </si>
  <si>
    <t>DGND#A17-4</t>
  </si>
  <si>
    <t>A17-5</t>
  </si>
  <si>
    <t>DGND#A17-5</t>
  </si>
  <si>
    <t>A17-6</t>
  </si>
  <si>
    <t>DGND#A17-6</t>
  </si>
  <si>
    <t>A17-7</t>
  </si>
  <si>
    <t>DGND#A17-7</t>
  </si>
  <si>
    <t>A17-8</t>
  </si>
  <si>
    <t>DGND#A17-8</t>
  </si>
  <si>
    <t>A17-9</t>
  </si>
  <si>
    <t>DGND#A17-9</t>
  </si>
  <si>
    <t>A17-10</t>
  </si>
  <si>
    <t>DGND#A17-10</t>
  </si>
  <si>
    <t>A17-11</t>
  </si>
  <si>
    <t>A17-12</t>
  </si>
  <si>
    <t>A17-13</t>
  </si>
  <si>
    <t>DGND#A17-13</t>
  </si>
  <si>
    <t>A17-14</t>
  </si>
  <si>
    <t>DGND#A17-14</t>
  </si>
  <si>
    <t>A17-15</t>
  </si>
  <si>
    <t>DGND#A17-15</t>
  </si>
  <si>
    <t>A17-16</t>
  </si>
  <si>
    <t>DGND#A17-16</t>
  </si>
  <si>
    <t>A17-17</t>
  </si>
  <si>
    <t>DGND#A17-17</t>
  </si>
  <si>
    <t>A17-18</t>
  </si>
  <si>
    <t>DGND#A17-18</t>
  </si>
  <si>
    <t>A17-19</t>
  </si>
  <si>
    <t>DGND#A17-19</t>
  </si>
  <si>
    <t>A17-20</t>
  </si>
  <si>
    <t>DGND#A17-20</t>
  </si>
  <si>
    <t>A17-21</t>
  </si>
  <si>
    <t>NC27</t>
  </si>
  <si>
    <t>A17-22</t>
  </si>
  <si>
    <t>DGND#A17-22</t>
  </si>
  <si>
    <t>B1-1</t>
  </si>
  <si>
    <t>DGND#B1-1</t>
  </si>
  <si>
    <t>B1-2</t>
  </si>
  <si>
    <t>NC32</t>
  </si>
  <si>
    <t>B1-3</t>
  </si>
  <si>
    <t>DGND#B1-3</t>
  </si>
  <si>
    <t>B1-4</t>
  </si>
  <si>
    <t>DGND#B1-4</t>
  </si>
  <si>
    <t>B1-5</t>
  </si>
  <si>
    <t>DGND#B1-5</t>
  </si>
  <si>
    <t>B1-6</t>
  </si>
  <si>
    <t>DGND#B1-6</t>
  </si>
  <si>
    <t>B1-7</t>
  </si>
  <si>
    <t>DGND#B1-7</t>
  </si>
  <si>
    <t>B1-8</t>
  </si>
  <si>
    <t>DGND#B1-8</t>
  </si>
  <si>
    <t>B1-9</t>
  </si>
  <si>
    <t>DGND#B1-9</t>
  </si>
  <si>
    <t>B1-10</t>
  </si>
  <si>
    <t>DGND#B1-10</t>
  </si>
  <si>
    <t>B1-11</t>
  </si>
  <si>
    <t>DGND#B1-11</t>
  </si>
  <si>
    <t>B1-12</t>
  </si>
  <si>
    <t>NC30</t>
  </si>
  <si>
    <t>B1-13</t>
  </si>
  <si>
    <t>DGND#B1-13</t>
  </si>
  <si>
    <t>B1-14</t>
  </si>
  <si>
    <t>DGND#B1-14</t>
  </si>
  <si>
    <t>B1-15</t>
  </si>
  <si>
    <t>DGND#B1-15</t>
  </si>
  <si>
    <t>B1-16</t>
  </si>
  <si>
    <t>DGND#B1-16</t>
  </si>
  <si>
    <t>B1-17</t>
  </si>
  <si>
    <t>DGND#B1-17</t>
  </si>
  <si>
    <t>B1-18</t>
  </si>
  <si>
    <t>DGND#B1-18</t>
  </si>
  <si>
    <t>B1-19</t>
  </si>
  <si>
    <t>DGND#B1-19</t>
  </si>
  <si>
    <t>B1-20</t>
  </si>
  <si>
    <t>DGND#B1-20</t>
  </si>
  <si>
    <t>B1-21</t>
  </si>
  <si>
    <t>DGND#B1-21</t>
  </si>
  <si>
    <t>B1-22</t>
  </si>
  <si>
    <t>B2-1</t>
  </si>
  <si>
    <t>NC39</t>
  </si>
  <si>
    <t>B2-2</t>
  </si>
  <si>
    <t>DGND#B2-2</t>
  </si>
  <si>
    <t>B2-3</t>
  </si>
  <si>
    <t>B2-4</t>
  </si>
  <si>
    <t>B2-5</t>
  </si>
  <si>
    <t>B2-6</t>
  </si>
  <si>
    <t>B2-7</t>
  </si>
  <si>
    <t>B2-8</t>
  </si>
  <si>
    <t>B2-9</t>
  </si>
  <si>
    <t>B2-10</t>
  </si>
  <si>
    <t>B2-11</t>
  </si>
  <si>
    <t>NC40</t>
  </si>
  <si>
    <t>B2-12</t>
  </si>
  <si>
    <t>DGND#B2-12</t>
  </si>
  <si>
    <t>B2-13</t>
  </si>
  <si>
    <t>B2-14</t>
  </si>
  <si>
    <t>B2-15</t>
  </si>
  <si>
    <t>B2-16</t>
  </si>
  <si>
    <t>B2-17</t>
  </si>
  <si>
    <t>B2-18</t>
  </si>
  <si>
    <t>B2-19</t>
  </si>
  <si>
    <t>B2-20</t>
  </si>
  <si>
    <t>B2-21</t>
  </si>
  <si>
    <t>NC41</t>
  </si>
  <si>
    <t>B2-22</t>
  </si>
  <si>
    <t>DGND#B2-22</t>
  </si>
  <si>
    <t>B3-1</t>
  </si>
  <si>
    <t>NC42</t>
  </si>
  <si>
    <t>B3-2</t>
  </si>
  <si>
    <t>NC45</t>
  </si>
  <si>
    <t>B3-3</t>
  </si>
  <si>
    <t>DGND#B3-3</t>
  </si>
  <si>
    <t>B3-4</t>
  </si>
  <si>
    <t>DGND#B3-4</t>
  </si>
  <si>
    <t>B3-5</t>
  </si>
  <si>
    <t>DGND#B3-5</t>
  </si>
  <si>
    <t>B3-6</t>
  </si>
  <si>
    <t>DGND#B3-6</t>
  </si>
  <si>
    <t>B3-7</t>
  </si>
  <si>
    <t>DGND#B3-7</t>
  </si>
  <si>
    <t>B3-8</t>
  </si>
  <si>
    <t>DGND#B3-8</t>
  </si>
  <si>
    <t>B3-9</t>
  </si>
  <si>
    <t>DGND#B3-9</t>
  </si>
  <si>
    <t>B3-10</t>
  </si>
  <si>
    <t>DGND#B3-10</t>
  </si>
  <si>
    <t>B3-11</t>
  </si>
  <si>
    <t>NC43</t>
  </si>
  <si>
    <t>B3-12</t>
  </si>
  <si>
    <t>NC44</t>
  </si>
  <si>
    <t>B3-13</t>
  </si>
  <si>
    <t>DGND#B3-13</t>
  </si>
  <si>
    <t>B3-14</t>
  </si>
  <si>
    <t>DGND#B3-14</t>
  </si>
  <si>
    <t>B3-15</t>
  </si>
  <si>
    <t>DGND#B3-15</t>
  </si>
  <si>
    <t>B3-16</t>
  </si>
  <si>
    <t>DGND#B3-16</t>
  </si>
  <si>
    <t>B3-17</t>
  </si>
  <si>
    <t>DGND#B3-17</t>
  </si>
  <si>
    <t>B3-18</t>
  </si>
  <si>
    <t>DGND#B3-18</t>
  </si>
  <si>
    <t>B3-19</t>
  </si>
  <si>
    <t>DGND#B3-19</t>
  </si>
  <si>
    <t>B3-20</t>
  </si>
  <si>
    <t>DGND#B3-20</t>
  </si>
  <si>
    <t>B3-21</t>
  </si>
  <si>
    <t>B3-22</t>
  </si>
  <si>
    <t>B4-1</t>
  </si>
  <si>
    <t>DGND#B4-1</t>
  </si>
  <si>
    <t>B4-2</t>
  </si>
  <si>
    <t>NC47</t>
  </si>
  <si>
    <t>B4-3</t>
  </si>
  <si>
    <t>B4-4</t>
  </si>
  <si>
    <t>3.CH074</t>
  </si>
  <si>
    <t>B4-5</t>
  </si>
  <si>
    <t>3.CH082</t>
  </si>
  <si>
    <t>B4-6</t>
  </si>
  <si>
    <t>3.CH090</t>
  </si>
  <si>
    <t>B4-7</t>
  </si>
  <si>
    <t>3.CH098</t>
  </si>
  <si>
    <t>B4-8</t>
  </si>
  <si>
    <t>3.CH106</t>
  </si>
  <si>
    <t>B4-9</t>
  </si>
  <si>
    <t>3.CH114</t>
  </si>
  <si>
    <t>B4-10</t>
  </si>
  <si>
    <t>3.CH122</t>
  </si>
  <si>
    <t>B4-11</t>
  </si>
  <si>
    <t>DGND#B4-11</t>
  </si>
  <si>
    <t>B4-12</t>
  </si>
  <si>
    <t>NC46</t>
  </si>
  <si>
    <t>B4-13</t>
  </si>
  <si>
    <t>B4-14</t>
  </si>
  <si>
    <t>3.CH202</t>
  </si>
  <si>
    <t>B4-15</t>
  </si>
  <si>
    <t>3.CH210</t>
  </si>
  <si>
    <t>B4-16</t>
  </si>
  <si>
    <t>3.CH218</t>
  </si>
  <si>
    <t>B4-17</t>
  </si>
  <si>
    <t>3.CH226</t>
  </si>
  <si>
    <t>B4-18</t>
  </si>
  <si>
    <t>3.CH234</t>
  </si>
  <si>
    <t>B4-19</t>
  </si>
  <si>
    <t>3.CH242</t>
  </si>
  <si>
    <t>B4-20</t>
  </si>
  <si>
    <t>3.CH250</t>
  </si>
  <si>
    <t>B4-21</t>
  </si>
  <si>
    <t>B4-22</t>
  </si>
  <si>
    <t>DGND#B4-22</t>
  </si>
  <si>
    <t>B5-1</t>
  </si>
  <si>
    <t>DGND#B5-1</t>
  </si>
  <si>
    <t>B5-2</t>
  </si>
  <si>
    <t>DGND#B5-2</t>
  </si>
  <si>
    <t>B5-3</t>
  </si>
  <si>
    <t>DGND#B5-3</t>
  </si>
  <si>
    <t>B5-4</t>
  </si>
  <si>
    <t>DGND#B5-4</t>
  </si>
  <si>
    <t>B5-5</t>
  </si>
  <si>
    <t>DGND#B5-5</t>
  </si>
  <si>
    <t>B5-6</t>
  </si>
  <si>
    <t>DGND#B5-6</t>
  </si>
  <si>
    <t>B5-7</t>
  </si>
  <si>
    <t>DGND#B5-7</t>
  </si>
  <si>
    <t>B5-8</t>
  </si>
  <si>
    <t>DGND#B5-8</t>
  </si>
  <si>
    <t>B5-9</t>
  </si>
  <si>
    <t>DGND#B5-9</t>
  </si>
  <si>
    <t>B5-10</t>
  </si>
  <si>
    <t>DGND#B5-10</t>
  </si>
  <si>
    <t>B5-11</t>
  </si>
  <si>
    <t>DGND#B5-11</t>
  </si>
  <si>
    <t>B5-12</t>
  </si>
  <si>
    <t>DGND#B5-12</t>
  </si>
  <si>
    <t>B5-13</t>
  </si>
  <si>
    <t>DGND#B5-13</t>
  </si>
  <si>
    <t>B5-14</t>
  </si>
  <si>
    <t>DGND#B5-14</t>
  </si>
  <si>
    <t>B5-15</t>
  </si>
  <si>
    <t>DGND#B5-15</t>
  </si>
  <si>
    <t>B5-16</t>
  </si>
  <si>
    <t>DGND#B5-16</t>
  </si>
  <si>
    <t>B5-17</t>
  </si>
  <si>
    <t>DGND#B5-17</t>
  </si>
  <si>
    <t>B5-18</t>
  </si>
  <si>
    <t>DGND#B5-18</t>
  </si>
  <si>
    <t>B5-19</t>
  </si>
  <si>
    <t>DGND#B5-19</t>
  </si>
  <si>
    <t>B5-20</t>
  </si>
  <si>
    <t>DGND#B5-20</t>
  </si>
  <si>
    <t>B5-21</t>
  </si>
  <si>
    <t>DGND#B5-21</t>
  </si>
  <si>
    <t>B5-22</t>
  </si>
  <si>
    <t>DGND#B5-22</t>
  </si>
  <si>
    <t>B6-1</t>
  </si>
  <si>
    <t>DGND#B6-1</t>
  </si>
  <si>
    <t>B6-2</t>
  </si>
  <si>
    <t>B6-3</t>
  </si>
  <si>
    <t>B6-4</t>
  </si>
  <si>
    <t>3.CH075</t>
  </si>
  <si>
    <t>B6-5</t>
  </si>
  <si>
    <t>3.CH083</t>
  </si>
  <si>
    <t>B6-6</t>
  </si>
  <si>
    <t>3.CH091</t>
  </si>
  <si>
    <t>B6-7</t>
  </si>
  <si>
    <t>3.CH099</t>
  </si>
  <si>
    <t>B6-8</t>
  </si>
  <si>
    <t>3.CH107</t>
  </si>
  <si>
    <t>B6-9</t>
  </si>
  <si>
    <t>3.CH115</t>
  </si>
  <si>
    <t>B6-10</t>
  </si>
  <si>
    <t>3.CH123</t>
  </si>
  <si>
    <t>B6-11</t>
  </si>
  <si>
    <t>NC48</t>
  </si>
  <si>
    <t>B6-12</t>
  </si>
  <si>
    <t>DGND#B6-12</t>
  </si>
  <si>
    <t>B6-13</t>
  </si>
  <si>
    <t>B6-14</t>
  </si>
  <si>
    <t>3.CH203</t>
  </si>
  <si>
    <t>B6-15</t>
  </si>
  <si>
    <t>3.CH211</t>
  </si>
  <si>
    <t>B6-16</t>
  </si>
  <si>
    <t>3.CH219</t>
  </si>
  <si>
    <t>B6-17</t>
  </si>
  <si>
    <t>3.CH227</t>
  </si>
  <si>
    <t>B6-18</t>
  </si>
  <si>
    <t>3.CH235</t>
  </si>
  <si>
    <t>B6-19</t>
  </si>
  <si>
    <t>3.CH243</t>
  </si>
  <si>
    <t>B6-20</t>
  </si>
  <si>
    <t>3.CH251</t>
  </si>
  <si>
    <t>B6-21</t>
  </si>
  <si>
    <t>DGND#B6-21</t>
  </si>
  <si>
    <t>B6-22</t>
  </si>
  <si>
    <t>B7-1</t>
  </si>
  <si>
    <t>B7-2</t>
  </si>
  <si>
    <t>B7-3</t>
  </si>
  <si>
    <t>DGND#B7-3</t>
  </si>
  <si>
    <t>B7-4</t>
  </si>
  <si>
    <t>DGND#B7-4</t>
  </si>
  <si>
    <t>B7-5</t>
  </si>
  <si>
    <t>DGND#B7-5</t>
  </si>
  <si>
    <t>B7-6</t>
  </si>
  <si>
    <t>DGND#B7-6</t>
  </si>
  <si>
    <t>B7-7</t>
  </si>
  <si>
    <t>DGND#B7-7</t>
  </si>
  <si>
    <t>B7-8</t>
  </si>
  <si>
    <t>DGND#B7-8</t>
  </si>
  <si>
    <t>B7-9</t>
  </si>
  <si>
    <t>DGND#B7-9</t>
  </si>
  <si>
    <t>B7-10</t>
  </si>
  <si>
    <t>DGND#B7-10</t>
  </si>
  <si>
    <t>B7-11</t>
  </si>
  <si>
    <t>NC49</t>
  </si>
  <si>
    <t>B7-12</t>
  </si>
  <si>
    <t>NC50</t>
  </si>
  <si>
    <t>B7-13</t>
  </si>
  <si>
    <t>DGND#B7-13</t>
  </si>
  <si>
    <t>B7-14</t>
  </si>
  <si>
    <t>DGND#B7-14</t>
  </si>
  <si>
    <t>B7-15</t>
  </si>
  <si>
    <t>DGND#B7-15</t>
  </si>
  <si>
    <t>B7-16</t>
  </si>
  <si>
    <t>DGND#B7-16</t>
  </si>
  <si>
    <t>B7-17</t>
  </si>
  <si>
    <t>DGND#B7-17</t>
  </si>
  <si>
    <t>B7-18</t>
  </si>
  <si>
    <t>DGND#B7-18</t>
  </si>
  <si>
    <t>B7-19</t>
  </si>
  <si>
    <t>DGND#B7-19</t>
  </si>
  <si>
    <t>B7-20</t>
  </si>
  <si>
    <t>DGND#B7-20</t>
  </si>
  <si>
    <t>B7-21</t>
  </si>
  <si>
    <t>B7-22</t>
  </si>
  <si>
    <t>B8-1</t>
  </si>
  <si>
    <t>DGND#B8-1</t>
  </si>
  <si>
    <t>B8-2</t>
  </si>
  <si>
    <t>NC52</t>
  </si>
  <si>
    <t>B8-3</t>
  </si>
  <si>
    <t>B8-4</t>
  </si>
  <si>
    <t>3.CH076</t>
  </si>
  <si>
    <t>B8-5</t>
  </si>
  <si>
    <t>3.CH084</t>
  </si>
  <si>
    <t>B8-6</t>
  </si>
  <si>
    <t>3.CH092</t>
  </si>
  <si>
    <t>B8-7</t>
  </si>
  <si>
    <t>3.CH100</t>
  </si>
  <si>
    <t>B8-8</t>
  </si>
  <si>
    <t>3.CH108</t>
  </si>
  <si>
    <t>B8-9</t>
  </si>
  <si>
    <t>3.CH116</t>
  </si>
  <si>
    <t>B8-10</t>
  </si>
  <si>
    <t>3.CH124</t>
  </si>
  <si>
    <t>B8-11</t>
  </si>
  <si>
    <t>DGND#B8-11</t>
  </si>
  <si>
    <t>B8-12</t>
  </si>
  <si>
    <t>NC51</t>
  </si>
  <si>
    <t>B8-13</t>
  </si>
  <si>
    <t>B8-14</t>
  </si>
  <si>
    <t>3.CH204</t>
  </si>
  <si>
    <t>B8-15</t>
  </si>
  <si>
    <t>3.CH212</t>
  </si>
  <si>
    <t>B8-16</t>
  </si>
  <si>
    <t>3.CH220</t>
  </si>
  <si>
    <t>B8-17</t>
  </si>
  <si>
    <t>3.CH228</t>
  </si>
  <si>
    <t>B8-18</t>
  </si>
  <si>
    <t>3.CH236</t>
  </si>
  <si>
    <t>B8-19</t>
  </si>
  <si>
    <t>3.CH244</t>
  </si>
  <si>
    <t>B8-20</t>
  </si>
  <si>
    <t>3.CH252</t>
  </si>
  <si>
    <t>B8-21</t>
  </si>
  <si>
    <t>DGND#B8-21</t>
  </si>
  <si>
    <t>B8-22</t>
  </si>
  <si>
    <t>NC53</t>
  </si>
  <si>
    <t>B9-1</t>
  </si>
  <si>
    <t>B9-2</t>
  </si>
  <si>
    <t>DGND#B9-2</t>
  </si>
  <si>
    <t>B9-3</t>
  </si>
  <si>
    <t>DGND#B9-3</t>
  </si>
  <si>
    <t>B9-4</t>
  </si>
  <si>
    <t>DGND#B9-4</t>
  </si>
  <si>
    <t>B9-5</t>
  </si>
  <si>
    <t>DGND#B9-5</t>
  </si>
  <si>
    <t>B9-6</t>
  </si>
  <si>
    <t>DGND#B9-6</t>
  </si>
  <si>
    <t>B9-7</t>
  </si>
  <si>
    <t>DGND#B9-7</t>
  </si>
  <si>
    <t>B9-8</t>
  </si>
  <si>
    <t>DGND#B9-8</t>
  </si>
  <si>
    <t>B9-9</t>
  </si>
  <si>
    <t>DGND#B9-9</t>
  </si>
  <si>
    <t>B9-10</t>
  </si>
  <si>
    <t>DGND#B9-10</t>
  </si>
  <si>
    <t>B9-11</t>
  </si>
  <si>
    <t>NC54</t>
  </si>
  <si>
    <t>B9-12</t>
  </si>
  <si>
    <t>DGND#B9-12</t>
  </si>
  <si>
    <t>B9-13</t>
  </si>
  <si>
    <t>DGND#B9-13</t>
  </si>
  <si>
    <t>B9-14</t>
  </si>
  <si>
    <t>DGND#B9-14</t>
  </si>
  <si>
    <t>B9-15</t>
  </si>
  <si>
    <t>DGND#B9-15</t>
  </si>
  <si>
    <t>B9-16</t>
  </si>
  <si>
    <t>DGND#B9-16</t>
  </si>
  <si>
    <t>B9-17</t>
  </si>
  <si>
    <t>DGND#B9-17</t>
  </si>
  <si>
    <t>B9-18</t>
  </si>
  <si>
    <t>DGND#B9-18</t>
  </si>
  <si>
    <t>B9-19</t>
  </si>
  <si>
    <t>DGND#B9-19</t>
  </si>
  <si>
    <t>B9-20</t>
  </si>
  <si>
    <t>DGND#B9-20</t>
  </si>
  <si>
    <t>B9-21</t>
  </si>
  <si>
    <t>B9-22</t>
  </si>
  <si>
    <t>DGND#B9-22</t>
  </si>
  <si>
    <t>B10-1</t>
  </si>
  <si>
    <t>DGND#B10-1</t>
  </si>
  <si>
    <t>B10-2</t>
  </si>
  <si>
    <t>B10-3</t>
  </si>
  <si>
    <t>B10-4</t>
  </si>
  <si>
    <t>3.CH077</t>
  </si>
  <si>
    <t>B10-5</t>
  </si>
  <si>
    <t>3.CH085</t>
  </si>
  <si>
    <t>B10-6</t>
  </si>
  <si>
    <t>3.CH093</t>
  </si>
  <si>
    <t>B10-7</t>
  </si>
  <si>
    <t>3.CH101</t>
  </si>
  <si>
    <t>B10-8</t>
  </si>
  <si>
    <t>3.CH109</t>
  </si>
  <si>
    <t>B10-9</t>
  </si>
  <si>
    <t>3.CH117</t>
  </si>
  <si>
    <t>B10-10</t>
  </si>
  <si>
    <t>3.CH125</t>
  </si>
  <si>
    <t>B10-11</t>
  </si>
  <si>
    <t>B10-12</t>
  </si>
  <si>
    <t>B10-13</t>
  </si>
  <si>
    <t>B10-14</t>
  </si>
  <si>
    <t>3.CH205</t>
  </si>
  <si>
    <t>B10-15</t>
  </si>
  <si>
    <t>3.CH213</t>
  </si>
  <si>
    <t>B10-16</t>
  </si>
  <si>
    <t>3.CH221</t>
  </si>
  <si>
    <t>B10-17</t>
  </si>
  <si>
    <t>3.CH229</t>
  </si>
  <si>
    <t>B10-18</t>
  </si>
  <si>
    <t>3.CH237</t>
  </si>
  <si>
    <t>B10-19</t>
  </si>
  <si>
    <t>3.CH245</t>
  </si>
  <si>
    <t>B10-20</t>
  </si>
  <si>
    <t>3.CH253</t>
  </si>
  <si>
    <t>B10-21</t>
  </si>
  <si>
    <t>DGND#B10-21</t>
  </si>
  <si>
    <t>B10-22</t>
  </si>
  <si>
    <t>NC28</t>
  </si>
  <si>
    <t>B11-1</t>
  </si>
  <si>
    <t>NC29</t>
  </si>
  <si>
    <t>B11-2</t>
  </si>
  <si>
    <t>DGND#B11-2</t>
  </si>
  <si>
    <t>B11-3</t>
  </si>
  <si>
    <t>DGND#B11-3</t>
  </si>
  <si>
    <t>B11-4</t>
  </si>
  <si>
    <t>DGND#B11-4</t>
  </si>
  <si>
    <t>B11-5</t>
  </si>
  <si>
    <t>DGND#B11-5</t>
  </si>
  <si>
    <t>B11-6</t>
  </si>
  <si>
    <t>DGND#B11-6</t>
  </si>
  <si>
    <t>B11-7</t>
  </si>
  <si>
    <t>DGND#B11-7</t>
  </si>
  <si>
    <t>B11-8</t>
  </si>
  <si>
    <t>DGND#B11-8</t>
  </si>
  <si>
    <t>B11-9</t>
  </si>
  <si>
    <t>DGND#B11-9</t>
  </si>
  <si>
    <t>B11-10</t>
  </si>
  <si>
    <t>DGND#B11-10</t>
  </si>
  <si>
    <t>B11-11</t>
  </si>
  <si>
    <t>B11-12</t>
  </si>
  <si>
    <t>B11-13</t>
  </si>
  <si>
    <t>DGND#B11-13</t>
  </si>
  <si>
    <t>B11-14</t>
  </si>
  <si>
    <t>DGND#B11-14</t>
  </si>
  <si>
    <t>B11-15</t>
  </si>
  <si>
    <t>DGND#B11-15</t>
  </si>
  <si>
    <t>B11-16</t>
  </si>
  <si>
    <t>DGND#B11-16</t>
  </si>
  <si>
    <t>B11-17</t>
  </si>
  <si>
    <t>DGND#B11-17</t>
  </si>
  <si>
    <t>B11-18</t>
  </si>
  <si>
    <t>DGND#B11-18</t>
  </si>
  <si>
    <t>B11-19</t>
  </si>
  <si>
    <t>DGND#B11-19</t>
  </si>
  <si>
    <t>B11-20</t>
  </si>
  <si>
    <t>DGND#B11-20</t>
  </si>
  <si>
    <t>B11-21</t>
  </si>
  <si>
    <t>NC31</t>
  </si>
  <si>
    <t>B11-22</t>
  </si>
  <si>
    <t>DGND#B11-22</t>
  </si>
  <si>
    <t>B12-1</t>
  </si>
  <si>
    <t>B12-2</t>
  </si>
  <si>
    <t>B12-3</t>
  </si>
  <si>
    <t>B12-4</t>
  </si>
  <si>
    <t>3.CH078</t>
  </si>
  <si>
    <t>B12-5</t>
  </si>
  <si>
    <t>3.CH086</t>
  </si>
  <si>
    <t>B12-6</t>
  </si>
  <si>
    <t>3.CH094</t>
  </si>
  <si>
    <t>B12-7</t>
  </si>
  <si>
    <t>3.CH102</t>
  </si>
  <si>
    <t>B12-8</t>
  </si>
  <si>
    <t>3.CH110</t>
  </si>
  <si>
    <t>B12-9</t>
  </si>
  <si>
    <t>3.CH118</t>
  </si>
  <si>
    <t>B12-10</t>
  </si>
  <si>
    <t>3.CH126</t>
  </si>
  <si>
    <t>B12-11</t>
  </si>
  <si>
    <t>DGND#B12-11</t>
  </si>
  <si>
    <t>B12-12</t>
  </si>
  <si>
    <t>DGND#B12-12</t>
  </si>
  <si>
    <t>B12-13</t>
  </si>
  <si>
    <t>B12-14</t>
  </si>
  <si>
    <t>3.CH206</t>
  </si>
  <si>
    <t>B12-15</t>
  </si>
  <si>
    <t>3.CH214</t>
  </si>
  <si>
    <t>B12-16</t>
  </si>
  <si>
    <t>3.CH222</t>
  </si>
  <si>
    <t>B12-17</t>
  </si>
  <si>
    <t>3.CH230</t>
  </si>
  <si>
    <t>B12-18</t>
  </si>
  <si>
    <t>3.CH238</t>
  </si>
  <si>
    <t>B12-19</t>
  </si>
  <si>
    <t>3.CH246</t>
  </si>
  <si>
    <t>B12-20</t>
  </si>
  <si>
    <t>3.CH254</t>
  </si>
  <si>
    <t>B12-21</t>
  </si>
  <si>
    <t>NC33</t>
  </si>
  <si>
    <t>B12-22</t>
  </si>
  <si>
    <t>NC34</t>
  </si>
  <si>
    <t>B13-1</t>
  </si>
  <si>
    <t>B13-2</t>
  </si>
  <si>
    <t>DGND#B13-2</t>
  </si>
  <si>
    <t>B13-3</t>
  </si>
  <si>
    <t>DGND#B13-3</t>
  </si>
  <si>
    <t>B13-4</t>
  </si>
  <si>
    <t>DGND#B13-4</t>
  </si>
  <si>
    <t>B13-5</t>
  </si>
  <si>
    <t>DGND#B13-5</t>
  </si>
  <si>
    <t>B13-6</t>
  </si>
  <si>
    <t>DGND#B13-6</t>
  </si>
  <si>
    <t>B13-7</t>
  </si>
  <si>
    <t>DGND#B13-7</t>
  </si>
  <si>
    <t>B13-8</t>
  </si>
  <si>
    <t>DGND#B13-8</t>
  </si>
  <si>
    <t>B13-9</t>
  </si>
  <si>
    <t>DGND#B13-9</t>
  </si>
  <si>
    <t>B13-10</t>
  </si>
  <si>
    <t>DGND#B13-10</t>
  </si>
  <si>
    <t>B13-11</t>
  </si>
  <si>
    <t>B13-12</t>
  </si>
  <si>
    <t>B13-13</t>
  </si>
  <si>
    <t>DGND#B13-13</t>
  </si>
  <si>
    <t>B13-14</t>
  </si>
  <si>
    <t>DGND#B13-14</t>
  </si>
  <si>
    <t>B13-15</t>
  </si>
  <si>
    <t>DGND#B13-15</t>
  </si>
  <si>
    <t>B13-16</t>
  </si>
  <si>
    <t>DGND#B13-16</t>
  </si>
  <si>
    <t>B13-17</t>
  </si>
  <si>
    <t>DGND#B13-17</t>
  </si>
  <si>
    <t>B13-18</t>
  </si>
  <si>
    <t>DGND#B13-18</t>
  </si>
  <si>
    <t>B13-19</t>
  </si>
  <si>
    <t>DGND#B13-19</t>
  </si>
  <si>
    <t>B13-20</t>
  </si>
  <si>
    <t>DGND#B13-20</t>
  </si>
  <si>
    <t>B13-21</t>
  </si>
  <si>
    <t>DGND#B13-21</t>
  </si>
  <si>
    <t>B13-22</t>
  </si>
  <si>
    <t>NC35</t>
  </si>
  <si>
    <t>B14-1</t>
  </si>
  <si>
    <t>B14-2</t>
  </si>
  <si>
    <t>DGND#B14-2</t>
  </si>
  <si>
    <t>B14-3</t>
  </si>
  <si>
    <t>B14-4</t>
  </si>
  <si>
    <t>3.CH079</t>
  </si>
  <si>
    <t>B14-5</t>
  </si>
  <si>
    <t>3.CH087</t>
  </si>
  <si>
    <t>B14-6</t>
  </si>
  <si>
    <t>3.CH095</t>
  </si>
  <si>
    <t>B14-7</t>
  </si>
  <si>
    <t>3.CH103</t>
  </si>
  <si>
    <t>B14-8</t>
  </si>
  <si>
    <t>3.CH111</t>
  </si>
  <si>
    <t>B14-9</t>
  </si>
  <si>
    <t>3.CH119</t>
  </si>
  <si>
    <t>B14-10</t>
  </si>
  <si>
    <t>3.CH127</t>
  </si>
  <si>
    <t>B14-11</t>
  </si>
  <si>
    <t>B14-12</t>
  </si>
  <si>
    <t>B14-13</t>
  </si>
  <si>
    <t>B14-14</t>
  </si>
  <si>
    <t>3.CH207</t>
  </si>
  <si>
    <t>B14-15</t>
  </si>
  <si>
    <t>3.CH215</t>
  </si>
  <si>
    <t>B14-16</t>
  </si>
  <si>
    <t>3.CH223</t>
  </si>
  <si>
    <t>B14-17</t>
  </si>
  <si>
    <t>3.CH231</t>
  </si>
  <si>
    <t>B14-18</t>
  </si>
  <si>
    <t>3.CH239</t>
  </si>
  <si>
    <t>B14-19</t>
  </si>
  <si>
    <t>3.CH247</t>
  </si>
  <si>
    <t>B14-20</t>
  </si>
  <si>
    <t>3.CH255</t>
  </si>
  <si>
    <t>B14-21</t>
  </si>
  <si>
    <t>B14-22</t>
  </si>
  <si>
    <t>DGND#B14-22</t>
  </si>
  <si>
    <t>B15-1</t>
  </si>
  <si>
    <t>B15-2</t>
  </si>
  <si>
    <t>B15-3</t>
  </si>
  <si>
    <t>DGND#B15-3</t>
  </si>
  <si>
    <t>B15-4</t>
  </si>
  <si>
    <t>DGND#B15-4</t>
  </si>
  <si>
    <t>B15-5</t>
  </si>
  <si>
    <t>DGND#B15-5</t>
  </si>
  <si>
    <t>B15-6</t>
  </si>
  <si>
    <t>DGND#B15-6</t>
  </si>
  <si>
    <t>B15-7</t>
  </si>
  <si>
    <t>DGND#B15-7</t>
  </si>
  <si>
    <t>B15-8</t>
  </si>
  <si>
    <t>DGND#B15-8</t>
  </si>
  <si>
    <t>B15-9</t>
  </si>
  <si>
    <t>DGND#B15-9</t>
  </si>
  <si>
    <t>B15-10</t>
  </si>
  <si>
    <t>DGND#B15-10</t>
  </si>
  <si>
    <t>B15-11</t>
  </si>
  <si>
    <t>DGND#B15-11</t>
  </si>
  <si>
    <t>B15-12</t>
  </si>
  <si>
    <t>DGND#B15-12</t>
  </si>
  <si>
    <t>B15-13</t>
  </si>
  <si>
    <t>DGND#B15-13</t>
  </si>
  <si>
    <t>B15-14</t>
  </si>
  <si>
    <t>DGND#B15-14</t>
  </si>
  <si>
    <t>B15-15</t>
  </si>
  <si>
    <t>DGND#B15-15</t>
  </si>
  <si>
    <t>B15-16</t>
  </si>
  <si>
    <t>DGND#B15-16</t>
  </si>
  <si>
    <t>B15-17</t>
  </si>
  <si>
    <t>DGND#B15-17</t>
  </si>
  <si>
    <t>B15-18</t>
  </si>
  <si>
    <t>DGND#B15-18</t>
  </si>
  <si>
    <t>B15-19</t>
  </si>
  <si>
    <t>DGND#B15-19</t>
  </si>
  <si>
    <t>B15-20</t>
  </si>
  <si>
    <t>DGND#B15-20</t>
  </si>
  <si>
    <t>B15-21</t>
  </si>
  <si>
    <t>B15-22</t>
  </si>
  <si>
    <t>B16-1</t>
  </si>
  <si>
    <t>DGND#B16-1</t>
  </si>
  <si>
    <t>B16-2</t>
  </si>
  <si>
    <t>B16-3</t>
  </si>
  <si>
    <t>B16-4</t>
  </si>
  <si>
    <t>3.CH080</t>
  </si>
  <si>
    <t>B16-5</t>
  </si>
  <si>
    <t>3.CH088</t>
  </si>
  <si>
    <t>B16-6</t>
  </si>
  <si>
    <t>3.CH096</t>
  </si>
  <si>
    <t>B16-7</t>
  </si>
  <si>
    <t>3.CH104</t>
  </si>
  <si>
    <t>B16-8</t>
  </si>
  <si>
    <t>3.CH112</t>
  </si>
  <si>
    <t>B16-9</t>
  </si>
  <si>
    <t>3.CH120</t>
  </si>
  <si>
    <t>B16-10</t>
  </si>
  <si>
    <t>3.CH128</t>
  </si>
  <si>
    <t>B16-11</t>
  </si>
  <si>
    <t>NC36</t>
  </si>
  <si>
    <t>B16-12</t>
  </si>
  <si>
    <t>NC37</t>
  </si>
  <si>
    <t>B16-13</t>
  </si>
  <si>
    <t>B16-14</t>
  </si>
  <si>
    <t>3.CH208</t>
  </si>
  <si>
    <t>B16-15</t>
  </si>
  <si>
    <t>3.CH216</t>
  </si>
  <si>
    <t>B16-16</t>
  </si>
  <si>
    <t>3.CH224</t>
  </si>
  <si>
    <t>B16-17</t>
  </si>
  <si>
    <t>3.CH232</t>
  </si>
  <si>
    <t>B16-18</t>
  </si>
  <si>
    <t>3.CH240</t>
  </si>
  <si>
    <t>B16-19</t>
  </si>
  <si>
    <t>3.CH248</t>
  </si>
  <si>
    <t>B16-20</t>
  </si>
  <si>
    <t>3.CH256</t>
  </si>
  <si>
    <t>B16-21</t>
  </si>
  <si>
    <t>DGND#B16-21</t>
  </si>
  <si>
    <t>B16-22</t>
  </si>
  <si>
    <t>B17-1</t>
  </si>
  <si>
    <t>DGND#B17-1</t>
  </si>
  <si>
    <t>B17-2</t>
  </si>
  <si>
    <t>DGND#B17-2</t>
  </si>
  <si>
    <t>B17-3</t>
  </si>
  <si>
    <t>DGND#B17-3</t>
  </si>
  <si>
    <t>B17-4</t>
  </si>
  <si>
    <t>DGND#B17-4</t>
  </si>
  <si>
    <t>B17-5</t>
  </si>
  <si>
    <t>DGND#B17-5</t>
  </si>
  <si>
    <t>B17-6</t>
  </si>
  <si>
    <t>DGND#B17-6</t>
  </si>
  <si>
    <t>B17-7</t>
  </si>
  <si>
    <t>DGND#B17-7</t>
  </si>
  <si>
    <t>B17-8</t>
  </si>
  <si>
    <t>DGND#B17-8</t>
  </si>
  <si>
    <t>B17-9</t>
  </si>
  <si>
    <t>DGND#B17-9</t>
  </si>
  <si>
    <t>B17-10</t>
  </si>
  <si>
    <t>DGND#B17-10</t>
  </si>
  <si>
    <t>B17-11</t>
  </si>
  <si>
    <t>DGND#B17-11</t>
  </si>
  <si>
    <t>B17-12</t>
  </si>
  <si>
    <t>DGND#B17-12</t>
  </si>
  <si>
    <t>B17-13</t>
  </si>
  <si>
    <t>DGND#B17-13</t>
  </si>
  <si>
    <t>B17-14</t>
  </si>
  <si>
    <t>DGND#B17-14</t>
  </si>
  <si>
    <t>B17-15</t>
  </si>
  <si>
    <t>DGND#B17-15</t>
  </si>
  <si>
    <t>B17-16</t>
  </si>
  <si>
    <t>DGND#B17-16</t>
  </si>
  <si>
    <t>B17-17</t>
  </si>
  <si>
    <t>DGND#B17-17</t>
  </si>
  <si>
    <t>B17-18</t>
  </si>
  <si>
    <t>DGND#B17-18</t>
  </si>
  <si>
    <t>B17-19</t>
  </si>
  <si>
    <t>DGND#B17-19</t>
  </si>
  <si>
    <t>B17-20</t>
  </si>
  <si>
    <t>DGND#B17-20</t>
  </si>
  <si>
    <t>B17-21</t>
  </si>
  <si>
    <t>NC38</t>
  </si>
  <si>
    <t>B17-22</t>
  </si>
  <si>
    <t>DGND#B17-22</t>
  </si>
  <si>
    <t>C1-1</t>
  </si>
  <si>
    <t>222F#C1-1</t>
  </si>
  <si>
    <t>C1-2</t>
  </si>
  <si>
    <t>222F#C1-2</t>
  </si>
  <si>
    <t>C1-3</t>
  </si>
  <si>
    <t>DGND#C1-3</t>
  </si>
  <si>
    <t>C1-4</t>
  </si>
  <si>
    <t>DGND#C1-4</t>
  </si>
  <si>
    <t>C1-5</t>
  </si>
  <si>
    <t>DGND#C1-5</t>
  </si>
  <si>
    <t>C1-6</t>
  </si>
  <si>
    <t>DGND#C1-6</t>
  </si>
  <si>
    <t>C1-7</t>
  </si>
  <si>
    <t>DGND#C1-7</t>
  </si>
  <si>
    <t>C1-8</t>
  </si>
  <si>
    <t>DGND#C1-8</t>
  </si>
  <si>
    <t>C1-9</t>
  </si>
  <si>
    <t>DGND#C1-9</t>
  </si>
  <si>
    <t>C1-10</t>
  </si>
  <si>
    <t>DGND#C1-10</t>
  </si>
  <si>
    <t>C1-11</t>
  </si>
  <si>
    <t>DGND#C1-11</t>
  </si>
  <si>
    <t>C1-12</t>
  </si>
  <si>
    <t>C1-13</t>
  </si>
  <si>
    <t>DGND#C1-13</t>
  </si>
  <si>
    <t>C1-14</t>
  </si>
  <si>
    <t>DGND#C1-14</t>
  </si>
  <si>
    <t>C1-15</t>
  </si>
  <si>
    <t>DGND#C1-15</t>
  </si>
  <si>
    <t>C1-16</t>
  </si>
  <si>
    <t>DGND#C1-16</t>
  </si>
  <si>
    <t>C1-17</t>
  </si>
  <si>
    <t>DGND#C1-17</t>
  </si>
  <si>
    <t>C1-18</t>
  </si>
  <si>
    <t>DGND#C1-18</t>
  </si>
  <si>
    <t>C1-19</t>
  </si>
  <si>
    <t>DGND#C1-19</t>
  </si>
  <si>
    <t>C1-20</t>
  </si>
  <si>
    <t>DGND#C1-20</t>
  </si>
  <si>
    <t>C1-21</t>
  </si>
  <si>
    <t>219F#C1-21</t>
  </si>
  <si>
    <t>C1-22</t>
  </si>
  <si>
    <t>219F#C1-22</t>
  </si>
  <si>
    <t>C2-1</t>
  </si>
  <si>
    <t>C2-2</t>
  </si>
  <si>
    <t>C2-3</t>
  </si>
  <si>
    <t>C2-4</t>
  </si>
  <si>
    <t>C2-5</t>
  </si>
  <si>
    <t>C2-6</t>
  </si>
  <si>
    <t>C2-7</t>
  </si>
  <si>
    <t>C2-8</t>
  </si>
  <si>
    <t>C2-9</t>
  </si>
  <si>
    <t>C2-10</t>
  </si>
  <si>
    <t>C2-11</t>
  </si>
  <si>
    <t>C2-12</t>
  </si>
  <si>
    <t>C2-13</t>
  </si>
  <si>
    <t>C2-14</t>
  </si>
  <si>
    <t>C2-15</t>
  </si>
  <si>
    <t>C2-16</t>
  </si>
  <si>
    <t>C2-17</t>
  </si>
  <si>
    <t>C2-18</t>
  </si>
  <si>
    <t>C2-19</t>
  </si>
  <si>
    <t>C2-20</t>
  </si>
  <si>
    <t>C2-21</t>
  </si>
  <si>
    <t>C2-22</t>
  </si>
  <si>
    <t>C3-1</t>
  </si>
  <si>
    <t>DGND#C3-1</t>
  </si>
  <si>
    <t>C3-2</t>
  </si>
  <si>
    <t>DGND#C3-2</t>
  </si>
  <si>
    <t>C3-3</t>
  </si>
  <si>
    <t>DGND#C3-3</t>
  </si>
  <si>
    <t>C3-4</t>
  </si>
  <si>
    <t>DGND#C3-4</t>
  </si>
  <si>
    <t>C3-5</t>
  </si>
  <si>
    <t>DGND#C3-5</t>
  </si>
  <si>
    <t>C3-6</t>
  </si>
  <si>
    <t>DGND#C3-6</t>
  </si>
  <si>
    <t>C3-7</t>
  </si>
  <si>
    <t>DGND#C3-7</t>
  </si>
  <si>
    <t>C3-8</t>
  </si>
  <si>
    <t>DGND#C3-8</t>
  </si>
  <si>
    <t>C3-9</t>
  </si>
  <si>
    <t>DGND#C3-9</t>
  </si>
  <si>
    <t>C3-10</t>
  </si>
  <si>
    <t>DGND#C3-10</t>
  </si>
  <si>
    <t>C3-11</t>
  </si>
  <si>
    <t>C3-12</t>
  </si>
  <si>
    <t>DGND#C3-12</t>
  </si>
  <si>
    <t>C3-13</t>
  </si>
  <si>
    <t>DGND#C3-13</t>
  </si>
  <si>
    <t>C3-14</t>
  </si>
  <si>
    <t>DGND#C3-14</t>
  </si>
  <si>
    <t>C3-15</t>
  </si>
  <si>
    <t>DGND#C3-15</t>
  </si>
  <si>
    <t>C3-16</t>
  </si>
  <si>
    <t>DGND#C3-16</t>
  </si>
  <si>
    <t>C3-17</t>
  </si>
  <si>
    <t>DGND#C3-17</t>
  </si>
  <si>
    <t>C3-18</t>
  </si>
  <si>
    <t>DGND#C3-18</t>
  </si>
  <si>
    <t>C3-19</t>
  </si>
  <si>
    <t>DGND#C3-19</t>
  </si>
  <si>
    <t>C3-20</t>
  </si>
  <si>
    <t>DGND#C3-20</t>
  </si>
  <si>
    <t>C3-21</t>
  </si>
  <si>
    <t>DGND#C3-21</t>
  </si>
  <si>
    <t>C3-22</t>
  </si>
  <si>
    <t>DGND#C3-22</t>
  </si>
  <si>
    <t>C4-1</t>
  </si>
  <si>
    <t>C4-2</t>
  </si>
  <si>
    <t>C4-3</t>
  </si>
  <si>
    <t>C4-4</t>
  </si>
  <si>
    <t>2.CH074</t>
  </si>
  <si>
    <t>C4-5</t>
  </si>
  <si>
    <t>2.CH082</t>
  </si>
  <si>
    <t>C4-6</t>
  </si>
  <si>
    <t>2.CH090</t>
  </si>
  <si>
    <t>C4-7</t>
  </si>
  <si>
    <t>2.CH098</t>
  </si>
  <si>
    <t>C4-8</t>
  </si>
  <si>
    <t>2.CH106</t>
  </si>
  <si>
    <t>C4-9</t>
  </si>
  <si>
    <t>2.CH114</t>
  </si>
  <si>
    <t>C4-10</t>
  </si>
  <si>
    <t>2.CH122</t>
  </si>
  <si>
    <t>C4-11</t>
  </si>
  <si>
    <t>DGND#C4-11</t>
  </si>
  <si>
    <t>C4-12</t>
  </si>
  <si>
    <t>DGND#C4-12</t>
  </si>
  <si>
    <t>C4-13</t>
  </si>
  <si>
    <t>C4-14</t>
  </si>
  <si>
    <t>2.CH202</t>
  </si>
  <si>
    <t>C4-15</t>
  </si>
  <si>
    <t>2.CH210</t>
  </si>
  <si>
    <t>C4-16</t>
  </si>
  <si>
    <t>2.CH218</t>
  </si>
  <si>
    <t>C4-17</t>
  </si>
  <si>
    <t>2.CH226</t>
  </si>
  <si>
    <t>C4-18</t>
  </si>
  <si>
    <t>2.CH234</t>
  </si>
  <si>
    <t>C4-19</t>
  </si>
  <si>
    <t>2.CH242</t>
  </si>
  <si>
    <t>C4-20</t>
  </si>
  <si>
    <t>2.CH250</t>
  </si>
  <si>
    <t>C4-21</t>
  </si>
  <si>
    <t>C4-22</t>
  </si>
  <si>
    <t>C5-1</t>
  </si>
  <si>
    <t>C5-2</t>
  </si>
  <si>
    <t>C5-3</t>
  </si>
  <si>
    <t>DGND#C5-3</t>
  </si>
  <si>
    <t>C5-4</t>
  </si>
  <si>
    <t>DGND#C5-4</t>
  </si>
  <si>
    <t>C5-5</t>
  </si>
  <si>
    <t>DGND#C5-5</t>
  </si>
  <si>
    <t>C5-6</t>
  </si>
  <si>
    <t>DGND#C5-6</t>
  </si>
  <si>
    <t>C5-7</t>
  </si>
  <si>
    <t>DGND#C5-7</t>
  </si>
  <si>
    <t>C5-8</t>
  </si>
  <si>
    <t>DGND#C5-8</t>
  </si>
  <si>
    <t>C5-9</t>
  </si>
  <si>
    <t>DGND#C5-9</t>
  </si>
  <si>
    <t>C5-10</t>
  </si>
  <si>
    <t>DGND#C5-10</t>
  </si>
  <si>
    <t>C5-11</t>
  </si>
  <si>
    <t>DGND#C5-11</t>
  </si>
  <si>
    <t>C5-12</t>
  </si>
  <si>
    <t>DGND#C5-12</t>
  </si>
  <si>
    <t>C5-13</t>
  </si>
  <si>
    <t>DGND#C5-13</t>
  </si>
  <si>
    <t>C5-14</t>
  </si>
  <si>
    <t>DGND#C5-14</t>
  </si>
  <si>
    <t>C5-15</t>
  </si>
  <si>
    <t>DGND#C5-15</t>
  </si>
  <si>
    <t>C5-16</t>
  </si>
  <si>
    <t>DGND#C5-16</t>
  </si>
  <si>
    <t>C5-17</t>
  </si>
  <si>
    <t>DGND#C5-17</t>
  </si>
  <si>
    <t>C5-18</t>
  </si>
  <si>
    <t>DGND#C5-18</t>
  </si>
  <si>
    <t>C5-19</t>
  </si>
  <si>
    <t>DGND#C5-19</t>
  </si>
  <si>
    <t>C5-20</t>
  </si>
  <si>
    <t>DGND#C5-20</t>
  </si>
  <si>
    <t>C5-21</t>
  </si>
  <si>
    <t>C5-22</t>
  </si>
  <si>
    <t>C6-1</t>
  </si>
  <si>
    <t>DGND#C6-1</t>
  </si>
  <si>
    <t>C6-2</t>
  </si>
  <si>
    <t>DGND#C6-2</t>
  </si>
  <si>
    <t>C6-3</t>
  </si>
  <si>
    <t>C6-4</t>
  </si>
  <si>
    <t>2.CH075</t>
  </si>
  <si>
    <t>C6-5</t>
  </si>
  <si>
    <t>2.CH083</t>
  </si>
  <si>
    <t>C6-6</t>
  </si>
  <si>
    <t>2.CH091</t>
  </si>
  <si>
    <t>C6-7</t>
  </si>
  <si>
    <t>2.CH099</t>
  </si>
  <si>
    <t>C6-8</t>
  </si>
  <si>
    <t>2.CH107</t>
  </si>
  <si>
    <t>C6-9</t>
  </si>
  <si>
    <t>2.CH115</t>
  </si>
  <si>
    <t>C6-10</t>
  </si>
  <si>
    <t>2.CH123</t>
  </si>
  <si>
    <t>C6-11</t>
  </si>
  <si>
    <t>DGND#C6-11</t>
  </si>
  <si>
    <t>C6-12</t>
  </si>
  <si>
    <t>DGND#C6-12</t>
  </si>
  <si>
    <t>C6-13</t>
  </si>
  <si>
    <t>C6-14</t>
  </si>
  <si>
    <t>2.CH203</t>
  </si>
  <si>
    <t>C6-15</t>
  </si>
  <si>
    <t>2.CH211</t>
  </si>
  <si>
    <t>C6-16</t>
  </si>
  <si>
    <t>2.CH219</t>
  </si>
  <si>
    <t>C6-17</t>
  </si>
  <si>
    <t>2.CH227</t>
  </si>
  <si>
    <t>C6-18</t>
  </si>
  <si>
    <t>2.CH235</t>
  </si>
  <si>
    <t>C6-19</t>
  </si>
  <si>
    <t>2.CH243</t>
  </si>
  <si>
    <t>C6-20</t>
  </si>
  <si>
    <t>2.CH251</t>
  </si>
  <si>
    <t>C6-21</t>
  </si>
  <si>
    <t>DGND#C6-21</t>
  </si>
  <si>
    <t>C6-22</t>
  </si>
  <si>
    <t>DGND#C6-22</t>
  </si>
  <si>
    <t>C7-1</t>
  </si>
  <si>
    <t>C7-2</t>
  </si>
  <si>
    <t>C7-3</t>
  </si>
  <si>
    <t>DGND#C7-3</t>
  </si>
  <si>
    <t>C7-4</t>
  </si>
  <si>
    <t>DGND#C7-4</t>
  </si>
  <si>
    <t>C7-5</t>
  </si>
  <si>
    <t>DGND#C7-5</t>
  </si>
  <si>
    <t>C7-6</t>
  </si>
  <si>
    <t>DGND#C7-6</t>
  </si>
  <si>
    <t>C7-7</t>
  </si>
  <si>
    <t>DGND#C7-7</t>
  </si>
  <si>
    <t>C7-8</t>
  </si>
  <si>
    <t>DGND#C7-8</t>
  </si>
  <si>
    <t>C7-9</t>
  </si>
  <si>
    <t>DGND#C7-9</t>
  </si>
  <si>
    <t>C7-10</t>
  </si>
  <si>
    <t>DGND#C7-10</t>
  </si>
  <si>
    <t>C7-11</t>
  </si>
  <si>
    <t>DGND#C7-11</t>
  </si>
  <si>
    <t>C7-12</t>
  </si>
  <si>
    <t>C7-13</t>
  </si>
  <si>
    <t>DGND#C7-13</t>
  </si>
  <si>
    <t>C7-14</t>
  </si>
  <si>
    <t>DGND#C7-14</t>
  </si>
  <si>
    <t>C7-15</t>
  </si>
  <si>
    <t>DGND#C7-15</t>
  </si>
  <si>
    <t>C7-16</t>
  </si>
  <si>
    <t>DGND#C7-16</t>
  </si>
  <si>
    <t>C7-17</t>
  </si>
  <si>
    <t>DGND#C7-17</t>
  </si>
  <si>
    <t>C7-18</t>
  </si>
  <si>
    <t>DGND#C7-18</t>
  </si>
  <si>
    <t>C7-19</t>
  </si>
  <si>
    <t>DGND#C7-19</t>
  </si>
  <si>
    <t>C7-20</t>
  </si>
  <si>
    <t>DGND#C7-20</t>
  </si>
  <si>
    <t>C7-21</t>
  </si>
  <si>
    <t>C7-22</t>
  </si>
  <si>
    <t>C8-1</t>
  </si>
  <si>
    <t>C8-2</t>
  </si>
  <si>
    <t>C8-3</t>
  </si>
  <si>
    <t>C8-4</t>
  </si>
  <si>
    <t>2.CH076</t>
  </si>
  <si>
    <t>C8-5</t>
  </si>
  <si>
    <t>2.CH084</t>
  </si>
  <si>
    <t>C8-6</t>
  </si>
  <si>
    <t>2.CH092</t>
  </si>
  <si>
    <t>C8-7</t>
  </si>
  <si>
    <t>2.CH100</t>
  </si>
  <si>
    <t>C8-8</t>
  </si>
  <si>
    <t>2.CH108</t>
  </si>
  <si>
    <t>C8-9</t>
  </si>
  <si>
    <t>2.CH116</t>
  </si>
  <si>
    <t>C8-10</t>
  </si>
  <si>
    <t>2.CH124</t>
  </si>
  <si>
    <t>C8-11</t>
  </si>
  <si>
    <t>C8-12</t>
  </si>
  <si>
    <t>C8-13</t>
  </si>
  <si>
    <t>C8-14</t>
  </si>
  <si>
    <t>2.CH204</t>
  </si>
  <si>
    <t>C8-15</t>
  </si>
  <si>
    <t>2.CH212</t>
  </si>
  <si>
    <t>C8-16</t>
  </si>
  <si>
    <t>2.CH220</t>
  </si>
  <si>
    <t>C8-17</t>
  </si>
  <si>
    <t>2.CH228</t>
  </si>
  <si>
    <t>C8-18</t>
  </si>
  <si>
    <t>2.CH236</t>
  </si>
  <si>
    <t>C8-19</t>
  </si>
  <si>
    <t>2.CH244</t>
  </si>
  <si>
    <t>C8-20</t>
  </si>
  <si>
    <t>2.CH252</t>
  </si>
  <si>
    <t>C8-21</t>
  </si>
  <si>
    <t>C8-22</t>
  </si>
  <si>
    <t>C9-1</t>
  </si>
  <si>
    <t>DGND#C9-1</t>
  </si>
  <si>
    <t>C9-2</t>
  </si>
  <si>
    <t>DGND#C9-2</t>
  </si>
  <si>
    <t>C9-3</t>
  </si>
  <si>
    <t>DGND#C9-3</t>
  </si>
  <si>
    <t>C9-4</t>
  </si>
  <si>
    <t>DGND#C9-4</t>
  </si>
  <si>
    <t>C9-5</t>
  </si>
  <si>
    <t>DGND#C9-5</t>
  </si>
  <si>
    <t>C9-6</t>
  </si>
  <si>
    <t>DGND#C9-6</t>
  </si>
  <si>
    <t>C9-7</t>
  </si>
  <si>
    <t>DGND#C9-7</t>
  </si>
  <si>
    <t>C9-8</t>
  </si>
  <si>
    <t>DGND#C9-8</t>
  </si>
  <si>
    <t>C9-9</t>
  </si>
  <si>
    <t>DGND#C9-9</t>
  </si>
  <si>
    <t>C9-10</t>
  </si>
  <si>
    <t>DGND#C9-10</t>
  </si>
  <si>
    <t>C9-11</t>
  </si>
  <si>
    <t>C9-12</t>
  </si>
  <si>
    <t>DGND#C9-12</t>
  </si>
  <si>
    <t>C9-13</t>
  </si>
  <si>
    <t>DGND#C9-13</t>
  </si>
  <si>
    <t>C9-14</t>
  </si>
  <si>
    <t>DGND#C9-14</t>
  </si>
  <si>
    <t>C9-15</t>
  </si>
  <si>
    <t>DGND#C9-15</t>
  </si>
  <si>
    <t>C9-16</t>
  </si>
  <si>
    <t>DGND#C9-16</t>
  </si>
  <si>
    <t>C9-17</t>
  </si>
  <si>
    <t>DGND#C9-17</t>
  </si>
  <si>
    <t>C9-18</t>
  </si>
  <si>
    <t>DGND#C9-18</t>
  </si>
  <si>
    <t>C9-19</t>
  </si>
  <si>
    <t>DGND#C9-19</t>
  </si>
  <si>
    <t>C9-20</t>
  </si>
  <si>
    <t>DGND#C9-20</t>
  </si>
  <si>
    <t>C9-21</t>
  </si>
  <si>
    <t>DGND#C9-21</t>
  </si>
  <si>
    <t>C9-22</t>
  </si>
  <si>
    <t>DGND#C9-22</t>
  </si>
  <si>
    <t>C10-1</t>
  </si>
  <si>
    <t>C10-2</t>
  </si>
  <si>
    <t>C10-3</t>
  </si>
  <si>
    <t>C10-4</t>
  </si>
  <si>
    <t>2.CH077</t>
  </si>
  <si>
    <t>C10-5</t>
  </si>
  <si>
    <t>2.CH085</t>
  </si>
  <si>
    <t>C10-6</t>
  </si>
  <si>
    <t>2.CH093</t>
  </si>
  <si>
    <t>C10-7</t>
  </si>
  <si>
    <t>2.CH101</t>
  </si>
  <si>
    <t>C10-8</t>
  </si>
  <si>
    <t>2.CH109</t>
  </si>
  <si>
    <t>C10-9</t>
  </si>
  <si>
    <t>2.CH117</t>
  </si>
  <si>
    <t>C10-10</t>
  </si>
  <si>
    <t>2.CH125</t>
  </si>
  <si>
    <t>C10-11</t>
  </si>
  <si>
    <t>DGND#C10-11</t>
  </si>
  <si>
    <t>C10-12</t>
  </si>
  <si>
    <t>NC55</t>
  </si>
  <si>
    <t>C10-13</t>
  </si>
  <si>
    <t>C10-14</t>
  </si>
  <si>
    <t>2.CH205</t>
  </si>
  <si>
    <t>C10-15</t>
  </si>
  <si>
    <t>2.CH213</t>
  </si>
  <si>
    <t>C10-16</t>
  </si>
  <si>
    <t>2.CH221</t>
  </si>
  <si>
    <t>C10-17</t>
  </si>
  <si>
    <t>2.CH229</t>
  </si>
  <si>
    <t>C10-18</t>
  </si>
  <si>
    <t>2.CH237</t>
  </si>
  <si>
    <t>C10-19</t>
  </si>
  <si>
    <t>2.CH245</t>
  </si>
  <si>
    <t>C10-20</t>
  </si>
  <si>
    <t>2.CH253</t>
  </si>
  <si>
    <t>C10-21</t>
  </si>
  <si>
    <t>C10-22</t>
  </si>
  <si>
    <t>C11-1</t>
  </si>
  <si>
    <t>C11-2</t>
  </si>
  <si>
    <t>C11-3</t>
  </si>
  <si>
    <t>DGND#C11-3</t>
  </si>
  <si>
    <t>C11-4</t>
  </si>
  <si>
    <t>DGND#C11-4</t>
  </si>
  <si>
    <t>C11-5</t>
  </si>
  <si>
    <t>DGND#C11-5</t>
  </si>
  <si>
    <t>C11-6</t>
  </si>
  <si>
    <t>DGND#C11-6</t>
  </si>
  <si>
    <t>C11-7</t>
  </si>
  <si>
    <t>DGND#C11-7</t>
  </si>
  <si>
    <t>C11-8</t>
  </si>
  <si>
    <t>DGND#C11-8</t>
  </si>
  <si>
    <t>C11-9</t>
  </si>
  <si>
    <t>DGND#C11-9</t>
  </si>
  <si>
    <t>C11-10</t>
  </si>
  <si>
    <t>DGND#C11-10</t>
  </si>
  <si>
    <t>C11-11</t>
  </si>
  <si>
    <t>NC56</t>
  </si>
  <si>
    <t>C11-12</t>
  </si>
  <si>
    <t>DGND#C11-12</t>
  </si>
  <si>
    <t>C11-13</t>
  </si>
  <si>
    <t>DGND#C11-13</t>
  </si>
  <si>
    <t>C11-14</t>
  </si>
  <si>
    <t>DGND#C11-14</t>
  </si>
  <si>
    <t>C11-15</t>
  </si>
  <si>
    <t>DGND#C11-15</t>
  </si>
  <si>
    <t>C11-16</t>
  </si>
  <si>
    <t>DGND#C11-16</t>
  </si>
  <si>
    <t>C11-17</t>
  </si>
  <si>
    <t>DGND#C11-17</t>
  </si>
  <si>
    <t>C11-18</t>
  </si>
  <si>
    <t>DGND#C11-18</t>
  </si>
  <si>
    <t>C11-19</t>
  </si>
  <si>
    <t>DGND#C11-19</t>
  </si>
  <si>
    <t>C11-20</t>
  </si>
  <si>
    <t>DGND#C11-20</t>
  </si>
  <si>
    <t>C11-21</t>
  </si>
  <si>
    <t>C11-22</t>
  </si>
  <si>
    <t>C12-1</t>
  </si>
  <si>
    <t>C12-2</t>
  </si>
  <si>
    <t>C12-3</t>
  </si>
  <si>
    <t>C12-4</t>
  </si>
  <si>
    <t>2.CH078</t>
  </si>
  <si>
    <t>C12-5</t>
  </si>
  <si>
    <t>2.CH086</t>
  </si>
  <si>
    <t>C12-6</t>
  </si>
  <si>
    <t>2.CH094</t>
  </si>
  <si>
    <t>C12-7</t>
  </si>
  <si>
    <t>2.CH102</t>
  </si>
  <si>
    <t>C12-8</t>
  </si>
  <si>
    <t>2.CH110</t>
  </si>
  <si>
    <t>C12-9</t>
  </si>
  <si>
    <t>2.CH118</t>
  </si>
  <si>
    <t>C12-10</t>
  </si>
  <si>
    <t>2.CH126</t>
  </si>
  <si>
    <t>C12-11</t>
  </si>
  <si>
    <t>NC57</t>
  </si>
  <si>
    <t>C12-12</t>
  </si>
  <si>
    <t>NC58</t>
  </si>
  <si>
    <t>C12-13</t>
  </si>
  <si>
    <t>C12-14</t>
  </si>
  <si>
    <t>2.CH206</t>
  </si>
  <si>
    <t>C12-15</t>
  </si>
  <si>
    <t>2.CH214</t>
  </si>
  <si>
    <t>C12-16</t>
  </si>
  <si>
    <t>2.CH222</t>
  </si>
  <si>
    <t>C12-17</t>
  </si>
  <si>
    <t>2.CH230</t>
  </si>
  <si>
    <t>C12-18</t>
  </si>
  <si>
    <t>2.CH238</t>
  </si>
  <si>
    <t>C12-19</t>
  </si>
  <si>
    <t>2.CH246</t>
  </si>
  <si>
    <t>C12-20</t>
  </si>
  <si>
    <t>2.CH254</t>
  </si>
  <si>
    <t>C12-21</t>
  </si>
  <si>
    <t>DGND#C12-21</t>
  </si>
  <si>
    <t>C12-22</t>
  </si>
  <si>
    <t>NC59</t>
  </si>
  <si>
    <t>C13-1</t>
  </si>
  <si>
    <t>DGND#C13-1</t>
  </si>
  <si>
    <t>C13-2</t>
  </si>
  <si>
    <t>NC61</t>
  </si>
  <si>
    <t>C13-3</t>
  </si>
  <si>
    <t>DGND#C13-3</t>
  </si>
  <si>
    <t>C13-4</t>
  </si>
  <si>
    <t>DGND#C13-4</t>
  </si>
  <si>
    <t>C13-5</t>
  </si>
  <si>
    <t>DGND#C13-5</t>
  </si>
  <si>
    <t>C13-6</t>
  </si>
  <si>
    <t>DGND#C13-6</t>
  </si>
  <si>
    <t>C13-7</t>
  </si>
  <si>
    <t>DGND#C13-7</t>
  </si>
  <si>
    <t>C13-8</t>
  </si>
  <si>
    <t>DGND#C13-8</t>
  </si>
  <si>
    <t>C13-9</t>
  </si>
  <si>
    <t>DGND#C13-9</t>
  </si>
  <si>
    <t>C13-10</t>
  </si>
  <si>
    <t>DGND#C13-10</t>
  </si>
  <si>
    <t>C13-11</t>
  </si>
  <si>
    <t>DGND#C13-11</t>
  </si>
  <si>
    <t>C13-12</t>
  </si>
  <si>
    <t>NC60</t>
  </si>
  <si>
    <t>C13-13</t>
  </si>
  <si>
    <t>DGND#C13-13</t>
  </si>
  <si>
    <t>C13-14</t>
  </si>
  <si>
    <t>DGND#C13-14</t>
  </si>
  <si>
    <t>C13-15</t>
  </si>
  <si>
    <t>DGND#C13-15</t>
  </si>
  <si>
    <t>C13-16</t>
  </si>
  <si>
    <t>DGND#C13-16</t>
  </si>
  <si>
    <t>C13-17</t>
  </si>
  <si>
    <t>DGND#C13-17</t>
  </si>
  <si>
    <t>C13-18</t>
  </si>
  <si>
    <t>DGND#C13-18</t>
  </si>
  <si>
    <t>C13-19</t>
  </si>
  <si>
    <t>DGND#C13-19</t>
  </si>
  <si>
    <t>C13-20</t>
  </si>
  <si>
    <t>DGND#C13-20</t>
  </si>
  <si>
    <t>C13-21</t>
  </si>
  <si>
    <t>NC62</t>
  </si>
  <si>
    <t>C13-22</t>
  </si>
  <si>
    <t>NC63</t>
  </si>
  <si>
    <t>C14-1</t>
  </si>
  <si>
    <t>NC64</t>
  </si>
  <si>
    <t>C14-2</t>
  </si>
  <si>
    <t>DGND#C14-2</t>
  </si>
  <si>
    <t>C14-3</t>
  </si>
  <si>
    <t>C14-4</t>
  </si>
  <si>
    <t>2.CH079</t>
  </si>
  <si>
    <t>C14-5</t>
  </si>
  <si>
    <t>2.CH087</t>
  </si>
  <si>
    <t>C14-6</t>
  </si>
  <si>
    <t>2.CH095</t>
  </si>
  <si>
    <t>C14-7</t>
  </si>
  <si>
    <t>2.CH103</t>
  </si>
  <si>
    <t>C14-8</t>
  </si>
  <si>
    <t>2.CH111</t>
  </si>
  <si>
    <t>C14-9</t>
  </si>
  <si>
    <t>2.CH119</t>
  </si>
  <si>
    <t>C14-10</t>
  </si>
  <si>
    <t>2.CH127</t>
  </si>
  <si>
    <t>C14-11</t>
  </si>
  <si>
    <t>DGND#C14-11</t>
  </si>
  <si>
    <t>C14-12</t>
  </si>
  <si>
    <t>DGND#C14-12</t>
  </si>
  <si>
    <t>C14-13</t>
  </si>
  <si>
    <t>C14-14</t>
  </si>
  <si>
    <t>2.CH207</t>
  </si>
  <si>
    <t>C14-15</t>
  </si>
  <si>
    <t>2.CH215</t>
  </si>
  <si>
    <t>C14-16</t>
  </si>
  <si>
    <t>2.CH223</t>
  </si>
  <si>
    <t>C14-17</t>
  </si>
  <si>
    <t>2.CH231</t>
  </si>
  <si>
    <t>C14-18</t>
  </si>
  <si>
    <t>2.CH239</t>
  </si>
  <si>
    <t>C14-19</t>
  </si>
  <si>
    <t>2.CH247</t>
  </si>
  <si>
    <t>C14-20</t>
  </si>
  <si>
    <t>2.CH255</t>
  </si>
  <si>
    <t>C14-21</t>
  </si>
  <si>
    <t>DGND#C14-21</t>
  </si>
  <si>
    <t>C14-22</t>
  </si>
  <si>
    <t>DGND#C14-22</t>
  </si>
  <si>
    <t>C15-1</t>
  </si>
  <si>
    <t>NC65</t>
  </si>
  <si>
    <t>C15-2</t>
  </si>
  <si>
    <t>NC67</t>
  </si>
  <si>
    <t>C15-3</t>
  </si>
  <si>
    <t>DGND#C15-3</t>
  </si>
  <si>
    <t>C15-4</t>
  </si>
  <si>
    <t>DGND#C15-4</t>
  </si>
  <si>
    <t>C15-5</t>
  </si>
  <si>
    <t>DGND#C15-5</t>
  </si>
  <si>
    <t>C15-6</t>
  </si>
  <si>
    <t>DGND#C15-6</t>
  </si>
  <si>
    <t>C15-7</t>
  </si>
  <si>
    <t>DGND#C15-7</t>
  </si>
  <si>
    <t>C15-8</t>
  </si>
  <si>
    <t>DGND#C15-8</t>
  </si>
  <si>
    <t>C15-9</t>
  </si>
  <si>
    <t>DGND#C15-9</t>
  </si>
  <si>
    <t>C15-10</t>
  </si>
  <si>
    <t>DGND#C15-10</t>
  </si>
  <si>
    <t>C15-11</t>
  </si>
  <si>
    <t>NC66</t>
  </si>
  <si>
    <t>C15-12</t>
  </si>
  <si>
    <t>DGND#C15-12</t>
  </si>
  <si>
    <t>C15-13</t>
  </si>
  <si>
    <t>DGND#C15-13</t>
  </si>
  <si>
    <t>C15-14</t>
  </si>
  <si>
    <t>DGND#C15-14</t>
  </si>
  <si>
    <t>C15-15</t>
  </si>
  <si>
    <t>DGND#C15-15</t>
  </si>
  <si>
    <t>C15-16</t>
  </si>
  <si>
    <t>DGND#C15-16</t>
  </si>
  <si>
    <t>C15-17</t>
  </si>
  <si>
    <t>DGND#C15-17</t>
  </si>
  <si>
    <t>C15-18</t>
  </si>
  <si>
    <t>DGND#C15-18</t>
  </si>
  <si>
    <t>C15-19</t>
  </si>
  <si>
    <t>DGND#C15-19</t>
  </si>
  <si>
    <t>C15-20</t>
  </si>
  <si>
    <t>DGND#C15-20</t>
  </si>
  <si>
    <t>C15-21</t>
  </si>
  <si>
    <t>NC68</t>
  </si>
  <si>
    <t>C15-22</t>
  </si>
  <si>
    <t>NC69</t>
  </si>
  <si>
    <t>C16-1</t>
  </si>
  <si>
    <t>DGND#C16-1</t>
  </si>
  <si>
    <t>C16-2</t>
  </si>
  <si>
    <t>NC70</t>
  </si>
  <si>
    <t>C16-3</t>
  </si>
  <si>
    <t>C16-4</t>
  </si>
  <si>
    <t>2.CH080</t>
  </si>
  <si>
    <t>C16-5</t>
  </si>
  <si>
    <t>2.CH088</t>
  </si>
  <si>
    <t>C16-6</t>
  </si>
  <si>
    <t>2.CH096</t>
  </si>
  <si>
    <t>C16-7</t>
  </si>
  <si>
    <t>2.CH104</t>
  </si>
  <si>
    <t>C16-8</t>
  </si>
  <si>
    <t>2.CH112</t>
  </si>
  <si>
    <t>C16-9</t>
  </si>
  <si>
    <t>2.CH120</t>
  </si>
  <si>
    <t>C16-10</t>
  </si>
  <si>
    <t>2.CH128</t>
  </si>
  <si>
    <t>C16-11</t>
  </si>
  <si>
    <t>DGND#C16-11</t>
  </si>
  <si>
    <t>C16-12</t>
  </si>
  <si>
    <t>DGND#C16-12</t>
  </si>
  <si>
    <t>C16-13</t>
  </si>
  <si>
    <t>C16-14</t>
  </si>
  <si>
    <t>2.CH208</t>
  </si>
  <si>
    <t>C16-15</t>
  </si>
  <si>
    <t>2.CH216</t>
  </si>
  <si>
    <t>C16-16</t>
  </si>
  <si>
    <t>2.CH224</t>
  </si>
  <si>
    <t>C16-17</t>
  </si>
  <si>
    <t>2.CH232</t>
  </si>
  <si>
    <t>C16-18</t>
  </si>
  <si>
    <t>2.CH240</t>
  </si>
  <si>
    <t>C16-19</t>
  </si>
  <si>
    <t>2.CH248</t>
  </si>
  <si>
    <t>C16-20</t>
  </si>
  <si>
    <t>2.CH256</t>
  </si>
  <si>
    <t>C16-21</t>
  </si>
  <si>
    <t>NC71</t>
  </si>
  <si>
    <t>C16-22</t>
  </si>
  <si>
    <t>NC72</t>
  </si>
  <si>
    <t>C17-1</t>
  </si>
  <si>
    <t>DGND#C17-1</t>
  </si>
  <si>
    <t>C17-2</t>
  </si>
  <si>
    <t>DGND#C17-2</t>
  </si>
  <si>
    <t>C17-3</t>
  </si>
  <si>
    <t>DGND#C17-3</t>
  </si>
  <si>
    <t>C17-4</t>
  </si>
  <si>
    <t>DGND#C17-4</t>
  </si>
  <si>
    <t>C17-5</t>
  </si>
  <si>
    <t>DGND#C17-5</t>
  </si>
  <si>
    <t>C17-6</t>
  </si>
  <si>
    <t>DGND#C17-6</t>
  </si>
  <si>
    <t>C17-7</t>
  </si>
  <si>
    <t>DGND#C17-7</t>
  </si>
  <si>
    <t>C17-8</t>
  </si>
  <si>
    <t>DGND#C17-8</t>
  </si>
  <si>
    <t>C17-9</t>
  </si>
  <si>
    <t>DGND#C17-9</t>
  </si>
  <si>
    <t>C17-10</t>
  </si>
  <si>
    <t>DGND#C17-10</t>
  </si>
  <si>
    <t>C17-11</t>
  </si>
  <si>
    <t>C17-12</t>
  </si>
  <si>
    <t>DGND#C17-12</t>
  </si>
  <si>
    <t>C17-13</t>
  </si>
  <si>
    <t>DGND#C17-13</t>
  </si>
  <si>
    <t>C17-14</t>
  </si>
  <si>
    <t>DGND#C17-14</t>
  </si>
  <si>
    <t>C17-15</t>
  </si>
  <si>
    <t>DGND#C17-15</t>
  </si>
  <si>
    <t>C17-16</t>
  </si>
  <si>
    <t>DGND#C17-16</t>
  </si>
  <si>
    <t>C17-17</t>
  </si>
  <si>
    <t>DGND#C17-17</t>
  </si>
  <si>
    <t>C17-18</t>
  </si>
  <si>
    <t>DGND#C17-18</t>
  </si>
  <si>
    <t>C17-19</t>
  </si>
  <si>
    <t>DGND#C17-19</t>
  </si>
  <si>
    <t>C17-20</t>
  </si>
  <si>
    <t>DGND#C17-20</t>
  </si>
  <si>
    <t>C17-21</t>
  </si>
  <si>
    <t>NC73</t>
  </si>
  <si>
    <t>C17-22</t>
  </si>
  <si>
    <t>NC74</t>
  </si>
  <si>
    <t>D1-1</t>
  </si>
  <si>
    <t>DGND#D1-1</t>
  </si>
  <si>
    <t>D1-2</t>
  </si>
  <si>
    <t>NC87</t>
  </si>
  <si>
    <t>D1-3</t>
  </si>
  <si>
    <t>DGND#D1-3</t>
  </si>
  <si>
    <t>D1-4</t>
  </si>
  <si>
    <t>DGND#D1-4</t>
  </si>
  <si>
    <t>D1-5</t>
  </si>
  <si>
    <t>DGND#D1-5</t>
  </si>
  <si>
    <t>D1-6</t>
  </si>
  <si>
    <t>DGND#D1-6</t>
  </si>
  <si>
    <t>D1-7</t>
  </si>
  <si>
    <t>DGND#D1-7</t>
  </si>
  <si>
    <t>D1-8</t>
  </si>
  <si>
    <t>DGND#D1-8</t>
  </si>
  <si>
    <t>D1-9</t>
  </si>
  <si>
    <t>DGND#D1-9</t>
  </si>
  <si>
    <t>D1-10</t>
  </si>
  <si>
    <t>DGND#D1-10</t>
  </si>
  <si>
    <t>D1-11</t>
  </si>
  <si>
    <t>DGND#D1-11</t>
  </si>
  <si>
    <t>D1-12</t>
  </si>
  <si>
    <t>D1-13</t>
  </si>
  <si>
    <t>DGND#D1-13</t>
  </si>
  <si>
    <t>D1-14</t>
  </si>
  <si>
    <t>DGND#D1-14</t>
  </si>
  <si>
    <t>D1-15</t>
  </si>
  <si>
    <t>DGND#D1-15</t>
  </si>
  <si>
    <t>D1-16</t>
  </si>
  <si>
    <t>DGND#D1-16</t>
  </si>
  <si>
    <t>D1-17</t>
  </si>
  <si>
    <t>DGND#D1-17</t>
  </si>
  <si>
    <t>D1-18</t>
  </si>
  <si>
    <t>DGND#D1-18</t>
  </si>
  <si>
    <t>D1-19</t>
  </si>
  <si>
    <t>DGND#D1-19</t>
  </si>
  <si>
    <t>D1-20</t>
  </si>
  <si>
    <t>DGND#D1-20</t>
  </si>
  <si>
    <t>D1-21</t>
  </si>
  <si>
    <t>NC89</t>
  </si>
  <si>
    <t>D1-22</t>
  </si>
  <si>
    <t>DGND#D1-22</t>
  </si>
  <si>
    <t>D2-1</t>
  </si>
  <si>
    <t>DGND#D2-1</t>
  </si>
  <si>
    <t>D2-2</t>
  </si>
  <si>
    <t>NC117</t>
  </si>
  <si>
    <t>D2-3</t>
  </si>
  <si>
    <t>D2-4</t>
  </si>
  <si>
    <t>D2-5</t>
  </si>
  <si>
    <t>D2-6</t>
  </si>
  <si>
    <t>D2-7</t>
  </si>
  <si>
    <t>D2-8</t>
  </si>
  <si>
    <t>D2-9</t>
  </si>
  <si>
    <t>D2-10</t>
  </si>
  <si>
    <t>D2-11</t>
  </si>
  <si>
    <t>DGND#D2-11</t>
  </si>
  <si>
    <t>D2-12</t>
  </si>
  <si>
    <t>DGND#D2-12</t>
  </si>
  <si>
    <t>D2-13</t>
  </si>
  <si>
    <t>D2-14</t>
  </si>
  <si>
    <t>D2-15</t>
  </si>
  <si>
    <t>D2-16</t>
  </si>
  <si>
    <t>D2-17</t>
  </si>
  <si>
    <t>D2-18</t>
  </si>
  <si>
    <t>D2-19</t>
  </si>
  <si>
    <t>D2-20</t>
  </si>
  <si>
    <t>D2-21</t>
  </si>
  <si>
    <t>NC118</t>
  </si>
  <si>
    <t>D2-22</t>
  </si>
  <si>
    <t>NC119</t>
  </si>
  <si>
    <t>D3-1</t>
  </si>
  <si>
    <t>NC120</t>
  </si>
  <si>
    <t>D3-2</t>
  </si>
  <si>
    <t>NC123</t>
  </si>
  <si>
    <t>D3-3</t>
  </si>
  <si>
    <t>DGND#D3-3</t>
  </si>
  <si>
    <t>D3-4</t>
  </si>
  <si>
    <t>DGND#D3-4</t>
  </si>
  <si>
    <t>D3-5</t>
  </si>
  <si>
    <t>DGND#D3-5</t>
  </si>
  <si>
    <t>D3-6</t>
  </si>
  <si>
    <t>DGND#D3-6</t>
  </si>
  <si>
    <t>D3-7</t>
  </si>
  <si>
    <t>DGND#D3-7</t>
  </si>
  <si>
    <t>D3-8</t>
  </si>
  <si>
    <t>DGND#D3-8</t>
  </si>
  <si>
    <t>D3-9</t>
  </si>
  <si>
    <t>DGND#D3-9</t>
  </si>
  <si>
    <t>D3-10</t>
  </si>
  <si>
    <t>DGND#D3-10</t>
  </si>
  <si>
    <t>D3-11</t>
  </si>
  <si>
    <t>NC121</t>
  </si>
  <si>
    <t>D3-12</t>
  </si>
  <si>
    <t>NC122</t>
  </si>
  <si>
    <t>D3-13</t>
  </si>
  <si>
    <t>DGND#D3-13</t>
  </si>
  <si>
    <t>D3-14</t>
  </si>
  <si>
    <t>DGND#D3-14</t>
  </si>
  <si>
    <t>D3-15</t>
  </si>
  <si>
    <t>DGND#D3-15</t>
  </si>
  <si>
    <t>D3-16</t>
  </si>
  <si>
    <t>DGND#D3-16</t>
  </si>
  <si>
    <t>D3-17</t>
  </si>
  <si>
    <t>DGND#D3-17</t>
  </si>
  <si>
    <t>D3-18</t>
  </si>
  <si>
    <t>DGND#D3-18</t>
  </si>
  <si>
    <t>D3-19</t>
  </si>
  <si>
    <t>DGND#D3-19</t>
  </si>
  <si>
    <t>D3-20</t>
  </si>
  <si>
    <t>DGND#D3-20</t>
  </si>
  <si>
    <t>D3-21</t>
  </si>
  <si>
    <t>NC124</t>
  </si>
  <si>
    <t>D3-22</t>
  </si>
  <si>
    <t>NC125</t>
  </si>
  <si>
    <t>D4-1</t>
  </si>
  <si>
    <t>NC126</t>
  </si>
  <si>
    <t>D4-2</t>
  </si>
  <si>
    <t>NC129</t>
  </si>
  <si>
    <t>D4-3</t>
  </si>
  <si>
    <t>D4-4</t>
  </si>
  <si>
    <t>4.CH074</t>
  </si>
  <si>
    <t>D4-5</t>
  </si>
  <si>
    <t>4.CH082</t>
  </si>
  <si>
    <t>D4-6</t>
  </si>
  <si>
    <t>4.CH090</t>
  </si>
  <si>
    <t>D4-7</t>
  </si>
  <si>
    <t>4.CH098</t>
  </si>
  <si>
    <t>D4-8</t>
  </si>
  <si>
    <t>4.CH106</t>
  </si>
  <si>
    <t>D4-9</t>
  </si>
  <si>
    <t>4.CH114</t>
  </si>
  <si>
    <t>D4-10</t>
  </si>
  <si>
    <t>4.CH122</t>
  </si>
  <si>
    <t>D4-11</t>
  </si>
  <si>
    <t>NC127</t>
  </si>
  <si>
    <t>D4-12</t>
  </si>
  <si>
    <t>NC128</t>
  </si>
  <si>
    <t>D4-13</t>
  </si>
  <si>
    <t>D4-14</t>
  </si>
  <si>
    <t>4.CH202</t>
  </si>
  <si>
    <t>D4-15</t>
  </si>
  <si>
    <t>4.CH210</t>
  </si>
  <si>
    <t>D4-16</t>
  </si>
  <si>
    <t>4.CH218</t>
  </si>
  <si>
    <t>D4-17</t>
  </si>
  <si>
    <t>4.CH226</t>
  </si>
  <si>
    <t>D4-18</t>
  </si>
  <si>
    <t>4.CH234</t>
  </si>
  <si>
    <t>D4-19</t>
  </si>
  <si>
    <t>4.CH242</t>
  </si>
  <si>
    <t>D4-20</t>
  </si>
  <si>
    <t>4.CH250</t>
  </si>
  <si>
    <t>D4-21</t>
  </si>
  <si>
    <t>D4-22</t>
  </si>
  <si>
    <t>NC130</t>
  </si>
  <si>
    <t>D5-1</t>
  </si>
  <si>
    <t>NC131</t>
  </si>
  <si>
    <t>D5-2</t>
  </si>
  <si>
    <t>NC134</t>
  </si>
  <si>
    <t>D5-3</t>
  </si>
  <si>
    <t>DGND#D5-3</t>
  </si>
  <si>
    <t>D5-4</t>
  </si>
  <si>
    <t>DGND#D5-4</t>
  </si>
  <si>
    <t>D5-5</t>
  </si>
  <si>
    <t>DGND#D5-5</t>
  </si>
  <si>
    <t>D5-6</t>
  </si>
  <si>
    <t>DGND#D5-6</t>
  </si>
  <si>
    <t>D5-7</t>
  </si>
  <si>
    <t>DGND#D5-7</t>
  </si>
  <si>
    <t>D5-8</t>
  </si>
  <si>
    <t>DGND#D5-8</t>
  </si>
  <si>
    <t>D5-9</t>
  </si>
  <si>
    <t>DGND#D5-9</t>
  </si>
  <si>
    <t>D5-10</t>
  </si>
  <si>
    <t>DGND#D5-10</t>
  </si>
  <si>
    <t>D5-11</t>
  </si>
  <si>
    <t>NC132</t>
  </si>
  <si>
    <t>D5-12</t>
  </si>
  <si>
    <t>NC133</t>
  </si>
  <si>
    <t>D5-13</t>
  </si>
  <si>
    <t>DGND#D5-13</t>
  </si>
  <si>
    <t>D5-14</t>
  </si>
  <si>
    <t>DGND#D5-14</t>
  </si>
  <si>
    <t>D5-15</t>
  </si>
  <si>
    <t>DGND#D5-15</t>
  </si>
  <si>
    <t>D5-16</t>
  </si>
  <si>
    <t>DGND#D5-16</t>
  </si>
  <si>
    <t>D5-17</t>
  </si>
  <si>
    <t>DGND#D5-17</t>
  </si>
  <si>
    <t>D5-18</t>
  </si>
  <si>
    <t>DGND#D5-18</t>
  </si>
  <si>
    <t>D5-19</t>
  </si>
  <si>
    <t>DGND#D5-19</t>
  </si>
  <si>
    <t>D5-20</t>
  </si>
  <si>
    <t>DGND#D5-20</t>
  </si>
  <si>
    <t>D5-21</t>
  </si>
  <si>
    <t>D5-22</t>
  </si>
  <si>
    <t>D6-1</t>
  </si>
  <si>
    <t>NC135</t>
  </si>
  <si>
    <t>D6-2</t>
  </si>
  <si>
    <t>NC138</t>
  </si>
  <si>
    <t>D6-3</t>
  </si>
  <si>
    <t>D6-4</t>
  </si>
  <si>
    <t>4.CH075</t>
  </si>
  <si>
    <t>D6-5</t>
  </si>
  <si>
    <t>4.CH083</t>
  </si>
  <si>
    <t>D6-6</t>
  </si>
  <si>
    <t>4.CH091</t>
  </si>
  <si>
    <t>D6-7</t>
  </si>
  <si>
    <t>4.CH099</t>
  </si>
  <si>
    <t>D6-8</t>
  </si>
  <si>
    <t>4.CH107</t>
  </si>
  <si>
    <t>D6-9</t>
  </si>
  <si>
    <t>4.CH115</t>
  </si>
  <si>
    <t>D6-10</t>
  </si>
  <si>
    <t>4.CH123</t>
  </si>
  <si>
    <t>D6-11</t>
  </si>
  <si>
    <t>NC136</t>
  </si>
  <si>
    <t>D6-12</t>
  </si>
  <si>
    <t>NC137</t>
  </si>
  <si>
    <t>D6-13</t>
  </si>
  <si>
    <t>D6-14</t>
  </si>
  <si>
    <t>4.CH203</t>
  </si>
  <si>
    <t>D6-15</t>
  </si>
  <si>
    <t>4.CH211</t>
  </si>
  <si>
    <t>D6-16</t>
  </si>
  <si>
    <t>4.CH219</t>
  </si>
  <si>
    <t>D6-17</t>
  </si>
  <si>
    <t>4.CH227</t>
  </si>
  <si>
    <t>D6-18</t>
  </si>
  <si>
    <t>4.CH235</t>
  </si>
  <si>
    <t>D6-19</t>
  </si>
  <si>
    <t>4.CH243</t>
  </si>
  <si>
    <t>D6-20</t>
  </si>
  <si>
    <t>4.CH251</t>
  </si>
  <si>
    <t>D6-21</t>
  </si>
  <si>
    <t>DGND#D6-21</t>
  </si>
  <si>
    <t>D6-22</t>
  </si>
  <si>
    <t>D7-1</t>
  </si>
  <si>
    <t>NC139</t>
  </si>
  <si>
    <t>D7-2</t>
  </si>
  <si>
    <t>NC142</t>
  </si>
  <si>
    <t>D7-3</t>
  </si>
  <si>
    <t>DGND#D7-3</t>
  </si>
  <si>
    <t>D7-4</t>
  </si>
  <si>
    <t>DGND#D7-4</t>
  </si>
  <si>
    <t>D7-5</t>
  </si>
  <si>
    <t>DGND#D7-5</t>
  </si>
  <si>
    <t>D7-6</t>
  </si>
  <si>
    <t>DGND#D7-6</t>
  </si>
  <si>
    <t>D7-7</t>
  </si>
  <si>
    <t>DGND#D7-7</t>
  </si>
  <si>
    <t>D7-8</t>
  </si>
  <si>
    <t>DGND#D7-8</t>
  </si>
  <si>
    <t>D7-9</t>
  </si>
  <si>
    <t>DGND#D7-9</t>
  </si>
  <si>
    <t>D7-10</t>
  </si>
  <si>
    <t>DGND#D7-10</t>
  </si>
  <si>
    <t>D7-11</t>
  </si>
  <si>
    <t>NC140</t>
  </si>
  <si>
    <t>D7-12</t>
  </si>
  <si>
    <t>NC141</t>
  </si>
  <si>
    <t>D7-13</t>
  </si>
  <si>
    <t>DGND#D7-13</t>
  </si>
  <si>
    <t>D7-14</t>
  </si>
  <si>
    <t>DGND#D7-14</t>
  </si>
  <si>
    <t>D7-15</t>
  </si>
  <si>
    <t>DGND#D7-15</t>
  </si>
  <si>
    <t>D7-16</t>
  </si>
  <si>
    <t>DGND#D7-16</t>
  </si>
  <si>
    <t>D7-17</t>
  </si>
  <si>
    <t>DGND#D7-17</t>
  </si>
  <si>
    <t>D7-18</t>
  </si>
  <si>
    <t>DGND#D7-18</t>
  </si>
  <si>
    <t>D7-19</t>
  </si>
  <si>
    <t>DGND#D7-19</t>
  </si>
  <si>
    <t>D7-20</t>
  </si>
  <si>
    <t>DGND#D7-20</t>
  </si>
  <si>
    <t>D7-21</t>
  </si>
  <si>
    <t>DGND#D7-21</t>
  </si>
  <si>
    <t>D7-22</t>
  </si>
  <si>
    <t>NC143</t>
  </si>
  <si>
    <t>D8-1</t>
  </si>
  <si>
    <t>NC144</t>
  </si>
  <si>
    <t>D8-2</t>
  </si>
  <si>
    <t>NC147</t>
  </si>
  <si>
    <t>D8-3</t>
  </si>
  <si>
    <t>D8-4</t>
  </si>
  <si>
    <t>4.CH076</t>
  </si>
  <si>
    <t>D8-5</t>
  </si>
  <si>
    <t>4.CH084</t>
  </si>
  <si>
    <t>D8-6</t>
  </si>
  <si>
    <t>4.CH092</t>
  </si>
  <si>
    <t>D8-7</t>
  </si>
  <si>
    <t>4.CH100</t>
  </si>
  <si>
    <t>D8-8</t>
  </si>
  <si>
    <t>4.CH108</t>
  </si>
  <si>
    <t>D8-9</t>
  </si>
  <si>
    <t>4.CH116</t>
  </si>
  <si>
    <t>D8-10</t>
  </si>
  <si>
    <t>4.CH124</t>
  </si>
  <si>
    <t>D8-11</t>
  </si>
  <si>
    <t>NC145</t>
  </si>
  <si>
    <t>D8-12</t>
  </si>
  <si>
    <t>NC146</t>
  </si>
  <si>
    <t>D8-13</t>
  </si>
  <si>
    <t>D8-14</t>
  </si>
  <si>
    <t>4.CH204</t>
  </si>
  <si>
    <t>D8-15</t>
  </si>
  <si>
    <t>4.CH212</t>
  </si>
  <si>
    <t>D8-16</t>
  </si>
  <si>
    <t>4.CH220</t>
  </si>
  <si>
    <t>D8-17</t>
  </si>
  <si>
    <t>4.CH228</t>
  </si>
  <si>
    <t>D8-18</t>
  </si>
  <si>
    <t>4.CH236</t>
  </si>
  <si>
    <t>D8-19</t>
  </si>
  <si>
    <t>4.CH244</t>
  </si>
  <si>
    <t>D8-20</t>
  </si>
  <si>
    <t>4.CH252</t>
  </si>
  <si>
    <t>D8-21</t>
  </si>
  <si>
    <t>NC148</t>
  </si>
  <si>
    <t>D8-22</t>
  </si>
  <si>
    <t>NC149</t>
  </si>
  <si>
    <t>D9-1</t>
  </si>
  <si>
    <t>NC150</t>
  </si>
  <si>
    <t>D9-2</t>
  </si>
  <si>
    <t>NC153</t>
  </si>
  <si>
    <t>D9-3</t>
  </si>
  <si>
    <t>DGND#D9-3</t>
  </si>
  <si>
    <t>D9-4</t>
  </si>
  <si>
    <t>DGND#D9-4</t>
  </si>
  <si>
    <t>D9-5</t>
  </si>
  <si>
    <t>DGND#D9-5</t>
  </si>
  <si>
    <t>D9-6</t>
  </si>
  <si>
    <t>DGND#D9-6</t>
  </si>
  <si>
    <t>D9-7</t>
  </si>
  <si>
    <t>DGND#D9-7</t>
  </si>
  <si>
    <t>D9-8</t>
  </si>
  <si>
    <t>DGND#D9-8</t>
  </si>
  <si>
    <t>D9-9</t>
  </si>
  <si>
    <t>DGND#D9-9</t>
  </si>
  <si>
    <t>D9-10</t>
  </si>
  <si>
    <t>DGND#D9-10</t>
  </si>
  <si>
    <t>D9-11</t>
  </si>
  <si>
    <t>NC151</t>
  </si>
  <si>
    <t>D9-12</t>
  </si>
  <si>
    <t>NC152</t>
  </si>
  <si>
    <t>D9-13</t>
  </si>
  <si>
    <t>DGND#D9-13</t>
  </si>
  <si>
    <t>D9-14</t>
  </si>
  <si>
    <t>DGND#D9-14</t>
  </si>
  <si>
    <t>D9-15</t>
  </si>
  <si>
    <t>DGND#D9-15</t>
  </si>
  <si>
    <t>D9-16</t>
  </si>
  <si>
    <t>DGND#D9-16</t>
  </si>
  <si>
    <t>D9-17</t>
  </si>
  <si>
    <t>DGND#D9-17</t>
  </si>
  <si>
    <t>D9-18</t>
  </si>
  <si>
    <t>DGND#D9-18</t>
  </si>
  <si>
    <t>D9-19</t>
  </si>
  <si>
    <t>DGND#D9-19</t>
  </si>
  <si>
    <t>D9-20</t>
  </si>
  <si>
    <t>DGND#D9-20</t>
  </si>
  <si>
    <t>D9-21</t>
  </si>
  <si>
    <t>NC154</t>
  </si>
  <si>
    <t>D9-22</t>
  </si>
  <si>
    <t>NC155</t>
  </si>
  <si>
    <t>D10-1</t>
  </si>
  <si>
    <t>NC75</t>
  </si>
  <si>
    <t>D10-2</t>
  </si>
  <si>
    <t>NC78</t>
  </si>
  <si>
    <t>D10-3</t>
  </si>
  <si>
    <t>D10-4</t>
  </si>
  <si>
    <t>4.CH077</t>
  </si>
  <si>
    <t>D10-5</t>
  </si>
  <si>
    <t>4.CH085</t>
  </si>
  <si>
    <t>D10-6</t>
  </si>
  <si>
    <t>4.CH093</t>
  </si>
  <si>
    <t>D10-7</t>
  </si>
  <si>
    <t>4.CH101</t>
  </si>
  <si>
    <t>D10-8</t>
  </si>
  <si>
    <t>4.CH109</t>
  </si>
  <si>
    <t>D10-9</t>
  </si>
  <si>
    <t>4.CH117</t>
  </si>
  <si>
    <t>D10-10</t>
  </si>
  <si>
    <t>4.CH125</t>
  </si>
  <si>
    <t>D10-11</t>
  </si>
  <si>
    <t>NC76</t>
  </si>
  <si>
    <t>D10-12</t>
  </si>
  <si>
    <t>NC77</t>
  </si>
  <si>
    <t>D10-13</t>
  </si>
  <si>
    <t>D10-14</t>
  </si>
  <si>
    <t>4.CH205</t>
  </si>
  <si>
    <t>D10-15</t>
  </si>
  <si>
    <t>4.CH213</t>
  </si>
  <si>
    <t>D10-16</t>
  </si>
  <si>
    <t>4.CH221</t>
  </si>
  <si>
    <t>D10-17</t>
  </si>
  <si>
    <t>4.CH229</t>
  </si>
  <si>
    <t>D10-18</t>
  </si>
  <si>
    <t>4.CH237</t>
  </si>
  <si>
    <t>D10-19</t>
  </si>
  <si>
    <t>4.CH245</t>
  </si>
  <si>
    <t>D10-20</t>
  </si>
  <si>
    <t>4.CH253</t>
  </si>
  <si>
    <t>D10-21</t>
  </si>
  <si>
    <t>NC79</t>
  </si>
  <si>
    <t>D10-22</t>
  </si>
  <si>
    <t>NC80</t>
  </si>
  <si>
    <t>D11-1</t>
  </si>
  <si>
    <t>NC81</t>
  </si>
  <si>
    <t>D11-2</t>
  </si>
  <si>
    <t>NC84</t>
  </si>
  <si>
    <t>D11-3</t>
  </si>
  <si>
    <t>DGND#D11-3</t>
  </si>
  <si>
    <t>D11-4</t>
  </si>
  <si>
    <t>DGND#D11-4</t>
  </si>
  <si>
    <t>D11-5</t>
  </si>
  <si>
    <t>DGND#D11-5</t>
  </si>
  <si>
    <t>D11-6</t>
  </si>
  <si>
    <t>DGND#D11-6</t>
  </si>
  <si>
    <t>D11-7</t>
  </si>
  <si>
    <t>DGND#D11-7</t>
  </si>
  <si>
    <t>D11-8</t>
  </si>
  <si>
    <t>DGND#D11-8</t>
  </si>
  <si>
    <t>D11-9</t>
  </si>
  <si>
    <t>DGND#D11-9</t>
  </si>
  <si>
    <t>D11-10</t>
  </si>
  <si>
    <t>DGND#D11-10</t>
  </si>
  <si>
    <t>D11-11</t>
  </si>
  <si>
    <t>NC82</t>
  </si>
  <si>
    <t>D11-12</t>
  </si>
  <si>
    <t>NC83</t>
  </si>
  <si>
    <t>D11-13</t>
  </si>
  <si>
    <t>DGND#D11-13</t>
  </si>
  <si>
    <t>D11-14</t>
  </si>
  <si>
    <t>DGND#D11-14</t>
  </si>
  <si>
    <t>D11-15</t>
  </si>
  <si>
    <t>DGND#D11-15</t>
  </si>
  <si>
    <t>D11-16</t>
  </si>
  <si>
    <t>DGND#D11-16</t>
  </si>
  <si>
    <t>D11-17</t>
  </si>
  <si>
    <t>DGND#D11-17</t>
  </si>
  <si>
    <t>D11-18</t>
  </si>
  <si>
    <t>DGND#D11-18</t>
  </si>
  <si>
    <t>D11-19</t>
  </si>
  <si>
    <t>DGND#D11-19</t>
  </si>
  <si>
    <t>D11-20</t>
  </si>
  <si>
    <t>DGND#D11-20</t>
  </si>
  <si>
    <t>D11-21</t>
  </si>
  <si>
    <t>NC85</t>
  </si>
  <si>
    <t>D11-22</t>
  </si>
  <si>
    <t>NC86</t>
  </si>
  <si>
    <t>D12-1</t>
  </si>
  <si>
    <t>NC88</t>
  </si>
  <si>
    <t>D12-2</t>
  </si>
  <si>
    <t>NC92</t>
  </si>
  <si>
    <t>D12-3</t>
  </si>
  <si>
    <t>D12-4</t>
  </si>
  <si>
    <t>4.CH078</t>
  </si>
  <si>
    <t>D12-5</t>
  </si>
  <si>
    <t>4.CH086</t>
  </si>
  <si>
    <t>D12-6</t>
  </si>
  <si>
    <t>4.CH094</t>
  </si>
  <si>
    <t>D12-7</t>
  </si>
  <si>
    <t>4.CH102</t>
  </si>
  <si>
    <t>D12-8</t>
  </si>
  <si>
    <t>4.CH110</t>
  </si>
  <si>
    <t>D12-9</t>
  </si>
  <si>
    <t>4.CH118</t>
  </si>
  <si>
    <t>D12-10</t>
  </si>
  <si>
    <t>4.CH126</t>
  </si>
  <si>
    <t>D12-11</t>
  </si>
  <si>
    <t>NC90</t>
  </si>
  <si>
    <t>D12-12</t>
  </si>
  <si>
    <t>NC91</t>
  </si>
  <si>
    <t>D12-13</t>
  </si>
  <si>
    <t>D12-14</t>
  </si>
  <si>
    <t>4.CH206</t>
  </si>
  <si>
    <t>D12-15</t>
  </si>
  <si>
    <t>4.CH214</t>
  </si>
  <si>
    <t>D12-16</t>
  </si>
  <si>
    <t>4.CH222</t>
  </si>
  <si>
    <t>D12-17</t>
  </si>
  <si>
    <t>4.CH230</t>
  </si>
  <si>
    <t>D12-18</t>
  </si>
  <si>
    <t>4.CH238</t>
  </si>
  <si>
    <t>D12-19</t>
  </si>
  <si>
    <t>4.CH246</t>
  </si>
  <si>
    <t>D12-20</t>
  </si>
  <si>
    <t>4.CH254</t>
  </si>
  <si>
    <t>D12-21</t>
  </si>
  <si>
    <t>NC93</t>
  </si>
  <si>
    <t>D12-22</t>
  </si>
  <si>
    <t>NC94</t>
  </si>
  <si>
    <t>D13-1</t>
  </si>
  <si>
    <t>NC95</t>
  </si>
  <si>
    <t>D13-2</t>
  </si>
  <si>
    <t>NC98</t>
  </si>
  <si>
    <t>D13-3</t>
  </si>
  <si>
    <t>DGND#D13-3</t>
  </si>
  <si>
    <t>D13-4</t>
  </si>
  <si>
    <t>DGND#D13-4</t>
  </si>
  <si>
    <t>D13-5</t>
  </si>
  <si>
    <t>DGND#D13-5</t>
  </si>
  <si>
    <t>D13-6</t>
  </si>
  <si>
    <t>DGND#D13-6</t>
  </si>
  <si>
    <t>D13-7</t>
  </si>
  <si>
    <t>DGND#D13-7</t>
  </si>
  <si>
    <t>D13-8</t>
  </si>
  <si>
    <t>DGND#D13-8</t>
  </si>
  <si>
    <t>D13-9</t>
  </si>
  <si>
    <t>DGND#D13-9</t>
  </si>
  <si>
    <t>D13-10</t>
  </si>
  <si>
    <t>DGND#D13-10</t>
  </si>
  <si>
    <t>D13-11</t>
  </si>
  <si>
    <t>NC96</t>
  </si>
  <si>
    <t>D13-12</t>
  </si>
  <si>
    <t>NC97</t>
  </si>
  <si>
    <t>D13-13</t>
  </si>
  <si>
    <t>DGND#D13-13</t>
  </si>
  <si>
    <t>D13-14</t>
  </si>
  <si>
    <t>DGND#D13-14</t>
  </si>
  <si>
    <t>D13-15</t>
  </si>
  <si>
    <t>DGND#D13-15</t>
  </si>
  <si>
    <t>D13-16</t>
  </si>
  <si>
    <t>DGND#D13-16</t>
  </si>
  <si>
    <t>D13-17</t>
  </si>
  <si>
    <t>DGND#D13-17</t>
  </si>
  <si>
    <t>D13-18</t>
  </si>
  <si>
    <t>DGND#D13-18</t>
  </si>
  <si>
    <t>D13-19</t>
  </si>
  <si>
    <t>DGND#D13-19</t>
  </si>
  <si>
    <t>D13-20</t>
  </si>
  <si>
    <t>DGND#D13-20</t>
  </si>
  <si>
    <t>D13-21</t>
  </si>
  <si>
    <t>NC99</t>
  </si>
  <si>
    <t>D13-22</t>
  </si>
  <si>
    <t>NC100</t>
  </si>
  <si>
    <t>D14-1</t>
  </si>
  <si>
    <t>D14-2</t>
  </si>
  <si>
    <t>D14-3</t>
  </si>
  <si>
    <t>D14-4</t>
  </si>
  <si>
    <t>4.CH079</t>
  </si>
  <si>
    <t>D14-5</t>
  </si>
  <si>
    <t>4.CH087</t>
  </si>
  <si>
    <t>D14-6</t>
  </si>
  <si>
    <t>4.CH095</t>
  </si>
  <si>
    <t>D14-7</t>
  </si>
  <si>
    <t>4.CH103</t>
  </si>
  <si>
    <t>D14-8</t>
  </si>
  <si>
    <t>4.CH111</t>
  </si>
  <si>
    <t>D14-9</t>
  </si>
  <si>
    <t>4.CH119</t>
  </si>
  <si>
    <t>D14-10</t>
  </si>
  <si>
    <t>4.CH127</t>
  </si>
  <si>
    <t>D14-11</t>
  </si>
  <si>
    <t>NC101</t>
  </si>
  <si>
    <t>D14-12</t>
  </si>
  <si>
    <t>NC102</t>
  </si>
  <si>
    <t>D14-13</t>
  </si>
  <si>
    <t>D14-14</t>
  </si>
  <si>
    <t>4.CH207</t>
  </si>
  <si>
    <t>D14-15</t>
  </si>
  <si>
    <t>4.CH215</t>
  </si>
  <si>
    <t>D14-16</t>
  </si>
  <si>
    <t>4.CH223</t>
  </si>
  <si>
    <t>D14-17</t>
  </si>
  <si>
    <t>4.CH231</t>
  </si>
  <si>
    <t>D14-18</t>
  </si>
  <si>
    <t>4.CH239</t>
  </si>
  <si>
    <t>D14-19</t>
  </si>
  <si>
    <t>4.CH247</t>
  </si>
  <si>
    <t>D14-20</t>
  </si>
  <si>
    <t>4.CH255</t>
  </si>
  <si>
    <t>D14-21</t>
  </si>
  <si>
    <t>NC103</t>
  </si>
  <si>
    <t>D14-22</t>
  </si>
  <si>
    <t>NC104</t>
  </si>
  <si>
    <t>D15-1</t>
  </si>
  <si>
    <t>D15-2</t>
  </si>
  <si>
    <t>D15-3</t>
  </si>
  <si>
    <t>DGND#D15-3</t>
  </si>
  <si>
    <t>D15-4</t>
  </si>
  <si>
    <t>DGND#D15-4</t>
  </si>
  <si>
    <t>D15-5</t>
  </si>
  <si>
    <t>DGND#D15-5</t>
  </si>
  <si>
    <t>D15-6</t>
  </si>
  <si>
    <t>DGND#D15-6</t>
  </si>
  <si>
    <t>D15-7</t>
  </si>
  <si>
    <t>DGND#D15-7</t>
  </si>
  <si>
    <t>D15-8</t>
  </si>
  <si>
    <t>DGND#D15-8</t>
  </si>
  <si>
    <t>D15-9</t>
  </si>
  <si>
    <t>DGND#D15-9</t>
  </si>
  <si>
    <t>D15-10</t>
  </si>
  <si>
    <t>DGND#D15-10</t>
  </si>
  <si>
    <t>D15-11</t>
  </si>
  <si>
    <t>NC105</t>
  </si>
  <si>
    <t>D15-12</t>
  </si>
  <si>
    <t>NC106</t>
  </si>
  <si>
    <t>D15-13</t>
  </si>
  <si>
    <t>DGND#D15-13</t>
  </si>
  <si>
    <t>D15-14</t>
  </si>
  <si>
    <t>DGND#D15-14</t>
  </si>
  <si>
    <t>D15-15</t>
  </si>
  <si>
    <t>DGND#D15-15</t>
  </si>
  <si>
    <t>D15-16</t>
  </si>
  <si>
    <t>DGND#D15-16</t>
  </si>
  <si>
    <t>D15-17</t>
  </si>
  <si>
    <t>DGND#D15-17</t>
  </si>
  <si>
    <t>D15-18</t>
  </si>
  <si>
    <t>DGND#D15-18</t>
  </si>
  <si>
    <t>D15-19</t>
  </si>
  <si>
    <t>DGND#D15-19</t>
  </si>
  <si>
    <t>D15-20</t>
  </si>
  <si>
    <t>DGND#D15-20</t>
  </si>
  <si>
    <t>D15-21</t>
  </si>
  <si>
    <t>NC107</t>
  </si>
  <si>
    <t>D15-22</t>
  </si>
  <si>
    <t>NC108</t>
  </si>
  <si>
    <t>D16-1</t>
  </si>
  <si>
    <t>D16-2</t>
  </si>
  <si>
    <t>D16-3</t>
  </si>
  <si>
    <t>D16-4</t>
  </si>
  <si>
    <t>4.CH080</t>
  </si>
  <si>
    <t>D16-5</t>
  </si>
  <si>
    <t>4.CH088</t>
  </si>
  <si>
    <t>D16-6</t>
  </si>
  <si>
    <t>4.CH096</t>
  </si>
  <si>
    <t>D16-7</t>
  </si>
  <si>
    <t>4.CH104</t>
  </si>
  <si>
    <t>D16-8</t>
  </si>
  <si>
    <t>4.CH112</t>
  </si>
  <si>
    <t>D16-9</t>
  </si>
  <si>
    <t>4.CH120</t>
  </si>
  <si>
    <t>D16-10</t>
  </si>
  <si>
    <t>4.CH128</t>
  </si>
  <si>
    <t>D16-11</t>
  </si>
  <si>
    <t>NC109</t>
  </si>
  <si>
    <t>D16-12</t>
  </si>
  <si>
    <t>NC110</t>
  </si>
  <si>
    <t>D16-13</t>
  </si>
  <si>
    <t>D16-14</t>
  </si>
  <si>
    <t>4.CH208</t>
  </si>
  <si>
    <t>D16-15</t>
  </si>
  <si>
    <t>4.CH216</t>
  </si>
  <si>
    <t>D16-16</t>
  </si>
  <si>
    <t>4.CH224</t>
  </si>
  <si>
    <t>D16-17</t>
  </si>
  <si>
    <t>4.CH232</t>
  </si>
  <si>
    <t>D16-18</t>
  </si>
  <si>
    <t>4.CH240</t>
  </si>
  <si>
    <t>D16-19</t>
  </si>
  <si>
    <t>4.CH248</t>
  </si>
  <si>
    <t>D16-20</t>
  </si>
  <si>
    <t>4.CH256</t>
  </si>
  <si>
    <t>D16-21</t>
  </si>
  <si>
    <t>NC111</t>
  </si>
  <si>
    <t>D16-22</t>
  </si>
  <si>
    <t>NC112</t>
  </si>
  <si>
    <t>D17-1</t>
  </si>
  <si>
    <t>D17-2</t>
  </si>
  <si>
    <t>D17-3</t>
  </si>
  <si>
    <t>DGND#D17-3</t>
  </si>
  <si>
    <t>D17-4</t>
  </si>
  <si>
    <t>DGND#D17-4</t>
  </si>
  <si>
    <t>D17-5</t>
  </si>
  <si>
    <t>DGND#D17-5</t>
  </si>
  <si>
    <t>D17-6</t>
  </si>
  <si>
    <t>DGND#D17-6</t>
  </si>
  <si>
    <t>D17-7</t>
  </si>
  <si>
    <t>DGND#D17-7</t>
  </si>
  <si>
    <t>D17-8</t>
  </si>
  <si>
    <t>DGND#D17-8</t>
  </si>
  <si>
    <t>D17-9</t>
  </si>
  <si>
    <t>DGND#D17-9</t>
  </si>
  <si>
    <t>D17-10</t>
  </si>
  <si>
    <t>DGND#D17-10</t>
  </si>
  <si>
    <t>D17-11</t>
  </si>
  <si>
    <t>NC113</t>
  </si>
  <si>
    <t>D17-12</t>
  </si>
  <si>
    <t>NC114</t>
  </si>
  <si>
    <t>D17-13</t>
  </si>
  <si>
    <t>DGND#D17-13</t>
  </si>
  <si>
    <t>D17-14</t>
  </si>
  <si>
    <t>DGND#D17-14</t>
  </si>
  <si>
    <t>D17-15</t>
  </si>
  <si>
    <t>DGND#D17-15</t>
  </si>
  <si>
    <t>D17-16</t>
  </si>
  <si>
    <t>DGND#D17-16</t>
  </si>
  <si>
    <t>D17-17</t>
  </si>
  <si>
    <t>DGND#D17-17</t>
  </si>
  <si>
    <t>D17-18</t>
  </si>
  <si>
    <t>DGND#D17-18</t>
  </si>
  <si>
    <t>D17-19</t>
  </si>
  <si>
    <t>DGND#D17-19</t>
  </si>
  <si>
    <t>D17-20</t>
  </si>
  <si>
    <t>DGND#D17-20</t>
  </si>
  <si>
    <t>D17-21</t>
  </si>
  <si>
    <t>NC115</t>
  </si>
  <si>
    <t>D17-22</t>
  </si>
  <si>
    <t>NC116</t>
  </si>
  <si>
    <t>E1-1</t>
  </si>
  <si>
    <t>201F#E1-1</t>
  </si>
  <si>
    <t>E1-2</t>
  </si>
  <si>
    <t>201F#E1-2</t>
  </si>
  <si>
    <t>E1-3</t>
  </si>
  <si>
    <t>DGND#E1-3</t>
  </si>
  <si>
    <t>E1-4</t>
  </si>
  <si>
    <t>DGND#E1-4</t>
  </si>
  <si>
    <t>E1-5</t>
  </si>
  <si>
    <t>DGND#E1-5</t>
  </si>
  <si>
    <t>E1-6</t>
  </si>
  <si>
    <t>DGND#E1-6</t>
  </si>
  <si>
    <t>E1-7</t>
  </si>
  <si>
    <t>DGND#E1-7</t>
  </si>
  <si>
    <t>E1-8</t>
  </si>
  <si>
    <t>DGND#E1-8</t>
  </si>
  <si>
    <t>E1-9</t>
  </si>
  <si>
    <t>DGND#E1-9</t>
  </si>
  <si>
    <t>E1-10</t>
  </si>
  <si>
    <t>DGND#E1-10</t>
  </si>
  <si>
    <t>E1-11</t>
  </si>
  <si>
    <t>DGND#E1-11</t>
  </si>
  <si>
    <t>E1-12</t>
  </si>
  <si>
    <t>E1-13</t>
  </si>
  <si>
    <t>DGND#E1-13</t>
  </si>
  <si>
    <t>E1-14</t>
  </si>
  <si>
    <t>DGND#E1-14</t>
  </si>
  <si>
    <t>E1-15</t>
  </si>
  <si>
    <t>DGND#E1-15</t>
  </si>
  <si>
    <t>E1-16</t>
  </si>
  <si>
    <t>DGND#E1-16</t>
  </si>
  <si>
    <t>E1-17</t>
  </si>
  <si>
    <t>DGND#E1-17</t>
  </si>
  <si>
    <t>E1-18</t>
  </si>
  <si>
    <t>DGND#E1-18</t>
  </si>
  <si>
    <t>E1-19</t>
  </si>
  <si>
    <t>DGND#E1-19</t>
  </si>
  <si>
    <t>E1-20</t>
  </si>
  <si>
    <t>DGND#E1-20</t>
  </si>
  <si>
    <t>E1-21</t>
  </si>
  <si>
    <t>204F#E1-21</t>
  </si>
  <si>
    <t>E1-22</t>
  </si>
  <si>
    <t>204F#E1-22</t>
  </si>
  <si>
    <t>E2-1</t>
  </si>
  <si>
    <t>E2-2</t>
  </si>
  <si>
    <t>E2-3</t>
  </si>
  <si>
    <t>E2-4</t>
  </si>
  <si>
    <t>E2-5</t>
  </si>
  <si>
    <t>E2-6</t>
  </si>
  <si>
    <t>E2-7</t>
  </si>
  <si>
    <t>E2-8</t>
  </si>
  <si>
    <t>E2-9</t>
  </si>
  <si>
    <t>E2-10</t>
  </si>
  <si>
    <t>E2-11</t>
  </si>
  <si>
    <t>E2-12</t>
  </si>
  <si>
    <t>E2-13</t>
  </si>
  <si>
    <t>E2-14</t>
  </si>
  <si>
    <t>E2-15</t>
  </si>
  <si>
    <t>E2-16</t>
  </si>
  <si>
    <t>E2-17</t>
  </si>
  <si>
    <t>E2-18</t>
  </si>
  <si>
    <t>E2-19</t>
  </si>
  <si>
    <t>E2-20</t>
  </si>
  <si>
    <t>E2-21</t>
  </si>
  <si>
    <t>E2-22</t>
  </si>
  <si>
    <t>E3-1</t>
  </si>
  <si>
    <t>DGND#E3-1</t>
  </si>
  <si>
    <t>E3-2</t>
  </si>
  <si>
    <t>DGND#E3-2</t>
  </si>
  <si>
    <t>E3-3</t>
  </si>
  <si>
    <t>DGND#E3-3</t>
  </si>
  <si>
    <t>E3-4</t>
  </si>
  <si>
    <t>DGND#E3-4</t>
  </si>
  <si>
    <t>E3-5</t>
  </si>
  <si>
    <t>DGND#E3-5</t>
  </si>
  <si>
    <t>E3-6</t>
  </si>
  <si>
    <t>DGND#E3-6</t>
  </si>
  <si>
    <t>E3-7</t>
  </si>
  <si>
    <t>DGND#E3-7</t>
  </si>
  <si>
    <t>E3-8</t>
  </si>
  <si>
    <t>DGND#E3-8</t>
  </si>
  <si>
    <t>E3-9</t>
  </si>
  <si>
    <t>DGND#E3-9</t>
  </si>
  <si>
    <t>E3-10</t>
  </si>
  <si>
    <t>DGND#E3-10</t>
  </si>
  <si>
    <t>E3-11</t>
  </si>
  <si>
    <t>E3-12</t>
  </si>
  <si>
    <t>DGND#E3-12</t>
  </si>
  <si>
    <t>E3-13</t>
  </si>
  <si>
    <t>DGND#E3-13</t>
  </si>
  <si>
    <t>E3-14</t>
  </si>
  <si>
    <t>DGND#E3-14</t>
  </si>
  <si>
    <t>E3-15</t>
  </si>
  <si>
    <t>DGND#E3-15</t>
  </si>
  <si>
    <t>E3-16</t>
  </si>
  <si>
    <t>DGND#E3-16</t>
  </si>
  <si>
    <t>E3-17</t>
  </si>
  <si>
    <t>DGND#E3-17</t>
  </si>
  <si>
    <t>E3-18</t>
  </si>
  <si>
    <t>DGND#E3-18</t>
  </si>
  <si>
    <t>E3-19</t>
  </si>
  <si>
    <t>DGND#E3-19</t>
  </si>
  <si>
    <t>E3-20</t>
  </si>
  <si>
    <t>DGND#E3-20</t>
  </si>
  <si>
    <t>E3-21</t>
  </si>
  <si>
    <t>DGND#E3-21</t>
  </si>
  <si>
    <t>E3-22</t>
  </si>
  <si>
    <t>DGND#E3-22</t>
  </si>
  <si>
    <t>E4-1</t>
  </si>
  <si>
    <t>E4-2</t>
  </si>
  <si>
    <t>E4-3</t>
  </si>
  <si>
    <t>E4-4</t>
  </si>
  <si>
    <t>2.CH010</t>
  </si>
  <si>
    <t>E4-5</t>
  </si>
  <si>
    <t>2.CH018</t>
  </si>
  <si>
    <t>E4-6</t>
  </si>
  <si>
    <t>2.CH026</t>
  </si>
  <si>
    <t>E4-7</t>
  </si>
  <si>
    <t>2.CH034</t>
  </si>
  <si>
    <t>E4-8</t>
  </si>
  <si>
    <t>2.CH042</t>
  </si>
  <si>
    <t>E4-9</t>
  </si>
  <si>
    <t>2.CH050</t>
  </si>
  <si>
    <t>E4-10</t>
  </si>
  <si>
    <t>2.CH058</t>
  </si>
  <si>
    <t>E4-11</t>
  </si>
  <si>
    <t>DGND#E4-11</t>
  </si>
  <si>
    <t>E4-12</t>
  </si>
  <si>
    <t>DGND#E4-12</t>
  </si>
  <si>
    <t>E4-13</t>
  </si>
  <si>
    <t>E4-14</t>
  </si>
  <si>
    <t>2.CH138</t>
  </si>
  <si>
    <t>E4-15</t>
  </si>
  <si>
    <t>2.CH146</t>
  </si>
  <si>
    <t>E4-16</t>
  </si>
  <si>
    <t>2.CH154</t>
  </si>
  <si>
    <t>E4-17</t>
  </si>
  <si>
    <t>2.CH162</t>
  </si>
  <si>
    <t>E4-18</t>
  </si>
  <si>
    <t>2.CH170</t>
  </si>
  <si>
    <t>E4-19</t>
  </si>
  <si>
    <t>2.CH178</t>
  </si>
  <si>
    <t>E4-20</t>
  </si>
  <si>
    <t>2.CH186</t>
  </si>
  <si>
    <t>E4-21</t>
  </si>
  <si>
    <t>E4-22</t>
  </si>
  <si>
    <t>E5-1</t>
  </si>
  <si>
    <t>E5-2</t>
  </si>
  <si>
    <t>E5-3</t>
  </si>
  <si>
    <t>DGND#E5-3</t>
  </si>
  <si>
    <t>E5-4</t>
  </si>
  <si>
    <t>DGND#E5-4</t>
  </si>
  <si>
    <t>E5-5</t>
  </si>
  <si>
    <t>DGND#E5-5</t>
  </si>
  <si>
    <t>E5-6</t>
  </si>
  <si>
    <t>DGND#E5-6</t>
  </si>
  <si>
    <t>E5-7</t>
  </si>
  <si>
    <t>DGND#E5-7</t>
  </si>
  <si>
    <t>E5-8</t>
  </si>
  <si>
    <t>DGND#E5-8</t>
  </si>
  <si>
    <t>E5-9</t>
  </si>
  <si>
    <t>DGND#E5-9</t>
  </si>
  <si>
    <t>E5-10</t>
  </si>
  <si>
    <t>DGND#E5-10</t>
  </si>
  <si>
    <t>E5-11</t>
  </si>
  <si>
    <t>DGND#E5-11</t>
  </si>
  <si>
    <t>E5-12</t>
  </si>
  <si>
    <t>DGND#E5-12</t>
  </si>
  <si>
    <t>E5-13</t>
  </si>
  <si>
    <t>DGND#E5-13</t>
  </si>
  <si>
    <t>E5-14</t>
  </si>
  <si>
    <t>DGND#E5-14</t>
  </si>
  <si>
    <t>E5-15</t>
  </si>
  <si>
    <t>DGND#E5-15</t>
  </si>
  <si>
    <t>E5-16</t>
  </si>
  <si>
    <t>DGND#E5-16</t>
  </si>
  <si>
    <t>E5-17</t>
  </si>
  <si>
    <t>DGND#E5-17</t>
  </si>
  <si>
    <t>E5-18</t>
  </si>
  <si>
    <t>DGND#E5-18</t>
  </si>
  <si>
    <t>E5-19</t>
  </si>
  <si>
    <t>DGND#E5-19</t>
  </si>
  <si>
    <t>E5-20</t>
  </si>
  <si>
    <t>DGND#E5-20</t>
  </si>
  <si>
    <t>E5-21</t>
  </si>
  <si>
    <t>E5-22</t>
  </si>
  <si>
    <t>E6-1</t>
  </si>
  <si>
    <t>DGND#E6-1</t>
  </si>
  <si>
    <t>E6-2</t>
  </si>
  <si>
    <t>DGND#E6-2</t>
  </si>
  <si>
    <t>E6-3</t>
  </si>
  <si>
    <t>E6-4</t>
  </si>
  <si>
    <t>2.CH011</t>
  </si>
  <si>
    <t>E6-5</t>
  </si>
  <si>
    <t>2.CH019</t>
  </si>
  <si>
    <t>E6-6</t>
  </si>
  <si>
    <t>2.CH027</t>
  </si>
  <si>
    <t>E6-7</t>
  </si>
  <si>
    <t>2.CH035</t>
  </si>
  <si>
    <t>E6-8</t>
  </si>
  <si>
    <t>2.CH043</t>
  </si>
  <si>
    <t>E6-9</t>
  </si>
  <si>
    <t>2.CH051</t>
  </si>
  <si>
    <t>E6-10</t>
  </si>
  <si>
    <t>2.CH059</t>
  </si>
  <si>
    <t>E6-11</t>
  </si>
  <si>
    <t>DGND#E6-11</t>
  </si>
  <si>
    <t>E6-12</t>
  </si>
  <si>
    <t>DGND#E6-12</t>
  </si>
  <si>
    <t>E6-13</t>
  </si>
  <si>
    <t>E6-14</t>
  </si>
  <si>
    <t>2.CH139</t>
  </si>
  <si>
    <t>E6-15</t>
  </si>
  <si>
    <t>2.CH147</t>
  </si>
  <si>
    <t>E6-16</t>
  </si>
  <si>
    <t>2.CH155</t>
  </si>
  <si>
    <t>E6-17</t>
  </si>
  <si>
    <t>2.CH163</t>
  </si>
  <si>
    <t>E6-18</t>
  </si>
  <si>
    <t>2.CH171</t>
  </si>
  <si>
    <t>E6-19</t>
  </si>
  <si>
    <t>2.CH179</t>
  </si>
  <si>
    <t>E6-20</t>
  </si>
  <si>
    <t>2.CH187</t>
  </si>
  <si>
    <t>E6-21</t>
  </si>
  <si>
    <t>DGND#E6-21</t>
  </si>
  <si>
    <t>E6-22</t>
  </si>
  <si>
    <t>DGND#E6-22</t>
  </si>
  <si>
    <t>E7-1</t>
  </si>
  <si>
    <t>E7-2</t>
  </si>
  <si>
    <t>E7-3</t>
  </si>
  <si>
    <t>DGND#E7-3</t>
  </si>
  <si>
    <t>E7-4</t>
  </si>
  <si>
    <t>DGND#E7-4</t>
  </si>
  <si>
    <t>E7-5</t>
  </si>
  <si>
    <t>DGND#E7-5</t>
  </si>
  <si>
    <t>E7-6</t>
  </si>
  <si>
    <t>DGND#E7-6</t>
  </si>
  <si>
    <t>E7-7</t>
  </si>
  <si>
    <t>DGND#E7-7</t>
  </si>
  <si>
    <t>E7-8</t>
  </si>
  <si>
    <t>DGND#E7-8</t>
  </si>
  <si>
    <t>E7-9</t>
  </si>
  <si>
    <t>DGND#E7-9</t>
  </si>
  <si>
    <t>E7-10</t>
  </si>
  <si>
    <t>DGND#E7-10</t>
  </si>
  <si>
    <t>E7-11</t>
  </si>
  <si>
    <t>DGND#E7-11</t>
  </si>
  <si>
    <t>E7-12</t>
  </si>
  <si>
    <t>E7-13</t>
  </si>
  <si>
    <t>DGND#E7-13</t>
  </si>
  <si>
    <t>E7-14</t>
  </si>
  <si>
    <t>DGND#E7-14</t>
  </si>
  <si>
    <t>E7-15</t>
  </si>
  <si>
    <t>DGND#E7-15</t>
  </si>
  <si>
    <t>E7-16</t>
  </si>
  <si>
    <t>DGND#E7-16</t>
  </si>
  <si>
    <t>E7-17</t>
  </si>
  <si>
    <t>DGND#E7-17</t>
  </si>
  <si>
    <t>E7-18</t>
  </si>
  <si>
    <t>DGND#E7-18</t>
  </si>
  <si>
    <t>E7-19</t>
  </si>
  <si>
    <t>DGND#E7-19</t>
  </si>
  <si>
    <t>E7-20</t>
  </si>
  <si>
    <t>DGND#E7-20</t>
  </si>
  <si>
    <t>E7-21</t>
  </si>
  <si>
    <t>E7-22</t>
  </si>
  <si>
    <t>E8-1</t>
  </si>
  <si>
    <t>E8-2</t>
  </si>
  <si>
    <t>E8-3</t>
  </si>
  <si>
    <t>E8-4</t>
  </si>
  <si>
    <t>2.CH012</t>
  </si>
  <si>
    <t>E8-5</t>
  </si>
  <si>
    <t>2.CH020</t>
  </si>
  <si>
    <t>E8-6</t>
  </si>
  <si>
    <t>2.CH028</t>
  </si>
  <si>
    <t>E8-7</t>
  </si>
  <si>
    <t>2.CH036</t>
  </si>
  <si>
    <t>E8-8</t>
  </si>
  <si>
    <t>2.CH044</t>
  </si>
  <si>
    <t>E8-9</t>
  </si>
  <si>
    <t>2.CH052</t>
  </si>
  <si>
    <t>E8-10</t>
  </si>
  <si>
    <t>2.CH060</t>
  </si>
  <si>
    <t>E8-11</t>
  </si>
  <si>
    <t>E8-12</t>
  </si>
  <si>
    <t>E8-13</t>
  </si>
  <si>
    <t>E8-14</t>
  </si>
  <si>
    <t>2.CH140</t>
  </si>
  <si>
    <t>E8-15</t>
  </si>
  <si>
    <t>2.CH148</t>
  </si>
  <si>
    <t>E8-16</t>
  </si>
  <si>
    <t>2.CH156</t>
  </si>
  <si>
    <t>E8-17</t>
  </si>
  <si>
    <t>2.CH164</t>
  </si>
  <si>
    <t>E8-18</t>
  </si>
  <si>
    <t>2.CH172</t>
  </si>
  <si>
    <t>E8-19</t>
  </si>
  <si>
    <t>2.CH180</t>
  </si>
  <si>
    <t>E8-20</t>
  </si>
  <si>
    <t>2.CH188</t>
  </si>
  <si>
    <t>E8-21</t>
  </si>
  <si>
    <t>E8-22</t>
  </si>
  <si>
    <t>E9-1</t>
  </si>
  <si>
    <t>DGND#E9-1</t>
  </si>
  <si>
    <t>E9-2</t>
  </si>
  <si>
    <t>DGND#E9-2</t>
  </si>
  <si>
    <t>E9-3</t>
  </si>
  <si>
    <t>DGND#E9-3</t>
  </si>
  <si>
    <t>E9-4</t>
  </si>
  <si>
    <t>DGND#E9-4</t>
  </si>
  <si>
    <t>E9-5</t>
  </si>
  <si>
    <t>DGND#E9-5</t>
  </si>
  <si>
    <t>E9-6</t>
  </si>
  <si>
    <t>DGND#E9-6</t>
  </si>
  <si>
    <t>E9-7</t>
  </si>
  <si>
    <t>DGND#E9-7</t>
  </si>
  <si>
    <t>E9-8</t>
  </si>
  <si>
    <t>DGND#E9-8</t>
  </si>
  <si>
    <t>E9-9</t>
  </si>
  <si>
    <t>DGND#E9-9</t>
  </si>
  <si>
    <t>E9-10</t>
  </si>
  <si>
    <t>DGND#E9-10</t>
  </si>
  <si>
    <t>E9-11</t>
  </si>
  <si>
    <t>E9-12</t>
  </si>
  <si>
    <t>DGND#E9-12</t>
  </si>
  <si>
    <t>E9-13</t>
  </si>
  <si>
    <t>DGND#E9-13</t>
  </si>
  <si>
    <t>E9-14</t>
  </si>
  <si>
    <t>DGND#E9-14</t>
  </si>
  <si>
    <t>E9-15</t>
  </si>
  <si>
    <t>DGND#E9-15</t>
  </si>
  <si>
    <t>E9-16</t>
  </si>
  <si>
    <t>DGND#E9-16</t>
  </si>
  <si>
    <t>E9-17</t>
  </si>
  <si>
    <t>DGND#E9-17</t>
  </si>
  <si>
    <t>E9-18</t>
  </si>
  <si>
    <t>DGND#E9-18</t>
  </si>
  <si>
    <t>E9-19</t>
  </si>
  <si>
    <t>DGND#E9-19</t>
  </si>
  <si>
    <t>E9-20</t>
  </si>
  <si>
    <t>DGND#E9-20</t>
  </si>
  <si>
    <t>E9-21</t>
  </si>
  <si>
    <t>DGND#E9-21</t>
  </si>
  <si>
    <t>E9-22</t>
  </si>
  <si>
    <t>DGND#E9-22</t>
  </si>
  <si>
    <t>E10-1</t>
  </si>
  <si>
    <t>E10-2</t>
  </si>
  <si>
    <t>E10-3</t>
  </si>
  <si>
    <t>E10-4</t>
  </si>
  <si>
    <t>2.CH013</t>
  </si>
  <si>
    <t>E10-5</t>
  </si>
  <si>
    <t>2.CH021</t>
  </si>
  <si>
    <t>E10-6</t>
  </si>
  <si>
    <t>2.CH029</t>
  </si>
  <si>
    <t>E10-7</t>
  </si>
  <si>
    <t>2.CH037</t>
  </si>
  <si>
    <t>E10-8</t>
  </si>
  <si>
    <t>2.CH045</t>
  </si>
  <si>
    <t>E10-9</t>
  </si>
  <si>
    <t>2.CH053</t>
  </si>
  <si>
    <t>E10-10</t>
  </si>
  <si>
    <t>2.CH061</t>
  </si>
  <si>
    <t>E10-11</t>
  </si>
  <si>
    <t>DGND#E10-11</t>
  </si>
  <si>
    <t>E10-12</t>
  </si>
  <si>
    <t>NC156</t>
  </si>
  <si>
    <t>E10-13</t>
  </si>
  <si>
    <t>E10-14</t>
  </si>
  <si>
    <t>2.CH141</t>
  </si>
  <si>
    <t>E10-15</t>
  </si>
  <si>
    <t>2.CH149</t>
  </si>
  <si>
    <t>E10-16</t>
  </si>
  <si>
    <t>2.CH157</t>
  </si>
  <si>
    <t>E10-17</t>
  </si>
  <si>
    <t>2.CH165</t>
  </si>
  <si>
    <t>E10-18</t>
  </si>
  <si>
    <t>2.CH173</t>
  </si>
  <si>
    <t>E10-19</t>
  </si>
  <si>
    <t>2.CH181</t>
  </si>
  <si>
    <t>E10-20</t>
  </si>
  <si>
    <t>2.CH189</t>
  </si>
  <si>
    <t>E10-21</t>
  </si>
  <si>
    <t>E10-22</t>
  </si>
  <si>
    <t>E11-1</t>
  </si>
  <si>
    <t>E11-2</t>
  </si>
  <si>
    <t>E11-3</t>
  </si>
  <si>
    <t>DGND#E11-3</t>
  </si>
  <si>
    <t>E11-4</t>
  </si>
  <si>
    <t>DGND#E11-4</t>
  </si>
  <si>
    <t>E11-5</t>
  </si>
  <si>
    <t>DGND#E11-5</t>
  </si>
  <si>
    <t>E11-6</t>
  </si>
  <si>
    <t>DGND#E11-6</t>
  </si>
  <si>
    <t>E11-7</t>
  </si>
  <si>
    <t>DGND#E11-7</t>
  </si>
  <si>
    <t>E11-8</t>
  </si>
  <si>
    <t>DGND#E11-8</t>
  </si>
  <si>
    <t>E11-9</t>
  </si>
  <si>
    <t>DGND#E11-9</t>
  </si>
  <si>
    <t>E11-10</t>
  </si>
  <si>
    <t>DGND#E11-10</t>
  </si>
  <si>
    <t>E11-11</t>
  </si>
  <si>
    <t>NC157</t>
  </si>
  <si>
    <t>E11-12</t>
  </si>
  <si>
    <t>DGND#E11-12</t>
  </si>
  <si>
    <t>E11-13</t>
  </si>
  <si>
    <t>DGND#E11-13</t>
  </si>
  <si>
    <t>E11-14</t>
  </si>
  <si>
    <t>DGND#E11-14</t>
  </si>
  <si>
    <t>E11-15</t>
  </si>
  <si>
    <t>DGND#E11-15</t>
  </si>
  <si>
    <t>E11-16</t>
  </si>
  <si>
    <t>DGND#E11-16</t>
  </si>
  <si>
    <t>E11-17</t>
  </si>
  <si>
    <t>DGND#E11-17</t>
  </si>
  <si>
    <t>E11-18</t>
  </si>
  <si>
    <t>DGND#E11-18</t>
  </si>
  <si>
    <t>E11-19</t>
  </si>
  <si>
    <t>DGND#E11-19</t>
  </si>
  <si>
    <t>E11-20</t>
  </si>
  <si>
    <t>DGND#E11-20</t>
  </si>
  <si>
    <t>E11-21</t>
  </si>
  <si>
    <t>E11-22</t>
  </si>
  <si>
    <t>E12-1</t>
  </si>
  <si>
    <t>E12-2</t>
  </si>
  <si>
    <t>E12-3</t>
  </si>
  <si>
    <t>E12-4</t>
  </si>
  <si>
    <t>2.CH014</t>
  </si>
  <si>
    <t>E12-5</t>
  </si>
  <si>
    <t>2.CH022</t>
  </si>
  <si>
    <t>E12-6</t>
  </si>
  <si>
    <t>2.CH030</t>
  </si>
  <si>
    <t>E12-7</t>
  </si>
  <si>
    <t>2.CH038</t>
  </si>
  <si>
    <t>E12-8</t>
  </si>
  <si>
    <t>2.CH046</t>
  </si>
  <si>
    <t>E12-9</t>
  </si>
  <si>
    <t>2.CH054</t>
  </si>
  <si>
    <t>E12-10</t>
  </si>
  <si>
    <t>2.CH062</t>
  </si>
  <si>
    <t>E12-11</t>
  </si>
  <si>
    <t>NC158</t>
  </si>
  <si>
    <t>E12-12</t>
  </si>
  <si>
    <t>NC159</t>
  </si>
  <si>
    <t>E12-13</t>
  </si>
  <si>
    <t>E12-14</t>
  </si>
  <si>
    <t>2.CH142</t>
  </si>
  <si>
    <t>E12-15</t>
  </si>
  <si>
    <t>2.CH150</t>
  </si>
  <si>
    <t>E12-16</t>
  </si>
  <si>
    <t>2.CH158</t>
  </si>
  <si>
    <t>E12-17</t>
  </si>
  <si>
    <t>2.CH166</t>
  </si>
  <si>
    <t>E12-18</t>
  </si>
  <si>
    <t>2.CH174</t>
  </si>
  <si>
    <t>E12-19</t>
  </si>
  <si>
    <t>2.CH182</t>
  </si>
  <si>
    <t>E12-20</t>
  </si>
  <si>
    <t>2.CH190</t>
  </si>
  <si>
    <t>E12-21</t>
  </si>
  <si>
    <t>E12-22</t>
  </si>
  <si>
    <t>E13-1</t>
  </si>
  <si>
    <t>DGND#E13-1</t>
  </si>
  <si>
    <t>E13-2</t>
  </si>
  <si>
    <t>NC161</t>
  </si>
  <si>
    <t>E13-3</t>
  </si>
  <si>
    <t>DGND#E13-3</t>
  </si>
  <si>
    <t>E13-4</t>
  </si>
  <si>
    <t>DGND#E13-4</t>
  </si>
  <si>
    <t>E13-5</t>
  </si>
  <si>
    <t>DGND#E13-5</t>
  </si>
  <si>
    <t>E13-6</t>
  </si>
  <si>
    <t>DGND#E13-6</t>
  </si>
  <si>
    <t>E13-7</t>
  </si>
  <si>
    <t>DGND#E13-7</t>
  </si>
  <si>
    <t>E13-8</t>
  </si>
  <si>
    <t>DGND#E13-8</t>
  </si>
  <si>
    <t>E13-9</t>
  </si>
  <si>
    <t>DGND#E13-9</t>
  </si>
  <si>
    <t>E13-10</t>
  </si>
  <si>
    <t>DGND#E13-10</t>
  </si>
  <si>
    <t>E13-11</t>
  </si>
  <si>
    <t>DGND#E13-11</t>
  </si>
  <si>
    <t>E13-12</t>
  </si>
  <si>
    <t>NC160</t>
  </si>
  <si>
    <t>E13-13</t>
  </si>
  <si>
    <t>DGND#E13-13</t>
  </si>
  <si>
    <t>E13-14</t>
  </si>
  <si>
    <t>DGND#E13-14</t>
  </si>
  <si>
    <t>E13-15</t>
  </si>
  <si>
    <t>DGND#E13-15</t>
  </si>
  <si>
    <t>E13-16</t>
  </si>
  <si>
    <t>DGND#E13-16</t>
  </si>
  <si>
    <t>E13-17</t>
  </si>
  <si>
    <t>DGND#E13-17</t>
  </si>
  <si>
    <t>E13-18</t>
  </si>
  <si>
    <t>DGND#E13-18</t>
  </si>
  <si>
    <t>E13-19</t>
  </si>
  <si>
    <t>DGND#E13-19</t>
  </si>
  <si>
    <t>E13-20</t>
  </si>
  <si>
    <t>DGND#E13-20</t>
  </si>
  <si>
    <t>E13-21</t>
  </si>
  <si>
    <t>5V+#E13-21</t>
  </si>
  <si>
    <t>E13-22</t>
  </si>
  <si>
    <t>NC162</t>
  </si>
  <si>
    <t>E14-1</t>
  </si>
  <si>
    <t>NC163</t>
  </si>
  <si>
    <t>E14-2</t>
  </si>
  <si>
    <t>DGND#E14-2</t>
  </si>
  <si>
    <t>E14-3</t>
  </si>
  <si>
    <t>E14-4</t>
  </si>
  <si>
    <t>2.CH015</t>
  </si>
  <si>
    <t>E14-5</t>
  </si>
  <si>
    <t>2.CH023</t>
  </si>
  <si>
    <t>E14-6</t>
  </si>
  <si>
    <t>2.CH031</t>
  </si>
  <si>
    <t>E14-7</t>
  </si>
  <si>
    <t>2.CH039</t>
  </si>
  <si>
    <t>E14-8</t>
  </si>
  <si>
    <t>2.CH047</t>
  </si>
  <si>
    <t>E14-9</t>
  </si>
  <si>
    <t>2.CH055</t>
  </si>
  <si>
    <t>E14-10</t>
  </si>
  <si>
    <t>2.CH063</t>
  </si>
  <si>
    <t>E14-11</t>
  </si>
  <si>
    <t>DGND#E14-11</t>
  </si>
  <si>
    <t>E14-12</t>
  </si>
  <si>
    <t>DGND#E14-12</t>
  </si>
  <si>
    <t>E14-13</t>
  </si>
  <si>
    <t>E14-14</t>
  </si>
  <si>
    <t>2.CH143</t>
  </si>
  <si>
    <t>E14-15</t>
  </si>
  <si>
    <t>2.CH151</t>
  </si>
  <si>
    <t>E14-16</t>
  </si>
  <si>
    <t>2.CH159</t>
  </si>
  <si>
    <t>E14-17</t>
  </si>
  <si>
    <t>2.CH167</t>
  </si>
  <si>
    <t>E14-18</t>
  </si>
  <si>
    <t>2.CH175</t>
  </si>
  <si>
    <t>E14-19</t>
  </si>
  <si>
    <t>2.CH183</t>
  </si>
  <si>
    <t>E14-20</t>
  </si>
  <si>
    <t>2.CH191</t>
  </si>
  <si>
    <t>E14-21</t>
  </si>
  <si>
    <t>5V+#E14-21</t>
  </si>
  <si>
    <t>E14-22</t>
  </si>
  <si>
    <t>NC164</t>
  </si>
  <si>
    <t>E15-1</t>
  </si>
  <si>
    <t>NC165</t>
  </si>
  <si>
    <t>E15-2</t>
  </si>
  <si>
    <t>NC168</t>
  </si>
  <si>
    <t>E15-3</t>
  </si>
  <si>
    <t>DGND#E15-3</t>
  </si>
  <si>
    <t>E15-4</t>
  </si>
  <si>
    <t>DGND#E15-4</t>
  </si>
  <si>
    <t>E15-5</t>
  </si>
  <si>
    <t>DGND#E15-5</t>
  </si>
  <si>
    <t>E15-6</t>
  </si>
  <si>
    <t>DGND#E15-6</t>
  </si>
  <si>
    <t>E15-7</t>
  </si>
  <si>
    <t>DGND#E15-7</t>
  </si>
  <si>
    <t>E15-8</t>
  </si>
  <si>
    <t>DGND#E15-8</t>
  </si>
  <si>
    <t>E15-9</t>
  </si>
  <si>
    <t>DGND#E15-9</t>
  </si>
  <si>
    <t>E15-10</t>
  </si>
  <si>
    <t>DGND#E15-10</t>
  </si>
  <si>
    <t>E15-11</t>
  </si>
  <si>
    <t>NC166</t>
  </si>
  <si>
    <t>E15-12</t>
  </si>
  <si>
    <t>NC167</t>
  </si>
  <si>
    <t>E15-13</t>
  </si>
  <si>
    <t>DGND#E15-13</t>
  </si>
  <si>
    <t>E15-14</t>
  </si>
  <si>
    <t>DGND#E15-14</t>
  </si>
  <si>
    <t>E15-15</t>
  </si>
  <si>
    <t>DGND#E15-15</t>
  </si>
  <si>
    <t>E15-16</t>
  </si>
  <si>
    <t>DGND#E15-16</t>
  </si>
  <si>
    <t>E15-17</t>
  </si>
  <si>
    <t>DGND#E15-17</t>
  </si>
  <si>
    <t>E15-18</t>
  </si>
  <si>
    <t>DGND#E15-18</t>
  </si>
  <si>
    <t>E15-19</t>
  </si>
  <si>
    <t>DGND#E15-19</t>
  </si>
  <si>
    <t>E15-20</t>
  </si>
  <si>
    <t>DGND#E15-20</t>
  </si>
  <si>
    <t>E15-21</t>
  </si>
  <si>
    <t>DGND#E15-21</t>
  </si>
  <si>
    <t>E15-22</t>
  </si>
  <si>
    <t>DGND#E15-22</t>
  </si>
  <si>
    <t>E16-1</t>
  </si>
  <si>
    <t>DGND#E16-1</t>
  </si>
  <si>
    <t>E16-2</t>
  </si>
  <si>
    <t>NC171</t>
  </si>
  <si>
    <t>E16-3</t>
  </si>
  <si>
    <t>E16-4</t>
  </si>
  <si>
    <t>2.CH016</t>
  </si>
  <si>
    <t>E16-5</t>
  </si>
  <si>
    <t>2.CH024</t>
  </si>
  <si>
    <t>E16-6</t>
  </si>
  <si>
    <t>2.CH032</t>
  </si>
  <si>
    <t>E16-7</t>
  </si>
  <si>
    <t>2.CH040</t>
  </si>
  <si>
    <t>E16-8</t>
  </si>
  <si>
    <t>2.CH048</t>
  </si>
  <si>
    <t>E16-9</t>
  </si>
  <si>
    <t>2.CH056</t>
  </si>
  <si>
    <t>E16-10</t>
  </si>
  <si>
    <t>2.CH064</t>
  </si>
  <si>
    <t>E16-11</t>
  </si>
  <si>
    <t>NC169</t>
  </si>
  <si>
    <t>E16-12</t>
  </si>
  <si>
    <t>NC170</t>
  </si>
  <si>
    <t>E16-13</t>
  </si>
  <si>
    <t>E16-14</t>
  </si>
  <si>
    <t>2.CH144</t>
  </si>
  <si>
    <t>E16-15</t>
  </si>
  <si>
    <t>2.CH152</t>
  </si>
  <si>
    <t>E16-16</t>
  </si>
  <si>
    <t>2.CH160</t>
  </si>
  <si>
    <t>E16-17</t>
  </si>
  <si>
    <t>2.CH168</t>
  </si>
  <si>
    <t>E16-18</t>
  </si>
  <si>
    <t>2.CH176</t>
  </si>
  <si>
    <t>E16-19</t>
  </si>
  <si>
    <t>2.CH184</t>
  </si>
  <si>
    <t>E16-20</t>
  </si>
  <si>
    <t>2.CH192</t>
  </si>
  <si>
    <t>E16-21</t>
  </si>
  <si>
    <t>NC172</t>
  </si>
  <si>
    <t>E16-22</t>
  </si>
  <si>
    <t>NC173</t>
  </si>
  <si>
    <t>E17-1</t>
  </si>
  <si>
    <t>DGND#E17-1</t>
  </si>
  <si>
    <t>E17-2</t>
  </si>
  <si>
    <t>DGND#E17-2</t>
  </si>
  <si>
    <t>E17-3</t>
  </si>
  <si>
    <t>DGND#E17-3</t>
  </si>
  <si>
    <t>E17-4</t>
  </si>
  <si>
    <t>DGND#E17-4</t>
  </si>
  <si>
    <t>E17-5</t>
  </si>
  <si>
    <t>DGND#E17-5</t>
  </si>
  <si>
    <t>E17-6</t>
  </si>
  <si>
    <t>DGND#E17-6</t>
  </si>
  <si>
    <t>E17-7</t>
  </si>
  <si>
    <t>DGND#E17-7</t>
  </si>
  <si>
    <t>E17-8</t>
  </si>
  <si>
    <t>DGND#E17-8</t>
  </si>
  <si>
    <t>E17-9</t>
  </si>
  <si>
    <t>DGND#E17-9</t>
  </si>
  <si>
    <t>E17-10</t>
  </si>
  <si>
    <t>DGND#E17-10</t>
  </si>
  <si>
    <t>E17-11</t>
  </si>
  <si>
    <t>DGND#E17-11</t>
  </si>
  <si>
    <t>E17-12</t>
  </si>
  <si>
    <t>DGND#E17-12</t>
  </si>
  <si>
    <t>E17-13</t>
  </si>
  <si>
    <t>DGND#E17-13</t>
  </si>
  <si>
    <t>E17-14</t>
  </si>
  <si>
    <t>DGND#E17-14</t>
  </si>
  <si>
    <t>E17-15</t>
  </si>
  <si>
    <t>DGND#E17-15</t>
  </si>
  <si>
    <t>E17-16</t>
  </si>
  <si>
    <t>DGND#E17-16</t>
  </si>
  <si>
    <t>E17-17</t>
  </si>
  <si>
    <t>DGND#E17-17</t>
  </si>
  <si>
    <t>E17-18</t>
  </si>
  <si>
    <t>DGND#E17-18</t>
  </si>
  <si>
    <t>E17-19</t>
  </si>
  <si>
    <t>DGND#E17-19</t>
  </si>
  <si>
    <t>E17-20</t>
  </si>
  <si>
    <t>DGND#E17-20</t>
  </si>
  <si>
    <t>E17-21</t>
  </si>
  <si>
    <t>NC174</t>
  </si>
  <si>
    <t>E17-22</t>
  </si>
  <si>
    <t>NC175</t>
  </si>
  <si>
    <t>F1-1</t>
  </si>
  <si>
    <t>DGND#F1-1</t>
  </si>
  <si>
    <t>F1-2</t>
  </si>
  <si>
    <t>F1-3</t>
  </si>
  <si>
    <t>DGND#F1-3</t>
  </si>
  <si>
    <t>F1-4</t>
  </si>
  <si>
    <t>DGND#F1-4</t>
  </si>
  <si>
    <t>F1-5</t>
  </si>
  <si>
    <t>DGND#F1-5</t>
  </si>
  <si>
    <t>F1-6</t>
  </si>
  <si>
    <t>DGND#F1-6</t>
  </si>
  <si>
    <t>F1-7</t>
  </si>
  <si>
    <t>DGND#F1-7</t>
  </si>
  <si>
    <t>F1-8</t>
  </si>
  <si>
    <t>DGND#F1-8</t>
  </si>
  <si>
    <t>F1-9</t>
  </si>
  <si>
    <t>DGND#F1-9</t>
  </si>
  <si>
    <t>F1-10</t>
  </si>
  <si>
    <t>DGND#F1-10</t>
  </si>
  <si>
    <t>F1-11</t>
  </si>
  <si>
    <t>DGND#F1-11</t>
  </si>
  <si>
    <t>F1-12</t>
  </si>
  <si>
    <t>NC179</t>
  </si>
  <si>
    <t>F1-13</t>
  </si>
  <si>
    <t>DGND#F1-13</t>
  </si>
  <si>
    <t>F1-14</t>
  </si>
  <si>
    <t>DGND#F1-14</t>
  </si>
  <si>
    <t>F1-15</t>
  </si>
  <si>
    <t>DGND#F1-15</t>
  </si>
  <si>
    <t>F1-16</t>
  </si>
  <si>
    <t>DGND#F1-16</t>
  </si>
  <si>
    <t>F1-17</t>
  </si>
  <si>
    <t>DGND#F1-17</t>
  </si>
  <si>
    <t>F1-18</t>
  </si>
  <si>
    <t>DGND#F1-18</t>
  </si>
  <si>
    <t>F1-19</t>
  </si>
  <si>
    <t>DGND#F1-19</t>
  </si>
  <si>
    <t>F1-20</t>
  </si>
  <si>
    <t>DGND#F1-20</t>
  </si>
  <si>
    <t>F1-21</t>
  </si>
  <si>
    <t>DGND#F1-21</t>
  </si>
  <si>
    <t>F1-22</t>
  </si>
  <si>
    <t>F2-1</t>
  </si>
  <si>
    <t>NC193</t>
  </si>
  <si>
    <t>F2-2</t>
  </si>
  <si>
    <t>DGND#F2-2</t>
  </si>
  <si>
    <t>F2-3</t>
  </si>
  <si>
    <t>F2-4</t>
  </si>
  <si>
    <t>F2-5</t>
  </si>
  <si>
    <t>F2-6</t>
  </si>
  <si>
    <t>F2-7</t>
  </si>
  <si>
    <t>F2-8</t>
  </si>
  <si>
    <t>F2-9</t>
  </si>
  <si>
    <t>F2-10</t>
  </si>
  <si>
    <t>F2-11</t>
  </si>
  <si>
    <t>NC194</t>
  </si>
  <si>
    <t>F2-12</t>
  </si>
  <si>
    <t>DGND#F2-12</t>
  </si>
  <si>
    <t>F2-13</t>
  </si>
  <si>
    <t>F2-14</t>
  </si>
  <si>
    <t>F2-15</t>
  </si>
  <si>
    <t>F2-16</t>
  </si>
  <si>
    <t>F2-17</t>
  </si>
  <si>
    <t>F2-18</t>
  </si>
  <si>
    <t>F2-19</t>
  </si>
  <si>
    <t>F2-20</t>
  </si>
  <si>
    <t>F2-21</t>
  </si>
  <si>
    <t>NC195</t>
  </si>
  <si>
    <t>F2-22</t>
  </si>
  <si>
    <t>DGND#F2-22</t>
  </si>
  <si>
    <t>F3-1</t>
  </si>
  <si>
    <t>F3-2</t>
  </si>
  <si>
    <t>F3-3</t>
  </si>
  <si>
    <t>DGND#F3-3</t>
  </si>
  <si>
    <t>F3-4</t>
  </si>
  <si>
    <t>DGND#F3-4</t>
  </si>
  <si>
    <t>F3-5</t>
  </si>
  <si>
    <t>DGND#F3-5</t>
  </si>
  <si>
    <t>F3-6</t>
  </si>
  <si>
    <t>DGND#F3-6</t>
  </si>
  <si>
    <t>F3-7</t>
  </si>
  <si>
    <t>DGND#F3-7</t>
  </si>
  <si>
    <t>F3-8</t>
  </si>
  <si>
    <t>DGND#F3-8</t>
  </si>
  <si>
    <t>F3-9</t>
  </si>
  <si>
    <t>DGND#F3-9</t>
  </si>
  <si>
    <t>F3-10</t>
  </si>
  <si>
    <t>DGND#F3-10</t>
  </si>
  <si>
    <t>F3-11</t>
  </si>
  <si>
    <t>NC196</t>
  </si>
  <si>
    <t>F3-12</t>
  </si>
  <si>
    <t>NC197</t>
  </si>
  <si>
    <t>F3-13</t>
  </si>
  <si>
    <t>DGND#F3-13</t>
  </si>
  <si>
    <t>F3-14</t>
  </si>
  <si>
    <t>DGND#F3-14</t>
  </si>
  <si>
    <t>F3-15</t>
  </si>
  <si>
    <t>DGND#F3-15</t>
  </si>
  <si>
    <t>F3-16</t>
  </si>
  <si>
    <t>DGND#F3-16</t>
  </si>
  <si>
    <t>F3-17</t>
  </si>
  <si>
    <t>DGND#F3-17</t>
  </si>
  <si>
    <t>F3-18</t>
  </si>
  <si>
    <t>DGND#F3-18</t>
  </si>
  <si>
    <t>F3-19</t>
  </si>
  <si>
    <t>DGND#F3-19</t>
  </si>
  <si>
    <t>F3-20</t>
  </si>
  <si>
    <t>DGND#F3-20</t>
  </si>
  <si>
    <t>F3-21</t>
  </si>
  <si>
    <t>F3-22</t>
  </si>
  <si>
    <t>F4-1</t>
  </si>
  <si>
    <t>F4-2</t>
  </si>
  <si>
    <t>DGND#F4-2</t>
  </si>
  <si>
    <t>F4-3</t>
  </si>
  <si>
    <t>F4-4</t>
  </si>
  <si>
    <t>4.CH010</t>
  </si>
  <si>
    <t>F4-5</t>
  </si>
  <si>
    <t>4.CH018</t>
  </si>
  <si>
    <t>F4-6</t>
  </si>
  <si>
    <t>4.CH026</t>
  </si>
  <si>
    <t>F4-7</t>
  </si>
  <si>
    <t>4.CH034</t>
  </si>
  <si>
    <t>F4-8</t>
  </si>
  <si>
    <t>4.CH042</t>
  </si>
  <si>
    <t>F4-9</t>
  </si>
  <si>
    <t>4.CH050</t>
  </si>
  <si>
    <t>F4-10</t>
  </si>
  <si>
    <t>4.CH058</t>
  </si>
  <si>
    <t>F4-11</t>
  </si>
  <si>
    <t>DGND#F4-11</t>
  </si>
  <si>
    <t>F4-12</t>
  </si>
  <si>
    <t>NC198</t>
  </si>
  <si>
    <t>F4-13</t>
  </si>
  <si>
    <t>F4-14</t>
  </si>
  <si>
    <t>4.CH138</t>
  </si>
  <si>
    <t>F4-15</t>
  </si>
  <si>
    <t>4.CH146</t>
  </si>
  <si>
    <t>F4-16</t>
  </si>
  <si>
    <t>4.CH154</t>
  </si>
  <si>
    <t>F4-17</t>
  </si>
  <si>
    <t>4.CH162</t>
  </si>
  <si>
    <t>F4-18</t>
  </si>
  <si>
    <t>4.CH170</t>
  </si>
  <si>
    <t>F4-19</t>
  </si>
  <si>
    <t>4.CH178</t>
  </si>
  <si>
    <t>F4-20</t>
  </si>
  <si>
    <t>4.CH186</t>
  </si>
  <si>
    <t>F4-21</t>
  </si>
  <si>
    <t>F4-22</t>
  </si>
  <si>
    <t>DGND#F4-22</t>
  </si>
  <si>
    <t>F5-1</t>
  </si>
  <si>
    <t>DGND#F5-1</t>
  </si>
  <si>
    <t>F5-2</t>
  </si>
  <si>
    <t>DGND#F5-2</t>
  </si>
  <si>
    <t>F5-3</t>
  </si>
  <si>
    <t>DGND#F5-3</t>
  </si>
  <si>
    <t>F5-4</t>
  </si>
  <si>
    <t>DGND#F5-4</t>
  </si>
  <si>
    <t>F5-5</t>
  </si>
  <si>
    <t>DGND#F5-5</t>
  </si>
  <si>
    <t>F5-6</t>
  </si>
  <si>
    <t>DGND#F5-6</t>
  </si>
  <si>
    <t>F5-7</t>
  </si>
  <si>
    <t>DGND#F5-7</t>
  </si>
  <si>
    <t>F5-8</t>
  </si>
  <si>
    <t>DGND#F5-8</t>
  </si>
  <si>
    <t>F5-9</t>
  </si>
  <si>
    <t>DGND#F5-9</t>
  </si>
  <si>
    <t>F5-10</t>
  </si>
  <si>
    <t>DGND#F5-10</t>
  </si>
  <si>
    <t>F5-11</t>
  </si>
  <si>
    <t>DGND#F5-11</t>
  </si>
  <si>
    <t>F5-12</t>
  </si>
  <si>
    <t>DGND#F5-12</t>
  </si>
  <si>
    <t>F5-13</t>
  </si>
  <si>
    <t>DGND#F5-13</t>
  </si>
  <si>
    <t>F5-14</t>
  </si>
  <si>
    <t>DGND#F5-14</t>
  </si>
  <si>
    <t>F5-15</t>
  </si>
  <si>
    <t>DGND#F5-15</t>
  </si>
  <si>
    <t>F5-16</t>
  </si>
  <si>
    <t>DGND#F5-16</t>
  </si>
  <si>
    <t>F5-17</t>
  </si>
  <si>
    <t>DGND#F5-17</t>
  </si>
  <si>
    <t>F5-18</t>
  </si>
  <si>
    <t>DGND#F5-18</t>
  </si>
  <si>
    <t>F5-19</t>
  </si>
  <si>
    <t>DGND#F5-19</t>
  </si>
  <si>
    <t>F5-20</t>
  </si>
  <si>
    <t>DGND#F5-20</t>
  </si>
  <si>
    <t>F5-21</t>
  </si>
  <si>
    <t>DGND#F5-21</t>
  </si>
  <si>
    <t>F5-22</t>
  </si>
  <si>
    <t>DGND#F5-22</t>
  </si>
  <si>
    <t>F6-1</t>
  </si>
  <si>
    <t>NC199</t>
  </si>
  <si>
    <t>F6-2</t>
  </si>
  <si>
    <t>DGND#F6-2</t>
  </si>
  <si>
    <t>F6-3</t>
  </si>
  <si>
    <t>F6-4</t>
  </si>
  <si>
    <t>4.CH011</t>
  </si>
  <si>
    <t>F6-5</t>
  </si>
  <si>
    <t>4.CH019</t>
  </si>
  <si>
    <t>F6-6</t>
  </si>
  <si>
    <t>4.CH027</t>
  </si>
  <si>
    <t>F6-7</t>
  </si>
  <si>
    <t>4.CH035</t>
  </si>
  <si>
    <t>F6-8</t>
  </si>
  <si>
    <t>4.CH043</t>
  </si>
  <si>
    <t>F6-9</t>
  </si>
  <si>
    <t>4.CH051</t>
  </si>
  <si>
    <t>F6-10</t>
  </si>
  <si>
    <t>4.CH059</t>
  </si>
  <si>
    <t>F6-11</t>
  </si>
  <si>
    <t>DGND#F6-11</t>
  </si>
  <si>
    <t>F6-12</t>
  </si>
  <si>
    <t>F6-13</t>
  </si>
  <si>
    <t>F6-14</t>
  </si>
  <si>
    <t>4.CH139</t>
  </si>
  <si>
    <t>F6-15</t>
  </si>
  <si>
    <t>4.CH147</t>
  </si>
  <si>
    <t>F6-16</t>
  </si>
  <si>
    <t>4.CH155</t>
  </si>
  <si>
    <t>F6-17</t>
  </si>
  <si>
    <t>4.CH163</t>
  </si>
  <si>
    <t>F6-18</t>
  </si>
  <si>
    <t>4.CH171</t>
  </si>
  <si>
    <t>F6-19</t>
  </si>
  <si>
    <t>4.CH179</t>
  </si>
  <si>
    <t>F6-20</t>
  </si>
  <si>
    <t>4.CH187</t>
  </si>
  <si>
    <t>F6-21</t>
  </si>
  <si>
    <t>DGND#F6-21</t>
  </si>
  <si>
    <t>F6-22</t>
  </si>
  <si>
    <t>F7-1</t>
  </si>
  <si>
    <t>NC200</t>
  </si>
  <si>
    <t>F7-2</t>
  </si>
  <si>
    <t>NC201</t>
  </si>
  <si>
    <t>F7-3</t>
  </si>
  <si>
    <t>DGND#F7-3</t>
  </si>
  <si>
    <t>F7-4</t>
  </si>
  <si>
    <t>DGND#F7-4</t>
  </si>
  <si>
    <t>F7-5</t>
  </si>
  <si>
    <t>DGND#F7-5</t>
  </si>
  <si>
    <t>F7-6</t>
  </si>
  <si>
    <t>DGND#F7-6</t>
  </si>
  <si>
    <t>F7-7</t>
  </si>
  <si>
    <t>DGND#F7-7</t>
  </si>
  <si>
    <t>F7-8</t>
  </si>
  <si>
    <t>DGND#F7-8</t>
  </si>
  <si>
    <t>F7-9</t>
  </si>
  <si>
    <t>DGND#F7-9</t>
  </si>
  <si>
    <t>F7-10</t>
  </si>
  <si>
    <t>DGND#F7-10</t>
  </si>
  <si>
    <t>F7-11</t>
  </si>
  <si>
    <t>F7-12</t>
  </si>
  <si>
    <t>F7-13</t>
  </si>
  <si>
    <t>DGND#F7-13</t>
  </si>
  <si>
    <t>F7-14</t>
  </si>
  <si>
    <t>DGND#F7-14</t>
  </si>
  <si>
    <t>F7-15</t>
  </si>
  <si>
    <t>DGND#F7-15</t>
  </si>
  <si>
    <t>F7-16</t>
  </si>
  <si>
    <t>DGND#F7-16</t>
  </si>
  <si>
    <t>F7-17</t>
  </si>
  <si>
    <t>DGND#F7-17</t>
  </si>
  <si>
    <t>F7-18</t>
  </si>
  <si>
    <t>DGND#F7-18</t>
  </si>
  <si>
    <t>F7-19</t>
  </si>
  <si>
    <t>DGND#F7-19</t>
  </si>
  <si>
    <t>F7-20</t>
  </si>
  <si>
    <t>DGND#F7-20</t>
  </si>
  <si>
    <t>F7-21</t>
  </si>
  <si>
    <t>F7-22</t>
  </si>
  <si>
    <t>F8-1</t>
  </si>
  <si>
    <t>DGND#F8-1</t>
  </si>
  <si>
    <t>F8-2</t>
  </si>
  <si>
    <t>NC203</t>
  </si>
  <si>
    <t>F8-3</t>
  </si>
  <si>
    <t>F8-4</t>
  </si>
  <si>
    <t>4.CH012</t>
  </si>
  <si>
    <t>F8-5</t>
  </si>
  <si>
    <t>4.CH020</t>
  </si>
  <si>
    <t>F8-6</t>
  </si>
  <si>
    <t>4.CH028</t>
  </si>
  <si>
    <t>F8-7</t>
  </si>
  <si>
    <t>4.CH036</t>
  </si>
  <si>
    <t>F8-8</t>
  </si>
  <si>
    <t>4.CH044</t>
  </si>
  <si>
    <t>F8-9</t>
  </si>
  <si>
    <t>4.CH052</t>
  </si>
  <si>
    <t>F8-10</t>
  </si>
  <si>
    <t>4.CH060</t>
  </si>
  <si>
    <t>F8-11</t>
  </si>
  <si>
    <t>DGND#F8-11</t>
  </si>
  <si>
    <t>F8-12</t>
  </si>
  <si>
    <t>NC202</t>
  </si>
  <si>
    <t>F8-13</t>
  </si>
  <si>
    <t>F8-14</t>
  </si>
  <si>
    <t>4.CH140</t>
  </si>
  <si>
    <t>F8-15</t>
  </si>
  <si>
    <t>4.CH148</t>
  </si>
  <si>
    <t>F8-16</t>
  </si>
  <si>
    <t>4.CH156</t>
  </si>
  <si>
    <t>F8-17</t>
  </si>
  <si>
    <t>4.CH164</t>
  </si>
  <si>
    <t>F8-18</t>
  </si>
  <si>
    <t>4.CH172</t>
  </si>
  <si>
    <t>F8-19</t>
  </si>
  <si>
    <t>4.CH180</t>
  </si>
  <si>
    <t>F8-20</t>
  </si>
  <si>
    <t>4.CH188</t>
  </si>
  <si>
    <t>F8-21</t>
  </si>
  <si>
    <t>DGND#F8-21</t>
  </si>
  <si>
    <t>F8-22</t>
  </si>
  <si>
    <t>NC204</t>
  </si>
  <si>
    <t>F9-1</t>
  </si>
  <si>
    <t>NC205</t>
  </si>
  <si>
    <t>F9-2</t>
  </si>
  <si>
    <t>DGND#F9-2</t>
  </si>
  <si>
    <t>F9-3</t>
  </si>
  <si>
    <t>DGND#F9-3</t>
  </si>
  <si>
    <t>F9-4</t>
  </si>
  <si>
    <t>DGND#F9-4</t>
  </si>
  <si>
    <t>F9-5</t>
  </si>
  <si>
    <t>DGND#F9-5</t>
  </si>
  <si>
    <t>F9-6</t>
  </si>
  <si>
    <t>DGND#F9-6</t>
  </si>
  <si>
    <t>F9-7</t>
  </si>
  <si>
    <t>DGND#F9-7</t>
  </si>
  <si>
    <t>F9-8</t>
  </si>
  <si>
    <t>DGND#F9-8</t>
  </si>
  <si>
    <t>F9-9</t>
  </si>
  <si>
    <t>DGND#F9-9</t>
  </si>
  <si>
    <t>F9-10</t>
  </si>
  <si>
    <t>DGND#F9-10</t>
  </si>
  <si>
    <t>F9-11</t>
  </si>
  <si>
    <t>F9-12</t>
  </si>
  <si>
    <t>DGND#F9-12</t>
  </si>
  <si>
    <t>F9-13</t>
  </si>
  <si>
    <t>DGND#F9-13</t>
  </si>
  <si>
    <t>F9-14</t>
  </si>
  <si>
    <t>DGND#F9-14</t>
  </si>
  <si>
    <t>F9-15</t>
  </si>
  <si>
    <t>DGND#F9-15</t>
  </si>
  <si>
    <t>F9-16</t>
  </si>
  <si>
    <t>DGND#F9-16</t>
  </si>
  <si>
    <t>F9-17</t>
  </si>
  <si>
    <t>DGND#F9-17</t>
  </si>
  <si>
    <t>F9-18</t>
  </si>
  <si>
    <t>DGND#F9-18</t>
  </si>
  <si>
    <t>F9-19</t>
  </si>
  <si>
    <t>DGND#F9-19</t>
  </si>
  <si>
    <t>F9-20</t>
  </si>
  <si>
    <t>DGND#F9-20</t>
  </si>
  <si>
    <t>F9-21</t>
  </si>
  <si>
    <t>F9-22</t>
  </si>
  <si>
    <t>DGND#F9-22</t>
  </si>
  <si>
    <t>F10-1</t>
  </si>
  <si>
    <t>DGND#F10-1</t>
  </si>
  <si>
    <t>F10-2</t>
  </si>
  <si>
    <t>NC176</t>
  </si>
  <si>
    <t>F10-3</t>
  </si>
  <si>
    <t>F10-4</t>
  </si>
  <si>
    <t>4.CH013</t>
  </si>
  <si>
    <t>F10-5</t>
  </si>
  <si>
    <t>4.CH021</t>
  </si>
  <si>
    <t>F10-6</t>
  </si>
  <si>
    <t>4.CH029</t>
  </si>
  <si>
    <t>F10-7</t>
  </si>
  <si>
    <t>4.CH037</t>
  </si>
  <si>
    <t>F10-8</t>
  </si>
  <si>
    <t>4.CH045</t>
  </si>
  <si>
    <t>F10-9</t>
  </si>
  <si>
    <t>4.CH053</t>
  </si>
  <si>
    <t>F10-10</t>
  </si>
  <si>
    <t>4.CH061</t>
  </si>
  <si>
    <t>F10-11</t>
  </si>
  <si>
    <t>F10-12</t>
  </si>
  <si>
    <t>F10-13</t>
  </si>
  <si>
    <t>F10-14</t>
  </si>
  <si>
    <t>4.CH141</t>
  </si>
  <si>
    <t>F10-15</t>
  </si>
  <si>
    <t>4.CH149</t>
  </si>
  <si>
    <t>F10-16</t>
  </si>
  <si>
    <t>4.CH157</t>
  </si>
  <si>
    <t>F10-17</t>
  </si>
  <si>
    <t>4.CH165</t>
  </si>
  <si>
    <t>F10-18</t>
  </si>
  <si>
    <t>4.CH173</t>
  </si>
  <si>
    <t>F10-19</t>
  </si>
  <si>
    <t>4.CH181</t>
  </si>
  <si>
    <t>F10-20</t>
  </si>
  <si>
    <t>4.CH189</t>
  </si>
  <si>
    <t>F10-21</t>
  </si>
  <si>
    <t>DGND#F10-21</t>
  </si>
  <si>
    <t>F10-22</t>
  </si>
  <si>
    <t>NC177</t>
  </si>
  <si>
    <t>F11-1</t>
  </si>
  <si>
    <t>NC178</t>
  </si>
  <si>
    <t>F11-2</t>
  </si>
  <si>
    <t>DGND#F11-2</t>
  </si>
  <si>
    <t>F11-3</t>
  </si>
  <si>
    <t>DGND#F11-3</t>
  </si>
  <si>
    <t>F11-4</t>
  </si>
  <si>
    <t>DGND#F11-4</t>
  </si>
  <si>
    <t>F11-5</t>
  </si>
  <si>
    <t>DGND#F11-5</t>
  </si>
  <si>
    <t>F11-6</t>
  </si>
  <si>
    <t>DGND#F11-6</t>
  </si>
  <si>
    <t>F11-7</t>
  </si>
  <si>
    <t>DGND#F11-7</t>
  </si>
  <si>
    <t>F11-8</t>
  </si>
  <si>
    <t>DGND#F11-8</t>
  </si>
  <si>
    <t>F11-9</t>
  </si>
  <si>
    <t>DGND#F11-9</t>
  </si>
  <si>
    <t>F11-10</t>
  </si>
  <si>
    <t>DGND#F11-10</t>
  </si>
  <si>
    <t>F11-11</t>
  </si>
  <si>
    <t>F11-12</t>
  </si>
  <si>
    <t>F11-13</t>
  </si>
  <si>
    <t>DGND#F11-13</t>
  </si>
  <si>
    <t>F11-14</t>
  </si>
  <si>
    <t>DGND#F11-14</t>
  </si>
  <si>
    <t>F11-15</t>
  </si>
  <si>
    <t>DGND#F11-15</t>
  </si>
  <si>
    <t>F11-16</t>
  </si>
  <si>
    <t>DGND#F11-16</t>
  </si>
  <si>
    <t>F11-17</t>
  </si>
  <si>
    <t>DGND#F11-17</t>
  </si>
  <si>
    <t>F11-18</t>
  </si>
  <si>
    <t>DGND#F11-18</t>
  </si>
  <si>
    <t>F11-19</t>
  </si>
  <si>
    <t>DGND#F11-19</t>
  </si>
  <si>
    <t>F11-20</t>
  </si>
  <si>
    <t>DGND#F11-20</t>
  </si>
  <si>
    <t>F11-21</t>
  </si>
  <si>
    <t>NC180</t>
  </si>
  <si>
    <t>F11-22</t>
  </si>
  <si>
    <t>DGND#F11-22</t>
  </si>
  <si>
    <t>F12-1</t>
  </si>
  <si>
    <t>NC181</t>
  </si>
  <si>
    <t>F12-2</t>
  </si>
  <si>
    <t>NC182</t>
  </si>
  <si>
    <t>F12-3</t>
  </si>
  <si>
    <t>F12-4</t>
  </si>
  <si>
    <t>4.CH014</t>
  </si>
  <si>
    <t>F12-5</t>
  </si>
  <si>
    <t>4.CH022</t>
  </si>
  <si>
    <t>F12-6</t>
  </si>
  <si>
    <t>4.CH030</t>
  </si>
  <si>
    <t>F12-7</t>
  </si>
  <si>
    <t>4.CH038</t>
  </si>
  <si>
    <t>F12-8</t>
  </si>
  <si>
    <t>4.CH046</t>
  </si>
  <si>
    <t>F12-9</t>
  </si>
  <si>
    <t>4.CH054</t>
  </si>
  <si>
    <t>F12-10</t>
  </si>
  <si>
    <t>4.CH062</t>
  </si>
  <si>
    <t>F12-11</t>
  </si>
  <si>
    <t>DGND#F12-11</t>
  </si>
  <si>
    <t>F12-12</t>
  </si>
  <si>
    <t>DGND#F12-12</t>
  </si>
  <si>
    <t>F12-13</t>
  </si>
  <si>
    <t>F12-14</t>
  </si>
  <si>
    <t>4.CH142</t>
  </si>
  <si>
    <t>F12-15</t>
  </si>
  <si>
    <t>4.CH150</t>
  </si>
  <si>
    <t>F12-16</t>
  </si>
  <si>
    <t>4.CH158</t>
  </si>
  <si>
    <t>F12-17</t>
  </si>
  <si>
    <t>4.CH166</t>
  </si>
  <si>
    <t>F12-18</t>
  </si>
  <si>
    <t>4.CH174</t>
  </si>
  <si>
    <t>F12-19</t>
  </si>
  <si>
    <t>4.CH182</t>
  </si>
  <si>
    <t>F12-20</t>
  </si>
  <si>
    <t>4.CH190</t>
  </si>
  <si>
    <t>F12-21</t>
  </si>
  <si>
    <t>NC183</t>
  </si>
  <si>
    <t>F12-22</t>
  </si>
  <si>
    <t>NC184</t>
  </si>
  <si>
    <t>F13-1</t>
  </si>
  <si>
    <t>DGND#F13-1</t>
  </si>
  <si>
    <t>F13-2</t>
  </si>
  <si>
    <t>NC185</t>
  </si>
  <si>
    <t>F13-3</t>
  </si>
  <si>
    <t>DGND#F13-3</t>
  </si>
  <si>
    <t>F13-4</t>
  </si>
  <si>
    <t>DGND#F13-4</t>
  </si>
  <si>
    <t>F13-5</t>
  </si>
  <si>
    <t>DGND#F13-5</t>
  </si>
  <si>
    <t>F13-6</t>
  </si>
  <si>
    <t>DGND#F13-6</t>
  </si>
  <si>
    <t>F13-7</t>
  </si>
  <si>
    <t>DGND#F13-7</t>
  </si>
  <si>
    <t>F13-8</t>
  </si>
  <si>
    <t>DGND#F13-8</t>
  </si>
  <si>
    <t>F13-9</t>
  </si>
  <si>
    <t>DGND#F13-9</t>
  </si>
  <si>
    <t>F13-10</t>
  </si>
  <si>
    <t>DGND#F13-10</t>
  </si>
  <si>
    <t>F13-11</t>
  </si>
  <si>
    <t>F13-12</t>
  </si>
  <si>
    <t>F13-13</t>
  </si>
  <si>
    <t>DGND#F13-13</t>
  </si>
  <si>
    <t>F13-14</t>
  </si>
  <si>
    <t>DGND#F13-14</t>
  </si>
  <si>
    <t>F13-15</t>
  </si>
  <si>
    <t>DGND#F13-15</t>
  </si>
  <si>
    <t>F13-16</t>
  </si>
  <si>
    <t>DGND#F13-16</t>
  </si>
  <si>
    <t>F13-17</t>
  </si>
  <si>
    <t>DGND#F13-17</t>
  </si>
  <si>
    <t>F13-18</t>
  </si>
  <si>
    <t>DGND#F13-18</t>
  </si>
  <si>
    <t>F13-19</t>
  </si>
  <si>
    <t>DGND#F13-19</t>
  </si>
  <si>
    <t>F13-20</t>
  </si>
  <si>
    <t>DGND#F13-20</t>
  </si>
  <si>
    <t>F13-21</t>
  </si>
  <si>
    <t>DGND#F13-21</t>
  </si>
  <si>
    <t>F13-22</t>
  </si>
  <si>
    <t>NC186</t>
  </si>
  <si>
    <t>F14-1</t>
  </si>
  <si>
    <t>F14-2</t>
  </si>
  <si>
    <t>DGND#F14-2</t>
  </si>
  <si>
    <t>F14-3</t>
  </si>
  <si>
    <t>F14-4</t>
  </si>
  <si>
    <t>4.CH015</t>
  </si>
  <si>
    <t>F14-5</t>
  </si>
  <si>
    <t>4.CH023</t>
  </si>
  <si>
    <t>F14-6</t>
  </si>
  <si>
    <t>4.CH031</t>
  </si>
  <si>
    <t>F14-7</t>
  </si>
  <si>
    <t>4.CH039</t>
  </si>
  <si>
    <t>F14-8</t>
  </si>
  <si>
    <t>4.CH047</t>
  </si>
  <si>
    <t>F14-9</t>
  </si>
  <si>
    <t>4.CH055</t>
  </si>
  <si>
    <t>F14-10</t>
  </si>
  <si>
    <t>4.CH063</t>
  </si>
  <si>
    <t>F14-11</t>
  </si>
  <si>
    <t>F14-12</t>
  </si>
  <si>
    <t>F14-13</t>
  </si>
  <si>
    <t>F14-14</t>
  </si>
  <si>
    <t>4.CH143</t>
  </si>
  <si>
    <t>F14-15</t>
  </si>
  <si>
    <t>4.CH151</t>
  </si>
  <si>
    <t>F14-16</t>
  </si>
  <si>
    <t>4.CH159</t>
  </si>
  <si>
    <t>F14-17</t>
  </si>
  <si>
    <t>4.CH167</t>
  </si>
  <si>
    <t>F14-18</t>
  </si>
  <si>
    <t>4.CH175</t>
  </si>
  <si>
    <t>F14-19</t>
  </si>
  <si>
    <t>4.CH183</t>
  </si>
  <si>
    <t>F14-20</t>
  </si>
  <si>
    <t>4.CH191</t>
  </si>
  <si>
    <t>F14-21</t>
  </si>
  <si>
    <t>F14-22</t>
  </si>
  <si>
    <t>DGND#F14-22</t>
  </si>
  <si>
    <t>F15-1</t>
  </si>
  <si>
    <t>F15-2</t>
  </si>
  <si>
    <t>F15-3</t>
  </si>
  <si>
    <t>DGND#F15-3</t>
  </si>
  <si>
    <t>F15-4</t>
  </si>
  <si>
    <t>DGND#F15-4</t>
  </si>
  <si>
    <t>F15-5</t>
  </si>
  <si>
    <t>DGND#F15-5</t>
  </si>
  <si>
    <t>F15-6</t>
  </si>
  <si>
    <t>DGND#F15-6</t>
  </si>
  <si>
    <t>F15-7</t>
  </si>
  <si>
    <t>DGND#F15-7</t>
  </si>
  <si>
    <t>F15-8</t>
  </si>
  <si>
    <t>DGND#F15-8</t>
  </si>
  <si>
    <t>F15-9</t>
  </si>
  <si>
    <t>DGND#F15-9</t>
  </si>
  <si>
    <t>F15-10</t>
  </si>
  <si>
    <t>DGND#F15-10</t>
  </si>
  <si>
    <t>F15-11</t>
  </si>
  <si>
    <t>DGND#F15-11</t>
  </si>
  <si>
    <t>F15-12</t>
  </si>
  <si>
    <t>DGND#F15-12</t>
  </si>
  <si>
    <t>F15-13</t>
  </si>
  <si>
    <t>DGND#F15-13</t>
  </si>
  <si>
    <t>F15-14</t>
  </si>
  <si>
    <t>DGND#F15-14</t>
  </si>
  <si>
    <t>F15-15</t>
  </si>
  <si>
    <t>DGND#F15-15</t>
  </si>
  <si>
    <t>F15-16</t>
  </si>
  <si>
    <t>DGND#F15-16</t>
  </si>
  <si>
    <t>F15-17</t>
  </si>
  <si>
    <t>DGND#F15-17</t>
  </si>
  <si>
    <t>F15-18</t>
  </si>
  <si>
    <t>DGND#F15-18</t>
  </si>
  <si>
    <t>F15-19</t>
  </si>
  <si>
    <t>DGND#F15-19</t>
  </si>
  <si>
    <t>F15-20</t>
  </si>
  <si>
    <t>DGND#F15-20</t>
  </si>
  <si>
    <t>F15-21</t>
  </si>
  <si>
    <t>F15-22</t>
  </si>
  <si>
    <t>F16-1</t>
  </si>
  <si>
    <t>DGND#F16-1</t>
  </si>
  <si>
    <t>F16-2</t>
  </si>
  <si>
    <t>F16-3</t>
  </si>
  <si>
    <t>F16-4</t>
  </si>
  <si>
    <t>4.CH016</t>
  </si>
  <si>
    <t>F16-5</t>
  </si>
  <si>
    <t>4.CH024</t>
  </si>
  <si>
    <t>F16-6</t>
  </si>
  <si>
    <t>4.CH032</t>
  </si>
  <si>
    <t>F16-7</t>
  </si>
  <si>
    <t>4.CH040</t>
  </si>
  <si>
    <t>F16-8</t>
  </si>
  <si>
    <t>4.CH048</t>
  </si>
  <si>
    <t>F16-9</t>
  </si>
  <si>
    <t>4.CH056</t>
  </si>
  <si>
    <t>F16-10</t>
  </si>
  <si>
    <t>4.CH064</t>
  </si>
  <si>
    <t>F16-11</t>
  </si>
  <si>
    <t>NC187</t>
  </si>
  <si>
    <t>F16-12</t>
  </si>
  <si>
    <t>NC188</t>
  </si>
  <si>
    <t>F16-13</t>
  </si>
  <si>
    <t>F16-14</t>
  </si>
  <si>
    <t>4.CH144</t>
  </si>
  <si>
    <t>F16-15</t>
  </si>
  <si>
    <t>4.CH152</t>
  </si>
  <si>
    <t>F16-16</t>
  </si>
  <si>
    <t>4.CH160</t>
  </si>
  <si>
    <t>F16-17</t>
  </si>
  <si>
    <t>4.CH168</t>
  </si>
  <si>
    <t>F16-18</t>
  </si>
  <si>
    <t>4.CH176</t>
  </si>
  <si>
    <t>F16-19</t>
  </si>
  <si>
    <t>4.CH184</t>
  </si>
  <si>
    <t>F16-20</t>
  </si>
  <si>
    <t>4.CH192</t>
  </si>
  <si>
    <t>F16-21</t>
  </si>
  <si>
    <t>DGND#F16-21</t>
  </si>
  <si>
    <t>F16-22</t>
  </si>
  <si>
    <t>F17-1</t>
  </si>
  <si>
    <t>NC189</t>
  </si>
  <si>
    <t>F17-2</t>
  </si>
  <si>
    <t>DGND#F17-2</t>
  </si>
  <si>
    <t>F17-3</t>
  </si>
  <si>
    <t>DGND#F17-3</t>
  </si>
  <si>
    <t>F17-4</t>
  </si>
  <si>
    <t>DGND#F17-4</t>
  </si>
  <si>
    <t>F17-5</t>
  </si>
  <si>
    <t>DGND#F17-5</t>
  </si>
  <si>
    <t>F17-6</t>
  </si>
  <si>
    <t>DGND#F17-6</t>
  </si>
  <si>
    <t>F17-7</t>
  </si>
  <si>
    <t>DGND#F17-7</t>
  </si>
  <si>
    <t>F17-8</t>
  </si>
  <si>
    <t>DGND#F17-8</t>
  </si>
  <si>
    <t>F17-9</t>
  </si>
  <si>
    <t>DGND#F17-9</t>
  </si>
  <si>
    <t>F17-10</t>
  </si>
  <si>
    <t>DGND#F17-10</t>
  </si>
  <si>
    <t>F17-11</t>
  </si>
  <si>
    <t>NC190</t>
  </si>
  <si>
    <t>F17-12</t>
  </si>
  <si>
    <t>NC191</t>
  </si>
  <si>
    <t>F17-13</t>
  </si>
  <si>
    <t>DGND#F17-13</t>
  </si>
  <si>
    <t>F17-14</t>
  </si>
  <si>
    <t>DGND#F17-14</t>
  </si>
  <si>
    <t>F17-15</t>
  </si>
  <si>
    <t>DGND#F17-15</t>
  </si>
  <si>
    <t>F17-16</t>
  </si>
  <si>
    <t>DGND#F17-16</t>
  </si>
  <si>
    <t>F17-17</t>
  </si>
  <si>
    <t>DGND#F17-17</t>
  </si>
  <si>
    <t>F17-18</t>
  </si>
  <si>
    <t>DGND#F17-18</t>
  </si>
  <si>
    <t>F17-19</t>
  </si>
  <si>
    <t>DGND#F17-19</t>
  </si>
  <si>
    <t>F17-20</t>
  </si>
  <si>
    <t>DGND#F17-20</t>
  </si>
  <si>
    <t>F17-21</t>
  </si>
  <si>
    <t>NC192</t>
  </si>
  <si>
    <t>F17-22</t>
  </si>
  <si>
    <t>DGND#F17-22</t>
  </si>
  <si>
    <t>G1-1</t>
  </si>
  <si>
    <t>211F#G1-1</t>
  </si>
  <si>
    <t>G1-2</t>
  </si>
  <si>
    <t>211F#G1-2</t>
  </si>
  <si>
    <t>G1-3</t>
  </si>
  <si>
    <t>DGND#G1-3</t>
  </si>
  <si>
    <t>G1-4</t>
  </si>
  <si>
    <t>DGND#G1-4</t>
  </si>
  <si>
    <t>G1-5</t>
  </si>
  <si>
    <t>DGND#G1-5</t>
  </si>
  <si>
    <t>G1-6</t>
  </si>
  <si>
    <t>DGND#G1-6</t>
  </si>
  <si>
    <t>G1-7</t>
  </si>
  <si>
    <t>DGND#G1-7</t>
  </si>
  <si>
    <t>G1-8</t>
  </si>
  <si>
    <t>DGND#G1-8</t>
  </si>
  <si>
    <t>G1-9</t>
  </si>
  <si>
    <t>DGND#G1-9</t>
  </si>
  <si>
    <t>G1-10</t>
  </si>
  <si>
    <t>DGND#G1-10</t>
  </si>
  <si>
    <t>G1-11</t>
  </si>
  <si>
    <t>DGND#G1-11</t>
  </si>
  <si>
    <t>G1-12</t>
  </si>
  <si>
    <t>G1-13</t>
  </si>
  <si>
    <t>DGND#G1-13</t>
  </si>
  <si>
    <t>G1-14</t>
  </si>
  <si>
    <t>DGND#G1-14</t>
  </si>
  <si>
    <t>G1-15</t>
  </si>
  <si>
    <t>DGND#G1-15</t>
  </si>
  <si>
    <t>G1-16</t>
  </si>
  <si>
    <t>DGND#G1-16</t>
  </si>
  <si>
    <t>G1-17</t>
  </si>
  <si>
    <t>DGND#G1-17</t>
  </si>
  <si>
    <t>G1-18</t>
  </si>
  <si>
    <t>DGND#G1-18</t>
  </si>
  <si>
    <t>G1-19</t>
  </si>
  <si>
    <t>DGND#G1-19</t>
  </si>
  <si>
    <t>G1-20</t>
  </si>
  <si>
    <t>DGND#G1-20</t>
  </si>
  <si>
    <t>G1-21</t>
  </si>
  <si>
    <t>214F#G1-21</t>
  </si>
  <si>
    <t>G1-22</t>
  </si>
  <si>
    <t>214F#G1-22</t>
  </si>
  <si>
    <t>G2-1</t>
  </si>
  <si>
    <t>G2-2</t>
  </si>
  <si>
    <t>G2-3</t>
  </si>
  <si>
    <t>G2-4</t>
  </si>
  <si>
    <t>G2-5</t>
  </si>
  <si>
    <t>G2-6</t>
  </si>
  <si>
    <t>G2-7</t>
  </si>
  <si>
    <t>G2-8</t>
  </si>
  <si>
    <t>G2-9</t>
  </si>
  <si>
    <t>G2-10</t>
  </si>
  <si>
    <t>G2-11</t>
  </si>
  <si>
    <t>G2-12</t>
  </si>
  <si>
    <t>G2-13</t>
  </si>
  <si>
    <t>G2-14</t>
  </si>
  <si>
    <t>G2-15</t>
  </si>
  <si>
    <t>G2-16</t>
  </si>
  <si>
    <t>G2-17</t>
  </si>
  <si>
    <t>G2-18</t>
  </si>
  <si>
    <t>G2-19</t>
  </si>
  <si>
    <t>G2-20</t>
  </si>
  <si>
    <t>G2-21</t>
  </si>
  <si>
    <t>G2-22</t>
  </si>
  <si>
    <t>G3-1</t>
  </si>
  <si>
    <t>DGND#G3-1</t>
  </si>
  <si>
    <t>G3-2</t>
  </si>
  <si>
    <t>DGND#G3-2</t>
  </si>
  <si>
    <t>G3-3</t>
  </si>
  <si>
    <t>DGND#G3-3</t>
  </si>
  <si>
    <t>G3-4</t>
  </si>
  <si>
    <t>DGND#G3-4</t>
  </si>
  <si>
    <t>G3-5</t>
  </si>
  <si>
    <t>DGND#G3-5</t>
  </si>
  <si>
    <t>G3-6</t>
  </si>
  <si>
    <t>DGND#G3-6</t>
  </si>
  <si>
    <t>G3-7</t>
  </si>
  <si>
    <t>DGND#G3-7</t>
  </si>
  <si>
    <t>G3-8</t>
  </si>
  <si>
    <t>DGND#G3-8</t>
  </si>
  <si>
    <t>G3-9</t>
  </si>
  <si>
    <t>DGND#G3-9</t>
  </si>
  <si>
    <t>G3-10</t>
  </si>
  <si>
    <t>DGND#G3-10</t>
  </si>
  <si>
    <t>G3-11</t>
  </si>
  <si>
    <t>G3-12</t>
  </si>
  <si>
    <t>DGND#G3-12</t>
  </si>
  <si>
    <t>G3-13</t>
  </si>
  <si>
    <t>DGND#G3-13</t>
  </si>
  <si>
    <t>G3-14</t>
  </si>
  <si>
    <t>DGND#G3-14</t>
  </si>
  <si>
    <t>G3-15</t>
  </si>
  <si>
    <t>DGND#G3-15</t>
  </si>
  <si>
    <t>G3-16</t>
  </si>
  <si>
    <t>DGND#G3-16</t>
  </si>
  <si>
    <t>G3-17</t>
  </si>
  <si>
    <t>DGND#G3-17</t>
  </si>
  <si>
    <t>G3-18</t>
  </si>
  <si>
    <t>DGND#G3-18</t>
  </si>
  <si>
    <t>G3-19</t>
  </si>
  <si>
    <t>DGND#G3-19</t>
  </si>
  <si>
    <t>G3-20</t>
  </si>
  <si>
    <t>DGND#G3-20</t>
  </si>
  <si>
    <t>G3-21</t>
  </si>
  <si>
    <t>DGND#G3-21</t>
  </si>
  <si>
    <t>G3-22</t>
  </si>
  <si>
    <t>DGND#G3-22</t>
  </si>
  <si>
    <t>G4-1</t>
  </si>
  <si>
    <t>G4-2</t>
  </si>
  <si>
    <t>G4-3</t>
  </si>
  <si>
    <t>G4-4</t>
  </si>
  <si>
    <t>1.CH010</t>
  </si>
  <si>
    <t>G4-5</t>
  </si>
  <si>
    <t>1.CH018</t>
  </si>
  <si>
    <t>G4-6</t>
  </si>
  <si>
    <t>1.CH026</t>
  </si>
  <si>
    <t>G4-7</t>
  </si>
  <si>
    <t>1.CH034</t>
  </si>
  <si>
    <t>G4-8</t>
  </si>
  <si>
    <t>1.CH042</t>
  </si>
  <si>
    <t>G4-9</t>
  </si>
  <si>
    <t>1.CH050</t>
  </si>
  <si>
    <t>G4-10</t>
  </si>
  <si>
    <t>1.CH058</t>
  </si>
  <si>
    <t>G4-11</t>
  </si>
  <si>
    <t>DGND#G4-11</t>
  </si>
  <si>
    <t>G4-12</t>
  </si>
  <si>
    <t>DGND#G4-12</t>
  </si>
  <si>
    <t>G4-13</t>
  </si>
  <si>
    <t>G4-14</t>
  </si>
  <si>
    <t>1.CH138</t>
  </si>
  <si>
    <t>G4-15</t>
  </si>
  <si>
    <t>1.CH146</t>
  </si>
  <si>
    <t>G4-16</t>
  </si>
  <si>
    <t>1.CH154</t>
  </si>
  <si>
    <t>G4-17</t>
  </si>
  <si>
    <t>1.CH162</t>
  </si>
  <si>
    <t>G4-18</t>
  </si>
  <si>
    <t>1.CH170</t>
  </si>
  <si>
    <t>G4-19</t>
  </si>
  <si>
    <t>1.CH178</t>
  </si>
  <si>
    <t>G4-20</t>
  </si>
  <si>
    <t>1.CH186</t>
  </si>
  <si>
    <t>G4-21</t>
  </si>
  <si>
    <t>G4-22</t>
  </si>
  <si>
    <t>G5-1</t>
  </si>
  <si>
    <t>G5-2</t>
  </si>
  <si>
    <t>G5-3</t>
  </si>
  <si>
    <t>DGND#G5-3</t>
  </si>
  <si>
    <t>G5-4</t>
  </si>
  <si>
    <t>DGND#G5-4</t>
  </si>
  <si>
    <t>G5-5</t>
  </si>
  <si>
    <t>DGND#G5-5</t>
  </si>
  <si>
    <t>G5-6</t>
  </si>
  <si>
    <t>DGND#G5-6</t>
  </si>
  <si>
    <t>G5-7</t>
  </si>
  <si>
    <t>DGND#G5-7</t>
  </si>
  <si>
    <t>G5-8</t>
  </si>
  <si>
    <t>DGND#G5-8</t>
  </si>
  <si>
    <t>G5-9</t>
  </si>
  <si>
    <t>DGND#G5-9</t>
  </si>
  <si>
    <t>G5-10</t>
  </si>
  <si>
    <t>DGND#G5-10</t>
  </si>
  <si>
    <t>G5-11</t>
  </si>
  <si>
    <t>DGND#G5-11</t>
  </si>
  <si>
    <t>G5-12</t>
  </si>
  <si>
    <t>DGND#G5-12</t>
  </si>
  <si>
    <t>G5-13</t>
  </si>
  <si>
    <t>DGND#G5-13</t>
  </si>
  <si>
    <t>G5-14</t>
  </si>
  <si>
    <t>DGND#G5-14</t>
  </si>
  <si>
    <t>G5-15</t>
  </si>
  <si>
    <t>DGND#G5-15</t>
  </si>
  <si>
    <t>G5-16</t>
  </si>
  <si>
    <t>DGND#G5-16</t>
  </si>
  <si>
    <t>G5-17</t>
  </si>
  <si>
    <t>DGND#G5-17</t>
  </si>
  <si>
    <t>G5-18</t>
  </si>
  <si>
    <t>DGND#G5-18</t>
  </si>
  <si>
    <t>G5-19</t>
  </si>
  <si>
    <t>DGND#G5-19</t>
  </si>
  <si>
    <t>G5-20</t>
  </si>
  <si>
    <t>DGND#G5-20</t>
  </si>
  <si>
    <t>G5-21</t>
  </si>
  <si>
    <t>G5-22</t>
  </si>
  <si>
    <t>G6-1</t>
  </si>
  <si>
    <t>DGND#G6-1</t>
  </si>
  <si>
    <t>G6-2</t>
  </si>
  <si>
    <t>DGND#G6-2</t>
  </si>
  <si>
    <t>G6-3</t>
  </si>
  <si>
    <t>G6-4</t>
  </si>
  <si>
    <t>1.CH011</t>
  </si>
  <si>
    <t>G6-5</t>
  </si>
  <si>
    <t>1.CH019</t>
  </si>
  <si>
    <t>G6-6</t>
  </si>
  <si>
    <t>1.CH027</t>
  </si>
  <si>
    <t>G6-7</t>
  </si>
  <si>
    <t>1.CH035</t>
  </si>
  <si>
    <t>G6-8</t>
  </si>
  <si>
    <t>1.CH043</t>
  </si>
  <si>
    <t>G6-9</t>
  </si>
  <si>
    <t>1.CH051</t>
  </si>
  <si>
    <t>G6-10</t>
  </si>
  <si>
    <t>1.CH059</t>
  </si>
  <si>
    <t>G6-11</t>
  </si>
  <si>
    <t>DGND#G6-11</t>
  </si>
  <si>
    <t>G6-12</t>
  </si>
  <si>
    <t>DGND#G6-12</t>
  </si>
  <si>
    <t>G6-13</t>
  </si>
  <si>
    <t>G6-14</t>
  </si>
  <si>
    <t>1.CH139</t>
  </si>
  <si>
    <t>G6-15</t>
  </si>
  <si>
    <t>1.CH147</t>
  </si>
  <si>
    <t>G6-16</t>
  </si>
  <si>
    <t>1.CH155</t>
  </si>
  <si>
    <t>G6-17</t>
  </si>
  <si>
    <t>1.CH163</t>
  </si>
  <si>
    <t>G6-18</t>
  </si>
  <si>
    <t>1.CH171</t>
  </si>
  <si>
    <t>G6-19</t>
  </si>
  <si>
    <t>1.CH179</t>
  </si>
  <si>
    <t>G6-20</t>
  </si>
  <si>
    <t>1.CH187</t>
  </si>
  <si>
    <t>G6-21</t>
  </si>
  <si>
    <t>DGND#G6-21</t>
  </si>
  <si>
    <t>G6-22</t>
  </si>
  <si>
    <t>DGND#G6-22</t>
  </si>
  <si>
    <t>G7-1</t>
  </si>
  <si>
    <t>G7-2</t>
  </si>
  <si>
    <t>G7-3</t>
  </si>
  <si>
    <t>DGND#G7-3</t>
  </si>
  <si>
    <t>G7-4</t>
  </si>
  <si>
    <t>DGND#G7-4</t>
  </si>
  <si>
    <t>G7-5</t>
  </si>
  <si>
    <t>DGND#G7-5</t>
  </si>
  <si>
    <t>G7-6</t>
  </si>
  <si>
    <t>DGND#G7-6</t>
  </si>
  <si>
    <t>G7-7</t>
  </si>
  <si>
    <t>DGND#G7-7</t>
  </si>
  <si>
    <t>G7-8</t>
  </si>
  <si>
    <t>DGND#G7-8</t>
  </si>
  <si>
    <t>G7-9</t>
  </si>
  <si>
    <t>DGND#G7-9</t>
  </si>
  <si>
    <t>G7-10</t>
  </si>
  <si>
    <t>DGND#G7-10</t>
  </si>
  <si>
    <t>G7-11</t>
  </si>
  <si>
    <t>DGND#G7-11</t>
  </si>
  <si>
    <t>G7-12</t>
  </si>
  <si>
    <t>G7-13</t>
  </si>
  <si>
    <t>DGND#G7-13</t>
  </si>
  <si>
    <t>G7-14</t>
  </si>
  <si>
    <t>DGND#G7-14</t>
  </si>
  <si>
    <t>G7-15</t>
  </si>
  <si>
    <t>DGND#G7-15</t>
  </si>
  <si>
    <t>G7-16</t>
  </si>
  <si>
    <t>DGND#G7-16</t>
  </si>
  <si>
    <t>G7-17</t>
  </si>
  <si>
    <t>DGND#G7-17</t>
  </si>
  <si>
    <t>G7-18</t>
  </si>
  <si>
    <t>DGND#G7-18</t>
  </si>
  <si>
    <t>G7-19</t>
  </si>
  <si>
    <t>DGND#G7-19</t>
  </si>
  <si>
    <t>G7-20</t>
  </si>
  <si>
    <t>DGND#G7-20</t>
  </si>
  <si>
    <t>G7-21</t>
  </si>
  <si>
    <t>G7-22</t>
  </si>
  <si>
    <t>G8-1</t>
  </si>
  <si>
    <t>G8-2</t>
  </si>
  <si>
    <t>G8-3</t>
  </si>
  <si>
    <t>G8-4</t>
  </si>
  <si>
    <t>1.CH012</t>
  </si>
  <si>
    <t>G8-5</t>
  </si>
  <si>
    <t>1.CH020</t>
  </si>
  <si>
    <t>G8-6</t>
  </si>
  <si>
    <t>1.CH028</t>
  </si>
  <si>
    <t>G8-7</t>
  </si>
  <si>
    <t>1.CH036</t>
  </si>
  <si>
    <t>G8-8</t>
  </si>
  <si>
    <t>1.CH044</t>
  </si>
  <si>
    <t>G8-9</t>
  </si>
  <si>
    <t>1.CH052</t>
  </si>
  <si>
    <t>G8-10</t>
  </si>
  <si>
    <t>1.CH060</t>
  </si>
  <si>
    <t>G8-11</t>
  </si>
  <si>
    <t>G8-12</t>
  </si>
  <si>
    <t>G8-13</t>
  </si>
  <si>
    <t>G8-14</t>
  </si>
  <si>
    <t>1.CH140</t>
  </si>
  <si>
    <t>G8-15</t>
  </si>
  <si>
    <t>1.CH148</t>
  </si>
  <si>
    <t>G8-16</t>
  </si>
  <si>
    <t>1.CH156</t>
  </si>
  <si>
    <t>G8-17</t>
  </si>
  <si>
    <t>1.CH164</t>
  </si>
  <si>
    <t>G8-18</t>
  </si>
  <si>
    <t>1.CH172</t>
  </si>
  <si>
    <t>G8-19</t>
  </si>
  <si>
    <t>1.CH180</t>
  </si>
  <si>
    <t>G8-20</t>
  </si>
  <si>
    <t>1.CH188</t>
  </si>
  <si>
    <t>G8-21</t>
  </si>
  <si>
    <t>G8-22</t>
  </si>
  <si>
    <t>G9-1</t>
  </si>
  <si>
    <t>DGND#G9-1</t>
  </si>
  <si>
    <t>G9-2</t>
  </si>
  <si>
    <t>DGND#G9-2</t>
  </si>
  <si>
    <t>G9-3</t>
  </si>
  <si>
    <t>DGND#G9-3</t>
  </si>
  <si>
    <t>G9-4</t>
  </si>
  <si>
    <t>DGND#G9-4</t>
  </si>
  <si>
    <t>G9-5</t>
  </si>
  <si>
    <t>DGND#G9-5</t>
  </si>
  <si>
    <t>G9-6</t>
  </si>
  <si>
    <t>DGND#G9-6</t>
  </si>
  <si>
    <t>G9-7</t>
  </si>
  <si>
    <t>DGND#G9-7</t>
  </si>
  <si>
    <t>G9-8</t>
  </si>
  <si>
    <t>DGND#G9-8</t>
  </si>
  <si>
    <t>G9-9</t>
  </si>
  <si>
    <t>DGND#G9-9</t>
  </si>
  <si>
    <t>G9-10</t>
  </si>
  <si>
    <t>DGND#G9-10</t>
  </si>
  <si>
    <t>G9-11</t>
  </si>
  <si>
    <t>G9-12</t>
  </si>
  <si>
    <t>DGND#G9-12</t>
  </si>
  <si>
    <t>G9-13</t>
  </si>
  <si>
    <t>DGND#G9-13</t>
  </si>
  <si>
    <t>G9-14</t>
  </si>
  <si>
    <t>DGND#G9-14</t>
  </si>
  <si>
    <t>G9-15</t>
  </si>
  <si>
    <t>DGND#G9-15</t>
  </si>
  <si>
    <t>G9-16</t>
  </si>
  <si>
    <t>DGND#G9-16</t>
  </si>
  <si>
    <t>G9-17</t>
  </si>
  <si>
    <t>DGND#G9-17</t>
  </si>
  <si>
    <t>G9-18</t>
  </si>
  <si>
    <t>DGND#G9-18</t>
  </si>
  <si>
    <t>G9-19</t>
  </si>
  <si>
    <t>DGND#G9-19</t>
  </si>
  <si>
    <t>G9-20</t>
  </si>
  <si>
    <t>DGND#G9-20</t>
  </si>
  <si>
    <t>G9-21</t>
  </si>
  <si>
    <t>DGND#G9-21</t>
  </si>
  <si>
    <t>G9-22</t>
  </si>
  <si>
    <t>DGND#G9-22</t>
  </si>
  <si>
    <t>G10-1</t>
  </si>
  <si>
    <t>DGND#G10-1</t>
  </si>
  <si>
    <t>G10-2</t>
  </si>
  <si>
    <t>DGND#G10-2</t>
  </si>
  <si>
    <t>G10-3</t>
  </si>
  <si>
    <t>G10-4</t>
  </si>
  <si>
    <t>1.CH013</t>
  </si>
  <si>
    <t>G10-5</t>
  </si>
  <si>
    <t>1.CH021</t>
  </si>
  <si>
    <t>G10-6</t>
  </si>
  <si>
    <t>1.CH029</t>
  </si>
  <si>
    <t>G10-7</t>
  </si>
  <si>
    <t>1.CH037</t>
  </si>
  <si>
    <t>G10-8</t>
  </si>
  <si>
    <t>1.CH045</t>
  </si>
  <si>
    <t>G10-9</t>
  </si>
  <si>
    <t>1.CH053</t>
  </si>
  <si>
    <t>G10-10</t>
  </si>
  <si>
    <t>1.CH061</t>
  </si>
  <si>
    <t>G10-11</t>
  </si>
  <si>
    <t>DGND#G10-11</t>
  </si>
  <si>
    <t>G10-12</t>
  </si>
  <si>
    <t>NC206</t>
  </si>
  <si>
    <t>G10-13</t>
  </si>
  <si>
    <t>G10-14</t>
  </si>
  <si>
    <t>1.CH141</t>
  </si>
  <si>
    <t>G10-15</t>
  </si>
  <si>
    <t>1.CH149</t>
  </si>
  <si>
    <t>G10-16</t>
  </si>
  <si>
    <t>1.CH157</t>
  </si>
  <si>
    <t>G10-17</t>
  </si>
  <si>
    <t>1.CH165</t>
  </si>
  <si>
    <t>G10-18</t>
  </si>
  <si>
    <t>1.CH173</t>
  </si>
  <si>
    <t>G10-19</t>
  </si>
  <si>
    <t>1.CH181</t>
  </si>
  <si>
    <t>G10-20</t>
  </si>
  <si>
    <t>1.CH189</t>
  </si>
  <si>
    <t>G10-21</t>
  </si>
  <si>
    <t>NC207</t>
  </si>
  <si>
    <t>G10-22</t>
  </si>
  <si>
    <t>G11-1</t>
  </si>
  <si>
    <t>DGND#G11-1</t>
  </si>
  <si>
    <t>G11-2</t>
  </si>
  <si>
    <t>DGND#G11-2</t>
  </si>
  <si>
    <t>G11-3</t>
  </si>
  <si>
    <t>DGND#G11-3</t>
  </si>
  <si>
    <t>G11-4</t>
  </si>
  <si>
    <t>DGND#G11-4</t>
  </si>
  <si>
    <t>G11-5</t>
  </si>
  <si>
    <t>DGND#G11-5</t>
  </si>
  <si>
    <t>G11-6</t>
  </si>
  <si>
    <t>DGND#G11-6</t>
  </si>
  <si>
    <t>G11-7</t>
  </si>
  <si>
    <t>DGND#G11-7</t>
  </si>
  <si>
    <t>G11-8</t>
  </si>
  <si>
    <t>DGND#G11-8</t>
  </si>
  <si>
    <t>G11-9</t>
  </si>
  <si>
    <t>DGND#G11-9</t>
  </si>
  <si>
    <t>G11-10</t>
  </si>
  <si>
    <t>DGND#G11-10</t>
  </si>
  <si>
    <t>G11-11</t>
  </si>
  <si>
    <t>NC208</t>
  </si>
  <si>
    <t>G11-12</t>
  </si>
  <si>
    <t>DGND#G11-12</t>
  </si>
  <si>
    <t>G11-13</t>
  </si>
  <si>
    <t>DGND#G11-13</t>
  </si>
  <si>
    <t>G11-14</t>
  </si>
  <si>
    <t>DGND#G11-14</t>
  </si>
  <si>
    <t>G11-15</t>
  </si>
  <si>
    <t>DGND#G11-15</t>
  </si>
  <si>
    <t>G11-16</t>
  </si>
  <si>
    <t>DGND#G11-16</t>
  </si>
  <si>
    <t>G11-17</t>
  </si>
  <si>
    <t>DGND#G11-17</t>
  </si>
  <si>
    <t>G11-18</t>
  </si>
  <si>
    <t>DGND#G11-18</t>
  </si>
  <si>
    <t>G11-19</t>
  </si>
  <si>
    <t>DGND#G11-19</t>
  </si>
  <si>
    <t>G11-20</t>
  </si>
  <si>
    <t>DGND#G11-20</t>
  </si>
  <si>
    <t>G11-21</t>
  </si>
  <si>
    <t>NC209</t>
  </si>
  <si>
    <t>G11-22</t>
  </si>
  <si>
    <t>DGND#G11-22</t>
  </si>
  <si>
    <t>G12-1</t>
  </si>
  <si>
    <t>DGND#G12-1</t>
  </si>
  <si>
    <t>G12-2</t>
  </si>
  <si>
    <t>DGND#G12-2</t>
  </si>
  <si>
    <t>G12-3</t>
  </si>
  <si>
    <t>G12-4</t>
  </si>
  <si>
    <t>1.CH014</t>
  </si>
  <si>
    <t>G12-5</t>
  </si>
  <si>
    <t>1.CH022</t>
  </si>
  <si>
    <t>G12-6</t>
  </si>
  <si>
    <t>1.CH030</t>
  </si>
  <si>
    <t>G12-7</t>
  </si>
  <si>
    <t>1.CH038</t>
  </si>
  <si>
    <t>G12-8</t>
  </si>
  <si>
    <t>1.CH046</t>
  </si>
  <si>
    <t>G12-9</t>
  </si>
  <si>
    <t>1.CH054</t>
  </si>
  <si>
    <t>G12-10</t>
  </si>
  <si>
    <t>1.CH062</t>
  </si>
  <si>
    <t>G12-11</t>
  </si>
  <si>
    <t>NC210</t>
  </si>
  <si>
    <t>G12-12</t>
  </si>
  <si>
    <t>NC211</t>
  </si>
  <si>
    <t>G12-13</t>
  </si>
  <si>
    <t>G12-14</t>
  </si>
  <si>
    <t>1.CH142</t>
  </si>
  <si>
    <t>G12-15</t>
  </si>
  <si>
    <t>1.CH150</t>
  </si>
  <si>
    <t>G12-16</t>
  </si>
  <si>
    <t>1.CH158</t>
  </si>
  <si>
    <t>G12-17</t>
  </si>
  <si>
    <t>1.CH166</t>
  </si>
  <si>
    <t>G12-18</t>
  </si>
  <si>
    <t>1.CH174</t>
  </si>
  <si>
    <t>G12-19</t>
  </si>
  <si>
    <t>1.CH182</t>
  </si>
  <si>
    <t>G12-20</t>
  </si>
  <si>
    <t>1.CH190</t>
  </si>
  <si>
    <t>G12-21</t>
  </si>
  <si>
    <t>NC212</t>
  </si>
  <si>
    <t>G12-22</t>
  </si>
  <si>
    <t>NC213</t>
  </si>
  <si>
    <t>G13-1</t>
  </si>
  <si>
    <t>DGND#G13-1</t>
  </si>
  <si>
    <t>G13-2</t>
  </si>
  <si>
    <t>NC215</t>
  </si>
  <si>
    <t>G13-3</t>
  </si>
  <si>
    <t>DGND#G13-3</t>
  </si>
  <si>
    <t>G13-4</t>
  </si>
  <si>
    <t>DGND#G13-4</t>
  </si>
  <si>
    <t>G13-5</t>
  </si>
  <si>
    <t>DGND#G13-5</t>
  </si>
  <si>
    <t>G13-6</t>
  </si>
  <si>
    <t>DGND#G13-6</t>
  </si>
  <si>
    <t>G13-7</t>
  </si>
  <si>
    <t>DGND#G13-7</t>
  </si>
  <si>
    <t>G13-8</t>
  </si>
  <si>
    <t>DGND#G13-8</t>
  </si>
  <si>
    <t>G13-9</t>
  </si>
  <si>
    <t>DGND#G13-9</t>
  </si>
  <si>
    <t>G13-10</t>
  </si>
  <si>
    <t>DGND#G13-10</t>
  </si>
  <si>
    <t>G13-11</t>
  </si>
  <si>
    <t>DGND#G13-11</t>
  </si>
  <si>
    <t>G13-12</t>
  </si>
  <si>
    <t>NC214</t>
  </si>
  <si>
    <t>G13-13</t>
  </si>
  <si>
    <t>DGND#G13-13</t>
  </si>
  <si>
    <t>G13-14</t>
  </si>
  <si>
    <t>DGND#G13-14</t>
  </si>
  <si>
    <t>G13-15</t>
  </si>
  <si>
    <t>DGND#G13-15</t>
  </si>
  <si>
    <t>G13-16</t>
  </si>
  <si>
    <t>DGND#G13-16</t>
  </si>
  <si>
    <t>G13-17</t>
  </si>
  <si>
    <t>DGND#G13-17</t>
  </si>
  <si>
    <t>G13-18</t>
  </si>
  <si>
    <t>DGND#G13-18</t>
  </si>
  <si>
    <t>G13-19</t>
  </si>
  <si>
    <t>DGND#G13-19</t>
  </si>
  <si>
    <t>G13-20</t>
  </si>
  <si>
    <t>DGND#G13-20</t>
  </si>
  <si>
    <t>G13-21</t>
  </si>
  <si>
    <t>G13-22</t>
  </si>
  <si>
    <t>NC216</t>
  </si>
  <si>
    <t>G14-1</t>
  </si>
  <si>
    <t>NC217</t>
  </si>
  <si>
    <t>G14-2</t>
  </si>
  <si>
    <t>DGND#G14-2</t>
  </si>
  <si>
    <t>G14-3</t>
  </si>
  <si>
    <t>G14-4</t>
  </si>
  <si>
    <t>1.CH015</t>
  </si>
  <si>
    <t>G14-5</t>
  </si>
  <si>
    <t>1.CH023</t>
  </si>
  <si>
    <t>G14-6</t>
  </si>
  <si>
    <t>1.CH031</t>
  </si>
  <si>
    <t>G14-7</t>
  </si>
  <si>
    <t>1.CH039</t>
  </si>
  <si>
    <t>G14-8</t>
  </si>
  <si>
    <t>1.CH047</t>
  </si>
  <si>
    <t>G14-9</t>
  </si>
  <si>
    <t>1.CH055</t>
  </si>
  <si>
    <t>G14-10</t>
  </si>
  <si>
    <t>1.CH063</t>
  </si>
  <si>
    <t>G14-11</t>
  </si>
  <si>
    <t>NC218</t>
  </si>
  <si>
    <t>G14-12</t>
  </si>
  <si>
    <t>DGND#G14-12</t>
  </si>
  <si>
    <t>G14-13</t>
  </si>
  <si>
    <t>G14-14</t>
  </si>
  <si>
    <t>1.CH143</t>
  </si>
  <si>
    <t>G14-15</t>
  </si>
  <si>
    <t>1.CH151</t>
  </si>
  <si>
    <t>G14-16</t>
  </si>
  <si>
    <t>1.CH159</t>
  </si>
  <si>
    <t>G14-17</t>
  </si>
  <si>
    <t>1.CH167</t>
  </si>
  <si>
    <t>G14-18</t>
  </si>
  <si>
    <t>1.CH175</t>
  </si>
  <si>
    <t>G14-19</t>
  </si>
  <si>
    <t>1.CH183</t>
  </si>
  <si>
    <t>G14-20</t>
  </si>
  <si>
    <t>1.CH191</t>
  </si>
  <si>
    <t>G14-21</t>
  </si>
  <si>
    <t>G14-22</t>
  </si>
  <si>
    <t>NC219</t>
  </si>
  <si>
    <t>G15-1</t>
  </si>
  <si>
    <t>NC220</t>
  </si>
  <si>
    <t>G15-2</t>
  </si>
  <si>
    <t>NC222</t>
  </si>
  <si>
    <t>G15-3</t>
  </si>
  <si>
    <t>DGND#G15-3</t>
  </si>
  <si>
    <t>G15-4</t>
  </si>
  <si>
    <t>DGND#G15-4</t>
  </si>
  <si>
    <t>G15-5</t>
  </si>
  <si>
    <t>DGND#G15-5</t>
  </si>
  <si>
    <t>G15-6</t>
  </si>
  <si>
    <t>DGND#G15-6</t>
  </si>
  <si>
    <t>G15-7</t>
  </si>
  <si>
    <t>DGND#G15-7</t>
  </si>
  <si>
    <t>G15-8</t>
  </si>
  <si>
    <t>DGND#G15-8</t>
  </si>
  <si>
    <t>G15-9</t>
  </si>
  <si>
    <t>DGND#G15-9</t>
  </si>
  <si>
    <t>G15-10</t>
  </si>
  <si>
    <t>DGND#G15-10</t>
  </si>
  <si>
    <t>G15-11</t>
  </si>
  <si>
    <t>NC221</t>
  </si>
  <si>
    <t>G15-12</t>
  </si>
  <si>
    <t>G15-13</t>
  </si>
  <si>
    <t>DGND#G15-13</t>
  </si>
  <si>
    <t>G15-14</t>
  </si>
  <si>
    <t>DGND#G15-14</t>
  </si>
  <si>
    <t>G15-15</t>
  </si>
  <si>
    <t>DGND#G15-15</t>
  </si>
  <si>
    <t>G15-16</t>
  </si>
  <si>
    <t>DGND#G15-16</t>
  </si>
  <si>
    <t>G15-17</t>
  </si>
  <si>
    <t>DGND#G15-17</t>
  </si>
  <si>
    <t>G15-18</t>
  </si>
  <si>
    <t>DGND#G15-18</t>
  </si>
  <si>
    <t>G15-19</t>
  </si>
  <si>
    <t>DGND#G15-19</t>
  </si>
  <si>
    <t>G15-20</t>
  </si>
  <si>
    <t>DGND#G15-20</t>
  </si>
  <si>
    <t>G15-21</t>
  </si>
  <si>
    <t>DGND#G15-21</t>
  </si>
  <si>
    <t>G15-22</t>
  </si>
  <si>
    <t>NC223</t>
  </si>
  <si>
    <t>G16-1</t>
  </si>
  <si>
    <t>DGND#G16-1</t>
  </si>
  <si>
    <t>G16-2</t>
  </si>
  <si>
    <t>NC225</t>
  </si>
  <si>
    <t>G16-3</t>
  </si>
  <si>
    <t>G16-4</t>
  </si>
  <si>
    <t>1.CH016</t>
  </si>
  <si>
    <t>G16-5</t>
  </si>
  <si>
    <t>1.CH024</t>
  </si>
  <si>
    <t>G16-6</t>
  </si>
  <si>
    <t>1.CH032</t>
  </si>
  <si>
    <t>G16-7</t>
  </si>
  <si>
    <t>1.CH040</t>
  </si>
  <si>
    <t>G16-8</t>
  </si>
  <si>
    <t>1.CH048</t>
  </si>
  <si>
    <t>G16-9</t>
  </si>
  <si>
    <t>1.CH056</t>
  </si>
  <si>
    <t>G16-10</t>
  </si>
  <si>
    <t>1.CH064</t>
  </si>
  <si>
    <t>G16-11</t>
  </si>
  <si>
    <t>NC224</t>
  </si>
  <si>
    <t>G16-12</t>
  </si>
  <si>
    <t>G16-13</t>
  </si>
  <si>
    <t>G16-14</t>
  </si>
  <si>
    <t>1.CH144</t>
  </si>
  <si>
    <t>G16-15</t>
  </si>
  <si>
    <t>1.CH152</t>
  </si>
  <si>
    <t>G16-16</t>
  </si>
  <si>
    <t>1.CH160</t>
  </si>
  <si>
    <t>G16-17</t>
  </si>
  <si>
    <t>1.CH168</t>
  </si>
  <si>
    <t>G16-18</t>
  </si>
  <si>
    <t>1.CH176</t>
  </si>
  <si>
    <t>G16-19</t>
  </si>
  <si>
    <t>1.CH184</t>
  </si>
  <si>
    <t>G16-20</t>
  </si>
  <si>
    <t>1.CH192</t>
  </si>
  <si>
    <t>G16-21</t>
  </si>
  <si>
    <t>G16-22</t>
  </si>
  <si>
    <t>NC226</t>
  </si>
  <si>
    <t>G17-1</t>
  </si>
  <si>
    <t>G17-2</t>
  </si>
  <si>
    <t>DGND#G17-2</t>
  </si>
  <si>
    <t>G17-3</t>
  </si>
  <si>
    <t>DGND#G17-3</t>
  </si>
  <si>
    <t>G17-4</t>
  </si>
  <si>
    <t>DGND#G17-4</t>
  </si>
  <si>
    <t>G17-5</t>
  </si>
  <si>
    <t>DGND#G17-5</t>
  </si>
  <si>
    <t>G17-6</t>
  </si>
  <si>
    <t>DGND#G17-6</t>
  </si>
  <si>
    <t>G17-7</t>
  </si>
  <si>
    <t>DGND#G17-7</t>
  </si>
  <si>
    <t>G17-8</t>
  </si>
  <si>
    <t>DGND#G17-8</t>
  </si>
  <si>
    <t>G17-9</t>
  </si>
  <si>
    <t>DGND#G17-9</t>
  </si>
  <si>
    <t>G17-10</t>
  </si>
  <si>
    <t>DGND#G17-10</t>
  </si>
  <si>
    <t>G17-11</t>
  </si>
  <si>
    <t>G17-12</t>
  </si>
  <si>
    <t>G17-13</t>
  </si>
  <si>
    <t>DGND#G17-13</t>
  </si>
  <si>
    <t>G17-14</t>
  </si>
  <si>
    <t>DGND#G17-14</t>
  </si>
  <si>
    <t>G17-15</t>
  </si>
  <si>
    <t>DGND#G17-15</t>
  </si>
  <si>
    <t>G17-16</t>
  </si>
  <si>
    <t>DGND#G17-16</t>
  </si>
  <si>
    <t>G17-17</t>
  </si>
  <si>
    <t>DGND#G17-17</t>
  </si>
  <si>
    <t>G17-18</t>
  </si>
  <si>
    <t>DGND#G17-18</t>
  </si>
  <si>
    <t>G17-19</t>
  </si>
  <si>
    <t>DGND#G17-19</t>
  </si>
  <si>
    <t>G17-20</t>
  </si>
  <si>
    <t>DGND#G17-20</t>
  </si>
  <si>
    <t>G17-21</t>
  </si>
  <si>
    <t>G17-22</t>
  </si>
  <si>
    <t>NC227</t>
  </si>
  <si>
    <t>H1-1</t>
  </si>
  <si>
    <t>NC229</t>
  </si>
  <si>
    <t>H1-2</t>
  </si>
  <si>
    <t>NC232</t>
  </si>
  <si>
    <t>H1-3</t>
  </si>
  <si>
    <t>DGND#H1-3</t>
  </si>
  <si>
    <t>H1-4</t>
  </si>
  <si>
    <t>DGND#H1-4</t>
  </si>
  <si>
    <t>H1-5</t>
  </si>
  <si>
    <t>DGND#H1-5</t>
  </si>
  <si>
    <t>H1-6</t>
  </si>
  <si>
    <t>DGND#H1-6</t>
  </si>
  <si>
    <t>H1-7</t>
  </si>
  <si>
    <t>DGND#H1-7</t>
  </si>
  <si>
    <t>H1-8</t>
  </si>
  <si>
    <t>DGND#H1-8</t>
  </si>
  <si>
    <t>H1-9</t>
  </si>
  <si>
    <t>DGND#H1-9</t>
  </si>
  <si>
    <t>H1-10</t>
  </si>
  <si>
    <t>DGND#H1-10</t>
  </si>
  <si>
    <t>H1-11</t>
  </si>
  <si>
    <t>H1-12</t>
  </si>
  <si>
    <t>H1-13</t>
  </si>
  <si>
    <t>DGND#H1-13</t>
  </si>
  <si>
    <t>H1-14</t>
  </si>
  <si>
    <t>DGND#H1-14</t>
  </si>
  <si>
    <t>H1-15</t>
  </si>
  <si>
    <t>DGND#H1-15</t>
  </si>
  <si>
    <t>H1-16</t>
  </si>
  <si>
    <t>DGND#H1-16</t>
  </si>
  <si>
    <t>H1-17</t>
  </si>
  <si>
    <t>DGND#H1-17</t>
  </si>
  <si>
    <t>H1-18</t>
  </si>
  <si>
    <t>DGND#H1-18</t>
  </si>
  <si>
    <t>H1-19</t>
  </si>
  <si>
    <t>DGND#H1-19</t>
  </si>
  <si>
    <t>H1-20</t>
  </si>
  <si>
    <t>DGND#H1-20</t>
  </si>
  <si>
    <t>H1-21</t>
  </si>
  <si>
    <t>H1-22</t>
  </si>
  <si>
    <t>H2-1</t>
  </si>
  <si>
    <t>NC243</t>
  </si>
  <si>
    <t>H2-2</t>
  </si>
  <si>
    <t>NC244</t>
  </si>
  <si>
    <t>H2-3</t>
  </si>
  <si>
    <t>H2-4</t>
  </si>
  <si>
    <t>H2-5</t>
  </si>
  <si>
    <t>H2-6</t>
  </si>
  <si>
    <t>H2-7</t>
  </si>
  <si>
    <t>H2-8</t>
  </si>
  <si>
    <t>H2-9</t>
  </si>
  <si>
    <t>H2-10</t>
  </si>
  <si>
    <t>H2-11</t>
  </si>
  <si>
    <t>H2-12</t>
  </si>
  <si>
    <t>H2-13</t>
  </si>
  <si>
    <t>H2-14</t>
  </si>
  <si>
    <t>H2-15</t>
  </si>
  <si>
    <t>H2-16</t>
  </si>
  <si>
    <t>H2-17</t>
  </si>
  <si>
    <t>H2-18</t>
  </si>
  <si>
    <t>H2-19</t>
  </si>
  <si>
    <t>H2-20</t>
  </si>
  <si>
    <t>H2-21</t>
  </si>
  <si>
    <t>H2-22</t>
  </si>
  <si>
    <t>H3-1</t>
  </si>
  <si>
    <t>NC245</t>
  </si>
  <si>
    <t>H3-2</t>
  </si>
  <si>
    <t>NC246</t>
  </si>
  <si>
    <t>H3-3</t>
  </si>
  <si>
    <t>DGND#H3-3</t>
  </si>
  <si>
    <t>H3-4</t>
  </si>
  <si>
    <t>DGND#H3-4</t>
  </si>
  <si>
    <t>H3-5</t>
  </si>
  <si>
    <t>DGND#H3-5</t>
  </si>
  <si>
    <t>H3-6</t>
  </si>
  <si>
    <t>DGND#H3-6</t>
  </si>
  <si>
    <t>H3-7</t>
  </si>
  <si>
    <t>DGND#H3-7</t>
  </si>
  <si>
    <t>H3-8</t>
  </si>
  <si>
    <t>DGND#H3-8</t>
  </si>
  <si>
    <t>H3-9</t>
  </si>
  <si>
    <t>DGND#H3-9</t>
  </si>
  <si>
    <t>H3-10</t>
  </si>
  <si>
    <t>DGND#H3-10</t>
  </si>
  <si>
    <t>H3-11</t>
  </si>
  <si>
    <t>DGND#H3-11</t>
  </si>
  <si>
    <t>H3-12</t>
  </si>
  <si>
    <t>DGND#H3-12</t>
  </si>
  <si>
    <t>H3-13</t>
  </si>
  <si>
    <t>DGND#H3-13</t>
  </si>
  <si>
    <t>H3-14</t>
  </si>
  <si>
    <t>DGND#H3-14</t>
  </si>
  <si>
    <t>H3-15</t>
  </si>
  <si>
    <t>DGND#H3-15</t>
  </si>
  <si>
    <t>H3-16</t>
  </si>
  <si>
    <t>DGND#H3-16</t>
  </si>
  <si>
    <t>H3-17</t>
  </si>
  <si>
    <t>DGND#H3-17</t>
  </si>
  <si>
    <t>H3-18</t>
  </si>
  <si>
    <t>DGND#H3-18</t>
  </si>
  <si>
    <t>H3-19</t>
  </si>
  <si>
    <t>DGND#H3-19</t>
  </si>
  <si>
    <t>H3-20</t>
  </si>
  <si>
    <t>DGND#H3-20</t>
  </si>
  <si>
    <t>H3-21</t>
  </si>
  <si>
    <t>DGND#H3-21</t>
  </si>
  <si>
    <t>H3-22</t>
  </si>
  <si>
    <t>DGND#H3-22</t>
  </si>
  <si>
    <t>H4-1</t>
  </si>
  <si>
    <t>NC247</t>
  </si>
  <si>
    <t>H4-2</t>
  </si>
  <si>
    <t>NC248</t>
  </si>
  <si>
    <t>H4-3</t>
  </si>
  <si>
    <t>H4-4</t>
  </si>
  <si>
    <t>3.CH010</t>
  </si>
  <si>
    <t>H4-5</t>
  </si>
  <si>
    <t>3.CH018</t>
  </si>
  <si>
    <t>H4-6</t>
  </si>
  <si>
    <t>3.CH026</t>
  </si>
  <si>
    <t>H4-7</t>
  </si>
  <si>
    <t>3.CH034</t>
  </si>
  <si>
    <t>H4-8</t>
  </si>
  <si>
    <t>3.CH042</t>
  </si>
  <si>
    <t>H4-9</t>
  </si>
  <si>
    <t>3.CH050</t>
  </si>
  <si>
    <t>H4-10</t>
  </si>
  <si>
    <t>3.CH058</t>
  </si>
  <si>
    <t>H4-11</t>
  </si>
  <si>
    <t>H4-12</t>
  </si>
  <si>
    <t>H4-13</t>
  </si>
  <si>
    <t>H4-14</t>
  </si>
  <si>
    <t>3.CH138</t>
  </si>
  <si>
    <t>H4-15</t>
  </si>
  <si>
    <t>3.CH146</t>
  </si>
  <si>
    <t>H4-16</t>
  </si>
  <si>
    <t>3.CH154</t>
  </si>
  <si>
    <t>H4-17</t>
  </si>
  <si>
    <t>3.CH162</t>
  </si>
  <si>
    <t>H4-18</t>
  </si>
  <si>
    <t>3.CH170</t>
  </si>
  <si>
    <t>H4-19</t>
  </si>
  <si>
    <t>3.CH178</t>
  </si>
  <si>
    <t>H4-20</t>
  </si>
  <si>
    <t>3.CH186</t>
  </si>
  <si>
    <t>H4-21</t>
  </si>
  <si>
    <t>H4-22</t>
  </si>
  <si>
    <t>H5-1</t>
  </si>
  <si>
    <t>NC249</t>
  </si>
  <si>
    <t>H5-2</t>
  </si>
  <si>
    <t>NC250</t>
  </si>
  <si>
    <t>H5-3</t>
  </si>
  <si>
    <t>DGND#H5-3</t>
  </si>
  <si>
    <t>H5-4</t>
  </si>
  <si>
    <t>DGND#H5-4</t>
  </si>
  <si>
    <t>H5-5</t>
  </si>
  <si>
    <t>DGND#H5-5</t>
  </si>
  <si>
    <t>H5-6</t>
  </si>
  <si>
    <t>DGND#H5-6</t>
  </si>
  <si>
    <t>H5-7</t>
  </si>
  <si>
    <t>DGND#H5-7</t>
  </si>
  <si>
    <t>H5-8</t>
  </si>
  <si>
    <t>DGND#H5-8</t>
  </si>
  <si>
    <t>H5-9</t>
  </si>
  <si>
    <t>DGND#H5-9</t>
  </si>
  <si>
    <t>H5-10</t>
  </si>
  <si>
    <t>DGND#H5-10</t>
  </si>
  <si>
    <t>H5-11</t>
  </si>
  <si>
    <t>H5-12</t>
  </si>
  <si>
    <t>H5-13</t>
  </si>
  <si>
    <t>DGND#H5-13</t>
  </si>
  <si>
    <t>H5-14</t>
  </si>
  <si>
    <t>DGND#H5-14</t>
  </si>
  <si>
    <t>H5-15</t>
  </si>
  <si>
    <t>DGND#H5-15</t>
  </si>
  <si>
    <t>H5-16</t>
  </si>
  <si>
    <t>DGND#H5-16</t>
  </si>
  <si>
    <t>H5-17</t>
  </si>
  <si>
    <t>DGND#H5-17</t>
  </si>
  <si>
    <t>H5-18</t>
  </si>
  <si>
    <t>DGND#H5-18</t>
  </si>
  <si>
    <t>H5-19</t>
  </si>
  <si>
    <t>DGND#H5-19</t>
  </si>
  <si>
    <t>H5-20</t>
  </si>
  <si>
    <t>DGND#H5-20</t>
  </si>
  <si>
    <t>H5-21</t>
  </si>
  <si>
    <t>H5-22</t>
  </si>
  <si>
    <t>H6-1</t>
  </si>
  <si>
    <t>NC251</t>
  </si>
  <si>
    <t>H6-2</t>
  </si>
  <si>
    <t>NC252</t>
  </si>
  <si>
    <t>H6-3</t>
  </si>
  <si>
    <t>H6-4</t>
  </si>
  <si>
    <t>3.CH011</t>
  </si>
  <si>
    <t>H6-5</t>
  </si>
  <si>
    <t>3.CH019</t>
  </si>
  <si>
    <t>H6-6</t>
  </si>
  <si>
    <t>3.CH027</t>
  </si>
  <si>
    <t>H6-7</t>
  </si>
  <si>
    <t>3.CH035</t>
  </si>
  <si>
    <t>H6-8</t>
  </si>
  <si>
    <t>3.CH043</t>
  </si>
  <si>
    <t>H6-9</t>
  </si>
  <si>
    <t>3.CH051</t>
  </si>
  <si>
    <t>H6-10</t>
  </si>
  <si>
    <t>3.CH059</t>
  </si>
  <si>
    <t>H6-11</t>
  </si>
  <si>
    <t>DGND#H6-11</t>
  </si>
  <si>
    <t>H6-12</t>
  </si>
  <si>
    <t>DGND#H6-12</t>
  </si>
  <si>
    <t>H6-13</t>
  </si>
  <si>
    <t>H6-14</t>
  </si>
  <si>
    <t>3.CH139</t>
  </si>
  <si>
    <t>H6-15</t>
  </si>
  <si>
    <t>3.CH147</t>
  </si>
  <si>
    <t>H6-16</t>
  </si>
  <si>
    <t>3.CH155</t>
  </si>
  <si>
    <t>H6-17</t>
  </si>
  <si>
    <t>3.CH163</t>
  </si>
  <si>
    <t>H6-18</t>
  </si>
  <si>
    <t>3.CH171</t>
  </si>
  <si>
    <t>H6-19</t>
  </si>
  <si>
    <t>3.CH179</t>
  </si>
  <si>
    <t>H6-20</t>
  </si>
  <si>
    <t>3.CH187</t>
  </si>
  <si>
    <t>H6-21</t>
  </si>
  <si>
    <t>DGND#H6-21</t>
  </si>
  <si>
    <t>H6-22</t>
  </si>
  <si>
    <t>DGND#H6-22</t>
  </si>
  <si>
    <t>H7-1</t>
  </si>
  <si>
    <t>NC253</t>
  </si>
  <si>
    <t>H7-2</t>
  </si>
  <si>
    <t>NC254</t>
  </si>
  <si>
    <t>H7-3</t>
  </si>
  <si>
    <t>DGND#H7-3</t>
  </si>
  <si>
    <t>H7-4</t>
  </si>
  <si>
    <t>DGND#H7-4</t>
  </si>
  <si>
    <t>H7-5</t>
  </si>
  <si>
    <t>DGND#H7-5</t>
  </si>
  <si>
    <t>H7-6</t>
  </si>
  <si>
    <t>DGND#H7-6</t>
  </si>
  <si>
    <t>H7-7</t>
  </si>
  <si>
    <t>DGND#H7-7</t>
  </si>
  <si>
    <t>H7-8</t>
  </si>
  <si>
    <t>DGND#H7-8</t>
  </si>
  <si>
    <t>H7-9</t>
  </si>
  <si>
    <t>DGND#H7-9</t>
  </si>
  <si>
    <t>H7-10</t>
  </si>
  <si>
    <t>DGND#H7-10</t>
  </si>
  <si>
    <t>H7-11</t>
  </si>
  <si>
    <t>H7-12</t>
  </si>
  <si>
    <t>H7-13</t>
  </si>
  <si>
    <t>DGND#H7-13</t>
  </si>
  <si>
    <t>H7-14</t>
  </si>
  <si>
    <t>DGND#H7-14</t>
  </si>
  <si>
    <t>H7-15</t>
  </si>
  <si>
    <t>DGND#H7-15</t>
  </si>
  <si>
    <t>H7-16</t>
  </si>
  <si>
    <t>DGND#H7-16</t>
  </si>
  <si>
    <t>H7-17</t>
  </si>
  <si>
    <t>DGND#H7-17</t>
  </si>
  <si>
    <t>H7-18</t>
  </si>
  <si>
    <t>DGND#H7-18</t>
  </si>
  <si>
    <t>H7-19</t>
  </si>
  <si>
    <t>DGND#H7-19</t>
  </si>
  <si>
    <t>H7-20</t>
  </si>
  <si>
    <t>DGND#H7-20</t>
  </si>
  <si>
    <t>H7-21</t>
  </si>
  <si>
    <t>H7-22</t>
  </si>
  <si>
    <t>H8-1</t>
  </si>
  <si>
    <t>NC255</t>
  </si>
  <si>
    <t>H8-2</t>
  </si>
  <si>
    <t>NC256</t>
  </si>
  <si>
    <t>H8-3</t>
  </si>
  <si>
    <t>H8-4</t>
  </si>
  <si>
    <t>3.CH012</t>
  </si>
  <si>
    <t>H8-5</t>
  </si>
  <si>
    <t>3.CH020</t>
  </si>
  <si>
    <t>H8-6</t>
  </si>
  <si>
    <t>3.CH028</t>
  </si>
  <si>
    <t>H8-7</t>
  </si>
  <si>
    <t>3.CH036</t>
  </si>
  <si>
    <t>H8-8</t>
  </si>
  <si>
    <t>3.CH044</t>
  </si>
  <si>
    <t>H8-9</t>
  </si>
  <si>
    <t>3.CH052</t>
  </si>
  <si>
    <t>H8-10</t>
  </si>
  <si>
    <t>3.CH060</t>
  </si>
  <si>
    <t>H8-11</t>
  </si>
  <si>
    <t>H8-12</t>
  </si>
  <si>
    <t>H8-13</t>
  </si>
  <si>
    <t>H8-14</t>
  </si>
  <si>
    <t>3.CH140</t>
  </si>
  <si>
    <t>H8-15</t>
  </si>
  <si>
    <t>3.CH148</t>
  </si>
  <si>
    <t>H8-16</t>
  </si>
  <si>
    <t>3.CH156</t>
  </si>
  <si>
    <t>H8-17</t>
  </si>
  <si>
    <t>3.CH164</t>
  </si>
  <si>
    <t>H8-18</t>
  </si>
  <si>
    <t>3.CH172</t>
  </si>
  <si>
    <t>H8-19</t>
  </si>
  <si>
    <t>3.CH180</t>
  </si>
  <si>
    <t>H8-20</t>
  </si>
  <si>
    <t>3.CH188</t>
  </si>
  <si>
    <t>H8-21</t>
  </si>
  <si>
    <t>H8-22</t>
  </si>
  <si>
    <t>H9-1</t>
  </si>
  <si>
    <t>NC257</t>
  </si>
  <si>
    <t>H9-2</t>
  </si>
  <si>
    <t>H9-3</t>
  </si>
  <si>
    <t>DGND#H9-3</t>
  </si>
  <si>
    <t>H9-4</t>
  </si>
  <si>
    <t>DGND#H9-4</t>
  </si>
  <si>
    <t>H9-5</t>
  </si>
  <si>
    <t>DGND#H9-5</t>
  </si>
  <si>
    <t>H9-6</t>
  </si>
  <si>
    <t>DGND#H9-6</t>
  </si>
  <si>
    <t>H9-7</t>
  </si>
  <si>
    <t>DGND#H9-7</t>
  </si>
  <si>
    <t>H9-8</t>
  </si>
  <si>
    <t>DGND#H9-8</t>
  </si>
  <si>
    <t>H9-9</t>
  </si>
  <si>
    <t>DGND#H9-9</t>
  </si>
  <si>
    <t>H9-10</t>
  </si>
  <si>
    <t>DGND#H9-10</t>
  </si>
  <si>
    <t>H9-11</t>
  </si>
  <si>
    <t>DGND#H9-11</t>
  </si>
  <si>
    <t>H9-12</t>
  </si>
  <si>
    <t>DGND#H9-12</t>
  </si>
  <si>
    <t>H9-13</t>
  </si>
  <si>
    <t>DGND#H9-13</t>
  </si>
  <si>
    <t>H9-14</t>
  </si>
  <si>
    <t>DGND#H9-14</t>
  </si>
  <si>
    <t>H9-15</t>
  </si>
  <si>
    <t>DGND#H9-15</t>
  </si>
  <si>
    <t>H9-16</t>
  </si>
  <si>
    <t>DGND#H9-16</t>
  </si>
  <si>
    <t>H9-17</t>
  </si>
  <si>
    <t>DGND#H9-17</t>
  </si>
  <si>
    <t>H9-18</t>
  </si>
  <si>
    <t>DGND#H9-18</t>
  </si>
  <si>
    <t>H9-19</t>
  </si>
  <si>
    <t>DGND#H9-19</t>
  </si>
  <si>
    <t>H9-20</t>
  </si>
  <si>
    <t>DGND#H9-20</t>
  </si>
  <si>
    <t>H9-21</t>
  </si>
  <si>
    <t>DGND#H9-21</t>
  </si>
  <si>
    <t>H9-22</t>
  </si>
  <si>
    <t>DGND#H9-22</t>
  </si>
  <si>
    <t>H10-1</t>
  </si>
  <si>
    <t>NC228</t>
  </si>
  <si>
    <t>H10-2</t>
  </si>
  <si>
    <t>DGND#H10-2</t>
  </si>
  <si>
    <t>H10-3</t>
  </si>
  <si>
    <t>H10-4</t>
  </si>
  <si>
    <t>3.CH013</t>
  </si>
  <si>
    <t>H10-5</t>
  </si>
  <si>
    <t>3.CH021</t>
  </si>
  <si>
    <t>H10-6</t>
  </si>
  <si>
    <t>3.CH029</t>
  </si>
  <si>
    <t>H10-7</t>
  </si>
  <si>
    <t>3.CH037</t>
  </si>
  <si>
    <t>H10-8</t>
  </si>
  <si>
    <t>3.CH045</t>
  </si>
  <si>
    <t>H10-9</t>
  </si>
  <si>
    <t>3.CH053</t>
  </si>
  <si>
    <t>H10-10</t>
  </si>
  <si>
    <t>3.CH061</t>
  </si>
  <si>
    <t>H10-11</t>
  </si>
  <si>
    <t>H10-12</t>
  </si>
  <si>
    <t>H10-13</t>
  </si>
  <si>
    <t>H10-14</t>
  </si>
  <si>
    <t>3.CH141</t>
  </si>
  <si>
    <t>H10-15</t>
  </si>
  <si>
    <t>3.CH149</t>
  </si>
  <si>
    <t>H10-16</t>
  </si>
  <si>
    <t>3.CH157</t>
  </si>
  <si>
    <t>H10-17</t>
  </si>
  <si>
    <t>3.CH165</t>
  </si>
  <si>
    <t>H10-18</t>
  </si>
  <si>
    <t>3.CH173</t>
  </si>
  <si>
    <t>H10-19</t>
  </si>
  <si>
    <t>3.CH181</t>
  </si>
  <si>
    <t>H10-20</t>
  </si>
  <si>
    <t>3.CH189</t>
  </si>
  <si>
    <t>H10-21</t>
  </si>
  <si>
    <t>H10-22</t>
  </si>
  <si>
    <t>H11-1</t>
  </si>
  <si>
    <t>NC230</t>
  </si>
  <si>
    <t>H11-2</t>
  </si>
  <si>
    <t>NC231</t>
  </si>
  <si>
    <t>H11-3</t>
  </si>
  <si>
    <t>DGND#H11-3</t>
  </si>
  <si>
    <t>H11-4</t>
  </si>
  <si>
    <t>DGND#H11-4</t>
  </si>
  <si>
    <t>H11-5</t>
  </si>
  <si>
    <t>DGND#H11-5</t>
  </si>
  <si>
    <t>H11-6</t>
  </si>
  <si>
    <t>DGND#H11-6</t>
  </si>
  <si>
    <t>H11-7</t>
  </si>
  <si>
    <t>DGND#H11-7</t>
  </si>
  <si>
    <t>H11-8</t>
  </si>
  <si>
    <t>DGND#H11-8</t>
  </si>
  <si>
    <t>H11-9</t>
  </si>
  <si>
    <t>DGND#H11-9</t>
  </si>
  <si>
    <t>H11-10</t>
  </si>
  <si>
    <t>DGND#H11-10</t>
  </si>
  <si>
    <t>H11-11</t>
  </si>
  <si>
    <t>H11-12</t>
  </si>
  <si>
    <t>H11-13</t>
  </si>
  <si>
    <t>DGND#H11-13</t>
  </si>
  <si>
    <t>H11-14</t>
  </si>
  <si>
    <t>DGND#H11-14</t>
  </si>
  <si>
    <t>H11-15</t>
  </si>
  <si>
    <t>DGND#H11-15</t>
  </si>
  <si>
    <t>H11-16</t>
  </si>
  <si>
    <t>DGND#H11-16</t>
  </si>
  <si>
    <t>H11-17</t>
  </si>
  <si>
    <t>DGND#H11-17</t>
  </si>
  <si>
    <t>H11-18</t>
  </si>
  <si>
    <t>DGND#H11-18</t>
  </si>
  <si>
    <t>H11-19</t>
  </si>
  <si>
    <t>DGND#H11-19</t>
  </si>
  <si>
    <t>H11-20</t>
  </si>
  <si>
    <t>DGND#H11-20</t>
  </si>
  <si>
    <t>H11-21</t>
  </si>
  <si>
    <t>H11-22</t>
  </si>
  <si>
    <t>H12-1</t>
  </si>
  <si>
    <t>H12-2</t>
  </si>
  <si>
    <t>NC233</t>
  </si>
  <si>
    <t>H12-3</t>
  </si>
  <si>
    <t>H12-4</t>
  </si>
  <si>
    <t>3.CH014</t>
  </si>
  <si>
    <t>H12-5</t>
  </si>
  <si>
    <t>3.CH022</t>
  </si>
  <si>
    <t>H12-6</t>
  </si>
  <si>
    <t>3.CH030</t>
  </si>
  <si>
    <t>H12-7</t>
  </si>
  <si>
    <t>3.CH038</t>
  </si>
  <si>
    <t>H12-8</t>
  </si>
  <si>
    <t>3.CH046</t>
  </si>
  <si>
    <t>H12-9</t>
  </si>
  <si>
    <t>3.CH054</t>
  </si>
  <si>
    <t>H12-10</t>
  </si>
  <si>
    <t>3.CH062</t>
  </si>
  <si>
    <t>H12-11</t>
  </si>
  <si>
    <t>DGND#H12-11</t>
  </si>
  <si>
    <t>H12-12</t>
  </si>
  <si>
    <t>DGND#H12-12</t>
  </si>
  <si>
    <t>H12-13</t>
  </si>
  <si>
    <t>H12-14</t>
  </si>
  <si>
    <t>3.CH142</t>
  </si>
  <si>
    <t>H12-15</t>
  </si>
  <si>
    <t>3.CH150</t>
  </si>
  <si>
    <t>H12-16</t>
  </si>
  <si>
    <t>3.CH158</t>
  </si>
  <si>
    <t>H12-17</t>
  </si>
  <si>
    <t>3.CH166</t>
  </si>
  <si>
    <t>H12-18</t>
  </si>
  <si>
    <t>3.CH174</t>
  </si>
  <si>
    <t>H12-19</t>
  </si>
  <si>
    <t>3.CH182</t>
  </si>
  <si>
    <t>H12-20</t>
  </si>
  <si>
    <t>3.CH190</t>
  </si>
  <si>
    <t>H12-21</t>
  </si>
  <si>
    <t>DGND#H12-21</t>
  </si>
  <si>
    <t>H12-22</t>
  </si>
  <si>
    <t>DGND#H12-22</t>
  </si>
  <si>
    <t>H13-1</t>
  </si>
  <si>
    <t>H13-2</t>
  </si>
  <si>
    <t>NC234</t>
  </si>
  <si>
    <t>H13-3</t>
  </si>
  <si>
    <t>DGND#H13-3</t>
  </si>
  <si>
    <t>H13-4</t>
  </si>
  <si>
    <t>DGND#H13-4</t>
  </si>
  <si>
    <t>H13-5</t>
  </si>
  <si>
    <t>DGND#H13-5</t>
  </si>
  <si>
    <t>H13-6</t>
  </si>
  <si>
    <t>DGND#H13-6</t>
  </si>
  <si>
    <t>H13-7</t>
  </si>
  <si>
    <t>DGND#H13-7</t>
  </si>
  <si>
    <t>H13-8</t>
  </si>
  <si>
    <t>DGND#H13-8</t>
  </si>
  <si>
    <t>H13-9</t>
  </si>
  <si>
    <t>DGND#H13-9</t>
  </si>
  <si>
    <t>H13-10</t>
  </si>
  <si>
    <t>DGND#H13-10</t>
  </si>
  <si>
    <t>H13-11</t>
  </si>
  <si>
    <t>H13-12</t>
  </si>
  <si>
    <t>H13-13</t>
  </si>
  <si>
    <t>DGND#H13-13</t>
  </si>
  <si>
    <t>H13-14</t>
  </si>
  <si>
    <t>DGND#H13-14</t>
  </si>
  <si>
    <t>H13-15</t>
  </si>
  <si>
    <t>DGND#H13-15</t>
  </si>
  <si>
    <t>H13-16</t>
  </si>
  <si>
    <t>DGND#H13-16</t>
  </si>
  <si>
    <t>H13-17</t>
  </si>
  <si>
    <t>DGND#H13-17</t>
  </si>
  <si>
    <t>H13-18</t>
  </si>
  <si>
    <t>DGND#H13-18</t>
  </si>
  <si>
    <t>H13-19</t>
  </si>
  <si>
    <t>DGND#H13-19</t>
  </si>
  <si>
    <t>H13-20</t>
  </si>
  <si>
    <t>DGND#H13-20</t>
  </si>
  <si>
    <t>H13-21</t>
  </si>
  <si>
    <t>H13-22</t>
  </si>
  <si>
    <t>H14-1</t>
  </si>
  <si>
    <t>NC235</t>
  </si>
  <si>
    <t>H14-2</t>
  </si>
  <si>
    <t>H14-3</t>
  </si>
  <si>
    <t>H14-4</t>
  </si>
  <si>
    <t>3.CH015</t>
  </si>
  <si>
    <t>H14-5</t>
  </si>
  <si>
    <t>3.CH023</t>
  </si>
  <si>
    <t>H14-6</t>
  </si>
  <si>
    <t>3.CH031</t>
  </si>
  <si>
    <t>H14-7</t>
  </si>
  <si>
    <t>3.CH039</t>
  </si>
  <si>
    <t>H14-8</t>
  </si>
  <si>
    <t>3.CH047</t>
  </si>
  <si>
    <t>H14-9</t>
  </si>
  <si>
    <t>3.CH055</t>
  </si>
  <si>
    <t>H14-10</t>
  </si>
  <si>
    <t>3.CH063</t>
  </si>
  <si>
    <t>H14-11</t>
  </si>
  <si>
    <t>H14-12</t>
  </si>
  <si>
    <t>H14-13</t>
  </si>
  <si>
    <t>H14-14</t>
  </si>
  <si>
    <t>3.CH143</t>
  </si>
  <si>
    <t>H14-15</t>
  </si>
  <si>
    <t>3.CH151</t>
  </si>
  <si>
    <t>H14-16</t>
  </si>
  <si>
    <t>3.CH159</t>
  </si>
  <si>
    <t>H14-17</t>
  </si>
  <si>
    <t>3.CH167</t>
  </si>
  <si>
    <t>H14-18</t>
  </si>
  <si>
    <t>3.CH175</t>
  </si>
  <si>
    <t>H14-19</t>
  </si>
  <si>
    <t>3.CH183</t>
  </si>
  <si>
    <t>H14-20</t>
  </si>
  <si>
    <t>3.CH191</t>
  </si>
  <si>
    <t>H14-21</t>
  </si>
  <si>
    <t>H14-22</t>
  </si>
  <si>
    <t>H15-1</t>
  </si>
  <si>
    <t>NC236</t>
  </si>
  <si>
    <t>H15-2</t>
  </si>
  <si>
    <t>DGND#H15-2</t>
  </si>
  <si>
    <t>H15-3</t>
  </si>
  <si>
    <t>DGND#H15-3</t>
  </si>
  <si>
    <t>H15-4</t>
  </si>
  <si>
    <t>DGND#H15-4</t>
  </si>
  <si>
    <t>H15-5</t>
  </si>
  <si>
    <t>DGND#H15-5</t>
  </si>
  <si>
    <t>H15-6</t>
  </si>
  <si>
    <t>DGND#H15-6</t>
  </si>
  <si>
    <t>H15-7</t>
  </si>
  <si>
    <t>DGND#H15-7</t>
  </si>
  <si>
    <t>H15-8</t>
  </si>
  <si>
    <t>DGND#H15-8</t>
  </si>
  <si>
    <t>H15-9</t>
  </si>
  <si>
    <t>DGND#H15-9</t>
  </si>
  <si>
    <t>H15-10</t>
  </si>
  <si>
    <t>DGND#H15-10</t>
  </si>
  <si>
    <t>H15-11</t>
  </si>
  <si>
    <t>DGND#H15-11</t>
  </si>
  <si>
    <t>H15-12</t>
  </si>
  <si>
    <t>DGND#H15-12</t>
  </si>
  <si>
    <t>H15-13</t>
  </si>
  <si>
    <t>DGND#H15-13</t>
  </si>
  <si>
    <t>H15-14</t>
  </si>
  <si>
    <t>DGND#H15-14</t>
  </si>
  <si>
    <t>H15-15</t>
  </si>
  <si>
    <t>DGND#H15-15</t>
  </si>
  <si>
    <t>H15-16</t>
  </si>
  <si>
    <t>DGND#H15-16</t>
  </si>
  <si>
    <t>H15-17</t>
  </si>
  <si>
    <t>DGND#H15-17</t>
  </si>
  <si>
    <t>H15-18</t>
  </si>
  <si>
    <t>DGND#H15-18</t>
  </si>
  <si>
    <t>H15-19</t>
  </si>
  <si>
    <t>DGND#H15-19</t>
  </si>
  <si>
    <t>H15-20</t>
  </si>
  <si>
    <t>DGND#H15-20</t>
  </si>
  <si>
    <t>H15-21</t>
  </si>
  <si>
    <t>DGND#H15-21</t>
  </si>
  <si>
    <t>H15-22</t>
  </si>
  <si>
    <t>DGND#H15-22</t>
  </si>
  <si>
    <t>H16-1</t>
  </si>
  <si>
    <t>NC237</t>
  </si>
  <si>
    <t>H16-2</t>
  </si>
  <si>
    <t>NC238</t>
  </si>
  <si>
    <t>H16-3</t>
  </si>
  <si>
    <t>H16-4</t>
  </si>
  <si>
    <t>3.CH016</t>
  </si>
  <si>
    <t>H16-5</t>
  </si>
  <si>
    <t>3.CH024</t>
  </si>
  <si>
    <t>H16-6</t>
  </si>
  <si>
    <t>3.CH032</t>
  </si>
  <si>
    <t>H16-7</t>
  </si>
  <si>
    <t>3.CH040</t>
  </si>
  <si>
    <t>H16-8</t>
  </si>
  <si>
    <t>3.CH048</t>
  </si>
  <si>
    <t>H16-9</t>
  </si>
  <si>
    <t>3.CH056</t>
  </si>
  <si>
    <t>H16-10</t>
  </si>
  <si>
    <t>3.CH064</t>
  </si>
  <si>
    <t>H16-11</t>
  </si>
  <si>
    <t>H16-12</t>
  </si>
  <si>
    <t>H16-13</t>
  </si>
  <si>
    <t>H16-14</t>
  </si>
  <si>
    <t>3.CH144</t>
  </si>
  <si>
    <t>H16-15</t>
  </si>
  <si>
    <t>3.CH152</t>
  </si>
  <si>
    <t>H16-16</t>
  </si>
  <si>
    <t>3.CH160</t>
  </si>
  <si>
    <t>H16-17</t>
  </si>
  <si>
    <t>3.CH168</t>
  </si>
  <si>
    <t>H16-18</t>
  </si>
  <si>
    <t>3.CH176</t>
  </si>
  <si>
    <t>H16-19</t>
  </si>
  <si>
    <t>3.CH184</t>
  </si>
  <si>
    <t>H16-20</t>
  </si>
  <si>
    <t>3.CH192</t>
  </si>
  <si>
    <t>H16-21</t>
  </si>
  <si>
    <t>DGND#H16-21</t>
  </si>
  <si>
    <t>H16-22</t>
  </si>
  <si>
    <t>H17-1</t>
  </si>
  <si>
    <t>NC239</t>
  </si>
  <si>
    <t>H17-2</t>
  </si>
  <si>
    <t>NC242</t>
  </si>
  <si>
    <t>H17-3</t>
  </si>
  <si>
    <t>DGND#H17-3</t>
  </si>
  <si>
    <t>H17-4</t>
  </si>
  <si>
    <t>DGND#H17-4</t>
  </si>
  <si>
    <t>H17-5</t>
  </si>
  <si>
    <t>DGND#H17-5</t>
  </si>
  <si>
    <t>H17-6</t>
  </si>
  <si>
    <t>DGND#H17-6</t>
  </si>
  <si>
    <t>H17-7</t>
  </si>
  <si>
    <t>DGND#H17-7</t>
  </si>
  <si>
    <t>H17-8</t>
  </si>
  <si>
    <t>DGND#H17-8</t>
  </si>
  <si>
    <t>H17-9</t>
  </si>
  <si>
    <t>DGND#H17-9</t>
  </si>
  <si>
    <t>H17-10</t>
  </si>
  <si>
    <t>DGND#H17-10</t>
  </si>
  <si>
    <t>H17-11</t>
  </si>
  <si>
    <t>NC240</t>
  </si>
  <si>
    <t>H17-12</t>
  </si>
  <si>
    <t>NC241</t>
  </si>
  <si>
    <t>H17-13</t>
  </si>
  <si>
    <t>DGND#H17-13</t>
  </si>
  <si>
    <t>H17-14</t>
  </si>
  <si>
    <t>DGND#H17-14</t>
  </si>
  <si>
    <t>H17-15</t>
  </si>
  <si>
    <t>DGND#H17-15</t>
  </si>
  <si>
    <t>H17-16</t>
  </si>
  <si>
    <t>DGND#H17-16</t>
  </si>
  <si>
    <t>H17-17</t>
  </si>
  <si>
    <t>DGND#H17-17</t>
  </si>
  <si>
    <t>H17-18</t>
  </si>
  <si>
    <t>DGND#H17-18</t>
  </si>
  <si>
    <t>H17-19</t>
  </si>
  <si>
    <t>DGND#H17-19</t>
  </si>
  <si>
    <t>H17-20</t>
  </si>
  <si>
    <t>DGND#H17-20</t>
  </si>
  <si>
    <t>H17-21</t>
  </si>
  <si>
    <t>H17-22</t>
  </si>
  <si>
    <t>UT_R1</t>
  </si>
  <si>
    <t>VPK_F</t>
  </si>
  <si>
    <t>VPK_S</t>
  </si>
  <si>
    <t>1K1_1</t>
  </si>
  <si>
    <t>UA2/UB2_UA2-5NJ_R41_UA2-5NJ</t>
  </si>
  <si>
    <t>COMMON1</t>
  </si>
  <si>
    <t>N29285659</t>
  </si>
  <si>
    <t>NO1</t>
  </si>
  <si>
    <t>NO2</t>
  </si>
  <si>
    <t>COMMON2</t>
  </si>
  <si>
    <t>N29285666</t>
  </si>
  <si>
    <t>1K1_2</t>
  </si>
  <si>
    <t>N29285675</t>
  </si>
  <si>
    <t>N29285680</t>
  </si>
  <si>
    <t>1K1_3</t>
  </si>
  <si>
    <t>N29285571</t>
  </si>
  <si>
    <t>N29290539</t>
  </si>
  <si>
    <t>1K1_4</t>
  </si>
  <si>
    <t>N29290588</t>
  </si>
  <si>
    <t>N29290593</t>
  </si>
  <si>
    <t>1K1_5</t>
  </si>
  <si>
    <t>N29290389</t>
  </si>
  <si>
    <t>N29290393</t>
  </si>
  <si>
    <t>1K1_6</t>
  </si>
  <si>
    <t>N29290417</t>
  </si>
  <si>
    <t>N29290413</t>
  </si>
  <si>
    <t>1K1_7</t>
  </si>
  <si>
    <t>1K1_8</t>
  </si>
  <si>
    <t>N29290928</t>
  </si>
  <si>
    <t>N29290932</t>
  </si>
  <si>
    <t>1K1_9</t>
  </si>
  <si>
    <t>N29290950</t>
  </si>
  <si>
    <t>N29290964</t>
  </si>
  <si>
    <t>N29290960</t>
  </si>
  <si>
    <t>N29290956</t>
  </si>
  <si>
    <t>1K1_10</t>
  </si>
  <si>
    <t>1K1_11</t>
  </si>
  <si>
    <t>N29291004</t>
  </si>
  <si>
    <t>N29291000</t>
  </si>
  <si>
    <t>1K1_12</t>
  </si>
  <si>
    <t>N29291020</t>
  </si>
  <si>
    <t>N29291024</t>
  </si>
  <si>
    <t>1K1_13</t>
  </si>
  <si>
    <t>N29291052</t>
  </si>
  <si>
    <t>N29291046</t>
  </si>
  <si>
    <t>1K1_14</t>
  </si>
  <si>
    <t>1K1_15</t>
  </si>
  <si>
    <t>N29297222</t>
  </si>
  <si>
    <t>N29297224</t>
  </si>
  <si>
    <t>1K1_16</t>
  </si>
  <si>
    <t>N29297242</t>
  </si>
  <si>
    <t>N29297256</t>
  </si>
  <si>
    <t>N29297252</t>
  </si>
  <si>
    <t>N29297248</t>
  </si>
  <si>
    <t>1K1_17</t>
  </si>
  <si>
    <t>1K1_18</t>
  </si>
  <si>
    <t>N29297296</t>
  </si>
  <si>
    <t>N29297292</t>
  </si>
  <si>
    <t>1K1_19</t>
  </si>
  <si>
    <t>N29297312</t>
  </si>
  <si>
    <t>N29297316</t>
  </si>
  <si>
    <t>1K1_20</t>
  </si>
  <si>
    <t>N29297344</t>
  </si>
  <si>
    <t>N29297338</t>
  </si>
  <si>
    <t>1K1_21</t>
  </si>
  <si>
    <t>1K1_22</t>
  </si>
  <si>
    <t>N29297907</t>
  </si>
  <si>
    <t>N29297911</t>
  </si>
  <si>
    <t>1K1_23</t>
  </si>
  <si>
    <t>N29297929</t>
  </si>
  <si>
    <t>N29297943</t>
  </si>
  <si>
    <t>N29297939</t>
  </si>
  <si>
    <t>N29297935</t>
  </si>
  <si>
    <t>1K1_24</t>
  </si>
  <si>
    <t>1K1_25</t>
  </si>
  <si>
    <t>N29297983</t>
  </si>
  <si>
    <t>N29297979</t>
  </si>
  <si>
    <t>1K1_26</t>
  </si>
  <si>
    <t>N29297999</t>
  </si>
  <si>
    <t>N29298003</t>
  </si>
  <si>
    <t>1K1_27</t>
  </si>
  <si>
    <t>N29298031</t>
  </si>
  <si>
    <t>N29298025</t>
  </si>
  <si>
    <t>1K1_28</t>
  </si>
  <si>
    <t>1K1_29</t>
  </si>
  <si>
    <t>N29299597</t>
  </si>
  <si>
    <t>N29299617</t>
  </si>
  <si>
    <t>1K1_30</t>
  </si>
  <si>
    <t>N29299604</t>
  </si>
  <si>
    <t>N29299624</t>
  </si>
  <si>
    <t>1K1_31</t>
  </si>
  <si>
    <t>N29299659</t>
  </si>
  <si>
    <t>N29299687</t>
  </si>
  <si>
    <t>N29299679</t>
  </si>
  <si>
    <t>N29299671</t>
  </si>
  <si>
    <t>1K1_32</t>
  </si>
  <si>
    <t>N29299663</t>
  </si>
  <si>
    <t>N29299706</t>
  </si>
  <si>
    <t>N29299683</t>
  </si>
  <si>
    <t>N29299675</t>
  </si>
  <si>
    <t>1K1_33</t>
  </si>
  <si>
    <t>1K1_34</t>
  </si>
  <si>
    <t>1K1_35</t>
  </si>
  <si>
    <t>N29299803</t>
  </si>
  <si>
    <t>N29299792</t>
  </si>
  <si>
    <t>1K1_36</t>
  </si>
  <si>
    <t>N29299805</t>
  </si>
  <si>
    <t>N29299799</t>
  </si>
  <si>
    <t>1K1_37</t>
  </si>
  <si>
    <t>N29299841</t>
  </si>
  <si>
    <t>N29299861</t>
  </si>
  <si>
    <t>1K1_38</t>
  </si>
  <si>
    <t>N29299848</t>
  </si>
  <si>
    <t>N29299868</t>
  </si>
  <si>
    <t>1K1_39</t>
  </si>
  <si>
    <t>N29299923</t>
  </si>
  <si>
    <t>N29299911</t>
  </si>
  <si>
    <t>1K1_40</t>
  </si>
  <si>
    <t>N29299942</t>
  </si>
  <si>
    <t>N29299915</t>
  </si>
  <si>
    <t>1K1_41</t>
  </si>
  <si>
    <t>1K1_42</t>
  </si>
  <si>
    <t>1K1_43</t>
  </si>
  <si>
    <t>N29300021</t>
  </si>
  <si>
    <t>N29300041</t>
  </si>
  <si>
    <t>1K1_44</t>
  </si>
  <si>
    <t>N29300028</t>
  </si>
  <si>
    <t>N29300048</t>
  </si>
  <si>
    <t>1K1_45</t>
  </si>
  <si>
    <t>N29300083</t>
  </si>
  <si>
    <t>N29300111</t>
  </si>
  <si>
    <t>N29300103</t>
  </si>
  <si>
    <t>N29300095</t>
  </si>
  <si>
    <t>1K1_46</t>
  </si>
  <si>
    <t>N29300087</t>
  </si>
  <si>
    <t>N29300130</t>
  </si>
  <si>
    <t>N29300107</t>
  </si>
  <si>
    <t>N29300099</t>
  </si>
  <si>
    <t>1K1_47</t>
  </si>
  <si>
    <t>1K1_48</t>
  </si>
  <si>
    <t>1K1_49</t>
  </si>
  <si>
    <t>N29300227</t>
  </si>
  <si>
    <t>N29300216</t>
  </si>
  <si>
    <t>1K1_50</t>
  </si>
  <si>
    <t>N29300229</t>
  </si>
  <si>
    <t>N29300223</t>
  </si>
  <si>
    <t>1K1_51</t>
  </si>
  <si>
    <t>N29300265</t>
  </si>
  <si>
    <t>N29300285</t>
  </si>
  <si>
    <t>1K1_52</t>
  </si>
  <si>
    <t>N29300272</t>
  </si>
  <si>
    <t>N29300292</t>
  </si>
  <si>
    <t>1K1_53</t>
  </si>
  <si>
    <t>N29300347</t>
  </si>
  <si>
    <t>N29300335</t>
  </si>
  <si>
    <t>1K1_54</t>
  </si>
  <si>
    <t>N29300366</t>
  </si>
  <si>
    <t>N29300339</t>
  </si>
  <si>
    <t>1K1_55</t>
  </si>
  <si>
    <t>1K1_56</t>
  </si>
  <si>
    <r>
      <rPr>
        <b/>
        <u/>
        <sz val="11"/>
        <color theme="1"/>
        <rFont val="等线"/>
        <charset val="134"/>
        <scheme val="minor"/>
      </rPr>
      <t>Design Name</t>
    </r>
    <r>
      <rPr>
        <b/>
        <sz val="11"/>
        <color theme="1"/>
        <rFont val="等线"/>
        <charset val="134"/>
        <scheme val="minor"/>
      </rPr>
      <t> D:/Work/Work_Temp/cpld_calibration-ML17TR200S22008A-FINAL0.brd</t>
    </r>
  </si>
  <si>
    <r>
      <rPr>
        <b/>
        <u/>
        <sz val="11"/>
        <color theme="1"/>
        <rFont val="等线"/>
        <charset val="134"/>
        <scheme val="minor"/>
      </rPr>
      <t>Date</t>
    </r>
    <r>
      <rPr>
        <b/>
        <sz val="11"/>
        <color theme="1"/>
        <rFont val="等线"/>
        <charset val="134"/>
        <scheme val="minor"/>
      </rPr>
      <t> Wed Apr 15 18:05:33 2026</t>
    </r>
  </si>
  <si>
    <t>1_C1</t>
  </si>
  <si>
    <t>CAP NP_0_0402C-BGA1R0_0.1UF/50V</t>
  </si>
  <si>
    <t>1_XO2_VCCIO0</t>
  </si>
  <si>
    <t>1_C2</t>
  </si>
  <si>
    <t>1_C3</t>
  </si>
  <si>
    <t>1_C4</t>
  </si>
  <si>
    <t>1_C5</t>
  </si>
  <si>
    <t>1_XO2_VCCIO1</t>
  </si>
  <si>
    <t>1_C6</t>
  </si>
  <si>
    <t>1_C7</t>
  </si>
  <si>
    <t>1_C8</t>
  </si>
  <si>
    <t>1_C9</t>
  </si>
  <si>
    <t>1_XO2_VCCIO2</t>
  </si>
  <si>
    <t>1_C10</t>
  </si>
  <si>
    <t>1_C11</t>
  </si>
  <si>
    <t>1_C12</t>
  </si>
  <si>
    <t>1_C13</t>
  </si>
  <si>
    <t>1_XO2_VCCIO3</t>
  </si>
  <si>
    <t>1_C14</t>
  </si>
  <si>
    <t>1_XO2_VCCIO4</t>
  </si>
  <si>
    <t>1_C15</t>
  </si>
  <si>
    <t>1_C16</t>
  </si>
  <si>
    <t>1_XO2_VCCIO5</t>
  </si>
  <si>
    <t>1_C17</t>
  </si>
  <si>
    <t>1_C18</t>
  </si>
  <si>
    <t>1_C19</t>
  </si>
  <si>
    <t>1_C20</t>
  </si>
  <si>
    <t>CAP NP_0_0402C-BGA1R0_10UF/10V/</t>
  </si>
  <si>
    <t>1_C21</t>
  </si>
  <si>
    <t>1_C22</t>
  </si>
  <si>
    <t>1_C23</t>
  </si>
  <si>
    <t>CAP NP_0_0402C_10UF/10V/X5R</t>
  </si>
  <si>
    <t>1_C24</t>
  </si>
  <si>
    <t>1_C25</t>
  </si>
  <si>
    <t>CAP NP_0_0402C_100PF/50V/X7R</t>
  </si>
  <si>
    <t>1_J1</t>
  </si>
  <si>
    <t>HEADERT5X2_0_HEADER5X2P2MM_S_JT</t>
  </si>
  <si>
    <t>N20632455</t>
  </si>
  <si>
    <t>N20632457</t>
  </si>
  <si>
    <t>N20632453</t>
  </si>
  <si>
    <t>N20632451</t>
  </si>
  <si>
    <t>1_R1</t>
  </si>
  <si>
    <t>1_R2</t>
  </si>
  <si>
    <t>1_R3</t>
  </si>
  <si>
    <t>1_R4</t>
  </si>
  <si>
    <t>1_R5</t>
  </si>
  <si>
    <t>1_R6</t>
  </si>
  <si>
    <t>1_R7</t>
  </si>
  <si>
    <t>1_TMS</t>
  </si>
  <si>
    <t>1_R8</t>
  </si>
  <si>
    <t>1_TDO</t>
  </si>
  <si>
    <t>1_R9</t>
  </si>
  <si>
    <t>1_TCK</t>
  </si>
  <si>
    <t>1_R10</t>
  </si>
  <si>
    <t>1_TDI</t>
  </si>
  <si>
    <t>1_R11</t>
  </si>
  <si>
    <t>N20632436</t>
  </si>
  <si>
    <t>1_U1</t>
  </si>
  <si>
    <t>LCMXO2-2000/4000/7000-FG484_FPB</t>
  </si>
  <si>
    <t>BI</t>
  </si>
  <si>
    <t>PT11A*/11A*_T</t>
  </si>
  <si>
    <t>PT11B*/11B*_C</t>
  </si>
  <si>
    <t>PT12C/13A*_T</t>
  </si>
  <si>
    <t>PT13C/14C_T TDO</t>
  </si>
  <si>
    <t>PT14B*/15B*_C</t>
  </si>
  <si>
    <t>PT15C/17C_T || TCK/TEST_CLK</t>
  </si>
  <si>
    <t>PT19D/21D_C</t>
  </si>
  <si>
    <t>PT19B*/21B*_C</t>
  </si>
  <si>
    <t>PT20A*/22A*_T</t>
  </si>
  <si>
    <t>PT20C/22C_T || SCL/PCLKT0_0</t>
  </si>
  <si>
    <t>GND3</t>
  </si>
  <si>
    <t>PT23C/27C_T || JTAGENB</t>
  </si>
  <si>
    <t>PT24B*/28B*_C</t>
  </si>
  <si>
    <t>NC/PT32D_C</t>
  </si>
  <si>
    <t>PT26C/34C_T</t>
  </si>
  <si>
    <t>PT26D/34D_C</t>
  </si>
  <si>
    <t>GND4</t>
  </si>
  <si>
    <t>AA1</t>
  </si>
  <si>
    <t>PL18B/23B_C</t>
  </si>
  <si>
    <t>AA2</t>
  </si>
  <si>
    <t>GND43</t>
  </si>
  <si>
    <t>PB3B/4B_C</t>
  </si>
  <si>
    <t>PB7A/9A_T</t>
  </si>
  <si>
    <t>AA5</t>
  </si>
  <si>
    <t>AA6</t>
  </si>
  <si>
    <t>VCCIO2#AA6</t>
  </si>
  <si>
    <t>PB10A/13A_T</t>
  </si>
  <si>
    <t>PB12D/15D_C</t>
  </si>
  <si>
    <t>PB13A/16A_T || PCLKT2_0</t>
  </si>
  <si>
    <t>XO2_CLK2_0</t>
  </si>
  <si>
    <t>PB15A/18A_T</t>
  </si>
  <si>
    <t>PB15C/18C_T</t>
  </si>
  <si>
    <t>PB18B/21B_C</t>
  </si>
  <si>
    <t>PB18D/21D_C</t>
  </si>
  <si>
    <t>PB20B/23B_C PCLKC2_1</t>
  </si>
  <si>
    <t>NC/PB28C_T</t>
  </si>
  <si>
    <t>PB23B/29B_C</t>
  </si>
  <si>
    <t>AA17</t>
  </si>
  <si>
    <t>VCCIO2#AA17</t>
  </si>
  <si>
    <t>AA18</t>
  </si>
  <si>
    <t>NC/PB34D_C</t>
  </si>
  <si>
    <t>AA20</t>
  </si>
  <si>
    <t>PB30A/38A_T || SN</t>
  </si>
  <si>
    <t>AA21</t>
  </si>
  <si>
    <t>GND44</t>
  </si>
  <si>
    <t>AA22</t>
  </si>
  <si>
    <t>PR18B/23B_C-DQ1</t>
  </si>
  <si>
    <t>AB1</t>
  </si>
  <si>
    <t>GND47</t>
  </si>
  <si>
    <t>PB6C/7C_T</t>
  </si>
  <si>
    <t>PB6D/7D_C</t>
  </si>
  <si>
    <t>AB4</t>
  </si>
  <si>
    <t>NC/PB10C_T</t>
  </si>
  <si>
    <t>PB9A/12A_T || MCLK/CCLK</t>
  </si>
  <si>
    <t>PB10B/13B_C</t>
  </si>
  <si>
    <t>AB8</t>
  </si>
  <si>
    <t>AB9</t>
  </si>
  <si>
    <t>GND45</t>
  </si>
  <si>
    <t>PB15B/18B_C</t>
  </si>
  <si>
    <t>PB15D/18D_C</t>
  </si>
  <si>
    <t>PB18A/21A_T</t>
  </si>
  <si>
    <t>PB18C/21C_T</t>
  </si>
  <si>
    <t>AB14</t>
  </si>
  <si>
    <t>GND46</t>
  </si>
  <si>
    <t>PB21B/26B_C</t>
  </si>
  <si>
    <t>PB23A/29A_T</t>
  </si>
  <si>
    <t>PB24B/31B_C</t>
  </si>
  <si>
    <t>AB18</t>
  </si>
  <si>
    <t>PB26D/32B_C</t>
  </si>
  <si>
    <t>AB19</t>
  </si>
  <si>
    <t>PB27A/35A_T</t>
  </si>
  <si>
    <t>AB21</t>
  </si>
  <si>
    <t>PB27B/35B_C</t>
  </si>
  <si>
    <t>AB22</t>
  </si>
  <si>
    <t>GND48</t>
  </si>
  <si>
    <t>PL4A/4A_T || L_GPLLT_IN</t>
  </si>
  <si>
    <t>GND5</t>
  </si>
  <si>
    <t>PT9B*/9B*_C</t>
  </si>
  <si>
    <t>NC/PT12C_T</t>
  </si>
  <si>
    <t>VCCIO0#B6</t>
  </si>
  <si>
    <t>PT14A*/15A*_T</t>
  </si>
  <si>
    <t>NC/PT16D_C</t>
  </si>
  <si>
    <t>PT18A*/18A*_T || PCLKT0_1</t>
  </si>
  <si>
    <t>1_SYS_CLK</t>
  </si>
  <si>
    <t>PT19C/21C_T</t>
  </si>
  <si>
    <t>PT19A*/21A*_T</t>
  </si>
  <si>
    <t>PT20B*/22B*_C</t>
  </si>
  <si>
    <t>PT20D/22D_C || SDA/PCLKC0_0</t>
  </si>
  <si>
    <t>PT21B*/25B*_C</t>
  </si>
  <si>
    <t>PT22C/26C_T</t>
  </si>
  <si>
    <t>PT23D/27D_C || PROGRAMN</t>
  </si>
  <si>
    <t>VCCIO0#B17</t>
  </si>
  <si>
    <t>PT25B*/33B*_C</t>
  </si>
  <si>
    <t>PT28C/36C_T || INITN</t>
  </si>
  <si>
    <t>GND6</t>
  </si>
  <si>
    <t>PR4A/4A_T</t>
  </si>
  <si>
    <t>PL4B/4B_C || LGPLLC_IN</t>
  </si>
  <si>
    <t>PL2B/2B_C</t>
  </si>
  <si>
    <t>PL2A/2A_T</t>
  </si>
  <si>
    <t>PT10B*/10B*_C</t>
  </si>
  <si>
    <t>NC/PT12D_C</t>
  </si>
  <si>
    <t>PT12D/13B*_C</t>
  </si>
  <si>
    <t>PT13D/14D_C TDI</t>
  </si>
  <si>
    <t>C8</t>
  </si>
  <si>
    <t>NC/PT16C_T</t>
  </si>
  <si>
    <t>C9</t>
  </si>
  <si>
    <t>PT15D/17D_C || TMS</t>
  </si>
  <si>
    <t>C10</t>
  </si>
  <si>
    <t>PT18B*/18B*_C || PCLKC0_1</t>
  </si>
  <si>
    <t>C11</t>
  </si>
  <si>
    <t>PT14D/16B*_C</t>
  </si>
  <si>
    <t>C12</t>
  </si>
  <si>
    <t>PT21A*/25A*_T</t>
  </si>
  <si>
    <t>C14</t>
  </si>
  <si>
    <t>PT22D/26D_C</t>
  </si>
  <si>
    <t>C16</t>
  </si>
  <si>
    <t>PT24A*/28A*_T</t>
  </si>
  <si>
    <t>NC/PT32C_T</t>
  </si>
  <si>
    <t>C18</t>
  </si>
  <si>
    <t>PT25A*/33A*_T</t>
  </si>
  <si>
    <t>C19</t>
  </si>
  <si>
    <t>PT27A*/35A*_T</t>
  </si>
  <si>
    <t>C20</t>
  </si>
  <si>
    <t>PT28D/36D_C || DONE</t>
  </si>
  <si>
    <t>C21</t>
  </si>
  <si>
    <t>PR2B/2B_C-DQ0R_GPLLC_FB</t>
  </si>
  <si>
    <t>C22</t>
  </si>
  <si>
    <t>PR4B/4B_C</t>
  </si>
  <si>
    <t>PL5B/5B_C</t>
  </si>
  <si>
    <t>PL3B/3B_C || L_GPLLC_FB</t>
  </si>
  <si>
    <t>PT9A*/9A*_T||LGPLLT_MFGOUT2</t>
  </si>
  <si>
    <t>PT10A*/10A*_T</t>
  </si>
  <si>
    <t>PT12A*/12A*_T</t>
  </si>
  <si>
    <t>PT12B*/12B*_C</t>
  </si>
  <si>
    <t>D8</t>
  </si>
  <si>
    <t>NC/PT13D_C</t>
  </si>
  <si>
    <t>D9</t>
  </si>
  <si>
    <t>PT13B*/14B*_C</t>
  </si>
  <si>
    <t>D10</t>
  </si>
  <si>
    <t>VCCIO0#D10</t>
  </si>
  <si>
    <t>D11</t>
  </si>
  <si>
    <t>PT15B*/17B*_C</t>
  </si>
  <si>
    <t>D12</t>
  </si>
  <si>
    <t>PT22A*/26A*_T</t>
  </si>
  <si>
    <t>D13</t>
  </si>
  <si>
    <t>VCCIO0#D13</t>
  </si>
  <si>
    <t>NC/PT28C_T</t>
  </si>
  <si>
    <t>PT24C/32A*_T</t>
  </si>
  <si>
    <t>D16</t>
  </si>
  <si>
    <t>PT25C/33C_T</t>
  </si>
  <si>
    <t>PT25D/33D_C</t>
  </si>
  <si>
    <t>D18</t>
  </si>
  <si>
    <t>PT27B*/35B*_C</t>
  </si>
  <si>
    <t>D19</t>
  </si>
  <si>
    <t>PR2A/2A_T-DQ0 R_GPLLT_FB</t>
  </si>
  <si>
    <t>D20</t>
  </si>
  <si>
    <t>PR3B/3B_C-DQ0 R_GPLLC_IN</t>
  </si>
  <si>
    <t>D21</t>
  </si>
  <si>
    <t>PR5A/5A_T-DQ0</t>
  </si>
  <si>
    <t>D22</t>
  </si>
  <si>
    <t>NC/PR6B_C</t>
  </si>
  <si>
    <t>PCLKT5_0 || PL6A/6A_T</t>
  </si>
  <si>
    <t>PL5A/5A_T</t>
  </si>
  <si>
    <t>PL3A/3A_T</t>
  </si>
  <si>
    <t>GND7</t>
  </si>
  <si>
    <t>PT9D/9D_C</t>
  </si>
  <si>
    <t>PT11D/11D_C</t>
  </si>
  <si>
    <t>NC/PT13C_T</t>
  </si>
  <si>
    <t>E9</t>
  </si>
  <si>
    <t>PT13A*/14A*_T</t>
  </si>
  <si>
    <t>E10</t>
  </si>
  <si>
    <t>PT14C/16A*_T</t>
  </si>
  <si>
    <t>E11</t>
  </si>
  <si>
    <t>PT15A*/17A*_T</t>
  </si>
  <si>
    <t>E12</t>
  </si>
  <si>
    <t>PT22B*/26B*_C</t>
  </si>
  <si>
    <t>E13</t>
  </si>
  <si>
    <t>E14</t>
  </si>
  <si>
    <t>NC/PT28D_C</t>
  </si>
  <si>
    <t>E15</t>
  </si>
  <si>
    <t>PT24D/32B*_C</t>
  </si>
  <si>
    <t>PT26A*/34A*_T</t>
  </si>
  <si>
    <t>PT28A*/36A*_T</t>
  </si>
  <si>
    <t>E18</t>
  </si>
  <si>
    <t>GND8</t>
  </si>
  <si>
    <t>E19</t>
  </si>
  <si>
    <t>PR3A/3A_T-DQ0 R_GPLLT_IN</t>
  </si>
  <si>
    <t>E20</t>
  </si>
  <si>
    <t>PR5B/5B_C-DQ0</t>
  </si>
  <si>
    <t>E21</t>
  </si>
  <si>
    <t>NC/PR6A_T</t>
  </si>
  <si>
    <t>E22</t>
  </si>
  <si>
    <t>PR6A/7A_T-DQ0</t>
  </si>
  <si>
    <t>NC/PL7A_T</t>
  </si>
  <si>
    <t>VCCIO5#F2</t>
  </si>
  <si>
    <t>PCLKC5_0 || PL6B/6B_C</t>
  </si>
  <si>
    <t>PL5C/5C_T</t>
  </si>
  <si>
    <t>PL2D/2D_C</t>
  </si>
  <si>
    <t>PL2C/2C_T</t>
  </si>
  <si>
    <t>F8</t>
  </si>
  <si>
    <t>PT11C/11C_T</t>
  </si>
  <si>
    <t>F9</t>
  </si>
  <si>
    <t>NC/PT15C_T</t>
  </si>
  <si>
    <t>F11</t>
  </si>
  <si>
    <t>PT18C/18C_T</t>
  </si>
  <si>
    <t>PT21D/25D_C</t>
  </si>
  <si>
    <t>F13</t>
  </si>
  <si>
    <t>PT23B*/27B*_C</t>
  </si>
  <si>
    <t>F14</t>
  </si>
  <si>
    <t>F15</t>
  </si>
  <si>
    <t>PT26B*/34B*_C</t>
  </si>
  <si>
    <t>F16</t>
  </si>
  <si>
    <t>PT27D/35D_C</t>
  </si>
  <si>
    <t>PT28B*/36B*_C</t>
  </si>
  <si>
    <t>F18</t>
  </si>
  <si>
    <t>PR2D/2D_C</t>
  </si>
  <si>
    <t>F19</t>
  </si>
  <si>
    <t>NC/PR5C_T</t>
  </si>
  <si>
    <t>F20</t>
  </si>
  <si>
    <t>PR6B/7B_C-DQ0</t>
  </si>
  <si>
    <t>F21</t>
  </si>
  <si>
    <t>VCCIO1#F21</t>
  </si>
  <si>
    <t>F22</t>
  </si>
  <si>
    <t>PL7B/8B_C</t>
  </si>
  <si>
    <t>PL7A/8A_T</t>
  </si>
  <si>
    <t>NC/PL7B_C</t>
  </si>
  <si>
    <t>PL5D/5D_C</t>
  </si>
  <si>
    <t>PL4D/4D_C</t>
  </si>
  <si>
    <t>PL3C/3C_T</t>
  </si>
  <si>
    <t>PT9C/9C_T</t>
  </si>
  <si>
    <t>PT10D/10D_C</t>
  </si>
  <si>
    <t>NC/PT15D_C</t>
  </si>
  <si>
    <t>G11</t>
  </si>
  <si>
    <t>PT18D/18D_C</t>
  </si>
  <si>
    <t>G12</t>
  </si>
  <si>
    <t>PT21C/25C_T</t>
  </si>
  <si>
    <t>G13</t>
  </si>
  <si>
    <t>PT23A*/27A*_T</t>
  </si>
  <si>
    <t>G14</t>
  </si>
  <si>
    <t>G15</t>
  </si>
  <si>
    <t>PT27C/35C_T</t>
  </si>
  <si>
    <t>G16</t>
  </si>
  <si>
    <t>PR2C/2C_T</t>
  </si>
  <si>
    <t>G17</t>
  </si>
  <si>
    <t>PR3C/3C_T</t>
  </si>
  <si>
    <t>G18</t>
  </si>
  <si>
    <t>PR4D/4D_C</t>
  </si>
  <si>
    <t>G19</t>
  </si>
  <si>
    <t>NC/PR5D_C</t>
  </si>
  <si>
    <t>G20</t>
  </si>
  <si>
    <t>G21</t>
  </si>
  <si>
    <t>PR7A/8A_T</t>
  </si>
  <si>
    <t>G22</t>
  </si>
  <si>
    <t>PR7B/8B_C</t>
  </si>
  <si>
    <t>PL9A</t>
  </si>
  <si>
    <t>PL8B/9B_C</t>
  </si>
  <si>
    <t>PL8A/9A_T</t>
  </si>
  <si>
    <t>PL6D/6D_C</t>
  </si>
  <si>
    <t>PL6C/6C_T</t>
  </si>
  <si>
    <t>PL4C/4C_T</t>
  </si>
  <si>
    <t>PL3D/3D_C</t>
  </si>
  <si>
    <t>H8</t>
  </si>
  <si>
    <t>GND9</t>
  </si>
  <si>
    <t>H9</t>
  </si>
  <si>
    <t>VCCIO0#H9</t>
  </si>
  <si>
    <t>H10</t>
  </si>
  <si>
    <t>VCCIO0#H10</t>
  </si>
  <si>
    <t>H11</t>
  </si>
  <si>
    <t>VCCIO0#H11</t>
  </si>
  <si>
    <t>H12</t>
  </si>
  <si>
    <t>VCCIO0#H12</t>
  </si>
  <si>
    <t>H13</t>
  </si>
  <si>
    <t>VCCIO0#H13</t>
  </si>
  <si>
    <t>H14</t>
  </si>
  <si>
    <t>VCCIO0#H14</t>
  </si>
  <si>
    <t>H15</t>
  </si>
  <si>
    <t>GND10</t>
  </si>
  <si>
    <t>H16</t>
  </si>
  <si>
    <t>PR3D/3D_C</t>
  </si>
  <si>
    <t>H17</t>
  </si>
  <si>
    <t>PR4C/4C_T</t>
  </si>
  <si>
    <t>H18</t>
  </si>
  <si>
    <t>H19</t>
  </si>
  <si>
    <t>H20</t>
  </si>
  <si>
    <t>PR8A/9A_T-DQ0</t>
  </si>
  <si>
    <t>H21</t>
  </si>
  <si>
    <t>PR8B/9B_C-DQ0</t>
  </si>
  <si>
    <t>H22</t>
  </si>
  <si>
    <t>GND11</t>
  </si>
  <si>
    <t>PL10A/11A_T</t>
  </si>
  <si>
    <t>PL9B</t>
  </si>
  <si>
    <t>PL7D/7D_C</t>
  </si>
  <si>
    <t>PL7C/7C_T</t>
  </si>
  <si>
    <t>J8</t>
  </si>
  <si>
    <t>VCCIO5#J8</t>
  </si>
  <si>
    <t>J9</t>
  </si>
  <si>
    <t>GND12</t>
  </si>
  <si>
    <t>J10</t>
  </si>
  <si>
    <t>GND13</t>
  </si>
  <si>
    <t>J11</t>
  </si>
  <si>
    <t>GND14</t>
  </si>
  <si>
    <t>J12</t>
  </si>
  <si>
    <t>GND15</t>
  </si>
  <si>
    <t>J13</t>
  </si>
  <si>
    <t>GND16</t>
  </si>
  <si>
    <t>J14</t>
  </si>
  <si>
    <t>GND17</t>
  </si>
  <si>
    <t>J15</t>
  </si>
  <si>
    <t>VCCIO1#J15</t>
  </si>
  <si>
    <t>J16</t>
  </si>
  <si>
    <t>PR5D/6D_C</t>
  </si>
  <si>
    <t>J17</t>
  </si>
  <si>
    <t>PR5C/6C_T</t>
  </si>
  <si>
    <t>J18</t>
  </si>
  <si>
    <t>PR6C/7C_T</t>
  </si>
  <si>
    <t>J19</t>
  </si>
  <si>
    <t>PR6D/7D_C</t>
  </si>
  <si>
    <t>J20</t>
  </si>
  <si>
    <t>J21</t>
  </si>
  <si>
    <t>NC/PR10A_T</t>
  </si>
  <si>
    <t>J22</t>
  </si>
  <si>
    <t>GND18</t>
  </si>
  <si>
    <t>PL10C/12B_C || PCLKC4_0</t>
  </si>
  <si>
    <t>PL10D/12A || T PCLKT4_0</t>
  </si>
  <si>
    <t>PL10B/11B_C</t>
  </si>
  <si>
    <t>VCCIO4#K4</t>
  </si>
  <si>
    <t>PL8C/9C_T</t>
  </si>
  <si>
    <t>NC/PL8C_T</t>
  </si>
  <si>
    <t>NC/PL8D_C</t>
  </si>
  <si>
    <t>K8</t>
  </si>
  <si>
    <t>VCCIO5#K8</t>
  </si>
  <si>
    <t>K9</t>
  </si>
  <si>
    <t>GND19</t>
  </si>
  <si>
    <t>K10</t>
  </si>
  <si>
    <t>VCC#K10</t>
  </si>
  <si>
    <t>K11</t>
  </si>
  <si>
    <t>VCC#K11</t>
  </si>
  <si>
    <t>K12</t>
  </si>
  <si>
    <t>VCC#K12</t>
  </si>
  <si>
    <t>K13</t>
  </si>
  <si>
    <t>VCC#K13</t>
  </si>
  <si>
    <t>K14</t>
  </si>
  <si>
    <t>GND20</t>
  </si>
  <si>
    <t>K15</t>
  </si>
  <si>
    <t>VCCIO1#K15</t>
  </si>
  <si>
    <t>K16</t>
  </si>
  <si>
    <t>PR7D/8D_C</t>
  </si>
  <si>
    <t>K17</t>
  </si>
  <si>
    <t>PR7C/8C_T</t>
  </si>
  <si>
    <t>K18</t>
  </si>
  <si>
    <t>NC/PR9C_T</t>
  </si>
  <si>
    <t>K19</t>
  </si>
  <si>
    <t>VCCIO1#K19</t>
  </si>
  <si>
    <t>K20</t>
  </si>
  <si>
    <t>NC/PR10B_C</t>
  </si>
  <si>
    <t>K21</t>
  </si>
  <si>
    <t>PR9A/11A_T-DQS0</t>
  </si>
  <si>
    <t>K22</t>
  </si>
  <si>
    <t>PR9B/11B_C-DQS0N</t>
  </si>
  <si>
    <t>NC/PL12D_C</t>
  </si>
  <si>
    <t>NC/PL12C_T</t>
  </si>
  <si>
    <t>PL8D/9D_C</t>
  </si>
  <si>
    <t>PL9D</t>
  </si>
  <si>
    <t>PL9C</t>
  </si>
  <si>
    <t>NC/PL11C_T</t>
  </si>
  <si>
    <t>NC/PL11D_C</t>
  </si>
  <si>
    <t>L8</t>
  </si>
  <si>
    <t>VCCIO4#L8</t>
  </si>
  <si>
    <t>L9</t>
  </si>
  <si>
    <t>GND21</t>
  </si>
  <si>
    <t>L10</t>
  </si>
  <si>
    <t>VCC#L10</t>
  </si>
  <si>
    <t>L11</t>
  </si>
  <si>
    <t>GND22</t>
  </si>
  <si>
    <t>L12</t>
  </si>
  <si>
    <t>GND23</t>
  </si>
  <si>
    <t>L13</t>
  </si>
  <si>
    <t>VCC#L13</t>
  </si>
  <si>
    <t>L14</t>
  </si>
  <si>
    <t>GND24</t>
  </si>
  <si>
    <t>L15</t>
  </si>
  <si>
    <t>VCCIO1#L15</t>
  </si>
  <si>
    <t>L16</t>
  </si>
  <si>
    <t>PR8D/10D_C</t>
  </si>
  <si>
    <t>L17</t>
  </si>
  <si>
    <t>PR8C/10C_T</t>
  </si>
  <si>
    <t>L18</t>
  </si>
  <si>
    <t>L19</t>
  </si>
  <si>
    <t>L20</t>
  </si>
  <si>
    <t>NC/PR9D_C</t>
  </si>
  <si>
    <t>L21</t>
  </si>
  <si>
    <t>PR9C/11C_T</t>
  </si>
  <si>
    <t>L22</t>
  </si>
  <si>
    <t>PR9D/11D_C</t>
  </si>
  <si>
    <t>PL13C/15C_T</t>
  </si>
  <si>
    <t>PL13D/15D_C</t>
  </si>
  <si>
    <t>PL15C/18C_T</t>
  </si>
  <si>
    <t>M4</t>
  </si>
  <si>
    <t>NC/PL17C_T</t>
  </si>
  <si>
    <t>M5</t>
  </si>
  <si>
    <t>NC/PL17D_C</t>
  </si>
  <si>
    <t>M6</t>
  </si>
  <si>
    <t>PL14D/16D_C</t>
  </si>
  <si>
    <t>M7</t>
  </si>
  <si>
    <t>PL14C/16C_T</t>
  </si>
  <si>
    <t>M8</t>
  </si>
  <si>
    <t>VCCIO4#M8</t>
  </si>
  <si>
    <t>M9</t>
  </si>
  <si>
    <t>GND25</t>
  </si>
  <si>
    <t>M10</t>
  </si>
  <si>
    <t>VCC#M10</t>
  </si>
  <si>
    <t>M11</t>
  </si>
  <si>
    <t>GND26</t>
  </si>
  <si>
    <t>M12</t>
  </si>
  <si>
    <t>GND27</t>
  </si>
  <si>
    <t>M13</t>
  </si>
  <si>
    <t>VCC#M13</t>
  </si>
  <si>
    <t>M14</t>
  </si>
  <si>
    <t>GND28</t>
  </si>
  <si>
    <t>M15</t>
  </si>
  <si>
    <t>VCCIO1#M15</t>
  </si>
  <si>
    <t>M16</t>
  </si>
  <si>
    <t>NC/PR15C_T</t>
  </si>
  <si>
    <t>M17</t>
  </si>
  <si>
    <t>NC/PR15D_C</t>
  </si>
  <si>
    <t>M18</t>
  </si>
  <si>
    <t>PR13D/16D_C</t>
  </si>
  <si>
    <t>PR13C/16C_T</t>
  </si>
  <si>
    <t>M20</t>
  </si>
  <si>
    <t>PR14C/17C_T</t>
  </si>
  <si>
    <t>M21</t>
  </si>
  <si>
    <t>NC/PR12D_C</t>
  </si>
  <si>
    <t>M22</t>
  </si>
  <si>
    <t>NC/PR12C_T</t>
  </si>
  <si>
    <t>N1</t>
  </si>
  <si>
    <t>PL13A/15A_T</t>
  </si>
  <si>
    <t>N2</t>
  </si>
  <si>
    <t>PL13B/15B_C</t>
  </si>
  <si>
    <t>N3</t>
  </si>
  <si>
    <t>NC/PL16A_T</t>
  </si>
  <si>
    <t>N4</t>
  </si>
  <si>
    <t>VCCIO4#N4</t>
  </si>
  <si>
    <t>PL15D/18D_C</t>
  </si>
  <si>
    <t>N6</t>
  </si>
  <si>
    <t>PL16D/19D_C</t>
  </si>
  <si>
    <t>1_B3_08</t>
  </si>
  <si>
    <t>N7</t>
  </si>
  <si>
    <t>PL16C/19C_T</t>
  </si>
  <si>
    <t>N8</t>
  </si>
  <si>
    <t>VCCIO3#N8</t>
  </si>
  <si>
    <t>N9</t>
  </si>
  <si>
    <t>GND29</t>
  </si>
  <si>
    <t>N10</t>
  </si>
  <si>
    <t>VCC#N10</t>
  </si>
  <si>
    <t>N11</t>
  </si>
  <si>
    <t>VCC#N11</t>
  </si>
  <si>
    <t>N12</t>
  </si>
  <si>
    <t>VCC#N12</t>
  </si>
  <si>
    <t>N13</t>
  </si>
  <si>
    <t>VCC#N13</t>
  </si>
  <si>
    <t>N14</t>
  </si>
  <si>
    <t>GND30</t>
  </si>
  <si>
    <t>N15</t>
  </si>
  <si>
    <t>VCCIO1#N15</t>
  </si>
  <si>
    <t>N16</t>
  </si>
  <si>
    <t>NC/PR18C_T</t>
  </si>
  <si>
    <t>N17</t>
  </si>
  <si>
    <t>NC/PR18D_C</t>
  </si>
  <si>
    <t>PR14D/17D_C</t>
  </si>
  <si>
    <t>N19</t>
  </si>
  <si>
    <t>VCCIO1#N19</t>
  </si>
  <si>
    <t>N20</t>
  </si>
  <si>
    <t>PR10C/15A_T</t>
  </si>
  <si>
    <t>N21</t>
  </si>
  <si>
    <t>PR10B/12B_C-DQ0 || PCLKC1_0</t>
  </si>
  <si>
    <t>N22</t>
  </si>
  <si>
    <t>PR10A/12A_T-DQ0 || PCLKT1_0</t>
  </si>
  <si>
    <t>P1</t>
  </si>
  <si>
    <t>GND31</t>
  </si>
  <si>
    <t>P2</t>
  </si>
  <si>
    <t>NC/PL16B_C</t>
  </si>
  <si>
    <t>P3</t>
  </si>
  <si>
    <t>PL14A/17A_T</t>
  </si>
  <si>
    <t>P4</t>
  </si>
  <si>
    <t>P5</t>
  </si>
  <si>
    <t>P6</t>
  </si>
  <si>
    <t>PL17D/21D_C</t>
  </si>
  <si>
    <t>P7</t>
  </si>
  <si>
    <t>PL17C/21C_T</t>
  </si>
  <si>
    <t>P8</t>
  </si>
  <si>
    <t>VCCIO3#P8</t>
  </si>
  <si>
    <t>P9</t>
  </si>
  <si>
    <t>GND32</t>
  </si>
  <si>
    <t>P10</t>
  </si>
  <si>
    <t>GND33</t>
  </si>
  <si>
    <t>P11</t>
  </si>
  <si>
    <t>GND34</t>
  </si>
  <si>
    <t>P12</t>
  </si>
  <si>
    <t>GND35</t>
  </si>
  <si>
    <t>P13</t>
  </si>
  <si>
    <t>GND36</t>
  </si>
  <si>
    <t>P14</t>
  </si>
  <si>
    <t>GND37</t>
  </si>
  <si>
    <t>P15</t>
  </si>
  <si>
    <t>VCCIO1#P15</t>
  </si>
  <si>
    <t>P16</t>
  </si>
  <si>
    <t>P17</t>
  </si>
  <si>
    <t>PR15D/19D_C-DQ1</t>
  </si>
  <si>
    <t>PR15C/19C_T-DQ1</t>
  </si>
  <si>
    <t>P20</t>
  </si>
  <si>
    <t>PR13A/16A_T-DQS1</t>
  </si>
  <si>
    <t>P21</t>
  </si>
  <si>
    <t>PR10D/15B_C</t>
  </si>
  <si>
    <t>P22</t>
  </si>
  <si>
    <t>GND38</t>
  </si>
  <si>
    <t>R1</t>
  </si>
  <si>
    <t>PL14B/17B_C</t>
  </si>
  <si>
    <t>R2</t>
  </si>
  <si>
    <t>PL15A/18A_T</t>
  </si>
  <si>
    <t>R3</t>
  </si>
  <si>
    <t>PL15B/18B_C</t>
  </si>
  <si>
    <t>R4</t>
  </si>
  <si>
    <t>R5</t>
  </si>
  <si>
    <t>R6</t>
  </si>
  <si>
    <t>PL18D/23D_C</t>
  </si>
  <si>
    <t>R7</t>
  </si>
  <si>
    <t>PL19C/24C_T</t>
  </si>
  <si>
    <t>R8</t>
  </si>
  <si>
    <t>GND39</t>
  </si>
  <si>
    <t>R9</t>
  </si>
  <si>
    <t>VCCIO2#R9</t>
  </si>
  <si>
    <t>R10</t>
  </si>
  <si>
    <t>VCCIO2#R10</t>
  </si>
  <si>
    <t>R11</t>
  </si>
  <si>
    <t>VCCIO2#R11</t>
  </si>
  <si>
    <t>R12</t>
  </si>
  <si>
    <t>VCCIO2#R12</t>
  </si>
  <si>
    <t>R13</t>
  </si>
  <si>
    <t>VCCIO2#R13</t>
  </si>
  <si>
    <t>R14</t>
  </si>
  <si>
    <t>VCCIO2#R14</t>
  </si>
  <si>
    <t>R15</t>
  </si>
  <si>
    <t>GND40</t>
  </si>
  <si>
    <t>R16</t>
  </si>
  <si>
    <t>PR19C/24C_T</t>
  </si>
  <si>
    <t>R17</t>
  </si>
  <si>
    <t>PR18D/23D_C</t>
  </si>
  <si>
    <t>R18</t>
  </si>
  <si>
    <t>PR16D/21D_C</t>
  </si>
  <si>
    <t>R19</t>
  </si>
  <si>
    <t>PR16C/21C_T</t>
  </si>
  <si>
    <t>R20</t>
  </si>
  <si>
    <t>PR14B/17B_C-DQ1</t>
  </si>
  <si>
    <t>R21</t>
  </si>
  <si>
    <t>PR14A/17A_T-DQ1</t>
  </si>
  <si>
    <t>R22</t>
  </si>
  <si>
    <t>PR13B/16B_C-DQS1N</t>
  </si>
  <si>
    <t>T1</t>
  </si>
  <si>
    <t>T2</t>
  </si>
  <si>
    <t>T3</t>
  </si>
  <si>
    <t>T4</t>
  </si>
  <si>
    <t>NC/PL22C_T</t>
  </si>
  <si>
    <t>T5</t>
  </si>
  <si>
    <t>PL18C/23C_T</t>
  </si>
  <si>
    <t>T6</t>
  </si>
  <si>
    <t>PL19D/24D_C</t>
  </si>
  <si>
    <t>PL20D/25D_C</t>
  </si>
  <si>
    <t>T8</t>
  </si>
  <si>
    <t>PB4D/6D_C</t>
  </si>
  <si>
    <t>T9</t>
  </si>
  <si>
    <t>PB10D/13D_C</t>
  </si>
  <si>
    <t>PB13D/16D_C</t>
  </si>
  <si>
    <t>PB20C/23C_T</t>
  </si>
  <si>
    <t>NC/PB29C_T</t>
  </si>
  <si>
    <t>T14</t>
  </si>
  <si>
    <t>PB29C/37C_T</t>
  </si>
  <si>
    <t>T16</t>
  </si>
  <si>
    <t>PB30D/38D_C</t>
  </si>
  <si>
    <t>T17</t>
  </si>
  <si>
    <t>PR19D/24D_C</t>
  </si>
  <si>
    <t>T18</t>
  </si>
  <si>
    <t>PR18C/23C_T</t>
  </si>
  <si>
    <t>T19</t>
  </si>
  <si>
    <t>PR17C/22C_T</t>
  </si>
  <si>
    <t>T20</t>
  </si>
  <si>
    <t>NC/PR19A_T</t>
  </si>
  <si>
    <t>T21</t>
  </si>
  <si>
    <t>PR15B/18B_C-DQ1</t>
  </si>
  <si>
    <t>T22</t>
  </si>
  <si>
    <t>PR15A/18A_T-DQ1</t>
  </si>
  <si>
    <t>U2</t>
  </si>
  <si>
    <t>VCCIO3#U2</t>
  </si>
  <si>
    <t>U3</t>
  </si>
  <si>
    <t>PL16A/19A_T</t>
  </si>
  <si>
    <t>U4</t>
  </si>
  <si>
    <t>NC/PL22D_C</t>
  </si>
  <si>
    <t>U5</t>
  </si>
  <si>
    <t>PL20C/25C_T</t>
  </si>
  <si>
    <t>U6</t>
  </si>
  <si>
    <t>PB3C/4C_T</t>
  </si>
  <si>
    <t>U7</t>
  </si>
  <si>
    <t>PB4C/6C_T</t>
  </si>
  <si>
    <t>U8</t>
  </si>
  <si>
    <t>PB6A/7A_T</t>
  </si>
  <si>
    <t>U9</t>
  </si>
  <si>
    <t>PB10C/13C_T</t>
  </si>
  <si>
    <t>PB13C/16C_T</t>
  </si>
  <si>
    <t>PB20D/23D_C</t>
  </si>
  <si>
    <t>NC/PB29D_C</t>
  </si>
  <si>
    <t>U14</t>
  </si>
  <si>
    <t>PB27D/35D_C</t>
  </si>
  <si>
    <t>U16</t>
  </si>
  <si>
    <t>PB29D/37D_C</t>
  </si>
  <si>
    <t>U17</t>
  </si>
  <si>
    <t>PR20D/25D_C</t>
  </si>
  <si>
    <t>U18</t>
  </si>
  <si>
    <t>PR20C/25C_T</t>
  </si>
  <si>
    <t>U19</t>
  </si>
  <si>
    <t>PR17D/22D_C</t>
  </si>
  <si>
    <t>U20</t>
  </si>
  <si>
    <t>PR16A/21A_T-DQ1</t>
  </si>
  <si>
    <t>U21</t>
  </si>
  <si>
    <t>VCCIO1#U21</t>
  </si>
  <si>
    <t>U22</t>
  </si>
  <si>
    <t>NC/PR19B_C</t>
  </si>
  <si>
    <t>V1</t>
  </si>
  <si>
    <t>PL16B/19B_C</t>
  </si>
  <si>
    <t>NC/PL21B_C</t>
  </si>
  <si>
    <t>V3</t>
  </si>
  <si>
    <t>PL17A/22A_T || PCLKT3_0</t>
  </si>
  <si>
    <t>V4</t>
  </si>
  <si>
    <t>PL19B/24B_C</t>
  </si>
  <si>
    <t>V5</t>
  </si>
  <si>
    <t>GND41</t>
  </si>
  <si>
    <t>V6</t>
  </si>
  <si>
    <t>PB3D/4D_C</t>
  </si>
  <si>
    <t>V7</t>
  </si>
  <si>
    <t>PB6B/7B_C</t>
  </si>
  <si>
    <t>V8</t>
  </si>
  <si>
    <t>PB9C/10A_T</t>
  </si>
  <si>
    <t>V9</t>
  </si>
  <si>
    <t>NC/PB12C_T</t>
  </si>
  <si>
    <t>V10</t>
  </si>
  <si>
    <t>PB12A/15A_T</t>
  </si>
  <si>
    <t>PB21D/26D_C</t>
  </si>
  <si>
    <t>PB23D/28B_C</t>
  </si>
  <si>
    <t>PB24D/31D_C</t>
  </si>
  <si>
    <t>V15</t>
  </si>
  <si>
    <t>NC/PB32D_C</t>
  </si>
  <si>
    <t>PB27C/35C_T</t>
  </si>
  <si>
    <t>V17</t>
  </si>
  <si>
    <t>PB30C/38C_T</t>
  </si>
  <si>
    <t>V18</t>
  </si>
  <si>
    <t>GND42</t>
  </si>
  <si>
    <t>V19</t>
  </si>
  <si>
    <t>PR19B/24B_C-DQ1</t>
  </si>
  <si>
    <t>V20</t>
  </si>
  <si>
    <t>V21</t>
  </si>
  <si>
    <t>PR17B/22B_C</t>
  </si>
  <si>
    <t>V22</t>
  </si>
  <si>
    <t>PR16B/21B_C-DQ1</t>
  </si>
  <si>
    <t>W1</t>
  </si>
  <si>
    <t>NC/PL21A_T</t>
  </si>
  <si>
    <t>W2</t>
  </si>
  <si>
    <t>PL17B/22B_C || PLCKC3_0</t>
  </si>
  <si>
    <t>W3</t>
  </si>
  <si>
    <t>PL19A/24A_T</t>
  </si>
  <si>
    <t>W4</t>
  </si>
  <si>
    <t>PL20B/25B_C</t>
  </si>
  <si>
    <t>W5</t>
  </si>
  <si>
    <t>PB4A/6A_T || CSSPIN</t>
  </si>
  <si>
    <t>PB7C/9C_T</t>
  </si>
  <si>
    <t>W7</t>
  </si>
  <si>
    <t>PB7D/9D_C</t>
  </si>
  <si>
    <t>W8</t>
  </si>
  <si>
    <t>PB9D/10B_C</t>
  </si>
  <si>
    <t>NC/PB12D_C</t>
  </si>
  <si>
    <t>W10</t>
  </si>
  <si>
    <t>VCCIO2#W10</t>
  </si>
  <si>
    <t>PB12B/15B_C</t>
  </si>
  <si>
    <t>PB21C/26C_T</t>
  </si>
  <si>
    <t>W13</t>
  </si>
  <si>
    <t>VCCIO2#W13</t>
  </si>
  <si>
    <t>W14</t>
  </si>
  <si>
    <t>PB24C/31C_T</t>
  </si>
  <si>
    <t>W15</t>
  </si>
  <si>
    <t>NC/PB32C_T</t>
  </si>
  <si>
    <t>W16</t>
  </si>
  <si>
    <t>PB26A/34A_T</t>
  </si>
  <si>
    <t>PB26B/34B_C</t>
  </si>
  <si>
    <t>W18</t>
  </si>
  <si>
    <t>PB29B/37B_C</t>
  </si>
  <si>
    <t>PB30B/38B_C || SI/SISPI</t>
  </si>
  <si>
    <t>W20</t>
  </si>
  <si>
    <t>PR19A/24A_T-DQ1</t>
  </si>
  <si>
    <t>W21</t>
  </si>
  <si>
    <t>W22</t>
  </si>
  <si>
    <t>PR17A/22A_T</t>
  </si>
  <si>
    <t>Y1</t>
  </si>
  <si>
    <t>PL18A/23A_T</t>
  </si>
  <si>
    <t>Y2</t>
  </si>
  <si>
    <t>PL20A/25A_T</t>
  </si>
  <si>
    <t>PB3A/4A_T</t>
  </si>
  <si>
    <t>PB4B/6B_C</t>
  </si>
  <si>
    <t>PB7B/9B_C</t>
  </si>
  <si>
    <t>NC/PB10D_C</t>
  </si>
  <si>
    <t>PB9B/12B_C || SO/SPISO</t>
  </si>
  <si>
    <t>Y8</t>
  </si>
  <si>
    <t>PB12C/15C_T</t>
  </si>
  <si>
    <t>Y9</t>
  </si>
  <si>
    <t>PB13B/16B_C || PCLKC2_0</t>
  </si>
  <si>
    <t>Y11</t>
  </si>
  <si>
    <t>PB23C/28A_T</t>
  </si>
  <si>
    <t>Y13</t>
  </si>
  <si>
    <t>PB20A/23A_TPCLK T2_1</t>
  </si>
  <si>
    <t>PB21A/26A_T</t>
  </si>
  <si>
    <t>NC/PB28D_C</t>
  </si>
  <si>
    <t>Y16</t>
  </si>
  <si>
    <t>PB24A/31A_T</t>
  </si>
  <si>
    <t>PB26C/32A_T</t>
  </si>
  <si>
    <t>NC/PB34C_T</t>
  </si>
  <si>
    <t>Y19</t>
  </si>
  <si>
    <t>PB29A/37A_T</t>
  </si>
  <si>
    <t>Y20</t>
  </si>
  <si>
    <t>PR20B/25B_C</t>
  </si>
  <si>
    <t>Y21</t>
  </si>
  <si>
    <t>PR20A/25A_T</t>
  </si>
  <si>
    <t>Y22</t>
  </si>
  <si>
    <t>PR18A/23A_T-DQ1</t>
  </si>
  <si>
    <t>1_Y1</t>
  </si>
  <si>
    <t>50M_SMD3225_OSC-3225-50M</t>
  </si>
  <si>
    <t>OE</t>
  </si>
  <si>
    <t>FX10A-140P14-SV_FX10A-14OP14-SV</t>
  </si>
  <si>
    <t>通道类型（IO/PMU/DPS）</t>
  </si>
  <si>
    <t>CH NO#</t>
  </si>
  <si>
    <t>IO Relay</t>
  </si>
  <si>
    <t>PMU Relay</t>
  </si>
  <si>
    <t>DPS Relay</t>
  </si>
  <si>
    <t>Freq/DMMV/DMMI</t>
  </si>
  <si>
    <t>Rload</t>
  </si>
  <si>
    <t>IO Freq Test</t>
  </si>
  <si>
    <t>CH001</t>
  </si>
  <si>
    <t>Meter</t>
  </si>
  <si>
    <t>CH1~8, CH65-72, CH129-136, CH193-200</t>
  </si>
  <si>
    <t>PMU Voltag Test</t>
  </si>
  <si>
    <t>NA</t>
  </si>
  <si>
    <t>DMMV</t>
  </si>
  <si>
    <t>PMU Current Test</t>
  </si>
  <si>
    <t>DMMI</t>
  </si>
  <si>
    <t>DPS Voltag Test</t>
  </si>
  <si>
    <t>DPS Current Test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</si>
</sst>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u/>
      <sz val="11"/>
      <color theme="1"/>
      <name val="等线"/>
      <charset val="134"/>
      <scheme val="minor"/>
    </font>
    <font>
      <sz val="10.5"/>
      <color rgb="FF060A26"/>
      <name val="Consolas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8" borderId="24" applyNumberFormat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6" fillId="19" borderId="24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3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8" xfId="0" applyFill="1" applyBorder="1">
      <alignment vertical="center"/>
    </xf>
    <xf numFmtId="0" fontId="0" fillId="3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12" xfId="0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7" borderId="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9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8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8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12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492760</xdr:colOff>
      <xdr:row>37</xdr:row>
      <xdr:rowOff>82550</xdr:rowOff>
    </xdr:from>
    <xdr:to>
      <xdr:col>21</xdr:col>
      <xdr:colOff>593090</xdr:colOff>
      <xdr:row>64</xdr:row>
      <xdr:rowOff>8890</xdr:rowOff>
    </xdr:to>
    <xdr:grpSp>
      <xdr:nvGrpSpPr>
        <xdr:cNvPr id="22" name="组合 21"/>
        <xdr:cNvGrpSpPr/>
      </xdr:nvGrpSpPr>
      <xdr:grpSpPr>
        <a:xfrm>
          <a:off x="8646160" y="6778625"/>
          <a:ext cx="9015730" cy="4812665"/>
          <a:chOff x="14153" y="274"/>
          <a:chExt cx="14152" cy="7508"/>
        </a:xfrm>
      </xdr:grpSpPr>
      <xdr:grpSp>
        <xdr:nvGrpSpPr>
          <xdr:cNvPr id="18" name="组合 17"/>
          <xdr:cNvGrpSpPr/>
        </xdr:nvGrpSpPr>
        <xdr:grpSpPr>
          <a:xfrm>
            <a:off x="14555" y="274"/>
            <a:ext cx="13211" cy="7409"/>
            <a:chOff x="14557" y="821"/>
            <a:chExt cx="13210" cy="7409"/>
          </a:xfrm>
        </xdr:grpSpPr>
        <xdr:pic>
          <xdr:nvPicPr>
            <xdr:cNvPr id="2" name="图片 1"/>
            <xdr:cNvPicPr>
              <a:picLocks noChangeAspect="1"/>
            </xdr:cNvPicPr>
          </xdr:nvPicPr>
          <xdr:blipFill>
            <a:blip r:embed="rId1" r:link="rId2"/>
            <a:stretch>
              <a:fillRect/>
            </a:stretch>
          </xdr:blipFill>
          <xdr:spPr>
            <a:xfrm>
              <a:off x="14585" y="982"/>
              <a:ext cx="3560" cy="39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" name="图片 2"/>
            <xdr:cNvPicPr>
              <a:picLocks noChangeAspect="1"/>
            </xdr:cNvPicPr>
          </xdr:nvPicPr>
          <xdr:blipFill>
            <a:blip r:embed="rId3" r:link="rId2"/>
            <a:stretch>
              <a:fillRect/>
            </a:stretch>
          </xdr:blipFill>
          <xdr:spPr>
            <a:xfrm>
              <a:off x="19175" y="821"/>
              <a:ext cx="8592" cy="4002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" name="图片 3"/>
            <xdr:cNvPicPr>
              <a:picLocks noChangeAspect="1"/>
            </xdr:cNvPicPr>
          </xdr:nvPicPr>
          <xdr:blipFill>
            <a:blip r:embed="rId4"/>
            <a:stretch>
              <a:fillRect/>
            </a:stretch>
          </xdr:blipFill>
          <xdr:spPr>
            <a:xfrm>
              <a:off x="18228" y="5004"/>
              <a:ext cx="7825" cy="3227"/>
            </a:xfrm>
            <a:prstGeom prst="rect">
              <a:avLst/>
            </a:prstGeom>
            <a:noFill/>
            <a:ln w="9525">
              <a:noFill/>
            </a:ln>
          </xdr:spPr>
        </xdr:pic>
        <xdr:pic>
          <xdr:nvPicPr>
            <xdr:cNvPr id="5" name="图片 4"/>
            <xdr:cNvPicPr>
              <a:picLocks noChangeAspect="1"/>
            </xdr:cNvPicPr>
          </xdr:nvPicPr>
          <xdr:blipFill>
            <a:blip r:embed="rId5"/>
            <a:stretch>
              <a:fillRect/>
            </a:stretch>
          </xdr:blipFill>
          <xdr:spPr>
            <a:xfrm>
              <a:off x="14557" y="5342"/>
              <a:ext cx="3512" cy="2340"/>
            </a:xfrm>
            <a:prstGeom prst="rect">
              <a:avLst/>
            </a:prstGeom>
            <a:noFill/>
            <a:ln w="9525">
              <a:noFill/>
            </a:ln>
          </xdr:spPr>
        </xdr:pic>
        <xdr:sp>
          <xdr:nvSpPr>
            <xdr:cNvPr id="6" name="椭圆 5"/>
            <xdr:cNvSpPr/>
          </xdr:nvSpPr>
          <xdr:spPr>
            <a:xfrm>
              <a:off x="14799" y="1516"/>
              <a:ext cx="1078" cy="373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/>
            </a:p>
          </xdr:txBody>
        </xdr:sp>
        <xdr:sp>
          <xdr:nvSpPr>
            <xdr:cNvPr id="7" name="椭圆 6"/>
            <xdr:cNvSpPr/>
          </xdr:nvSpPr>
          <xdr:spPr>
            <a:xfrm>
              <a:off x="16785" y="1561"/>
              <a:ext cx="1364" cy="373"/>
            </a:xfrm>
            <a:prstGeom prst="ellipse">
              <a:avLst/>
            </a:prstGeom>
          </xdr:spPr>
          <xdr:style>
            <a:lnRef idx="3">
              <a:schemeClr val="accent2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8" name="椭圆 7"/>
            <xdr:cNvSpPr/>
          </xdr:nvSpPr>
          <xdr:spPr>
            <a:xfrm>
              <a:off x="20644" y="1529"/>
              <a:ext cx="1360" cy="373"/>
            </a:xfrm>
            <a:prstGeom prst="ellipse">
              <a:avLst/>
            </a:prstGeom>
          </xdr:spPr>
          <xdr:style>
            <a:lnRef idx="3">
              <a:schemeClr val="accent2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9" name="椭圆 8"/>
            <xdr:cNvSpPr/>
          </xdr:nvSpPr>
          <xdr:spPr>
            <a:xfrm>
              <a:off x="16824" y="6412"/>
              <a:ext cx="1078" cy="295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10" name="椭圆 9"/>
            <xdr:cNvSpPr/>
          </xdr:nvSpPr>
          <xdr:spPr>
            <a:xfrm>
              <a:off x="14844" y="6470"/>
              <a:ext cx="1078" cy="294"/>
            </a:xfrm>
            <a:prstGeom prst="ellipse">
              <a:avLst/>
            </a:prstGeom>
          </xdr:spPr>
          <xdr:style>
            <a:lnRef idx="3">
              <a:schemeClr val="accent5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11" name="椭圆 10"/>
            <xdr:cNvSpPr/>
          </xdr:nvSpPr>
          <xdr:spPr>
            <a:xfrm>
              <a:off x="18880" y="7140"/>
              <a:ext cx="1078" cy="294"/>
            </a:xfrm>
            <a:prstGeom prst="ellipse">
              <a:avLst/>
            </a:prstGeom>
          </xdr:spPr>
          <xdr:style>
            <a:lnRef idx="3">
              <a:schemeClr val="accent5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>
        <xdr:nvSpPr>
          <xdr:cNvPr id="19" name="矩形 18"/>
          <xdr:cNvSpPr/>
        </xdr:nvSpPr>
        <xdr:spPr>
          <a:xfrm>
            <a:off x="14153" y="282"/>
            <a:ext cx="14153" cy="7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483235</xdr:colOff>
      <xdr:row>0</xdr:row>
      <xdr:rowOff>76835</xdr:rowOff>
    </xdr:from>
    <xdr:to>
      <xdr:col>21</xdr:col>
      <xdr:colOff>583565</xdr:colOff>
      <xdr:row>15</xdr:row>
      <xdr:rowOff>157480</xdr:rowOff>
    </xdr:to>
    <xdr:grpSp>
      <xdr:nvGrpSpPr>
        <xdr:cNvPr id="21" name="组合 20"/>
        <xdr:cNvGrpSpPr/>
      </xdr:nvGrpSpPr>
      <xdr:grpSpPr>
        <a:xfrm>
          <a:off x="8636635" y="76835"/>
          <a:ext cx="9015730" cy="2795270"/>
          <a:chOff x="14141" y="8207"/>
          <a:chExt cx="14152" cy="4362"/>
        </a:xfrm>
      </xdr:grpSpPr>
      <xdr:grpSp>
        <xdr:nvGrpSpPr>
          <xdr:cNvPr id="17" name="组合 16"/>
          <xdr:cNvGrpSpPr/>
        </xdr:nvGrpSpPr>
        <xdr:grpSpPr>
          <a:xfrm>
            <a:off x="14685" y="8290"/>
            <a:ext cx="11343" cy="4164"/>
            <a:chOff x="15237" y="10470"/>
            <a:chExt cx="11406" cy="4232"/>
          </a:xfrm>
        </xdr:grpSpPr>
        <xdr:pic>
          <xdr:nvPicPr>
            <xdr:cNvPr id="12" name="图片 11"/>
            <xdr:cNvPicPr>
              <a:picLocks noChangeAspect="1"/>
            </xdr:cNvPicPr>
          </xdr:nvPicPr>
          <xdr:blipFill>
            <a:blip r:embed="rId6"/>
            <a:stretch>
              <a:fillRect/>
            </a:stretch>
          </xdr:blipFill>
          <xdr:spPr>
            <a:xfrm>
              <a:off x="20373" y="11110"/>
              <a:ext cx="6271" cy="3426"/>
            </a:xfrm>
            <a:prstGeom prst="rect">
              <a:avLst/>
            </a:prstGeom>
            <a:noFill/>
            <a:ln w="9525">
              <a:noFill/>
            </a:ln>
          </xdr:spPr>
        </xdr:pic>
        <xdr:pic>
          <xdr:nvPicPr>
            <xdr:cNvPr id="13" name="图片 12"/>
            <xdr:cNvPicPr>
              <a:picLocks noChangeAspect="1"/>
            </xdr:cNvPicPr>
          </xdr:nvPicPr>
          <xdr:blipFill>
            <a:blip r:embed="rId7"/>
            <a:stretch>
              <a:fillRect/>
            </a:stretch>
          </xdr:blipFill>
          <xdr:spPr>
            <a:xfrm>
              <a:off x="15237" y="10470"/>
              <a:ext cx="3954" cy="4232"/>
            </a:xfrm>
            <a:prstGeom prst="rect">
              <a:avLst/>
            </a:prstGeom>
            <a:noFill/>
            <a:ln w="9525">
              <a:noFill/>
            </a:ln>
          </xdr:spPr>
        </xdr:pic>
        <xdr:sp>
          <xdr:nvSpPr>
            <xdr:cNvPr id="14" name="椭圆 13"/>
            <xdr:cNvSpPr/>
          </xdr:nvSpPr>
          <xdr:spPr>
            <a:xfrm>
              <a:off x="15432" y="13156"/>
              <a:ext cx="1084" cy="300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15" name="椭圆 14"/>
            <xdr:cNvSpPr/>
          </xdr:nvSpPr>
          <xdr:spPr>
            <a:xfrm>
              <a:off x="17708" y="13091"/>
              <a:ext cx="1373" cy="378"/>
            </a:xfrm>
            <a:prstGeom prst="ellipse">
              <a:avLst/>
            </a:prstGeom>
          </xdr:spPr>
          <xdr:style>
            <a:lnRef idx="3">
              <a:schemeClr val="accent2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16" name="椭圆 15"/>
            <xdr:cNvSpPr/>
          </xdr:nvSpPr>
          <xdr:spPr>
            <a:xfrm>
              <a:off x="21031" y="11919"/>
              <a:ext cx="1084" cy="300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>
        <xdr:nvSpPr>
          <xdr:cNvPr id="20" name="矩形 19"/>
          <xdr:cNvSpPr/>
        </xdr:nvSpPr>
        <xdr:spPr>
          <a:xfrm>
            <a:off x="14141" y="8207"/>
            <a:ext cx="14153" cy="4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483235</xdr:colOff>
      <xdr:row>0</xdr:row>
      <xdr:rowOff>76835</xdr:rowOff>
    </xdr:from>
    <xdr:to>
      <xdr:col>21</xdr:col>
      <xdr:colOff>584200</xdr:colOff>
      <xdr:row>15</xdr:row>
      <xdr:rowOff>157480</xdr:rowOff>
    </xdr:to>
    <xdr:sp>
      <xdr:nvSpPr>
        <xdr:cNvPr id="36" name="矩形 35"/>
        <xdr:cNvSpPr/>
      </xdr:nvSpPr>
      <xdr:spPr>
        <a:xfrm>
          <a:off x="8636635" y="76835"/>
          <a:ext cx="9016365" cy="2795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495935</xdr:colOff>
      <xdr:row>17</xdr:row>
      <xdr:rowOff>66675</xdr:rowOff>
    </xdr:from>
    <xdr:to>
      <xdr:col>21</xdr:col>
      <xdr:colOff>596265</xdr:colOff>
      <xdr:row>33</xdr:row>
      <xdr:rowOff>36830</xdr:rowOff>
    </xdr:to>
    <xdr:grpSp>
      <xdr:nvGrpSpPr>
        <xdr:cNvPr id="38" name="组合 37"/>
        <xdr:cNvGrpSpPr/>
      </xdr:nvGrpSpPr>
      <xdr:grpSpPr>
        <a:xfrm>
          <a:off x="8649335" y="3143250"/>
          <a:ext cx="9015730" cy="2865755"/>
          <a:chOff x="10906" y="4935"/>
          <a:chExt cx="14198" cy="4513"/>
        </a:xfrm>
      </xdr:grpSpPr>
      <xdr:grpSp>
        <xdr:nvGrpSpPr>
          <xdr:cNvPr id="27" name="组合 26"/>
          <xdr:cNvGrpSpPr/>
        </xdr:nvGrpSpPr>
        <xdr:grpSpPr>
          <a:xfrm>
            <a:off x="11479" y="4935"/>
            <a:ext cx="11140" cy="4304"/>
            <a:chOff x="11479" y="4935"/>
            <a:chExt cx="11140" cy="4304"/>
          </a:xfrm>
        </xdr:grpSpPr>
        <xdr:pic>
          <xdr:nvPicPr>
            <xdr:cNvPr id="23" name="图片 22"/>
            <xdr:cNvPicPr>
              <a:picLocks noChangeAspect="1"/>
            </xdr:cNvPicPr>
          </xdr:nvPicPr>
          <xdr:blipFill>
            <a:blip r:embed="rId8"/>
            <a:stretch>
              <a:fillRect/>
            </a:stretch>
          </xdr:blipFill>
          <xdr:spPr>
            <a:xfrm>
              <a:off x="17219" y="5285"/>
              <a:ext cx="5401" cy="3385"/>
            </a:xfrm>
            <a:prstGeom prst="rect">
              <a:avLst/>
            </a:prstGeom>
            <a:noFill/>
            <a:ln w="9525">
              <a:noFill/>
            </a:ln>
          </xdr:spPr>
        </xdr:pic>
        <xdr:pic>
          <xdr:nvPicPr>
            <xdr:cNvPr id="24" name="图片 23"/>
            <xdr:cNvPicPr>
              <a:picLocks noChangeAspect="1"/>
            </xdr:cNvPicPr>
          </xdr:nvPicPr>
          <xdr:blipFill>
            <a:blip r:embed="rId9"/>
            <a:stretch>
              <a:fillRect/>
            </a:stretch>
          </xdr:blipFill>
          <xdr:spPr>
            <a:xfrm>
              <a:off x="11479" y="4935"/>
              <a:ext cx="4286" cy="4305"/>
            </a:xfrm>
            <a:prstGeom prst="rect">
              <a:avLst/>
            </a:prstGeom>
            <a:noFill/>
            <a:ln w="9525">
              <a:noFill/>
            </a:ln>
          </xdr:spPr>
        </xdr:pic>
        <xdr:sp>
          <xdr:nvSpPr>
            <xdr:cNvPr id="25" name="椭圆 24"/>
            <xdr:cNvSpPr/>
          </xdr:nvSpPr>
          <xdr:spPr>
            <a:xfrm>
              <a:off x="11681" y="8461"/>
              <a:ext cx="1081" cy="297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26" name="椭圆 25"/>
            <xdr:cNvSpPr/>
          </xdr:nvSpPr>
          <xdr:spPr>
            <a:xfrm>
              <a:off x="17279" y="6374"/>
              <a:ext cx="1081" cy="297"/>
            </a:xfrm>
            <a:prstGeom prst="ellipse">
              <a:avLst/>
            </a:prstGeom>
          </xdr:spPr>
          <xdr:style>
            <a:lnRef idx="3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>
        <xdr:nvSpPr>
          <xdr:cNvPr id="37" name="矩形 36"/>
          <xdr:cNvSpPr/>
        </xdr:nvSpPr>
        <xdr:spPr>
          <a:xfrm>
            <a:off x="10906" y="5046"/>
            <a:ext cx="14199" cy="44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495300</xdr:colOff>
      <xdr:row>22</xdr:row>
      <xdr:rowOff>38100</xdr:rowOff>
    </xdr:from>
    <xdr:to>
      <xdr:col>32</xdr:col>
      <xdr:colOff>200025</xdr:colOff>
      <xdr:row>49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34750" y="4019550"/>
          <a:ext cx="11534775" cy="4943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382905</xdr:colOff>
      <xdr:row>18</xdr:row>
      <xdr:rowOff>177165</xdr:rowOff>
    </xdr:from>
    <xdr:to>
      <xdr:col>8</xdr:col>
      <xdr:colOff>294005</xdr:colOff>
      <xdr:row>39</xdr:row>
      <xdr:rowOff>156210</xdr:rowOff>
    </xdr:to>
    <xdr:grpSp>
      <xdr:nvGrpSpPr>
        <xdr:cNvPr id="5" name="组合 4"/>
        <xdr:cNvGrpSpPr/>
      </xdr:nvGrpSpPr>
      <xdr:grpSpPr>
        <a:xfrm>
          <a:off x="382905" y="3434715"/>
          <a:ext cx="5740400" cy="3779520"/>
          <a:chOff x="588" y="5457"/>
          <a:chExt cx="9080" cy="6024"/>
        </a:xfrm>
      </xdr:grpSpPr>
      <xdr:pic>
        <xdr:nvPicPr>
          <xdr:cNvPr id="2" name="图片 1"/>
          <xdr:cNvPicPr>
            <a:picLocks noChangeAspect="1"/>
          </xdr:cNvPicPr>
        </xdr:nvPicPr>
        <xdr:blipFill>
          <a:blip r:embed="rId1"/>
          <a:stretch>
            <a:fillRect/>
          </a:stretch>
        </xdr:blipFill>
        <xdr:spPr>
          <a:xfrm>
            <a:off x="742" y="5550"/>
            <a:ext cx="8789" cy="5877"/>
          </a:xfrm>
          <a:prstGeom prst="rect">
            <a:avLst/>
          </a:prstGeom>
          <a:noFill/>
          <a:ln w="9525">
            <a:noFill/>
          </a:ln>
        </xdr:spPr>
      </xdr:pic>
      <xdr:sp>
        <xdr:nvSpPr>
          <xdr:cNvPr id="3" name="文本框 2"/>
          <xdr:cNvSpPr txBox="1"/>
        </xdr:nvSpPr>
        <xdr:spPr>
          <a:xfrm>
            <a:off x="776" y="5548"/>
            <a:ext cx="5073" cy="76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r>
              <a:rPr lang="en-US" altLang="zh-CN" sz="1100">
                <a:solidFill>
                  <a:srgbClr val="FF0000"/>
                </a:solidFill>
              </a:rPr>
              <a:t>CAL_1.01 -&gt; AQS221 -&gt; ... -&gt; </a:t>
            </a:r>
            <a:r>
              <a:rPr lang="zh-CN" altLang="en-US" sz="1100">
                <a:solidFill>
                  <a:srgbClr val="FF0000"/>
                </a:solidFill>
              </a:rPr>
              <a:t>影响信号质量</a:t>
            </a:r>
            <a:endParaRPr lang="zh-CN" altLang="en-US" sz="1100">
              <a:solidFill>
                <a:srgbClr val="FF0000"/>
              </a:solidFill>
            </a:endParaRPr>
          </a:p>
          <a:p>
            <a:pPr algn="l"/>
            <a:r>
              <a:rPr lang="en-US" altLang="zh-CN" sz="1100">
                <a:solidFill>
                  <a:srgbClr val="FF0000"/>
                </a:solidFill>
              </a:rPr>
              <a:t> =&gt; </a:t>
            </a:r>
            <a:r>
              <a:rPr lang="zh-CN" altLang="en-US" sz="1100">
                <a:solidFill>
                  <a:srgbClr val="FF0000"/>
                </a:solidFill>
              </a:rPr>
              <a:t>直接连到</a:t>
            </a:r>
            <a:r>
              <a:rPr lang="en-US" altLang="zh-CN" sz="1100">
                <a:solidFill>
                  <a:srgbClr val="FF0000"/>
                </a:solidFill>
              </a:rPr>
              <a:t>BNC</a:t>
            </a:r>
            <a:endParaRPr lang="en-US" altLang="zh-CN" sz="1100">
              <a:solidFill>
                <a:srgbClr val="FF0000"/>
              </a:solidFill>
            </a:endParaRPr>
          </a:p>
        </xdr:txBody>
      </xdr:sp>
      <xdr:sp>
        <xdr:nvSpPr>
          <xdr:cNvPr id="4" name="矩形 3"/>
          <xdr:cNvSpPr/>
        </xdr:nvSpPr>
        <xdr:spPr>
          <a:xfrm>
            <a:off x="588" y="5457"/>
            <a:ext cx="9080" cy="6024"/>
          </a:xfrm>
          <a:prstGeom prst="rect">
            <a:avLst/>
          </a:prstGeom>
        </xdr:spPr>
        <xdr:style>
          <a:lnRef idx="3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</xdr:grpSp>
    <xdr:clientData/>
  </xdr:twoCellAnchor>
  <xdr:twoCellAnchor editAs="oneCell">
    <xdr:from>
      <xdr:col>17</xdr:col>
      <xdr:colOff>676910</xdr:colOff>
      <xdr:row>8</xdr:row>
      <xdr:rowOff>33655</xdr:rowOff>
    </xdr:from>
    <xdr:to>
      <xdr:col>28</xdr:col>
      <xdr:colOff>485775</xdr:colOff>
      <xdr:row>38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564235" y="1481455"/>
          <a:ext cx="7352665" cy="5471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37465</xdr:colOff>
      <xdr:row>129</xdr:row>
      <xdr:rowOff>53975</xdr:rowOff>
    </xdr:from>
    <xdr:to>
      <xdr:col>19</xdr:col>
      <xdr:colOff>171450</xdr:colOff>
      <xdr:row>159</xdr:row>
      <xdr:rowOff>80010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3640" y="23399750"/>
          <a:ext cx="6515735" cy="54552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28</xdr:col>
      <xdr:colOff>631825</xdr:colOff>
      <xdr:row>0</xdr:row>
      <xdr:rowOff>635</xdr:rowOff>
    </xdr:from>
    <xdr:to>
      <xdr:col>34</xdr:col>
      <xdr:colOff>603250</xdr:colOff>
      <xdr:row>11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72450" y="635"/>
          <a:ext cx="4086225" cy="2066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opLeftCell="A4" workbookViewId="0">
      <selection activeCell="O38" sqref="O38"/>
    </sheetView>
  </sheetViews>
  <sheetFormatPr defaultColWidth="9" defaultRowHeight="14.25" outlineLevelCol="1"/>
  <cols>
    <col min="1" max="1" width="23.125" customWidth="1"/>
    <col min="2" max="2" width="27" customWidth="1"/>
  </cols>
  <sheetData>
    <row r="1" spans="1:2">
      <c r="A1" t="s">
        <v>0</v>
      </c>
    </row>
    <row r="3" spans="1:2">
      <c r="A3" t="s">
        <v>1</v>
      </c>
    </row>
    <row r="5" spans="1:2">
      <c r="A5" s="91"/>
    </row>
    <row r="7" spans="1:2">
      <c r="A7" s="50" t="s">
        <v>2</v>
      </c>
      <c r="B7" t="s">
        <v>3</v>
      </c>
    </row>
    <row r="8" spans="1:2">
      <c r="A8" s="86" t="s">
        <v>4</v>
      </c>
      <c r="B8" t="s">
        <v>5</v>
      </c>
    </row>
    <row r="9" spans="1:2">
      <c r="A9" s="86" t="s">
        <v>6</v>
      </c>
      <c r="B9" t="s">
        <v>5</v>
      </c>
    </row>
    <row r="10" spans="1:2">
      <c r="A10" s="86" t="s">
        <v>7</v>
      </c>
      <c r="B10" t="s">
        <v>8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U19"/>
  <sheetViews>
    <sheetView workbookViewId="0">
      <selection activeCell="N29" sqref="N29"/>
    </sheetView>
  </sheetViews>
  <sheetFormatPr defaultColWidth="9" defaultRowHeight="14.25"/>
  <cols>
    <col min="1" max="1" width="5.625" style="44" customWidth="1"/>
    <col min="2" max="2" width="4.875" style="44" customWidth="1"/>
    <col min="3" max="3" width="9.375" style="30" customWidth="1"/>
    <col min="4" max="4" width="14.125" style="30" customWidth="1"/>
    <col min="5" max="5" width="10.375" style="30" customWidth="1"/>
    <col min="6" max="6" width="13.125" style="29" customWidth="1"/>
    <col min="7" max="7" width="10.625" style="29" customWidth="1"/>
    <col min="8" max="8" width="9.25" style="29" customWidth="1"/>
    <col min="9" max="10" width="8.625" style="31" customWidth="1"/>
    <col min="11" max="11" width="10.25" style="29" customWidth="1"/>
    <col min="12" max="12" width="9.375" style="30" customWidth="1"/>
    <col min="13" max="13" width="12.875" style="29" customWidth="1"/>
    <col min="14" max="14" width="11" style="29" customWidth="1"/>
    <col min="15" max="15" width="7.375" style="29" customWidth="1"/>
    <col min="16" max="16" width="7.5" style="29" customWidth="1"/>
    <col min="17" max="17" width="9.375" style="30" customWidth="1"/>
    <col min="18" max="18" width="9.125" style="29" customWidth="1"/>
    <col min="19" max="19" width="11" style="29" customWidth="1"/>
    <col min="20" max="20" width="7.375" style="33" customWidth="1"/>
    <col min="21" max="21" width="7.5" style="33" customWidth="1"/>
    <col min="22" max="16384" width="9" style="28"/>
  </cols>
  <sheetData>
    <row r="1" spans="1:21">
      <c r="A1" s="45" t="s">
        <v>508</v>
      </c>
      <c r="B1" s="45" t="s">
        <v>509</v>
      </c>
      <c r="C1" s="35" t="s">
        <v>510</v>
      </c>
      <c r="D1" s="36" t="s">
        <v>525</v>
      </c>
      <c r="E1" s="36" t="s">
        <v>511</v>
      </c>
      <c r="F1" s="34" t="s">
        <v>663</v>
      </c>
      <c r="G1" s="34" t="s">
        <v>513</v>
      </c>
      <c r="H1" s="34" t="s">
        <v>514</v>
      </c>
      <c r="I1" s="37" t="s">
        <v>515</v>
      </c>
      <c r="J1" s="37" t="s">
        <v>516</v>
      </c>
      <c r="K1" s="34" t="s">
        <v>517</v>
      </c>
      <c r="L1" s="35" t="s">
        <v>510</v>
      </c>
      <c r="M1" s="34" t="s">
        <v>99</v>
      </c>
      <c r="N1" s="34" t="s">
        <v>662</v>
      </c>
      <c r="O1" s="34" t="s">
        <v>514</v>
      </c>
      <c r="P1" s="34" t="s">
        <v>522</v>
      </c>
      <c r="Q1" s="35" t="s">
        <v>510</v>
      </c>
      <c r="R1" s="34" t="s">
        <v>517</v>
      </c>
      <c r="S1" s="34" t="s">
        <v>662</v>
      </c>
      <c r="T1" s="40" t="s">
        <v>514</v>
      </c>
      <c r="U1" s="40" t="s">
        <v>522</v>
      </c>
    </row>
    <row r="2" spans="1:21">
      <c r="A2" s="45" t="s">
        <v>1037</v>
      </c>
      <c r="B2" s="45" t="s">
        <v>1037</v>
      </c>
      <c r="C2" s="35" t="s">
        <v>1038</v>
      </c>
      <c r="D2" s="35" t="s">
        <v>1039</v>
      </c>
      <c r="E2" s="35" t="str">
        <f>C2&amp;D2</f>
        <v>LO/F_I-x3</v>
      </c>
      <c r="F2" s="34" t="str">
        <f>VLOOKUP(E2,CompPinRpt!$I:$J,2,FALSE)</f>
        <v>SW_RL1.4</v>
      </c>
      <c r="G2" s="34">
        <f>FIND(".",F2)</f>
        <v>7</v>
      </c>
      <c r="H2" s="34" t="str">
        <f>LEFT(F2,G2)</f>
        <v>SW_RL1.</v>
      </c>
      <c r="I2" s="37" t="str">
        <f>RIGHT(F2,LEN(F2)-G2)</f>
        <v>4</v>
      </c>
      <c r="J2" s="37">
        <f>I2-2</f>
        <v>2</v>
      </c>
      <c r="K2" s="34" t="str">
        <f>H2&amp;J2</f>
        <v>SW_RL1.2</v>
      </c>
      <c r="L2" s="35" t="str">
        <f>VLOOKUP(K2,CompPinRpt!$G:$H,2,FALSE)</f>
        <v>1_B4_14</v>
      </c>
      <c r="M2" s="34" t="str">
        <f>VLOOKUP(L2,CompPinRpt!$F:$H,2,FALSE)</f>
        <v>CPLD1_J3.B43</v>
      </c>
      <c r="N2" s="34">
        <f>FIND("_",M2)</f>
        <v>6</v>
      </c>
      <c r="O2" s="34" t="str">
        <f>LEFT(M2,N2)</f>
        <v>CPLD1_</v>
      </c>
      <c r="P2" s="34" t="str">
        <f>RIGHT(M2,LEN(M2)-N2)</f>
        <v>J3.B43</v>
      </c>
      <c r="Q2" s="35" t="str">
        <f>VLOOKUP(P2,CompPinRpt_CPLD!$G:$H,2,FALSE())</f>
        <v>1_B4_14</v>
      </c>
      <c r="R2" s="34" t="str">
        <f>VLOOKUP(Q2,CompPinRpt_CPLD!$F:$G,2,FALSE)</f>
        <v>1_U1.M6</v>
      </c>
      <c r="S2" s="34">
        <f>FIND(".",R2)</f>
        <v>5</v>
      </c>
      <c r="T2" s="40" t="str">
        <f>O2</f>
        <v>CPLD1_</v>
      </c>
      <c r="U2" s="40" t="str">
        <f>RIGHT(R2,LEN(R2)-S2)</f>
        <v>M6</v>
      </c>
    </row>
    <row r="3" spans="1:21">
      <c r="A3" s="45"/>
      <c r="B3" s="45"/>
      <c r="C3" s="35" t="s">
        <v>1038</v>
      </c>
      <c r="D3" s="35" t="s">
        <v>1040</v>
      </c>
      <c r="E3" s="35" t="str">
        <f t="shared" ref="E3:E19" si="0">C3&amp;D3</f>
        <v>LO/F_I-x4</v>
      </c>
      <c r="F3" s="34" t="str">
        <f>VLOOKUP(E3,CompPinRpt!$I:$J,2,FALSE)</f>
        <v>SW_RL2.4</v>
      </c>
      <c r="G3" s="34">
        <f t="shared" ref="G3:G19" si="1">FIND(".",F3)</f>
        <v>7</v>
      </c>
      <c r="H3" s="34" t="str">
        <f t="shared" ref="H3:H19" si="2">LEFT(F3,G3)</f>
        <v>SW_RL2.</v>
      </c>
      <c r="I3" s="37" t="str">
        <f t="shared" ref="I3:I19" si="3">RIGHT(F3,LEN(F3)-G3)</f>
        <v>4</v>
      </c>
      <c r="J3" s="37">
        <f t="shared" ref="J3:J19" si="4">I3-2</f>
        <v>2</v>
      </c>
      <c r="K3" s="34" t="str">
        <f t="shared" ref="K3:K19" si="5">H3&amp;J3</f>
        <v>SW_RL2.2</v>
      </c>
      <c r="L3" s="35" t="str">
        <f>VLOOKUP(K3,CompPinRpt!$G:$H,2,FALSE)</f>
        <v>1_B4_17</v>
      </c>
      <c r="M3" s="34" t="str">
        <f>VLOOKUP(L3,CompPinRpt!$F:$H,2,FALSE)</f>
        <v>CPLD1_J3.B45</v>
      </c>
      <c r="N3" s="34">
        <f t="shared" ref="N3:N19" si="6">FIND("_",M3)</f>
        <v>6</v>
      </c>
      <c r="O3" s="34" t="str">
        <f t="shared" ref="O3:O19" si="7">LEFT(M3,N3)</f>
        <v>CPLD1_</v>
      </c>
      <c r="P3" s="34" t="str">
        <f t="shared" ref="P3:P19" si="8">RIGHT(M3,LEN(M3)-N3)</f>
        <v>J3.B45</v>
      </c>
      <c r="Q3" s="35" t="str">
        <f>VLOOKUP(P3,CompPinRpt_CPLD!$G:$H,2,FALSE())</f>
        <v>1_B4_17</v>
      </c>
      <c r="R3" s="34" t="str">
        <f>VLOOKUP(Q3,CompPinRpt_CPLD!$F:$G,2,FALSE)</f>
        <v>1_U1.M4</v>
      </c>
      <c r="S3" s="34">
        <f t="shared" ref="S3:S19" si="9">FIND(".",R3)</f>
        <v>5</v>
      </c>
      <c r="T3" s="40" t="str">
        <f t="shared" ref="T3:T19" si="10">O3</f>
        <v>CPLD1_</v>
      </c>
      <c r="U3" s="40" t="str">
        <f t="shared" ref="U3:U19" si="11">RIGHT(R3,LEN(R3)-S3)</f>
        <v>M4</v>
      </c>
    </row>
    <row r="4" spans="1:21">
      <c r="A4" s="45"/>
      <c r="B4" s="45"/>
      <c r="C4" s="35" t="s">
        <v>1038</v>
      </c>
      <c r="D4" s="35" t="s">
        <v>1041</v>
      </c>
      <c r="E4" s="35" t="str">
        <f t="shared" si="0"/>
        <v>LO/F_I-x5</v>
      </c>
      <c r="F4" s="34" t="str">
        <f>VLOOKUP(E4,CompPinRpt!$I:$J,2,FALSE)</f>
        <v>SW_RL3.4</v>
      </c>
      <c r="G4" s="34">
        <f t="shared" si="1"/>
        <v>7</v>
      </c>
      <c r="H4" s="34" t="str">
        <f t="shared" si="2"/>
        <v>SW_RL3.</v>
      </c>
      <c r="I4" s="37" t="str">
        <f t="shared" si="3"/>
        <v>4</v>
      </c>
      <c r="J4" s="37">
        <f t="shared" si="4"/>
        <v>2</v>
      </c>
      <c r="K4" s="34" t="str">
        <f t="shared" si="5"/>
        <v>SW_RL3.2</v>
      </c>
      <c r="L4" s="35" t="str">
        <f>VLOOKUP(K4,CompPinRpt!$G:$H,2,FALSE)</f>
        <v>1_B0_35</v>
      </c>
      <c r="M4" s="34" t="str">
        <f>VLOOKUP(L4,CompPinRpt!$F:$H,2,FALSE)</f>
        <v>CPLD1_J3.B12</v>
      </c>
      <c r="N4" s="34">
        <f t="shared" si="6"/>
        <v>6</v>
      </c>
      <c r="O4" s="34" t="str">
        <f t="shared" si="7"/>
        <v>CPLD1_</v>
      </c>
      <c r="P4" s="34" t="str">
        <f t="shared" si="8"/>
        <v>J3.B12</v>
      </c>
      <c r="Q4" s="35" t="str">
        <f>VLOOKUP(P4,CompPinRpt_CPLD!$G:$H,2,FALSE())</f>
        <v>1_B0_35</v>
      </c>
      <c r="R4" s="34" t="str">
        <f>VLOOKUP(Q4,CompPinRpt_CPLD!$F:$G,2,FALSE)</f>
        <v>1_U1.B10</v>
      </c>
      <c r="S4" s="34">
        <f t="shared" si="9"/>
        <v>5</v>
      </c>
      <c r="T4" s="40" t="str">
        <f t="shared" si="10"/>
        <v>CPLD1_</v>
      </c>
      <c r="U4" s="40" t="str">
        <f t="shared" si="11"/>
        <v>B10</v>
      </c>
    </row>
    <row r="5" spans="1:21">
      <c r="A5" s="45"/>
      <c r="B5" s="45"/>
      <c r="C5" s="35" t="s">
        <v>1038</v>
      </c>
      <c r="D5" s="35" t="s">
        <v>1042</v>
      </c>
      <c r="E5" s="35" t="str">
        <f t="shared" si="0"/>
        <v>LO/F_I-x6</v>
      </c>
      <c r="F5" s="34" t="str">
        <f>VLOOKUP(E5,CompPinRpt!$I:$J,2,FALSE)</f>
        <v>SW_RL4.4</v>
      </c>
      <c r="G5" s="34">
        <f t="shared" si="1"/>
        <v>7</v>
      </c>
      <c r="H5" s="34" t="str">
        <f t="shared" si="2"/>
        <v>SW_RL4.</v>
      </c>
      <c r="I5" s="37" t="str">
        <f t="shared" si="3"/>
        <v>4</v>
      </c>
      <c r="J5" s="37">
        <f t="shared" si="4"/>
        <v>2</v>
      </c>
      <c r="K5" s="34" t="str">
        <f t="shared" si="5"/>
        <v>SW_RL4.2</v>
      </c>
      <c r="L5" s="35" t="str">
        <f>VLOOKUP(K5,CompPinRpt!$G:$H,2,FALSE)</f>
        <v>1_B4_15</v>
      </c>
      <c r="M5" s="34" t="str">
        <f>VLOOKUP(L5,CompPinRpt!$F:$H,2,FALSE)</f>
        <v>CPLD1_J3.B47</v>
      </c>
      <c r="N5" s="34">
        <f t="shared" si="6"/>
        <v>6</v>
      </c>
      <c r="O5" s="34" t="str">
        <f t="shared" si="7"/>
        <v>CPLD1_</v>
      </c>
      <c r="P5" s="34" t="str">
        <f t="shared" si="8"/>
        <v>J3.B47</v>
      </c>
      <c r="Q5" s="35" t="str">
        <f>VLOOKUP(P5,CompPinRpt_CPLD!$G:$H,2,FALSE())</f>
        <v>1_B4_15</v>
      </c>
      <c r="R5" s="34" t="str">
        <f>VLOOKUP(Q5,CompPinRpt_CPLD!$F:$G,2,FALSE)</f>
        <v>1_U1.P3</v>
      </c>
      <c r="S5" s="34">
        <f t="shared" si="9"/>
        <v>5</v>
      </c>
      <c r="T5" s="40" t="str">
        <f t="shared" si="10"/>
        <v>CPLD1_</v>
      </c>
      <c r="U5" s="40" t="str">
        <f t="shared" si="11"/>
        <v>P3</v>
      </c>
    </row>
    <row r="6" spans="1:21">
      <c r="A6" s="45"/>
      <c r="B6" s="45"/>
      <c r="C6" s="35" t="s">
        <v>1038</v>
      </c>
      <c r="D6" s="35" t="s">
        <v>694</v>
      </c>
      <c r="E6" s="35" t="str">
        <f t="shared" si="0"/>
        <v>LO/F_I-x7</v>
      </c>
      <c r="F6" s="34" t="str">
        <f>VLOOKUP(E6,CompPinRpt!$I:$J,2,FALSE)</f>
        <v>SW_RL5.4</v>
      </c>
      <c r="G6" s="34">
        <f t="shared" si="1"/>
        <v>7</v>
      </c>
      <c r="H6" s="34" t="str">
        <f t="shared" si="2"/>
        <v>SW_RL5.</v>
      </c>
      <c r="I6" s="37" t="str">
        <f t="shared" si="3"/>
        <v>4</v>
      </c>
      <c r="J6" s="37">
        <f t="shared" si="4"/>
        <v>2</v>
      </c>
      <c r="K6" s="34" t="str">
        <f t="shared" si="5"/>
        <v>SW_RL5.2</v>
      </c>
      <c r="L6" s="35" t="str">
        <f>VLOOKUP(K6,CompPinRpt!$G:$H,2,FALSE)</f>
        <v>1_B5_04</v>
      </c>
      <c r="M6" s="34" t="str">
        <f>VLOOKUP(L6,CompPinRpt!$F:$H,2,FALSE)</f>
        <v>CPLD1_J3.B31</v>
      </c>
      <c r="N6" s="34">
        <f t="shared" si="6"/>
        <v>6</v>
      </c>
      <c r="O6" s="34" t="str">
        <f t="shared" si="7"/>
        <v>CPLD1_</v>
      </c>
      <c r="P6" s="34" t="str">
        <f t="shared" si="8"/>
        <v>J3.B31</v>
      </c>
      <c r="Q6" s="35" t="str">
        <f>VLOOKUP(P6,CompPinRpt_CPLD!$G:$H,2,FALSE())</f>
        <v>1_B5_04</v>
      </c>
      <c r="R6" s="34" t="str">
        <f>VLOOKUP(Q6,CompPinRpt_CPLD!$F:$G,2,FALSE)</f>
        <v>1_U1.F5</v>
      </c>
      <c r="S6" s="34">
        <f t="shared" si="9"/>
        <v>5</v>
      </c>
      <c r="T6" s="40" t="str">
        <f t="shared" si="10"/>
        <v>CPLD1_</v>
      </c>
      <c r="U6" s="40" t="str">
        <f t="shared" si="11"/>
        <v>F5</v>
      </c>
    </row>
    <row r="7" spans="1:21">
      <c r="A7" s="45"/>
      <c r="B7" s="45"/>
      <c r="C7" s="35" t="s">
        <v>1038</v>
      </c>
      <c r="D7" s="35" t="s">
        <v>1043</v>
      </c>
      <c r="E7" s="35" t="str">
        <f t="shared" si="0"/>
        <v>LO/F_I-x8</v>
      </c>
      <c r="F7" s="34" t="str">
        <f>VLOOKUP(E7,CompPinRpt!$I:$J,2,FALSE)</f>
        <v>SW_RL6.4</v>
      </c>
      <c r="G7" s="34">
        <f t="shared" si="1"/>
        <v>7</v>
      </c>
      <c r="H7" s="34" t="str">
        <f t="shared" si="2"/>
        <v>SW_RL6.</v>
      </c>
      <c r="I7" s="37" t="str">
        <f t="shared" si="3"/>
        <v>4</v>
      </c>
      <c r="J7" s="37">
        <f t="shared" si="4"/>
        <v>2</v>
      </c>
      <c r="K7" s="34" t="str">
        <f t="shared" si="5"/>
        <v>SW_RL6.2</v>
      </c>
      <c r="L7" s="35" t="str">
        <f>VLOOKUP(K7,CompPinRpt!$G:$H,2,FALSE)</f>
        <v>1_B0_24</v>
      </c>
      <c r="M7" s="34" t="str">
        <f>VLOOKUP(L7,CompPinRpt!$F:$H,2,FALSE)</f>
        <v>CPLD1_J3.B13</v>
      </c>
      <c r="N7" s="34">
        <f t="shared" si="6"/>
        <v>6</v>
      </c>
      <c r="O7" s="34" t="str">
        <f t="shared" si="7"/>
        <v>CPLD1_</v>
      </c>
      <c r="P7" s="34" t="str">
        <f t="shared" si="8"/>
        <v>J3.B13</v>
      </c>
      <c r="Q7" s="35" t="str">
        <f>VLOOKUP(P7,CompPinRpt_CPLD!$G:$H,2,FALSE())</f>
        <v>1_B0_24</v>
      </c>
      <c r="R7" s="34" t="str">
        <f>VLOOKUP(Q7,CompPinRpt_CPLD!$F:$G,2,FALSE)</f>
        <v>1_U1.G10</v>
      </c>
      <c r="S7" s="34">
        <f t="shared" si="9"/>
        <v>5</v>
      </c>
      <c r="T7" s="40" t="str">
        <f t="shared" si="10"/>
        <v>CPLD1_</v>
      </c>
      <c r="U7" s="40" t="str">
        <f t="shared" si="11"/>
        <v>G10</v>
      </c>
    </row>
    <row r="8" spans="1:21">
      <c r="A8" s="45"/>
      <c r="B8" s="45"/>
      <c r="C8" s="35" t="s">
        <v>1038</v>
      </c>
      <c r="D8" s="35" t="s">
        <v>1044</v>
      </c>
      <c r="E8" s="35" t="str">
        <f t="shared" si="0"/>
        <v>LO/F_I-x9</v>
      </c>
      <c r="F8" s="34" t="str">
        <f>VLOOKUP(E8,CompPinRpt!$I:$J,2,FALSE)</f>
        <v>SW_RL7.4</v>
      </c>
      <c r="G8" s="34">
        <f t="shared" si="1"/>
        <v>7</v>
      </c>
      <c r="H8" s="34" t="str">
        <f t="shared" si="2"/>
        <v>SW_RL7.</v>
      </c>
      <c r="I8" s="37" t="str">
        <f t="shared" si="3"/>
        <v>4</v>
      </c>
      <c r="J8" s="37">
        <f t="shared" si="4"/>
        <v>2</v>
      </c>
      <c r="K8" s="34" t="str">
        <f t="shared" si="5"/>
        <v>SW_RL7.2</v>
      </c>
      <c r="L8" s="35" t="str">
        <f>VLOOKUP(K8,CompPinRpt!$G:$H,2,FALSE)</f>
        <v>1_B5_03</v>
      </c>
      <c r="M8" s="34" t="str">
        <f>VLOOKUP(L8,CompPinRpt!$F:$H,2,FALSE)</f>
        <v>CPLD1_J3.B29</v>
      </c>
      <c r="N8" s="34">
        <f t="shared" si="6"/>
        <v>6</v>
      </c>
      <c r="O8" s="34" t="str">
        <f t="shared" si="7"/>
        <v>CPLD1_</v>
      </c>
      <c r="P8" s="34" t="str">
        <f t="shared" si="8"/>
        <v>J3.B29</v>
      </c>
      <c r="Q8" s="35" t="str">
        <f>VLOOKUP(P8,CompPinRpt_CPLD!$G:$H,2,FALSE())</f>
        <v>1_B5_03</v>
      </c>
      <c r="R8" s="34" t="str">
        <f>VLOOKUP(Q8,CompPinRpt_CPLD!$F:$G,2,FALSE)</f>
        <v>1_U1.F6</v>
      </c>
      <c r="S8" s="34">
        <f t="shared" si="9"/>
        <v>5</v>
      </c>
      <c r="T8" s="40" t="str">
        <f t="shared" si="10"/>
        <v>CPLD1_</v>
      </c>
      <c r="U8" s="40" t="str">
        <f t="shared" si="11"/>
        <v>F6</v>
      </c>
    </row>
    <row r="9" spans="1:21">
      <c r="A9" s="45"/>
      <c r="B9" s="45"/>
      <c r="C9" s="35" t="s">
        <v>1038</v>
      </c>
      <c r="D9" s="35" t="s">
        <v>1045</v>
      </c>
      <c r="E9" s="35" t="str">
        <f t="shared" si="0"/>
        <v>LO/F_I-x10</v>
      </c>
      <c r="F9" s="34" t="str">
        <f>VLOOKUP(E9,CompPinRpt!$I:$J,2,FALSE)</f>
        <v>SW_RL8.4</v>
      </c>
      <c r="G9" s="34">
        <f t="shared" si="1"/>
        <v>7</v>
      </c>
      <c r="H9" s="34" t="str">
        <f t="shared" si="2"/>
        <v>SW_RL8.</v>
      </c>
      <c r="I9" s="37" t="str">
        <f t="shared" si="3"/>
        <v>4</v>
      </c>
      <c r="J9" s="37">
        <f t="shared" si="4"/>
        <v>2</v>
      </c>
      <c r="K9" s="34" t="str">
        <f t="shared" si="5"/>
        <v>SW_RL8.2</v>
      </c>
      <c r="L9" s="35" t="str">
        <f>VLOOKUP(K9,CompPinRpt!$G:$H,2,FALSE)</f>
        <v>1_B0_27</v>
      </c>
      <c r="M9" s="34" t="str">
        <f>VLOOKUP(L9,CompPinRpt!$F:$H,2,FALSE)</f>
        <v>CPLD1_J3.B19</v>
      </c>
      <c r="N9" s="34">
        <f t="shared" si="6"/>
        <v>6</v>
      </c>
      <c r="O9" s="34" t="str">
        <f t="shared" si="7"/>
        <v>CPLD1_</v>
      </c>
      <c r="P9" s="34" t="str">
        <f t="shared" si="8"/>
        <v>J3.B19</v>
      </c>
      <c r="Q9" s="35" t="str">
        <f>VLOOKUP(P9,CompPinRpt_CPLD!$G:$H,2,FALSE())</f>
        <v>1_B0_27</v>
      </c>
      <c r="R9" s="34" t="str">
        <f>VLOOKUP(Q9,CompPinRpt_CPLD!$F:$G,2,FALSE)</f>
        <v>1_U1.C8</v>
      </c>
      <c r="S9" s="34">
        <f t="shared" si="9"/>
        <v>5</v>
      </c>
      <c r="T9" s="40" t="str">
        <f t="shared" si="10"/>
        <v>CPLD1_</v>
      </c>
      <c r="U9" s="40" t="str">
        <f t="shared" si="11"/>
        <v>C8</v>
      </c>
    </row>
    <row r="10" spans="1:21">
      <c r="A10" s="45"/>
      <c r="B10" s="45"/>
      <c r="C10" s="35" t="s">
        <v>1038</v>
      </c>
      <c r="D10" s="35" t="s">
        <v>1046</v>
      </c>
      <c r="E10" s="35" t="str">
        <f t="shared" si="0"/>
        <v>LO/F_I-x11</v>
      </c>
      <c r="F10" s="34" t="str">
        <f>VLOOKUP(E10,CompPinRpt!$I:$J,2,FALSE)</f>
        <v>SW_RL9.4</v>
      </c>
      <c r="G10" s="34">
        <f t="shared" si="1"/>
        <v>7</v>
      </c>
      <c r="H10" s="34" t="str">
        <f t="shared" si="2"/>
        <v>SW_RL9.</v>
      </c>
      <c r="I10" s="37" t="str">
        <f t="shared" si="3"/>
        <v>4</v>
      </c>
      <c r="J10" s="37">
        <f t="shared" si="4"/>
        <v>2</v>
      </c>
      <c r="K10" s="34" t="str">
        <f t="shared" si="5"/>
        <v>SW_RL9.2</v>
      </c>
      <c r="L10" s="35" t="str">
        <f>VLOOKUP(K10,CompPinRpt!$G:$H,2,FALSE)</f>
        <v>1_B0_21</v>
      </c>
      <c r="M10" s="34" t="str">
        <f>VLOOKUP(L10,CompPinRpt!$F:$H,2,FALSE)</f>
        <v>CPLD1_J3.B17</v>
      </c>
      <c r="N10" s="34">
        <f t="shared" si="6"/>
        <v>6</v>
      </c>
      <c r="O10" s="34" t="str">
        <f t="shared" si="7"/>
        <v>CPLD1_</v>
      </c>
      <c r="P10" s="34" t="str">
        <f t="shared" si="8"/>
        <v>J3.B17</v>
      </c>
      <c r="Q10" s="35" t="str">
        <f>VLOOKUP(P10,CompPinRpt_CPLD!$G:$H,2,FALSE())</f>
        <v>1_B0_21</v>
      </c>
      <c r="R10" s="34" t="str">
        <f>VLOOKUP(Q10,CompPinRpt_CPLD!$F:$G,2,FALSE)</f>
        <v>1_U1.B7</v>
      </c>
      <c r="S10" s="34">
        <f t="shared" si="9"/>
        <v>5</v>
      </c>
      <c r="T10" s="40" t="str">
        <f t="shared" si="10"/>
        <v>CPLD1_</v>
      </c>
      <c r="U10" s="40" t="str">
        <f t="shared" si="11"/>
        <v>B7</v>
      </c>
    </row>
    <row r="11" spans="1:21">
      <c r="A11" s="45"/>
      <c r="B11" s="45"/>
      <c r="C11" s="35" t="s">
        <v>1038</v>
      </c>
      <c r="D11" s="35" t="s">
        <v>1047</v>
      </c>
      <c r="E11" s="35" t="str">
        <f t="shared" si="0"/>
        <v>LO/F_I-x12</v>
      </c>
      <c r="F11" s="34" t="str">
        <f>VLOOKUP(E11,CompPinRpt!$I:$J,2,FALSE)</f>
        <v>SW_RL10.4</v>
      </c>
      <c r="G11" s="34">
        <f t="shared" si="1"/>
        <v>8</v>
      </c>
      <c r="H11" s="34" t="str">
        <f t="shared" si="2"/>
        <v>SW_RL10.</v>
      </c>
      <c r="I11" s="37" t="str">
        <f t="shared" si="3"/>
        <v>4</v>
      </c>
      <c r="J11" s="37">
        <f t="shared" si="4"/>
        <v>2</v>
      </c>
      <c r="K11" s="34" t="str">
        <f t="shared" si="5"/>
        <v>SW_RL10.2</v>
      </c>
      <c r="L11" s="35" t="str">
        <f>VLOOKUP(K11,CompPinRpt!$G:$H,2,FALSE)</f>
        <v>1_B0_09</v>
      </c>
      <c r="M11" s="34" t="str">
        <f>VLOOKUP(L11,CompPinRpt!$F:$H,2,FALSE)</f>
        <v>CPLD1_J3.B15</v>
      </c>
      <c r="N11" s="34">
        <f t="shared" si="6"/>
        <v>6</v>
      </c>
      <c r="O11" s="34" t="str">
        <f t="shared" si="7"/>
        <v>CPLD1_</v>
      </c>
      <c r="P11" s="34" t="str">
        <f t="shared" si="8"/>
        <v>J3.B15</v>
      </c>
      <c r="Q11" s="35" t="str">
        <f>VLOOKUP(P11,CompPinRpt_CPLD!$G:$H,2,FALSE())</f>
        <v>1_B0_09</v>
      </c>
      <c r="R11" s="34" t="str">
        <f>VLOOKUP(Q11,CompPinRpt_CPLD!$F:$G,2,FALSE)</f>
        <v>1_U1.F8</v>
      </c>
      <c r="S11" s="34">
        <f t="shared" si="9"/>
        <v>5</v>
      </c>
      <c r="T11" s="40" t="str">
        <f t="shared" si="10"/>
        <v>CPLD1_</v>
      </c>
      <c r="U11" s="40" t="str">
        <f t="shared" si="11"/>
        <v>F8</v>
      </c>
    </row>
    <row r="12" spans="1:21">
      <c r="A12" s="45"/>
      <c r="B12" s="45"/>
      <c r="C12" s="35" t="s">
        <v>1038</v>
      </c>
      <c r="D12" s="35" t="s">
        <v>665</v>
      </c>
      <c r="E12" s="35" t="str">
        <f t="shared" si="0"/>
        <v>LO/F_I-x13</v>
      </c>
      <c r="F12" s="34" t="str">
        <f>VLOOKUP(E12,CompPinRpt!$I:$J,2,FALSE)</f>
        <v>SW_RL11.4</v>
      </c>
      <c r="G12" s="34">
        <f t="shared" si="1"/>
        <v>8</v>
      </c>
      <c r="H12" s="34" t="str">
        <f t="shared" si="2"/>
        <v>SW_RL11.</v>
      </c>
      <c r="I12" s="37" t="str">
        <f t="shared" si="3"/>
        <v>4</v>
      </c>
      <c r="J12" s="37">
        <f t="shared" si="4"/>
        <v>2</v>
      </c>
      <c r="K12" s="34" t="str">
        <f t="shared" si="5"/>
        <v>SW_RL11.2</v>
      </c>
      <c r="L12" s="35" t="str">
        <f>VLOOKUP(K12,CompPinRpt!$G:$H,2,FALSE)</f>
        <v>1_B0_14</v>
      </c>
      <c r="M12" s="34" t="str">
        <f>VLOOKUP(L12,CompPinRpt!$F:$H,2,FALSE)</f>
        <v>CPLD1_J3.A8</v>
      </c>
      <c r="N12" s="34">
        <f t="shared" si="6"/>
        <v>6</v>
      </c>
      <c r="O12" s="34" t="str">
        <f t="shared" si="7"/>
        <v>CPLD1_</v>
      </c>
      <c r="P12" s="34" t="str">
        <f t="shared" si="8"/>
        <v>J3.A8</v>
      </c>
      <c r="Q12" s="35" t="str">
        <f>VLOOKUP(P12,CompPinRpt_CPLD!$G:$H,2,FALSE())</f>
        <v>1_B0_14</v>
      </c>
      <c r="R12" s="34" t="str">
        <f>VLOOKUP(Q12,CompPinRpt_CPLD!$F:$G,2,FALSE)</f>
        <v>1_U1.C5</v>
      </c>
      <c r="S12" s="34">
        <f t="shared" si="9"/>
        <v>5</v>
      </c>
      <c r="T12" s="40" t="str">
        <f t="shared" si="10"/>
        <v>CPLD1_</v>
      </c>
      <c r="U12" s="40" t="str">
        <f t="shared" si="11"/>
        <v>C5</v>
      </c>
    </row>
    <row r="13" spans="1:21">
      <c r="A13" s="45"/>
      <c r="B13" s="45"/>
      <c r="C13" s="35" t="s">
        <v>1038</v>
      </c>
      <c r="D13" s="35" t="s">
        <v>1048</v>
      </c>
      <c r="E13" s="35" t="str">
        <f t="shared" si="0"/>
        <v>LO/F_I-x14</v>
      </c>
      <c r="F13" s="34" t="str">
        <f>VLOOKUP(E13,CompPinRpt!$I:$J,2,FALSE)</f>
        <v>SW_RL12.4</v>
      </c>
      <c r="G13" s="34">
        <f t="shared" si="1"/>
        <v>8</v>
      </c>
      <c r="H13" s="34" t="str">
        <f t="shared" si="2"/>
        <v>SW_RL12.</v>
      </c>
      <c r="I13" s="37" t="str">
        <f t="shared" si="3"/>
        <v>4</v>
      </c>
      <c r="J13" s="37">
        <f t="shared" si="4"/>
        <v>2</v>
      </c>
      <c r="K13" s="34" t="str">
        <f t="shared" si="5"/>
        <v>SW_RL12.2</v>
      </c>
      <c r="L13" s="35" t="str">
        <f>VLOOKUP(K13,CompPinRpt!$G:$H,2,FALSE)</f>
        <v>1_B0_08</v>
      </c>
      <c r="M13" s="34" t="str">
        <f>VLOOKUP(L13,CompPinRpt!$F:$H,2,FALSE)</f>
        <v>CPLD1_J3.A11</v>
      </c>
      <c r="N13" s="34">
        <f t="shared" si="6"/>
        <v>6</v>
      </c>
      <c r="O13" s="34" t="str">
        <f t="shared" si="7"/>
        <v>CPLD1_</v>
      </c>
      <c r="P13" s="34" t="str">
        <f t="shared" si="8"/>
        <v>J3.A11</v>
      </c>
      <c r="Q13" s="35" t="str">
        <f>VLOOKUP(P13,CompPinRpt_CPLD!$G:$H,2,FALSE())</f>
        <v>1_B0_08</v>
      </c>
      <c r="R13" s="34" t="str">
        <f>VLOOKUP(Q13,CompPinRpt_CPLD!$F:$G,2,FALSE)</f>
        <v>1_U1.A3</v>
      </c>
      <c r="S13" s="34">
        <f t="shared" si="9"/>
        <v>5</v>
      </c>
      <c r="T13" s="40" t="str">
        <f t="shared" si="10"/>
        <v>CPLD1_</v>
      </c>
      <c r="U13" s="40" t="str">
        <f t="shared" si="11"/>
        <v>A3</v>
      </c>
    </row>
    <row r="14" spans="1:21">
      <c r="A14" s="45"/>
      <c r="B14" s="45"/>
      <c r="C14" s="35" t="s">
        <v>1038</v>
      </c>
      <c r="D14" s="35" t="s">
        <v>1049</v>
      </c>
      <c r="E14" s="35" t="str">
        <f t="shared" si="0"/>
        <v>LO/F_I-x15</v>
      </c>
      <c r="F14" s="34" t="str">
        <f>VLOOKUP(E14,CompPinRpt!$I:$J,2,FALSE)</f>
        <v>SW_RL13.4</v>
      </c>
      <c r="G14" s="34">
        <f t="shared" si="1"/>
        <v>8</v>
      </c>
      <c r="H14" s="34" t="str">
        <f t="shared" si="2"/>
        <v>SW_RL13.</v>
      </c>
      <c r="I14" s="37" t="str">
        <f t="shared" si="3"/>
        <v>4</v>
      </c>
      <c r="J14" s="37">
        <f t="shared" si="4"/>
        <v>2</v>
      </c>
      <c r="K14" s="34" t="str">
        <f t="shared" si="5"/>
        <v>SW_RL13.2</v>
      </c>
      <c r="L14" s="35" t="str">
        <f>VLOOKUP(K14,CompPinRpt!$G:$H,2,FALSE)</f>
        <v>1_B0_33</v>
      </c>
      <c r="M14" s="34" t="str">
        <f>VLOOKUP(L14,CompPinRpt!$F:$H,2,FALSE)</f>
        <v>CPLD1_J3.B10</v>
      </c>
      <c r="N14" s="34">
        <f t="shared" si="6"/>
        <v>6</v>
      </c>
      <c r="O14" s="34" t="str">
        <f t="shared" si="7"/>
        <v>CPLD1_</v>
      </c>
      <c r="P14" s="34" t="str">
        <f t="shared" si="8"/>
        <v>J3.B10</v>
      </c>
      <c r="Q14" s="35" t="str">
        <f>VLOOKUP(P14,CompPinRpt_CPLD!$G:$H,2,FALSE())</f>
        <v>1_B0_33</v>
      </c>
      <c r="R14" s="34" t="str">
        <f>VLOOKUP(Q14,CompPinRpt_CPLD!$F:$G,2,FALSE)</f>
        <v>1_U1.B11</v>
      </c>
      <c r="S14" s="34">
        <f t="shared" si="9"/>
        <v>5</v>
      </c>
      <c r="T14" s="40" t="str">
        <f t="shared" si="10"/>
        <v>CPLD1_</v>
      </c>
      <c r="U14" s="40" t="str">
        <f t="shared" si="11"/>
        <v>B11</v>
      </c>
    </row>
    <row r="15" spans="1:21">
      <c r="A15" s="45"/>
      <c r="B15" s="45"/>
      <c r="C15" s="35" t="s">
        <v>1038</v>
      </c>
      <c r="D15" s="35" t="s">
        <v>1050</v>
      </c>
      <c r="E15" s="35" t="str">
        <f t="shared" si="0"/>
        <v>LO/F_I-x16</v>
      </c>
      <c r="F15" s="34" t="str">
        <f>VLOOKUP(E15,CompPinRpt!$I:$J,2,FALSE)</f>
        <v>SW_RL14.4</v>
      </c>
      <c r="G15" s="34">
        <f t="shared" si="1"/>
        <v>8</v>
      </c>
      <c r="H15" s="34" t="str">
        <f t="shared" si="2"/>
        <v>SW_RL14.</v>
      </c>
      <c r="I15" s="37" t="str">
        <f t="shared" si="3"/>
        <v>4</v>
      </c>
      <c r="J15" s="37">
        <f t="shared" si="4"/>
        <v>2</v>
      </c>
      <c r="K15" s="34" t="str">
        <f t="shared" si="5"/>
        <v>SW_RL14.2</v>
      </c>
      <c r="L15" s="35" t="str">
        <f>VLOOKUP(K15,CompPinRpt!$G:$H,2,FALSE)</f>
        <v>1_B0_15</v>
      </c>
      <c r="M15" s="34" t="str">
        <f>VLOOKUP(L15,CompPinRpt!$F:$H,2,FALSE)</f>
        <v>CPLD1_J3.A7</v>
      </c>
      <c r="N15" s="34">
        <f t="shared" si="6"/>
        <v>6</v>
      </c>
      <c r="O15" s="34" t="str">
        <f t="shared" si="7"/>
        <v>CPLD1_</v>
      </c>
      <c r="P15" s="34" t="str">
        <f t="shared" si="8"/>
        <v>J3.A7</v>
      </c>
      <c r="Q15" s="35" t="str">
        <f>VLOOKUP(P15,CompPinRpt_CPLD!$G:$H,2,FALSE())</f>
        <v>1_B0_15</v>
      </c>
      <c r="R15" s="34" t="str">
        <f>VLOOKUP(Q15,CompPinRpt_CPLD!$F:$G,2,FALSE)</f>
        <v>1_U1.A5</v>
      </c>
      <c r="S15" s="34">
        <f t="shared" si="9"/>
        <v>5</v>
      </c>
      <c r="T15" s="40" t="str">
        <f t="shared" si="10"/>
        <v>CPLD1_</v>
      </c>
      <c r="U15" s="40" t="str">
        <f t="shared" si="11"/>
        <v>A5</v>
      </c>
    </row>
    <row r="16" spans="1:21">
      <c r="A16" s="45"/>
      <c r="B16" s="45"/>
      <c r="C16" s="35" t="s">
        <v>1038</v>
      </c>
      <c r="D16" s="35" t="s">
        <v>1051</v>
      </c>
      <c r="E16" s="35" t="str">
        <f t="shared" si="0"/>
        <v>LO/F_I-x17</v>
      </c>
      <c r="F16" s="34" t="str">
        <f>VLOOKUP(E16,CompPinRpt!$I:$J,2,FALSE)</f>
        <v>SW_RL15.4</v>
      </c>
      <c r="G16" s="34">
        <f t="shared" si="1"/>
        <v>8</v>
      </c>
      <c r="H16" s="34" t="str">
        <f t="shared" si="2"/>
        <v>SW_RL15.</v>
      </c>
      <c r="I16" s="37" t="str">
        <f t="shared" si="3"/>
        <v>4</v>
      </c>
      <c r="J16" s="37">
        <f t="shared" si="4"/>
        <v>2</v>
      </c>
      <c r="K16" s="34" t="str">
        <f t="shared" si="5"/>
        <v>SW_RL15.2</v>
      </c>
      <c r="L16" s="35" t="str">
        <f>VLOOKUP(K16,CompPinRpt!$G:$H,2,FALSE)</f>
        <v>1_B0_13</v>
      </c>
      <c r="M16" s="34" t="str">
        <f>VLOOKUP(L16,CompPinRpt!$F:$H,2,FALSE)</f>
        <v>CPLD1_J3.A9</v>
      </c>
      <c r="N16" s="34">
        <f t="shared" si="6"/>
        <v>6</v>
      </c>
      <c r="O16" s="34" t="str">
        <f t="shared" si="7"/>
        <v>CPLD1_</v>
      </c>
      <c r="P16" s="34" t="str">
        <f t="shared" si="8"/>
        <v>J3.A9</v>
      </c>
      <c r="Q16" s="35" t="str">
        <f>VLOOKUP(P16,CompPinRpt_CPLD!$G:$H,2,FALSE())</f>
        <v>1_B0_13</v>
      </c>
      <c r="R16" s="34" t="str">
        <f>VLOOKUP(Q16,CompPinRpt_CPLD!$F:$G,2,FALSE)</f>
        <v>1_U1.B4</v>
      </c>
      <c r="S16" s="34">
        <f t="shared" si="9"/>
        <v>5</v>
      </c>
      <c r="T16" s="40" t="str">
        <f t="shared" si="10"/>
        <v>CPLD1_</v>
      </c>
      <c r="U16" s="40" t="str">
        <f t="shared" si="11"/>
        <v>B4</v>
      </c>
    </row>
    <row r="17" spans="1:21">
      <c r="A17" s="45"/>
      <c r="B17" s="45"/>
      <c r="C17" s="35" t="s">
        <v>1038</v>
      </c>
      <c r="D17" s="35" t="s">
        <v>1052</v>
      </c>
      <c r="E17" s="35" t="str">
        <f t="shared" si="0"/>
        <v>LO/F_I-x18</v>
      </c>
      <c r="F17" s="34" t="str">
        <f>VLOOKUP(E17,CompPinRpt!$I:$J,2,FALSE)</f>
        <v>SW_RL16.4</v>
      </c>
      <c r="G17" s="34">
        <f t="shared" si="1"/>
        <v>8</v>
      </c>
      <c r="H17" s="34" t="str">
        <f t="shared" si="2"/>
        <v>SW_RL16.</v>
      </c>
      <c r="I17" s="37" t="str">
        <f t="shared" si="3"/>
        <v>4</v>
      </c>
      <c r="J17" s="37">
        <f t="shared" si="4"/>
        <v>2</v>
      </c>
      <c r="K17" s="34" t="str">
        <f t="shared" si="5"/>
        <v>SW_RL16.2</v>
      </c>
      <c r="L17" s="35" t="str">
        <f>VLOOKUP(K17,CompPinRpt!$G:$H,2,FALSE)</f>
        <v>1_B0_31</v>
      </c>
      <c r="M17" s="34" t="str">
        <f>VLOOKUP(L17,CompPinRpt!$F:$H,2,FALSE)</f>
        <v>CPLD1_J3.B8</v>
      </c>
      <c r="N17" s="34">
        <f t="shared" si="6"/>
        <v>6</v>
      </c>
      <c r="O17" s="34" t="str">
        <f t="shared" si="7"/>
        <v>CPLD1_</v>
      </c>
      <c r="P17" s="34" t="str">
        <f t="shared" si="8"/>
        <v>J3.B8</v>
      </c>
      <c r="Q17" s="35" t="str">
        <f>VLOOKUP(P17,CompPinRpt_CPLD!$G:$H,2,FALSE())</f>
        <v>1_B0_31</v>
      </c>
      <c r="R17" s="34" t="str">
        <f>VLOOKUP(Q17,CompPinRpt_CPLD!$F:$G,2,FALSE)</f>
        <v>1_U1.F11</v>
      </c>
      <c r="S17" s="34">
        <f t="shared" si="9"/>
        <v>5</v>
      </c>
      <c r="T17" s="40" t="str">
        <f t="shared" si="10"/>
        <v>CPLD1_</v>
      </c>
      <c r="U17" s="40" t="str">
        <f t="shared" si="11"/>
        <v>F11</v>
      </c>
    </row>
    <row r="18" spans="1:21">
      <c r="A18" s="45"/>
      <c r="B18" s="45"/>
      <c r="C18" s="35" t="s">
        <v>1038</v>
      </c>
      <c r="D18" s="35" t="s">
        <v>1053</v>
      </c>
      <c r="E18" s="35" t="str">
        <f t="shared" si="0"/>
        <v>LO/F_I-x19</v>
      </c>
      <c r="F18" s="34" t="str">
        <f>VLOOKUP(E18,CompPinRpt!$I:$J,2,FALSE)</f>
        <v>SW_RL17.4</v>
      </c>
      <c r="G18" s="34">
        <f t="shared" si="1"/>
        <v>8</v>
      </c>
      <c r="H18" s="34" t="str">
        <f t="shared" si="2"/>
        <v>SW_RL17.</v>
      </c>
      <c r="I18" s="37" t="str">
        <f t="shared" si="3"/>
        <v>4</v>
      </c>
      <c r="J18" s="37">
        <f t="shared" si="4"/>
        <v>2</v>
      </c>
      <c r="K18" s="34" t="str">
        <f t="shared" si="5"/>
        <v>SW_RL17.2</v>
      </c>
      <c r="L18" s="35" t="str">
        <f>VLOOKUP(K18,CompPinRpt!$G:$H,2,FALSE)</f>
        <v>1_B0_20</v>
      </c>
      <c r="M18" s="34" t="str">
        <f>VLOOKUP(L18,CompPinRpt!$F:$H,2,FALSE)</f>
        <v>CPLD1_J3.B14</v>
      </c>
      <c r="N18" s="34">
        <f t="shared" si="6"/>
        <v>6</v>
      </c>
      <c r="O18" s="34" t="str">
        <f t="shared" si="7"/>
        <v>CPLD1_</v>
      </c>
      <c r="P18" s="34" t="str">
        <f t="shared" si="8"/>
        <v>J3.B14</v>
      </c>
      <c r="Q18" s="35" t="str">
        <f>VLOOKUP(P18,CompPinRpt_CPLD!$G:$H,2,FALSE())</f>
        <v>1_B0_20</v>
      </c>
      <c r="R18" s="34" t="str">
        <f>VLOOKUP(Q18,CompPinRpt_CPLD!$F:$G,2,FALSE)</f>
        <v>1_U1.D9</v>
      </c>
      <c r="S18" s="34">
        <f t="shared" si="9"/>
        <v>5</v>
      </c>
      <c r="T18" s="40" t="str">
        <f t="shared" si="10"/>
        <v>CPLD1_</v>
      </c>
      <c r="U18" s="40" t="str">
        <f t="shared" si="11"/>
        <v>D9</v>
      </c>
    </row>
    <row r="19" spans="1:21">
      <c r="A19" s="45"/>
      <c r="B19" s="45"/>
      <c r="C19" s="35" t="s">
        <v>1038</v>
      </c>
      <c r="D19" s="35" t="s">
        <v>1054</v>
      </c>
      <c r="E19" s="35" t="str">
        <f t="shared" si="0"/>
        <v>LO/F_I-x20</v>
      </c>
      <c r="F19" s="34" t="str">
        <f>VLOOKUP(E19,CompPinRpt!$I:$J,2,FALSE)</f>
        <v>SW_RL18.4</v>
      </c>
      <c r="G19" s="34">
        <f t="shared" si="1"/>
        <v>8</v>
      </c>
      <c r="H19" s="34" t="str">
        <f t="shared" si="2"/>
        <v>SW_RL18.</v>
      </c>
      <c r="I19" s="37" t="str">
        <f t="shared" si="3"/>
        <v>4</v>
      </c>
      <c r="J19" s="37">
        <f t="shared" si="4"/>
        <v>2</v>
      </c>
      <c r="K19" s="34" t="str">
        <f t="shared" si="5"/>
        <v>SW_RL18.2</v>
      </c>
      <c r="L19" s="35" t="str">
        <f>VLOOKUP(K19,CompPinRpt!$G:$H,2,FALSE)</f>
        <v>1_B3_04</v>
      </c>
      <c r="M19" s="34" t="str">
        <f>VLOOKUP(L19,CompPinRpt!$F:$H,2,FALSE)</f>
        <v>CPLD1_J3.B49</v>
      </c>
      <c r="N19" s="34">
        <f t="shared" si="6"/>
        <v>6</v>
      </c>
      <c r="O19" s="34" t="str">
        <f t="shared" si="7"/>
        <v>CPLD1_</v>
      </c>
      <c r="P19" s="34" t="str">
        <f t="shared" si="8"/>
        <v>J3.B49</v>
      </c>
      <c r="Q19" s="35" t="str">
        <f>VLOOKUP(P19,CompPinRpt_CPLD!$G:$H,2,FALSE())</f>
        <v>1_B3_04</v>
      </c>
      <c r="R19" s="34" t="str">
        <f>VLOOKUP(Q19,CompPinRpt_CPLD!$F:$G,2,FALSE)</f>
        <v>1_U1.N5</v>
      </c>
      <c r="S19" s="34">
        <f t="shared" si="9"/>
        <v>5</v>
      </c>
      <c r="T19" s="40" t="str">
        <f t="shared" si="10"/>
        <v>CPLD1_</v>
      </c>
      <c r="U19" s="40" t="str">
        <f t="shared" si="11"/>
        <v>N5</v>
      </c>
    </row>
  </sheetData>
  <mergeCells count="2">
    <mergeCell ref="A2:A19"/>
    <mergeCell ref="B2:B19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AB10"/>
  <sheetViews>
    <sheetView workbookViewId="0">
      <selection activeCell="K36" sqref="K36"/>
    </sheetView>
  </sheetViews>
  <sheetFormatPr defaultColWidth="9" defaultRowHeight="14.25"/>
  <cols>
    <col min="1" max="1" width="9" style="28"/>
    <col min="2" max="2" width="11.25" style="29" customWidth="1"/>
    <col min="3" max="3" width="10.875" style="30" customWidth="1"/>
    <col min="4" max="4" width="12.875" style="30" customWidth="1"/>
    <col min="5" max="5" width="13.125" style="29" customWidth="1"/>
    <col min="6" max="6" width="10.625" style="29" customWidth="1"/>
    <col min="7" max="7" width="9.5" style="29" customWidth="1"/>
    <col min="8" max="9" width="8.625" style="31" customWidth="1"/>
    <col min="10" max="10" width="10.625" style="29" customWidth="1"/>
    <col min="11" max="11" width="10.875" style="30" customWidth="1"/>
    <col min="12" max="12" width="8.625" style="29" customWidth="1"/>
    <col min="13" max="13" width="10.625" style="29" customWidth="1"/>
    <col min="14" max="14" width="7.625" style="29" customWidth="1"/>
    <col min="15" max="16" width="5.875" style="31" customWidth="1"/>
    <col min="17" max="17" width="9.125" style="29" customWidth="1"/>
    <col min="18" max="18" width="9.375" style="32" customWidth="1"/>
    <col min="19" max="19" width="10" style="32" customWidth="1"/>
    <col min="20" max="20" width="12.625" style="29" customWidth="1"/>
    <col min="21" max="21" width="11" style="29" customWidth="1"/>
    <col min="22" max="22" width="7.375" style="29" customWidth="1"/>
    <col min="23" max="23" width="7.5" style="29" customWidth="1"/>
    <col min="24" max="24" width="9.375" style="32" customWidth="1"/>
    <col min="25" max="25" width="9.125" style="29" customWidth="1"/>
    <col min="26" max="26" width="10.625" style="29" customWidth="1"/>
    <col min="27" max="27" width="7.375" style="33" customWidth="1"/>
    <col min="28" max="28" width="7.5" style="33" customWidth="1"/>
    <col min="29" max="16384" width="9" style="28"/>
  </cols>
  <sheetData>
    <row r="1" spans="1:28">
      <c r="B1" s="34"/>
      <c r="C1" s="35" t="s">
        <v>510</v>
      </c>
      <c r="D1" s="36" t="s">
        <v>511</v>
      </c>
      <c r="E1" s="34" t="s">
        <v>1055</v>
      </c>
      <c r="F1" s="34" t="s">
        <v>513</v>
      </c>
      <c r="G1" s="34" t="s">
        <v>514</v>
      </c>
      <c r="H1" s="37" t="s">
        <v>515</v>
      </c>
      <c r="I1" s="37" t="s">
        <v>516</v>
      </c>
      <c r="J1" s="34" t="s">
        <v>517</v>
      </c>
      <c r="K1" s="35" t="s">
        <v>510</v>
      </c>
      <c r="L1" s="34" t="s">
        <v>661</v>
      </c>
      <c r="M1" s="34" t="s">
        <v>513</v>
      </c>
      <c r="N1" s="34" t="s">
        <v>514</v>
      </c>
      <c r="O1" s="37" t="s">
        <v>519</v>
      </c>
      <c r="P1" s="37" t="s">
        <v>520</v>
      </c>
      <c r="Q1" s="34" t="s">
        <v>517</v>
      </c>
      <c r="R1" s="35" t="s">
        <v>510</v>
      </c>
      <c r="S1" s="38" t="s">
        <v>511</v>
      </c>
      <c r="T1" s="39" t="s">
        <v>99</v>
      </c>
      <c r="U1" s="34" t="s">
        <v>662</v>
      </c>
      <c r="V1" s="34" t="s">
        <v>514</v>
      </c>
      <c r="W1" s="34" t="s">
        <v>522</v>
      </c>
      <c r="X1" s="35" t="s">
        <v>510</v>
      </c>
      <c r="Y1" s="34" t="s">
        <v>517</v>
      </c>
      <c r="Z1" s="34" t="s">
        <v>513</v>
      </c>
      <c r="AA1" s="40" t="s">
        <v>514</v>
      </c>
      <c r="AB1" s="40" t="s">
        <v>522</v>
      </c>
    </row>
    <row r="2" spans="1:28">
      <c r="A2" s="41" t="s">
        <v>1056</v>
      </c>
      <c r="B2" s="34"/>
      <c r="C2" s="35" t="s">
        <v>207</v>
      </c>
      <c r="D2" s="42" t="str">
        <f>C2&amp;"x12"</f>
        <v>1_CALx12</v>
      </c>
      <c r="E2" s="34" t="str">
        <f>VLOOKUP(D2,CompPinRpt!$I:$J,2,FALSE)</f>
        <v>SW_IO1.16</v>
      </c>
      <c r="F2" s="34">
        <f>FIND(".",E2)</f>
        <v>7</v>
      </c>
      <c r="G2" s="34" t="str">
        <f>LEFT(E2,F2)</f>
        <v>SW_IO1.</v>
      </c>
      <c r="H2" s="37" t="str">
        <f>RIGHT(E2,LEN(E2)-F2)</f>
        <v>16</v>
      </c>
      <c r="I2" s="37">
        <f>17-H2</f>
        <v>1</v>
      </c>
      <c r="J2" s="34" t="str">
        <f>G2&amp;I2</f>
        <v>SW_IO1.1</v>
      </c>
      <c r="K2" s="35" t="str">
        <f>VLOOKUP(J2,CompPinRpt!$G:$H,2,FALSE)</f>
        <v>N29018471</v>
      </c>
      <c r="L2" s="34" t="str">
        <f>VLOOKUP(K2,CompPinRpt!$F:$H,2,FALSE)</f>
        <v>IO_RC1.1</v>
      </c>
      <c r="M2" s="34">
        <f>FIND(".",L2)</f>
        <v>7</v>
      </c>
      <c r="N2" s="34" t="str">
        <f>LEFT(L2,M2)</f>
        <v>IO_RC1.</v>
      </c>
      <c r="O2" s="37" t="str">
        <f>RIGHT(L2,LEN(L2)-M2)</f>
        <v>1</v>
      </c>
      <c r="P2" s="37">
        <f>3-O2</f>
        <v>2</v>
      </c>
      <c r="Q2" s="34" t="str">
        <f>N2&amp;P2</f>
        <v>IO_RC1.2</v>
      </c>
      <c r="R2" s="43" t="str">
        <f>VLOOKUP(Q2,CompPinRpt!$G:$H,2,FALSE)</f>
        <v>1_B0_23</v>
      </c>
      <c r="S2" s="43" t="str">
        <f>R2&amp;"x1"</f>
        <v>1_B0_23x1</v>
      </c>
      <c r="T2" s="34" t="str">
        <f>VLOOKUP(S2,CompPinRpt!$I:$J,2,FALSE)</f>
        <v>CPLD1_J3.B11</v>
      </c>
      <c r="U2" s="34">
        <f>FIND("_",T2)</f>
        <v>6</v>
      </c>
      <c r="V2" s="34" t="str">
        <f>LEFT(T2,U2)</f>
        <v>CPLD1_</v>
      </c>
      <c r="W2" s="34" t="str">
        <f>RIGHT(T2,LEN(T2)-U2)</f>
        <v>J3.B11</v>
      </c>
      <c r="X2" s="43" t="str">
        <f>VLOOKUP(W2,CompPinRpt_CPLD!$G:$H,2,FALSE())</f>
        <v>1_B0_23</v>
      </c>
      <c r="Y2" s="34" t="str">
        <f>VLOOKUP(X2,CompPinRpt_CPLD!$F:$G,2,FALSE)</f>
        <v>1_U1.F10</v>
      </c>
      <c r="Z2" s="34">
        <f>FIND(".",Y2)</f>
        <v>5</v>
      </c>
      <c r="AA2" s="40" t="str">
        <f>V2</f>
        <v>CPLD1_</v>
      </c>
      <c r="AB2" s="40" t="str">
        <f>RIGHT(Y2,LEN(Y2)-Z2)</f>
        <v>F10</v>
      </c>
    </row>
    <row r="4" spans="1:28">
      <c r="A4" s="41" t="s">
        <v>1057</v>
      </c>
      <c r="B4" s="34" t="s">
        <v>1058</v>
      </c>
      <c r="C4" s="35" t="str">
        <f>VLOOKUP(B4,CompPinRpt!$G:$H,2,FALSE)</f>
        <v>N29019182</v>
      </c>
      <c r="D4" s="42" t="str">
        <f>C4&amp;"x9"</f>
        <v>N29019182x9</v>
      </c>
      <c r="E4" s="34" t="str">
        <f>VLOOKUP(D4,CompPinRpt!$I:$J,2,FALSE)</f>
        <v>SW_VPK.4</v>
      </c>
      <c r="F4" s="34">
        <f>FIND(".",E4)</f>
        <v>7</v>
      </c>
      <c r="G4" s="34" t="str">
        <f>LEFT(E4,F4)</f>
        <v>SW_VPK.</v>
      </c>
      <c r="H4" s="37" t="str">
        <f>RIGHT(E4,LEN(E4)-F4)</f>
        <v>4</v>
      </c>
      <c r="I4" s="37">
        <f t="shared" ref="I4:I6" si="0">H4-2</f>
        <v>2</v>
      </c>
      <c r="J4" s="34" t="str">
        <f>G4&amp;I4</f>
        <v>SW_VPK.2</v>
      </c>
      <c r="K4" s="35" t="str">
        <f>VLOOKUP(J4,CompPinRpt!$G:$H,2,FALSE)</f>
        <v>1_B4_08</v>
      </c>
      <c r="L4" s="34"/>
      <c r="M4" s="34"/>
      <c r="N4" s="34"/>
      <c r="O4" s="37"/>
      <c r="P4" s="37"/>
      <c r="Q4" s="34"/>
      <c r="R4" s="43"/>
      <c r="S4" s="43" t="str">
        <f t="shared" ref="S4:S6" si="1">K4&amp;"x1"</f>
        <v>1_B4_08x1</v>
      </c>
      <c r="T4" s="34" t="str">
        <f>VLOOKUP(S4,CompPinRpt!$I:$J,2,FALSE)</f>
        <v>CPLD1_J3.B41</v>
      </c>
      <c r="U4" s="34">
        <f>FIND("_",T4)</f>
        <v>6</v>
      </c>
      <c r="V4" s="34" t="str">
        <f>LEFT(T4,U4)</f>
        <v>CPLD1_</v>
      </c>
      <c r="W4" s="34" t="str">
        <f>RIGHT(T4,LEN(T4)-U4)</f>
        <v>J3.B41</v>
      </c>
      <c r="X4" s="43" t="str">
        <f>VLOOKUP(W4,CompPinRpt_CPLD!$G:$H,2,FALSE())</f>
        <v>1_B4_08</v>
      </c>
      <c r="Y4" s="34" t="str">
        <f>VLOOKUP(X4,CompPinRpt_CPLD!$F:$G,2,FALSE)</f>
        <v>1_U1.L7</v>
      </c>
      <c r="Z4" s="34">
        <f>FIND(".",Y4)</f>
        <v>5</v>
      </c>
      <c r="AA4" s="40" t="str">
        <f>V4</f>
        <v>CPLD1_</v>
      </c>
      <c r="AB4" s="40" t="str">
        <f>RIGHT(Y4,LEN(Y4)-Z4)</f>
        <v>L7</v>
      </c>
    </row>
    <row r="5" spans="1:28">
      <c r="B5" s="34"/>
      <c r="C5" s="35"/>
      <c r="D5" s="35" t="s">
        <v>1059</v>
      </c>
      <c r="E5" s="34" t="str">
        <f>VLOOKUP(D5,CompPinRpt!$I:$J,2,FALSE)</f>
        <v>SW_LOF1.4</v>
      </c>
      <c r="F5" s="34">
        <f>FIND(".",E5)</f>
        <v>8</v>
      </c>
      <c r="G5" s="34" t="str">
        <f>LEFT(E5,F5)</f>
        <v>SW_LOF1.</v>
      </c>
      <c r="H5" s="37" t="str">
        <f>RIGHT(E5,LEN(E5)-F5)</f>
        <v>4</v>
      </c>
      <c r="I5" s="37">
        <f t="shared" si="0"/>
        <v>2</v>
      </c>
      <c r="J5" s="34" t="str">
        <f>G5&amp;I5</f>
        <v>SW_LOF1.2</v>
      </c>
      <c r="K5" s="35" t="str">
        <f>VLOOKUP(J5,CompPinRpt!$G:$H,2,FALSE)</f>
        <v>1_B5_32</v>
      </c>
      <c r="L5" s="34"/>
      <c r="M5" s="34"/>
      <c r="N5" s="34"/>
      <c r="O5" s="37"/>
      <c r="P5" s="37"/>
      <c r="Q5" s="34"/>
      <c r="R5" s="43"/>
      <c r="S5" s="43" t="str">
        <f t="shared" si="1"/>
        <v>1_B5_32x1</v>
      </c>
      <c r="T5" s="34" t="str">
        <f>VLOOKUP(S5,CompPinRpt!$I:$J,2,FALSE)</f>
        <v>CPLD1_J3.B33</v>
      </c>
      <c r="U5" s="34">
        <f>FIND("_",T5)</f>
        <v>6</v>
      </c>
      <c r="V5" s="34" t="str">
        <f>LEFT(T5,U5)</f>
        <v>CPLD1_</v>
      </c>
      <c r="W5" s="34" t="str">
        <f>RIGHT(T5,LEN(T5)-U5)</f>
        <v>J3.B33</v>
      </c>
      <c r="X5" s="43" t="str">
        <f>VLOOKUP(W5,CompPinRpt_CPLD!$G:$H,2,FALSE())</f>
        <v>1_B5_32</v>
      </c>
      <c r="Y5" s="34" t="str">
        <f>VLOOKUP(X5,CompPinRpt_CPLD!$F:$G,2,FALSE)</f>
        <v>1_U1.F3</v>
      </c>
      <c r="Z5" s="34">
        <f>FIND(".",Y5)</f>
        <v>5</v>
      </c>
      <c r="AA5" s="40" t="str">
        <f>V5</f>
        <v>CPLD1_</v>
      </c>
      <c r="AB5" s="40" t="str">
        <f>RIGHT(Y5,LEN(Y5)-Z5)</f>
        <v>F3</v>
      </c>
    </row>
    <row r="6" spans="1:28">
      <c r="B6" s="34"/>
      <c r="C6" s="35"/>
      <c r="D6" s="35" t="s">
        <v>1060</v>
      </c>
      <c r="E6" s="34" t="str">
        <f>VLOOKUP(D6,CompPinRpt!$I:$J,2,FALSE)</f>
        <v>SW_LOS1.4</v>
      </c>
      <c r="F6" s="34">
        <f>FIND(".",E6)</f>
        <v>8</v>
      </c>
      <c r="G6" s="34" t="str">
        <f>LEFT(E6,F6)</f>
        <v>SW_LOS1.</v>
      </c>
      <c r="H6" s="37" t="str">
        <f>RIGHT(E6,LEN(E6)-F6)</f>
        <v>4</v>
      </c>
      <c r="I6" s="37">
        <f t="shared" si="0"/>
        <v>2</v>
      </c>
      <c r="J6" s="34" t="str">
        <f>G6&amp;I6</f>
        <v>SW_LOS1.2</v>
      </c>
      <c r="K6" s="35" t="str">
        <f>VLOOKUP(J6,CompPinRpt!$G:$H,2,FALSE)</f>
        <v>1_B5_16</v>
      </c>
      <c r="L6" s="34"/>
      <c r="M6" s="34"/>
      <c r="N6" s="34"/>
      <c r="O6" s="37"/>
      <c r="P6" s="37"/>
      <c r="Q6" s="34"/>
      <c r="R6" s="43"/>
      <c r="S6" s="43" t="str">
        <f t="shared" si="1"/>
        <v>1_B5_16x1</v>
      </c>
      <c r="T6" s="34" t="str">
        <f>VLOOKUP(S6,CompPinRpt!$I:$J,2,FALSE)</f>
        <v>CPLD1_J3.B35</v>
      </c>
      <c r="U6" s="34">
        <f>FIND("_",T6)</f>
        <v>6</v>
      </c>
      <c r="V6" s="34" t="str">
        <f>LEFT(T6,U6)</f>
        <v>CPLD1_</v>
      </c>
      <c r="W6" s="34" t="str">
        <f>RIGHT(T6,LEN(T6)-U6)</f>
        <v>J3.B35</v>
      </c>
      <c r="X6" s="43" t="str">
        <f>VLOOKUP(W6,CompPinRpt_CPLD!$G:$H,2,FALSE())</f>
        <v>1_B5_16</v>
      </c>
      <c r="Y6" s="34" t="str">
        <f>VLOOKUP(X6,CompPinRpt_CPLD!$F:$G,2,FALSE)</f>
        <v>1_U1.G4</v>
      </c>
      <c r="Z6" s="34">
        <f>FIND(".",Y6)</f>
        <v>5</v>
      </c>
      <c r="AA6" s="40" t="str">
        <f>V6</f>
        <v>CPLD1_</v>
      </c>
      <c r="AB6" s="40" t="str">
        <f>RIGHT(Y6,LEN(Y6)-Z6)</f>
        <v>G4</v>
      </c>
    </row>
    <row r="8" spans="1:28">
      <c r="A8" s="41" t="s">
        <v>1061</v>
      </c>
      <c r="B8" s="34" t="s">
        <v>1058</v>
      </c>
      <c r="C8" s="35" t="str">
        <f>VLOOKUP(B8,CompPinRpt!$G:$H,2,FALSE)</f>
        <v>N29019182</v>
      </c>
      <c r="D8" s="42" t="str">
        <f>C8&amp;"x1"</f>
        <v>N29019182x1</v>
      </c>
      <c r="E8" s="34" t="str">
        <f>VLOOKUP(D8,CompPinRpt!$I:$J,2,FALSE)</f>
        <v>SW_APK.4</v>
      </c>
      <c r="F8" s="34">
        <f t="shared" ref="F8:F10" si="2">FIND(".",E8)</f>
        <v>7</v>
      </c>
      <c r="G8" s="34" t="str">
        <f t="shared" ref="G8:G10" si="3">LEFT(E8,F8)</f>
        <v>SW_APK.</v>
      </c>
      <c r="H8" s="37" t="str">
        <f t="shared" ref="H8:H10" si="4">RIGHT(E8,LEN(E8)-F8)</f>
        <v>4</v>
      </c>
      <c r="I8" s="37">
        <f t="shared" ref="I8:I10" si="5">H8-2</f>
        <v>2</v>
      </c>
      <c r="J8" s="34" t="str">
        <f t="shared" ref="J8:J10" si="6">G8&amp;I8</f>
        <v>SW_APK.2</v>
      </c>
      <c r="K8" s="35" t="str">
        <f>VLOOKUP(J8,CompPinRpt!$G:$H,2,FALSE)</f>
        <v>1_B3_12</v>
      </c>
      <c r="L8" s="34"/>
      <c r="M8" s="34"/>
      <c r="N8" s="34"/>
      <c r="O8" s="37"/>
      <c r="P8" s="37"/>
      <c r="Q8" s="34"/>
      <c r="R8" s="43"/>
      <c r="S8" s="43" t="str">
        <f t="shared" ref="S8:S10" si="7">K8&amp;"x1"</f>
        <v>1_B3_12x1</v>
      </c>
      <c r="T8" s="34" t="str">
        <f>VLOOKUP(S8,CompPinRpt!$I:$J,2,FALSE)</f>
        <v>CPLD1_J3.B51</v>
      </c>
      <c r="U8" s="34">
        <f>FIND("_",T8)</f>
        <v>6</v>
      </c>
      <c r="V8" s="34" t="str">
        <f>LEFT(T8,U8)</f>
        <v>CPLD1_</v>
      </c>
      <c r="W8" s="34" t="str">
        <f>RIGHT(T8,LEN(T8)-U8)</f>
        <v>J3.B51</v>
      </c>
      <c r="X8" s="43" t="str">
        <f>VLOOKUP(W8,CompPinRpt_CPLD!$G:$H,2,FALSE())</f>
        <v>1_B3_12</v>
      </c>
      <c r="Y8" s="34" t="str">
        <f>VLOOKUP(X8,CompPinRpt_CPLD!$F:$G,2,FALSE)</f>
        <v>1_U1.P6</v>
      </c>
      <c r="Z8" s="34">
        <f>FIND(".",Y8)</f>
        <v>5</v>
      </c>
      <c r="AA8" s="40" t="str">
        <f>V8</f>
        <v>CPLD1_</v>
      </c>
      <c r="AB8" s="40" t="str">
        <f>RIGHT(Y8,LEN(Y8)-Z8)</f>
        <v>P6</v>
      </c>
    </row>
    <row r="9" spans="1:28">
      <c r="B9" s="34"/>
      <c r="C9" s="35"/>
      <c r="D9" s="35" t="s">
        <v>1062</v>
      </c>
      <c r="E9" s="34" t="str">
        <f>VLOOKUP(D9,CompPinRpt!$I:$J,2,FALSE)</f>
        <v>SW_LOF2.4</v>
      </c>
      <c r="F9" s="34">
        <f t="shared" si="2"/>
        <v>8</v>
      </c>
      <c r="G9" s="34" t="str">
        <f t="shared" si="3"/>
        <v>SW_LOF2.</v>
      </c>
      <c r="H9" s="37" t="str">
        <f t="shared" si="4"/>
        <v>4</v>
      </c>
      <c r="I9" s="37">
        <f t="shared" si="5"/>
        <v>2</v>
      </c>
      <c r="J9" s="34" t="str">
        <f t="shared" si="6"/>
        <v>SW_LOF2.2</v>
      </c>
      <c r="K9" s="35" t="str">
        <f>VLOOKUP(J9,CompPinRpt!$G:$H,2,FALSE)</f>
        <v>1_B5_30</v>
      </c>
      <c r="L9" s="34"/>
      <c r="M9" s="34"/>
      <c r="N9" s="34"/>
      <c r="O9" s="37"/>
      <c r="P9" s="37"/>
      <c r="Q9" s="34"/>
      <c r="R9" s="43"/>
      <c r="S9" s="43" t="str">
        <f t="shared" si="7"/>
        <v>1_B5_30x1</v>
      </c>
      <c r="T9" s="34" t="str">
        <f>VLOOKUP(S9,CompPinRpt!$I:$J,2,FALSE)</f>
        <v>CPLD1_J3.B37</v>
      </c>
      <c r="U9" s="34">
        <f>FIND("_",T9)</f>
        <v>6</v>
      </c>
      <c r="V9" s="34" t="str">
        <f>LEFT(T9,U9)</f>
        <v>CPLD1_</v>
      </c>
      <c r="W9" s="34" t="str">
        <f>RIGHT(T9,LEN(T9)-U9)</f>
        <v>J3.B37</v>
      </c>
      <c r="X9" s="43" t="str">
        <f>VLOOKUP(W9,CompPinRpt_CPLD!$G:$H,2,FALSE())</f>
        <v>1_B5_30</v>
      </c>
      <c r="Y9" s="34" t="str">
        <f>VLOOKUP(X9,CompPinRpt_CPLD!$F:$G,2,FALSE)</f>
        <v>1_U1.H4</v>
      </c>
      <c r="Z9" s="34">
        <f>FIND(".",Y9)</f>
        <v>5</v>
      </c>
      <c r="AA9" s="40" t="str">
        <f>V9</f>
        <v>CPLD1_</v>
      </c>
      <c r="AB9" s="40" t="str">
        <f>RIGHT(Y9,LEN(Y9)-Z9)</f>
        <v>H4</v>
      </c>
    </row>
    <row r="10" spans="1:28">
      <c r="B10" s="34"/>
      <c r="C10" s="35"/>
      <c r="D10" s="35" t="s">
        <v>1063</v>
      </c>
      <c r="E10" s="34" t="str">
        <f>VLOOKUP(D10,CompPinRpt!$I:$J,2,FALSE)</f>
        <v>SW_LOS2.4</v>
      </c>
      <c r="F10" s="34">
        <f t="shared" si="2"/>
        <v>8</v>
      </c>
      <c r="G10" s="34" t="str">
        <f t="shared" si="3"/>
        <v>SW_LOS2.</v>
      </c>
      <c r="H10" s="37" t="str">
        <f t="shared" si="4"/>
        <v>4</v>
      </c>
      <c r="I10" s="37">
        <f t="shared" si="5"/>
        <v>2</v>
      </c>
      <c r="J10" s="34" t="str">
        <f t="shared" si="6"/>
        <v>SW_LOS2.2</v>
      </c>
      <c r="K10" s="35" t="str">
        <f>VLOOKUP(J10,CompPinRpt!$G:$H,2,FALSE)</f>
        <v>1_B4_07</v>
      </c>
      <c r="L10" s="34"/>
      <c r="M10" s="34"/>
      <c r="N10" s="34"/>
      <c r="O10" s="37"/>
      <c r="P10" s="37"/>
      <c r="Q10" s="34"/>
      <c r="R10" s="43"/>
      <c r="S10" s="43" t="str">
        <f t="shared" si="7"/>
        <v>1_B4_07x1</v>
      </c>
      <c r="T10" s="34" t="str">
        <f>VLOOKUP(S10,CompPinRpt!$I:$J,2,FALSE)</f>
        <v>CPLD1_J3.B39</v>
      </c>
      <c r="U10" s="34">
        <f>FIND("_",T10)</f>
        <v>6</v>
      </c>
      <c r="V10" s="34" t="str">
        <f>LEFT(T10,U10)</f>
        <v>CPLD1_</v>
      </c>
      <c r="W10" s="34" t="str">
        <f>RIGHT(T10,LEN(T10)-U10)</f>
        <v>J3.B39</v>
      </c>
      <c r="X10" s="43" t="str">
        <f>VLOOKUP(W10,CompPinRpt_CPLD!$G:$H,2,FALSE())</f>
        <v>1_B4_07</v>
      </c>
      <c r="Y10" s="34" t="str">
        <f>VLOOKUP(X10,CompPinRpt_CPLD!$F:$G,2,FALSE)</f>
        <v>1_U1.L6</v>
      </c>
      <c r="Z10" s="34">
        <f>FIND(".",Y10)</f>
        <v>5</v>
      </c>
      <c r="AA10" s="40" t="str">
        <f>V10</f>
        <v>CPLD1_</v>
      </c>
      <c r="AB10" s="40" t="str">
        <f>RIGHT(Y10,LEN(Y10)-Z10)</f>
        <v>L6</v>
      </c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34"/>
  <sheetViews>
    <sheetView workbookViewId="0">
      <selection activeCell="D26" sqref="D26"/>
    </sheetView>
  </sheetViews>
  <sheetFormatPr defaultColWidth="9" defaultRowHeight="14.25"/>
  <cols>
    <col min="1" max="2" width="14.375" customWidth="1"/>
    <col min="3" max="3" width="38.25" customWidth="1"/>
    <col min="4" max="5" width="14.375" customWidth="1"/>
    <col min="6" max="6" width="31.8083333333333" customWidth="1"/>
    <col min="7" max="7" width="15.375" customWidth="1"/>
    <col min="8" max="8" width="10.375" customWidth="1"/>
    <col min="9" max="9" width="23.75" customWidth="1"/>
    <col min="12" max="12" width="24.125" customWidth="1"/>
  </cols>
  <sheetData>
    <row r="1" spans="1:12">
      <c r="A1" s="21" t="s">
        <v>1064</v>
      </c>
    </row>
    <row r="2" spans="1:12">
      <c r="A2" s="21" t="s">
        <v>1065</v>
      </c>
    </row>
    <row r="3" customHeight="1" spans="1:12">
      <c r="A3" s="22" t="s">
        <v>1066</v>
      </c>
      <c r="B3" s="22"/>
      <c r="C3" s="22"/>
      <c r="D3" s="22"/>
      <c r="E3" s="22"/>
      <c r="F3" s="22"/>
    </row>
    <row r="4" spans="1:12">
      <c r="A4" s="23" t="s">
        <v>1067</v>
      </c>
      <c r="B4" s="23" t="s">
        <v>1068</v>
      </c>
      <c r="C4" s="23" t="s">
        <v>1069</v>
      </c>
      <c r="D4" s="23" t="s">
        <v>1070</v>
      </c>
      <c r="E4" s="23" t="s">
        <v>1071</v>
      </c>
      <c r="F4" s="23" t="s">
        <v>1072</v>
      </c>
      <c r="G4" t="s">
        <v>1073</v>
      </c>
    </row>
    <row r="5" spans="1:12">
      <c r="A5" s="24" t="s">
        <v>1074</v>
      </c>
      <c r="B5" s="25">
        <v>1</v>
      </c>
      <c r="C5" s="24" t="s">
        <v>1075</v>
      </c>
      <c r="D5" s="24" t="s">
        <v>1076</v>
      </c>
      <c r="E5" s="24" t="s">
        <v>1077</v>
      </c>
      <c r="F5" s="24" t="s">
        <v>383</v>
      </c>
      <c r="G5" t="str">
        <f>A5&amp;"."&amp;B5</f>
        <v>0U1_1.1</v>
      </c>
      <c r="H5" t="str">
        <f>F5</f>
        <v>2_B2_58</v>
      </c>
      <c r="I5" s="26" t="str">
        <f>H5&amp;"x"&amp;COUNTIF($H$5:H5,H5)</f>
        <v>2_B2_58x1</v>
      </c>
      <c r="J5" t="str">
        <f>G5</f>
        <v>0U1_1.1</v>
      </c>
      <c r="L5" t="s">
        <v>1078</v>
      </c>
    </row>
    <row r="6" spans="1:12">
      <c r="A6" s="24" t="s">
        <v>1074</v>
      </c>
      <c r="B6" s="25">
        <v>2</v>
      </c>
      <c r="C6" s="24" t="s">
        <v>1075</v>
      </c>
      <c r="D6" s="24" t="s">
        <v>1076</v>
      </c>
      <c r="E6" s="24" t="s">
        <v>1079</v>
      </c>
      <c r="F6" s="24" t="s">
        <v>387</v>
      </c>
      <c r="G6" t="str">
        <f t="shared" ref="G6:G69" si="0">A6&amp;"."&amp;B6</f>
        <v>0U1_1.2</v>
      </c>
      <c r="H6" t="str">
        <f t="shared" ref="H6:H69" si="1">F6</f>
        <v>2_B2_46</v>
      </c>
      <c r="I6" s="26" t="str">
        <f>H6&amp;"x"&amp;COUNTIF($H$5:H6,H6)</f>
        <v>2_B2_46x1</v>
      </c>
      <c r="J6" t="str">
        <f t="shared" ref="J6:J69" si="2">G6</f>
        <v>0U1_1.2</v>
      </c>
      <c r="L6" t="s">
        <v>1080</v>
      </c>
    </row>
    <row r="7" spans="1:12">
      <c r="A7" s="24" t="s">
        <v>1074</v>
      </c>
      <c r="B7" s="25">
        <v>3</v>
      </c>
      <c r="C7" s="24" t="s">
        <v>1075</v>
      </c>
      <c r="D7" s="24" t="s">
        <v>1076</v>
      </c>
      <c r="E7" s="24" t="s">
        <v>1081</v>
      </c>
      <c r="F7" s="24" t="s">
        <v>390</v>
      </c>
      <c r="G7" t="str">
        <f t="shared" si="0"/>
        <v>0U1_1.3</v>
      </c>
      <c r="H7" t="str">
        <f t="shared" si="1"/>
        <v>2_B2_45</v>
      </c>
      <c r="I7" s="26" t="str">
        <f>H7&amp;"x"&amp;COUNTIF($H$5:H7,H7)</f>
        <v>2_B2_45x1</v>
      </c>
      <c r="J7" t="str">
        <f t="shared" si="2"/>
        <v>0U1_1.3</v>
      </c>
    </row>
    <row r="8" spans="1:12">
      <c r="A8" s="24" t="s">
        <v>1074</v>
      </c>
      <c r="B8" s="25">
        <v>4</v>
      </c>
      <c r="C8" s="24" t="s">
        <v>1075</v>
      </c>
      <c r="D8" s="24" t="s">
        <v>1076</v>
      </c>
      <c r="E8" s="24" t="s">
        <v>1082</v>
      </c>
      <c r="F8" s="24" t="s">
        <v>393</v>
      </c>
      <c r="G8" t="str">
        <f t="shared" si="0"/>
        <v>0U1_1.4</v>
      </c>
      <c r="H8" t="str">
        <f t="shared" si="1"/>
        <v>2_B2_34</v>
      </c>
      <c r="I8" s="26" t="str">
        <f>H8&amp;"x"&amp;COUNTIF($H$5:H8,H8)</f>
        <v>2_B2_34x1</v>
      </c>
      <c r="J8" t="str">
        <f t="shared" si="2"/>
        <v>0U1_1.4</v>
      </c>
    </row>
    <row r="9" spans="1:12">
      <c r="A9" s="24" t="s">
        <v>1074</v>
      </c>
      <c r="B9" s="25">
        <v>5</v>
      </c>
      <c r="C9" s="24" t="s">
        <v>1075</v>
      </c>
      <c r="D9" s="24" t="s">
        <v>1076</v>
      </c>
      <c r="E9" s="24" t="s">
        <v>1083</v>
      </c>
      <c r="F9" s="24" t="s">
        <v>395</v>
      </c>
      <c r="G9" t="str">
        <f t="shared" si="0"/>
        <v>0U1_1.5</v>
      </c>
      <c r="H9" t="str">
        <f t="shared" si="1"/>
        <v>2_B2_33</v>
      </c>
      <c r="I9" s="26" t="str">
        <f>H9&amp;"x"&amp;COUNTIF($H$5:H9,H9)</f>
        <v>2_B2_33x1</v>
      </c>
      <c r="J9" t="str">
        <f t="shared" si="2"/>
        <v>0U1_1.5</v>
      </c>
    </row>
    <row r="10" spans="1:12">
      <c r="A10" s="24" t="s">
        <v>1074</v>
      </c>
      <c r="B10" s="25">
        <v>6</v>
      </c>
      <c r="C10" s="24" t="s">
        <v>1075</v>
      </c>
      <c r="D10" s="24" t="s">
        <v>1076</v>
      </c>
      <c r="E10" s="24" t="s">
        <v>1084</v>
      </c>
      <c r="F10" s="24" t="s">
        <v>399</v>
      </c>
      <c r="G10" t="str">
        <f t="shared" si="0"/>
        <v>0U1_1.6</v>
      </c>
      <c r="H10" t="str">
        <f t="shared" si="1"/>
        <v>2_B2_29</v>
      </c>
      <c r="I10" s="26" t="str">
        <f>H10&amp;"x"&amp;COUNTIF($H$5:H10,H10)</f>
        <v>2_B2_29x1</v>
      </c>
      <c r="J10" t="str">
        <f t="shared" si="2"/>
        <v>0U1_1.6</v>
      </c>
    </row>
    <row r="11" spans="1:12">
      <c r="A11" s="24" t="s">
        <v>1074</v>
      </c>
      <c r="B11" s="25">
        <v>7</v>
      </c>
      <c r="C11" s="24" t="s">
        <v>1075</v>
      </c>
      <c r="D11" s="24" t="s">
        <v>1076</v>
      </c>
      <c r="E11" s="24" t="s">
        <v>1085</v>
      </c>
      <c r="F11" s="24" t="s">
        <v>402</v>
      </c>
      <c r="G11" t="str">
        <f t="shared" si="0"/>
        <v>0U1_1.7</v>
      </c>
      <c r="H11" t="str">
        <f t="shared" si="1"/>
        <v>2_B2_30</v>
      </c>
      <c r="I11" s="26" t="str">
        <f>H11&amp;"x"&amp;COUNTIF($H$5:H11,H11)</f>
        <v>2_B2_30x1</v>
      </c>
      <c r="J11" t="str">
        <f t="shared" si="2"/>
        <v>0U1_1.7</v>
      </c>
    </row>
    <row r="12" spans="1:12">
      <c r="A12" s="24" t="s">
        <v>1074</v>
      </c>
      <c r="B12" s="25">
        <v>8</v>
      </c>
      <c r="C12" s="24" t="s">
        <v>1075</v>
      </c>
      <c r="D12" s="24" t="s">
        <v>1076</v>
      </c>
      <c r="E12" s="24" t="s">
        <v>1086</v>
      </c>
      <c r="F12" s="24" t="s">
        <v>406</v>
      </c>
      <c r="G12" t="str">
        <f t="shared" si="0"/>
        <v>0U1_1.8</v>
      </c>
      <c r="H12" t="str">
        <f t="shared" si="1"/>
        <v>2_B2_27</v>
      </c>
      <c r="I12" s="26" t="str">
        <f>H12&amp;"x"&amp;COUNTIF($H$5:H12,H12)</f>
        <v>2_B2_27x1</v>
      </c>
      <c r="J12" t="str">
        <f t="shared" si="2"/>
        <v>0U1_1.8</v>
      </c>
    </row>
    <row r="13" spans="1:12">
      <c r="A13" s="24" t="s">
        <v>1074</v>
      </c>
      <c r="B13" s="25">
        <v>9</v>
      </c>
      <c r="C13" s="24" t="s">
        <v>1075</v>
      </c>
      <c r="D13" s="24" t="s">
        <v>1076</v>
      </c>
      <c r="E13" s="24" t="s">
        <v>1087</v>
      </c>
      <c r="F13" s="24" t="s">
        <v>1088</v>
      </c>
      <c r="G13" t="str">
        <f t="shared" si="0"/>
        <v>0U1_1.9</v>
      </c>
      <c r="H13" t="str">
        <f t="shared" si="1"/>
        <v>DGND</v>
      </c>
      <c r="I13" s="26" t="str">
        <f>H13&amp;"x"&amp;COUNTIF($H$5:H13,H13)</f>
        <v>DGNDx1</v>
      </c>
      <c r="J13" t="str">
        <f t="shared" si="2"/>
        <v>0U1_1.9</v>
      </c>
    </row>
    <row r="14" spans="1:12">
      <c r="A14" s="24" t="s">
        <v>1074</v>
      </c>
      <c r="B14" s="25">
        <v>10</v>
      </c>
      <c r="C14" s="24" t="s">
        <v>1075</v>
      </c>
      <c r="D14" s="24" t="s">
        <v>1076</v>
      </c>
      <c r="E14" s="24" t="s">
        <v>1089</v>
      </c>
      <c r="F14" s="27"/>
      <c r="G14" t="str">
        <f t="shared" si="0"/>
        <v>0U1_1.10</v>
      </c>
      <c r="H14">
        <f t="shared" si="1"/>
        <v>0</v>
      </c>
      <c r="I14" s="26" t="str">
        <f>H14&amp;"x"&amp;COUNTIF($H$5:H14,H14)</f>
        <v>0x1</v>
      </c>
      <c r="J14" t="str">
        <f t="shared" si="2"/>
        <v>0U1_1.10</v>
      </c>
    </row>
    <row r="15" spans="1:12">
      <c r="A15" s="24" t="s">
        <v>1074</v>
      </c>
      <c r="B15" s="25">
        <v>11</v>
      </c>
      <c r="C15" s="24" t="s">
        <v>1075</v>
      </c>
      <c r="D15" s="24" t="s">
        <v>1076</v>
      </c>
      <c r="E15" s="24" t="s">
        <v>1090</v>
      </c>
      <c r="F15" s="27"/>
      <c r="G15" t="str">
        <f t="shared" si="0"/>
        <v>0U1_1.11</v>
      </c>
      <c r="H15">
        <f t="shared" si="1"/>
        <v>0</v>
      </c>
      <c r="I15" s="26" t="str">
        <f>H15&amp;"x"&amp;COUNTIF($H$5:H15,H15)</f>
        <v>0x2</v>
      </c>
      <c r="J15" t="str">
        <f t="shared" si="2"/>
        <v>0U1_1.11</v>
      </c>
    </row>
    <row r="16" spans="1:12">
      <c r="A16" s="24" t="s">
        <v>1074</v>
      </c>
      <c r="B16" s="25">
        <v>12</v>
      </c>
      <c r="C16" s="24" t="s">
        <v>1075</v>
      </c>
      <c r="D16" s="24" t="s">
        <v>1076</v>
      </c>
      <c r="E16" s="24" t="s">
        <v>1091</v>
      </c>
      <c r="F16" s="24" t="s">
        <v>1092</v>
      </c>
      <c r="G16" t="str">
        <f t="shared" si="0"/>
        <v>0U1_1.12</v>
      </c>
      <c r="H16" t="str">
        <f t="shared" si="1"/>
        <v>5V+</v>
      </c>
      <c r="I16" s="26" t="str">
        <f>H16&amp;"x"&amp;COUNTIF($H$5:H16,H16)</f>
        <v>5V+x1</v>
      </c>
      <c r="J16" t="str">
        <f t="shared" si="2"/>
        <v>0U1_1.12</v>
      </c>
    </row>
    <row r="17" spans="1:10">
      <c r="A17" s="24" t="s">
        <v>1074</v>
      </c>
      <c r="B17" s="25">
        <v>13</v>
      </c>
      <c r="C17" s="24" t="s">
        <v>1075</v>
      </c>
      <c r="D17" s="24" t="s">
        <v>1076</v>
      </c>
      <c r="E17" s="24" t="s">
        <v>1093</v>
      </c>
      <c r="F17" s="24" t="s">
        <v>83</v>
      </c>
      <c r="G17" t="str">
        <f t="shared" si="0"/>
        <v>0U1_1.13</v>
      </c>
      <c r="H17" t="str">
        <f t="shared" si="1"/>
        <v>RC_F8</v>
      </c>
      <c r="I17" s="26" t="str">
        <f>H17&amp;"x"&amp;COUNTIF($H$5:H17,H17)</f>
        <v>RC_F8x1</v>
      </c>
      <c r="J17" t="str">
        <f t="shared" si="2"/>
        <v>0U1_1.13</v>
      </c>
    </row>
    <row r="18" spans="1:10">
      <c r="A18" s="24" t="s">
        <v>1074</v>
      </c>
      <c r="B18" s="25">
        <v>14</v>
      </c>
      <c r="C18" s="24" t="s">
        <v>1075</v>
      </c>
      <c r="D18" s="24" t="s">
        <v>1076</v>
      </c>
      <c r="E18" s="24" t="s">
        <v>1094</v>
      </c>
      <c r="F18" s="24" t="s">
        <v>82</v>
      </c>
      <c r="G18" t="str">
        <f t="shared" si="0"/>
        <v>0U1_1.14</v>
      </c>
      <c r="H18" t="str">
        <f t="shared" si="1"/>
        <v>RC_F7</v>
      </c>
      <c r="I18" s="26" t="str">
        <f>H18&amp;"x"&amp;COUNTIF($H$5:H18,H18)</f>
        <v>RC_F7x1</v>
      </c>
      <c r="J18" t="str">
        <f t="shared" si="2"/>
        <v>0U1_1.14</v>
      </c>
    </row>
    <row r="19" spans="1:10">
      <c r="A19" s="24" t="s">
        <v>1074</v>
      </c>
      <c r="B19" s="25">
        <v>15</v>
      </c>
      <c r="C19" s="24" t="s">
        <v>1075</v>
      </c>
      <c r="D19" s="24" t="s">
        <v>1076</v>
      </c>
      <c r="E19" s="24" t="s">
        <v>1095</v>
      </c>
      <c r="F19" s="24" t="s">
        <v>68</v>
      </c>
      <c r="G19" t="str">
        <f t="shared" si="0"/>
        <v>0U1_1.15</v>
      </c>
      <c r="H19" t="str">
        <f t="shared" si="1"/>
        <v>RC_F6</v>
      </c>
      <c r="I19" s="26" t="str">
        <f>H19&amp;"x"&amp;COUNTIF($H$5:H19,H19)</f>
        <v>RC_F6x1</v>
      </c>
      <c r="J19" t="str">
        <f t="shared" si="2"/>
        <v>0U1_1.15</v>
      </c>
    </row>
    <row r="20" spans="1:10">
      <c r="A20" s="24" t="s">
        <v>1074</v>
      </c>
      <c r="B20" s="25">
        <v>16</v>
      </c>
      <c r="C20" s="24" t="s">
        <v>1075</v>
      </c>
      <c r="D20" s="24" t="s">
        <v>1076</v>
      </c>
      <c r="E20" s="24" t="s">
        <v>1096</v>
      </c>
      <c r="F20" s="24" t="s">
        <v>67</v>
      </c>
      <c r="G20" t="str">
        <f t="shared" si="0"/>
        <v>0U1_1.16</v>
      </c>
      <c r="H20" t="str">
        <f t="shared" si="1"/>
        <v>RC_F5</v>
      </c>
      <c r="I20" s="26" t="str">
        <f>H20&amp;"x"&amp;COUNTIF($H$5:H20,H20)</f>
        <v>RC_F5x1</v>
      </c>
      <c r="J20" t="str">
        <f t="shared" si="2"/>
        <v>0U1_1.16</v>
      </c>
    </row>
    <row r="21" spans="1:10">
      <c r="A21" s="24" t="s">
        <v>1074</v>
      </c>
      <c r="B21" s="25">
        <v>17</v>
      </c>
      <c r="C21" s="24" t="s">
        <v>1075</v>
      </c>
      <c r="D21" s="24" t="s">
        <v>1076</v>
      </c>
      <c r="E21" s="24" t="s">
        <v>1097</v>
      </c>
      <c r="F21" s="24" t="s">
        <v>53</v>
      </c>
      <c r="G21" t="str">
        <f t="shared" si="0"/>
        <v>0U1_1.17</v>
      </c>
      <c r="H21" t="str">
        <f t="shared" si="1"/>
        <v>RC_F4</v>
      </c>
      <c r="I21" s="26" t="str">
        <f>H21&amp;"x"&amp;COUNTIF($H$5:H21,H21)</f>
        <v>RC_F4x1</v>
      </c>
      <c r="J21" t="str">
        <f t="shared" si="2"/>
        <v>0U1_1.17</v>
      </c>
    </row>
    <row r="22" spans="1:10">
      <c r="A22" s="24" t="s">
        <v>1074</v>
      </c>
      <c r="B22" s="25">
        <v>18</v>
      </c>
      <c r="C22" s="24" t="s">
        <v>1075</v>
      </c>
      <c r="D22" s="24" t="s">
        <v>1076</v>
      </c>
      <c r="E22" s="24" t="s">
        <v>1098</v>
      </c>
      <c r="F22" s="24" t="s">
        <v>52</v>
      </c>
      <c r="G22" t="str">
        <f t="shared" si="0"/>
        <v>0U1_1.18</v>
      </c>
      <c r="H22" t="str">
        <f t="shared" si="1"/>
        <v>RC_F3</v>
      </c>
      <c r="I22" s="26" t="str">
        <f>H22&amp;"x"&amp;COUNTIF($H$5:H22,H22)</f>
        <v>RC_F3x1</v>
      </c>
      <c r="J22" t="str">
        <f t="shared" si="2"/>
        <v>0U1_1.18</v>
      </c>
    </row>
    <row r="23" spans="1:10">
      <c r="A23" s="24" t="s">
        <v>1074</v>
      </c>
      <c r="B23" s="25">
        <v>19</v>
      </c>
      <c r="C23" s="24" t="s">
        <v>1075</v>
      </c>
      <c r="D23" s="24" t="s">
        <v>1076</v>
      </c>
      <c r="E23" s="24" t="s">
        <v>1099</v>
      </c>
      <c r="F23" s="24" t="s">
        <v>38</v>
      </c>
      <c r="G23" t="str">
        <f t="shared" si="0"/>
        <v>0U1_1.19</v>
      </c>
      <c r="H23" t="str">
        <f t="shared" si="1"/>
        <v>RC_F2</v>
      </c>
      <c r="I23" s="26" t="str">
        <f>H23&amp;"x"&amp;COUNTIF($H$5:H23,H23)</f>
        <v>RC_F2x1</v>
      </c>
      <c r="J23" t="str">
        <f t="shared" si="2"/>
        <v>0U1_1.19</v>
      </c>
    </row>
    <row r="24" spans="1:10">
      <c r="A24" s="24" t="s">
        <v>1074</v>
      </c>
      <c r="B24" s="25">
        <v>20</v>
      </c>
      <c r="C24" s="24" t="s">
        <v>1075</v>
      </c>
      <c r="D24" s="24" t="s">
        <v>1076</v>
      </c>
      <c r="E24" s="24" t="s">
        <v>1100</v>
      </c>
      <c r="F24" s="24" t="s">
        <v>37</v>
      </c>
      <c r="G24" t="str">
        <f t="shared" si="0"/>
        <v>0U1_1.20</v>
      </c>
      <c r="H24" t="str">
        <f t="shared" si="1"/>
        <v>RC_F1</v>
      </c>
      <c r="I24" s="26" t="str">
        <f>H24&amp;"x"&amp;COUNTIF($H$5:H24,H24)</f>
        <v>RC_F1x1</v>
      </c>
      <c r="J24" t="str">
        <f t="shared" si="2"/>
        <v>0U1_1.20</v>
      </c>
    </row>
    <row r="25" spans="1:10">
      <c r="A25" s="24" t="s">
        <v>1101</v>
      </c>
      <c r="B25" s="25">
        <v>1</v>
      </c>
      <c r="C25" s="24" t="s">
        <v>1075</v>
      </c>
      <c r="D25" s="24" t="s">
        <v>1076</v>
      </c>
      <c r="E25" s="24" t="s">
        <v>1077</v>
      </c>
      <c r="F25" s="24" t="s">
        <v>410</v>
      </c>
      <c r="G25" t="str">
        <f t="shared" si="0"/>
        <v>0U1_2.1</v>
      </c>
      <c r="H25" t="str">
        <f t="shared" si="1"/>
        <v>2_B2_28</v>
      </c>
      <c r="I25" s="26" t="str">
        <f>H25&amp;"x"&amp;COUNTIF($H$5:H25,H25)</f>
        <v>2_B2_28x1</v>
      </c>
      <c r="J25" t="str">
        <f t="shared" si="2"/>
        <v>0U1_2.1</v>
      </c>
    </row>
    <row r="26" spans="1:10">
      <c r="A26" s="24" t="s">
        <v>1101</v>
      </c>
      <c r="B26" s="25">
        <v>2</v>
      </c>
      <c r="C26" s="24" t="s">
        <v>1075</v>
      </c>
      <c r="D26" s="24" t="s">
        <v>1076</v>
      </c>
      <c r="E26" s="24" t="s">
        <v>1079</v>
      </c>
      <c r="F26" s="24" t="s">
        <v>413</v>
      </c>
      <c r="G26" t="str">
        <f t="shared" si="0"/>
        <v>0U1_2.2</v>
      </c>
      <c r="H26" t="str">
        <f t="shared" si="1"/>
        <v>2_B2_24</v>
      </c>
      <c r="I26" s="26" t="str">
        <f>H26&amp;"x"&amp;COUNTIF($H$5:H26,H26)</f>
        <v>2_B2_24x1</v>
      </c>
      <c r="J26" t="str">
        <f t="shared" si="2"/>
        <v>0U1_2.2</v>
      </c>
    </row>
    <row r="27" spans="1:10">
      <c r="A27" s="24" t="s">
        <v>1101</v>
      </c>
      <c r="B27" s="25">
        <v>3</v>
      </c>
      <c r="C27" s="24" t="s">
        <v>1075</v>
      </c>
      <c r="D27" s="24" t="s">
        <v>1076</v>
      </c>
      <c r="E27" s="24" t="s">
        <v>1081</v>
      </c>
      <c r="F27" s="24" t="s">
        <v>416</v>
      </c>
      <c r="G27" t="str">
        <f t="shared" si="0"/>
        <v>0U1_2.3</v>
      </c>
      <c r="H27" t="str">
        <f t="shared" si="1"/>
        <v>2_B2_11</v>
      </c>
      <c r="I27" s="26" t="str">
        <f>H27&amp;"x"&amp;COUNTIF($H$5:H27,H27)</f>
        <v>2_B2_11x1</v>
      </c>
      <c r="J27" t="str">
        <f t="shared" si="2"/>
        <v>0U1_2.3</v>
      </c>
    </row>
    <row r="28" spans="1:10">
      <c r="A28" s="24" t="s">
        <v>1101</v>
      </c>
      <c r="B28" s="25">
        <v>4</v>
      </c>
      <c r="C28" s="24" t="s">
        <v>1075</v>
      </c>
      <c r="D28" s="24" t="s">
        <v>1076</v>
      </c>
      <c r="E28" s="24" t="s">
        <v>1082</v>
      </c>
      <c r="F28" s="24" t="s">
        <v>419</v>
      </c>
      <c r="G28" t="str">
        <f t="shared" si="0"/>
        <v>0U1_2.4</v>
      </c>
      <c r="H28" t="str">
        <f t="shared" si="1"/>
        <v>2_B2_01</v>
      </c>
      <c r="I28" s="26" t="str">
        <f>H28&amp;"x"&amp;COUNTIF($H$5:H28,H28)</f>
        <v>2_B2_01x1</v>
      </c>
      <c r="J28" t="str">
        <f t="shared" si="2"/>
        <v>0U1_2.4</v>
      </c>
    </row>
    <row r="29" spans="1:10">
      <c r="A29" s="24" t="s">
        <v>1101</v>
      </c>
      <c r="B29" s="25">
        <v>5</v>
      </c>
      <c r="C29" s="24" t="s">
        <v>1075</v>
      </c>
      <c r="D29" s="24" t="s">
        <v>1076</v>
      </c>
      <c r="E29" s="24" t="s">
        <v>1083</v>
      </c>
      <c r="F29" s="24" t="s">
        <v>422</v>
      </c>
      <c r="G29" t="str">
        <f t="shared" si="0"/>
        <v>0U1_2.5</v>
      </c>
      <c r="H29" t="str">
        <f t="shared" si="1"/>
        <v>2_B2_02</v>
      </c>
      <c r="I29" s="26" t="str">
        <f>H29&amp;"x"&amp;COUNTIF($H$5:H29,H29)</f>
        <v>2_B2_02x1</v>
      </c>
      <c r="J29" t="str">
        <f t="shared" si="2"/>
        <v>0U1_2.5</v>
      </c>
    </row>
    <row r="30" spans="1:10">
      <c r="A30" s="24" t="s">
        <v>1101</v>
      </c>
      <c r="B30" s="25">
        <v>6</v>
      </c>
      <c r="C30" s="24" t="s">
        <v>1075</v>
      </c>
      <c r="D30" s="24" t="s">
        <v>1076</v>
      </c>
      <c r="E30" s="24" t="s">
        <v>1084</v>
      </c>
      <c r="F30" s="24" t="s">
        <v>424</v>
      </c>
      <c r="G30" t="str">
        <f t="shared" si="0"/>
        <v>0U1_2.6</v>
      </c>
      <c r="H30" t="str">
        <f t="shared" si="1"/>
        <v>2_B2_12</v>
      </c>
      <c r="I30" s="26" t="str">
        <f>H30&amp;"x"&amp;COUNTIF($H$5:H30,H30)</f>
        <v>2_B2_12x1</v>
      </c>
      <c r="J30" t="str">
        <f t="shared" si="2"/>
        <v>0U1_2.6</v>
      </c>
    </row>
    <row r="31" spans="1:10">
      <c r="A31" s="24" t="s">
        <v>1101</v>
      </c>
      <c r="B31" s="25">
        <v>7</v>
      </c>
      <c r="C31" s="24" t="s">
        <v>1075</v>
      </c>
      <c r="D31" s="24" t="s">
        <v>1076</v>
      </c>
      <c r="E31" s="24" t="s">
        <v>1085</v>
      </c>
      <c r="F31" s="24" t="s">
        <v>426</v>
      </c>
      <c r="G31" t="str">
        <f t="shared" si="0"/>
        <v>0U1_2.7</v>
      </c>
      <c r="H31" t="str">
        <f t="shared" si="1"/>
        <v>2_B2_06</v>
      </c>
      <c r="I31" s="26" t="str">
        <f>H31&amp;"x"&amp;COUNTIF($H$5:H31,H31)</f>
        <v>2_B2_06x1</v>
      </c>
      <c r="J31" t="str">
        <f t="shared" si="2"/>
        <v>0U1_2.7</v>
      </c>
    </row>
    <row r="32" spans="1:10">
      <c r="A32" s="24" t="s">
        <v>1101</v>
      </c>
      <c r="B32" s="25">
        <v>8</v>
      </c>
      <c r="C32" s="24" t="s">
        <v>1075</v>
      </c>
      <c r="D32" s="24" t="s">
        <v>1076</v>
      </c>
      <c r="E32" s="24" t="s">
        <v>1086</v>
      </c>
      <c r="F32" s="24" t="s">
        <v>428</v>
      </c>
      <c r="G32" t="str">
        <f t="shared" si="0"/>
        <v>0U1_2.8</v>
      </c>
      <c r="H32" t="str">
        <f t="shared" si="1"/>
        <v>2_B2_13</v>
      </c>
      <c r="I32" s="26" t="str">
        <f>H32&amp;"x"&amp;COUNTIF($H$5:H32,H32)</f>
        <v>2_B2_13x1</v>
      </c>
      <c r="J32" t="str">
        <f t="shared" si="2"/>
        <v>0U1_2.8</v>
      </c>
    </row>
    <row r="33" spans="1:10">
      <c r="A33" s="24" t="s">
        <v>1101</v>
      </c>
      <c r="B33" s="25">
        <v>9</v>
      </c>
      <c r="C33" s="24" t="s">
        <v>1075</v>
      </c>
      <c r="D33" s="24" t="s">
        <v>1076</v>
      </c>
      <c r="E33" s="24" t="s">
        <v>1087</v>
      </c>
      <c r="F33" s="24" t="s">
        <v>1088</v>
      </c>
      <c r="G33" t="str">
        <f t="shared" si="0"/>
        <v>0U1_2.9</v>
      </c>
      <c r="H33" t="str">
        <f t="shared" si="1"/>
        <v>DGND</v>
      </c>
      <c r="I33" s="26" t="str">
        <f>H33&amp;"x"&amp;COUNTIF($H$5:H33,H33)</f>
        <v>DGNDx2</v>
      </c>
      <c r="J33" t="str">
        <f t="shared" si="2"/>
        <v>0U1_2.9</v>
      </c>
    </row>
    <row r="34" spans="1:10">
      <c r="A34" s="24" t="s">
        <v>1101</v>
      </c>
      <c r="B34" s="25">
        <v>10</v>
      </c>
      <c r="C34" s="24" t="s">
        <v>1075</v>
      </c>
      <c r="D34" s="24" t="s">
        <v>1076</v>
      </c>
      <c r="E34" s="24" t="s">
        <v>1089</v>
      </c>
      <c r="F34" s="27"/>
      <c r="G34" t="str">
        <f t="shared" si="0"/>
        <v>0U1_2.10</v>
      </c>
      <c r="H34">
        <f t="shared" si="1"/>
        <v>0</v>
      </c>
      <c r="I34" s="26" t="str">
        <f>H34&amp;"x"&amp;COUNTIF($H$5:H34,H34)</f>
        <v>0x3</v>
      </c>
      <c r="J34" t="str">
        <f t="shared" si="2"/>
        <v>0U1_2.10</v>
      </c>
    </row>
    <row r="35" spans="1:10">
      <c r="A35" s="24" t="s">
        <v>1101</v>
      </c>
      <c r="B35" s="25">
        <v>11</v>
      </c>
      <c r="C35" s="24" t="s">
        <v>1075</v>
      </c>
      <c r="D35" s="24" t="s">
        <v>1076</v>
      </c>
      <c r="E35" s="24" t="s">
        <v>1090</v>
      </c>
      <c r="F35" s="27"/>
      <c r="G35" t="str">
        <f t="shared" si="0"/>
        <v>0U1_2.11</v>
      </c>
      <c r="H35">
        <f t="shared" si="1"/>
        <v>0</v>
      </c>
      <c r="I35" s="26" t="str">
        <f>H35&amp;"x"&amp;COUNTIF($H$5:H35,H35)</f>
        <v>0x4</v>
      </c>
      <c r="J35" t="str">
        <f t="shared" si="2"/>
        <v>0U1_2.11</v>
      </c>
    </row>
    <row r="36" spans="1:10">
      <c r="A36" s="24" t="s">
        <v>1101</v>
      </c>
      <c r="B36" s="25">
        <v>12</v>
      </c>
      <c r="C36" s="24" t="s">
        <v>1075</v>
      </c>
      <c r="D36" s="24" t="s">
        <v>1076</v>
      </c>
      <c r="E36" s="24" t="s">
        <v>1091</v>
      </c>
      <c r="F36" s="24" t="s">
        <v>1092</v>
      </c>
      <c r="G36" t="str">
        <f t="shared" si="0"/>
        <v>0U1_2.12</v>
      </c>
      <c r="H36" t="str">
        <f t="shared" si="1"/>
        <v>5V+</v>
      </c>
      <c r="I36" s="26" t="str">
        <f>H36&amp;"x"&amp;COUNTIF($H$5:H36,H36)</f>
        <v>5V+x2</v>
      </c>
      <c r="J36" t="str">
        <f t="shared" si="2"/>
        <v>0U1_2.12</v>
      </c>
    </row>
    <row r="37" spans="1:10">
      <c r="A37" s="24" t="s">
        <v>1101</v>
      </c>
      <c r="B37" s="25">
        <v>13</v>
      </c>
      <c r="C37" s="24" t="s">
        <v>1075</v>
      </c>
      <c r="D37" s="24" t="s">
        <v>1076</v>
      </c>
      <c r="E37" s="24" t="s">
        <v>1093</v>
      </c>
      <c r="F37" s="24" t="s">
        <v>57</v>
      </c>
      <c r="G37" t="str">
        <f t="shared" si="0"/>
        <v>0U1_2.13</v>
      </c>
      <c r="H37" t="str">
        <f t="shared" si="1"/>
        <v>RC_S8</v>
      </c>
      <c r="I37" s="26" t="str">
        <f>H37&amp;"x"&amp;COUNTIF($H$5:H37,H37)</f>
        <v>RC_S8x1</v>
      </c>
      <c r="J37" t="str">
        <f t="shared" si="2"/>
        <v>0U1_2.13</v>
      </c>
    </row>
    <row r="38" spans="1:10">
      <c r="A38" s="24" t="s">
        <v>1101</v>
      </c>
      <c r="B38" s="25">
        <v>14</v>
      </c>
      <c r="C38" s="24" t="s">
        <v>1075</v>
      </c>
      <c r="D38" s="24" t="s">
        <v>1076</v>
      </c>
      <c r="E38" s="24" t="s">
        <v>1094</v>
      </c>
      <c r="F38" s="24" t="s">
        <v>56</v>
      </c>
      <c r="G38" t="str">
        <f t="shared" si="0"/>
        <v>0U1_2.14</v>
      </c>
      <c r="H38" t="str">
        <f t="shared" si="1"/>
        <v>RC_S7</v>
      </c>
      <c r="I38" s="26" t="str">
        <f>H38&amp;"x"&amp;COUNTIF($H$5:H38,H38)</f>
        <v>RC_S7x1</v>
      </c>
      <c r="J38" t="str">
        <f t="shared" si="2"/>
        <v>0U1_2.14</v>
      </c>
    </row>
    <row r="39" spans="1:10">
      <c r="A39" s="24" t="s">
        <v>1101</v>
      </c>
      <c r="B39" s="25">
        <v>15</v>
      </c>
      <c r="C39" s="24" t="s">
        <v>1075</v>
      </c>
      <c r="D39" s="24" t="s">
        <v>1076</v>
      </c>
      <c r="E39" s="24" t="s">
        <v>1095</v>
      </c>
      <c r="F39" s="24" t="s">
        <v>55</v>
      </c>
      <c r="G39" t="str">
        <f t="shared" si="0"/>
        <v>0U1_2.15</v>
      </c>
      <c r="H39" t="str">
        <f t="shared" si="1"/>
        <v>RC_S6</v>
      </c>
      <c r="I39" s="26" t="str">
        <f>H39&amp;"x"&amp;COUNTIF($H$5:H39,H39)</f>
        <v>RC_S6x1</v>
      </c>
      <c r="J39" t="str">
        <f t="shared" si="2"/>
        <v>0U1_2.15</v>
      </c>
    </row>
    <row r="40" spans="1:10">
      <c r="A40" s="24" t="s">
        <v>1101</v>
      </c>
      <c r="B40" s="25">
        <v>16</v>
      </c>
      <c r="C40" s="24" t="s">
        <v>1075</v>
      </c>
      <c r="D40" s="24" t="s">
        <v>1076</v>
      </c>
      <c r="E40" s="24" t="s">
        <v>1096</v>
      </c>
      <c r="F40" s="24" t="s">
        <v>54</v>
      </c>
      <c r="G40" t="str">
        <f t="shared" si="0"/>
        <v>0U1_2.16</v>
      </c>
      <c r="H40" t="str">
        <f t="shared" si="1"/>
        <v>RC_S5</v>
      </c>
      <c r="I40" s="26" t="str">
        <f>H40&amp;"x"&amp;COUNTIF($H$5:H40,H40)</f>
        <v>RC_S5x1</v>
      </c>
      <c r="J40" t="str">
        <f t="shared" si="2"/>
        <v>0U1_2.16</v>
      </c>
    </row>
    <row r="41" spans="1:10">
      <c r="A41" s="24" t="s">
        <v>1101</v>
      </c>
      <c r="B41" s="25">
        <v>17</v>
      </c>
      <c r="C41" s="24" t="s">
        <v>1075</v>
      </c>
      <c r="D41" s="24" t="s">
        <v>1076</v>
      </c>
      <c r="E41" s="24" t="s">
        <v>1097</v>
      </c>
      <c r="F41" s="24" t="s">
        <v>42</v>
      </c>
      <c r="G41" t="str">
        <f t="shared" si="0"/>
        <v>0U1_2.17</v>
      </c>
      <c r="H41" t="str">
        <f t="shared" si="1"/>
        <v>RC_S4</v>
      </c>
      <c r="I41" s="26" t="str">
        <f>H41&amp;"x"&amp;COUNTIF($H$5:H41,H41)</f>
        <v>RC_S4x1</v>
      </c>
      <c r="J41" t="str">
        <f t="shared" si="2"/>
        <v>0U1_2.17</v>
      </c>
    </row>
    <row r="42" spans="1:10">
      <c r="A42" s="24" t="s">
        <v>1101</v>
      </c>
      <c r="B42" s="25">
        <v>18</v>
      </c>
      <c r="C42" s="24" t="s">
        <v>1075</v>
      </c>
      <c r="D42" s="24" t="s">
        <v>1076</v>
      </c>
      <c r="E42" s="24" t="s">
        <v>1098</v>
      </c>
      <c r="F42" s="24" t="s">
        <v>41</v>
      </c>
      <c r="G42" t="str">
        <f t="shared" si="0"/>
        <v>0U1_2.18</v>
      </c>
      <c r="H42" t="str">
        <f t="shared" si="1"/>
        <v>RC_S3</v>
      </c>
      <c r="I42" s="26" t="str">
        <f>H42&amp;"x"&amp;COUNTIF($H$5:H42,H42)</f>
        <v>RC_S3x1</v>
      </c>
      <c r="J42" t="str">
        <f t="shared" si="2"/>
        <v>0U1_2.18</v>
      </c>
    </row>
    <row r="43" spans="1:10">
      <c r="A43" s="24" t="s">
        <v>1101</v>
      </c>
      <c r="B43" s="25">
        <v>19</v>
      </c>
      <c r="C43" s="24" t="s">
        <v>1075</v>
      </c>
      <c r="D43" s="24" t="s">
        <v>1076</v>
      </c>
      <c r="E43" s="24" t="s">
        <v>1099</v>
      </c>
      <c r="F43" s="24" t="s">
        <v>40</v>
      </c>
      <c r="G43" t="str">
        <f t="shared" si="0"/>
        <v>0U1_2.19</v>
      </c>
      <c r="H43" t="str">
        <f t="shared" si="1"/>
        <v>RC_S2</v>
      </c>
      <c r="I43" s="26" t="str">
        <f>H43&amp;"x"&amp;COUNTIF($H$5:H43,H43)</f>
        <v>RC_S2x1</v>
      </c>
      <c r="J43" t="str">
        <f t="shared" si="2"/>
        <v>0U1_2.19</v>
      </c>
    </row>
    <row r="44" spans="1:10">
      <c r="A44" s="24" t="s">
        <v>1101</v>
      </c>
      <c r="B44" s="25">
        <v>20</v>
      </c>
      <c r="C44" s="24" t="s">
        <v>1075</v>
      </c>
      <c r="D44" s="24" t="s">
        <v>1076</v>
      </c>
      <c r="E44" s="24" t="s">
        <v>1100</v>
      </c>
      <c r="F44" s="24" t="s">
        <v>39</v>
      </c>
      <c r="G44" t="str">
        <f t="shared" si="0"/>
        <v>0U1_2.20</v>
      </c>
      <c r="H44" t="str">
        <f t="shared" si="1"/>
        <v>RC_S1</v>
      </c>
      <c r="I44" s="26" t="str">
        <f>H44&amp;"x"&amp;COUNTIF($H$5:H44,H44)</f>
        <v>RC_S1x1</v>
      </c>
      <c r="J44" t="str">
        <f t="shared" si="2"/>
        <v>0U1_2.20</v>
      </c>
    </row>
    <row r="45" spans="1:10">
      <c r="A45" s="24" t="s">
        <v>1102</v>
      </c>
      <c r="B45" s="25">
        <v>1</v>
      </c>
      <c r="C45" s="24" t="s">
        <v>1075</v>
      </c>
      <c r="D45" s="24" t="s">
        <v>1076</v>
      </c>
      <c r="E45" s="24" t="s">
        <v>1077</v>
      </c>
      <c r="F45" s="24" t="s">
        <v>430</v>
      </c>
      <c r="G45" t="str">
        <f t="shared" si="0"/>
        <v>0U1_3.1</v>
      </c>
      <c r="H45" t="str">
        <f t="shared" si="1"/>
        <v>2_B2_14</v>
      </c>
      <c r="I45" s="26" t="str">
        <f>H45&amp;"x"&amp;COUNTIF($H$5:H45,H45)</f>
        <v>2_B2_14x1</v>
      </c>
      <c r="J45" t="str">
        <f t="shared" si="2"/>
        <v>0U1_3.1</v>
      </c>
    </row>
    <row r="46" spans="1:10">
      <c r="A46" s="24" t="s">
        <v>1102</v>
      </c>
      <c r="B46" s="25">
        <v>2</v>
      </c>
      <c r="C46" s="24" t="s">
        <v>1075</v>
      </c>
      <c r="D46" s="24" t="s">
        <v>1076</v>
      </c>
      <c r="E46" s="24" t="s">
        <v>1079</v>
      </c>
      <c r="F46" s="24" t="s">
        <v>432</v>
      </c>
      <c r="G46" t="str">
        <f t="shared" si="0"/>
        <v>0U1_3.2</v>
      </c>
      <c r="H46" t="str">
        <f t="shared" si="1"/>
        <v>2_B2_15</v>
      </c>
      <c r="I46" s="26" t="str">
        <f>H46&amp;"x"&amp;COUNTIF($H$5:H46,H46)</f>
        <v>2_B2_15x1</v>
      </c>
      <c r="J46" t="str">
        <f t="shared" si="2"/>
        <v>0U1_3.2</v>
      </c>
    </row>
    <row r="47" spans="1:10">
      <c r="A47" s="24" t="s">
        <v>1102</v>
      </c>
      <c r="B47" s="25">
        <v>3</v>
      </c>
      <c r="C47" s="24" t="s">
        <v>1075</v>
      </c>
      <c r="D47" s="24" t="s">
        <v>1076</v>
      </c>
      <c r="E47" s="24" t="s">
        <v>1081</v>
      </c>
      <c r="F47" s="24" t="s">
        <v>433</v>
      </c>
      <c r="G47" t="str">
        <f t="shared" si="0"/>
        <v>0U1_3.3</v>
      </c>
      <c r="H47" t="str">
        <f t="shared" si="1"/>
        <v>2_B2_19</v>
      </c>
      <c r="I47" s="26" t="str">
        <f>H47&amp;"x"&amp;COUNTIF($H$5:H47,H47)</f>
        <v>2_B2_19x1</v>
      </c>
      <c r="J47" t="str">
        <f t="shared" si="2"/>
        <v>0U1_3.3</v>
      </c>
    </row>
    <row r="48" spans="1:10">
      <c r="A48" s="24" t="s">
        <v>1102</v>
      </c>
      <c r="B48" s="25">
        <v>4</v>
      </c>
      <c r="C48" s="24" t="s">
        <v>1075</v>
      </c>
      <c r="D48" s="24" t="s">
        <v>1076</v>
      </c>
      <c r="E48" s="24" t="s">
        <v>1082</v>
      </c>
      <c r="F48" s="24" t="s">
        <v>435</v>
      </c>
      <c r="G48" t="str">
        <f t="shared" si="0"/>
        <v>0U1_3.4</v>
      </c>
      <c r="H48" t="str">
        <f t="shared" si="1"/>
        <v>2_B2_21</v>
      </c>
      <c r="I48" s="26" t="str">
        <f>H48&amp;"x"&amp;COUNTIF($H$5:H48,H48)</f>
        <v>2_B2_21x1</v>
      </c>
      <c r="J48" t="str">
        <f t="shared" si="2"/>
        <v>0U1_3.4</v>
      </c>
    </row>
    <row r="49" spans="1:10">
      <c r="A49" s="24" t="s">
        <v>1102</v>
      </c>
      <c r="B49" s="25">
        <v>5</v>
      </c>
      <c r="C49" s="24" t="s">
        <v>1075</v>
      </c>
      <c r="D49" s="24" t="s">
        <v>1076</v>
      </c>
      <c r="E49" s="24" t="s">
        <v>1083</v>
      </c>
      <c r="F49" s="24" t="s">
        <v>437</v>
      </c>
      <c r="G49" t="str">
        <f t="shared" si="0"/>
        <v>0U1_3.5</v>
      </c>
      <c r="H49" t="str">
        <f t="shared" si="1"/>
        <v>2_B2_20</v>
      </c>
      <c r="I49" s="26" t="str">
        <f>H49&amp;"x"&amp;COUNTIF($H$5:H49,H49)</f>
        <v>2_B2_20x1</v>
      </c>
      <c r="J49" t="str">
        <f t="shared" si="2"/>
        <v>0U1_3.5</v>
      </c>
    </row>
    <row r="50" spans="1:10">
      <c r="A50" s="24" t="s">
        <v>1102</v>
      </c>
      <c r="B50" s="25">
        <v>6</v>
      </c>
      <c r="C50" s="24" t="s">
        <v>1075</v>
      </c>
      <c r="D50" s="24" t="s">
        <v>1076</v>
      </c>
      <c r="E50" s="24" t="s">
        <v>1084</v>
      </c>
      <c r="F50" s="24" t="s">
        <v>439</v>
      </c>
      <c r="G50" t="str">
        <f t="shared" si="0"/>
        <v>0U1_3.6</v>
      </c>
      <c r="H50" t="str">
        <f t="shared" si="1"/>
        <v>2_B2_22</v>
      </c>
      <c r="I50" s="26" t="str">
        <f>H50&amp;"x"&amp;COUNTIF($H$5:H50,H50)</f>
        <v>2_B2_22x1</v>
      </c>
      <c r="J50" t="str">
        <f t="shared" si="2"/>
        <v>0U1_3.6</v>
      </c>
    </row>
    <row r="51" spans="1:10">
      <c r="A51" s="24" t="s">
        <v>1102</v>
      </c>
      <c r="B51" s="25">
        <v>7</v>
      </c>
      <c r="C51" s="24" t="s">
        <v>1075</v>
      </c>
      <c r="D51" s="24" t="s">
        <v>1076</v>
      </c>
      <c r="E51" s="24" t="s">
        <v>1085</v>
      </c>
      <c r="F51" s="24" t="s">
        <v>441</v>
      </c>
      <c r="G51" t="str">
        <f t="shared" si="0"/>
        <v>0U1_3.7</v>
      </c>
      <c r="H51" t="str">
        <f t="shared" si="1"/>
        <v>2_B2_26</v>
      </c>
      <c r="I51" s="26" t="str">
        <f>H51&amp;"x"&amp;COUNTIF($H$5:H51,H51)</f>
        <v>2_B2_26x1</v>
      </c>
      <c r="J51" t="str">
        <f t="shared" si="2"/>
        <v>0U1_3.7</v>
      </c>
    </row>
    <row r="52" spans="1:10">
      <c r="A52" s="24" t="s">
        <v>1102</v>
      </c>
      <c r="B52" s="25">
        <v>8</v>
      </c>
      <c r="C52" s="24" t="s">
        <v>1075</v>
      </c>
      <c r="D52" s="24" t="s">
        <v>1076</v>
      </c>
      <c r="E52" s="24" t="s">
        <v>1086</v>
      </c>
      <c r="F52" s="24" t="s">
        <v>443</v>
      </c>
      <c r="G52" t="str">
        <f t="shared" si="0"/>
        <v>0U1_3.8</v>
      </c>
      <c r="H52" t="str">
        <f t="shared" si="1"/>
        <v>2_B2_25</v>
      </c>
      <c r="I52" s="26" t="str">
        <f>H52&amp;"x"&amp;COUNTIF($H$5:H52,H52)</f>
        <v>2_B2_25x1</v>
      </c>
      <c r="J52" t="str">
        <f t="shared" si="2"/>
        <v>0U1_3.8</v>
      </c>
    </row>
    <row r="53" spans="1:10">
      <c r="A53" s="24" t="s">
        <v>1102</v>
      </c>
      <c r="B53" s="25">
        <v>9</v>
      </c>
      <c r="C53" s="24" t="s">
        <v>1075</v>
      </c>
      <c r="D53" s="24" t="s">
        <v>1076</v>
      </c>
      <c r="E53" s="24" t="s">
        <v>1087</v>
      </c>
      <c r="F53" s="24" t="s">
        <v>1088</v>
      </c>
      <c r="G53" t="str">
        <f t="shared" si="0"/>
        <v>0U1_3.9</v>
      </c>
      <c r="H53" t="str">
        <f t="shared" si="1"/>
        <v>DGND</v>
      </c>
      <c r="I53" s="26" t="str">
        <f>H53&amp;"x"&amp;COUNTIF($H$5:H53,H53)</f>
        <v>DGNDx3</v>
      </c>
      <c r="J53" t="str">
        <f t="shared" si="2"/>
        <v>0U1_3.9</v>
      </c>
    </row>
    <row r="54" spans="1:10">
      <c r="A54" s="24" t="s">
        <v>1102</v>
      </c>
      <c r="B54" s="25">
        <v>10</v>
      </c>
      <c r="C54" s="24" t="s">
        <v>1075</v>
      </c>
      <c r="D54" s="24" t="s">
        <v>1076</v>
      </c>
      <c r="E54" s="24" t="s">
        <v>1089</v>
      </c>
      <c r="F54" s="27"/>
      <c r="G54" t="str">
        <f t="shared" si="0"/>
        <v>0U1_3.10</v>
      </c>
      <c r="H54">
        <f t="shared" si="1"/>
        <v>0</v>
      </c>
      <c r="I54" s="26" t="str">
        <f>H54&amp;"x"&amp;COUNTIF($H$5:H54,H54)</f>
        <v>0x5</v>
      </c>
      <c r="J54" t="str">
        <f t="shared" si="2"/>
        <v>0U1_3.10</v>
      </c>
    </row>
    <row r="55" spans="1:10">
      <c r="A55" s="24" t="s">
        <v>1102</v>
      </c>
      <c r="B55" s="25">
        <v>11</v>
      </c>
      <c r="C55" s="24" t="s">
        <v>1075</v>
      </c>
      <c r="D55" s="24" t="s">
        <v>1076</v>
      </c>
      <c r="E55" s="24" t="s">
        <v>1090</v>
      </c>
      <c r="F55" s="27"/>
      <c r="G55" t="str">
        <f t="shared" si="0"/>
        <v>0U1_3.11</v>
      </c>
      <c r="H55">
        <f t="shared" si="1"/>
        <v>0</v>
      </c>
      <c r="I55" s="26" t="str">
        <f>H55&amp;"x"&amp;COUNTIF($H$5:H55,H55)</f>
        <v>0x6</v>
      </c>
      <c r="J55" t="str">
        <f t="shared" si="2"/>
        <v>0U1_3.11</v>
      </c>
    </row>
    <row r="56" spans="1:10">
      <c r="A56" s="24" t="s">
        <v>1102</v>
      </c>
      <c r="B56" s="25">
        <v>12</v>
      </c>
      <c r="C56" s="24" t="s">
        <v>1075</v>
      </c>
      <c r="D56" s="24" t="s">
        <v>1076</v>
      </c>
      <c r="E56" s="24" t="s">
        <v>1091</v>
      </c>
      <c r="F56" s="24" t="s">
        <v>1092</v>
      </c>
      <c r="G56" t="str">
        <f t="shared" si="0"/>
        <v>0U1_3.12</v>
      </c>
      <c r="H56" t="str">
        <f t="shared" si="1"/>
        <v>5V+</v>
      </c>
      <c r="I56" s="26" t="str">
        <f>H56&amp;"x"&amp;COUNTIF($H$5:H56,H56)</f>
        <v>5V+x3</v>
      </c>
      <c r="J56" t="str">
        <f t="shared" si="2"/>
        <v>0U1_3.12</v>
      </c>
    </row>
    <row r="57" spans="1:10">
      <c r="A57" s="24" t="s">
        <v>1102</v>
      </c>
      <c r="B57" s="25">
        <v>13</v>
      </c>
      <c r="C57" s="24" t="s">
        <v>1075</v>
      </c>
      <c r="D57" s="24" t="s">
        <v>1076</v>
      </c>
      <c r="E57" s="24" t="s">
        <v>1093</v>
      </c>
      <c r="F57" s="24" t="s">
        <v>87</v>
      </c>
      <c r="G57" t="str">
        <f t="shared" si="0"/>
        <v>0U1_3.13</v>
      </c>
      <c r="H57" t="str">
        <f t="shared" si="1"/>
        <v>RC_S16</v>
      </c>
      <c r="I57" s="26" t="str">
        <f>H57&amp;"x"&amp;COUNTIF($H$5:H57,H57)</f>
        <v>RC_S16x1</v>
      </c>
      <c r="J57" t="str">
        <f t="shared" si="2"/>
        <v>0U1_3.13</v>
      </c>
    </row>
    <row r="58" spans="1:10">
      <c r="A58" s="24" t="s">
        <v>1102</v>
      </c>
      <c r="B58" s="25">
        <v>14</v>
      </c>
      <c r="C58" s="24" t="s">
        <v>1075</v>
      </c>
      <c r="D58" s="24" t="s">
        <v>1076</v>
      </c>
      <c r="E58" s="24" t="s">
        <v>1094</v>
      </c>
      <c r="F58" s="24" t="s">
        <v>86</v>
      </c>
      <c r="G58" t="str">
        <f t="shared" si="0"/>
        <v>0U1_3.14</v>
      </c>
      <c r="H58" t="str">
        <f t="shared" si="1"/>
        <v>RC_S15</v>
      </c>
      <c r="I58" s="26" t="str">
        <f>H58&amp;"x"&amp;COUNTIF($H$5:H58,H58)</f>
        <v>RC_S15x1</v>
      </c>
      <c r="J58" t="str">
        <f t="shared" si="2"/>
        <v>0U1_3.14</v>
      </c>
    </row>
    <row r="59" spans="1:10">
      <c r="A59" s="24" t="s">
        <v>1102</v>
      </c>
      <c r="B59" s="25">
        <v>15</v>
      </c>
      <c r="C59" s="24" t="s">
        <v>1075</v>
      </c>
      <c r="D59" s="24" t="s">
        <v>1076</v>
      </c>
      <c r="E59" s="24" t="s">
        <v>1095</v>
      </c>
      <c r="F59" s="24" t="s">
        <v>85</v>
      </c>
      <c r="G59" t="str">
        <f t="shared" si="0"/>
        <v>0U1_3.15</v>
      </c>
      <c r="H59" t="str">
        <f t="shared" si="1"/>
        <v>RC_S14</v>
      </c>
      <c r="I59" s="26" t="str">
        <f>H59&amp;"x"&amp;COUNTIF($H$5:H59,H59)</f>
        <v>RC_S14x1</v>
      </c>
      <c r="J59" t="str">
        <f t="shared" si="2"/>
        <v>0U1_3.15</v>
      </c>
    </row>
    <row r="60" spans="1:10">
      <c r="A60" s="24" t="s">
        <v>1102</v>
      </c>
      <c r="B60" s="25">
        <v>16</v>
      </c>
      <c r="C60" s="24" t="s">
        <v>1075</v>
      </c>
      <c r="D60" s="24" t="s">
        <v>1076</v>
      </c>
      <c r="E60" s="24" t="s">
        <v>1096</v>
      </c>
      <c r="F60" s="24" t="s">
        <v>84</v>
      </c>
      <c r="G60" t="str">
        <f t="shared" si="0"/>
        <v>0U1_3.16</v>
      </c>
      <c r="H60" t="str">
        <f t="shared" si="1"/>
        <v>RC_S13</v>
      </c>
      <c r="I60" s="26" t="str">
        <f>H60&amp;"x"&amp;COUNTIF($H$5:H60,H60)</f>
        <v>RC_S13x1</v>
      </c>
      <c r="J60" t="str">
        <f t="shared" si="2"/>
        <v>0U1_3.16</v>
      </c>
    </row>
    <row r="61" spans="1:10">
      <c r="A61" s="24" t="s">
        <v>1102</v>
      </c>
      <c r="B61" s="25">
        <v>17</v>
      </c>
      <c r="C61" s="24" t="s">
        <v>1075</v>
      </c>
      <c r="D61" s="24" t="s">
        <v>1076</v>
      </c>
      <c r="E61" s="24" t="s">
        <v>1097</v>
      </c>
      <c r="F61" s="24" t="s">
        <v>72</v>
      </c>
      <c r="G61" t="str">
        <f t="shared" si="0"/>
        <v>0U1_3.17</v>
      </c>
      <c r="H61" t="str">
        <f t="shared" si="1"/>
        <v>RC_S12</v>
      </c>
      <c r="I61" s="26" t="str">
        <f>H61&amp;"x"&amp;COUNTIF($H$5:H61,H61)</f>
        <v>RC_S12x1</v>
      </c>
      <c r="J61" t="str">
        <f t="shared" si="2"/>
        <v>0U1_3.17</v>
      </c>
    </row>
    <row r="62" spans="1:10">
      <c r="A62" s="24" t="s">
        <v>1102</v>
      </c>
      <c r="B62" s="25">
        <v>18</v>
      </c>
      <c r="C62" s="24" t="s">
        <v>1075</v>
      </c>
      <c r="D62" s="24" t="s">
        <v>1076</v>
      </c>
      <c r="E62" s="24" t="s">
        <v>1098</v>
      </c>
      <c r="F62" s="24" t="s">
        <v>71</v>
      </c>
      <c r="G62" t="str">
        <f t="shared" si="0"/>
        <v>0U1_3.18</v>
      </c>
      <c r="H62" t="str">
        <f t="shared" si="1"/>
        <v>RC_S11</v>
      </c>
      <c r="I62" s="26" t="str">
        <f>H62&amp;"x"&amp;COUNTIF($H$5:H62,H62)</f>
        <v>RC_S11x1</v>
      </c>
      <c r="J62" t="str">
        <f t="shared" si="2"/>
        <v>0U1_3.18</v>
      </c>
    </row>
    <row r="63" spans="1:10">
      <c r="A63" s="24" t="s">
        <v>1102</v>
      </c>
      <c r="B63" s="25">
        <v>19</v>
      </c>
      <c r="C63" s="24" t="s">
        <v>1075</v>
      </c>
      <c r="D63" s="24" t="s">
        <v>1076</v>
      </c>
      <c r="E63" s="24" t="s">
        <v>1099</v>
      </c>
      <c r="F63" s="24" t="s">
        <v>70</v>
      </c>
      <c r="G63" t="str">
        <f t="shared" si="0"/>
        <v>0U1_3.19</v>
      </c>
      <c r="H63" t="str">
        <f t="shared" si="1"/>
        <v>RC_S10</v>
      </c>
      <c r="I63" s="26" t="str">
        <f>H63&amp;"x"&amp;COUNTIF($H$5:H63,H63)</f>
        <v>RC_S10x1</v>
      </c>
      <c r="J63" t="str">
        <f t="shared" si="2"/>
        <v>0U1_3.19</v>
      </c>
    </row>
    <row r="64" spans="1:10">
      <c r="A64" s="24" t="s">
        <v>1102</v>
      </c>
      <c r="B64" s="25">
        <v>20</v>
      </c>
      <c r="C64" s="24" t="s">
        <v>1075</v>
      </c>
      <c r="D64" s="24" t="s">
        <v>1076</v>
      </c>
      <c r="E64" s="24" t="s">
        <v>1100</v>
      </c>
      <c r="F64" s="24" t="s">
        <v>69</v>
      </c>
      <c r="G64" t="str">
        <f t="shared" si="0"/>
        <v>0U1_3.20</v>
      </c>
      <c r="H64" t="str">
        <f t="shared" si="1"/>
        <v>RC_S9</v>
      </c>
      <c r="I64" s="26" t="str">
        <f>H64&amp;"x"&amp;COUNTIF($H$5:H64,H64)</f>
        <v>RC_S9x1</v>
      </c>
      <c r="J64" t="str">
        <f t="shared" si="2"/>
        <v>0U1_3.20</v>
      </c>
    </row>
    <row r="65" spans="1:10">
      <c r="A65" s="24" t="s">
        <v>1103</v>
      </c>
      <c r="B65" s="25">
        <v>1</v>
      </c>
      <c r="C65" s="24" t="s">
        <v>1075</v>
      </c>
      <c r="D65" s="24" t="s">
        <v>1076</v>
      </c>
      <c r="E65" s="24" t="s">
        <v>1077</v>
      </c>
      <c r="F65" s="24" t="s">
        <v>446</v>
      </c>
      <c r="G65" t="str">
        <f t="shared" si="0"/>
        <v>0U1_4.1</v>
      </c>
      <c r="H65" t="str">
        <f t="shared" si="1"/>
        <v>2_B2_32</v>
      </c>
      <c r="I65" s="26" t="str">
        <f>H65&amp;"x"&amp;COUNTIF($H$5:H65,H65)</f>
        <v>2_B2_32x1</v>
      </c>
      <c r="J65" t="str">
        <f t="shared" si="2"/>
        <v>0U1_4.1</v>
      </c>
    </row>
    <row r="66" spans="1:10">
      <c r="A66" s="24" t="s">
        <v>1103</v>
      </c>
      <c r="B66" s="25">
        <v>2</v>
      </c>
      <c r="C66" s="24" t="s">
        <v>1075</v>
      </c>
      <c r="D66" s="24" t="s">
        <v>1076</v>
      </c>
      <c r="E66" s="24" t="s">
        <v>1079</v>
      </c>
      <c r="F66" s="24" t="s">
        <v>449</v>
      </c>
      <c r="G66" t="str">
        <f t="shared" si="0"/>
        <v>0U1_4.2</v>
      </c>
      <c r="H66" t="str">
        <f t="shared" si="1"/>
        <v>2_B2_84</v>
      </c>
      <c r="I66" s="26" t="str">
        <f>H66&amp;"x"&amp;COUNTIF($H$5:H66,H66)</f>
        <v>2_B2_84x1</v>
      </c>
      <c r="J66" t="str">
        <f t="shared" si="2"/>
        <v>0U1_4.2</v>
      </c>
    </row>
    <row r="67" spans="1:10">
      <c r="A67" s="24" t="s">
        <v>1103</v>
      </c>
      <c r="B67" s="25">
        <v>3</v>
      </c>
      <c r="C67" s="24" t="s">
        <v>1075</v>
      </c>
      <c r="D67" s="24" t="s">
        <v>1076</v>
      </c>
      <c r="E67" s="24" t="s">
        <v>1081</v>
      </c>
      <c r="F67" s="24" t="s">
        <v>452</v>
      </c>
      <c r="G67" t="str">
        <f t="shared" si="0"/>
        <v>0U1_4.3</v>
      </c>
      <c r="H67" t="str">
        <f t="shared" si="1"/>
        <v>2_B2_36</v>
      </c>
      <c r="I67" s="26" t="str">
        <f>H67&amp;"x"&amp;COUNTIF($H$5:H67,H67)</f>
        <v>2_B2_36x1</v>
      </c>
      <c r="J67" t="str">
        <f t="shared" si="2"/>
        <v>0U1_4.3</v>
      </c>
    </row>
    <row r="68" spans="1:10">
      <c r="A68" s="24" t="s">
        <v>1103</v>
      </c>
      <c r="B68" s="25">
        <v>4</v>
      </c>
      <c r="C68" s="24" t="s">
        <v>1075</v>
      </c>
      <c r="D68" s="24" t="s">
        <v>1076</v>
      </c>
      <c r="E68" s="24" t="s">
        <v>1082</v>
      </c>
      <c r="F68" s="24" t="s">
        <v>4</v>
      </c>
      <c r="G68" t="str">
        <f t="shared" si="0"/>
        <v>0U1_4.4</v>
      </c>
      <c r="H68" t="str">
        <f t="shared" si="1"/>
        <v>2_B2_35</v>
      </c>
      <c r="I68" s="26" t="str">
        <f>H68&amp;"x"&amp;COUNTIF($H$5:H68,H68)</f>
        <v>2_B2_35x1</v>
      </c>
      <c r="J68" t="str">
        <f t="shared" si="2"/>
        <v>0U1_4.4</v>
      </c>
    </row>
    <row r="69" spans="1:10">
      <c r="A69" s="24" t="s">
        <v>1103</v>
      </c>
      <c r="B69" s="25">
        <v>5</v>
      </c>
      <c r="C69" s="24" t="s">
        <v>1075</v>
      </c>
      <c r="D69" s="24" t="s">
        <v>1076</v>
      </c>
      <c r="E69" s="24" t="s">
        <v>1083</v>
      </c>
      <c r="F69" s="24" t="s">
        <v>455</v>
      </c>
      <c r="G69" t="str">
        <f t="shared" si="0"/>
        <v>0U1_4.5</v>
      </c>
      <c r="H69" t="str">
        <f t="shared" si="1"/>
        <v>2_B2_37</v>
      </c>
      <c r="I69" s="26" t="str">
        <f>H69&amp;"x"&amp;COUNTIF($H$5:H69,H69)</f>
        <v>2_B2_37x1</v>
      </c>
      <c r="J69" t="str">
        <f t="shared" si="2"/>
        <v>0U1_4.5</v>
      </c>
    </row>
    <row r="70" spans="1:10">
      <c r="A70" s="24" t="s">
        <v>1103</v>
      </c>
      <c r="B70" s="25">
        <v>6</v>
      </c>
      <c r="C70" s="24" t="s">
        <v>1075</v>
      </c>
      <c r="D70" s="24" t="s">
        <v>1076</v>
      </c>
      <c r="E70" s="24" t="s">
        <v>1084</v>
      </c>
      <c r="F70" s="24" t="s">
        <v>6</v>
      </c>
      <c r="G70" t="str">
        <f t="shared" ref="G70:G133" si="3">A70&amp;"."&amp;B70</f>
        <v>0U1_4.6</v>
      </c>
      <c r="H70" t="str">
        <f t="shared" ref="H70:H133" si="4">F70</f>
        <v>2_B2_38</v>
      </c>
      <c r="I70" s="26" t="str">
        <f>H70&amp;"x"&amp;COUNTIF($H$5:H70,H70)</f>
        <v>2_B2_38x1</v>
      </c>
      <c r="J70" t="str">
        <f t="shared" ref="J70:J133" si="5">G70</f>
        <v>0U1_4.6</v>
      </c>
    </row>
    <row r="71" spans="1:10">
      <c r="A71" s="24" t="s">
        <v>1103</v>
      </c>
      <c r="B71" s="25">
        <v>7</v>
      </c>
      <c r="C71" s="24" t="s">
        <v>1075</v>
      </c>
      <c r="D71" s="24" t="s">
        <v>1076</v>
      </c>
      <c r="E71" s="24" t="s">
        <v>1085</v>
      </c>
      <c r="F71" s="24" t="s">
        <v>458</v>
      </c>
      <c r="G71" t="str">
        <f t="shared" si="3"/>
        <v>0U1_4.7</v>
      </c>
      <c r="H71" t="str">
        <f t="shared" si="4"/>
        <v>2_B2_40</v>
      </c>
      <c r="I71" s="26" t="str">
        <f>H71&amp;"x"&amp;COUNTIF($H$5:H71,H71)</f>
        <v>2_B2_40x1</v>
      </c>
      <c r="J71" t="str">
        <f t="shared" si="5"/>
        <v>0U1_4.7</v>
      </c>
    </row>
    <row r="72" spans="1:10">
      <c r="A72" s="24" t="s">
        <v>1103</v>
      </c>
      <c r="B72" s="25">
        <v>8</v>
      </c>
      <c r="C72" s="24" t="s">
        <v>1075</v>
      </c>
      <c r="D72" s="24" t="s">
        <v>1076</v>
      </c>
      <c r="E72" s="24" t="s">
        <v>1086</v>
      </c>
      <c r="F72" s="24" t="s">
        <v>460</v>
      </c>
      <c r="G72" t="str">
        <f t="shared" si="3"/>
        <v>0U1_4.8</v>
      </c>
      <c r="H72" t="str">
        <f t="shared" si="4"/>
        <v>2_B2_41</v>
      </c>
      <c r="I72" s="26" t="str">
        <f>H72&amp;"x"&amp;COUNTIF($H$5:H72,H72)</f>
        <v>2_B2_41x1</v>
      </c>
      <c r="J72" t="str">
        <f t="shared" si="5"/>
        <v>0U1_4.8</v>
      </c>
    </row>
    <row r="73" spans="1:10">
      <c r="A73" s="24" t="s">
        <v>1103</v>
      </c>
      <c r="B73" s="25">
        <v>9</v>
      </c>
      <c r="C73" s="24" t="s">
        <v>1075</v>
      </c>
      <c r="D73" s="24" t="s">
        <v>1076</v>
      </c>
      <c r="E73" s="24" t="s">
        <v>1087</v>
      </c>
      <c r="F73" s="24" t="s">
        <v>1088</v>
      </c>
      <c r="G73" t="str">
        <f t="shared" si="3"/>
        <v>0U1_4.9</v>
      </c>
      <c r="H73" t="str">
        <f t="shared" si="4"/>
        <v>DGND</v>
      </c>
      <c r="I73" s="26" t="str">
        <f>H73&amp;"x"&amp;COUNTIF($H$5:H73,H73)</f>
        <v>DGNDx4</v>
      </c>
      <c r="J73" t="str">
        <f t="shared" si="5"/>
        <v>0U1_4.9</v>
      </c>
    </row>
    <row r="74" spans="1:10">
      <c r="A74" s="24" t="s">
        <v>1103</v>
      </c>
      <c r="B74" s="25">
        <v>10</v>
      </c>
      <c r="C74" s="24" t="s">
        <v>1075</v>
      </c>
      <c r="D74" s="24" t="s">
        <v>1076</v>
      </c>
      <c r="E74" s="24" t="s">
        <v>1089</v>
      </c>
      <c r="F74" s="27"/>
      <c r="G74" t="str">
        <f t="shared" si="3"/>
        <v>0U1_4.10</v>
      </c>
      <c r="H74">
        <f t="shared" si="4"/>
        <v>0</v>
      </c>
      <c r="I74" s="26" t="str">
        <f>H74&amp;"x"&amp;COUNTIF($H$5:H74,H74)</f>
        <v>0x7</v>
      </c>
      <c r="J74" t="str">
        <f t="shared" si="5"/>
        <v>0U1_4.10</v>
      </c>
    </row>
    <row r="75" spans="1:10">
      <c r="A75" s="24" t="s">
        <v>1103</v>
      </c>
      <c r="B75" s="25">
        <v>11</v>
      </c>
      <c r="C75" s="24" t="s">
        <v>1075</v>
      </c>
      <c r="D75" s="24" t="s">
        <v>1076</v>
      </c>
      <c r="E75" s="24" t="s">
        <v>1090</v>
      </c>
      <c r="F75" s="27"/>
      <c r="G75" t="str">
        <f t="shared" si="3"/>
        <v>0U1_4.11</v>
      </c>
      <c r="H75">
        <f t="shared" si="4"/>
        <v>0</v>
      </c>
      <c r="I75" s="26" t="str">
        <f>H75&amp;"x"&amp;COUNTIF($H$5:H75,H75)</f>
        <v>0x8</v>
      </c>
      <c r="J75" t="str">
        <f t="shared" si="5"/>
        <v>0U1_4.11</v>
      </c>
    </row>
    <row r="76" spans="1:10">
      <c r="A76" s="24" t="s">
        <v>1103</v>
      </c>
      <c r="B76" s="25">
        <v>12</v>
      </c>
      <c r="C76" s="24" t="s">
        <v>1075</v>
      </c>
      <c r="D76" s="24" t="s">
        <v>1076</v>
      </c>
      <c r="E76" s="24" t="s">
        <v>1091</v>
      </c>
      <c r="F76" s="24" t="s">
        <v>1092</v>
      </c>
      <c r="G76" t="str">
        <f t="shared" si="3"/>
        <v>0U1_4.12</v>
      </c>
      <c r="H76" t="str">
        <f t="shared" si="4"/>
        <v>5V+</v>
      </c>
      <c r="I76" s="26" t="str">
        <f>H76&amp;"x"&amp;COUNTIF($H$5:H76,H76)</f>
        <v>5V+x4</v>
      </c>
      <c r="J76" t="str">
        <f t="shared" si="5"/>
        <v>0U1_4.12</v>
      </c>
    </row>
    <row r="77" spans="1:10">
      <c r="A77" s="24" t="s">
        <v>1103</v>
      </c>
      <c r="B77" s="25">
        <v>13</v>
      </c>
      <c r="C77" s="24" t="s">
        <v>1075</v>
      </c>
      <c r="D77" s="24" t="s">
        <v>1076</v>
      </c>
      <c r="E77" s="24" t="s">
        <v>1093</v>
      </c>
      <c r="F77" s="24" t="s">
        <v>50</v>
      </c>
      <c r="G77" t="str">
        <f t="shared" si="3"/>
        <v>0U1_4.13</v>
      </c>
      <c r="H77" t="str">
        <f t="shared" si="4"/>
        <v>RC_T8</v>
      </c>
      <c r="I77" s="26" t="str">
        <f>H77&amp;"x"&amp;COUNTIF($H$5:H77,H77)</f>
        <v>RC_T8x1</v>
      </c>
      <c r="J77" t="str">
        <f t="shared" si="5"/>
        <v>0U1_4.13</v>
      </c>
    </row>
    <row r="78" spans="1:10">
      <c r="A78" s="24" t="s">
        <v>1103</v>
      </c>
      <c r="B78" s="25">
        <v>14</v>
      </c>
      <c r="C78" s="24" t="s">
        <v>1075</v>
      </c>
      <c r="D78" s="24" t="s">
        <v>1076</v>
      </c>
      <c r="E78" s="24" t="s">
        <v>1094</v>
      </c>
      <c r="F78" s="24" t="s">
        <v>49</v>
      </c>
      <c r="G78" t="str">
        <f t="shared" si="3"/>
        <v>0U1_4.14</v>
      </c>
      <c r="H78" t="str">
        <f t="shared" si="4"/>
        <v>RC_T7</v>
      </c>
      <c r="I78" s="26" t="str">
        <f>H78&amp;"x"&amp;COUNTIF($H$5:H78,H78)</f>
        <v>RC_T7x1</v>
      </c>
      <c r="J78" t="str">
        <f t="shared" si="5"/>
        <v>0U1_4.14</v>
      </c>
    </row>
    <row r="79" spans="1:10">
      <c r="A79" s="24" t="s">
        <v>1103</v>
      </c>
      <c r="B79" s="25">
        <v>15</v>
      </c>
      <c r="C79" s="24" t="s">
        <v>1075</v>
      </c>
      <c r="D79" s="24" t="s">
        <v>1076</v>
      </c>
      <c r="E79" s="24" t="s">
        <v>1095</v>
      </c>
      <c r="F79" s="24" t="s">
        <v>48</v>
      </c>
      <c r="G79" t="str">
        <f t="shared" si="3"/>
        <v>0U1_4.15</v>
      </c>
      <c r="H79" t="str">
        <f t="shared" si="4"/>
        <v>RC_T6</v>
      </c>
      <c r="I79" s="26" t="str">
        <f>H79&amp;"x"&amp;COUNTIF($H$5:H79,H79)</f>
        <v>RC_T6x1</v>
      </c>
      <c r="J79" t="str">
        <f t="shared" si="5"/>
        <v>0U1_4.15</v>
      </c>
    </row>
    <row r="80" spans="1:10">
      <c r="A80" s="24" t="s">
        <v>1103</v>
      </c>
      <c r="B80" s="25">
        <v>16</v>
      </c>
      <c r="C80" s="24" t="s">
        <v>1075</v>
      </c>
      <c r="D80" s="24" t="s">
        <v>1076</v>
      </c>
      <c r="E80" s="24" t="s">
        <v>1096</v>
      </c>
      <c r="F80" s="24" t="s">
        <v>47</v>
      </c>
      <c r="G80" t="str">
        <f t="shared" si="3"/>
        <v>0U1_4.16</v>
      </c>
      <c r="H80" t="str">
        <f t="shared" si="4"/>
        <v>RC_T5</v>
      </c>
      <c r="I80" s="26" t="str">
        <f>H80&amp;"x"&amp;COUNTIF($H$5:H80,H80)</f>
        <v>RC_T5x1</v>
      </c>
      <c r="J80" t="str">
        <f t="shared" si="5"/>
        <v>0U1_4.16</v>
      </c>
    </row>
    <row r="81" spans="1:10">
      <c r="A81" s="24" t="s">
        <v>1103</v>
      </c>
      <c r="B81" s="25">
        <v>17</v>
      </c>
      <c r="C81" s="24" t="s">
        <v>1075</v>
      </c>
      <c r="D81" s="24" t="s">
        <v>1076</v>
      </c>
      <c r="E81" s="24" t="s">
        <v>1097</v>
      </c>
      <c r="F81" s="24" t="s">
        <v>46</v>
      </c>
      <c r="G81" t="str">
        <f t="shared" si="3"/>
        <v>0U1_4.17</v>
      </c>
      <c r="H81" t="str">
        <f t="shared" si="4"/>
        <v>RC_T4</v>
      </c>
      <c r="I81" s="26" t="str">
        <f>H81&amp;"x"&amp;COUNTIF($H$5:H81,H81)</f>
        <v>RC_T4x1</v>
      </c>
      <c r="J81" t="str">
        <f t="shared" si="5"/>
        <v>0U1_4.17</v>
      </c>
    </row>
    <row r="82" spans="1:10">
      <c r="A82" s="24" t="s">
        <v>1103</v>
      </c>
      <c r="B82" s="25">
        <v>18</v>
      </c>
      <c r="C82" s="24" t="s">
        <v>1075</v>
      </c>
      <c r="D82" s="24" t="s">
        <v>1076</v>
      </c>
      <c r="E82" s="24" t="s">
        <v>1098</v>
      </c>
      <c r="F82" s="24" t="s">
        <v>45</v>
      </c>
      <c r="G82" t="str">
        <f t="shared" si="3"/>
        <v>0U1_4.18</v>
      </c>
      <c r="H82" t="str">
        <f t="shared" si="4"/>
        <v>RC_T3</v>
      </c>
      <c r="I82" s="26" t="str">
        <f>H82&amp;"x"&amp;COUNTIF($H$5:H82,H82)</f>
        <v>RC_T3x1</v>
      </c>
      <c r="J82" t="str">
        <f t="shared" si="5"/>
        <v>0U1_4.18</v>
      </c>
    </row>
    <row r="83" spans="1:10">
      <c r="A83" s="24" t="s">
        <v>1103</v>
      </c>
      <c r="B83" s="25">
        <v>19</v>
      </c>
      <c r="C83" s="24" t="s">
        <v>1075</v>
      </c>
      <c r="D83" s="24" t="s">
        <v>1076</v>
      </c>
      <c r="E83" s="24" t="s">
        <v>1099</v>
      </c>
      <c r="F83" s="24" t="s">
        <v>44</v>
      </c>
      <c r="G83" t="str">
        <f t="shared" si="3"/>
        <v>0U1_4.19</v>
      </c>
      <c r="H83" t="str">
        <f t="shared" si="4"/>
        <v>RC_T2</v>
      </c>
      <c r="I83" s="26" t="str">
        <f>H83&amp;"x"&amp;COUNTIF($H$5:H83,H83)</f>
        <v>RC_T2x1</v>
      </c>
      <c r="J83" t="str">
        <f t="shared" si="5"/>
        <v>0U1_4.19</v>
      </c>
    </row>
    <row r="84" spans="1:10">
      <c r="A84" s="24" t="s">
        <v>1103</v>
      </c>
      <c r="B84" s="25">
        <v>20</v>
      </c>
      <c r="C84" s="24" t="s">
        <v>1075</v>
      </c>
      <c r="D84" s="24" t="s">
        <v>1076</v>
      </c>
      <c r="E84" s="24" t="s">
        <v>1100</v>
      </c>
      <c r="F84" s="24" t="s">
        <v>43</v>
      </c>
      <c r="G84" t="str">
        <f t="shared" si="3"/>
        <v>0U1_4.20</v>
      </c>
      <c r="H84" t="str">
        <f t="shared" si="4"/>
        <v>RC_T1</v>
      </c>
      <c r="I84" s="26" t="str">
        <f>H84&amp;"x"&amp;COUNTIF($H$5:H84,H84)</f>
        <v>RC_T1x1</v>
      </c>
      <c r="J84" t="str">
        <f t="shared" si="5"/>
        <v>0U1_4.20</v>
      </c>
    </row>
    <row r="85" spans="1:10">
      <c r="A85" s="24" t="s">
        <v>1104</v>
      </c>
      <c r="B85" s="25">
        <v>1</v>
      </c>
      <c r="C85" s="24" t="s">
        <v>1075</v>
      </c>
      <c r="D85" s="24" t="s">
        <v>1076</v>
      </c>
      <c r="E85" s="24" t="s">
        <v>1077</v>
      </c>
      <c r="F85" s="24" t="s">
        <v>462</v>
      </c>
      <c r="G85" t="str">
        <f t="shared" si="3"/>
        <v>0U1_5.1</v>
      </c>
      <c r="H85" t="str">
        <f t="shared" si="4"/>
        <v>2_B2_17</v>
      </c>
      <c r="I85" s="26" t="str">
        <f>H85&amp;"x"&amp;COUNTIF($H$5:H85,H85)</f>
        <v>2_B2_17x1</v>
      </c>
      <c r="J85" t="str">
        <f t="shared" si="5"/>
        <v>0U1_5.1</v>
      </c>
    </row>
    <row r="86" spans="1:10">
      <c r="A86" s="24" t="s">
        <v>1104</v>
      </c>
      <c r="B86" s="25">
        <v>2</v>
      </c>
      <c r="C86" s="24" t="s">
        <v>1075</v>
      </c>
      <c r="D86" s="24" t="s">
        <v>1076</v>
      </c>
      <c r="E86" s="24" t="s">
        <v>1079</v>
      </c>
      <c r="F86" s="24" t="s">
        <v>464</v>
      </c>
      <c r="G86" t="str">
        <f t="shared" si="3"/>
        <v>0U1_5.2</v>
      </c>
      <c r="H86" t="str">
        <f t="shared" si="4"/>
        <v>2_B2_50</v>
      </c>
      <c r="I86" s="26" t="str">
        <f>H86&amp;"x"&amp;COUNTIF($H$5:H86,H86)</f>
        <v>2_B2_50x1</v>
      </c>
      <c r="J86" t="str">
        <f t="shared" si="5"/>
        <v>0U1_5.2</v>
      </c>
    </row>
    <row r="87" spans="1:10">
      <c r="A87" s="24" t="s">
        <v>1104</v>
      </c>
      <c r="B87" s="25">
        <v>3</v>
      </c>
      <c r="C87" s="24" t="s">
        <v>1075</v>
      </c>
      <c r="D87" s="24" t="s">
        <v>1076</v>
      </c>
      <c r="E87" s="24" t="s">
        <v>1081</v>
      </c>
      <c r="F87" s="24" t="s">
        <v>465</v>
      </c>
      <c r="G87" t="str">
        <f t="shared" si="3"/>
        <v>0U1_5.3</v>
      </c>
      <c r="H87" t="str">
        <f t="shared" si="4"/>
        <v>2_B2_49</v>
      </c>
      <c r="I87" s="26" t="str">
        <f>H87&amp;"x"&amp;COUNTIF($H$5:H87,H87)</f>
        <v>2_B2_49x1</v>
      </c>
      <c r="J87" t="str">
        <f t="shared" si="5"/>
        <v>0U1_5.3</v>
      </c>
    </row>
    <row r="88" spans="1:10">
      <c r="A88" s="24" t="s">
        <v>1104</v>
      </c>
      <c r="B88" s="25">
        <v>4</v>
      </c>
      <c r="C88" s="24" t="s">
        <v>1075</v>
      </c>
      <c r="D88" s="24" t="s">
        <v>1076</v>
      </c>
      <c r="E88" s="24" t="s">
        <v>1082</v>
      </c>
      <c r="F88" s="24" t="s">
        <v>466</v>
      </c>
      <c r="G88" t="str">
        <f t="shared" si="3"/>
        <v>0U1_5.4</v>
      </c>
      <c r="H88" t="str">
        <f t="shared" si="4"/>
        <v>2_B2_51</v>
      </c>
      <c r="I88" s="26" t="str">
        <f>H88&amp;"x"&amp;COUNTIF($H$5:H88,H88)</f>
        <v>2_B2_51x1</v>
      </c>
      <c r="J88" t="str">
        <f t="shared" si="5"/>
        <v>0U1_5.4</v>
      </c>
    </row>
    <row r="89" spans="1:10">
      <c r="A89" s="24" t="s">
        <v>1104</v>
      </c>
      <c r="B89" s="25">
        <v>5</v>
      </c>
      <c r="C89" s="24" t="s">
        <v>1075</v>
      </c>
      <c r="D89" s="24" t="s">
        <v>1076</v>
      </c>
      <c r="E89" s="24" t="s">
        <v>1083</v>
      </c>
      <c r="F89" s="24" t="s">
        <v>467</v>
      </c>
      <c r="G89" t="str">
        <f t="shared" si="3"/>
        <v>0U1_5.5</v>
      </c>
      <c r="H89" t="str">
        <f t="shared" si="4"/>
        <v>2_B2_52</v>
      </c>
      <c r="I89" s="26" t="str">
        <f>H89&amp;"x"&amp;COUNTIF($H$5:H89,H89)</f>
        <v>2_B2_52x1</v>
      </c>
      <c r="J89" t="str">
        <f t="shared" si="5"/>
        <v>0U1_5.5</v>
      </c>
    </row>
    <row r="90" spans="1:10">
      <c r="A90" s="24" t="s">
        <v>1104</v>
      </c>
      <c r="B90" s="25">
        <v>6</v>
      </c>
      <c r="C90" s="24" t="s">
        <v>1075</v>
      </c>
      <c r="D90" s="24" t="s">
        <v>1076</v>
      </c>
      <c r="E90" s="24" t="s">
        <v>1084</v>
      </c>
      <c r="F90" s="24" t="s">
        <v>468</v>
      </c>
      <c r="G90" t="str">
        <f t="shared" si="3"/>
        <v>0U1_5.6</v>
      </c>
      <c r="H90" t="str">
        <f t="shared" si="4"/>
        <v>2_B2_62</v>
      </c>
      <c r="I90" s="26" t="str">
        <f>H90&amp;"x"&amp;COUNTIF($H$5:H90,H90)</f>
        <v>2_B2_62x1</v>
      </c>
      <c r="J90" t="str">
        <f t="shared" si="5"/>
        <v>0U1_5.6</v>
      </c>
    </row>
    <row r="91" spans="1:10">
      <c r="A91" s="24" t="s">
        <v>1104</v>
      </c>
      <c r="B91" s="25">
        <v>7</v>
      </c>
      <c r="C91" s="24" t="s">
        <v>1075</v>
      </c>
      <c r="D91" s="24" t="s">
        <v>1076</v>
      </c>
      <c r="E91" s="24" t="s">
        <v>1085</v>
      </c>
      <c r="F91" s="24" t="s">
        <v>470</v>
      </c>
      <c r="G91" t="str">
        <f t="shared" si="3"/>
        <v>0U1_5.7</v>
      </c>
      <c r="H91" t="str">
        <f t="shared" si="4"/>
        <v>2_B2_73</v>
      </c>
      <c r="I91" s="26" t="str">
        <f>H91&amp;"x"&amp;COUNTIF($H$5:H91,H91)</f>
        <v>2_B2_73x1</v>
      </c>
      <c r="J91" t="str">
        <f t="shared" si="5"/>
        <v>0U1_5.7</v>
      </c>
    </row>
    <row r="92" spans="1:10">
      <c r="A92" s="24" t="s">
        <v>1104</v>
      </c>
      <c r="B92" s="25">
        <v>8</v>
      </c>
      <c r="C92" s="24" t="s">
        <v>1075</v>
      </c>
      <c r="D92" s="24" t="s">
        <v>1076</v>
      </c>
      <c r="E92" s="24" t="s">
        <v>1086</v>
      </c>
      <c r="F92" s="24" t="s">
        <v>472</v>
      </c>
      <c r="G92" t="str">
        <f t="shared" si="3"/>
        <v>0U1_5.8</v>
      </c>
      <c r="H92" t="str">
        <f t="shared" si="4"/>
        <v>2_B2_60</v>
      </c>
      <c r="I92" s="26" t="str">
        <f>H92&amp;"x"&amp;COUNTIF($H$5:H92,H92)</f>
        <v>2_B2_60x1</v>
      </c>
      <c r="J92" t="str">
        <f t="shared" si="5"/>
        <v>0U1_5.8</v>
      </c>
    </row>
    <row r="93" spans="1:10">
      <c r="A93" s="24" t="s">
        <v>1104</v>
      </c>
      <c r="B93" s="25">
        <v>9</v>
      </c>
      <c r="C93" s="24" t="s">
        <v>1075</v>
      </c>
      <c r="D93" s="24" t="s">
        <v>1076</v>
      </c>
      <c r="E93" s="24" t="s">
        <v>1087</v>
      </c>
      <c r="F93" s="24" t="s">
        <v>1088</v>
      </c>
      <c r="G93" t="str">
        <f t="shared" si="3"/>
        <v>0U1_5.9</v>
      </c>
      <c r="H93" t="str">
        <f t="shared" si="4"/>
        <v>DGND</v>
      </c>
      <c r="I93" s="26" t="str">
        <f>H93&amp;"x"&amp;COUNTIF($H$5:H93,H93)</f>
        <v>DGNDx5</v>
      </c>
      <c r="J93" t="str">
        <f t="shared" si="5"/>
        <v>0U1_5.9</v>
      </c>
    </row>
    <row r="94" spans="1:10">
      <c r="A94" s="24" t="s">
        <v>1104</v>
      </c>
      <c r="B94" s="25">
        <v>10</v>
      </c>
      <c r="C94" s="24" t="s">
        <v>1075</v>
      </c>
      <c r="D94" s="24" t="s">
        <v>1076</v>
      </c>
      <c r="E94" s="24" t="s">
        <v>1089</v>
      </c>
      <c r="F94" s="27"/>
      <c r="G94" t="str">
        <f t="shared" si="3"/>
        <v>0U1_5.10</v>
      </c>
      <c r="H94">
        <f t="shared" si="4"/>
        <v>0</v>
      </c>
      <c r="I94" s="26" t="str">
        <f>H94&amp;"x"&amp;COUNTIF($H$5:H94,H94)</f>
        <v>0x9</v>
      </c>
      <c r="J94" t="str">
        <f t="shared" si="5"/>
        <v>0U1_5.10</v>
      </c>
    </row>
    <row r="95" spans="1:10">
      <c r="A95" s="24" t="s">
        <v>1104</v>
      </c>
      <c r="B95" s="25">
        <v>11</v>
      </c>
      <c r="C95" s="24" t="s">
        <v>1075</v>
      </c>
      <c r="D95" s="24" t="s">
        <v>1076</v>
      </c>
      <c r="E95" s="24" t="s">
        <v>1090</v>
      </c>
      <c r="F95" s="27"/>
      <c r="G95" t="str">
        <f t="shared" si="3"/>
        <v>0U1_5.11</v>
      </c>
      <c r="H95">
        <f t="shared" si="4"/>
        <v>0</v>
      </c>
      <c r="I95" s="26" t="str">
        <f>H95&amp;"x"&amp;COUNTIF($H$5:H95,H95)</f>
        <v>0x10</v>
      </c>
      <c r="J95" t="str">
        <f t="shared" si="5"/>
        <v>0U1_5.11</v>
      </c>
    </row>
    <row r="96" spans="1:10">
      <c r="A96" s="24" t="s">
        <v>1104</v>
      </c>
      <c r="B96" s="25">
        <v>12</v>
      </c>
      <c r="C96" s="24" t="s">
        <v>1075</v>
      </c>
      <c r="D96" s="24" t="s">
        <v>1076</v>
      </c>
      <c r="E96" s="24" t="s">
        <v>1091</v>
      </c>
      <c r="F96" s="24" t="s">
        <v>1092</v>
      </c>
      <c r="G96" t="str">
        <f t="shared" si="3"/>
        <v>0U1_5.12</v>
      </c>
      <c r="H96" t="str">
        <f t="shared" si="4"/>
        <v>5V+</v>
      </c>
      <c r="I96" s="26" t="str">
        <f>H96&amp;"x"&amp;COUNTIF($H$5:H96,H96)</f>
        <v>5V+x5</v>
      </c>
      <c r="J96" t="str">
        <f t="shared" si="5"/>
        <v>0U1_5.12</v>
      </c>
    </row>
    <row r="97" spans="1:10">
      <c r="A97" s="24" t="s">
        <v>1104</v>
      </c>
      <c r="B97" s="25">
        <v>13</v>
      </c>
      <c r="C97" s="24" t="s">
        <v>1075</v>
      </c>
      <c r="D97" s="24" t="s">
        <v>1076</v>
      </c>
      <c r="E97" s="24" t="s">
        <v>1093</v>
      </c>
      <c r="F97" s="24" t="s">
        <v>65</v>
      </c>
      <c r="G97" t="str">
        <f t="shared" si="3"/>
        <v>0U1_5.13</v>
      </c>
      <c r="H97" t="str">
        <f t="shared" si="4"/>
        <v>RC_T16</v>
      </c>
      <c r="I97" s="26" t="str">
        <f>H97&amp;"x"&amp;COUNTIF($H$5:H97,H97)</f>
        <v>RC_T16x1</v>
      </c>
      <c r="J97" t="str">
        <f t="shared" si="5"/>
        <v>0U1_5.13</v>
      </c>
    </row>
    <row r="98" spans="1:10">
      <c r="A98" s="24" t="s">
        <v>1104</v>
      </c>
      <c r="B98" s="25">
        <v>14</v>
      </c>
      <c r="C98" s="24" t="s">
        <v>1075</v>
      </c>
      <c r="D98" s="24" t="s">
        <v>1076</v>
      </c>
      <c r="E98" s="24" t="s">
        <v>1094</v>
      </c>
      <c r="F98" s="24" t="s">
        <v>64</v>
      </c>
      <c r="G98" t="str">
        <f t="shared" si="3"/>
        <v>0U1_5.14</v>
      </c>
      <c r="H98" t="str">
        <f t="shared" si="4"/>
        <v>RC_T15</v>
      </c>
      <c r="I98" s="26" t="str">
        <f>H98&amp;"x"&amp;COUNTIF($H$5:H98,H98)</f>
        <v>RC_T15x1</v>
      </c>
      <c r="J98" t="str">
        <f t="shared" si="5"/>
        <v>0U1_5.14</v>
      </c>
    </row>
    <row r="99" spans="1:10">
      <c r="A99" s="24" t="s">
        <v>1104</v>
      </c>
      <c r="B99" s="25">
        <v>15</v>
      </c>
      <c r="C99" s="24" t="s">
        <v>1075</v>
      </c>
      <c r="D99" s="24" t="s">
        <v>1076</v>
      </c>
      <c r="E99" s="24" t="s">
        <v>1095</v>
      </c>
      <c r="F99" s="24" t="s">
        <v>63</v>
      </c>
      <c r="G99" t="str">
        <f t="shared" si="3"/>
        <v>0U1_5.15</v>
      </c>
      <c r="H99" t="str">
        <f t="shared" si="4"/>
        <v>RC_T14</v>
      </c>
      <c r="I99" s="26" t="str">
        <f>H99&amp;"x"&amp;COUNTIF($H$5:H99,H99)</f>
        <v>RC_T14x1</v>
      </c>
      <c r="J99" t="str">
        <f t="shared" si="5"/>
        <v>0U1_5.15</v>
      </c>
    </row>
    <row r="100" spans="1:10">
      <c r="A100" s="24" t="s">
        <v>1104</v>
      </c>
      <c r="B100" s="25">
        <v>16</v>
      </c>
      <c r="C100" s="24" t="s">
        <v>1075</v>
      </c>
      <c r="D100" s="24" t="s">
        <v>1076</v>
      </c>
      <c r="E100" s="24" t="s">
        <v>1096</v>
      </c>
      <c r="F100" s="24" t="s">
        <v>62</v>
      </c>
      <c r="G100" t="str">
        <f t="shared" si="3"/>
        <v>0U1_5.16</v>
      </c>
      <c r="H100" t="str">
        <f t="shared" si="4"/>
        <v>RC_T13</v>
      </c>
      <c r="I100" s="26" t="str">
        <f>H100&amp;"x"&amp;COUNTIF($H$5:H100,H100)</f>
        <v>RC_T13x1</v>
      </c>
      <c r="J100" t="str">
        <f t="shared" si="5"/>
        <v>0U1_5.16</v>
      </c>
    </row>
    <row r="101" spans="1:10">
      <c r="A101" s="24" t="s">
        <v>1104</v>
      </c>
      <c r="B101" s="25">
        <v>17</v>
      </c>
      <c r="C101" s="24" t="s">
        <v>1075</v>
      </c>
      <c r="D101" s="24" t="s">
        <v>1076</v>
      </c>
      <c r="E101" s="24" t="s">
        <v>1097</v>
      </c>
      <c r="F101" s="24" t="s">
        <v>61</v>
      </c>
      <c r="G101" t="str">
        <f t="shared" si="3"/>
        <v>0U1_5.17</v>
      </c>
      <c r="H101" t="str">
        <f t="shared" si="4"/>
        <v>RC_T12</v>
      </c>
      <c r="I101" s="26" t="str">
        <f>H101&amp;"x"&amp;COUNTIF($H$5:H101,H101)</f>
        <v>RC_T12x1</v>
      </c>
      <c r="J101" t="str">
        <f t="shared" si="5"/>
        <v>0U1_5.17</v>
      </c>
    </row>
    <row r="102" spans="1:10">
      <c r="A102" s="24" t="s">
        <v>1104</v>
      </c>
      <c r="B102" s="25">
        <v>18</v>
      </c>
      <c r="C102" s="24" t="s">
        <v>1075</v>
      </c>
      <c r="D102" s="24" t="s">
        <v>1076</v>
      </c>
      <c r="E102" s="24" t="s">
        <v>1098</v>
      </c>
      <c r="F102" s="24" t="s">
        <v>60</v>
      </c>
      <c r="G102" t="str">
        <f t="shared" si="3"/>
        <v>0U1_5.18</v>
      </c>
      <c r="H102" t="str">
        <f t="shared" si="4"/>
        <v>RC_T11</v>
      </c>
      <c r="I102" s="26" t="str">
        <f>H102&amp;"x"&amp;COUNTIF($H$5:H102,H102)</f>
        <v>RC_T11x1</v>
      </c>
      <c r="J102" t="str">
        <f t="shared" si="5"/>
        <v>0U1_5.18</v>
      </c>
    </row>
    <row r="103" spans="1:10">
      <c r="A103" s="24" t="s">
        <v>1104</v>
      </c>
      <c r="B103" s="25">
        <v>19</v>
      </c>
      <c r="C103" s="24" t="s">
        <v>1075</v>
      </c>
      <c r="D103" s="24" t="s">
        <v>1076</v>
      </c>
      <c r="E103" s="24" t="s">
        <v>1099</v>
      </c>
      <c r="F103" s="24" t="s">
        <v>59</v>
      </c>
      <c r="G103" t="str">
        <f t="shared" si="3"/>
        <v>0U1_5.19</v>
      </c>
      <c r="H103" t="str">
        <f t="shared" si="4"/>
        <v>RC_T10</v>
      </c>
      <c r="I103" s="26" t="str">
        <f>H103&amp;"x"&amp;COUNTIF($H$5:H103,H103)</f>
        <v>RC_T10x1</v>
      </c>
      <c r="J103" t="str">
        <f t="shared" si="5"/>
        <v>0U1_5.19</v>
      </c>
    </row>
    <row r="104" spans="1:10">
      <c r="A104" s="24" t="s">
        <v>1104</v>
      </c>
      <c r="B104" s="25">
        <v>20</v>
      </c>
      <c r="C104" s="24" t="s">
        <v>1075</v>
      </c>
      <c r="D104" s="24" t="s">
        <v>1076</v>
      </c>
      <c r="E104" s="24" t="s">
        <v>1100</v>
      </c>
      <c r="F104" s="24" t="s">
        <v>58</v>
      </c>
      <c r="G104" t="str">
        <f t="shared" si="3"/>
        <v>0U1_5.20</v>
      </c>
      <c r="H104" t="str">
        <f t="shared" si="4"/>
        <v>RC_T9</v>
      </c>
      <c r="I104" s="26" t="str">
        <f>H104&amp;"x"&amp;COUNTIF($H$5:H104,H104)</f>
        <v>RC_T9x1</v>
      </c>
      <c r="J104" t="str">
        <f t="shared" si="5"/>
        <v>0U1_5.20</v>
      </c>
    </row>
    <row r="105" spans="1:10">
      <c r="A105" s="24" t="s">
        <v>1105</v>
      </c>
      <c r="B105" s="25">
        <v>1</v>
      </c>
      <c r="C105" s="24" t="s">
        <v>1075</v>
      </c>
      <c r="D105" s="24" t="s">
        <v>1076</v>
      </c>
      <c r="E105" s="24" t="s">
        <v>1077</v>
      </c>
      <c r="F105" s="24" t="s">
        <v>474</v>
      </c>
      <c r="G105" t="str">
        <f t="shared" si="3"/>
        <v>0U1_6.1</v>
      </c>
      <c r="H105" t="str">
        <f t="shared" si="4"/>
        <v>2_B2_69</v>
      </c>
      <c r="I105" s="26" t="str">
        <f>H105&amp;"x"&amp;COUNTIF($H$5:H105,H105)</f>
        <v>2_B2_69x1</v>
      </c>
      <c r="J105" t="str">
        <f t="shared" si="5"/>
        <v>0U1_6.1</v>
      </c>
    </row>
    <row r="106" spans="1:10">
      <c r="A106" s="24" t="s">
        <v>1105</v>
      </c>
      <c r="B106" s="25">
        <v>2</v>
      </c>
      <c r="C106" s="24" t="s">
        <v>1075</v>
      </c>
      <c r="D106" s="24" t="s">
        <v>1076</v>
      </c>
      <c r="E106" s="24" t="s">
        <v>1079</v>
      </c>
      <c r="F106" s="24" t="s">
        <v>476</v>
      </c>
      <c r="G106" t="str">
        <f t="shared" si="3"/>
        <v>0U1_6.2</v>
      </c>
      <c r="H106" t="str">
        <f t="shared" si="4"/>
        <v>2_B2_70</v>
      </c>
      <c r="I106" s="26" t="str">
        <f>H106&amp;"x"&amp;COUNTIF($H$5:H106,H106)</f>
        <v>2_B2_70x1</v>
      </c>
      <c r="J106" t="str">
        <f t="shared" si="5"/>
        <v>0U1_6.2</v>
      </c>
    </row>
    <row r="107" spans="1:10">
      <c r="A107" s="24" t="s">
        <v>1105</v>
      </c>
      <c r="B107" s="25">
        <v>3</v>
      </c>
      <c r="C107" s="24" t="s">
        <v>1075</v>
      </c>
      <c r="D107" s="24" t="s">
        <v>1076</v>
      </c>
      <c r="E107" s="24" t="s">
        <v>1081</v>
      </c>
      <c r="F107" s="24" t="s">
        <v>478</v>
      </c>
      <c r="G107" t="str">
        <f t="shared" si="3"/>
        <v>0U1_6.3</v>
      </c>
      <c r="H107" t="str">
        <f t="shared" si="4"/>
        <v>2_B2_71</v>
      </c>
      <c r="I107" s="26" t="str">
        <f>H107&amp;"x"&amp;COUNTIF($H$5:H107,H107)</f>
        <v>2_B2_71x1</v>
      </c>
      <c r="J107" t="str">
        <f t="shared" si="5"/>
        <v>0U1_6.3</v>
      </c>
    </row>
    <row r="108" spans="1:10">
      <c r="A108" s="24" t="s">
        <v>1105</v>
      </c>
      <c r="B108" s="25">
        <v>4</v>
      </c>
      <c r="C108" s="24" t="s">
        <v>1075</v>
      </c>
      <c r="D108" s="24" t="s">
        <v>1076</v>
      </c>
      <c r="E108" s="24" t="s">
        <v>1082</v>
      </c>
      <c r="F108" s="24" t="s">
        <v>480</v>
      </c>
      <c r="G108" t="str">
        <f t="shared" si="3"/>
        <v>0U1_6.4</v>
      </c>
      <c r="H108" t="str">
        <f t="shared" si="4"/>
        <v>2_B2_80</v>
      </c>
      <c r="I108" s="26" t="str">
        <f>H108&amp;"x"&amp;COUNTIF($H$5:H108,H108)</f>
        <v>2_B2_80x1</v>
      </c>
      <c r="J108" t="str">
        <f t="shared" si="5"/>
        <v>0U1_6.4</v>
      </c>
    </row>
    <row r="109" spans="1:10">
      <c r="A109" s="24" t="s">
        <v>1105</v>
      </c>
      <c r="B109" s="25">
        <v>5</v>
      </c>
      <c r="C109" s="24" t="s">
        <v>1075</v>
      </c>
      <c r="D109" s="24" t="s">
        <v>1076</v>
      </c>
      <c r="E109" s="24" t="s">
        <v>1083</v>
      </c>
      <c r="F109" s="24" t="s">
        <v>482</v>
      </c>
      <c r="G109" t="str">
        <f t="shared" si="3"/>
        <v>0U1_6.5</v>
      </c>
      <c r="H109" t="str">
        <f t="shared" si="4"/>
        <v>2_B2_68</v>
      </c>
      <c r="I109" s="26" t="str">
        <f>H109&amp;"x"&amp;COUNTIF($H$5:H109,H109)</f>
        <v>2_B2_68x1</v>
      </c>
      <c r="J109" t="str">
        <f t="shared" si="5"/>
        <v>0U1_6.5</v>
      </c>
    </row>
    <row r="110" spans="1:10">
      <c r="A110" s="24" t="s">
        <v>1105</v>
      </c>
      <c r="B110" s="25">
        <v>6</v>
      </c>
      <c r="C110" s="24" t="s">
        <v>1075</v>
      </c>
      <c r="D110" s="24" t="s">
        <v>1076</v>
      </c>
      <c r="E110" s="24" t="s">
        <v>1084</v>
      </c>
      <c r="F110" s="24" t="s">
        <v>484</v>
      </c>
      <c r="G110" t="str">
        <f t="shared" si="3"/>
        <v>0U1_6.6</v>
      </c>
      <c r="H110" t="str">
        <f t="shared" si="4"/>
        <v>2_B2_63</v>
      </c>
      <c r="I110" s="26" t="str">
        <f>H110&amp;"x"&amp;COUNTIF($H$5:H110,H110)</f>
        <v>2_B2_63x1</v>
      </c>
      <c r="J110" t="str">
        <f t="shared" si="5"/>
        <v>0U1_6.6</v>
      </c>
    </row>
    <row r="111" spans="1:10">
      <c r="A111" s="24" t="s">
        <v>1105</v>
      </c>
      <c r="B111" s="25">
        <v>7</v>
      </c>
      <c r="C111" s="24" t="s">
        <v>1075</v>
      </c>
      <c r="D111" s="24" t="s">
        <v>1076</v>
      </c>
      <c r="E111" s="24" t="s">
        <v>1085</v>
      </c>
      <c r="F111" s="24" t="s">
        <v>486</v>
      </c>
      <c r="G111" t="str">
        <f t="shared" si="3"/>
        <v>0U1_6.7</v>
      </c>
      <c r="H111" t="str">
        <f t="shared" si="4"/>
        <v>2_B2_77</v>
      </c>
      <c r="I111" s="26" t="str">
        <f>H111&amp;"x"&amp;COUNTIF($H$5:H111,H111)</f>
        <v>2_B2_77x1</v>
      </c>
      <c r="J111" t="str">
        <f t="shared" si="5"/>
        <v>0U1_6.7</v>
      </c>
    </row>
    <row r="112" spans="1:10">
      <c r="A112" s="24" t="s">
        <v>1105</v>
      </c>
      <c r="B112" s="25">
        <v>8</v>
      </c>
      <c r="C112" s="24" t="s">
        <v>1075</v>
      </c>
      <c r="D112" s="24" t="s">
        <v>1076</v>
      </c>
      <c r="E112" s="24" t="s">
        <v>1086</v>
      </c>
      <c r="F112" s="24" t="s">
        <v>488</v>
      </c>
      <c r="G112" t="str">
        <f t="shared" si="3"/>
        <v>0U1_6.8</v>
      </c>
      <c r="H112" t="str">
        <f t="shared" si="4"/>
        <v>2_B2_74</v>
      </c>
      <c r="I112" s="26" t="str">
        <f>H112&amp;"x"&amp;COUNTIF($H$5:H112,H112)</f>
        <v>2_B2_74x1</v>
      </c>
      <c r="J112" t="str">
        <f t="shared" si="5"/>
        <v>0U1_6.8</v>
      </c>
    </row>
    <row r="113" spans="1:10">
      <c r="A113" s="24" t="s">
        <v>1105</v>
      </c>
      <c r="B113" s="25">
        <v>9</v>
      </c>
      <c r="C113" s="24" t="s">
        <v>1075</v>
      </c>
      <c r="D113" s="24" t="s">
        <v>1076</v>
      </c>
      <c r="E113" s="24" t="s">
        <v>1087</v>
      </c>
      <c r="F113" s="24" t="s">
        <v>1088</v>
      </c>
      <c r="G113" t="str">
        <f t="shared" si="3"/>
        <v>0U1_6.9</v>
      </c>
      <c r="H113" t="str">
        <f t="shared" si="4"/>
        <v>DGND</v>
      </c>
      <c r="I113" s="26" t="str">
        <f>H113&amp;"x"&amp;COUNTIF($H$5:H113,H113)</f>
        <v>DGNDx6</v>
      </c>
      <c r="J113" t="str">
        <f t="shared" si="5"/>
        <v>0U1_6.9</v>
      </c>
    </row>
    <row r="114" spans="1:10">
      <c r="A114" s="24" t="s">
        <v>1105</v>
      </c>
      <c r="B114" s="25">
        <v>10</v>
      </c>
      <c r="C114" s="24" t="s">
        <v>1075</v>
      </c>
      <c r="D114" s="24" t="s">
        <v>1076</v>
      </c>
      <c r="E114" s="24" t="s">
        <v>1089</v>
      </c>
      <c r="F114" s="27"/>
      <c r="G114" t="str">
        <f t="shared" si="3"/>
        <v>0U1_6.10</v>
      </c>
      <c r="H114">
        <f t="shared" si="4"/>
        <v>0</v>
      </c>
      <c r="I114" s="26" t="str">
        <f>H114&amp;"x"&amp;COUNTIF($H$5:H114,H114)</f>
        <v>0x11</v>
      </c>
      <c r="J114" t="str">
        <f t="shared" si="5"/>
        <v>0U1_6.10</v>
      </c>
    </row>
    <row r="115" spans="1:10">
      <c r="A115" s="24" t="s">
        <v>1105</v>
      </c>
      <c r="B115" s="25">
        <v>11</v>
      </c>
      <c r="C115" s="24" t="s">
        <v>1075</v>
      </c>
      <c r="D115" s="24" t="s">
        <v>1076</v>
      </c>
      <c r="E115" s="24" t="s">
        <v>1090</v>
      </c>
      <c r="F115" s="27"/>
      <c r="G115" t="str">
        <f t="shared" si="3"/>
        <v>0U1_6.11</v>
      </c>
      <c r="H115">
        <f t="shared" si="4"/>
        <v>0</v>
      </c>
      <c r="I115" s="26" t="str">
        <f>H115&amp;"x"&amp;COUNTIF($H$5:H115,H115)</f>
        <v>0x12</v>
      </c>
      <c r="J115" t="str">
        <f t="shared" si="5"/>
        <v>0U1_6.11</v>
      </c>
    </row>
    <row r="116" spans="1:10">
      <c r="A116" s="24" t="s">
        <v>1105</v>
      </c>
      <c r="B116" s="25">
        <v>12</v>
      </c>
      <c r="C116" s="24" t="s">
        <v>1075</v>
      </c>
      <c r="D116" s="24" t="s">
        <v>1076</v>
      </c>
      <c r="E116" s="24" t="s">
        <v>1091</v>
      </c>
      <c r="F116" s="24" t="s">
        <v>1092</v>
      </c>
      <c r="G116" t="str">
        <f t="shared" si="3"/>
        <v>0U1_6.12</v>
      </c>
      <c r="H116" t="str">
        <f t="shared" si="4"/>
        <v>5V+</v>
      </c>
      <c r="I116" s="26" t="str">
        <f>H116&amp;"x"&amp;COUNTIF($H$5:H116,H116)</f>
        <v>5V+x6</v>
      </c>
      <c r="J116" t="str">
        <f t="shared" si="5"/>
        <v>0U1_6.12</v>
      </c>
    </row>
    <row r="117" spans="1:10">
      <c r="A117" s="24" t="s">
        <v>1105</v>
      </c>
      <c r="B117" s="25">
        <v>13</v>
      </c>
      <c r="C117" s="24" t="s">
        <v>1075</v>
      </c>
      <c r="D117" s="24" t="s">
        <v>1076</v>
      </c>
      <c r="E117" s="24" t="s">
        <v>1093</v>
      </c>
      <c r="F117" s="24" t="s">
        <v>80</v>
      </c>
      <c r="G117" t="str">
        <f t="shared" si="3"/>
        <v>0U1_6.13</v>
      </c>
      <c r="H117" t="str">
        <f t="shared" si="4"/>
        <v>RC_T24</v>
      </c>
      <c r="I117" s="26" t="str">
        <f>H117&amp;"x"&amp;COUNTIF($H$5:H117,H117)</f>
        <v>RC_T24x1</v>
      </c>
      <c r="J117" t="str">
        <f t="shared" si="5"/>
        <v>0U1_6.13</v>
      </c>
    </row>
    <row r="118" spans="1:10">
      <c r="A118" s="24" t="s">
        <v>1105</v>
      </c>
      <c r="B118" s="25">
        <v>14</v>
      </c>
      <c r="C118" s="24" t="s">
        <v>1075</v>
      </c>
      <c r="D118" s="24" t="s">
        <v>1076</v>
      </c>
      <c r="E118" s="24" t="s">
        <v>1094</v>
      </c>
      <c r="F118" s="24" t="s">
        <v>79</v>
      </c>
      <c r="G118" t="str">
        <f t="shared" si="3"/>
        <v>0U1_6.14</v>
      </c>
      <c r="H118" t="str">
        <f t="shared" si="4"/>
        <v>RC_T23</v>
      </c>
      <c r="I118" s="26" t="str">
        <f>H118&amp;"x"&amp;COUNTIF($H$5:H118,H118)</f>
        <v>RC_T23x1</v>
      </c>
      <c r="J118" t="str">
        <f t="shared" si="5"/>
        <v>0U1_6.14</v>
      </c>
    </row>
    <row r="119" spans="1:10">
      <c r="A119" s="24" t="s">
        <v>1105</v>
      </c>
      <c r="B119" s="25">
        <v>15</v>
      </c>
      <c r="C119" s="24" t="s">
        <v>1075</v>
      </c>
      <c r="D119" s="24" t="s">
        <v>1076</v>
      </c>
      <c r="E119" s="24" t="s">
        <v>1095</v>
      </c>
      <c r="F119" s="24" t="s">
        <v>78</v>
      </c>
      <c r="G119" t="str">
        <f t="shared" si="3"/>
        <v>0U1_6.15</v>
      </c>
      <c r="H119" t="str">
        <f t="shared" si="4"/>
        <v>RC_T22</v>
      </c>
      <c r="I119" s="26" t="str">
        <f>H119&amp;"x"&amp;COUNTIF($H$5:H119,H119)</f>
        <v>RC_T22x1</v>
      </c>
      <c r="J119" t="str">
        <f t="shared" si="5"/>
        <v>0U1_6.15</v>
      </c>
    </row>
    <row r="120" spans="1:10">
      <c r="A120" s="24" t="s">
        <v>1105</v>
      </c>
      <c r="B120" s="25">
        <v>16</v>
      </c>
      <c r="C120" s="24" t="s">
        <v>1075</v>
      </c>
      <c r="D120" s="24" t="s">
        <v>1076</v>
      </c>
      <c r="E120" s="24" t="s">
        <v>1096</v>
      </c>
      <c r="F120" s="24" t="s">
        <v>77</v>
      </c>
      <c r="G120" t="str">
        <f t="shared" si="3"/>
        <v>0U1_6.16</v>
      </c>
      <c r="H120" t="str">
        <f t="shared" si="4"/>
        <v>RC_T21</v>
      </c>
      <c r="I120" s="26" t="str">
        <f>H120&amp;"x"&amp;COUNTIF($H$5:H120,H120)</f>
        <v>RC_T21x1</v>
      </c>
      <c r="J120" t="str">
        <f t="shared" si="5"/>
        <v>0U1_6.16</v>
      </c>
    </row>
    <row r="121" spans="1:10">
      <c r="A121" s="24" t="s">
        <v>1105</v>
      </c>
      <c r="B121" s="25">
        <v>17</v>
      </c>
      <c r="C121" s="24" t="s">
        <v>1075</v>
      </c>
      <c r="D121" s="24" t="s">
        <v>1076</v>
      </c>
      <c r="E121" s="24" t="s">
        <v>1097</v>
      </c>
      <c r="F121" s="24" t="s">
        <v>76</v>
      </c>
      <c r="G121" t="str">
        <f t="shared" si="3"/>
        <v>0U1_6.17</v>
      </c>
      <c r="H121" t="str">
        <f t="shared" si="4"/>
        <v>RC_T20</v>
      </c>
      <c r="I121" s="26" t="str">
        <f>H121&amp;"x"&amp;COUNTIF($H$5:H121,H121)</f>
        <v>RC_T20x1</v>
      </c>
      <c r="J121" t="str">
        <f t="shared" si="5"/>
        <v>0U1_6.17</v>
      </c>
    </row>
    <row r="122" spans="1:10">
      <c r="A122" s="24" t="s">
        <v>1105</v>
      </c>
      <c r="B122" s="25">
        <v>18</v>
      </c>
      <c r="C122" s="24" t="s">
        <v>1075</v>
      </c>
      <c r="D122" s="24" t="s">
        <v>1076</v>
      </c>
      <c r="E122" s="24" t="s">
        <v>1098</v>
      </c>
      <c r="F122" s="24" t="s">
        <v>75</v>
      </c>
      <c r="G122" t="str">
        <f t="shared" si="3"/>
        <v>0U1_6.18</v>
      </c>
      <c r="H122" t="str">
        <f t="shared" si="4"/>
        <v>RC_T19</v>
      </c>
      <c r="I122" s="26" t="str">
        <f>H122&amp;"x"&amp;COUNTIF($H$5:H122,H122)</f>
        <v>RC_T19x1</v>
      </c>
      <c r="J122" t="str">
        <f t="shared" si="5"/>
        <v>0U1_6.18</v>
      </c>
    </row>
    <row r="123" spans="1:10">
      <c r="A123" s="24" t="s">
        <v>1105</v>
      </c>
      <c r="B123" s="25">
        <v>19</v>
      </c>
      <c r="C123" s="24" t="s">
        <v>1075</v>
      </c>
      <c r="D123" s="24" t="s">
        <v>1076</v>
      </c>
      <c r="E123" s="24" t="s">
        <v>1099</v>
      </c>
      <c r="F123" s="24" t="s">
        <v>74</v>
      </c>
      <c r="G123" t="str">
        <f t="shared" si="3"/>
        <v>0U1_6.19</v>
      </c>
      <c r="H123" t="str">
        <f t="shared" si="4"/>
        <v>RC_T18</v>
      </c>
      <c r="I123" s="26" t="str">
        <f>H123&amp;"x"&amp;COUNTIF($H$5:H123,H123)</f>
        <v>RC_T18x1</v>
      </c>
      <c r="J123" t="str">
        <f t="shared" si="5"/>
        <v>0U1_6.19</v>
      </c>
    </row>
    <row r="124" spans="1:10">
      <c r="A124" s="24" t="s">
        <v>1105</v>
      </c>
      <c r="B124" s="25">
        <v>20</v>
      </c>
      <c r="C124" s="24" t="s">
        <v>1075</v>
      </c>
      <c r="D124" s="24" t="s">
        <v>1076</v>
      </c>
      <c r="E124" s="24" t="s">
        <v>1100</v>
      </c>
      <c r="F124" s="24" t="s">
        <v>73</v>
      </c>
      <c r="G124" t="str">
        <f t="shared" si="3"/>
        <v>0U1_6.20</v>
      </c>
      <c r="H124" t="str">
        <f t="shared" si="4"/>
        <v>RC_T17</v>
      </c>
      <c r="I124" s="26" t="str">
        <f>H124&amp;"x"&amp;COUNTIF($H$5:H124,H124)</f>
        <v>RC_T17x1</v>
      </c>
      <c r="J124" t="str">
        <f t="shared" si="5"/>
        <v>0U1_6.20</v>
      </c>
    </row>
    <row r="125" spans="1:10">
      <c r="A125" s="24" t="s">
        <v>1106</v>
      </c>
      <c r="B125" s="25">
        <v>1</v>
      </c>
      <c r="C125" s="24" t="s">
        <v>1075</v>
      </c>
      <c r="D125" s="24" t="s">
        <v>1076</v>
      </c>
      <c r="E125" s="24" t="s">
        <v>1077</v>
      </c>
      <c r="F125" s="24" t="s">
        <v>490</v>
      </c>
      <c r="G125" t="str">
        <f t="shared" si="3"/>
        <v>0U1_7.1</v>
      </c>
      <c r="H125" t="str">
        <f t="shared" si="4"/>
        <v>2_B2_57</v>
      </c>
      <c r="I125" s="26" t="str">
        <f>H125&amp;"x"&amp;COUNTIF($H$5:H125,H125)</f>
        <v>2_B2_57x1</v>
      </c>
      <c r="J125" t="str">
        <f t="shared" si="5"/>
        <v>0U1_7.1</v>
      </c>
    </row>
    <row r="126" spans="1:10">
      <c r="A126" s="24" t="s">
        <v>1106</v>
      </c>
      <c r="B126" s="25">
        <v>2</v>
      </c>
      <c r="C126" s="24" t="s">
        <v>1075</v>
      </c>
      <c r="D126" s="24" t="s">
        <v>1076</v>
      </c>
      <c r="E126" s="24" t="s">
        <v>1079</v>
      </c>
      <c r="F126" s="24" t="s">
        <v>492</v>
      </c>
      <c r="G126" t="str">
        <f t="shared" si="3"/>
        <v>0U1_7.2</v>
      </c>
      <c r="H126" t="str">
        <f t="shared" si="4"/>
        <v>2_B2_42</v>
      </c>
      <c r="I126" s="26" t="str">
        <f>H126&amp;"x"&amp;COUNTIF($H$5:H126,H126)</f>
        <v>2_B2_42x1</v>
      </c>
      <c r="J126" t="str">
        <f t="shared" si="5"/>
        <v>0U1_7.2</v>
      </c>
    </row>
    <row r="127" spans="1:10">
      <c r="A127" s="24" t="s">
        <v>1106</v>
      </c>
      <c r="B127" s="25">
        <v>3</v>
      </c>
      <c r="C127" s="24" t="s">
        <v>1075</v>
      </c>
      <c r="D127" s="24" t="s">
        <v>1076</v>
      </c>
      <c r="E127" s="24" t="s">
        <v>1081</v>
      </c>
      <c r="F127" s="24" t="s">
        <v>493</v>
      </c>
      <c r="G127" t="str">
        <f t="shared" si="3"/>
        <v>0U1_7.3</v>
      </c>
      <c r="H127" t="str">
        <f t="shared" si="4"/>
        <v>1_B2_58</v>
      </c>
      <c r="I127" s="26" t="str">
        <f>H127&amp;"x"&amp;COUNTIF($H$5:H127,H127)</f>
        <v>1_B2_58x1</v>
      </c>
      <c r="J127" t="str">
        <f t="shared" si="5"/>
        <v>0U1_7.3</v>
      </c>
    </row>
    <row r="128" spans="1:10">
      <c r="A128" s="24" t="s">
        <v>1106</v>
      </c>
      <c r="B128" s="25">
        <v>4</v>
      </c>
      <c r="C128" s="24" t="s">
        <v>1075</v>
      </c>
      <c r="D128" s="24" t="s">
        <v>1076</v>
      </c>
      <c r="E128" s="24" t="s">
        <v>1082</v>
      </c>
      <c r="F128" s="24" t="s">
        <v>494</v>
      </c>
      <c r="G128" t="str">
        <f t="shared" si="3"/>
        <v>0U1_7.4</v>
      </c>
      <c r="H128" t="str">
        <f t="shared" si="4"/>
        <v>1_B2_46</v>
      </c>
      <c r="I128" s="26" t="str">
        <f>H128&amp;"x"&amp;COUNTIF($H$5:H128,H128)</f>
        <v>1_B2_46x1</v>
      </c>
      <c r="J128" t="str">
        <f t="shared" si="5"/>
        <v>0U1_7.4</v>
      </c>
    </row>
    <row r="129" spans="1:10">
      <c r="A129" s="24" t="s">
        <v>1106</v>
      </c>
      <c r="B129" s="25">
        <v>5</v>
      </c>
      <c r="C129" s="24" t="s">
        <v>1075</v>
      </c>
      <c r="D129" s="24" t="s">
        <v>1076</v>
      </c>
      <c r="E129" s="24" t="s">
        <v>1083</v>
      </c>
      <c r="F129" s="24" t="s">
        <v>495</v>
      </c>
      <c r="G129" t="str">
        <f t="shared" si="3"/>
        <v>0U1_7.5</v>
      </c>
      <c r="H129" t="str">
        <f t="shared" si="4"/>
        <v>1_B2_45</v>
      </c>
      <c r="I129" s="26" t="str">
        <f>H129&amp;"x"&amp;COUNTIF($H$5:H129,H129)</f>
        <v>1_B2_45x1</v>
      </c>
      <c r="J129" t="str">
        <f t="shared" si="5"/>
        <v>0U1_7.5</v>
      </c>
    </row>
    <row r="130" spans="1:10">
      <c r="A130" s="24" t="s">
        <v>1106</v>
      </c>
      <c r="B130" s="25">
        <v>6</v>
      </c>
      <c r="C130" s="24" t="s">
        <v>1075</v>
      </c>
      <c r="D130" s="24" t="s">
        <v>1076</v>
      </c>
      <c r="E130" s="24" t="s">
        <v>1084</v>
      </c>
      <c r="F130" s="24" t="s">
        <v>496</v>
      </c>
      <c r="G130" t="str">
        <f t="shared" si="3"/>
        <v>0U1_7.6</v>
      </c>
      <c r="H130" t="str">
        <f t="shared" si="4"/>
        <v>1_B2_34</v>
      </c>
      <c r="I130" s="26" t="str">
        <f>H130&amp;"x"&amp;COUNTIF($H$5:H130,H130)</f>
        <v>1_B2_34x1</v>
      </c>
      <c r="J130" t="str">
        <f t="shared" si="5"/>
        <v>0U1_7.6</v>
      </c>
    </row>
    <row r="131" spans="1:10">
      <c r="A131" s="24" t="s">
        <v>1106</v>
      </c>
      <c r="B131" s="25">
        <v>7</v>
      </c>
      <c r="C131" s="24" t="s">
        <v>1075</v>
      </c>
      <c r="D131" s="24" t="s">
        <v>1076</v>
      </c>
      <c r="E131" s="24" t="s">
        <v>1085</v>
      </c>
      <c r="F131" s="24" t="s">
        <v>497</v>
      </c>
      <c r="G131" t="str">
        <f t="shared" si="3"/>
        <v>0U1_7.7</v>
      </c>
      <c r="H131" t="str">
        <f t="shared" si="4"/>
        <v>1_B2_33</v>
      </c>
      <c r="I131" s="26" t="str">
        <f>H131&amp;"x"&amp;COUNTIF($H$5:H131,H131)</f>
        <v>1_B2_33x1</v>
      </c>
      <c r="J131" t="str">
        <f t="shared" si="5"/>
        <v>0U1_7.7</v>
      </c>
    </row>
    <row r="132" spans="1:10">
      <c r="A132" s="24" t="s">
        <v>1106</v>
      </c>
      <c r="B132" s="25">
        <v>8</v>
      </c>
      <c r="C132" s="24" t="s">
        <v>1075</v>
      </c>
      <c r="D132" s="24" t="s">
        <v>1076</v>
      </c>
      <c r="E132" s="24" t="s">
        <v>1086</v>
      </c>
      <c r="F132" s="24" t="s">
        <v>498</v>
      </c>
      <c r="G132" t="str">
        <f t="shared" si="3"/>
        <v>0U1_7.8</v>
      </c>
      <c r="H132" t="str">
        <f t="shared" si="4"/>
        <v>1_B2_29</v>
      </c>
      <c r="I132" s="26" t="str">
        <f>H132&amp;"x"&amp;COUNTIF($H$5:H132,H132)</f>
        <v>1_B2_29x1</v>
      </c>
      <c r="J132" t="str">
        <f t="shared" si="5"/>
        <v>0U1_7.8</v>
      </c>
    </row>
    <row r="133" spans="1:10">
      <c r="A133" s="24" t="s">
        <v>1106</v>
      </c>
      <c r="B133" s="25">
        <v>9</v>
      </c>
      <c r="C133" s="24" t="s">
        <v>1075</v>
      </c>
      <c r="D133" s="24" t="s">
        <v>1076</v>
      </c>
      <c r="E133" s="24" t="s">
        <v>1087</v>
      </c>
      <c r="F133" s="24" t="s">
        <v>1088</v>
      </c>
      <c r="G133" t="str">
        <f t="shared" si="3"/>
        <v>0U1_7.9</v>
      </c>
      <c r="H133" t="str">
        <f t="shared" si="4"/>
        <v>DGND</v>
      </c>
      <c r="I133" s="26" t="str">
        <f>H133&amp;"x"&amp;COUNTIF($H$5:H133,H133)</f>
        <v>DGNDx7</v>
      </c>
      <c r="J133" t="str">
        <f t="shared" si="5"/>
        <v>0U1_7.9</v>
      </c>
    </row>
    <row r="134" spans="1:10">
      <c r="A134" s="24" t="s">
        <v>1106</v>
      </c>
      <c r="B134" s="25">
        <v>10</v>
      </c>
      <c r="C134" s="24" t="s">
        <v>1075</v>
      </c>
      <c r="D134" s="24" t="s">
        <v>1076</v>
      </c>
      <c r="E134" s="24" t="s">
        <v>1089</v>
      </c>
      <c r="F134" s="27"/>
      <c r="G134" t="str">
        <f t="shared" ref="G134:G197" si="6">A134&amp;"."&amp;B134</f>
        <v>0U1_7.10</v>
      </c>
      <c r="H134">
        <f t="shared" ref="H134:H197" si="7">F134</f>
        <v>0</v>
      </c>
      <c r="I134" s="26" t="str">
        <f>H134&amp;"x"&amp;COUNTIF($H$5:H134,H134)</f>
        <v>0x13</v>
      </c>
      <c r="J134" t="str">
        <f t="shared" ref="J134:J197" si="8">G134</f>
        <v>0U1_7.10</v>
      </c>
    </row>
    <row r="135" spans="1:10">
      <c r="A135" s="24" t="s">
        <v>1106</v>
      </c>
      <c r="B135" s="25">
        <v>11</v>
      </c>
      <c r="C135" s="24" t="s">
        <v>1075</v>
      </c>
      <c r="D135" s="24" t="s">
        <v>1076</v>
      </c>
      <c r="E135" s="24" t="s">
        <v>1090</v>
      </c>
      <c r="F135" s="27"/>
      <c r="G135" t="str">
        <f t="shared" si="6"/>
        <v>0U1_7.11</v>
      </c>
      <c r="H135">
        <f t="shared" si="7"/>
        <v>0</v>
      </c>
      <c r="I135" s="26" t="str">
        <f>H135&amp;"x"&amp;COUNTIF($H$5:H135,H135)</f>
        <v>0x14</v>
      </c>
      <c r="J135" t="str">
        <f t="shared" si="8"/>
        <v>0U1_7.11</v>
      </c>
    </row>
    <row r="136" spans="1:10">
      <c r="A136" s="24" t="s">
        <v>1106</v>
      </c>
      <c r="B136" s="25">
        <v>12</v>
      </c>
      <c r="C136" s="24" t="s">
        <v>1075</v>
      </c>
      <c r="D136" s="24" t="s">
        <v>1076</v>
      </c>
      <c r="E136" s="24" t="s">
        <v>1091</v>
      </c>
      <c r="F136" s="24" t="s">
        <v>1092</v>
      </c>
      <c r="G136" t="str">
        <f t="shared" si="6"/>
        <v>0U1_7.12</v>
      </c>
      <c r="H136" t="str">
        <f t="shared" si="7"/>
        <v>5V+</v>
      </c>
      <c r="I136" s="26" t="str">
        <f>H136&amp;"x"&amp;COUNTIF($H$5:H136,H136)</f>
        <v>5V+x7</v>
      </c>
      <c r="J136" t="str">
        <f t="shared" si="8"/>
        <v>0U1_7.12</v>
      </c>
    </row>
    <row r="137" spans="1:10">
      <c r="A137" s="24" t="s">
        <v>1106</v>
      </c>
      <c r="B137" s="25">
        <v>13</v>
      </c>
      <c r="C137" s="24" t="s">
        <v>1075</v>
      </c>
      <c r="D137" s="24" t="s">
        <v>1076</v>
      </c>
      <c r="E137" s="24" t="s">
        <v>1093</v>
      </c>
      <c r="F137" s="24" t="s">
        <v>95</v>
      </c>
      <c r="G137" t="str">
        <f t="shared" si="6"/>
        <v>0U1_7.13</v>
      </c>
      <c r="H137" t="str">
        <f t="shared" si="7"/>
        <v>RC_T32</v>
      </c>
      <c r="I137" s="26" t="str">
        <f>H137&amp;"x"&amp;COUNTIF($H$5:H137,H137)</f>
        <v>RC_T32x1</v>
      </c>
      <c r="J137" t="str">
        <f t="shared" si="8"/>
        <v>0U1_7.13</v>
      </c>
    </row>
    <row r="138" spans="1:10">
      <c r="A138" s="24" t="s">
        <v>1106</v>
      </c>
      <c r="B138" s="25">
        <v>14</v>
      </c>
      <c r="C138" s="24" t="s">
        <v>1075</v>
      </c>
      <c r="D138" s="24" t="s">
        <v>1076</v>
      </c>
      <c r="E138" s="24" t="s">
        <v>1094</v>
      </c>
      <c r="F138" s="24" t="s">
        <v>94</v>
      </c>
      <c r="G138" t="str">
        <f t="shared" si="6"/>
        <v>0U1_7.14</v>
      </c>
      <c r="H138" t="str">
        <f t="shared" si="7"/>
        <v>RC_T31</v>
      </c>
      <c r="I138" s="26" t="str">
        <f>H138&amp;"x"&amp;COUNTIF($H$5:H138,H138)</f>
        <v>RC_T31x1</v>
      </c>
      <c r="J138" t="str">
        <f t="shared" si="8"/>
        <v>0U1_7.14</v>
      </c>
    </row>
    <row r="139" spans="1:10">
      <c r="A139" s="24" t="s">
        <v>1106</v>
      </c>
      <c r="B139" s="25">
        <v>15</v>
      </c>
      <c r="C139" s="24" t="s">
        <v>1075</v>
      </c>
      <c r="D139" s="24" t="s">
        <v>1076</v>
      </c>
      <c r="E139" s="24" t="s">
        <v>1095</v>
      </c>
      <c r="F139" s="24" t="s">
        <v>93</v>
      </c>
      <c r="G139" t="str">
        <f t="shared" si="6"/>
        <v>0U1_7.15</v>
      </c>
      <c r="H139" t="str">
        <f t="shared" si="7"/>
        <v>RC_T30</v>
      </c>
      <c r="I139" s="26" t="str">
        <f>H139&amp;"x"&amp;COUNTIF($H$5:H139,H139)</f>
        <v>RC_T30x1</v>
      </c>
      <c r="J139" t="str">
        <f t="shared" si="8"/>
        <v>0U1_7.15</v>
      </c>
    </row>
    <row r="140" spans="1:10">
      <c r="A140" s="24" t="s">
        <v>1106</v>
      </c>
      <c r="B140" s="25">
        <v>16</v>
      </c>
      <c r="C140" s="24" t="s">
        <v>1075</v>
      </c>
      <c r="D140" s="24" t="s">
        <v>1076</v>
      </c>
      <c r="E140" s="24" t="s">
        <v>1096</v>
      </c>
      <c r="F140" s="24" t="s">
        <v>92</v>
      </c>
      <c r="G140" t="str">
        <f t="shared" si="6"/>
        <v>0U1_7.16</v>
      </c>
      <c r="H140" t="str">
        <f t="shared" si="7"/>
        <v>RC_T29</v>
      </c>
      <c r="I140" s="26" t="str">
        <f>H140&amp;"x"&amp;COUNTIF($H$5:H140,H140)</f>
        <v>RC_T29x1</v>
      </c>
      <c r="J140" t="str">
        <f t="shared" si="8"/>
        <v>0U1_7.16</v>
      </c>
    </row>
    <row r="141" spans="1:10">
      <c r="A141" s="24" t="s">
        <v>1106</v>
      </c>
      <c r="B141" s="25">
        <v>17</v>
      </c>
      <c r="C141" s="24" t="s">
        <v>1075</v>
      </c>
      <c r="D141" s="24" t="s">
        <v>1076</v>
      </c>
      <c r="E141" s="24" t="s">
        <v>1097</v>
      </c>
      <c r="F141" s="24" t="s">
        <v>91</v>
      </c>
      <c r="G141" t="str">
        <f t="shared" si="6"/>
        <v>0U1_7.17</v>
      </c>
      <c r="H141" t="str">
        <f t="shared" si="7"/>
        <v>RC_T28</v>
      </c>
      <c r="I141" s="26" t="str">
        <f>H141&amp;"x"&amp;COUNTIF($H$5:H141,H141)</f>
        <v>RC_T28x1</v>
      </c>
      <c r="J141" t="str">
        <f t="shared" si="8"/>
        <v>0U1_7.17</v>
      </c>
    </row>
    <row r="142" spans="1:10">
      <c r="A142" s="24" t="s">
        <v>1106</v>
      </c>
      <c r="B142" s="25">
        <v>18</v>
      </c>
      <c r="C142" s="24" t="s">
        <v>1075</v>
      </c>
      <c r="D142" s="24" t="s">
        <v>1076</v>
      </c>
      <c r="E142" s="24" t="s">
        <v>1098</v>
      </c>
      <c r="F142" s="24" t="s">
        <v>90</v>
      </c>
      <c r="G142" t="str">
        <f t="shared" si="6"/>
        <v>0U1_7.18</v>
      </c>
      <c r="H142" t="str">
        <f t="shared" si="7"/>
        <v>RC_T27</v>
      </c>
      <c r="I142" s="26" t="str">
        <f>H142&amp;"x"&amp;COUNTIF($H$5:H142,H142)</f>
        <v>RC_T27x1</v>
      </c>
      <c r="J142" t="str">
        <f t="shared" si="8"/>
        <v>0U1_7.18</v>
      </c>
    </row>
    <row r="143" spans="1:10">
      <c r="A143" s="24" t="s">
        <v>1106</v>
      </c>
      <c r="B143" s="25">
        <v>19</v>
      </c>
      <c r="C143" s="24" t="s">
        <v>1075</v>
      </c>
      <c r="D143" s="24" t="s">
        <v>1076</v>
      </c>
      <c r="E143" s="24" t="s">
        <v>1099</v>
      </c>
      <c r="F143" s="24" t="s">
        <v>89</v>
      </c>
      <c r="G143" t="str">
        <f t="shared" si="6"/>
        <v>0U1_7.19</v>
      </c>
      <c r="H143" t="str">
        <f t="shared" si="7"/>
        <v>RC_T26</v>
      </c>
      <c r="I143" s="26" t="str">
        <f>H143&amp;"x"&amp;COUNTIF($H$5:H143,H143)</f>
        <v>RC_T26x1</v>
      </c>
      <c r="J143" t="str">
        <f t="shared" si="8"/>
        <v>0U1_7.19</v>
      </c>
    </row>
    <row r="144" spans="1:10">
      <c r="A144" s="24" t="s">
        <v>1106</v>
      </c>
      <c r="B144" s="25">
        <v>20</v>
      </c>
      <c r="C144" s="24" t="s">
        <v>1075</v>
      </c>
      <c r="D144" s="24" t="s">
        <v>1076</v>
      </c>
      <c r="E144" s="24" t="s">
        <v>1100</v>
      </c>
      <c r="F144" s="24" t="s">
        <v>88</v>
      </c>
      <c r="G144" t="str">
        <f t="shared" si="6"/>
        <v>0U1_7.20</v>
      </c>
      <c r="H144" t="str">
        <f t="shared" si="7"/>
        <v>RC_T25</v>
      </c>
      <c r="I144" s="26" t="str">
        <f>H144&amp;"x"&amp;COUNTIF($H$5:H144,H144)</f>
        <v>RC_T25x1</v>
      </c>
      <c r="J144" t="str">
        <f t="shared" si="8"/>
        <v>0U1_7.20</v>
      </c>
    </row>
    <row r="145" spans="1:10">
      <c r="A145" s="24" t="s">
        <v>1107</v>
      </c>
      <c r="B145" s="25">
        <v>1</v>
      </c>
      <c r="C145" s="24" t="s">
        <v>1108</v>
      </c>
      <c r="D145" s="24" t="s">
        <v>1076</v>
      </c>
      <c r="E145" s="25">
        <v>1</v>
      </c>
      <c r="F145" s="24" t="s">
        <v>1088</v>
      </c>
      <c r="G145" t="str">
        <f t="shared" si="6"/>
        <v>1C1_1.1</v>
      </c>
      <c r="H145" t="str">
        <f t="shared" si="7"/>
        <v>DGND</v>
      </c>
      <c r="I145" s="26" t="str">
        <f>H145&amp;"x"&amp;COUNTIF($H$5:H145,H145)</f>
        <v>DGNDx8</v>
      </c>
      <c r="J145" t="str">
        <f t="shared" si="8"/>
        <v>1C1_1.1</v>
      </c>
    </row>
    <row r="146" spans="1:10">
      <c r="A146" s="24" t="s">
        <v>1107</v>
      </c>
      <c r="B146" s="25">
        <v>2</v>
      </c>
      <c r="C146" s="24" t="s">
        <v>1108</v>
      </c>
      <c r="D146" s="24" t="s">
        <v>1076</v>
      </c>
      <c r="E146" s="25">
        <v>2</v>
      </c>
      <c r="F146" s="24" t="s">
        <v>1092</v>
      </c>
      <c r="G146" t="str">
        <f t="shared" si="6"/>
        <v>1C1_1.2</v>
      </c>
      <c r="H146" t="str">
        <f t="shared" si="7"/>
        <v>5V+</v>
      </c>
      <c r="I146" s="26" t="str">
        <f>H146&amp;"x"&amp;COUNTIF($H$5:H146,H146)</f>
        <v>5V+x8</v>
      </c>
      <c r="J146" t="str">
        <f t="shared" si="8"/>
        <v>1C1_1.2</v>
      </c>
    </row>
    <row r="147" spans="1:10">
      <c r="A147" s="24" t="s">
        <v>1109</v>
      </c>
      <c r="B147" s="25">
        <v>1</v>
      </c>
      <c r="C147" s="24" t="s">
        <v>1108</v>
      </c>
      <c r="D147" s="24" t="s">
        <v>1076</v>
      </c>
      <c r="E147" s="25">
        <v>1</v>
      </c>
      <c r="F147" s="24" t="s">
        <v>1088</v>
      </c>
      <c r="G147" t="str">
        <f t="shared" si="6"/>
        <v>1C1_2.1</v>
      </c>
      <c r="H147" t="str">
        <f t="shared" si="7"/>
        <v>DGND</v>
      </c>
      <c r="I147" s="26" t="str">
        <f>H147&amp;"x"&amp;COUNTIF($H$5:H147,H147)</f>
        <v>DGNDx9</v>
      </c>
      <c r="J147" t="str">
        <f t="shared" si="8"/>
        <v>1C1_2.1</v>
      </c>
    </row>
    <row r="148" spans="1:10">
      <c r="A148" s="24" t="s">
        <v>1109</v>
      </c>
      <c r="B148" s="25">
        <v>2</v>
      </c>
      <c r="C148" s="24" t="s">
        <v>1108</v>
      </c>
      <c r="D148" s="24" t="s">
        <v>1076</v>
      </c>
      <c r="E148" s="25">
        <v>2</v>
      </c>
      <c r="F148" s="24" t="s">
        <v>1092</v>
      </c>
      <c r="G148" t="str">
        <f t="shared" si="6"/>
        <v>1C1_2.2</v>
      </c>
      <c r="H148" t="str">
        <f t="shared" si="7"/>
        <v>5V+</v>
      </c>
      <c r="I148" s="26" t="str">
        <f>H148&amp;"x"&amp;COUNTIF($H$5:H148,H148)</f>
        <v>5V+x9</v>
      </c>
      <c r="J148" t="str">
        <f t="shared" si="8"/>
        <v>1C1_2.2</v>
      </c>
    </row>
    <row r="149" spans="1:10">
      <c r="A149" s="24" t="s">
        <v>1110</v>
      </c>
      <c r="B149" s="25">
        <v>1</v>
      </c>
      <c r="C149" s="24" t="s">
        <v>1108</v>
      </c>
      <c r="D149" s="24" t="s">
        <v>1076</v>
      </c>
      <c r="E149" s="25">
        <v>1</v>
      </c>
      <c r="F149" s="24" t="s">
        <v>1088</v>
      </c>
      <c r="G149" t="str">
        <f t="shared" si="6"/>
        <v>1C1_3.1</v>
      </c>
      <c r="H149" t="str">
        <f t="shared" si="7"/>
        <v>DGND</v>
      </c>
      <c r="I149" s="26" t="str">
        <f>H149&amp;"x"&amp;COUNTIF($H$5:H149,H149)</f>
        <v>DGNDx10</v>
      </c>
      <c r="J149" t="str">
        <f t="shared" si="8"/>
        <v>1C1_3.1</v>
      </c>
    </row>
    <row r="150" spans="1:10">
      <c r="A150" s="24" t="s">
        <v>1110</v>
      </c>
      <c r="B150" s="25">
        <v>2</v>
      </c>
      <c r="C150" s="24" t="s">
        <v>1108</v>
      </c>
      <c r="D150" s="24" t="s">
        <v>1076</v>
      </c>
      <c r="E150" s="25">
        <v>2</v>
      </c>
      <c r="F150" s="24" t="s">
        <v>1092</v>
      </c>
      <c r="G150" t="str">
        <f t="shared" si="6"/>
        <v>1C1_3.2</v>
      </c>
      <c r="H150" t="str">
        <f t="shared" si="7"/>
        <v>5V+</v>
      </c>
      <c r="I150" s="26" t="str">
        <f>H150&amp;"x"&amp;COUNTIF($H$5:H150,H150)</f>
        <v>5V+x10</v>
      </c>
      <c r="J150" t="str">
        <f t="shared" si="8"/>
        <v>1C1_3.2</v>
      </c>
    </row>
    <row r="151" spans="1:10">
      <c r="A151" s="24" t="s">
        <v>1111</v>
      </c>
      <c r="B151" s="25">
        <v>1</v>
      </c>
      <c r="C151" s="24" t="s">
        <v>1108</v>
      </c>
      <c r="D151" s="24" t="s">
        <v>1076</v>
      </c>
      <c r="E151" s="25">
        <v>1</v>
      </c>
      <c r="F151" s="24" t="s">
        <v>1088</v>
      </c>
      <c r="G151" t="str">
        <f t="shared" si="6"/>
        <v>1C1_4.1</v>
      </c>
      <c r="H151" t="str">
        <f t="shared" si="7"/>
        <v>DGND</v>
      </c>
      <c r="I151" s="26" t="str">
        <f>H151&amp;"x"&amp;COUNTIF($H$5:H151,H151)</f>
        <v>DGNDx11</v>
      </c>
      <c r="J151" t="str">
        <f t="shared" si="8"/>
        <v>1C1_4.1</v>
      </c>
    </row>
    <row r="152" spans="1:10">
      <c r="A152" s="24" t="s">
        <v>1111</v>
      </c>
      <c r="B152" s="25">
        <v>2</v>
      </c>
      <c r="C152" s="24" t="s">
        <v>1108</v>
      </c>
      <c r="D152" s="24" t="s">
        <v>1076</v>
      </c>
      <c r="E152" s="25">
        <v>2</v>
      </c>
      <c r="F152" s="24" t="s">
        <v>1092</v>
      </c>
      <c r="G152" t="str">
        <f t="shared" si="6"/>
        <v>1C1_4.2</v>
      </c>
      <c r="H152" t="str">
        <f t="shared" si="7"/>
        <v>5V+</v>
      </c>
      <c r="I152" s="26" t="str">
        <f>H152&amp;"x"&amp;COUNTIF($H$5:H152,H152)</f>
        <v>5V+x11</v>
      </c>
      <c r="J152" t="str">
        <f t="shared" si="8"/>
        <v>1C1_4.2</v>
      </c>
    </row>
    <row r="153" spans="1:10">
      <c r="A153" s="24" t="s">
        <v>1112</v>
      </c>
      <c r="B153" s="25">
        <v>1</v>
      </c>
      <c r="C153" s="24" t="s">
        <v>1108</v>
      </c>
      <c r="D153" s="24" t="s">
        <v>1076</v>
      </c>
      <c r="E153" s="25">
        <v>1</v>
      </c>
      <c r="F153" s="24" t="s">
        <v>1088</v>
      </c>
      <c r="G153" t="str">
        <f t="shared" si="6"/>
        <v>1C1_5.1</v>
      </c>
      <c r="H153" t="str">
        <f t="shared" si="7"/>
        <v>DGND</v>
      </c>
      <c r="I153" s="26" t="str">
        <f>H153&amp;"x"&amp;COUNTIF($H$5:H153,H153)</f>
        <v>DGNDx12</v>
      </c>
      <c r="J153" t="str">
        <f t="shared" si="8"/>
        <v>1C1_5.1</v>
      </c>
    </row>
    <row r="154" spans="1:10">
      <c r="A154" s="24" t="s">
        <v>1112</v>
      </c>
      <c r="B154" s="25">
        <v>2</v>
      </c>
      <c r="C154" s="24" t="s">
        <v>1108</v>
      </c>
      <c r="D154" s="24" t="s">
        <v>1076</v>
      </c>
      <c r="E154" s="25">
        <v>2</v>
      </c>
      <c r="F154" s="24" t="s">
        <v>1092</v>
      </c>
      <c r="G154" t="str">
        <f t="shared" si="6"/>
        <v>1C1_5.2</v>
      </c>
      <c r="H154" t="str">
        <f t="shared" si="7"/>
        <v>5V+</v>
      </c>
      <c r="I154" s="26" t="str">
        <f>H154&amp;"x"&amp;COUNTIF($H$5:H154,H154)</f>
        <v>5V+x12</v>
      </c>
      <c r="J154" t="str">
        <f t="shared" si="8"/>
        <v>1C1_5.2</v>
      </c>
    </row>
    <row r="155" spans="1:10">
      <c r="A155" s="24" t="s">
        <v>1113</v>
      </c>
      <c r="B155" s="25">
        <v>1</v>
      </c>
      <c r="C155" s="24" t="s">
        <v>1108</v>
      </c>
      <c r="D155" s="24" t="s">
        <v>1076</v>
      </c>
      <c r="E155" s="25">
        <v>1</v>
      </c>
      <c r="F155" s="24" t="s">
        <v>1088</v>
      </c>
      <c r="G155" t="str">
        <f t="shared" si="6"/>
        <v>1C1_6.1</v>
      </c>
      <c r="H155" t="str">
        <f t="shared" si="7"/>
        <v>DGND</v>
      </c>
      <c r="I155" s="26" t="str">
        <f>H155&amp;"x"&amp;COUNTIF($H$5:H155,H155)</f>
        <v>DGNDx13</v>
      </c>
      <c r="J155" t="str">
        <f t="shared" si="8"/>
        <v>1C1_6.1</v>
      </c>
    </row>
    <row r="156" spans="1:10">
      <c r="A156" s="24" t="s">
        <v>1113</v>
      </c>
      <c r="B156" s="25">
        <v>2</v>
      </c>
      <c r="C156" s="24" t="s">
        <v>1108</v>
      </c>
      <c r="D156" s="24" t="s">
        <v>1076</v>
      </c>
      <c r="E156" s="25">
        <v>2</v>
      </c>
      <c r="F156" s="24" t="s">
        <v>1092</v>
      </c>
      <c r="G156" t="str">
        <f t="shared" si="6"/>
        <v>1C1_6.2</v>
      </c>
      <c r="H156" t="str">
        <f t="shared" si="7"/>
        <v>5V+</v>
      </c>
      <c r="I156" s="26" t="str">
        <f>H156&amp;"x"&amp;COUNTIF($H$5:H156,H156)</f>
        <v>5V+x13</v>
      </c>
      <c r="J156" t="str">
        <f t="shared" si="8"/>
        <v>1C1_6.2</v>
      </c>
    </row>
    <row r="157" spans="1:10">
      <c r="A157" s="24" t="s">
        <v>1114</v>
      </c>
      <c r="B157" s="25">
        <v>1</v>
      </c>
      <c r="C157" s="24" t="s">
        <v>1108</v>
      </c>
      <c r="D157" s="24" t="s">
        <v>1076</v>
      </c>
      <c r="E157" s="25">
        <v>1</v>
      </c>
      <c r="F157" s="24" t="s">
        <v>1088</v>
      </c>
      <c r="G157" t="str">
        <f t="shared" si="6"/>
        <v>1C1_7.1</v>
      </c>
      <c r="H157" t="str">
        <f t="shared" si="7"/>
        <v>DGND</v>
      </c>
      <c r="I157" s="26" t="str">
        <f>H157&amp;"x"&amp;COUNTIF($H$5:H157,H157)</f>
        <v>DGNDx14</v>
      </c>
      <c r="J157" t="str">
        <f t="shared" si="8"/>
        <v>1C1_7.1</v>
      </c>
    </row>
    <row r="158" spans="1:10">
      <c r="A158" s="24" t="s">
        <v>1114</v>
      </c>
      <c r="B158" s="25">
        <v>2</v>
      </c>
      <c r="C158" s="24" t="s">
        <v>1108</v>
      </c>
      <c r="D158" s="24" t="s">
        <v>1076</v>
      </c>
      <c r="E158" s="25">
        <v>2</v>
      </c>
      <c r="F158" s="24" t="s">
        <v>1092</v>
      </c>
      <c r="G158" t="str">
        <f t="shared" si="6"/>
        <v>1C1_7.2</v>
      </c>
      <c r="H158" t="str">
        <f t="shared" si="7"/>
        <v>5V+</v>
      </c>
      <c r="I158" s="26" t="str">
        <f>H158&amp;"x"&amp;COUNTIF($H$5:H158,H158)</f>
        <v>5V+x14</v>
      </c>
      <c r="J158" t="str">
        <f t="shared" si="8"/>
        <v>1C1_7.2</v>
      </c>
    </row>
    <row r="159" spans="1:10">
      <c r="A159" s="24" t="s">
        <v>1115</v>
      </c>
      <c r="B159" s="25">
        <v>1</v>
      </c>
      <c r="C159" s="24" t="s">
        <v>1116</v>
      </c>
      <c r="D159" s="24" t="s">
        <v>1076</v>
      </c>
      <c r="E159" s="25">
        <v>1</v>
      </c>
      <c r="F159" s="24" t="s">
        <v>1092</v>
      </c>
      <c r="G159" t="str">
        <f t="shared" si="6"/>
        <v>1C2_1.1</v>
      </c>
      <c r="H159" t="str">
        <f t="shared" si="7"/>
        <v>5V+</v>
      </c>
      <c r="I159" s="26" t="str">
        <f>H159&amp;"x"&amp;COUNTIF($H$5:H159,H159)</f>
        <v>5V+x15</v>
      </c>
      <c r="J159" t="str">
        <f t="shared" si="8"/>
        <v>1C2_1.1</v>
      </c>
    </row>
    <row r="160" spans="1:10">
      <c r="A160" s="24" t="s">
        <v>1115</v>
      </c>
      <c r="B160" s="25">
        <v>2</v>
      </c>
      <c r="C160" s="24" t="s">
        <v>1116</v>
      </c>
      <c r="D160" s="24" t="s">
        <v>1076</v>
      </c>
      <c r="E160" s="25">
        <v>2</v>
      </c>
      <c r="F160" s="24" t="s">
        <v>1088</v>
      </c>
      <c r="G160" t="str">
        <f t="shared" si="6"/>
        <v>1C2_1.2</v>
      </c>
      <c r="H160" t="str">
        <f t="shared" si="7"/>
        <v>DGND</v>
      </c>
      <c r="I160" s="26" t="str">
        <f>H160&amp;"x"&amp;COUNTIF($H$5:H160,H160)</f>
        <v>DGNDx15</v>
      </c>
      <c r="J160" t="str">
        <f t="shared" si="8"/>
        <v>1C2_1.2</v>
      </c>
    </row>
    <row r="161" spans="1:10">
      <c r="A161" s="24" t="s">
        <v>1117</v>
      </c>
      <c r="B161" s="25">
        <v>1</v>
      </c>
      <c r="C161" s="24" t="s">
        <v>1116</v>
      </c>
      <c r="D161" s="24" t="s">
        <v>1076</v>
      </c>
      <c r="E161" s="25">
        <v>1</v>
      </c>
      <c r="F161" s="24" t="s">
        <v>1092</v>
      </c>
      <c r="G161" t="str">
        <f t="shared" si="6"/>
        <v>1C2_2.1</v>
      </c>
      <c r="H161" t="str">
        <f t="shared" si="7"/>
        <v>5V+</v>
      </c>
      <c r="I161" s="26" t="str">
        <f>H161&amp;"x"&amp;COUNTIF($H$5:H161,H161)</f>
        <v>5V+x16</v>
      </c>
      <c r="J161" t="str">
        <f t="shared" si="8"/>
        <v>1C2_2.1</v>
      </c>
    </row>
    <row r="162" spans="1:10">
      <c r="A162" s="24" t="s">
        <v>1117</v>
      </c>
      <c r="B162" s="25">
        <v>2</v>
      </c>
      <c r="C162" s="24" t="s">
        <v>1116</v>
      </c>
      <c r="D162" s="24" t="s">
        <v>1076</v>
      </c>
      <c r="E162" s="25">
        <v>2</v>
      </c>
      <c r="F162" s="24" t="s">
        <v>1088</v>
      </c>
      <c r="G162" t="str">
        <f t="shared" si="6"/>
        <v>1C2_2.2</v>
      </c>
      <c r="H162" t="str">
        <f t="shared" si="7"/>
        <v>DGND</v>
      </c>
      <c r="I162" s="26" t="str">
        <f>H162&amp;"x"&amp;COUNTIF($H$5:H162,H162)</f>
        <v>DGNDx16</v>
      </c>
      <c r="J162" t="str">
        <f t="shared" si="8"/>
        <v>1C2_2.2</v>
      </c>
    </row>
    <row r="163" spans="1:10">
      <c r="A163" s="24" t="s">
        <v>1118</v>
      </c>
      <c r="B163" s="25">
        <v>1</v>
      </c>
      <c r="C163" s="24" t="s">
        <v>1116</v>
      </c>
      <c r="D163" s="24" t="s">
        <v>1076</v>
      </c>
      <c r="E163" s="25">
        <v>1</v>
      </c>
      <c r="F163" s="24" t="s">
        <v>1092</v>
      </c>
      <c r="G163" t="str">
        <f t="shared" si="6"/>
        <v>1C2_3.1</v>
      </c>
      <c r="H163" t="str">
        <f t="shared" si="7"/>
        <v>5V+</v>
      </c>
      <c r="I163" s="26" t="str">
        <f>H163&amp;"x"&amp;COUNTIF($H$5:H163,H163)</f>
        <v>5V+x17</v>
      </c>
      <c r="J163" t="str">
        <f t="shared" si="8"/>
        <v>1C2_3.1</v>
      </c>
    </row>
    <row r="164" spans="1:10">
      <c r="A164" s="24" t="s">
        <v>1118</v>
      </c>
      <c r="B164" s="25">
        <v>2</v>
      </c>
      <c r="C164" s="24" t="s">
        <v>1116</v>
      </c>
      <c r="D164" s="24" t="s">
        <v>1076</v>
      </c>
      <c r="E164" s="25">
        <v>2</v>
      </c>
      <c r="F164" s="24" t="s">
        <v>1088</v>
      </c>
      <c r="G164" t="str">
        <f t="shared" si="6"/>
        <v>1C2_3.2</v>
      </c>
      <c r="H164" t="str">
        <f t="shared" si="7"/>
        <v>DGND</v>
      </c>
      <c r="I164" s="26" t="str">
        <f>H164&amp;"x"&amp;COUNTIF($H$5:H164,H164)</f>
        <v>DGNDx17</v>
      </c>
      <c r="J164" t="str">
        <f t="shared" si="8"/>
        <v>1C2_3.2</v>
      </c>
    </row>
    <row r="165" spans="1:10">
      <c r="A165" s="24" t="s">
        <v>1119</v>
      </c>
      <c r="B165" s="25">
        <v>1</v>
      </c>
      <c r="C165" s="24" t="s">
        <v>1116</v>
      </c>
      <c r="D165" s="24" t="s">
        <v>1076</v>
      </c>
      <c r="E165" s="25">
        <v>1</v>
      </c>
      <c r="F165" s="24" t="s">
        <v>1092</v>
      </c>
      <c r="G165" t="str">
        <f t="shared" si="6"/>
        <v>1C2_4.1</v>
      </c>
      <c r="H165" t="str">
        <f t="shared" si="7"/>
        <v>5V+</v>
      </c>
      <c r="I165" s="26" t="str">
        <f>H165&amp;"x"&amp;COUNTIF($H$5:H165,H165)</f>
        <v>5V+x18</v>
      </c>
      <c r="J165" t="str">
        <f t="shared" si="8"/>
        <v>1C2_4.1</v>
      </c>
    </row>
    <row r="166" spans="1:10">
      <c r="A166" s="24" t="s">
        <v>1119</v>
      </c>
      <c r="B166" s="25">
        <v>2</v>
      </c>
      <c r="C166" s="24" t="s">
        <v>1116</v>
      </c>
      <c r="D166" s="24" t="s">
        <v>1076</v>
      </c>
      <c r="E166" s="25">
        <v>2</v>
      </c>
      <c r="F166" s="24" t="s">
        <v>1088</v>
      </c>
      <c r="G166" t="str">
        <f t="shared" si="6"/>
        <v>1C2_4.2</v>
      </c>
      <c r="H166" t="str">
        <f t="shared" si="7"/>
        <v>DGND</v>
      </c>
      <c r="I166" s="26" t="str">
        <f>H166&amp;"x"&amp;COUNTIF($H$5:H166,H166)</f>
        <v>DGNDx18</v>
      </c>
      <c r="J166" t="str">
        <f t="shared" si="8"/>
        <v>1C2_4.2</v>
      </c>
    </row>
    <row r="167" spans="1:10">
      <c r="A167" s="24" t="s">
        <v>1120</v>
      </c>
      <c r="B167" s="25">
        <v>1</v>
      </c>
      <c r="C167" s="24" t="s">
        <v>1116</v>
      </c>
      <c r="D167" s="24" t="s">
        <v>1076</v>
      </c>
      <c r="E167" s="25">
        <v>1</v>
      </c>
      <c r="F167" s="24" t="s">
        <v>1092</v>
      </c>
      <c r="G167" t="str">
        <f t="shared" si="6"/>
        <v>1C2_5.1</v>
      </c>
      <c r="H167" t="str">
        <f t="shared" si="7"/>
        <v>5V+</v>
      </c>
      <c r="I167" s="26" t="str">
        <f>H167&amp;"x"&amp;COUNTIF($H$5:H167,H167)</f>
        <v>5V+x19</v>
      </c>
      <c r="J167" t="str">
        <f t="shared" si="8"/>
        <v>1C2_5.1</v>
      </c>
    </row>
    <row r="168" spans="1:10">
      <c r="A168" s="24" t="s">
        <v>1120</v>
      </c>
      <c r="B168" s="25">
        <v>2</v>
      </c>
      <c r="C168" s="24" t="s">
        <v>1116</v>
      </c>
      <c r="D168" s="24" t="s">
        <v>1076</v>
      </c>
      <c r="E168" s="25">
        <v>2</v>
      </c>
      <c r="F168" s="24" t="s">
        <v>1088</v>
      </c>
      <c r="G168" t="str">
        <f t="shared" si="6"/>
        <v>1C2_5.2</v>
      </c>
      <c r="H168" t="str">
        <f t="shared" si="7"/>
        <v>DGND</v>
      </c>
      <c r="I168" s="26" t="str">
        <f>H168&amp;"x"&amp;COUNTIF($H$5:H168,H168)</f>
        <v>DGNDx19</v>
      </c>
      <c r="J168" t="str">
        <f t="shared" si="8"/>
        <v>1C2_5.2</v>
      </c>
    </row>
    <row r="169" spans="1:10">
      <c r="A169" s="24" t="s">
        <v>1121</v>
      </c>
      <c r="B169" s="25">
        <v>1</v>
      </c>
      <c r="C169" s="24" t="s">
        <v>1116</v>
      </c>
      <c r="D169" s="24" t="s">
        <v>1076</v>
      </c>
      <c r="E169" s="25">
        <v>1</v>
      </c>
      <c r="F169" s="24" t="s">
        <v>1092</v>
      </c>
      <c r="G169" t="str">
        <f t="shared" si="6"/>
        <v>1C2_6.1</v>
      </c>
      <c r="H169" t="str">
        <f t="shared" si="7"/>
        <v>5V+</v>
      </c>
      <c r="I169" s="26" t="str">
        <f>H169&amp;"x"&amp;COUNTIF($H$5:H169,H169)</f>
        <v>5V+x20</v>
      </c>
      <c r="J169" t="str">
        <f t="shared" si="8"/>
        <v>1C2_6.1</v>
      </c>
    </row>
    <row r="170" spans="1:10">
      <c r="A170" s="24" t="s">
        <v>1121</v>
      </c>
      <c r="B170" s="25">
        <v>2</v>
      </c>
      <c r="C170" s="24" t="s">
        <v>1116</v>
      </c>
      <c r="D170" s="24" t="s">
        <v>1076</v>
      </c>
      <c r="E170" s="25">
        <v>2</v>
      </c>
      <c r="F170" s="24" t="s">
        <v>1088</v>
      </c>
      <c r="G170" t="str">
        <f t="shared" si="6"/>
        <v>1C2_6.2</v>
      </c>
      <c r="H170" t="str">
        <f t="shared" si="7"/>
        <v>DGND</v>
      </c>
      <c r="I170" s="26" t="str">
        <f>H170&amp;"x"&amp;COUNTIF($H$5:H170,H170)</f>
        <v>DGNDx20</v>
      </c>
      <c r="J170" t="str">
        <f t="shared" si="8"/>
        <v>1C2_6.2</v>
      </c>
    </row>
    <row r="171" spans="1:10">
      <c r="A171" s="24" t="s">
        <v>1122</v>
      </c>
      <c r="B171" s="25">
        <v>1</v>
      </c>
      <c r="C171" s="24" t="s">
        <v>1116</v>
      </c>
      <c r="D171" s="24" t="s">
        <v>1076</v>
      </c>
      <c r="E171" s="25">
        <v>1</v>
      </c>
      <c r="F171" s="24" t="s">
        <v>1092</v>
      </c>
      <c r="G171" t="str">
        <f t="shared" si="6"/>
        <v>1C2_7.1</v>
      </c>
      <c r="H171" t="str">
        <f t="shared" si="7"/>
        <v>5V+</v>
      </c>
      <c r="I171" s="26" t="str">
        <f>H171&amp;"x"&amp;COUNTIF($H$5:H171,H171)</f>
        <v>5V+x21</v>
      </c>
      <c r="J171" t="str">
        <f t="shared" si="8"/>
        <v>1C2_7.1</v>
      </c>
    </row>
    <row r="172" spans="1:10">
      <c r="A172" s="24" t="s">
        <v>1122</v>
      </c>
      <c r="B172" s="25">
        <v>2</v>
      </c>
      <c r="C172" s="24" t="s">
        <v>1116</v>
      </c>
      <c r="D172" s="24" t="s">
        <v>1076</v>
      </c>
      <c r="E172" s="25">
        <v>2</v>
      </c>
      <c r="F172" s="24" t="s">
        <v>1088</v>
      </c>
      <c r="G172" t="str">
        <f t="shared" si="6"/>
        <v>1C2_7.2</v>
      </c>
      <c r="H172" t="str">
        <f t="shared" si="7"/>
        <v>DGND</v>
      </c>
      <c r="I172" s="26" t="str">
        <f>H172&amp;"x"&amp;COUNTIF($H$5:H172,H172)</f>
        <v>DGNDx21</v>
      </c>
      <c r="J172" t="str">
        <f t="shared" si="8"/>
        <v>1C2_7.2</v>
      </c>
    </row>
    <row r="173" spans="1:10">
      <c r="A173" s="24" t="s">
        <v>1123</v>
      </c>
      <c r="B173" s="25">
        <v>1</v>
      </c>
      <c r="C173" s="24" t="s">
        <v>1124</v>
      </c>
      <c r="D173" s="24" t="s">
        <v>1076</v>
      </c>
      <c r="E173" s="25">
        <v>1</v>
      </c>
      <c r="F173" s="24" t="s">
        <v>1092</v>
      </c>
      <c r="G173" t="str">
        <f t="shared" si="6"/>
        <v>1C39.1</v>
      </c>
      <c r="H173" t="str">
        <f t="shared" si="7"/>
        <v>5V+</v>
      </c>
      <c r="I173" s="26" t="str">
        <f>H173&amp;"x"&amp;COUNTIF($H$5:H173,H173)</f>
        <v>5V+x22</v>
      </c>
      <c r="J173" t="str">
        <f t="shared" si="8"/>
        <v>1C39.1</v>
      </c>
    </row>
    <row r="174" spans="1:10">
      <c r="A174" s="24" t="s">
        <v>1123</v>
      </c>
      <c r="B174" s="25">
        <v>2</v>
      </c>
      <c r="C174" s="24" t="s">
        <v>1124</v>
      </c>
      <c r="D174" s="24" t="s">
        <v>1076</v>
      </c>
      <c r="E174" s="25">
        <v>2</v>
      </c>
      <c r="F174" s="24" t="s">
        <v>1088</v>
      </c>
      <c r="G174" t="str">
        <f t="shared" si="6"/>
        <v>1C39.2</v>
      </c>
      <c r="H174" t="str">
        <f t="shared" si="7"/>
        <v>DGND</v>
      </c>
      <c r="I174" s="26" t="str">
        <f>H174&amp;"x"&amp;COUNTIF($H$5:H174,H174)</f>
        <v>DGNDx22</v>
      </c>
      <c r="J174" t="str">
        <f t="shared" si="8"/>
        <v>1C39.2</v>
      </c>
    </row>
    <row r="175" spans="1:10">
      <c r="A175" s="24" t="s">
        <v>1125</v>
      </c>
      <c r="B175" s="25">
        <v>1</v>
      </c>
      <c r="C175" s="24" t="s">
        <v>1124</v>
      </c>
      <c r="D175" s="24" t="s">
        <v>1076</v>
      </c>
      <c r="E175" s="25">
        <v>1</v>
      </c>
      <c r="F175" s="24" t="s">
        <v>1092</v>
      </c>
      <c r="G175" t="str">
        <f t="shared" si="6"/>
        <v>1C40.1</v>
      </c>
      <c r="H175" t="str">
        <f t="shared" si="7"/>
        <v>5V+</v>
      </c>
      <c r="I175" s="26" t="str">
        <f>H175&amp;"x"&amp;COUNTIF($H$5:H175,H175)</f>
        <v>5V+x23</v>
      </c>
      <c r="J175" t="str">
        <f t="shared" si="8"/>
        <v>1C40.1</v>
      </c>
    </row>
    <row r="176" spans="1:10">
      <c r="A176" s="24" t="s">
        <v>1125</v>
      </c>
      <c r="B176" s="25">
        <v>2</v>
      </c>
      <c r="C176" s="24" t="s">
        <v>1124</v>
      </c>
      <c r="D176" s="24" t="s">
        <v>1076</v>
      </c>
      <c r="E176" s="25">
        <v>2</v>
      </c>
      <c r="F176" s="24" t="s">
        <v>1088</v>
      </c>
      <c r="G176" t="str">
        <f t="shared" si="6"/>
        <v>1C40.2</v>
      </c>
      <c r="H176" t="str">
        <f t="shared" si="7"/>
        <v>DGND</v>
      </c>
      <c r="I176" s="26" t="str">
        <f>H176&amp;"x"&amp;COUNTIF($H$5:H176,H176)</f>
        <v>DGNDx23</v>
      </c>
      <c r="J176" t="str">
        <f t="shared" si="8"/>
        <v>1C40.2</v>
      </c>
    </row>
    <row r="177" spans="1:10">
      <c r="A177" s="24" t="s">
        <v>1126</v>
      </c>
      <c r="B177" s="25">
        <v>1</v>
      </c>
      <c r="C177" s="24" t="s">
        <v>1124</v>
      </c>
      <c r="D177" s="24" t="s">
        <v>1076</v>
      </c>
      <c r="E177" s="25">
        <v>1</v>
      </c>
      <c r="F177" s="24" t="s">
        <v>1127</v>
      </c>
      <c r="G177" t="str">
        <f t="shared" si="6"/>
        <v>1C43.1</v>
      </c>
      <c r="H177" t="str">
        <f t="shared" si="7"/>
        <v>DC_3V3</v>
      </c>
      <c r="I177" s="26" t="str">
        <f>H177&amp;"x"&amp;COUNTIF($H$5:H177,H177)</f>
        <v>DC_3V3x1</v>
      </c>
      <c r="J177" t="str">
        <f t="shared" si="8"/>
        <v>1C43.1</v>
      </c>
    </row>
    <row r="178" spans="1:10">
      <c r="A178" s="24" t="s">
        <v>1126</v>
      </c>
      <c r="B178" s="25">
        <v>2</v>
      </c>
      <c r="C178" s="24" t="s">
        <v>1124</v>
      </c>
      <c r="D178" s="24" t="s">
        <v>1076</v>
      </c>
      <c r="E178" s="25">
        <v>2</v>
      </c>
      <c r="F178" s="24" t="s">
        <v>1088</v>
      </c>
      <c r="G178" t="str">
        <f t="shared" si="6"/>
        <v>1C43.2</v>
      </c>
      <c r="H178" t="str">
        <f t="shared" si="7"/>
        <v>DGND</v>
      </c>
      <c r="I178" s="26" t="str">
        <f>H178&amp;"x"&amp;COUNTIF($H$5:H178,H178)</f>
        <v>DGNDx24</v>
      </c>
      <c r="J178" t="str">
        <f t="shared" si="8"/>
        <v>1C43.2</v>
      </c>
    </row>
    <row r="179" spans="1:10">
      <c r="A179" s="24" t="s">
        <v>1128</v>
      </c>
      <c r="B179" s="25">
        <v>1</v>
      </c>
      <c r="C179" s="24" t="s">
        <v>1124</v>
      </c>
      <c r="D179" s="24" t="s">
        <v>1076</v>
      </c>
      <c r="E179" s="25">
        <v>1</v>
      </c>
      <c r="F179" s="24" t="s">
        <v>1127</v>
      </c>
      <c r="G179" t="str">
        <f t="shared" si="6"/>
        <v>1C44.1</v>
      </c>
      <c r="H179" t="str">
        <f t="shared" si="7"/>
        <v>DC_3V3</v>
      </c>
      <c r="I179" s="26" t="str">
        <f>H179&amp;"x"&amp;COUNTIF($H$5:H179,H179)</f>
        <v>DC_3V3x2</v>
      </c>
      <c r="J179" t="str">
        <f t="shared" si="8"/>
        <v>1C44.1</v>
      </c>
    </row>
    <row r="180" spans="1:10">
      <c r="A180" s="24" t="s">
        <v>1128</v>
      </c>
      <c r="B180" s="25">
        <v>2</v>
      </c>
      <c r="C180" s="24" t="s">
        <v>1124</v>
      </c>
      <c r="D180" s="24" t="s">
        <v>1076</v>
      </c>
      <c r="E180" s="25">
        <v>2</v>
      </c>
      <c r="F180" s="24" t="s">
        <v>1088</v>
      </c>
      <c r="G180" t="str">
        <f t="shared" si="6"/>
        <v>1C44.2</v>
      </c>
      <c r="H180" t="str">
        <f t="shared" si="7"/>
        <v>DGND</v>
      </c>
      <c r="I180" s="26" t="str">
        <f>H180&amp;"x"&amp;COUNTIF($H$5:H180,H180)</f>
        <v>DGNDx25</v>
      </c>
      <c r="J180" t="str">
        <f t="shared" si="8"/>
        <v>1C44.2</v>
      </c>
    </row>
    <row r="181" spans="1:10">
      <c r="A181" s="24" t="s">
        <v>1129</v>
      </c>
      <c r="B181" s="25">
        <v>1</v>
      </c>
      <c r="C181" s="24" t="s">
        <v>1130</v>
      </c>
      <c r="D181" s="24" t="s">
        <v>1076</v>
      </c>
      <c r="E181" s="25">
        <v>1</v>
      </c>
      <c r="F181" s="24" t="s">
        <v>1131</v>
      </c>
      <c r="G181" t="str">
        <f t="shared" si="6"/>
        <v>1CC1_1.1</v>
      </c>
      <c r="H181" t="str">
        <f t="shared" si="7"/>
        <v>N29536071</v>
      </c>
      <c r="I181" s="26" t="str">
        <f>H181&amp;"x"&amp;COUNTIF($H$5:H181,H181)</f>
        <v>N29536071x1</v>
      </c>
      <c r="J181" t="str">
        <f t="shared" si="8"/>
        <v>1CC1_1.1</v>
      </c>
    </row>
    <row r="182" spans="1:10">
      <c r="A182" s="24" t="s">
        <v>1129</v>
      </c>
      <c r="B182" s="25">
        <v>2</v>
      </c>
      <c r="C182" s="24" t="s">
        <v>1130</v>
      </c>
      <c r="D182" s="24" t="s">
        <v>1076</v>
      </c>
      <c r="E182" s="25">
        <v>2</v>
      </c>
      <c r="F182" s="24" t="s">
        <v>1088</v>
      </c>
      <c r="G182" t="str">
        <f t="shared" si="6"/>
        <v>1CC1_1.2</v>
      </c>
      <c r="H182" t="str">
        <f t="shared" si="7"/>
        <v>DGND</v>
      </c>
      <c r="I182" s="26" t="str">
        <f>H182&amp;"x"&amp;COUNTIF($H$5:H182,H182)</f>
        <v>DGNDx26</v>
      </c>
      <c r="J182" t="str">
        <f t="shared" si="8"/>
        <v>1CC1_1.2</v>
      </c>
    </row>
    <row r="183" spans="1:10">
      <c r="A183" s="24" t="s">
        <v>1132</v>
      </c>
      <c r="B183" s="25">
        <v>1</v>
      </c>
      <c r="C183" s="24" t="s">
        <v>1130</v>
      </c>
      <c r="D183" s="24" t="s">
        <v>1076</v>
      </c>
      <c r="E183" s="25">
        <v>1</v>
      </c>
      <c r="F183" s="24" t="s">
        <v>1133</v>
      </c>
      <c r="G183" t="str">
        <f t="shared" si="6"/>
        <v>1CC1_2.1</v>
      </c>
      <c r="H183" t="str">
        <f t="shared" si="7"/>
        <v>N29562506</v>
      </c>
      <c r="I183" s="26" t="str">
        <f>H183&amp;"x"&amp;COUNTIF($H$5:H183,H183)</f>
        <v>N29562506x1</v>
      </c>
      <c r="J183" t="str">
        <f t="shared" si="8"/>
        <v>1CC1_2.1</v>
      </c>
    </row>
    <row r="184" spans="1:10">
      <c r="A184" s="24" t="s">
        <v>1132</v>
      </c>
      <c r="B184" s="25">
        <v>2</v>
      </c>
      <c r="C184" s="24" t="s">
        <v>1130</v>
      </c>
      <c r="D184" s="24" t="s">
        <v>1076</v>
      </c>
      <c r="E184" s="25">
        <v>2</v>
      </c>
      <c r="F184" s="24" t="s">
        <v>1088</v>
      </c>
      <c r="G184" t="str">
        <f t="shared" si="6"/>
        <v>1CC1_2.2</v>
      </c>
      <c r="H184" t="str">
        <f t="shared" si="7"/>
        <v>DGND</v>
      </c>
      <c r="I184" s="26" t="str">
        <f>H184&amp;"x"&amp;COUNTIF($H$5:H184,H184)</f>
        <v>DGNDx27</v>
      </c>
      <c r="J184" t="str">
        <f t="shared" si="8"/>
        <v>1CC1_2.2</v>
      </c>
    </row>
    <row r="185" spans="1:10">
      <c r="A185" s="24" t="s">
        <v>1134</v>
      </c>
      <c r="B185" s="25">
        <v>1</v>
      </c>
      <c r="C185" s="24" t="s">
        <v>1130</v>
      </c>
      <c r="D185" s="24" t="s">
        <v>1076</v>
      </c>
      <c r="E185" s="25">
        <v>1</v>
      </c>
      <c r="F185" s="24" t="s">
        <v>1135</v>
      </c>
      <c r="G185" t="str">
        <f t="shared" si="6"/>
        <v>1CC1_3.1</v>
      </c>
      <c r="H185" t="str">
        <f t="shared" si="7"/>
        <v>N29572607</v>
      </c>
      <c r="I185" s="26" t="str">
        <f>H185&amp;"x"&amp;COUNTIF($H$5:H185,H185)</f>
        <v>N29572607x1</v>
      </c>
      <c r="J185" t="str">
        <f t="shared" si="8"/>
        <v>1CC1_3.1</v>
      </c>
    </row>
    <row r="186" spans="1:10">
      <c r="A186" s="24" t="s">
        <v>1134</v>
      </c>
      <c r="B186" s="25">
        <v>2</v>
      </c>
      <c r="C186" s="24" t="s">
        <v>1130</v>
      </c>
      <c r="D186" s="24" t="s">
        <v>1076</v>
      </c>
      <c r="E186" s="25">
        <v>2</v>
      </c>
      <c r="F186" s="24" t="s">
        <v>1088</v>
      </c>
      <c r="G186" t="str">
        <f t="shared" si="6"/>
        <v>1CC1_3.2</v>
      </c>
      <c r="H186" t="str">
        <f t="shared" si="7"/>
        <v>DGND</v>
      </c>
      <c r="I186" s="26" t="str">
        <f>H186&amp;"x"&amp;COUNTIF($H$5:H186,H186)</f>
        <v>DGNDx28</v>
      </c>
      <c r="J186" t="str">
        <f t="shared" si="8"/>
        <v>1CC1_3.2</v>
      </c>
    </row>
    <row r="187" spans="1:10">
      <c r="A187" s="24" t="s">
        <v>1136</v>
      </c>
      <c r="B187" s="25">
        <v>1</v>
      </c>
      <c r="C187" s="24" t="s">
        <v>1130</v>
      </c>
      <c r="D187" s="24" t="s">
        <v>1076</v>
      </c>
      <c r="E187" s="25">
        <v>1</v>
      </c>
      <c r="F187" s="24" t="s">
        <v>1137</v>
      </c>
      <c r="G187" t="str">
        <f t="shared" si="6"/>
        <v>1CC1_4.1</v>
      </c>
      <c r="H187" t="str">
        <f t="shared" si="7"/>
        <v>N29592923</v>
      </c>
      <c r="I187" s="26" t="str">
        <f>H187&amp;"x"&amp;COUNTIF($H$5:H187,H187)</f>
        <v>N29592923x1</v>
      </c>
      <c r="J187" t="str">
        <f t="shared" si="8"/>
        <v>1CC1_4.1</v>
      </c>
    </row>
    <row r="188" spans="1:10">
      <c r="A188" s="24" t="s">
        <v>1136</v>
      </c>
      <c r="B188" s="25">
        <v>2</v>
      </c>
      <c r="C188" s="24" t="s">
        <v>1130</v>
      </c>
      <c r="D188" s="24" t="s">
        <v>1076</v>
      </c>
      <c r="E188" s="25">
        <v>2</v>
      </c>
      <c r="F188" s="24" t="s">
        <v>1088</v>
      </c>
      <c r="G188" t="str">
        <f t="shared" si="6"/>
        <v>1CC1_4.2</v>
      </c>
      <c r="H188" t="str">
        <f t="shared" si="7"/>
        <v>DGND</v>
      </c>
      <c r="I188" s="26" t="str">
        <f>H188&amp;"x"&amp;COUNTIF($H$5:H188,H188)</f>
        <v>DGNDx29</v>
      </c>
      <c r="J188" t="str">
        <f t="shared" si="8"/>
        <v>1CC1_4.2</v>
      </c>
    </row>
    <row r="189" spans="1:10">
      <c r="A189" s="24" t="s">
        <v>1138</v>
      </c>
      <c r="B189" s="25">
        <v>1</v>
      </c>
      <c r="C189" s="24" t="s">
        <v>1130</v>
      </c>
      <c r="D189" s="24" t="s">
        <v>1076</v>
      </c>
      <c r="E189" s="25">
        <v>1</v>
      </c>
      <c r="F189" s="24" t="s">
        <v>1139</v>
      </c>
      <c r="G189" t="str">
        <f t="shared" si="6"/>
        <v>1CC1_5.1</v>
      </c>
      <c r="H189" t="str">
        <f t="shared" si="7"/>
        <v>N12517733</v>
      </c>
      <c r="I189" s="26" t="str">
        <f>H189&amp;"x"&amp;COUNTIF($H$5:H189,H189)</f>
        <v>N12517733x1</v>
      </c>
      <c r="J189" t="str">
        <f t="shared" si="8"/>
        <v>1CC1_5.1</v>
      </c>
    </row>
    <row r="190" spans="1:10">
      <c r="A190" s="24" t="s">
        <v>1138</v>
      </c>
      <c r="B190" s="25">
        <v>2</v>
      </c>
      <c r="C190" s="24" t="s">
        <v>1130</v>
      </c>
      <c r="D190" s="24" t="s">
        <v>1076</v>
      </c>
      <c r="E190" s="25">
        <v>2</v>
      </c>
      <c r="F190" s="24" t="s">
        <v>1088</v>
      </c>
      <c r="G190" t="str">
        <f t="shared" si="6"/>
        <v>1CC1_5.2</v>
      </c>
      <c r="H190" t="str">
        <f t="shared" si="7"/>
        <v>DGND</v>
      </c>
      <c r="I190" s="26" t="str">
        <f>H190&amp;"x"&amp;COUNTIF($H$5:H190,H190)</f>
        <v>DGNDx30</v>
      </c>
      <c r="J190" t="str">
        <f t="shared" si="8"/>
        <v>1CC1_5.2</v>
      </c>
    </row>
    <row r="191" spans="1:10">
      <c r="A191" s="24" t="s">
        <v>1140</v>
      </c>
      <c r="B191" s="25">
        <v>1</v>
      </c>
      <c r="C191" s="24" t="s">
        <v>1130</v>
      </c>
      <c r="D191" s="24" t="s">
        <v>1076</v>
      </c>
      <c r="E191" s="25">
        <v>1</v>
      </c>
      <c r="F191" s="24" t="s">
        <v>1141</v>
      </c>
      <c r="G191" t="str">
        <f t="shared" si="6"/>
        <v>1CC1_6.1</v>
      </c>
      <c r="H191" t="str">
        <f t="shared" si="7"/>
        <v>N12517647</v>
      </c>
      <c r="I191" s="26" t="str">
        <f>H191&amp;"x"&amp;COUNTIF($H$5:H191,H191)</f>
        <v>N12517647x1</v>
      </c>
      <c r="J191" t="str">
        <f t="shared" si="8"/>
        <v>1CC1_6.1</v>
      </c>
    </row>
    <row r="192" spans="1:10">
      <c r="A192" s="24" t="s">
        <v>1140</v>
      </c>
      <c r="B192" s="25">
        <v>2</v>
      </c>
      <c r="C192" s="24" t="s">
        <v>1130</v>
      </c>
      <c r="D192" s="24" t="s">
        <v>1076</v>
      </c>
      <c r="E192" s="25">
        <v>2</v>
      </c>
      <c r="F192" s="24" t="s">
        <v>1088</v>
      </c>
      <c r="G192" t="str">
        <f t="shared" si="6"/>
        <v>1CC1_6.2</v>
      </c>
      <c r="H192" t="str">
        <f t="shared" si="7"/>
        <v>DGND</v>
      </c>
      <c r="I192" s="26" t="str">
        <f>H192&amp;"x"&amp;COUNTIF($H$5:H192,H192)</f>
        <v>DGNDx31</v>
      </c>
      <c r="J192" t="str">
        <f t="shared" si="8"/>
        <v>1CC1_6.2</v>
      </c>
    </row>
    <row r="193" spans="1:10">
      <c r="A193" s="24" t="s">
        <v>1142</v>
      </c>
      <c r="B193" s="25">
        <v>1</v>
      </c>
      <c r="C193" s="24" t="s">
        <v>1130</v>
      </c>
      <c r="D193" s="24" t="s">
        <v>1076</v>
      </c>
      <c r="E193" s="25">
        <v>1</v>
      </c>
      <c r="F193" s="24" t="s">
        <v>1143</v>
      </c>
      <c r="G193" t="str">
        <f t="shared" si="6"/>
        <v>1CC1_7.1</v>
      </c>
      <c r="H193" t="str">
        <f t="shared" si="7"/>
        <v>N12524653</v>
      </c>
      <c r="I193" s="26" t="str">
        <f>H193&amp;"x"&amp;COUNTIF($H$5:H193,H193)</f>
        <v>N12524653x1</v>
      </c>
      <c r="J193" t="str">
        <f t="shared" si="8"/>
        <v>1CC1_7.1</v>
      </c>
    </row>
    <row r="194" spans="1:10">
      <c r="A194" s="24" t="s">
        <v>1142</v>
      </c>
      <c r="B194" s="25">
        <v>2</v>
      </c>
      <c r="C194" s="24" t="s">
        <v>1130</v>
      </c>
      <c r="D194" s="24" t="s">
        <v>1076</v>
      </c>
      <c r="E194" s="25">
        <v>2</v>
      </c>
      <c r="F194" s="24" t="s">
        <v>1088</v>
      </c>
      <c r="G194" t="str">
        <f t="shared" si="6"/>
        <v>1CC1_7.2</v>
      </c>
      <c r="H194" t="str">
        <f t="shared" si="7"/>
        <v>DGND</v>
      </c>
      <c r="I194" s="26" t="str">
        <f>H194&amp;"x"&amp;COUNTIF($H$5:H194,H194)</f>
        <v>DGNDx32</v>
      </c>
      <c r="J194" t="str">
        <f t="shared" si="8"/>
        <v>1CC1_7.2</v>
      </c>
    </row>
    <row r="195" spans="1:10">
      <c r="A195" s="24" t="s">
        <v>1144</v>
      </c>
      <c r="B195" s="25">
        <v>1</v>
      </c>
      <c r="C195" s="24" t="s">
        <v>1130</v>
      </c>
      <c r="D195" s="24" t="s">
        <v>1076</v>
      </c>
      <c r="E195" s="25">
        <v>1</v>
      </c>
      <c r="F195" s="24" t="s">
        <v>1145</v>
      </c>
      <c r="G195" t="str">
        <f t="shared" si="6"/>
        <v>1CC1_8.1</v>
      </c>
      <c r="H195" t="str">
        <f t="shared" si="7"/>
        <v>N12524739</v>
      </c>
      <c r="I195" s="26" t="str">
        <f>H195&amp;"x"&amp;COUNTIF($H$5:H195,H195)</f>
        <v>N12524739x1</v>
      </c>
      <c r="J195" t="str">
        <f t="shared" si="8"/>
        <v>1CC1_8.1</v>
      </c>
    </row>
    <row r="196" spans="1:10">
      <c r="A196" s="24" t="s">
        <v>1144</v>
      </c>
      <c r="B196" s="25">
        <v>2</v>
      </c>
      <c r="C196" s="24" t="s">
        <v>1130</v>
      </c>
      <c r="D196" s="24" t="s">
        <v>1076</v>
      </c>
      <c r="E196" s="25">
        <v>2</v>
      </c>
      <c r="F196" s="24" t="s">
        <v>1088</v>
      </c>
      <c r="G196" t="str">
        <f t="shared" si="6"/>
        <v>1CC1_8.2</v>
      </c>
      <c r="H196" t="str">
        <f t="shared" si="7"/>
        <v>DGND</v>
      </c>
      <c r="I196" s="26" t="str">
        <f>H196&amp;"x"&amp;COUNTIF($H$5:H196,H196)</f>
        <v>DGNDx33</v>
      </c>
      <c r="J196" t="str">
        <f t="shared" si="8"/>
        <v>1CC1_8.2</v>
      </c>
    </row>
    <row r="197" spans="1:10">
      <c r="A197" s="24" t="s">
        <v>1146</v>
      </c>
      <c r="B197" s="25">
        <v>1</v>
      </c>
      <c r="C197" s="24" t="s">
        <v>1147</v>
      </c>
      <c r="D197" s="24" t="s">
        <v>1076</v>
      </c>
      <c r="E197" s="25">
        <v>1</v>
      </c>
      <c r="F197" s="24" t="s">
        <v>1131</v>
      </c>
      <c r="G197" t="str">
        <f t="shared" si="6"/>
        <v>1CC2_1.1</v>
      </c>
      <c r="H197" t="str">
        <f t="shared" si="7"/>
        <v>N29536071</v>
      </c>
      <c r="I197" s="26" t="str">
        <f>H197&amp;"x"&amp;COUNTIF($H$5:H197,H197)</f>
        <v>N29536071x2</v>
      </c>
      <c r="J197" t="str">
        <f t="shared" si="8"/>
        <v>1CC2_1.1</v>
      </c>
    </row>
    <row r="198" spans="1:10">
      <c r="A198" s="24" t="s">
        <v>1146</v>
      </c>
      <c r="B198" s="25">
        <v>2</v>
      </c>
      <c r="C198" s="24" t="s">
        <v>1147</v>
      </c>
      <c r="D198" s="24" t="s">
        <v>1076</v>
      </c>
      <c r="E198" s="25">
        <v>2</v>
      </c>
      <c r="F198" s="24" t="s">
        <v>1088</v>
      </c>
      <c r="G198" t="str">
        <f t="shared" ref="G198:G261" si="9">A198&amp;"."&amp;B198</f>
        <v>1CC2_1.2</v>
      </c>
      <c r="H198" t="str">
        <f t="shared" ref="H198:H261" si="10">F198</f>
        <v>DGND</v>
      </c>
      <c r="I198" s="26" t="str">
        <f>H198&amp;"x"&amp;COUNTIF($H$5:H198,H198)</f>
        <v>DGNDx34</v>
      </c>
      <c r="J198" t="str">
        <f t="shared" ref="J198:J261" si="11">G198</f>
        <v>1CC2_1.2</v>
      </c>
    </row>
    <row r="199" spans="1:10">
      <c r="A199" s="24" t="s">
        <v>1148</v>
      </c>
      <c r="B199" s="25">
        <v>1</v>
      </c>
      <c r="C199" s="24" t="s">
        <v>1147</v>
      </c>
      <c r="D199" s="24" t="s">
        <v>1076</v>
      </c>
      <c r="E199" s="25">
        <v>1</v>
      </c>
      <c r="F199" s="24" t="s">
        <v>1133</v>
      </c>
      <c r="G199" t="str">
        <f t="shared" si="9"/>
        <v>1CC2_2.1</v>
      </c>
      <c r="H199" t="str">
        <f t="shared" si="10"/>
        <v>N29562506</v>
      </c>
      <c r="I199" s="26" t="str">
        <f>H199&amp;"x"&amp;COUNTIF($H$5:H199,H199)</f>
        <v>N29562506x2</v>
      </c>
      <c r="J199" t="str">
        <f t="shared" si="11"/>
        <v>1CC2_2.1</v>
      </c>
    </row>
    <row r="200" spans="1:10">
      <c r="A200" s="24" t="s">
        <v>1148</v>
      </c>
      <c r="B200" s="25">
        <v>2</v>
      </c>
      <c r="C200" s="24" t="s">
        <v>1147</v>
      </c>
      <c r="D200" s="24" t="s">
        <v>1076</v>
      </c>
      <c r="E200" s="25">
        <v>2</v>
      </c>
      <c r="F200" s="24" t="s">
        <v>1088</v>
      </c>
      <c r="G200" t="str">
        <f t="shared" si="9"/>
        <v>1CC2_2.2</v>
      </c>
      <c r="H200" t="str">
        <f t="shared" si="10"/>
        <v>DGND</v>
      </c>
      <c r="I200" s="26" t="str">
        <f>H200&amp;"x"&amp;COUNTIF($H$5:H200,H200)</f>
        <v>DGNDx35</v>
      </c>
      <c r="J200" t="str">
        <f t="shared" si="11"/>
        <v>1CC2_2.2</v>
      </c>
    </row>
    <row r="201" spans="1:10">
      <c r="A201" s="24" t="s">
        <v>1149</v>
      </c>
      <c r="B201" s="25">
        <v>1</v>
      </c>
      <c r="C201" s="24" t="s">
        <v>1147</v>
      </c>
      <c r="D201" s="24" t="s">
        <v>1076</v>
      </c>
      <c r="E201" s="25">
        <v>1</v>
      </c>
      <c r="F201" s="24" t="s">
        <v>1135</v>
      </c>
      <c r="G201" t="str">
        <f t="shared" si="9"/>
        <v>1CC2_3.1</v>
      </c>
      <c r="H201" t="str">
        <f t="shared" si="10"/>
        <v>N29572607</v>
      </c>
      <c r="I201" s="26" t="str">
        <f>H201&amp;"x"&amp;COUNTIF($H$5:H201,H201)</f>
        <v>N29572607x2</v>
      </c>
      <c r="J201" t="str">
        <f t="shared" si="11"/>
        <v>1CC2_3.1</v>
      </c>
    </row>
    <row r="202" spans="1:10">
      <c r="A202" s="24" t="s">
        <v>1149</v>
      </c>
      <c r="B202" s="25">
        <v>2</v>
      </c>
      <c r="C202" s="24" t="s">
        <v>1147</v>
      </c>
      <c r="D202" s="24" t="s">
        <v>1076</v>
      </c>
      <c r="E202" s="25">
        <v>2</v>
      </c>
      <c r="F202" s="24" t="s">
        <v>1088</v>
      </c>
      <c r="G202" t="str">
        <f t="shared" si="9"/>
        <v>1CC2_3.2</v>
      </c>
      <c r="H202" t="str">
        <f t="shared" si="10"/>
        <v>DGND</v>
      </c>
      <c r="I202" s="26" t="str">
        <f>H202&amp;"x"&amp;COUNTIF($H$5:H202,H202)</f>
        <v>DGNDx36</v>
      </c>
      <c r="J202" t="str">
        <f t="shared" si="11"/>
        <v>1CC2_3.2</v>
      </c>
    </row>
    <row r="203" spans="1:10">
      <c r="A203" s="24" t="s">
        <v>1150</v>
      </c>
      <c r="B203" s="25">
        <v>1</v>
      </c>
      <c r="C203" s="24" t="s">
        <v>1147</v>
      </c>
      <c r="D203" s="24" t="s">
        <v>1076</v>
      </c>
      <c r="E203" s="25">
        <v>1</v>
      </c>
      <c r="F203" s="24" t="s">
        <v>1137</v>
      </c>
      <c r="G203" t="str">
        <f t="shared" si="9"/>
        <v>1CC2_4.1</v>
      </c>
      <c r="H203" t="str">
        <f t="shared" si="10"/>
        <v>N29592923</v>
      </c>
      <c r="I203" s="26" t="str">
        <f>H203&amp;"x"&amp;COUNTIF($H$5:H203,H203)</f>
        <v>N29592923x2</v>
      </c>
      <c r="J203" t="str">
        <f t="shared" si="11"/>
        <v>1CC2_4.1</v>
      </c>
    </row>
    <row r="204" spans="1:10">
      <c r="A204" s="24" t="s">
        <v>1150</v>
      </c>
      <c r="B204" s="25">
        <v>2</v>
      </c>
      <c r="C204" s="24" t="s">
        <v>1147</v>
      </c>
      <c r="D204" s="24" t="s">
        <v>1076</v>
      </c>
      <c r="E204" s="25">
        <v>2</v>
      </c>
      <c r="F204" s="24" t="s">
        <v>1088</v>
      </c>
      <c r="G204" t="str">
        <f t="shared" si="9"/>
        <v>1CC2_4.2</v>
      </c>
      <c r="H204" t="str">
        <f t="shared" si="10"/>
        <v>DGND</v>
      </c>
      <c r="I204" s="26" t="str">
        <f>H204&amp;"x"&amp;COUNTIF($H$5:H204,H204)</f>
        <v>DGNDx37</v>
      </c>
      <c r="J204" t="str">
        <f t="shared" si="11"/>
        <v>1CC2_4.2</v>
      </c>
    </row>
    <row r="205" spans="1:10">
      <c r="A205" s="24" t="s">
        <v>1151</v>
      </c>
      <c r="B205" s="25">
        <v>1</v>
      </c>
      <c r="C205" s="24" t="s">
        <v>1147</v>
      </c>
      <c r="D205" s="24" t="s">
        <v>1076</v>
      </c>
      <c r="E205" s="25">
        <v>1</v>
      </c>
      <c r="F205" s="24" t="s">
        <v>1139</v>
      </c>
      <c r="G205" t="str">
        <f t="shared" si="9"/>
        <v>1CC2_5.1</v>
      </c>
      <c r="H205" t="str">
        <f t="shared" si="10"/>
        <v>N12517733</v>
      </c>
      <c r="I205" s="26" t="str">
        <f>H205&amp;"x"&amp;COUNTIF($H$5:H205,H205)</f>
        <v>N12517733x2</v>
      </c>
      <c r="J205" t="str">
        <f t="shared" si="11"/>
        <v>1CC2_5.1</v>
      </c>
    </row>
    <row r="206" spans="1:10">
      <c r="A206" s="24" t="s">
        <v>1151</v>
      </c>
      <c r="B206" s="25">
        <v>2</v>
      </c>
      <c r="C206" s="24" t="s">
        <v>1147</v>
      </c>
      <c r="D206" s="24" t="s">
        <v>1076</v>
      </c>
      <c r="E206" s="25">
        <v>2</v>
      </c>
      <c r="F206" s="24" t="s">
        <v>1088</v>
      </c>
      <c r="G206" t="str">
        <f t="shared" si="9"/>
        <v>1CC2_5.2</v>
      </c>
      <c r="H206" t="str">
        <f t="shared" si="10"/>
        <v>DGND</v>
      </c>
      <c r="I206" s="26" t="str">
        <f>H206&amp;"x"&amp;COUNTIF($H$5:H206,H206)</f>
        <v>DGNDx38</v>
      </c>
      <c r="J206" t="str">
        <f t="shared" si="11"/>
        <v>1CC2_5.2</v>
      </c>
    </row>
    <row r="207" spans="1:10">
      <c r="A207" s="24" t="s">
        <v>1152</v>
      </c>
      <c r="B207" s="25">
        <v>1</v>
      </c>
      <c r="C207" s="24" t="s">
        <v>1147</v>
      </c>
      <c r="D207" s="24" t="s">
        <v>1076</v>
      </c>
      <c r="E207" s="25">
        <v>1</v>
      </c>
      <c r="F207" s="24" t="s">
        <v>1141</v>
      </c>
      <c r="G207" t="str">
        <f t="shared" si="9"/>
        <v>1CC2_6.1</v>
      </c>
      <c r="H207" t="str">
        <f t="shared" si="10"/>
        <v>N12517647</v>
      </c>
      <c r="I207" s="26" t="str">
        <f>H207&amp;"x"&amp;COUNTIF($H$5:H207,H207)</f>
        <v>N12517647x2</v>
      </c>
      <c r="J207" t="str">
        <f t="shared" si="11"/>
        <v>1CC2_6.1</v>
      </c>
    </row>
    <row r="208" spans="1:10">
      <c r="A208" s="24" t="s">
        <v>1152</v>
      </c>
      <c r="B208" s="25">
        <v>2</v>
      </c>
      <c r="C208" s="24" t="s">
        <v>1147</v>
      </c>
      <c r="D208" s="24" t="s">
        <v>1076</v>
      </c>
      <c r="E208" s="25">
        <v>2</v>
      </c>
      <c r="F208" s="24" t="s">
        <v>1088</v>
      </c>
      <c r="G208" t="str">
        <f t="shared" si="9"/>
        <v>1CC2_6.2</v>
      </c>
      <c r="H208" t="str">
        <f t="shared" si="10"/>
        <v>DGND</v>
      </c>
      <c r="I208" s="26" t="str">
        <f>H208&amp;"x"&amp;COUNTIF($H$5:H208,H208)</f>
        <v>DGNDx39</v>
      </c>
      <c r="J208" t="str">
        <f t="shared" si="11"/>
        <v>1CC2_6.2</v>
      </c>
    </row>
    <row r="209" spans="1:10">
      <c r="A209" s="24" t="s">
        <v>1153</v>
      </c>
      <c r="B209" s="25">
        <v>1</v>
      </c>
      <c r="C209" s="24" t="s">
        <v>1147</v>
      </c>
      <c r="D209" s="24" t="s">
        <v>1076</v>
      </c>
      <c r="E209" s="25">
        <v>1</v>
      </c>
      <c r="F209" s="24" t="s">
        <v>1143</v>
      </c>
      <c r="G209" t="str">
        <f t="shared" si="9"/>
        <v>1CC2_7.1</v>
      </c>
      <c r="H209" t="str">
        <f t="shared" si="10"/>
        <v>N12524653</v>
      </c>
      <c r="I209" s="26" t="str">
        <f>H209&amp;"x"&amp;COUNTIF($H$5:H209,H209)</f>
        <v>N12524653x2</v>
      </c>
      <c r="J209" t="str">
        <f t="shared" si="11"/>
        <v>1CC2_7.1</v>
      </c>
    </row>
    <row r="210" spans="1:10">
      <c r="A210" s="24" t="s">
        <v>1153</v>
      </c>
      <c r="B210" s="25">
        <v>2</v>
      </c>
      <c r="C210" s="24" t="s">
        <v>1147</v>
      </c>
      <c r="D210" s="24" t="s">
        <v>1076</v>
      </c>
      <c r="E210" s="25">
        <v>2</v>
      </c>
      <c r="F210" s="24" t="s">
        <v>1088</v>
      </c>
      <c r="G210" t="str">
        <f t="shared" si="9"/>
        <v>1CC2_7.2</v>
      </c>
      <c r="H210" t="str">
        <f t="shared" si="10"/>
        <v>DGND</v>
      </c>
      <c r="I210" s="26" t="str">
        <f>H210&amp;"x"&amp;COUNTIF($H$5:H210,H210)</f>
        <v>DGNDx40</v>
      </c>
      <c r="J210" t="str">
        <f t="shared" si="11"/>
        <v>1CC2_7.2</v>
      </c>
    </row>
    <row r="211" spans="1:10">
      <c r="A211" s="24" t="s">
        <v>1154</v>
      </c>
      <c r="B211" s="25">
        <v>1</v>
      </c>
      <c r="C211" s="24" t="s">
        <v>1147</v>
      </c>
      <c r="D211" s="24" t="s">
        <v>1076</v>
      </c>
      <c r="E211" s="25">
        <v>1</v>
      </c>
      <c r="F211" s="24" t="s">
        <v>1145</v>
      </c>
      <c r="G211" t="str">
        <f t="shared" si="9"/>
        <v>1CC2_8.1</v>
      </c>
      <c r="H211" t="str">
        <f t="shared" si="10"/>
        <v>N12524739</v>
      </c>
      <c r="I211" s="26" t="str">
        <f>H211&amp;"x"&amp;COUNTIF($H$5:H211,H211)</f>
        <v>N12524739x2</v>
      </c>
      <c r="J211" t="str">
        <f t="shared" si="11"/>
        <v>1CC2_8.1</v>
      </c>
    </row>
    <row r="212" spans="1:10">
      <c r="A212" s="24" t="s">
        <v>1154</v>
      </c>
      <c r="B212" s="25">
        <v>2</v>
      </c>
      <c r="C212" s="24" t="s">
        <v>1147</v>
      </c>
      <c r="D212" s="24" t="s">
        <v>1076</v>
      </c>
      <c r="E212" s="25">
        <v>2</v>
      </c>
      <c r="F212" s="24" t="s">
        <v>1088</v>
      </c>
      <c r="G212" t="str">
        <f t="shared" si="9"/>
        <v>1CC2_8.2</v>
      </c>
      <c r="H212" t="str">
        <f t="shared" si="10"/>
        <v>DGND</v>
      </c>
      <c r="I212" s="26" t="str">
        <f>H212&amp;"x"&amp;COUNTIF($H$5:H212,H212)</f>
        <v>DGNDx41</v>
      </c>
      <c r="J212" t="str">
        <f t="shared" si="11"/>
        <v>1CC2_8.2</v>
      </c>
    </row>
    <row r="213" spans="1:10">
      <c r="A213" s="24" t="s">
        <v>1155</v>
      </c>
      <c r="B213" s="25">
        <v>1</v>
      </c>
      <c r="C213" s="24" t="s">
        <v>1130</v>
      </c>
      <c r="D213" s="24" t="s">
        <v>1076</v>
      </c>
      <c r="E213" s="25">
        <v>1</v>
      </c>
      <c r="F213" s="24" t="s">
        <v>1156</v>
      </c>
      <c r="G213" t="str">
        <f t="shared" si="9"/>
        <v>1CC3_1.1</v>
      </c>
      <c r="H213" t="str">
        <f t="shared" si="10"/>
        <v>N29536238</v>
      </c>
      <c r="I213" s="26" t="str">
        <f>H213&amp;"x"&amp;COUNTIF($H$5:H213,H213)</f>
        <v>N29536238x1</v>
      </c>
      <c r="J213" t="str">
        <f t="shared" si="11"/>
        <v>1CC3_1.1</v>
      </c>
    </row>
    <row r="214" spans="1:10">
      <c r="A214" s="24" t="s">
        <v>1155</v>
      </c>
      <c r="B214" s="25">
        <v>2</v>
      </c>
      <c r="C214" s="24" t="s">
        <v>1130</v>
      </c>
      <c r="D214" s="24" t="s">
        <v>1076</v>
      </c>
      <c r="E214" s="25">
        <v>2</v>
      </c>
      <c r="F214" s="24" t="s">
        <v>1157</v>
      </c>
      <c r="G214" t="str">
        <f t="shared" si="9"/>
        <v>1CC3_1.2</v>
      </c>
      <c r="H214" t="str">
        <f t="shared" si="10"/>
        <v>F04_DPS1</v>
      </c>
      <c r="I214" s="26" t="str">
        <f>H214&amp;"x"&amp;COUNTIF($H$5:H214,H214)</f>
        <v>F04_DPS1x1</v>
      </c>
      <c r="J214" t="str">
        <f t="shared" si="11"/>
        <v>1CC3_1.2</v>
      </c>
    </row>
    <row r="215" spans="1:10">
      <c r="A215" s="24" t="s">
        <v>1158</v>
      </c>
      <c r="B215" s="25">
        <v>1</v>
      </c>
      <c r="C215" s="24" t="s">
        <v>1130</v>
      </c>
      <c r="D215" s="24" t="s">
        <v>1076</v>
      </c>
      <c r="E215" s="25">
        <v>1</v>
      </c>
      <c r="F215" s="24" t="s">
        <v>1159</v>
      </c>
      <c r="G215" t="str">
        <f t="shared" si="9"/>
        <v>1CC3_2.1</v>
      </c>
      <c r="H215" t="str">
        <f t="shared" si="10"/>
        <v>N29562671</v>
      </c>
      <c r="I215" s="26" t="str">
        <f>H215&amp;"x"&amp;COUNTIF($H$5:H215,H215)</f>
        <v>N29562671x1</v>
      </c>
      <c r="J215" t="str">
        <f t="shared" si="11"/>
        <v>1CC3_2.1</v>
      </c>
    </row>
    <row r="216" spans="1:10">
      <c r="A216" s="24" t="s">
        <v>1158</v>
      </c>
      <c r="B216" s="25">
        <v>2</v>
      </c>
      <c r="C216" s="24" t="s">
        <v>1130</v>
      </c>
      <c r="D216" s="24" t="s">
        <v>1076</v>
      </c>
      <c r="E216" s="25">
        <v>2</v>
      </c>
      <c r="F216" s="24" t="s">
        <v>1160</v>
      </c>
      <c r="G216" t="str">
        <f t="shared" si="9"/>
        <v>1CC3_2.2</v>
      </c>
      <c r="H216" t="str">
        <f t="shared" si="10"/>
        <v>F04_DPS2</v>
      </c>
      <c r="I216" s="26" t="str">
        <f>H216&amp;"x"&amp;COUNTIF($H$5:H216,H216)</f>
        <v>F04_DPS2x1</v>
      </c>
      <c r="J216" t="str">
        <f t="shared" si="11"/>
        <v>1CC3_2.2</v>
      </c>
    </row>
    <row r="217" spans="1:10">
      <c r="A217" s="24" t="s">
        <v>1161</v>
      </c>
      <c r="B217" s="25">
        <v>1</v>
      </c>
      <c r="C217" s="24" t="s">
        <v>1130</v>
      </c>
      <c r="D217" s="24" t="s">
        <v>1076</v>
      </c>
      <c r="E217" s="25">
        <v>1</v>
      </c>
      <c r="F217" s="24" t="s">
        <v>1162</v>
      </c>
      <c r="G217" t="str">
        <f t="shared" si="9"/>
        <v>1CC3_3.1</v>
      </c>
      <c r="H217" t="str">
        <f t="shared" si="10"/>
        <v>N29572718</v>
      </c>
      <c r="I217" s="26" t="str">
        <f>H217&amp;"x"&amp;COUNTIF($H$5:H217,H217)</f>
        <v>N29572718x1</v>
      </c>
      <c r="J217" t="str">
        <f t="shared" si="11"/>
        <v>1CC3_3.1</v>
      </c>
    </row>
    <row r="218" spans="1:10">
      <c r="A218" s="24" t="s">
        <v>1161</v>
      </c>
      <c r="B218" s="25">
        <v>2</v>
      </c>
      <c r="C218" s="24" t="s">
        <v>1130</v>
      </c>
      <c r="D218" s="24" t="s">
        <v>1076</v>
      </c>
      <c r="E218" s="25">
        <v>2</v>
      </c>
      <c r="F218" s="24" t="s">
        <v>1163</v>
      </c>
      <c r="G218" t="str">
        <f t="shared" si="9"/>
        <v>1CC3_3.2</v>
      </c>
      <c r="H218" t="str">
        <f t="shared" si="10"/>
        <v>F04_DPS3</v>
      </c>
      <c r="I218" s="26" t="str">
        <f>H218&amp;"x"&amp;COUNTIF($H$5:H218,H218)</f>
        <v>F04_DPS3x1</v>
      </c>
      <c r="J218" t="str">
        <f t="shared" si="11"/>
        <v>1CC3_3.2</v>
      </c>
    </row>
    <row r="219" spans="1:10">
      <c r="A219" s="24" t="s">
        <v>1164</v>
      </c>
      <c r="B219" s="25">
        <v>1</v>
      </c>
      <c r="C219" s="24" t="s">
        <v>1130</v>
      </c>
      <c r="D219" s="24" t="s">
        <v>1076</v>
      </c>
      <c r="E219" s="25">
        <v>1</v>
      </c>
      <c r="F219" s="24" t="s">
        <v>1165</v>
      </c>
      <c r="G219" t="str">
        <f t="shared" si="9"/>
        <v>1CC3_4.1</v>
      </c>
      <c r="H219" t="str">
        <f t="shared" si="10"/>
        <v>N29593048</v>
      </c>
      <c r="I219" s="26" t="str">
        <f>H219&amp;"x"&amp;COUNTIF($H$5:H219,H219)</f>
        <v>N29593048x1</v>
      </c>
      <c r="J219" t="str">
        <f t="shared" si="11"/>
        <v>1CC3_4.1</v>
      </c>
    </row>
    <row r="220" spans="1:10">
      <c r="A220" s="24" t="s">
        <v>1164</v>
      </c>
      <c r="B220" s="25">
        <v>2</v>
      </c>
      <c r="C220" s="24" t="s">
        <v>1130</v>
      </c>
      <c r="D220" s="24" t="s">
        <v>1076</v>
      </c>
      <c r="E220" s="25">
        <v>2</v>
      </c>
      <c r="F220" s="24" t="s">
        <v>1166</v>
      </c>
      <c r="G220" t="str">
        <f t="shared" si="9"/>
        <v>1CC3_4.2</v>
      </c>
      <c r="H220" t="str">
        <f t="shared" si="10"/>
        <v>F04_DPS4</v>
      </c>
      <c r="I220" s="26" t="str">
        <f>H220&amp;"x"&amp;COUNTIF($H$5:H220,H220)</f>
        <v>F04_DPS4x1</v>
      </c>
      <c r="J220" t="str">
        <f t="shared" si="11"/>
        <v>1CC3_4.2</v>
      </c>
    </row>
    <row r="221" spans="1:10">
      <c r="A221" s="24" t="s">
        <v>1167</v>
      </c>
      <c r="B221" s="25">
        <v>1</v>
      </c>
      <c r="C221" s="24" t="s">
        <v>1130</v>
      </c>
      <c r="D221" s="24" t="s">
        <v>1076</v>
      </c>
      <c r="E221" s="25">
        <v>1</v>
      </c>
      <c r="F221" s="24" t="s">
        <v>1168</v>
      </c>
      <c r="G221" t="str">
        <f t="shared" si="9"/>
        <v>1CC3_5.1</v>
      </c>
      <c r="H221" t="str">
        <f t="shared" si="10"/>
        <v>N12518349</v>
      </c>
      <c r="I221" s="26" t="str">
        <f>H221&amp;"x"&amp;COUNTIF($H$5:H221,H221)</f>
        <v>N12518349x1</v>
      </c>
      <c r="J221" t="str">
        <f t="shared" si="11"/>
        <v>1CC3_5.1</v>
      </c>
    </row>
    <row r="222" spans="1:10">
      <c r="A222" s="24" t="s">
        <v>1167</v>
      </c>
      <c r="B222" s="25">
        <v>2</v>
      </c>
      <c r="C222" s="24" t="s">
        <v>1130</v>
      </c>
      <c r="D222" s="24" t="s">
        <v>1076</v>
      </c>
      <c r="E222" s="25">
        <v>2</v>
      </c>
      <c r="F222" s="24" t="s">
        <v>1169</v>
      </c>
      <c r="G222" t="str">
        <f t="shared" si="9"/>
        <v>1CC3_5.2</v>
      </c>
      <c r="H222" t="str">
        <f t="shared" si="10"/>
        <v>F04_PMU1</v>
      </c>
      <c r="I222" s="26" t="str">
        <f>H222&amp;"x"&amp;COUNTIF($H$5:H222,H222)</f>
        <v>F04_PMU1x1</v>
      </c>
      <c r="J222" t="str">
        <f t="shared" si="11"/>
        <v>1CC3_5.2</v>
      </c>
    </row>
    <row r="223" spans="1:10">
      <c r="A223" s="24" t="s">
        <v>1170</v>
      </c>
      <c r="B223" s="25">
        <v>1</v>
      </c>
      <c r="C223" s="24" t="s">
        <v>1130</v>
      </c>
      <c r="D223" s="24" t="s">
        <v>1076</v>
      </c>
      <c r="E223" s="25">
        <v>1</v>
      </c>
      <c r="F223" s="24" t="s">
        <v>1171</v>
      </c>
      <c r="G223" t="str">
        <f t="shared" si="9"/>
        <v>1CC3_6.1</v>
      </c>
      <c r="H223" t="str">
        <f t="shared" si="10"/>
        <v>N12518291</v>
      </c>
      <c r="I223" s="26" t="str">
        <f>H223&amp;"x"&amp;COUNTIF($H$5:H223,H223)</f>
        <v>N12518291x1</v>
      </c>
      <c r="J223" t="str">
        <f t="shared" si="11"/>
        <v>1CC3_6.1</v>
      </c>
    </row>
    <row r="224" spans="1:10">
      <c r="A224" s="24" t="s">
        <v>1170</v>
      </c>
      <c r="B224" s="25">
        <v>2</v>
      </c>
      <c r="C224" s="24" t="s">
        <v>1130</v>
      </c>
      <c r="D224" s="24" t="s">
        <v>1076</v>
      </c>
      <c r="E224" s="25">
        <v>2</v>
      </c>
      <c r="F224" s="24" t="s">
        <v>1172</v>
      </c>
      <c r="G224" t="str">
        <f t="shared" si="9"/>
        <v>1CC3_6.2</v>
      </c>
      <c r="H224" t="str">
        <f t="shared" si="10"/>
        <v>F04_PMU2</v>
      </c>
      <c r="I224" s="26" t="str">
        <f>H224&amp;"x"&amp;COUNTIF($H$5:H224,H224)</f>
        <v>F04_PMU2x1</v>
      </c>
      <c r="J224" t="str">
        <f t="shared" si="11"/>
        <v>1CC3_6.2</v>
      </c>
    </row>
    <row r="225" spans="1:10">
      <c r="A225" s="24" t="s">
        <v>1173</v>
      </c>
      <c r="B225" s="25">
        <v>1</v>
      </c>
      <c r="C225" s="24" t="s">
        <v>1130</v>
      </c>
      <c r="D225" s="24" t="s">
        <v>1076</v>
      </c>
      <c r="E225" s="25">
        <v>1</v>
      </c>
      <c r="F225" s="24" t="s">
        <v>1174</v>
      </c>
      <c r="G225" t="str">
        <f t="shared" si="9"/>
        <v>1CC3_7.1</v>
      </c>
      <c r="H225" t="str">
        <f t="shared" si="10"/>
        <v>N12525341</v>
      </c>
      <c r="I225" s="26" t="str">
        <f>H225&amp;"x"&amp;COUNTIF($H$5:H225,H225)</f>
        <v>N12525341x1</v>
      </c>
      <c r="J225" t="str">
        <f t="shared" si="11"/>
        <v>1CC3_7.1</v>
      </c>
    </row>
    <row r="226" spans="1:10">
      <c r="A226" s="24" t="s">
        <v>1173</v>
      </c>
      <c r="B226" s="25">
        <v>2</v>
      </c>
      <c r="C226" s="24" t="s">
        <v>1130</v>
      </c>
      <c r="D226" s="24" t="s">
        <v>1076</v>
      </c>
      <c r="E226" s="25">
        <v>2</v>
      </c>
      <c r="F226" s="24" t="s">
        <v>1175</v>
      </c>
      <c r="G226" t="str">
        <f t="shared" si="9"/>
        <v>1CC3_7.2</v>
      </c>
      <c r="H226" t="str">
        <f t="shared" si="10"/>
        <v>F04_PMU3</v>
      </c>
      <c r="I226" s="26" t="str">
        <f>H226&amp;"x"&amp;COUNTIF($H$5:H226,H226)</f>
        <v>F04_PMU3x1</v>
      </c>
      <c r="J226" t="str">
        <f t="shared" si="11"/>
        <v>1CC3_7.2</v>
      </c>
    </row>
    <row r="227" spans="1:10">
      <c r="A227" s="24" t="s">
        <v>1176</v>
      </c>
      <c r="B227" s="25">
        <v>1</v>
      </c>
      <c r="C227" s="24" t="s">
        <v>1130</v>
      </c>
      <c r="D227" s="24" t="s">
        <v>1076</v>
      </c>
      <c r="E227" s="25">
        <v>1</v>
      </c>
      <c r="F227" s="24" t="s">
        <v>1177</v>
      </c>
      <c r="G227" t="str">
        <f t="shared" si="9"/>
        <v>1CC3_8.1</v>
      </c>
      <c r="H227" t="str">
        <f t="shared" si="10"/>
        <v>N12525399</v>
      </c>
      <c r="I227" s="26" t="str">
        <f>H227&amp;"x"&amp;COUNTIF($H$5:H227,H227)</f>
        <v>N12525399x1</v>
      </c>
      <c r="J227" t="str">
        <f t="shared" si="11"/>
        <v>1CC3_8.1</v>
      </c>
    </row>
    <row r="228" spans="1:10">
      <c r="A228" s="24" t="s">
        <v>1176</v>
      </c>
      <c r="B228" s="25">
        <v>2</v>
      </c>
      <c r="C228" s="24" t="s">
        <v>1130</v>
      </c>
      <c r="D228" s="24" t="s">
        <v>1076</v>
      </c>
      <c r="E228" s="25">
        <v>2</v>
      </c>
      <c r="F228" s="24" t="s">
        <v>1178</v>
      </c>
      <c r="G228" t="str">
        <f t="shared" si="9"/>
        <v>1CC3_8.2</v>
      </c>
      <c r="H228" t="str">
        <f t="shared" si="10"/>
        <v>N12524085</v>
      </c>
      <c r="I228" s="26" t="str">
        <f>H228&amp;"x"&amp;COUNTIF($H$5:H228,H228)</f>
        <v>N12524085x1</v>
      </c>
      <c r="J228" t="str">
        <f t="shared" si="11"/>
        <v>1CC3_8.2</v>
      </c>
    </row>
    <row r="229" spans="1:10">
      <c r="A229" s="24" t="s">
        <v>1179</v>
      </c>
      <c r="B229" s="25">
        <v>1</v>
      </c>
      <c r="C229" s="24" t="s">
        <v>1108</v>
      </c>
      <c r="D229" s="24" t="s">
        <v>1076</v>
      </c>
      <c r="E229" s="25">
        <v>1</v>
      </c>
      <c r="F229" s="24" t="s">
        <v>1180</v>
      </c>
      <c r="G229" t="str">
        <f t="shared" si="9"/>
        <v>1CC4_1.1</v>
      </c>
      <c r="H229" t="str">
        <f t="shared" si="10"/>
        <v>1_VREF</v>
      </c>
      <c r="I229" s="26" t="str">
        <f>H229&amp;"x"&amp;COUNTIF($H$5:H229,H229)</f>
        <v>1_VREFx1</v>
      </c>
      <c r="J229" t="str">
        <f t="shared" si="11"/>
        <v>1CC4_1.1</v>
      </c>
    </row>
    <row r="230" spans="1:10">
      <c r="A230" s="24" t="s">
        <v>1179</v>
      </c>
      <c r="B230" s="25">
        <v>2</v>
      </c>
      <c r="C230" s="24" t="s">
        <v>1108</v>
      </c>
      <c r="D230" s="24" t="s">
        <v>1076</v>
      </c>
      <c r="E230" s="25">
        <v>2</v>
      </c>
      <c r="F230" s="24" t="s">
        <v>1088</v>
      </c>
      <c r="G230" t="str">
        <f t="shared" si="9"/>
        <v>1CC4_1.2</v>
      </c>
      <c r="H230" t="str">
        <f t="shared" si="10"/>
        <v>DGND</v>
      </c>
      <c r="I230" s="26" t="str">
        <f>H230&amp;"x"&amp;COUNTIF($H$5:H230,H230)</f>
        <v>DGNDx42</v>
      </c>
      <c r="J230" t="str">
        <f t="shared" si="11"/>
        <v>1CC4_1.2</v>
      </c>
    </row>
    <row r="231" spans="1:10">
      <c r="A231" s="24" t="s">
        <v>1181</v>
      </c>
      <c r="B231" s="25">
        <v>1</v>
      </c>
      <c r="C231" s="24" t="s">
        <v>1108</v>
      </c>
      <c r="D231" s="24" t="s">
        <v>1076</v>
      </c>
      <c r="E231" s="25">
        <v>1</v>
      </c>
      <c r="F231" s="24" t="s">
        <v>1180</v>
      </c>
      <c r="G231" t="str">
        <f t="shared" si="9"/>
        <v>1CC4_2.1</v>
      </c>
      <c r="H231" t="str">
        <f t="shared" si="10"/>
        <v>1_VREF</v>
      </c>
      <c r="I231" s="26" t="str">
        <f>H231&amp;"x"&amp;COUNTIF($H$5:H231,H231)</f>
        <v>1_VREFx2</v>
      </c>
      <c r="J231" t="str">
        <f t="shared" si="11"/>
        <v>1CC4_2.1</v>
      </c>
    </row>
    <row r="232" spans="1:10">
      <c r="A232" s="24" t="s">
        <v>1181</v>
      </c>
      <c r="B232" s="25">
        <v>2</v>
      </c>
      <c r="C232" s="24" t="s">
        <v>1108</v>
      </c>
      <c r="D232" s="24" t="s">
        <v>1076</v>
      </c>
      <c r="E232" s="25">
        <v>2</v>
      </c>
      <c r="F232" s="24" t="s">
        <v>1088</v>
      </c>
      <c r="G232" t="str">
        <f t="shared" si="9"/>
        <v>1CC4_2.2</v>
      </c>
      <c r="H232" t="str">
        <f t="shared" si="10"/>
        <v>DGND</v>
      </c>
      <c r="I232" s="26" t="str">
        <f>H232&amp;"x"&amp;COUNTIF($H$5:H232,H232)</f>
        <v>DGNDx43</v>
      </c>
      <c r="J232" t="str">
        <f t="shared" si="11"/>
        <v>1CC4_2.2</v>
      </c>
    </row>
    <row r="233" spans="1:10">
      <c r="A233" s="24" t="s">
        <v>1182</v>
      </c>
      <c r="B233" s="25">
        <v>1</v>
      </c>
      <c r="C233" s="24" t="s">
        <v>1108</v>
      </c>
      <c r="D233" s="24" t="s">
        <v>1076</v>
      </c>
      <c r="E233" s="25">
        <v>1</v>
      </c>
      <c r="F233" s="24" t="s">
        <v>1180</v>
      </c>
      <c r="G233" t="str">
        <f t="shared" si="9"/>
        <v>1CC4_3.1</v>
      </c>
      <c r="H233" t="str">
        <f t="shared" si="10"/>
        <v>1_VREF</v>
      </c>
      <c r="I233" s="26" t="str">
        <f>H233&amp;"x"&amp;COUNTIF($H$5:H233,H233)</f>
        <v>1_VREFx3</v>
      </c>
      <c r="J233" t="str">
        <f t="shared" si="11"/>
        <v>1CC4_3.1</v>
      </c>
    </row>
    <row r="234" spans="1:10">
      <c r="A234" s="24" t="s">
        <v>1182</v>
      </c>
      <c r="B234" s="25">
        <v>2</v>
      </c>
      <c r="C234" s="24" t="s">
        <v>1108</v>
      </c>
      <c r="D234" s="24" t="s">
        <v>1076</v>
      </c>
      <c r="E234" s="25">
        <v>2</v>
      </c>
      <c r="F234" s="24" t="s">
        <v>1088</v>
      </c>
      <c r="G234" t="str">
        <f t="shared" si="9"/>
        <v>1CC4_3.2</v>
      </c>
      <c r="H234" t="str">
        <f t="shared" si="10"/>
        <v>DGND</v>
      </c>
      <c r="I234" s="26" t="str">
        <f>H234&amp;"x"&amp;COUNTIF($H$5:H234,H234)</f>
        <v>DGNDx44</v>
      </c>
      <c r="J234" t="str">
        <f t="shared" si="11"/>
        <v>1CC4_3.2</v>
      </c>
    </row>
    <row r="235" spans="1:10">
      <c r="A235" s="24" t="s">
        <v>1183</v>
      </c>
      <c r="B235" s="25">
        <v>1</v>
      </c>
      <c r="C235" s="24" t="s">
        <v>1108</v>
      </c>
      <c r="D235" s="24" t="s">
        <v>1076</v>
      </c>
      <c r="E235" s="25">
        <v>1</v>
      </c>
      <c r="F235" s="24" t="s">
        <v>1180</v>
      </c>
      <c r="G235" t="str">
        <f t="shared" si="9"/>
        <v>1CC4_4.1</v>
      </c>
      <c r="H235" t="str">
        <f t="shared" si="10"/>
        <v>1_VREF</v>
      </c>
      <c r="I235" s="26" t="str">
        <f>H235&amp;"x"&amp;COUNTIF($H$5:H235,H235)</f>
        <v>1_VREFx4</v>
      </c>
      <c r="J235" t="str">
        <f t="shared" si="11"/>
        <v>1CC4_4.1</v>
      </c>
    </row>
    <row r="236" spans="1:10">
      <c r="A236" s="24" t="s">
        <v>1183</v>
      </c>
      <c r="B236" s="25">
        <v>2</v>
      </c>
      <c r="C236" s="24" t="s">
        <v>1108</v>
      </c>
      <c r="D236" s="24" t="s">
        <v>1076</v>
      </c>
      <c r="E236" s="25">
        <v>2</v>
      </c>
      <c r="F236" s="24" t="s">
        <v>1088</v>
      </c>
      <c r="G236" t="str">
        <f t="shared" si="9"/>
        <v>1CC4_4.2</v>
      </c>
      <c r="H236" t="str">
        <f t="shared" si="10"/>
        <v>DGND</v>
      </c>
      <c r="I236" s="26" t="str">
        <f>H236&amp;"x"&amp;COUNTIF($H$5:H236,H236)</f>
        <v>DGNDx45</v>
      </c>
      <c r="J236" t="str">
        <f t="shared" si="11"/>
        <v>1CC4_4.2</v>
      </c>
    </row>
    <row r="237" spans="1:10">
      <c r="A237" s="24" t="s">
        <v>1184</v>
      </c>
      <c r="B237" s="25">
        <v>1</v>
      </c>
      <c r="C237" s="24" t="s">
        <v>1108</v>
      </c>
      <c r="D237" s="24" t="s">
        <v>1076</v>
      </c>
      <c r="E237" s="25">
        <v>1</v>
      </c>
      <c r="F237" s="24" t="s">
        <v>1180</v>
      </c>
      <c r="G237" t="str">
        <f t="shared" si="9"/>
        <v>1CC4_5.1</v>
      </c>
      <c r="H237" t="str">
        <f t="shared" si="10"/>
        <v>1_VREF</v>
      </c>
      <c r="I237" s="26" t="str">
        <f>H237&amp;"x"&amp;COUNTIF($H$5:H237,H237)</f>
        <v>1_VREFx5</v>
      </c>
      <c r="J237" t="str">
        <f t="shared" si="11"/>
        <v>1CC4_5.1</v>
      </c>
    </row>
    <row r="238" spans="1:10">
      <c r="A238" s="24" t="s">
        <v>1184</v>
      </c>
      <c r="B238" s="25">
        <v>2</v>
      </c>
      <c r="C238" s="24" t="s">
        <v>1108</v>
      </c>
      <c r="D238" s="24" t="s">
        <v>1076</v>
      </c>
      <c r="E238" s="25">
        <v>2</v>
      </c>
      <c r="F238" s="24" t="s">
        <v>1088</v>
      </c>
      <c r="G238" t="str">
        <f t="shared" si="9"/>
        <v>1CC4_5.2</v>
      </c>
      <c r="H238" t="str">
        <f t="shared" si="10"/>
        <v>DGND</v>
      </c>
      <c r="I238" s="26" t="str">
        <f>H238&amp;"x"&amp;COUNTIF($H$5:H238,H238)</f>
        <v>DGNDx46</v>
      </c>
      <c r="J238" t="str">
        <f t="shared" si="11"/>
        <v>1CC4_5.2</v>
      </c>
    </row>
    <row r="239" spans="1:10">
      <c r="A239" s="24" t="s">
        <v>1185</v>
      </c>
      <c r="B239" s="25">
        <v>1</v>
      </c>
      <c r="C239" s="24" t="s">
        <v>1108</v>
      </c>
      <c r="D239" s="24" t="s">
        <v>1076</v>
      </c>
      <c r="E239" s="25">
        <v>1</v>
      </c>
      <c r="F239" s="24" t="s">
        <v>1180</v>
      </c>
      <c r="G239" t="str">
        <f t="shared" si="9"/>
        <v>1CC4_6.1</v>
      </c>
      <c r="H239" t="str">
        <f t="shared" si="10"/>
        <v>1_VREF</v>
      </c>
      <c r="I239" s="26" t="str">
        <f>H239&amp;"x"&amp;COUNTIF($H$5:H239,H239)</f>
        <v>1_VREFx6</v>
      </c>
      <c r="J239" t="str">
        <f t="shared" si="11"/>
        <v>1CC4_6.1</v>
      </c>
    </row>
    <row r="240" spans="1:10">
      <c r="A240" s="24" t="s">
        <v>1185</v>
      </c>
      <c r="B240" s="25">
        <v>2</v>
      </c>
      <c r="C240" s="24" t="s">
        <v>1108</v>
      </c>
      <c r="D240" s="24" t="s">
        <v>1076</v>
      </c>
      <c r="E240" s="25">
        <v>2</v>
      </c>
      <c r="F240" s="24" t="s">
        <v>1088</v>
      </c>
      <c r="G240" t="str">
        <f t="shared" si="9"/>
        <v>1CC4_6.2</v>
      </c>
      <c r="H240" t="str">
        <f t="shared" si="10"/>
        <v>DGND</v>
      </c>
      <c r="I240" s="26" t="str">
        <f>H240&amp;"x"&amp;COUNTIF($H$5:H240,H240)</f>
        <v>DGNDx47</v>
      </c>
      <c r="J240" t="str">
        <f t="shared" si="11"/>
        <v>1CC4_6.2</v>
      </c>
    </row>
    <row r="241" spans="1:10">
      <c r="A241" s="24" t="s">
        <v>1186</v>
      </c>
      <c r="B241" s="25">
        <v>1</v>
      </c>
      <c r="C241" s="24" t="s">
        <v>1108</v>
      </c>
      <c r="D241" s="24" t="s">
        <v>1076</v>
      </c>
      <c r="E241" s="25">
        <v>1</v>
      </c>
      <c r="F241" s="24" t="s">
        <v>1180</v>
      </c>
      <c r="G241" t="str">
        <f t="shared" si="9"/>
        <v>1CC4_7.1</v>
      </c>
      <c r="H241" t="str">
        <f t="shared" si="10"/>
        <v>1_VREF</v>
      </c>
      <c r="I241" s="26" t="str">
        <f>H241&amp;"x"&amp;COUNTIF($H$5:H241,H241)</f>
        <v>1_VREFx7</v>
      </c>
      <c r="J241" t="str">
        <f t="shared" si="11"/>
        <v>1CC4_7.1</v>
      </c>
    </row>
    <row r="242" spans="1:10">
      <c r="A242" s="24" t="s">
        <v>1186</v>
      </c>
      <c r="B242" s="25">
        <v>2</v>
      </c>
      <c r="C242" s="24" t="s">
        <v>1108</v>
      </c>
      <c r="D242" s="24" t="s">
        <v>1076</v>
      </c>
      <c r="E242" s="25">
        <v>2</v>
      </c>
      <c r="F242" s="24" t="s">
        <v>1088</v>
      </c>
      <c r="G242" t="str">
        <f t="shared" si="9"/>
        <v>1CC4_7.2</v>
      </c>
      <c r="H242" t="str">
        <f t="shared" si="10"/>
        <v>DGND</v>
      </c>
      <c r="I242" s="26" t="str">
        <f>H242&amp;"x"&amp;COUNTIF($H$5:H242,H242)</f>
        <v>DGNDx48</v>
      </c>
      <c r="J242" t="str">
        <f t="shared" si="11"/>
        <v>1CC4_7.2</v>
      </c>
    </row>
    <row r="243" spans="1:10">
      <c r="A243" s="24" t="s">
        <v>1187</v>
      </c>
      <c r="B243" s="25">
        <v>1</v>
      </c>
      <c r="C243" s="24" t="s">
        <v>1108</v>
      </c>
      <c r="D243" s="24" t="s">
        <v>1076</v>
      </c>
      <c r="E243" s="25">
        <v>1</v>
      </c>
      <c r="F243" s="24" t="s">
        <v>1180</v>
      </c>
      <c r="G243" t="str">
        <f t="shared" si="9"/>
        <v>1CC4_8.1</v>
      </c>
      <c r="H243" t="str">
        <f t="shared" si="10"/>
        <v>1_VREF</v>
      </c>
      <c r="I243" s="26" t="str">
        <f>H243&amp;"x"&amp;COUNTIF($H$5:H243,H243)</f>
        <v>1_VREFx8</v>
      </c>
      <c r="J243" t="str">
        <f t="shared" si="11"/>
        <v>1CC4_8.1</v>
      </c>
    </row>
    <row r="244" spans="1:10">
      <c r="A244" s="24" t="s">
        <v>1187</v>
      </c>
      <c r="B244" s="25">
        <v>2</v>
      </c>
      <c r="C244" s="24" t="s">
        <v>1108</v>
      </c>
      <c r="D244" s="24" t="s">
        <v>1076</v>
      </c>
      <c r="E244" s="25">
        <v>2</v>
      </c>
      <c r="F244" s="24" t="s">
        <v>1088</v>
      </c>
      <c r="G244" t="str">
        <f t="shared" si="9"/>
        <v>1CC4_8.2</v>
      </c>
      <c r="H244" t="str">
        <f t="shared" si="10"/>
        <v>DGND</v>
      </c>
      <c r="I244" s="26" t="str">
        <f>H244&amp;"x"&amp;COUNTIF($H$5:H244,H244)</f>
        <v>DGNDx49</v>
      </c>
      <c r="J244" t="str">
        <f t="shared" si="11"/>
        <v>1CC4_8.2</v>
      </c>
    </row>
    <row r="245" spans="1:10">
      <c r="A245" s="24" t="s">
        <v>1188</v>
      </c>
      <c r="B245" s="25">
        <v>1</v>
      </c>
      <c r="C245" s="24" t="s">
        <v>1108</v>
      </c>
      <c r="D245" s="24" t="s">
        <v>1076</v>
      </c>
      <c r="E245" s="25">
        <v>1</v>
      </c>
      <c r="F245" s="24" t="s">
        <v>1088</v>
      </c>
      <c r="G245" t="str">
        <f t="shared" si="9"/>
        <v>1CC5_1.1</v>
      </c>
      <c r="H245" t="str">
        <f t="shared" si="10"/>
        <v>DGND</v>
      </c>
      <c r="I245" s="26" t="str">
        <f>H245&amp;"x"&amp;COUNTIF($H$5:H245,H245)</f>
        <v>DGNDx50</v>
      </c>
      <c r="J245" t="str">
        <f t="shared" si="11"/>
        <v>1CC5_1.1</v>
      </c>
    </row>
    <row r="246" spans="1:10">
      <c r="A246" s="24" t="s">
        <v>1188</v>
      </c>
      <c r="B246" s="25">
        <v>2</v>
      </c>
      <c r="C246" s="24" t="s">
        <v>1108</v>
      </c>
      <c r="D246" s="24" t="s">
        <v>1076</v>
      </c>
      <c r="E246" s="25">
        <v>2</v>
      </c>
      <c r="F246" s="24" t="s">
        <v>1189</v>
      </c>
      <c r="G246" t="str">
        <f t="shared" si="9"/>
        <v>1CC5_1.2</v>
      </c>
      <c r="H246" t="str">
        <f t="shared" si="10"/>
        <v>N29535089</v>
      </c>
      <c r="I246" s="26" t="str">
        <f>H246&amp;"x"&amp;COUNTIF($H$5:H246,H246)</f>
        <v>N29535089x1</v>
      </c>
      <c r="J246" t="str">
        <f t="shared" si="11"/>
        <v>1CC5_1.2</v>
      </c>
    </row>
    <row r="247" spans="1:10">
      <c r="A247" s="24" t="s">
        <v>1190</v>
      </c>
      <c r="B247" s="25">
        <v>1</v>
      </c>
      <c r="C247" s="24" t="s">
        <v>1108</v>
      </c>
      <c r="D247" s="24" t="s">
        <v>1076</v>
      </c>
      <c r="E247" s="25">
        <v>1</v>
      </c>
      <c r="F247" s="24" t="s">
        <v>1088</v>
      </c>
      <c r="G247" t="str">
        <f t="shared" si="9"/>
        <v>1CC5_2.1</v>
      </c>
      <c r="H247" t="str">
        <f t="shared" si="10"/>
        <v>DGND</v>
      </c>
      <c r="I247" s="26" t="str">
        <f>H247&amp;"x"&amp;COUNTIF($H$5:H247,H247)</f>
        <v>DGNDx51</v>
      </c>
      <c r="J247" t="str">
        <f t="shared" si="11"/>
        <v>1CC5_2.1</v>
      </c>
    </row>
    <row r="248" spans="1:10">
      <c r="A248" s="24" t="s">
        <v>1190</v>
      </c>
      <c r="B248" s="25">
        <v>2</v>
      </c>
      <c r="C248" s="24" t="s">
        <v>1108</v>
      </c>
      <c r="D248" s="24" t="s">
        <v>1076</v>
      </c>
      <c r="E248" s="25">
        <v>2</v>
      </c>
      <c r="F248" s="24" t="s">
        <v>1191</v>
      </c>
      <c r="G248" t="str">
        <f t="shared" si="9"/>
        <v>1CC5_2.2</v>
      </c>
      <c r="H248" t="str">
        <f t="shared" si="10"/>
        <v>N29561464</v>
      </c>
      <c r="I248" s="26" t="str">
        <f>H248&amp;"x"&amp;COUNTIF($H$5:H248,H248)</f>
        <v>N29561464x1</v>
      </c>
      <c r="J248" t="str">
        <f t="shared" si="11"/>
        <v>1CC5_2.2</v>
      </c>
    </row>
    <row r="249" spans="1:10">
      <c r="A249" s="24" t="s">
        <v>1192</v>
      </c>
      <c r="B249" s="25">
        <v>1</v>
      </c>
      <c r="C249" s="24" t="s">
        <v>1108</v>
      </c>
      <c r="D249" s="24" t="s">
        <v>1076</v>
      </c>
      <c r="E249" s="25">
        <v>1</v>
      </c>
      <c r="F249" s="24" t="s">
        <v>1088</v>
      </c>
      <c r="G249" t="str">
        <f t="shared" si="9"/>
        <v>1CC5_3.1</v>
      </c>
      <c r="H249" t="str">
        <f t="shared" si="10"/>
        <v>DGND</v>
      </c>
      <c r="I249" s="26" t="str">
        <f>H249&amp;"x"&amp;COUNTIF($H$5:H249,H249)</f>
        <v>DGNDx52</v>
      </c>
      <c r="J249" t="str">
        <f t="shared" si="11"/>
        <v>1CC5_3.1</v>
      </c>
    </row>
    <row r="250" spans="1:10">
      <c r="A250" s="24" t="s">
        <v>1192</v>
      </c>
      <c r="B250" s="25">
        <v>2</v>
      </c>
      <c r="C250" s="24" t="s">
        <v>1108</v>
      </c>
      <c r="D250" s="24" t="s">
        <v>1076</v>
      </c>
      <c r="E250" s="25">
        <v>2</v>
      </c>
      <c r="F250" s="24" t="s">
        <v>1193</v>
      </c>
      <c r="G250" t="str">
        <f t="shared" si="9"/>
        <v>1CC5_3.2</v>
      </c>
      <c r="H250" t="str">
        <f t="shared" si="10"/>
        <v>N29571502</v>
      </c>
      <c r="I250" s="26" t="str">
        <f>H250&amp;"x"&amp;COUNTIF($H$5:H250,H250)</f>
        <v>N29571502x1</v>
      </c>
      <c r="J250" t="str">
        <f t="shared" si="11"/>
        <v>1CC5_3.2</v>
      </c>
    </row>
    <row r="251" spans="1:10">
      <c r="A251" s="24" t="s">
        <v>1194</v>
      </c>
      <c r="B251" s="25">
        <v>1</v>
      </c>
      <c r="C251" s="24" t="s">
        <v>1108</v>
      </c>
      <c r="D251" s="24" t="s">
        <v>1076</v>
      </c>
      <c r="E251" s="25">
        <v>1</v>
      </c>
      <c r="F251" s="24" t="s">
        <v>1088</v>
      </c>
      <c r="G251" t="str">
        <f t="shared" si="9"/>
        <v>1CC5_4.1</v>
      </c>
      <c r="H251" t="str">
        <f t="shared" si="10"/>
        <v>DGND</v>
      </c>
      <c r="I251" s="26" t="str">
        <f>H251&amp;"x"&amp;COUNTIF($H$5:H251,H251)</f>
        <v>DGNDx53</v>
      </c>
      <c r="J251" t="str">
        <f t="shared" si="11"/>
        <v>1CC5_4.1</v>
      </c>
    </row>
    <row r="252" spans="1:10">
      <c r="A252" s="24" t="s">
        <v>1194</v>
      </c>
      <c r="B252" s="25">
        <v>2</v>
      </c>
      <c r="C252" s="24" t="s">
        <v>1108</v>
      </c>
      <c r="D252" s="24" t="s">
        <v>1076</v>
      </c>
      <c r="E252" s="25">
        <v>2</v>
      </c>
      <c r="F252" s="24" t="s">
        <v>1195</v>
      </c>
      <c r="G252" t="str">
        <f t="shared" si="9"/>
        <v>1CC5_4.2</v>
      </c>
      <c r="H252" t="str">
        <f t="shared" si="10"/>
        <v>N29591825</v>
      </c>
      <c r="I252" s="26" t="str">
        <f>H252&amp;"x"&amp;COUNTIF($H$5:H252,H252)</f>
        <v>N29591825x1</v>
      </c>
      <c r="J252" t="str">
        <f t="shared" si="11"/>
        <v>1CC5_4.2</v>
      </c>
    </row>
    <row r="253" spans="1:10">
      <c r="A253" s="24" t="s">
        <v>1196</v>
      </c>
      <c r="B253" s="25">
        <v>1</v>
      </c>
      <c r="C253" s="24" t="s">
        <v>1108</v>
      </c>
      <c r="D253" s="24" t="s">
        <v>1076</v>
      </c>
      <c r="E253" s="25">
        <v>1</v>
      </c>
      <c r="F253" s="24" t="s">
        <v>1088</v>
      </c>
      <c r="G253" t="str">
        <f t="shared" si="9"/>
        <v>1CC5_5.1</v>
      </c>
      <c r="H253" t="str">
        <f t="shared" si="10"/>
        <v>DGND</v>
      </c>
      <c r="I253" s="26" t="str">
        <f>H253&amp;"x"&amp;COUNTIF($H$5:H253,H253)</f>
        <v>DGNDx54</v>
      </c>
      <c r="J253" t="str">
        <f t="shared" si="11"/>
        <v>1CC5_5.1</v>
      </c>
    </row>
    <row r="254" spans="1:10">
      <c r="A254" s="24" t="s">
        <v>1196</v>
      </c>
      <c r="B254" s="25">
        <v>2</v>
      </c>
      <c r="C254" s="24" t="s">
        <v>1108</v>
      </c>
      <c r="D254" s="24" t="s">
        <v>1076</v>
      </c>
      <c r="E254" s="25">
        <v>2</v>
      </c>
      <c r="F254" s="24" t="s">
        <v>1197</v>
      </c>
      <c r="G254" t="str">
        <f t="shared" si="9"/>
        <v>1CC5_5.2</v>
      </c>
      <c r="H254" t="str">
        <f t="shared" si="10"/>
        <v>N12513547</v>
      </c>
      <c r="I254" s="26" t="str">
        <f>H254&amp;"x"&amp;COUNTIF($H$5:H254,H254)</f>
        <v>N12513547x1</v>
      </c>
      <c r="J254" t="str">
        <f t="shared" si="11"/>
        <v>1CC5_5.2</v>
      </c>
    </row>
    <row r="255" spans="1:10">
      <c r="A255" s="24" t="s">
        <v>1198</v>
      </c>
      <c r="B255" s="25">
        <v>1</v>
      </c>
      <c r="C255" s="24" t="s">
        <v>1108</v>
      </c>
      <c r="D255" s="24" t="s">
        <v>1076</v>
      </c>
      <c r="E255" s="25">
        <v>1</v>
      </c>
      <c r="F255" s="24" t="s">
        <v>1088</v>
      </c>
      <c r="G255" t="str">
        <f t="shared" si="9"/>
        <v>1CC5_6.1</v>
      </c>
      <c r="H255" t="str">
        <f t="shared" si="10"/>
        <v>DGND</v>
      </c>
      <c r="I255" s="26" t="str">
        <f>H255&amp;"x"&amp;COUNTIF($H$5:H255,H255)</f>
        <v>DGNDx55</v>
      </c>
      <c r="J255" t="str">
        <f t="shared" si="11"/>
        <v>1CC5_6.1</v>
      </c>
    </row>
    <row r="256" spans="1:10">
      <c r="A256" s="24" t="s">
        <v>1198</v>
      </c>
      <c r="B256" s="25">
        <v>2</v>
      </c>
      <c r="C256" s="24" t="s">
        <v>1108</v>
      </c>
      <c r="D256" s="24" t="s">
        <v>1076</v>
      </c>
      <c r="E256" s="25">
        <v>2</v>
      </c>
      <c r="F256" s="24" t="s">
        <v>1199</v>
      </c>
      <c r="G256" t="str">
        <f t="shared" si="9"/>
        <v>1CC5_6.2</v>
      </c>
      <c r="H256" t="str">
        <f t="shared" si="10"/>
        <v>N12513463</v>
      </c>
      <c r="I256" s="26" t="str">
        <f>H256&amp;"x"&amp;COUNTIF($H$5:H256,H256)</f>
        <v>N12513463x1</v>
      </c>
      <c r="J256" t="str">
        <f t="shared" si="11"/>
        <v>1CC5_6.2</v>
      </c>
    </row>
    <row r="257" spans="1:10">
      <c r="A257" s="24" t="s">
        <v>1200</v>
      </c>
      <c r="B257" s="25">
        <v>1</v>
      </c>
      <c r="C257" s="24" t="s">
        <v>1108</v>
      </c>
      <c r="D257" s="24" t="s">
        <v>1076</v>
      </c>
      <c r="E257" s="25">
        <v>1</v>
      </c>
      <c r="F257" s="24" t="s">
        <v>1088</v>
      </c>
      <c r="G257" t="str">
        <f t="shared" si="9"/>
        <v>1CC5_7.1</v>
      </c>
      <c r="H257" t="str">
        <f t="shared" si="10"/>
        <v>DGND</v>
      </c>
      <c r="I257" s="26" t="str">
        <f>H257&amp;"x"&amp;COUNTIF($H$5:H257,H257)</f>
        <v>DGNDx56</v>
      </c>
      <c r="J257" t="str">
        <f t="shared" si="11"/>
        <v>1CC5_7.1</v>
      </c>
    </row>
    <row r="258" spans="1:10">
      <c r="A258" s="24" t="s">
        <v>1200</v>
      </c>
      <c r="B258" s="25">
        <v>2</v>
      </c>
      <c r="C258" s="24" t="s">
        <v>1108</v>
      </c>
      <c r="D258" s="24" t="s">
        <v>1076</v>
      </c>
      <c r="E258" s="25">
        <v>2</v>
      </c>
      <c r="F258" s="24" t="s">
        <v>1201</v>
      </c>
      <c r="G258" t="str">
        <f t="shared" si="9"/>
        <v>1CC5_7.2</v>
      </c>
      <c r="H258" t="str">
        <f t="shared" si="10"/>
        <v>N12520537</v>
      </c>
      <c r="I258" s="26" t="str">
        <f>H258&amp;"x"&amp;COUNTIF($H$5:H258,H258)</f>
        <v>N12520537x1</v>
      </c>
      <c r="J258" t="str">
        <f t="shared" si="11"/>
        <v>1CC5_7.2</v>
      </c>
    </row>
    <row r="259" spans="1:10">
      <c r="A259" s="24" t="s">
        <v>1202</v>
      </c>
      <c r="B259" s="25">
        <v>1</v>
      </c>
      <c r="C259" s="24" t="s">
        <v>1108</v>
      </c>
      <c r="D259" s="24" t="s">
        <v>1076</v>
      </c>
      <c r="E259" s="25">
        <v>1</v>
      </c>
      <c r="F259" s="24" t="s">
        <v>1088</v>
      </c>
      <c r="G259" t="str">
        <f t="shared" si="9"/>
        <v>1CC5_8.1</v>
      </c>
      <c r="H259" t="str">
        <f t="shared" si="10"/>
        <v>DGND</v>
      </c>
      <c r="I259" s="26" t="str">
        <f>H259&amp;"x"&amp;COUNTIF($H$5:H259,H259)</f>
        <v>DGNDx57</v>
      </c>
      <c r="J259" t="str">
        <f t="shared" si="11"/>
        <v>1CC5_8.1</v>
      </c>
    </row>
    <row r="260" spans="1:10">
      <c r="A260" s="24" t="s">
        <v>1202</v>
      </c>
      <c r="B260" s="25">
        <v>2</v>
      </c>
      <c r="C260" s="24" t="s">
        <v>1108</v>
      </c>
      <c r="D260" s="24" t="s">
        <v>1076</v>
      </c>
      <c r="E260" s="25">
        <v>2</v>
      </c>
      <c r="F260" s="24" t="s">
        <v>1203</v>
      </c>
      <c r="G260" t="str">
        <f t="shared" si="9"/>
        <v>1CC5_8.2</v>
      </c>
      <c r="H260" t="str">
        <f t="shared" si="10"/>
        <v>N12520621</v>
      </c>
      <c r="I260" s="26" t="str">
        <f>H260&amp;"x"&amp;COUNTIF($H$5:H260,H260)</f>
        <v>N12520621x1</v>
      </c>
      <c r="J260" t="str">
        <f t="shared" si="11"/>
        <v>1CC5_8.2</v>
      </c>
    </row>
    <row r="261" spans="1:10">
      <c r="A261" s="24" t="s">
        <v>1204</v>
      </c>
      <c r="B261" s="25">
        <v>1</v>
      </c>
      <c r="C261" s="24" t="s">
        <v>1108</v>
      </c>
      <c r="D261" s="24" t="s">
        <v>1076</v>
      </c>
      <c r="E261" s="25">
        <v>1</v>
      </c>
      <c r="F261" s="24" t="s">
        <v>1088</v>
      </c>
      <c r="G261" t="str">
        <f t="shared" si="9"/>
        <v>1CC6_1.1</v>
      </c>
      <c r="H261" t="str">
        <f t="shared" si="10"/>
        <v>DGND</v>
      </c>
      <c r="I261" s="26" t="str">
        <f>H261&amp;"x"&amp;COUNTIF($H$5:H261,H261)</f>
        <v>DGNDx58</v>
      </c>
      <c r="J261" t="str">
        <f t="shared" si="11"/>
        <v>1CC6_1.1</v>
      </c>
    </row>
    <row r="262" spans="1:10">
      <c r="A262" s="24" t="s">
        <v>1204</v>
      </c>
      <c r="B262" s="25">
        <v>2</v>
      </c>
      <c r="C262" s="24" t="s">
        <v>1108</v>
      </c>
      <c r="D262" s="24" t="s">
        <v>1076</v>
      </c>
      <c r="E262" s="25">
        <v>2</v>
      </c>
      <c r="F262" s="24" t="s">
        <v>1189</v>
      </c>
      <c r="G262" t="str">
        <f t="shared" ref="G262:G325" si="12">A262&amp;"."&amp;B262</f>
        <v>1CC6_1.2</v>
      </c>
      <c r="H262" t="str">
        <f t="shared" ref="H262:H325" si="13">F262</f>
        <v>N29535089</v>
      </c>
      <c r="I262" s="26" t="str">
        <f>H262&amp;"x"&amp;COUNTIF($H$5:H262,H262)</f>
        <v>N29535089x2</v>
      </c>
      <c r="J262" t="str">
        <f t="shared" ref="J262:J325" si="14">G262</f>
        <v>1CC6_1.2</v>
      </c>
    </row>
    <row r="263" spans="1:10">
      <c r="A263" s="24" t="s">
        <v>1205</v>
      </c>
      <c r="B263" s="25">
        <v>1</v>
      </c>
      <c r="C263" s="24" t="s">
        <v>1108</v>
      </c>
      <c r="D263" s="24" t="s">
        <v>1076</v>
      </c>
      <c r="E263" s="25">
        <v>1</v>
      </c>
      <c r="F263" s="24" t="s">
        <v>1088</v>
      </c>
      <c r="G263" t="str">
        <f t="shared" si="12"/>
        <v>1CC6_2.1</v>
      </c>
      <c r="H263" t="str">
        <f t="shared" si="13"/>
        <v>DGND</v>
      </c>
      <c r="I263" s="26" t="str">
        <f>H263&amp;"x"&amp;COUNTIF($H$5:H263,H263)</f>
        <v>DGNDx59</v>
      </c>
      <c r="J263" t="str">
        <f t="shared" si="14"/>
        <v>1CC6_2.1</v>
      </c>
    </row>
    <row r="264" spans="1:10">
      <c r="A264" s="24" t="s">
        <v>1205</v>
      </c>
      <c r="B264" s="25">
        <v>2</v>
      </c>
      <c r="C264" s="24" t="s">
        <v>1108</v>
      </c>
      <c r="D264" s="24" t="s">
        <v>1076</v>
      </c>
      <c r="E264" s="25">
        <v>2</v>
      </c>
      <c r="F264" s="24" t="s">
        <v>1191</v>
      </c>
      <c r="G264" t="str">
        <f t="shared" si="12"/>
        <v>1CC6_2.2</v>
      </c>
      <c r="H264" t="str">
        <f t="shared" si="13"/>
        <v>N29561464</v>
      </c>
      <c r="I264" s="26" t="str">
        <f>H264&amp;"x"&amp;COUNTIF($H$5:H264,H264)</f>
        <v>N29561464x2</v>
      </c>
      <c r="J264" t="str">
        <f t="shared" si="14"/>
        <v>1CC6_2.2</v>
      </c>
    </row>
    <row r="265" spans="1:10">
      <c r="A265" s="24" t="s">
        <v>1206</v>
      </c>
      <c r="B265" s="25">
        <v>1</v>
      </c>
      <c r="C265" s="24" t="s">
        <v>1108</v>
      </c>
      <c r="D265" s="24" t="s">
        <v>1076</v>
      </c>
      <c r="E265" s="25">
        <v>1</v>
      </c>
      <c r="F265" s="24" t="s">
        <v>1088</v>
      </c>
      <c r="G265" t="str">
        <f t="shared" si="12"/>
        <v>1CC6_3.1</v>
      </c>
      <c r="H265" t="str">
        <f t="shared" si="13"/>
        <v>DGND</v>
      </c>
      <c r="I265" s="26" t="str">
        <f>H265&amp;"x"&amp;COUNTIF($H$5:H265,H265)</f>
        <v>DGNDx60</v>
      </c>
      <c r="J265" t="str">
        <f t="shared" si="14"/>
        <v>1CC6_3.1</v>
      </c>
    </row>
    <row r="266" spans="1:10">
      <c r="A266" s="24" t="s">
        <v>1206</v>
      </c>
      <c r="B266" s="25">
        <v>2</v>
      </c>
      <c r="C266" s="24" t="s">
        <v>1108</v>
      </c>
      <c r="D266" s="24" t="s">
        <v>1076</v>
      </c>
      <c r="E266" s="25">
        <v>2</v>
      </c>
      <c r="F266" s="24" t="s">
        <v>1193</v>
      </c>
      <c r="G266" t="str">
        <f t="shared" si="12"/>
        <v>1CC6_3.2</v>
      </c>
      <c r="H266" t="str">
        <f t="shared" si="13"/>
        <v>N29571502</v>
      </c>
      <c r="I266" s="26" t="str">
        <f>H266&amp;"x"&amp;COUNTIF($H$5:H266,H266)</f>
        <v>N29571502x2</v>
      </c>
      <c r="J266" t="str">
        <f t="shared" si="14"/>
        <v>1CC6_3.2</v>
      </c>
    </row>
    <row r="267" spans="1:10">
      <c r="A267" s="24" t="s">
        <v>1207</v>
      </c>
      <c r="B267" s="25">
        <v>1</v>
      </c>
      <c r="C267" s="24" t="s">
        <v>1108</v>
      </c>
      <c r="D267" s="24" t="s">
        <v>1076</v>
      </c>
      <c r="E267" s="25">
        <v>1</v>
      </c>
      <c r="F267" s="24" t="s">
        <v>1088</v>
      </c>
      <c r="G267" t="str">
        <f t="shared" si="12"/>
        <v>1CC6_4.1</v>
      </c>
      <c r="H267" t="str">
        <f t="shared" si="13"/>
        <v>DGND</v>
      </c>
      <c r="I267" s="26" t="str">
        <f>H267&amp;"x"&amp;COUNTIF($H$5:H267,H267)</f>
        <v>DGNDx61</v>
      </c>
      <c r="J267" t="str">
        <f t="shared" si="14"/>
        <v>1CC6_4.1</v>
      </c>
    </row>
    <row r="268" spans="1:10">
      <c r="A268" s="24" t="s">
        <v>1207</v>
      </c>
      <c r="B268" s="25">
        <v>2</v>
      </c>
      <c r="C268" s="24" t="s">
        <v>1108</v>
      </c>
      <c r="D268" s="24" t="s">
        <v>1076</v>
      </c>
      <c r="E268" s="25">
        <v>2</v>
      </c>
      <c r="F268" s="24" t="s">
        <v>1195</v>
      </c>
      <c r="G268" t="str">
        <f t="shared" si="12"/>
        <v>1CC6_4.2</v>
      </c>
      <c r="H268" t="str">
        <f t="shared" si="13"/>
        <v>N29591825</v>
      </c>
      <c r="I268" s="26" t="str">
        <f>H268&amp;"x"&amp;COUNTIF($H$5:H268,H268)</f>
        <v>N29591825x2</v>
      </c>
      <c r="J268" t="str">
        <f t="shared" si="14"/>
        <v>1CC6_4.2</v>
      </c>
    </row>
    <row r="269" spans="1:10">
      <c r="A269" s="24" t="s">
        <v>1208</v>
      </c>
      <c r="B269" s="25">
        <v>1</v>
      </c>
      <c r="C269" s="24" t="s">
        <v>1108</v>
      </c>
      <c r="D269" s="24" t="s">
        <v>1076</v>
      </c>
      <c r="E269" s="25">
        <v>1</v>
      </c>
      <c r="F269" s="24" t="s">
        <v>1088</v>
      </c>
      <c r="G269" t="str">
        <f t="shared" si="12"/>
        <v>1CC6_5.1</v>
      </c>
      <c r="H269" t="str">
        <f t="shared" si="13"/>
        <v>DGND</v>
      </c>
      <c r="I269" s="26" t="str">
        <f>H269&amp;"x"&amp;COUNTIF($H$5:H269,H269)</f>
        <v>DGNDx62</v>
      </c>
      <c r="J269" t="str">
        <f t="shared" si="14"/>
        <v>1CC6_5.1</v>
      </c>
    </row>
    <row r="270" spans="1:10">
      <c r="A270" s="24" t="s">
        <v>1208</v>
      </c>
      <c r="B270" s="25">
        <v>2</v>
      </c>
      <c r="C270" s="24" t="s">
        <v>1108</v>
      </c>
      <c r="D270" s="24" t="s">
        <v>1076</v>
      </c>
      <c r="E270" s="25">
        <v>2</v>
      </c>
      <c r="F270" s="24" t="s">
        <v>1197</v>
      </c>
      <c r="G270" t="str">
        <f t="shared" si="12"/>
        <v>1CC6_5.2</v>
      </c>
      <c r="H270" t="str">
        <f t="shared" si="13"/>
        <v>N12513547</v>
      </c>
      <c r="I270" s="26" t="str">
        <f>H270&amp;"x"&amp;COUNTIF($H$5:H270,H270)</f>
        <v>N12513547x2</v>
      </c>
      <c r="J270" t="str">
        <f t="shared" si="14"/>
        <v>1CC6_5.2</v>
      </c>
    </row>
    <row r="271" spans="1:10">
      <c r="A271" s="24" t="s">
        <v>1209</v>
      </c>
      <c r="B271" s="25">
        <v>1</v>
      </c>
      <c r="C271" s="24" t="s">
        <v>1108</v>
      </c>
      <c r="D271" s="24" t="s">
        <v>1076</v>
      </c>
      <c r="E271" s="25">
        <v>1</v>
      </c>
      <c r="F271" s="24" t="s">
        <v>1088</v>
      </c>
      <c r="G271" t="str">
        <f t="shared" si="12"/>
        <v>1CC6_6.1</v>
      </c>
      <c r="H271" t="str">
        <f t="shared" si="13"/>
        <v>DGND</v>
      </c>
      <c r="I271" s="26" t="str">
        <f>H271&amp;"x"&amp;COUNTIF($H$5:H271,H271)</f>
        <v>DGNDx63</v>
      </c>
      <c r="J271" t="str">
        <f t="shared" si="14"/>
        <v>1CC6_6.1</v>
      </c>
    </row>
    <row r="272" spans="1:10">
      <c r="A272" s="24" t="s">
        <v>1209</v>
      </c>
      <c r="B272" s="25">
        <v>2</v>
      </c>
      <c r="C272" s="24" t="s">
        <v>1108</v>
      </c>
      <c r="D272" s="24" t="s">
        <v>1076</v>
      </c>
      <c r="E272" s="25">
        <v>2</v>
      </c>
      <c r="F272" s="24" t="s">
        <v>1199</v>
      </c>
      <c r="G272" t="str">
        <f t="shared" si="12"/>
        <v>1CC6_6.2</v>
      </c>
      <c r="H272" t="str">
        <f t="shared" si="13"/>
        <v>N12513463</v>
      </c>
      <c r="I272" s="26" t="str">
        <f>H272&amp;"x"&amp;COUNTIF($H$5:H272,H272)</f>
        <v>N12513463x2</v>
      </c>
      <c r="J272" t="str">
        <f t="shared" si="14"/>
        <v>1CC6_6.2</v>
      </c>
    </row>
    <row r="273" spans="1:10">
      <c r="A273" s="24" t="s">
        <v>1210</v>
      </c>
      <c r="B273" s="25">
        <v>1</v>
      </c>
      <c r="C273" s="24" t="s">
        <v>1108</v>
      </c>
      <c r="D273" s="24" t="s">
        <v>1076</v>
      </c>
      <c r="E273" s="25">
        <v>1</v>
      </c>
      <c r="F273" s="24" t="s">
        <v>1088</v>
      </c>
      <c r="G273" t="str">
        <f t="shared" si="12"/>
        <v>1CC6_7.1</v>
      </c>
      <c r="H273" t="str">
        <f t="shared" si="13"/>
        <v>DGND</v>
      </c>
      <c r="I273" s="26" t="str">
        <f>H273&amp;"x"&amp;COUNTIF($H$5:H273,H273)</f>
        <v>DGNDx64</v>
      </c>
      <c r="J273" t="str">
        <f t="shared" si="14"/>
        <v>1CC6_7.1</v>
      </c>
    </row>
    <row r="274" spans="1:10">
      <c r="A274" s="24" t="s">
        <v>1210</v>
      </c>
      <c r="B274" s="25">
        <v>2</v>
      </c>
      <c r="C274" s="24" t="s">
        <v>1108</v>
      </c>
      <c r="D274" s="24" t="s">
        <v>1076</v>
      </c>
      <c r="E274" s="25">
        <v>2</v>
      </c>
      <c r="F274" s="24" t="s">
        <v>1201</v>
      </c>
      <c r="G274" t="str">
        <f t="shared" si="12"/>
        <v>1CC6_7.2</v>
      </c>
      <c r="H274" t="str">
        <f t="shared" si="13"/>
        <v>N12520537</v>
      </c>
      <c r="I274" s="26" t="str">
        <f>H274&amp;"x"&amp;COUNTIF($H$5:H274,H274)</f>
        <v>N12520537x2</v>
      </c>
      <c r="J274" t="str">
        <f t="shared" si="14"/>
        <v>1CC6_7.2</v>
      </c>
    </row>
    <row r="275" spans="1:10">
      <c r="A275" s="24" t="s">
        <v>1211</v>
      </c>
      <c r="B275" s="25">
        <v>1</v>
      </c>
      <c r="C275" s="24" t="s">
        <v>1108</v>
      </c>
      <c r="D275" s="24" t="s">
        <v>1076</v>
      </c>
      <c r="E275" s="25">
        <v>1</v>
      </c>
      <c r="F275" s="24" t="s">
        <v>1088</v>
      </c>
      <c r="G275" t="str">
        <f t="shared" si="12"/>
        <v>1CC6_8.1</v>
      </c>
      <c r="H275" t="str">
        <f t="shared" si="13"/>
        <v>DGND</v>
      </c>
      <c r="I275" s="26" t="str">
        <f>H275&amp;"x"&amp;COUNTIF($H$5:H275,H275)</f>
        <v>DGNDx65</v>
      </c>
      <c r="J275" t="str">
        <f t="shared" si="14"/>
        <v>1CC6_8.1</v>
      </c>
    </row>
    <row r="276" spans="1:10">
      <c r="A276" s="24" t="s">
        <v>1211</v>
      </c>
      <c r="B276" s="25">
        <v>2</v>
      </c>
      <c r="C276" s="24" t="s">
        <v>1108</v>
      </c>
      <c r="D276" s="24" t="s">
        <v>1076</v>
      </c>
      <c r="E276" s="25">
        <v>2</v>
      </c>
      <c r="F276" s="24" t="s">
        <v>1203</v>
      </c>
      <c r="G276" t="str">
        <f t="shared" si="12"/>
        <v>1CC6_8.2</v>
      </c>
      <c r="H276" t="str">
        <f t="shared" si="13"/>
        <v>N12520621</v>
      </c>
      <c r="I276" s="26" t="str">
        <f>H276&amp;"x"&amp;COUNTIF($H$5:H276,H276)</f>
        <v>N12520621x2</v>
      </c>
      <c r="J276" t="str">
        <f t="shared" si="14"/>
        <v>1CC6_8.2</v>
      </c>
    </row>
    <row r="277" spans="1:10">
      <c r="A277" s="24" t="s">
        <v>1212</v>
      </c>
      <c r="B277" s="25">
        <v>1</v>
      </c>
      <c r="C277" s="24" t="s">
        <v>1108</v>
      </c>
      <c r="D277" s="24" t="s">
        <v>1076</v>
      </c>
      <c r="E277" s="25">
        <v>1</v>
      </c>
      <c r="F277" s="24" t="s">
        <v>1088</v>
      </c>
      <c r="G277" t="str">
        <f t="shared" si="12"/>
        <v>1CC7_1.1</v>
      </c>
      <c r="H277" t="str">
        <f t="shared" si="13"/>
        <v>DGND</v>
      </c>
      <c r="I277" s="26" t="str">
        <f>H277&amp;"x"&amp;COUNTIF($H$5:H277,H277)</f>
        <v>DGNDx66</v>
      </c>
      <c r="J277" t="str">
        <f t="shared" si="14"/>
        <v>1CC7_1.1</v>
      </c>
    </row>
    <row r="278" spans="1:10">
      <c r="A278" s="24" t="s">
        <v>1212</v>
      </c>
      <c r="B278" s="25">
        <v>2</v>
      </c>
      <c r="C278" s="24" t="s">
        <v>1108</v>
      </c>
      <c r="D278" s="24" t="s">
        <v>1076</v>
      </c>
      <c r="E278" s="25">
        <v>2</v>
      </c>
      <c r="F278" s="24" t="s">
        <v>1189</v>
      </c>
      <c r="G278" t="str">
        <f t="shared" si="12"/>
        <v>1CC7_1.2</v>
      </c>
      <c r="H278" t="str">
        <f t="shared" si="13"/>
        <v>N29535089</v>
      </c>
      <c r="I278" s="26" t="str">
        <f>H278&amp;"x"&amp;COUNTIF($H$5:H278,H278)</f>
        <v>N29535089x3</v>
      </c>
      <c r="J278" t="str">
        <f t="shared" si="14"/>
        <v>1CC7_1.2</v>
      </c>
    </row>
    <row r="279" spans="1:10">
      <c r="A279" s="24" t="s">
        <v>1213</v>
      </c>
      <c r="B279" s="25">
        <v>1</v>
      </c>
      <c r="C279" s="24" t="s">
        <v>1108</v>
      </c>
      <c r="D279" s="24" t="s">
        <v>1076</v>
      </c>
      <c r="E279" s="25">
        <v>1</v>
      </c>
      <c r="F279" s="24" t="s">
        <v>1088</v>
      </c>
      <c r="G279" t="str">
        <f t="shared" si="12"/>
        <v>1CC7_2.1</v>
      </c>
      <c r="H279" t="str">
        <f t="shared" si="13"/>
        <v>DGND</v>
      </c>
      <c r="I279" s="26" t="str">
        <f>H279&amp;"x"&amp;COUNTIF($H$5:H279,H279)</f>
        <v>DGNDx67</v>
      </c>
      <c r="J279" t="str">
        <f t="shared" si="14"/>
        <v>1CC7_2.1</v>
      </c>
    </row>
    <row r="280" spans="1:10">
      <c r="A280" s="24" t="s">
        <v>1213</v>
      </c>
      <c r="B280" s="25">
        <v>2</v>
      </c>
      <c r="C280" s="24" t="s">
        <v>1108</v>
      </c>
      <c r="D280" s="24" t="s">
        <v>1076</v>
      </c>
      <c r="E280" s="25">
        <v>2</v>
      </c>
      <c r="F280" s="24" t="s">
        <v>1191</v>
      </c>
      <c r="G280" t="str">
        <f t="shared" si="12"/>
        <v>1CC7_2.2</v>
      </c>
      <c r="H280" t="str">
        <f t="shared" si="13"/>
        <v>N29561464</v>
      </c>
      <c r="I280" s="26" t="str">
        <f>H280&amp;"x"&amp;COUNTIF($H$5:H280,H280)</f>
        <v>N29561464x3</v>
      </c>
      <c r="J280" t="str">
        <f t="shared" si="14"/>
        <v>1CC7_2.2</v>
      </c>
    </row>
    <row r="281" spans="1:10">
      <c r="A281" s="24" t="s">
        <v>1214</v>
      </c>
      <c r="B281" s="25">
        <v>1</v>
      </c>
      <c r="C281" s="24" t="s">
        <v>1108</v>
      </c>
      <c r="D281" s="24" t="s">
        <v>1076</v>
      </c>
      <c r="E281" s="25">
        <v>1</v>
      </c>
      <c r="F281" s="24" t="s">
        <v>1088</v>
      </c>
      <c r="G281" t="str">
        <f t="shared" si="12"/>
        <v>1CC7_3.1</v>
      </c>
      <c r="H281" t="str">
        <f t="shared" si="13"/>
        <v>DGND</v>
      </c>
      <c r="I281" s="26" t="str">
        <f>H281&amp;"x"&amp;COUNTIF($H$5:H281,H281)</f>
        <v>DGNDx68</v>
      </c>
      <c r="J281" t="str">
        <f t="shared" si="14"/>
        <v>1CC7_3.1</v>
      </c>
    </row>
    <row r="282" spans="1:10">
      <c r="A282" s="24" t="s">
        <v>1214</v>
      </c>
      <c r="B282" s="25">
        <v>2</v>
      </c>
      <c r="C282" s="24" t="s">
        <v>1108</v>
      </c>
      <c r="D282" s="24" t="s">
        <v>1076</v>
      </c>
      <c r="E282" s="25">
        <v>2</v>
      </c>
      <c r="F282" s="24" t="s">
        <v>1193</v>
      </c>
      <c r="G282" t="str">
        <f t="shared" si="12"/>
        <v>1CC7_3.2</v>
      </c>
      <c r="H282" t="str">
        <f t="shared" si="13"/>
        <v>N29571502</v>
      </c>
      <c r="I282" s="26" t="str">
        <f>H282&amp;"x"&amp;COUNTIF($H$5:H282,H282)</f>
        <v>N29571502x3</v>
      </c>
      <c r="J282" t="str">
        <f t="shared" si="14"/>
        <v>1CC7_3.2</v>
      </c>
    </row>
    <row r="283" spans="1:10">
      <c r="A283" s="24" t="s">
        <v>1215</v>
      </c>
      <c r="B283" s="25">
        <v>1</v>
      </c>
      <c r="C283" s="24" t="s">
        <v>1108</v>
      </c>
      <c r="D283" s="24" t="s">
        <v>1076</v>
      </c>
      <c r="E283" s="25">
        <v>1</v>
      </c>
      <c r="F283" s="24" t="s">
        <v>1088</v>
      </c>
      <c r="G283" t="str">
        <f t="shared" si="12"/>
        <v>1CC7_4.1</v>
      </c>
      <c r="H283" t="str">
        <f t="shared" si="13"/>
        <v>DGND</v>
      </c>
      <c r="I283" s="26" t="str">
        <f>H283&amp;"x"&amp;COUNTIF($H$5:H283,H283)</f>
        <v>DGNDx69</v>
      </c>
      <c r="J283" t="str">
        <f t="shared" si="14"/>
        <v>1CC7_4.1</v>
      </c>
    </row>
    <row r="284" spans="1:10">
      <c r="A284" s="24" t="s">
        <v>1215</v>
      </c>
      <c r="B284" s="25">
        <v>2</v>
      </c>
      <c r="C284" s="24" t="s">
        <v>1108</v>
      </c>
      <c r="D284" s="24" t="s">
        <v>1076</v>
      </c>
      <c r="E284" s="25">
        <v>2</v>
      </c>
      <c r="F284" s="24" t="s">
        <v>1195</v>
      </c>
      <c r="G284" t="str">
        <f t="shared" si="12"/>
        <v>1CC7_4.2</v>
      </c>
      <c r="H284" t="str">
        <f t="shared" si="13"/>
        <v>N29591825</v>
      </c>
      <c r="I284" s="26" t="str">
        <f>H284&amp;"x"&amp;COUNTIF($H$5:H284,H284)</f>
        <v>N29591825x3</v>
      </c>
      <c r="J284" t="str">
        <f t="shared" si="14"/>
        <v>1CC7_4.2</v>
      </c>
    </row>
    <row r="285" spans="1:10">
      <c r="A285" s="24" t="s">
        <v>1216</v>
      </c>
      <c r="B285" s="25">
        <v>1</v>
      </c>
      <c r="C285" s="24" t="s">
        <v>1108</v>
      </c>
      <c r="D285" s="24" t="s">
        <v>1076</v>
      </c>
      <c r="E285" s="25">
        <v>1</v>
      </c>
      <c r="F285" s="24" t="s">
        <v>1088</v>
      </c>
      <c r="G285" t="str">
        <f t="shared" si="12"/>
        <v>1CC7_5.1</v>
      </c>
      <c r="H285" t="str">
        <f t="shared" si="13"/>
        <v>DGND</v>
      </c>
      <c r="I285" s="26" t="str">
        <f>H285&amp;"x"&amp;COUNTIF($H$5:H285,H285)</f>
        <v>DGNDx70</v>
      </c>
      <c r="J285" t="str">
        <f t="shared" si="14"/>
        <v>1CC7_5.1</v>
      </c>
    </row>
    <row r="286" spans="1:10">
      <c r="A286" s="24" t="s">
        <v>1216</v>
      </c>
      <c r="B286" s="25">
        <v>2</v>
      </c>
      <c r="C286" s="24" t="s">
        <v>1108</v>
      </c>
      <c r="D286" s="24" t="s">
        <v>1076</v>
      </c>
      <c r="E286" s="25">
        <v>2</v>
      </c>
      <c r="F286" s="24" t="s">
        <v>1197</v>
      </c>
      <c r="G286" t="str">
        <f t="shared" si="12"/>
        <v>1CC7_5.2</v>
      </c>
      <c r="H286" t="str">
        <f t="shared" si="13"/>
        <v>N12513547</v>
      </c>
      <c r="I286" s="26" t="str">
        <f>H286&amp;"x"&amp;COUNTIF($H$5:H286,H286)</f>
        <v>N12513547x3</v>
      </c>
      <c r="J286" t="str">
        <f t="shared" si="14"/>
        <v>1CC7_5.2</v>
      </c>
    </row>
    <row r="287" spans="1:10">
      <c r="A287" s="24" t="s">
        <v>1217</v>
      </c>
      <c r="B287" s="25">
        <v>1</v>
      </c>
      <c r="C287" s="24" t="s">
        <v>1108</v>
      </c>
      <c r="D287" s="24" t="s">
        <v>1076</v>
      </c>
      <c r="E287" s="25">
        <v>1</v>
      </c>
      <c r="F287" s="24" t="s">
        <v>1088</v>
      </c>
      <c r="G287" t="str">
        <f t="shared" si="12"/>
        <v>1CC7_6.1</v>
      </c>
      <c r="H287" t="str">
        <f t="shared" si="13"/>
        <v>DGND</v>
      </c>
      <c r="I287" s="26" t="str">
        <f>H287&amp;"x"&amp;COUNTIF($H$5:H287,H287)</f>
        <v>DGNDx71</v>
      </c>
      <c r="J287" t="str">
        <f t="shared" si="14"/>
        <v>1CC7_6.1</v>
      </c>
    </row>
    <row r="288" spans="1:10">
      <c r="A288" s="24" t="s">
        <v>1217</v>
      </c>
      <c r="B288" s="25">
        <v>2</v>
      </c>
      <c r="C288" s="24" t="s">
        <v>1108</v>
      </c>
      <c r="D288" s="24" t="s">
        <v>1076</v>
      </c>
      <c r="E288" s="25">
        <v>2</v>
      </c>
      <c r="F288" s="24" t="s">
        <v>1199</v>
      </c>
      <c r="G288" t="str">
        <f t="shared" si="12"/>
        <v>1CC7_6.2</v>
      </c>
      <c r="H288" t="str">
        <f t="shared" si="13"/>
        <v>N12513463</v>
      </c>
      <c r="I288" s="26" t="str">
        <f>H288&amp;"x"&amp;COUNTIF($H$5:H288,H288)</f>
        <v>N12513463x3</v>
      </c>
      <c r="J288" t="str">
        <f t="shared" si="14"/>
        <v>1CC7_6.2</v>
      </c>
    </row>
    <row r="289" spans="1:10">
      <c r="A289" s="24" t="s">
        <v>1218</v>
      </c>
      <c r="B289" s="25">
        <v>1</v>
      </c>
      <c r="C289" s="24" t="s">
        <v>1108</v>
      </c>
      <c r="D289" s="24" t="s">
        <v>1076</v>
      </c>
      <c r="E289" s="25">
        <v>1</v>
      </c>
      <c r="F289" s="24" t="s">
        <v>1088</v>
      </c>
      <c r="G289" t="str">
        <f t="shared" si="12"/>
        <v>1CC7_7.1</v>
      </c>
      <c r="H289" t="str">
        <f t="shared" si="13"/>
        <v>DGND</v>
      </c>
      <c r="I289" s="26" t="str">
        <f>H289&amp;"x"&amp;COUNTIF($H$5:H289,H289)</f>
        <v>DGNDx72</v>
      </c>
      <c r="J289" t="str">
        <f t="shared" si="14"/>
        <v>1CC7_7.1</v>
      </c>
    </row>
    <row r="290" spans="1:10">
      <c r="A290" s="24" t="s">
        <v>1218</v>
      </c>
      <c r="B290" s="25">
        <v>2</v>
      </c>
      <c r="C290" s="24" t="s">
        <v>1108</v>
      </c>
      <c r="D290" s="24" t="s">
        <v>1076</v>
      </c>
      <c r="E290" s="25">
        <v>2</v>
      </c>
      <c r="F290" s="24" t="s">
        <v>1201</v>
      </c>
      <c r="G290" t="str">
        <f t="shared" si="12"/>
        <v>1CC7_7.2</v>
      </c>
      <c r="H290" t="str">
        <f t="shared" si="13"/>
        <v>N12520537</v>
      </c>
      <c r="I290" s="26" t="str">
        <f>H290&amp;"x"&amp;COUNTIF($H$5:H290,H290)</f>
        <v>N12520537x3</v>
      </c>
      <c r="J290" t="str">
        <f t="shared" si="14"/>
        <v>1CC7_7.2</v>
      </c>
    </row>
    <row r="291" spans="1:10">
      <c r="A291" s="24" t="s">
        <v>1219</v>
      </c>
      <c r="B291" s="25">
        <v>1</v>
      </c>
      <c r="C291" s="24" t="s">
        <v>1108</v>
      </c>
      <c r="D291" s="24" t="s">
        <v>1076</v>
      </c>
      <c r="E291" s="25">
        <v>1</v>
      </c>
      <c r="F291" s="24" t="s">
        <v>1088</v>
      </c>
      <c r="G291" t="str">
        <f t="shared" si="12"/>
        <v>1CC7_8.1</v>
      </c>
      <c r="H291" t="str">
        <f t="shared" si="13"/>
        <v>DGND</v>
      </c>
      <c r="I291" s="26" t="str">
        <f>H291&amp;"x"&amp;COUNTIF($H$5:H291,H291)</f>
        <v>DGNDx73</v>
      </c>
      <c r="J291" t="str">
        <f t="shared" si="14"/>
        <v>1CC7_8.1</v>
      </c>
    </row>
    <row r="292" spans="1:10">
      <c r="A292" s="24" t="s">
        <v>1219</v>
      </c>
      <c r="B292" s="25">
        <v>2</v>
      </c>
      <c r="C292" s="24" t="s">
        <v>1108</v>
      </c>
      <c r="D292" s="24" t="s">
        <v>1076</v>
      </c>
      <c r="E292" s="25">
        <v>2</v>
      </c>
      <c r="F292" s="24" t="s">
        <v>1203</v>
      </c>
      <c r="G292" t="str">
        <f t="shared" si="12"/>
        <v>1CC7_8.2</v>
      </c>
      <c r="H292" t="str">
        <f t="shared" si="13"/>
        <v>N12520621</v>
      </c>
      <c r="I292" s="26" t="str">
        <f>H292&amp;"x"&amp;COUNTIF($H$5:H292,H292)</f>
        <v>N12520621x3</v>
      </c>
      <c r="J292" t="str">
        <f t="shared" si="14"/>
        <v>1CC7_8.2</v>
      </c>
    </row>
    <row r="293" spans="1:10">
      <c r="A293" s="24" t="s">
        <v>1220</v>
      </c>
      <c r="B293" s="25">
        <v>1</v>
      </c>
      <c r="C293" s="24" t="s">
        <v>1108</v>
      </c>
      <c r="D293" s="24" t="s">
        <v>1076</v>
      </c>
      <c r="E293" s="25">
        <v>1</v>
      </c>
      <c r="F293" s="24" t="s">
        <v>1088</v>
      </c>
      <c r="G293" t="str">
        <f t="shared" si="12"/>
        <v>1CC8_1.1</v>
      </c>
      <c r="H293" t="str">
        <f t="shared" si="13"/>
        <v>DGND</v>
      </c>
      <c r="I293" s="26" t="str">
        <f>H293&amp;"x"&amp;COUNTIF($H$5:H293,H293)</f>
        <v>DGNDx74</v>
      </c>
      <c r="J293" t="str">
        <f t="shared" si="14"/>
        <v>1CC8_1.1</v>
      </c>
    </row>
    <row r="294" spans="1:10">
      <c r="A294" s="24" t="s">
        <v>1220</v>
      </c>
      <c r="B294" s="25">
        <v>2</v>
      </c>
      <c r="C294" s="24" t="s">
        <v>1108</v>
      </c>
      <c r="D294" s="24" t="s">
        <v>1076</v>
      </c>
      <c r="E294" s="25">
        <v>2</v>
      </c>
      <c r="F294" s="24" t="s">
        <v>1189</v>
      </c>
      <c r="G294" t="str">
        <f t="shared" si="12"/>
        <v>1CC8_1.2</v>
      </c>
      <c r="H294" t="str">
        <f t="shared" si="13"/>
        <v>N29535089</v>
      </c>
      <c r="I294" s="26" t="str">
        <f>H294&amp;"x"&amp;COUNTIF($H$5:H294,H294)</f>
        <v>N29535089x4</v>
      </c>
      <c r="J294" t="str">
        <f t="shared" si="14"/>
        <v>1CC8_1.2</v>
      </c>
    </row>
    <row r="295" spans="1:10">
      <c r="A295" s="24" t="s">
        <v>1221</v>
      </c>
      <c r="B295" s="25">
        <v>1</v>
      </c>
      <c r="C295" s="24" t="s">
        <v>1108</v>
      </c>
      <c r="D295" s="24" t="s">
        <v>1076</v>
      </c>
      <c r="E295" s="25">
        <v>1</v>
      </c>
      <c r="F295" s="24" t="s">
        <v>1088</v>
      </c>
      <c r="G295" t="str">
        <f t="shared" si="12"/>
        <v>1CC8_2.1</v>
      </c>
      <c r="H295" t="str">
        <f t="shared" si="13"/>
        <v>DGND</v>
      </c>
      <c r="I295" s="26" t="str">
        <f>H295&amp;"x"&amp;COUNTIF($H$5:H295,H295)</f>
        <v>DGNDx75</v>
      </c>
      <c r="J295" t="str">
        <f t="shared" si="14"/>
        <v>1CC8_2.1</v>
      </c>
    </row>
    <row r="296" spans="1:10">
      <c r="A296" s="24" t="s">
        <v>1221</v>
      </c>
      <c r="B296" s="25">
        <v>2</v>
      </c>
      <c r="C296" s="24" t="s">
        <v>1108</v>
      </c>
      <c r="D296" s="24" t="s">
        <v>1076</v>
      </c>
      <c r="E296" s="25">
        <v>2</v>
      </c>
      <c r="F296" s="24" t="s">
        <v>1191</v>
      </c>
      <c r="G296" t="str">
        <f t="shared" si="12"/>
        <v>1CC8_2.2</v>
      </c>
      <c r="H296" t="str">
        <f t="shared" si="13"/>
        <v>N29561464</v>
      </c>
      <c r="I296" s="26" t="str">
        <f>H296&amp;"x"&amp;COUNTIF($H$5:H296,H296)</f>
        <v>N29561464x4</v>
      </c>
      <c r="J296" t="str">
        <f t="shared" si="14"/>
        <v>1CC8_2.2</v>
      </c>
    </row>
    <row r="297" spans="1:10">
      <c r="A297" s="24" t="s">
        <v>1222</v>
      </c>
      <c r="B297" s="25">
        <v>1</v>
      </c>
      <c r="C297" s="24" t="s">
        <v>1108</v>
      </c>
      <c r="D297" s="24" t="s">
        <v>1076</v>
      </c>
      <c r="E297" s="25">
        <v>1</v>
      </c>
      <c r="F297" s="24" t="s">
        <v>1088</v>
      </c>
      <c r="G297" t="str">
        <f t="shared" si="12"/>
        <v>1CC8_3.1</v>
      </c>
      <c r="H297" t="str">
        <f t="shared" si="13"/>
        <v>DGND</v>
      </c>
      <c r="I297" s="26" t="str">
        <f>H297&amp;"x"&amp;COUNTIF($H$5:H297,H297)</f>
        <v>DGNDx76</v>
      </c>
      <c r="J297" t="str">
        <f t="shared" si="14"/>
        <v>1CC8_3.1</v>
      </c>
    </row>
    <row r="298" spans="1:10">
      <c r="A298" s="24" t="s">
        <v>1222</v>
      </c>
      <c r="B298" s="25">
        <v>2</v>
      </c>
      <c r="C298" s="24" t="s">
        <v>1108</v>
      </c>
      <c r="D298" s="24" t="s">
        <v>1076</v>
      </c>
      <c r="E298" s="25">
        <v>2</v>
      </c>
      <c r="F298" s="24" t="s">
        <v>1193</v>
      </c>
      <c r="G298" t="str">
        <f t="shared" si="12"/>
        <v>1CC8_3.2</v>
      </c>
      <c r="H298" t="str">
        <f t="shared" si="13"/>
        <v>N29571502</v>
      </c>
      <c r="I298" s="26" t="str">
        <f>H298&amp;"x"&amp;COUNTIF($H$5:H298,H298)</f>
        <v>N29571502x4</v>
      </c>
      <c r="J298" t="str">
        <f t="shared" si="14"/>
        <v>1CC8_3.2</v>
      </c>
    </row>
    <row r="299" spans="1:10">
      <c r="A299" s="24" t="s">
        <v>1223</v>
      </c>
      <c r="B299" s="25">
        <v>1</v>
      </c>
      <c r="C299" s="24" t="s">
        <v>1108</v>
      </c>
      <c r="D299" s="24" t="s">
        <v>1076</v>
      </c>
      <c r="E299" s="25">
        <v>1</v>
      </c>
      <c r="F299" s="24" t="s">
        <v>1088</v>
      </c>
      <c r="G299" t="str">
        <f t="shared" si="12"/>
        <v>1CC8_4.1</v>
      </c>
      <c r="H299" t="str">
        <f t="shared" si="13"/>
        <v>DGND</v>
      </c>
      <c r="I299" s="26" t="str">
        <f>H299&amp;"x"&amp;COUNTIF($H$5:H299,H299)</f>
        <v>DGNDx77</v>
      </c>
      <c r="J299" t="str">
        <f t="shared" si="14"/>
        <v>1CC8_4.1</v>
      </c>
    </row>
    <row r="300" spans="1:10">
      <c r="A300" s="24" t="s">
        <v>1223</v>
      </c>
      <c r="B300" s="25">
        <v>2</v>
      </c>
      <c r="C300" s="24" t="s">
        <v>1108</v>
      </c>
      <c r="D300" s="24" t="s">
        <v>1076</v>
      </c>
      <c r="E300" s="25">
        <v>2</v>
      </c>
      <c r="F300" s="24" t="s">
        <v>1195</v>
      </c>
      <c r="G300" t="str">
        <f t="shared" si="12"/>
        <v>1CC8_4.2</v>
      </c>
      <c r="H300" t="str">
        <f t="shared" si="13"/>
        <v>N29591825</v>
      </c>
      <c r="I300" s="26" t="str">
        <f>H300&amp;"x"&amp;COUNTIF($H$5:H300,H300)</f>
        <v>N29591825x4</v>
      </c>
      <c r="J300" t="str">
        <f t="shared" si="14"/>
        <v>1CC8_4.2</v>
      </c>
    </row>
    <row r="301" spans="1:10">
      <c r="A301" s="24" t="s">
        <v>1224</v>
      </c>
      <c r="B301" s="25">
        <v>1</v>
      </c>
      <c r="C301" s="24" t="s">
        <v>1108</v>
      </c>
      <c r="D301" s="24" t="s">
        <v>1076</v>
      </c>
      <c r="E301" s="25">
        <v>1</v>
      </c>
      <c r="F301" s="24" t="s">
        <v>1088</v>
      </c>
      <c r="G301" t="str">
        <f t="shared" si="12"/>
        <v>1CC8_5.1</v>
      </c>
      <c r="H301" t="str">
        <f t="shared" si="13"/>
        <v>DGND</v>
      </c>
      <c r="I301" s="26" t="str">
        <f>H301&amp;"x"&amp;COUNTIF($H$5:H301,H301)</f>
        <v>DGNDx78</v>
      </c>
      <c r="J301" t="str">
        <f t="shared" si="14"/>
        <v>1CC8_5.1</v>
      </c>
    </row>
    <row r="302" spans="1:10">
      <c r="A302" s="24" t="s">
        <v>1224</v>
      </c>
      <c r="B302" s="25">
        <v>2</v>
      </c>
      <c r="C302" s="24" t="s">
        <v>1108</v>
      </c>
      <c r="D302" s="24" t="s">
        <v>1076</v>
      </c>
      <c r="E302" s="25">
        <v>2</v>
      </c>
      <c r="F302" s="24" t="s">
        <v>1197</v>
      </c>
      <c r="G302" t="str">
        <f t="shared" si="12"/>
        <v>1CC8_5.2</v>
      </c>
      <c r="H302" t="str">
        <f t="shared" si="13"/>
        <v>N12513547</v>
      </c>
      <c r="I302" s="26" t="str">
        <f>H302&amp;"x"&amp;COUNTIF($H$5:H302,H302)</f>
        <v>N12513547x4</v>
      </c>
      <c r="J302" t="str">
        <f t="shared" si="14"/>
        <v>1CC8_5.2</v>
      </c>
    </row>
    <row r="303" spans="1:10">
      <c r="A303" s="24" t="s">
        <v>1225</v>
      </c>
      <c r="B303" s="25">
        <v>1</v>
      </c>
      <c r="C303" s="24" t="s">
        <v>1108</v>
      </c>
      <c r="D303" s="24" t="s">
        <v>1076</v>
      </c>
      <c r="E303" s="25">
        <v>1</v>
      </c>
      <c r="F303" s="24" t="s">
        <v>1088</v>
      </c>
      <c r="G303" t="str">
        <f t="shared" si="12"/>
        <v>1CC8_6.1</v>
      </c>
      <c r="H303" t="str">
        <f t="shared" si="13"/>
        <v>DGND</v>
      </c>
      <c r="I303" s="26" t="str">
        <f>H303&amp;"x"&amp;COUNTIF($H$5:H303,H303)</f>
        <v>DGNDx79</v>
      </c>
      <c r="J303" t="str">
        <f t="shared" si="14"/>
        <v>1CC8_6.1</v>
      </c>
    </row>
    <row r="304" spans="1:10">
      <c r="A304" s="24" t="s">
        <v>1225</v>
      </c>
      <c r="B304" s="25">
        <v>2</v>
      </c>
      <c r="C304" s="24" t="s">
        <v>1108</v>
      </c>
      <c r="D304" s="24" t="s">
        <v>1076</v>
      </c>
      <c r="E304" s="25">
        <v>2</v>
      </c>
      <c r="F304" s="24" t="s">
        <v>1199</v>
      </c>
      <c r="G304" t="str">
        <f t="shared" si="12"/>
        <v>1CC8_6.2</v>
      </c>
      <c r="H304" t="str">
        <f t="shared" si="13"/>
        <v>N12513463</v>
      </c>
      <c r="I304" s="26" t="str">
        <f>H304&amp;"x"&amp;COUNTIF($H$5:H304,H304)</f>
        <v>N12513463x4</v>
      </c>
      <c r="J304" t="str">
        <f t="shared" si="14"/>
        <v>1CC8_6.2</v>
      </c>
    </row>
    <row r="305" spans="1:10">
      <c r="A305" s="24" t="s">
        <v>1226</v>
      </c>
      <c r="B305" s="25">
        <v>1</v>
      </c>
      <c r="C305" s="24" t="s">
        <v>1108</v>
      </c>
      <c r="D305" s="24" t="s">
        <v>1076</v>
      </c>
      <c r="E305" s="25">
        <v>1</v>
      </c>
      <c r="F305" s="24" t="s">
        <v>1088</v>
      </c>
      <c r="G305" t="str">
        <f t="shared" si="12"/>
        <v>1CC8_7.1</v>
      </c>
      <c r="H305" t="str">
        <f t="shared" si="13"/>
        <v>DGND</v>
      </c>
      <c r="I305" s="26" t="str">
        <f>H305&amp;"x"&amp;COUNTIF($H$5:H305,H305)</f>
        <v>DGNDx80</v>
      </c>
      <c r="J305" t="str">
        <f t="shared" si="14"/>
        <v>1CC8_7.1</v>
      </c>
    </row>
    <row r="306" spans="1:10">
      <c r="A306" s="24" t="s">
        <v>1226</v>
      </c>
      <c r="B306" s="25">
        <v>2</v>
      </c>
      <c r="C306" s="24" t="s">
        <v>1108</v>
      </c>
      <c r="D306" s="24" t="s">
        <v>1076</v>
      </c>
      <c r="E306" s="25">
        <v>2</v>
      </c>
      <c r="F306" s="24" t="s">
        <v>1201</v>
      </c>
      <c r="G306" t="str">
        <f t="shared" si="12"/>
        <v>1CC8_7.2</v>
      </c>
      <c r="H306" t="str">
        <f t="shared" si="13"/>
        <v>N12520537</v>
      </c>
      <c r="I306" s="26" t="str">
        <f>H306&amp;"x"&amp;COUNTIF($H$5:H306,H306)</f>
        <v>N12520537x4</v>
      </c>
      <c r="J306" t="str">
        <f t="shared" si="14"/>
        <v>1CC8_7.2</v>
      </c>
    </row>
    <row r="307" spans="1:10">
      <c r="A307" s="24" t="s">
        <v>1227</v>
      </c>
      <c r="B307" s="25">
        <v>1</v>
      </c>
      <c r="C307" s="24" t="s">
        <v>1108</v>
      </c>
      <c r="D307" s="24" t="s">
        <v>1076</v>
      </c>
      <c r="E307" s="25">
        <v>1</v>
      </c>
      <c r="F307" s="24" t="s">
        <v>1088</v>
      </c>
      <c r="G307" t="str">
        <f t="shared" si="12"/>
        <v>1CC8_8.1</v>
      </c>
      <c r="H307" t="str">
        <f t="shared" si="13"/>
        <v>DGND</v>
      </c>
      <c r="I307" s="26" t="str">
        <f>H307&amp;"x"&amp;COUNTIF($H$5:H307,H307)</f>
        <v>DGNDx81</v>
      </c>
      <c r="J307" t="str">
        <f t="shared" si="14"/>
        <v>1CC8_8.1</v>
      </c>
    </row>
    <row r="308" spans="1:10">
      <c r="A308" s="24" t="s">
        <v>1227</v>
      </c>
      <c r="B308" s="25">
        <v>2</v>
      </c>
      <c r="C308" s="24" t="s">
        <v>1108</v>
      </c>
      <c r="D308" s="24" t="s">
        <v>1076</v>
      </c>
      <c r="E308" s="25">
        <v>2</v>
      </c>
      <c r="F308" s="24" t="s">
        <v>1203</v>
      </c>
      <c r="G308" t="str">
        <f t="shared" si="12"/>
        <v>1CC8_8.2</v>
      </c>
      <c r="H308" t="str">
        <f t="shared" si="13"/>
        <v>N12520621</v>
      </c>
      <c r="I308" s="26" t="str">
        <f>H308&amp;"x"&amp;COUNTIF($H$5:H308,H308)</f>
        <v>N12520621x4</v>
      </c>
      <c r="J308" t="str">
        <f t="shared" si="14"/>
        <v>1CC8_8.2</v>
      </c>
    </row>
    <row r="309" spans="1:10">
      <c r="A309" s="24" t="s">
        <v>1228</v>
      </c>
      <c r="B309" s="25">
        <v>1</v>
      </c>
      <c r="C309" s="24" t="s">
        <v>1108</v>
      </c>
      <c r="D309" s="24" t="s">
        <v>1076</v>
      </c>
      <c r="E309" s="25">
        <v>1</v>
      </c>
      <c r="F309" s="24" t="s">
        <v>1088</v>
      </c>
      <c r="G309" t="str">
        <f t="shared" si="12"/>
        <v>1CC9_1.1</v>
      </c>
      <c r="H309" t="str">
        <f t="shared" si="13"/>
        <v>DGND</v>
      </c>
      <c r="I309" s="26" t="str">
        <f>H309&amp;"x"&amp;COUNTIF($H$5:H309,H309)</f>
        <v>DGNDx82</v>
      </c>
      <c r="J309" t="str">
        <f t="shared" si="14"/>
        <v>1CC9_1.1</v>
      </c>
    </row>
    <row r="310" spans="1:10">
      <c r="A310" s="24" t="s">
        <v>1228</v>
      </c>
      <c r="B310" s="25">
        <v>2</v>
      </c>
      <c r="C310" s="24" t="s">
        <v>1108</v>
      </c>
      <c r="D310" s="24" t="s">
        <v>1076</v>
      </c>
      <c r="E310" s="25">
        <v>2</v>
      </c>
      <c r="F310" s="24" t="s">
        <v>1189</v>
      </c>
      <c r="G310" t="str">
        <f t="shared" si="12"/>
        <v>1CC9_1.2</v>
      </c>
      <c r="H310" t="str">
        <f t="shared" si="13"/>
        <v>N29535089</v>
      </c>
      <c r="I310" s="26" t="str">
        <f>H310&amp;"x"&amp;COUNTIF($H$5:H310,H310)</f>
        <v>N29535089x5</v>
      </c>
      <c r="J310" t="str">
        <f t="shared" si="14"/>
        <v>1CC9_1.2</v>
      </c>
    </row>
    <row r="311" spans="1:10">
      <c r="A311" s="24" t="s">
        <v>1229</v>
      </c>
      <c r="B311" s="25">
        <v>1</v>
      </c>
      <c r="C311" s="24" t="s">
        <v>1108</v>
      </c>
      <c r="D311" s="24" t="s">
        <v>1076</v>
      </c>
      <c r="E311" s="25">
        <v>1</v>
      </c>
      <c r="F311" s="24" t="s">
        <v>1088</v>
      </c>
      <c r="G311" t="str">
        <f t="shared" si="12"/>
        <v>1CC9_2.1</v>
      </c>
      <c r="H311" t="str">
        <f t="shared" si="13"/>
        <v>DGND</v>
      </c>
      <c r="I311" s="26" t="str">
        <f>H311&amp;"x"&amp;COUNTIF($H$5:H311,H311)</f>
        <v>DGNDx83</v>
      </c>
      <c r="J311" t="str">
        <f t="shared" si="14"/>
        <v>1CC9_2.1</v>
      </c>
    </row>
    <row r="312" spans="1:10">
      <c r="A312" s="24" t="s">
        <v>1229</v>
      </c>
      <c r="B312" s="25">
        <v>2</v>
      </c>
      <c r="C312" s="24" t="s">
        <v>1108</v>
      </c>
      <c r="D312" s="24" t="s">
        <v>1076</v>
      </c>
      <c r="E312" s="25">
        <v>2</v>
      </c>
      <c r="F312" s="24" t="s">
        <v>1191</v>
      </c>
      <c r="G312" t="str">
        <f t="shared" si="12"/>
        <v>1CC9_2.2</v>
      </c>
      <c r="H312" t="str">
        <f t="shared" si="13"/>
        <v>N29561464</v>
      </c>
      <c r="I312" s="26" t="str">
        <f>H312&amp;"x"&amp;COUNTIF($H$5:H312,H312)</f>
        <v>N29561464x5</v>
      </c>
      <c r="J312" t="str">
        <f t="shared" si="14"/>
        <v>1CC9_2.2</v>
      </c>
    </row>
    <row r="313" spans="1:10">
      <c r="A313" s="24" t="s">
        <v>1230</v>
      </c>
      <c r="B313" s="25">
        <v>1</v>
      </c>
      <c r="C313" s="24" t="s">
        <v>1108</v>
      </c>
      <c r="D313" s="24" t="s">
        <v>1076</v>
      </c>
      <c r="E313" s="25">
        <v>1</v>
      </c>
      <c r="F313" s="24" t="s">
        <v>1088</v>
      </c>
      <c r="G313" t="str">
        <f t="shared" si="12"/>
        <v>1CC9_3.1</v>
      </c>
      <c r="H313" t="str">
        <f t="shared" si="13"/>
        <v>DGND</v>
      </c>
      <c r="I313" s="26" t="str">
        <f>H313&amp;"x"&amp;COUNTIF($H$5:H313,H313)</f>
        <v>DGNDx84</v>
      </c>
      <c r="J313" t="str">
        <f t="shared" si="14"/>
        <v>1CC9_3.1</v>
      </c>
    </row>
    <row r="314" spans="1:10">
      <c r="A314" s="24" t="s">
        <v>1230</v>
      </c>
      <c r="B314" s="25">
        <v>2</v>
      </c>
      <c r="C314" s="24" t="s">
        <v>1108</v>
      </c>
      <c r="D314" s="24" t="s">
        <v>1076</v>
      </c>
      <c r="E314" s="25">
        <v>2</v>
      </c>
      <c r="F314" s="24" t="s">
        <v>1193</v>
      </c>
      <c r="G314" t="str">
        <f t="shared" si="12"/>
        <v>1CC9_3.2</v>
      </c>
      <c r="H314" t="str">
        <f t="shared" si="13"/>
        <v>N29571502</v>
      </c>
      <c r="I314" s="26" t="str">
        <f>H314&amp;"x"&amp;COUNTIF($H$5:H314,H314)</f>
        <v>N29571502x5</v>
      </c>
      <c r="J314" t="str">
        <f t="shared" si="14"/>
        <v>1CC9_3.2</v>
      </c>
    </row>
    <row r="315" spans="1:10">
      <c r="A315" s="24" t="s">
        <v>1231</v>
      </c>
      <c r="B315" s="25">
        <v>1</v>
      </c>
      <c r="C315" s="24" t="s">
        <v>1108</v>
      </c>
      <c r="D315" s="24" t="s">
        <v>1076</v>
      </c>
      <c r="E315" s="25">
        <v>1</v>
      </c>
      <c r="F315" s="24" t="s">
        <v>1088</v>
      </c>
      <c r="G315" t="str">
        <f t="shared" si="12"/>
        <v>1CC9_4.1</v>
      </c>
      <c r="H315" t="str">
        <f t="shared" si="13"/>
        <v>DGND</v>
      </c>
      <c r="I315" s="26" t="str">
        <f>H315&amp;"x"&amp;COUNTIF($H$5:H315,H315)</f>
        <v>DGNDx85</v>
      </c>
      <c r="J315" t="str">
        <f t="shared" si="14"/>
        <v>1CC9_4.1</v>
      </c>
    </row>
    <row r="316" spans="1:10">
      <c r="A316" s="24" t="s">
        <v>1231</v>
      </c>
      <c r="B316" s="25">
        <v>2</v>
      </c>
      <c r="C316" s="24" t="s">
        <v>1108</v>
      </c>
      <c r="D316" s="24" t="s">
        <v>1076</v>
      </c>
      <c r="E316" s="25">
        <v>2</v>
      </c>
      <c r="F316" s="24" t="s">
        <v>1195</v>
      </c>
      <c r="G316" t="str">
        <f t="shared" si="12"/>
        <v>1CC9_4.2</v>
      </c>
      <c r="H316" t="str">
        <f t="shared" si="13"/>
        <v>N29591825</v>
      </c>
      <c r="I316" s="26" t="str">
        <f>H316&amp;"x"&amp;COUNTIF($H$5:H316,H316)</f>
        <v>N29591825x5</v>
      </c>
      <c r="J316" t="str">
        <f t="shared" si="14"/>
        <v>1CC9_4.2</v>
      </c>
    </row>
    <row r="317" spans="1:10">
      <c r="A317" s="24" t="s">
        <v>1232</v>
      </c>
      <c r="B317" s="25">
        <v>1</v>
      </c>
      <c r="C317" s="24" t="s">
        <v>1108</v>
      </c>
      <c r="D317" s="24" t="s">
        <v>1076</v>
      </c>
      <c r="E317" s="25">
        <v>1</v>
      </c>
      <c r="F317" s="24" t="s">
        <v>1088</v>
      </c>
      <c r="G317" t="str">
        <f t="shared" si="12"/>
        <v>1CC9_5.1</v>
      </c>
      <c r="H317" t="str">
        <f t="shared" si="13"/>
        <v>DGND</v>
      </c>
      <c r="I317" s="26" t="str">
        <f>H317&amp;"x"&amp;COUNTIF($H$5:H317,H317)</f>
        <v>DGNDx86</v>
      </c>
      <c r="J317" t="str">
        <f t="shared" si="14"/>
        <v>1CC9_5.1</v>
      </c>
    </row>
    <row r="318" spans="1:10">
      <c r="A318" s="24" t="s">
        <v>1232</v>
      </c>
      <c r="B318" s="25">
        <v>2</v>
      </c>
      <c r="C318" s="24" t="s">
        <v>1108</v>
      </c>
      <c r="D318" s="24" t="s">
        <v>1076</v>
      </c>
      <c r="E318" s="25">
        <v>2</v>
      </c>
      <c r="F318" s="24" t="s">
        <v>1197</v>
      </c>
      <c r="G318" t="str">
        <f t="shared" si="12"/>
        <v>1CC9_5.2</v>
      </c>
      <c r="H318" t="str">
        <f t="shared" si="13"/>
        <v>N12513547</v>
      </c>
      <c r="I318" s="26" t="str">
        <f>H318&amp;"x"&amp;COUNTIF($H$5:H318,H318)</f>
        <v>N12513547x5</v>
      </c>
      <c r="J318" t="str">
        <f t="shared" si="14"/>
        <v>1CC9_5.2</v>
      </c>
    </row>
    <row r="319" spans="1:10">
      <c r="A319" s="24" t="s">
        <v>1233</v>
      </c>
      <c r="B319" s="25">
        <v>1</v>
      </c>
      <c r="C319" s="24" t="s">
        <v>1108</v>
      </c>
      <c r="D319" s="24" t="s">
        <v>1076</v>
      </c>
      <c r="E319" s="25">
        <v>1</v>
      </c>
      <c r="F319" s="24" t="s">
        <v>1088</v>
      </c>
      <c r="G319" t="str">
        <f t="shared" si="12"/>
        <v>1CC9_6.1</v>
      </c>
      <c r="H319" t="str">
        <f t="shared" si="13"/>
        <v>DGND</v>
      </c>
      <c r="I319" s="26" t="str">
        <f>H319&amp;"x"&amp;COUNTIF($H$5:H319,H319)</f>
        <v>DGNDx87</v>
      </c>
      <c r="J319" t="str">
        <f t="shared" si="14"/>
        <v>1CC9_6.1</v>
      </c>
    </row>
    <row r="320" spans="1:10">
      <c r="A320" s="24" t="s">
        <v>1233</v>
      </c>
      <c r="B320" s="25">
        <v>2</v>
      </c>
      <c r="C320" s="24" t="s">
        <v>1108</v>
      </c>
      <c r="D320" s="24" t="s">
        <v>1076</v>
      </c>
      <c r="E320" s="25">
        <v>2</v>
      </c>
      <c r="F320" s="24" t="s">
        <v>1199</v>
      </c>
      <c r="G320" t="str">
        <f t="shared" si="12"/>
        <v>1CC9_6.2</v>
      </c>
      <c r="H320" t="str">
        <f t="shared" si="13"/>
        <v>N12513463</v>
      </c>
      <c r="I320" s="26" t="str">
        <f>H320&amp;"x"&amp;COUNTIF($H$5:H320,H320)</f>
        <v>N12513463x5</v>
      </c>
      <c r="J320" t="str">
        <f t="shared" si="14"/>
        <v>1CC9_6.2</v>
      </c>
    </row>
    <row r="321" spans="1:10">
      <c r="A321" s="24" t="s">
        <v>1234</v>
      </c>
      <c r="B321" s="25">
        <v>1</v>
      </c>
      <c r="C321" s="24" t="s">
        <v>1108</v>
      </c>
      <c r="D321" s="24" t="s">
        <v>1076</v>
      </c>
      <c r="E321" s="25">
        <v>1</v>
      </c>
      <c r="F321" s="24" t="s">
        <v>1088</v>
      </c>
      <c r="G321" t="str">
        <f t="shared" si="12"/>
        <v>1CC9_7.1</v>
      </c>
      <c r="H321" t="str">
        <f t="shared" si="13"/>
        <v>DGND</v>
      </c>
      <c r="I321" s="26" t="str">
        <f>H321&amp;"x"&amp;COUNTIF($H$5:H321,H321)</f>
        <v>DGNDx88</v>
      </c>
      <c r="J321" t="str">
        <f t="shared" si="14"/>
        <v>1CC9_7.1</v>
      </c>
    </row>
    <row r="322" spans="1:10">
      <c r="A322" s="24" t="s">
        <v>1234</v>
      </c>
      <c r="B322" s="25">
        <v>2</v>
      </c>
      <c r="C322" s="24" t="s">
        <v>1108</v>
      </c>
      <c r="D322" s="24" t="s">
        <v>1076</v>
      </c>
      <c r="E322" s="25">
        <v>2</v>
      </c>
      <c r="F322" s="24" t="s">
        <v>1201</v>
      </c>
      <c r="G322" t="str">
        <f t="shared" si="12"/>
        <v>1CC9_7.2</v>
      </c>
      <c r="H322" t="str">
        <f t="shared" si="13"/>
        <v>N12520537</v>
      </c>
      <c r="I322" s="26" t="str">
        <f>H322&amp;"x"&amp;COUNTIF($H$5:H322,H322)</f>
        <v>N12520537x5</v>
      </c>
      <c r="J322" t="str">
        <f t="shared" si="14"/>
        <v>1CC9_7.2</v>
      </c>
    </row>
    <row r="323" spans="1:10">
      <c r="A323" s="24" t="s">
        <v>1235</v>
      </c>
      <c r="B323" s="25">
        <v>1</v>
      </c>
      <c r="C323" s="24" t="s">
        <v>1108</v>
      </c>
      <c r="D323" s="24" t="s">
        <v>1076</v>
      </c>
      <c r="E323" s="25">
        <v>1</v>
      </c>
      <c r="F323" s="24" t="s">
        <v>1088</v>
      </c>
      <c r="G323" t="str">
        <f t="shared" si="12"/>
        <v>1CC9_8.1</v>
      </c>
      <c r="H323" t="str">
        <f t="shared" si="13"/>
        <v>DGND</v>
      </c>
      <c r="I323" s="26" t="str">
        <f>H323&amp;"x"&amp;COUNTIF($H$5:H323,H323)</f>
        <v>DGNDx89</v>
      </c>
      <c r="J323" t="str">
        <f t="shared" si="14"/>
        <v>1CC9_8.1</v>
      </c>
    </row>
    <row r="324" spans="1:10">
      <c r="A324" s="24" t="s">
        <v>1235</v>
      </c>
      <c r="B324" s="25">
        <v>2</v>
      </c>
      <c r="C324" s="24" t="s">
        <v>1108</v>
      </c>
      <c r="D324" s="24" t="s">
        <v>1076</v>
      </c>
      <c r="E324" s="25">
        <v>2</v>
      </c>
      <c r="F324" s="24" t="s">
        <v>1203</v>
      </c>
      <c r="G324" t="str">
        <f t="shared" si="12"/>
        <v>1CC9_8.2</v>
      </c>
      <c r="H324" t="str">
        <f t="shared" si="13"/>
        <v>N12520621</v>
      </c>
      <c r="I324" s="26" t="str">
        <f>H324&amp;"x"&amp;COUNTIF($H$5:H324,H324)</f>
        <v>N12520621x5</v>
      </c>
      <c r="J324" t="str">
        <f t="shared" si="14"/>
        <v>1CC9_8.2</v>
      </c>
    </row>
    <row r="325" spans="1:10">
      <c r="A325" s="24" t="s">
        <v>1236</v>
      </c>
      <c r="B325" s="25">
        <v>1</v>
      </c>
      <c r="C325" s="24" t="s">
        <v>1130</v>
      </c>
      <c r="D325" s="24" t="s">
        <v>1076</v>
      </c>
      <c r="E325" s="25">
        <v>1</v>
      </c>
      <c r="F325" s="24" t="s">
        <v>1237</v>
      </c>
      <c r="G325" t="str">
        <f t="shared" si="12"/>
        <v>1CC10_1.1</v>
      </c>
      <c r="H325" t="str">
        <f t="shared" si="13"/>
        <v>F01_DPS1</v>
      </c>
      <c r="I325" s="26" t="str">
        <f>H325&amp;"x"&amp;COUNTIF($H$5:H325,H325)</f>
        <v>F01_DPS1x1</v>
      </c>
      <c r="J325" t="str">
        <f t="shared" si="14"/>
        <v>1CC10_1.1</v>
      </c>
    </row>
    <row r="326" spans="1:10">
      <c r="A326" s="24" t="s">
        <v>1236</v>
      </c>
      <c r="B326" s="25">
        <v>2</v>
      </c>
      <c r="C326" s="24" t="s">
        <v>1130</v>
      </c>
      <c r="D326" s="24" t="s">
        <v>1076</v>
      </c>
      <c r="E326" s="25">
        <v>2</v>
      </c>
      <c r="F326" s="24" t="s">
        <v>1238</v>
      </c>
      <c r="G326" t="str">
        <f t="shared" ref="G326:G389" si="15">A326&amp;"."&amp;B326</f>
        <v>1CC10_1.2</v>
      </c>
      <c r="H326" t="str">
        <f t="shared" ref="H326:H389" si="16">F326</f>
        <v>N29535502</v>
      </c>
      <c r="I326" s="26" t="str">
        <f>H326&amp;"x"&amp;COUNTIF($H$5:H326,H326)</f>
        <v>N29535502x1</v>
      </c>
      <c r="J326" t="str">
        <f t="shared" ref="J326:J389" si="17">G326</f>
        <v>1CC10_1.2</v>
      </c>
    </row>
    <row r="327" spans="1:10">
      <c r="A327" s="24" t="s">
        <v>1239</v>
      </c>
      <c r="B327" s="25">
        <v>1</v>
      </c>
      <c r="C327" s="24" t="s">
        <v>1130</v>
      </c>
      <c r="D327" s="24" t="s">
        <v>1076</v>
      </c>
      <c r="E327" s="25">
        <v>1</v>
      </c>
      <c r="F327" s="24" t="s">
        <v>1240</v>
      </c>
      <c r="G327" t="str">
        <f t="shared" si="15"/>
        <v>1CC10_2.1</v>
      </c>
      <c r="H327" t="str">
        <f t="shared" si="16"/>
        <v>F01_DPS2</v>
      </c>
      <c r="I327" s="26" t="str">
        <f>H327&amp;"x"&amp;COUNTIF($H$5:H327,H327)</f>
        <v>F01_DPS2x1</v>
      </c>
      <c r="J327" t="str">
        <f t="shared" si="17"/>
        <v>1CC10_2.1</v>
      </c>
    </row>
    <row r="328" spans="1:10">
      <c r="A328" s="24" t="s">
        <v>1239</v>
      </c>
      <c r="B328" s="25">
        <v>2</v>
      </c>
      <c r="C328" s="24" t="s">
        <v>1130</v>
      </c>
      <c r="D328" s="24" t="s">
        <v>1076</v>
      </c>
      <c r="E328" s="25">
        <v>2</v>
      </c>
      <c r="F328" s="24" t="s">
        <v>1241</v>
      </c>
      <c r="G328" t="str">
        <f t="shared" si="15"/>
        <v>1CC10_2.2</v>
      </c>
      <c r="H328" t="str">
        <f t="shared" si="16"/>
        <v>N29561920</v>
      </c>
      <c r="I328" s="26" t="str">
        <f>H328&amp;"x"&amp;COUNTIF($H$5:H328,H328)</f>
        <v>N29561920x1</v>
      </c>
      <c r="J328" t="str">
        <f t="shared" si="17"/>
        <v>1CC10_2.2</v>
      </c>
    </row>
    <row r="329" spans="1:10">
      <c r="A329" s="24" t="s">
        <v>1242</v>
      </c>
      <c r="B329" s="25">
        <v>1</v>
      </c>
      <c r="C329" s="24" t="s">
        <v>1130</v>
      </c>
      <c r="D329" s="24" t="s">
        <v>1076</v>
      </c>
      <c r="E329" s="25">
        <v>1</v>
      </c>
      <c r="F329" s="24" t="s">
        <v>1243</v>
      </c>
      <c r="G329" t="str">
        <f t="shared" si="15"/>
        <v>1CC10_3.1</v>
      </c>
      <c r="H329" t="str">
        <f t="shared" si="16"/>
        <v>F01_DPS3</v>
      </c>
      <c r="I329" s="26" t="str">
        <f>H329&amp;"x"&amp;COUNTIF($H$5:H329,H329)</f>
        <v>F01_DPS3x1</v>
      </c>
      <c r="J329" t="str">
        <f t="shared" si="17"/>
        <v>1CC10_3.1</v>
      </c>
    </row>
    <row r="330" spans="1:10">
      <c r="A330" s="24" t="s">
        <v>1242</v>
      </c>
      <c r="B330" s="25">
        <v>2</v>
      </c>
      <c r="C330" s="24" t="s">
        <v>1130</v>
      </c>
      <c r="D330" s="24" t="s">
        <v>1076</v>
      </c>
      <c r="E330" s="25">
        <v>2</v>
      </c>
      <c r="F330" s="24" t="s">
        <v>1244</v>
      </c>
      <c r="G330" t="str">
        <f t="shared" si="15"/>
        <v>1CC10_3.2</v>
      </c>
      <c r="H330" t="str">
        <f t="shared" si="16"/>
        <v>N29571943</v>
      </c>
      <c r="I330" s="26" t="str">
        <f>H330&amp;"x"&amp;COUNTIF($H$5:H330,H330)</f>
        <v>N29571943x1</v>
      </c>
      <c r="J330" t="str">
        <f t="shared" si="17"/>
        <v>1CC10_3.2</v>
      </c>
    </row>
    <row r="331" spans="1:10">
      <c r="A331" s="24" t="s">
        <v>1245</v>
      </c>
      <c r="B331" s="25">
        <v>1</v>
      </c>
      <c r="C331" s="24" t="s">
        <v>1130</v>
      </c>
      <c r="D331" s="24" t="s">
        <v>1076</v>
      </c>
      <c r="E331" s="25">
        <v>1</v>
      </c>
      <c r="F331" s="24" t="s">
        <v>1246</v>
      </c>
      <c r="G331" t="str">
        <f t="shared" si="15"/>
        <v>1CC10_4.1</v>
      </c>
      <c r="H331" t="str">
        <f t="shared" si="16"/>
        <v>F01_DPS4</v>
      </c>
      <c r="I331" s="26" t="str">
        <f>H331&amp;"x"&amp;COUNTIF($H$5:H331,H331)</f>
        <v>F01_DPS4x1</v>
      </c>
      <c r="J331" t="str">
        <f t="shared" si="17"/>
        <v>1CC10_4.1</v>
      </c>
    </row>
    <row r="332" spans="1:10">
      <c r="A332" s="24" t="s">
        <v>1245</v>
      </c>
      <c r="B332" s="25">
        <v>2</v>
      </c>
      <c r="C332" s="24" t="s">
        <v>1130</v>
      </c>
      <c r="D332" s="24" t="s">
        <v>1076</v>
      </c>
      <c r="E332" s="25">
        <v>2</v>
      </c>
      <c r="F332" s="24" t="s">
        <v>1247</v>
      </c>
      <c r="G332" t="str">
        <f t="shared" si="15"/>
        <v>1CC10_4.2</v>
      </c>
      <c r="H332" t="str">
        <f t="shared" si="16"/>
        <v>N29592270</v>
      </c>
      <c r="I332" s="26" t="str">
        <f>H332&amp;"x"&amp;COUNTIF($H$5:H332,H332)</f>
        <v>N29592270x1</v>
      </c>
      <c r="J332" t="str">
        <f t="shared" si="17"/>
        <v>1CC10_4.2</v>
      </c>
    </row>
    <row r="333" spans="1:10">
      <c r="A333" s="24" t="s">
        <v>1248</v>
      </c>
      <c r="B333" s="25">
        <v>1</v>
      </c>
      <c r="C333" s="24" t="s">
        <v>1130</v>
      </c>
      <c r="D333" s="24" t="s">
        <v>1076</v>
      </c>
      <c r="E333" s="25">
        <v>1</v>
      </c>
      <c r="F333" s="24" t="s">
        <v>1249</v>
      </c>
      <c r="G333" t="str">
        <f t="shared" si="15"/>
        <v>1CC10_5.1</v>
      </c>
      <c r="H333" t="str">
        <f t="shared" si="16"/>
        <v>F01_PMU1</v>
      </c>
      <c r="I333" s="26" t="str">
        <f>H333&amp;"x"&amp;COUNTIF($H$5:H333,H333)</f>
        <v>F01_PMU1x1</v>
      </c>
      <c r="J333" t="str">
        <f t="shared" si="17"/>
        <v>1CC10_5.1</v>
      </c>
    </row>
    <row r="334" spans="1:10">
      <c r="A334" s="24" t="s">
        <v>1248</v>
      </c>
      <c r="B334" s="25">
        <v>2</v>
      </c>
      <c r="C334" s="24" t="s">
        <v>1130</v>
      </c>
      <c r="D334" s="24" t="s">
        <v>1076</v>
      </c>
      <c r="E334" s="25">
        <v>2</v>
      </c>
      <c r="F334" s="24" t="s">
        <v>1250</v>
      </c>
      <c r="G334" t="str">
        <f t="shared" si="15"/>
        <v>1CC10_5.2</v>
      </c>
      <c r="H334" t="str">
        <f t="shared" si="16"/>
        <v>N12515291</v>
      </c>
      <c r="I334" s="26" t="str">
        <f>H334&amp;"x"&amp;COUNTIF($H$5:H334,H334)</f>
        <v>N12515291x1</v>
      </c>
      <c r="J334" t="str">
        <f t="shared" si="17"/>
        <v>1CC10_5.2</v>
      </c>
    </row>
    <row r="335" spans="1:10">
      <c r="A335" s="24" t="s">
        <v>1251</v>
      </c>
      <c r="B335" s="25">
        <v>1</v>
      </c>
      <c r="C335" s="24" t="s">
        <v>1130</v>
      </c>
      <c r="D335" s="24" t="s">
        <v>1076</v>
      </c>
      <c r="E335" s="25">
        <v>1</v>
      </c>
      <c r="F335" s="24" t="s">
        <v>1252</v>
      </c>
      <c r="G335" t="str">
        <f t="shared" si="15"/>
        <v>1CC10_6.1</v>
      </c>
      <c r="H335" t="str">
        <f t="shared" si="16"/>
        <v>F01_PMU2</v>
      </c>
      <c r="I335" s="26" t="str">
        <f>H335&amp;"x"&amp;COUNTIF($H$5:H335,H335)</f>
        <v>F01_PMU2x1</v>
      </c>
      <c r="J335" t="str">
        <f t="shared" si="17"/>
        <v>1CC10_6.1</v>
      </c>
    </row>
    <row r="336" spans="1:10">
      <c r="A336" s="24" t="s">
        <v>1251</v>
      </c>
      <c r="B336" s="25">
        <v>2</v>
      </c>
      <c r="C336" s="24" t="s">
        <v>1130</v>
      </c>
      <c r="D336" s="24" t="s">
        <v>1076</v>
      </c>
      <c r="E336" s="25">
        <v>2</v>
      </c>
      <c r="F336" s="24" t="s">
        <v>1253</v>
      </c>
      <c r="G336" t="str">
        <f t="shared" si="15"/>
        <v>1CC10_6.2</v>
      </c>
      <c r="H336" t="str">
        <f t="shared" si="16"/>
        <v>N12515245</v>
      </c>
      <c r="I336" s="26" t="str">
        <f>H336&amp;"x"&amp;COUNTIF($H$5:H336,H336)</f>
        <v>N12515245x1</v>
      </c>
      <c r="J336" t="str">
        <f t="shared" si="17"/>
        <v>1CC10_6.2</v>
      </c>
    </row>
    <row r="337" spans="1:10">
      <c r="A337" s="24" t="s">
        <v>1254</v>
      </c>
      <c r="B337" s="25">
        <v>1</v>
      </c>
      <c r="C337" s="24" t="s">
        <v>1130</v>
      </c>
      <c r="D337" s="24" t="s">
        <v>1076</v>
      </c>
      <c r="E337" s="25">
        <v>1</v>
      </c>
      <c r="F337" s="24" t="s">
        <v>1255</v>
      </c>
      <c r="G337" t="str">
        <f t="shared" si="15"/>
        <v>1CC10_7.1</v>
      </c>
      <c r="H337" t="str">
        <f t="shared" si="16"/>
        <v>F01_PMU3</v>
      </c>
      <c r="I337" s="26" t="str">
        <f>H337&amp;"x"&amp;COUNTIF($H$5:H337,H337)</f>
        <v>F01_PMU3x1</v>
      </c>
      <c r="J337" t="str">
        <f t="shared" si="17"/>
        <v>1CC10_7.1</v>
      </c>
    </row>
    <row r="338" spans="1:10">
      <c r="A338" s="24" t="s">
        <v>1254</v>
      </c>
      <c r="B338" s="25">
        <v>2</v>
      </c>
      <c r="C338" s="24" t="s">
        <v>1130</v>
      </c>
      <c r="D338" s="24" t="s">
        <v>1076</v>
      </c>
      <c r="E338" s="25">
        <v>2</v>
      </c>
      <c r="F338" s="24" t="s">
        <v>1256</v>
      </c>
      <c r="G338" t="str">
        <f t="shared" si="15"/>
        <v>1CC10_7.2</v>
      </c>
      <c r="H338" t="str">
        <f t="shared" si="16"/>
        <v>N12522349</v>
      </c>
      <c r="I338" s="26" t="str">
        <f>H338&amp;"x"&amp;COUNTIF($H$5:H338,H338)</f>
        <v>N12522349x1</v>
      </c>
      <c r="J338" t="str">
        <f t="shared" si="17"/>
        <v>1CC10_7.2</v>
      </c>
    </row>
    <row r="339" spans="1:10">
      <c r="A339" s="24" t="s">
        <v>1257</v>
      </c>
      <c r="B339" s="25">
        <v>1</v>
      </c>
      <c r="C339" s="24" t="s">
        <v>1130</v>
      </c>
      <c r="D339" s="24" t="s">
        <v>1076</v>
      </c>
      <c r="E339" s="25">
        <v>1</v>
      </c>
      <c r="F339" s="24" t="s">
        <v>1258</v>
      </c>
      <c r="G339" t="str">
        <f t="shared" si="15"/>
        <v>1CC10_8.1</v>
      </c>
      <c r="H339" t="str">
        <f t="shared" si="16"/>
        <v>F01_PMU4</v>
      </c>
      <c r="I339" s="26" t="str">
        <f>H339&amp;"x"&amp;COUNTIF($H$5:H339,H339)</f>
        <v>F01_PMU4x1</v>
      </c>
      <c r="J339" t="str">
        <f t="shared" si="17"/>
        <v>1CC10_8.1</v>
      </c>
    </row>
    <row r="340" spans="1:10">
      <c r="A340" s="24" t="s">
        <v>1257</v>
      </c>
      <c r="B340" s="25">
        <v>2</v>
      </c>
      <c r="C340" s="24" t="s">
        <v>1130</v>
      </c>
      <c r="D340" s="24" t="s">
        <v>1076</v>
      </c>
      <c r="E340" s="25">
        <v>2</v>
      </c>
      <c r="F340" s="24" t="s">
        <v>1259</v>
      </c>
      <c r="G340" t="str">
        <f t="shared" si="15"/>
        <v>1CC10_8.2</v>
      </c>
      <c r="H340" t="str">
        <f t="shared" si="16"/>
        <v>N12522395</v>
      </c>
      <c r="I340" s="26" t="str">
        <f>H340&amp;"x"&amp;COUNTIF($H$5:H340,H340)</f>
        <v>N12522395x1</v>
      </c>
      <c r="J340" t="str">
        <f t="shared" si="17"/>
        <v>1CC10_8.2</v>
      </c>
    </row>
    <row r="341" spans="1:10">
      <c r="A341" s="24" t="s">
        <v>1260</v>
      </c>
      <c r="B341" s="25">
        <v>1</v>
      </c>
      <c r="C341" s="24" t="s">
        <v>1147</v>
      </c>
      <c r="D341" s="24" t="s">
        <v>1076</v>
      </c>
      <c r="E341" s="25">
        <v>1</v>
      </c>
      <c r="F341" s="24" t="s">
        <v>1088</v>
      </c>
      <c r="G341" t="str">
        <f t="shared" si="15"/>
        <v>1CC11_1.1</v>
      </c>
      <c r="H341" t="str">
        <f t="shared" si="16"/>
        <v>DGND</v>
      </c>
      <c r="I341" s="26" t="str">
        <f>H341&amp;"x"&amp;COUNTIF($H$5:H341,H341)</f>
        <v>DGNDx90</v>
      </c>
      <c r="J341" t="str">
        <f t="shared" si="17"/>
        <v>1CC11_1.1</v>
      </c>
    </row>
    <row r="342" spans="1:10">
      <c r="A342" s="24" t="s">
        <v>1260</v>
      </c>
      <c r="B342" s="25">
        <v>2</v>
      </c>
      <c r="C342" s="24" t="s">
        <v>1147</v>
      </c>
      <c r="D342" s="24" t="s">
        <v>1076</v>
      </c>
      <c r="E342" s="25">
        <v>2</v>
      </c>
      <c r="F342" s="24" t="s">
        <v>1261</v>
      </c>
      <c r="G342" t="str">
        <f t="shared" si="15"/>
        <v>1CC11_1.2</v>
      </c>
      <c r="H342" t="str">
        <f t="shared" si="16"/>
        <v>N29535549</v>
      </c>
      <c r="I342" s="26" t="str">
        <f>H342&amp;"x"&amp;COUNTIF($H$5:H342,H342)</f>
        <v>N29535549x1</v>
      </c>
      <c r="J342" t="str">
        <f t="shared" si="17"/>
        <v>1CC11_1.2</v>
      </c>
    </row>
    <row r="343" spans="1:10">
      <c r="A343" s="24" t="s">
        <v>1262</v>
      </c>
      <c r="B343" s="25">
        <v>1</v>
      </c>
      <c r="C343" s="24" t="s">
        <v>1147</v>
      </c>
      <c r="D343" s="24" t="s">
        <v>1076</v>
      </c>
      <c r="E343" s="25">
        <v>1</v>
      </c>
      <c r="F343" s="24" t="s">
        <v>1088</v>
      </c>
      <c r="G343" t="str">
        <f t="shared" si="15"/>
        <v>1CC11_2.1</v>
      </c>
      <c r="H343" t="str">
        <f t="shared" si="16"/>
        <v>DGND</v>
      </c>
      <c r="I343" s="26" t="str">
        <f>H343&amp;"x"&amp;COUNTIF($H$5:H343,H343)</f>
        <v>DGNDx91</v>
      </c>
      <c r="J343" t="str">
        <f t="shared" si="17"/>
        <v>1CC11_2.1</v>
      </c>
    </row>
    <row r="344" spans="1:10">
      <c r="A344" s="24" t="s">
        <v>1262</v>
      </c>
      <c r="B344" s="25">
        <v>2</v>
      </c>
      <c r="C344" s="24" t="s">
        <v>1147</v>
      </c>
      <c r="D344" s="24" t="s">
        <v>1076</v>
      </c>
      <c r="E344" s="25">
        <v>2</v>
      </c>
      <c r="F344" s="24" t="s">
        <v>1263</v>
      </c>
      <c r="G344" t="str">
        <f t="shared" si="15"/>
        <v>1CC11_2.2</v>
      </c>
      <c r="H344" t="str">
        <f t="shared" si="16"/>
        <v>N29561967</v>
      </c>
      <c r="I344" s="26" t="str">
        <f>H344&amp;"x"&amp;COUNTIF($H$5:H344,H344)</f>
        <v>N29561967x1</v>
      </c>
      <c r="J344" t="str">
        <f t="shared" si="17"/>
        <v>1CC11_2.2</v>
      </c>
    </row>
    <row r="345" spans="1:10">
      <c r="A345" s="24" t="s">
        <v>1264</v>
      </c>
      <c r="B345" s="25">
        <v>1</v>
      </c>
      <c r="C345" s="24" t="s">
        <v>1147</v>
      </c>
      <c r="D345" s="24" t="s">
        <v>1076</v>
      </c>
      <c r="E345" s="25">
        <v>1</v>
      </c>
      <c r="F345" s="24" t="s">
        <v>1088</v>
      </c>
      <c r="G345" t="str">
        <f t="shared" si="15"/>
        <v>1CC11_3.1</v>
      </c>
      <c r="H345" t="str">
        <f t="shared" si="16"/>
        <v>DGND</v>
      </c>
      <c r="I345" s="26" t="str">
        <f>H345&amp;"x"&amp;COUNTIF($H$5:H345,H345)</f>
        <v>DGNDx92</v>
      </c>
      <c r="J345" t="str">
        <f t="shared" si="17"/>
        <v>1CC11_3.1</v>
      </c>
    </row>
    <row r="346" spans="1:10">
      <c r="A346" s="24" t="s">
        <v>1264</v>
      </c>
      <c r="B346" s="25">
        <v>2</v>
      </c>
      <c r="C346" s="24" t="s">
        <v>1147</v>
      </c>
      <c r="D346" s="24" t="s">
        <v>1076</v>
      </c>
      <c r="E346" s="25">
        <v>2</v>
      </c>
      <c r="F346" s="24" t="s">
        <v>1265</v>
      </c>
      <c r="G346" t="str">
        <f t="shared" si="15"/>
        <v>1CC11_3.2</v>
      </c>
      <c r="H346" t="str">
        <f t="shared" si="16"/>
        <v>N29571979</v>
      </c>
      <c r="I346" s="26" t="str">
        <f>H346&amp;"x"&amp;COUNTIF($H$5:H346,H346)</f>
        <v>N29571979x1</v>
      </c>
      <c r="J346" t="str">
        <f t="shared" si="17"/>
        <v>1CC11_3.2</v>
      </c>
    </row>
    <row r="347" spans="1:10">
      <c r="A347" s="24" t="s">
        <v>1266</v>
      </c>
      <c r="B347" s="25">
        <v>1</v>
      </c>
      <c r="C347" s="24" t="s">
        <v>1147</v>
      </c>
      <c r="D347" s="24" t="s">
        <v>1076</v>
      </c>
      <c r="E347" s="25">
        <v>1</v>
      </c>
      <c r="F347" s="24" t="s">
        <v>1088</v>
      </c>
      <c r="G347" t="str">
        <f t="shared" si="15"/>
        <v>1CC11_4.1</v>
      </c>
      <c r="H347" t="str">
        <f t="shared" si="16"/>
        <v>DGND</v>
      </c>
      <c r="I347" s="26" t="str">
        <f>H347&amp;"x"&amp;COUNTIF($H$5:H347,H347)</f>
        <v>DGNDx93</v>
      </c>
      <c r="J347" t="str">
        <f t="shared" si="17"/>
        <v>1CC11_4.1</v>
      </c>
    </row>
    <row r="348" spans="1:10">
      <c r="A348" s="24" t="s">
        <v>1266</v>
      </c>
      <c r="B348" s="25">
        <v>2</v>
      </c>
      <c r="C348" s="24" t="s">
        <v>1147</v>
      </c>
      <c r="D348" s="24" t="s">
        <v>1076</v>
      </c>
      <c r="E348" s="25">
        <v>2</v>
      </c>
      <c r="F348" s="24" t="s">
        <v>1267</v>
      </c>
      <c r="G348" t="str">
        <f t="shared" si="15"/>
        <v>1CC11_4.2</v>
      </c>
      <c r="H348" t="str">
        <f t="shared" si="16"/>
        <v>N29592308</v>
      </c>
      <c r="I348" s="26" t="str">
        <f>H348&amp;"x"&amp;COUNTIF($H$5:H348,H348)</f>
        <v>N29592308x1</v>
      </c>
      <c r="J348" t="str">
        <f t="shared" si="17"/>
        <v>1CC11_4.2</v>
      </c>
    </row>
    <row r="349" spans="1:10">
      <c r="A349" s="24" t="s">
        <v>1268</v>
      </c>
      <c r="B349" s="25">
        <v>1</v>
      </c>
      <c r="C349" s="24" t="s">
        <v>1147</v>
      </c>
      <c r="D349" s="24" t="s">
        <v>1076</v>
      </c>
      <c r="E349" s="25">
        <v>1</v>
      </c>
      <c r="F349" s="24" t="s">
        <v>1088</v>
      </c>
      <c r="G349" t="str">
        <f t="shared" si="15"/>
        <v>1CC11_5.1</v>
      </c>
      <c r="H349" t="str">
        <f t="shared" si="16"/>
        <v>DGND</v>
      </c>
      <c r="I349" s="26" t="str">
        <f>H349&amp;"x"&amp;COUNTIF($H$5:H349,H349)</f>
        <v>DGNDx94</v>
      </c>
      <c r="J349" t="str">
        <f t="shared" si="17"/>
        <v>1CC11_5.1</v>
      </c>
    </row>
    <row r="350" spans="1:10">
      <c r="A350" s="24" t="s">
        <v>1268</v>
      </c>
      <c r="B350" s="25">
        <v>2</v>
      </c>
      <c r="C350" s="24" t="s">
        <v>1147</v>
      </c>
      <c r="D350" s="24" t="s">
        <v>1076</v>
      </c>
      <c r="E350" s="25">
        <v>2</v>
      </c>
      <c r="F350" s="24" t="s">
        <v>1269</v>
      </c>
      <c r="G350" t="str">
        <f t="shared" si="15"/>
        <v>1CC11_5.2</v>
      </c>
      <c r="H350" t="str">
        <f t="shared" si="16"/>
        <v>N12515493</v>
      </c>
      <c r="I350" s="26" t="str">
        <f>H350&amp;"x"&amp;COUNTIF($H$5:H350,H350)</f>
        <v>N12515493x1</v>
      </c>
      <c r="J350" t="str">
        <f t="shared" si="17"/>
        <v>1CC11_5.2</v>
      </c>
    </row>
    <row r="351" spans="1:10">
      <c r="A351" s="24" t="s">
        <v>1270</v>
      </c>
      <c r="B351" s="25">
        <v>1</v>
      </c>
      <c r="C351" s="24" t="s">
        <v>1147</v>
      </c>
      <c r="D351" s="24" t="s">
        <v>1076</v>
      </c>
      <c r="E351" s="25">
        <v>1</v>
      </c>
      <c r="F351" s="24" t="s">
        <v>1088</v>
      </c>
      <c r="G351" t="str">
        <f t="shared" si="15"/>
        <v>1CC11_6.1</v>
      </c>
      <c r="H351" t="str">
        <f t="shared" si="16"/>
        <v>DGND</v>
      </c>
      <c r="I351" s="26" t="str">
        <f>H351&amp;"x"&amp;COUNTIF($H$5:H351,H351)</f>
        <v>DGNDx95</v>
      </c>
      <c r="J351" t="str">
        <f t="shared" si="17"/>
        <v>1CC11_6.1</v>
      </c>
    </row>
    <row r="352" spans="1:10">
      <c r="A352" s="24" t="s">
        <v>1270</v>
      </c>
      <c r="B352" s="25">
        <v>2</v>
      </c>
      <c r="C352" s="24" t="s">
        <v>1147</v>
      </c>
      <c r="D352" s="24" t="s">
        <v>1076</v>
      </c>
      <c r="E352" s="25">
        <v>2</v>
      </c>
      <c r="F352" s="24" t="s">
        <v>1271</v>
      </c>
      <c r="G352" t="str">
        <f t="shared" si="15"/>
        <v>1CC11_6.2</v>
      </c>
      <c r="H352" t="str">
        <f t="shared" si="16"/>
        <v>N12515423</v>
      </c>
      <c r="I352" s="26" t="str">
        <f>H352&amp;"x"&amp;COUNTIF($H$5:H352,H352)</f>
        <v>N12515423x1</v>
      </c>
      <c r="J352" t="str">
        <f t="shared" si="17"/>
        <v>1CC11_6.2</v>
      </c>
    </row>
    <row r="353" spans="1:10">
      <c r="A353" s="24" t="s">
        <v>1272</v>
      </c>
      <c r="B353" s="25">
        <v>1</v>
      </c>
      <c r="C353" s="24" t="s">
        <v>1147</v>
      </c>
      <c r="D353" s="24" t="s">
        <v>1076</v>
      </c>
      <c r="E353" s="25">
        <v>1</v>
      </c>
      <c r="F353" s="24" t="s">
        <v>1088</v>
      </c>
      <c r="G353" t="str">
        <f t="shared" si="15"/>
        <v>1CC11_7.1</v>
      </c>
      <c r="H353" t="str">
        <f t="shared" si="16"/>
        <v>DGND</v>
      </c>
      <c r="I353" s="26" t="str">
        <f>H353&amp;"x"&amp;COUNTIF($H$5:H353,H353)</f>
        <v>DGNDx96</v>
      </c>
      <c r="J353" t="str">
        <f t="shared" si="17"/>
        <v>1CC11_7.1</v>
      </c>
    </row>
    <row r="354" spans="1:10">
      <c r="A354" s="24" t="s">
        <v>1272</v>
      </c>
      <c r="B354" s="25">
        <v>2</v>
      </c>
      <c r="C354" s="24" t="s">
        <v>1147</v>
      </c>
      <c r="D354" s="24" t="s">
        <v>1076</v>
      </c>
      <c r="E354" s="25">
        <v>2</v>
      </c>
      <c r="F354" s="24" t="s">
        <v>1273</v>
      </c>
      <c r="G354" t="str">
        <f t="shared" si="15"/>
        <v>1CC11_7.2</v>
      </c>
      <c r="H354" t="str">
        <f t="shared" si="16"/>
        <v>N12522533</v>
      </c>
      <c r="I354" s="26" t="str">
        <f>H354&amp;"x"&amp;COUNTIF($H$5:H354,H354)</f>
        <v>N12522533x1</v>
      </c>
      <c r="J354" t="str">
        <f t="shared" si="17"/>
        <v>1CC11_7.2</v>
      </c>
    </row>
    <row r="355" spans="1:10">
      <c r="A355" s="24" t="s">
        <v>1274</v>
      </c>
      <c r="B355" s="25">
        <v>1</v>
      </c>
      <c r="C355" s="24" t="s">
        <v>1147</v>
      </c>
      <c r="D355" s="24" t="s">
        <v>1076</v>
      </c>
      <c r="E355" s="25">
        <v>1</v>
      </c>
      <c r="F355" s="24" t="s">
        <v>1088</v>
      </c>
      <c r="G355" t="str">
        <f t="shared" si="15"/>
        <v>1CC11_8.1</v>
      </c>
      <c r="H355" t="str">
        <f t="shared" si="16"/>
        <v>DGND</v>
      </c>
      <c r="I355" s="26" t="str">
        <f>H355&amp;"x"&amp;COUNTIF($H$5:H355,H355)</f>
        <v>DGNDx97</v>
      </c>
      <c r="J355" t="str">
        <f t="shared" si="17"/>
        <v>1CC11_8.1</v>
      </c>
    </row>
    <row r="356" spans="1:10">
      <c r="A356" s="24" t="s">
        <v>1274</v>
      </c>
      <c r="B356" s="25">
        <v>2</v>
      </c>
      <c r="C356" s="24" t="s">
        <v>1147</v>
      </c>
      <c r="D356" s="24" t="s">
        <v>1076</v>
      </c>
      <c r="E356" s="25">
        <v>2</v>
      </c>
      <c r="F356" s="24" t="s">
        <v>1275</v>
      </c>
      <c r="G356" t="str">
        <f t="shared" si="15"/>
        <v>1CC11_8.2</v>
      </c>
      <c r="H356" t="str">
        <f t="shared" si="16"/>
        <v>N12522603</v>
      </c>
      <c r="I356" s="26" t="str">
        <f>H356&amp;"x"&amp;COUNTIF($H$5:H356,H356)</f>
        <v>N12522603x1</v>
      </c>
      <c r="J356" t="str">
        <f t="shared" si="17"/>
        <v>1CC11_8.2</v>
      </c>
    </row>
    <row r="357" spans="1:10">
      <c r="A357" s="24" t="s">
        <v>1276</v>
      </c>
      <c r="B357" s="25">
        <v>1</v>
      </c>
      <c r="C357" s="24" t="s">
        <v>1130</v>
      </c>
      <c r="D357" s="24" t="s">
        <v>1076</v>
      </c>
      <c r="E357" s="25">
        <v>1</v>
      </c>
      <c r="F357" s="24" t="s">
        <v>1088</v>
      </c>
      <c r="G357" t="str">
        <f t="shared" si="15"/>
        <v>1CC12_1.1</v>
      </c>
      <c r="H357" t="str">
        <f t="shared" si="16"/>
        <v>DGND</v>
      </c>
      <c r="I357" s="26" t="str">
        <f>H357&amp;"x"&amp;COUNTIF($H$5:H357,H357)</f>
        <v>DGNDx98</v>
      </c>
      <c r="J357" t="str">
        <f t="shared" si="17"/>
        <v>1CC12_1.1</v>
      </c>
    </row>
    <row r="358" spans="1:10">
      <c r="A358" s="24" t="s">
        <v>1276</v>
      </c>
      <c r="B358" s="25">
        <v>2</v>
      </c>
      <c r="C358" s="24" t="s">
        <v>1130</v>
      </c>
      <c r="D358" s="24" t="s">
        <v>1076</v>
      </c>
      <c r="E358" s="25">
        <v>2</v>
      </c>
      <c r="F358" s="24" t="s">
        <v>1261</v>
      </c>
      <c r="G358" t="str">
        <f t="shared" si="15"/>
        <v>1CC12_1.2</v>
      </c>
      <c r="H358" t="str">
        <f t="shared" si="16"/>
        <v>N29535549</v>
      </c>
      <c r="I358" s="26" t="str">
        <f>H358&amp;"x"&amp;COUNTIF($H$5:H358,H358)</f>
        <v>N29535549x2</v>
      </c>
      <c r="J358" t="str">
        <f t="shared" si="17"/>
        <v>1CC12_1.2</v>
      </c>
    </row>
    <row r="359" spans="1:10">
      <c r="A359" s="24" t="s">
        <v>1277</v>
      </c>
      <c r="B359" s="25">
        <v>1</v>
      </c>
      <c r="C359" s="24" t="s">
        <v>1130</v>
      </c>
      <c r="D359" s="24" t="s">
        <v>1076</v>
      </c>
      <c r="E359" s="25">
        <v>1</v>
      </c>
      <c r="F359" s="24" t="s">
        <v>1088</v>
      </c>
      <c r="G359" t="str">
        <f t="shared" si="15"/>
        <v>1CC12_2.1</v>
      </c>
      <c r="H359" t="str">
        <f t="shared" si="16"/>
        <v>DGND</v>
      </c>
      <c r="I359" s="26" t="str">
        <f>H359&amp;"x"&amp;COUNTIF($H$5:H359,H359)</f>
        <v>DGNDx99</v>
      </c>
      <c r="J359" t="str">
        <f t="shared" si="17"/>
        <v>1CC12_2.1</v>
      </c>
    </row>
    <row r="360" spans="1:10">
      <c r="A360" s="24" t="s">
        <v>1277</v>
      </c>
      <c r="B360" s="25">
        <v>2</v>
      </c>
      <c r="C360" s="24" t="s">
        <v>1130</v>
      </c>
      <c r="D360" s="24" t="s">
        <v>1076</v>
      </c>
      <c r="E360" s="25">
        <v>2</v>
      </c>
      <c r="F360" s="24" t="s">
        <v>1263</v>
      </c>
      <c r="G360" t="str">
        <f t="shared" si="15"/>
        <v>1CC12_2.2</v>
      </c>
      <c r="H360" t="str">
        <f t="shared" si="16"/>
        <v>N29561967</v>
      </c>
      <c r="I360" s="26" t="str">
        <f>H360&amp;"x"&amp;COUNTIF($H$5:H360,H360)</f>
        <v>N29561967x2</v>
      </c>
      <c r="J360" t="str">
        <f t="shared" si="17"/>
        <v>1CC12_2.2</v>
      </c>
    </row>
    <row r="361" spans="1:10">
      <c r="A361" s="24" t="s">
        <v>1278</v>
      </c>
      <c r="B361" s="25">
        <v>1</v>
      </c>
      <c r="C361" s="24" t="s">
        <v>1130</v>
      </c>
      <c r="D361" s="24" t="s">
        <v>1076</v>
      </c>
      <c r="E361" s="25">
        <v>1</v>
      </c>
      <c r="F361" s="24" t="s">
        <v>1088</v>
      </c>
      <c r="G361" t="str">
        <f t="shared" si="15"/>
        <v>1CC12_3.1</v>
      </c>
      <c r="H361" t="str">
        <f t="shared" si="16"/>
        <v>DGND</v>
      </c>
      <c r="I361" s="26" t="str">
        <f>H361&amp;"x"&amp;COUNTIF($H$5:H361,H361)</f>
        <v>DGNDx100</v>
      </c>
      <c r="J361" t="str">
        <f t="shared" si="17"/>
        <v>1CC12_3.1</v>
      </c>
    </row>
    <row r="362" spans="1:10">
      <c r="A362" s="24" t="s">
        <v>1278</v>
      </c>
      <c r="B362" s="25">
        <v>2</v>
      </c>
      <c r="C362" s="24" t="s">
        <v>1130</v>
      </c>
      <c r="D362" s="24" t="s">
        <v>1076</v>
      </c>
      <c r="E362" s="25">
        <v>2</v>
      </c>
      <c r="F362" s="24" t="s">
        <v>1265</v>
      </c>
      <c r="G362" t="str">
        <f t="shared" si="15"/>
        <v>1CC12_3.2</v>
      </c>
      <c r="H362" t="str">
        <f t="shared" si="16"/>
        <v>N29571979</v>
      </c>
      <c r="I362" s="26" t="str">
        <f>H362&amp;"x"&amp;COUNTIF($H$5:H362,H362)</f>
        <v>N29571979x2</v>
      </c>
      <c r="J362" t="str">
        <f t="shared" si="17"/>
        <v>1CC12_3.2</v>
      </c>
    </row>
    <row r="363" spans="1:10">
      <c r="A363" s="24" t="s">
        <v>1279</v>
      </c>
      <c r="B363" s="25">
        <v>1</v>
      </c>
      <c r="C363" s="24" t="s">
        <v>1130</v>
      </c>
      <c r="D363" s="24" t="s">
        <v>1076</v>
      </c>
      <c r="E363" s="25">
        <v>1</v>
      </c>
      <c r="F363" s="24" t="s">
        <v>1088</v>
      </c>
      <c r="G363" t="str">
        <f t="shared" si="15"/>
        <v>1CC12_4.1</v>
      </c>
      <c r="H363" t="str">
        <f t="shared" si="16"/>
        <v>DGND</v>
      </c>
      <c r="I363" s="26" t="str">
        <f>H363&amp;"x"&amp;COUNTIF($H$5:H363,H363)</f>
        <v>DGNDx101</v>
      </c>
      <c r="J363" t="str">
        <f t="shared" si="17"/>
        <v>1CC12_4.1</v>
      </c>
    </row>
    <row r="364" spans="1:10">
      <c r="A364" s="24" t="s">
        <v>1279</v>
      </c>
      <c r="B364" s="25">
        <v>2</v>
      </c>
      <c r="C364" s="24" t="s">
        <v>1130</v>
      </c>
      <c r="D364" s="24" t="s">
        <v>1076</v>
      </c>
      <c r="E364" s="25">
        <v>2</v>
      </c>
      <c r="F364" s="24" t="s">
        <v>1267</v>
      </c>
      <c r="G364" t="str">
        <f t="shared" si="15"/>
        <v>1CC12_4.2</v>
      </c>
      <c r="H364" t="str">
        <f t="shared" si="16"/>
        <v>N29592308</v>
      </c>
      <c r="I364" s="26" t="str">
        <f>H364&amp;"x"&amp;COUNTIF($H$5:H364,H364)</f>
        <v>N29592308x2</v>
      </c>
      <c r="J364" t="str">
        <f t="shared" si="17"/>
        <v>1CC12_4.2</v>
      </c>
    </row>
    <row r="365" spans="1:10">
      <c r="A365" s="24" t="s">
        <v>1280</v>
      </c>
      <c r="B365" s="25">
        <v>1</v>
      </c>
      <c r="C365" s="24" t="s">
        <v>1130</v>
      </c>
      <c r="D365" s="24" t="s">
        <v>1076</v>
      </c>
      <c r="E365" s="25">
        <v>1</v>
      </c>
      <c r="F365" s="24" t="s">
        <v>1088</v>
      </c>
      <c r="G365" t="str">
        <f t="shared" si="15"/>
        <v>1CC12_5.1</v>
      </c>
      <c r="H365" t="str">
        <f t="shared" si="16"/>
        <v>DGND</v>
      </c>
      <c r="I365" s="26" t="str">
        <f>H365&amp;"x"&amp;COUNTIF($H$5:H365,H365)</f>
        <v>DGNDx102</v>
      </c>
      <c r="J365" t="str">
        <f t="shared" si="17"/>
        <v>1CC12_5.1</v>
      </c>
    </row>
    <row r="366" spans="1:10">
      <c r="A366" s="24" t="s">
        <v>1280</v>
      </c>
      <c r="B366" s="25">
        <v>2</v>
      </c>
      <c r="C366" s="24" t="s">
        <v>1130</v>
      </c>
      <c r="D366" s="24" t="s">
        <v>1076</v>
      </c>
      <c r="E366" s="25">
        <v>2</v>
      </c>
      <c r="F366" s="24" t="s">
        <v>1269</v>
      </c>
      <c r="G366" t="str">
        <f t="shared" si="15"/>
        <v>1CC12_5.2</v>
      </c>
      <c r="H366" t="str">
        <f t="shared" si="16"/>
        <v>N12515493</v>
      </c>
      <c r="I366" s="26" t="str">
        <f>H366&amp;"x"&amp;COUNTIF($H$5:H366,H366)</f>
        <v>N12515493x2</v>
      </c>
      <c r="J366" t="str">
        <f t="shared" si="17"/>
        <v>1CC12_5.2</v>
      </c>
    </row>
    <row r="367" spans="1:10">
      <c r="A367" s="24" t="s">
        <v>1281</v>
      </c>
      <c r="B367" s="25">
        <v>1</v>
      </c>
      <c r="C367" s="24" t="s">
        <v>1130</v>
      </c>
      <c r="D367" s="24" t="s">
        <v>1076</v>
      </c>
      <c r="E367" s="25">
        <v>1</v>
      </c>
      <c r="F367" s="24" t="s">
        <v>1088</v>
      </c>
      <c r="G367" t="str">
        <f t="shared" si="15"/>
        <v>1CC12_6.1</v>
      </c>
      <c r="H367" t="str">
        <f t="shared" si="16"/>
        <v>DGND</v>
      </c>
      <c r="I367" s="26" t="str">
        <f>H367&amp;"x"&amp;COUNTIF($H$5:H367,H367)</f>
        <v>DGNDx103</v>
      </c>
      <c r="J367" t="str">
        <f t="shared" si="17"/>
        <v>1CC12_6.1</v>
      </c>
    </row>
    <row r="368" spans="1:10">
      <c r="A368" s="24" t="s">
        <v>1281</v>
      </c>
      <c r="B368" s="25">
        <v>2</v>
      </c>
      <c r="C368" s="24" t="s">
        <v>1130</v>
      </c>
      <c r="D368" s="24" t="s">
        <v>1076</v>
      </c>
      <c r="E368" s="25">
        <v>2</v>
      </c>
      <c r="F368" s="24" t="s">
        <v>1271</v>
      </c>
      <c r="G368" t="str">
        <f t="shared" si="15"/>
        <v>1CC12_6.2</v>
      </c>
      <c r="H368" t="str">
        <f t="shared" si="16"/>
        <v>N12515423</v>
      </c>
      <c r="I368" s="26" t="str">
        <f>H368&amp;"x"&amp;COUNTIF($H$5:H368,H368)</f>
        <v>N12515423x2</v>
      </c>
      <c r="J368" t="str">
        <f t="shared" si="17"/>
        <v>1CC12_6.2</v>
      </c>
    </row>
    <row r="369" spans="1:10">
      <c r="A369" s="24" t="s">
        <v>1282</v>
      </c>
      <c r="B369" s="25">
        <v>1</v>
      </c>
      <c r="C369" s="24" t="s">
        <v>1130</v>
      </c>
      <c r="D369" s="24" t="s">
        <v>1076</v>
      </c>
      <c r="E369" s="25">
        <v>1</v>
      </c>
      <c r="F369" s="24" t="s">
        <v>1088</v>
      </c>
      <c r="G369" t="str">
        <f t="shared" si="15"/>
        <v>1CC12_7.1</v>
      </c>
      <c r="H369" t="str">
        <f t="shared" si="16"/>
        <v>DGND</v>
      </c>
      <c r="I369" s="26" t="str">
        <f>H369&amp;"x"&amp;COUNTIF($H$5:H369,H369)</f>
        <v>DGNDx104</v>
      </c>
      <c r="J369" t="str">
        <f t="shared" si="17"/>
        <v>1CC12_7.1</v>
      </c>
    </row>
    <row r="370" spans="1:10">
      <c r="A370" s="24" t="s">
        <v>1282</v>
      </c>
      <c r="B370" s="25">
        <v>2</v>
      </c>
      <c r="C370" s="24" t="s">
        <v>1130</v>
      </c>
      <c r="D370" s="24" t="s">
        <v>1076</v>
      </c>
      <c r="E370" s="25">
        <v>2</v>
      </c>
      <c r="F370" s="24" t="s">
        <v>1273</v>
      </c>
      <c r="G370" t="str">
        <f t="shared" si="15"/>
        <v>1CC12_7.2</v>
      </c>
      <c r="H370" t="str">
        <f t="shared" si="16"/>
        <v>N12522533</v>
      </c>
      <c r="I370" s="26" t="str">
        <f>H370&amp;"x"&amp;COUNTIF($H$5:H370,H370)</f>
        <v>N12522533x2</v>
      </c>
      <c r="J370" t="str">
        <f t="shared" si="17"/>
        <v>1CC12_7.2</v>
      </c>
    </row>
    <row r="371" spans="1:10">
      <c r="A371" s="24" t="s">
        <v>1283</v>
      </c>
      <c r="B371" s="25">
        <v>1</v>
      </c>
      <c r="C371" s="24" t="s">
        <v>1130</v>
      </c>
      <c r="D371" s="24" t="s">
        <v>1076</v>
      </c>
      <c r="E371" s="25">
        <v>1</v>
      </c>
      <c r="F371" s="24" t="s">
        <v>1088</v>
      </c>
      <c r="G371" t="str">
        <f t="shared" si="15"/>
        <v>1CC12_8.1</v>
      </c>
      <c r="H371" t="str">
        <f t="shared" si="16"/>
        <v>DGND</v>
      </c>
      <c r="I371" s="26" t="str">
        <f>H371&amp;"x"&amp;COUNTIF($H$5:H371,H371)</f>
        <v>DGNDx105</v>
      </c>
      <c r="J371" t="str">
        <f t="shared" si="17"/>
        <v>1CC12_8.1</v>
      </c>
    </row>
    <row r="372" spans="1:10">
      <c r="A372" s="24" t="s">
        <v>1283</v>
      </c>
      <c r="B372" s="25">
        <v>2</v>
      </c>
      <c r="C372" s="24" t="s">
        <v>1130</v>
      </c>
      <c r="D372" s="24" t="s">
        <v>1076</v>
      </c>
      <c r="E372" s="25">
        <v>2</v>
      </c>
      <c r="F372" s="24" t="s">
        <v>1275</v>
      </c>
      <c r="G372" t="str">
        <f t="shared" si="15"/>
        <v>1CC12_8.2</v>
      </c>
      <c r="H372" t="str">
        <f t="shared" si="16"/>
        <v>N12522603</v>
      </c>
      <c r="I372" s="26" t="str">
        <f>H372&amp;"x"&amp;COUNTIF($H$5:H372,H372)</f>
        <v>N12522603x2</v>
      </c>
      <c r="J372" t="str">
        <f t="shared" si="17"/>
        <v>1CC12_8.2</v>
      </c>
    </row>
    <row r="373" spans="1:10">
      <c r="A373" s="24" t="s">
        <v>1284</v>
      </c>
      <c r="B373" s="25">
        <v>1</v>
      </c>
      <c r="C373" s="24" t="s">
        <v>1130</v>
      </c>
      <c r="D373" s="24" t="s">
        <v>1076</v>
      </c>
      <c r="E373" s="25">
        <v>1</v>
      </c>
      <c r="F373" s="24" t="s">
        <v>1285</v>
      </c>
      <c r="G373" t="str">
        <f t="shared" si="15"/>
        <v>1CC13_1.1</v>
      </c>
      <c r="H373" t="str">
        <f t="shared" si="16"/>
        <v>N29536059</v>
      </c>
      <c r="I373" s="26" t="str">
        <f>H373&amp;"x"&amp;COUNTIF($H$5:H373,H373)</f>
        <v>N29536059x1</v>
      </c>
      <c r="J373" t="str">
        <f t="shared" si="17"/>
        <v>1CC13_1.1</v>
      </c>
    </row>
    <row r="374" spans="1:10">
      <c r="A374" s="24" t="s">
        <v>1284</v>
      </c>
      <c r="B374" s="25">
        <v>2</v>
      </c>
      <c r="C374" s="24" t="s">
        <v>1130</v>
      </c>
      <c r="D374" s="24" t="s">
        <v>1076</v>
      </c>
      <c r="E374" s="25">
        <v>2</v>
      </c>
      <c r="F374" s="24" t="s">
        <v>1088</v>
      </c>
      <c r="G374" t="str">
        <f t="shared" si="15"/>
        <v>1CC13_1.2</v>
      </c>
      <c r="H374" t="str">
        <f t="shared" si="16"/>
        <v>DGND</v>
      </c>
      <c r="I374" s="26" t="str">
        <f>H374&amp;"x"&amp;COUNTIF($H$5:H374,H374)</f>
        <v>DGNDx106</v>
      </c>
      <c r="J374" t="str">
        <f t="shared" si="17"/>
        <v>1CC13_1.2</v>
      </c>
    </row>
    <row r="375" spans="1:10">
      <c r="A375" s="24" t="s">
        <v>1286</v>
      </c>
      <c r="B375" s="25">
        <v>1</v>
      </c>
      <c r="C375" s="24" t="s">
        <v>1130</v>
      </c>
      <c r="D375" s="24" t="s">
        <v>1076</v>
      </c>
      <c r="E375" s="25">
        <v>1</v>
      </c>
      <c r="F375" s="24" t="s">
        <v>1287</v>
      </c>
      <c r="G375" t="str">
        <f t="shared" si="15"/>
        <v>1CC13_2.1</v>
      </c>
      <c r="H375" t="str">
        <f t="shared" si="16"/>
        <v>N29562494</v>
      </c>
      <c r="I375" s="26" t="str">
        <f>H375&amp;"x"&amp;COUNTIF($H$5:H375,H375)</f>
        <v>N29562494x1</v>
      </c>
      <c r="J375" t="str">
        <f t="shared" si="17"/>
        <v>1CC13_2.1</v>
      </c>
    </row>
    <row r="376" spans="1:10">
      <c r="A376" s="24" t="s">
        <v>1286</v>
      </c>
      <c r="B376" s="25">
        <v>2</v>
      </c>
      <c r="C376" s="24" t="s">
        <v>1130</v>
      </c>
      <c r="D376" s="24" t="s">
        <v>1076</v>
      </c>
      <c r="E376" s="25">
        <v>2</v>
      </c>
      <c r="F376" s="24" t="s">
        <v>1088</v>
      </c>
      <c r="G376" t="str">
        <f t="shared" si="15"/>
        <v>1CC13_2.2</v>
      </c>
      <c r="H376" t="str">
        <f t="shared" si="16"/>
        <v>DGND</v>
      </c>
      <c r="I376" s="26" t="str">
        <f>H376&amp;"x"&amp;COUNTIF($H$5:H376,H376)</f>
        <v>DGNDx107</v>
      </c>
      <c r="J376" t="str">
        <f t="shared" si="17"/>
        <v>1CC13_2.2</v>
      </c>
    </row>
    <row r="377" spans="1:10">
      <c r="A377" s="24" t="s">
        <v>1288</v>
      </c>
      <c r="B377" s="25">
        <v>1</v>
      </c>
      <c r="C377" s="24" t="s">
        <v>1130</v>
      </c>
      <c r="D377" s="24" t="s">
        <v>1076</v>
      </c>
      <c r="E377" s="25">
        <v>1</v>
      </c>
      <c r="F377" s="24" t="s">
        <v>1289</v>
      </c>
      <c r="G377" t="str">
        <f t="shared" si="15"/>
        <v>1CC13_3.1</v>
      </c>
      <c r="H377" t="str">
        <f t="shared" si="16"/>
        <v>N29572595</v>
      </c>
      <c r="I377" s="26" t="str">
        <f>H377&amp;"x"&amp;COUNTIF($H$5:H377,H377)</f>
        <v>N29572595x1</v>
      </c>
      <c r="J377" t="str">
        <f t="shared" si="17"/>
        <v>1CC13_3.1</v>
      </c>
    </row>
    <row r="378" spans="1:10">
      <c r="A378" s="24" t="s">
        <v>1288</v>
      </c>
      <c r="B378" s="25">
        <v>2</v>
      </c>
      <c r="C378" s="24" t="s">
        <v>1130</v>
      </c>
      <c r="D378" s="24" t="s">
        <v>1076</v>
      </c>
      <c r="E378" s="25">
        <v>2</v>
      </c>
      <c r="F378" s="24" t="s">
        <v>1088</v>
      </c>
      <c r="G378" t="str">
        <f t="shared" si="15"/>
        <v>1CC13_3.2</v>
      </c>
      <c r="H378" t="str">
        <f t="shared" si="16"/>
        <v>DGND</v>
      </c>
      <c r="I378" s="26" t="str">
        <f>H378&amp;"x"&amp;COUNTIF($H$5:H378,H378)</f>
        <v>DGNDx108</v>
      </c>
      <c r="J378" t="str">
        <f t="shared" si="17"/>
        <v>1CC13_3.2</v>
      </c>
    </row>
    <row r="379" spans="1:10">
      <c r="A379" s="24" t="s">
        <v>1290</v>
      </c>
      <c r="B379" s="25">
        <v>1</v>
      </c>
      <c r="C379" s="24" t="s">
        <v>1130</v>
      </c>
      <c r="D379" s="24" t="s">
        <v>1076</v>
      </c>
      <c r="E379" s="25">
        <v>1</v>
      </c>
      <c r="F379" s="24" t="s">
        <v>1291</v>
      </c>
      <c r="G379" t="str">
        <f t="shared" si="15"/>
        <v>1CC13_4.1</v>
      </c>
      <c r="H379" t="str">
        <f t="shared" si="16"/>
        <v>N29592911</v>
      </c>
      <c r="I379" s="26" t="str">
        <f>H379&amp;"x"&amp;COUNTIF($H$5:H379,H379)</f>
        <v>N29592911x1</v>
      </c>
      <c r="J379" t="str">
        <f t="shared" si="17"/>
        <v>1CC13_4.1</v>
      </c>
    </row>
    <row r="380" spans="1:10">
      <c r="A380" s="24" t="s">
        <v>1290</v>
      </c>
      <c r="B380" s="25">
        <v>2</v>
      </c>
      <c r="C380" s="24" t="s">
        <v>1130</v>
      </c>
      <c r="D380" s="24" t="s">
        <v>1076</v>
      </c>
      <c r="E380" s="25">
        <v>2</v>
      </c>
      <c r="F380" s="24" t="s">
        <v>1088</v>
      </c>
      <c r="G380" t="str">
        <f t="shared" si="15"/>
        <v>1CC13_4.2</v>
      </c>
      <c r="H380" t="str">
        <f t="shared" si="16"/>
        <v>DGND</v>
      </c>
      <c r="I380" s="26" t="str">
        <f>H380&amp;"x"&amp;COUNTIF($H$5:H380,H380)</f>
        <v>DGNDx109</v>
      </c>
      <c r="J380" t="str">
        <f t="shared" si="17"/>
        <v>1CC13_4.2</v>
      </c>
    </row>
    <row r="381" spans="1:10">
      <c r="A381" s="24" t="s">
        <v>1292</v>
      </c>
      <c r="B381" s="25">
        <v>1</v>
      </c>
      <c r="C381" s="24" t="s">
        <v>1130</v>
      </c>
      <c r="D381" s="24" t="s">
        <v>1076</v>
      </c>
      <c r="E381" s="25">
        <v>1</v>
      </c>
      <c r="F381" s="24" t="s">
        <v>1293</v>
      </c>
      <c r="G381" t="str">
        <f t="shared" si="15"/>
        <v>1CC13_5.1</v>
      </c>
      <c r="H381" t="str">
        <f t="shared" si="16"/>
        <v>N12517709</v>
      </c>
      <c r="I381" s="26" t="str">
        <f>H381&amp;"x"&amp;COUNTIF($H$5:H381,H381)</f>
        <v>N12517709x1</v>
      </c>
      <c r="J381" t="str">
        <f t="shared" si="17"/>
        <v>1CC13_5.1</v>
      </c>
    </row>
    <row r="382" spans="1:10">
      <c r="A382" s="24" t="s">
        <v>1292</v>
      </c>
      <c r="B382" s="25">
        <v>2</v>
      </c>
      <c r="C382" s="24" t="s">
        <v>1130</v>
      </c>
      <c r="D382" s="24" t="s">
        <v>1076</v>
      </c>
      <c r="E382" s="25">
        <v>2</v>
      </c>
      <c r="F382" s="24" t="s">
        <v>1088</v>
      </c>
      <c r="G382" t="str">
        <f t="shared" si="15"/>
        <v>1CC13_5.2</v>
      </c>
      <c r="H382" t="str">
        <f t="shared" si="16"/>
        <v>DGND</v>
      </c>
      <c r="I382" s="26" t="str">
        <f>H382&amp;"x"&amp;COUNTIF($H$5:H382,H382)</f>
        <v>DGNDx110</v>
      </c>
      <c r="J382" t="str">
        <f t="shared" si="17"/>
        <v>1CC13_5.2</v>
      </c>
    </row>
    <row r="383" spans="1:10">
      <c r="A383" s="24" t="s">
        <v>1294</v>
      </c>
      <c r="B383" s="25">
        <v>1</v>
      </c>
      <c r="C383" s="24" t="s">
        <v>1130</v>
      </c>
      <c r="D383" s="24" t="s">
        <v>1076</v>
      </c>
      <c r="E383" s="25">
        <v>1</v>
      </c>
      <c r="F383" s="24" t="s">
        <v>1295</v>
      </c>
      <c r="G383" t="str">
        <f t="shared" si="15"/>
        <v>1CC13_6.1</v>
      </c>
      <c r="H383" t="str">
        <f t="shared" si="16"/>
        <v>N12517623</v>
      </c>
      <c r="I383" s="26" t="str">
        <f>H383&amp;"x"&amp;COUNTIF($H$5:H383,H383)</f>
        <v>N12517623x1</v>
      </c>
      <c r="J383" t="str">
        <f t="shared" si="17"/>
        <v>1CC13_6.1</v>
      </c>
    </row>
    <row r="384" spans="1:10">
      <c r="A384" s="24" t="s">
        <v>1294</v>
      </c>
      <c r="B384" s="25">
        <v>2</v>
      </c>
      <c r="C384" s="24" t="s">
        <v>1130</v>
      </c>
      <c r="D384" s="24" t="s">
        <v>1076</v>
      </c>
      <c r="E384" s="25">
        <v>2</v>
      </c>
      <c r="F384" s="24" t="s">
        <v>1088</v>
      </c>
      <c r="G384" t="str">
        <f t="shared" si="15"/>
        <v>1CC13_6.2</v>
      </c>
      <c r="H384" t="str">
        <f t="shared" si="16"/>
        <v>DGND</v>
      </c>
      <c r="I384" s="26" t="str">
        <f>H384&amp;"x"&amp;COUNTIF($H$5:H384,H384)</f>
        <v>DGNDx111</v>
      </c>
      <c r="J384" t="str">
        <f t="shared" si="17"/>
        <v>1CC13_6.2</v>
      </c>
    </row>
    <row r="385" spans="1:10">
      <c r="A385" s="24" t="s">
        <v>1296</v>
      </c>
      <c r="B385" s="25">
        <v>1</v>
      </c>
      <c r="C385" s="24" t="s">
        <v>1130</v>
      </c>
      <c r="D385" s="24" t="s">
        <v>1076</v>
      </c>
      <c r="E385" s="25">
        <v>1</v>
      </c>
      <c r="F385" s="24" t="s">
        <v>1297</v>
      </c>
      <c r="G385" t="str">
        <f t="shared" si="15"/>
        <v>1CC13_7.1</v>
      </c>
      <c r="H385" t="str">
        <f t="shared" si="16"/>
        <v>N12524629</v>
      </c>
      <c r="I385" s="26" t="str">
        <f>H385&amp;"x"&amp;COUNTIF($H$5:H385,H385)</f>
        <v>N12524629x1</v>
      </c>
      <c r="J385" t="str">
        <f t="shared" si="17"/>
        <v>1CC13_7.1</v>
      </c>
    </row>
    <row r="386" spans="1:10">
      <c r="A386" s="24" t="s">
        <v>1296</v>
      </c>
      <c r="B386" s="25">
        <v>2</v>
      </c>
      <c r="C386" s="24" t="s">
        <v>1130</v>
      </c>
      <c r="D386" s="24" t="s">
        <v>1076</v>
      </c>
      <c r="E386" s="25">
        <v>2</v>
      </c>
      <c r="F386" s="24" t="s">
        <v>1088</v>
      </c>
      <c r="G386" t="str">
        <f t="shared" si="15"/>
        <v>1CC13_7.2</v>
      </c>
      <c r="H386" t="str">
        <f t="shared" si="16"/>
        <v>DGND</v>
      </c>
      <c r="I386" s="26" t="str">
        <f>H386&amp;"x"&amp;COUNTIF($H$5:H386,H386)</f>
        <v>DGNDx112</v>
      </c>
      <c r="J386" t="str">
        <f t="shared" si="17"/>
        <v>1CC13_7.2</v>
      </c>
    </row>
    <row r="387" spans="1:10">
      <c r="A387" s="24" t="s">
        <v>1298</v>
      </c>
      <c r="B387" s="25">
        <v>1</v>
      </c>
      <c r="C387" s="24" t="s">
        <v>1130</v>
      </c>
      <c r="D387" s="24" t="s">
        <v>1076</v>
      </c>
      <c r="E387" s="25">
        <v>1</v>
      </c>
      <c r="F387" s="24" t="s">
        <v>1299</v>
      </c>
      <c r="G387" t="str">
        <f t="shared" si="15"/>
        <v>1CC13_8.1</v>
      </c>
      <c r="H387" t="str">
        <f t="shared" si="16"/>
        <v>N12524715</v>
      </c>
      <c r="I387" s="26" t="str">
        <f>H387&amp;"x"&amp;COUNTIF($H$5:H387,H387)</f>
        <v>N12524715x1</v>
      </c>
      <c r="J387" t="str">
        <f t="shared" si="17"/>
        <v>1CC13_8.1</v>
      </c>
    </row>
    <row r="388" spans="1:10">
      <c r="A388" s="24" t="s">
        <v>1298</v>
      </c>
      <c r="B388" s="25">
        <v>2</v>
      </c>
      <c r="C388" s="24" t="s">
        <v>1130</v>
      </c>
      <c r="D388" s="24" t="s">
        <v>1076</v>
      </c>
      <c r="E388" s="25">
        <v>2</v>
      </c>
      <c r="F388" s="24" t="s">
        <v>1088</v>
      </c>
      <c r="G388" t="str">
        <f t="shared" si="15"/>
        <v>1CC13_8.2</v>
      </c>
      <c r="H388" t="str">
        <f t="shared" si="16"/>
        <v>DGND</v>
      </c>
      <c r="I388" s="26" t="str">
        <f>H388&amp;"x"&amp;COUNTIF($H$5:H388,H388)</f>
        <v>DGNDx113</v>
      </c>
      <c r="J388" t="str">
        <f t="shared" si="17"/>
        <v>1CC13_8.2</v>
      </c>
    </row>
    <row r="389" spans="1:10">
      <c r="A389" s="24" t="s">
        <v>1300</v>
      </c>
      <c r="B389" s="25">
        <v>1</v>
      </c>
      <c r="C389" s="24" t="s">
        <v>1147</v>
      </c>
      <c r="D389" s="24" t="s">
        <v>1076</v>
      </c>
      <c r="E389" s="25">
        <v>1</v>
      </c>
      <c r="F389" s="24" t="s">
        <v>1088</v>
      </c>
      <c r="G389" t="str">
        <f t="shared" si="15"/>
        <v>1CC14_1.1</v>
      </c>
      <c r="H389" t="str">
        <f t="shared" si="16"/>
        <v>DGND</v>
      </c>
      <c r="I389" s="26" t="str">
        <f>H389&amp;"x"&amp;COUNTIF($H$5:H389,H389)</f>
        <v>DGNDx114</v>
      </c>
      <c r="J389" t="str">
        <f t="shared" si="17"/>
        <v>1CC14_1.1</v>
      </c>
    </row>
    <row r="390" spans="1:10">
      <c r="A390" s="24" t="s">
        <v>1300</v>
      </c>
      <c r="B390" s="25">
        <v>2</v>
      </c>
      <c r="C390" s="24" t="s">
        <v>1147</v>
      </c>
      <c r="D390" s="24" t="s">
        <v>1076</v>
      </c>
      <c r="E390" s="25">
        <v>2</v>
      </c>
      <c r="F390" s="24" t="s">
        <v>1285</v>
      </c>
      <c r="G390" t="str">
        <f t="shared" ref="G390:G453" si="18">A390&amp;"."&amp;B390</f>
        <v>1CC14_1.2</v>
      </c>
      <c r="H390" t="str">
        <f t="shared" ref="H390:H453" si="19">F390</f>
        <v>N29536059</v>
      </c>
      <c r="I390" s="26" t="str">
        <f>H390&amp;"x"&amp;COUNTIF($H$5:H390,H390)</f>
        <v>N29536059x2</v>
      </c>
      <c r="J390" t="str">
        <f t="shared" ref="J390:J453" si="20">G390</f>
        <v>1CC14_1.2</v>
      </c>
    </row>
    <row r="391" spans="1:10">
      <c r="A391" s="24" t="s">
        <v>1301</v>
      </c>
      <c r="B391" s="25">
        <v>1</v>
      </c>
      <c r="C391" s="24" t="s">
        <v>1147</v>
      </c>
      <c r="D391" s="24" t="s">
        <v>1076</v>
      </c>
      <c r="E391" s="25">
        <v>1</v>
      </c>
      <c r="F391" s="24" t="s">
        <v>1088</v>
      </c>
      <c r="G391" t="str">
        <f t="shared" si="18"/>
        <v>1CC14_2.1</v>
      </c>
      <c r="H391" t="str">
        <f t="shared" si="19"/>
        <v>DGND</v>
      </c>
      <c r="I391" s="26" t="str">
        <f>H391&amp;"x"&amp;COUNTIF($H$5:H391,H391)</f>
        <v>DGNDx115</v>
      </c>
      <c r="J391" t="str">
        <f t="shared" si="20"/>
        <v>1CC14_2.1</v>
      </c>
    </row>
    <row r="392" spans="1:10">
      <c r="A392" s="24" t="s">
        <v>1301</v>
      </c>
      <c r="B392" s="25">
        <v>2</v>
      </c>
      <c r="C392" s="24" t="s">
        <v>1147</v>
      </c>
      <c r="D392" s="24" t="s">
        <v>1076</v>
      </c>
      <c r="E392" s="25">
        <v>2</v>
      </c>
      <c r="F392" s="24" t="s">
        <v>1287</v>
      </c>
      <c r="G392" t="str">
        <f t="shared" si="18"/>
        <v>1CC14_2.2</v>
      </c>
      <c r="H392" t="str">
        <f t="shared" si="19"/>
        <v>N29562494</v>
      </c>
      <c r="I392" s="26" t="str">
        <f>H392&amp;"x"&amp;COUNTIF($H$5:H392,H392)</f>
        <v>N29562494x2</v>
      </c>
      <c r="J392" t="str">
        <f t="shared" si="20"/>
        <v>1CC14_2.2</v>
      </c>
    </row>
    <row r="393" spans="1:10">
      <c r="A393" s="24" t="s">
        <v>1302</v>
      </c>
      <c r="B393" s="25">
        <v>1</v>
      </c>
      <c r="C393" s="24" t="s">
        <v>1147</v>
      </c>
      <c r="D393" s="24" t="s">
        <v>1076</v>
      </c>
      <c r="E393" s="25">
        <v>1</v>
      </c>
      <c r="F393" s="24" t="s">
        <v>1088</v>
      </c>
      <c r="G393" t="str">
        <f t="shared" si="18"/>
        <v>1CC14_3.1</v>
      </c>
      <c r="H393" t="str">
        <f t="shared" si="19"/>
        <v>DGND</v>
      </c>
      <c r="I393" s="26" t="str">
        <f>H393&amp;"x"&amp;COUNTIF($H$5:H393,H393)</f>
        <v>DGNDx116</v>
      </c>
      <c r="J393" t="str">
        <f t="shared" si="20"/>
        <v>1CC14_3.1</v>
      </c>
    </row>
    <row r="394" spans="1:10">
      <c r="A394" s="24" t="s">
        <v>1302</v>
      </c>
      <c r="B394" s="25">
        <v>2</v>
      </c>
      <c r="C394" s="24" t="s">
        <v>1147</v>
      </c>
      <c r="D394" s="24" t="s">
        <v>1076</v>
      </c>
      <c r="E394" s="25">
        <v>2</v>
      </c>
      <c r="F394" s="24" t="s">
        <v>1289</v>
      </c>
      <c r="G394" t="str">
        <f t="shared" si="18"/>
        <v>1CC14_3.2</v>
      </c>
      <c r="H394" t="str">
        <f t="shared" si="19"/>
        <v>N29572595</v>
      </c>
      <c r="I394" s="26" t="str">
        <f>H394&amp;"x"&amp;COUNTIF($H$5:H394,H394)</f>
        <v>N29572595x2</v>
      </c>
      <c r="J394" t="str">
        <f t="shared" si="20"/>
        <v>1CC14_3.2</v>
      </c>
    </row>
    <row r="395" spans="1:10">
      <c r="A395" s="24" t="s">
        <v>1303</v>
      </c>
      <c r="B395" s="25">
        <v>1</v>
      </c>
      <c r="C395" s="24" t="s">
        <v>1147</v>
      </c>
      <c r="D395" s="24" t="s">
        <v>1076</v>
      </c>
      <c r="E395" s="25">
        <v>1</v>
      </c>
      <c r="F395" s="24" t="s">
        <v>1088</v>
      </c>
      <c r="G395" t="str">
        <f t="shared" si="18"/>
        <v>1CC14_4.1</v>
      </c>
      <c r="H395" t="str">
        <f t="shared" si="19"/>
        <v>DGND</v>
      </c>
      <c r="I395" s="26" t="str">
        <f>H395&amp;"x"&amp;COUNTIF($H$5:H395,H395)</f>
        <v>DGNDx117</v>
      </c>
      <c r="J395" t="str">
        <f t="shared" si="20"/>
        <v>1CC14_4.1</v>
      </c>
    </row>
    <row r="396" spans="1:10">
      <c r="A396" s="24" t="s">
        <v>1303</v>
      </c>
      <c r="B396" s="25">
        <v>2</v>
      </c>
      <c r="C396" s="24" t="s">
        <v>1147</v>
      </c>
      <c r="D396" s="24" t="s">
        <v>1076</v>
      </c>
      <c r="E396" s="25">
        <v>2</v>
      </c>
      <c r="F396" s="24" t="s">
        <v>1291</v>
      </c>
      <c r="G396" t="str">
        <f t="shared" si="18"/>
        <v>1CC14_4.2</v>
      </c>
      <c r="H396" t="str">
        <f t="shared" si="19"/>
        <v>N29592911</v>
      </c>
      <c r="I396" s="26" t="str">
        <f>H396&amp;"x"&amp;COUNTIF($H$5:H396,H396)</f>
        <v>N29592911x2</v>
      </c>
      <c r="J396" t="str">
        <f t="shared" si="20"/>
        <v>1CC14_4.2</v>
      </c>
    </row>
    <row r="397" spans="1:10">
      <c r="A397" s="24" t="s">
        <v>1304</v>
      </c>
      <c r="B397" s="25">
        <v>1</v>
      </c>
      <c r="C397" s="24" t="s">
        <v>1147</v>
      </c>
      <c r="D397" s="24" t="s">
        <v>1076</v>
      </c>
      <c r="E397" s="25">
        <v>1</v>
      </c>
      <c r="F397" s="24" t="s">
        <v>1088</v>
      </c>
      <c r="G397" t="str">
        <f t="shared" si="18"/>
        <v>1CC14_5.1</v>
      </c>
      <c r="H397" t="str">
        <f t="shared" si="19"/>
        <v>DGND</v>
      </c>
      <c r="I397" s="26" t="str">
        <f>H397&amp;"x"&amp;COUNTIF($H$5:H397,H397)</f>
        <v>DGNDx118</v>
      </c>
      <c r="J397" t="str">
        <f t="shared" si="20"/>
        <v>1CC14_5.1</v>
      </c>
    </row>
    <row r="398" spans="1:10">
      <c r="A398" s="24" t="s">
        <v>1304</v>
      </c>
      <c r="B398" s="25">
        <v>2</v>
      </c>
      <c r="C398" s="24" t="s">
        <v>1147</v>
      </c>
      <c r="D398" s="24" t="s">
        <v>1076</v>
      </c>
      <c r="E398" s="25">
        <v>2</v>
      </c>
      <c r="F398" s="24" t="s">
        <v>1293</v>
      </c>
      <c r="G398" t="str">
        <f t="shared" si="18"/>
        <v>1CC14_5.2</v>
      </c>
      <c r="H398" t="str">
        <f t="shared" si="19"/>
        <v>N12517709</v>
      </c>
      <c r="I398" s="26" t="str">
        <f>H398&amp;"x"&amp;COUNTIF($H$5:H398,H398)</f>
        <v>N12517709x2</v>
      </c>
      <c r="J398" t="str">
        <f t="shared" si="20"/>
        <v>1CC14_5.2</v>
      </c>
    </row>
    <row r="399" spans="1:10">
      <c r="A399" s="24" t="s">
        <v>1305</v>
      </c>
      <c r="B399" s="25">
        <v>1</v>
      </c>
      <c r="C399" s="24" t="s">
        <v>1147</v>
      </c>
      <c r="D399" s="24" t="s">
        <v>1076</v>
      </c>
      <c r="E399" s="25">
        <v>1</v>
      </c>
      <c r="F399" s="24" t="s">
        <v>1088</v>
      </c>
      <c r="G399" t="str">
        <f t="shared" si="18"/>
        <v>1CC14_6.1</v>
      </c>
      <c r="H399" t="str">
        <f t="shared" si="19"/>
        <v>DGND</v>
      </c>
      <c r="I399" s="26" t="str">
        <f>H399&amp;"x"&amp;COUNTIF($H$5:H399,H399)</f>
        <v>DGNDx119</v>
      </c>
      <c r="J399" t="str">
        <f t="shared" si="20"/>
        <v>1CC14_6.1</v>
      </c>
    </row>
    <row r="400" spans="1:10">
      <c r="A400" s="24" t="s">
        <v>1305</v>
      </c>
      <c r="B400" s="25">
        <v>2</v>
      </c>
      <c r="C400" s="24" t="s">
        <v>1147</v>
      </c>
      <c r="D400" s="24" t="s">
        <v>1076</v>
      </c>
      <c r="E400" s="25">
        <v>2</v>
      </c>
      <c r="F400" s="24" t="s">
        <v>1295</v>
      </c>
      <c r="G400" t="str">
        <f t="shared" si="18"/>
        <v>1CC14_6.2</v>
      </c>
      <c r="H400" t="str">
        <f t="shared" si="19"/>
        <v>N12517623</v>
      </c>
      <c r="I400" s="26" t="str">
        <f>H400&amp;"x"&amp;COUNTIF($H$5:H400,H400)</f>
        <v>N12517623x2</v>
      </c>
      <c r="J400" t="str">
        <f t="shared" si="20"/>
        <v>1CC14_6.2</v>
      </c>
    </row>
    <row r="401" spans="1:10">
      <c r="A401" s="24" t="s">
        <v>1306</v>
      </c>
      <c r="B401" s="25">
        <v>1</v>
      </c>
      <c r="C401" s="24" t="s">
        <v>1147</v>
      </c>
      <c r="D401" s="24" t="s">
        <v>1076</v>
      </c>
      <c r="E401" s="25">
        <v>1</v>
      </c>
      <c r="F401" s="24" t="s">
        <v>1088</v>
      </c>
      <c r="G401" t="str">
        <f t="shared" si="18"/>
        <v>1CC14_7.1</v>
      </c>
      <c r="H401" t="str">
        <f t="shared" si="19"/>
        <v>DGND</v>
      </c>
      <c r="I401" s="26" t="str">
        <f>H401&amp;"x"&amp;COUNTIF($H$5:H401,H401)</f>
        <v>DGNDx120</v>
      </c>
      <c r="J401" t="str">
        <f t="shared" si="20"/>
        <v>1CC14_7.1</v>
      </c>
    </row>
    <row r="402" spans="1:10">
      <c r="A402" s="24" t="s">
        <v>1306</v>
      </c>
      <c r="B402" s="25">
        <v>2</v>
      </c>
      <c r="C402" s="24" t="s">
        <v>1147</v>
      </c>
      <c r="D402" s="24" t="s">
        <v>1076</v>
      </c>
      <c r="E402" s="25">
        <v>2</v>
      </c>
      <c r="F402" s="24" t="s">
        <v>1297</v>
      </c>
      <c r="G402" t="str">
        <f t="shared" si="18"/>
        <v>1CC14_7.2</v>
      </c>
      <c r="H402" t="str">
        <f t="shared" si="19"/>
        <v>N12524629</v>
      </c>
      <c r="I402" s="26" t="str">
        <f>H402&amp;"x"&amp;COUNTIF($H$5:H402,H402)</f>
        <v>N12524629x2</v>
      </c>
      <c r="J402" t="str">
        <f t="shared" si="20"/>
        <v>1CC14_7.2</v>
      </c>
    </row>
    <row r="403" spans="1:10">
      <c r="A403" s="24" t="s">
        <v>1307</v>
      </c>
      <c r="B403" s="25">
        <v>1</v>
      </c>
      <c r="C403" s="24" t="s">
        <v>1147</v>
      </c>
      <c r="D403" s="24" t="s">
        <v>1076</v>
      </c>
      <c r="E403" s="25">
        <v>1</v>
      </c>
      <c r="F403" s="24" t="s">
        <v>1088</v>
      </c>
      <c r="G403" t="str">
        <f t="shared" si="18"/>
        <v>1CC14_8.1</v>
      </c>
      <c r="H403" t="str">
        <f t="shared" si="19"/>
        <v>DGND</v>
      </c>
      <c r="I403" s="26" t="str">
        <f>H403&amp;"x"&amp;COUNTIF($H$5:H403,H403)</f>
        <v>DGNDx121</v>
      </c>
      <c r="J403" t="str">
        <f t="shared" si="20"/>
        <v>1CC14_8.1</v>
      </c>
    </row>
    <row r="404" spans="1:10">
      <c r="A404" s="24" t="s">
        <v>1307</v>
      </c>
      <c r="B404" s="25">
        <v>2</v>
      </c>
      <c r="C404" s="24" t="s">
        <v>1147</v>
      </c>
      <c r="D404" s="24" t="s">
        <v>1076</v>
      </c>
      <c r="E404" s="25">
        <v>2</v>
      </c>
      <c r="F404" s="24" t="s">
        <v>1299</v>
      </c>
      <c r="G404" t="str">
        <f t="shared" si="18"/>
        <v>1CC14_8.2</v>
      </c>
      <c r="H404" t="str">
        <f t="shared" si="19"/>
        <v>N12524715</v>
      </c>
      <c r="I404" s="26" t="str">
        <f>H404&amp;"x"&amp;COUNTIF($H$5:H404,H404)</f>
        <v>N12524715x2</v>
      </c>
      <c r="J404" t="str">
        <f t="shared" si="20"/>
        <v>1CC14_8.2</v>
      </c>
    </row>
    <row r="405" spans="1:10">
      <c r="A405" s="24" t="s">
        <v>1308</v>
      </c>
      <c r="B405" s="25">
        <v>1</v>
      </c>
      <c r="C405" s="24" t="s">
        <v>1130</v>
      </c>
      <c r="D405" s="24" t="s">
        <v>1076</v>
      </c>
      <c r="E405" s="25">
        <v>1</v>
      </c>
      <c r="F405" s="24" t="s">
        <v>1309</v>
      </c>
      <c r="G405" t="str">
        <f t="shared" si="18"/>
        <v>1CC15_1.1</v>
      </c>
      <c r="H405" t="str">
        <f t="shared" si="19"/>
        <v>F02_DPS1</v>
      </c>
      <c r="I405" s="26" t="str">
        <f>H405&amp;"x"&amp;COUNTIF($H$5:H405,H405)</f>
        <v>F02_DPS1x1</v>
      </c>
      <c r="J405" t="str">
        <f t="shared" si="20"/>
        <v>1CC15_1.1</v>
      </c>
    </row>
    <row r="406" spans="1:10">
      <c r="A406" s="24" t="s">
        <v>1308</v>
      </c>
      <c r="B406" s="25">
        <v>2</v>
      </c>
      <c r="C406" s="24" t="s">
        <v>1130</v>
      </c>
      <c r="D406" s="24" t="s">
        <v>1076</v>
      </c>
      <c r="E406" s="25">
        <v>2</v>
      </c>
      <c r="F406" s="24" t="s">
        <v>1310</v>
      </c>
      <c r="G406" t="str">
        <f t="shared" si="18"/>
        <v>1CC15_1.2</v>
      </c>
      <c r="H406" t="str">
        <f t="shared" si="19"/>
        <v>N29536236</v>
      </c>
      <c r="I406" s="26" t="str">
        <f>H406&amp;"x"&amp;COUNTIF($H$5:H406,H406)</f>
        <v>N29536236x1</v>
      </c>
      <c r="J406" t="str">
        <f t="shared" si="20"/>
        <v>1CC15_1.2</v>
      </c>
    </row>
    <row r="407" spans="1:10">
      <c r="A407" s="24" t="s">
        <v>1311</v>
      </c>
      <c r="B407" s="25">
        <v>1</v>
      </c>
      <c r="C407" s="24" t="s">
        <v>1130</v>
      </c>
      <c r="D407" s="24" t="s">
        <v>1076</v>
      </c>
      <c r="E407" s="25">
        <v>1</v>
      </c>
      <c r="F407" s="24" t="s">
        <v>1312</v>
      </c>
      <c r="G407" t="str">
        <f t="shared" si="18"/>
        <v>1CC15_2.1</v>
      </c>
      <c r="H407" t="str">
        <f t="shared" si="19"/>
        <v>F02_DPS2</v>
      </c>
      <c r="I407" s="26" t="str">
        <f>H407&amp;"x"&amp;COUNTIF($H$5:H407,H407)</f>
        <v>F02_DPS2x1</v>
      </c>
      <c r="J407" t="str">
        <f t="shared" si="20"/>
        <v>1CC15_2.1</v>
      </c>
    </row>
    <row r="408" spans="1:10">
      <c r="A408" s="24" t="s">
        <v>1311</v>
      </c>
      <c r="B408" s="25">
        <v>2</v>
      </c>
      <c r="C408" s="24" t="s">
        <v>1130</v>
      </c>
      <c r="D408" s="24" t="s">
        <v>1076</v>
      </c>
      <c r="E408" s="25">
        <v>2</v>
      </c>
      <c r="F408" s="24" t="s">
        <v>1313</v>
      </c>
      <c r="G408" t="str">
        <f t="shared" si="18"/>
        <v>1CC15_2.2</v>
      </c>
      <c r="H408" t="str">
        <f t="shared" si="19"/>
        <v>N29562669</v>
      </c>
      <c r="I408" s="26" t="str">
        <f>H408&amp;"x"&amp;COUNTIF($H$5:H408,H408)</f>
        <v>N29562669x1</v>
      </c>
      <c r="J408" t="str">
        <f t="shared" si="20"/>
        <v>1CC15_2.2</v>
      </c>
    </row>
    <row r="409" spans="1:10">
      <c r="A409" s="24" t="s">
        <v>1314</v>
      </c>
      <c r="B409" s="25">
        <v>1</v>
      </c>
      <c r="C409" s="24" t="s">
        <v>1130</v>
      </c>
      <c r="D409" s="24" t="s">
        <v>1076</v>
      </c>
      <c r="E409" s="25">
        <v>1</v>
      </c>
      <c r="F409" s="24" t="s">
        <v>1315</v>
      </c>
      <c r="G409" t="str">
        <f t="shared" si="18"/>
        <v>1CC15_3.1</v>
      </c>
      <c r="H409" t="str">
        <f t="shared" si="19"/>
        <v>F02_DPS3</v>
      </c>
      <c r="I409" s="26" t="str">
        <f>H409&amp;"x"&amp;COUNTIF($H$5:H409,H409)</f>
        <v>F02_DPS3x1</v>
      </c>
      <c r="J409" t="str">
        <f t="shared" si="20"/>
        <v>1CC15_3.1</v>
      </c>
    </row>
    <row r="410" spans="1:10">
      <c r="A410" s="24" t="s">
        <v>1314</v>
      </c>
      <c r="B410" s="25">
        <v>2</v>
      </c>
      <c r="C410" s="24" t="s">
        <v>1130</v>
      </c>
      <c r="D410" s="24" t="s">
        <v>1076</v>
      </c>
      <c r="E410" s="25">
        <v>2</v>
      </c>
      <c r="F410" s="24" t="s">
        <v>1316</v>
      </c>
      <c r="G410" t="str">
        <f t="shared" si="18"/>
        <v>1CC15_3.2</v>
      </c>
      <c r="H410" t="str">
        <f t="shared" si="19"/>
        <v>N29572716</v>
      </c>
      <c r="I410" s="26" t="str">
        <f>H410&amp;"x"&amp;COUNTIF($H$5:H410,H410)</f>
        <v>N29572716x1</v>
      </c>
      <c r="J410" t="str">
        <f t="shared" si="20"/>
        <v>1CC15_3.2</v>
      </c>
    </row>
    <row r="411" spans="1:10">
      <c r="A411" s="24" t="s">
        <v>1317</v>
      </c>
      <c r="B411" s="25">
        <v>1</v>
      </c>
      <c r="C411" s="24" t="s">
        <v>1130</v>
      </c>
      <c r="D411" s="24" t="s">
        <v>1076</v>
      </c>
      <c r="E411" s="25">
        <v>1</v>
      </c>
      <c r="F411" s="24" t="s">
        <v>1318</v>
      </c>
      <c r="G411" t="str">
        <f t="shared" si="18"/>
        <v>1CC15_4.1</v>
      </c>
      <c r="H411" t="str">
        <f t="shared" si="19"/>
        <v>F02_DPS4</v>
      </c>
      <c r="I411" s="26" t="str">
        <f>H411&amp;"x"&amp;COUNTIF($H$5:H411,H411)</f>
        <v>F02_DPS4x1</v>
      </c>
      <c r="J411" t="str">
        <f t="shared" si="20"/>
        <v>1CC15_4.1</v>
      </c>
    </row>
    <row r="412" spans="1:10">
      <c r="A412" s="24" t="s">
        <v>1317</v>
      </c>
      <c r="B412" s="25">
        <v>2</v>
      </c>
      <c r="C412" s="24" t="s">
        <v>1130</v>
      </c>
      <c r="D412" s="24" t="s">
        <v>1076</v>
      </c>
      <c r="E412" s="25">
        <v>2</v>
      </c>
      <c r="F412" s="24" t="s">
        <v>1319</v>
      </c>
      <c r="G412" t="str">
        <f t="shared" si="18"/>
        <v>1CC15_4.2</v>
      </c>
      <c r="H412" t="str">
        <f t="shared" si="19"/>
        <v>N29593046</v>
      </c>
      <c r="I412" s="26" t="str">
        <f>H412&amp;"x"&amp;COUNTIF($H$5:H412,H412)</f>
        <v>N29593046x1</v>
      </c>
      <c r="J412" t="str">
        <f t="shared" si="20"/>
        <v>1CC15_4.2</v>
      </c>
    </row>
    <row r="413" spans="1:10">
      <c r="A413" s="24" t="s">
        <v>1320</v>
      </c>
      <c r="B413" s="25">
        <v>1</v>
      </c>
      <c r="C413" s="24" t="s">
        <v>1130</v>
      </c>
      <c r="D413" s="24" t="s">
        <v>1076</v>
      </c>
      <c r="E413" s="25">
        <v>1</v>
      </c>
      <c r="F413" s="24" t="s">
        <v>1321</v>
      </c>
      <c r="G413" t="str">
        <f t="shared" si="18"/>
        <v>1CC15_5.1</v>
      </c>
      <c r="H413" t="str">
        <f t="shared" si="19"/>
        <v>F02_PMU1</v>
      </c>
      <c r="I413" s="26" t="str">
        <f>H413&amp;"x"&amp;COUNTIF($H$5:H413,H413)</f>
        <v>F02_PMU1x1</v>
      </c>
      <c r="J413" t="str">
        <f t="shared" si="20"/>
        <v>1CC15_5.1</v>
      </c>
    </row>
    <row r="414" spans="1:10">
      <c r="A414" s="24" t="s">
        <v>1320</v>
      </c>
      <c r="B414" s="25">
        <v>2</v>
      </c>
      <c r="C414" s="24" t="s">
        <v>1130</v>
      </c>
      <c r="D414" s="24" t="s">
        <v>1076</v>
      </c>
      <c r="E414" s="25">
        <v>2</v>
      </c>
      <c r="F414" s="24" t="s">
        <v>1322</v>
      </c>
      <c r="G414" t="str">
        <f t="shared" si="18"/>
        <v>1CC15_5.2</v>
      </c>
      <c r="H414" t="str">
        <f t="shared" si="19"/>
        <v>N12518345</v>
      </c>
      <c r="I414" s="26" t="str">
        <f>H414&amp;"x"&amp;COUNTIF($H$5:H414,H414)</f>
        <v>N12518345x1</v>
      </c>
      <c r="J414" t="str">
        <f t="shared" si="20"/>
        <v>1CC15_5.2</v>
      </c>
    </row>
    <row r="415" spans="1:10">
      <c r="A415" s="24" t="s">
        <v>1323</v>
      </c>
      <c r="B415" s="25">
        <v>1</v>
      </c>
      <c r="C415" s="24" t="s">
        <v>1130</v>
      </c>
      <c r="D415" s="24" t="s">
        <v>1076</v>
      </c>
      <c r="E415" s="25">
        <v>1</v>
      </c>
      <c r="F415" s="24" t="s">
        <v>1324</v>
      </c>
      <c r="G415" t="str">
        <f t="shared" si="18"/>
        <v>1CC15_6.1</v>
      </c>
      <c r="H415" t="str">
        <f t="shared" si="19"/>
        <v>F02_PMU2</v>
      </c>
      <c r="I415" s="26" t="str">
        <f>H415&amp;"x"&amp;COUNTIF($H$5:H415,H415)</f>
        <v>F02_PMU2x1</v>
      </c>
      <c r="J415" t="str">
        <f t="shared" si="20"/>
        <v>1CC15_6.1</v>
      </c>
    </row>
    <row r="416" spans="1:10">
      <c r="A416" s="24" t="s">
        <v>1323</v>
      </c>
      <c r="B416" s="25">
        <v>2</v>
      </c>
      <c r="C416" s="24" t="s">
        <v>1130</v>
      </c>
      <c r="D416" s="24" t="s">
        <v>1076</v>
      </c>
      <c r="E416" s="25">
        <v>2</v>
      </c>
      <c r="F416" s="24" t="s">
        <v>1325</v>
      </c>
      <c r="G416" t="str">
        <f t="shared" si="18"/>
        <v>1CC15_6.2</v>
      </c>
      <c r="H416" t="str">
        <f t="shared" si="19"/>
        <v>N12518287</v>
      </c>
      <c r="I416" s="26" t="str">
        <f>H416&amp;"x"&amp;COUNTIF($H$5:H416,H416)</f>
        <v>N12518287x1</v>
      </c>
      <c r="J416" t="str">
        <f t="shared" si="20"/>
        <v>1CC15_6.2</v>
      </c>
    </row>
    <row r="417" spans="1:10">
      <c r="A417" s="24" t="s">
        <v>1326</v>
      </c>
      <c r="B417" s="25">
        <v>1</v>
      </c>
      <c r="C417" s="24" t="s">
        <v>1130</v>
      </c>
      <c r="D417" s="24" t="s">
        <v>1076</v>
      </c>
      <c r="E417" s="25">
        <v>1</v>
      </c>
      <c r="F417" s="24" t="s">
        <v>1327</v>
      </c>
      <c r="G417" t="str">
        <f t="shared" si="18"/>
        <v>1CC15_7.1</v>
      </c>
      <c r="H417" t="str">
        <f t="shared" si="19"/>
        <v>F02_PMU3</v>
      </c>
      <c r="I417" s="26" t="str">
        <f>H417&amp;"x"&amp;COUNTIF($H$5:H417,H417)</f>
        <v>F02_PMU3x1</v>
      </c>
      <c r="J417" t="str">
        <f t="shared" si="20"/>
        <v>1CC15_7.1</v>
      </c>
    </row>
    <row r="418" spans="1:10">
      <c r="A418" s="24" t="s">
        <v>1326</v>
      </c>
      <c r="B418" s="25">
        <v>2</v>
      </c>
      <c r="C418" s="24" t="s">
        <v>1130</v>
      </c>
      <c r="D418" s="24" t="s">
        <v>1076</v>
      </c>
      <c r="E418" s="25">
        <v>2</v>
      </c>
      <c r="F418" s="24" t="s">
        <v>1328</v>
      </c>
      <c r="G418" t="str">
        <f t="shared" si="18"/>
        <v>1CC15_7.2</v>
      </c>
      <c r="H418" t="str">
        <f t="shared" si="19"/>
        <v>N12525337</v>
      </c>
      <c r="I418" s="26" t="str">
        <f>H418&amp;"x"&amp;COUNTIF($H$5:H418,H418)</f>
        <v>N12525337x1</v>
      </c>
      <c r="J418" t="str">
        <f t="shared" si="20"/>
        <v>1CC15_7.2</v>
      </c>
    </row>
    <row r="419" spans="1:10">
      <c r="A419" s="24" t="s">
        <v>1329</v>
      </c>
      <c r="B419" s="25">
        <v>1</v>
      </c>
      <c r="C419" s="24" t="s">
        <v>1130</v>
      </c>
      <c r="D419" s="24" t="s">
        <v>1076</v>
      </c>
      <c r="E419" s="25">
        <v>1</v>
      </c>
      <c r="F419" s="24" t="s">
        <v>1330</v>
      </c>
      <c r="G419" t="str">
        <f t="shared" si="18"/>
        <v>1CC15_8.1</v>
      </c>
      <c r="H419" t="str">
        <f t="shared" si="19"/>
        <v>F02_PMU4</v>
      </c>
      <c r="I419" s="26" t="str">
        <f>H419&amp;"x"&amp;COUNTIF($H$5:H419,H419)</f>
        <v>F02_PMU4x1</v>
      </c>
      <c r="J419" t="str">
        <f t="shared" si="20"/>
        <v>1CC15_8.1</v>
      </c>
    </row>
    <row r="420" spans="1:10">
      <c r="A420" s="24" t="s">
        <v>1329</v>
      </c>
      <c r="B420" s="25">
        <v>2</v>
      </c>
      <c r="C420" s="24" t="s">
        <v>1130</v>
      </c>
      <c r="D420" s="24" t="s">
        <v>1076</v>
      </c>
      <c r="E420" s="25">
        <v>2</v>
      </c>
      <c r="F420" s="24" t="s">
        <v>1331</v>
      </c>
      <c r="G420" t="str">
        <f t="shared" si="18"/>
        <v>1CC15_8.2</v>
      </c>
      <c r="H420" t="str">
        <f t="shared" si="19"/>
        <v>N12525395</v>
      </c>
      <c r="I420" s="26" t="str">
        <f>H420&amp;"x"&amp;COUNTIF($H$5:H420,H420)</f>
        <v>N12525395x1</v>
      </c>
      <c r="J420" t="str">
        <f t="shared" si="20"/>
        <v>1CC15_8.2</v>
      </c>
    </row>
    <row r="421" spans="1:10">
      <c r="A421" s="24" t="s">
        <v>1332</v>
      </c>
      <c r="B421" s="25">
        <v>1</v>
      </c>
      <c r="C421" s="24" t="s">
        <v>1130</v>
      </c>
      <c r="D421" s="24" t="s">
        <v>1076</v>
      </c>
      <c r="E421" s="25">
        <v>1</v>
      </c>
      <c r="F421" s="24" t="s">
        <v>1333</v>
      </c>
      <c r="G421" t="str">
        <f t="shared" si="18"/>
        <v>1CC16_1.1</v>
      </c>
      <c r="H421" t="str">
        <f t="shared" si="19"/>
        <v>N29535504</v>
      </c>
      <c r="I421" s="26" t="str">
        <f>H421&amp;"x"&amp;COUNTIF($H$5:H421,H421)</f>
        <v>N29535504x1</v>
      </c>
      <c r="J421" t="str">
        <f t="shared" si="20"/>
        <v>1CC16_1.1</v>
      </c>
    </row>
    <row r="422" spans="1:10">
      <c r="A422" s="24" t="s">
        <v>1332</v>
      </c>
      <c r="B422" s="25">
        <v>2</v>
      </c>
      <c r="C422" s="24" t="s">
        <v>1130</v>
      </c>
      <c r="D422" s="24" t="s">
        <v>1076</v>
      </c>
      <c r="E422" s="25">
        <v>2</v>
      </c>
      <c r="F422" s="24" t="s">
        <v>1334</v>
      </c>
      <c r="G422" t="str">
        <f t="shared" si="18"/>
        <v>1CC16_1.2</v>
      </c>
      <c r="H422" t="str">
        <f t="shared" si="19"/>
        <v>F03_DPS1</v>
      </c>
      <c r="I422" s="26" t="str">
        <f>H422&amp;"x"&amp;COUNTIF($H$5:H422,H422)</f>
        <v>F03_DPS1x1</v>
      </c>
      <c r="J422" t="str">
        <f t="shared" si="20"/>
        <v>1CC16_1.2</v>
      </c>
    </row>
    <row r="423" spans="1:10">
      <c r="A423" s="24" t="s">
        <v>1335</v>
      </c>
      <c r="B423" s="25">
        <v>1</v>
      </c>
      <c r="C423" s="24" t="s">
        <v>1130</v>
      </c>
      <c r="D423" s="24" t="s">
        <v>1076</v>
      </c>
      <c r="E423" s="25">
        <v>1</v>
      </c>
      <c r="F423" s="24" t="s">
        <v>1336</v>
      </c>
      <c r="G423" t="str">
        <f t="shared" si="18"/>
        <v>1CC16_2.1</v>
      </c>
      <c r="H423" t="str">
        <f t="shared" si="19"/>
        <v>N29561922</v>
      </c>
      <c r="I423" s="26" t="str">
        <f>H423&amp;"x"&amp;COUNTIF($H$5:H423,H423)</f>
        <v>N29561922x1</v>
      </c>
      <c r="J423" t="str">
        <f t="shared" si="20"/>
        <v>1CC16_2.1</v>
      </c>
    </row>
    <row r="424" spans="1:10">
      <c r="A424" s="24" t="s">
        <v>1335</v>
      </c>
      <c r="B424" s="25">
        <v>2</v>
      </c>
      <c r="C424" s="24" t="s">
        <v>1130</v>
      </c>
      <c r="D424" s="24" t="s">
        <v>1076</v>
      </c>
      <c r="E424" s="25">
        <v>2</v>
      </c>
      <c r="F424" s="24" t="s">
        <v>1337</v>
      </c>
      <c r="G424" t="str">
        <f t="shared" si="18"/>
        <v>1CC16_2.2</v>
      </c>
      <c r="H424" t="str">
        <f t="shared" si="19"/>
        <v>F03_DPS2</v>
      </c>
      <c r="I424" s="26" t="str">
        <f>H424&amp;"x"&amp;COUNTIF($H$5:H424,H424)</f>
        <v>F03_DPS2x1</v>
      </c>
      <c r="J424" t="str">
        <f t="shared" si="20"/>
        <v>1CC16_2.2</v>
      </c>
    </row>
    <row r="425" spans="1:10">
      <c r="A425" s="24" t="s">
        <v>1338</v>
      </c>
      <c r="B425" s="25">
        <v>1</v>
      </c>
      <c r="C425" s="24" t="s">
        <v>1130</v>
      </c>
      <c r="D425" s="24" t="s">
        <v>1076</v>
      </c>
      <c r="E425" s="25">
        <v>1</v>
      </c>
      <c r="F425" s="24" t="s">
        <v>1339</v>
      </c>
      <c r="G425" t="str">
        <f t="shared" si="18"/>
        <v>1CC16_3.1</v>
      </c>
      <c r="H425" t="str">
        <f t="shared" si="19"/>
        <v>N29571945</v>
      </c>
      <c r="I425" s="26" t="str">
        <f>H425&amp;"x"&amp;COUNTIF($H$5:H425,H425)</f>
        <v>N29571945x1</v>
      </c>
      <c r="J425" t="str">
        <f t="shared" si="20"/>
        <v>1CC16_3.1</v>
      </c>
    </row>
    <row r="426" spans="1:10">
      <c r="A426" s="24" t="s">
        <v>1338</v>
      </c>
      <c r="B426" s="25">
        <v>2</v>
      </c>
      <c r="C426" s="24" t="s">
        <v>1130</v>
      </c>
      <c r="D426" s="24" t="s">
        <v>1076</v>
      </c>
      <c r="E426" s="25">
        <v>2</v>
      </c>
      <c r="F426" s="24" t="s">
        <v>1340</v>
      </c>
      <c r="G426" t="str">
        <f t="shared" si="18"/>
        <v>1CC16_3.2</v>
      </c>
      <c r="H426" t="str">
        <f t="shared" si="19"/>
        <v>F03_DPS3</v>
      </c>
      <c r="I426" s="26" t="str">
        <f>H426&amp;"x"&amp;COUNTIF($H$5:H426,H426)</f>
        <v>F03_DPS3x1</v>
      </c>
      <c r="J426" t="str">
        <f t="shared" si="20"/>
        <v>1CC16_3.2</v>
      </c>
    </row>
    <row r="427" spans="1:10">
      <c r="A427" s="24" t="s">
        <v>1341</v>
      </c>
      <c r="B427" s="25">
        <v>1</v>
      </c>
      <c r="C427" s="24" t="s">
        <v>1130</v>
      </c>
      <c r="D427" s="24" t="s">
        <v>1076</v>
      </c>
      <c r="E427" s="25">
        <v>1</v>
      </c>
      <c r="F427" s="24" t="s">
        <v>1342</v>
      </c>
      <c r="G427" t="str">
        <f t="shared" si="18"/>
        <v>1CC16_4.1</v>
      </c>
      <c r="H427" t="str">
        <f t="shared" si="19"/>
        <v>N29592272</v>
      </c>
      <c r="I427" s="26" t="str">
        <f>H427&amp;"x"&amp;COUNTIF($H$5:H427,H427)</f>
        <v>N29592272x1</v>
      </c>
      <c r="J427" t="str">
        <f t="shared" si="20"/>
        <v>1CC16_4.1</v>
      </c>
    </row>
    <row r="428" spans="1:10">
      <c r="A428" s="24" t="s">
        <v>1341</v>
      </c>
      <c r="B428" s="25">
        <v>2</v>
      </c>
      <c r="C428" s="24" t="s">
        <v>1130</v>
      </c>
      <c r="D428" s="24" t="s">
        <v>1076</v>
      </c>
      <c r="E428" s="25">
        <v>2</v>
      </c>
      <c r="F428" s="24" t="s">
        <v>1343</v>
      </c>
      <c r="G428" t="str">
        <f t="shared" si="18"/>
        <v>1CC16_4.2</v>
      </c>
      <c r="H428" t="str">
        <f t="shared" si="19"/>
        <v>F03_DPS4</v>
      </c>
      <c r="I428" s="26" t="str">
        <f>H428&amp;"x"&amp;COUNTIF($H$5:H428,H428)</f>
        <v>F03_DPS4x1</v>
      </c>
      <c r="J428" t="str">
        <f t="shared" si="20"/>
        <v>1CC16_4.2</v>
      </c>
    </row>
    <row r="429" spans="1:10">
      <c r="A429" s="24" t="s">
        <v>1344</v>
      </c>
      <c r="B429" s="25">
        <v>1</v>
      </c>
      <c r="C429" s="24" t="s">
        <v>1130</v>
      </c>
      <c r="D429" s="24" t="s">
        <v>1076</v>
      </c>
      <c r="E429" s="25">
        <v>1</v>
      </c>
      <c r="F429" s="24" t="s">
        <v>1345</v>
      </c>
      <c r="G429" t="str">
        <f t="shared" si="18"/>
        <v>1CC16_5.1</v>
      </c>
      <c r="H429" t="str">
        <f t="shared" si="19"/>
        <v>N12515295</v>
      </c>
      <c r="I429" s="26" t="str">
        <f>H429&amp;"x"&amp;COUNTIF($H$5:H429,H429)</f>
        <v>N12515295x1</v>
      </c>
      <c r="J429" t="str">
        <f t="shared" si="20"/>
        <v>1CC16_5.1</v>
      </c>
    </row>
    <row r="430" spans="1:10">
      <c r="A430" s="24" t="s">
        <v>1344</v>
      </c>
      <c r="B430" s="25">
        <v>2</v>
      </c>
      <c r="C430" s="24" t="s">
        <v>1130</v>
      </c>
      <c r="D430" s="24" t="s">
        <v>1076</v>
      </c>
      <c r="E430" s="25">
        <v>2</v>
      </c>
      <c r="F430" s="24" t="s">
        <v>1346</v>
      </c>
      <c r="G430" t="str">
        <f t="shared" si="18"/>
        <v>1CC16_5.2</v>
      </c>
      <c r="H430" t="str">
        <f t="shared" si="19"/>
        <v>F03_PMU1</v>
      </c>
      <c r="I430" s="26" t="str">
        <f>H430&amp;"x"&amp;COUNTIF($H$5:H430,H430)</f>
        <v>F03_PMU1x1</v>
      </c>
      <c r="J430" t="str">
        <f t="shared" si="20"/>
        <v>1CC16_5.2</v>
      </c>
    </row>
    <row r="431" spans="1:10">
      <c r="A431" s="24" t="s">
        <v>1347</v>
      </c>
      <c r="B431" s="25">
        <v>1</v>
      </c>
      <c r="C431" s="24" t="s">
        <v>1130</v>
      </c>
      <c r="D431" s="24" t="s">
        <v>1076</v>
      </c>
      <c r="E431" s="25">
        <v>1</v>
      </c>
      <c r="F431" s="24" t="s">
        <v>1348</v>
      </c>
      <c r="G431" t="str">
        <f t="shared" si="18"/>
        <v>1CC16_6.1</v>
      </c>
      <c r="H431" t="str">
        <f t="shared" si="19"/>
        <v>N12515249</v>
      </c>
      <c r="I431" s="26" t="str">
        <f>H431&amp;"x"&amp;COUNTIF($H$5:H431,H431)</f>
        <v>N12515249x1</v>
      </c>
      <c r="J431" t="str">
        <f t="shared" si="20"/>
        <v>1CC16_6.1</v>
      </c>
    </row>
    <row r="432" spans="1:10">
      <c r="A432" s="24" t="s">
        <v>1347</v>
      </c>
      <c r="B432" s="25">
        <v>2</v>
      </c>
      <c r="C432" s="24" t="s">
        <v>1130</v>
      </c>
      <c r="D432" s="24" t="s">
        <v>1076</v>
      </c>
      <c r="E432" s="25">
        <v>2</v>
      </c>
      <c r="F432" s="24" t="s">
        <v>1349</v>
      </c>
      <c r="G432" t="str">
        <f t="shared" si="18"/>
        <v>1CC16_6.2</v>
      </c>
      <c r="H432" t="str">
        <f t="shared" si="19"/>
        <v>F03_PMU2</v>
      </c>
      <c r="I432" s="26" t="str">
        <f>H432&amp;"x"&amp;COUNTIF($H$5:H432,H432)</f>
        <v>F03_PMU2x1</v>
      </c>
      <c r="J432" t="str">
        <f t="shared" si="20"/>
        <v>1CC16_6.2</v>
      </c>
    </row>
    <row r="433" spans="1:10">
      <c r="A433" s="24" t="s">
        <v>1350</v>
      </c>
      <c r="B433" s="25">
        <v>1</v>
      </c>
      <c r="C433" s="24" t="s">
        <v>1130</v>
      </c>
      <c r="D433" s="24" t="s">
        <v>1076</v>
      </c>
      <c r="E433" s="25">
        <v>1</v>
      </c>
      <c r="F433" s="24" t="s">
        <v>1351</v>
      </c>
      <c r="G433" t="str">
        <f t="shared" si="18"/>
        <v>1CC16_7.1</v>
      </c>
      <c r="H433" t="str">
        <f t="shared" si="19"/>
        <v>N12522353</v>
      </c>
      <c r="I433" s="26" t="str">
        <f>H433&amp;"x"&amp;COUNTIF($H$5:H433,H433)</f>
        <v>N12522353x1</v>
      </c>
      <c r="J433" t="str">
        <f t="shared" si="20"/>
        <v>1CC16_7.1</v>
      </c>
    </row>
    <row r="434" spans="1:10">
      <c r="A434" s="24" t="s">
        <v>1350</v>
      </c>
      <c r="B434" s="25">
        <v>2</v>
      </c>
      <c r="C434" s="24" t="s">
        <v>1130</v>
      </c>
      <c r="D434" s="24" t="s">
        <v>1076</v>
      </c>
      <c r="E434" s="25">
        <v>2</v>
      </c>
      <c r="F434" s="24" t="s">
        <v>1352</v>
      </c>
      <c r="G434" t="str">
        <f t="shared" si="18"/>
        <v>1CC16_7.2</v>
      </c>
      <c r="H434" t="str">
        <f t="shared" si="19"/>
        <v>F03_PMU3</v>
      </c>
      <c r="I434" s="26" t="str">
        <f>H434&amp;"x"&amp;COUNTIF($H$5:H434,H434)</f>
        <v>F03_PMU3x1</v>
      </c>
      <c r="J434" t="str">
        <f t="shared" si="20"/>
        <v>1CC16_7.2</v>
      </c>
    </row>
    <row r="435" spans="1:10">
      <c r="A435" s="24" t="s">
        <v>1353</v>
      </c>
      <c r="B435" s="25">
        <v>1</v>
      </c>
      <c r="C435" s="24" t="s">
        <v>1130</v>
      </c>
      <c r="D435" s="24" t="s">
        <v>1076</v>
      </c>
      <c r="E435" s="25">
        <v>1</v>
      </c>
      <c r="F435" s="24" t="s">
        <v>1354</v>
      </c>
      <c r="G435" t="str">
        <f t="shared" si="18"/>
        <v>1CC16_8.1</v>
      </c>
      <c r="H435" t="str">
        <f t="shared" si="19"/>
        <v>N12522399</v>
      </c>
      <c r="I435" s="26" t="str">
        <f>H435&amp;"x"&amp;COUNTIF($H$5:H435,H435)</f>
        <v>N12522399x1</v>
      </c>
      <c r="J435" t="str">
        <f t="shared" si="20"/>
        <v>1CC16_8.1</v>
      </c>
    </row>
    <row r="436" spans="1:10">
      <c r="A436" s="24" t="s">
        <v>1353</v>
      </c>
      <c r="B436" s="25">
        <v>2</v>
      </c>
      <c r="C436" s="24" t="s">
        <v>1130</v>
      </c>
      <c r="D436" s="24" t="s">
        <v>1076</v>
      </c>
      <c r="E436" s="25">
        <v>2</v>
      </c>
      <c r="F436" s="24" t="s">
        <v>1355</v>
      </c>
      <c r="G436" t="str">
        <f t="shared" si="18"/>
        <v>1CC16_8.2</v>
      </c>
      <c r="H436" t="str">
        <f t="shared" si="19"/>
        <v>N12522163</v>
      </c>
      <c r="I436" s="26" t="str">
        <f>H436&amp;"x"&amp;COUNTIF($H$5:H436,H436)</f>
        <v>N12522163x1</v>
      </c>
      <c r="J436" t="str">
        <f t="shared" si="20"/>
        <v>1CC16_8.2</v>
      </c>
    </row>
    <row r="437" spans="1:10">
      <c r="A437" s="24" t="s">
        <v>1356</v>
      </c>
      <c r="B437" s="25">
        <v>1</v>
      </c>
      <c r="C437" s="24" t="s">
        <v>1130</v>
      </c>
      <c r="D437" s="24" t="s">
        <v>1076</v>
      </c>
      <c r="E437" s="25">
        <v>1</v>
      </c>
      <c r="F437" s="24" t="s">
        <v>1357</v>
      </c>
      <c r="G437" t="str">
        <f t="shared" si="18"/>
        <v>1CC17_1.1</v>
      </c>
      <c r="H437" t="str">
        <f t="shared" si="19"/>
        <v>N29535555</v>
      </c>
      <c r="I437" s="26" t="str">
        <f>H437&amp;"x"&amp;COUNTIF($H$5:H437,H437)</f>
        <v>N29535555x1</v>
      </c>
      <c r="J437" t="str">
        <f t="shared" si="20"/>
        <v>1CC17_1.1</v>
      </c>
    </row>
    <row r="438" spans="1:10">
      <c r="A438" s="24" t="s">
        <v>1356</v>
      </c>
      <c r="B438" s="25">
        <v>2</v>
      </c>
      <c r="C438" s="24" t="s">
        <v>1130</v>
      </c>
      <c r="D438" s="24" t="s">
        <v>1076</v>
      </c>
      <c r="E438" s="25">
        <v>2</v>
      </c>
      <c r="F438" s="24" t="s">
        <v>1088</v>
      </c>
      <c r="G438" t="str">
        <f t="shared" si="18"/>
        <v>1CC17_1.2</v>
      </c>
      <c r="H438" t="str">
        <f t="shared" si="19"/>
        <v>DGND</v>
      </c>
      <c r="I438" s="26" t="str">
        <f>H438&amp;"x"&amp;COUNTIF($H$5:H438,H438)</f>
        <v>DGNDx122</v>
      </c>
      <c r="J438" t="str">
        <f t="shared" si="20"/>
        <v>1CC17_1.2</v>
      </c>
    </row>
    <row r="439" spans="1:10">
      <c r="A439" s="24" t="s">
        <v>1358</v>
      </c>
      <c r="B439" s="25">
        <v>1</v>
      </c>
      <c r="C439" s="24" t="s">
        <v>1130</v>
      </c>
      <c r="D439" s="24" t="s">
        <v>1076</v>
      </c>
      <c r="E439" s="25">
        <v>1</v>
      </c>
      <c r="F439" s="24" t="s">
        <v>1359</v>
      </c>
      <c r="G439" t="str">
        <f t="shared" si="18"/>
        <v>1CC17_2.1</v>
      </c>
      <c r="H439" t="str">
        <f t="shared" si="19"/>
        <v>N29561973</v>
      </c>
      <c r="I439" s="26" t="str">
        <f>H439&amp;"x"&amp;COUNTIF($H$5:H439,H439)</f>
        <v>N29561973x1</v>
      </c>
      <c r="J439" t="str">
        <f t="shared" si="20"/>
        <v>1CC17_2.1</v>
      </c>
    </row>
    <row r="440" spans="1:10">
      <c r="A440" s="24" t="s">
        <v>1358</v>
      </c>
      <c r="B440" s="25">
        <v>2</v>
      </c>
      <c r="C440" s="24" t="s">
        <v>1130</v>
      </c>
      <c r="D440" s="24" t="s">
        <v>1076</v>
      </c>
      <c r="E440" s="25">
        <v>2</v>
      </c>
      <c r="F440" s="24" t="s">
        <v>1088</v>
      </c>
      <c r="G440" t="str">
        <f t="shared" si="18"/>
        <v>1CC17_2.2</v>
      </c>
      <c r="H440" t="str">
        <f t="shared" si="19"/>
        <v>DGND</v>
      </c>
      <c r="I440" s="26" t="str">
        <f>H440&amp;"x"&amp;COUNTIF($H$5:H440,H440)</f>
        <v>DGNDx123</v>
      </c>
      <c r="J440" t="str">
        <f t="shared" si="20"/>
        <v>1CC17_2.2</v>
      </c>
    </row>
    <row r="441" spans="1:10">
      <c r="A441" s="24" t="s">
        <v>1360</v>
      </c>
      <c r="B441" s="25">
        <v>1</v>
      </c>
      <c r="C441" s="24" t="s">
        <v>1130</v>
      </c>
      <c r="D441" s="24" t="s">
        <v>1076</v>
      </c>
      <c r="E441" s="25">
        <v>1</v>
      </c>
      <c r="F441" s="24" t="s">
        <v>1361</v>
      </c>
      <c r="G441" t="str">
        <f t="shared" si="18"/>
        <v>1CC17_3.1</v>
      </c>
      <c r="H441" t="str">
        <f t="shared" si="19"/>
        <v>N29571985</v>
      </c>
      <c r="I441" s="26" t="str">
        <f>H441&amp;"x"&amp;COUNTIF($H$5:H441,H441)</f>
        <v>N29571985x1</v>
      </c>
      <c r="J441" t="str">
        <f t="shared" si="20"/>
        <v>1CC17_3.1</v>
      </c>
    </row>
    <row r="442" spans="1:10">
      <c r="A442" s="24" t="s">
        <v>1360</v>
      </c>
      <c r="B442" s="25">
        <v>2</v>
      </c>
      <c r="C442" s="24" t="s">
        <v>1130</v>
      </c>
      <c r="D442" s="24" t="s">
        <v>1076</v>
      </c>
      <c r="E442" s="25">
        <v>2</v>
      </c>
      <c r="F442" s="24" t="s">
        <v>1088</v>
      </c>
      <c r="G442" t="str">
        <f t="shared" si="18"/>
        <v>1CC17_3.2</v>
      </c>
      <c r="H442" t="str">
        <f t="shared" si="19"/>
        <v>DGND</v>
      </c>
      <c r="I442" s="26" t="str">
        <f>H442&amp;"x"&amp;COUNTIF($H$5:H442,H442)</f>
        <v>DGNDx124</v>
      </c>
      <c r="J442" t="str">
        <f t="shared" si="20"/>
        <v>1CC17_3.2</v>
      </c>
    </row>
    <row r="443" spans="1:10">
      <c r="A443" s="24" t="s">
        <v>1362</v>
      </c>
      <c r="B443" s="25">
        <v>1</v>
      </c>
      <c r="C443" s="24" t="s">
        <v>1130</v>
      </c>
      <c r="D443" s="24" t="s">
        <v>1076</v>
      </c>
      <c r="E443" s="25">
        <v>1</v>
      </c>
      <c r="F443" s="24" t="s">
        <v>1363</v>
      </c>
      <c r="G443" t="str">
        <f t="shared" si="18"/>
        <v>1CC17_4.1</v>
      </c>
      <c r="H443" t="str">
        <f t="shared" si="19"/>
        <v>N29592314</v>
      </c>
      <c r="I443" s="26" t="str">
        <f>H443&amp;"x"&amp;COUNTIF($H$5:H443,H443)</f>
        <v>N29592314x1</v>
      </c>
      <c r="J443" t="str">
        <f t="shared" si="20"/>
        <v>1CC17_4.1</v>
      </c>
    </row>
    <row r="444" spans="1:10">
      <c r="A444" s="24" t="s">
        <v>1362</v>
      </c>
      <c r="B444" s="25">
        <v>2</v>
      </c>
      <c r="C444" s="24" t="s">
        <v>1130</v>
      </c>
      <c r="D444" s="24" t="s">
        <v>1076</v>
      </c>
      <c r="E444" s="25">
        <v>2</v>
      </c>
      <c r="F444" s="24" t="s">
        <v>1088</v>
      </c>
      <c r="G444" t="str">
        <f t="shared" si="18"/>
        <v>1CC17_4.2</v>
      </c>
      <c r="H444" t="str">
        <f t="shared" si="19"/>
        <v>DGND</v>
      </c>
      <c r="I444" s="26" t="str">
        <f>H444&amp;"x"&amp;COUNTIF($H$5:H444,H444)</f>
        <v>DGNDx125</v>
      </c>
      <c r="J444" t="str">
        <f t="shared" si="20"/>
        <v>1CC17_4.2</v>
      </c>
    </row>
    <row r="445" spans="1:10">
      <c r="A445" s="24" t="s">
        <v>1364</v>
      </c>
      <c r="B445" s="25">
        <v>1</v>
      </c>
      <c r="C445" s="24" t="s">
        <v>1130</v>
      </c>
      <c r="D445" s="24" t="s">
        <v>1076</v>
      </c>
      <c r="E445" s="25">
        <v>1</v>
      </c>
      <c r="F445" s="24" t="s">
        <v>1365</v>
      </c>
      <c r="G445" t="str">
        <f t="shared" si="18"/>
        <v>1CC17_5.1</v>
      </c>
      <c r="H445" t="str">
        <f t="shared" si="19"/>
        <v>N12515505</v>
      </c>
      <c r="I445" s="26" t="str">
        <f>H445&amp;"x"&amp;COUNTIF($H$5:H445,H445)</f>
        <v>N12515505x1</v>
      </c>
      <c r="J445" t="str">
        <f t="shared" si="20"/>
        <v>1CC17_5.1</v>
      </c>
    </row>
    <row r="446" spans="1:10">
      <c r="A446" s="24" t="s">
        <v>1364</v>
      </c>
      <c r="B446" s="25">
        <v>2</v>
      </c>
      <c r="C446" s="24" t="s">
        <v>1130</v>
      </c>
      <c r="D446" s="24" t="s">
        <v>1076</v>
      </c>
      <c r="E446" s="25">
        <v>2</v>
      </c>
      <c r="F446" s="24" t="s">
        <v>1088</v>
      </c>
      <c r="G446" t="str">
        <f t="shared" si="18"/>
        <v>1CC17_5.2</v>
      </c>
      <c r="H446" t="str">
        <f t="shared" si="19"/>
        <v>DGND</v>
      </c>
      <c r="I446" s="26" t="str">
        <f>H446&amp;"x"&amp;COUNTIF($H$5:H446,H446)</f>
        <v>DGNDx126</v>
      </c>
      <c r="J446" t="str">
        <f t="shared" si="20"/>
        <v>1CC17_5.2</v>
      </c>
    </row>
    <row r="447" spans="1:10">
      <c r="A447" s="24" t="s">
        <v>1366</v>
      </c>
      <c r="B447" s="25">
        <v>1</v>
      </c>
      <c r="C447" s="24" t="s">
        <v>1130</v>
      </c>
      <c r="D447" s="24" t="s">
        <v>1076</v>
      </c>
      <c r="E447" s="25">
        <v>1</v>
      </c>
      <c r="F447" s="24" t="s">
        <v>1367</v>
      </c>
      <c r="G447" t="str">
        <f t="shared" si="18"/>
        <v>1CC17_6.1</v>
      </c>
      <c r="H447" t="str">
        <f t="shared" si="19"/>
        <v>N12515435</v>
      </c>
      <c r="I447" s="26" t="str">
        <f>H447&amp;"x"&amp;COUNTIF($H$5:H447,H447)</f>
        <v>N12515435x1</v>
      </c>
      <c r="J447" t="str">
        <f t="shared" si="20"/>
        <v>1CC17_6.1</v>
      </c>
    </row>
    <row r="448" spans="1:10">
      <c r="A448" s="24" t="s">
        <v>1366</v>
      </c>
      <c r="B448" s="25">
        <v>2</v>
      </c>
      <c r="C448" s="24" t="s">
        <v>1130</v>
      </c>
      <c r="D448" s="24" t="s">
        <v>1076</v>
      </c>
      <c r="E448" s="25">
        <v>2</v>
      </c>
      <c r="F448" s="24" t="s">
        <v>1088</v>
      </c>
      <c r="G448" t="str">
        <f t="shared" si="18"/>
        <v>1CC17_6.2</v>
      </c>
      <c r="H448" t="str">
        <f t="shared" si="19"/>
        <v>DGND</v>
      </c>
      <c r="I448" s="26" t="str">
        <f>H448&amp;"x"&amp;COUNTIF($H$5:H448,H448)</f>
        <v>DGNDx127</v>
      </c>
      <c r="J448" t="str">
        <f t="shared" si="20"/>
        <v>1CC17_6.2</v>
      </c>
    </row>
    <row r="449" spans="1:10">
      <c r="A449" s="24" t="s">
        <v>1368</v>
      </c>
      <c r="B449" s="25">
        <v>1</v>
      </c>
      <c r="C449" s="24" t="s">
        <v>1130</v>
      </c>
      <c r="D449" s="24" t="s">
        <v>1076</v>
      </c>
      <c r="E449" s="25">
        <v>1</v>
      </c>
      <c r="F449" s="24" t="s">
        <v>1369</v>
      </c>
      <c r="G449" t="str">
        <f t="shared" si="18"/>
        <v>1CC17_7.1</v>
      </c>
      <c r="H449" t="str">
        <f t="shared" si="19"/>
        <v>N12522545</v>
      </c>
      <c r="I449" s="26" t="str">
        <f>H449&amp;"x"&amp;COUNTIF($H$5:H449,H449)</f>
        <v>N12522545x1</v>
      </c>
      <c r="J449" t="str">
        <f t="shared" si="20"/>
        <v>1CC17_7.1</v>
      </c>
    </row>
    <row r="450" spans="1:10">
      <c r="A450" s="24" t="s">
        <v>1368</v>
      </c>
      <c r="B450" s="25">
        <v>2</v>
      </c>
      <c r="C450" s="24" t="s">
        <v>1130</v>
      </c>
      <c r="D450" s="24" t="s">
        <v>1076</v>
      </c>
      <c r="E450" s="25">
        <v>2</v>
      </c>
      <c r="F450" s="24" t="s">
        <v>1088</v>
      </c>
      <c r="G450" t="str">
        <f t="shared" si="18"/>
        <v>1CC17_7.2</v>
      </c>
      <c r="H450" t="str">
        <f t="shared" si="19"/>
        <v>DGND</v>
      </c>
      <c r="I450" s="26" t="str">
        <f>H450&amp;"x"&amp;COUNTIF($H$5:H450,H450)</f>
        <v>DGNDx128</v>
      </c>
      <c r="J450" t="str">
        <f t="shared" si="20"/>
        <v>1CC17_7.2</v>
      </c>
    </row>
    <row r="451" spans="1:10">
      <c r="A451" s="24" t="s">
        <v>1370</v>
      </c>
      <c r="B451" s="25">
        <v>1</v>
      </c>
      <c r="C451" s="24" t="s">
        <v>1130</v>
      </c>
      <c r="D451" s="24" t="s">
        <v>1076</v>
      </c>
      <c r="E451" s="25">
        <v>1</v>
      </c>
      <c r="F451" s="24" t="s">
        <v>1371</v>
      </c>
      <c r="G451" t="str">
        <f t="shared" si="18"/>
        <v>1CC17_8.1</v>
      </c>
      <c r="H451" t="str">
        <f t="shared" si="19"/>
        <v>N12522615</v>
      </c>
      <c r="I451" s="26" t="str">
        <f>H451&amp;"x"&amp;COUNTIF($H$5:H451,H451)</f>
        <v>N12522615x1</v>
      </c>
      <c r="J451" t="str">
        <f t="shared" si="20"/>
        <v>1CC17_8.1</v>
      </c>
    </row>
    <row r="452" spans="1:10">
      <c r="A452" s="24" t="s">
        <v>1370</v>
      </c>
      <c r="B452" s="25">
        <v>2</v>
      </c>
      <c r="C452" s="24" t="s">
        <v>1130</v>
      </c>
      <c r="D452" s="24" t="s">
        <v>1076</v>
      </c>
      <c r="E452" s="25">
        <v>2</v>
      </c>
      <c r="F452" s="24" t="s">
        <v>1088</v>
      </c>
      <c r="G452" t="str">
        <f t="shared" si="18"/>
        <v>1CC17_8.2</v>
      </c>
      <c r="H452" t="str">
        <f t="shared" si="19"/>
        <v>DGND</v>
      </c>
      <c r="I452" s="26" t="str">
        <f>H452&amp;"x"&amp;COUNTIF($H$5:H452,H452)</f>
        <v>DGNDx129</v>
      </c>
      <c r="J452" t="str">
        <f t="shared" si="20"/>
        <v>1CC17_8.2</v>
      </c>
    </row>
    <row r="453" spans="1:10">
      <c r="A453" s="24" t="s">
        <v>1372</v>
      </c>
      <c r="B453" s="25">
        <v>1</v>
      </c>
      <c r="C453" s="24" t="s">
        <v>1147</v>
      </c>
      <c r="D453" s="24" t="s">
        <v>1076</v>
      </c>
      <c r="E453" s="25">
        <v>1</v>
      </c>
      <c r="F453" s="24" t="s">
        <v>1357</v>
      </c>
      <c r="G453" t="str">
        <f t="shared" si="18"/>
        <v>1CC18_1.1</v>
      </c>
      <c r="H453" t="str">
        <f t="shared" si="19"/>
        <v>N29535555</v>
      </c>
      <c r="I453" s="26" t="str">
        <f>H453&amp;"x"&amp;COUNTIF($H$5:H453,H453)</f>
        <v>N29535555x2</v>
      </c>
      <c r="J453" t="str">
        <f t="shared" si="20"/>
        <v>1CC18_1.1</v>
      </c>
    </row>
    <row r="454" spans="1:10">
      <c r="A454" s="24" t="s">
        <v>1372</v>
      </c>
      <c r="B454" s="25">
        <v>2</v>
      </c>
      <c r="C454" s="24" t="s">
        <v>1147</v>
      </c>
      <c r="D454" s="24" t="s">
        <v>1076</v>
      </c>
      <c r="E454" s="25">
        <v>2</v>
      </c>
      <c r="F454" s="24" t="s">
        <v>1088</v>
      </c>
      <c r="G454" t="str">
        <f t="shared" ref="G454:G517" si="21">A454&amp;"."&amp;B454</f>
        <v>1CC18_1.2</v>
      </c>
      <c r="H454" t="str">
        <f t="shared" ref="H454:H517" si="22">F454</f>
        <v>DGND</v>
      </c>
      <c r="I454" s="26" t="str">
        <f>H454&amp;"x"&amp;COUNTIF($H$5:H454,H454)</f>
        <v>DGNDx130</v>
      </c>
      <c r="J454" t="str">
        <f t="shared" ref="J454:J517" si="23">G454</f>
        <v>1CC18_1.2</v>
      </c>
    </row>
    <row r="455" spans="1:10">
      <c r="A455" s="24" t="s">
        <v>1373</v>
      </c>
      <c r="B455" s="25">
        <v>1</v>
      </c>
      <c r="C455" s="24" t="s">
        <v>1147</v>
      </c>
      <c r="D455" s="24" t="s">
        <v>1076</v>
      </c>
      <c r="E455" s="25">
        <v>1</v>
      </c>
      <c r="F455" s="24" t="s">
        <v>1359</v>
      </c>
      <c r="G455" t="str">
        <f t="shared" si="21"/>
        <v>1CC18_2.1</v>
      </c>
      <c r="H455" t="str">
        <f t="shared" si="22"/>
        <v>N29561973</v>
      </c>
      <c r="I455" s="26" t="str">
        <f>H455&amp;"x"&amp;COUNTIF($H$5:H455,H455)</f>
        <v>N29561973x2</v>
      </c>
      <c r="J455" t="str">
        <f t="shared" si="23"/>
        <v>1CC18_2.1</v>
      </c>
    </row>
    <row r="456" spans="1:10">
      <c r="A456" s="24" t="s">
        <v>1373</v>
      </c>
      <c r="B456" s="25">
        <v>2</v>
      </c>
      <c r="C456" s="24" t="s">
        <v>1147</v>
      </c>
      <c r="D456" s="24" t="s">
        <v>1076</v>
      </c>
      <c r="E456" s="25">
        <v>2</v>
      </c>
      <c r="F456" s="24" t="s">
        <v>1088</v>
      </c>
      <c r="G456" t="str">
        <f t="shared" si="21"/>
        <v>1CC18_2.2</v>
      </c>
      <c r="H456" t="str">
        <f t="shared" si="22"/>
        <v>DGND</v>
      </c>
      <c r="I456" s="26" t="str">
        <f>H456&amp;"x"&amp;COUNTIF($H$5:H456,H456)</f>
        <v>DGNDx131</v>
      </c>
      <c r="J456" t="str">
        <f t="shared" si="23"/>
        <v>1CC18_2.2</v>
      </c>
    </row>
    <row r="457" spans="1:10">
      <c r="A457" s="24" t="s">
        <v>1374</v>
      </c>
      <c r="B457" s="25">
        <v>1</v>
      </c>
      <c r="C457" s="24" t="s">
        <v>1147</v>
      </c>
      <c r="D457" s="24" t="s">
        <v>1076</v>
      </c>
      <c r="E457" s="25">
        <v>1</v>
      </c>
      <c r="F457" s="24" t="s">
        <v>1361</v>
      </c>
      <c r="G457" t="str">
        <f t="shared" si="21"/>
        <v>1CC18_3.1</v>
      </c>
      <c r="H457" t="str">
        <f t="shared" si="22"/>
        <v>N29571985</v>
      </c>
      <c r="I457" s="26" t="str">
        <f>H457&amp;"x"&amp;COUNTIF($H$5:H457,H457)</f>
        <v>N29571985x2</v>
      </c>
      <c r="J457" t="str">
        <f t="shared" si="23"/>
        <v>1CC18_3.1</v>
      </c>
    </row>
    <row r="458" spans="1:10">
      <c r="A458" s="24" t="s">
        <v>1374</v>
      </c>
      <c r="B458" s="25">
        <v>2</v>
      </c>
      <c r="C458" s="24" t="s">
        <v>1147</v>
      </c>
      <c r="D458" s="24" t="s">
        <v>1076</v>
      </c>
      <c r="E458" s="25">
        <v>2</v>
      </c>
      <c r="F458" s="24" t="s">
        <v>1088</v>
      </c>
      <c r="G458" t="str">
        <f t="shared" si="21"/>
        <v>1CC18_3.2</v>
      </c>
      <c r="H458" t="str">
        <f t="shared" si="22"/>
        <v>DGND</v>
      </c>
      <c r="I458" s="26" t="str">
        <f>H458&amp;"x"&amp;COUNTIF($H$5:H458,H458)</f>
        <v>DGNDx132</v>
      </c>
      <c r="J458" t="str">
        <f t="shared" si="23"/>
        <v>1CC18_3.2</v>
      </c>
    </row>
    <row r="459" spans="1:10">
      <c r="A459" s="24" t="s">
        <v>1375</v>
      </c>
      <c r="B459" s="25">
        <v>1</v>
      </c>
      <c r="C459" s="24" t="s">
        <v>1147</v>
      </c>
      <c r="D459" s="24" t="s">
        <v>1076</v>
      </c>
      <c r="E459" s="25">
        <v>1</v>
      </c>
      <c r="F459" s="24" t="s">
        <v>1363</v>
      </c>
      <c r="G459" t="str">
        <f t="shared" si="21"/>
        <v>1CC18_4.1</v>
      </c>
      <c r="H459" t="str">
        <f t="shared" si="22"/>
        <v>N29592314</v>
      </c>
      <c r="I459" s="26" t="str">
        <f>H459&amp;"x"&amp;COUNTIF($H$5:H459,H459)</f>
        <v>N29592314x2</v>
      </c>
      <c r="J459" t="str">
        <f t="shared" si="23"/>
        <v>1CC18_4.1</v>
      </c>
    </row>
    <row r="460" spans="1:10">
      <c r="A460" s="24" t="s">
        <v>1375</v>
      </c>
      <c r="B460" s="25">
        <v>2</v>
      </c>
      <c r="C460" s="24" t="s">
        <v>1147</v>
      </c>
      <c r="D460" s="24" t="s">
        <v>1076</v>
      </c>
      <c r="E460" s="25">
        <v>2</v>
      </c>
      <c r="F460" s="24" t="s">
        <v>1088</v>
      </c>
      <c r="G460" t="str">
        <f t="shared" si="21"/>
        <v>1CC18_4.2</v>
      </c>
      <c r="H460" t="str">
        <f t="shared" si="22"/>
        <v>DGND</v>
      </c>
      <c r="I460" s="26" t="str">
        <f>H460&amp;"x"&amp;COUNTIF($H$5:H460,H460)</f>
        <v>DGNDx133</v>
      </c>
      <c r="J460" t="str">
        <f t="shared" si="23"/>
        <v>1CC18_4.2</v>
      </c>
    </row>
    <row r="461" spans="1:10">
      <c r="A461" s="24" t="s">
        <v>1376</v>
      </c>
      <c r="B461" s="25">
        <v>1</v>
      </c>
      <c r="C461" s="24" t="s">
        <v>1147</v>
      </c>
      <c r="D461" s="24" t="s">
        <v>1076</v>
      </c>
      <c r="E461" s="25">
        <v>1</v>
      </c>
      <c r="F461" s="24" t="s">
        <v>1365</v>
      </c>
      <c r="G461" t="str">
        <f t="shared" si="21"/>
        <v>1CC18_5.1</v>
      </c>
      <c r="H461" t="str">
        <f t="shared" si="22"/>
        <v>N12515505</v>
      </c>
      <c r="I461" s="26" t="str">
        <f>H461&amp;"x"&amp;COUNTIF($H$5:H461,H461)</f>
        <v>N12515505x2</v>
      </c>
      <c r="J461" t="str">
        <f t="shared" si="23"/>
        <v>1CC18_5.1</v>
      </c>
    </row>
    <row r="462" spans="1:10">
      <c r="A462" s="24" t="s">
        <v>1376</v>
      </c>
      <c r="B462" s="25">
        <v>2</v>
      </c>
      <c r="C462" s="24" t="s">
        <v>1147</v>
      </c>
      <c r="D462" s="24" t="s">
        <v>1076</v>
      </c>
      <c r="E462" s="25">
        <v>2</v>
      </c>
      <c r="F462" s="24" t="s">
        <v>1088</v>
      </c>
      <c r="G462" t="str">
        <f t="shared" si="21"/>
        <v>1CC18_5.2</v>
      </c>
      <c r="H462" t="str">
        <f t="shared" si="22"/>
        <v>DGND</v>
      </c>
      <c r="I462" s="26" t="str">
        <f>H462&amp;"x"&amp;COUNTIF($H$5:H462,H462)</f>
        <v>DGNDx134</v>
      </c>
      <c r="J462" t="str">
        <f t="shared" si="23"/>
        <v>1CC18_5.2</v>
      </c>
    </row>
    <row r="463" spans="1:10">
      <c r="A463" s="24" t="s">
        <v>1377</v>
      </c>
      <c r="B463" s="25">
        <v>1</v>
      </c>
      <c r="C463" s="24" t="s">
        <v>1147</v>
      </c>
      <c r="D463" s="24" t="s">
        <v>1076</v>
      </c>
      <c r="E463" s="25">
        <v>1</v>
      </c>
      <c r="F463" s="24" t="s">
        <v>1367</v>
      </c>
      <c r="G463" t="str">
        <f t="shared" si="21"/>
        <v>1CC18_6.1</v>
      </c>
      <c r="H463" t="str">
        <f t="shared" si="22"/>
        <v>N12515435</v>
      </c>
      <c r="I463" s="26" t="str">
        <f>H463&amp;"x"&amp;COUNTIF($H$5:H463,H463)</f>
        <v>N12515435x2</v>
      </c>
      <c r="J463" t="str">
        <f t="shared" si="23"/>
        <v>1CC18_6.1</v>
      </c>
    </row>
    <row r="464" spans="1:10">
      <c r="A464" s="24" t="s">
        <v>1377</v>
      </c>
      <c r="B464" s="25">
        <v>2</v>
      </c>
      <c r="C464" s="24" t="s">
        <v>1147</v>
      </c>
      <c r="D464" s="24" t="s">
        <v>1076</v>
      </c>
      <c r="E464" s="25">
        <v>2</v>
      </c>
      <c r="F464" s="24" t="s">
        <v>1088</v>
      </c>
      <c r="G464" t="str">
        <f t="shared" si="21"/>
        <v>1CC18_6.2</v>
      </c>
      <c r="H464" t="str">
        <f t="shared" si="22"/>
        <v>DGND</v>
      </c>
      <c r="I464" s="26" t="str">
        <f>H464&amp;"x"&amp;COUNTIF($H$5:H464,H464)</f>
        <v>DGNDx135</v>
      </c>
      <c r="J464" t="str">
        <f t="shared" si="23"/>
        <v>1CC18_6.2</v>
      </c>
    </row>
    <row r="465" spans="1:10">
      <c r="A465" s="24" t="s">
        <v>1378</v>
      </c>
      <c r="B465" s="25">
        <v>1</v>
      </c>
      <c r="C465" s="24" t="s">
        <v>1147</v>
      </c>
      <c r="D465" s="24" t="s">
        <v>1076</v>
      </c>
      <c r="E465" s="25">
        <v>1</v>
      </c>
      <c r="F465" s="24" t="s">
        <v>1369</v>
      </c>
      <c r="G465" t="str">
        <f t="shared" si="21"/>
        <v>1CC18_7.1</v>
      </c>
      <c r="H465" t="str">
        <f t="shared" si="22"/>
        <v>N12522545</v>
      </c>
      <c r="I465" s="26" t="str">
        <f>H465&amp;"x"&amp;COUNTIF($H$5:H465,H465)</f>
        <v>N12522545x2</v>
      </c>
      <c r="J465" t="str">
        <f t="shared" si="23"/>
        <v>1CC18_7.1</v>
      </c>
    </row>
    <row r="466" spans="1:10">
      <c r="A466" s="24" t="s">
        <v>1378</v>
      </c>
      <c r="B466" s="25">
        <v>2</v>
      </c>
      <c r="C466" s="24" t="s">
        <v>1147</v>
      </c>
      <c r="D466" s="24" t="s">
        <v>1076</v>
      </c>
      <c r="E466" s="25">
        <v>2</v>
      </c>
      <c r="F466" s="24" t="s">
        <v>1088</v>
      </c>
      <c r="G466" t="str">
        <f t="shared" si="21"/>
        <v>1CC18_7.2</v>
      </c>
      <c r="H466" t="str">
        <f t="shared" si="22"/>
        <v>DGND</v>
      </c>
      <c r="I466" s="26" t="str">
        <f>H466&amp;"x"&amp;COUNTIF($H$5:H466,H466)</f>
        <v>DGNDx136</v>
      </c>
      <c r="J466" t="str">
        <f t="shared" si="23"/>
        <v>1CC18_7.2</v>
      </c>
    </row>
    <row r="467" spans="1:10">
      <c r="A467" s="24" t="s">
        <v>1379</v>
      </c>
      <c r="B467" s="25">
        <v>1</v>
      </c>
      <c r="C467" s="24" t="s">
        <v>1147</v>
      </c>
      <c r="D467" s="24" t="s">
        <v>1076</v>
      </c>
      <c r="E467" s="25">
        <v>1</v>
      </c>
      <c r="F467" s="24" t="s">
        <v>1371</v>
      </c>
      <c r="G467" t="str">
        <f t="shared" si="21"/>
        <v>1CC18_8.1</v>
      </c>
      <c r="H467" t="str">
        <f t="shared" si="22"/>
        <v>N12522615</v>
      </c>
      <c r="I467" s="26" t="str">
        <f>H467&amp;"x"&amp;COUNTIF($H$5:H467,H467)</f>
        <v>N12522615x2</v>
      </c>
      <c r="J467" t="str">
        <f t="shared" si="23"/>
        <v>1CC18_8.1</v>
      </c>
    </row>
    <row r="468" spans="1:10">
      <c r="A468" s="24" t="s">
        <v>1379</v>
      </c>
      <c r="B468" s="25">
        <v>2</v>
      </c>
      <c r="C468" s="24" t="s">
        <v>1147</v>
      </c>
      <c r="D468" s="24" t="s">
        <v>1076</v>
      </c>
      <c r="E468" s="25">
        <v>2</v>
      </c>
      <c r="F468" s="24" t="s">
        <v>1088</v>
      </c>
      <c r="G468" t="str">
        <f t="shared" si="21"/>
        <v>1CC18_8.2</v>
      </c>
      <c r="H468" t="str">
        <f t="shared" si="22"/>
        <v>DGND</v>
      </c>
      <c r="I468" s="26" t="str">
        <f>H468&amp;"x"&amp;COUNTIF($H$5:H468,H468)</f>
        <v>DGNDx137</v>
      </c>
      <c r="J468" t="str">
        <f t="shared" si="23"/>
        <v>1CC18_8.2</v>
      </c>
    </row>
    <row r="469" spans="1:10">
      <c r="A469" s="24" t="s">
        <v>1380</v>
      </c>
      <c r="B469" s="25">
        <v>1</v>
      </c>
      <c r="C469" s="24" t="s">
        <v>1116</v>
      </c>
      <c r="D469" s="24" t="s">
        <v>1076</v>
      </c>
      <c r="E469" s="25">
        <v>1</v>
      </c>
      <c r="F469" s="24" t="s">
        <v>1088</v>
      </c>
      <c r="G469" t="str">
        <f t="shared" si="21"/>
        <v>1CC19_1.1</v>
      </c>
      <c r="H469" t="str">
        <f t="shared" si="22"/>
        <v>DGND</v>
      </c>
      <c r="I469" s="26" t="str">
        <f>H469&amp;"x"&amp;COUNTIF($H$5:H469,H469)</f>
        <v>DGNDx138</v>
      </c>
      <c r="J469" t="str">
        <f t="shared" si="23"/>
        <v>1CC19_1.1</v>
      </c>
    </row>
    <row r="470" spans="1:10">
      <c r="A470" s="24" t="s">
        <v>1380</v>
      </c>
      <c r="B470" s="25">
        <v>2</v>
      </c>
      <c r="C470" s="24" t="s">
        <v>1116</v>
      </c>
      <c r="D470" s="24" t="s">
        <v>1076</v>
      </c>
      <c r="E470" s="25">
        <v>2</v>
      </c>
      <c r="F470" s="24" t="s">
        <v>1381</v>
      </c>
      <c r="G470" t="str">
        <f t="shared" si="21"/>
        <v>1CC19_1.2</v>
      </c>
      <c r="H470" t="str">
        <f t="shared" si="22"/>
        <v>N29535131</v>
      </c>
      <c r="I470" s="26" t="str">
        <f>H470&amp;"x"&amp;COUNTIF($H$5:H470,H470)</f>
        <v>N29535131x1</v>
      </c>
      <c r="J470" t="str">
        <f t="shared" si="23"/>
        <v>1CC19_1.2</v>
      </c>
    </row>
    <row r="471" spans="1:10">
      <c r="A471" s="24" t="s">
        <v>1382</v>
      </c>
      <c r="B471" s="25">
        <v>1</v>
      </c>
      <c r="C471" s="24" t="s">
        <v>1116</v>
      </c>
      <c r="D471" s="24" t="s">
        <v>1076</v>
      </c>
      <c r="E471" s="25">
        <v>1</v>
      </c>
      <c r="F471" s="24" t="s">
        <v>1088</v>
      </c>
      <c r="G471" t="str">
        <f t="shared" si="21"/>
        <v>1CC19_2.1</v>
      </c>
      <c r="H471" t="str">
        <f t="shared" si="22"/>
        <v>DGND</v>
      </c>
      <c r="I471" s="26" t="str">
        <f>H471&amp;"x"&amp;COUNTIF($H$5:H471,H471)</f>
        <v>DGNDx139</v>
      </c>
      <c r="J471" t="str">
        <f t="shared" si="23"/>
        <v>1CC19_2.1</v>
      </c>
    </row>
    <row r="472" spans="1:10">
      <c r="A472" s="24" t="s">
        <v>1382</v>
      </c>
      <c r="B472" s="25">
        <v>2</v>
      </c>
      <c r="C472" s="24" t="s">
        <v>1116</v>
      </c>
      <c r="D472" s="24" t="s">
        <v>1076</v>
      </c>
      <c r="E472" s="25">
        <v>2</v>
      </c>
      <c r="F472" s="24" t="s">
        <v>1383</v>
      </c>
      <c r="G472" t="str">
        <f t="shared" si="21"/>
        <v>1CC19_2.2</v>
      </c>
      <c r="H472" t="str">
        <f t="shared" si="22"/>
        <v>N29561495</v>
      </c>
      <c r="I472" s="26" t="str">
        <f>H472&amp;"x"&amp;COUNTIF($H$5:H472,H472)</f>
        <v>N29561495x1</v>
      </c>
      <c r="J472" t="str">
        <f t="shared" si="23"/>
        <v>1CC19_2.2</v>
      </c>
    </row>
    <row r="473" spans="1:10">
      <c r="A473" s="24" t="s">
        <v>1384</v>
      </c>
      <c r="B473" s="25">
        <v>1</v>
      </c>
      <c r="C473" s="24" t="s">
        <v>1116</v>
      </c>
      <c r="D473" s="24" t="s">
        <v>1076</v>
      </c>
      <c r="E473" s="25">
        <v>1</v>
      </c>
      <c r="F473" s="24" t="s">
        <v>1088</v>
      </c>
      <c r="G473" t="str">
        <f t="shared" si="21"/>
        <v>1CC19_3.1</v>
      </c>
      <c r="H473" t="str">
        <f t="shared" si="22"/>
        <v>DGND</v>
      </c>
      <c r="I473" s="26" t="str">
        <f>H473&amp;"x"&amp;COUNTIF($H$5:H473,H473)</f>
        <v>DGNDx140</v>
      </c>
      <c r="J473" t="str">
        <f t="shared" si="23"/>
        <v>1CC19_3.1</v>
      </c>
    </row>
    <row r="474" spans="1:10">
      <c r="A474" s="24" t="s">
        <v>1384</v>
      </c>
      <c r="B474" s="25">
        <v>2</v>
      </c>
      <c r="C474" s="24" t="s">
        <v>1116</v>
      </c>
      <c r="D474" s="24" t="s">
        <v>1076</v>
      </c>
      <c r="E474" s="25">
        <v>2</v>
      </c>
      <c r="F474" s="24" t="s">
        <v>1385</v>
      </c>
      <c r="G474" t="str">
        <f t="shared" si="21"/>
        <v>1CC19_3.2</v>
      </c>
      <c r="H474" t="str">
        <f t="shared" si="22"/>
        <v>N29571429</v>
      </c>
      <c r="I474" s="26" t="str">
        <f>H474&amp;"x"&amp;COUNTIF($H$5:H474,H474)</f>
        <v>N29571429x1</v>
      </c>
      <c r="J474" t="str">
        <f t="shared" si="23"/>
        <v>1CC19_3.2</v>
      </c>
    </row>
    <row r="475" spans="1:10">
      <c r="A475" s="24" t="s">
        <v>1386</v>
      </c>
      <c r="B475" s="25">
        <v>1</v>
      </c>
      <c r="C475" s="24" t="s">
        <v>1116</v>
      </c>
      <c r="D475" s="24" t="s">
        <v>1076</v>
      </c>
      <c r="E475" s="25">
        <v>1</v>
      </c>
      <c r="F475" s="24" t="s">
        <v>1088</v>
      </c>
      <c r="G475" t="str">
        <f t="shared" si="21"/>
        <v>1CC19_4.1</v>
      </c>
      <c r="H475" t="str">
        <f t="shared" si="22"/>
        <v>DGND</v>
      </c>
      <c r="I475" s="26" t="str">
        <f>H475&amp;"x"&amp;COUNTIF($H$5:H475,H475)</f>
        <v>DGNDx141</v>
      </c>
      <c r="J475" t="str">
        <f t="shared" si="23"/>
        <v>1CC19_4.1</v>
      </c>
    </row>
    <row r="476" spans="1:10">
      <c r="A476" s="24" t="s">
        <v>1386</v>
      </c>
      <c r="B476" s="25">
        <v>2</v>
      </c>
      <c r="C476" s="24" t="s">
        <v>1116</v>
      </c>
      <c r="D476" s="24" t="s">
        <v>1076</v>
      </c>
      <c r="E476" s="25">
        <v>2</v>
      </c>
      <c r="F476" s="24" t="s">
        <v>1387</v>
      </c>
      <c r="G476" t="str">
        <f t="shared" si="21"/>
        <v>1CC19_4.2</v>
      </c>
      <c r="H476" t="str">
        <f t="shared" si="22"/>
        <v>N29591771</v>
      </c>
      <c r="I476" s="26" t="str">
        <f>H476&amp;"x"&amp;COUNTIF($H$5:H476,H476)</f>
        <v>N29591771x1</v>
      </c>
      <c r="J476" t="str">
        <f t="shared" si="23"/>
        <v>1CC19_4.2</v>
      </c>
    </row>
    <row r="477" spans="1:10">
      <c r="A477" s="24" t="s">
        <v>1388</v>
      </c>
      <c r="B477" s="25">
        <v>1</v>
      </c>
      <c r="C477" s="24" t="s">
        <v>1116</v>
      </c>
      <c r="D477" s="24" t="s">
        <v>1076</v>
      </c>
      <c r="E477" s="25">
        <v>1</v>
      </c>
      <c r="F477" s="24" t="s">
        <v>1088</v>
      </c>
      <c r="G477" t="str">
        <f t="shared" si="21"/>
        <v>1CC19_5.1</v>
      </c>
      <c r="H477" t="str">
        <f t="shared" si="22"/>
        <v>DGND</v>
      </c>
      <c r="I477" s="26" t="str">
        <f>H477&amp;"x"&amp;COUNTIF($H$5:H477,H477)</f>
        <v>DGNDx142</v>
      </c>
      <c r="J477" t="str">
        <f t="shared" si="23"/>
        <v>1CC19_5.1</v>
      </c>
    </row>
    <row r="478" spans="1:10">
      <c r="A478" s="24" t="s">
        <v>1388</v>
      </c>
      <c r="B478" s="25">
        <v>2</v>
      </c>
      <c r="C478" s="24" t="s">
        <v>1116</v>
      </c>
      <c r="D478" s="24" t="s">
        <v>1076</v>
      </c>
      <c r="E478" s="25">
        <v>2</v>
      </c>
      <c r="F478" s="24" t="s">
        <v>1389</v>
      </c>
      <c r="G478" t="str">
        <f t="shared" si="21"/>
        <v>1CC19_5.2</v>
      </c>
      <c r="H478" t="str">
        <f t="shared" si="22"/>
        <v>N12513359</v>
      </c>
      <c r="I478" s="26" t="str">
        <f>H478&amp;"x"&amp;COUNTIF($H$5:H478,H478)</f>
        <v>N12513359x1</v>
      </c>
      <c r="J478" t="str">
        <f t="shared" si="23"/>
        <v>1CC19_5.2</v>
      </c>
    </row>
    <row r="479" spans="1:10">
      <c r="A479" s="24" t="s">
        <v>1390</v>
      </c>
      <c r="B479" s="25">
        <v>1</v>
      </c>
      <c r="C479" s="24" t="s">
        <v>1116</v>
      </c>
      <c r="D479" s="24" t="s">
        <v>1076</v>
      </c>
      <c r="E479" s="25">
        <v>1</v>
      </c>
      <c r="F479" s="24" t="s">
        <v>1088</v>
      </c>
      <c r="G479" t="str">
        <f t="shared" si="21"/>
        <v>1CC19_6.1</v>
      </c>
      <c r="H479" t="str">
        <f t="shared" si="22"/>
        <v>DGND</v>
      </c>
      <c r="I479" s="26" t="str">
        <f>H479&amp;"x"&amp;COUNTIF($H$5:H479,H479)</f>
        <v>DGNDx143</v>
      </c>
      <c r="J479" t="str">
        <f t="shared" si="23"/>
        <v>1CC19_6.1</v>
      </c>
    </row>
    <row r="480" spans="1:10">
      <c r="A480" s="24" t="s">
        <v>1390</v>
      </c>
      <c r="B480" s="25">
        <v>2</v>
      </c>
      <c r="C480" s="24" t="s">
        <v>1116</v>
      </c>
      <c r="D480" s="24" t="s">
        <v>1076</v>
      </c>
      <c r="E480" s="25">
        <v>2</v>
      </c>
      <c r="F480" s="24" t="s">
        <v>1391</v>
      </c>
      <c r="G480" t="str">
        <f t="shared" si="21"/>
        <v>1CC19_6.2</v>
      </c>
      <c r="H480" t="str">
        <f t="shared" si="22"/>
        <v>N12513609</v>
      </c>
      <c r="I480" s="26" t="str">
        <f>H480&amp;"x"&amp;COUNTIF($H$5:H480,H480)</f>
        <v>N12513609x1</v>
      </c>
      <c r="J480" t="str">
        <f t="shared" si="23"/>
        <v>1CC19_6.2</v>
      </c>
    </row>
    <row r="481" spans="1:10">
      <c r="A481" s="24" t="s">
        <v>1392</v>
      </c>
      <c r="B481" s="25">
        <v>1</v>
      </c>
      <c r="C481" s="24" t="s">
        <v>1116</v>
      </c>
      <c r="D481" s="24" t="s">
        <v>1076</v>
      </c>
      <c r="E481" s="25">
        <v>1</v>
      </c>
      <c r="F481" s="24" t="s">
        <v>1088</v>
      </c>
      <c r="G481" t="str">
        <f t="shared" si="21"/>
        <v>1CC19_7.1</v>
      </c>
      <c r="H481" t="str">
        <f t="shared" si="22"/>
        <v>DGND</v>
      </c>
      <c r="I481" s="26" t="str">
        <f>H481&amp;"x"&amp;COUNTIF($H$5:H481,H481)</f>
        <v>DGNDx144</v>
      </c>
      <c r="J481" t="str">
        <f t="shared" si="23"/>
        <v>1CC19_7.1</v>
      </c>
    </row>
    <row r="482" spans="1:10">
      <c r="A482" s="24" t="s">
        <v>1392</v>
      </c>
      <c r="B482" s="25">
        <v>2</v>
      </c>
      <c r="C482" s="24" t="s">
        <v>1116</v>
      </c>
      <c r="D482" s="24" t="s">
        <v>1076</v>
      </c>
      <c r="E482" s="25">
        <v>2</v>
      </c>
      <c r="F482" s="24" t="s">
        <v>1393</v>
      </c>
      <c r="G482" t="str">
        <f t="shared" si="21"/>
        <v>1CC19_7.2</v>
      </c>
      <c r="H482" t="str">
        <f t="shared" si="22"/>
        <v>N12520705</v>
      </c>
      <c r="I482" s="26" t="str">
        <f>H482&amp;"x"&amp;COUNTIF($H$5:H482,H482)</f>
        <v>N12520705x1</v>
      </c>
      <c r="J482" t="str">
        <f t="shared" si="23"/>
        <v>1CC19_7.2</v>
      </c>
    </row>
    <row r="483" spans="1:10">
      <c r="A483" s="24" t="s">
        <v>1394</v>
      </c>
      <c r="B483" s="25">
        <v>1</v>
      </c>
      <c r="C483" s="24" t="s">
        <v>1116</v>
      </c>
      <c r="D483" s="24" t="s">
        <v>1076</v>
      </c>
      <c r="E483" s="25">
        <v>1</v>
      </c>
      <c r="F483" s="24" t="s">
        <v>1088</v>
      </c>
      <c r="G483" t="str">
        <f t="shared" si="21"/>
        <v>1CC19_8.1</v>
      </c>
      <c r="H483" t="str">
        <f t="shared" si="22"/>
        <v>DGND</v>
      </c>
      <c r="I483" s="26" t="str">
        <f>H483&amp;"x"&amp;COUNTIF($H$5:H483,H483)</f>
        <v>DGNDx145</v>
      </c>
      <c r="J483" t="str">
        <f t="shared" si="23"/>
        <v>1CC19_8.1</v>
      </c>
    </row>
    <row r="484" spans="1:10">
      <c r="A484" s="24" t="s">
        <v>1394</v>
      </c>
      <c r="B484" s="25">
        <v>2</v>
      </c>
      <c r="C484" s="24" t="s">
        <v>1116</v>
      </c>
      <c r="D484" s="24" t="s">
        <v>1076</v>
      </c>
      <c r="E484" s="25">
        <v>2</v>
      </c>
      <c r="F484" s="24" t="s">
        <v>1395</v>
      </c>
      <c r="G484" t="str">
        <f t="shared" si="21"/>
        <v>1CC19_8.2</v>
      </c>
      <c r="H484" t="str">
        <f t="shared" si="22"/>
        <v>N12520741</v>
      </c>
      <c r="I484" s="26" t="str">
        <f>H484&amp;"x"&amp;COUNTIF($H$5:H484,H484)</f>
        <v>N12520741x1</v>
      </c>
      <c r="J484" t="str">
        <f t="shared" si="23"/>
        <v>1CC19_8.2</v>
      </c>
    </row>
    <row r="485" spans="1:10">
      <c r="A485" s="24" t="s">
        <v>1396</v>
      </c>
      <c r="B485" s="25">
        <v>1</v>
      </c>
      <c r="C485" s="24" t="s">
        <v>1108</v>
      </c>
      <c r="D485" s="24" t="s">
        <v>1076</v>
      </c>
      <c r="E485" s="25">
        <v>1</v>
      </c>
      <c r="F485" s="24" t="s">
        <v>1397</v>
      </c>
      <c r="G485" t="str">
        <f t="shared" si="21"/>
        <v>1CC20_1.1</v>
      </c>
      <c r="H485" t="str">
        <f t="shared" si="22"/>
        <v>A3V3</v>
      </c>
      <c r="I485" s="26" t="str">
        <f>H485&amp;"x"&amp;COUNTIF($H$5:H485,H485)</f>
        <v>A3V3x1</v>
      </c>
      <c r="J485" t="str">
        <f t="shared" si="23"/>
        <v>1CC20_1.1</v>
      </c>
    </row>
    <row r="486" spans="1:10">
      <c r="A486" s="24" t="s">
        <v>1396</v>
      </c>
      <c r="B486" s="25">
        <v>2</v>
      </c>
      <c r="C486" s="24" t="s">
        <v>1108</v>
      </c>
      <c r="D486" s="24" t="s">
        <v>1076</v>
      </c>
      <c r="E486" s="25">
        <v>2</v>
      </c>
      <c r="F486" s="24" t="s">
        <v>1088</v>
      </c>
      <c r="G486" t="str">
        <f t="shared" si="21"/>
        <v>1CC20_1.2</v>
      </c>
      <c r="H486" t="str">
        <f t="shared" si="22"/>
        <v>DGND</v>
      </c>
      <c r="I486" s="26" t="str">
        <f>H486&amp;"x"&amp;COUNTIF($H$5:H486,H486)</f>
        <v>DGNDx146</v>
      </c>
      <c r="J486" t="str">
        <f t="shared" si="23"/>
        <v>1CC20_1.2</v>
      </c>
    </row>
    <row r="487" spans="1:10">
      <c r="A487" s="24" t="s">
        <v>1398</v>
      </c>
      <c r="B487" s="25">
        <v>1</v>
      </c>
      <c r="C487" s="24" t="s">
        <v>1108</v>
      </c>
      <c r="D487" s="24" t="s">
        <v>1076</v>
      </c>
      <c r="E487" s="25">
        <v>1</v>
      </c>
      <c r="F487" s="24" t="s">
        <v>1397</v>
      </c>
      <c r="G487" t="str">
        <f t="shared" si="21"/>
        <v>1CC20_2.1</v>
      </c>
      <c r="H487" t="str">
        <f t="shared" si="22"/>
        <v>A3V3</v>
      </c>
      <c r="I487" s="26" t="str">
        <f>H487&amp;"x"&amp;COUNTIF($H$5:H487,H487)</f>
        <v>A3V3x2</v>
      </c>
      <c r="J487" t="str">
        <f t="shared" si="23"/>
        <v>1CC20_2.1</v>
      </c>
    </row>
    <row r="488" spans="1:10">
      <c r="A488" s="24" t="s">
        <v>1398</v>
      </c>
      <c r="B488" s="25">
        <v>2</v>
      </c>
      <c r="C488" s="24" t="s">
        <v>1108</v>
      </c>
      <c r="D488" s="24" t="s">
        <v>1076</v>
      </c>
      <c r="E488" s="25">
        <v>2</v>
      </c>
      <c r="F488" s="24" t="s">
        <v>1088</v>
      </c>
      <c r="G488" t="str">
        <f t="shared" si="21"/>
        <v>1CC20_2.2</v>
      </c>
      <c r="H488" t="str">
        <f t="shared" si="22"/>
        <v>DGND</v>
      </c>
      <c r="I488" s="26" t="str">
        <f>H488&amp;"x"&amp;COUNTIF($H$5:H488,H488)</f>
        <v>DGNDx147</v>
      </c>
      <c r="J488" t="str">
        <f t="shared" si="23"/>
        <v>1CC20_2.2</v>
      </c>
    </row>
    <row r="489" spans="1:10">
      <c r="A489" s="24" t="s">
        <v>1399</v>
      </c>
      <c r="B489" s="25">
        <v>1</v>
      </c>
      <c r="C489" s="24" t="s">
        <v>1108</v>
      </c>
      <c r="D489" s="24" t="s">
        <v>1076</v>
      </c>
      <c r="E489" s="25">
        <v>1</v>
      </c>
      <c r="F489" s="24" t="s">
        <v>1397</v>
      </c>
      <c r="G489" t="str">
        <f t="shared" si="21"/>
        <v>1CC20_3.1</v>
      </c>
      <c r="H489" t="str">
        <f t="shared" si="22"/>
        <v>A3V3</v>
      </c>
      <c r="I489" s="26" t="str">
        <f>H489&amp;"x"&amp;COUNTIF($H$5:H489,H489)</f>
        <v>A3V3x3</v>
      </c>
      <c r="J489" t="str">
        <f t="shared" si="23"/>
        <v>1CC20_3.1</v>
      </c>
    </row>
    <row r="490" spans="1:10">
      <c r="A490" s="24" t="s">
        <v>1399</v>
      </c>
      <c r="B490" s="25">
        <v>2</v>
      </c>
      <c r="C490" s="24" t="s">
        <v>1108</v>
      </c>
      <c r="D490" s="24" t="s">
        <v>1076</v>
      </c>
      <c r="E490" s="25">
        <v>2</v>
      </c>
      <c r="F490" s="24" t="s">
        <v>1088</v>
      </c>
      <c r="G490" t="str">
        <f t="shared" si="21"/>
        <v>1CC20_3.2</v>
      </c>
      <c r="H490" t="str">
        <f t="shared" si="22"/>
        <v>DGND</v>
      </c>
      <c r="I490" s="26" t="str">
        <f>H490&amp;"x"&amp;COUNTIF($H$5:H490,H490)</f>
        <v>DGNDx148</v>
      </c>
      <c r="J490" t="str">
        <f t="shared" si="23"/>
        <v>1CC20_3.2</v>
      </c>
    </row>
    <row r="491" spans="1:10">
      <c r="A491" s="24" t="s">
        <v>1400</v>
      </c>
      <c r="B491" s="25">
        <v>1</v>
      </c>
      <c r="C491" s="24" t="s">
        <v>1108</v>
      </c>
      <c r="D491" s="24" t="s">
        <v>1076</v>
      </c>
      <c r="E491" s="25">
        <v>1</v>
      </c>
      <c r="F491" s="24" t="s">
        <v>1397</v>
      </c>
      <c r="G491" t="str">
        <f t="shared" si="21"/>
        <v>1CC20_4.1</v>
      </c>
      <c r="H491" t="str">
        <f t="shared" si="22"/>
        <v>A3V3</v>
      </c>
      <c r="I491" s="26" t="str">
        <f>H491&amp;"x"&amp;COUNTIF($H$5:H491,H491)</f>
        <v>A3V3x4</v>
      </c>
      <c r="J491" t="str">
        <f t="shared" si="23"/>
        <v>1CC20_4.1</v>
      </c>
    </row>
    <row r="492" spans="1:10">
      <c r="A492" s="24" t="s">
        <v>1400</v>
      </c>
      <c r="B492" s="25">
        <v>2</v>
      </c>
      <c r="C492" s="24" t="s">
        <v>1108</v>
      </c>
      <c r="D492" s="24" t="s">
        <v>1076</v>
      </c>
      <c r="E492" s="25">
        <v>2</v>
      </c>
      <c r="F492" s="24" t="s">
        <v>1088</v>
      </c>
      <c r="G492" t="str">
        <f t="shared" si="21"/>
        <v>1CC20_4.2</v>
      </c>
      <c r="H492" t="str">
        <f t="shared" si="22"/>
        <v>DGND</v>
      </c>
      <c r="I492" s="26" t="str">
        <f>H492&amp;"x"&amp;COUNTIF($H$5:H492,H492)</f>
        <v>DGNDx149</v>
      </c>
      <c r="J492" t="str">
        <f t="shared" si="23"/>
        <v>1CC20_4.2</v>
      </c>
    </row>
    <row r="493" spans="1:10">
      <c r="A493" s="24" t="s">
        <v>1401</v>
      </c>
      <c r="B493" s="25">
        <v>1</v>
      </c>
      <c r="C493" s="24" t="s">
        <v>1108</v>
      </c>
      <c r="D493" s="24" t="s">
        <v>1076</v>
      </c>
      <c r="E493" s="25">
        <v>1</v>
      </c>
      <c r="F493" s="24" t="s">
        <v>1397</v>
      </c>
      <c r="G493" t="str">
        <f t="shared" si="21"/>
        <v>1CC20_5.1</v>
      </c>
      <c r="H493" t="str">
        <f t="shared" si="22"/>
        <v>A3V3</v>
      </c>
      <c r="I493" s="26" t="str">
        <f>H493&amp;"x"&amp;COUNTIF($H$5:H493,H493)</f>
        <v>A3V3x5</v>
      </c>
      <c r="J493" t="str">
        <f t="shared" si="23"/>
        <v>1CC20_5.1</v>
      </c>
    </row>
    <row r="494" spans="1:10">
      <c r="A494" s="24" t="s">
        <v>1401</v>
      </c>
      <c r="B494" s="25">
        <v>2</v>
      </c>
      <c r="C494" s="24" t="s">
        <v>1108</v>
      </c>
      <c r="D494" s="24" t="s">
        <v>1076</v>
      </c>
      <c r="E494" s="25">
        <v>2</v>
      </c>
      <c r="F494" s="24" t="s">
        <v>1088</v>
      </c>
      <c r="G494" t="str">
        <f t="shared" si="21"/>
        <v>1CC20_5.2</v>
      </c>
      <c r="H494" t="str">
        <f t="shared" si="22"/>
        <v>DGND</v>
      </c>
      <c r="I494" s="26" t="str">
        <f>H494&amp;"x"&amp;COUNTIF($H$5:H494,H494)</f>
        <v>DGNDx150</v>
      </c>
      <c r="J494" t="str">
        <f t="shared" si="23"/>
        <v>1CC20_5.2</v>
      </c>
    </row>
    <row r="495" spans="1:10">
      <c r="A495" s="24" t="s">
        <v>1402</v>
      </c>
      <c r="B495" s="25">
        <v>1</v>
      </c>
      <c r="C495" s="24" t="s">
        <v>1108</v>
      </c>
      <c r="D495" s="24" t="s">
        <v>1076</v>
      </c>
      <c r="E495" s="25">
        <v>1</v>
      </c>
      <c r="F495" s="24" t="s">
        <v>1397</v>
      </c>
      <c r="G495" t="str">
        <f t="shared" si="21"/>
        <v>1CC20_6.1</v>
      </c>
      <c r="H495" t="str">
        <f t="shared" si="22"/>
        <v>A3V3</v>
      </c>
      <c r="I495" s="26" t="str">
        <f>H495&amp;"x"&amp;COUNTIF($H$5:H495,H495)</f>
        <v>A3V3x6</v>
      </c>
      <c r="J495" t="str">
        <f t="shared" si="23"/>
        <v>1CC20_6.1</v>
      </c>
    </row>
    <row r="496" spans="1:10">
      <c r="A496" s="24" t="s">
        <v>1402</v>
      </c>
      <c r="B496" s="25">
        <v>2</v>
      </c>
      <c r="C496" s="24" t="s">
        <v>1108</v>
      </c>
      <c r="D496" s="24" t="s">
        <v>1076</v>
      </c>
      <c r="E496" s="25">
        <v>2</v>
      </c>
      <c r="F496" s="24" t="s">
        <v>1088</v>
      </c>
      <c r="G496" t="str">
        <f t="shared" si="21"/>
        <v>1CC20_6.2</v>
      </c>
      <c r="H496" t="str">
        <f t="shared" si="22"/>
        <v>DGND</v>
      </c>
      <c r="I496" s="26" t="str">
        <f>H496&amp;"x"&amp;COUNTIF($H$5:H496,H496)</f>
        <v>DGNDx151</v>
      </c>
      <c r="J496" t="str">
        <f t="shared" si="23"/>
        <v>1CC20_6.2</v>
      </c>
    </row>
    <row r="497" spans="1:10">
      <c r="A497" s="24" t="s">
        <v>1403</v>
      </c>
      <c r="B497" s="25">
        <v>1</v>
      </c>
      <c r="C497" s="24" t="s">
        <v>1108</v>
      </c>
      <c r="D497" s="24" t="s">
        <v>1076</v>
      </c>
      <c r="E497" s="25">
        <v>1</v>
      </c>
      <c r="F497" s="24" t="s">
        <v>1397</v>
      </c>
      <c r="G497" t="str">
        <f t="shared" si="21"/>
        <v>1CC20_7.1</v>
      </c>
      <c r="H497" t="str">
        <f t="shared" si="22"/>
        <v>A3V3</v>
      </c>
      <c r="I497" s="26" t="str">
        <f>H497&amp;"x"&amp;COUNTIF($H$5:H497,H497)</f>
        <v>A3V3x7</v>
      </c>
      <c r="J497" t="str">
        <f t="shared" si="23"/>
        <v>1CC20_7.1</v>
      </c>
    </row>
    <row r="498" spans="1:10">
      <c r="A498" s="24" t="s">
        <v>1403</v>
      </c>
      <c r="B498" s="25">
        <v>2</v>
      </c>
      <c r="C498" s="24" t="s">
        <v>1108</v>
      </c>
      <c r="D498" s="24" t="s">
        <v>1076</v>
      </c>
      <c r="E498" s="25">
        <v>2</v>
      </c>
      <c r="F498" s="24" t="s">
        <v>1088</v>
      </c>
      <c r="G498" t="str">
        <f t="shared" si="21"/>
        <v>1CC20_7.2</v>
      </c>
      <c r="H498" t="str">
        <f t="shared" si="22"/>
        <v>DGND</v>
      </c>
      <c r="I498" s="26" t="str">
        <f>H498&amp;"x"&amp;COUNTIF($H$5:H498,H498)</f>
        <v>DGNDx152</v>
      </c>
      <c r="J498" t="str">
        <f t="shared" si="23"/>
        <v>1CC20_7.2</v>
      </c>
    </row>
    <row r="499" spans="1:10">
      <c r="A499" s="24" t="s">
        <v>1404</v>
      </c>
      <c r="B499" s="25">
        <v>1</v>
      </c>
      <c r="C499" s="24" t="s">
        <v>1108</v>
      </c>
      <c r="D499" s="24" t="s">
        <v>1076</v>
      </c>
      <c r="E499" s="25">
        <v>1</v>
      </c>
      <c r="F499" s="24" t="s">
        <v>1397</v>
      </c>
      <c r="G499" t="str">
        <f t="shared" si="21"/>
        <v>1CC20_8.1</v>
      </c>
      <c r="H499" t="str">
        <f t="shared" si="22"/>
        <v>A3V3</v>
      </c>
      <c r="I499" s="26" t="str">
        <f>H499&amp;"x"&amp;COUNTIF($H$5:H499,H499)</f>
        <v>A3V3x8</v>
      </c>
      <c r="J499" t="str">
        <f t="shared" si="23"/>
        <v>1CC20_8.1</v>
      </c>
    </row>
    <row r="500" spans="1:10">
      <c r="A500" s="24" t="s">
        <v>1404</v>
      </c>
      <c r="B500" s="25">
        <v>2</v>
      </c>
      <c r="C500" s="24" t="s">
        <v>1108</v>
      </c>
      <c r="D500" s="24" t="s">
        <v>1076</v>
      </c>
      <c r="E500" s="25">
        <v>2</v>
      </c>
      <c r="F500" s="24" t="s">
        <v>1088</v>
      </c>
      <c r="G500" t="str">
        <f t="shared" si="21"/>
        <v>1CC20_8.2</v>
      </c>
      <c r="H500" t="str">
        <f t="shared" si="22"/>
        <v>DGND</v>
      </c>
      <c r="I500" s="26" t="str">
        <f>H500&amp;"x"&amp;COUNTIF($H$5:H500,H500)</f>
        <v>DGNDx153</v>
      </c>
      <c r="J500" t="str">
        <f t="shared" si="23"/>
        <v>1CC20_8.2</v>
      </c>
    </row>
    <row r="501" spans="1:10">
      <c r="A501" s="24" t="s">
        <v>1405</v>
      </c>
      <c r="B501" s="25">
        <v>1</v>
      </c>
      <c r="C501" s="24" t="s">
        <v>1406</v>
      </c>
      <c r="D501" s="24" t="s">
        <v>1076</v>
      </c>
      <c r="E501" s="25">
        <v>1</v>
      </c>
      <c r="F501" s="24" t="s">
        <v>1088</v>
      </c>
      <c r="G501" t="str">
        <f t="shared" si="21"/>
        <v>1CC21_1.1</v>
      </c>
      <c r="H501" t="str">
        <f t="shared" si="22"/>
        <v>DGND</v>
      </c>
      <c r="I501" s="26" t="str">
        <f>H501&amp;"x"&amp;COUNTIF($H$5:H501,H501)</f>
        <v>DGNDx154</v>
      </c>
      <c r="J501" t="str">
        <f t="shared" si="23"/>
        <v>1CC21_1.1</v>
      </c>
    </row>
    <row r="502" spans="1:10">
      <c r="A502" s="24" t="s">
        <v>1405</v>
      </c>
      <c r="B502" s="25">
        <v>2</v>
      </c>
      <c r="C502" s="24" t="s">
        <v>1406</v>
      </c>
      <c r="D502" s="24" t="s">
        <v>1076</v>
      </c>
      <c r="E502" s="25">
        <v>2</v>
      </c>
      <c r="F502" s="24" t="s">
        <v>1407</v>
      </c>
      <c r="G502" t="str">
        <f t="shared" si="21"/>
        <v>1CC21_1.2</v>
      </c>
      <c r="H502" t="str">
        <f t="shared" si="22"/>
        <v>N29535453</v>
      </c>
      <c r="I502" s="26" t="str">
        <f>H502&amp;"x"&amp;COUNTIF($H$5:H502,H502)</f>
        <v>N29535453x1</v>
      </c>
      <c r="J502" t="str">
        <f t="shared" si="23"/>
        <v>1CC21_1.2</v>
      </c>
    </row>
    <row r="503" spans="1:10">
      <c r="A503" s="24" t="s">
        <v>1408</v>
      </c>
      <c r="B503" s="25">
        <v>1</v>
      </c>
      <c r="C503" s="24" t="s">
        <v>1406</v>
      </c>
      <c r="D503" s="24" t="s">
        <v>1076</v>
      </c>
      <c r="E503" s="25">
        <v>1</v>
      </c>
      <c r="F503" s="24" t="s">
        <v>1088</v>
      </c>
      <c r="G503" t="str">
        <f t="shared" si="21"/>
        <v>1CC21_2.1</v>
      </c>
      <c r="H503" t="str">
        <f t="shared" si="22"/>
        <v>DGND</v>
      </c>
      <c r="I503" s="26" t="str">
        <f>H503&amp;"x"&amp;COUNTIF($H$5:H503,H503)</f>
        <v>DGNDx155</v>
      </c>
      <c r="J503" t="str">
        <f t="shared" si="23"/>
        <v>1CC21_2.1</v>
      </c>
    </row>
    <row r="504" spans="1:10">
      <c r="A504" s="24" t="s">
        <v>1408</v>
      </c>
      <c r="B504" s="25">
        <v>2</v>
      </c>
      <c r="C504" s="24" t="s">
        <v>1406</v>
      </c>
      <c r="D504" s="24" t="s">
        <v>1076</v>
      </c>
      <c r="E504" s="25">
        <v>2</v>
      </c>
      <c r="F504" s="24" t="s">
        <v>1409</v>
      </c>
      <c r="G504" t="str">
        <f t="shared" si="21"/>
        <v>1CC21_2.2</v>
      </c>
      <c r="H504" t="str">
        <f t="shared" si="22"/>
        <v>N29561839</v>
      </c>
      <c r="I504" s="26" t="str">
        <f>H504&amp;"x"&amp;COUNTIF($H$5:H504,H504)</f>
        <v>N29561839x1</v>
      </c>
      <c r="J504" t="str">
        <f t="shared" si="23"/>
        <v>1CC21_2.2</v>
      </c>
    </row>
    <row r="505" spans="1:10">
      <c r="A505" s="24" t="s">
        <v>1410</v>
      </c>
      <c r="B505" s="25">
        <v>1</v>
      </c>
      <c r="C505" s="24" t="s">
        <v>1406</v>
      </c>
      <c r="D505" s="24" t="s">
        <v>1076</v>
      </c>
      <c r="E505" s="25">
        <v>1</v>
      </c>
      <c r="F505" s="24" t="s">
        <v>1088</v>
      </c>
      <c r="G505" t="str">
        <f t="shared" si="21"/>
        <v>1CC21_3.1</v>
      </c>
      <c r="H505" t="str">
        <f t="shared" si="22"/>
        <v>DGND</v>
      </c>
      <c r="I505" s="26" t="str">
        <f>H505&amp;"x"&amp;COUNTIF($H$5:H505,H505)</f>
        <v>DGNDx156</v>
      </c>
      <c r="J505" t="str">
        <f t="shared" si="23"/>
        <v>1CC21_3.1</v>
      </c>
    </row>
    <row r="506" spans="1:10">
      <c r="A506" s="24" t="s">
        <v>1410</v>
      </c>
      <c r="B506" s="25">
        <v>2</v>
      </c>
      <c r="C506" s="24" t="s">
        <v>1406</v>
      </c>
      <c r="D506" s="24" t="s">
        <v>1076</v>
      </c>
      <c r="E506" s="25">
        <v>2</v>
      </c>
      <c r="F506" s="24" t="s">
        <v>1411</v>
      </c>
      <c r="G506" t="str">
        <f t="shared" si="21"/>
        <v>1CC21_3.2</v>
      </c>
      <c r="H506" t="str">
        <f t="shared" si="22"/>
        <v>N29571703</v>
      </c>
      <c r="I506" s="26" t="str">
        <f>H506&amp;"x"&amp;COUNTIF($H$5:H506,H506)</f>
        <v>N29571703x1</v>
      </c>
      <c r="J506" t="str">
        <f t="shared" si="23"/>
        <v>1CC21_3.2</v>
      </c>
    </row>
    <row r="507" spans="1:10">
      <c r="A507" s="24" t="s">
        <v>1412</v>
      </c>
      <c r="B507" s="25">
        <v>1</v>
      </c>
      <c r="C507" s="24" t="s">
        <v>1406</v>
      </c>
      <c r="D507" s="24" t="s">
        <v>1076</v>
      </c>
      <c r="E507" s="25">
        <v>1</v>
      </c>
      <c r="F507" s="24" t="s">
        <v>1088</v>
      </c>
      <c r="G507" t="str">
        <f t="shared" si="21"/>
        <v>1CC21_4.1</v>
      </c>
      <c r="H507" t="str">
        <f t="shared" si="22"/>
        <v>DGND</v>
      </c>
      <c r="I507" s="26" t="str">
        <f>H507&amp;"x"&amp;COUNTIF($H$5:H507,H507)</f>
        <v>DGNDx157</v>
      </c>
      <c r="J507" t="str">
        <f t="shared" si="23"/>
        <v>1CC21_4.1</v>
      </c>
    </row>
    <row r="508" spans="1:10">
      <c r="A508" s="24" t="s">
        <v>1412</v>
      </c>
      <c r="B508" s="25">
        <v>2</v>
      </c>
      <c r="C508" s="24" t="s">
        <v>1406</v>
      </c>
      <c r="D508" s="24" t="s">
        <v>1076</v>
      </c>
      <c r="E508" s="25">
        <v>2</v>
      </c>
      <c r="F508" s="24" t="s">
        <v>1413</v>
      </c>
      <c r="G508" t="str">
        <f t="shared" si="21"/>
        <v>1CC21_4.2</v>
      </c>
      <c r="H508" t="str">
        <f t="shared" si="22"/>
        <v>N29592074</v>
      </c>
      <c r="I508" s="26" t="str">
        <f>H508&amp;"x"&amp;COUNTIF($H$5:H508,H508)</f>
        <v>N29592074x1</v>
      </c>
      <c r="J508" t="str">
        <f t="shared" si="23"/>
        <v>1CC21_4.2</v>
      </c>
    </row>
    <row r="509" spans="1:10">
      <c r="A509" s="24" t="s">
        <v>1414</v>
      </c>
      <c r="B509" s="25">
        <v>1</v>
      </c>
      <c r="C509" s="24" t="s">
        <v>1406</v>
      </c>
      <c r="D509" s="24" t="s">
        <v>1076</v>
      </c>
      <c r="E509" s="25">
        <v>1</v>
      </c>
      <c r="F509" s="24" t="s">
        <v>1088</v>
      </c>
      <c r="G509" t="str">
        <f t="shared" si="21"/>
        <v>1CC21_5.1</v>
      </c>
      <c r="H509" t="str">
        <f t="shared" si="22"/>
        <v>DGND</v>
      </c>
      <c r="I509" s="26" t="str">
        <f>H509&amp;"x"&amp;COUNTIF($H$5:H509,H509)</f>
        <v>DGNDx158</v>
      </c>
      <c r="J509" t="str">
        <f t="shared" si="23"/>
        <v>1CC21_5.1</v>
      </c>
    </row>
    <row r="510" spans="1:10">
      <c r="A510" s="24" t="s">
        <v>1414</v>
      </c>
      <c r="B510" s="25">
        <v>2</v>
      </c>
      <c r="C510" s="24" t="s">
        <v>1406</v>
      </c>
      <c r="D510" s="24" t="s">
        <v>1076</v>
      </c>
      <c r="E510" s="25">
        <v>2</v>
      </c>
      <c r="F510" s="24" t="s">
        <v>1415</v>
      </c>
      <c r="G510" t="str">
        <f t="shared" si="21"/>
        <v>1CC21_5.2</v>
      </c>
      <c r="H510" t="str">
        <f t="shared" si="22"/>
        <v>N12514489</v>
      </c>
      <c r="I510" s="26" t="str">
        <f>H510&amp;"x"&amp;COUNTIF($H$5:H510,H510)</f>
        <v>N12514489x1</v>
      </c>
      <c r="J510" t="str">
        <f t="shared" si="23"/>
        <v>1CC21_5.2</v>
      </c>
    </row>
    <row r="511" spans="1:10">
      <c r="A511" s="24" t="s">
        <v>1416</v>
      </c>
      <c r="B511" s="25">
        <v>1</v>
      </c>
      <c r="C511" s="24" t="s">
        <v>1406</v>
      </c>
      <c r="D511" s="24" t="s">
        <v>1076</v>
      </c>
      <c r="E511" s="25">
        <v>1</v>
      </c>
      <c r="F511" s="24" t="s">
        <v>1088</v>
      </c>
      <c r="G511" t="str">
        <f t="shared" si="21"/>
        <v>1CC21_6.1</v>
      </c>
      <c r="H511" t="str">
        <f t="shared" si="22"/>
        <v>DGND</v>
      </c>
      <c r="I511" s="26" t="str">
        <f>H511&amp;"x"&amp;COUNTIF($H$5:H511,H511)</f>
        <v>DGNDx159</v>
      </c>
      <c r="J511" t="str">
        <f t="shared" si="23"/>
        <v>1CC21_6.1</v>
      </c>
    </row>
    <row r="512" spans="1:10">
      <c r="A512" s="24" t="s">
        <v>1416</v>
      </c>
      <c r="B512" s="25">
        <v>2</v>
      </c>
      <c r="C512" s="24" t="s">
        <v>1406</v>
      </c>
      <c r="D512" s="24" t="s">
        <v>1076</v>
      </c>
      <c r="E512" s="25">
        <v>2</v>
      </c>
      <c r="F512" s="24" t="s">
        <v>1417</v>
      </c>
      <c r="G512" t="str">
        <f t="shared" si="21"/>
        <v>1CC21_6.2</v>
      </c>
      <c r="H512" t="str">
        <f t="shared" si="22"/>
        <v>N12515001</v>
      </c>
      <c r="I512" s="26" t="str">
        <f>H512&amp;"x"&amp;COUNTIF($H$5:H512,H512)</f>
        <v>N12515001x1</v>
      </c>
      <c r="J512" t="str">
        <f t="shared" si="23"/>
        <v>1CC21_6.2</v>
      </c>
    </row>
    <row r="513" spans="1:10">
      <c r="A513" s="24" t="s">
        <v>1418</v>
      </c>
      <c r="B513" s="25">
        <v>1</v>
      </c>
      <c r="C513" s="24" t="s">
        <v>1406</v>
      </c>
      <c r="D513" s="24" t="s">
        <v>1076</v>
      </c>
      <c r="E513" s="25">
        <v>1</v>
      </c>
      <c r="F513" s="24" t="s">
        <v>1088</v>
      </c>
      <c r="G513" t="str">
        <f t="shared" si="21"/>
        <v>1CC21_7.1</v>
      </c>
      <c r="H513" t="str">
        <f t="shared" si="22"/>
        <v>DGND</v>
      </c>
      <c r="I513" s="26" t="str">
        <f>H513&amp;"x"&amp;COUNTIF($H$5:H513,H513)</f>
        <v>DGNDx160</v>
      </c>
      <c r="J513" t="str">
        <f t="shared" si="23"/>
        <v>1CC21_7.1</v>
      </c>
    </row>
    <row r="514" spans="1:10">
      <c r="A514" s="24" t="s">
        <v>1418</v>
      </c>
      <c r="B514" s="25">
        <v>2</v>
      </c>
      <c r="C514" s="24" t="s">
        <v>1406</v>
      </c>
      <c r="D514" s="24" t="s">
        <v>1076</v>
      </c>
      <c r="E514" s="25">
        <v>2</v>
      </c>
      <c r="F514" s="24" t="s">
        <v>1419</v>
      </c>
      <c r="G514" t="str">
        <f t="shared" si="21"/>
        <v>1CC21_7.2</v>
      </c>
      <c r="H514" t="str">
        <f t="shared" si="22"/>
        <v>N12522117</v>
      </c>
      <c r="I514" s="26" t="str">
        <f>H514&amp;"x"&amp;COUNTIF($H$5:H514,H514)</f>
        <v>N12522117x1</v>
      </c>
      <c r="J514" t="str">
        <f t="shared" si="23"/>
        <v>1CC21_7.2</v>
      </c>
    </row>
    <row r="515" spans="1:10">
      <c r="A515" s="24" t="s">
        <v>1420</v>
      </c>
      <c r="B515" s="25">
        <v>1</v>
      </c>
      <c r="C515" s="24" t="s">
        <v>1406</v>
      </c>
      <c r="D515" s="24" t="s">
        <v>1076</v>
      </c>
      <c r="E515" s="25">
        <v>1</v>
      </c>
      <c r="F515" s="24" t="s">
        <v>1088</v>
      </c>
      <c r="G515" t="str">
        <f t="shared" si="21"/>
        <v>1CC21_8.1</v>
      </c>
      <c r="H515" t="str">
        <f t="shared" si="22"/>
        <v>DGND</v>
      </c>
      <c r="I515" s="26" t="str">
        <f>H515&amp;"x"&amp;COUNTIF($H$5:H515,H515)</f>
        <v>DGNDx161</v>
      </c>
      <c r="J515" t="str">
        <f t="shared" si="23"/>
        <v>1CC21_8.1</v>
      </c>
    </row>
    <row r="516" spans="1:10">
      <c r="A516" s="24" t="s">
        <v>1420</v>
      </c>
      <c r="B516" s="25">
        <v>2</v>
      </c>
      <c r="C516" s="24" t="s">
        <v>1406</v>
      </c>
      <c r="D516" s="24" t="s">
        <v>1076</v>
      </c>
      <c r="E516" s="25">
        <v>2</v>
      </c>
      <c r="F516" s="24" t="s">
        <v>1421</v>
      </c>
      <c r="G516" t="str">
        <f t="shared" si="21"/>
        <v>1CC21_8.2</v>
      </c>
      <c r="H516" t="str">
        <f t="shared" si="22"/>
        <v>N12522177</v>
      </c>
      <c r="I516" s="26" t="str">
        <f>H516&amp;"x"&amp;COUNTIF($H$5:H516,H516)</f>
        <v>N12522177x1</v>
      </c>
      <c r="J516" t="str">
        <f t="shared" si="23"/>
        <v>1CC21_8.2</v>
      </c>
    </row>
    <row r="517" spans="1:10">
      <c r="A517" s="24" t="s">
        <v>1422</v>
      </c>
      <c r="B517" s="25">
        <v>1</v>
      </c>
      <c r="C517" s="24" t="s">
        <v>1108</v>
      </c>
      <c r="D517" s="24" t="s">
        <v>1076</v>
      </c>
      <c r="E517" s="25">
        <v>1</v>
      </c>
      <c r="F517" s="24" t="s">
        <v>1423</v>
      </c>
      <c r="G517" t="str">
        <f t="shared" si="21"/>
        <v>1CC22_1.1</v>
      </c>
      <c r="H517" t="str">
        <f t="shared" si="22"/>
        <v>OP_VDD</v>
      </c>
      <c r="I517" s="26" t="str">
        <f>H517&amp;"x"&amp;COUNTIF($H$5:H517,H517)</f>
        <v>OP_VDDx1</v>
      </c>
      <c r="J517" t="str">
        <f t="shared" si="23"/>
        <v>1CC22_1.1</v>
      </c>
    </row>
    <row r="518" spans="1:10">
      <c r="A518" s="24" t="s">
        <v>1422</v>
      </c>
      <c r="B518" s="25">
        <v>2</v>
      </c>
      <c r="C518" s="24" t="s">
        <v>1108</v>
      </c>
      <c r="D518" s="24" t="s">
        <v>1076</v>
      </c>
      <c r="E518" s="25">
        <v>2</v>
      </c>
      <c r="F518" s="24" t="s">
        <v>1088</v>
      </c>
      <c r="G518" t="str">
        <f t="shared" ref="G518:G581" si="24">A518&amp;"."&amp;B518</f>
        <v>1CC22_1.2</v>
      </c>
      <c r="H518" t="str">
        <f t="shared" ref="H518:H581" si="25">F518</f>
        <v>DGND</v>
      </c>
      <c r="I518" s="26" t="str">
        <f>H518&amp;"x"&amp;COUNTIF($H$5:H518,H518)</f>
        <v>DGNDx162</v>
      </c>
      <c r="J518" t="str">
        <f t="shared" ref="J518:J581" si="26">G518</f>
        <v>1CC22_1.2</v>
      </c>
    </row>
    <row r="519" spans="1:10">
      <c r="A519" s="24" t="s">
        <v>1424</v>
      </c>
      <c r="B519" s="25">
        <v>1</v>
      </c>
      <c r="C519" s="24" t="s">
        <v>1108</v>
      </c>
      <c r="D519" s="24" t="s">
        <v>1076</v>
      </c>
      <c r="E519" s="25">
        <v>1</v>
      </c>
      <c r="F519" s="24" t="s">
        <v>1423</v>
      </c>
      <c r="G519" t="str">
        <f t="shared" si="24"/>
        <v>1CC22_2.1</v>
      </c>
      <c r="H519" t="str">
        <f t="shared" si="25"/>
        <v>OP_VDD</v>
      </c>
      <c r="I519" s="26" t="str">
        <f>H519&amp;"x"&amp;COUNTIF($H$5:H519,H519)</f>
        <v>OP_VDDx2</v>
      </c>
      <c r="J519" t="str">
        <f t="shared" si="26"/>
        <v>1CC22_2.1</v>
      </c>
    </row>
    <row r="520" spans="1:10">
      <c r="A520" s="24" t="s">
        <v>1424</v>
      </c>
      <c r="B520" s="25">
        <v>2</v>
      </c>
      <c r="C520" s="24" t="s">
        <v>1108</v>
      </c>
      <c r="D520" s="24" t="s">
        <v>1076</v>
      </c>
      <c r="E520" s="25">
        <v>2</v>
      </c>
      <c r="F520" s="24" t="s">
        <v>1088</v>
      </c>
      <c r="G520" t="str">
        <f t="shared" si="24"/>
        <v>1CC22_2.2</v>
      </c>
      <c r="H520" t="str">
        <f t="shared" si="25"/>
        <v>DGND</v>
      </c>
      <c r="I520" s="26" t="str">
        <f>H520&amp;"x"&amp;COUNTIF($H$5:H520,H520)</f>
        <v>DGNDx163</v>
      </c>
      <c r="J520" t="str">
        <f t="shared" si="26"/>
        <v>1CC22_2.2</v>
      </c>
    </row>
    <row r="521" spans="1:10">
      <c r="A521" s="24" t="s">
        <v>1425</v>
      </c>
      <c r="B521" s="25">
        <v>1</v>
      </c>
      <c r="C521" s="24" t="s">
        <v>1108</v>
      </c>
      <c r="D521" s="24" t="s">
        <v>1076</v>
      </c>
      <c r="E521" s="25">
        <v>1</v>
      </c>
      <c r="F521" s="24" t="s">
        <v>1423</v>
      </c>
      <c r="G521" t="str">
        <f t="shared" si="24"/>
        <v>1CC22_3.1</v>
      </c>
      <c r="H521" t="str">
        <f t="shared" si="25"/>
        <v>OP_VDD</v>
      </c>
      <c r="I521" s="26" t="str">
        <f>H521&amp;"x"&amp;COUNTIF($H$5:H521,H521)</f>
        <v>OP_VDDx3</v>
      </c>
      <c r="J521" t="str">
        <f t="shared" si="26"/>
        <v>1CC22_3.1</v>
      </c>
    </row>
    <row r="522" spans="1:10">
      <c r="A522" s="24" t="s">
        <v>1425</v>
      </c>
      <c r="B522" s="25">
        <v>2</v>
      </c>
      <c r="C522" s="24" t="s">
        <v>1108</v>
      </c>
      <c r="D522" s="24" t="s">
        <v>1076</v>
      </c>
      <c r="E522" s="25">
        <v>2</v>
      </c>
      <c r="F522" s="24" t="s">
        <v>1088</v>
      </c>
      <c r="G522" t="str">
        <f t="shared" si="24"/>
        <v>1CC22_3.2</v>
      </c>
      <c r="H522" t="str">
        <f t="shared" si="25"/>
        <v>DGND</v>
      </c>
      <c r="I522" s="26" t="str">
        <f>H522&amp;"x"&amp;COUNTIF($H$5:H522,H522)</f>
        <v>DGNDx164</v>
      </c>
      <c r="J522" t="str">
        <f t="shared" si="26"/>
        <v>1CC22_3.2</v>
      </c>
    </row>
    <row r="523" spans="1:10">
      <c r="A523" s="24" t="s">
        <v>1426</v>
      </c>
      <c r="B523" s="25">
        <v>1</v>
      </c>
      <c r="C523" s="24" t="s">
        <v>1108</v>
      </c>
      <c r="D523" s="24" t="s">
        <v>1076</v>
      </c>
      <c r="E523" s="25">
        <v>1</v>
      </c>
      <c r="F523" s="24" t="s">
        <v>1423</v>
      </c>
      <c r="G523" t="str">
        <f t="shared" si="24"/>
        <v>1CC22_4.1</v>
      </c>
      <c r="H523" t="str">
        <f t="shared" si="25"/>
        <v>OP_VDD</v>
      </c>
      <c r="I523" s="26" t="str">
        <f>H523&amp;"x"&amp;COUNTIF($H$5:H523,H523)</f>
        <v>OP_VDDx4</v>
      </c>
      <c r="J523" t="str">
        <f t="shared" si="26"/>
        <v>1CC22_4.1</v>
      </c>
    </row>
    <row r="524" spans="1:10">
      <c r="A524" s="24" t="s">
        <v>1426</v>
      </c>
      <c r="B524" s="25">
        <v>2</v>
      </c>
      <c r="C524" s="24" t="s">
        <v>1108</v>
      </c>
      <c r="D524" s="24" t="s">
        <v>1076</v>
      </c>
      <c r="E524" s="25">
        <v>2</v>
      </c>
      <c r="F524" s="24" t="s">
        <v>1088</v>
      </c>
      <c r="G524" t="str">
        <f t="shared" si="24"/>
        <v>1CC22_4.2</v>
      </c>
      <c r="H524" t="str">
        <f t="shared" si="25"/>
        <v>DGND</v>
      </c>
      <c r="I524" s="26" t="str">
        <f>H524&amp;"x"&amp;COUNTIF($H$5:H524,H524)</f>
        <v>DGNDx165</v>
      </c>
      <c r="J524" t="str">
        <f t="shared" si="26"/>
        <v>1CC22_4.2</v>
      </c>
    </row>
    <row r="525" spans="1:10">
      <c r="A525" s="24" t="s">
        <v>1427</v>
      </c>
      <c r="B525" s="25">
        <v>1</v>
      </c>
      <c r="C525" s="24" t="s">
        <v>1108</v>
      </c>
      <c r="D525" s="24" t="s">
        <v>1076</v>
      </c>
      <c r="E525" s="25">
        <v>1</v>
      </c>
      <c r="F525" s="24" t="s">
        <v>1423</v>
      </c>
      <c r="G525" t="str">
        <f t="shared" si="24"/>
        <v>1CC22_5.1</v>
      </c>
      <c r="H525" t="str">
        <f t="shared" si="25"/>
        <v>OP_VDD</v>
      </c>
      <c r="I525" s="26" t="str">
        <f>H525&amp;"x"&amp;COUNTIF($H$5:H525,H525)</f>
        <v>OP_VDDx5</v>
      </c>
      <c r="J525" t="str">
        <f t="shared" si="26"/>
        <v>1CC22_5.1</v>
      </c>
    </row>
    <row r="526" spans="1:10">
      <c r="A526" s="24" t="s">
        <v>1427</v>
      </c>
      <c r="B526" s="25">
        <v>2</v>
      </c>
      <c r="C526" s="24" t="s">
        <v>1108</v>
      </c>
      <c r="D526" s="24" t="s">
        <v>1076</v>
      </c>
      <c r="E526" s="25">
        <v>2</v>
      </c>
      <c r="F526" s="24" t="s">
        <v>1088</v>
      </c>
      <c r="G526" t="str">
        <f t="shared" si="24"/>
        <v>1CC22_5.2</v>
      </c>
      <c r="H526" t="str">
        <f t="shared" si="25"/>
        <v>DGND</v>
      </c>
      <c r="I526" s="26" t="str">
        <f>H526&amp;"x"&amp;COUNTIF($H$5:H526,H526)</f>
        <v>DGNDx166</v>
      </c>
      <c r="J526" t="str">
        <f t="shared" si="26"/>
        <v>1CC22_5.2</v>
      </c>
    </row>
    <row r="527" spans="1:10">
      <c r="A527" s="24" t="s">
        <v>1428</v>
      </c>
      <c r="B527" s="25">
        <v>1</v>
      </c>
      <c r="C527" s="24" t="s">
        <v>1108</v>
      </c>
      <c r="D527" s="24" t="s">
        <v>1076</v>
      </c>
      <c r="E527" s="25">
        <v>1</v>
      </c>
      <c r="F527" s="24" t="s">
        <v>1423</v>
      </c>
      <c r="G527" t="str">
        <f t="shared" si="24"/>
        <v>1CC22_6.1</v>
      </c>
      <c r="H527" t="str">
        <f t="shared" si="25"/>
        <v>OP_VDD</v>
      </c>
      <c r="I527" s="26" t="str">
        <f>H527&amp;"x"&amp;COUNTIF($H$5:H527,H527)</f>
        <v>OP_VDDx6</v>
      </c>
      <c r="J527" t="str">
        <f t="shared" si="26"/>
        <v>1CC22_6.1</v>
      </c>
    </row>
    <row r="528" spans="1:10">
      <c r="A528" s="24" t="s">
        <v>1428</v>
      </c>
      <c r="B528" s="25">
        <v>2</v>
      </c>
      <c r="C528" s="24" t="s">
        <v>1108</v>
      </c>
      <c r="D528" s="24" t="s">
        <v>1076</v>
      </c>
      <c r="E528" s="25">
        <v>2</v>
      </c>
      <c r="F528" s="24" t="s">
        <v>1088</v>
      </c>
      <c r="G528" t="str">
        <f t="shared" si="24"/>
        <v>1CC22_6.2</v>
      </c>
      <c r="H528" t="str">
        <f t="shared" si="25"/>
        <v>DGND</v>
      </c>
      <c r="I528" s="26" t="str">
        <f>H528&amp;"x"&amp;COUNTIF($H$5:H528,H528)</f>
        <v>DGNDx167</v>
      </c>
      <c r="J528" t="str">
        <f t="shared" si="26"/>
        <v>1CC22_6.2</v>
      </c>
    </row>
    <row r="529" spans="1:10">
      <c r="A529" s="24" t="s">
        <v>1429</v>
      </c>
      <c r="B529" s="25">
        <v>1</v>
      </c>
      <c r="C529" s="24" t="s">
        <v>1108</v>
      </c>
      <c r="D529" s="24" t="s">
        <v>1076</v>
      </c>
      <c r="E529" s="25">
        <v>1</v>
      </c>
      <c r="F529" s="24" t="s">
        <v>1423</v>
      </c>
      <c r="G529" t="str">
        <f t="shared" si="24"/>
        <v>1CC22_7.1</v>
      </c>
      <c r="H529" t="str">
        <f t="shared" si="25"/>
        <v>OP_VDD</v>
      </c>
      <c r="I529" s="26" t="str">
        <f>H529&amp;"x"&amp;COUNTIF($H$5:H529,H529)</f>
        <v>OP_VDDx7</v>
      </c>
      <c r="J529" t="str">
        <f t="shared" si="26"/>
        <v>1CC22_7.1</v>
      </c>
    </row>
    <row r="530" spans="1:10">
      <c r="A530" s="24" t="s">
        <v>1429</v>
      </c>
      <c r="B530" s="25">
        <v>2</v>
      </c>
      <c r="C530" s="24" t="s">
        <v>1108</v>
      </c>
      <c r="D530" s="24" t="s">
        <v>1076</v>
      </c>
      <c r="E530" s="25">
        <v>2</v>
      </c>
      <c r="F530" s="24" t="s">
        <v>1088</v>
      </c>
      <c r="G530" t="str">
        <f t="shared" si="24"/>
        <v>1CC22_7.2</v>
      </c>
      <c r="H530" t="str">
        <f t="shared" si="25"/>
        <v>DGND</v>
      </c>
      <c r="I530" s="26" t="str">
        <f>H530&amp;"x"&amp;COUNTIF($H$5:H530,H530)</f>
        <v>DGNDx168</v>
      </c>
      <c r="J530" t="str">
        <f t="shared" si="26"/>
        <v>1CC22_7.2</v>
      </c>
    </row>
    <row r="531" spans="1:10">
      <c r="A531" s="24" t="s">
        <v>1430</v>
      </c>
      <c r="B531" s="25">
        <v>1</v>
      </c>
      <c r="C531" s="24" t="s">
        <v>1108</v>
      </c>
      <c r="D531" s="24" t="s">
        <v>1076</v>
      </c>
      <c r="E531" s="25">
        <v>1</v>
      </c>
      <c r="F531" s="24" t="s">
        <v>1423</v>
      </c>
      <c r="G531" t="str">
        <f t="shared" si="24"/>
        <v>1CC22_8.1</v>
      </c>
      <c r="H531" t="str">
        <f t="shared" si="25"/>
        <v>OP_VDD</v>
      </c>
      <c r="I531" s="26" t="str">
        <f>H531&amp;"x"&amp;COUNTIF($H$5:H531,H531)</f>
        <v>OP_VDDx8</v>
      </c>
      <c r="J531" t="str">
        <f t="shared" si="26"/>
        <v>1CC22_8.1</v>
      </c>
    </row>
    <row r="532" spans="1:10">
      <c r="A532" s="24" t="s">
        <v>1430</v>
      </c>
      <c r="B532" s="25">
        <v>2</v>
      </c>
      <c r="C532" s="24" t="s">
        <v>1108</v>
      </c>
      <c r="D532" s="24" t="s">
        <v>1076</v>
      </c>
      <c r="E532" s="25">
        <v>2</v>
      </c>
      <c r="F532" s="24" t="s">
        <v>1088</v>
      </c>
      <c r="G532" t="str">
        <f t="shared" si="24"/>
        <v>1CC22_8.2</v>
      </c>
      <c r="H532" t="str">
        <f t="shared" si="25"/>
        <v>DGND</v>
      </c>
      <c r="I532" s="26" t="str">
        <f>H532&amp;"x"&amp;COUNTIF($H$5:H532,H532)</f>
        <v>DGNDx169</v>
      </c>
      <c r="J532" t="str">
        <f t="shared" si="26"/>
        <v>1CC22_8.2</v>
      </c>
    </row>
    <row r="533" spans="1:10">
      <c r="A533" s="24" t="s">
        <v>1431</v>
      </c>
      <c r="B533" s="25">
        <v>1</v>
      </c>
      <c r="C533" s="24" t="s">
        <v>1108</v>
      </c>
      <c r="D533" s="24" t="s">
        <v>1076</v>
      </c>
      <c r="E533" s="25">
        <v>1</v>
      </c>
      <c r="F533" s="24" t="s">
        <v>1088</v>
      </c>
      <c r="G533" t="str">
        <f t="shared" si="24"/>
        <v>1CC24_1.1</v>
      </c>
      <c r="H533" t="str">
        <f t="shared" si="25"/>
        <v>DGND</v>
      </c>
      <c r="I533" s="26" t="str">
        <f>H533&amp;"x"&amp;COUNTIF($H$5:H533,H533)</f>
        <v>DGNDx170</v>
      </c>
      <c r="J533" t="str">
        <f t="shared" si="26"/>
        <v>1CC24_1.1</v>
      </c>
    </row>
    <row r="534" spans="1:10">
      <c r="A534" s="24" t="s">
        <v>1431</v>
      </c>
      <c r="B534" s="25">
        <v>2</v>
      </c>
      <c r="C534" s="24" t="s">
        <v>1108</v>
      </c>
      <c r="D534" s="24" t="s">
        <v>1076</v>
      </c>
      <c r="E534" s="25">
        <v>2</v>
      </c>
      <c r="F534" s="24" t="s">
        <v>1432</v>
      </c>
      <c r="G534" t="str">
        <f t="shared" si="24"/>
        <v>1CC24_1.2</v>
      </c>
      <c r="H534" t="str">
        <f t="shared" si="25"/>
        <v>AVSS1</v>
      </c>
      <c r="I534" s="26" t="str">
        <f>H534&amp;"x"&amp;COUNTIF($H$5:H534,H534)</f>
        <v>AVSS1x1</v>
      </c>
      <c r="J534" t="str">
        <f t="shared" si="26"/>
        <v>1CC24_1.2</v>
      </c>
    </row>
    <row r="535" spans="1:10">
      <c r="A535" s="24" t="s">
        <v>1433</v>
      </c>
      <c r="B535" s="25">
        <v>1</v>
      </c>
      <c r="C535" s="24" t="s">
        <v>1108</v>
      </c>
      <c r="D535" s="24" t="s">
        <v>1076</v>
      </c>
      <c r="E535" s="25">
        <v>1</v>
      </c>
      <c r="F535" s="24" t="s">
        <v>1088</v>
      </c>
      <c r="G535" t="str">
        <f t="shared" si="24"/>
        <v>1CC24_2.1</v>
      </c>
      <c r="H535" t="str">
        <f t="shared" si="25"/>
        <v>DGND</v>
      </c>
      <c r="I535" s="26" t="str">
        <f>H535&amp;"x"&amp;COUNTIF($H$5:H535,H535)</f>
        <v>DGNDx171</v>
      </c>
      <c r="J535" t="str">
        <f t="shared" si="26"/>
        <v>1CC24_2.1</v>
      </c>
    </row>
    <row r="536" spans="1:10">
      <c r="A536" s="24" t="s">
        <v>1433</v>
      </c>
      <c r="B536" s="25">
        <v>2</v>
      </c>
      <c r="C536" s="24" t="s">
        <v>1108</v>
      </c>
      <c r="D536" s="24" t="s">
        <v>1076</v>
      </c>
      <c r="E536" s="25">
        <v>2</v>
      </c>
      <c r="F536" s="24" t="s">
        <v>1434</v>
      </c>
      <c r="G536" t="str">
        <f t="shared" si="24"/>
        <v>1CC24_2.2</v>
      </c>
      <c r="H536" t="str">
        <f t="shared" si="25"/>
        <v>AVSS2</v>
      </c>
      <c r="I536" s="26" t="str">
        <f>H536&amp;"x"&amp;COUNTIF($H$5:H536,H536)</f>
        <v>AVSS2x1</v>
      </c>
      <c r="J536" t="str">
        <f t="shared" si="26"/>
        <v>1CC24_2.2</v>
      </c>
    </row>
    <row r="537" spans="1:10">
      <c r="A537" s="24" t="s">
        <v>1435</v>
      </c>
      <c r="B537" s="25">
        <v>1</v>
      </c>
      <c r="C537" s="24" t="s">
        <v>1108</v>
      </c>
      <c r="D537" s="24" t="s">
        <v>1076</v>
      </c>
      <c r="E537" s="25">
        <v>1</v>
      </c>
      <c r="F537" s="24" t="s">
        <v>1088</v>
      </c>
      <c r="G537" t="str">
        <f t="shared" si="24"/>
        <v>1CC24_3.1</v>
      </c>
      <c r="H537" t="str">
        <f t="shared" si="25"/>
        <v>DGND</v>
      </c>
      <c r="I537" s="26" t="str">
        <f>H537&amp;"x"&amp;COUNTIF($H$5:H537,H537)</f>
        <v>DGNDx172</v>
      </c>
      <c r="J537" t="str">
        <f t="shared" si="26"/>
        <v>1CC24_3.1</v>
      </c>
    </row>
    <row r="538" spans="1:10">
      <c r="A538" s="24" t="s">
        <v>1435</v>
      </c>
      <c r="B538" s="25">
        <v>2</v>
      </c>
      <c r="C538" s="24" t="s">
        <v>1108</v>
      </c>
      <c r="D538" s="24" t="s">
        <v>1076</v>
      </c>
      <c r="E538" s="25">
        <v>2</v>
      </c>
      <c r="F538" s="24" t="s">
        <v>1436</v>
      </c>
      <c r="G538" t="str">
        <f t="shared" si="24"/>
        <v>1CC24_3.2</v>
      </c>
      <c r="H538" t="str">
        <f t="shared" si="25"/>
        <v>AVSS3</v>
      </c>
      <c r="I538" s="26" t="str">
        <f>H538&amp;"x"&amp;COUNTIF($H$5:H538,H538)</f>
        <v>AVSS3x1</v>
      </c>
      <c r="J538" t="str">
        <f t="shared" si="26"/>
        <v>1CC24_3.2</v>
      </c>
    </row>
    <row r="539" spans="1:10">
      <c r="A539" s="24" t="s">
        <v>1437</v>
      </c>
      <c r="B539" s="25">
        <v>1</v>
      </c>
      <c r="C539" s="24" t="s">
        <v>1108</v>
      </c>
      <c r="D539" s="24" t="s">
        <v>1076</v>
      </c>
      <c r="E539" s="25">
        <v>1</v>
      </c>
      <c r="F539" s="24" t="s">
        <v>1088</v>
      </c>
      <c r="G539" t="str">
        <f t="shared" si="24"/>
        <v>1CC24_4.1</v>
      </c>
      <c r="H539" t="str">
        <f t="shared" si="25"/>
        <v>DGND</v>
      </c>
      <c r="I539" s="26" t="str">
        <f>H539&amp;"x"&amp;COUNTIF($H$5:H539,H539)</f>
        <v>DGNDx173</v>
      </c>
      <c r="J539" t="str">
        <f t="shared" si="26"/>
        <v>1CC24_4.1</v>
      </c>
    </row>
    <row r="540" spans="1:10">
      <c r="A540" s="24" t="s">
        <v>1437</v>
      </c>
      <c r="B540" s="25">
        <v>2</v>
      </c>
      <c r="C540" s="24" t="s">
        <v>1108</v>
      </c>
      <c r="D540" s="24" t="s">
        <v>1076</v>
      </c>
      <c r="E540" s="25">
        <v>2</v>
      </c>
      <c r="F540" s="24" t="s">
        <v>1438</v>
      </c>
      <c r="G540" t="str">
        <f t="shared" si="24"/>
        <v>1CC24_4.2</v>
      </c>
      <c r="H540" t="str">
        <f t="shared" si="25"/>
        <v>AVSS4</v>
      </c>
      <c r="I540" s="26" t="str">
        <f>H540&amp;"x"&amp;COUNTIF($H$5:H540,H540)</f>
        <v>AVSS4x1</v>
      </c>
      <c r="J540" t="str">
        <f t="shared" si="26"/>
        <v>1CC24_4.2</v>
      </c>
    </row>
    <row r="541" spans="1:10">
      <c r="A541" s="24" t="s">
        <v>1439</v>
      </c>
      <c r="B541" s="25">
        <v>1</v>
      </c>
      <c r="C541" s="24" t="s">
        <v>1108</v>
      </c>
      <c r="D541" s="24" t="s">
        <v>1076</v>
      </c>
      <c r="E541" s="25">
        <v>1</v>
      </c>
      <c r="F541" s="24" t="s">
        <v>1088</v>
      </c>
      <c r="G541" t="str">
        <f t="shared" si="24"/>
        <v>1CC24_5.1</v>
      </c>
      <c r="H541" t="str">
        <f t="shared" si="25"/>
        <v>DGND</v>
      </c>
      <c r="I541" s="26" t="str">
        <f>H541&amp;"x"&amp;COUNTIF($H$5:H541,H541)</f>
        <v>DGNDx174</v>
      </c>
      <c r="J541" t="str">
        <f t="shared" si="26"/>
        <v>1CC24_5.1</v>
      </c>
    </row>
    <row r="542" spans="1:10">
      <c r="A542" s="24" t="s">
        <v>1439</v>
      </c>
      <c r="B542" s="25">
        <v>2</v>
      </c>
      <c r="C542" s="24" t="s">
        <v>1108</v>
      </c>
      <c r="D542" s="24" t="s">
        <v>1076</v>
      </c>
      <c r="E542" s="25">
        <v>2</v>
      </c>
      <c r="F542" s="24" t="s">
        <v>1440</v>
      </c>
      <c r="G542" t="str">
        <f t="shared" si="24"/>
        <v>1CC24_5.2</v>
      </c>
      <c r="H542" t="str">
        <f t="shared" si="25"/>
        <v>AVSS5</v>
      </c>
      <c r="I542" s="26" t="str">
        <f>H542&amp;"x"&amp;COUNTIF($H$5:H542,H542)</f>
        <v>AVSS5x1</v>
      </c>
      <c r="J542" t="str">
        <f t="shared" si="26"/>
        <v>1CC24_5.2</v>
      </c>
    </row>
    <row r="543" spans="1:10">
      <c r="A543" s="24" t="s">
        <v>1441</v>
      </c>
      <c r="B543" s="25">
        <v>1</v>
      </c>
      <c r="C543" s="24" t="s">
        <v>1108</v>
      </c>
      <c r="D543" s="24" t="s">
        <v>1076</v>
      </c>
      <c r="E543" s="25">
        <v>1</v>
      </c>
      <c r="F543" s="24" t="s">
        <v>1088</v>
      </c>
      <c r="G543" t="str">
        <f t="shared" si="24"/>
        <v>1CC24_6.1</v>
      </c>
      <c r="H543" t="str">
        <f t="shared" si="25"/>
        <v>DGND</v>
      </c>
      <c r="I543" s="26" t="str">
        <f>H543&amp;"x"&amp;COUNTIF($H$5:H543,H543)</f>
        <v>DGNDx175</v>
      </c>
      <c r="J543" t="str">
        <f t="shared" si="26"/>
        <v>1CC24_6.1</v>
      </c>
    </row>
    <row r="544" spans="1:10">
      <c r="A544" s="24" t="s">
        <v>1441</v>
      </c>
      <c r="B544" s="25">
        <v>2</v>
      </c>
      <c r="C544" s="24" t="s">
        <v>1108</v>
      </c>
      <c r="D544" s="24" t="s">
        <v>1076</v>
      </c>
      <c r="E544" s="25">
        <v>2</v>
      </c>
      <c r="F544" s="24" t="s">
        <v>1442</v>
      </c>
      <c r="G544" t="str">
        <f t="shared" si="24"/>
        <v>1CC24_6.2</v>
      </c>
      <c r="H544" t="str">
        <f t="shared" si="25"/>
        <v>AVSS6</v>
      </c>
      <c r="I544" s="26" t="str">
        <f>H544&amp;"x"&amp;COUNTIF($H$5:H544,H544)</f>
        <v>AVSS6x1</v>
      </c>
      <c r="J544" t="str">
        <f t="shared" si="26"/>
        <v>1CC24_6.2</v>
      </c>
    </row>
    <row r="545" spans="1:10">
      <c r="A545" s="24" t="s">
        <v>1443</v>
      </c>
      <c r="B545" s="25">
        <v>1</v>
      </c>
      <c r="C545" s="24" t="s">
        <v>1108</v>
      </c>
      <c r="D545" s="24" t="s">
        <v>1076</v>
      </c>
      <c r="E545" s="25">
        <v>1</v>
      </c>
      <c r="F545" s="24" t="s">
        <v>1088</v>
      </c>
      <c r="G545" t="str">
        <f t="shared" si="24"/>
        <v>1CC24_7.1</v>
      </c>
      <c r="H545" t="str">
        <f t="shared" si="25"/>
        <v>DGND</v>
      </c>
      <c r="I545" s="26" t="str">
        <f>H545&amp;"x"&amp;COUNTIF($H$5:H545,H545)</f>
        <v>DGNDx176</v>
      </c>
      <c r="J545" t="str">
        <f t="shared" si="26"/>
        <v>1CC24_7.1</v>
      </c>
    </row>
    <row r="546" spans="1:10">
      <c r="A546" s="24" t="s">
        <v>1443</v>
      </c>
      <c r="B546" s="25">
        <v>2</v>
      </c>
      <c r="C546" s="24" t="s">
        <v>1108</v>
      </c>
      <c r="D546" s="24" t="s">
        <v>1076</v>
      </c>
      <c r="E546" s="25">
        <v>2</v>
      </c>
      <c r="F546" s="24" t="s">
        <v>1444</v>
      </c>
      <c r="G546" t="str">
        <f t="shared" si="24"/>
        <v>1CC24_7.2</v>
      </c>
      <c r="H546" t="str">
        <f t="shared" si="25"/>
        <v>AVSS7</v>
      </c>
      <c r="I546" s="26" t="str">
        <f>H546&amp;"x"&amp;COUNTIF($H$5:H546,H546)</f>
        <v>AVSS7x1</v>
      </c>
      <c r="J546" t="str">
        <f t="shared" si="26"/>
        <v>1CC24_7.2</v>
      </c>
    </row>
    <row r="547" spans="1:10">
      <c r="A547" s="24" t="s">
        <v>1445</v>
      </c>
      <c r="B547" s="25">
        <v>1</v>
      </c>
      <c r="C547" s="24" t="s">
        <v>1108</v>
      </c>
      <c r="D547" s="24" t="s">
        <v>1076</v>
      </c>
      <c r="E547" s="25">
        <v>1</v>
      </c>
      <c r="F547" s="24" t="s">
        <v>1088</v>
      </c>
      <c r="G547" t="str">
        <f t="shared" si="24"/>
        <v>1CC24_8.1</v>
      </c>
      <c r="H547" t="str">
        <f t="shared" si="25"/>
        <v>DGND</v>
      </c>
      <c r="I547" s="26" t="str">
        <f>H547&amp;"x"&amp;COUNTIF($H$5:H547,H547)</f>
        <v>DGNDx177</v>
      </c>
      <c r="J547" t="str">
        <f t="shared" si="26"/>
        <v>1CC24_8.1</v>
      </c>
    </row>
    <row r="548" spans="1:10">
      <c r="A548" s="24" t="s">
        <v>1445</v>
      </c>
      <c r="B548" s="25">
        <v>2</v>
      </c>
      <c r="C548" s="24" t="s">
        <v>1108</v>
      </c>
      <c r="D548" s="24" t="s">
        <v>1076</v>
      </c>
      <c r="E548" s="25">
        <v>2</v>
      </c>
      <c r="F548" s="24" t="s">
        <v>1446</v>
      </c>
      <c r="G548" t="str">
        <f t="shared" si="24"/>
        <v>1CC24_8.2</v>
      </c>
      <c r="H548" t="str">
        <f t="shared" si="25"/>
        <v>AVSS8</v>
      </c>
      <c r="I548" s="26" t="str">
        <f>H548&amp;"x"&amp;COUNTIF($H$5:H548,H548)</f>
        <v>AVSS8x1</v>
      </c>
      <c r="J548" t="str">
        <f t="shared" si="26"/>
        <v>1CC24_8.2</v>
      </c>
    </row>
    <row r="549" spans="1:10">
      <c r="A549" s="24" t="s">
        <v>1447</v>
      </c>
      <c r="B549" s="25">
        <v>1</v>
      </c>
      <c r="C549" s="24" t="s">
        <v>1108</v>
      </c>
      <c r="D549" s="24" t="s">
        <v>1076</v>
      </c>
      <c r="E549" s="25">
        <v>1</v>
      </c>
      <c r="F549" s="24" t="s">
        <v>1088</v>
      </c>
      <c r="G549" t="str">
        <f t="shared" si="24"/>
        <v>1CC25_1.1</v>
      </c>
      <c r="H549" t="str">
        <f t="shared" si="25"/>
        <v>DGND</v>
      </c>
      <c r="I549" s="26" t="str">
        <f>H549&amp;"x"&amp;COUNTIF($H$5:H549,H549)</f>
        <v>DGNDx178</v>
      </c>
      <c r="J549" t="str">
        <f t="shared" si="26"/>
        <v>1CC25_1.1</v>
      </c>
    </row>
    <row r="550" spans="1:10">
      <c r="A550" s="24" t="s">
        <v>1447</v>
      </c>
      <c r="B550" s="25">
        <v>2</v>
      </c>
      <c r="C550" s="24" t="s">
        <v>1108</v>
      </c>
      <c r="D550" s="24" t="s">
        <v>1076</v>
      </c>
      <c r="E550" s="25">
        <v>2</v>
      </c>
      <c r="F550" s="24" t="s">
        <v>1432</v>
      </c>
      <c r="G550" t="str">
        <f t="shared" si="24"/>
        <v>1CC25_1.2</v>
      </c>
      <c r="H550" t="str">
        <f t="shared" si="25"/>
        <v>AVSS1</v>
      </c>
      <c r="I550" s="26" t="str">
        <f>H550&amp;"x"&amp;COUNTIF($H$5:H550,H550)</f>
        <v>AVSS1x2</v>
      </c>
      <c r="J550" t="str">
        <f t="shared" si="26"/>
        <v>1CC25_1.2</v>
      </c>
    </row>
    <row r="551" spans="1:10">
      <c r="A551" s="24" t="s">
        <v>1448</v>
      </c>
      <c r="B551" s="25">
        <v>1</v>
      </c>
      <c r="C551" s="24" t="s">
        <v>1108</v>
      </c>
      <c r="D551" s="24" t="s">
        <v>1076</v>
      </c>
      <c r="E551" s="25">
        <v>1</v>
      </c>
      <c r="F551" s="24" t="s">
        <v>1088</v>
      </c>
      <c r="G551" t="str">
        <f t="shared" si="24"/>
        <v>1CC25_2.1</v>
      </c>
      <c r="H551" t="str">
        <f t="shared" si="25"/>
        <v>DGND</v>
      </c>
      <c r="I551" s="26" t="str">
        <f>H551&amp;"x"&amp;COUNTIF($H$5:H551,H551)</f>
        <v>DGNDx179</v>
      </c>
      <c r="J551" t="str">
        <f t="shared" si="26"/>
        <v>1CC25_2.1</v>
      </c>
    </row>
    <row r="552" spans="1:10">
      <c r="A552" s="24" t="s">
        <v>1448</v>
      </c>
      <c r="B552" s="25">
        <v>2</v>
      </c>
      <c r="C552" s="24" t="s">
        <v>1108</v>
      </c>
      <c r="D552" s="24" t="s">
        <v>1076</v>
      </c>
      <c r="E552" s="25">
        <v>2</v>
      </c>
      <c r="F552" s="24" t="s">
        <v>1434</v>
      </c>
      <c r="G552" t="str">
        <f t="shared" si="24"/>
        <v>1CC25_2.2</v>
      </c>
      <c r="H552" t="str">
        <f t="shared" si="25"/>
        <v>AVSS2</v>
      </c>
      <c r="I552" s="26" t="str">
        <f>H552&amp;"x"&amp;COUNTIF($H$5:H552,H552)</f>
        <v>AVSS2x2</v>
      </c>
      <c r="J552" t="str">
        <f t="shared" si="26"/>
        <v>1CC25_2.2</v>
      </c>
    </row>
    <row r="553" spans="1:10">
      <c r="A553" s="24" t="s">
        <v>1449</v>
      </c>
      <c r="B553" s="25">
        <v>1</v>
      </c>
      <c r="C553" s="24" t="s">
        <v>1108</v>
      </c>
      <c r="D553" s="24" t="s">
        <v>1076</v>
      </c>
      <c r="E553" s="25">
        <v>1</v>
      </c>
      <c r="F553" s="24" t="s">
        <v>1088</v>
      </c>
      <c r="G553" t="str">
        <f t="shared" si="24"/>
        <v>1CC25_3.1</v>
      </c>
      <c r="H553" t="str">
        <f t="shared" si="25"/>
        <v>DGND</v>
      </c>
      <c r="I553" s="26" t="str">
        <f>H553&amp;"x"&amp;COUNTIF($H$5:H553,H553)</f>
        <v>DGNDx180</v>
      </c>
      <c r="J553" t="str">
        <f t="shared" si="26"/>
        <v>1CC25_3.1</v>
      </c>
    </row>
    <row r="554" spans="1:10">
      <c r="A554" s="24" t="s">
        <v>1449</v>
      </c>
      <c r="B554" s="25">
        <v>2</v>
      </c>
      <c r="C554" s="24" t="s">
        <v>1108</v>
      </c>
      <c r="D554" s="24" t="s">
        <v>1076</v>
      </c>
      <c r="E554" s="25">
        <v>2</v>
      </c>
      <c r="F554" s="24" t="s">
        <v>1436</v>
      </c>
      <c r="G554" t="str">
        <f t="shared" si="24"/>
        <v>1CC25_3.2</v>
      </c>
      <c r="H554" t="str">
        <f t="shared" si="25"/>
        <v>AVSS3</v>
      </c>
      <c r="I554" s="26" t="str">
        <f>H554&amp;"x"&amp;COUNTIF($H$5:H554,H554)</f>
        <v>AVSS3x2</v>
      </c>
      <c r="J554" t="str">
        <f t="shared" si="26"/>
        <v>1CC25_3.2</v>
      </c>
    </row>
    <row r="555" spans="1:10">
      <c r="A555" s="24" t="s">
        <v>1450</v>
      </c>
      <c r="B555" s="25">
        <v>1</v>
      </c>
      <c r="C555" s="24" t="s">
        <v>1108</v>
      </c>
      <c r="D555" s="24" t="s">
        <v>1076</v>
      </c>
      <c r="E555" s="25">
        <v>1</v>
      </c>
      <c r="F555" s="24" t="s">
        <v>1088</v>
      </c>
      <c r="G555" t="str">
        <f t="shared" si="24"/>
        <v>1CC25_4.1</v>
      </c>
      <c r="H555" t="str">
        <f t="shared" si="25"/>
        <v>DGND</v>
      </c>
      <c r="I555" s="26" t="str">
        <f>H555&amp;"x"&amp;COUNTIF($H$5:H555,H555)</f>
        <v>DGNDx181</v>
      </c>
      <c r="J555" t="str">
        <f t="shared" si="26"/>
        <v>1CC25_4.1</v>
      </c>
    </row>
    <row r="556" spans="1:10">
      <c r="A556" s="24" t="s">
        <v>1450</v>
      </c>
      <c r="B556" s="25">
        <v>2</v>
      </c>
      <c r="C556" s="24" t="s">
        <v>1108</v>
      </c>
      <c r="D556" s="24" t="s">
        <v>1076</v>
      </c>
      <c r="E556" s="25">
        <v>2</v>
      </c>
      <c r="F556" s="24" t="s">
        <v>1438</v>
      </c>
      <c r="G556" t="str">
        <f t="shared" si="24"/>
        <v>1CC25_4.2</v>
      </c>
      <c r="H556" t="str">
        <f t="shared" si="25"/>
        <v>AVSS4</v>
      </c>
      <c r="I556" s="26" t="str">
        <f>H556&amp;"x"&amp;COUNTIF($H$5:H556,H556)</f>
        <v>AVSS4x2</v>
      </c>
      <c r="J556" t="str">
        <f t="shared" si="26"/>
        <v>1CC25_4.2</v>
      </c>
    </row>
    <row r="557" spans="1:10">
      <c r="A557" s="24" t="s">
        <v>1451</v>
      </c>
      <c r="B557" s="25">
        <v>1</v>
      </c>
      <c r="C557" s="24" t="s">
        <v>1108</v>
      </c>
      <c r="D557" s="24" t="s">
        <v>1076</v>
      </c>
      <c r="E557" s="25">
        <v>1</v>
      </c>
      <c r="F557" s="24" t="s">
        <v>1088</v>
      </c>
      <c r="G557" t="str">
        <f t="shared" si="24"/>
        <v>1CC25_5.1</v>
      </c>
      <c r="H557" t="str">
        <f t="shared" si="25"/>
        <v>DGND</v>
      </c>
      <c r="I557" s="26" t="str">
        <f>H557&amp;"x"&amp;COUNTIF($H$5:H557,H557)</f>
        <v>DGNDx182</v>
      </c>
      <c r="J557" t="str">
        <f t="shared" si="26"/>
        <v>1CC25_5.1</v>
      </c>
    </row>
    <row r="558" spans="1:10">
      <c r="A558" s="24" t="s">
        <v>1451</v>
      </c>
      <c r="B558" s="25">
        <v>2</v>
      </c>
      <c r="C558" s="24" t="s">
        <v>1108</v>
      </c>
      <c r="D558" s="24" t="s">
        <v>1076</v>
      </c>
      <c r="E558" s="25">
        <v>2</v>
      </c>
      <c r="F558" s="24" t="s">
        <v>1440</v>
      </c>
      <c r="G558" t="str">
        <f t="shared" si="24"/>
        <v>1CC25_5.2</v>
      </c>
      <c r="H558" t="str">
        <f t="shared" si="25"/>
        <v>AVSS5</v>
      </c>
      <c r="I558" s="26" t="str">
        <f>H558&amp;"x"&amp;COUNTIF($H$5:H558,H558)</f>
        <v>AVSS5x2</v>
      </c>
      <c r="J558" t="str">
        <f t="shared" si="26"/>
        <v>1CC25_5.2</v>
      </c>
    </row>
    <row r="559" spans="1:10">
      <c r="A559" s="24" t="s">
        <v>1452</v>
      </c>
      <c r="B559" s="25">
        <v>1</v>
      </c>
      <c r="C559" s="24" t="s">
        <v>1108</v>
      </c>
      <c r="D559" s="24" t="s">
        <v>1076</v>
      </c>
      <c r="E559" s="25">
        <v>1</v>
      </c>
      <c r="F559" s="24" t="s">
        <v>1088</v>
      </c>
      <c r="G559" t="str">
        <f t="shared" si="24"/>
        <v>1CC25_6.1</v>
      </c>
      <c r="H559" t="str">
        <f t="shared" si="25"/>
        <v>DGND</v>
      </c>
      <c r="I559" s="26" t="str">
        <f>H559&amp;"x"&amp;COUNTIF($H$5:H559,H559)</f>
        <v>DGNDx183</v>
      </c>
      <c r="J559" t="str">
        <f t="shared" si="26"/>
        <v>1CC25_6.1</v>
      </c>
    </row>
    <row r="560" spans="1:10">
      <c r="A560" s="24" t="s">
        <v>1452</v>
      </c>
      <c r="B560" s="25">
        <v>2</v>
      </c>
      <c r="C560" s="24" t="s">
        <v>1108</v>
      </c>
      <c r="D560" s="24" t="s">
        <v>1076</v>
      </c>
      <c r="E560" s="25">
        <v>2</v>
      </c>
      <c r="F560" s="24" t="s">
        <v>1442</v>
      </c>
      <c r="G560" t="str">
        <f t="shared" si="24"/>
        <v>1CC25_6.2</v>
      </c>
      <c r="H560" t="str">
        <f t="shared" si="25"/>
        <v>AVSS6</v>
      </c>
      <c r="I560" s="26" t="str">
        <f>H560&amp;"x"&amp;COUNTIF($H$5:H560,H560)</f>
        <v>AVSS6x2</v>
      </c>
      <c r="J560" t="str">
        <f t="shared" si="26"/>
        <v>1CC25_6.2</v>
      </c>
    </row>
    <row r="561" spans="1:10">
      <c r="A561" s="24" t="s">
        <v>1453</v>
      </c>
      <c r="B561" s="25">
        <v>1</v>
      </c>
      <c r="C561" s="24" t="s">
        <v>1108</v>
      </c>
      <c r="D561" s="24" t="s">
        <v>1076</v>
      </c>
      <c r="E561" s="25">
        <v>1</v>
      </c>
      <c r="F561" s="24" t="s">
        <v>1088</v>
      </c>
      <c r="G561" t="str">
        <f t="shared" si="24"/>
        <v>1CC25_7.1</v>
      </c>
      <c r="H561" t="str">
        <f t="shared" si="25"/>
        <v>DGND</v>
      </c>
      <c r="I561" s="26" t="str">
        <f>H561&amp;"x"&amp;COUNTIF($H$5:H561,H561)</f>
        <v>DGNDx184</v>
      </c>
      <c r="J561" t="str">
        <f t="shared" si="26"/>
        <v>1CC25_7.1</v>
      </c>
    </row>
    <row r="562" spans="1:10">
      <c r="A562" s="24" t="s">
        <v>1453</v>
      </c>
      <c r="B562" s="25">
        <v>2</v>
      </c>
      <c r="C562" s="24" t="s">
        <v>1108</v>
      </c>
      <c r="D562" s="24" t="s">
        <v>1076</v>
      </c>
      <c r="E562" s="25">
        <v>2</v>
      </c>
      <c r="F562" s="24" t="s">
        <v>1444</v>
      </c>
      <c r="G562" t="str">
        <f t="shared" si="24"/>
        <v>1CC25_7.2</v>
      </c>
      <c r="H562" t="str">
        <f t="shared" si="25"/>
        <v>AVSS7</v>
      </c>
      <c r="I562" s="26" t="str">
        <f>H562&amp;"x"&amp;COUNTIF($H$5:H562,H562)</f>
        <v>AVSS7x2</v>
      </c>
      <c r="J562" t="str">
        <f t="shared" si="26"/>
        <v>1CC25_7.2</v>
      </c>
    </row>
    <row r="563" spans="1:10">
      <c r="A563" s="24" t="s">
        <v>1454</v>
      </c>
      <c r="B563" s="25">
        <v>1</v>
      </c>
      <c r="C563" s="24" t="s">
        <v>1108</v>
      </c>
      <c r="D563" s="24" t="s">
        <v>1076</v>
      </c>
      <c r="E563" s="25">
        <v>1</v>
      </c>
      <c r="F563" s="24" t="s">
        <v>1088</v>
      </c>
      <c r="G563" t="str">
        <f t="shared" si="24"/>
        <v>1CC25_8.1</v>
      </c>
      <c r="H563" t="str">
        <f t="shared" si="25"/>
        <v>DGND</v>
      </c>
      <c r="I563" s="26" t="str">
        <f>H563&amp;"x"&amp;COUNTIF($H$5:H563,H563)</f>
        <v>DGNDx185</v>
      </c>
      <c r="J563" t="str">
        <f t="shared" si="26"/>
        <v>1CC25_8.1</v>
      </c>
    </row>
    <row r="564" spans="1:10">
      <c r="A564" s="24" t="s">
        <v>1454</v>
      </c>
      <c r="B564" s="25">
        <v>2</v>
      </c>
      <c r="C564" s="24" t="s">
        <v>1108</v>
      </c>
      <c r="D564" s="24" t="s">
        <v>1076</v>
      </c>
      <c r="E564" s="25">
        <v>2</v>
      </c>
      <c r="F564" s="24" t="s">
        <v>1446</v>
      </c>
      <c r="G564" t="str">
        <f t="shared" si="24"/>
        <v>1CC25_8.2</v>
      </c>
      <c r="H564" t="str">
        <f t="shared" si="25"/>
        <v>AVSS8</v>
      </c>
      <c r="I564" s="26" t="str">
        <f>H564&amp;"x"&amp;COUNTIF($H$5:H564,H564)</f>
        <v>AVSS8x2</v>
      </c>
      <c r="J564" t="str">
        <f t="shared" si="26"/>
        <v>1CC25_8.2</v>
      </c>
    </row>
    <row r="565" spans="1:10">
      <c r="A565" s="24" t="s">
        <v>1455</v>
      </c>
      <c r="B565" s="25">
        <v>1</v>
      </c>
      <c r="C565" s="24" t="s">
        <v>1108</v>
      </c>
      <c r="D565" s="24" t="s">
        <v>1076</v>
      </c>
      <c r="E565" s="25">
        <v>1</v>
      </c>
      <c r="F565" s="24" t="s">
        <v>1088</v>
      </c>
      <c r="G565" t="str">
        <f t="shared" si="24"/>
        <v>1CC26_1.1</v>
      </c>
      <c r="H565" t="str">
        <f t="shared" si="25"/>
        <v>DGND</v>
      </c>
      <c r="I565" s="26" t="str">
        <f>H565&amp;"x"&amp;COUNTIF($H$5:H565,H565)</f>
        <v>DGNDx186</v>
      </c>
      <c r="J565" t="str">
        <f t="shared" si="26"/>
        <v>1CC26_1.1</v>
      </c>
    </row>
    <row r="566" spans="1:10">
      <c r="A566" s="24" t="s">
        <v>1455</v>
      </c>
      <c r="B566" s="25">
        <v>2</v>
      </c>
      <c r="C566" s="24" t="s">
        <v>1108</v>
      </c>
      <c r="D566" s="24" t="s">
        <v>1076</v>
      </c>
      <c r="E566" s="25">
        <v>2</v>
      </c>
      <c r="F566" s="24" t="s">
        <v>1432</v>
      </c>
      <c r="G566" t="str">
        <f t="shared" si="24"/>
        <v>1CC26_1.2</v>
      </c>
      <c r="H566" t="str">
        <f t="shared" si="25"/>
        <v>AVSS1</v>
      </c>
      <c r="I566" s="26" t="str">
        <f>H566&amp;"x"&amp;COUNTIF($H$5:H566,H566)</f>
        <v>AVSS1x3</v>
      </c>
      <c r="J566" t="str">
        <f t="shared" si="26"/>
        <v>1CC26_1.2</v>
      </c>
    </row>
    <row r="567" spans="1:10">
      <c r="A567" s="24" t="s">
        <v>1456</v>
      </c>
      <c r="B567" s="25">
        <v>1</v>
      </c>
      <c r="C567" s="24" t="s">
        <v>1108</v>
      </c>
      <c r="D567" s="24" t="s">
        <v>1076</v>
      </c>
      <c r="E567" s="25">
        <v>1</v>
      </c>
      <c r="F567" s="24" t="s">
        <v>1088</v>
      </c>
      <c r="G567" t="str">
        <f t="shared" si="24"/>
        <v>1CC26_2.1</v>
      </c>
      <c r="H567" t="str">
        <f t="shared" si="25"/>
        <v>DGND</v>
      </c>
      <c r="I567" s="26" t="str">
        <f>H567&amp;"x"&amp;COUNTIF($H$5:H567,H567)</f>
        <v>DGNDx187</v>
      </c>
      <c r="J567" t="str">
        <f t="shared" si="26"/>
        <v>1CC26_2.1</v>
      </c>
    </row>
    <row r="568" spans="1:10">
      <c r="A568" s="24" t="s">
        <v>1456</v>
      </c>
      <c r="B568" s="25">
        <v>2</v>
      </c>
      <c r="C568" s="24" t="s">
        <v>1108</v>
      </c>
      <c r="D568" s="24" t="s">
        <v>1076</v>
      </c>
      <c r="E568" s="25">
        <v>2</v>
      </c>
      <c r="F568" s="24" t="s">
        <v>1434</v>
      </c>
      <c r="G568" t="str">
        <f t="shared" si="24"/>
        <v>1CC26_2.2</v>
      </c>
      <c r="H568" t="str">
        <f t="shared" si="25"/>
        <v>AVSS2</v>
      </c>
      <c r="I568" s="26" t="str">
        <f>H568&amp;"x"&amp;COUNTIF($H$5:H568,H568)</f>
        <v>AVSS2x3</v>
      </c>
      <c r="J568" t="str">
        <f t="shared" si="26"/>
        <v>1CC26_2.2</v>
      </c>
    </row>
    <row r="569" spans="1:10">
      <c r="A569" s="24" t="s">
        <v>1457</v>
      </c>
      <c r="B569" s="25">
        <v>1</v>
      </c>
      <c r="C569" s="24" t="s">
        <v>1108</v>
      </c>
      <c r="D569" s="24" t="s">
        <v>1076</v>
      </c>
      <c r="E569" s="25">
        <v>1</v>
      </c>
      <c r="F569" s="24" t="s">
        <v>1088</v>
      </c>
      <c r="G569" t="str">
        <f t="shared" si="24"/>
        <v>1CC26_3.1</v>
      </c>
      <c r="H569" t="str">
        <f t="shared" si="25"/>
        <v>DGND</v>
      </c>
      <c r="I569" s="26" t="str">
        <f>H569&amp;"x"&amp;COUNTIF($H$5:H569,H569)</f>
        <v>DGNDx188</v>
      </c>
      <c r="J569" t="str">
        <f t="shared" si="26"/>
        <v>1CC26_3.1</v>
      </c>
    </row>
    <row r="570" spans="1:10">
      <c r="A570" s="24" t="s">
        <v>1457</v>
      </c>
      <c r="B570" s="25">
        <v>2</v>
      </c>
      <c r="C570" s="24" t="s">
        <v>1108</v>
      </c>
      <c r="D570" s="24" t="s">
        <v>1076</v>
      </c>
      <c r="E570" s="25">
        <v>2</v>
      </c>
      <c r="F570" s="24" t="s">
        <v>1436</v>
      </c>
      <c r="G570" t="str">
        <f t="shared" si="24"/>
        <v>1CC26_3.2</v>
      </c>
      <c r="H570" t="str">
        <f t="shared" si="25"/>
        <v>AVSS3</v>
      </c>
      <c r="I570" s="26" t="str">
        <f>H570&amp;"x"&amp;COUNTIF($H$5:H570,H570)</f>
        <v>AVSS3x3</v>
      </c>
      <c r="J570" t="str">
        <f t="shared" si="26"/>
        <v>1CC26_3.2</v>
      </c>
    </row>
    <row r="571" spans="1:10">
      <c r="A571" s="24" t="s">
        <v>1458</v>
      </c>
      <c r="B571" s="25">
        <v>1</v>
      </c>
      <c r="C571" s="24" t="s">
        <v>1108</v>
      </c>
      <c r="D571" s="24" t="s">
        <v>1076</v>
      </c>
      <c r="E571" s="25">
        <v>1</v>
      </c>
      <c r="F571" s="24" t="s">
        <v>1088</v>
      </c>
      <c r="G571" t="str">
        <f t="shared" si="24"/>
        <v>1CC26_4.1</v>
      </c>
      <c r="H571" t="str">
        <f t="shared" si="25"/>
        <v>DGND</v>
      </c>
      <c r="I571" s="26" t="str">
        <f>H571&amp;"x"&amp;COUNTIF($H$5:H571,H571)</f>
        <v>DGNDx189</v>
      </c>
      <c r="J571" t="str">
        <f t="shared" si="26"/>
        <v>1CC26_4.1</v>
      </c>
    </row>
    <row r="572" spans="1:10">
      <c r="A572" s="24" t="s">
        <v>1458</v>
      </c>
      <c r="B572" s="25">
        <v>2</v>
      </c>
      <c r="C572" s="24" t="s">
        <v>1108</v>
      </c>
      <c r="D572" s="24" t="s">
        <v>1076</v>
      </c>
      <c r="E572" s="25">
        <v>2</v>
      </c>
      <c r="F572" s="24" t="s">
        <v>1438</v>
      </c>
      <c r="G572" t="str">
        <f t="shared" si="24"/>
        <v>1CC26_4.2</v>
      </c>
      <c r="H572" t="str">
        <f t="shared" si="25"/>
        <v>AVSS4</v>
      </c>
      <c r="I572" s="26" t="str">
        <f>H572&amp;"x"&amp;COUNTIF($H$5:H572,H572)</f>
        <v>AVSS4x3</v>
      </c>
      <c r="J572" t="str">
        <f t="shared" si="26"/>
        <v>1CC26_4.2</v>
      </c>
    </row>
    <row r="573" spans="1:10">
      <c r="A573" s="24" t="s">
        <v>1459</v>
      </c>
      <c r="B573" s="25">
        <v>1</v>
      </c>
      <c r="C573" s="24" t="s">
        <v>1108</v>
      </c>
      <c r="D573" s="24" t="s">
        <v>1076</v>
      </c>
      <c r="E573" s="25">
        <v>1</v>
      </c>
      <c r="F573" s="24" t="s">
        <v>1088</v>
      </c>
      <c r="G573" t="str">
        <f t="shared" si="24"/>
        <v>1CC26_5.1</v>
      </c>
      <c r="H573" t="str">
        <f t="shared" si="25"/>
        <v>DGND</v>
      </c>
      <c r="I573" s="26" t="str">
        <f>H573&amp;"x"&amp;COUNTIF($H$5:H573,H573)</f>
        <v>DGNDx190</v>
      </c>
      <c r="J573" t="str">
        <f t="shared" si="26"/>
        <v>1CC26_5.1</v>
      </c>
    </row>
    <row r="574" spans="1:10">
      <c r="A574" s="24" t="s">
        <v>1459</v>
      </c>
      <c r="B574" s="25">
        <v>2</v>
      </c>
      <c r="C574" s="24" t="s">
        <v>1108</v>
      </c>
      <c r="D574" s="24" t="s">
        <v>1076</v>
      </c>
      <c r="E574" s="25">
        <v>2</v>
      </c>
      <c r="F574" s="24" t="s">
        <v>1440</v>
      </c>
      <c r="G574" t="str">
        <f t="shared" si="24"/>
        <v>1CC26_5.2</v>
      </c>
      <c r="H574" t="str">
        <f t="shared" si="25"/>
        <v>AVSS5</v>
      </c>
      <c r="I574" s="26" t="str">
        <f>H574&amp;"x"&amp;COUNTIF($H$5:H574,H574)</f>
        <v>AVSS5x3</v>
      </c>
      <c r="J574" t="str">
        <f t="shared" si="26"/>
        <v>1CC26_5.2</v>
      </c>
    </row>
    <row r="575" spans="1:10">
      <c r="A575" s="24" t="s">
        <v>1460</v>
      </c>
      <c r="B575" s="25">
        <v>1</v>
      </c>
      <c r="C575" s="24" t="s">
        <v>1108</v>
      </c>
      <c r="D575" s="24" t="s">
        <v>1076</v>
      </c>
      <c r="E575" s="25">
        <v>1</v>
      </c>
      <c r="F575" s="24" t="s">
        <v>1088</v>
      </c>
      <c r="G575" t="str">
        <f t="shared" si="24"/>
        <v>1CC26_6.1</v>
      </c>
      <c r="H575" t="str">
        <f t="shared" si="25"/>
        <v>DGND</v>
      </c>
      <c r="I575" s="26" t="str">
        <f>H575&amp;"x"&amp;COUNTIF($H$5:H575,H575)</f>
        <v>DGNDx191</v>
      </c>
      <c r="J575" t="str">
        <f t="shared" si="26"/>
        <v>1CC26_6.1</v>
      </c>
    </row>
    <row r="576" spans="1:10">
      <c r="A576" s="24" t="s">
        <v>1460</v>
      </c>
      <c r="B576" s="25">
        <v>2</v>
      </c>
      <c r="C576" s="24" t="s">
        <v>1108</v>
      </c>
      <c r="D576" s="24" t="s">
        <v>1076</v>
      </c>
      <c r="E576" s="25">
        <v>2</v>
      </c>
      <c r="F576" s="24" t="s">
        <v>1442</v>
      </c>
      <c r="G576" t="str">
        <f t="shared" si="24"/>
        <v>1CC26_6.2</v>
      </c>
      <c r="H576" t="str">
        <f t="shared" si="25"/>
        <v>AVSS6</v>
      </c>
      <c r="I576" s="26" t="str">
        <f>H576&amp;"x"&amp;COUNTIF($H$5:H576,H576)</f>
        <v>AVSS6x3</v>
      </c>
      <c r="J576" t="str">
        <f t="shared" si="26"/>
        <v>1CC26_6.2</v>
      </c>
    </row>
    <row r="577" spans="1:10">
      <c r="A577" s="24" t="s">
        <v>1461</v>
      </c>
      <c r="B577" s="25">
        <v>1</v>
      </c>
      <c r="C577" s="24" t="s">
        <v>1108</v>
      </c>
      <c r="D577" s="24" t="s">
        <v>1076</v>
      </c>
      <c r="E577" s="25">
        <v>1</v>
      </c>
      <c r="F577" s="24" t="s">
        <v>1088</v>
      </c>
      <c r="G577" t="str">
        <f t="shared" si="24"/>
        <v>1CC26_7.1</v>
      </c>
      <c r="H577" t="str">
        <f t="shared" si="25"/>
        <v>DGND</v>
      </c>
      <c r="I577" s="26" t="str">
        <f>H577&amp;"x"&amp;COUNTIF($H$5:H577,H577)</f>
        <v>DGNDx192</v>
      </c>
      <c r="J577" t="str">
        <f t="shared" si="26"/>
        <v>1CC26_7.1</v>
      </c>
    </row>
    <row r="578" spans="1:10">
      <c r="A578" s="24" t="s">
        <v>1461</v>
      </c>
      <c r="B578" s="25">
        <v>2</v>
      </c>
      <c r="C578" s="24" t="s">
        <v>1108</v>
      </c>
      <c r="D578" s="24" t="s">
        <v>1076</v>
      </c>
      <c r="E578" s="25">
        <v>2</v>
      </c>
      <c r="F578" s="24" t="s">
        <v>1444</v>
      </c>
      <c r="G578" t="str">
        <f t="shared" si="24"/>
        <v>1CC26_7.2</v>
      </c>
      <c r="H578" t="str">
        <f t="shared" si="25"/>
        <v>AVSS7</v>
      </c>
      <c r="I578" s="26" t="str">
        <f>H578&amp;"x"&amp;COUNTIF($H$5:H578,H578)</f>
        <v>AVSS7x3</v>
      </c>
      <c r="J578" t="str">
        <f t="shared" si="26"/>
        <v>1CC26_7.2</v>
      </c>
    </row>
    <row r="579" spans="1:10">
      <c r="A579" s="24" t="s">
        <v>1462</v>
      </c>
      <c r="B579" s="25">
        <v>1</v>
      </c>
      <c r="C579" s="24" t="s">
        <v>1108</v>
      </c>
      <c r="D579" s="24" t="s">
        <v>1076</v>
      </c>
      <c r="E579" s="25">
        <v>1</v>
      </c>
      <c r="F579" s="24" t="s">
        <v>1088</v>
      </c>
      <c r="G579" t="str">
        <f t="shared" si="24"/>
        <v>1CC26_8.1</v>
      </c>
      <c r="H579" t="str">
        <f t="shared" si="25"/>
        <v>DGND</v>
      </c>
      <c r="I579" s="26" t="str">
        <f>H579&amp;"x"&amp;COUNTIF($H$5:H579,H579)</f>
        <v>DGNDx193</v>
      </c>
      <c r="J579" t="str">
        <f t="shared" si="26"/>
        <v>1CC26_8.1</v>
      </c>
    </row>
    <row r="580" spans="1:10">
      <c r="A580" s="24" t="s">
        <v>1462</v>
      </c>
      <c r="B580" s="25">
        <v>2</v>
      </c>
      <c r="C580" s="24" t="s">
        <v>1108</v>
      </c>
      <c r="D580" s="24" t="s">
        <v>1076</v>
      </c>
      <c r="E580" s="25">
        <v>2</v>
      </c>
      <c r="F580" s="24" t="s">
        <v>1446</v>
      </c>
      <c r="G580" t="str">
        <f t="shared" si="24"/>
        <v>1CC26_8.2</v>
      </c>
      <c r="H580" t="str">
        <f t="shared" si="25"/>
        <v>AVSS8</v>
      </c>
      <c r="I580" s="26" t="str">
        <f>H580&amp;"x"&amp;COUNTIF($H$5:H580,H580)</f>
        <v>AVSS8x3</v>
      </c>
      <c r="J580" t="str">
        <f t="shared" si="26"/>
        <v>1CC26_8.2</v>
      </c>
    </row>
    <row r="581" spans="1:10">
      <c r="A581" s="24" t="s">
        <v>1463</v>
      </c>
      <c r="B581" s="25">
        <v>1</v>
      </c>
      <c r="C581" s="24" t="s">
        <v>1108</v>
      </c>
      <c r="D581" s="24" t="s">
        <v>1076</v>
      </c>
      <c r="E581" s="25">
        <v>1</v>
      </c>
      <c r="F581" s="24" t="s">
        <v>1088</v>
      </c>
      <c r="G581" t="str">
        <f t="shared" si="24"/>
        <v>1CC27_1.1</v>
      </c>
      <c r="H581" t="str">
        <f t="shared" si="25"/>
        <v>DGND</v>
      </c>
      <c r="I581" s="26" t="str">
        <f>H581&amp;"x"&amp;COUNTIF($H$5:H581,H581)</f>
        <v>DGNDx194</v>
      </c>
      <c r="J581" t="str">
        <f t="shared" si="26"/>
        <v>1CC27_1.1</v>
      </c>
    </row>
    <row r="582" spans="1:10">
      <c r="A582" s="24" t="s">
        <v>1463</v>
      </c>
      <c r="B582" s="25">
        <v>2</v>
      </c>
      <c r="C582" s="24" t="s">
        <v>1108</v>
      </c>
      <c r="D582" s="24" t="s">
        <v>1076</v>
      </c>
      <c r="E582" s="25">
        <v>2</v>
      </c>
      <c r="F582" s="24" t="s">
        <v>1432</v>
      </c>
      <c r="G582" t="str">
        <f t="shared" ref="G582:G645" si="27">A582&amp;"."&amp;B582</f>
        <v>1CC27_1.2</v>
      </c>
      <c r="H582" t="str">
        <f t="shared" ref="H582:H645" si="28">F582</f>
        <v>AVSS1</v>
      </c>
      <c r="I582" s="26" t="str">
        <f>H582&amp;"x"&amp;COUNTIF($H$5:H582,H582)</f>
        <v>AVSS1x4</v>
      </c>
      <c r="J582" t="str">
        <f t="shared" ref="J582:J645" si="29">G582</f>
        <v>1CC27_1.2</v>
      </c>
    </row>
    <row r="583" spans="1:10">
      <c r="A583" s="24" t="s">
        <v>1464</v>
      </c>
      <c r="B583" s="25">
        <v>1</v>
      </c>
      <c r="C583" s="24" t="s">
        <v>1108</v>
      </c>
      <c r="D583" s="24" t="s">
        <v>1076</v>
      </c>
      <c r="E583" s="25">
        <v>1</v>
      </c>
      <c r="F583" s="24" t="s">
        <v>1088</v>
      </c>
      <c r="G583" t="str">
        <f t="shared" si="27"/>
        <v>1CC27_2.1</v>
      </c>
      <c r="H583" t="str">
        <f t="shared" si="28"/>
        <v>DGND</v>
      </c>
      <c r="I583" s="26" t="str">
        <f>H583&amp;"x"&amp;COUNTIF($H$5:H583,H583)</f>
        <v>DGNDx195</v>
      </c>
      <c r="J583" t="str">
        <f t="shared" si="29"/>
        <v>1CC27_2.1</v>
      </c>
    </row>
    <row r="584" spans="1:10">
      <c r="A584" s="24" t="s">
        <v>1464</v>
      </c>
      <c r="B584" s="25">
        <v>2</v>
      </c>
      <c r="C584" s="24" t="s">
        <v>1108</v>
      </c>
      <c r="D584" s="24" t="s">
        <v>1076</v>
      </c>
      <c r="E584" s="25">
        <v>2</v>
      </c>
      <c r="F584" s="24" t="s">
        <v>1434</v>
      </c>
      <c r="G584" t="str">
        <f t="shared" si="27"/>
        <v>1CC27_2.2</v>
      </c>
      <c r="H584" t="str">
        <f t="shared" si="28"/>
        <v>AVSS2</v>
      </c>
      <c r="I584" s="26" t="str">
        <f>H584&amp;"x"&amp;COUNTIF($H$5:H584,H584)</f>
        <v>AVSS2x4</v>
      </c>
      <c r="J584" t="str">
        <f t="shared" si="29"/>
        <v>1CC27_2.2</v>
      </c>
    </row>
    <row r="585" spans="1:10">
      <c r="A585" s="24" t="s">
        <v>1465</v>
      </c>
      <c r="B585" s="25">
        <v>1</v>
      </c>
      <c r="C585" s="24" t="s">
        <v>1108</v>
      </c>
      <c r="D585" s="24" t="s">
        <v>1076</v>
      </c>
      <c r="E585" s="25">
        <v>1</v>
      </c>
      <c r="F585" s="24" t="s">
        <v>1088</v>
      </c>
      <c r="G585" t="str">
        <f t="shared" si="27"/>
        <v>1CC27_3.1</v>
      </c>
      <c r="H585" t="str">
        <f t="shared" si="28"/>
        <v>DGND</v>
      </c>
      <c r="I585" s="26" t="str">
        <f>H585&amp;"x"&amp;COUNTIF($H$5:H585,H585)</f>
        <v>DGNDx196</v>
      </c>
      <c r="J585" t="str">
        <f t="shared" si="29"/>
        <v>1CC27_3.1</v>
      </c>
    </row>
    <row r="586" spans="1:10">
      <c r="A586" s="24" t="s">
        <v>1465</v>
      </c>
      <c r="B586" s="25">
        <v>2</v>
      </c>
      <c r="C586" s="24" t="s">
        <v>1108</v>
      </c>
      <c r="D586" s="24" t="s">
        <v>1076</v>
      </c>
      <c r="E586" s="25">
        <v>2</v>
      </c>
      <c r="F586" s="24" t="s">
        <v>1436</v>
      </c>
      <c r="G586" t="str">
        <f t="shared" si="27"/>
        <v>1CC27_3.2</v>
      </c>
      <c r="H586" t="str">
        <f t="shared" si="28"/>
        <v>AVSS3</v>
      </c>
      <c r="I586" s="26" t="str">
        <f>H586&amp;"x"&amp;COUNTIF($H$5:H586,H586)</f>
        <v>AVSS3x4</v>
      </c>
      <c r="J586" t="str">
        <f t="shared" si="29"/>
        <v>1CC27_3.2</v>
      </c>
    </row>
    <row r="587" spans="1:10">
      <c r="A587" s="24" t="s">
        <v>1466</v>
      </c>
      <c r="B587" s="25">
        <v>1</v>
      </c>
      <c r="C587" s="24" t="s">
        <v>1108</v>
      </c>
      <c r="D587" s="24" t="s">
        <v>1076</v>
      </c>
      <c r="E587" s="25">
        <v>1</v>
      </c>
      <c r="F587" s="24" t="s">
        <v>1088</v>
      </c>
      <c r="G587" t="str">
        <f t="shared" si="27"/>
        <v>1CC27_4.1</v>
      </c>
      <c r="H587" t="str">
        <f t="shared" si="28"/>
        <v>DGND</v>
      </c>
      <c r="I587" s="26" t="str">
        <f>H587&amp;"x"&amp;COUNTIF($H$5:H587,H587)</f>
        <v>DGNDx197</v>
      </c>
      <c r="J587" t="str">
        <f t="shared" si="29"/>
        <v>1CC27_4.1</v>
      </c>
    </row>
    <row r="588" spans="1:10">
      <c r="A588" s="24" t="s">
        <v>1466</v>
      </c>
      <c r="B588" s="25">
        <v>2</v>
      </c>
      <c r="C588" s="24" t="s">
        <v>1108</v>
      </c>
      <c r="D588" s="24" t="s">
        <v>1076</v>
      </c>
      <c r="E588" s="25">
        <v>2</v>
      </c>
      <c r="F588" s="24" t="s">
        <v>1438</v>
      </c>
      <c r="G588" t="str">
        <f t="shared" si="27"/>
        <v>1CC27_4.2</v>
      </c>
      <c r="H588" t="str">
        <f t="shared" si="28"/>
        <v>AVSS4</v>
      </c>
      <c r="I588" s="26" t="str">
        <f>H588&amp;"x"&amp;COUNTIF($H$5:H588,H588)</f>
        <v>AVSS4x4</v>
      </c>
      <c r="J588" t="str">
        <f t="shared" si="29"/>
        <v>1CC27_4.2</v>
      </c>
    </row>
    <row r="589" spans="1:10">
      <c r="A589" s="24" t="s">
        <v>1467</v>
      </c>
      <c r="B589" s="25">
        <v>1</v>
      </c>
      <c r="C589" s="24" t="s">
        <v>1108</v>
      </c>
      <c r="D589" s="24" t="s">
        <v>1076</v>
      </c>
      <c r="E589" s="25">
        <v>1</v>
      </c>
      <c r="F589" s="24" t="s">
        <v>1088</v>
      </c>
      <c r="G589" t="str">
        <f t="shared" si="27"/>
        <v>1CC27_5.1</v>
      </c>
      <c r="H589" t="str">
        <f t="shared" si="28"/>
        <v>DGND</v>
      </c>
      <c r="I589" s="26" t="str">
        <f>H589&amp;"x"&amp;COUNTIF($H$5:H589,H589)</f>
        <v>DGNDx198</v>
      </c>
      <c r="J589" t="str">
        <f t="shared" si="29"/>
        <v>1CC27_5.1</v>
      </c>
    </row>
    <row r="590" spans="1:10">
      <c r="A590" s="24" t="s">
        <v>1467</v>
      </c>
      <c r="B590" s="25">
        <v>2</v>
      </c>
      <c r="C590" s="24" t="s">
        <v>1108</v>
      </c>
      <c r="D590" s="24" t="s">
        <v>1076</v>
      </c>
      <c r="E590" s="25">
        <v>2</v>
      </c>
      <c r="F590" s="24" t="s">
        <v>1440</v>
      </c>
      <c r="G590" t="str">
        <f t="shared" si="27"/>
        <v>1CC27_5.2</v>
      </c>
      <c r="H590" t="str">
        <f t="shared" si="28"/>
        <v>AVSS5</v>
      </c>
      <c r="I590" s="26" t="str">
        <f>H590&amp;"x"&amp;COUNTIF($H$5:H590,H590)</f>
        <v>AVSS5x4</v>
      </c>
      <c r="J590" t="str">
        <f t="shared" si="29"/>
        <v>1CC27_5.2</v>
      </c>
    </row>
    <row r="591" spans="1:10">
      <c r="A591" s="24" t="s">
        <v>1468</v>
      </c>
      <c r="B591" s="25">
        <v>1</v>
      </c>
      <c r="C591" s="24" t="s">
        <v>1108</v>
      </c>
      <c r="D591" s="24" t="s">
        <v>1076</v>
      </c>
      <c r="E591" s="25">
        <v>1</v>
      </c>
      <c r="F591" s="24" t="s">
        <v>1088</v>
      </c>
      <c r="G591" t="str">
        <f t="shared" si="27"/>
        <v>1CC27_6.1</v>
      </c>
      <c r="H591" t="str">
        <f t="shared" si="28"/>
        <v>DGND</v>
      </c>
      <c r="I591" s="26" t="str">
        <f>H591&amp;"x"&amp;COUNTIF($H$5:H591,H591)</f>
        <v>DGNDx199</v>
      </c>
      <c r="J591" t="str">
        <f t="shared" si="29"/>
        <v>1CC27_6.1</v>
      </c>
    </row>
    <row r="592" spans="1:10">
      <c r="A592" s="24" t="s">
        <v>1468</v>
      </c>
      <c r="B592" s="25">
        <v>2</v>
      </c>
      <c r="C592" s="24" t="s">
        <v>1108</v>
      </c>
      <c r="D592" s="24" t="s">
        <v>1076</v>
      </c>
      <c r="E592" s="25">
        <v>2</v>
      </c>
      <c r="F592" s="24" t="s">
        <v>1442</v>
      </c>
      <c r="G592" t="str">
        <f t="shared" si="27"/>
        <v>1CC27_6.2</v>
      </c>
      <c r="H592" t="str">
        <f t="shared" si="28"/>
        <v>AVSS6</v>
      </c>
      <c r="I592" s="26" t="str">
        <f>H592&amp;"x"&amp;COUNTIF($H$5:H592,H592)</f>
        <v>AVSS6x4</v>
      </c>
      <c r="J592" t="str">
        <f t="shared" si="29"/>
        <v>1CC27_6.2</v>
      </c>
    </row>
    <row r="593" spans="1:10">
      <c r="A593" s="24" t="s">
        <v>1469</v>
      </c>
      <c r="B593" s="25">
        <v>1</v>
      </c>
      <c r="C593" s="24" t="s">
        <v>1108</v>
      </c>
      <c r="D593" s="24" t="s">
        <v>1076</v>
      </c>
      <c r="E593" s="25">
        <v>1</v>
      </c>
      <c r="F593" s="24" t="s">
        <v>1088</v>
      </c>
      <c r="G593" t="str">
        <f t="shared" si="27"/>
        <v>1CC27_7.1</v>
      </c>
      <c r="H593" t="str">
        <f t="shared" si="28"/>
        <v>DGND</v>
      </c>
      <c r="I593" s="26" t="str">
        <f>H593&amp;"x"&amp;COUNTIF($H$5:H593,H593)</f>
        <v>DGNDx200</v>
      </c>
      <c r="J593" t="str">
        <f t="shared" si="29"/>
        <v>1CC27_7.1</v>
      </c>
    </row>
    <row r="594" spans="1:10">
      <c r="A594" s="24" t="s">
        <v>1469</v>
      </c>
      <c r="B594" s="25">
        <v>2</v>
      </c>
      <c r="C594" s="24" t="s">
        <v>1108</v>
      </c>
      <c r="D594" s="24" t="s">
        <v>1076</v>
      </c>
      <c r="E594" s="25">
        <v>2</v>
      </c>
      <c r="F594" s="24" t="s">
        <v>1444</v>
      </c>
      <c r="G594" t="str">
        <f t="shared" si="27"/>
        <v>1CC27_7.2</v>
      </c>
      <c r="H594" t="str">
        <f t="shared" si="28"/>
        <v>AVSS7</v>
      </c>
      <c r="I594" s="26" t="str">
        <f>H594&amp;"x"&amp;COUNTIF($H$5:H594,H594)</f>
        <v>AVSS7x4</v>
      </c>
      <c r="J594" t="str">
        <f t="shared" si="29"/>
        <v>1CC27_7.2</v>
      </c>
    </row>
    <row r="595" spans="1:10">
      <c r="A595" s="24" t="s">
        <v>1470</v>
      </c>
      <c r="B595" s="25">
        <v>1</v>
      </c>
      <c r="C595" s="24" t="s">
        <v>1108</v>
      </c>
      <c r="D595" s="24" t="s">
        <v>1076</v>
      </c>
      <c r="E595" s="25">
        <v>1</v>
      </c>
      <c r="F595" s="24" t="s">
        <v>1088</v>
      </c>
      <c r="G595" t="str">
        <f t="shared" si="27"/>
        <v>1CC27_8.1</v>
      </c>
      <c r="H595" t="str">
        <f t="shared" si="28"/>
        <v>DGND</v>
      </c>
      <c r="I595" s="26" t="str">
        <f>H595&amp;"x"&amp;COUNTIF($H$5:H595,H595)</f>
        <v>DGNDx201</v>
      </c>
      <c r="J595" t="str">
        <f t="shared" si="29"/>
        <v>1CC27_8.1</v>
      </c>
    </row>
    <row r="596" spans="1:10">
      <c r="A596" s="24" t="s">
        <v>1470</v>
      </c>
      <c r="B596" s="25">
        <v>2</v>
      </c>
      <c r="C596" s="24" t="s">
        <v>1108</v>
      </c>
      <c r="D596" s="24" t="s">
        <v>1076</v>
      </c>
      <c r="E596" s="25">
        <v>2</v>
      </c>
      <c r="F596" s="24" t="s">
        <v>1446</v>
      </c>
      <c r="G596" t="str">
        <f t="shared" si="27"/>
        <v>1CC27_8.2</v>
      </c>
      <c r="H596" t="str">
        <f t="shared" si="28"/>
        <v>AVSS8</v>
      </c>
      <c r="I596" s="26" t="str">
        <f>H596&amp;"x"&amp;COUNTIF($H$5:H596,H596)</f>
        <v>AVSS8x4</v>
      </c>
      <c r="J596" t="str">
        <f t="shared" si="29"/>
        <v>1CC27_8.2</v>
      </c>
    </row>
    <row r="597" spans="1:10">
      <c r="A597" s="24" t="s">
        <v>1471</v>
      </c>
      <c r="B597" s="25">
        <v>1</v>
      </c>
      <c r="C597" s="24" t="s">
        <v>1108</v>
      </c>
      <c r="D597" s="24" t="s">
        <v>1076</v>
      </c>
      <c r="E597" s="25">
        <v>1</v>
      </c>
      <c r="F597" s="24" t="s">
        <v>1088</v>
      </c>
      <c r="G597" t="str">
        <f t="shared" si="27"/>
        <v>1CC28_1.1</v>
      </c>
      <c r="H597" t="str">
        <f t="shared" si="28"/>
        <v>DGND</v>
      </c>
      <c r="I597" s="26" t="str">
        <f>H597&amp;"x"&amp;COUNTIF($H$5:H597,H597)</f>
        <v>DGNDx202</v>
      </c>
      <c r="J597" t="str">
        <f t="shared" si="29"/>
        <v>1CC28_1.1</v>
      </c>
    </row>
    <row r="598" spans="1:10">
      <c r="A598" s="24" t="s">
        <v>1471</v>
      </c>
      <c r="B598" s="25">
        <v>2</v>
      </c>
      <c r="C598" s="24" t="s">
        <v>1108</v>
      </c>
      <c r="D598" s="24" t="s">
        <v>1076</v>
      </c>
      <c r="E598" s="25">
        <v>2</v>
      </c>
      <c r="F598" s="24" t="s">
        <v>1432</v>
      </c>
      <c r="G598" t="str">
        <f t="shared" si="27"/>
        <v>1CC28_1.2</v>
      </c>
      <c r="H598" t="str">
        <f t="shared" si="28"/>
        <v>AVSS1</v>
      </c>
      <c r="I598" s="26" t="str">
        <f>H598&amp;"x"&amp;COUNTIF($H$5:H598,H598)</f>
        <v>AVSS1x5</v>
      </c>
      <c r="J598" t="str">
        <f t="shared" si="29"/>
        <v>1CC28_1.2</v>
      </c>
    </row>
    <row r="599" spans="1:10">
      <c r="A599" s="24" t="s">
        <v>1472</v>
      </c>
      <c r="B599" s="25">
        <v>1</v>
      </c>
      <c r="C599" s="24" t="s">
        <v>1108</v>
      </c>
      <c r="D599" s="24" t="s">
        <v>1076</v>
      </c>
      <c r="E599" s="25">
        <v>1</v>
      </c>
      <c r="F599" s="24" t="s">
        <v>1088</v>
      </c>
      <c r="G599" t="str">
        <f t="shared" si="27"/>
        <v>1CC28_2.1</v>
      </c>
      <c r="H599" t="str">
        <f t="shared" si="28"/>
        <v>DGND</v>
      </c>
      <c r="I599" s="26" t="str">
        <f>H599&amp;"x"&amp;COUNTIF($H$5:H599,H599)</f>
        <v>DGNDx203</v>
      </c>
      <c r="J599" t="str">
        <f t="shared" si="29"/>
        <v>1CC28_2.1</v>
      </c>
    </row>
    <row r="600" spans="1:10">
      <c r="A600" s="24" t="s">
        <v>1472</v>
      </c>
      <c r="B600" s="25">
        <v>2</v>
      </c>
      <c r="C600" s="24" t="s">
        <v>1108</v>
      </c>
      <c r="D600" s="24" t="s">
        <v>1076</v>
      </c>
      <c r="E600" s="25">
        <v>2</v>
      </c>
      <c r="F600" s="24" t="s">
        <v>1434</v>
      </c>
      <c r="G600" t="str">
        <f t="shared" si="27"/>
        <v>1CC28_2.2</v>
      </c>
      <c r="H600" t="str">
        <f t="shared" si="28"/>
        <v>AVSS2</v>
      </c>
      <c r="I600" s="26" t="str">
        <f>H600&amp;"x"&amp;COUNTIF($H$5:H600,H600)</f>
        <v>AVSS2x5</v>
      </c>
      <c r="J600" t="str">
        <f t="shared" si="29"/>
        <v>1CC28_2.2</v>
      </c>
    </row>
    <row r="601" spans="1:10">
      <c r="A601" s="24" t="s">
        <v>1473</v>
      </c>
      <c r="B601" s="25">
        <v>1</v>
      </c>
      <c r="C601" s="24" t="s">
        <v>1108</v>
      </c>
      <c r="D601" s="24" t="s">
        <v>1076</v>
      </c>
      <c r="E601" s="25">
        <v>1</v>
      </c>
      <c r="F601" s="24" t="s">
        <v>1088</v>
      </c>
      <c r="G601" t="str">
        <f t="shared" si="27"/>
        <v>1CC28_3.1</v>
      </c>
      <c r="H601" t="str">
        <f t="shared" si="28"/>
        <v>DGND</v>
      </c>
      <c r="I601" s="26" t="str">
        <f>H601&amp;"x"&amp;COUNTIF($H$5:H601,H601)</f>
        <v>DGNDx204</v>
      </c>
      <c r="J601" t="str">
        <f t="shared" si="29"/>
        <v>1CC28_3.1</v>
      </c>
    </row>
    <row r="602" spans="1:10">
      <c r="A602" s="24" t="s">
        <v>1473</v>
      </c>
      <c r="B602" s="25">
        <v>2</v>
      </c>
      <c r="C602" s="24" t="s">
        <v>1108</v>
      </c>
      <c r="D602" s="24" t="s">
        <v>1076</v>
      </c>
      <c r="E602" s="25">
        <v>2</v>
      </c>
      <c r="F602" s="24" t="s">
        <v>1436</v>
      </c>
      <c r="G602" t="str">
        <f t="shared" si="27"/>
        <v>1CC28_3.2</v>
      </c>
      <c r="H602" t="str">
        <f t="shared" si="28"/>
        <v>AVSS3</v>
      </c>
      <c r="I602" s="26" t="str">
        <f>H602&amp;"x"&amp;COUNTIF($H$5:H602,H602)</f>
        <v>AVSS3x5</v>
      </c>
      <c r="J602" t="str">
        <f t="shared" si="29"/>
        <v>1CC28_3.2</v>
      </c>
    </row>
    <row r="603" spans="1:10">
      <c r="A603" s="24" t="s">
        <v>1474</v>
      </c>
      <c r="B603" s="25">
        <v>1</v>
      </c>
      <c r="C603" s="24" t="s">
        <v>1108</v>
      </c>
      <c r="D603" s="24" t="s">
        <v>1076</v>
      </c>
      <c r="E603" s="25">
        <v>1</v>
      </c>
      <c r="F603" s="24" t="s">
        <v>1088</v>
      </c>
      <c r="G603" t="str">
        <f t="shared" si="27"/>
        <v>1CC28_4.1</v>
      </c>
      <c r="H603" t="str">
        <f t="shared" si="28"/>
        <v>DGND</v>
      </c>
      <c r="I603" s="26" t="str">
        <f>H603&amp;"x"&amp;COUNTIF($H$5:H603,H603)</f>
        <v>DGNDx205</v>
      </c>
      <c r="J603" t="str">
        <f t="shared" si="29"/>
        <v>1CC28_4.1</v>
      </c>
    </row>
    <row r="604" spans="1:10">
      <c r="A604" s="24" t="s">
        <v>1474</v>
      </c>
      <c r="B604" s="25">
        <v>2</v>
      </c>
      <c r="C604" s="24" t="s">
        <v>1108</v>
      </c>
      <c r="D604" s="24" t="s">
        <v>1076</v>
      </c>
      <c r="E604" s="25">
        <v>2</v>
      </c>
      <c r="F604" s="24" t="s">
        <v>1438</v>
      </c>
      <c r="G604" t="str">
        <f t="shared" si="27"/>
        <v>1CC28_4.2</v>
      </c>
      <c r="H604" t="str">
        <f t="shared" si="28"/>
        <v>AVSS4</v>
      </c>
      <c r="I604" s="26" t="str">
        <f>H604&amp;"x"&amp;COUNTIF($H$5:H604,H604)</f>
        <v>AVSS4x5</v>
      </c>
      <c r="J604" t="str">
        <f t="shared" si="29"/>
        <v>1CC28_4.2</v>
      </c>
    </row>
    <row r="605" spans="1:10">
      <c r="A605" s="24" t="s">
        <v>1475</v>
      </c>
      <c r="B605" s="25">
        <v>1</v>
      </c>
      <c r="C605" s="24" t="s">
        <v>1108</v>
      </c>
      <c r="D605" s="24" t="s">
        <v>1076</v>
      </c>
      <c r="E605" s="25">
        <v>1</v>
      </c>
      <c r="F605" s="24" t="s">
        <v>1088</v>
      </c>
      <c r="G605" t="str">
        <f t="shared" si="27"/>
        <v>1CC28_5.1</v>
      </c>
      <c r="H605" t="str">
        <f t="shared" si="28"/>
        <v>DGND</v>
      </c>
      <c r="I605" s="26" t="str">
        <f>H605&amp;"x"&amp;COUNTIF($H$5:H605,H605)</f>
        <v>DGNDx206</v>
      </c>
      <c r="J605" t="str">
        <f t="shared" si="29"/>
        <v>1CC28_5.1</v>
      </c>
    </row>
    <row r="606" spans="1:10">
      <c r="A606" s="24" t="s">
        <v>1475</v>
      </c>
      <c r="B606" s="25">
        <v>2</v>
      </c>
      <c r="C606" s="24" t="s">
        <v>1108</v>
      </c>
      <c r="D606" s="24" t="s">
        <v>1076</v>
      </c>
      <c r="E606" s="25">
        <v>2</v>
      </c>
      <c r="F606" s="24" t="s">
        <v>1440</v>
      </c>
      <c r="G606" t="str">
        <f t="shared" si="27"/>
        <v>1CC28_5.2</v>
      </c>
      <c r="H606" t="str">
        <f t="shared" si="28"/>
        <v>AVSS5</v>
      </c>
      <c r="I606" s="26" t="str">
        <f>H606&amp;"x"&amp;COUNTIF($H$5:H606,H606)</f>
        <v>AVSS5x5</v>
      </c>
      <c r="J606" t="str">
        <f t="shared" si="29"/>
        <v>1CC28_5.2</v>
      </c>
    </row>
    <row r="607" spans="1:10">
      <c r="A607" s="24" t="s">
        <v>1476</v>
      </c>
      <c r="B607" s="25">
        <v>1</v>
      </c>
      <c r="C607" s="24" t="s">
        <v>1108</v>
      </c>
      <c r="D607" s="24" t="s">
        <v>1076</v>
      </c>
      <c r="E607" s="25">
        <v>1</v>
      </c>
      <c r="F607" s="24" t="s">
        <v>1088</v>
      </c>
      <c r="G607" t="str">
        <f t="shared" si="27"/>
        <v>1CC28_6.1</v>
      </c>
      <c r="H607" t="str">
        <f t="shared" si="28"/>
        <v>DGND</v>
      </c>
      <c r="I607" s="26" t="str">
        <f>H607&amp;"x"&amp;COUNTIF($H$5:H607,H607)</f>
        <v>DGNDx207</v>
      </c>
      <c r="J607" t="str">
        <f t="shared" si="29"/>
        <v>1CC28_6.1</v>
      </c>
    </row>
    <row r="608" spans="1:10">
      <c r="A608" s="24" t="s">
        <v>1476</v>
      </c>
      <c r="B608" s="25">
        <v>2</v>
      </c>
      <c r="C608" s="24" t="s">
        <v>1108</v>
      </c>
      <c r="D608" s="24" t="s">
        <v>1076</v>
      </c>
      <c r="E608" s="25">
        <v>2</v>
      </c>
      <c r="F608" s="24" t="s">
        <v>1442</v>
      </c>
      <c r="G608" t="str">
        <f t="shared" si="27"/>
        <v>1CC28_6.2</v>
      </c>
      <c r="H608" t="str">
        <f t="shared" si="28"/>
        <v>AVSS6</v>
      </c>
      <c r="I608" s="26" t="str">
        <f>H608&amp;"x"&amp;COUNTIF($H$5:H608,H608)</f>
        <v>AVSS6x5</v>
      </c>
      <c r="J608" t="str">
        <f t="shared" si="29"/>
        <v>1CC28_6.2</v>
      </c>
    </row>
    <row r="609" spans="1:10">
      <c r="A609" s="24" t="s">
        <v>1477</v>
      </c>
      <c r="B609" s="25">
        <v>1</v>
      </c>
      <c r="C609" s="24" t="s">
        <v>1108</v>
      </c>
      <c r="D609" s="24" t="s">
        <v>1076</v>
      </c>
      <c r="E609" s="25">
        <v>1</v>
      </c>
      <c r="F609" s="24" t="s">
        <v>1088</v>
      </c>
      <c r="G609" t="str">
        <f t="shared" si="27"/>
        <v>1CC28_7.1</v>
      </c>
      <c r="H609" t="str">
        <f t="shared" si="28"/>
        <v>DGND</v>
      </c>
      <c r="I609" s="26" t="str">
        <f>H609&amp;"x"&amp;COUNTIF($H$5:H609,H609)</f>
        <v>DGNDx208</v>
      </c>
      <c r="J609" t="str">
        <f t="shared" si="29"/>
        <v>1CC28_7.1</v>
      </c>
    </row>
    <row r="610" spans="1:10">
      <c r="A610" s="24" t="s">
        <v>1477</v>
      </c>
      <c r="B610" s="25">
        <v>2</v>
      </c>
      <c r="C610" s="24" t="s">
        <v>1108</v>
      </c>
      <c r="D610" s="24" t="s">
        <v>1076</v>
      </c>
      <c r="E610" s="25">
        <v>2</v>
      </c>
      <c r="F610" s="24" t="s">
        <v>1444</v>
      </c>
      <c r="G610" t="str">
        <f t="shared" si="27"/>
        <v>1CC28_7.2</v>
      </c>
      <c r="H610" t="str">
        <f t="shared" si="28"/>
        <v>AVSS7</v>
      </c>
      <c r="I610" s="26" t="str">
        <f>H610&amp;"x"&amp;COUNTIF($H$5:H610,H610)</f>
        <v>AVSS7x5</v>
      </c>
      <c r="J610" t="str">
        <f t="shared" si="29"/>
        <v>1CC28_7.2</v>
      </c>
    </row>
    <row r="611" spans="1:10">
      <c r="A611" s="24" t="s">
        <v>1478</v>
      </c>
      <c r="B611" s="25">
        <v>1</v>
      </c>
      <c r="C611" s="24" t="s">
        <v>1108</v>
      </c>
      <c r="D611" s="24" t="s">
        <v>1076</v>
      </c>
      <c r="E611" s="25">
        <v>1</v>
      </c>
      <c r="F611" s="24" t="s">
        <v>1088</v>
      </c>
      <c r="G611" t="str">
        <f t="shared" si="27"/>
        <v>1CC28_8.1</v>
      </c>
      <c r="H611" t="str">
        <f t="shared" si="28"/>
        <v>DGND</v>
      </c>
      <c r="I611" s="26" t="str">
        <f>H611&amp;"x"&amp;COUNTIF($H$5:H611,H611)</f>
        <v>DGNDx209</v>
      </c>
      <c r="J611" t="str">
        <f t="shared" si="29"/>
        <v>1CC28_8.1</v>
      </c>
    </row>
    <row r="612" spans="1:10">
      <c r="A612" s="24" t="s">
        <v>1478</v>
      </c>
      <c r="B612" s="25">
        <v>2</v>
      </c>
      <c r="C612" s="24" t="s">
        <v>1108</v>
      </c>
      <c r="D612" s="24" t="s">
        <v>1076</v>
      </c>
      <c r="E612" s="25">
        <v>2</v>
      </c>
      <c r="F612" s="24" t="s">
        <v>1446</v>
      </c>
      <c r="G612" t="str">
        <f t="shared" si="27"/>
        <v>1CC28_8.2</v>
      </c>
      <c r="H612" t="str">
        <f t="shared" si="28"/>
        <v>AVSS8</v>
      </c>
      <c r="I612" s="26" t="str">
        <f>H612&amp;"x"&amp;COUNTIF($H$5:H612,H612)</f>
        <v>AVSS8x5</v>
      </c>
      <c r="J612" t="str">
        <f t="shared" si="29"/>
        <v>1CC28_8.2</v>
      </c>
    </row>
    <row r="613" spans="1:10">
      <c r="A613" s="24" t="s">
        <v>1479</v>
      </c>
      <c r="B613" s="25">
        <v>1</v>
      </c>
      <c r="C613" s="24" t="s">
        <v>1124</v>
      </c>
      <c r="D613" s="24" t="s">
        <v>1076</v>
      </c>
      <c r="E613" s="25">
        <v>1</v>
      </c>
      <c r="F613" s="24" t="s">
        <v>1480</v>
      </c>
      <c r="G613" t="str">
        <f t="shared" si="27"/>
        <v>1CC32_1.1</v>
      </c>
      <c r="H613" t="str">
        <f t="shared" si="28"/>
        <v>OP1_VDD</v>
      </c>
      <c r="I613" s="26" t="str">
        <f>H613&amp;"x"&amp;COUNTIF($H$5:H613,H613)</f>
        <v>OP1_VDDx1</v>
      </c>
      <c r="J613" t="str">
        <f t="shared" si="29"/>
        <v>1CC32_1.1</v>
      </c>
    </row>
    <row r="614" spans="1:10">
      <c r="A614" s="24" t="s">
        <v>1479</v>
      </c>
      <c r="B614" s="25">
        <v>2</v>
      </c>
      <c r="C614" s="24" t="s">
        <v>1124</v>
      </c>
      <c r="D614" s="24" t="s">
        <v>1076</v>
      </c>
      <c r="E614" s="25">
        <v>2</v>
      </c>
      <c r="F614" s="24" t="s">
        <v>1088</v>
      </c>
      <c r="G614" t="str">
        <f t="shared" si="27"/>
        <v>1CC32_1.2</v>
      </c>
      <c r="H614" t="str">
        <f t="shared" si="28"/>
        <v>DGND</v>
      </c>
      <c r="I614" s="26" t="str">
        <f>H614&amp;"x"&amp;COUNTIF($H$5:H614,H614)</f>
        <v>DGNDx210</v>
      </c>
      <c r="J614" t="str">
        <f t="shared" si="29"/>
        <v>1CC32_1.2</v>
      </c>
    </row>
    <row r="615" spans="1:10">
      <c r="A615" s="24" t="s">
        <v>1481</v>
      </c>
      <c r="B615" s="25">
        <v>1</v>
      </c>
      <c r="C615" s="24" t="s">
        <v>1124</v>
      </c>
      <c r="D615" s="24" t="s">
        <v>1076</v>
      </c>
      <c r="E615" s="25">
        <v>1</v>
      </c>
      <c r="F615" s="24" t="s">
        <v>1480</v>
      </c>
      <c r="G615" t="str">
        <f t="shared" si="27"/>
        <v>1CC32_2.1</v>
      </c>
      <c r="H615" t="str">
        <f t="shared" si="28"/>
        <v>OP1_VDD</v>
      </c>
      <c r="I615" s="26" t="str">
        <f>H615&amp;"x"&amp;COUNTIF($H$5:H615,H615)</f>
        <v>OP1_VDDx2</v>
      </c>
      <c r="J615" t="str">
        <f t="shared" si="29"/>
        <v>1CC32_2.1</v>
      </c>
    </row>
    <row r="616" spans="1:10">
      <c r="A616" s="24" t="s">
        <v>1481</v>
      </c>
      <c r="B616" s="25">
        <v>2</v>
      </c>
      <c r="C616" s="24" t="s">
        <v>1124</v>
      </c>
      <c r="D616" s="24" t="s">
        <v>1076</v>
      </c>
      <c r="E616" s="25">
        <v>2</v>
      </c>
      <c r="F616" s="24" t="s">
        <v>1088</v>
      </c>
      <c r="G616" t="str">
        <f t="shared" si="27"/>
        <v>1CC32_2.2</v>
      </c>
      <c r="H616" t="str">
        <f t="shared" si="28"/>
        <v>DGND</v>
      </c>
      <c r="I616" s="26" t="str">
        <f>H616&amp;"x"&amp;COUNTIF($H$5:H616,H616)</f>
        <v>DGNDx211</v>
      </c>
      <c r="J616" t="str">
        <f t="shared" si="29"/>
        <v>1CC32_2.2</v>
      </c>
    </row>
    <row r="617" spans="1:10">
      <c r="A617" s="24" t="s">
        <v>1482</v>
      </c>
      <c r="B617" s="25">
        <v>1</v>
      </c>
      <c r="C617" s="24" t="s">
        <v>1124</v>
      </c>
      <c r="D617" s="24" t="s">
        <v>1076</v>
      </c>
      <c r="E617" s="25">
        <v>1</v>
      </c>
      <c r="F617" s="24" t="s">
        <v>1480</v>
      </c>
      <c r="G617" t="str">
        <f t="shared" si="27"/>
        <v>1CC32_3.1</v>
      </c>
      <c r="H617" t="str">
        <f t="shared" si="28"/>
        <v>OP1_VDD</v>
      </c>
      <c r="I617" s="26" t="str">
        <f>H617&amp;"x"&amp;COUNTIF($H$5:H617,H617)</f>
        <v>OP1_VDDx3</v>
      </c>
      <c r="J617" t="str">
        <f t="shared" si="29"/>
        <v>1CC32_3.1</v>
      </c>
    </row>
    <row r="618" spans="1:10">
      <c r="A618" s="24" t="s">
        <v>1482</v>
      </c>
      <c r="B618" s="25">
        <v>2</v>
      </c>
      <c r="C618" s="24" t="s">
        <v>1124</v>
      </c>
      <c r="D618" s="24" t="s">
        <v>1076</v>
      </c>
      <c r="E618" s="25">
        <v>2</v>
      </c>
      <c r="F618" s="24" t="s">
        <v>1088</v>
      </c>
      <c r="G618" t="str">
        <f t="shared" si="27"/>
        <v>1CC32_3.2</v>
      </c>
      <c r="H618" t="str">
        <f t="shared" si="28"/>
        <v>DGND</v>
      </c>
      <c r="I618" s="26" t="str">
        <f>H618&amp;"x"&amp;COUNTIF($H$5:H618,H618)</f>
        <v>DGNDx212</v>
      </c>
      <c r="J618" t="str">
        <f t="shared" si="29"/>
        <v>1CC32_3.2</v>
      </c>
    </row>
    <row r="619" spans="1:10">
      <c r="A619" s="24" t="s">
        <v>1483</v>
      </c>
      <c r="B619" s="25">
        <v>1</v>
      </c>
      <c r="C619" s="24" t="s">
        <v>1124</v>
      </c>
      <c r="D619" s="24" t="s">
        <v>1076</v>
      </c>
      <c r="E619" s="25">
        <v>1</v>
      </c>
      <c r="F619" s="24" t="s">
        <v>1480</v>
      </c>
      <c r="G619" t="str">
        <f t="shared" si="27"/>
        <v>1CC32_4.1</v>
      </c>
      <c r="H619" t="str">
        <f t="shared" si="28"/>
        <v>OP1_VDD</v>
      </c>
      <c r="I619" s="26" t="str">
        <f>H619&amp;"x"&amp;COUNTIF($H$5:H619,H619)</f>
        <v>OP1_VDDx4</v>
      </c>
      <c r="J619" t="str">
        <f t="shared" si="29"/>
        <v>1CC32_4.1</v>
      </c>
    </row>
    <row r="620" spans="1:10">
      <c r="A620" s="24" t="s">
        <v>1483</v>
      </c>
      <c r="B620" s="25">
        <v>2</v>
      </c>
      <c r="C620" s="24" t="s">
        <v>1124</v>
      </c>
      <c r="D620" s="24" t="s">
        <v>1076</v>
      </c>
      <c r="E620" s="25">
        <v>2</v>
      </c>
      <c r="F620" s="24" t="s">
        <v>1088</v>
      </c>
      <c r="G620" t="str">
        <f t="shared" si="27"/>
        <v>1CC32_4.2</v>
      </c>
      <c r="H620" t="str">
        <f t="shared" si="28"/>
        <v>DGND</v>
      </c>
      <c r="I620" s="26" t="str">
        <f>H620&amp;"x"&amp;COUNTIF($H$5:H620,H620)</f>
        <v>DGNDx213</v>
      </c>
      <c r="J620" t="str">
        <f t="shared" si="29"/>
        <v>1CC32_4.2</v>
      </c>
    </row>
    <row r="621" spans="1:10">
      <c r="A621" s="24" t="s">
        <v>1484</v>
      </c>
      <c r="B621" s="25">
        <v>1</v>
      </c>
      <c r="C621" s="24" t="s">
        <v>1124</v>
      </c>
      <c r="D621" s="24" t="s">
        <v>1076</v>
      </c>
      <c r="E621" s="25">
        <v>1</v>
      </c>
      <c r="F621" s="24" t="s">
        <v>1480</v>
      </c>
      <c r="G621" t="str">
        <f t="shared" si="27"/>
        <v>1CC32_5.1</v>
      </c>
      <c r="H621" t="str">
        <f t="shared" si="28"/>
        <v>OP1_VDD</v>
      </c>
      <c r="I621" s="26" t="str">
        <f>H621&amp;"x"&amp;COUNTIF($H$5:H621,H621)</f>
        <v>OP1_VDDx5</v>
      </c>
      <c r="J621" t="str">
        <f t="shared" si="29"/>
        <v>1CC32_5.1</v>
      </c>
    </row>
    <row r="622" spans="1:10">
      <c r="A622" s="24" t="s">
        <v>1484</v>
      </c>
      <c r="B622" s="25">
        <v>2</v>
      </c>
      <c r="C622" s="24" t="s">
        <v>1124</v>
      </c>
      <c r="D622" s="24" t="s">
        <v>1076</v>
      </c>
      <c r="E622" s="25">
        <v>2</v>
      </c>
      <c r="F622" s="24" t="s">
        <v>1088</v>
      </c>
      <c r="G622" t="str">
        <f t="shared" si="27"/>
        <v>1CC32_5.2</v>
      </c>
      <c r="H622" t="str">
        <f t="shared" si="28"/>
        <v>DGND</v>
      </c>
      <c r="I622" s="26" t="str">
        <f>H622&amp;"x"&amp;COUNTIF($H$5:H622,H622)</f>
        <v>DGNDx214</v>
      </c>
      <c r="J622" t="str">
        <f t="shared" si="29"/>
        <v>1CC32_5.2</v>
      </c>
    </row>
    <row r="623" spans="1:10">
      <c r="A623" s="24" t="s">
        <v>1485</v>
      </c>
      <c r="B623" s="25">
        <v>1</v>
      </c>
      <c r="C623" s="24" t="s">
        <v>1124</v>
      </c>
      <c r="D623" s="24" t="s">
        <v>1076</v>
      </c>
      <c r="E623" s="25">
        <v>1</v>
      </c>
      <c r="F623" s="24" t="s">
        <v>1480</v>
      </c>
      <c r="G623" t="str">
        <f t="shared" si="27"/>
        <v>1CC32_6.1</v>
      </c>
      <c r="H623" t="str">
        <f t="shared" si="28"/>
        <v>OP1_VDD</v>
      </c>
      <c r="I623" s="26" t="str">
        <f>H623&amp;"x"&amp;COUNTIF($H$5:H623,H623)</f>
        <v>OP1_VDDx6</v>
      </c>
      <c r="J623" t="str">
        <f t="shared" si="29"/>
        <v>1CC32_6.1</v>
      </c>
    </row>
    <row r="624" spans="1:10">
      <c r="A624" s="24" t="s">
        <v>1485</v>
      </c>
      <c r="B624" s="25">
        <v>2</v>
      </c>
      <c r="C624" s="24" t="s">
        <v>1124</v>
      </c>
      <c r="D624" s="24" t="s">
        <v>1076</v>
      </c>
      <c r="E624" s="25">
        <v>2</v>
      </c>
      <c r="F624" s="24" t="s">
        <v>1088</v>
      </c>
      <c r="G624" t="str">
        <f t="shared" si="27"/>
        <v>1CC32_6.2</v>
      </c>
      <c r="H624" t="str">
        <f t="shared" si="28"/>
        <v>DGND</v>
      </c>
      <c r="I624" s="26" t="str">
        <f>H624&amp;"x"&amp;COUNTIF($H$5:H624,H624)</f>
        <v>DGNDx215</v>
      </c>
      <c r="J624" t="str">
        <f t="shared" si="29"/>
        <v>1CC32_6.2</v>
      </c>
    </row>
    <row r="625" spans="1:10">
      <c r="A625" s="24" t="s">
        <v>1486</v>
      </c>
      <c r="B625" s="25">
        <v>1</v>
      </c>
      <c r="C625" s="24" t="s">
        <v>1124</v>
      </c>
      <c r="D625" s="24" t="s">
        <v>1076</v>
      </c>
      <c r="E625" s="25">
        <v>1</v>
      </c>
      <c r="F625" s="24" t="s">
        <v>1480</v>
      </c>
      <c r="G625" t="str">
        <f t="shared" si="27"/>
        <v>1CC32_7.1</v>
      </c>
      <c r="H625" t="str">
        <f t="shared" si="28"/>
        <v>OP1_VDD</v>
      </c>
      <c r="I625" s="26" t="str">
        <f>H625&amp;"x"&amp;COUNTIF($H$5:H625,H625)</f>
        <v>OP1_VDDx7</v>
      </c>
      <c r="J625" t="str">
        <f t="shared" si="29"/>
        <v>1CC32_7.1</v>
      </c>
    </row>
    <row r="626" spans="1:10">
      <c r="A626" s="24" t="s">
        <v>1486</v>
      </c>
      <c r="B626" s="25">
        <v>2</v>
      </c>
      <c r="C626" s="24" t="s">
        <v>1124</v>
      </c>
      <c r="D626" s="24" t="s">
        <v>1076</v>
      </c>
      <c r="E626" s="25">
        <v>2</v>
      </c>
      <c r="F626" s="24" t="s">
        <v>1088</v>
      </c>
      <c r="G626" t="str">
        <f t="shared" si="27"/>
        <v>1CC32_7.2</v>
      </c>
      <c r="H626" t="str">
        <f t="shared" si="28"/>
        <v>DGND</v>
      </c>
      <c r="I626" s="26" t="str">
        <f>H626&amp;"x"&amp;COUNTIF($H$5:H626,H626)</f>
        <v>DGNDx216</v>
      </c>
      <c r="J626" t="str">
        <f t="shared" si="29"/>
        <v>1CC32_7.2</v>
      </c>
    </row>
    <row r="627" spans="1:10">
      <c r="A627" s="24" t="s">
        <v>1487</v>
      </c>
      <c r="B627" s="25">
        <v>1</v>
      </c>
      <c r="C627" s="24" t="s">
        <v>1124</v>
      </c>
      <c r="D627" s="24" t="s">
        <v>1076</v>
      </c>
      <c r="E627" s="25">
        <v>1</v>
      </c>
      <c r="F627" s="24" t="s">
        <v>1480</v>
      </c>
      <c r="G627" t="str">
        <f t="shared" si="27"/>
        <v>1CC32_8.1</v>
      </c>
      <c r="H627" t="str">
        <f t="shared" si="28"/>
        <v>OP1_VDD</v>
      </c>
      <c r="I627" s="26" t="str">
        <f>H627&amp;"x"&amp;COUNTIF($H$5:H627,H627)</f>
        <v>OP1_VDDx8</v>
      </c>
      <c r="J627" t="str">
        <f t="shared" si="29"/>
        <v>1CC32_8.1</v>
      </c>
    </row>
    <row r="628" spans="1:10">
      <c r="A628" s="24" t="s">
        <v>1487</v>
      </c>
      <c r="B628" s="25">
        <v>2</v>
      </c>
      <c r="C628" s="24" t="s">
        <v>1124</v>
      </c>
      <c r="D628" s="24" t="s">
        <v>1076</v>
      </c>
      <c r="E628" s="25">
        <v>2</v>
      </c>
      <c r="F628" s="24" t="s">
        <v>1088</v>
      </c>
      <c r="G628" t="str">
        <f t="shared" si="27"/>
        <v>1CC32_8.2</v>
      </c>
      <c r="H628" t="str">
        <f t="shared" si="28"/>
        <v>DGND</v>
      </c>
      <c r="I628" s="26" t="str">
        <f>H628&amp;"x"&amp;COUNTIF($H$5:H628,H628)</f>
        <v>DGNDx217</v>
      </c>
      <c r="J628" t="str">
        <f t="shared" si="29"/>
        <v>1CC32_8.2</v>
      </c>
    </row>
    <row r="629" spans="1:10">
      <c r="A629" s="24" t="s">
        <v>1488</v>
      </c>
      <c r="B629" s="25">
        <v>1</v>
      </c>
      <c r="C629" s="24" t="s">
        <v>1108</v>
      </c>
      <c r="D629" s="24" t="s">
        <v>1076</v>
      </c>
      <c r="E629" s="25">
        <v>1</v>
      </c>
      <c r="F629" s="24" t="s">
        <v>1088</v>
      </c>
      <c r="G629" t="str">
        <f t="shared" si="27"/>
        <v>1CC33_1.1</v>
      </c>
      <c r="H629" t="str">
        <f t="shared" si="28"/>
        <v>DGND</v>
      </c>
      <c r="I629" s="26" t="str">
        <f>H629&amp;"x"&amp;COUNTIF($H$5:H629,H629)</f>
        <v>DGNDx218</v>
      </c>
      <c r="J629" t="str">
        <f t="shared" si="29"/>
        <v>1CC33_1.1</v>
      </c>
    </row>
    <row r="630" spans="1:10">
      <c r="A630" s="24" t="s">
        <v>1488</v>
      </c>
      <c r="B630" s="25">
        <v>2</v>
      </c>
      <c r="C630" s="24" t="s">
        <v>1108</v>
      </c>
      <c r="D630" s="24" t="s">
        <v>1076</v>
      </c>
      <c r="E630" s="25">
        <v>2</v>
      </c>
      <c r="F630" s="24" t="s">
        <v>1480</v>
      </c>
      <c r="G630" t="str">
        <f t="shared" si="27"/>
        <v>1CC33_1.2</v>
      </c>
      <c r="H630" t="str">
        <f t="shared" si="28"/>
        <v>OP1_VDD</v>
      </c>
      <c r="I630" s="26" t="str">
        <f>H630&amp;"x"&amp;COUNTIF($H$5:H630,H630)</f>
        <v>OP1_VDDx9</v>
      </c>
      <c r="J630" t="str">
        <f t="shared" si="29"/>
        <v>1CC33_1.2</v>
      </c>
    </row>
    <row r="631" spans="1:10">
      <c r="A631" s="24" t="s">
        <v>1489</v>
      </c>
      <c r="B631" s="25">
        <v>1</v>
      </c>
      <c r="C631" s="24" t="s">
        <v>1108</v>
      </c>
      <c r="D631" s="24" t="s">
        <v>1076</v>
      </c>
      <c r="E631" s="25">
        <v>1</v>
      </c>
      <c r="F631" s="24" t="s">
        <v>1088</v>
      </c>
      <c r="G631" t="str">
        <f t="shared" si="27"/>
        <v>1CC33_2.1</v>
      </c>
      <c r="H631" t="str">
        <f t="shared" si="28"/>
        <v>DGND</v>
      </c>
      <c r="I631" s="26" t="str">
        <f>H631&amp;"x"&amp;COUNTIF($H$5:H631,H631)</f>
        <v>DGNDx219</v>
      </c>
      <c r="J631" t="str">
        <f t="shared" si="29"/>
        <v>1CC33_2.1</v>
      </c>
    </row>
    <row r="632" spans="1:10">
      <c r="A632" s="24" t="s">
        <v>1489</v>
      </c>
      <c r="B632" s="25">
        <v>2</v>
      </c>
      <c r="C632" s="24" t="s">
        <v>1108</v>
      </c>
      <c r="D632" s="24" t="s">
        <v>1076</v>
      </c>
      <c r="E632" s="25">
        <v>2</v>
      </c>
      <c r="F632" s="24" t="s">
        <v>1480</v>
      </c>
      <c r="G632" t="str">
        <f t="shared" si="27"/>
        <v>1CC33_2.2</v>
      </c>
      <c r="H632" t="str">
        <f t="shared" si="28"/>
        <v>OP1_VDD</v>
      </c>
      <c r="I632" s="26" t="str">
        <f>H632&amp;"x"&amp;COUNTIF($H$5:H632,H632)</f>
        <v>OP1_VDDx10</v>
      </c>
      <c r="J632" t="str">
        <f t="shared" si="29"/>
        <v>1CC33_2.2</v>
      </c>
    </row>
    <row r="633" spans="1:10">
      <c r="A633" s="24" t="s">
        <v>1490</v>
      </c>
      <c r="B633" s="25">
        <v>1</v>
      </c>
      <c r="C633" s="24" t="s">
        <v>1108</v>
      </c>
      <c r="D633" s="24" t="s">
        <v>1076</v>
      </c>
      <c r="E633" s="25">
        <v>1</v>
      </c>
      <c r="F633" s="24" t="s">
        <v>1088</v>
      </c>
      <c r="G633" t="str">
        <f t="shared" si="27"/>
        <v>1CC33_3.1</v>
      </c>
      <c r="H633" t="str">
        <f t="shared" si="28"/>
        <v>DGND</v>
      </c>
      <c r="I633" s="26" t="str">
        <f>H633&amp;"x"&amp;COUNTIF($H$5:H633,H633)</f>
        <v>DGNDx220</v>
      </c>
      <c r="J633" t="str">
        <f t="shared" si="29"/>
        <v>1CC33_3.1</v>
      </c>
    </row>
    <row r="634" spans="1:10">
      <c r="A634" s="24" t="s">
        <v>1490</v>
      </c>
      <c r="B634" s="25">
        <v>2</v>
      </c>
      <c r="C634" s="24" t="s">
        <v>1108</v>
      </c>
      <c r="D634" s="24" t="s">
        <v>1076</v>
      </c>
      <c r="E634" s="25">
        <v>2</v>
      </c>
      <c r="F634" s="24" t="s">
        <v>1480</v>
      </c>
      <c r="G634" t="str">
        <f t="shared" si="27"/>
        <v>1CC33_3.2</v>
      </c>
      <c r="H634" t="str">
        <f t="shared" si="28"/>
        <v>OP1_VDD</v>
      </c>
      <c r="I634" s="26" t="str">
        <f>H634&amp;"x"&amp;COUNTIF($H$5:H634,H634)</f>
        <v>OP1_VDDx11</v>
      </c>
      <c r="J634" t="str">
        <f t="shared" si="29"/>
        <v>1CC33_3.2</v>
      </c>
    </row>
    <row r="635" spans="1:10">
      <c r="A635" s="24" t="s">
        <v>1491</v>
      </c>
      <c r="B635" s="25">
        <v>1</v>
      </c>
      <c r="C635" s="24" t="s">
        <v>1108</v>
      </c>
      <c r="D635" s="24" t="s">
        <v>1076</v>
      </c>
      <c r="E635" s="25">
        <v>1</v>
      </c>
      <c r="F635" s="24" t="s">
        <v>1088</v>
      </c>
      <c r="G635" t="str">
        <f t="shared" si="27"/>
        <v>1CC33_4.1</v>
      </c>
      <c r="H635" t="str">
        <f t="shared" si="28"/>
        <v>DGND</v>
      </c>
      <c r="I635" s="26" t="str">
        <f>H635&amp;"x"&amp;COUNTIF($H$5:H635,H635)</f>
        <v>DGNDx221</v>
      </c>
      <c r="J635" t="str">
        <f t="shared" si="29"/>
        <v>1CC33_4.1</v>
      </c>
    </row>
    <row r="636" spans="1:10">
      <c r="A636" s="24" t="s">
        <v>1491</v>
      </c>
      <c r="B636" s="25">
        <v>2</v>
      </c>
      <c r="C636" s="24" t="s">
        <v>1108</v>
      </c>
      <c r="D636" s="24" t="s">
        <v>1076</v>
      </c>
      <c r="E636" s="25">
        <v>2</v>
      </c>
      <c r="F636" s="24" t="s">
        <v>1480</v>
      </c>
      <c r="G636" t="str">
        <f t="shared" si="27"/>
        <v>1CC33_4.2</v>
      </c>
      <c r="H636" t="str">
        <f t="shared" si="28"/>
        <v>OP1_VDD</v>
      </c>
      <c r="I636" s="26" t="str">
        <f>H636&amp;"x"&amp;COUNTIF($H$5:H636,H636)</f>
        <v>OP1_VDDx12</v>
      </c>
      <c r="J636" t="str">
        <f t="shared" si="29"/>
        <v>1CC33_4.2</v>
      </c>
    </row>
    <row r="637" spans="1:10">
      <c r="A637" s="24" t="s">
        <v>1492</v>
      </c>
      <c r="B637" s="25">
        <v>1</v>
      </c>
      <c r="C637" s="24" t="s">
        <v>1108</v>
      </c>
      <c r="D637" s="24" t="s">
        <v>1076</v>
      </c>
      <c r="E637" s="25">
        <v>1</v>
      </c>
      <c r="F637" s="24" t="s">
        <v>1088</v>
      </c>
      <c r="G637" t="str">
        <f t="shared" si="27"/>
        <v>1CC33_5.1</v>
      </c>
      <c r="H637" t="str">
        <f t="shared" si="28"/>
        <v>DGND</v>
      </c>
      <c r="I637" s="26" t="str">
        <f>H637&amp;"x"&amp;COUNTIF($H$5:H637,H637)</f>
        <v>DGNDx222</v>
      </c>
      <c r="J637" t="str">
        <f t="shared" si="29"/>
        <v>1CC33_5.1</v>
      </c>
    </row>
    <row r="638" spans="1:10">
      <c r="A638" s="24" t="s">
        <v>1492</v>
      </c>
      <c r="B638" s="25">
        <v>2</v>
      </c>
      <c r="C638" s="24" t="s">
        <v>1108</v>
      </c>
      <c r="D638" s="24" t="s">
        <v>1076</v>
      </c>
      <c r="E638" s="25">
        <v>2</v>
      </c>
      <c r="F638" s="24" t="s">
        <v>1480</v>
      </c>
      <c r="G638" t="str">
        <f t="shared" si="27"/>
        <v>1CC33_5.2</v>
      </c>
      <c r="H638" t="str">
        <f t="shared" si="28"/>
        <v>OP1_VDD</v>
      </c>
      <c r="I638" s="26" t="str">
        <f>H638&amp;"x"&amp;COUNTIF($H$5:H638,H638)</f>
        <v>OP1_VDDx13</v>
      </c>
      <c r="J638" t="str">
        <f t="shared" si="29"/>
        <v>1CC33_5.2</v>
      </c>
    </row>
    <row r="639" spans="1:10">
      <c r="A639" s="24" t="s">
        <v>1493</v>
      </c>
      <c r="B639" s="25">
        <v>1</v>
      </c>
      <c r="C639" s="24" t="s">
        <v>1108</v>
      </c>
      <c r="D639" s="24" t="s">
        <v>1076</v>
      </c>
      <c r="E639" s="25">
        <v>1</v>
      </c>
      <c r="F639" s="24" t="s">
        <v>1088</v>
      </c>
      <c r="G639" t="str">
        <f t="shared" si="27"/>
        <v>1CC33_6.1</v>
      </c>
      <c r="H639" t="str">
        <f t="shared" si="28"/>
        <v>DGND</v>
      </c>
      <c r="I639" s="26" t="str">
        <f>H639&amp;"x"&amp;COUNTIF($H$5:H639,H639)</f>
        <v>DGNDx223</v>
      </c>
      <c r="J639" t="str">
        <f t="shared" si="29"/>
        <v>1CC33_6.1</v>
      </c>
    </row>
    <row r="640" spans="1:10">
      <c r="A640" s="24" t="s">
        <v>1493</v>
      </c>
      <c r="B640" s="25">
        <v>2</v>
      </c>
      <c r="C640" s="24" t="s">
        <v>1108</v>
      </c>
      <c r="D640" s="24" t="s">
        <v>1076</v>
      </c>
      <c r="E640" s="25">
        <v>2</v>
      </c>
      <c r="F640" s="24" t="s">
        <v>1480</v>
      </c>
      <c r="G640" t="str">
        <f t="shared" si="27"/>
        <v>1CC33_6.2</v>
      </c>
      <c r="H640" t="str">
        <f t="shared" si="28"/>
        <v>OP1_VDD</v>
      </c>
      <c r="I640" s="26" t="str">
        <f>H640&amp;"x"&amp;COUNTIF($H$5:H640,H640)</f>
        <v>OP1_VDDx14</v>
      </c>
      <c r="J640" t="str">
        <f t="shared" si="29"/>
        <v>1CC33_6.2</v>
      </c>
    </row>
    <row r="641" spans="1:10">
      <c r="A641" s="24" t="s">
        <v>1494</v>
      </c>
      <c r="B641" s="25">
        <v>1</v>
      </c>
      <c r="C641" s="24" t="s">
        <v>1108</v>
      </c>
      <c r="D641" s="24" t="s">
        <v>1076</v>
      </c>
      <c r="E641" s="25">
        <v>1</v>
      </c>
      <c r="F641" s="24" t="s">
        <v>1088</v>
      </c>
      <c r="G641" t="str">
        <f t="shared" si="27"/>
        <v>1CC33_7.1</v>
      </c>
      <c r="H641" t="str">
        <f t="shared" si="28"/>
        <v>DGND</v>
      </c>
      <c r="I641" s="26" t="str">
        <f>H641&amp;"x"&amp;COUNTIF($H$5:H641,H641)</f>
        <v>DGNDx224</v>
      </c>
      <c r="J641" t="str">
        <f t="shared" si="29"/>
        <v>1CC33_7.1</v>
      </c>
    </row>
    <row r="642" spans="1:10">
      <c r="A642" s="24" t="s">
        <v>1494</v>
      </c>
      <c r="B642" s="25">
        <v>2</v>
      </c>
      <c r="C642" s="24" t="s">
        <v>1108</v>
      </c>
      <c r="D642" s="24" t="s">
        <v>1076</v>
      </c>
      <c r="E642" s="25">
        <v>2</v>
      </c>
      <c r="F642" s="24" t="s">
        <v>1480</v>
      </c>
      <c r="G642" t="str">
        <f t="shared" si="27"/>
        <v>1CC33_7.2</v>
      </c>
      <c r="H642" t="str">
        <f t="shared" si="28"/>
        <v>OP1_VDD</v>
      </c>
      <c r="I642" s="26" t="str">
        <f>H642&amp;"x"&amp;COUNTIF($H$5:H642,H642)</f>
        <v>OP1_VDDx15</v>
      </c>
      <c r="J642" t="str">
        <f t="shared" si="29"/>
        <v>1CC33_7.2</v>
      </c>
    </row>
    <row r="643" spans="1:10">
      <c r="A643" s="24" t="s">
        <v>1495</v>
      </c>
      <c r="B643" s="25">
        <v>1</v>
      </c>
      <c r="C643" s="24" t="s">
        <v>1108</v>
      </c>
      <c r="D643" s="24" t="s">
        <v>1076</v>
      </c>
      <c r="E643" s="25">
        <v>1</v>
      </c>
      <c r="F643" s="24" t="s">
        <v>1088</v>
      </c>
      <c r="G643" t="str">
        <f t="shared" si="27"/>
        <v>1CC33_8.1</v>
      </c>
      <c r="H643" t="str">
        <f t="shared" si="28"/>
        <v>DGND</v>
      </c>
      <c r="I643" s="26" t="str">
        <f>H643&amp;"x"&amp;COUNTIF($H$5:H643,H643)</f>
        <v>DGNDx225</v>
      </c>
      <c r="J643" t="str">
        <f t="shared" si="29"/>
        <v>1CC33_8.1</v>
      </c>
    </row>
    <row r="644" spans="1:10">
      <c r="A644" s="24" t="s">
        <v>1495</v>
      </c>
      <c r="B644" s="25">
        <v>2</v>
      </c>
      <c r="C644" s="24" t="s">
        <v>1108</v>
      </c>
      <c r="D644" s="24" t="s">
        <v>1076</v>
      </c>
      <c r="E644" s="25">
        <v>2</v>
      </c>
      <c r="F644" s="24" t="s">
        <v>1480</v>
      </c>
      <c r="G644" t="str">
        <f t="shared" si="27"/>
        <v>1CC33_8.2</v>
      </c>
      <c r="H644" t="str">
        <f t="shared" si="28"/>
        <v>OP1_VDD</v>
      </c>
      <c r="I644" s="26" t="str">
        <f>H644&amp;"x"&amp;COUNTIF($H$5:H644,H644)</f>
        <v>OP1_VDDx16</v>
      </c>
      <c r="J644" t="str">
        <f t="shared" si="29"/>
        <v>1CC33_8.2</v>
      </c>
    </row>
    <row r="645" spans="1:10">
      <c r="A645" s="24" t="s">
        <v>1496</v>
      </c>
      <c r="B645" s="25">
        <v>1</v>
      </c>
      <c r="C645" s="24" t="s">
        <v>1108</v>
      </c>
      <c r="D645" s="24" t="s">
        <v>1076</v>
      </c>
      <c r="E645" s="25">
        <v>1</v>
      </c>
      <c r="F645" s="24" t="s">
        <v>1088</v>
      </c>
      <c r="G645" t="str">
        <f t="shared" si="27"/>
        <v>1CC34_1.1</v>
      </c>
      <c r="H645" t="str">
        <f t="shared" si="28"/>
        <v>DGND</v>
      </c>
      <c r="I645" s="26" t="str">
        <f>H645&amp;"x"&amp;COUNTIF($H$5:H645,H645)</f>
        <v>DGNDx226</v>
      </c>
      <c r="J645" t="str">
        <f t="shared" si="29"/>
        <v>1CC34_1.1</v>
      </c>
    </row>
    <row r="646" spans="1:10">
      <c r="A646" s="24" t="s">
        <v>1496</v>
      </c>
      <c r="B646" s="25">
        <v>2</v>
      </c>
      <c r="C646" s="24" t="s">
        <v>1108</v>
      </c>
      <c r="D646" s="24" t="s">
        <v>1076</v>
      </c>
      <c r="E646" s="25">
        <v>2</v>
      </c>
      <c r="F646" s="24" t="s">
        <v>1497</v>
      </c>
      <c r="G646" t="str">
        <f t="shared" ref="G646:G709" si="30">A646&amp;"."&amp;B646</f>
        <v>1CC34_1.2</v>
      </c>
      <c r="H646" t="str">
        <f t="shared" ref="H646:H709" si="31">F646</f>
        <v>7V</v>
      </c>
      <c r="I646" s="26" t="str">
        <f>H646&amp;"x"&amp;COUNTIF($H$5:H646,H646)</f>
        <v>7Vx1</v>
      </c>
      <c r="J646" t="str">
        <f t="shared" ref="J646:J709" si="32">G646</f>
        <v>1CC34_1.2</v>
      </c>
    </row>
    <row r="647" spans="1:10">
      <c r="A647" s="24" t="s">
        <v>1498</v>
      </c>
      <c r="B647" s="25">
        <v>1</v>
      </c>
      <c r="C647" s="24" t="s">
        <v>1108</v>
      </c>
      <c r="D647" s="24" t="s">
        <v>1076</v>
      </c>
      <c r="E647" s="25">
        <v>1</v>
      </c>
      <c r="F647" s="24" t="s">
        <v>1088</v>
      </c>
      <c r="G647" t="str">
        <f t="shared" si="30"/>
        <v>1CC34_2.1</v>
      </c>
      <c r="H647" t="str">
        <f t="shared" si="31"/>
        <v>DGND</v>
      </c>
      <c r="I647" s="26" t="str">
        <f>H647&amp;"x"&amp;COUNTIF($H$5:H647,H647)</f>
        <v>DGNDx227</v>
      </c>
      <c r="J647" t="str">
        <f t="shared" si="32"/>
        <v>1CC34_2.1</v>
      </c>
    </row>
    <row r="648" spans="1:10">
      <c r="A648" s="24" t="s">
        <v>1498</v>
      </c>
      <c r="B648" s="25">
        <v>2</v>
      </c>
      <c r="C648" s="24" t="s">
        <v>1108</v>
      </c>
      <c r="D648" s="24" t="s">
        <v>1076</v>
      </c>
      <c r="E648" s="25">
        <v>2</v>
      </c>
      <c r="F648" s="24" t="s">
        <v>1497</v>
      </c>
      <c r="G648" t="str">
        <f t="shared" si="30"/>
        <v>1CC34_2.2</v>
      </c>
      <c r="H648" t="str">
        <f t="shared" si="31"/>
        <v>7V</v>
      </c>
      <c r="I648" s="26" t="str">
        <f>H648&amp;"x"&amp;COUNTIF($H$5:H648,H648)</f>
        <v>7Vx2</v>
      </c>
      <c r="J648" t="str">
        <f t="shared" si="32"/>
        <v>1CC34_2.2</v>
      </c>
    </row>
    <row r="649" spans="1:10">
      <c r="A649" s="24" t="s">
        <v>1499</v>
      </c>
      <c r="B649" s="25">
        <v>1</v>
      </c>
      <c r="C649" s="24" t="s">
        <v>1108</v>
      </c>
      <c r="D649" s="24" t="s">
        <v>1076</v>
      </c>
      <c r="E649" s="25">
        <v>1</v>
      </c>
      <c r="F649" s="24" t="s">
        <v>1088</v>
      </c>
      <c r="G649" t="str">
        <f t="shared" si="30"/>
        <v>1CC34_3.1</v>
      </c>
      <c r="H649" t="str">
        <f t="shared" si="31"/>
        <v>DGND</v>
      </c>
      <c r="I649" s="26" t="str">
        <f>H649&amp;"x"&amp;COUNTIF($H$5:H649,H649)</f>
        <v>DGNDx228</v>
      </c>
      <c r="J649" t="str">
        <f t="shared" si="32"/>
        <v>1CC34_3.1</v>
      </c>
    </row>
    <row r="650" spans="1:10">
      <c r="A650" s="24" t="s">
        <v>1499</v>
      </c>
      <c r="B650" s="25">
        <v>2</v>
      </c>
      <c r="C650" s="24" t="s">
        <v>1108</v>
      </c>
      <c r="D650" s="24" t="s">
        <v>1076</v>
      </c>
      <c r="E650" s="25">
        <v>2</v>
      </c>
      <c r="F650" s="24" t="s">
        <v>1497</v>
      </c>
      <c r="G650" t="str">
        <f t="shared" si="30"/>
        <v>1CC34_3.2</v>
      </c>
      <c r="H650" t="str">
        <f t="shared" si="31"/>
        <v>7V</v>
      </c>
      <c r="I650" s="26" t="str">
        <f>H650&amp;"x"&amp;COUNTIF($H$5:H650,H650)</f>
        <v>7Vx3</v>
      </c>
      <c r="J650" t="str">
        <f t="shared" si="32"/>
        <v>1CC34_3.2</v>
      </c>
    </row>
    <row r="651" spans="1:10">
      <c r="A651" s="24" t="s">
        <v>1500</v>
      </c>
      <c r="B651" s="25">
        <v>1</v>
      </c>
      <c r="C651" s="24" t="s">
        <v>1108</v>
      </c>
      <c r="D651" s="24" t="s">
        <v>1076</v>
      </c>
      <c r="E651" s="25">
        <v>1</v>
      </c>
      <c r="F651" s="24" t="s">
        <v>1088</v>
      </c>
      <c r="G651" t="str">
        <f t="shared" si="30"/>
        <v>1CC34_4.1</v>
      </c>
      <c r="H651" t="str">
        <f t="shared" si="31"/>
        <v>DGND</v>
      </c>
      <c r="I651" s="26" t="str">
        <f>H651&amp;"x"&amp;COUNTIF($H$5:H651,H651)</f>
        <v>DGNDx229</v>
      </c>
      <c r="J651" t="str">
        <f t="shared" si="32"/>
        <v>1CC34_4.1</v>
      </c>
    </row>
    <row r="652" spans="1:10">
      <c r="A652" s="24" t="s">
        <v>1500</v>
      </c>
      <c r="B652" s="25">
        <v>2</v>
      </c>
      <c r="C652" s="24" t="s">
        <v>1108</v>
      </c>
      <c r="D652" s="24" t="s">
        <v>1076</v>
      </c>
      <c r="E652" s="25">
        <v>2</v>
      </c>
      <c r="F652" s="24" t="s">
        <v>1497</v>
      </c>
      <c r="G652" t="str">
        <f t="shared" si="30"/>
        <v>1CC34_4.2</v>
      </c>
      <c r="H652" t="str">
        <f t="shared" si="31"/>
        <v>7V</v>
      </c>
      <c r="I652" s="26" t="str">
        <f>H652&amp;"x"&amp;COUNTIF($H$5:H652,H652)</f>
        <v>7Vx4</v>
      </c>
      <c r="J652" t="str">
        <f t="shared" si="32"/>
        <v>1CC34_4.2</v>
      </c>
    </row>
    <row r="653" spans="1:10">
      <c r="A653" s="24" t="s">
        <v>1501</v>
      </c>
      <c r="B653" s="25">
        <v>1</v>
      </c>
      <c r="C653" s="24" t="s">
        <v>1108</v>
      </c>
      <c r="D653" s="24" t="s">
        <v>1076</v>
      </c>
      <c r="E653" s="25">
        <v>1</v>
      </c>
      <c r="F653" s="24" t="s">
        <v>1088</v>
      </c>
      <c r="G653" t="str">
        <f t="shared" si="30"/>
        <v>1CC34_5.1</v>
      </c>
      <c r="H653" t="str">
        <f t="shared" si="31"/>
        <v>DGND</v>
      </c>
      <c r="I653" s="26" t="str">
        <f>H653&amp;"x"&amp;COUNTIF($H$5:H653,H653)</f>
        <v>DGNDx230</v>
      </c>
      <c r="J653" t="str">
        <f t="shared" si="32"/>
        <v>1CC34_5.1</v>
      </c>
    </row>
    <row r="654" spans="1:10">
      <c r="A654" s="24" t="s">
        <v>1501</v>
      </c>
      <c r="B654" s="25">
        <v>2</v>
      </c>
      <c r="C654" s="24" t="s">
        <v>1108</v>
      </c>
      <c r="D654" s="24" t="s">
        <v>1076</v>
      </c>
      <c r="E654" s="25">
        <v>2</v>
      </c>
      <c r="F654" s="24" t="s">
        <v>1497</v>
      </c>
      <c r="G654" t="str">
        <f t="shared" si="30"/>
        <v>1CC34_5.2</v>
      </c>
      <c r="H654" t="str">
        <f t="shared" si="31"/>
        <v>7V</v>
      </c>
      <c r="I654" s="26" t="str">
        <f>H654&amp;"x"&amp;COUNTIF($H$5:H654,H654)</f>
        <v>7Vx5</v>
      </c>
      <c r="J654" t="str">
        <f t="shared" si="32"/>
        <v>1CC34_5.2</v>
      </c>
    </row>
    <row r="655" spans="1:10">
      <c r="A655" s="24" t="s">
        <v>1502</v>
      </c>
      <c r="B655" s="25">
        <v>1</v>
      </c>
      <c r="C655" s="24" t="s">
        <v>1108</v>
      </c>
      <c r="D655" s="24" t="s">
        <v>1076</v>
      </c>
      <c r="E655" s="25">
        <v>1</v>
      </c>
      <c r="F655" s="24" t="s">
        <v>1088</v>
      </c>
      <c r="G655" t="str">
        <f t="shared" si="30"/>
        <v>1CC34_6.1</v>
      </c>
      <c r="H655" t="str">
        <f t="shared" si="31"/>
        <v>DGND</v>
      </c>
      <c r="I655" s="26" t="str">
        <f>H655&amp;"x"&amp;COUNTIF($H$5:H655,H655)</f>
        <v>DGNDx231</v>
      </c>
      <c r="J655" t="str">
        <f t="shared" si="32"/>
        <v>1CC34_6.1</v>
      </c>
    </row>
    <row r="656" spans="1:10">
      <c r="A656" s="24" t="s">
        <v>1502</v>
      </c>
      <c r="B656" s="25">
        <v>2</v>
      </c>
      <c r="C656" s="24" t="s">
        <v>1108</v>
      </c>
      <c r="D656" s="24" t="s">
        <v>1076</v>
      </c>
      <c r="E656" s="25">
        <v>2</v>
      </c>
      <c r="F656" s="24" t="s">
        <v>1497</v>
      </c>
      <c r="G656" t="str">
        <f t="shared" si="30"/>
        <v>1CC34_6.2</v>
      </c>
      <c r="H656" t="str">
        <f t="shared" si="31"/>
        <v>7V</v>
      </c>
      <c r="I656" s="26" t="str">
        <f>H656&amp;"x"&amp;COUNTIF($H$5:H656,H656)</f>
        <v>7Vx6</v>
      </c>
      <c r="J656" t="str">
        <f t="shared" si="32"/>
        <v>1CC34_6.2</v>
      </c>
    </row>
    <row r="657" spans="1:10">
      <c r="A657" s="24" t="s">
        <v>1503</v>
      </c>
      <c r="B657" s="25">
        <v>1</v>
      </c>
      <c r="C657" s="24" t="s">
        <v>1108</v>
      </c>
      <c r="D657" s="24" t="s">
        <v>1076</v>
      </c>
      <c r="E657" s="25">
        <v>1</v>
      </c>
      <c r="F657" s="24" t="s">
        <v>1088</v>
      </c>
      <c r="G657" t="str">
        <f t="shared" si="30"/>
        <v>1CC34_7.1</v>
      </c>
      <c r="H657" t="str">
        <f t="shared" si="31"/>
        <v>DGND</v>
      </c>
      <c r="I657" s="26" t="str">
        <f>H657&amp;"x"&amp;COUNTIF($H$5:H657,H657)</f>
        <v>DGNDx232</v>
      </c>
      <c r="J657" t="str">
        <f t="shared" si="32"/>
        <v>1CC34_7.1</v>
      </c>
    </row>
    <row r="658" spans="1:10">
      <c r="A658" s="24" t="s">
        <v>1503</v>
      </c>
      <c r="B658" s="25">
        <v>2</v>
      </c>
      <c r="C658" s="24" t="s">
        <v>1108</v>
      </c>
      <c r="D658" s="24" t="s">
        <v>1076</v>
      </c>
      <c r="E658" s="25">
        <v>2</v>
      </c>
      <c r="F658" s="24" t="s">
        <v>1497</v>
      </c>
      <c r="G658" t="str">
        <f t="shared" si="30"/>
        <v>1CC34_7.2</v>
      </c>
      <c r="H658" t="str">
        <f t="shared" si="31"/>
        <v>7V</v>
      </c>
      <c r="I658" s="26" t="str">
        <f>H658&amp;"x"&amp;COUNTIF($H$5:H658,H658)</f>
        <v>7Vx7</v>
      </c>
      <c r="J658" t="str">
        <f t="shared" si="32"/>
        <v>1CC34_7.2</v>
      </c>
    </row>
    <row r="659" spans="1:10">
      <c r="A659" s="24" t="s">
        <v>1504</v>
      </c>
      <c r="B659" s="25">
        <v>1</v>
      </c>
      <c r="C659" s="24" t="s">
        <v>1108</v>
      </c>
      <c r="D659" s="24" t="s">
        <v>1076</v>
      </c>
      <c r="E659" s="25">
        <v>1</v>
      </c>
      <c r="F659" s="24" t="s">
        <v>1088</v>
      </c>
      <c r="G659" t="str">
        <f t="shared" si="30"/>
        <v>1CC34_8.1</v>
      </c>
      <c r="H659" t="str">
        <f t="shared" si="31"/>
        <v>DGND</v>
      </c>
      <c r="I659" s="26" t="str">
        <f>H659&amp;"x"&amp;COUNTIF($H$5:H659,H659)</f>
        <v>DGNDx233</v>
      </c>
      <c r="J659" t="str">
        <f t="shared" si="32"/>
        <v>1CC34_8.1</v>
      </c>
    </row>
    <row r="660" spans="1:10">
      <c r="A660" s="24" t="s">
        <v>1504</v>
      </c>
      <c r="B660" s="25">
        <v>2</v>
      </c>
      <c r="C660" s="24" t="s">
        <v>1108</v>
      </c>
      <c r="D660" s="24" t="s">
        <v>1076</v>
      </c>
      <c r="E660" s="25">
        <v>2</v>
      </c>
      <c r="F660" s="24" t="s">
        <v>1497</v>
      </c>
      <c r="G660" t="str">
        <f t="shared" si="30"/>
        <v>1CC34_8.2</v>
      </c>
      <c r="H660" t="str">
        <f t="shared" si="31"/>
        <v>7V</v>
      </c>
      <c r="I660" s="26" t="str">
        <f>H660&amp;"x"&amp;COUNTIF($H$5:H660,H660)</f>
        <v>7Vx8</v>
      </c>
      <c r="J660" t="str">
        <f t="shared" si="32"/>
        <v>1CC34_8.2</v>
      </c>
    </row>
    <row r="661" spans="1:10">
      <c r="A661" s="24" t="s">
        <v>1505</v>
      </c>
      <c r="B661" s="25">
        <v>1</v>
      </c>
      <c r="C661" s="24" t="s">
        <v>1506</v>
      </c>
      <c r="D661" s="24" t="s">
        <v>1076</v>
      </c>
      <c r="E661" s="25">
        <v>1</v>
      </c>
      <c r="F661" s="24" t="s">
        <v>1507</v>
      </c>
      <c r="G661" t="str">
        <f t="shared" si="30"/>
        <v>1CC35_1.1</v>
      </c>
      <c r="H661" t="str">
        <f t="shared" si="31"/>
        <v>F1_S01</v>
      </c>
      <c r="I661" s="26" t="str">
        <f>H661&amp;"x"&amp;COUNTIF($H$5:H661,H661)</f>
        <v>F1_S01x1</v>
      </c>
      <c r="J661" t="str">
        <f t="shared" si="32"/>
        <v>1CC35_1.1</v>
      </c>
    </row>
    <row r="662" spans="1:10">
      <c r="A662" s="24" t="s">
        <v>1505</v>
      </c>
      <c r="B662" s="25">
        <v>2</v>
      </c>
      <c r="C662" s="24" t="s">
        <v>1506</v>
      </c>
      <c r="D662" s="24" t="s">
        <v>1076</v>
      </c>
      <c r="E662" s="25">
        <v>2</v>
      </c>
      <c r="F662" s="24" t="s">
        <v>1508</v>
      </c>
      <c r="G662" t="str">
        <f t="shared" si="30"/>
        <v>1CC35_1.2</v>
      </c>
      <c r="H662" t="str">
        <f t="shared" si="31"/>
        <v>N29536493</v>
      </c>
      <c r="I662" s="26" t="str">
        <f>H662&amp;"x"&amp;COUNTIF($H$5:H662,H662)</f>
        <v>N29536493x1</v>
      </c>
      <c r="J662" t="str">
        <f t="shared" si="32"/>
        <v>1CC35_1.2</v>
      </c>
    </row>
    <row r="663" spans="1:10">
      <c r="A663" s="24" t="s">
        <v>1509</v>
      </c>
      <c r="B663" s="25">
        <v>1</v>
      </c>
      <c r="C663" s="24" t="s">
        <v>1506</v>
      </c>
      <c r="D663" s="24" t="s">
        <v>1076</v>
      </c>
      <c r="E663" s="25">
        <v>1</v>
      </c>
      <c r="F663" s="24" t="s">
        <v>1510</v>
      </c>
      <c r="G663" t="str">
        <f t="shared" si="30"/>
        <v>1CC35_2.1</v>
      </c>
      <c r="H663" t="str">
        <f t="shared" si="31"/>
        <v>F1_S02</v>
      </c>
      <c r="I663" s="26" t="str">
        <f>H663&amp;"x"&amp;COUNTIF($H$5:H663,H663)</f>
        <v>F1_S02x1</v>
      </c>
      <c r="J663" t="str">
        <f t="shared" si="32"/>
        <v>1CC35_2.1</v>
      </c>
    </row>
    <row r="664" spans="1:10">
      <c r="A664" s="24" t="s">
        <v>1509</v>
      </c>
      <c r="B664" s="25">
        <v>2</v>
      </c>
      <c r="C664" s="24" t="s">
        <v>1506</v>
      </c>
      <c r="D664" s="24" t="s">
        <v>1076</v>
      </c>
      <c r="E664" s="25">
        <v>2</v>
      </c>
      <c r="F664" s="24" t="s">
        <v>1511</v>
      </c>
      <c r="G664" t="str">
        <f t="shared" si="30"/>
        <v>1CC35_2.2</v>
      </c>
      <c r="H664" t="str">
        <f t="shared" si="31"/>
        <v>N29562895</v>
      </c>
      <c r="I664" s="26" t="str">
        <f>H664&amp;"x"&amp;COUNTIF($H$5:H664,H664)</f>
        <v>N29562895x1</v>
      </c>
      <c r="J664" t="str">
        <f t="shared" si="32"/>
        <v>1CC35_2.2</v>
      </c>
    </row>
    <row r="665" spans="1:10">
      <c r="A665" s="24" t="s">
        <v>1512</v>
      </c>
      <c r="B665" s="25">
        <v>1</v>
      </c>
      <c r="C665" s="24" t="s">
        <v>1506</v>
      </c>
      <c r="D665" s="24" t="s">
        <v>1076</v>
      </c>
      <c r="E665" s="25">
        <v>1</v>
      </c>
      <c r="F665" s="24" t="s">
        <v>1513</v>
      </c>
      <c r="G665" t="str">
        <f t="shared" si="30"/>
        <v>1CC35_3.1</v>
      </c>
      <c r="H665" t="str">
        <f t="shared" si="31"/>
        <v>F1_S03</v>
      </c>
      <c r="I665" s="26" t="str">
        <f>H665&amp;"x"&amp;COUNTIF($H$5:H665,H665)</f>
        <v>F1_S03x1</v>
      </c>
      <c r="J665" t="str">
        <f t="shared" si="32"/>
        <v>1CC35_3.1</v>
      </c>
    </row>
    <row r="666" spans="1:10">
      <c r="A666" s="24" t="s">
        <v>1512</v>
      </c>
      <c r="B666" s="25">
        <v>2</v>
      </c>
      <c r="C666" s="24" t="s">
        <v>1506</v>
      </c>
      <c r="D666" s="24" t="s">
        <v>1076</v>
      </c>
      <c r="E666" s="25">
        <v>2</v>
      </c>
      <c r="F666" s="24" t="s">
        <v>1514</v>
      </c>
      <c r="G666" t="str">
        <f t="shared" si="30"/>
        <v>1CC35_3.2</v>
      </c>
      <c r="H666" t="str">
        <f t="shared" si="31"/>
        <v>N29572786</v>
      </c>
      <c r="I666" s="26" t="str">
        <f>H666&amp;"x"&amp;COUNTIF($H$5:H666,H666)</f>
        <v>N29572786x1</v>
      </c>
      <c r="J666" t="str">
        <f t="shared" si="32"/>
        <v>1CC35_3.2</v>
      </c>
    </row>
    <row r="667" spans="1:10">
      <c r="A667" s="24" t="s">
        <v>1515</v>
      </c>
      <c r="B667" s="25">
        <v>1</v>
      </c>
      <c r="C667" s="24" t="s">
        <v>1506</v>
      </c>
      <c r="D667" s="24" t="s">
        <v>1076</v>
      </c>
      <c r="E667" s="25">
        <v>1</v>
      </c>
      <c r="F667" s="24" t="s">
        <v>1516</v>
      </c>
      <c r="G667" t="str">
        <f t="shared" si="30"/>
        <v>1CC35_4.1</v>
      </c>
      <c r="H667" t="str">
        <f t="shared" si="31"/>
        <v>F1_S04</v>
      </c>
      <c r="I667" s="26" t="str">
        <f>H667&amp;"x"&amp;COUNTIF($H$5:H667,H667)</f>
        <v>F1_S04x1</v>
      </c>
      <c r="J667" t="str">
        <f t="shared" si="32"/>
        <v>1CC35_4.1</v>
      </c>
    </row>
    <row r="668" spans="1:10">
      <c r="A668" s="24" t="s">
        <v>1515</v>
      </c>
      <c r="B668" s="25">
        <v>2</v>
      </c>
      <c r="C668" s="24" t="s">
        <v>1506</v>
      </c>
      <c r="D668" s="24" t="s">
        <v>1076</v>
      </c>
      <c r="E668" s="25">
        <v>2</v>
      </c>
      <c r="F668" s="24" t="s">
        <v>1517</v>
      </c>
      <c r="G668" t="str">
        <f t="shared" si="30"/>
        <v>1CC35_4.2</v>
      </c>
      <c r="H668" t="str">
        <f t="shared" si="31"/>
        <v>N29593121</v>
      </c>
      <c r="I668" s="26" t="str">
        <f>H668&amp;"x"&amp;COUNTIF($H$5:H668,H668)</f>
        <v>N29593121x1</v>
      </c>
      <c r="J668" t="str">
        <f t="shared" si="32"/>
        <v>1CC35_4.2</v>
      </c>
    </row>
    <row r="669" spans="1:10">
      <c r="A669" s="24" t="s">
        <v>1518</v>
      </c>
      <c r="B669" s="25">
        <v>1</v>
      </c>
      <c r="C669" s="24" t="s">
        <v>1506</v>
      </c>
      <c r="D669" s="24" t="s">
        <v>1076</v>
      </c>
      <c r="E669" s="25">
        <v>1</v>
      </c>
      <c r="F669" s="24" t="s">
        <v>1519</v>
      </c>
      <c r="G669" t="str">
        <f t="shared" si="30"/>
        <v>1CC35_5.1</v>
      </c>
      <c r="H669" t="str">
        <f t="shared" si="31"/>
        <v>F1_S05</v>
      </c>
      <c r="I669" s="26" t="str">
        <f>H669&amp;"x"&amp;COUNTIF($H$5:H669,H669)</f>
        <v>F1_S05x1</v>
      </c>
      <c r="J669" t="str">
        <f t="shared" si="32"/>
        <v>1CC35_5.1</v>
      </c>
    </row>
    <row r="670" spans="1:10">
      <c r="A670" s="24" t="s">
        <v>1518</v>
      </c>
      <c r="B670" s="25">
        <v>2</v>
      </c>
      <c r="C670" s="24" t="s">
        <v>1506</v>
      </c>
      <c r="D670" s="24" t="s">
        <v>1076</v>
      </c>
      <c r="E670" s="25">
        <v>2</v>
      </c>
      <c r="F670" s="24" t="s">
        <v>1520</v>
      </c>
      <c r="G670" t="str">
        <f t="shared" si="30"/>
        <v>1CC35_5.2</v>
      </c>
      <c r="H670" t="str">
        <f t="shared" si="31"/>
        <v>N12518705</v>
      </c>
      <c r="I670" s="26" t="str">
        <f>H670&amp;"x"&amp;COUNTIF($H$5:H670,H670)</f>
        <v>N12518705x1</v>
      </c>
      <c r="J670" t="str">
        <f t="shared" si="32"/>
        <v>1CC35_5.2</v>
      </c>
    </row>
    <row r="671" spans="1:10">
      <c r="A671" s="24" t="s">
        <v>1521</v>
      </c>
      <c r="B671" s="25">
        <v>1</v>
      </c>
      <c r="C671" s="24" t="s">
        <v>1506</v>
      </c>
      <c r="D671" s="24" t="s">
        <v>1076</v>
      </c>
      <c r="E671" s="25">
        <v>1</v>
      </c>
      <c r="F671" s="24" t="s">
        <v>1522</v>
      </c>
      <c r="G671" t="str">
        <f t="shared" si="30"/>
        <v>1CC35_6.1</v>
      </c>
      <c r="H671" t="str">
        <f t="shared" si="31"/>
        <v>F1_S06</v>
      </c>
      <c r="I671" s="26" t="str">
        <f>H671&amp;"x"&amp;COUNTIF($H$5:H671,H671)</f>
        <v>F1_S06x1</v>
      </c>
      <c r="J671" t="str">
        <f t="shared" si="32"/>
        <v>1CC35_6.1</v>
      </c>
    </row>
    <row r="672" spans="1:10">
      <c r="A672" s="24" t="s">
        <v>1521</v>
      </c>
      <c r="B672" s="25">
        <v>2</v>
      </c>
      <c r="C672" s="24" t="s">
        <v>1506</v>
      </c>
      <c r="D672" s="24" t="s">
        <v>1076</v>
      </c>
      <c r="E672" s="25">
        <v>2</v>
      </c>
      <c r="F672" s="24" t="s">
        <v>1523</v>
      </c>
      <c r="G672" t="str">
        <f t="shared" si="30"/>
        <v>1CC35_6.2</v>
      </c>
      <c r="H672" t="str">
        <f t="shared" si="31"/>
        <v>N12519299</v>
      </c>
      <c r="I672" s="26" t="str">
        <f>H672&amp;"x"&amp;COUNTIF($H$5:H672,H672)</f>
        <v>N12519299x1</v>
      </c>
      <c r="J672" t="str">
        <f t="shared" si="32"/>
        <v>1CC35_6.2</v>
      </c>
    </row>
    <row r="673" spans="1:10">
      <c r="A673" s="24" t="s">
        <v>1524</v>
      </c>
      <c r="B673" s="25">
        <v>1</v>
      </c>
      <c r="C673" s="24" t="s">
        <v>1506</v>
      </c>
      <c r="D673" s="24" t="s">
        <v>1076</v>
      </c>
      <c r="E673" s="25">
        <v>1</v>
      </c>
      <c r="F673" s="24" t="s">
        <v>1525</v>
      </c>
      <c r="G673" t="str">
        <f t="shared" si="30"/>
        <v>1CC35_7.1</v>
      </c>
      <c r="H673" t="str">
        <f t="shared" si="31"/>
        <v>F1_S07</v>
      </c>
      <c r="I673" s="26" t="str">
        <f>H673&amp;"x"&amp;COUNTIF($H$5:H673,H673)</f>
        <v>F1_S07x1</v>
      </c>
      <c r="J673" t="str">
        <f t="shared" si="32"/>
        <v>1CC35_7.1</v>
      </c>
    </row>
    <row r="674" spans="1:10">
      <c r="A674" s="24" t="s">
        <v>1524</v>
      </c>
      <c r="B674" s="25">
        <v>2</v>
      </c>
      <c r="C674" s="24" t="s">
        <v>1506</v>
      </c>
      <c r="D674" s="24" t="s">
        <v>1076</v>
      </c>
      <c r="E674" s="25">
        <v>2</v>
      </c>
      <c r="F674" s="24" t="s">
        <v>1526</v>
      </c>
      <c r="G674" t="str">
        <f t="shared" si="30"/>
        <v>1CC35_7.2</v>
      </c>
      <c r="H674" t="str">
        <f t="shared" si="31"/>
        <v>N12526361</v>
      </c>
      <c r="I674" s="26" t="str">
        <f>H674&amp;"x"&amp;COUNTIF($H$5:H674,H674)</f>
        <v>N12526361x1</v>
      </c>
      <c r="J674" t="str">
        <f t="shared" si="32"/>
        <v>1CC35_7.2</v>
      </c>
    </row>
    <row r="675" spans="1:10">
      <c r="A675" s="24" t="s">
        <v>1527</v>
      </c>
      <c r="B675" s="25">
        <v>1</v>
      </c>
      <c r="C675" s="24" t="s">
        <v>1506</v>
      </c>
      <c r="D675" s="24" t="s">
        <v>1076</v>
      </c>
      <c r="E675" s="25">
        <v>1</v>
      </c>
      <c r="F675" s="24" t="s">
        <v>1528</v>
      </c>
      <c r="G675" t="str">
        <f t="shared" si="30"/>
        <v>1CC35_8.1</v>
      </c>
      <c r="H675" t="str">
        <f t="shared" si="31"/>
        <v>F1_S08</v>
      </c>
      <c r="I675" s="26" t="str">
        <f>H675&amp;"x"&amp;COUNTIF($H$5:H675,H675)</f>
        <v>F1_S08x1</v>
      </c>
      <c r="J675" t="str">
        <f t="shared" si="32"/>
        <v>1CC35_8.1</v>
      </c>
    </row>
    <row r="676" spans="1:10">
      <c r="A676" s="24" t="s">
        <v>1527</v>
      </c>
      <c r="B676" s="25">
        <v>2</v>
      </c>
      <c r="C676" s="24" t="s">
        <v>1506</v>
      </c>
      <c r="D676" s="24" t="s">
        <v>1076</v>
      </c>
      <c r="E676" s="25">
        <v>2</v>
      </c>
      <c r="F676" s="24" t="s">
        <v>1529</v>
      </c>
      <c r="G676" t="str">
        <f t="shared" si="30"/>
        <v>1CC35_8.2</v>
      </c>
      <c r="H676" t="str">
        <f t="shared" si="31"/>
        <v>N12526431</v>
      </c>
      <c r="I676" s="26" t="str">
        <f>H676&amp;"x"&amp;COUNTIF($H$5:H676,H676)</f>
        <v>N12526431x1</v>
      </c>
      <c r="J676" t="str">
        <f t="shared" si="32"/>
        <v>1CC35_8.2</v>
      </c>
    </row>
    <row r="677" spans="1:10">
      <c r="A677" s="24" t="s">
        <v>1530</v>
      </c>
      <c r="B677" s="25">
        <v>1</v>
      </c>
      <c r="C677" s="24" t="s">
        <v>1108</v>
      </c>
      <c r="D677" s="24" t="s">
        <v>1076</v>
      </c>
      <c r="E677" s="25">
        <v>1</v>
      </c>
      <c r="F677" s="24" t="s">
        <v>1088</v>
      </c>
      <c r="G677" t="str">
        <f t="shared" si="30"/>
        <v>1CC36_1.1</v>
      </c>
      <c r="H677" t="str">
        <f t="shared" si="31"/>
        <v>DGND</v>
      </c>
      <c r="I677" s="26" t="str">
        <f>H677&amp;"x"&amp;COUNTIF($H$5:H677,H677)</f>
        <v>DGNDx234</v>
      </c>
      <c r="J677" t="str">
        <f t="shared" si="32"/>
        <v>1CC36_1.1</v>
      </c>
    </row>
    <row r="678" spans="1:10">
      <c r="A678" s="24" t="s">
        <v>1530</v>
      </c>
      <c r="B678" s="25">
        <v>2</v>
      </c>
      <c r="C678" s="24" t="s">
        <v>1108</v>
      </c>
      <c r="D678" s="24" t="s">
        <v>1076</v>
      </c>
      <c r="E678" s="25">
        <v>2</v>
      </c>
      <c r="F678" s="24" t="s">
        <v>1507</v>
      </c>
      <c r="G678" t="str">
        <f t="shared" si="30"/>
        <v>1CC36_1.2</v>
      </c>
      <c r="H678" t="str">
        <f t="shared" si="31"/>
        <v>F1_S01</v>
      </c>
      <c r="I678" s="26" t="str">
        <f>H678&amp;"x"&amp;COUNTIF($H$5:H678,H678)</f>
        <v>F1_S01x2</v>
      </c>
      <c r="J678" t="str">
        <f t="shared" si="32"/>
        <v>1CC36_1.2</v>
      </c>
    </row>
    <row r="679" spans="1:10">
      <c r="A679" s="24" t="s">
        <v>1531</v>
      </c>
      <c r="B679" s="25">
        <v>1</v>
      </c>
      <c r="C679" s="24" t="s">
        <v>1108</v>
      </c>
      <c r="D679" s="24" t="s">
        <v>1076</v>
      </c>
      <c r="E679" s="25">
        <v>1</v>
      </c>
      <c r="F679" s="24" t="s">
        <v>1088</v>
      </c>
      <c r="G679" t="str">
        <f t="shared" si="30"/>
        <v>1CC36_2.1</v>
      </c>
      <c r="H679" t="str">
        <f t="shared" si="31"/>
        <v>DGND</v>
      </c>
      <c r="I679" s="26" t="str">
        <f>H679&amp;"x"&amp;COUNTIF($H$5:H679,H679)</f>
        <v>DGNDx235</v>
      </c>
      <c r="J679" t="str">
        <f t="shared" si="32"/>
        <v>1CC36_2.1</v>
      </c>
    </row>
    <row r="680" spans="1:10">
      <c r="A680" s="24" t="s">
        <v>1531</v>
      </c>
      <c r="B680" s="25">
        <v>2</v>
      </c>
      <c r="C680" s="24" t="s">
        <v>1108</v>
      </c>
      <c r="D680" s="24" t="s">
        <v>1076</v>
      </c>
      <c r="E680" s="25">
        <v>2</v>
      </c>
      <c r="F680" s="24" t="s">
        <v>1510</v>
      </c>
      <c r="G680" t="str">
        <f t="shared" si="30"/>
        <v>1CC36_2.2</v>
      </c>
      <c r="H680" t="str">
        <f t="shared" si="31"/>
        <v>F1_S02</v>
      </c>
      <c r="I680" s="26" t="str">
        <f>H680&amp;"x"&amp;COUNTIF($H$5:H680,H680)</f>
        <v>F1_S02x2</v>
      </c>
      <c r="J680" t="str">
        <f t="shared" si="32"/>
        <v>1CC36_2.2</v>
      </c>
    </row>
    <row r="681" spans="1:10">
      <c r="A681" s="24" t="s">
        <v>1532</v>
      </c>
      <c r="B681" s="25">
        <v>1</v>
      </c>
      <c r="C681" s="24" t="s">
        <v>1108</v>
      </c>
      <c r="D681" s="24" t="s">
        <v>1076</v>
      </c>
      <c r="E681" s="25">
        <v>1</v>
      </c>
      <c r="F681" s="24" t="s">
        <v>1088</v>
      </c>
      <c r="G681" t="str">
        <f t="shared" si="30"/>
        <v>1CC36_3.1</v>
      </c>
      <c r="H681" t="str">
        <f t="shared" si="31"/>
        <v>DGND</v>
      </c>
      <c r="I681" s="26" t="str">
        <f>H681&amp;"x"&amp;COUNTIF($H$5:H681,H681)</f>
        <v>DGNDx236</v>
      </c>
      <c r="J681" t="str">
        <f t="shared" si="32"/>
        <v>1CC36_3.1</v>
      </c>
    </row>
    <row r="682" spans="1:10">
      <c r="A682" s="24" t="s">
        <v>1532</v>
      </c>
      <c r="B682" s="25">
        <v>2</v>
      </c>
      <c r="C682" s="24" t="s">
        <v>1108</v>
      </c>
      <c r="D682" s="24" t="s">
        <v>1076</v>
      </c>
      <c r="E682" s="25">
        <v>2</v>
      </c>
      <c r="F682" s="24" t="s">
        <v>1513</v>
      </c>
      <c r="G682" t="str">
        <f t="shared" si="30"/>
        <v>1CC36_3.2</v>
      </c>
      <c r="H682" t="str">
        <f t="shared" si="31"/>
        <v>F1_S03</v>
      </c>
      <c r="I682" s="26" t="str">
        <f>H682&amp;"x"&amp;COUNTIF($H$5:H682,H682)</f>
        <v>F1_S03x2</v>
      </c>
      <c r="J682" t="str">
        <f t="shared" si="32"/>
        <v>1CC36_3.2</v>
      </c>
    </row>
    <row r="683" spans="1:10">
      <c r="A683" s="24" t="s">
        <v>1533</v>
      </c>
      <c r="B683" s="25">
        <v>1</v>
      </c>
      <c r="C683" s="24" t="s">
        <v>1108</v>
      </c>
      <c r="D683" s="24" t="s">
        <v>1076</v>
      </c>
      <c r="E683" s="25">
        <v>1</v>
      </c>
      <c r="F683" s="24" t="s">
        <v>1088</v>
      </c>
      <c r="G683" t="str">
        <f t="shared" si="30"/>
        <v>1CC36_4.1</v>
      </c>
      <c r="H683" t="str">
        <f t="shared" si="31"/>
        <v>DGND</v>
      </c>
      <c r="I683" s="26" t="str">
        <f>H683&amp;"x"&amp;COUNTIF($H$5:H683,H683)</f>
        <v>DGNDx237</v>
      </c>
      <c r="J683" t="str">
        <f t="shared" si="32"/>
        <v>1CC36_4.1</v>
      </c>
    </row>
    <row r="684" spans="1:10">
      <c r="A684" s="24" t="s">
        <v>1533</v>
      </c>
      <c r="B684" s="25">
        <v>2</v>
      </c>
      <c r="C684" s="24" t="s">
        <v>1108</v>
      </c>
      <c r="D684" s="24" t="s">
        <v>1076</v>
      </c>
      <c r="E684" s="25">
        <v>2</v>
      </c>
      <c r="F684" s="24" t="s">
        <v>1516</v>
      </c>
      <c r="G684" t="str">
        <f t="shared" si="30"/>
        <v>1CC36_4.2</v>
      </c>
      <c r="H684" t="str">
        <f t="shared" si="31"/>
        <v>F1_S04</v>
      </c>
      <c r="I684" s="26" t="str">
        <f>H684&amp;"x"&amp;COUNTIF($H$5:H684,H684)</f>
        <v>F1_S04x2</v>
      </c>
      <c r="J684" t="str">
        <f t="shared" si="32"/>
        <v>1CC36_4.2</v>
      </c>
    </row>
    <row r="685" spans="1:10">
      <c r="A685" s="24" t="s">
        <v>1534</v>
      </c>
      <c r="B685" s="25">
        <v>1</v>
      </c>
      <c r="C685" s="24" t="s">
        <v>1108</v>
      </c>
      <c r="D685" s="24" t="s">
        <v>1076</v>
      </c>
      <c r="E685" s="25">
        <v>1</v>
      </c>
      <c r="F685" s="24" t="s">
        <v>1088</v>
      </c>
      <c r="G685" t="str">
        <f t="shared" si="30"/>
        <v>1CC36_5.1</v>
      </c>
      <c r="H685" t="str">
        <f t="shared" si="31"/>
        <v>DGND</v>
      </c>
      <c r="I685" s="26" t="str">
        <f>H685&amp;"x"&amp;COUNTIF($H$5:H685,H685)</f>
        <v>DGNDx238</v>
      </c>
      <c r="J685" t="str">
        <f t="shared" si="32"/>
        <v>1CC36_5.1</v>
      </c>
    </row>
    <row r="686" spans="1:10">
      <c r="A686" s="24" t="s">
        <v>1534</v>
      </c>
      <c r="B686" s="25">
        <v>2</v>
      </c>
      <c r="C686" s="24" t="s">
        <v>1108</v>
      </c>
      <c r="D686" s="24" t="s">
        <v>1076</v>
      </c>
      <c r="E686" s="25">
        <v>2</v>
      </c>
      <c r="F686" s="24" t="s">
        <v>1519</v>
      </c>
      <c r="G686" t="str">
        <f t="shared" si="30"/>
        <v>1CC36_5.2</v>
      </c>
      <c r="H686" t="str">
        <f t="shared" si="31"/>
        <v>F1_S05</v>
      </c>
      <c r="I686" s="26" t="str">
        <f>H686&amp;"x"&amp;COUNTIF($H$5:H686,H686)</f>
        <v>F1_S05x2</v>
      </c>
      <c r="J686" t="str">
        <f t="shared" si="32"/>
        <v>1CC36_5.2</v>
      </c>
    </row>
    <row r="687" spans="1:10">
      <c r="A687" s="24" t="s">
        <v>1535</v>
      </c>
      <c r="B687" s="25">
        <v>1</v>
      </c>
      <c r="C687" s="24" t="s">
        <v>1108</v>
      </c>
      <c r="D687" s="24" t="s">
        <v>1076</v>
      </c>
      <c r="E687" s="25">
        <v>1</v>
      </c>
      <c r="F687" s="24" t="s">
        <v>1088</v>
      </c>
      <c r="G687" t="str">
        <f t="shared" si="30"/>
        <v>1CC36_6.1</v>
      </c>
      <c r="H687" t="str">
        <f t="shared" si="31"/>
        <v>DGND</v>
      </c>
      <c r="I687" s="26" t="str">
        <f>H687&amp;"x"&amp;COUNTIF($H$5:H687,H687)</f>
        <v>DGNDx239</v>
      </c>
      <c r="J687" t="str">
        <f t="shared" si="32"/>
        <v>1CC36_6.1</v>
      </c>
    </row>
    <row r="688" spans="1:10">
      <c r="A688" s="24" t="s">
        <v>1535</v>
      </c>
      <c r="B688" s="25">
        <v>2</v>
      </c>
      <c r="C688" s="24" t="s">
        <v>1108</v>
      </c>
      <c r="D688" s="24" t="s">
        <v>1076</v>
      </c>
      <c r="E688" s="25">
        <v>2</v>
      </c>
      <c r="F688" s="24" t="s">
        <v>1522</v>
      </c>
      <c r="G688" t="str">
        <f t="shared" si="30"/>
        <v>1CC36_6.2</v>
      </c>
      <c r="H688" t="str">
        <f t="shared" si="31"/>
        <v>F1_S06</v>
      </c>
      <c r="I688" s="26" t="str">
        <f>H688&amp;"x"&amp;COUNTIF($H$5:H688,H688)</f>
        <v>F1_S06x2</v>
      </c>
      <c r="J688" t="str">
        <f t="shared" si="32"/>
        <v>1CC36_6.2</v>
      </c>
    </row>
    <row r="689" spans="1:10">
      <c r="A689" s="24" t="s">
        <v>1536</v>
      </c>
      <c r="B689" s="25">
        <v>1</v>
      </c>
      <c r="C689" s="24" t="s">
        <v>1108</v>
      </c>
      <c r="D689" s="24" t="s">
        <v>1076</v>
      </c>
      <c r="E689" s="25">
        <v>1</v>
      </c>
      <c r="F689" s="24" t="s">
        <v>1088</v>
      </c>
      <c r="G689" t="str">
        <f t="shared" si="30"/>
        <v>1CC36_7.1</v>
      </c>
      <c r="H689" t="str">
        <f t="shared" si="31"/>
        <v>DGND</v>
      </c>
      <c r="I689" s="26" t="str">
        <f>H689&amp;"x"&amp;COUNTIF($H$5:H689,H689)</f>
        <v>DGNDx240</v>
      </c>
      <c r="J689" t="str">
        <f t="shared" si="32"/>
        <v>1CC36_7.1</v>
      </c>
    </row>
    <row r="690" spans="1:10">
      <c r="A690" s="24" t="s">
        <v>1536</v>
      </c>
      <c r="B690" s="25">
        <v>2</v>
      </c>
      <c r="C690" s="24" t="s">
        <v>1108</v>
      </c>
      <c r="D690" s="24" t="s">
        <v>1076</v>
      </c>
      <c r="E690" s="25">
        <v>2</v>
      </c>
      <c r="F690" s="24" t="s">
        <v>1525</v>
      </c>
      <c r="G690" t="str">
        <f t="shared" si="30"/>
        <v>1CC36_7.2</v>
      </c>
      <c r="H690" t="str">
        <f t="shared" si="31"/>
        <v>F1_S07</v>
      </c>
      <c r="I690" s="26" t="str">
        <f>H690&amp;"x"&amp;COUNTIF($H$5:H690,H690)</f>
        <v>F1_S07x2</v>
      </c>
      <c r="J690" t="str">
        <f t="shared" si="32"/>
        <v>1CC36_7.2</v>
      </c>
    </row>
    <row r="691" spans="1:10">
      <c r="A691" s="24" t="s">
        <v>1537</v>
      </c>
      <c r="B691" s="25">
        <v>1</v>
      </c>
      <c r="C691" s="24" t="s">
        <v>1108</v>
      </c>
      <c r="D691" s="24" t="s">
        <v>1076</v>
      </c>
      <c r="E691" s="25">
        <v>1</v>
      </c>
      <c r="F691" s="24" t="s">
        <v>1088</v>
      </c>
      <c r="G691" t="str">
        <f t="shared" si="30"/>
        <v>1CC36_8.1</v>
      </c>
      <c r="H691" t="str">
        <f t="shared" si="31"/>
        <v>DGND</v>
      </c>
      <c r="I691" s="26" t="str">
        <f>H691&amp;"x"&amp;COUNTIF($H$5:H691,H691)</f>
        <v>DGNDx241</v>
      </c>
      <c r="J691" t="str">
        <f t="shared" si="32"/>
        <v>1CC36_8.1</v>
      </c>
    </row>
    <row r="692" spans="1:10">
      <c r="A692" s="24" t="s">
        <v>1537</v>
      </c>
      <c r="B692" s="25">
        <v>2</v>
      </c>
      <c r="C692" s="24" t="s">
        <v>1108</v>
      </c>
      <c r="D692" s="24" t="s">
        <v>1076</v>
      </c>
      <c r="E692" s="25">
        <v>2</v>
      </c>
      <c r="F692" s="24" t="s">
        <v>1528</v>
      </c>
      <c r="G692" t="str">
        <f t="shared" si="30"/>
        <v>1CC36_8.2</v>
      </c>
      <c r="H692" t="str">
        <f t="shared" si="31"/>
        <v>F1_S08</v>
      </c>
      <c r="I692" s="26" t="str">
        <f>H692&amp;"x"&amp;COUNTIF($H$5:H692,H692)</f>
        <v>F1_S08x2</v>
      </c>
      <c r="J692" t="str">
        <f t="shared" si="32"/>
        <v>1CC36_8.2</v>
      </c>
    </row>
    <row r="693" spans="1:10">
      <c r="A693" s="24" t="s">
        <v>1538</v>
      </c>
      <c r="B693" s="25">
        <v>1</v>
      </c>
      <c r="C693" s="24" t="s">
        <v>1539</v>
      </c>
      <c r="D693" s="24" t="s">
        <v>1076</v>
      </c>
      <c r="E693" s="25">
        <v>1</v>
      </c>
      <c r="F693" s="24" t="s">
        <v>1189</v>
      </c>
      <c r="G693" t="str">
        <f t="shared" si="30"/>
        <v>1FB1_1.1</v>
      </c>
      <c r="H693" t="str">
        <f t="shared" si="31"/>
        <v>N29535089</v>
      </c>
      <c r="I693" s="26" t="str">
        <f>H693&amp;"x"&amp;COUNTIF($H$5:H693,H693)</f>
        <v>N29535089x6</v>
      </c>
      <c r="J693" t="str">
        <f t="shared" si="32"/>
        <v>1FB1_1.1</v>
      </c>
    </row>
    <row r="694" spans="1:10">
      <c r="A694" s="24" t="s">
        <v>1538</v>
      </c>
      <c r="B694" s="25">
        <v>2</v>
      </c>
      <c r="C694" s="24" t="s">
        <v>1539</v>
      </c>
      <c r="D694" s="24" t="s">
        <v>1076</v>
      </c>
      <c r="E694" s="25">
        <v>2</v>
      </c>
      <c r="F694" s="24" t="s">
        <v>1540</v>
      </c>
      <c r="G694" t="str">
        <f t="shared" si="30"/>
        <v>1FB1_1.2</v>
      </c>
      <c r="H694" t="str">
        <f t="shared" si="31"/>
        <v>1_AVDD</v>
      </c>
      <c r="I694" s="26" t="str">
        <f>H694&amp;"x"&amp;COUNTIF($H$5:H694,H694)</f>
        <v>1_AVDDx1</v>
      </c>
      <c r="J694" t="str">
        <f t="shared" si="32"/>
        <v>1FB1_1.2</v>
      </c>
    </row>
    <row r="695" spans="1:10">
      <c r="A695" s="24" t="s">
        <v>1541</v>
      </c>
      <c r="B695" s="25">
        <v>1</v>
      </c>
      <c r="C695" s="24" t="s">
        <v>1539</v>
      </c>
      <c r="D695" s="24" t="s">
        <v>1076</v>
      </c>
      <c r="E695" s="25">
        <v>1</v>
      </c>
      <c r="F695" s="24" t="s">
        <v>1191</v>
      </c>
      <c r="G695" t="str">
        <f t="shared" si="30"/>
        <v>1FB1_2.1</v>
      </c>
      <c r="H695" t="str">
        <f t="shared" si="31"/>
        <v>N29561464</v>
      </c>
      <c r="I695" s="26" t="str">
        <f>H695&amp;"x"&amp;COUNTIF($H$5:H695,H695)</f>
        <v>N29561464x6</v>
      </c>
      <c r="J695" t="str">
        <f t="shared" si="32"/>
        <v>1FB1_2.1</v>
      </c>
    </row>
    <row r="696" spans="1:10">
      <c r="A696" s="24" t="s">
        <v>1541</v>
      </c>
      <c r="B696" s="25">
        <v>2</v>
      </c>
      <c r="C696" s="24" t="s">
        <v>1539</v>
      </c>
      <c r="D696" s="24" t="s">
        <v>1076</v>
      </c>
      <c r="E696" s="25">
        <v>2</v>
      </c>
      <c r="F696" s="24" t="s">
        <v>1540</v>
      </c>
      <c r="G696" t="str">
        <f t="shared" si="30"/>
        <v>1FB1_2.2</v>
      </c>
      <c r="H696" t="str">
        <f t="shared" si="31"/>
        <v>1_AVDD</v>
      </c>
      <c r="I696" s="26" t="str">
        <f>H696&amp;"x"&amp;COUNTIF($H$5:H696,H696)</f>
        <v>1_AVDDx2</v>
      </c>
      <c r="J696" t="str">
        <f t="shared" si="32"/>
        <v>1FB1_2.2</v>
      </c>
    </row>
    <row r="697" spans="1:10">
      <c r="A697" s="24" t="s">
        <v>1542</v>
      </c>
      <c r="B697" s="25">
        <v>1</v>
      </c>
      <c r="C697" s="24" t="s">
        <v>1539</v>
      </c>
      <c r="D697" s="24" t="s">
        <v>1076</v>
      </c>
      <c r="E697" s="25">
        <v>1</v>
      </c>
      <c r="F697" s="24" t="s">
        <v>1193</v>
      </c>
      <c r="G697" t="str">
        <f t="shared" si="30"/>
        <v>1FB1_3.1</v>
      </c>
      <c r="H697" t="str">
        <f t="shared" si="31"/>
        <v>N29571502</v>
      </c>
      <c r="I697" s="26" t="str">
        <f>H697&amp;"x"&amp;COUNTIF($H$5:H697,H697)</f>
        <v>N29571502x6</v>
      </c>
      <c r="J697" t="str">
        <f t="shared" si="32"/>
        <v>1FB1_3.1</v>
      </c>
    </row>
    <row r="698" spans="1:10">
      <c r="A698" s="24" t="s">
        <v>1542</v>
      </c>
      <c r="B698" s="25">
        <v>2</v>
      </c>
      <c r="C698" s="24" t="s">
        <v>1539</v>
      </c>
      <c r="D698" s="24" t="s">
        <v>1076</v>
      </c>
      <c r="E698" s="25">
        <v>2</v>
      </c>
      <c r="F698" s="24" t="s">
        <v>1540</v>
      </c>
      <c r="G698" t="str">
        <f t="shared" si="30"/>
        <v>1FB1_3.2</v>
      </c>
      <c r="H698" t="str">
        <f t="shared" si="31"/>
        <v>1_AVDD</v>
      </c>
      <c r="I698" s="26" t="str">
        <f>H698&amp;"x"&amp;COUNTIF($H$5:H698,H698)</f>
        <v>1_AVDDx3</v>
      </c>
      <c r="J698" t="str">
        <f t="shared" si="32"/>
        <v>1FB1_3.2</v>
      </c>
    </row>
    <row r="699" spans="1:10">
      <c r="A699" s="24" t="s">
        <v>1543</v>
      </c>
      <c r="B699" s="25">
        <v>1</v>
      </c>
      <c r="C699" s="24" t="s">
        <v>1539</v>
      </c>
      <c r="D699" s="24" t="s">
        <v>1076</v>
      </c>
      <c r="E699" s="25">
        <v>1</v>
      </c>
      <c r="F699" s="24" t="s">
        <v>1195</v>
      </c>
      <c r="G699" t="str">
        <f t="shared" si="30"/>
        <v>1FB1_4.1</v>
      </c>
      <c r="H699" t="str">
        <f t="shared" si="31"/>
        <v>N29591825</v>
      </c>
      <c r="I699" s="26" t="str">
        <f>H699&amp;"x"&amp;COUNTIF($H$5:H699,H699)</f>
        <v>N29591825x6</v>
      </c>
      <c r="J699" t="str">
        <f t="shared" si="32"/>
        <v>1FB1_4.1</v>
      </c>
    </row>
    <row r="700" spans="1:10">
      <c r="A700" s="24" t="s">
        <v>1543</v>
      </c>
      <c r="B700" s="25">
        <v>2</v>
      </c>
      <c r="C700" s="24" t="s">
        <v>1539</v>
      </c>
      <c r="D700" s="24" t="s">
        <v>1076</v>
      </c>
      <c r="E700" s="25">
        <v>2</v>
      </c>
      <c r="F700" s="24" t="s">
        <v>1540</v>
      </c>
      <c r="G700" t="str">
        <f t="shared" si="30"/>
        <v>1FB1_4.2</v>
      </c>
      <c r="H700" t="str">
        <f t="shared" si="31"/>
        <v>1_AVDD</v>
      </c>
      <c r="I700" s="26" t="str">
        <f>H700&amp;"x"&amp;COUNTIF($H$5:H700,H700)</f>
        <v>1_AVDDx4</v>
      </c>
      <c r="J700" t="str">
        <f t="shared" si="32"/>
        <v>1FB1_4.2</v>
      </c>
    </row>
    <row r="701" spans="1:10">
      <c r="A701" s="24" t="s">
        <v>1544</v>
      </c>
      <c r="B701" s="25">
        <v>1</v>
      </c>
      <c r="C701" s="24" t="s">
        <v>1539</v>
      </c>
      <c r="D701" s="24" t="s">
        <v>1076</v>
      </c>
      <c r="E701" s="25">
        <v>1</v>
      </c>
      <c r="F701" s="24" t="s">
        <v>1197</v>
      </c>
      <c r="G701" t="str">
        <f t="shared" si="30"/>
        <v>1FB1_5.1</v>
      </c>
      <c r="H701" t="str">
        <f t="shared" si="31"/>
        <v>N12513547</v>
      </c>
      <c r="I701" s="26" t="str">
        <f>H701&amp;"x"&amp;COUNTIF($H$5:H701,H701)</f>
        <v>N12513547x6</v>
      </c>
      <c r="J701" t="str">
        <f t="shared" si="32"/>
        <v>1FB1_5.1</v>
      </c>
    </row>
    <row r="702" spans="1:10">
      <c r="A702" s="24" t="s">
        <v>1544</v>
      </c>
      <c r="B702" s="25">
        <v>2</v>
      </c>
      <c r="C702" s="24" t="s">
        <v>1539</v>
      </c>
      <c r="D702" s="24" t="s">
        <v>1076</v>
      </c>
      <c r="E702" s="25">
        <v>2</v>
      </c>
      <c r="F702" s="24" t="s">
        <v>1540</v>
      </c>
      <c r="G702" t="str">
        <f t="shared" si="30"/>
        <v>1FB1_5.2</v>
      </c>
      <c r="H702" t="str">
        <f t="shared" si="31"/>
        <v>1_AVDD</v>
      </c>
      <c r="I702" s="26" t="str">
        <f>H702&amp;"x"&amp;COUNTIF($H$5:H702,H702)</f>
        <v>1_AVDDx5</v>
      </c>
      <c r="J702" t="str">
        <f t="shared" si="32"/>
        <v>1FB1_5.2</v>
      </c>
    </row>
    <row r="703" spans="1:10">
      <c r="A703" s="24" t="s">
        <v>1545</v>
      </c>
      <c r="B703" s="25">
        <v>1</v>
      </c>
      <c r="C703" s="24" t="s">
        <v>1539</v>
      </c>
      <c r="D703" s="24" t="s">
        <v>1076</v>
      </c>
      <c r="E703" s="25">
        <v>1</v>
      </c>
      <c r="F703" s="24" t="s">
        <v>1199</v>
      </c>
      <c r="G703" t="str">
        <f t="shared" si="30"/>
        <v>1FB1_6.1</v>
      </c>
      <c r="H703" t="str">
        <f t="shared" si="31"/>
        <v>N12513463</v>
      </c>
      <c r="I703" s="26" t="str">
        <f>H703&amp;"x"&amp;COUNTIF($H$5:H703,H703)</f>
        <v>N12513463x6</v>
      </c>
      <c r="J703" t="str">
        <f t="shared" si="32"/>
        <v>1FB1_6.1</v>
      </c>
    </row>
    <row r="704" spans="1:10">
      <c r="A704" s="24" t="s">
        <v>1545</v>
      </c>
      <c r="B704" s="25">
        <v>2</v>
      </c>
      <c r="C704" s="24" t="s">
        <v>1539</v>
      </c>
      <c r="D704" s="24" t="s">
        <v>1076</v>
      </c>
      <c r="E704" s="25">
        <v>2</v>
      </c>
      <c r="F704" s="24" t="s">
        <v>1540</v>
      </c>
      <c r="G704" t="str">
        <f t="shared" si="30"/>
        <v>1FB1_6.2</v>
      </c>
      <c r="H704" t="str">
        <f t="shared" si="31"/>
        <v>1_AVDD</v>
      </c>
      <c r="I704" s="26" t="str">
        <f>H704&amp;"x"&amp;COUNTIF($H$5:H704,H704)</f>
        <v>1_AVDDx6</v>
      </c>
      <c r="J704" t="str">
        <f t="shared" si="32"/>
        <v>1FB1_6.2</v>
      </c>
    </row>
    <row r="705" spans="1:10">
      <c r="A705" s="24" t="s">
        <v>1546</v>
      </c>
      <c r="B705" s="25">
        <v>1</v>
      </c>
      <c r="C705" s="24" t="s">
        <v>1539</v>
      </c>
      <c r="D705" s="24" t="s">
        <v>1076</v>
      </c>
      <c r="E705" s="25">
        <v>1</v>
      </c>
      <c r="F705" s="24" t="s">
        <v>1201</v>
      </c>
      <c r="G705" t="str">
        <f t="shared" si="30"/>
        <v>1FB1_7.1</v>
      </c>
      <c r="H705" t="str">
        <f t="shared" si="31"/>
        <v>N12520537</v>
      </c>
      <c r="I705" s="26" t="str">
        <f>H705&amp;"x"&amp;COUNTIF($H$5:H705,H705)</f>
        <v>N12520537x6</v>
      </c>
      <c r="J705" t="str">
        <f t="shared" si="32"/>
        <v>1FB1_7.1</v>
      </c>
    </row>
    <row r="706" spans="1:10">
      <c r="A706" s="24" t="s">
        <v>1546</v>
      </c>
      <c r="B706" s="25">
        <v>2</v>
      </c>
      <c r="C706" s="24" t="s">
        <v>1539</v>
      </c>
      <c r="D706" s="24" t="s">
        <v>1076</v>
      </c>
      <c r="E706" s="25">
        <v>2</v>
      </c>
      <c r="F706" s="24" t="s">
        <v>1540</v>
      </c>
      <c r="G706" t="str">
        <f t="shared" si="30"/>
        <v>1FB1_7.2</v>
      </c>
      <c r="H706" t="str">
        <f t="shared" si="31"/>
        <v>1_AVDD</v>
      </c>
      <c r="I706" s="26" t="str">
        <f>H706&amp;"x"&amp;COUNTIF($H$5:H706,H706)</f>
        <v>1_AVDDx7</v>
      </c>
      <c r="J706" t="str">
        <f t="shared" si="32"/>
        <v>1FB1_7.2</v>
      </c>
    </row>
    <row r="707" spans="1:10">
      <c r="A707" s="24" t="s">
        <v>1547</v>
      </c>
      <c r="B707" s="25">
        <v>1</v>
      </c>
      <c r="C707" s="24" t="s">
        <v>1539</v>
      </c>
      <c r="D707" s="24" t="s">
        <v>1076</v>
      </c>
      <c r="E707" s="25">
        <v>1</v>
      </c>
      <c r="F707" s="24" t="s">
        <v>1203</v>
      </c>
      <c r="G707" t="str">
        <f t="shared" si="30"/>
        <v>1FB1_8.1</v>
      </c>
      <c r="H707" t="str">
        <f t="shared" si="31"/>
        <v>N12520621</v>
      </c>
      <c r="I707" s="26" t="str">
        <f>H707&amp;"x"&amp;COUNTIF($H$5:H707,H707)</f>
        <v>N12520621x6</v>
      </c>
      <c r="J707" t="str">
        <f t="shared" si="32"/>
        <v>1FB1_8.1</v>
      </c>
    </row>
    <row r="708" spans="1:10">
      <c r="A708" s="24" t="s">
        <v>1547</v>
      </c>
      <c r="B708" s="25">
        <v>2</v>
      </c>
      <c r="C708" s="24" t="s">
        <v>1539</v>
      </c>
      <c r="D708" s="24" t="s">
        <v>1076</v>
      </c>
      <c r="E708" s="25">
        <v>2</v>
      </c>
      <c r="F708" s="24" t="s">
        <v>1540</v>
      </c>
      <c r="G708" t="str">
        <f t="shared" si="30"/>
        <v>1FB1_8.2</v>
      </c>
      <c r="H708" t="str">
        <f t="shared" si="31"/>
        <v>1_AVDD</v>
      </c>
      <c r="I708" s="26" t="str">
        <f>H708&amp;"x"&amp;COUNTIF($H$5:H708,H708)</f>
        <v>1_AVDDx8</v>
      </c>
      <c r="J708" t="str">
        <f t="shared" si="32"/>
        <v>1FB1_8.2</v>
      </c>
    </row>
    <row r="709" spans="1:10">
      <c r="A709" s="24" t="s">
        <v>1548</v>
      </c>
      <c r="B709" s="25">
        <v>1</v>
      </c>
      <c r="C709" s="24" t="s">
        <v>1539</v>
      </c>
      <c r="D709" s="24" t="s">
        <v>1076</v>
      </c>
      <c r="E709" s="25">
        <v>1</v>
      </c>
      <c r="F709" s="24" t="s">
        <v>1432</v>
      </c>
      <c r="G709" t="str">
        <f t="shared" si="30"/>
        <v>1FB2_1.1</v>
      </c>
      <c r="H709" t="str">
        <f t="shared" si="31"/>
        <v>AVSS1</v>
      </c>
      <c r="I709" s="26" t="str">
        <f>H709&amp;"x"&amp;COUNTIF($H$5:H709,H709)</f>
        <v>AVSS1x6</v>
      </c>
      <c r="J709" t="str">
        <f t="shared" si="32"/>
        <v>1FB2_1.1</v>
      </c>
    </row>
    <row r="710" spans="1:10">
      <c r="A710" s="24" t="s">
        <v>1548</v>
      </c>
      <c r="B710" s="25">
        <v>2</v>
      </c>
      <c r="C710" s="24" t="s">
        <v>1539</v>
      </c>
      <c r="D710" s="24" t="s">
        <v>1076</v>
      </c>
      <c r="E710" s="25">
        <v>2</v>
      </c>
      <c r="F710" s="24" t="s">
        <v>1549</v>
      </c>
      <c r="G710" t="str">
        <f t="shared" ref="G710:G773" si="33">A710&amp;"."&amp;B710</f>
        <v>1FB2_1.2</v>
      </c>
      <c r="H710" t="str">
        <f t="shared" ref="H710:H773" si="34">F710</f>
        <v>1_AVSS</v>
      </c>
      <c r="I710" s="26" t="str">
        <f>H710&amp;"x"&amp;COUNTIF($H$5:H710,H710)</f>
        <v>1_AVSSx1</v>
      </c>
      <c r="J710" t="str">
        <f t="shared" ref="J710:J773" si="35">G710</f>
        <v>1FB2_1.2</v>
      </c>
    </row>
    <row r="711" spans="1:10">
      <c r="A711" s="24" t="s">
        <v>1550</v>
      </c>
      <c r="B711" s="25">
        <v>1</v>
      </c>
      <c r="C711" s="24" t="s">
        <v>1539</v>
      </c>
      <c r="D711" s="24" t="s">
        <v>1076</v>
      </c>
      <c r="E711" s="25">
        <v>1</v>
      </c>
      <c r="F711" s="24" t="s">
        <v>1434</v>
      </c>
      <c r="G711" t="str">
        <f t="shared" si="33"/>
        <v>1FB2_2.1</v>
      </c>
      <c r="H711" t="str">
        <f t="shared" si="34"/>
        <v>AVSS2</v>
      </c>
      <c r="I711" s="26" t="str">
        <f>H711&amp;"x"&amp;COUNTIF($H$5:H711,H711)</f>
        <v>AVSS2x6</v>
      </c>
      <c r="J711" t="str">
        <f t="shared" si="35"/>
        <v>1FB2_2.1</v>
      </c>
    </row>
    <row r="712" spans="1:10">
      <c r="A712" s="24" t="s">
        <v>1550</v>
      </c>
      <c r="B712" s="25">
        <v>2</v>
      </c>
      <c r="C712" s="24" t="s">
        <v>1539</v>
      </c>
      <c r="D712" s="24" t="s">
        <v>1076</v>
      </c>
      <c r="E712" s="25">
        <v>2</v>
      </c>
      <c r="F712" s="24" t="s">
        <v>1549</v>
      </c>
      <c r="G712" t="str">
        <f t="shared" si="33"/>
        <v>1FB2_2.2</v>
      </c>
      <c r="H712" t="str">
        <f t="shared" si="34"/>
        <v>1_AVSS</v>
      </c>
      <c r="I712" s="26" t="str">
        <f>H712&amp;"x"&amp;COUNTIF($H$5:H712,H712)</f>
        <v>1_AVSSx2</v>
      </c>
      <c r="J712" t="str">
        <f t="shared" si="35"/>
        <v>1FB2_2.2</v>
      </c>
    </row>
    <row r="713" spans="1:10">
      <c r="A713" s="24" t="s">
        <v>1551</v>
      </c>
      <c r="B713" s="25">
        <v>1</v>
      </c>
      <c r="C713" s="24" t="s">
        <v>1539</v>
      </c>
      <c r="D713" s="24" t="s">
        <v>1076</v>
      </c>
      <c r="E713" s="25">
        <v>1</v>
      </c>
      <c r="F713" s="24" t="s">
        <v>1436</v>
      </c>
      <c r="G713" t="str">
        <f t="shared" si="33"/>
        <v>1FB2_3.1</v>
      </c>
      <c r="H713" t="str">
        <f t="shared" si="34"/>
        <v>AVSS3</v>
      </c>
      <c r="I713" s="26" t="str">
        <f>H713&amp;"x"&amp;COUNTIF($H$5:H713,H713)</f>
        <v>AVSS3x6</v>
      </c>
      <c r="J713" t="str">
        <f t="shared" si="35"/>
        <v>1FB2_3.1</v>
      </c>
    </row>
    <row r="714" spans="1:10">
      <c r="A714" s="24" t="s">
        <v>1551</v>
      </c>
      <c r="B714" s="25">
        <v>2</v>
      </c>
      <c r="C714" s="24" t="s">
        <v>1539</v>
      </c>
      <c r="D714" s="24" t="s">
        <v>1076</v>
      </c>
      <c r="E714" s="25">
        <v>2</v>
      </c>
      <c r="F714" s="24" t="s">
        <v>1549</v>
      </c>
      <c r="G714" t="str">
        <f t="shared" si="33"/>
        <v>1FB2_3.2</v>
      </c>
      <c r="H714" t="str">
        <f t="shared" si="34"/>
        <v>1_AVSS</v>
      </c>
      <c r="I714" s="26" t="str">
        <f>H714&amp;"x"&amp;COUNTIF($H$5:H714,H714)</f>
        <v>1_AVSSx3</v>
      </c>
      <c r="J714" t="str">
        <f t="shared" si="35"/>
        <v>1FB2_3.2</v>
      </c>
    </row>
    <row r="715" spans="1:10">
      <c r="A715" s="24" t="s">
        <v>1552</v>
      </c>
      <c r="B715" s="25">
        <v>1</v>
      </c>
      <c r="C715" s="24" t="s">
        <v>1539</v>
      </c>
      <c r="D715" s="24" t="s">
        <v>1076</v>
      </c>
      <c r="E715" s="25">
        <v>1</v>
      </c>
      <c r="F715" s="24" t="s">
        <v>1438</v>
      </c>
      <c r="G715" t="str">
        <f t="shared" si="33"/>
        <v>1FB2_4.1</v>
      </c>
      <c r="H715" t="str">
        <f t="shared" si="34"/>
        <v>AVSS4</v>
      </c>
      <c r="I715" s="26" t="str">
        <f>H715&amp;"x"&amp;COUNTIF($H$5:H715,H715)</f>
        <v>AVSS4x6</v>
      </c>
      <c r="J715" t="str">
        <f t="shared" si="35"/>
        <v>1FB2_4.1</v>
      </c>
    </row>
    <row r="716" spans="1:10">
      <c r="A716" s="24" t="s">
        <v>1552</v>
      </c>
      <c r="B716" s="25">
        <v>2</v>
      </c>
      <c r="C716" s="24" t="s">
        <v>1539</v>
      </c>
      <c r="D716" s="24" t="s">
        <v>1076</v>
      </c>
      <c r="E716" s="25">
        <v>2</v>
      </c>
      <c r="F716" s="24" t="s">
        <v>1549</v>
      </c>
      <c r="G716" t="str">
        <f t="shared" si="33"/>
        <v>1FB2_4.2</v>
      </c>
      <c r="H716" t="str">
        <f t="shared" si="34"/>
        <v>1_AVSS</v>
      </c>
      <c r="I716" s="26" t="str">
        <f>H716&amp;"x"&amp;COUNTIF($H$5:H716,H716)</f>
        <v>1_AVSSx4</v>
      </c>
      <c r="J716" t="str">
        <f t="shared" si="35"/>
        <v>1FB2_4.2</v>
      </c>
    </row>
    <row r="717" spans="1:10">
      <c r="A717" s="24" t="s">
        <v>1553</v>
      </c>
      <c r="B717" s="25">
        <v>1</v>
      </c>
      <c r="C717" s="24" t="s">
        <v>1539</v>
      </c>
      <c r="D717" s="24" t="s">
        <v>1076</v>
      </c>
      <c r="E717" s="25">
        <v>1</v>
      </c>
      <c r="F717" s="24" t="s">
        <v>1440</v>
      </c>
      <c r="G717" t="str">
        <f t="shared" si="33"/>
        <v>1FB2_5.1</v>
      </c>
      <c r="H717" t="str">
        <f t="shared" si="34"/>
        <v>AVSS5</v>
      </c>
      <c r="I717" s="26" t="str">
        <f>H717&amp;"x"&amp;COUNTIF($H$5:H717,H717)</f>
        <v>AVSS5x6</v>
      </c>
      <c r="J717" t="str">
        <f t="shared" si="35"/>
        <v>1FB2_5.1</v>
      </c>
    </row>
    <row r="718" spans="1:10">
      <c r="A718" s="24" t="s">
        <v>1553</v>
      </c>
      <c r="B718" s="25">
        <v>2</v>
      </c>
      <c r="C718" s="24" t="s">
        <v>1539</v>
      </c>
      <c r="D718" s="24" t="s">
        <v>1076</v>
      </c>
      <c r="E718" s="25">
        <v>2</v>
      </c>
      <c r="F718" s="24" t="s">
        <v>1549</v>
      </c>
      <c r="G718" t="str">
        <f t="shared" si="33"/>
        <v>1FB2_5.2</v>
      </c>
      <c r="H718" t="str">
        <f t="shared" si="34"/>
        <v>1_AVSS</v>
      </c>
      <c r="I718" s="26" t="str">
        <f>H718&amp;"x"&amp;COUNTIF($H$5:H718,H718)</f>
        <v>1_AVSSx5</v>
      </c>
      <c r="J718" t="str">
        <f t="shared" si="35"/>
        <v>1FB2_5.2</v>
      </c>
    </row>
    <row r="719" spans="1:10">
      <c r="A719" s="24" t="s">
        <v>1554</v>
      </c>
      <c r="B719" s="25">
        <v>1</v>
      </c>
      <c r="C719" s="24" t="s">
        <v>1539</v>
      </c>
      <c r="D719" s="24" t="s">
        <v>1076</v>
      </c>
      <c r="E719" s="25">
        <v>1</v>
      </c>
      <c r="F719" s="24" t="s">
        <v>1442</v>
      </c>
      <c r="G719" t="str">
        <f t="shared" si="33"/>
        <v>1FB2_6.1</v>
      </c>
      <c r="H719" t="str">
        <f t="shared" si="34"/>
        <v>AVSS6</v>
      </c>
      <c r="I719" s="26" t="str">
        <f>H719&amp;"x"&amp;COUNTIF($H$5:H719,H719)</f>
        <v>AVSS6x6</v>
      </c>
      <c r="J719" t="str">
        <f t="shared" si="35"/>
        <v>1FB2_6.1</v>
      </c>
    </row>
    <row r="720" spans="1:10">
      <c r="A720" s="24" t="s">
        <v>1554</v>
      </c>
      <c r="B720" s="25">
        <v>2</v>
      </c>
      <c r="C720" s="24" t="s">
        <v>1539</v>
      </c>
      <c r="D720" s="24" t="s">
        <v>1076</v>
      </c>
      <c r="E720" s="25">
        <v>2</v>
      </c>
      <c r="F720" s="24" t="s">
        <v>1549</v>
      </c>
      <c r="G720" t="str">
        <f t="shared" si="33"/>
        <v>1FB2_6.2</v>
      </c>
      <c r="H720" t="str">
        <f t="shared" si="34"/>
        <v>1_AVSS</v>
      </c>
      <c r="I720" s="26" t="str">
        <f>H720&amp;"x"&amp;COUNTIF($H$5:H720,H720)</f>
        <v>1_AVSSx6</v>
      </c>
      <c r="J720" t="str">
        <f t="shared" si="35"/>
        <v>1FB2_6.2</v>
      </c>
    </row>
    <row r="721" spans="1:10">
      <c r="A721" s="24" t="s">
        <v>1555</v>
      </c>
      <c r="B721" s="25">
        <v>1</v>
      </c>
      <c r="C721" s="24" t="s">
        <v>1539</v>
      </c>
      <c r="D721" s="24" t="s">
        <v>1076</v>
      </c>
      <c r="E721" s="25">
        <v>1</v>
      </c>
      <c r="F721" s="24" t="s">
        <v>1444</v>
      </c>
      <c r="G721" t="str">
        <f t="shared" si="33"/>
        <v>1FB2_7.1</v>
      </c>
      <c r="H721" t="str">
        <f t="shared" si="34"/>
        <v>AVSS7</v>
      </c>
      <c r="I721" s="26" t="str">
        <f>H721&amp;"x"&amp;COUNTIF($H$5:H721,H721)</f>
        <v>AVSS7x6</v>
      </c>
      <c r="J721" t="str">
        <f t="shared" si="35"/>
        <v>1FB2_7.1</v>
      </c>
    </row>
    <row r="722" spans="1:10">
      <c r="A722" s="24" t="s">
        <v>1555</v>
      </c>
      <c r="B722" s="25">
        <v>2</v>
      </c>
      <c r="C722" s="24" t="s">
        <v>1539</v>
      </c>
      <c r="D722" s="24" t="s">
        <v>1076</v>
      </c>
      <c r="E722" s="25">
        <v>2</v>
      </c>
      <c r="F722" s="24" t="s">
        <v>1549</v>
      </c>
      <c r="G722" t="str">
        <f t="shared" si="33"/>
        <v>1FB2_7.2</v>
      </c>
      <c r="H722" t="str">
        <f t="shared" si="34"/>
        <v>1_AVSS</v>
      </c>
      <c r="I722" s="26" t="str">
        <f>H722&amp;"x"&amp;COUNTIF($H$5:H722,H722)</f>
        <v>1_AVSSx7</v>
      </c>
      <c r="J722" t="str">
        <f t="shared" si="35"/>
        <v>1FB2_7.2</v>
      </c>
    </row>
    <row r="723" spans="1:10">
      <c r="A723" s="24" t="s">
        <v>1556</v>
      </c>
      <c r="B723" s="25">
        <v>1</v>
      </c>
      <c r="C723" s="24" t="s">
        <v>1539</v>
      </c>
      <c r="D723" s="24" t="s">
        <v>1076</v>
      </c>
      <c r="E723" s="25">
        <v>1</v>
      </c>
      <c r="F723" s="24" t="s">
        <v>1446</v>
      </c>
      <c r="G723" t="str">
        <f t="shared" si="33"/>
        <v>1FB2_8.1</v>
      </c>
      <c r="H723" t="str">
        <f t="shared" si="34"/>
        <v>AVSS8</v>
      </c>
      <c r="I723" s="26" t="str">
        <f>H723&amp;"x"&amp;COUNTIF($H$5:H723,H723)</f>
        <v>AVSS8x6</v>
      </c>
      <c r="J723" t="str">
        <f t="shared" si="35"/>
        <v>1FB2_8.1</v>
      </c>
    </row>
    <row r="724" spans="1:10">
      <c r="A724" s="24" t="s">
        <v>1556</v>
      </c>
      <c r="B724" s="25">
        <v>2</v>
      </c>
      <c r="C724" s="24" t="s">
        <v>1539</v>
      </c>
      <c r="D724" s="24" t="s">
        <v>1076</v>
      </c>
      <c r="E724" s="25">
        <v>2</v>
      </c>
      <c r="F724" s="24" t="s">
        <v>1549</v>
      </c>
      <c r="G724" t="str">
        <f t="shared" si="33"/>
        <v>1FB2_8.2</v>
      </c>
      <c r="H724" t="str">
        <f t="shared" si="34"/>
        <v>1_AVSS</v>
      </c>
      <c r="I724" s="26" t="str">
        <f>H724&amp;"x"&amp;COUNTIF($H$5:H724,H724)</f>
        <v>1_AVSSx8</v>
      </c>
      <c r="J724" t="str">
        <f t="shared" si="35"/>
        <v>1FB2_8.2</v>
      </c>
    </row>
    <row r="725" spans="1:10">
      <c r="A725" s="24" t="s">
        <v>1557</v>
      </c>
      <c r="B725" s="25">
        <v>1</v>
      </c>
      <c r="C725" s="24" t="s">
        <v>1558</v>
      </c>
      <c r="D725" s="24" t="s">
        <v>1076</v>
      </c>
      <c r="E725" s="25">
        <v>1</v>
      </c>
      <c r="F725" s="24" t="s">
        <v>1559</v>
      </c>
      <c r="G725" t="str">
        <f t="shared" ref="G725:G773" si="36">A725&amp;"."&amp;B725</f>
        <v>1R1_1.1</v>
      </c>
      <c r="H725" t="str">
        <f t="shared" ref="H725:H773" si="37">F725</f>
        <v>N12076064</v>
      </c>
      <c r="I725" s="26" t="str">
        <f>H725&amp;"x"&amp;COUNTIF($H$5:H725,H725)</f>
        <v>N12076064x1</v>
      </c>
      <c r="J725" t="str">
        <f t="shared" ref="J725:J773" si="38">G725</f>
        <v>1R1_1.1</v>
      </c>
    </row>
    <row r="726" spans="1:10">
      <c r="A726" s="24" t="s">
        <v>1557</v>
      </c>
      <c r="B726" s="25">
        <v>2</v>
      </c>
      <c r="C726" s="24" t="s">
        <v>1558</v>
      </c>
      <c r="D726" s="24" t="s">
        <v>1076</v>
      </c>
      <c r="E726" s="25">
        <v>2</v>
      </c>
      <c r="F726" s="24" t="s">
        <v>200</v>
      </c>
      <c r="G726" t="str">
        <f t="shared" si="36"/>
        <v>1R1_1.2</v>
      </c>
      <c r="H726" t="str">
        <f t="shared" si="37"/>
        <v>1_B1_35</v>
      </c>
      <c r="I726" s="26" t="str">
        <f>H726&amp;"x"&amp;COUNTIF($H$5:H726,H726)</f>
        <v>1_B1_35x1</v>
      </c>
      <c r="J726" t="str">
        <f t="shared" si="38"/>
        <v>1R1_1.2</v>
      </c>
    </row>
    <row r="727" spans="1:10">
      <c r="A727" s="24" t="s">
        <v>1560</v>
      </c>
      <c r="B727" s="25">
        <v>1</v>
      </c>
      <c r="C727" s="24" t="s">
        <v>1558</v>
      </c>
      <c r="D727" s="24" t="s">
        <v>1076</v>
      </c>
      <c r="E727" s="25">
        <v>1</v>
      </c>
      <c r="F727" s="24" t="s">
        <v>1561</v>
      </c>
      <c r="G727" t="str">
        <f t="shared" si="36"/>
        <v>1R1_2.1</v>
      </c>
      <c r="H727" t="str">
        <f t="shared" si="37"/>
        <v>N12273924</v>
      </c>
      <c r="I727" s="26" t="str">
        <f>H727&amp;"x"&amp;COUNTIF($H$5:H727,H727)</f>
        <v>N12273924x1</v>
      </c>
      <c r="J727" t="str">
        <f t="shared" si="38"/>
        <v>1R1_2.1</v>
      </c>
    </row>
    <row r="728" spans="1:10">
      <c r="A728" s="24" t="s">
        <v>1560</v>
      </c>
      <c r="B728" s="25">
        <v>2</v>
      </c>
      <c r="C728" s="24" t="s">
        <v>1558</v>
      </c>
      <c r="D728" s="24" t="s">
        <v>1076</v>
      </c>
      <c r="E728" s="25">
        <v>2</v>
      </c>
      <c r="F728" s="24" t="s">
        <v>1562</v>
      </c>
      <c r="G728" t="str">
        <f t="shared" si="36"/>
        <v>1R1_2.2</v>
      </c>
      <c r="H728" t="str">
        <f t="shared" si="37"/>
        <v>1_B1_10</v>
      </c>
      <c r="I728" s="26" t="str">
        <f>H728&amp;"x"&amp;COUNTIF($H$5:H728,H728)</f>
        <v>1_B1_10x1</v>
      </c>
      <c r="J728" t="str">
        <f t="shared" si="38"/>
        <v>1R1_2.2</v>
      </c>
    </row>
    <row r="729" spans="1:10">
      <c r="A729" s="24" t="s">
        <v>1563</v>
      </c>
      <c r="B729" s="25">
        <v>1</v>
      </c>
      <c r="C729" s="24" t="s">
        <v>1558</v>
      </c>
      <c r="D729" s="24" t="s">
        <v>1076</v>
      </c>
      <c r="E729" s="25">
        <v>1</v>
      </c>
      <c r="F729" s="24" t="s">
        <v>1564</v>
      </c>
      <c r="G729" t="str">
        <f t="shared" si="36"/>
        <v>1R1_3.1</v>
      </c>
      <c r="H729" t="str">
        <f t="shared" si="37"/>
        <v>N12274365</v>
      </c>
      <c r="I729" s="26" t="str">
        <f>H729&amp;"x"&amp;COUNTIF($H$5:H729,H729)</f>
        <v>N12274365x1</v>
      </c>
      <c r="J729" t="str">
        <f t="shared" si="38"/>
        <v>1R1_3.1</v>
      </c>
    </row>
    <row r="730" spans="1:10">
      <c r="A730" s="24" t="s">
        <v>1563</v>
      </c>
      <c r="B730" s="25">
        <v>2</v>
      </c>
      <c r="C730" s="24" t="s">
        <v>1558</v>
      </c>
      <c r="D730" s="24" t="s">
        <v>1076</v>
      </c>
      <c r="E730" s="25">
        <v>2</v>
      </c>
      <c r="F730" s="24" t="s">
        <v>215</v>
      </c>
      <c r="G730" t="str">
        <f t="shared" si="36"/>
        <v>1R1_3.2</v>
      </c>
      <c r="H730" t="str">
        <f t="shared" si="37"/>
        <v>2_B0_59</v>
      </c>
      <c r="I730" s="26" t="str">
        <f>H730&amp;"x"&amp;COUNTIF($H$5:H730,H730)</f>
        <v>2_B0_59x1</v>
      </c>
      <c r="J730" t="str">
        <f t="shared" si="38"/>
        <v>1R1_3.2</v>
      </c>
    </row>
    <row r="731" spans="1:10">
      <c r="A731" s="24" t="s">
        <v>1565</v>
      </c>
      <c r="B731" s="25">
        <v>1</v>
      </c>
      <c r="C731" s="24" t="s">
        <v>1558</v>
      </c>
      <c r="D731" s="24" t="s">
        <v>1076</v>
      </c>
      <c r="E731" s="25">
        <v>1</v>
      </c>
      <c r="F731" s="24" t="s">
        <v>1566</v>
      </c>
      <c r="G731" t="str">
        <f t="shared" si="36"/>
        <v>1R1_4.1</v>
      </c>
      <c r="H731" t="str">
        <f t="shared" si="37"/>
        <v>N12274832</v>
      </c>
      <c r="I731" s="26" t="str">
        <f>H731&amp;"x"&amp;COUNTIF($H$5:H731,H731)</f>
        <v>N12274832x1</v>
      </c>
      <c r="J731" t="str">
        <f t="shared" si="38"/>
        <v>1R1_4.1</v>
      </c>
    </row>
    <row r="732" spans="1:10">
      <c r="A732" s="24" t="s">
        <v>1565</v>
      </c>
      <c r="B732" s="25">
        <v>2</v>
      </c>
      <c r="C732" s="24" t="s">
        <v>1558</v>
      </c>
      <c r="D732" s="24" t="s">
        <v>1076</v>
      </c>
      <c r="E732" s="25">
        <v>2</v>
      </c>
      <c r="F732" s="24" t="s">
        <v>1567</v>
      </c>
      <c r="G732" t="str">
        <f t="shared" si="36"/>
        <v>1R1_4.2</v>
      </c>
      <c r="H732" t="str">
        <f t="shared" si="37"/>
        <v>2_B0_55</v>
      </c>
      <c r="I732" s="26" t="str">
        <f>H732&amp;"x"&amp;COUNTIF($H$5:H732,H732)</f>
        <v>2_B0_55x1</v>
      </c>
      <c r="J732" t="str">
        <f t="shared" si="38"/>
        <v>1R1_4.2</v>
      </c>
    </row>
    <row r="733" spans="1:10">
      <c r="A733" s="24" t="s">
        <v>1568</v>
      </c>
      <c r="B733" s="25">
        <v>1</v>
      </c>
      <c r="C733" s="24" t="s">
        <v>1558</v>
      </c>
      <c r="D733" s="24" t="s">
        <v>1076</v>
      </c>
      <c r="E733" s="25">
        <v>1</v>
      </c>
      <c r="F733" s="24" t="s">
        <v>1569</v>
      </c>
      <c r="G733" t="str">
        <f t="shared" si="36"/>
        <v>1R1_5.1</v>
      </c>
      <c r="H733" t="str">
        <f t="shared" si="37"/>
        <v>N12277287</v>
      </c>
      <c r="I733" s="26" t="str">
        <f>H733&amp;"x"&amp;COUNTIF($H$5:H733,H733)</f>
        <v>N12277287x1</v>
      </c>
      <c r="J733" t="str">
        <f t="shared" si="38"/>
        <v>1R1_5.1</v>
      </c>
    </row>
    <row r="734" spans="1:10">
      <c r="A734" s="24" t="s">
        <v>1568</v>
      </c>
      <c r="B734" s="25">
        <v>2</v>
      </c>
      <c r="C734" s="24" t="s">
        <v>1558</v>
      </c>
      <c r="D734" s="24" t="s">
        <v>1076</v>
      </c>
      <c r="E734" s="25">
        <v>2</v>
      </c>
      <c r="F734" s="24" t="s">
        <v>225</v>
      </c>
      <c r="G734" t="str">
        <f t="shared" si="36"/>
        <v>1R1_5.2</v>
      </c>
      <c r="H734" t="str">
        <f t="shared" si="37"/>
        <v>1_B2_15</v>
      </c>
      <c r="I734" s="26" t="str">
        <f>H734&amp;"x"&amp;COUNTIF($H$5:H734,H734)</f>
        <v>1_B2_15x1</v>
      </c>
      <c r="J734" t="str">
        <f t="shared" si="38"/>
        <v>1R1_5.2</v>
      </c>
    </row>
    <row r="735" spans="1:10">
      <c r="A735" s="24" t="s">
        <v>1570</v>
      </c>
      <c r="B735" s="25">
        <v>1</v>
      </c>
      <c r="C735" s="24" t="s">
        <v>1558</v>
      </c>
      <c r="D735" s="24" t="s">
        <v>1076</v>
      </c>
      <c r="E735" s="25">
        <v>1</v>
      </c>
      <c r="F735" s="24" t="s">
        <v>1571</v>
      </c>
      <c r="G735" t="str">
        <f t="shared" si="36"/>
        <v>1R1_6.1</v>
      </c>
      <c r="H735" t="str">
        <f t="shared" si="37"/>
        <v>N12277802</v>
      </c>
      <c r="I735" s="26" t="str">
        <f>H735&amp;"x"&amp;COUNTIF($H$5:H735,H735)</f>
        <v>N12277802x1</v>
      </c>
      <c r="J735" t="str">
        <f t="shared" si="38"/>
        <v>1R1_6.1</v>
      </c>
    </row>
    <row r="736" spans="1:10">
      <c r="A736" s="24" t="s">
        <v>1570</v>
      </c>
      <c r="B736" s="25">
        <v>2</v>
      </c>
      <c r="C736" s="24" t="s">
        <v>1558</v>
      </c>
      <c r="D736" s="24" t="s">
        <v>1076</v>
      </c>
      <c r="E736" s="25">
        <v>2</v>
      </c>
      <c r="F736" s="24" t="s">
        <v>1572</v>
      </c>
      <c r="G736" t="str">
        <f t="shared" si="36"/>
        <v>1R1_6.2</v>
      </c>
      <c r="H736" t="str">
        <f t="shared" si="37"/>
        <v>1_B3_20</v>
      </c>
      <c r="I736" s="26" t="str">
        <f>H736&amp;"x"&amp;COUNTIF($H$5:H736,H736)</f>
        <v>1_B3_20x1</v>
      </c>
      <c r="J736" t="str">
        <f t="shared" si="38"/>
        <v>1R1_6.2</v>
      </c>
    </row>
    <row r="737" spans="1:10">
      <c r="A737" s="24" t="s">
        <v>1573</v>
      </c>
      <c r="B737" s="25">
        <v>1</v>
      </c>
      <c r="C737" s="24" t="s">
        <v>1558</v>
      </c>
      <c r="D737" s="24" t="s">
        <v>1076</v>
      </c>
      <c r="E737" s="25">
        <v>1</v>
      </c>
      <c r="F737" s="24" t="s">
        <v>1574</v>
      </c>
      <c r="G737" t="str">
        <f t="shared" si="36"/>
        <v>1R1_7.1</v>
      </c>
      <c r="H737" t="str">
        <f t="shared" si="37"/>
        <v>N12278343</v>
      </c>
      <c r="I737" s="26" t="str">
        <f>H737&amp;"x"&amp;COUNTIF($H$5:H737,H737)</f>
        <v>N12278343x1</v>
      </c>
      <c r="J737" t="str">
        <f t="shared" si="38"/>
        <v>1R1_7.1</v>
      </c>
    </row>
    <row r="738" spans="1:10">
      <c r="A738" s="24" t="s">
        <v>1573</v>
      </c>
      <c r="B738" s="25">
        <v>2</v>
      </c>
      <c r="C738" s="24" t="s">
        <v>1558</v>
      </c>
      <c r="D738" s="24" t="s">
        <v>1076</v>
      </c>
      <c r="E738" s="25">
        <v>2</v>
      </c>
      <c r="F738" s="24" t="s">
        <v>236</v>
      </c>
      <c r="G738" t="str">
        <f t="shared" si="36"/>
        <v>1R1_7.2</v>
      </c>
      <c r="H738" t="str">
        <f t="shared" si="37"/>
        <v>2_B3_04</v>
      </c>
      <c r="I738" s="26" t="str">
        <f>H738&amp;"x"&amp;COUNTIF($H$5:H738,H738)</f>
        <v>2_B3_04x1</v>
      </c>
      <c r="J738" t="str">
        <f t="shared" si="38"/>
        <v>1R1_7.2</v>
      </c>
    </row>
    <row r="739" spans="1:10">
      <c r="A739" s="24" t="s">
        <v>1575</v>
      </c>
      <c r="B739" s="25">
        <v>1</v>
      </c>
      <c r="C739" s="24" t="s">
        <v>1558</v>
      </c>
      <c r="D739" s="24" t="s">
        <v>1076</v>
      </c>
      <c r="E739" s="25">
        <v>1</v>
      </c>
      <c r="F739" s="24" t="s">
        <v>1576</v>
      </c>
      <c r="G739" t="str">
        <f t="shared" si="36"/>
        <v>1R1_8.1</v>
      </c>
      <c r="H739" t="str">
        <f t="shared" si="37"/>
        <v>N12278910</v>
      </c>
      <c r="I739" s="26" t="str">
        <f>H739&amp;"x"&amp;COUNTIF($H$5:H739,H739)</f>
        <v>N12278910x1</v>
      </c>
      <c r="J739" t="str">
        <f t="shared" si="38"/>
        <v>1R1_8.1</v>
      </c>
    </row>
    <row r="740" spans="1:10">
      <c r="A740" s="24" t="s">
        <v>1575</v>
      </c>
      <c r="B740" s="25">
        <v>2</v>
      </c>
      <c r="C740" s="24" t="s">
        <v>1558</v>
      </c>
      <c r="D740" s="24" t="s">
        <v>1076</v>
      </c>
      <c r="E740" s="25">
        <v>2</v>
      </c>
      <c r="F740" s="24" t="s">
        <v>1577</v>
      </c>
      <c r="G740" t="str">
        <f t="shared" si="36"/>
        <v>1R1_8.2</v>
      </c>
      <c r="H740" t="str">
        <f t="shared" si="37"/>
        <v>2_B3_18</v>
      </c>
      <c r="I740" s="26" t="str">
        <f>H740&amp;"x"&amp;COUNTIF($H$5:H740,H740)</f>
        <v>2_B3_18x1</v>
      </c>
      <c r="J740" t="str">
        <f t="shared" si="38"/>
        <v>1R1_8.2</v>
      </c>
    </row>
    <row r="741" spans="1:10">
      <c r="A741" s="24" t="s">
        <v>1578</v>
      </c>
      <c r="B741" s="25">
        <v>1</v>
      </c>
      <c r="C741" s="24" t="s">
        <v>1558</v>
      </c>
      <c r="D741" s="24" t="s">
        <v>1076</v>
      </c>
      <c r="E741" s="25">
        <v>1</v>
      </c>
      <c r="F741" s="24" t="s">
        <v>1579</v>
      </c>
      <c r="G741" t="str">
        <f t="shared" si="36"/>
        <v>1R1_9.1</v>
      </c>
      <c r="H741" t="str">
        <f t="shared" si="37"/>
        <v>N12279495</v>
      </c>
      <c r="I741" s="26" t="str">
        <f>H741&amp;"x"&amp;COUNTIF($H$5:H741,H741)</f>
        <v>N12279495x1</v>
      </c>
      <c r="J741" t="str">
        <f t="shared" si="38"/>
        <v>1R1_9.1</v>
      </c>
    </row>
    <row r="742" spans="1:10">
      <c r="A742" s="24" t="s">
        <v>1578</v>
      </c>
      <c r="B742" s="25">
        <v>2</v>
      </c>
      <c r="C742" s="24" t="s">
        <v>1558</v>
      </c>
      <c r="D742" s="24" t="s">
        <v>1076</v>
      </c>
      <c r="E742" s="25">
        <v>2</v>
      </c>
      <c r="F742" s="24" t="s">
        <v>245</v>
      </c>
      <c r="G742" t="str">
        <f t="shared" si="36"/>
        <v>1R1_9.2</v>
      </c>
      <c r="H742" t="str">
        <f t="shared" si="37"/>
        <v>1_B0_45</v>
      </c>
      <c r="I742" s="26" t="str">
        <f>H742&amp;"x"&amp;COUNTIF($H$5:H742,H742)</f>
        <v>1_B0_45x1</v>
      </c>
      <c r="J742" t="str">
        <f t="shared" si="38"/>
        <v>1R1_9.2</v>
      </c>
    </row>
    <row r="743" spans="1:10">
      <c r="A743" s="24" t="s">
        <v>1580</v>
      </c>
      <c r="B743" s="25">
        <v>1</v>
      </c>
      <c r="C743" s="24" t="s">
        <v>1558</v>
      </c>
      <c r="D743" s="24" t="s">
        <v>1076</v>
      </c>
      <c r="E743" s="25">
        <v>1</v>
      </c>
      <c r="F743" s="24" t="s">
        <v>1581</v>
      </c>
      <c r="G743" t="str">
        <f t="shared" si="36"/>
        <v>1R1_10.1</v>
      </c>
      <c r="H743" t="str">
        <f t="shared" si="37"/>
        <v>N12280114</v>
      </c>
      <c r="I743" s="26" t="str">
        <f>H743&amp;"x"&amp;COUNTIF($H$5:H743,H743)</f>
        <v>N12280114x1</v>
      </c>
      <c r="J743" t="str">
        <f t="shared" si="38"/>
        <v>1R1_10.1</v>
      </c>
    </row>
    <row r="744" spans="1:10">
      <c r="A744" s="24" t="s">
        <v>1580</v>
      </c>
      <c r="B744" s="25">
        <v>2</v>
      </c>
      <c r="C744" s="24" t="s">
        <v>1558</v>
      </c>
      <c r="D744" s="24" t="s">
        <v>1076</v>
      </c>
      <c r="E744" s="25">
        <v>2</v>
      </c>
      <c r="F744" s="24" t="s">
        <v>1582</v>
      </c>
      <c r="G744" t="str">
        <f t="shared" si="36"/>
        <v>1R1_10.2</v>
      </c>
      <c r="H744" t="str">
        <f t="shared" si="37"/>
        <v>1_B1_06</v>
      </c>
      <c r="I744" s="26" t="str">
        <f>H744&amp;"x"&amp;COUNTIF($H$5:H744,H744)</f>
        <v>1_B1_06x1</v>
      </c>
      <c r="J744" t="str">
        <f t="shared" si="38"/>
        <v>1R1_10.2</v>
      </c>
    </row>
    <row r="745" spans="1:10">
      <c r="A745" s="24" t="s">
        <v>1583</v>
      </c>
      <c r="B745" s="25">
        <v>1</v>
      </c>
      <c r="C745" s="24" t="s">
        <v>1558</v>
      </c>
      <c r="D745" s="24" t="s">
        <v>1076</v>
      </c>
      <c r="E745" s="25">
        <v>1</v>
      </c>
      <c r="F745" s="24" t="s">
        <v>1584</v>
      </c>
      <c r="G745" t="str">
        <f t="shared" si="36"/>
        <v>1R1_11.1</v>
      </c>
      <c r="H745" t="str">
        <f t="shared" si="37"/>
        <v>N12280755</v>
      </c>
      <c r="I745" s="26" t="str">
        <f>H745&amp;"x"&amp;COUNTIF($H$5:H745,H745)</f>
        <v>N12280755x1</v>
      </c>
      <c r="J745" t="str">
        <f t="shared" si="38"/>
        <v>1R1_11.1</v>
      </c>
    </row>
    <row r="746" spans="1:10">
      <c r="A746" s="24" t="s">
        <v>1583</v>
      </c>
      <c r="B746" s="25">
        <v>2</v>
      </c>
      <c r="C746" s="24" t="s">
        <v>1558</v>
      </c>
      <c r="D746" s="24" t="s">
        <v>1076</v>
      </c>
      <c r="E746" s="25">
        <v>2</v>
      </c>
      <c r="F746" s="24" t="s">
        <v>256</v>
      </c>
      <c r="G746" t="str">
        <f t="shared" si="36"/>
        <v>1R1_11.2</v>
      </c>
      <c r="H746" t="str">
        <f t="shared" si="37"/>
        <v>2_B5_10</v>
      </c>
      <c r="I746" s="26" t="str">
        <f>H746&amp;"x"&amp;COUNTIF($H$5:H746,H746)</f>
        <v>2_B5_10x1</v>
      </c>
      <c r="J746" t="str">
        <f t="shared" si="38"/>
        <v>1R1_11.2</v>
      </c>
    </row>
    <row r="747" spans="1:10">
      <c r="A747" s="24" t="s">
        <v>1585</v>
      </c>
      <c r="B747" s="25">
        <v>1</v>
      </c>
      <c r="C747" s="24" t="s">
        <v>1558</v>
      </c>
      <c r="D747" s="24" t="s">
        <v>1076</v>
      </c>
      <c r="E747" s="25">
        <v>1</v>
      </c>
      <c r="F747" s="24" t="s">
        <v>1586</v>
      </c>
      <c r="G747" t="str">
        <f t="shared" si="36"/>
        <v>1R1_12.1</v>
      </c>
      <c r="H747" t="str">
        <f t="shared" si="37"/>
        <v>N12281424</v>
      </c>
      <c r="I747" s="26" t="str">
        <f>H747&amp;"x"&amp;COUNTIF($H$5:H747,H747)</f>
        <v>N12281424x1</v>
      </c>
      <c r="J747" t="str">
        <f t="shared" si="38"/>
        <v>1R1_12.1</v>
      </c>
    </row>
    <row r="748" spans="1:10">
      <c r="A748" s="24" t="s">
        <v>1585</v>
      </c>
      <c r="B748" s="25">
        <v>2</v>
      </c>
      <c r="C748" s="24" t="s">
        <v>1558</v>
      </c>
      <c r="D748" s="24" t="s">
        <v>1076</v>
      </c>
      <c r="E748" s="25">
        <v>2</v>
      </c>
      <c r="F748" s="24" t="s">
        <v>1587</v>
      </c>
      <c r="G748" t="str">
        <f t="shared" si="36"/>
        <v>1R1_12.2</v>
      </c>
      <c r="H748" t="str">
        <f t="shared" si="37"/>
        <v>2_B5_29</v>
      </c>
      <c r="I748" s="26" t="str">
        <f>H748&amp;"x"&amp;COUNTIF($H$5:H748,H748)</f>
        <v>2_B5_29x1</v>
      </c>
      <c r="J748" t="str">
        <f t="shared" si="38"/>
        <v>1R1_12.2</v>
      </c>
    </row>
    <row r="749" spans="1:10">
      <c r="A749" s="24" t="s">
        <v>1588</v>
      </c>
      <c r="B749" s="25">
        <v>1</v>
      </c>
      <c r="C749" s="24" t="s">
        <v>1558</v>
      </c>
      <c r="D749" s="24" t="s">
        <v>1076</v>
      </c>
      <c r="E749" s="25">
        <v>1</v>
      </c>
      <c r="F749" s="24" t="s">
        <v>1589</v>
      </c>
      <c r="G749" t="str">
        <f t="shared" si="36"/>
        <v>1R1_13.1</v>
      </c>
      <c r="H749" t="str">
        <f t="shared" si="37"/>
        <v>N12282123</v>
      </c>
      <c r="I749" s="26" t="str">
        <f>H749&amp;"x"&amp;COUNTIF($H$5:H749,H749)</f>
        <v>N12282123x1</v>
      </c>
      <c r="J749" t="str">
        <f t="shared" si="38"/>
        <v>1R1_13.1</v>
      </c>
    </row>
    <row r="750" spans="1:10">
      <c r="A750" s="24" t="s">
        <v>1588</v>
      </c>
      <c r="B750" s="25">
        <v>2</v>
      </c>
      <c r="C750" s="24" t="s">
        <v>1558</v>
      </c>
      <c r="D750" s="24" t="s">
        <v>1076</v>
      </c>
      <c r="E750" s="25">
        <v>2</v>
      </c>
      <c r="F750" s="24" t="s">
        <v>268</v>
      </c>
      <c r="G750" t="str">
        <f t="shared" si="36"/>
        <v>1R1_13.2</v>
      </c>
      <c r="H750" t="str">
        <f t="shared" si="37"/>
        <v>1_B0_58</v>
      </c>
      <c r="I750" s="26" t="str">
        <f>H750&amp;"x"&amp;COUNTIF($H$5:H750,H750)</f>
        <v>1_B0_58x1</v>
      </c>
      <c r="J750" t="str">
        <f t="shared" si="38"/>
        <v>1R1_13.2</v>
      </c>
    </row>
    <row r="751" spans="1:10">
      <c r="A751" s="24" t="s">
        <v>1590</v>
      </c>
      <c r="B751" s="25">
        <v>1</v>
      </c>
      <c r="C751" s="24" t="s">
        <v>1558</v>
      </c>
      <c r="D751" s="24" t="s">
        <v>1076</v>
      </c>
      <c r="E751" s="25">
        <v>1</v>
      </c>
      <c r="F751" s="24" t="s">
        <v>1591</v>
      </c>
      <c r="G751" t="str">
        <f t="shared" si="36"/>
        <v>1R1_14.1</v>
      </c>
      <c r="H751" t="str">
        <f t="shared" si="37"/>
        <v>N12282848</v>
      </c>
      <c r="I751" s="26" t="str">
        <f>H751&amp;"x"&amp;COUNTIF($H$5:H751,H751)</f>
        <v>N12282848x1</v>
      </c>
      <c r="J751" t="str">
        <f t="shared" si="38"/>
        <v>1R1_14.1</v>
      </c>
    </row>
    <row r="752" spans="1:10">
      <c r="A752" s="24" t="s">
        <v>1590</v>
      </c>
      <c r="B752" s="25">
        <v>2</v>
      </c>
      <c r="C752" s="24" t="s">
        <v>1558</v>
      </c>
      <c r="D752" s="24" t="s">
        <v>1076</v>
      </c>
      <c r="E752" s="25">
        <v>2</v>
      </c>
      <c r="F752" s="24" t="s">
        <v>1592</v>
      </c>
      <c r="G752" t="str">
        <f t="shared" si="36"/>
        <v>1R1_14.2</v>
      </c>
      <c r="H752" t="str">
        <f t="shared" si="37"/>
        <v>1_B0_61</v>
      </c>
      <c r="I752" s="26" t="str">
        <f>H752&amp;"x"&amp;COUNTIF($H$5:H752,H752)</f>
        <v>1_B0_61x1</v>
      </c>
      <c r="J752" t="str">
        <f t="shared" si="38"/>
        <v>1R1_14.2</v>
      </c>
    </row>
    <row r="753" spans="1:10">
      <c r="A753" s="24" t="s">
        <v>1593</v>
      </c>
      <c r="B753" s="25">
        <v>1</v>
      </c>
      <c r="C753" s="24" t="s">
        <v>1558</v>
      </c>
      <c r="D753" s="24" t="s">
        <v>1076</v>
      </c>
      <c r="E753" s="25">
        <v>1</v>
      </c>
      <c r="F753" s="24" t="s">
        <v>1594</v>
      </c>
      <c r="G753" t="str">
        <f t="shared" si="36"/>
        <v>1R1_15.1</v>
      </c>
      <c r="H753" t="str">
        <f t="shared" si="37"/>
        <v>N12283599</v>
      </c>
      <c r="I753" s="26" t="str">
        <f>H753&amp;"x"&amp;COUNTIF($H$5:H753,H753)</f>
        <v>N12283599x1</v>
      </c>
      <c r="J753" t="str">
        <f t="shared" si="38"/>
        <v>1R1_15.1</v>
      </c>
    </row>
    <row r="754" spans="1:10">
      <c r="A754" s="24" t="s">
        <v>1593</v>
      </c>
      <c r="B754" s="25">
        <v>2</v>
      </c>
      <c r="C754" s="24" t="s">
        <v>1558</v>
      </c>
      <c r="D754" s="24" t="s">
        <v>1076</v>
      </c>
      <c r="E754" s="25">
        <v>2</v>
      </c>
      <c r="F754" s="24" t="s">
        <v>280</v>
      </c>
      <c r="G754" t="str">
        <f t="shared" si="36"/>
        <v>1R1_15.2</v>
      </c>
      <c r="H754" t="str">
        <f t="shared" si="37"/>
        <v>2_B3_26</v>
      </c>
      <c r="I754" s="26" t="str">
        <f>H754&amp;"x"&amp;COUNTIF($H$5:H754,H754)</f>
        <v>2_B3_26x1</v>
      </c>
      <c r="J754" t="str">
        <f t="shared" si="38"/>
        <v>1R1_15.2</v>
      </c>
    </row>
    <row r="755" spans="1:10">
      <c r="A755" s="24" t="s">
        <v>1595</v>
      </c>
      <c r="B755" s="25">
        <v>1</v>
      </c>
      <c r="C755" s="24" t="s">
        <v>1558</v>
      </c>
      <c r="D755" s="24" t="s">
        <v>1076</v>
      </c>
      <c r="E755" s="25">
        <v>1</v>
      </c>
      <c r="F755" s="24" t="s">
        <v>1596</v>
      </c>
      <c r="G755" t="str">
        <f t="shared" si="36"/>
        <v>1R1_16.1</v>
      </c>
      <c r="H755" t="str">
        <f t="shared" si="37"/>
        <v>N12284378</v>
      </c>
      <c r="I755" s="26" t="str">
        <f>H755&amp;"x"&amp;COUNTIF($H$5:H755,H755)</f>
        <v>N12284378x1</v>
      </c>
      <c r="J755" t="str">
        <f t="shared" si="38"/>
        <v>1R1_16.1</v>
      </c>
    </row>
    <row r="756" spans="1:10">
      <c r="A756" s="24" t="s">
        <v>1595</v>
      </c>
      <c r="B756" s="25">
        <v>2</v>
      </c>
      <c r="C756" s="24" t="s">
        <v>1558</v>
      </c>
      <c r="D756" s="24" t="s">
        <v>1076</v>
      </c>
      <c r="E756" s="25">
        <v>2</v>
      </c>
      <c r="F756" s="24" t="s">
        <v>1597</v>
      </c>
      <c r="G756" t="str">
        <f t="shared" si="36"/>
        <v>1R1_16.2</v>
      </c>
      <c r="H756" t="str">
        <f t="shared" si="37"/>
        <v>2_B0_17</v>
      </c>
      <c r="I756" s="26" t="str">
        <f>H756&amp;"x"&amp;COUNTIF($H$5:H756,H756)</f>
        <v>2_B0_17x1</v>
      </c>
      <c r="J756" t="str">
        <f t="shared" si="38"/>
        <v>1R1_16.2</v>
      </c>
    </row>
    <row r="757" spans="1:10">
      <c r="A757" s="24" t="s">
        <v>1598</v>
      </c>
      <c r="B757" s="25">
        <v>1</v>
      </c>
      <c r="C757" s="24" t="s">
        <v>1558</v>
      </c>
      <c r="D757" s="24" t="s">
        <v>1076</v>
      </c>
      <c r="E757" s="25">
        <v>1</v>
      </c>
      <c r="F757" s="24" t="s">
        <v>1599</v>
      </c>
      <c r="G757" t="str">
        <f t="shared" si="36"/>
        <v>1R1_17.1</v>
      </c>
      <c r="H757" t="str">
        <f t="shared" si="37"/>
        <v>N12292473</v>
      </c>
      <c r="I757" s="26" t="str">
        <f>H757&amp;"x"&amp;COUNTIF($H$5:H757,H757)</f>
        <v>N12292473x1</v>
      </c>
      <c r="J757" t="str">
        <f t="shared" si="38"/>
        <v>1R1_17.1</v>
      </c>
    </row>
    <row r="758" spans="1:10">
      <c r="A758" s="24" t="s">
        <v>1598</v>
      </c>
      <c r="B758" s="25">
        <v>2</v>
      </c>
      <c r="C758" s="24" t="s">
        <v>1558</v>
      </c>
      <c r="D758" s="24" t="s">
        <v>1076</v>
      </c>
      <c r="E758" s="25">
        <v>2</v>
      </c>
      <c r="F758" s="24" t="s">
        <v>302</v>
      </c>
      <c r="G758" t="str">
        <f t="shared" si="36"/>
        <v>1R1_17.2</v>
      </c>
      <c r="H758" t="str">
        <f t="shared" si="37"/>
        <v>1_B3_03</v>
      </c>
      <c r="I758" s="26" t="str">
        <f>H758&amp;"x"&amp;COUNTIF($H$5:H758,H758)</f>
        <v>1_B3_03x1</v>
      </c>
      <c r="J758" t="str">
        <f t="shared" si="38"/>
        <v>1R1_17.2</v>
      </c>
    </row>
    <row r="759" spans="1:10">
      <c r="A759" s="24" t="s">
        <v>1600</v>
      </c>
      <c r="B759" s="25">
        <v>1</v>
      </c>
      <c r="C759" s="24" t="s">
        <v>1558</v>
      </c>
      <c r="D759" s="24" t="s">
        <v>1076</v>
      </c>
      <c r="E759" s="25">
        <v>1</v>
      </c>
      <c r="F759" s="24" t="s">
        <v>1601</v>
      </c>
      <c r="G759" t="str">
        <f t="shared" si="36"/>
        <v>1R1_18.1</v>
      </c>
      <c r="H759" t="str">
        <f t="shared" si="37"/>
        <v>N12293302</v>
      </c>
      <c r="I759" s="26" t="str">
        <f>H759&amp;"x"&amp;COUNTIF($H$5:H759,H759)</f>
        <v>N12293302x1</v>
      </c>
      <c r="J759" t="str">
        <f t="shared" si="38"/>
        <v>1R1_18.1</v>
      </c>
    </row>
    <row r="760" spans="1:10">
      <c r="A760" s="24" t="s">
        <v>1600</v>
      </c>
      <c r="B760" s="25">
        <v>2</v>
      </c>
      <c r="C760" s="24" t="s">
        <v>1558</v>
      </c>
      <c r="D760" s="24" t="s">
        <v>1076</v>
      </c>
      <c r="E760" s="25">
        <v>2</v>
      </c>
      <c r="F760" s="24" t="s">
        <v>1602</v>
      </c>
      <c r="G760" t="str">
        <f t="shared" si="36"/>
        <v>1R1_18.2</v>
      </c>
      <c r="H760" t="str">
        <f t="shared" si="37"/>
        <v>1_B1_09</v>
      </c>
      <c r="I760" s="26" t="str">
        <f>H760&amp;"x"&amp;COUNTIF($H$5:H760,H760)</f>
        <v>1_B1_09x1</v>
      </c>
      <c r="J760" t="str">
        <f t="shared" si="38"/>
        <v>1R1_18.2</v>
      </c>
    </row>
    <row r="761" spans="1:10">
      <c r="A761" s="24" t="s">
        <v>1603</v>
      </c>
      <c r="B761" s="25">
        <v>1</v>
      </c>
      <c r="C761" s="24" t="s">
        <v>1558</v>
      </c>
      <c r="D761" s="24" t="s">
        <v>1076</v>
      </c>
      <c r="E761" s="25">
        <v>1</v>
      </c>
      <c r="F761" s="24" t="s">
        <v>1604</v>
      </c>
      <c r="G761" t="str">
        <f t="shared" si="36"/>
        <v>1R1_19.1</v>
      </c>
      <c r="H761" t="str">
        <f t="shared" si="37"/>
        <v>N12294151</v>
      </c>
      <c r="I761" s="26" t="str">
        <f>H761&amp;"x"&amp;COUNTIF($H$5:H761,H761)</f>
        <v>N12294151x1</v>
      </c>
      <c r="J761" t="str">
        <f t="shared" si="38"/>
        <v>1R1_19.1</v>
      </c>
    </row>
    <row r="762" spans="1:10">
      <c r="A762" s="24" t="s">
        <v>1603</v>
      </c>
      <c r="B762" s="25">
        <v>2</v>
      </c>
      <c r="C762" s="24" t="s">
        <v>1558</v>
      </c>
      <c r="D762" s="24" t="s">
        <v>1076</v>
      </c>
      <c r="E762" s="25">
        <v>2</v>
      </c>
      <c r="F762" s="24" t="s">
        <v>290</v>
      </c>
      <c r="G762" t="str">
        <f t="shared" si="36"/>
        <v>1R1_19.2</v>
      </c>
      <c r="H762" t="str">
        <f t="shared" si="37"/>
        <v>2_B0_34</v>
      </c>
      <c r="I762" s="26" t="str">
        <f>H762&amp;"x"&amp;COUNTIF($H$5:H762,H762)</f>
        <v>2_B0_34x1</v>
      </c>
      <c r="J762" t="str">
        <f t="shared" si="38"/>
        <v>1R1_19.2</v>
      </c>
    </row>
    <row r="763" spans="1:10">
      <c r="A763" s="24" t="s">
        <v>1605</v>
      </c>
      <c r="B763" s="25">
        <v>1</v>
      </c>
      <c r="C763" s="24" t="s">
        <v>1558</v>
      </c>
      <c r="D763" s="24" t="s">
        <v>1076</v>
      </c>
      <c r="E763" s="25">
        <v>1</v>
      </c>
      <c r="F763" s="24" t="s">
        <v>1606</v>
      </c>
      <c r="G763" t="str">
        <f t="shared" si="36"/>
        <v>1R1_20.1</v>
      </c>
      <c r="H763" t="str">
        <f t="shared" si="37"/>
        <v>N12295028</v>
      </c>
      <c r="I763" s="26" t="str">
        <f>H763&amp;"x"&amp;COUNTIF($H$5:H763,H763)</f>
        <v>N12295028x1</v>
      </c>
      <c r="J763" t="str">
        <f t="shared" si="38"/>
        <v>1R1_20.1</v>
      </c>
    </row>
    <row r="764" spans="1:10">
      <c r="A764" s="24" t="s">
        <v>1605</v>
      </c>
      <c r="B764" s="25">
        <v>2</v>
      </c>
      <c r="C764" s="24" t="s">
        <v>1558</v>
      </c>
      <c r="D764" s="24" t="s">
        <v>1076</v>
      </c>
      <c r="E764" s="25">
        <v>2</v>
      </c>
      <c r="F764" s="24" t="s">
        <v>1607</v>
      </c>
      <c r="G764" t="str">
        <f t="shared" si="36"/>
        <v>1R1_20.2</v>
      </c>
      <c r="H764" t="str">
        <f t="shared" si="37"/>
        <v>2_B0_50</v>
      </c>
      <c r="I764" s="26" t="str">
        <f>H764&amp;"x"&amp;COUNTIF($H$5:H764,H764)</f>
        <v>2_B0_50x1</v>
      </c>
      <c r="J764" t="str">
        <f t="shared" si="38"/>
        <v>1R1_20.2</v>
      </c>
    </row>
    <row r="765" spans="1:10">
      <c r="A765" s="24" t="s">
        <v>1608</v>
      </c>
      <c r="B765" s="25">
        <v>1</v>
      </c>
      <c r="C765" s="24" t="s">
        <v>1558</v>
      </c>
      <c r="D765" s="24" t="s">
        <v>1076</v>
      </c>
      <c r="E765" s="25">
        <v>1</v>
      </c>
      <c r="F765" s="24" t="s">
        <v>1609</v>
      </c>
      <c r="G765" t="str">
        <f t="shared" si="36"/>
        <v>1R1_21.1</v>
      </c>
      <c r="H765" t="str">
        <f t="shared" si="37"/>
        <v>N12295939</v>
      </c>
      <c r="I765" s="26" t="str">
        <f>H765&amp;"x"&amp;COUNTIF($H$5:H765,H765)</f>
        <v>N12295939x1</v>
      </c>
      <c r="J765" t="str">
        <f t="shared" si="38"/>
        <v>1R1_21.1</v>
      </c>
    </row>
    <row r="766" spans="1:10">
      <c r="A766" s="24" t="s">
        <v>1608</v>
      </c>
      <c r="B766" s="25">
        <v>2</v>
      </c>
      <c r="C766" s="24" t="s">
        <v>1558</v>
      </c>
      <c r="D766" s="24" t="s">
        <v>1076</v>
      </c>
      <c r="E766" s="25">
        <v>2</v>
      </c>
      <c r="F766" s="24" t="s">
        <v>324</v>
      </c>
      <c r="G766" t="str">
        <f t="shared" si="36"/>
        <v>1R1_21.2</v>
      </c>
      <c r="H766" t="str">
        <f t="shared" si="37"/>
        <v>1_B0_17</v>
      </c>
      <c r="I766" s="26" t="str">
        <f>H766&amp;"x"&amp;COUNTIF($H$5:H766,H766)</f>
        <v>1_B0_17x1</v>
      </c>
      <c r="J766" t="str">
        <f t="shared" si="38"/>
        <v>1R1_21.2</v>
      </c>
    </row>
    <row r="767" spans="1:10">
      <c r="A767" s="24" t="s">
        <v>1610</v>
      </c>
      <c r="B767" s="25">
        <v>1</v>
      </c>
      <c r="C767" s="24" t="s">
        <v>1558</v>
      </c>
      <c r="D767" s="24" t="s">
        <v>1076</v>
      </c>
      <c r="E767" s="25">
        <v>1</v>
      </c>
      <c r="F767" s="24" t="s">
        <v>1611</v>
      </c>
      <c r="G767" t="str">
        <f t="shared" si="36"/>
        <v>1R1_22.1</v>
      </c>
      <c r="H767" t="str">
        <f t="shared" si="37"/>
        <v>N12296874</v>
      </c>
      <c r="I767" s="26" t="str">
        <f>H767&amp;"x"&amp;COUNTIF($H$5:H767,H767)</f>
        <v>N12296874x1</v>
      </c>
      <c r="J767" t="str">
        <f t="shared" si="38"/>
        <v>1R1_22.1</v>
      </c>
    </row>
    <row r="768" spans="1:10">
      <c r="A768" s="24" t="s">
        <v>1610</v>
      </c>
      <c r="B768" s="25">
        <v>2</v>
      </c>
      <c r="C768" s="24" t="s">
        <v>1558</v>
      </c>
      <c r="D768" s="24" t="s">
        <v>1076</v>
      </c>
      <c r="E768" s="25">
        <v>2</v>
      </c>
      <c r="F768" s="24" t="s">
        <v>1612</v>
      </c>
      <c r="G768" t="str">
        <f t="shared" si="36"/>
        <v>1R1_22.2</v>
      </c>
      <c r="H768" t="str">
        <f t="shared" si="37"/>
        <v>1_B0_10</v>
      </c>
      <c r="I768" s="26" t="str">
        <f>H768&amp;"x"&amp;COUNTIF($H$5:H768,H768)</f>
        <v>1_B0_10x1</v>
      </c>
      <c r="J768" t="str">
        <f t="shared" si="38"/>
        <v>1R1_22.2</v>
      </c>
    </row>
    <row r="769" spans="1:10">
      <c r="A769" s="24" t="s">
        <v>1613</v>
      </c>
      <c r="B769" s="25">
        <v>1</v>
      </c>
      <c r="C769" s="24" t="s">
        <v>1558</v>
      </c>
      <c r="D769" s="24" t="s">
        <v>1076</v>
      </c>
      <c r="E769" s="25">
        <v>1</v>
      </c>
      <c r="F769" s="24" t="s">
        <v>1614</v>
      </c>
      <c r="G769" t="str">
        <f t="shared" si="36"/>
        <v>1R1_23.1</v>
      </c>
      <c r="H769" t="str">
        <f t="shared" si="37"/>
        <v>N12297629</v>
      </c>
      <c r="I769" s="26" t="str">
        <f>H769&amp;"x"&amp;COUNTIF($H$5:H769,H769)</f>
        <v>N12297629x1</v>
      </c>
      <c r="J769" t="str">
        <f t="shared" si="38"/>
        <v>1R1_23.1</v>
      </c>
    </row>
    <row r="770" spans="1:10">
      <c r="A770" s="24" t="s">
        <v>1613</v>
      </c>
      <c r="B770" s="25">
        <v>2</v>
      </c>
      <c r="C770" s="24" t="s">
        <v>1558</v>
      </c>
      <c r="D770" s="24" t="s">
        <v>1076</v>
      </c>
      <c r="E770" s="25">
        <v>2</v>
      </c>
      <c r="F770" s="24" t="s">
        <v>311</v>
      </c>
      <c r="G770" t="str">
        <f t="shared" si="36"/>
        <v>1R1_23.2</v>
      </c>
      <c r="H770" t="str">
        <f t="shared" si="37"/>
        <v>2_B0_76</v>
      </c>
      <c r="I770" s="26" t="str">
        <f>H770&amp;"x"&amp;COUNTIF($H$5:H770,H770)</f>
        <v>2_B0_76x1</v>
      </c>
      <c r="J770" t="str">
        <f t="shared" si="38"/>
        <v>1R1_23.2</v>
      </c>
    </row>
    <row r="771" spans="1:10">
      <c r="A771" s="24" t="s">
        <v>1615</v>
      </c>
      <c r="B771" s="25">
        <v>1</v>
      </c>
      <c r="C771" s="24" t="s">
        <v>1558</v>
      </c>
      <c r="D771" s="24" t="s">
        <v>1076</v>
      </c>
      <c r="E771" s="25">
        <v>1</v>
      </c>
      <c r="F771" s="24" t="s">
        <v>1616</v>
      </c>
      <c r="G771" t="str">
        <f t="shared" si="36"/>
        <v>1R1_24.1</v>
      </c>
      <c r="H771" t="str">
        <f t="shared" si="37"/>
        <v>N12298614</v>
      </c>
      <c r="I771" s="26" t="str">
        <f>H771&amp;"x"&amp;COUNTIF($H$5:H771,H771)</f>
        <v>N12298614x1</v>
      </c>
      <c r="J771" t="str">
        <f t="shared" si="38"/>
        <v>1R1_24.1</v>
      </c>
    </row>
    <row r="772" spans="1:10">
      <c r="A772" s="24" t="s">
        <v>1615</v>
      </c>
      <c r="B772" s="25">
        <v>2</v>
      </c>
      <c r="C772" s="24" t="s">
        <v>1558</v>
      </c>
      <c r="D772" s="24" t="s">
        <v>1076</v>
      </c>
      <c r="E772" s="25">
        <v>2</v>
      </c>
      <c r="F772" s="24" t="s">
        <v>1617</v>
      </c>
      <c r="G772" t="str">
        <f t="shared" si="36"/>
        <v>1R1_24.2</v>
      </c>
      <c r="H772" t="str">
        <f t="shared" si="37"/>
        <v>2_B1_17</v>
      </c>
      <c r="I772" s="26" t="str">
        <f>H772&amp;"x"&amp;COUNTIF($H$5:H772,H772)</f>
        <v>2_B1_17x1</v>
      </c>
      <c r="J772" t="str">
        <f t="shared" si="38"/>
        <v>1R1_24.2</v>
      </c>
    </row>
    <row r="773" spans="1:10">
      <c r="A773" s="24" t="s">
        <v>1618</v>
      </c>
      <c r="B773" s="25">
        <v>1</v>
      </c>
      <c r="C773" s="24" t="s">
        <v>1558</v>
      </c>
      <c r="D773" s="24" t="s">
        <v>1076</v>
      </c>
      <c r="E773" s="25">
        <v>1</v>
      </c>
      <c r="F773" s="24" t="s">
        <v>1619</v>
      </c>
      <c r="G773" t="str">
        <f t="shared" si="36"/>
        <v>1R1_25.1</v>
      </c>
      <c r="H773" t="str">
        <f t="shared" si="37"/>
        <v>N12311109</v>
      </c>
      <c r="I773" s="26" t="str">
        <f>H773&amp;"x"&amp;COUNTIF($H$5:H773,H773)</f>
        <v>N12311109x1</v>
      </c>
      <c r="J773" t="str">
        <f t="shared" si="38"/>
        <v>1R1_25.1</v>
      </c>
    </row>
    <row r="774" spans="1:10">
      <c r="A774" s="24" t="s">
        <v>1618</v>
      </c>
      <c r="B774" s="25">
        <v>2</v>
      </c>
      <c r="C774" s="24" t="s">
        <v>1558</v>
      </c>
      <c r="D774" s="24" t="s">
        <v>1076</v>
      </c>
      <c r="E774" s="25">
        <v>2</v>
      </c>
      <c r="F774" s="24" t="s">
        <v>334</v>
      </c>
      <c r="G774" t="str">
        <f t="shared" ref="G774:G837" si="39">A774&amp;"."&amp;B774</f>
        <v>1R1_25.2</v>
      </c>
      <c r="H774" t="str">
        <f t="shared" ref="H774:H837" si="40">F774</f>
        <v>1_B0_75</v>
      </c>
      <c r="I774" s="26" t="str">
        <f>H774&amp;"x"&amp;COUNTIF($H$5:H774,H774)</f>
        <v>1_B0_75x1</v>
      </c>
      <c r="J774" t="str">
        <f t="shared" ref="J774:J837" si="41">G774</f>
        <v>1R1_25.2</v>
      </c>
    </row>
    <row r="775" spans="1:10">
      <c r="A775" s="24" t="s">
        <v>1620</v>
      </c>
      <c r="B775" s="25">
        <v>1</v>
      </c>
      <c r="C775" s="24" t="s">
        <v>1558</v>
      </c>
      <c r="D775" s="24" t="s">
        <v>1076</v>
      </c>
      <c r="E775" s="25">
        <v>1</v>
      </c>
      <c r="F775" s="24" t="s">
        <v>1621</v>
      </c>
      <c r="G775" t="str">
        <f t="shared" si="39"/>
        <v>1R1_26.1</v>
      </c>
      <c r="H775" t="str">
        <f t="shared" si="40"/>
        <v>N12312879</v>
      </c>
      <c r="I775" s="26" t="str">
        <f>H775&amp;"x"&amp;COUNTIF($H$5:H775,H775)</f>
        <v>N12312879x1</v>
      </c>
      <c r="J775" t="str">
        <f t="shared" si="41"/>
        <v>1R1_26.1</v>
      </c>
    </row>
    <row r="776" spans="1:10">
      <c r="A776" s="24" t="s">
        <v>1620</v>
      </c>
      <c r="B776" s="25">
        <v>2</v>
      </c>
      <c r="C776" s="24" t="s">
        <v>1558</v>
      </c>
      <c r="D776" s="24" t="s">
        <v>1076</v>
      </c>
      <c r="E776" s="25">
        <v>2</v>
      </c>
      <c r="F776" s="24" t="s">
        <v>1622</v>
      </c>
      <c r="G776" t="str">
        <f t="shared" si="39"/>
        <v>1R1_26.2</v>
      </c>
      <c r="H776" t="str">
        <f t="shared" si="40"/>
        <v>1_B0_50</v>
      </c>
      <c r="I776" s="26" t="str">
        <f>H776&amp;"x"&amp;COUNTIF($H$5:H776,H776)</f>
        <v>1_B0_50x1</v>
      </c>
      <c r="J776" t="str">
        <f t="shared" si="41"/>
        <v>1R1_26.2</v>
      </c>
    </row>
    <row r="777" spans="1:10">
      <c r="A777" s="24" t="s">
        <v>1623</v>
      </c>
      <c r="B777" s="25">
        <v>1</v>
      </c>
      <c r="C777" s="24" t="s">
        <v>1558</v>
      </c>
      <c r="D777" s="24" t="s">
        <v>1076</v>
      </c>
      <c r="E777" s="25">
        <v>1</v>
      </c>
      <c r="F777" s="24" t="s">
        <v>1624</v>
      </c>
      <c r="G777" t="str">
        <f t="shared" si="39"/>
        <v>1R1_27.1</v>
      </c>
      <c r="H777" t="str">
        <f t="shared" si="40"/>
        <v>N12313946</v>
      </c>
      <c r="I777" s="26" t="str">
        <f>H777&amp;"x"&amp;COUNTIF($H$5:H777,H777)</f>
        <v>N12313946x1</v>
      </c>
      <c r="J777" t="str">
        <f t="shared" si="41"/>
        <v>1R1_27.1</v>
      </c>
    </row>
    <row r="778" spans="1:10">
      <c r="A778" s="24" t="s">
        <v>1623</v>
      </c>
      <c r="B778" s="25">
        <v>2</v>
      </c>
      <c r="C778" s="24" t="s">
        <v>1558</v>
      </c>
      <c r="D778" s="24" t="s">
        <v>1076</v>
      </c>
      <c r="E778" s="25">
        <v>2</v>
      </c>
      <c r="F778" s="24" t="s">
        <v>346</v>
      </c>
      <c r="G778" t="str">
        <f t="shared" si="39"/>
        <v>1R1_27.2</v>
      </c>
      <c r="H778" t="str">
        <f t="shared" si="40"/>
        <v>2_B5_22</v>
      </c>
      <c r="I778" s="26" t="str">
        <f>H778&amp;"x"&amp;COUNTIF($H$5:H778,H778)</f>
        <v>2_B5_22x1</v>
      </c>
      <c r="J778" t="str">
        <f t="shared" si="41"/>
        <v>1R1_27.2</v>
      </c>
    </row>
    <row r="779" spans="1:10">
      <c r="A779" s="24" t="s">
        <v>1625</v>
      </c>
      <c r="B779" s="25">
        <v>1</v>
      </c>
      <c r="C779" s="24" t="s">
        <v>1558</v>
      </c>
      <c r="D779" s="24" t="s">
        <v>1076</v>
      </c>
      <c r="E779" s="25">
        <v>1</v>
      </c>
      <c r="F779" s="24" t="s">
        <v>1626</v>
      </c>
      <c r="G779" t="str">
        <f t="shared" si="39"/>
        <v>1R1_28.1</v>
      </c>
      <c r="H779" t="str">
        <f t="shared" si="40"/>
        <v>N12315029</v>
      </c>
      <c r="I779" s="26" t="str">
        <f>H779&amp;"x"&amp;COUNTIF($H$5:H779,H779)</f>
        <v>N12315029x1</v>
      </c>
      <c r="J779" t="str">
        <f t="shared" si="41"/>
        <v>1R1_28.1</v>
      </c>
    </row>
    <row r="780" spans="1:10">
      <c r="A780" s="24" t="s">
        <v>1625</v>
      </c>
      <c r="B780" s="25">
        <v>2</v>
      </c>
      <c r="C780" s="24" t="s">
        <v>1558</v>
      </c>
      <c r="D780" s="24" t="s">
        <v>1076</v>
      </c>
      <c r="E780" s="25">
        <v>2</v>
      </c>
      <c r="F780" s="24" t="s">
        <v>1627</v>
      </c>
      <c r="G780" t="str">
        <f t="shared" si="39"/>
        <v>1R1_28.2</v>
      </c>
      <c r="H780" t="str">
        <f t="shared" si="40"/>
        <v>2_B0_04</v>
      </c>
      <c r="I780" s="26" t="str">
        <f>H780&amp;"x"&amp;COUNTIF($H$5:H780,H780)</f>
        <v>2_B0_04x1</v>
      </c>
      <c r="J780" t="str">
        <f t="shared" si="41"/>
        <v>1R1_28.2</v>
      </c>
    </row>
    <row r="781" spans="1:10">
      <c r="A781" s="24" t="s">
        <v>1628</v>
      </c>
      <c r="B781" s="25">
        <v>1</v>
      </c>
      <c r="C781" s="24" t="s">
        <v>1558</v>
      </c>
      <c r="D781" s="24" t="s">
        <v>1076</v>
      </c>
      <c r="E781" s="25">
        <v>1</v>
      </c>
      <c r="F781" s="24" t="s">
        <v>1629</v>
      </c>
      <c r="G781" t="str">
        <f t="shared" si="39"/>
        <v>1R1_29.1</v>
      </c>
      <c r="H781" t="str">
        <f t="shared" si="40"/>
        <v>N12316134</v>
      </c>
      <c r="I781" s="26" t="str">
        <f>H781&amp;"x"&amp;COUNTIF($H$5:H781,H781)</f>
        <v>N12316134x1</v>
      </c>
      <c r="J781" t="str">
        <f t="shared" si="41"/>
        <v>1R1_29.1</v>
      </c>
    </row>
    <row r="782" spans="1:10">
      <c r="A782" s="24" t="s">
        <v>1628</v>
      </c>
      <c r="B782" s="25">
        <v>2</v>
      </c>
      <c r="C782" s="24" t="s">
        <v>1558</v>
      </c>
      <c r="D782" s="24" t="s">
        <v>1076</v>
      </c>
      <c r="E782" s="25">
        <v>2</v>
      </c>
      <c r="F782" s="24" t="s">
        <v>356</v>
      </c>
      <c r="G782" t="str">
        <f t="shared" si="39"/>
        <v>1R1_29.2</v>
      </c>
      <c r="H782" t="str">
        <f t="shared" si="40"/>
        <v>1_B0_68</v>
      </c>
      <c r="I782" s="26" t="str">
        <f>H782&amp;"x"&amp;COUNTIF($H$5:H782,H782)</f>
        <v>1_B0_68x1</v>
      </c>
      <c r="J782" t="str">
        <f t="shared" si="41"/>
        <v>1R1_29.2</v>
      </c>
    </row>
    <row r="783" spans="1:10">
      <c r="A783" s="24" t="s">
        <v>1630</v>
      </c>
      <c r="B783" s="25">
        <v>1</v>
      </c>
      <c r="C783" s="24" t="s">
        <v>1558</v>
      </c>
      <c r="D783" s="24" t="s">
        <v>1076</v>
      </c>
      <c r="E783" s="25">
        <v>1</v>
      </c>
      <c r="F783" s="24" t="s">
        <v>1631</v>
      </c>
      <c r="G783" t="str">
        <f t="shared" si="39"/>
        <v>1R1_30.1</v>
      </c>
      <c r="H783" t="str">
        <f t="shared" si="40"/>
        <v>N12317271</v>
      </c>
      <c r="I783" s="26" t="str">
        <f>H783&amp;"x"&amp;COUNTIF($H$5:H783,H783)</f>
        <v>N12317271x1</v>
      </c>
      <c r="J783" t="str">
        <f t="shared" si="41"/>
        <v>1R1_30.1</v>
      </c>
    </row>
    <row r="784" spans="1:10">
      <c r="A784" s="24" t="s">
        <v>1630</v>
      </c>
      <c r="B784" s="25">
        <v>2</v>
      </c>
      <c r="C784" s="24" t="s">
        <v>1558</v>
      </c>
      <c r="D784" s="24" t="s">
        <v>1076</v>
      </c>
      <c r="E784" s="25">
        <v>2</v>
      </c>
      <c r="F784" s="24" t="s">
        <v>1632</v>
      </c>
      <c r="G784" t="str">
        <f t="shared" si="39"/>
        <v>1R1_30.2</v>
      </c>
      <c r="H784" t="str">
        <f t="shared" si="40"/>
        <v>1_B0_66</v>
      </c>
      <c r="I784" s="26" t="str">
        <f>H784&amp;"x"&amp;COUNTIF($H$5:H784,H784)</f>
        <v>1_B0_66x1</v>
      </c>
      <c r="J784" t="str">
        <f t="shared" si="41"/>
        <v>1R1_30.2</v>
      </c>
    </row>
    <row r="785" spans="1:10">
      <c r="A785" s="24" t="s">
        <v>1633</v>
      </c>
      <c r="B785" s="25">
        <v>1</v>
      </c>
      <c r="C785" s="24" t="s">
        <v>1558</v>
      </c>
      <c r="D785" s="24" t="s">
        <v>1076</v>
      </c>
      <c r="E785" s="25">
        <v>1</v>
      </c>
      <c r="F785" s="24" t="s">
        <v>1634</v>
      </c>
      <c r="G785" t="str">
        <f t="shared" si="39"/>
        <v>1R1_31.1</v>
      </c>
      <c r="H785" t="str">
        <f t="shared" si="40"/>
        <v>N12318434</v>
      </c>
      <c r="I785" s="26" t="str">
        <f>H785&amp;"x"&amp;COUNTIF($H$5:H785,H785)</f>
        <v>N12318434x1</v>
      </c>
      <c r="J785" t="str">
        <f t="shared" si="41"/>
        <v>1R1_31.1</v>
      </c>
    </row>
    <row r="786" spans="1:10">
      <c r="A786" s="24" t="s">
        <v>1633</v>
      </c>
      <c r="B786" s="25">
        <v>2</v>
      </c>
      <c r="C786" s="24" t="s">
        <v>1558</v>
      </c>
      <c r="D786" s="24" t="s">
        <v>1076</v>
      </c>
      <c r="E786" s="25">
        <v>2</v>
      </c>
      <c r="F786" s="24" t="s">
        <v>369</v>
      </c>
      <c r="G786" t="str">
        <f t="shared" si="39"/>
        <v>1R1_31.2</v>
      </c>
      <c r="H786" t="str">
        <f t="shared" si="40"/>
        <v>2_B5_31</v>
      </c>
      <c r="I786" s="26" t="str">
        <f>H786&amp;"x"&amp;COUNTIF($H$5:H786,H786)</f>
        <v>2_B5_31x1</v>
      </c>
      <c r="J786" t="str">
        <f t="shared" si="41"/>
        <v>1R1_31.2</v>
      </c>
    </row>
    <row r="787" spans="1:10">
      <c r="A787" s="24" t="s">
        <v>1635</v>
      </c>
      <c r="B787" s="25">
        <v>1</v>
      </c>
      <c r="C787" s="24" t="s">
        <v>1558</v>
      </c>
      <c r="D787" s="24" t="s">
        <v>1076</v>
      </c>
      <c r="E787" s="25">
        <v>1</v>
      </c>
      <c r="F787" s="24" t="s">
        <v>1636</v>
      </c>
      <c r="G787" t="str">
        <f t="shared" si="39"/>
        <v>1R1_32.1</v>
      </c>
      <c r="H787" t="str">
        <f t="shared" si="40"/>
        <v>N12319641</v>
      </c>
      <c r="I787" s="26" t="str">
        <f>H787&amp;"x"&amp;COUNTIF($H$5:H787,H787)</f>
        <v>N12319641x1</v>
      </c>
      <c r="J787" t="str">
        <f t="shared" si="41"/>
        <v>1R1_32.1</v>
      </c>
    </row>
    <row r="788" spans="1:10">
      <c r="A788" s="24" t="s">
        <v>1635</v>
      </c>
      <c r="B788" s="25">
        <v>2</v>
      </c>
      <c r="C788" s="24" t="s">
        <v>1558</v>
      </c>
      <c r="D788" s="24" t="s">
        <v>1076</v>
      </c>
      <c r="E788" s="25">
        <v>2</v>
      </c>
      <c r="F788" s="24" t="s">
        <v>1637</v>
      </c>
      <c r="G788" t="str">
        <f t="shared" si="39"/>
        <v>1R1_32.2</v>
      </c>
      <c r="H788" t="str">
        <f t="shared" si="40"/>
        <v>2_B0_26</v>
      </c>
      <c r="I788" s="26" t="str">
        <f>H788&amp;"x"&amp;COUNTIF($H$5:H788,H788)</f>
        <v>2_B0_26x1</v>
      </c>
      <c r="J788" t="str">
        <f t="shared" si="41"/>
        <v>1R1_32.2</v>
      </c>
    </row>
    <row r="789" spans="1:10">
      <c r="A789" s="24" t="s">
        <v>1638</v>
      </c>
      <c r="B789" s="25">
        <v>1</v>
      </c>
      <c r="C789" s="24" t="s">
        <v>1558</v>
      </c>
      <c r="D789" s="24" t="s">
        <v>1076</v>
      </c>
      <c r="E789" s="25">
        <v>1</v>
      </c>
      <c r="F789" s="24" t="s">
        <v>1639</v>
      </c>
      <c r="G789" t="str">
        <f t="shared" si="39"/>
        <v>1R1_33.1</v>
      </c>
      <c r="H789" t="str">
        <f t="shared" si="40"/>
        <v>N12352533</v>
      </c>
      <c r="I789" s="26" t="str">
        <f>H789&amp;"x"&amp;COUNTIF($H$5:H789,H789)</f>
        <v>N12352533x1</v>
      </c>
      <c r="J789" t="str">
        <f t="shared" si="41"/>
        <v>1R1_33.1</v>
      </c>
    </row>
    <row r="790" spans="1:10">
      <c r="A790" s="24" t="s">
        <v>1638</v>
      </c>
      <c r="B790" s="25">
        <v>2</v>
      </c>
      <c r="C790" s="24" t="s">
        <v>1558</v>
      </c>
      <c r="D790" s="24" t="s">
        <v>1076</v>
      </c>
      <c r="E790" s="25">
        <v>2</v>
      </c>
      <c r="F790" s="24" t="s">
        <v>204</v>
      </c>
      <c r="G790" t="str">
        <f t="shared" si="39"/>
        <v>1R1_33.2</v>
      </c>
      <c r="H790" t="str">
        <f t="shared" si="40"/>
        <v>1_B0_38</v>
      </c>
      <c r="I790" s="26" t="str">
        <f>H790&amp;"x"&amp;COUNTIF($H$5:H790,H790)</f>
        <v>1_B0_38x1</v>
      </c>
      <c r="J790" t="str">
        <f t="shared" si="41"/>
        <v>1R1_33.2</v>
      </c>
    </row>
    <row r="791" spans="1:10">
      <c r="A791" s="24" t="s">
        <v>1640</v>
      </c>
      <c r="B791" s="25">
        <v>1</v>
      </c>
      <c r="C791" s="24" t="s">
        <v>1558</v>
      </c>
      <c r="D791" s="24" t="s">
        <v>1076</v>
      </c>
      <c r="E791" s="25">
        <v>1</v>
      </c>
      <c r="F791" s="24" t="s">
        <v>1641</v>
      </c>
      <c r="G791" t="str">
        <f t="shared" si="39"/>
        <v>1R1_34.1</v>
      </c>
      <c r="H791" t="str">
        <f t="shared" si="40"/>
        <v>N12359349</v>
      </c>
      <c r="I791" s="26" t="str">
        <f>H791&amp;"x"&amp;COUNTIF($H$5:H791,H791)</f>
        <v>N12359349x1</v>
      </c>
      <c r="J791" t="str">
        <f t="shared" si="41"/>
        <v>1R1_34.1</v>
      </c>
    </row>
    <row r="792" spans="1:10">
      <c r="A792" s="24" t="s">
        <v>1640</v>
      </c>
      <c r="B792" s="25">
        <v>2</v>
      </c>
      <c r="C792" s="24" t="s">
        <v>1558</v>
      </c>
      <c r="D792" s="24" t="s">
        <v>1076</v>
      </c>
      <c r="E792" s="25">
        <v>2</v>
      </c>
      <c r="F792" s="24" t="s">
        <v>249</v>
      </c>
      <c r="G792" t="str">
        <f t="shared" si="39"/>
        <v>1R1_34.2</v>
      </c>
      <c r="H792" t="str">
        <f t="shared" si="40"/>
        <v>1_B2_36</v>
      </c>
      <c r="I792" s="26" t="str">
        <f>H792&amp;"x"&amp;COUNTIF($H$5:H792,H792)</f>
        <v>1_B2_36x1</v>
      </c>
      <c r="J792" t="str">
        <f t="shared" si="41"/>
        <v>1R1_34.2</v>
      </c>
    </row>
    <row r="793" spans="1:10">
      <c r="A793" s="24" t="s">
        <v>1642</v>
      </c>
      <c r="B793" s="25">
        <v>1</v>
      </c>
      <c r="C793" s="24" t="s">
        <v>1558</v>
      </c>
      <c r="D793" s="24" t="s">
        <v>1076</v>
      </c>
      <c r="E793" s="25">
        <v>1</v>
      </c>
      <c r="F793" s="24" t="s">
        <v>1643</v>
      </c>
      <c r="G793" t="str">
        <f t="shared" si="39"/>
        <v>1R1_35.1</v>
      </c>
      <c r="H793" t="str">
        <f t="shared" si="40"/>
        <v>N12360227</v>
      </c>
      <c r="I793" s="26" t="str">
        <f>H793&amp;"x"&amp;COUNTIF($H$5:H793,H793)</f>
        <v>N12360227x1</v>
      </c>
      <c r="J793" t="str">
        <f t="shared" si="41"/>
        <v>1R1_35.1</v>
      </c>
    </row>
    <row r="794" spans="1:10">
      <c r="A794" s="24" t="s">
        <v>1642</v>
      </c>
      <c r="B794" s="25">
        <v>2</v>
      </c>
      <c r="C794" s="24" t="s">
        <v>1558</v>
      </c>
      <c r="D794" s="24" t="s">
        <v>1076</v>
      </c>
      <c r="E794" s="25">
        <v>2</v>
      </c>
      <c r="F794" s="24" t="s">
        <v>294</v>
      </c>
      <c r="G794" t="str">
        <f t="shared" si="39"/>
        <v>1R1_35.2</v>
      </c>
      <c r="H794" t="str">
        <f t="shared" si="40"/>
        <v>1_B0_53</v>
      </c>
      <c r="I794" s="26" t="str">
        <f>H794&amp;"x"&amp;COUNTIF($H$5:H794,H794)</f>
        <v>1_B0_53x1</v>
      </c>
      <c r="J794" t="str">
        <f t="shared" si="41"/>
        <v>1R1_35.2</v>
      </c>
    </row>
    <row r="795" spans="1:10">
      <c r="A795" s="24" t="s">
        <v>1644</v>
      </c>
      <c r="B795" s="25">
        <v>1</v>
      </c>
      <c r="C795" s="24" t="s">
        <v>1558</v>
      </c>
      <c r="D795" s="24" t="s">
        <v>1076</v>
      </c>
      <c r="E795" s="25">
        <v>1</v>
      </c>
      <c r="F795" s="24" t="s">
        <v>1645</v>
      </c>
      <c r="G795" t="str">
        <f t="shared" si="39"/>
        <v>1R1_36.1</v>
      </c>
      <c r="H795" t="str">
        <f t="shared" si="40"/>
        <v>N12361123</v>
      </c>
      <c r="I795" s="26" t="str">
        <f>H795&amp;"x"&amp;COUNTIF($H$5:H795,H795)</f>
        <v>N12361123x1</v>
      </c>
      <c r="J795" t="str">
        <f t="shared" si="41"/>
        <v>1R1_36.1</v>
      </c>
    </row>
    <row r="796" spans="1:10">
      <c r="A796" s="24" t="s">
        <v>1644</v>
      </c>
      <c r="B796" s="25">
        <v>2</v>
      </c>
      <c r="C796" s="24" t="s">
        <v>1558</v>
      </c>
      <c r="D796" s="24" t="s">
        <v>1076</v>
      </c>
      <c r="E796" s="25">
        <v>2</v>
      </c>
      <c r="F796" s="24" t="s">
        <v>338</v>
      </c>
      <c r="G796" t="str">
        <f t="shared" si="39"/>
        <v>1R1_36.2</v>
      </c>
      <c r="H796" t="str">
        <f t="shared" si="40"/>
        <v>1_B2_49</v>
      </c>
      <c r="I796" s="26" t="str">
        <f>H796&amp;"x"&amp;COUNTIF($H$5:H796,H796)</f>
        <v>1_B2_49x1</v>
      </c>
      <c r="J796" t="str">
        <f t="shared" si="41"/>
        <v>1R1_36.2</v>
      </c>
    </row>
    <row r="797" spans="1:10">
      <c r="A797" s="24" t="s">
        <v>1646</v>
      </c>
      <c r="B797" s="25">
        <v>1</v>
      </c>
      <c r="C797" s="24" t="s">
        <v>1558</v>
      </c>
      <c r="D797" s="24" t="s">
        <v>1076</v>
      </c>
      <c r="E797" s="25">
        <v>1</v>
      </c>
      <c r="F797" s="24" t="s">
        <v>1647</v>
      </c>
      <c r="G797" t="str">
        <f t="shared" si="39"/>
        <v>1R1_37.1</v>
      </c>
      <c r="H797" t="str">
        <f t="shared" si="40"/>
        <v>N124494170</v>
      </c>
      <c r="I797" s="26" t="str">
        <f>H797&amp;"x"&amp;COUNTIF($H$5:H797,H797)</f>
        <v>N124494170x1</v>
      </c>
      <c r="J797" t="str">
        <f t="shared" si="41"/>
        <v>1R1_37.1</v>
      </c>
    </row>
    <row r="798" spans="1:10">
      <c r="A798" s="24" t="s">
        <v>1646</v>
      </c>
      <c r="B798" s="25">
        <v>2</v>
      </c>
      <c r="C798" s="24" t="s">
        <v>1558</v>
      </c>
      <c r="D798" s="24" t="s">
        <v>1076</v>
      </c>
      <c r="E798" s="25">
        <v>2</v>
      </c>
      <c r="F798" s="24" t="s">
        <v>1648</v>
      </c>
      <c r="G798" t="str">
        <f t="shared" si="39"/>
        <v>1R1_37.2</v>
      </c>
      <c r="H798" t="str">
        <f t="shared" si="40"/>
        <v>1_B2_30</v>
      </c>
      <c r="I798" s="26" t="str">
        <f>H798&amp;"x"&amp;COUNTIF($H$5:H798,H798)</f>
        <v>1_B2_30x1</v>
      </c>
      <c r="J798" t="str">
        <f t="shared" si="41"/>
        <v>1R1_37.2</v>
      </c>
    </row>
    <row r="799" spans="1:10">
      <c r="A799" s="24" t="s">
        <v>1649</v>
      </c>
      <c r="B799" s="25">
        <v>1</v>
      </c>
      <c r="C799" s="24" t="s">
        <v>1558</v>
      </c>
      <c r="D799" s="24" t="s">
        <v>1076</v>
      </c>
      <c r="E799" s="25">
        <v>1</v>
      </c>
      <c r="F799" s="24" t="s">
        <v>1650</v>
      </c>
      <c r="G799" t="str">
        <f t="shared" si="39"/>
        <v>1R2_1.1</v>
      </c>
      <c r="H799" t="str">
        <f t="shared" si="40"/>
        <v>N12076068</v>
      </c>
      <c r="I799" s="26" t="str">
        <f>H799&amp;"x"&amp;COUNTIF($H$5:H799,H799)</f>
        <v>N12076068x1</v>
      </c>
      <c r="J799" t="str">
        <f t="shared" si="41"/>
        <v>1R2_1.1</v>
      </c>
    </row>
    <row r="800" spans="1:10">
      <c r="A800" s="24" t="s">
        <v>1649</v>
      </c>
      <c r="B800" s="25">
        <v>2</v>
      </c>
      <c r="C800" s="24" t="s">
        <v>1558</v>
      </c>
      <c r="D800" s="24" t="s">
        <v>1076</v>
      </c>
      <c r="E800" s="25">
        <v>2</v>
      </c>
      <c r="F800" s="24" t="s">
        <v>1651</v>
      </c>
      <c r="G800" t="str">
        <f t="shared" si="39"/>
        <v>1R2_1.2</v>
      </c>
      <c r="H800" t="str">
        <f t="shared" si="40"/>
        <v>1_B1_77</v>
      </c>
      <c r="I800" s="26" t="str">
        <f>H800&amp;"x"&amp;COUNTIF($H$5:H800,H800)</f>
        <v>1_B1_77x1</v>
      </c>
      <c r="J800" t="str">
        <f t="shared" si="41"/>
        <v>1R2_1.2</v>
      </c>
    </row>
    <row r="801" spans="1:10">
      <c r="A801" s="24" t="s">
        <v>1652</v>
      </c>
      <c r="B801" s="25">
        <v>1</v>
      </c>
      <c r="C801" s="24" t="s">
        <v>1558</v>
      </c>
      <c r="D801" s="24" t="s">
        <v>1076</v>
      </c>
      <c r="E801" s="25">
        <v>1</v>
      </c>
      <c r="F801" s="24" t="s">
        <v>1653</v>
      </c>
      <c r="G801" t="str">
        <f t="shared" si="39"/>
        <v>1R2_2.1</v>
      </c>
      <c r="H801" t="str">
        <f t="shared" si="40"/>
        <v>N12273920</v>
      </c>
      <c r="I801" s="26" t="str">
        <f>H801&amp;"x"&amp;COUNTIF($H$5:H801,H801)</f>
        <v>N12273920x1</v>
      </c>
      <c r="J801" t="str">
        <f t="shared" si="41"/>
        <v>1R2_2.1</v>
      </c>
    </row>
    <row r="802" spans="1:10">
      <c r="A802" s="24" t="s">
        <v>1652</v>
      </c>
      <c r="B802" s="25">
        <v>2</v>
      </c>
      <c r="C802" s="24" t="s">
        <v>1558</v>
      </c>
      <c r="D802" s="24" t="s">
        <v>1076</v>
      </c>
      <c r="E802" s="25">
        <v>2</v>
      </c>
      <c r="F802" s="24" t="s">
        <v>1654</v>
      </c>
      <c r="G802" t="str">
        <f t="shared" si="39"/>
        <v>1R2_2.2</v>
      </c>
      <c r="H802" t="str">
        <f t="shared" si="40"/>
        <v>1_B1_16</v>
      </c>
      <c r="I802" s="26" t="str">
        <f>H802&amp;"x"&amp;COUNTIF($H$5:H802,H802)</f>
        <v>1_B1_16x1</v>
      </c>
      <c r="J802" t="str">
        <f t="shared" si="41"/>
        <v>1R2_2.2</v>
      </c>
    </row>
    <row r="803" spans="1:10">
      <c r="A803" s="24" t="s">
        <v>1655</v>
      </c>
      <c r="B803" s="25">
        <v>1</v>
      </c>
      <c r="C803" s="24" t="s">
        <v>1558</v>
      </c>
      <c r="D803" s="24" t="s">
        <v>1076</v>
      </c>
      <c r="E803" s="25">
        <v>1</v>
      </c>
      <c r="F803" s="24" t="s">
        <v>1656</v>
      </c>
      <c r="G803" t="str">
        <f t="shared" si="39"/>
        <v>1R2_3.1</v>
      </c>
      <c r="H803" t="str">
        <f t="shared" si="40"/>
        <v>N12274361</v>
      </c>
      <c r="I803" s="26" t="str">
        <f>H803&amp;"x"&amp;COUNTIF($H$5:H803,H803)</f>
        <v>N12274361x1</v>
      </c>
      <c r="J803" t="str">
        <f t="shared" si="41"/>
        <v>1R2_3.1</v>
      </c>
    </row>
    <row r="804" spans="1:10">
      <c r="A804" s="24" t="s">
        <v>1655</v>
      </c>
      <c r="B804" s="25">
        <v>2</v>
      </c>
      <c r="C804" s="24" t="s">
        <v>1558</v>
      </c>
      <c r="D804" s="24" t="s">
        <v>1076</v>
      </c>
      <c r="E804" s="25">
        <v>2</v>
      </c>
      <c r="F804" s="24" t="s">
        <v>1657</v>
      </c>
      <c r="G804" t="str">
        <f t="shared" si="39"/>
        <v>1R2_3.2</v>
      </c>
      <c r="H804" t="str">
        <f t="shared" si="40"/>
        <v>2_B0_61</v>
      </c>
      <c r="I804" s="26" t="str">
        <f>H804&amp;"x"&amp;COUNTIF($H$5:H804,H804)</f>
        <v>2_B0_61x1</v>
      </c>
      <c r="J804" t="str">
        <f t="shared" si="41"/>
        <v>1R2_3.2</v>
      </c>
    </row>
    <row r="805" spans="1:10">
      <c r="A805" s="24" t="s">
        <v>1658</v>
      </c>
      <c r="B805" s="25">
        <v>1</v>
      </c>
      <c r="C805" s="24" t="s">
        <v>1558</v>
      </c>
      <c r="D805" s="24" t="s">
        <v>1076</v>
      </c>
      <c r="E805" s="25">
        <v>1</v>
      </c>
      <c r="F805" s="24" t="s">
        <v>1659</v>
      </c>
      <c r="G805" t="str">
        <f t="shared" si="39"/>
        <v>1R2_4.1</v>
      </c>
      <c r="H805" t="str">
        <f t="shared" si="40"/>
        <v>N12274828</v>
      </c>
      <c r="I805" s="26" t="str">
        <f>H805&amp;"x"&amp;COUNTIF($H$5:H805,H805)</f>
        <v>N12274828x1</v>
      </c>
      <c r="J805" t="str">
        <f t="shared" si="41"/>
        <v>1R2_4.1</v>
      </c>
    </row>
    <row r="806" spans="1:10">
      <c r="A806" s="24" t="s">
        <v>1658</v>
      </c>
      <c r="B806" s="25">
        <v>2</v>
      </c>
      <c r="C806" s="24" t="s">
        <v>1558</v>
      </c>
      <c r="D806" s="24" t="s">
        <v>1076</v>
      </c>
      <c r="E806" s="25">
        <v>2</v>
      </c>
      <c r="F806" s="24" t="s">
        <v>1660</v>
      </c>
      <c r="G806" t="str">
        <f t="shared" si="39"/>
        <v>1R2_4.2</v>
      </c>
      <c r="H806" t="str">
        <f t="shared" si="40"/>
        <v>2_B0_38</v>
      </c>
      <c r="I806" s="26" t="str">
        <f>H806&amp;"x"&amp;COUNTIF($H$5:H806,H806)</f>
        <v>2_B0_38x1</v>
      </c>
      <c r="J806" t="str">
        <f t="shared" si="41"/>
        <v>1R2_4.2</v>
      </c>
    </row>
    <row r="807" spans="1:10">
      <c r="A807" s="24" t="s">
        <v>1661</v>
      </c>
      <c r="B807" s="25">
        <v>1</v>
      </c>
      <c r="C807" s="24" t="s">
        <v>1558</v>
      </c>
      <c r="D807" s="24" t="s">
        <v>1076</v>
      </c>
      <c r="E807" s="25">
        <v>1</v>
      </c>
      <c r="F807" s="24" t="s">
        <v>1662</v>
      </c>
      <c r="G807" t="str">
        <f t="shared" si="39"/>
        <v>1R2_5.1</v>
      </c>
      <c r="H807" t="str">
        <f t="shared" si="40"/>
        <v>N12277255</v>
      </c>
      <c r="I807" s="26" t="str">
        <f>H807&amp;"x"&amp;COUNTIF($H$5:H807,H807)</f>
        <v>N12277255x1</v>
      </c>
      <c r="J807" t="str">
        <f t="shared" si="41"/>
        <v>1R2_5.1</v>
      </c>
    </row>
    <row r="808" spans="1:10">
      <c r="A808" s="24" t="s">
        <v>1661</v>
      </c>
      <c r="B808" s="25">
        <v>2</v>
      </c>
      <c r="C808" s="24" t="s">
        <v>1558</v>
      </c>
      <c r="D808" s="24" t="s">
        <v>1076</v>
      </c>
      <c r="E808" s="25">
        <v>2</v>
      </c>
      <c r="F808" s="24" t="s">
        <v>1663</v>
      </c>
      <c r="G808" t="str">
        <f t="shared" si="39"/>
        <v>1R2_5.2</v>
      </c>
      <c r="H808" t="str">
        <f t="shared" si="40"/>
        <v>1_B2_25</v>
      </c>
      <c r="I808" s="26" t="str">
        <f>H808&amp;"x"&amp;COUNTIF($H$5:H808,H808)</f>
        <v>1_B2_25x1</v>
      </c>
      <c r="J808" t="str">
        <f t="shared" si="41"/>
        <v>1R2_5.2</v>
      </c>
    </row>
    <row r="809" spans="1:10">
      <c r="A809" s="24" t="s">
        <v>1664</v>
      </c>
      <c r="B809" s="25">
        <v>1</v>
      </c>
      <c r="C809" s="24" t="s">
        <v>1558</v>
      </c>
      <c r="D809" s="24" t="s">
        <v>1076</v>
      </c>
      <c r="E809" s="25">
        <v>1</v>
      </c>
      <c r="F809" s="24" t="s">
        <v>1665</v>
      </c>
      <c r="G809" t="str">
        <f t="shared" si="39"/>
        <v>1R2_6.1</v>
      </c>
      <c r="H809" t="str">
        <f t="shared" si="40"/>
        <v>N12277774</v>
      </c>
      <c r="I809" s="26" t="str">
        <f>H809&amp;"x"&amp;COUNTIF($H$5:H809,H809)</f>
        <v>N12277774x1</v>
      </c>
      <c r="J809" t="str">
        <f t="shared" si="41"/>
        <v>1R2_6.1</v>
      </c>
    </row>
    <row r="810" spans="1:10">
      <c r="A810" s="24" t="s">
        <v>1664</v>
      </c>
      <c r="B810" s="25">
        <v>2</v>
      </c>
      <c r="C810" s="24" t="s">
        <v>1558</v>
      </c>
      <c r="D810" s="24" t="s">
        <v>1076</v>
      </c>
      <c r="E810" s="25">
        <v>2</v>
      </c>
      <c r="F810" s="24" t="s">
        <v>1666</v>
      </c>
      <c r="G810" t="str">
        <f t="shared" si="39"/>
        <v>1R2_6.2</v>
      </c>
      <c r="H810" t="str">
        <f t="shared" si="40"/>
        <v>1_B3_18</v>
      </c>
      <c r="I810" s="26" t="str">
        <f>H810&amp;"x"&amp;COUNTIF($H$5:H810,H810)</f>
        <v>1_B3_18x1</v>
      </c>
      <c r="J810" t="str">
        <f t="shared" si="41"/>
        <v>1R2_6.2</v>
      </c>
    </row>
    <row r="811" spans="1:10">
      <c r="A811" s="24" t="s">
        <v>1667</v>
      </c>
      <c r="B811" s="25">
        <v>1</v>
      </c>
      <c r="C811" s="24" t="s">
        <v>1558</v>
      </c>
      <c r="D811" s="24" t="s">
        <v>1076</v>
      </c>
      <c r="E811" s="25">
        <v>1</v>
      </c>
      <c r="F811" s="24" t="s">
        <v>1668</v>
      </c>
      <c r="G811" t="str">
        <f t="shared" si="39"/>
        <v>1R2_7.1</v>
      </c>
      <c r="H811" t="str">
        <f t="shared" si="40"/>
        <v>N12278315</v>
      </c>
      <c r="I811" s="26" t="str">
        <f>H811&amp;"x"&amp;COUNTIF($H$5:H811,H811)</f>
        <v>N12278315x1</v>
      </c>
      <c r="J811" t="str">
        <f t="shared" si="41"/>
        <v>1R2_7.1</v>
      </c>
    </row>
    <row r="812" spans="1:10">
      <c r="A812" s="24" t="s">
        <v>1667</v>
      </c>
      <c r="B812" s="25">
        <v>2</v>
      </c>
      <c r="C812" s="24" t="s">
        <v>1558</v>
      </c>
      <c r="D812" s="24" t="s">
        <v>1076</v>
      </c>
      <c r="E812" s="25">
        <v>2</v>
      </c>
      <c r="F812" s="24" t="s">
        <v>1669</v>
      </c>
      <c r="G812" t="str">
        <f t="shared" si="39"/>
        <v>1R2_7.2</v>
      </c>
      <c r="H812" t="str">
        <f t="shared" si="40"/>
        <v>2_B0_53</v>
      </c>
      <c r="I812" s="26" t="str">
        <f>H812&amp;"x"&amp;COUNTIF($H$5:H812,H812)</f>
        <v>2_B0_53x1</v>
      </c>
      <c r="J812" t="str">
        <f t="shared" si="41"/>
        <v>1R2_7.2</v>
      </c>
    </row>
    <row r="813" spans="1:10">
      <c r="A813" s="24" t="s">
        <v>1670</v>
      </c>
      <c r="B813" s="25">
        <v>1</v>
      </c>
      <c r="C813" s="24" t="s">
        <v>1558</v>
      </c>
      <c r="D813" s="24" t="s">
        <v>1076</v>
      </c>
      <c r="E813" s="25">
        <v>1</v>
      </c>
      <c r="F813" s="24" t="s">
        <v>1671</v>
      </c>
      <c r="G813" t="str">
        <f t="shared" si="39"/>
        <v>1R2_8.1</v>
      </c>
      <c r="H813" t="str">
        <f t="shared" si="40"/>
        <v>N12278882</v>
      </c>
      <c r="I813" s="26" t="str">
        <f>H813&amp;"x"&amp;COUNTIF($H$5:H813,H813)</f>
        <v>N12278882x1</v>
      </c>
      <c r="J813" t="str">
        <f t="shared" si="41"/>
        <v>1R2_8.1</v>
      </c>
    </row>
    <row r="814" spans="1:10">
      <c r="A814" s="24" t="s">
        <v>1670</v>
      </c>
      <c r="B814" s="25">
        <v>2</v>
      </c>
      <c r="C814" s="24" t="s">
        <v>1558</v>
      </c>
      <c r="D814" s="24" t="s">
        <v>1076</v>
      </c>
      <c r="E814" s="25">
        <v>2</v>
      </c>
      <c r="F814" s="24" t="s">
        <v>1672</v>
      </c>
      <c r="G814" t="str">
        <f t="shared" si="39"/>
        <v>1R2_8.2</v>
      </c>
      <c r="H814" t="str">
        <f t="shared" si="40"/>
        <v>2_B3_17</v>
      </c>
      <c r="I814" s="26" t="str">
        <f>H814&amp;"x"&amp;COUNTIF($H$5:H814,H814)</f>
        <v>2_B3_17x1</v>
      </c>
      <c r="J814" t="str">
        <f t="shared" si="41"/>
        <v>1R2_8.2</v>
      </c>
    </row>
    <row r="815" spans="1:10">
      <c r="A815" s="24" t="s">
        <v>1673</v>
      </c>
      <c r="B815" s="25">
        <v>1</v>
      </c>
      <c r="C815" s="24" t="s">
        <v>1558</v>
      </c>
      <c r="D815" s="24" t="s">
        <v>1076</v>
      </c>
      <c r="E815" s="25">
        <v>1</v>
      </c>
      <c r="F815" s="24" t="s">
        <v>1674</v>
      </c>
      <c r="G815" t="str">
        <f t="shared" si="39"/>
        <v>1R2_9.1</v>
      </c>
      <c r="H815" t="str">
        <f t="shared" si="40"/>
        <v>N12279491</v>
      </c>
      <c r="I815" s="26" t="str">
        <f>H815&amp;"x"&amp;COUNTIF($H$5:H815,H815)</f>
        <v>N12279491x1</v>
      </c>
      <c r="J815" t="str">
        <f t="shared" si="41"/>
        <v>1R2_9.1</v>
      </c>
    </row>
    <row r="816" spans="1:10">
      <c r="A816" s="24" t="s">
        <v>1673</v>
      </c>
      <c r="B816" s="25">
        <v>2</v>
      </c>
      <c r="C816" s="24" t="s">
        <v>1558</v>
      </c>
      <c r="D816" s="24" t="s">
        <v>1076</v>
      </c>
      <c r="E816" s="25">
        <v>2</v>
      </c>
      <c r="F816" s="24" t="s">
        <v>1675</v>
      </c>
      <c r="G816" t="str">
        <f t="shared" si="39"/>
        <v>1R2_9.2</v>
      </c>
      <c r="H816" t="str">
        <f t="shared" si="40"/>
        <v>1_B0_44</v>
      </c>
      <c r="I816" s="26" t="str">
        <f>H816&amp;"x"&amp;COUNTIF($H$5:H816,H816)</f>
        <v>1_B0_44x1</v>
      </c>
      <c r="J816" t="str">
        <f t="shared" si="41"/>
        <v>1R2_9.2</v>
      </c>
    </row>
    <row r="817" spans="1:10">
      <c r="A817" s="24" t="s">
        <v>1676</v>
      </c>
      <c r="B817" s="25">
        <v>1</v>
      </c>
      <c r="C817" s="24" t="s">
        <v>1558</v>
      </c>
      <c r="D817" s="24" t="s">
        <v>1076</v>
      </c>
      <c r="E817" s="25">
        <v>1</v>
      </c>
      <c r="F817" s="24" t="s">
        <v>1677</v>
      </c>
      <c r="G817" t="str">
        <f t="shared" si="39"/>
        <v>1R2_10.1</v>
      </c>
      <c r="H817" t="str">
        <f t="shared" si="40"/>
        <v>N12280110</v>
      </c>
      <c r="I817" s="26" t="str">
        <f>H817&amp;"x"&amp;COUNTIF($H$5:H817,H817)</f>
        <v>N12280110x1</v>
      </c>
      <c r="J817" t="str">
        <f t="shared" si="41"/>
        <v>1R2_10.1</v>
      </c>
    </row>
    <row r="818" spans="1:10">
      <c r="A818" s="24" t="s">
        <v>1676</v>
      </c>
      <c r="B818" s="25">
        <v>2</v>
      </c>
      <c r="C818" s="24" t="s">
        <v>1558</v>
      </c>
      <c r="D818" s="24" t="s">
        <v>1076</v>
      </c>
      <c r="E818" s="25">
        <v>2</v>
      </c>
      <c r="F818" s="24" t="s">
        <v>1678</v>
      </c>
      <c r="G818" t="str">
        <f t="shared" si="39"/>
        <v>1R2_10.2</v>
      </c>
      <c r="H818" t="str">
        <f t="shared" si="40"/>
        <v>1_B1_48</v>
      </c>
      <c r="I818" s="26" t="str">
        <f>H818&amp;"x"&amp;COUNTIF($H$5:H818,H818)</f>
        <v>1_B1_48x1</v>
      </c>
      <c r="J818" t="str">
        <f t="shared" si="41"/>
        <v>1R2_10.2</v>
      </c>
    </row>
    <row r="819" spans="1:10">
      <c r="A819" s="24" t="s">
        <v>1679</v>
      </c>
      <c r="B819" s="25">
        <v>1</v>
      </c>
      <c r="C819" s="24" t="s">
        <v>1558</v>
      </c>
      <c r="D819" s="24" t="s">
        <v>1076</v>
      </c>
      <c r="E819" s="25">
        <v>1</v>
      </c>
      <c r="F819" s="24" t="s">
        <v>1680</v>
      </c>
      <c r="G819" t="str">
        <f t="shared" si="39"/>
        <v>1R2_11.1</v>
      </c>
      <c r="H819" t="str">
        <f t="shared" si="40"/>
        <v>N12280751</v>
      </c>
      <c r="I819" s="26" t="str">
        <f>H819&amp;"x"&amp;COUNTIF($H$5:H819,H819)</f>
        <v>N12280751x1</v>
      </c>
      <c r="J819" t="str">
        <f t="shared" si="41"/>
        <v>1R2_11.1</v>
      </c>
    </row>
    <row r="820" spans="1:10">
      <c r="A820" s="24" t="s">
        <v>1679</v>
      </c>
      <c r="B820" s="25">
        <v>2</v>
      </c>
      <c r="C820" s="24" t="s">
        <v>1558</v>
      </c>
      <c r="D820" s="24" t="s">
        <v>1076</v>
      </c>
      <c r="E820" s="25">
        <v>2</v>
      </c>
      <c r="F820" s="24" t="s">
        <v>1681</v>
      </c>
      <c r="G820" t="str">
        <f t="shared" si="39"/>
        <v>1R2_11.2</v>
      </c>
      <c r="H820" t="str">
        <f t="shared" si="40"/>
        <v>2_B5_02</v>
      </c>
      <c r="I820" s="26" t="str">
        <f>H820&amp;"x"&amp;COUNTIF($H$5:H820,H820)</f>
        <v>2_B5_02x1</v>
      </c>
      <c r="J820" t="str">
        <f t="shared" si="41"/>
        <v>1R2_11.2</v>
      </c>
    </row>
    <row r="821" spans="1:10">
      <c r="A821" s="24" t="s">
        <v>1682</v>
      </c>
      <c r="B821" s="25">
        <v>1</v>
      </c>
      <c r="C821" s="24" t="s">
        <v>1558</v>
      </c>
      <c r="D821" s="24" t="s">
        <v>1076</v>
      </c>
      <c r="E821" s="25">
        <v>1</v>
      </c>
      <c r="F821" s="24" t="s">
        <v>1683</v>
      </c>
      <c r="G821" t="str">
        <f t="shared" si="39"/>
        <v>1R2_12.1</v>
      </c>
      <c r="H821" t="str">
        <f t="shared" si="40"/>
        <v>N12281420</v>
      </c>
      <c r="I821" s="26" t="str">
        <f>H821&amp;"x"&amp;COUNTIF($H$5:H821,H821)</f>
        <v>N12281420x1</v>
      </c>
      <c r="J821" t="str">
        <f t="shared" si="41"/>
        <v>1R2_12.1</v>
      </c>
    </row>
    <row r="822" spans="1:10">
      <c r="A822" s="24" t="s">
        <v>1682</v>
      </c>
      <c r="B822" s="25">
        <v>2</v>
      </c>
      <c r="C822" s="24" t="s">
        <v>1558</v>
      </c>
      <c r="D822" s="24" t="s">
        <v>1076</v>
      </c>
      <c r="E822" s="25">
        <v>2</v>
      </c>
      <c r="F822" s="24" t="s">
        <v>1684</v>
      </c>
      <c r="G822" t="str">
        <f t="shared" si="39"/>
        <v>1R2_12.2</v>
      </c>
      <c r="H822" t="str">
        <f t="shared" si="40"/>
        <v>2_B5_11</v>
      </c>
      <c r="I822" s="26" t="str">
        <f>H822&amp;"x"&amp;COUNTIF($H$5:H822,H822)</f>
        <v>2_B5_11x1</v>
      </c>
      <c r="J822" t="str">
        <f t="shared" si="41"/>
        <v>1R2_12.2</v>
      </c>
    </row>
    <row r="823" spans="1:10">
      <c r="A823" s="24" t="s">
        <v>1685</v>
      </c>
      <c r="B823" s="25">
        <v>1</v>
      </c>
      <c r="C823" s="24" t="s">
        <v>1558</v>
      </c>
      <c r="D823" s="24" t="s">
        <v>1076</v>
      </c>
      <c r="E823" s="25">
        <v>1</v>
      </c>
      <c r="F823" s="24" t="s">
        <v>1686</v>
      </c>
      <c r="G823" t="str">
        <f t="shared" si="39"/>
        <v>1R2_13.1</v>
      </c>
      <c r="H823" t="str">
        <f t="shared" si="40"/>
        <v>N12282119</v>
      </c>
      <c r="I823" s="26" t="str">
        <f>H823&amp;"x"&amp;COUNTIF($H$5:H823,H823)</f>
        <v>N12282119x1</v>
      </c>
      <c r="J823" t="str">
        <f t="shared" si="41"/>
        <v>1R2_13.1</v>
      </c>
    </row>
    <row r="824" spans="1:10">
      <c r="A824" s="24" t="s">
        <v>1685</v>
      </c>
      <c r="B824" s="25">
        <v>2</v>
      </c>
      <c r="C824" s="24" t="s">
        <v>1558</v>
      </c>
      <c r="D824" s="24" t="s">
        <v>1076</v>
      </c>
      <c r="E824" s="25">
        <v>2</v>
      </c>
      <c r="F824" s="24" t="s">
        <v>1687</v>
      </c>
      <c r="G824" t="str">
        <f t="shared" si="39"/>
        <v>1R2_13.2</v>
      </c>
      <c r="H824" t="str">
        <f t="shared" si="40"/>
        <v>1_B0_56</v>
      </c>
      <c r="I824" s="26" t="str">
        <f>H824&amp;"x"&amp;COUNTIF($H$5:H824,H824)</f>
        <v>1_B0_56x1</v>
      </c>
      <c r="J824" t="str">
        <f t="shared" si="41"/>
        <v>1R2_13.2</v>
      </c>
    </row>
    <row r="825" spans="1:10">
      <c r="A825" s="24" t="s">
        <v>1688</v>
      </c>
      <c r="B825" s="25">
        <v>1</v>
      </c>
      <c r="C825" s="24" t="s">
        <v>1558</v>
      </c>
      <c r="D825" s="24" t="s">
        <v>1076</v>
      </c>
      <c r="E825" s="25">
        <v>1</v>
      </c>
      <c r="F825" s="24" t="s">
        <v>1689</v>
      </c>
      <c r="G825" t="str">
        <f t="shared" si="39"/>
        <v>1R2_14.1</v>
      </c>
      <c r="H825" t="str">
        <f t="shared" si="40"/>
        <v>N12282844</v>
      </c>
      <c r="I825" s="26" t="str">
        <f>H825&amp;"x"&amp;COUNTIF($H$5:H825,H825)</f>
        <v>N12282844x1</v>
      </c>
      <c r="J825" t="str">
        <f t="shared" si="41"/>
        <v>1R2_14.1</v>
      </c>
    </row>
    <row r="826" spans="1:10">
      <c r="A826" s="24" t="s">
        <v>1688</v>
      </c>
      <c r="B826" s="25">
        <v>2</v>
      </c>
      <c r="C826" s="24" t="s">
        <v>1558</v>
      </c>
      <c r="D826" s="24" t="s">
        <v>1076</v>
      </c>
      <c r="E826" s="25">
        <v>2</v>
      </c>
      <c r="F826" s="24" t="s">
        <v>1690</v>
      </c>
      <c r="G826" t="str">
        <f t="shared" si="39"/>
        <v>1R2_14.2</v>
      </c>
      <c r="H826" t="str">
        <f t="shared" si="40"/>
        <v>1_B0_46</v>
      </c>
      <c r="I826" s="26" t="str">
        <f>H826&amp;"x"&amp;COUNTIF($H$5:H826,H826)</f>
        <v>1_B0_46x1</v>
      </c>
      <c r="J826" t="str">
        <f t="shared" si="41"/>
        <v>1R2_14.2</v>
      </c>
    </row>
    <row r="827" spans="1:10">
      <c r="A827" s="24" t="s">
        <v>1691</v>
      </c>
      <c r="B827" s="25">
        <v>1</v>
      </c>
      <c r="C827" s="24" t="s">
        <v>1558</v>
      </c>
      <c r="D827" s="24" t="s">
        <v>1076</v>
      </c>
      <c r="E827" s="25">
        <v>1</v>
      </c>
      <c r="F827" s="24" t="s">
        <v>1692</v>
      </c>
      <c r="G827" t="str">
        <f t="shared" si="39"/>
        <v>1R2_15.1</v>
      </c>
      <c r="H827" t="str">
        <f t="shared" si="40"/>
        <v>N12283595</v>
      </c>
      <c r="I827" s="26" t="str">
        <f>H827&amp;"x"&amp;COUNTIF($H$5:H827,H827)</f>
        <v>N12283595x1</v>
      </c>
      <c r="J827" t="str">
        <f t="shared" si="41"/>
        <v>1R2_15.1</v>
      </c>
    </row>
    <row r="828" spans="1:10">
      <c r="A828" s="24" t="s">
        <v>1691</v>
      </c>
      <c r="B828" s="25">
        <v>2</v>
      </c>
      <c r="C828" s="24" t="s">
        <v>1558</v>
      </c>
      <c r="D828" s="24" t="s">
        <v>1076</v>
      </c>
      <c r="E828" s="25">
        <v>2</v>
      </c>
      <c r="F828" s="24" t="s">
        <v>1693</v>
      </c>
      <c r="G828" t="str">
        <f t="shared" si="39"/>
        <v>1R2_15.2</v>
      </c>
      <c r="H828" t="str">
        <f t="shared" si="40"/>
        <v>2_B3_25</v>
      </c>
      <c r="I828" s="26" t="str">
        <f>H828&amp;"x"&amp;COUNTIF($H$5:H828,H828)</f>
        <v>2_B3_25x1</v>
      </c>
      <c r="J828" t="str">
        <f t="shared" si="41"/>
        <v>1R2_15.2</v>
      </c>
    </row>
    <row r="829" spans="1:10">
      <c r="A829" s="24" t="s">
        <v>1694</v>
      </c>
      <c r="B829" s="25">
        <v>1</v>
      </c>
      <c r="C829" s="24" t="s">
        <v>1558</v>
      </c>
      <c r="D829" s="24" t="s">
        <v>1076</v>
      </c>
      <c r="E829" s="25">
        <v>1</v>
      </c>
      <c r="F829" s="24" t="s">
        <v>1695</v>
      </c>
      <c r="G829" t="str">
        <f t="shared" si="39"/>
        <v>1R2_16.1</v>
      </c>
      <c r="H829" t="str">
        <f t="shared" si="40"/>
        <v>N12284374</v>
      </c>
      <c r="I829" s="26" t="str">
        <f>H829&amp;"x"&amp;COUNTIF($H$5:H829,H829)</f>
        <v>N12284374x1</v>
      </c>
      <c r="J829" t="str">
        <f t="shared" si="41"/>
        <v>1R2_16.1</v>
      </c>
    </row>
    <row r="830" spans="1:10">
      <c r="A830" s="24" t="s">
        <v>1694</v>
      </c>
      <c r="B830" s="25">
        <v>2</v>
      </c>
      <c r="C830" s="24" t="s">
        <v>1558</v>
      </c>
      <c r="D830" s="24" t="s">
        <v>1076</v>
      </c>
      <c r="E830" s="25">
        <v>2</v>
      </c>
      <c r="F830" s="24" t="s">
        <v>1696</v>
      </c>
      <c r="G830" t="str">
        <f t="shared" si="39"/>
        <v>1R2_16.2</v>
      </c>
      <c r="H830" t="str">
        <f t="shared" si="40"/>
        <v>2_B0_19</v>
      </c>
      <c r="I830" s="26" t="str">
        <f>H830&amp;"x"&amp;COUNTIF($H$5:H830,H830)</f>
        <v>2_B0_19x1</v>
      </c>
      <c r="J830" t="str">
        <f t="shared" si="41"/>
        <v>1R2_16.2</v>
      </c>
    </row>
    <row r="831" spans="1:10">
      <c r="A831" s="24" t="s">
        <v>1697</v>
      </c>
      <c r="B831" s="25">
        <v>1</v>
      </c>
      <c r="C831" s="24" t="s">
        <v>1558</v>
      </c>
      <c r="D831" s="24" t="s">
        <v>1076</v>
      </c>
      <c r="E831" s="25">
        <v>1</v>
      </c>
      <c r="F831" s="24" t="s">
        <v>1698</v>
      </c>
      <c r="G831" t="str">
        <f t="shared" si="39"/>
        <v>1R2_17.1</v>
      </c>
      <c r="H831" t="str">
        <f t="shared" si="40"/>
        <v>N12292477</v>
      </c>
      <c r="I831" s="26" t="str">
        <f>H831&amp;"x"&amp;COUNTIF($H$5:H831,H831)</f>
        <v>N12292477x1</v>
      </c>
      <c r="J831" t="str">
        <f t="shared" si="41"/>
        <v>1R2_17.1</v>
      </c>
    </row>
    <row r="832" spans="1:10">
      <c r="A832" s="24" t="s">
        <v>1697</v>
      </c>
      <c r="B832" s="25">
        <v>2</v>
      </c>
      <c r="C832" s="24" t="s">
        <v>1558</v>
      </c>
      <c r="D832" s="24" t="s">
        <v>1076</v>
      </c>
      <c r="E832" s="25">
        <v>2</v>
      </c>
      <c r="F832" s="24" t="s">
        <v>1699</v>
      </c>
      <c r="G832" t="str">
        <f t="shared" si="39"/>
        <v>1R2_17.2</v>
      </c>
      <c r="H832" t="str">
        <f t="shared" si="40"/>
        <v>1_B4_16</v>
      </c>
      <c r="I832" s="26" t="str">
        <f>H832&amp;"x"&amp;COUNTIF($H$5:H832,H832)</f>
        <v>1_B4_16x1</v>
      </c>
      <c r="J832" t="str">
        <f t="shared" si="41"/>
        <v>1R2_17.2</v>
      </c>
    </row>
    <row r="833" spans="1:10">
      <c r="A833" s="24" t="s">
        <v>1700</v>
      </c>
      <c r="B833" s="25">
        <v>1</v>
      </c>
      <c r="C833" s="24" t="s">
        <v>1558</v>
      </c>
      <c r="D833" s="24" t="s">
        <v>1076</v>
      </c>
      <c r="E833" s="25">
        <v>1</v>
      </c>
      <c r="F833" s="24" t="s">
        <v>1701</v>
      </c>
      <c r="G833" t="str">
        <f t="shared" si="39"/>
        <v>1R2_18.1</v>
      </c>
      <c r="H833" t="str">
        <f t="shared" si="40"/>
        <v>N12293306</v>
      </c>
      <c r="I833" s="26" t="str">
        <f>H833&amp;"x"&amp;COUNTIF($H$5:H833,H833)</f>
        <v>N12293306x1</v>
      </c>
      <c r="J833" t="str">
        <f t="shared" si="41"/>
        <v>1R2_18.1</v>
      </c>
    </row>
    <row r="834" spans="1:10">
      <c r="A834" s="24" t="s">
        <v>1700</v>
      </c>
      <c r="B834" s="25">
        <v>2</v>
      </c>
      <c r="C834" s="24" t="s">
        <v>1558</v>
      </c>
      <c r="D834" s="24" t="s">
        <v>1076</v>
      </c>
      <c r="E834" s="25">
        <v>2</v>
      </c>
      <c r="F834" s="24" t="s">
        <v>1702</v>
      </c>
      <c r="G834" t="str">
        <f t="shared" si="39"/>
        <v>1R2_18.2</v>
      </c>
      <c r="H834" t="str">
        <f t="shared" si="40"/>
        <v>1_B1_47</v>
      </c>
      <c r="I834" s="26" t="str">
        <f>H834&amp;"x"&amp;COUNTIF($H$5:H834,H834)</f>
        <v>1_B1_47x1</v>
      </c>
      <c r="J834" t="str">
        <f t="shared" si="41"/>
        <v>1R2_18.2</v>
      </c>
    </row>
    <row r="835" spans="1:10">
      <c r="A835" s="24" t="s">
        <v>1703</v>
      </c>
      <c r="B835" s="25">
        <v>1</v>
      </c>
      <c r="C835" s="24" t="s">
        <v>1558</v>
      </c>
      <c r="D835" s="24" t="s">
        <v>1076</v>
      </c>
      <c r="E835" s="25">
        <v>1</v>
      </c>
      <c r="F835" s="24" t="s">
        <v>1704</v>
      </c>
      <c r="G835" t="str">
        <f t="shared" si="39"/>
        <v>1R2_19.1</v>
      </c>
      <c r="H835" t="str">
        <f t="shared" si="40"/>
        <v>N12294155</v>
      </c>
      <c r="I835" s="26" t="str">
        <f>H835&amp;"x"&amp;COUNTIF($H$5:H835,H835)</f>
        <v>N12294155x1</v>
      </c>
      <c r="J835" t="str">
        <f t="shared" si="41"/>
        <v>1R2_19.1</v>
      </c>
    </row>
    <row r="836" spans="1:10">
      <c r="A836" s="24" t="s">
        <v>1703</v>
      </c>
      <c r="B836" s="25">
        <v>2</v>
      </c>
      <c r="C836" s="24" t="s">
        <v>1558</v>
      </c>
      <c r="D836" s="24" t="s">
        <v>1076</v>
      </c>
      <c r="E836" s="25">
        <v>2</v>
      </c>
      <c r="F836" s="24" t="s">
        <v>1705</v>
      </c>
      <c r="G836" t="str">
        <f t="shared" si="39"/>
        <v>1R2_19.2</v>
      </c>
      <c r="H836" t="str">
        <f t="shared" si="40"/>
        <v>2_B0_73</v>
      </c>
      <c r="I836" s="26" t="str">
        <f>H836&amp;"x"&amp;COUNTIF($H$5:H836,H836)</f>
        <v>2_B0_73x1</v>
      </c>
      <c r="J836" t="str">
        <f t="shared" si="41"/>
        <v>1R2_19.2</v>
      </c>
    </row>
    <row r="837" spans="1:10">
      <c r="A837" s="24" t="s">
        <v>1706</v>
      </c>
      <c r="B837" s="25">
        <v>1</v>
      </c>
      <c r="C837" s="24" t="s">
        <v>1558</v>
      </c>
      <c r="D837" s="24" t="s">
        <v>1076</v>
      </c>
      <c r="E837" s="25">
        <v>1</v>
      </c>
      <c r="F837" s="24" t="s">
        <v>1707</v>
      </c>
      <c r="G837" t="str">
        <f t="shared" si="39"/>
        <v>1R2_20.1</v>
      </c>
      <c r="H837" t="str">
        <f t="shared" si="40"/>
        <v>N12295032</v>
      </c>
      <c r="I837" s="26" t="str">
        <f>H837&amp;"x"&amp;COUNTIF($H$5:H837,H837)</f>
        <v>N12295032x1</v>
      </c>
      <c r="J837" t="str">
        <f t="shared" si="41"/>
        <v>1R2_20.1</v>
      </c>
    </row>
    <row r="838" spans="1:10">
      <c r="A838" s="24" t="s">
        <v>1706</v>
      </c>
      <c r="B838" s="25">
        <v>2</v>
      </c>
      <c r="C838" s="24" t="s">
        <v>1558</v>
      </c>
      <c r="D838" s="24" t="s">
        <v>1076</v>
      </c>
      <c r="E838" s="25">
        <v>2</v>
      </c>
      <c r="F838" s="24" t="s">
        <v>1708</v>
      </c>
      <c r="G838" t="str">
        <f t="shared" ref="G838:G901" si="42">A838&amp;"."&amp;B838</f>
        <v>1R2_20.2</v>
      </c>
      <c r="H838" t="str">
        <f t="shared" ref="H838:H901" si="43">F838</f>
        <v>2_B0_49</v>
      </c>
      <c r="I838" s="26" t="str">
        <f>H838&amp;"x"&amp;COUNTIF($H$5:H838,H838)</f>
        <v>2_B0_49x1</v>
      </c>
      <c r="J838" t="str">
        <f t="shared" ref="J838:J901" si="44">G838</f>
        <v>1R2_20.2</v>
      </c>
    </row>
    <row r="839" spans="1:10">
      <c r="A839" s="24" t="s">
        <v>1709</v>
      </c>
      <c r="B839" s="25">
        <v>1</v>
      </c>
      <c r="C839" s="24" t="s">
        <v>1558</v>
      </c>
      <c r="D839" s="24" t="s">
        <v>1076</v>
      </c>
      <c r="E839" s="25">
        <v>1</v>
      </c>
      <c r="F839" s="24" t="s">
        <v>1710</v>
      </c>
      <c r="G839" t="str">
        <f t="shared" si="42"/>
        <v>1R2_21.1</v>
      </c>
      <c r="H839" t="str">
        <f t="shared" si="43"/>
        <v>N12295943</v>
      </c>
      <c r="I839" s="26" t="str">
        <f>H839&amp;"x"&amp;COUNTIF($H$5:H839,H839)</f>
        <v>N12295943x1</v>
      </c>
      <c r="J839" t="str">
        <f t="shared" si="44"/>
        <v>1R2_21.1</v>
      </c>
    </row>
    <row r="840" spans="1:10">
      <c r="A840" s="24" t="s">
        <v>1709</v>
      </c>
      <c r="B840" s="25">
        <v>2</v>
      </c>
      <c r="C840" s="24" t="s">
        <v>1558</v>
      </c>
      <c r="D840" s="24" t="s">
        <v>1076</v>
      </c>
      <c r="E840" s="25">
        <v>2</v>
      </c>
      <c r="F840" s="24" t="s">
        <v>1711</v>
      </c>
      <c r="G840" t="str">
        <f t="shared" si="42"/>
        <v>1R2_21.2</v>
      </c>
      <c r="H840" t="str">
        <f t="shared" si="43"/>
        <v>1_B0_19</v>
      </c>
      <c r="I840" s="26" t="str">
        <f>H840&amp;"x"&amp;COUNTIF($H$5:H840,H840)</f>
        <v>1_B0_19x1</v>
      </c>
      <c r="J840" t="str">
        <f t="shared" si="44"/>
        <v>1R2_21.2</v>
      </c>
    </row>
    <row r="841" spans="1:10">
      <c r="A841" s="24" t="s">
        <v>1712</v>
      </c>
      <c r="B841" s="25">
        <v>1</v>
      </c>
      <c r="C841" s="24" t="s">
        <v>1558</v>
      </c>
      <c r="D841" s="24" t="s">
        <v>1076</v>
      </c>
      <c r="E841" s="25">
        <v>1</v>
      </c>
      <c r="F841" s="24" t="s">
        <v>1713</v>
      </c>
      <c r="G841" t="str">
        <f t="shared" si="42"/>
        <v>1R2_22.1</v>
      </c>
      <c r="H841" t="str">
        <f t="shared" si="43"/>
        <v>N12296878</v>
      </c>
      <c r="I841" s="26" t="str">
        <f>H841&amp;"x"&amp;COUNTIF($H$5:H841,H841)</f>
        <v>N12296878x1</v>
      </c>
      <c r="J841" t="str">
        <f t="shared" si="44"/>
        <v>1R2_22.1</v>
      </c>
    </row>
    <row r="842" spans="1:10">
      <c r="A842" s="24" t="s">
        <v>1712</v>
      </c>
      <c r="B842" s="25">
        <v>2</v>
      </c>
      <c r="C842" s="24" t="s">
        <v>1558</v>
      </c>
      <c r="D842" s="24" t="s">
        <v>1076</v>
      </c>
      <c r="E842" s="25">
        <v>2</v>
      </c>
      <c r="F842" s="24" t="s">
        <v>1714</v>
      </c>
      <c r="G842" t="str">
        <f t="shared" si="42"/>
        <v>1R2_22.2</v>
      </c>
      <c r="H842" t="str">
        <f t="shared" si="43"/>
        <v>1_B0_12</v>
      </c>
      <c r="I842" s="26" t="str">
        <f>H842&amp;"x"&amp;COUNTIF($H$5:H842,H842)</f>
        <v>1_B0_12x1</v>
      </c>
      <c r="J842" t="str">
        <f t="shared" si="44"/>
        <v>1R2_22.2</v>
      </c>
    </row>
    <row r="843" spans="1:10">
      <c r="A843" s="24" t="s">
        <v>1715</v>
      </c>
      <c r="B843" s="25">
        <v>1</v>
      </c>
      <c r="C843" s="24" t="s">
        <v>1558</v>
      </c>
      <c r="D843" s="24" t="s">
        <v>1076</v>
      </c>
      <c r="E843" s="25">
        <v>1</v>
      </c>
      <c r="F843" s="24" t="s">
        <v>1716</v>
      </c>
      <c r="G843" t="str">
        <f t="shared" si="42"/>
        <v>1R2_23.1</v>
      </c>
      <c r="H843" t="str">
        <f t="shared" si="43"/>
        <v>N12297633</v>
      </c>
      <c r="I843" s="26" t="str">
        <f>H843&amp;"x"&amp;COUNTIF($H$5:H843,H843)</f>
        <v>N12297633x1</v>
      </c>
      <c r="J843" t="str">
        <f t="shared" si="44"/>
        <v>1R2_23.1</v>
      </c>
    </row>
    <row r="844" spans="1:10">
      <c r="A844" s="24" t="s">
        <v>1715</v>
      </c>
      <c r="B844" s="25">
        <v>2</v>
      </c>
      <c r="C844" s="24" t="s">
        <v>1558</v>
      </c>
      <c r="D844" s="24" t="s">
        <v>1076</v>
      </c>
      <c r="E844" s="25">
        <v>2</v>
      </c>
      <c r="F844" s="24" t="s">
        <v>1717</v>
      </c>
      <c r="G844" t="str">
        <f t="shared" si="42"/>
        <v>1R2_23.2</v>
      </c>
      <c r="H844" t="str">
        <f t="shared" si="43"/>
        <v>2_B0_70</v>
      </c>
      <c r="I844" s="26" t="str">
        <f>H844&amp;"x"&amp;COUNTIF($H$5:H844,H844)</f>
        <v>2_B0_70x1</v>
      </c>
      <c r="J844" t="str">
        <f t="shared" si="44"/>
        <v>1R2_23.2</v>
      </c>
    </row>
    <row r="845" spans="1:10">
      <c r="A845" s="24" t="s">
        <v>1718</v>
      </c>
      <c r="B845" s="25">
        <v>1</v>
      </c>
      <c r="C845" s="24" t="s">
        <v>1558</v>
      </c>
      <c r="D845" s="24" t="s">
        <v>1076</v>
      </c>
      <c r="E845" s="25">
        <v>1</v>
      </c>
      <c r="F845" s="24" t="s">
        <v>1719</v>
      </c>
      <c r="G845" t="str">
        <f t="shared" si="42"/>
        <v>1R2_24.1</v>
      </c>
      <c r="H845" t="str">
        <f t="shared" si="43"/>
        <v>N12298634</v>
      </c>
      <c r="I845" s="26" t="str">
        <f>H845&amp;"x"&amp;COUNTIF($H$5:H845,H845)</f>
        <v>N12298634x1</v>
      </c>
      <c r="J845" t="str">
        <f t="shared" si="44"/>
        <v>1R2_24.1</v>
      </c>
    </row>
    <row r="846" spans="1:10">
      <c r="A846" s="24" t="s">
        <v>1718</v>
      </c>
      <c r="B846" s="25">
        <v>2</v>
      </c>
      <c r="C846" s="24" t="s">
        <v>1558</v>
      </c>
      <c r="D846" s="24" t="s">
        <v>1076</v>
      </c>
      <c r="E846" s="25">
        <v>2</v>
      </c>
      <c r="F846" s="24" t="s">
        <v>1720</v>
      </c>
      <c r="G846" t="str">
        <f t="shared" si="42"/>
        <v>1R2_24.2</v>
      </c>
      <c r="H846" t="str">
        <f t="shared" si="43"/>
        <v>2_B1_51</v>
      </c>
      <c r="I846" s="26" t="str">
        <f>H846&amp;"x"&amp;COUNTIF($H$5:H846,H846)</f>
        <v>2_B1_51x1</v>
      </c>
      <c r="J846" t="str">
        <f t="shared" si="44"/>
        <v>1R2_24.2</v>
      </c>
    </row>
    <row r="847" spans="1:10">
      <c r="A847" s="24" t="s">
        <v>1721</v>
      </c>
      <c r="B847" s="25">
        <v>1</v>
      </c>
      <c r="C847" s="24" t="s">
        <v>1558</v>
      </c>
      <c r="D847" s="24" t="s">
        <v>1076</v>
      </c>
      <c r="E847" s="25">
        <v>1</v>
      </c>
      <c r="F847" s="24" t="s">
        <v>1722</v>
      </c>
      <c r="G847" t="str">
        <f t="shared" si="42"/>
        <v>1R2_25.1</v>
      </c>
      <c r="H847" t="str">
        <f t="shared" si="43"/>
        <v>N12311133</v>
      </c>
      <c r="I847" s="26" t="str">
        <f>H847&amp;"x"&amp;COUNTIF($H$5:H847,H847)</f>
        <v>N12311133x1</v>
      </c>
      <c r="J847" t="str">
        <f t="shared" si="44"/>
        <v>1R2_25.1</v>
      </c>
    </row>
    <row r="848" spans="1:10">
      <c r="A848" s="24" t="s">
        <v>1721</v>
      </c>
      <c r="B848" s="25">
        <v>2</v>
      </c>
      <c r="C848" s="24" t="s">
        <v>1558</v>
      </c>
      <c r="D848" s="24" t="s">
        <v>1076</v>
      </c>
      <c r="E848" s="25">
        <v>2</v>
      </c>
      <c r="F848" s="24" t="s">
        <v>1723</v>
      </c>
      <c r="G848" t="str">
        <f t="shared" si="42"/>
        <v>1R2_25.2</v>
      </c>
      <c r="H848" t="str">
        <f t="shared" si="43"/>
        <v>1_B0_76</v>
      </c>
      <c r="I848" s="26" t="str">
        <f>H848&amp;"x"&amp;COUNTIF($H$5:H848,H848)</f>
        <v>1_B0_76x1</v>
      </c>
      <c r="J848" t="str">
        <f t="shared" si="44"/>
        <v>1R2_25.2</v>
      </c>
    </row>
    <row r="849" spans="1:10">
      <c r="A849" s="24" t="s">
        <v>1724</v>
      </c>
      <c r="B849" s="25">
        <v>1</v>
      </c>
      <c r="C849" s="24" t="s">
        <v>1558</v>
      </c>
      <c r="D849" s="24" t="s">
        <v>1076</v>
      </c>
      <c r="E849" s="25">
        <v>1</v>
      </c>
      <c r="F849" s="24" t="s">
        <v>1725</v>
      </c>
      <c r="G849" t="str">
        <f t="shared" si="42"/>
        <v>1R2_26.1</v>
      </c>
      <c r="H849" t="str">
        <f t="shared" si="43"/>
        <v>N12312903</v>
      </c>
      <c r="I849" s="26" t="str">
        <f>H849&amp;"x"&amp;COUNTIF($H$5:H849,H849)</f>
        <v>N12312903x1</v>
      </c>
      <c r="J849" t="str">
        <f t="shared" si="44"/>
        <v>1R2_26.1</v>
      </c>
    </row>
    <row r="850" spans="1:10">
      <c r="A850" s="24" t="s">
        <v>1724</v>
      </c>
      <c r="B850" s="25">
        <v>2</v>
      </c>
      <c r="C850" s="24" t="s">
        <v>1558</v>
      </c>
      <c r="D850" s="24" t="s">
        <v>1076</v>
      </c>
      <c r="E850" s="25">
        <v>2</v>
      </c>
      <c r="F850" s="24" t="s">
        <v>1726</v>
      </c>
      <c r="G850" t="str">
        <f t="shared" si="42"/>
        <v>1R2_26.2</v>
      </c>
      <c r="H850" t="str">
        <f t="shared" si="43"/>
        <v>1_B0_65</v>
      </c>
      <c r="I850" s="26" t="str">
        <f>H850&amp;"x"&amp;COUNTIF($H$5:H850,H850)</f>
        <v>1_B0_65x1</v>
      </c>
      <c r="J850" t="str">
        <f t="shared" si="44"/>
        <v>1R2_26.2</v>
      </c>
    </row>
    <row r="851" spans="1:10">
      <c r="A851" s="24" t="s">
        <v>1727</v>
      </c>
      <c r="B851" s="25">
        <v>1</v>
      </c>
      <c r="C851" s="24" t="s">
        <v>1558</v>
      </c>
      <c r="D851" s="24" t="s">
        <v>1076</v>
      </c>
      <c r="E851" s="25">
        <v>1</v>
      </c>
      <c r="F851" s="24" t="s">
        <v>1728</v>
      </c>
      <c r="G851" t="str">
        <f t="shared" si="42"/>
        <v>1R2_27.1</v>
      </c>
      <c r="H851" t="str">
        <f t="shared" si="43"/>
        <v>N12313970</v>
      </c>
      <c r="I851" s="26" t="str">
        <f>H851&amp;"x"&amp;COUNTIF($H$5:H851,H851)</f>
        <v>N12313970x1</v>
      </c>
      <c r="J851" t="str">
        <f t="shared" si="44"/>
        <v>1R2_27.1</v>
      </c>
    </row>
    <row r="852" spans="1:10">
      <c r="A852" s="24" t="s">
        <v>1727</v>
      </c>
      <c r="B852" s="25">
        <v>2</v>
      </c>
      <c r="C852" s="24" t="s">
        <v>1558</v>
      </c>
      <c r="D852" s="24" t="s">
        <v>1076</v>
      </c>
      <c r="E852" s="25">
        <v>2</v>
      </c>
      <c r="F852" s="24" t="s">
        <v>1729</v>
      </c>
      <c r="G852" t="str">
        <f t="shared" si="42"/>
        <v>1R2_27.2</v>
      </c>
      <c r="H852" t="str">
        <f t="shared" si="43"/>
        <v>2_B5_21</v>
      </c>
      <c r="I852" s="26" t="str">
        <f>H852&amp;"x"&amp;COUNTIF($H$5:H852,H852)</f>
        <v>2_B5_21x1</v>
      </c>
      <c r="J852" t="str">
        <f t="shared" si="44"/>
        <v>1R2_27.2</v>
      </c>
    </row>
    <row r="853" spans="1:10">
      <c r="A853" s="24" t="s">
        <v>1730</v>
      </c>
      <c r="B853" s="25">
        <v>1</v>
      </c>
      <c r="C853" s="24" t="s">
        <v>1558</v>
      </c>
      <c r="D853" s="24" t="s">
        <v>1076</v>
      </c>
      <c r="E853" s="25">
        <v>1</v>
      </c>
      <c r="F853" s="24" t="s">
        <v>1731</v>
      </c>
      <c r="G853" t="str">
        <f t="shared" si="42"/>
        <v>1R2_28.1</v>
      </c>
      <c r="H853" t="str">
        <f t="shared" si="43"/>
        <v>N12315069</v>
      </c>
      <c r="I853" s="26" t="str">
        <f>H853&amp;"x"&amp;COUNTIF($H$5:H853,H853)</f>
        <v>N12315069x1</v>
      </c>
      <c r="J853" t="str">
        <f t="shared" si="44"/>
        <v>1R2_28.1</v>
      </c>
    </row>
    <row r="854" spans="1:10">
      <c r="A854" s="24" t="s">
        <v>1730</v>
      </c>
      <c r="B854" s="25">
        <v>2</v>
      </c>
      <c r="C854" s="24" t="s">
        <v>1558</v>
      </c>
      <c r="D854" s="24" t="s">
        <v>1076</v>
      </c>
      <c r="E854" s="25">
        <v>2</v>
      </c>
      <c r="F854" s="24" t="s">
        <v>1732</v>
      </c>
      <c r="G854" t="str">
        <f t="shared" si="42"/>
        <v>1R2_28.2</v>
      </c>
      <c r="H854" t="str">
        <f t="shared" si="43"/>
        <v>2_B0_14</v>
      </c>
      <c r="I854" s="26" t="str">
        <f>H854&amp;"x"&amp;COUNTIF($H$5:H854,H854)</f>
        <v>2_B0_14x1</v>
      </c>
      <c r="J854" t="str">
        <f t="shared" si="44"/>
        <v>1R2_28.2</v>
      </c>
    </row>
    <row r="855" spans="1:10">
      <c r="A855" s="24" t="s">
        <v>1733</v>
      </c>
      <c r="B855" s="25">
        <v>1</v>
      </c>
      <c r="C855" s="24" t="s">
        <v>1558</v>
      </c>
      <c r="D855" s="24" t="s">
        <v>1076</v>
      </c>
      <c r="E855" s="25">
        <v>1</v>
      </c>
      <c r="F855" s="24" t="s">
        <v>1734</v>
      </c>
      <c r="G855" t="str">
        <f t="shared" si="42"/>
        <v>1R2_29.1</v>
      </c>
      <c r="H855" t="str">
        <f t="shared" si="43"/>
        <v>N12316174</v>
      </c>
      <c r="I855" s="26" t="str">
        <f>H855&amp;"x"&amp;COUNTIF($H$5:H855,H855)</f>
        <v>N12316174x1</v>
      </c>
      <c r="J855" t="str">
        <f t="shared" si="44"/>
        <v>1R2_29.1</v>
      </c>
    </row>
    <row r="856" spans="1:10">
      <c r="A856" s="24" t="s">
        <v>1733</v>
      </c>
      <c r="B856" s="25">
        <v>2</v>
      </c>
      <c r="C856" s="24" t="s">
        <v>1558</v>
      </c>
      <c r="D856" s="24" t="s">
        <v>1076</v>
      </c>
      <c r="E856" s="25">
        <v>2</v>
      </c>
      <c r="F856" s="24" t="s">
        <v>1735</v>
      </c>
      <c r="G856" t="str">
        <f t="shared" si="42"/>
        <v>1R2_29.2</v>
      </c>
      <c r="H856" t="str">
        <f t="shared" si="43"/>
        <v>1_B0_63</v>
      </c>
      <c r="I856" s="26" t="str">
        <f>H856&amp;"x"&amp;COUNTIF($H$5:H856,H856)</f>
        <v>1_B0_63x1</v>
      </c>
      <c r="J856" t="str">
        <f t="shared" si="44"/>
        <v>1R2_29.2</v>
      </c>
    </row>
    <row r="857" spans="1:10">
      <c r="A857" s="24" t="s">
        <v>1736</v>
      </c>
      <c r="B857" s="25">
        <v>1</v>
      </c>
      <c r="C857" s="24" t="s">
        <v>1558</v>
      </c>
      <c r="D857" s="24" t="s">
        <v>1076</v>
      </c>
      <c r="E857" s="25">
        <v>1</v>
      </c>
      <c r="F857" s="24" t="s">
        <v>1737</v>
      </c>
      <c r="G857" t="str">
        <f t="shared" si="42"/>
        <v>1R2_30.1</v>
      </c>
      <c r="H857" t="str">
        <f t="shared" si="43"/>
        <v>N12317311</v>
      </c>
      <c r="I857" s="26" t="str">
        <f>H857&amp;"x"&amp;COUNTIF($H$5:H857,H857)</f>
        <v>N12317311x1</v>
      </c>
      <c r="J857" t="str">
        <f t="shared" si="44"/>
        <v>1R2_30.1</v>
      </c>
    </row>
    <row r="858" spans="1:10">
      <c r="A858" s="24" t="s">
        <v>1736</v>
      </c>
      <c r="B858" s="25">
        <v>2</v>
      </c>
      <c r="C858" s="24" t="s">
        <v>1558</v>
      </c>
      <c r="D858" s="24" t="s">
        <v>1076</v>
      </c>
      <c r="E858" s="25">
        <v>2</v>
      </c>
      <c r="F858" s="24" t="s">
        <v>1738</v>
      </c>
      <c r="G858" t="str">
        <f t="shared" si="42"/>
        <v>1R2_30.2</v>
      </c>
      <c r="H858" t="str">
        <f t="shared" si="43"/>
        <v>1_B0_48</v>
      </c>
      <c r="I858" s="26" t="str">
        <f>H858&amp;"x"&amp;COUNTIF($H$5:H858,H858)</f>
        <v>1_B0_48x1</v>
      </c>
      <c r="J858" t="str">
        <f t="shared" si="44"/>
        <v>1R2_30.2</v>
      </c>
    </row>
    <row r="859" spans="1:10">
      <c r="A859" s="24" t="s">
        <v>1739</v>
      </c>
      <c r="B859" s="25">
        <v>1</v>
      </c>
      <c r="C859" s="24" t="s">
        <v>1558</v>
      </c>
      <c r="D859" s="24" t="s">
        <v>1076</v>
      </c>
      <c r="E859" s="25">
        <v>1</v>
      </c>
      <c r="F859" s="24" t="s">
        <v>1740</v>
      </c>
      <c r="G859" t="str">
        <f t="shared" si="42"/>
        <v>1R2_31.1</v>
      </c>
      <c r="H859" t="str">
        <f t="shared" si="43"/>
        <v>N12318474</v>
      </c>
      <c r="I859" s="26" t="str">
        <f>H859&amp;"x"&amp;COUNTIF($H$5:H859,H859)</f>
        <v>N12318474x1</v>
      </c>
      <c r="J859" t="str">
        <f t="shared" si="44"/>
        <v>1R2_31.1</v>
      </c>
    </row>
    <row r="860" spans="1:10">
      <c r="A860" s="24" t="s">
        <v>1739</v>
      </c>
      <c r="B860" s="25">
        <v>2</v>
      </c>
      <c r="C860" s="24" t="s">
        <v>1558</v>
      </c>
      <c r="D860" s="24" t="s">
        <v>1076</v>
      </c>
      <c r="E860" s="25">
        <v>2</v>
      </c>
      <c r="F860" s="24" t="s">
        <v>1741</v>
      </c>
      <c r="G860" t="str">
        <f t="shared" si="42"/>
        <v>1R2_31.2</v>
      </c>
      <c r="H860" t="str">
        <f t="shared" si="43"/>
        <v>2_B5_14</v>
      </c>
      <c r="I860" s="26" t="str">
        <f>H860&amp;"x"&amp;COUNTIF($H$5:H860,H860)</f>
        <v>2_B5_14x1</v>
      </c>
      <c r="J860" t="str">
        <f t="shared" si="44"/>
        <v>1R2_31.2</v>
      </c>
    </row>
    <row r="861" spans="1:10">
      <c r="A861" s="24" t="s">
        <v>1742</v>
      </c>
      <c r="B861" s="25">
        <v>1</v>
      </c>
      <c r="C861" s="24" t="s">
        <v>1558</v>
      </c>
      <c r="D861" s="24" t="s">
        <v>1076</v>
      </c>
      <c r="E861" s="25">
        <v>1</v>
      </c>
      <c r="F861" s="24" t="s">
        <v>1743</v>
      </c>
      <c r="G861" t="str">
        <f t="shared" si="42"/>
        <v>1R2_32.1</v>
      </c>
      <c r="H861" t="str">
        <f t="shared" si="43"/>
        <v>N12319665</v>
      </c>
      <c r="I861" s="26" t="str">
        <f>H861&amp;"x"&amp;COUNTIF($H$5:H861,H861)</f>
        <v>N12319665x1</v>
      </c>
      <c r="J861" t="str">
        <f t="shared" si="44"/>
        <v>1R2_32.1</v>
      </c>
    </row>
    <row r="862" spans="1:10">
      <c r="A862" s="24" t="s">
        <v>1742</v>
      </c>
      <c r="B862" s="25">
        <v>2</v>
      </c>
      <c r="C862" s="24" t="s">
        <v>1558</v>
      </c>
      <c r="D862" s="24" t="s">
        <v>1076</v>
      </c>
      <c r="E862" s="25">
        <v>2</v>
      </c>
      <c r="F862" s="24" t="s">
        <v>1744</v>
      </c>
      <c r="G862" t="str">
        <f t="shared" si="42"/>
        <v>1R2_32.2</v>
      </c>
      <c r="H862" t="str">
        <f t="shared" si="43"/>
        <v>2_B0_07</v>
      </c>
      <c r="I862" s="26" t="str">
        <f>H862&amp;"x"&amp;COUNTIF($H$5:H862,H862)</f>
        <v>2_B0_07x1</v>
      </c>
      <c r="J862" t="str">
        <f t="shared" si="44"/>
        <v>1R2_32.2</v>
      </c>
    </row>
    <row r="863" spans="1:10">
      <c r="A863" s="24" t="s">
        <v>1745</v>
      </c>
      <c r="B863" s="25">
        <v>1</v>
      </c>
      <c r="C863" s="24" t="s">
        <v>1558</v>
      </c>
      <c r="D863" s="24" t="s">
        <v>1076</v>
      </c>
      <c r="E863" s="25">
        <v>1</v>
      </c>
      <c r="F863" s="24" t="s">
        <v>1746</v>
      </c>
      <c r="G863" t="str">
        <f t="shared" si="42"/>
        <v>1R2_33.1</v>
      </c>
      <c r="H863" t="str">
        <f t="shared" si="43"/>
        <v>N12352537</v>
      </c>
      <c r="I863" s="26" t="str">
        <f>H863&amp;"x"&amp;COUNTIF($H$5:H863,H863)</f>
        <v>N12352537x1</v>
      </c>
      <c r="J863" t="str">
        <f t="shared" si="44"/>
        <v>1R2_33.1</v>
      </c>
    </row>
    <row r="864" spans="1:10">
      <c r="A864" s="24" t="s">
        <v>1745</v>
      </c>
      <c r="B864" s="25">
        <v>2</v>
      </c>
      <c r="C864" s="24" t="s">
        <v>1558</v>
      </c>
      <c r="D864" s="24" t="s">
        <v>1076</v>
      </c>
      <c r="E864" s="25">
        <v>2</v>
      </c>
      <c r="F864" s="24" t="s">
        <v>219</v>
      </c>
      <c r="G864" t="str">
        <f t="shared" si="42"/>
        <v>1R2_33.2</v>
      </c>
      <c r="H864" t="str">
        <f t="shared" si="43"/>
        <v>1_B0_37</v>
      </c>
      <c r="I864" s="26" t="str">
        <f>H864&amp;"x"&amp;COUNTIF($H$5:H864,H864)</f>
        <v>1_B0_37x1</v>
      </c>
      <c r="J864" t="str">
        <f t="shared" si="44"/>
        <v>1R2_33.2</v>
      </c>
    </row>
    <row r="865" spans="1:10">
      <c r="A865" s="24" t="s">
        <v>1747</v>
      </c>
      <c r="B865" s="25">
        <v>1</v>
      </c>
      <c r="C865" s="24" t="s">
        <v>1558</v>
      </c>
      <c r="D865" s="24" t="s">
        <v>1076</v>
      </c>
      <c r="E865" s="25">
        <v>1</v>
      </c>
      <c r="F865" s="24" t="s">
        <v>1748</v>
      </c>
      <c r="G865" t="str">
        <f t="shared" si="42"/>
        <v>1R2_34.1</v>
      </c>
      <c r="H865" t="str">
        <f t="shared" si="43"/>
        <v>N12359345</v>
      </c>
      <c r="I865" s="26" t="str">
        <f>H865&amp;"x"&amp;COUNTIF($H$5:H865,H865)</f>
        <v>N12359345x1</v>
      </c>
      <c r="J865" t="str">
        <f t="shared" si="44"/>
        <v>1R2_34.1</v>
      </c>
    </row>
    <row r="866" spans="1:10">
      <c r="A866" s="24" t="s">
        <v>1747</v>
      </c>
      <c r="B866" s="25">
        <v>2</v>
      </c>
      <c r="C866" s="24" t="s">
        <v>1558</v>
      </c>
      <c r="D866" s="24" t="s">
        <v>1076</v>
      </c>
      <c r="E866" s="25">
        <v>2</v>
      </c>
      <c r="F866" s="24" t="s">
        <v>260</v>
      </c>
      <c r="G866" t="str">
        <f t="shared" si="42"/>
        <v>1R2_34.2</v>
      </c>
      <c r="H866" t="str">
        <f t="shared" si="43"/>
        <v>1_B2_37</v>
      </c>
      <c r="I866" s="26" t="str">
        <f>H866&amp;"x"&amp;COUNTIF($H$5:H866,H866)</f>
        <v>1_B2_37x1</v>
      </c>
      <c r="J866" t="str">
        <f t="shared" si="44"/>
        <v>1R2_34.2</v>
      </c>
    </row>
    <row r="867" spans="1:10">
      <c r="A867" s="24" t="s">
        <v>1749</v>
      </c>
      <c r="B867" s="25">
        <v>1</v>
      </c>
      <c r="C867" s="24" t="s">
        <v>1558</v>
      </c>
      <c r="D867" s="24" t="s">
        <v>1076</v>
      </c>
      <c r="E867" s="25">
        <v>1</v>
      </c>
      <c r="F867" s="24" t="s">
        <v>1750</v>
      </c>
      <c r="G867" t="str">
        <f t="shared" si="42"/>
        <v>1R2_35.1</v>
      </c>
      <c r="H867" t="str">
        <f t="shared" si="43"/>
        <v>N12360223</v>
      </c>
      <c r="I867" s="26" t="str">
        <f>H867&amp;"x"&amp;COUNTIF($H$5:H867,H867)</f>
        <v>N12360223x1</v>
      </c>
      <c r="J867" t="str">
        <f t="shared" si="44"/>
        <v>1R2_35.1</v>
      </c>
    </row>
    <row r="868" spans="1:10">
      <c r="A868" s="24" t="s">
        <v>1749</v>
      </c>
      <c r="B868" s="25">
        <v>2</v>
      </c>
      <c r="C868" s="24" t="s">
        <v>1558</v>
      </c>
      <c r="D868" s="24" t="s">
        <v>1076</v>
      </c>
      <c r="E868" s="25">
        <v>2</v>
      </c>
      <c r="F868" s="24" t="s">
        <v>306</v>
      </c>
      <c r="G868" t="str">
        <f t="shared" si="42"/>
        <v>1R2_35.2</v>
      </c>
      <c r="H868" t="str">
        <f t="shared" si="43"/>
        <v>1_B0_59</v>
      </c>
      <c r="I868" s="26" t="str">
        <f>H868&amp;"x"&amp;COUNTIF($H$5:H868,H868)</f>
        <v>1_B0_59x1</v>
      </c>
      <c r="J868" t="str">
        <f t="shared" si="44"/>
        <v>1R2_35.2</v>
      </c>
    </row>
    <row r="869" spans="1:10">
      <c r="A869" s="24" t="s">
        <v>1751</v>
      </c>
      <c r="B869" s="25">
        <v>1</v>
      </c>
      <c r="C869" s="24" t="s">
        <v>1558</v>
      </c>
      <c r="D869" s="24" t="s">
        <v>1076</v>
      </c>
      <c r="E869" s="25">
        <v>1</v>
      </c>
      <c r="F869" s="24" t="s">
        <v>1752</v>
      </c>
      <c r="G869" t="str">
        <f t="shared" si="42"/>
        <v>1R2_36.1</v>
      </c>
      <c r="H869" t="str">
        <f t="shared" si="43"/>
        <v>N12361119</v>
      </c>
      <c r="I869" s="26" t="str">
        <f>H869&amp;"x"&amp;COUNTIF($H$5:H869,H869)</f>
        <v>N12361119x1</v>
      </c>
      <c r="J869" t="str">
        <f t="shared" si="44"/>
        <v>1R2_36.1</v>
      </c>
    </row>
    <row r="870" spans="1:10">
      <c r="A870" s="24" t="s">
        <v>1751</v>
      </c>
      <c r="B870" s="25">
        <v>2</v>
      </c>
      <c r="C870" s="24" t="s">
        <v>1558</v>
      </c>
      <c r="D870" s="24" t="s">
        <v>1076</v>
      </c>
      <c r="E870" s="25">
        <v>2</v>
      </c>
      <c r="F870" s="24" t="s">
        <v>350</v>
      </c>
      <c r="G870" t="str">
        <f t="shared" si="42"/>
        <v>1R2_36.2</v>
      </c>
      <c r="H870" t="str">
        <f t="shared" si="43"/>
        <v>1_B2_50</v>
      </c>
      <c r="I870" s="26" t="str">
        <f>H870&amp;"x"&amp;COUNTIF($H$5:H870,H870)</f>
        <v>1_B2_50x1</v>
      </c>
      <c r="J870" t="str">
        <f t="shared" si="44"/>
        <v>1R2_36.2</v>
      </c>
    </row>
    <row r="871" spans="1:10">
      <c r="A871" s="24" t="s">
        <v>1753</v>
      </c>
      <c r="B871" s="25">
        <v>1</v>
      </c>
      <c r="C871" s="24" t="s">
        <v>1558</v>
      </c>
      <c r="D871" s="24" t="s">
        <v>1076</v>
      </c>
      <c r="E871" s="25">
        <v>1</v>
      </c>
      <c r="F871" s="24" t="s">
        <v>1754</v>
      </c>
      <c r="G871" t="str">
        <f t="shared" si="42"/>
        <v>1R2_37.1</v>
      </c>
      <c r="H871" t="str">
        <f t="shared" si="43"/>
        <v>N124494172</v>
      </c>
      <c r="I871" s="26" t="str">
        <f>H871&amp;"x"&amp;COUNTIF($H$5:H871,H871)</f>
        <v>N124494172x1</v>
      </c>
      <c r="J871" t="str">
        <f t="shared" si="44"/>
        <v>1R2_37.1</v>
      </c>
    </row>
    <row r="872" spans="1:10">
      <c r="A872" s="24" t="s">
        <v>1753</v>
      </c>
      <c r="B872" s="25">
        <v>2</v>
      </c>
      <c r="C872" s="24" t="s">
        <v>1558</v>
      </c>
      <c r="D872" s="24" t="s">
        <v>1076</v>
      </c>
      <c r="E872" s="25">
        <v>2</v>
      </c>
      <c r="F872" s="24" t="s">
        <v>1755</v>
      </c>
      <c r="G872" t="str">
        <f t="shared" si="42"/>
        <v>1R2_37.2</v>
      </c>
      <c r="H872" t="str">
        <f t="shared" si="43"/>
        <v>1_B2_27</v>
      </c>
      <c r="I872" s="26" t="str">
        <f>H872&amp;"x"&amp;COUNTIF($H$5:H872,H872)</f>
        <v>1_B2_27x1</v>
      </c>
      <c r="J872" t="str">
        <f t="shared" si="44"/>
        <v>1R2_37.2</v>
      </c>
    </row>
    <row r="873" spans="1:10">
      <c r="A873" s="24" t="s">
        <v>1756</v>
      </c>
      <c r="B873" s="25">
        <v>1</v>
      </c>
      <c r="C873" s="24" t="s">
        <v>1558</v>
      </c>
      <c r="D873" s="24" t="s">
        <v>1076</v>
      </c>
      <c r="E873" s="25">
        <v>1</v>
      </c>
      <c r="F873" s="24" t="s">
        <v>1757</v>
      </c>
      <c r="G873" t="str">
        <f t="shared" si="42"/>
        <v>1R3_1.1</v>
      </c>
      <c r="H873" t="str">
        <f t="shared" si="43"/>
        <v>N12076072</v>
      </c>
      <c r="I873" s="26" t="str">
        <f>H873&amp;"x"&amp;COUNTIF($H$5:H873,H873)</f>
        <v>N12076072x1</v>
      </c>
      <c r="J873" t="str">
        <f t="shared" si="44"/>
        <v>1R3_1.1</v>
      </c>
    </row>
    <row r="874" spans="1:10">
      <c r="A874" s="24" t="s">
        <v>1756</v>
      </c>
      <c r="B874" s="25">
        <v>2</v>
      </c>
      <c r="C874" s="24" t="s">
        <v>1558</v>
      </c>
      <c r="D874" s="24" t="s">
        <v>1076</v>
      </c>
      <c r="E874" s="25">
        <v>2</v>
      </c>
      <c r="F874" s="24" t="s">
        <v>1758</v>
      </c>
      <c r="G874" t="str">
        <f t="shared" si="42"/>
        <v>1R3_1.2</v>
      </c>
      <c r="H874" t="str">
        <f t="shared" si="43"/>
        <v>1_B1_31</v>
      </c>
      <c r="I874" s="26" t="str">
        <f>H874&amp;"x"&amp;COUNTIF($H$5:H874,H874)</f>
        <v>1_B1_31x1</v>
      </c>
      <c r="J874" t="str">
        <f t="shared" si="44"/>
        <v>1R3_1.2</v>
      </c>
    </row>
    <row r="875" spans="1:10">
      <c r="A875" s="24" t="s">
        <v>1759</v>
      </c>
      <c r="B875" s="25">
        <v>1</v>
      </c>
      <c r="C875" s="24" t="s">
        <v>1558</v>
      </c>
      <c r="D875" s="24" t="s">
        <v>1076</v>
      </c>
      <c r="E875" s="25">
        <v>1</v>
      </c>
      <c r="F875" s="24" t="s">
        <v>1760</v>
      </c>
      <c r="G875" t="str">
        <f t="shared" si="42"/>
        <v>1R3_2.1</v>
      </c>
      <c r="H875" t="str">
        <f t="shared" si="43"/>
        <v>N12273916</v>
      </c>
      <c r="I875" s="26" t="str">
        <f>H875&amp;"x"&amp;COUNTIF($H$5:H875,H875)</f>
        <v>N12273916x1</v>
      </c>
      <c r="J875" t="str">
        <f t="shared" si="44"/>
        <v>1R3_2.1</v>
      </c>
    </row>
    <row r="876" spans="1:10">
      <c r="A876" s="24" t="s">
        <v>1759</v>
      </c>
      <c r="B876" s="25">
        <v>2</v>
      </c>
      <c r="C876" s="24" t="s">
        <v>1558</v>
      </c>
      <c r="D876" s="24" t="s">
        <v>1076</v>
      </c>
      <c r="E876" s="25">
        <v>2</v>
      </c>
      <c r="F876" s="24" t="s">
        <v>1761</v>
      </c>
      <c r="G876" t="str">
        <f t="shared" si="42"/>
        <v>1R3_2.2</v>
      </c>
      <c r="H876" t="str">
        <f t="shared" si="43"/>
        <v>1_B1_04</v>
      </c>
      <c r="I876" s="26" t="str">
        <f>H876&amp;"x"&amp;COUNTIF($H$5:H876,H876)</f>
        <v>1_B1_04x1</v>
      </c>
      <c r="J876" t="str">
        <f t="shared" si="44"/>
        <v>1R3_2.2</v>
      </c>
    </row>
    <row r="877" spans="1:10">
      <c r="A877" s="24" t="s">
        <v>1762</v>
      </c>
      <c r="B877" s="25">
        <v>1</v>
      </c>
      <c r="C877" s="24" t="s">
        <v>1558</v>
      </c>
      <c r="D877" s="24" t="s">
        <v>1076</v>
      </c>
      <c r="E877" s="25">
        <v>1</v>
      </c>
      <c r="F877" s="24" t="s">
        <v>1763</v>
      </c>
      <c r="G877" t="str">
        <f t="shared" si="42"/>
        <v>1R3_3.1</v>
      </c>
      <c r="H877" t="str">
        <f t="shared" si="43"/>
        <v>N12274357</v>
      </c>
      <c r="I877" s="26" t="str">
        <f>H877&amp;"x"&amp;COUNTIF($H$5:H877,H877)</f>
        <v>N12274357x1</v>
      </c>
      <c r="J877" t="str">
        <f t="shared" si="44"/>
        <v>1R3_3.1</v>
      </c>
    </row>
    <row r="878" spans="1:10">
      <c r="A878" s="24" t="s">
        <v>1762</v>
      </c>
      <c r="B878" s="25">
        <v>2</v>
      </c>
      <c r="C878" s="24" t="s">
        <v>1558</v>
      </c>
      <c r="D878" s="24" t="s">
        <v>1076</v>
      </c>
      <c r="E878" s="25">
        <v>2</v>
      </c>
      <c r="F878" s="24" t="s">
        <v>1764</v>
      </c>
      <c r="G878" t="str">
        <f t="shared" si="42"/>
        <v>1R3_3.2</v>
      </c>
      <c r="H878" t="str">
        <f t="shared" si="43"/>
        <v>2_B0_69</v>
      </c>
      <c r="I878" s="26" t="str">
        <f>H878&amp;"x"&amp;COUNTIF($H$5:H878,H878)</f>
        <v>2_B0_69x1</v>
      </c>
      <c r="J878" t="str">
        <f t="shared" si="44"/>
        <v>1R3_3.2</v>
      </c>
    </row>
    <row r="879" spans="1:10">
      <c r="A879" s="24" t="s">
        <v>1765</v>
      </c>
      <c r="B879" s="25">
        <v>1</v>
      </c>
      <c r="C879" s="24" t="s">
        <v>1558</v>
      </c>
      <c r="D879" s="24" t="s">
        <v>1076</v>
      </c>
      <c r="E879" s="25">
        <v>1</v>
      </c>
      <c r="F879" s="24" t="s">
        <v>1766</v>
      </c>
      <c r="G879" t="str">
        <f t="shared" si="42"/>
        <v>1R3_4.1</v>
      </c>
      <c r="H879" t="str">
        <f t="shared" si="43"/>
        <v>N12274824</v>
      </c>
      <c r="I879" s="26" t="str">
        <f>H879&amp;"x"&amp;COUNTIF($H$5:H879,H879)</f>
        <v>N12274824x1</v>
      </c>
      <c r="J879" t="str">
        <f t="shared" si="44"/>
        <v>1R3_4.1</v>
      </c>
    </row>
    <row r="880" spans="1:10">
      <c r="A880" s="24" t="s">
        <v>1765</v>
      </c>
      <c r="B880" s="25">
        <v>2</v>
      </c>
      <c r="C880" s="24" t="s">
        <v>1558</v>
      </c>
      <c r="D880" s="24" t="s">
        <v>1076</v>
      </c>
      <c r="E880" s="25">
        <v>2</v>
      </c>
      <c r="F880" s="24" t="s">
        <v>1767</v>
      </c>
      <c r="G880" t="str">
        <f t="shared" si="42"/>
        <v>1R3_4.2</v>
      </c>
      <c r="H880" t="str">
        <f t="shared" si="43"/>
        <v>2_B0_52</v>
      </c>
      <c r="I880" s="26" t="str">
        <f>H880&amp;"x"&amp;COUNTIF($H$5:H880,H880)</f>
        <v>2_B0_52x1</v>
      </c>
      <c r="J880" t="str">
        <f t="shared" si="44"/>
        <v>1R3_4.2</v>
      </c>
    </row>
    <row r="881" spans="1:10">
      <c r="A881" s="24" t="s">
        <v>1768</v>
      </c>
      <c r="B881" s="25">
        <v>1</v>
      </c>
      <c r="C881" s="24" t="s">
        <v>1558</v>
      </c>
      <c r="D881" s="24" t="s">
        <v>1076</v>
      </c>
      <c r="E881" s="25">
        <v>1</v>
      </c>
      <c r="F881" s="24" t="s">
        <v>1769</v>
      </c>
      <c r="G881" t="str">
        <f t="shared" si="42"/>
        <v>1R3_5.1</v>
      </c>
      <c r="H881" t="str">
        <f t="shared" si="43"/>
        <v>N12277259</v>
      </c>
      <c r="I881" s="26" t="str">
        <f>H881&amp;"x"&amp;COUNTIF($H$5:H881,H881)</f>
        <v>N12277259x1</v>
      </c>
      <c r="J881" t="str">
        <f t="shared" si="44"/>
        <v>1R3_5.1</v>
      </c>
    </row>
    <row r="882" spans="1:10">
      <c r="A882" s="24" t="s">
        <v>1768</v>
      </c>
      <c r="B882" s="25">
        <v>2</v>
      </c>
      <c r="C882" s="24" t="s">
        <v>1558</v>
      </c>
      <c r="D882" s="24" t="s">
        <v>1076</v>
      </c>
      <c r="E882" s="25">
        <v>2</v>
      </c>
      <c r="F882" s="24" t="s">
        <v>1770</v>
      </c>
      <c r="G882" t="str">
        <f t="shared" si="42"/>
        <v>1R3_5.2</v>
      </c>
      <c r="H882" t="str">
        <f t="shared" si="43"/>
        <v>1_B2_21</v>
      </c>
      <c r="I882" s="26" t="str">
        <f>H882&amp;"x"&amp;COUNTIF($H$5:H882,H882)</f>
        <v>1_B2_21x1</v>
      </c>
      <c r="J882" t="str">
        <f t="shared" si="44"/>
        <v>1R3_5.2</v>
      </c>
    </row>
    <row r="883" spans="1:10">
      <c r="A883" s="24" t="s">
        <v>1771</v>
      </c>
      <c r="B883" s="25">
        <v>1</v>
      </c>
      <c r="C883" s="24" t="s">
        <v>1558</v>
      </c>
      <c r="D883" s="24" t="s">
        <v>1076</v>
      </c>
      <c r="E883" s="25">
        <v>1</v>
      </c>
      <c r="F883" s="24" t="s">
        <v>1772</v>
      </c>
      <c r="G883" t="str">
        <f t="shared" si="42"/>
        <v>1R3_6.1</v>
      </c>
      <c r="H883" t="str">
        <f t="shared" si="43"/>
        <v>N12277770</v>
      </c>
      <c r="I883" s="26" t="str">
        <f>H883&amp;"x"&amp;COUNTIF($H$5:H883,H883)</f>
        <v>N12277770x1</v>
      </c>
      <c r="J883" t="str">
        <f t="shared" si="44"/>
        <v>1R3_6.1</v>
      </c>
    </row>
    <row r="884" spans="1:10">
      <c r="A884" s="24" t="s">
        <v>1771</v>
      </c>
      <c r="B884" s="25">
        <v>2</v>
      </c>
      <c r="C884" s="24" t="s">
        <v>1558</v>
      </c>
      <c r="D884" s="24" t="s">
        <v>1076</v>
      </c>
      <c r="E884" s="25">
        <v>2</v>
      </c>
      <c r="F884" s="24" t="s">
        <v>1773</v>
      </c>
      <c r="G884" t="str">
        <f t="shared" si="42"/>
        <v>1R3_6.2</v>
      </c>
      <c r="H884" t="str">
        <f t="shared" si="43"/>
        <v>1_B3_14</v>
      </c>
      <c r="I884" s="26" t="str">
        <f>H884&amp;"x"&amp;COUNTIF($H$5:H884,H884)</f>
        <v>1_B3_14x1</v>
      </c>
      <c r="J884" t="str">
        <f t="shared" si="44"/>
        <v>1R3_6.2</v>
      </c>
    </row>
    <row r="885" spans="1:10">
      <c r="A885" s="24" t="s">
        <v>1774</v>
      </c>
      <c r="B885" s="25">
        <v>1</v>
      </c>
      <c r="C885" s="24" t="s">
        <v>1558</v>
      </c>
      <c r="D885" s="24" t="s">
        <v>1076</v>
      </c>
      <c r="E885" s="25">
        <v>1</v>
      </c>
      <c r="F885" s="24" t="s">
        <v>1775</v>
      </c>
      <c r="G885" t="str">
        <f t="shared" si="42"/>
        <v>1R3_7.1</v>
      </c>
      <c r="H885" t="str">
        <f t="shared" si="43"/>
        <v>N12278311</v>
      </c>
      <c r="I885" s="26" t="str">
        <f>H885&amp;"x"&amp;COUNTIF($H$5:H885,H885)</f>
        <v>N12278311x1</v>
      </c>
      <c r="J885" t="str">
        <f t="shared" si="44"/>
        <v>1R3_7.1</v>
      </c>
    </row>
    <row r="886" spans="1:10">
      <c r="A886" s="24" t="s">
        <v>1774</v>
      </c>
      <c r="B886" s="25">
        <v>2</v>
      </c>
      <c r="C886" s="24" t="s">
        <v>1558</v>
      </c>
      <c r="D886" s="24" t="s">
        <v>1076</v>
      </c>
      <c r="E886" s="25">
        <v>2</v>
      </c>
      <c r="F886" s="24" t="s">
        <v>1776</v>
      </c>
      <c r="G886" t="str">
        <f t="shared" si="42"/>
        <v>1R3_7.2</v>
      </c>
      <c r="H886" t="str">
        <f t="shared" si="43"/>
        <v>2_B4_15</v>
      </c>
      <c r="I886" s="26" t="str">
        <f>H886&amp;"x"&amp;COUNTIF($H$5:H886,H886)</f>
        <v>2_B4_15x1</v>
      </c>
      <c r="J886" t="str">
        <f t="shared" si="44"/>
        <v>1R3_7.2</v>
      </c>
    </row>
    <row r="887" spans="1:10">
      <c r="A887" s="24" t="s">
        <v>1777</v>
      </c>
      <c r="B887" s="25">
        <v>1</v>
      </c>
      <c r="C887" s="24" t="s">
        <v>1558</v>
      </c>
      <c r="D887" s="24" t="s">
        <v>1076</v>
      </c>
      <c r="E887" s="25">
        <v>1</v>
      </c>
      <c r="F887" s="24" t="s">
        <v>1778</v>
      </c>
      <c r="G887" t="str">
        <f t="shared" si="42"/>
        <v>1R3_8.1</v>
      </c>
      <c r="H887" t="str">
        <f t="shared" si="43"/>
        <v>N12278878</v>
      </c>
      <c r="I887" s="26" t="str">
        <f>H887&amp;"x"&amp;COUNTIF($H$5:H887,H887)</f>
        <v>N12278878x1</v>
      </c>
      <c r="J887" t="str">
        <f t="shared" si="44"/>
        <v>1R3_8.1</v>
      </c>
    </row>
    <row r="888" spans="1:10">
      <c r="A888" s="24" t="s">
        <v>1777</v>
      </c>
      <c r="B888" s="25">
        <v>2</v>
      </c>
      <c r="C888" s="24" t="s">
        <v>1558</v>
      </c>
      <c r="D888" s="24" t="s">
        <v>1076</v>
      </c>
      <c r="E888" s="25">
        <v>2</v>
      </c>
      <c r="F888" s="24" t="s">
        <v>1779</v>
      </c>
      <c r="G888" t="str">
        <f t="shared" si="42"/>
        <v>1R3_8.2</v>
      </c>
      <c r="H888" t="str">
        <f t="shared" si="43"/>
        <v>2_B3_12</v>
      </c>
      <c r="I888" s="26" t="str">
        <f>H888&amp;"x"&amp;COUNTIF($H$5:H888,H888)</f>
        <v>2_B3_12x1</v>
      </c>
      <c r="J888" t="str">
        <f t="shared" si="44"/>
        <v>1R3_8.2</v>
      </c>
    </row>
    <row r="889" spans="1:10">
      <c r="A889" s="24" t="s">
        <v>1780</v>
      </c>
      <c r="B889" s="25">
        <v>1</v>
      </c>
      <c r="C889" s="24" t="s">
        <v>1558</v>
      </c>
      <c r="D889" s="24" t="s">
        <v>1076</v>
      </c>
      <c r="E889" s="25">
        <v>1</v>
      </c>
      <c r="F889" s="24" t="s">
        <v>1781</v>
      </c>
      <c r="G889" t="str">
        <f t="shared" si="42"/>
        <v>1R3_9.1</v>
      </c>
      <c r="H889" t="str">
        <f t="shared" si="43"/>
        <v>N12279459</v>
      </c>
      <c r="I889" s="26" t="str">
        <f>H889&amp;"x"&amp;COUNTIF($H$5:H889,H889)</f>
        <v>N12279459x1</v>
      </c>
      <c r="J889" t="str">
        <f t="shared" si="44"/>
        <v>1R3_9.1</v>
      </c>
    </row>
    <row r="890" spans="1:10">
      <c r="A890" s="24" t="s">
        <v>1780</v>
      </c>
      <c r="B890" s="25">
        <v>2</v>
      </c>
      <c r="C890" s="24" t="s">
        <v>1558</v>
      </c>
      <c r="D890" s="24" t="s">
        <v>1076</v>
      </c>
      <c r="E890" s="25">
        <v>2</v>
      </c>
      <c r="F890" s="24" t="s">
        <v>1782</v>
      </c>
      <c r="G890" t="str">
        <f t="shared" si="42"/>
        <v>1R3_9.2</v>
      </c>
      <c r="H890" t="str">
        <f t="shared" si="43"/>
        <v>1_B0_51</v>
      </c>
      <c r="I890" s="26" t="str">
        <f>H890&amp;"x"&amp;COUNTIF($H$5:H890,H890)</f>
        <v>1_B0_51x1</v>
      </c>
      <c r="J890" t="str">
        <f t="shared" si="44"/>
        <v>1R3_9.2</v>
      </c>
    </row>
    <row r="891" spans="1:10">
      <c r="A891" s="24" t="s">
        <v>1783</v>
      </c>
      <c r="B891" s="25">
        <v>1</v>
      </c>
      <c r="C891" s="24" t="s">
        <v>1558</v>
      </c>
      <c r="D891" s="24" t="s">
        <v>1076</v>
      </c>
      <c r="E891" s="25">
        <v>1</v>
      </c>
      <c r="F891" s="24" t="s">
        <v>1784</v>
      </c>
      <c r="G891" t="str">
        <f t="shared" si="42"/>
        <v>1R3_10.1</v>
      </c>
      <c r="H891" t="str">
        <f t="shared" si="43"/>
        <v>N12280078</v>
      </c>
      <c r="I891" s="26" t="str">
        <f>H891&amp;"x"&amp;COUNTIF($H$5:H891,H891)</f>
        <v>N12280078x1</v>
      </c>
      <c r="J891" t="str">
        <f t="shared" si="44"/>
        <v>1R3_10.1</v>
      </c>
    </row>
    <row r="892" spans="1:10">
      <c r="A892" s="24" t="s">
        <v>1783</v>
      </c>
      <c r="B892" s="25">
        <v>2</v>
      </c>
      <c r="C892" s="24" t="s">
        <v>1558</v>
      </c>
      <c r="D892" s="24" t="s">
        <v>1076</v>
      </c>
      <c r="E892" s="25">
        <v>2</v>
      </c>
      <c r="F892" s="24" t="s">
        <v>1785</v>
      </c>
      <c r="G892" t="str">
        <f t="shared" si="42"/>
        <v>1R3_10.2</v>
      </c>
      <c r="H892" t="str">
        <f t="shared" si="43"/>
        <v>1_B1_49</v>
      </c>
      <c r="I892" s="26" t="str">
        <f>H892&amp;"x"&amp;COUNTIF($H$5:H892,H892)</f>
        <v>1_B1_49x1</v>
      </c>
      <c r="J892" t="str">
        <f t="shared" si="44"/>
        <v>1R3_10.2</v>
      </c>
    </row>
    <row r="893" spans="1:10">
      <c r="A893" s="24" t="s">
        <v>1786</v>
      </c>
      <c r="B893" s="25">
        <v>1</v>
      </c>
      <c r="C893" s="24" t="s">
        <v>1558</v>
      </c>
      <c r="D893" s="24" t="s">
        <v>1076</v>
      </c>
      <c r="E893" s="25">
        <v>1</v>
      </c>
      <c r="F893" s="24" t="s">
        <v>1787</v>
      </c>
      <c r="G893" t="str">
        <f t="shared" si="42"/>
        <v>1R3_11.1</v>
      </c>
      <c r="H893" t="str">
        <f t="shared" si="43"/>
        <v>N12280719</v>
      </c>
      <c r="I893" s="26" t="str">
        <f>H893&amp;"x"&amp;COUNTIF($H$5:H893,H893)</f>
        <v>N12280719x1</v>
      </c>
      <c r="J893" t="str">
        <f t="shared" si="44"/>
        <v>1R3_11.1</v>
      </c>
    </row>
    <row r="894" spans="1:10">
      <c r="A894" s="24" t="s">
        <v>1786</v>
      </c>
      <c r="B894" s="25">
        <v>2</v>
      </c>
      <c r="C894" s="24" t="s">
        <v>1558</v>
      </c>
      <c r="D894" s="24" t="s">
        <v>1076</v>
      </c>
      <c r="E894" s="25">
        <v>2</v>
      </c>
      <c r="F894" s="24" t="s">
        <v>1788</v>
      </c>
      <c r="G894" t="str">
        <f t="shared" si="42"/>
        <v>1R3_11.2</v>
      </c>
      <c r="H894" t="str">
        <f t="shared" si="43"/>
        <v>2_B5_01</v>
      </c>
      <c r="I894" s="26" t="str">
        <f>H894&amp;"x"&amp;COUNTIF($H$5:H894,H894)</f>
        <v>2_B5_01x1</v>
      </c>
      <c r="J894" t="str">
        <f t="shared" si="44"/>
        <v>1R3_11.2</v>
      </c>
    </row>
    <row r="895" spans="1:10">
      <c r="A895" s="24" t="s">
        <v>1789</v>
      </c>
      <c r="B895" s="25">
        <v>1</v>
      </c>
      <c r="C895" s="24" t="s">
        <v>1558</v>
      </c>
      <c r="D895" s="24" t="s">
        <v>1076</v>
      </c>
      <c r="E895" s="25">
        <v>1</v>
      </c>
      <c r="F895" s="24" t="s">
        <v>1790</v>
      </c>
      <c r="G895" t="str">
        <f t="shared" si="42"/>
        <v>1R3_12.1</v>
      </c>
      <c r="H895" t="str">
        <f t="shared" si="43"/>
        <v>N12281388</v>
      </c>
      <c r="I895" s="26" t="str">
        <f>H895&amp;"x"&amp;COUNTIF($H$5:H895,H895)</f>
        <v>N12281388x1</v>
      </c>
      <c r="J895" t="str">
        <f t="shared" si="44"/>
        <v>1R3_12.1</v>
      </c>
    </row>
    <row r="896" spans="1:10">
      <c r="A896" s="24" t="s">
        <v>1789</v>
      </c>
      <c r="B896" s="25">
        <v>2</v>
      </c>
      <c r="C896" s="24" t="s">
        <v>1558</v>
      </c>
      <c r="D896" s="24" t="s">
        <v>1076</v>
      </c>
      <c r="E896" s="25">
        <v>2</v>
      </c>
      <c r="F896" s="24" t="s">
        <v>1791</v>
      </c>
      <c r="G896" t="str">
        <f t="shared" si="42"/>
        <v>1R3_12.2</v>
      </c>
      <c r="H896" t="str">
        <f t="shared" si="43"/>
        <v>2_B5_26</v>
      </c>
      <c r="I896" s="26" t="str">
        <f>H896&amp;"x"&amp;COUNTIF($H$5:H896,H896)</f>
        <v>2_B5_26x1</v>
      </c>
      <c r="J896" t="str">
        <f t="shared" si="44"/>
        <v>1R3_12.2</v>
      </c>
    </row>
    <row r="897" spans="1:10">
      <c r="A897" s="24" t="s">
        <v>1792</v>
      </c>
      <c r="B897" s="25">
        <v>1</v>
      </c>
      <c r="C897" s="24" t="s">
        <v>1558</v>
      </c>
      <c r="D897" s="24" t="s">
        <v>1076</v>
      </c>
      <c r="E897" s="25">
        <v>1</v>
      </c>
      <c r="F897" s="24" t="s">
        <v>1793</v>
      </c>
      <c r="G897" t="str">
        <f t="shared" si="42"/>
        <v>1R3_13.1</v>
      </c>
      <c r="H897" t="str">
        <f t="shared" si="43"/>
        <v>N12282087</v>
      </c>
      <c r="I897" s="26" t="str">
        <f>H897&amp;"x"&amp;COUNTIF($H$5:H897,H897)</f>
        <v>N12282087x1</v>
      </c>
      <c r="J897" t="str">
        <f t="shared" si="44"/>
        <v>1R3_13.1</v>
      </c>
    </row>
    <row r="898" spans="1:10">
      <c r="A898" s="24" t="s">
        <v>1792</v>
      </c>
      <c r="B898" s="25">
        <v>2</v>
      </c>
      <c r="C898" s="24" t="s">
        <v>1558</v>
      </c>
      <c r="D898" s="24" t="s">
        <v>1076</v>
      </c>
      <c r="E898" s="25">
        <v>2</v>
      </c>
      <c r="F898" s="24" t="s">
        <v>1794</v>
      </c>
      <c r="G898" t="str">
        <f t="shared" si="42"/>
        <v>1R3_13.2</v>
      </c>
      <c r="H898" t="str">
        <f t="shared" si="43"/>
        <v>1_B0_49</v>
      </c>
      <c r="I898" s="26" t="str">
        <f>H898&amp;"x"&amp;COUNTIF($H$5:H898,H898)</f>
        <v>1_B0_49x1</v>
      </c>
      <c r="J898" t="str">
        <f t="shared" si="44"/>
        <v>1R3_13.2</v>
      </c>
    </row>
    <row r="899" spans="1:10">
      <c r="A899" s="24" t="s">
        <v>1795</v>
      </c>
      <c r="B899" s="25">
        <v>1</v>
      </c>
      <c r="C899" s="24" t="s">
        <v>1558</v>
      </c>
      <c r="D899" s="24" t="s">
        <v>1076</v>
      </c>
      <c r="E899" s="25">
        <v>1</v>
      </c>
      <c r="F899" s="24" t="s">
        <v>1796</v>
      </c>
      <c r="G899" t="str">
        <f t="shared" si="42"/>
        <v>1R3_14.1</v>
      </c>
      <c r="H899" t="str">
        <f t="shared" si="43"/>
        <v>N12282812</v>
      </c>
      <c r="I899" s="26" t="str">
        <f>H899&amp;"x"&amp;COUNTIF($H$5:H899,H899)</f>
        <v>N12282812x1</v>
      </c>
      <c r="J899" t="str">
        <f t="shared" si="44"/>
        <v>1R3_14.1</v>
      </c>
    </row>
    <row r="900" spans="1:10">
      <c r="A900" s="24" t="s">
        <v>1795</v>
      </c>
      <c r="B900" s="25">
        <v>2</v>
      </c>
      <c r="C900" s="24" t="s">
        <v>1558</v>
      </c>
      <c r="D900" s="24" t="s">
        <v>1076</v>
      </c>
      <c r="E900" s="25">
        <v>2</v>
      </c>
      <c r="F900" s="24" t="s">
        <v>1797</v>
      </c>
      <c r="G900" t="str">
        <f t="shared" si="42"/>
        <v>1R3_14.2</v>
      </c>
      <c r="H900" t="str">
        <f t="shared" si="43"/>
        <v>1_B0_62</v>
      </c>
      <c r="I900" s="26" t="str">
        <f>H900&amp;"x"&amp;COUNTIF($H$5:H900,H900)</f>
        <v>1_B0_62x1</v>
      </c>
      <c r="J900" t="str">
        <f t="shared" si="44"/>
        <v>1R3_14.2</v>
      </c>
    </row>
    <row r="901" spans="1:10">
      <c r="A901" s="24" t="s">
        <v>1798</v>
      </c>
      <c r="B901" s="25">
        <v>1</v>
      </c>
      <c r="C901" s="24" t="s">
        <v>1558</v>
      </c>
      <c r="D901" s="24" t="s">
        <v>1076</v>
      </c>
      <c r="E901" s="25">
        <v>1</v>
      </c>
      <c r="F901" s="24" t="s">
        <v>1799</v>
      </c>
      <c r="G901" t="str">
        <f t="shared" si="42"/>
        <v>1R3_15.1</v>
      </c>
      <c r="H901" t="str">
        <f t="shared" si="43"/>
        <v>N12283563</v>
      </c>
      <c r="I901" s="26" t="str">
        <f>H901&amp;"x"&amp;COUNTIF($H$5:H901,H901)</f>
        <v>N12283563x1</v>
      </c>
      <c r="J901" t="str">
        <f t="shared" si="44"/>
        <v>1R3_15.1</v>
      </c>
    </row>
    <row r="902" spans="1:10">
      <c r="A902" s="24" t="s">
        <v>1798</v>
      </c>
      <c r="B902" s="25">
        <v>2</v>
      </c>
      <c r="C902" s="24" t="s">
        <v>1558</v>
      </c>
      <c r="D902" s="24" t="s">
        <v>1076</v>
      </c>
      <c r="E902" s="25">
        <v>2</v>
      </c>
      <c r="F902" s="24" t="s">
        <v>1800</v>
      </c>
      <c r="G902" t="str">
        <f t="shared" ref="G902:G965" si="45">A902&amp;"."&amp;B902</f>
        <v>1R3_15.2</v>
      </c>
      <c r="H902" t="str">
        <f t="shared" ref="H902:H965" si="46">F902</f>
        <v>2_B2_05</v>
      </c>
      <c r="I902" s="26" t="str">
        <f>H902&amp;"x"&amp;COUNTIF($H$5:H902,H902)</f>
        <v>2_B2_05x1</v>
      </c>
      <c r="J902" t="str">
        <f t="shared" ref="J902:J965" si="47">G902</f>
        <v>1R3_15.2</v>
      </c>
    </row>
    <row r="903" spans="1:10">
      <c r="A903" s="24" t="s">
        <v>1801</v>
      </c>
      <c r="B903" s="25">
        <v>1</v>
      </c>
      <c r="C903" s="24" t="s">
        <v>1558</v>
      </c>
      <c r="D903" s="24" t="s">
        <v>1076</v>
      </c>
      <c r="E903" s="25">
        <v>1</v>
      </c>
      <c r="F903" s="24" t="s">
        <v>1802</v>
      </c>
      <c r="G903" t="str">
        <f t="shared" si="45"/>
        <v>1R3_16.1</v>
      </c>
      <c r="H903" t="str">
        <f t="shared" si="46"/>
        <v>N12284342</v>
      </c>
      <c r="I903" s="26" t="str">
        <f>H903&amp;"x"&amp;COUNTIF($H$5:H903,H903)</f>
        <v>N12284342x1</v>
      </c>
      <c r="J903" t="str">
        <f t="shared" si="47"/>
        <v>1R3_16.1</v>
      </c>
    </row>
    <row r="904" spans="1:10">
      <c r="A904" s="24" t="s">
        <v>1801</v>
      </c>
      <c r="B904" s="25">
        <v>2</v>
      </c>
      <c r="C904" s="24" t="s">
        <v>1558</v>
      </c>
      <c r="D904" s="24" t="s">
        <v>1076</v>
      </c>
      <c r="E904" s="25">
        <v>2</v>
      </c>
      <c r="F904" s="24" t="s">
        <v>1803</v>
      </c>
      <c r="G904" t="str">
        <f t="shared" si="45"/>
        <v>1R3_16.2</v>
      </c>
      <c r="H904" t="str">
        <f t="shared" si="46"/>
        <v>2_B0_25</v>
      </c>
      <c r="I904" s="26" t="str">
        <f>H904&amp;"x"&amp;COUNTIF($H$5:H904,H904)</f>
        <v>2_B0_25x1</v>
      </c>
      <c r="J904" t="str">
        <f t="shared" si="47"/>
        <v>1R3_16.2</v>
      </c>
    </row>
    <row r="905" spans="1:10">
      <c r="A905" s="24" t="s">
        <v>1804</v>
      </c>
      <c r="B905" s="25">
        <v>1</v>
      </c>
      <c r="C905" s="24" t="s">
        <v>1558</v>
      </c>
      <c r="D905" s="24" t="s">
        <v>1076</v>
      </c>
      <c r="E905" s="25">
        <v>1</v>
      </c>
      <c r="F905" s="24" t="s">
        <v>1805</v>
      </c>
      <c r="G905" t="str">
        <f t="shared" si="45"/>
        <v>1R3_17.1</v>
      </c>
      <c r="H905" t="str">
        <f t="shared" si="46"/>
        <v>N12292445</v>
      </c>
      <c r="I905" s="26" t="str">
        <f>H905&amp;"x"&amp;COUNTIF($H$5:H905,H905)</f>
        <v>N12292445x1</v>
      </c>
      <c r="J905" t="str">
        <f t="shared" si="47"/>
        <v>1R3_17.1</v>
      </c>
    </row>
    <row r="906" spans="1:10">
      <c r="A906" s="24" t="s">
        <v>1804</v>
      </c>
      <c r="B906" s="25">
        <v>2</v>
      </c>
      <c r="C906" s="24" t="s">
        <v>1558</v>
      </c>
      <c r="D906" s="24" t="s">
        <v>1076</v>
      </c>
      <c r="E906" s="25">
        <v>2</v>
      </c>
      <c r="F906" s="24" t="s">
        <v>1806</v>
      </c>
      <c r="G906" t="str">
        <f t="shared" si="45"/>
        <v>1R3_17.2</v>
      </c>
      <c r="H906" t="str">
        <f t="shared" si="46"/>
        <v>1_B4_20</v>
      </c>
      <c r="I906" s="26" t="str">
        <f>H906&amp;"x"&amp;COUNTIF($H$5:H906,H906)</f>
        <v>1_B4_20x1</v>
      </c>
      <c r="J906" t="str">
        <f t="shared" si="47"/>
        <v>1R3_17.2</v>
      </c>
    </row>
    <row r="907" spans="1:10">
      <c r="A907" s="24" t="s">
        <v>1807</v>
      </c>
      <c r="B907" s="25">
        <v>1</v>
      </c>
      <c r="C907" s="24" t="s">
        <v>1558</v>
      </c>
      <c r="D907" s="24" t="s">
        <v>1076</v>
      </c>
      <c r="E907" s="25">
        <v>1</v>
      </c>
      <c r="F907" s="24" t="s">
        <v>1808</v>
      </c>
      <c r="G907" t="str">
        <f t="shared" si="45"/>
        <v>1R3_18.1</v>
      </c>
      <c r="H907" t="str">
        <f t="shared" si="46"/>
        <v>N12293274</v>
      </c>
      <c r="I907" s="26" t="str">
        <f>H907&amp;"x"&amp;COUNTIF($H$5:H907,H907)</f>
        <v>N12293274x1</v>
      </c>
      <c r="J907" t="str">
        <f t="shared" si="47"/>
        <v>1R3_18.1</v>
      </c>
    </row>
    <row r="908" spans="1:10">
      <c r="A908" s="24" t="s">
        <v>1807</v>
      </c>
      <c r="B908" s="25">
        <v>2</v>
      </c>
      <c r="C908" s="24" t="s">
        <v>1558</v>
      </c>
      <c r="D908" s="24" t="s">
        <v>1076</v>
      </c>
      <c r="E908" s="25">
        <v>2</v>
      </c>
      <c r="F908" s="24" t="s">
        <v>1809</v>
      </c>
      <c r="G908" t="str">
        <f t="shared" si="45"/>
        <v>1R3_18.2</v>
      </c>
      <c r="H908" t="str">
        <f t="shared" si="46"/>
        <v>1_B0_40</v>
      </c>
      <c r="I908" s="26" t="str">
        <f>H908&amp;"x"&amp;COUNTIF($H$5:H908,H908)</f>
        <v>1_B0_40x1</v>
      </c>
      <c r="J908" t="str">
        <f t="shared" si="47"/>
        <v>1R3_18.2</v>
      </c>
    </row>
    <row r="909" spans="1:10">
      <c r="A909" s="24" t="s">
        <v>1810</v>
      </c>
      <c r="B909" s="25">
        <v>1</v>
      </c>
      <c r="C909" s="24" t="s">
        <v>1558</v>
      </c>
      <c r="D909" s="24" t="s">
        <v>1076</v>
      </c>
      <c r="E909" s="25">
        <v>1</v>
      </c>
      <c r="F909" s="24" t="s">
        <v>1811</v>
      </c>
      <c r="G909" t="str">
        <f t="shared" si="45"/>
        <v>1R3_19.1</v>
      </c>
      <c r="H909" t="str">
        <f t="shared" si="46"/>
        <v>N12294123</v>
      </c>
      <c r="I909" s="26" t="str">
        <f>H909&amp;"x"&amp;COUNTIF($H$5:H909,H909)</f>
        <v>N12294123x1</v>
      </c>
      <c r="J909" t="str">
        <f t="shared" si="47"/>
        <v>1R3_19.1</v>
      </c>
    </row>
    <row r="910" spans="1:10">
      <c r="A910" s="24" t="s">
        <v>1810</v>
      </c>
      <c r="B910" s="25">
        <v>2</v>
      </c>
      <c r="C910" s="24" t="s">
        <v>1558</v>
      </c>
      <c r="D910" s="24" t="s">
        <v>1076</v>
      </c>
      <c r="E910" s="25">
        <v>2</v>
      </c>
      <c r="F910" s="24" t="s">
        <v>1812</v>
      </c>
      <c r="G910" t="str">
        <f t="shared" si="45"/>
        <v>1R3_19.2</v>
      </c>
      <c r="H910" t="str">
        <f t="shared" si="46"/>
        <v>2_B0_74</v>
      </c>
      <c r="I910" s="26" t="str">
        <f>H910&amp;"x"&amp;COUNTIF($H$5:H910,H910)</f>
        <v>2_B0_74x1</v>
      </c>
      <c r="J910" t="str">
        <f t="shared" si="47"/>
        <v>1R3_19.2</v>
      </c>
    </row>
    <row r="911" spans="1:10">
      <c r="A911" s="24" t="s">
        <v>1813</v>
      </c>
      <c r="B911" s="25">
        <v>1</v>
      </c>
      <c r="C911" s="24" t="s">
        <v>1558</v>
      </c>
      <c r="D911" s="24" t="s">
        <v>1076</v>
      </c>
      <c r="E911" s="25">
        <v>1</v>
      </c>
      <c r="F911" s="24" t="s">
        <v>1814</v>
      </c>
      <c r="G911" t="str">
        <f t="shared" si="45"/>
        <v>1R3_20.1</v>
      </c>
      <c r="H911" t="str">
        <f t="shared" si="46"/>
        <v>N12295000</v>
      </c>
      <c r="I911" s="26" t="str">
        <f>H911&amp;"x"&amp;COUNTIF($H$5:H911,H911)</f>
        <v>N12295000x1</v>
      </c>
      <c r="J911" t="str">
        <f t="shared" si="47"/>
        <v>1R3_20.1</v>
      </c>
    </row>
    <row r="912" spans="1:10">
      <c r="A912" s="24" t="s">
        <v>1813</v>
      </c>
      <c r="B912" s="25">
        <v>2</v>
      </c>
      <c r="C912" s="24" t="s">
        <v>1558</v>
      </c>
      <c r="D912" s="24" t="s">
        <v>1076</v>
      </c>
      <c r="E912" s="25">
        <v>2</v>
      </c>
      <c r="F912" s="24" t="s">
        <v>1815</v>
      </c>
      <c r="G912" t="str">
        <f t="shared" si="45"/>
        <v>1R3_20.2</v>
      </c>
      <c r="H912" t="str">
        <f t="shared" si="46"/>
        <v>2_B0_58</v>
      </c>
      <c r="I912" s="26" t="str">
        <f>H912&amp;"x"&amp;COUNTIF($H$5:H912,H912)</f>
        <v>2_B0_58x1</v>
      </c>
      <c r="J912" t="str">
        <f t="shared" si="47"/>
        <v>1R3_20.2</v>
      </c>
    </row>
    <row r="913" spans="1:10">
      <c r="A913" s="24" t="s">
        <v>1816</v>
      </c>
      <c r="B913" s="25">
        <v>1</v>
      </c>
      <c r="C913" s="24" t="s">
        <v>1558</v>
      </c>
      <c r="D913" s="24" t="s">
        <v>1076</v>
      </c>
      <c r="E913" s="25">
        <v>1</v>
      </c>
      <c r="F913" s="24" t="s">
        <v>1817</v>
      </c>
      <c r="G913" t="str">
        <f t="shared" si="45"/>
        <v>1R3_21.1</v>
      </c>
      <c r="H913" t="str">
        <f t="shared" si="46"/>
        <v>N12295911</v>
      </c>
      <c r="I913" s="26" t="str">
        <f>H913&amp;"x"&amp;COUNTIF($H$5:H913,H913)</f>
        <v>N12295911x1</v>
      </c>
      <c r="J913" t="str">
        <f t="shared" si="47"/>
        <v>1R3_21.1</v>
      </c>
    </row>
    <row r="914" spans="1:10">
      <c r="A914" s="24" t="s">
        <v>1816</v>
      </c>
      <c r="B914" s="25">
        <v>2</v>
      </c>
      <c r="C914" s="24" t="s">
        <v>1558</v>
      </c>
      <c r="D914" s="24" t="s">
        <v>1076</v>
      </c>
      <c r="E914" s="25">
        <v>2</v>
      </c>
      <c r="F914" s="24" t="s">
        <v>1818</v>
      </c>
      <c r="G914" t="str">
        <f t="shared" si="45"/>
        <v>1R3_21.2</v>
      </c>
      <c r="H914" t="str">
        <f t="shared" si="46"/>
        <v>1_B0_25</v>
      </c>
      <c r="I914" s="26" t="str">
        <f>H914&amp;"x"&amp;COUNTIF($H$5:H914,H914)</f>
        <v>1_B0_25x1</v>
      </c>
      <c r="J914" t="str">
        <f t="shared" si="47"/>
        <v>1R3_21.2</v>
      </c>
    </row>
    <row r="915" spans="1:10">
      <c r="A915" s="24" t="s">
        <v>1819</v>
      </c>
      <c r="B915" s="25">
        <v>1</v>
      </c>
      <c r="C915" s="24" t="s">
        <v>1558</v>
      </c>
      <c r="D915" s="24" t="s">
        <v>1076</v>
      </c>
      <c r="E915" s="25">
        <v>1</v>
      </c>
      <c r="F915" s="24" t="s">
        <v>1820</v>
      </c>
      <c r="G915" t="str">
        <f t="shared" si="45"/>
        <v>1R3_22.1</v>
      </c>
      <c r="H915" t="str">
        <f t="shared" si="46"/>
        <v>N12296846</v>
      </c>
      <c r="I915" s="26" t="str">
        <f>H915&amp;"x"&amp;COUNTIF($H$5:H915,H915)</f>
        <v>N12296846x1</v>
      </c>
      <c r="J915" t="str">
        <f t="shared" si="47"/>
        <v>1R3_22.1</v>
      </c>
    </row>
    <row r="916" spans="1:10">
      <c r="A916" s="24" t="s">
        <v>1819</v>
      </c>
      <c r="B916" s="25">
        <v>2</v>
      </c>
      <c r="C916" s="24" t="s">
        <v>1558</v>
      </c>
      <c r="D916" s="24" t="s">
        <v>1076</v>
      </c>
      <c r="E916" s="25">
        <v>2</v>
      </c>
      <c r="F916" s="24" t="s">
        <v>1821</v>
      </c>
      <c r="G916" t="str">
        <f t="shared" si="45"/>
        <v>1R3_22.2</v>
      </c>
      <c r="H916" t="str">
        <f t="shared" si="46"/>
        <v>1_B0_18</v>
      </c>
      <c r="I916" s="26" t="str">
        <f>H916&amp;"x"&amp;COUNTIF($H$5:H916,H916)</f>
        <v>1_B0_18x1</v>
      </c>
      <c r="J916" t="str">
        <f t="shared" si="47"/>
        <v>1R3_22.2</v>
      </c>
    </row>
    <row r="917" spans="1:10">
      <c r="A917" s="24" t="s">
        <v>1822</v>
      </c>
      <c r="B917" s="25">
        <v>1</v>
      </c>
      <c r="C917" s="24" t="s">
        <v>1558</v>
      </c>
      <c r="D917" s="24" t="s">
        <v>1076</v>
      </c>
      <c r="E917" s="25">
        <v>1</v>
      </c>
      <c r="F917" s="24" t="s">
        <v>1823</v>
      </c>
      <c r="G917" t="str">
        <f t="shared" si="45"/>
        <v>1R3_23.1</v>
      </c>
      <c r="H917" t="str">
        <f t="shared" si="46"/>
        <v>N12297601</v>
      </c>
      <c r="I917" s="26" t="str">
        <f>H917&amp;"x"&amp;COUNTIF($H$5:H917,H917)</f>
        <v>N12297601x1</v>
      </c>
      <c r="J917" t="str">
        <f t="shared" si="47"/>
        <v>1R3_23.1</v>
      </c>
    </row>
    <row r="918" spans="1:10">
      <c r="A918" s="24" t="s">
        <v>1822</v>
      </c>
      <c r="B918" s="25">
        <v>2</v>
      </c>
      <c r="C918" s="24" t="s">
        <v>1558</v>
      </c>
      <c r="D918" s="24" t="s">
        <v>1076</v>
      </c>
      <c r="E918" s="25">
        <v>2</v>
      </c>
      <c r="F918" s="24" t="s">
        <v>1824</v>
      </c>
      <c r="G918" t="str">
        <f t="shared" si="45"/>
        <v>1R3_23.2</v>
      </c>
      <c r="H918" t="str">
        <f t="shared" si="46"/>
        <v>2_B0_67</v>
      </c>
      <c r="I918" s="26" t="str">
        <f>H918&amp;"x"&amp;COUNTIF($H$5:H918,H918)</f>
        <v>2_B0_67x1</v>
      </c>
      <c r="J918" t="str">
        <f t="shared" si="47"/>
        <v>1R3_23.2</v>
      </c>
    </row>
    <row r="919" spans="1:10">
      <c r="A919" s="24" t="s">
        <v>1825</v>
      </c>
      <c r="B919" s="25">
        <v>1</v>
      </c>
      <c r="C919" s="24" t="s">
        <v>1558</v>
      </c>
      <c r="D919" s="24" t="s">
        <v>1076</v>
      </c>
      <c r="E919" s="25">
        <v>1</v>
      </c>
      <c r="F919" s="24" t="s">
        <v>1826</v>
      </c>
      <c r="G919" t="str">
        <f t="shared" si="45"/>
        <v>1R3_24.1</v>
      </c>
      <c r="H919" t="str">
        <f t="shared" si="46"/>
        <v>N12298602</v>
      </c>
      <c r="I919" s="26" t="str">
        <f>H919&amp;"x"&amp;COUNTIF($H$5:H919,H919)</f>
        <v>N12298602x1</v>
      </c>
      <c r="J919" t="str">
        <f t="shared" si="47"/>
        <v>1R3_24.1</v>
      </c>
    </row>
    <row r="920" spans="1:10">
      <c r="A920" s="24" t="s">
        <v>1825</v>
      </c>
      <c r="B920" s="25">
        <v>2</v>
      </c>
      <c r="C920" s="24" t="s">
        <v>1558</v>
      </c>
      <c r="D920" s="24" t="s">
        <v>1076</v>
      </c>
      <c r="E920" s="25">
        <v>2</v>
      </c>
      <c r="F920" s="24" t="s">
        <v>1827</v>
      </c>
      <c r="G920" t="str">
        <f t="shared" si="45"/>
        <v>1R3_24.2</v>
      </c>
      <c r="H920" t="str">
        <f t="shared" si="46"/>
        <v>2_B1_50</v>
      </c>
      <c r="I920" s="26" t="str">
        <f>H920&amp;"x"&amp;COUNTIF($H$5:H920,H920)</f>
        <v>2_B1_50x1</v>
      </c>
      <c r="J920" t="str">
        <f t="shared" si="47"/>
        <v>1R3_24.2</v>
      </c>
    </row>
    <row r="921" spans="1:10">
      <c r="A921" s="24" t="s">
        <v>1828</v>
      </c>
      <c r="B921" s="25">
        <v>1</v>
      </c>
      <c r="C921" s="24" t="s">
        <v>1558</v>
      </c>
      <c r="D921" s="24" t="s">
        <v>1076</v>
      </c>
      <c r="E921" s="25">
        <v>1</v>
      </c>
      <c r="F921" s="24" t="s">
        <v>1829</v>
      </c>
      <c r="G921" t="str">
        <f t="shared" si="45"/>
        <v>1R3_25.1</v>
      </c>
      <c r="H921" t="str">
        <f t="shared" si="46"/>
        <v>N12311105</v>
      </c>
      <c r="I921" s="26" t="str">
        <f>H921&amp;"x"&amp;COUNTIF($H$5:H921,H921)</f>
        <v>N12311105x1</v>
      </c>
      <c r="J921" t="str">
        <f t="shared" si="47"/>
        <v>1R3_25.1</v>
      </c>
    </row>
    <row r="922" spans="1:10">
      <c r="A922" s="24" t="s">
        <v>1828</v>
      </c>
      <c r="B922" s="25">
        <v>2</v>
      </c>
      <c r="C922" s="24" t="s">
        <v>1558</v>
      </c>
      <c r="D922" s="24" t="s">
        <v>1076</v>
      </c>
      <c r="E922" s="25">
        <v>2</v>
      </c>
      <c r="F922" s="24" t="s">
        <v>1830</v>
      </c>
      <c r="G922" t="str">
        <f t="shared" si="45"/>
        <v>1R3_25.2</v>
      </c>
      <c r="H922" t="str">
        <f t="shared" si="46"/>
        <v>1_B0_70</v>
      </c>
      <c r="I922" s="26" t="str">
        <f>H922&amp;"x"&amp;COUNTIF($H$5:H922,H922)</f>
        <v>1_B0_70x1</v>
      </c>
      <c r="J922" t="str">
        <f t="shared" si="47"/>
        <v>1R3_25.2</v>
      </c>
    </row>
    <row r="923" spans="1:10">
      <c r="A923" s="24" t="s">
        <v>1831</v>
      </c>
      <c r="B923" s="25">
        <v>1</v>
      </c>
      <c r="C923" s="24" t="s">
        <v>1558</v>
      </c>
      <c r="D923" s="24" t="s">
        <v>1076</v>
      </c>
      <c r="E923" s="25">
        <v>1</v>
      </c>
      <c r="F923" s="24" t="s">
        <v>1832</v>
      </c>
      <c r="G923" t="str">
        <f t="shared" si="45"/>
        <v>1R3_26.1</v>
      </c>
      <c r="H923" t="str">
        <f t="shared" si="46"/>
        <v>N12312875</v>
      </c>
      <c r="I923" s="26" t="str">
        <f>H923&amp;"x"&amp;COUNTIF($H$5:H923,H923)</f>
        <v>N12312875x1</v>
      </c>
      <c r="J923" t="str">
        <f t="shared" si="47"/>
        <v>1R3_26.1</v>
      </c>
    </row>
    <row r="924" spans="1:10">
      <c r="A924" s="24" t="s">
        <v>1831</v>
      </c>
      <c r="B924" s="25">
        <v>2</v>
      </c>
      <c r="C924" s="24" t="s">
        <v>1558</v>
      </c>
      <c r="D924" s="24" t="s">
        <v>1076</v>
      </c>
      <c r="E924" s="25">
        <v>2</v>
      </c>
      <c r="F924" s="24" t="s">
        <v>1833</v>
      </c>
      <c r="G924" t="str">
        <f t="shared" si="45"/>
        <v>1R3_26.2</v>
      </c>
      <c r="H924" t="str">
        <f t="shared" si="46"/>
        <v>1_B0_60</v>
      </c>
      <c r="I924" s="26" t="str">
        <f>H924&amp;"x"&amp;COUNTIF($H$5:H924,H924)</f>
        <v>1_B0_60x1</v>
      </c>
      <c r="J924" t="str">
        <f t="shared" si="47"/>
        <v>1R3_26.2</v>
      </c>
    </row>
    <row r="925" spans="1:10">
      <c r="A925" s="24" t="s">
        <v>1834</v>
      </c>
      <c r="B925" s="25">
        <v>1</v>
      </c>
      <c r="C925" s="24" t="s">
        <v>1558</v>
      </c>
      <c r="D925" s="24" t="s">
        <v>1076</v>
      </c>
      <c r="E925" s="25">
        <v>1</v>
      </c>
      <c r="F925" s="24" t="s">
        <v>1835</v>
      </c>
      <c r="G925" t="str">
        <f t="shared" si="45"/>
        <v>1R3_27.1</v>
      </c>
      <c r="H925" t="str">
        <f t="shared" si="46"/>
        <v>N12313942</v>
      </c>
      <c r="I925" s="26" t="str">
        <f>H925&amp;"x"&amp;COUNTIF($H$5:H925,H925)</f>
        <v>N12313942x1</v>
      </c>
      <c r="J925" t="str">
        <f t="shared" si="47"/>
        <v>1R3_27.1</v>
      </c>
    </row>
    <row r="926" spans="1:10">
      <c r="A926" s="24" t="s">
        <v>1834</v>
      </c>
      <c r="B926" s="25">
        <v>2</v>
      </c>
      <c r="C926" s="24" t="s">
        <v>1558</v>
      </c>
      <c r="D926" s="24" t="s">
        <v>1076</v>
      </c>
      <c r="E926" s="25">
        <v>2</v>
      </c>
      <c r="F926" s="24" t="s">
        <v>1836</v>
      </c>
      <c r="G926" t="str">
        <f t="shared" si="45"/>
        <v>1R3_27.2</v>
      </c>
      <c r="H926" t="str">
        <f t="shared" si="46"/>
        <v>2_B5_18</v>
      </c>
      <c r="I926" s="26" t="str">
        <f>H926&amp;"x"&amp;COUNTIF($H$5:H926,H926)</f>
        <v>2_B5_18x1</v>
      </c>
      <c r="J926" t="str">
        <f t="shared" si="47"/>
        <v>1R3_27.2</v>
      </c>
    </row>
    <row r="927" spans="1:10">
      <c r="A927" s="24" t="s">
        <v>1837</v>
      </c>
      <c r="B927" s="25">
        <v>1</v>
      </c>
      <c r="C927" s="24" t="s">
        <v>1558</v>
      </c>
      <c r="D927" s="24" t="s">
        <v>1076</v>
      </c>
      <c r="E927" s="25">
        <v>1</v>
      </c>
      <c r="F927" s="24" t="s">
        <v>1838</v>
      </c>
      <c r="G927" t="str">
        <f t="shared" si="45"/>
        <v>1R3_28.1</v>
      </c>
      <c r="H927" t="str">
        <f t="shared" si="46"/>
        <v>N12315025</v>
      </c>
      <c r="I927" s="26" t="str">
        <f>H927&amp;"x"&amp;COUNTIF($H$5:H927,H927)</f>
        <v>N12315025x1</v>
      </c>
      <c r="J927" t="str">
        <f t="shared" si="47"/>
        <v>1R3_28.1</v>
      </c>
    </row>
    <row r="928" spans="1:10">
      <c r="A928" s="24" t="s">
        <v>1837</v>
      </c>
      <c r="B928" s="25">
        <v>2</v>
      </c>
      <c r="C928" s="24" t="s">
        <v>1558</v>
      </c>
      <c r="D928" s="24" t="s">
        <v>1076</v>
      </c>
      <c r="E928" s="25">
        <v>2</v>
      </c>
      <c r="F928" s="24" t="s">
        <v>1839</v>
      </c>
      <c r="G928" t="str">
        <f t="shared" si="45"/>
        <v>1R3_28.2</v>
      </c>
      <c r="H928" t="str">
        <f t="shared" si="46"/>
        <v>2_B0_32</v>
      </c>
      <c r="I928" s="26" t="str">
        <f>H928&amp;"x"&amp;COUNTIF($H$5:H928,H928)</f>
        <v>2_B0_32x1</v>
      </c>
      <c r="J928" t="str">
        <f t="shared" si="47"/>
        <v>1R3_28.2</v>
      </c>
    </row>
    <row r="929" spans="1:10">
      <c r="A929" s="24" t="s">
        <v>1840</v>
      </c>
      <c r="B929" s="25">
        <v>1</v>
      </c>
      <c r="C929" s="24" t="s">
        <v>1558</v>
      </c>
      <c r="D929" s="24" t="s">
        <v>1076</v>
      </c>
      <c r="E929" s="25">
        <v>1</v>
      </c>
      <c r="F929" s="24" t="s">
        <v>1841</v>
      </c>
      <c r="G929" t="str">
        <f t="shared" si="45"/>
        <v>1R3_29.1</v>
      </c>
      <c r="H929" t="str">
        <f t="shared" si="46"/>
        <v>N12316130</v>
      </c>
      <c r="I929" s="26" t="str">
        <f>H929&amp;"x"&amp;COUNTIF($H$5:H929,H929)</f>
        <v>N12316130x1</v>
      </c>
      <c r="J929" t="str">
        <f t="shared" si="47"/>
        <v>1R3_29.1</v>
      </c>
    </row>
    <row r="930" spans="1:10">
      <c r="A930" s="24" t="s">
        <v>1840</v>
      </c>
      <c r="B930" s="25">
        <v>2</v>
      </c>
      <c r="C930" s="24" t="s">
        <v>1558</v>
      </c>
      <c r="D930" s="24" t="s">
        <v>1076</v>
      </c>
      <c r="E930" s="25">
        <v>2</v>
      </c>
      <c r="F930" s="24" t="s">
        <v>1842</v>
      </c>
      <c r="G930" t="str">
        <f t="shared" si="45"/>
        <v>1R3_29.2</v>
      </c>
      <c r="H930" t="str">
        <f t="shared" si="46"/>
        <v>1_B0_64</v>
      </c>
      <c r="I930" s="26" t="str">
        <f>H930&amp;"x"&amp;COUNTIF($H$5:H930,H930)</f>
        <v>1_B0_64x1</v>
      </c>
      <c r="J930" t="str">
        <f t="shared" si="47"/>
        <v>1R3_29.2</v>
      </c>
    </row>
    <row r="931" spans="1:10">
      <c r="A931" s="24" t="s">
        <v>1843</v>
      </c>
      <c r="B931" s="25">
        <v>1</v>
      </c>
      <c r="C931" s="24" t="s">
        <v>1558</v>
      </c>
      <c r="D931" s="24" t="s">
        <v>1076</v>
      </c>
      <c r="E931" s="25">
        <v>1</v>
      </c>
      <c r="F931" s="24" t="s">
        <v>1844</v>
      </c>
      <c r="G931" t="str">
        <f t="shared" si="45"/>
        <v>1R3_30.1</v>
      </c>
      <c r="H931" t="str">
        <f t="shared" si="46"/>
        <v>N12317267</v>
      </c>
      <c r="I931" s="26" t="str">
        <f>H931&amp;"x"&amp;COUNTIF($H$5:H931,H931)</f>
        <v>N12317267x1</v>
      </c>
      <c r="J931" t="str">
        <f t="shared" si="47"/>
        <v>1R3_30.1</v>
      </c>
    </row>
    <row r="932" spans="1:10">
      <c r="A932" s="24" t="s">
        <v>1843</v>
      </c>
      <c r="B932" s="25">
        <v>2</v>
      </c>
      <c r="C932" s="24" t="s">
        <v>1558</v>
      </c>
      <c r="D932" s="24" t="s">
        <v>1076</v>
      </c>
      <c r="E932" s="25">
        <v>2</v>
      </c>
      <c r="F932" s="24" t="s">
        <v>1845</v>
      </c>
      <c r="G932" t="str">
        <f t="shared" si="45"/>
        <v>1R3_30.2</v>
      </c>
      <c r="H932" t="str">
        <f t="shared" si="46"/>
        <v>1_B1_05</v>
      </c>
      <c r="I932" s="26" t="str">
        <f>H932&amp;"x"&amp;COUNTIF($H$5:H932,H932)</f>
        <v>1_B1_05x1</v>
      </c>
      <c r="J932" t="str">
        <f t="shared" si="47"/>
        <v>1R3_30.2</v>
      </c>
    </row>
    <row r="933" spans="1:10">
      <c r="A933" s="24" t="s">
        <v>1846</v>
      </c>
      <c r="B933" s="25">
        <v>1</v>
      </c>
      <c r="C933" s="24" t="s">
        <v>1558</v>
      </c>
      <c r="D933" s="24" t="s">
        <v>1076</v>
      </c>
      <c r="E933" s="25">
        <v>1</v>
      </c>
      <c r="F933" s="24" t="s">
        <v>1847</v>
      </c>
      <c r="G933" t="str">
        <f t="shared" si="45"/>
        <v>1R3_31.1</v>
      </c>
      <c r="H933" t="str">
        <f t="shared" si="46"/>
        <v>N12318430</v>
      </c>
      <c r="I933" s="26" t="str">
        <f>H933&amp;"x"&amp;COUNTIF($H$5:H933,H933)</f>
        <v>N12318430x1</v>
      </c>
      <c r="J933" t="str">
        <f t="shared" si="47"/>
        <v>1R3_31.1</v>
      </c>
    </row>
    <row r="934" spans="1:10">
      <c r="A934" s="24" t="s">
        <v>1846</v>
      </c>
      <c r="B934" s="25">
        <v>2</v>
      </c>
      <c r="C934" s="24" t="s">
        <v>1558</v>
      </c>
      <c r="D934" s="24" t="s">
        <v>1076</v>
      </c>
      <c r="E934" s="25">
        <v>2</v>
      </c>
      <c r="F934" s="24" t="s">
        <v>1848</v>
      </c>
      <c r="G934" t="str">
        <f t="shared" si="45"/>
        <v>1R3_31.2</v>
      </c>
      <c r="H934" t="str">
        <f t="shared" si="46"/>
        <v>2_B5_13</v>
      </c>
      <c r="I934" s="26" t="str">
        <f>H934&amp;"x"&amp;COUNTIF($H$5:H934,H934)</f>
        <v>2_B5_13x1</v>
      </c>
      <c r="J934" t="str">
        <f t="shared" si="47"/>
        <v>1R3_31.2</v>
      </c>
    </row>
    <row r="935" spans="1:10">
      <c r="A935" s="24" t="s">
        <v>1849</v>
      </c>
      <c r="B935" s="25">
        <v>1</v>
      </c>
      <c r="C935" s="24" t="s">
        <v>1558</v>
      </c>
      <c r="D935" s="24" t="s">
        <v>1076</v>
      </c>
      <c r="E935" s="25">
        <v>1</v>
      </c>
      <c r="F935" s="24" t="s">
        <v>1850</v>
      </c>
      <c r="G935" t="str">
        <f t="shared" si="45"/>
        <v>1R3_32.1</v>
      </c>
      <c r="H935" t="str">
        <f t="shared" si="46"/>
        <v>N12319621</v>
      </c>
      <c r="I935" s="26" t="str">
        <f>H935&amp;"x"&amp;COUNTIF($H$5:H935,H935)</f>
        <v>N12319621x1</v>
      </c>
      <c r="J935" t="str">
        <f t="shared" si="47"/>
        <v>1R3_32.1</v>
      </c>
    </row>
    <row r="936" spans="1:10">
      <c r="A936" s="24" t="s">
        <v>1849</v>
      </c>
      <c r="B936" s="25">
        <v>2</v>
      </c>
      <c r="C936" s="24" t="s">
        <v>1558</v>
      </c>
      <c r="D936" s="24" t="s">
        <v>1076</v>
      </c>
      <c r="E936" s="25">
        <v>2</v>
      </c>
      <c r="F936" s="24" t="s">
        <v>1851</v>
      </c>
      <c r="G936" t="str">
        <f t="shared" si="45"/>
        <v>1R3_32.2</v>
      </c>
      <c r="H936" t="str">
        <f t="shared" si="46"/>
        <v>2_B0_01</v>
      </c>
      <c r="I936" s="26" t="str">
        <f>H936&amp;"x"&amp;COUNTIF($H$5:H936,H936)</f>
        <v>2_B0_01x1</v>
      </c>
      <c r="J936" t="str">
        <f t="shared" si="47"/>
        <v>1R3_32.2</v>
      </c>
    </row>
    <row r="937" spans="1:10">
      <c r="A937" s="24" t="s">
        <v>1852</v>
      </c>
      <c r="B937" s="25">
        <v>1</v>
      </c>
      <c r="C937" s="24" t="s">
        <v>1558</v>
      </c>
      <c r="D937" s="24" t="s">
        <v>1076</v>
      </c>
      <c r="E937" s="25">
        <v>1</v>
      </c>
      <c r="F937" s="24" t="s">
        <v>1853</v>
      </c>
      <c r="G937" t="str">
        <f t="shared" si="45"/>
        <v>1R3_33.1</v>
      </c>
      <c r="H937" t="str">
        <f t="shared" si="46"/>
        <v>N12352541</v>
      </c>
      <c r="I937" s="26" t="str">
        <f>H937&amp;"x"&amp;COUNTIF($H$5:H937,H937)</f>
        <v>N12352541x1</v>
      </c>
      <c r="J937" t="str">
        <f t="shared" si="47"/>
        <v>1R3_33.1</v>
      </c>
    </row>
    <row r="938" spans="1:10">
      <c r="A938" s="24" t="s">
        <v>1852</v>
      </c>
      <c r="B938" s="25">
        <v>2</v>
      </c>
      <c r="C938" s="24" t="s">
        <v>1558</v>
      </c>
      <c r="D938" s="24" t="s">
        <v>1076</v>
      </c>
      <c r="E938" s="25">
        <v>2</v>
      </c>
      <c r="F938" s="24" t="s">
        <v>229</v>
      </c>
      <c r="G938" t="str">
        <f t="shared" si="45"/>
        <v>1R3_33.2</v>
      </c>
      <c r="H938" t="str">
        <f t="shared" si="46"/>
        <v>1_B0_52</v>
      </c>
      <c r="I938" s="26" t="str">
        <f>H938&amp;"x"&amp;COUNTIF($H$5:H938,H938)</f>
        <v>1_B0_52x1</v>
      </c>
      <c r="J938" t="str">
        <f t="shared" si="47"/>
        <v>1R3_33.2</v>
      </c>
    </row>
    <row r="939" spans="1:10">
      <c r="A939" s="24" t="s">
        <v>1854</v>
      </c>
      <c r="B939" s="25">
        <v>1</v>
      </c>
      <c r="C939" s="24" t="s">
        <v>1558</v>
      </c>
      <c r="D939" s="24" t="s">
        <v>1076</v>
      </c>
      <c r="E939" s="25">
        <v>1</v>
      </c>
      <c r="F939" s="24" t="s">
        <v>1855</v>
      </c>
      <c r="G939" t="str">
        <f t="shared" si="45"/>
        <v>1R3_34.1</v>
      </c>
      <c r="H939" t="str">
        <f t="shared" si="46"/>
        <v>N12359341</v>
      </c>
      <c r="I939" s="26" t="str">
        <f>H939&amp;"x"&amp;COUNTIF($H$5:H939,H939)</f>
        <v>N12359341x1</v>
      </c>
      <c r="J939" t="str">
        <f t="shared" si="47"/>
        <v>1R3_34.1</v>
      </c>
    </row>
    <row r="940" spans="1:10">
      <c r="A940" s="24" t="s">
        <v>1854</v>
      </c>
      <c r="B940" s="25">
        <v>2</v>
      </c>
      <c r="C940" s="24" t="s">
        <v>1558</v>
      </c>
      <c r="D940" s="24" t="s">
        <v>1076</v>
      </c>
      <c r="E940" s="25">
        <v>2</v>
      </c>
      <c r="F940" s="24" t="s">
        <v>272</v>
      </c>
      <c r="G940" t="str">
        <f t="shared" si="45"/>
        <v>1R3_34.2</v>
      </c>
      <c r="H940" t="str">
        <f t="shared" si="46"/>
        <v>1_B2_40</v>
      </c>
      <c r="I940" s="26" t="str">
        <f>H940&amp;"x"&amp;COUNTIF($H$5:H940,H940)</f>
        <v>1_B2_40x1</v>
      </c>
      <c r="J940" t="str">
        <f t="shared" si="47"/>
        <v>1R3_34.2</v>
      </c>
    </row>
    <row r="941" spans="1:10">
      <c r="A941" s="24" t="s">
        <v>1856</v>
      </c>
      <c r="B941" s="25">
        <v>1</v>
      </c>
      <c r="C941" s="24" t="s">
        <v>1558</v>
      </c>
      <c r="D941" s="24" t="s">
        <v>1076</v>
      </c>
      <c r="E941" s="25">
        <v>1</v>
      </c>
      <c r="F941" s="24" t="s">
        <v>1857</v>
      </c>
      <c r="G941" t="str">
        <f t="shared" si="45"/>
        <v>1R3_35.1</v>
      </c>
      <c r="H941" t="str">
        <f t="shared" si="46"/>
        <v>N12360213</v>
      </c>
      <c r="I941" s="26" t="str">
        <f>H941&amp;"x"&amp;COUNTIF($H$5:H941,H941)</f>
        <v>N12360213x1</v>
      </c>
      <c r="J941" t="str">
        <f t="shared" si="47"/>
        <v>1R3_35.1</v>
      </c>
    </row>
    <row r="942" spans="1:10">
      <c r="A942" s="24" t="s">
        <v>1856</v>
      </c>
      <c r="B942" s="25">
        <v>2</v>
      </c>
      <c r="C942" s="24" t="s">
        <v>1558</v>
      </c>
      <c r="D942" s="24" t="s">
        <v>1076</v>
      </c>
      <c r="E942" s="25">
        <v>2</v>
      </c>
      <c r="F942" s="24" t="s">
        <v>315</v>
      </c>
      <c r="G942" t="str">
        <f t="shared" si="45"/>
        <v>1R3_35.2</v>
      </c>
      <c r="H942" t="str">
        <f t="shared" si="46"/>
        <v>1_B0_69</v>
      </c>
      <c r="I942" s="26" t="str">
        <f>H942&amp;"x"&amp;COUNTIF($H$5:H942,H942)</f>
        <v>1_B0_69x1</v>
      </c>
      <c r="J942" t="str">
        <f t="shared" si="47"/>
        <v>1R3_35.2</v>
      </c>
    </row>
    <row r="943" spans="1:10">
      <c r="A943" s="24" t="s">
        <v>1858</v>
      </c>
      <c r="B943" s="25">
        <v>1</v>
      </c>
      <c r="C943" s="24" t="s">
        <v>1558</v>
      </c>
      <c r="D943" s="24" t="s">
        <v>1076</v>
      </c>
      <c r="E943" s="25">
        <v>1</v>
      </c>
      <c r="F943" s="24" t="s">
        <v>1859</v>
      </c>
      <c r="G943" t="str">
        <f t="shared" si="45"/>
        <v>1R3_36.1</v>
      </c>
      <c r="H943" t="str">
        <f t="shared" si="46"/>
        <v>N12361115</v>
      </c>
      <c r="I943" s="26" t="str">
        <f>H943&amp;"x"&amp;COUNTIF($H$5:H943,H943)</f>
        <v>N12361115x1</v>
      </c>
      <c r="J943" t="str">
        <f t="shared" si="47"/>
        <v>1R3_36.1</v>
      </c>
    </row>
    <row r="944" spans="1:10">
      <c r="A944" s="24" t="s">
        <v>1858</v>
      </c>
      <c r="B944" s="25">
        <v>2</v>
      </c>
      <c r="C944" s="24" t="s">
        <v>1558</v>
      </c>
      <c r="D944" s="24" t="s">
        <v>1076</v>
      </c>
      <c r="E944" s="25">
        <v>2</v>
      </c>
      <c r="F944" s="24" t="s">
        <v>360</v>
      </c>
      <c r="G944" t="str">
        <f t="shared" si="45"/>
        <v>1R3_36.2</v>
      </c>
      <c r="H944" t="str">
        <f t="shared" si="46"/>
        <v>1_B2_51</v>
      </c>
      <c r="I944" s="26" t="str">
        <f>H944&amp;"x"&amp;COUNTIF($H$5:H944,H944)</f>
        <v>1_B2_51x1</v>
      </c>
      <c r="J944" t="str">
        <f t="shared" si="47"/>
        <v>1R3_36.2</v>
      </c>
    </row>
    <row r="945" spans="1:10">
      <c r="A945" s="24" t="s">
        <v>1860</v>
      </c>
      <c r="B945" s="25">
        <v>1</v>
      </c>
      <c r="C945" s="24" t="s">
        <v>1558</v>
      </c>
      <c r="D945" s="24" t="s">
        <v>1076</v>
      </c>
      <c r="E945" s="25">
        <v>1</v>
      </c>
      <c r="F945" s="24" t="s">
        <v>1861</v>
      </c>
      <c r="G945" t="str">
        <f t="shared" si="45"/>
        <v>1R3_37.1</v>
      </c>
      <c r="H945" t="str">
        <f t="shared" si="46"/>
        <v>N124494174</v>
      </c>
      <c r="I945" s="26" t="str">
        <f>H945&amp;"x"&amp;COUNTIF($H$5:H945,H945)</f>
        <v>N124494174x1</v>
      </c>
      <c r="J945" t="str">
        <f t="shared" si="47"/>
        <v>1R3_37.1</v>
      </c>
    </row>
    <row r="946" spans="1:10">
      <c r="A946" s="24" t="s">
        <v>1860</v>
      </c>
      <c r="B946" s="25">
        <v>2</v>
      </c>
      <c r="C946" s="24" t="s">
        <v>1558</v>
      </c>
      <c r="D946" s="24" t="s">
        <v>1076</v>
      </c>
      <c r="E946" s="25">
        <v>2</v>
      </c>
      <c r="F946" s="24" t="s">
        <v>1862</v>
      </c>
      <c r="G946" t="str">
        <f t="shared" si="45"/>
        <v>1R3_37.2</v>
      </c>
      <c r="H946" t="str">
        <f t="shared" si="46"/>
        <v>1_B2_28</v>
      </c>
      <c r="I946" s="26" t="str">
        <f>H946&amp;"x"&amp;COUNTIF($H$5:H946,H946)</f>
        <v>1_B2_28x1</v>
      </c>
      <c r="J946" t="str">
        <f t="shared" si="47"/>
        <v>1R3_37.2</v>
      </c>
    </row>
    <row r="947" spans="1:10">
      <c r="A947" s="24" t="s">
        <v>1863</v>
      </c>
      <c r="B947" s="25">
        <v>1</v>
      </c>
      <c r="C947" s="24" t="s">
        <v>1558</v>
      </c>
      <c r="D947" s="24" t="s">
        <v>1076</v>
      </c>
      <c r="E947" s="25">
        <v>1</v>
      </c>
      <c r="F947" s="24" t="s">
        <v>1864</v>
      </c>
      <c r="G947" t="str">
        <f t="shared" si="45"/>
        <v>1R4_1.1</v>
      </c>
      <c r="H947" t="str">
        <f t="shared" si="46"/>
        <v>N12076076</v>
      </c>
      <c r="I947" s="26" t="str">
        <f>H947&amp;"x"&amp;COUNTIF($H$5:H947,H947)</f>
        <v>N12076076x1</v>
      </c>
      <c r="J947" t="str">
        <f t="shared" si="47"/>
        <v>1R4_1.1</v>
      </c>
    </row>
    <row r="948" spans="1:10">
      <c r="A948" s="24" t="s">
        <v>1863</v>
      </c>
      <c r="B948" s="25">
        <v>2</v>
      </c>
      <c r="C948" s="24" t="s">
        <v>1558</v>
      </c>
      <c r="D948" s="24" t="s">
        <v>1076</v>
      </c>
      <c r="E948" s="25">
        <v>2</v>
      </c>
      <c r="F948" s="24" t="s">
        <v>1865</v>
      </c>
      <c r="G948" t="str">
        <f t="shared" si="45"/>
        <v>1R4_1.2</v>
      </c>
      <c r="H948" t="str">
        <f t="shared" si="46"/>
        <v>1_B1_69</v>
      </c>
      <c r="I948" s="26" t="str">
        <f>H948&amp;"x"&amp;COUNTIF($H$5:H948,H948)</f>
        <v>1_B1_69x1</v>
      </c>
      <c r="J948" t="str">
        <f t="shared" si="47"/>
        <v>1R4_1.2</v>
      </c>
    </row>
    <row r="949" spans="1:10">
      <c r="A949" s="24" t="s">
        <v>1866</v>
      </c>
      <c r="B949" s="25">
        <v>1</v>
      </c>
      <c r="C949" s="24" t="s">
        <v>1558</v>
      </c>
      <c r="D949" s="24" t="s">
        <v>1076</v>
      </c>
      <c r="E949" s="25">
        <v>1</v>
      </c>
      <c r="F949" s="24" t="s">
        <v>1867</v>
      </c>
      <c r="G949" t="str">
        <f t="shared" si="45"/>
        <v>1R4_2.1</v>
      </c>
      <c r="H949" t="str">
        <f t="shared" si="46"/>
        <v>N12273912</v>
      </c>
      <c r="I949" s="26" t="str">
        <f>H949&amp;"x"&amp;COUNTIF($H$5:H949,H949)</f>
        <v>N12273912x1</v>
      </c>
      <c r="J949" t="str">
        <f t="shared" si="47"/>
        <v>1R4_2.1</v>
      </c>
    </row>
    <row r="950" spans="1:10">
      <c r="A950" s="24" t="s">
        <v>1866</v>
      </c>
      <c r="B950" s="25">
        <v>2</v>
      </c>
      <c r="C950" s="24" t="s">
        <v>1558</v>
      </c>
      <c r="D950" s="24" t="s">
        <v>1076</v>
      </c>
      <c r="E950" s="25">
        <v>2</v>
      </c>
      <c r="F950" s="24" t="s">
        <v>1868</v>
      </c>
      <c r="G950" t="str">
        <f t="shared" si="45"/>
        <v>1R4_2.2</v>
      </c>
      <c r="H950" t="str">
        <f t="shared" si="46"/>
        <v>1_B1_13</v>
      </c>
      <c r="I950" s="26" t="str">
        <f>H950&amp;"x"&amp;COUNTIF($H$5:H950,H950)</f>
        <v>1_B1_13x1</v>
      </c>
      <c r="J950" t="str">
        <f t="shared" si="47"/>
        <v>1R4_2.2</v>
      </c>
    </row>
    <row r="951" spans="1:10">
      <c r="A951" s="24" t="s">
        <v>1869</v>
      </c>
      <c r="B951" s="25">
        <v>1</v>
      </c>
      <c r="C951" s="24" t="s">
        <v>1558</v>
      </c>
      <c r="D951" s="24" t="s">
        <v>1076</v>
      </c>
      <c r="E951" s="25">
        <v>1</v>
      </c>
      <c r="F951" s="24" t="s">
        <v>1870</v>
      </c>
      <c r="G951" t="str">
        <f t="shared" si="45"/>
        <v>1R4_3.1</v>
      </c>
      <c r="H951" t="str">
        <f t="shared" si="46"/>
        <v>N12274353</v>
      </c>
      <c r="I951" s="26" t="str">
        <f>H951&amp;"x"&amp;COUNTIF($H$5:H951,H951)</f>
        <v>N12274353x1</v>
      </c>
      <c r="J951" t="str">
        <f t="shared" si="47"/>
        <v>1R4_3.1</v>
      </c>
    </row>
    <row r="952" spans="1:10">
      <c r="A952" s="24" t="s">
        <v>1869</v>
      </c>
      <c r="B952" s="25">
        <v>2</v>
      </c>
      <c r="C952" s="24" t="s">
        <v>1558</v>
      </c>
      <c r="D952" s="24" t="s">
        <v>1076</v>
      </c>
      <c r="E952" s="25">
        <v>2</v>
      </c>
      <c r="F952" s="24" t="s">
        <v>1871</v>
      </c>
      <c r="G952" t="str">
        <f t="shared" si="45"/>
        <v>1R4_3.2</v>
      </c>
      <c r="H952" t="str">
        <f t="shared" si="46"/>
        <v>2_B0_62</v>
      </c>
      <c r="I952" s="26" t="str">
        <f>H952&amp;"x"&amp;COUNTIF($H$5:H952,H952)</f>
        <v>2_B0_62x1</v>
      </c>
      <c r="J952" t="str">
        <f t="shared" si="47"/>
        <v>1R4_3.2</v>
      </c>
    </row>
    <row r="953" spans="1:10">
      <c r="A953" s="24" t="s">
        <v>1872</v>
      </c>
      <c r="B953" s="25">
        <v>1</v>
      </c>
      <c r="C953" s="24" t="s">
        <v>1558</v>
      </c>
      <c r="D953" s="24" t="s">
        <v>1076</v>
      </c>
      <c r="E953" s="25">
        <v>1</v>
      </c>
      <c r="F953" s="24" t="s">
        <v>1873</v>
      </c>
      <c r="G953" t="str">
        <f t="shared" si="45"/>
        <v>1R4_4.1</v>
      </c>
      <c r="H953" t="str">
        <f t="shared" si="46"/>
        <v>N12274820</v>
      </c>
      <c r="I953" s="26" t="str">
        <f>H953&amp;"x"&amp;COUNTIF($H$5:H953,H953)</f>
        <v>N12274820x1</v>
      </c>
      <c r="J953" t="str">
        <f t="shared" si="47"/>
        <v>1R4_4.1</v>
      </c>
    </row>
    <row r="954" spans="1:10">
      <c r="A954" s="24" t="s">
        <v>1872</v>
      </c>
      <c r="B954" s="25">
        <v>2</v>
      </c>
      <c r="C954" s="24" t="s">
        <v>1558</v>
      </c>
      <c r="D954" s="24" t="s">
        <v>1076</v>
      </c>
      <c r="E954" s="25">
        <v>2</v>
      </c>
      <c r="F954" s="24" t="s">
        <v>1874</v>
      </c>
      <c r="G954" t="str">
        <f t="shared" si="45"/>
        <v>1R4_4.2</v>
      </c>
      <c r="H954" t="str">
        <f t="shared" si="46"/>
        <v>2_B0_37</v>
      </c>
      <c r="I954" s="26" t="str">
        <f>H954&amp;"x"&amp;COUNTIF($H$5:H954,H954)</f>
        <v>2_B0_37x1</v>
      </c>
      <c r="J954" t="str">
        <f t="shared" si="47"/>
        <v>1R4_4.2</v>
      </c>
    </row>
    <row r="955" spans="1:10">
      <c r="A955" s="24" t="s">
        <v>1875</v>
      </c>
      <c r="B955" s="25">
        <v>1</v>
      </c>
      <c r="C955" s="24" t="s">
        <v>1558</v>
      </c>
      <c r="D955" s="24" t="s">
        <v>1076</v>
      </c>
      <c r="E955" s="25">
        <v>1</v>
      </c>
      <c r="F955" s="24" t="s">
        <v>1876</v>
      </c>
      <c r="G955" t="str">
        <f t="shared" si="45"/>
        <v>1R4_5.1</v>
      </c>
      <c r="H955" t="str">
        <f t="shared" si="46"/>
        <v>N12277263</v>
      </c>
      <c r="I955" s="26" t="str">
        <f>H955&amp;"x"&amp;COUNTIF($H$5:H955,H955)</f>
        <v>N12277263x1</v>
      </c>
      <c r="J955" t="str">
        <f t="shared" si="47"/>
        <v>1R4_5.1</v>
      </c>
    </row>
    <row r="956" spans="1:10">
      <c r="A956" s="24" t="s">
        <v>1875</v>
      </c>
      <c r="B956" s="25">
        <v>2</v>
      </c>
      <c r="C956" s="24" t="s">
        <v>1558</v>
      </c>
      <c r="D956" s="24" t="s">
        <v>1076</v>
      </c>
      <c r="E956" s="25">
        <v>2</v>
      </c>
      <c r="F956" s="24" t="s">
        <v>1877</v>
      </c>
      <c r="G956" t="str">
        <f t="shared" si="45"/>
        <v>1R4_5.2</v>
      </c>
      <c r="H956" t="str">
        <f t="shared" si="46"/>
        <v>1_B2_22</v>
      </c>
      <c r="I956" s="26" t="str">
        <f>H956&amp;"x"&amp;COUNTIF($H$5:H956,H956)</f>
        <v>1_B2_22x1</v>
      </c>
      <c r="J956" t="str">
        <f t="shared" si="47"/>
        <v>1R4_5.2</v>
      </c>
    </row>
    <row r="957" spans="1:10">
      <c r="A957" s="24" t="s">
        <v>1878</v>
      </c>
      <c r="B957" s="25">
        <v>1</v>
      </c>
      <c r="C957" s="24" t="s">
        <v>1558</v>
      </c>
      <c r="D957" s="24" t="s">
        <v>1076</v>
      </c>
      <c r="E957" s="25">
        <v>1</v>
      </c>
      <c r="F957" s="24" t="s">
        <v>1879</v>
      </c>
      <c r="G957" t="str">
        <f t="shared" si="45"/>
        <v>1R4_6.1</v>
      </c>
      <c r="H957" t="str">
        <f t="shared" si="46"/>
        <v>N12277766</v>
      </c>
      <c r="I957" s="26" t="str">
        <f>H957&amp;"x"&amp;COUNTIF($H$5:H957,H957)</f>
        <v>N12277766x1</v>
      </c>
      <c r="J957" t="str">
        <f t="shared" si="47"/>
        <v>1R4_6.1</v>
      </c>
    </row>
    <row r="958" spans="1:10">
      <c r="A958" s="24" t="s">
        <v>1878</v>
      </c>
      <c r="B958" s="25">
        <v>2</v>
      </c>
      <c r="C958" s="24" t="s">
        <v>1558</v>
      </c>
      <c r="D958" s="24" t="s">
        <v>1076</v>
      </c>
      <c r="E958" s="25">
        <v>2</v>
      </c>
      <c r="F958" s="24" t="s">
        <v>1880</v>
      </c>
      <c r="G958" t="str">
        <f t="shared" si="45"/>
        <v>1R4_6.2</v>
      </c>
      <c r="H958" t="str">
        <f t="shared" si="46"/>
        <v>1_B3_17</v>
      </c>
      <c r="I958" s="26" t="str">
        <f>H958&amp;"x"&amp;COUNTIF($H$5:H958,H958)</f>
        <v>1_B3_17x1</v>
      </c>
      <c r="J958" t="str">
        <f t="shared" si="47"/>
        <v>1R4_6.2</v>
      </c>
    </row>
    <row r="959" spans="1:10">
      <c r="A959" s="24" t="s">
        <v>1881</v>
      </c>
      <c r="B959" s="25">
        <v>1</v>
      </c>
      <c r="C959" s="24" t="s">
        <v>1558</v>
      </c>
      <c r="D959" s="24" t="s">
        <v>1076</v>
      </c>
      <c r="E959" s="25">
        <v>1</v>
      </c>
      <c r="F959" s="24" t="s">
        <v>1882</v>
      </c>
      <c r="G959" t="str">
        <f t="shared" si="45"/>
        <v>1R4_7.1</v>
      </c>
      <c r="H959" t="str">
        <f t="shared" si="46"/>
        <v>N12278307</v>
      </c>
      <c r="I959" s="26" t="str">
        <f>H959&amp;"x"&amp;COUNTIF($H$5:H959,H959)</f>
        <v>N12278307x1</v>
      </c>
      <c r="J959" t="str">
        <f t="shared" si="47"/>
        <v>1R4_7.1</v>
      </c>
    </row>
    <row r="960" spans="1:10">
      <c r="A960" s="24" t="s">
        <v>1881</v>
      </c>
      <c r="B960" s="25">
        <v>2</v>
      </c>
      <c r="C960" s="24" t="s">
        <v>1558</v>
      </c>
      <c r="D960" s="24" t="s">
        <v>1076</v>
      </c>
      <c r="E960" s="25">
        <v>2</v>
      </c>
      <c r="F960" s="24" t="s">
        <v>1883</v>
      </c>
      <c r="G960" t="str">
        <f t="shared" si="45"/>
        <v>1R4_7.2</v>
      </c>
      <c r="H960" t="str">
        <f t="shared" si="46"/>
        <v>2_B4_17</v>
      </c>
      <c r="I960" s="26" t="str">
        <f>H960&amp;"x"&amp;COUNTIF($H$5:H960,H960)</f>
        <v>2_B4_17x1</v>
      </c>
      <c r="J960" t="str">
        <f t="shared" si="47"/>
        <v>1R4_7.2</v>
      </c>
    </row>
    <row r="961" spans="1:10">
      <c r="A961" s="24" t="s">
        <v>1884</v>
      </c>
      <c r="B961" s="25">
        <v>1</v>
      </c>
      <c r="C961" s="24" t="s">
        <v>1558</v>
      </c>
      <c r="D961" s="24" t="s">
        <v>1076</v>
      </c>
      <c r="E961" s="25">
        <v>1</v>
      </c>
      <c r="F961" s="24" t="s">
        <v>1885</v>
      </c>
      <c r="G961" t="str">
        <f t="shared" si="45"/>
        <v>1R4_8.1</v>
      </c>
      <c r="H961" t="str">
        <f t="shared" si="46"/>
        <v>N12278874</v>
      </c>
      <c r="I961" s="26" t="str">
        <f>H961&amp;"x"&amp;COUNTIF($H$5:H961,H961)</f>
        <v>N12278874x1</v>
      </c>
      <c r="J961" t="str">
        <f t="shared" si="47"/>
        <v>1R4_8.1</v>
      </c>
    </row>
    <row r="962" spans="1:10">
      <c r="A962" s="24" t="s">
        <v>1884</v>
      </c>
      <c r="B962" s="25">
        <v>2</v>
      </c>
      <c r="C962" s="24" t="s">
        <v>1558</v>
      </c>
      <c r="D962" s="24" t="s">
        <v>1076</v>
      </c>
      <c r="E962" s="25">
        <v>2</v>
      </c>
      <c r="F962" s="24" t="s">
        <v>1886</v>
      </c>
      <c r="G962" t="str">
        <f t="shared" si="45"/>
        <v>1R4_8.2</v>
      </c>
      <c r="H962" t="str">
        <f t="shared" si="46"/>
        <v>2_B3_14</v>
      </c>
      <c r="I962" s="26" t="str">
        <f>H962&amp;"x"&amp;COUNTIF($H$5:H962,H962)</f>
        <v>2_B3_14x1</v>
      </c>
      <c r="J962" t="str">
        <f t="shared" si="47"/>
        <v>1R4_8.2</v>
      </c>
    </row>
    <row r="963" spans="1:10">
      <c r="A963" s="24" t="s">
        <v>1887</v>
      </c>
      <c r="B963" s="25">
        <v>1</v>
      </c>
      <c r="C963" s="24" t="s">
        <v>1558</v>
      </c>
      <c r="D963" s="24" t="s">
        <v>1076</v>
      </c>
      <c r="E963" s="25">
        <v>1</v>
      </c>
      <c r="F963" s="24" t="s">
        <v>1888</v>
      </c>
      <c r="G963" t="str">
        <f t="shared" si="45"/>
        <v>1R4_9.1</v>
      </c>
      <c r="H963" t="str">
        <f t="shared" si="46"/>
        <v>N12279463</v>
      </c>
      <c r="I963" s="26" t="str">
        <f>H963&amp;"x"&amp;COUNTIF($H$5:H963,H963)</f>
        <v>N12279463x1</v>
      </c>
      <c r="J963" t="str">
        <f t="shared" si="47"/>
        <v>1R4_9.1</v>
      </c>
    </row>
    <row r="964" spans="1:10">
      <c r="A964" s="24" t="s">
        <v>1887</v>
      </c>
      <c r="B964" s="25">
        <v>2</v>
      </c>
      <c r="C964" s="24" t="s">
        <v>1558</v>
      </c>
      <c r="D964" s="24" t="s">
        <v>1076</v>
      </c>
      <c r="E964" s="25">
        <v>2</v>
      </c>
      <c r="F964" s="24" t="s">
        <v>1889</v>
      </c>
      <c r="G964" t="str">
        <f t="shared" si="45"/>
        <v>1R4_9.2</v>
      </c>
      <c r="H964" t="str">
        <f t="shared" si="46"/>
        <v>1_B0_43</v>
      </c>
      <c r="I964" s="26" t="str">
        <f>H964&amp;"x"&amp;COUNTIF($H$5:H964,H964)</f>
        <v>1_B0_43x1</v>
      </c>
      <c r="J964" t="str">
        <f t="shared" si="47"/>
        <v>1R4_9.2</v>
      </c>
    </row>
    <row r="965" spans="1:10">
      <c r="A965" s="24" t="s">
        <v>1890</v>
      </c>
      <c r="B965" s="25">
        <v>1</v>
      </c>
      <c r="C965" s="24" t="s">
        <v>1558</v>
      </c>
      <c r="D965" s="24" t="s">
        <v>1076</v>
      </c>
      <c r="E965" s="25">
        <v>1</v>
      </c>
      <c r="F965" s="24" t="s">
        <v>1891</v>
      </c>
      <c r="G965" t="str">
        <f t="shared" si="45"/>
        <v>1R4_10.1</v>
      </c>
      <c r="H965" t="str">
        <f t="shared" si="46"/>
        <v>N12280082</v>
      </c>
      <c r="I965" s="26" t="str">
        <f>H965&amp;"x"&amp;COUNTIF($H$5:H965,H965)</f>
        <v>N12280082x1</v>
      </c>
      <c r="J965" t="str">
        <f t="shared" si="47"/>
        <v>1R4_10.1</v>
      </c>
    </row>
    <row r="966" spans="1:10">
      <c r="A966" s="24" t="s">
        <v>1890</v>
      </c>
      <c r="B966" s="25">
        <v>2</v>
      </c>
      <c r="C966" s="24" t="s">
        <v>1558</v>
      </c>
      <c r="D966" s="24" t="s">
        <v>1076</v>
      </c>
      <c r="E966" s="25">
        <v>2</v>
      </c>
      <c r="F966" s="24" t="s">
        <v>1892</v>
      </c>
      <c r="G966" t="str">
        <f t="shared" ref="G966:G1029" si="48">A966&amp;"."&amp;B966</f>
        <v>1R4_10.2</v>
      </c>
      <c r="H966" t="str">
        <f t="shared" ref="H966:H1029" si="49">F966</f>
        <v>1_B1_12</v>
      </c>
      <c r="I966" s="26" t="str">
        <f>H966&amp;"x"&amp;COUNTIF($H$5:H966,H966)</f>
        <v>1_B1_12x1</v>
      </c>
      <c r="J966" t="str">
        <f t="shared" ref="J966:J1029" si="50">G966</f>
        <v>1R4_10.2</v>
      </c>
    </row>
    <row r="967" spans="1:10">
      <c r="A967" s="24" t="s">
        <v>1893</v>
      </c>
      <c r="B967" s="25">
        <v>1</v>
      </c>
      <c r="C967" s="24" t="s">
        <v>1558</v>
      </c>
      <c r="D967" s="24" t="s">
        <v>1076</v>
      </c>
      <c r="E967" s="25">
        <v>1</v>
      </c>
      <c r="F967" s="24" t="s">
        <v>1894</v>
      </c>
      <c r="G967" t="str">
        <f t="shared" si="48"/>
        <v>1R4_11.1</v>
      </c>
      <c r="H967" t="str">
        <f t="shared" si="49"/>
        <v>N12280723</v>
      </c>
      <c r="I967" s="26" t="str">
        <f>H967&amp;"x"&amp;COUNTIF($H$5:H967,H967)</f>
        <v>N12280723x1</v>
      </c>
      <c r="J967" t="str">
        <f t="shared" si="50"/>
        <v>1R4_11.1</v>
      </c>
    </row>
    <row r="968" spans="1:10">
      <c r="A968" s="24" t="s">
        <v>1893</v>
      </c>
      <c r="B968" s="25">
        <v>2</v>
      </c>
      <c r="C968" s="24" t="s">
        <v>1558</v>
      </c>
      <c r="D968" s="24" t="s">
        <v>1076</v>
      </c>
      <c r="E968" s="25">
        <v>2</v>
      </c>
      <c r="F968" s="24" t="s">
        <v>1895</v>
      </c>
      <c r="G968" t="str">
        <f t="shared" si="48"/>
        <v>1R4_11.2</v>
      </c>
      <c r="H968" t="str">
        <f t="shared" si="49"/>
        <v>2_B5_09</v>
      </c>
      <c r="I968" s="26" t="str">
        <f>H968&amp;"x"&amp;COUNTIF($H$5:H968,H968)</f>
        <v>2_B5_09x1</v>
      </c>
      <c r="J968" t="str">
        <f t="shared" si="50"/>
        <v>1R4_11.2</v>
      </c>
    </row>
    <row r="969" spans="1:10">
      <c r="A969" s="24" t="s">
        <v>1896</v>
      </c>
      <c r="B969" s="25">
        <v>1</v>
      </c>
      <c r="C969" s="24" t="s">
        <v>1558</v>
      </c>
      <c r="D969" s="24" t="s">
        <v>1076</v>
      </c>
      <c r="E969" s="25">
        <v>1</v>
      </c>
      <c r="F969" s="24" t="s">
        <v>1897</v>
      </c>
      <c r="G969" t="str">
        <f t="shared" si="48"/>
        <v>1R4_12.1</v>
      </c>
      <c r="H969" t="str">
        <f t="shared" si="49"/>
        <v>N12281392</v>
      </c>
      <c r="I969" s="26" t="str">
        <f>H969&amp;"x"&amp;COUNTIF($H$5:H969,H969)</f>
        <v>N12281392x1</v>
      </c>
      <c r="J969" t="str">
        <f t="shared" si="50"/>
        <v>1R4_12.1</v>
      </c>
    </row>
    <row r="970" spans="1:10">
      <c r="A970" s="24" t="s">
        <v>1896</v>
      </c>
      <c r="B970" s="25">
        <v>2</v>
      </c>
      <c r="C970" s="24" t="s">
        <v>1558</v>
      </c>
      <c r="D970" s="24" t="s">
        <v>1076</v>
      </c>
      <c r="E970" s="25">
        <v>2</v>
      </c>
      <c r="F970" s="24" t="s">
        <v>1898</v>
      </c>
      <c r="G970" t="str">
        <f t="shared" si="48"/>
        <v>1R4_12.2</v>
      </c>
      <c r="H970" t="str">
        <f t="shared" si="49"/>
        <v>2_B5_25</v>
      </c>
      <c r="I970" s="26" t="str">
        <f>H970&amp;"x"&amp;COUNTIF($H$5:H970,H970)</f>
        <v>2_B5_25x1</v>
      </c>
      <c r="J970" t="str">
        <f t="shared" si="50"/>
        <v>1R4_12.2</v>
      </c>
    </row>
    <row r="971" spans="1:10">
      <c r="A971" s="24" t="s">
        <v>1899</v>
      </c>
      <c r="B971" s="25">
        <v>1</v>
      </c>
      <c r="C971" s="24" t="s">
        <v>1558</v>
      </c>
      <c r="D971" s="24" t="s">
        <v>1076</v>
      </c>
      <c r="E971" s="25">
        <v>1</v>
      </c>
      <c r="F971" s="24" t="s">
        <v>1900</v>
      </c>
      <c r="G971" t="str">
        <f t="shared" si="48"/>
        <v>1R4_13.1</v>
      </c>
      <c r="H971" t="str">
        <f t="shared" si="49"/>
        <v>N12282091</v>
      </c>
      <c r="I971" s="26" t="str">
        <f>H971&amp;"x"&amp;COUNTIF($H$5:H971,H971)</f>
        <v>N12282091x1</v>
      </c>
      <c r="J971" t="str">
        <f t="shared" si="50"/>
        <v>1R4_13.1</v>
      </c>
    </row>
    <row r="972" spans="1:10">
      <c r="A972" s="24" t="s">
        <v>1899</v>
      </c>
      <c r="B972" s="25">
        <v>2</v>
      </c>
      <c r="C972" s="24" t="s">
        <v>1558</v>
      </c>
      <c r="D972" s="24" t="s">
        <v>1076</v>
      </c>
      <c r="E972" s="25">
        <v>2</v>
      </c>
      <c r="F972" s="24" t="s">
        <v>1901</v>
      </c>
      <c r="G972" t="str">
        <f t="shared" si="48"/>
        <v>1R4_13.2</v>
      </c>
      <c r="H972" t="str">
        <f t="shared" si="49"/>
        <v>1_B0_42</v>
      </c>
      <c r="I972" s="26" t="str">
        <f>H972&amp;"x"&amp;COUNTIF($H$5:H972,H972)</f>
        <v>1_B0_42x1</v>
      </c>
      <c r="J972" t="str">
        <f t="shared" si="50"/>
        <v>1R4_13.2</v>
      </c>
    </row>
    <row r="973" spans="1:10">
      <c r="A973" s="24" t="s">
        <v>1902</v>
      </c>
      <c r="B973" s="25">
        <v>1</v>
      </c>
      <c r="C973" s="24" t="s">
        <v>1558</v>
      </c>
      <c r="D973" s="24" t="s">
        <v>1076</v>
      </c>
      <c r="E973" s="25">
        <v>1</v>
      </c>
      <c r="F973" s="24" t="s">
        <v>1903</v>
      </c>
      <c r="G973" t="str">
        <f t="shared" si="48"/>
        <v>1R4_14.1</v>
      </c>
      <c r="H973" t="str">
        <f t="shared" si="49"/>
        <v>N12282816</v>
      </c>
      <c r="I973" s="26" t="str">
        <f>H973&amp;"x"&amp;COUNTIF($H$5:H973,H973)</f>
        <v>N12282816x1</v>
      </c>
      <c r="J973" t="str">
        <f t="shared" si="50"/>
        <v>1R4_14.1</v>
      </c>
    </row>
    <row r="974" spans="1:10">
      <c r="A974" s="24" t="s">
        <v>1902</v>
      </c>
      <c r="B974" s="25">
        <v>2</v>
      </c>
      <c r="C974" s="24" t="s">
        <v>1558</v>
      </c>
      <c r="D974" s="24" t="s">
        <v>1076</v>
      </c>
      <c r="E974" s="25">
        <v>2</v>
      </c>
      <c r="F974" s="24" t="s">
        <v>1904</v>
      </c>
      <c r="G974" t="str">
        <f t="shared" si="48"/>
        <v>1R4_14.2</v>
      </c>
      <c r="H974" t="str">
        <f t="shared" si="49"/>
        <v>1_B0_71</v>
      </c>
      <c r="I974" s="26" t="str">
        <f>H974&amp;"x"&amp;COUNTIF($H$5:H974,H974)</f>
        <v>1_B0_71x1</v>
      </c>
      <c r="J974" t="str">
        <f t="shared" si="50"/>
        <v>1R4_14.2</v>
      </c>
    </row>
    <row r="975" spans="1:10">
      <c r="A975" s="24" t="s">
        <v>1905</v>
      </c>
      <c r="B975" s="25">
        <v>1</v>
      </c>
      <c r="C975" s="24" t="s">
        <v>1558</v>
      </c>
      <c r="D975" s="24" t="s">
        <v>1076</v>
      </c>
      <c r="E975" s="25">
        <v>1</v>
      </c>
      <c r="F975" s="24" t="s">
        <v>1906</v>
      </c>
      <c r="G975" t="str">
        <f t="shared" si="48"/>
        <v>1R4_15.1</v>
      </c>
      <c r="H975" t="str">
        <f t="shared" si="49"/>
        <v>N12283567</v>
      </c>
      <c r="I975" s="26" t="str">
        <f>H975&amp;"x"&amp;COUNTIF($H$5:H975,H975)</f>
        <v>N12283567x1</v>
      </c>
      <c r="J975" t="str">
        <f t="shared" si="50"/>
        <v>1R4_15.1</v>
      </c>
    </row>
    <row r="976" spans="1:10">
      <c r="A976" s="24" t="s">
        <v>1905</v>
      </c>
      <c r="B976" s="25">
        <v>2</v>
      </c>
      <c r="C976" s="24" t="s">
        <v>1558</v>
      </c>
      <c r="D976" s="24" t="s">
        <v>1076</v>
      </c>
      <c r="E976" s="25">
        <v>2</v>
      </c>
      <c r="F976" s="24" t="s">
        <v>1907</v>
      </c>
      <c r="G976" t="str">
        <f t="shared" si="48"/>
        <v>1R4_15.2</v>
      </c>
      <c r="H976" t="str">
        <f t="shared" si="49"/>
        <v>2_B3_22</v>
      </c>
      <c r="I976" s="26" t="str">
        <f>H976&amp;"x"&amp;COUNTIF($H$5:H976,H976)</f>
        <v>2_B3_22x1</v>
      </c>
      <c r="J976" t="str">
        <f t="shared" si="50"/>
        <v>1R4_15.2</v>
      </c>
    </row>
    <row r="977" spans="1:10">
      <c r="A977" s="24" t="s">
        <v>1908</v>
      </c>
      <c r="B977" s="25">
        <v>1</v>
      </c>
      <c r="C977" s="24" t="s">
        <v>1558</v>
      </c>
      <c r="D977" s="24" t="s">
        <v>1076</v>
      </c>
      <c r="E977" s="25">
        <v>1</v>
      </c>
      <c r="F977" s="24" t="s">
        <v>1909</v>
      </c>
      <c r="G977" t="str">
        <f t="shared" si="48"/>
        <v>1R4_16.1</v>
      </c>
      <c r="H977" t="str">
        <f t="shared" si="49"/>
        <v>N12284346</v>
      </c>
      <c r="I977" s="26" t="str">
        <f>H977&amp;"x"&amp;COUNTIF($H$5:H977,H977)</f>
        <v>N12284346x1</v>
      </c>
      <c r="J977" t="str">
        <f t="shared" si="50"/>
        <v>1R4_16.1</v>
      </c>
    </row>
    <row r="978" spans="1:10">
      <c r="A978" s="24" t="s">
        <v>1908</v>
      </c>
      <c r="B978" s="25">
        <v>2</v>
      </c>
      <c r="C978" s="24" t="s">
        <v>1558</v>
      </c>
      <c r="D978" s="24" t="s">
        <v>1076</v>
      </c>
      <c r="E978" s="25">
        <v>2</v>
      </c>
      <c r="F978" s="24" t="s">
        <v>1910</v>
      </c>
      <c r="G978" t="str">
        <f t="shared" si="48"/>
        <v>1R4_16.2</v>
      </c>
      <c r="H978" t="str">
        <f t="shared" si="49"/>
        <v>2_B0_30</v>
      </c>
      <c r="I978" s="26" t="str">
        <f>H978&amp;"x"&amp;COUNTIF($H$5:H978,H978)</f>
        <v>2_B0_30x1</v>
      </c>
      <c r="J978" t="str">
        <f t="shared" si="50"/>
        <v>1R4_16.2</v>
      </c>
    </row>
    <row r="979" spans="1:10">
      <c r="A979" s="24" t="s">
        <v>1911</v>
      </c>
      <c r="B979" s="25">
        <v>1</v>
      </c>
      <c r="C979" s="24" t="s">
        <v>1558</v>
      </c>
      <c r="D979" s="24" t="s">
        <v>1076</v>
      </c>
      <c r="E979" s="25">
        <v>1</v>
      </c>
      <c r="F979" s="24" t="s">
        <v>1912</v>
      </c>
      <c r="G979" t="str">
        <f t="shared" si="48"/>
        <v>1R4_17.1</v>
      </c>
      <c r="H979" t="str">
        <f t="shared" si="49"/>
        <v>N12292441</v>
      </c>
      <c r="I979" s="26" t="str">
        <f>H979&amp;"x"&amp;COUNTIF($H$5:H979,H979)</f>
        <v>N12292441x1</v>
      </c>
      <c r="J979" t="str">
        <f t="shared" si="50"/>
        <v>1R4_17.1</v>
      </c>
    </row>
    <row r="980" spans="1:10">
      <c r="A980" s="24" t="s">
        <v>1911</v>
      </c>
      <c r="B980" s="25">
        <v>2</v>
      </c>
      <c r="C980" s="24" t="s">
        <v>1558</v>
      </c>
      <c r="D980" s="24" t="s">
        <v>1076</v>
      </c>
      <c r="E980" s="25">
        <v>2</v>
      </c>
      <c r="F980" s="24" t="s">
        <v>1913</v>
      </c>
      <c r="G980" t="str">
        <f t="shared" si="48"/>
        <v>1R4_17.2</v>
      </c>
      <c r="H980" t="str">
        <f t="shared" si="49"/>
        <v>1_B4_19</v>
      </c>
      <c r="I980" s="26" t="str">
        <f>H980&amp;"x"&amp;COUNTIF($H$5:H980,H980)</f>
        <v>1_B4_19x1</v>
      </c>
      <c r="J980" t="str">
        <f t="shared" si="50"/>
        <v>1R4_17.2</v>
      </c>
    </row>
    <row r="981" spans="1:10">
      <c r="A981" s="24" t="s">
        <v>1914</v>
      </c>
      <c r="B981" s="25">
        <v>1</v>
      </c>
      <c r="C981" s="24" t="s">
        <v>1558</v>
      </c>
      <c r="D981" s="24" t="s">
        <v>1076</v>
      </c>
      <c r="E981" s="25">
        <v>1</v>
      </c>
      <c r="F981" s="24" t="s">
        <v>1915</v>
      </c>
      <c r="G981" t="str">
        <f t="shared" si="48"/>
        <v>1R4_18.1</v>
      </c>
      <c r="H981" t="str">
        <f t="shared" si="49"/>
        <v>N12293270</v>
      </c>
      <c r="I981" s="26" t="str">
        <f>H981&amp;"x"&amp;COUNTIF($H$5:H981,H981)</f>
        <v>N12293270x1</v>
      </c>
      <c r="J981" t="str">
        <f t="shared" si="50"/>
        <v>1R4_18.1</v>
      </c>
    </row>
    <row r="982" spans="1:10">
      <c r="A982" s="24" t="s">
        <v>1914</v>
      </c>
      <c r="B982" s="25">
        <v>2</v>
      </c>
      <c r="C982" s="24" t="s">
        <v>1558</v>
      </c>
      <c r="D982" s="24" t="s">
        <v>1076</v>
      </c>
      <c r="E982" s="25">
        <v>2</v>
      </c>
      <c r="F982" s="24" t="s">
        <v>1916</v>
      </c>
      <c r="G982" t="str">
        <f t="shared" si="48"/>
        <v>1R4_18.2</v>
      </c>
      <c r="H982" t="str">
        <f t="shared" si="49"/>
        <v>1_B0_39</v>
      </c>
      <c r="I982" s="26" t="str">
        <f>H982&amp;"x"&amp;COUNTIF($H$5:H982,H982)</f>
        <v>1_B0_39x1</v>
      </c>
      <c r="J982" t="str">
        <f t="shared" si="50"/>
        <v>1R4_18.2</v>
      </c>
    </row>
    <row r="983" spans="1:10">
      <c r="A983" s="24" t="s">
        <v>1917</v>
      </c>
      <c r="B983" s="25">
        <v>1</v>
      </c>
      <c r="C983" s="24" t="s">
        <v>1558</v>
      </c>
      <c r="D983" s="24" t="s">
        <v>1076</v>
      </c>
      <c r="E983" s="25">
        <v>1</v>
      </c>
      <c r="F983" s="24" t="s">
        <v>1918</v>
      </c>
      <c r="G983" t="str">
        <f t="shared" si="48"/>
        <v>1R4_19.1</v>
      </c>
      <c r="H983" t="str">
        <f t="shared" si="49"/>
        <v>N12294119</v>
      </c>
      <c r="I983" s="26" t="str">
        <f>H983&amp;"x"&amp;COUNTIF($H$5:H983,H983)</f>
        <v>N12294119x1</v>
      </c>
      <c r="J983" t="str">
        <f t="shared" si="50"/>
        <v>1R4_19.1</v>
      </c>
    </row>
    <row r="984" spans="1:10">
      <c r="A984" s="24" t="s">
        <v>1917</v>
      </c>
      <c r="B984" s="25">
        <v>2</v>
      </c>
      <c r="C984" s="24" t="s">
        <v>1558</v>
      </c>
      <c r="D984" s="24" t="s">
        <v>1076</v>
      </c>
      <c r="E984" s="25">
        <v>2</v>
      </c>
      <c r="F984" s="24" t="s">
        <v>1919</v>
      </c>
      <c r="G984" t="str">
        <f t="shared" si="48"/>
        <v>1R4_19.2</v>
      </c>
      <c r="H984" t="str">
        <f t="shared" si="49"/>
        <v>2_B0_75</v>
      </c>
      <c r="I984" s="26" t="str">
        <f>H984&amp;"x"&amp;COUNTIF($H$5:H984,H984)</f>
        <v>2_B0_75x1</v>
      </c>
      <c r="J984" t="str">
        <f t="shared" si="50"/>
        <v>1R4_19.2</v>
      </c>
    </row>
    <row r="985" spans="1:10">
      <c r="A985" s="24" t="s">
        <v>1920</v>
      </c>
      <c r="B985" s="25">
        <v>1</v>
      </c>
      <c r="C985" s="24" t="s">
        <v>1558</v>
      </c>
      <c r="D985" s="24" t="s">
        <v>1076</v>
      </c>
      <c r="E985" s="25">
        <v>1</v>
      </c>
      <c r="F985" s="24" t="s">
        <v>1921</v>
      </c>
      <c r="G985" t="str">
        <f t="shared" si="48"/>
        <v>1R4_20.1</v>
      </c>
      <c r="H985" t="str">
        <f t="shared" si="49"/>
        <v>N12294996</v>
      </c>
      <c r="I985" s="26" t="str">
        <f>H985&amp;"x"&amp;COUNTIF($H$5:H985,H985)</f>
        <v>N12294996x1</v>
      </c>
      <c r="J985" t="str">
        <f t="shared" si="50"/>
        <v>1R4_20.1</v>
      </c>
    </row>
    <row r="986" spans="1:10">
      <c r="A986" s="24" t="s">
        <v>1920</v>
      </c>
      <c r="B986" s="25">
        <v>2</v>
      </c>
      <c r="C986" s="24" t="s">
        <v>1558</v>
      </c>
      <c r="D986" s="24" t="s">
        <v>1076</v>
      </c>
      <c r="E986" s="25">
        <v>2</v>
      </c>
      <c r="F986" s="24" t="s">
        <v>1922</v>
      </c>
      <c r="G986" t="str">
        <f t="shared" si="48"/>
        <v>1R4_20.2</v>
      </c>
      <c r="H986" t="str">
        <f t="shared" si="49"/>
        <v>2_B0_64</v>
      </c>
      <c r="I986" s="26" t="str">
        <f>H986&amp;"x"&amp;COUNTIF($H$5:H986,H986)</f>
        <v>2_B0_64x1</v>
      </c>
      <c r="J986" t="str">
        <f t="shared" si="50"/>
        <v>1R4_20.2</v>
      </c>
    </row>
    <row r="987" spans="1:10">
      <c r="A987" s="24" t="s">
        <v>1923</v>
      </c>
      <c r="B987" s="25">
        <v>1</v>
      </c>
      <c r="C987" s="24" t="s">
        <v>1558</v>
      </c>
      <c r="D987" s="24" t="s">
        <v>1076</v>
      </c>
      <c r="E987" s="25">
        <v>1</v>
      </c>
      <c r="F987" s="24" t="s">
        <v>1924</v>
      </c>
      <c r="G987" t="str">
        <f t="shared" si="48"/>
        <v>1R4_21.1</v>
      </c>
      <c r="H987" t="str">
        <f t="shared" si="49"/>
        <v>N12295907</v>
      </c>
      <c r="I987" s="26" t="str">
        <f>H987&amp;"x"&amp;COUNTIF($H$5:H987,H987)</f>
        <v>N12295907x1</v>
      </c>
      <c r="J987" t="str">
        <f t="shared" si="50"/>
        <v>1R4_21.1</v>
      </c>
    </row>
    <row r="988" spans="1:10">
      <c r="A988" s="24" t="s">
        <v>1923</v>
      </c>
      <c r="B988" s="25">
        <v>2</v>
      </c>
      <c r="C988" s="24" t="s">
        <v>1558</v>
      </c>
      <c r="D988" s="24" t="s">
        <v>1076</v>
      </c>
      <c r="E988" s="25">
        <v>2</v>
      </c>
      <c r="F988" s="24" t="s">
        <v>1925</v>
      </c>
      <c r="G988" t="str">
        <f t="shared" si="48"/>
        <v>1R4_21.2</v>
      </c>
      <c r="H988" t="str">
        <f t="shared" si="49"/>
        <v>1_B0_30</v>
      </c>
      <c r="I988" s="26" t="str">
        <f>H988&amp;"x"&amp;COUNTIF($H$5:H988,H988)</f>
        <v>1_B0_30x1</v>
      </c>
      <c r="J988" t="str">
        <f t="shared" si="50"/>
        <v>1R4_21.2</v>
      </c>
    </row>
    <row r="989" spans="1:10">
      <c r="A989" s="24" t="s">
        <v>1926</v>
      </c>
      <c r="B989" s="25">
        <v>1</v>
      </c>
      <c r="C989" s="24" t="s">
        <v>1558</v>
      </c>
      <c r="D989" s="24" t="s">
        <v>1076</v>
      </c>
      <c r="E989" s="25">
        <v>1</v>
      </c>
      <c r="F989" s="24" t="s">
        <v>1927</v>
      </c>
      <c r="G989" t="str">
        <f t="shared" si="48"/>
        <v>1R4_22.1</v>
      </c>
      <c r="H989" t="str">
        <f t="shared" si="49"/>
        <v>N12296842</v>
      </c>
      <c r="I989" s="26" t="str">
        <f>H989&amp;"x"&amp;COUNTIF($H$5:H989,H989)</f>
        <v>N12296842x1</v>
      </c>
      <c r="J989" t="str">
        <f t="shared" si="50"/>
        <v>1R4_22.1</v>
      </c>
    </row>
    <row r="990" spans="1:10">
      <c r="A990" s="24" t="s">
        <v>1926</v>
      </c>
      <c r="B990" s="25">
        <v>2</v>
      </c>
      <c r="C990" s="24" t="s">
        <v>1558</v>
      </c>
      <c r="D990" s="24" t="s">
        <v>1076</v>
      </c>
      <c r="E990" s="25">
        <v>2</v>
      </c>
      <c r="F990" s="24" t="s">
        <v>1928</v>
      </c>
      <c r="G990" t="str">
        <f t="shared" si="48"/>
        <v>1R4_22.2</v>
      </c>
      <c r="H990" t="str">
        <f t="shared" si="49"/>
        <v>1_B0_28</v>
      </c>
      <c r="I990" s="26" t="str">
        <f>H990&amp;"x"&amp;COUNTIF($H$5:H990,H990)</f>
        <v>1_B0_28x1</v>
      </c>
      <c r="J990" t="str">
        <f t="shared" si="50"/>
        <v>1R4_22.2</v>
      </c>
    </row>
    <row r="991" spans="1:10">
      <c r="A991" s="24" t="s">
        <v>1929</v>
      </c>
      <c r="B991" s="25">
        <v>1</v>
      </c>
      <c r="C991" s="24" t="s">
        <v>1558</v>
      </c>
      <c r="D991" s="24" t="s">
        <v>1076</v>
      </c>
      <c r="E991" s="25">
        <v>1</v>
      </c>
      <c r="F991" s="24" t="s">
        <v>1930</v>
      </c>
      <c r="G991" t="str">
        <f t="shared" si="48"/>
        <v>1R4_23.1</v>
      </c>
      <c r="H991" t="str">
        <f t="shared" si="49"/>
        <v>N12297597</v>
      </c>
      <c r="I991" s="26" t="str">
        <f>H991&amp;"x"&amp;COUNTIF($H$5:H991,H991)</f>
        <v>N12297597x1</v>
      </c>
      <c r="J991" t="str">
        <f t="shared" si="50"/>
        <v>1R4_23.1</v>
      </c>
    </row>
    <row r="992" spans="1:10">
      <c r="A992" s="24" t="s">
        <v>1929</v>
      </c>
      <c r="B992" s="25">
        <v>2</v>
      </c>
      <c r="C992" s="24" t="s">
        <v>1558</v>
      </c>
      <c r="D992" s="24" t="s">
        <v>1076</v>
      </c>
      <c r="E992" s="25">
        <v>2</v>
      </c>
      <c r="F992" s="24" t="s">
        <v>1931</v>
      </c>
      <c r="G992" t="str">
        <f t="shared" si="48"/>
        <v>1R4_23.2</v>
      </c>
      <c r="H992" t="str">
        <f t="shared" si="49"/>
        <v>2_B0_68</v>
      </c>
      <c r="I992" s="26" t="str">
        <f>H992&amp;"x"&amp;COUNTIF($H$5:H992,H992)</f>
        <v>2_B0_68x1</v>
      </c>
      <c r="J992" t="str">
        <f t="shared" si="50"/>
        <v>1R4_23.2</v>
      </c>
    </row>
    <row r="993" spans="1:10">
      <c r="A993" s="24" t="s">
        <v>1932</v>
      </c>
      <c r="B993" s="25">
        <v>1</v>
      </c>
      <c r="C993" s="24" t="s">
        <v>1558</v>
      </c>
      <c r="D993" s="24" t="s">
        <v>1076</v>
      </c>
      <c r="E993" s="25">
        <v>1</v>
      </c>
      <c r="F993" s="24" t="s">
        <v>1933</v>
      </c>
      <c r="G993" t="str">
        <f t="shared" si="48"/>
        <v>1R4_24.1</v>
      </c>
      <c r="H993" t="str">
        <f t="shared" si="49"/>
        <v>N12298582</v>
      </c>
      <c r="I993" s="26" t="str">
        <f>H993&amp;"x"&amp;COUNTIF($H$5:H993,H993)</f>
        <v>N12298582x1</v>
      </c>
      <c r="J993" t="str">
        <f t="shared" si="50"/>
        <v>1R4_24.1</v>
      </c>
    </row>
    <row r="994" spans="1:10">
      <c r="A994" s="24" t="s">
        <v>1932</v>
      </c>
      <c r="B994" s="25">
        <v>2</v>
      </c>
      <c r="C994" s="24" t="s">
        <v>1558</v>
      </c>
      <c r="D994" s="24" t="s">
        <v>1076</v>
      </c>
      <c r="E994" s="25">
        <v>2</v>
      </c>
      <c r="F994" s="24" t="s">
        <v>1934</v>
      </c>
      <c r="G994" t="str">
        <f t="shared" si="48"/>
        <v>1R4_24.2</v>
      </c>
      <c r="H994" t="str">
        <f t="shared" si="49"/>
        <v>2_B1_49</v>
      </c>
      <c r="I994" s="26" t="str">
        <f>H994&amp;"x"&amp;COUNTIF($H$5:H994,H994)</f>
        <v>2_B1_49x1</v>
      </c>
      <c r="J994" t="str">
        <f t="shared" si="50"/>
        <v>1R4_24.2</v>
      </c>
    </row>
    <row r="995" spans="1:10">
      <c r="A995" s="24" t="s">
        <v>1935</v>
      </c>
      <c r="B995" s="25">
        <v>1</v>
      </c>
      <c r="C995" s="24" t="s">
        <v>1558</v>
      </c>
      <c r="D995" s="24" t="s">
        <v>1076</v>
      </c>
      <c r="E995" s="25">
        <v>1</v>
      </c>
      <c r="F995" s="24" t="s">
        <v>1936</v>
      </c>
      <c r="G995" t="str">
        <f t="shared" si="48"/>
        <v>1R4_25.1</v>
      </c>
      <c r="H995" t="str">
        <f t="shared" si="49"/>
        <v>N12311077</v>
      </c>
      <c r="I995" s="26" t="str">
        <f>H995&amp;"x"&amp;COUNTIF($H$5:H995,H995)</f>
        <v>N12311077x1</v>
      </c>
      <c r="J995" t="str">
        <f t="shared" si="50"/>
        <v>1R4_25.1</v>
      </c>
    </row>
    <row r="996" spans="1:10">
      <c r="A996" s="24" t="s">
        <v>1935</v>
      </c>
      <c r="B996" s="25">
        <v>2</v>
      </c>
      <c r="C996" s="24" t="s">
        <v>1558</v>
      </c>
      <c r="D996" s="24" t="s">
        <v>1076</v>
      </c>
      <c r="E996" s="25">
        <v>2</v>
      </c>
      <c r="F996" s="24" t="s">
        <v>1937</v>
      </c>
      <c r="G996" t="str">
        <f t="shared" si="48"/>
        <v>1R4_25.2</v>
      </c>
      <c r="H996" t="str">
        <f t="shared" si="49"/>
        <v>1_B0_67</v>
      </c>
      <c r="I996" s="26" t="str">
        <f>H996&amp;"x"&amp;COUNTIF($H$5:H996,H996)</f>
        <v>1_B0_67x1</v>
      </c>
      <c r="J996" t="str">
        <f t="shared" si="50"/>
        <v>1R4_25.2</v>
      </c>
    </row>
    <row r="997" spans="1:10">
      <c r="A997" s="24" t="s">
        <v>1938</v>
      </c>
      <c r="B997" s="25">
        <v>1</v>
      </c>
      <c r="C997" s="24" t="s">
        <v>1558</v>
      </c>
      <c r="D997" s="24" t="s">
        <v>1076</v>
      </c>
      <c r="E997" s="25">
        <v>1</v>
      </c>
      <c r="F997" s="24" t="s">
        <v>1939</v>
      </c>
      <c r="G997" t="str">
        <f t="shared" si="48"/>
        <v>1R4_26.1</v>
      </c>
      <c r="H997" t="str">
        <f t="shared" si="49"/>
        <v>N12312847</v>
      </c>
      <c r="I997" s="26" t="str">
        <f>H997&amp;"x"&amp;COUNTIF($H$5:H997,H997)</f>
        <v>N12312847x1</v>
      </c>
      <c r="J997" t="str">
        <f t="shared" si="50"/>
        <v>1R4_26.1</v>
      </c>
    </row>
    <row r="998" spans="1:10">
      <c r="A998" s="24" t="s">
        <v>1938</v>
      </c>
      <c r="B998" s="25">
        <v>2</v>
      </c>
      <c r="C998" s="24" t="s">
        <v>1558</v>
      </c>
      <c r="D998" s="24" t="s">
        <v>1076</v>
      </c>
      <c r="E998" s="25">
        <v>2</v>
      </c>
      <c r="F998" s="24" t="s">
        <v>1940</v>
      </c>
      <c r="G998" t="str">
        <f t="shared" si="48"/>
        <v>1R4_26.2</v>
      </c>
      <c r="H998" t="str">
        <f t="shared" si="49"/>
        <v>1_B0_54</v>
      </c>
      <c r="I998" s="26" t="str">
        <f>H998&amp;"x"&amp;COUNTIF($H$5:H998,H998)</f>
        <v>1_B0_54x1</v>
      </c>
      <c r="J998" t="str">
        <f t="shared" si="50"/>
        <v>1R4_26.2</v>
      </c>
    </row>
    <row r="999" spans="1:10">
      <c r="A999" s="24" t="s">
        <v>1941</v>
      </c>
      <c r="B999" s="25">
        <v>1</v>
      </c>
      <c r="C999" s="24" t="s">
        <v>1558</v>
      </c>
      <c r="D999" s="24" t="s">
        <v>1076</v>
      </c>
      <c r="E999" s="25">
        <v>1</v>
      </c>
      <c r="F999" s="24" t="s">
        <v>1942</v>
      </c>
      <c r="G999" t="str">
        <f t="shared" si="48"/>
        <v>1R4_27.1</v>
      </c>
      <c r="H999" t="str">
        <f t="shared" si="49"/>
        <v>N12313914</v>
      </c>
      <c r="I999" s="26" t="str">
        <f>H999&amp;"x"&amp;COUNTIF($H$5:H999,H999)</f>
        <v>N12313914x1</v>
      </c>
      <c r="J999" t="str">
        <f t="shared" si="50"/>
        <v>1R4_27.1</v>
      </c>
    </row>
    <row r="1000" spans="1:10">
      <c r="A1000" s="24" t="s">
        <v>1941</v>
      </c>
      <c r="B1000" s="25">
        <v>2</v>
      </c>
      <c r="C1000" s="24" t="s">
        <v>1558</v>
      </c>
      <c r="D1000" s="24" t="s">
        <v>1076</v>
      </c>
      <c r="E1000" s="25">
        <v>2</v>
      </c>
      <c r="F1000" s="24" t="s">
        <v>1943</v>
      </c>
      <c r="G1000" t="str">
        <f t="shared" si="48"/>
        <v>1R4_27.2</v>
      </c>
      <c r="H1000" t="str">
        <f t="shared" si="49"/>
        <v>2_B5_17</v>
      </c>
      <c r="I1000" s="26" t="str">
        <f>H1000&amp;"x"&amp;COUNTIF($H$5:H1000,H1000)</f>
        <v>2_B5_17x1</v>
      </c>
      <c r="J1000" t="str">
        <f t="shared" si="50"/>
        <v>1R4_27.2</v>
      </c>
    </row>
    <row r="1001" spans="1:10">
      <c r="A1001" s="24" t="s">
        <v>1944</v>
      </c>
      <c r="B1001" s="25">
        <v>1</v>
      </c>
      <c r="C1001" s="24" t="s">
        <v>1558</v>
      </c>
      <c r="D1001" s="24" t="s">
        <v>1076</v>
      </c>
      <c r="E1001" s="25">
        <v>1</v>
      </c>
      <c r="F1001" s="24" t="s">
        <v>1945</v>
      </c>
      <c r="G1001" t="str">
        <f t="shared" si="48"/>
        <v>1R4_28.1</v>
      </c>
      <c r="H1001" t="str">
        <f t="shared" si="49"/>
        <v>N12314997</v>
      </c>
      <c r="I1001" s="26" t="str">
        <f>H1001&amp;"x"&amp;COUNTIF($H$5:H1001,H1001)</f>
        <v>N12314997x1</v>
      </c>
      <c r="J1001" t="str">
        <f t="shared" si="50"/>
        <v>1R4_28.1</v>
      </c>
    </row>
    <row r="1002" spans="1:10">
      <c r="A1002" s="24" t="s">
        <v>1944</v>
      </c>
      <c r="B1002" s="25">
        <v>2</v>
      </c>
      <c r="C1002" s="24" t="s">
        <v>1558</v>
      </c>
      <c r="D1002" s="24" t="s">
        <v>1076</v>
      </c>
      <c r="E1002" s="25">
        <v>2</v>
      </c>
      <c r="F1002" s="24" t="s">
        <v>1946</v>
      </c>
      <c r="G1002" t="str">
        <f t="shared" si="48"/>
        <v>1R4_28.2</v>
      </c>
      <c r="H1002" t="str">
        <f t="shared" si="49"/>
        <v>2_B0_29</v>
      </c>
      <c r="I1002" s="26" t="str">
        <f>H1002&amp;"x"&amp;COUNTIF($H$5:H1002,H1002)</f>
        <v>2_B0_29x1</v>
      </c>
      <c r="J1002" t="str">
        <f t="shared" si="50"/>
        <v>1R4_28.2</v>
      </c>
    </row>
    <row r="1003" spans="1:10">
      <c r="A1003" s="24" t="s">
        <v>1947</v>
      </c>
      <c r="B1003" s="25">
        <v>1</v>
      </c>
      <c r="C1003" s="24" t="s">
        <v>1558</v>
      </c>
      <c r="D1003" s="24" t="s">
        <v>1076</v>
      </c>
      <c r="E1003" s="25">
        <v>1</v>
      </c>
      <c r="F1003" s="24" t="s">
        <v>1948</v>
      </c>
      <c r="G1003" t="str">
        <f t="shared" si="48"/>
        <v>1R4_29.1</v>
      </c>
      <c r="H1003" t="str">
        <f t="shared" si="49"/>
        <v>N12316102</v>
      </c>
      <c r="I1003" s="26" t="str">
        <f>H1003&amp;"x"&amp;COUNTIF($H$5:H1003,H1003)</f>
        <v>N12316102x1</v>
      </c>
      <c r="J1003" t="str">
        <f t="shared" si="50"/>
        <v>1R4_29.1</v>
      </c>
    </row>
    <row r="1004" spans="1:10">
      <c r="A1004" s="24" t="s">
        <v>1947</v>
      </c>
      <c r="B1004" s="25">
        <v>2</v>
      </c>
      <c r="C1004" s="24" t="s">
        <v>1558</v>
      </c>
      <c r="D1004" s="24" t="s">
        <v>1076</v>
      </c>
      <c r="E1004" s="25">
        <v>2</v>
      </c>
      <c r="F1004" s="24" t="s">
        <v>1949</v>
      </c>
      <c r="G1004" t="str">
        <f t="shared" si="48"/>
        <v>1R4_29.2</v>
      </c>
      <c r="H1004" t="str">
        <f t="shared" si="49"/>
        <v>1_B0_57</v>
      </c>
      <c r="I1004" s="26" t="str">
        <f>H1004&amp;"x"&amp;COUNTIF($H$5:H1004,H1004)</f>
        <v>1_B0_57x1</v>
      </c>
      <c r="J1004" t="str">
        <f t="shared" si="50"/>
        <v>1R4_29.2</v>
      </c>
    </row>
    <row r="1005" spans="1:10">
      <c r="A1005" s="24" t="s">
        <v>1950</v>
      </c>
      <c r="B1005" s="25">
        <v>1</v>
      </c>
      <c r="C1005" s="24" t="s">
        <v>1558</v>
      </c>
      <c r="D1005" s="24" t="s">
        <v>1076</v>
      </c>
      <c r="E1005" s="25">
        <v>1</v>
      </c>
      <c r="F1005" s="24" t="s">
        <v>1951</v>
      </c>
      <c r="G1005" t="str">
        <f t="shared" si="48"/>
        <v>1R4_30.1</v>
      </c>
      <c r="H1005" t="str">
        <f t="shared" si="49"/>
        <v>N12317239</v>
      </c>
      <c r="I1005" s="26" t="str">
        <f>H1005&amp;"x"&amp;COUNTIF($H$5:H1005,H1005)</f>
        <v>N12317239x1</v>
      </c>
      <c r="J1005" t="str">
        <f t="shared" si="50"/>
        <v>1R4_30.1</v>
      </c>
    </row>
    <row r="1006" spans="1:10">
      <c r="A1006" s="24" t="s">
        <v>1950</v>
      </c>
      <c r="B1006" s="25">
        <v>2</v>
      </c>
      <c r="C1006" s="24" t="s">
        <v>1558</v>
      </c>
      <c r="D1006" s="24" t="s">
        <v>1076</v>
      </c>
      <c r="E1006" s="25">
        <v>2</v>
      </c>
      <c r="F1006" s="24" t="s">
        <v>1952</v>
      </c>
      <c r="G1006" t="str">
        <f t="shared" si="48"/>
        <v>1R4_30.2</v>
      </c>
      <c r="H1006" t="str">
        <f t="shared" si="49"/>
        <v>1_B1_46</v>
      </c>
      <c r="I1006" s="26" t="str">
        <f>H1006&amp;"x"&amp;COUNTIF($H$5:H1006,H1006)</f>
        <v>1_B1_46x1</v>
      </c>
      <c r="J1006" t="str">
        <f t="shared" si="50"/>
        <v>1R4_30.2</v>
      </c>
    </row>
    <row r="1007" spans="1:10">
      <c r="A1007" s="24" t="s">
        <v>1953</v>
      </c>
      <c r="B1007" s="25">
        <v>1</v>
      </c>
      <c r="C1007" s="24" t="s">
        <v>1558</v>
      </c>
      <c r="D1007" s="24" t="s">
        <v>1076</v>
      </c>
      <c r="E1007" s="25">
        <v>1</v>
      </c>
      <c r="F1007" s="24" t="s">
        <v>1954</v>
      </c>
      <c r="G1007" t="str">
        <f t="shared" si="48"/>
        <v>1R4_31.1</v>
      </c>
      <c r="H1007" t="str">
        <f t="shared" si="49"/>
        <v>N12318402</v>
      </c>
      <c r="I1007" s="26" t="str">
        <f>H1007&amp;"x"&amp;COUNTIF($H$5:H1007,H1007)</f>
        <v>N12318402x1</v>
      </c>
      <c r="J1007" t="str">
        <f t="shared" si="50"/>
        <v>1R4_31.1</v>
      </c>
    </row>
    <row r="1008" spans="1:10">
      <c r="A1008" s="24" t="s">
        <v>1953</v>
      </c>
      <c r="B1008" s="25">
        <v>2</v>
      </c>
      <c r="C1008" s="24" t="s">
        <v>1558</v>
      </c>
      <c r="D1008" s="24" t="s">
        <v>1076</v>
      </c>
      <c r="E1008" s="25">
        <v>2</v>
      </c>
      <c r="F1008" s="24" t="s">
        <v>1955</v>
      </c>
      <c r="G1008" t="str">
        <f t="shared" si="48"/>
        <v>1R4_31.2</v>
      </c>
      <c r="H1008" t="str">
        <f t="shared" si="49"/>
        <v>2_B5_06</v>
      </c>
      <c r="I1008" s="26" t="str">
        <f>H1008&amp;"x"&amp;COUNTIF($H$5:H1008,H1008)</f>
        <v>2_B5_06x1</v>
      </c>
      <c r="J1008" t="str">
        <f t="shared" si="50"/>
        <v>1R4_31.2</v>
      </c>
    </row>
    <row r="1009" spans="1:10">
      <c r="A1009" s="24" t="s">
        <v>1956</v>
      </c>
      <c r="B1009" s="25">
        <v>1</v>
      </c>
      <c r="C1009" s="24" t="s">
        <v>1558</v>
      </c>
      <c r="D1009" s="24" t="s">
        <v>1076</v>
      </c>
      <c r="E1009" s="25">
        <v>1</v>
      </c>
      <c r="F1009" s="24" t="s">
        <v>1957</v>
      </c>
      <c r="G1009" t="str">
        <f t="shared" si="48"/>
        <v>1R4_32.1</v>
      </c>
      <c r="H1009" t="str">
        <f t="shared" si="49"/>
        <v>N12319609</v>
      </c>
      <c r="I1009" s="26" t="str">
        <f>H1009&amp;"x"&amp;COUNTIF($H$5:H1009,H1009)</f>
        <v>N12319609x1</v>
      </c>
      <c r="J1009" t="str">
        <f t="shared" si="50"/>
        <v>1R4_32.1</v>
      </c>
    </row>
    <row r="1010" spans="1:10">
      <c r="A1010" s="24" t="s">
        <v>1956</v>
      </c>
      <c r="B1010" s="25">
        <v>2</v>
      </c>
      <c r="C1010" s="24" t="s">
        <v>1558</v>
      </c>
      <c r="D1010" s="24" t="s">
        <v>1076</v>
      </c>
      <c r="E1010" s="25">
        <v>2</v>
      </c>
      <c r="F1010" s="24" t="s">
        <v>1958</v>
      </c>
      <c r="G1010" t="str">
        <f t="shared" si="48"/>
        <v>1R4_32.2</v>
      </c>
      <c r="H1010" t="str">
        <f t="shared" si="49"/>
        <v>2_B0_08</v>
      </c>
      <c r="I1010" s="26" t="str">
        <f>H1010&amp;"x"&amp;COUNTIF($H$5:H1010,H1010)</f>
        <v>2_B0_08x1</v>
      </c>
      <c r="J1010" t="str">
        <f t="shared" si="50"/>
        <v>1R4_32.2</v>
      </c>
    </row>
    <row r="1011" spans="1:10">
      <c r="A1011" s="24" t="s">
        <v>1959</v>
      </c>
      <c r="B1011" s="25">
        <v>1</v>
      </c>
      <c r="C1011" s="24" t="s">
        <v>1558</v>
      </c>
      <c r="D1011" s="24" t="s">
        <v>1076</v>
      </c>
      <c r="E1011" s="25">
        <v>1</v>
      </c>
      <c r="F1011" s="24" t="s">
        <v>1960</v>
      </c>
      <c r="G1011" t="str">
        <f t="shared" si="48"/>
        <v>1R4_33.1</v>
      </c>
      <c r="H1011" t="str">
        <f t="shared" si="49"/>
        <v>N12352545</v>
      </c>
      <c r="I1011" s="26" t="str">
        <f>H1011&amp;"x"&amp;COUNTIF($H$5:H1011,H1011)</f>
        <v>N12352545x1</v>
      </c>
      <c r="J1011" t="str">
        <f t="shared" si="50"/>
        <v>1R4_33.1</v>
      </c>
    </row>
    <row r="1012" spans="1:10">
      <c r="A1012" s="24" t="s">
        <v>1959</v>
      </c>
      <c r="B1012" s="25">
        <v>2</v>
      </c>
      <c r="C1012" s="24" t="s">
        <v>1558</v>
      </c>
      <c r="D1012" s="24" t="s">
        <v>1076</v>
      </c>
      <c r="E1012" s="25">
        <v>2</v>
      </c>
      <c r="F1012" s="24" t="s">
        <v>240</v>
      </c>
      <c r="G1012" t="str">
        <f t="shared" si="48"/>
        <v>1R4_33.2</v>
      </c>
      <c r="H1012" t="str">
        <f t="shared" si="49"/>
        <v>1_B0_55</v>
      </c>
      <c r="I1012" s="26" t="str">
        <f>H1012&amp;"x"&amp;COUNTIF($H$5:H1012,H1012)</f>
        <v>1_B0_55x1</v>
      </c>
      <c r="J1012" t="str">
        <f t="shared" si="50"/>
        <v>1R4_33.2</v>
      </c>
    </row>
    <row r="1013" spans="1:10">
      <c r="A1013" s="24" t="s">
        <v>1961</v>
      </c>
      <c r="B1013" s="25">
        <v>1</v>
      </c>
      <c r="C1013" s="24" t="s">
        <v>1558</v>
      </c>
      <c r="D1013" s="24" t="s">
        <v>1076</v>
      </c>
      <c r="E1013" s="25">
        <v>1</v>
      </c>
      <c r="F1013" s="24" t="s">
        <v>1962</v>
      </c>
      <c r="G1013" t="str">
        <f t="shared" si="48"/>
        <v>1R4_34.1</v>
      </c>
      <c r="H1013" t="str">
        <f t="shared" si="49"/>
        <v>N12359359</v>
      </c>
      <c r="I1013" s="26" t="str">
        <f>H1013&amp;"x"&amp;COUNTIF($H$5:H1013,H1013)</f>
        <v>N12359359x1</v>
      </c>
      <c r="J1013" t="str">
        <f t="shared" si="50"/>
        <v>1R4_34.1</v>
      </c>
    </row>
    <row r="1014" spans="1:10">
      <c r="A1014" s="24" t="s">
        <v>1961</v>
      </c>
      <c r="B1014" s="25">
        <v>2</v>
      </c>
      <c r="C1014" s="24" t="s">
        <v>1558</v>
      </c>
      <c r="D1014" s="24" t="s">
        <v>1076</v>
      </c>
      <c r="E1014" s="25">
        <v>2</v>
      </c>
      <c r="F1014" s="24" t="s">
        <v>284</v>
      </c>
      <c r="G1014" t="str">
        <f t="shared" si="48"/>
        <v>1R4_34.2</v>
      </c>
      <c r="H1014" t="str">
        <f t="shared" si="49"/>
        <v>1_B2_41</v>
      </c>
      <c r="I1014" s="26" t="str">
        <f>H1014&amp;"x"&amp;COUNTIF($H$5:H1014,H1014)</f>
        <v>1_B2_41x1</v>
      </c>
      <c r="J1014" t="str">
        <f t="shared" si="50"/>
        <v>1R4_34.2</v>
      </c>
    </row>
    <row r="1015" spans="1:10">
      <c r="A1015" s="24" t="s">
        <v>1963</v>
      </c>
      <c r="B1015" s="25">
        <v>1</v>
      </c>
      <c r="C1015" s="24" t="s">
        <v>1558</v>
      </c>
      <c r="D1015" s="24" t="s">
        <v>1076</v>
      </c>
      <c r="E1015" s="25">
        <v>1</v>
      </c>
      <c r="F1015" s="24" t="s">
        <v>1964</v>
      </c>
      <c r="G1015" t="str">
        <f t="shared" si="48"/>
        <v>1R4_35.1</v>
      </c>
      <c r="H1015" t="str">
        <f t="shared" si="49"/>
        <v>N12360231</v>
      </c>
      <c r="I1015" s="26" t="str">
        <f>H1015&amp;"x"&amp;COUNTIF($H$5:H1015,H1015)</f>
        <v>N12360231x1</v>
      </c>
      <c r="J1015" t="str">
        <f t="shared" si="50"/>
        <v>1R4_35.1</v>
      </c>
    </row>
    <row r="1016" spans="1:10">
      <c r="A1016" s="24" t="s">
        <v>1963</v>
      </c>
      <c r="B1016" s="25">
        <v>2</v>
      </c>
      <c r="C1016" s="24" t="s">
        <v>1558</v>
      </c>
      <c r="D1016" s="24" t="s">
        <v>1076</v>
      </c>
      <c r="E1016" s="25">
        <v>2</v>
      </c>
      <c r="F1016" s="24" t="s">
        <v>328</v>
      </c>
      <c r="G1016" t="str">
        <f t="shared" si="48"/>
        <v>1R4_35.2</v>
      </c>
      <c r="H1016" t="str">
        <f t="shared" si="49"/>
        <v>1_B0_72</v>
      </c>
      <c r="I1016" s="26" t="str">
        <f>H1016&amp;"x"&amp;COUNTIF($H$5:H1016,H1016)</f>
        <v>1_B0_72x1</v>
      </c>
      <c r="J1016" t="str">
        <f t="shared" si="50"/>
        <v>1R4_35.2</v>
      </c>
    </row>
    <row r="1017" spans="1:10">
      <c r="A1017" s="24" t="s">
        <v>1965</v>
      </c>
      <c r="B1017" s="25">
        <v>1</v>
      </c>
      <c r="C1017" s="24" t="s">
        <v>1558</v>
      </c>
      <c r="D1017" s="24" t="s">
        <v>1076</v>
      </c>
      <c r="E1017" s="25">
        <v>1</v>
      </c>
      <c r="F1017" s="24" t="s">
        <v>1966</v>
      </c>
      <c r="G1017" t="str">
        <f t="shared" si="48"/>
        <v>1R4_36.1</v>
      </c>
      <c r="H1017" t="str">
        <f t="shared" si="49"/>
        <v>N12361127</v>
      </c>
      <c r="I1017" s="26" t="str">
        <f>H1017&amp;"x"&amp;COUNTIF($H$5:H1017,H1017)</f>
        <v>N12361127x1</v>
      </c>
      <c r="J1017" t="str">
        <f t="shared" si="50"/>
        <v>1R4_36.1</v>
      </c>
    </row>
    <row r="1018" spans="1:10">
      <c r="A1018" s="24" t="s">
        <v>1965</v>
      </c>
      <c r="B1018" s="25">
        <v>2</v>
      </c>
      <c r="C1018" s="24" t="s">
        <v>1558</v>
      </c>
      <c r="D1018" s="24" t="s">
        <v>1076</v>
      </c>
      <c r="E1018" s="25">
        <v>2</v>
      </c>
      <c r="F1018" s="24" t="s">
        <v>373</v>
      </c>
      <c r="G1018" t="str">
        <f t="shared" si="48"/>
        <v>1R4_36.2</v>
      </c>
      <c r="H1018" t="str">
        <f t="shared" si="49"/>
        <v>1_B2_52</v>
      </c>
      <c r="I1018" s="26" t="str">
        <f>H1018&amp;"x"&amp;COUNTIF($H$5:H1018,H1018)</f>
        <v>1_B2_52x1</v>
      </c>
      <c r="J1018" t="str">
        <f t="shared" si="50"/>
        <v>1R4_36.2</v>
      </c>
    </row>
    <row r="1019" spans="1:10">
      <c r="A1019" s="24" t="s">
        <v>1967</v>
      </c>
      <c r="B1019" s="25">
        <v>1</v>
      </c>
      <c r="C1019" s="24" t="s">
        <v>1968</v>
      </c>
      <c r="D1019" s="24" t="s">
        <v>1076</v>
      </c>
      <c r="E1019" s="25">
        <v>1</v>
      </c>
      <c r="F1019" s="24" t="s">
        <v>1969</v>
      </c>
      <c r="G1019" t="str">
        <f t="shared" si="48"/>
        <v>1RR1_1.1</v>
      </c>
      <c r="H1019" t="str">
        <f t="shared" si="49"/>
        <v>S03_DPS1</v>
      </c>
      <c r="I1019" s="26" t="str">
        <f>H1019&amp;"x"&amp;COUNTIF($H$5:H1019,H1019)</f>
        <v>S03_DPS1x1</v>
      </c>
      <c r="J1019" t="str">
        <f t="shared" si="50"/>
        <v>1RR1_1.1</v>
      </c>
    </row>
    <row r="1020" spans="1:10">
      <c r="A1020" s="24" t="s">
        <v>1967</v>
      </c>
      <c r="B1020" s="25">
        <v>2</v>
      </c>
      <c r="C1020" s="24" t="s">
        <v>1968</v>
      </c>
      <c r="D1020" s="24" t="s">
        <v>1076</v>
      </c>
      <c r="E1020" s="25">
        <v>2</v>
      </c>
      <c r="F1020" s="24" t="s">
        <v>1970</v>
      </c>
      <c r="G1020" t="str">
        <f t="shared" si="48"/>
        <v>1RR1_1.2</v>
      </c>
      <c r="H1020" t="str">
        <f t="shared" si="49"/>
        <v>N29535770</v>
      </c>
      <c r="I1020" s="26" t="str">
        <f>H1020&amp;"x"&amp;COUNTIF($H$5:H1020,H1020)</f>
        <v>N29535770x1</v>
      </c>
      <c r="J1020" t="str">
        <f t="shared" si="50"/>
        <v>1RR1_1.2</v>
      </c>
    </row>
    <row r="1021" spans="1:10">
      <c r="A1021" s="24" t="s">
        <v>1971</v>
      </c>
      <c r="B1021" s="25">
        <v>1</v>
      </c>
      <c r="C1021" s="24" t="s">
        <v>1968</v>
      </c>
      <c r="D1021" s="24" t="s">
        <v>1076</v>
      </c>
      <c r="E1021" s="25">
        <v>1</v>
      </c>
      <c r="F1021" s="24" t="s">
        <v>1972</v>
      </c>
      <c r="G1021" t="str">
        <f t="shared" si="48"/>
        <v>1RR1_2.1</v>
      </c>
      <c r="H1021" t="str">
        <f t="shared" si="49"/>
        <v>S03_DPS2</v>
      </c>
      <c r="I1021" s="26" t="str">
        <f>H1021&amp;"x"&amp;COUNTIF($H$5:H1021,H1021)</f>
        <v>S03_DPS2x1</v>
      </c>
      <c r="J1021" t="str">
        <f t="shared" si="50"/>
        <v>1RR1_2.1</v>
      </c>
    </row>
    <row r="1022" spans="1:10">
      <c r="A1022" s="24" t="s">
        <v>1971</v>
      </c>
      <c r="B1022" s="25">
        <v>2</v>
      </c>
      <c r="C1022" s="24" t="s">
        <v>1968</v>
      </c>
      <c r="D1022" s="24" t="s">
        <v>1076</v>
      </c>
      <c r="E1022" s="25">
        <v>2</v>
      </c>
      <c r="F1022" s="24" t="s">
        <v>1973</v>
      </c>
      <c r="G1022" t="str">
        <f t="shared" si="48"/>
        <v>1RR1_2.2</v>
      </c>
      <c r="H1022" t="str">
        <f t="shared" si="49"/>
        <v>N29562180</v>
      </c>
      <c r="I1022" s="26" t="str">
        <f>H1022&amp;"x"&amp;COUNTIF($H$5:H1022,H1022)</f>
        <v>N29562180x1</v>
      </c>
      <c r="J1022" t="str">
        <f t="shared" si="50"/>
        <v>1RR1_2.2</v>
      </c>
    </row>
    <row r="1023" spans="1:10">
      <c r="A1023" s="24" t="s">
        <v>1974</v>
      </c>
      <c r="B1023" s="25">
        <v>1</v>
      </c>
      <c r="C1023" s="24" t="s">
        <v>1968</v>
      </c>
      <c r="D1023" s="24" t="s">
        <v>1076</v>
      </c>
      <c r="E1023" s="25">
        <v>1</v>
      </c>
      <c r="F1023" s="24" t="s">
        <v>1975</v>
      </c>
      <c r="G1023" t="str">
        <f t="shared" si="48"/>
        <v>1RR1_3.1</v>
      </c>
      <c r="H1023" t="str">
        <f t="shared" si="49"/>
        <v>S03_DPS3</v>
      </c>
      <c r="I1023" s="26" t="str">
        <f>H1023&amp;"x"&amp;COUNTIF($H$5:H1023,H1023)</f>
        <v>S03_DPS3x1</v>
      </c>
      <c r="J1023" t="str">
        <f t="shared" si="50"/>
        <v>1RR1_3.1</v>
      </c>
    </row>
    <row r="1024" spans="1:10">
      <c r="A1024" s="24" t="s">
        <v>1974</v>
      </c>
      <c r="B1024" s="25">
        <v>2</v>
      </c>
      <c r="C1024" s="24" t="s">
        <v>1968</v>
      </c>
      <c r="D1024" s="24" t="s">
        <v>1076</v>
      </c>
      <c r="E1024" s="25">
        <v>2</v>
      </c>
      <c r="F1024" s="24" t="s">
        <v>1976</v>
      </c>
      <c r="G1024" t="str">
        <f t="shared" si="48"/>
        <v>1RR1_3.2</v>
      </c>
      <c r="H1024" t="str">
        <f t="shared" si="49"/>
        <v>N29572196</v>
      </c>
      <c r="I1024" s="26" t="str">
        <f>H1024&amp;"x"&amp;COUNTIF($H$5:H1024,H1024)</f>
        <v>N29572196x1</v>
      </c>
      <c r="J1024" t="str">
        <f t="shared" si="50"/>
        <v>1RR1_3.2</v>
      </c>
    </row>
    <row r="1025" spans="1:10">
      <c r="A1025" s="24" t="s">
        <v>1977</v>
      </c>
      <c r="B1025" s="25">
        <v>1</v>
      </c>
      <c r="C1025" s="24" t="s">
        <v>1968</v>
      </c>
      <c r="D1025" s="24" t="s">
        <v>1076</v>
      </c>
      <c r="E1025" s="25">
        <v>1</v>
      </c>
      <c r="F1025" s="24" t="s">
        <v>1978</v>
      </c>
      <c r="G1025" t="str">
        <f t="shared" si="48"/>
        <v>1RR1_4.1</v>
      </c>
      <c r="H1025" t="str">
        <f t="shared" si="49"/>
        <v>S03_DPS4</v>
      </c>
      <c r="I1025" s="26" t="str">
        <f>H1025&amp;"x"&amp;COUNTIF($H$5:H1025,H1025)</f>
        <v>S03_DPS4x1</v>
      </c>
      <c r="J1025" t="str">
        <f t="shared" si="50"/>
        <v>1RR1_4.1</v>
      </c>
    </row>
    <row r="1026" spans="1:10">
      <c r="A1026" s="24" t="s">
        <v>1977</v>
      </c>
      <c r="B1026" s="25">
        <v>2</v>
      </c>
      <c r="C1026" s="24" t="s">
        <v>1968</v>
      </c>
      <c r="D1026" s="24" t="s">
        <v>1076</v>
      </c>
      <c r="E1026" s="25">
        <v>2</v>
      </c>
      <c r="F1026" s="24" t="s">
        <v>1979</v>
      </c>
      <c r="G1026" t="str">
        <f t="shared" si="48"/>
        <v>1RR1_4.2</v>
      </c>
      <c r="H1026" t="str">
        <f t="shared" si="49"/>
        <v>N29592521</v>
      </c>
      <c r="I1026" s="26" t="str">
        <f>H1026&amp;"x"&amp;COUNTIF($H$5:H1026,H1026)</f>
        <v>N29592521x1</v>
      </c>
      <c r="J1026" t="str">
        <f t="shared" si="50"/>
        <v>1RR1_4.2</v>
      </c>
    </row>
    <row r="1027" spans="1:10">
      <c r="A1027" s="24" t="s">
        <v>1980</v>
      </c>
      <c r="B1027" s="25">
        <v>1</v>
      </c>
      <c r="C1027" s="24" t="s">
        <v>1968</v>
      </c>
      <c r="D1027" s="24" t="s">
        <v>1076</v>
      </c>
      <c r="E1027" s="25">
        <v>1</v>
      </c>
      <c r="F1027" s="24" t="s">
        <v>1981</v>
      </c>
      <c r="G1027" t="str">
        <f t="shared" si="48"/>
        <v>1RR1_5.1</v>
      </c>
      <c r="H1027" t="str">
        <f t="shared" si="49"/>
        <v>S03_PMU1</v>
      </c>
      <c r="I1027" s="26" t="str">
        <f>H1027&amp;"x"&amp;COUNTIF($H$5:H1027,H1027)</f>
        <v>S03_PMU1x1</v>
      </c>
      <c r="J1027" t="str">
        <f t="shared" si="50"/>
        <v>1RR1_5.1</v>
      </c>
    </row>
    <row r="1028" spans="1:10">
      <c r="A1028" s="24" t="s">
        <v>1980</v>
      </c>
      <c r="B1028" s="25">
        <v>2</v>
      </c>
      <c r="C1028" s="24" t="s">
        <v>1968</v>
      </c>
      <c r="D1028" s="24" t="s">
        <v>1076</v>
      </c>
      <c r="E1028" s="25">
        <v>2</v>
      </c>
      <c r="F1028" s="24" t="s">
        <v>1982</v>
      </c>
      <c r="G1028" t="str">
        <f t="shared" si="48"/>
        <v>1RR1_5.2</v>
      </c>
      <c r="H1028" t="str">
        <f t="shared" si="49"/>
        <v>N12516317</v>
      </c>
      <c r="I1028" s="26" t="str">
        <f>H1028&amp;"x"&amp;COUNTIF($H$5:H1028,H1028)</f>
        <v>N12516317x1</v>
      </c>
      <c r="J1028" t="str">
        <f t="shared" si="50"/>
        <v>1RR1_5.2</v>
      </c>
    </row>
    <row r="1029" spans="1:10">
      <c r="A1029" s="24" t="s">
        <v>1983</v>
      </c>
      <c r="B1029" s="25">
        <v>1</v>
      </c>
      <c r="C1029" s="24" t="s">
        <v>1968</v>
      </c>
      <c r="D1029" s="24" t="s">
        <v>1076</v>
      </c>
      <c r="E1029" s="25">
        <v>1</v>
      </c>
      <c r="F1029" s="24" t="s">
        <v>1984</v>
      </c>
      <c r="G1029" t="str">
        <f t="shared" si="48"/>
        <v>1RR1_6.1</v>
      </c>
      <c r="H1029" t="str">
        <f t="shared" si="49"/>
        <v>S03_PMU2</v>
      </c>
      <c r="I1029" s="26" t="str">
        <f>H1029&amp;"x"&amp;COUNTIF($H$5:H1029,H1029)</f>
        <v>S03_PMU2x1</v>
      </c>
      <c r="J1029" t="str">
        <f t="shared" si="50"/>
        <v>1RR1_6.1</v>
      </c>
    </row>
    <row r="1030" spans="1:10">
      <c r="A1030" s="24" t="s">
        <v>1983</v>
      </c>
      <c r="B1030" s="25">
        <v>2</v>
      </c>
      <c r="C1030" s="24" t="s">
        <v>1968</v>
      </c>
      <c r="D1030" s="24" t="s">
        <v>1076</v>
      </c>
      <c r="E1030" s="25">
        <v>2</v>
      </c>
      <c r="F1030" s="24" t="s">
        <v>1985</v>
      </c>
      <c r="G1030" t="str">
        <f t="shared" ref="G1030:G1093" si="51">A1030&amp;"."&amp;B1030</f>
        <v>1RR1_6.2</v>
      </c>
      <c r="H1030" t="str">
        <f t="shared" ref="H1030:H1093" si="52">F1030</f>
        <v>N12516297</v>
      </c>
      <c r="I1030" s="26" t="str">
        <f>H1030&amp;"x"&amp;COUNTIF($H$5:H1030,H1030)</f>
        <v>N12516297x1</v>
      </c>
      <c r="J1030" t="str">
        <f t="shared" ref="J1030:J1093" si="53">G1030</f>
        <v>1RR1_6.2</v>
      </c>
    </row>
    <row r="1031" spans="1:10">
      <c r="A1031" s="24" t="s">
        <v>1986</v>
      </c>
      <c r="B1031" s="25">
        <v>1</v>
      </c>
      <c r="C1031" s="24" t="s">
        <v>1968</v>
      </c>
      <c r="D1031" s="24" t="s">
        <v>1076</v>
      </c>
      <c r="E1031" s="25">
        <v>1</v>
      </c>
      <c r="F1031" s="24" t="s">
        <v>1987</v>
      </c>
      <c r="G1031" t="str">
        <f t="shared" si="51"/>
        <v>1RR1_7.1</v>
      </c>
      <c r="H1031" t="str">
        <f t="shared" si="52"/>
        <v>S03_PMU3</v>
      </c>
      <c r="I1031" s="26" t="str">
        <f>H1031&amp;"x"&amp;COUNTIF($H$5:H1031,H1031)</f>
        <v>S03_PMU3x1</v>
      </c>
      <c r="J1031" t="str">
        <f t="shared" si="53"/>
        <v>1RR1_7.1</v>
      </c>
    </row>
    <row r="1032" spans="1:10">
      <c r="A1032" s="24" t="s">
        <v>1986</v>
      </c>
      <c r="B1032" s="25">
        <v>2</v>
      </c>
      <c r="C1032" s="24" t="s">
        <v>1968</v>
      </c>
      <c r="D1032" s="24" t="s">
        <v>1076</v>
      </c>
      <c r="E1032" s="25">
        <v>2</v>
      </c>
      <c r="F1032" s="24" t="s">
        <v>1988</v>
      </c>
      <c r="G1032" t="str">
        <f t="shared" si="51"/>
        <v>1RR1_7.2</v>
      </c>
      <c r="H1032" t="str">
        <f t="shared" si="52"/>
        <v>N12523437</v>
      </c>
      <c r="I1032" s="26" t="str">
        <f>H1032&amp;"x"&amp;COUNTIF($H$5:H1032,H1032)</f>
        <v>N12523437x1</v>
      </c>
      <c r="J1032" t="str">
        <f t="shared" si="53"/>
        <v>1RR1_7.2</v>
      </c>
    </row>
    <row r="1033" spans="1:10">
      <c r="A1033" s="24" t="s">
        <v>1989</v>
      </c>
      <c r="B1033" s="25">
        <v>1</v>
      </c>
      <c r="C1033" s="24" t="s">
        <v>1968</v>
      </c>
      <c r="D1033" s="24" t="s">
        <v>1076</v>
      </c>
      <c r="E1033" s="25">
        <v>1</v>
      </c>
      <c r="F1033" s="24" t="s">
        <v>1990</v>
      </c>
      <c r="G1033" t="str">
        <f t="shared" si="51"/>
        <v>1RR1_8.1</v>
      </c>
      <c r="H1033" t="str">
        <f t="shared" si="52"/>
        <v>S03_PMU4</v>
      </c>
      <c r="I1033" s="26" t="str">
        <f>H1033&amp;"x"&amp;COUNTIF($H$5:H1033,H1033)</f>
        <v>S03_PMU4x1</v>
      </c>
      <c r="J1033" t="str">
        <f t="shared" si="53"/>
        <v>1RR1_8.1</v>
      </c>
    </row>
    <row r="1034" spans="1:10">
      <c r="A1034" s="24" t="s">
        <v>1989</v>
      </c>
      <c r="B1034" s="25">
        <v>2</v>
      </c>
      <c r="C1034" s="24" t="s">
        <v>1968</v>
      </c>
      <c r="D1034" s="24" t="s">
        <v>1076</v>
      </c>
      <c r="E1034" s="25">
        <v>2</v>
      </c>
      <c r="F1034" s="24" t="s">
        <v>1991</v>
      </c>
      <c r="G1034" t="str">
        <f t="shared" si="51"/>
        <v>1RR1_8.2</v>
      </c>
      <c r="H1034" t="str">
        <f t="shared" si="52"/>
        <v>N12523457</v>
      </c>
      <c r="I1034" s="26" t="str">
        <f>H1034&amp;"x"&amp;COUNTIF($H$5:H1034,H1034)</f>
        <v>N12523457x1</v>
      </c>
      <c r="J1034" t="str">
        <f t="shared" si="53"/>
        <v>1RR1_8.2</v>
      </c>
    </row>
    <row r="1035" spans="1:10">
      <c r="A1035" s="24" t="s">
        <v>1992</v>
      </c>
      <c r="B1035" s="25">
        <v>1</v>
      </c>
      <c r="C1035" s="24" t="s">
        <v>1968</v>
      </c>
      <c r="D1035" s="24" t="s">
        <v>1076</v>
      </c>
      <c r="E1035" s="25">
        <v>1</v>
      </c>
      <c r="F1035" s="24" t="s">
        <v>1993</v>
      </c>
      <c r="G1035" t="str">
        <f t="shared" si="51"/>
        <v>1RR2_1.1</v>
      </c>
      <c r="H1035" t="str">
        <f t="shared" si="52"/>
        <v>S04_DPS1</v>
      </c>
      <c r="I1035" s="26" t="str">
        <f>H1035&amp;"x"&amp;COUNTIF($H$5:H1035,H1035)</f>
        <v>S04_DPS1x1</v>
      </c>
      <c r="J1035" t="str">
        <f t="shared" si="53"/>
        <v>1RR2_1.1</v>
      </c>
    </row>
    <row r="1036" spans="1:10">
      <c r="A1036" s="24" t="s">
        <v>1992</v>
      </c>
      <c r="B1036" s="25">
        <v>2</v>
      </c>
      <c r="C1036" s="24" t="s">
        <v>1968</v>
      </c>
      <c r="D1036" s="24" t="s">
        <v>1076</v>
      </c>
      <c r="E1036" s="25">
        <v>2</v>
      </c>
      <c r="F1036" s="24" t="s">
        <v>1994</v>
      </c>
      <c r="G1036" t="str">
        <f t="shared" si="51"/>
        <v>1RR2_1.2</v>
      </c>
      <c r="H1036" t="str">
        <f t="shared" si="52"/>
        <v>N29535794</v>
      </c>
      <c r="I1036" s="26" t="str">
        <f>H1036&amp;"x"&amp;COUNTIF($H$5:H1036,H1036)</f>
        <v>N29535794x1</v>
      </c>
      <c r="J1036" t="str">
        <f t="shared" si="53"/>
        <v>1RR2_1.2</v>
      </c>
    </row>
    <row r="1037" spans="1:10">
      <c r="A1037" s="24" t="s">
        <v>1995</v>
      </c>
      <c r="B1037" s="25">
        <v>1</v>
      </c>
      <c r="C1037" s="24" t="s">
        <v>1968</v>
      </c>
      <c r="D1037" s="24" t="s">
        <v>1076</v>
      </c>
      <c r="E1037" s="25">
        <v>1</v>
      </c>
      <c r="F1037" s="24" t="s">
        <v>1996</v>
      </c>
      <c r="G1037" t="str">
        <f t="shared" si="51"/>
        <v>1RR2_2.1</v>
      </c>
      <c r="H1037" t="str">
        <f t="shared" si="52"/>
        <v>S04_DPS2</v>
      </c>
      <c r="I1037" s="26" t="str">
        <f>H1037&amp;"x"&amp;COUNTIF($H$5:H1037,H1037)</f>
        <v>S04_DPS2x1</v>
      </c>
      <c r="J1037" t="str">
        <f t="shared" si="53"/>
        <v>1RR2_2.1</v>
      </c>
    </row>
    <row r="1038" spans="1:10">
      <c r="A1038" s="24" t="s">
        <v>1995</v>
      </c>
      <c r="B1038" s="25">
        <v>2</v>
      </c>
      <c r="C1038" s="24" t="s">
        <v>1968</v>
      </c>
      <c r="D1038" s="24" t="s">
        <v>1076</v>
      </c>
      <c r="E1038" s="25">
        <v>2</v>
      </c>
      <c r="F1038" s="24" t="s">
        <v>1997</v>
      </c>
      <c r="G1038" t="str">
        <f t="shared" si="51"/>
        <v>1RR2_2.2</v>
      </c>
      <c r="H1038" t="str">
        <f t="shared" si="52"/>
        <v>N29562214</v>
      </c>
      <c r="I1038" s="26" t="str">
        <f>H1038&amp;"x"&amp;COUNTIF($H$5:H1038,H1038)</f>
        <v>N29562214x1</v>
      </c>
      <c r="J1038" t="str">
        <f t="shared" si="53"/>
        <v>1RR2_2.2</v>
      </c>
    </row>
    <row r="1039" spans="1:10">
      <c r="A1039" s="24" t="s">
        <v>1998</v>
      </c>
      <c r="B1039" s="25">
        <v>1</v>
      </c>
      <c r="C1039" s="24" t="s">
        <v>1968</v>
      </c>
      <c r="D1039" s="24" t="s">
        <v>1076</v>
      </c>
      <c r="E1039" s="25">
        <v>1</v>
      </c>
      <c r="F1039" s="24" t="s">
        <v>1999</v>
      </c>
      <c r="G1039" t="str">
        <f t="shared" si="51"/>
        <v>1RR2_3.1</v>
      </c>
      <c r="H1039" t="str">
        <f t="shared" si="52"/>
        <v>S04_DPS3</v>
      </c>
      <c r="I1039" s="26" t="str">
        <f>H1039&amp;"x"&amp;COUNTIF($H$5:H1039,H1039)</f>
        <v>S04_DPS3x1</v>
      </c>
      <c r="J1039" t="str">
        <f t="shared" si="53"/>
        <v>1RR2_3.1</v>
      </c>
    </row>
    <row r="1040" spans="1:10">
      <c r="A1040" s="24" t="s">
        <v>1998</v>
      </c>
      <c r="B1040" s="25">
        <v>2</v>
      </c>
      <c r="C1040" s="24" t="s">
        <v>1968</v>
      </c>
      <c r="D1040" s="24" t="s">
        <v>1076</v>
      </c>
      <c r="E1040" s="25">
        <v>2</v>
      </c>
      <c r="F1040" s="24" t="s">
        <v>2000</v>
      </c>
      <c r="G1040" t="str">
        <f t="shared" si="51"/>
        <v>1RR2_3.2</v>
      </c>
      <c r="H1040" t="str">
        <f t="shared" si="52"/>
        <v>N29572242</v>
      </c>
      <c r="I1040" s="26" t="str">
        <f>H1040&amp;"x"&amp;COUNTIF($H$5:H1040,H1040)</f>
        <v>N29572242x1</v>
      </c>
      <c r="J1040" t="str">
        <f t="shared" si="53"/>
        <v>1RR2_3.2</v>
      </c>
    </row>
    <row r="1041" spans="1:10">
      <c r="A1041" s="24" t="s">
        <v>2001</v>
      </c>
      <c r="B1041" s="25">
        <v>1</v>
      </c>
      <c r="C1041" s="24" t="s">
        <v>1968</v>
      </c>
      <c r="D1041" s="24" t="s">
        <v>1076</v>
      </c>
      <c r="E1041" s="25">
        <v>1</v>
      </c>
      <c r="F1041" s="24" t="s">
        <v>2002</v>
      </c>
      <c r="G1041" t="str">
        <f t="shared" si="51"/>
        <v>1RR2_4.1</v>
      </c>
      <c r="H1041" t="str">
        <f t="shared" si="52"/>
        <v>S04_DPS4</v>
      </c>
      <c r="I1041" s="26" t="str">
        <f>H1041&amp;"x"&amp;COUNTIF($H$5:H1041,H1041)</f>
        <v>S04_DPS4x1</v>
      </c>
      <c r="J1041" t="str">
        <f t="shared" si="53"/>
        <v>1RR2_4.1</v>
      </c>
    </row>
    <row r="1042" spans="1:10">
      <c r="A1042" s="24" t="s">
        <v>2001</v>
      </c>
      <c r="B1042" s="25">
        <v>2</v>
      </c>
      <c r="C1042" s="24" t="s">
        <v>1968</v>
      </c>
      <c r="D1042" s="24" t="s">
        <v>1076</v>
      </c>
      <c r="E1042" s="25">
        <v>2</v>
      </c>
      <c r="F1042" s="24" t="s">
        <v>2003</v>
      </c>
      <c r="G1042" t="str">
        <f t="shared" si="51"/>
        <v>1RR2_4.2</v>
      </c>
      <c r="H1042" t="str">
        <f t="shared" si="52"/>
        <v>N29592575</v>
      </c>
      <c r="I1042" s="26" t="str">
        <f>H1042&amp;"x"&amp;COUNTIF($H$5:H1042,H1042)</f>
        <v>N29592575x1</v>
      </c>
      <c r="J1042" t="str">
        <f t="shared" si="53"/>
        <v>1RR2_4.2</v>
      </c>
    </row>
    <row r="1043" spans="1:10">
      <c r="A1043" s="24" t="s">
        <v>2004</v>
      </c>
      <c r="B1043" s="25">
        <v>1</v>
      </c>
      <c r="C1043" s="24" t="s">
        <v>1968</v>
      </c>
      <c r="D1043" s="24" t="s">
        <v>1076</v>
      </c>
      <c r="E1043" s="25">
        <v>1</v>
      </c>
      <c r="F1043" s="24" t="s">
        <v>2005</v>
      </c>
      <c r="G1043" t="str">
        <f t="shared" si="51"/>
        <v>1RR2_5.1</v>
      </c>
      <c r="H1043" t="str">
        <f t="shared" si="52"/>
        <v>S04_PMU1</v>
      </c>
      <c r="I1043" s="26" t="str">
        <f>H1043&amp;"x"&amp;COUNTIF($H$5:H1043,H1043)</f>
        <v>S04_PMU1x1</v>
      </c>
      <c r="J1043" t="str">
        <f t="shared" si="53"/>
        <v>1RR2_5.1</v>
      </c>
    </row>
    <row r="1044" spans="1:10">
      <c r="A1044" s="24" t="s">
        <v>2004</v>
      </c>
      <c r="B1044" s="25">
        <v>2</v>
      </c>
      <c r="C1044" s="24" t="s">
        <v>1968</v>
      </c>
      <c r="D1044" s="24" t="s">
        <v>1076</v>
      </c>
      <c r="E1044" s="25">
        <v>2</v>
      </c>
      <c r="F1044" s="24" t="s">
        <v>2006</v>
      </c>
      <c r="G1044" t="str">
        <f t="shared" si="51"/>
        <v>1RR2_5.2</v>
      </c>
      <c r="H1044" t="str">
        <f t="shared" si="52"/>
        <v>N12516469</v>
      </c>
      <c r="I1044" s="26" t="str">
        <f>H1044&amp;"x"&amp;COUNTIF($H$5:H1044,H1044)</f>
        <v>N12516469x1</v>
      </c>
      <c r="J1044" t="str">
        <f t="shared" si="53"/>
        <v>1RR2_5.2</v>
      </c>
    </row>
    <row r="1045" spans="1:10">
      <c r="A1045" s="24" t="s">
        <v>2007</v>
      </c>
      <c r="B1045" s="25">
        <v>1</v>
      </c>
      <c r="C1045" s="24" t="s">
        <v>1968</v>
      </c>
      <c r="D1045" s="24" t="s">
        <v>1076</v>
      </c>
      <c r="E1045" s="25">
        <v>1</v>
      </c>
      <c r="F1045" s="24" t="s">
        <v>2008</v>
      </c>
      <c r="G1045" t="str">
        <f t="shared" si="51"/>
        <v>1RR2_6.1</v>
      </c>
      <c r="H1045" t="str">
        <f t="shared" si="52"/>
        <v>S04_PMU2</v>
      </c>
      <c r="I1045" s="26" t="str">
        <f>H1045&amp;"x"&amp;COUNTIF($H$5:H1045,H1045)</f>
        <v>S04_PMU2x1</v>
      </c>
      <c r="J1045" t="str">
        <f t="shared" si="53"/>
        <v>1RR2_6.1</v>
      </c>
    </row>
    <row r="1046" spans="1:10">
      <c r="A1046" s="24" t="s">
        <v>2007</v>
      </c>
      <c r="B1046" s="25">
        <v>2</v>
      </c>
      <c r="C1046" s="24" t="s">
        <v>1968</v>
      </c>
      <c r="D1046" s="24" t="s">
        <v>1076</v>
      </c>
      <c r="E1046" s="25">
        <v>2</v>
      </c>
      <c r="F1046" s="24" t="s">
        <v>2009</v>
      </c>
      <c r="G1046" t="str">
        <f t="shared" si="51"/>
        <v>1RR2_6.2</v>
      </c>
      <c r="H1046" t="str">
        <f t="shared" si="52"/>
        <v>N12516441</v>
      </c>
      <c r="I1046" s="26" t="str">
        <f>H1046&amp;"x"&amp;COUNTIF($H$5:H1046,H1046)</f>
        <v>N12516441x1</v>
      </c>
      <c r="J1046" t="str">
        <f t="shared" si="53"/>
        <v>1RR2_6.2</v>
      </c>
    </row>
    <row r="1047" spans="1:10">
      <c r="A1047" s="24" t="s">
        <v>2010</v>
      </c>
      <c r="B1047" s="25">
        <v>1</v>
      </c>
      <c r="C1047" s="24" t="s">
        <v>1968</v>
      </c>
      <c r="D1047" s="24" t="s">
        <v>1076</v>
      </c>
      <c r="E1047" s="25">
        <v>1</v>
      </c>
      <c r="F1047" s="24" t="s">
        <v>2011</v>
      </c>
      <c r="G1047" t="str">
        <f t="shared" si="51"/>
        <v>1RR2_7.1</v>
      </c>
      <c r="H1047" t="str">
        <f t="shared" si="52"/>
        <v>S04_PMU3</v>
      </c>
      <c r="I1047" s="26" t="str">
        <f>H1047&amp;"x"&amp;COUNTIF($H$5:H1047,H1047)</f>
        <v>S04_PMU3x1</v>
      </c>
      <c r="J1047" t="str">
        <f t="shared" si="53"/>
        <v>1RR2_7.1</v>
      </c>
    </row>
    <row r="1048" spans="1:10">
      <c r="A1048" s="24" t="s">
        <v>2010</v>
      </c>
      <c r="B1048" s="25">
        <v>2</v>
      </c>
      <c r="C1048" s="24" t="s">
        <v>1968</v>
      </c>
      <c r="D1048" s="24" t="s">
        <v>1076</v>
      </c>
      <c r="E1048" s="25">
        <v>2</v>
      </c>
      <c r="F1048" s="24" t="s">
        <v>2012</v>
      </c>
      <c r="G1048" t="str">
        <f t="shared" si="51"/>
        <v>1RR2_7.2</v>
      </c>
      <c r="H1048" t="str">
        <f t="shared" si="52"/>
        <v>N12523565</v>
      </c>
      <c r="I1048" s="26" t="str">
        <f>H1048&amp;"x"&amp;COUNTIF($H$5:H1048,H1048)</f>
        <v>N12523565x1</v>
      </c>
      <c r="J1048" t="str">
        <f t="shared" si="53"/>
        <v>1RR2_7.2</v>
      </c>
    </row>
    <row r="1049" spans="1:10">
      <c r="A1049" s="24" t="s">
        <v>2013</v>
      </c>
      <c r="B1049" s="25">
        <v>1</v>
      </c>
      <c r="C1049" s="24" t="s">
        <v>1968</v>
      </c>
      <c r="D1049" s="24" t="s">
        <v>1076</v>
      </c>
      <c r="E1049" s="25">
        <v>1</v>
      </c>
      <c r="F1049" s="24" t="s">
        <v>2014</v>
      </c>
      <c r="G1049" t="str">
        <f t="shared" si="51"/>
        <v>1RR2_8.1</v>
      </c>
      <c r="H1049" t="str">
        <f t="shared" si="52"/>
        <v>S04_PMU4</v>
      </c>
      <c r="I1049" s="26" t="str">
        <f>H1049&amp;"x"&amp;COUNTIF($H$5:H1049,H1049)</f>
        <v>S04_PMU4x1</v>
      </c>
      <c r="J1049" t="str">
        <f t="shared" si="53"/>
        <v>1RR2_8.1</v>
      </c>
    </row>
    <row r="1050" spans="1:10">
      <c r="A1050" s="24" t="s">
        <v>2013</v>
      </c>
      <c r="B1050" s="25">
        <v>2</v>
      </c>
      <c r="C1050" s="24" t="s">
        <v>1968</v>
      </c>
      <c r="D1050" s="24" t="s">
        <v>1076</v>
      </c>
      <c r="E1050" s="25">
        <v>2</v>
      </c>
      <c r="F1050" s="24" t="s">
        <v>2015</v>
      </c>
      <c r="G1050" t="str">
        <f t="shared" si="51"/>
        <v>1RR2_8.2</v>
      </c>
      <c r="H1050" t="str">
        <f t="shared" si="52"/>
        <v>N12523593</v>
      </c>
      <c r="I1050" s="26" t="str">
        <f>H1050&amp;"x"&amp;COUNTIF($H$5:H1050,H1050)</f>
        <v>N12523593x1</v>
      </c>
      <c r="J1050" t="str">
        <f t="shared" si="53"/>
        <v>1RR2_8.2</v>
      </c>
    </row>
    <row r="1051" spans="1:10">
      <c r="A1051" s="24" t="s">
        <v>2016</v>
      </c>
      <c r="B1051" s="25">
        <v>1</v>
      </c>
      <c r="C1051" s="24" t="s">
        <v>1968</v>
      </c>
      <c r="D1051" s="24" t="s">
        <v>1076</v>
      </c>
      <c r="E1051" s="25">
        <v>1</v>
      </c>
      <c r="F1051" s="24" t="s">
        <v>1334</v>
      </c>
      <c r="G1051" t="str">
        <f t="shared" si="51"/>
        <v>1RR3_1.1</v>
      </c>
      <c r="H1051" t="str">
        <f t="shared" si="52"/>
        <v>F03_DPS1</v>
      </c>
      <c r="I1051" s="26" t="str">
        <f>H1051&amp;"x"&amp;COUNTIF($H$5:H1051,H1051)</f>
        <v>F03_DPS1x2</v>
      </c>
      <c r="J1051" t="str">
        <f t="shared" si="53"/>
        <v>1RR3_1.1</v>
      </c>
    </row>
    <row r="1052" spans="1:10">
      <c r="A1052" s="24" t="s">
        <v>2016</v>
      </c>
      <c r="B1052" s="25">
        <v>2</v>
      </c>
      <c r="C1052" s="24" t="s">
        <v>1968</v>
      </c>
      <c r="D1052" s="24" t="s">
        <v>1076</v>
      </c>
      <c r="E1052" s="25">
        <v>2</v>
      </c>
      <c r="F1052" s="24" t="s">
        <v>2017</v>
      </c>
      <c r="G1052" t="str">
        <f t="shared" si="51"/>
        <v>1RR3_1.2</v>
      </c>
      <c r="H1052" t="str">
        <f t="shared" si="52"/>
        <v>N29535636</v>
      </c>
      <c r="I1052" s="26" t="str">
        <f>H1052&amp;"x"&amp;COUNTIF($H$5:H1052,H1052)</f>
        <v>N29535636x1</v>
      </c>
      <c r="J1052" t="str">
        <f t="shared" si="53"/>
        <v>1RR3_1.2</v>
      </c>
    </row>
    <row r="1053" spans="1:10">
      <c r="A1053" s="24" t="s">
        <v>2018</v>
      </c>
      <c r="B1053" s="25">
        <v>1</v>
      </c>
      <c r="C1053" s="24" t="s">
        <v>1968</v>
      </c>
      <c r="D1053" s="24" t="s">
        <v>1076</v>
      </c>
      <c r="E1053" s="25">
        <v>1</v>
      </c>
      <c r="F1053" s="24" t="s">
        <v>1337</v>
      </c>
      <c r="G1053" t="str">
        <f t="shared" si="51"/>
        <v>1RR3_2.1</v>
      </c>
      <c r="H1053" t="str">
        <f t="shared" si="52"/>
        <v>F03_DPS2</v>
      </c>
      <c r="I1053" s="26" t="str">
        <f>H1053&amp;"x"&amp;COUNTIF($H$5:H1053,H1053)</f>
        <v>F03_DPS2x2</v>
      </c>
      <c r="J1053" t="str">
        <f t="shared" si="53"/>
        <v>1RR3_2.1</v>
      </c>
    </row>
    <row r="1054" spans="1:10">
      <c r="A1054" s="24" t="s">
        <v>2018</v>
      </c>
      <c r="B1054" s="25">
        <v>2</v>
      </c>
      <c r="C1054" s="24" t="s">
        <v>1968</v>
      </c>
      <c r="D1054" s="24" t="s">
        <v>1076</v>
      </c>
      <c r="E1054" s="25">
        <v>2</v>
      </c>
      <c r="F1054" s="24" t="s">
        <v>2019</v>
      </c>
      <c r="G1054" t="str">
        <f t="shared" si="51"/>
        <v>1RR3_2.2</v>
      </c>
      <c r="H1054" t="str">
        <f t="shared" si="52"/>
        <v>N29562043</v>
      </c>
      <c r="I1054" s="26" t="str">
        <f>H1054&amp;"x"&amp;COUNTIF($H$5:H1054,H1054)</f>
        <v>N29562043x1</v>
      </c>
      <c r="J1054" t="str">
        <f t="shared" si="53"/>
        <v>1RR3_2.2</v>
      </c>
    </row>
    <row r="1055" spans="1:10">
      <c r="A1055" s="24" t="s">
        <v>2020</v>
      </c>
      <c r="B1055" s="25">
        <v>1</v>
      </c>
      <c r="C1055" s="24" t="s">
        <v>1968</v>
      </c>
      <c r="D1055" s="24" t="s">
        <v>1076</v>
      </c>
      <c r="E1055" s="25">
        <v>1</v>
      </c>
      <c r="F1055" s="24" t="s">
        <v>1340</v>
      </c>
      <c r="G1055" t="str">
        <f t="shared" si="51"/>
        <v>1RR3_3.1</v>
      </c>
      <c r="H1055" t="str">
        <f t="shared" si="52"/>
        <v>F03_DPS3</v>
      </c>
      <c r="I1055" s="26" t="str">
        <f>H1055&amp;"x"&amp;COUNTIF($H$5:H1055,H1055)</f>
        <v>F03_DPS3x2</v>
      </c>
      <c r="J1055" t="str">
        <f t="shared" si="53"/>
        <v>1RR3_3.1</v>
      </c>
    </row>
    <row r="1056" spans="1:10">
      <c r="A1056" s="24" t="s">
        <v>2020</v>
      </c>
      <c r="B1056" s="25">
        <v>2</v>
      </c>
      <c r="C1056" s="24" t="s">
        <v>1968</v>
      </c>
      <c r="D1056" s="24" t="s">
        <v>1076</v>
      </c>
      <c r="E1056" s="25">
        <v>2</v>
      </c>
      <c r="F1056" s="24" t="s">
        <v>2021</v>
      </c>
      <c r="G1056" t="str">
        <f t="shared" si="51"/>
        <v>1RR3_3.2</v>
      </c>
      <c r="H1056" t="str">
        <f t="shared" si="52"/>
        <v>N29572063</v>
      </c>
      <c r="I1056" s="26" t="str">
        <f>H1056&amp;"x"&amp;COUNTIF($H$5:H1056,H1056)</f>
        <v>N29572063x1</v>
      </c>
      <c r="J1056" t="str">
        <f t="shared" si="53"/>
        <v>1RR3_3.2</v>
      </c>
    </row>
    <row r="1057" spans="1:10">
      <c r="A1057" s="24" t="s">
        <v>2022</v>
      </c>
      <c r="B1057" s="25">
        <v>1</v>
      </c>
      <c r="C1057" s="24" t="s">
        <v>1968</v>
      </c>
      <c r="D1057" s="24" t="s">
        <v>1076</v>
      </c>
      <c r="E1057" s="25">
        <v>1</v>
      </c>
      <c r="F1057" s="24" t="s">
        <v>1343</v>
      </c>
      <c r="G1057" t="str">
        <f t="shared" si="51"/>
        <v>1RR3_4.1</v>
      </c>
      <c r="H1057" t="str">
        <f t="shared" si="52"/>
        <v>F03_DPS4</v>
      </c>
      <c r="I1057" s="26" t="str">
        <f>H1057&amp;"x"&amp;COUNTIF($H$5:H1057,H1057)</f>
        <v>F03_DPS4x2</v>
      </c>
      <c r="J1057" t="str">
        <f t="shared" si="53"/>
        <v>1RR3_4.1</v>
      </c>
    </row>
    <row r="1058" spans="1:10">
      <c r="A1058" s="24" t="s">
        <v>2022</v>
      </c>
      <c r="B1058" s="25">
        <v>2</v>
      </c>
      <c r="C1058" s="24" t="s">
        <v>1968</v>
      </c>
      <c r="D1058" s="24" t="s">
        <v>1076</v>
      </c>
      <c r="E1058" s="25">
        <v>2</v>
      </c>
      <c r="F1058" s="24" t="s">
        <v>2023</v>
      </c>
      <c r="G1058" t="str">
        <f t="shared" si="51"/>
        <v>1RR3_4.2</v>
      </c>
      <c r="H1058" t="str">
        <f t="shared" si="52"/>
        <v>N29592386</v>
      </c>
      <c r="I1058" s="26" t="str">
        <f>H1058&amp;"x"&amp;COUNTIF($H$5:H1058,H1058)</f>
        <v>N29592386x1</v>
      </c>
      <c r="J1058" t="str">
        <f t="shared" si="53"/>
        <v>1RR3_4.2</v>
      </c>
    </row>
    <row r="1059" spans="1:10">
      <c r="A1059" s="24" t="s">
        <v>2024</v>
      </c>
      <c r="B1059" s="25">
        <v>1</v>
      </c>
      <c r="C1059" s="24" t="s">
        <v>1968</v>
      </c>
      <c r="D1059" s="24" t="s">
        <v>1076</v>
      </c>
      <c r="E1059" s="25">
        <v>1</v>
      </c>
      <c r="F1059" s="24" t="s">
        <v>1346</v>
      </c>
      <c r="G1059" t="str">
        <f t="shared" si="51"/>
        <v>1RR3_5.1</v>
      </c>
      <c r="H1059" t="str">
        <f t="shared" si="52"/>
        <v>F03_PMU1</v>
      </c>
      <c r="I1059" s="26" t="str">
        <f>H1059&amp;"x"&amp;COUNTIF($H$5:H1059,H1059)</f>
        <v>F03_PMU1x2</v>
      </c>
      <c r="J1059" t="str">
        <f t="shared" si="53"/>
        <v>1RR3_5.1</v>
      </c>
    </row>
    <row r="1060" spans="1:10">
      <c r="A1060" s="24" t="s">
        <v>2024</v>
      </c>
      <c r="B1060" s="25">
        <v>2</v>
      </c>
      <c r="C1060" s="24" t="s">
        <v>1968</v>
      </c>
      <c r="D1060" s="24" t="s">
        <v>1076</v>
      </c>
      <c r="E1060" s="25">
        <v>2</v>
      </c>
      <c r="F1060" s="24" t="s">
        <v>2025</v>
      </c>
      <c r="G1060" t="str">
        <f t="shared" si="51"/>
        <v>1RR3_5.2</v>
      </c>
      <c r="H1060" t="str">
        <f t="shared" si="52"/>
        <v>N12515777</v>
      </c>
      <c r="I1060" s="26" t="str">
        <f>H1060&amp;"x"&amp;COUNTIF($H$5:H1060,H1060)</f>
        <v>N12515777x1</v>
      </c>
      <c r="J1060" t="str">
        <f t="shared" si="53"/>
        <v>1RR3_5.2</v>
      </c>
    </row>
    <row r="1061" spans="1:10">
      <c r="A1061" s="24" t="s">
        <v>2026</v>
      </c>
      <c r="B1061" s="25">
        <v>1</v>
      </c>
      <c r="C1061" s="24" t="s">
        <v>1968</v>
      </c>
      <c r="D1061" s="24" t="s">
        <v>1076</v>
      </c>
      <c r="E1061" s="25">
        <v>1</v>
      </c>
      <c r="F1061" s="24" t="s">
        <v>1349</v>
      </c>
      <c r="G1061" t="str">
        <f t="shared" si="51"/>
        <v>1RR3_6.1</v>
      </c>
      <c r="H1061" t="str">
        <f t="shared" si="52"/>
        <v>F03_PMU2</v>
      </c>
      <c r="I1061" s="26" t="str">
        <f>H1061&amp;"x"&amp;COUNTIF($H$5:H1061,H1061)</f>
        <v>F03_PMU2x2</v>
      </c>
      <c r="J1061" t="str">
        <f t="shared" si="53"/>
        <v>1RR3_6.1</v>
      </c>
    </row>
    <row r="1062" spans="1:10">
      <c r="A1062" s="24" t="s">
        <v>2026</v>
      </c>
      <c r="B1062" s="25">
        <v>2</v>
      </c>
      <c r="C1062" s="24" t="s">
        <v>1968</v>
      </c>
      <c r="D1062" s="24" t="s">
        <v>1076</v>
      </c>
      <c r="E1062" s="25">
        <v>2</v>
      </c>
      <c r="F1062" s="24" t="s">
        <v>2027</v>
      </c>
      <c r="G1062" t="str">
        <f t="shared" si="51"/>
        <v>1RR3_6.2</v>
      </c>
      <c r="H1062" t="str">
        <f t="shared" si="52"/>
        <v>N12515753</v>
      </c>
      <c r="I1062" s="26" t="str">
        <f>H1062&amp;"x"&amp;COUNTIF($H$5:H1062,H1062)</f>
        <v>N12515753x1</v>
      </c>
      <c r="J1062" t="str">
        <f t="shared" si="53"/>
        <v>1RR3_6.2</v>
      </c>
    </row>
    <row r="1063" spans="1:10">
      <c r="A1063" s="24" t="s">
        <v>2028</v>
      </c>
      <c r="B1063" s="25">
        <v>1</v>
      </c>
      <c r="C1063" s="24" t="s">
        <v>1968</v>
      </c>
      <c r="D1063" s="24" t="s">
        <v>1076</v>
      </c>
      <c r="E1063" s="25">
        <v>1</v>
      </c>
      <c r="F1063" s="24" t="s">
        <v>1352</v>
      </c>
      <c r="G1063" t="str">
        <f t="shared" si="51"/>
        <v>1RR3_7.1</v>
      </c>
      <c r="H1063" t="str">
        <f t="shared" si="52"/>
        <v>F03_PMU3</v>
      </c>
      <c r="I1063" s="26" t="str">
        <f>H1063&amp;"x"&amp;COUNTIF($H$5:H1063,H1063)</f>
        <v>F03_PMU3x2</v>
      </c>
      <c r="J1063" t="str">
        <f t="shared" si="53"/>
        <v>1RR3_7.1</v>
      </c>
    </row>
    <row r="1064" spans="1:10">
      <c r="A1064" s="24" t="s">
        <v>2028</v>
      </c>
      <c r="B1064" s="25">
        <v>2</v>
      </c>
      <c r="C1064" s="24" t="s">
        <v>1968</v>
      </c>
      <c r="D1064" s="24" t="s">
        <v>1076</v>
      </c>
      <c r="E1064" s="25">
        <v>2</v>
      </c>
      <c r="F1064" s="24" t="s">
        <v>2029</v>
      </c>
      <c r="G1064" t="str">
        <f t="shared" si="51"/>
        <v>1RR3_7.2</v>
      </c>
      <c r="H1064" t="str">
        <f t="shared" si="52"/>
        <v>N12522881</v>
      </c>
      <c r="I1064" s="26" t="str">
        <f>H1064&amp;"x"&amp;COUNTIF($H$5:H1064,H1064)</f>
        <v>N12522881x1</v>
      </c>
      <c r="J1064" t="str">
        <f t="shared" si="53"/>
        <v>1RR3_7.2</v>
      </c>
    </row>
    <row r="1065" spans="1:10">
      <c r="A1065" s="24" t="s">
        <v>2030</v>
      </c>
      <c r="B1065" s="25">
        <v>1</v>
      </c>
      <c r="C1065" s="24" t="s">
        <v>1968</v>
      </c>
      <c r="D1065" s="24" t="s">
        <v>1076</v>
      </c>
      <c r="E1065" s="25">
        <v>1</v>
      </c>
      <c r="F1065" s="24" t="s">
        <v>1355</v>
      </c>
      <c r="G1065" t="str">
        <f t="shared" si="51"/>
        <v>1RR3_8.1</v>
      </c>
      <c r="H1065" t="str">
        <f t="shared" si="52"/>
        <v>N12522163</v>
      </c>
      <c r="I1065" s="26" t="str">
        <f>H1065&amp;"x"&amp;COUNTIF($H$5:H1065,H1065)</f>
        <v>N12522163x2</v>
      </c>
      <c r="J1065" t="str">
        <f t="shared" si="53"/>
        <v>1RR3_8.1</v>
      </c>
    </row>
    <row r="1066" spans="1:10">
      <c r="A1066" s="24" t="s">
        <v>2030</v>
      </c>
      <c r="B1066" s="25">
        <v>2</v>
      </c>
      <c r="C1066" s="24" t="s">
        <v>1968</v>
      </c>
      <c r="D1066" s="24" t="s">
        <v>1076</v>
      </c>
      <c r="E1066" s="25">
        <v>2</v>
      </c>
      <c r="F1066" s="24" t="s">
        <v>2031</v>
      </c>
      <c r="G1066" t="str">
        <f t="shared" si="51"/>
        <v>1RR3_8.2</v>
      </c>
      <c r="H1066" t="str">
        <f t="shared" si="52"/>
        <v>N12522905</v>
      </c>
      <c r="I1066" s="26" t="str">
        <f>H1066&amp;"x"&amp;COUNTIF($H$5:H1066,H1066)</f>
        <v>N12522905x1</v>
      </c>
      <c r="J1066" t="str">
        <f t="shared" si="53"/>
        <v>1RR3_8.2</v>
      </c>
    </row>
    <row r="1067" spans="1:10">
      <c r="A1067" s="24" t="s">
        <v>2032</v>
      </c>
      <c r="B1067" s="25">
        <v>1</v>
      </c>
      <c r="C1067" s="24" t="s">
        <v>1968</v>
      </c>
      <c r="D1067" s="24" t="s">
        <v>1076</v>
      </c>
      <c r="E1067" s="25">
        <v>1</v>
      </c>
      <c r="F1067" s="24" t="s">
        <v>2033</v>
      </c>
      <c r="G1067" t="str">
        <f t="shared" si="51"/>
        <v>1RR4_1.1</v>
      </c>
      <c r="H1067" t="str">
        <f t="shared" si="52"/>
        <v>N29535634</v>
      </c>
      <c r="I1067" s="26" t="str">
        <f>H1067&amp;"x"&amp;COUNTIF($H$5:H1067,H1067)</f>
        <v>N29535634x1</v>
      </c>
      <c r="J1067" t="str">
        <f t="shared" si="53"/>
        <v>1RR4_1.1</v>
      </c>
    </row>
    <row r="1068" spans="1:10">
      <c r="A1068" s="24" t="s">
        <v>2032</v>
      </c>
      <c r="B1068" s="25">
        <v>2</v>
      </c>
      <c r="C1068" s="24" t="s">
        <v>1968</v>
      </c>
      <c r="D1068" s="24" t="s">
        <v>1076</v>
      </c>
      <c r="E1068" s="25">
        <v>2</v>
      </c>
      <c r="F1068" s="24" t="s">
        <v>1237</v>
      </c>
      <c r="G1068" t="str">
        <f t="shared" si="51"/>
        <v>1RR4_1.2</v>
      </c>
      <c r="H1068" t="str">
        <f t="shared" si="52"/>
        <v>F01_DPS1</v>
      </c>
      <c r="I1068" s="26" t="str">
        <f>H1068&amp;"x"&amp;COUNTIF($H$5:H1068,H1068)</f>
        <v>F01_DPS1x2</v>
      </c>
      <c r="J1068" t="str">
        <f t="shared" si="53"/>
        <v>1RR4_1.2</v>
      </c>
    </row>
    <row r="1069" spans="1:10">
      <c r="A1069" s="24" t="s">
        <v>2034</v>
      </c>
      <c r="B1069" s="25">
        <v>1</v>
      </c>
      <c r="C1069" s="24" t="s">
        <v>1968</v>
      </c>
      <c r="D1069" s="24" t="s">
        <v>1076</v>
      </c>
      <c r="E1069" s="25">
        <v>1</v>
      </c>
      <c r="F1069" s="24" t="s">
        <v>2035</v>
      </c>
      <c r="G1069" t="str">
        <f t="shared" si="51"/>
        <v>1RR4_2.1</v>
      </c>
      <c r="H1069" t="str">
        <f t="shared" si="52"/>
        <v>N29562041</v>
      </c>
      <c r="I1069" s="26" t="str">
        <f>H1069&amp;"x"&amp;COUNTIF($H$5:H1069,H1069)</f>
        <v>N29562041x1</v>
      </c>
      <c r="J1069" t="str">
        <f t="shared" si="53"/>
        <v>1RR4_2.1</v>
      </c>
    </row>
    <row r="1070" spans="1:10">
      <c r="A1070" s="24" t="s">
        <v>2034</v>
      </c>
      <c r="B1070" s="25">
        <v>2</v>
      </c>
      <c r="C1070" s="24" t="s">
        <v>1968</v>
      </c>
      <c r="D1070" s="24" t="s">
        <v>1076</v>
      </c>
      <c r="E1070" s="25">
        <v>2</v>
      </c>
      <c r="F1070" s="24" t="s">
        <v>1240</v>
      </c>
      <c r="G1070" t="str">
        <f t="shared" si="51"/>
        <v>1RR4_2.2</v>
      </c>
      <c r="H1070" t="str">
        <f t="shared" si="52"/>
        <v>F01_DPS2</v>
      </c>
      <c r="I1070" s="26" t="str">
        <f>H1070&amp;"x"&amp;COUNTIF($H$5:H1070,H1070)</f>
        <v>F01_DPS2x2</v>
      </c>
      <c r="J1070" t="str">
        <f t="shared" si="53"/>
        <v>1RR4_2.2</v>
      </c>
    </row>
    <row r="1071" spans="1:10">
      <c r="A1071" s="24" t="s">
        <v>2036</v>
      </c>
      <c r="B1071" s="25">
        <v>1</v>
      </c>
      <c r="C1071" s="24" t="s">
        <v>1968</v>
      </c>
      <c r="D1071" s="24" t="s">
        <v>1076</v>
      </c>
      <c r="E1071" s="25">
        <v>1</v>
      </c>
      <c r="F1071" s="24" t="s">
        <v>2037</v>
      </c>
      <c r="G1071" t="str">
        <f t="shared" si="51"/>
        <v>1RR4_3.1</v>
      </c>
      <c r="H1071" t="str">
        <f t="shared" si="52"/>
        <v>N29572061</v>
      </c>
      <c r="I1071" s="26" t="str">
        <f>H1071&amp;"x"&amp;COUNTIF($H$5:H1071,H1071)</f>
        <v>N29572061x1</v>
      </c>
      <c r="J1071" t="str">
        <f t="shared" si="53"/>
        <v>1RR4_3.1</v>
      </c>
    </row>
    <row r="1072" spans="1:10">
      <c r="A1072" s="24" t="s">
        <v>2036</v>
      </c>
      <c r="B1072" s="25">
        <v>2</v>
      </c>
      <c r="C1072" s="24" t="s">
        <v>1968</v>
      </c>
      <c r="D1072" s="24" t="s">
        <v>1076</v>
      </c>
      <c r="E1072" s="25">
        <v>2</v>
      </c>
      <c r="F1072" s="24" t="s">
        <v>1243</v>
      </c>
      <c r="G1072" t="str">
        <f t="shared" si="51"/>
        <v>1RR4_3.2</v>
      </c>
      <c r="H1072" t="str">
        <f t="shared" si="52"/>
        <v>F01_DPS3</v>
      </c>
      <c r="I1072" s="26" t="str">
        <f>H1072&amp;"x"&amp;COUNTIF($H$5:H1072,H1072)</f>
        <v>F01_DPS3x2</v>
      </c>
      <c r="J1072" t="str">
        <f t="shared" si="53"/>
        <v>1RR4_3.2</v>
      </c>
    </row>
    <row r="1073" spans="1:10">
      <c r="A1073" s="24" t="s">
        <v>2038</v>
      </c>
      <c r="B1073" s="25">
        <v>1</v>
      </c>
      <c r="C1073" s="24" t="s">
        <v>1968</v>
      </c>
      <c r="D1073" s="24" t="s">
        <v>1076</v>
      </c>
      <c r="E1073" s="25">
        <v>1</v>
      </c>
      <c r="F1073" s="24" t="s">
        <v>2039</v>
      </c>
      <c r="G1073" t="str">
        <f t="shared" si="51"/>
        <v>1RR4_4.1</v>
      </c>
      <c r="H1073" t="str">
        <f t="shared" si="52"/>
        <v>N29592384</v>
      </c>
      <c r="I1073" s="26" t="str">
        <f>H1073&amp;"x"&amp;COUNTIF($H$5:H1073,H1073)</f>
        <v>N29592384x1</v>
      </c>
      <c r="J1073" t="str">
        <f t="shared" si="53"/>
        <v>1RR4_4.1</v>
      </c>
    </row>
    <row r="1074" spans="1:10">
      <c r="A1074" s="24" t="s">
        <v>2038</v>
      </c>
      <c r="B1074" s="25">
        <v>2</v>
      </c>
      <c r="C1074" s="24" t="s">
        <v>1968</v>
      </c>
      <c r="D1074" s="24" t="s">
        <v>1076</v>
      </c>
      <c r="E1074" s="25">
        <v>2</v>
      </c>
      <c r="F1074" s="24" t="s">
        <v>1246</v>
      </c>
      <c r="G1074" t="str">
        <f t="shared" si="51"/>
        <v>1RR4_4.2</v>
      </c>
      <c r="H1074" t="str">
        <f t="shared" si="52"/>
        <v>F01_DPS4</v>
      </c>
      <c r="I1074" s="26" t="str">
        <f>H1074&amp;"x"&amp;COUNTIF($H$5:H1074,H1074)</f>
        <v>F01_DPS4x2</v>
      </c>
      <c r="J1074" t="str">
        <f t="shared" si="53"/>
        <v>1RR4_4.2</v>
      </c>
    </row>
    <row r="1075" spans="1:10">
      <c r="A1075" s="24" t="s">
        <v>2040</v>
      </c>
      <c r="B1075" s="25">
        <v>1</v>
      </c>
      <c r="C1075" s="24" t="s">
        <v>1968</v>
      </c>
      <c r="D1075" s="24" t="s">
        <v>1076</v>
      </c>
      <c r="E1075" s="25">
        <v>1</v>
      </c>
      <c r="F1075" s="24" t="s">
        <v>2041</v>
      </c>
      <c r="G1075" t="str">
        <f t="shared" si="51"/>
        <v>1RR4_5.1</v>
      </c>
      <c r="H1075" t="str">
        <f t="shared" si="52"/>
        <v>N12515773</v>
      </c>
      <c r="I1075" s="26" t="str">
        <f>H1075&amp;"x"&amp;COUNTIF($H$5:H1075,H1075)</f>
        <v>N12515773x1</v>
      </c>
      <c r="J1075" t="str">
        <f t="shared" si="53"/>
        <v>1RR4_5.1</v>
      </c>
    </row>
    <row r="1076" spans="1:10">
      <c r="A1076" s="24" t="s">
        <v>2040</v>
      </c>
      <c r="B1076" s="25">
        <v>2</v>
      </c>
      <c r="C1076" s="24" t="s">
        <v>1968</v>
      </c>
      <c r="D1076" s="24" t="s">
        <v>1076</v>
      </c>
      <c r="E1076" s="25">
        <v>2</v>
      </c>
      <c r="F1076" s="24" t="s">
        <v>1249</v>
      </c>
      <c r="G1076" t="str">
        <f t="shared" si="51"/>
        <v>1RR4_5.2</v>
      </c>
      <c r="H1076" t="str">
        <f t="shared" si="52"/>
        <v>F01_PMU1</v>
      </c>
      <c r="I1076" s="26" t="str">
        <f>H1076&amp;"x"&amp;COUNTIF($H$5:H1076,H1076)</f>
        <v>F01_PMU1x2</v>
      </c>
      <c r="J1076" t="str">
        <f t="shared" si="53"/>
        <v>1RR4_5.2</v>
      </c>
    </row>
    <row r="1077" spans="1:10">
      <c r="A1077" s="24" t="s">
        <v>2042</v>
      </c>
      <c r="B1077" s="25">
        <v>1</v>
      </c>
      <c r="C1077" s="24" t="s">
        <v>1968</v>
      </c>
      <c r="D1077" s="24" t="s">
        <v>1076</v>
      </c>
      <c r="E1077" s="25">
        <v>1</v>
      </c>
      <c r="F1077" s="24" t="s">
        <v>2043</v>
      </c>
      <c r="G1077" t="str">
        <f t="shared" si="51"/>
        <v>1RR4_6.1</v>
      </c>
      <c r="H1077" t="str">
        <f t="shared" si="52"/>
        <v>N12515749</v>
      </c>
      <c r="I1077" s="26" t="str">
        <f>H1077&amp;"x"&amp;COUNTIF($H$5:H1077,H1077)</f>
        <v>N12515749x1</v>
      </c>
      <c r="J1077" t="str">
        <f t="shared" si="53"/>
        <v>1RR4_6.1</v>
      </c>
    </row>
    <row r="1078" spans="1:10">
      <c r="A1078" s="24" t="s">
        <v>2042</v>
      </c>
      <c r="B1078" s="25">
        <v>2</v>
      </c>
      <c r="C1078" s="24" t="s">
        <v>1968</v>
      </c>
      <c r="D1078" s="24" t="s">
        <v>1076</v>
      </c>
      <c r="E1078" s="25">
        <v>2</v>
      </c>
      <c r="F1078" s="24" t="s">
        <v>1252</v>
      </c>
      <c r="G1078" t="str">
        <f t="shared" si="51"/>
        <v>1RR4_6.2</v>
      </c>
      <c r="H1078" t="str">
        <f t="shared" si="52"/>
        <v>F01_PMU2</v>
      </c>
      <c r="I1078" s="26" t="str">
        <f>H1078&amp;"x"&amp;COUNTIF($H$5:H1078,H1078)</f>
        <v>F01_PMU2x2</v>
      </c>
      <c r="J1078" t="str">
        <f t="shared" si="53"/>
        <v>1RR4_6.2</v>
      </c>
    </row>
    <row r="1079" spans="1:10">
      <c r="A1079" s="24" t="s">
        <v>2044</v>
      </c>
      <c r="B1079" s="25">
        <v>1</v>
      </c>
      <c r="C1079" s="24" t="s">
        <v>1968</v>
      </c>
      <c r="D1079" s="24" t="s">
        <v>1076</v>
      </c>
      <c r="E1079" s="25">
        <v>1</v>
      </c>
      <c r="F1079" s="24" t="s">
        <v>2045</v>
      </c>
      <c r="G1079" t="str">
        <f t="shared" si="51"/>
        <v>1RR4_7.1</v>
      </c>
      <c r="H1079" t="str">
        <f t="shared" si="52"/>
        <v>N12522877</v>
      </c>
      <c r="I1079" s="26" t="str">
        <f>H1079&amp;"x"&amp;COUNTIF($H$5:H1079,H1079)</f>
        <v>N12522877x1</v>
      </c>
      <c r="J1079" t="str">
        <f t="shared" si="53"/>
        <v>1RR4_7.1</v>
      </c>
    </row>
    <row r="1080" spans="1:10">
      <c r="A1080" s="24" t="s">
        <v>2044</v>
      </c>
      <c r="B1080" s="25">
        <v>2</v>
      </c>
      <c r="C1080" s="24" t="s">
        <v>1968</v>
      </c>
      <c r="D1080" s="24" t="s">
        <v>1076</v>
      </c>
      <c r="E1080" s="25">
        <v>2</v>
      </c>
      <c r="F1080" s="24" t="s">
        <v>1255</v>
      </c>
      <c r="G1080" t="str">
        <f t="shared" si="51"/>
        <v>1RR4_7.2</v>
      </c>
      <c r="H1080" t="str">
        <f t="shared" si="52"/>
        <v>F01_PMU3</v>
      </c>
      <c r="I1080" s="26" t="str">
        <f>H1080&amp;"x"&amp;COUNTIF($H$5:H1080,H1080)</f>
        <v>F01_PMU3x2</v>
      </c>
      <c r="J1080" t="str">
        <f t="shared" si="53"/>
        <v>1RR4_7.2</v>
      </c>
    </row>
    <row r="1081" spans="1:10">
      <c r="A1081" s="24" t="s">
        <v>2046</v>
      </c>
      <c r="B1081" s="25">
        <v>1</v>
      </c>
      <c r="C1081" s="24" t="s">
        <v>1968</v>
      </c>
      <c r="D1081" s="24" t="s">
        <v>1076</v>
      </c>
      <c r="E1081" s="25">
        <v>1</v>
      </c>
      <c r="F1081" s="24" t="s">
        <v>2047</v>
      </c>
      <c r="G1081" t="str">
        <f t="shared" si="51"/>
        <v>1RR4_8.1</v>
      </c>
      <c r="H1081" t="str">
        <f t="shared" si="52"/>
        <v>N12522901</v>
      </c>
      <c r="I1081" s="26" t="str">
        <f>H1081&amp;"x"&amp;COUNTIF($H$5:H1081,H1081)</f>
        <v>N12522901x1</v>
      </c>
      <c r="J1081" t="str">
        <f t="shared" si="53"/>
        <v>1RR4_8.1</v>
      </c>
    </row>
    <row r="1082" spans="1:10">
      <c r="A1082" s="24" t="s">
        <v>2046</v>
      </c>
      <c r="B1082" s="25">
        <v>2</v>
      </c>
      <c r="C1082" s="24" t="s">
        <v>1968</v>
      </c>
      <c r="D1082" s="24" t="s">
        <v>1076</v>
      </c>
      <c r="E1082" s="25">
        <v>2</v>
      </c>
      <c r="F1082" s="24" t="s">
        <v>1258</v>
      </c>
      <c r="G1082" t="str">
        <f t="shared" si="51"/>
        <v>1RR4_8.2</v>
      </c>
      <c r="H1082" t="str">
        <f t="shared" si="52"/>
        <v>F01_PMU4</v>
      </c>
      <c r="I1082" s="26" t="str">
        <f>H1082&amp;"x"&amp;COUNTIF($H$5:H1082,H1082)</f>
        <v>F01_PMU4x2</v>
      </c>
      <c r="J1082" t="str">
        <f t="shared" si="53"/>
        <v>1RR4_8.2</v>
      </c>
    </row>
    <row r="1083" spans="1:10">
      <c r="A1083" s="24" t="s">
        <v>2048</v>
      </c>
      <c r="B1083" s="25">
        <v>1</v>
      </c>
      <c r="C1083" s="24" t="s">
        <v>1968</v>
      </c>
      <c r="D1083" s="24" t="s">
        <v>1076</v>
      </c>
      <c r="E1083" s="25">
        <v>1</v>
      </c>
      <c r="F1083" s="24" t="s">
        <v>2049</v>
      </c>
      <c r="G1083" t="str">
        <f t="shared" si="51"/>
        <v>1RR5_1.1</v>
      </c>
      <c r="H1083" t="str">
        <f t="shared" si="52"/>
        <v>N29535987</v>
      </c>
      <c r="I1083" s="26" t="str">
        <f>H1083&amp;"x"&amp;COUNTIF($H$5:H1083,H1083)</f>
        <v>N29535987x1</v>
      </c>
      <c r="J1083" t="str">
        <f t="shared" si="53"/>
        <v>1RR5_1.1</v>
      </c>
    </row>
    <row r="1084" spans="1:10">
      <c r="A1084" s="24" t="s">
        <v>2048</v>
      </c>
      <c r="B1084" s="25">
        <v>2</v>
      </c>
      <c r="C1084" s="24" t="s">
        <v>1968</v>
      </c>
      <c r="D1084" s="24" t="s">
        <v>1076</v>
      </c>
      <c r="E1084" s="25">
        <v>2</v>
      </c>
      <c r="F1084" s="24" t="s">
        <v>1309</v>
      </c>
      <c r="G1084" t="str">
        <f t="shared" si="51"/>
        <v>1RR5_1.2</v>
      </c>
      <c r="H1084" t="str">
        <f t="shared" si="52"/>
        <v>F02_DPS1</v>
      </c>
      <c r="I1084" s="26" t="str">
        <f>H1084&amp;"x"&amp;COUNTIF($H$5:H1084,H1084)</f>
        <v>F02_DPS1x2</v>
      </c>
      <c r="J1084" t="str">
        <f t="shared" si="53"/>
        <v>1RR5_1.2</v>
      </c>
    </row>
    <row r="1085" spans="1:10">
      <c r="A1085" s="24" t="s">
        <v>2050</v>
      </c>
      <c r="B1085" s="25">
        <v>1</v>
      </c>
      <c r="C1085" s="24" t="s">
        <v>1968</v>
      </c>
      <c r="D1085" s="24" t="s">
        <v>1076</v>
      </c>
      <c r="E1085" s="25">
        <v>1</v>
      </c>
      <c r="F1085" s="24" t="s">
        <v>2051</v>
      </c>
      <c r="G1085" t="str">
        <f t="shared" si="51"/>
        <v>1RR5_2.1</v>
      </c>
      <c r="H1085" t="str">
        <f t="shared" si="52"/>
        <v>N29562422</v>
      </c>
      <c r="I1085" s="26" t="str">
        <f>H1085&amp;"x"&amp;COUNTIF($H$5:H1085,H1085)</f>
        <v>N29562422x1</v>
      </c>
      <c r="J1085" t="str">
        <f t="shared" si="53"/>
        <v>1RR5_2.1</v>
      </c>
    </row>
    <row r="1086" spans="1:10">
      <c r="A1086" s="24" t="s">
        <v>2050</v>
      </c>
      <c r="B1086" s="25">
        <v>2</v>
      </c>
      <c r="C1086" s="24" t="s">
        <v>1968</v>
      </c>
      <c r="D1086" s="24" t="s">
        <v>1076</v>
      </c>
      <c r="E1086" s="25">
        <v>2</v>
      </c>
      <c r="F1086" s="24" t="s">
        <v>1312</v>
      </c>
      <c r="G1086" t="str">
        <f t="shared" si="51"/>
        <v>1RR5_2.2</v>
      </c>
      <c r="H1086" t="str">
        <f t="shared" si="52"/>
        <v>F02_DPS2</v>
      </c>
      <c r="I1086" s="26" t="str">
        <f>H1086&amp;"x"&amp;COUNTIF($H$5:H1086,H1086)</f>
        <v>F02_DPS2x2</v>
      </c>
      <c r="J1086" t="str">
        <f t="shared" si="53"/>
        <v>1RR5_2.2</v>
      </c>
    </row>
    <row r="1087" spans="1:10">
      <c r="A1087" s="24" t="s">
        <v>2052</v>
      </c>
      <c r="B1087" s="25">
        <v>1</v>
      </c>
      <c r="C1087" s="24" t="s">
        <v>1968</v>
      </c>
      <c r="D1087" s="24" t="s">
        <v>1076</v>
      </c>
      <c r="E1087" s="25">
        <v>1</v>
      </c>
      <c r="F1087" s="24" t="s">
        <v>2053</v>
      </c>
      <c r="G1087" t="str">
        <f t="shared" si="51"/>
        <v>1RR5_3.1</v>
      </c>
      <c r="H1087" t="str">
        <f t="shared" si="52"/>
        <v>N29572522</v>
      </c>
      <c r="I1087" s="26" t="str">
        <f>H1087&amp;"x"&amp;COUNTIF($H$5:H1087,H1087)</f>
        <v>N29572522x1</v>
      </c>
      <c r="J1087" t="str">
        <f t="shared" si="53"/>
        <v>1RR5_3.1</v>
      </c>
    </row>
    <row r="1088" spans="1:10">
      <c r="A1088" s="24" t="s">
        <v>2052</v>
      </c>
      <c r="B1088" s="25">
        <v>2</v>
      </c>
      <c r="C1088" s="24" t="s">
        <v>1968</v>
      </c>
      <c r="D1088" s="24" t="s">
        <v>1076</v>
      </c>
      <c r="E1088" s="25">
        <v>2</v>
      </c>
      <c r="F1088" s="24" t="s">
        <v>1315</v>
      </c>
      <c r="G1088" t="str">
        <f t="shared" si="51"/>
        <v>1RR5_3.2</v>
      </c>
      <c r="H1088" t="str">
        <f t="shared" si="52"/>
        <v>F02_DPS3</v>
      </c>
      <c r="I1088" s="26" t="str">
        <f>H1088&amp;"x"&amp;COUNTIF($H$5:H1088,H1088)</f>
        <v>F02_DPS3x2</v>
      </c>
      <c r="J1088" t="str">
        <f t="shared" si="53"/>
        <v>1RR5_3.2</v>
      </c>
    </row>
    <row r="1089" spans="1:10">
      <c r="A1089" s="24" t="s">
        <v>2054</v>
      </c>
      <c r="B1089" s="25">
        <v>1</v>
      </c>
      <c r="C1089" s="24" t="s">
        <v>1968</v>
      </c>
      <c r="D1089" s="24" t="s">
        <v>1076</v>
      </c>
      <c r="E1089" s="25">
        <v>1</v>
      </c>
      <c r="F1089" s="24" t="s">
        <v>2055</v>
      </c>
      <c r="G1089" t="str">
        <f t="shared" si="51"/>
        <v>1RR5_4.1</v>
      </c>
      <c r="H1089" t="str">
        <f t="shared" si="52"/>
        <v>N29592827</v>
      </c>
      <c r="I1089" s="26" t="str">
        <f>H1089&amp;"x"&amp;COUNTIF($H$5:H1089,H1089)</f>
        <v>N29592827x1</v>
      </c>
      <c r="J1089" t="str">
        <f t="shared" si="53"/>
        <v>1RR5_4.1</v>
      </c>
    </row>
    <row r="1090" spans="1:10">
      <c r="A1090" s="24" t="s">
        <v>2054</v>
      </c>
      <c r="B1090" s="25">
        <v>2</v>
      </c>
      <c r="C1090" s="24" t="s">
        <v>1968</v>
      </c>
      <c r="D1090" s="24" t="s">
        <v>1076</v>
      </c>
      <c r="E1090" s="25">
        <v>2</v>
      </c>
      <c r="F1090" s="24" t="s">
        <v>1318</v>
      </c>
      <c r="G1090" t="str">
        <f t="shared" si="51"/>
        <v>1RR5_4.2</v>
      </c>
      <c r="H1090" t="str">
        <f t="shared" si="52"/>
        <v>F02_DPS4</v>
      </c>
      <c r="I1090" s="26" t="str">
        <f>H1090&amp;"x"&amp;COUNTIF($H$5:H1090,H1090)</f>
        <v>F02_DPS4x2</v>
      </c>
      <c r="J1090" t="str">
        <f t="shared" si="53"/>
        <v>1RR5_4.2</v>
      </c>
    </row>
    <row r="1091" spans="1:10">
      <c r="A1091" s="24" t="s">
        <v>2056</v>
      </c>
      <c r="B1091" s="25">
        <v>1</v>
      </c>
      <c r="C1091" s="24" t="s">
        <v>1968</v>
      </c>
      <c r="D1091" s="24" t="s">
        <v>1076</v>
      </c>
      <c r="E1091" s="25">
        <v>1</v>
      </c>
      <c r="F1091" s="24" t="s">
        <v>2057</v>
      </c>
      <c r="G1091" t="str">
        <f t="shared" si="51"/>
        <v>1RR5_5.1</v>
      </c>
      <c r="H1091" t="str">
        <f t="shared" si="52"/>
        <v>N12517381</v>
      </c>
      <c r="I1091" s="26" t="str">
        <f>H1091&amp;"x"&amp;COUNTIF($H$5:H1091,H1091)</f>
        <v>N12517381x1</v>
      </c>
      <c r="J1091" t="str">
        <f t="shared" si="53"/>
        <v>1RR5_5.1</v>
      </c>
    </row>
    <row r="1092" spans="1:10">
      <c r="A1092" s="24" t="s">
        <v>2056</v>
      </c>
      <c r="B1092" s="25">
        <v>2</v>
      </c>
      <c r="C1092" s="24" t="s">
        <v>1968</v>
      </c>
      <c r="D1092" s="24" t="s">
        <v>1076</v>
      </c>
      <c r="E1092" s="25">
        <v>2</v>
      </c>
      <c r="F1092" s="24" t="s">
        <v>1321</v>
      </c>
      <c r="G1092" t="str">
        <f t="shared" si="51"/>
        <v>1RR5_5.2</v>
      </c>
      <c r="H1092" t="str">
        <f t="shared" si="52"/>
        <v>F02_PMU1</v>
      </c>
      <c r="I1092" s="26" t="str">
        <f>H1092&amp;"x"&amp;COUNTIF($H$5:H1092,H1092)</f>
        <v>F02_PMU1x2</v>
      </c>
      <c r="J1092" t="str">
        <f t="shared" si="53"/>
        <v>1RR5_5.2</v>
      </c>
    </row>
    <row r="1093" spans="1:10">
      <c r="A1093" s="24" t="s">
        <v>2058</v>
      </c>
      <c r="B1093" s="25">
        <v>1</v>
      </c>
      <c r="C1093" s="24" t="s">
        <v>1968</v>
      </c>
      <c r="D1093" s="24" t="s">
        <v>1076</v>
      </c>
      <c r="E1093" s="25">
        <v>1</v>
      </c>
      <c r="F1093" s="24" t="s">
        <v>2059</v>
      </c>
      <c r="G1093" t="str">
        <f t="shared" si="51"/>
        <v>1RR5_6.1</v>
      </c>
      <c r="H1093" t="str">
        <f t="shared" si="52"/>
        <v>N12517319</v>
      </c>
      <c r="I1093" s="26" t="str">
        <f>H1093&amp;"x"&amp;COUNTIF($H$5:H1093,H1093)</f>
        <v>N12517319x1</v>
      </c>
      <c r="J1093" t="str">
        <f t="shared" si="53"/>
        <v>1RR5_6.1</v>
      </c>
    </row>
    <row r="1094" spans="1:10">
      <c r="A1094" s="24" t="s">
        <v>2058</v>
      </c>
      <c r="B1094" s="25">
        <v>2</v>
      </c>
      <c r="C1094" s="24" t="s">
        <v>1968</v>
      </c>
      <c r="D1094" s="24" t="s">
        <v>1076</v>
      </c>
      <c r="E1094" s="25">
        <v>2</v>
      </c>
      <c r="F1094" s="24" t="s">
        <v>1324</v>
      </c>
      <c r="G1094" t="str">
        <f t="shared" ref="G1094:G1157" si="54">A1094&amp;"."&amp;B1094</f>
        <v>1RR5_6.2</v>
      </c>
      <c r="H1094" t="str">
        <f t="shared" ref="H1094:H1157" si="55">F1094</f>
        <v>F02_PMU2</v>
      </c>
      <c r="I1094" s="26" t="str">
        <f>H1094&amp;"x"&amp;COUNTIF($H$5:H1094,H1094)</f>
        <v>F02_PMU2x2</v>
      </c>
      <c r="J1094" t="str">
        <f t="shared" ref="J1094:J1157" si="56">G1094</f>
        <v>1RR5_6.2</v>
      </c>
    </row>
    <row r="1095" spans="1:10">
      <c r="A1095" s="24" t="s">
        <v>2060</v>
      </c>
      <c r="B1095" s="25">
        <v>1</v>
      </c>
      <c r="C1095" s="24" t="s">
        <v>1968</v>
      </c>
      <c r="D1095" s="24" t="s">
        <v>1076</v>
      </c>
      <c r="E1095" s="25">
        <v>1</v>
      </c>
      <c r="F1095" s="24" t="s">
        <v>2061</v>
      </c>
      <c r="G1095" t="str">
        <f t="shared" si="54"/>
        <v>1RR5_7.1</v>
      </c>
      <c r="H1095" t="str">
        <f t="shared" si="55"/>
        <v>N12524341</v>
      </c>
      <c r="I1095" s="26" t="str">
        <f>H1095&amp;"x"&amp;COUNTIF($H$5:H1095,H1095)</f>
        <v>N12524341x1</v>
      </c>
      <c r="J1095" t="str">
        <f t="shared" si="56"/>
        <v>1RR5_7.1</v>
      </c>
    </row>
    <row r="1096" spans="1:10">
      <c r="A1096" s="24" t="s">
        <v>2060</v>
      </c>
      <c r="B1096" s="25">
        <v>2</v>
      </c>
      <c r="C1096" s="24" t="s">
        <v>1968</v>
      </c>
      <c r="D1096" s="24" t="s">
        <v>1076</v>
      </c>
      <c r="E1096" s="25">
        <v>2</v>
      </c>
      <c r="F1096" s="24" t="s">
        <v>1327</v>
      </c>
      <c r="G1096" t="str">
        <f t="shared" si="54"/>
        <v>1RR5_7.2</v>
      </c>
      <c r="H1096" t="str">
        <f t="shared" si="55"/>
        <v>F02_PMU3</v>
      </c>
      <c r="I1096" s="26" t="str">
        <f>H1096&amp;"x"&amp;COUNTIF($H$5:H1096,H1096)</f>
        <v>F02_PMU3x2</v>
      </c>
      <c r="J1096" t="str">
        <f t="shared" si="56"/>
        <v>1RR5_7.2</v>
      </c>
    </row>
    <row r="1097" spans="1:10">
      <c r="A1097" s="24" t="s">
        <v>2062</v>
      </c>
      <c r="B1097" s="25">
        <v>1</v>
      </c>
      <c r="C1097" s="24" t="s">
        <v>1968</v>
      </c>
      <c r="D1097" s="24" t="s">
        <v>1076</v>
      </c>
      <c r="E1097" s="25">
        <v>1</v>
      </c>
      <c r="F1097" s="24" t="s">
        <v>2063</v>
      </c>
      <c r="G1097" t="str">
        <f t="shared" si="54"/>
        <v>1RR5_8.1</v>
      </c>
      <c r="H1097" t="str">
        <f t="shared" si="55"/>
        <v>N12524403</v>
      </c>
      <c r="I1097" s="26" t="str">
        <f>H1097&amp;"x"&amp;COUNTIF($H$5:H1097,H1097)</f>
        <v>N12524403x1</v>
      </c>
      <c r="J1097" t="str">
        <f t="shared" si="56"/>
        <v>1RR5_8.1</v>
      </c>
    </row>
    <row r="1098" spans="1:10">
      <c r="A1098" s="24" t="s">
        <v>2062</v>
      </c>
      <c r="B1098" s="25">
        <v>2</v>
      </c>
      <c r="C1098" s="24" t="s">
        <v>1968</v>
      </c>
      <c r="D1098" s="24" t="s">
        <v>1076</v>
      </c>
      <c r="E1098" s="25">
        <v>2</v>
      </c>
      <c r="F1098" s="24" t="s">
        <v>1330</v>
      </c>
      <c r="G1098" t="str">
        <f t="shared" si="54"/>
        <v>1RR5_8.2</v>
      </c>
      <c r="H1098" t="str">
        <f t="shared" si="55"/>
        <v>F02_PMU4</v>
      </c>
      <c r="I1098" s="26" t="str">
        <f>H1098&amp;"x"&amp;COUNTIF($H$5:H1098,H1098)</f>
        <v>F02_PMU4x2</v>
      </c>
      <c r="J1098" t="str">
        <f t="shared" si="56"/>
        <v>1RR5_8.2</v>
      </c>
    </row>
    <row r="1099" spans="1:10">
      <c r="A1099" s="24" t="s">
        <v>2064</v>
      </c>
      <c r="B1099" s="25">
        <v>1</v>
      </c>
      <c r="C1099" s="24" t="s">
        <v>1968</v>
      </c>
      <c r="D1099" s="24" t="s">
        <v>1076</v>
      </c>
      <c r="E1099" s="25">
        <v>1</v>
      </c>
      <c r="F1099" s="24" t="s">
        <v>1157</v>
      </c>
      <c r="G1099" t="str">
        <f t="shared" si="54"/>
        <v>1RR6_1.1</v>
      </c>
      <c r="H1099" t="str">
        <f t="shared" si="55"/>
        <v>F04_DPS1</v>
      </c>
      <c r="I1099" s="26" t="str">
        <f>H1099&amp;"x"&amp;COUNTIF($H$5:H1099,H1099)</f>
        <v>F04_DPS1x2</v>
      </c>
      <c r="J1099" t="str">
        <f t="shared" si="56"/>
        <v>1RR6_1.1</v>
      </c>
    </row>
    <row r="1100" spans="1:10">
      <c r="A1100" s="24" t="s">
        <v>2064</v>
      </c>
      <c r="B1100" s="25">
        <v>2</v>
      </c>
      <c r="C1100" s="24" t="s">
        <v>1968</v>
      </c>
      <c r="D1100" s="24" t="s">
        <v>1076</v>
      </c>
      <c r="E1100" s="25">
        <v>2</v>
      </c>
      <c r="F1100" s="24" t="s">
        <v>2065</v>
      </c>
      <c r="G1100" t="str">
        <f t="shared" si="54"/>
        <v>1RR6_1.2</v>
      </c>
      <c r="H1100" t="str">
        <f t="shared" si="55"/>
        <v>N29535989</v>
      </c>
      <c r="I1100" s="26" t="str">
        <f>H1100&amp;"x"&amp;COUNTIF($H$5:H1100,H1100)</f>
        <v>N29535989x1</v>
      </c>
      <c r="J1100" t="str">
        <f t="shared" si="56"/>
        <v>1RR6_1.2</v>
      </c>
    </row>
    <row r="1101" spans="1:10">
      <c r="A1101" s="24" t="s">
        <v>2066</v>
      </c>
      <c r="B1101" s="25">
        <v>1</v>
      </c>
      <c r="C1101" s="24" t="s">
        <v>1968</v>
      </c>
      <c r="D1101" s="24" t="s">
        <v>1076</v>
      </c>
      <c r="E1101" s="25">
        <v>1</v>
      </c>
      <c r="F1101" s="24" t="s">
        <v>1160</v>
      </c>
      <c r="G1101" t="str">
        <f t="shared" si="54"/>
        <v>1RR6_2.1</v>
      </c>
      <c r="H1101" t="str">
        <f t="shared" si="55"/>
        <v>F04_DPS2</v>
      </c>
      <c r="I1101" s="26" t="str">
        <f>H1101&amp;"x"&amp;COUNTIF($H$5:H1101,H1101)</f>
        <v>F04_DPS2x2</v>
      </c>
      <c r="J1101" t="str">
        <f t="shared" si="56"/>
        <v>1RR6_2.1</v>
      </c>
    </row>
    <row r="1102" spans="1:10">
      <c r="A1102" s="24" t="s">
        <v>2066</v>
      </c>
      <c r="B1102" s="25">
        <v>2</v>
      </c>
      <c r="C1102" s="24" t="s">
        <v>1968</v>
      </c>
      <c r="D1102" s="24" t="s">
        <v>1076</v>
      </c>
      <c r="E1102" s="25">
        <v>2</v>
      </c>
      <c r="F1102" s="24" t="s">
        <v>2067</v>
      </c>
      <c r="G1102" t="str">
        <f t="shared" si="54"/>
        <v>1RR6_2.2</v>
      </c>
      <c r="H1102" t="str">
        <f t="shared" si="55"/>
        <v>N29562424</v>
      </c>
      <c r="I1102" s="26" t="str">
        <f>H1102&amp;"x"&amp;COUNTIF($H$5:H1102,H1102)</f>
        <v>N29562424x1</v>
      </c>
      <c r="J1102" t="str">
        <f t="shared" si="56"/>
        <v>1RR6_2.2</v>
      </c>
    </row>
    <row r="1103" spans="1:10">
      <c r="A1103" s="24" t="s">
        <v>2068</v>
      </c>
      <c r="B1103" s="25">
        <v>1</v>
      </c>
      <c r="C1103" s="24" t="s">
        <v>1968</v>
      </c>
      <c r="D1103" s="24" t="s">
        <v>1076</v>
      </c>
      <c r="E1103" s="25">
        <v>1</v>
      </c>
      <c r="F1103" s="24" t="s">
        <v>1163</v>
      </c>
      <c r="G1103" t="str">
        <f t="shared" si="54"/>
        <v>1RR6_3.1</v>
      </c>
      <c r="H1103" t="str">
        <f t="shared" si="55"/>
        <v>F04_DPS3</v>
      </c>
      <c r="I1103" s="26" t="str">
        <f>H1103&amp;"x"&amp;COUNTIF($H$5:H1103,H1103)</f>
        <v>F04_DPS3x2</v>
      </c>
      <c r="J1103" t="str">
        <f t="shared" si="56"/>
        <v>1RR6_3.1</v>
      </c>
    </row>
    <row r="1104" spans="1:10">
      <c r="A1104" s="24" t="s">
        <v>2068</v>
      </c>
      <c r="B1104" s="25">
        <v>2</v>
      </c>
      <c r="C1104" s="24" t="s">
        <v>1968</v>
      </c>
      <c r="D1104" s="24" t="s">
        <v>1076</v>
      </c>
      <c r="E1104" s="25">
        <v>2</v>
      </c>
      <c r="F1104" s="24" t="s">
        <v>2069</v>
      </c>
      <c r="G1104" t="str">
        <f t="shared" si="54"/>
        <v>1RR6_3.2</v>
      </c>
      <c r="H1104" t="str">
        <f t="shared" si="55"/>
        <v>N29572524</v>
      </c>
      <c r="I1104" s="26" t="str">
        <f>H1104&amp;"x"&amp;COUNTIF($H$5:H1104,H1104)</f>
        <v>N29572524x1</v>
      </c>
      <c r="J1104" t="str">
        <f t="shared" si="56"/>
        <v>1RR6_3.2</v>
      </c>
    </row>
    <row r="1105" spans="1:10">
      <c r="A1105" s="24" t="s">
        <v>2070</v>
      </c>
      <c r="B1105" s="25">
        <v>1</v>
      </c>
      <c r="C1105" s="24" t="s">
        <v>1968</v>
      </c>
      <c r="D1105" s="24" t="s">
        <v>1076</v>
      </c>
      <c r="E1105" s="25">
        <v>1</v>
      </c>
      <c r="F1105" s="24" t="s">
        <v>1166</v>
      </c>
      <c r="G1105" t="str">
        <f t="shared" si="54"/>
        <v>1RR6_4.1</v>
      </c>
      <c r="H1105" t="str">
        <f t="shared" si="55"/>
        <v>F04_DPS4</v>
      </c>
      <c r="I1105" s="26" t="str">
        <f>H1105&amp;"x"&amp;COUNTIF($H$5:H1105,H1105)</f>
        <v>F04_DPS4x2</v>
      </c>
      <c r="J1105" t="str">
        <f t="shared" si="56"/>
        <v>1RR6_4.1</v>
      </c>
    </row>
    <row r="1106" spans="1:10">
      <c r="A1106" s="24" t="s">
        <v>2070</v>
      </c>
      <c r="B1106" s="25">
        <v>2</v>
      </c>
      <c r="C1106" s="24" t="s">
        <v>1968</v>
      </c>
      <c r="D1106" s="24" t="s">
        <v>1076</v>
      </c>
      <c r="E1106" s="25">
        <v>2</v>
      </c>
      <c r="F1106" s="24" t="s">
        <v>2071</v>
      </c>
      <c r="G1106" t="str">
        <f t="shared" si="54"/>
        <v>1RR6_4.2</v>
      </c>
      <c r="H1106" t="str">
        <f t="shared" si="55"/>
        <v>N29592829</v>
      </c>
      <c r="I1106" s="26" t="str">
        <f>H1106&amp;"x"&amp;COUNTIF($H$5:H1106,H1106)</f>
        <v>N29592829x1</v>
      </c>
      <c r="J1106" t="str">
        <f t="shared" si="56"/>
        <v>1RR6_4.2</v>
      </c>
    </row>
    <row r="1107" spans="1:10">
      <c r="A1107" s="24" t="s">
        <v>2072</v>
      </c>
      <c r="B1107" s="25">
        <v>1</v>
      </c>
      <c r="C1107" s="24" t="s">
        <v>1968</v>
      </c>
      <c r="D1107" s="24" t="s">
        <v>1076</v>
      </c>
      <c r="E1107" s="25">
        <v>1</v>
      </c>
      <c r="F1107" s="24" t="s">
        <v>1169</v>
      </c>
      <c r="G1107" t="str">
        <f t="shared" si="54"/>
        <v>1RR6_5.1</v>
      </c>
      <c r="H1107" t="str">
        <f t="shared" si="55"/>
        <v>F04_PMU1</v>
      </c>
      <c r="I1107" s="26" t="str">
        <f>H1107&amp;"x"&amp;COUNTIF($H$5:H1107,H1107)</f>
        <v>F04_PMU1x2</v>
      </c>
      <c r="J1107" t="str">
        <f t="shared" si="56"/>
        <v>1RR6_5.1</v>
      </c>
    </row>
    <row r="1108" spans="1:10">
      <c r="A1108" s="24" t="s">
        <v>2072</v>
      </c>
      <c r="B1108" s="25">
        <v>2</v>
      </c>
      <c r="C1108" s="24" t="s">
        <v>1968</v>
      </c>
      <c r="D1108" s="24" t="s">
        <v>1076</v>
      </c>
      <c r="E1108" s="25">
        <v>2</v>
      </c>
      <c r="F1108" s="24" t="s">
        <v>2073</v>
      </c>
      <c r="G1108" t="str">
        <f t="shared" si="54"/>
        <v>1RR6_5.2</v>
      </c>
      <c r="H1108" t="str">
        <f t="shared" si="55"/>
        <v>N12517385</v>
      </c>
      <c r="I1108" s="26" t="str">
        <f>H1108&amp;"x"&amp;COUNTIF($H$5:H1108,H1108)</f>
        <v>N12517385x1</v>
      </c>
      <c r="J1108" t="str">
        <f t="shared" si="56"/>
        <v>1RR6_5.2</v>
      </c>
    </row>
    <row r="1109" spans="1:10">
      <c r="A1109" s="24" t="s">
        <v>2074</v>
      </c>
      <c r="B1109" s="25">
        <v>1</v>
      </c>
      <c r="C1109" s="24" t="s">
        <v>1968</v>
      </c>
      <c r="D1109" s="24" t="s">
        <v>1076</v>
      </c>
      <c r="E1109" s="25">
        <v>1</v>
      </c>
      <c r="F1109" s="24" t="s">
        <v>1172</v>
      </c>
      <c r="G1109" t="str">
        <f t="shared" si="54"/>
        <v>1RR6_6.1</v>
      </c>
      <c r="H1109" t="str">
        <f t="shared" si="55"/>
        <v>F04_PMU2</v>
      </c>
      <c r="I1109" s="26" t="str">
        <f>H1109&amp;"x"&amp;COUNTIF($H$5:H1109,H1109)</f>
        <v>F04_PMU2x2</v>
      </c>
      <c r="J1109" t="str">
        <f t="shared" si="56"/>
        <v>1RR6_6.1</v>
      </c>
    </row>
    <row r="1110" spans="1:10">
      <c r="A1110" s="24" t="s">
        <v>2074</v>
      </c>
      <c r="B1110" s="25">
        <v>2</v>
      </c>
      <c r="C1110" s="24" t="s">
        <v>1968</v>
      </c>
      <c r="D1110" s="24" t="s">
        <v>1076</v>
      </c>
      <c r="E1110" s="25">
        <v>2</v>
      </c>
      <c r="F1110" s="24" t="s">
        <v>2075</v>
      </c>
      <c r="G1110" t="str">
        <f t="shared" si="54"/>
        <v>1RR6_6.2</v>
      </c>
      <c r="H1110" t="str">
        <f t="shared" si="55"/>
        <v>N12517323</v>
      </c>
      <c r="I1110" s="26" t="str">
        <f>H1110&amp;"x"&amp;COUNTIF($H$5:H1110,H1110)</f>
        <v>N12517323x1</v>
      </c>
      <c r="J1110" t="str">
        <f t="shared" si="56"/>
        <v>1RR6_6.2</v>
      </c>
    </row>
    <row r="1111" spans="1:10">
      <c r="A1111" s="24" t="s">
        <v>2076</v>
      </c>
      <c r="B1111" s="25">
        <v>1</v>
      </c>
      <c r="C1111" s="24" t="s">
        <v>1968</v>
      </c>
      <c r="D1111" s="24" t="s">
        <v>1076</v>
      </c>
      <c r="E1111" s="25">
        <v>1</v>
      </c>
      <c r="F1111" s="24" t="s">
        <v>1175</v>
      </c>
      <c r="G1111" t="str">
        <f t="shared" si="54"/>
        <v>1RR6_7.1</v>
      </c>
      <c r="H1111" t="str">
        <f t="shared" si="55"/>
        <v>F04_PMU3</v>
      </c>
      <c r="I1111" s="26" t="str">
        <f>H1111&amp;"x"&amp;COUNTIF($H$5:H1111,H1111)</f>
        <v>F04_PMU3x2</v>
      </c>
      <c r="J1111" t="str">
        <f t="shared" si="56"/>
        <v>1RR6_7.1</v>
      </c>
    </row>
    <row r="1112" spans="1:10">
      <c r="A1112" s="24" t="s">
        <v>2076</v>
      </c>
      <c r="B1112" s="25">
        <v>2</v>
      </c>
      <c r="C1112" s="24" t="s">
        <v>1968</v>
      </c>
      <c r="D1112" s="24" t="s">
        <v>1076</v>
      </c>
      <c r="E1112" s="25">
        <v>2</v>
      </c>
      <c r="F1112" s="24" t="s">
        <v>2077</v>
      </c>
      <c r="G1112" t="str">
        <f t="shared" si="54"/>
        <v>1RR6_7.2</v>
      </c>
      <c r="H1112" t="str">
        <f t="shared" si="55"/>
        <v>N12524345</v>
      </c>
      <c r="I1112" s="26" t="str">
        <f>H1112&amp;"x"&amp;COUNTIF($H$5:H1112,H1112)</f>
        <v>N12524345x1</v>
      </c>
      <c r="J1112" t="str">
        <f t="shared" si="56"/>
        <v>1RR6_7.2</v>
      </c>
    </row>
    <row r="1113" spans="1:10">
      <c r="A1113" s="24" t="s">
        <v>2078</v>
      </c>
      <c r="B1113" s="25">
        <v>1</v>
      </c>
      <c r="C1113" s="24" t="s">
        <v>1968</v>
      </c>
      <c r="D1113" s="24" t="s">
        <v>1076</v>
      </c>
      <c r="E1113" s="25">
        <v>1</v>
      </c>
      <c r="F1113" s="24" t="s">
        <v>1178</v>
      </c>
      <c r="G1113" t="str">
        <f t="shared" si="54"/>
        <v>1RR6_8.1</v>
      </c>
      <c r="H1113" t="str">
        <f t="shared" si="55"/>
        <v>N12524085</v>
      </c>
      <c r="I1113" s="26" t="str">
        <f>H1113&amp;"x"&amp;COUNTIF($H$5:H1113,H1113)</f>
        <v>N12524085x2</v>
      </c>
      <c r="J1113" t="str">
        <f t="shared" si="56"/>
        <v>1RR6_8.1</v>
      </c>
    </row>
    <row r="1114" spans="1:10">
      <c r="A1114" s="24" t="s">
        <v>2078</v>
      </c>
      <c r="B1114" s="25">
        <v>2</v>
      </c>
      <c r="C1114" s="24" t="s">
        <v>1968</v>
      </c>
      <c r="D1114" s="24" t="s">
        <v>1076</v>
      </c>
      <c r="E1114" s="25">
        <v>2</v>
      </c>
      <c r="F1114" s="24" t="s">
        <v>2079</v>
      </c>
      <c r="G1114" t="str">
        <f t="shared" si="54"/>
        <v>1RR6_8.2</v>
      </c>
      <c r="H1114" t="str">
        <f t="shared" si="55"/>
        <v>N12524407</v>
      </c>
      <c r="I1114" s="26" t="str">
        <f>H1114&amp;"x"&amp;COUNTIF($H$5:H1114,H1114)</f>
        <v>N12524407x1</v>
      </c>
      <c r="J1114" t="str">
        <f t="shared" si="56"/>
        <v>1RR6_8.2</v>
      </c>
    </row>
    <row r="1115" spans="1:10">
      <c r="A1115" s="24" t="s">
        <v>2080</v>
      </c>
      <c r="B1115" s="25">
        <v>1</v>
      </c>
      <c r="C1115" s="24" t="s">
        <v>1968</v>
      </c>
      <c r="D1115" s="24" t="s">
        <v>1076</v>
      </c>
      <c r="E1115" s="25">
        <v>1</v>
      </c>
      <c r="F1115" s="24" t="s">
        <v>2081</v>
      </c>
      <c r="G1115" t="str">
        <f t="shared" si="54"/>
        <v>1RR7_1.1</v>
      </c>
      <c r="H1115" t="str">
        <f t="shared" si="55"/>
        <v>N29535792</v>
      </c>
      <c r="I1115" s="26" t="str">
        <f>H1115&amp;"x"&amp;COUNTIF($H$5:H1115,H1115)</f>
        <v>N29535792x1</v>
      </c>
      <c r="J1115" t="str">
        <f t="shared" si="56"/>
        <v>1RR7_1.1</v>
      </c>
    </row>
    <row r="1116" spans="1:10">
      <c r="A1116" s="24" t="s">
        <v>2080</v>
      </c>
      <c r="B1116" s="25">
        <v>2</v>
      </c>
      <c r="C1116" s="24" t="s">
        <v>1968</v>
      </c>
      <c r="D1116" s="24" t="s">
        <v>1076</v>
      </c>
      <c r="E1116" s="25">
        <v>2</v>
      </c>
      <c r="F1116" s="24" t="s">
        <v>2082</v>
      </c>
      <c r="G1116" t="str">
        <f t="shared" si="54"/>
        <v>1RR7_1.2</v>
      </c>
      <c r="H1116" t="str">
        <f t="shared" si="55"/>
        <v>S02_DPS1</v>
      </c>
      <c r="I1116" s="26" t="str">
        <f>H1116&amp;"x"&amp;COUNTIF($H$5:H1116,H1116)</f>
        <v>S02_DPS1x1</v>
      </c>
      <c r="J1116" t="str">
        <f t="shared" si="56"/>
        <v>1RR7_1.2</v>
      </c>
    </row>
    <row r="1117" spans="1:10">
      <c r="A1117" s="24" t="s">
        <v>2083</v>
      </c>
      <c r="B1117" s="25">
        <v>1</v>
      </c>
      <c r="C1117" s="24" t="s">
        <v>1968</v>
      </c>
      <c r="D1117" s="24" t="s">
        <v>1076</v>
      </c>
      <c r="E1117" s="25">
        <v>1</v>
      </c>
      <c r="F1117" s="24" t="s">
        <v>2084</v>
      </c>
      <c r="G1117" t="str">
        <f t="shared" si="54"/>
        <v>1RR7_2.1</v>
      </c>
      <c r="H1117" t="str">
        <f t="shared" si="55"/>
        <v>N29562212</v>
      </c>
      <c r="I1117" s="26" t="str">
        <f>H1117&amp;"x"&amp;COUNTIF($H$5:H1117,H1117)</f>
        <v>N29562212x1</v>
      </c>
      <c r="J1117" t="str">
        <f t="shared" si="56"/>
        <v>1RR7_2.1</v>
      </c>
    </row>
    <row r="1118" spans="1:10">
      <c r="A1118" s="24" t="s">
        <v>2083</v>
      </c>
      <c r="B1118" s="25">
        <v>2</v>
      </c>
      <c r="C1118" s="24" t="s">
        <v>1968</v>
      </c>
      <c r="D1118" s="24" t="s">
        <v>1076</v>
      </c>
      <c r="E1118" s="25">
        <v>2</v>
      </c>
      <c r="F1118" s="24" t="s">
        <v>2085</v>
      </c>
      <c r="G1118" t="str">
        <f t="shared" si="54"/>
        <v>1RR7_2.2</v>
      </c>
      <c r="H1118" t="str">
        <f t="shared" si="55"/>
        <v>S02_DPS2</v>
      </c>
      <c r="I1118" s="26" t="str">
        <f>H1118&amp;"x"&amp;COUNTIF($H$5:H1118,H1118)</f>
        <v>S02_DPS2x1</v>
      </c>
      <c r="J1118" t="str">
        <f t="shared" si="56"/>
        <v>1RR7_2.2</v>
      </c>
    </row>
    <row r="1119" spans="1:10">
      <c r="A1119" s="24" t="s">
        <v>2086</v>
      </c>
      <c r="B1119" s="25">
        <v>1</v>
      </c>
      <c r="C1119" s="24" t="s">
        <v>1968</v>
      </c>
      <c r="D1119" s="24" t="s">
        <v>1076</v>
      </c>
      <c r="E1119" s="25">
        <v>1</v>
      </c>
      <c r="F1119" s="24" t="s">
        <v>2087</v>
      </c>
      <c r="G1119" t="str">
        <f t="shared" si="54"/>
        <v>1RR7_3.1</v>
      </c>
      <c r="H1119" t="str">
        <f t="shared" si="55"/>
        <v>N29572240</v>
      </c>
      <c r="I1119" s="26" t="str">
        <f>H1119&amp;"x"&amp;COUNTIF($H$5:H1119,H1119)</f>
        <v>N29572240x1</v>
      </c>
      <c r="J1119" t="str">
        <f t="shared" si="56"/>
        <v>1RR7_3.1</v>
      </c>
    </row>
    <row r="1120" spans="1:10">
      <c r="A1120" s="24" t="s">
        <v>2086</v>
      </c>
      <c r="B1120" s="25">
        <v>2</v>
      </c>
      <c r="C1120" s="24" t="s">
        <v>1968</v>
      </c>
      <c r="D1120" s="24" t="s">
        <v>1076</v>
      </c>
      <c r="E1120" s="25">
        <v>2</v>
      </c>
      <c r="F1120" s="24" t="s">
        <v>2088</v>
      </c>
      <c r="G1120" t="str">
        <f t="shared" si="54"/>
        <v>1RR7_3.2</v>
      </c>
      <c r="H1120" t="str">
        <f t="shared" si="55"/>
        <v>S02_DPS3</v>
      </c>
      <c r="I1120" s="26" t="str">
        <f>H1120&amp;"x"&amp;COUNTIF($H$5:H1120,H1120)</f>
        <v>S02_DPS3x1</v>
      </c>
      <c r="J1120" t="str">
        <f t="shared" si="56"/>
        <v>1RR7_3.2</v>
      </c>
    </row>
    <row r="1121" spans="1:10">
      <c r="A1121" s="24" t="s">
        <v>2089</v>
      </c>
      <c r="B1121" s="25">
        <v>1</v>
      </c>
      <c r="C1121" s="24" t="s">
        <v>1968</v>
      </c>
      <c r="D1121" s="24" t="s">
        <v>1076</v>
      </c>
      <c r="E1121" s="25">
        <v>1</v>
      </c>
      <c r="F1121" s="24" t="s">
        <v>2090</v>
      </c>
      <c r="G1121" t="str">
        <f t="shared" si="54"/>
        <v>1RR7_4.1</v>
      </c>
      <c r="H1121" t="str">
        <f t="shared" si="55"/>
        <v>N29592573</v>
      </c>
      <c r="I1121" s="26" t="str">
        <f>H1121&amp;"x"&amp;COUNTIF($H$5:H1121,H1121)</f>
        <v>N29592573x1</v>
      </c>
      <c r="J1121" t="str">
        <f t="shared" si="56"/>
        <v>1RR7_4.1</v>
      </c>
    </row>
    <row r="1122" spans="1:10">
      <c r="A1122" s="24" t="s">
        <v>2089</v>
      </c>
      <c r="B1122" s="25">
        <v>2</v>
      </c>
      <c r="C1122" s="24" t="s">
        <v>1968</v>
      </c>
      <c r="D1122" s="24" t="s">
        <v>1076</v>
      </c>
      <c r="E1122" s="25">
        <v>2</v>
      </c>
      <c r="F1122" s="24" t="s">
        <v>2091</v>
      </c>
      <c r="G1122" t="str">
        <f t="shared" si="54"/>
        <v>1RR7_4.2</v>
      </c>
      <c r="H1122" t="str">
        <f t="shared" si="55"/>
        <v>S02_DPS4</v>
      </c>
      <c r="I1122" s="26" t="str">
        <f>H1122&amp;"x"&amp;COUNTIF($H$5:H1122,H1122)</f>
        <v>S02_DPS4x1</v>
      </c>
      <c r="J1122" t="str">
        <f t="shared" si="56"/>
        <v>1RR7_4.2</v>
      </c>
    </row>
    <row r="1123" spans="1:10">
      <c r="A1123" s="24" t="s">
        <v>2092</v>
      </c>
      <c r="B1123" s="25">
        <v>1</v>
      </c>
      <c r="C1123" s="24" t="s">
        <v>1968</v>
      </c>
      <c r="D1123" s="24" t="s">
        <v>1076</v>
      </c>
      <c r="E1123" s="25">
        <v>1</v>
      </c>
      <c r="F1123" s="24" t="s">
        <v>2093</v>
      </c>
      <c r="G1123" t="str">
        <f t="shared" si="54"/>
        <v>1RR7_5.1</v>
      </c>
      <c r="H1123" t="str">
        <f t="shared" si="55"/>
        <v>N12516465</v>
      </c>
      <c r="I1123" s="26" t="str">
        <f>H1123&amp;"x"&amp;COUNTIF($H$5:H1123,H1123)</f>
        <v>N12516465x1</v>
      </c>
      <c r="J1123" t="str">
        <f t="shared" si="56"/>
        <v>1RR7_5.1</v>
      </c>
    </row>
    <row r="1124" spans="1:10">
      <c r="A1124" s="24" t="s">
        <v>2092</v>
      </c>
      <c r="B1124" s="25">
        <v>2</v>
      </c>
      <c r="C1124" s="24" t="s">
        <v>1968</v>
      </c>
      <c r="D1124" s="24" t="s">
        <v>1076</v>
      </c>
      <c r="E1124" s="25">
        <v>2</v>
      </c>
      <c r="F1124" s="24" t="s">
        <v>2094</v>
      </c>
      <c r="G1124" t="str">
        <f t="shared" si="54"/>
        <v>1RR7_5.2</v>
      </c>
      <c r="H1124" t="str">
        <f t="shared" si="55"/>
        <v>S02_PMU1</v>
      </c>
      <c r="I1124" s="26" t="str">
        <f>H1124&amp;"x"&amp;COUNTIF($H$5:H1124,H1124)</f>
        <v>S02_PMU1x1</v>
      </c>
      <c r="J1124" t="str">
        <f t="shared" si="56"/>
        <v>1RR7_5.2</v>
      </c>
    </row>
    <row r="1125" spans="1:10">
      <c r="A1125" s="24" t="s">
        <v>2095</v>
      </c>
      <c r="B1125" s="25">
        <v>1</v>
      </c>
      <c r="C1125" s="24" t="s">
        <v>1968</v>
      </c>
      <c r="D1125" s="24" t="s">
        <v>1076</v>
      </c>
      <c r="E1125" s="25">
        <v>1</v>
      </c>
      <c r="F1125" s="24" t="s">
        <v>2096</v>
      </c>
      <c r="G1125" t="str">
        <f t="shared" si="54"/>
        <v>1RR7_6.1</v>
      </c>
      <c r="H1125" t="str">
        <f t="shared" si="55"/>
        <v>N12516437</v>
      </c>
      <c r="I1125" s="26" t="str">
        <f>H1125&amp;"x"&amp;COUNTIF($H$5:H1125,H1125)</f>
        <v>N12516437x1</v>
      </c>
      <c r="J1125" t="str">
        <f t="shared" si="56"/>
        <v>1RR7_6.1</v>
      </c>
    </row>
    <row r="1126" spans="1:10">
      <c r="A1126" s="24" t="s">
        <v>2095</v>
      </c>
      <c r="B1126" s="25">
        <v>2</v>
      </c>
      <c r="C1126" s="24" t="s">
        <v>1968</v>
      </c>
      <c r="D1126" s="24" t="s">
        <v>1076</v>
      </c>
      <c r="E1126" s="25">
        <v>2</v>
      </c>
      <c r="F1126" s="24" t="s">
        <v>2097</v>
      </c>
      <c r="G1126" t="str">
        <f t="shared" si="54"/>
        <v>1RR7_6.2</v>
      </c>
      <c r="H1126" t="str">
        <f t="shared" si="55"/>
        <v>S02_PMU2</v>
      </c>
      <c r="I1126" s="26" t="str">
        <f>H1126&amp;"x"&amp;COUNTIF($H$5:H1126,H1126)</f>
        <v>S02_PMU2x1</v>
      </c>
      <c r="J1126" t="str">
        <f t="shared" si="56"/>
        <v>1RR7_6.2</v>
      </c>
    </row>
    <row r="1127" spans="1:10">
      <c r="A1127" s="24" t="s">
        <v>2098</v>
      </c>
      <c r="B1127" s="25">
        <v>1</v>
      </c>
      <c r="C1127" s="24" t="s">
        <v>1968</v>
      </c>
      <c r="D1127" s="24" t="s">
        <v>1076</v>
      </c>
      <c r="E1127" s="25">
        <v>1</v>
      </c>
      <c r="F1127" s="24" t="s">
        <v>2099</v>
      </c>
      <c r="G1127" t="str">
        <f t="shared" si="54"/>
        <v>1RR7_7.1</v>
      </c>
      <c r="H1127" t="str">
        <f t="shared" si="55"/>
        <v>N12523561</v>
      </c>
      <c r="I1127" s="26" t="str">
        <f>H1127&amp;"x"&amp;COUNTIF($H$5:H1127,H1127)</f>
        <v>N12523561x1</v>
      </c>
      <c r="J1127" t="str">
        <f t="shared" si="56"/>
        <v>1RR7_7.1</v>
      </c>
    </row>
    <row r="1128" spans="1:10">
      <c r="A1128" s="24" t="s">
        <v>2098</v>
      </c>
      <c r="B1128" s="25">
        <v>2</v>
      </c>
      <c r="C1128" s="24" t="s">
        <v>1968</v>
      </c>
      <c r="D1128" s="24" t="s">
        <v>1076</v>
      </c>
      <c r="E1128" s="25">
        <v>2</v>
      </c>
      <c r="F1128" s="24" t="s">
        <v>2100</v>
      </c>
      <c r="G1128" t="str">
        <f t="shared" si="54"/>
        <v>1RR7_7.2</v>
      </c>
      <c r="H1128" t="str">
        <f t="shared" si="55"/>
        <v>S02_PMU3</v>
      </c>
      <c r="I1128" s="26" t="str">
        <f>H1128&amp;"x"&amp;COUNTIF($H$5:H1128,H1128)</f>
        <v>S02_PMU3x1</v>
      </c>
      <c r="J1128" t="str">
        <f t="shared" si="56"/>
        <v>1RR7_7.2</v>
      </c>
    </row>
    <row r="1129" spans="1:10">
      <c r="A1129" s="24" t="s">
        <v>2101</v>
      </c>
      <c r="B1129" s="25">
        <v>1</v>
      </c>
      <c r="C1129" s="24" t="s">
        <v>1968</v>
      </c>
      <c r="D1129" s="24" t="s">
        <v>1076</v>
      </c>
      <c r="E1129" s="25">
        <v>1</v>
      </c>
      <c r="F1129" s="24" t="s">
        <v>2102</v>
      </c>
      <c r="G1129" t="str">
        <f t="shared" si="54"/>
        <v>1RR7_8.1</v>
      </c>
      <c r="H1129" t="str">
        <f t="shared" si="55"/>
        <v>N12523589</v>
      </c>
      <c r="I1129" s="26" t="str">
        <f>H1129&amp;"x"&amp;COUNTIF($H$5:H1129,H1129)</f>
        <v>N12523589x1</v>
      </c>
      <c r="J1129" t="str">
        <f t="shared" si="56"/>
        <v>1RR7_8.1</v>
      </c>
    </row>
    <row r="1130" spans="1:10">
      <c r="A1130" s="24" t="s">
        <v>2101</v>
      </c>
      <c r="B1130" s="25">
        <v>2</v>
      </c>
      <c r="C1130" s="24" t="s">
        <v>1968</v>
      </c>
      <c r="D1130" s="24" t="s">
        <v>1076</v>
      </c>
      <c r="E1130" s="25">
        <v>2</v>
      </c>
      <c r="F1130" s="24" t="s">
        <v>2103</v>
      </c>
      <c r="G1130" t="str">
        <f t="shared" si="54"/>
        <v>1RR7_8.2</v>
      </c>
      <c r="H1130" t="str">
        <f t="shared" si="55"/>
        <v>S02_PMU4</v>
      </c>
      <c r="I1130" s="26" t="str">
        <f>H1130&amp;"x"&amp;COUNTIF($H$5:H1130,H1130)</f>
        <v>S02_PMU4x1</v>
      </c>
      <c r="J1130" t="str">
        <f t="shared" si="56"/>
        <v>1RR7_8.2</v>
      </c>
    </row>
    <row r="1131" spans="1:10">
      <c r="A1131" s="24" t="s">
        <v>2104</v>
      </c>
      <c r="B1131" s="25">
        <v>1</v>
      </c>
      <c r="C1131" s="24" t="s">
        <v>2105</v>
      </c>
      <c r="D1131" s="24" t="s">
        <v>1076</v>
      </c>
      <c r="E1131" s="25">
        <v>1</v>
      </c>
      <c r="F1131" s="24" t="s">
        <v>2106</v>
      </c>
      <c r="G1131" t="str">
        <f t="shared" si="54"/>
        <v>1RR8_1.1</v>
      </c>
      <c r="H1131" t="str">
        <f t="shared" si="55"/>
        <v>N29536063</v>
      </c>
      <c r="I1131" s="26" t="str">
        <f>H1131&amp;"x"&amp;COUNTIF($H$5:H1131,H1131)</f>
        <v>N29536063x1</v>
      </c>
      <c r="J1131" t="str">
        <f t="shared" si="56"/>
        <v>1RR8_1.1</v>
      </c>
    </row>
    <row r="1132" spans="1:10">
      <c r="A1132" s="24" t="s">
        <v>2104</v>
      </c>
      <c r="B1132" s="25">
        <v>2</v>
      </c>
      <c r="C1132" s="24" t="s">
        <v>2105</v>
      </c>
      <c r="D1132" s="24" t="s">
        <v>1076</v>
      </c>
      <c r="E1132" s="25">
        <v>2</v>
      </c>
      <c r="F1132" s="24" t="s">
        <v>1309</v>
      </c>
      <c r="G1132" t="str">
        <f t="shared" si="54"/>
        <v>1RR8_1.2</v>
      </c>
      <c r="H1132" t="str">
        <f t="shared" si="55"/>
        <v>F02_DPS1</v>
      </c>
      <c r="I1132" s="26" t="str">
        <f>H1132&amp;"x"&amp;COUNTIF($H$5:H1132,H1132)</f>
        <v>F02_DPS1x3</v>
      </c>
      <c r="J1132" t="str">
        <f t="shared" si="56"/>
        <v>1RR8_1.2</v>
      </c>
    </row>
    <row r="1133" spans="1:10">
      <c r="A1133" s="24" t="s">
        <v>2107</v>
      </c>
      <c r="B1133" s="25">
        <v>1</v>
      </c>
      <c r="C1133" s="24" t="s">
        <v>2105</v>
      </c>
      <c r="D1133" s="24" t="s">
        <v>1076</v>
      </c>
      <c r="E1133" s="25">
        <v>1</v>
      </c>
      <c r="F1133" s="24" t="s">
        <v>2108</v>
      </c>
      <c r="G1133" t="str">
        <f t="shared" si="54"/>
        <v>1RR8_2.1</v>
      </c>
      <c r="H1133" t="str">
        <f t="shared" si="55"/>
        <v>N29562498</v>
      </c>
      <c r="I1133" s="26" t="str">
        <f>H1133&amp;"x"&amp;COUNTIF($H$5:H1133,H1133)</f>
        <v>N29562498x1</v>
      </c>
      <c r="J1133" t="str">
        <f t="shared" si="56"/>
        <v>1RR8_2.1</v>
      </c>
    </row>
    <row r="1134" spans="1:10">
      <c r="A1134" s="24" t="s">
        <v>2107</v>
      </c>
      <c r="B1134" s="25">
        <v>2</v>
      </c>
      <c r="C1134" s="24" t="s">
        <v>2105</v>
      </c>
      <c r="D1134" s="24" t="s">
        <v>1076</v>
      </c>
      <c r="E1134" s="25">
        <v>2</v>
      </c>
      <c r="F1134" s="24" t="s">
        <v>1312</v>
      </c>
      <c r="G1134" t="str">
        <f t="shared" si="54"/>
        <v>1RR8_2.2</v>
      </c>
      <c r="H1134" t="str">
        <f t="shared" si="55"/>
        <v>F02_DPS2</v>
      </c>
      <c r="I1134" s="26" t="str">
        <f>H1134&amp;"x"&amp;COUNTIF($H$5:H1134,H1134)</f>
        <v>F02_DPS2x3</v>
      </c>
      <c r="J1134" t="str">
        <f t="shared" si="56"/>
        <v>1RR8_2.2</v>
      </c>
    </row>
    <row r="1135" spans="1:10">
      <c r="A1135" s="24" t="s">
        <v>2109</v>
      </c>
      <c r="B1135" s="25">
        <v>1</v>
      </c>
      <c r="C1135" s="24" t="s">
        <v>2105</v>
      </c>
      <c r="D1135" s="24" t="s">
        <v>1076</v>
      </c>
      <c r="E1135" s="25">
        <v>1</v>
      </c>
      <c r="F1135" s="24" t="s">
        <v>2110</v>
      </c>
      <c r="G1135" t="str">
        <f t="shared" si="54"/>
        <v>1RR8_3.1</v>
      </c>
      <c r="H1135" t="str">
        <f t="shared" si="55"/>
        <v>N29572599</v>
      </c>
      <c r="I1135" s="26" t="str">
        <f>H1135&amp;"x"&amp;COUNTIF($H$5:H1135,H1135)</f>
        <v>N29572599x1</v>
      </c>
      <c r="J1135" t="str">
        <f t="shared" si="56"/>
        <v>1RR8_3.1</v>
      </c>
    </row>
    <row r="1136" spans="1:10">
      <c r="A1136" s="24" t="s">
        <v>2109</v>
      </c>
      <c r="B1136" s="25">
        <v>2</v>
      </c>
      <c r="C1136" s="24" t="s">
        <v>2105</v>
      </c>
      <c r="D1136" s="24" t="s">
        <v>1076</v>
      </c>
      <c r="E1136" s="25">
        <v>2</v>
      </c>
      <c r="F1136" s="24" t="s">
        <v>1315</v>
      </c>
      <c r="G1136" t="str">
        <f t="shared" si="54"/>
        <v>1RR8_3.2</v>
      </c>
      <c r="H1136" t="str">
        <f t="shared" si="55"/>
        <v>F02_DPS3</v>
      </c>
      <c r="I1136" s="26" t="str">
        <f>H1136&amp;"x"&amp;COUNTIF($H$5:H1136,H1136)</f>
        <v>F02_DPS3x3</v>
      </c>
      <c r="J1136" t="str">
        <f t="shared" si="56"/>
        <v>1RR8_3.2</v>
      </c>
    </row>
    <row r="1137" spans="1:10">
      <c r="A1137" s="24" t="s">
        <v>2111</v>
      </c>
      <c r="B1137" s="25">
        <v>1</v>
      </c>
      <c r="C1137" s="24" t="s">
        <v>2105</v>
      </c>
      <c r="D1137" s="24" t="s">
        <v>1076</v>
      </c>
      <c r="E1137" s="25">
        <v>1</v>
      </c>
      <c r="F1137" s="24" t="s">
        <v>2112</v>
      </c>
      <c r="G1137" t="str">
        <f t="shared" si="54"/>
        <v>1RR8_4.1</v>
      </c>
      <c r="H1137" t="str">
        <f t="shared" si="55"/>
        <v>N29592915</v>
      </c>
      <c r="I1137" s="26" t="str">
        <f>H1137&amp;"x"&amp;COUNTIF($H$5:H1137,H1137)</f>
        <v>N29592915x1</v>
      </c>
      <c r="J1137" t="str">
        <f t="shared" si="56"/>
        <v>1RR8_4.1</v>
      </c>
    </row>
    <row r="1138" spans="1:10">
      <c r="A1138" s="24" t="s">
        <v>2111</v>
      </c>
      <c r="B1138" s="25">
        <v>2</v>
      </c>
      <c r="C1138" s="24" t="s">
        <v>2105</v>
      </c>
      <c r="D1138" s="24" t="s">
        <v>1076</v>
      </c>
      <c r="E1138" s="25">
        <v>2</v>
      </c>
      <c r="F1138" s="24" t="s">
        <v>1318</v>
      </c>
      <c r="G1138" t="str">
        <f t="shared" si="54"/>
        <v>1RR8_4.2</v>
      </c>
      <c r="H1138" t="str">
        <f t="shared" si="55"/>
        <v>F02_DPS4</v>
      </c>
      <c r="I1138" s="26" t="str">
        <f>H1138&amp;"x"&amp;COUNTIF($H$5:H1138,H1138)</f>
        <v>F02_DPS4x3</v>
      </c>
      <c r="J1138" t="str">
        <f t="shared" si="56"/>
        <v>1RR8_4.2</v>
      </c>
    </row>
    <row r="1139" spans="1:10">
      <c r="A1139" s="24" t="s">
        <v>2113</v>
      </c>
      <c r="B1139" s="25">
        <v>1</v>
      </c>
      <c r="C1139" s="24" t="s">
        <v>2105</v>
      </c>
      <c r="D1139" s="24" t="s">
        <v>1076</v>
      </c>
      <c r="E1139" s="25">
        <v>1</v>
      </c>
      <c r="F1139" s="24" t="s">
        <v>2114</v>
      </c>
      <c r="G1139" t="str">
        <f t="shared" si="54"/>
        <v>1RR8_5.1</v>
      </c>
      <c r="H1139" t="str">
        <f t="shared" si="55"/>
        <v>N12517717</v>
      </c>
      <c r="I1139" s="26" t="str">
        <f>H1139&amp;"x"&amp;COUNTIF($H$5:H1139,H1139)</f>
        <v>N12517717x1</v>
      </c>
      <c r="J1139" t="str">
        <f t="shared" si="56"/>
        <v>1RR8_5.1</v>
      </c>
    </row>
    <row r="1140" spans="1:10">
      <c r="A1140" s="24" t="s">
        <v>2113</v>
      </c>
      <c r="B1140" s="25">
        <v>2</v>
      </c>
      <c r="C1140" s="24" t="s">
        <v>2105</v>
      </c>
      <c r="D1140" s="24" t="s">
        <v>1076</v>
      </c>
      <c r="E1140" s="25">
        <v>2</v>
      </c>
      <c r="F1140" s="24" t="s">
        <v>1321</v>
      </c>
      <c r="G1140" t="str">
        <f t="shared" si="54"/>
        <v>1RR8_5.2</v>
      </c>
      <c r="H1140" t="str">
        <f t="shared" si="55"/>
        <v>F02_PMU1</v>
      </c>
      <c r="I1140" s="26" t="str">
        <f>H1140&amp;"x"&amp;COUNTIF($H$5:H1140,H1140)</f>
        <v>F02_PMU1x3</v>
      </c>
      <c r="J1140" t="str">
        <f t="shared" si="56"/>
        <v>1RR8_5.2</v>
      </c>
    </row>
    <row r="1141" spans="1:10">
      <c r="A1141" s="24" t="s">
        <v>2115</v>
      </c>
      <c r="B1141" s="25">
        <v>1</v>
      </c>
      <c r="C1141" s="24" t="s">
        <v>2105</v>
      </c>
      <c r="D1141" s="24" t="s">
        <v>1076</v>
      </c>
      <c r="E1141" s="25">
        <v>1</v>
      </c>
      <c r="F1141" s="24" t="s">
        <v>2116</v>
      </c>
      <c r="G1141" t="str">
        <f t="shared" si="54"/>
        <v>1RR8_6.1</v>
      </c>
      <c r="H1141" t="str">
        <f t="shared" si="55"/>
        <v>N12517631</v>
      </c>
      <c r="I1141" s="26" t="str">
        <f>H1141&amp;"x"&amp;COUNTIF($H$5:H1141,H1141)</f>
        <v>N12517631x1</v>
      </c>
      <c r="J1141" t="str">
        <f t="shared" si="56"/>
        <v>1RR8_6.1</v>
      </c>
    </row>
    <row r="1142" spans="1:10">
      <c r="A1142" s="24" t="s">
        <v>2115</v>
      </c>
      <c r="B1142" s="25">
        <v>2</v>
      </c>
      <c r="C1142" s="24" t="s">
        <v>2105</v>
      </c>
      <c r="D1142" s="24" t="s">
        <v>1076</v>
      </c>
      <c r="E1142" s="25">
        <v>2</v>
      </c>
      <c r="F1142" s="24" t="s">
        <v>1324</v>
      </c>
      <c r="G1142" t="str">
        <f t="shared" si="54"/>
        <v>1RR8_6.2</v>
      </c>
      <c r="H1142" t="str">
        <f t="shared" si="55"/>
        <v>F02_PMU2</v>
      </c>
      <c r="I1142" s="26" t="str">
        <f>H1142&amp;"x"&amp;COUNTIF($H$5:H1142,H1142)</f>
        <v>F02_PMU2x3</v>
      </c>
      <c r="J1142" t="str">
        <f t="shared" si="56"/>
        <v>1RR8_6.2</v>
      </c>
    </row>
    <row r="1143" spans="1:10">
      <c r="A1143" s="24" t="s">
        <v>2117</v>
      </c>
      <c r="B1143" s="25">
        <v>1</v>
      </c>
      <c r="C1143" s="24" t="s">
        <v>2105</v>
      </c>
      <c r="D1143" s="24" t="s">
        <v>1076</v>
      </c>
      <c r="E1143" s="25">
        <v>1</v>
      </c>
      <c r="F1143" s="24" t="s">
        <v>2118</v>
      </c>
      <c r="G1143" t="str">
        <f t="shared" si="54"/>
        <v>1RR8_7.1</v>
      </c>
      <c r="H1143" t="str">
        <f t="shared" si="55"/>
        <v>N12524637</v>
      </c>
      <c r="I1143" s="26" t="str">
        <f>H1143&amp;"x"&amp;COUNTIF($H$5:H1143,H1143)</f>
        <v>N12524637x1</v>
      </c>
      <c r="J1143" t="str">
        <f t="shared" si="56"/>
        <v>1RR8_7.1</v>
      </c>
    </row>
    <row r="1144" spans="1:10">
      <c r="A1144" s="24" t="s">
        <v>2117</v>
      </c>
      <c r="B1144" s="25">
        <v>2</v>
      </c>
      <c r="C1144" s="24" t="s">
        <v>2105</v>
      </c>
      <c r="D1144" s="24" t="s">
        <v>1076</v>
      </c>
      <c r="E1144" s="25">
        <v>2</v>
      </c>
      <c r="F1144" s="24" t="s">
        <v>1327</v>
      </c>
      <c r="G1144" t="str">
        <f t="shared" si="54"/>
        <v>1RR8_7.2</v>
      </c>
      <c r="H1144" t="str">
        <f t="shared" si="55"/>
        <v>F02_PMU3</v>
      </c>
      <c r="I1144" s="26" t="str">
        <f>H1144&amp;"x"&amp;COUNTIF($H$5:H1144,H1144)</f>
        <v>F02_PMU3x3</v>
      </c>
      <c r="J1144" t="str">
        <f t="shared" si="56"/>
        <v>1RR8_7.2</v>
      </c>
    </row>
    <row r="1145" spans="1:10">
      <c r="A1145" s="24" t="s">
        <v>2119</v>
      </c>
      <c r="B1145" s="25">
        <v>1</v>
      </c>
      <c r="C1145" s="24" t="s">
        <v>2105</v>
      </c>
      <c r="D1145" s="24" t="s">
        <v>1076</v>
      </c>
      <c r="E1145" s="25">
        <v>1</v>
      </c>
      <c r="F1145" s="24" t="s">
        <v>2120</v>
      </c>
      <c r="G1145" t="str">
        <f t="shared" si="54"/>
        <v>1RR8_8.1</v>
      </c>
      <c r="H1145" t="str">
        <f t="shared" si="55"/>
        <v>N12524723</v>
      </c>
      <c r="I1145" s="26" t="str">
        <f>H1145&amp;"x"&amp;COUNTIF($H$5:H1145,H1145)</f>
        <v>N12524723x1</v>
      </c>
      <c r="J1145" t="str">
        <f t="shared" si="56"/>
        <v>1RR8_8.1</v>
      </c>
    </row>
    <row r="1146" spans="1:10">
      <c r="A1146" s="24" t="s">
        <v>2119</v>
      </c>
      <c r="B1146" s="25">
        <v>2</v>
      </c>
      <c r="C1146" s="24" t="s">
        <v>2105</v>
      </c>
      <c r="D1146" s="24" t="s">
        <v>1076</v>
      </c>
      <c r="E1146" s="25">
        <v>2</v>
      </c>
      <c r="F1146" s="24" t="s">
        <v>1330</v>
      </c>
      <c r="G1146" t="str">
        <f t="shared" si="54"/>
        <v>1RR8_8.2</v>
      </c>
      <c r="H1146" t="str">
        <f t="shared" si="55"/>
        <v>F02_PMU4</v>
      </c>
      <c r="I1146" s="26" t="str">
        <f>H1146&amp;"x"&amp;COUNTIF($H$5:H1146,H1146)</f>
        <v>F02_PMU4x3</v>
      </c>
      <c r="J1146" t="str">
        <f t="shared" si="56"/>
        <v>1RR8_8.2</v>
      </c>
    </row>
    <row r="1147" spans="1:10">
      <c r="A1147" s="24" t="s">
        <v>2121</v>
      </c>
      <c r="B1147" s="25">
        <v>1</v>
      </c>
      <c r="C1147" s="24" t="s">
        <v>2122</v>
      </c>
      <c r="D1147" s="24" t="s">
        <v>1076</v>
      </c>
      <c r="E1147" s="25">
        <v>1</v>
      </c>
      <c r="F1147" s="24" t="s">
        <v>2123</v>
      </c>
      <c r="G1147" t="str">
        <f t="shared" si="54"/>
        <v>1RR9_1.1</v>
      </c>
      <c r="H1147" t="str">
        <f t="shared" si="55"/>
        <v>3.3V</v>
      </c>
      <c r="I1147" s="26" t="str">
        <f>H1147&amp;"x"&amp;COUNTIF($H$5:H1147,H1147)</f>
        <v>3.3Vx1</v>
      </c>
      <c r="J1147" t="str">
        <f t="shared" si="56"/>
        <v>1RR9_1.1</v>
      </c>
    </row>
    <row r="1148" spans="1:10">
      <c r="A1148" s="24" t="s">
        <v>2121</v>
      </c>
      <c r="B1148" s="25">
        <v>2</v>
      </c>
      <c r="C1148" s="24" t="s">
        <v>2122</v>
      </c>
      <c r="D1148" s="24" t="s">
        <v>1076</v>
      </c>
      <c r="E1148" s="25">
        <v>2</v>
      </c>
      <c r="F1148" s="24" t="s">
        <v>2124</v>
      </c>
      <c r="G1148" t="str">
        <f t="shared" si="54"/>
        <v>1RR9_1.2</v>
      </c>
      <c r="H1148" t="str">
        <f t="shared" si="55"/>
        <v>3_B3_20</v>
      </c>
      <c r="I1148" s="26" t="str">
        <f>H1148&amp;"x"&amp;COUNTIF($H$5:H1148,H1148)</f>
        <v>3_B3_20x1</v>
      </c>
      <c r="J1148" t="str">
        <f t="shared" si="56"/>
        <v>1RR9_1.2</v>
      </c>
    </row>
    <row r="1149" spans="1:10">
      <c r="A1149" s="24" t="s">
        <v>2125</v>
      </c>
      <c r="B1149" s="25">
        <v>1</v>
      </c>
      <c r="C1149" s="24" t="s">
        <v>2122</v>
      </c>
      <c r="D1149" s="24" t="s">
        <v>1076</v>
      </c>
      <c r="E1149" s="25">
        <v>1</v>
      </c>
      <c r="F1149" s="24" t="s">
        <v>2123</v>
      </c>
      <c r="G1149" t="str">
        <f t="shared" si="54"/>
        <v>1RR9_2.1</v>
      </c>
      <c r="H1149" t="str">
        <f t="shared" si="55"/>
        <v>3.3V</v>
      </c>
      <c r="I1149" s="26" t="str">
        <f>H1149&amp;"x"&amp;COUNTIF($H$5:H1149,H1149)</f>
        <v>3.3Vx2</v>
      </c>
      <c r="J1149" t="str">
        <f t="shared" si="56"/>
        <v>1RR9_2.1</v>
      </c>
    </row>
    <row r="1150" spans="1:10">
      <c r="A1150" s="24" t="s">
        <v>2125</v>
      </c>
      <c r="B1150" s="25">
        <v>2</v>
      </c>
      <c r="C1150" s="24" t="s">
        <v>2122</v>
      </c>
      <c r="D1150" s="24" t="s">
        <v>1076</v>
      </c>
      <c r="E1150" s="25">
        <v>2</v>
      </c>
      <c r="F1150" s="24" t="s">
        <v>2126</v>
      </c>
      <c r="G1150" t="str">
        <f t="shared" si="54"/>
        <v>1RR9_2.2</v>
      </c>
      <c r="H1150" t="str">
        <f t="shared" si="55"/>
        <v>3_B0_04</v>
      </c>
      <c r="I1150" s="26" t="str">
        <f>H1150&amp;"x"&amp;COUNTIF($H$5:H1150,H1150)</f>
        <v>3_B0_04x1</v>
      </c>
      <c r="J1150" t="str">
        <f t="shared" si="56"/>
        <v>1RR9_2.2</v>
      </c>
    </row>
    <row r="1151" spans="1:10">
      <c r="A1151" s="24" t="s">
        <v>2127</v>
      </c>
      <c r="B1151" s="25">
        <v>1</v>
      </c>
      <c r="C1151" s="24" t="s">
        <v>2122</v>
      </c>
      <c r="D1151" s="24" t="s">
        <v>1076</v>
      </c>
      <c r="E1151" s="25">
        <v>1</v>
      </c>
      <c r="F1151" s="24" t="s">
        <v>2123</v>
      </c>
      <c r="G1151" t="str">
        <f t="shared" si="54"/>
        <v>1RR9_3.1</v>
      </c>
      <c r="H1151" t="str">
        <f t="shared" si="55"/>
        <v>3.3V</v>
      </c>
      <c r="I1151" s="26" t="str">
        <f>H1151&amp;"x"&amp;COUNTIF($H$5:H1151,H1151)</f>
        <v>3.3Vx3</v>
      </c>
      <c r="J1151" t="str">
        <f t="shared" si="56"/>
        <v>1RR9_3.1</v>
      </c>
    </row>
    <row r="1152" spans="1:10">
      <c r="A1152" s="24" t="s">
        <v>2127</v>
      </c>
      <c r="B1152" s="25">
        <v>2</v>
      </c>
      <c r="C1152" s="24" t="s">
        <v>2122</v>
      </c>
      <c r="D1152" s="24" t="s">
        <v>1076</v>
      </c>
      <c r="E1152" s="25">
        <v>2</v>
      </c>
      <c r="F1152" s="24" t="s">
        <v>2128</v>
      </c>
      <c r="G1152" t="str">
        <f t="shared" si="54"/>
        <v>1RR9_3.2</v>
      </c>
      <c r="H1152" t="str">
        <f t="shared" si="55"/>
        <v>3_B5_14</v>
      </c>
      <c r="I1152" s="26" t="str">
        <f>H1152&amp;"x"&amp;COUNTIF($H$5:H1152,H1152)</f>
        <v>3_B5_14x1</v>
      </c>
      <c r="J1152" t="str">
        <f t="shared" si="56"/>
        <v>1RR9_3.2</v>
      </c>
    </row>
    <row r="1153" spans="1:10">
      <c r="A1153" s="24" t="s">
        <v>2129</v>
      </c>
      <c r="B1153" s="25">
        <v>1</v>
      </c>
      <c r="C1153" s="24" t="s">
        <v>2122</v>
      </c>
      <c r="D1153" s="24" t="s">
        <v>1076</v>
      </c>
      <c r="E1153" s="25">
        <v>1</v>
      </c>
      <c r="F1153" s="24" t="s">
        <v>2123</v>
      </c>
      <c r="G1153" t="str">
        <f t="shared" si="54"/>
        <v>1RR9_4.1</v>
      </c>
      <c r="H1153" t="str">
        <f t="shared" si="55"/>
        <v>3.3V</v>
      </c>
      <c r="I1153" s="26" t="str">
        <f>H1153&amp;"x"&amp;COUNTIF($H$5:H1153,H1153)</f>
        <v>3.3Vx4</v>
      </c>
      <c r="J1153" t="str">
        <f t="shared" si="56"/>
        <v>1RR9_4.1</v>
      </c>
    </row>
    <row r="1154" spans="1:10">
      <c r="A1154" s="24" t="s">
        <v>2129</v>
      </c>
      <c r="B1154" s="25">
        <v>2</v>
      </c>
      <c r="C1154" s="24" t="s">
        <v>2122</v>
      </c>
      <c r="D1154" s="24" t="s">
        <v>1076</v>
      </c>
      <c r="E1154" s="25">
        <v>2</v>
      </c>
      <c r="F1154" s="24" t="s">
        <v>2130</v>
      </c>
      <c r="G1154" t="str">
        <f t="shared" si="54"/>
        <v>1RR9_4.2</v>
      </c>
      <c r="H1154" t="str">
        <f t="shared" si="55"/>
        <v>3_B5_24</v>
      </c>
      <c r="I1154" s="26" t="str">
        <f>H1154&amp;"x"&amp;COUNTIF($H$5:H1154,H1154)</f>
        <v>3_B5_24x1</v>
      </c>
      <c r="J1154" t="str">
        <f t="shared" si="56"/>
        <v>1RR9_4.2</v>
      </c>
    </row>
    <row r="1155" spans="1:10">
      <c r="A1155" s="24" t="s">
        <v>2131</v>
      </c>
      <c r="B1155" s="25">
        <v>1</v>
      </c>
      <c r="C1155" s="24" t="s">
        <v>2122</v>
      </c>
      <c r="D1155" s="24" t="s">
        <v>1076</v>
      </c>
      <c r="E1155" s="25">
        <v>1</v>
      </c>
      <c r="F1155" s="24" t="s">
        <v>2123</v>
      </c>
      <c r="G1155" t="str">
        <f t="shared" si="54"/>
        <v>1RR9_5.1</v>
      </c>
      <c r="H1155" t="str">
        <f t="shared" si="55"/>
        <v>3.3V</v>
      </c>
      <c r="I1155" s="26" t="str">
        <f>H1155&amp;"x"&amp;COUNTIF($H$5:H1155,H1155)</f>
        <v>3.3Vx5</v>
      </c>
      <c r="J1155" t="str">
        <f t="shared" si="56"/>
        <v>1RR9_5.1</v>
      </c>
    </row>
    <row r="1156" spans="1:10">
      <c r="A1156" s="24" t="s">
        <v>2131</v>
      </c>
      <c r="B1156" s="25">
        <v>2</v>
      </c>
      <c r="C1156" s="24" t="s">
        <v>2122</v>
      </c>
      <c r="D1156" s="24" t="s">
        <v>1076</v>
      </c>
      <c r="E1156" s="25">
        <v>2</v>
      </c>
      <c r="F1156" s="24" t="s">
        <v>2132</v>
      </c>
      <c r="G1156" t="str">
        <f t="shared" si="54"/>
        <v>1RR9_5.2</v>
      </c>
      <c r="H1156" t="str">
        <f t="shared" si="55"/>
        <v>3_B1_84</v>
      </c>
      <c r="I1156" s="26" t="str">
        <f>H1156&amp;"x"&amp;COUNTIF($H$5:H1156,H1156)</f>
        <v>3_B1_84x1</v>
      </c>
      <c r="J1156" t="str">
        <f t="shared" si="56"/>
        <v>1RR9_5.2</v>
      </c>
    </row>
    <row r="1157" spans="1:10">
      <c r="A1157" s="24" t="s">
        <v>2133</v>
      </c>
      <c r="B1157" s="25">
        <v>1</v>
      </c>
      <c r="C1157" s="24" t="s">
        <v>2122</v>
      </c>
      <c r="D1157" s="24" t="s">
        <v>1076</v>
      </c>
      <c r="E1157" s="25">
        <v>1</v>
      </c>
      <c r="F1157" s="24" t="s">
        <v>2123</v>
      </c>
      <c r="G1157" t="str">
        <f t="shared" si="54"/>
        <v>1RR9_6.1</v>
      </c>
      <c r="H1157" t="str">
        <f t="shared" si="55"/>
        <v>3.3V</v>
      </c>
      <c r="I1157" s="26" t="str">
        <f>H1157&amp;"x"&amp;COUNTIF($H$5:H1157,H1157)</f>
        <v>3.3Vx6</v>
      </c>
      <c r="J1157" t="str">
        <f t="shared" si="56"/>
        <v>1RR9_6.1</v>
      </c>
    </row>
    <row r="1158" spans="1:10">
      <c r="A1158" s="24" t="s">
        <v>2133</v>
      </c>
      <c r="B1158" s="25">
        <v>2</v>
      </c>
      <c r="C1158" s="24" t="s">
        <v>2122</v>
      </c>
      <c r="D1158" s="24" t="s">
        <v>1076</v>
      </c>
      <c r="E1158" s="25">
        <v>2</v>
      </c>
      <c r="F1158" s="24" t="s">
        <v>2134</v>
      </c>
      <c r="G1158" t="str">
        <f t="shared" ref="G1158:G1221" si="57">A1158&amp;"."&amp;B1158</f>
        <v>1RR9_6.2</v>
      </c>
      <c r="H1158" t="str">
        <f t="shared" ref="H1158:H1221" si="58">F1158</f>
        <v>3_B1_51</v>
      </c>
      <c r="I1158" s="26" t="str">
        <f>H1158&amp;"x"&amp;COUNTIF($H$5:H1158,H1158)</f>
        <v>3_B1_51x1</v>
      </c>
      <c r="J1158" t="str">
        <f t="shared" ref="J1158:J1221" si="59">G1158</f>
        <v>1RR9_6.2</v>
      </c>
    </row>
    <row r="1159" spans="1:10">
      <c r="A1159" s="24" t="s">
        <v>2135</v>
      </c>
      <c r="B1159" s="25">
        <v>1</v>
      </c>
      <c r="C1159" s="24" t="s">
        <v>2122</v>
      </c>
      <c r="D1159" s="24" t="s">
        <v>1076</v>
      </c>
      <c r="E1159" s="25">
        <v>1</v>
      </c>
      <c r="F1159" s="24" t="s">
        <v>2123</v>
      </c>
      <c r="G1159" t="str">
        <f t="shared" si="57"/>
        <v>1RR9_7.1</v>
      </c>
      <c r="H1159" t="str">
        <f t="shared" si="58"/>
        <v>3.3V</v>
      </c>
      <c r="I1159" s="26" t="str">
        <f>H1159&amp;"x"&amp;COUNTIF($H$5:H1159,H1159)</f>
        <v>3.3Vx7</v>
      </c>
      <c r="J1159" t="str">
        <f t="shared" si="59"/>
        <v>1RR9_7.1</v>
      </c>
    </row>
    <row r="1160" spans="1:10">
      <c r="A1160" s="24" t="s">
        <v>2135</v>
      </c>
      <c r="B1160" s="25">
        <v>2</v>
      </c>
      <c r="C1160" s="24" t="s">
        <v>2122</v>
      </c>
      <c r="D1160" s="24" t="s">
        <v>1076</v>
      </c>
      <c r="E1160" s="25">
        <v>2</v>
      </c>
      <c r="F1160" s="24" t="s">
        <v>2136</v>
      </c>
      <c r="G1160" t="str">
        <f t="shared" si="57"/>
        <v>1RR9_7.2</v>
      </c>
      <c r="H1160" t="str">
        <f t="shared" si="58"/>
        <v>3_B0_49</v>
      </c>
      <c r="I1160" s="26" t="str">
        <f>H1160&amp;"x"&amp;COUNTIF($H$5:H1160,H1160)</f>
        <v>3_B0_49x1</v>
      </c>
      <c r="J1160" t="str">
        <f t="shared" si="59"/>
        <v>1RR9_7.2</v>
      </c>
    </row>
    <row r="1161" spans="1:10">
      <c r="A1161" s="24" t="s">
        <v>2137</v>
      </c>
      <c r="B1161" s="25">
        <v>1</v>
      </c>
      <c r="C1161" s="24" t="s">
        <v>2122</v>
      </c>
      <c r="D1161" s="24" t="s">
        <v>1076</v>
      </c>
      <c r="E1161" s="25">
        <v>1</v>
      </c>
      <c r="F1161" s="24" t="s">
        <v>2123</v>
      </c>
      <c r="G1161" t="str">
        <f t="shared" si="57"/>
        <v>1RR9_8.1</v>
      </c>
      <c r="H1161" t="str">
        <f t="shared" si="58"/>
        <v>3.3V</v>
      </c>
      <c r="I1161" s="26" t="str">
        <f>H1161&amp;"x"&amp;COUNTIF($H$5:H1161,H1161)</f>
        <v>3.3Vx8</v>
      </c>
      <c r="J1161" t="str">
        <f t="shared" si="59"/>
        <v>1RR9_8.1</v>
      </c>
    </row>
    <row r="1162" spans="1:10">
      <c r="A1162" s="24" t="s">
        <v>2137</v>
      </c>
      <c r="B1162" s="25">
        <v>2</v>
      </c>
      <c r="C1162" s="24" t="s">
        <v>2122</v>
      </c>
      <c r="D1162" s="24" t="s">
        <v>1076</v>
      </c>
      <c r="E1162" s="25">
        <v>2</v>
      </c>
      <c r="F1162" s="24" t="s">
        <v>2138</v>
      </c>
      <c r="G1162" t="str">
        <f t="shared" si="57"/>
        <v>1RR9_8.2</v>
      </c>
      <c r="H1162" t="str">
        <f t="shared" si="58"/>
        <v>3_B2_58</v>
      </c>
      <c r="I1162" s="26" t="str">
        <f>H1162&amp;"x"&amp;COUNTIF($H$5:H1162,H1162)</f>
        <v>3_B2_58x1</v>
      </c>
      <c r="J1162" t="str">
        <f t="shared" si="59"/>
        <v>1RR9_8.2</v>
      </c>
    </row>
    <row r="1163" spans="1:10">
      <c r="A1163" s="24" t="s">
        <v>2139</v>
      </c>
      <c r="B1163" s="25">
        <v>1</v>
      </c>
      <c r="C1163" s="24" t="s">
        <v>1968</v>
      </c>
      <c r="D1163" s="24" t="s">
        <v>1076</v>
      </c>
      <c r="E1163" s="25">
        <v>1</v>
      </c>
      <c r="F1163" s="24" t="s">
        <v>1334</v>
      </c>
      <c r="G1163" t="str">
        <f t="shared" si="57"/>
        <v>1RR10_1.1</v>
      </c>
      <c r="H1163" t="str">
        <f t="shared" si="58"/>
        <v>F03_DPS1</v>
      </c>
      <c r="I1163" s="26" t="str">
        <f>H1163&amp;"x"&amp;COUNTIF($H$5:H1163,H1163)</f>
        <v>F03_DPS1x3</v>
      </c>
      <c r="J1163" t="str">
        <f t="shared" si="59"/>
        <v>1RR10_1.1</v>
      </c>
    </row>
    <row r="1164" spans="1:10">
      <c r="A1164" s="24" t="s">
        <v>2139</v>
      </c>
      <c r="B1164" s="25">
        <v>2</v>
      </c>
      <c r="C1164" s="24" t="s">
        <v>1968</v>
      </c>
      <c r="D1164" s="24" t="s">
        <v>1076</v>
      </c>
      <c r="E1164" s="25">
        <v>2</v>
      </c>
      <c r="F1164" s="24" t="s">
        <v>2140</v>
      </c>
      <c r="G1164" t="str">
        <f t="shared" si="57"/>
        <v>1RR10_1.2</v>
      </c>
      <c r="H1164" t="str">
        <f t="shared" si="58"/>
        <v>N29535662</v>
      </c>
      <c r="I1164" s="26" t="str">
        <f>H1164&amp;"x"&amp;COUNTIF($H$5:H1164,H1164)</f>
        <v>N29535662x1</v>
      </c>
      <c r="J1164" t="str">
        <f t="shared" si="59"/>
        <v>1RR10_1.2</v>
      </c>
    </row>
    <row r="1165" spans="1:10">
      <c r="A1165" s="24" t="s">
        <v>2141</v>
      </c>
      <c r="B1165" s="25">
        <v>1</v>
      </c>
      <c r="C1165" s="24" t="s">
        <v>1968</v>
      </c>
      <c r="D1165" s="24" t="s">
        <v>1076</v>
      </c>
      <c r="E1165" s="25">
        <v>1</v>
      </c>
      <c r="F1165" s="24" t="s">
        <v>1337</v>
      </c>
      <c r="G1165" t="str">
        <f t="shared" si="57"/>
        <v>1RR10_2.1</v>
      </c>
      <c r="H1165" t="str">
        <f t="shared" si="58"/>
        <v>F03_DPS2</v>
      </c>
      <c r="I1165" s="26" t="str">
        <f>H1165&amp;"x"&amp;COUNTIF($H$5:H1165,H1165)</f>
        <v>F03_DPS2x3</v>
      </c>
      <c r="J1165" t="str">
        <f t="shared" si="59"/>
        <v>1RR10_2.1</v>
      </c>
    </row>
    <row r="1166" spans="1:10">
      <c r="A1166" s="24" t="s">
        <v>2141</v>
      </c>
      <c r="B1166" s="25">
        <v>2</v>
      </c>
      <c r="C1166" s="24" t="s">
        <v>1968</v>
      </c>
      <c r="D1166" s="24" t="s">
        <v>1076</v>
      </c>
      <c r="E1166" s="25">
        <v>2</v>
      </c>
      <c r="F1166" s="24" t="s">
        <v>2142</v>
      </c>
      <c r="G1166" t="str">
        <f t="shared" si="57"/>
        <v>1RR10_2.2</v>
      </c>
      <c r="H1166" t="str">
        <f t="shared" si="58"/>
        <v>N29562079</v>
      </c>
      <c r="I1166" s="26" t="str">
        <f>H1166&amp;"x"&amp;COUNTIF($H$5:H1166,H1166)</f>
        <v>N29562079x1</v>
      </c>
      <c r="J1166" t="str">
        <f t="shared" si="59"/>
        <v>1RR10_2.2</v>
      </c>
    </row>
    <row r="1167" spans="1:10">
      <c r="A1167" s="24" t="s">
        <v>2143</v>
      </c>
      <c r="B1167" s="25">
        <v>1</v>
      </c>
      <c r="C1167" s="24" t="s">
        <v>1968</v>
      </c>
      <c r="D1167" s="24" t="s">
        <v>1076</v>
      </c>
      <c r="E1167" s="25">
        <v>1</v>
      </c>
      <c r="F1167" s="24" t="s">
        <v>1340</v>
      </c>
      <c r="G1167" t="str">
        <f t="shared" si="57"/>
        <v>1RR10_3.1</v>
      </c>
      <c r="H1167" t="str">
        <f t="shared" si="58"/>
        <v>F03_DPS3</v>
      </c>
      <c r="I1167" s="26" t="str">
        <f>H1167&amp;"x"&amp;COUNTIF($H$5:H1167,H1167)</f>
        <v>F03_DPS3x3</v>
      </c>
      <c r="J1167" t="str">
        <f t="shared" si="59"/>
        <v>1RR10_3.1</v>
      </c>
    </row>
    <row r="1168" spans="1:10">
      <c r="A1168" s="24" t="s">
        <v>2143</v>
      </c>
      <c r="B1168" s="25">
        <v>2</v>
      </c>
      <c r="C1168" s="24" t="s">
        <v>1968</v>
      </c>
      <c r="D1168" s="24" t="s">
        <v>1076</v>
      </c>
      <c r="E1168" s="25">
        <v>2</v>
      </c>
      <c r="F1168" s="24" t="s">
        <v>2144</v>
      </c>
      <c r="G1168" t="str">
        <f t="shared" si="57"/>
        <v>1RR10_3.2</v>
      </c>
      <c r="H1168" t="str">
        <f t="shared" si="58"/>
        <v>N29572092</v>
      </c>
      <c r="I1168" s="26" t="str">
        <f>H1168&amp;"x"&amp;COUNTIF($H$5:H1168,H1168)</f>
        <v>N29572092x1</v>
      </c>
      <c r="J1168" t="str">
        <f t="shared" si="59"/>
        <v>1RR10_3.2</v>
      </c>
    </row>
    <row r="1169" spans="1:10">
      <c r="A1169" s="24" t="s">
        <v>2145</v>
      </c>
      <c r="B1169" s="25">
        <v>1</v>
      </c>
      <c r="C1169" s="24" t="s">
        <v>1968</v>
      </c>
      <c r="D1169" s="24" t="s">
        <v>1076</v>
      </c>
      <c r="E1169" s="25">
        <v>1</v>
      </c>
      <c r="F1169" s="24" t="s">
        <v>1343</v>
      </c>
      <c r="G1169" t="str">
        <f t="shared" si="57"/>
        <v>1RR10_4.1</v>
      </c>
      <c r="H1169" t="str">
        <f t="shared" si="58"/>
        <v>F03_DPS4</v>
      </c>
      <c r="I1169" s="26" t="str">
        <f>H1169&amp;"x"&amp;COUNTIF($H$5:H1169,H1169)</f>
        <v>F03_DPS4x3</v>
      </c>
      <c r="J1169" t="str">
        <f t="shared" si="59"/>
        <v>1RR10_4.1</v>
      </c>
    </row>
    <row r="1170" spans="1:10">
      <c r="A1170" s="24" t="s">
        <v>2145</v>
      </c>
      <c r="B1170" s="25">
        <v>2</v>
      </c>
      <c r="C1170" s="24" t="s">
        <v>1968</v>
      </c>
      <c r="D1170" s="24" t="s">
        <v>1076</v>
      </c>
      <c r="E1170" s="25">
        <v>2</v>
      </c>
      <c r="F1170" s="24" t="s">
        <v>2146</v>
      </c>
      <c r="G1170" t="str">
        <f t="shared" si="57"/>
        <v>1RR10_4.2</v>
      </c>
      <c r="H1170" t="str">
        <f t="shared" si="58"/>
        <v>N29592421</v>
      </c>
      <c r="I1170" s="26" t="str">
        <f>H1170&amp;"x"&amp;COUNTIF($H$5:H1170,H1170)</f>
        <v>N29592421x1</v>
      </c>
      <c r="J1170" t="str">
        <f t="shared" si="59"/>
        <v>1RR10_4.2</v>
      </c>
    </row>
    <row r="1171" spans="1:10">
      <c r="A1171" s="24" t="s">
        <v>2147</v>
      </c>
      <c r="B1171" s="25">
        <v>1</v>
      </c>
      <c r="C1171" s="24" t="s">
        <v>1968</v>
      </c>
      <c r="D1171" s="24" t="s">
        <v>1076</v>
      </c>
      <c r="E1171" s="25">
        <v>1</v>
      </c>
      <c r="F1171" s="24" t="s">
        <v>1346</v>
      </c>
      <c r="G1171" t="str">
        <f t="shared" si="57"/>
        <v>1RR10_5.1</v>
      </c>
      <c r="H1171" t="str">
        <f t="shared" si="58"/>
        <v>F03_PMU1</v>
      </c>
      <c r="I1171" s="26" t="str">
        <f>H1171&amp;"x"&amp;COUNTIF($H$5:H1171,H1171)</f>
        <v>F03_PMU1x3</v>
      </c>
      <c r="J1171" t="str">
        <f t="shared" si="59"/>
        <v>1RR10_5.1</v>
      </c>
    </row>
    <row r="1172" spans="1:10">
      <c r="A1172" s="24" t="s">
        <v>2147</v>
      </c>
      <c r="B1172" s="25">
        <v>2</v>
      </c>
      <c r="C1172" s="24" t="s">
        <v>1968</v>
      </c>
      <c r="D1172" s="24" t="s">
        <v>1076</v>
      </c>
      <c r="E1172" s="25">
        <v>2</v>
      </c>
      <c r="F1172" s="24" t="s">
        <v>2148</v>
      </c>
      <c r="G1172" t="str">
        <f t="shared" si="57"/>
        <v>1RR10_5.2</v>
      </c>
      <c r="H1172" t="str">
        <f t="shared" si="58"/>
        <v>N12515909</v>
      </c>
      <c r="I1172" s="26" t="str">
        <f>H1172&amp;"x"&amp;COUNTIF($H$5:H1172,H1172)</f>
        <v>N12515909x1</v>
      </c>
      <c r="J1172" t="str">
        <f t="shared" si="59"/>
        <v>1RR10_5.2</v>
      </c>
    </row>
    <row r="1173" spans="1:10">
      <c r="A1173" s="24" t="s">
        <v>2149</v>
      </c>
      <c r="B1173" s="25">
        <v>1</v>
      </c>
      <c r="C1173" s="24" t="s">
        <v>1968</v>
      </c>
      <c r="D1173" s="24" t="s">
        <v>1076</v>
      </c>
      <c r="E1173" s="25">
        <v>1</v>
      </c>
      <c r="F1173" s="24" t="s">
        <v>1349</v>
      </c>
      <c r="G1173" t="str">
        <f t="shared" si="57"/>
        <v>1RR10_6.1</v>
      </c>
      <c r="H1173" t="str">
        <f t="shared" si="58"/>
        <v>F03_PMU2</v>
      </c>
      <c r="I1173" s="26" t="str">
        <f>H1173&amp;"x"&amp;COUNTIF($H$5:H1173,H1173)</f>
        <v>F03_PMU2x3</v>
      </c>
      <c r="J1173" t="str">
        <f t="shared" si="59"/>
        <v>1RR10_6.1</v>
      </c>
    </row>
    <row r="1174" spans="1:10">
      <c r="A1174" s="24" t="s">
        <v>2149</v>
      </c>
      <c r="B1174" s="25">
        <v>2</v>
      </c>
      <c r="C1174" s="24" t="s">
        <v>1968</v>
      </c>
      <c r="D1174" s="24" t="s">
        <v>1076</v>
      </c>
      <c r="E1174" s="25">
        <v>2</v>
      </c>
      <c r="F1174" s="24" t="s">
        <v>2150</v>
      </c>
      <c r="G1174" t="str">
        <f t="shared" si="57"/>
        <v>1RR10_6.2</v>
      </c>
      <c r="H1174" t="str">
        <f t="shared" si="58"/>
        <v>N12515873</v>
      </c>
      <c r="I1174" s="26" t="str">
        <f>H1174&amp;"x"&amp;COUNTIF($H$5:H1174,H1174)</f>
        <v>N12515873x1</v>
      </c>
      <c r="J1174" t="str">
        <f t="shared" si="59"/>
        <v>1RR10_6.2</v>
      </c>
    </row>
    <row r="1175" spans="1:10">
      <c r="A1175" s="24" t="s">
        <v>2151</v>
      </c>
      <c r="B1175" s="25">
        <v>1</v>
      </c>
      <c r="C1175" s="24" t="s">
        <v>1968</v>
      </c>
      <c r="D1175" s="24" t="s">
        <v>1076</v>
      </c>
      <c r="E1175" s="25">
        <v>1</v>
      </c>
      <c r="F1175" s="24" t="s">
        <v>1352</v>
      </c>
      <c r="G1175" t="str">
        <f t="shared" si="57"/>
        <v>1RR10_7.1</v>
      </c>
      <c r="H1175" t="str">
        <f t="shared" si="58"/>
        <v>F03_PMU3</v>
      </c>
      <c r="I1175" s="26" t="str">
        <f>H1175&amp;"x"&amp;COUNTIF($H$5:H1175,H1175)</f>
        <v>F03_PMU3x3</v>
      </c>
      <c r="J1175" t="str">
        <f t="shared" si="59"/>
        <v>1RR10_7.1</v>
      </c>
    </row>
    <row r="1176" spans="1:10">
      <c r="A1176" s="24" t="s">
        <v>2151</v>
      </c>
      <c r="B1176" s="25">
        <v>2</v>
      </c>
      <c r="C1176" s="24" t="s">
        <v>1968</v>
      </c>
      <c r="D1176" s="24" t="s">
        <v>1076</v>
      </c>
      <c r="E1176" s="25">
        <v>2</v>
      </c>
      <c r="F1176" s="24" t="s">
        <v>2152</v>
      </c>
      <c r="G1176" t="str">
        <f t="shared" si="57"/>
        <v>1RR10_7.2</v>
      </c>
      <c r="H1176" t="str">
        <f t="shared" si="58"/>
        <v>N12522989</v>
      </c>
      <c r="I1176" s="26" t="str">
        <f>H1176&amp;"x"&amp;COUNTIF($H$5:H1176,H1176)</f>
        <v>N12522989x1</v>
      </c>
      <c r="J1176" t="str">
        <f t="shared" si="59"/>
        <v>1RR10_7.2</v>
      </c>
    </row>
    <row r="1177" spans="1:10">
      <c r="A1177" s="24" t="s">
        <v>2153</v>
      </c>
      <c r="B1177" s="25">
        <v>1</v>
      </c>
      <c r="C1177" s="24" t="s">
        <v>1968</v>
      </c>
      <c r="D1177" s="24" t="s">
        <v>1076</v>
      </c>
      <c r="E1177" s="25">
        <v>1</v>
      </c>
      <c r="F1177" s="24" t="s">
        <v>1355</v>
      </c>
      <c r="G1177" t="str">
        <f t="shared" si="57"/>
        <v>1RR10_8.1</v>
      </c>
      <c r="H1177" t="str">
        <f t="shared" si="58"/>
        <v>N12522163</v>
      </c>
      <c r="I1177" s="26" t="str">
        <f>H1177&amp;"x"&amp;COUNTIF($H$5:H1177,H1177)</f>
        <v>N12522163x3</v>
      </c>
      <c r="J1177" t="str">
        <f t="shared" si="59"/>
        <v>1RR10_8.1</v>
      </c>
    </row>
    <row r="1178" spans="1:10">
      <c r="A1178" s="24" t="s">
        <v>2153</v>
      </c>
      <c r="B1178" s="25">
        <v>2</v>
      </c>
      <c r="C1178" s="24" t="s">
        <v>1968</v>
      </c>
      <c r="D1178" s="24" t="s">
        <v>1076</v>
      </c>
      <c r="E1178" s="25">
        <v>2</v>
      </c>
      <c r="F1178" s="24" t="s">
        <v>2154</v>
      </c>
      <c r="G1178" t="str">
        <f t="shared" si="57"/>
        <v>1RR10_8.2</v>
      </c>
      <c r="H1178" t="str">
        <f t="shared" si="58"/>
        <v>N12523025</v>
      </c>
      <c r="I1178" s="26" t="str">
        <f>H1178&amp;"x"&amp;COUNTIF($H$5:H1178,H1178)</f>
        <v>N12523025x1</v>
      </c>
      <c r="J1178" t="str">
        <f t="shared" si="59"/>
        <v>1RR10_8.2</v>
      </c>
    </row>
    <row r="1179" spans="1:10">
      <c r="A1179" s="24" t="s">
        <v>2155</v>
      </c>
      <c r="B1179" s="25">
        <v>1</v>
      </c>
      <c r="C1179" s="24" t="s">
        <v>1968</v>
      </c>
      <c r="D1179" s="24" t="s">
        <v>1076</v>
      </c>
      <c r="E1179" s="25">
        <v>1</v>
      </c>
      <c r="F1179" s="24" t="s">
        <v>1088</v>
      </c>
      <c r="G1179" t="str">
        <f t="shared" si="57"/>
        <v>1RR11_1.1</v>
      </c>
      <c r="H1179" t="str">
        <f t="shared" si="58"/>
        <v>DGND</v>
      </c>
      <c r="I1179" s="26" t="str">
        <f>H1179&amp;"x"&amp;COUNTIF($H$5:H1179,H1179)</f>
        <v>DGNDx242</v>
      </c>
      <c r="J1179" t="str">
        <f t="shared" si="59"/>
        <v>1RR11_1.1</v>
      </c>
    </row>
    <row r="1180" spans="1:10">
      <c r="A1180" s="24" t="s">
        <v>2155</v>
      </c>
      <c r="B1180" s="25">
        <v>2</v>
      </c>
      <c r="C1180" s="24" t="s">
        <v>1968</v>
      </c>
      <c r="D1180" s="24" t="s">
        <v>1076</v>
      </c>
      <c r="E1180" s="25">
        <v>2</v>
      </c>
      <c r="F1180" s="24" t="s">
        <v>2156</v>
      </c>
      <c r="G1180" t="str">
        <f t="shared" si="57"/>
        <v>1RR11_1.2</v>
      </c>
      <c r="H1180" t="str">
        <f t="shared" si="58"/>
        <v>N29535706</v>
      </c>
      <c r="I1180" s="26" t="str">
        <f>H1180&amp;"x"&amp;COUNTIF($H$5:H1180,H1180)</f>
        <v>N29535706x1</v>
      </c>
      <c r="J1180" t="str">
        <f t="shared" si="59"/>
        <v>1RR11_1.2</v>
      </c>
    </row>
    <row r="1181" spans="1:10">
      <c r="A1181" s="24" t="s">
        <v>2157</v>
      </c>
      <c r="B1181" s="25">
        <v>1</v>
      </c>
      <c r="C1181" s="24" t="s">
        <v>1968</v>
      </c>
      <c r="D1181" s="24" t="s">
        <v>1076</v>
      </c>
      <c r="E1181" s="25">
        <v>1</v>
      </c>
      <c r="F1181" s="24" t="s">
        <v>1088</v>
      </c>
      <c r="G1181" t="str">
        <f t="shared" si="57"/>
        <v>1RR11_2.1</v>
      </c>
      <c r="H1181" t="str">
        <f t="shared" si="58"/>
        <v>DGND</v>
      </c>
      <c r="I1181" s="26" t="str">
        <f>H1181&amp;"x"&amp;COUNTIF($H$5:H1181,H1181)</f>
        <v>DGNDx243</v>
      </c>
      <c r="J1181" t="str">
        <f t="shared" si="59"/>
        <v>1RR11_2.1</v>
      </c>
    </row>
    <row r="1182" spans="1:10">
      <c r="A1182" s="24" t="s">
        <v>2157</v>
      </c>
      <c r="B1182" s="25">
        <v>2</v>
      </c>
      <c r="C1182" s="24" t="s">
        <v>1968</v>
      </c>
      <c r="D1182" s="24" t="s">
        <v>1076</v>
      </c>
      <c r="E1182" s="25">
        <v>2</v>
      </c>
      <c r="F1182" s="24" t="s">
        <v>2158</v>
      </c>
      <c r="G1182" t="str">
        <f t="shared" si="57"/>
        <v>1RR11_2.2</v>
      </c>
      <c r="H1182" t="str">
        <f t="shared" si="58"/>
        <v>N29562119</v>
      </c>
      <c r="I1182" s="26" t="str">
        <f>H1182&amp;"x"&amp;COUNTIF($H$5:H1182,H1182)</f>
        <v>N29562119x1</v>
      </c>
      <c r="J1182" t="str">
        <f t="shared" si="59"/>
        <v>1RR11_2.2</v>
      </c>
    </row>
    <row r="1183" spans="1:10">
      <c r="A1183" s="24" t="s">
        <v>2159</v>
      </c>
      <c r="B1183" s="25">
        <v>1</v>
      </c>
      <c r="C1183" s="24" t="s">
        <v>1968</v>
      </c>
      <c r="D1183" s="24" t="s">
        <v>1076</v>
      </c>
      <c r="E1183" s="25">
        <v>1</v>
      </c>
      <c r="F1183" s="24" t="s">
        <v>1088</v>
      </c>
      <c r="G1183" t="str">
        <f t="shared" si="57"/>
        <v>1RR11_3.1</v>
      </c>
      <c r="H1183" t="str">
        <f t="shared" si="58"/>
        <v>DGND</v>
      </c>
      <c r="I1183" s="26" t="str">
        <f>H1183&amp;"x"&amp;COUNTIF($H$5:H1183,H1183)</f>
        <v>DGNDx244</v>
      </c>
      <c r="J1183" t="str">
        <f t="shared" si="59"/>
        <v>1RR11_3.1</v>
      </c>
    </row>
    <row r="1184" spans="1:10">
      <c r="A1184" s="24" t="s">
        <v>2159</v>
      </c>
      <c r="B1184" s="25">
        <v>2</v>
      </c>
      <c r="C1184" s="24" t="s">
        <v>1968</v>
      </c>
      <c r="D1184" s="24" t="s">
        <v>1076</v>
      </c>
      <c r="E1184" s="25">
        <v>2</v>
      </c>
      <c r="F1184" s="24" t="s">
        <v>2160</v>
      </c>
      <c r="G1184" t="str">
        <f t="shared" si="57"/>
        <v>1RR11_3.2</v>
      </c>
      <c r="H1184" t="str">
        <f t="shared" si="58"/>
        <v>N29572126</v>
      </c>
      <c r="I1184" s="26" t="str">
        <f>H1184&amp;"x"&amp;COUNTIF($H$5:H1184,H1184)</f>
        <v>N29572126x1</v>
      </c>
      <c r="J1184" t="str">
        <f t="shared" si="59"/>
        <v>1RR11_3.2</v>
      </c>
    </row>
    <row r="1185" spans="1:10">
      <c r="A1185" s="24" t="s">
        <v>2161</v>
      </c>
      <c r="B1185" s="25">
        <v>1</v>
      </c>
      <c r="C1185" s="24" t="s">
        <v>1968</v>
      </c>
      <c r="D1185" s="24" t="s">
        <v>1076</v>
      </c>
      <c r="E1185" s="25">
        <v>1</v>
      </c>
      <c r="F1185" s="24" t="s">
        <v>1088</v>
      </c>
      <c r="G1185" t="str">
        <f t="shared" si="57"/>
        <v>1RR11_4.1</v>
      </c>
      <c r="H1185" t="str">
        <f t="shared" si="58"/>
        <v>DGND</v>
      </c>
      <c r="I1185" s="26" t="str">
        <f>H1185&amp;"x"&amp;COUNTIF($H$5:H1185,H1185)</f>
        <v>DGNDx245</v>
      </c>
      <c r="J1185" t="str">
        <f t="shared" si="59"/>
        <v>1RR11_4.1</v>
      </c>
    </row>
    <row r="1186" spans="1:10">
      <c r="A1186" s="24" t="s">
        <v>2161</v>
      </c>
      <c r="B1186" s="25">
        <v>2</v>
      </c>
      <c r="C1186" s="24" t="s">
        <v>1968</v>
      </c>
      <c r="D1186" s="24" t="s">
        <v>1076</v>
      </c>
      <c r="E1186" s="25">
        <v>2</v>
      </c>
      <c r="F1186" s="24" t="s">
        <v>2162</v>
      </c>
      <c r="G1186" t="str">
        <f t="shared" si="57"/>
        <v>1RR11_4.2</v>
      </c>
      <c r="H1186" t="str">
        <f t="shared" si="58"/>
        <v>N29592455</v>
      </c>
      <c r="I1186" s="26" t="str">
        <f>H1186&amp;"x"&amp;COUNTIF($H$5:H1186,H1186)</f>
        <v>N29592455x1</v>
      </c>
      <c r="J1186" t="str">
        <f t="shared" si="59"/>
        <v>1RR11_4.2</v>
      </c>
    </row>
    <row r="1187" spans="1:10">
      <c r="A1187" s="24" t="s">
        <v>2163</v>
      </c>
      <c r="B1187" s="25">
        <v>1</v>
      </c>
      <c r="C1187" s="24" t="s">
        <v>1968</v>
      </c>
      <c r="D1187" s="24" t="s">
        <v>1076</v>
      </c>
      <c r="E1187" s="25">
        <v>1</v>
      </c>
      <c r="F1187" s="24" t="s">
        <v>1088</v>
      </c>
      <c r="G1187" t="str">
        <f t="shared" si="57"/>
        <v>1RR11_5.1</v>
      </c>
      <c r="H1187" t="str">
        <f t="shared" si="58"/>
        <v>DGND</v>
      </c>
      <c r="I1187" s="26" t="str">
        <f>H1187&amp;"x"&amp;COUNTIF($H$5:H1187,H1187)</f>
        <v>DGNDx246</v>
      </c>
      <c r="J1187" t="str">
        <f t="shared" si="59"/>
        <v>1RR11_5.1</v>
      </c>
    </row>
    <row r="1188" spans="1:10">
      <c r="A1188" s="24" t="s">
        <v>2163</v>
      </c>
      <c r="B1188" s="25">
        <v>2</v>
      </c>
      <c r="C1188" s="24" t="s">
        <v>1968</v>
      </c>
      <c r="D1188" s="24" t="s">
        <v>1076</v>
      </c>
      <c r="E1188" s="25">
        <v>2</v>
      </c>
      <c r="F1188" s="24" t="s">
        <v>2164</v>
      </c>
      <c r="G1188" t="str">
        <f t="shared" si="57"/>
        <v>1RR11_5.2</v>
      </c>
      <c r="H1188" t="str">
        <f t="shared" si="58"/>
        <v>N12516071</v>
      </c>
      <c r="I1188" s="26" t="str">
        <f>H1188&amp;"x"&amp;COUNTIF($H$5:H1188,H1188)</f>
        <v>N12516071x1</v>
      </c>
      <c r="J1188" t="str">
        <f t="shared" si="59"/>
        <v>1RR11_5.2</v>
      </c>
    </row>
    <row r="1189" spans="1:10">
      <c r="A1189" s="24" t="s">
        <v>2165</v>
      </c>
      <c r="B1189" s="25">
        <v>1</v>
      </c>
      <c r="C1189" s="24" t="s">
        <v>1968</v>
      </c>
      <c r="D1189" s="24" t="s">
        <v>1076</v>
      </c>
      <c r="E1189" s="25">
        <v>1</v>
      </c>
      <c r="F1189" s="24" t="s">
        <v>1088</v>
      </c>
      <c r="G1189" t="str">
        <f t="shared" si="57"/>
        <v>1RR11_6.1</v>
      </c>
      <c r="H1189" t="str">
        <f t="shared" si="58"/>
        <v>DGND</v>
      </c>
      <c r="I1189" s="26" t="str">
        <f>H1189&amp;"x"&amp;COUNTIF($H$5:H1189,H1189)</f>
        <v>DGNDx247</v>
      </c>
      <c r="J1189" t="str">
        <f t="shared" si="59"/>
        <v>1RR11_6.1</v>
      </c>
    </row>
    <row r="1190" spans="1:10">
      <c r="A1190" s="24" t="s">
        <v>2165</v>
      </c>
      <c r="B1190" s="25">
        <v>2</v>
      </c>
      <c r="C1190" s="24" t="s">
        <v>1968</v>
      </c>
      <c r="D1190" s="24" t="s">
        <v>1076</v>
      </c>
      <c r="E1190" s="25">
        <v>2</v>
      </c>
      <c r="F1190" s="24" t="s">
        <v>2166</v>
      </c>
      <c r="G1190" t="str">
        <f t="shared" si="57"/>
        <v>1RR11_6.2</v>
      </c>
      <c r="H1190" t="str">
        <f t="shared" si="58"/>
        <v>N12516027</v>
      </c>
      <c r="I1190" s="26" t="str">
        <f>H1190&amp;"x"&amp;COUNTIF($H$5:H1190,H1190)</f>
        <v>N12516027x1</v>
      </c>
      <c r="J1190" t="str">
        <f t="shared" si="59"/>
        <v>1RR11_6.2</v>
      </c>
    </row>
    <row r="1191" spans="1:10">
      <c r="A1191" s="24" t="s">
        <v>2167</v>
      </c>
      <c r="B1191" s="25">
        <v>1</v>
      </c>
      <c r="C1191" s="24" t="s">
        <v>1968</v>
      </c>
      <c r="D1191" s="24" t="s">
        <v>1076</v>
      </c>
      <c r="E1191" s="25">
        <v>1</v>
      </c>
      <c r="F1191" s="24" t="s">
        <v>1088</v>
      </c>
      <c r="G1191" t="str">
        <f t="shared" si="57"/>
        <v>1RR11_7.1</v>
      </c>
      <c r="H1191" t="str">
        <f t="shared" si="58"/>
        <v>DGND</v>
      </c>
      <c r="I1191" s="26" t="str">
        <f>H1191&amp;"x"&amp;COUNTIF($H$5:H1191,H1191)</f>
        <v>DGNDx248</v>
      </c>
      <c r="J1191" t="str">
        <f t="shared" si="59"/>
        <v>1RR11_7.1</v>
      </c>
    </row>
    <row r="1192" spans="1:10">
      <c r="A1192" s="24" t="s">
        <v>2167</v>
      </c>
      <c r="B1192" s="25">
        <v>2</v>
      </c>
      <c r="C1192" s="24" t="s">
        <v>1968</v>
      </c>
      <c r="D1192" s="24" t="s">
        <v>1076</v>
      </c>
      <c r="E1192" s="25">
        <v>2</v>
      </c>
      <c r="F1192" s="24" t="s">
        <v>2168</v>
      </c>
      <c r="G1192" t="str">
        <f t="shared" si="57"/>
        <v>1RR11_7.2</v>
      </c>
      <c r="H1192" t="str">
        <f t="shared" si="58"/>
        <v>N12523157</v>
      </c>
      <c r="I1192" s="26" t="str">
        <f>H1192&amp;"x"&amp;COUNTIF($H$5:H1192,H1192)</f>
        <v>N12523157x1</v>
      </c>
      <c r="J1192" t="str">
        <f t="shared" si="59"/>
        <v>1RR11_7.2</v>
      </c>
    </row>
    <row r="1193" spans="1:10">
      <c r="A1193" s="24" t="s">
        <v>2169</v>
      </c>
      <c r="B1193" s="25">
        <v>1</v>
      </c>
      <c r="C1193" s="24" t="s">
        <v>1968</v>
      </c>
      <c r="D1193" s="24" t="s">
        <v>1076</v>
      </c>
      <c r="E1193" s="25">
        <v>1</v>
      </c>
      <c r="F1193" s="24" t="s">
        <v>1088</v>
      </c>
      <c r="G1193" t="str">
        <f t="shared" si="57"/>
        <v>1RR11_8.1</v>
      </c>
      <c r="H1193" t="str">
        <f t="shared" si="58"/>
        <v>DGND</v>
      </c>
      <c r="I1193" s="26" t="str">
        <f>H1193&amp;"x"&amp;COUNTIF($H$5:H1193,H1193)</f>
        <v>DGNDx249</v>
      </c>
      <c r="J1193" t="str">
        <f t="shared" si="59"/>
        <v>1RR11_8.1</v>
      </c>
    </row>
    <row r="1194" spans="1:10">
      <c r="A1194" s="24" t="s">
        <v>2169</v>
      </c>
      <c r="B1194" s="25">
        <v>2</v>
      </c>
      <c r="C1194" s="24" t="s">
        <v>1968</v>
      </c>
      <c r="D1194" s="24" t="s">
        <v>1076</v>
      </c>
      <c r="E1194" s="25">
        <v>2</v>
      </c>
      <c r="F1194" s="24" t="s">
        <v>2170</v>
      </c>
      <c r="G1194" t="str">
        <f t="shared" si="57"/>
        <v>1RR11_8.2</v>
      </c>
      <c r="H1194" t="str">
        <f t="shared" si="58"/>
        <v>N12523201</v>
      </c>
      <c r="I1194" s="26" t="str">
        <f>H1194&amp;"x"&amp;COUNTIF($H$5:H1194,H1194)</f>
        <v>N12523201x1</v>
      </c>
      <c r="J1194" t="str">
        <f t="shared" si="59"/>
        <v>1RR11_8.2</v>
      </c>
    </row>
    <row r="1195" spans="1:10">
      <c r="A1195" s="24" t="s">
        <v>2171</v>
      </c>
      <c r="B1195" s="25">
        <v>1</v>
      </c>
      <c r="C1195" s="24" t="s">
        <v>1968</v>
      </c>
      <c r="D1195" s="24" t="s">
        <v>1076</v>
      </c>
      <c r="E1195" s="25">
        <v>1</v>
      </c>
      <c r="F1195" s="24" t="s">
        <v>1088</v>
      </c>
      <c r="G1195" t="str">
        <f t="shared" si="57"/>
        <v>1RR12_1.1</v>
      </c>
      <c r="H1195" t="str">
        <f t="shared" si="58"/>
        <v>DGND</v>
      </c>
      <c r="I1195" s="26" t="str">
        <f>H1195&amp;"x"&amp;COUNTIF($H$5:H1195,H1195)</f>
        <v>DGNDx250</v>
      </c>
      <c r="J1195" t="str">
        <f t="shared" si="59"/>
        <v>1RR12_1.1</v>
      </c>
    </row>
    <row r="1196" spans="1:10">
      <c r="A1196" s="24" t="s">
        <v>2171</v>
      </c>
      <c r="B1196" s="25">
        <v>2</v>
      </c>
      <c r="C1196" s="24" t="s">
        <v>1968</v>
      </c>
      <c r="D1196" s="24" t="s">
        <v>1076</v>
      </c>
      <c r="E1196" s="25">
        <v>2</v>
      </c>
      <c r="F1196" s="24" t="s">
        <v>2172</v>
      </c>
      <c r="G1196" t="str">
        <f t="shared" si="57"/>
        <v>1RR12_1.2</v>
      </c>
      <c r="H1196" t="str">
        <f t="shared" si="58"/>
        <v>N29535743</v>
      </c>
      <c r="I1196" s="26" t="str">
        <f>H1196&amp;"x"&amp;COUNTIF($H$5:H1196,H1196)</f>
        <v>N29535743x1</v>
      </c>
      <c r="J1196" t="str">
        <f t="shared" si="59"/>
        <v>1RR12_1.2</v>
      </c>
    </row>
    <row r="1197" spans="1:10">
      <c r="A1197" s="24" t="s">
        <v>2173</v>
      </c>
      <c r="B1197" s="25">
        <v>1</v>
      </c>
      <c r="C1197" s="24" t="s">
        <v>1968</v>
      </c>
      <c r="D1197" s="24" t="s">
        <v>1076</v>
      </c>
      <c r="E1197" s="25">
        <v>1</v>
      </c>
      <c r="F1197" s="24" t="s">
        <v>1088</v>
      </c>
      <c r="G1197" t="str">
        <f t="shared" si="57"/>
        <v>1RR12_2.1</v>
      </c>
      <c r="H1197" t="str">
        <f t="shared" si="58"/>
        <v>DGND</v>
      </c>
      <c r="I1197" s="26" t="str">
        <f>H1197&amp;"x"&amp;COUNTIF($H$5:H1197,H1197)</f>
        <v>DGNDx251</v>
      </c>
      <c r="J1197" t="str">
        <f t="shared" si="59"/>
        <v>1RR12_2.1</v>
      </c>
    </row>
    <row r="1198" spans="1:10">
      <c r="A1198" s="24" t="s">
        <v>2173</v>
      </c>
      <c r="B1198" s="25">
        <v>2</v>
      </c>
      <c r="C1198" s="24" t="s">
        <v>1968</v>
      </c>
      <c r="D1198" s="24" t="s">
        <v>1076</v>
      </c>
      <c r="E1198" s="25">
        <v>2</v>
      </c>
      <c r="F1198" s="24" t="s">
        <v>2174</v>
      </c>
      <c r="G1198" t="str">
        <f t="shared" si="57"/>
        <v>1RR12_2.2</v>
      </c>
      <c r="H1198" t="str">
        <f t="shared" si="58"/>
        <v>N29562150</v>
      </c>
      <c r="I1198" s="26" t="str">
        <f>H1198&amp;"x"&amp;COUNTIF($H$5:H1198,H1198)</f>
        <v>N29562150x1</v>
      </c>
      <c r="J1198" t="str">
        <f t="shared" si="59"/>
        <v>1RR12_2.2</v>
      </c>
    </row>
    <row r="1199" spans="1:10">
      <c r="A1199" s="24" t="s">
        <v>2175</v>
      </c>
      <c r="B1199" s="25">
        <v>1</v>
      </c>
      <c r="C1199" s="24" t="s">
        <v>1968</v>
      </c>
      <c r="D1199" s="24" t="s">
        <v>1076</v>
      </c>
      <c r="E1199" s="25">
        <v>1</v>
      </c>
      <c r="F1199" s="24" t="s">
        <v>1088</v>
      </c>
      <c r="G1199" t="str">
        <f t="shared" si="57"/>
        <v>1RR12_3.1</v>
      </c>
      <c r="H1199" t="str">
        <f t="shared" si="58"/>
        <v>DGND</v>
      </c>
      <c r="I1199" s="26" t="str">
        <f>H1199&amp;"x"&amp;COUNTIF($H$5:H1199,H1199)</f>
        <v>DGNDx252</v>
      </c>
      <c r="J1199" t="str">
        <f t="shared" si="59"/>
        <v>1RR12_3.1</v>
      </c>
    </row>
    <row r="1200" spans="1:10">
      <c r="A1200" s="24" t="s">
        <v>2175</v>
      </c>
      <c r="B1200" s="25">
        <v>2</v>
      </c>
      <c r="C1200" s="24" t="s">
        <v>1968</v>
      </c>
      <c r="D1200" s="24" t="s">
        <v>1076</v>
      </c>
      <c r="E1200" s="25">
        <v>2</v>
      </c>
      <c r="F1200" s="24" t="s">
        <v>2176</v>
      </c>
      <c r="G1200" t="str">
        <f t="shared" si="57"/>
        <v>1RR12_3.2</v>
      </c>
      <c r="H1200" t="str">
        <f t="shared" si="58"/>
        <v>N29572158</v>
      </c>
      <c r="I1200" s="26" t="str">
        <f>H1200&amp;"x"&amp;COUNTIF($H$5:H1200,H1200)</f>
        <v>N29572158x1</v>
      </c>
      <c r="J1200" t="str">
        <f t="shared" si="59"/>
        <v>1RR12_3.2</v>
      </c>
    </row>
    <row r="1201" spans="1:10">
      <c r="A1201" s="24" t="s">
        <v>2177</v>
      </c>
      <c r="B1201" s="25">
        <v>1</v>
      </c>
      <c r="C1201" s="24" t="s">
        <v>1968</v>
      </c>
      <c r="D1201" s="24" t="s">
        <v>1076</v>
      </c>
      <c r="E1201" s="25">
        <v>1</v>
      </c>
      <c r="F1201" s="24" t="s">
        <v>1088</v>
      </c>
      <c r="G1201" t="str">
        <f t="shared" si="57"/>
        <v>1RR12_4.1</v>
      </c>
      <c r="H1201" t="str">
        <f t="shared" si="58"/>
        <v>DGND</v>
      </c>
      <c r="I1201" s="26" t="str">
        <f>H1201&amp;"x"&amp;COUNTIF($H$5:H1201,H1201)</f>
        <v>DGNDx253</v>
      </c>
      <c r="J1201" t="str">
        <f t="shared" si="59"/>
        <v>1RR12_4.1</v>
      </c>
    </row>
    <row r="1202" spans="1:10">
      <c r="A1202" s="24" t="s">
        <v>2177</v>
      </c>
      <c r="B1202" s="25">
        <v>2</v>
      </c>
      <c r="C1202" s="24" t="s">
        <v>1968</v>
      </c>
      <c r="D1202" s="24" t="s">
        <v>1076</v>
      </c>
      <c r="E1202" s="25">
        <v>2</v>
      </c>
      <c r="F1202" s="24" t="s">
        <v>2178</v>
      </c>
      <c r="G1202" t="str">
        <f t="shared" si="57"/>
        <v>1RR12_4.2</v>
      </c>
      <c r="H1202" t="str">
        <f t="shared" si="58"/>
        <v>N29592483</v>
      </c>
      <c r="I1202" s="26" t="str">
        <f>H1202&amp;"x"&amp;COUNTIF($H$5:H1202,H1202)</f>
        <v>N29592483x1</v>
      </c>
      <c r="J1202" t="str">
        <f t="shared" si="59"/>
        <v>1RR12_4.2</v>
      </c>
    </row>
    <row r="1203" spans="1:10">
      <c r="A1203" s="24" t="s">
        <v>2179</v>
      </c>
      <c r="B1203" s="25">
        <v>1</v>
      </c>
      <c r="C1203" s="24" t="s">
        <v>1968</v>
      </c>
      <c r="D1203" s="24" t="s">
        <v>1076</v>
      </c>
      <c r="E1203" s="25">
        <v>1</v>
      </c>
      <c r="F1203" s="24" t="s">
        <v>1088</v>
      </c>
      <c r="G1203" t="str">
        <f t="shared" si="57"/>
        <v>1RR12_5.1</v>
      </c>
      <c r="H1203" t="str">
        <f t="shared" si="58"/>
        <v>DGND</v>
      </c>
      <c r="I1203" s="26" t="str">
        <f>H1203&amp;"x"&amp;COUNTIF($H$5:H1203,H1203)</f>
        <v>DGNDx254</v>
      </c>
      <c r="J1203" t="str">
        <f t="shared" si="59"/>
        <v>1RR12_5.1</v>
      </c>
    </row>
    <row r="1204" spans="1:10">
      <c r="A1204" s="24" t="s">
        <v>2179</v>
      </c>
      <c r="B1204" s="25">
        <v>2</v>
      </c>
      <c r="C1204" s="24" t="s">
        <v>1968</v>
      </c>
      <c r="D1204" s="24" t="s">
        <v>1076</v>
      </c>
      <c r="E1204" s="25">
        <v>2</v>
      </c>
      <c r="F1204" s="24" t="s">
        <v>2180</v>
      </c>
      <c r="G1204" t="str">
        <f t="shared" si="57"/>
        <v>1RR12_5.2</v>
      </c>
      <c r="H1204" t="str">
        <f t="shared" si="58"/>
        <v>N12516181</v>
      </c>
      <c r="I1204" s="26" t="str">
        <f>H1204&amp;"x"&amp;COUNTIF($H$5:H1204,H1204)</f>
        <v>N12516181x1</v>
      </c>
      <c r="J1204" t="str">
        <f t="shared" si="59"/>
        <v>1RR12_5.2</v>
      </c>
    </row>
    <row r="1205" spans="1:10">
      <c r="A1205" s="24" t="s">
        <v>2181</v>
      </c>
      <c r="B1205" s="25">
        <v>1</v>
      </c>
      <c r="C1205" s="24" t="s">
        <v>1968</v>
      </c>
      <c r="D1205" s="24" t="s">
        <v>1076</v>
      </c>
      <c r="E1205" s="25">
        <v>1</v>
      </c>
      <c r="F1205" s="24" t="s">
        <v>1088</v>
      </c>
      <c r="G1205" t="str">
        <f t="shared" si="57"/>
        <v>1RR12_6.1</v>
      </c>
      <c r="H1205" t="str">
        <f t="shared" si="58"/>
        <v>DGND</v>
      </c>
      <c r="I1205" s="26" t="str">
        <f>H1205&amp;"x"&amp;COUNTIF($H$5:H1205,H1205)</f>
        <v>DGNDx255</v>
      </c>
      <c r="J1205" t="str">
        <f t="shared" si="59"/>
        <v>1RR12_6.1</v>
      </c>
    </row>
    <row r="1206" spans="1:10">
      <c r="A1206" s="24" t="s">
        <v>2181</v>
      </c>
      <c r="B1206" s="25">
        <v>2</v>
      </c>
      <c r="C1206" s="24" t="s">
        <v>1968</v>
      </c>
      <c r="D1206" s="24" t="s">
        <v>1076</v>
      </c>
      <c r="E1206" s="25">
        <v>2</v>
      </c>
      <c r="F1206" s="24" t="s">
        <v>2182</v>
      </c>
      <c r="G1206" t="str">
        <f t="shared" si="57"/>
        <v>1RR12_6.2</v>
      </c>
      <c r="H1206" t="str">
        <f t="shared" si="58"/>
        <v>N12516165</v>
      </c>
      <c r="I1206" s="26" t="str">
        <f>H1206&amp;"x"&amp;COUNTIF($H$5:H1206,H1206)</f>
        <v>N12516165x1</v>
      </c>
      <c r="J1206" t="str">
        <f t="shared" si="59"/>
        <v>1RR12_6.2</v>
      </c>
    </row>
    <row r="1207" spans="1:10">
      <c r="A1207" s="24" t="s">
        <v>2183</v>
      </c>
      <c r="B1207" s="25">
        <v>1</v>
      </c>
      <c r="C1207" s="24" t="s">
        <v>1968</v>
      </c>
      <c r="D1207" s="24" t="s">
        <v>1076</v>
      </c>
      <c r="E1207" s="25">
        <v>1</v>
      </c>
      <c r="F1207" s="24" t="s">
        <v>1088</v>
      </c>
      <c r="G1207" t="str">
        <f t="shared" si="57"/>
        <v>1RR12_7.1</v>
      </c>
      <c r="H1207" t="str">
        <f t="shared" si="58"/>
        <v>DGND</v>
      </c>
      <c r="I1207" s="26" t="str">
        <f>H1207&amp;"x"&amp;COUNTIF($H$5:H1207,H1207)</f>
        <v>DGNDx256</v>
      </c>
      <c r="J1207" t="str">
        <f t="shared" si="59"/>
        <v>1RR12_7.1</v>
      </c>
    </row>
    <row r="1208" spans="1:10">
      <c r="A1208" s="24" t="s">
        <v>2183</v>
      </c>
      <c r="B1208" s="25">
        <v>2</v>
      </c>
      <c r="C1208" s="24" t="s">
        <v>1968</v>
      </c>
      <c r="D1208" s="24" t="s">
        <v>1076</v>
      </c>
      <c r="E1208" s="25">
        <v>2</v>
      </c>
      <c r="F1208" s="24" t="s">
        <v>2184</v>
      </c>
      <c r="G1208" t="str">
        <f t="shared" si="57"/>
        <v>1RR12_7.2</v>
      </c>
      <c r="H1208" t="str">
        <f t="shared" si="58"/>
        <v>N12523313</v>
      </c>
      <c r="I1208" s="26" t="str">
        <f>H1208&amp;"x"&amp;COUNTIF($H$5:H1208,H1208)</f>
        <v>N12523313x1</v>
      </c>
      <c r="J1208" t="str">
        <f t="shared" si="59"/>
        <v>1RR12_7.2</v>
      </c>
    </row>
    <row r="1209" spans="1:10">
      <c r="A1209" s="24" t="s">
        <v>2185</v>
      </c>
      <c r="B1209" s="25">
        <v>1</v>
      </c>
      <c r="C1209" s="24" t="s">
        <v>1968</v>
      </c>
      <c r="D1209" s="24" t="s">
        <v>1076</v>
      </c>
      <c r="E1209" s="25">
        <v>1</v>
      </c>
      <c r="F1209" s="24" t="s">
        <v>1088</v>
      </c>
      <c r="G1209" t="str">
        <f t="shared" si="57"/>
        <v>1RR12_8.1</v>
      </c>
      <c r="H1209" t="str">
        <f t="shared" si="58"/>
        <v>DGND</v>
      </c>
      <c r="I1209" s="26" t="str">
        <f>H1209&amp;"x"&amp;COUNTIF($H$5:H1209,H1209)</f>
        <v>DGNDx257</v>
      </c>
      <c r="J1209" t="str">
        <f t="shared" si="59"/>
        <v>1RR12_8.1</v>
      </c>
    </row>
    <row r="1210" spans="1:10">
      <c r="A1210" s="24" t="s">
        <v>2185</v>
      </c>
      <c r="B1210" s="25">
        <v>2</v>
      </c>
      <c r="C1210" s="24" t="s">
        <v>1968</v>
      </c>
      <c r="D1210" s="24" t="s">
        <v>1076</v>
      </c>
      <c r="E1210" s="25">
        <v>2</v>
      </c>
      <c r="F1210" s="24" t="s">
        <v>2186</v>
      </c>
      <c r="G1210" t="str">
        <f t="shared" si="57"/>
        <v>1RR12_8.2</v>
      </c>
      <c r="H1210" t="str">
        <f t="shared" si="58"/>
        <v>N12523329</v>
      </c>
      <c r="I1210" s="26" t="str">
        <f>H1210&amp;"x"&amp;COUNTIF($H$5:H1210,H1210)</f>
        <v>N12523329x1</v>
      </c>
      <c r="J1210" t="str">
        <f t="shared" si="59"/>
        <v>1RR12_8.2</v>
      </c>
    </row>
    <row r="1211" spans="1:10">
      <c r="A1211" s="24" t="s">
        <v>2187</v>
      </c>
      <c r="B1211" s="25">
        <v>1</v>
      </c>
      <c r="C1211" s="24" t="s">
        <v>1968</v>
      </c>
      <c r="D1211" s="24" t="s">
        <v>1076</v>
      </c>
      <c r="E1211" s="25">
        <v>1</v>
      </c>
      <c r="F1211" s="24" t="s">
        <v>1088</v>
      </c>
      <c r="G1211" t="str">
        <f t="shared" si="57"/>
        <v>1RR13_1.1</v>
      </c>
      <c r="H1211" t="str">
        <f t="shared" si="58"/>
        <v>DGND</v>
      </c>
      <c r="I1211" s="26" t="str">
        <f>H1211&amp;"x"&amp;COUNTIF($H$5:H1211,H1211)</f>
        <v>DGNDx258</v>
      </c>
      <c r="J1211" t="str">
        <f t="shared" si="59"/>
        <v>1RR13_1.1</v>
      </c>
    </row>
    <row r="1212" spans="1:10">
      <c r="A1212" s="24" t="s">
        <v>2187</v>
      </c>
      <c r="B1212" s="25">
        <v>2</v>
      </c>
      <c r="C1212" s="24" t="s">
        <v>1968</v>
      </c>
      <c r="D1212" s="24" t="s">
        <v>1076</v>
      </c>
      <c r="E1212" s="25">
        <v>2</v>
      </c>
      <c r="F1212" s="24" t="s">
        <v>2188</v>
      </c>
      <c r="G1212" t="str">
        <f t="shared" si="57"/>
        <v>1RR13_1.2</v>
      </c>
      <c r="H1212" t="str">
        <f t="shared" si="58"/>
        <v>N29535834</v>
      </c>
      <c r="I1212" s="26" t="str">
        <f>H1212&amp;"x"&amp;COUNTIF($H$5:H1212,H1212)</f>
        <v>N29535834x1</v>
      </c>
      <c r="J1212" t="str">
        <f t="shared" si="59"/>
        <v>1RR13_1.2</v>
      </c>
    </row>
    <row r="1213" spans="1:10">
      <c r="A1213" s="24" t="s">
        <v>2189</v>
      </c>
      <c r="B1213" s="25">
        <v>1</v>
      </c>
      <c r="C1213" s="24" t="s">
        <v>1968</v>
      </c>
      <c r="D1213" s="24" t="s">
        <v>1076</v>
      </c>
      <c r="E1213" s="25">
        <v>1</v>
      </c>
      <c r="F1213" s="24" t="s">
        <v>1088</v>
      </c>
      <c r="G1213" t="str">
        <f t="shared" si="57"/>
        <v>1RR13_2.1</v>
      </c>
      <c r="H1213" t="str">
        <f t="shared" si="58"/>
        <v>DGND</v>
      </c>
      <c r="I1213" s="26" t="str">
        <f>H1213&amp;"x"&amp;COUNTIF($H$5:H1213,H1213)</f>
        <v>DGNDx259</v>
      </c>
      <c r="J1213" t="str">
        <f t="shared" si="59"/>
        <v>1RR13_2.1</v>
      </c>
    </row>
    <row r="1214" spans="1:10">
      <c r="A1214" s="24" t="s">
        <v>2189</v>
      </c>
      <c r="B1214" s="25">
        <v>2</v>
      </c>
      <c r="C1214" s="24" t="s">
        <v>1968</v>
      </c>
      <c r="D1214" s="24" t="s">
        <v>1076</v>
      </c>
      <c r="E1214" s="25">
        <v>2</v>
      </c>
      <c r="F1214" s="24" t="s">
        <v>2190</v>
      </c>
      <c r="G1214" t="str">
        <f t="shared" si="57"/>
        <v>1RR13_2.2</v>
      </c>
      <c r="H1214" t="str">
        <f t="shared" si="58"/>
        <v>N29562256</v>
      </c>
      <c r="I1214" s="26" t="str">
        <f>H1214&amp;"x"&amp;COUNTIF($H$5:H1214,H1214)</f>
        <v>N29562256x1</v>
      </c>
      <c r="J1214" t="str">
        <f t="shared" si="59"/>
        <v>1RR13_2.2</v>
      </c>
    </row>
    <row r="1215" spans="1:10">
      <c r="A1215" s="24" t="s">
        <v>2191</v>
      </c>
      <c r="B1215" s="25">
        <v>1</v>
      </c>
      <c r="C1215" s="24" t="s">
        <v>1968</v>
      </c>
      <c r="D1215" s="24" t="s">
        <v>1076</v>
      </c>
      <c r="E1215" s="25">
        <v>1</v>
      </c>
      <c r="F1215" s="24" t="s">
        <v>1088</v>
      </c>
      <c r="G1215" t="str">
        <f t="shared" si="57"/>
        <v>1RR13_3.1</v>
      </c>
      <c r="H1215" t="str">
        <f t="shared" si="58"/>
        <v>DGND</v>
      </c>
      <c r="I1215" s="26" t="str">
        <f>H1215&amp;"x"&amp;COUNTIF($H$5:H1215,H1215)</f>
        <v>DGNDx260</v>
      </c>
      <c r="J1215" t="str">
        <f t="shared" si="59"/>
        <v>1RR13_3.1</v>
      </c>
    </row>
    <row r="1216" spans="1:10">
      <c r="A1216" s="24" t="s">
        <v>2191</v>
      </c>
      <c r="B1216" s="25">
        <v>2</v>
      </c>
      <c r="C1216" s="24" t="s">
        <v>1968</v>
      </c>
      <c r="D1216" s="24" t="s">
        <v>1076</v>
      </c>
      <c r="E1216" s="25">
        <v>2</v>
      </c>
      <c r="F1216" s="24" t="s">
        <v>2192</v>
      </c>
      <c r="G1216" t="str">
        <f t="shared" si="57"/>
        <v>1RR13_3.2</v>
      </c>
      <c r="H1216" t="str">
        <f t="shared" si="58"/>
        <v>N29572286</v>
      </c>
      <c r="I1216" s="26" t="str">
        <f>H1216&amp;"x"&amp;COUNTIF($H$5:H1216,H1216)</f>
        <v>N29572286x1</v>
      </c>
      <c r="J1216" t="str">
        <f t="shared" si="59"/>
        <v>1RR13_3.2</v>
      </c>
    </row>
    <row r="1217" spans="1:10">
      <c r="A1217" s="24" t="s">
        <v>2193</v>
      </c>
      <c r="B1217" s="25">
        <v>1</v>
      </c>
      <c r="C1217" s="24" t="s">
        <v>1968</v>
      </c>
      <c r="D1217" s="24" t="s">
        <v>1076</v>
      </c>
      <c r="E1217" s="25">
        <v>1</v>
      </c>
      <c r="F1217" s="24" t="s">
        <v>1088</v>
      </c>
      <c r="G1217" t="str">
        <f t="shared" si="57"/>
        <v>1RR13_4.1</v>
      </c>
      <c r="H1217" t="str">
        <f t="shared" si="58"/>
        <v>DGND</v>
      </c>
      <c r="I1217" s="26" t="str">
        <f>H1217&amp;"x"&amp;COUNTIF($H$5:H1217,H1217)</f>
        <v>DGNDx261</v>
      </c>
      <c r="J1217" t="str">
        <f t="shared" si="59"/>
        <v>1RR13_4.1</v>
      </c>
    </row>
    <row r="1218" spans="1:10">
      <c r="A1218" s="24" t="s">
        <v>2193</v>
      </c>
      <c r="B1218" s="25">
        <v>2</v>
      </c>
      <c r="C1218" s="24" t="s">
        <v>1968</v>
      </c>
      <c r="D1218" s="24" t="s">
        <v>1076</v>
      </c>
      <c r="E1218" s="25">
        <v>2</v>
      </c>
      <c r="F1218" s="24" t="s">
        <v>2194</v>
      </c>
      <c r="G1218" t="str">
        <f t="shared" si="57"/>
        <v>1RR13_4.2</v>
      </c>
      <c r="H1218" t="str">
        <f t="shared" si="58"/>
        <v>N29592613</v>
      </c>
      <c r="I1218" s="26" t="str">
        <f>H1218&amp;"x"&amp;COUNTIF($H$5:H1218,H1218)</f>
        <v>N29592613x1</v>
      </c>
      <c r="J1218" t="str">
        <f t="shared" si="59"/>
        <v>1RR13_4.2</v>
      </c>
    </row>
    <row r="1219" spans="1:10">
      <c r="A1219" s="24" t="s">
        <v>2195</v>
      </c>
      <c r="B1219" s="25">
        <v>1</v>
      </c>
      <c r="C1219" s="24" t="s">
        <v>1968</v>
      </c>
      <c r="D1219" s="24" t="s">
        <v>1076</v>
      </c>
      <c r="E1219" s="25">
        <v>1</v>
      </c>
      <c r="F1219" s="24" t="s">
        <v>1088</v>
      </c>
      <c r="G1219" t="str">
        <f t="shared" si="57"/>
        <v>1RR13_5.1</v>
      </c>
      <c r="H1219" t="str">
        <f t="shared" si="58"/>
        <v>DGND</v>
      </c>
      <c r="I1219" s="26" t="str">
        <f>H1219&amp;"x"&amp;COUNTIF($H$5:H1219,H1219)</f>
        <v>DGNDx262</v>
      </c>
      <c r="J1219" t="str">
        <f t="shared" si="59"/>
        <v>1RR13_5.1</v>
      </c>
    </row>
    <row r="1220" spans="1:10">
      <c r="A1220" s="24" t="s">
        <v>2195</v>
      </c>
      <c r="B1220" s="25">
        <v>2</v>
      </c>
      <c r="C1220" s="24" t="s">
        <v>1968</v>
      </c>
      <c r="D1220" s="24" t="s">
        <v>1076</v>
      </c>
      <c r="E1220" s="25">
        <v>2</v>
      </c>
      <c r="F1220" s="24" t="s">
        <v>2196</v>
      </c>
      <c r="G1220" t="str">
        <f t="shared" si="57"/>
        <v>1RR13_5.2</v>
      </c>
      <c r="H1220" t="str">
        <f t="shared" si="58"/>
        <v>N12516661</v>
      </c>
      <c r="I1220" s="26" t="str">
        <f>H1220&amp;"x"&amp;COUNTIF($H$5:H1220,H1220)</f>
        <v>N12516661x1</v>
      </c>
      <c r="J1220" t="str">
        <f t="shared" si="59"/>
        <v>1RR13_5.2</v>
      </c>
    </row>
    <row r="1221" spans="1:10">
      <c r="A1221" s="24" t="s">
        <v>2197</v>
      </c>
      <c r="B1221" s="25">
        <v>1</v>
      </c>
      <c r="C1221" s="24" t="s">
        <v>1968</v>
      </c>
      <c r="D1221" s="24" t="s">
        <v>1076</v>
      </c>
      <c r="E1221" s="25">
        <v>1</v>
      </c>
      <c r="F1221" s="24" t="s">
        <v>1088</v>
      </c>
      <c r="G1221" t="str">
        <f t="shared" si="57"/>
        <v>1RR13_6.1</v>
      </c>
      <c r="H1221" t="str">
        <f t="shared" si="58"/>
        <v>DGND</v>
      </c>
      <c r="I1221" s="26" t="str">
        <f>H1221&amp;"x"&amp;COUNTIF($H$5:H1221,H1221)</f>
        <v>DGNDx263</v>
      </c>
      <c r="J1221" t="str">
        <f t="shared" si="59"/>
        <v>1RR13_6.1</v>
      </c>
    </row>
    <row r="1222" spans="1:10">
      <c r="A1222" s="24" t="s">
        <v>2197</v>
      </c>
      <c r="B1222" s="25">
        <v>2</v>
      </c>
      <c r="C1222" s="24" t="s">
        <v>1968</v>
      </c>
      <c r="D1222" s="24" t="s">
        <v>1076</v>
      </c>
      <c r="E1222" s="25">
        <v>2</v>
      </c>
      <c r="F1222" s="24" t="s">
        <v>2198</v>
      </c>
      <c r="G1222" t="str">
        <f t="shared" ref="G1222:G1285" si="60">A1222&amp;"."&amp;B1222</f>
        <v>1RR13_6.2</v>
      </c>
      <c r="H1222" t="str">
        <f t="shared" ref="H1222:H1285" si="61">F1222</f>
        <v>N12516617</v>
      </c>
      <c r="I1222" s="26" t="str">
        <f>H1222&amp;"x"&amp;COUNTIF($H$5:H1222,H1222)</f>
        <v>N12516617x1</v>
      </c>
      <c r="J1222" t="str">
        <f t="shared" ref="J1222:J1285" si="62">G1222</f>
        <v>1RR13_6.2</v>
      </c>
    </row>
    <row r="1223" spans="1:10">
      <c r="A1223" s="24" t="s">
        <v>2199</v>
      </c>
      <c r="B1223" s="25">
        <v>1</v>
      </c>
      <c r="C1223" s="24" t="s">
        <v>1968</v>
      </c>
      <c r="D1223" s="24" t="s">
        <v>1076</v>
      </c>
      <c r="E1223" s="25">
        <v>1</v>
      </c>
      <c r="F1223" s="24" t="s">
        <v>1088</v>
      </c>
      <c r="G1223" t="str">
        <f t="shared" si="60"/>
        <v>1RR13_7.1</v>
      </c>
      <c r="H1223" t="str">
        <f t="shared" si="61"/>
        <v>DGND</v>
      </c>
      <c r="I1223" s="26" t="str">
        <f>H1223&amp;"x"&amp;COUNTIF($H$5:H1223,H1223)</f>
        <v>DGNDx264</v>
      </c>
      <c r="J1223" t="str">
        <f t="shared" si="62"/>
        <v>1RR13_7.1</v>
      </c>
    </row>
    <row r="1224" spans="1:10">
      <c r="A1224" s="24" t="s">
        <v>2199</v>
      </c>
      <c r="B1224" s="25">
        <v>2</v>
      </c>
      <c r="C1224" s="24" t="s">
        <v>1968</v>
      </c>
      <c r="D1224" s="24" t="s">
        <v>1076</v>
      </c>
      <c r="E1224" s="25">
        <v>2</v>
      </c>
      <c r="F1224" s="24" t="s">
        <v>2200</v>
      </c>
      <c r="G1224" t="str">
        <f t="shared" si="60"/>
        <v>1RR13_7.2</v>
      </c>
      <c r="H1224" t="str">
        <f t="shared" si="61"/>
        <v>N12523721</v>
      </c>
      <c r="I1224" s="26" t="str">
        <f>H1224&amp;"x"&amp;COUNTIF($H$5:H1224,H1224)</f>
        <v>N12523721x1</v>
      </c>
      <c r="J1224" t="str">
        <f t="shared" si="62"/>
        <v>1RR13_7.2</v>
      </c>
    </row>
    <row r="1225" spans="1:10">
      <c r="A1225" s="24" t="s">
        <v>2201</v>
      </c>
      <c r="B1225" s="25">
        <v>1</v>
      </c>
      <c r="C1225" s="24" t="s">
        <v>1968</v>
      </c>
      <c r="D1225" s="24" t="s">
        <v>1076</v>
      </c>
      <c r="E1225" s="25">
        <v>1</v>
      </c>
      <c r="F1225" s="24" t="s">
        <v>1088</v>
      </c>
      <c r="G1225" t="str">
        <f t="shared" si="60"/>
        <v>1RR13_8.1</v>
      </c>
      <c r="H1225" t="str">
        <f t="shared" si="61"/>
        <v>DGND</v>
      </c>
      <c r="I1225" s="26" t="str">
        <f>H1225&amp;"x"&amp;COUNTIF($H$5:H1225,H1225)</f>
        <v>DGNDx265</v>
      </c>
      <c r="J1225" t="str">
        <f t="shared" si="62"/>
        <v>1RR13_8.1</v>
      </c>
    </row>
    <row r="1226" spans="1:10">
      <c r="A1226" s="24" t="s">
        <v>2201</v>
      </c>
      <c r="B1226" s="25">
        <v>2</v>
      </c>
      <c r="C1226" s="24" t="s">
        <v>1968</v>
      </c>
      <c r="D1226" s="24" t="s">
        <v>1076</v>
      </c>
      <c r="E1226" s="25">
        <v>2</v>
      </c>
      <c r="F1226" s="24" t="s">
        <v>2202</v>
      </c>
      <c r="G1226" t="str">
        <f t="shared" si="60"/>
        <v>1RR13_8.2</v>
      </c>
      <c r="H1226" t="str">
        <f t="shared" si="61"/>
        <v>N12523765</v>
      </c>
      <c r="I1226" s="26" t="str">
        <f>H1226&amp;"x"&amp;COUNTIF($H$5:H1226,H1226)</f>
        <v>N12523765x1</v>
      </c>
      <c r="J1226" t="str">
        <f t="shared" si="62"/>
        <v>1RR13_8.2</v>
      </c>
    </row>
    <row r="1227" spans="1:10">
      <c r="A1227" s="24" t="s">
        <v>2203</v>
      </c>
      <c r="B1227" s="25">
        <v>1</v>
      </c>
      <c r="C1227" s="24" t="s">
        <v>1968</v>
      </c>
      <c r="D1227" s="24" t="s">
        <v>1076</v>
      </c>
      <c r="E1227" s="25">
        <v>1</v>
      </c>
      <c r="F1227" s="24" t="s">
        <v>1088</v>
      </c>
      <c r="G1227" t="str">
        <f t="shared" si="60"/>
        <v>1RR14_1.1</v>
      </c>
      <c r="H1227" t="str">
        <f t="shared" si="61"/>
        <v>DGND</v>
      </c>
      <c r="I1227" s="26" t="str">
        <f>H1227&amp;"x"&amp;COUNTIF($H$5:H1227,H1227)</f>
        <v>DGNDx266</v>
      </c>
      <c r="J1227" t="str">
        <f t="shared" si="62"/>
        <v>1RR14_1.1</v>
      </c>
    </row>
    <row r="1228" spans="1:10">
      <c r="A1228" s="24" t="s">
        <v>2203</v>
      </c>
      <c r="B1228" s="25">
        <v>2</v>
      </c>
      <c r="C1228" s="24" t="s">
        <v>1968</v>
      </c>
      <c r="D1228" s="24" t="s">
        <v>1076</v>
      </c>
      <c r="E1228" s="25">
        <v>2</v>
      </c>
      <c r="F1228" s="24" t="s">
        <v>2204</v>
      </c>
      <c r="G1228" t="str">
        <f t="shared" si="60"/>
        <v>1RR14_1.2</v>
      </c>
      <c r="H1228" t="str">
        <f t="shared" si="61"/>
        <v>N29535884</v>
      </c>
      <c r="I1228" s="26" t="str">
        <f>H1228&amp;"x"&amp;COUNTIF($H$5:H1228,H1228)</f>
        <v>N29535884x1</v>
      </c>
      <c r="J1228" t="str">
        <f t="shared" si="62"/>
        <v>1RR14_1.2</v>
      </c>
    </row>
    <row r="1229" spans="1:10">
      <c r="A1229" s="24" t="s">
        <v>2205</v>
      </c>
      <c r="B1229" s="25">
        <v>1</v>
      </c>
      <c r="C1229" s="24" t="s">
        <v>1968</v>
      </c>
      <c r="D1229" s="24" t="s">
        <v>1076</v>
      </c>
      <c r="E1229" s="25">
        <v>1</v>
      </c>
      <c r="F1229" s="24" t="s">
        <v>1088</v>
      </c>
      <c r="G1229" t="str">
        <f t="shared" si="60"/>
        <v>1RR14_2.1</v>
      </c>
      <c r="H1229" t="str">
        <f t="shared" si="61"/>
        <v>DGND</v>
      </c>
      <c r="I1229" s="26" t="str">
        <f>H1229&amp;"x"&amp;COUNTIF($H$5:H1229,H1229)</f>
        <v>DGNDx267</v>
      </c>
      <c r="J1229" t="str">
        <f t="shared" si="62"/>
        <v>1RR14_2.1</v>
      </c>
    </row>
    <row r="1230" spans="1:10">
      <c r="A1230" s="24" t="s">
        <v>2205</v>
      </c>
      <c r="B1230" s="25">
        <v>2</v>
      </c>
      <c r="C1230" s="24" t="s">
        <v>1968</v>
      </c>
      <c r="D1230" s="24" t="s">
        <v>1076</v>
      </c>
      <c r="E1230" s="25">
        <v>2</v>
      </c>
      <c r="F1230" s="24" t="s">
        <v>2206</v>
      </c>
      <c r="G1230" t="str">
        <f t="shared" si="60"/>
        <v>1RR14_2.2</v>
      </c>
      <c r="H1230" t="str">
        <f t="shared" si="61"/>
        <v>N29562300</v>
      </c>
      <c r="I1230" s="26" t="str">
        <f>H1230&amp;"x"&amp;COUNTIF($H$5:H1230,H1230)</f>
        <v>N29562300x1</v>
      </c>
      <c r="J1230" t="str">
        <f t="shared" si="62"/>
        <v>1RR14_2.2</v>
      </c>
    </row>
    <row r="1231" spans="1:10">
      <c r="A1231" s="24" t="s">
        <v>2207</v>
      </c>
      <c r="B1231" s="25">
        <v>1</v>
      </c>
      <c r="C1231" s="24" t="s">
        <v>1968</v>
      </c>
      <c r="D1231" s="24" t="s">
        <v>1076</v>
      </c>
      <c r="E1231" s="25">
        <v>1</v>
      </c>
      <c r="F1231" s="24" t="s">
        <v>1088</v>
      </c>
      <c r="G1231" t="str">
        <f t="shared" si="60"/>
        <v>1RR14_3.1</v>
      </c>
      <c r="H1231" t="str">
        <f t="shared" si="61"/>
        <v>DGND</v>
      </c>
      <c r="I1231" s="26" t="str">
        <f>H1231&amp;"x"&amp;COUNTIF($H$5:H1231,H1231)</f>
        <v>DGNDx268</v>
      </c>
      <c r="J1231" t="str">
        <f t="shared" si="62"/>
        <v>1RR14_3.1</v>
      </c>
    </row>
    <row r="1232" spans="1:10">
      <c r="A1232" s="24" t="s">
        <v>2207</v>
      </c>
      <c r="B1232" s="25">
        <v>2</v>
      </c>
      <c r="C1232" s="24" t="s">
        <v>1968</v>
      </c>
      <c r="D1232" s="24" t="s">
        <v>1076</v>
      </c>
      <c r="E1232" s="25">
        <v>2</v>
      </c>
      <c r="F1232" s="24" t="s">
        <v>2208</v>
      </c>
      <c r="G1232" t="str">
        <f t="shared" si="60"/>
        <v>1RR14_3.2</v>
      </c>
      <c r="H1232" t="str">
        <f t="shared" si="61"/>
        <v>N29572374</v>
      </c>
      <c r="I1232" s="26" t="str">
        <f>H1232&amp;"x"&amp;COUNTIF($H$5:H1232,H1232)</f>
        <v>N29572374x1</v>
      </c>
      <c r="J1232" t="str">
        <f t="shared" si="62"/>
        <v>1RR14_3.2</v>
      </c>
    </row>
    <row r="1233" spans="1:10">
      <c r="A1233" s="24" t="s">
        <v>2209</v>
      </c>
      <c r="B1233" s="25">
        <v>1</v>
      </c>
      <c r="C1233" s="24" t="s">
        <v>1968</v>
      </c>
      <c r="D1233" s="24" t="s">
        <v>1076</v>
      </c>
      <c r="E1233" s="25">
        <v>1</v>
      </c>
      <c r="F1233" s="24" t="s">
        <v>1088</v>
      </c>
      <c r="G1233" t="str">
        <f t="shared" si="60"/>
        <v>1RR14_4.1</v>
      </c>
      <c r="H1233" t="str">
        <f t="shared" si="61"/>
        <v>DGND</v>
      </c>
      <c r="I1233" s="26" t="str">
        <f>H1233&amp;"x"&amp;COUNTIF($H$5:H1233,H1233)</f>
        <v>DGNDx269</v>
      </c>
      <c r="J1233" t="str">
        <f t="shared" si="62"/>
        <v>1RR14_4.1</v>
      </c>
    </row>
    <row r="1234" spans="1:10">
      <c r="A1234" s="24" t="s">
        <v>2209</v>
      </c>
      <c r="B1234" s="25">
        <v>2</v>
      </c>
      <c r="C1234" s="24" t="s">
        <v>1968</v>
      </c>
      <c r="D1234" s="24" t="s">
        <v>1076</v>
      </c>
      <c r="E1234" s="25">
        <v>2</v>
      </c>
      <c r="F1234" s="24" t="s">
        <v>2210</v>
      </c>
      <c r="G1234" t="str">
        <f t="shared" si="60"/>
        <v>1RR14_4.2</v>
      </c>
      <c r="H1234" t="str">
        <f t="shared" si="61"/>
        <v>N29592688</v>
      </c>
      <c r="I1234" s="26" t="str">
        <f>H1234&amp;"x"&amp;COUNTIF($H$5:H1234,H1234)</f>
        <v>N29592688x1</v>
      </c>
      <c r="J1234" t="str">
        <f t="shared" si="62"/>
        <v>1RR14_4.2</v>
      </c>
    </row>
    <row r="1235" spans="1:10">
      <c r="A1235" s="24" t="s">
        <v>2211</v>
      </c>
      <c r="B1235" s="25">
        <v>1</v>
      </c>
      <c r="C1235" s="24" t="s">
        <v>1968</v>
      </c>
      <c r="D1235" s="24" t="s">
        <v>1076</v>
      </c>
      <c r="E1235" s="25">
        <v>1</v>
      </c>
      <c r="F1235" s="24" t="s">
        <v>1088</v>
      </c>
      <c r="G1235" t="str">
        <f t="shared" si="60"/>
        <v>1RR14_5.1</v>
      </c>
      <c r="H1235" t="str">
        <f t="shared" si="61"/>
        <v>DGND</v>
      </c>
      <c r="I1235" s="26" t="str">
        <f>H1235&amp;"x"&amp;COUNTIF($H$5:H1235,H1235)</f>
        <v>DGNDx270</v>
      </c>
      <c r="J1235" t="str">
        <f t="shared" si="62"/>
        <v>1RR14_5.1</v>
      </c>
    </row>
    <row r="1236" spans="1:10">
      <c r="A1236" s="24" t="s">
        <v>2211</v>
      </c>
      <c r="B1236" s="25">
        <v>2</v>
      </c>
      <c r="C1236" s="24" t="s">
        <v>1968</v>
      </c>
      <c r="D1236" s="24" t="s">
        <v>1076</v>
      </c>
      <c r="E1236" s="25">
        <v>2</v>
      </c>
      <c r="F1236" s="24" t="s">
        <v>2212</v>
      </c>
      <c r="G1236" t="str">
        <f t="shared" si="60"/>
        <v>1RR14_5.2</v>
      </c>
      <c r="H1236" t="str">
        <f t="shared" si="61"/>
        <v>N12516817</v>
      </c>
      <c r="I1236" s="26" t="str">
        <f>H1236&amp;"x"&amp;COUNTIF($H$5:H1236,H1236)</f>
        <v>N12516817x1</v>
      </c>
      <c r="J1236" t="str">
        <f t="shared" si="62"/>
        <v>1RR14_5.2</v>
      </c>
    </row>
    <row r="1237" spans="1:10">
      <c r="A1237" s="24" t="s">
        <v>2213</v>
      </c>
      <c r="B1237" s="25">
        <v>1</v>
      </c>
      <c r="C1237" s="24" t="s">
        <v>1968</v>
      </c>
      <c r="D1237" s="24" t="s">
        <v>1076</v>
      </c>
      <c r="E1237" s="25">
        <v>1</v>
      </c>
      <c r="F1237" s="24" t="s">
        <v>1088</v>
      </c>
      <c r="G1237" t="str">
        <f t="shared" si="60"/>
        <v>1RR14_6.1</v>
      </c>
      <c r="H1237" t="str">
        <f t="shared" si="61"/>
        <v>DGND</v>
      </c>
      <c r="I1237" s="26" t="str">
        <f>H1237&amp;"x"&amp;COUNTIF($H$5:H1237,H1237)</f>
        <v>DGNDx271</v>
      </c>
      <c r="J1237" t="str">
        <f t="shared" si="62"/>
        <v>1RR14_6.1</v>
      </c>
    </row>
    <row r="1238" spans="1:10">
      <c r="A1238" s="24" t="s">
        <v>2213</v>
      </c>
      <c r="B1238" s="25">
        <v>2</v>
      </c>
      <c r="C1238" s="24" t="s">
        <v>1968</v>
      </c>
      <c r="D1238" s="24" t="s">
        <v>1076</v>
      </c>
      <c r="E1238" s="25">
        <v>2</v>
      </c>
      <c r="F1238" s="24" t="s">
        <v>2214</v>
      </c>
      <c r="G1238" t="str">
        <f t="shared" si="60"/>
        <v>1RR14_6.2</v>
      </c>
      <c r="H1238" t="str">
        <f t="shared" si="61"/>
        <v>N12516801</v>
      </c>
      <c r="I1238" s="26" t="str">
        <f>H1238&amp;"x"&amp;COUNTIF($H$5:H1238,H1238)</f>
        <v>N12516801x1</v>
      </c>
      <c r="J1238" t="str">
        <f t="shared" si="62"/>
        <v>1RR14_6.2</v>
      </c>
    </row>
    <row r="1239" spans="1:10">
      <c r="A1239" s="24" t="s">
        <v>2215</v>
      </c>
      <c r="B1239" s="25">
        <v>1</v>
      </c>
      <c r="C1239" s="24" t="s">
        <v>1968</v>
      </c>
      <c r="D1239" s="24" t="s">
        <v>1076</v>
      </c>
      <c r="E1239" s="25">
        <v>1</v>
      </c>
      <c r="F1239" s="24" t="s">
        <v>1088</v>
      </c>
      <c r="G1239" t="str">
        <f t="shared" si="60"/>
        <v>1RR14_7.1</v>
      </c>
      <c r="H1239" t="str">
        <f t="shared" si="61"/>
        <v>DGND</v>
      </c>
      <c r="I1239" s="26" t="str">
        <f>H1239&amp;"x"&amp;COUNTIF($H$5:H1239,H1239)</f>
        <v>DGNDx272</v>
      </c>
      <c r="J1239" t="str">
        <f t="shared" si="62"/>
        <v>1RR14_7.1</v>
      </c>
    </row>
    <row r="1240" spans="1:10">
      <c r="A1240" s="24" t="s">
        <v>2215</v>
      </c>
      <c r="B1240" s="25">
        <v>2</v>
      </c>
      <c r="C1240" s="24" t="s">
        <v>1968</v>
      </c>
      <c r="D1240" s="24" t="s">
        <v>1076</v>
      </c>
      <c r="E1240" s="25">
        <v>2</v>
      </c>
      <c r="F1240" s="24" t="s">
        <v>2216</v>
      </c>
      <c r="G1240" t="str">
        <f t="shared" si="60"/>
        <v>1RR14_7.2</v>
      </c>
      <c r="H1240" t="str">
        <f t="shared" si="61"/>
        <v>N12523929</v>
      </c>
      <c r="I1240" s="26" t="str">
        <f>H1240&amp;"x"&amp;COUNTIF($H$5:H1240,H1240)</f>
        <v>N12523929x1</v>
      </c>
      <c r="J1240" t="str">
        <f t="shared" si="62"/>
        <v>1RR14_7.2</v>
      </c>
    </row>
    <row r="1241" spans="1:10">
      <c r="A1241" s="24" t="s">
        <v>2217</v>
      </c>
      <c r="B1241" s="25">
        <v>1</v>
      </c>
      <c r="C1241" s="24" t="s">
        <v>1968</v>
      </c>
      <c r="D1241" s="24" t="s">
        <v>1076</v>
      </c>
      <c r="E1241" s="25">
        <v>1</v>
      </c>
      <c r="F1241" s="24" t="s">
        <v>1088</v>
      </c>
      <c r="G1241" t="str">
        <f t="shared" si="60"/>
        <v>1RR14_8.1</v>
      </c>
      <c r="H1241" t="str">
        <f t="shared" si="61"/>
        <v>DGND</v>
      </c>
      <c r="I1241" s="26" t="str">
        <f>H1241&amp;"x"&amp;COUNTIF($H$5:H1241,H1241)</f>
        <v>DGNDx273</v>
      </c>
      <c r="J1241" t="str">
        <f t="shared" si="62"/>
        <v>1RR14_8.1</v>
      </c>
    </row>
    <row r="1242" spans="1:10">
      <c r="A1242" s="24" t="s">
        <v>2217</v>
      </c>
      <c r="B1242" s="25">
        <v>2</v>
      </c>
      <c r="C1242" s="24" t="s">
        <v>1968</v>
      </c>
      <c r="D1242" s="24" t="s">
        <v>1076</v>
      </c>
      <c r="E1242" s="25">
        <v>2</v>
      </c>
      <c r="F1242" s="24" t="s">
        <v>2218</v>
      </c>
      <c r="G1242" t="str">
        <f t="shared" si="60"/>
        <v>1RR14_8.2</v>
      </c>
      <c r="H1242" t="str">
        <f t="shared" si="61"/>
        <v>N12523945</v>
      </c>
      <c r="I1242" s="26" t="str">
        <f>H1242&amp;"x"&amp;COUNTIF($H$5:H1242,H1242)</f>
        <v>N12523945x1</v>
      </c>
      <c r="J1242" t="str">
        <f t="shared" si="62"/>
        <v>1RR14_8.2</v>
      </c>
    </row>
    <row r="1243" spans="1:10">
      <c r="A1243" s="24" t="s">
        <v>2219</v>
      </c>
      <c r="B1243" s="25">
        <v>1</v>
      </c>
      <c r="C1243" s="24" t="s">
        <v>1968</v>
      </c>
      <c r="D1243" s="24" t="s">
        <v>1076</v>
      </c>
      <c r="E1243" s="25">
        <v>1</v>
      </c>
      <c r="F1243" s="24" t="s">
        <v>1157</v>
      </c>
      <c r="G1243" t="str">
        <f t="shared" si="60"/>
        <v>1RR15_1.1</v>
      </c>
      <c r="H1243" t="str">
        <f t="shared" si="61"/>
        <v>F04_DPS1</v>
      </c>
      <c r="I1243" s="26" t="str">
        <f>H1243&amp;"x"&amp;COUNTIF($H$5:H1243,H1243)</f>
        <v>F04_DPS1x3</v>
      </c>
      <c r="J1243" t="str">
        <f t="shared" si="62"/>
        <v>1RR15_1.1</v>
      </c>
    </row>
    <row r="1244" spans="1:10">
      <c r="A1244" s="24" t="s">
        <v>2219</v>
      </c>
      <c r="B1244" s="25">
        <v>2</v>
      </c>
      <c r="C1244" s="24" t="s">
        <v>1968</v>
      </c>
      <c r="D1244" s="24" t="s">
        <v>1076</v>
      </c>
      <c r="E1244" s="25">
        <v>2</v>
      </c>
      <c r="F1244" s="24" t="s">
        <v>2220</v>
      </c>
      <c r="G1244" t="str">
        <f t="shared" si="60"/>
        <v>1RR15_1.2</v>
      </c>
      <c r="H1244" t="str">
        <f t="shared" si="61"/>
        <v>N29535914</v>
      </c>
      <c r="I1244" s="26" t="str">
        <f>H1244&amp;"x"&amp;COUNTIF($H$5:H1244,H1244)</f>
        <v>N29535914x1</v>
      </c>
      <c r="J1244" t="str">
        <f t="shared" si="62"/>
        <v>1RR15_1.2</v>
      </c>
    </row>
    <row r="1245" spans="1:10">
      <c r="A1245" s="24" t="s">
        <v>2221</v>
      </c>
      <c r="B1245" s="25">
        <v>1</v>
      </c>
      <c r="C1245" s="24" t="s">
        <v>1968</v>
      </c>
      <c r="D1245" s="24" t="s">
        <v>1076</v>
      </c>
      <c r="E1245" s="25">
        <v>1</v>
      </c>
      <c r="F1245" s="24" t="s">
        <v>1160</v>
      </c>
      <c r="G1245" t="str">
        <f t="shared" si="60"/>
        <v>1RR15_2.1</v>
      </c>
      <c r="H1245" t="str">
        <f t="shared" si="61"/>
        <v>F04_DPS2</v>
      </c>
      <c r="I1245" s="26" t="str">
        <f>H1245&amp;"x"&amp;COUNTIF($H$5:H1245,H1245)</f>
        <v>F04_DPS2x3</v>
      </c>
      <c r="J1245" t="str">
        <f t="shared" si="62"/>
        <v>1RR15_2.1</v>
      </c>
    </row>
    <row r="1246" spans="1:10">
      <c r="A1246" s="24" t="s">
        <v>2221</v>
      </c>
      <c r="B1246" s="25">
        <v>2</v>
      </c>
      <c r="C1246" s="24" t="s">
        <v>1968</v>
      </c>
      <c r="D1246" s="24" t="s">
        <v>1076</v>
      </c>
      <c r="E1246" s="25">
        <v>2</v>
      </c>
      <c r="F1246" s="24" t="s">
        <v>2222</v>
      </c>
      <c r="G1246" t="str">
        <f t="shared" si="60"/>
        <v>1RR15_2.2</v>
      </c>
      <c r="H1246" t="str">
        <f t="shared" si="61"/>
        <v>N29562336</v>
      </c>
      <c r="I1246" s="26" t="str">
        <f>H1246&amp;"x"&amp;COUNTIF($H$5:H1246,H1246)</f>
        <v>N29562336x1</v>
      </c>
      <c r="J1246" t="str">
        <f t="shared" si="62"/>
        <v>1RR15_2.2</v>
      </c>
    </row>
    <row r="1247" spans="1:10">
      <c r="A1247" s="24" t="s">
        <v>2223</v>
      </c>
      <c r="B1247" s="25">
        <v>1</v>
      </c>
      <c r="C1247" s="24" t="s">
        <v>1968</v>
      </c>
      <c r="D1247" s="24" t="s">
        <v>1076</v>
      </c>
      <c r="E1247" s="25">
        <v>1</v>
      </c>
      <c r="F1247" s="24" t="s">
        <v>1163</v>
      </c>
      <c r="G1247" t="str">
        <f t="shared" si="60"/>
        <v>1RR15_3.1</v>
      </c>
      <c r="H1247" t="str">
        <f t="shared" si="61"/>
        <v>F04_DPS3</v>
      </c>
      <c r="I1247" s="26" t="str">
        <f>H1247&amp;"x"&amp;COUNTIF($H$5:H1247,H1247)</f>
        <v>F04_DPS3x3</v>
      </c>
      <c r="J1247" t="str">
        <f t="shared" si="62"/>
        <v>1RR15_3.1</v>
      </c>
    </row>
    <row r="1248" spans="1:10">
      <c r="A1248" s="24" t="s">
        <v>2223</v>
      </c>
      <c r="B1248" s="25">
        <v>2</v>
      </c>
      <c r="C1248" s="24" t="s">
        <v>1968</v>
      </c>
      <c r="D1248" s="24" t="s">
        <v>1076</v>
      </c>
      <c r="E1248" s="25">
        <v>2</v>
      </c>
      <c r="F1248" s="24" t="s">
        <v>2224</v>
      </c>
      <c r="G1248" t="str">
        <f t="shared" si="60"/>
        <v>1RR15_3.2</v>
      </c>
      <c r="H1248" t="str">
        <f t="shared" si="61"/>
        <v>N29572444</v>
      </c>
      <c r="I1248" s="26" t="str">
        <f>H1248&amp;"x"&amp;COUNTIF($H$5:H1248,H1248)</f>
        <v>N29572444x1</v>
      </c>
      <c r="J1248" t="str">
        <f t="shared" si="62"/>
        <v>1RR15_3.2</v>
      </c>
    </row>
    <row r="1249" spans="1:10">
      <c r="A1249" s="24" t="s">
        <v>2225</v>
      </c>
      <c r="B1249" s="25">
        <v>1</v>
      </c>
      <c r="C1249" s="24" t="s">
        <v>1968</v>
      </c>
      <c r="D1249" s="24" t="s">
        <v>1076</v>
      </c>
      <c r="E1249" s="25">
        <v>1</v>
      </c>
      <c r="F1249" s="24" t="s">
        <v>1166</v>
      </c>
      <c r="G1249" t="str">
        <f t="shared" si="60"/>
        <v>1RR15_4.1</v>
      </c>
      <c r="H1249" t="str">
        <f t="shared" si="61"/>
        <v>F04_DPS4</v>
      </c>
      <c r="I1249" s="26" t="str">
        <f>H1249&amp;"x"&amp;COUNTIF($H$5:H1249,H1249)</f>
        <v>F04_DPS4x3</v>
      </c>
      <c r="J1249" t="str">
        <f t="shared" si="62"/>
        <v>1RR15_4.1</v>
      </c>
    </row>
    <row r="1250" spans="1:10">
      <c r="A1250" s="24" t="s">
        <v>2225</v>
      </c>
      <c r="B1250" s="25">
        <v>2</v>
      </c>
      <c r="C1250" s="24" t="s">
        <v>1968</v>
      </c>
      <c r="D1250" s="24" t="s">
        <v>1076</v>
      </c>
      <c r="E1250" s="25">
        <v>2</v>
      </c>
      <c r="F1250" s="24" t="s">
        <v>2226</v>
      </c>
      <c r="G1250" t="str">
        <f t="shared" si="60"/>
        <v>1RR15_4.2</v>
      </c>
      <c r="H1250" t="str">
        <f t="shared" si="61"/>
        <v>N29592758</v>
      </c>
      <c r="I1250" s="26" t="str">
        <f>H1250&amp;"x"&amp;COUNTIF($H$5:H1250,H1250)</f>
        <v>N29592758x1</v>
      </c>
      <c r="J1250" t="str">
        <f t="shared" si="62"/>
        <v>1RR15_4.2</v>
      </c>
    </row>
    <row r="1251" spans="1:10">
      <c r="A1251" s="24" t="s">
        <v>2227</v>
      </c>
      <c r="B1251" s="25">
        <v>1</v>
      </c>
      <c r="C1251" s="24" t="s">
        <v>1968</v>
      </c>
      <c r="D1251" s="24" t="s">
        <v>1076</v>
      </c>
      <c r="E1251" s="25">
        <v>1</v>
      </c>
      <c r="F1251" s="24" t="s">
        <v>1169</v>
      </c>
      <c r="G1251" t="str">
        <f t="shared" si="60"/>
        <v>1RR15_5.1</v>
      </c>
      <c r="H1251" t="str">
        <f t="shared" si="61"/>
        <v>F04_PMU1</v>
      </c>
      <c r="I1251" s="26" t="str">
        <f>H1251&amp;"x"&amp;COUNTIF($H$5:H1251,H1251)</f>
        <v>F04_PMU1x3</v>
      </c>
      <c r="J1251" t="str">
        <f t="shared" si="62"/>
        <v>1RR15_5.1</v>
      </c>
    </row>
    <row r="1252" spans="1:10">
      <c r="A1252" s="24" t="s">
        <v>2227</v>
      </c>
      <c r="B1252" s="25">
        <v>2</v>
      </c>
      <c r="C1252" s="24" t="s">
        <v>1968</v>
      </c>
      <c r="D1252" s="24" t="s">
        <v>1076</v>
      </c>
      <c r="E1252" s="25">
        <v>2</v>
      </c>
      <c r="F1252" s="24" t="s">
        <v>2228</v>
      </c>
      <c r="G1252" t="str">
        <f t="shared" si="60"/>
        <v>1RR15_5.2</v>
      </c>
      <c r="H1252" t="str">
        <f t="shared" si="61"/>
        <v>N12517065</v>
      </c>
      <c r="I1252" s="26" t="str">
        <f>H1252&amp;"x"&amp;COUNTIF($H$5:H1252,H1252)</f>
        <v>N12517065x1</v>
      </c>
      <c r="J1252" t="str">
        <f t="shared" si="62"/>
        <v>1RR15_5.2</v>
      </c>
    </row>
    <row r="1253" spans="1:10">
      <c r="A1253" s="24" t="s">
        <v>2229</v>
      </c>
      <c r="B1253" s="25">
        <v>1</v>
      </c>
      <c r="C1253" s="24" t="s">
        <v>1968</v>
      </c>
      <c r="D1253" s="24" t="s">
        <v>1076</v>
      </c>
      <c r="E1253" s="25">
        <v>1</v>
      </c>
      <c r="F1253" s="24" t="s">
        <v>1172</v>
      </c>
      <c r="G1253" t="str">
        <f t="shared" si="60"/>
        <v>1RR15_6.1</v>
      </c>
      <c r="H1253" t="str">
        <f t="shared" si="61"/>
        <v>F04_PMU2</v>
      </c>
      <c r="I1253" s="26" t="str">
        <f>H1253&amp;"x"&amp;COUNTIF($H$5:H1253,H1253)</f>
        <v>F04_PMU2x3</v>
      </c>
      <c r="J1253" t="str">
        <f t="shared" si="62"/>
        <v>1RR15_6.1</v>
      </c>
    </row>
    <row r="1254" spans="1:10">
      <c r="A1254" s="24" t="s">
        <v>2229</v>
      </c>
      <c r="B1254" s="25">
        <v>2</v>
      </c>
      <c r="C1254" s="24" t="s">
        <v>1968</v>
      </c>
      <c r="D1254" s="24" t="s">
        <v>1076</v>
      </c>
      <c r="E1254" s="25">
        <v>2</v>
      </c>
      <c r="F1254" s="24" t="s">
        <v>2230</v>
      </c>
      <c r="G1254" t="str">
        <f t="shared" si="60"/>
        <v>1RR15_6.2</v>
      </c>
      <c r="H1254" t="str">
        <f t="shared" si="61"/>
        <v>N12517029</v>
      </c>
      <c r="I1254" s="26" t="str">
        <f>H1254&amp;"x"&amp;COUNTIF($H$5:H1254,H1254)</f>
        <v>N12517029x1</v>
      </c>
      <c r="J1254" t="str">
        <f t="shared" si="62"/>
        <v>1RR15_6.2</v>
      </c>
    </row>
    <row r="1255" spans="1:10">
      <c r="A1255" s="24" t="s">
        <v>2231</v>
      </c>
      <c r="B1255" s="25">
        <v>1</v>
      </c>
      <c r="C1255" s="24" t="s">
        <v>1968</v>
      </c>
      <c r="D1255" s="24" t="s">
        <v>1076</v>
      </c>
      <c r="E1255" s="25">
        <v>1</v>
      </c>
      <c r="F1255" s="24" t="s">
        <v>1175</v>
      </c>
      <c r="G1255" t="str">
        <f t="shared" si="60"/>
        <v>1RR15_7.1</v>
      </c>
      <c r="H1255" t="str">
        <f t="shared" si="61"/>
        <v>F04_PMU3</v>
      </c>
      <c r="I1255" s="26" t="str">
        <f>H1255&amp;"x"&amp;COUNTIF($H$5:H1255,H1255)</f>
        <v>F04_PMU3x3</v>
      </c>
      <c r="J1255" t="str">
        <f t="shared" si="62"/>
        <v>1RR15_7.1</v>
      </c>
    </row>
    <row r="1256" spans="1:10">
      <c r="A1256" s="24" t="s">
        <v>2231</v>
      </c>
      <c r="B1256" s="25">
        <v>2</v>
      </c>
      <c r="C1256" s="24" t="s">
        <v>1968</v>
      </c>
      <c r="D1256" s="24" t="s">
        <v>1076</v>
      </c>
      <c r="E1256" s="25">
        <v>2</v>
      </c>
      <c r="F1256" s="24" t="s">
        <v>2232</v>
      </c>
      <c r="G1256" t="str">
        <f t="shared" si="60"/>
        <v>1RR15_7.2</v>
      </c>
      <c r="H1256" t="str">
        <f t="shared" si="61"/>
        <v>N12524045</v>
      </c>
      <c r="I1256" s="26" t="str">
        <f>H1256&amp;"x"&amp;COUNTIF($H$5:H1256,H1256)</f>
        <v>N12524045x1</v>
      </c>
      <c r="J1256" t="str">
        <f t="shared" si="62"/>
        <v>1RR15_7.2</v>
      </c>
    </row>
    <row r="1257" spans="1:10">
      <c r="A1257" s="24" t="s">
        <v>2233</v>
      </c>
      <c r="B1257" s="25">
        <v>1</v>
      </c>
      <c r="C1257" s="24" t="s">
        <v>1968</v>
      </c>
      <c r="D1257" s="24" t="s">
        <v>1076</v>
      </c>
      <c r="E1257" s="25">
        <v>1</v>
      </c>
      <c r="F1257" s="24" t="s">
        <v>1178</v>
      </c>
      <c r="G1257" t="str">
        <f t="shared" si="60"/>
        <v>1RR15_8.1</v>
      </c>
      <c r="H1257" t="str">
        <f t="shared" si="61"/>
        <v>N12524085</v>
      </c>
      <c r="I1257" s="26" t="str">
        <f>H1257&amp;"x"&amp;COUNTIF($H$5:H1257,H1257)</f>
        <v>N12524085x3</v>
      </c>
      <c r="J1257" t="str">
        <f t="shared" si="62"/>
        <v>1RR15_8.1</v>
      </c>
    </row>
    <row r="1258" spans="1:10">
      <c r="A1258" s="24" t="s">
        <v>2233</v>
      </c>
      <c r="B1258" s="25">
        <v>2</v>
      </c>
      <c r="C1258" s="24" t="s">
        <v>1968</v>
      </c>
      <c r="D1258" s="24" t="s">
        <v>1076</v>
      </c>
      <c r="E1258" s="25">
        <v>2</v>
      </c>
      <c r="F1258" s="24" t="s">
        <v>2234</v>
      </c>
      <c r="G1258" t="str">
        <f t="shared" si="60"/>
        <v>1RR15_8.2</v>
      </c>
      <c r="H1258" t="str">
        <f t="shared" si="61"/>
        <v>N12524081</v>
      </c>
      <c r="I1258" s="26" t="str">
        <f>H1258&amp;"x"&amp;COUNTIF($H$5:H1258,H1258)</f>
        <v>N12524081x1</v>
      </c>
      <c r="J1258" t="str">
        <f t="shared" si="62"/>
        <v>1RR15_8.2</v>
      </c>
    </row>
    <row r="1259" spans="1:10">
      <c r="A1259" s="24" t="s">
        <v>2235</v>
      </c>
      <c r="B1259" s="25">
        <v>1</v>
      </c>
      <c r="C1259" s="24" t="s">
        <v>1968</v>
      </c>
      <c r="D1259" s="24" t="s">
        <v>1076</v>
      </c>
      <c r="E1259" s="25">
        <v>1</v>
      </c>
      <c r="F1259" s="24" t="s">
        <v>2236</v>
      </c>
      <c r="G1259" t="str">
        <f t="shared" si="60"/>
        <v>1RR16_1.1</v>
      </c>
      <c r="H1259" t="str">
        <f t="shared" si="61"/>
        <v>N29535660</v>
      </c>
      <c r="I1259" s="26" t="str">
        <f>H1259&amp;"x"&amp;COUNTIF($H$5:H1259,H1259)</f>
        <v>N29535660x1</v>
      </c>
      <c r="J1259" t="str">
        <f t="shared" si="62"/>
        <v>1RR16_1.1</v>
      </c>
    </row>
    <row r="1260" spans="1:10">
      <c r="A1260" s="24" t="s">
        <v>2235</v>
      </c>
      <c r="B1260" s="25">
        <v>2</v>
      </c>
      <c r="C1260" s="24" t="s">
        <v>1968</v>
      </c>
      <c r="D1260" s="24" t="s">
        <v>1076</v>
      </c>
      <c r="E1260" s="25">
        <v>2</v>
      </c>
      <c r="F1260" s="24" t="s">
        <v>1237</v>
      </c>
      <c r="G1260" t="str">
        <f t="shared" si="60"/>
        <v>1RR16_1.2</v>
      </c>
      <c r="H1260" t="str">
        <f t="shared" si="61"/>
        <v>F01_DPS1</v>
      </c>
      <c r="I1260" s="26" t="str">
        <f>H1260&amp;"x"&amp;COUNTIF($H$5:H1260,H1260)</f>
        <v>F01_DPS1x3</v>
      </c>
      <c r="J1260" t="str">
        <f t="shared" si="62"/>
        <v>1RR16_1.2</v>
      </c>
    </row>
    <row r="1261" spans="1:10">
      <c r="A1261" s="24" t="s">
        <v>2237</v>
      </c>
      <c r="B1261" s="25">
        <v>1</v>
      </c>
      <c r="C1261" s="24" t="s">
        <v>1968</v>
      </c>
      <c r="D1261" s="24" t="s">
        <v>1076</v>
      </c>
      <c r="E1261" s="25">
        <v>1</v>
      </c>
      <c r="F1261" s="24" t="s">
        <v>2238</v>
      </c>
      <c r="G1261" t="str">
        <f t="shared" si="60"/>
        <v>1RR16_2.1</v>
      </c>
      <c r="H1261" t="str">
        <f t="shared" si="61"/>
        <v>N29562077</v>
      </c>
      <c r="I1261" s="26" t="str">
        <f>H1261&amp;"x"&amp;COUNTIF($H$5:H1261,H1261)</f>
        <v>N29562077x1</v>
      </c>
      <c r="J1261" t="str">
        <f t="shared" si="62"/>
        <v>1RR16_2.1</v>
      </c>
    </row>
    <row r="1262" spans="1:10">
      <c r="A1262" s="24" t="s">
        <v>2237</v>
      </c>
      <c r="B1262" s="25">
        <v>2</v>
      </c>
      <c r="C1262" s="24" t="s">
        <v>1968</v>
      </c>
      <c r="D1262" s="24" t="s">
        <v>1076</v>
      </c>
      <c r="E1262" s="25">
        <v>2</v>
      </c>
      <c r="F1262" s="24" t="s">
        <v>1240</v>
      </c>
      <c r="G1262" t="str">
        <f t="shared" si="60"/>
        <v>1RR16_2.2</v>
      </c>
      <c r="H1262" t="str">
        <f t="shared" si="61"/>
        <v>F01_DPS2</v>
      </c>
      <c r="I1262" s="26" t="str">
        <f>H1262&amp;"x"&amp;COUNTIF($H$5:H1262,H1262)</f>
        <v>F01_DPS2x3</v>
      </c>
      <c r="J1262" t="str">
        <f t="shared" si="62"/>
        <v>1RR16_2.2</v>
      </c>
    </row>
    <row r="1263" spans="1:10">
      <c r="A1263" s="24" t="s">
        <v>2239</v>
      </c>
      <c r="B1263" s="25">
        <v>1</v>
      </c>
      <c r="C1263" s="24" t="s">
        <v>1968</v>
      </c>
      <c r="D1263" s="24" t="s">
        <v>1076</v>
      </c>
      <c r="E1263" s="25">
        <v>1</v>
      </c>
      <c r="F1263" s="24" t="s">
        <v>2240</v>
      </c>
      <c r="G1263" t="str">
        <f t="shared" si="60"/>
        <v>1RR16_3.1</v>
      </c>
      <c r="H1263" t="str">
        <f t="shared" si="61"/>
        <v>N29572090</v>
      </c>
      <c r="I1263" s="26" t="str">
        <f>H1263&amp;"x"&amp;COUNTIF($H$5:H1263,H1263)</f>
        <v>N29572090x1</v>
      </c>
      <c r="J1263" t="str">
        <f t="shared" si="62"/>
        <v>1RR16_3.1</v>
      </c>
    </row>
    <row r="1264" spans="1:10">
      <c r="A1264" s="24" t="s">
        <v>2239</v>
      </c>
      <c r="B1264" s="25">
        <v>2</v>
      </c>
      <c r="C1264" s="24" t="s">
        <v>1968</v>
      </c>
      <c r="D1264" s="24" t="s">
        <v>1076</v>
      </c>
      <c r="E1264" s="25">
        <v>2</v>
      </c>
      <c r="F1264" s="24" t="s">
        <v>1243</v>
      </c>
      <c r="G1264" t="str">
        <f t="shared" si="60"/>
        <v>1RR16_3.2</v>
      </c>
      <c r="H1264" t="str">
        <f t="shared" si="61"/>
        <v>F01_DPS3</v>
      </c>
      <c r="I1264" s="26" t="str">
        <f>H1264&amp;"x"&amp;COUNTIF($H$5:H1264,H1264)</f>
        <v>F01_DPS3x3</v>
      </c>
      <c r="J1264" t="str">
        <f t="shared" si="62"/>
        <v>1RR16_3.2</v>
      </c>
    </row>
    <row r="1265" spans="1:10">
      <c r="A1265" s="24" t="s">
        <v>2241</v>
      </c>
      <c r="B1265" s="25">
        <v>1</v>
      </c>
      <c r="C1265" s="24" t="s">
        <v>1968</v>
      </c>
      <c r="D1265" s="24" t="s">
        <v>1076</v>
      </c>
      <c r="E1265" s="25">
        <v>1</v>
      </c>
      <c r="F1265" s="24" t="s">
        <v>2242</v>
      </c>
      <c r="G1265" t="str">
        <f t="shared" si="60"/>
        <v>1RR16_4.1</v>
      </c>
      <c r="H1265" t="str">
        <f t="shared" si="61"/>
        <v>N29592419</v>
      </c>
      <c r="I1265" s="26" t="str">
        <f>H1265&amp;"x"&amp;COUNTIF($H$5:H1265,H1265)</f>
        <v>N29592419x1</v>
      </c>
      <c r="J1265" t="str">
        <f t="shared" si="62"/>
        <v>1RR16_4.1</v>
      </c>
    </row>
    <row r="1266" spans="1:10">
      <c r="A1266" s="24" t="s">
        <v>2241</v>
      </c>
      <c r="B1266" s="25">
        <v>2</v>
      </c>
      <c r="C1266" s="24" t="s">
        <v>1968</v>
      </c>
      <c r="D1266" s="24" t="s">
        <v>1076</v>
      </c>
      <c r="E1266" s="25">
        <v>2</v>
      </c>
      <c r="F1266" s="24" t="s">
        <v>1246</v>
      </c>
      <c r="G1266" t="str">
        <f t="shared" si="60"/>
        <v>1RR16_4.2</v>
      </c>
      <c r="H1266" t="str">
        <f t="shared" si="61"/>
        <v>F01_DPS4</v>
      </c>
      <c r="I1266" s="26" t="str">
        <f>H1266&amp;"x"&amp;COUNTIF($H$5:H1266,H1266)</f>
        <v>F01_DPS4x3</v>
      </c>
      <c r="J1266" t="str">
        <f t="shared" si="62"/>
        <v>1RR16_4.2</v>
      </c>
    </row>
    <row r="1267" spans="1:10">
      <c r="A1267" s="24" t="s">
        <v>2243</v>
      </c>
      <c r="B1267" s="25">
        <v>1</v>
      </c>
      <c r="C1267" s="24" t="s">
        <v>1968</v>
      </c>
      <c r="D1267" s="24" t="s">
        <v>1076</v>
      </c>
      <c r="E1267" s="25">
        <v>1</v>
      </c>
      <c r="F1267" s="24" t="s">
        <v>2244</v>
      </c>
      <c r="G1267" t="str">
        <f t="shared" si="60"/>
        <v>1RR16_5.1</v>
      </c>
      <c r="H1267" t="str">
        <f t="shared" si="61"/>
        <v>N12515905</v>
      </c>
      <c r="I1267" s="26" t="str">
        <f>H1267&amp;"x"&amp;COUNTIF($H$5:H1267,H1267)</f>
        <v>N12515905x1</v>
      </c>
      <c r="J1267" t="str">
        <f t="shared" si="62"/>
        <v>1RR16_5.1</v>
      </c>
    </row>
    <row r="1268" spans="1:10">
      <c r="A1268" s="24" t="s">
        <v>2243</v>
      </c>
      <c r="B1268" s="25">
        <v>2</v>
      </c>
      <c r="C1268" s="24" t="s">
        <v>1968</v>
      </c>
      <c r="D1268" s="24" t="s">
        <v>1076</v>
      </c>
      <c r="E1268" s="25">
        <v>2</v>
      </c>
      <c r="F1268" s="24" t="s">
        <v>1249</v>
      </c>
      <c r="G1268" t="str">
        <f t="shared" si="60"/>
        <v>1RR16_5.2</v>
      </c>
      <c r="H1268" t="str">
        <f t="shared" si="61"/>
        <v>F01_PMU1</v>
      </c>
      <c r="I1268" s="26" t="str">
        <f>H1268&amp;"x"&amp;COUNTIF($H$5:H1268,H1268)</f>
        <v>F01_PMU1x3</v>
      </c>
      <c r="J1268" t="str">
        <f t="shared" si="62"/>
        <v>1RR16_5.2</v>
      </c>
    </row>
    <row r="1269" spans="1:10">
      <c r="A1269" s="24" t="s">
        <v>2245</v>
      </c>
      <c r="B1269" s="25">
        <v>1</v>
      </c>
      <c r="C1269" s="24" t="s">
        <v>1968</v>
      </c>
      <c r="D1269" s="24" t="s">
        <v>1076</v>
      </c>
      <c r="E1269" s="25">
        <v>1</v>
      </c>
      <c r="F1269" s="24" t="s">
        <v>2246</v>
      </c>
      <c r="G1269" t="str">
        <f t="shared" si="60"/>
        <v>1RR16_6.1</v>
      </c>
      <c r="H1269" t="str">
        <f t="shared" si="61"/>
        <v>N12515869</v>
      </c>
      <c r="I1269" s="26" t="str">
        <f>H1269&amp;"x"&amp;COUNTIF($H$5:H1269,H1269)</f>
        <v>N12515869x1</v>
      </c>
      <c r="J1269" t="str">
        <f t="shared" si="62"/>
        <v>1RR16_6.1</v>
      </c>
    </row>
    <row r="1270" spans="1:10">
      <c r="A1270" s="24" t="s">
        <v>2245</v>
      </c>
      <c r="B1270" s="25">
        <v>2</v>
      </c>
      <c r="C1270" s="24" t="s">
        <v>1968</v>
      </c>
      <c r="D1270" s="24" t="s">
        <v>1076</v>
      </c>
      <c r="E1270" s="25">
        <v>2</v>
      </c>
      <c r="F1270" s="24" t="s">
        <v>1252</v>
      </c>
      <c r="G1270" t="str">
        <f t="shared" si="60"/>
        <v>1RR16_6.2</v>
      </c>
      <c r="H1270" t="str">
        <f t="shared" si="61"/>
        <v>F01_PMU2</v>
      </c>
      <c r="I1270" s="26" t="str">
        <f>H1270&amp;"x"&amp;COUNTIF($H$5:H1270,H1270)</f>
        <v>F01_PMU2x3</v>
      </c>
      <c r="J1270" t="str">
        <f t="shared" si="62"/>
        <v>1RR16_6.2</v>
      </c>
    </row>
    <row r="1271" spans="1:10">
      <c r="A1271" s="24" t="s">
        <v>2247</v>
      </c>
      <c r="B1271" s="25">
        <v>1</v>
      </c>
      <c r="C1271" s="24" t="s">
        <v>1968</v>
      </c>
      <c r="D1271" s="24" t="s">
        <v>1076</v>
      </c>
      <c r="E1271" s="25">
        <v>1</v>
      </c>
      <c r="F1271" s="24" t="s">
        <v>2248</v>
      </c>
      <c r="G1271" t="str">
        <f t="shared" si="60"/>
        <v>1RR16_7.1</v>
      </c>
      <c r="H1271" t="str">
        <f t="shared" si="61"/>
        <v>N12522985</v>
      </c>
      <c r="I1271" s="26" t="str">
        <f>H1271&amp;"x"&amp;COUNTIF($H$5:H1271,H1271)</f>
        <v>N12522985x1</v>
      </c>
      <c r="J1271" t="str">
        <f t="shared" si="62"/>
        <v>1RR16_7.1</v>
      </c>
    </row>
    <row r="1272" spans="1:10">
      <c r="A1272" s="24" t="s">
        <v>2247</v>
      </c>
      <c r="B1272" s="25">
        <v>2</v>
      </c>
      <c r="C1272" s="24" t="s">
        <v>1968</v>
      </c>
      <c r="D1272" s="24" t="s">
        <v>1076</v>
      </c>
      <c r="E1272" s="25">
        <v>2</v>
      </c>
      <c r="F1272" s="24" t="s">
        <v>1255</v>
      </c>
      <c r="G1272" t="str">
        <f t="shared" si="60"/>
        <v>1RR16_7.2</v>
      </c>
      <c r="H1272" t="str">
        <f t="shared" si="61"/>
        <v>F01_PMU3</v>
      </c>
      <c r="I1272" s="26" t="str">
        <f>H1272&amp;"x"&amp;COUNTIF($H$5:H1272,H1272)</f>
        <v>F01_PMU3x3</v>
      </c>
      <c r="J1272" t="str">
        <f t="shared" si="62"/>
        <v>1RR16_7.2</v>
      </c>
    </row>
    <row r="1273" spans="1:10">
      <c r="A1273" s="24" t="s">
        <v>2249</v>
      </c>
      <c r="B1273" s="25">
        <v>1</v>
      </c>
      <c r="C1273" s="24" t="s">
        <v>1968</v>
      </c>
      <c r="D1273" s="24" t="s">
        <v>1076</v>
      </c>
      <c r="E1273" s="25">
        <v>1</v>
      </c>
      <c r="F1273" s="24" t="s">
        <v>2250</v>
      </c>
      <c r="G1273" t="str">
        <f t="shared" si="60"/>
        <v>1RR16_8.1</v>
      </c>
      <c r="H1273" t="str">
        <f t="shared" si="61"/>
        <v>N12523021</v>
      </c>
      <c r="I1273" s="26" t="str">
        <f>H1273&amp;"x"&amp;COUNTIF($H$5:H1273,H1273)</f>
        <v>N12523021x1</v>
      </c>
      <c r="J1273" t="str">
        <f t="shared" si="62"/>
        <v>1RR16_8.1</v>
      </c>
    </row>
    <row r="1274" spans="1:10">
      <c r="A1274" s="24" t="s">
        <v>2249</v>
      </c>
      <c r="B1274" s="25">
        <v>2</v>
      </c>
      <c r="C1274" s="24" t="s">
        <v>1968</v>
      </c>
      <c r="D1274" s="24" t="s">
        <v>1076</v>
      </c>
      <c r="E1274" s="25">
        <v>2</v>
      </c>
      <c r="F1274" s="24" t="s">
        <v>1258</v>
      </c>
      <c r="G1274" t="str">
        <f t="shared" si="60"/>
        <v>1RR16_8.2</v>
      </c>
      <c r="H1274" t="str">
        <f t="shared" si="61"/>
        <v>F01_PMU4</v>
      </c>
      <c r="I1274" s="26" t="str">
        <f>H1274&amp;"x"&amp;COUNTIF($H$5:H1274,H1274)</f>
        <v>F01_PMU4x3</v>
      </c>
      <c r="J1274" t="str">
        <f t="shared" si="62"/>
        <v>1RR16_8.2</v>
      </c>
    </row>
    <row r="1275" spans="1:10">
      <c r="A1275" s="24" t="s">
        <v>2251</v>
      </c>
      <c r="B1275" s="25">
        <v>1</v>
      </c>
      <c r="C1275" s="24" t="s">
        <v>1968</v>
      </c>
      <c r="D1275" s="24" t="s">
        <v>1076</v>
      </c>
      <c r="E1275" s="25">
        <v>1</v>
      </c>
      <c r="F1275" s="24" t="s">
        <v>2252</v>
      </c>
      <c r="G1275" t="str">
        <f t="shared" si="60"/>
        <v>1RR17_1.1</v>
      </c>
      <c r="H1275" t="str">
        <f t="shared" si="61"/>
        <v>N29535014</v>
      </c>
      <c r="I1275" s="26" t="str">
        <f>H1275&amp;"x"&amp;COUNTIF($H$5:H1275,H1275)</f>
        <v>N29535014x1</v>
      </c>
      <c r="J1275" t="str">
        <f t="shared" si="62"/>
        <v>1RR17_1.1</v>
      </c>
    </row>
    <row r="1276" spans="1:10">
      <c r="A1276" s="24" t="s">
        <v>2251</v>
      </c>
      <c r="B1276" s="25">
        <v>2</v>
      </c>
      <c r="C1276" s="24" t="s">
        <v>1968</v>
      </c>
      <c r="D1276" s="24" t="s">
        <v>1076</v>
      </c>
      <c r="E1276" s="25">
        <v>2</v>
      </c>
      <c r="F1276" s="24" t="s">
        <v>2253</v>
      </c>
      <c r="G1276" t="str">
        <f t="shared" si="60"/>
        <v>1RR17_1.2</v>
      </c>
      <c r="H1276" t="str">
        <f t="shared" si="61"/>
        <v>3_B3_07</v>
      </c>
      <c r="I1276" s="26" t="str">
        <f>H1276&amp;"x"&amp;COUNTIF($H$5:H1276,H1276)</f>
        <v>3_B3_07x1</v>
      </c>
      <c r="J1276" t="str">
        <f t="shared" si="62"/>
        <v>1RR17_1.2</v>
      </c>
    </row>
    <row r="1277" spans="1:10">
      <c r="A1277" s="24" t="s">
        <v>2254</v>
      </c>
      <c r="B1277" s="25">
        <v>1</v>
      </c>
      <c r="C1277" s="24" t="s">
        <v>1968</v>
      </c>
      <c r="D1277" s="24" t="s">
        <v>1076</v>
      </c>
      <c r="E1277" s="25">
        <v>1</v>
      </c>
      <c r="F1277" s="24" t="s">
        <v>2255</v>
      </c>
      <c r="G1277" t="str">
        <f t="shared" si="60"/>
        <v>1RR17_2.1</v>
      </c>
      <c r="H1277" t="str">
        <f t="shared" si="61"/>
        <v>N29561382</v>
      </c>
      <c r="I1277" s="26" t="str">
        <f>H1277&amp;"x"&amp;COUNTIF($H$5:H1277,H1277)</f>
        <v>N29561382x1</v>
      </c>
      <c r="J1277" t="str">
        <f t="shared" si="62"/>
        <v>1RR17_2.1</v>
      </c>
    </row>
    <row r="1278" spans="1:10">
      <c r="A1278" s="24" t="s">
        <v>2254</v>
      </c>
      <c r="B1278" s="25">
        <v>2</v>
      </c>
      <c r="C1278" s="24" t="s">
        <v>1968</v>
      </c>
      <c r="D1278" s="24" t="s">
        <v>1076</v>
      </c>
      <c r="E1278" s="25">
        <v>2</v>
      </c>
      <c r="F1278" s="24" t="s">
        <v>2256</v>
      </c>
      <c r="G1278" t="str">
        <f t="shared" si="60"/>
        <v>1RR17_2.2</v>
      </c>
      <c r="H1278" t="str">
        <f t="shared" si="61"/>
        <v>3_B2_10</v>
      </c>
      <c r="I1278" s="26" t="str">
        <f>H1278&amp;"x"&amp;COUNTIF($H$5:H1278,H1278)</f>
        <v>3_B2_10x1</v>
      </c>
      <c r="J1278" t="str">
        <f t="shared" si="62"/>
        <v>1RR17_2.2</v>
      </c>
    </row>
    <row r="1279" spans="1:10">
      <c r="A1279" s="24" t="s">
        <v>2257</v>
      </c>
      <c r="B1279" s="25">
        <v>1</v>
      </c>
      <c r="C1279" s="24" t="s">
        <v>1968</v>
      </c>
      <c r="D1279" s="24" t="s">
        <v>1076</v>
      </c>
      <c r="E1279" s="25">
        <v>1</v>
      </c>
      <c r="F1279" s="24" t="s">
        <v>2258</v>
      </c>
      <c r="G1279" t="str">
        <f t="shared" si="60"/>
        <v>1RR17_3.1</v>
      </c>
      <c r="H1279" t="str">
        <f t="shared" si="61"/>
        <v>N29571415</v>
      </c>
      <c r="I1279" s="26" t="str">
        <f>H1279&amp;"x"&amp;COUNTIF($H$5:H1279,H1279)</f>
        <v>N29571415x1</v>
      </c>
      <c r="J1279" t="str">
        <f t="shared" si="62"/>
        <v>1RR17_3.1</v>
      </c>
    </row>
    <row r="1280" spans="1:10">
      <c r="A1280" s="24" t="s">
        <v>2257</v>
      </c>
      <c r="B1280" s="25">
        <v>2</v>
      </c>
      <c r="C1280" s="24" t="s">
        <v>1968</v>
      </c>
      <c r="D1280" s="24" t="s">
        <v>1076</v>
      </c>
      <c r="E1280" s="25">
        <v>2</v>
      </c>
      <c r="F1280" s="24" t="s">
        <v>2259</v>
      </c>
      <c r="G1280" t="str">
        <f t="shared" si="60"/>
        <v>1RR17_3.2</v>
      </c>
      <c r="H1280" t="str">
        <f t="shared" si="61"/>
        <v>3_B0_25</v>
      </c>
      <c r="I1280" s="26" t="str">
        <f>H1280&amp;"x"&amp;COUNTIF($H$5:H1280,H1280)</f>
        <v>3_B0_25x1</v>
      </c>
      <c r="J1280" t="str">
        <f t="shared" si="62"/>
        <v>1RR17_3.2</v>
      </c>
    </row>
    <row r="1281" spans="1:10">
      <c r="A1281" s="24" t="s">
        <v>2260</v>
      </c>
      <c r="B1281" s="25">
        <v>1</v>
      </c>
      <c r="C1281" s="24" t="s">
        <v>1968</v>
      </c>
      <c r="D1281" s="24" t="s">
        <v>1076</v>
      </c>
      <c r="E1281" s="25">
        <v>1</v>
      </c>
      <c r="F1281" s="24" t="s">
        <v>2261</v>
      </c>
      <c r="G1281" t="str">
        <f t="shared" si="60"/>
        <v>1RR17_4.1</v>
      </c>
      <c r="H1281" t="str">
        <f t="shared" si="61"/>
        <v>N29591735</v>
      </c>
      <c r="I1281" s="26" t="str">
        <f>H1281&amp;"x"&amp;COUNTIF($H$5:H1281,H1281)</f>
        <v>N29591735x1</v>
      </c>
      <c r="J1281" t="str">
        <f t="shared" si="62"/>
        <v>1RR17_4.1</v>
      </c>
    </row>
    <row r="1282" spans="1:10">
      <c r="A1282" s="24" t="s">
        <v>2260</v>
      </c>
      <c r="B1282" s="25">
        <v>2</v>
      </c>
      <c r="C1282" s="24" t="s">
        <v>1968</v>
      </c>
      <c r="D1282" s="24" t="s">
        <v>1076</v>
      </c>
      <c r="E1282" s="25">
        <v>2</v>
      </c>
      <c r="F1282" s="24" t="s">
        <v>2262</v>
      </c>
      <c r="G1282" t="str">
        <f t="shared" si="60"/>
        <v>1RR17_4.2</v>
      </c>
      <c r="H1282" t="str">
        <f t="shared" si="61"/>
        <v>3_B5_26</v>
      </c>
      <c r="I1282" s="26" t="str">
        <f>H1282&amp;"x"&amp;COUNTIF($H$5:H1282,H1282)</f>
        <v>3_B5_26x1</v>
      </c>
      <c r="J1282" t="str">
        <f t="shared" si="62"/>
        <v>1RR17_4.2</v>
      </c>
    </row>
    <row r="1283" spans="1:10">
      <c r="A1283" s="24" t="s">
        <v>2263</v>
      </c>
      <c r="B1283" s="25">
        <v>1</v>
      </c>
      <c r="C1283" s="24" t="s">
        <v>1968</v>
      </c>
      <c r="D1283" s="24" t="s">
        <v>1076</v>
      </c>
      <c r="E1283" s="25">
        <v>1</v>
      </c>
      <c r="F1283" s="24" t="s">
        <v>2264</v>
      </c>
      <c r="G1283" t="str">
        <f t="shared" si="60"/>
        <v>1RR17_5.1</v>
      </c>
      <c r="H1283" t="str">
        <f t="shared" si="61"/>
        <v>N12513169</v>
      </c>
      <c r="I1283" s="26" t="str">
        <f>H1283&amp;"x"&amp;COUNTIF($H$5:H1283,H1283)</f>
        <v>N12513169x1</v>
      </c>
      <c r="J1283" t="str">
        <f t="shared" si="62"/>
        <v>1RR17_5.1</v>
      </c>
    </row>
    <row r="1284" spans="1:10">
      <c r="A1284" s="24" t="s">
        <v>2263</v>
      </c>
      <c r="B1284" s="25">
        <v>2</v>
      </c>
      <c r="C1284" s="24" t="s">
        <v>1968</v>
      </c>
      <c r="D1284" s="24" t="s">
        <v>1076</v>
      </c>
      <c r="E1284" s="25">
        <v>2</v>
      </c>
      <c r="F1284" s="24" t="s">
        <v>2265</v>
      </c>
      <c r="G1284" t="str">
        <f t="shared" si="60"/>
        <v>1RR17_5.2</v>
      </c>
      <c r="H1284" t="str">
        <f t="shared" si="61"/>
        <v>3_B1_07</v>
      </c>
      <c r="I1284" s="26" t="str">
        <f>H1284&amp;"x"&amp;COUNTIF($H$5:H1284,H1284)</f>
        <v>3_B1_07x1</v>
      </c>
      <c r="J1284" t="str">
        <f t="shared" si="62"/>
        <v>1RR17_5.2</v>
      </c>
    </row>
    <row r="1285" spans="1:10">
      <c r="A1285" s="24" t="s">
        <v>2266</v>
      </c>
      <c r="B1285" s="25">
        <v>1</v>
      </c>
      <c r="C1285" s="24" t="s">
        <v>1968</v>
      </c>
      <c r="D1285" s="24" t="s">
        <v>1076</v>
      </c>
      <c r="E1285" s="25">
        <v>1</v>
      </c>
      <c r="F1285" s="24" t="s">
        <v>2267</v>
      </c>
      <c r="G1285" t="str">
        <f t="shared" si="60"/>
        <v>1RR17_6.1</v>
      </c>
      <c r="H1285" t="str">
        <f t="shared" si="61"/>
        <v>N12513133</v>
      </c>
      <c r="I1285" s="26" t="str">
        <f>H1285&amp;"x"&amp;COUNTIF($H$5:H1285,H1285)</f>
        <v>N12513133x1</v>
      </c>
      <c r="J1285" t="str">
        <f t="shared" si="62"/>
        <v>1RR17_6.1</v>
      </c>
    </row>
    <row r="1286" spans="1:10">
      <c r="A1286" s="24" t="s">
        <v>2266</v>
      </c>
      <c r="B1286" s="25">
        <v>2</v>
      </c>
      <c r="C1286" s="24" t="s">
        <v>1968</v>
      </c>
      <c r="D1286" s="24" t="s">
        <v>1076</v>
      </c>
      <c r="E1286" s="25">
        <v>2</v>
      </c>
      <c r="F1286" s="24" t="s">
        <v>2268</v>
      </c>
      <c r="G1286" t="str">
        <f t="shared" ref="G1286:G1349" si="63">A1286&amp;"."&amp;B1286</f>
        <v>1RR17_6.2</v>
      </c>
      <c r="H1286" t="str">
        <f t="shared" ref="H1286:H1349" si="64">F1286</f>
        <v>3_B1_22</v>
      </c>
      <c r="I1286" s="26" t="str">
        <f>H1286&amp;"x"&amp;COUNTIF($H$5:H1286,H1286)</f>
        <v>3_B1_22x1</v>
      </c>
      <c r="J1286" t="str">
        <f t="shared" ref="J1286:J1349" si="65">G1286</f>
        <v>1RR17_6.2</v>
      </c>
    </row>
    <row r="1287" spans="1:10">
      <c r="A1287" s="24" t="s">
        <v>2269</v>
      </c>
      <c r="B1287" s="25">
        <v>1</v>
      </c>
      <c r="C1287" s="24" t="s">
        <v>1968</v>
      </c>
      <c r="D1287" s="24" t="s">
        <v>1076</v>
      </c>
      <c r="E1287" s="25">
        <v>1</v>
      </c>
      <c r="F1287" s="24" t="s">
        <v>2270</v>
      </c>
      <c r="G1287" t="str">
        <f t="shared" si="63"/>
        <v>1RR17_7.1</v>
      </c>
      <c r="H1287" t="str">
        <f t="shared" si="64"/>
        <v>N12520237</v>
      </c>
      <c r="I1287" s="26" t="str">
        <f>H1287&amp;"x"&amp;COUNTIF($H$5:H1287,H1287)</f>
        <v>N12520237x1</v>
      </c>
      <c r="J1287" t="str">
        <f t="shared" si="65"/>
        <v>1RR17_7.1</v>
      </c>
    </row>
    <row r="1288" spans="1:10">
      <c r="A1288" s="24" t="s">
        <v>2269</v>
      </c>
      <c r="B1288" s="25">
        <v>2</v>
      </c>
      <c r="C1288" s="24" t="s">
        <v>1968</v>
      </c>
      <c r="D1288" s="24" t="s">
        <v>1076</v>
      </c>
      <c r="E1288" s="25">
        <v>2</v>
      </c>
      <c r="F1288" s="24" t="s">
        <v>2271</v>
      </c>
      <c r="G1288" t="str">
        <f t="shared" si="63"/>
        <v>1RR17_7.2</v>
      </c>
      <c r="H1288" t="str">
        <f t="shared" si="64"/>
        <v>3_B1_46</v>
      </c>
      <c r="I1288" s="26" t="str">
        <f>H1288&amp;"x"&amp;COUNTIF($H$5:H1288,H1288)</f>
        <v>3_B1_46x1</v>
      </c>
      <c r="J1288" t="str">
        <f t="shared" si="65"/>
        <v>1RR17_7.2</v>
      </c>
    </row>
    <row r="1289" spans="1:10">
      <c r="A1289" s="24" t="s">
        <v>2272</v>
      </c>
      <c r="B1289" s="25">
        <v>1</v>
      </c>
      <c r="C1289" s="24" t="s">
        <v>1968</v>
      </c>
      <c r="D1289" s="24" t="s">
        <v>1076</v>
      </c>
      <c r="E1289" s="25">
        <v>1</v>
      </c>
      <c r="F1289" s="24" t="s">
        <v>2273</v>
      </c>
      <c r="G1289" t="str">
        <f t="shared" si="63"/>
        <v>1RR17_8.1</v>
      </c>
      <c r="H1289" t="str">
        <f t="shared" si="64"/>
        <v>N12520273</v>
      </c>
      <c r="I1289" s="26" t="str">
        <f>H1289&amp;"x"&amp;COUNTIF($H$5:H1289,H1289)</f>
        <v>N12520273x1</v>
      </c>
      <c r="J1289" t="str">
        <f t="shared" si="65"/>
        <v>1RR17_8.1</v>
      </c>
    </row>
    <row r="1290" spans="1:10">
      <c r="A1290" s="24" t="s">
        <v>2272</v>
      </c>
      <c r="B1290" s="25">
        <v>2</v>
      </c>
      <c r="C1290" s="24" t="s">
        <v>1968</v>
      </c>
      <c r="D1290" s="24" t="s">
        <v>1076</v>
      </c>
      <c r="E1290" s="25">
        <v>2</v>
      </c>
      <c r="F1290" s="24" t="s">
        <v>2274</v>
      </c>
      <c r="G1290" t="str">
        <f t="shared" si="63"/>
        <v>1RR17_8.2</v>
      </c>
      <c r="H1290" t="str">
        <f t="shared" si="64"/>
        <v>3_B0_67</v>
      </c>
      <c r="I1290" s="26" t="str">
        <f>H1290&amp;"x"&amp;COUNTIF($H$5:H1290,H1290)</f>
        <v>3_B0_67x1</v>
      </c>
      <c r="J1290" t="str">
        <f t="shared" si="65"/>
        <v>1RR17_8.2</v>
      </c>
    </row>
    <row r="1291" spans="1:10">
      <c r="A1291" s="24" t="s">
        <v>2275</v>
      </c>
      <c r="B1291" s="25">
        <v>1</v>
      </c>
      <c r="C1291" s="24" t="s">
        <v>1968</v>
      </c>
      <c r="D1291" s="24" t="s">
        <v>1076</v>
      </c>
      <c r="E1291" s="25">
        <v>1</v>
      </c>
      <c r="F1291" s="24" t="s">
        <v>2276</v>
      </c>
      <c r="G1291" t="str">
        <f t="shared" si="63"/>
        <v>1RR18_1.1</v>
      </c>
      <c r="H1291" t="str">
        <f t="shared" si="64"/>
        <v>N29535704</v>
      </c>
      <c r="I1291" s="26" t="str">
        <f>H1291&amp;"x"&amp;COUNTIF($H$5:H1291,H1291)</f>
        <v>N29535704x1</v>
      </c>
      <c r="J1291" t="str">
        <f t="shared" si="65"/>
        <v>1RR18_1.1</v>
      </c>
    </row>
    <row r="1292" spans="1:10">
      <c r="A1292" s="24" t="s">
        <v>2275</v>
      </c>
      <c r="B1292" s="25">
        <v>2</v>
      </c>
      <c r="C1292" s="24" t="s">
        <v>1968</v>
      </c>
      <c r="D1292" s="24" t="s">
        <v>1076</v>
      </c>
      <c r="E1292" s="25">
        <v>2</v>
      </c>
      <c r="F1292" s="24" t="s">
        <v>1088</v>
      </c>
      <c r="G1292" t="str">
        <f t="shared" si="63"/>
        <v>1RR18_1.2</v>
      </c>
      <c r="H1292" t="str">
        <f t="shared" si="64"/>
        <v>DGND</v>
      </c>
      <c r="I1292" s="26" t="str">
        <f>H1292&amp;"x"&amp;COUNTIF($H$5:H1292,H1292)</f>
        <v>DGNDx274</v>
      </c>
      <c r="J1292" t="str">
        <f t="shared" si="65"/>
        <v>1RR18_1.2</v>
      </c>
    </row>
    <row r="1293" spans="1:10">
      <c r="A1293" s="24" t="s">
        <v>2277</v>
      </c>
      <c r="B1293" s="25">
        <v>1</v>
      </c>
      <c r="C1293" s="24" t="s">
        <v>1968</v>
      </c>
      <c r="D1293" s="24" t="s">
        <v>1076</v>
      </c>
      <c r="E1293" s="25">
        <v>1</v>
      </c>
      <c r="F1293" s="24" t="s">
        <v>2278</v>
      </c>
      <c r="G1293" t="str">
        <f t="shared" si="63"/>
        <v>1RR18_2.1</v>
      </c>
      <c r="H1293" t="str">
        <f t="shared" si="64"/>
        <v>N29562117</v>
      </c>
      <c r="I1293" s="26" t="str">
        <f>H1293&amp;"x"&amp;COUNTIF($H$5:H1293,H1293)</f>
        <v>N29562117x1</v>
      </c>
      <c r="J1293" t="str">
        <f t="shared" si="65"/>
        <v>1RR18_2.1</v>
      </c>
    </row>
    <row r="1294" spans="1:10">
      <c r="A1294" s="24" t="s">
        <v>2277</v>
      </c>
      <c r="B1294" s="25">
        <v>2</v>
      </c>
      <c r="C1294" s="24" t="s">
        <v>1968</v>
      </c>
      <c r="D1294" s="24" t="s">
        <v>1076</v>
      </c>
      <c r="E1294" s="25">
        <v>2</v>
      </c>
      <c r="F1294" s="24" t="s">
        <v>1088</v>
      </c>
      <c r="G1294" t="str">
        <f t="shared" si="63"/>
        <v>1RR18_2.2</v>
      </c>
      <c r="H1294" t="str">
        <f t="shared" si="64"/>
        <v>DGND</v>
      </c>
      <c r="I1294" s="26" t="str">
        <f>H1294&amp;"x"&amp;COUNTIF($H$5:H1294,H1294)</f>
        <v>DGNDx275</v>
      </c>
      <c r="J1294" t="str">
        <f t="shared" si="65"/>
        <v>1RR18_2.2</v>
      </c>
    </row>
    <row r="1295" spans="1:10">
      <c r="A1295" s="24" t="s">
        <v>2279</v>
      </c>
      <c r="B1295" s="25">
        <v>1</v>
      </c>
      <c r="C1295" s="24" t="s">
        <v>1968</v>
      </c>
      <c r="D1295" s="24" t="s">
        <v>1076</v>
      </c>
      <c r="E1295" s="25">
        <v>1</v>
      </c>
      <c r="F1295" s="24" t="s">
        <v>2280</v>
      </c>
      <c r="G1295" t="str">
        <f t="shared" si="63"/>
        <v>1RR18_3.1</v>
      </c>
      <c r="H1295" t="str">
        <f t="shared" si="64"/>
        <v>N29572124</v>
      </c>
      <c r="I1295" s="26" t="str">
        <f>H1295&amp;"x"&amp;COUNTIF($H$5:H1295,H1295)</f>
        <v>N29572124x1</v>
      </c>
      <c r="J1295" t="str">
        <f t="shared" si="65"/>
        <v>1RR18_3.1</v>
      </c>
    </row>
    <row r="1296" spans="1:10">
      <c r="A1296" s="24" t="s">
        <v>2279</v>
      </c>
      <c r="B1296" s="25">
        <v>2</v>
      </c>
      <c r="C1296" s="24" t="s">
        <v>1968</v>
      </c>
      <c r="D1296" s="24" t="s">
        <v>1076</v>
      </c>
      <c r="E1296" s="25">
        <v>2</v>
      </c>
      <c r="F1296" s="24" t="s">
        <v>1088</v>
      </c>
      <c r="G1296" t="str">
        <f t="shared" si="63"/>
        <v>1RR18_3.2</v>
      </c>
      <c r="H1296" t="str">
        <f t="shared" si="64"/>
        <v>DGND</v>
      </c>
      <c r="I1296" s="26" t="str">
        <f>H1296&amp;"x"&amp;COUNTIF($H$5:H1296,H1296)</f>
        <v>DGNDx276</v>
      </c>
      <c r="J1296" t="str">
        <f t="shared" si="65"/>
        <v>1RR18_3.2</v>
      </c>
    </row>
    <row r="1297" spans="1:10">
      <c r="A1297" s="24" t="s">
        <v>2281</v>
      </c>
      <c r="B1297" s="25">
        <v>1</v>
      </c>
      <c r="C1297" s="24" t="s">
        <v>1968</v>
      </c>
      <c r="D1297" s="24" t="s">
        <v>1076</v>
      </c>
      <c r="E1297" s="25">
        <v>1</v>
      </c>
      <c r="F1297" s="24" t="s">
        <v>2282</v>
      </c>
      <c r="G1297" t="str">
        <f t="shared" si="63"/>
        <v>1RR18_4.1</v>
      </c>
      <c r="H1297" t="str">
        <f t="shared" si="64"/>
        <v>N29592453</v>
      </c>
      <c r="I1297" s="26" t="str">
        <f>H1297&amp;"x"&amp;COUNTIF($H$5:H1297,H1297)</f>
        <v>N29592453x1</v>
      </c>
      <c r="J1297" t="str">
        <f t="shared" si="65"/>
        <v>1RR18_4.1</v>
      </c>
    </row>
    <row r="1298" spans="1:10">
      <c r="A1298" s="24" t="s">
        <v>2281</v>
      </c>
      <c r="B1298" s="25">
        <v>2</v>
      </c>
      <c r="C1298" s="24" t="s">
        <v>1968</v>
      </c>
      <c r="D1298" s="24" t="s">
        <v>1076</v>
      </c>
      <c r="E1298" s="25">
        <v>2</v>
      </c>
      <c r="F1298" s="24" t="s">
        <v>1088</v>
      </c>
      <c r="G1298" t="str">
        <f t="shared" si="63"/>
        <v>1RR18_4.2</v>
      </c>
      <c r="H1298" t="str">
        <f t="shared" si="64"/>
        <v>DGND</v>
      </c>
      <c r="I1298" s="26" t="str">
        <f>H1298&amp;"x"&amp;COUNTIF($H$5:H1298,H1298)</f>
        <v>DGNDx277</v>
      </c>
      <c r="J1298" t="str">
        <f t="shared" si="65"/>
        <v>1RR18_4.2</v>
      </c>
    </row>
    <row r="1299" spans="1:10">
      <c r="A1299" s="24" t="s">
        <v>2283</v>
      </c>
      <c r="B1299" s="25">
        <v>1</v>
      </c>
      <c r="C1299" s="24" t="s">
        <v>1968</v>
      </c>
      <c r="D1299" s="24" t="s">
        <v>1076</v>
      </c>
      <c r="E1299" s="25">
        <v>1</v>
      </c>
      <c r="F1299" s="24" t="s">
        <v>2284</v>
      </c>
      <c r="G1299" t="str">
        <f t="shared" si="63"/>
        <v>1RR18_5.1</v>
      </c>
      <c r="H1299" t="str">
        <f t="shared" si="64"/>
        <v>N12516067</v>
      </c>
      <c r="I1299" s="26" t="str">
        <f>H1299&amp;"x"&amp;COUNTIF($H$5:H1299,H1299)</f>
        <v>N12516067x1</v>
      </c>
      <c r="J1299" t="str">
        <f t="shared" si="65"/>
        <v>1RR18_5.1</v>
      </c>
    </row>
    <row r="1300" spans="1:10">
      <c r="A1300" s="24" t="s">
        <v>2283</v>
      </c>
      <c r="B1300" s="25">
        <v>2</v>
      </c>
      <c r="C1300" s="24" t="s">
        <v>1968</v>
      </c>
      <c r="D1300" s="24" t="s">
        <v>1076</v>
      </c>
      <c r="E1300" s="25">
        <v>2</v>
      </c>
      <c r="F1300" s="24" t="s">
        <v>1088</v>
      </c>
      <c r="G1300" t="str">
        <f t="shared" si="63"/>
        <v>1RR18_5.2</v>
      </c>
      <c r="H1300" t="str">
        <f t="shared" si="64"/>
        <v>DGND</v>
      </c>
      <c r="I1300" s="26" t="str">
        <f>H1300&amp;"x"&amp;COUNTIF($H$5:H1300,H1300)</f>
        <v>DGNDx278</v>
      </c>
      <c r="J1300" t="str">
        <f t="shared" si="65"/>
        <v>1RR18_5.2</v>
      </c>
    </row>
    <row r="1301" spans="1:10">
      <c r="A1301" s="24" t="s">
        <v>2285</v>
      </c>
      <c r="B1301" s="25">
        <v>1</v>
      </c>
      <c r="C1301" s="24" t="s">
        <v>1968</v>
      </c>
      <c r="D1301" s="24" t="s">
        <v>1076</v>
      </c>
      <c r="E1301" s="25">
        <v>1</v>
      </c>
      <c r="F1301" s="24" t="s">
        <v>2286</v>
      </c>
      <c r="G1301" t="str">
        <f t="shared" si="63"/>
        <v>1RR18_6.1</v>
      </c>
      <c r="H1301" t="str">
        <f t="shared" si="64"/>
        <v>N12516023</v>
      </c>
      <c r="I1301" s="26" t="str">
        <f>H1301&amp;"x"&amp;COUNTIF($H$5:H1301,H1301)</f>
        <v>N12516023x1</v>
      </c>
      <c r="J1301" t="str">
        <f t="shared" si="65"/>
        <v>1RR18_6.1</v>
      </c>
    </row>
    <row r="1302" spans="1:10">
      <c r="A1302" s="24" t="s">
        <v>2285</v>
      </c>
      <c r="B1302" s="25">
        <v>2</v>
      </c>
      <c r="C1302" s="24" t="s">
        <v>1968</v>
      </c>
      <c r="D1302" s="24" t="s">
        <v>1076</v>
      </c>
      <c r="E1302" s="25">
        <v>2</v>
      </c>
      <c r="F1302" s="24" t="s">
        <v>1088</v>
      </c>
      <c r="G1302" t="str">
        <f t="shared" si="63"/>
        <v>1RR18_6.2</v>
      </c>
      <c r="H1302" t="str">
        <f t="shared" si="64"/>
        <v>DGND</v>
      </c>
      <c r="I1302" s="26" t="str">
        <f>H1302&amp;"x"&amp;COUNTIF($H$5:H1302,H1302)</f>
        <v>DGNDx279</v>
      </c>
      <c r="J1302" t="str">
        <f t="shared" si="65"/>
        <v>1RR18_6.2</v>
      </c>
    </row>
    <row r="1303" spans="1:10">
      <c r="A1303" s="24" t="s">
        <v>2287</v>
      </c>
      <c r="B1303" s="25">
        <v>1</v>
      </c>
      <c r="C1303" s="24" t="s">
        <v>1968</v>
      </c>
      <c r="D1303" s="24" t="s">
        <v>1076</v>
      </c>
      <c r="E1303" s="25">
        <v>1</v>
      </c>
      <c r="F1303" s="24" t="s">
        <v>2288</v>
      </c>
      <c r="G1303" t="str">
        <f t="shared" si="63"/>
        <v>1RR18_7.1</v>
      </c>
      <c r="H1303" t="str">
        <f t="shared" si="64"/>
        <v>N12523153</v>
      </c>
      <c r="I1303" s="26" t="str">
        <f>H1303&amp;"x"&amp;COUNTIF($H$5:H1303,H1303)</f>
        <v>N12523153x1</v>
      </c>
      <c r="J1303" t="str">
        <f t="shared" si="65"/>
        <v>1RR18_7.1</v>
      </c>
    </row>
    <row r="1304" spans="1:10">
      <c r="A1304" s="24" t="s">
        <v>2287</v>
      </c>
      <c r="B1304" s="25">
        <v>2</v>
      </c>
      <c r="C1304" s="24" t="s">
        <v>1968</v>
      </c>
      <c r="D1304" s="24" t="s">
        <v>1076</v>
      </c>
      <c r="E1304" s="25">
        <v>2</v>
      </c>
      <c r="F1304" s="24" t="s">
        <v>1088</v>
      </c>
      <c r="G1304" t="str">
        <f t="shared" si="63"/>
        <v>1RR18_7.2</v>
      </c>
      <c r="H1304" t="str">
        <f t="shared" si="64"/>
        <v>DGND</v>
      </c>
      <c r="I1304" s="26" t="str">
        <f>H1304&amp;"x"&amp;COUNTIF($H$5:H1304,H1304)</f>
        <v>DGNDx280</v>
      </c>
      <c r="J1304" t="str">
        <f t="shared" si="65"/>
        <v>1RR18_7.2</v>
      </c>
    </row>
    <row r="1305" spans="1:10">
      <c r="A1305" s="24" t="s">
        <v>2289</v>
      </c>
      <c r="B1305" s="25">
        <v>1</v>
      </c>
      <c r="C1305" s="24" t="s">
        <v>1968</v>
      </c>
      <c r="D1305" s="24" t="s">
        <v>1076</v>
      </c>
      <c r="E1305" s="25">
        <v>1</v>
      </c>
      <c r="F1305" s="24" t="s">
        <v>2290</v>
      </c>
      <c r="G1305" t="str">
        <f t="shared" si="63"/>
        <v>1RR18_8.1</v>
      </c>
      <c r="H1305" t="str">
        <f t="shared" si="64"/>
        <v>N12523197</v>
      </c>
      <c r="I1305" s="26" t="str">
        <f>H1305&amp;"x"&amp;COUNTIF($H$5:H1305,H1305)</f>
        <v>N12523197x1</v>
      </c>
      <c r="J1305" t="str">
        <f t="shared" si="65"/>
        <v>1RR18_8.1</v>
      </c>
    </row>
    <row r="1306" spans="1:10">
      <c r="A1306" s="24" t="s">
        <v>2289</v>
      </c>
      <c r="B1306" s="25">
        <v>2</v>
      </c>
      <c r="C1306" s="24" t="s">
        <v>1968</v>
      </c>
      <c r="D1306" s="24" t="s">
        <v>1076</v>
      </c>
      <c r="E1306" s="25">
        <v>2</v>
      </c>
      <c r="F1306" s="24" t="s">
        <v>1088</v>
      </c>
      <c r="G1306" t="str">
        <f t="shared" si="63"/>
        <v>1RR18_8.2</v>
      </c>
      <c r="H1306" t="str">
        <f t="shared" si="64"/>
        <v>DGND</v>
      </c>
      <c r="I1306" s="26" t="str">
        <f>H1306&amp;"x"&amp;COUNTIF($H$5:H1306,H1306)</f>
        <v>DGNDx281</v>
      </c>
      <c r="J1306" t="str">
        <f t="shared" si="65"/>
        <v>1RR18_8.2</v>
      </c>
    </row>
    <row r="1307" spans="1:10">
      <c r="A1307" s="24" t="s">
        <v>2291</v>
      </c>
      <c r="B1307" s="25">
        <v>1</v>
      </c>
      <c r="C1307" s="24" t="s">
        <v>1968</v>
      </c>
      <c r="D1307" s="24" t="s">
        <v>1076</v>
      </c>
      <c r="E1307" s="25">
        <v>1</v>
      </c>
      <c r="F1307" s="24" t="s">
        <v>2292</v>
      </c>
      <c r="G1307" t="str">
        <f t="shared" si="63"/>
        <v>1RR19_1.1</v>
      </c>
      <c r="H1307" t="str">
        <f t="shared" si="64"/>
        <v>N29535741</v>
      </c>
      <c r="I1307" s="26" t="str">
        <f>H1307&amp;"x"&amp;COUNTIF($H$5:H1307,H1307)</f>
        <v>N29535741x1</v>
      </c>
      <c r="J1307" t="str">
        <f t="shared" si="65"/>
        <v>1RR19_1.1</v>
      </c>
    </row>
    <row r="1308" spans="1:10">
      <c r="A1308" s="24" t="s">
        <v>2291</v>
      </c>
      <c r="B1308" s="25">
        <v>2</v>
      </c>
      <c r="C1308" s="24" t="s">
        <v>1968</v>
      </c>
      <c r="D1308" s="24" t="s">
        <v>1076</v>
      </c>
      <c r="E1308" s="25">
        <v>2</v>
      </c>
      <c r="F1308" s="24" t="s">
        <v>1088</v>
      </c>
      <c r="G1308" t="str">
        <f t="shared" si="63"/>
        <v>1RR19_1.2</v>
      </c>
      <c r="H1308" t="str">
        <f t="shared" si="64"/>
        <v>DGND</v>
      </c>
      <c r="I1308" s="26" t="str">
        <f>H1308&amp;"x"&amp;COUNTIF($H$5:H1308,H1308)</f>
        <v>DGNDx282</v>
      </c>
      <c r="J1308" t="str">
        <f t="shared" si="65"/>
        <v>1RR19_1.2</v>
      </c>
    </row>
    <row r="1309" spans="1:10">
      <c r="A1309" s="24" t="s">
        <v>2293</v>
      </c>
      <c r="B1309" s="25">
        <v>1</v>
      </c>
      <c r="C1309" s="24" t="s">
        <v>1968</v>
      </c>
      <c r="D1309" s="24" t="s">
        <v>1076</v>
      </c>
      <c r="E1309" s="25">
        <v>1</v>
      </c>
      <c r="F1309" s="24" t="s">
        <v>2294</v>
      </c>
      <c r="G1309" t="str">
        <f t="shared" si="63"/>
        <v>1RR19_2.1</v>
      </c>
      <c r="H1309" t="str">
        <f t="shared" si="64"/>
        <v>N29562148</v>
      </c>
      <c r="I1309" s="26" t="str">
        <f>H1309&amp;"x"&amp;COUNTIF($H$5:H1309,H1309)</f>
        <v>N29562148x1</v>
      </c>
      <c r="J1309" t="str">
        <f t="shared" si="65"/>
        <v>1RR19_2.1</v>
      </c>
    </row>
    <row r="1310" spans="1:10">
      <c r="A1310" s="24" t="s">
        <v>2293</v>
      </c>
      <c r="B1310" s="25">
        <v>2</v>
      </c>
      <c r="C1310" s="24" t="s">
        <v>1968</v>
      </c>
      <c r="D1310" s="24" t="s">
        <v>1076</v>
      </c>
      <c r="E1310" s="25">
        <v>2</v>
      </c>
      <c r="F1310" s="24" t="s">
        <v>1088</v>
      </c>
      <c r="G1310" t="str">
        <f t="shared" si="63"/>
        <v>1RR19_2.2</v>
      </c>
      <c r="H1310" t="str">
        <f t="shared" si="64"/>
        <v>DGND</v>
      </c>
      <c r="I1310" s="26" t="str">
        <f>H1310&amp;"x"&amp;COUNTIF($H$5:H1310,H1310)</f>
        <v>DGNDx283</v>
      </c>
      <c r="J1310" t="str">
        <f t="shared" si="65"/>
        <v>1RR19_2.2</v>
      </c>
    </row>
    <row r="1311" spans="1:10">
      <c r="A1311" s="24" t="s">
        <v>2295</v>
      </c>
      <c r="B1311" s="25">
        <v>1</v>
      </c>
      <c r="C1311" s="24" t="s">
        <v>1968</v>
      </c>
      <c r="D1311" s="24" t="s">
        <v>1076</v>
      </c>
      <c r="E1311" s="25">
        <v>1</v>
      </c>
      <c r="F1311" s="24" t="s">
        <v>2296</v>
      </c>
      <c r="G1311" t="str">
        <f t="shared" si="63"/>
        <v>1RR19_3.1</v>
      </c>
      <c r="H1311" t="str">
        <f t="shared" si="64"/>
        <v>N29572156</v>
      </c>
      <c r="I1311" s="26" t="str">
        <f>H1311&amp;"x"&amp;COUNTIF($H$5:H1311,H1311)</f>
        <v>N29572156x1</v>
      </c>
      <c r="J1311" t="str">
        <f t="shared" si="65"/>
        <v>1RR19_3.1</v>
      </c>
    </row>
    <row r="1312" spans="1:10">
      <c r="A1312" s="24" t="s">
        <v>2295</v>
      </c>
      <c r="B1312" s="25">
        <v>2</v>
      </c>
      <c r="C1312" s="24" t="s">
        <v>1968</v>
      </c>
      <c r="D1312" s="24" t="s">
        <v>1076</v>
      </c>
      <c r="E1312" s="25">
        <v>2</v>
      </c>
      <c r="F1312" s="24" t="s">
        <v>1088</v>
      </c>
      <c r="G1312" t="str">
        <f t="shared" si="63"/>
        <v>1RR19_3.2</v>
      </c>
      <c r="H1312" t="str">
        <f t="shared" si="64"/>
        <v>DGND</v>
      </c>
      <c r="I1312" s="26" t="str">
        <f>H1312&amp;"x"&amp;COUNTIF($H$5:H1312,H1312)</f>
        <v>DGNDx284</v>
      </c>
      <c r="J1312" t="str">
        <f t="shared" si="65"/>
        <v>1RR19_3.2</v>
      </c>
    </row>
    <row r="1313" spans="1:10">
      <c r="A1313" s="24" t="s">
        <v>2297</v>
      </c>
      <c r="B1313" s="25">
        <v>1</v>
      </c>
      <c r="C1313" s="24" t="s">
        <v>1968</v>
      </c>
      <c r="D1313" s="24" t="s">
        <v>1076</v>
      </c>
      <c r="E1313" s="25">
        <v>1</v>
      </c>
      <c r="F1313" s="24" t="s">
        <v>2298</v>
      </c>
      <c r="G1313" t="str">
        <f t="shared" si="63"/>
        <v>1RR19_4.1</v>
      </c>
      <c r="H1313" t="str">
        <f t="shared" si="64"/>
        <v>N29592481</v>
      </c>
      <c r="I1313" s="26" t="str">
        <f>H1313&amp;"x"&amp;COUNTIF($H$5:H1313,H1313)</f>
        <v>N29592481x1</v>
      </c>
      <c r="J1313" t="str">
        <f t="shared" si="65"/>
        <v>1RR19_4.1</v>
      </c>
    </row>
    <row r="1314" spans="1:10">
      <c r="A1314" s="24" t="s">
        <v>2297</v>
      </c>
      <c r="B1314" s="25">
        <v>2</v>
      </c>
      <c r="C1314" s="24" t="s">
        <v>1968</v>
      </c>
      <c r="D1314" s="24" t="s">
        <v>1076</v>
      </c>
      <c r="E1314" s="25">
        <v>2</v>
      </c>
      <c r="F1314" s="24" t="s">
        <v>1088</v>
      </c>
      <c r="G1314" t="str">
        <f t="shared" si="63"/>
        <v>1RR19_4.2</v>
      </c>
      <c r="H1314" t="str">
        <f t="shared" si="64"/>
        <v>DGND</v>
      </c>
      <c r="I1314" s="26" t="str">
        <f>H1314&amp;"x"&amp;COUNTIF($H$5:H1314,H1314)</f>
        <v>DGNDx285</v>
      </c>
      <c r="J1314" t="str">
        <f t="shared" si="65"/>
        <v>1RR19_4.2</v>
      </c>
    </row>
    <row r="1315" spans="1:10">
      <c r="A1315" s="24" t="s">
        <v>2299</v>
      </c>
      <c r="B1315" s="25">
        <v>1</v>
      </c>
      <c r="C1315" s="24" t="s">
        <v>1968</v>
      </c>
      <c r="D1315" s="24" t="s">
        <v>1076</v>
      </c>
      <c r="E1315" s="25">
        <v>1</v>
      </c>
      <c r="F1315" s="24" t="s">
        <v>2300</v>
      </c>
      <c r="G1315" t="str">
        <f t="shared" si="63"/>
        <v>1RR19_5.1</v>
      </c>
      <c r="H1315" t="str">
        <f t="shared" si="64"/>
        <v>N12516177</v>
      </c>
      <c r="I1315" s="26" t="str">
        <f>H1315&amp;"x"&amp;COUNTIF($H$5:H1315,H1315)</f>
        <v>N12516177x1</v>
      </c>
      <c r="J1315" t="str">
        <f t="shared" si="65"/>
        <v>1RR19_5.1</v>
      </c>
    </row>
    <row r="1316" spans="1:10">
      <c r="A1316" s="24" t="s">
        <v>2299</v>
      </c>
      <c r="B1316" s="25">
        <v>2</v>
      </c>
      <c r="C1316" s="24" t="s">
        <v>1968</v>
      </c>
      <c r="D1316" s="24" t="s">
        <v>1076</v>
      </c>
      <c r="E1316" s="25">
        <v>2</v>
      </c>
      <c r="F1316" s="24" t="s">
        <v>1088</v>
      </c>
      <c r="G1316" t="str">
        <f t="shared" si="63"/>
        <v>1RR19_5.2</v>
      </c>
      <c r="H1316" t="str">
        <f t="shared" si="64"/>
        <v>DGND</v>
      </c>
      <c r="I1316" s="26" t="str">
        <f>H1316&amp;"x"&amp;COUNTIF($H$5:H1316,H1316)</f>
        <v>DGNDx286</v>
      </c>
      <c r="J1316" t="str">
        <f t="shared" si="65"/>
        <v>1RR19_5.2</v>
      </c>
    </row>
    <row r="1317" spans="1:10">
      <c r="A1317" s="24" t="s">
        <v>2301</v>
      </c>
      <c r="B1317" s="25">
        <v>1</v>
      </c>
      <c r="C1317" s="24" t="s">
        <v>1968</v>
      </c>
      <c r="D1317" s="24" t="s">
        <v>1076</v>
      </c>
      <c r="E1317" s="25">
        <v>1</v>
      </c>
      <c r="F1317" s="24" t="s">
        <v>2302</v>
      </c>
      <c r="G1317" t="str">
        <f t="shared" si="63"/>
        <v>1RR19_6.1</v>
      </c>
      <c r="H1317" t="str">
        <f t="shared" si="64"/>
        <v>N12516161</v>
      </c>
      <c r="I1317" s="26" t="str">
        <f>H1317&amp;"x"&amp;COUNTIF($H$5:H1317,H1317)</f>
        <v>N12516161x1</v>
      </c>
      <c r="J1317" t="str">
        <f t="shared" si="65"/>
        <v>1RR19_6.1</v>
      </c>
    </row>
    <row r="1318" spans="1:10">
      <c r="A1318" s="24" t="s">
        <v>2301</v>
      </c>
      <c r="B1318" s="25">
        <v>2</v>
      </c>
      <c r="C1318" s="24" t="s">
        <v>1968</v>
      </c>
      <c r="D1318" s="24" t="s">
        <v>1076</v>
      </c>
      <c r="E1318" s="25">
        <v>2</v>
      </c>
      <c r="F1318" s="24" t="s">
        <v>1088</v>
      </c>
      <c r="G1318" t="str">
        <f t="shared" si="63"/>
        <v>1RR19_6.2</v>
      </c>
      <c r="H1318" t="str">
        <f t="shared" si="64"/>
        <v>DGND</v>
      </c>
      <c r="I1318" s="26" t="str">
        <f>H1318&amp;"x"&amp;COUNTIF($H$5:H1318,H1318)</f>
        <v>DGNDx287</v>
      </c>
      <c r="J1318" t="str">
        <f t="shared" si="65"/>
        <v>1RR19_6.2</v>
      </c>
    </row>
    <row r="1319" spans="1:10">
      <c r="A1319" s="24" t="s">
        <v>2303</v>
      </c>
      <c r="B1319" s="25">
        <v>1</v>
      </c>
      <c r="C1319" s="24" t="s">
        <v>1968</v>
      </c>
      <c r="D1319" s="24" t="s">
        <v>1076</v>
      </c>
      <c r="E1319" s="25">
        <v>1</v>
      </c>
      <c r="F1319" s="24" t="s">
        <v>2304</v>
      </c>
      <c r="G1319" t="str">
        <f t="shared" si="63"/>
        <v>1RR19_7.1</v>
      </c>
      <c r="H1319" t="str">
        <f t="shared" si="64"/>
        <v>N12523309</v>
      </c>
      <c r="I1319" s="26" t="str">
        <f>H1319&amp;"x"&amp;COUNTIF($H$5:H1319,H1319)</f>
        <v>N12523309x1</v>
      </c>
      <c r="J1319" t="str">
        <f t="shared" si="65"/>
        <v>1RR19_7.1</v>
      </c>
    </row>
    <row r="1320" spans="1:10">
      <c r="A1320" s="24" t="s">
        <v>2303</v>
      </c>
      <c r="B1320" s="25">
        <v>2</v>
      </c>
      <c r="C1320" s="24" t="s">
        <v>1968</v>
      </c>
      <c r="D1320" s="24" t="s">
        <v>1076</v>
      </c>
      <c r="E1320" s="25">
        <v>2</v>
      </c>
      <c r="F1320" s="24" t="s">
        <v>1088</v>
      </c>
      <c r="G1320" t="str">
        <f t="shared" si="63"/>
        <v>1RR19_7.2</v>
      </c>
      <c r="H1320" t="str">
        <f t="shared" si="64"/>
        <v>DGND</v>
      </c>
      <c r="I1320" s="26" t="str">
        <f>H1320&amp;"x"&amp;COUNTIF($H$5:H1320,H1320)</f>
        <v>DGNDx288</v>
      </c>
      <c r="J1320" t="str">
        <f t="shared" si="65"/>
        <v>1RR19_7.2</v>
      </c>
    </row>
    <row r="1321" spans="1:10">
      <c r="A1321" s="24" t="s">
        <v>2305</v>
      </c>
      <c r="B1321" s="25">
        <v>1</v>
      </c>
      <c r="C1321" s="24" t="s">
        <v>1968</v>
      </c>
      <c r="D1321" s="24" t="s">
        <v>1076</v>
      </c>
      <c r="E1321" s="25">
        <v>1</v>
      </c>
      <c r="F1321" s="24" t="s">
        <v>2306</v>
      </c>
      <c r="G1321" t="str">
        <f t="shared" si="63"/>
        <v>1RR19_8.1</v>
      </c>
      <c r="H1321" t="str">
        <f t="shared" si="64"/>
        <v>N12523325</v>
      </c>
      <c r="I1321" s="26" t="str">
        <f>H1321&amp;"x"&amp;COUNTIF($H$5:H1321,H1321)</f>
        <v>N12523325x1</v>
      </c>
      <c r="J1321" t="str">
        <f t="shared" si="65"/>
        <v>1RR19_8.1</v>
      </c>
    </row>
    <row r="1322" spans="1:10">
      <c r="A1322" s="24" t="s">
        <v>2305</v>
      </c>
      <c r="B1322" s="25">
        <v>2</v>
      </c>
      <c r="C1322" s="24" t="s">
        <v>1968</v>
      </c>
      <c r="D1322" s="24" t="s">
        <v>1076</v>
      </c>
      <c r="E1322" s="25">
        <v>2</v>
      </c>
      <c r="F1322" s="24" t="s">
        <v>1088</v>
      </c>
      <c r="G1322" t="str">
        <f t="shared" si="63"/>
        <v>1RR19_8.2</v>
      </c>
      <c r="H1322" t="str">
        <f t="shared" si="64"/>
        <v>DGND</v>
      </c>
      <c r="I1322" s="26" t="str">
        <f>H1322&amp;"x"&amp;COUNTIF($H$5:H1322,H1322)</f>
        <v>DGNDx289</v>
      </c>
      <c r="J1322" t="str">
        <f t="shared" si="65"/>
        <v>1RR19_8.2</v>
      </c>
    </row>
    <row r="1323" spans="1:10">
      <c r="A1323" s="24" t="s">
        <v>2307</v>
      </c>
      <c r="B1323" s="25">
        <v>1</v>
      </c>
      <c r="C1323" s="24" t="s">
        <v>1968</v>
      </c>
      <c r="D1323" s="24" t="s">
        <v>1076</v>
      </c>
      <c r="E1323" s="25">
        <v>1</v>
      </c>
      <c r="F1323" s="24" t="s">
        <v>2308</v>
      </c>
      <c r="G1323" t="str">
        <f t="shared" si="63"/>
        <v>1RR20_1.1</v>
      </c>
      <c r="H1323" t="str">
        <f t="shared" si="64"/>
        <v>N29535768</v>
      </c>
      <c r="I1323" s="26" t="str">
        <f>H1323&amp;"x"&amp;COUNTIF($H$5:H1323,H1323)</f>
        <v>N29535768x1</v>
      </c>
      <c r="J1323" t="str">
        <f t="shared" si="65"/>
        <v>1RR20_1.1</v>
      </c>
    </row>
    <row r="1324" spans="1:10">
      <c r="A1324" s="24" t="s">
        <v>2307</v>
      </c>
      <c r="B1324" s="25">
        <v>2</v>
      </c>
      <c r="C1324" s="24" t="s">
        <v>1968</v>
      </c>
      <c r="D1324" s="24" t="s">
        <v>1076</v>
      </c>
      <c r="E1324" s="25">
        <v>2</v>
      </c>
      <c r="F1324" s="24" t="s">
        <v>2309</v>
      </c>
      <c r="G1324" t="str">
        <f t="shared" si="63"/>
        <v>1RR20_1.2</v>
      </c>
      <c r="H1324" t="str">
        <f t="shared" si="64"/>
        <v>S01_DPS1</v>
      </c>
      <c r="I1324" s="26" t="str">
        <f>H1324&amp;"x"&amp;COUNTIF($H$5:H1324,H1324)</f>
        <v>S01_DPS1x1</v>
      </c>
      <c r="J1324" t="str">
        <f t="shared" si="65"/>
        <v>1RR20_1.2</v>
      </c>
    </row>
    <row r="1325" spans="1:10">
      <c r="A1325" s="24" t="s">
        <v>2310</v>
      </c>
      <c r="B1325" s="25">
        <v>1</v>
      </c>
      <c r="C1325" s="24" t="s">
        <v>1968</v>
      </c>
      <c r="D1325" s="24" t="s">
        <v>1076</v>
      </c>
      <c r="E1325" s="25">
        <v>1</v>
      </c>
      <c r="F1325" s="24" t="s">
        <v>2311</v>
      </c>
      <c r="G1325" t="str">
        <f t="shared" si="63"/>
        <v>1RR20_2.1</v>
      </c>
      <c r="H1325" t="str">
        <f t="shared" si="64"/>
        <v>N29562178</v>
      </c>
      <c r="I1325" s="26" t="str">
        <f>H1325&amp;"x"&amp;COUNTIF($H$5:H1325,H1325)</f>
        <v>N29562178x1</v>
      </c>
      <c r="J1325" t="str">
        <f t="shared" si="65"/>
        <v>1RR20_2.1</v>
      </c>
    </row>
    <row r="1326" spans="1:10">
      <c r="A1326" s="24" t="s">
        <v>2310</v>
      </c>
      <c r="B1326" s="25">
        <v>2</v>
      </c>
      <c r="C1326" s="24" t="s">
        <v>1968</v>
      </c>
      <c r="D1326" s="24" t="s">
        <v>1076</v>
      </c>
      <c r="E1326" s="25">
        <v>2</v>
      </c>
      <c r="F1326" s="24" t="s">
        <v>2312</v>
      </c>
      <c r="G1326" t="str">
        <f t="shared" si="63"/>
        <v>1RR20_2.2</v>
      </c>
      <c r="H1326" t="str">
        <f t="shared" si="64"/>
        <v>S01_DPS2</v>
      </c>
      <c r="I1326" s="26" t="str">
        <f>H1326&amp;"x"&amp;COUNTIF($H$5:H1326,H1326)</f>
        <v>S01_DPS2x1</v>
      </c>
      <c r="J1326" t="str">
        <f t="shared" si="65"/>
        <v>1RR20_2.2</v>
      </c>
    </row>
    <row r="1327" spans="1:10">
      <c r="A1327" s="24" t="s">
        <v>2313</v>
      </c>
      <c r="B1327" s="25">
        <v>1</v>
      </c>
      <c r="C1327" s="24" t="s">
        <v>1968</v>
      </c>
      <c r="D1327" s="24" t="s">
        <v>1076</v>
      </c>
      <c r="E1327" s="25">
        <v>1</v>
      </c>
      <c r="F1327" s="24" t="s">
        <v>2314</v>
      </c>
      <c r="G1327" t="str">
        <f t="shared" si="63"/>
        <v>1RR20_3.1</v>
      </c>
      <c r="H1327" t="str">
        <f t="shared" si="64"/>
        <v>N29572194</v>
      </c>
      <c r="I1327" s="26" t="str">
        <f>H1327&amp;"x"&amp;COUNTIF($H$5:H1327,H1327)</f>
        <v>N29572194x1</v>
      </c>
      <c r="J1327" t="str">
        <f t="shared" si="65"/>
        <v>1RR20_3.1</v>
      </c>
    </row>
    <row r="1328" spans="1:10">
      <c r="A1328" s="24" t="s">
        <v>2313</v>
      </c>
      <c r="B1328" s="25">
        <v>2</v>
      </c>
      <c r="C1328" s="24" t="s">
        <v>1968</v>
      </c>
      <c r="D1328" s="24" t="s">
        <v>1076</v>
      </c>
      <c r="E1328" s="25">
        <v>2</v>
      </c>
      <c r="F1328" s="24" t="s">
        <v>2315</v>
      </c>
      <c r="G1328" t="str">
        <f t="shared" si="63"/>
        <v>1RR20_3.2</v>
      </c>
      <c r="H1328" t="str">
        <f t="shared" si="64"/>
        <v>S01_DPS3</v>
      </c>
      <c r="I1328" s="26" t="str">
        <f>H1328&amp;"x"&amp;COUNTIF($H$5:H1328,H1328)</f>
        <v>S01_DPS3x1</v>
      </c>
      <c r="J1328" t="str">
        <f t="shared" si="65"/>
        <v>1RR20_3.2</v>
      </c>
    </row>
    <row r="1329" spans="1:10">
      <c r="A1329" s="24" t="s">
        <v>2316</v>
      </c>
      <c r="B1329" s="25">
        <v>1</v>
      </c>
      <c r="C1329" s="24" t="s">
        <v>1968</v>
      </c>
      <c r="D1329" s="24" t="s">
        <v>1076</v>
      </c>
      <c r="E1329" s="25">
        <v>1</v>
      </c>
      <c r="F1329" s="24" t="s">
        <v>2317</v>
      </c>
      <c r="G1329" t="str">
        <f t="shared" si="63"/>
        <v>1RR20_4.1</v>
      </c>
      <c r="H1329" t="str">
        <f t="shared" si="64"/>
        <v>N29592519</v>
      </c>
      <c r="I1329" s="26" t="str">
        <f>H1329&amp;"x"&amp;COUNTIF($H$5:H1329,H1329)</f>
        <v>N29592519x1</v>
      </c>
      <c r="J1329" t="str">
        <f t="shared" si="65"/>
        <v>1RR20_4.1</v>
      </c>
    </row>
    <row r="1330" spans="1:10">
      <c r="A1330" s="24" t="s">
        <v>2316</v>
      </c>
      <c r="B1330" s="25">
        <v>2</v>
      </c>
      <c r="C1330" s="24" t="s">
        <v>1968</v>
      </c>
      <c r="D1330" s="24" t="s">
        <v>1076</v>
      </c>
      <c r="E1330" s="25">
        <v>2</v>
      </c>
      <c r="F1330" s="24" t="s">
        <v>2318</v>
      </c>
      <c r="G1330" t="str">
        <f t="shared" si="63"/>
        <v>1RR20_4.2</v>
      </c>
      <c r="H1330" t="str">
        <f t="shared" si="64"/>
        <v>S01_DPS4</v>
      </c>
      <c r="I1330" s="26" t="str">
        <f>H1330&amp;"x"&amp;COUNTIF($H$5:H1330,H1330)</f>
        <v>S01_DPS4x1</v>
      </c>
      <c r="J1330" t="str">
        <f t="shared" si="65"/>
        <v>1RR20_4.2</v>
      </c>
    </row>
    <row r="1331" spans="1:10">
      <c r="A1331" s="24" t="s">
        <v>2319</v>
      </c>
      <c r="B1331" s="25">
        <v>1</v>
      </c>
      <c r="C1331" s="24" t="s">
        <v>1968</v>
      </c>
      <c r="D1331" s="24" t="s">
        <v>1076</v>
      </c>
      <c r="E1331" s="25">
        <v>1</v>
      </c>
      <c r="F1331" s="24" t="s">
        <v>2320</v>
      </c>
      <c r="G1331" t="str">
        <f t="shared" si="63"/>
        <v>1RR20_5.1</v>
      </c>
      <c r="H1331" t="str">
        <f t="shared" si="64"/>
        <v>N12516313</v>
      </c>
      <c r="I1331" s="26" t="str">
        <f>H1331&amp;"x"&amp;COUNTIF($H$5:H1331,H1331)</f>
        <v>N12516313x1</v>
      </c>
      <c r="J1331" t="str">
        <f t="shared" si="65"/>
        <v>1RR20_5.1</v>
      </c>
    </row>
    <row r="1332" spans="1:10">
      <c r="A1332" s="24" t="s">
        <v>2319</v>
      </c>
      <c r="B1332" s="25">
        <v>2</v>
      </c>
      <c r="C1332" s="24" t="s">
        <v>1968</v>
      </c>
      <c r="D1332" s="24" t="s">
        <v>1076</v>
      </c>
      <c r="E1332" s="25">
        <v>2</v>
      </c>
      <c r="F1332" s="24" t="s">
        <v>2321</v>
      </c>
      <c r="G1332" t="str">
        <f t="shared" si="63"/>
        <v>1RR20_5.2</v>
      </c>
      <c r="H1332" t="str">
        <f t="shared" si="64"/>
        <v>S01_PMU1</v>
      </c>
      <c r="I1332" s="26" t="str">
        <f>H1332&amp;"x"&amp;COUNTIF($H$5:H1332,H1332)</f>
        <v>S01_PMU1x1</v>
      </c>
      <c r="J1332" t="str">
        <f t="shared" si="65"/>
        <v>1RR20_5.2</v>
      </c>
    </row>
    <row r="1333" spans="1:10">
      <c r="A1333" s="24" t="s">
        <v>2322</v>
      </c>
      <c r="B1333" s="25">
        <v>1</v>
      </c>
      <c r="C1333" s="24" t="s">
        <v>1968</v>
      </c>
      <c r="D1333" s="24" t="s">
        <v>1076</v>
      </c>
      <c r="E1333" s="25">
        <v>1</v>
      </c>
      <c r="F1333" s="24" t="s">
        <v>2323</v>
      </c>
      <c r="G1333" t="str">
        <f t="shared" si="63"/>
        <v>1RR20_6.1</v>
      </c>
      <c r="H1333" t="str">
        <f t="shared" si="64"/>
        <v>N12516293</v>
      </c>
      <c r="I1333" s="26" t="str">
        <f>H1333&amp;"x"&amp;COUNTIF($H$5:H1333,H1333)</f>
        <v>N12516293x1</v>
      </c>
      <c r="J1333" t="str">
        <f t="shared" si="65"/>
        <v>1RR20_6.1</v>
      </c>
    </row>
    <row r="1334" spans="1:10">
      <c r="A1334" s="24" t="s">
        <v>2322</v>
      </c>
      <c r="B1334" s="25">
        <v>2</v>
      </c>
      <c r="C1334" s="24" t="s">
        <v>1968</v>
      </c>
      <c r="D1334" s="24" t="s">
        <v>1076</v>
      </c>
      <c r="E1334" s="25">
        <v>2</v>
      </c>
      <c r="F1334" s="24" t="s">
        <v>2324</v>
      </c>
      <c r="G1334" t="str">
        <f t="shared" si="63"/>
        <v>1RR20_6.2</v>
      </c>
      <c r="H1334" t="str">
        <f t="shared" si="64"/>
        <v>S01_PMU2</v>
      </c>
      <c r="I1334" s="26" t="str">
        <f>H1334&amp;"x"&amp;COUNTIF($H$5:H1334,H1334)</f>
        <v>S01_PMU2x1</v>
      </c>
      <c r="J1334" t="str">
        <f t="shared" si="65"/>
        <v>1RR20_6.2</v>
      </c>
    </row>
    <row r="1335" spans="1:10">
      <c r="A1335" s="24" t="s">
        <v>2325</v>
      </c>
      <c r="B1335" s="25">
        <v>1</v>
      </c>
      <c r="C1335" s="24" t="s">
        <v>1968</v>
      </c>
      <c r="D1335" s="24" t="s">
        <v>1076</v>
      </c>
      <c r="E1335" s="25">
        <v>1</v>
      </c>
      <c r="F1335" s="24" t="s">
        <v>2326</v>
      </c>
      <c r="G1335" t="str">
        <f t="shared" si="63"/>
        <v>1RR20_7.1</v>
      </c>
      <c r="H1335" t="str">
        <f t="shared" si="64"/>
        <v>N12523433</v>
      </c>
      <c r="I1335" s="26" t="str">
        <f>H1335&amp;"x"&amp;COUNTIF($H$5:H1335,H1335)</f>
        <v>N12523433x1</v>
      </c>
      <c r="J1335" t="str">
        <f t="shared" si="65"/>
        <v>1RR20_7.1</v>
      </c>
    </row>
    <row r="1336" spans="1:10">
      <c r="A1336" s="24" t="s">
        <v>2325</v>
      </c>
      <c r="B1336" s="25">
        <v>2</v>
      </c>
      <c r="C1336" s="24" t="s">
        <v>1968</v>
      </c>
      <c r="D1336" s="24" t="s">
        <v>1076</v>
      </c>
      <c r="E1336" s="25">
        <v>2</v>
      </c>
      <c r="F1336" s="24" t="s">
        <v>2327</v>
      </c>
      <c r="G1336" t="str">
        <f t="shared" si="63"/>
        <v>1RR20_7.2</v>
      </c>
      <c r="H1336" t="str">
        <f t="shared" si="64"/>
        <v>S01_PMU3</v>
      </c>
      <c r="I1336" s="26" t="str">
        <f>H1336&amp;"x"&amp;COUNTIF($H$5:H1336,H1336)</f>
        <v>S01_PMU3x1</v>
      </c>
      <c r="J1336" t="str">
        <f t="shared" si="65"/>
        <v>1RR20_7.2</v>
      </c>
    </row>
    <row r="1337" spans="1:10">
      <c r="A1337" s="24" t="s">
        <v>2328</v>
      </c>
      <c r="B1337" s="25">
        <v>1</v>
      </c>
      <c r="C1337" s="24" t="s">
        <v>1968</v>
      </c>
      <c r="D1337" s="24" t="s">
        <v>1076</v>
      </c>
      <c r="E1337" s="25">
        <v>1</v>
      </c>
      <c r="F1337" s="24" t="s">
        <v>2329</v>
      </c>
      <c r="G1337" t="str">
        <f t="shared" si="63"/>
        <v>1RR20_8.1</v>
      </c>
      <c r="H1337" t="str">
        <f t="shared" si="64"/>
        <v>N12523453</v>
      </c>
      <c r="I1337" s="26" t="str">
        <f>H1337&amp;"x"&amp;COUNTIF($H$5:H1337,H1337)</f>
        <v>N12523453x1</v>
      </c>
      <c r="J1337" t="str">
        <f t="shared" si="65"/>
        <v>1RR20_8.1</v>
      </c>
    </row>
    <row r="1338" spans="1:10">
      <c r="A1338" s="24" t="s">
        <v>2328</v>
      </c>
      <c r="B1338" s="25">
        <v>2</v>
      </c>
      <c r="C1338" s="24" t="s">
        <v>1968</v>
      </c>
      <c r="D1338" s="24" t="s">
        <v>1076</v>
      </c>
      <c r="E1338" s="25">
        <v>2</v>
      </c>
      <c r="F1338" s="24" t="s">
        <v>2330</v>
      </c>
      <c r="G1338" t="str">
        <f t="shared" si="63"/>
        <v>1RR20_8.2</v>
      </c>
      <c r="H1338" t="str">
        <f t="shared" si="64"/>
        <v>S01_PMU4</v>
      </c>
      <c r="I1338" s="26" t="str">
        <f>H1338&amp;"x"&amp;COUNTIF($H$5:H1338,H1338)</f>
        <v>S01_PMU4x1</v>
      </c>
      <c r="J1338" t="str">
        <f t="shared" si="65"/>
        <v>1RR20_8.2</v>
      </c>
    </row>
    <row r="1339" spans="1:10">
      <c r="A1339" s="24" t="s">
        <v>2331</v>
      </c>
      <c r="B1339" s="25">
        <v>1</v>
      </c>
      <c r="C1339" s="24" t="s">
        <v>1968</v>
      </c>
      <c r="D1339" s="24" t="s">
        <v>1076</v>
      </c>
      <c r="E1339" s="25">
        <v>1</v>
      </c>
      <c r="F1339" s="24" t="s">
        <v>2332</v>
      </c>
      <c r="G1339" t="str">
        <f t="shared" si="63"/>
        <v>1RR21_1.1</v>
      </c>
      <c r="H1339" t="str">
        <f t="shared" si="64"/>
        <v>N29535832</v>
      </c>
      <c r="I1339" s="26" t="str">
        <f>H1339&amp;"x"&amp;COUNTIF($H$5:H1339,H1339)</f>
        <v>N29535832x1</v>
      </c>
      <c r="J1339" t="str">
        <f t="shared" si="65"/>
        <v>1RR21_1.1</v>
      </c>
    </row>
    <row r="1340" spans="1:10">
      <c r="A1340" s="24" t="s">
        <v>2331</v>
      </c>
      <c r="B1340" s="25">
        <v>2</v>
      </c>
      <c r="C1340" s="24" t="s">
        <v>1968</v>
      </c>
      <c r="D1340" s="24" t="s">
        <v>1076</v>
      </c>
      <c r="E1340" s="25">
        <v>2</v>
      </c>
      <c r="F1340" s="24" t="s">
        <v>1088</v>
      </c>
      <c r="G1340" t="str">
        <f t="shared" si="63"/>
        <v>1RR21_1.2</v>
      </c>
      <c r="H1340" t="str">
        <f t="shared" si="64"/>
        <v>DGND</v>
      </c>
      <c r="I1340" s="26" t="str">
        <f>H1340&amp;"x"&amp;COUNTIF($H$5:H1340,H1340)</f>
        <v>DGNDx290</v>
      </c>
      <c r="J1340" t="str">
        <f t="shared" si="65"/>
        <v>1RR21_1.2</v>
      </c>
    </row>
    <row r="1341" spans="1:10">
      <c r="A1341" s="24" t="s">
        <v>2333</v>
      </c>
      <c r="B1341" s="25">
        <v>1</v>
      </c>
      <c r="C1341" s="24" t="s">
        <v>1968</v>
      </c>
      <c r="D1341" s="24" t="s">
        <v>1076</v>
      </c>
      <c r="E1341" s="25">
        <v>1</v>
      </c>
      <c r="F1341" s="24" t="s">
        <v>2334</v>
      </c>
      <c r="G1341" t="str">
        <f t="shared" si="63"/>
        <v>1RR21_2.1</v>
      </c>
      <c r="H1341" t="str">
        <f t="shared" si="64"/>
        <v>N29562254</v>
      </c>
      <c r="I1341" s="26" t="str">
        <f>H1341&amp;"x"&amp;COUNTIF($H$5:H1341,H1341)</f>
        <v>N29562254x1</v>
      </c>
      <c r="J1341" t="str">
        <f t="shared" si="65"/>
        <v>1RR21_2.1</v>
      </c>
    </row>
    <row r="1342" spans="1:10">
      <c r="A1342" s="24" t="s">
        <v>2333</v>
      </c>
      <c r="B1342" s="25">
        <v>2</v>
      </c>
      <c r="C1342" s="24" t="s">
        <v>1968</v>
      </c>
      <c r="D1342" s="24" t="s">
        <v>1076</v>
      </c>
      <c r="E1342" s="25">
        <v>2</v>
      </c>
      <c r="F1342" s="24" t="s">
        <v>1088</v>
      </c>
      <c r="G1342" t="str">
        <f t="shared" si="63"/>
        <v>1RR21_2.2</v>
      </c>
      <c r="H1342" t="str">
        <f t="shared" si="64"/>
        <v>DGND</v>
      </c>
      <c r="I1342" s="26" t="str">
        <f>H1342&amp;"x"&amp;COUNTIF($H$5:H1342,H1342)</f>
        <v>DGNDx291</v>
      </c>
      <c r="J1342" t="str">
        <f t="shared" si="65"/>
        <v>1RR21_2.2</v>
      </c>
    </row>
    <row r="1343" spans="1:10">
      <c r="A1343" s="24" t="s">
        <v>2335</v>
      </c>
      <c r="B1343" s="25">
        <v>1</v>
      </c>
      <c r="C1343" s="24" t="s">
        <v>1968</v>
      </c>
      <c r="D1343" s="24" t="s">
        <v>1076</v>
      </c>
      <c r="E1343" s="25">
        <v>1</v>
      </c>
      <c r="F1343" s="24" t="s">
        <v>2336</v>
      </c>
      <c r="G1343" t="str">
        <f t="shared" si="63"/>
        <v>1RR21_3.1</v>
      </c>
      <c r="H1343" t="str">
        <f t="shared" si="64"/>
        <v>N29572284</v>
      </c>
      <c r="I1343" s="26" t="str">
        <f>H1343&amp;"x"&amp;COUNTIF($H$5:H1343,H1343)</f>
        <v>N29572284x1</v>
      </c>
      <c r="J1343" t="str">
        <f t="shared" si="65"/>
        <v>1RR21_3.1</v>
      </c>
    </row>
    <row r="1344" spans="1:10">
      <c r="A1344" s="24" t="s">
        <v>2335</v>
      </c>
      <c r="B1344" s="25">
        <v>2</v>
      </c>
      <c r="C1344" s="24" t="s">
        <v>1968</v>
      </c>
      <c r="D1344" s="24" t="s">
        <v>1076</v>
      </c>
      <c r="E1344" s="25">
        <v>2</v>
      </c>
      <c r="F1344" s="24" t="s">
        <v>1088</v>
      </c>
      <c r="G1344" t="str">
        <f t="shared" si="63"/>
        <v>1RR21_3.2</v>
      </c>
      <c r="H1344" t="str">
        <f t="shared" si="64"/>
        <v>DGND</v>
      </c>
      <c r="I1344" s="26" t="str">
        <f>H1344&amp;"x"&amp;COUNTIF($H$5:H1344,H1344)</f>
        <v>DGNDx292</v>
      </c>
      <c r="J1344" t="str">
        <f t="shared" si="65"/>
        <v>1RR21_3.2</v>
      </c>
    </row>
    <row r="1345" spans="1:10">
      <c r="A1345" s="24" t="s">
        <v>2337</v>
      </c>
      <c r="B1345" s="25">
        <v>1</v>
      </c>
      <c r="C1345" s="24" t="s">
        <v>1968</v>
      </c>
      <c r="D1345" s="24" t="s">
        <v>1076</v>
      </c>
      <c r="E1345" s="25">
        <v>1</v>
      </c>
      <c r="F1345" s="24" t="s">
        <v>2338</v>
      </c>
      <c r="G1345" t="str">
        <f t="shared" si="63"/>
        <v>1RR21_4.1</v>
      </c>
      <c r="H1345" t="str">
        <f t="shared" si="64"/>
        <v>N29592611</v>
      </c>
      <c r="I1345" s="26" t="str">
        <f>H1345&amp;"x"&amp;COUNTIF($H$5:H1345,H1345)</f>
        <v>N29592611x1</v>
      </c>
      <c r="J1345" t="str">
        <f t="shared" si="65"/>
        <v>1RR21_4.1</v>
      </c>
    </row>
    <row r="1346" spans="1:10">
      <c r="A1346" s="24" t="s">
        <v>2337</v>
      </c>
      <c r="B1346" s="25">
        <v>2</v>
      </c>
      <c r="C1346" s="24" t="s">
        <v>1968</v>
      </c>
      <c r="D1346" s="24" t="s">
        <v>1076</v>
      </c>
      <c r="E1346" s="25">
        <v>2</v>
      </c>
      <c r="F1346" s="24" t="s">
        <v>1088</v>
      </c>
      <c r="G1346" t="str">
        <f t="shared" si="63"/>
        <v>1RR21_4.2</v>
      </c>
      <c r="H1346" t="str">
        <f t="shared" si="64"/>
        <v>DGND</v>
      </c>
      <c r="I1346" s="26" t="str">
        <f>H1346&amp;"x"&amp;COUNTIF($H$5:H1346,H1346)</f>
        <v>DGNDx293</v>
      </c>
      <c r="J1346" t="str">
        <f t="shared" si="65"/>
        <v>1RR21_4.2</v>
      </c>
    </row>
    <row r="1347" spans="1:10">
      <c r="A1347" s="24" t="s">
        <v>2339</v>
      </c>
      <c r="B1347" s="25">
        <v>1</v>
      </c>
      <c r="C1347" s="24" t="s">
        <v>1968</v>
      </c>
      <c r="D1347" s="24" t="s">
        <v>1076</v>
      </c>
      <c r="E1347" s="25">
        <v>1</v>
      </c>
      <c r="F1347" s="24" t="s">
        <v>2340</v>
      </c>
      <c r="G1347" t="str">
        <f t="shared" si="63"/>
        <v>1RR21_5.1</v>
      </c>
      <c r="H1347" t="str">
        <f t="shared" si="64"/>
        <v>N12516657</v>
      </c>
      <c r="I1347" s="26" t="str">
        <f>H1347&amp;"x"&amp;COUNTIF($H$5:H1347,H1347)</f>
        <v>N12516657x1</v>
      </c>
      <c r="J1347" t="str">
        <f t="shared" si="65"/>
        <v>1RR21_5.1</v>
      </c>
    </row>
    <row r="1348" spans="1:10">
      <c r="A1348" s="24" t="s">
        <v>2339</v>
      </c>
      <c r="B1348" s="25">
        <v>2</v>
      </c>
      <c r="C1348" s="24" t="s">
        <v>1968</v>
      </c>
      <c r="D1348" s="24" t="s">
        <v>1076</v>
      </c>
      <c r="E1348" s="25">
        <v>2</v>
      </c>
      <c r="F1348" s="24" t="s">
        <v>1088</v>
      </c>
      <c r="G1348" t="str">
        <f t="shared" si="63"/>
        <v>1RR21_5.2</v>
      </c>
      <c r="H1348" t="str">
        <f t="shared" si="64"/>
        <v>DGND</v>
      </c>
      <c r="I1348" s="26" t="str">
        <f>H1348&amp;"x"&amp;COUNTIF($H$5:H1348,H1348)</f>
        <v>DGNDx294</v>
      </c>
      <c r="J1348" t="str">
        <f t="shared" si="65"/>
        <v>1RR21_5.2</v>
      </c>
    </row>
    <row r="1349" spans="1:10">
      <c r="A1349" s="24" t="s">
        <v>2341</v>
      </c>
      <c r="B1349" s="25">
        <v>1</v>
      </c>
      <c r="C1349" s="24" t="s">
        <v>1968</v>
      </c>
      <c r="D1349" s="24" t="s">
        <v>1076</v>
      </c>
      <c r="E1349" s="25">
        <v>1</v>
      </c>
      <c r="F1349" s="24" t="s">
        <v>2342</v>
      </c>
      <c r="G1349" t="str">
        <f t="shared" si="63"/>
        <v>1RR21_6.1</v>
      </c>
      <c r="H1349" t="str">
        <f t="shared" si="64"/>
        <v>N12516613</v>
      </c>
      <c r="I1349" s="26" t="str">
        <f>H1349&amp;"x"&amp;COUNTIF($H$5:H1349,H1349)</f>
        <v>N12516613x1</v>
      </c>
      <c r="J1349" t="str">
        <f t="shared" si="65"/>
        <v>1RR21_6.1</v>
      </c>
    </row>
    <row r="1350" spans="1:10">
      <c r="A1350" s="24" t="s">
        <v>2341</v>
      </c>
      <c r="B1350" s="25">
        <v>2</v>
      </c>
      <c r="C1350" s="24" t="s">
        <v>1968</v>
      </c>
      <c r="D1350" s="24" t="s">
        <v>1076</v>
      </c>
      <c r="E1350" s="25">
        <v>2</v>
      </c>
      <c r="F1350" s="24" t="s">
        <v>1088</v>
      </c>
      <c r="G1350" t="str">
        <f t="shared" ref="G1350:G1413" si="66">A1350&amp;"."&amp;B1350</f>
        <v>1RR21_6.2</v>
      </c>
      <c r="H1350" t="str">
        <f t="shared" ref="H1350:H1413" si="67">F1350</f>
        <v>DGND</v>
      </c>
      <c r="I1350" s="26" t="str">
        <f>H1350&amp;"x"&amp;COUNTIF($H$5:H1350,H1350)</f>
        <v>DGNDx295</v>
      </c>
      <c r="J1350" t="str">
        <f t="shared" ref="J1350:J1413" si="68">G1350</f>
        <v>1RR21_6.2</v>
      </c>
    </row>
    <row r="1351" spans="1:10">
      <c r="A1351" s="24" t="s">
        <v>2343</v>
      </c>
      <c r="B1351" s="25">
        <v>1</v>
      </c>
      <c r="C1351" s="24" t="s">
        <v>1968</v>
      </c>
      <c r="D1351" s="24" t="s">
        <v>1076</v>
      </c>
      <c r="E1351" s="25">
        <v>1</v>
      </c>
      <c r="F1351" s="24" t="s">
        <v>2344</v>
      </c>
      <c r="G1351" t="str">
        <f t="shared" si="66"/>
        <v>1RR21_7.1</v>
      </c>
      <c r="H1351" t="str">
        <f t="shared" si="67"/>
        <v>N12523717</v>
      </c>
      <c r="I1351" s="26" t="str">
        <f>H1351&amp;"x"&amp;COUNTIF($H$5:H1351,H1351)</f>
        <v>N12523717x1</v>
      </c>
      <c r="J1351" t="str">
        <f t="shared" si="68"/>
        <v>1RR21_7.1</v>
      </c>
    </row>
    <row r="1352" spans="1:10">
      <c r="A1352" s="24" t="s">
        <v>2343</v>
      </c>
      <c r="B1352" s="25">
        <v>2</v>
      </c>
      <c r="C1352" s="24" t="s">
        <v>1968</v>
      </c>
      <c r="D1352" s="24" t="s">
        <v>1076</v>
      </c>
      <c r="E1352" s="25">
        <v>2</v>
      </c>
      <c r="F1352" s="24" t="s">
        <v>1088</v>
      </c>
      <c r="G1352" t="str">
        <f t="shared" si="66"/>
        <v>1RR21_7.2</v>
      </c>
      <c r="H1352" t="str">
        <f t="shared" si="67"/>
        <v>DGND</v>
      </c>
      <c r="I1352" s="26" t="str">
        <f>H1352&amp;"x"&amp;COUNTIF($H$5:H1352,H1352)</f>
        <v>DGNDx296</v>
      </c>
      <c r="J1352" t="str">
        <f t="shared" si="68"/>
        <v>1RR21_7.2</v>
      </c>
    </row>
    <row r="1353" spans="1:10">
      <c r="A1353" s="24" t="s">
        <v>2345</v>
      </c>
      <c r="B1353" s="25">
        <v>1</v>
      </c>
      <c r="C1353" s="24" t="s">
        <v>1968</v>
      </c>
      <c r="D1353" s="24" t="s">
        <v>1076</v>
      </c>
      <c r="E1353" s="25">
        <v>1</v>
      </c>
      <c r="F1353" s="24" t="s">
        <v>2346</v>
      </c>
      <c r="G1353" t="str">
        <f t="shared" si="66"/>
        <v>1RR21_8.1</v>
      </c>
      <c r="H1353" t="str">
        <f t="shared" si="67"/>
        <v>N12523761</v>
      </c>
      <c r="I1353" s="26" t="str">
        <f>H1353&amp;"x"&amp;COUNTIF($H$5:H1353,H1353)</f>
        <v>N12523761x1</v>
      </c>
      <c r="J1353" t="str">
        <f t="shared" si="68"/>
        <v>1RR21_8.1</v>
      </c>
    </row>
    <row r="1354" spans="1:10">
      <c r="A1354" s="24" t="s">
        <v>2345</v>
      </c>
      <c r="B1354" s="25">
        <v>2</v>
      </c>
      <c r="C1354" s="24" t="s">
        <v>1968</v>
      </c>
      <c r="D1354" s="24" t="s">
        <v>1076</v>
      </c>
      <c r="E1354" s="25">
        <v>2</v>
      </c>
      <c r="F1354" s="24" t="s">
        <v>1088</v>
      </c>
      <c r="G1354" t="str">
        <f t="shared" si="66"/>
        <v>1RR21_8.2</v>
      </c>
      <c r="H1354" t="str">
        <f t="shared" si="67"/>
        <v>DGND</v>
      </c>
      <c r="I1354" s="26" t="str">
        <f>H1354&amp;"x"&amp;COUNTIF($H$5:H1354,H1354)</f>
        <v>DGNDx297</v>
      </c>
      <c r="J1354" t="str">
        <f t="shared" si="68"/>
        <v>1RR21_8.2</v>
      </c>
    </row>
    <row r="1355" spans="1:10">
      <c r="A1355" s="24" t="s">
        <v>2347</v>
      </c>
      <c r="B1355" s="25">
        <v>1</v>
      </c>
      <c r="C1355" s="24" t="s">
        <v>1968</v>
      </c>
      <c r="D1355" s="24" t="s">
        <v>1076</v>
      </c>
      <c r="E1355" s="25">
        <v>1</v>
      </c>
      <c r="F1355" s="24" t="s">
        <v>2348</v>
      </c>
      <c r="G1355" t="str">
        <f t="shared" si="66"/>
        <v>1RR22_1.1</v>
      </c>
      <c r="H1355" t="str">
        <f t="shared" si="67"/>
        <v>N29535882</v>
      </c>
      <c r="I1355" s="26" t="str">
        <f>H1355&amp;"x"&amp;COUNTIF($H$5:H1355,H1355)</f>
        <v>N29535882x1</v>
      </c>
      <c r="J1355" t="str">
        <f t="shared" si="68"/>
        <v>1RR22_1.1</v>
      </c>
    </row>
    <row r="1356" spans="1:10">
      <c r="A1356" s="24" t="s">
        <v>2347</v>
      </c>
      <c r="B1356" s="25">
        <v>2</v>
      </c>
      <c r="C1356" s="24" t="s">
        <v>1968</v>
      </c>
      <c r="D1356" s="24" t="s">
        <v>1076</v>
      </c>
      <c r="E1356" s="25">
        <v>2</v>
      </c>
      <c r="F1356" s="24" t="s">
        <v>1088</v>
      </c>
      <c r="G1356" t="str">
        <f t="shared" si="66"/>
        <v>1RR22_1.2</v>
      </c>
      <c r="H1356" t="str">
        <f t="shared" si="67"/>
        <v>DGND</v>
      </c>
      <c r="I1356" s="26" t="str">
        <f>H1356&amp;"x"&amp;COUNTIF($H$5:H1356,H1356)</f>
        <v>DGNDx298</v>
      </c>
      <c r="J1356" t="str">
        <f t="shared" si="68"/>
        <v>1RR22_1.2</v>
      </c>
    </row>
    <row r="1357" spans="1:10">
      <c r="A1357" s="24" t="s">
        <v>2349</v>
      </c>
      <c r="B1357" s="25">
        <v>1</v>
      </c>
      <c r="C1357" s="24" t="s">
        <v>1968</v>
      </c>
      <c r="D1357" s="24" t="s">
        <v>1076</v>
      </c>
      <c r="E1357" s="25">
        <v>1</v>
      </c>
      <c r="F1357" s="24" t="s">
        <v>2350</v>
      </c>
      <c r="G1357" t="str">
        <f t="shared" si="66"/>
        <v>1RR22_2.1</v>
      </c>
      <c r="H1357" t="str">
        <f t="shared" si="67"/>
        <v>N29562298</v>
      </c>
      <c r="I1357" s="26" t="str">
        <f>H1357&amp;"x"&amp;COUNTIF($H$5:H1357,H1357)</f>
        <v>N29562298x1</v>
      </c>
      <c r="J1357" t="str">
        <f t="shared" si="68"/>
        <v>1RR22_2.1</v>
      </c>
    </row>
    <row r="1358" spans="1:10">
      <c r="A1358" s="24" t="s">
        <v>2349</v>
      </c>
      <c r="B1358" s="25">
        <v>2</v>
      </c>
      <c r="C1358" s="24" t="s">
        <v>1968</v>
      </c>
      <c r="D1358" s="24" t="s">
        <v>1076</v>
      </c>
      <c r="E1358" s="25">
        <v>2</v>
      </c>
      <c r="F1358" s="24" t="s">
        <v>1088</v>
      </c>
      <c r="G1358" t="str">
        <f t="shared" si="66"/>
        <v>1RR22_2.2</v>
      </c>
      <c r="H1358" t="str">
        <f t="shared" si="67"/>
        <v>DGND</v>
      </c>
      <c r="I1358" s="26" t="str">
        <f>H1358&amp;"x"&amp;COUNTIF($H$5:H1358,H1358)</f>
        <v>DGNDx299</v>
      </c>
      <c r="J1358" t="str">
        <f t="shared" si="68"/>
        <v>1RR22_2.2</v>
      </c>
    </row>
    <row r="1359" spans="1:10">
      <c r="A1359" s="24" t="s">
        <v>2351</v>
      </c>
      <c r="B1359" s="25">
        <v>1</v>
      </c>
      <c r="C1359" s="24" t="s">
        <v>1968</v>
      </c>
      <c r="D1359" s="24" t="s">
        <v>1076</v>
      </c>
      <c r="E1359" s="25">
        <v>1</v>
      </c>
      <c r="F1359" s="24" t="s">
        <v>2352</v>
      </c>
      <c r="G1359" t="str">
        <f t="shared" si="66"/>
        <v>1RR22_3.1</v>
      </c>
      <c r="H1359" t="str">
        <f t="shared" si="67"/>
        <v>N29572372</v>
      </c>
      <c r="I1359" s="26" t="str">
        <f>H1359&amp;"x"&amp;COUNTIF($H$5:H1359,H1359)</f>
        <v>N29572372x1</v>
      </c>
      <c r="J1359" t="str">
        <f t="shared" si="68"/>
        <v>1RR22_3.1</v>
      </c>
    </row>
    <row r="1360" spans="1:10">
      <c r="A1360" s="24" t="s">
        <v>2351</v>
      </c>
      <c r="B1360" s="25">
        <v>2</v>
      </c>
      <c r="C1360" s="24" t="s">
        <v>1968</v>
      </c>
      <c r="D1360" s="24" t="s">
        <v>1076</v>
      </c>
      <c r="E1360" s="25">
        <v>2</v>
      </c>
      <c r="F1360" s="24" t="s">
        <v>1088</v>
      </c>
      <c r="G1360" t="str">
        <f t="shared" si="66"/>
        <v>1RR22_3.2</v>
      </c>
      <c r="H1360" t="str">
        <f t="shared" si="67"/>
        <v>DGND</v>
      </c>
      <c r="I1360" s="26" t="str">
        <f>H1360&amp;"x"&amp;COUNTIF($H$5:H1360,H1360)</f>
        <v>DGNDx300</v>
      </c>
      <c r="J1360" t="str">
        <f t="shared" si="68"/>
        <v>1RR22_3.2</v>
      </c>
    </row>
    <row r="1361" spans="1:10">
      <c r="A1361" s="24" t="s">
        <v>2353</v>
      </c>
      <c r="B1361" s="25">
        <v>1</v>
      </c>
      <c r="C1361" s="24" t="s">
        <v>1968</v>
      </c>
      <c r="D1361" s="24" t="s">
        <v>1076</v>
      </c>
      <c r="E1361" s="25">
        <v>1</v>
      </c>
      <c r="F1361" s="24" t="s">
        <v>2354</v>
      </c>
      <c r="G1361" t="str">
        <f t="shared" si="66"/>
        <v>1RR22_4.1</v>
      </c>
      <c r="H1361" t="str">
        <f t="shared" si="67"/>
        <v>N29592686</v>
      </c>
      <c r="I1361" s="26" t="str">
        <f>H1361&amp;"x"&amp;COUNTIF($H$5:H1361,H1361)</f>
        <v>N29592686x1</v>
      </c>
      <c r="J1361" t="str">
        <f t="shared" si="68"/>
        <v>1RR22_4.1</v>
      </c>
    </row>
    <row r="1362" spans="1:10">
      <c r="A1362" s="24" t="s">
        <v>2353</v>
      </c>
      <c r="B1362" s="25">
        <v>2</v>
      </c>
      <c r="C1362" s="24" t="s">
        <v>1968</v>
      </c>
      <c r="D1362" s="24" t="s">
        <v>1076</v>
      </c>
      <c r="E1362" s="25">
        <v>2</v>
      </c>
      <c r="F1362" s="24" t="s">
        <v>1088</v>
      </c>
      <c r="G1362" t="str">
        <f t="shared" si="66"/>
        <v>1RR22_4.2</v>
      </c>
      <c r="H1362" t="str">
        <f t="shared" si="67"/>
        <v>DGND</v>
      </c>
      <c r="I1362" s="26" t="str">
        <f>H1362&amp;"x"&amp;COUNTIF($H$5:H1362,H1362)</f>
        <v>DGNDx301</v>
      </c>
      <c r="J1362" t="str">
        <f t="shared" si="68"/>
        <v>1RR22_4.2</v>
      </c>
    </row>
    <row r="1363" spans="1:10">
      <c r="A1363" s="24" t="s">
        <v>2355</v>
      </c>
      <c r="B1363" s="25">
        <v>1</v>
      </c>
      <c r="C1363" s="24" t="s">
        <v>1968</v>
      </c>
      <c r="D1363" s="24" t="s">
        <v>1076</v>
      </c>
      <c r="E1363" s="25">
        <v>1</v>
      </c>
      <c r="F1363" s="24" t="s">
        <v>2356</v>
      </c>
      <c r="G1363" t="str">
        <f t="shared" si="66"/>
        <v>1RR22_5.1</v>
      </c>
      <c r="H1363" t="str">
        <f t="shared" si="67"/>
        <v>N12516813</v>
      </c>
      <c r="I1363" s="26" t="str">
        <f>H1363&amp;"x"&amp;COUNTIF($H$5:H1363,H1363)</f>
        <v>N12516813x1</v>
      </c>
      <c r="J1363" t="str">
        <f t="shared" si="68"/>
        <v>1RR22_5.1</v>
      </c>
    </row>
    <row r="1364" spans="1:10">
      <c r="A1364" s="24" t="s">
        <v>2355</v>
      </c>
      <c r="B1364" s="25">
        <v>2</v>
      </c>
      <c r="C1364" s="24" t="s">
        <v>1968</v>
      </c>
      <c r="D1364" s="24" t="s">
        <v>1076</v>
      </c>
      <c r="E1364" s="25">
        <v>2</v>
      </c>
      <c r="F1364" s="24" t="s">
        <v>1088</v>
      </c>
      <c r="G1364" t="str">
        <f t="shared" si="66"/>
        <v>1RR22_5.2</v>
      </c>
      <c r="H1364" t="str">
        <f t="shared" si="67"/>
        <v>DGND</v>
      </c>
      <c r="I1364" s="26" t="str">
        <f>H1364&amp;"x"&amp;COUNTIF($H$5:H1364,H1364)</f>
        <v>DGNDx302</v>
      </c>
      <c r="J1364" t="str">
        <f t="shared" si="68"/>
        <v>1RR22_5.2</v>
      </c>
    </row>
    <row r="1365" spans="1:10">
      <c r="A1365" s="24" t="s">
        <v>2357</v>
      </c>
      <c r="B1365" s="25">
        <v>1</v>
      </c>
      <c r="C1365" s="24" t="s">
        <v>1968</v>
      </c>
      <c r="D1365" s="24" t="s">
        <v>1076</v>
      </c>
      <c r="E1365" s="25">
        <v>1</v>
      </c>
      <c r="F1365" s="24" t="s">
        <v>2358</v>
      </c>
      <c r="G1365" t="str">
        <f t="shared" si="66"/>
        <v>1RR22_6.1</v>
      </c>
      <c r="H1365" t="str">
        <f t="shared" si="67"/>
        <v>N12516797</v>
      </c>
      <c r="I1365" s="26" t="str">
        <f>H1365&amp;"x"&amp;COUNTIF($H$5:H1365,H1365)</f>
        <v>N12516797x1</v>
      </c>
      <c r="J1365" t="str">
        <f t="shared" si="68"/>
        <v>1RR22_6.1</v>
      </c>
    </row>
    <row r="1366" spans="1:10">
      <c r="A1366" s="24" t="s">
        <v>2357</v>
      </c>
      <c r="B1366" s="25">
        <v>2</v>
      </c>
      <c r="C1366" s="24" t="s">
        <v>1968</v>
      </c>
      <c r="D1366" s="24" t="s">
        <v>1076</v>
      </c>
      <c r="E1366" s="25">
        <v>2</v>
      </c>
      <c r="F1366" s="24" t="s">
        <v>1088</v>
      </c>
      <c r="G1366" t="str">
        <f t="shared" si="66"/>
        <v>1RR22_6.2</v>
      </c>
      <c r="H1366" t="str">
        <f t="shared" si="67"/>
        <v>DGND</v>
      </c>
      <c r="I1366" s="26" t="str">
        <f>H1366&amp;"x"&amp;COUNTIF($H$5:H1366,H1366)</f>
        <v>DGNDx303</v>
      </c>
      <c r="J1366" t="str">
        <f t="shared" si="68"/>
        <v>1RR22_6.2</v>
      </c>
    </row>
    <row r="1367" spans="1:10">
      <c r="A1367" s="24" t="s">
        <v>2359</v>
      </c>
      <c r="B1367" s="25">
        <v>1</v>
      </c>
      <c r="C1367" s="24" t="s">
        <v>1968</v>
      </c>
      <c r="D1367" s="24" t="s">
        <v>1076</v>
      </c>
      <c r="E1367" s="25">
        <v>1</v>
      </c>
      <c r="F1367" s="24" t="s">
        <v>2360</v>
      </c>
      <c r="G1367" t="str">
        <f t="shared" si="66"/>
        <v>1RR22_7.1</v>
      </c>
      <c r="H1367" t="str">
        <f t="shared" si="67"/>
        <v>N12523925</v>
      </c>
      <c r="I1367" s="26" t="str">
        <f>H1367&amp;"x"&amp;COUNTIF($H$5:H1367,H1367)</f>
        <v>N12523925x1</v>
      </c>
      <c r="J1367" t="str">
        <f t="shared" si="68"/>
        <v>1RR22_7.1</v>
      </c>
    </row>
    <row r="1368" spans="1:10">
      <c r="A1368" s="24" t="s">
        <v>2359</v>
      </c>
      <c r="B1368" s="25">
        <v>2</v>
      </c>
      <c r="C1368" s="24" t="s">
        <v>1968</v>
      </c>
      <c r="D1368" s="24" t="s">
        <v>1076</v>
      </c>
      <c r="E1368" s="25">
        <v>2</v>
      </c>
      <c r="F1368" s="24" t="s">
        <v>1088</v>
      </c>
      <c r="G1368" t="str">
        <f t="shared" si="66"/>
        <v>1RR22_7.2</v>
      </c>
      <c r="H1368" t="str">
        <f t="shared" si="67"/>
        <v>DGND</v>
      </c>
      <c r="I1368" s="26" t="str">
        <f>H1368&amp;"x"&amp;COUNTIF($H$5:H1368,H1368)</f>
        <v>DGNDx304</v>
      </c>
      <c r="J1368" t="str">
        <f t="shared" si="68"/>
        <v>1RR22_7.2</v>
      </c>
    </row>
    <row r="1369" spans="1:10">
      <c r="A1369" s="24" t="s">
        <v>2361</v>
      </c>
      <c r="B1369" s="25">
        <v>1</v>
      </c>
      <c r="C1369" s="24" t="s">
        <v>1968</v>
      </c>
      <c r="D1369" s="24" t="s">
        <v>1076</v>
      </c>
      <c r="E1369" s="25">
        <v>1</v>
      </c>
      <c r="F1369" s="24" t="s">
        <v>2362</v>
      </c>
      <c r="G1369" t="str">
        <f t="shared" si="66"/>
        <v>1RR22_8.1</v>
      </c>
      <c r="H1369" t="str">
        <f t="shared" si="67"/>
        <v>N12523941</v>
      </c>
      <c r="I1369" s="26" t="str">
        <f>H1369&amp;"x"&amp;COUNTIF($H$5:H1369,H1369)</f>
        <v>N12523941x1</v>
      </c>
      <c r="J1369" t="str">
        <f t="shared" si="68"/>
        <v>1RR22_8.1</v>
      </c>
    </row>
    <row r="1370" spans="1:10">
      <c r="A1370" s="24" t="s">
        <v>2361</v>
      </c>
      <c r="B1370" s="25">
        <v>2</v>
      </c>
      <c r="C1370" s="24" t="s">
        <v>1968</v>
      </c>
      <c r="D1370" s="24" t="s">
        <v>1076</v>
      </c>
      <c r="E1370" s="25">
        <v>2</v>
      </c>
      <c r="F1370" s="24" t="s">
        <v>1088</v>
      </c>
      <c r="G1370" t="str">
        <f t="shared" si="66"/>
        <v>1RR22_8.2</v>
      </c>
      <c r="H1370" t="str">
        <f t="shared" si="67"/>
        <v>DGND</v>
      </c>
      <c r="I1370" s="26" t="str">
        <f>H1370&amp;"x"&amp;COUNTIF($H$5:H1370,H1370)</f>
        <v>DGNDx305</v>
      </c>
      <c r="J1370" t="str">
        <f t="shared" si="68"/>
        <v>1RR22_8.2</v>
      </c>
    </row>
    <row r="1371" spans="1:10">
      <c r="A1371" s="24" t="s">
        <v>2363</v>
      </c>
      <c r="B1371" s="25">
        <v>1</v>
      </c>
      <c r="C1371" s="24" t="s">
        <v>1968</v>
      </c>
      <c r="D1371" s="24" t="s">
        <v>1076</v>
      </c>
      <c r="E1371" s="25">
        <v>1</v>
      </c>
      <c r="F1371" s="24" t="s">
        <v>2364</v>
      </c>
      <c r="G1371" t="str">
        <f t="shared" si="66"/>
        <v>1RR23_1.1</v>
      </c>
      <c r="H1371" t="str">
        <f t="shared" si="67"/>
        <v>N29535912</v>
      </c>
      <c r="I1371" s="26" t="str">
        <f>H1371&amp;"x"&amp;COUNTIF($H$5:H1371,H1371)</f>
        <v>N29535912x1</v>
      </c>
      <c r="J1371" t="str">
        <f t="shared" si="68"/>
        <v>1RR23_1.1</v>
      </c>
    </row>
    <row r="1372" spans="1:10">
      <c r="A1372" s="24" t="s">
        <v>2363</v>
      </c>
      <c r="B1372" s="25">
        <v>2</v>
      </c>
      <c r="C1372" s="24" t="s">
        <v>1968</v>
      </c>
      <c r="D1372" s="24" t="s">
        <v>1076</v>
      </c>
      <c r="E1372" s="25">
        <v>2</v>
      </c>
      <c r="F1372" s="24" t="s">
        <v>1309</v>
      </c>
      <c r="G1372" t="str">
        <f t="shared" si="66"/>
        <v>1RR23_1.2</v>
      </c>
      <c r="H1372" t="str">
        <f t="shared" si="67"/>
        <v>F02_DPS1</v>
      </c>
      <c r="I1372" s="26" t="str">
        <f>H1372&amp;"x"&amp;COUNTIF($H$5:H1372,H1372)</f>
        <v>F02_DPS1x4</v>
      </c>
      <c r="J1372" t="str">
        <f t="shared" si="68"/>
        <v>1RR23_1.2</v>
      </c>
    </row>
    <row r="1373" spans="1:10">
      <c r="A1373" s="24" t="s">
        <v>2365</v>
      </c>
      <c r="B1373" s="25">
        <v>1</v>
      </c>
      <c r="C1373" s="24" t="s">
        <v>1968</v>
      </c>
      <c r="D1373" s="24" t="s">
        <v>1076</v>
      </c>
      <c r="E1373" s="25">
        <v>1</v>
      </c>
      <c r="F1373" s="24" t="s">
        <v>2366</v>
      </c>
      <c r="G1373" t="str">
        <f t="shared" si="66"/>
        <v>1RR23_2.1</v>
      </c>
      <c r="H1373" t="str">
        <f t="shared" si="67"/>
        <v>N29562334</v>
      </c>
      <c r="I1373" s="26" t="str">
        <f>H1373&amp;"x"&amp;COUNTIF($H$5:H1373,H1373)</f>
        <v>N29562334x1</v>
      </c>
      <c r="J1373" t="str">
        <f t="shared" si="68"/>
        <v>1RR23_2.1</v>
      </c>
    </row>
    <row r="1374" spans="1:10">
      <c r="A1374" s="24" t="s">
        <v>2365</v>
      </c>
      <c r="B1374" s="25">
        <v>2</v>
      </c>
      <c r="C1374" s="24" t="s">
        <v>1968</v>
      </c>
      <c r="D1374" s="24" t="s">
        <v>1076</v>
      </c>
      <c r="E1374" s="25">
        <v>2</v>
      </c>
      <c r="F1374" s="24" t="s">
        <v>1312</v>
      </c>
      <c r="G1374" t="str">
        <f t="shared" si="66"/>
        <v>1RR23_2.2</v>
      </c>
      <c r="H1374" t="str">
        <f t="shared" si="67"/>
        <v>F02_DPS2</v>
      </c>
      <c r="I1374" s="26" t="str">
        <f>H1374&amp;"x"&amp;COUNTIF($H$5:H1374,H1374)</f>
        <v>F02_DPS2x4</v>
      </c>
      <c r="J1374" t="str">
        <f t="shared" si="68"/>
        <v>1RR23_2.2</v>
      </c>
    </row>
    <row r="1375" spans="1:10">
      <c r="A1375" s="24" t="s">
        <v>2367</v>
      </c>
      <c r="B1375" s="25">
        <v>1</v>
      </c>
      <c r="C1375" s="24" t="s">
        <v>1968</v>
      </c>
      <c r="D1375" s="24" t="s">
        <v>1076</v>
      </c>
      <c r="E1375" s="25">
        <v>1</v>
      </c>
      <c r="F1375" s="24" t="s">
        <v>2368</v>
      </c>
      <c r="G1375" t="str">
        <f t="shared" si="66"/>
        <v>1RR23_3.1</v>
      </c>
      <c r="H1375" t="str">
        <f t="shared" si="67"/>
        <v>N29572442</v>
      </c>
      <c r="I1375" s="26" t="str">
        <f>H1375&amp;"x"&amp;COUNTIF($H$5:H1375,H1375)</f>
        <v>N29572442x1</v>
      </c>
      <c r="J1375" t="str">
        <f t="shared" si="68"/>
        <v>1RR23_3.1</v>
      </c>
    </row>
    <row r="1376" spans="1:10">
      <c r="A1376" s="24" t="s">
        <v>2367</v>
      </c>
      <c r="B1376" s="25">
        <v>2</v>
      </c>
      <c r="C1376" s="24" t="s">
        <v>1968</v>
      </c>
      <c r="D1376" s="24" t="s">
        <v>1076</v>
      </c>
      <c r="E1376" s="25">
        <v>2</v>
      </c>
      <c r="F1376" s="24" t="s">
        <v>1315</v>
      </c>
      <c r="G1376" t="str">
        <f t="shared" si="66"/>
        <v>1RR23_3.2</v>
      </c>
      <c r="H1376" t="str">
        <f t="shared" si="67"/>
        <v>F02_DPS3</v>
      </c>
      <c r="I1376" s="26" t="str">
        <f>H1376&amp;"x"&amp;COUNTIF($H$5:H1376,H1376)</f>
        <v>F02_DPS3x4</v>
      </c>
      <c r="J1376" t="str">
        <f t="shared" si="68"/>
        <v>1RR23_3.2</v>
      </c>
    </row>
    <row r="1377" spans="1:10">
      <c r="A1377" s="24" t="s">
        <v>2369</v>
      </c>
      <c r="B1377" s="25">
        <v>1</v>
      </c>
      <c r="C1377" s="24" t="s">
        <v>1968</v>
      </c>
      <c r="D1377" s="24" t="s">
        <v>1076</v>
      </c>
      <c r="E1377" s="25">
        <v>1</v>
      </c>
      <c r="F1377" s="24" t="s">
        <v>2370</v>
      </c>
      <c r="G1377" t="str">
        <f t="shared" si="66"/>
        <v>1RR23_4.1</v>
      </c>
      <c r="H1377" t="str">
        <f t="shared" si="67"/>
        <v>N29592756</v>
      </c>
      <c r="I1377" s="26" t="str">
        <f>H1377&amp;"x"&amp;COUNTIF($H$5:H1377,H1377)</f>
        <v>N29592756x1</v>
      </c>
      <c r="J1377" t="str">
        <f t="shared" si="68"/>
        <v>1RR23_4.1</v>
      </c>
    </row>
    <row r="1378" spans="1:10">
      <c r="A1378" s="24" t="s">
        <v>2369</v>
      </c>
      <c r="B1378" s="25">
        <v>2</v>
      </c>
      <c r="C1378" s="24" t="s">
        <v>1968</v>
      </c>
      <c r="D1378" s="24" t="s">
        <v>1076</v>
      </c>
      <c r="E1378" s="25">
        <v>2</v>
      </c>
      <c r="F1378" s="24" t="s">
        <v>1318</v>
      </c>
      <c r="G1378" t="str">
        <f t="shared" si="66"/>
        <v>1RR23_4.2</v>
      </c>
      <c r="H1378" t="str">
        <f t="shared" si="67"/>
        <v>F02_DPS4</v>
      </c>
      <c r="I1378" s="26" t="str">
        <f>H1378&amp;"x"&amp;COUNTIF($H$5:H1378,H1378)</f>
        <v>F02_DPS4x4</v>
      </c>
      <c r="J1378" t="str">
        <f t="shared" si="68"/>
        <v>1RR23_4.2</v>
      </c>
    </row>
    <row r="1379" spans="1:10">
      <c r="A1379" s="24" t="s">
        <v>2371</v>
      </c>
      <c r="B1379" s="25">
        <v>1</v>
      </c>
      <c r="C1379" s="24" t="s">
        <v>1968</v>
      </c>
      <c r="D1379" s="24" t="s">
        <v>1076</v>
      </c>
      <c r="E1379" s="25">
        <v>1</v>
      </c>
      <c r="F1379" s="24" t="s">
        <v>2372</v>
      </c>
      <c r="G1379" t="str">
        <f t="shared" si="66"/>
        <v>1RR23_5.1</v>
      </c>
      <c r="H1379" t="str">
        <f t="shared" si="67"/>
        <v>N12517061</v>
      </c>
      <c r="I1379" s="26" t="str">
        <f>H1379&amp;"x"&amp;COUNTIF($H$5:H1379,H1379)</f>
        <v>N12517061x1</v>
      </c>
      <c r="J1379" t="str">
        <f t="shared" si="68"/>
        <v>1RR23_5.1</v>
      </c>
    </row>
    <row r="1380" spans="1:10">
      <c r="A1380" s="24" t="s">
        <v>2371</v>
      </c>
      <c r="B1380" s="25">
        <v>2</v>
      </c>
      <c r="C1380" s="24" t="s">
        <v>1968</v>
      </c>
      <c r="D1380" s="24" t="s">
        <v>1076</v>
      </c>
      <c r="E1380" s="25">
        <v>2</v>
      </c>
      <c r="F1380" s="24" t="s">
        <v>1321</v>
      </c>
      <c r="G1380" t="str">
        <f t="shared" si="66"/>
        <v>1RR23_5.2</v>
      </c>
      <c r="H1380" t="str">
        <f t="shared" si="67"/>
        <v>F02_PMU1</v>
      </c>
      <c r="I1380" s="26" t="str">
        <f>H1380&amp;"x"&amp;COUNTIF($H$5:H1380,H1380)</f>
        <v>F02_PMU1x4</v>
      </c>
      <c r="J1380" t="str">
        <f t="shared" si="68"/>
        <v>1RR23_5.2</v>
      </c>
    </row>
    <row r="1381" spans="1:10">
      <c r="A1381" s="24" t="s">
        <v>2373</v>
      </c>
      <c r="B1381" s="25">
        <v>1</v>
      </c>
      <c r="C1381" s="24" t="s">
        <v>1968</v>
      </c>
      <c r="D1381" s="24" t="s">
        <v>1076</v>
      </c>
      <c r="E1381" s="25">
        <v>1</v>
      </c>
      <c r="F1381" s="24" t="s">
        <v>2374</v>
      </c>
      <c r="G1381" t="str">
        <f t="shared" si="66"/>
        <v>1RR23_6.1</v>
      </c>
      <c r="H1381" t="str">
        <f t="shared" si="67"/>
        <v>N12517025</v>
      </c>
      <c r="I1381" s="26" t="str">
        <f>H1381&amp;"x"&amp;COUNTIF($H$5:H1381,H1381)</f>
        <v>N12517025x1</v>
      </c>
      <c r="J1381" t="str">
        <f t="shared" si="68"/>
        <v>1RR23_6.1</v>
      </c>
    </row>
    <row r="1382" spans="1:10">
      <c r="A1382" s="24" t="s">
        <v>2373</v>
      </c>
      <c r="B1382" s="25">
        <v>2</v>
      </c>
      <c r="C1382" s="24" t="s">
        <v>1968</v>
      </c>
      <c r="D1382" s="24" t="s">
        <v>1076</v>
      </c>
      <c r="E1382" s="25">
        <v>2</v>
      </c>
      <c r="F1382" s="24" t="s">
        <v>1324</v>
      </c>
      <c r="G1382" t="str">
        <f t="shared" si="66"/>
        <v>1RR23_6.2</v>
      </c>
      <c r="H1382" t="str">
        <f t="shared" si="67"/>
        <v>F02_PMU2</v>
      </c>
      <c r="I1382" s="26" t="str">
        <f>H1382&amp;"x"&amp;COUNTIF($H$5:H1382,H1382)</f>
        <v>F02_PMU2x4</v>
      </c>
      <c r="J1382" t="str">
        <f t="shared" si="68"/>
        <v>1RR23_6.2</v>
      </c>
    </row>
    <row r="1383" spans="1:10">
      <c r="A1383" s="24" t="s">
        <v>2375</v>
      </c>
      <c r="B1383" s="25">
        <v>1</v>
      </c>
      <c r="C1383" s="24" t="s">
        <v>1968</v>
      </c>
      <c r="D1383" s="24" t="s">
        <v>1076</v>
      </c>
      <c r="E1383" s="25">
        <v>1</v>
      </c>
      <c r="F1383" s="24" t="s">
        <v>2376</v>
      </c>
      <c r="G1383" t="str">
        <f t="shared" si="66"/>
        <v>1RR23_7.1</v>
      </c>
      <c r="H1383" t="str">
        <f t="shared" si="67"/>
        <v>N12524041</v>
      </c>
      <c r="I1383" s="26" t="str">
        <f>H1383&amp;"x"&amp;COUNTIF($H$5:H1383,H1383)</f>
        <v>N12524041x1</v>
      </c>
      <c r="J1383" t="str">
        <f t="shared" si="68"/>
        <v>1RR23_7.1</v>
      </c>
    </row>
    <row r="1384" spans="1:10">
      <c r="A1384" s="24" t="s">
        <v>2375</v>
      </c>
      <c r="B1384" s="25">
        <v>2</v>
      </c>
      <c r="C1384" s="24" t="s">
        <v>1968</v>
      </c>
      <c r="D1384" s="24" t="s">
        <v>1076</v>
      </c>
      <c r="E1384" s="25">
        <v>2</v>
      </c>
      <c r="F1384" s="24" t="s">
        <v>1327</v>
      </c>
      <c r="G1384" t="str">
        <f t="shared" si="66"/>
        <v>1RR23_7.2</v>
      </c>
      <c r="H1384" t="str">
        <f t="shared" si="67"/>
        <v>F02_PMU3</v>
      </c>
      <c r="I1384" s="26" t="str">
        <f>H1384&amp;"x"&amp;COUNTIF($H$5:H1384,H1384)</f>
        <v>F02_PMU3x4</v>
      </c>
      <c r="J1384" t="str">
        <f t="shared" si="68"/>
        <v>1RR23_7.2</v>
      </c>
    </row>
    <row r="1385" spans="1:10">
      <c r="A1385" s="24" t="s">
        <v>2377</v>
      </c>
      <c r="B1385" s="25">
        <v>1</v>
      </c>
      <c r="C1385" s="24" t="s">
        <v>1968</v>
      </c>
      <c r="D1385" s="24" t="s">
        <v>1076</v>
      </c>
      <c r="E1385" s="25">
        <v>1</v>
      </c>
      <c r="F1385" s="24" t="s">
        <v>2378</v>
      </c>
      <c r="G1385" t="str">
        <f t="shared" si="66"/>
        <v>1RR23_8.1</v>
      </c>
      <c r="H1385" t="str">
        <f t="shared" si="67"/>
        <v>N12524077</v>
      </c>
      <c r="I1385" s="26" t="str">
        <f>H1385&amp;"x"&amp;COUNTIF($H$5:H1385,H1385)</f>
        <v>N12524077x1</v>
      </c>
      <c r="J1385" t="str">
        <f t="shared" si="68"/>
        <v>1RR23_8.1</v>
      </c>
    </row>
    <row r="1386" spans="1:10">
      <c r="A1386" s="24" t="s">
        <v>2377</v>
      </c>
      <c r="B1386" s="25">
        <v>2</v>
      </c>
      <c r="C1386" s="24" t="s">
        <v>1968</v>
      </c>
      <c r="D1386" s="24" t="s">
        <v>1076</v>
      </c>
      <c r="E1386" s="25">
        <v>2</v>
      </c>
      <c r="F1386" s="24" t="s">
        <v>1330</v>
      </c>
      <c r="G1386" t="str">
        <f t="shared" si="66"/>
        <v>1RR23_8.2</v>
      </c>
      <c r="H1386" t="str">
        <f t="shared" si="67"/>
        <v>F02_PMU4</v>
      </c>
      <c r="I1386" s="26" t="str">
        <f>H1386&amp;"x"&amp;COUNTIF($H$5:H1386,H1386)</f>
        <v>F02_PMU4x4</v>
      </c>
      <c r="J1386" t="str">
        <f t="shared" si="68"/>
        <v>1RR23_8.2</v>
      </c>
    </row>
    <row r="1387" spans="1:10">
      <c r="A1387" s="24" t="s">
        <v>2379</v>
      </c>
      <c r="B1387" s="25">
        <v>1</v>
      </c>
      <c r="C1387" s="24" t="s">
        <v>2105</v>
      </c>
      <c r="D1387" s="24" t="s">
        <v>1076</v>
      </c>
      <c r="E1387" s="25">
        <v>1</v>
      </c>
      <c r="F1387" s="24" t="s">
        <v>1334</v>
      </c>
      <c r="G1387" t="str">
        <f t="shared" si="66"/>
        <v>1RR24_1.1</v>
      </c>
      <c r="H1387" t="str">
        <f t="shared" si="67"/>
        <v>F03_DPS1</v>
      </c>
      <c r="I1387" s="26" t="str">
        <f>H1387&amp;"x"&amp;COUNTIF($H$5:H1387,H1387)</f>
        <v>F03_DPS1x4</v>
      </c>
      <c r="J1387" t="str">
        <f t="shared" si="68"/>
        <v>1RR24_1.1</v>
      </c>
    </row>
    <row r="1388" spans="1:10">
      <c r="A1388" s="24" t="s">
        <v>2379</v>
      </c>
      <c r="B1388" s="25">
        <v>2</v>
      </c>
      <c r="C1388" s="24" t="s">
        <v>2105</v>
      </c>
      <c r="D1388" s="24" t="s">
        <v>1076</v>
      </c>
      <c r="E1388" s="25">
        <v>2</v>
      </c>
      <c r="F1388" s="24" t="s">
        <v>2380</v>
      </c>
      <c r="G1388" t="str">
        <f t="shared" si="66"/>
        <v>1RR24_1.2</v>
      </c>
      <c r="H1388" t="str">
        <f t="shared" si="67"/>
        <v>N29535440</v>
      </c>
      <c r="I1388" s="26" t="str">
        <f>H1388&amp;"x"&amp;COUNTIF($H$5:H1388,H1388)</f>
        <v>N29535440x1</v>
      </c>
      <c r="J1388" t="str">
        <f t="shared" si="68"/>
        <v>1RR24_1.2</v>
      </c>
    </row>
    <row r="1389" spans="1:10">
      <c r="A1389" s="24" t="s">
        <v>2381</v>
      </c>
      <c r="B1389" s="25">
        <v>1</v>
      </c>
      <c r="C1389" s="24" t="s">
        <v>2105</v>
      </c>
      <c r="D1389" s="24" t="s">
        <v>1076</v>
      </c>
      <c r="E1389" s="25">
        <v>1</v>
      </c>
      <c r="F1389" s="24" t="s">
        <v>1337</v>
      </c>
      <c r="G1389" t="str">
        <f t="shared" si="66"/>
        <v>1RR24_2.1</v>
      </c>
      <c r="H1389" t="str">
        <f t="shared" si="67"/>
        <v>F03_DPS2</v>
      </c>
      <c r="I1389" s="26" t="str">
        <f>H1389&amp;"x"&amp;COUNTIF($H$5:H1389,H1389)</f>
        <v>F03_DPS2x4</v>
      </c>
      <c r="J1389" t="str">
        <f t="shared" si="68"/>
        <v>1RR24_2.1</v>
      </c>
    </row>
    <row r="1390" spans="1:10">
      <c r="A1390" s="24" t="s">
        <v>2381</v>
      </c>
      <c r="B1390" s="25">
        <v>2</v>
      </c>
      <c r="C1390" s="24" t="s">
        <v>2105</v>
      </c>
      <c r="D1390" s="24" t="s">
        <v>1076</v>
      </c>
      <c r="E1390" s="25">
        <v>2</v>
      </c>
      <c r="F1390" s="24" t="s">
        <v>2382</v>
      </c>
      <c r="G1390" t="str">
        <f t="shared" si="66"/>
        <v>1RR24_2.2</v>
      </c>
      <c r="H1390" t="str">
        <f t="shared" si="67"/>
        <v>N29561858</v>
      </c>
      <c r="I1390" s="26" t="str">
        <f>H1390&amp;"x"&amp;COUNTIF($H$5:H1390,H1390)</f>
        <v>N29561858x1</v>
      </c>
      <c r="J1390" t="str">
        <f t="shared" si="68"/>
        <v>1RR24_2.2</v>
      </c>
    </row>
    <row r="1391" spans="1:10">
      <c r="A1391" s="24" t="s">
        <v>2383</v>
      </c>
      <c r="B1391" s="25">
        <v>1</v>
      </c>
      <c r="C1391" s="24" t="s">
        <v>2105</v>
      </c>
      <c r="D1391" s="24" t="s">
        <v>1076</v>
      </c>
      <c r="E1391" s="25">
        <v>1</v>
      </c>
      <c r="F1391" s="24" t="s">
        <v>1340</v>
      </c>
      <c r="G1391" t="str">
        <f t="shared" si="66"/>
        <v>1RR24_3.1</v>
      </c>
      <c r="H1391" t="str">
        <f t="shared" si="67"/>
        <v>F03_DPS3</v>
      </c>
      <c r="I1391" s="26" t="str">
        <f>H1391&amp;"x"&amp;COUNTIF($H$5:H1391,H1391)</f>
        <v>F03_DPS3x4</v>
      </c>
      <c r="J1391" t="str">
        <f t="shared" si="68"/>
        <v>1RR24_3.1</v>
      </c>
    </row>
    <row r="1392" spans="1:10">
      <c r="A1392" s="24" t="s">
        <v>2383</v>
      </c>
      <c r="B1392" s="25">
        <v>2</v>
      </c>
      <c r="C1392" s="24" t="s">
        <v>2105</v>
      </c>
      <c r="D1392" s="24" t="s">
        <v>1076</v>
      </c>
      <c r="E1392" s="25">
        <v>2</v>
      </c>
      <c r="F1392" s="24" t="s">
        <v>2384</v>
      </c>
      <c r="G1392" t="str">
        <f t="shared" si="66"/>
        <v>1RR24_3.2</v>
      </c>
      <c r="H1392" t="str">
        <f t="shared" si="67"/>
        <v>N29571878</v>
      </c>
      <c r="I1392" s="26" t="str">
        <f>H1392&amp;"x"&amp;COUNTIF($H$5:H1392,H1392)</f>
        <v>N29571878x1</v>
      </c>
      <c r="J1392" t="str">
        <f t="shared" si="68"/>
        <v>1RR24_3.2</v>
      </c>
    </row>
    <row r="1393" spans="1:10">
      <c r="A1393" s="24" t="s">
        <v>2385</v>
      </c>
      <c r="B1393" s="25">
        <v>1</v>
      </c>
      <c r="C1393" s="24" t="s">
        <v>2105</v>
      </c>
      <c r="D1393" s="24" t="s">
        <v>1076</v>
      </c>
      <c r="E1393" s="25">
        <v>1</v>
      </c>
      <c r="F1393" s="24" t="s">
        <v>1343</v>
      </c>
      <c r="G1393" t="str">
        <f t="shared" si="66"/>
        <v>1RR24_4.1</v>
      </c>
      <c r="H1393" t="str">
        <f t="shared" si="67"/>
        <v>F03_DPS4</v>
      </c>
      <c r="I1393" s="26" t="str">
        <f>H1393&amp;"x"&amp;COUNTIF($H$5:H1393,H1393)</f>
        <v>F03_DPS4x4</v>
      </c>
      <c r="J1393" t="str">
        <f t="shared" si="68"/>
        <v>1RR24_4.1</v>
      </c>
    </row>
    <row r="1394" spans="1:10">
      <c r="A1394" s="24" t="s">
        <v>2385</v>
      </c>
      <c r="B1394" s="25">
        <v>2</v>
      </c>
      <c r="C1394" s="24" t="s">
        <v>2105</v>
      </c>
      <c r="D1394" s="24" t="s">
        <v>1076</v>
      </c>
      <c r="E1394" s="25">
        <v>2</v>
      </c>
      <c r="F1394" s="24" t="s">
        <v>2386</v>
      </c>
      <c r="G1394" t="str">
        <f t="shared" si="66"/>
        <v>1RR24_4.2</v>
      </c>
      <c r="H1394" t="str">
        <f t="shared" si="67"/>
        <v>N29592209</v>
      </c>
      <c r="I1394" s="26" t="str">
        <f>H1394&amp;"x"&amp;COUNTIF($H$5:H1394,H1394)</f>
        <v>N29592209x1</v>
      </c>
      <c r="J1394" t="str">
        <f t="shared" si="68"/>
        <v>1RR24_4.2</v>
      </c>
    </row>
    <row r="1395" spans="1:10">
      <c r="A1395" s="24" t="s">
        <v>2387</v>
      </c>
      <c r="B1395" s="25">
        <v>1</v>
      </c>
      <c r="C1395" s="24" t="s">
        <v>2105</v>
      </c>
      <c r="D1395" s="24" t="s">
        <v>1076</v>
      </c>
      <c r="E1395" s="25">
        <v>1</v>
      </c>
      <c r="F1395" s="24" t="s">
        <v>1346</v>
      </c>
      <c r="G1395" t="str">
        <f t="shared" si="66"/>
        <v>1RR24_5.1</v>
      </c>
      <c r="H1395" t="str">
        <f t="shared" si="67"/>
        <v>F03_PMU1</v>
      </c>
      <c r="I1395" s="26" t="str">
        <f>H1395&amp;"x"&amp;COUNTIF($H$5:H1395,H1395)</f>
        <v>F03_PMU1x4</v>
      </c>
      <c r="J1395" t="str">
        <f t="shared" si="68"/>
        <v>1RR24_5.1</v>
      </c>
    </row>
    <row r="1396" spans="1:10">
      <c r="A1396" s="24" t="s">
        <v>2387</v>
      </c>
      <c r="B1396" s="25">
        <v>2</v>
      </c>
      <c r="C1396" s="24" t="s">
        <v>2105</v>
      </c>
      <c r="D1396" s="24" t="s">
        <v>1076</v>
      </c>
      <c r="E1396" s="25">
        <v>2</v>
      </c>
      <c r="F1396" s="24" t="s">
        <v>2388</v>
      </c>
      <c r="G1396" t="str">
        <f t="shared" si="66"/>
        <v>1RR24_5.2</v>
      </c>
      <c r="H1396" t="str">
        <f t="shared" si="67"/>
        <v>N12515039</v>
      </c>
      <c r="I1396" s="26" t="str">
        <f>H1396&amp;"x"&amp;COUNTIF($H$5:H1396,H1396)</f>
        <v>N12515039x1</v>
      </c>
      <c r="J1396" t="str">
        <f t="shared" si="68"/>
        <v>1RR24_5.2</v>
      </c>
    </row>
    <row r="1397" spans="1:10">
      <c r="A1397" s="24" t="s">
        <v>2389</v>
      </c>
      <c r="B1397" s="25">
        <v>1</v>
      </c>
      <c r="C1397" s="24" t="s">
        <v>2105</v>
      </c>
      <c r="D1397" s="24" t="s">
        <v>1076</v>
      </c>
      <c r="E1397" s="25">
        <v>1</v>
      </c>
      <c r="F1397" s="24" t="s">
        <v>1349</v>
      </c>
      <c r="G1397" t="str">
        <f t="shared" si="66"/>
        <v>1RR24_6.1</v>
      </c>
      <c r="H1397" t="str">
        <f t="shared" si="67"/>
        <v>F03_PMU2</v>
      </c>
      <c r="I1397" s="26" t="str">
        <f>H1397&amp;"x"&amp;COUNTIF($H$5:H1397,H1397)</f>
        <v>F03_PMU2x4</v>
      </c>
      <c r="J1397" t="str">
        <f t="shared" si="68"/>
        <v>1RR24_6.1</v>
      </c>
    </row>
    <row r="1398" spans="1:10">
      <c r="A1398" s="24" t="s">
        <v>2389</v>
      </c>
      <c r="B1398" s="25">
        <v>2</v>
      </c>
      <c r="C1398" s="24" t="s">
        <v>2105</v>
      </c>
      <c r="D1398" s="24" t="s">
        <v>1076</v>
      </c>
      <c r="E1398" s="25">
        <v>2</v>
      </c>
      <c r="F1398" s="24" t="s">
        <v>2390</v>
      </c>
      <c r="G1398" t="str">
        <f t="shared" si="66"/>
        <v>1RR24_6.2</v>
      </c>
      <c r="H1398" t="str">
        <f t="shared" si="67"/>
        <v>N12514979</v>
      </c>
      <c r="I1398" s="26" t="str">
        <f>H1398&amp;"x"&amp;COUNTIF($H$5:H1398,H1398)</f>
        <v>N12514979x1</v>
      </c>
      <c r="J1398" t="str">
        <f t="shared" si="68"/>
        <v>1RR24_6.2</v>
      </c>
    </row>
    <row r="1399" spans="1:10">
      <c r="A1399" s="24" t="s">
        <v>2391</v>
      </c>
      <c r="B1399" s="25">
        <v>1</v>
      </c>
      <c r="C1399" s="24" t="s">
        <v>2105</v>
      </c>
      <c r="D1399" s="24" t="s">
        <v>1076</v>
      </c>
      <c r="E1399" s="25">
        <v>1</v>
      </c>
      <c r="F1399" s="24" t="s">
        <v>1352</v>
      </c>
      <c r="G1399" t="str">
        <f t="shared" si="66"/>
        <v>1RR24_7.1</v>
      </c>
      <c r="H1399" t="str">
        <f t="shared" si="67"/>
        <v>F03_PMU3</v>
      </c>
      <c r="I1399" s="26" t="str">
        <f>H1399&amp;"x"&amp;COUNTIF($H$5:H1399,H1399)</f>
        <v>F03_PMU3x4</v>
      </c>
      <c r="J1399" t="str">
        <f t="shared" si="68"/>
        <v>1RR24_7.1</v>
      </c>
    </row>
    <row r="1400" spans="1:10">
      <c r="A1400" s="24" t="s">
        <v>2391</v>
      </c>
      <c r="B1400" s="25">
        <v>2</v>
      </c>
      <c r="C1400" s="24" t="s">
        <v>2105</v>
      </c>
      <c r="D1400" s="24" t="s">
        <v>1076</v>
      </c>
      <c r="E1400" s="25">
        <v>2</v>
      </c>
      <c r="F1400" s="24" t="s">
        <v>2392</v>
      </c>
      <c r="G1400" t="str">
        <f t="shared" si="66"/>
        <v>1RR24_7.2</v>
      </c>
      <c r="H1400" t="str">
        <f t="shared" si="67"/>
        <v>N12522095</v>
      </c>
      <c r="I1400" s="26" t="str">
        <f>H1400&amp;"x"&amp;COUNTIF($H$5:H1400,H1400)</f>
        <v>N12522095x1</v>
      </c>
      <c r="J1400" t="str">
        <f t="shared" si="68"/>
        <v>1RR24_7.2</v>
      </c>
    </row>
    <row r="1401" spans="1:10">
      <c r="A1401" s="24" t="s">
        <v>2393</v>
      </c>
      <c r="B1401" s="25">
        <v>1</v>
      </c>
      <c r="C1401" s="24" t="s">
        <v>2105</v>
      </c>
      <c r="D1401" s="24" t="s">
        <v>1076</v>
      </c>
      <c r="E1401" s="25">
        <v>1</v>
      </c>
      <c r="F1401" s="24" t="s">
        <v>1355</v>
      </c>
      <c r="G1401" t="str">
        <f t="shared" si="66"/>
        <v>1RR24_8.1</v>
      </c>
      <c r="H1401" t="str">
        <f t="shared" si="67"/>
        <v>N12522163</v>
      </c>
      <c r="I1401" s="26" t="str">
        <f>H1401&amp;"x"&amp;COUNTIF($H$5:H1401,H1401)</f>
        <v>N12522163x4</v>
      </c>
      <c r="J1401" t="str">
        <f t="shared" si="68"/>
        <v>1RR24_8.1</v>
      </c>
    </row>
    <row r="1402" spans="1:10">
      <c r="A1402" s="24" t="s">
        <v>2393</v>
      </c>
      <c r="B1402" s="25">
        <v>2</v>
      </c>
      <c r="C1402" s="24" t="s">
        <v>2105</v>
      </c>
      <c r="D1402" s="24" t="s">
        <v>1076</v>
      </c>
      <c r="E1402" s="25">
        <v>2</v>
      </c>
      <c r="F1402" s="24" t="s">
        <v>2394</v>
      </c>
      <c r="G1402" t="str">
        <f t="shared" si="66"/>
        <v>1RR24_8.2</v>
      </c>
      <c r="H1402" t="str">
        <f t="shared" si="67"/>
        <v>N12522155</v>
      </c>
      <c r="I1402" s="26" t="str">
        <f>H1402&amp;"x"&amp;COUNTIF($H$5:H1402,H1402)</f>
        <v>N12522155x1</v>
      </c>
      <c r="J1402" t="str">
        <f t="shared" si="68"/>
        <v>1RR24_8.2</v>
      </c>
    </row>
    <row r="1403" spans="1:10">
      <c r="A1403" s="24" t="s">
        <v>2395</v>
      </c>
      <c r="B1403" s="25">
        <v>1</v>
      </c>
      <c r="C1403" s="24" t="s">
        <v>2105</v>
      </c>
      <c r="D1403" s="24" t="s">
        <v>1076</v>
      </c>
      <c r="E1403" s="25">
        <v>1</v>
      </c>
      <c r="F1403" s="24" t="s">
        <v>1157</v>
      </c>
      <c r="G1403" t="str">
        <f t="shared" si="66"/>
        <v>1RR25_1.1</v>
      </c>
      <c r="H1403" t="str">
        <f t="shared" si="67"/>
        <v>F04_DPS1</v>
      </c>
      <c r="I1403" s="26" t="str">
        <f>H1403&amp;"x"&amp;COUNTIF($H$5:H1403,H1403)</f>
        <v>F04_DPS1x4</v>
      </c>
      <c r="J1403" t="str">
        <f t="shared" si="68"/>
        <v>1RR25_1.1</v>
      </c>
    </row>
    <row r="1404" spans="1:10">
      <c r="A1404" s="24" t="s">
        <v>2395</v>
      </c>
      <c r="B1404" s="25">
        <v>2</v>
      </c>
      <c r="C1404" s="24" t="s">
        <v>2105</v>
      </c>
      <c r="D1404" s="24" t="s">
        <v>1076</v>
      </c>
      <c r="E1404" s="25">
        <v>2</v>
      </c>
      <c r="F1404" s="24" t="s">
        <v>2396</v>
      </c>
      <c r="G1404" t="str">
        <f t="shared" si="66"/>
        <v>1RR25_1.2</v>
      </c>
      <c r="H1404" t="str">
        <f t="shared" si="67"/>
        <v>N29536067</v>
      </c>
      <c r="I1404" s="26" t="str">
        <f>H1404&amp;"x"&amp;COUNTIF($H$5:H1404,H1404)</f>
        <v>N29536067x1</v>
      </c>
      <c r="J1404" t="str">
        <f t="shared" si="68"/>
        <v>1RR25_1.2</v>
      </c>
    </row>
    <row r="1405" spans="1:10">
      <c r="A1405" s="24" t="s">
        <v>2397</v>
      </c>
      <c r="B1405" s="25">
        <v>1</v>
      </c>
      <c r="C1405" s="24" t="s">
        <v>2105</v>
      </c>
      <c r="D1405" s="24" t="s">
        <v>1076</v>
      </c>
      <c r="E1405" s="25">
        <v>1</v>
      </c>
      <c r="F1405" s="24" t="s">
        <v>1160</v>
      </c>
      <c r="G1405" t="str">
        <f t="shared" si="66"/>
        <v>1RR25_2.1</v>
      </c>
      <c r="H1405" t="str">
        <f t="shared" si="67"/>
        <v>F04_DPS2</v>
      </c>
      <c r="I1405" s="26" t="str">
        <f>H1405&amp;"x"&amp;COUNTIF($H$5:H1405,H1405)</f>
        <v>F04_DPS2x4</v>
      </c>
      <c r="J1405" t="str">
        <f t="shared" si="68"/>
        <v>1RR25_2.1</v>
      </c>
    </row>
    <row r="1406" spans="1:10">
      <c r="A1406" s="24" t="s">
        <v>2397</v>
      </c>
      <c r="B1406" s="25">
        <v>2</v>
      </c>
      <c r="C1406" s="24" t="s">
        <v>2105</v>
      </c>
      <c r="D1406" s="24" t="s">
        <v>1076</v>
      </c>
      <c r="E1406" s="25">
        <v>2</v>
      </c>
      <c r="F1406" s="24" t="s">
        <v>2398</v>
      </c>
      <c r="G1406" t="str">
        <f t="shared" si="66"/>
        <v>1RR25_2.2</v>
      </c>
      <c r="H1406" t="str">
        <f t="shared" si="67"/>
        <v>N29562502</v>
      </c>
      <c r="I1406" s="26" t="str">
        <f>H1406&amp;"x"&amp;COUNTIF($H$5:H1406,H1406)</f>
        <v>N29562502x1</v>
      </c>
      <c r="J1406" t="str">
        <f t="shared" si="68"/>
        <v>1RR25_2.2</v>
      </c>
    </row>
    <row r="1407" spans="1:10">
      <c r="A1407" s="24" t="s">
        <v>2399</v>
      </c>
      <c r="B1407" s="25">
        <v>1</v>
      </c>
      <c r="C1407" s="24" t="s">
        <v>2105</v>
      </c>
      <c r="D1407" s="24" t="s">
        <v>1076</v>
      </c>
      <c r="E1407" s="25">
        <v>1</v>
      </c>
      <c r="F1407" s="24" t="s">
        <v>1163</v>
      </c>
      <c r="G1407" t="str">
        <f t="shared" si="66"/>
        <v>1RR25_3.1</v>
      </c>
      <c r="H1407" t="str">
        <f t="shared" si="67"/>
        <v>F04_DPS3</v>
      </c>
      <c r="I1407" s="26" t="str">
        <f>H1407&amp;"x"&amp;COUNTIF($H$5:H1407,H1407)</f>
        <v>F04_DPS3x4</v>
      </c>
      <c r="J1407" t="str">
        <f t="shared" si="68"/>
        <v>1RR25_3.1</v>
      </c>
    </row>
    <row r="1408" spans="1:10">
      <c r="A1408" s="24" t="s">
        <v>2399</v>
      </c>
      <c r="B1408" s="25">
        <v>2</v>
      </c>
      <c r="C1408" s="24" t="s">
        <v>2105</v>
      </c>
      <c r="D1408" s="24" t="s">
        <v>1076</v>
      </c>
      <c r="E1408" s="25">
        <v>2</v>
      </c>
      <c r="F1408" s="24" t="s">
        <v>2400</v>
      </c>
      <c r="G1408" t="str">
        <f t="shared" si="66"/>
        <v>1RR25_3.2</v>
      </c>
      <c r="H1408" t="str">
        <f t="shared" si="67"/>
        <v>N29572603</v>
      </c>
      <c r="I1408" s="26" t="str">
        <f>H1408&amp;"x"&amp;COUNTIF($H$5:H1408,H1408)</f>
        <v>N29572603x1</v>
      </c>
      <c r="J1408" t="str">
        <f t="shared" si="68"/>
        <v>1RR25_3.2</v>
      </c>
    </row>
    <row r="1409" spans="1:10">
      <c r="A1409" s="24" t="s">
        <v>2401</v>
      </c>
      <c r="B1409" s="25">
        <v>1</v>
      </c>
      <c r="C1409" s="24" t="s">
        <v>2105</v>
      </c>
      <c r="D1409" s="24" t="s">
        <v>1076</v>
      </c>
      <c r="E1409" s="25">
        <v>1</v>
      </c>
      <c r="F1409" s="24" t="s">
        <v>1166</v>
      </c>
      <c r="G1409" t="str">
        <f t="shared" si="66"/>
        <v>1RR25_4.1</v>
      </c>
      <c r="H1409" t="str">
        <f t="shared" si="67"/>
        <v>F04_DPS4</v>
      </c>
      <c r="I1409" s="26" t="str">
        <f>H1409&amp;"x"&amp;COUNTIF($H$5:H1409,H1409)</f>
        <v>F04_DPS4x4</v>
      </c>
      <c r="J1409" t="str">
        <f t="shared" si="68"/>
        <v>1RR25_4.1</v>
      </c>
    </row>
    <row r="1410" spans="1:10">
      <c r="A1410" s="24" t="s">
        <v>2401</v>
      </c>
      <c r="B1410" s="25">
        <v>2</v>
      </c>
      <c r="C1410" s="24" t="s">
        <v>2105</v>
      </c>
      <c r="D1410" s="24" t="s">
        <v>1076</v>
      </c>
      <c r="E1410" s="25">
        <v>2</v>
      </c>
      <c r="F1410" s="24" t="s">
        <v>2402</v>
      </c>
      <c r="G1410" t="str">
        <f t="shared" si="66"/>
        <v>1RR25_4.2</v>
      </c>
      <c r="H1410" t="str">
        <f t="shared" si="67"/>
        <v>N29592919</v>
      </c>
      <c r="I1410" s="26" t="str">
        <f>H1410&amp;"x"&amp;COUNTIF($H$5:H1410,H1410)</f>
        <v>N29592919x1</v>
      </c>
      <c r="J1410" t="str">
        <f t="shared" si="68"/>
        <v>1RR25_4.2</v>
      </c>
    </row>
    <row r="1411" spans="1:10">
      <c r="A1411" s="24" t="s">
        <v>2403</v>
      </c>
      <c r="B1411" s="25">
        <v>1</v>
      </c>
      <c r="C1411" s="24" t="s">
        <v>2105</v>
      </c>
      <c r="D1411" s="24" t="s">
        <v>1076</v>
      </c>
      <c r="E1411" s="25">
        <v>1</v>
      </c>
      <c r="F1411" s="24" t="s">
        <v>1169</v>
      </c>
      <c r="G1411" t="str">
        <f t="shared" si="66"/>
        <v>1RR25_5.1</v>
      </c>
      <c r="H1411" t="str">
        <f t="shared" si="67"/>
        <v>F04_PMU1</v>
      </c>
      <c r="I1411" s="26" t="str">
        <f>H1411&amp;"x"&amp;COUNTIF($H$5:H1411,H1411)</f>
        <v>F04_PMU1x4</v>
      </c>
      <c r="J1411" t="str">
        <f t="shared" si="68"/>
        <v>1RR25_5.1</v>
      </c>
    </row>
    <row r="1412" spans="1:10">
      <c r="A1412" s="24" t="s">
        <v>2403</v>
      </c>
      <c r="B1412" s="25">
        <v>2</v>
      </c>
      <c r="C1412" s="24" t="s">
        <v>2105</v>
      </c>
      <c r="D1412" s="24" t="s">
        <v>1076</v>
      </c>
      <c r="E1412" s="25">
        <v>2</v>
      </c>
      <c r="F1412" s="24" t="s">
        <v>2404</v>
      </c>
      <c r="G1412" t="str">
        <f t="shared" si="66"/>
        <v>1RR25_5.2</v>
      </c>
      <c r="H1412" t="str">
        <f t="shared" si="67"/>
        <v>N12517725</v>
      </c>
      <c r="I1412" s="26" t="str">
        <f>H1412&amp;"x"&amp;COUNTIF($H$5:H1412,H1412)</f>
        <v>N12517725x1</v>
      </c>
      <c r="J1412" t="str">
        <f t="shared" si="68"/>
        <v>1RR25_5.2</v>
      </c>
    </row>
    <row r="1413" spans="1:10">
      <c r="A1413" s="24" t="s">
        <v>2405</v>
      </c>
      <c r="B1413" s="25">
        <v>1</v>
      </c>
      <c r="C1413" s="24" t="s">
        <v>2105</v>
      </c>
      <c r="D1413" s="24" t="s">
        <v>1076</v>
      </c>
      <c r="E1413" s="25">
        <v>1</v>
      </c>
      <c r="F1413" s="24" t="s">
        <v>1172</v>
      </c>
      <c r="G1413" t="str">
        <f t="shared" si="66"/>
        <v>1RR25_6.1</v>
      </c>
      <c r="H1413" t="str">
        <f t="shared" si="67"/>
        <v>F04_PMU2</v>
      </c>
      <c r="I1413" s="26" t="str">
        <f>H1413&amp;"x"&amp;COUNTIF($H$5:H1413,H1413)</f>
        <v>F04_PMU2x4</v>
      </c>
      <c r="J1413" t="str">
        <f t="shared" si="68"/>
        <v>1RR25_6.1</v>
      </c>
    </row>
    <row r="1414" spans="1:10">
      <c r="A1414" s="24" t="s">
        <v>2405</v>
      </c>
      <c r="B1414" s="25">
        <v>2</v>
      </c>
      <c r="C1414" s="24" t="s">
        <v>2105</v>
      </c>
      <c r="D1414" s="24" t="s">
        <v>1076</v>
      </c>
      <c r="E1414" s="25">
        <v>2</v>
      </c>
      <c r="F1414" s="24" t="s">
        <v>2406</v>
      </c>
      <c r="G1414" t="str">
        <f t="shared" ref="G1414:G1477" si="69">A1414&amp;"."&amp;B1414</f>
        <v>1RR25_6.2</v>
      </c>
      <c r="H1414" t="str">
        <f t="shared" ref="H1414:H1477" si="70">F1414</f>
        <v>N12517639</v>
      </c>
      <c r="I1414" s="26" t="str">
        <f>H1414&amp;"x"&amp;COUNTIF($H$5:H1414,H1414)</f>
        <v>N12517639x1</v>
      </c>
      <c r="J1414" t="str">
        <f t="shared" ref="J1414:J1477" si="71">G1414</f>
        <v>1RR25_6.2</v>
      </c>
    </row>
    <row r="1415" spans="1:10">
      <c r="A1415" s="24" t="s">
        <v>2407</v>
      </c>
      <c r="B1415" s="25">
        <v>1</v>
      </c>
      <c r="C1415" s="24" t="s">
        <v>2105</v>
      </c>
      <c r="D1415" s="24" t="s">
        <v>1076</v>
      </c>
      <c r="E1415" s="25">
        <v>1</v>
      </c>
      <c r="F1415" s="24" t="s">
        <v>1175</v>
      </c>
      <c r="G1415" t="str">
        <f t="shared" si="69"/>
        <v>1RR25_7.1</v>
      </c>
      <c r="H1415" t="str">
        <f t="shared" si="70"/>
        <v>F04_PMU3</v>
      </c>
      <c r="I1415" s="26" t="str">
        <f>H1415&amp;"x"&amp;COUNTIF($H$5:H1415,H1415)</f>
        <v>F04_PMU3x4</v>
      </c>
      <c r="J1415" t="str">
        <f t="shared" si="71"/>
        <v>1RR25_7.1</v>
      </c>
    </row>
    <row r="1416" spans="1:10">
      <c r="A1416" s="24" t="s">
        <v>2407</v>
      </c>
      <c r="B1416" s="25">
        <v>2</v>
      </c>
      <c r="C1416" s="24" t="s">
        <v>2105</v>
      </c>
      <c r="D1416" s="24" t="s">
        <v>1076</v>
      </c>
      <c r="E1416" s="25">
        <v>2</v>
      </c>
      <c r="F1416" s="24" t="s">
        <v>2408</v>
      </c>
      <c r="G1416" t="str">
        <f t="shared" si="69"/>
        <v>1RR25_7.2</v>
      </c>
      <c r="H1416" t="str">
        <f t="shared" si="70"/>
        <v>N12524645</v>
      </c>
      <c r="I1416" s="26" t="str">
        <f>H1416&amp;"x"&amp;COUNTIF($H$5:H1416,H1416)</f>
        <v>N12524645x1</v>
      </c>
      <c r="J1416" t="str">
        <f t="shared" si="71"/>
        <v>1RR25_7.2</v>
      </c>
    </row>
    <row r="1417" spans="1:10">
      <c r="A1417" s="24" t="s">
        <v>2409</v>
      </c>
      <c r="B1417" s="25">
        <v>1</v>
      </c>
      <c r="C1417" s="24" t="s">
        <v>2105</v>
      </c>
      <c r="D1417" s="24" t="s">
        <v>1076</v>
      </c>
      <c r="E1417" s="25">
        <v>1</v>
      </c>
      <c r="F1417" s="24" t="s">
        <v>1178</v>
      </c>
      <c r="G1417" t="str">
        <f t="shared" si="69"/>
        <v>1RR25_8.1</v>
      </c>
      <c r="H1417" t="str">
        <f t="shared" si="70"/>
        <v>N12524085</v>
      </c>
      <c r="I1417" s="26" t="str">
        <f>H1417&amp;"x"&amp;COUNTIF($H$5:H1417,H1417)</f>
        <v>N12524085x4</v>
      </c>
      <c r="J1417" t="str">
        <f t="shared" si="71"/>
        <v>1RR25_8.1</v>
      </c>
    </row>
    <row r="1418" spans="1:10">
      <c r="A1418" s="24" t="s">
        <v>2409</v>
      </c>
      <c r="B1418" s="25">
        <v>2</v>
      </c>
      <c r="C1418" s="24" t="s">
        <v>2105</v>
      </c>
      <c r="D1418" s="24" t="s">
        <v>1076</v>
      </c>
      <c r="E1418" s="25">
        <v>2</v>
      </c>
      <c r="F1418" s="24" t="s">
        <v>2410</v>
      </c>
      <c r="G1418" t="str">
        <f t="shared" si="69"/>
        <v>1RR25_8.2</v>
      </c>
      <c r="H1418" t="str">
        <f t="shared" si="70"/>
        <v>N12524731</v>
      </c>
      <c r="I1418" s="26" t="str">
        <f>H1418&amp;"x"&amp;COUNTIF($H$5:H1418,H1418)</f>
        <v>N12524731x1</v>
      </c>
      <c r="J1418" t="str">
        <f t="shared" si="71"/>
        <v>1RR25_8.2</v>
      </c>
    </row>
    <row r="1419" spans="1:10">
      <c r="A1419" s="24" t="s">
        <v>2411</v>
      </c>
      <c r="B1419" s="25">
        <v>1</v>
      </c>
      <c r="C1419" s="24" t="s">
        <v>2105</v>
      </c>
      <c r="D1419" s="24" t="s">
        <v>1076</v>
      </c>
      <c r="E1419" s="25">
        <v>1</v>
      </c>
      <c r="F1419" s="24" t="s">
        <v>2412</v>
      </c>
      <c r="G1419" t="str">
        <f t="shared" si="69"/>
        <v>1RR26_1.1</v>
      </c>
      <c r="H1419" t="str">
        <f t="shared" si="70"/>
        <v>N29535467</v>
      </c>
      <c r="I1419" s="26" t="str">
        <f>H1419&amp;"x"&amp;COUNTIF($H$5:H1419,H1419)</f>
        <v>N29535467x1</v>
      </c>
      <c r="J1419" t="str">
        <f t="shared" si="71"/>
        <v>1RR26_1.1</v>
      </c>
    </row>
    <row r="1420" spans="1:10">
      <c r="A1420" s="24" t="s">
        <v>2411</v>
      </c>
      <c r="B1420" s="25">
        <v>2</v>
      </c>
      <c r="C1420" s="24" t="s">
        <v>2105</v>
      </c>
      <c r="D1420" s="24" t="s">
        <v>1076</v>
      </c>
      <c r="E1420" s="25">
        <v>2</v>
      </c>
      <c r="F1420" s="24" t="s">
        <v>1237</v>
      </c>
      <c r="G1420" t="str">
        <f t="shared" si="69"/>
        <v>1RR26_1.2</v>
      </c>
      <c r="H1420" t="str">
        <f t="shared" si="70"/>
        <v>F01_DPS1</v>
      </c>
      <c r="I1420" s="26" t="str">
        <f>H1420&amp;"x"&amp;COUNTIF($H$5:H1420,H1420)</f>
        <v>F01_DPS1x4</v>
      </c>
      <c r="J1420" t="str">
        <f t="shared" si="71"/>
        <v>1RR26_1.2</v>
      </c>
    </row>
    <row r="1421" spans="1:10">
      <c r="A1421" s="24" t="s">
        <v>2413</v>
      </c>
      <c r="B1421" s="25">
        <v>1</v>
      </c>
      <c r="C1421" s="24" t="s">
        <v>2105</v>
      </c>
      <c r="D1421" s="24" t="s">
        <v>1076</v>
      </c>
      <c r="E1421" s="25">
        <v>1</v>
      </c>
      <c r="F1421" s="24" t="s">
        <v>2414</v>
      </c>
      <c r="G1421" t="str">
        <f t="shared" si="69"/>
        <v>1RR26_2.1</v>
      </c>
      <c r="H1421" t="str">
        <f t="shared" si="70"/>
        <v>N29561877</v>
      </c>
      <c r="I1421" s="26" t="str">
        <f>H1421&amp;"x"&amp;COUNTIF($H$5:H1421,H1421)</f>
        <v>N29561877x1</v>
      </c>
      <c r="J1421" t="str">
        <f t="shared" si="71"/>
        <v>1RR26_2.1</v>
      </c>
    </row>
    <row r="1422" spans="1:10">
      <c r="A1422" s="24" t="s">
        <v>2413</v>
      </c>
      <c r="B1422" s="25">
        <v>2</v>
      </c>
      <c r="C1422" s="24" t="s">
        <v>2105</v>
      </c>
      <c r="D1422" s="24" t="s">
        <v>1076</v>
      </c>
      <c r="E1422" s="25">
        <v>2</v>
      </c>
      <c r="F1422" s="24" t="s">
        <v>1240</v>
      </c>
      <c r="G1422" t="str">
        <f t="shared" si="69"/>
        <v>1RR26_2.2</v>
      </c>
      <c r="H1422" t="str">
        <f t="shared" si="70"/>
        <v>F01_DPS2</v>
      </c>
      <c r="I1422" s="26" t="str">
        <f>H1422&amp;"x"&amp;COUNTIF($H$5:H1422,H1422)</f>
        <v>F01_DPS2x4</v>
      </c>
      <c r="J1422" t="str">
        <f t="shared" si="71"/>
        <v>1RR26_2.2</v>
      </c>
    </row>
    <row r="1423" spans="1:10">
      <c r="A1423" s="24" t="s">
        <v>2415</v>
      </c>
      <c r="B1423" s="25">
        <v>1</v>
      </c>
      <c r="C1423" s="24" t="s">
        <v>2105</v>
      </c>
      <c r="D1423" s="24" t="s">
        <v>1076</v>
      </c>
      <c r="E1423" s="25">
        <v>1</v>
      </c>
      <c r="F1423" s="24" t="s">
        <v>2416</v>
      </c>
      <c r="G1423" t="str">
        <f t="shared" si="69"/>
        <v>1RR26_3.1</v>
      </c>
      <c r="H1423" t="str">
        <f t="shared" si="70"/>
        <v>N29571905</v>
      </c>
      <c r="I1423" s="26" t="str">
        <f>H1423&amp;"x"&amp;COUNTIF($H$5:H1423,H1423)</f>
        <v>N29571905x1</v>
      </c>
      <c r="J1423" t="str">
        <f t="shared" si="71"/>
        <v>1RR26_3.1</v>
      </c>
    </row>
    <row r="1424" spans="1:10">
      <c r="A1424" s="24" t="s">
        <v>2415</v>
      </c>
      <c r="B1424" s="25">
        <v>2</v>
      </c>
      <c r="C1424" s="24" t="s">
        <v>2105</v>
      </c>
      <c r="D1424" s="24" t="s">
        <v>1076</v>
      </c>
      <c r="E1424" s="25">
        <v>2</v>
      </c>
      <c r="F1424" s="24" t="s">
        <v>1243</v>
      </c>
      <c r="G1424" t="str">
        <f t="shared" si="69"/>
        <v>1RR26_3.2</v>
      </c>
      <c r="H1424" t="str">
        <f t="shared" si="70"/>
        <v>F01_DPS3</v>
      </c>
      <c r="I1424" s="26" t="str">
        <f>H1424&amp;"x"&amp;COUNTIF($H$5:H1424,H1424)</f>
        <v>F01_DPS3x4</v>
      </c>
      <c r="J1424" t="str">
        <f t="shared" si="71"/>
        <v>1RR26_3.2</v>
      </c>
    </row>
    <row r="1425" spans="1:10">
      <c r="A1425" s="24" t="s">
        <v>2417</v>
      </c>
      <c r="B1425" s="25">
        <v>1</v>
      </c>
      <c r="C1425" s="24" t="s">
        <v>2105</v>
      </c>
      <c r="D1425" s="24" t="s">
        <v>1076</v>
      </c>
      <c r="E1425" s="25">
        <v>1</v>
      </c>
      <c r="F1425" s="24" t="s">
        <v>2418</v>
      </c>
      <c r="G1425" t="str">
        <f t="shared" si="69"/>
        <v>1RR26_4.1</v>
      </c>
      <c r="H1425" t="str">
        <f t="shared" si="70"/>
        <v>N29592223</v>
      </c>
      <c r="I1425" s="26" t="str">
        <f>H1425&amp;"x"&amp;COUNTIF($H$5:H1425,H1425)</f>
        <v>N29592223x1</v>
      </c>
      <c r="J1425" t="str">
        <f t="shared" si="71"/>
        <v>1RR26_4.1</v>
      </c>
    </row>
    <row r="1426" spans="1:10">
      <c r="A1426" s="24" t="s">
        <v>2417</v>
      </c>
      <c r="B1426" s="25">
        <v>2</v>
      </c>
      <c r="C1426" s="24" t="s">
        <v>2105</v>
      </c>
      <c r="D1426" s="24" t="s">
        <v>1076</v>
      </c>
      <c r="E1426" s="25">
        <v>2</v>
      </c>
      <c r="F1426" s="24" t="s">
        <v>1246</v>
      </c>
      <c r="G1426" t="str">
        <f t="shared" si="69"/>
        <v>1RR26_4.2</v>
      </c>
      <c r="H1426" t="str">
        <f t="shared" si="70"/>
        <v>F01_DPS4</v>
      </c>
      <c r="I1426" s="26" t="str">
        <f>H1426&amp;"x"&amp;COUNTIF($H$5:H1426,H1426)</f>
        <v>F01_DPS4x4</v>
      </c>
      <c r="J1426" t="str">
        <f t="shared" si="71"/>
        <v>1RR26_4.2</v>
      </c>
    </row>
    <row r="1427" spans="1:10">
      <c r="A1427" s="24" t="s">
        <v>2419</v>
      </c>
      <c r="B1427" s="25">
        <v>1</v>
      </c>
      <c r="C1427" s="24" t="s">
        <v>2105</v>
      </c>
      <c r="D1427" s="24" t="s">
        <v>1076</v>
      </c>
      <c r="E1427" s="25">
        <v>1</v>
      </c>
      <c r="F1427" s="24" t="s">
        <v>2420</v>
      </c>
      <c r="G1427" t="str">
        <f t="shared" si="69"/>
        <v>1RR26_5.1</v>
      </c>
      <c r="H1427" t="str">
        <f t="shared" si="70"/>
        <v>N12515127</v>
      </c>
      <c r="I1427" s="26" t="str">
        <f>H1427&amp;"x"&amp;COUNTIF($H$5:H1427,H1427)</f>
        <v>N12515127x1</v>
      </c>
      <c r="J1427" t="str">
        <f t="shared" si="71"/>
        <v>1RR26_5.1</v>
      </c>
    </row>
    <row r="1428" spans="1:10">
      <c r="A1428" s="24" t="s">
        <v>2419</v>
      </c>
      <c r="B1428" s="25">
        <v>2</v>
      </c>
      <c r="C1428" s="24" t="s">
        <v>2105</v>
      </c>
      <c r="D1428" s="24" t="s">
        <v>1076</v>
      </c>
      <c r="E1428" s="25">
        <v>2</v>
      </c>
      <c r="F1428" s="24" t="s">
        <v>1249</v>
      </c>
      <c r="G1428" t="str">
        <f t="shared" si="69"/>
        <v>1RR26_5.2</v>
      </c>
      <c r="H1428" t="str">
        <f t="shared" si="70"/>
        <v>F01_PMU1</v>
      </c>
      <c r="I1428" s="26" t="str">
        <f>H1428&amp;"x"&amp;COUNTIF($H$5:H1428,H1428)</f>
        <v>F01_PMU1x4</v>
      </c>
      <c r="J1428" t="str">
        <f t="shared" si="71"/>
        <v>1RR26_5.2</v>
      </c>
    </row>
    <row r="1429" spans="1:10">
      <c r="A1429" s="24" t="s">
        <v>2421</v>
      </c>
      <c r="B1429" s="25">
        <v>1</v>
      </c>
      <c r="C1429" s="24" t="s">
        <v>2105</v>
      </c>
      <c r="D1429" s="24" t="s">
        <v>1076</v>
      </c>
      <c r="E1429" s="25">
        <v>1</v>
      </c>
      <c r="F1429" s="24" t="s">
        <v>2422</v>
      </c>
      <c r="G1429" t="str">
        <f t="shared" si="69"/>
        <v>1RR26_6.1</v>
      </c>
      <c r="H1429" t="str">
        <f t="shared" si="70"/>
        <v>N12515089</v>
      </c>
      <c r="I1429" s="26" t="str">
        <f>H1429&amp;"x"&amp;COUNTIF($H$5:H1429,H1429)</f>
        <v>N12515089x1</v>
      </c>
      <c r="J1429" t="str">
        <f t="shared" si="71"/>
        <v>1RR26_6.1</v>
      </c>
    </row>
    <row r="1430" spans="1:10">
      <c r="A1430" s="24" t="s">
        <v>2421</v>
      </c>
      <c r="B1430" s="25">
        <v>2</v>
      </c>
      <c r="C1430" s="24" t="s">
        <v>2105</v>
      </c>
      <c r="D1430" s="24" t="s">
        <v>1076</v>
      </c>
      <c r="E1430" s="25">
        <v>2</v>
      </c>
      <c r="F1430" s="24" t="s">
        <v>1252</v>
      </c>
      <c r="G1430" t="str">
        <f t="shared" si="69"/>
        <v>1RR26_6.2</v>
      </c>
      <c r="H1430" t="str">
        <f t="shared" si="70"/>
        <v>F01_PMU2</v>
      </c>
      <c r="I1430" s="26" t="str">
        <f>H1430&amp;"x"&amp;COUNTIF($H$5:H1430,H1430)</f>
        <v>F01_PMU2x4</v>
      </c>
      <c r="J1430" t="str">
        <f t="shared" si="71"/>
        <v>1RR26_6.2</v>
      </c>
    </row>
    <row r="1431" spans="1:10">
      <c r="A1431" s="24" t="s">
        <v>2423</v>
      </c>
      <c r="B1431" s="25">
        <v>1</v>
      </c>
      <c r="C1431" s="24" t="s">
        <v>2105</v>
      </c>
      <c r="D1431" s="24" t="s">
        <v>1076</v>
      </c>
      <c r="E1431" s="25">
        <v>1</v>
      </c>
      <c r="F1431" s="24" t="s">
        <v>2424</v>
      </c>
      <c r="G1431" t="str">
        <f t="shared" si="69"/>
        <v>1RR26_7.1</v>
      </c>
      <c r="H1431" t="str">
        <f t="shared" si="70"/>
        <v>N12522205</v>
      </c>
      <c r="I1431" s="26" t="str">
        <f>H1431&amp;"x"&amp;COUNTIF($H$5:H1431,H1431)</f>
        <v>N12522205x1</v>
      </c>
      <c r="J1431" t="str">
        <f t="shared" si="71"/>
        <v>1RR26_7.1</v>
      </c>
    </row>
    <row r="1432" spans="1:10">
      <c r="A1432" s="24" t="s">
        <v>2423</v>
      </c>
      <c r="B1432" s="25">
        <v>2</v>
      </c>
      <c r="C1432" s="24" t="s">
        <v>2105</v>
      </c>
      <c r="D1432" s="24" t="s">
        <v>1076</v>
      </c>
      <c r="E1432" s="25">
        <v>2</v>
      </c>
      <c r="F1432" s="24" t="s">
        <v>1255</v>
      </c>
      <c r="G1432" t="str">
        <f t="shared" si="69"/>
        <v>1RR26_7.2</v>
      </c>
      <c r="H1432" t="str">
        <f t="shared" si="70"/>
        <v>F01_PMU3</v>
      </c>
      <c r="I1432" s="26" t="str">
        <f>H1432&amp;"x"&amp;COUNTIF($H$5:H1432,H1432)</f>
        <v>F01_PMU3x4</v>
      </c>
      <c r="J1432" t="str">
        <f t="shared" si="71"/>
        <v>1RR26_7.2</v>
      </c>
    </row>
    <row r="1433" spans="1:10">
      <c r="A1433" s="24" t="s">
        <v>2425</v>
      </c>
      <c r="B1433" s="25">
        <v>1</v>
      </c>
      <c r="C1433" s="24" t="s">
        <v>2105</v>
      </c>
      <c r="D1433" s="24" t="s">
        <v>1076</v>
      </c>
      <c r="E1433" s="25">
        <v>1</v>
      </c>
      <c r="F1433" s="24" t="s">
        <v>2426</v>
      </c>
      <c r="G1433" t="str">
        <f t="shared" si="69"/>
        <v>1RR26_8.1</v>
      </c>
      <c r="H1433" t="str">
        <f t="shared" si="70"/>
        <v>N12522243</v>
      </c>
      <c r="I1433" s="26" t="str">
        <f>H1433&amp;"x"&amp;COUNTIF($H$5:H1433,H1433)</f>
        <v>N12522243x1</v>
      </c>
      <c r="J1433" t="str">
        <f t="shared" si="71"/>
        <v>1RR26_8.1</v>
      </c>
    </row>
    <row r="1434" spans="1:10">
      <c r="A1434" s="24" t="s">
        <v>2425</v>
      </c>
      <c r="B1434" s="25">
        <v>2</v>
      </c>
      <c r="C1434" s="24" t="s">
        <v>2105</v>
      </c>
      <c r="D1434" s="24" t="s">
        <v>1076</v>
      </c>
      <c r="E1434" s="25">
        <v>2</v>
      </c>
      <c r="F1434" s="24" t="s">
        <v>1258</v>
      </c>
      <c r="G1434" t="str">
        <f t="shared" si="69"/>
        <v>1RR26_8.2</v>
      </c>
      <c r="H1434" t="str">
        <f t="shared" si="70"/>
        <v>F01_PMU4</v>
      </c>
      <c r="I1434" s="26" t="str">
        <f>H1434&amp;"x"&amp;COUNTIF($H$5:H1434,H1434)</f>
        <v>F01_PMU4x4</v>
      </c>
      <c r="J1434" t="str">
        <f t="shared" si="71"/>
        <v>1RR26_8.2</v>
      </c>
    </row>
    <row r="1435" spans="1:10">
      <c r="A1435" s="24" t="s">
        <v>2427</v>
      </c>
      <c r="B1435" s="25">
        <v>1</v>
      </c>
      <c r="C1435" s="24" t="s">
        <v>1968</v>
      </c>
      <c r="D1435" s="24" t="s">
        <v>1076</v>
      </c>
      <c r="E1435" s="25">
        <v>1</v>
      </c>
      <c r="F1435" s="24" t="s">
        <v>2428</v>
      </c>
      <c r="G1435" t="str">
        <f t="shared" si="69"/>
        <v>1RR27_1.1</v>
      </c>
      <c r="H1435" t="str">
        <f t="shared" si="70"/>
        <v>N29536007</v>
      </c>
      <c r="I1435" s="26" t="str">
        <f>H1435&amp;"x"&amp;COUNTIF($H$5:H1435,H1435)</f>
        <v>N29536007x1</v>
      </c>
      <c r="J1435" t="str">
        <f t="shared" si="71"/>
        <v>1RR27_1.1</v>
      </c>
    </row>
    <row r="1436" spans="1:10">
      <c r="A1436" s="24" t="s">
        <v>2427</v>
      </c>
      <c r="B1436" s="25">
        <v>2</v>
      </c>
      <c r="C1436" s="24" t="s">
        <v>1968</v>
      </c>
      <c r="D1436" s="24" t="s">
        <v>1076</v>
      </c>
      <c r="E1436" s="25">
        <v>2</v>
      </c>
      <c r="F1436" s="24" t="s">
        <v>1480</v>
      </c>
      <c r="G1436" t="str">
        <f t="shared" si="69"/>
        <v>1RR27_1.2</v>
      </c>
      <c r="H1436" t="str">
        <f t="shared" si="70"/>
        <v>OP1_VDD</v>
      </c>
      <c r="I1436" s="26" t="str">
        <f>H1436&amp;"x"&amp;COUNTIF($H$5:H1436,H1436)</f>
        <v>OP1_VDDx17</v>
      </c>
      <c r="J1436" t="str">
        <f t="shared" si="71"/>
        <v>1RR27_1.2</v>
      </c>
    </row>
    <row r="1437" spans="1:10">
      <c r="A1437" s="24" t="s">
        <v>2429</v>
      </c>
      <c r="B1437" s="25">
        <v>1</v>
      </c>
      <c r="C1437" s="24" t="s">
        <v>1968</v>
      </c>
      <c r="D1437" s="24" t="s">
        <v>1076</v>
      </c>
      <c r="E1437" s="25">
        <v>1</v>
      </c>
      <c r="F1437" s="24" t="s">
        <v>2430</v>
      </c>
      <c r="G1437" t="str">
        <f t="shared" si="69"/>
        <v>1RR27_2.1</v>
      </c>
      <c r="H1437" t="str">
        <f t="shared" si="70"/>
        <v>N29562411</v>
      </c>
      <c r="I1437" s="26" t="str">
        <f>H1437&amp;"x"&amp;COUNTIF($H$5:H1437,H1437)</f>
        <v>N29562411x1</v>
      </c>
      <c r="J1437" t="str">
        <f t="shared" si="71"/>
        <v>1RR27_2.1</v>
      </c>
    </row>
    <row r="1438" spans="1:10">
      <c r="A1438" s="24" t="s">
        <v>2429</v>
      </c>
      <c r="B1438" s="25">
        <v>2</v>
      </c>
      <c r="C1438" s="24" t="s">
        <v>1968</v>
      </c>
      <c r="D1438" s="24" t="s">
        <v>1076</v>
      </c>
      <c r="E1438" s="25">
        <v>2</v>
      </c>
      <c r="F1438" s="24" t="s">
        <v>1480</v>
      </c>
      <c r="G1438" t="str">
        <f t="shared" si="69"/>
        <v>1RR27_2.2</v>
      </c>
      <c r="H1438" t="str">
        <f t="shared" si="70"/>
        <v>OP1_VDD</v>
      </c>
      <c r="I1438" s="26" t="str">
        <f>H1438&amp;"x"&amp;COUNTIF($H$5:H1438,H1438)</f>
        <v>OP1_VDDx18</v>
      </c>
      <c r="J1438" t="str">
        <f t="shared" si="71"/>
        <v>1RR27_2.2</v>
      </c>
    </row>
    <row r="1439" spans="1:10">
      <c r="A1439" s="24" t="s">
        <v>2431</v>
      </c>
      <c r="B1439" s="25">
        <v>1</v>
      </c>
      <c r="C1439" s="24" t="s">
        <v>1968</v>
      </c>
      <c r="D1439" s="24" t="s">
        <v>1076</v>
      </c>
      <c r="E1439" s="25">
        <v>1</v>
      </c>
      <c r="F1439" s="24" t="s">
        <v>2432</v>
      </c>
      <c r="G1439" t="str">
        <f t="shared" si="69"/>
        <v>1RR27_3.1</v>
      </c>
      <c r="H1439" t="str">
        <f t="shared" si="70"/>
        <v>N29572363</v>
      </c>
      <c r="I1439" s="26" t="str">
        <f>H1439&amp;"x"&amp;COUNTIF($H$5:H1439,H1439)</f>
        <v>N29572363x1</v>
      </c>
      <c r="J1439" t="str">
        <f t="shared" si="71"/>
        <v>1RR27_3.1</v>
      </c>
    </row>
    <row r="1440" spans="1:10">
      <c r="A1440" s="24" t="s">
        <v>2431</v>
      </c>
      <c r="B1440" s="25">
        <v>2</v>
      </c>
      <c r="C1440" s="24" t="s">
        <v>1968</v>
      </c>
      <c r="D1440" s="24" t="s">
        <v>1076</v>
      </c>
      <c r="E1440" s="25">
        <v>2</v>
      </c>
      <c r="F1440" s="24" t="s">
        <v>1480</v>
      </c>
      <c r="G1440" t="str">
        <f t="shared" si="69"/>
        <v>1RR27_3.2</v>
      </c>
      <c r="H1440" t="str">
        <f t="shared" si="70"/>
        <v>OP1_VDD</v>
      </c>
      <c r="I1440" s="26" t="str">
        <f>H1440&amp;"x"&amp;COUNTIF($H$5:H1440,H1440)</f>
        <v>OP1_VDDx19</v>
      </c>
      <c r="J1440" t="str">
        <f t="shared" si="71"/>
        <v>1RR27_3.2</v>
      </c>
    </row>
    <row r="1441" spans="1:10">
      <c r="A1441" s="24" t="s">
        <v>2433</v>
      </c>
      <c r="B1441" s="25">
        <v>1</v>
      </c>
      <c r="C1441" s="24" t="s">
        <v>1968</v>
      </c>
      <c r="D1441" s="24" t="s">
        <v>1076</v>
      </c>
      <c r="E1441" s="25">
        <v>1</v>
      </c>
      <c r="F1441" s="24" t="s">
        <v>2434</v>
      </c>
      <c r="G1441" t="str">
        <f t="shared" si="69"/>
        <v>1RR27_4.1</v>
      </c>
      <c r="H1441" t="str">
        <f t="shared" si="70"/>
        <v>N29592704</v>
      </c>
      <c r="I1441" s="26" t="str">
        <f>H1441&amp;"x"&amp;COUNTIF($H$5:H1441,H1441)</f>
        <v>N29592704x1</v>
      </c>
      <c r="J1441" t="str">
        <f t="shared" si="71"/>
        <v>1RR27_4.1</v>
      </c>
    </row>
    <row r="1442" spans="1:10">
      <c r="A1442" s="24" t="s">
        <v>2433</v>
      </c>
      <c r="B1442" s="25">
        <v>2</v>
      </c>
      <c r="C1442" s="24" t="s">
        <v>1968</v>
      </c>
      <c r="D1442" s="24" t="s">
        <v>1076</v>
      </c>
      <c r="E1442" s="25">
        <v>2</v>
      </c>
      <c r="F1442" s="24" t="s">
        <v>1480</v>
      </c>
      <c r="G1442" t="str">
        <f t="shared" si="69"/>
        <v>1RR27_4.2</v>
      </c>
      <c r="H1442" t="str">
        <f t="shared" si="70"/>
        <v>OP1_VDD</v>
      </c>
      <c r="I1442" s="26" t="str">
        <f>H1442&amp;"x"&amp;COUNTIF($H$5:H1442,H1442)</f>
        <v>OP1_VDDx20</v>
      </c>
      <c r="J1442" t="str">
        <f t="shared" si="71"/>
        <v>1RR27_4.2</v>
      </c>
    </row>
    <row r="1443" spans="1:10">
      <c r="A1443" s="24" t="s">
        <v>2435</v>
      </c>
      <c r="B1443" s="25">
        <v>1</v>
      </c>
      <c r="C1443" s="24" t="s">
        <v>1968</v>
      </c>
      <c r="D1443" s="24" t="s">
        <v>1076</v>
      </c>
      <c r="E1443" s="25">
        <v>1</v>
      </c>
      <c r="F1443" s="24" t="s">
        <v>2436</v>
      </c>
      <c r="G1443" t="str">
        <f t="shared" si="69"/>
        <v>1RR27_5.1</v>
      </c>
      <c r="H1443" t="str">
        <f t="shared" si="70"/>
        <v>N12517003</v>
      </c>
      <c r="I1443" s="26" t="str">
        <f>H1443&amp;"x"&amp;COUNTIF($H$5:H1443,H1443)</f>
        <v>N12517003x1</v>
      </c>
      <c r="J1443" t="str">
        <f t="shared" si="71"/>
        <v>1RR27_5.1</v>
      </c>
    </row>
    <row r="1444" spans="1:10">
      <c r="A1444" s="24" t="s">
        <v>2435</v>
      </c>
      <c r="B1444" s="25">
        <v>2</v>
      </c>
      <c r="C1444" s="24" t="s">
        <v>1968</v>
      </c>
      <c r="D1444" s="24" t="s">
        <v>1076</v>
      </c>
      <c r="E1444" s="25">
        <v>2</v>
      </c>
      <c r="F1444" s="24" t="s">
        <v>1480</v>
      </c>
      <c r="G1444" t="str">
        <f t="shared" si="69"/>
        <v>1RR27_5.2</v>
      </c>
      <c r="H1444" t="str">
        <f t="shared" si="70"/>
        <v>OP1_VDD</v>
      </c>
      <c r="I1444" s="26" t="str">
        <f>H1444&amp;"x"&amp;COUNTIF($H$5:H1444,H1444)</f>
        <v>OP1_VDDx21</v>
      </c>
      <c r="J1444" t="str">
        <f t="shared" si="71"/>
        <v>1RR27_5.2</v>
      </c>
    </row>
    <row r="1445" spans="1:10">
      <c r="A1445" s="24" t="s">
        <v>2437</v>
      </c>
      <c r="B1445" s="25">
        <v>1</v>
      </c>
      <c r="C1445" s="24" t="s">
        <v>1968</v>
      </c>
      <c r="D1445" s="24" t="s">
        <v>1076</v>
      </c>
      <c r="E1445" s="25">
        <v>1</v>
      </c>
      <c r="F1445" s="24" t="s">
        <v>2438</v>
      </c>
      <c r="G1445" t="str">
        <f t="shared" si="69"/>
        <v>1RR27_6.1</v>
      </c>
      <c r="H1445" t="str">
        <f t="shared" si="70"/>
        <v>N12517359</v>
      </c>
      <c r="I1445" s="26" t="str">
        <f>H1445&amp;"x"&amp;COUNTIF($H$5:H1445,H1445)</f>
        <v>N12517359x1</v>
      </c>
      <c r="J1445" t="str">
        <f t="shared" si="71"/>
        <v>1RR27_6.1</v>
      </c>
    </row>
    <row r="1446" spans="1:10">
      <c r="A1446" s="24" t="s">
        <v>2437</v>
      </c>
      <c r="B1446" s="25">
        <v>2</v>
      </c>
      <c r="C1446" s="24" t="s">
        <v>1968</v>
      </c>
      <c r="D1446" s="24" t="s">
        <v>1076</v>
      </c>
      <c r="E1446" s="25">
        <v>2</v>
      </c>
      <c r="F1446" s="24" t="s">
        <v>1480</v>
      </c>
      <c r="G1446" t="str">
        <f t="shared" si="69"/>
        <v>1RR27_6.2</v>
      </c>
      <c r="H1446" t="str">
        <f t="shared" si="70"/>
        <v>OP1_VDD</v>
      </c>
      <c r="I1446" s="26" t="str">
        <f>H1446&amp;"x"&amp;COUNTIF($H$5:H1446,H1446)</f>
        <v>OP1_VDDx22</v>
      </c>
      <c r="J1446" t="str">
        <f t="shared" si="71"/>
        <v>1RR27_6.2</v>
      </c>
    </row>
    <row r="1447" spans="1:10">
      <c r="A1447" s="24" t="s">
        <v>2439</v>
      </c>
      <c r="B1447" s="25">
        <v>1</v>
      </c>
      <c r="C1447" s="24" t="s">
        <v>1968</v>
      </c>
      <c r="D1447" s="24" t="s">
        <v>1076</v>
      </c>
      <c r="E1447" s="25">
        <v>1</v>
      </c>
      <c r="F1447" s="24" t="s">
        <v>2440</v>
      </c>
      <c r="G1447" t="str">
        <f t="shared" si="69"/>
        <v>1RR27_7.1</v>
      </c>
      <c r="H1447" t="str">
        <f t="shared" si="70"/>
        <v>N12524381</v>
      </c>
      <c r="I1447" s="26" t="str">
        <f>H1447&amp;"x"&amp;COUNTIF($H$5:H1447,H1447)</f>
        <v>N12524381x1</v>
      </c>
      <c r="J1447" t="str">
        <f t="shared" si="71"/>
        <v>1RR27_7.1</v>
      </c>
    </row>
    <row r="1448" spans="1:10">
      <c r="A1448" s="24" t="s">
        <v>2439</v>
      </c>
      <c r="B1448" s="25">
        <v>2</v>
      </c>
      <c r="C1448" s="24" t="s">
        <v>1968</v>
      </c>
      <c r="D1448" s="24" t="s">
        <v>1076</v>
      </c>
      <c r="E1448" s="25">
        <v>2</v>
      </c>
      <c r="F1448" s="24" t="s">
        <v>1480</v>
      </c>
      <c r="G1448" t="str">
        <f t="shared" si="69"/>
        <v>1RR27_7.2</v>
      </c>
      <c r="H1448" t="str">
        <f t="shared" si="70"/>
        <v>OP1_VDD</v>
      </c>
      <c r="I1448" s="26" t="str">
        <f>H1448&amp;"x"&amp;COUNTIF($H$5:H1448,H1448)</f>
        <v>OP1_VDDx23</v>
      </c>
      <c r="J1448" t="str">
        <f t="shared" si="71"/>
        <v>1RR27_7.2</v>
      </c>
    </row>
    <row r="1449" spans="1:10">
      <c r="A1449" s="24" t="s">
        <v>2441</v>
      </c>
      <c r="B1449" s="25">
        <v>1</v>
      </c>
      <c r="C1449" s="24" t="s">
        <v>1968</v>
      </c>
      <c r="D1449" s="24" t="s">
        <v>1076</v>
      </c>
      <c r="E1449" s="25">
        <v>1</v>
      </c>
      <c r="F1449" s="24" t="s">
        <v>2442</v>
      </c>
      <c r="G1449" t="str">
        <f t="shared" si="69"/>
        <v>1RR27_8.1</v>
      </c>
      <c r="H1449" t="str">
        <f t="shared" si="70"/>
        <v>N12524443</v>
      </c>
      <c r="I1449" s="26" t="str">
        <f>H1449&amp;"x"&amp;COUNTIF($H$5:H1449,H1449)</f>
        <v>N12524443x1</v>
      </c>
      <c r="J1449" t="str">
        <f t="shared" si="71"/>
        <v>1RR27_8.1</v>
      </c>
    </row>
    <row r="1450" spans="1:10">
      <c r="A1450" s="24" t="s">
        <v>2441</v>
      </c>
      <c r="B1450" s="25">
        <v>2</v>
      </c>
      <c r="C1450" s="24" t="s">
        <v>1968</v>
      </c>
      <c r="D1450" s="24" t="s">
        <v>1076</v>
      </c>
      <c r="E1450" s="25">
        <v>2</v>
      </c>
      <c r="F1450" s="24" t="s">
        <v>1480</v>
      </c>
      <c r="G1450" t="str">
        <f t="shared" si="69"/>
        <v>1RR27_8.2</v>
      </c>
      <c r="H1450" t="str">
        <f t="shared" si="70"/>
        <v>OP1_VDD</v>
      </c>
      <c r="I1450" s="26" t="str">
        <f>H1450&amp;"x"&amp;COUNTIF($H$5:H1450,H1450)</f>
        <v>OP1_VDDx24</v>
      </c>
      <c r="J1450" t="str">
        <f t="shared" si="71"/>
        <v>1RR27_8.2</v>
      </c>
    </row>
    <row r="1451" spans="1:10">
      <c r="A1451" s="24" t="s">
        <v>2443</v>
      </c>
      <c r="B1451" s="25">
        <v>1</v>
      </c>
      <c r="C1451" s="24" t="s">
        <v>1968</v>
      </c>
      <c r="D1451" s="24" t="s">
        <v>1076</v>
      </c>
      <c r="E1451" s="25">
        <v>1</v>
      </c>
      <c r="F1451" s="24" t="s">
        <v>2444</v>
      </c>
      <c r="G1451" t="str">
        <f t="shared" si="69"/>
        <v>1RR28_1.1</v>
      </c>
      <c r="H1451" t="str">
        <f t="shared" si="70"/>
        <v>N295353206</v>
      </c>
      <c r="I1451" s="26" t="str">
        <f>H1451&amp;"x"&amp;COUNTIF($H$5:H1451,H1451)</f>
        <v>N295353206x1</v>
      </c>
      <c r="J1451" t="str">
        <f t="shared" si="71"/>
        <v>1RR28_1.1</v>
      </c>
    </row>
    <row r="1452" spans="1:10">
      <c r="A1452" s="24" t="s">
        <v>2443</v>
      </c>
      <c r="B1452" s="25">
        <v>2</v>
      </c>
      <c r="C1452" s="24" t="s">
        <v>1968</v>
      </c>
      <c r="D1452" s="24" t="s">
        <v>1076</v>
      </c>
      <c r="E1452" s="25">
        <v>2</v>
      </c>
      <c r="F1452" s="24" t="s">
        <v>2445</v>
      </c>
      <c r="G1452" t="str">
        <f t="shared" si="69"/>
        <v>1RR28_1.2</v>
      </c>
      <c r="H1452" t="str">
        <f t="shared" si="70"/>
        <v>3_B3_18</v>
      </c>
      <c r="I1452" s="26" t="str">
        <f>H1452&amp;"x"&amp;COUNTIF($H$5:H1452,H1452)</f>
        <v>3_B3_18x1</v>
      </c>
      <c r="J1452" t="str">
        <f t="shared" si="71"/>
        <v>1RR28_1.2</v>
      </c>
    </row>
    <row r="1453" spans="1:10">
      <c r="A1453" s="24" t="s">
        <v>2446</v>
      </c>
      <c r="B1453" s="25">
        <v>1</v>
      </c>
      <c r="C1453" s="24" t="s">
        <v>1968</v>
      </c>
      <c r="D1453" s="24" t="s">
        <v>1076</v>
      </c>
      <c r="E1453" s="25">
        <v>1</v>
      </c>
      <c r="F1453" s="24" t="s">
        <v>2447</v>
      </c>
      <c r="G1453" t="str">
        <f t="shared" si="69"/>
        <v>1RR28_2.1</v>
      </c>
      <c r="H1453" t="str">
        <f t="shared" si="70"/>
        <v>N295617246</v>
      </c>
      <c r="I1453" s="26" t="str">
        <f>H1453&amp;"x"&amp;COUNTIF($H$5:H1453,H1453)</f>
        <v>N295617246x1</v>
      </c>
      <c r="J1453" t="str">
        <f t="shared" si="71"/>
        <v>1RR28_2.1</v>
      </c>
    </row>
    <row r="1454" spans="1:10">
      <c r="A1454" s="24" t="s">
        <v>2446</v>
      </c>
      <c r="B1454" s="25">
        <v>2</v>
      </c>
      <c r="C1454" s="24" t="s">
        <v>1968</v>
      </c>
      <c r="D1454" s="24" t="s">
        <v>1076</v>
      </c>
      <c r="E1454" s="25">
        <v>2</v>
      </c>
      <c r="F1454" s="24" t="s">
        <v>2448</v>
      </c>
      <c r="G1454" t="str">
        <f t="shared" si="69"/>
        <v>1RR28_2.2</v>
      </c>
      <c r="H1454" t="str">
        <f t="shared" si="70"/>
        <v>3_B2_18</v>
      </c>
      <c r="I1454" s="26" t="str">
        <f>H1454&amp;"x"&amp;COUNTIF($H$5:H1454,H1454)</f>
        <v>3_B2_18x1</v>
      </c>
      <c r="J1454" t="str">
        <f t="shared" si="71"/>
        <v>1RR28_2.2</v>
      </c>
    </row>
    <row r="1455" spans="1:10">
      <c r="A1455" s="24" t="s">
        <v>2449</v>
      </c>
      <c r="B1455" s="25">
        <v>1</v>
      </c>
      <c r="C1455" s="24" t="s">
        <v>1968</v>
      </c>
      <c r="D1455" s="24" t="s">
        <v>1076</v>
      </c>
      <c r="E1455" s="25">
        <v>1</v>
      </c>
      <c r="F1455" s="24" t="s">
        <v>2450</v>
      </c>
      <c r="G1455" t="str">
        <f t="shared" si="69"/>
        <v>1RR28_3.1</v>
      </c>
      <c r="H1455" t="str">
        <f t="shared" si="70"/>
        <v>N295716326</v>
      </c>
      <c r="I1455" s="26" t="str">
        <f>H1455&amp;"x"&amp;COUNTIF($H$5:H1455,H1455)</f>
        <v>N295716326x1</v>
      </c>
      <c r="J1455" t="str">
        <f t="shared" si="71"/>
        <v>1RR28_3.1</v>
      </c>
    </row>
    <row r="1456" spans="1:10">
      <c r="A1456" s="24" t="s">
        <v>2449</v>
      </c>
      <c r="B1456" s="25">
        <v>2</v>
      </c>
      <c r="C1456" s="24" t="s">
        <v>1968</v>
      </c>
      <c r="D1456" s="24" t="s">
        <v>1076</v>
      </c>
      <c r="E1456" s="25">
        <v>2</v>
      </c>
      <c r="F1456" s="24" t="s">
        <v>2451</v>
      </c>
      <c r="G1456" t="str">
        <f t="shared" si="69"/>
        <v>1RR28_3.2</v>
      </c>
      <c r="H1456" t="str">
        <f t="shared" si="70"/>
        <v>3_B5_09</v>
      </c>
      <c r="I1456" s="26" t="str">
        <f>H1456&amp;"x"&amp;COUNTIF($H$5:H1456,H1456)</f>
        <v>3_B5_09x1</v>
      </c>
      <c r="J1456" t="str">
        <f t="shared" si="71"/>
        <v>1RR28_3.2</v>
      </c>
    </row>
    <row r="1457" spans="1:10">
      <c r="A1457" s="24" t="s">
        <v>2452</v>
      </c>
      <c r="B1457" s="25">
        <v>1</v>
      </c>
      <c r="C1457" s="24" t="s">
        <v>1968</v>
      </c>
      <c r="D1457" s="24" t="s">
        <v>1076</v>
      </c>
      <c r="E1457" s="25">
        <v>1</v>
      </c>
      <c r="F1457" s="24" t="s">
        <v>2453</v>
      </c>
      <c r="G1457" t="str">
        <f t="shared" si="69"/>
        <v>1RR28_4.1</v>
      </c>
      <c r="H1457" t="str">
        <f t="shared" si="70"/>
        <v>N295920026</v>
      </c>
      <c r="I1457" s="26" t="str">
        <f>H1457&amp;"x"&amp;COUNTIF($H$5:H1457,H1457)</f>
        <v>N295920026x1</v>
      </c>
      <c r="J1457" t="str">
        <f t="shared" si="71"/>
        <v>1RR28_4.1</v>
      </c>
    </row>
    <row r="1458" spans="1:10">
      <c r="A1458" s="24" t="s">
        <v>2452</v>
      </c>
      <c r="B1458" s="25">
        <v>2</v>
      </c>
      <c r="C1458" s="24" t="s">
        <v>1968</v>
      </c>
      <c r="D1458" s="24" t="s">
        <v>1076</v>
      </c>
      <c r="E1458" s="25">
        <v>2</v>
      </c>
      <c r="F1458" s="24" t="s">
        <v>2454</v>
      </c>
      <c r="G1458" t="str">
        <f t="shared" si="69"/>
        <v>1RR28_4.2</v>
      </c>
      <c r="H1458" t="str">
        <f t="shared" si="70"/>
        <v>3_B5_08</v>
      </c>
      <c r="I1458" s="26" t="str">
        <f>H1458&amp;"x"&amp;COUNTIF($H$5:H1458,H1458)</f>
        <v>3_B5_08x1</v>
      </c>
      <c r="J1458" t="str">
        <f t="shared" si="71"/>
        <v>1RR28_4.2</v>
      </c>
    </row>
    <row r="1459" spans="1:10">
      <c r="A1459" s="24" t="s">
        <v>2455</v>
      </c>
      <c r="B1459" s="25">
        <v>1</v>
      </c>
      <c r="C1459" s="24" t="s">
        <v>1968</v>
      </c>
      <c r="D1459" s="24" t="s">
        <v>1076</v>
      </c>
      <c r="E1459" s="25">
        <v>1</v>
      </c>
      <c r="F1459" s="24" t="s">
        <v>2456</v>
      </c>
      <c r="G1459" t="str">
        <f t="shared" si="69"/>
        <v>1RR28_5.1</v>
      </c>
      <c r="H1459" t="str">
        <f t="shared" si="70"/>
        <v>N299055220</v>
      </c>
      <c r="I1459" s="26" t="str">
        <f>H1459&amp;"x"&amp;COUNTIF($H$5:H1459,H1459)</f>
        <v>N299055220x1</v>
      </c>
      <c r="J1459" t="str">
        <f t="shared" si="71"/>
        <v>1RR28_5.1</v>
      </c>
    </row>
    <row r="1460" spans="1:10">
      <c r="A1460" s="24" t="s">
        <v>2455</v>
      </c>
      <c r="B1460" s="25">
        <v>2</v>
      </c>
      <c r="C1460" s="24" t="s">
        <v>1968</v>
      </c>
      <c r="D1460" s="24" t="s">
        <v>1076</v>
      </c>
      <c r="E1460" s="25">
        <v>2</v>
      </c>
      <c r="F1460" s="24" t="s">
        <v>2457</v>
      </c>
      <c r="G1460" t="str">
        <f t="shared" si="69"/>
        <v>1RR28_5.2</v>
      </c>
      <c r="H1460" t="str">
        <f t="shared" si="70"/>
        <v>3_B1_41</v>
      </c>
      <c r="I1460" s="26" t="str">
        <f>H1460&amp;"x"&amp;COUNTIF($H$5:H1460,H1460)</f>
        <v>3_B1_41x1</v>
      </c>
      <c r="J1460" t="str">
        <f t="shared" si="71"/>
        <v>1RR28_5.2</v>
      </c>
    </row>
    <row r="1461" spans="1:10">
      <c r="A1461" s="24" t="s">
        <v>2458</v>
      </c>
      <c r="B1461" s="25">
        <v>1</v>
      </c>
      <c r="C1461" s="24" t="s">
        <v>1968</v>
      </c>
      <c r="D1461" s="24" t="s">
        <v>1076</v>
      </c>
      <c r="E1461" s="25">
        <v>1</v>
      </c>
      <c r="F1461" s="24" t="s">
        <v>2459</v>
      </c>
      <c r="G1461" t="str">
        <f t="shared" si="69"/>
        <v>1RR28_6.1</v>
      </c>
      <c r="H1461" t="str">
        <f t="shared" si="70"/>
        <v>N299033886</v>
      </c>
      <c r="I1461" s="26" t="str">
        <f>H1461&amp;"x"&amp;COUNTIF($H$5:H1461,H1461)</f>
        <v>N299033886x1</v>
      </c>
      <c r="J1461" t="str">
        <f t="shared" si="71"/>
        <v>1RR28_6.1</v>
      </c>
    </row>
    <row r="1462" spans="1:10">
      <c r="A1462" s="24" t="s">
        <v>2458</v>
      </c>
      <c r="B1462" s="25">
        <v>2</v>
      </c>
      <c r="C1462" s="24" t="s">
        <v>1968</v>
      </c>
      <c r="D1462" s="24" t="s">
        <v>1076</v>
      </c>
      <c r="E1462" s="25">
        <v>2</v>
      </c>
      <c r="F1462" s="24" t="s">
        <v>2460</v>
      </c>
      <c r="G1462" t="str">
        <f t="shared" si="69"/>
        <v>1RR28_6.2</v>
      </c>
      <c r="H1462" t="str">
        <f t="shared" si="70"/>
        <v>3_B1_24</v>
      </c>
      <c r="I1462" s="26" t="str">
        <f>H1462&amp;"x"&amp;COUNTIF($H$5:H1462,H1462)</f>
        <v>3_B1_24x1</v>
      </c>
      <c r="J1462" t="str">
        <f t="shared" si="71"/>
        <v>1RR28_6.2</v>
      </c>
    </row>
    <row r="1463" spans="1:10">
      <c r="A1463" s="24" t="s">
        <v>2461</v>
      </c>
      <c r="B1463" s="25">
        <v>1</v>
      </c>
      <c r="C1463" s="24" t="s">
        <v>1968</v>
      </c>
      <c r="D1463" s="24" t="s">
        <v>1076</v>
      </c>
      <c r="E1463" s="25">
        <v>1</v>
      </c>
      <c r="F1463" s="24" t="s">
        <v>2462</v>
      </c>
      <c r="G1463" t="str">
        <f t="shared" si="69"/>
        <v>1RR28_7.1</v>
      </c>
      <c r="H1463" t="str">
        <f t="shared" si="70"/>
        <v>N299035086</v>
      </c>
      <c r="I1463" s="26" t="str">
        <f>H1463&amp;"x"&amp;COUNTIF($H$5:H1463,H1463)</f>
        <v>N299035086x1</v>
      </c>
      <c r="J1463" t="str">
        <f t="shared" si="71"/>
        <v>1RR28_7.1</v>
      </c>
    </row>
    <row r="1464" spans="1:10">
      <c r="A1464" s="24" t="s">
        <v>2461</v>
      </c>
      <c r="B1464" s="25">
        <v>2</v>
      </c>
      <c r="C1464" s="24" t="s">
        <v>1968</v>
      </c>
      <c r="D1464" s="24" t="s">
        <v>1076</v>
      </c>
      <c r="E1464" s="25">
        <v>2</v>
      </c>
      <c r="F1464" s="24" t="s">
        <v>2463</v>
      </c>
      <c r="G1464" t="str">
        <f t="shared" si="69"/>
        <v>1RR28_7.2</v>
      </c>
      <c r="H1464" t="str">
        <f t="shared" si="70"/>
        <v>3_B0_66</v>
      </c>
      <c r="I1464" s="26" t="str">
        <f>H1464&amp;"x"&amp;COUNTIF($H$5:H1464,H1464)</f>
        <v>3_B0_66x1</v>
      </c>
      <c r="J1464" t="str">
        <f t="shared" si="71"/>
        <v>1RR28_7.2</v>
      </c>
    </row>
    <row r="1465" spans="1:10">
      <c r="A1465" s="24" t="s">
        <v>2464</v>
      </c>
      <c r="B1465" s="25">
        <v>1</v>
      </c>
      <c r="C1465" s="24" t="s">
        <v>1968</v>
      </c>
      <c r="D1465" s="24" t="s">
        <v>1076</v>
      </c>
      <c r="E1465" s="25">
        <v>1</v>
      </c>
      <c r="F1465" s="24" t="s">
        <v>2465</v>
      </c>
      <c r="G1465" t="str">
        <f t="shared" si="69"/>
        <v>1RR28_8.1</v>
      </c>
      <c r="H1465" t="str">
        <f t="shared" si="70"/>
        <v>N299042080</v>
      </c>
      <c r="I1465" s="26" t="str">
        <f>H1465&amp;"x"&amp;COUNTIF($H$5:H1465,H1465)</f>
        <v>N299042080x1</v>
      </c>
      <c r="J1465" t="str">
        <f t="shared" si="71"/>
        <v>1RR28_8.1</v>
      </c>
    </row>
    <row r="1466" spans="1:10">
      <c r="A1466" s="24" t="s">
        <v>2464</v>
      </c>
      <c r="B1466" s="25">
        <v>2</v>
      </c>
      <c r="C1466" s="24" t="s">
        <v>1968</v>
      </c>
      <c r="D1466" s="24" t="s">
        <v>1076</v>
      </c>
      <c r="E1466" s="25">
        <v>2</v>
      </c>
      <c r="F1466" s="24" t="s">
        <v>2466</v>
      </c>
      <c r="G1466" t="str">
        <f t="shared" si="69"/>
        <v>1RR28_8.2</v>
      </c>
      <c r="H1466" t="str">
        <f t="shared" si="70"/>
        <v>3_B0_75</v>
      </c>
      <c r="I1466" s="26" t="str">
        <f>H1466&amp;"x"&amp;COUNTIF($H$5:H1466,H1466)</f>
        <v>3_B0_75x1</v>
      </c>
      <c r="J1466" t="str">
        <f t="shared" si="71"/>
        <v>1RR28_8.2</v>
      </c>
    </row>
    <row r="1467" spans="1:10">
      <c r="A1467" s="24" t="s">
        <v>2467</v>
      </c>
      <c r="B1467" s="25">
        <v>1</v>
      </c>
      <c r="C1467" s="24" t="s">
        <v>2468</v>
      </c>
      <c r="D1467" s="24" t="s">
        <v>1076</v>
      </c>
      <c r="E1467" s="25">
        <v>1</v>
      </c>
      <c r="F1467" s="24" t="s">
        <v>1508</v>
      </c>
      <c r="G1467" t="str">
        <f t="shared" si="69"/>
        <v>1RR29_1.1</v>
      </c>
      <c r="H1467" t="str">
        <f t="shared" si="70"/>
        <v>N29536493</v>
      </c>
      <c r="I1467" s="26" t="str">
        <f>H1467&amp;"x"&amp;COUNTIF($H$5:H1467,H1467)</f>
        <v>N29536493x2</v>
      </c>
      <c r="J1467" t="str">
        <f t="shared" si="71"/>
        <v>1RR29_1.1</v>
      </c>
    </row>
    <row r="1468" spans="1:10">
      <c r="A1468" s="24" t="s">
        <v>2467</v>
      </c>
      <c r="B1468" s="25">
        <v>2</v>
      </c>
      <c r="C1468" s="24" t="s">
        <v>2468</v>
      </c>
      <c r="D1468" s="24" t="s">
        <v>1076</v>
      </c>
      <c r="E1468" s="25">
        <v>2</v>
      </c>
      <c r="F1468" s="24" t="s">
        <v>2469</v>
      </c>
      <c r="G1468" t="str">
        <f t="shared" si="69"/>
        <v>1RR29_1.2</v>
      </c>
      <c r="H1468" t="str">
        <f t="shared" si="70"/>
        <v>N29536495</v>
      </c>
      <c r="I1468" s="26" t="str">
        <f>H1468&amp;"x"&amp;COUNTIF($H$5:H1468,H1468)</f>
        <v>N29536495x1</v>
      </c>
      <c r="J1468" t="str">
        <f t="shared" si="71"/>
        <v>1RR29_1.2</v>
      </c>
    </row>
    <row r="1469" spans="1:10">
      <c r="A1469" s="24" t="s">
        <v>2470</v>
      </c>
      <c r="B1469" s="25">
        <v>1</v>
      </c>
      <c r="C1469" s="24" t="s">
        <v>2468</v>
      </c>
      <c r="D1469" s="24" t="s">
        <v>1076</v>
      </c>
      <c r="E1469" s="25">
        <v>1</v>
      </c>
      <c r="F1469" s="24" t="s">
        <v>1511</v>
      </c>
      <c r="G1469" t="str">
        <f t="shared" si="69"/>
        <v>1RR29_2.1</v>
      </c>
      <c r="H1469" t="str">
        <f t="shared" si="70"/>
        <v>N29562895</v>
      </c>
      <c r="I1469" s="26" t="str">
        <f>H1469&amp;"x"&amp;COUNTIF($H$5:H1469,H1469)</f>
        <v>N29562895x2</v>
      </c>
      <c r="J1469" t="str">
        <f t="shared" si="71"/>
        <v>1RR29_2.1</v>
      </c>
    </row>
    <row r="1470" spans="1:10">
      <c r="A1470" s="24" t="s">
        <v>2470</v>
      </c>
      <c r="B1470" s="25">
        <v>2</v>
      </c>
      <c r="C1470" s="24" t="s">
        <v>2468</v>
      </c>
      <c r="D1470" s="24" t="s">
        <v>1076</v>
      </c>
      <c r="E1470" s="25">
        <v>2</v>
      </c>
      <c r="F1470" s="24" t="s">
        <v>2471</v>
      </c>
      <c r="G1470" t="str">
        <f t="shared" si="69"/>
        <v>1RR29_2.2</v>
      </c>
      <c r="H1470" t="str">
        <f t="shared" si="70"/>
        <v>N29562897</v>
      </c>
      <c r="I1470" s="26" t="str">
        <f>H1470&amp;"x"&amp;COUNTIF($H$5:H1470,H1470)</f>
        <v>N29562897x1</v>
      </c>
      <c r="J1470" t="str">
        <f t="shared" si="71"/>
        <v>1RR29_2.2</v>
      </c>
    </row>
    <row r="1471" spans="1:10">
      <c r="A1471" s="24" t="s">
        <v>2472</v>
      </c>
      <c r="B1471" s="25">
        <v>1</v>
      </c>
      <c r="C1471" s="24" t="s">
        <v>2468</v>
      </c>
      <c r="D1471" s="24" t="s">
        <v>1076</v>
      </c>
      <c r="E1471" s="25">
        <v>1</v>
      </c>
      <c r="F1471" s="24" t="s">
        <v>1514</v>
      </c>
      <c r="G1471" t="str">
        <f t="shared" si="69"/>
        <v>1RR29_3.1</v>
      </c>
      <c r="H1471" t="str">
        <f t="shared" si="70"/>
        <v>N29572786</v>
      </c>
      <c r="I1471" s="26" t="str">
        <f>H1471&amp;"x"&amp;COUNTIF($H$5:H1471,H1471)</f>
        <v>N29572786x2</v>
      </c>
      <c r="J1471" t="str">
        <f t="shared" si="71"/>
        <v>1RR29_3.1</v>
      </c>
    </row>
    <row r="1472" spans="1:10">
      <c r="A1472" s="24" t="s">
        <v>2472</v>
      </c>
      <c r="B1472" s="25">
        <v>2</v>
      </c>
      <c r="C1472" s="24" t="s">
        <v>2468</v>
      </c>
      <c r="D1472" s="24" t="s">
        <v>1076</v>
      </c>
      <c r="E1472" s="25">
        <v>2</v>
      </c>
      <c r="F1472" s="24" t="s">
        <v>2473</v>
      </c>
      <c r="G1472" t="str">
        <f t="shared" si="69"/>
        <v>1RR29_3.2</v>
      </c>
      <c r="H1472" t="str">
        <f t="shared" si="70"/>
        <v>N29572788</v>
      </c>
      <c r="I1472" s="26" t="str">
        <f>H1472&amp;"x"&amp;COUNTIF($H$5:H1472,H1472)</f>
        <v>N29572788x1</v>
      </c>
      <c r="J1472" t="str">
        <f t="shared" si="71"/>
        <v>1RR29_3.2</v>
      </c>
    </row>
    <row r="1473" spans="1:10">
      <c r="A1473" s="24" t="s">
        <v>2474</v>
      </c>
      <c r="B1473" s="25">
        <v>1</v>
      </c>
      <c r="C1473" s="24" t="s">
        <v>2468</v>
      </c>
      <c r="D1473" s="24" t="s">
        <v>1076</v>
      </c>
      <c r="E1473" s="25">
        <v>1</v>
      </c>
      <c r="F1473" s="24" t="s">
        <v>1517</v>
      </c>
      <c r="G1473" t="str">
        <f t="shared" si="69"/>
        <v>1RR29_4.1</v>
      </c>
      <c r="H1473" t="str">
        <f t="shared" si="70"/>
        <v>N29593121</v>
      </c>
      <c r="I1473" s="26" t="str">
        <f>H1473&amp;"x"&amp;COUNTIF($H$5:H1473,H1473)</f>
        <v>N29593121x2</v>
      </c>
      <c r="J1473" t="str">
        <f t="shared" si="71"/>
        <v>1RR29_4.1</v>
      </c>
    </row>
    <row r="1474" spans="1:10">
      <c r="A1474" s="24" t="s">
        <v>2474</v>
      </c>
      <c r="B1474" s="25">
        <v>2</v>
      </c>
      <c r="C1474" s="24" t="s">
        <v>2468</v>
      </c>
      <c r="D1474" s="24" t="s">
        <v>1076</v>
      </c>
      <c r="E1474" s="25">
        <v>2</v>
      </c>
      <c r="F1474" s="24" t="s">
        <v>2475</v>
      </c>
      <c r="G1474" t="str">
        <f t="shared" si="69"/>
        <v>1RR29_4.2</v>
      </c>
      <c r="H1474" t="str">
        <f t="shared" si="70"/>
        <v>N29593123</v>
      </c>
      <c r="I1474" s="26" t="str">
        <f>H1474&amp;"x"&amp;COUNTIF($H$5:H1474,H1474)</f>
        <v>N29593123x1</v>
      </c>
      <c r="J1474" t="str">
        <f t="shared" si="71"/>
        <v>1RR29_4.2</v>
      </c>
    </row>
    <row r="1475" spans="1:10">
      <c r="A1475" s="24" t="s">
        <v>2476</v>
      </c>
      <c r="B1475" s="25">
        <v>1</v>
      </c>
      <c r="C1475" s="24" t="s">
        <v>2468</v>
      </c>
      <c r="D1475" s="24" t="s">
        <v>1076</v>
      </c>
      <c r="E1475" s="25">
        <v>1</v>
      </c>
      <c r="F1475" s="24" t="s">
        <v>1520</v>
      </c>
      <c r="G1475" t="str">
        <f t="shared" si="69"/>
        <v>1RR29_5.1</v>
      </c>
      <c r="H1475" t="str">
        <f t="shared" si="70"/>
        <v>N12518705</v>
      </c>
      <c r="I1475" s="26" t="str">
        <f>H1475&amp;"x"&amp;COUNTIF($H$5:H1475,H1475)</f>
        <v>N12518705x2</v>
      </c>
      <c r="J1475" t="str">
        <f t="shared" si="71"/>
        <v>1RR29_5.1</v>
      </c>
    </row>
    <row r="1476" spans="1:10">
      <c r="A1476" s="24" t="s">
        <v>2476</v>
      </c>
      <c r="B1476" s="25">
        <v>2</v>
      </c>
      <c r="C1476" s="24" t="s">
        <v>2468</v>
      </c>
      <c r="D1476" s="24" t="s">
        <v>1076</v>
      </c>
      <c r="E1476" s="25">
        <v>2</v>
      </c>
      <c r="F1476" s="24" t="s">
        <v>2477</v>
      </c>
      <c r="G1476" t="str">
        <f t="shared" si="69"/>
        <v>1RR29_5.2</v>
      </c>
      <c r="H1476" t="str">
        <f t="shared" si="70"/>
        <v>N12518709</v>
      </c>
      <c r="I1476" s="26" t="str">
        <f>H1476&amp;"x"&amp;COUNTIF($H$5:H1476,H1476)</f>
        <v>N12518709x1</v>
      </c>
      <c r="J1476" t="str">
        <f t="shared" si="71"/>
        <v>1RR29_5.2</v>
      </c>
    </row>
    <row r="1477" spans="1:10">
      <c r="A1477" s="24" t="s">
        <v>2478</v>
      </c>
      <c r="B1477" s="25">
        <v>1</v>
      </c>
      <c r="C1477" s="24" t="s">
        <v>2468</v>
      </c>
      <c r="D1477" s="24" t="s">
        <v>1076</v>
      </c>
      <c r="E1477" s="25">
        <v>1</v>
      </c>
      <c r="F1477" s="24" t="s">
        <v>1523</v>
      </c>
      <c r="G1477" t="str">
        <f t="shared" si="69"/>
        <v>1RR29_6.1</v>
      </c>
      <c r="H1477" t="str">
        <f t="shared" si="70"/>
        <v>N12519299</v>
      </c>
      <c r="I1477" s="26" t="str">
        <f>H1477&amp;"x"&amp;COUNTIF($H$5:H1477,H1477)</f>
        <v>N12519299x2</v>
      </c>
      <c r="J1477" t="str">
        <f t="shared" si="71"/>
        <v>1RR29_6.1</v>
      </c>
    </row>
    <row r="1478" spans="1:10">
      <c r="A1478" s="24" t="s">
        <v>2478</v>
      </c>
      <c r="B1478" s="25">
        <v>2</v>
      </c>
      <c r="C1478" s="24" t="s">
        <v>2468</v>
      </c>
      <c r="D1478" s="24" t="s">
        <v>1076</v>
      </c>
      <c r="E1478" s="25">
        <v>2</v>
      </c>
      <c r="F1478" s="24" t="s">
        <v>2479</v>
      </c>
      <c r="G1478" t="str">
        <f t="shared" ref="G1478:G1541" si="72">A1478&amp;"."&amp;B1478</f>
        <v>1RR29_6.2</v>
      </c>
      <c r="H1478" t="str">
        <f t="shared" ref="H1478:H1541" si="73">F1478</f>
        <v>N12519303</v>
      </c>
      <c r="I1478" s="26" t="str">
        <f>H1478&amp;"x"&amp;COUNTIF($H$5:H1478,H1478)</f>
        <v>N12519303x1</v>
      </c>
      <c r="J1478" t="str">
        <f t="shared" ref="J1478:J1541" si="74">G1478</f>
        <v>1RR29_6.2</v>
      </c>
    </row>
    <row r="1479" spans="1:10">
      <c r="A1479" s="24" t="s">
        <v>2480</v>
      </c>
      <c r="B1479" s="25">
        <v>1</v>
      </c>
      <c r="C1479" s="24" t="s">
        <v>2468</v>
      </c>
      <c r="D1479" s="24" t="s">
        <v>1076</v>
      </c>
      <c r="E1479" s="25">
        <v>1</v>
      </c>
      <c r="F1479" s="24" t="s">
        <v>1526</v>
      </c>
      <c r="G1479" t="str">
        <f t="shared" si="72"/>
        <v>1RR29_7.1</v>
      </c>
      <c r="H1479" t="str">
        <f t="shared" si="73"/>
        <v>N12526361</v>
      </c>
      <c r="I1479" s="26" t="str">
        <f>H1479&amp;"x"&amp;COUNTIF($H$5:H1479,H1479)</f>
        <v>N12526361x2</v>
      </c>
      <c r="J1479" t="str">
        <f t="shared" si="74"/>
        <v>1RR29_7.1</v>
      </c>
    </row>
    <row r="1480" spans="1:10">
      <c r="A1480" s="24" t="s">
        <v>2480</v>
      </c>
      <c r="B1480" s="25">
        <v>2</v>
      </c>
      <c r="C1480" s="24" t="s">
        <v>2468</v>
      </c>
      <c r="D1480" s="24" t="s">
        <v>1076</v>
      </c>
      <c r="E1480" s="25">
        <v>2</v>
      </c>
      <c r="F1480" s="24" t="s">
        <v>2481</v>
      </c>
      <c r="G1480" t="str">
        <f t="shared" si="72"/>
        <v>1RR29_7.2</v>
      </c>
      <c r="H1480" t="str">
        <f t="shared" si="73"/>
        <v>N12526365</v>
      </c>
      <c r="I1480" s="26" t="str">
        <f>H1480&amp;"x"&amp;COUNTIF($H$5:H1480,H1480)</f>
        <v>N12526365x1</v>
      </c>
      <c r="J1480" t="str">
        <f t="shared" si="74"/>
        <v>1RR29_7.2</v>
      </c>
    </row>
    <row r="1481" spans="1:10">
      <c r="A1481" s="24" t="s">
        <v>2482</v>
      </c>
      <c r="B1481" s="25">
        <v>1</v>
      </c>
      <c r="C1481" s="24" t="s">
        <v>2468</v>
      </c>
      <c r="D1481" s="24" t="s">
        <v>1076</v>
      </c>
      <c r="E1481" s="25">
        <v>1</v>
      </c>
      <c r="F1481" s="24" t="s">
        <v>1529</v>
      </c>
      <c r="G1481" t="str">
        <f t="shared" si="72"/>
        <v>1RR29_8.1</v>
      </c>
      <c r="H1481" t="str">
        <f t="shared" si="73"/>
        <v>N12526431</v>
      </c>
      <c r="I1481" s="26" t="str">
        <f>H1481&amp;"x"&amp;COUNTIF($H$5:H1481,H1481)</f>
        <v>N12526431x2</v>
      </c>
      <c r="J1481" t="str">
        <f t="shared" si="74"/>
        <v>1RR29_8.1</v>
      </c>
    </row>
    <row r="1482" spans="1:10">
      <c r="A1482" s="24" t="s">
        <v>2482</v>
      </c>
      <c r="B1482" s="25">
        <v>2</v>
      </c>
      <c r="C1482" s="24" t="s">
        <v>2468</v>
      </c>
      <c r="D1482" s="24" t="s">
        <v>1076</v>
      </c>
      <c r="E1482" s="25">
        <v>2</v>
      </c>
      <c r="F1482" s="24" t="s">
        <v>2483</v>
      </c>
      <c r="G1482" t="str">
        <f t="shared" si="72"/>
        <v>1RR29_8.2</v>
      </c>
      <c r="H1482" t="str">
        <f t="shared" si="73"/>
        <v>N12526435</v>
      </c>
      <c r="I1482" s="26" t="str">
        <f>H1482&amp;"x"&amp;COUNTIF($H$5:H1482,H1482)</f>
        <v>N12526435x1</v>
      </c>
      <c r="J1482" t="str">
        <f t="shared" si="74"/>
        <v>1RR29_8.2</v>
      </c>
    </row>
    <row r="1483" spans="1:10">
      <c r="A1483" s="24" t="s">
        <v>2484</v>
      </c>
      <c r="B1483" s="25">
        <v>1</v>
      </c>
      <c r="C1483" s="24" t="s">
        <v>1968</v>
      </c>
      <c r="D1483" s="24" t="s">
        <v>1076</v>
      </c>
      <c r="E1483" s="25">
        <v>1</v>
      </c>
      <c r="F1483" s="24" t="s">
        <v>1381</v>
      </c>
      <c r="G1483" t="str">
        <f t="shared" si="72"/>
        <v>1RR30_1.1</v>
      </c>
      <c r="H1483" t="str">
        <f t="shared" si="73"/>
        <v>N29535131</v>
      </c>
      <c r="I1483" s="26" t="str">
        <f>H1483&amp;"x"&amp;COUNTIF($H$5:H1483,H1483)</f>
        <v>N29535131x2</v>
      </c>
      <c r="J1483" t="str">
        <f t="shared" si="74"/>
        <v>1RR30_1.1</v>
      </c>
    </row>
    <row r="1484" spans="1:10">
      <c r="A1484" s="24" t="s">
        <v>2484</v>
      </c>
      <c r="B1484" s="25">
        <v>2</v>
      </c>
      <c r="C1484" s="24" t="s">
        <v>1968</v>
      </c>
      <c r="D1484" s="24" t="s">
        <v>1076</v>
      </c>
      <c r="E1484" s="25">
        <v>2</v>
      </c>
      <c r="F1484" s="24" t="s">
        <v>1180</v>
      </c>
      <c r="G1484" t="str">
        <f t="shared" si="72"/>
        <v>1RR30_1.2</v>
      </c>
      <c r="H1484" t="str">
        <f t="shared" si="73"/>
        <v>1_VREF</v>
      </c>
      <c r="I1484" s="26" t="str">
        <f>H1484&amp;"x"&amp;COUNTIF($H$5:H1484,H1484)</f>
        <v>1_VREFx9</v>
      </c>
      <c r="J1484" t="str">
        <f t="shared" si="74"/>
        <v>1RR30_1.2</v>
      </c>
    </row>
    <row r="1485" spans="1:10">
      <c r="A1485" s="24" t="s">
        <v>2485</v>
      </c>
      <c r="B1485" s="25">
        <v>1</v>
      </c>
      <c r="C1485" s="24" t="s">
        <v>1968</v>
      </c>
      <c r="D1485" s="24" t="s">
        <v>1076</v>
      </c>
      <c r="E1485" s="25">
        <v>1</v>
      </c>
      <c r="F1485" s="24" t="s">
        <v>1383</v>
      </c>
      <c r="G1485" t="str">
        <f t="shared" si="72"/>
        <v>1RR30_2.1</v>
      </c>
      <c r="H1485" t="str">
        <f t="shared" si="73"/>
        <v>N29561495</v>
      </c>
      <c r="I1485" s="26" t="str">
        <f>H1485&amp;"x"&amp;COUNTIF($H$5:H1485,H1485)</f>
        <v>N29561495x2</v>
      </c>
      <c r="J1485" t="str">
        <f t="shared" si="74"/>
        <v>1RR30_2.1</v>
      </c>
    </row>
    <row r="1486" spans="1:10">
      <c r="A1486" s="24" t="s">
        <v>2485</v>
      </c>
      <c r="B1486" s="25">
        <v>2</v>
      </c>
      <c r="C1486" s="24" t="s">
        <v>1968</v>
      </c>
      <c r="D1486" s="24" t="s">
        <v>1076</v>
      </c>
      <c r="E1486" s="25">
        <v>2</v>
      </c>
      <c r="F1486" s="24" t="s">
        <v>1180</v>
      </c>
      <c r="G1486" t="str">
        <f t="shared" si="72"/>
        <v>1RR30_2.2</v>
      </c>
      <c r="H1486" t="str">
        <f t="shared" si="73"/>
        <v>1_VREF</v>
      </c>
      <c r="I1486" s="26" t="str">
        <f>H1486&amp;"x"&amp;COUNTIF($H$5:H1486,H1486)</f>
        <v>1_VREFx10</v>
      </c>
      <c r="J1486" t="str">
        <f t="shared" si="74"/>
        <v>1RR30_2.2</v>
      </c>
    </row>
    <row r="1487" spans="1:10">
      <c r="A1487" s="24" t="s">
        <v>2486</v>
      </c>
      <c r="B1487" s="25">
        <v>1</v>
      </c>
      <c r="C1487" s="24" t="s">
        <v>1968</v>
      </c>
      <c r="D1487" s="24" t="s">
        <v>1076</v>
      </c>
      <c r="E1487" s="25">
        <v>1</v>
      </c>
      <c r="F1487" s="24" t="s">
        <v>1385</v>
      </c>
      <c r="G1487" t="str">
        <f t="shared" si="72"/>
        <v>1RR30_3.1</v>
      </c>
      <c r="H1487" t="str">
        <f t="shared" si="73"/>
        <v>N29571429</v>
      </c>
      <c r="I1487" s="26" t="str">
        <f>H1487&amp;"x"&amp;COUNTIF($H$5:H1487,H1487)</f>
        <v>N29571429x2</v>
      </c>
      <c r="J1487" t="str">
        <f t="shared" si="74"/>
        <v>1RR30_3.1</v>
      </c>
    </row>
    <row r="1488" spans="1:10">
      <c r="A1488" s="24" t="s">
        <v>2486</v>
      </c>
      <c r="B1488" s="25">
        <v>2</v>
      </c>
      <c r="C1488" s="24" t="s">
        <v>1968</v>
      </c>
      <c r="D1488" s="24" t="s">
        <v>1076</v>
      </c>
      <c r="E1488" s="25">
        <v>2</v>
      </c>
      <c r="F1488" s="24" t="s">
        <v>1180</v>
      </c>
      <c r="G1488" t="str">
        <f t="shared" si="72"/>
        <v>1RR30_3.2</v>
      </c>
      <c r="H1488" t="str">
        <f t="shared" si="73"/>
        <v>1_VREF</v>
      </c>
      <c r="I1488" s="26" t="str">
        <f>H1488&amp;"x"&amp;COUNTIF($H$5:H1488,H1488)</f>
        <v>1_VREFx11</v>
      </c>
      <c r="J1488" t="str">
        <f t="shared" si="74"/>
        <v>1RR30_3.2</v>
      </c>
    </row>
    <row r="1489" spans="1:10">
      <c r="A1489" s="24" t="s">
        <v>2487</v>
      </c>
      <c r="B1489" s="25">
        <v>1</v>
      </c>
      <c r="C1489" s="24" t="s">
        <v>1968</v>
      </c>
      <c r="D1489" s="24" t="s">
        <v>1076</v>
      </c>
      <c r="E1489" s="25">
        <v>1</v>
      </c>
      <c r="F1489" s="24" t="s">
        <v>1387</v>
      </c>
      <c r="G1489" t="str">
        <f t="shared" si="72"/>
        <v>1RR30_4.1</v>
      </c>
      <c r="H1489" t="str">
        <f t="shared" si="73"/>
        <v>N29591771</v>
      </c>
      <c r="I1489" s="26" t="str">
        <f>H1489&amp;"x"&amp;COUNTIF($H$5:H1489,H1489)</f>
        <v>N29591771x2</v>
      </c>
      <c r="J1489" t="str">
        <f t="shared" si="74"/>
        <v>1RR30_4.1</v>
      </c>
    </row>
    <row r="1490" spans="1:10">
      <c r="A1490" s="24" t="s">
        <v>2487</v>
      </c>
      <c r="B1490" s="25">
        <v>2</v>
      </c>
      <c r="C1490" s="24" t="s">
        <v>1968</v>
      </c>
      <c r="D1490" s="24" t="s">
        <v>1076</v>
      </c>
      <c r="E1490" s="25">
        <v>2</v>
      </c>
      <c r="F1490" s="24" t="s">
        <v>1180</v>
      </c>
      <c r="G1490" t="str">
        <f t="shared" si="72"/>
        <v>1RR30_4.2</v>
      </c>
      <c r="H1490" t="str">
        <f t="shared" si="73"/>
        <v>1_VREF</v>
      </c>
      <c r="I1490" s="26" t="str">
        <f>H1490&amp;"x"&amp;COUNTIF($H$5:H1490,H1490)</f>
        <v>1_VREFx12</v>
      </c>
      <c r="J1490" t="str">
        <f t="shared" si="74"/>
        <v>1RR30_4.2</v>
      </c>
    </row>
    <row r="1491" spans="1:10">
      <c r="A1491" s="24" t="s">
        <v>2488</v>
      </c>
      <c r="B1491" s="25">
        <v>1</v>
      </c>
      <c r="C1491" s="24" t="s">
        <v>1968</v>
      </c>
      <c r="D1491" s="24" t="s">
        <v>1076</v>
      </c>
      <c r="E1491" s="25">
        <v>1</v>
      </c>
      <c r="F1491" s="24" t="s">
        <v>1389</v>
      </c>
      <c r="G1491" t="str">
        <f t="shared" si="72"/>
        <v>1RR30_5.1</v>
      </c>
      <c r="H1491" t="str">
        <f t="shared" si="73"/>
        <v>N12513359</v>
      </c>
      <c r="I1491" s="26" t="str">
        <f>H1491&amp;"x"&amp;COUNTIF($H$5:H1491,H1491)</f>
        <v>N12513359x2</v>
      </c>
      <c r="J1491" t="str">
        <f t="shared" si="74"/>
        <v>1RR30_5.1</v>
      </c>
    </row>
    <row r="1492" spans="1:10">
      <c r="A1492" s="24" t="s">
        <v>2488</v>
      </c>
      <c r="B1492" s="25">
        <v>2</v>
      </c>
      <c r="C1492" s="24" t="s">
        <v>1968</v>
      </c>
      <c r="D1492" s="24" t="s">
        <v>1076</v>
      </c>
      <c r="E1492" s="25">
        <v>2</v>
      </c>
      <c r="F1492" s="24" t="s">
        <v>1180</v>
      </c>
      <c r="G1492" t="str">
        <f t="shared" si="72"/>
        <v>1RR30_5.2</v>
      </c>
      <c r="H1492" t="str">
        <f t="shared" si="73"/>
        <v>1_VREF</v>
      </c>
      <c r="I1492" s="26" t="str">
        <f>H1492&amp;"x"&amp;COUNTIF($H$5:H1492,H1492)</f>
        <v>1_VREFx13</v>
      </c>
      <c r="J1492" t="str">
        <f t="shared" si="74"/>
        <v>1RR30_5.2</v>
      </c>
    </row>
    <row r="1493" spans="1:10">
      <c r="A1493" s="24" t="s">
        <v>2489</v>
      </c>
      <c r="B1493" s="25">
        <v>1</v>
      </c>
      <c r="C1493" s="24" t="s">
        <v>1968</v>
      </c>
      <c r="D1493" s="24" t="s">
        <v>1076</v>
      </c>
      <c r="E1493" s="25">
        <v>1</v>
      </c>
      <c r="F1493" s="24" t="s">
        <v>1391</v>
      </c>
      <c r="G1493" t="str">
        <f t="shared" si="72"/>
        <v>1RR30_6.1</v>
      </c>
      <c r="H1493" t="str">
        <f t="shared" si="73"/>
        <v>N12513609</v>
      </c>
      <c r="I1493" s="26" t="str">
        <f>H1493&amp;"x"&amp;COUNTIF($H$5:H1493,H1493)</f>
        <v>N12513609x2</v>
      </c>
      <c r="J1493" t="str">
        <f t="shared" si="74"/>
        <v>1RR30_6.1</v>
      </c>
    </row>
    <row r="1494" spans="1:10">
      <c r="A1494" s="24" t="s">
        <v>2489</v>
      </c>
      <c r="B1494" s="25">
        <v>2</v>
      </c>
      <c r="C1494" s="24" t="s">
        <v>1968</v>
      </c>
      <c r="D1494" s="24" t="s">
        <v>1076</v>
      </c>
      <c r="E1494" s="25">
        <v>2</v>
      </c>
      <c r="F1494" s="24" t="s">
        <v>1180</v>
      </c>
      <c r="G1494" t="str">
        <f t="shared" si="72"/>
        <v>1RR30_6.2</v>
      </c>
      <c r="H1494" t="str">
        <f t="shared" si="73"/>
        <v>1_VREF</v>
      </c>
      <c r="I1494" s="26" t="str">
        <f>H1494&amp;"x"&amp;COUNTIF($H$5:H1494,H1494)</f>
        <v>1_VREFx14</v>
      </c>
      <c r="J1494" t="str">
        <f t="shared" si="74"/>
        <v>1RR30_6.2</v>
      </c>
    </row>
    <row r="1495" spans="1:10">
      <c r="A1495" s="24" t="s">
        <v>2490</v>
      </c>
      <c r="B1495" s="25">
        <v>1</v>
      </c>
      <c r="C1495" s="24" t="s">
        <v>1968</v>
      </c>
      <c r="D1495" s="24" t="s">
        <v>1076</v>
      </c>
      <c r="E1495" s="25">
        <v>1</v>
      </c>
      <c r="F1495" s="24" t="s">
        <v>1393</v>
      </c>
      <c r="G1495" t="str">
        <f t="shared" si="72"/>
        <v>1RR30_7.1</v>
      </c>
      <c r="H1495" t="str">
        <f t="shared" si="73"/>
        <v>N12520705</v>
      </c>
      <c r="I1495" s="26" t="str">
        <f>H1495&amp;"x"&amp;COUNTIF($H$5:H1495,H1495)</f>
        <v>N12520705x2</v>
      </c>
      <c r="J1495" t="str">
        <f t="shared" si="74"/>
        <v>1RR30_7.1</v>
      </c>
    </row>
    <row r="1496" spans="1:10">
      <c r="A1496" s="24" t="s">
        <v>2490</v>
      </c>
      <c r="B1496" s="25">
        <v>2</v>
      </c>
      <c r="C1496" s="24" t="s">
        <v>1968</v>
      </c>
      <c r="D1496" s="24" t="s">
        <v>1076</v>
      </c>
      <c r="E1496" s="25">
        <v>2</v>
      </c>
      <c r="F1496" s="24" t="s">
        <v>1180</v>
      </c>
      <c r="G1496" t="str">
        <f t="shared" si="72"/>
        <v>1RR30_7.2</v>
      </c>
      <c r="H1496" t="str">
        <f t="shared" si="73"/>
        <v>1_VREF</v>
      </c>
      <c r="I1496" s="26" t="str">
        <f>H1496&amp;"x"&amp;COUNTIF($H$5:H1496,H1496)</f>
        <v>1_VREFx15</v>
      </c>
      <c r="J1496" t="str">
        <f t="shared" si="74"/>
        <v>1RR30_7.2</v>
      </c>
    </row>
    <row r="1497" spans="1:10">
      <c r="A1497" s="24" t="s">
        <v>2491</v>
      </c>
      <c r="B1497" s="25">
        <v>1</v>
      </c>
      <c r="C1497" s="24" t="s">
        <v>1968</v>
      </c>
      <c r="D1497" s="24" t="s">
        <v>1076</v>
      </c>
      <c r="E1497" s="25">
        <v>1</v>
      </c>
      <c r="F1497" s="24" t="s">
        <v>1395</v>
      </c>
      <c r="G1497" t="str">
        <f t="shared" si="72"/>
        <v>1RR30_8.1</v>
      </c>
      <c r="H1497" t="str">
        <f t="shared" si="73"/>
        <v>N12520741</v>
      </c>
      <c r="I1497" s="26" t="str">
        <f>H1497&amp;"x"&amp;COUNTIF($H$5:H1497,H1497)</f>
        <v>N12520741x2</v>
      </c>
      <c r="J1497" t="str">
        <f t="shared" si="74"/>
        <v>1RR30_8.1</v>
      </c>
    </row>
    <row r="1498" spans="1:10">
      <c r="A1498" s="24" t="s">
        <v>2491</v>
      </c>
      <c r="B1498" s="25">
        <v>2</v>
      </c>
      <c r="C1498" s="24" t="s">
        <v>1968</v>
      </c>
      <c r="D1498" s="24" t="s">
        <v>1076</v>
      </c>
      <c r="E1498" s="25">
        <v>2</v>
      </c>
      <c r="F1498" s="24" t="s">
        <v>1180</v>
      </c>
      <c r="G1498" t="str">
        <f t="shared" si="72"/>
        <v>1RR30_8.2</v>
      </c>
      <c r="H1498" t="str">
        <f t="shared" si="73"/>
        <v>1_VREF</v>
      </c>
      <c r="I1498" s="26" t="str">
        <f>H1498&amp;"x"&amp;COUNTIF($H$5:H1498,H1498)</f>
        <v>1_VREFx16</v>
      </c>
      <c r="J1498" t="str">
        <f t="shared" si="74"/>
        <v>1RR30_8.2</v>
      </c>
    </row>
    <row r="1499" spans="1:10">
      <c r="A1499" s="24" t="s">
        <v>2492</v>
      </c>
      <c r="B1499" s="25">
        <v>1</v>
      </c>
      <c r="C1499" s="24" t="s">
        <v>2493</v>
      </c>
      <c r="D1499" s="24" t="s">
        <v>1076</v>
      </c>
      <c r="E1499" s="25">
        <v>1</v>
      </c>
      <c r="F1499" s="24" t="s">
        <v>2494</v>
      </c>
      <c r="G1499" t="str">
        <f t="shared" si="72"/>
        <v>1RR31_1.1</v>
      </c>
      <c r="H1499" t="str">
        <f t="shared" si="73"/>
        <v>N29536043</v>
      </c>
      <c r="I1499" s="26" t="str">
        <f>H1499&amp;"x"&amp;COUNTIF($H$5:H1499,H1499)</f>
        <v>N29536043x1</v>
      </c>
      <c r="J1499" t="str">
        <f t="shared" si="74"/>
        <v>1RR31_1.1</v>
      </c>
    </row>
    <row r="1500" spans="1:10">
      <c r="A1500" s="24" t="s">
        <v>2492</v>
      </c>
      <c r="B1500" s="25">
        <v>2</v>
      </c>
      <c r="C1500" s="24" t="s">
        <v>2493</v>
      </c>
      <c r="D1500" s="24" t="s">
        <v>1076</v>
      </c>
      <c r="E1500" s="25">
        <v>2</v>
      </c>
      <c r="F1500" s="24" t="s">
        <v>1480</v>
      </c>
      <c r="G1500" t="str">
        <f t="shared" si="72"/>
        <v>1RR31_1.2</v>
      </c>
      <c r="H1500" t="str">
        <f t="shared" si="73"/>
        <v>OP1_VDD</v>
      </c>
      <c r="I1500" s="26" t="str">
        <f>H1500&amp;"x"&amp;COUNTIF($H$5:H1500,H1500)</f>
        <v>OP1_VDDx25</v>
      </c>
      <c r="J1500" t="str">
        <f t="shared" si="74"/>
        <v>1RR31_1.2</v>
      </c>
    </row>
    <row r="1501" spans="1:10">
      <c r="A1501" s="24" t="s">
        <v>2495</v>
      </c>
      <c r="B1501" s="25">
        <v>1</v>
      </c>
      <c r="C1501" s="24" t="s">
        <v>2493</v>
      </c>
      <c r="D1501" s="24" t="s">
        <v>1076</v>
      </c>
      <c r="E1501" s="25">
        <v>1</v>
      </c>
      <c r="F1501" s="24" t="s">
        <v>2496</v>
      </c>
      <c r="G1501" t="str">
        <f t="shared" si="72"/>
        <v>1RR31_2.1</v>
      </c>
      <c r="H1501" t="str">
        <f t="shared" si="73"/>
        <v>N29562443</v>
      </c>
      <c r="I1501" s="26" t="str">
        <f>H1501&amp;"x"&amp;COUNTIF($H$5:H1501,H1501)</f>
        <v>N29562443x1</v>
      </c>
      <c r="J1501" t="str">
        <f t="shared" si="74"/>
        <v>1RR31_2.1</v>
      </c>
    </row>
    <row r="1502" spans="1:10">
      <c r="A1502" s="24" t="s">
        <v>2495</v>
      </c>
      <c r="B1502" s="25">
        <v>2</v>
      </c>
      <c r="C1502" s="24" t="s">
        <v>2493</v>
      </c>
      <c r="D1502" s="24" t="s">
        <v>1076</v>
      </c>
      <c r="E1502" s="25">
        <v>2</v>
      </c>
      <c r="F1502" s="24" t="s">
        <v>1480</v>
      </c>
      <c r="G1502" t="str">
        <f t="shared" si="72"/>
        <v>1RR31_2.2</v>
      </c>
      <c r="H1502" t="str">
        <f t="shared" si="73"/>
        <v>OP1_VDD</v>
      </c>
      <c r="I1502" s="26" t="str">
        <f>H1502&amp;"x"&amp;COUNTIF($H$5:H1502,H1502)</f>
        <v>OP1_VDDx26</v>
      </c>
      <c r="J1502" t="str">
        <f t="shared" si="74"/>
        <v>1RR31_2.2</v>
      </c>
    </row>
    <row r="1503" spans="1:10">
      <c r="A1503" s="24" t="s">
        <v>2497</v>
      </c>
      <c r="B1503" s="25">
        <v>1</v>
      </c>
      <c r="C1503" s="24" t="s">
        <v>2493</v>
      </c>
      <c r="D1503" s="24" t="s">
        <v>1076</v>
      </c>
      <c r="E1503" s="25">
        <v>1</v>
      </c>
      <c r="F1503" s="24" t="s">
        <v>2498</v>
      </c>
      <c r="G1503" t="str">
        <f t="shared" si="72"/>
        <v>1RR31_3.1</v>
      </c>
      <c r="H1503" t="str">
        <f t="shared" si="73"/>
        <v>N29572391</v>
      </c>
      <c r="I1503" s="26" t="str">
        <f>H1503&amp;"x"&amp;COUNTIF($H$5:H1503,H1503)</f>
        <v>N29572391x1</v>
      </c>
      <c r="J1503" t="str">
        <f t="shared" si="74"/>
        <v>1RR31_3.1</v>
      </c>
    </row>
    <row r="1504" spans="1:10">
      <c r="A1504" s="24" t="s">
        <v>2497</v>
      </c>
      <c r="B1504" s="25">
        <v>2</v>
      </c>
      <c r="C1504" s="24" t="s">
        <v>2493</v>
      </c>
      <c r="D1504" s="24" t="s">
        <v>1076</v>
      </c>
      <c r="E1504" s="25">
        <v>2</v>
      </c>
      <c r="F1504" s="24" t="s">
        <v>1480</v>
      </c>
      <c r="G1504" t="str">
        <f t="shared" si="72"/>
        <v>1RR31_3.2</v>
      </c>
      <c r="H1504" t="str">
        <f t="shared" si="73"/>
        <v>OP1_VDD</v>
      </c>
      <c r="I1504" s="26" t="str">
        <f>H1504&amp;"x"&amp;COUNTIF($H$5:H1504,H1504)</f>
        <v>OP1_VDDx27</v>
      </c>
      <c r="J1504" t="str">
        <f t="shared" si="74"/>
        <v>1RR31_3.2</v>
      </c>
    </row>
    <row r="1505" spans="1:10">
      <c r="A1505" s="24" t="s">
        <v>2499</v>
      </c>
      <c r="B1505" s="25">
        <v>1</v>
      </c>
      <c r="C1505" s="24" t="s">
        <v>2493</v>
      </c>
      <c r="D1505" s="24" t="s">
        <v>1076</v>
      </c>
      <c r="E1505" s="25">
        <v>1</v>
      </c>
      <c r="F1505" s="24" t="s">
        <v>2500</v>
      </c>
      <c r="G1505" t="str">
        <f t="shared" si="72"/>
        <v>1RR31_4.1</v>
      </c>
      <c r="H1505" t="str">
        <f t="shared" si="73"/>
        <v>N29592740</v>
      </c>
      <c r="I1505" s="26" t="str">
        <f>H1505&amp;"x"&amp;COUNTIF($H$5:H1505,H1505)</f>
        <v>N29592740x1</v>
      </c>
      <c r="J1505" t="str">
        <f t="shared" si="74"/>
        <v>1RR31_4.1</v>
      </c>
    </row>
    <row r="1506" spans="1:10">
      <c r="A1506" s="24" t="s">
        <v>2499</v>
      </c>
      <c r="B1506" s="25">
        <v>2</v>
      </c>
      <c r="C1506" s="24" t="s">
        <v>2493</v>
      </c>
      <c r="D1506" s="24" t="s">
        <v>1076</v>
      </c>
      <c r="E1506" s="25">
        <v>2</v>
      </c>
      <c r="F1506" s="24" t="s">
        <v>1480</v>
      </c>
      <c r="G1506" t="str">
        <f t="shared" si="72"/>
        <v>1RR31_4.2</v>
      </c>
      <c r="H1506" t="str">
        <f t="shared" si="73"/>
        <v>OP1_VDD</v>
      </c>
      <c r="I1506" s="26" t="str">
        <f>H1506&amp;"x"&amp;COUNTIF($H$5:H1506,H1506)</f>
        <v>OP1_VDDx28</v>
      </c>
      <c r="J1506" t="str">
        <f t="shared" si="74"/>
        <v>1RR31_4.2</v>
      </c>
    </row>
    <row r="1507" spans="1:10">
      <c r="A1507" s="24" t="s">
        <v>2501</v>
      </c>
      <c r="B1507" s="25">
        <v>1</v>
      </c>
      <c r="C1507" s="24" t="s">
        <v>2493</v>
      </c>
      <c r="D1507" s="24" t="s">
        <v>1076</v>
      </c>
      <c r="E1507" s="25">
        <v>1</v>
      </c>
      <c r="F1507" s="24" t="s">
        <v>2502</v>
      </c>
      <c r="G1507" t="str">
        <f t="shared" si="72"/>
        <v>1RR31_5.1</v>
      </c>
      <c r="H1507" t="str">
        <f t="shared" si="73"/>
        <v>N12517103</v>
      </c>
      <c r="I1507" s="26" t="str">
        <f>H1507&amp;"x"&amp;COUNTIF($H$5:H1507,H1507)</f>
        <v>N12517103x1</v>
      </c>
      <c r="J1507" t="str">
        <f t="shared" si="74"/>
        <v>1RR31_5.1</v>
      </c>
    </row>
    <row r="1508" spans="1:10">
      <c r="A1508" s="24" t="s">
        <v>2501</v>
      </c>
      <c r="B1508" s="25">
        <v>2</v>
      </c>
      <c r="C1508" s="24" t="s">
        <v>2493</v>
      </c>
      <c r="D1508" s="24" t="s">
        <v>1076</v>
      </c>
      <c r="E1508" s="25">
        <v>2</v>
      </c>
      <c r="F1508" s="24" t="s">
        <v>1480</v>
      </c>
      <c r="G1508" t="str">
        <f t="shared" si="72"/>
        <v>1RR31_5.2</v>
      </c>
      <c r="H1508" t="str">
        <f t="shared" si="73"/>
        <v>OP1_VDD</v>
      </c>
      <c r="I1508" s="26" t="str">
        <f>H1508&amp;"x"&amp;COUNTIF($H$5:H1508,H1508)</f>
        <v>OP1_VDDx29</v>
      </c>
      <c r="J1508" t="str">
        <f t="shared" si="74"/>
        <v>1RR31_5.2</v>
      </c>
    </row>
    <row r="1509" spans="1:10">
      <c r="A1509" s="24" t="s">
        <v>2503</v>
      </c>
      <c r="B1509" s="25">
        <v>1</v>
      </c>
      <c r="C1509" s="24" t="s">
        <v>2493</v>
      </c>
      <c r="D1509" s="24" t="s">
        <v>1076</v>
      </c>
      <c r="E1509" s="25">
        <v>1</v>
      </c>
      <c r="F1509" s="24" t="s">
        <v>2504</v>
      </c>
      <c r="G1509" t="str">
        <f t="shared" si="72"/>
        <v>1RR31_6.1</v>
      </c>
      <c r="H1509" t="str">
        <f t="shared" si="73"/>
        <v>N12517503</v>
      </c>
      <c r="I1509" s="26" t="str">
        <f>H1509&amp;"x"&amp;COUNTIF($H$5:H1509,H1509)</f>
        <v>N12517503x1</v>
      </c>
      <c r="J1509" t="str">
        <f t="shared" si="74"/>
        <v>1RR31_6.1</v>
      </c>
    </row>
    <row r="1510" spans="1:10">
      <c r="A1510" s="24" t="s">
        <v>2503</v>
      </c>
      <c r="B1510" s="25">
        <v>2</v>
      </c>
      <c r="C1510" s="24" t="s">
        <v>2493</v>
      </c>
      <c r="D1510" s="24" t="s">
        <v>1076</v>
      </c>
      <c r="E1510" s="25">
        <v>2</v>
      </c>
      <c r="F1510" s="24" t="s">
        <v>1480</v>
      </c>
      <c r="G1510" t="str">
        <f t="shared" si="72"/>
        <v>1RR31_6.2</v>
      </c>
      <c r="H1510" t="str">
        <f t="shared" si="73"/>
        <v>OP1_VDD</v>
      </c>
      <c r="I1510" s="26" t="str">
        <f>H1510&amp;"x"&amp;COUNTIF($H$5:H1510,H1510)</f>
        <v>OP1_VDDx30</v>
      </c>
      <c r="J1510" t="str">
        <f t="shared" si="74"/>
        <v>1RR31_6.2</v>
      </c>
    </row>
    <row r="1511" spans="1:10">
      <c r="A1511" s="24" t="s">
        <v>2505</v>
      </c>
      <c r="B1511" s="25">
        <v>1</v>
      </c>
      <c r="C1511" s="24" t="s">
        <v>2493</v>
      </c>
      <c r="D1511" s="24" t="s">
        <v>1076</v>
      </c>
      <c r="E1511" s="25">
        <v>1</v>
      </c>
      <c r="F1511" s="24" t="s">
        <v>2506</v>
      </c>
      <c r="G1511" t="str">
        <f t="shared" si="72"/>
        <v>1RR31_7.1</v>
      </c>
      <c r="H1511" t="str">
        <f t="shared" si="73"/>
        <v>N12524515</v>
      </c>
      <c r="I1511" s="26" t="str">
        <f>H1511&amp;"x"&amp;COUNTIF($H$5:H1511,H1511)</f>
        <v>N12524515x1</v>
      </c>
      <c r="J1511" t="str">
        <f t="shared" si="74"/>
        <v>1RR31_7.1</v>
      </c>
    </row>
    <row r="1512" spans="1:10">
      <c r="A1512" s="24" t="s">
        <v>2505</v>
      </c>
      <c r="B1512" s="25">
        <v>2</v>
      </c>
      <c r="C1512" s="24" t="s">
        <v>2493</v>
      </c>
      <c r="D1512" s="24" t="s">
        <v>1076</v>
      </c>
      <c r="E1512" s="25">
        <v>2</v>
      </c>
      <c r="F1512" s="24" t="s">
        <v>1480</v>
      </c>
      <c r="G1512" t="str">
        <f t="shared" si="72"/>
        <v>1RR31_7.2</v>
      </c>
      <c r="H1512" t="str">
        <f t="shared" si="73"/>
        <v>OP1_VDD</v>
      </c>
      <c r="I1512" s="26" t="str">
        <f>H1512&amp;"x"&amp;COUNTIF($H$5:H1512,H1512)</f>
        <v>OP1_VDDx31</v>
      </c>
      <c r="J1512" t="str">
        <f t="shared" si="74"/>
        <v>1RR31_7.2</v>
      </c>
    </row>
    <row r="1513" spans="1:10">
      <c r="A1513" s="24" t="s">
        <v>2507</v>
      </c>
      <c r="B1513" s="25">
        <v>1</v>
      </c>
      <c r="C1513" s="24" t="s">
        <v>2493</v>
      </c>
      <c r="D1513" s="24" t="s">
        <v>1076</v>
      </c>
      <c r="E1513" s="25">
        <v>1</v>
      </c>
      <c r="F1513" s="24" t="s">
        <v>2508</v>
      </c>
      <c r="G1513" t="str">
        <f t="shared" si="72"/>
        <v>1RR31_8.1</v>
      </c>
      <c r="H1513" t="str">
        <f t="shared" si="73"/>
        <v>N12524597</v>
      </c>
      <c r="I1513" s="26" t="str">
        <f>H1513&amp;"x"&amp;COUNTIF($H$5:H1513,H1513)</f>
        <v>N12524597x1</v>
      </c>
      <c r="J1513" t="str">
        <f t="shared" si="74"/>
        <v>1RR31_8.1</v>
      </c>
    </row>
    <row r="1514" spans="1:10">
      <c r="A1514" s="24" t="s">
        <v>2507</v>
      </c>
      <c r="B1514" s="25">
        <v>2</v>
      </c>
      <c r="C1514" s="24" t="s">
        <v>2493</v>
      </c>
      <c r="D1514" s="24" t="s">
        <v>1076</v>
      </c>
      <c r="E1514" s="25">
        <v>2</v>
      </c>
      <c r="F1514" s="24" t="s">
        <v>1480</v>
      </c>
      <c r="G1514" t="str">
        <f t="shared" si="72"/>
        <v>1RR31_8.2</v>
      </c>
      <c r="H1514" t="str">
        <f t="shared" si="73"/>
        <v>OP1_VDD</v>
      </c>
      <c r="I1514" s="26" t="str">
        <f>H1514&amp;"x"&amp;COUNTIF($H$5:H1514,H1514)</f>
        <v>OP1_VDDx32</v>
      </c>
      <c r="J1514" t="str">
        <f t="shared" si="74"/>
        <v>1RR31_8.2</v>
      </c>
    </row>
    <row r="1515" spans="1:10">
      <c r="A1515" s="24" t="s">
        <v>2509</v>
      </c>
      <c r="B1515" s="25">
        <v>1</v>
      </c>
      <c r="C1515" s="24" t="s">
        <v>2510</v>
      </c>
      <c r="D1515" s="24" t="s">
        <v>1076</v>
      </c>
      <c r="E1515" s="25">
        <v>1</v>
      </c>
      <c r="F1515" s="24" t="s">
        <v>2494</v>
      </c>
      <c r="G1515" t="str">
        <f t="shared" si="72"/>
        <v>1RR32_1.1</v>
      </c>
      <c r="H1515" t="str">
        <f t="shared" si="73"/>
        <v>N29536043</v>
      </c>
      <c r="I1515" s="26" t="str">
        <f>H1515&amp;"x"&amp;COUNTIF($H$5:H1515,H1515)</f>
        <v>N29536043x2</v>
      </c>
      <c r="J1515" t="str">
        <f t="shared" si="74"/>
        <v>1RR32_1.1</v>
      </c>
    </row>
    <row r="1516" spans="1:10">
      <c r="A1516" s="24" t="s">
        <v>2509</v>
      </c>
      <c r="B1516" s="25">
        <v>2</v>
      </c>
      <c r="C1516" s="24" t="s">
        <v>2510</v>
      </c>
      <c r="D1516" s="24" t="s">
        <v>1076</v>
      </c>
      <c r="E1516" s="25">
        <v>2</v>
      </c>
      <c r="F1516" s="24" t="s">
        <v>2511</v>
      </c>
      <c r="G1516" t="str">
        <f t="shared" si="72"/>
        <v>1RR32_1.2</v>
      </c>
      <c r="H1516" t="str">
        <f t="shared" si="73"/>
        <v>3_B3_17</v>
      </c>
      <c r="I1516" s="26" t="str">
        <f>H1516&amp;"x"&amp;COUNTIF($H$5:H1516,H1516)</f>
        <v>3_B3_17x1</v>
      </c>
      <c r="J1516" t="str">
        <f t="shared" si="74"/>
        <v>1RR32_1.2</v>
      </c>
    </row>
    <row r="1517" spans="1:10">
      <c r="A1517" s="24" t="s">
        <v>2512</v>
      </c>
      <c r="B1517" s="25">
        <v>1</v>
      </c>
      <c r="C1517" s="24" t="s">
        <v>2510</v>
      </c>
      <c r="D1517" s="24" t="s">
        <v>1076</v>
      </c>
      <c r="E1517" s="25">
        <v>1</v>
      </c>
      <c r="F1517" s="24" t="s">
        <v>2496</v>
      </c>
      <c r="G1517" t="str">
        <f t="shared" si="72"/>
        <v>1RR32_2.1</v>
      </c>
      <c r="H1517" t="str">
        <f t="shared" si="73"/>
        <v>N29562443</v>
      </c>
      <c r="I1517" s="26" t="str">
        <f>H1517&amp;"x"&amp;COUNTIF($H$5:H1517,H1517)</f>
        <v>N29562443x2</v>
      </c>
      <c r="J1517" t="str">
        <f t="shared" si="74"/>
        <v>1RR32_2.1</v>
      </c>
    </row>
    <row r="1518" spans="1:10">
      <c r="A1518" s="24" t="s">
        <v>2512</v>
      </c>
      <c r="B1518" s="25">
        <v>2</v>
      </c>
      <c r="C1518" s="24" t="s">
        <v>2510</v>
      </c>
      <c r="D1518" s="24" t="s">
        <v>1076</v>
      </c>
      <c r="E1518" s="25">
        <v>2</v>
      </c>
      <c r="F1518" s="24" t="s">
        <v>2513</v>
      </c>
      <c r="G1518" t="str">
        <f t="shared" si="72"/>
        <v>1RR32_2.2</v>
      </c>
      <c r="H1518" t="str">
        <f t="shared" si="73"/>
        <v>3_B2_23</v>
      </c>
      <c r="I1518" s="26" t="str">
        <f>H1518&amp;"x"&amp;COUNTIF($H$5:H1518,H1518)</f>
        <v>3_B2_23x1</v>
      </c>
      <c r="J1518" t="str">
        <f t="shared" si="74"/>
        <v>1RR32_2.2</v>
      </c>
    </row>
    <row r="1519" spans="1:10">
      <c r="A1519" s="24" t="s">
        <v>2514</v>
      </c>
      <c r="B1519" s="25">
        <v>1</v>
      </c>
      <c r="C1519" s="24" t="s">
        <v>2510</v>
      </c>
      <c r="D1519" s="24" t="s">
        <v>1076</v>
      </c>
      <c r="E1519" s="25">
        <v>1</v>
      </c>
      <c r="F1519" s="24" t="s">
        <v>2498</v>
      </c>
      <c r="G1519" t="str">
        <f t="shared" si="72"/>
        <v>1RR32_3.1</v>
      </c>
      <c r="H1519" t="str">
        <f t="shared" si="73"/>
        <v>N29572391</v>
      </c>
      <c r="I1519" s="26" t="str">
        <f>H1519&amp;"x"&amp;COUNTIF($H$5:H1519,H1519)</f>
        <v>N29572391x2</v>
      </c>
      <c r="J1519" t="str">
        <f t="shared" si="74"/>
        <v>1RR32_3.1</v>
      </c>
    </row>
    <row r="1520" spans="1:10">
      <c r="A1520" s="24" t="s">
        <v>2514</v>
      </c>
      <c r="B1520" s="25">
        <v>2</v>
      </c>
      <c r="C1520" s="24" t="s">
        <v>2510</v>
      </c>
      <c r="D1520" s="24" t="s">
        <v>1076</v>
      </c>
      <c r="E1520" s="25">
        <v>2</v>
      </c>
      <c r="F1520" s="24" t="s">
        <v>2515</v>
      </c>
      <c r="G1520" t="str">
        <f t="shared" si="72"/>
        <v>1RR32_3.2</v>
      </c>
      <c r="H1520" t="str">
        <f t="shared" si="73"/>
        <v>3_B5_02</v>
      </c>
      <c r="I1520" s="26" t="str">
        <f>H1520&amp;"x"&amp;COUNTIF($H$5:H1520,H1520)</f>
        <v>3_B5_02x1</v>
      </c>
      <c r="J1520" t="str">
        <f t="shared" si="74"/>
        <v>1RR32_3.2</v>
      </c>
    </row>
    <row r="1521" spans="1:10">
      <c r="A1521" s="24" t="s">
        <v>2516</v>
      </c>
      <c r="B1521" s="25">
        <v>1</v>
      </c>
      <c r="C1521" s="24" t="s">
        <v>2510</v>
      </c>
      <c r="D1521" s="24" t="s">
        <v>1076</v>
      </c>
      <c r="E1521" s="25">
        <v>1</v>
      </c>
      <c r="F1521" s="24" t="s">
        <v>2500</v>
      </c>
      <c r="G1521" t="str">
        <f t="shared" si="72"/>
        <v>1RR32_4.1</v>
      </c>
      <c r="H1521" t="str">
        <f t="shared" si="73"/>
        <v>N29592740</v>
      </c>
      <c r="I1521" s="26" t="str">
        <f>H1521&amp;"x"&amp;COUNTIF($H$5:H1521,H1521)</f>
        <v>N29592740x2</v>
      </c>
      <c r="J1521" t="str">
        <f t="shared" si="74"/>
        <v>1RR32_4.1</v>
      </c>
    </row>
    <row r="1522" spans="1:10">
      <c r="A1522" s="24" t="s">
        <v>2516</v>
      </c>
      <c r="B1522" s="25">
        <v>2</v>
      </c>
      <c r="C1522" s="24" t="s">
        <v>2510</v>
      </c>
      <c r="D1522" s="24" t="s">
        <v>1076</v>
      </c>
      <c r="E1522" s="25">
        <v>2</v>
      </c>
      <c r="F1522" s="24" t="s">
        <v>2517</v>
      </c>
      <c r="G1522" t="str">
        <f t="shared" si="72"/>
        <v>1RR32_4.2</v>
      </c>
      <c r="H1522" t="str">
        <f t="shared" si="73"/>
        <v>3_B5_19</v>
      </c>
      <c r="I1522" s="26" t="str">
        <f>H1522&amp;"x"&amp;COUNTIF($H$5:H1522,H1522)</f>
        <v>3_B5_19x1</v>
      </c>
      <c r="J1522" t="str">
        <f t="shared" si="74"/>
        <v>1RR32_4.2</v>
      </c>
    </row>
    <row r="1523" spans="1:10">
      <c r="A1523" s="24" t="s">
        <v>2518</v>
      </c>
      <c r="B1523" s="25">
        <v>1</v>
      </c>
      <c r="C1523" s="24" t="s">
        <v>2510</v>
      </c>
      <c r="D1523" s="24" t="s">
        <v>1076</v>
      </c>
      <c r="E1523" s="25">
        <v>1</v>
      </c>
      <c r="F1523" s="24" t="s">
        <v>2502</v>
      </c>
      <c r="G1523" t="str">
        <f t="shared" si="72"/>
        <v>1RR32_5.1</v>
      </c>
      <c r="H1523" t="str">
        <f t="shared" si="73"/>
        <v>N12517103</v>
      </c>
      <c r="I1523" s="26" t="str">
        <f>H1523&amp;"x"&amp;COUNTIF($H$5:H1523,H1523)</f>
        <v>N12517103x2</v>
      </c>
      <c r="J1523" t="str">
        <f t="shared" si="74"/>
        <v>1RR32_5.1</v>
      </c>
    </row>
    <row r="1524" spans="1:10">
      <c r="A1524" s="24" t="s">
        <v>2518</v>
      </c>
      <c r="B1524" s="25">
        <v>2</v>
      </c>
      <c r="C1524" s="24" t="s">
        <v>2510</v>
      </c>
      <c r="D1524" s="24" t="s">
        <v>1076</v>
      </c>
      <c r="E1524" s="25">
        <v>2</v>
      </c>
      <c r="F1524" s="24" t="s">
        <v>2519</v>
      </c>
      <c r="G1524" t="str">
        <f t="shared" si="72"/>
        <v>1RR32_5.2</v>
      </c>
      <c r="H1524" t="str">
        <f t="shared" si="73"/>
        <v>3_B1_65</v>
      </c>
      <c r="I1524" s="26" t="str">
        <f>H1524&amp;"x"&amp;COUNTIF($H$5:H1524,H1524)</f>
        <v>3_B1_65x1</v>
      </c>
      <c r="J1524" t="str">
        <f t="shared" si="74"/>
        <v>1RR32_5.2</v>
      </c>
    </row>
    <row r="1525" spans="1:10">
      <c r="A1525" s="24" t="s">
        <v>2520</v>
      </c>
      <c r="B1525" s="25">
        <v>1</v>
      </c>
      <c r="C1525" s="24" t="s">
        <v>2510</v>
      </c>
      <c r="D1525" s="24" t="s">
        <v>1076</v>
      </c>
      <c r="E1525" s="25">
        <v>1</v>
      </c>
      <c r="F1525" s="24" t="s">
        <v>2504</v>
      </c>
      <c r="G1525" t="str">
        <f t="shared" si="72"/>
        <v>1RR32_6.1</v>
      </c>
      <c r="H1525" t="str">
        <f t="shared" si="73"/>
        <v>N12517503</v>
      </c>
      <c r="I1525" s="26" t="str">
        <f>H1525&amp;"x"&amp;COUNTIF($H$5:H1525,H1525)</f>
        <v>N12517503x2</v>
      </c>
      <c r="J1525" t="str">
        <f t="shared" si="74"/>
        <v>1RR32_6.1</v>
      </c>
    </row>
    <row r="1526" spans="1:10">
      <c r="A1526" s="24" t="s">
        <v>2520</v>
      </c>
      <c r="B1526" s="25">
        <v>2</v>
      </c>
      <c r="C1526" s="24" t="s">
        <v>2510</v>
      </c>
      <c r="D1526" s="24" t="s">
        <v>1076</v>
      </c>
      <c r="E1526" s="25">
        <v>2</v>
      </c>
      <c r="F1526" s="24" t="s">
        <v>2521</v>
      </c>
      <c r="G1526" t="str">
        <f t="shared" si="72"/>
        <v>1RR32_6.2</v>
      </c>
      <c r="H1526" t="str">
        <f t="shared" si="73"/>
        <v>3_B1_53</v>
      </c>
      <c r="I1526" s="26" t="str">
        <f>H1526&amp;"x"&amp;COUNTIF($H$5:H1526,H1526)</f>
        <v>3_B1_53x1</v>
      </c>
      <c r="J1526" t="str">
        <f t="shared" si="74"/>
        <v>1RR32_6.2</v>
      </c>
    </row>
    <row r="1527" spans="1:10">
      <c r="A1527" s="24" t="s">
        <v>2522</v>
      </c>
      <c r="B1527" s="25">
        <v>1</v>
      </c>
      <c r="C1527" s="24" t="s">
        <v>2510</v>
      </c>
      <c r="D1527" s="24" t="s">
        <v>1076</v>
      </c>
      <c r="E1527" s="25">
        <v>1</v>
      </c>
      <c r="F1527" s="24" t="s">
        <v>2506</v>
      </c>
      <c r="G1527" t="str">
        <f t="shared" si="72"/>
        <v>1RR32_7.1</v>
      </c>
      <c r="H1527" t="str">
        <f t="shared" si="73"/>
        <v>N12524515</v>
      </c>
      <c r="I1527" s="26" t="str">
        <f>H1527&amp;"x"&amp;COUNTIF($H$5:H1527,H1527)</f>
        <v>N12524515x2</v>
      </c>
      <c r="J1527" t="str">
        <f t="shared" si="74"/>
        <v>1RR32_7.1</v>
      </c>
    </row>
    <row r="1528" spans="1:10">
      <c r="A1528" s="24" t="s">
        <v>2522</v>
      </c>
      <c r="B1528" s="25">
        <v>2</v>
      </c>
      <c r="C1528" s="24" t="s">
        <v>2510</v>
      </c>
      <c r="D1528" s="24" t="s">
        <v>1076</v>
      </c>
      <c r="E1528" s="25">
        <v>2</v>
      </c>
      <c r="F1528" s="24" t="s">
        <v>2523</v>
      </c>
      <c r="G1528" t="str">
        <f t="shared" si="72"/>
        <v>1RR32_7.2</v>
      </c>
      <c r="H1528" t="str">
        <f t="shared" si="73"/>
        <v>3_B0_60</v>
      </c>
      <c r="I1528" s="26" t="str">
        <f>H1528&amp;"x"&amp;COUNTIF($H$5:H1528,H1528)</f>
        <v>3_B0_60x1</v>
      </c>
      <c r="J1528" t="str">
        <f t="shared" si="74"/>
        <v>1RR32_7.2</v>
      </c>
    </row>
    <row r="1529" spans="1:10">
      <c r="A1529" s="24" t="s">
        <v>2524</v>
      </c>
      <c r="B1529" s="25">
        <v>1</v>
      </c>
      <c r="C1529" s="24" t="s">
        <v>2510</v>
      </c>
      <c r="D1529" s="24" t="s">
        <v>1076</v>
      </c>
      <c r="E1529" s="25">
        <v>1</v>
      </c>
      <c r="F1529" s="24" t="s">
        <v>2508</v>
      </c>
      <c r="G1529" t="str">
        <f t="shared" si="72"/>
        <v>1RR32_8.1</v>
      </c>
      <c r="H1529" t="str">
        <f t="shared" si="73"/>
        <v>N12524597</v>
      </c>
      <c r="I1529" s="26" t="str">
        <f>H1529&amp;"x"&amp;COUNTIF($H$5:H1529,H1529)</f>
        <v>N12524597x2</v>
      </c>
      <c r="J1529" t="str">
        <f t="shared" si="74"/>
        <v>1RR32_8.1</v>
      </c>
    </row>
    <row r="1530" spans="1:10">
      <c r="A1530" s="24" t="s">
        <v>2524</v>
      </c>
      <c r="B1530" s="25">
        <v>2</v>
      </c>
      <c r="C1530" s="24" t="s">
        <v>2510</v>
      </c>
      <c r="D1530" s="24" t="s">
        <v>1076</v>
      </c>
      <c r="E1530" s="25">
        <v>2</v>
      </c>
      <c r="F1530" s="24" t="s">
        <v>2525</v>
      </c>
      <c r="G1530" t="str">
        <f t="shared" si="72"/>
        <v>1RR32_8.2</v>
      </c>
      <c r="H1530" t="str">
        <f t="shared" si="73"/>
        <v>3_B0_73</v>
      </c>
      <c r="I1530" s="26" t="str">
        <f>H1530&amp;"x"&amp;COUNTIF($H$5:H1530,H1530)</f>
        <v>3_B0_73x1</v>
      </c>
      <c r="J1530" t="str">
        <f t="shared" si="74"/>
        <v>1RR32_8.2</v>
      </c>
    </row>
    <row r="1531" spans="1:10">
      <c r="A1531" s="24" t="s">
        <v>2526</v>
      </c>
      <c r="B1531" s="25">
        <v>1</v>
      </c>
      <c r="C1531" s="24" t="s">
        <v>2527</v>
      </c>
      <c r="D1531" s="24" t="s">
        <v>1076</v>
      </c>
      <c r="E1531" s="25">
        <v>1</v>
      </c>
      <c r="F1531" s="24" t="s">
        <v>2528</v>
      </c>
      <c r="G1531" t="str">
        <f t="shared" si="72"/>
        <v>1RR33_1.1</v>
      </c>
      <c r="H1531" t="str">
        <f t="shared" si="73"/>
        <v>N29536173</v>
      </c>
      <c r="I1531" s="26" t="str">
        <f>H1531&amp;"x"&amp;COUNTIF($H$5:H1531,H1531)</f>
        <v>N29536173x1</v>
      </c>
      <c r="J1531" t="str">
        <f t="shared" si="74"/>
        <v>1RR33_1.1</v>
      </c>
    </row>
    <row r="1532" spans="1:10">
      <c r="A1532" s="24" t="s">
        <v>2526</v>
      </c>
      <c r="B1532" s="25">
        <v>2</v>
      </c>
      <c r="C1532" s="24" t="s">
        <v>2527</v>
      </c>
      <c r="D1532" s="24" t="s">
        <v>1076</v>
      </c>
      <c r="E1532" s="25">
        <v>2</v>
      </c>
      <c r="F1532" s="24" t="s">
        <v>2529</v>
      </c>
      <c r="G1532" t="str">
        <f t="shared" si="72"/>
        <v>1RR33_1.2</v>
      </c>
      <c r="H1532" t="str">
        <f t="shared" si="73"/>
        <v>3_B3_22</v>
      </c>
      <c r="I1532" s="26" t="str">
        <f>H1532&amp;"x"&amp;COUNTIF($H$5:H1532,H1532)</f>
        <v>3_B3_22x1</v>
      </c>
      <c r="J1532" t="str">
        <f t="shared" si="74"/>
        <v>1RR33_1.2</v>
      </c>
    </row>
    <row r="1533" spans="1:10">
      <c r="A1533" s="24" t="s">
        <v>2530</v>
      </c>
      <c r="B1533" s="25">
        <v>1</v>
      </c>
      <c r="C1533" s="24" t="s">
        <v>2527</v>
      </c>
      <c r="D1533" s="24" t="s">
        <v>1076</v>
      </c>
      <c r="E1533" s="25">
        <v>1</v>
      </c>
      <c r="F1533" s="24" t="s">
        <v>2531</v>
      </c>
      <c r="G1533" t="str">
        <f t="shared" si="72"/>
        <v>1RR33_2.1</v>
      </c>
      <c r="H1533" t="str">
        <f t="shared" si="73"/>
        <v>N29562573</v>
      </c>
      <c r="I1533" s="26" t="str">
        <f>H1533&amp;"x"&amp;COUNTIF($H$5:H1533,H1533)</f>
        <v>N29562573x1</v>
      </c>
      <c r="J1533" t="str">
        <f t="shared" si="74"/>
        <v>1RR33_2.1</v>
      </c>
    </row>
    <row r="1534" spans="1:10">
      <c r="A1534" s="24" t="s">
        <v>2530</v>
      </c>
      <c r="B1534" s="25">
        <v>2</v>
      </c>
      <c r="C1534" s="24" t="s">
        <v>2527</v>
      </c>
      <c r="D1534" s="24" t="s">
        <v>1076</v>
      </c>
      <c r="E1534" s="25">
        <v>2</v>
      </c>
      <c r="F1534" s="24" t="s">
        <v>2532</v>
      </c>
      <c r="G1534" t="str">
        <f t="shared" si="72"/>
        <v>1RR33_2.2</v>
      </c>
      <c r="H1534" t="str">
        <f t="shared" si="73"/>
        <v>3_B0_15</v>
      </c>
      <c r="I1534" s="26" t="str">
        <f>H1534&amp;"x"&amp;COUNTIF($H$5:H1534,H1534)</f>
        <v>3_B0_15x1</v>
      </c>
      <c r="J1534" t="str">
        <f t="shared" si="74"/>
        <v>1RR33_2.2</v>
      </c>
    </row>
    <row r="1535" spans="1:10">
      <c r="A1535" s="24" t="s">
        <v>2533</v>
      </c>
      <c r="B1535" s="25">
        <v>1</v>
      </c>
      <c r="C1535" s="24" t="s">
        <v>2527</v>
      </c>
      <c r="D1535" s="24" t="s">
        <v>1076</v>
      </c>
      <c r="E1535" s="25">
        <v>1</v>
      </c>
      <c r="F1535" s="24" t="s">
        <v>2534</v>
      </c>
      <c r="G1535" t="str">
        <f t="shared" si="72"/>
        <v>1RR33_3.1</v>
      </c>
      <c r="H1535" t="str">
        <f t="shared" si="73"/>
        <v>N29572503</v>
      </c>
      <c r="I1535" s="26" t="str">
        <f>H1535&amp;"x"&amp;COUNTIF($H$5:H1535,H1535)</f>
        <v>N29572503x1</v>
      </c>
      <c r="J1535" t="str">
        <f t="shared" si="74"/>
        <v>1RR33_3.1</v>
      </c>
    </row>
    <row r="1536" spans="1:10">
      <c r="A1536" s="24" t="s">
        <v>2533</v>
      </c>
      <c r="B1536" s="25">
        <v>2</v>
      </c>
      <c r="C1536" s="24" t="s">
        <v>2527</v>
      </c>
      <c r="D1536" s="24" t="s">
        <v>1076</v>
      </c>
      <c r="E1536" s="25">
        <v>2</v>
      </c>
      <c r="F1536" s="24" t="s">
        <v>2535</v>
      </c>
      <c r="G1536" t="str">
        <f t="shared" si="72"/>
        <v>1RR33_3.2</v>
      </c>
      <c r="H1536" t="str">
        <f t="shared" si="73"/>
        <v>3_B5_10</v>
      </c>
      <c r="I1536" s="26" t="str">
        <f>H1536&amp;"x"&amp;COUNTIF($H$5:H1536,H1536)</f>
        <v>3_B5_10x1</v>
      </c>
      <c r="J1536" t="str">
        <f t="shared" si="74"/>
        <v>1RR33_3.2</v>
      </c>
    </row>
    <row r="1537" spans="1:10">
      <c r="A1537" s="24" t="s">
        <v>2536</v>
      </c>
      <c r="B1537" s="25">
        <v>1</v>
      </c>
      <c r="C1537" s="24" t="s">
        <v>2527</v>
      </c>
      <c r="D1537" s="24" t="s">
        <v>1076</v>
      </c>
      <c r="E1537" s="25">
        <v>1</v>
      </c>
      <c r="F1537" s="24" t="s">
        <v>2537</v>
      </c>
      <c r="G1537" t="str">
        <f t="shared" si="72"/>
        <v>1RR33_4.1</v>
      </c>
      <c r="H1537" t="str">
        <f t="shared" si="73"/>
        <v>N29592848</v>
      </c>
      <c r="I1537" s="26" t="str">
        <f>H1537&amp;"x"&amp;COUNTIF($H$5:H1537,H1537)</f>
        <v>N29592848x1</v>
      </c>
      <c r="J1537" t="str">
        <f t="shared" si="74"/>
        <v>1RR33_4.1</v>
      </c>
    </row>
    <row r="1538" spans="1:10">
      <c r="A1538" s="24" t="s">
        <v>2536</v>
      </c>
      <c r="B1538" s="25">
        <v>2</v>
      </c>
      <c r="C1538" s="24" t="s">
        <v>2527</v>
      </c>
      <c r="D1538" s="24" t="s">
        <v>1076</v>
      </c>
      <c r="E1538" s="25">
        <v>2</v>
      </c>
      <c r="F1538" s="24" t="s">
        <v>2538</v>
      </c>
      <c r="G1538" t="str">
        <f t="shared" si="72"/>
        <v>1RR33_4.2</v>
      </c>
      <c r="H1538" t="str">
        <f t="shared" si="73"/>
        <v>3_B5_27</v>
      </c>
      <c r="I1538" s="26" t="str">
        <f>H1538&amp;"x"&amp;COUNTIF($H$5:H1538,H1538)</f>
        <v>3_B5_27x1</v>
      </c>
      <c r="J1538" t="str">
        <f t="shared" si="74"/>
        <v>1RR33_4.2</v>
      </c>
    </row>
    <row r="1539" spans="1:10">
      <c r="A1539" s="24" t="s">
        <v>2539</v>
      </c>
      <c r="B1539" s="25">
        <v>1</v>
      </c>
      <c r="C1539" s="24" t="s">
        <v>2527</v>
      </c>
      <c r="D1539" s="24" t="s">
        <v>1076</v>
      </c>
      <c r="E1539" s="25">
        <v>1</v>
      </c>
      <c r="F1539" s="24" t="s">
        <v>2540</v>
      </c>
      <c r="G1539" t="str">
        <f t="shared" si="72"/>
        <v>1RR33_5.1</v>
      </c>
      <c r="H1539" t="str">
        <f t="shared" si="73"/>
        <v>N12517585</v>
      </c>
      <c r="I1539" s="26" t="str">
        <f>H1539&amp;"x"&amp;COUNTIF($H$5:H1539,H1539)</f>
        <v>N12517585x1</v>
      </c>
      <c r="J1539" t="str">
        <f t="shared" si="74"/>
        <v>1RR33_5.1</v>
      </c>
    </row>
    <row r="1540" spans="1:10">
      <c r="A1540" s="24" t="s">
        <v>2539</v>
      </c>
      <c r="B1540" s="25">
        <v>2</v>
      </c>
      <c r="C1540" s="24" t="s">
        <v>2527</v>
      </c>
      <c r="D1540" s="24" t="s">
        <v>1076</v>
      </c>
      <c r="E1540" s="25">
        <v>2</v>
      </c>
      <c r="F1540" s="24" t="s">
        <v>2541</v>
      </c>
      <c r="G1540" t="str">
        <f t="shared" si="72"/>
        <v>1RR33_5.2</v>
      </c>
      <c r="H1540" t="str">
        <f t="shared" si="73"/>
        <v>3_B1_68</v>
      </c>
      <c r="I1540" s="26" t="str">
        <f>H1540&amp;"x"&amp;COUNTIF($H$5:H1540,H1540)</f>
        <v>3_B1_68x1</v>
      </c>
      <c r="J1540" t="str">
        <f t="shared" si="74"/>
        <v>1RR33_5.2</v>
      </c>
    </row>
    <row r="1541" spans="1:10">
      <c r="A1541" s="24" t="s">
        <v>2542</v>
      </c>
      <c r="B1541" s="25">
        <v>1</v>
      </c>
      <c r="C1541" s="24" t="s">
        <v>2527</v>
      </c>
      <c r="D1541" s="24" t="s">
        <v>1076</v>
      </c>
      <c r="E1541" s="25">
        <v>1</v>
      </c>
      <c r="F1541" s="24" t="s">
        <v>2543</v>
      </c>
      <c r="G1541" t="str">
        <f t="shared" si="72"/>
        <v>1RR33_6.1</v>
      </c>
      <c r="H1541" t="str">
        <f t="shared" si="73"/>
        <v>N12518033</v>
      </c>
      <c r="I1541" s="26" t="str">
        <f>H1541&amp;"x"&amp;COUNTIF($H$5:H1541,H1541)</f>
        <v>N12518033x1</v>
      </c>
      <c r="J1541" t="str">
        <f t="shared" si="74"/>
        <v>1RR33_6.1</v>
      </c>
    </row>
    <row r="1542" spans="1:10">
      <c r="A1542" s="24" t="s">
        <v>2542</v>
      </c>
      <c r="B1542" s="25">
        <v>2</v>
      </c>
      <c r="C1542" s="24" t="s">
        <v>2527</v>
      </c>
      <c r="D1542" s="24" t="s">
        <v>1076</v>
      </c>
      <c r="E1542" s="25">
        <v>2</v>
      </c>
      <c r="F1542" s="24" t="s">
        <v>2544</v>
      </c>
      <c r="G1542" t="str">
        <f t="shared" ref="G1542:G1605" si="75">A1542&amp;"."&amp;B1542</f>
        <v>1RR33_6.2</v>
      </c>
      <c r="H1542" t="str">
        <f t="shared" ref="H1542:H1605" si="76">F1542</f>
        <v>3_B1_18</v>
      </c>
      <c r="I1542" s="26" t="str">
        <f>H1542&amp;"x"&amp;COUNTIF($H$5:H1542,H1542)</f>
        <v>3_B1_18x1</v>
      </c>
      <c r="J1542" t="str">
        <f t="shared" ref="J1542:J1605" si="77">G1542</f>
        <v>1RR33_6.2</v>
      </c>
    </row>
    <row r="1543" spans="1:10">
      <c r="A1543" s="24" t="s">
        <v>2545</v>
      </c>
      <c r="B1543" s="25">
        <v>1</v>
      </c>
      <c r="C1543" s="24" t="s">
        <v>2527</v>
      </c>
      <c r="D1543" s="24" t="s">
        <v>1076</v>
      </c>
      <c r="E1543" s="25">
        <v>1</v>
      </c>
      <c r="F1543" s="24" t="s">
        <v>2546</v>
      </c>
      <c r="G1543" t="str">
        <f t="shared" si="75"/>
        <v>1RR33_7.1</v>
      </c>
      <c r="H1543" t="str">
        <f t="shared" si="76"/>
        <v>N12525035</v>
      </c>
      <c r="I1543" s="26" t="str">
        <f>H1543&amp;"x"&amp;COUNTIF($H$5:H1543,H1543)</f>
        <v>N12525035x1</v>
      </c>
      <c r="J1543" t="str">
        <f t="shared" si="77"/>
        <v>1RR33_7.1</v>
      </c>
    </row>
    <row r="1544" spans="1:10">
      <c r="A1544" s="24" t="s">
        <v>2545</v>
      </c>
      <c r="B1544" s="25">
        <v>2</v>
      </c>
      <c r="C1544" s="24" t="s">
        <v>2527</v>
      </c>
      <c r="D1544" s="24" t="s">
        <v>1076</v>
      </c>
      <c r="E1544" s="25">
        <v>2</v>
      </c>
      <c r="F1544" s="24" t="s">
        <v>2547</v>
      </c>
      <c r="G1544" t="str">
        <f t="shared" si="75"/>
        <v>1RR33_7.2</v>
      </c>
      <c r="H1544" t="str">
        <f t="shared" si="76"/>
        <v>3_B0_65</v>
      </c>
      <c r="I1544" s="26" t="str">
        <f>H1544&amp;"x"&amp;COUNTIF($H$5:H1544,H1544)</f>
        <v>3_B0_65x1</v>
      </c>
      <c r="J1544" t="str">
        <f t="shared" si="77"/>
        <v>1RR33_7.2</v>
      </c>
    </row>
    <row r="1545" spans="1:10">
      <c r="A1545" s="24" t="s">
        <v>2548</v>
      </c>
      <c r="B1545" s="25">
        <v>1</v>
      </c>
      <c r="C1545" s="24" t="s">
        <v>2527</v>
      </c>
      <c r="D1545" s="24" t="s">
        <v>1076</v>
      </c>
      <c r="E1545" s="25">
        <v>1</v>
      </c>
      <c r="F1545" s="24" t="s">
        <v>2549</v>
      </c>
      <c r="G1545" t="str">
        <f t="shared" si="75"/>
        <v>1RR33_8.1</v>
      </c>
      <c r="H1545" t="str">
        <f t="shared" si="76"/>
        <v>N12525123</v>
      </c>
      <c r="I1545" s="26" t="str">
        <f>H1545&amp;"x"&amp;COUNTIF($H$5:H1545,H1545)</f>
        <v>N12525123x1</v>
      </c>
      <c r="J1545" t="str">
        <f t="shared" si="77"/>
        <v>1RR33_8.1</v>
      </c>
    </row>
    <row r="1546" spans="1:10">
      <c r="A1546" s="24" t="s">
        <v>2548</v>
      </c>
      <c r="B1546" s="25">
        <v>2</v>
      </c>
      <c r="C1546" s="24" t="s">
        <v>2527</v>
      </c>
      <c r="D1546" s="24" t="s">
        <v>1076</v>
      </c>
      <c r="E1546" s="25">
        <v>2</v>
      </c>
      <c r="F1546" s="24" t="s">
        <v>2550</v>
      </c>
      <c r="G1546" t="str">
        <f t="shared" si="75"/>
        <v>1RR33_8.2</v>
      </c>
      <c r="H1546" t="str">
        <f t="shared" si="76"/>
        <v>3_B0_34</v>
      </c>
      <c r="I1546" s="26" t="str">
        <f>H1546&amp;"x"&amp;COUNTIF($H$5:H1546,H1546)</f>
        <v>3_B0_34x1</v>
      </c>
      <c r="J1546" t="str">
        <f t="shared" si="77"/>
        <v>1RR33_8.2</v>
      </c>
    </row>
    <row r="1547" spans="1:10">
      <c r="A1547" s="24" t="s">
        <v>2551</v>
      </c>
      <c r="B1547" s="25">
        <v>1</v>
      </c>
      <c r="C1547" s="24" t="s">
        <v>2527</v>
      </c>
      <c r="D1547" s="24" t="s">
        <v>1076</v>
      </c>
      <c r="E1547" s="25">
        <v>1</v>
      </c>
      <c r="F1547" s="24" t="s">
        <v>2552</v>
      </c>
      <c r="G1547" t="str">
        <f t="shared" si="75"/>
        <v>1RR34_1.1</v>
      </c>
      <c r="H1547" t="str">
        <f t="shared" si="76"/>
        <v>N29536217</v>
      </c>
      <c r="I1547" s="26" t="str">
        <f>H1547&amp;"x"&amp;COUNTIF($H$5:H1547,H1547)</f>
        <v>N29536217x1</v>
      </c>
      <c r="J1547" t="str">
        <f t="shared" si="77"/>
        <v>1RR34_1.1</v>
      </c>
    </row>
    <row r="1548" spans="1:10">
      <c r="A1548" s="24" t="s">
        <v>2551</v>
      </c>
      <c r="B1548" s="25">
        <v>2</v>
      </c>
      <c r="C1548" s="24" t="s">
        <v>2527</v>
      </c>
      <c r="D1548" s="24" t="s">
        <v>1076</v>
      </c>
      <c r="E1548" s="25">
        <v>2</v>
      </c>
      <c r="F1548" s="24" t="s">
        <v>2553</v>
      </c>
      <c r="G1548" t="str">
        <f t="shared" si="75"/>
        <v>1RR34_1.2</v>
      </c>
      <c r="H1548" t="str">
        <f t="shared" si="76"/>
        <v>3_B3_14</v>
      </c>
      <c r="I1548" s="26" t="str">
        <f>H1548&amp;"x"&amp;COUNTIF($H$5:H1548,H1548)</f>
        <v>3_B3_14x1</v>
      </c>
      <c r="J1548" t="str">
        <f t="shared" si="77"/>
        <v>1RR34_1.2</v>
      </c>
    </row>
    <row r="1549" spans="1:10">
      <c r="A1549" s="24" t="s">
        <v>2554</v>
      </c>
      <c r="B1549" s="25">
        <v>1</v>
      </c>
      <c r="C1549" s="24" t="s">
        <v>2527</v>
      </c>
      <c r="D1549" s="24" t="s">
        <v>1076</v>
      </c>
      <c r="E1549" s="25">
        <v>1</v>
      </c>
      <c r="F1549" s="24" t="s">
        <v>2555</v>
      </c>
      <c r="G1549" t="str">
        <f t="shared" si="75"/>
        <v>1RR34_2.1</v>
      </c>
      <c r="H1549" t="str">
        <f t="shared" si="76"/>
        <v>N29562617</v>
      </c>
      <c r="I1549" s="26" t="str">
        <f>H1549&amp;"x"&amp;COUNTIF($H$5:H1549,H1549)</f>
        <v>N29562617x1</v>
      </c>
      <c r="J1549" t="str">
        <f t="shared" si="77"/>
        <v>1RR34_2.1</v>
      </c>
    </row>
    <row r="1550" spans="1:10">
      <c r="A1550" s="24" t="s">
        <v>2554</v>
      </c>
      <c r="B1550" s="25">
        <v>2</v>
      </c>
      <c r="C1550" s="24" t="s">
        <v>2527</v>
      </c>
      <c r="D1550" s="24" t="s">
        <v>1076</v>
      </c>
      <c r="E1550" s="25">
        <v>2</v>
      </c>
      <c r="F1550" s="24" t="s">
        <v>2556</v>
      </c>
      <c r="G1550" t="str">
        <f t="shared" si="75"/>
        <v>1RR34_2.2</v>
      </c>
      <c r="H1550" t="str">
        <f t="shared" si="76"/>
        <v>3_B0_14</v>
      </c>
      <c r="I1550" s="26" t="str">
        <f>H1550&amp;"x"&amp;COUNTIF($H$5:H1550,H1550)</f>
        <v>3_B0_14x1</v>
      </c>
      <c r="J1550" t="str">
        <f t="shared" si="77"/>
        <v>1RR34_2.2</v>
      </c>
    </row>
    <row r="1551" spans="1:10">
      <c r="A1551" s="24" t="s">
        <v>2557</v>
      </c>
      <c r="B1551" s="25">
        <v>1</v>
      </c>
      <c r="C1551" s="24" t="s">
        <v>2527</v>
      </c>
      <c r="D1551" s="24" t="s">
        <v>1076</v>
      </c>
      <c r="E1551" s="25">
        <v>1</v>
      </c>
      <c r="F1551" s="24" t="s">
        <v>2558</v>
      </c>
      <c r="G1551" t="str">
        <f t="shared" si="75"/>
        <v>1RR34_3.1</v>
      </c>
      <c r="H1551" t="str">
        <f t="shared" si="76"/>
        <v>N29572543</v>
      </c>
      <c r="I1551" s="26" t="str">
        <f>H1551&amp;"x"&amp;COUNTIF($H$5:H1551,H1551)</f>
        <v>N29572543x1</v>
      </c>
      <c r="J1551" t="str">
        <f t="shared" si="77"/>
        <v>1RR34_3.1</v>
      </c>
    </row>
    <row r="1552" spans="1:10">
      <c r="A1552" s="24" t="s">
        <v>2557</v>
      </c>
      <c r="B1552" s="25">
        <v>2</v>
      </c>
      <c r="C1552" s="24" t="s">
        <v>2527</v>
      </c>
      <c r="D1552" s="24" t="s">
        <v>1076</v>
      </c>
      <c r="E1552" s="25">
        <v>2</v>
      </c>
      <c r="F1552" s="24" t="s">
        <v>2559</v>
      </c>
      <c r="G1552" t="str">
        <f t="shared" si="75"/>
        <v>1RR34_3.2</v>
      </c>
      <c r="H1552" t="str">
        <f t="shared" si="76"/>
        <v>3_B5_06</v>
      </c>
      <c r="I1552" s="26" t="str">
        <f>H1552&amp;"x"&amp;COUNTIF($H$5:H1552,H1552)</f>
        <v>3_B5_06x1</v>
      </c>
      <c r="J1552" t="str">
        <f t="shared" si="77"/>
        <v>1RR34_3.2</v>
      </c>
    </row>
    <row r="1553" spans="1:10">
      <c r="A1553" s="24" t="s">
        <v>2560</v>
      </c>
      <c r="B1553" s="25">
        <v>1</v>
      </c>
      <c r="C1553" s="24" t="s">
        <v>2527</v>
      </c>
      <c r="D1553" s="24" t="s">
        <v>1076</v>
      </c>
      <c r="E1553" s="25">
        <v>1</v>
      </c>
      <c r="F1553" s="24" t="s">
        <v>2561</v>
      </c>
      <c r="G1553" t="str">
        <f t="shared" si="75"/>
        <v>1RR34_4.1</v>
      </c>
      <c r="H1553" t="str">
        <f t="shared" si="76"/>
        <v>N29592892</v>
      </c>
      <c r="I1553" s="26" t="str">
        <f>H1553&amp;"x"&amp;COUNTIF($H$5:H1553,H1553)</f>
        <v>N29592892x1</v>
      </c>
      <c r="J1553" t="str">
        <f t="shared" si="77"/>
        <v>1RR34_4.1</v>
      </c>
    </row>
    <row r="1554" spans="1:10">
      <c r="A1554" s="24" t="s">
        <v>2560</v>
      </c>
      <c r="B1554" s="25">
        <v>2</v>
      </c>
      <c r="C1554" s="24" t="s">
        <v>2527</v>
      </c>
      <c r="D1554" s="24" t="s">
        <v>1076</v>
      </c>
      <c r="E1554" s="25">
        <v>2</v>
      </c>
      <c r="F1554" s="24" t="s">
        <v>2562</v>
      </c>
      <c r="G1554" t="str">
        <f t="shared" si="75"/>
        <v>1RR34_4.2</v>
      </c>
      <c r="H1554" t="str">
        <f t="shared" si="76"/>
        <v>3_B5_28</v>
      </c>
      <c r="I1554" s="26" t="str">
        <f>H1554&amp;"x"&amp;COUNTIF($H$5:H1554,H1554)</f>
        <v>3_B5_28x1</v>
      </c>
      <c r="J1554" t="str">
        <f t="shared" si="77"/>
        <v>1RR34_4.2</v>
      </c>
    </row>
    <row r="1555" spans="1:10">
      <c r="A1555" s="24" t="s">
        <v>2563</v>
      </c>
      <c r="B1555" s="25">
        <v>1</v>
      </c>
      <c r="C1555" s="24" t="s">
        <v>2527</v>
      </c>
      <c r="D1555" s="24" t="s">
        <v>1076</v>
      </c>
      <c r="E1555" s="25">
        <v>1</v>
      </c>
      <c r="F1555" s="24" t="s">
        <v>2564</v>
      </c>
      <c r="G1555" t="str">
        <f t="shared" si="75"/>
        <v>1RR34_5.1</v>
      </c>
      <c r="H1555" t="str">
        <f t="shared" si="76"/>
        <v>N12517775</v>
      </c>
      <c r="I1555" s="26" t="str">
        <f>H1555&amp;"x"&amp;COUNTIF($H$5:H1555,H1555)</f>
        <v>N12517775x1</v>
      </c>
      <c r="J1555" t="str">
        <f t="shared" si="77"/>
        <v>1RR34_5.1</v>
      </c>
    </row>
    <row r="1556" spans="1:10">
      <c r="A1556" s="24" t="s">
        <v>2563</v>
      </c>
      <c r="B1556" s="25">
        <v>2</v>
      </c>
      <c r="C1556" s="24" t="s">
        <v>2527</v>
      </c>
      <c r="D1556" s="24" t="s">
        <v>1076</v>
      </c>
      <c r="E1556" s="25">
        <v>2</v>
      </c>
      <c r="F1556" s="24" t="s">
        <v>2565</v>
      </c>
      <c r="G1556" t="str">
        <f t="shared" si="75"/>
        <v>1RR34_5.2</v>
      </c>
      <c r="H1556" t="str">
        <f t="shared" si="76"/>
        <v>3_B1_67</v>
      </c>
      <c r="I1556" s="26" t="str">
        <f>H1556&amp;"x"&amp;COUNTIF($H$5:H1556,H1556)</f>
        <v>3_B1_67x1</v>
      </c>
      <c r="J1556" t="str">
        <f t="shared" si="77"/>
        <v>1RR34_5.2</v>
      </c>
    </row>
    <row r="1557" spans="1:10">
      <c r="A1557" s="24" t="s">
        <v>2566</v>
      </c>
      <c r="B1557" s="25">
        <v>1</v>
      </c>
      <c r="C1557" s="24" t="s">
        <v>2527</v>
      </c>
      <c r="D1557" s="24" t="s">
        <v>1076</v>
      </c>
      <c r="E1557" s="25">
        <v>1</v>
      </c>
      <c r="F1557" s="24" t="s">
        <v>2567</v>
      </c>
      <c r="G1557" t="str">
        <f t="shared" si="75"/>
        <v>1RR34_6.1</v>
      </c>
      <c r="H1557" t="str">
        <f t="shared" si="76"/>
        <v>N12518173</v>
      </c>
      <c r="I1557" s="26" t="str">
        <f>H1557&amp;"x"&amp;COUNTIF($H$5:H1557,H1557)</f>
        <v>N12518173x1</v>
      </c>
      <c r="J1557" t="str">
        <f t="shared" si="77"/>
        <v>1RR34_6.1</v>
      </c>
    </row>
    <row r="1558" spans="1:10">
      <c r="A1558" s="24" t="s">
        <v>2566</v>
      </c>
      <c r="B1558" s="25">
        <v>2</v>
      </c>
      <c r="C1558" s="24" t="s">
        <v>2527</v>
      </c>
      <c r="D1558" s="24" t="s">
        <v>1076</v>
      </c>
      <c r="E1558" s="25">
        <v>2</v>
      </c>
      <c r="F1558" s="24" t="s">
        <v>2568</v>
      </c>
      <c r="G1558" t="str">
        <f t="shared" si="75"/>
        <v>1RR34_6.2</v>
      </c>
      <c r="H1558" t="str">
        <f t="shared" si="76"/>
        <v>3_B1_17</v>
      </c>
      <c r="I1558" s="26" t="str">
        <f>H1558&amp;"x"&amp;COUNTIF($H$5:H1558,H1558)</f>
        <v>3_B1_17x1</v>
      </c>
      <c r="J1558" t="str">
        <f t="shared" si="77"/>
        <v>1RR34_6.2</v>
      </c>
    </row>
    <row r="1559" spans="1:10">
      <c r="A1559" s="24" t="s">
        <v>2569</v>
      </c>
      <c r="B1559" s="25">
        <v>1</v>
      </c>
      <c r="C1559" s="24" t="s">
        <v>2527</v>
      </c>
      <c r="D1559" s="24" t="s">
        <v>1076</v>
      </c>
      <c r="E1559" s="25">
        <v>1</v>
      </c>
      <c r="F1559" s="24" t="s">
        <v>2570</v>
      </c>
      <c r="G1559" t="str">
        <f t="shared" si="75"/>
        <v>1RR34_7.1</v>
      </c>
      <c r="H1559" t="str">
        <f t="shared" si="76"/>
        <v>N12525211</v>
      </c>
      <c r="I1559" s="26" t="str">
        <f>H1559&amp;"x"&amp;COUNTIF($H$5:H1559,H1559)</f>
        <v>N12525211x1</v>
      </c>
      <c r="J1559" t="str">
        <f t="shared" si="77"/>
        <v>1RR34_7.1</v>
      </c>
    </row>
    <row r="1560" spans="1:10">
      <c r="A1560" s="24" t="s">
        <v>2569</v>
      </c>
      <c r="B1560" s="25">
        <v>2</v>
      </c>
      <c r="C1560" s="24" t="s">
        <v>2527</v>
      </c>
      <c r="D1560" s="24" t="s">
        <v>1076</v>
      </c>
      <c r="E1560" s="25">
        <v>2</v>
      </c>
      <c r="F1560" s="24" t="s">
        <v>2571</v>
      </c>
      <c r="G1560" t="str">
        <f t="shared" si="75"/>
        <v>1RR34_7.2</v>
      </c>
      <c r="H1560" t="str">
        <f t="shared" si="76"/>
        <v>3_B0_50</v>
      </c>
      <c r="I1560" s="26" t="str">
        <f>H1560&amp;"x"&amp;COUNTIF($H$5:H1560,H1560)</f>
        <v>3_B0_50x1</v>
      </c>
      <c r="J1560" t="str">
        <f t="shared" si="77"/>
        <v>1RR34_7.2</v>
      </c>
    </row>
    <row r="1561" spans="1:10">
      <c r="A1561" s="24" t="s">
        <v>2572</v>
      </c>
      <c r="B1561" s="25">
        <v>1</v>
      </c>
      <c r="C1561" s="24" t="s">
        <v>2527</v>
      </c>
      <c r="D1561" s="24" t="s">
        <v>1076</v>
      </c>
      <c r="E1561" s="25">
        <v>1</v>
      </c>
      <c r="F1561" s="24" t="s">
        <v>2573</v>
      </c>
      <c r="G1561" t="str">
        <f t="shared" si="75"/>
        <v>1RR34_8.1</v>
      </c>
      <c r="H1561" t="str">
        <f t="shared" si="76"/>
        <v>N12525299</v>
      </c>
      <c r="I1561" s="26" t="str">
        <f>H1561&amp;"x"&amp;COUNTIF($H$5:H1561,H1561)</f>
        <v>N12525299x1</v>
      </c>
      <c r="J1561" t="str">
        <f t="shared" si="77"/>
        <v>1RR34_8.1</v>
      </c>
    </row>
    <row r="1562" spans="1:10">
      <c r="A1562" s="24" t="s">
        <v>2572</v>
      </c>
      <c r="B1562" s="25">
        <v>2</v>
      </c>
      <c r="C1562" s="24" t="s">
        <v>2527</v>
      </c>
      <c r="D1562" s="24" t="s">
        <v>1076</v>
      </c>
      <c r="E1562" s="25">
        <v>2</v>
      </c>
      <c r="F1562" s="24" t="s">
        <v>2574</v>
      </c>
      <c r="G1562" t="str">
        <f t="shared" si="75"/>
        <v>1RR34_8.2</v>
      </c>
      <c r="H1562" t="str">
        <f t="shared" si="76"/>
        <v>3_B0_36</v>
      </c>
      <c r="I1562" s="26" t="str">
        <f>H1562&amp;"x"&amp;COUNTIF($H$5:H1562,H1562)</f>
        <v>3_B0_36x1</v>
      </c>
      <c r="J1562" t="str">
        <f t="shared" si="77"/>
        <v>1RR34_8.2</v>
      </c>
    </row>
    <row r="1563" spans="1:10">
      <c r="A1563" s="24" t="s">
        <v>2575</v>
      </c>
      <c r="B1563" s="25">
        <v>1</v>
      </c>
      <c r="C1563" s="24" t="s">
        <v>2527</v>
      </c>
      <c r="D1563" s="24" t="s">
        <v>1076</v>
      </c>
      <c r="E1563" s="25">
        <v>1</v>
      </c>
      <c r="F1563" s="24" t="s">
        <v>2576</v>
      </c>
      <c r="G1563" t="str">
        <f t="shared" si="75"/>
        <v>1RR35_1.1</v>
      </c>
      <c r="H1563" t="str">
        <f t="shared" si="76"/>
        <v>N29536246</v>
      </c>
      <c r="I1563" s="26" t="str">
        <f>H1563&amp;"x"&amp;COUNTIF($H$5:H1563,H1563)</f>
        <v>N29536246x1</v>
      </c>
      <c r="J1563" t="str">
        <f t="shared" si="77"/>
        <v>1RR35_1.1</v>
      </c>
    </row>
    <row r="1564" spans="1:10">
      <c r="A1564" s="24" t="s">
        <v>2575</v>
      </c>
      <c r="B1564" s="25">
        <v>2</v>
      </c>
      <c r="C1564" s="24" t="s">
        <v>2527</v>
      </c>
      <c r="D1564" s="24" t="s">
        <v>1076</v>
      </c>
      <c r="E1564" s="25">
        <v>2</v>
      </c>
      <c r="F1564" s="24" t="s">
        <v>2577</v>
      </c>
      <c r="G1564" t="str">
        <f t="shared" si="75"/>
        <v>1RR35_1.2</v>
      </c>
      <c r="H1564" t="str">
        <f t="shared" si="76"/>
        <v>3_B3_25</v>
      </c>
      <c r="I1564" s="26" t="str">
        <f>H1564&amp;"x"&amp;COUNTIF($H$5:H1564,H1564)</f>
        <v>3_B3_25x1</v>
      </c>
      <c r="J1564" t="str">
        <f t="shared" si="77"/>
        <v>1RR35_1.2</v>
      </c>
    </row>
    <row r="1565" spans="1:10">
      <c r="A1565" s="24" t="s">
        <v>2578</v>
      </c>
      <c r="B1565" s="25">
        <v>1</v>
      </c>
      <c r="C1565" s="24" t="s">
        <v>2527</v>
      </c>
      <c r="D1565" s="24" t="s">
        <v>1076</v>
      </c>
      <c r="E1565" s="25">
        <v>1</v>
      </c>
      <c r="F1565" s="24" t="s">
        <v>2579</v>
      </c>
      <c r="G1565" t="str">
        <f t="shared" si="75"/>
        <v>1RR35_2.1</v>
      </c>
      <c r="H1565" t="str">
        <f t="shared" si="76"/>
        <v>N29562650</v>
      </c>
      <c r="I1565" s="26" t="str">
        <f>H1565&amp;"x"&amp;COUNTIF($H$5:H1565,H1565)</f>
        <v>N29562650x1</v>
      </c>
      <c r="J1565" t="str">
        <f t="shared" si="77"/>
        <v>1RR35_2.1</v>
      </c>
    </row>
    <row r="1566" spans="1:10">
      <c r="A1566" s="24" t="s">
        <v>2578</v>
      </c>
      <c r="B1566" s="25">
        <v>2</v>
      </c>
      <c r="C1566" s="24" t="s">
        <v>2527</v>
      </c>
      <c r="D1566" s="24" t="s">
        <v>1076</v>
      </c>
      <c r="E1566" s="25">
        <v>2</v>
      </c>
      <c r="F1566" s="24" t="s">
        <v>2580</v>
      </c>
      <c r="G1566" t="str">
        <f t="shared" si="75"/>
        <v>1RR35_2.2</v>
      </c>
      <c r="H1566" t="str">
        <f t="shared" si="76"/>
        <v>3_B0_13</v>
      </c>
      <c r="I1566" s="26" t="str">
        <f>H1566&amp;"x"&amp;COUNTIF($H$5:H1566,H1566)</f>
        <v>3_B0_13x1</v>
      </c>
      <c r="J1566" t="str">
        <f t="shared" si="77"/>
        <v>1RR35_2.2</v>
      </c>
    </row>
    <row r="1567" spans="1:10">
      <c r="A1567" s="24" t="s">
        <v>2581</v>
      </c>
      <c r="B1567" s="25">
        <v>1</v>
      </c>
      <c r="C1567" s="24" t="s">
        <v>2527</v>
      </c>
      <c r="D1567" s="24" t="s">
        <v>1076</v>
      </c>
      <c r="E1567" s="25">
        <v>1</v>
      </c>
      <c r="F1567" s="24" t="s">
        <v>2582</v>
      </c>
      <c r="G1567" t="str">
        <f t="shared" si="75"/>
        <v>1RR35_3.1</v>
      </c>
      <c r="H1567" t="str">
        <f t="shared" si="76"/>
        <v>N29572576</v>
      </c>
      <c r="I1567" s="26" t="str">
        <f>H1567&amp;"x"&amp;COUNTIF($H$5:H1567,H1567)</f>
        <v>N29572576x1</v>
      </c>
      <c r="J1567" t="str">
        <f t="shared" si="77"/>
        <v>1RR35_3.1</v>
      </c>
    </row>
    <row r="1568" spans="1:10">
      <c r="A1568" s="24" t="s">
        <v>2581</v>
      </c>
      <c r="B1568" s="25">
        <v>2</v>
      </c>
      <c r="C1568" s="24" t="s">
        <v>2527</v>
      </c>
      <c r="D1568" s="24" t="s">
        <v>1076</v>
      </c>
      <c r="E1568" s="25">
        <v>2</v>
      </c>
      <c r="F1568" s="24" t="s">
        <v>2583</v>
      </c>
      <c r="G1568" t="str">
        <f t="shared" si="75"/>
        <v>1RR35_3.2</v>
      </c>
      <c r="H1568" t="str">
        <f t="shared" si="76"/>
        <v>3_B5_13</v>
      </c>
      <c r="I1568" s="26" t="str">
        <f>H1568&amp;"x"&amp;COUNTIF($H$5:H1568,H1568)</f>
        <v>3_B5_13x1</v>
      </c>
      <c r="J1568" t="str">
        <f t="shared" si="77"/>
        <v>1RR35_3.2</v>
      </c>
    </row>
    <row r="1569" spans="1:10">
      <c r="A1569" s="24" t="s">
        <v>2584</v>
      </c>
      <c r="B1569" s="25">
        <v>1</v>
      </c>
      <c r="C1569" s="24" t="s">
        <v>2527</v>
      </c>
      <c r="D1569" s="24" t="s">
        <v>1076</v>
      </c>
      <c r="E1569" s="25">
        <v>1</v>
      </c>
      <c r="F1569" s="24" t="s">
        <v>2585</v>
      </c>
      <c r="G1569" t="str">
        <f t="shared" si="75"/>
        <v>1RR35_4.1</v>
      </c>
      <c r="H1569" t="str">
        <f t="shared" si="76"/>
        <v>N29592933</v>
      </c>
      <c r="I1569" s="26" t="str">
        <f>H1569&amp;"x"&amp;COUNTIF($H$5:H1569,H1569)</f>
        <v>N29592933x1</v>
      </c>
      <c r="J1569" t="str">
        <f t="shared" si="77"/>
        <v>1RR35_4.1</v>
      </c>
    </row>
    <row r="1570" spans="1:10">
      <c r="A1570" s="24" t="s">
        <v>2584</v>
      </c>
      <c r="B1570" s="25">
        <v>2</v>
      </c>
      <c r="C1570" s="24" t="s">
        <v>2527</v>
      </c>
      <c r="D1570" s="24" t="s">
        <v>1076</v>
      </c>
      <c r="E1570" s="25">
        <v>2</v>
      </c>
      <c r="F1570" s="24" t="s">
        <v>2586</v>
      </c>
      <c r="G1570" t="str">
        <f t="shared" si="75"/>
        <v>1RR35_4.2</v>
      </c>
      <c r="H1570" t="str">
        <f t="shared" si="76"/>
        <v>3_B5_23</v>
      </c>
      <c r="I1570" s="26" t="str">
        <f>H1570&amp;"x"&amp;COUNTIF($H$5:H1570,H1570)</f>
        <v>3_B5_23x1</v>
      </c>
      <c r="J1570" t="str">
        <f t="shared" si="77"/>
        <v>1RR35_4.2</v>
      </c>
    </row>
    <row r="1571" spans="1:10">
      <c r="A1571" s="24" t="s">
        <v>2587</v>
      </c>
      <c r="B1571" s="25">
        <v>1</v>
      </c>
      <c r="C1571" s="24" t="s">
        <v>2527</v>
      </c>
      <c r="D1571" s="24" t="s">
        <v>1076</v>
      </c>
      <c r="E1571" s="25">
        <v>1</v>
      </c>
      <c r="F1571" s="24" t="s">
        <v>2588</v>
      </c>
      <c r="G1571" t="str">
        <f t="shared" si="75"/>
        <v>1RR35_5.1</v>
      </c>
      <c r="H1571" t="str">
        <f t="shared" si="76"/>
        <v>N12517945</v>
      </c>
      <c r="I1571" s="26" t="str">
        <f>H1571&amp;"x"&amp;COUNTIF($H$5:H1571,H1571)</f>
        <v>N12517945x1</v>
      </c>
      <c r="J1571" t="str">
        <f t="shared" si="77"/>
        <v>1RR35_5.1</v>
      </c>
    </row>
    <row r="1572" spans="1:10">
      <c r="A1572" s="24" t="s">
        <v>2587</v>
      </c>
      <c r="B1572" s="25">
        <v>2</v>
      </c>
      <c r="C1572" s="24" t="s">
        <v>2527</v>
      </c>
      <c r="D1572" s="24" t="s">
        <v>1076</v>
      </c>
      <c r="E1572" s="25">
        <v>2</v>
      </c>
      <c r="F1572" s="24" t="s">
        <v>2589</v>
      </c>
      <c r="G1572" t="str">
        <f t="shared" si="75"/>
        <v>1RR35_5.2</v>
      </c>
      <c r="H1572" t="str">
        <f t="shared" si="76"/>
        <v>3_B1_70</v>
      </c>
      <c r="I1572" s="26" t="str">
        <f>H1572&amp;"x"&amp;COUNTIF($H$5:H1572,H1572)</f>
        <v>3_B1_70x1</v>
      </c>
      <c r="J1572" t="str">
        <f t="shared" si="77"/>
        <v>1RR35_5.2</v>
      </c>
    </row>
    <row r="1573" spans="1:10">
      <c r="A1573" s="24" t="s">
        <v>2590</v>
      </c>
      <c r="B1573" s="25">
        <v>1</v>
      </c>
      <c r="C1573" s="24" t="s">
        <v>2527</v>
      </c>
      <c r="D1573" s="24" t="s">
        <v>1076</v>
      </c>
      <c r="E1573" s="25">
        <v>1</v>
      </c>
      <c r="F1573" s="24" t="s">
        <v>2591</v>
      </c>
      <c r="G1573" t="str">
        <f t="shared" si="75"/>
        <v>1RR35_6.1</v>
      </c>
      <c r="H1573" t="str">
        <f t="shared" si="76"/>
        <v>N12518307</v>
      </c>
      <c r="I1573" s="26" t="str">
        <f>H1573&amp;"x"&amp;COUNTIF($H$5:H1573,H1573)</f>
        <v>N12518307x1</v>
      </c>
      <c r="J1573" t="str">
        <f t="shared" si="77"/>
        <v>1RR35_6.1</v>
      </c>
    </row>
    <row r="1574" spans="1:10">
      <c r="A1574" s="24" t="s">
        <v>2590</v>
      </c>
      <c r="B1574" s="25">
        <v>2</v>
      </c>
      <c r="C1574" s="24" t="s">
        <v>2527</v>
      </c>
      <c r="D1574" s="24" t="s">
        <v>1076</v>
      </c>
      <c r="E1574" s="25">
        <v>2</v>
      </c>
      <c r="F1574" s="24" t="s">
        <v>2592</v>
      </c>
      <c r="G1574" t="str">
        <f t="shared" si="75"/>
        <v>1RR35_6.2</v>
      </c>
      <c r="H1574" t="str">
        <f t="shared" si="76"/>
        <v>3_B1_52</v>
      </c>
      <c r="I1574" s="26" t="str">
        <f>H1574&amp;"x"&amp;COUNTIF($H$5:H1574,H1574)</f>
        <v>3_B1_52x1</v>
      </c>
      <c r="J1574" t="str">
        <f t="shared" si="77"/>
        <v>1RR35_6.2</v>
      </c>
    </row>
    <row r="1575" spans="1:10">
      <c r="A1575" s="24" t="s">
        <v>2593</v>
      </c>
      <c r="B1575" s="25">
        <v>1</v>
      </c>
      <c r="C1575" s="24" t="s">
        <v>2527</v>
      </c>
      <c r="D1575" s="24" t="s">
        <v>1076</v>
      </c>
      <c r="E1575" s="25">
        <v>1</v>
      </c>
      <c r="F1575" s="24" t="s">
        <v>2594</v>
      </c>
      <c r="G1575" t="str">
        <f t="shared" si="75"/>
        <v>1RR35_7.1</v>
      </c>
      <c r="H1575" t="str">
        <f t="shared" si="76"/>
        <v>N12525357</v>
      </c>
      <c r="I1575" s="26" t="str">
        <f>H1575&amp;"x"&amp;COUNTIF($H$5:H1575,H1575)</f>
        <v>N12525357x1</v>
      </c>
      <c r="J1575" t="str">
        <f t="shared" si="77"/>
        <v>1RR35_7.1</v>
      </c>
    </row>
    <row r="1576" spans="1:10">
      <c r="A1576" s="24" t="s">
        <v>2593</v>
      </c>
      <c r="B1576" s="25">
        <v>2</v>
      </c>
      <c r="C1576" s="24" t="s">
        <v>2527</v>
      </c>
      <c r="D1576" s="24" t="s">
        <v>1076</v>
      </c>
      <c r="E1576" s="25">
        <v>2</v>
      </c>
      <c r="F1576" s="24" t="s">
        <v>2595</v>
      </c>
      <c r="G1576" t="str">
        <f t="shared" si="75"/>
        <v>1RR35_7.2</v>
      </c>
      <c r="H1576" t="str">
        <f t="shared" si="76"/>
        <v>3_B0_42</v>
      </c>
      <c r="I1576" s="26" t="str">
        <f>H1576&amp;"x"&amp;COUNTIF($H$5:H1576,H1576)</f>
        <v>3_B0_42x1</v>
      </c>
      <c r="J1576" t="str">
        <f t="shared" si="77"/>
        <v>1RR35_7.2</v>
      </c>
    </row>
    <row r="1577" spans="1:10">
      <c r="A1577" s="24" t="s">
        <v>2596</v>
      </c>
      <c r="B1577" s="25">
        <v>1</v>
      </c>
      <c r="C1577" s="24" t="s">
        <v>2527</v>
      </c>
      <c r="D1577" s="24" t="s">
        <v>1076</v>
      </c>
      <c r="E1577" s="25">
        <v>1</v>
      </c>
      <c r="F1577" s="24" t="s">
        <v>2597</v>
      </c>
      <c r="G1577" t="str">
        <f t="shared" si="75"/>
        <v>1RR35_8.1</v>
      </c>
      <c r="H1577" t="str">
        <f t="shared" si="76"/>
        <v>N12525415</v>
      </c>
      <c r="I1577" s="26" t="str">
        <f>H1577&amp;"x"&amp;COUNTIF($H$5:H1577,H1577)</f>
        <v>N12525415x1</v>
      </c>
      <c r="J1577" t="str">
        <f t="shared" si="77"/>
        <v>1RR35_8.1</v>
      </c>
    </row>
    <row r="1578" spans="1:10">
      <c r="A1578" s="24" t="s">
        <v>2596</v>
      </c>
      <c r="B1578" s="25">
        <v>2</v>
      </c>
      <c r="C1578" s="24" t="s">
        <v>2527</v>
      </c>
      <c r="D1578" s="24" t="s">
        <v>1076</v>
      </c>
      <c r="E1578" s="25">
        <v>2</v>
      </c>
      <c r="F1578" s="24" t="s">
        <v>7</v>
      </c>
      <c r="G1578" t="str">
        <f t="shared" si="75"/>
        <v>1RR35_8.2</v>
      </c>
      <c r="H1578" t="str">
        <f t="shared" si="76"/>
        <v>3_B2_56</v>
      </c>
      <c r="I1578" s="26" t="str">
        <f>H1578&amp;"x"&amp;COUNTIF($H$5:H1578,H1578)</f>
        <v>3_B2_56x1</v>
      </c>
      <c r="J1578" t="str">
        <f t="shared" si="77"/>
        <v>1RR35_8.2</v>
      </c>
    </row>
    <row r="1579" spans="1:10">
      <c r="A1579" s="24" t="s">
        <v>2598</v>
      </c>
      <c r="B1579" s="25">
        <v>1</v>
      </c>
      <c r="C1579" s="24" t="s">
        <v>1968</v>
      </c>
      <c r="D1579" s="24" t="s">
        <v>1076</v>
      </c>
      <c r="E1579" s="25">
        <v>1</v>
      </c>
      <c r="F1579" s="24" t="s">
        <v>2599</v>
      </c>
      <c r="G1579" t="str">
        <f t="shared" si="75"/>
        <v>1RR36_1.1</v>
      </c>
      <c r="H1579" t="str">
        <f t="shared" si="76"/>
        <v>N29536325</v>
      </c>
      <c r="I1579" s="26" t="str">
        <f>H1579&amp;"x"&amp;COUNTIF($H$5:H1579,H1579)</f>
        <v>N29536325x1</v>
      </c>
      <c r="J1579" t="str">
        <f t="shared" si="77"/>
        <v>1RR36_1.1</v>
      </c>
    </row>
    <row r="1580" spans="1:10">
      <c r="A1580" s="24" t="s">
        <v>2598</v>
      </c>
      <c r="B1580" s="25">
        <v>2</v>
      </c>
      <c r="C1580" s="24" t="s">
        <v>1968</v>
      </c>
      <c r="D1580" s="24" t="s">
        <v>1076</v>
      </c>
      <c r="E1580" s="25">
        <v>2</v>
      </c>
      <c r="F1580" s="24" t="s">
        <v>1088</v>
      </c>
      <c r="G1580" t="str">
        <f t="shared" si="75"/>
        <v>1RR36_1.2</v>
      </c>
      <c r="H1580" t="str">
        <f t="shared" si="76"/>
        <v>DGND</v>
      </c>
      <c r="I1580" s="26" t="str">
        <f>H1580&amp;"x"&amp;COUNTIF($H$5:H1580,H1580)</f>
        <v>DGNDx306</v>
      </c>
      <c r="J1580" t="str">
        <f t="shared" si="77"/>
        <v>1RR36_1.2</v>
      </c>
    </row>
    <row r="1581" spans="1:10">
      <c r="A1581" s="24" t="s">
        <v>2600</v>
      </c>
      <c r="B1581" s="25">
        <v>1</v>
      </c>
      <c r="C1581" s="24" t="s">
        <v>1968</v>
      </c>
      <c r="D1581" s="24" t="s">
        <v>1076</v>
      </c>
      <c r="E1581" s="25">
        <v>1</v>
      </c>
      <c r="F1581" s="24" t="s">
        <v>2601</v>
      </c>
      <c r="G1581" t="str">
        <f t="shared" si="75"/>
        <v>1RR36_2.1</v>
      </c>
      <c r="H1581" t="str">
        <f t="shared" si="76"/>
        <v>N29562736</v>
      </c>
      <c r="I1581" s="26" t="str">
        <f>H1581&amp;"x"&amp;COUNTIF($H$5:H1581,H1581)</f>
        <v>N29562736x1</v>
      </c>
      <c r="J1581" t="str">
        <f t="shared" si="77"/>
        <v>1RR36_2.1</v>
      </c>
    </row>
    <row r="1582" spans="1:10">
      <c r="A1582" s="24" t="s">
        <v>2600</v>
      </c>
      <c r="B1582" s="25">
        <v>2</v>
      </c>
      <c r="C1582" s="24" t="s">
        <v>1968</v>
      </c>
      <c r="D1582" s="24" t="s">
        <v>1076</v>
      </c>
      <c r="E1582" s="25">
        <v>2</v>
      </c>
      <c r="F1582" s="24" t="s">
        <v>1088</v>
      </c>
      <c r="G1582" t="str">
        <f t="shared" si="75"/>
        <v>1RR36_2.2</v>
      </c>
      <c r="H1582" t="str">
        <f t="shared" si="76"/>
        <v>DGND</v>
      </c>
      <c r="I1582" s="26" t="str">
        <f>H1582&amp;"x"&amp;COUNTIF($H$5:H1582,H1582)</f>
        <v>DGNDx307</v>
      </c>
      <c r="J1582" t="str">
        <f t="shared" si="77"/>
        <v>1RR36_2.2</v>
      </c>
    </row>
    <row r="1583" spans="1:10">
      <c r="A1583" s="24" t="s">
        <v>2602</v>
      </c>
      <c r="B1583" s="25">
        <v>1</v>
      </c>
      <c r="C1583" s="24" t="s">
        <v>1968</v>
      </c>
      <c r="D1583" s="24" t="s">
        <v>1076</v>
      </c>
      <c r="E1583" s="25">
        <v>1</v>
      </c>
      <c r="F1583" s="24" t="s">
        <v>2603</v>
      </c>
      <c r="G1583" t="str">
        <f t="shared" si="75"/>
        <v>1RR36_3.1</v>
      </c>
      <c r="H1583" t="str">
        <f t="shared" si="76"/>
        <v>N29572689</v>
      </c>
      <c r="I1583" s="26" t="str">
        <f>H1583&amp;"x"&amp;COUNTIF($H$5:H1583,H1583)</f>
        <v>N29572689x1</v>
      </c>
      <c r="J1583" t="str">
        <f t="shared" si="77"/>
        <v>1RR36_3.1</v>
      </c>
    </row>
    <row r="1584" spans="1:10">
      <c r="A1584" s="24" t="s">
        <v>2602</v>
      </c>
      <c r="B1584" s="25">
        <v>2</v>
      </c>
      <c r="C1584" s="24" t="s">
        <v>1968</v>
      </c>
      <c r="D1584" s="24" t="s">
        <v>1076</v>
      </c>
      <c r="E1584" s="25">
        <v>2</v>
      </c>
      <c r="F1584" s="24" t="s">
        <v>1088</v>
      </c>
      <c r="G1584" t="str">
        <f t="shared" si="75"/>
        <v>1RR36_3.2</v>
      </c>
      <c r="H1584" t="str">
        <f t="shared" si="76"/>
        <v>DGND</v>
      </c>
      <c r="I1584" s="26" t="str">
        <f>H1584&amp;"x"&amp;COUNTIF($H$5:H1584,H1584)</f>
        <v>DGNDx308</v>
      </c>
      <c r="J1584" t="str">
        <f t="shared" si="77"/>
        <v>1RR36_3.2</v>
      </c>
    </row>
    <row r="1585" spans="1:10">
      <c r="A1585" s="24" t="s">
        <v>2604</v>
      </c>
      <c r="B1585" s="25">
        <v>1</v>
      </c>
      <c r="C1585" s="24" t="s">
        <v>1968</v>
      </c>
      <c r="D1585" s="24" t="s">
        <v>1076</v>
      </c>
      <c r="E1585" s="25">
        <v>1</v>
      </c>
      <c r="F1585" s="24" t="s">
        <v>2605</v>
      </c>
      <c r="G1585" t="str">
        <f t="shared" si="75"/>
        <v>1RR36_4.1</v>
      </c>
      <c r="H1585" t="str">
        <f t="shared" si="76"/>
        <v>N29593038</v>
      </c>
      <c r="I1585" s="26" t="str">
        <f>H1585&amp;"x"&amp;COUNTIF($H$5:H1585,H1585)</f>
        <v>N29593038x1</v>
      </c>
      <c r="J1585" t="str">
        <f t="shared" si="77"/>
        <v>1RR36_4.1</v>
      </c>
    </row>
    <row r="1586" spans="1:10">
      <c r="A1586" s="24" t="s">
        <v>2604</v>
      </c>
      <c r="B1586" s="25">
        <v>2</v>
      </c>
      <c r="C1586" s="24" t="s">
        <v>1968</v>
      </c>
      <c r="D1586" s="24" t="s">
        <v>1076</v>
      </c>
      <c r="E1586" s="25">
        <v>2</v>
      </c>
      <c r="F1586" s="24" t="s">
        <v>1088</v>
      </c>
      <c r="G1586" t="str">
        <f t="shared" si="75"/>
        <v>1RR36_4.2</v>
      </c>
      <c r="H1586" t="str">
        <f t="shared" si="76"/>
        <v>DGND</v>
      </c>
      <c r="I1586" s="26" t="str">
        <f>H1586&amp;"x"&amp;COUNTIF($H$5:H1586,H1586)</f>
        <v>DGNDx309</v>
      </c>
      <c r="J1586" t="str">
        <f t="shared" si="77"/>
        <v>1RR36_4.2</v>
      </c>
    </row>
    <row r="1587" spans="1:10">
      <c r="A1587" s="24" t="s">
        <v>2606</v>
      </c>
      <c r="B1587" s="25">
        <v>1</v>
      </c>
      <c r="C1587" s="24" t="s">
        <v>1968</v>
      </c>
      <c r="D1587" s="24" t="s">
        <v>1076</v>
      </c>
      <c r="E1587" s="25">
        <v>1</v>
      </c>
      <c r="F1587" s="24" t="s">
        <v>2607</v>
      </c>
      <c r="G1587" t="str">
        <f t="shared" si="75"/>
        <v>1RR36_5.1</v>
      </c>
      <c r="H1587" t="str">
        <f t="shared" si="76"/>
        <v>N12518369</v>
      </c>
      <c r="I1587" s="26" t="str">
        <f>H1587&amp;"x"&amp;COUNTIF($H$5:H1587,H1587)</f>
        <v>N12518369x1</v>
      </c>
      <c r="J1587" t="str">
        <f t="shared" si="77"/>
        <v>1RR36_5.1</v>
      </c>
    </row>
    <row r="1588" spans="1:10">
      <c r="A1588" s="24" t="s">
        <v>2606</v>
      </c>
      <c r="B1588" s="25">
        <v>2</v>
      </c>
      <c r="C1588" s="24" t="s">
        <v>1968</v>
      </c>
      <c r="D1588" s="24" t="s">
        <v>1076</v>
      </c>
      <c r="E1588" s="25">
        <v>2</v>
      </c>
      <c r="F1588" s="24" t="s">
        <v>1088</v>
      </c>
      <c r="G1588" t="str">
        <f t="shared" si="75"/>
        <v>1RR36_5.2</v>
      </c>
      <c r="H1588" t="str">
        <f t="shared" si="76"/>
        <v>DGND</v>
      </c>
      <c r="I1588" s="26" t="str">
        <f>H1588&amp;"x"&amp;COUNTIF($H$5:H1588,H1588)</f>
        <v>DGNDx310</v>
      </c>
      <c r="J1588" t="str">
        <f t="shared" si="77"/>
        <v>1RR36_5.2</v>
      </c>
    </row>
    <row r="1589" spans="1:10">
      <c r="A1589" s="24" t="s">
        <v>2608</v>
      </c>
      <c r="B1589" s="25">
        <v>1</v>
      </c>
      <c r="C1589" s="24" t="s">
        <v>1968</v>
      </c>
      <c r="D1589" s="24" t="s">
        <v>1076</v>
      </c>
      <c r="E1589" s="25">
        <v>1</v>
      </c>
      <c r="F1589" s="24" t="s">
        <v>2609</v>
      </c>
      <c r="G1589" t="str">
        <f t="shared" si="75"/>
        <v>1RR36_6.1</v>
      </c>
      <c r="H1589" t="str">
        <f t="shared" si="76"/>
        <v>N12518569</v>
      </c>
      <c r="I1589" s="26" t="str">
        <f>H1589&amp;"x"&amp;COUNTIF($H$5:H1589,H1589)</f>
        <v>N12518569x1</v>
      </c>
      <c r="J1589" t="str">
        <f t="shared" si="77"/>
        <v>1RR36_6.1</v>
      </c>
    </row>
    <row r="1590" spans="1:10">
      <c r="A1590" s="24" t="s">
        <v>2608</v>
      </c>
      <c r="B1590" s="25">
        <v>2</v>
      </c>
      <c r="C1590" s="24" t="s">
        <v>1968</v>
      </c>
      <c r="D1590" s="24" t="s">
        <v>1076</v>
      </c>
      <c r="E1590" s="25">
        <v>2</v>
      </c>
      <c r="F1590" s="24" t="s">
        <v>1088</v>
      </c>
      <c r="G1590" t="str">
        <f t="shared" si="75"/>
        <v>1RR36_6.2</v>
      </c>
      <c r="H1590" t="str">
        <f t="shared" si="76"/>
        <v>DGND</v>
      </c>
      <c r="I1590" s="26" t="str">
        <f>H1590&amp;"x"&amp;COUNTIF($H$5:H1590,H1590)</f>
        <v>DGNDx311</v>
      </c>
      <c r="J1590" t="str">
        <f t="shared" si="77"/>
        <v>1RR36_6.2</v>
      </c>
    </row>
    <row r="1591" spans="1:10">
      <c r="A1591" s="24" t="s">
        <v>2610</v>
      </c>
      <c r="B1591" s="25">
        <v>1</v>
      </c>
      <c r="C1591" s="24" t="s">
        <v>1968</v>
      </c>
      <c r="D1591" s="24" t="s">
        <v>1076</v>
      </c>
      <c r="E1591" s="25">
        <v>1</v>
      </c>
      <c r="F1591" s="24" t="s">
        <v>2611</v>
      </c>
      <c r="G1591" t="str">
        <f t="shared" si="75"/>
        <v>1RR36_7.1</v>
      </c>
      <c r="H1591" t="str">
        <f t="shared" si="76"/>
        <v>N12525695</v>
      </c>
      <c r="I1591" s="26" t="str">
        <f>H1591&amp;"x"&amp;COUNTIF($H$5:H1591,H1591)</f>
        <v>N12525695x1</v>
      </c>
      <c r="J1591" t="str">
        <f t="shared" si="77"/>
        <v>1RR36_7.1</v>
      </c>
    </row>
    <row r="1592" spans="1:10">
      <c r="A1592" s="24" t="s">
        <v>2610</v>
      </c>
      <c r="B1592" s="25">
        <v>2</v>
      </c>
      <c r="C1592" s="24" t="s">
        <v>1968</v>
      </c>
      <c r="D1592" s="24" t="s">
        <v>1076</v>
      </c>
      <c r="E1592" s="25">
        <v>2</v>
      </c>
      <c r="F1592" s="24" t="s">
        <v>1088</v>
      </c>
      <c r="G1592" t="str">
        <f t="shared" si="75"/>
        <v>1RR36_7.2</v>
      </c>
      <c r="H1592" t="str">
        <f t="shared" si="76"/>
        <v>DGND</v>
      </c>
      <c r="I1592" s="26" t="str">
        <f>H1592&amp;"x"&amp;COUNTIF($H$5:H1592,H1592)</f>
        <v>DGNDx312</v>
      </c>
      <c r="J1592" t="str">
        <f t="shared" si="77"/>
        <v>1RR36_7.2</v>
      </c>
    </row>
    <row r="1593" spans="1:10">
      <c r="A1593" s="24" t="s">
        <v>2612</v>
      </c>
      <c r="B1593" s="25">
        <v>1</v>
      </c>
      <c r="C1593" s="24" t="s">
        <v>1968</v>
      </c>
      <c r="D1593" s="24" t="s">
        <v>1076</v>
      </c>
      <c r="E1593" s="25">
        <v>1</v>
      </c>
      <c r="F1593" s="24" t="s">
        <v>2613</v>
      </c>
      <c r="G1593" t="str">
        <f t="shared" si="75"/>
        <v>1RR36_8.1</v>
      </c>
      <c r="H1593" t="str">
        <f t="shared" si="76"/>
        <v>N12525733</v>
      </c>
      <c r="I1593" s="26" t="str">
        <f>H1593&amp;"x"&amp;COUNTIF($H$5:H1593,H1593)</f>
        <v>N12525733x1</v>
      </c>
      <c r="J1593" t="str">
        <f t="shared" si="77"/>
        <v>1RR36_8.1</v>
      </c>
    </row>
    <row r="1594" spans="1:10">
      <c r="A1594" s="24" t="s">
        <v>2612</v>
      </c>
      <c r="B1594" s="25">
        <v>2</v>
      </c>
      <c r="C1594" s="24" t="s">
        <v>1968</v>
      </c>
      <c r="D1594" s="24" t="s">
        <v>1076</v>
      </c>
      <c r="E1594" s="25">
        <v>2</v>
      </c>
      <c r="F1594" s="24" t="s">
        <v>1088</v>
      </c>
      <c r="G1594" t="str">
        <f t="shared" si="75"/>
        <v>1RR36_8.2</v>
      </c>
      <c r="H1594" t="str">
        <f t="shared" si="76"/>
        <v>DGND</v>
      </c>
      <c r="I1594" s="26" t="str">
        <f>H1594&amp;"x"&amp;COUNTIF($H$5:H1594,H1594)</f>
        <v>DGNDx313</v>
      </c>
      <c r="J1594" t="str">
        <f t="shared" si="77"/>
        <v>1RR36_8.2</v>
      </c>
    </row>
    <row r="1595" spans="1:10">
      <c r="A1595" s="24" t="s">
        <v>2614</v>
      </c>
      <c r="B1595" s="25">
        <v>1</v>
      </c>
      <c r="C1595" s="24" t="s">
        <v>2615</v>
      </c>
      <c r="D1595" s="24" t="s">
        <v>1076</v>
      </c>
      <c r="E1595" s="25">
        <v>1</v>
      </c>
      <c r="F1595" s="24" t="s">
        <v>2616</v>
      </c>
      <c r="G1595" t="str">
        <f t="shared" si="75"/>
        <v>1RR37_1.1</v>
      </c>
      <c r="H1595" t="str">
        <f t="shared" si="76"/>
        <v>MEASA_S01</v>
      </c>
      <c r="I1595" s="26" t="str">
        <f>H1595&amp;"x"&amp;COUNTIF($H$5:H1595,H1595)</f>
        <v>MEASA_S01x1</v>
      </c>
      <c r="J1595" t="str">
        <f t="shared" si="77"/>
        <v>1RR37_1.1</v>
      </c>
    </row>
    <row r="1596" spans="1:10">
      <c r="A1596" s="24" t="s">
        <v>2614</v>
      </c>
      <c r="B1596" s="25">
        <v>2</v>
      </c>
      <c r="C1596" s="24" t="s">
        <v>2615</v>
      </c>
      <c r="D1596" s="24" t="s">
        <v>1076</v>
      </c>
      <c r="E1596" s="25">
        <v>2</v>
      </c>
      <c r="F1596" s="24" t="s">
        <v>1407</v>
      </c>
      <c r="G1596" t="str">
        <f t="shared" si="75"/>
        <v>1RR37_1.2</v>
      </c>
      <c r="H1596" t="str">
        <f t="shared" si="76"/>
        <v>N29535453</v>
      </c>
      <c r="I1596" s="26" t="str">
        <f>H1596&amp;"x"&amp;COUNTIF($H$5:H1596,H1596)</f>
        <v>N29535453x2</v>
      </c>
      <c r="J1596" t="str">
        <f t="shared" si="77"/>
        <v>1RR37_1.2</v>
      </c>
    </row>
    <row r="1597" spans="1:10">
      <c r="A1597" s="24" t="s">
        <v>2617</v>
      </c>
      <c r="B1597" s="25">
        <v>1</v>
      </c>
      <c r="C1597" s="24" t="s">
        <v>2615</v>
      </c>
      <c r="D1597" s="24" t="s">
        <v>1076</v>
      </c>
      <c r="E1597" s="25">
        <v>1</v>
      </c>
      <c r="F1597" s="24" t="s">
        <v>2618</v>
      </c>
      <c r="G1597" t="str">
        <f t="shared" si="75"/>
        <v>1RR37_2.1</v>
      </c>
      <c r="H1597" t="str">
        <f t="shared" si="76"/>
        <v>MEASA_S02</v>
      </c>
      <c r="I1597" s="26" t="str">
        <f>H1597&amp;"x"&amp;COUNTIF($H$5:H1597,H1597)</f>
        <v>MEASA_S02x1</v>
      </c>
      <c r="J1597" t="str">
        <f t="shared" si="77"/>
        <v>1RR37_2.1</v>
      </c>
    </row>
    <row r="1598" spans="1:10">
      <c r="A1598" s="24" t="s">
        <v>2617</v>
      </c>
      <c r="B1598" s="25">
        <v>2</v>
      </c>
      <c r="C1598" s="24" t="s">
        <v>2615</v>
      </c>
      <c r="D1598" s="24" t="s">
        <v>1076</v>
      </c>
      <c r="E1598" s="25">
        <v>2</v>
      </c>
      <c r="F1598" s="24" t="s">
        <v>1409</v>
      </c>
      <c r="G1598" t="str">
        <f t="shared" si="75"/>
        <v>1RR37_2.2</v>
      </c>
      <c r="H1598" t="str">
        <f t="shared" si="76"/>
        <v>N29561839</v>
      </c>
      <c r="I1598" s="26" t="str">
        <f>H1598&amp;"x"&amp;COUNTIF($H$5:H1598,H1598)</f>
        <v>N29561839x2</v>
      </c>
      <c r="J1598" t="str">
        <f t="shared" si="77"/>
        <v>1RR37_2.2</v>
      </c>
    </row>
    <row r="1599" spans="1:10">
      <c r="A1599" s="24" t="s">
        <v>2619</v>
      </c>
      <c r="B1599" s="25">
        <v>1</v>
      </c>
      <c r="C1599" s="24" t="s">
        <v>2615</v>
      </c>
      <c r="D1599" s="24" t="s">
        <v>1076</v>
      </c>
      <c r="E1599" s="25">
        <v>1</v>
      </c>
      <c r="F1599" s="24" t="s">
        <v>2620</v>
      </c>
      <c r="G1599" t="str">
        <f t="shared" si="75"/>
        <v>1RR37_3.1</v>
      </c>
      <c r="H1599" t="str">
        <f t="shared" si="76"/>
        <v>MEASA_S03</v>
      </c>
      <c r="I1599" s="26" t="str">
        <f>H1599&amp;"x"&amp;COUNTIF($H$5:H1599,H1599)</f>
        <v>MEASA_S03x1</v>
      </c>
      <c r="J1599" t="str">
        <f t="shared" si="77"/>
        <v>1RR37_3.1</v>
      </c>
    </row>
    <row r="1600" spans="1:10">
      <c r="A1600" s="24" t="s">
        <v>2619</v>
      </c>
      <c r="B1600" s="25">
        <v>2</v>
      </c>
      <c r="C1600" s="24" t="s">
        <v>2615</v>
      </c>
      <c r="D1600" s="24" t="s">
        <v>1076</v>
      </c>
      <c r="E1600" s="25">
        <v>2</v>
      </c>
      <c r="F1600" s="24" t="s">
        <v>1411</v>
      </c>
      <c r="G1600" t="str">
        <f t="shared" si="75"/>
        <v>1RR37_3.2</v>
      </c>
      <c r="H1600" t="str">
        <f t="shared" si="76"/>
        <v>N29571703</v>
      </c>
      <c r="I1600" s="26" t="str">
        <f>H1600&amp;"x"&amp;COUNTIF($H$5:H1600,H1600)</f>
        <v>N29571703x2</v>
      </c>
      <c r="J1600" t="str">
        <f t="shared" si="77"/>
        <v>1RR37_3.2</v>
      </c>
    </row>
    <row r="1601" spans="1:10">
      <c r="A1601" s="24" t="s">
        <v>2621</v>
      </c>
      <c r="B1601" s="25">
        <v>1</v>
      </c>
      <c r="C1601" s="24" t="s">
        <v>2615</v>
      </c>
      <c r="D1601" s="24" t="s">
        <v>1076</v>
      </c>
      <c r="E1601" s="25">
        <v>1</v>
      </c>
      <c r="F1601" s="24" t="s">
        <v>2622</v>
      </c>
      <c r="G1601" t="str">
        <f t="shared" si="75"/>
        <v>1RR37_4.1</v>
      </c>
      <c r="H1601" t="str">
        <f t="shared" si="76"/>
        <v>MEASA_S04</v>
      </c>
      <c r="I1601" s="26" t="str">
        <f>H1601&amp;"x"&amp;COUNTIF($H$5:H1601,H1601)</f>
        <v>MEASA_S04x1</v>
      </c>
      <c r="J1601" t="str">
        <f t="shared" si="77"/>
        <v>1RR37_4.1</v>
      </c>
    </row>
    <row r="1602" spans="1:10">
      <c r="A1602" s="24" t="s">
        <v>2621</v>
      </c>
      <c r="B1602" s="25">
        <v>2</v>
      </c>
      <c r="C1602" s="24" t="s">
        <v>2615</v>
      </c>
      <c r="D1602" s="24" t="s">
        <v>1076</v>
      </c>
      <c r="E1602" s="25">
        <v>2</v>
      </c>
      <c r="F1602" s="24" t="s">
        <v>1413</v>
      </c>
      <c r="G1602" t="str">
        <f t="shared" si="75"/>
        <v>1RR37_4.2</v>
      </c>
      <c r="H1602" t="str">
        <f t="shared" si="76"/>
        <v>N29592074</v>
      </c>
      <c r="I1602" s="26" t="str">
        <f>H1602&amp;"x"&amp;COUNTIF($H$5:H1602,H1602)</f>
        <v>N29592074x2</v>
      </c>
      <c r="J1602" t="str">
        <f t="shared" si="77"/>
        <v>1RR37_4.2</v>
      </c>
    </row>
    <row r="1603" spans="1:10">
      <c r="A1603" s="24" t="s">
        <v>2623</v>
      </c>
      <c r="B1603" s="25">
        <v>1</v>
      </c>
      <c r="C1603" s="24" t="s">
        <v>2615</v>
      </c>
      <c r="D1603" s="24" t="s">
        <v>1076</v>
      </c>
      <c r="E1603" s="25">
        <v>1</v>
      </c>
      <c r="F1603" s="24" t="s">
        <v>2624</v>
      </c>
      <c r="G1603" t="str">
        <f t="shared" si="75"/>
        <v>1RR37_5.1</v>
      </c>
      <c r="H1603" t="str">
        <f t="shared" si="76"/>
        <v>MEASA_S05</v>
      </c>
      <c r="I1603" s="26" t="str">
        <f>H1603&amp;"x"&amp;COUNTIF($H$5:H1603,H1603)</f>
        <v>MEASA_S05x1</v>
      </c>
      <c r="J1603" t="str">
        <f t="shared" si="77"/>
        <v>1RR37_5.1</v>
      </c>
    </row>
    <row r="1604" spans="1:10">
      <c r="A1604" s="24" t="s">
        <v>2623</v>
      </c>
      <c r="B1604" s="25">
        <v>2</v>
      </c>
      <c r="C1604" s="24" t="s">
        <v>2615</v>
      </c>
      <c r="D1604" s="24" t="s">
        <v>1076</v>
      </c>
      <c r="E1604" s="25">
        <v>2</v>
      </c>
      <c r="F1604" s="24" t="s">
        <v>1415</v>
      </c>
      <c r="G1604" t="str">
        <f t="shared" si="75"/>
        <v>1RR37_5.2</v>
      </c>
      <c r="H1604" t="str">
        <f t="shared" si="76"/>
        <v>N12514489</v>
      </c>
      <c r="I1604" s="26" t="str">
        <f>H1604&amp;"x"&amp;COUNTIF($H$5:H1604,H1604)</f>
        <v>N12514489x2</v>
      </c>
      <c r="J1604" t="str">
        <f t="shared" si="77"/>
        <v>1RR37_5.2</v>
      </c>
    </row>
    <row r="1605" spans="1:10">
      <c r="A1605" s="24" t="s">
        <v>2625</v>
      </c>
      <c r="B1605" s="25">
        <v>1</v>
      </c>
      <c r="C1605" s="24" t="s">
        <v>2615</v>
      </c>
      <c r="D1605" s="24" t="s">
        <v>1076</v>
      </c>
      <c r="E1605" s="25">
        <v>1</v>
      </c>
      <c r="F1605" s="24" t="s">
        <v>2626</v>
      </c>
      <c r="G1605" t="str">
        <f t="shared" si="75"/>
        <v>1RR37_6.1</v>
      </c>
      <c r="H1605" t="str">
        <f t="shared" si="76"/>
        <v>MEASA_S06</v>
      </c>
      <c r="I1605" s="26" t="str">
        <f>H1605&amp;"x"&amp;COUNTIF($H$5:H1605,H1605)</f>
        <v>MEASA_S06x1</v>
      </c>
      <c r="J1605" t="str">
        <f t="shared" si="77"/>
        <v>1RR37_6.1</v>
      </c>
    </row>
    <row r="1606" spans="1:10">
      <c r="A1606" s="24" t="s">
        <v>2625</v>
      </c>
      <c r="B1606" s="25">
        <v>2</v>
      </c>
      <c r="C1606" s="24" t="s">
        <v>2615</v>
      </c>
      <c r="D1606" s="24" t="s">
        <v>1076</v>
      </c>
      <c r="E1606" s="25">
        <v>2</v>
      </c>
      <c r="F1606" s="24" t="s">
        <v>1417</v>
      </c>
      <c r="G1606" t="str">
        <f t="shared" ref="G1606:G1669" si="78">A1606&amp;"."&amp;B1606</f>
        <v>1RR37_6.2</v>
      </c>
      <c r="H1606" t="str">
        <f t="shared" ref="H1606:H1669" si="79">F1606</f>
        <v>N12515001</v>
      </c>
      <c r="I1606" s="26" t="str">
        <f>H1606&amp;"x"&amp;COUNTIF($H$5:H1606,H1606)</f>
        <v>N12515001x2</v>
      </c>
      <c r="J1606" t="str">
        <f t="shared" ref="J1606:J1669" si="80">G1606</f>
        <v>1RR37_6.2</v>
      </c>
    </row>
    <row r="1607" spans="1:10">
      <c r="A1607" s="24" t="s">
        <v>2627</v>
      </c>
      <c r="B1607" s="25">
        <v>1</v>
      </c>
      <c r="C1607" s="24" t="s">
        <v>2615</v>
      </c>
      <c r="D1607" s="24" t="s">
        <v>1076</v>
      </c>
      <c r="E1607" s="25">
        <v>1</v>
      </c>
      <c r="F1607" s="24" t="s">
        <v>2628</v>
      </c>
      <c r="G1607" t="str">
        <f t="shared" si="78"/>
        <v>1RR37_7.1</v>
      </c>
      <c r="H1607" t="str">
        <f t="shared" si="79"/>
        <v>MEASA_S07</v>
      </c>
      <c r="I1607" s="26" t="str">
        <f>H1607&amp;"x"&amp;COUNTIF($H$5:H1607,H1607)</f>
        <v>MEASA_S07x1</v>
      </c>
      <c r="J1607" t="str">
        <f t="shared" si="80"/>
        <v>1RR37_7.1</v>
      </c>
    </row>
    <row r="1608" spans="1:10">
      <c r="A1608" s="24" t="s">
        <v>2627</v>
      </c>
      <c r="B1608" s="25">
        <v>2</v>
      </c>
      <c r="C1608" s="24" t="s">
        <v>2615</v>
      </c>
      <c r="D1608" s="24" t="s">
        <v>1076</v>
      </c>
      <c r="E1608" s="25">
        <v>2</v>
      </c>
      <c r="F1608" s="24" t="s">
        <v>1419</v>
      </c>
      <c r="G1608" t="str">
        <f t="shared" si="78"/>
        <v>1RR37_7.2</v>
      </c>
      <c r="H1608" t="str">
        <f t="shared" si="79"/>
        <v>N12522117</v>
      </c>
      <c r="I1608" s="26" t="str">
        <f>H1608&amp;"x"&amp;COUNTIF($H$5:H1608,H1608)</f>
        <v>N12522117x2</v>
      </c>
      <c r="J1608" t="str">
        <f t="shared" si="80"/>
        <v>1RR37_7.2</v>
      </c>
    </row>
    <row r="1609" spans="1:10">
      <c r="A1609" s="24" t="s">
        <v>2629</v>
      </c>
      <c r="B1609" s="25">
        <v>1</v>
      </c>
      <c r="C1609" s="24" t="s">
        <v>2615</v>
      </c>
      <c r="D1609" s="24" t="s">
        <v>1076</v>
      </c>
      <c r="E1609" s="25">
        <v>1</v>
      </c>
      <c r="F1609" s="24" t="s">
        <v>2630</v>
      </c>
      <c r="G1609" t="str">
        <f t="shared" si="78"/>
        <v>1RR37_8.1</v>
      </c>
      <c r="H1609" t="str">
        <f t="shared" si="79"/>
        <v>MEASA_S08</v>
      </c>
      <c r="I1609" s="26" t="str">
        <f>H1609&amp;"x"&amp;COUNTIF($H$5:H1609,H1609)</f>
        <v>MEASA_S08x1</v>
      </c>
      <c r="J1609" t="str">
        <f t="shared" si="80"/>
        <v>1RR37_8.1</v>
      </c>
    </row>
    <row r="1610" spans="1:10">
      <c r="A1610" s="24" t="s">
        <v>2629</v>
      </c>
      <c r="B1610" s="25">
        <v>2</v>
      </c>
      <c r="C1610" s="24" t="s">
        <v>2615</v>
      </c>
      <c r="D1610" s="24" t="s">
        <v>1076</v>
      </c>
      <c r="E1610" s="25">
        <v>2</v>
      </c>
      <c r="F1610" s="24" t="s">
        <v>1421</v>
      </c>
      <c r="G1610" t="str">
        <f t="shared" si="78"/>
        <v>1RR37_8.2</v>
      </c>
      <c r="H1610" t="str">
        <f t="shared" si="79"/>
        <v>N12522177</v>
      </c>
      <c r="I1610" s="26" t="str">
        <f>H1610&amp;"x"&amp;COUNTIF($H$5:H1610,H1610)</f>
        <v>N12522177x2</v>
      </c>
      <c r="J1610" t="str">
        <f t="shared" si="80"/>
        <v>1RR37_8.2</v>
      </c>
    </row>
    <row r="1611" spans="1:10">
      <c r="A1611" s="24" t="s">
        <v>2631</v>
      </c>
      <c r="B1611" s="25">
        <v>1</v>
      </c>
      <c r="C1611" s="24" t="s">
        <v>1968</v>
      </c>
      <c r="D1611" s="24" t="s">
        <v>1076</v>
      </c>
      <c r="E1611" s="25">
        <v>1</v>
      </c>
      <c r="F1611" s="24" t="s">
        <v>2632</v>
      </c>
      <c r="G1611" t="str">
        <f t="shared" si="78"/>
        <v>1RR38_1.1</v>
      </c>
      <c r="H1611" t="str">
        <f t="shared" si="79"/>
        <v>N29536009</v>
      </c>
      <c r="I1611" s="26" t="str">
        <f>H1611&amp;"x"&amp;COUNTIF($H$5:H1611,H1611)</f>
        <v>N29536009x1</v>
      </c>
      <c r="J1611" t="str">
        <f t="shared" si="80"/>
        <v>1RR38_1.1</v>
      </c>
    </row>
    <row r="1612" spans="1:10">
      <c r="A1612" s="24" t="s">
        <v>2631</v>
      </c>
      <c r="B1612" s="25">
        <v>2</v>
      </c>
      <c r="C1612" s="24" t="s">
        <v>1968</v>
      </c>
      <c r="D1612" s="24" t="s">
        <v>1076</v>
      </c>
      <c r="E1612" s="25">
        <v>2</v>
      </c>
      <c r="F1612" s="24" t="s">
        <v>2616</v>
      </c>
      <c r="G1612" t="str">
        <f t="shared" si="78"/>
        <v>1RR38_1.2</v>
      </c>
      <c r="H1612" t="str">
        <f t="shared" si="79"/>
        <v>MEASA_S01</v>
      </c>
      <c r="I1612" s="26" t="str">
        <f>H1612&amp;"x"&amp;COUNTIF($H$5:H1612,H1612)</f>
        <v>MEASA_S01x2</v>
      </c>
      <c r="J1612" t="str">
        <f t="shared" si="80"/>
        <v>1RR38_1.2</v>
      </c>
    </row>
    <row r="1613" spans="1:10">
      <c r="A1613" s="24" t="s">
        <v>2633</v>
      </c>
      <c r="B1613" s="25">
        <v>1</v>
      </c>
      <c r="C1613" s="24" t="s">
        <v>1968</v>
      </c>
      <c r="D1613" s="24" t="s">
        <v>1076</v>
      </c>
      <c r="E1613" s="25">
        <v>1</v>
      </c>
      <c r="F1613" s="24" t="s">
        <v>2634</v>
      </c>
      <c r="G1613" t="str">
        <f t="shared" si="78"/>
        <v>1RR38_2.1</v>
      </c>
      <c r="H1613" t="str">
        <f t="shared" si="79"/>
        <v>N29562413</v>
      </c>
      <c r="I1613" s="26" t="str">
        <f>H1613&amp;"x"&amp;COUNTIF($H$5:H1613,H1613)</f>
        <v>N29562413x1</v>
      </c>
      <c r="J1613" t="str">
        <f t="shared" si="80"/>
        <v>1RR38_2.1</v>
      </c>
    </row>
    <row r="1614" spans="1:10">
      <c r="A1614" s="24" t="s">
        <v>2633</v>
      </c>
      <c r="B1614" s="25">
        <v>2</v>
      </c>
      <c r="C1614" s="24" t="s">
        <v>1968</v>
      </c>
      <c r="D1614" s="24" t="s">
        <v>1076</v>
      </c>
      <c r="E1614" s="25">
        <v>2</v>
      </c>
      <c r="F1614" s="24" t="s">
        <v>2618</v>
      </c>
      <c r="G1614" t="str">
        <f t="shared" si="78"/>
        <v>1RR38_2.2</v>
      </c>
      <c r="H1614" t="str">
        <f t="shared" si="79"/>
        <v>MEASA_S02</v>
      </c>
      <c r="I1614" s="26" t="str">
        <f>H1614&amp;"x"&amp;COUNTIF($H$5:H1614,H1614)</f>
        <v>MEASA_S02x2</v>
      </c>
      <c r="J1614" t="str">
        <f t="shared" si="80"/>
        <v>1RR38_2.2</v>
      </c>
    </row>
    <row r="1615" spans="1:10">
      <c r="A1615" s="24" t="s">
        <v>2635</v>
      </c>
      <c r="B1615" s="25">
        <v>1</v>
      </c>
      <c r="C1615" s="24" t="s">
        <v>1968</v>
      </c>
      <c r="D1615" s="24" t="s">
        <v>1076</v>
      </c>
      <c r="E1615" s="25">
        <v>1</v>
      </c>
      <c r="F1615" s="24" t="s">
        <v>2636</v>
      </c>
      <c r="G1615" t="str">
        <f t="shared" si="78"/>
        <v>1RR38_3.1</v>
      </c>
      <c r="H1615" t="str">
        <f t="shared" si="79"/>
        <v>N29572365</v>
      </c>
      <c r="I1615" s="26" t="str">
        <f>H1615&amp;"x"&amp;COUNTIF($H$5:H1615,H1615)</f>
        <v>N29572365x1</v>
      </c>
      <c r="J1615" t="str">
        <f t="shared" si="80"/>
        <v>1RR38_3.1</v>
      </c>
    </row>
    <row r="1616" spans="1:10">
      <c r="A1616" s="24" t="s">
        <v>2635</v>
      </c>
      <c r="B1616" s="25">
        <v>2</v>
      </c>
      <c r="C1616" s="24" t="s">
        <v>1968</v>
      </c>
      <c r="D1616" s="24" t="s">
        <v>1076</v>
      </c>
      <c r="E1616" s="25">
        <v>2</v>
      </c>
      <c r="F1616" s="24" t="s">
        <v>2620</v>
      </c>
      <c r="G1616" t="str">
        <f t="shared" si="78"/>
        <v>1RR38_3.2</v>
      </c>
      <c r="H1616" t="str">
        <f t="shared" si="79"/>
        <v>MEASA_S03</v>
      </c>
      <c r="I1616" s="26" t="str">
        <f>H1616&amp;"x"&amp;COUNTIF($H$5:H1616,H1616)</f>
        <v>MEASA_S03x2</v>
      </c>
      <c r="J1616" t="str">
        <f t="shared" si="80"/>
        <v>1RR38_3.2</v>
      </c>
    </row>
    <row r="1617" spans="1:10">
      <c r="A1617" s="24" t="s">
        <v>2637</v>
      </c>
      <c r="B1617" s="25">
        <v>1</v>
      </c>
      <c r="C1617" s="24" t="s">
        <v>1968</v>
      </c>
      <c r="D1617" s="24" t="s">
        <v>1076</v>
      </c>
      <c r="E1617" s="25">
        <v>1</v>
      </c>
      <c r="F1617" s="24" t="s">
        <v>2638</v>
      </c>
      <c r="G1617" t="str">
        <f t="shared" si="78"/>
        <v>1RR38_4.1</v>
      </c>
      <c r="H1617" t="str">
        <f t="shared" si="79"/>
        <v>N29592706</v>
      </c>
      <c r="I1617" s="26" t="str">
        <f>H1617&amp;"x"&amp;COUNTIF($H$5:H1617,H1617)</f>
        <v>N29592706x1</v>
      </c>
      <c r="J1617" t="str">
        <f t="shared" si="80"/>
        <v>1RR38_4.1</v>
      </c>
    </row>
    <row r="1618" spans="1:10">
      <c r="A1618" s="24" t="s">
        <v>2637</v>
      </c>
      <c r="B1618" s="25">
        <v>2</v>
      </c>
      <c r="C1618" s="24" t="s">
        <v>1968</v>
      </c>
      <c r="D1618" s="24" t="s">
        <v>1076</v>
      </c>
      <c r="E1618" s="25">
        <v>2</v>
      </c>
      <c r="F1618" s="24" t="s">
        <v>2622</v>
      </c>
      <c r="G1618" t="str">
        <f t="shared" si="78"/>
        <v>1RR38_4.2</v>
      </c>
      <c r="H1618" t="str">
        <f t="shared" si="79"/>
        <v>MEASA_S04</v>
      </c>
      <c r="I1618" s="26" t="str">
        <f>H1618&amp;"x"&amp;COUNTIF($H$5:H1618,H1618)</f>
        <v>MEASA_S04x2</v>
      </c>
      <c r="J1618" t="str">
        <f t="shared" si="80"/>
        <v>1RR38_4.2</v>
      </c>
    </row>
    <row r="1619" spans="1:10">
      <c r="A1619" s="24" t="s">
        <v>2639</v>
      </c>
      <c r="B1619" s="25">
        <v>1</v>
      </c>
      <c r="C1619" s="24" t="s">
        <v>1968</v>
      </c>
      <c r="D1619" s="24" t="s">
        <v>1076</v>
      </c>
      <c r="E1619" s="25">
        <v>1</v>
      </c>
      <c r="F1619" s="24" t="s">
        <v>2640</v>
      </c>
      <c r="G1619" t="str">
        <f t="shared" si="78"/>
        <v>1RR38_5.1</v>
      </c>
      <c r="H1619" t="str">
        <f t="shared" si="79"/>
        <v>N12517007</v>
      </c>
      <c r="I1619" s="26" t="str">
        <f>H1619&amp;"x"&amp;COUNTIF($H$5:H1619,H1619)</f>
        <v>N12517007x1</v>
      </c>
      <c r="J1619" t="str">
        <f t="shared" si="80"/>
        <v>1RR38_5.1</v>
      </c>
    </row>
    <row r="1620" spans="1:10">
      <c r="A1620" s="24" t="s">
        <v>2639</v>
      </c>
      <c r="B1620" s="25">
        <v>2</v>
      </c>
      <c r="C1620" s="24" t="s">
        <v>1968</v>
      </c>
      <c r="D1620" s="24" t="s">
        <v>1076</v>
      </c>
      <c r="E1620" s="25">
        <v>2</v>
      </c>
      <c r="F1620" s="24" t="s">
        <v>2624</v>
      </c>
      <c r="G1620" t="str">
        <f t="shared" si="78"/>
        <v>1RR38_5.2</v>
      </c>
      <c r="H1620" t="str">
        <f t="shared" si="79"/>
        <v>MEASA_S05</v>
      </c>
      <c r="I1620" s="26" t="str">
        <f>H1620&amp;"x"&amp;COUNTIF($H$5:H1620,H1620)</f>
        <v>MEASA_S05x2</v>
      </c>
      <c r="J1620" t="str">
        <f t="shared" si="80"/>
        <v>1RR38_5.2</v>
      </c>
    </row>
    <row r="1621" spans="1:10">
      <c r="A1621" s="24" t="s">
        <v>2641</v>
      </c>
      <c r="B1621" s="25">
        <v>1</v>
      </c>
      <c r="C1621" s="24" t="s">
        <v>1968</v>
      </c>
      <c r="D1621" s="24" t="s">
        <v>1076</v>
      </c>
      <c r="E1621" s="25">
        <v>1</v>
      </c>
      <c r="F1621" s="24" t="s">
        <v>2642</v>
      </c>
      <c r="G1621" t="str">
        <f t="shared" si="78"/>
        <v>1RR38_6.1</v>
      </c>
      <c r="H1621" t="str">
        <f t="shared" si="79"/>
        <v>N12517363</v>
      </c>
      <c r="I1621" s="26" t="str">
        <f>H1621&amp;"x"&amp;COUNTIF($H$5:H1621,H1621)</f>
        <v>N12517363x1</v>
      </c>
      <c r="J1621" t="str">
        <f t="shared" si="80"/>
        <v>1RR38_6.1</v>
      </c>
    </row>
    <row r="1622" spans="1:10">
      <c r="A1622" s="24" t="s">
        <v>2641</v>
      </c>
      <c r="B1622" s="25">
        <v>2</v>
      </c>
      <c r="C1622" s="24" t="s">
        <v>1968</v>
      </c>
      <c r="D1622" s="24" t="s">
        <v>1076</v>
      </c>
      <c r="E1622" s="25">
        <v>2</v>
      </c>
      <c r="F1622" s="24" t="s">
        <v>2626</v>
      </c>
      <c r="G1622" t="str">
        <f t="shared" si="78"/>
        <v>1RR38_6.2</v>
      </c>
      <c r="H1622" t="str">
        <f t="shared" si="79"/>
        <v>MEASA_S06</v>
      </c>
      <c r="I1622" s="26" t="str">
        <f>H1622&amp;"x"&amp;COUNTIF($H$5:H1622,H1622)</f>
        <v>MEASA_S06x2</v>
      </c>
      <c r="J1622" t="str">
        <f t="shared" si="80"/>
        <v>1RR38_6.2</v>
      </c>
    </row>
    <row r="1623" spans="1:10">
      <c r="A1623" s="24" t="s">
        <v>2643</v>
      </c>
      <c r="B1623" s="25">
        <v>1</v>
      </c>
      <c r="C1623" s="24" t="s">
        <v>1968</v>
      </c>
      <c r="D1623" s="24" t="s">
        <v>1076</v>
      </c>
      <c r="E1623" s="25">
        <v>1</v>
      </c>
      <c r="F1623" s="24" t="s">
        <v>2644</v>
      </c>
      <c r="G1623" t="str">
        <f t="shared" si="78"/>
        <v>1RR38_7.1</v>
      </c>
      <c r="H1623" t="str">
        <f t="shared" si="79"/>
        <v>N12524385</v>
      </c>
      <c r="I1623" s="26" t="str">
        <f>H1623&amp;"x"&amp;COUNTIF($H$5:H1623,H1623)</f>
        <v>N12524385x1</v>
      </c>
      <c r="J1623" t="str">
        <f t="shared" si="80"/>
        <v>1RR38_7.1</v>
      </c>
    </row>
    <row r="1624" spans="1:10">
      <c r="A1624" s="24" t="s">
        <v>2643</v>
      </c>
      <c r="B1624" s="25">
        <v>2</v>
      </c>
      <c r="C1624" s="24" t="s">
        <v>1968</v>
      </c>
      <c r="D1624" s="24" t="s">
        <v>1076</v>
      </c>
      <c r="E1624" s="25">
        <v>2</v>
      </c>
      <c r="F1624" s="24" t="s">
        <v>2628</v>
      </c>
      <c r="G1624" t="str">
        <f t="shared" si="78"/>
        <v>1RR38_7.2</v>
      </c>
      <c r="H1624" t="str">
        <f t="shared" si="79"/>
        <v>MEASA_S07</v>
      </c>
      <c r="I1624" s="26" t="str">
        <f>H1624&amp;"x"&amp;COUNTIF($H$5:H1624,H1624)</f>
        <v>MEASA_S07x2</v>
      </c>
      <c r="J1624" t="str">
        <f t="shared" si="80"/>
        <v>1RR38_7.2</v>
      </c>
    </row>
    <row r="1625" spans="1:10">
      <c r="A1625" s="24" t="s">
        <v>2645</v>
      </c>
      <c r="B1625" s="25">
        <v>1</v>
      </c>
      <c r="C1625" s="24" t="s">
        <v>1968</v>
      </c>
      <c r="D1625" s="24" t="s">
        <v>1076</v>
      </c>
      <c r="E1625" s="25">
        <v>1</v>
      </c>
      <c r="F1625" s="24" t="s">
        <v>2646</v>
      </c>
      <c r="G1625" t="str">
        <f t="shared" si="78"/>
        <v>1RR38_8.1</v>
      </c>
      <c r="H1625" t="str">
        <f t="shared" si="79"/>
        <v>N12524447</v>
      </c>
      <c r="I1625" s="26" t="str">
        <f>H1625&amp;"x"&amp;COUNTIF($H$5:H1625,H1625)</f>
        <v>N12524447x1</v>
      </c>
      <c r="J1625" t="str">
        <f t="shared" si="80"/>
        <v>1RR38_8.1</v>
      </c>
    </row>
    <row r="1626" spans="1:10">
      <c r="A1626" s="24" t="s">
        <v>2645</v>
      </c>
      <c r="B1626" s="25">
        <v>2</v>
      </c>
      <c r="C1626" s="24" t="s">
        <v>1968</v>
      </c>
      <c r="D1626" s="24" t="s">
        <v>1076</v>
      </c>
      <c r="E1626" s="25">
        <v>2</v>
      </c>
      <c r="F1626" s="24" t="s">
        <v>2630</v>
      </c>
      <c r="G1626" t="str">
        <f t="shared" si="78"/>
        <v>1RR38_8.2</v>
      </c>
      <c r="H1626" t="str">
        <f t="shared" si="79"/>
        <v>MEASA_S08</v>
      </c>
      <c r="I1626" s="26" t="str">
        <f>H1626&amp;"x"&amp;COUNTIF($H$5:H1626,H1626)</f>
        <v>MEASA_S08x2</v>
      </c>
      <c r="J1626" t="str">
        <f t="shared" si="80"/>
        <v>1RR38_8.2</v>
      </c>
    </row>
    <row r="1627" spans="1:10">
      <c r="A1627" s="24" t="s">
        <v>2647</v>
      </c>
      <c r="B1627" s="25">
        <v>1</v>
      </c>
      <c r="C1627" s="24" t="s">
        <v>1968</v>
      </c>
      <c r="D1627" s="24" t="s">
        <v>1076</v>
      </c>
      <c r="E1627" s="25">
        <v>1</v>
      </c>
      <c r="F1627" s="24" t="s">
        <v>2648</v>
      </c>
      <c r="G1627" t="str">
        <f t="shared" si="78"/>
        <v>1RR39_1.1</v>
      </c>
      <c r="H1627" t="str">
        <f t="shared" si="79"/>
        <v>N29536085</v>
      </c>
      <c r="I1627" s="26" t="str">
        <f>H1627&amp;"x"&amp;COUNTIF($H$5:H1627,H1627)</f>
        <v>N29536085x1</v>
      </c>
      <c r="J1627" t="str">
        <f t="shared" si="80"/>
        <v>1RR39_1.1</v>
      </c>
    </row>
    <row r="1628" spans="1:10">
      <c r="A1628" s="24" t="s">
        <v>2647</v>
      </c>
      <c r="B1628" s="25">
        <v>2</v>
      </c>
      <c r="C1628" s="24" t="s">
        <v>1968</v>
      </c>
      <c r="D1628" s="24" t="s">
        <v>1076</v>
      </c>
      <c r="E1628" s="25">
        <v>2</v>
      </c>
      <c r="F1628" s="24" t="s">
        <v>2649</v>
      </c>
      <c r="G1628" t="str">
        <f t="shared" si="78"/>
        <v>1RR39_1.2</v>
      </c>
      <c r="H1628" t="str">
        <f t="shared" si="79"/>
        <v>MEAS0_S01</v>
      </c>
      <c r="I1628" s="26" t="str">
        <f>H1628&amp;"x"&amp;COUNTIF($H$5:H1628,H1628)</f>
        <v>MEAS0_S01x1</v>
      </c>
      <c r="J1628" t="str">
        <f t="shared" si="80"/>
        <v>1RR39_1.2</v>
      </c>
    </row>
    <row r="1629" spans="1:10">
      <c r="A1629" s="24" t="s">
        <v>2650</v>
      </c>
      <c r="B1629" s="25">
        <v>1</v>
      </c>
      <c r="C1629" s="24" t="s">
        <v>1968</v>
      </c>
      <c r="D1629" s="24" t="s">
        <v>1076</v>
      </c>
      <c r="E1629" s="25">
        <v>1</v>
      </c>
      <c r="F1629" s="24" t="s">
        <v>2651</v>
      </c>
      <c r="G1629" t="str">
        <f t="shared" si="78"/>
        <v>1RR39_2.1</v>
      </c>
      <c r="H1629" t="str">
        <f t="shared" si="79"/>
        <v>N29562477</v>
      </c>
      <c r="I1629" s="26" t="str">
        <f>H1629&amp;"x"&amp;COUNTIF($H$5:H1629,H1629)</f>
        <v>N29562477x1</v>
      </c>
      <c r="J1629" t="str">
        <f t="shared" si="80"/>
        <v>1RR39_2.1</v>
      </c>
    </row>
    <row r="1630" spans="1:10">
      <c r="A1630" s="24" t="s">
        <v>2650</v>
      </c>
      <c r="B1630" s="25">
        <v>2</v>
      </c>
      <c r="C1630" s="24" t="s">
        <v>1968</v>
      </c>
      <c r="D1630" s="24" t="s">
        <v>1076</v>
      </c>
      <c r="E1630" s="25">
        <v>2</v>
      </c>
      <c r="F1630" s="24" t="s">
        <v>2652</v>
      </c>
      <c r="G1630" t="str">
        <f t="shared" si="78"/>
        <v>1RR39_2.2</v>
      </c>
      <c r="H1630" t="str">
        <f t="shared" si="79"/>
        <v>MEAS0_S02</v>
      </c>
      <c r="I1630" s="26" t="str">
        <f>H1630&amp;"x"&amp;COUNTIF($H$5:H1630,H1630)</f>
        <v>MEAS0_S02x1</v>
      </c>
      <c r="J1630" t="str">
        <f t="shared" si="80"/>
        <v>1RR39_2.2</v>
      </c>
    </row>
    <row r="1631" spans="1:10">
      <c r="A1631" s="24" t="s">
        <v>2653</v>
      </c>
      <c r="B1631" s="25">
        <v>1</v>
      </c>
      <c r="C1631" s="24" t="s">
        <v>1968</v>
      </c>
      <c r="D1631" s="24" t="s">
        <v>1076</v>
      </c>
      <c r="E1631" s="25">
        <v>1</v>
      </c>
      <c r="F1631" s="24" t="s">
        <v>2654</v>
      </c>
      <c r="G1631" t="str">
        <f t="shared" si="78"/>
        <v>1RR39_3.1</v>
      </c>
      <c r="H1631" t="str">
        <f t="shared" si="79"/>
        <v>N29572425</v>
      </c>
      <c r="I1631" s="26" t="str">
        <f>H1631&amp;"x"&amp;COUNTIF($H$5:H1631,H1631)</f>
        <v>N29572425x1</v>
      </c>
      <c r="J1631" t="str">
        <f t="shared" si="80"/>
        <v>1RR39_3.1</v>
      </c>
    </row>
    <row r="1632" spans="1:10">
      <c r="A1632" s="24" t="s">
        <v>2653</v>
      </c>
      <c r="B1632" s="25">
        <v>2</v>
      </c>
      <c r="C1632" s="24" t="s">
        <v>1968</v>
      </c>
      <c r="D1632" s="24" t="s">
        <v>1076</v>
      </c>
      <c r="E1632" s="25">
        <v>2</v>
      </c>
      <c r="F1632" s="24" t="s">
        <v>2655</v>
      </c>
      <c r="G1632" t="str">
        <f t="shared" si="78"/>
        <v>1RR39_3.2</v>
      </c>
      <c r="H1632" t="str">
        <f t="shared" si="79"/>
        <v>MEAS0_S03</v>
      </c>
      <c r="I1632" s="26" t="str">
        <f>H1632&amp;"x"&amp;COUNTIF($H$5:H1632,H1632)</f>
        <v>MEAS0_S03x1</v>
      </c>
      <c r="J1632" t="str">
        <f t="shared" si="80"/>
        <v>1RR39_3.2</v>
      </c>
    </row>
    <row r="1633" spans="1:10">
      <c r="A1633" s="24" t="s">
        <v>2656</v>
      </c>
      <c r="B1633" s="25">
        <v>1</v>
      </c>
      <c r="C1633" s="24" t="s">
        <v>1968</v>
      </c>
      <c r="D1633" s="24" t="s">
        <v>1076</v>
      </c>
      <c r="E1633" s="25">
        <v>1</v>
      </c>
      <c r="F1633" s="24" t="s">
        <v>2657</v>
      </c>
      <c r="G1633" t="str">
        <f t="shared" si="78"/>
        <v>1RR39_4.1</v>
      </c>
      <c r="H1633" t="str">
        <f t="shared" si="79"/>
        <v>N29592770</v>
      </c>
      <c r="I1633" s="26" t="str">
        <f>H1633&amp;"x"&amp;COUNTIF($H$5:H1633,H1633)</f>
        <v>N29592770x1</v>
      </c>
      <c r="J1633" t="str">
        <f t="shared" si="80"/>
        <v>1RR39_4.1</v>
      </c>
    </row>
    <row r="1634" spans="1:10">
      <c r="A1634" s="24" t="s">
        <v>2656</v>
      </c>
      <c r="B1634" s="25">
        <v>2</v>
      </c>
      <c r="C1634" s="24" t="s">
        <v>1968</v>
      </c>
      <c r="D1634" s="24" t="s">
        <v>1076</v>
      </c>
      <c r="E1634" s="25">
        <v>2</v>
      </c>
      <c r="F1634" s="24" t="s">
        <v>2658</v>
      </c>
      <c r="G1634" t="str">
        <f t="shared" si="78"/>
        <v>1RR39_4.2</v>
      </c>
      <c r="H1634" t="str">
        <f t="shared" si="79"/>
        <v>MEAS0_S04</v>
      </c>
      <c r="I1634" s="26" t="str">
        <f>H1634&amp;"x"&amp;COUNTIF($H$5:H1634,H1634)</f>
        <v>MEAS0_S04x1</v>
      </c>
      <c r="J1634" t="str">
        <f t="shared" si="80"/>
        <v>1RR39_4.2</v>
      </c>
    </row>
    <row r="1635" spans="1:10">
      <c r="A1635" s="24" t="s">
        <v>2659</v>
      </c>
      <c r="B1635" s="25">
        <v>1</v>
      </c>
      <c r="C1635" s="24" t="s">
        <v>1968</v>
      </c>
      <c r="D1635" s="24" t="s">
        <v>1076</v>
      </c>
      <c r="E1635" s="25">
        <v>1</v>
      </c>
      <c r="F1635" s="24" t="s">
        <v>2660</v>
      </c>
      <c r="G1635" t="str">
        <f t="shared" si="78"/>
        <v>1RR39_5.1</v>
      </c>
      <c r="H1635" t="str">
        <f t="shared" si="79"/>
        <v>N12517285</v>
      </c>
      <c r="I1635" s="26" t="str">
        <f>H1635&amp;"x"&amp;COUNTIF($H$5:H1635,H1635)</f>
        <v>N12517285x1</v>
      </c>
      <c r="J1635" t="str">
        <f t="shared" si="80"/>
        <v>1RR39_5.1</v>
      </c>
    </row>
    <row r="1636" spans="1:10">
      <c r="A1636" s="24" t="s">
        <v>2659</v>
      </c>
      <c r="B1636" s="25">
        <v>2</v>
      </c>
      <c r="C1636" s="24" t="s">
        <v>1968</v>
      </c>
      <c r="D1636" s="24" t="s">
        <v>1076</v>
      </c>
      <c r="E1636" s="25">
        <v>2</v>
      </c>
      <c r="F1636" s="24" t="s">
        <v>2661</v>
      </c>
      <c r="G1636" t="str">
        <f t="shared" si="78"/>
        <v>1RR39_5.2</v>
      </c>
      <c r="H1636" t="str">
        <f t="shared" si="79"/>
        <v>MEAS0_S05</v>
      </c>
      <c r="I1636" s="26" t="str">
        <f>H1636&amp;"x"&amp;COUNTIF($H$5:H1636,H1636)</f>
        <v>MEAS0_S05x1</v>
      </c>
      <c r="J1636" t="str">
        <f t="shared" si="80"/>
        <v>1RR39_5.2</v>
      </c>
    </row>
    <row r="1637" spans="1:10">
      <c r="A1637" s="24" t="s">
        <v>2662</v>
      </c>
      <c r="B1637" s="25">
        <v>1</v>
      </c>
      <c r="C1637" s="24" t="s">
        <v>1968</v>
      </c>
      <c r="D1637" s="24" t="s">
        <v>1076</v>
      </c>
      <c r="E1637" s="25">
        <v>1</v>
      </c>
      <c r="F1637" s="24" t="s">
        <v>2663</v>
      </c>
      <c r="G1637" t="str">
        <f t="shared" si="78"/>
        <v>1RR39_6.1</v>
      </c>
      <c r="H1637" t="str">
        <f t="shared" si="79"/>
        <v>N12517675</v>
      </c>
      <c r="I1637" s="26" t="str">
        <f>H1637&amp;"x"&amp;COUNTIF($H$5:H1637,H1637)</f>
        <v>N12517675x1</v>
      </c>
      <c r="J1637" t="str">
        <f t="shared" si="80"/>
        <v>1RR39_6.1</v>
      </c>
    </row>
    <row r="1638" spans="1:10">
      <c r="A1638" s="24" t="s">
        <v>2662</v>
      </c>
      <c r="B1638" s="25">
        <v>2</v>
      </c>
      <c r="C1638" s="24" t="s">
        <v>1968</v>
      </c>
      <c r="D1638" s="24" t="s">
        <v>1076</v>
      </c>
      <c r="E1638" s="25">
        <v>2</v>
      </c>
      <c r="F1638" s="24" t="s">
        <v>2664</v>
      </c>
      <c r="G1638" t="str">
        <f t="shared" si="78"/>
        <v>1RR39_6.2</v>
      </c>
      <c r="H1638" t="str">
        <f t="shared" si="79"/>
        <v>MEAS0_S06</v>
      </c>
      <c r="I1638" s="26" t="str">
        <f>H1638&amp;"x"&amp;COUNTIF($H$5:H1638,H1638)</f>
        <v>MEAS0_S06x1</v>
      </c>
      <c r="J1638" t="str">
        <f t="shared" si="80"/>
        <v>1RR39_6.2</v>
      </c>
    </row>
    <row r="1639" spans="1:10">
      <c r="A1639" s="24" t="s">
        <v>2665</v>
      </c>
      <c r="B1639" s="25">
        <v>1</v>
      </c>
      <c r="C1639" s="24" t="s">
        <v>1968</v>
      </c>
      <c r="D1639" s="24" t="s">
        <v>1076</v>
      </c>
      <c r="E1639" s="25">
        <v>1</v>
      </c>
      <c r="F1639" s="24" t="s">
        <v>2666</v>
      </c>
      <c r="G1639" t="str">
        <f t="shared" si="78"/>
        <v>1RR39_7.1</v>
      </c>
      <c r="H1639" t="str">
        <f t="shared" si="79"/>
        <v>N12524681</v>
      </c>
      <c r="I1639" s="26" t="str">
        <f>H1639&amp;"x"&amp;COUNTIF($H$5:H1639,H1639)</f>
        <v>N12524681x1</v>
      </c>
      <c r="J1639" t="str">
        <f t="shared" si="80"/>
        <v>1RR39_7.1</v>
      </c>
    </row>
    <row r="1640" spans="1:10">
      <c r="A1640" s="24" t="s">
        <v>2665</v>
      </c>
      <c r="B1640" s="25">
        <v>2</v>
      </c>
      <c r="C1640" s="24" t="s">
        <v>1968</v>
      </c>
      <c r="D1640" s="24" t="s">
        <v>1076</v>
      </c>
      <c r="E1640" s="25">
        <v>2</v>
      </c>
      <c r="F1640" s="24" t="s">
        <v>2667</v>
      </c>
      <c r="G1640" t="str">
        <f t="shared" si="78"/>
        <v>1RR39_7.2</v>
      </c>
      <c r="H1640" t="str">
        <f t="shared" si="79"/>
        <v>MEAS0_S07</v>
      </c>
      <c r="I1640" s="26" t="str">
        <f>H1640&amp;"x"&amp;COUNTIF($H$5:H1640,H1640)</f>
        <v>MEAS0_S07x1</v>
      </c>
      <c r="J1640" t="str">
        <f t="shared" si="80"/>
        <v>1RR39_7.2</v>
      </c>
    </row>
    <row r="1641" spans="1:10">
      <c r="A1641" s="24" t="s">
        <v>2668</v>
      </c>
      <c r="B1641" s="25">
        <v>1</v>
      </c>
      <c r="C1641" s="24" t="s">
        <v>1968</v>
      </c>
      <c r="D1641" s="24" t="s">
        <v>1076</v>
      </c>
      <c r="E1641" s="25">
        <v>1</v>
      </c>
      <c r="F1641" s="24" t="s">
        <v>2669</v>
      </c>
      <c r="G1641" t="str">
        <f t="shared" si="78"/>
        <v>1RR39_8.1</v>
      </c>
      <c r="H1641" t="str">
        <f t="shared" si="79"/>
        <v>N12524767</v>
      </c>
      <c r="I1641" s="26" t="str">
        <f>H1641&amp;"x"&amp;COUNTIF($H$5:H1641,H1641)</f>
        <v>N12524767x1</v>
      </c>
      <c r="J1641" t="str">
        <f t="shared" si="80"/>
        <v>1RR39_8.1</v>
      </c>
    </row>
    <row r="1642" spans="1:10">
      <c r="A1642" s="24" t="s">
        <v>2668</v>
      </c>
      <c r="B1642" s="25">
        <v>2</v>
      </c>
      <c r="C1642" s="24" t="s">
        <v>1968</v>
      </c>
      <c r="D1642" s="24" t="s">
        <v>1076</v>
      </c>
      <c r="E1642" s="25">
        <v>2</v>
      </c>
      <c r="F1642" s="24" t="s">
        <v>2670</v>
      </c>
      <c r="G1642" t="str">
        <f t="shared" si="78"/>
        <v>1RR39_8.2</v>
      </c>
      <c r="H1642" t="str">
        <f t="shared" si="79"/>
        <v>MEAS0_S08</v>
      </c>
      <c r="I1642" s="26" t="str">
        <f>H1642&amp;"x"&amp;COUNTIF($H$5:H1642,H1642)</f>
        <v>MEAS0_S08x1</v>
      </c>
      <c r="J1642" t="str">
        <f t="shared" si="80"/>
        <v>1RR39_8.2</v>
      </c>
    </row>
    <row r="1643" spans="1:10">
      <c r="A1643" s="24" t="s">
        <v>2671</v>
      </c>
      <c r="B1643" s="25">
        <v>1</v>
      </c>
      <c r="C1643" s="24" t="s">
        <v>1968</v>
      </c>
      <c r="D1643" s="24" t="s">
        <v>1076</v>
      </c>
      <c r="E1643" s="25">
        <v>1</v>
      </c>
      <c r="F1643" s="24" t="s">
        <v>2672</v>
      </c>
      <c r="G1643" t="str">
        <f t="shared" si="78"/>
        <v>1RR40_1.1</v>
      </c>
      <c r="H1643" t="str">
        <f t="shared" si="79"/>
        <v>N29536131</v>
      </c>
      <c r="I1643" s="26" t="str">
        <f>H1643&amp;"x"&amp;COUNTIF($H$5:H1643,H1643)</f>
        <v>N29536131x1</v>
      </c>
      <c r="J1643" t="str">
        <f t="shared" si="80"/>
        <v>1RR40_1.1</v>
      </c>
    </row>
    <row r="1644" spans="1:10">
      <c r="A1644" s="24" t="s">
        <v>2671</v>
      </c>
      <c r="B1644" s="25">
        <v>2</v>
      </c>
      <c r="C1644" s="24" t="s">
        <v>1968</v>
      </c>
      <c r="D1644" s="24" t="s">
        <v>1076</v>
      </c>
      <c r="E1644" s="25">
        <v>2</v>
      </c>
      <c r="F1644" s="24" t="s">
        <v>2673</v>
      </c>
      <c r="G1644" t="str">
        <f t="shared" si="78"/>
        <v>1RR40_1.2</v>
      </c>
      <c r="H1644" t="str">
        <f t="shared" si="79"/>
        <v>MEAS1_S01</v>
      </c>
      <c r="I1644" s="26" t="str">
        <f>H1644&amp;"x"&amp;COUNTIF($H$5:H1644,H1644)</f>
        <v>MEAS1_S01x1</v>
      </c>
      <c r="J1644" t="str">
        <f t="shared" si="80"/>
        <v>1RR40_1.2</v>
      </c>
    </row>
    <row r="1645" spans="1:10">
      <c r="A1645" s="24" t="s">
        <v>2674</v>
      </c>
      <c r="B1645" s="25">
        <v>1</v>
      </c>
      <c r="C1645" s="24" t="s">
        <v>1968</v>
      </c>
      <c r="D1645" s="24" t="s">
        <v>1076</v>
      </c>
      <c r="E1645" s="25">
        <v>1</v>
      </c>
      <c r="F1645" s="24" t="s">
        <v>2675</v>
      </c>
      <c r="G1645" t="str">
        <f t="shared" si="78"/>
        <v>1RR40_2.1</v>
      </c>
      <c r="H1645" t="str">
        <f t="shared" si="79"/>
        <v>N29562525</v>
      </c>
      <c r="I1645" s="26" t="str">
        <f>H1645&amp;"x"&amp;COUNTIF($H$5:H1645,H1645)</f>
        <v>N29562525x1</v>
      </c>
      <c r="J1645" t="str">
        <f t="shared" si="80"/>
        <v>1RR40_2.1</v>
      </c>
    </row>
    <row r="1646" spans="1:10">
      <c r="A1646" s="24" t="s">
        <v>2674</v>
      </c>
      <c r="B1646" s="25">
        <v>2</v>
      </c>
      <c r="C1646" s="24" t="s">
        <v>1968</v>
      </c>
      <c r="D1646" s="24" t="s">
        <v>1076</v>
      </c>
      <c r="E1646" s="25">
        <v>2</v>
      </c>
      <c r="F1646" s="24" t="s">
        <v>2676</v>
      </c>
      <c r="G1646" t="str">
        <f t="shared" si="78"/>
        <v>1RR40_2.2</v>
      </c>
      <c r="H1646" t="str">
        <f t="shared" si="79"/>
        <v>MEAS1_S02</v>
      </c>
      <c r="I1646" s="26" t="str">
        <f>H1646&amp;"x"&amp;COUNTIF($H$5:H1646,H1646)</f>
        <v>MEAS1_S02x1</v>
      </c>
      <c r="J1646" t="str">
        <f t="shared" si="80"/>
        <v>1RR40_2.2</v>
      </c>
    </row>
    <row r="1647" spans="1:10">
      <c r="A1647" s="24" t="s">
        <v>2677</v>
      </c>
      <c r="B1647" s="25">
        <v>1</v>
      </c>
      <c r="C1647" s="24" t="s">
        <v>1968</v>
      </c>
      <c r="D1647" s="24" t="s">
        <v>1076</v>
      </c>
      <c r="E1647" s="25">
        <v>1</v>
      </c>
      <c r="F1647" s="24" t="s">
        <v>2678</v>
      </c>
      <c r="G1647" t="str">
        <f t="shared" si="78"/>
        <v>1RR40_3.1</v>
      </c>
      <c r="H1647" t="str">
        <f t="shared" si="79"/>
        <v>N29572461</v>
      </c>
      <c r="I1647" s="26" t="str">
        <f>H1647&amp;"x"&amp;COUNTIF($H$5:H1647,H1647)</f>
        <v>N29572461x1</v>
      </c>
      <c r="J1647" t="str">
        <f t="shared" si="80"/>
        <v>1RR40_3.1</v>
      </c>
    </row>
    <row r="1648" spans="1:10">
      <c r="A1648" s="24" t="s">
        <v>2677</v>
      </c>
      <c r="B1648" s="25">
        <v>2</v>
      </c>
      <c r="C1648" s="24" t="s">
        <v>1968</v>
      </c>
      <c r="D1648" s="24" t="s">
        <v>1076</v>
      </c>
      <c r="E1648" s="25">
        <v>2</v>
      </c>
      <c r="F1648" s="24" t="s">
        <v>2679</v>
      </c>
      <c r="G1648" t="str">
        <f t="shared" si="78"/>
        <v>1RR40_3.2</v>
      </c>
      <c r="H1648" t="str">
        <f t="shared" si="79"/>
        <v>MEAS1_S03</v>
      </c>
      <c r="I1648" s="26" t="str">
        <f>H1648&amp;"x"&amp;COUNTIF($H$5:H1648,H1648)</f>
        <v>MEAS1_S03x1</v>
      </c>
      <c r="J1648" t="str">
        <f t="shared" si="80"/>
        <v>1RR40_3.2</v>
      </c>
    </row>
    <row r="1649" spans="1:10">
      <c r="A1649" s="24" t="s">
        <v>2680</v>
      </c>
      <c r="B1649" s="25">
        <v>1</v>
      </c>
      <c r="C1649" s="24" t="s">
        <v>1968</v>
      </c>
      <c r="D1649" s="24" t="s">
        <v>1076</v>
      </c>
      <c r="E1649" s="25">
        <v>1</v>
      </c>
      <c r="F1649" s="24" t="s">
        <v>2681</v>
      </c>
      <c r="G1649" t="str">
        <f t="shared" si="78"/>
        <v>1RR40_4.1</v>
      </c>
      <c r="H1649" t="str">
        <f t="shared" si="79"/>
        <v>N29592810</v>
      </c>
      <c r="I1649" s="26" t="str">
        <f>H1649&amp;"x"&amp;COUNTIF($H$5:H1649,H1649)</f>
        <v>N29592810x1</v>
      </c>
      <c r="J1649" t="str">
        <f t="shared" si="80"/>
        <v>1RR40_4.1</v>
      </c>
    </row>
    <row r="1650" spans="1:10">
      <c r="A1650" s="24" t="s">
        <v>2680</v>
      </c>
      <c r="B1650" s="25">
        <v>2</v>
      </c>
      <c r="C1650" s="24" t="s">
        <v>1968</v>
      </c>
      <c r="D1650" s="24" t="s">
        <v>1076</v>
      </c>
      <c r="E1650" s="25">
        <v>2</v>
      </c>
      <c r="F1650" s="24" t="s">
        <v>2682</v>
      </c>
      <c r="G1650" t="str">
        <f t="shared" si="78"/>
        <v>1RR40_4.2</v>
      </c>
      <c r="H1650" t="str">
        <f t="shared" si="79"/>
        <v>MEAS1_S04</v>
      </c>
      <c r="I1650" s="26" t="str">
        <f>H1650&amp;"x"&amp;COUNTIF($H$5:H1650,H1650)</f>
        <v>MEAS1_S04x1</v>
      </c>
      <c r="J1650" t="str">
        <f t="shared" si="80"/>
        <v>1RR40_4.2</v>
      </c>
    </row>
    <row r="1651" spans="1:10">
      <c r="A1651" s="24" t="s">
        <v>2683</v>
      </c>
      <c r="B1651" s="25">
        <v>1</v>
      </c>
      <c r="C1651" s="24" t="s">
        <v>1968</v>
      </c>
      <c r="D1651" s="24" t="s">
        <v>1076</v>
      </c>
      <c r="E1651" s="25">
        <v>1</v>
      </c>
      <c r="F1651" s="24" t="s">
        <v>2684</v>
      </c>
      <c r="G1651" t="str">
        <f t="shared" si="78"/>
        <v>1RR40_5.1</v>
      </c>
      <c r="H1651" t="str">
        <f t="shared" si="79"/>
        <v>N12517419</v>
      </c>
      <c r="I1651" s="26" t="str">
        <f>H1651&amp;"x"&amp;COUNTIF($H$5:H1651,H1651)</f>
        <v>N12517419x1</v>
      </c>
      <c r="J1651" t="str">
        <f t="shared" si="80"/>
        <v>1RR40_5.1</v>
      </c>
    </row>
    <row r="1652" spans="1:10">
      <c r="A1652" s="24" t="s">
        <v>2683</v>
      </c>
      <c r="B1652" s="25">
        <v>2</v>
      </c>
      <c r="C1652" s="24" t="s">
        <v>1968</v>
      </c>
      <c r="D1652" s="24" t="s">
        <v>1076</v>
      </c>
      <c r="E1652" s="25">
        <v>2</v>
      </c>
      <c r="F1652" s="24" t="s">
        <v>2685</v>
      </c>
      <c r="G1652" t="str">
        <f t="shared" si="78"/>
        <v>1RR40_5.2</v>
      </c>
      <c r="H1652" t="str">
        <f t="shared" si="79"/>
        <v>MEAS1_S05</v>
      </c>
      <c r="I1652" s="26" t="str">
        <f>H1652&amp;"x"&amp;COUNTIF($H$5:H1652,H1652)</f>
        <v>MEAS1_S05x1</v>
      </c>
      <c r="J1652" t="str">
        <f t="shared" si="80"/>
        <v>1RR40_5.2</v>
      </c>
    </row>
    <row r="1653" spans="1:10">
      <c r="A1653" s="24" t="s">
        <v>2686</v>
      </c>
      <c r="B1653" s="25">
        <v>1</v>
      </c>
      <c r="C1653" s="24" t="s">
        <v>1968</v>
      </c>
      <c r="D1653" s="24" t="s">
        <v>1076</v>
      </c>
      <c r="E1653" s="25">
        <v>1</v>
      </c>
      <c r="F1653" s="24" t="s">
        <v>2687</v>
      </c>
      <c r="G1653" t="str">
        <f t="shared" si="78"/>
        <v>1RR40_6.1</v>
      </c>
      <c r="H1653" t="str">
        <f t="shared" si="79"/>
        <v>N12517871</v>
      </c>
      <c r="I1653" s="26" t="str">
        <f>H1653&amp;"x"&amp;COUNTIF($H$5:H1653,H1653)</f>
        <v>N12517871x1</v>
      </c>
      <c r="J1653" t="str">
        <f t="shared" si="80"/>
        <v>1RR40_6.1</v>
      </c>
    </row>
    <row r="1654" spans="1:10">
      <c r="A1654" s="24" t="s">
        <v>2686</v>
      </c>
      <c r="B1654" s="25">
        <v>2</v>
      </c>
      <c r="C1654" s="24" t="s">
        <v>1968</v>
      </c>
      <c r="D1654" s="24" t="s">
        <v>1076</v>
      </c>
      <c r="E1654" s="25">
        <v>2</v>
      </c>
      <c r="F1654" s="24" t="s">
        <v>2688</v>
      </c>
      <c r="G1654" t="str">
        <f t="shared" si="78"/>
        <v>1RR40_6.2</v>
      </c>
      <c r="H1654" t="str">
        <f t="shared" si="79"/>
        <v>MEAS1_S06</v>
      </c>
      <c r="I1654" s="26" t="str">
        <f>H1654&amp;"x"&amp;COUNTIF($H$5:H1654,H1654)</f>
        <v>MEAS1_S06x1</v>
      </c>
      <c r="J1654" t="str">
        <f t="shared" si="80"/>
        <v>1RR40_6.2</v>
      </c>
    </row>
    <row r="1655" spans="1:10">
      <c r="A1655" s="24" t="s">
        <v>2689</v>
      </c>
      <c r="B1655" s="25">
        <v>1</v>
      </c>
      <c r="C1655" s="24" t="s">
        <v>1968</v>
      </c>
      <c r="D1655" s="24" t="s">
        <v>1076</v>
      </c>
      <c r="E1655" s="25">
        <v>1</v>
      </c>
      <c r="F1655" s="24" t="s">
        <v>2690</v>
      </c>
      <c r="G1655" t="str">
        <f t="shared" si="78"/>
        <v>1RR40_7.1</v>
      </c>
      <c r="H1655" t="str">
        <f t="shared" si="79"/>
        <v>N12524859</v>
      </c>
      <c r="I1655" s="26" t="str">
        <f>H1655&amp;"x"&amp;COUNTIF($H$5:H1655,H1655)</f>
        <v>N12524859x1</v>
      </c>
      <c r="J1655" t="str">
        <f t="shared" si="80"/>
        <v>1RR40_7.1</v>
      </c>
    </row>
    <row r="1656" spans="1:10">
      <c r="A1656" s="24" t="s">
        <v>2689</v>
      </c>
      <c r="B1656" s="25">
        <v>2</v>
      </c>
      <c r="C1656" s="24" t="s">
        <v>1968</v>
      </c>
      <c r="D1656" s="24" t="s">
        <v>1076</v>
      </c>
      <c r="E1656" s="25">
        <v>2</v>
      </c>
      <c r="F1656" s="24" t="s">
        <v>2691</v>
      </c>
      <c r="G1656" t="str">
        <f t="shared" si="78"/>
        <v>1RR40_7.2</v>
      </c>
      <c r="H1656" t="str">
        <f t="shared" si="79"/>
        <v>MEAS1_S07</v>
      </c>
      <c r="I1656" s="26" t="str">
        <f>H1656&amp;"x"&amp;COUNTIF($H$5:H1656,H1656)</f>
        <v>MEAS1_S07x1</v>
      </c>
      <c r="J1656" t="str">
        <f t="shared" si="80"/>
        <v>1RR40_7.2</v>
      </c>
    </row>
    <row r="1657" spans="1:10">
      <c r="A1657" s="24" t="s">
        <v>2692</v>
      </c>
      <c r="B1657" s="25">
        <v>1</v>
      </c>
      <c r="C1657" s="24" t="s">
        <v>1968</v>
      </c>
      <c r="D1657" s="24" t="s">
        <v>1076</v>
      </c>
      <c r="E1657" s="25">
        <v>1</v>
      </c>
      <c r="F1657" s="24" t="s">
        <v>2693</v>
      </c>
      <c r="G1657" t="str">
        <f t="shared" si="78"/>
        <v>1RR40_8.1</v>
      </c>
      <c r="H1657" t="str">
        <f t="shared" si="79"/>
        <v>N12524951</v>
      </c>
      <c r="I1657" s="26" t="str">
        <f>H1657&amp;"x"&amp;COUNTIF($H$5:H1657,H1657)</f>
        <v>N12524951x1</v>
      </c>
      <c r="J1657" t="str">
        <f t="shared" si="80"/>
        <v>1RR40_8.1</v>
      </c>
    </row>
    <row r="1658" spans="1:10">
      <c r="A1658" s="24" t="s">
        <v>2692</v>
      </c>
      <c r="B1658" s="25">
        <v>2</v>
      </c>
      <c r="C1658" s="24" t="s">
        <v>1968</v>
      </c>
      <c r="D1658" s="24" t="s">
        <v>1076</v>
      </c>
      <c r="E1658" s="25">
        <v>2</v>
      </c>
      <c r="F1658" s="24" t="s">
        <v>2694</v>
      </c>
      <c r="G1658" t="str">
        <f t="shared" si="78"/>
        <v>1RR40_8.2</v>
      </c>
      <c r="H1658" t="str">
        <f t="shared" si="79"/>
        <v>MEAS1_S08</v>
      </c>
      <c r="I1658" s="26" t="str">
        <f>H1658&amp;"x"&amp;COUNTIF($H$5:H1658,H1658)</f>
        <v>MEAS1_S08x1</v>
      </c>
      <c r="J1658" t="str">
        <f t="shared" si="80"/>
        <v>1RR40_8.2</v>
      </c>
    </row>
    <row r="1659" spans="1:10">
      <c r="A1659" s="24" t="s">
        <v>2695</v>
      </c>
      <c r="B1659" s="25">
        <v>1</v>
      </c>
      <c r="C1659" s="24" t="s">
        <v>1968</v>
      </c>
      <c r="D1659" s="24" t="s">
        <v>1076</v>
      </c>
      <c r="E1659" s="25">
        <v>1</v>
      </c>
      <c r="F1659" s="24" t="s">
        <v>2696</v>
      </c>
      <c r="G1659" t="str">
        <f t="shared" si="78"/>
        <v>1RR41_1.1</v>
      </c>
      <c r="H1659" t="str">
        <f t="shared" si="79"/>
        <v>N29536175</v>
      </c>
      <c r="I1659" s="26" t="str">
        <f>H1659&amp;"x"&amp;COUNTIF($H$5:H1659,H1659)</f>
        <v>N29536175x1</v>
      </c>
      <c r="J1659" t="str">
        <f t="shared" si="80"/>
        <v>1RR41_1.1</v>
      </c>
    </row>
    <row r="1660" spans="1:10">
      <c r="A1660" s="24" t="s">
        <v>2695</v>
      </c>
      <c r="B1660" s="25">
        <v>2</v>
      </c>
      <c r="C1660" s="24" t="s">
        <v>1968</v>
      </c>
      <c r="D1660" s="24" t="s">
        <v>1076</v>
      </c>
      <c r="E1660" s="25">
        <v>2</v>
      </c>
      <c r="F1660" s="24" t="s">
        <v>2697</v>
      </c>
      <c r="G1660" t="str">
        <f t="shared" si="78"/>
        <v>1RR41_1.2</v>
      </c>
      <c r="H1660" t="str">
        <f t="shared" si="79"/>
        <v>MEAS2_S01</v>
      </c>
      <c r="I1660" s="26" t="str">
        <f>H1660&amp;"x"&amp;COUNTIF($H$5:H1660,H1660)</f>
        <v>MEAS2_S01x1</v>
      </c>
      <c r="J1660" t="str">
        <f t="shared" si="80"/>
        <v>1RR41_1.2</v>
      </c>
    </row>
    <row r="1661" spans="1:10">
      <c r="A1661" s="24" t="s">
        <v>2698</v>
      </c>
      <c r="B1661" s="25">
        <v>1</v>
      </c>
      <c r="C1661" s="24" t="s">
        <v>1968</v>
      </c>
      <c r="D1661" s="24" t="s">
        <v>1076</v>
      </c>
      <c r="E1661" s="25">
        <v>1</v>
      </c>
      <c r="F1661" s="24" t="s">
        <v>2699</v>
      </c>
      <c r="G1661" t="str">
        <f t="shared" si="78"/>
        <v>1RR41_2.1</v>
      </c>
      <c r="H1661" t="str">
        <f t="shared" si="79"/>
        <v>N29562575</v>
      </c>
      <c r="I1661" s="26" t="str">
        <f>H1661&amp;"x"&amp;COUNTIF($H$5:H1661,H1661)</f>
        <v>N29562575x1</v>
      </c>
      <c r="J1661" t="str">
        <f t="shared" si="80"/>
        <v>1RR41_2.1</v>
      </c>
    </row>
    <row r="1662" spans="1:10">
      <c r="A1662" s="24" t="s">
        <v>2698</v>
      </c>
      <c r="B1662" s="25">
        <v>2</v>
      </c>
      <c r="C1662" s="24" t="s">
        <v>1968</v>
      </c>
      <c r="D1662" s="24" t="s">
        <v>1076</v>
      </c>
      <c r="E1662" s="25">
        <v>2</v>
      </c>
      <c r="F1662" s="24" t="s">
        <v>2700</v>
      </c>
      <c r="G1662" t="str">
        <f t="shared" si="78"/>
        <v>1RR41_2.2</v>
      </c>
      <c r="H1662" t="str">
        <f t="shared" si="79"/>
        <v>MEAS2_S02</v>
      </c>
      <c r="I1662" s="26" t="str">
        <f>H1662&amp;"x"&amp;COUNTIF($H$5:H1662,H1662)</f>
        <v>MEAS2_S02x1</v>
      </c>
      <c r="J1662" t="str">
        <f t="shared" si="80"/>
        <v>1RR41_2.2</v>
      </c>
    </row>
    <row r="1663" spans="1:10">
      <c r="A1663" s="24" t="s">
        <v>2701</v>
      </c>
      <c r="B1663" s="25">
        <v>1</v>
      </c>
      <c r="C1663" s="24" t="s">
        <v>1968</v>
      </c>
      <c r="D1663" s="24" t="s">
        <v>1076</v>
      </c>
      <c r="E1663" s="25">
        <v>1</v>
      </c>
      <c r="F1663" s="24" t="s">
        <v>2702</v>
      </c>
      <c r="G1663" t="str">
        <f t="shared" si="78"/>
        <v>1RR41_3.1</v>
      </c>
      <c r="H1663" t="str">
        <f t="shared" si="79"/>
        <v>N29572505</v>
      </c>
      <c r="I1663" s="26" t="str">
        <f>H1663&amp;"x"&amp;COUNTIF($H$5:H1663,H1663)</f>
        <v>N29572505x1</v>
      </c>
      <c r="J1663" t="str">
        <f t="shared" si="80"/>
        <v>1RR41_3.1</v>
      </c>
    </row>
    <row r="1664" spans="1:10">
      <c r="A1664" s="24" t="s">
        <v>2701</v>
      </c>
      <c r="B1664" s="25">
        <v>2</v>
      </c>
      <c r="C1664" s="24" t="s">
        <v>1968</v>
      </c>
      <c r="D1664" s="24" t="s">
        <v>1076</v>
      </c>
      <c r="E1664" s="25">
        <v>2</v>
      </c>
      <c r="F1664" s="24" t="s">
        <v>2703</v>
      </c>
      <c r="G1664" t="str">
        <f t="shared" si="78"/>
        <v>1RR41_3.2</v>
      </c>
      <c r="H1664" t="str">
        <f t="shared" si="79"/>
        <v>MEAS2_S03</v>
      </c>
      <c r="I1664" s="26" t="str">
        <f>H1664&amp;"x"&amp;COUNTIF($H$5:H1664,H1664)</f>
        <v>MEAS2_S03x1</v>
      </c>
      <c r="J1664" t="str">
        <f t="shared" si="80"/>
        <v>1RR41_3.2</v>
      </c>
    </row>
    <row r="1665" spans="1:10">
      <c r="A1665" s="24" t="s">
        <v>2704</v>
      </c>
      <c r="B1665" s="25">
        <v>1</v>
      </c>
      <c r="C1665" s="24" t="s">
        <v>1968</v>
      </c>
      <c r="D1665" s="24" t="s">
        <v>1076</v>
      </c>
      <c r="E1665" s="25">
        <v>1</v>
      </c>
      <c r="F1665" s="24" t="s">
        <v>2705</v>
      </c>
      <c r="G1665" t="str">
        <f t="shared" si="78"/>
        <v>1RR41_4.1</v>
      </c>
      <c r="H1665" t="str">
        <f t="shared" si="79"/>
        <v>N29592850</v>
      </c>
      <c r="I1665" s="26" t="str">
        <f>H1665&amp;"x"&amp;COUNTIF($H$5:H1665,H1665)</f>
        <v>N29592850x1</v>
      </c>
      <c r="J1665" t="str">
        <f t="shared" si="80"/>
        <v>1RR41_4.1</v>
      </c>
    </row>
    <row r="1666" spans="1:10">
      <c r="A1666" s="24" t="s">
        <v>2704</v>
      </c>
      <c r="B1666" s="25">
        <v>2</v>
      </c>
      <c r="C1666" s="24" t="s">
        <v>1968</v>
      </c>
      <c r="D1666" s="24" t="s">
        <v>1076</v>
      </c>
      <c r="E1666" s="25">
        <v>2</v>
      </c>
      <c r="F1666" s="24" t="s">
        <v>2706</v>
      </c>
      <c r="G1666" t="str">
        <f t="shared" si="78"/>
        <v>1RR41_4.2</v>
      </c>
      <c r="H1666" t="str">
        <f t="shared" si="79"/>
        <v>MEAS2_S04</v>
      </c>
      <c r="I1666" s="26" t="str">
        <f>H1666&amp;"x"&amp;COUNTIF($H$5:H1666,H1666)</f>
        <v>MEAS2_S04x1</v>
      </c>
      <c r="J1666" t="str">
        <f t="shared" si="80"/>
        <v>1RR41_4.2</v>
      </c>
    </row>
    <row r="1667" spans="1:10">
      <c r="A1667" s="24" t="s">
        <v>2707</v>
      </c>
      <c r="B1667" s="25">
        <v>1</v>
      </c>
      <c r="C1667" s="24" t="s">
        <v>1968</v>
      </c>
      <c r="D1667" s="24" t="s">
        <v>1076</v>
      </c>
      <c r="E1667" s="25">
        <v>1</v>
      </c>
      <c r="F1667" s="24" t="s">
        <v>2708</v>
      </c>
      <c r="G1667" t="str">
        <f t="shared" si="78"/>
        <v>1RR41_5.1</v>
      </c>
      <c r="H1667" t="str">
        <f t="shared" si="79"/>
        <v>N12517589</v>
      </c>
      <c r="I1667" s="26" t="str">
        <f>H1667&amp;"x"&amp;COUNTIF($H$5:H1667,H1667)</f>
        <v>N12517589x1</v>
      </c>
      <c r="J1667" t="str">
        <f t="shared" si="80"/>
        <v>1RR41_5.1</v>
      </c>
    </row>
    <row r="1668" spans="1:10">
      <c r="A1668" s="24" t="s">
        <v>2707</v>
      </c>
      <c r="B1668" s="25">
        <v>2</v>
      </c>
      <c r="C1668" s="24" t="s">
        <v>1968</v>
      </c>
      <c r="D1668" s="24" t="s">
        <v>1076</v>
      </c>
      <c r="E1668" s="25">
        <v>2</v>
      </c>
      <c r="F1668" s="24" t="s">
        <v>2709</v>
      </c>
      <c r="G1668" t="str">
        <f t="shared" si="78"/>
        <v>1RR41_5.2</v>
      </c>
      <c r="H1668" t="str">
        <f t="shared" si="79"/>
        <v>MEAS2_S05</v>
      </c>
      <c r="I1668" s="26" t="str">
        <f>H1668&amp;"x"&amp;COUNTIF($H$5:H1668,H1668)</f>
        <v>MEAS2_S05x1</v>
      </c>
      <c r="J1668" t="str">
        <f t="shared" si="80"/>
        <v>1RR41_5.2</v>
      </c>
    </row>
    <row r="1669" spans="1:10">
      <c r="A1669" s="24" t="s">
        <v>2710</v>
      </c>
      <c r="B1669" s="25">
        <v>1</v>
      </c>
      <c r="C1669" s="24" t="s">
        <v>1968</v>
      </c>
      <c r="D1669" s="24" t="s">
        <v>1076</v>
      </c>
      <c r="E1669" s="25">
        <v>1</v>
      </c>
      <c r="F1669" s="24" t="s">
        <v>2711</v>
      </c>
      <c r="G1669" t="str">
        <f t="shared" si="78"/>
        <v>1RR41_6.1</v>
      </c>
      <c r="H1669" t="str">
        <f t="shared" si="79"/>
        <v>N12518037</v>
      </c>
      <c r="I1669" s="26" t="str">
        <f>H1669&amp;"x"&amp;COUNTIF($H$5:H1669,H1669)</f>
        <v>N12518037x1</v>
      </c>
      <c r="J1669" t="str">
        <f t="shared" si="80"/>
        <v>1RR41_6.1</v>
      </c>
    </row>
    <row r="1670" spans="1:10">
      <c r="A1670" s="24" t="s">
        <v>2710</v>
      </c>
      <c r="B1670" s="25">
        <v>2</v>
      </c>
      <c r="C1670" s="24" t="s">
        <v>1968</v>
      </c>
      <c r="D1670" s="24" t="s">
        <v>1076</v>
      </c>
      <c r="E1670" s="25">
        <v>2</v>
      </c>
      <c r="F1670" s="24" t="s">
        <v>2712</v>
      </c>
      <c r="G1670" t="str">
        <f t="shared" ref="G1670:G1733" si="81">A1670&amp;"."&amp;B1670</f>
        <v>1RR41_6.2</v>
      </c>
      <c r="H1670" t="str">
        <f t="shared" ref="H1670:H1733" si="82">F1670</f>
        <v>MEAS2_S06</v>
      </c>
      <c r="I1670" s="26" t="str">
        <f>H1670&amp;"x"&amp;COUNTIF($H$5:H1670,H1670)</f>
        <v>MEAS2_S06x1</v>
      </c>
      <c r="J1670" t="str">
        <f t="shared" ref="J1670:J1733" si="83">G1670</f>
        <v>1RR41_6.2</v>
      </c>
    </row>
    <row r="1671" spans="1:10">
      <c r="A1671" s="24" t="s">
        <v>2713</v>
      </c>
      <c r="B1671" s="25">
        <v>1</v>
      </c>
      <c r="C1671" s="24" t="s">
        <v>1968</v>
      </c>
      <c r="D1671" s="24" t="s">
        <v>1076</v>
      </c>
      <c r="E1671" s="25">
        <v>1</v>
      </c>
      <c r="F1671" s="24" t="s">
        <v>2714</v>
      </c>
      <c r="G1671" t="str">
        <f t="shared" si="81"/>
        <v>1RR41_7.1</v>
      </c>
      <c r="H1671" t="str">
        <f t="shared" si="82"/>
        <v>N12525039</v>
      </c>
      <c r="I1671" s="26" t="str">
        <f>H1671&amp;"x"&amp;COUNTIF($H$5:H1671,H1671)</f>
        <v>N12525039x1</v>
      </c>
      <c r="J1671" t="str">
        <f t="shared" si="83"/>
        <v>1RR41_7.1</v>
      </c>
    </row>
    <row r="1672" spans="1:10">
      <c r="A1672" s="24" t="s">
        <v>2713</v>
      </c>
      <c r="B1672" s="25">
        <v>2</v>
      </c>
      <c r="C1672" s="24" t="s">
        <v>1968</v>
      </c>
      <c r="D1672" s="24" t="s">
        <v>1076</v>
      </c>
      <c r="E1672" s="25">
        <v>2</v>
      </c>
      <c r="F1672" s="24" t="s">
        <v>2715</v>
      </c>
      <c r="G1672" t="str">
        <f t="shared" si="81"/>
        <v>1RR41_7.2</v>
      </c>
      <c r="H1672" t="str">
        <f t="shared" si="82"/>
        <v>MEAS2_S07</v>
      </c>
      <c r="I1672" s="26" t="str">
        <f>H1672&amp;"x"&amp;COUNTIF($H$5:H1672,H1672)</f>
        <v>MEAS2_S07x1</v>
      </c>
      <c r="J1672" t="str">
        <f t="shared" si="83"/>
        <v>1RR41_7.2</v>
      </c>
    </row>
    <row r="1673" spans="1:10">
      <c r="A1673" s="24" t="s">
        <v>2716</v>
      </c>
      <c r="B1673" s="25">
        <v>1</v>
      </c>
      <c r="C1673" s="24" t="s">
        <v>1968</v>
      </c>
      <c r="D1673" s="24" t="s">
        <v>1076</v>
      </c>
      <c r="E1673" s="25">
        <v>1</v>
      </c>
      <c r="F1673" s="24" t="s">
        <v>2717</v>
      </c>
      <c r="G1673" t="str">
        <f t="shared" si="81"/>
        <v>1RR41_8.1</v>
      </c>
      <c r="H1673" t="str">
        <f t="shared" si="82"/>
        <v>N12525127</v>
      </c>
      <c r="I1673" s="26" t="str">
        <f>H1673&amp;"x"&amp;COUNTIF($H$5:H1673,H1673)</f>
        <v>N12525127x1</v>
      </c>
      <c r="J1673" t="str">
        <f t="shared" si="83"/>
        <v>1RR41_8.1</v>
      </c>
    </row>
    <row r="1674" spans="1:10">
      <c r="A1674" s="24" t="s">
        <v>2716</v>
      </c>
      <c r="B1674" s="25">
        <v>2</v>
      </c>
      <c r="C1674" s="24" t="s">
        <v>1968</v>
      </c>
      <c r="D1674" s="24" t="s">
        <v>1076</v>
      </c>
      <c r="E1674" s="25">
        <v>2</v>
      </c>
      <c r="F1674" s="24" t="s">
        <v>2718</v>
      </c>
      <c r="G1674" t="str">
        <f t="shared" si="81"/>
        <v>1RR41_8.2</v>
      </c>
      <c r="H1674" t="str">
        <f t="shared" si="82"/>
        <v>MEAS2_S08</v>
      </c>
      <c r="I1674" s="26" t="str">
        <f>H1674&amp;"x"&amp;COUNTIF($H$5:H1674,H1674)</f>
        <v>MEAS2_S08x1</v>
      </c>
      <c r="J1674" t="str">
        <f t="shared" si="83"/>
        <v>1RR41_8.2</v>
      </c>
    </row>
    <row r="1675" spans="1:10">
      <c r="A1675" s="24" t="s">
        <v>2719</v>
      </c>
      <c r="B1675" s="25">
        <v>1</v>
      </c>
      <c r="C1675" s="24" t="s">
        <v>1968</v>
      </c>
      <c r="D1675" s="24" t="s">
        <v>1076</v>
      </c>
      <c r="E1675" s="25">
        <v>1</v>
      </c>
      <c r="F1675" s="24" t="s">
        <v>2720</v>
      </c>
      <c r="G1675" t="str">
        <f t="shared" si="81"/>
        <v>1RR42_1.1</v>
      </c>
      <c r="H1675" t="str">
        <f t="shared" si="82"/>
        <v>N29536219</v>
      </c>
      <c r="I1675" s="26" t="str">
        <f>H1675&amp;"x"&amp;COUNTIF($H$5:H1675,H1675)</f>
        <v>N29536219x1</v>
      </c>
      <c r="J1675" t="str">
        <f t="shared" si="83"/>
        <v>1RR42_1.1</v>
      </c>
    </row>
    <row r="1676" spans="1:10">
      <c r="A1676" s="24" t="s">
        <v>2719</v>
      </c>
      <c r="B1676" s="25">
        <v>2</v>
      </c>
      <c r="C1676" s="24" t="s">
        <v>1968</v>
      </c>
      <c r="D1676" s="24" t="s">
        <v>1076</v>
      </c>
      <c r="E1676" s="25">
        <v>2</v>
      </c>
      <c r="F1676" s="24" t="s">
        <v>2721</v>
      </c>
      <c r="G1676" t="str">
        <f t="shared" si="81"/>
        <v>1RR42_1.2</v>
      </c>
      <c r="H1676" t="str">
        <f t="shared" si="82"/>
        <v>MEAS3_S01</v>
      </c>
      <c r="I1676" s="26" t="str">
        <f>H1676&amp;"x"&amp;COUNTIF($H$5:H1676,H1676)</f>
        <v>MEAS3_S01x1</v>
      </c>
      <c r="J1676" t="str">
        <f t="shared" si="83"/>
        <v>1RR42_1.2</v>
      </c>
    </row>
    <row r="1677" spans="1:10">
      <c r="A1677" s="24" t="s">
        <v>2722</v>
      </c>
      <c r="B1677" s="25">
        <v>1</v>
      </c>
      <c r="C1677" s="24" t="s">
        <v>1968</v>
      </c>
      <c r="D1677" s="24" t="s">
        <v>1076</v>
      </c>
      <c r="E1677" s="25">
        <v>1</v>
      </c>
      <c r="F1677" s="24" t="s">
        <v>2723</v>
      </c>
      <c r="G1677" t="str">
        <f t="shared" si="81"/>
        <v>1RR42_2.1</v>
      </c>
      <c r="H1677" t="str">
        <f t="shared" si="82"/>
        <v>N29562619</v>
      </c>
      <c r="I1677" s="26" t="str">
        <f>H1677&amp;"x"&amp;COUNTIF($H$5:H1677,H1677)</f>
        <v>N29562619x1</v>
      </c>
      <c r="J1677" t="str">
        <f t="shared" si="83"/>
        <v>1RR42_2.1</v>
      </c>
    </row>
    <row r="1678" spans="1:10">
      <c r="A1678" s="24" t="s">
        <v>2722</v>
      </c>
      <c r="B1678" s="25">
        <v>2</v>
      </c>
      <c r="C1678" s="24" t="s">
        <v>1968</v>
      </c>
      <c r="D1678" s="24" t="s">
        <v>1076</v>
      </c>
      <c r="E1678" s="25">
        <v>2</v>
      </c>
      <c r="F1678" s="24" t="s">
        <v>2724</v>
      </c>
      <c r="G1678" t="str">
        <f t="shared" si="81"/>
        <v>1RR42_2.2</v>
      </c>
      <c r="H1678" t="str">
        <f t="shared" si="82"/>
        <v>MEAS3_S02</v>
      </c>
      <c r="I1678" s="26" t="str">
        <f>H1678&amp;"x"&amp;COUNTIF($H$5:H1678,H1678)</f>
        <v>MEAS3_S02x1</v>
      </c>
      <c r="J1678" t="str">
        <f t="shared" si="83"/>
        <v>1RR42_2.2</v>
      </c>
    </row>
    <row r="1679" spans="1:10">
      <c r="A1679" s="24" t="s">
        <v>2725</v>
      </c>
      <c r="B1679" s="25">
        <v>1</v>
      </c>
      <c r="C1679" s="24" t="s">
        <v>1968</v>
      </c>
      <c r="D1679" s="24" t="s">
        <v>1076</v>
      </c>
      <c r="E1679" s="25">
        <v>1</v>
      </c>
      <c r="F1679" s="24" t="s">
        <v>2726</v>
      </c>
      <c r="G1679" t="str">
        <f t="shared" si="81"/>
        <v>1RR42_3.1</v>
      </c>
      <c r="H1679" t="str">
        <f t="shared" si="82"/>
        <v>N29572545</v>
      </c>
      <c r="I1679" s="26" t="str">
        <f>H1679&amp;"x"&amp;COUNTIF($H$5:H1679,H1679)</f>
        <v>N29572545x1</v>
      </c>
      <c r="J1679" t="str">
        <f t="shared" si="83"/>
        <v>1RR42_3.1</v>
      </c>
    </row>
    <row r="1680" spans="1:10">
      <c r="A1680" s="24" t="s">
        <v>2725</v>
      </c>
      <c r="B1680" s="25">
        <v>2</v>
      </c>
      <c r="C1680" s="24" t="s">
        <v>1968</v>
      </c>
      <c r="D1680" s="24" t="s">
        <v>1076</v>
      </c>
      <c r="E1680" s="25">
        <v>2</v>
      </c>
      <c r="F1680" s="24" t="s">
        <v>2727</v>
      </c>
      <c r="G1680" t="str">
        <f t="shared" si="81"/>
        <v>1RR42_3.2</v>
      </c>
      <c r="H1680" t="str">
        <f t="shared" si="82"/>
        <v>MEAS3_S03</v>
      </c>
      <c r="I1680" s="26" t="str">
        <f>H1680&amp;"x"&amp;COUNTIF($H$5:H1680,H1680)</f>
        <v>MEAS3_S03x1</v>
      </c>
      <c r="J1680" t="str">
        <f t="shared" si="83"/>
        <v>1RR42_3.2</v>
      </c>
    </row>
    <row r="1681" spans="1:10">
      <c r="A1681" s="24" t="s">
        <v>2728</v>
      </c>
      <c r="B1681" s="25">
        <v>1</v>
      </c>
      <c r="C1681" s="24" t="s">
        <v>1968</v>
      </c>
      <c r="D1681" s="24" t="s">
        <v>1076</v>
      </c>
      <c r="E1681" s="25">
        <v>1</v>
      </c>
      <c r="F1681" s="24" t="s">
        <v>2729</v>
      </c>
      <c r="G1681" t="str">
        <f t="shared" si="81"/>
        <v>1RR42_4.1</v>
      </c>
      <c r="H1681" t="str">
        <f t="shared" si="82"/>
        <v>N29592894</v>
      </c>
      <c r="I1681" s="26" t="str">
        <f>H1681&amp;"x"&amp;COUNTIF($H$5:H1681,H1681)</f>
        <v>N29592894x1</v>
      </c>
      <c r="J1681" t="str">
        <f t="shared" si="83"/>
        <v>1RR42_4.1</v>
      </c>
    </row>
    <row r="1682" spans="1:10">
      <c r="A1682" s="24" t="s">
        <v>2728</v>
      </c>
      <c r="B1682" s="25">
        <v>2</v>
      </c>
      <c r="C1682" s="24" t="s">
        <v>1968</v>
      </c>
      <c r="D1682" s="24" t="s">
        <v>1076</v>
      </c>
      <c r="E1682" s="25">
        <v>2</v>
      </c>
      <c r="F1682" s="24" t="s">
        <v>2730</v>
      </c>
      <c r="G1682" t="str">
        <f t="shared" si="81"/>
        <v>1RR42_4.2</v>
      </c>
      <c r="H1682" t="str">
        <f t="shared" si="82"/>
        <v>MEAS3_S04</v>
      </c>
      <c r="I1682" s="26" t="str">
        <f>H1682&amp;"x"&amp;COUNTIF($H$5:H1682,H1682)</f>
        <v>MEAS3_S04x1</v>
      </c>
      <c r="J1682" t="str">
        <f t="shared" si="83"/>
        <v>1RR42_4.2</v>
      </c>
    </row>
    <row r="1683" spans="1:10">
      <c r="A1683" s="24" t="s">
        <v>2731</v>
      </c>
      <c r="B1683" s="25">
        <v>1</v>
      </c>
      <c r="C1683" s="24" t="s">
        <v>1968</v>
      </c>
      <c r="D1683" s="24" t="s">
        <v>1076</v>
      </c>
      <c r="E1683" s="25">
        <v>1</v>
      </c>
      <c r="F1683" s="24" t="s">
        <v>2732</v>
      </c>
      <c r="G1683" t="str">
        <f t="shared" si="81"/>
        <v>1RR42_5.1</v>
      </c>
      <c r="H1683" t="str">
        <f t="shared" si="82"/>
        <v>N12517779</v>
      </c>
      <c r="I1683" s="26" t="str">
        <f>H1683&amp;"x"&amp;COUNTIF($H$5:H1683,H1683)</f>
        <v>N12517779x1</v>
      </c>
      <c r="J1683" t="str">
        <f t="shared" si="83"/>
        <v>1RR42_5.1</v>
      </c>
    </row>
    <row r="1684" spans="1:10">
      <c r="A1684" s="24" t="s">
        <v>2731</v>
      </c>
      <c r="B1684" s="25">
        <v>2</v>
      </c>
      <c r="C1684" s="24" t="s">
        <v>1968</v>
      </c>
      <c r="D1684" s="24" t="s">
        <v>1076</v>
      </c>
      <c r="E1684" s="25">
        <v>2</v>
      </c>
      <c r="F1684" s="24" t="s">
        <v>2733</v>
      </c>
      <c r="G1684" t="str">
        <f t="shared" si="81"/>
        <v>1RR42_5.2</v>
      </c>
      <c r="H1684" t="str">
        <f t="shared" si="82"/>
        <v>MEAS3_S05</v>
      </c>
      <c r="I1684" s="26" t="str">
        <f>H1684&amp;"x"&amp;COUNTIF($H$5:H1684,H1684)</f>
        <v>MEAS3_S05x1</v>
      </c>
      <c r="J1684" t="str">
        <f t="shared" si="83"/>
        <v>1RR42_5.2</v>
      </c>
    </row>
    <row r="1685" spans="1:10">
      <c r="A1685" s="24" t="s">
        <v>2734</v>
      </c>
      <c r="B1685" s="25">
        <v>1</v>
      </c>
      <c r="C1685" s="24" t="s">
        <v>1968</v>
      </c>
      <c r="D1685" s="24" t="s">
        <v>1076</v>
      </c>
      <c r="E1685" s="25">
        <v>1</v>
      </c>
      <c r="F1685" s="24" t="s">
        <v>2735</v>
      </c>
      <c r="G1685" t="str">
        <f t="shared" si="81"/>
        <v>1RR42_6.1</v>
      </c>
      <c r="H1685" t="str">
        <f t="shared" si="82"/>
        <v>N12518177</v>
      </c>
      <c r="I1685" s="26" t="str">
        <f>H1685&amp;"x"&amp;COUNTIF($H$5:H1685,H1685)</f>
        <v>N12518177x1</v>
      </c>
      <c r="J1685" t="str">
        <f t="shared" si="83"/>
        <v>1RR42_6.1</v>
      </c>
    </row>
    <row r="1686" spans="1:10">
      <c r="A1686" s="24" t="s">
        <v>2734</v>
      </c>
      <c r="B1686" s="25">
        <v>2</v>
      </c>
      <c r="C1686" s="24" t="s">
        <v>1968</v>
      </c>
      <c r="D1686" s="24" t="s">
        <v>1076</v>
      </c>
      <c r="E1686" s="25">
        <v>2</v>
      </c>
      <c r="F1686" s="24" t="s">
        <v>2736</v>
      </c>
      <c r="G1686" t="str">
        <f t="shared" si="81"/>
        <v>1RR42_6.2</v>
      </c>
      <c r="H1686" t="str">
        <f t="shared" si="82"/>
        <v>MEAS3_S06</v>
      </c>
      <c r="I1686" s="26" t="str">
        <f>H1686&amp;"x"&amp;COUNTIF($H$5:H1686,H1686)</f>
        <v>MEAS3_S06x1</v>
      </c>
      <c r="J1686" t="str">
        <f t="shared" si="83"/>
        <v>1RR42_6.2</v>
      </c>
    </row>
    <row r="1687" spans="1:10">
      <c r="A1687" s="24" t="s">
        <v>2737</v>
      </c>
      <c r="B1687" s="25">
        <v>1</v>
      </c>
      <c r="C1687" s="24" t="s">
        <v>1968</v>
      </c>
      <c r="D1687" s="24" t="s">
        <v>1076</v>
      </c>
      <c r="E1687" s="25">
        <v>1</v>
      </c>
      <c r="F1687" s="24" t="s">
        <v>2738</v>
      </c>
      <c r="G1687" t="str">
        <f t="shared" si="81"/>
        <v>1RR42_7.1</v>
      </c>
      <c r="H1687" t="str">
        <f t="shared" si="82"/>
        <v>N12525215</v>
      </c>
      <c r="I1687" s="26" t="str">
        <f>H1687&amp;"x"&amp;COUNTIF($H$5:H1687,H1687)</f>
        <v>N12525215x1</v>
      </c>
      <c r="J1687" t="str">
        <f t="shared" si="83"/>
        <v>1RR42_7.1</v>
      </c>
    </row>
    <row r="1688" spans="1:10">
      <c r="A1688" s="24" t="s">
        <v>2737</v>
      </c>
      <c r="B1688" s="25">
        <v>2</v>
      </c>
      <c r="C1688" s="24" t="s">
        <v>1968</v>
      </c>
      <c r="D1688" s="24" t="s">
        <v>1076</v>
      </c>
      <c r="E1688" s="25">
        <v>2</v>
      </c>
      <c r="F1688" s="24" t="s">
        <v>2739</v>
      </c>
      <c r="G1688" t="str">
        <f t="shared" si="81"/>
        <v>1RR42_7.2</v>
      </c>
      <c r="H1688" t="str">
        <f t="shared" si="82"/>
        <v>MEAS3_S07</v>
      </c>
      <c r="I1688" s="26" t="str">
        <f>H1688&amp;"x"&amp;COUNTIF($H$5:H1688,H1688)</f>
        <v>MEAS3_S07x1</v>
      </c>
      <c r="J1688" t="str">
        <f t="shared" si="83"/>
        <v>1RR42_7.2</v>
      </c>
    </row>
    <row r="1689" spans="1:10">
      <c r="A1689" s="24" t="s">
        <v>2740</v>
      </c>
      <c r="B1689" s="25">
        <v>1</v>
      </c>
      <c r="C1689" s="24" t="s">
        <v>1968</v>
      </c>
      <c r="D1689" s="24" t="s">
        <v>1076</v>
      </c>
      <c r="E1689" s="25">
        <v>1</v>
      </c>
      <c r="F1689" s="24" t="s">
        <v>2741</v>
      </c>
      <c r="G1689" t="str">
        <f t="shared" si="81"/>
        <v>1RR42_8.1</v>
      </c>
      <c r="H1689" t="str">
        <f t="shared" si="82"/>
        <v>N12525303</v>
      </c>
      <c r="I1689" s="26" t="str">
        <f>H1689&amp;"x"&amp;COUNTIF($H$5:H1689,H1689)</f>
        <v>N12525303x1</v>
      </c>
      <c r="J1689" t="str">
        <f t="shared" si="83"/>
        <v>1RR42_8.1</v>
      </c>
    </row>
    <row r="1690" spans="1:10">
      <c r="A1690" s="24" t="s">
        <v>2740</v>
      </c>
      <c r="B1690" s="25">
        <v>2</v>
      </c>
      <c r="C1690" s="24" t="s">
        <v>1968</v>
      </c>
      <c r="D1690" s="24" t="s">
        <v>1076</v>
      </c>
      <c r="E1690" s="25">
        <v>2</v>
      </c>
      <c r="F1690" s="24" t="s">
        <v>2742</v>
      </c>
      <c r="G1690" t="str">
        <f t="shared" si="81"/>
        <v>1RR42_8.2</v>
      </c>
      <c r="H1690" t="str">
        <f t="shared" si="82"/>
        <v>MEAS3_S08</v>
      </c>
      <c r="I1690" s="26" t="str">
        <f>H1690&amp;"x"&amp;COUNTIF($H$5:H1690,H1690)</f>
        <v>MEAS3_S08x1</v>
      </c>
      <c r="J1690" t="str">
        <f t="shared" si="83"/>
        <v>1RR42_8.2</v>
      </c>
    </row>
    <row r="1691" spans="1:10">
      <c r="A1691" s="24" t="s">
        <v>2743</v>
      </c>
      <c r="B1691" s="25">
        <v>1</v>
      </c>
      <c r="C1691" s="24" t="s">
        <v>1968</v>
      </c>
      <c r="D1691" s="24" t="s">
        <v>1076</v>
      </c>
      <c r="E1691" s="25">
        <v>1</v>
      </c>
      <c r="F1691" s="24" t="s">
        <v>2744</v>
      </c>
      <c r="G1691" t="str">
        <f t="shared" si="81"/>
        <v>1RR43_1.1</v>
      </c>
      <c r="H1691" t="str">
        <f t="shared" si="82"/>
        <v>N29536248</v>
      </c>
      <c r="I1691" s="26" t="str">
        <f>H1691&amp;"x"&amp;COUNTIF($H$5:H1691,H1691)</f>
        <v>N29536248x1</v>
      </c>
      <c r="J1691" t="str">
        <f t="shared" si="83"/>
        <v>1RR43_1.1</v>
      </c>
    </row>
    <row r="1692" spans="1:10">
      <c r="A1692" s="24" t="s">
        <v>2743</v>
      </c>
      <c r="B1692" s="25">
        <v>2</v>
      </c>
      <c r="C1692" s="24" t="s">
        <v>1968</v>
      </c>
      <c r="D1692" s="24" t="s">
        <v>1076</v>
      </c>
      <c r="E1692" s="25">
        <v>2</v>
      </c>
      <c r="F1692" s="24" t="s">
        <v>1507</v>
      </c>
      <c r="G1692" t="str">
        <f t="shared" si="81"/>
        <v>1RR43_1.2</v>
      </c>
      <c r="H1692" t="str">
        <f t="shared" si="82"/>
        <v>F1_S01</v>
      </c>
      <c r="I1692" s="26" t="str">
        <f>H1692&amp;"x"&amp;COUNTIF($H$5:H1692,H1692)</f>
        <v>F1_S01x3</v>
      </c>
      <c r="J1692" t="str">
        <f t="shared" si="83"/>
        <v>1RR43_1.2</v>
      </c>
    </row>
    <row r="1693" spans="1:10">
      <c r="A1693" s="24" t="s">
        <v>2745</v>
      </c>
      <c r="B1693" s="25">
        <v>1</v>
      </c>
      <c r="C1693" s="24" t="s">
        <v>1968</v>
      </c>
      <c r="D1693" s="24" t="s">
        <v>1076</v>
      </c>
      <c r="E1693" s="25">
        <v>1</v>
      </c>
      <c r="F1693" s="24" t="s">
        <v>2746</v>
      </c>
      <c r="G1693" t="str">
        <f t="shared" si="81"/>
        <v>1RR43_2.1</v>
      </c>
      <c r="H1693" t="str">
        <f t="shared" si="82"/>
        <v>N29562652</v>
      </c>
      <c r="I1693" s="26" t="str">
        <f>H1693&amp;"x"&amp;COUNTIF($H$5:H1693,H1693)</f>
        <v>N29562652x1</v>
      </c>
      <c r="J1693" t="str">
        <f t="shared" si="83"/>
        <v>1RR43_2.1</v>
      </c>
    </row>
    <row r="1694" spans="1:10">
      <c r="A1694" s="24" t="s">
        <v>2745</v>
      </c>
      <c r="B1694" s="25">
        <v>2</v>
      </c>
      <c r="C1694" s="24" t="s">
        <v>1968</v>
      </c>
      <c r="D1694" s="24" t="s">
        <v>1076</v>
      </c>
      <c r="E1694" s="25">
        <v>2</v>
      </c>
      <c r="F1694" s="24" t="s">
        <v>1510</v>
      </c>
      <c r="G1694" t="str">
        <f t="shared" si="81"/>
        <v>1RR43_2.2</v>
      </c>
      <c r="H1694" t="str">
        <f t="shared" si="82"/>
        <v>F1_S02</v>
      </c>
      <c r="I1694" s="26" t="str">
        <f>H1694&amp;"x"&amp;COUNTIF($H$5:H1694,H1694)</f>
        <v>F1_S02x3</v>
      </c>
      <c r="J1694" t="str">
        <f t="shared" si="83"/>
        <v>1RR43_2.2</v>
      </c>
    </row>
    <row r="1695" spans="1:10">
      <c r="A1695" s="24" t="s">
        <v>2747</v>
      </c>
      <c r="B1695" s="25">
        <v>1</v>
      </c>
      <c r="C1695" s="24" t="s">
        <v>1968</v>
      </c>
      <c r="D1695" s="24" t="s">
        <v>1076</v>
      </c>
      <c r="E1695" s="25">
        <v>1</v>
      </c>
      <c r="F1695" s="24" t="s">
        <v>2748</v>
      </c>
      <c r="G1695" t="str">
        <f t="shared" si="81"/>
        <v>1RR43_3.1</v>
      </c>
      <c r="H1695" t="str">
        <f t="shared" si="82"/>
        <v>N29572578</v>
      </c>
      <c r="I1695" s="26" t="str">
        <f>H1695&amp;"x"&amp;COUNTIF($H$5:H1695,H1695)</f>
        <v>N29572578x1</v>
      </c>
      <c r="J1695" t="str">
        <f t="shared" si="83"/>
        <v>1RR43_3.1</v>
      </c>
    </row>
    <row r="1696" spans="1:10">
      <c r="A1696" s="24" t="s">
        <v>2747</v>
      </c>
      <c r="B1696" s="25">
        <v>2</v>
      </c>
      <c r="C1696" s="24" t="s">
        <v>1968</v>
      </c>
      <c r="D1696" s="24" t="s">
        <v>1076</v>
      </c>
      <c r="E1696" s="25">
        <v>2</v>
      </c>
      <c r="F1696" s="24" t="s">
        <v>1513</v>
      </c>
      <c r="G1696" t="str">
        <f t="shared" si="81"/>
        <v>1RR43_3.2</v>
      </c>
      <c r="H1696" t="str">
        <f t="shared" si="82"/>
        <v>F1_S03</v>
      </c>
      <c r="I1696" s="26" t="str">
        <f>H1696&amp;"x"&amp;COUNTIF($H$5:H1696,H1696)</f>
        <v>F1_S03x3</v>
      </c>
      <c r="J1696" t="str">
        <f t="shared" si="83"/>
        <v>1RR43_3.2</v>
      </c>
    </row>
    <row r="1697" spans="1:10">
      <c r="A1697" s="24" t="s">
        <v>2749</v>
      </c>
      <c r="B1697" s="25">
        <v>1</v>
      </c>
      <c r="C1697" s="24" t="s">
        <v>1968</v>
      </c>
      <c r="D1697" s="24" t="s">
        <v>1076</v>
      </c>
      <c r="E1697" s="25">
        <v>1</v>
      </c>
      <c r="F1697" s="24" t="s">
        <v>2750</v>
      </c>
      <c r="G1697" t="str">
        <f t="shared" si="81"/>
        <v>1RR43_4.1</v>
      </c>
      <c r="H1697" t="str">
        <f t="shared" si="82"/>
        <v>N29592935</v>
      </c>
      <c r="I1697" s="26" t="str">
        <f>H1697&amp;"x"&amp;COUNTIF($H$5:H1697,H1697)</f>
        <v>N29592935x1</v>
      </c>
      <c r="J1697" t="str">
        <f t="shared" si="83"/>
        <v>1RR43_4.1</v>
      </c>
    </row>
    <row r="1698" spans="1:10">
      <c r="A1698" s="24" t="s">
        <v>2749</v>
      </c>
      <c r="B1698" s="25">
        <v>2</v>
      </c>
      <c r="C1698" s="24" t="s">
        <v>1968</v>
      </c>
      <c r="D1698" s="24" t="s">
        <v>1076</v>
      </c>
      <c r="E1698" s="25">
        <v>2</v>
      </c>
      <c r="F1698" s="24" t="s">
        <v>1516</v>
      </c>
      <c r="G1698" t="str">
        <f t="shared" si="81"/>
        <v>1RR43_4.2</v>
      </c>
      <c r="H1698" t="str">
        <f t="shared" si="82"/>
        <v>F1_S04</v>
      </c>
      <c r="I1698" s="26" t="str">
        <f>H1698&amp;"x"&amp;COUNTIF($H$5:H1698,H1698)</f>
        <v>F1_S04x3</v>
      </c>
      <c r="J1698" t="str">
        <f t="shared" si="83"/>
        <v>1RR43_4.2</v>
      </c>
    </row>
    <row r="1699" spans="1:10">
      <c r="A1699" s="24" t="s">
        <v>2751</v>
      </c>
      <c r="B1699" s="25">
        <v>1</v>
      </c>
      <c r="C1699" s="24" t="s">
        <v>1968</v>
      </c>
      <c r="D1699" s="24" t="s">
        <v>1076</v>
      </c>
      <c r="E1699" s="25">
        <v>1</v>
      </c>
      <c r="F1699" s="24" t="s">
        <v>2752</v>
      </c>
      <c r="G1699" t="str">
        <f t="shared" si="81"/>
        <v>1RR43_5.1</v>
      </c>
      <c r="H1699" t="str">
        <f t="shared" si="82"/>
        <v>N12517949</v>
      </c>
      <c r="I1699" s="26" t="str">
        <f>H1699&amp;"x"&amp;COUNTIF($H$5:H1699,H1699)</f>
        <v>N12517949x1</v>
      </c>
      <c r="J1699" t="str">
        <f t="shared" si="83"/>
        <v>1RR43_5.1</v>
      </c>
    </row>
    <row r="1700" spans="1:10">
      <c r="A1700" s="24" t="s">
        <v>2751</v>
      </c>
      <c r="B1700" s="25">
        <v>2</v>
      </c>
      <c r="C1700" s="24" t="s">
        <v>1968</v>
      </c>
      <c r="D1700" s="24" t="s">
        <v>1076</v>
      </c>
      <c r="E1700" s="25">
        <v>2</v>
      </c>
      <c r="F1700" s="24" t="s">
        <v>1519</v>
      </c>
      <c r="G1700" t="str">
        <f t="shared" si="81"/>
        <v>1RR43_5.2</v>
      </c>
      <c r="H1700" t="str">
        <f t="shared" si="82"/>
        <v>F1_S05</v>
      </c>
      <c r="I1700" s="26" t="str">
        <f>H1700&amp;"x"&amp;COUNTIF($H$5:H1700,H1700)</f>
        <v>F1_S05x3</v>
      </c>
      <c r="J1700" t="str">
        <f t="shared" si="83"/>
        <v>1RR43_5.2</v>
      </c>
    </row>
    <row r="1701" spans="1:10">
      <c r="A1701" s="24" t="s">
        <v>2753</v>
      </c>
      <c r="B1701" s="25">
        <v>1</v>
      </c>
      <c r="C1701" s="24" t="s">
        <v>1968</v>
      </c>
      <c r="D1701" s="24" t="s">
        <v>1076</v>
      </c>
      <c r="E1701" s="25">
        <v>1</v>
      </c>
      <c r="F1701" s="24" t="s">
        <v>2754</v>
      </c>
      <c r="G1701" t="str">
        <f t="shared" si="81"/>
        <v>1RR43_6.1</v>
      </c>
      <c r="H1701" t="str">
        <f t="shared" si="82"/>
        <v>N12518311</v>
      </c>
      <c r="I1701" s="26" t="str">
        <f>H1701&amp;"x"&amp;COUNTIF($H$5:H1701,H1701)</f>
        <v>N12518311x1</v>
      </c>
      <c r="J1701" t="str">
        <f t="shared" si="83"/>
        <v>1RR43_6.1</v>
      </c>
    </row>
    <row r="1702" spans="1:10">
      <c r="A1702" s="24" t="s">
        <v>2753</v>
      </c>
      <c r="B1702" s="25">
        <v>2</v>
      </c>
      <c r="C1702" s="24" t="s">
        <v>1968</v>
      </c>
      <c r="D1702" s="24" t="s">
        <v>1076</v>
      </c>
      <c r="E1702" s="25">
        <v>2</v>
      </c>
      <c r="F1702" s="24" t="s">
        <v>1522</v>
      </c>
      <c r="G1702" t="str">
        <f t="shared" si="81"/>
        <v>1RR43_6.2</v>
      </c>
      <c r="H1702" t="str">
        <f t="shared" si="82"/>
        <v>F1_S06</v>
      </c>
      <c r="I1702" s="26" t="str">
        <f>H1702&amp;"x"&amp;COUNTIF($H$5:H1702,H1702)</f>
        <v>F1_S06x3</v>
      </c>
      <c r="J1702" t="str">
        <f t="shared" si="83"/>
        <v>1RR43_6.2</v>
      </c>
    </row>
    <row r="1703" spans="1:10">
      <c r="A1703" s="24" t="s">
        <v>2755</v>
      </c>
      <c r="B1703" s="25">
        <v>1</v>
      </c>
      <c r="C1703" s="24" t="s">
        <v>1968</v>
      </c>
      <c r="D1703" s="24" t="s">
        <v>1076</v>
      </c>
      <c r="E1703" s="25">
        <v>1</v>
      </c>
      <c r="F1703" s="24" t="s">
        <v>2756</v>
      </c>
      <c r="G1703" t="str">
        <f t="shared" si="81"/>
        <v>1RR43_7.1</v>
      </c>
      <c r="H1703" t="str">
        <f t="shared" si="82"/>
        <v>N12525361</v>
      </c>
      <c r="I1703" s="26" t="str">
        <f>H1703&amp;"x"&amp;COUNTIF($H$5:H1703,H1703)</f>
        <v>N12525361x1</v>
      </c>
      <c r="J1703" t="str">
        <f t="shared" si="83"/>
        <v>1RR43_7.1</v>
      </c>
    </row>
    <row r="1704" spans="1:10">
      <c r="A1704" s="24" t="s">
        <v>2755</v>
      </c>
      <c r="B1704" s="25">
        <v>2</v>
      </c>
      <c r="C1704" s="24" t="s">
        <v>1968</v>
      </c>
      <c r="D1704" s="24" t="s">
        <v>1076</v>
      </c>
      <c r="E1704" s="25">
        <v>2</v>
      </c>
      <c r="F1704" s="24" t="s">
        <v>1525</v>
      </c>
      <c r="G1704" t="str">
        <f t="shared" si="81"/>
        <v>1RR43_7.2</v>
      </c>
      <c r="H1704" t="str">
        <f t="shared" si="82"/>
        <v>F1_S07</v>
      </c>
      <c r="I1704" s="26" t="str">
        <f>H1704&amp;"x"&amp;COUNTIF($H$5:H1704,H1704)</f>
        <v>F1_S07x3</v>
      </c>
      <c r="J1704" t="str">
        <f t="shared" si="83"/>
        <v>1RR43_7.2</v>
      </c>
    </row>
    <row r="1705" spans="1:10">
      <c r="A1705" s="24" t="s">
        <v>2757</v>
      </c>
      <c r="B1705" s="25">
        <v>1</v>
      </c>
      <c r="C1705" s="24" t="s">
        <v>1968</v>
      </c>
      <c r="D1705" s="24" t="s">
        <v>1076</v>
      </c>
      <c r="E1705" s="25">
        <v>1</v>
      </c>
      <c r="F1705" s="24" t="s">
        <v>2758</v>
      </c>
      <c r="G1705" t="str">
        <f t="shared" si="81"/>
        <v>1RR43_8.1</v>
      </c>
      <c r="H1705" t="str">
        <f t="shared" si="82"/>
        <v>N12525419</v>
      </c>
      <c r="I1705" s="26" t="str">
        <f>H1705&amp;"x"&amp;COUNTIF($H$5:H1705,H1705)</f>
        <v>N12525419x1</v>
      </c>
      <c r="J1705" t="str">
        <f t="shared" si="83"/>
        <v>1RR43_8.1</v>
      </c>
    </row>
    <row r="1706" spans="1:10">
      <c r="A1706" s="24" t="s">
        <v>2757</v>
      </c>
      <c r="B1706" s="25">
        <v>2</v>
      </c>
      <c r="C1706" s="24" t="s">
        <v>1968</v>
      </c>
      <c r="D1706" s="24" t="s">
        <v>1076</v>
      </c>
      <c r="E1706" s="25">
        <v>2</v>
      </c>
      <c r="F1706" s="24" t="s">
        <v>1528</v>
      </c>
      <c r="G1706" t="str">
        <f t="shared" si="81"/>
        <v>1RR43_8.2</v>
      </c>
      <c r="H1706" t="str">
        <f t="shared" si="82"/>
        <v>F1_S08</v>
      </c>
      <c r="I1706" s="26" t="str">
        <f>H1706&amp;"x"&amp;COUNTIF($H$5:H1706,H1706)</f>
        <v>F1_S08x3</v>
      </c>
      <c r="J1706" t="str">
        <f t="shared" si="83"/>
        <v>1RR43_8.2</v>
      </c>
    </row>
    <row r="1707" spans="1:10">
      <c r="A1707" s="24" t="s">
        <v>2759</v>
      </c>
      <c r="B1707" s="25">
        <v>1</v>
      </c>
      <c r="C1707" s="24" t="s">
        <v>1968</v>
      </c>
      <c r="D1707" s="24" t="s">
        <v>1076</v>
      </c>
      <c r="E1707" s="25">
        <v>1</v>
      </c>
      <c r="F1707" s="24" t="s">
        <v>2760</v>
      </c>
      <c r="G1707" t="str">
        <f t="shared" si="81"/>
        <v>1RR44_1.1</v>
      </c>
      <c r="H1707" t="str">
        <f t="shared" si="82"/>
        <v>N29536269</v>
      </c>
      <c r="I1707" s="26" t="str">
        <f>H1707&amp;"x"&amp;COUNTIF($H$5:H1707,H1707)</f>
        <v>N29536269x1</v>
      </c>
      <c r="J1707" t="str">
        <f t="shared" si="83"/>
        <v>1RR44_1.1</v>
      </c>
    </row>
    <row r="1708" spans="1:10">
      <c r="A1708" s="24" t="s">
        <v>2759</v>
      </c>
      <c r="B1708" s="25">
        <v>2</v>
      </c>
      <c r="C1708" s="24" t="s">
        <v>1968</v>
      </c>
      <c r="D1708" s="24" t="s">
        <v>1076</v>
      </c>
      <c r="E1708" s="25">
        <v>2</v>
      </c>
      <c r="F1708" s="27"/>
      <c r="G1708" t="str">
        <f t="shared" si="81"/>
        <v>1RR44_1.2</v>
      </c>
      <c r="H1708">
        <f t="shared" si="82"/>
        <v>0</v>
      </c>
      <c r="I1708" s="26" t="str">
        <f>H1708&amp;"x"&amp;COUNTIF($H$5:H1708,H1708)</f>
        <v>0x15</v>
      </c>
      <c r="J1708" t="str">
        <f t="shared" si="83"/>
        <v>1RR44_1.2</v>
      </c>
    </row>
    <row r="1709" spans="1:10">
      <c r="A1709" s="24" t="s">
        <v>2761</v>
      </c>
      <c r="B1709" s="25">
        <v>1</v>
      </c>
      <c r="C1709" s="24" t="s">
        <v>1968</v>
      </c>
      <c r="D1709" s="24" t="s">
        <v>1076</v>
      </c>
      <c r="E1709" s="25">
        <v>1</v>
      </c>
      <c r="F1709" s="24" t="s">
        <v>2762</v>
      </c>
      <c r="G1709" t="str">
        <f t="shared" si="81"/>
        <v>1RR44_2.1</v>
      </c>
      <c r="H1709" t="str">
        <f t="shared" si="82"/>
        <v>N29562677</v>
      </c>
      <c r="I1709" s="26" t="str">
        <f>H1709&amp;"x"&amp;COUNTIF($H$5:H1709,H1709)</f>
        <v>N29562677x1</v>
      </c>
      <c r="J1709" t="str">
        <f t="shared" si="83"/>
        <v>1RR44_2.1</v>
      </c>
    </row>
    <row r="1710" spans="1:10">
      <c r="A1710" s="24" t="s">
        <v>2761</v>
      </c>
      <c r="B1710" s="25">
        <v>2</v>
      </c>
      <c r="C1710" s="24" t="s">
        <v>1968</v>
      </c>
      <c r="D1710" s="24" t="s">
        <v>1076</v>
      </c>
      <c r="E1710" s="25">
        <v>2</v>
      </c>
      <c r="F1710" s="27"/>
      <c r="G1710" t="str">
        <f t="shared" si="81"/>
        <v>1RR44_2.2</v>
      </c>
      <c r="H1710">
        <f t="shared" si="82"/>
        <v>0</v>
      </c>
      <c r="I1710" s="26" t="str">
        <f>H1710&amp;"x"&amp;COUNTIF($H$5:H1710,H1710)</f>
        <v>0x16</v>
      </c>
      <c r="J1710" t="str">
        <f t="shared" si="83"/>
        <v>1RR44_2.2</v>
      </c>
    </row>
    <row r="1711" spans="1:10">
      <c r="A1711" s="24" t="s">
        <v>2763</v>
      </c>
      <c r="B1711" s="25">
        <v>1</v>
      </c>
      <c r="C1711" s="24" t="s">
        <v>1968</v>
      </c>
      <c r="D1711" s="24" t="s">
        <v>1076</v>
      </c>
      <c r="E1711" s="25">
        <v>1</v>
      </c>
      <c r="F1711" s="24" t="s">
        <v>2764</v>
      </c>
      <c r="G1711" t="str">
        <f t="shared" si="81"/>
        <v>1RR44_3.1</v>
      </c>
      <c r="H1711" t="str">
        <f t="shared" si="82"/>
        <v>N29572615</v>
      </c>
      <c r="I1711" s="26" t="str">
        <f>H1711&amp;"x"&amp;COUNTIF($H$5:H1711,H1711)</f>
        <v>N29572615x1</v>
      </c>
      <c r="J1711" t="str">
        <f t="shared" si="83"/>
        <v>1RR44_3.1</v>
      </c>
    </row>
    <row r="1712" spans="1:10">
      <c r="A1712" s="24" t="s">
        <v>2763</v>
      </c>
      <c r="B1712" s="25">
        <v>2</v>
      </c>
      <c r="C1712" s="24" t="s">
        <v>1968</v>
      </c>
      <c r="D1712" s="24" t="s">
        <v>1076</v>
      </c>
      <c r="E1712" s="25">
        <v>2</v>
      </c>
      <c r="F1712" s="27"/>
      <c r="G1712" t="str">
        <f t="shared" si="81"/>
        <v>1RR44_3.2</v>
      </c>
      <c r="H1712">
        <f t="shared" si="82"/>
        <v>0</v>
      </c>
      <c r="I1712" s="26" t="str">
        <f>H1712&amp;"x"&amp;COUNTIF($H$5:H1712,H1712)</f>
        <v>0x17</v>
      </c>
      <c r="J1712" t="str">
        <f t="shared" si="83"/>
        <v>1RR44_3.2</v>
      </c>
    </row>
    <row r="1713" spans="1:10">
      <c r="A1713" s="24" t="s">
        <v>2765</v>
      </c>
      <c r="B1713" s="25">
        <v>1</v>
      </c>
      <c r="C1713" s="24" t="s">
        <v>1968</v>
      </c>
      <c r="D1713" s="24" t="s">
        <v>1076</v>
      </c>
      <c r="E1713" s="25">
        <v>1</v>
      </c>
      <c r="F1713" s="24" t="s">
        <v>2766</v>
      </c>
      <c r="G1713" t="str">
        <f t="shared" si="81"/>
        <v>1RR44_4.1</v>
      </c>
      <c r="H1713" t="str">
        <f t="shared" si="82"/>
        <v>N29592970</v>
      </c>
      <c r="I1713" s="26" t="str">
        <f>H1713&amp;"x"&amp;COUNTIF($H$5:H1713,H1713)</f>
        <v>N29592970x1</v>
      </c>
      <c r="J1713" t="str">
        <f t="shared" si="83"/>
        <v>1RR44_4.1</v>
      </c>
    </row>
    <row r="1714" spans="1:10">
      <c r="A1714" s="24" t="s">
        <v>2765</v>
      </c>
      <c r="B1714" s="25">
        <v>2</v>
      </c>
      <c r="C1714" s="24" t="s">
        <v>1968</v>
      </c>
      <c r="D1714" s="24" t="s">
        <v>1076</v>
      </c>
      <c r="E1714" s="25">
        <v>2</v>
      </c>
      <c r="F1714" s="27"/>
      <c r="G1714" t="str">
        <f t="shared" si="81"/>
        <v>1RR44_4.2</v>
      </c>
      <c r="H1714">
        <f t="shared" si="82"/>
        <v>0</v>
      </c>
      <c r="I1714" s="26" t="str">
        <f>H1714&amp;"x"&amp;COUNTIF($H$5:H1714,H1714)</f>
        <v>0x18</v>
      </c>
      <c r="J1714" t="str">
        <f t="shared" si="83"/>
        <v>1RR44_4.2</v>
      </c>
    </row>
    <row r="1715" spans="1:10">
      <c r="A1715" s="24" t="s">
        <v>2767</v>
      </c>
      <c r="B1715" s="25">
        <v>1</v>
      </c>
      <c r="C1715" s="24" t="s">
        <v>1968</v>
      </c>
      <c r="D1715" s="24" t="s">
        <v>1076</v>
      </c>
      <c r="E1715" s="25">
        <v>1</v>
      </c>
      <c r="F1715" s="24" t="s">
        <v>2768</v>
      </c>
      <c r="G1715" t="str">
        <f t="shared" si="81"/>
        <v>1RR44_5.1</v>
      </c>
      <c r="H1715" t="str">
        <f t="shared" si="82"/>
        <v>N12518095</v>
      </c>
      <c r="I1715" s="26" t="str">
        <f>H1715&amp;"x"&amp;COUNTIF($H$5:H1715,H1715)</f>
        <v>N12518095x1</v>
      </c>
      <c r="J1715" t="str">
        <f t="shared" si="83"/>
        <v>1RR44_5.1</v>
      </c>
    </row>
    <row r="1716" spans="1:10">
      <c r="A1716" s="24" t="s">
        <v>2767</v>
      </c>
      <c r="B1716" s="25">
        <v>2</v>
      </c>
      <c r="C1716" s="24" t="s">
        <v>1968</v>
      </c>
      <c r="D1716" s="24" t="s">
        <v>1076</v>
      </c>
      <c r="E1716" s="25">
        <v>2</v>
      </c>
      <c r="F1716" s="27"/>
      <c r="G1716" t="str">
        <f t="shared" si="81"/>
        <v>1RR44_5.2</v>
      </c>
      <c r="H1716">
        <f t="shared" si="82"/>
        <v>0</v>
      </c>
      <c r="I1716" s="26" t="str">
        <f>H1716&amp;"x"&amp;COUNTIF($H$5:H1716,H1716)</f>
        <v>0x19</v>
      </c>
      <c r="J1716" t="str">
        <f t="shared" si="83"/>
        <v>1RR44_5.2</v>
      </c>
    </row>
    <row r="1717" spans="1:10">
      <c r="A1717" s="24" t="s">
        <v>2769</v>
      </c>
      <c r="B1717" s="25">
        <v>1</v>
      </c>
      <c r="C1717" s="24" t="s">
        <v>1968</v>
      </c>
      <c r="D1717" s="24" t="s">
        <v>1076</v>
      </c>
      <c r="E1717" s="25">
        <v>1</v>
      </c>
      <c r="F1717" s="24" t="s">
        <v>2770</v>
      </c>
      <c r="G1717" t="str">
        <f t="shared" si="81"/>
        <v>1RR44_6.1</v>
      </c>
      <c r="H1717" t="str">
        <f t="shared" si="82"/>
        <v>N12518399</v>
      </c>
      <c r="I1717" s="26" t="str">
        <f>H1717&amp;"x"&amp;COUNTIF($H$5:H1717,H1717)</f>
        <v>N12518399x1</v>
      </c>
      <c r="J1717" t="str">
        <f t="shared" si="83"/>
        <v>1RR44_6.1</v>
      </c>
    </row>
    <row r="1718" spans="1:10">
      <c r="A1718" s="24" t="s">
        <v>2769</v>
      </c>
      <c r="B1718" s="25">
        <v>2</v>
      </c>
      <c r="C1718" s="24" t="s">
        <v>1968</v>
      </c>
      <c r="D1718" s="24" t="s">
        <v>1076</v>
      </c>
      <c r="E1718" s="25">
        <v>2</v>
      </c>
      <c r="F1718" s="27"/>
      <c r="G1718" t="str">
        <f t="shared" si="81"/>
        <v>1RR44_6.2</v>
      </c>
      <c r="H1718">
        <f t="shared" si="82"/>
        <v>0</v>
      </c>
      <c r="I1718" s="26" t="str">
        <f>H1718&amp;"x"&amp;COUNTIF($H$5:H1718,H1718)</f>
        <v>0x20</v>
      </c>
      <c r="J1718" t="str">
        <f t="shared" si="83"/>
        <v>1RR44_6.2</v>
      </c>
    </row>
    <row r="1719" spans="1:10">
      <c r="A1719" s="24" t="s">
        <v>2771</v>
      </c>
      <c r="B1719" s="25">
        <v>1</v>
      </c>
      <c r="C1719" s="24" t="s">
        <v>1968</v>
      </c>
      <c r="D1719" s="24" t="s">
        <v>1076</v>
      </c>
      <c r="E1719" s="25">
        <v>1</v>
      </c>
      <c r="F1719" s="24" t="s">
        <v>2772</v>
      </c>
      <c r="G1719" t="str">
        <f t="shared" si="81"/>
        <v>1RR44_7.1</v>
      </c>
      <c r="H1719" t="str">
        <f t="shared" si="82"/>
        <v>N12525467</v>
      </c>
      <c r="I1719" s="26" t="str">
        <f>H1719&amp;"x"&amp;COUNTIF($H$5:H1719,H1719)</f>
        <v>N12525467x1</v>
      </c>
      <c r="J1719" t="str">
        <f t="shared" si="83"/>
        <v>1RR44_7.1</v>
      </c>
    </row>
    <row r="1720" spans="1:10">
      <c r="A1720" s="24" t="s">
        <v>2771</v>
      </c>
      <c r="B1720" s="25">
        <v>2</v>
      </c>
      <c r="C1720" s="24" t="s">
        <v>1968</v>
      </c>
      <c r="D1720" s="24" t="s">
        <v>1076</v>
      </c>
      <c r="E1720" s="25">
        <v>2</v>
      </c>
      <c r="F1720" s="27"/>
      <c r="G1720" t="str">
        <f t="shared" si="81"/>
        <v>1RR44_7.2</v>
      </c>
      <c r="H1720">
        <f t="shared" si="82"/>
        <v>0</v>
      </c>
      <c r="I1720" s="26" t="str">
        <f>H1720&amp;"x"&amp;COUNTIF($H$5:H1720,H1720)</f>
        <v>0x21</v>
      </c>
      <c r="J1720" t="str">
        <f t="shared" si="83"/>
        <v>1RR44_7.2</v>
      </c>
    </row>
    <row r="1721" spans="1:10">
      <c r="A1721" s="24" t="s">
        <v>2773</v>
      </c>
      <c r="B1721" s="25">
        <v>1</v>
      </c>
      <c r="C1721" s="24" t="s">
        <v>1968</v>
      </c>
      <c r="D1721" s="24" t="s">
        <v>1076</v>
      </c>
      <c r="E1721" s="25">
        <v>1</v>
      </c>
      <c r="F1721" s="24" t="s">
        <v>2774</v>
      </c>
      <c r="G1721" t="str">
        <f t="shared" si="81"/>
        <v>1RR44_8.1</v>
      </c>
      <c r="H1721" t="str">
        <f t="shared" si="82"/>
        <v>N12525509</v>
      </c>
      <c r="I1721" s="26" t="str">
        <f>H1721&amp;"x"&amp;COUNTIF($H$5:H1721,H1721)</f>
        <v>N12525509x1</v>
      </c>
      <c r="J1721" t="str">
        <f t="shared" si="83"/>
        <v>1RR44_8.1</v>
      </c>
    </row>
    <row r="1722" spans="1:10">
      <c r="A1722" s="24" t="s">
        <v>2773</v>
      </c>
      <c r="B1722" s="25">
        <v>2</v>
      </c>
      <c r="C1722" s="24" t="s">
        <v>1968</v>
      </c>
      <c r="D1722" s="24" t="s">
        <v>1076</v>
      </c>
      <c r="E1722" s="25">
        <v>2</v>
      </c>
      <c r="F1722" s="27"/>
      <c r="G1722" t="str">
        <f t="shared" si="81"/>
        <v>1RR44_8.2</v>
      </c>
      <c r="H1722">
        <f t="shared" si="82"/>
        <v>0</v>
      </c>
      <c r="I1722" s="26" t="str">
        <f>H1722&amp;"x"&amp;COUNTIF($H$5:H1722,H1722)</f>
        <v>0x22</v>
      </c>
      <c r="J1722" t="str">
        <f t="shared" si="83"/>
        <v>1RR44_8.2</v>
      </c>
    </row>
    <row r="1723" spans="1:10">
      <c r="A1723" s="24" t="s">
        <v>2775</v>
      </c>
      <c r="B1723" s="25">
        <v>1</v>
      </c>
      <c r="C1723" s="24" t="s">
        <v>1968</v>
      </c>
      <c r="D1723" s="24" t="s">
        <v>1076</v>
      </c>
      <c r="E1723" s="25">
        <v>1</v>
      </c>
      <c r="F1723" s="24" t="s">
        <v>2776</v>
      </c>
      <c r="G1723" t="str">
        <f t="shared" si="81"/>
        <v>1RR45_1.1</v>
      </c>
      <c r="H1723" t="str">
        <f t="shared" si="82"/>
        <v>N29536303</v>
      </c>
      <c r="I1723" s="26" t="str">
        <f>H1723&amp;"x"&amp;COUNTIF($H$5:H1723,H1723)</f>
        <v>N29536303x1</v>
      </c>
      <c r="J1723" t="str">
        <f t="shared" si="83"/>
        <v>1RR45_1.1</v>
      </c>
    </row>
    <row r="1724" spans="1:10">
      <c r="A1724" s="24" t="s">
        <v>2775</v>
      </c>
      <c r="B1724" s="25">
        <v>2</v>
      </c>
      <c r="C1724" s="24" t="s">
        <v>1968</v>
      </c>
      <c r="D1724" s="24" t="s">
        <v>1076</v>
      </c>
      <c r="E1724" s="25">
        <v>2</v>
      </c>
      <c r="F1724" s="27"/>
      <c r="G1724" t="str">
        <f t="shared" si="81"/>
        <v>1RR45_1.2</v>
      </c>
      <c r="H1724">
        <f t="shared" si="82"/>
        <v>0</v>
      </c>
      <c r="I1724" s="26" t="str">
        <f>H1724&amp;"x"&amp;COUNTIF($H$5:H1724,H1724)</f>
        <v>0x23</v>
      </c>
      <c r="J1724" t="str">
        <f t="shared" si="83"/>
        <v>1RR45_1.2</v>
      </c>
    </row>
    <row r="1725" spans="1:10">
      <c r="A1725" s="24" t="s">
        <v>2777</v>
      </c>
      <c r="B1725" s="25">
        <v>1</v>
      </c>
      <c r="C1725" s="24" t="s">
        <v>1968</v>
      </c>
      <c r="D1725" s="24" t="s">
        <v>1076</v>
      </c>
      <c r="E1725" s="25">
        <v>1</v>
      </c>
      <c r="F1725" s="24" t="s">
        <v>2778</v>
      </c>
      <c r="G1725" t="str">
        <f t="shared" si="81"/>
        <v>1RR45_2.1</v>
      </c>
      <c r="H1725" t="str">
        <f t="shared" si="82"/>
        <v>N29562710</v>
      </c>
      <c r="I1725" s="26" t="str">
        <f>H1725&amp;"x"&amp;COUNTIF($H$5:H1725,H1725)</f>
        <v>N29562710x1</v>
      </c>
      <c r="J1725" t="str">
        <f t="shared" si="83"/>
        <v>1RR45_2.1</v>
      </c>
    </row>
    <row r="1726" spans="1:10">
      <c r="A1726" s="24" t="s">
        <v>2777</v>
      </c>
      <c r="B1726" s="25">
        <v>2</v>
      </c>
      <c r="C1726" s="24" t="s">
        <v>1968</v>
      </c>
      <c r="D1726" s="24" t="s">
        <v>1076</v>
      </c>
      <c r="E1726" s="25">
        <v>2</v>
      </c>
      <c r="F1726" s="27"/>
      <c r="G1726" t="str">
        <f t="shared" si="81"/>
        <v>1RR45_2.2</v>
      </c>
      <c r="H1726">
        <f t="shared" si="82"/>
        <v>0</v>
      </c>
      <c r="I1726" s="26" t="str">
        <f>H1726&amp;"x"&amp;COUNTIF($H$5:H1726,H1726)</f>
        <v>0x24</v>
      </c>
      <c r="J1726" t="str">
        <f t="shared" si="83"/>
        <v>1RR45_2.2</v>
      </c>
    </row>
    <row r="1727" spans="1:10">
      <c r="A1727" s="24" t="s">
        <v>2779</v>
      </c>
      <c r="B1727" s="25">
        <v>1</v>
      </c>
      <c r="C1727" s="24" t="s">
        <v>1968</v>
      </c>
      <c r="D1727" s="24" t="s">
        <v>1076</v>
      </c>
      <c r="E1727" s="25">
        <v>1</v>
      </c>
      <c r="F1727" s="24" t="s">
        <v>2780</v>
      </c>
      <c r="G1727" t="str">
        <f t="shared" si="81"/>
        <v>1RR45_3.1</v>
      </c>
      <c r="H1727" t="str">
        <f t="shared" si="82"/>
        <v>N29572659</v>
      </c>
      <c r="I1727" s="26" t="str">
        <f>H1727&amp;"x"&amp;COUNTIF($H$5:H1727,H1727)</f>
        <v>N29572659x1</v>
      </c>
      <c r="J1727" t="str">
        <f t="shared" si="83"/>
        <v>1RR45_3.1</v>
      </c>
    </row>
    <row r="1728" spans="1:10">
      <c r="A1728" s="24" t="s">
        <v>2779</v>
      </c>
      <c r="B1728" s="25">
        <v>2</v>
      </c>
      <c r="C1728" s="24" t="s">
        <v>1968</v>
      </c>
      <c r="D1728" s="24" t="s">
        <v>1076</v>
      </c>
      <c r="E1728" s="25">
        <v>2</v>
      </c>
      <c r="F1728" s="27"/>
      <c r="G1728" t="str">
        <f t="shared" si="81"/>
        <v>1RR45_3.2</v>
      </c>
      <c r="H1728">
        <f t="shared" si="82"/>
        <v>0</v>
      </c>
      <c r="I1728" s="26" t="str">
        <f>H1728&amp;"x"&amp;COUNTIF($H$5:H1728,H1728)</f>
        <v>0x25</v>
      </c>
      <c r="J1728" t="str">
        <f t="shared" si="83"/>
        <v>1RR45_3.2</v>
      </c>
    </row>
    <row r="1729" spans="1:10">
      <c r="A1729" s="24" t="s">
        <v>2781</v>
      </c>
      <c r="B1729" s="25">
        <v>1</v>
      </c>
      <c r="C1729" s="24" t="s">
        <v>1968</v>
      </c>
      <c r="D1729" s="24" t="s">
        <v>1076</v>
      </c>
      <c r="E1729" s="25">
        <v>1</v>
      </c>
      <c r="F1729" s="24" t="s">
        <v>2782</v>
      </c>
      <c r="G1729" t="str">
        <f t="shared" si="81"/>
        <v>1RR45_4.1</v>
      </c>
      <c r="H1729" t="str">
        <f t="shared" si="82"/>
        <v>N29593008</v>
      </c>
      <c r="I1729" s="26" t="str">
        <f>H1729&amp;"x"&amp;COUNTIF($H$5:H1729,H1729)</f>
        <v>N29593008x1</v>
      </c>
      <c r="J1729" t="str">
        <f t="shared" si="83"/>
        <v>1RR45_4.1</v>
      </c>
    </row>
    <row r="1730" spans="1:10">
      <c r="A1730" s="24" t="s">
        <v>2781</v>
      </c>
      <c r="B1730" s="25">
        <v>2</v>
      </c>
      <c r="C1730" s="24" t="s">
        <v>1968</v>
      </c>
      <c r="D1730" s="24" t="s">
        <v>1076</v>
      </c>
      <c r="E1730" s="25">
        <v>2</v>
      </c>
      <c r="F1730" s="27"/>
      <c r="G1730" t="str">
        <f t="shared" si="81"/>
        <v>1RR45_4.2</v>
      </c>
      <c r="H1730">
        <f t="shared" si="82"/>
        <v>0</v>
      </c>
      <c r="I1730" s="26" t="str">
        <f>H1730&amp;"x"&amp;COUNTIF($H$5:H1730,H1730)</f>
        <v>0x26</v>
      </c>
      <c r="J1730" t="str">
        <f t="shared" si="83"/>
        <v>1RR45_4.2</v>
      </c>
    </row>
    <row r="1731" spans="1:10">
      <c r="A1731" s="24" t="s">
        <v>2783</v>
      </c>
      <c r="B1731" s="25">
        <v>1</v>
      </c>
      <c r="C1731" s="24" t="s">
        <v>1968</v>
      </c>
      <c r="D1731" s="24" t="s">
        <v>1076</v>
      </c>
      <c r="E1731" s="25">
        <v>1</v>
      </c>
      <c r="F1731" s="24" t="s">
        <v>2784</v>
      </c>
      <c r="G1731" t="str">
        <f t="shared" si="81"/>
        <v>1RR45_5.1</v>
      </c>
      <c r="H1731" t="str">
        <f t="shared" si="82"/>
        <v>N12518259</v>
      </c>
      <c r="I1731" s="26" t="str">
        <f>H1731&amp;"x"&amp;COUNTIF($H$5:H1731,H1731)</f>
        <v>N12518259x1</v>
      </c>
      <c r="J1731" t="str">
        <f t="shared" si="83"/>
        <v>1RR45_5.1</v>
      </c>
    </row>
    <row r="1732" spans="1:10">
      <c r="A1732" s="24" t="s">
        <v>2783</v>
      </c>
      <c r="B1732" s="25">
        <v>2</v>
      </c>
      <c r="C1732" s="24" t="s">
        <v>1968</v>
      </c>
      <c r="D1732" s="24" t="s">
        <v>1076</v>
      </c>
      <c r="E1732" s="25">
        <v>2</v>
      </c>
      <c r="F1732" s="27"/>
      <c r="G1732" t="str">
        <f t="shared" si="81"/>
        <v>1RR45_5.2</v>
      </c>
      <c r="H1732">
        <f t="shared" si="82"/>
        <v>0</v>
      </c>
      <c r="I1732" s="26" t="str">
        <f>H1732&amp;"x"&amp;COUNTIF($H$5:H1732,H1732)</f>
        <v>0x27</v>
      </c>
      <c r="J1732" t="str">
        <f t="shared" si="83"/>
        <v>1RR45_5.2</v>
      </c>
    </row>
    <row r="1733" spans="1:10">
      <c r="A1733" s="24" t="s">
        <v>2785</v>
      </c>
      <c r="B1733" s="25">
        <v>1</v>
      </c>
      <c r="C1733" s="24" t="s">
        <v>1968</v>
      </c>
      <c r="D1733" s="24" t="s">
        <v>1076</v>
      </c>
      <c r="E1733" s="25">
        <v>1</v>
      </c>
      <c r="F1733" s="24" t="s">
        <v>2786</v>
      </c>
      <c r="G1733" t="str">
        <f t="shared" si="81"/>
        <v>1RR45_6.1</v>
      </c>
      <c r="H1733" t="str">
        <f t="shared" si="82"/>
        <v>N12518495</v>
      </c>
      <c r="I1733" s="26" t="str">
        <f>H1733&amp;"x"&amp;COUNTIF($H$5:H1733,H1733)</f>
        <v>N12518495x1</v>
      </c>
      <c r="J1733" t="str">
        <f t="shared" si="83"/>
        <v>1RR45_6.1</v>
      </c>
    </row>
    <row r="1734" spans="1:10">
      <c r="A1734" s="24" t="s">
        <v>2785</v>
      </c>
      <c r="B1734" s="25">
        <v>2</v>
      </c>
      <c r="C1734" s="24" t="s">
        <v>1968</v>
      </c>
      <c r="D1734" s="24" t="s">
        <v>1076</v>
      </c>
      <c r="E1734" s="25">
        <v>2</v>
      </c>
      <c r="F1734" s="27"/>
      <c r="G1734" t="str">
        <f t="shared" ref="G1734:G1797" si="84">A1734&amp;"."&amp;B1734</f>
        <v>1RR45_6.2</v>
      </c>
      <c r="H1734">
        <f t="shared" ref="H1734:H1797" si="85">F1734</f>
        <v>0</v>
      </c>
      <c r="I1734" s="26" t="str">
        <f>H1734&amp;"x"&amp;COUNTIF($H$5:H1734,H1734)</f>
        <v>0x28</v>
      </c>
      <c r="J1734" t="str">
        <f t="shared" ref="J1734:J1797" si="86">G1734</f>
        <v>1RR45_6.2</v>
      </c>
    </row>
    <row r="1735" spans="1:10">
      <c r="A1735" s="24" t="s">
        <v>2787</v>
      </c>
      <c r="B1735" s="25">
        <v>1</v>
      </c>
      <c r="C1735" s="24" t="s">
        <v>1968</v>
      </c>
      <c r="D1735" s="24" t="s">
        <v>1076</v>
      </c>
      <c r="E1735" s="25">
        <v>1</v>
      </c>
      <c r="F1735" s="24" t="s">
        <v>2788</v>
      </c>
      <c r="G1735" t="str">
        <f t="shared" si="84"/>
        <v>1RR45_7.1</v>
      </c>
      <c r="H1735" t="str">
        <f t="shared" si="85"/>
        <v>N12525577</v>
      </c>
      <c r="I1735" s="26" t="str">
        <f>H1735&amp;"x"&amp;COUNTIF($H$5:H1735,H1735)</f>
        <v>N12525577x1</v>
      </c>
      <c r="J1735" t="str">
        <f t="shared" si="86"/>
        <v>1RR45_7.1</v>
      </c>
    </row>
    <row r="1736" spans="1:10">
      <c r="A1736" s="24" t="s">
        <v>2787</v>
      </c>
      <c r="B1736" s="25">
        <v>2</v>
      </c>
      <c r="C1736" s="24" t="s">
        <v>1968</v>
      </c>
      <c r="D1736" s="24" t="s">
        <v>1076</v>
      </c>
      <c r="E1736" s="25">
        <v>2</v>
      </c>
      <c r="F1736" s="27"/>
      <c r="G1736" t="str">
        <f t="shared" si="84"/>
        <v>1RR45_7.2</v>
      </c>
      <c r="H1736">
        <f t="shared" si="85"/>
        <v>0</v>
      </c>
      <c r="I1736" s="26" t="str">
        <f>H1736&amp;"x"&amp;COUNTIF($H$5:H1736,H1736)</f>
        <v>0x29</v>
      </c>
      <c r="J1736" t="str">
        <f t="shared" si="86"/>
        <v>1RR45_7.2</v>
      </c>
    </row>
    <row r="1737" spans="1:10">
      <c r="A1737" s="24" t="s">
        <v>2789</v>
      </c>
      <c r="B1737" s="25">
        <v>1</v>
      </c>
      <c r="C1737" s="24" t="s">
        <v>1968</v>
      </c>
      <c r="D1737" s="24" t="s">
        <v>1076</v>
      </c>
      <c r="E1737" s="25">
        <v>1</v>
      </c>
      <c r="F1737" s="24" t="s">
        <v>2790</v>
      </c>
      <c r="G1737" t="str">
        <f t="shared" si="84"/>
        <v>1RR45_8.1</v>
      </c>
      <c r="H1737" t="str">
        <f t="shared" si="85"/>
        <v>N12525645</v>
      </c>
      <c r="I1737" s="26" t="str">
        <f>H1737&amp;"x"&amp;COUNTIF($H$5:H1737,H1737)</f>
        <v>N12525645x1</v>
      </c>
      <c r="J1737" t="str">
        <f t="shared" si="86"/>
        <v>1RR45_8.1</v>
      </c>
    </row>
    <row r="1738" spans="1:10">
      <c r="A1738" s="24" t="s">
        <v>2789</v>
      </c>
      <c r="B1738" s="25">
        <v>2</v>
      </c>
      <c r="C1738" s="24" t="s">
        <v>1968</v>
      </c>
      <c r="D1738" s="24" t="s">
        <v>1076</v>
      </c>
      <c r="E1738" s="25">
        <v>2</v>
      </c>
      <c r="F1738" s="27"/>
      <c r="G1738" t="str">
        <f t="shared" si="84"/>
        <v>1RR45_8.2</v>
      </c>
      <c r="H1738">
        <f t="shared" si="85"/>
        <v>0</v>
      </c>
      <c r="I1738" s="26" t="str">
        <f>H1738&amp;"x"&amp;COUNTIF($H$5:H1738,H1738)</f>
        <v>0x30</v>
      </c>
      <c r="J1738" t="str">
        <f t="shared" si="86"/>
        <v>1RR45_8.2</v>
      </c>
    </row>
    <row r="1739" spans="1:10">
      <c r="A1739" s="24" t="s">
        <v>2791</v>
      </c>
      <c r="B1739" s="25">
        <v>1</v>
      </c>
      <c r="C1739" s="24" t="s">
        <v>1968</v>
      </c>
      <c r="D1739" s="24" t="s">
        <v>1076</v>
      </c>
      <c r="E1739" s="25">
        <v>1</v>
      </c>
      <c r="F1739" s="24" t="s">
        <v>2792</v>
      </c>
      <c r="G1739" t="str">
        <f t="shared" si="84"/>
        <v>1RR46_1.1</v>
      </c>
      <c r="H1739" t="str">
        <f t="shared" si="85"/>
        <v>N29536327</v>
      </c>
      <c r="I1739" s="26" t="str">
        <f>H1739&amp;"x"&amp;COUNTIF($H$5:H1739,H1739)</f>
        <v>N29536327x1</v>
      </c>
      <c r="J1739" t="str">
        <f t="shared" si="86"/>
        <v>1RR46_1.1</v>
      </c>
    </row>
    <row r="1740" spans="1:10">
      <c r="A1740" s="24" t="s">
        <v>2791</v>
      </c>
      <c r="B1740" s="25">
        <v>2</v>
      </c>
      <c r="C1740" s="24" t="s">
        <v>1968</v>
      </c>
      <c r="D1740" s="24" t="s">
        <v>1076</v>
      </c>
      <c r="E1740" s="25">
        <v>2</v>
      </c>
      <c r="F1740" s="27"/>
      <c r="G1740" t="str">
        <f t="shared" si="84"/>
        <v>1RR46_1.2</v>
      </c>
      <c r="H1740">
        <f t="shared" si="85"/>
        <v>0</v>
      </c>
      <c r="I1740" s="26" t="str">
        <f>H1740&amp;"x"&amp;COUNTIF($H$5:H1740,H1740)</f>
        <v>0x31</v>
      </c>
      <c r="J1740" t="str">
        <f t="shared" si="86"/>
        <v>1RR46_1.2</v>
      </c>
    </row>
    <row r="1741" spans="1:10">
      <c r="A1741" s="24" t="s">
        <v>2793</v>
      </c>
      <c r="B1741" s="25">
        <v>1</v>
      </c>
      <c r="C1741" s="24" t="s">
        <v>1968</v>
      </c>
      <c r="D1741" s="24" t="s">
        <v>1076</v>
      </c>
      <c r="E1741" s="25">
        <v>1</v>
      </c>
      <c r="F1741" s="24" t="s">
        <v>2794</v>
      </c>
      <c r="G1741" t="str">
        <f t="shared" si="84"/>
        <v>1RR46_2.1</v>
      </c>
      <c r="H1741" t="str">
        <f t="shared" si="85"/>
        <v>N29562738</v>
      </c>
      <c r="I1741" s="26" t="str">
        <f>H1741&amp;"x"&amp;COUNTIF($H$5:H1741,H1741)</f>
        <v>N29562738x1</v>
      </c>
      <c r="J1741" t="str">
        <f t="shared" si="86"/>
        <v>1RR46_2.1</v>
      </c>
    </row>
    <row r="1742" spans="1:10">
      <c r="A1742" s="24" t="s">
        <v>2793</v>
      </c>
      <c r="B1742" s="25">
        <v>2</v>
      </c>
      <c r="C1742" s="24" t="s">
        <v>1968</v>
      </c>
      <c r="D1742" s="24" t="s">
        <v>1076</v>
      </c>
      <c r="E1742" s="25">
        <v>2</v>
      </c>
      <c r="F1742" s="27"/>
      <c r="G1742" t="str">
        <f t="shared" si="84"/>
        <v>1RR46_2.2</v>
      </c>
      <c r="H1742">
        <f t="shared" si="85"/>
        <v>0</v>
      </c>
      <c r="I1742" s="26" t="str">
        <f>H1742&amp;"x"&amp;COUNTIF($H$5:H1742,H1742)</f>
        <v>0x32</v>
      </c>
      <c r="J1742" t="str">
        <f t="shared" si="86"/>
        <v>1RR46_2.2</v>
      </c>
    </row>
    <row r="1743" spans="1:10">
      <c r="A1743" s="24" t="s">
        <v>2795</v>
      </c>
      <c r="B1743" s="25">
        <v>1</v>
      </c>
      <c r="C1743" s="24" t="s">
        <v>1968</v>
      </c>
      <c r="D1743" s="24" t="s">
        <v>1076</v>
      </c>
      <c r="E1743" s="25">
        <v>1</v>
      </c>
      <c r="F1743" s="24" t="s">
        <v>2796</v>
      </c>
      <c r="G1743" t="str">
        <f t="shared" si="84"/>
        <v>1RR46_3.1</v>
      </c>
      <c r="H1743" t="str">
        <f t="shared" si="85"/>
        <v>N29572691</v>
      </c>
      <c r="I1743" s="26" t="str">
        <f>H1743&amp;"x"&amp;COUNTIF($H$5:H1743,H1743)</f>
        <v>N29572691x1</v>
      </c>
      <c r="J1743" t="str">
        <f t="shared" si="86"/>
        <v>1RR46_3.1</v>
      </c>
    </row>
    <row r="1744" spans="1:10">
      <c r="A1744" s="24" t="s">
        <v>2795</v>
      </c>
      <c r="B1744" s="25">
        <v>2</v>
      </c>
      <c r="C1744" s="24" t="s">
        <v>1968</v>
      </c>
      <c r="D1744" s="24" t="s">
        <v>1076</v>
      </c>
      <c r="E1744" s="25">
        <v>2</v>
      </c>
      <c r="F1744" s="27"/>
      <c r="G1744" t="str">
        <f t="shared" si="84"/>
        <v>1RR46_3.2</v>
      </c>
      <c r="H1744">
        <f t="shared" si="85"/>
        <v>0</v>
      </c>
      <c r="I1744" s="26" t="str">
        <f>H1744&amp;"x"&amp;COUNTIF($H$5:H1744,H1744)</f>
        <v>0x33</v>
      </c>
      <c r="J1744" t="str">
        <f t="shared" si="86"/>
        <v>1RR46_3.2</v>
      </c>
    </row>
    <row r="1745" spans="1:10">
      <c r="A1745" s="24" t="s">
        <v>2797</v>
      </c>
      <c r="B1745" s="25">
        <v>1</v>
      </c>
      <c r="C1745" s="24" t="s">
        <v>1968</v>
      </c>
      <c r="D1745" s="24" t="s">
        <v>1076</v>
      </c>
      <c r="E1745" s="25">
        <v>1</v>
      </c>
      <c r="F1745" s="24" t="s">
        <v>2798</v>
      </c>
      <c r="G1745" t="str">
        <f t="shared" si="84"/>
        <v>1RR46_4.1</v>
      </c>
      <c r="H1745" t="str">
        <f t="shared" si="85"/>
        <v>N29593040</v>
      </c>
      <c r="I1745" s="26" t="str">
        <f>H1745&amp;"x"&amp;COUNTIF($H$5:H1745,H1745)</f>
        <v>N29593040x1</v>
      </c>
      <c r="J1745" t="str">
        <f t="shared" si="86"/>
        <v>1RR46_4.1</v>
      </c>
    </row>
    <row r="1746" spans="1:10">
      <c r="A1746" s="24" t="s">
        <v>2797</v>
      </c>
      <c r="B1746" s="25">
        <v>2</v>
      </c>
      <c r="C1746" s="24" t="s">
        <v>1968</v>
      </c>
      <c r="D1746" s="24" t="s">
        <v>1076</v>
      </c>
      <c r="E1746" s="25">
        <v>2</v>
      </c>
      <c r="F1746" s="27"/>
      <c r="G1746" t="str">
        <f t="shared" si="84"/>
        <v>1RR46_4.2</v>
      </c>
      <c r="H1746">
        <f t="shared" si="85"/>
        <v>0</v>
      </c>
      <c r="I1746" s="26" t="str">
        <f>H1746&amp;"x"&amp;COUNTIF($H$5:H1746,H1746)</f>
        <v>0x34</v>
      </c>
      <c r="J1746" t="str">
        <f t="shared" si="86"/>
        <v>1RR46_4.2</v>
      </c>
    </row>
    <row r="1747" spans="1:10">
      <c r="A1747" s="24" t="s">
        <v>2799</v>
      </c>
      <c r="B1747" s="25">
        <v>1</v>
      </c>
      <c r="C1747" s="24" t="s">
        <v>1968</v>
      </c>
      <c r="D1747" s="24" t="s">
        <v>1076</v>
      </c>
      <c r="E1747" s="25">
        <v>1</v>
      </c>
      <c r="F1747" s="24" t="s">
        <v>2800</v>
      </c>
      <c r="G1747" t="str">
        <f t="shared" si="84"/>
        <v>1RR46_5.1</v>
      </c>
      <c r="H1747" t="str">
        <f t="shared" si="85"/>
        <v>N12518373</v>
      </c>
      <c r="I1747" s="26" t="str">
        <f>H1747&amp;"x"&amp;COUNTIF($H$5:H1747,H1747)</f>
        <v>N12518373x1</v>
      </c>
      <c r="J1747" t="str">
        <f t="shared" si="86"/>
        <v>1RR46_5.1</v>
      </c>
    </row>
    <row r="1748" spans="1:10">
      <c r="A1748" s="24" t="s">
        <v>2799</v>
      </c>
      <c r="B1748" s="25">
        <v>2</v>
      </c>
      <c r="C1748" s="24" t="s">
        <v>1968</v>
      </c>
      <c r="D1748" s="24" t="s">
        <v>1076</v>
      </c>
      <c r="E1748" s="25">
        <v>2</v>
      </c>
      <c r="F1748" s="27"/>
      <c r="G1748" t="str">
        <f t="shared" si="84"/>
        <v>1RR46_5.2</v>
      </c>
      <c r="H1748">
        <f t="shared" si="85"/>
        <v>0</v>
      </c>
      <c r="I1748" s="26" t="str">
        <f>H1748&amp;"x"&amp;COUNTIF($H$5:H1748,H1748)</f>
        <v>0x35</v>
      </c>
      <c r="J1748" t="str">
        <f t="shared" si="86"/>
        <v>1RR46_5.2</v>
      </c>
    </row>
    <row r="1749" spans="1:10">
      <c r="A1749" s="24" t="s">
        <v>2801</v>
      </c>
      <c r="B1749" s="25">
        <v>1</v>
      </c>
      <c r="C1749" s="24" t="s">
        <v>1968</v>
      </c>
      <c r="D1749" s="24" t="s">
        <v>1076</v>
      </c>
      <c r="E1749" s="25">
        <v>1</v>
      </c>
      <c r="F1749" s="24" t="s">
        <v>2802</v>
      </c>
      <c r="G1749" t="str">
        <f t="shared" si="84"/>
        <v>1RR46_6.1</v>
      </c>
      <c r="H1749" t="str">
        <f t="shared" si="85"/>
        <v>N12518573</v>
      </c>
      <c r="I1749" s="26" t="str">
        <f>H1749&amp;"x"&amp;COUNTIF($H$5:H1749,H1749)</f>
        <v>N12518573x1</v>
      </c>
      <c r="J1749" t="str">
        <f t="shared" si="86"/>
        <v>1RR46_6.1</v>
      </c>
    </row>
    <row r="1750" spans="1:10">
      <c r="A1750" s="24" t="s">
        <v>2801</v>
      </c>
      <c r="B1750" s="25">
        <v>2</v>
      </c>
      <c r="C1750" s="24" t="s">
        <v>1968</v>
      </c>
      <c r="D1750" s="24" t="s">
        <v>1076</v>
      </c>
      <c r="E1750" s="25">
        <v>2</v>
      </c>
      <c r="F1750" s="27"/>
      <c r="G1750" t="str">
        <f t="shared" si="84"/>
        <v>1RR46_6.2</v>
      </c>
      <c r="H1750">
        <f t="shared" si="85"/>
        <v>0</v>
      </c>
      <c r="I1750" s="26" t="str">
        <f>H1750&amp;"x"&amp;COUNTIF($H$5:H1750,H1750)</f>
        <v>0x36</v>
      </c>
      <c r="J1750" t="str">
        <f t="shared" si="86"/>
        <v>1RR46_6.2</v>
      </c>
    </row>
    <row r="1751" spans="1:10">
      <c r="A1751" s="24" t="s">
        <v>2803</v>
      </c>
      <c r="B1751" s="25">
        <v>1</v>
      </c>
      <c r="C1751" s="24" t="s">
        <v>1968</v>
      </c>
      <c r="D1751" s="24" t="s">
        <v>1076</v>
      </c>
      <c r="E1751" s="25">
        <v>1</v>
      </c>
      <c r="F1751" s="24" t="s">
        <v>2804</v>
      </c>
      <c r="G1751" t="str">
        <f t="shared" si="84"/>
        <v>1RR46_7.1</v>
      </c>
      <c r="H1751" t="str">
        <f t="shared" si="85"/>
        <v>N12525699</v>
      </c>
      <c r="I1751" s="26" t="str">
        <f>H1751&amp;"x"&amp;COUNTIF($H$5:H1751,H1751)</f>
        <v>N12525699x1</v>
      </c>
      <c r="J1751" t="str">
        <f t="shared" si="86"/>
        <v>1RR46_7.1</v>
      </c>
    </row>
    <row r="1752" spans="1:10">
      <c r="A1752" s="24" t="s">
        <v>2803</v>
      </c>
      <c r="B1752" s="25">
        <v>2</v>
      </c>
      <c r="C1752" s="24" t="s">
        <v>1968</v>
      </c>
      <c r="D1752" s="24" t="s">
        <v>1076</v>
      </c>
      <c r="E1752" s="25">
        <v>2</v>
      </c>
      <c r="F1752" s="27"/>
      <c r="G1752" t="str">
        <f t="shared" si="84"/>
        <v>1RR46_7.2</v>
      </c>
      <c r="H1752">
        <f t="shared" si="85"/>
        <v>0</v>
      </c>
      <c r="I1752" s="26" t="str">
        <f>H1752&amp;"x"&amp;COUNTIF($H$5:H1752,H1752)</f>
        <v>0x37</v>
      </c>
      <c r="J1752" t="str">
        <f t="shared" si="86"/>
        <v>1RR46_7.2</v>
      </c>
    </row>
    <row r="1753" spans="1:10">
      <c r="A1753" s="24" t="s">
        <v>2805</v>
      </c>
      <c r="B1753" s="25">
        <v>1</v>
      </c>
      <c r="C1753" s="24" t="s">
        <v>1968</v>
      </c>
      <c r="D1753" s="24" t="s">
        <v>1076</v>
      </c>
      <c r="E1753" s="25">
        <v>1</v>
      </c>
      <c r="F1753" s="24" t="s">
        <v>2806</v>
      </c>
      <c r="G1753" t="str">
        <f t="shared" si="84"/>
        <v>1RR46_8.1</v>
      </c>
      <c r="H1753" t="str">
        <f t="shared" si="85"/>
        <v>N12525737</v>
      </c>
      <c r="I1753" s="26" t="str">
        <f>H1753&amp;"x"&amp;COUNTIF($H$5:H1753,H1753)</f>
        <v>N12525737x1</v>
      </c>
      <c r="J1753" t="str">
        <f t="shared" si="86"/>
        <v>1RR46_8.1</v>
      </c>
    </row>
    <row r="1754" spans="1:10">
      <c r="A1754" s="24" t="s">
        <v>2805</v>
      </c>
      <c r="B1754" s="25">
        <v>2</v>
      </c>
      <c r="C1754" s="24" t="s">
        <v>1968</v>
      </c>
      <c r="D1754" s="24" t="s">
        <v>1076</v>
      </c>
      <c r="E1754" s="25">
        <v>2</v>
      </c>
      <c r="F1754" s="27"/>
      <c r="G1754" t="str">
        <f t="shared" si="84"/>
        <v>1RR46_8.2</v>
      </c>
      <c r="H1754">
        <f t="shared" si="85"/>
        <v>0</v>
      </c>
      <c r="I1754" s="26" t="str">
        <f>H1754&amp;"x"&amp;COUNTIF($H$5:H1754,H1754)</f>
        <v>0x38</v>
      </c>
      <c r="J1754" t="str">
        <f t="shared" si="86"/>
        <v>1RR46_8.2</v>
      </c>
    </row>
    <row r="1755" spans="1:10">
      <c r="A1755" s="24" t="s">
        <v>2807</v>
      </c>
      <c r="B1755" s="25">
        <v>1</v>
      </c>
      <c r="C1755" s="24" t="s">
        <v>2808</v>
      </c>
      <c r="D1755" s="24" t="s">
        <v>1076</v>
      </c>
      <c r="E1755" s="25">
        <v>1</v>
      </c>
      <c r="F1755" s="24" t="s">
        <v>1559</v>
      </c>
      <c r="G1755" t="str">
        <f t="shared" si="84"/>
        <v>1U1_1.1</v>
      </c>
      <c r="H1755" t="str">
        <f t="shared" si="85"/>
        <v>N12076064</v>
      </c>
      <c r="I1755" s="26" t="str">
        <f>H1755&amp;"x"&amp;COUNTIF($H$5:H1755,H1755)</f>
        <v>N12076064x2</v>
      </c>
      <c r="J1755" t="str">
        <f t="shared" si="86"/>
        <v>1U1_1.1</v>
      </c>
    </row>
    <row r="1756" spans="1:10">
      <c r="A1756" s="24" t="s">
        <v>2807</v>
      </c>
      <c r="B1756" s="25">
        <v>2</v>
      </c>
      <c r="C1756" s="24" t="s">
        <v>2808</v>
      </c>
      <c r="D1756" s="24" t="s">
        <v>1076</v>
      </c>
      <c r="E1756" s="25">
        <v>2</v>
      </c>
      <c r="F1756" s="24" t="s">
        <v>1088</v>
      </c>
      <c r="G1756" t="str">
        <f t="shared" si="84"/>
        <v>1U1_1.2</v>
      </c>
      <c r="H1756" t="str">
        <f t="shared" si="85"/>
        <v>DGND</v>
      </c>
      <c r="I1756" s="26" t="str">
        <f>H1756&amp;"x"&amp;COUNTIF($H$5:H1756,H1756)</f>
        <v>DGNDx314</v>
      </c>
      <c r="J1756" t="str">
        <f t="shared" si="86"/>
        <v>1U1_1.2</v>
      </c>
    </row>
    <row r="1757" spans="1:10">
      <c r="A1757" s="24" t="s">
        <v>2807</v>
      </c>
      <c r="B1757" s="25">
        <v>3</v>
      </c>
      <c r="C1757" s="24" t="s">
        <v>2808</v>
      </c>
      <c r="D1757" s="24" t="s">
        <v>1076</v>
      </c>
      <c r="E1757" s="25">
        <v>3</v>
      </c>
      <c r="F1757" s="24" t="s">
        <v>1650</v>
      </c>
      <c r="G1757" t="str">
        <f t="shared" si="84"/>
        <v>1U1_1.3</v>
      </c>
      <c r="H1757" t="str">
        <f t="shared" si="85"/>
        <v>N12076068</v>
      </c>
      <c r="I1757" s="26" t="str">
        <f>H1757&amp;"x"&amp;COUNTIF($H$5:H1757,H1757)</f>
        <v>N12076068x2</v>
      </c>
      <c r="J1757" t="str">
        <f t="shared" si="86"/>
        <v>1U1_1.3</v>
      </c>
    </row>
    <row r="1758" spans="1:10">
      <c r="A1758" s="24" t="s">
        <v>2807</v>
      </c>
      <c r="B1758" s="25">
        <v>4</v>
      </c>
      <c r="C1758" s="24" t="s">
        <v>2808</v>
      </c>
      <c r="D1758" s="24" t="s">
        <v>1076</v>
      </c>
      <c r="E1758" s="25">
        <v>4</v>
      </c>
      <c r="F1758" s="24" t="s">
        <v>1088</v>
      </c>
      <c r="G1758" t="str">
        <f t="shared" si="84"/>
        <v>1U1_1.4</v>
      </c>
      <c r="H1758" t="str">
        <f t="shared" si="85"/>
        <v>DGND</v>
      </c>
      <c r="I1758" s="26" t="str">
        <f>H1758&amp;"x"&amp;COUNTIF($H$5:H1758,H1758)</f>
        <v>DGNDx315</v>
      </c>
      <c r="J1758" t="str">
        <f t="shared" si="86"/>
        <v>1U1_1.4</v>
      </c>
    </row>
    <row r="1759" spans="1:10">
      <c r="A1759" s="24" t="s">
        <v>2807</v>
      </c>
      <c r="B1759" s="25">
        <v>5</v>
      </c>
      <c r="C1759" s="24" t="s">
        <v>2808</v>
      </c>
      <c r="D1759" s="24" t="s">
        <v>1076</v>
      </c>
      <c r="E1759" s="25">
        <v>5</v>
      </c>
      <c r="F1759" s="24" t="s">
        <v>1757</v>
      </c>
      <c r="G1759" t="str">
        <f t="shared" si="84"/>
        <v>1U1_1.5</v>
      </c>
      <c r="H1759" t="str">
        <f t="shared" si="85"/>
        <v>N12076072</v>
      </c>
      <c r="I1759" s="26" t="str">
        <f>H1759&amp;"x"&amp;COUNTIF($H$5:H1759,H1759)</f>
        <v>N12076072x2</v>
      </c>
      <c r="J1759" t="str">
        <f t="shared" si="86"/>
        <v>1U1_1.5</v>
      </c>
    </row>
    <row r="1760" spans="1:10">
      <c r="A1760" s="24" t="s">
        <v>2807</v>
      </c>
      <c r="B1760" s="25">
        <v>6</v>
      </c>
      <c r="C1760" s="24" t="s">
        <v>2808</v>
      </c>
      <c r="D1760" s="24" t="s">
        <v>1076</v>
      </c>
      <c r="E1760" s="25">
        <v>6</v>
      </c>
      <c r="F1760" s="24" t="s">
        <v>1088</v>
      </c>
      <c r="G1760" t="str">
        <f t="shared" si="84"/>
        <v>1U1_1.6</v>
      </c>
      <c r="H1760" t="str">
        <f t="shared" si="85"/>
        <v>DGND</v>
      </c>
      <c r="I1760" s="26" t="str">
        <f>H1760&amp;"x"&amp;COUNTIF($H$5:H1760,H1760)</f>
        <v>DGNDx316</v>
      </c>
      <c r="J1760" t="str">
        <f t="shared" si="86"/>
        <v>1U1_1.6</v>
      </c>
    </row>
    <row r="1761" spans="1:10">
      <c r="A1761" s="24" t="s">
        <v>2807</v>
      </c>
      <c r="B1761" s="25">
        <v>7</v>
      </c>
      <c r="C1761" s="24" t="s">
        <v>2808</v>
      </c>
      <c r="D1761" s="24" t="s">
        <v>1076</v>
      </c>
      <c r="E1761" s="25">
        <v>7</v>
      </c>
      <c r="F1761" s="24" t="s">
        <v>1864</v>
      </c>
      <c r="G1761" t="str">
        <f t="shared" si="84"/>
        <v>1U1_1.7</v>
      </c>
      <c r="H1761" t="str">
        <f t="shared" si="85"/>
        <v>N12076076</v>
      </c>
      <c r="I1761" s="26" t="str">
        <f>H1761&amp;"x"&amp;COUNTIF($H$5:H1761,H1761)</f>
        <v>N12076076x2</v>
      </c>
      <c r="J1761" t="str">
        <f t="shared" si="86"/>
        <v>1U1_1.7</v>
      </c>
    </row>
    <row r="1762" spans="1:10">
      <c r="A1762" s="24" t="s">
        <v>2807</v>
      </c>
      <c r="B1762" s="25">
        <v>8</v>
      </c>
      <c r="C1762" s="24" t="s">
        <v>2808</v>
      </c>
      <c r="D1762" s="24" t="s">
        <v>1076</v>
      </c>
      <c r="E1762" s="25">
        <v>8</v>
      </c>
      <c r="F1762" s="24" t="s">
        <v>1088</v>
      </c>
      <c r="G1762" t="str">
        <f t="shared" si="84"/>
        <v>1U1_1.8</v>
      </c>
      <c r="H1762" t="str">
        <f t="shared" si="85"/>
        <v>DGND</v>
      </c>
      <c r="I1762" s="26" t="str">
        <f>H1762&amp;"x"&amp;COUNTIF($H$5:H1762,H1762)</f>
        <v>DGNDx317</v>
      </c>
      <c r="J1762" t="str">
        <f t="shared" si="86"/>
        <v>1U1_1.8</v>
      </c>
    </row>
    <row r="1763" spans="1:10">
      <c r="A1763" s="24" t="s">
        <v>2807</v>
      </c>
      <c r="B1763" s="25">
        <v>9</v>
      </c>
      <c r="C1763" s="24" t="s">
        <v>2808</v>
      </c>
      <c r="D1763" s="24" t="s">
        <v>1076</v>
      </c>
      <c r="E1763" s="25">
        <v>9</v>
      </c>
      <c r="F1763" s="24" t="s">
        <v>202</v>
      </c>
      <c r="G1763" t="str">
        <f t="shared" si="84"/>
        <v>1U1_1.9</v>
      </c>
      <c r="H1763" t="str">
        <f t="shared" si="85"/>
        <v>S_DMM_1</v>
      </c>
      <c r="I1763" s="26" t="str">
        <f>H1763&amp;"x"&amp;COUNTIF($H$5:H1763,H1763)</f>
        <v>S_DMM_1x1</v>
      </c>
      <c r="J1763" t="str">
        <f t="shared" si="86"/>
        <v>1U1_1.9</v>
      </c>
    </row>
    <row r="1764" spans="1:10">
      <c r="A1764" s="24" t="s">
        <v>2807</v>
      </c>
      <c r="B1764" s="25">
        <v>10</v>
      </c>
      <c r="C1764" s="24" t="s">
        <v>2808</v>
      </c>
      <c r="D1764" s="24" t="s">
        <v>1076</v>
      </c>
      <c r="E1764" s="25">
        <v>10</v>
      </c>
      <c r="F1764" s="24" t="s">
        <v>668</v>
      </c>
      <c r="G1764" t="str">
        <f t="shared" si="84"/>
        <v>1U1_1.10</v>
      </c>
      <c r="H1764" t="str">
        <f t="shared" si="85"/>
        <v>1.CH025</v>
      </c>
      <c r="I1764" s="26" t="str">
        <f>H1764&amp;"x"&amp;COUNTIF($H$5:H1764,H1764)</f>
        <v>1.CH025x1</v>
      </c>
      <c r="J1764" t="str">
        <f t="shared" si="86"/>
        <v>1U1_1.10</v>
      </c>
    </row>
    <row r="1765" spans="1:10">
      <c r="A1765" s="24" t="s">
        <v>2807</v>
      </c>
      <c r="B1765" s="25">
        <v>11</v>
      </c>
      <c r="C1765" s="24" t="s">
        <v>2808</v>
      </c>
      <c r="D1765" s="24" t="s">
        <v>1076</v>
      </c>
      <c r="E1765" s="25">
        <v>11</v>
      </c>
      <c r="F1765" s="24" t="s">
        <v>202</v>
      </c>
      <c r="G1765" t="str">
        <f t="shared" si="84"/>
        <v>1U1_1.11</v>
      </c>
      <c r="H1765" t="str">
        <f t="shared" si="85"/>
        <v>S_DMM_1</v>
      </c>
      <c r="I1765" s="26" t="str">
        <f>H1765&amp;"x"&amp;COUNTIF($H$5:H1765,H1765)</f>
        <v>S_DMM_1x2</v>
      </c>
      <c r="J1765" t="str">
        <f t="shared" si="86"/>
        <v>1U1_1.11</v>
      </c>
    </row>
    <row r="1766" spans="1:10">
      <c r="A1766" s="24" t="s">
        <v>2807</v>
      </c>
      <c r="B1766" s="25">
        <v>12</v>
      </c>
      <c r="C1766" s="24" t="s">
        <v>2808</v>
      </c>
      <c r="D1766" s="24" t="s">
        <v>1076</v>
      </c>
      <c r="E1766" s="25">
        <v>12</v>
      </c>
      <c r="F1766" s="24" t="s">
        <v>667</v>
      </c>
      <c r="G1766" t="str">
        <f t="shared" si="84"/>
        <v>1U1_1.12</v>
      </c>
      <c r="H1766" t="str">
        <f t="shared" si="85"/>
        <v>1.CH017</v>
      </c>
      <c r="I1766" s="26" t="str">
        <f>H1766&amp;"x"&amp;COUNTIF($H$5:H1766,H1766)</f>
        <v>1.CH017x1</v>
      </c>
      <c r="J1766" t="str">
        <f t="shared" si="86"/>
        <v>1U1_1.12</v>
      </c>
    </row>
    <row r="1767" spans="1:10">
      <c r="A1767" s="24" t="s">
        <v>2807</v>
      </c>
      <c r="B1767" s="25">
        <v>13</v>
      </c>
      <c r="C1767" s="24" t="s">
        <v>2808</v>
      </c>
      <c r="D1767" s="24" t="s">
        <v>1076</v>
      </c>
      <c r="E1767" s="25">
        <v>13</v>
      </c>
      <c r="F1767" s="24" t="s">
        <v>202</v>
      </c>
      <c r="G1767" t="str">
        <f t="shared" si="84"/>
        <v>1U1_1.13</v>
      </c>
      <c r="H1767" t="str">
        <f t="shared" si="85"/>
        <v>S_DMM_1</v>
      </c>
      <c r="I1767" s="26" t="str">
        <f>H1767&amp;"x"&amp;COUNTIF($H$5:H1767,H1767)</f>
        <v>S_DMM_1x3</v>
      </c>
      <c r="J1767" t="str">
        <f t="shared" si="86"/>
        <v>1U1_1.13</v>
      </c>
    </row>
    <row r="1768" spans="1:10">
      <c r="A1768" s="24" t="s">
        <v>2807</v>
      </c>
      <c r="B1768" s="25">
        <v>14</v>
      </c>
      <c r="C1768" s="24" t="s">
        <v>2808</v>
      </c>
      <c r="D1768" s="24" t="s">
        <v>1076</v>
      </c>
      <c r="E1768" s="25">
        <v>14</v>
      </c>
      <c r="F1768" s="24" t="s">
        <v>666</v>
      </c>
      <c r="G1768" t="str">
        <f t="shared" si="84"/>
        <v>1U1_1.14</v>
      </c>
      <c r="H1768" t="str">
        <f t="shared" si="85"/>
        <v>1.CH009</v>
      </c>
      <c r="I1768" s="26" t="str">
        <f>H1768&amp;"x"&amp;COUNTIF($H$5:H1768,H1768)</f>
        <v>1.CH009x1</v>
      </c>
      <c r="J1768" t="str">
        <f t="shared" si="86"/>
        <v>1U1_1.14</v>
      </c>
    </row>
    <row r="1769" spans="1:10">
      <c r="A1769" s="24" t="s">
        <v>2807</v>
      </c>
      <c r="B1769" s="25">
        <v>15</v>
      </c>
      <c r="C1769" s="24" t="s">
        <v>2808</v>
      </c>
      <c r="D1769" s="24" t="s">
        <v>1076</v>
      </c>
      <c r="E1769" s="25">
        <v>15</v>
      </c>
      <c r="F1769" s="24" t="s">
        <v>202</v>
      </c>
      <c r="G1769" t="str">
        <f t="shared" si="84"/>
        <v>1U1_1.15</v>
      </c>
      <c r="H1769" t="str">
        <f t="shared" si="85"/>
        <v>S_DMM_1</v>
      </c>
      <c r="I1769" s="26" t="str">
        <f>H1769&amp;"x"&amp;COUNTIF($H$5:H1769,H1769)</f>
        <v>S_DMM_1x4</v>
      </c>
      <c r="J1769" t="str">
        <f t="shared" si="86"/>
        <v>1U1_1.15</v>
      </c>
    </row>
    <row r="1770" spans="1:10">
      <c r="A1770" s="24" t="s">
        <v>2807</v>
      </c>
      <c r="B1770" s="25">
        <v>16</v>
      </c>
      <c r="C1770" s="24" t="s">
        <v>2808</v>
      </c>
      <c r="D1770" s="24" t="s">
        <v>1076</v>
      </c>
      <c r="E1770" s="25">
        <v>16</v>
      </c>
      <c r="F1770" s="24" t="s">
        <v>499</v>
      </c>
      <c r="G1770" t="str">
        <f t="shared" si="84"/>
        <v>1U1_1.16</v>
      </c>
      <c r="H1770" t="str">
        <f t="shared" si="85"/>
        <v>CAL_1.01</v>
      </c>
      <c r="I1770" s="26" t="str">
        <f>H1770&amp;"x"&amp;COUNTIF($H$5:H1770,H1770)</f>
        <v>CAL_1.01x1</v>
      </c>
      <c r="J1770" t="str">
        <f t="shared" si="86"/>
        <v>1U1_1.16</v>
      </c>
    </row>
    <row r="1771" spans="1:10">
      <c r="A1771" s="24" t="s">
        <v>2809</v>
      </c>
      <c r="B1771" s="25">
        <v>1</v>
      </c>
      <c r="C1771" s="24" t="s">
        <v>2808</v>
      </c>
      <c r="D1771" s="24" t="s">
        <v>1076</v>
      </c>
      <c r="E1771" s="25">
        <v>1</v>
      </c>
      <c r="F1771" s="24" t="s">
        <v>1561</v>
      </c>
      <c r="G1771" t="str">
        <f t="shared" si="84"/>
        <v>1U1_2.1</v>
      </c>
      <c r="H1771" t="str">
        <f t="shared" si="85"/>
        <v>N12273924</v>
      </c>
      <c r="I1771" s="26" t="str">
        <f>H1771&amp;"x"&amp;COUNTIF($H$5:H1771,H1771)</f>
        <v>N12273924x2</v>
      </c>
      <c r="J1771" t="str">
        <f t="shared" si="86"/>
        <v>1U1_2.1</v>
      </c>
    </row>
    <row r="1772" spans="1:10">
      <c r="A1772" s="24" t="s">
        <v>2809</v>
      </c>
      <c r="B1772" s="25">
        <v>2</v>
      </c>
      <c r="C1772" s="24" t="s">
        <v>2808</v>
      </c>
      <c r="D1772" s="24" t="s">
        <v>1076</v>
      </c>
      <c r="E1772" s="25">
        <v>2</v>
      </c>
      <c r="F1772" s="24" t="s">
        <v>1088</v>
      </c>
      <c r="G1772" t="str">
        <f t="shared" si="84"/>
        <v>1U1_2.2</v>
      </c>
      <c r="H1772" t="str">
        <f t="shared" si="85"/>
        <v>DGND</v>
      </c>
      <c r="I1772" s="26" t="str">
        <f>H1772&amp;"x"&amp;COUNTIF($H$5:H1772,H1772)</f>
        <v>DGNDx318</v>
      </c>
      <c r="J1772" t="str">
        <f t="shared" si="86"/>
        <v>1U1_2.2</v>
      </c>
    </row>
    <row r="1773" spans="1:10">
      <c r="A1773" s="24" t="s">
        <v>2809</v>
      </c>
      <c r="B1773" s="25">
        <v>3</v>
      </c>
      <c r="C1773" s="24" t="s">
        <v>2808</v>
      </c>
      <c r="D1773" s="24" t="s">
        <v>1076</v>
      </c>
      <c r="E1773" s="25">
        <v>3</v>
      </c>
      <c r="F1773" s="24" t="s">
        <v>1653</v>
      </c>
      <c r="G1773" t="str">
        <f t="shared" si="84"/>
        <v>1U1_2.3</v>
      </c>
      <c r="H1773" t="str">
        <f t="shared" si="85"/>
        <v>N12273920</v>
      </c>
      <c r="I1773" s="26" t="str">
        <f>H1773&amp;"x"&amp;COUNTIF($H$5:H1773,H1773)</f>
        <v>N12273920x2</v>
      </c>
      <c r="J1773" t="str">
        <f t="shared" si="86"/>
        <v>1U1_2.3</v>
      </c>
    </row>
    <row r="1774" spans="1:10">
      <c r="A1774" s="24" t="s">
        <v>2809</v>
      </c>
      <c r="B1774" s="25">
        <v>4</v>
      </c>
      <c r="C1774" s="24" t="s">
        <v>2808</v>
      </c>
      <c r="D1774" s="24" t="s">
        <v>1076</v>
      </c>
      <c r="E1774" s="25">
        <v>4</v>
      </c>
      <c r="F1774" s="24" t="s">
        <v>1088</v>
      </c>
      <c r="G1774" t="str">
        <f t="shared" si="84"/>
        <v>1U1_2.4</v>
      </c>
      <c r="H1774" t="str">
        <f t="shared" si="85"/>
        <v>DGND</v>
      </c>
      <c r="I1774" s="26" t="str">
        <f>H1774&amp;"x"&amp;COUNTIF($H$5:H1774,H1774)</f>
        <v>DGNDx319</v>
      </c>
      <c r="J1774" t="str">
        <f t="shared" si="86"/>
        <v>1U1_2.4</v>
      </c>
    </row>
    <row r="1775" spans="1:10">
      <c r="A1775" s="24" t="s">
        <v>2809</v>
      </c>
      <c r="B1775" s="25">
        <v>5</v>
      </c>
      <c r="C1775" s="24" t="s">
        <v>2808</v>
      </c>
      <c r="D1775" s="24" t="s">
        <v>1076</v>
      </c>
      <c r="E1775" s="25">
        <v>5</v>
      </c>
      <c r="F1775" s="24" t="s">
        <v>1760</v>
      </c>
      <c r="G1775" t="str">
        <f t="shared" si="84"/>
        <v>1U1_2.5</v>
      </c>
      <c r="H1775" t="str">
        <f t="shared" si="85"/>
        <v>N12273916</v>
      </c>
      <c r="I1775" s="26" t="str">
        <f>H1775&amp;"x"&amp;COUNTIF($H$5:H1775,H1775)</f>
        <v>N12273916x2</v>
      </c>
      <c r="J1775" t="str">
        <f t="shared" si="86"/>
        <v>1U1_2.5</v>
      </c>
    </row>
    <row r="1776" spans="1:10">
      <c r="A1776" s="24" t="s">
        <v>2809</v>
      </c>
      <c r="B1776" s="25">
        <v>6</v>
      </c>
      <c r="C1776" s="24" t="s">
        <v>2808</v>
      </c>
      <c r="D1776" s="24" t="s">
        <v>1076</v>
      </c>
      <c r="E1776" s="25">
        <v>6</v>
      </c>
      <c r="F1776" s="24" t="s">
        <v>1088</v>
      </c>
      <c r="G1776" t="str">
        <f t="shared" si="84"/>
        <v>1U1_2.6</v>
      </c>
      <c r="H1776" t="str">
        <f t="shared" si="85"/>
        <v>DGND</v>
      </c>
      <c r="I1776" s="26" t="str">
        <f>H1776&amp;"x"&amp;COUNTIF($H$5:H1776,H1776)</f>
        <v>DGNDx320</v>
      </c>
      <c r="J1776" t="str">
        <f t="shared" si="86"/>
        <v>1U1_2.6</v>
      </c>
    </row>
    <row r="1777" spans="1:10">
      <c r="A1777" s="24" t="s">
        <v>2809</v>
      </c>
      <c r="B1777" s="25">
        <v>7</v>
      </c>
      <c r="C1777" s="24" t="s">
        <v>2808</v>
      </c>
      <c r="D1777" s="24" t="s">
        <v>1076</v>
      </c>
      <c r="E1777" s="25">
        <v>7</v>
      </c>
      <c r="F1777" s="24" t="s">
        <v>1867</v>
      </c>
      <c r="G1777" t="str">
        <f t="shared" si="84"/>
        <v>1U1_2.7</v>
      </c>
      <c r="H1777" t="str">
        <f t="shared" si="85"/>
        <v>N12273912</v>
      </c>
      <c r="I1777" s="26" t="str">
        <f>H1777&amp;"x"&amp;COUNTIF($H$5:H1777,H1777)</f>
        <v>N12273912x2</v>
      </c>
      <c r="J1777" t="str">
        <f t="shared" si="86"/>
        <v>1U1_2.7</v>
      </c>
    </row>
    <row r="1778" spans="1:10">
      <c r="A1778" s="24" t="s">
        <v>2809</v>
      </c>
      <c r="B1778" s="25">
        <v>8</v>
      </c>
      <c r="C1778" s="24" t="s">
        <v>2808</v>
      </c>
      <c r="D1778" s="24" t="s">
        <v>1076</v>
      </c>
      <c r="E1778" s="25">
        <v>8</v>
      </c>
      <c r="F1778" s="24" t="s">
        <v>1088</v>
      </c>
      <c r="G1778" t="str">
        <f t="shared" si="84"/>
        <v>1U1_2.8</v>
      </c>
      <c r="H1778" t="str">
        <f t="shared" si="85"/>
        <v>DGND</v>
      </c>
      <c r="I1778" s="26" t="str">
        <f>H1778&amp;"x"&amp;COUNTIF($H$5:H1778,H1778)</f>
        <v>DGNDx321</v>
      </c>
      <c r="J1778" t="str">
        <f t="shared" si="86"/>
        <v>1U1_2.8</v>
      </c>
    </row>
    <row r="1779" spans="1:10">
      <c r="A1779" s="24" t="s">
        <v>2809</v>
      </c>
      <c r="B1779" s="25">
        <v>9</v>
      </c>
      <c r="C1779" s="24" t="s">
        <v>2808</v>
      </c>
      <c r="D1779" s="24" t="s">
        <v>1076</v>
      </c>
      <c r="E1779" s="25">
        <v>9</v>
      </c>
      <c r="F1779" s="24" t="s">
        <v>202</v>
      </c>
      <c r="G1779" t="str">
        <f t="shared" si="84"/>
        <v>1U1_2.9</v>
      </c>
      <c r="H1779" t="str">
        <f t="shared" si="85"/>
        <v>S_DMM_1</v>
      </c>
      <c r="I1779" s="26" t="str">
        <f>H1779&amp;"x"&amp;COUNTIF($H$5:H1779,H1779)</f>
        <v>S_DMM_1x5</v>
      </c>
      <c r="J1779" t="str">
        <f t="shared" si="86"/>
        <v>1U1_2.9</v>
      </c>
    </row>
    <row r="1780" spans="1:10">
      <c r="A1780" s="24" t="s">
        <v>2809</v>
      </c>
      <c r="B1780" s="25">
        <v>10</v>
      </c>
      <c r="C1780" s="24" t="s">
        <v>2808</v>
      </c>
      <c r="D1780" s="24" t="s">
        <v>1076</v>
      </c>
      <c r="E1780" s="25">
        <v>10</v>
      </c>
      <c r="F1780" s="24" t="s">
        <v>672</v>
      </c>
      <c r="G1780" t="str">
        <f t="shared" si="84"/>
        <v>1U1_2.10</v>
      </c>
      <c r="H1780" t="str">
        <f t="shared" si="85"/>
        <v>1.CH057</v>
      </c>
      <c r="I1780" s="26" t="str">
        <f>H1780&amp;"x"&amp;COUNTIF($H$5:H1780,H1780)</f>
        <v>1.CH057x1</v>
      </c>
      <c r="J1780" t="str">
        <f t="shared" si="86"/>
        <v>1U1_2.10</v>
      </c>
    </row>
    <row r="1781" spans="1:10">
      <c r="A1781" s="24" t="s">
        <v>2809</v>
      </c>
      <c r="B1781" s="25">
        <v>11</v>
      </c>
      <c r="C1781" s="24" t="s">
        <v>2808</v>
      </c>
      <c r="D1781" s="24" t="s">
        <v>1076</v>
      </c>
      <c r="E1781" s="25">
        <v>11</v>
      </c>
      <c r="F1781" s="24" t="s">
        <v>202</v>
      </c>
      <c r="G1781" t="str">
        <f t="shared" si="84"/>
        <v>1U1_2.11</v>
      </c>
      <c r="H1781" t="str">
        <f t="shared" si="85"/>
        <v>S_DMM_1</v>
      </c>
      <c r="I1781" s="26" t="str">
        <f>H1781&amp;"x"&amp;COUNTIF($H$5:H1781,H1781)</f>
        <v>S_DMM_1x6</v>
      </c>
      <c r="J1781" t="str">
        <f t="shared" si="86"/>
        <v>1U1_2.11</v>
      </c>
    </row>
    <row r="1782" spans="1:10">
      <c r="A1782" s="24" t="s">
        <v>2809</v>
      </c>
      <c r="B1782" s="25">
        <v>12</v>
      </c>
      <c r="C1782" s="24" t="s">
        <v>2808</v>
      </c>
      <c r="D1782" s="24" t="s">
        <v>1076</v>
      </c>
      <c r="E1782" s="25">
        <v>12</v>
      </c>
      <c r="F1782" s="24" t="s">
        <v>671</v>
      </c>
      <c r="G1782" t="str">
        <f t="shared" si="84"/>
        <v>1U1_2.12</v>
      </c>
      <c r="H1782" t="str">
        <f t="shared" si="85"/>
        <v>1.CH049</v>
      </c>
      <c r="I1782" s="26" t="str">
        <f>H1782&amp;"x"&amp;COUNTIF($H$5:H1782,H1782)</f>
        <v>1.CH049x1</v>
      </c>
      <c r="J1782" t="str">
        <f t="shared" si="86"/>
        <v>1U1_2.12</v>
      </c>
    </row>
    <row r="1783" spans="1:10">
      <c r="A1783" s="24" t="s">
        <v>2809</v>
      </c>
      <c r="B1783" s="25">
        <v>13</v>
      </c>
      <c r="C1783" s="24" t="s">
        <v>2808</v>
      </c>
      <c r="D1783" s="24" t="s">
        <v>1076</v>
      </c>
      <c r="E1783" s="25">
        <v>13</v>
      </c>
      <c r="F1783" s="24" t="s">
        <v>202</v>
      </c>
      <c r="G1783" t="str">
        <f t="shared" si="84"/>
        <v>1U1_2.13</v>
      </c>
      <c r="H1783" t="str">
        <f t="shared" si="85"/>
        <v>S_DMM_1</v>
      </c>
      <c r="I1783" s="26" t="str">
        <f>H1783&amp;"x"&amp;COUNTIF($H$5:H1783,H1783)</f>
        <v>S_DMM_1x7</v>
      </c>
      <c r="J1783" t="str">
        <f t="shared" si="86"/>
        <v>1U1_2.13</v>
      </c>
    </row>
    <row r="1784" spans="1:10">
      <c r="A1784" s="24" t="s">
        <v>2809</v>
      </c>
      <c r="B1784" s="25">
        <v>14</v>
      </c>
      <c r="C1784" s="24" t="s">
        <v>2808</v>
      </c>
      <c r="D1784" s="24" t="s">
        <v>1076</v>
      </c>
      <c r="E1784" s="25">
        <v>14</v>
      </c>
      <c r="F1784" s="24" t="s">
        <v>670</v>
      </c>
      <c r="G1784" t="str">
        <f t="shared" si="84"/>
        <v>1U1_2.14</v>
      </c>
      <c r="H1784" t="str">
        <f t="shared" si="85"/>
        <v>1.CH041</v>
      </c>
      <c r="I1784" s="26" t="str">
        <f>H1784&amp;"x"&amp;COUNTIF($H$5:H1784,H1784)</f>
        <v>1.CH041x1</v>
      </c>
      <c r="J1784" t="str">
        <f t="shared" si="86"/>
        <v>1U1_2.14</v>
      </c>
    </row>
    <row r="1785" spans="1:10">
      <c r="A1785" s="24" t="s">
        <v>2809</v>
      </c>
      <c r="B1785" s="25">
        <v>15</v>
      </c>
      <c r="C1785" s="24" t="s">
        <v>2808</v>
      </c>
      <c r="D1785" s="24" t="s">
        <v>1076</v>
      </c>
      <c r="E1785" s="25">
        <v>15</v>
      </c>
      <c r="F1785" s="24" t="s">
        <v>202</v>
      </c>
      <c r="G1785" t="str">
        <f t="shared" si="84"/>
        <v>1U1_2.15</v>
      </c>
      <c r="H1785" t="str">
        <f t="shared" si="85"/>
        <v>S_DMM_1</v>
      </c>
      <c r="I1785" s="26" t="str">
        <f>H1785&amp;"x"&amp;COUNTIF($H$5:H1785,H1785)</f>
        <v>S_DMM_1x8</v>
      </c>
      <c r="J1785" t="str">
        <f t="shared" si="86"/>
        <v>1U1_2.15</v>
      </c>
    </row>
    <row r="1786" spans="1:10">
      <c r="A1786" s="24" t="s">
        <v>2809</v>
      </c>
      <c r="B1786" s="25">
        <v>16</v>
      </c>
      <c r="C1786" s="24" t="s">
        <v>2808</v>
      </c>
      <c r="D1786" s="24" t="s">
        <v>1076</v>
      </c>
      <c r="E1786" s="25">
        <v>16</v>
      </c>
      <c r="F1786" s="24" t="s">
        <v>669</v>
      </c>
      <c r="G1786" t="str">
        <f t="shared" si="84"/>
        <v>1U1_2.16</v>
      </c>
      <c r="H1786" t="str">
        <f t="shared" si="85"/>
        <v>1.CH033</v>
      </c>
      <c r="I1786" s="26" t="str">
        <f>H1786&amp;"x"&amp;COUNTIF($H$5:H1786,H1786)</f>
        <v>1.CH033x1</v>
      </c>
      <c r="J1786" t="str">
        <f t="shared" si="86"/>
        <v>1U1_2.16</v>
      </c>
    </row>
    <row r="1787" spans="1:10">
      <c r="A1787" s="24" t="s">
        <v>2810</v>
      </c>
      <c r="B1787" s="25">
        <v>1</v>
      </c>
      <c r="C1787" s="24" t="s">
        <v>2808</v>
      </c>
      <c r="D1787" s="24" t="s">
        <v>1076</v>
      </c>
      <c r="E1787" s="25">
        <v>1</v>
      </c>
      <c r="F1787" s="24" t="s">
        <v>1564</v>
      </c>
      <c r="G1787" t="str">
        <f t="shared" si="84"/>
        <v>1U1_3.1</v>
      </c>
      <c r="H1787" t="str">
        <f t="shared" si="85"/>
        <v>N12274365</v>
      </c>
      <c r="I1787" s="26" t="str">
        <f>H1787&amp;"x"&amp;COUNTIF($H$5:H1787,H1787)</f>
        <v>N12274365x2</v>
      </c>
      <c r="J1787" t="str">
        <f t="shared" si="86"/>
        <v>1U1_3.1</v>
      </c>
    </row>
    <row r="1788" spans="1:10">
      <c r="A1788" s="24" t="s">
        <v>2810</v>
      </c>
      <c r="B1788" s="25">
        <v>2</v>
      </c>
      <c r="C1788" s="24" t="s">
        <v>2808</v>
      </c>
      <c r="D1788" s="24" t="s">
        <v>1076</v>
      </c>
      <c r="E1788" s="25">
        <v>2</v>
      </c>
      <c r="F1788" s="24" t="s">
        <v>1088</v>
      </c>
      <c r="G1788" t="str">
        <f t="shared" si="84"/>
        <v>1U1_3.2</v>
      </c>
      <c r="H1788" t="str">
        <f t="shared" si="85"/>
        <v>DGND</v>
      </c>
      <c r="I1788" s="26" t="str">
        <f>H1788&amp;"x"&amp;COUNTIF($H$5:H1788,H1788)</f>
        <v>DGNDx322</v>
      </c>
      <c r="J1788" t="str">
        <f t="shared" si="86"/>
        <v>1U1_3.2</v>
      </c>
    </row>
    <row r="1789" spans="1:10">
      <c r="A1789" s="24" t="s">
        <v>2810</v>
      </c>
      <c r="B1789" s="25">
        <v>3</v>
      </c>
      <c r="C1789" s="24" t="s">
        <v>2808</v>
      </c>
      <c r="D1789" s="24" t="s">
        <v>1076</v>
      </c>
      <c r="E1789" s="25">
        <v>3</v>
      </c>
      <c r="F1789" s="24" t="s">
        <v>1656</v>
      </c>
      <c r="G1789" t="str">
        <f t="shared" si="84"/>
        <v>1U1_3.3</v>
      </c>
      <c r="H1789" t="str">
        <f t="shared" si="85"/>
        <v>N12274361</v>
      </c>
      <c r="I1789" s="26" t="str">
        <f>H1789&amp;"x"&amp;COUNTIF($H$5:H1789,H1789)</f>
        <v>N12274361x2</v>
      </c>
      <c r="J1789" t="str">
        <f t="shared" si="86"/>
        <v>1U1_3.3</v>
      </c>
    </row>
    <row r="1790" spans="1:10">
      <c r="A1790" s="24" t="s">
        <v>2810</v>
      </c>
      <c r="B1790" s="25">
        <v>4</v>
      </c>
      <c r="C1790" s="24" t="s">
        <v>2808</v>
      </c>
      <c r="D1790" s="24" t="s">
        <v>1076</v>
      </c>
      <c r="E1790" s="25">
        <v>4</v>
      </c>
      <c r="F1790" s="24" t="s">
        <v>1088</v>
      </c>
      <c r="G1790" t="str">
        <f t="shared" si="84"/>
        <v>1U1_3.4</v>
      </c>
      <c r="H1790" t="str">
        <f t="shared" si="85"/>
        <v>DGND</v>
      </c>
      <c r="I1790" s="26" t="str">
        <f>H1790&amp;"x"&amp;COUNTIF($H$5:H1790,H1790)</f>
        <v>DGNDx323</v>
      </c>
      <c r="J1790" t="str">
        <f t="shared" si="86"/>
        <v>1U1_3.4</v>
      </c>
    </row>
    <row r="1791" spans="1:10">
      <c r="A1791" s="24" t="s">
        <v>2810</v>
      </c>
      <c r="B1791" s="25">
        <v>5</v>
      </c>
      <c r="C1791" s="24" t="s">
        <v>2808</v>
      </c>
      <c r="D1791" s="24" t="s">
        <v>1076</v>
      </c>
      <c r="E1791" s="25">
        <v>5</v>
      </c>
      <c r="F1791" s="24" t="s">
        <v>1763</v>
      </c>
      <c r="G1791" t="str">
        <f t="shared" si="84"/>
        <v>1U1_3.5</v>
      </c>
      <c r="H1791" t="str">
        <f t="shared" si="85"/>
        <v>N12274357</v>
      </c>
      <c r="I1791" s="26" t="str">
        <f>H1791&amp;"x"&amp;COUNTIF($H$5:H1791,H1791)</f>
        <v>N12274357x2</v>
      </c>
      <c r="J1791" t="str">
        <f t="shared" si="86"/>
        <v>1U1_3.5</v>
      </c>
    </row>
    <row r="1792" spans="1:10">
      <c r="A1792" s="24" t="s">
        <v>2810</v>
      </c>
      <c r="B1792" s="25">
        <v>6</v>
      </c>
      <c r="C1792" s="24" t="s">
        <v>2808</v>
      </c>
      <c r="D1792" s="24" t="s">
        <v>1076</v>
      </c>
      <c r="E1792" s="25">
        <v>6</v>
      </c>
      <c r="F1792" s="24" t="s">
        <v>1088</v>
      </c>
      <c r="G1792" t="str">
        <f t="shared" si="84"/>
        <v>1U1_3.6</v>
      </c>
      <c r="H1792" t="str">
        <f t="shared" si="85"/>
        <v>DGND</v>
      </c>
      <c r="I1792" s="26" t="str">
        <f>H1792&amp;"x"&amp;COUNTIF($H$5:H1792,H1792)</f>
        <v>DGNDx324</v>
      </c>
      <c r="J1792" t="str">
        <f t="shared" si="86"/>
        <v>1U1_3.6</v>
      </c>
    </row>
    <row r="1793" spans="1:10">
      <c r="A1793" s="24" t="s">
        <v>2810</v>
      </c>
      <c r="B1793" s="25">
        <v>7</v>
      </c>
      <c r="C1793" s="24" t="s">
        <v>2808</v>
      </c>
      <c r="D1793" s="24" t="s">
        <v>1076</v>
      </c>
      <c r="E1793" s="25">
        <v>7</v>
      </c>
      <c r="F1793" s="24" t="s">
        <v>1870</v>
      </c>
      <c r="G1793" t="str">
        <f t="shared" si="84"/>
        <v>1U1_3.7</v>
      </c>
      <c r="H1793" t="str">
        <f t="shared" si="85"/>
        <v>N12274353</v>
      </c>
      <c r="I1793" s="26" t="str">
        <f>H1793&amp;"x"&amp;COUNTIF($H$5:H1793,H1793)</f>
        <v>N12274353x2</v>
      </c>
      <c r="J1793" t="str">
        <f t="shared" si="86"/>
        <v>1U1_3.7</v>
      </c>
    </row>
    <row r="1794" spans="1:10">
      <c r="A1794" s="24" t="s">
        <v>2810</v>
      </c>
      <c r="B1794" s="25">
        <v>8</v>
      </c>
      <c r="C1794" s="24" t="s">
        <v>2808</v>
      </c>
      <c r="D1794" s="24" t="s">
        <v>1076</v>
      </c>
      <c r="E1794" s="25">
        <v>8</v>
      </c>
      <c r="F1794" s="24" t="s">
        <v>1088</v>
      </c>
      <c r="G1794" t="str">
        <f t="shared" si="84"/>
        <v>1U1_3.8</v>
      </c>
      <c r="H1794" t="str">
        <f t="shared" si="85"/>
        <v>DGND</v>
      </c>
      <c r="I1794" s="26" t="str">
        <f>H1794&amp;"x"&amp;COUNTIF($H$5:H1794,H1794)</f>
        <v>DGNDx325</v>
      </c>
      <c r="J1794" t="str">
        <f t="shared" si="86"/>
        <v>1U1_3.8</v>
      </c>
    </row>
    <row r="1795" spans="1:10">
      <c r="A1795" s="24" t="s">
        <v>2810</v>
      </c>
      <c r="B1795" s="25">
        <v>9</v>
      </c>
      <c r="C1795" s="24" t="s">
        <v>2808</v>
      </c>
      <c r="D1795" s="24" t="s">
        <v>1076</v>
      </c>
      <c r="E1795" s="25">
        <v>9</v>
      </c>
      <c r="F1795" s="24" t="s">
        <v>217</v>
      </c>
      <c r="G1795" t="str">
        <f t="shared" si="84"/>
        <v>1U1_3.9</v>
      </c>
      <c r="H1795" t="str">
        <f t="shared" si="85"/>
        <v>S_DMM_2</v>
      </c>
      <c r="I1795" s="26" t="str">
        <f>H1795&amp;"x"&amp;COUNTIF($H$5:H1795,H1795)</f>
        <v>S_DMM_2x1</v>
      </c>
      <c r="J1795" t="str">
        <f t="shared" si="86"/>
        <v>1U1_3.9</v>
      </c>
    </row>
    <row r="1796" spans="1:10">
      <c r="A1796" s="24" t="s">
        <v>2810</v>
      </c>
      <c r="B1796" s="25">
        <v>10</v>
      </c>
      <c r="C1796" s="24" t="s">
        <v>2808</v>
      </c>
      <c r="D1796" s="24" t="s">
        <v>1076</v>
      </c>
      <c r="E1796" s="25">
        <v>10</v>
      </c>
      <c r="F1796" s="24" t="s">
        <v>675</v>
      </c>
      <c r="G1796" t="str">
        <f t="shared" si="84"/>
        <v>1U1_3.10</v>
      </c>
      <c r="H1796" t="str">
        <f t="shared" si="85"/>
        <v>1.CH089</v>
      </c>
      <c r="I1796" s="26" t="str">
        <f>H1796&amp;"x"&amp;COUNTIF($H$5:H1796,H1796)</f>
        <v>1.CH089x1</v>
      </c>
      <c r="J1796" t="str">
        <f t="shared" si="86"/>
        <v>1U1_3.10</v>
      </c>
    </row>
    <row r="1797" spans="1:10">
      <c r="A1797" s="24" t="s">
        <v>2810</v>
      </c>
      <c r="B1797" s="25">
        <v>11</v>
      </c>
      <c r="C1797" s="24" t="s">
        <v>2808</v>
      </c>
      <c r="D1797" s="24" t="s">
        <v>1076</v>
      </c>
      <c r="E1797" s="25">
        <v>11</v>
      </c>
      <c r="F1797" s="24" t="s">
        <v>217</v>
      </c>
      <c r="G1797" t="str">
        <f t="shared" si="84"/>
        <v>1U1_3.11</v>
      </c>
      <c r="H1797" t="str">
        <f t="shared" si="85"/>
        <v>S_DMM_2</v>
      </c>
      <c r="I1797" s="26" t="str">
        <f>H1797&amp;"x"&amp;COUNTIF($H$5:H1797,H1797)</f>
        <v>S_DMM_2x2</v>
      </c>
      <c r="J1797" t="str">
        <f t="shared" si="86"/>
        <v>1U1_3.11</v>
      </c>
    </row>
    <row r="1798" spans="1:10">
      <c r="A1798" s="24" t="s">
        <v>2810</v>
      </c>
      <c r="B1798" s="25">
        <v>12</v>
      </c>
      <c r="C1798" s="24" t="s">
        <v>2808</v>
      </c>
      <c r="D1798" s="24" t="s">
        <v>1076</v>
      </c>
      <c r="E1798" s="25">
        <v>12</v>
      </c>
      <c r="F1798" s="24" t="s">
        <v>674</v>
      </c>
      <c r="G1798" t="str">
        <f t="shared" ref="G1798:G1861" si="87">A1798&amp;"."&amp;B1798</f>
        <v>1U1_3.12</v>
      </c>
      <c r="H1798" t="str">
        <f t="shared" ref="H1798:H1861" si="88">F1798</f>
        <v>1.CH081</v>
      </c>
      <c r="I1798" s="26" t="str">
        <f>H1798&amp;"x"&amp;COUNTIF($H$5:H1798,H1798)</f>
        <v>1.CH081x1</v>
      </c>
      <c r="J1798" t="str">
        <f t="shared" ref="J1798:J1861" si="89">G1798</f>
        <v>1U1_3.12</v>
      </c>
    </row>
    <row r="1799" spans="1:10">
      <c r="A1799" s="24" t="s">
        <v>2810</v>
      </c>
      <c r="B1799" s="25">
        <v>13</v>
      </c>
      <c r="C1799" s="24" t="s">
        <v>2808</v>
      </c>
      <c r="D1799" s="24" t="s">
        <v>1076</v>
      </c>
      <c r="E1799" s="25">
        <v>13</v>
      </c>
      <c r="F1799" s="24" t="s">
        <v>217</v>
      </c>
      <c r="G1799" t="str">
        <f t="shared" si="87"/>
        <v>1U1_3.13</v>
      </c>
      <c r="H1799" t="str">
        <f t="shared" si="88"/>
        <v>S_DMM_2</v>
      </c>
      <c r="I1799" s="26" t="str">
        <f>H1799&amp;"x"&amp;COUNTIF($H$5:H1799,H1799)</f>
        <v>S_DMM_2x3</v>
      </c>
      <c r="J1799" t="str">
        <f t="shared" si="89"/>
        <v>1U1_3.13</v>
      </c>
    </row>
    <row r="1800" spans="1:10">
      <c r="A1800" s="24" t="s">
        <v>2810</v>
      </c>
      <c r="B1800" s="25">
        <v>14</v>
      </c>
      <c r="C1800" s="24" t="s">
        <v>2808</v>
      </c>
      <c r="D1800" s="24" t="s">
        <v>1076</v>
      </c>
      <c r="E1800" s="25">
        <v>14</v>
      </c>
      <c r="F1800" s="24" t="s">
        <v>673</v>
      </c>
      <c r="G1800" t="str">
        <f t="shared" si="87"/>
        <v>1U1_3.14</v>
      </c>
      <c r="H1800" t="str">
        <f t="shared" si="88"/>
        <v>1.CH073</v>
      </c>
      <c r="I1800" s="26" t="str">
        <f>H1800&amp;"x"&amp;COUNTIF($H$5:H1800,H1800)</f>
        <v>1.CH073x1</v>
      </c>
      <c r="J1800" t="str">
        <f t="shared" si="89"/>
        <v>1U1_3.14</v>
      </c>
    </row>
    <row r="1801" spans="1:10">
      <c r="A1801" s="24" t="s">
        <v>2810</v>
      </c>
      <c r="B1801" s="25">
        <v>15</v>
      </c>
      <c r="C1801" s="24" t="s">
        <v>2808</v>
      </c>
      <c r="D1801" s="24" t="s">
        <v>1076</v>
      </c>
      <c r="E1801" s="25">
        <v>15</v>
      </c>
      <c r="F1801" s="24" t="s">
        <v>217</v>
      </c>
      <c r="G1801" t="str">
        <f t="shared" si="87"/>
        <v>1U1_3.15</v>
      </c>
      <c r="H1801" t="str">
        <f t="shared" si="88"/>
        <v>S_DMM_2</v>
      </c>
      <c r="I1801" s="26" t="str">
        <f>H1801&amp;"x"&amp;COUNTIF($H$5:H1801,H1801)</f>
        <v>S_DMM_2x4</v>
      </c>
      <c r="J1801" t="str">
        <f t="shared" si="89"/>
        <v>1U1_3.15</v>
      </c>
    </row>
    <row r="1802" spans="1:10">
      <c r="A1802" s="24" t="s">
        <v>2810</v>
      </c>
      <c r="B1802" s="25">
        <v>16</v>
      </c>
      <c r="C1802" s="24" t="s">
        <v>2808</v>
      </c>
      <c r="D1802" s="24" t="s">
        <v>1076</v>
      </c>
      <c r="E1802" s="25">
        <v>16</v>
      </c>
      <c r="F1802" s="24" t="s">
        <v>502</v>
      </c>
      <c r="G1802" t="str">
        <f t="shared" si="87"/>
        <v>1U1_3.16</v>
      </c>
      <c r="H1802" t="str">
        <f t="shared" si="88"/>
        <v>CAL_1.09</v>
      </c>
      <c r="I1802" s="26" t="str">
        <f>H1802&amp;"x"&amp;COUNTIF($H$5:H1802,H1802)</f>
        <v>CAL_1.09x1</v>
      </c>
      <c r="J1802" t="str">
        <f t="shared" si="89"/>
        <v>1U1_3.16</v>
      </c>
    </row>
    <row r="1803" spans="1:10">
      <c r="A1803" s="24" t="s">
        <v>2811</v>
      </c>
      <c r="B1803" s="25">
        <v>1</v>
      </c>
      <c r="C1803" s="24" t="s">
        <v>2808</v>
      </c>
      <c r="D1803" s="24" t="s">
        <v>1076</v>
      </c>
      <c r="E1803" s="25">
        <v>1</v>
      </c>
      <c r="F1803" s="24" t="s">
        <v>1566</v>
      </c>
      <c r="G1803" t="str">
        <f t="shared" si="87"/>
        <v>1U1_4.1</v>
      </c>
      <c r="H1803" t="str">
        <f t="shared" si="88"/>
        <v>N12274832</v>
      </c>
      <c r="I1803" s="26" t="str">
        <f>H1803&amp;"x"&amp;COUNTIF($H$5:H1803,H1803)</f>
        <v>N12274832x2</v>
      </c>
      <c r="J1803" t="str">
        <f t="shared" si="89"/>
        <v>1U1_4.1</v>
      </c>
    </row>
    <row r="1804" spans="1:10">
      <c r="A1804" s="24" t="s">
        <v>2811</v>
      </c>
      <c r="B1804" s="25">
        <v>2</v>
      </c>
      <c r="C1804" s="24" t="s">
        <v>2808</v>
      </c>
      <c r="D1804" s="24" t="s">
        <v>1076</v>
      </c>
      <c r="E1804" s="25">
        <v>2</v>
      </c>
      <c r="F1804" s="24" t="s">
        <v>1088</v>
      </c>
      <c r="G1804" t="str">
        <f t="shared" si="87"/>
        <v>1U1_4.2</v>
      </c>
      <c r="H1804" t="str">
        <f t="shared" si="88"/>
        <v>DGND</v>
      </c>
      <c r="I1804" s="26" t="str">
        <f>H1804&amp;"x"&amp;COUNTIF($H$5:H1804,H1804)</f>
        <v>DGNDx326</v>
      </c>
      <c r="J1804" t="str">
        <f t="shared" si="89"/>
        <v>1U1_4.2</v>
      </c>
    </row>
    <row r="1805" spans="1:10">
      <c r="A1805" s="24" t="s">
        <v>2811</v>
      </c>
      <c r="B1805" s="25">
        <v>3</v>
      </c>
      <c r="C1805" s="24" t="s">
        <v>2808</v>
      </c>
      <c r="D1805" s="24" t="s">
        <v>1076</v>
      </c>
      <c r="E1805" s="25">
        <v>3</v>
      </c>
      <c r="F1805" s="24" t="s">
        <v>1659</v>
      </c>
      <c r="G1805" t="str">
        <f t="shared" si="87"/>
        <v>1U1_4.3</v>
      </c>
      <c r="H1805" t="str">
        <f t="shared" si="88"/>
        <v>N12274828</v>
      </c>
      <c r="I1805" s="26" t="str">
        <f>H1805&amp;"x"&amp;COUNTIF($H$5:H1805,H1805)</f>
        <v>N12274828x2</v>
      </c>
      <c r="J1805" t="str">
        <f t="shared" si="89"/>
        <v>1U1_4.3</v>
      </c>
    </row>
    <row r="1806" spans="1:10">
      <c r="A1806" s="24" t="s">
        <v>2811</v>
      </c>
      <c r="B1806" s="25">
        <v>4</v>
      </c>
      <c r="C1806" s="24" t="s">
        <v>2808</v>
      </c>
      <c r="D1806" s="24" t="s">
        <v>1076</v>
      </c>
      <c r="E1806" s="25">
        <v>4</v>
      </c>
      <c r="F1806" s="24" t="s">
        <v>1088</v>
      </c>
      <c r="G1806" t="str">
        <f t="shared" si="87"/>
        <v>1U1_4.4</v>
      </c>
      <c r="H1806" t="str">
        <f t="shared" si="88"/>
        <v>DGND</v>
      </c>
      <c r="I1806" s="26" t="str">
        <f>H1806&amp;"x"&amp;COUNTIF($H$5:H1806,H1806)</f>
        <v>DGNDx327</v>
      </c>
      <c r="J1806" t="str">
        <f t="shared" si="89"/>
        <v>1U1_4.4</v>
      </c>
    </row>
    <row r="1807" spans="1:10">
      <c r="A1807" s="24" t="s">
        <v>2811</v>
      </c>
      <c r="B1807" s="25">
        <v>5</v>
      </c>
      <c r="C1807" s="24" t="s">
        <v>2808</v>
      </c>
      <c r="D1807" s="24" t="s">
        <v>1076</v>
      </c>
      <c r="E1807" s="25">
        <v>5</v>
      </c>
      <c r="F1807" s="24" t="s">
        <v>1766</v>
      </c>
      <c r="G1807" t="str">
        <f t="shared" si="87"/>
        <v>1U1_4.5</v>
      </c>
      <c r="H1807" t="str">
        <f t="shared" si="88"/>
        <v>N12274824</v>
      </c>
      <c r="I1807" s="26" t="str">
        <f>H1807&amp;"x"&amp;COUNTIF($H$5:H1807,H1807)</f>
        <v>N12274824x2</v>
      </c>
      <c r="J1807" t="str">
        <f t="shared" si="89"/>
        <v>1U1_4.5</v>
      </c>
    </row>
    <row r="1808" spans="1:10">
      <c r="A1808" s="24" t="s">
        <v>2811</v>
      </c>
      <c r="B1808" s="25">
        <v>6</v>
      </c>
      <c r="C1808" s="24" t="s">
        <v>2808</v>
      </c>
      <c r="D1808" s="24" t="s">
        <v>1076</v>
      </c>
      <c r="E1808" s="25">
        <v>6</v>
      </c>
      <c r="F1808" s="24" t="s">
        <v>1088</v>
      </c>
      <c r="G1808" t="str">
        <f t="shared" si="87"/>
        <v>1U1_4.6</v>
      </c>
      <c r="H1808" t="str">
        <f t="shared" si="88"/>
        <v>DGND</v>
      </c>
      <c r="I1808" s="26" t="str">
        <f>H1808&amp;"x"&amp;COUNTIF($H$5:H1808,H1808)</f>
        <v>DGNDx328</v>
      </c>
      <c r="J1808" t="str">
        <f t="shared" si="89"/>
        <v>1U1_4.6</v>
      </c>
    </row>
    <row r="1809" spans="1:10">
      <c r="A1809" s="24" t="s">
        <v>2811</v>
      </c>
      <c r="B1809" s="25">
        <v>7</v>
      </c>
      <c r="C1809" s="24" t="s">
        <v>2808</v>
      </c>
      <c r="D1809" s="24" t="s">
        <v>1076</v>
      </c>
      <c r="E1809" s="25">
        <v>7</v>
      </c>
      <c r="F1809" s="24" t="s">
        <v>1873</v>
      </c>
      <c r="G1809" t="str">
        <f t="shared" si="87"/>
        <v>1U1_4.7</v>
      </c>
      <c r="H1809" t="str">
        <f t="shared" si="88"/>
        <v>N12274820</v>
      </c>
      <c r="I1809" s="26" t="str">
        <f>H1809&amp;"x"&amp;COUNTIF($H$5:H1809,H1809)</f>
        <v>N12274820x2</v>
      </c>
      <c r="J1809" t="str">
        <f t="shared" si="89"/>
        <v>1U1_4.7</v>
      </c>
    </row>
    <row r="1810" spans="1:10">
      <c r="A1810" s="24" t="s">
        <v>2811</v>
      </c>
      <c r="B1810" s="25">
        <v>8</v>
      </c>
      <c r="C1810" s="24" t="s">
        <v>2808</v>
      </c>
      <c r="D1810" s="24" t="s">
        <v>1076</v>
      </c>
      <c r="E1810" s="25">
        <v>8</v>
      </c>
      <c r="F1810" s="24" t="s">
        <v>1088</v>
      </c>
      <c r="G1810" t="str">
        <f t="shared" si="87"/>
        <v>1U1_4.8</v>
      </c>
      <c r="H1810" t="str">
        <f t="shared" si="88"/>
        <v>DGND</v>
      </c>
      <c r="I1810" s="26" t="str">
        <f>H1810&amp;"x"&amp;COUNTIF($H$5:H1810,H1810)</f>
        <v>DGNDx329</v>
      </c>
      <c r="J1810" t="str">
        <f t="shared" si="89"/>
        <v>1U1_4.8</v>
      </c>
    </row>
    <row r="1811" spans="1:10">
      <c r="A1811" s="24" t="s">
        <v>2811</v>
      </c>
      <c r="B1811" s="25">
        <v>9</v>
      </c>
      <c r="C1811" s="24" t="s">
        <v>2808</v>
      </c>
      <c r="D1811" s="24" t="s">
        <v>1076</v>
      </c>
      <c r="E1811" s="25">
        <v>9</v>
      </c>
      <c r="F1811" s="24" t="s">
        <v>217</v>
      </c>
      <c r="G1811" t="str">
        <f t="shared" si="87"/>
        <v>1U1_4.9</v>
      </c>
      <c r="H1811" t="str">
        <f t="shared" si="88"/>
        <v>S_DMM_2</v>
      </c>
      <c r="I1811" s="26" t="str">
        <f>H1811&amp;"x"&amp;COUNTIF($H$5:H1811,H1811)</f>
        <v>S_DMM_2x5</v>
      </c>
      <c r="J1811" t="str">
        <f t="shared" si="89"/>
        <v>1U1_4.9</v>
      </c>
    </row>
    <row r="1812" spans="1:10">
      <c r="A1812" s="24" t="s">
        <v>2811</v>
      </c>
      <c r="B1812" s="25">
        <v>10</v>
      </c>
      <c r="C1812" s="24" t="s">
        <v>2808</v>
      </c>
      <c r="D1812" s="24" t="s">
        <v>1076</v>
      </c>
      <c r="E1812" s="25">
        <v>10</v>
      </c>
      <c r="F1812" s="24" t="s">
        <v>679</v>
      </c>
      <c r="G1812" t="str">
        <f t="shared" si="87"/>
        <v>1U1_4.10</v>
      </c>
      <c r="H1812" t="str">
        <f t="shared" si="88"/>
        <v>1.CH121</v>
      </c>
      <c r="I1812" s="26" t="str">
        <f>H1812&amp;"x"&amp;COUNTIF($H$5:H1812,H1812)</f>
        <v>1.CH121x1</v>
      </c>
      <c r="J1812" t="str">
        <f t="shared" si="89"/>
        <v>1U1_4.10</v>
      </c>
    </row>
    <row r="1813" spans="1:10">
      <c r="A1813" s="24" t="s">
        <v>2811</v>
      </c>
      <c r="B1813" s="25">
        <v>11</v>
      </c>
      <c r="C1813" s="24" t="s">
        <v>2808</v>
      </c>
      <c r="D1813" s="24" t="s">
        <v>1076</v>
      </c>
      <c r="E1813" s="25">
        <v>11</v>
      </c>
      <c r="F1813" s="24" t="s">
        <v>217</v>
      </c>
      <c r="G1813" t="str">
        <f t="shared" si="87"/>
        <v>1U1_4.11</v>
      </c>
      <c r="H1813" t="str">
        <f t="shared" si="88"/>
        <v>S_DMM_2</v>
      </c>
      <c r="I1813" s="26" t="str">
        <f>H1813&amp;"x"&amp;COUNTIF($H$5:H1813,H1813)</f>
        <v>S_DMM_2x6</v>
      </c>
      <c r="J1813" t="str">
        <f t="shared" si="89"/>
        <v>1U1_4.11</v>
      </c>
    </row>
    <row r="1814" spans="1:10">
      <c r="A1814" s="24" t="s">
        <v>2811</v>
      </c>
      <c r="B1814" s="25">
        <v>12</v>
      </c>
      <c r="C1814" s="24" t="s">
        <v>2808</v>
      </c>
      <c r="D1814" s="24" t="s">
        <v>1076</v>
      </c>
      <c r="E1814" s="25">
        <v>12</v>
      </c>
      <c r="F1814" s="24" t="s">
        <v>678</v>
      </c>
      <c r="G1814" t="str">
        <f t="shared" si="87"/>
        <v>1U1_4.12</v>
      </c>
      <c r="H1814" t="str">
        <f t="shared" si="88"/>
        <v>1.CH113</v>
      </c>
      <c r="I1814" s="26" t="str">
        <f>H1814&amp;"x"&amp;COUNTIF($H$5:H1814,H1814)</f>
        <v>1.CH113x1</v>
      </c>
      <c r="J1814" t="str">
        <f t="shared" si="89"/>
        <v>1U1_4.12</v>
      </c>
    </row>
    <row r="1815" spans="1:10">
      <c r="A1815" s="24" t="s">
        <v>2811</v>
      </c>
      <c r="B1815" s="25">
        <v>13</v>
      </c>
      <c r="C1815" s="24" t="s">
        <v>2808</v>
      </c>
      <c r="D1815" s="24" t="s">
        <v>1076</v>
      </c>
      <c r="E1815" s="25">
        <v>13</v>
      </c>
      <c r="F1815" s="24" t="s">
        <v>217</v>
      </c>
      <c r="G1815" t="str">
        <f t="shared" si="87"/>
        <v>1U1_4.13</v>
      </c>
      <c r="H1815" t="str">
        <f t="shared" si="88"/>
        <v>S_DMM_2</v>
      </c>
      <c r="I1815" s="26" t="str">
        <f>H1815&amp;"x"&amp;COUNTIF($H$5:H1815,H1815)</f>
        <v>S_DMM_2x7</v>
      </c>
      <c r="J1815" t="str">
        <f t="shared" si="89"/>
        <v>1U1_4.13</v>
      </c>
    </row>
    <row r="1816" spans="1:10">
      <c r="A1816" s="24" t="s">
        <v>2811</v>
      </c>
      <c r="B1816" s="25">
        <v>14</v>
      </c>
      <c r="C1816" s="24" t="s">
        <v>2808</v>
      </c>
      <c r="D1816" s="24" t="s">
        <v>1076</v>
      </c>
      <c r="E1816" s="25">
        <v>14</v>
      </c>
      <c r="F1816" s="24" t="s">
        <v>677</v>
      </c>
      <c r="G1816" t="str">
        <f t="shared" si="87"/>
        <v>1U1_4.14</v>
      </c>
      <c r="H1816" t="str">
        <f t="shared" si="88"/>
        <v>1.CH105</v>
      </c>
      <c r="I1816" s="26" t="str">
        <f>H1816&amp;"x"&amp;COUNTIF($H$5:H1816,H1816)</f>
        <v>1.CH105x1</v>
      </c>
      <c r="J1816" t="str">
        <f t="shared" si="89"/>
        <v>1U1_4.14</v>
      </c>
    </row>
    <row r="1817" spans="1:10">
      <c r="A1817" s="24" t="s">
        <v>2811</v>
      </c>
      <c r="B1817" s="25">
        <v>15</v>
      </c>
      <c r="C1817" s="24" t="s">
        <v>2808</v>
      </c>
      <c r="D1817" s="24" t="s">
        <v>1076</v>
      </c>
      <c r="E1817" s="25">
        <v>15</v>
      </c>
      <c r="F1817" s="24" t="s">
        <v>217</v>
      </c>
      <c r="G1817" t="str">
        <f t="shared" si="87"/>
        <v>1U1_4.15</v>
      </c>
      <c r="H1817" t="str">
        <f t="shared" si="88"/>
        <v>S_DMM_2</v>
      </c>
      <c r="I1817" s="26" t="str">
        <f>H1817&amp;"x"&amp;COUNTIF($H$5:H1817,H1817)</f>
        <v>S_DMM_2x8</v>
      </c>
      <c r="J1817" t="str">
        <f t="shared" si="89"/>
        <v>1U1_4.15</v>
      </c>
    </row>
    <row r="1818" spans="1:10">
      <c r="A1818" s="24" t="s">
        <v>2811</v>
      </c>
      <c r="B1818" s="25">
        <v>16</v>
      </c>
      <c r="C1818" s="24" t="s">
        <v>2808</v>
      </c>
      <c r="D1818" s="24" t="s">
        <v>1076</v>
      </c>
      <c r="E1818" s="25">
        <v>16</v>
      </c>
      <c r="F1818" s="24" t="s">
        <v>676</v>
      </c>
      <c r="G1818" t="str">
        <f t="shared" si="87"/>
        <v>1U1_4.16</v>
      </c>
      <c r="H1818" t="str">
        <f t="shared" si="88"/>
        <v>1.CH097</v>
      </c>
      <c r="I1818" s="26" t="str">
        <f>H1818&amp;"x"&amp;COUNTIF($H$5:H1818,H1818)</f>
        <v>1.CH097x1</v>
      </c>
      <c r="J1818" t="str">
        <f t="shared" si="89"/>
        <v>1U1_4.16</v>
      </c>
    </row>
    <row r="1819" spans="1:10">
      <c r="A1819" s="24" t="s">
        <v>2812</v>
      </c>
      <c r="B1819" s="25">
        <v>1</v>
      </c>
      <c r="C1819" s="24" t="s">
        <v>2808</v>
      </c>
      <c r="D1819" s="24" t="s">
        <v>1076</v>
      </c>
      <c r="E1819" s="25">
        <v>1</v>
      </c>
      <c r="F1819" s="24" t="s">
        <v>1569</v>
      </c>
      <c r="G1819" t="str">
        <f t="shared" si="87"/>
        <v>1U1_5.1</v>
      </c>
      <c r="H1819" t="str">
        <f t="shared" si="88"/>
        <v>N12277287</v>
      </c>
      <c r="I1819" s="26" t="str">
        <f>H1819&amp;"x"&amp;COUNTIF($H$5:H1819,H1819)</f>
        <v>N12277287x2</v>
      </c>
      <c r="J1819" t="str">
        <f t="shared" si="89"/>
        <v>1U1_5.1</v>
      </c>
    </row>
    <row r="1820" spans="1:10">
      <c r="A1820" s="24" t="s">
        <v>2812</v>
      </c>
      <c r="B1820" s="25">
        <v>2</v>
      </c>
      <c r="C1820" s="24" t="s">
        <v>2808</v>
      </c>
      <c r="D1820" s="24" t="s">
        <v>1076</v>
      </c>
      <c r="E1820" s="25">
        <v>2</v>
      </c>
      <c r="F1820" s="24" t="s">
        <v>1088</v>
      </c>
      <c r="G1820" t="str">
        <f t="shared" si="87"/>
        <v>1U1_5.2</v>
      </c>
      <c r="H1820" t="str">
        <f t="shared" si="88"/>
        <v>DGND</v>
      </c>
      <c r="I1820" s="26" t="str">
        <f>H1820&amp;"x"&amp;COUNTIF($H$5:H1820,H1820)</f>
        <v>DGNDx330</v>
      </c>
      <c r="J1820" t="str">
        <f t="shared" si="89"/>
        <v>1U1_5.2</v>
      </c>
    </row>
    <row r="1821" spans="1:10">
      <c r="A1821" s="24" t="s">
        <v>2812</v>
      </c>
      <c r="B1821" s="25">
        <v>3</v>
      </c>
      <c r="C1821" s="24" t="s">
        <v>2808</v>
      </c>
      <c r="D1821" s="24" t="s">
        <v>1076</v>
      </c>
      <c r="E1821" s="25">
        <v>3</v>
      </c>
      <c r="F1821" s="24" t="s">
        <v>1662</v>
      </c>
      <c r="G1821" t="str">
        <f t="shared" si="87"/>
        <v>1U1_5.3</v>
      </c>
      <c r="H1821" t="str">
        <f t="shared" si="88"/>
        <v>N12277255</v>
      </c>
      <c r="I1821" s="26" t="str">
        <f>H1821&amp;"x"&amp;COUNTIF($H$5:H1821,H1821)</f>
        <v>N12277255x2</v>
      </c>
      <c r="J1821" t="str">
        <f t="shared" si="89"/>
        <v>1U1_5.3</v>
      </c>
    </row>
    <row r="1822" spans="1:10">
      <c r="A1822" s="24" t="s">
        <v>2812</v>
      </c>
      <c r="B1822" s="25">
        <v>4</v>
      </c>
      <c r="C1822" s="24" t="s">
        <v>2808</v>
      </c>
      <c r="D1822" s="24" t="s">
        <v>1076</v>
      </c>
      <c r="E1822" s="25">
        <v>4</v>
      </c>
      <c r="F1822" s="24" t="s">
        <v>1088</v>
      </c>
      <c r="G1822" t="str">
        <f t="shared" si="87"/>
        <v>1U1_5.4</v>
      </c>
      <c r="H1822" t="str">
        <f t="shared" si="88"/>
        <v>DGND</v>
      </c>
      <c r="I1822" s="26" t="str">
        <f>H1822&amp;"x"&amp;COUNTIF($H$5:H1822,H1822)</f>
        <v>DGNDx331</v>
      </c>
      <c r="J1822" t="str">
        <f t="shared" si="89"/>
        <v>1U1_5.4</v>
      </c>
    </row>
    <row r="1823" spans="1:10">
      <c r="A1823" s="24" t="s">
        <v>2812</v>
      </c>
      <c r="B1823" s="25">
        <v>5</v>
      </c>
      <c r="C1823" s="24" t="s">
        <v>2808</v>
      </c>
      <c r="D1823" s="24" t="s">
        <v>1076</v>
      </c>
      <c r="E1823" s="25">
        <v>5</v>
      </c>
      <c r="F1823" s="24" t="s">
        <v>1769</v>
      </c>
      <c r="G1823" t="str">
        <f t="shared" si="87"/>
        <v>1U1_5.5</v>
      </c>
      <c r="H1823" t="str">
        <f t="shared" si="88"/>
        <v>N12277259</v>
      </c>
      <c r="I1823" s="26" t="str">
        <f>H1823&amp;"x"&amp;COUNTIF($H$5:H1823,H1823)</f>
        <v>N12277259x2</v>
      </c>
      <c r="J1823" t="str">
        <f t="shared" si="89"/>
        <v>1U1_5.5</v>
      </c>
    </row>
    <row r="1824" spans="1:10">
      <c r="A1824" s="24" t="s">
        <v>2812</v>
      </c>
      <c r="B1824" s="25">
        <v>6</v>
      </c>
      <c r="C1824" s="24" t="s">
        <v>2808</v>
      </c>
      <c r="D1824" s="24" t="s">
        <v>1076</v>
      </c>
      <c r="E1824" s="25">
        <v>6</v>
      </c>
      <c r="F1824" s="24" t="s">
        <v>1088</v>
      </c>
      <c r="G1824" t="str">
        <f t="shared" si="87"/>
        <v>1U1_5.6</v>
      </c>
      <c r="H1824" t="str">
        <f t="shared" si="88"/>
        <v>DGND</v>
      </c>
      <c r="I1824" s="26" t="str">
        <f>H1824&amp;"x"&amp;COUNTIF($H$5:H1824,H1824)</f>
        <v>DGNDx332</v>
      </c>
      <c r="J1824" t="str">
        <f t="shared" si="89"/>
        <v>1U1_5.6</v>
      </c>
    </row>
    <row r="1825" spans="1:10">
      <c r="A1825" s="24" t="s">
        <v>2812</v>
      </c>
      <c r="B1825" s="25">
        <v>7</v>
      </c>
      <c r="C1825" s="24" t="s">
        <v>2808</v>
      </c>
      <c r="D1825" s="24" t="s">
        <v>1076</v>
      </c>
      <c r="E1825" s="25">
        <v>7</v>
      </c>
      <c r="F1825" s="24" t="s">
        <v>1876</v>
      </c>
      <c r="G1825" t="str">
        <f t="shared" si="87"/>
        <v>1U1_5.7</v>
      </c>
      <c r="H1825" t="str">
        <f t="shared" si="88"/>
        <v>N12277263</v>
      </c>
      <c r="I1825" s="26" t="str">
        <f>H1825&amp;"x"&amp;COUNTIF($H$5:H1825,H1825)</f>
        <v>N12277263x2</v>
      </c>
      <c r="J1825" t="str">
        <f t="shared" si="89"/>
        <v>1U1_5.7</v>
      </c>
    </row>
    <row r="1826" spans="1:10">
      <c r="A1826" s="24" t="s">
        <v>2812</v>
      </c>
      <c r="B1826" s="25">
        <v>8</v>
      </c>
      <c r="C1826" s="24" t="s">
        <v>2808</v>
      </c>
      <c r="D1826" s="24" t="s">
        <v>1076</v>
      </c>
      <c r="E1826" s="25">
        <v>8</v>
      </c>
      <c r="F1826" s="24" t="s">
        <v>1088</v>
      </c>
      <c r="G1826" t="str">
        <f t="shared" si="87"/>
        <v>1U1_5.8</v>
      </c>
      <c r="H1826" t="str">
        <f t="shared" si="88"/>
        <v>DGND</v>
      </c>
      <c r="I1826" s="26" t="str">
        <f>H1826&amp;"x"&amp;COUNTIF($H$5:H1826,H1826)</f>
        <v>DGNDx333</v>
      </c>
      <c r="J1826" t="str">
        <f t="shared" si="89"/>
        <v>1U1_5.8</v>
      </c>
    </row>
    <row r="1827" spans="1:10">
      <c r="A1827" s="24" t="s">
        <v>2812</v>
      </c>
      <c r="B1827" s="25">
        <v>9</v>
      </c>
      <c r="C1827" s="24" t="s">
        <v>2808</v>
      </c>
      <c r="D1827" s="24" t="s">
        <v>1076</v>
      </c>
      <c r="E1827" s="25">
        <v>9</v>
      </c>
      <c r="F1827" s="24" t="s">
        <v>227</v>
      </c>
      <c r="G1827" t="str">
        <f t="shared" si="87"/>
        <v>1U1_5.9</v>
      </c>
      <c r="H1827" t="str">
        <f t="shared" si="88"/>
        <v>S_DMM_3</v>
      </c>
      <c r="I1827" s="26" t="str">
        <f>H1827&amp;"x"&amp;COUNTIF($H$5:H1827,H1827)</f>
        <v>S_DMM_3x1</v>
      </c>
      <c r="J1827" t="str">
        <f t="shared" si="89"/>
        <v>1U1_5.9</v>
      </c>
    </row>
    <row r="1828" spans="1:10">
      <c r="A1828" s="24" t="s">
        <v>2812</v>
      </c>
      <c r="B1828" s="25">
        <v>10</v>
      </c>
      <c r="C1828" s="24" t="s">
        <v>2808</v>
      </c>
      <c r="D1828" s="24" t="s">
        <v>1076</v>
      </c>
      <c r="E1828" s="25">
        <v>10</v>
      </c>
      <c r="F1828" s="24" t="s">
        <v>682</v>
      </c>
      <c r="G1828" t="str">
        <f t="shared" si="87"/>
        <v>1U1_5.10</v>
      </c>
      <c r="H1828" t="str">
        <f t="shared" si="88"/>
        <v>1.CH153</v>
      </c>
      <c r="I1828" s="26" t="str">
        <f>H1828&amp;"x"&amp;COUNTIF($H$5:H1828,H1828)</f>
        <v>1.CH153x1</v>
      </c>
      <c r="J1828" t="str">
        <f t="shared" si="89"/>
        <v>1U1_5.10</v>
      </c>
    </row>
    <row r="1829" spans="1:10">
      <c r="A1829" s="24" t="s">
        <v>2812</v>
      </c>
      <c r="B1829" s="25">
        <v>11</v>
      </c>
      <c r="C1829" s="24" t="s">
        <v>2808</v>
      </c>
      <c r="D1829" s="24" t="s">
        <v>1076</v>
      </c>
      <c r="E1829" s="25">
        <v>11</v>
      </c>
      <c r="F1829" s="24" t="s">
        <v>227</v>
      </c>
      <c r="G1829" t="str">
        <f t="shared" si="87"/>
        <v>1U1_5.11</v>
      </c>
      <c r="H1829" t="str">
        <f t="shared" si="88"/>
        <v>S_DMM_3</v>
      </c>
      <c r="I1829" s="26" t="str">
        <f>H1829&amp;"x"&amp;COUNTIF($H$5:H1829,H1829)</f>
        <v>S_DMM_3x2</v>
      </c>
      <c r="J1829" t="str">
        <f t="shared" si="89"/>
        <v>1U1_5.11</v>
      </c>
    </row>
    <row r="1830" spans="1:10">
      <c r="A1830" s="24" t="s">
        <v>2812</v>
      </c>
      <c r="B1830" s="25">
        <v>12</v>
      </c>
      <c r="C1830" s="24" t="s">
        <v>2808</v>
      </c>
      <c r="D1830" s="24" t="s">
        <v>1076</v>
      </c>
      <c r="E1830" s="25">
        <v>12</v>
      </c>
      <c r="F1830" s="24" t="s">
        <v>681</v>
      </c>
      <c r="G1830" t="str">
        <f t="shared" si="87"/>
        <v>1U1_5.12</v>
      </c>
      <c r="H1830" t="str">
        <f t="shared" si="88"/>
        <v>1.CH145</v>
      </c>
      <c r="I1830" s="26" t="str">
        <f>H1830&amp;"x"&amp;COUNTIF($H$5:H1830,H1830)</f>
        <v>1.CH145x1</v>
      </c>
      <c r="J1830" t="str">
        <f t="shared" si="89"/>
        <v>1U1_5.12</v>
      </c>
    </row>
    <row r="1831" spans="1:10">
      <c r="A1831" s="24" t="s">
        <v>2812</v>
      </c>
      <c r="B1831" s="25">
        <v>13</v>
      </c>
      <c r="C1831" s="24" t="s">
        <v>2808</v>
      </c>
      <c r="D1831" s="24" t="s">
        <v>1076</v>
      </c>
      <c r="E1831" s="25">
        <v>13</v>
      </c>
      <c r="F1831" s="24" t="s">
        <v>227</v>
      </c>
      <c r="G1831" t="str">
        <f t="shared" si="87"/>
        <v>1U1_5.13</v>
      </c>
      <c r="H1831" t="str">
        <f t="shared" si="88"/>
        <v>S_DMM_3</v>
      </c>
      <c r="I1831" s="26" t="str">
        <f>H1831&amp;"x"&amp;COUNTIF($H$5:H1831,H1831)</f>
        <v>S_DMM_3x3</v>
      </c>
      <c r="J1831" t="str">
        <f t="shared" si="89"/>
        <v>1U1_5.13</v>
      </c>
    </row>
    <row r="1832" spans="1:10">
      <c r="A1832" s="24" t="s">
        <v>2812</v>
      </c>
      <c r="B1832" s="25">
        <v>14</v>
      </c>
      <c r="C1832" s="24" t="s">
        <v>2808</v>
      </c>
      <c r="D1832" s="24" t="s">
        <v>1076</v>
      </c>
      <c r="E1832" s="25">
        <v>14</v>
      </c>
      <c r="F1832" s="24" t="s">
        <v>680</v>
      </c>
      <c r="G1832" t="str">
        <f t="shared" si="87"/>
        <v>1U1_5.14</v>
      </c>
      <c r="H1832" t="str">
        <f t="shared" si="88"/>
        <v>1.CH137</v>
      </c>
      <c r="I1832" s="26" t="str">
        <f>H1832&amp;"x"&amp;COUNTIF($H$5:H1832,H1832)</f>
        <v>1.CH137x1</v>
      </c>
      <c r="J1832" t="str">
        <f t="shared" si="89"/>
        <v>1U1_5.14</v>
      </c>
    </row>
    <row r="1833" spans="1:10">
      <c r="A1833" s="24" t="s">
        <v>2812</v>
      </c>
      <c r="B1833" s="25">
        <v>15</v>
      </c>
      <c r="C1833" s="24" t="s">
        <v>2808</v>
      </c>
      <c r="D1833" s="24" t="s">
        <v>1076</v>
      </c>
      <c r="E1833" s="25">
        <v>15</v>
      </c>
      <c r="F1833" s="24" t="s">
        <v>227</v>
      </c>
      <c r="G1833" t="str">
        <f t="shared" si="87"/>
        <v>1U1_5.15</v>
      </c>
      <c r="H1833" t="str">
        <f t="shared" si="88"/>
        <v>S_DMM_3</v>
      </c>
      <c r="I1833" s="26" t="str">
        <f>H1833&amp;"x"&amp;COUNTIF($H$5:H1833,H1833)</f>
        <v>S_DMM_3x4</v>
      </c>
      <c r="J1833" t="str">
        <f t="shared" si="89"/>
        <v>1U1_5.15</v>
      </c>
    </row>
    <row r="1834" spans="1:10">
      <c r="A1834" s="24" t="s">
        <v>2812</v>
      </c>
      <c r="B1834" s="25">
        <v>16</v>
      </c>
      <c r="C1834" s="24" t="s">
        <v>2808</v>
      </c>
      <c r="D1834" s="24" t="s">
        <v>1076</v>
      </c>
      <c r="E1834" s="25">
        <v>16</v>
      </c>
      <c r="F1834" s="24" t="s">
        <v>504</v>
      </c>
      <c r="G1834" t="str">
        <f t="shared" si="87"/>
        <v>1U1_5.16</v>
      </c>
      <c r="H1834" t="str">
        <f t="shared" si="88"/>
        <v>CAL_1.17</v>
      </c>
      <c r="I1834" s="26" t="str">
        <f>H1834&amp;"x"&amp;COUNTIF($H$5:H1834,H1834)</f>
        <v>CAL_1.17x1</v>
      </c>
      <c r="J1834" t="str">
        <f t="shared" si="89"/>
        <v>1U1_5.16</v>
      </c>
    </row>
    <row r="1835" spans="1:10">
      <c r="A1835" s="24" t="s">
        <v>2813</v>
      </c>
      <c r="B1835" s="25">
        <v>1</v>
      </c>
      <c r="C1835" s="24" t="s">
        <v>2808</v>
      </c>
      <c r="D1835" s="24" t="s">
        <v>1076</v>
      </c>
      <c r="E1835" s="25">
        <v>1</v>
      </c>
      <c r="F1835" s="24" t="s">
        <v>1571</v>
      </c>
      <c r="G1835" t="str">
        <f t="shared" si="87"/>
        <v>1U1_6.1</v>
      </c>
      <c r="H1835" t="str">
        <f t="shared" si="88"/>
        <v>N12277802</v>
      </c>
      <c r="I1835" s="26" t="str">
        <f>H1835&amp;"x"&amp;COUNTIF($H$5:H1835,H1835)</f>
        <v>N12277802x2</v>
      </c>
      <c r="J1835" t="str">
        <f t="shared" si="89"/>
        <v>1U1_6.1</v>
      </c>
    </row>
    <row r="1836" spans="1:10">
      <c r="A1836" s="24" t="s">
        <v>2813</v>
      </c>
      <c r="B1836" s="25">
        <v>2</v>
      </c>
      <c r="C1836" s="24" t="s">
        <v>2808</v>
      </c>
      <c r="D1836" s="24" t="s">
        <v>1076</v>
      </c>
      <c r="E1836" s="25">
        <v>2</v>
      </c>
      <c r="F1836" s="24" t="s">
        <v>1088</v>
      </c>
      <c r="G1836" t="str">
        <f t="shared" si="87"/>
        <v>1U1_6.2</v>
      </c>
      <c r="H1836" t="str">
        <f t="shared" si="88"/>
        <v>DGND</v>
      </c>
      <c r="I1836" s="26" t="str">
        <f>H1836&amp;"x"&amp;COUNTIF($H$5:H1836,H1836)</f>
        <v>DGNDx334</v>
      </c>
      <c r="J1836" t="str">
        <f t="shared" si="89"/>
        <v>1U1_6.2</v>
      </c>
    </row>
    <row r="1837" spans="1:10">
      <c r="A1837" s="24" t="s">
        <v>2813</v>
      </c>
      <c r="B1837" s="25">
        <v>3</v>
      </c>
      <c r="C1837" s="24" t="s">
        <v>2808</v>
      </c>
      <c r="D1837" s="24" t="s">
        <v>1076</v>
      </c>
      <c r="E1837" s="25">
        <v>3</v>
      </c>
      <c r="F1837" s="24" t="s">
        <v>1665</v>
      </c>
      <c r="G1837" t="str">
        <f t="shared" si="87"/>
        <v>1U1_6.3</v>
      </c>
      <c r="H1837" t="str">
        <f t="shared" si="88"/>
        <v>N12277774</v>
      </c>
      <c r="I1837" s="26" t="str">
        <f>H1837&amp;"x"&amp;COUNTIF($H$5:H1837,H1837)</f>
        <v>N12277774x2</v>
      </c>
      <c r="J1837" t="str">
        <f t="shared" si="89"/>
        <v>1U1_6.3</v>
      </c>
    </row>
    <row r="1838" spans="1:10">
      <c r="A1838" s="24" t="s">
        <v>2813</v>
      </c>
      <c r="B1838" s="25">
        <v>4</v>
      </c>
      <c r="C1838" s="24" t="s">
        <v>2808</v>
      </c>
      <c r="D1838" s="24" t="s">
        <v>1076</v>
      </c>
      <c r="E1838" s="25">
        <v>4</v>
      </c>
      <c r="F1838" s="24" t="s">
        <v>1088</v>
      </c>
      <c r="G1838" t="str">
        <f t="shared" si="87"/>
        <v>1U1_6.4</v>
      </c>
      <c r="H1838" t="str">
        <f t="shared" si="88"/>
        <v>DGND</v>
      </c>
      <c r="I1838" s="26" t="str">
        <f>H1838&amp;"x"&amp;COUNTIF($H$5:H1838,H1838)</f>
        <v>DGNDx335</v>
      </c>
      <c r="J1838" t="str">
        <f t="shared" si="89"/>
        <v>1U1_6.4</v>
      </c>
    </row>
    <row r="1839" spans="1:10">
      <c r="A1839" s="24" t="s">
        <v>2813</v>
      </c>
      <c r="B1839" s="25">
        <v>5</v>
      </c>
      <c r="C1839" s="24" t="s">
        <v>2808</v>
      </c>
      <c r="D1839" s="24" t="s">
        <v>1076</v>
      </c>
      <c r="E1839" s="25">
        <v>5</v>
      </c>
      <c r="F1839" s="24" t="s">
        <v>1772</v>
      </c>
      <c r="G1839" t="str">
        <f t="shared" si="87"/>
        <v>1U1_6.5</v>
      </c>
      <c r="H1839" t="str">
        <f t="shared" si="88"/>
        <v>N12277770</v>
      </c>
      <c r="I1839" s="26" t="str">
        <f>H1839&amp;"x"&amp;COUNTIF($H$5:H1839,H1839)</f>
        <v>N12277770x2</v>
      </c>
      <c r="J1839" t="str">
        <f t="shared" si="89"/>
        <v>1U1_6.5</v>
      </c>
    </row>
    <row r="1840" spans="1:10">
      <c r="A1840" s="24" t="s">
        <v>2813</v>
      </c>
      <c r="B1840" s="25">
        <v>6</v>
      </c>
      <c r="C1840" s="24" t="s">
        <v>2808</v>
      </c>
      <c r="D1840" s="24" t="s">
        <v>1076</v>
      </c>
      <c r="E1840" s="25">
        <v>6</v>
      </c>
      <c r="F1840" s="24" t="s">
        <v>1088</v>
      </c>
      <c r="G1840" t="str">
        <f t="shared" si="87"/>
        <v>1U1_6.6</v>
      </c>
      <c r="H1840" t="str">
        <f t="shared" si="88"/>
        <v>DGND</v>
      </c>
      <c r="I1840" s="26" t="str">
        <f>H1840&amp;"x"&amp;COUNTIF($H$5:H1840,H1840)</f>
        <v>DGNDx336</v>
      </c>
      <c r="J1840" t="str">
        <f t="shared" si="89"/>
        <v>1U1_6.6</v>
      </c>
    </row>
    <row r="1841" spans="1:10">
      <c r="A1841" s="24" t="s">
        <v>2813</v>
      </c>
      <c r="B1841" s="25">
        <v>7</v>
      </c>
      <c r="C1841" s="24" t="s">
        <v>2808</v>
      </c>
      <c r="D1841" s="24" t="s">
        <v>1076</v>
      </c>
      <c r="E1841" s="25">
        <v>7</v>
      </c>
      <c r="F1841" s="24" t="s">
        <v>1879</v>
      </c>
      <c r="G1841" t="str">
        <f t="shared" si="87"/>
        <v>1U1_6.7</v>
      </c>
      <c r="H1841" t="str">
        <f t="shared" si="88"/>
        <v>N12277766</v>
      </c>
      <c r="I1841" s="26" t="str">
        <f>H1841&amp;"x"&amp;COUNTIF($H$5:H1841,H1841)</f>
        <v>N12277766x2</v>
      </c>
      <c r="J1841" t="str">
        <f t="shared" si="89"/>
        <v>1U1_6.7</v>
      </c>
    </row>
    <row r="1842" spans="1:10">
      <c r="A1842" s="24" t="s">
        <v>2813</v>
      </c>
      <c r="B1842" s="25">
        <v>8</v>
      </c>
      <c r="C1842" s="24" t="s">
        <v>2808</v>
      </c>
      <c r="D1842" s="24" t="s">
        <v>1076</v>
      </c>
      <c r="E1842" s="25">
        <v>8</v>
      </c>
      <c r="F1842" s="24" t="s">
        <v>1088</v>
      </c>
      <c r="G1842" t="str">
        <f t="shared" si="87"/>
        <v>1U1_6.8</v>
      </c>
      <c r="H1842" t="str">
        <f t="shared" si="88"/>
        <v>DGND</v>
      </c>
      <c r="I1842" s="26" t="str">
        <f>H1842&amp;"x"&amp;COUNTIF($H$5:H1842,H1842)</f>
        <v>DGNDx337</v>
      </c>
      <c r="J1842" t="str">
        <f t="shared" si="89"/>
        <v>1U1_6.8</v>
      </c>
    </row>
    <row r="1843" spans="1:10">
      <c r="A1843" s="24" t="s">
        <v>2813</v>
      </c>
      <c r="B1843" s="25">
        <v>9</v>
      </c>
      <c r="C1843" s="24" t="s">
        <v>2808</v>
      </c>
      <c r="D1843" s="24" t="s">
        <v>1076</v>
      </c>
      <c r="E1843" s="25">
        <v>9</v>
      </c>
      <c r="F1843" s="24" t="s">
        <v>227</v>
      </c>
      <c r="G1843" t="str">
        <f t="shared" si="87"/>
        <v>1U1_6.9</v>
      </c>
      <c r="H1843" t="str">
        <f t="shared" si="88"/>
        <v>S_DMM_3</v>
      </c>
      <c r="I1843" s="26" t="str">
        <f>H1843&amp;"x"&amp;COUNTIF($H$5:H1843,H1843)</f>
        <v>S_DMM_3x5</v>
      </c>
      <c r="J1843" t="str">
        <f t="shared" si="89"/>
        <v>1U1_6.9</v>
      </c>
    </row>
    <row r="1844" spans="1:10">
      <c r="A1844" s="24" t="s">
        <v>2813</v>
      </c>
      <c r="B1844" s="25">
        <v>10</v>
      </c>
      <c r="C1844" s="24" t="s">
        <v>2808</v>
      </c>
      <c r="D1844" s="24" t="s">
        <v>1076</v>
      </c>
      <c r="E1844" s="25">
        <v>10</v>
      </c>
      <c r="F1844" s="24" t="s">
        <v>686</v>
      </c>
      <c r="G1844" t="str">
        <f t="shared" si="87"/>
        <v>1U1_6.10</v>
      </c>
      <c r="H1844" t="str">
        <f t="shared" si="88"/>
        <v>1.CH185</v>
      </c>
      <c r="I1844" s="26" t="str">
        <f>H1844&amp;"x"&amp;COUNTIF($H$5:H1844,H1844)</f>
        <v>1.CH185x1</v>
      </c>
      <c r="J1844" t="str">
        <f t="shared" si="89"/>
        <v>1U1_6.10</v>
      </c>
    </row>
    <row r="1845" spans="1:10">
      <c r="A1845" s="24" t="s">
        <v>2813</v>
      </c>
      <c r="B1845" s="25">
        <v>11</v>
      </c>
      <c r="C1845" s="24" t="s">
        <v>2808</v>
      </c>
      <c r="D1845" s="24" t="s">
        <v>1076</v>
      </c>
      <c r="E1845" s="25">
        <v>11</v>
      </c>
      <c r="F1845" s="24" t="s">
        <v>227</v>
      </c>
      <c r="G1845" t="str">
        <f t="shared" si="87"/>
        <v>1U1_6.11</v>
      </c>
      <c r="H1845" t="str">
        <f t="shared" si="88"/>
        <v>S_DMM_3</v>
      </c>
      <c r="I1845" s="26" t="str">
        <f>H1845&amp;"x"&amp;COUNTIF($H$5:H1845,H1845)</f>
        <v>S_DMM_3x6</v>
      </c>
      <c r="J1845" t="str">
        <f t="shared" si="89"/>
        <v>1U1_6.11</v>
      </c>
    </row>
    <row r="1846" spans="1:10">
      <c r="A1846" s="24" t="s">
        <v>2813</v>
      </c>
      <c r="B1846" s="25">
        <v>12</v>
      </c>
      <c r="C1846" s="24" t="s">
        <v>2808</v>
      </c>
      <c r="D1846" s="24" t="s">
        <v>1076</v>
      </c>
      <c r="E1846" s="25">
        <v>12</v>
      </c>
      <c r="F1846" s="24" t="s">
        <v>685</v>
      </c>
      <c r="G1846" t="str">
        <f t="shared" si="87"/>
        <v>1U1_6.12</v>
      </c>
      <c r="H1846" t="str">
        <f t="shared" si="88"/>
        <v>1.CH177</v>
      </c>
      <c r="I1846" s="26" t="str">
        <f>H1846&amp;"x"&amp;COUNTIF($H$5:H1846,H1846)</f>
        <v>1.CH177x1</v>
      </c>
      <c r="J1846" t="str">
        <f t="shared" si="89"/>
        <v>1U1_6.12</v>
      </c>
    </row>
    <row r="1847" spans="1:10">
      <c r="A1847" s="24" t="s">
        <v>2813</v>
      </c>
      <c r="B1847" s="25">
        <v>13</v>
      </c>
      <c r="C1847" s="24" t="s">
        <v>2808</v>
      </c>
      <c r="D1847" s="24" t="s">
        <v>1076</v>
      </c>
      <c r="E1847" s="25">
        <v>13</v>
      </c>
      <c r="F1847" s="24" t="s">
        <v>227</v>
      </c>
      <c r="G1847" t="str">
        <f t="shared" si="87"/>
        <v>1U1_6.13</v>
      </c>
      <c r="H1847" t="str">
        <f t="shared" si="88"/>
        <v>S_DMM_3</v>
      </c>
      <c r="I1847" s="26" t="str">
        <f>H1847&amp;"x"&amp;COUNTIF($H$5:H1847,H1847)</f>
        <v>S_DMM_3x7</v>
      </c>
      <c r="J1847" t="str">
        <f t="shared" si="89"/>
        <v>1U1_6.13</v>
      </c>
    </row>
    <row r="1848" spans="1:10">
      <c r="A1848" s="24" t="s">
        <v>2813</v>
      </c>
      <c r="B1848" s="25">
        <v>14</v>
      </c>
      <c r="C1848" s="24" t="s">
        <v>2808</v>
      </c>
      <c r="D1848" s="24" t="s">
        <v>1076</v>
      </c>
      <c r="E1848" s="25">
        <v>14</v>
      </c>
      <c r="F1848" s="24" t="s">
        <v>684</v>
      </c>
      <c r="G1848" t="str">
        <f t="shared" si="87"/>
        <v>1U1_6.14</v>
      </c>
      <c r="H1848" t="str">
        <f t="shared" si="88"/>
        <v>1.CH169</v>
      </c>
      <c r="I1848" s="26" t="str">
        <f>H1848&amp;"x"&amp;COUNTIF($H$5:H1848,H1848)</f>
        <v>1.CH169x1</v>
      </c>
      <c r="J1848" t="str">
        <f t="shared" si="89"/>
        <v>1U1_6.14</v>
      </c>
    </row>
    <row r="1849" spans="1:10">
      <c r="A1849" s="24" t="s">
        <v>2813</v>
      </c>
      <c r="B1849" s="25">
        <v>15</v>
      </c>
      <c r="C1849" s="24" t="s">
        <v>2808</v>
      </c>
      <c r="D1849" s="24" t="s">
        <v>1076</v>
      </c>
      <c r="E1849" s="25">
        <v>15</v>
      </c>
      <c r="F1849" s="24" t="s">
        <v>227</v>
      </c>
      <c r="G1849" t="str">
        <f t="shared" si="87"/>
        <v>1U1_6.15</v>
      </c>
      <c r="H1849" t="str">
        <f t="shared" si="88"/>
        <v>S_DMM_3</v>
      </c>
      <c r="I1849" s="26" t="str">
        <f>H1849&amp;"x"&amp;COUNTIF($H$5:H1849,H1849)</f>
        <v>S_DMM_3x8</v>
      </c>
      <c r="J1849" t="str">
        <f t="shared" si="89"/>
        <v>1U1_6.15</v>
      </c>
    </row>
    <row r="1850" spans="1:10">
      <c r="A1850" s="24" t="s">
        <v>2813</v>
      </c>
      <c r="B1850" s="25">
        <v>16</v>
      </c>
      <c r="C1850" s="24" t="s">
        <v>2808</v>
      </c>
      <c r="D1850" s="24" t="s">
        <v>1076</v>
      </c>
      <c r="E1850" s="25">
        <v>16</v>
      </c>
      <c r="F1850" s="24" t="s">
        <v>683</v>
      </c>
      <c r="G1850" t="str">
        <f t="shared" si="87"/>
        <v>1U1_6.16</v>
      </c>
      <c r="H1850" t="str">
        <f t="shared" si="88"/>
        <v>1.CH161</v>
      </c>
      <c r="I1850" s="26" t="str">
        <f>H1850&amp;"x"&amp;COUNTIF($H$5:H1850,H1850)</f>
        <v>1.CH161x1</v>
      </c>
      <c r="J1850" t="str">
        <f t="shared" si="89"/>
        <v>1U1_6.16</v>
      </c>
    </row>
    <row r="1851" spans="1:10">
      <c r="A1851" s="24" t="s">
        <v>2814</v>
      </c>
      <c r="B1851" s="25">
        <v>1</v>
      </c>
      <c r="C1851" s="24" t="s">
        <v>2808</v>
      </c>
      <c r="D1851" s="24" t="s">
        <v>1076</v>
      </c>
      <c r="E1851" s="25">
        <v>1</v>
      </c>
      <c r="F1851" s="24" t="s">
        <v>1574</v>
      </c>
      <c r="G1851" t="str">
        <f t="shared" si="87"/>
        <v>1U1_7.1</v>
      </c>
      <c r="H1851" t="str">
        <f t="shared" si="88"/>
        <v>N12278343</v>
      </c>
      <c r="I1851" s="26" t="str">
        <f>H1851&amp;"x"&amp;COUNTIF($H$5:H1851,H1851)</f>
        <v>N12278343x2</v>
      </c>
      <c r="J1851" t="str">
        <f t="shared" si="89"/>
        <v>1U1_7.1</v>
      </c>
    </row>
    <row r="1852" spans="1:10">
      <c r="A1852" s="24" t="s">
        <v>2814</v>
      </c>
      <c r="B1852" s="25">
        <v>2</v>
      </c>
      <c r="C1852" s="24" t="s">
        <v>2808</v>
      </c>
      <c r="D1852" s="24" t="s">
        <v>1076</v>
      </c>
      <c r="E1852" s="25">
        <v>2</v>
      </c>
      <c r="F1852" s="24" t="s">
        <v>1088</v>
      </c>
      <c r="G1852" t="str">
        <f t="shared" si="87"/>
        <v>1U1_7.2</v>
      </c>
      <c r="H1852" t="str">
        <f t="shared" si="88"/>
        <v>DGND</v>
      </c>
      <c r="I1852" s="26" t="str">
        <f>H1852&amp;"x"&amp;COUNTIF($H$5:H1852,H1852)</f>
        <v>DGNDx338</v>
      </c>
      <c r="J1852" t="str">
        <f t="shared" si="89"/>
        <v>1U1_7.2</v>
      </c>
    </row>
    <row r="1853" spans="1:10">
      <c r="A1853" s="24" t="s">
        <v>2814</v>
      </c>
      <c r="B1853" s="25">
        <v>3</v>
      </c>
      <c r="C1853" s="24" t="s">
        <v>2808</v>
      </c>
      <c r="D1853" s="24" t="s">
        <v>1076</v>
      </c>
      <c r="E1853" s="25">
        <v>3</v>
      </c>
      <c r="F1853" s="24" t="s">
        <v>1668</v>
      </c>
      <c r="G1853" t="str">
        <f t="shared" si="87"/>
        <v>1U1_7.3</v>
      </c>
      <c r="H1853" t="str">
        <f t="shared" si="88"/>
        <v>N12278315</v>
      </c>
      <c r="I1853" s="26" t="str">
        <f>H1853&amp;"x"&amp;COUNTIF($H$5:H1853,H1853)</f>
        <v>N12278315x2</v>
      </c>
      <c r="J1853" t="str">
        <f t="shared" si="89"/>
        <v>1U1_7.3</v>
      </c>
    </row>
    <row r="1854" spans="1:10">
      <c r="A1854" s="24" t="s">
        <v>2814</v>
      </c>
      <c r="B1854" s="25">
        <v>4</v>
      </c>
      <c r="C1854" s="24" t="s">
        <v>2808</v>
      </c>
      <c r="D1854" s="24" t="s">
        <v>1076</v>
      </c>
      <c r="E1854" s="25">
        <v>4</v>
      </c>
      <c r="F1854" s="24" t="s">
        <v>1088</v>
      </c>
      <c r="G1854" t="str">
        <f t="shared" si="87"/>
        <v>1U1_7.4</v>
      </c>
      <c r="H1854" t="str">
        <f t="shared" si="88"/>
        <v>DGND</v>
      </c>
      <c r="I1854" s="26" t="str">
        <f>H1854&amp;"x"&amp;COUNTIF($H$5:H1854,H1854)</f>
        <v>DGNDx339</v>
      </c>
      <c r="J1854" t="str">
        <f t="shared" si="89"/>
        <v>1U1_7.4</v>
      </c>
    </row>
    <row r="1855" spans="1:10">
      <c r="A1855" s="24" t="s">
        <v>2814</v>
      </c>
      <c r="B1855" s="25">
        <v>5</v>
      </c>
      <c r="C1855" s="24" t="s">
        <v>2808</v>
      </c>
      <c r="D1855" s="24" t="s">
        <v>1076</v>
      </c>
      <c r="E1855" s="25">
        <v>5</v>
      </c>
      <c r="F1855" s="24" t="s">
        <v>1775</v>
      </c>
      <c r="G1855" t="str">
        <f t="shared" si="87"/>
        <v>1U1_7.5</v>
      </c>
      <c r="H1855" t="str">
        <f t="shared" si="88"/>
        <v>N12278311</v>
      </c>
      <c r="I1855" s="26" t="str">
        <f>H1855&amp;"x"&amp;COUNTIF($H$5:H1855,H1855)</f>
        <v>N12278311x2</v>
      </c>
      <c r="J1855" t="str">
        <f t="shared" si="89"/>
        <v>1U1_7.5</v>
      </c>
    </row>
    <row r="1856" spans="1:10">
      <c r="A1856" s="24" t="s">
        <v>2814</v>
      </c>
      <c r="B1856" s="25">
        <v>6</v>
      </c>
      <c r="C1856" s="24" t="s">
        <v>2808</v>
      </c>
      <c r="D1856" s="24" t="s">
        <v>1076</v>
      </c>
      <c r="E1856" s="25">
        <v>6</v>
      </c>
      <c r="F1856" s="24" t="s">
        <v>1088</v>
      </c>
      <c r="G1856" t="str">
        <f t="shared" si="87"/>
        <v>1U1_7.6</v>
      </c>
      <c r="H1856" t="str">
        <f t="shared" si="88"/>
        <v>DGND</v>
      </c>
      <c r="I1856" s="26" t="str">
        <f>H1856&amp;"x"&amp;COUNTIF($H$5:H1856,H1856)</f>
        <v>DGNDx340</v>
      </c>
      <c r="J1856" t="str">
        <f t="shared" si="89"/>
        <v>1U1_7.6</v>
      </c>
    </row>
    <row r="1857" spans="1:10">
      <c r="A1857" s="24" t="s">
        <v>2814</v>
      </c>
      <c r="B1857" s="25">
        <v>7</v>
      </c>
      <c r="C1857" s="24" t="s">
        <v>2808</v>
      </c>
      <c r="D1857" s="24" t="s">
        <v>1076</v>
      </c>
      <c r="E1857" s="25">
        <v>7</v>
      </c>
      <c r="F1857" s="24" t="s">
        <v>1882</v>
      </c>
      <c r="G1857" t="str">
        <f t="shared" si="87"/>
        <v>1U1_7.7</v>
      </c>
      <c r="H1857" t="str">
        <f t="shared" si="88"/>
        <v>N12278307</v>
      </c>
      <c r="I1857" s="26" t="str">
        <f>H1857&amp;"x"&amp;COUNTIF($H$5:H1857,H1857)</f>
        <v>N12278307x2</v>
      </c>
      <c r="J1857" t="str">
        <f t="shared" si="89"/>
        <v>1U1_7.7</v>
      </c>
    </row>
    <row r="1858" spans="1:10">
      <c r="A1858" s="24" t="s">
        <v>2814</v>
      </c>
      <c r="B1858" s="25">
        <v>8</v>
      </c>
      <c r="C1858" s="24" t="s">
        <v>2808</v>
      </c>
      <c r="D1858" s="24" t="s">
        <v>1076</v>
      </c>
      <c r="E1858" s="25">
        <v>8</v>
      </c>
      <c r="F1858" s="24" t="s">
        <v>1088</v>
      </c>
      <c r="G1858" t="str">
        <f t="shared" si="87"/>
        <v>1U1_7.8</v>
      </c>
      <c r="H1858" t="str">
        <f t="shared" si="88"/>
        <v>DGND</v>
      </c>
      <c r="I1858" s="26" t="str">
        <f>H1858&amp;"x"&amp;COUNTIF($H$5:H1858,H1858)</f>
        <v>DGNDx341</v>
      </c>
      <c r="J1858" t="str">
        <f t="shared" si="89"/>
        <v>1U1_7.8</v>
      </c>
    </row>
    <row r="1859" spans="1:10">
      <c r="A1859" s="24" t="s">
        <v>2814</v>
      </c>
      <c r="B1859" s="25">
        <v>9</v>
      </c>
      <c r="C1859" s="24" t="s">
        <v>2808</v>
      </c>
      <c r="D1859" s="24" t="s">
        <v>1076</v>
      </c>
      <c r="E1859" s="25">
        <v>9</v>
      </c>
      <c r="F1859" s="24" t="s">
        <v>238</v>
      </c>
      <c r="G1859" t="str">
        <f t="shared" si="87"/>
        <v>1U1_7.9</v>
      </c>
      <c r="H1859" t="str">
        <f t="shared" si="88"/>
        <v>S_DMM_4</v>
      </c>
      <c r="I1859" s="26" t="str">
        <f>H1859&amp;"x"&amp;COUNTIF($H$5:H1859,H1859)</f>
        <v>S_DMM_4x1</v>
      </c>
      <c r="J1859" t="str">
        <f t="shared" si="89"/>
        <v>1U1_7.9</v>
      </c>
    </row>
    <row r="1860" spans="1:10">
      <c r="A1860" s="24" t="s">
        <v>2814</v>
      </c>
      <c r="B1860" s="25">
        <v>10</v>
      </c>
      <c r="C1860" s="24" t="s">
        <v>2808</v>
      </c>
      <c r="D1860" s="24" t="s">
        <v>1076</v>
      </c>
      <c r="E1860" s="25">
        <v>10</v>
      </c>
      <c r="F1860" s="24" t="s">
        <v>689</v>
      </c>
      <c r="G1860" t="str">
        <f t="shared" si="87"/>
        <v>1U1_7.10</v>
      </c>
      <c r="H1860" t="str">
        <f t="shared" si="88"/>
        <v>1.CH217</v>
      </c>
      <c r="I1860" s="26" t="str">
        <f>H1860&amp;"x"&amp;COUNTIF($H$5:H1860,H1860)</f>
        <v>1.CH217x1</v>
      </c>
      <c r="J1860" t="str">
        <f t="shared" si="89"/>
        <v>1U1_7.10</v>
      </c>
    </row>
    <row r="1861" spans="1:10">
      <c r="A1861" s="24" t="s">
        <v>2814</v>
      </c>
      <c r="B1861" s="25">
        <v>11</v>
      </c>
      <c r="C1861" s="24" t="s">
        <v>2808</v>
      </c>
      <c r="D1861" s="24" t="s">
        <v>1076</v>
      </c>
      <c r="E1861" s="25">
        <v>11</v>
      </c>
      <c r="F1861" s="24" t="s">
        <v>238</v>
      </c>
      <c r="G1861" t="str">
        <f t="shared" si="87"/>
        <v>1U1_7.11</v>
      </c>
      <c r="H1861" t="str">
        <f t="shared" si="88"/>
        <v>S_DMM_4</v>
      </c>
      <c r="I1861" s="26" t="str">
        <f>H1861&amp;"x"&amp;COUNTIF($H$5:H1861,H1861)</f>
        <v>S_DMM_4x2</v>
      </c>
      <c r="J1861" t="str">
        <f t="shared" si="89"/>
        <v>1U1_7.11</v>
      </c>
    </row>
    <row r="1862" spans="1:10">
      <c r="A1862" s="24" t="s">
        <v>2814</v>
      </c>
      <c r="B1862" s="25">
        <v>12</v>
      </c>
      <c r="C1862" s="24" t="s">
        <v>2808</v>
      </c>
      <c r="D1862" s="24" t="s">
        <v>1076</v>
      </c>
      <c r="E1862" s="25">
        <v>12</v>
      </c>
      <c r="F1862" s="24" t="s">
        <v>688</v>
      </c>
      <c r="G1862" t="str">
        <f t="shared" ref="G1862:G1925" si="90">A1862&amp;"."&amp;B1862</f>
        <v>1U1_7.12</v>
      </c>
      <c r="H1862" t="str">
        <f t="shared" ref="H1862:H1925" si="91">F1862</f>
        <v>1.CH209</v>
      </c>
      <c r="I1862" s="26" t="str">
        <f>H1862&amp;"x"&amp;COUNTIF($H$5:H1862,H1862)</f>
        <v>1.CH209x1</v>
      </c>
      <c r="J1862" t="str">
        <f t="shared" ref="J1862:J1925" si="92">G1862</f>
        <v>1U1_7.12</v>
      </c>
    </row>
    <row r="1863" spans="1:10">
      <c r="A1863" s="24" t="s">
        <v>2814</v>
      </c>
      <c r="B1863" s="25">
        <v>13</v>
      </c>
      <c r="C1863" s="24" t="s">
        <v>2808</v>
      </c>
      <c r="D1863" s="24" t="s">
        <v>1076</v>
      </c>
      <c r="E1863" s="25">
        <v>13</v>
      </c>
      <c r="F1863" s="24" t="s">
        <v>238</v>
      </c>
      <c r="G1863" t="str">
        <f t="shared" si="90"/>
        <v>1U1_7.13</v>
      </c>
      <c r="H1863" t="str">
        <f t="shared" si="91"/>
        <v>S_DMM_4</v>
      </c>
      <c r="I1863" s="26" t="str">
        <f>H1863&amp;"x"&amp;COUNTIF($H$5:H1863,H1863)</f>
        <v>S_DMM_4x3</v>
      </c>
      <c r="J1863" t="str">
        <f t="shared" si="92"/>
        <v>1U1_7.13</v>
      </c>
    </row>
    <row r="1864" spans="1:10">
      <c r="A1864" s="24" t="s">
        <v>2814</v>
      </c>
      <c r="B1864" s="25">
        <v>14</v>
      </c>
      <c r="C1864" s="24" t="s">
        <v>2808</v>
      </c>
      <c r="D1864" s="24" t="s">
        <v>1076</v>
      </c>
      <c r="E1864" s="25">
        <v>14</v>
      </c>
      <c r="F1864" s="24" t="s">
        <v>687</v>
      </c>
      <c r="G1864" t="str">
        <f t="shared" si="90"/>
        <v>1U1_7.14</v>
      </c>
      <c r="H1864" t="str">
        <f t="shared" si="91"/>
        <v>1.CH201</v>
      </c>
      <c r="I1864" s="26" t="str">
        <f>H1864&amp;"x"&amp;COUNTIF($H$5:H1864,H1864)</f>
        <v>1.CH201x1</v>
      </c>
      <c r="J1864" t="str">
        <f t="shared" si="92"/>
        <v>1U1_7.14</v>
      </c>
    </row>
    <row r="1865" spans="1:10">
      <c r="A1865" s="24" t="s">
        <v>2814</v>
      </c>
      <c r="B1865" s="25">
        <v>15</v>
      </c>
      <c r="C1865" s="24" t="s">
        <v>2808</v>
      </c>
      <c r="D1865" s="24" t="s">
        <v>1076</v>
      </c>
      <c r="E1865" s="25">
        <v>15</v>
      </c>
      <c r="F1865" s="24" t="s">
        <v>238</v>
      </c>
      <c r="G1865" t="str">
        <f t="shared" si="90"/>
        <v>1U1_7.15</v>
      </c>
      <c r="H1865" t="str">
        <f t="shared" si="91"/>
        <v>S_DMM_4</v>
      </c>
      <c r="I1865" s="26" t="str">
        <f>H1865&amp;"x"&amp;COUNTIF($H$5:H1865,H1865)</f>
        <v>S_DMM_4x4</v>
      </c>
      <c r="J1865" t="str">
        <f t="shared" si="92"/>
        <v>1U1_7.15</v>
      </c>
    </row>
    <row r="1866" spans="1:10">
      <c r="A1866" s="24" t="s">
        <v>2814</v>
      </c>
      <c r="B1866" s="25">
        <v>16</v>
      </c>
      <c r="C1866" s="24" t="s">
        <v>2808</v>
      </c>
      <c r="D1866" s="24" t="s">
        <v>1076</v>
      </c>
      <c r="E1866" s="25">
        <v>16</v>
      </c>
      <c r="F1866" s="24" t="s">
        <v>506</v>
      </c>
      <c r="G1866" t="str">
        <f t="shared" si="90"/>
        <v>1U1_7.16</v>
      </c>
      <c r="H1866" t="str">
        <f t="shared" si="91"/>
        <v>CAL_1.25</v>
      </c>
      <c r="I1866" s="26" t="str">
        <f>H1866&amp;"x"&amp;COUNTIF($H$5:H1866,H1866)</f>
        <v>CAL_1.25x1</v>
      </c>
      <c r="J1866" t="str">
        <f t="shared" si="92"/>
        <v>1U1_7.16</v>
      </c>
    </row>
    <row r="1867" spans="1:10">
      <c r="A1867" s="24" t="s">
        <v>2815</v>
      </c>
      <c r="B1867" s="25">
        <v>1</v>
      </c>
      <c r="C1867" s="24" t="s">
        <v>2808</v>
      </c>
      <c r="D1867" s="24" t="s">
        <v>1076</v>
      </c>
      <c r="E1867" s="25">
        <v>1</v>
      </c>
      <c r="F1867" s="24" t="s">
        <v>1576</v>
      </c>
      <c r="G1867" t="str">
        <f t="shared" si="90"/>
        <v>1U1_8.1</v>
      </c>
      <c r="H1867" t="str">
        <f t="shared" si="91"/>
        <v>N12278910</v>
      </c>
      <c r="I1867" s="26" t="str">
        <f>H1867&amp;"x"&amp;COUNTIF($H$5:H1867,H1867)</f>
        <v>N12278910x2</v>
      </c>
      <c r="J1867" t="str">
        <f t="shared" si="92"/>
        <v>1U1_8.1</v>
      </c>
    </row>
    <row r="1868" spans="1:10">
      <c r="A1868" s="24" t="s">
        <v>2815</v>
      </c>
      <c r="B1868" s="25">
        <v>2</v>
      </c>
      <c r="C1868" s="24" t="s">
        <v>2808</v>
      </c>
      <c r="D1868" s="24" t="s">
        <v>1076</v>
      </c>
      <c r="E1868" s="25">
        <v>2</v>
      </c>
      <c r="F1868" s="24" t="s">
        <v>1088</v>
      </c>
      <c r="G1868" t="str">
        <f t="shared" si="90"/>
        <v>1U1_8.2</v>
      </c>
      <c r="H1868" t="str">
        <f t="shared" si="91"/>
        <v>DGND</v>
      </c>
      <c r="I1868" s="26" t="str">
        <f>H1868&amp;"x"&amp;COUNTIF($H$5:H1868,H1868)</f>
        <v>DGNDx342</v>
      </c>
      <c r="J1868" t="str">
        <f t="shared" si="92"/>
        <v>1U1_8.2</v>
      </c>
    </row>
    <row r="1869" spans="1:10">
      <c r="A1869" s="24" t="s">
        <v>2815</v>
      </c>
      <c r="B1869" s="25">
        <v>3</v>
      </c>
      <c r="C1869" s="24" t="s">
        <v>2808</v>
      </c>
      <c r="D1869" s="24" t="s">
        <v>1076</v>
      </c>
      <c r="E1869" s="25">
        <v>3</v>
      </c>
      <c r="F1869" s="24" t="s">
        <v>1671</v>
      </c>
      <c r="G1869" t="str">
        <f t="shared" si="90"/>
        <v>1U1_8.3</v>
      </c>
      <c r="H1869" t="str">
        <f t="shared" si="91"/>
        <v>N12278882</v>
      </c>
      <c r="I1869" s="26" t="str">
        <f>H1869&amp;"x"&amp;COUNTIF($H$5:H1869,H1869)</f>
        <v>N12278882x2</v>
      </c>
      <c r="J1869" t="str">
        <f t="shared" si="92"/>
        <v>1U1_8.3</v>
      </c>
    </row>
    <row r="1870" spans="1:10">
      <c r="A1870" s="24" t="s">
        <v>2815</v>
      </c>
      <c r="B1870" s="25">
        <v>4</v>
      </c>
      <c r="C1870" s="24" t="s">
        <v>2808</v>
      </c>
      <c r="D1870" s="24" t="s">
        <v>1076</v>
      </c>
      <c r="E1870" s="25">
        <v>4</v>
      </c>
      <c r="F1870" s="24" t="s">
        <v>1088</v>
      </c>
      <c r="G1870" t="str">
        <f t="shared" si="90"/>
        <v>1U1_8.4</v>
      </c>
      <c r="H1870" t="str">
        <f t="shared" si="91"/>
        <v>DGND</v>
      </c>
      <c r="I1870" s="26" t="str">
        <f>H1870&amp;"x"&amp;COUNTIF($H$5:H1870,H1870)</f>
        <v>DGNDx343</v>
      </c>
      <c r="J1870" t="str">
        <f t="shared" si="92"/>
        <v>1U1_8.4</v>
      </c>
    </row>
    <row r="1871" spans="1:10">
      <c r="A1871" s="24" t="s">
        <v>2815</v>
      </c>
      <c r="B1871" s="25">
        <v>5</v>
      </c>
      <c r="C1871" s="24" t="s">
        <v>2808</v>
      </c>
      <c r="D1871" s="24" t="s">
        <v>1076</v>
      </c>
      <c r="E1871" s="25">
        <v>5</v>
      </c>
      <c r="F1871" s="24" t="s">
        <v>1778</v>
      </c>
      <c r="G1871" t="str">
        <f t="shared" si="90"/>
        <v>1U1_8.5</v>
      </c>
      <c r="H1871" t="str">
        <f t="shared" si="91"/>
        <v>N12278878</v>
      </c>
      <c r="I1871" s="26" t="str">
        <f>H1871&amp;"x"&amp;COUNTIF($H$5:H1871,H1871)</f>
        <v>N12278878x2</v>
      </c>
      <c r="J1871" t="str">
        <f t="shared" si="92"/>
        <v>1U1_8.5</v>
      </c>
    </row>
    <row r="1872" spans="1:10">
      <c r="A1872" s="24" t="s">
        <v>2815</v>
      </c>
      <c r="B1872" s="25">
        <v>6</v>
      </c>
      <c r="C1872" s="24" t="s">
        <v>2808</v>
      </c>
      <c r="D1872" s="24" t="s">
        <v>1076</v>
      </c>
      <c r="E1872" s="25">
        <v>6</v>
      </c>
      <c r="F1872" s="24" t="s">
        <v>1088</v>
      </c>
      <c r="G1872" t="str">
        <f t="shared" si="90"/>
        <v>1U1_8.6</v>
      </c>
      <c r="H1872" t="str">
        <f t="shared" si="91"/>
        <v>DGND</v>
      </c>
      <c r="I1872" s="26" t="str">
        <f>H1872&amp;"x"&amp;COUNTIF($H$5:H1872,H1872)</f>
        <v>DGNDx344</v>
      </c>
      <c r="J1872" t="str">
        <f t="shared" si="92"/>
        <v>1U1_8.6</v>
      </c>
    </row>
    <row r="1873" spans="1:10">
      <c r="A1873" s="24" t="s">
        <v>2815</v>
      </c>
      <c r="B1873" s="25">
        <v>7</v>
      </c>
      <c r="C1873" s="24" t="s">
        <v>2808</v>
      </c>
      <c r="D1873" s="24" t="s">
        <v>1076</v>
      </c>
      <c r="E1873" s="25">
        <v>7</v>
      </c>
      <c r="F1873" s="24" t="s">
        <v>1885</v>
      </c>
      <c r="G1873" t="str">
        <f t="shared" si="90"/>
        <v>1U1_8.7</v>
      </c>
      <c r="H1873" t="str">
        <f t="shared" si="91"/>
        <v>N12278874</v>
      </c>
      <c r="I1873" s="26" t="str">
        <f>H1873&amp;"x"&amp;COUNTIF($H$5:H1873,H1873)</f>
        <v>N12278874x2</v>
      </c>
      <c r="J1873" t="str">
        <f t="shared" si="92"/>
        <v>1U1_8.7</v>
      </c>
    </row>
    <row r="1874" spans="1:10">
      <c r="A1874" s="24" t="s">
        <v>2815</v>
      </c>
      <c r="B1874" s="25">
        <v>8</v>
      </c>
      <c r="C1874" s="24" t="s">
        <v>2808</v>
      </c>
      <c r="D1874" s="24" t="s">
        <v>1076</v>
      </c>
      <c r="E1874" s="25">
        <v>8</v>
      </c>
      <c r="F1874" s="24" t="s">
        <v>1088</v>
      </c>
      <c r="G1874" t="str">
        <f t="shared" si="90"/>
        <v>1U1_8.8</v>
      </c>
      <c r="H1874" t="str">
        <f t="shared" si="91"/>
        <v>DGND</v>
      </c>
      <c r="I1874" s="26" t="str">
        <f>H1874&amp;"x"&amp;COUNTIF($H$5:H1874,H1874)</f>
        <v>DGNDx345</v>
      </c>
      <c r="J1874" t="str">
        <f t="shared" si="92"/>
        <v>1U1_8.8</v>
      </c>
    </row>
    <row r="1875" spans="1:10">
      <c r="A1875" s="24" t="s">
        <v>2815</v>
      </c>
      <c r="B1875" s="25">
        <v>9</v>
      </c>
      <c r="C1875" s="24" t="s">
        <v>2808</v>
      </c>
      <c r="D1875" s="24" t="s">
        <v>1076</v>
      </c>
      <c r="E1875" s="25">
        <v>9</v>
      </c>
      <c r="F1875" s="24" t="s">
        <v>238</v>
      </c>
      <c r="G1875" t="str">
        <f t="shared" si="90"/>
        <v>1U1_8.9</v>
      </c>
      <c r="H1875" t="str">
        <f t="shared" si="91"/>
        <v>S_DMM_4</v>
      </c>
      <c r="I1875" s="26" t="str">
        <f>H1875&amp;"x"&amp;COUNTIF($H$5:H1875,H1875)</f>
        <v>S_DMM_4x5</v>
      </c>
      <c r="J1875" t="str">
        <f t="shared" si="92"/>
        <v>1U1_8.9</v>
      </c>
    </row>
    <row r="1876" spans="1:10">
      <c r="A1876" s="24" t="s">
        <v>2815</v>
      </c>
      <c r="B1876" s="25">
        <v>10</v>
      </c>
      <c r="C1876" s="24" t="s">
        <v>2808</v>
      </c>
      <c r="D1876" s="24" t="s">
        <v>1076</v>
      </c>
      <c r="E1876" s="25">
        <v>10</v>
      </c>
      <c r="F1876" s="24" t="s">
        <v>693</v>
      </c>
      <c r="G1876" t="str">
        <f t="shared" si="90"/>
        <v>1U1_8.10</v>
      </c>
      <c r="H1876" t="str">
        <f t="shared" si="91"/>
        <v>1.CH249</v>
      </c>
      <c r="I1876" s="26" t="str">
        <f>H1876&amp;"x"&amp;COUNTIF($H$5:H1876,H1876)</f>
        <v>1.CH249x1</v>
      </c>
      <c r="J1876" t="str">
        <f t="shared" si="92"/>
        <v>1U1_8.10</v>
      </c>
    </row>
    <row r="1877" spans="1:10">
      <c r="A1877" s="24" t="s">
        <v>2815</v>
      </c>
      <c r="B1877" s="25">
        <v>11</v>
      </c>
      <c r="C1877" s="24" t="s">
        <v>2808</v>
      </c>
      <c r="D1877" s="24" t="s">
        <v>1076</v>
      </c>
      <c r="E1877" s="25">
        <v>11</v>
      </c>
      <c r="F1877" s="24" t="s">
        <v>238</v>
      </c>
      <c r="G1877" t="str">
        <f t="shared" si="90"/>
        <v>1U1_8.11</v>
      </c>
      <c r="H1877" t="str">
        <f t="shared" si="91"/>
        <v>S_DMM_4</v>
      </c>
      <c r="I1877" s="26" t="str">
        <f>H1877&amp;"x"&amp;COUNTIF($H$5:H1877,H1877)</f>
        <v>S_DMM_4x6</v>
      </c>
      <c r="J1877" t="str">
        <f t="shared" si="92"/>
        <v>1U1_8.11</v>
      </c>
    </row>
    <row r="1878" spans="1:10">
      <c r="A1878" s="24" t="s">
        <v>2815</v>
      </c>
      <c r="B1878" s="25">
        <v>12</v>
      </c>
      <c r="C1878" s="24" t="s">
        <v>2808</v>
      </c>
      <c r="D1878" s="24" t="s">
        <v>1076</v>
      </c>
      <c r="E1878" s="25">
        <v>12</v>
      </c>
      <c r="F1878" s="24" t="s">
        <v>692</v>
      </c>
      <c r="G1878" t="str">
        <f t="shared" si="90"/>
        <v>1U1_8.12</v>
      </c>
      <c r="H1878" t="str">
        <f t="shared" si="91"/>
        <v>1.CH241</v>
      </c>
      <c r="I1878" s="26" t="str">
        <f>H1878&amp;"x"&amp;COUNTIF($H$5:H1878,H1878)</f>
        <v>1.CH241x1</v>
      </c>
      <c r="J1878" t="str">
        <f t="shared" si="92"/>
        <v>1U1_8.12</v>
      </c>
    </row>
    <row r="1879" spans="1:10">
      <c r="A1879" s="24" t="s">
        <v>2815</v>
      </c>
      <c r="B1879" s="25">
        <v>13</v>
      </c>
      <c r="C1879" s="24" t="s">
        <v>2808</v>
      </c>
      <c r="D1879" s="24" t="s">
        <v>1076</v>
      </c>
      <c r="E1879" s="25">
        <v>13</v>
      </c>
      <c r="F1879" s="24" t="s">
        <v>238</v>
      </c>
      <c r="G1879" t="str">
        <f t="shared" si="90"/>
        <v>1U1_8.13</v>
      </c>
      <c r="H1879" t="str">
        <f t="shared" si="91"/>
        <v>S_DMM_4</v>
      </c>
      <c r="I1879" s="26" t="str">
        <f>H1879&amp;"x"&amp;COUNTIF($H$5:H1879,H1879)</f>
        <v>S_DMM_4x7</v>
      </c>
      <c r="J1879" t="str">
        <f t="shared" si="92"/>
        <v>1U1_8.13</v>
      </c>
    </row>
    <row r="1880" spans="1:10">
      <c r="A1880" s="24" t="s">
        <v>2815</v>
      </c>
      <c r="B1880" s="25">
        <v>14</v>
      </c>
      <c r="C1880" s="24" t="s">
        <v>2808</v>
      </c>
      <c r="D1880" s="24" t="s">
        <v>1076</v>
      </c>
      <c r="E1880" s="25">
        <v>14</v>
      </c>
      <c r="F1880" s="24" t="s">
        <v>691</v>
      </c>
      <c r="G1880" t="str">
        <f t="shared" si="90"/>
        <v>1U1_8.14</v>
      </c>
      <c r="H1880" t="str">
        <f t="shared" si="91"/>
        <v>1.CH233</v>
      </c>
      <c r="I1880" s="26" t="str">
        <f>H1880&amp;"x"&amp;COUNTIF($H$5:H1880,H1880)</f>
        <v>1.CH233x1</v>
      </c>
      <c r="J1880" t="str">
        <f t="shared" si="92"/>
        <v>1U1_8.14</v>
      </c>
    </row>
    <row r="1881" spans="1:10">
      <c r="A1881" s="24" t="s">
        <v>2815</v>
      </c>
      <c r="B1881" s="25">
        <v>15</v>
      </c>
      <c r="C1881" s="24" t="s">
        <v>2808</v>
      </c>
      <c r="D1881" s="24" t="s">
        <v>1076</v>
      </c>
      <c r="E1881" s="25">
        <v>15</v>
      </c>
      <c r="F1881" s="24" t="s">
        <v>238</v>
      </c>
      <c r="G1881" t="str">
        <f t="shared" si="90"/>
        <v>1U1_8.15</v>
      </c>
      <c r="H1881" t="str">
        <f t="shared" si="91"/>
        <v>S_DMM_4</v>
      </c>
      <c r="I1881" s="26" t="str">
        <f>H1881&amp;"x"&amp;COUNTIF($H$5:H1881,H1881)</f>
        <v>S_DMM_4x8</v>
      </c>
      <c r="J1881" t="str">
        <f t="shared" si="92"/>
        <v>1U1_8.15</v>
      </c>
    </row>
    <row r="1882" spans="1:10">
      <c r="A1882" s="24" t="s">
        <v>2815</v>
      </c>
      <c r="B1882" s="25">
        <v>16</v>
      </c>
      <c r="C1882" s="24" t="s">
        <v>2808</v>
      </c>
      <c r="D1882" s="24" t="s">
        <v>1076</v>
      </c>
      <c r="E1882" s="25">
        <v>16</v>
      </c>
      <c r="F1882" s="24" t="s">
        <v>690</v>
      </c>
      <c r="G1882" t="str">
        <f t="shared" si="90"/>
        <v>1U1_8.16</v>
      </c>
      <c r="H1882" t="str">
        <f t="shared" si="91"/>
        <v>1.CH225</v>
      </c>
      <c r="I1882" s="26" t="str">
        <f>H1882&amp;"x"&amp;COUNTIF($H$5:H1882,H1882)</f>
        <v>1.CH225x1</v>
      </c>
      <c r="J1882" t="str">
        <f t="shared" si="92"/>
        <v>1U1_8.16</v>
      </c>
    </row>
    <row r="1883" spans="1:10">
      <c r="A1883" s="24" t="s">
        <v>2816</v>
      </c>
      <c r="B1883" s="25">
        <v>1</v>
      </c>
      <c r="C1883" s="24" t="s">
        <v>2808</v>
      </c>
      <c r="D1883" s="24" t="s">
        <v>1076</v>
      </c>
      <c r="E1883" s="25">
        <v>1</v>
      </c>
      <c r="F1883" s="24" t="s">
        <v>1579</v>
      </c>
      <c r="G1883" t="str">
        <f t="shared" si="90"/>
        <v>1U1_9.1</v>
      </c>
      <c r="H1883" t="str">
        <f t="shared" si="91"/>
        <v>N12279495</v>
      </c>
      <c r="I1883" s="26" t="str">
        <f>H1883&amp;"x"&amp;COUNTIF($H$5:H1883,H1883)</f>
        <v>N12279495x2</v>
      </c>
      <c r="J1883" t="str">
        <f t="shared" si="92"/>
        <v>1U1_9.1</v>
      </c>
    </row>
    <row r="1884" spans="1:10">
      <c r="A1884" s="24" t="s">
        <v>2816</v>
      </c>
      <c r="B1884" s="25">
        <v>2</v>
      </c>
      <c r="C1884" s="24" t="s">
        <v>2808</v>
      </c>
      <c r="D1884" s="24" t="s">
        <v>1076</v>
      </c>
      <c r="E1884" s="25">
        <v>2</v>
      </c>
      <c r="F1884" s="24" t="s">
        <v>1088</v>
      </c>
      <c r="G1884" t="str">
        <f t="shared" si="90"/>
        <v>1U1_9.2</v>
      </c>
      <c r="H1884" t="str">
        <f t="shared" si="91"/>
        <v>DGND</v>
      </c>
      <c r="I1884" s="26" t="str">
        <f>H1884&amp;"x"&amp;COUNTIF($H$5:H1884,H1884)</f>
        <v>DGNDx346</v>
      </c>
      <c r="J1884" t="str">
        <f t="shared" si="92"/>
        <v>1U1_9.2</v>
      </c>
    </row>
    <row r="1885" spans="1:10">
      <c r="A1885" s="24" t="s">
        <v>2816</v>
      </c>
      <c r="B1885" s="25">
        <v>3</v>
      </c>
      <c r="C1885" s="24" t="s">
        <v>2808</v>
      </c>
      <c r="D1885" s="24" t="s">
        <v>1076</v>
      </c>
      <c r="E1885" s="25">
        <v>3</v>
      </c>
      <c r="F1885" s="24" t="s">
        <v>1674</v>
      </c>
      <c r="G1885" t="str">
        <f t="shared" si="90"/>
        <v>1U1_9.3</v>
      </c>
      <c r="H1885" t="str">
        <f t="shared" si="91"/>
        <v>N12279491</v>
      </c>
      <c r="I1885" s="26" t="str">
        <f>H1885&amp;"x"&amp;COUNTIF($H$5:H1885,H1885)</f>
        <v>N12279491x2</v>
      </c>
      <c r="J1885" t="str">
        <f t="shared" si="92"/>
        <v>1U1_9.3</v>
      </c>
    </row>
    <row r="1886" spans="1:10">
      <c r="A1886" s="24" t="s">
        <v>2816</v>
      </c>
      <c r="B1886" s="25">
        <v>4</v>
      </c>
      <c r="C1886" s="24" t="s">
        <v>2808</v>
      </c>
      <c r="D1886" s="24" t="s">
        <v>1076</v>
      </c>
      <c r="E1886" s="25">
        <v>4</v>
      </c>
      <c r="F1886" s="24" t="s">
        <v>1088</v>
      </c>
      <c r="G1886" t="str">
        <f t="shared" si="90"/>
        <v>1U1_9.4</v>
      </c>
      <c r="H1886" t="str">
        <f t="shared" si="91"/>
        <v>DGND</v>
      </c>
      <c r="I1886" s="26" t="str">
        <f>H1886&amp;"x"&amp;COUNTIF($H$5:H1886,H1886)</f>
        <v>DGNDx347</v>
      </c>
      <c r="J1886" t="str">
        <f t="shared" si="92"/>
        <v>1U1_9.4</v>
      </c>
    </row>
    <row r="1887" spans="1:10">
      <c r="A1887" s="24" t="s">
        <v>2816</v>
      </c>
      <c r="B1887" s="25">
        <v>5</v>
      </c>
      <c r="C1887" s="24" t="s">
        <v>2808</v>
      </c>
      <c r="D1887" s="24" t="s">
        <v>1076</v>
      </c>
      <c r="E1887" s="25">
        <v>5</v>
      </c>
      <c r="F1887" s="24" t="s">
        <v>1781</v>
      </c>
      <c r="G1887" t="str">
        <f t="shared" si="90"/>
        <v>1U1_9.5</v>
      </c>
      <c r="H1887" t="str">
        <f t="shared" si="91"/>
        <v>N12279459</v>
      </c>
      <c r="I1887" s="26" t="str">
        <f>H1887&amp;"x"&amp;COUNTIF($H$5:H1887,H1887)</f>
        <v>N12279459x2</v>
      </c>
      <c r="J1887" t="str">
        <f t="shared" si="92"/>
        <v>1U1_9.5</v>
      </c>
    </row>
    <row r="1888" spans="1:10">
      <c r="A1888" s="24" t="s">
        <v>2816</v>
      </c>
      <c r="B1888" s="25">
        <v>6</v>
      </c>
      <c r="C1888" s="24" t="s">
        <v>2808</v>
      </c>
      <c r="D1888" s="24" t="s">
        <v>1076</v>
      </c>
      <c r="E1888" s="25">
        <v>6</v>
      </c>
      <c r="F1888" s="24" t="s">
        <v>1088</v>
      </c>
      <c r="G1888" t="str">
        <f t="shared" si="90"/>
        <v>1U1_9.6</v>
      </c>
      <c r="H1888" t="str">
        <f t="shared" si="91"/>
        <v>DGND</v>
      </c>
      <c r="I1888" s="26" t="str">
        <f>H1888&amp;"x"&amp;COUNTIF($H$5:H1888,H1888)</f>
        <v>DGNDx348</v>
      </c>
      <c r="J1888" t="str">
        <f t="shared" si="92"/>
        <v>1U1_9.6</v>
      </c>
    </row>
    <row r="1889" spans="1:10">
      <c r="A1889" s="24" t="s">
        <v>2816</v>
      </c>
      <c r="B1889" s="25">
        <v>7</v>
      </c>
      <c r="C1889" s="24" t="s">
        <v>2808</v>
      </c>
      <c r="D1889" s="24" t="s">
        <v>1076</v>
      </c>
      <c r="E1889" s="25">
        <v>7</v>
      </c>
      <c r="F1889" s="24" t="s">
        <v>1888</v>
      </c>
      <c r="G1889" t="str">
        <f t="shared" si="90"/>
        <v>1U1_9.7</v>
      </c>
      <c r="H1889" t="str">
        <f t="shared" si="91"/>
        <v>N12279463</v>
      </c>
      <c r="I1889" s="26" t="str">
        <f>H1889&amp;"x"&amp;COUNTIF($H$5:H1889,H1889)</f>
        <v>N12279463x2</v>
      </c>
      <c r="J1889" t="str">
        <f t="shared" si="92"/>
        <v>1U1_9.7</v>
      </c>
    </row>
    <row r="1890" spans="1:10">
      <c r="A1890" s="24" t="s">
        <v>2816</v>
      </c>
      <c r="B1890" s="25">
        <v>8</v>
      </c>
      <c r="C1890" s="24" t="s">
        <v>2808</v>
      </c>
      <c r="D1890" s="24" t="s">
        <v>1076</v>
      </c>
      <c r="E1890" s="25">
        <v>8</v>
      </c>
      <c r="F1890" s="24" t="s">
        <v>1088</v>
      </c>
      <c r="G1890" t="str">
        <f t="shared" si="90"/>
        <v>1U1_9.8</v>
      </c>
      <c r="H1890" t="str">
        <f t="shared" si="91"/>
        <v>DGND</v>
      </c>
      <c r="I1890" s="26" t="str">
        <f>H1890&amp;"x"&amp;COUNTIF($H$5:H1890,H1890)</f>
        <v>DGNDx349</v>
      </c>
      <c r="J1890" t="str">
        <f t="shared" si="92"/>
        <v>1U1_9.8</v>
      </c>
    </row>
    <row r="1891" spans="1:10">
      <c r="A1891" s="24" t="s">
        <v>2816</v>
      </c>
      <c r="B1891" s="25">
        <v>9</v>
      </c>
      <c r="C1891" s="24" t="s">
        <v>2808</v>
      </c>
      <c r="D1891" s="24" t="s">
        <v>1076</v>
      </c>
      <c r="E1891" s="25">
        <v>9</v>
      </c>
      <c r="F1891" s="24" t="s">
        <v>247</v>
      </c>
      <c r="G1891" t="str">
        <f t="shared" si="90"/>
        <v>1U1_9.9</v>
      </c>
      <c r="H1891" t="str">
        <f t="shared" si="91"/>
        <v>S_DMM_5</v>
      </c>
      <c r="I1891" s="26" t="str">
        <f>H1891&amp;"x"&amp;COUNTIF($H$5:H1891,H1891)</f>
        <v>S_DMM_5x1</v>
      </c>
      <c r="J1891" t="str">
        <f t="shared" si="92"/>
        <v>1U1_9.9</v>
      </c>
    </row>
    <row r="1892" spans="1:10">
      <c r="A1892" s="24" t="s">
        <v>2816</v>
      </c>
      <c r="B1892" s="25">
        <v>10</v>
      </c>
      <c r="C1892" s="24" t="s">
        <v>2808</v>
      </c>
      <c r="D1892" s="24" t="s">
        <v>1076</v>
      </c>
      <c r="E1892" s="25">
        <v>10</v>
      </c>
      <c r="F1892" s="24" t="s">
        <v>697</v>
      </c>
      <c r="G1892" t="str">
        <f t="shared" si="90"/>
        <v>1U1_9.10</v>
      </c>
      <c r="H1892" t="str">
        <f t="shared" si="91"/>
        <v>2.CH025</v>
      </c>
      <c r="I1892" s="26" t="str">
        <f>H1892&amp;"x"&amp;COUNTIF($H$5:H1892,H1892)</f>
        <v>2.CH025x1</v>
      </c>
      <c r="J1892" t="str">
        <f t="shared" si="92"/>
        <v>1U1_9.10</v>
      </c>
    </row>
    <row r="1893" spans="1:10">
      <c r="A1893" s="24" t="s">
        <v>2816</v>
      </c>
      <c r="B1893" s="25">
        <v>11</v>
      </c>
      <c r="C1893" s="24" t="s">
        <v>2808</v>
      </c>
      <c r="D1893" s="24" t="s">
        <v>1076</v>
      </c>
      <c r="E1893" s="25">
        <v>11</v>
      </c>
      <c r="F1893" s="24" t="s">
        <v>247</v>
      </c>
      <c r="G1893" t="str">
        <f t="shared" si="90"/>
        <v>1U1_9.11</v>
      </c>
      <c r="H1893" t="str">
        <f t="shared" si="91"/>
        <v>S_DMM_5</v>
      </c>
      <c r="I1893" s="26" t="str">
        <f>H1893&amp;"x"&amp;COUNTIF($H$5:H1893,H1893)</f>
        <v>S_DMM_5x2</v>
      </c>
      <c r="J1893" t="str">
        <f t="shared" si="92"/>
        <v>1U1_9.11</v>
      </c>
    </row>
    <row r="1894" spans="1:10">
      <c r="A1894" s="24" t="s">
        <v>2816</v>
      </c>
      <c r="B1894" s="25">
        <v>12</v>
      </c>
      <c r="C1894" s="24" t="s">
        <v>2808</v>
      </c>
      <c r="D1894" s="24" t="s">
        <v>1076</v>
      </c>
      <c r="E1894" s="25">
        <v>12</v>
      </c>
      <c r="F1894" s="24" t="s">
        <v>696</v>
      </c>
      <c r="G1894" t="str">
        <f t="shared" si="90"/>
        <v>1U1_9.12</v>
      </c>
      <c r="H1894" t="str">
        <f t="shared" si="91"/>
        <v>2.CH017</v>
      </c>
      <c r="I1894" s="26" t="str">
        <f>H1894&amp;"x"&amp;COUNTIF($H$5:H1894,H1894)</f>
        <v>2.CH017x1</v>
      </c>
      <c r="J1894" t="str">
        <f t="shared" si="92"/>
        <v>1U1_9.12</v>
      </c>
    </row>
    <row r="1895" spans="1:10">
      <c r="A1895" s="24" t="s">
        <v>2816</v>
      </c>
      <c r="B1895" s="25">
        <v>13</v>
      </c>
      <c r="C1895" s="24" t="s">
        <v>2808</v>
      </c>
      <c r="D1895" s="24" t="s">
        <v>1076</v>
      </c>
      <c r="E1895" s="25">
        <v>13</v>
      </c>
      <c r="F1895" s="24" t="s">
        <v>247</v>
      </c>
      <c r="G1895" t="str">
        <f t="shared" si="90"/>
        <v>1U1_9.13</v>
      </c>
      <c r="H1895" t="str">
        <f t="shared" si="91"/>
        <v>S_DMM_5</v>
      </c>
      <c r="I1895" s="26" t="str">
        <f>H1895&amp;"x"&amp;COUNTIF($H$5:H1895,H1895)</f>
        <v>S_DMM_5x3</v>
      </c>
      <c r="J1895" t="str">
        <f t="shared" si="92"/>
        <v>1U1_9.13</v>
      </c>
    </row>
    <row r="1896" spans="1:10">
      <c r="A1896" s="24" t="s">
        <v>2816</v>
      </c>
      <c r="B1896" s="25">
        <v>14</v>
      </c>
      <c r="C1896" s="24" t="s">
        <v>2808</v>
      </c>
      <c r="D1896" s="24" t="s">
        <v>1076</v>
      </c>
      <c r="E1896" s="25">
        <v>14</v>
      </c>
      <c r="F1896" s="24" t="s">
        <v>695</v>
      </c>
      <c r="G1896" t="str">
        <f t="shared" si="90"/>
        <v>1U1_9.14</v>
      </c>
      <c r="H1896" t="str">
        <f t="shared" si="91"/>
        <v>2.CH009</v>
      </c>
      <c r="I1896" s="26" t="str">
        <f>H1896&amp;"x"&amp;COUNTIF($H$5:H1896,H1896)</f>
        <v>2.CH009x1</v>
      </c>
      <c r="J1896" t="str">
        <f t="shared" si="92"/>
        <v>1U1_9.14</v>
      </c>
    </row>
    <row r="1897" spans="1:10">
      <c r="A1897" s="24" t="s">
        <v>2816</v>
      </c>
      <c r="B1897" s="25">
        <v>15</v>
      </c>
      <c r="C1897" s="24" t="s">
        <v>2808</v>
      </c>
      <c r="D1897" s="24" t="s">
        <v>1076</v>
      </c>
      <c r="E1897" s="25">
        <v>15</v>
      </c>
      <c r="F1897" s="24" t="s">
        <v>247</v>
      </c>
      <c r="G1897" t="str">
        <f t="shared" si="90"/>
        <v>1U1_9.15</v>
      </c>
      <c r="H1897" t="str">
        <f t="shared" si="91"/>
        <v>S_DMM_5</v>
      </c>
      <c r="I1897" s="26" t="str">
        <f>H1897&amp;"x"&amp;COUNTIF($H$5:H1897,H1897)</f>
        <v>S_DMM_5x4</v>
      </c>
      <c r="J1897" t="str">
        <f t="shared" si="92"/>
        <v>1U1_9.15</v>
      </c>
    </row>
    <row r="1898" spans="1:10">
      <c r="A1898" s="24" t="s">
        <v>2816</v>
      </c>
      <c r="B1898" s="25">
        <v>16</v>
      </c>
      <c r="C1898" s="24" t="s">
        <v>2808</v>
      </c>
      <c r="D1898" s="24" t="s">
        <v>1076</v>
      </c>
      <c r="E1898" s="25">
        <v>16</v>
      </c>
      <c r="F1898" s="24" t="s">
        <v>196</v>
      </c>
      <c r="G1898" t="str">
        <f t="shared" si="90"/>
        <v>1U1_9.16</v>
      </c>
      <c r="H1898" t="str">
        <f t="shared" si="91"/>
        <v>CAL_2.01</v>
      </c>
      <c r="I1898" s="26" t="str">
        <f>H1898&amp;"x"&amp;COUNTIF($H$5:H1898,H1898)</f>
        <v>CAL_2.01x1</v>
      </c>
      <c r="J1898" t="str">
        <f t="shared" si="92"/>
        <v>1U1_9.16</v>
      </c>
    </row>
    <row r="1899" spans="1:10">
      <c r="A1899" s="24" t="s">
        <v>2817</v>
      </c>
      <c r="B1899" s="25">
        <v>1</v>
      </c>
      <c r="C1899" s="24" t="s">
        <v>2808</v>
      </c>
      <c r="D1899" s="24" t="s">
        <v>1076</v>
      </c>
      <c r="E1899" s="25">
        <v>1</v>
      </c>
      <c r="F1899" s="24" t="s">
        <v>1581</v>
      </c>
      <c r="G1899" t="str">
        <f t="shared" si="90"/>
        <v>1U1_10.1</v>
      </c>
      <c r="H1899" t="str">
        <f t="shared" si="91"/>
        <v>N12280114</v>
      </c>
      <c r="I1899" s="26" t="str">
        <f>H1899&amp;"x"&amp;COUNTIF($H$5:H1899,H1899)</f>
        <v>N12280114x2</v>
      </c>
      <c r="J1899" t="str">
        <f t="shared" si="92"/>
        <v>1U1_10.1</v>
      </c>
    </row>
    <row r="1900" spans="1:10">
      <c r="A1900" s="24" t="s">
        <v>2817</v>
      </c>
      <c r="B1900" s="25">
        <v>2</v>
      </c>
      <c r="C1900" s="24" t="s">
        <v>2808</v>
      </c>
      <c r="D1900" s="24" t="s">
        <v>1076</v>
      </c>
      <c r="E1900" s="25">
        <v>2</v>
      </c>
      <c r="F1900" s="24" t="s">
        <v>1088</v>
      </c>
      <c r="G1900" t="str">
        <f t="shared" si="90"/>
        <v>1U1_10.2</v>
      </c>
      <c r="H1900" t="str">
        <f t="shared" si="91"/>
        <v>DGND</v>
      </c>
      <c r="I1900" s="26" t="str">
        <f>H1900&amp;"x"&amp;COUNTIF($H$5:H1900,H1900)</f>
        <v>DGNDx350</v>
      </c>
      <c r="J1900" t="str">
        <f t="shared" si="92"/>
        <v>1U1_10.2</v>
      </c>
    </row>
    <row r="1901" spans="1:10">
      <c r="A1901" s="24" t="s">
        <v>2817</v>
      </c>
      <c r="B1901" s="25">
        <v>3</v>
      </c>
      <c r="C1901" s="24" t="s">
        <v>2808</v>
      </c>
      <c r="D1901" s="24" t="s">
        <v>1076</v>
      </c>
      <c r="E1901" s="25">
        <v>3</v>
      </c>
      <c r="F1901" s="24" t="s">
        <v>1677</v>
      </c>
      <c r="G1901" t="str">
        <f t="shared" si="90"/>
        <v>1U1_10.3</v>
      </c>
      <c r="H1901" t="str">
        <f t="shared" si="91"/>
        <v>N12280110</v>
      </c>
      <c r="I1901" s="26" t="str">
        <f>H1901&amp;"x"&amp;COUNTIF($H$5:H1901,H1901)</f>
        <v>N12280110x2</v>
      </c>
      <c r="J1901" t="str">
        <f t="shared" si="92"/>
        <v>1U1_10.3</v>
      </c>
    </row>
    <row r="1902" spans="1:10">
      <c r="A1902" s="24" t="s">
        <v>2817</v>
      </c>
      <c r="B1902" s="25">
        <v>4</v>
      </c>
      <c r="C1902" s="24" t="s">
        <v>2808</v>
      </c>
      <c r="D1902" s="24" t="s">
        <v>1076</v>
      </c>
      <c r="E1902" s="25">
        <v>4</v>
      </c>
      <c r="F1902" s="24" t="s">
        <v>1088</v>
      </c>
      <c r="G1902" t="str">
        <f t="shared" si="90"/>
        <v>1U1_10.4</v>
      </c>
      <c r="H1902" t="str">
        <f t="shared" si="91"/>
        <v>DGND</v>
      </c>
      <c r="I1902" s="26" t="str">
        <f>H1902&amp;"x"&amp;COUNTIF($H$5:H1902,H1902)</f>
        <v>DGNDx351</v>
      </c>
      <c r="J1902" t="str">
        <f t="shared" si="92"/>
        <v>1U1_10.4</v>
      </c>
    </row>
    <row r="1903" spans="1:10">
      <c r="A1903" s="24" t="s">
        <v>2817</v>
      </c>
      <c r="B1903" s="25">
        <v>5</v>
      </c>
      <c r="C1903" s="24" t="s">
        <v>2808</v>
      </c>
      <c r="D1903" s="24" t="s">
        <v>1076</v>
      </c>
      <c r="E1903" s="25">
        <v>5</v>
      </c>
      <c r="F1903" s="24" t="s">
        <v>1784</v>
      </c>
      <c r="G1903" t="str">
        <f t="shared" si="90"/>
        <v>1U1_10.5</v>
      </c>
      <c r="H1903" t="str">
        <f t="shared" si="91"/>
        <v>N12280078</v>
      </c>
      <c r="I1903" s="26" t="str">
        <f>H1903&amp;"x"&amp;COUNTIF($H$5:H1903,H1903)</f>
        <v>N12280078x2</v>
      </c>
      <c r="J1903" t="str">
        <f t="shared" si="92"/>
        <v>1U1_10.5</v>
      </c>
    </row>
    <row r="1904" spans="1:10">
      <c r="A1904" s="24" t="s">
        <v>2817</v>
      </c>
      <c r="B1904" s="25">
        <v>6</v>
      </c>
      <c r="C1904" s="24" t="s">
        <v>2808</v>
      </c>
      <c r="D1904" s="24" t="s">
        <v>1076</v>
      </c>
      <c r="E1904" s="25">
        <v>6</v>
      </c>
      <c r="F1904" s="24" t="s">
        <v>1088</v>
      </c>
      <c r="G1904" t="str">
        <f t="shared" si="90"/>
        <v>1U1_10.6</v>
      </c>
      <c r="H1904" t="str">
        <f t="shared" si="91"/>
        <v>DGND</v>
      </c>
      <c r="I1904" s="26" t="str">
        <f>H1904&amp;"x"&amp;COUNTIF($H$5:H1904,H1904)</f>
        <v>DGNDx352</v>
      </c>
      <c r="J1904" t="str">
        <f t="shared" si="92"/>
        <v>1U1_10.6</v>
      </c>
    </row>
    <row r="1905" spans="1:10">
      <c r="A1905" s="24" t="s">
        <v>2817</v>
      </c>
      <c r="B1905" s="25">
        <v>7</v>
      </c>
      <c r="C1905" s="24" t="s">
        <v>2808</v>
      </c>
      <c r="D1905" s="24" t="s">
        <v>1076</v>
      </c>
      <c r="E1905" s="25">
        <v>7</v>
      </c>
      <c r="F1905" s="24" t="s">
        <v>1891</v>
      </c>
      <c r="G1905" t="str">
        <f t="shared" si="90"/>
        <v>1U1_10.7</v>
      </c>
      <c r="H1905" t="str">
        <f t="shared" si="91"/>
        <v>N12280082</v>
      </c>
      <c r="I1905" s="26" t="str">
        <f>H1905&amp;"x"&amp;COUNTIF($H$5:H1905,H1905)</f>
        <v>N12280082x2</v>
      </c>
      <c r="J1905" t="str">
        <f t="shared" si="92"/>
        <v>1U1_10.7</v>
      </c>
    </row>
    <row r="1906" spans="1:10">
      <c r="A1906" s="24" t="s">
        <v>2817</v>
      </c>
      <c r="B1906" s="25">
        <v>8</v>
      </c>
      <c r="C1906" s="24" t="s">
        <v>2808</v>
      </c>
      <c r="D1906" s="24" t="s">
        <v>1076</v>
      </c>
      <c r="E1906" s="25">
        <v>8</v>
      </c>
      <c r="F1906" s="24" t="s">
        <v>1088</v>
      </c>
      <c r="G1906" t="str">
        <f t="shared" si="90"/>
        <v>1U1_10.8</v>
      </c>
      <c r="H1906" t="str">
        <f t="shared" si="91"/>
        <v>DGND</v>
      </c>
      <c r="I1906" s="26" t="str">
        <f>H1906&amp;"x"&amp;COUNTIF($H$5:H1906,H1906)</f>
        <v>DGNDx353</v>
      </c>
      <c r="J1906" t="str">
        <f t="shared" si="92"/>
        <v>1U1_10.8</v>
      </c>
    </row>
    <row r="1907" spans="1:10">
      <c r="A1907" s="24" t="s">
        <v>2817</v>
      </c>
      <c r="B1907" s="25">
        <v>9</v>
      </c>
      <c r="C1907" s="24" t="s">
        <v>2808</v>
      </c>
      <c r="D1907" s="24" t="s">
        <v>1076</v>
      </c>
      <c r="E1907" s="25">
        <v>9</v>
      </c>
      <c r="F1907" s="24" t="s">
        <v>247</v>
      </c>
      <c r="G1907" t="str">
        <f t="shared" si="90"/>
        <v>1U1_10.9</v>
      </c>
      <c r="H1907" t="str">
        <f t="shared" si="91"/>
        <v>S_DMM_5</v>
      </c>
      <c r="I1907" s="26" t="str">
        <f>H1907&amp;"x"&amp;COUNTIF($H$5:H1907,H1907)</f>
        <v>S_DMM_5x5</v>
      </c>
      <c r="J1907" t="str">
        <f t="shared" si="92"/>
        <v>1U1_10.9</v>
      </c>
    </row>
    <row r="1908" spans="1:10">
      <c r="A1908" s="24" t="s">
        <v>2817</v>
      </c>
      <c r="B1908" s="25">
        <v>10</v>
      </c>
      <c r="C1908" s="24" t="s">
        <v>2808</v>
      </c>
      <c r="D1908" s="24" t="s">
        <v>1076</v>
      </c>
      <c r="E1908" s="25">
        <v>10</v>
      </c>
      <c r="F1908" s="24" t="s">
        <v>701</v>
      </c>
      <c r="G1908" t="str">
        <f t="shared" si="90"/>
        <v>1U1_10.10</v>
      </c>
      <c r="H1908" t="str">
        <f t="shared" si="91"/>
        <v>2.CH057</v>
      </c>
      <c r="I1908" s="26" t="str">
        <f>H1908&amp;"x"&amp;COUNTIF($H$5:H1908,H1908)</f>
        <v>2.CH057x1</v>
      </c>
      <c r="J1908" t="str">
        <f t="shared" si="92"/>
        <v>1U1_10.10</v>
      </c>
    </row>
    <row r="1909" spans="1:10">
      <c r="A1909" s="24" t="s">
        <v>2817</v>
      </c>
      <c r="B1909" s="25">
        <v>11</v>
      </c>
      <c r="C1909" s="24" t="s">
        <v>2808</v>
      </c>
      <c r="D1909" s="24" t="s">
        <v>1076</v>
      </c>
      <c r="E1909" s="25">
        <v>11</v>
      </c>
      <c r="F1909" s="24" t="s">
        <v>247</v>
      </c>
      <c r="G1909" t="str">
        <f t="shared" si="90"/>
        <v>1U1_10.11</v>
      </c>
      <c r="H1909" t="str">
        <f t="shared" si="91"/>
        <v>S_DMM_5</v>
      </c>
      <c r="I1909" s="26" t="str">
        <f>H1909&amp;"x"&amp;COUNTIF($H$5:H1909,H1909)</f>
        <v>S_DMM_5x6</v>
      </c>
      <c r="J1909" t="str">
        <f t="shared" si="92"/>
        <v>1U1_10.11</v>
      </c>
    </row>
    <row r="1910" spans="1:10">
      <c r="A1910" s="24" t="s">
        <v>2817</v>
      </c>
      <c r="B1910" s="25">
        <v>12</v>
      </c>
      <c r="C1910" s="24" t="s">
        <v>2808</v>
      </c>
      <c r="D1910" s="24" t="s">
        <v>1076</v>
      </c>
      <c r="E1910" s="25">
        <v>12</v>
      </c>
      <c r="F1910" s="24" t="s">
        <v>700</v>
      </c>
      <c r="G1910" t="str">
        <f t="shared" si="90"/>
        <v>1U1_10.12</v>
      </c>
      <c r="H1910" t="str">
        <f t="shared" si="91"/>
        <v>2.CH049</v>
      </c>
      <c r="I1910" s="26" t="str">
        <f>H1910&amp;"x"&amp;COUNTIF($H$5:H1910,H1910)</f>
        <v>2.CH049x1</v>
      </c>
      <c r="J1910" t="str">
        <f t="shared" si="92"/>
        <v>1U1_10.12</v>
      </c>
    </row>
    <row r="1911" spans="1:10">
      <c r="A1911" s="24" t="s">
        <v>2817</v>
      </c>
      <c r="B1911" s="25">
        <v>13</v>
      </c>
      <c r="C1911" s="24" t="s">
        <v>2808</v>
      </c>
      <c r="D1911" s="24" t="s">
        <v>1076</v>
      </c>
      <c r="E1911" s="25">
        <v>13</v>
      </c>
      <c r="F1911" s="24" t="s">
        <v>247</v>
      </c>
      <c r="G1911" t="str">
        <f t="shared" si="90"/>
        <v>1U1_10.13</v>
      </c>
      <c r="H1911" t="str">
        <f t="shared" si="91"/>
        <v>S_DMM_5</v>
      </c>
      <c r="I1911" s="26" t="str">
        <f>H1911&amp;"x"&amp;COUNTIF($H$5:H1911,H1911)</f>
        <v>S_DMM_5x7</v>
      </c>
      <c r="J1911" t="str">
        <f t="shared" si="92"/>
        <v>1U1_10.13</v>
      </c>
    </row>
    <row r="1912" spans="1:10">
      <c r="A1912" s="24" t="s">
        <v>2817</v>
      </c>
      <c r="B1912" s="25">
        <v>14</v>
      </c>
      <c r="C1912" s="24" t="s">
        <v>2808</v>
      </c>
      <c r="D1912" s="24" t="s">
        <v>1076</v>
      </c>
      <c r="E1912" s="25">
        <v>14</v>
      </c>
      <c r="F1912" s="24" t="s">
        <v>699</v>
      </c>
      <c r="G1912" t="str">
        <f t="shared" si="90"/>
        <v>1U1_10.14</v>
      </c>
      <c r="H1912" t="str">
        <f t="shared" si="91"/>
        <v>2.CH041</v>
      </c>
      <c r="I1912" s="26" t="str">
        <f>H1912&amp;"x"&amp;COUNTIF($H$5:H1912,H1912)</f>
        <v>2.CH041x1</v>
      </c>
      <c r="J1912" t="str">
        <f t="shared" si="92"/>
        <v>1U1_10.14</v>
      </c>
    </row>
    <row r="1913" spans="1:10">
      <c r="A1913" s="24" t="s">
        <v>2817</v>
      </c>
      <c r="B1913" s="25">
        <v>15</v>
      </c>
      <c r="C1913" s="24" t="s">
        <v>2808</v>
      </c>
      <c r="D1913" s="24" t="s">
        <v>1076</v>
      </c>
      <c r="E1913" s="25">
        <v>15</v>
      </c>
      <c r="F1913" s="24" t="s">
        <v>247</v>
      </c>
      <c r="G1913" t="str">
        <f t="shared" si="90"/>
        <v>1U1_10.15</v>
      </c>
      <c r="H1913" t="str">
        <f t="shared" si="91"/>
        <v>S_DMM_5</v>
      </c>
      <c r="I1913" s="26" t="str">
        <f>H1913&amp;"x"&amp;COUNTIF($H$5:H1913,H1913)</f>
        <v>S_DMM_5x8</v>
      </c>
      <c r="J1913" t="str">
        <f t="shared" si="92"/>
        <v>1U1_10.15</v>
      </c>
    </row>
    <row r="1914" spans="1:10">
      <c r="A1914" s="24" t="s">
        <v>2817</v>
      </c>
      <c r="B1914" s="25">
        <v>16</v>
      </c>
      <c r="C1914" s="24" t="s">
        <v>2808</v>
      </c>
      <c r="D1914" s="24" t="s">
        <v>1076</v>
      </c>
      <c r="E1914" s="25">
        <v>16</v>
      </c>
      <c r="F1914" s="24" t="s">
        <v>698</v>
      </c>
      <c r="G1914" t="str">
        <f t="shared" si="90"/>
        <v>1U1_10.16</v>
      </c>
      <c r="H1914" t="str">
        <f t="shared" si="91"/>
        <v>2.CH033</v>
      </c>
      <c r="I1914" s="26" t="str">
        <f>H1914&amp;"x"&amp;COUNTIF($H$5:H1914,H1914)</f>
        <v>2.CH033x1</v>
      </c>
      <c r="J1914" t="str">
        <f t="shared" si="92"/>
        <v>1U1_10.16</v>
      </c>
    </row>
    <row r="1915" spans="1:10">
      <c r="A1915" s="24" t="s">
        <v>2818</v>
      </c>
      <c r="B1915" s="25">
        <v>1</v>
      </c>
      <c r="C1915" s="24" t="s">
        <v>2808</v>
      </c>
      <c r="D1915" s="24" t="s">
        <v>1076</v>
      </c>
      <c r="E1915" s="25">
        <v>1</v>
      </c>
      <c r="F1915" s="24" t="s">
        <v>1584</v>
      </c>
      <c r="G1915" t="str">
        <f t="shared" si="90"/>
        <v>1U1_11.1</v>
      </c>
      <c r="H1915" t="str">
        <f t="shared" si="91"/>
        <v>N12280755</v>
      </c>
      <c r="I1915" s="26" t="str">
        <f>H1915&amp;"x"&amp;COUNTIF($H$5:H1915,H1915)</f>
        <v>N12280755x2</v>
      </c>
      <c r="J1915" t="str">
        <f t="shared" si="92"/>
        <v>1U1_11.1</v>
      </c>
    </row>
    <row r="1916" spans="1:10">
      <c r="A1916" s="24" t="s">
        <v>2818</v>
      </c>
      <c r="B1916" s="25">
        <v>2</v>
      </c>
      <c r="C1916" s="24" t="s">
        <v>2808</v>
      </c>
      <c r="D1916" s="24" t="s">
        <v>1076</v>
      </c>
      <c r="E1916" s="25">
        <v>2</v>
      </c>
      <c r="F1916" s="24" t="s">
        <v>1088</v>
      </c>
      <c r="G1916" t="str">
        <f t="shared" si="90"/>
        <v>1U1_11.2</v>
      </c>
      <c r="H1916" t="str">
        <f t="shared" si="91"/>
        <v>DGND</v>
      </c>
      <c r="I1916" s="26" t="str">
        <f>H1916&amp;"x"&amp;COUNTIF($H$5:H1916,H1916)</f>
        <v>DGNDx354</v>
      </c>
      <c r="J1916" t="str">
        <f t="shared" si="92"/>
        <v>1U1_11.2</v>
      </c>
    </row>
    <row r="1917" spans="1:10">
      <c r="A1917" s="24" t="s">
        <v>2818</v>
      </c>
      <c r="B1917" s="25">
        <v>3</v>
      </c>
      <c r="C1917" s="24" t="s">
        <v>2808</v>
      </c>
      <c r="D1917" s="24" t="s">
        <v>1076</v>
      </c>
      <c r="E1917" s="25">
        <v>3</v>
      </c>
      <c r="F1917" s="24" t="s">
        <v>1680</v>
      </c>
      <c r="G1917" t="str">
        <f t="shared" si="90"/>
        <v>1U1_11.3</v>
      </c>
      <c r="H1917" t="str">
        <f t="shared" si="91"/>
        <v>N12280751</v>
      </c>
      <c r="I1917" s="26" t="str">
        <f>H1917&amp;"x"&amp;COUNTIF($H$5:H1917,H1917)</f>
        <v>N12280751x2</v>
      </c>
      <c r="J1917" t="str">
        <f t="shared" si="92"/>
        <v>1U1_11.3</v>
      </c>
    </row>
    <row r="1918" spans="1:10">
      <c r="A1918" s="24" t="s">
        <v>2818</v>
      </c>
      <c r="B1918" s="25">
        <v>4</v>
      </c>
      <c r="C1918" s="24" t="s">
        <v>2808</v>
      </c>
      <c r="D1918" s="24" t="s">
        <v>1076</v>
      </c>
      <c r="E1918" s="25">
        <v>4</v>
      </c>
      <c r="F1918" s="24" t="s">
        <v>1088</v>
      </c>
      <c r="G1918" t="str">
        <f t="shared" si="90"/>
        <v>1U1_11.4</v>
      </c>
      <c r="H1918" t="str">
        <f t="shared" si="91"/>
        <v>DGND</v>
      </c>
      <c r="I1918" s="26" t="str">
        <f>H1918&amp;"x"&amp;COUNTIF($H$5:H1918,H1918)</f>
        <v>DGNDx355</v>
      </c>
      <c r="J1918" t="str">
        <f t="shared" si="92"/>
        <v>1U1_11.4</v>
      </c>
    </row>
    <row r="1919" spans="1:10">
      <c r="A1919" s="24" t="s">
        <v>2818</v>
      </c>
      <c r="B1919" s="25">
        <v>5</v>
      </c>
      <c r="C1919" s="24" t="s">
        <v>2808</v>
      </c>
      <c r="D1919" s="24" t="s">
        <v>1076</v>
      </c>
      <c r="E1919" s="25">
        <v>5</v>
      </c>
      <c r="F1919" s="24" t="s">
        <v>1787</v>
      </c>
      <c r="G1919" t="str">
        <f t="shared" si="90"/>
        <v>1U1_11.5</v>
      </c>
      <c r="H1919" t="str">
        <f t="shared" si="91"/>
        <v>N12280719</v>
      </c>
      <c r="I1919" s="26" t="str">
        <f>H1919&amp;"x"&amp;COUNTIF($H$5:H1919,H1919)</f>
        <v>N12280719x2</v>
      </c>
      <c r="J1919" t="str">
        <f t="shared" si="92"/>
        <v>1U1_11.5</v>
      </c>
    </row>
    <row r="1920" spans="1:10">
      <c r="A1920" s="24" t="s">
        <v>2818</v>
      </c>
      <c r="B1920" s="25">
        <v>6</v>
      </c>
      <c r="C1920" s="24" t="s">
        <v>2808</v>
      </c>
      <c r="D1920" s="24" t="s">
        <v>1076</v>
      </c>
      <c r="E1920" s="25">
        <v>6</v>
      </c>
      <c r="F1920" s="24" t="s">
        <v>1088</v>
      </c>
      <c r="G1920" t="str">
        <f t="shared" si="90"/>
        <v>1U1_11.6</v>
      </c>
      <c r="H1920" t="str">
        <f t="shared" si="91"/>
        <v>DGND</v>
      </c>
      <c r="I1920" s="26" t="str">
        <f>H1920&amp;"x"&amp;COUNTIF($H$5:H1920,H1920)</f>
        <v>DGNDx356</v>
      </c>
      <c r="J1920" t="str">
        <f t="shared" si="92"/>
        <v>1U1_11.6</v>
      </c>
    </row>
    <row r="1921" spans="1:10">
      <c r="A1921" s="24" t="s">
        <v>2818</v>
      </c>
      <c r="B1921" s="25">
        <v>7</v>
      </c>
      <c r="C1921" s="24" t="s">
        <v>2808</v>
      </c>
      <c r="D1921" s="24" t="s">
        <v>1076</v>
      </c>
      <c r="E1921" s="25">
        <v>7</v>
      </c>
      <c r="F1921" s="24" t="s">
        <v>1894</v>
      </c>
      <c r="G1921" t="str">
        <f t="shared" si="90"/>
        <v>1U1_11.7</v>
      </c>
      <c r="H1921" t="str">
        <f t="shared" si="91"/>
        <v>N12280723</v>
      </c>
      <c r="I1921" s="26" t="str">
        <f>H1921&amp;"x"&amp;COUNTIF($H$5:H1921,H1921)</f>
        <v>N12280723x2</v>
      </c>
      <c r="J1921" t="str">
        <f t="shared" si="92"/>
        <v>1U1_11.7</v>
      </c>
    </row>
    <row r="1922" spans="1:10">
      <c r="A1922" s="24" t="s">
        <v>2818</v>
      </c>
      <c r="B1922" s="25">
        <v>8</v>
      </c>
      <c r="C1922" s="24" t="s">
        <v>2808</v>
      </c>
      <c r="D1922" s="24" t="s">
        <v>1076</v>
      </c>
      <c r="E1922" s="25">
        <v>8</v>
      </c>
      <c r="F1922" s="24" t="s">
        <v>1088</v>
      </c>
      <c r="G1922" t="str">
        <f t="shared" si="90"/>
        <v>1U1_11.8</v>
      </c>
      <c r="H1922" t="str">
        <f t="shared" si="91"/>
        <v>DGND</v>
      </c>
      <c r="I1922" s="26" t="str">
        <f>H1922&amp;"x"&amp;COUNTIF($H$5:H1922,H1922)</f>
        <v>DGNDx357</v>
      </c>
      <c r="J1922" t="str">
        <f t="shared" si="92"/>
        <v>1U1_11.8</v>
      </c>
    </row>
    <row r="1923" spans="1:10">
      <c r="A1923" s="24" t="s">
        <v>2818</v>
      </c>
      <c r="B1923" s="25">
        <v>9</v>
      </c>
      <c r="C1923" s="24" t="s">
        <v>2808</v>
      </c>
      <c r="D1923" s="24" t="s">
        <v>1076</v>
      </c>
      <c r="E1923" s="25">
        <v>9</v>
      </c>
      <c r="F1923" s="24" t="s">
        <v>258</v>
      </c>
      <c r="G1923" t="str">
        <f t="shared" si="90"/>
        <v>1U1_11.9</v>
      </c>
      <c r="H1923" t="str">
        <f t="shared" si="91"/>
        <v>S_DMM_6</v>
      </c>
      <c r="I1923" s="26" t="str">
        <f>H1923&amp;"x"&amp;COUNTIF($H$5:H1923,H1923)</f>
        <v>S_DMM_6x1</v>
      </c>
      <c r="J1923" t="str">
        <f t="shared" si="92"/>
        <v>1U1_11.9</v>
      </c>
    </row>
    <row r="1924" spans="1:10">
      <c r="A1924" s="24" t="s">
        <v>2818</v>
      </c>
      <c r="B1924" s="25">
        <v>10</v>
      </c>
      <c r="C1924" s="24" t="s">
        <v>2808</v>
      </c>
      <c r="D1924" s="24" t="s">
        <v>1076</v>
      </c>
      <c r="E1924" s="25">
        <v>10</v>
      </c>
      <c r="F1924" s="24" t="s">
        <v>704</v>
      </c>
      <c r="G1924" t="str">
        <f t="shared" si="90"/>
        <v>1U1_11.10</v>
      </c>
      <c r="H1924" t="str">
        <f t="shared" si="91"/>
        <v>2.CH089</v>
      </c>
      <c r="I1924" s="26" t="str">
        <f>H1924&amp;"x"&amp;COUNTIF($H$5:H1924,H1924)</f>
        <v>2.CH089x1</v>
      </c>
      <c r="J1924" t="str">
        <f t="shared" si="92"/>
        <v>1U1_11.10</v>
      </c>
    </row>
    <row r="1925" spans="1:10">
      <c r="A1925" s="24" t="s">
        <v>2818</v>
      </c>
      <c r="B1925" s="25">
        <v>11</v>
      </c>
      <c r="C1925" s="24" t="s">
        <v>2808</v>
      </c>
      <c r="D1925" s="24" t="s">
        <v>1076</v>
      </c>
      <c r="E1925" s="25">
        <v>11</v>
      </c>
      <c r="F1925" s="24" t="s">
        <v>258</v>
      </c>
      <c r="G1925" t="str">
        <f t="shared" si="90"/>
        <v>1U1_11.11</v>
      </c>
      <c r="H1925" t="str">
        <f t="shared" si="91"/>
        <v>S_DMM_6</v>
      </c>
      <c r="I1925" s="26" t="str">
        <f>H1925&amp;"x"&amp;COUNTIF($H$5:H1925,H1925)</f>
        <v>S_DMM_6x2</v>
      </c>
      <c r="J1925" t="str">
        <f t="shared" si="92"/>
        <v>1U1_11.11</v>
      </c>
    </row>
    <row r="1926" spans="1:10">
      <c r="A1926" s="24" t="s">
        <v>2818</v>
      </c>
      <c r="B1926" s="25">
        <v>12</v>
      </c>
      <c r="C1926" s="24" t="s">
        <v>2808</v>
      </c>
      <c r="D1926" s="24" t="s">
        <v>1076</v>
      </c>
      <c r="E1926" s="25">
        <v>12</v>
      </c>
      <c r="F1926" s="24" t="s">
        <v>703</v>
      </c>
      <c r="G1926" t="str">
        <f t="shared" ref="G1926:G1989" si="93">A1926&amp;"."&amp;B1926</f>
        <v>1U1_11.12</v>
      </c>
      <c r="H1926" t="str">
        <f t="shared" ref="H1926:H1989" si="94">F1926</f>
        <v>2.CH081</v>
      </c>
      <c r="I1926" s="26" t="str">
        <f>H1926&amp;"x"&amp;COUNTIF($H$5:H1926,H1926)</f>
        <v>2.CH081x1</v>
      </c>
      <c r="J1926" t="str">
        <f t="shared" ref="J1926:J1989" si="95">G1926</f>
        <v>1U1_11.12</v>
      </c>
    </row>
    <row r="1927" spans="1:10">
      <c r="A1927" s="24" t="s">
        <v>2818</v>
      </c>
      <c r="B1927" s="25">
        <v>13</v>
      </c>
      <c r="C1927" s="24" t="s">
        <v>2808</v>
      </c>
      <c r="D1927" s="24" t="s">
        <v>1076</v>
      </c>
      <c r="E1927" s="25">
        <v>13</v>
      </c>
      <c r="F1927" s="24" t="s">
        <v>258</v>
      </c>
      <c r="G1927" t="str">
        <f t="shared" si="93"/>
        <v>1U1_11.13</v>
      </c>
      <c r="H1927" t="str">
        <f t="shared" si="94"/>
        <v>S_DMM_6</v>
      </c>
      <c r="I1927" s="26" t="str">
        <f>H1927&amp;"x"&amp;COUNTIF($H$5:H1927,H1927)</f>
        <v>S_DMM_6x3</v>
      </c>
      <c r="J1927" t="str">
        <f t="shared" si="95"/>
        <v>1U1_11.13</v>
      </c>
    </row>
    <row r="1928" spans="1:10">
      <c r="A1928" s="24" t="s">
        <v>2818</v>
      </c>
      <c r="B1928" s="25">
        <v>14</v>
      </c>
      <c r="C1928" s="24" t="s">
        <v>2808</v>
      </c>
      <c r="D1928" s="24" t="s">
        <v>1076</v>
      </c>
      <c r="E1928" s="25">
        <v>14</v>
      </c>
      <c r="F1928" s="24" t="s">
        <v>702</v>
      </c>
      <c r="G1928" t="str">
        <f t="shared" si="93"/>
        <v>1U1_11.14</v>
      </c>
      <c r="H1928" t="str">
        <f t="shared" si="94"/>
        <v>2.CH073</v>
      </c>
      <c r="I1928" s="26" t="str">
        <f>H1928&amp;"x"&amp;COUNTIF($H$5:H1928,H1928)</f>
        <v>2.CH073x1</v>
      </c>
      <c r="J1928" t="str">
        <f t="shared" si="95"/>
        <v>1U1_11.14</v>
      </c>
    </row>
    <row r="1929" spans="1:10">
      <c r="A1929" s="24" t="s">
        <v>2818</v>
      </c>
      <c r="B1929" s="25">
        <v>15</v>
      </c>
      <c r="C1929" s="24" t="s">
        <v>2808</v>
      </c>
      <c r="D1929" s="24" t="s">
        <v>1076</v>
      </c>
      <c r="E1929" s="25">
        <v>15</v>
      </c>
      <c r="F1929" s="24" t="s">
        <v>258</v>
      </c>
      <c r="G1929" t="str">
        <f t="shared" si="93"/>
        <v>1U1_11.15</v>
      </c>
      <c r="H1929" t="str">
        <f t="shared" si="94"/>
        <v>S_DMM_6</v>
      </c>
      <c r="I1929" s="26" t="str">
        <f>H1929&amp;"x"&amp;COUNTIF($H$5:H1929,H1929)</f>
        <v>S_DMM_6x4</v>
      </c>
      <c r="J1929" t="str">
        <f t="shared" si="95"/>
        <v>1U1_11.15</v>
      </c>
    </row>
    <row r="1930" spans="1:10">
      <c r="A1930" s="24" t="s">
        <v>2818</v>
      </c>
      <c r="B1930" s="25">
        <v>16</v>
      </c>
      <c r="C1930" s="24" t="s">
        <v>2808</v>
      </c>
      <c r="D1930" s="24" t="s">
        <v>1076</v>
      </c>
      <c r="E1930" s="25">
        <v>16</v>
      </c>
      <c r="F1930" s="24" t="s">
        <v>211</v>
      </c>
      <c r="G1930" t="str">
        <f t="shared" si="93"/>
        <v>1U1_11.16</v>
      </c>
      <c r="H1930" t="str">
        <f t="shared" si="94"/>
        <v>CAL_2.09</v>
      </c>
      <c r="I1930" s="26" t="str">
        <f>H1930&amp;"x"&amp;COUNTIF($H$5:H1930,H1930)</f>
        <v>CAL_2.09x1</v>
      </c>
      <c r="J1930" t="str">
        <f t="shared" si="95"/>
        <v>1U1_11.16</v>
      </c>
    </row>
    <row r="1931" spans="1:10">
      <c r="A1931" s="24" t="s">
        <v>2819</v>
      </c>
      <c r="B1931" s="25">
        <v>1</v>
      </c>
      <c r="C1931" s="24" t="s">
        <v>2808</v>
      </c>
      <c r="D1931" s="24" t="s">
        <v>1076</v>
      </c>
      <c r="E1931" s="25">
        <v>1</v>
      </c>
      <c r="F1931" s="24" t="s">
        <v>1586</v>
      </c>
      <c r="G1931" t="str">
        <f t="shared" si="93"/>
        <v>1U1_12.1</v>
      </c>
      <c r="H1931" t="str">
        <f t="shared" si="94"/>
        <v>N12281424</v>
      </c>
      <c r="I1931" s="26" t="str">
        <f>H1931&amp;"x"&amp;COUNTIF($H$5:H1931,H1931)</f>
        <v>N12281424x2</v>
      </c>
      <c r="J1931" t="str">
        <f t="shared" si="95"/>
        <v>1U1_12.1</v>
      </c>
    </row>
    <row r="1932" spans="1:10">
      <c r="A1932" s="24" t="s">
        <v>2819</v>
      </c>
      <c r="B1932" s="25">
        <v>2</v>
      </c>
      <c r="C1932" s="24" t="s">
        <v>2808</v>
      </c>
      <c r="D1932" s="24" t="s">
        <v>1076</v>
      </c>
      <c r="E1932" s="25">
        <v>2</v>
      </c>
      <c r="F1932" s="24" t="s">
        <v>1088</v>
      </c>
      <c r="G1932" t="str">
        <f t="shared" si="93"/>
        <v>1U1_12.2</v>
      </c>
      <c r="H1932" t="str">
        <f t="shared" si="94"/>
        <v>DGND</v>
      </c>
      <c r="I1932" s="26" t="str">
        <f>H1932&amp;"x"&amp;COUNTIF($H$5:H1932,H1932)</f>
        <v>DGNDx358</v>
      </c>
      <c r="J1932" t="str">
        <f t="shared" si="95"/>
        <v>1U1_12.2</v>
      </c>
    </row>
    <row r="1933" spans="1:10">
      <c r="A1933" s="24" t="s">
        <v>2819</v>
      </c>
      <c r="B1933" s="25">
        <v>3</v>
      </c>
      <c r="C1933" s="24" t="s">
        <v>2808</v>
      </c>
      <c r="D1933" s="24" t="s">
        <v>1076</v>
      </c>
      <c r="E1933" s="25">
        <v>3</v>
      </c>
      <c r="F1933" s="24" t="s">
        <v>1683</v>
      </c>
      <c r="G1933" t="str">
        <f t="shared" si="93"/>
        <v>1U1_12.3</v>
      </c>
      <c r="H1933" t="str">
        <f t="shared" si="94"/>
        <v>N12281420</v>
      </c>
      <c r="I1933" s="26" t="str">
        <f>H1933&amp;"x"&amp;COUNTIF($H$5:H1933,H1933)</f>
        <v>N12281420x2</v>
      </c>
      <c r="J1933" t="str">
        <f t="shared" si="95"/>
        <v>1U1_12.3</v>
      </c>
    </row>
    <row r="1934" spans="1:10">
      <c r="A1934" s="24" t="s">
        <v>2819</v>
      </c>
      <c r="B1934" s="25">
        <v>4</v>
      </c>
      <c r="C1934" s="24" t="s">
        <v>2808</v>
      </c>
      <c r="D1934" s="24" t="s">
        <v>1076</v>
      </c>
      <c r="E1934" s="25">
        <v>4</v>
      </c>
      <c r="F1934" s="24" t="s">
        <v>1088</v>
      </c>
      <c r="G1934" t="str">
        <f t="shared" si="93"/>
        <v>1U1_12.4</v>
      </c>
      <c r="H1934" t="str">
        <f t="shared" si="94"/>
        <v>DGND</v>
      </c>
      <c r="I1934" s="26" t="str">
        <f>H1934&amp;"x"&amp;COUNTIF($H$5:H1934,H1934)</f>
        <v>DGNDx359</v>
      </c>
      <c r="J1934" t="str">
        <f t="shared" si="95"/>
        <v>1U1_12.4</v>
      </c>
    </row>
    <row r="1935" spans="1:10">
      <c r="A1935" s="24" t="s">
        <v>2819</v>
      </c>
      <c r="B1935" s="25">
        <v>5</v>
      </c>
      <c r="C1935" s="24" t="s">
        <v>2808</v>
      </c>
      <c r="D1935" s="24" t="s">
        <v>1076</v>
      </c>
      <c r="E1935" s="25">
        <v>5</v>
      </c>
      <c r="F1935" s="24" t="s">
        <v>1790</v>
      </c>
      <c r="G1935" t="str">
        <f t="shared" si="93"/>
        <v>1U1_12.5</v>
      </c>
      <c r="H1935" t="str">
        <f t="shared" si="94"/>
        <v>N12281388</v>
      </c>
      <c r="I1935" s="26" t="str">
        <f>H1935&amp;"x"&amp;COUNTIF($H$5:H1935,H1935)</f>
        <v>N12281388x2</v>
      </c>
      <c r="J1935" t="str">
        <f t="shared" si="95"/>
        <v>1U1_12.5</v>
      </c>
    </row>
    <row r="1936" spans="1:10">
      <c r="A1936" s="24" t="s">
        <v>2819</v>
      </c>
      <c r="B1936" s="25">
        <v>6</v>
      </c>
      <c r="C1936" s="24" t="s">
        <v>2808</v>
      </c>
      <c r="D1936" s="24" t="s">
        <v>1076</v>
      </c>
      <c r="E1936" s="25">
        <v>6</v>
      </c>
      <c r="F1936" s="24" t="s">
        <v>1088</v>
      </c>
      <c r="G1936" t="str">
        <f t="shared" si="93"/>
        <v>1U1_12.6</v>
      </c>
      <c r="H1936" t="str">
        <f t="shared" si="94"/>
        <v>DGND</v>
      </c>
      <c r="I1936" s="26" t="str">
        <f>H1936&amp;"x"&amp;COUNTIF($H$5:H1936,H1936)</f>
        <v>DGNDx360</v>
      </c>
      <c r="J1936" t="str">
        <f t="shared" si="95"/>
        <v>1U1_12.6</v>
      </c>
    </row>
    <row r="1937" spans="1:10">
      <c r="A1937" s="24" t="s">
        <v>2819</v>
      </c>
      <c r="B1937" s="25">
        <v>7</v>
      </c>
      <c r="C1937" s="24" t="s">
        <v>2808</v>
      </c>
      <c r="D1937" s="24" t="s">
        <v>1076</v>
      </c>
      <c r="E1937" s="25">
        <v>7</v>
      </c>
      <c r="F1937" s="24" t="s">
        <v>1897</v>
      </c>
      <c r="G1937" t="str">
        <f t="shared" si="93"/>
        <v>1U1_12.7</v>
      </c>
      <c r="H1937" t="str">
        <f t="shared" si="94"/>
        <v>N12281392</v>
      </c>
      <c r="I1937" s="26" t="str">
        <f>H1937&amp;"x"&amp;COUNTIF($H$5:H1937,H1937)</f>
        <v>N12281392x2</v>
      </c>
      <c r="J1937" t="str">
        <f t="shared" si="95"/>
        <v>1U1_12.7</v>
      </c>
    </row>
    <row r="1938" spans="1:10">
      <c r="A1938" s="24" t="s">
        <v>2819</v>
      </c>
      <c r="B1938" s="25">
        <v>8</v>
      </c>
      <c r="C1938" s="24" t="s">
        <v>2808</v>
      </c>
      <c r="D1938" s="24" t="s">
        <v>1076</v>
      </c>
      <c r="E1938" s="25">
        <v>8</v>
      </c>
      <c r="F1938" s="24" t="s">
        <v>1088</v>
      </c>
      <c r="G1938" t="str">
        <f t="shared" si="93"/>
        <v>1U1_12.8</v>
      </c>
      <c r="H1938" t="str">
        <f t="shared" si="94"/>
        <v>DGND</v>
      </c>
      <c r="I1938" s="26" t="str">
        <f>H1938&amp;"x"&amp;COUNTIF($H$5:H1938,H1938)</f>
        <v>DGNDx361</v>
      </c>
      <c r="J1938" t="str">
        <f t="shared" si="95"/>
        <v>1U1_12.8</v>
      </c>
    </row>
    <row r="1939" spans="1:10">
      <c r="A1939" s="24" t="s">
        <v>2819</v>
      </c>
      <c r="B1939" s="25">
        <v>9</v>
      </c>
      <c r="C1939" s="24" t="s">
        <v>2808</v>
      </c>
      <c r="D1939" s="24" t="s">
        <v>1076</v>
      </c>
      <c r="E1939" s="25">
        <v>9</v>
      </c>
      <c r="F1939" s="24" t="s">
        <v>258</v>
      </c>
      <c r="G1939" t="str">
        <f t="shared" si="93"/>
        <v>1U1_12.9</v>
      </c>
      <c r="H1939" t="str">
        <f t="shared" si="94"/>
        <v>S_DMM_6</v>
      </c>
      <c r="I1939" s="26" t="str">
        <f>H1939&amp;"x"&amp;COUNTIF($H$5:H1939,H1939)</f>
        <v>S_DMM_6x5</v>
      </c>
      <c r="J1939" t="str">
        <f t="shared" si="95"/>
        <v>1U1_12.9</v>
      </c>
    </row>
    <row r="1940" spans="1:10">
      <c r="A1940" s="24" t="s">
        <v>2819</v>
      </c>
      <c r="B1940" s="25">
        <v>10</v>
      </c>
      <c r="C1940" s="24" t="s">
        <v>2808</v>
      </c>
      <c r="D1940" s="24" t="s">
        <v>1076</v>
      </c>
      <c r="E1940" s="25">
        <v>10</v>
      </c>
      <c r="F1940" s="24" t="s">
        <v>708</v>
      </c>
      <c r="G1940" t="str">
        <f t="shared" si="93"/>
        <v>1U1_12.10</v>
      </c>
      <c r="H1940" t="str">
        <f t="shared" si="94"/>
        <v>2.CH121</v>
      </c>
      <c r="I1940" s="26" t="str">
        <f>H1940&amp;"x"&amp;COUNTIF($H$5:H1940,H1940)</f>
        <v>2.CH121x1</v>
      </c>
      <c r="J1940" t="str">
        <f t="shared" si="95"/>
        <v>1U1_12.10</v>
      </c>
    </row>
    <row r="1941" spans="1:10">
      <c r="A1941" s="24" t="s">
        <v>2819</v>
      </c>
      <c r="B1941" s="25">
        <v>11</v>
      </c>
      <c r="C1941" s="24" t="s">
        <v>2808</v>
      </c>
      <c r="D1941" s="24" t="s">
        <v>1076</v>
      </c>
      <c r="E1941" s="25">
        <v>11</v>
      </c>
      <c r="F1941" s="24" t="s">
        <v>258</v>
      </c>
      <c r="G1941" t="str">
        <f t="shared" si="93"/>
        <v>1U1_12.11</v>
      </c>
      <c r="H1941" t="str">
        <f t="shared" si="94"/>
        <v>S_DMM_6</v>
      </c>
      <c r="I1941" s="26" t="str">
        <f>H1941&amp;"x"&amp;COUNTIF($H$5:H1941,H1941)</f>
        <v>S_DMM_6x6</v>
      </c>
      <c r="J1941" t="str">
        <f t="shared" si="95"/>
        <v>1U1_12.11</v>
      </c>
    </row>
    <row r="1942" spans="1:10">
      <c r="A1942" s="24" t="s">
        <v>2819</v>
      </c>
      <c r="B1942" s="25">
        <v>12</v>
      </c>
      <c r="C1942" s="24" t="s">
        <v>2808</v>
      </c>
      <c r="D1942" s="24" t="s">
        <v>1076</v>
      </c>
      <c r="E1942" s="25">
        <v>12</v>
      </c>
      <c r="F1942" s="24" t="s">
        <v>707</v>
      </c>
      <c r="G1942" t="str">
        <f t="shared" si="93"/>
        <v>1U1_12.12</v>
      </c>
      <c r="H1942" t="str">
        <f t="shared" si="94"/>
        <v>2.CH113</v>
      </c>
      <c r="I1942" s="26" t="str">
        <f>H1942&amp;"x"&amp;COUNTIF($H$5:H1942,H1942)</f>
        <v>2.CH113x1</v>
      </c>
      <c r="J1942" t="str">
        <f t="shared" si="95"/>
        <v>1U1_12.12</v>
      </c>
    </row>
    <row r="1943" spans="1:10">
      <c r="A1943" s="24" t="s">
        <v>2819</v>
      </c>
      <c r="B1943" s="25">
        <v>13</v>
      </c>
      <c r="C1943" s="24" t="s">
        <v>2808</v>
      </c>
      <c r="D1943" s="24" t="s">
        <v>1076</v>
      </c>
      <c r="E1943" s="25">
        <v>13</v>
      </c>
      <c r="F1943" s="24" t="s">
        <v>258</v>
      </c>
      <c r="G1943" t="str">
        <f t="shared" si="93"/>
        <v>1U1_12.13</v>
      </c>
      <c r="H1943" t="str">
        <f t="shared" si="94"/>
        <v>S_DMM_6</v>
      </c>
      <c r="I1943" s="26" t="str">
        <f>H1943&amp;"x"&amp;COUNTIF($H$5:H1943,H1943)</f>
        <v>S_DMM_6x7</v>
      </c>
      <c r="J1943" t="str">
        <f t="shared" si="95"/>
        <v>1U1_12.13</v>
      </c>
    </row>
    <row r="1944" spans="1:10">
      <c r="A1944" s="24" t="s">
        <v>2819</v>
      </c>
      <c r="B1944" s="25">
        <v>14</v>
      </c>
      <c r="C1944" s="24" t="s">
        <v>2808</v>
      </c>
      <c r="D1944" s="24" t="s">
        <v>1076</v>
      </c>
      <c r="E1944" s="25">
        <v>14</v>
      </c>
      <c r="F1944" s="24" t="s">
        <v>706</v>
      </c>
      <c r="G1944" t="str">
        <f t="shared" si="93"/>
        <v>1U1_12.14</v>
      </c>
      <c r="H1944" t="str">
        <f t="shared" si="94"/>
        <v>2.CH105</v>
      </c>
      <c r="I1944" s="26" t="str">
        <f>H1944&amp;"x"&amp;COUNTIF($H$5:H1944,H1944)</f>
        <v>2.CH105x1</v>
      </c>
      <c r="J1944" t="str">
        <f t="shared" si="95"/>
        <v>1U1_12.14</v>
      </c>
    </row>
    <row r="1945" spans="1:10">
      <c r="A1945" s="24" t="s">
        <v>2819</v>
      </c>
      <c r="B1945" s="25">
        <v>15</v>
      </c>
      <c r="C1945" s="24" t="s">
        <v>2808</v>
      </c>
      <c r="D1945" s="24" t="s">
        <v>1076</v>
      </c>
      <c r="E1945" s="25">
        <v>15</v>
      </c>
      <c r="F1945" s="24" t="s">
        <v>258</v>
      </c>
      <c r="G1945" t="str">
        <f t="shared" si="93"/>
        <v>1U1_12.15</v>
      </c>
      <c r="H1945" t="str">
        <f t="shared" si="94"/>
        <v>S_DMM_6</v>
      </c>
      <c r="I1945" s="26" t="str">
        <f>H1945&amp;"x"&amp;COUNTIF($H$5:H1945,H1945)</f>
        <v>S_DMM_6x8</v>
      </c>
      <c r="J1945" t="str">
        <f t="shared" si="95"/>
        <v>1U1_12.15</v>
      </c>
    </row>
    <row r="1946" spans="1:10">
      <c r="A1946" s="24" t="s">
        <v>2819</v>
      </c>
      <c r="B1946" s="25">
        <v>16</v>
      </c>
      <c r="C1946" s="24" t="s">
        <v>2808</v>
      </c>
      <c r="D1946" s="24" t="s">
        <v>1076</v>
      </c>
      <c r="E1946" s="25">
        <v>16</v>
      </c>
      <c r="F1946" s="24" t="s">
        <v>705</v>
      </c>
      <c r="G1946" t="str">
        <f t="shared" si="93"/>
        <v>1U1_12.16</v>
      </c>
      <c r="H1946" t="str">
        <f t="shared" si="94"/>
        <v>2.CH097</v>
      </c>
      <c r="I1946" s="26" t="str">
        <f>H1946&amp;"x"&amp;COUNTIF($H$5:H1946,H1946)</f>
        <v>2.CH097x1</v>
      </c>
      <c r="J1946" t="str">
        <f t="shared" si="95"/>
        <v>1U1_12.16</v>
      </c>
    </row>
    <row r="1947" spans="1:10">
      <c r="A1947" s="24" t="s">
        <v>2820</v>
      </c>
      <c r="B1947" s="25">
        <v>1</v>
      </c>
      <c r="C1947" s="24" t="s">
        <v>2808</v>
      </c>
      <c r="D1947" s="24" t="s">
        <v>1076</v>
      </c>
      <c r="E1947" s="25">
        <v>1</v>
      </c>
      <c r="F1947" s="24" t="s">
        <v>1589</v>
      </c>
      <c r="G1947" t="str">
        <f t="shared" si="93"/>
        <v>1U1_13.1</v>
      </c>
      <c r="H1947" t="str">
        <f t="shared" si="94"/>
        <v>N12282123</v>
      </c>
      <c r="I1947" s="26" t="str">
        <f>H1947&amp;"x"&amp;COUNTIF($H$5:H1947,H1947)</f>
        <v>N12282123x2</v>
      </c>
      <c r="J1947" t="str">
        <f t="shared" si="95"/>
        <v>1U1_13.1</v>
      </c>
    </row>
    <row r="1948" spans="1:10">
      <c r="A1948" s="24" t="s">
        <v>2820</v>
      </c>
      <c r="B1948" s="25">
        <v>2</v>
      </c>
      <c r="C1948" s="24" t="s">
        <v>2808</v>
      </c>
      <c r="D1948" s="24" t="s">
        <v>1076</v>
      </c>
      <c r="E1948" s="25">
        <v>2</v>
      </c>
      <c r="F1948" s="24" t="s">
        <v>1088</v>
      </c>
      <c r="G1948" t="str">
        <f t="shared" si="93"/>
        <v>1U1_13.2</v>
      </c>
      <c r="H1948" t="str">
        <f t="shared" si="94"/>
        <v>DGND</v>
      </c>
      <c r="I1948" s="26" t="str">
        <f>H1948&amp;"x"&amp;COUNTIF($H$5:H1948,H1948)</f>
        <v>DGNDx362</v>
      </c>
      <c r="J1948" t="str">
        <f t="shared" si="95"/>
        <v>1U1_13.2</v>
      </c>
    </row>
    <row r="1949" spans="1:10">
      <c r="A1949" s="24" t="s">
        <v>2820</v>
      </c>
      <c r="B1949" s="25">
        <v>3</v>
      </c>
      <c r="C1949" s="24" t="s">
        <v>2808</v>
      </c>
      <c r="D1949" s="24" t="s">
        <v>1076</v>
      </c>
      <c r="E1949" s="25">
        <v>3</v>
      </c>
      <c r="F1949" s="24" t="s">
        <v>1686</v>
      </c>
      <c r="G1949" t="str">
        <f t="shared" si="93"/>
        <v>1U1_13.3</v>
      </c>
      <c r="H1949" t="str">
        <f t="shared" si="94"/>
        <v>N12282119</v>
      </c>
      <c r="I1949" s="26" t="str">
        <f>H1949&amp;"x"&amp;COUNTIF($H$5:H1949,H1949)</f>
        <v>N12282119x2</v>
      </c>
      <c r="J1949" t="str">
        <f t="shared" si="95"/>
        <v>1U1_13.3</v>
      </c>
    </row>
    <row r="1950" spans="1:10">
      <c r="A1950" s="24" t="s">
        <v>2820</v>
      </c>
      <c r="B1950" s="25">
        <v>4</v>
      </c>
      <c r="C1950" s="24" t="s">
        <v>2808</v>
      </c>
      <c r="D1950" s="24" t="s">
        <v>1076</v>
      </c>
      <c r="E1950" s="25">
        <v>4</v>
      </c>
      <c r="F1950" s="24" t="s">
        <v>1088</v>
      </c>
      <c r="G1950" t="str">
        <f t="shared" si="93"/>
        <v>1U1_13.4</v>
      </c>
      <c r="H1950" t="str">
        <f t="shared" si="94"/>
        <v>DGND</v>
      </c>
      <c r="I1950" s="26" t="str">
        <f>H1950&amp;"x"&amp;COUNTIF($H$5:H1950,H1950)</f>
        <v>DGNDx363</v>
      </c>
      <c r="J1950" t="str">
        <f t="shared" si="95"/>
        <v>1U1_13.4</v>
      </c>
    </row>
    <row r="1951" spans="1:10">
      <c r="A1951" s="24" t="s">
        <v>2820</v>
      </c>
      <c r="B1951" s="25">
        <v>5</v>
      </c>
      <c r="C1951" s="24" t="s">
        <v>2808</v>
      </c>
      <c r="D1951" s="24" t="s">
        <v>1076</v>
      </c>
      <c r="E1951" s="25">
        <v>5</v>
      </c>
      <c r="F1951" s="24" t="s">
        <v>1793</v>
      </c>
      <c r="G1951" t="str">
        <f t="shared" si="93"/>
        <v>1U1_13.5</v>
      </c>
      <c r="H1951" t="str">
        <f t="shared" si="94"/>
        <v>N12282087</v>
      </c>
      <c r="I1951" s="26" t="str">
        <f>H1951&amp;"x"&amp;COUNTIF($H$5:H1951,H1951)</f>
        <v>N12282087x2</v>
      </c>
      <c r="J1951" t="str">
        <f t="shared" si="95"/>
        <v>1U1_13.5</v>
      </c>
    </row>
    <row r="1952" spans="1:10">
      <c r="A1952" s="24" t="s">
        <v>2820</v>
      </c>
      <c r="B1952" s="25">
        <v>6</v>
      </c>
      <c r="C1952" s="24" t="s">
        <v>2808</v>
      </c>
      <c r="D1952" s="24" t="s">
        <v>1076</v>
      </c>
      <c r="E1952" s="25">
        <v>6</v>
      </c>
      <c r="F1952" s="24" t="s">
        <v>1088</v>
      </c>
      <c r="G1952" t="str">
        <f t="shared" si="93"/>
        <v>1U1_13.6</v>
      </c>
      <c r="H1952" t="str">
        <f t="shared" si="94"/>
        <v>DGND</v>
      </c>
      <c r="I1952" s="26" t="str">
        <f>H1952&amp;"x"&amp;COUNTIF($H$5:H1952,H1952)</f>
        <v>DGNDx364</v>
      </c>
      <c r="J1952" t="str">
        <f t="shared" si="95"/>
        <v>1U1_13.6</v>
      </c>
    </row>
    <row r="1953" spans="1:10">
      <c r="A1953" s="24" t="s">
        <v>2820</v>
      </c>
      <c r="B1953" s="25">
        <v>7</v>
      </c>
      <c r="C1953" s="24" t="s">
        <v>2808</v>
      </c>
      <c r="D1953" s="24" t="s">
        <v>1076</v>
      </c>
      <c r="E1953" s="25">
        <v>7</v>
      </c>
      <c r="F1953" s="24" t="s">
        <v>1900</v>
      </c>
      <c r="G1953" t="str">
        <f t="shared" si="93"/>
        <v>1U1_13.7</v>
      </c>
      <c r="H1953" t="str">
        <f t="shared" si="94"/>
        <v>N12282091</v>
      </c>
      <c r="I1953" s="26" t="str">
        <f>H1953&amp;"x"&amp;COUNTIF($H$5:H1953,H1953)</f>
        <v>N12282091x2</v>
      </c>
      <c r="J1953" t="str">
        <f t="shared" si="95"/>
        <v>1U1_13.7</v>
      </c>
    </row>
    <row r="1954" spans="1:10">
      <c r="A1954" s="24" t="s">
        <v>2820</v>
      </c>
      <c r="B1954" s="25">
        <v>8</v>
      </c>
      <c r="C1954" s="24" t="s">
        <v>2808</v>
      </c>
      <c r="D1954" s="24" t="s">
        <v>1076</v>
      </c>
      <c r="E1954" s="25">
        <v>8</v>
      </c>
      <c r="F1954" s="24" t="s">
        <v>1088</v>
      </c>
      <c r="G1954" t="str">
        <f t="shared" si="93"/>
        <v>1U1_13.8</v>
      </c>
      <c r="H1954" t="str">
        <f t="shared" si="94"/>
        <v>DGND</v>
      </c>
      <c r="I1954" s="26" t="str">
        <f>H1954&amp;"x"&amp;COUNTIF($H$5:H1954,H1954)</f>
        <v>DGNDx365</v>
      </c>
      <c r="J1954" t="str">
        <f t="shared" si="95"/>
        <v>1U1_13.8</v>
      </c>
    </row>
    <row r="1955" spans="1:10">
      <c r="A1955" s="24" t="s">
        <v>2820</v>
      </c>
      <c r="B1955" s="25">
        <v>9</v>
      </c>
      <c r="C1955" s="24" t="s">
        <v>2808</v>
      </c>
      <c r="D1955" s="24" t="s">
        <v>1076</v>
      </c>
      <c r="E1955" s="25">
        <v>9</v>
      </c>
      <c r="F1955" s="24" t="s">
        <v>270</v>
      </c>
      <c r="G1955" t="str">
        <f t="shared" si="93"/>
        <v>1U1_13.9</v>
      </c>
      <c r="H1955" t="str">
        <f t="shared" si="94"/>
        <v>S_DMM_7</v>
      </c>
      <c r="I1955" s="26" t="str">
        <f>H1955&amp;"x"&amp;COUNTIF($H$5:H1955,H1955)</f>
        <v>S_DMM_7x1</v>
      </c>
      <c r="J1955" t="str">
        <f t="shared" si="95"/>
        <v>1U1_13.9</v>
      </c>
    </row>
    <row r="1956" spans="1:10">
      <c r="A1956" s="24" t="s">
        <v>2820</v>
      </c>
      <c r="B1956" s="25">
        <v>10</v>
      </c>
      <c r="C1956" s="24" t="s">
        <v>2808</v>
      </c>
      <c r="D1956" s="24" t="s">
        <v>1076</v>
      </c>
      <c r="E1956" s="25">
        <v>10</v>
      </c>
      <c r="F1956" s="24" t="s">
        <v>711</v>
      </c>
      <c r="G1956" t="str">
        <f t="shared" si="93"/>
        <v>1U1_13.10</v>
      </c>
      <c r="H1956" t="str">
        <f t="shared" si="94"/>
        <v>2.CH153</v>
      </c>
      <c r="I1956" s="26" t="str">
        <f>H1956&amp;"x"&amp;COUNTIF($H$5:H1956,H1956)</f>
        <v>2.CH153x1</v>
      </c>
      <c r="J1956" t="str">
        <f t="shared" si="95"/>
        <v>1U1_13.10</v>
      </c>
    </row>
    <row r="1957" spans="1:10">
      <c r="A1957" s="24" t="s">
        <v>2820</v>
      </c>
      <c r="B1957" s="25">
        <v>11</v>
      </c>
      <c r="C1957" s="24" t="s">
        <v>2808</v>
      </c>
      <c r="D1957" s="24" t="s">
        <v>1076</v>
      </c>
      <c r="E1957" s="25">
        <v>11</v>
      </c>
      <c r="F1957" s="24" t="s">
        <v>270</v>
      </c>
      <c r="G1957" t="str">
        <f t="shared" si="93"/>
        <v>1U1_13.11</v>
      </c>
      <c r="H1957" t="str">
        <f t="shared" si="94"/>
        <v>S_DMM_7</v>
      </c>
      <c r="I1957" s="26" t="str">
        <f>H1957&amp;"x"&amp;COUNTIF($H$5:H1957,H1957)</f>
        <v>S_DMM_7x2</v>
      </c>
      <c r="J1957" t="str">
        <f t="shared" si="95"/>
        <v>1U1_13.11</v>
      </c>
    </row>
    <row r="1958" spans="1:10">
      <c r="A1958" s="24" t="s">
        <v>2820</v>
      </c>
      <c r="B1958" s="25">
        <v>12</v>
      </c>
      <c r="C1958" s="24" t="s">
        <v>2808</v>
      </c>
      <c r="D1958" s="24" t="s">
        <v>1076</v>
      </c>
      <c r="E1958" s="25">
        <v>12</v>
      </c>
      <c r="F1958" s="24" t="s">
        <v>710</v>
      </c>
      <c r="G1958" t="str">
        <f t="shared" si="93"/>
        <v>1U1_13.12</v>
      </c>
      <c r="H1958" t="str">
        <f t="shared" si="94"/>
        <v>2.CH145</v>
      </c>
      <c r="I1958" s="26" t="str">
        <f>H1958&amp;"x"&amp;COUNTIF($H$5:H1958,H1958)</f>
        <v>2.CH145x1</v>
      </c>
      <c r="J1958" t="str">
        <f t="shared" si="95"/>
        <v>1U1_13.12</v>
      </c>
    </row>
    <row r="1959" spans="1:10">
      <c r="A1959" s="24" t="s">
        <v>2820</v>
      </c>
      <c r="B1959" s="25">
        <v>13</v>
      </c>
      <c r="C1959" s="24" t="s">
        <v>2808</v>
      </c>
      <c r="D1959" s="24" t="s">
        <v>1076</v>
      </c>
      <c r="E1959" s="25">
        <v>13</v>
      </c>
      <c r="F1959" s="24" t="s">
        <v>270</v>
      </c>
      <c r="G1959" t="str">
        <f t="shared" si="93"/>
        <v>1U1_13.13</v>
      </c>
      <c r="H1959" t="str">
        <f t="shared" si="94"/>
        <v>S_DMM_7</v>
      </c>
      <c r="I1959" s="26" t="str">
        <f>H1959&amp;"x"&amp;COUNTIF($H$5:H1959,H1959)</f>
        <v>S_DMM_7x3</v>
      </c>
      <c r="J1959" t="str">
        <f t="shared" si="95"/>
        <v>1U1_13.13</v>
      </c>
    </row>
    <row r="1960" spans="1:10">
      <c r="A1960" s="24" t="s">
        <v>2820</v>
      </c>
      <c r="B1960" s="25">
        <v>14</v>
      </c>
      <c r="C1960" s="24" t="s">
        <v>2808</v>
      </c>
      <c r="D1960" s="24" t="s">
        <v>1076</v>
      </c>
      <c r="E1960" s="25">
        <v>14</v>
      </c>
      <c r="F1960" s="24" t="s">
        <v>709</v>
      </c>
      <c r="G1960" t="str">
        <f t="shared" si="93"/>
        <v>1U1_13.14</v>
      </c>
      <c r="H1960" t="str">
        <f t="shared" si="94"/>
        <v>2.CH137</v>
      </c>
      <c r="I1960" s="26" t="str">
        <f>H1960&amp;"x"&amp;COUNTIF($H$5:H1960,H1960)</f>
        <v>2.CH137x1</v>
      </c>
      <c r="J1960" t="str">
        <f t="shared" si="95"/>
        <v>1U1_13.14</v>
      </c>
    </row>
    <row r="1961" spans="1:10">
      <c r="A1961" s="24" t="s">
        <v>2820</v>
      </c>
      <c r="B1961" s="25">
        <v>15</v>
      </c>
      <c r="C1961" s="24" t="s">
        <v>2808</v>
      </c>
      <c r="D1961" s="24" t="s">
        <v>1076</v>
      </c>
      <c r="E1961" s="25">
        <v>15</v>
      </c>
      <c r="F1961" s="24" t="s">
        <v>270</v>
      </c>
      <c r="G1961" t="str">
        <f t="shared" si="93"/>
        <v>1U1_13.15</v>
      </c>
      <c r="H1961" t="str">
        <f t="shared" si="94"/>
        <v>S_DMM_7</v>
      </c>
      <c r="I1961" s="26" t="str">
        <f>H1961&amp;"x"&amp;COUNTIF($H$5:H1961,H1961)</f>
        <v>S_DMM_7x4</v>
      </c>
      <c r="J1961" t="str">
        <f t="shared" si="95"/>
        <v>1U1_13.15</v>
      </c>
    </row>
    <row r="1962" spans="1:10">
      <c r="A1962" s="24" t="s">
        <v>2820</v>
      </c>
      <c r="B1962" s="25">
        <v>16</v>
      </c>
      <c r="C1962" s="24" t="s">
        <v>2808</v>
      </c>
      <c r="D1962" s="24" t="s">
        <v>1076</v>
      </c>
      <c r="E1962" s="25">
        <v>16</v>
      </c>
      <c r="F1962" s="24" t="s">
        <v>221</v>
      </c>
      <c r="G1962" t="str">
        <f t="shared" si="93"/>
        <v>1U1_13.16</v>
      </c>
      <c r="H1962" t="str">
        <f t="shared" si="94"/>
        <v>CAL_2.17</v>
      </c>
      <c r="I1962" s="26" t="str">
        <f>H1962&amp;"x"&amp;COUNTIF($H$5:H1962,H1962)</f>
        <v>CAL_2.17x1</v>
      </c>
      <c r="J1962" t="str">
        <f t="shared" si="95"/>
        <v>1U1_13.16</v>
      </c>
    </row>
    <row r="1963" spans="1:10">
      <c r="A1963" s="24" t="s">
        <v>2821</v>
      </c>
      <c r="B1963" s="25">
        <v>1</v>
      </c>
      <c r="C1963" s="24" t="s">
        <v>2808</v>
      </c>
      <c r="D1963" s="24" t="s">
        <v>1076</v>
      </c>
      <c r="E1963" s="25">
        <v>1</v>
      </c>
      <c r="F1963" s="24" t="s">
        <v>1591</v>
      </c>
      <c r="G1963" t="str">
        <f t="shared" si="93"/>
        <v>1U1_14.1</v>
      </c>
      <c r="H1963" t="str">
        <f t="shared" si="94"/>
        <v>N12282848</v>
      </c>
      <c r="I1963" s="26" t="str">
        <f>H1963&amp;"x"&amp;COUNTIF($H$5:H1963,H1963)</f>
        <v>N12282848x2</v>
      </c>
      <c r="J1963" t="str">
        <f t="shared" si="95"/>
        <v>1U1_14.1</v>
      </c>
    </row>
    <row r="1964" spans="1:10">
      <c r="A1964" s="24" t="s">
        <v>2821</v>
      </c>
      <c r="B1964" s="25">
        <v>2</v>
      </c>
      <c r="C1964" s="24" t="s">
        <v>2808</v>
      </c>
      <c r="D1964" s="24" t="s">
        <v>1076</v>
      </c>
      <c r="E1964" s="25">
        <v>2</v>
      </c>
      <c r="F1964" s="24" t="s">
        <v>1088</v>
      </c>
      <c r="G1964" t="str">
        <f t="shared" si="93"/>
        <v>1U1_14.2</v>
      </c>
      <c r="H1964" t="str">
        <f t="shared" si="94"/>
        <v>DGND</v>
      </c>
      <c r="I1964" s="26" t="str">
        <f>H1964&amp;"x"&amp;COUNTIF($H$5:H1964,H1964)</f>
        <v>DGNDx366</v>
      </c>
      <c r="J1964" t="str">
        <f t="shared" si="95"/>
        <v>1U1_14.2</v>
      </c>
    </row>
    <row r="1965" spans="1:10">
      <c r="A1965" s="24" t="s">
        <v>2821</v>
      </c>
      <c r="B1965" s="25">
        <v>3</v>
      </c>
      <c r="C1965" s="24" t="s">
        <v>2808</v>
      </c>
      <c r="D1965" s="24" t="s">
        <v>1076</v>
      </c>
      <c r="E1965" s="25">
        <v>3</v>
      </c>
      <c r="F1965" s="24" t="s">
        <v>1689</v>
      </c>
      <c r="G1965" t="str">
        <f t="shared" si="93"/>
        <v>1U1_14.3</v>
      </c>
      <c r="H1965" t="str">
        <f t="shared" si="94"/>
        <v>N12282844</v>
      </c>
      <c r="I1965" s="26" t="str">
        <f>H1965&amp;"x"&amp;COUNTIF($H$5:H1965,H1965)</f>
        <v>N12282844x2</v>
      </c>
      <c r="J1965" t="str">
        <f t="shared" si="95"/>
        <v>1U1_14.3</v>
      </c>
    </row>
    <row r="1966" spans="1:10">
      <c r="A1966" s="24" t="s">
        <v>2821</v>
      </c>
      <c r="B1966" s="25">
        <v>4</v>
      </c>
      <c r="C1966" s="24" t="s">
        <v>2808</v>
      </c>
      <c r="D1966" s="24" t="s">
        <v>1076</v>
      </c>
      <c r="E1966" s="25">
        <v>4</v>
      </c>
      <c r="F1966" s="24" t="s">
        <v>1088</v>
      </c>
      <c r="G1966" t="str">
        <f t="shared" si="93"/>
        <v>1U1_14.4</v>
      </c>
      <c r="H1966" t="str">
        <f t="shared" si="94"/>
        <v>DGND</v>
      </c>
      <c r="I1966" s="26" t="str">
        <f>H1966&amp;"x"&amp;COUNTIF($H$5:H1966,H1966)</f>
        <v>DGNDx367</v>
      </c>
      <c r="J1966" t="str">
        <f t="shared" si="95"/>
        <v>1U1_14.4</v>
      </c>
    </row>
    <row r="1967" spans="1:10">
      <c r="A1967" s="24" t="s">
        <v>2821</v>
      </c>
      <c r="B1967" s="25">
        <v>5</v>
      </c>
      <c r="C1967" s="24" t="s">
        <v>2808</v>
      </c>
      <c r="D1967" s="24" t="s">
        <v>1076</v>
      </c>
      <c r="E1967" s="25">
        <v>5</v>
      </c>
      <c r="F1967" s="24" t="s">
        <v>1796</v>
      </c>
      <c r="G1967" t="str">
        <f t="shared" si="93"/>
        <v>1U1_14.5</v>
      </c>
      <c r="H1967" t="str">
        <f t="shared" si="94"/>
        <v>N12282812</v>
      </c>
      <c r="I1967" s="26" t="str">
        <f>H1967&amp;"x"&amp;COUNTIF($H$5:H1967,H1967)</f>
        <v>N12282812x2</v>
      </c>
      <c r="J1967" t="str">
        <f t="shared" si="95"/>
        <v>1U1_14.5</v>
      </c>
    </row>
    <row r="1968" spans="1:10">
      <c r="A1968" s="24" t="s">
        <v>2821</v>
      </c>
      <c r="B1968" s="25">
        <v>6</v>
      </c>
      <c r="C1968" s="24" t="s">
        <v>2808</v>
      </c>
      <c r="D1968" s="24" t="s">
        <v>1076</v>
      </c>
      <c r="E1968" s="25">
        <v>6</v>
      </c>
      <c r="F1968" s="24" t="s">
        <v>1088</v>
      </c>
      <c r="G1968" t="str">
        <f t="shared" si="93"/>
        <v>1U1_14.6</v>
      </c>
      <c r="H1968" t="str">
        <f t="shared" si="94"/>
        <v>DGND</v>
      </c>
      <c r="I1968" s="26" t="str">
        <f>H1968&amp;"x"&amp;COUNTIF($H$5:H1968,H1968)</f>
        <v>DGNDx368</v>
      </c>
      <c r="J1968" t="str">
        <f t="shared" si="95"/>
        <v>1U1_14.6</v>
      </c>
    </row>
    <row r="1969" spans="1:10">
      <c r="A1969" s="24" t="s">
        <v>2821</v>
      </c>
      <c r="B1969" s="25">
        <v>7</v>
      </c>
      <c r="C1969" s="24" t="s">
        <v>2808</v>
      </c>
      <c r="D1969" s="24" t="s">
        <v>1076</v>
      </c>
      <c r="E1969" s="25">
        <v>7</v>
      </c>
      <c r="F1969" s="24" t="s">
        <v>1903</v>
      </c>
      <c r="G1969" t="str">
        <f t="shared" si="93"/>
        <v>1U1_14.7</v>
      </c>
      <c r="H1969" t="str">
        <f t="shared" si="94"/>
        <v>N12282816</v>
      </c>
      <c r="I1969" s="26" t="str">
        <f>H1969&amp;"x"&amp;COUNTIF($H$5:H1969,H1969)</f>
        <v>N12282816x2</v>
      </c>
      <c r="J1969" t="str">
        <f t="shared" si="95"/>
        <v>1U1_14.7</v>
      </c>
    </row>
    <row r="1970" spans="1:10">
      <c r="A1970" s="24" t="s">
        <v>2821</v>
      </c>
      <c r="B1970" s="25">
        <v>8</v>
      </c>
      <c r="C1970" s="24" t="s">
        <v>2808</v>
      </c>
      <c r="D1970" s="24" t="s">
        <v>1076</v>
      </c>
      <c r="E1970" s="25">
        <v>8</v>
      </c>
      <c r="F1970" s="24" t="s">
        <v>1088</v>
      </c>
      <c r="G1970" t="str">
        <f t="shared" si="93"/>
        <v>1U1_14.8</v>
      </c>
      <c r="H1970" t="str">
        <f t="shared" si="94"/>
        <v>DGND</v>
      </c>
      <c r="I1970" s="26" t="str">
        <f>H1970&amp;"x"&amp;COUNTIF($H$5:H1970,H1970)</f>
        <v>DGNDx369</v>
      </c>
      <c r="J1970" t="str">
        <f t="shared" si="95"/>
        <v>1U1_14.8</v>
      </c>
    </row>
    <row r="1971" spans="1:10">
      <c r="A1971" s="24" t="s">
        <v>2821</v>
      </c>
      <c r="B1971" s="25">
        <v>9</v>
      </c>
      <c r="C1971" s="24" t="s">
        <v>2808</v>
      </c>
      <c r="D1971" s="24" t="s">
        <v>1076</v>
      </c>
      <c r="E1971" s="25">
        <v>9</v>
      </c>
      <c r="F1971" s="24" t="s">
        <v>270</v>
      </c>
      <c r="G1971" t="str">
        <f t="shared" si="93"/>
        <v>1U1_14.9</v>
      </c>
      <c r="H1971" t="str">
        <f t="shared" si="94"/>
        <v>S_DMM_7</v>
      </c>
      <c r="I1971" s="26" t="str">
        <f>H1971&amp;"x"&amp;COUNTIF($H$5:H1971,H1971)</f>
        <v>S_DMM_7x5</v>
      </c>
      <c r="J1971" t="str">
        <f t="shared" si="95"/>
        <v>1U1_14.9</v>
      </c>
    </row>
    <row r="1972" spans="1:10">
      <c r="A1972" s="24" t="s">
        <v>2821</v>
      </c>
      <c r="B1972" s="25">
        <v>10</v>
      </c>
      <c r="C1972" s="24" t="s">
        <v>2808</v>
      </c>
      <c r="D1972" s="24" t="s">
        <v>1076</v>
      </c>
      <c r="E1972" s="25">
        <v>10</v>
      </c>
      <c r="F1972" s="24" t="s">
        <v>715</v>
      </c>
      <c r="G1972" t="str">
        <f t="shared" si="93"/>
        <v>1U1_14.10</v>
      </c>
      <c r="H1972" t="str">
        <f t="shared" si="94"/>
        <v>2.CH185</v>
      </c>
      <c r="I1972" s="26" t="str">
        <f>H1972&amp;"x"&amp;COUNTIF($H$5:H1972,H1972)</f>
        <v>2.CH185x1</v>
      </c>
      <c r="J1972" t="str">
        <f t="shared" si="95"/>
        <v>1U1_14.10</v>
      </c>
    </row>
    <row r="1973" spans="1:10">
      <c r="A1973" s="24" t="s">
        <v>2821</v>
      </c>
      <c r="B1973" s="25">
        <v>11</v>
      </c>
      <c r="C1973" s="24" t="s">
        <v>2808</v>
      </c>
      <c r="D1973" s="24" t="s">
        <v>1076</v>
      </c>
      <c r="E1973" s="25">
        <v>11</v>
      </c>
      <c r="F1973" s="24" t="s">
        <v>270</v>
      </c>
      <c r="G1973" t="str">
        <f t="shared" si="93"/>
        <v>1U1_14.11</v>
      </c>
      <c r="H1973" t="str">
        <f t="shared" si="94"/>
        <v>S_DMM_7</v>
      </c>
      <c r="I1973" s="26" t="str">
        <f>H1973&amp;"x"&amp;COUNTIF($H$5:H1973,H1973)</f>
        <v>S_DMM_7x6</v>
      </c>
      <c r="J1973" t="str">
        <f t="shared" si="95"/>
        <v>1U1_14.11</v>
      </c>
    </row>
    <row r="1974" spans="1:10">
      <c r="A1974" s="24" t="s">
        <v>2821</v>
      </c>
      <c r="B1974" s="25">
        <v>12</v>
      </c>
      <c r="C1974" s="24" t="s">
        <v>2808</v>
      </c>
      <c r="D1974" s="24" t="s">
        <v>1076</v>
      </c>
      <c r="E1974" s="25">
        <v>12</v>
      </c>
      <c r="F1974" s="24" t="s">
        <v>714</v>
      </c>
      <c r="G1974" t="str">
        <f t="shared" si="93"/>
        <v>1U1_14.12</v>
      </c>
      <c r="H1974" t="str">
        <f t="shared" si="94"/>
        <v>2.CH177</v>
      </c>
      <c r="I1974" s="26" t="str">
        <f>H1974&amp;"x"&amp;COUNTIF($H$5:H1974,H1974)</f>
        <v>2.CH177x1</v>
      </c>
      <c r="J1974" t="str">
        <f t="shared" si="95"/>
        <v>1U1_14.12</v>
      </c>
    </row>
    <row r="1975" spans="1:10">
      <c r="A1975" s="24" t="s">
        <v>2821</v>
      </c>
      <c r="B1975" s="25">
        <v>13</v>
      </c>
      <c r="C1975" s="24" t="s">
        <v>2808</v>
      </c>
      <c r="D1975" s="24" t="s">
        <v>1076</v>
      </c>
      <c r="E1975" s="25">
        <v>13</v>
      </c>
      <c r="F1975" s="24" t="s">
        <v>270</v>
      </c>
      <c r="G1975" t="str">
        <f t="shared" si="93"/>
        <v>1U1_14.13</v>
      </c>
      <c r="H1975" t="str">
        <f t="shared" si="94"/>
        <v>S_DMM_7</v>
      </c>
      <c r="I1975" s="26" t="str">
        <f>H1975&amp;"x"&amp;COUNTIF($H$5:H1975,H1975)</f>
        <v>S_DMM_7x7</v>
      </c>
      <c r="J1975" t="str">
        <f t="shared" si="95"/>
        <v>1U1_14.13</v>
      </c>
    </row>
    <row r="1976" spans="1:10">
      <c r="A1976" s="24" t="s">
        <v>2821</v>
      </c>
      <c r="B1976" s="25">
        <v>14</v>
      </c>
      <c r="C1976" s="24" t="s">
        <v>2808</v>
      </c>
      <c r="D1976" s="24" t="s">
        <v>1076</v>
      </c>
      <c r="E1976" s="25">
        <v>14</v>
      </c>
      <c r="F1976" s="24" t="s">
        <v>713</v>
      </c>
      <c r="G1976" t="str">
        <f t="shared" si="93"/>
        <v>1U1_14.14</v>
      </c>
      <c r="H1976" t="str">
        <f t="shared" si="94"/>
        <v>2.CH169</v>
      </c>
      <c r="I1976" s="26" t="str">
        <f>H1976&amp;"x"&amp;COUNTIF($H$5:H1976,H1976)</f>
        <v>2.CH169x1</v>
      </c>
      <c r="J1976" t="str">
        <f t="shared" si="95"/>
        <v>1U1_14.14</v>
      </c>
    </row>
    <row r="1977" spans="1:10">
      <c r="A1977" s="24" t="s">
        <v>2821</v>
      </c>
      <c r="B1977" s="25">
        <v>15</v>
      </c>
      <c r="C1977" s="24" t="s">
        <v>2808</v>
      </c>
      <c r="D1977" s="24" t="s">
        <v>1076</v>
      </c>
      <c r="E1977" s="25">
        <v>15</v>
      </c>
      <c r="F1977" s="24" t="s">
        <v>270</v>
      </c>
      <c r="G1977" t="str">
        <f t="shared" si="93"/>
        <v>1U1_14.15</v>
      </c>
      <c r="H1977" t="str">
        <f t="shared" si="94"/>
        <v>S_DMM_7</v>
      </c>
      <c r="I1977" s="26" t="str">
        <f>H1977&amp;"x"&amp;COUNTIF($H$5:H1977,H1977)</f>
        <v>S_DMM_7x8</v>
      </c>
      <c r="J1977" t="str">
        <f t="shared" si="95"/>
        <v>1U1_14.15</v>
      </c>
    </row>
    <row r="1978" spans="1:10">
      <c r="A1978" s="24" t="s">
        <v>2821</v>
      </c>
      <c r="B1978" s="25">
        <v>16</v>
      </c>
      <c r="C1978" s="24" t="s">
        <v>2808</v>
      </c>
      <c r="D1978" s="24" t="s">
        <v>1076</v>
      </c>
      <c r="E1978" s="25">
        <v>16</v>
      </c>
      <c r="F1978" s="24" t="s">
        <v>712</v>
      </c>
      <c r="G1978" t="str">
        <f t="shared" si="93"/>
        <v>1U1_14.16</v>
      </c>
      <c r="H1978" t="str">
        <f t="shared" si="94"/>
        <v>2.CH161</v>
      </c>
      <c r="I1978" s="26" t="str">
        <f>H1978&amp;"x"&amp;COUNTIF($H$5:H1978,H1978)</f>
        <v>2.CH161x1</v>
      </c>
      <c r="J1978" t="str">
        <f t="shared" si="95"/>
        <v>1U1_14.16</v>
      </c>
    </row>
    <row r="1979" spans="1:10">
      <c r="A1979" s="24" t="s">
        <v>2822</v>
      </c>
      <c r="B1979" s="25">
        <v>1</v>
      </c>
      <c r="C1979" s="24" t="s">
        <v>2808</v>
      </c>
      <c r="D1979" s="24" t="s">
        <v>1076</v>
      </c>
      <c r="E1979" s="25">
        <v>1</v>
      </c>
      <c r="F1979" s="24" t="s">
        <v>1594</v>
      </c>
      <c r="G1979" t="str">
        <f t="shared" si="93"/>
        <v>1U1_15.1</v>
      </c>
      <c r="H1979" t="str">
        <f t="shared" si="94"/>
        <v>N12283599</v>
      </c>
      <c r="I1979" s="26" t="str">
        <f>H1979&amp;"x"&amp;COUNTIF($H$5:H1979,H1979)</f>
        <v>N12283599x2</v>
      </c>
      <c r="J1979" t="str">
        <f t="shared" si="95"/>
        <v>1U1_15.1</v>
      </c>
    </row>
    <row r="1980" spans="1:10">
      <c r="A1980" s="24" t="s">
        <v>2822</v>
      </c>
      <c r="B1980" s="25">
        <v>2</v>
      </c>
      <c r="C1980" s="24" t="s">
        <v>2808</v>
      </c>
      <c r="D1980" s="24" t="s">
        <v>1076</v>
      </c>
      <c r="E1980" s="25">
        <v>2</v>
      </c>
      <c r="F1980" s="24" t="s">
        <v>1088</v>
      </c>
      <c r="G1980" t="str">
        <f t="shared" si="93"/>
        <v>1U1_15.2</v>
      </c>
      <c r="H1980" t="str">
        <f t="shared" si="94"/>
        <v>DGND</v>
      </c>
      <c r="I1980" s="26" t="str">
        <f>H1980&amp;"x"&amp;COUNTIF($H$5:H1980,H1980)</f>
        <v>DGNDx370</v>
      </c>
      <c r="J1980" t="str">
        <f t="shared" si="95"/>
        <v>1U1_15.2</v>
      </c>
    </row>
    <row r="1981" spans="1:10">
      <c r="A1981" s="24" t="s">
        <v>2822</v>
      </c>
      <c r="B1981" s="25">
        <v>3</v>
      </c>
      <c r="C1981" s="24" t="s">
        <v>2808</v>
      </c>
      <c r="D1981" s="24" t="s">
        <v>1076</v>
      </c>
      <c r="E1981" s="25">
        <v>3</v>
      </c>
      <c r="F1981" s="24" t="s">
        <v>1692</v>
      </c>
      <c r="G1981" t="str">
        <f t="shared" si="93"/>
        <v>1U1_15.3</v>
      </c>
      <c r="H1981" t="str">
        <f t="shared" si="94"/>
        <v>N12283595</v>
      </c>
      <c r="I1981" s="26" t="str">
        <f>H1981&amp;"x"&amp;COUNTIF($H$5:H1981,H1981)</f>
        <v>N12283595x2</v>
      </c>
      <c r="J1981" t="str">
        <f t="shared" si="95"/>
        <v>1U1_15.3</v>
      </c>
    </row>
    <row r="1982" spans="1:10">
      <c r="A1982" s="24" t="s">
        <v>2822</v>
      </c>
      <c r="B1982" s="25">
        <v>4</v>
      </c>
      <c r="C1982" s="24" t="s">
        <v>2808</v>
      </c>
      <c r="D1982" s="24" t="s">
        <v>1076</v>
      </c>
      <c r="E1982" s="25">
        <v>4</v>
      </c>
      <c r="F1982" s="24" t="s">
        <v>1088</v>
      </c>
      <c r="G1982" t="str">
        <f t="shared" si="93"/>
        <v>1U1_15.4</v>
      </c>
      <c r="H1982" t="str">
        <f t="shared" si="94"/>
        <v>DGND</v>
      </c>
      <c r="I1982" s="26" t="str">
        <f>H1982&amp;"x"&amp;COUNTIF($H$5:H1982,H1982)</f>
        <v>DGNDx371</v>
      </c>
      <c r="J1982" t="str">
        <f t="shared" si="95"/>
        <v>1U1_15.4</v>
      </c>
    </row>
    <row r="1983" spans="1:10">
      <c r="A1983" s="24" t="s">
        <v>2822</v>
      </c>
      <c r="B1983" s="25">
        <v>5</v>
      </c>
      <c r="C1983" s="24" t="s">
        <v>2808</v>
      </c>
      <c r="D1983" s="24" t="s">
        <v>1076</v>
      </c>
      <c r="E1983" s="25">
        <v>5</v>
      </c>
      <c r="F1983" s="24" t="s">
        <v>1799</v>
      </c>
      <c r="G1983" t="str">
        <f t="shared" si="93"/>
        <v>1U1_15.5</v>
      </c>
      <c r="H1983" t="str">
        <f t="shared" si="94"/>
        <v>N12283563</v>
      </c>
      <c r="I1983" s="26" t="str">
        <f>H1983&amp;"x"&amp;COUNTIF($H$5:H1983,H1983)</f>
        <v>N12283563x2</v>
      </c>
      <c r="J1983" t="str">
        <f t="shared" si="95"/>
        <v>1U1_15.5</v>
      </c>
    </row>
    <row r="1984" spans="1:10">
      <c r="A1984" s="24" t="s">
        <v>2822</v>
      </c>
      <c r="B1984" s="25">
        <v>6</v>
      </c>
      <c r="C1984" s="24" t="s">
        <v>2808</v>
      </c>
      <c r="D1984" s="24" t="s">
        <v>1076</v>
      </c>
      <c r="E1984" s="25">
        <v>6</v>
      </c>
      <c r="F1984" s="24" t="s">
        <v>1088</v>
      </c>
      <c r="G1984" t="str">
        <f t="shared" si="93"/>
        <v>1U1_15.6</v>
      </c>
      <c r="H1984" t="str">
        <f t="shared" si="94"/>
        <v>DGND</v>
      </c>
      <c r="I1984" s="26" t="str">
        <f>H1984&amp;"x"&amp;COUNTIF($H$5:H1984,H1984)</f>
        <v>DGNDx372</v>
      </c>
      <c r="J1984" t="str">
        <f t="shared" si="95"/>
        <v>1U1_15.6</v>
      </c>
    </row>
    <row r="1985" spans="1:10">
      <c r="A1985" s="24" t="s">
        <v>2822</v>
      </c>
      <c r="B1985" s="25">
        <v>7</v>
      </c>
      <c r="C1985" s="24" t="s">
        <v>2808</v>
      </c>
      <c r="D1985" s="24" t="s">
        <v>1076</v>
      </c>
      <c r="E1985" s="25">
        <v>7</v>
      </c>
      <c r="F1985" s="24" t="s">
        <v>1906</v>
      </c>
      <c r="G1985" t="str">
        <f t="shared" si="93"/>
        <v>1U1_15.7</v>
      </c>
      <c r="H1985" t="str">
        <f t="shared" si="94"/>
        <v>N12283567</v>
      </c>
      <c r="I1985" s="26" t="str">
        <f>H1985&amp;"x"&amp;COUNTIF($H$5:H1985,H1985)</f>
        <v>N12283567x2</v>
      </c>
      <c r="J1985" t="str">
        <f t="shared" si="95"/>
        <v>1U1_15.7</v>
      </c>
    </row>
    <row r="1986" spans="1:10">
      <c r="A1986" s="24" t="s">
        <v>2822</v>
      </c>
      <c r="B1986" s="25">
        <v>8</v>
      </c>
      <c r="C1986" s="24" t="s">
        <v>2808</v>
      </c>
      <c r="D1986" s="24" t="s">
        <v>1076</v>
      </c>
      <c r="E1986" s="25">
        <v>8</v>
      </c>
      <c r="F1986" s="24" t="s">
        <v>1088</v>
      </c>
      <c r="G1986" t="str">
        <f t="shared" si="93"/>
        <v>1U1_15.8</v>
      </c>
      <c r="H1986" t="str">
        <f t="shared" si="94"/>
        <v>DGND</v>
      </c>
      <c r="I1986" s="26" t="str">
        <f>H1986&amp;"x"&amp;COUNTIF($H$5:H1986,H1986)</f>
        <v>DGNDx373</v>
      </c>
      <c r="J1986" t="str">
        <f t="shared" si="95"/>
        <v>1U1_15.8</v>
      </c>
    </row>
    <row r="1987" spans="1:10">
      <c r="A1987" s="24" t="s">
        <v>2822</v>
      </c>
      <c r="B1987" s="25">
        <v>9</v>
      </c>
      <c r="C1987" s="24" t="s">
        <v>2808</v>
      </c>
      <c r="D1987" s="24" t="s">
        <v>1076</v>
      </c>
      <c r="E1987" s="25">
        <v>9</v>
      </c>
      <c r="F1987" s="24" t="s">
        <v>282</v>
      </c>
      <c r="G1987" t="str">
        <f t="shared" si="93"/>
        <v>1U1_15.9</v>
      </c>
      <c r="H1987" t="str">
        <f t="shared" si="94"/>
        <v>S_DMM_8</v>
      </c>
      <c r="I1987" s="26" t="str">
        <f>H1987&amp;"x"&amp;COUNTIF($H$5:H1987,H1987)</f>
        <v>S_DMM_8x1</v>
      </c>
      <c r="J1987" t="str">
        <f t="shared" si="95"/>
        <v>1U1_15.9</v>
      </c>
    </row>
    <row r="1988" spans="1:10">
      <c r="A1988" s="24" t="s">
        <v>2822</v>
      </c>
      <c r="B1988" s="25">
        <v>10</v>
      </c>
      <c r="C1988" s="24" t="s">
        <v>2808</v>
      </c>
      <c r="D1988" s="24" t="s">
        <v>1076</v>
      </c>
      <c r="E1988" s="25">
        <v>10</v>
      </c>
      <c r="F1988" s="24" t="s">
        <v>718</v>
      </c>
      <c r="G1988" t="str">
        <f t="shared" si="93"/>
        <v>1U1_15.10</v>
      </c>
      <c r="H1988" t="str">
        <f t="shared" si="94"/>
        <v>2.CH217</v>
      </c>
      <c r="I1988" s="26" t="str">
        <f>H1988&amp;"x"&amp;COUNTIF($H$5:H1988,H1988)</f>
        <v>2.CH217x1</v>
      </c>
      <c r="J1988" t="str">
        <f t="shared" si="95"/>
        <v>1U1_15.10</v>
      </c>
    </row>
    <row r="1989" spans="1:10">
      <c r="A1989" s="24" t="s">
        <v>2822</v>
      </c>
      <c r="B1989" s="25">
        <v>11</v>
      </c>
      <c r="C1989" s="24" t="s">
        <v>2808</v>
      </c>
      <c r="D1989" s="24" t="s">
        <v>1076</v>
      </c>
      <c r="E1989" s="25">
        <v>11</v>
      </c>
      <c r="F1989" s="24" t="s">
        <v>282</v>
      </c>
      <c r="G1989" t="str">
        <f t="shared" si="93"/>
        <v>1U1_15.11</v>
      </c>
      <c r="H1989" t="str">
        <f t="shared" si="94"/>
        <v>S_DMM_8</v>
      </c>
      <c r="I1989" s="26" t="str">
        <f>H1989&amp;"x"&amp;COUNTIF($H$5:H1989,H1989)</f>
        <v>S_DMM_8x2</v>
      </c>
      <c r="J1989" t="str">
        <f t="shared" si="95"/>
        <v>1U1_15.11</v>
      </c>
    </row>
    <row r="1990" spans="1:10">
      <c r="A1990" s="24" t="s">
        <v>2822</v>
      </c>
      <c r="B1990" s="25">
        <v>12</v>
      </c>
      <c r="C1990" s="24" t="s">
        <v>2808</v>
      </c>
      <c r="D1990" s="24" t="s">
        <v>1076</v>
      </c>
      <c r="E1990" s="25">
        <v>12</v>
      </c>
      <c r="F1990" s="24" t="s">
        <v>717</v>
      </c>
      <c r="G1990" t="str">
        <f t="shared" ref="G1990:G2053" si="96">A1990&amp;"."&amp;B1990</f>
        <v>1U1_15.12</v>
      </c>
      <c r="H1990" t="str">
        <f t="shared" ref="H1990:H2053" si="97">F1990</f>
        <v>2.CH209</v>
      </c>
      <c r="I1990" s="26" t="str">
        <f>H1990&amp;"x"&amp;COUNTIF($H$5:H1990,H1990)</f>
        <v>2.CH209x1</v>
      </c>
      <c r="J1990" t="str">
        <f t="shared" ref="J1990:J2053" si="98">G1990</f>
        <v>1U1_15.12</v>
      </c>
    </row>
    <row r="1991" spans="1:10">
      <c r="A1991" s="24" t="s">
        <v>2822</v>
      </c>
      <c r="B1991" s="25">
        <v>13</v>
      </c>
      <c r="C1991" s="24" t="s">
        <v>2808</v>
      </c>
      <c r="D1991" s="24" t="s">
        <v>1076</v>
      </c>
      <c r="E1991" s="25">
        <v>13</v>
      </c>
      <c r="F1991" s="24" t="s">
        <v>282</v>
      </c>
      <c r="G1991" t="str">
        <f t="shared" si="96"/>
        <v>1U1_15.13</v>
      </c>
      <c r="H1991" t="str">
        <f t="shared" si="97"/>
        <v>S_DMM_8</v>
      </c>
      <c r="I1991" s="26" t="str">
        <f>H1991&amp;"x"&amp;COUNTIF($H$5:H1991,H1991)</f>
        <v>S_DMM_8x3</v>
      </c>
      <c r="J1991" t="str">
        <f t="shared" si="98"/>
        <v>1U1_15.13</v>
      </c>
    </row>
    <row r="1992" spans="1:10">
      <c r="A1992" s="24" t="s">
        <v>2822</v>
      </c>
      <c r="B1992" s="25">
        <v>14</v>
      </c>
      <c r="C1992" s="24" t="s">
        <v>2808</v>
      </c>
      <c r="D1992" s="24" t="s">
        <v>1076</v>
      </c>
      <c r="E1992" s="25">
        <v>14</v>
      </c>
      <c r="F1992" s="24" t="s">
        <v>716</v>
      </c>
      <c r="G1992" t="str">
        <f t="shared" si="96"/>
        <v>1U1_15.14</v>
      </c>
      <c r="H1992" t="str">
        <f t="shared" si="97"/>
        <v>2.CH201</v>
      </c>
      <c r="I1992" s="26" t="str">
        <f>H1992&amp;"x"&amp;COUNTIF($H$5:H1992,H1992)</f>
        <v>2.CH201x1</v>
      </c>
      <c r="J1992" t="str">
        <f t="shared" si="98"/>
        <v>1U1_15.14</v>
      </c>
    </row>
    <row r="1993" spans="1:10">
      <c r="A1993" s="24" t="s">
        <v>2822</v>
      </c>
      <c r="B1993" s="25">
        <v>15</v>
      </c>
      <c r="C1993" s="24" t="s">
        <v>2808</v>
      </c>
      <c r="D1993" s="24" t="s">
        <v>1076</v>
      </c>
      <c r="E1993" s="25">
        <v>15</v>
      </c>
      <c r="F1993" s="24" t="s">
        <v>282</v>
      </c>
      <c r="G1993" t="str">
        <f t="shared" si="96"/>
        <v>1U1_15.15</v>
      </c>
      <c r="H1993" t="str">
        <f t="shared" si="97"/>
        <v>S_DMM_8</v>
      </c>
      <c r="I1993" s="26" t="str">
        <f>H1993&amp;"x"&amp;COUNTIF($H$5:H1993,H1993)</f>
        <v>S_DMM_8x4</v>
      </c>
      <c r="J1993" t="str">
        <f t="shared" si="98"/>
        <v>1U1_15.15</v>
      </c>
    </row>
    <row r="1994" spans="1:10">
      <c r="A1994" s="24" t="s">
        <v>2822</v>
      </c>
      <c r="B1994" s="25">
        <v>16</v>
      </c>
      <c r="C1994" s="24" t="s">
        <v>2808</v>
      </c>
      <c r="D1994" s="24" t="s">
        <v>1076</v>
      </c>
      <c r="E1994" s="25">
        <v>16</v>
      </c>
      <c r="F1994" s="24" t="s">
        <v>232</v>
      </c>
      <c r="G1994" t="str">
        <f t="shared" si="96"/>
        <v>1U1_15.16</v>
      </c>
      <c r="H1994" t="str">
        <f t="shared" si="97"/>
        <v>CAL_2.25</v>
      </c>
      <c r="I1994" s="26" t="str">
        <f>H1994&amp;"x"&amp;COUNTIF($H$5:H1994,H1994)</f>
        <v>CAL_2.25x1</v>
      </c>
      <c r="J1994" t="str">
        <f t="shared" si="98"/>
        <v>1U1_15.16</v>
      </c>
    </row>
    <row r="1995" spans="1:10">
      <c r="A1995" s="24" t="s">
        <v>2823</v>
      </c>
      <c r="B1995" s="25">
        <v>1</v>
      </c>
      <c r="C1995" s="24" t="s">
        <v>2808</v>
      </c>
      <c r="D1995" s="24" t="s">
        <v>1076</v>
      </c>
      <c r="E1995" s="25">
        <v>1</v>
      </c>
      <c r="F1995" s="24" t="s">
        <v>1596</v>
      </c>
      <c r="G1995" t="str">
        <f t="shared" si="96"/>
        <v>1U1_16.1</v>
      </c>
      <c r="H1995" t="str">
        <f t="shared" si="97"/>
        <v>N12284378</v>
      </c>
      <c r="I1995" s="26" t="str">
        <f>H1995&amp;"x"&amp;COUNTIF($H$5:H1995,H1995)</f>
        <v>N12284378x2</v>
      </c>
      <c r="J1995" t="str">
        <f t="shared" si="98"/>
        <v>1U1_16.1</v>
      </c>
    </row>
    <row r="1996" spans="1:10">
      <c r="A1996" s="24" t="s">
        <v>2823</v>
      </c>
      <c r="B1996" s="25">
        <v>2</v>
      </c>
      <c r="C1996" s="24" t="s">
        <v>2808</v>
      </c>
      <c r="D1996" s="24" t="s">
        <v>1076</v>
      </c>
      <c r="E1996" s="25">
        <v>2</v>
      </c>
      <c r="F1996" s="24" t="s">
        <v>1088</v>
      </c>
      <c r="G1996" t="str">
        <f t="shared" si="96"/>
        <v>1U1_16.2</v>
      </c>
      <c r="H1996" t="str">
        <f t="shared" si="97"/>
        <v>DGND</v>
      </c>
      <c r="I1996" s="26" t="str">
        <f>H1996&amp;"x"&amp;COUNTIF($H$5:H1996,H1996)</f>
        <v>DGNDx374</v>
      </c>
      <c r="J1996" t="str">
        <f t="shared" si="98"/>
        <v>1U1_16.2</v>
      </c>
    </row>
    <row r="1997" spans="1:10">
      <c r="A1997" s="24" t="s">
        <v>2823</v>
      </c>
      <c r="B1997" s="25">
        <v>3</v>
      </c>
      <c r="C1997" s="24" t="s">
        <v>2808</v>
      </c>
      <c r="D1997" s="24" t="s">
        <v>1076</v>
      </c>
      <c r="E1997" s="25">
        <v>3</v>
      </c>
      <c r="F1997" s="24" t="s">
        <v>1695</v>
      </c>
      <c r="G1997" t="str">
        <f t="shared" si="96"/>
        <v>1U1_16.3</v>
      </c>
      <c r="H1997" t="str">
        <f t="shared" si="97"/>
        <v>N12284374</v>
      </c>
      <c r="I1997" s="26" t="str">
        <f>H1997&amp;"x"&amp;COUNTIF($H$5:H1997,H1997)</f>
        <v>N12284374x2</v>
      </c>
      <c r="J1997" t="str">
        <f t="shared" si="98"/>
        <v>1U1_16.3</v>
      </c>
    </row>
    <row r="1998" spans="1:10">
      <c r="A1998" s="24" t="s">
        <v>2823</v>
      </c>
      <c r="B1998" s="25">
        <v>4</v>
      </c>
      <c r="C1998" s="24" t="s">
        <v>2808</v>
      </c>
      <c r="D1998" s="24" t="s">
        <v>1076</v>
      </c>
      <c r="E1998" s="25">
        <v>4</v>
      </c>
      <c r="F1998" s="24" t="s">
        <v>1088</v>
      </c>
      <c r="G1998" t="str">
        <f t="shared" si="96"/>
        <v>1U1_16.4</v>
      </c>
      <c r="H1998" t="str">
        <f t="shared" si="97"/>
        <v>DGND</v>
      </c>
      <c r="I1998" s="26" t="str">
        <f>H1998&amp;"x"&amp;COUNTIF($H$5:H1998,H1998)</f>
        <v>DGNDx375</v>
      </c>
      <c r="J1998" t="str">
        <f t="shared" si="98"/>
        <v>1U1_16.4</v>
      </c>
    </row>
    <row r="1999" spans="1:10">
      <c r="A1999" s="24" t="s">
        <v>2823</v>
      </c>
      <c r="B1999" s="25">
        <v>5</v>
      </c>
      <c r="C1999" s="24" t="s">
        <v>2808</v>
      </c>
      <c r="D1999" s="24" t="s">
        <v>1076</v>
      </c>
      <c r="E1999" s="25">
        <v>5</v>
      </c>
      <c r="F1999" s="24" t="s">
        <v>1802</v>
      </c>
      <c r="G1999" t="str">
        <f t="shared" si="96"/>
        <v>1U1_16.5</v>
      </c>
      <c r="H1999" t="str">
        <f t="shared" si="97"/>
        <v>N12284342</v>
      </c>
      <c r="I1999" s="26" t="str">
        <f>H1999&amp;"x"&amp;COUNTIF($H$5:H1999,H1999)</f>
        <v>N12284342x2</v>
      </c>
      <c r="J1999" t="str">
        <f t="shared" si="98"/>
        <v>1U1_16.5</v>
      </c>
    </row>
    <row r="2000" spans="1:10">
      <c r="A2000" s="24" t="s">
        <v>2823</v>
      </c>
      <c r="B2000" s="25">
        <v>6</v>
      </c>
      <c r="C2000" s="24" t="s">
        <v>2808</v>
      </c>
      <c r="D2000" s="24" t="s">
        <v>1076</v>
      </c>
      <c r="E2000" s="25">
        <v>6</v>
      </c>
      <c r="F2000" s="24" t="s">
        <v>1088</v>
      </c>
      <c r="G2000" t="str">
        <f t="shared" si="96"/>
        <v>1U1_16.6</v>
      </c>
      <c r="H2000" t="str">
        <f t="shared" si="97"/>
        <v>DGND</v>
      </c>
      <c r="I2000" s="26" t="str">
        <f>H2000&amp;"x"&amp;COUNTIF($H$5:H2000,H2000)</f>
        <v>DGNDx376</v>
      </c>
      <c r="J2000" t="str">
        <f t="shared" si="98"/>
        <v>1U1_16.6</v>
      </c>
    </row>
    <row r="2001" spans="1:10">
      <c r="A2001" s="24" t="s">
        <v>2823</v>
      </c>
      <c r="B2001" s="25">
        <v>7</v>
      </c>
      <c r="C2001" s="24" t="s">
        <v>2808</v>
      </c>
      <c r="D2001" s="24" t="s">
        <v>1076</v>
      </c>
      <c r="E2001" s="25">
        <v>7</v>
      </c>
      <c r="F2001" s="24" t="s">
        <v>1909</v>
      </c>
      <c r="G2001" t="str">
        <f t="shared" si="96"/>
        <v>1U1_16.7</v>
      </c>
      <c r="H2001" t="str">
        <f t="shared" si="97"/>
        <v>N12284346</v>
      </c>
      <c r="I2001" s="26" t="str">
        <f>H2001&amp;"x"&amp;COUNTIF($H$5:H2001,H2001)</f>
        <v>N12284346x2</v>
      </c>
      <c r="J2001" t="str">
        <f t="shared" si="98"/>
        <v>1U1_16.7</v>
      </c>
    </row>
    <row r="2002" spans="1:10">
      <c r="A2002" s="24" t="s">
        <v>2823</v>
      </c>
      <c r="B2002" s="25">
        <v>8</v>
      </c>
      <c r="C2002" s="24" t="s">
        <v>2808</v>
      </c>
      <c r="D2002" s="24" t="s">
        <v>1076</v>
      </c>
      <c r="E2002" s="25">
        <v>8</v>
      </c>
      <c r="F2002" s="24" t="s">
        <v>1088</v>
      </c>
      <c r="G2002" t="str">
        <f t="shared" si="96"/>
        <v>1U1_16.8</v>
      </c>
      <c r="H2002" t="str">
        <f t="shared" si="97"/>
        <v>DGND</v>
      </c>
      <c r="I2002" s="26" t="str">
        <f>H2002&amp;"x"&amp;COUNTIF($H$5:H2002,H2002)</f>
        <v>DGNDx377</v>
      </c>
      <c r="J2002" t="str">
        <f t="shared" si="98"/>
        <v>1U1_16.8</v>
      </c>
    </row>
    <row r="2003" spans="1:10">
      <c r="A2003" s="24" t="s">
        <v>2823</v>
      </c>
      <c r="B2003" s="25">
        <v>9</v>
      </c>
      <c r="C2003" s="24" t="s">
        <v>2808</v>
      </c>
      <c r="D2003" s="24" t="s">
        <v>1076</v>
      </c>
      <c r="E2003" s="25">
        <v>9</v>
      </c>
      <c r="F2003" s="24" t="s">
        <v>282</v>
      </c>
      <c r="G2003" t="str">
        <f t="shared" si="96"/>
        <v>1U1_16.9</v>
      </c>
      <c r="H2003" t="str">
        <f t="shared" si="97"/>
        <v>S_DMM_8</v>
      </c>
      <c r="I2003" s="26" t="str">
        <f>H2003&amp;"x"&amp;COUNTIF($H$5:H2003,H2003)</f>
        <v>S_DMM_8x5</v>
      </c>
      <c r="J2003" t="str">
        <f t="shared" si="98"/>
        <v>1U1_16.9</v>
      </c>
    </row>
    <row r="2004" spans="1:10">
      <c r="A2004" s="24" t="s">
        <v>2823</v>
      </c>
      <c r="B2004" s="25">
        <v>10</v>
      </c>
      <c r="C2004" s="24" t="s">
        <v>2808</v>
      </c>
      <c r="D2004" s="24" t="s">
        <v>1076</v>
      </c>
      <c r="E2004" s="25">
        <v>10</v>
      </c>
      <c r="F2004" s="24" t="s">
        <v>722</v>
      </c>
      <c r="G2004" t="str">
        <f t="shared" si="96"/>
        <v>1U1_16.10</v>
      </c>
      <c r="H2004" t="str">
        <f t="shared" si="97"/>
        <v>2.CH249</v>
      </c>
      <c r="I2004" s="26" t="str">
        <f>H2004&amp;"x"&amp;COUNTIF($H$5:H2004,H2004)</f>
        <v>2.CH249x1</v>
      </c>
      <c r="J2004" t="str">
        <f t="shared" si="98"/>
        <v>1U1_16.10</v>
      </c>
    </row>
    <row r="2005" spans="1:10">
      <c r="A2005" s="24" t="s">
        <v>2823</v>
      </c>
      <c r="B2005" s="25">
        <v>11</v>
      </c>
      <c r="C2005" s="24" t="s">
        <v>2808</v>
      </c>
      <c r="D2005" s="24" t="s">
        <v>1076</v>
      </c>
      <c r="E2005" s="25">
        <v>11</v>
      </c>
      <c r="F2005" s="24" t="s">
        <v>282</v>
      </c>
      <c r="G2005" t="str">
        <f t="shared" si="96"/>
        <v>1U1_16.11</v>
      </c>
      <c r="H2005" t="str">
        <f t="shared" si="97"/>
        <v>S_DMM_8</v>
      </c>
      <c r="I2005" s="26" t="str">
        <f>H2005&amp;"x"&amp;COUNTIF($H$5:H2005,H2005)</f>
        <v>S_DMM_8x6</v>
      </c>
      <c r="J2005" t="str">
        <f t="shared" si="98"/>
        <v>1U1_16.11</v>
      </c>
    </row>
    <row r="2006" spans="1:10">
      <c r="A2006" s="24" t="s">
        <v>2823</v>
      </c>
      <c r="B2006" s="25">
        <v>12</v>
      </c>
      <c r="C2006" s="24" t="s">
        <v>2808</v>
      </c>
      <c r="D2006" s="24" t="s">
        <v>1076</v>
      </c>
      <c r="E2006" s="25">
        <v>12</v>
      </c>
      <c r="F2006" s="24" t="s">
        <v>721</v>
      </c>
      <c r="G2006" t="str">
        <f t="shared" si="96"/>
        <v>1U1_16.12</v>
      </c>
      <c r="H2006" t="str">
        <f t="shared" si="97"/>
        <v>2.CH241</v>
      </c>
      <c r="I2006" s="26" t="str">
        <f>H2006&amp;"x"&amp;COUNTIF($H$5:H2006,H2006)</f>
        <v>2.CH241x1</v>
      </c>
      <c r="J2006" t="str">
        <f t="shared" si="98"/>
        <v>1U1_16.12</v>
      </c>
    </row>
    <row r="2007" spans="1:10">
      <c r="A2007" s="24" t="s">
        <v>2823</v>
      </c>
      <c r="B2007" s="25">
        <v>13</v>
      </c>
      <c r="C2007" s="24" t="s">
        <v>2808</v>
      </c>
      <c r="D2007" s="24" t="s">
        <v>1076</v>
      </c>
      <c r="E2007" s="25">
        <v>13</v>
      </c>
      <c r="F2007" s="24" t="s">
        <v>282</v>
      </c>
      <c r="G2007" t="str">
        <f t="shared" si="96"/>
        <v>1U1_16.13</v>
      </c>
      <c r="H2007" t="str">
        <f t="shared" si="97"/>
        <v>S_DMM_8</v>
      </c>
      <c r="I2007" s="26" t="str">
        <f>H2007&amp;"x"&amp;COUNTIF($H$5:H2007,H2007)</f>
        <v>S_DMM_8x7</v>
      </c>
      <c r="J2007" t="str">
        <f t="shared" si="98"/>
        <v>1U1_16.13</v>
      </c>
    </row>
    <row r="2008" spans="1:10">
      <c r="A2008" s="24" t="s">
        <v>2823</v>
      </c>
      <c r="B2008" s="25">
        <v>14</v>
      </c>
      <c r="C2008" s="24" t="s">
        <v>2808</v>
      </c>
      <c r="D2008" s="24" t="s">
        <v>1076</v>
      </c>
      <c r="E2008" s="25">
        <v>14</v>
      </c>
      <c r="F2008" s="24" t="s">
        <v>720</v>
      </c>
      <c r="G2008" t="str">
        <f t="shared" si="96"/>
        <v>1U1_16.14</v>
      </c>
      <c r="H2008" t="str">
        <f t="shared" si="97"/>
        <v>2.CH233</v>
      </c>
      <c r="I2008" s="26" t="str">
        <f>H2008&amp;"x"&amp;COUNTIF($H$5:H2008,H2008)</f>
        <v>2.CH233x1</v>
      </c>
      <c r="J2008" t="str">
        <f t="shared" si="98"/>
        <v>1U1_16.14</v>
      </c>
    </row>
    <row r="2009" spans="1:10">
      <c r="A2009" s="24" t="s">
        <v>2823</v>
      </c>
      <c r="B2009" s="25">
        <v>15</v>
      </c>
      <c r="C2009" s="24" t="s">
        <v>2808</v>
      </c>
      <c r="D2009" s="24" t="s">
        <v>1076</v>
      </c>
      <c r="E2009" s="25">
        <v>15</v>
      </c>
      <c r="F2009" s="24" t="s">
        <v>282</v>
      </c>
      <c r="G2009" t="str">
        <f t="shared" si="96"/>
        <v>1U1_16.15</v>
      </c>
      <c r="H2009" t="str">
        <f t="shared" si="97"/>
        <v>S_DMM_8</v>
      </c>
      <c r="I2009" s="26" t="str">
        <f>H2009&amp;"x"&amp;COUNTIF($H$5:H2009,H2009)</f>
        <v>S_DMM_8x8</v>
      </c>
      <c r="J2009" t="str">
        <f t="shared" si="98"/>
        <v>1U1_16.15</v>
      </c>
    </row>
    <row r="2010" spans="1:10">
      <c r="A2010" s="24" t="s">
        <v>2823</v>
      </c>
      <c r="B2010" s="25">
        <v>16</v>
      </c>
      <c r="C2010" s="24" t="s">
        <v>2808</v>
      </c>
      <c r="D2010" s="24" t="s">
        <v>1076</v>
      </c>
      <c r="E2010" s="25">
        <v>16</v>
      </c>
      <c r="F2010" s="24" t="s">
        <v>719</v>
      </c>
      <c r="G2010" t="str">
        <f t="shared" si="96"/>
        <v>1U1_16.16</v>
      </c>
      <c r="H2010" t="str">
        <f t="shared" si="97"/>
        <v>2.CH225</v>
      </c>
      <c r="I2010" s="26" t="str">
        <f>H2010&amp;"x"&amp;COUNTIF($H$5:H2010,H2010)</f>
        <v>2.CH225x1</v>
      </c>
      <c r="J2010" t="str">
        <f t="shared" si="98"/>
        <v>1U1_16.16</v>
      </c>
    </row>
    <row r="2011" spans="1:10">
      <c r="A2011" s="24" t="s">
        <v>2824</v>
      </c>
      <c r="B2011" s="25">
        <v>1</v>
      </c>
      <c r="C2011" s="24" t="s">
        <v>2808</v>
      </c>
      <c r="D2011" s="24" t="s">
        <v>1076</v>
      </c>
      <c r="E2011" s="25">
        <v>1</v>
      </c>
      <c r="F2011" s="24" t="s">
        <v>1599</v>
      </c>
      <c r="G2011" t="str">
        <f t="shared" si="96"/>
        <v>1U1_17.1</v>
      </c>
      <c r="H2011" t="str">
        <f t="shared" si="97"/>
        <v>N12292473</v>
      </c>
      <c r="I2011" s="26" t="str">
        <f>H2011&amp;"x"&amp;COUNTIF($H$5:H2011,H2011)</f>
        <v>N12292473x2</v>
      </c>
      <c r="J2011" t="str">
        <f t="shared" si="98"/>
        <v>1U1_17.1</v>
      </c>
    </row>
    <row r="2012" spans="1:10">
      <c r="A2012" s="24" t="s">
        <v>2824</v>
      </c>
      <c r="B2012" s="25">
        <v>2</v>
      </c>
      <c r="C2012" s="24" t="s">
        <v>2808</v>
      </c>
      <c r="D2012" s="24" t="s">
        <v>1076</v>
      </c>
      <c r="E2012" s="25">
        <v>2</v>
      </c>
      <c r="F2012" s="24" t="s">
        <v>1088</v>
      </c>
      <c r="G2012" t="str">
        <f t="shared" si="96"/>
        <v>1U1_17.2</v>
      </c>
      <c r="H2012" t="str">
        <f t="shared" si="97"/>
        <v>DGND</v>
      </c>
      <c r="I2012" s="26" t="str">
        <f>H2012&amp;"x"&amp;COUNTIF($H$5:H2012,H2012)</f>
        <v>DGNDx378</v>
      </c>
      <c r="J2012" t="str">
        <f t="shared" si="98"/>
        <v>1U1_17.2</v>
      </c>
    </row>
    <row r="2013" spans="1:10">
      <c r="A2013" s="24" t="s">
        <v>2824</v>
      </c>
      <c r="B2013" s="25">
        <v>3</v>
      </c>
      <c r="C2013" s="24" t="s">
        <v>2808</v>
      </c>
      <c r="D2013" s="24" t="s">
        <v>1076</v>
      </c>
      <c r="E2013" s="25">
        <v>3</v>
      </c>
      <c r="F2013" s="24" t="s">
        <v>1698</v>
      </c>
      <c r="G2013" t="str">
        <f t="shared" si="96"/>
        <v>1U1_17.3</v>
      </c>
      <c r="H2013" t="str">
        <f t="shared" si="97"/>
        <v>N12292477</v>
      </c>
      <c r="I2013" s="26" t="str">
        <f>H2013&amp;"x"&amp;COUNTIF($H$5:H2013,H2013)</f>
        <v>N12292477x2</v>
      </c>
      <c r="J2013" t="str">
        <f t="shared" si="98"/>
        <v>1U1_17.3</v>
      </c>
    </row>
    <row r="2014" spans="1:10">
      <c r="A2014" s="24" t="s">
        <v>2824</v>
      </c>
      <c r="B2014" s="25">
        <v>4</v>
      </c>
      <c r="C2014" s="24" t="s">
        <v>2808</v>
      </c>
      <c r="D2014" s="24" t="s">
        <v>1076</v>
      </c>
      <c r="E2014" s="25">
        <v>4</v>
      </c>
      <c r="F2014" s="24" t="s">
        <v>1088</v>
      </c>
      <c r="G2014" t="str">
        <f t="shared" si="96"/>
        <v>1U1_17.4</v>
      </c>
      <c r="H2014" t="str">
        <f t="shared" si="97"/>
        <v>DGND</v>
      </c>
      <c r="I2014" s="26" t="str">
        <f>H2014&amp;"x"&amp;COUNTIF($H$5:H2014,H2014)</f>
        <v>DGNDx379</v>
      </c>
      <c r="J2014" t="str">
        <f t="shared" si="98"/>
        <v>1U1_17.4</v>
      </c>
    </row>
    <row r="2015" spans="1:10">
      <c r="A2015" s="24" t="s">
        <v>2824</v>
      </c>
      <c r="B2015" s="25">
        <v>5</v>
      </c>
      <c r="C2015" s="24" t="s">
        <v>2808</v>
      </c>
      <c r="D2015" s="24" t="s">
        <v>1076</v>
      </c>
      <c r="E2015" s="25">
        <v>5</v>
      </c>
      <c r="F2015" s="24" t="s">
        <v>1805</v>
      </c>
      <c r="G2015" t="str">
        <f t="shared" si="96"/>
        <v>1U1_17.5</v>
      </c>
      <c r="H2015" t="str">
        <f t="shared" si="97"/>
        <v>N12292445</v>
      </c>
      <c r="I2015" s="26" t="str">
        <f>H2015&amp;"x"&amp;COUNTIF($H$5:H2015,H2015)</f>
        <v>N12292445x2</v>
      </c>
      <c r="J2015" t="str">
        <f t="shared" si="98"/>
        <v>1U1_17.5</v>
      </c>
    </row>
    <row r="2016" spans="1:10">
      <c r="A2016" s="24" t="s">
        <v>2824</v>
      </c>
      <c r="B2016" s="25">
        <v>6</v>
      </c>
      <c r="C2016" s="24" t="s">
        <v>2808</v>
      </c>
      <c r="D2016" s="24" t="s">
        <v>1076</v>
      </c>
      <c r="E2016" s="25">
        <v>6</v>
      </c>
      <c r="F2016" s="24" t="s">
        <v>1088</v>
      </c>
      <c r="G2016" t="str">
        <f t="shared" si="96"/>
        <v>1U1_17.6</v>
      </c>
      <c r="H2016" t="str">
        <f t="shared" si="97"/>
        <v>DGND</v>
      </c>
      <c r="I2016" s="26" t="str">
        <f>H2016&amp;"x"&amp;COUNTIF($H$5:H2016,H2016)</f>
        <v>DGNDx380</v>
      </c>
      <c r="J2016" t="str">
        <f t="shared" si="98"/>
        <v>1U1_17.6</v>
      </c>
    </row>
    <row r="2017" spans="1:10">
      <c r="A2017" s="24" t="s">
        <v>2824</v>
      </c>
      <c r="B2017" s="25">
        <v>7</v>
      </c>
      <c r="C2017" s="24" t="s">
        <v>2808</v>
      </c>
      <c r="D2017" s="24" t="s">
        <v>1076</v>
      </c>
      <c r="E2017" s="25">
        <v>7</v>
      </c>
      <c r="F2017" s="24" t="s">
        <v>1912</v>
      </c>
      <c r="G2017" t="str">
        <f t="shared" si="96"/>
        <v>1U1_17.7</v>
      </c>
      <c r="H2017" t="str">
        <f t="shared" si="97"/>
        <v>N12292441</v>
      </c>
      <c r="I2017" s="26" t="str">
        <f>H2017&amp;"x"&amp;COUNTIF($H$5:H2017,H2017)</f>
        <v>N12292441x2</v>
      </c>
      <c r="J2017" t="str">
        <f t="shared" si="98"/>
        <v>1U1_17.7</v>
      </c>
    </row>
    <row r="2018" spans="1:10">
      <c r="A2018" s="24" t="s">
        <v>2824</v>
      </c>
      <c r="B2018" s="25">
        <v>8</v>
      </c>
      <c r="C2018" s="24" t="s">
        <v>2808</v>
      </c>
      <c r="D2018" s="24" t="s">
        <v>1076</v>
      </c>
      <c r="E2018" s="25">
        <v>8</v>
      </c>
      <c r="F2018" s="24" t="s">
        <v>1088</v>
      </c>
      <c r="G2018" t="str">
        <f t="shared" si="96"/>
        <v>1U1_17.8</v>
      </c>
      <c r="H2018" t="str">
        <f t="shared" si="97"/>
        <v>DGND</v>
      </c>
      <c r="I2018" s="26" t="str">
        <f>H2018&amp;"x"&amp;COUNTIF($H$5:H2018,H2018)</f>
        <v>DGNDx381</v>
      </c>
      <c r="J2018" t="str">
        <f t="shared" si="98"/>
        <v>1U1_17.8</v>
      </c>
    </row>
    <row r="2019" spans="1:10">
      <c r="A2019" s="24" t="s">
        <v>2824</v>
      </c>
      <c r="B2019" s="25">
        <v>9</v>
      </c>
      <c r="C2019" s="24" t="s">
        <v>2808</v>
      </c>
      <c r="D2019" s="24" t="s">
        <v>1076</v>
      </c>
      <c r="E2019" s="25">
        <v>9</v>
      </c>
      <c r="F2019" s="24" t="s">
        <v>292</v>
      </c>
      <c r="G2019" t="str">
        <f t="shared" si="96"/>
        <v>1U1_17.9</v>
      </c>
      <c r="H2019" t="str">
        <f t="shared" si="97"/>
        <v>S_DMM_9</v>
      </c>
      <c r="I2019" s="26" t="str">
        <f>H2019&amp;"x"&amp;COUNTIF($H$5:H2019,H2019)</f>
        <v>S_DMM_9x1</v>
      </c>
      <c r="J2019" t="str">
        <f t="shared" si="98"/>
        <v>1U1_17.9</v>
      </c>
    </row>
    <row r="2020" spans="1:10">
      <c r="A2020" s="24" t="s">
        <v>2824</v>
      </c>
      <c r="B2020" s="25">
        <v>10</v>
      </c>
      <c r="C2020" s="24" t="s">
        <v>2808</v>
      </c>
      <c r="D2020" s="24" t="s">
        <v>1076</v>
      </c>
      <c r="E2020" s="25">
        <v>10</v>
      </c>
      <c r="F2020" s="24" t="s">
        <v>725</v>
      </c>
      <c r="G2020" t="str">
        <f t="shared" si="96"/>
        <v>1U1_17.10</v>
      </c>
      <c r="H2020" t="str">
        <f t="shared" si="97"/>
        <v>3.CH025</v>
      </c>
      <c r="I2020" s="26" t="str">
        <f>H2020&amp;"x"&amp;COUNTIF($H$5:H2020,H2020)</f>
        <v>3.CH025x1</v>
      </c>
      <c r="J2020" t="str">
        <f t="shared" si="98"/>
        <v>1U1_17.10</v>
      </c>
    </row>
    <row r="2021" spans="1:10">
      <c r="A2021" s="24" t="s">
        <v>2824</v>
      </c>
      <c r="B2021" s="25">
        <v>11</v>
      </c>
      <c r="C2021" s="24" t="s">
        <v>2808</v>
      </c>
      <c r="D2021" s="24" t="s">
        <v>1076</v>
      </c>
      <c r="E2021" s="25">
        <v>11</v>
      </c>
      <c r="F2021" s="24" t="s">
        <v>292</v>
      </c>
      <c r="G2021" t="str">
        <f t="shared" si="96"/>
        <v>1U1_17.11</v>
      </c>
      <c r="H2021" t="str">
        <f t="shared" si="97"/>
        <v>S_DMM_9</v>
      </c>
      <c r="I2021" s="26" t="str">
        <f>H2021&amp;"x"&amp;COUNTIF($H$5:H2021,H2021)</f>
        <v>S_DMM_9x2</v>
      </c>
      <c r="J2021" t="str">
        <f t="shared" si="98"/>
        <v>1U1_17.11</v>
      </c>
    </row>
    <row r="2022" spans="1:10">
      <c r="A2022" s="24" t="s">
        <v>2824</v>
      </c>
      <c r="B2022" s="25">
        <v>12</v>
      </c>
      <c r="C2022" s="24" t="s">
        <v>2808</v>
      </c>
      <c r="D2022" s="24" t="s">
        <v>1076</v>
      </c>
      <c r="E2022" s="25">
        <v>12</v>
      </c>
      <c r="F2022" s="24" t="s">
        <v>724</v>
      </c>
      <c r="G2022" t="str">
        <f t="shared" si="96"/>
        <v>1U1_17.12</v>
      </c>
      <c r="H2022" t="str">
        <f t="shared" si="97"/>
        <v>3.CH017</v>
      </c>
      <c r="I2022" s="26" t="str">
        <f>H2022&amp;"x"&amp;COUNTIF($H$5:H2022,H2022)</f>
        <v>3.CH017x1</v>
      </c>
      <c r="J2022" t="str">
        <f t="shared" si="98"/>
        <v>1U1_17.12</v>
      </c>
    </row>
    <row r="2023" spans="1:10">
      <c r="A2023" s="24" t="s">
        <v>2824</v>
      </c>
      <c r="B2023" s="25">
        <v>13</v>
      </c>
      <c r="C2023" s="24" t="s">
        <v>2808</v>
      </c>
      <c r="D2023" s="24" t="s">
        <v>1076</v>
      </c>
      <c r="E2023" s="25">
        <v>13</v>
      </c>
      <c r="F2023" s="24" t="s">
        <v>292</v>
      </c>
      <c r="G2023" t="str">
        <f t="shared" si="96"/>
        <v>1U1_17.13</v>
      </c>
      <c r="H2023" t="str">
        <f t="shared" si="97"/>
        <v>S_DMM_9</v>
      </c>
      <c r="I2023" s="26" t="str">
        <f>H2023&amp;"x"&amp;COUNTIF($H$5:H2023,H2023)</f>
        <v>S_DMM_9x3</v>
      </c>
      <c r="J2023" t="str">
        <f t="shared" si="98"/>
        <v>1U1_17.13</v>
      </c>
    </row>
    <row r="2024" spans="1:10">
      <c r="A2024" s="24" t="s">
        <v>2824</v>
      </c>
      <c r="B2024" s="25">
        <v>14</v>
      </c>
      <c r="C2024" s="24" t="s">
        <v>2808</v>
      </c>
      <c r="D2024" s="24" t="s">
        <v>1076</v>
      </c>
      <c r="E2024" s="25">
        <v>14</v>
      </c>
      <c r="F2024" s="24" t="s">
        <v>723</v>
      </c>
      <c r="G2024" t="str">
        <f t="shared" si="96"/>
        <v>1U1_17.14</v>
      </c>
      <c r="H2024" t="str">
        <f t="shared" si="97"/>
        <v>3.CH009</v>
      </c>
      <c r="I2024" s="26" t="str">
        <f>H2024&amp;"x"&amp;COUNTIF($H$5:H2024,H2024)</f>
        <v>3.CH009x1</v>
      </c>
      <c r="J2024" t="str">
        <f t="shared" si="98"/>
        <v>1U1_17.14</v>
      </c>
    </row>
    <row r="2025" spans="1:10">
      <c r="A2025" s="24" t="s">
        <v>2824</v>
      </c>
      <c r="B2025" s="25">
        <v>15</v>
      </c>
      <c r="C2025" s="24" t="s">
        <v>2808</v>
      </c>
      <c r="D2025" s="24" t="s">
        <v>1076</v>
      </c>
      <c r="E2025" s="25">
        <v>15</v>
      </c>
      <c r="F2025" s="24" t="s">
        <v>292</v>
      </c>
      <c r="G2025" t="str">
        <f t="shared" si="96"/>
        <v>1U1_17.15</v>
      </c>
      <c r="H2025" t="str">
        <f t="shared" si="97"/>
        <v>S_DMM_9</v>
      </c>
      <c r="I2025" s="26" t="str">
        <f>H2025&amp;"x"&amp;COUNTIF($H$5:H2025,H2025)</f>
        <v>S_DMM_9x4</v>
      </c>
      <c r="J2025" t="str">
        <f t="shared" si="98"/>
        <v>1U1_17.15</v>
      </c>
    </row>
    <row r="2026" spans="1:10">
      <c r="A2026" s="24" t="s">
        <v>2824</v>
      </c>
      <c r="B2026" s="25">
        <v>16</v>
      </c>
      <c r="C2026" s="24" t="s">
        <v>2808</v>
      </c>
      <c r="D2026" s="24" t="s">
        <v>1076</v>
      </c>
      <c r="E2026" s="25">
        <v>16</v>
      </c>
      <c r="F2026" s="24" t="s">
        <v>299</v>
      </c>
      <c r="G2026" t="str">
        <f t="shared" si="96"/>
        <v>1U1_17.16</v>
      </c>
      <c r="H2026" t="str">
        <f t="shared" si="97"/>
        <v>CAL_3.01</v>
      </c>
      <c r="I2026" s="26" t="str">
        <f>H2026&amp;"x"&amp;COUNTIF($H$5:H2026,H2026)</f>
        <v>CAL_3.01x1</v>
      </c>
      <c r="J2026" t="str">
        <f t="shared" si="98"/>
        <v>1U1_17.16</v>
      </c>
    </row>
    <row r="2027" spans="1:10">
      <c r="A2027" s="24" t="s">
        <v>2825</v>
      </c>
      <c r="B2027" s="25">
        <v>1</v>
      </c>
      <c r="C2027" s="24" t="s">
        <v>2808</v>
      </c>
      <c r="D2027" s="24" t="s">
        <v>1076</v>
      </c>
      <c r="E2027" s="25">
        <v>1</v>
      </c>
      <c r="F2027" s="24" t="s">
        <v>1601</v>
      </c>
      <c r="G2027" t="str">
        <f t="shared" si="96"/>
        <v>1U1_18.1</v>
      </c>
      <c r="H2027" t="str">
        <f t="shared" si="97"/>
        <v>N12293302</v>
      </c>
      <c r="I2027" s="26" t="str">
        <f>H2027&amp;"x"&amp;COUNTIF($H$5:H2027,H2027)</f>
        <v>N12293302x2</v>
      </c>
      <c r="J2027" t="str">
        <f t="shared" si="98"/>
        <v>1U1_18.1</v>
      </c>
    </row>
    <row r="2028" spans="1:10">
      <c r="A2028" s="24" t="s">
        <v>2825</v>
      </c>
      <c r="B2028" s="25">
        <v>2</v>
      </c>
      <c r="C2028" s="24" t="s">
        <v>2808</v>
      </c>
      <c r="D2028" s="24" t="s">
        <v>1076</v>
      </c>
      <c r="E2028" s="25">
        <v>2</v>
      </c>
      <c r="F2028" s="24" t="s">
        <v>1088</v>
      </c>
      <c r="G2028" t="str">
        <f t="shared" si="96"/>
        <v>1U1_18.2</v>
      </c>
      <c r="H2028" t="str">
        <f t="shared" si="97"/>
        <v>DGND</v>
      </c>
      <c r="I2028" s="26" t="str">
        <f>H2028&amp;"x"&amp;COUNTIF($H$5:H2028,H2028)</f>
        <v>DGNDx382</v>
      </c>
      <c r="J2028" t="str">
        <f t="shared" si="98"/>
        <v>1U1_18.2</v>
      </c>
    </row>
    <row r="2029" spans="1:10">
      <c r="A2029" s="24" t="s">
        <v>2825</v>
      </c>
      <c r="B2029" s="25">
        <v>3</v>
      </c>
      <c r="C2029" s="24" t="s">
        <v>2808</v>
      </c>
      <c r="D2029" s="24" t="s">
        <v>1076</v>
      </c>
      <c r="E2029" s="25">
        <v>3</v>
      </c>
      <c r="F2029" s="24" t="s">
        <v>1701</v>
      </c>
      <c r="G2029" t="str">
        <f t="shared" si="96"/>
        <v>1U1_18.3</v>
      </c>
      <c r="H2029" t="str">
        <f t="shared" si="97"/>
        <v>N12293306</v>
      </c>
      <c r="I2029" s="26" t="str">
        <f>H2029&amp;"x"&amp;COUNTIF($H$5:H2029,H2029)</f>
        <v>N12293306x2</v>
      </c>
      <c r="J2029" t="str">
        <f t="shared" si="98"/>
        <v>1U1_18.3</v>
      </c>
    </row>
    <row r="2030" spans="1:10">
      <c r="A2030" s="24" t="s">
        <v>2825</v>
      </c>
      <c r="B2030" s="25">
        <v>4</v>
      </c>
      <c r="C2030" s="24" t="s">
        <v>2808</v>
      </c>
      <c r="D2030" s="24" t="s">
        <v>1076</v>
      </c>
      <c r="E2030" s="25">
        <v>4</v>
      </c>
      <c r="F2030" s="24" t="s">
        <v>1088</v>
      </c>
      <c r="G2030" t="str">
        <f t="shared" si="96"/>
        <v>1U1_18.4</v>
      </c>
      <c r="H2030" t="str">
        <f t="shared" si="97"/>
        <v>DGND</v>
      </c>
      <c r="I2030" s="26" t="str">
        <f>H2030&amp;"x"&amp;COUNTIF($H$5:H2030,H2030)</f>
        <v>DGNDx383</v>
      </c>
      <c r="J2030" t="str">
        <f t="shared" si="98"/>
        <v>1U1_18.4</v>
      </c>
    </row>
    <row r="2031" spans="1:10">
      <c r="A2031" s="24" t="s">
        <v>2825</v>
      </c>
      <c r="B2031" s="25">
        <v>5</v>
      </c>
      <c r="C2031" s="24" t="s">
        <v>2808</v>
      </c>
      <c r="D2031" s="24" t="s">
        <v>1076</v>
      </c>
      <c r="E2031" s="25">
        <v>5</v>
      </c>
      <c r="F2031" s="24" t="s">
        <v>1808</v>
      </c>
      <c r="G2031" t="str">
        <f t="shared" si="96"/>
        <v>1U1_18.5</v>
      </c>
      <c r="H2031" t="str">
        <f t="shared" si="97"/>
        <v>N12293274</v>
      </c>
      <c r="I2031" s="26" t="str">
        <f>H2031&amp;"x"&amp;COUNTIF($H$5:H2031,H2031)</f>
        <v>N12293274x2</v>
      </c>
      <c r="J2031" t="str">
        <f t="shared" si="98"/>
        <v>1U1_18.5</v>
      </c>
    </row>
    <row r="2032" spans="1:10">
      <c r="A2032" s="24" t="s">
        <v>2825</v>
      </c>
      <c r="B2032" s="25">
        <v>6</v>
      </c>
      <c r="C2032" s="24" t="s">
        <v>2808</v>
      </c>
      <c r="D2032" s="24" t="s">
        <v>1076</v>
      </c>
      <c r="E2032" s="25">
        <v>6</v>
      </c>
      <c r="F2032" s="24" t="s">
        <v>1088</v>
      </c>
      <c r="G2032" t="str">
        <f t="shared" si="96"/>
        <v>1U1_18.6</v>
      </c>
      <c r="H2032" t="str">
        <f t="shared" si="97"/>
        <v>DGND</v>
      </c>
      <c r="I2032" s="26" t="str">
        <f>H2032&amp;"x"&amp;COUNTIF($H$5:H2032,H2032)</f>
        <v>DGNDx384</v>
      </c>
      <c r="J2032" t="str">
        <f t="shared" si="98"/>
        <v>1U1_18.6</v>
      </c>
    </row>
    <row r="2033" spans="1:10">
      <c r="A2033" s="24" t="s">
        <v>2825</v>
      </c>
      <c r="B2033" s="25">
        <v>7</v>
      </c>
      <c r="C2033" s="24" t="s">
        <v>2808</v>
      </c>
      <c r="D2033" s="24" t="s">
        <v>1076</v>
      </c>
      <c r="E2033" s="25">
        <v>7</v>
      </c>
      <c r="F2033" s="24" t="s">
        <v>1915</v>
      </c>
      <c r="G2033" t="str">
        <f t="shared" si="96"/>
        <v>1U1_18.7</v>
      </c>
      <c r="H2033" t="str">
        <f t="shared" si="97"/>
        <v>N12293270</v>
      </c>
      <c r="I2033" s="26" t="str">
        <f>H2033&amp;"x"&amp;COUNTIF($H$5:H2033,H2033)</f>
        <v>N12293270x2</v>
      </c>
      <c r="J2033" t="str">
        <f t="shared" si="98"/>
        <v>1U1_18.7</v>
      </c>
    </row>
    <row r="2034" spans="1:10">
      <c r="A2034" s="24" t="s">
        <v>2825</v>
      </c>
      <c r="B2034" s="25">
        <v>8</v>
      </c>
      <c r="C2034" s="24" t="s">
        <v>2808</v>
      </c>
      <c r="D2034" s="24" t="s">
        <v>1076</v>
      </c>
      <c r="E2034" s="25">
        <v>8</v>
      </c>
      <c r="F2034" s="24" t="s">
        <v>1088</v>
      </c>
      <c r="G2034" t="str">
        <f t="shared" si="96"/>
        <v>1U1_18.8</v>
      </c>
      <c r="H2034" t="str">
        <f t="shared" si="97"/>
        <v>DGND</v>
      </c>
      <c r="I2034" s="26" t="str">
        <f>H2034&amp;"x"&amp;COUNTIF($H$5:H2034,H2034)</f>
        <v>DGNDx385</v>
      </c>
      <c r="J2034" t="str">
        <f t="shared" si="98"/>
        <v>1U1_18.8</v>
      </c>
    </row>
    <row r="2035" spans="1:10">
      <c r="A2035" s="24" t="s">
        <v>2825</v>
      </c>
      <c r="B2035" s="25">
        <v>9</v>
      </c>
      <c r="C2035" s="24" t="s">
        <v>2808</v>
      </c>
      <c r="D2035" s="24" t="s">
        <v>1076</v>
      </c>
      <c r="E2035" s="25">
        <v>9</v>
      </c>
      <c r="F2035" s="24" t="s">
        <v>292</v>
      </c>
      <c r="G2035" t="str">
        <f t="shared" si="96"/>
        <v>1U1_18.9</v>
      </c>
      <c r="H2035" t="str">
        <f t="shared" si="97"/>
        <v>S_DMM_9</v>
      </c>
      <c r="I2035" s="26" t="str">
        <f>H2035&amp;"x"&amp;COUNTIF($H$5:H2035,H2035)</f>
        <v>S_DMM_9x5</v>
      </c>
      <c r="J2035" t="str">
        <f t="shared" si="98"/>
        <v>1U1_18.9</v>
      </c>
    </row>
    <row r="2036" spans="1:10">
      <c r="A2036" s="24" t="s">
        <v>2825</v>
      </c>
      <c r="B2036" s="25">
        <v>10</v>
      </c>
      <c r="C2036" s="24" t="s">
        <v>2808</v>
      </c>
      <c r="D2036" s="24" t="s">
        <v>1076</v>
      </c>
      <c r="E2036" s="25">
        <v>10</v>
      </c>
      <c r="F2036" s="24" t="s">
        <v>729</v>
      </c>
      <c r="G2036" t="str">
        <f t="shared" si="96"/>
        <v>1U1_18.10</v>
      </c>
      <c r="H2036" t="str">
        <f t="shared" si="97"/>
        <v>3.CH057</v>
      </c>
      <c r="I2036" s="26" t="str">
        <f>H2036&amp;"x"&amp;COUNTIF($H$5:H2036,H2036)</f>
        <v>3.CH057x1</v>
      </c>
      <c r="J2036" t="str">
        <f t="shared" si="98"/>
        <v>1U1_18.10</v>
      </c>
    </row>
    <row r="2037" spans="1:10">
      <c r="A2037" s="24" t="s">
        <v>2825</v>
      </c>
      <c r="B2037" s="25">
        <v>11</v>
      </c>
      <c r="C2037" s="24" t="s">
        <v>2808</v>
      </c>
      <c r="D2037" s="24" t="s">
        <v>1076</v>
      </c>
      <c r="E2037" s="25">
        <v>11</v>
      </c>
      <c r="F2037" s="24" t="s">
        <v>292</v>
      </c>
      <c r="G2037" t="str">
        <f t="shared" si="96"/>
        <v>1U1_18.11</v>
      </c>
      <c r="H2037" t="str">
        <f t="shared" si="97"/>
        <v>S_DMM_9</v>
      </c>
      <c r="I2037" s="26" t="str">
        <f>H2037&amp;"x"&amp;COUNTIF($H$5:H2037,H2037)</f>
        <v>S_DMM_9x6</v>
      </c>
      <c r="J2037" t="str">
        <f t="shared" si="98"/>
        <v>1U1_18.11</v>
      </c>
    </row>
    <row r="2038" spans="1:10">
      <c r="A2038" s="24" t="s">
        <v>2825</v>
      </c>
      <c r="B2038" s="25">
        <v>12</v>
      </c>
      <c r="C2038" s="24" t="s">
        <v>2808</v>
      </c>
      <c r="D2038" s="24" t="s">
        <v>1076</v>
      </c>
      <c r="E2038" s="25">
        <v>12</v>
      </c>
      <c r="F2038" s="24" t="s">
        <v>728</v>
      </c>
      <c r="G2038" t="str">
        <f t="shared" si="96"/>
        <v>1U1_18.12</v>
      </c>
      <c r="H2038" t="str">
        <f t="shared" si="97"/>
        <v>3.CH049</v>
      </c>
      <c r="I2038" s="26" t="str">
        <f>H2038&amp;"x"&amp;COUNTIF($H$5:H2038,H2038)</f>
        <v>3.CH049x1</v>
      </c>
      <c r="J2038" t="str">
        <f t="shared" si="98"/>
        <v>1U1_18.12</v>
      </c>
    </row>
    <row r="2039" spans="1:10">
      <c r="A2039" s="24" t="s">
        <v>2825</v>
      </c>
      <c r="B2039" s="25">
        <v>13</v>
      </c>
      <c r="C2039" s="24" t="s">
        <v>2808</v>
      </c>
      <c r="D2039" s="24" t="s">
        <v>1076</v>
      </c>
      <c r="E2039" s="25">
        <v>13</v>
      </c>
      <c r="F2039" s="24" t="s">
        <v>292</v>
      </c>
      <c r="G2039" t="str">
        <f t="shared" si="96"/>
        <v>1U1_18.13</v>
      </c>
      <c r="H2039" t="str">
        <f t="shared" si="97"/>
        <v>S_DMM_9</v>
      </c>
      <c r="I2039" s="26" t="str">
        <f>H2039&amp;"x"&amp;COUNTIF($H$5:H2039,H2039)</f>
        <v>S_DMM_9x7</v>
      </c>
      <c r="J2039" t="str">
        <f t="shared" si="98"/>
        <v>1U1_18.13</v>
      </c>
    </row>
    <row r="2040" spans="1:10">
      <c r="A2040" s="24" t="s">
        <v>2825</v>
      </c>
      <c r="B2040" s="25">
        <v>14</v>
      </c>
      <c r="C2040" s="24" t="s">
        <v>2808</v>
      </c>
      <c r="D2040" s="24" t="s">
        <v>1076</v>
      </c>
      <c r="E2040" s="25">
        <v>14</v>
      </c>
      <c r="F2040" s="24" t="s">
        <v>727</v>
      </c>
      <c r="G2040" t="str">
        <f t="shared" si="96"/>
        <v>1U1_18.14</v>
      </c>
      <c r="H2040" t="str">
        <f t="shared" si="97"/>
        <v>3.CH041</v>
      </c>
      <c r="I2040" s="26" t="str">
        <f>H2040&amp;"x"&amp;COUNTIF($H$5:H2040,H2040)</f>
        <v>3.CH041x1</v>
      </c>
      <c r="J2040" t="str">
        <f t="shared" si="98"/>
        <v>1U1_18.14</v>
      </c>
    </row>
    <row r="2041" spans="1:10">
      <c r="A2041" s="24" t="s">
        <v>2825</v>
      </c>
      <c r="B2041" s="25">
        <v>15</v>
      </c>
      <c r="C2041" s="24" t="s">
        <v>2808</v>
      </c>
      <c r="D2041" s="24" t="s">
        <v>1076</v>
      </c>
      <c r="E2041" s="25">
        <v>15</v>
      </c>
      <c r="F2041" s="24" t="s">
        <v>292</v>
      </c>
      <c r="G2041" t="str">
        <f t="shared" si="96"/>
        <v>1U1_18.15</v>
      </c>
      <c r="H2041" t="str">
        <f t="shared" si="97"/>
        <v>S_DMM_9</v>
      </c>
      <c r="I2041" s="26" t="str">
        <f>H2041&amp;"x"&amp;COUNTIF($H$5:H2041,H2041)</f>
        <v>S_DMM_9x8</v>
      </c>
      <c r="J2041" t="str">
        <f t="shared" si="98"/>
        <v>1U1_18.15</v>
      </c>
    </row>
    <row r="2042" spans="1:10">
      <c r="A2042" s="24" t="s">
        <v>2825</v>
      </c>
      <c r="B2042" s="25">
        <v>16</v>
      </c>
      <c r="C2042" s="24" t="s">
        <v>2808</v>
      </c>
      <c r="D2042" s="24" t="s">
        <v>1076</v>
      </c>
      <c r="E2042" s="25">
        <v>16</v>
      </c>
      <c r="F2042" s="24" t="s">
        <v>726</v>
      </c>
      <c r="G2042" t="str">
        <f t="shared" si="96"/>
        <v>1U1_18.16</v>
      </c>
      <c r="H2042" t="str">
        <f t="shared" si="97"/>
        <v>3.CH033</v>
      </c>
      <c r="I2042" s="26" t="str">
        <f>H2042&amp;"x"&amp;COUNTIF($H$5:H2042,H2042)</f>
        <v>3.CH033x1</v>
      </c>
      <c r="J2042" t="str">
        <f t="shared" si="98"/>
        <v>1U1_18.16</v>
      </c>
    </row>
    <row r="2043" spans="1:10">
      <c r="A2043" s="24" t="s">
        <v>2826</v>
      </c>
      <c r="B2043" s="25">
        <v>1</v>
      </c>
      <c r="C2043" s="24" t="s">
        <v>2808</v>
      </c>
      <c r="D2043" s="24" t="s">
        <v>1076</v>
      </c>
      <c r="E2043" s="25">
        <v>1</v>
      </c>
      <c r="F2043" s="24" t="s">
        <v>1604</v>
      </c>
      <c r="G2043" t="str">
        <f t="shared" si="96"/>
        <v>1U1_19.1</v>
      </c>
      <c r="H2043" t="str">
        <f t="shared" si="97"/>
        <v>N12294151</v>
      </c>
      <c r="I2043" s="26" t="str">
        <f>H2043&amp;"x"&amp;COUNTIF($H$5:H2043,H2043)</f>
        <v>N12294151x2</v>
      </c>
      <c r="J2043" t="str">
        <f t="shared" si="98"/>
        <v>1U1_19.1</v>
      </c>
    </row>
    <row r="2044" spans="1:10">
      <c r="A2044" s="24" t="s">
        <v>2826</v>
      </c>
      <c r="B2044" s="25">
        <v>2</v>
      </c>
      <c r="C2044" s="24" t="s">
        <v>2808</v>
      </c>
      <c r="D2044" s="24" t="s">
        <v>1076</v>
      </c>
      <c r="E2044" s="25">
        <v>2</v>
      </c>
      <c r="F2044" s="24" t="s">
        <v>1088</v>
      </c>
      <c r="G2044" t="str">
        <f t="shared" si="96"/>
        <v>1U1_19.2</v>
      </c>
      <c r="H2044" t="str">
        <f t="shared" si="97"/>
        <v>DGND</v>
      </c>
      <c r="I2044" s="26" t="str">
        <f>H2044&amp;"x"&amp;COUNTIF($H$5:H2044,H2044)</f>
        <v>DGNDx386</v>
      </c>
      <c r="J2044" t="str">
        <f t="shared" si="98"/>
        <v>1U1_19.2</v>
      </c>
    </row>
    <row r="2045" spans="1:10">
      <c r="A2045" s="24" t="s">
        <v>2826</v>
      </c>
      <c r="B2045" s="25">
        <v>3</v>
      </c>
      <c r="C2045" s="24" t="s">
        <v>2808</v>
      </c>
      <c r="D2045" s="24" t="s">
        <v>1076</v>
      </c>
      <c r="E2045" s="25">
        <v>3</v>
      </c>
      <c r="F2045" s="24" t="s">
        <v>1704</v>
      </c>
      <c r="G2045" t="str">
        <f t="shared" si="96"/>
        <v>1U1_19.3</v>
      </c>
      <c r="H2045" t="str">
        <f t="shared" si="97"/>
        <v>N12294155</v>
      </c>
      <c r="I2045" s="26" t="str">
        <f>H2045&amp;"x"&amp;COUNTIF($H$5:H2045,H2045)</f>
        <v>N12294155x2</v>
      </c>
      <c r="J2045" t="str">
        <f t="shared" si="98"/>
        <v>1U1_19.3</v>
      </c>
    </row>
    <row r="2046" spans="1:10">
      <c r="A2046" s="24" t="s">
        <v>2826</v>
      </c>
      <c r="B2046" s="25">
        <v>4</v>
      </c>
      <c r="C2046" s="24" t="s">
        <v>2808</v>
      </c>
      <c r="D2046" s="24" t="s">
        <v>1076</v>
      </c>
      <c r="E2046" s="25">
        <v>4</v>
      </c>
      <c r="F2046" s="24" t="s">
        <v>1088</v>
      </c>
      <c r="G2046" t="str">
        <f t="shared" si="96"/>
        <v>1U1_19.4</v>
      </c>
      <c r="H2046" t="str">
        <f t="shared" si="97"/>
        <v>DGND</v>
      </c>
      <c r="I2046" s="26" t="str">
        <f>H2046&amp;"x"&amp;COUNTIF($H$5:H2046,H2046)</f>
        <v>DGNDx387</v>
      </c>
      <c r="J2046" t="str">
        <f t="shared" si="98"/>
        <v>1U1_19.4</v>
      </c>
    </row>
    <row r="2047" spans="1:10">
      <c r="A2047" s="24" t="s">
        <v>2826</v>
      </c>
      <c r="B2047" s="25">
        <v>5</v>
      </c>
      <c r="C2047" s="24" t="s">
        <v>2808</v>
      </c>
      <c r="D2047" s="24" t="s">
        <v>1076</v>
      </c>
      <c r="E2047" s="25">
        <v>5</v>
      </c>
      <c r="F2047" s="24" t="s">
        <v>1811</v>
      </c>
      <c r="G2047" t="str">
        <f t="shared" si="96"/>
        <v>1U1_19.5</v>
      </c>
      <c r="H2047" t="str">
        <f t="shared" si="97"/>
        <v>N12294123</v>
      </c>
      <c r="I2047" s="26" t="str">
        <f>H2047&amp;"x"&amp;COUNTIF($H$5:H2047,H2047)</f>
        <v>N12294123x2</v>
      </c>
      <c r="J2047" t="str">
        <f t="shared" si="98"/>
        <v>1U1_19.5</v>
      </c>
    </row>
    <row r="2048" spans="1:10">
      <c r="A2048" s="24" t="s">
        <v>2826</v>
      </c>
      <c r="B2048" s="25">
        <v>6</v>
      </c>
      <c r="C2048" s="24" t="s">
        <v>2808</v>
      </c>
      <c r="D2048" s="24" t="s">
        <v>1076</v>
      </c>
      <c r="E2048" s="25">
        <v>6</v>
      </c>
      <c r="F2048" s="24" t="s">
        <v>1088</v>
      </c>
      <c r="G2048" t="str">
        <f t="shared" si="96"/>
        <v>1U1_19.6</v>
      </c>
      <c r="H2048" t="str">
        <f t="shared" si="97"/>
        <v>DGND</v>
      </c>
      <c r="I2048" s="26" t="str">
        <f>H2048&amp;"x"&amp;COUNTIF($H$5:H2048,H2048)</f>
        <v>DGNDx388</v>
      </c>
      <c r="J2048" t="str">
        <f t="shared" si="98"/>
        <v>1U1_19.6</v>
      </c>
    </row>
    <row r="2049" spans="1:10">
      <c r="A2049" s="24" t="s">
        <v>2826</v>
      </c>
      <c r="B2049" s="25">
        <v>7</v>
      </c>
      <c r="C2049" s="24" t="s">
        <v>2808</v>
      </c>
      <c r="D2049" s="24" t="s">
        <v>1076</v>
      </c>
      <c r="E2049" s="25">
        <v>7</v>
      </c>
      <c r="F2049" s="24" t="s">
        <v>1918</v>
      </c>
      <c r="G2049" t="str">
        <f t="shared" si="96"/>
        <v>1U1_19.7</v>
      </c>
      <c r="H2049" t="str">
        <f t="shared" si="97"/>
        <v>N12294119</v>
      </c>
      <c r="I2049" s="26" t="str">
        <f>H2049&amp;"x"&amp;COUNTIF($H$5:H2049,H2049)</f>
        <v>N12294119x2</v>
      </c>
      <c r="J2049" t="str">
        <f t="shared" si="98"/>
        <v>1U1_19.7</v>
      </c>
    </row>
    <row r="2050" spans="1:10">
      <c r="A2050" s="24" t="s">
        <v>2826</v>
      </c>
      <c r="B2050" s="25">
        <v>8</v>
      </c>
      <c r="C2050" s="24" t="s">
        <v>2808</v>
      </c>
      <c r="D2050" s="24" t="s">
        <v>1076</v>
      </c>
      <c r="E2050" s="25">
        <v>8</v>
      </c>
      <c r="F2050" s="24" t="s">
        <v>1088</v>
      </c>
      <c r="G2050" t="str">
        <f t="shared" si="96"/>
        <v>1U1_19.8</v>
      </c>
      <c r="H2050" t="str">
        <f t="shared" si="97"/>
        <v>DGND</v>
      </c>
      <c r="I2050" s="26" t="str">
        <f>H2050&amp;"x"&amp;COUNTIF($H$5:H2050,H2050)</f>
        <v>DGNDx389</v>
      </c>
      <c r="J2050" t="str">
        <f t="shared" si="98"/>
        <v>1U1_19.8</v>
      </c>
    </row>
    <row r="2051" spans="1:10">
      <c r="A2051" s="24" t="s">
        <v>2826</v>
      </c>
      <c r="B2051" s="25">
        <v>9</v>
      </c>
      <c r="C2051" s="24" t="s">
        <v>2808</v>
      </c>
      <c r="D2051" s="24" t="s">
        <v>1076</v>
      </c>
      <c r="E2051" s="25">
        <v>9</v>
      </c>
      <c r="F2051" s="24" t="s">
        <v>304</v>
      </c>
      <c r="G2051" t="str">
        <f t="shared" si="96"/>
        <v>1U1_19.9</v>
      </c>
      <c r="H2051" t="str">
        <f t="shared" si="97"/>
        <v>S_DMM_10</v>
      </c>
      <c r="I2051" s="26" t="str">
        <f>H2051&amp;"x"&amp;COUNTIF($H$5:H2051,H2051)</f>
        <v>S_DMM_10x1</v>
      </c>
      <c r="J2051" t="str">
        <f t="shared" si="98"/>
        <v>1U1_19.9</v>
      </c>
    </row>
    <row r="2052" spans="1:10">
      <c r="A2052" s="24" t="s">
        <v>2826</v>
      </c>
      <c r="B2052" s="25">
        <v>10</v>
      </c>
      <c r="C2052" s="24" t="s">
        <v>2808</v>
      </c>
      <c r="D2052" s="24" t="s">
        <v>1076</v>
      </c>
      <c r="E2052" s="25">
        <v>10</v>
      </c>
      <c r="F2052" s="24" t="s">
        <v>732</v>
      </c>
      <c r="G2052" t="str">
        <f t="shared" si="96"/>
        <v>1U1_19.10</v>
      </c>
      <c r="H2052" t="str">
        <f t="shared" si="97"/>
        <v>3.CH089</v>
      </c>
      <c r="I2052" s="26" t="str">
        <f>H2052&amp;"x"&amp;COUNTIF($H$5:H2052,H2052)</f>
        <v>3.CH089x1</v>
      </c>
      <c r="J2052" t="str">
        <f t="shared" si="98"/>
        <v>1U1_19.10</v>
      </c>
    </row>
    <row r="2053" spans="1:10">
      <c r="A2053" s="24" t="s">
        <v>2826</v>
      </c>
      <c r="B2053" s="25">
        <v>11</v>
      </c>
      <c r="C2053" s="24" t="s">
        <v>2808</v>
      </c>
      <c r="D2053" s="24" t="s">
        <v>1076</v>
      </c>
      <c r="E2053" s="25">
        <v>11</v>
      </c>
      <c r="F2053" s="24" t="s">
        <v>304</v>
      </c>
      <c r="G2053" t="str">
        <f t="shared" si="96"/>
        <v>1U1_19.11</v>
      </c>
      <c r="H2053" t="str">
        <f t="shared" si="97"/>
        <v>S_DMM_10</v>
      </c>
      <c r="I2053" s="26" t="str">
        <f>H2053&amp;"x"&amp;COUNTIF($H$5:H2053,H2053)</f>
        <v>S_DMM_10x2</v>
      </c>
      <c r="J2053" t="str">
        <f t="shared" si="98"/>
        <v>1U1_19.11</v>
      </c>
    </row>
    <row r="2054" spans="1:10">
      <c r="A2054" s="24" t="s">
        <v>2826</v>
      </c>
      <c r="B2054" s="25">
        <v>12</v>
      </c>
      <c r="C2054" s="24" t="s">
        <v>2808</v>
      </c>
      <c r="D2054" s="24" t="s">
        <v>1076</v>
      </c>
      <c r="E2054" s="25">
        <v>12</v>
      </c>
      <c r="F2054" s="24" t="s">
        <v>731</v>
      </c>
      <c r="G2054" t="str">
        <f t="shared" ref="G2054:G2117" si="99">A2054&amp;"."&amp;B2054</f>
        <v>1U1_19.12</v>
      </c>
      <c r="H2054" t="str">
        <f t="shared" ref="H2054:H2117" si="100">F2054</f>
        <v>3.CH081</v>
      </c>
      <c r="I2054" s="26" t="str">
        <f>H2054&amp;"x"&amp;COUNTIF($H$5:H2054,H2054)</f>
        <v>3.CH081x1</v>
      </c>
      <c r="J2054" t="str">
        <f t="shared" ref="J2054:J2117" si="101">G2054</f>
        <v>1U1_19.12</v>
      </c>
    </row>
    <row r="2055" spans="1:10">
      <c r="A2055" s="24" t="s">
        <v>2826</v>
      </c>
      <c r="B2055" s="25">
        <v>13</v>
      </c>
      <c r="C2055" s="24" t="s">
        <v>2808</v>
      </c>
      <c r="D2055" s="24" t="s">
        <v>1076</v>
      </c>
      <c r="E2055" s="25">
        <v>13</v>
      </c>
      <c r="F2055" s="24" t="s">
        <v>304</v>
      </c>
      <c r="G2055" t="str">
        <f t="shared" si="99"/>
        <v>1U1_19.13</v>
      </c>
      <c r="H2055" t="str">
        <f t="shared" si="100"/>
        <v>S_DMM_10</v>
      </c>
      <c r="I2055" s="26" t="str">
        <f>H2055&amp;"x"&amp;COUNTIF($H$5:H2055,H2055)</f>
        <v>S_DMM_10x3</v>
      </c>
      <c r="J2055" t="str">
        <f t="shared" si="101"/>
        <v>1U1_19.13</v>
      </c>
    </row>
    <row r="2056" spans="1:10">
      <c r="A2056" s="24" t="s">
        <v>2826</v>
      </c>
      <c r="B2056" s="25">
        <v>14</v>
      </c>
      <c r="C2056" s="24" t="s">
        <v>2808</v>
      </c>
      <c r="D2056" s="24" t="s">
        <v>1076</v>
      </c>
      <c r="E2056" s="25">
        <v>14</v>
      </c>
      <c r="F2056" s="24" t="s">
        <v>730</v>
      </c>
      <c r="G2056" t="str">
        <f t="shared" si="99"/>
        <v>1U1_19.14</v>
      </c>
      <c r="H2056" t="str">
        <f t="shared" si="100"/>
        <v>3.CH073</v>
      </c>
      <c r="I2056" s="26" t="str">
        <f>H2056&amp;"x"&amp;COUNTIF($H$5:H2056,H2056)</f>
        <v>3.CH073x1</v>
      </c>
      <c r="J2056" t="str">
        <f t="shared" si="101"/>
        <v>1U1_19.14</v>
      </c>
    </row>
    <row r="2057" spans="1:10">
      <c r="A2057" s="24" t="s">
        <v>2826</v>
      </c>
      <c r="B2057" s="25">
        <v>15</v>
      </c>
      <c r="C2057" s="24" t="s">
        <v>2808</v>
      </c>
      <c r="D2057" s="24" t="s">
        <v>1076</v>
      </c>
      <c r="E2057" s="25">
        <v>15</v>
      </c>
      <c r="F2057" s="24" t="s">
        <v>304</v>
      </c>
      <c r="G2057" t="str">
        <f t="shared" si="99"/>
        <v>1U1_19.15</v>
      </c>
      <c r="H2057" t="str">
        <f t="shared" si="100"/>
        <v>S_DMM_10</v>
      </c>
      <c r="I2057" s="26" t="str">
        <f>H2057&amp;"x"&amp;COUNTIF($H$5:H2057,H2057)</f>
        <v>S_DMM_10x4</v>
      </c>
      <c r="J2057" t="str">
        <f t="shared" si="101"/>
        <v>1U1_19.15</v>
      </c>
    </row>
    <row r="2058" spans="1:10">
      <c r="A2058" s="24" t="s">
        <v>2826</v>
      </c>
      <c r="B2058" s="25">
        <v>16</v>
      </c>
      <c r="C2058" s="24" t="s">
        <v>2808</v>
      </c>
      <c r="D2058" s="24" t="s">
        <v>1076</v>
      </c>
      <c r="E2058" s="25">
        <v>16</v>
      </c>
      <c r="F2058" s="24" t="s">
        <v>287</v>
      </c>
      <c r="G2058" t="str">
        <f t="shared" si="99"/>
        <v>1U1_19.16</v>
      </c>
      <c r="H2058" t="str">
        <f t="shared" si="100"/>
        <v>CAL_3.09</v>
      </c>
      <c r="I2058" s="26" t="str">
        <f>H2058&amp;"x"&amp;COUNTIF($H$5:H2058,H2058)</f>
        <v>CAL_3.09x1</v>
      </c>
      <c r="J2058" t="str">
        <f t="shared" si="101"/>
        <v>1U1_19.16</v>
      </c>
    </row>
    <row r="2059" spans="1:10">
      <c r="A2059" s="24" t="s">
        <v>2827</v>
      </c>
      <c r="B2059" s="25">
        <v>1</v>
      </c>
      <c r="C2059" s="24" t="s">
        <v>2808</v>
      </c>
      <c r="D2059" s="24" t="s">
        <v>1076</v>
      </c>
      <c r="E2059" s="25">
        <v>1</v>
      </c>
      <c r="F2059" s="24" t="s">
        <v>1606</v>
      </c>
      <c r="G2059" t="str">
        <f t="shared" si="99"/>
        <v>1U1_20.1</v>
      </c>
      <c r="H2059" t="str">
        <f t="shared" si="100"/>
        <v>N12295028</v>
      </c>
      <c r="I2059" s="26" t="str">
        <f>H2059&amp;"x"&amp;COUNTIF($H$5:H2059,H2059)</f>
        <v>N12295028x2</v>
      </c>
      <c r="J2059" t="str">
        <f t="shared" si="101"/>
        <v>1U1_20.1</v>
      </c>
    </row>
    <row r="2060" spans="1:10">
      <c r="A2060" s="24" t="s">
        <v>2827</v>
      </c>
      <c r="B2060" s="25">
        <v>2</v>
      </c>
      <c r="C2060" s="24" t="s">
        <v>2808</v>
      </c>
      <c r="D2060" s="24" t="s">
        <v>1076</v>
      </c>
      <c r="E2060" s="25">
        <v>2</v>
      </c>
      <c r="F2060" s="24" t="s">
        <v>1088</v>
      </c>
      <c r="G2060" t="str">
        <f t="shared" si="99"/>
        <v>1U1_20.2</v>
      </c>
      <c r="H2060" t="str">
        <f t="shared" si="100"/>
        <v>DGND</v>
      </c>
      <c r="I2060" s="26" t="str">
        <f>H2060&amp;"x"&amp;COUNTIF($H$5:H2060,H2060)</f>
        <v>DGNDx390</v>
      </c>
      <c r="J2060" t="str">
        <f t="shared" si="101"/>
        <v>1U1_20.2</v>
      </c>
    </row>
    <row r="2061" spans="1:10">
      <c r="A2061" s="24" t="s">
        <v>2827</v>
      </c>
      <c r="B2061" s="25">
        <v>3</v>
      </c>
      <c r="C2061" s="24" t="s">
        <v>2808</v>
      </c>
      <c r="D2061" s="24" t="s">
        <v>1076</v>
      </c>
      <c r="E2061" s="25">
        <v>3</v>
      </c>
      <c r="F2061" s="24" t="s">
        <v>1707</v>
      </c>
      <c r="G2061" t="str">
        <f t="shared" si="99"/>
        <v>1U1_20.3</v>
      </c>
      <c r="H2061" t="str">
        <f t="shared" si="100"/>
        <v>N12295032</v>
      </c>
      <c r="I2061" s="26" t="str">
        <f>H2061&amp;"x"&amp;COUNTIF($H$5:H2061,H2061)</f>
        <v>N12295032x2</v>
      </c>
      <c r="J2061" t="str">
        <f t="shared" si="101"/>
        <v>1U1_20.3</v>
      </c>
    </row>
    <row r="2062" spans="1:10">
      <c r="A2062" s="24" t="s">
        <v>2827</v>
      </c>
      <c r="B2062" s="25">
        <v>4</v>
      </c>
      <c r="C2062" s="24" t="s">
        <v>2808</v>
      </c>
      <c r="D2062" s="24" t="s">
        <v>1076</v>
      </c>
      <c r="E2062" s="25">
        <v>4</v>
      </c>
      <c r="F2062" s="24" t="s">
        <v>1088</v>
      </c>
      <c r="G2062" t="str">
        <f t="shared" si="99"/>
        <v>1U1_20.4</v>
      </c>
      <c r="H2062" t="str">
        <f t="shared" si="100"/>
        <v>DGND</v>
      </c>
      <c r="I2062" s="26" t="str">
        <f>H2062&amp;"x"&amp;COUNTIF($H$5:H2062,H2062)</f>
        <v>DGNDx391</v>
      </c>
      <c r="J2062" t="str">
        <f t="shared" si="101"/>
        <v>1U1_20.4</v>
      </c>
    </row>
    <row r="2063" spans="1:10">
      <c r="A2063" s="24" t="s">
        <v>2827</v>
      </c>
      <c r="B2063" s="25">
        <v>5</v>
      </c>
      <c r="C2063" s="24" t="s">
        <v>2808</v>
      </c>
      <c r="D2063" s="24" t="s">
        <v>1076</v>
      </c>
      <c r="E2063" s="25">
        <v>5</v>
      </c>
      <c r="F2063" s="24" t="s">
        <v>1814</v>
      </c>
      <c r="G2063" t="str">
        <f t="shared" si="99"/>
        <v>1U1_20.5</v>
      </c>
      <c r="H2063" t="str">
        <f t="shared" si="100"/>
        <v>N12295000</v>
      </c>
      <c r="I2063" s="26" t="str">
        <f>H2063&amp;"x"&amp;COUNTIF($H$5:H2063,H2063)</f>
        <v>N12295000x2</v>
      </c>
      <c r="J2063" t="str">
        <f t="shared" si="101"/>
        <v>1U1_20.5</v>
      </c>
    </row>
    <row r="2064" spans="1:10">
      <c r="A2064" s="24" t="s">
        <v>2827</v>
      </c>
      <c r="B2064" s="25">
        <v>6</v>
      </c>
      <c r="C2064" s="24" t="s">
        <v>2808</v>
      </c>
      <c r="D2064" s="24" t="s">
        <v>1076</v>
      </c>
      <c r="E2064" s="25">
        <v>6</v>
      </c>
      <c r="F2064" s="24" t="s">
        <v>1088</v>
      </c>
      <c r="G2064" t="str">
        <f t="shared" si="99"/>
        <v>1U1_20.6</v>
      </c>
      <c r="H2064" t="str">
        <f t="shared" si="100"/>
        <v>DGND</v>
      </c>
      <c r="I2064" s="26" t="str">
        <f>H2064&amp;"x"&amp;COUNTIF($H$5:H2064,H2064)</f>
        <v>DGNDx392</v>
      </c>
      <c r="J2064" t="str">
        <f t="shared" si="101"/>
        <v>1U1_20.6</v>
      </c>
    </row>
    <row r="2065" spans="1:10">
      <c r="A2065" s="24" t="s">
        <v>2827</v>
      </c>
      <c r="B2065" s="25">
        <v>7</v>
      </c>
      <c r="C2065" s="24" t="s">
        <v>2808</v>
      </c>
      <c r="D2065" s="24" t="s">
        <v>1076</v>
      </c>
      <c r="E2065" s="25">
        <v>7</v>
      </c>
      <c r="F2065" s="24" t="s">
        <v>1921</v>
      </c>
      <c r="G2065" t="str">
        <f t="shared" si="99"/>
        <v>1U1_20.7</v>
      </c>
      <c r="H2065" t="str">
        <f t="shared" si="100"/>
        <v>N12294996</v>
      </c>
      <c r="I2065" s="26" t="str">
        <f>H2065&amp;"x"&amp;COUNTIF($H$5:H2065,H2065)</f>
        <v>N12294996x2</v>
      </c>
      <c r="J2065" t="str">
        <f t="shared" si="101"/>
        <v>1U1_20.7</v>
      </c>
    </row>
    <row r="2066" spans="1:10">
      <c r="A2066" s="24" t="s">
        <v>2827</v>
      </c>
      <c r="B2066" s="25">
        <v>8</v>
      </c>
      <c r="C2066" s="24" t="s">
        <v>2808</v>
      </c>
      <c r="D2066" s="24" t="s">
        <v>1076</v>
      </c>
      <c r="E2066" s="25">
        <v>8</v>
      </c>
      <c r="F2066" s="24" t="s">
        <v>1088</v>
      </c>
      <c r="G2066" t="str">
        <f t="shared" si="99"/>
        <v>1U1_20.8</v>
      </c>
      <c r="H2066" t="str">
        <f t="shared" si="100"/>
        <v>DGND</v>
      </c>
      <c r="I2066" s="26" t="str">
        <f>H2066&amp;"x"&amp;COUNTIF($H$5:H2066,H2066)</f>
        <v>DGNDx393</v>
      </c>
      <c r="J2066" t="str">
        <f t="shared" si="101"/>
        <v>1U1_20.8</v>
      </c>
    </row>
    <row r="2067" spans="1:10">
      <c r="A2067" s="24" t="s">
        <v>2827</v>
      </c>
      <c r="B2067" s="25">
        <v>9</v>
      </c>
      <c r="C2067" s="24" t="s">
        <v>2808</v>
      </c>
      <c r="D2067" s="24" t="s">
        <v>1076</v>
      </c>
      <c r="E2067" s="25">
        <v>9</v>
      </c>
      <c r="F2067" s="24" t="s">
        <v>304</v>
      </c>
      <c r="G2067" t="str">
        <f t="shared" si="99"/>
        <v>1U1_20.9</v>
      </c>
      <c r="H2067" t="str">
        <f t="shared" si="100"/>
        <v>S_DMM_10</v>
      </c>
      <c r="I2067" s="26" t="str">
        <f>H2067&amp;"x"&amp;COUNTIF($H$5:H2067,H2067)</f>
        <v>S_DMM_10x5</v>
      </c>
      <c r="J2067" t="str">
        <f t="shared" si="101"/>
        <v>1U1_20.9</v>
      </c>
    </row>
    <row r="2068" spans="1:10">
      <c r="A2068" s="24" t="s">
        <v>2827</v>
      </c>
      <c r="B2068" s="25">
        <v>10</v>
      </c>
      <c r="C2068" s="24" t="s">
        <v>2808</v>
      </c>
      <c r="D2068" s="24" t="s">
        <v>1076</v>
      </c>
      <c r="E2068" s="25">
        <v>10</v>
      </c>
      <c r="F2068" s="24" t="s">
        <v>736</v>
      </c>
      <c r="G2068" t="str">
        <f t="shared" si="99"/>
        <v>1U1_20.10</v>
      </c>
      <c r="H2068" t="str">
        <f t="shared" si="100"/>
        <v>3.CH121</v>
      </c>
      <c r="I2068" s="26" t="str">
        <f>H2068&amp;"x"&amp;COUNTIF($H$5:H2068,H2068)</f>
        <v>3.CH121x1</v>
      </c>
      <c r="J2068" t="str">
        <f t="shared" si="101"/>
        <v>1U1_20.10</v>
      </c>
    </row>
    <row r="2069" spans="1:10">
      <c r="A2069" s="24" t="s">
        <v>2827</v>
      </c>
      <c r="B2069" s="25">
        <v>11</v>
      </c>
      <c r="C2069" s="24" t="s">
        <v>2808</v>
      </c>
      <c r="D2069" s="24" t="s">
        <v>1076</v>
      </c>
      <c r="E2069" s="25">
        <v>11</v>
      </c>
      <c r="F2069" s="24" t="s">
        <v>304</v>
      </c>
      <c r="G2069" t="str">
        <f t="shared" si="99"/>
        <v>1U1_20.11</v>
      </c>
      <c r="H2069" t="str">
        <f t="shared" si="100"/>
        <v>S_DMM_10</v>
      </c>
      <c r="I2069" s="26" t="str">
        <f>H2069&amp;"x"&amp;COUNTIF($H$5:H2069,H2069)</f>
        <v>S_DMM_10x6</v>
      </c>
      <c r="J2069" t="str">
        <f t="shared" si="101"/>
        <v>1U1_20.11</v>
      </c>
    </row>
    <row r="2070" spans="1:10">
      <c r="A2070" s="24" t="s">
        <v>2827</v>
      </c>
      <c r="B2070" s="25">
        <v>12</v>
      </c>
      <c r="C2070" s="24" t="s">
        <v>2808</v>
      </c>
      <c r="D2070" s="24" t="s">
        <v>1076</v>
      </c>
      <c r="E2070" s="25">
        <v>12</v>
      </c>
      <c r="F2070" s="24" t="s">
        <v>735</v>
      </c>
      <c r="G2070" t="str">
        <f t="shared" si="99"/>
        <v>1U1_20.12</v>
      </c>
      <c r="H2070" t="str">
        <f t="shared" si="100"/>
        <v>3.CH113</v>
      </c>
      <c r="I2070" s="26" t="str">
        <f>H2070&amp;"x"&amp;COUNTIF($H$5:H2070,H2070)</f>
        <v>3.CH113x1</v>
      </c>
      <c r="J2070" t="str">
        <f t="shared" si="101"/>
        <v>1U1_20.12</v>
      </c>
    </row>
    <row r="2071" spans="1:10">
      <c r="A2071" s="24" t="s">
        <v>2827</v>
      </c>
      <c r="B2071" s="25">
        <v>13</v>
      </c>
      <c r="C2071" s="24" t="s">
        <v>2808</v>
      </c>
      <c r="D2071" s="24" t="s">
        <v>1076</v>
      </c>
      <c r="E2071" s="25">
        <v>13</v>
      </c>
      <c r="F2071" s="24" t="s">
        <v>304</v>
      </c>
      <c r="G2071" t="str">
        <f t="shared" si="99"/>
        <v>1U1_20.13</v>
      </c>
      <c r="H2071" t="str">
        <f t="shared" si="100"/>
        <v>S_DMM_10</v>
      </c>
      <c r="I2071" s="26" t="str">
        <f>H2071&amp;"x"&amp;COUNTIF($H$5:H2071,H2071)</f>
        <v>S_DMM_10x7</v>
      </c>
      <c r="J2071" t="str">
        <f t="shared" si="101"/>
        <v>1U1_20.13</v>
      </c>
    </row>
    <row r="2072" spans="1:10">
      <c r="A2072" s="24" t="s">
        <v>2827</v>
      </c>
      <c r="B2072" s="25">
        <v>14</v>
      </c>
      <c r="C2072" s="24" t="s">
        <v>2808</v>
      </c>
      <c r="D2072" s="24" t="s">
        <v>1076</v>
      </c>
      <c r="E2072" s="25">
        <v>14</v>
      </c>
      <c r="F2072" s="24" t="s">
        <v>734</v>
      </c>
      <c r="G2072" t="str">
        <f t="shared" si="99"/>
        <v>1U1_20.14</v>
      </c>
      <c r="H2072" t="str">
        <f t="shared" si="100"/>
        <v>3.CH105</v>
      </c>
      <c r="I2072" s="26" t="str">
        <f>H2072&amp;"x"&amp;COUNTIF($H$5:H2072,H2072)</f>
        <v>3.CH105x1</v>
      </c>
      <c r="J2072" t="str">
        <f t="shared" si="101"/>
        <v>1U1_20.14</v>
      </c>
    </row>
    <row r="2073" spans="1:10">
      <c r="A2073" s="24" t="s">
        <v>2827</v>
      </c>
      <c r="B2073" s="25">
        <v>15</v>
      </c>
      <c r="C2073" s="24" t="s">
        <v>2808</v>
      </c>
      <c r="D2073" s="24" t="s">
        <v>1076</v>
      </c>
      <c r="E2073" s="25">
        <v>15</v>
      </c>
      <c r="F2073" s="24" t="s">
        <v>304</v>
      </c>
      <c r="G2073" t="str">
        <f t="shared" si="99"/>
        <v>1U1_20.15</v>
      </c>
      <c r="H2073" t="str">
        <f t="shared" si="100"/>
        <v>S_DMM_10</v>
      </c>
      <c r="I2073" s="26" t="str">
        <f>H2073&amp;"x"&amp;COUNTIF($H$5:H2073,H2073)</f>
        <v>S_DMM_10x8</v>
      </c>
      <c r="J2073" t="str">
        <f t="shared" si="101"/>
        <v>1U1_20.15</v>
      </c>
    </row>
    <row r="2074" spans="1:10">
      <c r="A2074" s="24" t="s">
        <v>2827</v>
      </c>
      <c r="B2074" s="25">
        <v>16</v>
      </c>
      <c r="C2074" s="24" t="s">
        <v>2808</v>
      </c>
      <c r="D2074" s="24" t="s">
        <v>1076</v>
      </c>
      <c r="E2074" s="25">
        <v>16</v>
      </c>
      <c r="F2074" s="24" t="s">
        <v>733</v>
      </c>
      <c r="G2074" t="str">
        <f t="shared" si="99"/>
        <v>1U1_20.16</v>
      </c>
      <c r="H2074" t="str">
        <f t="shared" si="100"/>
        <v>3.CH097</v>
      </c>
      <c r="I2074" s="26" t="str">
        <f>H2074&amp;"x"&amp;COUNTIF($H$5:H2074,H2074)</f>
        <v>3.CH097x1</v>
      </c>
      <c r="J2074" t="str">
        <f t="shared" si="101"/>
        <v>1U1_20.16</v>
      </c>
    </row>
    <row r="2075" spans="1:10">
      <c r="A2075" s="24" t="s">
        <v>2828</v>
      </c>
      <c r="B2075" s="25">
        <v>1</v>
      </c>
      <c r="C2075" s="24" t="s">
        <v>2808</v>
      </c>
      <c r="D2075" s="24" t="s">
        <v>1076</v>
      </c>
      <c r="E2075" s="25">
        <v>1</v>
      </c>
      <c r="F2075" s="24" t="s">
        <v>1609</v>
      </c>
      <c r="G2075" t="str">
        <f t="shared" si="99"/>
        <v>1U1_21.1</v>
      </c>
      <c r="H2075" t="str">
        <f t="shared" si="100"/>
        <v>N12295939</v>
      </c>
      <c r="I2075" s="26" t="str">
        <f>H2075&amp;"x"&amp;COUNTIF($H$5:H2075,H2075)</f>
        <v>N12295939x2</v>
      </c>
      <c r="J2075" t="str">
        <f t="shared" si="101"/>
        <v>1U1_21.1</v>
      </c>
    </row>
    <row r="2076" spans="1:10">
      <c r="A2076" s="24" t="s">
        <v>2828</v>
      </c>
      <c r="B2076" s="25">
        <v>2</v>
      </c>
      <c r="C2076" s="24" t="s">
        <v>2808</v>
      </c>
      <c r="D2076" s="24" t="s">
        <v>1076</v>
      </c>
      <c r="E2076" s="25">
        <v>2</v>
      </c>
      <c r="F2076" s="24" t="s">
        <v>1088</v>
      </c>
      <c r="G2076" t="str">
        <f t="shared" si="99"/>
        <v>1U1_21.2</v>
      </c>
      <c r="H2076" t="str">
        <f t="shared" si="100"/>
        <v>DGND</v>
      </c>
      <c r="I2076" s="26" t="str">
        <f>H2076&amp;"x"&amp;COUNTIF($H$5:H2076,H2076)</f>
        <v>DGNDx394</v>
      </c>
      <c r="J2076" t="str">
        <f t="shared" si="101"/>
        <v>1U1_21.2</v>
      </c>
    </row>
    <row r="2077" spans="1:10">
      <c r="A2077" s="24" t="s">
        <v>2828</v>
      </c>
      <c r="B2077" s="25">
        <v>3</v>
      </c>
      <c r="C2077" s="24" t="s">
        <v>2808</v>
      </c>
      <c r="D2077" s="24" t="s">
        <v>1076</v>
      </c>
      <c r="E2077" s="25">
        <v>3</v>
      </c>
      <c r="F2077" s="24" t="s">
        <v>1710</v>
      </c>
      <c r="G2077" t="str">
        <f t="shared" si="99"/>
        <v>1U1_21.3</v>
      </c>
      <c r="H2077" t="str">
        <f t="shared" si="100"/>
        <v>N12295943</v>
      </c>
      <c r="I2077" s="26" t="str">
        <f>H2077&amp;"x"&amp;COUNTIF($H$5:H2077,H2077)</f>
        <v>N12295943x2</v>
      </c>
      <c r="J2077" t="str">
        <f t="shared" si="101"/>
        <v>1U1_21.3</v>
      </c>
    </row>
    <row r="2078" spans="1:10">
      <c r="A2078" s="24" t="s">
        <v>2828</v>
      </c>
      <c r="B2078" s="25">
        <v>4</v>
      </c>
      <c r="C2078" s="24" t="s">
        <v>2808</v>
      </c>
      <c r="D2078" s="24" t="s">
        <v>1076</v>
      </c>
      <c r="E2078" s="25">
        <v>4</v>
      </c>
      <c r="F2078" s="24" t="s">
        <v>1088</v>
      </c>
      <c r="G2078" t="str">
        <f t="shared" si="99"/>
        <v>1U1_21.4</v>
      </c>
      <c r="H2078" t="str">
        <f t="shared" si="100"/>
        <v>DGND</v>
      </c>
      <c r="I2078" s="26" t="str">
        <f>H2078&amp;"x"&amp;COUNTIF($H$5:H2078,H2078)</f>
        <v>DGNDx395</v>
      </c>
      <c r="J2078" t="str">
        <f t="shared" si="101"/>
        <v>1U1_21.4</v>
      </c>
    </row>
    <row r="2079" spans="1:10">
      <c r="A2079" s="24" t="s">
        <v>2828</v>
      </c>
      <c r="B2079" s="25">
        <v>5</v>
      </c>
      <c r="C2079" s="24" t="s">
        <v>2808</v>
      </c>
      <c r="D2079" s="24" t="s">
        <v>1076</v>
      </c>
      <c r="E2079" s="25">
        <v>5</v>
      </c>
      <c r="F2079" s="24" t="s">
        <v>1817</v>
      </c>
      <c r="G2079" t="str">
        <f t="shared" si="99"/>
        <v>1U1_21.5</v>
      </c>
      <c r="H2079" t="str">
        <f t="shared" si="100"/>
        <v>N12295911</v>
      </c>
      <c r="I2079" s="26" t="str">
        <f>H2079&amp;"x"&amp;COUNTIF($H$5:H2079,H2079)</f>
        <v>N12295911x2</v>
      </c>
      <c r="J2079" t="str">
        <f t="shared" si="101"/>
        <v>1U1_21.5</v>
      </c>
    </row>
    <row r="2080" spans="1:10">
      <c r="A2080" s="24" t="s">
        <v>2828</v>
      </c>
      <c r="B2080" s="25">
        <v>6</v>
      </c>
      <c r="C2080" s="24" t="s">
        <v>2808</v>
      </c>
      <c r="D2080" s="24" t="s">
        <v>1076</v>
      </c>
      <c r="E2080" s="25">
        <v>6</v>
      </c>
      <c r="F2080" s="24" t="s">
        <v>1088</v>
      </c>
      <c r="G2080" t="str">
        <f t="shared" si="99"/>
        <v>1U1_21.6</v>
      </c>
      <c r="H2080" t="str">
        <f t="shared" si="100"/>
        <v>DGND</v>
      </c>
      <c r="I2080" s="26" t="str">
        <f>H2080&amp;"x"&amp;COUNTIF($H$5:H2080,H2080)</f>
        <v>DGNDx396</v>
      </c>
      <c r="J2080" t="str">
        <f t="shared" si="101"/>
        <v>1U1_21.6</v>
      </c>
    </row>
    <row r="2081" spans="1:10">
      <c r="A2081" s="24" t="s">
        <v>2828</v>
      </c>
      <c r="B2081" s="25">
        <v>7</v>
      </c>
      <c r="C2081" s="24" t="s">
        <v>2808</v>
      </c>
      <c r="D2081" s="24" t="s">
        <v>1076</v>
      </c>
      <c r="E2081" s="25">
        <v>7</v>
      </c>
      <c r="F2081" s="24" t="s">
        <v>1924</v>
      </c>
      <c r="G2081" t="str">
        <f t="shared" si="99"/>
        <v>1U1_21.7</v>
      </c>
      <c r="H2081" t="str">
        <f t="shared" si="100"/>
        <v>N12295907</v>
      </c>
      <c r="I2081" s="26" t="str">
        <f>H2081&amp;"x"&amp;COUNTIF($H$5:H2081,H2081)</f>
        <v>N12295907x2</v>
      </c>
      <c r="J2081" t="str">
        <f t="shared" si="101"/>
        <v>1U1_21.7</v>
      </c>
    </row>
    <row r="2082" spans="1:10">
      <c r="A2082" s="24" t="s">
        <v>2828</v>
      </c>
      <c r="B2082" s="25">
        <v>8</v>
      </c>
      <c r="C2082" s="24" t="s">
        <v>2808</v>
      </c>
      <c r="D2082" s="24" t="s">
        <v>1076</v>
      </c>
      <c r="E2082" s="25">
        <v>8</v>
      </c>
      <c r="F2082" s="24" t="s">
        <v>1088</v>
      </c>
      <c r="G2082" t="str">
        <f t="shared" si="99"/>
        <v>1U1_21.8</v>
      </c>
      <c r="H2082" t="str">
        <f t="shared" si="100"/>
        <v>DGND</v>
      </c>
      <c r="I2082" s="26" t="str">
        <f>H2082&amp;"x"&amp;COUNTIF($H$5:H2082,H2082)</f>
        <v>DGNDx397</v>
      </c>
      <c r="J2082" t="str">
        <f t="shared" si="101"/>
        <v>1U1_21.8</v>
      </c>
    </row>
    <row r="2083" spans="1:10">
      <c r="A2083" s="24" t="s">
        <v>2828</v>
      </c>
      <c r="B2083" s="25">
        <v>9</v>
      </c>
      <c r="C2083" s="24" t="s">
        <v>2808</v>
      </c>
      <c r="D2083" s="24" t="s">
        <v>1076</v>
      </c>
      <c r="E2083" s="25">
        <v>9</v>
      </c>
      <c r="F2083" s="24" t="s">
        <v>313</v>
      </c>
      <c r="G2083" t="str">
        <f t="shared" si="99"/>
        <v>1U1_21.9</v>
      </c>
      <c r="H2083" t="str">
        <f t="shared" si="100"/>
        <v>S_DMM_11</v>
      </c>
      <c r="I2083" s="26" t="str">
        <f>H2083&amp;"x"&amp;COUNTIF($H$5:H2083,H2083)</f>
        <v>S_DMM_11x1</v>
      </c>
      <c r="J2083" t="str">
        <f t="shared" si="101"/>
        <v>1U1_21.9</v>
      </c>
    </row>
    <row r="2084" spans="1:10">
      <c r="A2084" s="24" t="s">
        <v>2828</v>
      </c>
      <c r="B2084" s="25">
        <v>10</v>
      </c>
      <c r="C2084" s="24" t="s">
        <v>2808</v>
      </c>
      <c r="D2084" s="24" t="s">
        <v>1076</v>
      </c>
      <c r="E2084" s="25">
        <v>10</v>
      </c>
      <c r="F2084" s="24" t="s">
        <v>739</v>
      </c>
      <c r="G2084" t="str">
        <f t="shared" si="99"/>
        <v>1U1_21.10</v>
      </c>
      <c r="H2084" t="str">
        <f t="shared" si="100"/>
        <v>3.CH153</v>
      </c>
      <c r="I2084" s="26" t="str">
        <f>H2084&amp;"x"&amp;COUNTIF($H$5:H2084,H2084)</f>
        <v>3.CH153x1</v>
      </c>
      <c r="J2084" t="str">
        <f t="shared" si="101"/>
        <v>1U1_21.10</v>
      </c>
    </row>
    <row r="2085" spans="1:10">
      <c r="A2085" s="24" t="s">
        <v>2828</v>
      </c>
      <c r="B2085" s="25">
        <v>11</v>
      </c>
      <c r="C2085" s="24" t="s">
        <v>2808</v>
      </c>
      <c r="D2085" s="24" t="s">
        <v>1076</v>
      </c>
      <c r="E2085" s="25">
        <v>11</v>
      </c>
      <c r="F2085" s="24" t="s">
        <v>313</v>
      </c>
      <c r="G2085" t="str">
        <f t="shared" si="99"/>
        <v>1U1_21.11</v>
      </c>
      <c r="H2085" t="str">
        <f t="shared" si="100"/>
        <v>S_DMM_11</v>
      </c>
      <c r="I2085" s="26" t="str">
        <f>H2085&amp;"x"&amp;COUNTIF($H$5:H2085,H2085)</f>
        <v>S_DMM_11x2</v>
      </c>
      <c r="J2085" t="str">
        <f t="shared" si="101"/>
        <v>1U1_21.11</v>
      </c>
    </row>
    <row r="2086" spans="1:10">
      <c r="A2086" s="24" t="s">
        <v>2828</v>
      </c>
      <c r="B2086" s="25">
        <v>12</v>
      </c>
      <c r="C2086" s="24" t="s">
        <v>2808</v>
      </c>
      <c r="D2086" s="24" t="s">
        <v>1076</v>
      </c>
      <c r="E2086" s="25">
        <v>12</v>
      </c>
      <c r="F2086" s="24" t="s">
        <v>738</v>
      </c>
      <c r="G2086" t="str">
        <f t="shared" si="99"/>
        <v>1U1_21.12</v>
      </c>
      <c r="H2086" t="str">
        <f t="shared" si="100"/>
        <v>3.CH145</v>
      </c>
      <c r="I2086" s="26" t="str">
        <f>H2086&amp;"x"&amp;COUNTIF($H$5:H2086,H2086)</f>
        <v>3.CH145x1</v>
      </c>
      <c r="J2086" t="str">
        <f t="shared" si="101"/>
        <v>1U1_21.12</v>
      </c>
    </row>
    <row r="2087" spans="1:10">
      <c r="A2087" s="24" t="s">
        <v>2828</v>
      </c>
      <c r="B2087" s="25">
        <v>13</v>
      </c>
      <c r="C2087" s="24" t="s">
        <v>2808</v>
      </c>
      <c r="D2087" s="24" t="s">
        <v>1076</v>
      </c>
      <c r="E2087" s="25">
        <v>13</v>
      </c>
      <c r="F2087" s="24" t="s">
        <v>313</v>
      </c>
      <c r="G2087" t="str">
        <f t="shared" si="99"/>
        <v>1U1_21.13</v>
      </c>
      <c r="H2087" t="str">
        <f t="shared" si="100"/>
        <v>S_DMM_11</v>
      </c>
      <c r="I2087" s="26" t="str">
        <f>H2087&amp;"x"&amp;COUNTIF($H$5:H2087,H2087)</f>
        <v>S_DMM_11x3</v>
      </c>
      <c r="J2087" t="str">
        <f t="shared" si="101"/>
        <v>1U1_21.13</v>
      </c>
    </row>
    <row r="2088" spans="1:10">
      <c r="A2088" s="24" t="s">
        <v>2828</v>
      </c>
      <c r="B2088" s="25">
        <v>14</v>
      </c>
      <c r="C2088" s="24" t="s">
        <v>2808</v>
      </c>
      <c r="D2088" s="24" t="s">
        <v>1076</v>
      </c>
      <c r="E2088" s="25">
        <v>14</v>
      </c>
      <c r="F2088" s="24" t="s">
        <v>737</v>
      </c>
      <c r="G2088" t="str">
        <f t="shared" si="99"/>
        <v>1U1_21.14</v>
      </c>
      <c r="H2088" t="str">
        <f t="shared" si="100"/>
        <v>3.CH137</v>
      </c>
      <c r="I2088" s="26" t="str">
        <f>H2088&amp;"x"&amp;COUNTIF($H$5:H2088,H2088)</f>
        <v>3.CH137x1</v>
      </c>
      <c r="J2088" t="str">
        <f t="shared" si="101"/>
        <v>1U1_21.14</v>
      </c>
    </row>
    <row r="2089" spans="1:10">
      <c r="A2089" s="24" t="s">
        <v>2828</v>
      </c>
      <c r="B2089" s="25">
        <v>15</v>
      </c>
      <c r="C2089" s="24" t="s">
        <v>2808</v>
      </c>
      <c r="D2089" s="24" t="s">
        <v>1076</v>
      </c>
      <c r="E2089" s="25">
        <v>15</v>
      </c>
      <c r="F2089" s="24" t="s">
        <v>313</v>
      </c>
      <c r="G2089" t="str">
        <f t="shared" si="99"/>
        <v>1U1_21.15</v>
      </c>
      <c r="H2089" t="str">
        <f t="shared" si="100"/>
        <v>S_DMM_11</v>
      </c>
      <c r="I2089" s="26" t="str">
        <f>H2089&amp;"x"&amp;COUNTIF($H$5:H2089,H2089)</f>
        <v>S_DMM_11x4</v>
      </c>
      <c r="J2089" t="str">
        <f t="shared" si="101"/>
        <v>1U1_21.15</v>
      </c>
    </row>
    <row r="2090" spans="1:10">
      <c r="A2090" s="24" t="s">
        <v>2828</v>
      </c>
      <c r="B2090" s="25">
        <v>16</v>
      </c>
      <c r="C2090" s="24" t="s">
        <v>2808</v>
      </c>
      <c r="D2090" s="24" t="s">
        <v>1076</v>
      </c>
      <c r="E2090" s="25">
        <v>16</v>
      </c>
      <c r="F2090" s="24" t="s">
        <v>321</v>
      </c>
      <c r="G2090" t="str">
        <f t="shared" si="99"/>
        <v>1U1_21.16</v>
      </c>
      <c r="H2090" t="str">
        <f t="shared" si="100"/>
        <v>CAL_3.17</v>
      </c>
      <c r="I2090" s="26" t="str">
        <f>H2090&amp;"x"&amp;COUNTIF($H$5:H2090,H2090)</f>
        <v>CAL_3.17x1</v>
      </c>
      <c r="J2090" t="str">
        <f t="shared" si="101"/>
        <v>1U1_21.16</v>
      </c>
    </row>
    <row r="2091" spans="1:10">
      <c r="A2091" s="24" t="s">
        <v>2829</v>
      </c>
      <c r="B2091" s="25">
        <v>1</v>
      </c>
      <c r="C2091" s="24" t="s">
        <v>2808</v>
      </c>
      <c r="D2091" s="24" t="s">
        <v>1076</v>
      </c>
      <c r="E2091" s="25">
        <v>1</v>
      </c>
      <c r="F2091" s="24" t="s">
        <v>1611</v>
      </c>
      <c r="G2091" t="str">
        <f t="shared" si="99"/>
        <v>1U1_22.1</v>
      </c>
      <c r="H2091" t="str">
        <f t="shared" si="100"/>
        <v>N12296874</v>
      </c>
      <c r="I2091" s="26" t="str">
        <f>H2091&amp;"x"&amp;COUNTIF($H$5:H2091,H2091)</f>
        <v>N12296874x2</v>
      </c>
      <c r="J2091" t="str">
        <f t="shared" si="101"/>
        <v>1U1_22.1</v>
      </c>
    </row>
    <row r="2092" spans="1:10">
      <c r="A2092" s="24" t="s">
        <v>2829</v>
      </c>
      <c r="B2092" s="25">
        <v>2</v>
      </c>
      <c r="C2092" s="24" t="s">
        <v>2808</v>
      </c>
      <c r="D2092" s="24" t="s">
        <v>1076</v>
      </c>
      <c r="E2092" s="25">
        <v>2</v>
      </c>
      <c r="F2092" s="24" t="s">
        <v>1088</v>
      </c>
      <c r="G2092" t="str">
        <f t="shared" si="99"/>
        <v>1U1_22.2</v>
      </c>
      <c r="H2092" t="str">
        <f t="shared" si="100"/>
        <v>DGND</v>
      </c>
      <c r="I2092" s="26" t="str">
        <f>H2092&amp;"x"&amp;COUNTIF($H$5:H2092,H2092)</f>
        <v>DGNDx398</v>
      </c>
      <c r="J2092" t="str">
        <f t="shared" si="101"/>
        <v>1U1_22.2</v>
      </c>
    </row>
    <row r="2093" spans="1:10">
      <c r="A2093" s="24" t="s">
        <v>2829</v>
      </c>
      <c r="B2093" s="25">
        <v>3</v>
      </c>
      <c r="C2093" s="24" t="s">
        <v>2808</v>
      </c>
      <c r="D2093" s="24" t="s">
        <v>1076</v>
      </c>
      <c r="E2093" s="25">
        <v>3</v>
      </c>
      <c r="F2093" s="24" t="s">
        <v>1713</v>
      </c>
      <c r="G2093" t="str">
        <f t="shared" si="99"/>
        <v>1U1_22.3</v>
      </c>
      <c r="H2093" t="str">
        <f t="shared" si="100"/>
        <v>N12296878</v>
      </c>
      <c r="I2093" s="26" t="str">
        <f>H2093&amp;"x"&amp;COUNTIF($H$5:H2093,H2093)</f>
        <v>N12296878x2</v>
      </c>
      <c r="J2093" t="str">
        <f t="shared" si="101"/>
        <v>1U1_22.3</v>
      </c>
    </row>
    <row r="2094" spans="1:10">
      <c r="A2094" s="24" t="s">
        <v>2829</v>
      </c>
      <c r="B2094" s="25">
        <v>4</v>
      </c>
      <c r="C2094" s="24" t="s">
        <v>2808</v>
      </c>
      <c r="D2094" s="24" t="s">
        <v>1076</v>
      </c>
      <c r="E2094" s="25">
        <v>4</v>
      </c>
      <c r="F2094" s="24" t="s">
        <v>1088</v>
      </c>
      <c r="G2094" t="str">
        <f t="shared" si="99"/>
        <v>1U1_22.4</v>
      </c>
      <c r="H2094" t="str">
        <f t="shared" si="100"/>
        <v>DGND</v>
      </c>
      <c r="I2094" s="26" t="str">
        <f>H2094&amp;"x"&amp;COUNTIF($H$5:H2094,H2094)</f>
        <v>DGNDx399</v>
      </c>
      <c r="J2094" t="str">
        <f t="shared" si="101"/>
        <v>1U1_22.4</v>
      </c>
    </row>
    <row r="2095" spans="1:10">
      <c r="A2095" s="24" t="s">
        <v>2829</v>
      </c>
      <c r="B2095" s="25">
        <v>5</v>
      </c>
      <c r="C2095" s="24" t="s">
        <v>2808</v>
      </c>
      <c r="D2095" s="24" t="s">
        <v>1076</v>
      </c>
      <c r="E2095" s="25">
        <v>5</v>
      </c>
      <c r="F2095" s="24" t="s">
        <v>1820</v>
      </c>
      <c r="G2095" t="str">
        <f t="shared" si="99"/>
        <v>1U1_22.5</v>
      </c>
      <c r="H2095" t="str">
        <f t="shared" si="100"/>
        <v>N12296846</v>
      </c>
      <c r="I2095" s="26" t="str">
        <f>H2095&amp;"x"&amp;COUNTIF($H$5:H2095,H2095)</f>
        <v>N12296846x2</v>
      </c>
      <c r="J2095" t="str">
        <f t="shared" si="101"/>
        <v>1U1_22.5</v>
      </c>
    </row>
    <row r="2096" spans="1:10">
      <c r="A2096" s="24" t="s">
        <v>2829</v>
      </c>
      <c r="B2096" s="25">
        <v>6</v>
      </c>
      <c r="C2096" s="24" t="s">
        <v>2808</v>
      </c>
      <c r="D2096" s="24" t="s">
        <v>1076</v>
      </c>
      <c r="E2096" s="25">
        <v>6</v>
      </c>
      <c r="F2096" s="24" t="s">
        <v>1088</v>
      </c>
      <c r="G2096" t="str">
        <f t="shared" si="99"/>
        <v>1U1_22.6</v>
      </c>
      <c r="H2096" t="str">
        <f t="shared" si="100"/>
        <v>DGND</v>
      </c>
      <c r="I2096" s="26" t="str">
        <f>H2096&amp;"x"&amp;COUNTIF($H$5:H2096,H2096)</f>
        <v>DGNDx400</v>
      </c>
      <c r="J2096" t="str">
        <f t="shared" si="101"/>
        <v>1U1_22.6</v>
      </c>
    </row>
    <row r="2097" spans="1:10">
      <c r="A2097" s="24" t="s">
        <v>2829</v>
      </c>
      <c r="B2097" s="25">
        <v>7</v>
      </c>
      <c r="C2097" s="24" t="s">
        <v>2808</v>
      </c>
      <c r="D2097" s="24" t="s">
        <v>1076</v>
      </c>
      <c r="E2097" s="25">
        <v>7</v>
      </c>
      <c r="F2097" s="24" t="s">
        <v>1927</v>
      </c>
      <c r="G2097" t="str">
        <f t="shared" si="99"/>
        <v>1U1_22.7</v>
      </c>
      <c r="H2097" t="str">
        <f t="shared" si="100"/>
        <v>N12296842</v>
      </c>
      <c r="I2097" s="26" t="str">
        <f>H2097&amp;"x"&amp;COUNTIF($H$5:H2097,H2097)</f>
        <v>N12296842x2</v>
      </c>
      <c r="J2097" t="str">
        <f t="shared" si="101"/>
        <v>1U1_22.7</v>
      </c>
    </row>
    <row r="2098" spans="1:10">
      <c r="A2098" s="24" t="s">
        <v>2829</v>
      </c>
      <c r="B2098" s="25">
        <v>8</v>
      </c>
      <c r="C2098" s="24" t="s">
        <v>2808</v>
      </c>
      <c r="D2098" s="24" t="s">
        <v>1076</v>
      </c>
      <c r="E2098" s="25">
        <v>8</v>
      </c>
      <c r="F2098" s="24" t="s">
        <v>1088</v>
      </c>
      <c r="G2098" t="str">
        <f t="shared" si="99"/>
        <v>1U1_22.8</v>
      </c>
      <c r="H2098" t="str">
        <f t="shared" si="100"/>
        <v>DGND</v>
      </c>
      <c r="I2098" s="26" t="str">
        <f>H2098&amp;"x"&amp;COUNTIF($H$5:H2098,H2098)</f>
        <v>DGNDx401</v>
      </c>
      <c r="J2098" t="str">
        <f t="shared" si="101"/>
        <v>1U1_22.8</v>
      </c>
    </row>
    <row r="2099" spans="1:10">
      <c r="A2099" s="24" t="s">
        <v>2829</v>
      </c>
      <c r="B2099" s="25">
        <v>9</v>
      </c>
      <c r="C2099" s="24" t="s">
        <v>2808</v>
      </c>
      <c r="D2099" s="24" t="s">
        <v>1076</v>
      </c>
      <c r="E2099" s="25">
        <v>9</v>
      </c>
      <c r="F2099" s="24" t="s">
        <v>313</v>
      </c>
      <c r="G2099" t="str">
        <f t="shared" si="99"/>
        <v>1U1_22.9</v>
      </c>
      <c r="H2099" t="str">
        <f t="shared" si="100"/>
        <v>S_DMM_11</v>
      </c>
      <c r="I2099" s="26" t="str">
        <f>H2099&amp;"x"&amp;COUNTIF($H$5:H2099,H2099)</f>
        <v>S_DMM_11x5</v>
      </c>
      <c r="J2099" t="str">
        <f t="shared" si="101"/>
        <v>1U1_22.9</v>
      </c>
    </row>
    <row r="2100" spans="1:10">
      <c r="A2100" s="24" t="s">
        <v>2829</v>
      </c>
      <c r="B2100" s="25">
        <v>10</v>
      </c>
      <c r="C2100" s="24" t="s">
        <v>2808</v>
      </c>
      <c r="D2100" s="24" t="s">
        <v>1076</v>
      </c>
      <c r="E2100" s="25">
        <v>10</v>
      </c>
      <c r="F2100" s="24" t="s">
        <v>743</v>
      </c>
      <c r="G2100" t="str">
        <f t="shared" si="99"/>
        <v>1U1_22.10</v>
      </c>
      <c r="H2100" t="str">
        <f t="shared" si="100"/>
        <v>3.CH185</v>
      </c>
      <c r="I2100" s="26" t="str">
        <f>H2100&amp;"x"&amp;COUNTIF($H$5:H2100,H2100)</f>
        <v>3.CH185x1</v>
      </c>
      <c r="J2100" t="str">
        <f t="shared" si="101"/>
        <v>1U1_22.10</v>
      </c>
    </row>
    <row r="2101" spans="1:10">
      <c r="A2101" s="24" t="s">
        <v>2829</v>
      </c>
      <c r="B2101" s="25">
        <v>11</v>
      </c>
      <c r="C2101" s="24" t="s">
        <v>2808</v>
      </c>
      <c r="D2101" s="24" t="s">
        <v>1076</v>
      </c>
      <c r="E2101" s="25">
        <v>11</v>
      </c>
      <c r="F2101" s="24" t="s">
        <v>313</v>
      </c>
      <c r="G2101" t="str">
        <f t="shared" si="99"/>
        <v>1U1_22.11</v>
      </c>
      <c r="H2101" t="str">
        <f t="shared" si="100"/>
        <v>S_DMM_11</v>
      </c>
      <c r="I2101" s="26" t="str">
        <f>H2101&amp;"x"&amp;COUNTIF($H$5:H2101,H2101)</f>
        <v>S_DMM_11x6</v>
      </c>
      <c r="J2101" t="str">
        <f t="shared" si="101"/>
        <v>1U1_22.11</v>
      </c>
    </row>
    <row r="2102" spans="1:10">
      <c r="A2102" s="24" t="s">
        <v>2829</v>
      </c>
      <c r="B2102" s="25">
        <v>12</v>
      </c>
      <c r="C2102" s="24" t="s">
        <v>2808</v>
      </c>
      <c r="D2102" s="24" t="s">
        <v>1076</v>
      </c>
      <c r="E2102" s="25">
        <v>12</v>
      </c>
      <c r="F2102" s="24" t="s">
        <v>742</v>
      </c>
      <c r="G2102" t="str">
        <f t="shared" si="99"/>
        <v>1U1_22.12</v>
      </c>
      <c r="H2102" t="str">
        <f t="shared" si="100"/>
        <v>3.CH177</v>
      </c>
      <c r="I2102" s="26" t="str">
        <f>H2102&amp;"x"&amp;COUNTIF($H$5:H2102,H2102)</f>
        <v>3.CH177x1</v>
      </c>
      <c r="J2102" t="str">
        <f t="shared" si="101"/>
        <v>1U1_22.12</v>
      </c>
    </row>
    <row r="2103" spans="1:10">
      <c r="A2103" s="24" t="s">
        <v>2829</v>
      </c>
      <c r="B2103" s="25">
        <v>13</v>
      </c>
      <c r="C2103" s="24" t="s">
        <v>2808</v>
      </c>
      <c r="D2103" s="24" t="s">
        <v>1076</v>
      </c>
      <c r="E2103" s="25">
        <v>13</v>
      </c>
      <c r="F2103" s="24" t="s">
        <v>313</v>
      </c>
      <c r="G2103" t="str">
        <f t="shared" si="99"/>
        <v>1U1_22.13</v>
      </c>
      <c r="H2103" t="str">
        <f t="shared" si="100"/>
        <v>S_DMM_11</v>
      </c>
      <c r="I2103" s="26" t="str">
        <f>H2103&amp;"x"&amp;COUNTIF($H$5:H2103,H2103)</f>
        <v>S_DMM_11x7</v>
      </c>
      <c r="J2103" t="str">
        <f t="shared" si="101"/>
        <v>1U1_22.13</v>
      </c>
    </row>
    <row r="2104" spans="1:10">
      <c r="A2104" s="24" t="s">
        <v>2829</v>
      </c>
      <c r="B2104" s="25">
        <v>14</v>
      </c>
      <c r="C2104" s="24" t="s">
        <v>2808</v>
      </c>
      <c r="D2104" s="24" t="s">
        <v>1076</v>
      </c>
      <c r="E2104" s="25">
        <v>14</v>
      </c>
      <c r="F2104" s="24" t="s">
        <v>741</v>
      </c>
      <c r="G2104" t="str">
        <f t="shared" si="99"/>
        <v>1U1_22.14</v>
      </c>
      <c r="H2104" t="str">
        <f t="shared" si="100"/>
        <v>3.CH169</v>
      </c>
      <c r="I2104" s="26" t="str">
        <f>H2104&amp;"x"&amp;COUNTIF($H$5:H2104,H2104)</f>
        <v>3.CH169x1</v>
      </c>
      <c r="J2104" t="str">
        <f t="shared" si="101"/>
        <v>1U1_22.14</v>
      </c>
    </row>
    <row r="2105" spans="1:10">
      <c r="A2105" s="24" t="s">
        <v>2829</v>
      </c>
      <c r="B2105" s="25">
        <v>15</v>
      </c>
      <c r="C2105" s="24" t="s">
        <v>2808</v>
      </c>
      <c r="D2105" s="24" t="s">
        <v>1076</v>
      </c>
      <c r="E2105" s="25">
        <v>15</v>
      </c>
      <c r="F2105" s="24" t="s">
        <v>313</v>
      </c>
      <c r="G2105" t="str">
        <f t="shared" si="99"/>
        <v>1U1_22.15</v>
      </c>
      <c r="H2105" t="str">
        <f t="shared" si="100"/>
        <v>S_DMM_11</v>
      </c>
      <c r="I2105" s="26" t="str">
        <f>H2105&amp;"x"&amp;COUNTIF($H$5:H2105,H2105)</f>
        <v>S_DMM_11x8</v>
      </c>
      <c r="J2105" t="str">
        <f t="shared" si="101"/>
        <v>1U1_22.15</v>
      </c>
    </row>
    <row r="2106" spans="1:10">
      <c r="A2106" s="24" t="s">
        <v>2829</v>
      </c>
      <c r="B2106" s="25">
        <v>16</v>
      </c>
      <c r="C2106" s="24" t="s">
        <v>2808</v>
      </c>
      <c r="D2106" s="24" t="s">
        <v>1076</v>
      </c>
      <c r="E2106" s="25">
        <v>16</v>
      </c>
      <c r="F2106" s="24" t="s">
        <v>740</v>
      </c>
      <c r="G2106" t="str">
        <f t="shared" si="99"/>
        <v>1U1_22.16</v>
      </c>
      <c r="H2106" t="str">
        <f t="shared" si="100"/>
        <v>3.CH161</v>
      </c>
      <c r="I2106" s="26" t="str">
        <f>H2106&amp;"x"&amp;COUNTIF($H$5:H2106,H2106)</f>
        <v>3.CH161x1</v>
      </c>
      <c r="J2106" t="str">
        <f t="shared" si="101"/>
        <v>1U1_22.16</v>
      </c>
    </row>
    <row r="2107" spans="1:10">
      <c r="A2107" s="24" t="s">
        <v>2830</v>
      </c>
      <c r="B2107" s="25">
        <v>1</v>
      </c>
      <c r="C2107" s="24" t="s">
        <v>2808</v>
      </c>
      <c r="D2107" s="24" t="s">
        <v>1076</v>
      </c>
      <c r="E2107" s="25">
        <v>1</v>
      </c>
      <c r="F2107" s="24" t="s">
        <v>1614</v>
      </c>
      <c r="G2107" t="str">
        <f t="shared" si="99"/>
        <v>1U1_23.1</v>
      </c>
      <c r="H2107" t="str">
        <f t="shared" si="100"/>
        <v>N12297629</v>
      </c>
      <c r="I2107" s="26" t="str">
        <f>H2107&amp;"x"&amp;COUNTIF($H$5:H2107,H2107)</f>
        <v>N12297629x2</v>
      </c>
      <c r="J2107" t="str">
        <f t="shared" si="101"/>
        <v>1U1_23.1</v>
      </c>
    </row>
    <row r="2108" spans="1:10">
      <c r="A2108" s="24" t="s">
        <v>2830</v>
      </c>
      <c r="B2108" s="25">
        <v>2</v>
      </c>
      <c r="C2108" s="24" t="s">
        <v>2808</v>
      </c>
      <c r="D2108" s="24" t="s">
        <v>1076</v>
      </c>
      <c r="E2108" s="25">
        <v>2</v>
      </c>
      <c r="F2108" s="24" t="s">
        <v>1088</v>
      </c>
      <c r="G2108" t="str">
        <f t="shared" si="99"/>
        <v>1U1_23.2</v>
      </c>
      <c r="H2108" t="str">
        <f t="shared" si="100"/>
        <v>DGND</v>
      </c>
      <c r="I2108" s="26" t="str">
        <f>H2108&amp;"x"&amp;COUNTIF($H$5:H2108,H2108)</f>
        <v>DGNDx402</v>
      </c>
      <c r="J2108" t="str">
        <f t="shared" si="101"/>
        <v>1U1_23.2</v>
      </c>
    </row>
    <row r="2109" spans="1:10">
      <c r="A2109" s="24" t="s">
        <v>2830</v>
      </c>
      <c r="B2109" s="25">
        <v>3</v>
      </c>
      <c r="C2109" s="24" t="s">
        <v>2808</v>
      </c>
      <c r="D2109" s="24" t="s">
        <v>1076</v>
      </c>
      <c r="E2109" s="25">
        <v>3</v>
      </c>
      <c r="F2109" s="24" t="s">
        <v>1716</v>
      </c>
      <c r="G2109" t="str">
        <f t="shared" si="99"/>
        <v>1U1_23.3</v>
      </c>
      <c r="H2109" t="str">
        <f t="shared" si="100"/>
        <v>N12297633</v>
      </c>
      <c r="I2109" s="26" t="str">
        <f>H2109&amp;"x"&amp;COUNTIF($H$5:H2109,H2109)</f>
        <v>N12297633x2</v>
      </c>
      <c r="J2109" t="str">
        <f t="shared" si="101"/>
        <v>1U1_23.3</v>
      </c>
    </row>
    <row r="2110" spans="1:10">
      <c r="A2110" s="24" t="s">
        <v>2830</v>
      </c>
      <c r="B2110" s="25">
        <v>4</v>
      </c>
      <c r="C2110" s="24" t="s">
        <v>2808</v>
      </c>
      <c r="D2110" s="24" t="s">
        <v>1076</v>
      </c>
      <c r="E2110" s="25">
        <v>4</v>
      </c>
      <c r="F2110" s="24" t="s">
        <v>1088</v>
      </c>
      <c r="G2110" t="str">
        <f t="shared" si="99"/>
        <v>1U1_23.4</v>
      </c>
      <c r="H2110" t="str">
        <f t="shared" si="100"/>
        <v>DGND</v>
      </c>
      <c r="I2110" s="26" t="str">
        <f>H2110&amp;"x"&amp;COUNTIF($H$5:H2110,H2110)</f>
        <v>DGNDx403</v>
      </c>
      <c r="J2110" t="str">
        <f t="shared" si="101"/>
        <v>1U1_23.4</v>
      </c>
    </row>
    <row r="2111" spans="1:10">
      <c r="A2111" s="24" t="s">
        <v>2830</v>
      </c>
      <c r="B2111" s="25">
        <v>5</v>
      </c>
      <c r="C2111" s="24" t="s">
        <v>2808</v>
      </c>
      <c r="D2111" s="24" t="s">
        <v>1076</v>
      </c>
      <c r="E2111" s="25">
        <v>5</v>
      </c>
      <c r="F2111" s="24" t="s">
        <v>1823</v>
      </c>
      <c r="G2111" t="str">
        <f t="shared" si="99"/>
        <v>1U1_23.5</v>
      </c>
      <c r="H2111" t="str">
        <f t="shared" si="100"/>
        <v>N12297601</v>
      </c>
      <c r="I2111" s="26" t="str">
        <f>H2111&amp;"x"&amp;COUNTIF($H$5:H2111,H2111)</f>
        <v>N12297601x2</v>
      </c>
      <c r="J2111" t="str">
        <f t="shared" si="101"/>
        <v>1U1_23.5</v>
      </c>
    </row>
    <row r="2112" spans="1:10">
      <c r="A2112" s="24" t="s">
        <v>2830</v>
      </c>
      <c r="B2112" s="25">
        <v>6</v>
      </c>
      <c r="C2112" s="24" t="s">
        <v>2808</v>
      </c>
      <c r="D2112" s="24" t="s">
        <v>1076</v>
      </c>
      <c r="E2112" s="25">
        <v>6</v>
      </c>
      <c r="F2112" s="24" t="s">
        <v>1088</v>
      </c>
      <c r="G2112" t="str">
        <f t="shared" si="99"/>
        <v>1U1_23.6</v>
      </c>
      <c r="H2112" t="str">
        <f t="shared" si="100"/>
        <v>DGND</v>
      </c>
      <c r="I2112" s="26" t="str">
        <f>H2112&amp;"x"&amp;COUNTIF($H$5:H2112,H2112)</f>
        <v>DGNDx404</v>
      </c>
      <c r="J2112" t="str">
        <f t="shared" si="101"/>
        <v>1U1_23.6</v>
      </c>
    </row>
    <row r="2113" spans="1:10">
      <c r="A2113" s="24" t="s">
        <v>2830</v>
      </c>
      <c r="B2113" s="25">
        <v>7</v>
      </c>
      <c r="C2113" s="24" t="s">
        <v>2808</v>
      </c>
      <c r="D2113" s="24" t="s">
        <v>1076</v>
      </c>
      <c r="E2113" s="25">
        <v>7</v>
      </c>
      <c r="F2113" s="24" t="s">
        <v>1930</v>
      </c>
      <c r="G2113" t="str">
        <f t="shared" si="99"/>
        <v>1U1_23.7</v>
      </c>
      <c r="H2113" t="str">
        <f t="shared" si="100"/>
        <v>N12297597</v>
      </c>
      <c r="I2113" s="26" t="str">
        <f>H2113&amp;"x"&amp;COUNTIF($H$5:H2113,H2113)</f>
        <v>N12297597x2</v>
      </c>
      <c r="J2113" t="str">
        <f t="shared" si="101"/>
        <v>1U1_23.7</v>
      </c>
    </row>
    <row r="2114" spans="1:10">
      <c r="A2114" s="24" t="s">
        <v>2830</v>
      </c>
      <c r="B2114" s="25">
        <v>8</v>
      </c>
      <c r="C2114" s="24" t="s">
        <v>2808</v>
      </c>
      <c r="D2114" s="24" t="s">
        <v>1076</v>
      </c>
      <c r="E2114" s="25">
        <v>8</v>
      </c>
      <c r="F2114" s="24" t="s">
        <v>1088</v>
      </c>
      <c r="G2114" t="str">
        <f t="shared" si="99"/>
        <v>1U1_23.8</v>
      </c>
      <c r="H2114" t="str">
        <f t="shared" si="100"/>
        <v>DGND</v>
      </c>
      <c r="I2114" s="26" t="str">
        <f>H2114&amp;"x"&amp;COUNTIF($H$5:H2114,H2114)</f>
        <v>DGNDx405</v>
      </c>
      <c r="J2114" t="str">
        <f t="shared" si="101"/>
        <v>1U1_23.8</v>
      </c>
    </row>
    <row r="2115" spans="1:10">
      <c r="A2115" s="24" t="s">
        <v>2830</v>
      </c>
      <c r="B2115" s="25">
        <v>9</v>
      </c>
      <c r="C2115" s="24" t="s">
        <v>2808</v>
      </c>
      <c r="D2115" s="24" t="s">
        <v>1076</v>
      </c>
      <c r="E2115" s="25">
        <v>9</v>
      </c>
      <c r="F2115" s="24" t="s">
        <v>326</v>
      </c>
      <c r="G2115" t="str">
        <f t="shared" si="99"/>
        <v>1U1_23.9</v>
      </c>
      <c r="H2115" t="str">
        <f t="shared" si="100"/>
        <v>S_DMM_12</v>
      </c>
      <c r="I2115" s="26" t="str">
        <f>H2115&amp;"x"&amp;COUNTIF($H$5:H2115,H2115)</f>
        <v>S_DMM_12x1</v>
      </c>
      <c r="J2115" t="str">
        <f t="shared" si="101"/>
        <v>1U1_23.9</v>
      </c>
    </row>
    <row r="2116" spans="1:10">
      <c r="A2116" s="24" t="s">
        <v>2830</v>
      </c>
      <c r="B2116" s="25">
        <v>10</v>
      </c>
      <c r="C2116" s="24" t="s">
        <v>2808</v>
      </c>
      <c r="D2116" s="24" t="s">
        <v>1076</v>
      </c>
      <c r="E2116" s="25">
        <v>10</v>
      </c>
      <c r="F2116" s="24" t="s">
        <v>746</v>
      </c>
      <c r="G2116" t="str">
        <f t="shared" si="99"/>
        <v>1U1_23.10</v>
      </c>
      <c r="H2116" t="str">
        <f t="shared" si="100"/>
        <v>3.CH217</v>
      </c>
      <c r="I2116" s="26" t="str">
        <f>H2116&amp;"x"&amp;COUNTIF($H$5:H2116,H2116)</f>
        <v>3.CH217x1</v>
      </c>
      <c r="J2116" t="str">
        <f t="shared" si="101"/>
        <v>1U1_23.10</v>
      </c>
    </row>
    <row r="2117" spans="1:10">
      <c r="A2117" s="24" t="s">
        <v>2830</v>
      </c>
      <c r="B2117" s="25">
        <v>11</v>
      </c>
      <c r="C2117" s="24" t="s">
        <v>2808</v>
      </c>
      <c r="D2117" s="24" t="s">
        <v>1076</v>
      </c>
      <c r="E2117" s="25">
        <v>11</v>
      </c>
      <c r="F2117" s="24" t="s">
        <v>326</v>
      </c>
      <c r="G2117" t="str">
        <f t="shared" si="99"/>
        <v>1U1_23.11</v>
      </c>
      <c r="H2117" t="str">
        <f t="shared" si="100"/>
        <v>S_DMM_12</v>
      </c>
      <c r="I2117" s="26" t="str">
        <f>H2117&amp;"x"&amp;COUNTIF($H$5:H2117,H2117)</f>
        <v>S_DMM_12x2</v>
      </c>
      <c r="J2117" t="str">
        <f t="shared" si="101"/>
        <v>1U1_23.11</v>
      </c>
    </row>
    <row r="2118" spans="1:10">
      <c r="A2118" s="24" t="s">
        <v>2830</v>
      </c>
      <c r="B2118" s="25">
        <v>12</v>
      </c>
      <c r="C2118" s="24" t="s">
        <v>2808</v>
      </c>
      <c r="D2118" s="24" t="s">
        <v>1076</v>
      </c>
      <c r="E2118" s="25">
        <v>12</v>
      </c>
      <c r="F2118" s="24" t="s">
        <v>745</v>
      </c>
      <c r="G2118" t="str">
        <f t="shared" ref="G2118:G2181" si="102">A2118&amp;"."&amp;B2118</f>
        <v>1U1_23.12</v>
      </c>
      <c r="H2118" t="str">
        <f t="shared" ref="H2118:H2181" si="103">F2118</f>
        <v>3.CH209</v>
      </c>
      <c r="I2118" s="26" t="str">
        <f>H2118&amp;"x"&amp;COUNTIF($H$5:H2118,H2118)</f>
        <v>3.CH209x1</v>
      </c>
      <c r="J2118" t="str">
        <f t="shared" ref="J2118:J2181" si="104">G2118</f>
        <v>1U1_23.12</v>
      </c>
    </row>
    <row r="2119" spans="1:10">
      <c r="A2119" s="24" t="s">
        <v>2830</v>
      </c>
      <c r="B2119" s="25">
        <v>13</v>
      </c>
      <c r="C2119" s="24" t="s">
        <v>2808</v>
      </c>
      <c r="D2119" s="24" t="s">
        <v>1076</v>
      </c>
      <c r="E2119" s="25">
        <v>13</v>
      </c>
      <c r="F2119" s="24" t="s">
        <v>326</v>
      </c>
      <c r="G2119" t="str">
        <f t="shared" si="102"/>
        <v>1U1_23.13</v>
      </c>
      <c r="H2119" t="str">
        <f t="shared" si="103"/>
        <v>S_DMM_12</v>
      </c>
      <c r="I2119" s="26" t="str">
        <f>H2119&amp;"x"&amp;COUNTIF($H$5:H2119,H2119)</f>
        <v>S_DMM_12x3</v>
      </c>
      <c r="J2119" t="str">
        <f t="shared" si="104"/>
        <v>1U1_23.13</v>
      </c>
    </row>
    <row r="2120" spans="1:10">
      <c r="A2120" s="24" t="s">
        <v>2830</v>
      </c>
      <c r="B2120" s="25">
        <v>14</v>
      </c>
      <c r="C2120" s="24" t="s">
        <v>2808</v>
      </c>
      <c r="D2120" s="24" t="s">
        <v>1076</v>
      </c>
      <c r="E2120" s="25">
        <v>14</v>
      </c>
      <c r="F2120" s="24" t="s">
        <v>744</v>
      </c>
      <c r="G2120" t="str">
        <f t="shared" si="102"/>
        <v>1U1_23.14</v>
      </c>
      <c r="H2120" t="str">
        <f t="shared" si="103"/>
        <v>3.CH201</v>
      </c>
      <c r="I2120" s="26" t="str">
        <f>H2120&amp;"x"&amp;COUNTIF($H$5:H2120,H2120)</f>
        <v>3.CH201x1</v>
      </c>
      <c r="J2120" t="str">
        <f t="shared" si="104"/>
        <v>1U1_23.14</v>
      </c>
    </row>
    <row r="2121" spans="1:10">
      <c r="A2121" s="24" t="s">
        <v>2830</v>
      </c>
      <c r="B2121" s="25">
        <v>15</v>
      </c>
      <c r="C2121" s="24" t="s">
        <v>2808</v>
      </c>
      <c r="D2121" s="24" t="s">
        <v>1076</v>
      </c>
      <c r="E2121" s="25">
        <v>15</v>
      </c>
      <c r="F2121" s="24" t="s">
        <v>326</v>
      </c>
      <c r="G2121" t="str">
        <f t="shared" si="102"/>
        <v>1U1_23.15</v>
      </c>
      <c r="H2121" t="str">
        <f t="shared" si="103"/>
        <v>S_DMM_12</v>
      </c>
      <c r="I2121" s="26" t="str">
        <f>H2121&amp;"x"&amp;COUNTIF($H$5:H2121,H2121)</f>
        <v>S_DMM_12x4</v>
      </c>
      <c r="J2121" t="str">
        <f t="shared" si="104"/>
        <v>1U1_23.15</v>
      </c>
    </row>
    <row r="2122" spans="1:10">
      <c r="A2122" s="24" t="s">
        <v>2830</v>
      </c>
      <c r="B2122" s="25">
        <v>16</v>
      </c>
      <c r="C2122" s="24" t="s">
        <v>2808</v>
      </c>
      <c r="D2122" s="24" t="s">
        <v>1076</v>
      </c>
      <c r="E2122" s="25">
        <v>16</v>
      </c>
      <c r="F2122" s="24" t="s">
        <v>308</v>
      </c>
      <c r="G2122" t="str">
        <f t="shared" si="102"/>
        <v>1U1_23.16</v>
      </c>
      <c r="H2122" t="str">
        <f t="shared" si="103"/>
        <v>CAL_3.25</v>
      </c>
      <c r="I2122" s="26" t="str">
        <f>H2122&amp;"x"&amp;COUNTIF($H$5:H2122,H2122)</f>
        <v>CAL_3.25x1</v>
      </c>
      <c r="J2122" t="str">
        <f t="shared" si="104"/>
        <v>1U1_23.16</v>
      </c>
    </row>
    <row r="2123" spans="1:10">
      <c r="A2123" s="24" t="s">
        <v>2831</v>
      </c>
      <c r="B2123" s="25">
        <v>1</v>
      </c>
      <c r="C2123" s="24" t="s">
        <v>2808</v>
      </c>
      <c r="D2123" s="24" t="s">
        <v>1076</v>
      </c>
      <c r="E2123" s="25">
        <v>1</v>
      </c>
      <c r="F2123" s="24" t="s">
        <v>1616</v>
      </c>
      <c r="G2123" t="str">
        <f t="shared" si="102"/>
        <v>1U1_24.1</v>
      </c>
      <c r="H2123" t="str">
        <f t="shared" si="103"/>
        <v>N12298614</v>
      </c>
      <c r="I2123" s="26" t="str">
        <f>H2123&amp;"x"&amp;COUNTIF($H$5:H2123,H2123)</f>
        <v>N12298614x2</v>
      </c>
      <c r="J2123" t="str">
        <f t="shared" si="104"/>
        <v>1U1_24.1</v>
      </c>
    </row>
    <row r="2124" spans="1:10">
      <c r="A2124" s="24" t="s">
        <v>2831</v>
      </c>
      <c r="B2124" s="25">
        <v>2</v>
      </c>
      <c r="C2124" s="24" t="s">
        <v>2808</v>
      </c>
      <c r="D2124" s="24" t="s">
        <v>1076</v>
      </c>
      <c r="E2124" s="25">
        <v>2</v>
      </c>
      <c r="F2124" s="24" t="s">
        <v>1088</v>
      </c>
      <c r="G2124" t="str">
        <f t="shared" si="102"/>
        <v>1U1_24.2</v>
      </c>
      <c r="H2124" t="str">
        <f t="shared" si="103"/>
        <v>DGND</v>
      </c>
      <c r="I2124" s="26" t="str">
        <f>H2124&amp;"x"&amp;COUNTIF($H$5:H2124,H2124)</f>
        <v>DGNDx406</v>
      </c>
      <c r="J2124" t="str">
        <f t="shared" si="104"/>
        <v>1U1_24.2</v>
      </c>
    </row>
    <row r="2125" spans="1:10">
      <c r="A2125" s="24" t="s">
        <v>2831</v>
      </c>
      <c r="B2125" s="25">
        <v>3</v>
      </c>
      <c r="C2125" s="24" t="s">
        <v>2808</v>
      </c>
      <c r="D2125" s="24" t="s">
        <v>1076</v>
      </c>
      <c r="E2125" s="25">
        <v>3</v>
      </c>
      <c r="F2125" s="24" t="s">
        <v>1719</v>
      </c>
      <c r="G2125" t="str">
        <f t="shared" si="102"/>
        <v>1U1_24.3</v>
      </c>
      <c r="H2125" t="str">
        <f t="shared" si="103"/>
        <v>N12298634</v>
      </c>
      <c r="I2125" s="26" t="str">
        <f>H2125&amp;"x"&amp;COUNTIF($H$5:H2125,H2125)</f>
        <v>N12298634x2</v>
      </c>
      <c r="J2125" t="str">
        <f t="shared" si="104"/>
        <v>1U1_24.3</v>
      </c>
    </row>
    <row r="2126" spans="1:10">
      <c r="A2126" s="24" t="s">
        <v>2831</v>
      </c>
      <c r="B2126" s="25">
        <v>4</v>
      </c>
      <c r="C2126" s="24" t="s">
        <v>2808</v>
      </c>
      <c r="D2126" s="24" t="s">
        <v>1076</v>
      </c>
      <c r="E2126" s="25">
        <v>4</v>
      </c>
      <c r="F2126" s="24" t="s">
        <v>1088</v>
      </c>
      <c r="G2126" t="str">
        <f t="shared" si="102"/>
        <v>1U1_24.4</v>
      </c>
      <c r="H2126" t="str">
        <f t="shared" si="103"/>
        <v>DGND</v>
      </c>
      <c r="I2126" s="26" t="str">
        <f>H2126&amp;"x"&amp;COUNTIF($H$5:H2126,H2126)</f>
        <v>DGNDx407</v>
      </c>
      <c r="J2126" t="str">
        <f t="shared" si="104"/>
        <v>1U1_24.4</v>
      </c>
    </row>
    <row r="2127" spans="1:10">
      <c r="A2127" s="24" t="s">
        <v>2831</v>
      </c>
      <c r="B2127" s="25">
        <v>5</v>
      </c>
      <c r="C2127" s="24" t="s">
        <v>2808</v>
      </c>
      <c r="D2127" s="24" t="s">
        <v>1076</v>
      </c>
      <c r="E2127" s="25">
        <v>5</v>
      </c>
      <c r="F2127" s="24" t="s">
        <v>1826</v>
      </c>
      <c r="G2127" t="str">
        <f t="shared" si="102"/>
        <v>1U1_24.5</v>
      </c>
      <c r="H2127" t="str">
        <f t="shared" si="103"/>
        <v>N12298602</v>
      </c>
      <c r="I2127" s="26" t="str">
        <f>H2127&amp;"x"&amp;COUNTIF($H$5:H2127,H2127)</f>
        <v>N12298602x2</v>
      </c>
      <c r="J2127" t="str">
        <f t="shared" si="104"/>
        <v>1U1_24.5</v>
      </c>
    </row>
    <row r="2128" spans="1:10">
      <c r="A2128" s="24" t="s">
        <v>2831</v>
      </c>
      <c r="B2128" s="25">
        <v>6</v>
      </c>
      <c r="C2128" s="24" t="s">
        <v>2808</v>
      </c>
      <c r="D2128" s="24" t="s">
        <v>1076</v>
      </c>
      <c r="E2128" s="25">
        <v>6</v>
      </c>
      <c r="F2128" s="24" t="s">
        <v>1088</v>
      </c>
      <c r="G2128" t="str">
        <f t="shared" si="102"/>
        <v>1U1_24.6</v>
      </c>
      <c r="H2128" t="str">
        <f t="shared" si="103"/>
        <v>DGND</v>
      </c>
      <c r="I2128" s="26" t="str">
        <f>H2128&amp;"x"&amp;COUNTIF($H$5:H2128,H2128)</f>
        <v>DGNDx408</v>
      </c>
      <c r="J2128" t="str">
        <f t="shared" si="104"/>
        <v>1U1_24.6</v>
      </c>
    </row>
    <row r="2129" spans="1:10">
      <c r="A2129" s="24" t="s">
        <v>2831</v>
      </c>
      <c r="B2129" s="25">
        <v>7</v>
      </c>
      <c r="C2129" s="24" t="s">
        <v>2808</v>
      </c>
      <c r="D2129" s="24" t="s">
        <v>1076</v>
      </c>
      <c r="E2129" s="25">
        <v>7</v>
      </c>
      <c r="F2129" s="24" t="s">
        <v>1933</v>
      </c>
      <c r="G2129" t="str">
        <f t="shared" si="102"/>
        <v>1U1_24.7</v>
      </c>
      <c r="H2129" t="str">
        <f t="shared" si="103"/>
        <v>N12298582</v>
      </c>
      <c r="I2129" s="26" t="str">
        <f>H2129&amp;"x"&amp;COUNTIF($H$5:H2129,H2129)</f>
        <v>N12298582x2</v>
      </c>
      <c r="J2129" t="str">
        <f t="shared" si="104"/>
        <v>1U1_24.7</v>
      </c>
    </row>
    <row r="2130" spans="1:10">
      <c r="A2130" s="24" t="s">
        <v>2831</v>
      </c>
      <c r="B2130" s="25">
        <v>8</v>
      </c>
      <c r="C2130" s="24" t="s">
        <v>2808</v>
      </c>
      <c r="D2130" s="24" t="s">
        <v>1076</v>
      </c>
      <c r="E2130" s="25">
        <v>8</v>
      </c>
      <c r="F2130" s="24" t="s">
        <v>1088</v>
      </c>
      <c r="G2130" t="str">
        <f t="shared" si="102"/>
        <v>1U1_24.8</v>
      </c>
      <c r="H2130" t="str">
        <f t="shared" si="103"/>
        <v>DGND</v>
      </c>
      <c r="I2130" s="26" t="str">
        <f>H2130&amp;"x"&amp;COUNTIF($H$5:H2130,H2130)</f>
        <v>DGNDx409</v>
      </c>
      <c r="J2130" t="str">
        <f t="shared" si="104"/>
        <v>1U1_24.8</v>
      </c>
    </row>
    <row r="2131" spans="1:10">
      <c r="A2131" s="24" t="s">
        <v>2831</v>
      </c>
      <c r="B2131" s="25">
        <v>9</v>
      </c>
      <c r="C2131" s="24" t="s">
        <v>2808</v>
      </c>
      <c r="D2131" s="24" t="s">
        <v>1076</v>
      </c>
      <c r="E2131" s="25">
        <v>9</v>
      </c>
      <c r="F2131" s="24" t="s">
        <v>326</v>
      </c>
      <c r="G2131" t="str">
        <f t="shared" si="102"/>
        <v>1U1_24.9</v>
      </c>
      <c r="H2131" t="str">
        <f t="shared" si="103"/>
        <v>S_DMM_12</v>
      </c>
      <c r="I2131" s="26" t="str">
        <f>H2131&amp;"x"&amp;COUNTIF($H$5:H2131,H2131)</f>
        <v>S_DMM_12x5</v>
      </c>
      <c r="J2131" t="str">
        <f t="shared" si="104"/>
        <v>1U1_24.9</v>
      </c>
    </row>
    <row r="2132" spans="1:10">
      <c r="A2132" s="24" t="s">
        <v>2831</v>
      </c>
      <c r="B2132" s="25">
        <v>10</v>
      </c>
      <c r="C2132" s="24" t="s">
        <v>2808</v>
      </c>
      <c r="D2132" s="24" t="s">
        <v>1076</v>
      </c>
      <c r="E2132" s="25">
        <v>10</v>
      </c>
      <c r="F2132" s="24" t="s">
        <v>750</v>
      </c>
      <c r="G2132" t="str">
        <f t="shared" si="102"/>
        <v>1U1_24.10</v>
      </c>
      <c r="H2132" t="str">
        <f t="shared" si="103"/>
        <v>3.CH249</v>
      </c>
      <c r="I2132" s="26" t="str">
        <f>H2132&amp;"x"&amp;COUNTIF($H$5:H2132,H2132)</f>
        <v>3.CH249x1</v>
      </c>
      <c r="J2132" t="str">
        <f t="shared" si="104"/>
        <v>1U1_24.10</v>
      </c>
    </row>
    <row r="2133" spans="1:10">
      <c r="A2133" s="24" t="s">
        <v>2831</v>
      </c>
      <c r="B2133" s="25">
        <v>11</v>
      </c>
      <c r="C2133" s="24" t="s">
        <v>2808</v>
      </c>
      <c r="D2133" s="24" t="s">
        <v>1076</v>
      </c>
      <c r="E2133" s="25">
        <v>11</v>
      </c>
      <c r="F2133" s="24" t="s">
        <v>326</v>
      </c>
      <c r="G2133" t="str">
        <f t="shared" si="102"/>
        <v>1U1_24.11</v>
      </c>
      <c r="H2133" t="str">
        <f t="shared" si="103"/>
        <v>S_DMM_12</v>
      </c>
      <c r="I2133" s="26" t="str">
        <f>H2133&amp;"x"&amp;COUNTIF($H$5:H2133,H2133)</f>
        <v>S_DMM_12x6</v>
      </c>
      <c r="J2133" t="str">
        <f t="shared" si="104"/>
        <v>1U1_24.11</v>
      </c>
    </row>
    <row r="2134" spans="1:10">
      <c r="A2134" s="24" t="s">
        <v>2831</v>
      </c>
      <c r="B2134" s="25">
        <v>12</v>
      </c>
      <c r="C2134" s="24" t="s">
        <v>2808</v>
      </c>
      <c r="D2134" s="24" t="s">
        <v>1076</v>
      </c>
      <c r="E2134" s="25">
        <v>12</v>
      </c>
      <c r="F2134" s="24" t="s">
        <v>749</v>
      </c>
      <c r="G2134" t="str">
        <f t="shared" si="102"/>
        <v>1U1_24.12</v>
      </c>
      <c r="H2134" t="str">
        <f t="shared" si="103"/>
        <v>3.CH241</v>
      </c>
      <c r="I2134" s="26" t="str">
        <f>H2134&amp;"x"&amp;COUNTIF($H$5:H2134,H2134)</f>
        <v>3.CH241x1</v>
      </c>
      <c r="J2134" t="str">
        <f t="shared" si="104"/>
        <v>1U1_24.12</v>
      </c>
    </row>
    <row r="2135" spans="1:10">
      <c r="A2135" s="24" t="s">
        <v>2831</v>
      </c>
      <c r="B2135" s="25">
        <v>13</v>
      </c>
      <c r="C2135" s="24" t="s">
        <v>2808</v>
      </c>
      <c r="D2135" s="24" t="s">
        <v>1076</v>
      </c>
      <c r="E2135" s="25">
        <v>13</v>
      </c>
      <c r="F2135" s="24" t="s">
        <v>326</v>
      </c>
      <c r="G2135" t="str">
        <f t="shared" si="102"/>
        <v>1U1_24.13</v>
      </c>
      <c r="H2135" t="str">
        <f t="shared" si="103"/>
        <v>S_DMM_12</v>
      </c>
      <c r="I2135" s="26" t="str">
        <f>H2135&amp;"x"&amp;COUNTIF($H$5:H2135,H2135)</f>
        <v>S_DMM_12x7</v>
      </c>
      <c r="J2135" t="str">
        <f t="shared" si="104"/>
        <v>1U1_24.13</v>
      </c>
    </row>
    <row r="2136" spans="1:10">
      <c r="A2136" s="24" t="s">
        <v>2831</v>
      </c>
      <c r="B2136" s="25">
        <v>14</v>
      </c>
      <c r="C2136" s="24" t="s">
        <v>2808</v>
      </c>
      <c r="D2136" s="24" t="s">
        <v>1076</v>
      </c>
      <c r="E2136" s="25">
        <v>14</v>
      </c>
      <c r="F2136" s="24" t="s">
        <v>748</v>
      </c>
      <c r="G2136" t="str">
        <f t="shared" si="102"/>
        <v>1U1_24.14</v>
      </c>
      <c r="H2136" t="str">
        <f t="shared" si="103"/>
        <v>3.CH233</v>
      </c>
      <c r="I2136" s="26" t="str">
        <f>H2136&amp;"x"&amp;COUNTIF($H$5:H2136,H2136)</f>
        <v>3.CH233x1</v>
      </c>
      <c r="J2136" t="str">
        <f t="shared" si="104"/>
        <v>1U1_24.14</v>
      </c>
    </row>
    <row r="2137" spans="1:10">
      <c r="A2137" s="24" t="s">
        <v>2831</v>
      </c>
      <c r="B2137" s="25">
        <v>15</v>
      </c>
      <c r="C2137" s="24" t="s">
        <v>2808</v>
      </c>
      <c r="D2137" s="24" t="s">
        <v>1076</v>
      </c>
      <c r="E2137" s="25">
        <v>15</v>
      </c>
      <c r="F2137" s="24" t="s">
        <v>326</v>
      </c>
      <c r="G2137" t="str">
        <f t="shared" si="102"/>
        <v>1U1_24.15</v>
      </c>
      <c r="H2137" t="str">
        <f t="shared" si="103"/>
        <v>S_DMM_12</v>
      </c>
      <c r="I2137" s="26" t="str">
        <f>H2137&amp;"x"&amp;COUNTIF($H$5:H2137,H2137)</f>
        <v>S_DMM_12x8</v>
      </c>
      <c r="J2137" t="str">
        <f t="shared" si="104"/>
        <v>1U1_24.15</v>
      </c>
    </row>
    <row r="2138" spans="1:10">
      <c r="A2138" s="24" t="s">
        <v>2831</v>
      </c>
      <c r="B2138" s="25">
        <v>16</v>
      </c>
      <c r="C2138" s="24" t="s">
        <v>2808</v>
      </c>
      <c r="D2138" s="24" t="s">
        <v>1076</v>
      </c>
      <c r="E2138" s="25">
        <v>16</v>
      </c>
      <c r="F2138" s="24" t="s">
        <v>747</v>
      </c>
      <c r="G2138" t="str">
        <f t="shared" si="102"/>
        <v>1U1_24.16</v>
      </c>
      <c r="H2138" t="str">
        <f t="shared" si="103"/>
        <v>3.CH225</v>
      </c>
      <c r="I2138" s="26" t="str">
        <f>H2138&amp;"x"&amp;COUNTIF($H$5:H2138,H2138)</f>
        <v>3.CH225x1</v>
      </c>
      <c r="J2138" t="str">
        <f t="shared" si="104"/>
        <v>1U1_24.16</v>
      </c>
    </row>
    <row r="2139" spans="1:10">
      <c r="A2139" s="24" t="s">
        <v>2832</v>
      </c>
      <c r="B2139" s="25">
        <v>1</v>
      </c>
      <c r="C2139" s="24" t="s">
        <v>2808</v>
      </c>
      <c r="D2139" s="24" t="s">
        <v>1076</v>
      </c>
      <c r="E2139" s="25">
        <v>1</v>
      </c>
      <c r="F2139" s="24" t="s">
        <v>1619</v>
      </c>
      <c r="G2139" t="str">
        <f t="shared" si="102"/>
        <v>1U1_25.1</v>
      </c>
      <c r="H2139" t="str">
        <f t="shared" si="103"/>
        <v>N12311109</v>
      </c>
      <c r="I2139" s="26" t="str">
        <f>H2139&amp;"x"&amp;COUNTIF($H$5:H2139,H2139)</f>
        <v>N12311109x2</v>
      </c>
      <c r="J2139" t="str">
        <f t="shared" si="104"/>
        <v>1U1_25.1</v>
      </c>
    </row>
    <row r="2140" spans="1:10">
      <c r="A2140" s="24" t="s">
        <v>2832</v>
      </c>
      <c r="B2140" s="25">
        <v>2</v>
      </c>
      <c r="C2140" s="24" t="s">
        <v>2808</v>
      </c>
      <c r="D2140" s="24" t="s">
        <v>1076</v>
      </c>
      <c r="E2140" s="25">
        <v>2</v>
      </c>
      <c r="F2140" s="24" t="s">
        <v>1088</v>
      </c>
      <c r="G2140" t="str">
        <f t="shared" si="102"/>
        <v>1U1_25.2</v>
      </c>
      <c r="H2140" t="str">
        <f t="shared" si="103"/>
        <v>DGND</v>
      </c>
      <c r="I2140" s="26" t="str">
        <f>H2140&amp;"x"&amp;COUNTIF($H$5:H2140,H2140)</f>
        <v>DGNDx410</v>
      </c>
      <c r="J2140" t="str">
        <f t="shared" si="104"/>
        <v>1U1_25.2</v>
      </c>
    </row>
    <row r="2141" spans="1:10">
      <c r="A2141" s="24" t="s">
        <v>2832</v>
      </c>
      <c r="B2141" s="25">
        <v>3</v>
      </c>
      <c r="C2141" s="24" t="s">
        <v>2808</v>
      </c>
      <c r="D2141" s="24" t="s">
        <v>1076</v>
      </c>
      <c r="E2141" s="25">
        <v>3</v>
      </c>
      <c r="F2141" s="24" t="s">
        <v>1722</v>
      </c>
      <c r="G2141" t="str">
        <f t="shared" si="102"/>
        <v>1U1_25.3</v>
      </c>
      <c r="H2141" t="str">
        <f t="shared" si="103"/>
        <v>N12311133</v>
      </c>
      <c r="I2141" s="26" t="str">
        <f>H2141&amp;"x"&amp;COUNTIF($H$5:H2141,H2141)</f>
        <v>N12311133x2</v>
      </c>
      <c r="J2141" t="str">
        <f t="shared" si="104"/>
        <v>1U1_25.3</v>
      </c>
    </row>
    <row r="2142" spans="1:10">
      <c r="A2142" s="24" t="s">
        <v>2832</v>
      </c>
      <c r="B2142" s="25">
        <v>4</v>
      </c>
      <c r="C2142" s="24" t="s">
        <v>2808</v>
      </c>
      <c r="D2142" s="24" t="s">
        <v>1076</v>
      </c>
      <c r="E2142" s="25">
        <v>4</v>
      </c>
      <c r="F2142" s="24" t="s">
        <v>1088</v>
      </c>
      <c r="G2142" t="str">
        <f t="shared" si="102"/>
        <v>1U1_25.4</v>
      </c>
      <c r="H2142" t="str">
        <f t="shared" si="103"/>
        <v>DGND</v>
      </c>
      <c r="I2142" s="26" t="str">
        <f>H2142&amp;"x"&amp;COUNTIF($H$5:H2142,H2142)</f>
        <v>DGNDx411</v>
      </c>
      <c r="J2142" t="str">
        <f t="shared" si="104"/>
        <v>1U1_25.4</v>
      </c>
    </row>
    <row r="2143" spans="1:10">
      <c r="A2143" s="24" t="s">
        <v>2832</v>
      </c>
      <c r="B2143" s="25">
        <v>5</v>
      </c>
      <c r="C2143" s="24" t="s">
        <v>2808</v>
      </c>
      <c r="D2143" s="24" t="s">
        <v>1076</v>
      </c>
      <c r="E2143" s="25">
        <v>5</v>
      </c>
      <c r="F2143" s="24" t="s">
        <v>1829</v>
      </c>
      <c r="G2143" t="str">
        <f t="shared" si="102"/>
        <v>1U1_25.5</v>
      </c>
      <c r="H2143" t="str">
        <f t="shared" si="103"/>
        <v>N12311105</v>
      </c>
      <c r="I2143" s="26" t="str">
        <f>H2143&amp;"x"&amp;COUNTIF($H$5:H2143,H2143)</f>
        <v>N12311105x2</v>
      </c>
      <c r="J2143" t="str">
        <f t="shared" si="104"/>
        <v>1U1_25.5</v>
      </c>
    </row>
    <row r="2144" spans="1:10">
      <c r="A2144" s="24" t="s">
        <v>2832</v>
      </c>
      <c r="B2144" s="25">
        <v>6</v>
      </c>
      <c r="C2144" s="24" t="s">
        <v>2808</v>
      </c>
      <c r="D2144" s="24" t="s">
        <v>1076</v>
      </c>
      <c r="E2144" s="25">
        <v>6</v>
      </c>
      <c r="F2144" s="24" t="s">
        <v>1088</v>
      </c>
      <c r="G2144" t="str">
        <f t="shared" si="102"/>
        <v>1U1_25.6</v>
      </c>
      <c r="H2144" t="str">
        <f t="shared" si="103"/>
        <v>DGND</v>
      </c>
      <c r="I2144" s="26" t="str">
        <f>H2144&amp;"x"&amp;COUNTIF($H$5:H2144,H2144)</f>
        <v>DGNDx412</v>
      </c>
      <c r="J2144" t="str">
        <f t="shared" si="104"/>
        <v>1U1_25.6</v>
      </c>
    </row>
    <row r="2145" spans="1:10">
      <c r="A2145" s="24" t="s">
        <v>2832</v>
      </c>
      <c r="B2145" s="25">
        <v>7</v>
      </c>
      <c r="C2145" s="24" t="s">
        <v>2808</v>
      </c>
      <c r="D2145" s="24" t="s">
        <v>1076</v>
      </c>
      <c r="E2145" s="25">
        <v>7</v>
      </c>
      <c r="F2145" s="24" t="s">
        <v>1936</v>
      </c>
      <c r="G2145" t="str">
        <f t="shared" si="102"/>
        <v>1U1_25.7</v>
      </c>
      <c r="H2145" t="str">
        <f t="shared" si="103"/>
        <v>N12311077</v>
      </c>
      <c r="I2145" s="26" t="str">
        <f>H2145&amp;"x"&amp;COUNTIF($H$5:H2145,H2145)</f>
        <v>N12311077x2</v>
      </c>
      <c r="J2145" t="str">
        <f t="shared" si="104"/>
        <v>1U1_25.7</v>
      </c>
    </row>
    <row r="2146" spans="1:10">
      <c r="A2146" s="24" t="s">
        <v>2832</v>
      </c>
      <c r="B2146" s="25">
        <v>8</v>
      </c>
      <c r="C2146" s="24" t="s">
        <v>2808</v>
      </c>
      <c r="D2146" s="24" t="s">
        <v>1076</v>
      </c>
      <c r="E2146" s="25">
        <v>8</v>
      </c>
      <c r="F2146" s="24" t="s">
        <v>1088</v>
      </c>
      <c r="G2146" t="str">
        <f t="shared" si="102"/>
        <v>1U1_25.8</v>
      </c>
      <c r="H2146" t="str">
        <f t="shared" si="103"/>
        <v>DGND</v>
      </c>
      <c r="I2146" s="26" t="str">
        <f>H2146&amp;"x"&amp;COUNTIF($H$5:H2146,H2146)</f>
        <v>DGNDx413</v>
      </c>
      <c r="J2146" t="str">
        <f t="shared" si="104"/>
        <v>1U1_25.8</v>
      </c>
    </row>
    <row r="2147" spans="1:10">
      <c r="A2147" s="24" t="s">
        <v>2832</v>
      </c>
      <c r="B2147" s="25">
        <v>9</v>
      </c>
      <c r="C2147" s="24" t="s">
        <v>2808</v>
      </c>
      <c r="D2147" s="24" t="s">
        <v>1076</v>
      </c>
      <c r="E2147" s="25">
        <v>9</v>
      </c>
      <c r="F2147" s="24" t="s">
        <v>336</v>
      </c>
      <c r="G2147" t="str">
        <f t="shared" si="102"/>
        <v>1U1_25.9</v>
      </c>
      <c r="H2147" t="str">
        <f t="shared" si="103"/>
        <v>S_DMM_13</v>
      </c>
      <c r="I2147" s="26" t="str">
        <f>H2147&amp;"x"&amp;COUNTIF($H$5:H2147,H2147)</f>
        <v>S_DMM_13x1</v>
      </c>
      <c r="J2147" t="str">
        <f t="shared" si="104"/>
        <v>1U1_25.9</v>
      </c>
    </row>
    <row r="2148" spans="1:10">
      <c r="A2148" s="24" t="s">
        <v>2832</v>
      </c>
      <c r="B2148" s="25">
        <v>10</v>
      </c>
      <c r="C2148" s="24" t="s">
        <v>2808</v>
      </c>
      <c r="D2148" s="24" t="s">
        <v>1076</v>
      </c>
      <c r="E2148" s="25">
        <v>10</v>
      </c>
      <c r="F2148" s="24" t="s">
        <v>753</v>
      </c>
      <c r="G2148" t="str">
        <f t="shared" si="102"/>
        <v>1U1_25.10</v>
      </c>
      <c r="H2148" t="str">
        <f t="shared" si="103"/>
        <v>4.CH025</v>
      </c>
      <c r="I2148" s="26" t="str">
        <f>H2148&amp;"x"&amp;COUNTIF($H$5:H2148,H2148)</f>
        <v>4.CH025x1</v>
      </c>
      <c r="J2148" t="str">
        <f t="shared" si="104"/>
        <v>1U1_25.10</v>
      </c>
    </row>
    <row r="2149" spans="1:10">
      <c r="A2149" s="24" t="s">
        <v>2832</v>
      </c>
      <c r="B2149" s="25">
        <v>11</v>
      </c>
      <c r="C2149" s="24" t="s">
        <v>2808</v>
      </c>
      <c r="D2149" s="24" t="s">
        <v>1076</v>
      </c>
      <c r="E2149" s="25">
        <v>11</v>
      </c>
      <c r="F2149" s="24" t="s">
        <v>336</v>
      </c>
      <c r="G2149" t="str">
        <f t="shared" si="102"/>
        <v>1U1_25.11</v>
      </c>
      <c r="H2149" t="str">
        <f t="shared" si="103"/>
        <v>S_DMM_13</v>
      </c>
      <c r="I2149" s="26" t="str">
        <f>H2149&amp;"x"&amp;COUNTIF($H$5:H2149,H2149)</f>
        <v>S_DMM_13x2</v>
      </c>
      <c r="J2149" t="str">
        <f t="shared" si="104"/>
        <v>1U1_25.11</v>
      </c>
    </row>
    <row r="2150" spans="1:10">
      <c r="A2150" s="24" t="s">
        <v>2832</v>
      </c>
      <c r="B2150" s="25">
        <v>12</v>
      </c>
      <c r="C2150" s="24" t="s">
        <v>2808</v>
      </c>
      <c r="D2150" s="24" t="s">
        <v>1076</v>
      </c>
      <c r="E2150" s="25">
        <v>12</v>
      </c>
      <c r="F2150" s="24" t="s">
        <v>752</v>
      </c>
      <c r="G2150" t="str">
        <f t="shared" si="102"/>
        <v>1U1_25.12</v>
      </c>
      <c r="H2150" t="str">
        <f t="shared" si="103"/>
        <v>4.CH017</v>
      </c>
      <c r="I2150" s="26" t="str">
        <f>H2150&amp;"x"&amp;COUNTIF($H$5:H2150,H2150)</f>
        <v>4.CH017x1</v>
      </c>
      <c r="J2150" t="str">
        <f t="shared" si="104"/>
        <v>1U1_25.12</v>
      </c>
    </row>
    <row r="2151" spans="1:10">
      <c r="A2151" s="24" t="s">
        <v>2832</v>
      </c>
      <c r="B2151" s="25">
        <v>13</v>
      </c>
      <c r="C2151" s="24" t="s">
        <v>2808</v>
      </c>
      <c r="D2151" s="24" t="s">
        <v>1076</v>
      </c>
      <c r="E2151" s="25">
        <v>13</v>
      </c>
      <c r="F2151" s="24" t="s">
        <v>336</v>
      </c>
      <c r="G2151" t="str">
        <f t="shared" si="102"/>
        <v>1U1_25.13</v>
      </c>
      <c r="H2151" t="str">
        <f t="shared" si="103"/>
        <v>S_DMM_13</v>
      </c>
      <c r="I2151" s="26" t="str">
        <f>H2151&amp;"x"&amp;COUNTIF($H$5:H2151,H2151)</f>
        <v>S_DMM_13x3</v>
      </c>
      <c r="J2151" t="str">
        <f t="shared" si="104"/>
        <v>1U1_25.13</v>
      </c>
    </row>
    <row r="2152" spans="1:10">
      <c r="A2152" s="24" t="s">
        <v>2832</v>
      </c>
      <c r="B2152" s="25">
        <v>14</v>
      </c>
      <c r="C2152" s="24" t="s">
        <v>2808</v>
      </c>
      <c r="D2152" s="24" t="s">
        <v>1076</v>
      </c>
      <c r="E2152" s="25">
        <v>14</v>
      </c>
      <c r="F2152" s="24" t="s">
        <v>751</v>
      </c>
      <c r="G2152" t="str">
        <f t="shared" si="102"/>
        <v>1U1_25.14</v>
      </c>
      <c r="H2152" t="str">
        <f t="shared" si="103"/>
        <v>4.CH009</v>
      </c>
      <c r="I2152" s="26" t="str">
        <f>H2152&amp;"x"&amp;COUNTIF($H$5:H2152,H2152)</f>
        <v>4.CH009x1</v>
      </c>
      <c r="J2152" t="str">
        <f t="shared" si="104"/>
        <v>1U1_25.14</v>
      </c>
    </row>
    <row r="2153" spans="1:10">
      <c r="A2153" s="24" t="s">
        <v>2832</v>
      </c>
      <c r="B2153" s="25">
        <v>15</v>
      </c>
      <c r="C2153" s="24" t="s">
        <v>2808</v>
      </c>
      <c r="D2153" s="24" t="s">
        <v>1076</v>
      </c>
      <c r="E2153" s="25">
        <v>15</v>
      </c>
      <c r="F2153" s="24" t="s">
        <v>336</v>
      </c>
      <c r="G2153" t="str">
        <f t="shared" si="102"/>
        <v>1U1_25.15</v>
      </c>
      <c r="H2153" t="str">
        <f t="shared" si="103"/>
        <v>S_DMM_13</v>
      </c>
      <c r="I2153" s="26" t="str">
        <f>H2153&amp;"x"&amp;COUNTIF($H$5:H2153,H2153)</f>
        <v>S_DMM_13x4</v>
      </c>
      <c r="J2153" t="str">
        <f t="shared" si="104"/>
        <v>1U1_25.15</v>
      </c>
    </row>
    <row r="2154" spans="1:10">
      <c r="A2154" s="24" t="s">
        <v>2832</v>
      </c>
      <c r="B2154" s="25">
        <v>16</v>
      </c>
      <c r="C2154" s="24" t="s">
        <v>2808</v>
      </c>
      <c r="D2154" s="24" t="s">
        <v>1076</v>
      </c>
      <c r="E2154" s="25">
        <v>16</v>
      </c>
      <c r="F2154" s="24" t="s">
        <v>331</v>
      </c>
      <c r="G2154" t="str">
        <f t="shared" si="102"/>
        <v>1U1_25.16</v>
      </c>
      <c r="H2154" t="str">
        <f t="shared" si="103"/>
        <v>CAL_4.01</v>
      </c>
      <c r="I2154" s="26" t="str">
        <f>H2154&amp;"x"&amp;COUNTIF($H$5:H2154,H2154)</f>
        <v>CAL_4.01x1</v>
      </c>
      <c r="J2154" t="str">
        <f t="shared" si="104"/>
        <v>1U1_25.16</v>
      </c>
    </row>
    <row r="2155" spans="1:10">
      <c r="A2155" s="24" t="s">
        <v>2833</v>
      </c>
      <c r="B2155" s="25">
        <v>1</v>
      </c>
      <c r="C2155" s="24" t="s">
        <v>2808</v>
      </c>
      <c r="D2155" s="24" t="s">
        <v>1076</v>
      </c>
      <c r="E2155" s="25">
        <v>1</v>
      </c>
      <c r="F2155" s="24" t="s">
        <v>1621</v>
      </c>
      <c r="G2155" t="str">
        <f t="shared" si="102"/>
        <v>1U1_26.1</v>
      </c>
      <c r="H2155" t="str">
        <f t="shared" si="103"/>
        <v>N12312879</v>
      </c>
      <c r="I2155" s="26" t="str">
        <f>H2155&amp;"x"&amp;COUNTIF($H$5:H2155,H2155)</f>
        <v>N12312879x2</v>
      </c>
      <c r="J2155" t="str">
        <f t="shared" si="104"/>
        <v>1U1_26.1</v>
      </c>
    </row>
    <row r="2156" spans="1:10">
      <c r="A2156" s="24" t="s">
        <v>2833</v>
      </c>
      <c r="B2156" s="25">
        <v>2</v>
      </c>
      <c r="C2156" s="24" t="s">
        <v>2808</v>
      </c>
      <c r="D2156" s="24" t="s">
        <v>1076</v>
      </c>
      <c r="E2156" s="25">
        <v>2</v>
      </c>
      <c r="F2156" s="24" t="s">
        <v>1088</v>
      </c>
      <c r="G2156" t="str">
        <f t="shared" si="102"/>
        <v>1U1_26.2</v>
      </c>
      <c r="H2156" t="str">
        <f t="shared" si="103"/>
        <v>DGND</v>
      </c>
      <c r="I2156" s="26" t="str">
        <f>H2156&amp;"x"&amp;COUNTIF($H$5:H2156,H2156)</f>
        <v>DGNDx414</v>
      </c>
      <c r="J2156" t="str">
        <f t="shared" si="104"/>
        <v>1U1_26.2</v>
      </c>
    </row>
    <row r="2157" spans="1:10">
      <c r="A2157" s="24" t="s">
        <v>2833</v>
      </c>
      <c r="B2157" s="25">
        <v>3</v>
      </c>
      <c r="C2157" s="24" t="s">
        <v>2808</v>
      </c>
      <c r="D2157" s="24" t="s">
        <v>1076</v>
      </c>
      <c r="E2157" s="25">
        <v>3</v>
      </c>
      <c r="F2157" s="24" t="s">
        <v>1725</v>
      </c>
      <c r="G2157" t="str">
        <f t="shared" si="102"/>
        <v>1U1_26.3</v>
      </c>
      <c r="H2157" t="str">
        <f t="shared" si="103"/>
        <v>N12312903</v>
      </c>
      <c r="I2157" s="26" t="str">
        <f>H2157&amp;"x"&amp;COUNTIF($H$5:H2157,H2157)</f>
        <v>N12312903x2</v>
      </c>
      <c r="J2157" t="str">
        <f t="shared" si="104"/>
        <v>1U1_26.3</v>
      </c>
    </row>
    <row r="2158" spans="1:10">
      <c r="A2158" s="24" t="s">
        <v>2833</v>
      </c>
      <c r="B2158" s="25">
        <v>4</v>
      </c>
      <c r="C2158" s="24" t="s">
        <v>2808</v>
      </c>
      <c r="D2158" s="24" t="s">
        <v>1076</v>
      </c>
      <c r="E2158" s="25">
        <v>4</v>
      </c>
      <c r="F2158" s="24" t="s">
        <v>1088</v>
      </c>
      <c r="G2158" t="str">
        <f t="shared" si="102"/>
        <v>1U1_26.4</v>
      </c>
      <c r="H2158" t="str">
        <f t="shared" si="103"/>
        <v>DGND</v>
      </c>
      <c r="I2158" s="26" t="str">
        <f>H2158&amp;"x"&amp;COUNTIF($H$5:H2158,H2158)</f>
        <v>DGNDx415</v>
      </c>
      <c r="J2158" t="str">
        <f t="shared" si="104"/>
        <v>1U1_26.4</v>
      </c>
    </row>
    <row r="2159" spans="1:10">
      <c r="A2159" s="24" t="s">
        <v>2833</v>
      </c>
      <c r="B2159" s="25">
        <v>5</v>
      </c>
      <c r="C2159" s="24" t="s">
        <v>2808</v>
      </c>
      <c r="D2159" s="24" t="s">
        <v>1076</v>
      </c>
      <c r="E2159" s="25">
        <v>5</v>
      </c>
      <c r="F2159" s="24" t="s">
        <v>1832</v>
      </c>
      <c r="G2159" t="str">
        <f t="shared" si="102"/>
        <v>1U1_26.5</v>
      </c>
      <c r="H2159" t="str">
        <f t="shared" si="103"/>
        <v>N12312875</v>
      </c>
      <c r="I2159" s="26" t="str">
        <f>H2159&amp;"x"&amp;COUNTIF($H$5:H2159,H2159)</f>
        <v>N12312875x2</v>
      </c>
      <c r="J2159" t="str">
        <f t="shared" si="104"/>
        <v>1U1_26.5</v>
      </c>
    </row>
    <row r="2160" spans="1:10">
      <c r="A2160" s="24" t="s">
        <v>2833</v>
      </c>
      <c r="B2160" s="25">
        <v>6</v>
      </c>
      <c r="C2160" s="24" t="s">
        <v>2808</v>
      </c>
      <c r="D2160" s="24" t="s">
        <v>1076</v>
      </c>
      <c r="E2160" s="25">
        <v>6</v>
      </c>
      <c r="F2160" s="24" t="s">
        <v>1088</v>
      </c>
      <c r="G2160" t="str">
        <f t="shared" si="102"/>
        <v>1U1_26.6</v>
      </c>
      <c r="H2160" t="str">
        <f t="shared" si="103"/>
        <v>DGND</v>
      </c>
      <c r="I2160" s="26" t="str">
        <f>H2160&amp;"x"&amp;COUNTIF($H$5:H2160,H2160)</f>
        <v>DGNDx416</v>
      </c>
      <c r="J2160" t="str">
        <f t="shared" si="104"/>
        <v>1U1_26.6</v>
      </c>
    </row>
    <row r="2161" spans="1:10">
      <c r="A2161" s="24" t="s">
        <v>2833</v>
      </c>
      <c r="B2161" s="25">
        <v>7</v>
      </c>
      <c r="C2161" s="24" t="s">
        <v>2808</v>
      </c>
      <c r="D2161" s="24" t="s">
        <v>1076</v>
      </c>
      <c r="E2161" s="25">
        <v>7</v>
      </c>
      <c r="F2161" s="24" t="s">
        <v>1939</v>
      </c>
      <c r="G2161" t="str">
        <f t="shared" si="102"/>
        <v>1U1_26.7</v>
      </c>
      <c r="H2161" t="str">
        <f t="shared" si="103"/>
        <v>N12312847</v>
      </c>
      <c r="I2161" s="26" t="str">
        <f>H2161&amp;"x"&amp;COUNTIF($H$5:H2161,H2161)</f>
        <v>N12312847x2</v>
      </c>
      <c r="J2161" t="str">
        <f t="shared" si="104"/>
        <v>1U1_26.7</v>
      </c>
    </row>
    <row r="2162" spans="1:10">
      <c r="A2162" s="24" t="s">
        <v>2833</v>
      </c>
      <c r="B2162" s="25">
        <v>8</v>
      </c>
      <c r="C2162" s="24" t="s">
        <v>2808</v>
      </c>
      <c r="D2162" s="24" t="s">
        <v>1076</v>
      </c>
      <c r="E2162" s="25">
        <v>8</v>
      </c>
      <c r="F2162" s="24" t="s">
        <v>1088</v>
      </c>
      <c r="G2162" t="str">
        <f t="shared" si="102"/>
        <v>1U1_26.8</v>
      </c>
      <c r="H2162" t="str">
        <f t="shared" si="103"/>
        <v>DGND</v>
      </c>
      <c r="I2162" s="26" t="str">
        <f>H2162&amp;"x"&amp;COUNTIF($H$5:H2162,H2162)</f>
        <v>DGNDx417</v>
      </c>
      <c r="J2162" t="str">
        <f t="shared" si="104"/>
        <v>1U1_26.8</v>
      </c>
    </row>
    <row r="2163" spans="1:10">
      <c r="A2163" s="24" t="s">
        <v>2833</v>
      </c>
      <c r="B2163" s="25">
        <v>9</v>
      </c>
      <c r="C2163" s="24" t="s">
        <v>2808</v>
      </c>
      <c r="D2163" s="24" t="s">
        <v>1076</v>
      </c>
      <c r="E2163" s="25">
        <v>9</v>
      </c>
      <c r="F2163" s="24" t="s">
        <v>336</v>
      </c>
      <c r="G2163" t="str">
        <f t="shared" si="102"/>
        <v>1U1_26.9</v>
      </c>
      <c r="H2163" t="str">
        <f t="shared" si="103"/>
        <v>S_DMM_13</v>
      </c>
      <c r="I2163" s="26" t="str">
        <f>H2163&amp;"x"&amp;COUNTIF($H$5:H2163,H2163)</f>
        <v>S_DMM_13x5</v>
      </c>
      <c r="J2163" t="str">
        <f t="shared" si="104"/>
        <v>1U1_26.9</v>
      </c>
    </row>
    <row r="2164" spans="1:10">
      <c r="A2164" s="24" t="s">
        <v>2833</v>
      </c>
      <c r="B2164" s="25">
        <v>10</v>
      </c>
      <c r="C2164" s="24" t="s">
        <v>2808</v>
      </c>
      <c r="D2164" s="24" t="s">
        <v>1076</v>
      </c>
      <c r="E2164" s="25">
        <v>10</v>
      </c>
      <c r="F2164" s="24" t="s">
        <v>757</v>
      </c>
      <c r="G2164" t="str">
        <f t="shared" si="102"/>
        <v>1U1_26.10</v>
      </c>
      <c r="H2164" t="str">
        <f t="shared" si="103"/>
        <v>4.CH057</v>
      </c>
      <c r="I2164" s="26" t="str">
        <f>H2164&amp;"x"&amp;COUNTIF($H$5:H2164,H2164)</f>
        <v>4.CH057x1</v>
      </c>
      <c r="J2164" t="str">
        <f t="shared" si="104"/>
        <v>1U1_26.10</v>
      </c>
    </row>
    <row r="2165" spans="1:10">
      <c r="A2165" s="24" t="s">
        <v>2833</v>
      </c>
      <c r="B2165" s="25">
        <v>11</v>
      </c>
      <c r="C2165" s="24" t="s">
        <v>2808</v>
      </c>
      <c r="D2165" s="24" t="s">
        <v>1076</v>
      </c>
      <c r="E2165" s="25">
        <v>11</v>
      </c>
      <c r="F2165" s="24" t="s">
        <v>336</v>
      </c>
      <c r="G2165" t="str">
        <f t="shared" si="102"/>
        <v>1U1_26.11</v>
      </c>
      <c r="H2165" t="str">
        <f t="shared" si="103"/>
        <v>S_DMM_13</v>
      </c>
      <c r="I2165" s="26" t="str">
        <f>H2165&amp;"x"&amp;COUNTIF($H$5:H2165,H2165)</f>
        <v>S_DMM_13x6</v>
      </c>
      <c r="J2165" t="str">
        <f t="shared" si="104"/>
        <v>1U1_26.11</v>
      </c>
    </row>
    <row r="2166" spans="1:10">
      <c r="A2166" s="24" t="s">
        <v>2833</v>
      </c>
      <c r="B2166" s="25">
        <v>12</v>
      </c>
      <c r="C2166" s="24" t="s">
        <v>2808</v>
      </c>
      <c r="D2166" s="24" t="s">
        <v>1076</v>
      </c>
      <c r="E2166" s="25">
        <v>12</v>
      </c>
      <c r="F2166" s="24" t="s">
        <v>756</v>
      </c>
      <c r="G2166" t="str">
        <f t="shared" si="102"/>
        <v>1U1_26.12</v>
      </c>
      <c r="H2166" t="str">
        <f t="shared" si="103"/>
        <v>4.CH049</v>
      </c>
      <c r="I2166" s="26" t="str">
        <f>H2166&amp;"x"&amp;COUNTIF($H$5:H2166,H2166)</f>
        <v>4.CH049x1</v>
      </c>
      <c r="J2166" t="str">
        <f t="shared" si="104"/>
        <v>1U1_26.12</v>
      </c>
    </row>
    <row r="2167" spans="1:10">
      <c r="A2167" s="24" t="s">
        <v>2833</v>
      </c>
      <c r="B2167" s="25">
        <v>13</v>
      </c>
      <c r="C2167" s="24" t="s">
        <v>2808</v>
      </c>
      <c r="D2167" s="24" t="s">
        <v>1076</v>
      </c>
      <c r="E2167" s="25">
        <v>13</v>
      </c>
      <c r="F2167" s="24" t="s">
        <v>336</v>
      </c>
      <c r="G2167" t="str">
        <f t="shared" si="102"/>
        <v>1U1_26.13</v>
      </c>
      <c r="H2167" t="str">
        <f t="shared" si="103"/>
        <v>S_DMM_13</v>
      </c>
      <c r="I2167" s="26" t="str">
        <f>H2167&amp;"x"&amp;COUNTIF($H$5:H2167,H2167)</f>
        <v>S_DMM_13x7</v>
      </c>
      <c r="J2167" t="str">
        <f t="shared" si="104"/>
        <v>1U1_26.13</v>
      </c>
    </row>
    <row r="2168" spans="1:10">
      <c r="A2168" s="24" t="s">
        <v>2833</v>
      </c>
      <c r="B2168" s="25">
        <v>14</v>
      </c>
      <c r="C2168" s="24" t="s">
        <v>2808</v>
      </c>
      <c r="D2168" s="24" t="s">
        <v>1076</v>
      </c>
      <c r="E2168" s="25">
        <v>14</v>
      </c>
      <c r="F2168" s="24" t="s">
        <v>755</v>
      </c>
      <c r="G2168" t="str">
        <f t="shared" si="102"/>
        <v>1U1_26.14</v>
      </c>
      <c r="H2168" t="str">
        <f t="shared" si="103"/>
        <v>4.CH041</v>
      </c>
      <c r="I2168" s="26" t="str">
        <f>H2168&amp;"x"&amp;COUNTIF($H$5:H2168,H2168)</f>
        <v>4.CH041x1</v>
      </c>
      <c r="J2168" t="str">
        <f t="shared" si="104"/>
        <v>1U1_26.14</v>
      </c>
    </row>
    <row r="2169" spans="1:10">
      <c r="A2169" s="24" t="s">
        <v>2833</v>
      </c>
      <c r="B2169" s="25">
        <v>15</v>
      </c>
      <c r="C2169" s="24" t="s">
        <v>2808</v>
      </c>
      <c r="D2169" s="24" t="s">
        <v>1076</v>
      </c>
      <c r="E2169" s="25">
        <v>15</v>
      </c>
      <c r="F2169" s="24" t="s">
        <v>336</v>
      </c>
      <c r="G2169" t="str">
        <f t="shared" si="102"/>
        <v>1U1_26.15</v>
      </c>
      <c r="H2169" t="str">
        <f t="shared" si="103"/>
        <v>S_DMM_13</v>
      </c>
      <c r="I2169" s="26" t="str">
        <f>H2169&amp;"x"&amp;COUNTIF($H$5:H2169,H2169)</f>
        <v>S_DMM_13x8</v>
      </c>
      <c r="J2169" t="str">
        <f t="shared" si="104"/>
        <v>1U1_26.15</v>
      </c>
    </row>
    <row r="2170" spans="1:10">
      <c r="A2170" s="24" t="s">
        <v>2833</v>
      </c>
      <c r="B2170" s="25">
        <v>16</v>
      </c>
      <c r="C2170" s="24" t="s">
        <v>2808</v>
      </c>
      <c r="D2170" s="24" t="s">
        <v>1076</v>
      </c>
      <c r="E2170" s="25">
        <v>16</v>
      </c>
      <c r="F2170" s="24" t="s">
        <v>754</v>
      </c>
      <c r="G2170" t="str">
        <f t="shared" si="102"/>
        <v>1U1_26.16</v>
      </c>
      <c r="H2170" t="str">
        <f t="shared" si="103"/>
        <v>4.CH033</v>
      </c>
      <c r="I2170" s="26" t="str">
        <f>H2170&amp;"x"&amp;COUNTIF($H$5:H2170,H2170)</f>
        <v>4.CH033x1</v>
      </c>
      <c r="J2170" t="str">
        <f t="shared" si="104"/>
        <v>1U1_26.16</v>
      </c>
    </row>
    <row r="2171" spans="1:10">
      <c r="A2171" s="24" t="s">
        <v>2834</v>
      </c>
      <c r="B2171" s="25">
        <v>1</v>
      </c>
      <c r="C2171" s="24" t="s">
        <v>2808</v>
      </c>
      <c r="D2171" s="24" t="s">
        <v>1076</v>
      </c>
      <c r="E2171" s="25">
        <v>1</v>
      </c>
      <c r="F2171" s="24" t="s">
        <v>1624</v>
      </c>
      <c r="G2171" t="str">
        <f t="shared" si="102"/>
        <v>1U1_27.1</v>
      </c>
      <c r="H2171" t="str">
        <f t="shared" si="103"/>
        <v>N12313946</v>
      </c>
      <c r="I2171" s="26" t="str">
        <f>H2171&amp;"x"&amp;COUNTIF($H$5:H2171,H2171)</f>
        <v>N12313946x2</v>
      </c>
      <c r="J2171" t="str">
        <f t="shared" si="104"/>
        <v>1U1_27.1</v>
      </c>
    </row>
    <row r="2172" spans="1:10">
      <c r="A2172" s="24" t="s">
        <v>2834</v>
      </c>
      <c r="B2172" s="25">
        <v>2</v>
      </c>
      <c r="C2172" s="24" t="s">
        <v>2808</v>
      </c>
      <c r="D2172" s="24" t="s">
        <v>1076</v>
      </c>
      <c r="E2172" s="25">
        <v>2</v>
      </c>
      <c r="F2172" s="24" t="s">
        <v>1088</v>
      </c>
      <c r="G2172" t="str">
        <f t="shared" si="102"/>
        <v>1U1_27.2</v>
      </c>
      <c r="H2172" t="str">
        <f t="shared" si="103"/>
        <v>DGND</v>
      </c>
      <c r="I2172" s="26" t="str">
        <f>H2172&amp;"x"&amp;COUNTIF($H$5:H2172,H2172)</f>
        <v>DGNDx418</v>
      </c>
      <c r="J2172" t="str">
        <f t="shared" si="104"/>
        <v>1U1_27.2</v>
      </c>
    </row>
    <row r="2173" spans="1:10">
      <c r="A2173" s="24" t="s">
        <v>2834</v>
      </c>
      <c r="B2173" s="25">
        <v>3</v>
      </c>
      <c r="C2173" s="24" t="s">
        <v>2808</v>
      </c>
      <c r="D2173" s="24" t="s">
        <v>1076</v>
      </c>
      <c r="E2173" s="25">
        <v>3</v>
      </c>
      <c r="F2173" s="24" t="s">
        <v>1728</v>
      </c>
      <c r="G2173" t="str">
        <f t="shared" si="102"/>
        <v>1U1_27.3</v>
      </c>
      <c r="H2173" t="str">
        <f t="shared" si="103"/>
        <v>N12313970</v>
      </c>
      <c r="I2173" s="26" t="str">
        <f>H2173&amp;"x"&amp;COUNTIF($H$5:H2173,H2173)</f>
        <v>N12313970x2</v>
      </c>
      <c r="J2173" t="str">
        <f t="shared" si="104"/>
        <v>1U1_27.3</v>
      </c>
    </row>
    <row r="2174" spans="1:10">
      <c r="A2174" s="24" t="s">
        <v>2834</v>
      </c>
      <c r="B2174" s="25">
        <v>4</v>
      </c>
      <c r="C2174" s="24" t="s">
        <v>2808</v>
      </c>
      <c r="D2174" s="24" t="s">
        <v>1076</v>
      </c>
      <c r="E2174" s="25">
        <v>4</v>
      </c>
      <c r="F2174" s="24" t="s">
        <v>1088</v>
      </c>
      <c r="G2174" t="str">
        <f t="shared" si="102"/>
        <v>1U1_27.4</v>
      </c>
      <c r="H2174" t="str">
        <f t="shared" si="103"/>
        <v>DGND</v>
      </c>
      <c r="I2174" s="26" t="str">
        <f>H2174&amp;"x"&amp;COUNTIF($H$5:H2174,H2174)</f>
        <v>DGNDx419</v>
      </c>
      <c r="J2174" t="str">
        <f t="shared" si="104"/>
        <v>1U1_27.4</v>
      </c>
    </row>
    <row r="2175" spans="1:10">
      <c r="A2175" s="24" t="s">
        <v>2834</v>
      </c>
      <c r="B2175" s="25">
        <v>5</v>
      </c>
      <c r="C2175" s="24" t="s">
        <v>2808</v>
      </c>
      <c r="D2175" s="24" t="s">
        <v>1076</v>
      </c>
      <c r="E2175" s="25">
        <v>5</v>
      </c>
      <c r="F2175" s="24" t="s">
        <v>1835</v>
      </c>
      <c r="G2175" t="str">
        <f t="shared" si="102"/>
        <v>1U1_27.5</v>
      </c>
      <c r="H2175" t="str">
        <f t="shared" si="103"/>
        <v>N12313942</v>
      </c>
      <c r="I2175" s="26" t="str">
        <f>H2175&amp;"x"&amp;COUNTIF($H$5:H2175,H2175)</f>
        <v>N12313942x2</v>
      </c>
      <c r="J2175" t="str">
        <f t="shared" si="104"/>
        <v>1U1_27.5</v>
      </c>
    </row>
    <row r="2176" spans="1:10">
      <c r="A2176" s="24" t="s">
        <v>2834</v>
      </c>
      <c r="B2176" s="25">
        <v>6</v>
      </c>
      <c r="C2176" s="24" t="s">
        <v>2808</v>
      </c>
      <c r="D2176" s="24" t="s">
        <v>1076</v>
      </c>
      <c r="E2176" s="25">
        <v>6</v>
      </c>
      <c r="F2176" s="24" t="s">
        <v>1088</v>
      </c>
      <c r="G2176" t="str">
        <f t="shared" si="102"/>
        <v>1U1_27.6</v>
      </c>
      <c r="H2176" t="str">
        <f t="shared" si="103"/>
        <v>DGND</v>
      </c>
      <c r="I2176" s="26" t="str">
        <f>H2176&amp;"x"&amp;COUNTIF($H$5:H2176,H2176)</f>
        <v>DGNDx420</v>
      </c>
      <c r="J2176" t="str">
        <f t="shared" si="104"/>
        <v>1U1_27.6</v>
      </c>
    </row>
    <row r="2177" spans="1:10">
      <c r="A2177" s="24" t="s">
        <v>2834</v>
      </c>
      <c r="B2177" s="25">
        <v>7</v>
      </c>
      <c r="C2177" s="24" t="s">
        <v>2808</v>
      </c>
      <c r="D2177" s="24" t="s">
        <v>1076</v>
      </c>
      <c r="E2177" s="25">
        <v>7</v>
      </c>
      <c r="F2177" s="24" t="s">
        <v>1942</v>
      </c>
      <c r="G2177" t="str">
        <f t="shared" si="102"/>
        <v>1U1_27.7</v>
      </c>
      <c r="H2177" t="str">
        <f t="shared" si="103"/>
        <v>N12313914</v>
      </c>
      <c r="I2177" s="26" t="str">
        <f>H2177&amp;"x"&amp;COUNTIF($H$5:H2177,H2177)</f>
        <v>N12313914x2</v>
      </c>
      <c r="J2177" t="str">
        <f t="shared" si="104"/>
        <v>1U1_27.7</v>
      </c>
    </row>
    <row r="2178" spans="1:10">
      <c r="A2178" s="24" t="s">
        <v>2834</v>
      </c>
      <c r="B2178" s="25">
        <v>8</v>
      </c>
      <c r="C2178" s="24" t="s">
        <v>2808</v>
      </c>
      <c r="D2178" s="24" t="s">
        <v>1076</v>
      </c>
      <c r="E2178" s="25">
        <v>8</v>
      </c>
      <c r="F2178" s="24" t="s">
        <v>1088</v>
      </c>
      <c r="G2178" t="str">
        <f t="shared" si="102"/>
        <v>1U1_27.8</v>
      </c>
      <c r="H2178" t="str">
        <f t="shared" si="103"/>
        <v>DGND</v>
      </c>
      <c r="I2178" s="26" t="str">
        <f>H2178&amp;"x"&amp;COUNTIF($H$5:H2178,H2178)</f>
        <v>DGNDx421</v>
      </c>
      <c r="J2178" t="str">
        <f t="shared" si="104"/>
        <v>1U1_27.8</v>
      </c>
    </row>
    <row r="2179" spans="1:10">
      <c r="A2179" s="24" t="s">
        <v>2834</v>
      </c>
      <c r="B2179" s="25">
        <v>9</v>
      </c>
      <c r="C2179" s="24" t="s">
        <v>2808</v>
      </c>
      <c r="D2179" s="24" t="s">
        <v>1076</v>
      </c>
      <c r="E2179" s="25">
        <v>9</v>
      </c>
      <c r="F2179" s="24" t="s">
        <v>348</v>
      </c>
      <c r="G2179" t="str">
        <f t="shared" si="102"/>
        <v>1U1_27.9</v>
      </c>
      <c r="H2179" t="str">
        <f t="shared" si="103"/>
        <v>S_DMM_14</v>
      </c>
      <c r="I2179" s="26" t="str">
        <f>H2179&amp;"x"&amp;COUNTIF($H$5:H2179,H2179)</f>
        <v>S_DMM_14x1</v>
      </c>
      <c r="J2179" t="str">
        <f t="shared" si="104"/>
        <v>1U1_27.9</v>
      </c>
    </row>
    <row r="2180" spans="1:10">
      <c r="A2180" s="24" t="s">
        <v>2834</v>
      </c>
      <c r="B2180" s="25">
        <v>10</v>
      </c>
      <c r="C2180" s="24" t="s">
        <v>2808</v>
      </c>
      <c r="D2180" s="24" t="s">
        <v>1076</v>
      </c>
      <c r="E2180" s="25">
        <v>10</v>
      </c>
      <c r="F2180" s="24" t="s">
        <v>760</v>
      </c>
      <c r="G2180" t="str">
        <f t="shared" si="102"/>
        <v>1U1_27.10</v>
      </c>
      <c r="H2180" t="str">
        <f t="shared" si="103"/>
        <v>4.CH089</v>
      </c>
      <c r="I2180" s="26" t="str">
        <f>H2180&amp;"x"&amp;COUNTIF($H$5:H2180,H2180)</f>
        <v>4.CH089x1</v>
      </c>
      <c r="J2180" t="str">
        <f t="shared" si="104"/>
        <v>1U1_27.10</v>
      </c>
    </row>
    <row r="2181" spans="1:10">
      <c r="A2181" s="24" t="s">
        <v>2834</v>
      </c>
      <c r="B2181" s="25">
        <v>11</v>
      </c>
      <c r="C2181" s="24" t="s">
        <v>2808</v>
      </c>
      <c r="D2181" s="24" t="s">
        <v>1076</v>
      </c>
      <c r="E2181" s="25">
        <v>11</v>
      </c>
      <c r="F2181" s="24" t="s">
        <v>348</v>
      </c>
      <c r="G2181" t="str">
        <f t="shared" si="102"/>
        <v>1U1_27.11</v>
      </c>
      <c r="H2181" t="str">
        <f t="shared" si="103"/>
        <v>S_DMM_14</v>
      </c>
      <c r="I2181" s="26" t="str">
        <f>H2181&amp;"x"&amp;COUNTIF($H$5:H2181,H2181)</f>
        <v>S_DMM_14x2</v>
      </c>
      <c r="J2181" t="str">
        <f t="shared" si="104"/>
        <v>1U1_27.11</v>
      </c>
    </row>
    <row r="2182" spans="1:10">
      <c r="A2182" s="24" t="s">
        <v>2834</v>
      </c>
      <c r="B2182" s="25">
        <v>12</v>
      </c>
      <c r="C2182" s="24" t="s">
        <v>2808</v>
      </c>
      <c r="D2182" s="24" t="s">
        <v>1076</v>
      </c>
      <c r="E2182" s="25">
        <v>12</v>
      </c>
      <c r="F2182" s="24" t="s">
        <v>759</v>
      </c>
      <c r="G2182" t="str">
        <f t="shared" ref="G2182:G2245" si="105">A2182&amp;"."&amp;B2182</f>
        <v>1U1_27.12</v>
      </c>
      <c r="H2182" t="str">
        <f t="shared" ref="H2182:H2245" si="106">F2182</f>
        <v>4.CH081</v>
      </c>
      <c r="I2182" s="26" t="str">
        <f>H2182&amp;"x"&amp;COUNTIF($H$5:H2182,H2182)</f>
        <v>4.CH081x1</v>
      </c>
      <c r="J2182" t="str">
        <f t="shared" ref="J2182:J2245" si="107">G2182</f>
        <v>1U1_27.12</v>
      </c>
    </row>
    <row r="2183" spans="1:10">
      <c r="A2183" s="24" t="s">
        <v>2834</v>
      </c>
      <c r="B2183" s="25">
        <v>13</v>
      </c>
      <c r="C2183" s="24" t="s">
        <v>2808</v>
      </c>
      <c r="D2183" s="24" t="s">
        <v>1076</v>
      </c>
      <c r="E2183" s="25">
        <v>13</v>
      </c>
      <c r="F2183" s="24" t="s">
        <v>348</v>
      </c>
      <c r="G2183" t="str">
        <f t="shared" si="105"/>
        <v>1U1_27.13</v>
      </c>
      <c r="H2183" t="str">
        <f t="shared" si="106"/>
        <v>S_DMM_14</v>
      </c>
      <c r="I2183" s="26" t="str">
        <f>H2183&amp;"x"&amp;COUNTIF($H$5:H2183,H2183)</f>
        <v>S_DMM_14x3</v>
      </c>
      <c r="J2183" t="str">
        <f t="shared" si="107"/>
        <v>1U1_27.13</v>
      </c>
    </row>
    <row r="2184" spans="1:10">
      <c r="A2184" s="24" t="s">
        <v>2834</v>
      </c>
      <c r="B2184" s="25">
        <v>14</v>
      </c>
      <c r="C2184" s="24" t="s">
        <v>2808</v>
      </c>
      <c r="D2184" s="24" t="s">
        <v>1076</v>
      </c>
      <c r="E2184" s="25">
        <v>14</v>
      </c>
      <c r="F2184" s="24" t="s">
        <v>758</v>
      </c>
      <c r="G2184" t="str">
        <f t="shared" si="105"/>
        <v>1U1_27.14</v>
      </c>
      <c r="H2184" t="str">
        <f t="shared" si="106"/>
        <v>4.CH073</v>
      </c>
      <c r="I2184" s="26" t="str">
        <f>H2184&amp;"x"&amp;COUNTIF($H$5:H2184,H2184)</f>
        <v>4.CH073x1</v>
      </c>
      <c r="J2184" t="str">
        <f t="shared" si="107"/>
        <v>1U1_27.14</v>
      </c>
    </row>
    <row r="2185" spans="1:10">
      <c r="A2185" s="24" t="s">
        <v>2834</v>
      </c>
      <c r="B2185" s="25">
        <v>15</v>
      </c>
      <c r="C2185" s="24" t="s">
        <v>2808</v>
      </c>
      <c r="D2185" s="24" t="s">
        <v>1076</v>
      </c>
      <c r="E2185" s="25">
        <v>15</v>
      </c>
      <c r="F2185" s="24" t="s">
        <v>348</v>
      </c>
      <c r="G2185" t="str">
        <f t="shared" si="105"/>
        <v>1U1_27.15</v>
      </c>
      <c r="H2185" t="str">
        <f t="shared" si="106"/>
        <v>S_DMM_14</v>
      </c>
      <c r="I2185" s="26" t="str">
        <f>H2185&amp;"x"&amp;COUNTIF($H$5:H2185,H2185)</f>
        <v>S_DMM_14x4</v>
      </c>
      <c r="J2185" t="str">
        <f t="shared" si="107"/>
        <v>1U1_27.15</v>
      </c>
    </row>
    <row r="2186" spans="1:10">
      <c r="A2186" s="24" t="s">
        <v>2834</v>
      </c>
      <c r="B2186" s="25">
        <v>16</v>
      </c>
      <c r="C2186" s="24" t="s">
        <v>2808</v>
      </c>
      <c r="D2186" s="24" t="s">
        <v>1076</v>
      </c>
      <c r="E2186" s="25">
        <v>16</v>
      </c>
      <c r="F2186" s="24" t="s">
        <v>343</v>
      </c>
      <c r="G2186" t="str">
        <f t="shared" si="105"/>
        <v>1U1_27.16</v>
      </c>
      <c r="H2186" t="str">
        <f t="shared" si="106"/>
        <v>CAL_4.09</v>
      </c>
      <c r="I2186" s="26" t="str">
        <f>H2186&amp;"x"&amp;COUNTIF($H$5:H2186,H2186)</f>
        <v>CAL_4.09x1</v>
      </c>
      <c r="J2186" t="str">
        <f t="shared" si="107"/>
        <v>1U1_27.16</v>
      </c>
    </row>
    <row r="2187" spans="1:10">
      <c r="A2187" s="24" t="s">
        <v>2835</v>
      </c>
      <c r="B2187" s="25">
        <v>1</v>
      </c>
      <c r="C2187" s="24" t="s">
        <v>2808</v>
      </c>
      <c r="D2187" s="24" t="s">
        <v>1076</v>
      </c>
      <c r="E2187" s="25">
        <v>1</v>
      </c>
      <c r="F2187" s="24" t="s">
        <v>1626</v>
      </c>
      <c r="G2187" t="str">
        <f t="shared" si="105"/>
        <v>1U1_28.1</v>
      </c>
      <c r="H2187" t="str">
        <f t="shared" si="106"/>
        <v>N12315029</v>
      </c>
      <c r="I2187" s="26" t="str">
        <f>H2187&amp;"x"&amp;COUNTIF($H$5:H2187,H2187)</f>
        <v>N12315029x2</v>
      </c>
      <c r="J2187" t="str">
        <f t="shared" si="107"/>
        <v>1U1_28.1</v>
      </c>
    </row>
    <row r="2188" spans="1:10">
      <c r="A2188" s="24" t="s">
        <v>2835</v>
      </c>
      <c r="B2188" s="25">
        <v>2</v>
      </c>
      <c r="C2188" s="24" t="s">
        <v>2808</v>
      </c>
      <c r="D2188" s="24" t="s">
        <v>1076</v>
      </c>
      <c r="E2188" s="25">
        <v>2</v>
      </c>
      <c r="F2188" s="24" t="s">
        <v>1088</v>
      </c>
      <c r="G2188" t="str">
        <f t="shared" si="105"/>
        <v>1U1_28.2</v>
      </c>
      <c r="H2188" t="str">
        <f t="shared" si="106"/>
        <v>DGND</v>
      </c>
      <c r="I2188" s="26" t="str">
        <f>H2188&amp;"x"&amp;COUNTIF($H$5:H2188,H2188)</f>
        <v>DGNDx422</v>
      </c>
      <c r="J2188" t="str">
        <f t="shared" si="107"/>
        <v>1U1_28.2</v>
      </c>
    </row>
    <row r="2189" spans="1:10">
      <c r="A2189" s="24" t="s">
        <v>2835</v>
      </c>
      <c r="B2189" s="25">
        <v>3</v>
      </c>
      <c r="C2189" s="24" t="s">
        <v>2808</v>
      </c>
      <c r="D2189" s="24" t="s">
        <v>1076</v>
      </c>
      <c r="E2189" s="25">
        <v>3</v>
      </c>
      <c r="F2189" s="24" t="s">
        <v>1731</v>
      </c>
      <c r="G2189" t="str">
        <f t="shared" si="105"/>
        <v>1U1_28.3</v>
      </c>
      <c r="H2189" t="str">
        <f t="shared" si="106"/>
        <v>N12315069</v>
      </c>
      <c r="I2189" s="26" t="str">
        <f>H2189&amp;"x"&amp;COUNTIF($H$5:H2189,H2189)</f>
        <v>N12315069x2</v>
      </c>
      <c r="J2189" t="str">
        <f t="shared" si="107"/>
        <v>1U1_28.3</v>
      </c>
    </row>
    <row r="2190" spans="1:10">
      <c r="A2190" s="24" t="s">
        <v>2835</v>
      </c>
      <c r="B2190" s="25">
        <v>4</v>
      </c>
      <c r="C2190" s="24" t="s">
        <v>2808</v>
      </c>
      <c r="D2190" s="24" t="s">
        <v>1076</v>
      </c>
      <c r="E2190" s="25">
        <v>4</v>
      </c>
      <c r="F2190" s="24" t="s">
        <v>1088</v>
      </c>
      <c r="G2190" t="str">
        <f t="shared" si="105"/>
        <v>1U1_28.4</v>
      </c>
      <c r="H2190" t="str">
        <f t="shared" si="106"/>
        <v>DGND</v>
      </c>
      <c r="I2190" s="26" t="str">
        <f>H2190&amp;"x"&amp;COUNTIF($H$5:H2190,H2190)</f>
        <v>DGNDx423</v>
      </c>
      <c r="J2190" t="str">
        <f t="shared" si="107"/>
        <v>1U1_28.4</v>
      </c>
    </row>
    <row r="2191" spans="1:10">
      <c r="A2191" s="24" t="s">
        <v>2835</v>
      </c>
      <c r="B2191" s="25">
        <v>5</v>
      </c>
      <c r="C2191" s="24" t="s">
        <v>2808</v>
      </c>
      <c r="D2191" s="24" t="s">
        <v>1076</v>
      </c>
      <c r="E2191" s="25">
        <v>5</v>
      </c>
      <c r="F2191" s="24" t="s">
        <v>1838</v>
      </c>
      <c r="G2191" t="str">
        <f t="shared" si="105"/>
        <v>1U1_28.5</v>
      </c>
      <c r="H2191" t="str">
        <f t="shared" si="106"/>
        <v>N12315025</v>
      </c>
      <c r="I2191" s="26" t="str">
        <f>H2191&amp;"x"&amp;COUNTIF($H$5:H2191,H2191)</f>
        <v>N12315025x2</v>
      </c>
      <c r="J2191" t="str">
        <f t="shared" si="107"/>
        <v>1U1_28.5</v>
      </c>
    </row>
    <row r="2192" spans="1:10">
      <c r="A2192" s="24" t="s">
        <v>2835</v>
      </c>
      <c r="B2192" s="25">
        <v>6</v>
      </c>
      <c r="C2192" s="24" t="s">
        <v>2808</v>
      </c>
      <c r="D2192" s="24" t="s">
        <v>1076</v>
      </c>
      <c r="E2192" s="25">
        <v>6</v>
      </c>
      <c r="F2192" s="24" t="s">
        <v>1088</v>
      </c>
      <c r="G2192" t="str">
        <f t="shared" si="105"/>
        <v>1U1_28.6</v>
      </c>
      <c r="H2192" t="str">
        <f t="shared" si="106"/>
        <v>DGND</v>
      </c>
      <c r="I2192" s="26" t="str">
        <f>H2192&amp;"x"&amp;COUNTIF($H$5:H2192,H2192)</f>
        <v>DGNDx424</v>
      </c>
      <c r="J2192" t="str">
        <f t="shared" si="107"/>
        <v>1U1_28.6</v>
      </c>
    </row>
    <row r="2193" spans="1:10">
      <c r="A2193" s="24" t="s">
        <v>2835</v>
      </c>
      <c r="B2193" s="25">
        <v>7</v>
      </c>
      <c r="C2193" s="24" t="s">
        <v>2808</v>
      </c>
      <c r="D2193" s="24" t="s">
        <v>1076</v>
      </c>
      <c r="E2193" s="25">
        <v>7</v>
      </c>
      <c r="F2193" s="24" t="s">
        <v>1945</v>
      </c>
      <c r="G2193" t="str">
        <f t="shared" si="105"/>
        <v>1U1_28.7</v>
      </c>
      <c r="H2193" t="str">
        <f t="shared" si="106"/>
        <v>N12314997</v>
      </c>
      <c r="I2193" s="26" t="str">
        <f>H2193&amp;"x"&amp;COUNTIF($H$5:H2193,H2193)</f>
        <v>N12314997x2</v>
      </c>
      <c r="J2193" t="str">
        <f t="shared" si="107"/>
        <v>1U1_28.7</v>
      </c>
    </row>
    <row r="2194" spans="1:10">
      <c r="A2194" s="24" t="s">
        <v>2835</v>
      </c>
      <c r="B2194" s="25">
        <v>8</v>
      </c>
      <c r="C2194" s="24" t="s">
        <v>2808</v>
      </c>
      <c r="D2194" s="24" t="s">
        <v>1076</v>
      </c>
      <c r="E2194" s="25">
        <v>8</v>
      </c>
      <c r="F2194" s="24" t="s">
        <v>1088</v>
      </c>
      <c r="G2194" t="str">
        <f t="shared" si="105"/>
        <v>1U1_28.8</v>
      </c>
      <c r="H2194" t="str">
        <f t="shared" si="106"/>
        <v>DGND</v>
      </c>
      <c r="I2194" s="26" t="str">
        <f>H2194&amp;"x"&amp;COUNTIF($H$5:H2194,H2194)</f>
        <v>DGNDx425</v>
      </c>
      <c r="J2194" t="str">
        <f t="shared" si="107"/>
        <v>1U1_28.8</v>
      </c>
    </row>
    <row r="2195" spans="1:10">
      <c r="A2195" s="24" t="s">
        <v>2835</v>
      </c>
      <c r="B2195" s="25">
        <v>9</v>
      </c>
      <c r="C2195" s="24" t="s">
        <v>2808</v>
      </c>
      <c r="D2195" s="24" t="s">
        <v>1076</v>
      </c>
      <c r="E2195" s="25">
        <v>9</v>
      </c>
      <c r="F2195" s="24" t="s">
        <v>348</v>
      </c>
      <c r="G2195" t="str">
        <f t="shared" si="105"/>
        <v>1U1_28.9</v>
      </c>
      <c r="H2195" t="str">
        <f t="shared" si="106"/>
        <v>S_DMM_14</v>
      </c>
      <c r="I2195" s="26" t="str">
        <f>H2195&amp;"x"&amp;COUNTIF($H$5:H2195,H2195)</f>
        <v>S_DMM_14x5</v>
      </c>
      <c r="J2195" t="str">
        <f t="shared" si="107"/>
        <v>1U1_28.9</v>
      </c>
    </row>
    <row r="2196" spans="1:10">
      <c r="A2196" s="24" t="s">
        <v>2835</v>
      </c>
      <c r="B2196" s="25">
        <v>10</v>
      </c>
      <c r="C2196" s="24" t="s">
        <v>2808</v>
      </c>
      <c r="D2196" s="24" t="s">
        <v>1076</v>
      </c>
      <c r="E2196" s="25">
        <v>10</v>
      </c>
      <c r="F2196" s="24" t="s">
        <v>764</v>
      </c>
      <c r="G2196" t="str">
        <f t="shared" si="105"/>
        <v>1U1_28.10</v>
      </c>
      <c r="H2196" t="str">
        <f t="shared" si="106"/>
        <v>4.CH121</v>
      </c>
      <c r="I2196" s="26" t="str">
        <f>H2196&amp;"x"&amp;COUNTIF($H$5:H2196,H2196)</f>
        <v>4.CH121x1</v>
      </c>
      <c r="J2196" t="str">
        <f t="shared" si="107"/>
        <v>1U1_28.10</v>
      </c>
    </row>
    <row r="2197" spans="1:10">
      <c r="A2197" s="24" t="s">
        <v>2835</v>
      </c>
      <c r="B2197" s="25">
        <v>11</v>
      </c>
      <c r="C2197" s="24" t="s">
        <v>2808</v>
      </c>
      <c r="D2197" s="24" t="s">
        <v>1076</v>
      </c>
      <c r="E2197" s="25">
        <v>11</v>
      </c>
      <c r="F2197" s="24" t="s">
        <v>348</v>
      </c>
      <c r="G2197" t="str">
        <f t="shared" si="105"/>
        <v>1U1_28.11</v>
      </c>
      <c r="H2197" t="str">
        <f t="shared" si="106"/>
        <v>S_DMM_14</v>
      </c>
      <c r="I2197" s="26" t="str">
        <f>H2197&amp;"x"&amp;COUNTIF($H$5:H2197,H2197)</f>
        <v>S_DMM_14x6</v>
      </c>
      <c r="J2197" t="str">
        <f t="shared" si="107"/>
        <v>1U1_28.11</v>
      </c>
    </row>
    <row r="2198" spans="1:10">
      <c r="A2198" s="24" t="s">
        <v>2835</v>
      </c>
      <c r="B2198" s="25">
        <v>12</v>
      </c>
      <c r="C2198" s="24" t="s">
        <v>2808</v>
      </c>
      <c r="D2198" s="24" t="s">
        <v>1076</v>
      </c>
      <c r="E2198" s="25">
        <v>12</v>
      </c>
      <c r="F2198" s="24" t="s">
        <v>763</v>
      </c>
      <c r="G2198" t="str">
        <f t="shared" si="105"/>
        <v>1U1_28.12</v>
      </c>
      <c r="H2198" t="str">
        <f t="shared" si="106"/>
        <v>4.CH113</v>
      </c>
      <c r="I2198" s="26" t="str">
        <f>H2198&amp;"x"&amp;COUNTIF($H$5:H2198,H2198)</f>
        <v>4.CH113x1</v>
      </c>
      <c r="J2198" t="str">
        <f t="shared" si="107"/>
        <v>1U1_28.12</v>
      </c>
    </row>
    <row r="2199" spans="1:10">
      <c r="A2199" s="24" t="s">
        <v>2835</v>
      </c>
      <c r="B2199" s="25">
        <v>13</v>
      </c>
      <c r="C2199" s="24" t="s">
        <v>2808</v>
      </c>
      <c r="D2199" s="24" t="s">
        <v>1076</v>
      </c>
      <c r="E2199" s="25">
        <v>13</v>
      </c>
      <c r="F2199" s="24" t="s">
        <v>348</v>
      </c>
      <c r="G2199" t="str">
        <f t="shared" si="105"/>
        <v>1U1_28.13</v>
      </c>
      <c r="H2199" t="str">
        <f t="shared" si="106"/>
        <v>S_DMM_14</v>
      </c>
      <c r="I2199" s="26" t="str">
        <f>H2199&amp;"x"&amp;COUNTIF($H$5:H2199,H2199)</f>
        <v>S_DMM_14x7</v>
      </c>
      <c r="J2199" t="str">
        <f t="shared" si="107"/>
        <v>1U1_28.13</v>
      </c>
    </row>
    <row r="2200" spans="1:10">
      <c r="A2200" s="24" t="s">
        <v>2835</v>
      </c>
      <c r="B2200" s="25">
        <v>14</v>
      </c>
      <c r="C2200" s="24" t="s">
        <v>2808</v>
      </c>
      <c r="D2200" s="24" t="s">
        <v>1076</v>
      </c>
      <c r="E2200" s="25">
        <v>14</v>
      </c>
      <c r="F2200" s="24" t="s">
        <v>762</v>
      </c>
      <c r="G2200" t="str">
        <f t="shared" si="105"/>
        <v>1U1_28.14</v>
      </c>
      <c r="H2200" t="str">
        <f t="shared" si="106"/>
        <v>4.CH105</v>
      </c>
      <c r="I2200" s="26" t="str">
        <f>H2200&amp;"x"&amp;COUNTIF($H$5:H2200,H2200)</f>
        <v>4.CH105x1</v>
      </c>
      <c r="J2200" t="str">
        <f t="shared" si="107"/>
        <v>1U1_28.14</v>
      </c>
    </row>
    <row r="2201" spans="1:10">
      <c r="A2201" s="24" t="s">
        <v>2835</v>
      </c>
      <c r="B2201" s="25">
        <v>15</v>
      </c>
      <c r="C2201" s="24" t="s">
        <v>2808</v>
      </c>
      <c r="D2201" s="24" t="s">
        <v>1076</v>
      </c>
      <c r="E2201" s="25">
        <v>15</v>
      </c>
      <c r="F2201" s="24" t="s">
        <v>348</v>
      </c>
      <c r="G2201" t="str">
        <f t="shared" si="105"/>
        <v>1U1_28.15</v>
      </c>
      <c r="H2201" t="str">
        <f t="shared" si="106"/>
        <v>S_DMM_14</v>
      </c>
      <c r="I2201" s="26" t="str">
        <f>H2201&amp;"x"&amp;COUNTIF($H$5:H2201,H2201)</f>
        <v>S_DMM_14x8</v>
      </c>
      <c r="J2201" t="str">
        <f t="shared" si="107"/>
        <v>1U1_28.15</v>
      </c>
    </row>
    <row r="2202" spans="1:10">
      <c r="A2202" s="24" t="s">
        <v>2835</v>
      </c>
      <c r="B2202" s="25">
        <v>16</v>
      </c>
      <c r="C2202" s="24" t="s">
        <v>2808</v>
      </c>
      <c r="D2202" s="24" t="s">
        <v>1076</v>
      </c>
      <c r="E2202" s="25">
        <v>16</v>
      </c>
      <c r="F2202" s="24" t="s">
        <v>761</v>
      </c>
      <c r="G2202" t="str">
        <f t="shared" si="105"/>
        <v>1U1_28.16</v>
      </c>
      <c r="H2202" t="str">
        <f t="shared" si="106"/>
        <v>4.CH097</v>
      </c>
      <c r="I2202" s="26" t="str">
        <f>H2202&amp;"x"&amp;COUNTIF($H$5:H2202,H2202)</f>
        <v>4.CH097x1</v>
      </c>
      <c r="J2202" t="str">
        <f t="shared" si="107"/>
        <v>1U1_28.16</v>
      </c>
    </row>
    <row r="2203" spans="1:10">
      <c r="A2203" s="24" t="s">
        <v>2836</v>
      </c>
      <c r="B2203" s="25">
        <v>1</v>
      </c>
      <c r="C2203" s="24" t="s">
        <v>2808</v>
      </c>
      <c r="D2203" s="24" t="s">
        <v>1076</v>
      </c>
      <c r="E2203" s="25">
        <v>1</v>
      </c>
      <c r="F2203" s="24" t="s">
        <v>1629</v>
      </c>
      <c r="G2203" t="str">
        <f t="shared" si="105"/>
        <v>1U1_29.1</v>
      </c>
      <c r="H2203" t="str">
        <f t="shared" si="106"/>
        <v>N12316134</v>
      </c>
      <c r="I2203" s="26" t="str">
        <f>H2203&amp;"x"&amp;COUNTIF($H$5:H2203,H2203)</f>
        <v>N12316134x2</v>
      </c>
      <c r="J2203" t="str">
        <f t="shared" si="107"/>
        <v>1U1_29.1</v>
      </c>
    </row>
    <row r="2204" spans="1:10">
      <c r="A2204" s="24" t="s">
        <v>2836</v>
      </c>
      <c r="B2204" s="25">
        <v>2</v>
      </c>
      <c r="C2204" s="24" t="s">
        <v>2808</v>
      </c>
      <c r="D2204" s="24" t="s">
        <v>1076</v>
      </c>
      <c r="E2204" s="25">
        <v>2</v>
      </c>
      <c r="F2204" s="24" t="s">
        <v>1088</v>
      </c>
      <c r="G2204" t="str">
        <f t="shared" si="105"/>
        <v>1U1_29.2</v>
      </c>
      <c r="H2204" t="str">
        <f t="shared" si="106"/>
        <v>DGND</v>
      </c>
      <c r="I2204" s="26" t="str">
        <f>H2204&amp;"x"&amp;COUNTIF($H$5:H2204,H2204)</f>
        <v>DGNDx426</v>
      </c>
      <c r="J2204" t="str">
        <f t="shared" si="107"/>
        <v>1U1_29.2</v>
      </c>
    </row>
    <row r="2205" spans="1:10">
      <c r="A2205" s="24" t="s">
        <v>2836</v>
      </c>
      <c r="B2205" s="25">
        <v>3</v>
      </c>
      <c r="C2205" s="24" t="s">
        <v>2808</v>
      </c>
      <c r="D2205" s="24" t="s">
        <v>1076</v>
      </c>
      <c r="E2205" s="25">
        <v>3</v>
      </c>
      <c r="F2205" s="24" t="s">
        <v>1734</v>
      </c>
      <c r="G2205" t="str">
        <f t="shared" si="105"/>
        <v>1U1_29.3</v>
      </c>
      <c r="H2205" t="str">
        <f t="shared" si="106"/>
        <v>N12316174</v>
      </c>
      <c r="I2205" s="26" t="str">
        <f>H2205&amp;"x"&amp;COUNTIF($H$5:H2205,H2205)</f>
        <v>N12316174x2</v>
      </c>
      <c r="J2205" t="str">
        <f t="shared" si="107"/>
        <v>1U1_29.3</v>
      </c>
    </row>
    <row r="2206" spans="1:10">
      <c r="A2206" s="24" t="s">
        <v>2836</v>
      </c>
      <c r="B2206" s="25">
        <v>4</v>
      </c>
      <c r="C2206" s="24" t="s">
        <v>2808</v>
      </c>
      <c r="D2206" s="24" t="s">
        <v>1076</v>
      </c>
      <c r="E2206" s="25">
        <v>4</v>
      </c>
      <c r="F2206" s="24" t="s">
        <v>1088</v>
      </c>
      <c r="G2206" t="str">
        <f t="shared" si="105"/>
        <v>1U1_29.4</v>
      </c>
      <c r="H2206" t="str">
        <f t="shared" si="106"/>
        <v>DGND</v>
      </c>
      <c r="I2206" s="26" t="str">
        <f>H2206&amp;"x"&amp;COUNTIF($H$5:H2206,H2206)</f>
        <v>DGNDx427</v>
      </c>
      <c r="J2206" t="str">
        <f t="shared" si="107"/>
        <v>1U1_29.4</v>
      </c>
    </row>
    <row r="2207" spans="1:10">
      <c r="A2207" s="24" t="s">
        <v>2836</v>
      </c>
      <c r="B2207" s="25">
        <v>5</v>
      </c>
      <c r="C2207" s="24" t="s">
        <v>2808</v>
      </c>
      <c r="D2207" s="24" t="s">
        <v>1076</v>
      </c>
      <c r="E2207" s="25">
        <v>5</v>
      </c>
      <c r="F2207" s="24" t="s">
        <v>1841</v>
      </c>
      <c r="G2207" t="str">
        <f t="shared" si="105"/>
        <v>1U1_29.5</v>
      </c>
      <c r="H2207" t="str">
        <f t="shared" si="106"/>
        <v>N12316130</v>
      </c>
      <c r="I2207" s="26" t="str">
        <f>H2207&amp;"x"&amp;COUNTIF($H$5:H2207,H2207)</f>
        <v>N12316130x2</v>
      </c>
      <c r="J2207" t="str">
        <f t="shared" si="107"/>
        <v>1U1_29.5</v>
      </c>
    </row>
    <row r="2208" spans="1:10">
      <c r="A2208" s="24" t="s">
        <v>2836</v>
      </c>
      <c r="B2208" s="25">
        <v>6</v>
      </c>
      <c r="C2208" s="24" t="s">
        <v>2808</v>
      </c>
      <c r="D2208" s="24" t="s">
        <v>1076</v>
      </c>
      <c r="E2208" s="25">
        <v>6</v>
      </c>
      <c r="F2208" s="24" t="s">
        <v>1088</v>
      </c>
      <c r="G2208" t="str">
        <f t="shared" si="105"/>
        <v>1U1_29.6</v>
      </c>
      <c r="H2208" t="str">
        <f t="shared" si="106"/>
        <v>DGND</v>
      </c>
      <c r="I2208" s="26" t="str">
        <f>H2208&amp;"x"&amp;COUNTIF($H$5:H2208,H2208)</f>
        <v>DGNDx428</v>
      </c>
      <c r="J2208" t="str">
        <f t="shared" si="107"/>
        <v>1U1_29.6</v>
      </c>
    </row>
    <row r="2209" spans="1:10">
      <c r="A2209" s="24" t="s">
        <v>2836</v>
      </c>
      <c r="B2209" s="25">
        <v>7</v>
      </c>
      <c r="C2209" s="24" t="s">
        <v>2808</v>
      </c>
      <c r="D2209" s="24" t="s">
        <v>1076</v>
      </c>
      <c r="E2209" s="25">
        <v>7</v>
      </c>
      <c r="F2209" s="24" t="s">
        <v>1948</v>
      </c>
      <c r="G2209" t="str">
        <f t="shared" si="105"/>
        <v>1U1_29.7</v>
      </c>
      <c r="H2209" t="str">
        <f t="shared" si="106"/>
        <v>N12316102</v>
      </c>
      <c r="I2209" s="26" t="str">
        <f>H2209&amp;"x"&amp;COUNTIF($H$5:H2209,H2209)</f>
        <v>N12316102x2</v>
      </c>
      <c r="J2209" t="str">
        <f t="shared" si="107"/>
        <v>1U1_29.7</v>
      </c>
    </row>
    <row r="2210" spans="1:10">
      <c r="A2210" s="24" t="s">
        <v>2836</v>
      </c>
      <c r="B2210" s="25">
        <v>8</v>
      </c>
      <c r="C2210" s="24" t="s">
        <v>2808</v>
      </c>
      <c r="D2210" s="24" t="s">
        <v>1076</v>
      </c>
      <c r="E2210" s="25">
        <v>8</v>
      </c>
      <c r="F2210" s="24" t="s">
        <v>1088</v>
      </c>
      <c r="G2210" t="str">
        <f t="shared" si="105"/>
        <v>1U1_29.8</v>
      </c>
      <c r="H2210" t="str">
        <f t="shared" si="106"/>
        <v>DGND</v>
      </c>
      <c r="I2210" s="26" t="str">
        <f>H2210&amp;"x"&amp;COUNTIF($H$5:H2210,H2210)</f>
        <v>DGNDx429</v>
      </c>
      <c r="J2210" t="str">
        <f t="shared" si="107"/>
        <v>1U1_29.8</v>
      </c>
    </row>
    <row r="2211" spans="1:10">
      <c r="A2211" s="24" t="s">
        <v>2836</v>
      </c>
      <c r="B2211" s="25">
        <v>9</v>
      </c>
      <c r="C2211" s="24" t="s">
        <v>2808</v>
      </c>
      <c r="D2211" s="24" t="s">
        <v>1076</v>
      </c>
      <c r="E2211" s="25">
        <v>9</v>
      </c>
      <c r="F2211" s="24" t="s">
        <v>358</v>
      </c>
      <c r="G2211" t="str">
        <f t="shared" si="105"/>
        <v>1U1_29.9</v>
      </c>
      <c r="H2211" t="str">
        <f t="shared" si="106"/>
        <v>S_DMM_15</v>
      </c>
      <c r="I2211" s="26" t="str">
        <f>H2211&amp;"x"&amp;COUNTIF($H$5:H2211,H2211)</f>
        <v>S_DMM_15x1</v>
      </c>
      <c r="J2211" t="str">
        <f t="shared" si="107"/>
        <v>1U1_29.9</v>
      </c>
    </row>
    <row r="2212" spans="1:10">
      <c r="A2212" s="24" t="s">
        <v>2836</v>
      </c>
      <c r="B2212" s="25">
        <v>10</v>
      </c>
      <c r="C2212" s="24" t="s">
        <v>2808</v>
      </c>
      <c r="D2212" s="24" t="s">
        <v>1076</v>
      </c>
      <c r="E2212" s="25">
        <v>10</v>
      </c>
      <c r="F2212" s="24" t="s">
        <v>767</v>
      </c>
      <c r="G2212" t="str">
        <f t="shared" si="105"/>
        <v>1U1_29.10</v>
      </c>
      <c r="H2212" t="str">
        <f t="shared" si="106"/>
        <v>4.CH153</v>
      </c>
      <c r="I2212" s="26" t="str">
        <f>H2212&amp;"x"&amp;COUNTIF($H$5:H2212,H2212)</f>
        <v>4.CH153x1</v>
      </c>
      <c r="J2212" t="str">
        <f t="shared" si="107"/>
        <v>1U1_29.10</v>
      </c>
    </row>
    <row r="2213" spans="1:10">
      <c r="A2213" s="24" t="s">
        <v>2836</v>
      </c>
      <c r="B2213" s="25">
        <v>11</v>
      </c>
      <c r="C2213" s="24" t="s">
        <v>2808</v>
      </c>
      <c r="D2213" s="24" t="s">
        <v>1076</v>
      </c>
      <c r="E2213" s="25">
        <v>11</v>
      </c>
      <c r="F2213" s="24" t="s">
        <v>358</v>
      </c>
      <c r="G2213" t="str">
        <f t="shared" si="105"/>
        <v>1U1_29.11</v>
      </c>
      <c r="H2213" t="str">
        <f t="shared" si="106"/>
        <v>S_DMM_15</v>
      </c>
      <c r="I2213" s="26" t="str">
        <f>H2213&amp;"x"&amp;COUNTIF($H$5:H2213,H2213)</f>
        <v>S_DMM_15x2</v>
      </c>
      <c r="J2213" t="str">
        <f t="shared" si="107"/>
        <v>1U1_29.11</v>
      </c>
    </row>
    <row r="2214" spans="1:10">
      <c r="A2214" s="24" t="s">
        <v>2836</v>
      </c>
      <c r="B2214" s="25">
        <v>12</v>
      </c>
      <c r="C2214" s="24" t="s">
        <v>2808</v>
      </c>
      <c r="D2214" s="24" t="s">
        <v>1076</v>
      </c>
      <c r="E2214" s="25">
        <v>12</v>
      </c>
      <c r="F2214" s="24" t="s">
        <v>766</v>
      </c>
      <c r="G2214" t="str">
        <f t="shared" si="105"/>
        <v>1U1_29.12</v>
      </c>
      <c r="H2214" t="str">
        <f t="shared" si="106"/>
        <v>4.CH145</v>
      </c>
      <c r="I2214" s="26" t="str">
        <f>H2214&amp;"x"&amp;COUNTIF($H$5:H2214,H2214)</f>
        <v>4.CH145x1</v>
      </c>
      <c r="J2214" t="str">
        <f t="shared" si="107"/>
        <v>1U1_29.12</v>
      </c>
    </row>
    <row r="2215" spans="1:10">
      <c r="A2215" s="24" t="s">
        <v>2836</v>
      </c>
      <c r="B2215" s="25">
        <v>13</v>
      </c>
      <c r="C2215" s="24" t="s">
        <v>2808</v>
      </c>
      <c r="D2215" s="24" t="s">
        <v>1076</v>
      </c>
      <c r="E2215" s="25">
        <v>13</v>
      </c>
      <c r="F2215" s="24" t="s">
        <v>358</v>
      </c>
      <c r="G2215" t="str">
        <f t="shared" si="105"/>
        <v>1U1_29.13</v>
      </c>
      <c r="H2215" t="str">
        <f t="shared" si="106"/>
        <v>S_DMM_15</v>
      </c>
      <c r="I2215" s="26" t="str">
        <f>H2215&amp;"x"&amp;COUNTIF($H$5:H2215,H2215)</f>
        <v>S_DMM_15x3</v>
      </c>
      <c r="J2215" t="str">
        <f t="shared" si="107"/>
        <v>1U1_29.13</v>
      </c>
    </row>
    <row r="2216" spans="1:10">
      <c r="A2216" s="24" t="s">
        <v>2836</v>
      </c>
      <c r="B2216" s="25">
        <v>14</v>
      </c>
      <c r="C2216" s="24" t="s">
        <v>2808</v>
      </c>
      <c r="D2216" s="24" t="s">
        <v>1076</v>
      </c>
      <c r="E2216" s="25">
        <v>14</v>
      </c>
      <c r="F2216" s="24" t="s">
        <v>765</v>
      </c>
      <c r="G2216" t="str">
        <f t="shared" si="105"/>
        <v>1U1_29.14</v>
      </c>
      <c r="H2216" t="str">
        <f t="shared" si="106"/>
        <v>4.CH137</v>
      </c>
      <c r="I2216" s="26" t="str">
        <f>H2216&amp;"x"&amp;COUNTIF($H$5:H2216,H2216)</f>
        <v>4.CH137x1</v>
      </c>
      <c r="J2216" t="str">
        <f t="shared" si="107"/>
        <v>1U1_29.14</v>
      </c>
    </row>
    <row r="2217" spans="1:10">
      <c r="A2217" s="24" t="s">
        <v>2836</v>
      </c>
      <c r="B2217" s="25">
        <v>15</v>
      </c>
      <c r="C2217" s="24" t="s">
        <v>2808</v>
      </c>
      <c r="D2217" s="24" t="s">
        <v>1076</v>
      </c>
      <c r="E2217" s="25">
        <v>15</v>
      </c>
      <c r="F2217" s="24" t="s">
        <v>358</v>
      </c>
      <c r="G2217" t="str">
        <f t="shared" si="105"/>
        <v>1U1_29.15</v>
      </c>
      <c r="H2217" t="str">
        <f t="shared" si="106"/>
        <v>S_DMM_15</v>
      </c>
      <c r="I2217" s="26" t="str">
        <f>H2217&amp;"x"&amp;COUNTIF($H$5:H2217,H2217)</f>
        <v>S_DMM_15x4</v>
      </c>
      <c r="J2217" t="str">
        <f t="shared" si="107"/>
        <v>1U1_29.15</v>
      </c>
    </row>
    <row r="2218" spans="1:10">
      <c r="A2218" s="24" t="s">
        <v>2836</v>
      </c>
      <c r="B2218" s="25">
        <v>16</v>
      </c>
      <c r="C2218" s="24" t="s">
        <v>2808</v>
      </c>
      <c r="D2218" s="24" t="s">
        <v>1076</v>
      </c>
      <c r="E2218" s="25">
        <v>16</v>
      </c>
      <c r="F2218" s="24" t="s">
        <v>353</v>
      </c>
      <c r="G2218" t="str">
        <f t="shared" si="105"/>
        <v>1U1_29.16</v>
      </c>
      <c r="H2218" t="str">
        <f t="shared" si="106"/>
        <v>CAL_4.17</v>
      </c>
      <c r="I2218" s="26" t="str">
        <f>H2218&amp;"x"&amp;COUNTIF($H$5:H2218,H2218)</f>
        <v>CAL_4.17x1</v>
      </c>
      <c r="J2218" t="str">
        <f t="shared" si="107"/>
        <v>1U1_29.16</v>
      </c>
    </row>
    <row r="2219" spans="1:10">
      <c r="A2219" s="24" t="s">
        <v>2837</v>
      </c>
      <c r="B2219" s="25">
        <v>1</v>
      </c>
      <c r="C2219" s="24" t="s">
        <v>2808</v>
      </c>
      <c r="D2219" s="24" t="s">
        <v>1076</v>
      </c>
      <c r="E2219" s="25">
        <v>1</v>
      </c>
      <c r="F2219" s="24" t="s">
        <v>1631</v>
      </c>
      <c r="G2219" t="str">
        <f t="shared" si="105"/>
        <v>1U1_30.1</v>
      </c>
      <c r="H2219" t="str">
        <f t="shared" si="106"/>
        <v>N12317271</v>
      </c>
      <c r="I2219" s="26" t="str">
        <f>H2219&amp;"x"&amp;COUNTIF($H$5:H2219,H2219)</f>
        <v>N12317271x2</v>
      </c>
      <c r="J2219" t="str">
        <f t="shared" si="107"/>
        <v>1U1_30.1</v>
      </c>
    </row>
    <row r="2220" spans="1:10">
      <c r="A2220" s="24" t="s">
        <v>2837</v>
      </c>
      <c r="B2220" s="25">
        <v>2</v>
      </c>
      <c r="C2220" s="24" t="s">
        <v>2808</v>
      </c>
      <c r="D2220" s="24" t="s">
        <v>1076</v>
      </c>
      <c r="E2220" s="25">
        <v>2</v>
      </c>
      <c r="F2220" s="24" t="s">
        <v>1088</v>
      </c>
      <c r="G2220" t="str">
        <f t="shared" si="105"/>
        <v>1U1_30.2</v>
      </c>
      <c r="H2220" t="str">
        <f t="shared" si="106"/>
        <v>DGND</v>
      </c>
      <c r="I2220" s="26" t="str">
        <f>H2220&amp;"x"&amp;COUNTIF($H$5:H2220,H2220)</f>
        <v>DGNDx430</v>
      </c>
      <c r="J2220" t="str">
        <f t="shared" si="107"/>
        <v>1U1_30.2</v>
      </c>
    </row>
    <row r="2221" spans="1:10">
      <c r="A2221" s="24" t="s">
        <v>2837</v>
      </c>
      <c r="B2221" s="25">
        <v>3</v>
      </c>
      <c r="C2221" s="24" t="s">
        <v>2808</v>
      </c>
      <c r="D2221" s="24" t="s">
        <v>1076</v>
      </c>
      <c r="E2221" s="25">
        <v>3</v>
      </c>
      <c r="F2221" s="24" t="s">
        <v>1737</v>
      </c>
      <c r="G2221" t="str">
        <f t="shared" si="105"/>
        <v>1U1_30.3</v>
      </c>
      <c r="H2221" t="str">
        <f t="shared" si="106"/>
        <v>N12317311</v>
      </c>
      <c r="I2221" s="26" t="str">
        <f>H2221&amp;"x"&amp;COUNTIF($H$5:H2221,H2221)</f>
        <v>N12317311x2</v>
      </c>
      <c r="J2221" t="str">
        <f t="shared" si="107"/>
        <v>1U1_30.3</v>
      </c>
    </row>
    <row r="2222" spans="1:10">
      <c r="A2222" s="24" t="s">
        <v>2837</v>
      </c>
      <c r="B2222" s="25">
        <v>4</v>
      </c>
      <c r="C2222" s="24" t="s">
        <v>2808</v>
      </c>
      <c r="D2222" s="24" t="s">
        <v>1076</v>
      </c>
      <c r="E2222" s="25">
        <v>4</v>
      </c>
      <c r="F2222" s="24" t="s">
        <v>1088</v>
      </c>
      <c r="G2222" t="str">
        <f t="shared" si="105"/>
        <v>1U1_30.4</v>
      </c>
      <c r="H2222" t="str">
        <f t="shared" si="106"/>
        <v>DGND</v>
      </c>
      <c r="I2222" s="26" t="str">
        <f>H2222&amp;"x"&amp;COUNTIF($H$5:H2222,H2222)</f>
        <v>DGNDx431</v>
      </c>
      <c r="J2222" t="str">
        <f t="shared" si="107"/>
        <v>1U1_30.4</v>
      </c>
    </row>
    <row r="2223" spans="1:10">
      <c r="A2223" s="24" t="s">
        <v>2837</v>
      </c>
      <c r="B2223" s="25">
        <v>5</v>
      </c>
      <c r="C2223" s="24" t="s">
        <v>2808</v>
      </c>
      <c r="D2223" s="24" t="s">
        <v>1076</v>
      </c>
      <c r="E2223" s="25">
        <v>5</v>
      </c>
      <c r="F2223" s="24" t="s">
        <v>1844</v>
      </c>
      <c r="G2223" t="str">
        <f t="shared" si="105"/>
        <v>1U1_30.5</v>
      </c>
      <c r="H2223" t="str">
        <f t="shared" si="106"/>
        <v>N12317267</v>
      </c>
      <c r="I2223" s="26" t="str">
        <f>H2223&amp;"x"&amp;COUNTIF($H$5:H2223,H2223)</f>
        <v>N12317267x2</v>
      </c>
      <c r="J2223" t="str">
        <f t="shared" si="107"/>
        <v>1U1_30.5</v>
      </c>
    </row>
    <row r="2224" spans="1:10">
      <c r="A2224" s="24" t="s">
        <v>2837</v>
      </c>
      <c r="B2224" s="25">
        <v>6</v>
      </c>
      <c r="C2224" s="24" t="s">
        <v>2808</v>
      </c>
      <c r="D2224" s="24" t="s">
        <v>1076</v>
      </c>
      <c r="E2224" s="25">
        <v>6</v>
      </c>
      <c r="F2224" s="24" t="s">
        <v>1088</v>
      </c>
      <c r="G2224" t="str">
        <f t="shared" si="105"/>
        <v>1U1_30.6</v>
      </c>
      <c r="H2224" t="str">
        <f t="shared" si="106"/>
        <v>DGND</v>
      </c>
      <c r="I2224" s="26" t="str">
        <f>H2224&amp;"x"&amp;COUNTIF($H$5:H2224,H2224)</f>
        <v>DGNDx432</v>
      </c>
      <c r="J2224" t="str">
        <f t="shared" si="107"/>
        <v>1U1_30.6</v>
      </c>
    </row>
    <row r="2225" spans="1:10">
      <c r="A2225" s="24" t="s">
        <v>2837</v>
      </c>
      <c r="B2225" s="25">
        <v>7</v>
      </c>
      <c r="C2225" s="24" t="s">
        <v>2808</v>
      </c>
      <c r="D2225" s="24" t="s">
        <v>1076</v>
      </c>
      <c r="E2225" s="25">
        <v>7</v>
      </c>
      <c r="F2225" s="24" t="s">
        <v>1951</v>
      </c>
      <c r="G2225" t="str">
        <f t="shared" si="105"/>
        <v>1U1_30.7</v>
      </c>
      <c r="H2225" t="str">
        <f t="shared" si="106"/>
        <v>N12317239</v>
      </c>
      <c r="I2225" s="26" t="str">
        <f>H2225&amp;"x"&amp;COUNTIF($H$5:H2225,H2225)</f>
        <v>N12317239x2</v>
      </c>
      <c r="J2225" t="str">
        <f t="shared" si="107"/>
        <v>1U1_30.7</v>
      </c>
    </row>
    <row r="2226" spans="1:10">
      <c r="A2226" s="24" t="s">
        <v>2837</v>
      </c>
      <c r="B2226" s="25">
        <v>8</v>
      </c>
      <c r="C2226" s="24" t="s">
        <v>2808</v>
      </c>
      <c r="D2226" s="24" t="s">
        <v>1076</v>
      </c>
      <c r="E2226" s="25">
        <v>8</v>
      </c>
      <c r="F2226" s="24" t="s">
        <v>1088</v>
      </c>
      <c r="G2226" t="str">
        <f t="shared" si="105"/>
        <v>1U1_30.8</v>
      </c>
      <c r="H2226" t="str">
        <f t="shared" si="106"/>
        <v>DGND</v>
      </c>
      <c r="I2226" s="26" t="str">
        <f>H2226&amp;"x"&amp;COUNTIF($H$5:H2226,H2226)</f>
        <v>DGNDx433</v>
      </c>
      <c r="J2226" t="str">
        <f t="shared" si="107"/>
        <v>1U1_30.8</v>
      </c>
    </row>
    <row r="2227" spans="1:10">
      <c r="A2227" s="24" t="s">
        <v>2837</v>
      </c>
      <c r="B2227" s="25">
        <v>9</v>
      </c>
      <c r="C2227" s="24" t="s">
        <v>2808</v>
      </c>
      <c r="D2227" s="24" t="s">
        <v>1076</v>
      </c>
      <c r="E2227" s="25">
        <v>9</v>
      </c>
      <c r="F2227" s="24" t="s">
        <v>358</v>
      </c>
      <c r="G2227" t="str">
        <f t="shared" si="105"/>
        <v>1U1_30.9</v>
      </c>
      <c r="H2227" t="str">
        <f t="shared" si="106"/>
        <v>S_DMM_15</v>
      </c>
      <c r="I2227" s="26" t="str">
        <f>H2227&amp;"x"&amp;COUNTIF($H$5:H2227,H2227)</f>
        <v>S_DMM_15x5</v>
      </c>
      <c r="J2227" t="str">
        <f t="shared" si="107"/>
        <v>1U1_30.9</v>
      </c>
    </row>
    <row r="2228" spans="1:10">
      <c r="A2228" s="24" t="s">
        <v>2837</v>
      </c>
      <c r="B2228" s="25">
        <v>10</v>
      </c>
      <c r="C2228" s="24" t="s">
        <v>2808</v>
      </c>
      <c r="D2228" s="24" t="s">
        <v>1076</v>
      </c>
      <c r="E2228" s="25">
        <v>10</v>
      </c>
      <c r="F2228" s="24" t="s">
        <v>771</v>
      </c>
      <c r="G2228" t="str">
        <f t="shared" si="105"/>
        <v>1U1_30.10</v>
      </c>
      <c r="H2228" t="str">
        <f t="shared" si="106"/>
        <v>4.CH185</v>
      </c>
      <c r="I2228" s="26" t="str">
        <f>H2228&amp;"x"&amp;COUNTIF($H$5:H2228,H2228)</f>
        <v>4.CH185x1</v>
      </c>
      <c r="J2228" t="str">
        <f t="shared" si="107"/>
        <v>1U1_30.10</v>
      </c>
    </row>
    <row r="2229" spans="1:10">
      <c r="A2229" s="24" t="s">
        <v>2837</v>
      </c>
      <c r="B2229" s="25">
        <v>11</v>
      </c>
      <c r="C2229" s="24" t="s">
        <v>2808</v>
      </c>
      <c r="D2229" s="24" t="s">
        <v>1076</v>
      </c>
      <c r="E2229" s="25">
        <v>11</v>
      </c>
      <c r="F2229" s="24" t="s">
        <v>358</v>
      </c>
      <c r="G2229" t="str">
        <f t="shared" si="105"/>
        <v>1U1_30.11</v>
      </c>
      <c r="H2229" t="str">
        <f t="shared" si="106"/>
        <v>S_DMM_15</v>
      </c>
      <c r="I2229" s="26" t="str">
        <f>H2229&amp;"x"&amp;COUNTIF($H$5:H2229,H2229)</f>
        <v>S_DMM_15x6</v>
      </c>
      <c r="J2229" t="str">
        <f t="shared" si="107"/>
        <v>1U1_30.11</v>
      </c>
    </row>
    <row r="2230" spans="1:10">
      <c r="A2230" s="24" t="s">
        <v>2837</v>
      </c>
      <c r="B2230" s="25">
        <v>12</v>
      </c>
      <c r="C2230" s="24" t="s">
        <v>2808</v>
      </c>
      <c r="D2230" s="24" t="s">
        <v>1076</v>
      </c>
      <c r="E2230" s="25">
        <v>12</v>
      </c>
      <c r="F2230" s="24" t="s">
        <v>770</v>
      </c>
      <c r="G2230" t="str">
        <f t="shared" si="105"/>
        <v>1U1_30.12</v>
      </c>
      <c r="H2230" t="str">
        <f t="shared" si="106"/>
        <v>4.CH177</v>
      </c>
      <c r="I2230" s="26" t="str">
        <f>H2230&amp;"x"&amp;COUNTIF($H$5:H2230,H2230)</f>
        <v>4.CH177x1</v>
      </c>
      <c r="J2230" t="str">
        <f t="shared" si="107"/>
        <v>1U1_30.12</v>
      </c>
    </row>
    <row r="2231" spans="1:10">
      <c r="A2231" s="24" t="s">
        <v>2837</v>
      </c>
      <c r="B2231" s="25">
        <v>13</v>
      </c>
      <c r="C2231" s="24" t="s">
        <v>2808</v>
      </c>
      <c r="D2231" s="24" t="s">
        <v>1076</v>
      </c>
      <c r="E2231" s="25">
        <v>13</v>
      </c>
      <c r="F2231" s="24" t="s">
        <v>358</v>
      </c>
      <c r="G2231" t="str">
        <f t="shared" si="105"/>
        <v>1U1_30.13</v>
      </c>
      <c r="H2231" t="str">
        <f t="shared" si="106"/>
        <v>S_DMM_15</v>
      </c>
      <c r="I2231" s="26" t="str">
        <f>H2231&amp;"x"&amp;COUNTIF($H$5:H2231,H2231)</f>
        <v>S_DMM_15x7</v>
      </c>
      <c r="J2231" t="str">
        <f t="shared" si="107"/>
        <v>1U1_30.13</v>
      </c>
    </row>
    <row r="2232" spans="1:10">
      <c r="A2232" s="24" t="s">
        <v>2837</v>
      </c>
      <c r="B2232" s="25">
        <v>14</v>
      </c>
      <c r="C2232" s="24" t="s">
        <v>2808</v>
      </c>
      <c r="D2232" s="24" t="s">
        <v>1076</v>
      </c>
      <c r="E2232" s="25">
        <v>14</v>
      </c>
      <c r="F2232" s="24" t="s">
        <v>769</v>
      </c>
      <c r="G2232" t="str">
        <f t="shared" si="105"/>
        <v>1U1_30.14</v>
      </c>
      <c r="H2232" t="str">
        <f t="shared" si="106"/>
        <v>4.CH169</v>
      </c>
      <c r="I2232" s="26" t="str">
        <f>H2232&amp;"x"&amp;COUNTIF($H$5:H2232,H2232)</f>
        <v>4.CH169x1</v>
      </c>
      <c r="J2232" t="str">
        <f t="shared" si="107"/>
        <v>1U1_30.14</v>
      </c>
    </row>
    <row r="2233" spans="1:10">
      <c r="A2233" s="24" t="s">
        <v>2837</v>
      </c>
      <c r="B2233" s="25">
        <v>15</v>
      </c>
      <c r="C2233" s="24" t="s">
        <v>2808</v>
      </c>
      <c r="D2233" s="24" t="s">
        <v>1076</v>
      </c>
      <c r="E2233" s="25">
        <v>15</v>
      </c>
      <c r="F2233" s="24" t="s">
        <v>358</v>
      </c>
      <c r="G2233" t="str">
        <f t="shared" si="105"/>
        <v>1U1_30.15</v>
      </c>
      <c r="H2233" t="str">
        <f t="shared" si="106"/>
        <v>S_DMM_15</v>
      </c>
      <c r="I2233" s="26" t="str">
        <f>H2233&amp;"x"&amp;COUNTIF($H$5:H2233,H2233)</f>
        <v>S_DMM_15x8</v>
      </c>
      <c r="J2233" t="str">
        <f t="shared" si="107"/>
        <v>1U1_30.15</v>
      </c>
    </row>
    <row r="2234" spans="1:10">
      <c r="A2234" s="24" t="s">
        <v>2837</v>
      </c>
      <c r="B2234" s="25">
        <v>16</v>
      </c>
      <c r="C2234" s="24" t="s">
        <v>2808</v>
      </c>
      <c r="D2234" s="24" t="s">
        <v>1076</v>
      </c>
      <c r="E2234" s="25">
        <v>16</v>
      </c>
      <c r="F2234" s="24" t="s">
        <v>768</v>
      </c>
      <c r="G2234" t="str">
        <f t="shared" si="105"/>
        <v>1U1_30.16</v>
      </c>
      <c r="H2234" t="str">
        <f t="shared" si="106"/>
        <v>4.CH161</v>
      </c>
      <c r="I2234" s="26" t="str">
        <f>H2234&amp;"x"&amp;COUNTIF($H$5:H2234,H2234)</f>
        <v>4.CH161x1</v>
      </c>
      <c r="J2234" t="str">
        <f t="shared" si="107"/>
        <v>1U1_30.16</v>
      </c>
    </row>
    <row r="2235" spans="1:10">
      <c r="A2235" s="24" t="s">
        <v>2838</v>
      </c>
      <c r="B2235" s="25">
        <v>1</v>
      </c>
      <c r="C2235" s="24" t="s">
        <v>2808</v>
      </c>
      <c r="D2235" s="24" t="s">
        <v>1076</v>
      </c>
      <c r="E2235" s="25">
        <v>1</v>
      </c>
      <c r="F2235" s="24" t="s">
        <v>1634</v>
      </c>
      <c r="G2235" t="str">
        <f t="shared" si="105"/>
        <v>1U1_31.1</v>
      </c>
      <c r="H2235" t="str">
        <f t="shared" si="106"/>
        <v>N12318434</v>
      </c>
      <c r="I2235" s="26" t="str">
        <f>H2235&amp;"x"&amp;COUNTIF($H$5:H2235,H2235)</f>
        <v>N12318434x2</v>
      </c>
      <c r="J2235" t="str">
        <f t="shared" si="107"/>
        <v>1U1_31.1</v>
      </c>
    </row>
    <row r="2236" spans="1:10">
      <c r="A2236" s="24" t="s">
        <v>2838</v>
      </c>
      <c r="B2236" s="25">
        <v>2</v>
      </c>
      <c r="C2236" s="24" t="s">
        <v>2808</v>
      </c>
      <c r="D2236" s="24" t="s">
        <v>1076</v>
      </c>
      <c r="E2236" s="25">
        <v>2</v>
      </c>
      <c r="F2236" s="24" t="s">
        <v>1088</v>
      </c>
      <c r="G2236" t="str">
        <f t="shared" si="105"/>
        <v>1U1_31.2</v>
      </c>
      <c r="H2236" t="str">
        <f t="shared" si="106"/>
        <v>DGND</v>
      </c>
      <c r="I2236" s="26" t="str">
        <f>H2236&amp;"x"&amp;COUNTIF($H$5:H2236,H2236)</f>
        <v>DGNDx434</v>
      </c>
      <c r="J2236" t="str">
        <f t="shared" si="107"/>
        <v>1U1_31.2</v>
      </c>
    </row>
    <row r="2237" spans="1:10">
      <c r="A2237" s="24" t="s">
        <v>2838</v>
      </c>
      <c r="B2237" s="25">
        <v>3</v>
      </c>
      <c r="C2237" s="24" t="s">
        <v>2808</v>
      </c>
      <c r="D2237" s="24" t="s">
        <v>1076</v>
      </c>
      <c r="E2237" s="25">
        <v>3</v>
      </c>
      <c r="F2237" s="24" t="s">
        <v>1740</v>
      </c>
      <c r="G2237" t="str">
        <f t="shared" si="105"/>
        <v>1U1_31.3</v>
      </c>
      <c r="H2237" t="str">
        <f t="shared" si="106"/>
        <v>N12318474</v>
      </c>
      <c r="I2237" s="26" t="str">
        <f>H2237&amp;"x"&amp;COUNTIF($H$5:H2237,H2237)</f>
        <v>N12318474x2</v>
      </c>
      <c r="J2237" t="str">
        <f t="shared" si="107"/>
        <v>1U1_31.3</v>
      </c>
    </row>
    <row r="2238" spans="1:10">
      <c r="A2238" s="24" t="s">
        <v>2838</v>
      </c>
      <c r="B2238" s="25">
        <v>4</v>
      </c>
      <c r="C2238" s="24" t="s">
        <v>2808</v>
      </c>
      <c r="D2238" s="24" t="s">
        <v>1076</v>
      </c>
      <c r="E2238" s="25">
        <v>4</v>
      </c>
      <c r="F2238" s="24" t="s">
        <v>1088</v>
      </c>
      <c r="G2238" t="str">
        <f t="shared" si="105"/>
        <v>1U1_31.4</v>
      </c>
      <c r="H2238" t="str">
        <f t="shared" si="106"/>
        <v>DGND</v>
      </c>
      <c r="I2238" s="26" t="str">
        <f>H2238&amp;"x"&amp;COUNTIF($H$5:H2238,H2238)</f>
        <v>DGNDx435</v>
      </c>
      <c r="J2238" t="str">
        <f t="shared" si="107"/>
        <v>1U1_31.4</v>
      </c>
    </row>
    <row r="2239" spans="1:10">
      <c r="A2239" s="24" t="s">
        <v>2838</v>
      </c>
      <c r="B2239" s="25">
        <v>5</v>
      </c>
      <c r="C2239" s="24" t="s">
        <v>2808</v>
      </c>
      <c r="D2239" s="24" t="s">
        <v>1076</v>
      </c>
      <c r="E2239" s="25">
        <v>5</v>
      </c>
      <c r="F2239" s="24" t="s">
        <v>1847</v>
      </c>
      <c r="G2239" t="str">
        <f t="shared" si="105"/>
        <v>1U1_31.5</v>
      </c>
      <c r="H2239" t="str">
        <f t="shared" si="106"/>
        <v>N12318430</v>
      </c>
      <c r="I2239" s="26" t="str">
        <f>H2239&amp;"x"&amp;COUNTIF($H$5:H2239,H2239)</f>
        <v>N12318430x2</v>
      </c>
      <c r="J2239" t="str">
        <f t="shared" si="107"/>
        <v>1U1_31.5</v>
      </c>
    </row>
    <row r="2240" spans="1:10">
      <c r="A2240" s="24" t="s">
        <v>2838</v>
      </c>
      <c r="B2240" s="25">
        <v>6</v>
      </c>
      <c r="C2240" s="24" t="s">
        <v>2808</v>
      </c>
      <c r="D2240" s="24" t="s">
        <v>1076</v>
      </c>
      <c r="E2240" s="25">
        <v>6</v>
      </c>
      <c r="F2240" s="24" t="s">
        <v>1088</v>
      </c>
      <c r="G2240" t="str">
        <f t="shared" si="105"/>
        <v>1U1_31.6</v>
      </c>
      <c r="H2240" t="str">
        <f t="shared" si="106"/>
        <v>DGND</v>
      </c>
      <c r="I2240" s="26" t="str">
        <f>H2240&amp;"x"&amp;COUNTIF($H$5:H2240,H2240)</f>
        <v>DGNDx436</v>
      </c>
      <c r="J2240" t="str">
        <f t="shared" si="107"/>
        <v>1U1_31.6</v>
      </c>
    </row>
    <row r="2241" spans="1:10">
      <c r="A2241" s="24" t="s">
        <v>2838</v>
      </c>
      <c r="B2241" s="25">
        <v>7</v>
      </c>
      <c r="C2241" s="24" t="s">
        <v>2808</v>
      </c>
      <c r="D2241" s="24" t="s">
        <v>1076</v>
      </c>
      <c r="E2241" s="25">
        <v>7</v>
      </c>
      <c r="F2241" s="24" t="s">
        <v>1954</v>
      </c>
      <c r="G2241" t="str">
        <f t="shared" si="105"/>
        <v>1U1_31.7</v>
      </c>
      <c r="H2241" t="str">
        <f t="shared" si="106"/>
        <v>N12318402</v>
      </c>
      <c r="I2241" s="26" t="str">
        <f>H2241&amp;"x"&amp;COUNTIF($H$5:H2241,H2241)</f>
        <v>N12318402x2</v>
      </c>
      <c r="J2241" t="str">
        <f t="shared" si="107"/>
        <v>1U1_31.7</v>
      </c>
    </row>
    <row r="2242" spans="1:10">
      <c r="A2242" s="24" t="s">
        <v>2838</v>
      </c>
      <c r="B2242" s="25">
        <v>8</v>
      </c>
      <c r="C2242" s="24" t="s">
        <v>2808</v>
      </c>
      <c r="D2242" s="24" t="s">
        <v>1076</v>
      </c>
      <c r="E2242" s="25">
        <v>8</v>
      </c>
      <c r="F2242" s="24" t="s">
        <v>1088</v>
      </c>
      <c r="G2242" t="str">
        <f t="shared" si="105"/>
        <v>1U1_31.8</v>
      </c>
      <c r="H2242" t="str">
        <f t="shared" si="106"/>
        <v>DGND</v>
      </c>
      <c r="I2242" s="26" t="str">
        <f>H2242&amp;"x"&amp;COUNTIF($H$5:H2242,H2242)</f>
        <v>DGNDx437</v>
      </c>
      <c r="J2242" t="str">
        <f t="shared" si="107"/>
        <v>1U1_31.8</v>
      </c>
    </row>
    <row r="2243" spans="1:10">
      <c r="A2243" s="24" t="s">
        <v>2838</v>
      </c>
      <c r="B2243" s="25">
        <v>9</v>
      </c>
      <c r="C2243" s="24" t="s">
        <v>2808</v>
      </c>
      <c r="D2243" s="24" t="s">
        <v>1076</v>
      </c>
      <c r="E2243" s="25">
        <v>9</v>
      </c>
      <c r="F2243" s="24" t="s">
        <v>371</v>
      </c>
      <c r="G2243" t="str">
        <f t="shared" si="105"/>
        <v>1U1_31.9</v>
      </c>
      <c r="H2243" t="str">
        <f t="shared" si="106"/>
        <v>S_DMM_16</v>
      </c>
      <c r="I2243" s="26" t="str">
        <f>H2243&amp;"x"&amp;COUNTIF($H$5:H2243,H2243)</f>
        <v>S_DMM_16x1</v>
      </c>
      <c r="J2243" t="str">
        <f t="shared" si="107"/>
        <v>1U1_31.9</v>
      </c>
    </row>
    <row r="2244" spans="1:10">
      <c r="A2244" s="24" t="s">
        <v>2838</v>
      </c>
      <c r="B2244" s="25">
        <v>10</v>
      </c>
      <c r="C2244" s="24" t="s">
        <v>2808</v>
      </c>
      <c r="D2244" s="24" t="s">
        <v>1076</v>
      </c>
      <c r="E2244" s="25">
        <v>10</v>
      </c>
      <c r="F2244" s="24" t="s">
        <v>774</v>
      </c>
      <c r="G2244" t="str">
        <f t="shared" si="105"/>
        <v>1U1_31.10</v>
      </c>
      <c r="H2244" t="str">
        <f t="shared" si="106"/>
        <v>4.CH217</v>
      </c>
      <c r="I2244" s="26" t="str">
        <f>H2244&amp;"x"&amp;COUNTIF($H$5:H2244,H2244)</f>
        <v>4.CH217x1</v>
      </c>
      <c r="J2244" t="str">
        <f t="shared" si="107"/>
        <v>1U1_31.10</v>
      </c>
    </row>
    <row r="2245" spans="1:10">
      <c r="A2245" s="24" t="s">
        <v>2838</v>
      </c>
      <c r="B2245" s="25">
        <v>11</v>
      </c>
      <c r="C2245" s="24" t="s">
        <v>2808</v>
      </c>
      <c r="D2245" s="24" t="s">
        <v>1076</v>
      </c>
      <c r="E2245" s="25">
        <v>11</v>
      </c>
      <c r="F2245" s="24" t="s">
        <v>371</v>
      </c>
      <c r="G2245" t="str">
        <f t="shared" si="105"/>
        <v>1U1_31.11</v>
      </c>
      <c r="H2245" t="str">
        <f t="shared" si="106"/>
        <v>S_DMM_16</v>
      </c>
      <c r="I2245" s="26" t="str">
        <f>H2245&amp;"x"&amp;COUNTIF($H$5:H2245,H2245)</f>
        <v>S_DMM_16x2</v>
      </c>
      <c r="J2245" t="str">
        <f t="shared" si="107"/>
        <v>1U1_31.11</v>
      </c>
    </row>
    <row r="2246" spans="1:10">
      <c r="A2246" s="24" t="s">
        <v>2838</v>
      </c>
      <c r="B2246" s="25">
        <v>12</v>
      </c>
      <c r="C2246" s="24" t="s">
        <v>2808</v>
      </c>
      <c r="D2246" s="24" t="s">
        <v>1076</v>
      </c>
      <c r="E2246" s="25">
        <v>12</v>
      </c>
      <c r="F2246" s="24" t="s">
        <v>773</v>
      </c>
      <c r="G2246" t="str">
        <f t="shared" ref="G2246:G2309" si="108">A2246&amp;"."&amp;B2246</f>
        <v>1U1_31.12</v>
      </c>
      <c r="H2246" t="str">
        <f t="shared" ref="H2246:H2309" si="109">F2246</f>
        <v>4.CH209</v>
      </c>
      <c r="I2246" s="26" t="str">
        <f>H2246&amp;"x"&amp;COUNTIF($H$5:H2246,H2246)</f>
        <v>4.CH209x1</v>
      </c>
      <c r="J2246" t="str">
        <f t="shared" ref="J2246:J2309" si="110">G2246</f>
        <v>1U1_31.12</v>
      </c>
    </row>
    <row r="2247" spans="1:10">
      <c r="A2247" s="24" t="s">
        <v>2838</v>
      </c>
      <c r="B2247" s="25">
        <v>13</v>
      </c>
      <c r="C2247" s="24" t="s">
        <v>2808</v>
      </c>
      <c r="D2247" s="24" t="s">
        <v>1076</v>
      </c>
      <c r="E2247" s="25">
        <v>13</v>
      </c>
      <c r="F2247" s="24" t="s">
        <v>371</v>
      </c>
      <c r="G2247" t="str">
        <f t="shared" si="108"/>
        <v>1U1_31.13</v>
      </c>
      <c r="H2247" t="str">
        <f t="shared" si="109"/>
        <v>S_DMM_16</v>
      </c>
      <c r="I2247" s="26" t="str">
        <f>H2247&amp;"x"&amp;COUNTIF($H$5:H2247,H2247)</f>
        <v>S_DMM_16x3</v>
      </c>
      <c r="J2247" t="str">
        <f t="shared" si="110"/>
        <v>1U1_31.13</v>
      </c>
    </row>
    <row r="2248" spans="1:10">
      <c r="A2248" s="24" t="s">
        <v>2838</v>
      </c>
      <c r="B2248" s="25">
        <v>14</v>
      </c>
      <c r="C2248" s="24" t="s">
        <v>2808</v>
      </c>
      <c r="D2248" s="24" t="s">
        <v>1076</v>
      </c>
      <c r="E2248" s="25">
        <v>14</v>
      </c>
      <c r="F2248" s="24" t="s">
        <v>772</v>
      </c>
      <c r="G2248" t="str">
        <f t="shared" si="108"/>
        <v>1U1_31.14</v>
      </c>
      <c r="H2248" t="str">
        <f t="shared" si="109"/>
        <v>4.CH201</v>
      </c>
      <c r="I2248" s="26" t="str">
        <f>H2248&amp;"x"&amp;COUNTIF($H$5:H2248,H2248)</f>
        <v>4.CH201x1</v>
      </c>
      <c r="J2248" t="str">
        <f t="shared" si="110"/>
        <v>1U1_31.14</v>
      </c>
    </row>
    <row r="2249" spans="1:10">
      <c r="A2249" s="24" t="s">
        <v>2838</v>
      </c>
      <c r="B2249" s="25">
        <v>15</v>
      </c>
      <c r="C2249" s="24" t="s">
        <v>2808</v>
      </c>
      <c r="D2249" s="24" t="s">
        <v>1076</v>
      </c>
      <c r="E2249" s="25">
        <v>15</v>
      </c>
      <c r="F2249" s="24" t="s">
        <v>371</v>
      </c>
      <c r="G2249" t="str">
        <f t="shared" si="108"/>
        <v>1U1_31.15</v>
      </c>
      <c r="H2249" t="str">
        <f t="shared" si="109"/>
        <v>S_DMM_16</v>
      </c>
      <c r="I2249" s="26" t="str">
        <f>H2249&amp;"x"&amp;COUNTIF($H$5:H2249,H2249)</f>
        <v>S_DMM_16x4</v>
      </c>
      <c r="J2249" t="str">
        <f t="shared" si="110"/>
        <v>1U1_31.15</v>
      </c>
    </row>
    <row r="2250" spans="1:10">
      <c r="A2250" s="24" t="s">
        <v>2838</v>
      </c>
      <c r="B2250" s="25">
        <v>16</v>
      </c>
      <c r="C2250" s="24" t="s">
        <v>2808</v>
      </c>
      <c r="D2250" s="24" t="s">
        <v>1076</v>
      </c>
      <c r="E2250" s="25">
        <v>16</v>
      </c>
      <c r="F2250" s="24" t="s">
        <v>366</v>
      </c>
      <c r="G2250" t="str">
        <f t="shared" si="108"/>
        <v>1U1_31.16</v>
      </c>
      <c r="H2250" t="str">
        <f t="shared" si="109"/>
        <v>CAL_4.25</v>
      </c>
      <c r="I2250" s="26" t="str">
        <f>H2250&amp;"x"&amp;COUNTIF($H$5:H2250,H2250)</f>
        <v>CAL_4.25x1</v>
      </c>
      <c r="J2250" t="str">
        <f t="shared" si="110"/>
        <v>1U1_31.16</v>
      </c>
    </row>
    <row r="2251" spans="1:10">
      <c r="A2251" s="24" t="s">
        <v>2839</v>
      </c>
      <c r="B2251" s="25">
        <v>1</v>
      </c>
      <c r="C2251" s="24" t="s">
        <v>2808</v>
      </c>
      <c r="D2251" s="24" t="s">
        <v>1076</v>
      </c>
      <c r="E2251" s="25">
        <v>1</v>
      </c>
      <c r="F2251" s="24" t="s">
        <v>1636</v>
      </c>
      <c r="G2251" t="str">
        <f t="shared" si="108"/>
        <v>1U1_32.1</v>
      </c>
      <c r="H2251" t="str">
        <f t="shared" si="109"/>
        <v>N12319641</v>
      </c>
      <c r="I2251" s="26" t="str">
        <f>H2251&amp;"x"&amp;COUNTIF($H$5:H2251,H2251)</f>
        <v>N12319641x2</v>
      </c>
      <c r="J2251" t="str">
        <f t="shared" si="110"/>
        <v>1U1_32.1</v>
      </c>
    </row>
    <row r="2252" spans="1:10">
      <c r="A2252" s="24" t="s">
        <v>2839</v>
      </c>
      <c r="B2252" s="25">
        <v>2</v>
      </c>
      <c r="C2252" s="24" t="s">
        <v>2808</v>
      </c>
      <c r="D2252" s="24" t="s">
        <v>1076</v>
      </c>
      <c r="E2252" s="25">
        <v>2</v>
      </c>
      <c r="F2252" s="24" t="s">
        <v>1088</v>
      </c>
      <c r="G2252" t="str">
        <f t="shared" si="108"/>
        <v>1U1_32.2</v>
      </c>
      <c r="H2252" t="str">
        <f t="shared" si="109"/>
        <v>DGND</v>
      </c>
      <c r="I2252" s="26" t="str">
        <f>H2252&amp;"x"&amp;COUNTIF($H$5:H2252,H2252)</f>
        <v>DGNDx438</v>
      </c>
      <c r="J2252" t="str">
        <f t="shared" si="110"/>
        <v>1U1_32.2</v>
      </c>
    </row>
    <row r="2253" spans="1:10">
      <c r="A2253" s="24" t="s">
        <v>2839</v>
      </c>
      <c r="B2253" s="25">
        <v>3</v>
      </c>
      <c r="C2253" s="24" t="s">
        <v>2808</v>
      </c>
      <c r="D2253" s="24" t="s">
        <v>1076</v>
      </c>
      <c r="E2253" s="25">
        <v>3</v>
      </c>
      <c r="F2253" s="24" t="s">
        <v>1743</v>
      </c>
      <c r="G2253" t="str">
        <f t="shared" si="108"/>
        <v>1U1_32.3</v>
      </c>
      <c r="H2253" t="str">
        <f t="shared" si="109"/>
        <v>N12319665</v>
      </c>
      <c r="I2253" s="26" t="str">
        <f>H2253&amp;"x"&amp;COUNTIF($H$5:H2253,H2253)</f>
        <v>N12319665x2</v>
      </c>
      <c r="J2253" t="str">
        <f t="shared" si="110"/>
        <v>1U1_32.3</v>
      </c>
    </row>
    <row r="2254" spans="1:10">
      <c r="A2254" s="24" t="s">
        <v>2839</v>
      </c>
      <c r="B2254" s="25">
        <v>4</v>
      </c>
      <c r="C2254" s="24" t="s">
        <v>2808</v>
      </c>
      <c r="D2254" s="24" t="s">
        <v>1076</v>
      </c>
      <c r="E2254" s="25">
        <v>4</v>
      </c>
      <c r="F2254" s="24" t="s">
        <v>1088</v>
      </c>
      <c r="G2254" t="str">
        <f t="shared" si="108"/>
        <v>1U1_32.4</v>
      </c>
      <c r="H2254" t="str">
        <f t="shared" si="109"/>
        <v>DGND</v>
      </c>
      <c r="I2254" s="26" t="str">
        <f>H2254&amp;"x"&amp;COUNTIF($H$5:H2254,H2254)</f>
        <v>DGNDx439</v>
      </c>
      <c r="J2254" t="str">
        <f t="shared" si="110"/>
        <v>1U1_32.4</v>
      </c>
    </row>
    <row r="2255" spans="1:10">
      <c r="A2255" s="24" t="s">
        <v>2839</v>
      </c>
      <c r="B2255" s="25">
        <v>5</v>
      </c>
      <c r="C2255" s="24" t="s">
        <v>2808</v>
      </c>
      <c r="D2255" s="24" t="s">
        <v>1076</v>
      </c>
      <c r="E2255" s="25">
        <v>5</v>
      </c>
      <c r="F2255" s="24" t="s">
        <v>1850</v>
      </c>
      <c r="G2255" t="str">
        <f t="shared" si="108"/>
        <v>1U1_32.5</v>
      </c>
      <c r="H2255" t="str">
        <f t="shared" si="109"/>
        <v>N12319621</v>
      </c>
      <c r="I2255" s="26" t="str">
        <f>H2255&amp;"x"&amp;COUNTIF($H$5:H2255,H2255)</f>
        <v>N12319621x2</v>
      </c>
      <c r="J2255" t="str">
        <f t="shared" si="110"/>
        <v>1U1_32.5</v>
      </c>
    </row>
    <row r="2256" spans="1:10">
      <c r="A2256" s="24" t="s">
        <v>2839</v>
      </c>
      <c r="B2256" s="25">
        <v>6</v>
      </c>
      <c r="C2256" s="24" t="s">
        <v>2808</v>
      </c>
      <c r="D2256" s="24" t="s">
        <v>1076</v>
      </c>
      <c r="E2256" s="25">
        <v>6</v>
      </c>
      <c r="F2256" s="24" t="s">
        <v>1088</v>
      </c>
      <c r="G2256" t="str">
        <f t="shared" si="108"/>
        <v>1U1_32.6</v>
      </c>
      <c r="H2256" t="str">
        <f t="shared" si="109"/>
        <v>DGND</v>
      </c>
      <c r="I2256" s="26" t="str">
        <f>H2256&amp;"x"&amp;COUNTIF($H$5:H2256,H2256)</f>
        <v>DGNDx440</v>
      </c>
      <c r="J2256" t="str">
        <f t="shared" si="110"/>
        <v>1U1_32.6</v>
      </c>
    </row>
    <row r="2257" spans="1:10">
      <c r="A2257" s="24" t="s">
        <v>2839</v>
      </c>
      <c r="B2257" s="25">
        <v>7</v>
      </c>
      <c r="C2257" s="24" t="s">
        <v>2808</v>
      </c>
      <c r="D2257" s="24" t="s">
        <v>1076</v>
      </c>
      <c r="E2257" s="25">
        <v>7</v>
      </c>
      <c r="F2257" s="24" t="s">
        <v>1957</v>
      </c>
      <c r="G2257" t="str">
        <f t="shared" si="108"/>
        <v>1U1_32.7</v>
      </c>
      <c r="H2257" t="str">
        <f t="shared" si="109"/>
        <v>N12319609</v>
      </c>
      <c r="I2257" s="26" t="str">
        <f>H2257&amp;"x"&amp;COUNTIF($H$5:H2257,H2257)</f>
        <v>N12319609x2</v>
      </c>
      <c r="J2257" t="str">
        <f t="shared" si="110"/>
        <v>1U1_32.7</v>
      </c>
    </row>
    <row r="2258" spans="1:10">
      <c r="A2258" s="24" t="s">
        <v>2839</v>
      </c>
      <c r="B2258" s="25">
        <v>8</v>
      </c>
      <c r="C2258" s="24" t="s">
        <v>2808</v>
      </c>
      <c r="D2258" s="24" t="s">
        <v>1076</v>
      </c>
      <c r="E2258" s="25">
        <v>8</v>
      </c>
      <c r="F2258" s="24" t="s">
        <v>1088</v>
      </c>
      <c r="G2258" t="str">
        <f t="shared" si="108"/>
        <v>1U1_32.8</v>
      </c>
      <c r="H2258" t="str">
        <f t="shared" si="109"/>
        <v>DGND</v>
      </c>
      <c r="I2258" s="26" t="str">
        <f>H2258&amp;"x"&amp;COUNTIF($H$5:H2258,H2258)</f>
        <v>DGNDx441</v>
      </c>
      <c r="J2258" t="str">
        <f t="shared" si="110"/>
        <v>1U1_32.8</v>
      </c>
    </row>
    <row r="2259" spans="1:10">
      <c r="A2259" s="24" t="s">
        <v>2839</v>
      </c>
      <c r="B2259" s="25">
        <v>9</v>
      </c>
      <c r="C2259" s="24" t="s">
        <v>2808</v>
      </c>
      <c r="D2259" s="24" t="s">
        <v>1076</v>
      </c>
      <c r="E2259" s="25">
        <v>9</v>
      </c>
      <c r="F2259" s="24" t="s">
        <v>371</v>
      </c>
      <c r="G2259" t="str">
        <f t="shared" si="108"/>
        <v>1U1_32.9</v>
      </c>
      <c r="H2259" t="str">
        <f t="shared" si="109"/>
        <v>S_DMM_16</v>
      </c>
      <c r="I2259" s="26" t="str">
        <f>H2259&amp;"x"&amp;COUNTIF($H$5:H2259,H2259)</f>
        <v>S_DMM_16x5</v>
      </c>
      <c r="J2259" t="str">
        <f t="shared" si="110"/>
        <v>1U1_32.9</v>
      </c>
    </row>
    <row r="2260" spans="1:10">
      <c r="A2260" s="24" t="s">
        <v>2839</v>
      </c>
      <c r="B2260" s="25">
        <v>10</v>
      </c>
      <c r="C2260" s="24" t="s">
        <v>2808</v>
      </c>
      <c r="D2260" s="24" t="s">
        <v>1076</v>
      </c>
      <c r="E2260" s="25">
        <v>10</v>
      </c>
      <c r="F2260" s="24" t="s">
        <v>778</v>
      </c>
      <c r="G2260" t="str">
        <f t="shared" si="108"/>
        <v>1U1_32.10</v>
      </c>
      <c r="H2260" t="str">
        <f t="shared" si="109"/>
        <v>4.CH249</v>
      </c>
      <c r="I2260" s="26" t="str">
        <f>H2260&amp;"x"&amp;COUNTIF($H$5:H2260,H2260)</f>
        <v>4.CH249x1</v>
      </c>
      <c r="J2260" t="str">
        <f t="shared" si="110"/>
        <v>1U1_32.10</v>
      </c>
    </row>
    <row r="2261" spans="1:10">
      <c r="A2261" s="24" t="s">
        <v>2839</v>
      </c>
      <c r="B2261" s="25">
        <v>11</v>
      </c>
      <c r="C2261" s="24" t="s">
        <v>2808</v>
      </c>
      <c r="D2261" s="24" t="s">
        <v>1076</v>
      </c>
      <c r="E2261" s="25">
        <v>11</v>
      </c>
      <c r="F2261" s="24" t="s">
        <v>371</v>
      </c>
      <c r="G2261" t="str">
        <f t="shared" si="108"/>
        <v>1U1_32.11</v>
      </c>
      <c r="H2261" t="str">
        <f t="shared" si="109"/>
        <v>S_DMM_16</v>
      </c>
      <c r="I2261" s="26" t="str">
        <f>H2261&amp;"x"&amp;COUNTIF($H$5:H2261,H2261)</f>
        <v>S_DMM_16x6</v>
      </c>
      <c r="J2261" t="str">
        <f t="shared" si="110"/>
        <v>1U1_32.11</v>
      </c>
    </row>
    <row r="2262" spans="1:10">
      <c r="A2262" s="24" t="s">
        <v>2839</v>
      </c>
      <c r="B2262" s="25">
        <v>12</v>
      </c>
      <c r="C2262" s="24" t="s">
        <v>2808</v>
      </c>
      <c r="D2262" s="24" t="s">
        <v>1076</v>
      </c>
      <c r="E2262" s="25">
        <v>12</v>
      </c>
      <c r="F2262" s="24" t="s">
        <v>777</v>
      </c>
      <c r="G2262" t="str">
        <f t="shared" si="108"/>
        <v>1U1_32.12</v>
      </c>
      <c r="H2262" t="str">
        <f t="shared" si="109"/>
        <v>4.CH241</v>
      </c>
      <c r="I2262" s="26" t="str">
        <f>H2262&amp;"x"&amp;COUNTIF($H$5:H2262,H2262)</f>
        <v>4.CH241x1</v>
      </c>
      <c r="J2262" t="str">
        <f t="shared" si="110"/>
        <v>1U1_32.12</v>
      </c>
    </row>
    <row r="2263" spans="1:10">
      <c r="A2263" s="24" t="s">
        <v>2839</v>
      </c>
      <c r="B2263" s="25">
        <v>13</v>
      </c>
      <c r="C2263" s="24" t="s">
        <v>2808</v>
      </c>
      <c r="D2263" s="24" t="s">
        <v>1076</v>
      </c>
      <c r="E2263" s="25">
        <v>13</v>
      </c>
      <c r="F2263" s="24" t="s">
        <v>371</v>
      </c>
      <c r="G2263" t="str">
        <f t="shared" si="108"/>
        <v>1U1_32.13</v>
      </c>
      <c r="H2263" t="str">
        <f t="shared" si="109"/>
        <v>S_DMM_16</v>
      </c>
      <c r="I2263" s="26" t="str">
        <f>H2263&amp;"x"&amp;COUNTIF($H$5:H2263,H2263)</f>
        <v>S_DMM_16x7</v>
      </c>
      <c r="J2263" t="str">
        <f t="shared" si="110"/>
        <v>1U1_32.13</v>
      </c>
    </row>
    <row r="2264" spans="1:10">
      <c r="A2264" s="24" t="s">
        <v>2839</v>
      </c>
      <c r="B2264" s="25">
        <v>14</v>
      </c>
      <c r="C2264" s="24" t="s">
        <v>2808</v>
      </c>
      <c r="D2264" s="24" t="s">
        <v>1076</v>
      </c>
      <c r="E2264" s="25">
        <v>14</v>
      </c>
      <c r="F2264" s="24" t="s">
        <v>776</v>
      </c>
      <c r="G2264" t="str">
        <f t="shared" si="108"/>
        <v>1U1_32.14</v>
      </c>
      <c r="H2264" t="str">
        <f t="shared" si="109"/>
        <v>4.CH233</v>
      </c>
      <c r="I2264" s="26" t="str">
        <f>H2264&amp;"x"&amp;COUNTIF($H$5:H2264,H2264)</f>
        <v>4.CH233x1</v>
      </c>
      <c r="J2264" t="str">
        <f t="shared" si="110"/>
        <v>1U1_32.14</v>
      </c>
    </row>
    <row r="2265" spans="1:10">
      <c r="A2265" s="24" t="s">
        <v>2839</v>
      </c>
      <c r="B2265" s="25">
        <v>15</v>
      </c>
      <c r="C2265" s="24" t="s">
        <v>2808</v>
      </c>
      <c r="D2265" s="24" t="s">
        <v>1076</v>
      </c>
      <c r="E2265" s="25">
        <v>15</v>
      </c>
      <c r="F2265" s="24" t="s">
        <v>371</v>
      </c>
      <c r="G2265" t="str">
        <f t="shared" si="108"/>
        <v>1U1_32.15</v>
      </c>
      <c r="H2265" t="str">
        <f t="shared" si="109"/>
        <v>S_DMM_16</v>
      </c>
      <c r="I2265" s="26" t="str">
        <f>H2265&amp;"x"&amp;COUNTIF($H$5:H2265,H2265)</f>
        <v>S_DMM_16x8</v>
      </c>
      <c r="J2265" t="str">
        <f t="shared" si="110"/>
        <v>1U1_32.15</v>
      </c>
    </row>
    <row r="2266" spans="1:10">
      <c r="A2266" s="24" t="s">
        <v>2839</v>
      </c>
      <c r="B2266" s="25">
        <v>16</v>
      </c>
      <c r="C2266" s="24" t="s">
        <v>2808</v>
      </c>
      <c r="D2266" s="24" t="s">
        <v>1076</v>
      </c>
      <c r="E2266" s="25">
        <v>16</v>
      </c>
      <c r="F2266" s="24" t="s">
        <v>775</v>
      </c>
      <c r="G2266" t="str">
        <f t="shared" si="108"/>
        <v>1U1_32.16</v>
      </c>
      <c r="H2266" t="str">
        <f t="shared" si="109"/>
        <v>4.CH225</v>
      </c>
      <c r="I2266" s="26" t="str">
        <f>H2266&amp;"x"&amp;COUNTIF($H$5:H2266,H2266)</f>
        <v>4.CH225x1</v>
      </c>
      <c r="J2266" t="str">
        <f t="shared" si="110"/>
        <v>1U1_32.16</v>
      </c>
    </row>
    <row r="2267" spans="1:10">
      <c r="A2267" s="24" t="s">
        <v>2840</v>
      </c>
      <c r="B2267" s="25">
        <v>1</v>
      </c>
      <c r="C2267" s="24" t="s">
        <v>2808</v>
      </c>
      <c r="D2267" s="24" t="s">
        <v>1076</v>
      </c>
      <c r="E2267" s="25">
        <v>1</v>
      </c>
      <c r="F2267" s="24" t="s">
        <v>1639</v>
      </c>
      <c r="G2267" t="str">
        <f t="shared" si="108"/>
        <v>1U1_33.1</v>
      </c>
      <c r="H2267" t="str">
        <f t="shared" si="109"/>
        <v>N12352533</v>
      </c>
      <c r="I2267" s="26" t="str">
        <f>H2267&amp;"x"&amp;COUNTIF($H$5:H2267,H2267)</f>
        <v>N12352533x2</v>
      </c>
      <c r="J2267" t="str">
        <f t="shared" si="110"/>
        <v>1U1_33.1</v>
      </c>
    </row>
    <row r="2268" spans="1:10">
      <c r="A2268" s="24" t="s">
        <v>2840</v>
      </c>
      <c r="B2268" s="25">
        <v>2</v>
      </c>
      <c r="C2268" s="24" t="s">
        <v>2808</v>
      </c>
      <c r="D2268" s="24" t="s">
        <v>1076</v>
      </c>
      <c r="E2268" s="25">
        <v>2</v>
      </c>
      <c r="F2268" s="24" t="s">
        <v>1088</v>
      </c>
      <c r="G2268" t="str">
        <f t="shared" si="108"/>
        <v>1U1_33.2</v>
      </c>
      <c r="H2268" t="str">
        <f t="shared" si="109"/>
        <v>DGND</v>
      </c>
      <c r="I2268" s="26" t="str">
        <f>H2268&amp;"x"&amp;COUNTIF($H$5:H2268,H2268)</f>
        <v>DGNDx442</v>
      </c>
      <c r="J2268" t="str">
        <f t="shared" si="110"/>
        <v>1U1_33.2</v>
      </c>
    </row>
    <row r="2269" spans="1:10">
      <c r="A2269" s="24" t="s">
        <v>2840</v>
      </c>
      <c r="B2269" s="25">
        <v>3</v>
      </c>
      <c r="C2269" s="24" t="s">
        <v>2808</v>
      </c>
      <c r="D2269" s="24" t="s">
        <v>1076</v>
      </c>
      <c r="E2269" s="25">
        <v>3</v>
      </c>
      <c r="F2269" s="24" t="s">
        <v>1746</v>
      </c>
      <c r="G2269" t="str">
        <f t="shared" si="108"/>
        <v>1U1_33.3</v>
      </c>
      <c r="H2269" t="str">
        <f t="shared" si="109"/>
        <v>N12352537</v>
      </c>
      <c r="I2269" s="26" t="str">
        <f>H2269&amp;"x"&amp;COUNTIF($H$5:H2269,H2269)</f>
        <v>N12352537x2</v>
      </c>
      <c r="J2269" t="str">
        <f t="shared" si="110"/>
        <v>1U1_33.3</v>
      </c>
    </row>
    <row r="2270" spans="1:10">
      <c r="A2270" s="24" t="s">
        <v>2840</v>
      </c>
      <c r="B2270" s="25">
        <v>4</v>
      </c>
      <c r="C2270" s="24" t="s">
        <v>2808</v>
      </c>
      <c r="D2270" s="24" t="s">
        <v>1076</v>
      </c>
      <c r="E2270" s="25">
        <v>4</v>
      </c>
      <c r="F2270" s="24" t="s">
        <v>1088</v>
      </c>
      <c r="G2270" t="str">
        <f t="shared" si="108"/>
        <v>1U1_33.4</v>
      </c>
      <c r="H2270" t="str">
        <f t="shared" si="109"/>
        <v>DGND</v>
      </c>
      <c r="I2270" s="26" t="str">
        <f>H2270&amp;"x"&amp;COUNTIF($H$5:H2270,H2270)</f>
        <v>DGNDx443</v>
      </c>
      <c r="J2270" t="str">
        <f t="shared" si="110"/>
        <v>1U1_33.4</v>
      </c>
    </row>
    <row r="2271" spans="1:10">
      <c r="A2271" s="24" t="s">
        <v>2840</v>
      </c>
      <c r="B2271" s="25">
        <v>5</v>
      </c>
      <c r="C2271" s="24" t="s">
        <v>2808</v>
      </c>
      <c r="D2271" s="24" t="s">
        <v>1076</v>
      </c>
      <c r="E2271" s="25">
        <v>5</v>
      </c>
      <c r="F2271" s="24" t="s">
        <v>1853</v>
      </c>
      <c r="G2271" t="str">
        <f t="shared" si="108"/>
        <v>1U1_33.5</v>
      </c>
      <c r="H2271" t="str">
        <f t="shared" si="109"/>
        <v>N12352541</v>
      </c>
      <c r="I2271" s="26" t="str">
        <f>H2271&amp;"x"&amp;COUNTIF($H$5:H2271,H2271)</f>
        <v>N12352541x2</v>
      </c>
      <c r="J2271" t="str">
        <f t="shared" si="110"/>
        <v>1U1_33.5</v>
      </c>
    </row>
    <row r="2272" spans="1:10">
      <c r="A2272" s="24" t="s">
        <v>2840</v>
      </c>
      <c r="B2272" s="25">
        <v>6</v>
      </c>
      <c r="C2272" s="24" t="s">
        <v>2808</v>
      </c>
      <c r="D2272" s="24" t="s">
        <v>1076</v>
      </c>
      <c r="E2272" s="25">
        <v>6</v>
      </c>
      <c r="F2272" s="24" t="s">
        <v>1088</v>
      </c>
      <c r="G2272" t="str">
        <f t="shared" si="108"/>
        <v>1U1_33.6</v>
      </c>
      <c r="H2272" t="str">
        <f t="shared" si="109"/>
        <v>DGND</v>
      </c>
      <c r="I2272" s="26" t="str">
        <f>H2272&amp;"x"&amp;COUNTIF($H$5:H2272,H2272)</f>
        <v>DGNDx444</v>
      </c>
      <c r="J2272" t="str">
        <f t="shared" si="110"/>
        <v>1U1_33.6</v>
      </c>
    </row>
    <row r="2273" spans="1:10">
      <c r="A2273" s="24" t="s">
        <v>2840</v>
      </c>
      <c r="B2273" s="25">
        <v>7</v>
      </c>
      <c r="C2273" s="24" t="s">
        <v>2808</v>
      </c>
      <c r="D2273" s="24" t="s">
        <v>1076</v>
      </c>
      <c r="E2273" s="25">
        <v>7</v>
      </c>
      <c r="F2273" s="24" t="s">
        <v>1960</v>
      </c>
      <c r="G2273" t="str">
        <f t="shared" si="108"/>
        <v>1U1_33.7</v>
      </c>
      <c r="H2273" t="str">
        <f t="shared" si="109"/>
        <v>N12352545</v>
      </c>
      <c r="I2273" s="26" t="str">
        <f>H2273&amp;"x"&amp;COUNTIF($H$5:H2273,H2273)</f>
        <v>N12352545x2</v>
      </c>
      <c r="J2273" t="str">
        <f t="shared" si="110"/>
        <v>1U1_33.7</v>
      </c>
    </row>
    <row r="2274" spans="1:10">
      <c r="A2274" s="24" t="s">
        <v>2840</v>
      </c>
      <c r="B2274" s="25">
        <v>8</v>
      </c>
      <c r="C2274" s="24" t="s">
        <v>2808</v>
      </c>
      <c r="D2274" s="24" t="s">
        <v>1076</v>
      </c>
      <c r="E2274" s="25">
        <v>8</v>
      </c>
      <c r="F2274" s="24" t="s">
        <v>1088</v>
      </c>
      <c r="G2274" t="str">
        <f t="shared" si="108"/>
        <v>1U1_33.8</v>
      </c>
      <c r="H2274" t="str">
        <f t="shared" si="109"/>
        <v>DGND</v>
      </c>
      <c r="I2274" s="26" t="str">
        <f>H2274&amp;"x"&amp;COUNTIF($H$5:H2274,H2274)</f>
        <v>DGNDx445</v>
      </c>
      <c r="J2274" t="str">
        <f t="shared" si="110"/>
        <v>1U1_33.8</v>
      </c>
    </row>
    <row r="2275" spans="1:10">
      <c r="A2275" s="24" t="s">
        <v>2840</v>
      </c>
      <c r="B2275" s="25">
        <v>9</v>
      </c>
      <c r="C2275" s="24" t="s">
        <v>2808</v>
      </c>
      <c r="D2275" s="24" t="s">
        <v>1076</v>
      </c>
      <c r="E2275" s="25">
        <v>9</v>
      </c>
      <c r="F2275" s="24" t="s">
        <v>207</v>
      </c>
      <c r="G2275" t="str">
        <f t="shared" si="108"/>
        <v>1U1_33.9</v>
      </c>
      <c r="H2275" t="str">
        <f t="shared" si="109"/>
        <v>1_CAL</v>
      </c>
      <c r="I2275" s="26" t="str">
        <f>H2275&amp;"x"&amp;COUNTIF($H$5:H2275,H2275)</f>
        <v>1_CALx1</v>
      </c>
      <c r="J2275" t="str">
        <f t="shared" si="110"/>
        <v>1U1_33.9</v>
      </c>
    </row>
    <row r="2276" spans="1:10">
      <c r="A2276" s="24" t="s">
        <v>2840</v>
      </c>
      <c r="B2276" s="25">
        <v>10</v>
      </c>
      <c r="C2276" s="24" t="s">
        <v>2808</v>
      </c>
      <c r="D2276" s="24" t="s">
        <v>1076</v>
      </c>
      <c r="E2276" s="25">
        <v>10</v>
      </c>
      <c r="F2276" s="24" t="s">
        <v>238</v>
      </c>
      <c r="G2276" t="str">
        <f t="shared" si="108"/>
        <v>1U1_33.10</v>
      </c>
      <c r="H2276" t="str">
        <f t="shared" si="109"/>
        <v>S_DMM_4</v>
      </c>
      <c r="I2276" s="26" t="str">
        <f>H2276&amp;"x"&amp;COUNTIF($H$5:H2276,H2276)</f>
        <v>S_DMM_4x9</v>
      </c>
      <c r="J2276" t="str">
        <f t="shared" si="110"/>
        <v>1U1_33.10</v>
      </c>
    </row>
    <row r="2277" spans="1:10">
      <c r="A2277" s="24" t="s">
        <v>2840</v>
      </c>
      <c r="B2277" s="25">
        <v>11</v>
      </c>
      <c r="C2277" s="24" t="s">
        <v>2808</v>
      </c>
      <c r="D2277" s="24" t="s">
        <v>1076</v>
      </c>
      <c r="E2277" s="25">
        <v>11</v>
      </c>
      <c r="F2277" s="24" t="s">
        <v>207</v>
      </c>
      <c r="G2277" t="str">
        <f t="shared" si="108"/>
        <v>1U1_33.11</v>
      </c>
      <c r="H2277" t="str">
        <f t="shared" si="109"/>
        <v>1_CAL</v>
      </c>
      <c r="I2277" s="26" t="str">
        <f>H2277&amp;"x"&amp;COUNTIF($H$5:H2277,H2277)</f>
        <v>1_CALx2</v>
      </c>
      <c r="J2277" t="str">
        <f t="shared" si="110"/>
        <v>1U1_33.11</v>
      </c>
    </row>
    <row r="2278" spans="1:10">
      <c r="A2278" s="24" t="s">
        <v>2840</v>
      </c>
      <c r="B2278" s="25">
        <v>12</v>
      </c>
      <c r="C2278" s="24" t="s">
        <v>2808</v>
      </c>
      <c r="D2278" s="24" t="s">
        <v>1076</v>
      </c>
      <c r="E2278" s="25">
        <v>12</v>
      </c>
      <c r="F2278" s="24" t="s">
        <v>227</v>
      </c>
      <c r="G2278" t="str">
        <f t="shared" si="108"/>
        <v>1U1_33.12</v>
      </c>
      <c r="H2278" t="str">
        <f t="shared" si="109"/>
        <v>S_DMM_3</v>
      </c>
      <c r="I2278" s="26" t="str">
        <f>H2278&amp;"x"&amp;COUNTIF($H$5:H2278,H2278)</f>
        <v>S_DMM_3x9</v>
      </c>
      <c r="J2278" t="str">
        <f t="shared" si="110"/>
        <v>1U1_33.12</v>
      </c>
    </row>
    <row r="2279" spans="1:10">
      <c r="A2279" s="24" t="s">
        <v>2840</v>
      </c>
      <c r="B2279" s="25">
        <v>13</v>
      </c>
      <c r="C2279" s="24" t="s">
        <v>2808</v>
      </c>
      <c r="D2279" s="24" t="s">
        <v>1076</v>
      </c>
      <c r="E2279" s="25">
        <v>13</v>
      </c>
      <c r="F2279" s="24" t="s">
        <v>207</v>
      </c>
      <c r="G2279" t="str">
        <f t="shared" si="108"/>
        <v>1U1_33.13</v>
      </c>
      <c r="H2279" t="str">
        <f t="shared" si="109"/>
        <v>1_CAL</v>
      </c>
      <c r="I2279" s="26" t="str">
        <f>H2279&amp;"x"&amp;COUNTIF($H$5:H2279,H2279)</f>
        <v>1_CALx3</v>
      </c>
      <c r="J2279" t="str">
        <f t="shared" si="110"/>
        <v>1U1_33.13</v>
      </c>
    </row>
    <row r="2280" spans="1:10">
      <c r="A2280" s="24" t="s">
        <v>2840</v>
      </c>
      <c r="B2280" s="25">
        <v>14</v>
      </c>
      <c r="C2280" s="24" t="s">
        <v>2808</v>
      </c>
      <c r="D2280" s="24" t="s">
        <v>1076</v>
      </c>
      <c r="E2280" s="25">
        <v>14</v>
      </c>
      <c r="F2280" s="24" t="s">
        <v>217</v>
      </c>
      <c r="G2280" t="str">
        <f t="shared" si="108"/>
        <v>1U1_33.14</v>
      </c>
      <c r="H2280" t="str">
        <f t="shared" si="109"/>
        <v>S_DMM_2</v>
      </c>
      <c r="I2280" s="26" t="str">
        <f>H2280&amp;"x"&amp;COUNTIF($H$5:H2280,H2280)</f>
        <v>S_DMM_2x9</v>
      </c>
      <c r="J2280" t="str">
        <f t="shared" si="110"/>
        <v>1U1_33.14</v>
      </c>
    </row>
    <row r="2281" spans="1:10">
      <c r="A2281" s="24" t="s">
        <v>2840</v>
      </c>
      <c r="B2281" s="25">
        <v>15</v>
      </c>
      <c r="C2281" s="24" t="s">
        <v>2808</v>
      </c>
      <c r="D2281" s="24" t="s">
        <v>1076</v>
      </c>
      <c r="E2281" s="25">
        <v>15</v>
      </c>
      <c r="F2281" s="24" t="s">
        <v>207</v>
      </c>
      <c r="G2281" t="str">
        <f t="shared" si="108"/>
        <v>1U1_33.15</v>
      </c>
      <c r="H2281" t="str">
        <f t="shared" si="109"/>
        <v>1_CAL</v>
      </c>
      <c r="I2281" s="26" t="str">
        <f>H2281&amp;"x"&amp;COUNTIF($H$5:H2281,H2281)</f>
        <v>1_CALx4</v>
      </c>
      <c r="J2281" t="str">
        <f t="shared" si="110"/>
        <v>1U1_33.15</v>
      </c>
    </row>
    <row r="2282" spans="1:10">
      <c r="A2282" s="24" t="s">
        <v>2840</v>
      </c>
      <c r="B2282" s="25">
        <v>16</v>
      </c>
      <c r="C2282" s="24" t="s">
        <v>2808</v>
      </c>
      <c r="D2282" s="24" t="s">
        <v>1076</v>
      </c>
      <c r="E2282" s="25">
        <v>16</v>
      </c>
      <c r="F2282" s="24" t="s">
        <v>202</v>
      </c>
      <c r="G2282" t="str">
        <f t="shared" si="108"/>
        <v>1U1_33.16</v>
      </c>
      <c r="H2282" t="str">
        <f t="shared" si="109"/>
        <v>S_DMM_1</v>
      </c>
      <c r="I2282" s="26" t="str">
        <f>H2282&amp;"x"&amp;COUNTIF($H$5:H2282,H2282)</f>
        <v>S_DMM_1x9</v>
      </c>
      <c r="J2282" t="str">
        <f t="shared" si="110"/>
        <v>1U1_33.16</v>
      </c>
    </row>
    <row r="2283" spans="1:10">
      <c r="A2283" s="24" t="s">
        <v>2841</v>
      </c>
      <c r="B2283" s="25">
        <v>1</v>
      </c>
      <c r="C2283" s="24" t="s">
        <v>2808</v>
      </c>
      <c r="D2283" s="24" t="s">
        <v>1076</v>
      </c>
      <c r="E2283" s="25">
        <v>1</v>
      </c>
      <c r="F2283" s="24" t="s">
        <v>1641</v>
      </c>
      <c r="G2283" t="str">
        <f t="shared" si="108"/>
        <v>1U1_34.1</v>
      </c>
      <c r="H2283" t="str">
        <f t="shared" si="109"/>
        <v>N12359349</v>
      </c>
      <c r="I2283" s="26" t="str">
        <f>H2283&amp;"x"&amp;COUNTIF($H$5:H2283,H2283)</f>
        <v>N12359349x2</v>
      </c>
      <c r="J2283" t="str">
        <f t="shared" si="110"/>
        <v>1U1_34.1</v>
      </c>
    </row>
    <row r="2284" spans="1:10">
      <c r="A2284" s="24" t="s">
        <v>2841</v>
      </c>
      <c r="B2284" s="25">
        <v>2</v>
      </c>
      <c r="C2284" s="24" t="s">
        <v>2808</v>
      </c>
      <c r="D2284" s="24" t="s">
        <v>1076</v>
      </c>
      <c r="E2284" s="25">
        <v>2</v>
      </c>
      <c r="F2284" s="24" t="s">
        <v>1088</v>
      </c>
      <c r="G2284" t="str">
        <f t="shared" si="108"/>
        <v>1U1_34.2</v>
      </c>
      <c r="H2284" t="str">
        <f t="shared" si="109"/>
        <v>DGND</v>
      </c>
      <c r="I2284" s="26" t="str">
        <f>H2284&amp;"x"&amp;COUNTIF($H$5:H2284,H2284)</f>
        <v>DGNDx446</v>
      </c>
      <c r="J2284" t="str">
        <f t="shared" si="110"/>
        <v>1U1_34.2</v>
      </c>
    </row>
    <row r="2285" spans="1:10">
      <c r="A2285" s="24" t="s">
        <v>2841</v>
      </c>
      <c r="B2285" s="25">
        <v>3</v>
      </c>
      <c r="C2285" s="24" t="s">
        <v>2808</v>
      </c>
      <c r="D2285" s="24" t="s">
        <v>1076</v>
      </c>
      <c r="E2285" s="25">
        <v>3</v>
      </c>
      <c r="F2285" s="24" t="s">
        <v>1748</v>
      </c>
      <c r="G2285" t="str">
        <f t="shared" si="108"/>
        <v>1U1_34.3</v>
      </c>
      <c r="H2285" t="str">
        <f t="shared" si="109"/>
        <v>N12359345</v>
      </c>
      <c r="I2285" s="26" t="str">
        <f>H2285&amp;"x"&amp;COUNTIF($H$5:H2285,H2285)</f>
        <v>N12359345x2</v>
      </c>
      <c r="J2285" t="str">
        <f t="shared" si="110"/>
        <v>1U1_34.3</v>
      </c>
    </row>
    <row r="2286" spans="1:10">
      <c r="A2286" s="24" t="s">
        <v>2841</v>
      </c>
      <c r="B2286" s="25">
        <v>4</v>
      </c>
      <c r="C2286" s="24" t="s">
        <v>2808</v>
      </c>
      <c r="D2286" s="24" t="s">
        <v>1076</v>
      </c>
      <c r="E2286" s="25">
        <v>4</v>
      </c>
      <c r="F2286" s="24" t="s">
        <v>1088</v>
      </c>
      <c r="G2286" t="str">
        <f t="shared" si="108"/>
        <v>1U1_34.4</v>
      </c>
      <c r="H2286" t="str">
        <f t="shared" si="109"/>
        <v>DGND</v>
      </c>
      <c r="I2286" s="26" t="str">
        <f>H2286&amp;"x"&amp;COUNTIF($H$5:H2286,H2286)</f>
        <v>DGNDx447</v>
      </c>
      <c r="J2286" t="str">
        <f t="shared" si="110"/>
        <v>1U1_34.4</v>
      </c>
    </row>
    <row r="2287" spans="1:10">
      <c r="A2287" s="24" t="s">
        <v>2841</v>
      </c>
      <c r="B2287" s="25">
        <v>5</v>
      </c>
      <c r="C2287" s="24" t="s">
        <v>2808</v>
      </c>
      <c r="D2287" s="24" t="s">
        <v>1076</v>
      </c>
      <c r="E2287" s="25">
        <v>5</v>
      </c>
      <c r="F2287" s="24" t="s">
        <v>1855</v>
      </c>
      <c r="G2287" t="str">
        <f t="shared" si="108"/>
        <v>1U1_34.5</v>
      </c>
      <c r="H2287" t="str">
        <f t="shared" si="109"/>
        <v>N12359341</v>
      </c>
      <c r="I2287" s="26" t="str">
        <f>H2287&amp;"x"&amp;COUNTIF($H$5:H2287,H2287)</f>
        <v>N12359341x2</v>
      </c>
      <c r="J2287" t="str">
        <f t="shared" si="110"/>
        <v>1U1_34.5</v>
      </c>
    </row>
    <row r="2288" spans="1:10">
      <c r="A2288" s="24" t="s">
        <v>2841</v>
      </c>
      <c r="B2288" s="25">
        <v>6</v>
      </c>
      <c r="C2288" s="24" t="s">
        <v>2808</v>
      </c>
      <c r="D2288" s="24" t="s">
        <v>1076</v>
      </c>
      <c r="E2288" s="25">
        <v>6</v>
      </c>
      <c r="F2288" s="24" t="s">
        <v>1088</v>
      </c>
      <c r="G2288" t="str">
        <f t="shared" si="108"/>
        <v>1U1_34.6</v>
      </c>
      <c r="H2288" t="str">
        <f t="shared" si="109"/>
        <v>DGND</v>
      </c>
      <c r="I2288" s="26" t="str">
        <f>H2288&amp;"x"&amp;COUNTIF($H$5:H2288,H2288)</f>
        <v>DGNDx448</v>
      </c>
      <c r="J2288" t="str">
        <f t="shared" si="110"/>
        <v>1U1_34.6</v>
      </c>
    </row>
    <row r="2289" spans="1:10">
      <c r="A2289" s="24" t="s">
        <v>2841</v>
      </c>
      <c r="B2289" s="25">
        <v>7</v>
      </c>
      <c r="C2289" s="24" t="s">
        <v>2808</v>
      </c>
      <c r="D2289" s="24" t="s">
        <v>1076</v>
      </c>
      <c r="E2289" s="25">
        <v>7</v>
      </c>
      <c r="F2289" s="24" t="s">
        <v>1962</v>
      </c>
      <c r="G2289" t="str">
        <f t="shared" si="108"/>
        <v>1U1_34.7</v>
      </c>
      <c r="H2289" t="str">
        <f t="shared" si="109"/>
        <v>N12359359</v>
      </c>
      <c r="I2289" s="26" t="str">
        <f>H2289&amp;"x"&amp;COUNTIF($H$5:H2289,H2289)</f>
        <v>N12359359x2</v>
      </c>
      <c r="J2289" t="str">
        <f t="shared" si="110"/>
        <v>1U1_34.7</v>
      </c>
    </row>
    <row r="2290" spans="1:10">
      <c r="A2290" s="24" t="s">
        <v>2841</v>
      </c>
      <c r="B2290" s="25">
        <v>8</v>
      </c>
      <c r="C2290" s="24" t="s">
        <v>2808</v>
      </c>
      <c r="D2290" s="24" t="s">
        <v>1076</v>
      </c>
      <c r="E2290" s="25">
        <v>8</v>
      </c>
      <c r="F2290" s="24" t="s">
        <v>1088</v>
      </c>
      <c r="G2290" t="str">
        <f t="shared" si="108"/>
        <v>1U1_34.8</v>
      </c>
      <c r="H2290" t="str">
        <f t="shared" si="109"/>
        <v>DGND</v>
      </c>
      <c r="I2290" s="26" t="str">
        <f>H2290&amp;"x"&amp;COUNTIF($H$5:H2290,H2290)</f>
        <v>DGNDx449</v>
      </c>
      <c r="J2290" t="str">
        <f t="shared" si="110"/>
        <v>1U1_34.8</v>
      </c>
    </row>
    <row r="2291" spans="1:10">
      <c r="A2291" s="24" t="s">
        <v>2841</v>
      </c>
      <c r="B2291" s="25">
        <v>9</v>
      </c>
      <c r="C2291" s="24" t="s">
        <v>2808</v>
      </c>
      <c r="D2291" s="24" t="s">
        <v>1076</v>
      </c>
      <c r="E2291" s="25">
        <v>9</v>
      </c>
      <c r="F2291" s="24" t="s">
        <v>252</v>
      </c>
      <c r="G2291" t="str">
        <f t="shared" si="108"/>
        <v>1U1_34.9</v>
      </c>
      <c r="H2291" t="str">
        <f t="shared" si="109"/>
        <v>2_CAL</v>
      </c>
      <c r="I2291" s="26" t="str">
        <f>H2291&amp;"x"&amp;COUNTIF($H$5:H2291,H2291)</f>
        <v>2_CALx1</v>
      </c>
      <c r="J2291" t="str">
        <f t="shared" si="110"/>
        <v>1U1_34.9</v>
      </c>
    </row>
    <row r="2292" spans="1:10">
      <c r="A2292" s="24" t="s">
        <v>2841</v>
      </c>
      <c r="B2292" s="25">
        <v>10</v>
      </c>
      <c r="C2292" s="24" t="s">
        <v>2808</v>
      </c>
      <c r="D2292" s="24" t="s">
        <v>1076</v>
      </c>
      <c r="E2292" s="25">
        <v>10</v>
      </c>
      <c r="F2292" s="24" t="s">
        <v>282</v>
      </c>
      <c r="G2292" t="str">
        <f t="shared" si="108"/>
        <v>1U1_34.10</v>
      </c>
      <c r="H2292" t="str">
        <f t="shared" si="109"/>
        <v>S_DMM_8</v>
      </c>
      <c r="I2292" s="26" t="str">
        <f>H2292&amp;"x"&amp;COUNTIF($H$5:H2292,H2292)</f>
        <v>S_DMM_8x9</v>
      </c>
      <c r="J2292" t="str">
        <f t="shared" si="110"/>
        <v>1U1_34.10</v>
      </c>
    </row>
    <row r="2293" spans="1:10">
      <c r="A2293" s="24" t="s">
        <v>2841</v>
      </c>
      <c r="B2293" s="25">
        <v>11</v>
      </c>
      <c r="C2293" s="24" t="s">
        <v>2808</v>
      </c>
      <c r="D2293" s="24" t="s">
        <v>1076</v>
      </c>
      <c r="E2293" s="25">
        <v>11</v>
      </c>
      <c r="F2293" s="24" t="s">
        <v>252</v>
      </c>
      <c r="G2293" t="str">
        <f t="shared" si="108"/>
        <v>1U1_34.11</v>
      </c>
      <c r="H2293" t="str">
        <f t="shared" si="109"/>
        <v>2_CAL</v>
      </c>
      <c r="I2293" s="26" t="str">
        <f>H2293&amp;"x"&amp;COUNTIF($H$5:H2293,H2293)</f>
        <v>2_CALx2</v>
      </c>
      <c r="J2293" t="str">
        <f t="shared" si="110"/>
        <v>1U1_34.11</v>
      </c>
    </row>
    <row r="2294" spans="1:10">
      <c r="A2294" s="24" t="s">
        <v>2841</v>
      </c>
      <c r="B2294" s="25">
        <v>12</v>
      </c>
      <c r="C2294" s="24" t="s">
        <v>2808</v>
      </c>
      <c r="D2294" s="24" t="s">
        <v>1076</v>
      </c>
      <c r="E2294" s="25">
        <v>12</v>
      </c>
      <c r="F2294" s="24" t="s">
        <v>270</v>
      </c>
      <c r="G2294" t="str">
        <f t="shared" si="108"/>
        <v>1U1_34.12</v>
      </c>
      <c r="H2294" t="str">
        <f t="shared" si="109"/>
        <v>S_DMM_7</v>
      </c>
      <c r="I2294" s="26" t="str">
        <f>H2294&amp;"x"&amp;COUNTIF($H$5:H2294,H2294)</f>
        <v>S_DMM_7x9</v>
      </c>
      <c r="J2294" t="str">
        <f t="shared" si="110"/>
        <v>1U1_34.12</v>
      </c>
    </row>
    <row r="2295" spans="1:10">
      <c r="A2295" s="24" t="s">
        <v>2841</v>
      </c>
      <c r="B2295" s="25">
        <v>13</v>
      </c>
      <c r="C2295" s="24" t="s">
        <v>2808</v>
      </c>
      <c r="D2295" s="24" t="s">
        <v>1076</v>
      </c>
      <c r="E2295" s="25">
        <v>13</v>
      </c>
      <c r="F2295" s="24" t="s">
        <v>252</v>
      </c>
      <c r="G2295" t="str">
        <f t="shared" si="108"/>
        <v>1U1_34.13</v>
      </c>
      <c r="H2295" t="str">
        <f t="shared" si="109"/>
        <v>2_CAL</v>
      </c>
      <c r="I2295" s="26" t="str">
        <f>H2295&amp;"x"&amp;COUNTIF($H$5:H2295,H2295)</f>
        <v>2_CALx3</v>
      </c>
      <c r="J2295" t="str">
        <f t="shared" si="110"/>
        <v>1U1_34.13</v>
      </c>
    </row>
    <row r="2296" spans="1:10">
      <c r="A2296" s="24" t="s">
        <v>2841</v>
      </c>
      <c r="B2296" s="25">
        <v>14</v>
      </c>
      <c r="C2296" s="24" t="s">
        <v>2808</v>
      </c>
      <c r="D2296" s="24" t="s">
        <v>1076</v>
      </c>
      <c r="E2296" s="25">
        <v>14</v>
      </c>
      <c r="F2296" s="24" t="s">
        <v>258</v>
      </c>
      <c r="G2296" t="str">
        <f t="shared" si="108"/>
        <v>1U1_34.14</v>
      </c>
      <c r="H2296" t="str">
        <f t="shared" si="109"/>
        <v>S_DMM_6</v>
      </c>
      <c r="I2296" s="26" t="str">
        <f>H2296&amp;"x"&amp;COUNTIF($H$5:H2296,H2296)</f>
        <v>S_DMM_6x9</v>
      </c>
      <c r="J2296" t="str">
        <f t="shared" si="110"/>
        <v>1U1_34.14</v>
      </c>
    </row>
    <row r="2297" spans="1:10">
      <c r="A2297" s="24" t="s">
        <v>2841</v>
      </c>
      <c r="B2297" s="25">
        <v>15</v>
      </c>
      <c r="C2297" s="24" t="s">
        <v>2808</v>
      </c>
      <c r="D2297" s="24" t="s">
        <v>1076</v>
      </c>
      <c r="E2297" s="25">
        <v>15</v>
      </c>
      <c r="F2297" s="24" t="s">
        <v>252</v>
      </c>
      <c r="G2297" t="str">
        <f t="shared" si="108"/>
        <v>1U1_34.15</v>
      </c>
      <c r="H2297" t="str">
        <f t="shared" si="109"/>
        <v>2_CAL</v>
      </c>
      <c r="I2297" s="26" t="str">
        <f>H2297&amp;"x"&amp;COUNTIF($H$5:H2297,H2297)</f>
        <v>2_CALx4</v>
      </c>
      <c r="J2297" t="str">
        <f t="shared" si="110"/>
        <v>1U1_34.15</v>
      </c>
    </row>
    <row r="2298" spans="1:10">
      <c r="A2298" s="24" t="s">
        <v>2841</v>
      </c>
      <c r="B2298" s="25">
        <v>16</v>
      </c>
      <c r="C2298" s="24" t="s">
        <v>2808</v>
      </c>
      <c r="D2298" s="24" t="s">
        <v>1076</v>
      </c>
      <c r="E2298" s="25">
        <v>16</v>
      </c>
      <c r="F2298" s="24" t="s">
        <v>247</v>
      </c>
      <c r="G2298" t="str">
        <f t="shared" si="108"/>
        <v>1U1_34.16</v>
      </c>
      <c r="H2298" t="str">
        <f t="shared" si="109"/>
        <v>S_DMM_5</v>
      </c>
      <c r="I2298" s="26" t="str">
        <f>H2298&amp;"x"&amp;COUNTIF($H$5:H2298,H2298)</f>
        <v>S_DMM_5x9</v>
      </c>
      <c r="J2298" t="str">
        <f t="shared" si="110"/>
        <v>1U1_34.16</v>
      </c>
    </row>
    <row r="2299" spans="1:10">
      <c r="A2299" s="24" t="s">
        <v>2842</v>
      </c>
      <c r="B2299" s="25">
        <v>1</v>
      </c>
      <c r="C2299" s="24" t="s">
        <v>2808</v>
      </c>
      <c r="D2299" s="24" t="s">
        <v>1076</v>
      </c>
      <c r="E2299" s="25">
        <v>1</v>
      </c>
      <c r="F2299" s="24" t="s">
        <v>1643</v>
      </c>
      <c r="G2299" t="str">
        <f t="shared" si="108"/>
        <v>1U1_35.1</v>
      </c>
      <c r="H2299" t="str">
        <f t="shared" si="109"/>
        <v>N12360227</v>
      </c>
      <c r="I2299" s="26" t="str">
        <f>H2299&amp;"x"&amp;COUNTIF($H$5:H2299,H2299)</f>
        <v>N12360227x2</v>
      </c>
      <c r="J2299" t="str">
        <f t="shared" si="110"/>
        <v>1U1_35.1</v>
      </c>
    </row>
    <row r="2300" spans="1:10">
      <c r="A2300" s="24" t="s">
        <v>2842</v>
      </c>
      <c r="B2300" s="25">
        <v>2</v>
      </c>
      <c r="C2300" s="24" t="s">
        <v>2808</v>
      </c>
      <c r="D2300" s="24" t="s">
        <v>1076</v>
      </c>
      <c r="E2300" s="25">
        <v>2</v>
      </c>
      <c r="F2300" s="24" t="s">
        <v>1088</v>
      </c>
      <c r="G2300" t="str">
        <f t="shared" si="108"/>
        <v>1U1_35.2</v>
      </c>
      <c r="H2300" t="str">
        <f t="shared" si="109"/>
        <v>DGND</v>
      </c>
      <c r="I2300" s="26" t="str">
        <f>H2300&amp;"x"&amp;COUNTIF($H$5:H2300,H2300)</f>
        <v>DGNDx450</v>
      </c>
      <c r="J2300" t="str">
        <f t="shared" si="110"/>
        <v>1U1_35.2</v>
      </c>
    </row>
    <row r="2301" spans="1:10">
      <c r="A2301" s="24" t="s">
        <v>2842</v>
      </c>
      <c r="B2301" s="25">
        <v>3</v>
      </c>
      <c r="C2301" s="24" t="s">
        <v>2808</v>
      </c>
      <c r="D2301" s="24" t="s">
        <v>1076</v>
      </c>
      <c r="E2301" s="25">
        <v>3</v>
      </c>
      <c r="F2301" s="24" t="s">
        <v>1750</v>
      </c>
      <c r="G2301" t="str">
        <f t="shared" si="108"/>
        <v>1U1_35.3</v>
      </c>
      <c r="H2301" t="str">
        <f t="shared" si="109"/>
        <v>N12360223</v>
      </c>
      <c r="I2301" s="26" t="str">
        <f>H2301&amp;"x"&amp;COUNTIF($H$5:H2301,H2301)</f>
        <v>N12360223x2</v>
      </c>
      <c r="J2301" t="str">
        <f t="shared" si="110"/>
        <v>1U1_35.3</v>
      </c>
    </row>
    <row r="2302" spans="1:10">
      <c r="A2302" s="24" t="s">
        <v>2842</v>
      </c>
      <c r="B2302" s="25">
        <v>4</v>
      </c>
      <c r="C2302" s="24" t="s">
        <v>2808</v>
      </c>
      <c r="D2302" s="24" t="s">
        <v>1076</v>
      </c>
      <c r="E2302" s="25">
        <v>4</v>
      </c>
      <c r="F2302" s="24" t="s">
        <v>1088</v>
      </c>
      <c r="G2302" t="str">
        <f t="shared" si="108"/>
        <v>1U1_35.4</v>
      </c>
      <c r="H2302" t="str">
        <f t="shared" si="109"/>
        <v>DGND</v>
      </c>
      <c r="I2302" s="26" t="str">
        <f>H2302&amp;"x"&amp;COUNTIF($H$5:H2302,H2302)</f>
        <v>DGNDx451</v>
      </c>
      <c r="J2302" t="str">
        <f t="shared" si="110"/>
        <v>1U1_35.4</v>
      </c>
    </row>
    <row r="2303" spans="1:10">
      <c r="A2303" s="24" t="s">
        <v>2842</v>
      </c>
      <c r="B2303" s="25">
        <v>5</v>
      </c>
      <c r="C2303" s="24" t="s">
        <v>2808</v>
      </c>
      <c r="D2303" s="24" t="s">
        <v>1076</v>
      </c>
      <c r="E2303" s="25">
        <v>5</v>
      </c>
      <c r="F2303" s="24" t="s">
        <v>1857</v>
      </c>
      <c r="G2303" t="str">
        <f t="shared" si="108"/>
        <v>1U1_35.5</v>
      </c>
      <c r="H2303" t="str">
        <f t="shared" si="109"/>
        <v>N12360213</v>
      </c>
      <c r="I2303" s="26" t="str">
        <f>H2303&amp;"x"&amp;COUNTIF($H$5:H2303,H2303)</f>
        <v>N12360213x2</v>
      </c>
      <c r="J2303" t="str">
        <f t="shared" si="110"/>
        <v>1U1_35.5</v>
      </c>
    </row>
    <row r="2304" spans="1:10">
      <c r="A2304" s="24" t="s">
        <v>2842</v>
      </c>
      <c r="B2304" s="25">
        <v>6</v>
      </c>
      <c r="C2304" s="24" t="s">
        <v>2808</v>
      </c>
      <c r="D2304" s="24" t="s">
        <v>1076</v>
      </c>
      <c r="E2304" s="25">
        <v>6</v>
      </c>
      <c r="F2304" s="24" t="s">
        <v>1088</v>
      </c>
      <c r="G2304" t="str">
        <f t="shared" si="108"/>
        <v>1U1_35.6</v>
      </c>
      <c r="H2304" t="str">
        <f t="shared" si="109"/>
        <v>DGND</v>
      </c>
      <c r="I2304" s="26" t="str">
        <f>H2304&amp;"x"&amp;COUNTIF($H$5:H2304,H2304)</f>
        <v>DGNDx452</v>
      </c>
      <c r="J2304" t="str">
        <f t="shared" si="110"/>
        <v>1U1_35.6</v>
      </c>
    </row>
    <row r="2305" spans="1:10">
      <c r="A2305" s="24" t="s">
        <v>2842</v>
      </c>
      <c r="B2305" s="25">
        <v>7</v>
      </c>
      <c r="C2305" s="24" t="s">
        <v>2808</v>
      </c>
      <c r="D2305" s="24" t="s">
        <v>1076</v>
      </c>
      <c r="E2305" s="25">
        <v>7</v>
      </c>
      <c r="F2305" s="24" t="s">
        <v>1964</v>
      </c>
      <c r="G2305" t="str">
        <f t="shared" si="108"/>
        <v>1U1_35.7</v>
      </c>
      <c r="H2305" t="str">
        <f t="shared" si="109"/>
        <v>N12360231</v>
      </c>
      <c r="I2305" s="26" t="str">
        <f>H2305&amp;"x"&amp;COUNTIF($H$5:H2305,H2305)</f>
        <v>N12360231x2</v>
      </c>
      <c r="J2305" t="str">
        <f t="shared" si="110"/>
        <v>1U1_35.7</v>
      </c>
    </row>
    <row r="2306" spans="1:10">
      <c r="A2306" s="24" t="s">
        <v>2842</v>
      </c>
      <c r="B2306" s="25">
        <v>8</v>
      </c>
      <c r="C2306" s="24" t="s">
        <v>2808</v>
      </c>
      <c r="D2306" s="24" t="s">
        <v>1076</v>
      </c>
      <c r="E2306" s="25">
        <v>8</v>
      </c>
      <c r="F2306" s="24" t="s">
        <v>1088</v>
      </c>
      <c r="G2306" t="str">
        <f t="shared" si="108"/>
        <v>1U1_35.8</v>
      </c>
      <c r="H2306" t="str">
        <f t="shared" si="109"/>
        <v>DGND</v>
      </c>
      <c r="I2306" s="26" t="str">
        <f>H2306&amp;"x"&amp;COUNTIF($H$5:H2306,H2306)</f>
        <v>DGNDx453</v>
      </c>
      <c r="J2306" t="str">
        <f t="shared" si="110"/>
        <v>1U1_35.8</v>
      </c>
    </row>
    <row r="2307" spans="1:10">
      <c r="A2307" s="24" t="s">
        <v>2842</v>
      </c>
      <c r="B2307" s="25">
        <v>9</v>
      </c>
      <c r="C2307" s="24" t="s">
        <v>2808</v>
      </c>
      <c r="D2307" s="24" t="s">
        <v>1076</v>
      </c>
      <c r="E2307" s="25">
        <v>9</v>
      </c>
      <c r="F2307" s="24" t="s">
        <v>297</v>
      </c>
      <c r="G2307" t="str">
        <f t="shared" si="108"/>
        <v>1U1_35.9</v>
      </c>
      <c r="H2307" t="str">
        <f t="shared" si="109"/>
        <v>3_CAL</v>
      </c>
      <c r="I2307" s="26" t="str">
        <f>H2307&amp;"x"&amp;COUNTIF($H$5:H2307,H2307)</f>
        <v>3_CALx1</v>
      </c>
      <c r="J2307" t="str">
        <f t="shared" si="110"/>
        <v>1U1_35.9</v>
      </c>
    </row>
    <row r="2308" spans="1:10">
      <c r="A2308" s="24" t="s">
        <v>2842</v>
      </c>
      <c r="B2308" s="25">
        <v>10</v>
      </c>
      <c r="C2308" s="24" t="s">
        <v>2808</v>
      </c>
      <c r="D2308" s="24" t="s">
        <v>1076</v>
      </c>
      <c r="E2308" s="25">
        <v>10</v>
      </c>
      <c r="F2308" s="24" t="s">
        <v>326</v>
      </c>
      <c r="G2308" t="str">
        <f t="shared" si="108"/>
        <v>1U1_35.10</v>
      </c>
      <c r="H2308" t="str">
        <f t="shared" si="109"/>
        <v>S_DMM_12</v>
      </c>
      <c r="I2308" s="26" t="str">
        <f>H2308&amp;"x"&amp;COUNTIF($H$5:H2308,H2308)</f>
        <v>S_DMM_12x9</v>
      </c>
      <c r="J2308" t="str">
        <f t="shared" si="110"/>
        <v>1U1_35.10</v>
      </c>
    </row>
    <row r="2309" spans="1:10">
      <c r="A2309" s="24" t="s">
        <v>2842</v>
      </c>
      <c r="B2309" s="25">
        <v>11</v>
      </c>
      <c r="C2309" s="24" t="s">
        <v>2808</v>
      </c>
      <c r="D2309" s="24" t="s">
        <v>1076</v>
      </c>
      <c r="E2309" s="25">
        <v>11</v>
      </c>
      <c r="F2309" s="24" t="s">
        <v>297</v>
      </c>
      <c r="G2309" t="str">
        <f t="shared" si="108"/>
        <v>1U1_35.11</v>
      </c>
      <c r="H2309" t="str">
        <f t="shared" si="109"/>
        <v>3_CAL</v>
      </c>
      <c r="I2309" s="26" t="str">
        <f>H2309&amp;"x"&amp;COUNTIF($H$5:H2309,H2309)</f>
        <v>3_CALx2</v>
      </c>
      <c r="J2309" t="str">
        <f t="shared" si="110"/>
        <v>1U1_35.11</v>
      </c>
    </row>
    <row r="2310" spans="1:10">
      <c r="A2310" s="24" t="s">
        <v>2842</v>
      </c>
      <c r="B2310" s="25">
        <v>12</v>
      </c>
      <c r="C2310" s="24" t="s">
        <v>2808</v>
      </c>
      <c r="D2310" s="24" t="s">
        <v>1076</v>
      </c>
      <c r="E2310" s="25">
        <v>12</v>
      </c>
      <c r="F2310" s="24" t="s">
        <v>313</v>
      </c>
      <c r="G2310" t="str">
        <f t="shared" ref="G2310:G2373" si="111">A2310&amp;"."&amp;B2310</f>
        <v>1U1_35.12</v>
      </c>
      <c r="H2310" t="str">
        <f t="shared" ref="H2310:H2373" si="112">F2310</f>
        <v>S_DMM_11</v>
      </c>
      <c r="I2310" s="26" t="str">
        <f>H2310&amp;"x"&amp;COUNTIF($H$5:H2310,H2310)</f>
        <v>S_DMM_11x9</v>
      </c>
      <c r="J2310" t="str">
        <f t="shared" ref="J2310:J2373" si="113">G2310</f>
        <v>1U1_35.12</v>
      </c>
    </row>
    <row r="2311" spans="1:10">
      <c r="A2311" s="24" t="s">
        <v>2842</v>
      </c>
      <c r="B2311" s="25">
        <v>13</v>
      </c>
      <c r="C2311" s="24" t="s">
        <v>2808</v>
      </c>
      <c r="D2311" s="24" t="s">
        <v>1076</v>
      </c>
      <c r="E2311" s="25">
        <v>13</v>
      </c>
      <c r="F2311" s="24" t="s">
        <v>297</v>
      </c>
      <c r="G2311" t="str">
        <f t="shared" si="111"/>
        <v>1U1_35.13</v>
      </c>
      <c r="H2311" t="str">
        <f t="shared" si="112"/>
        <v>3_CAL</v>
      </c>
      <c r="I2311" s="26" t="str">
        <f>H2311&amp;"x"&amp;COUNTIF($H$5:H2311,H2311)</f>
        <v>3_CALx3</v>
      </c>
      <c r="J2311" t="str">
        <f t="shared" si="113"/>
        <v>1U1_35.13</v>
      </c>
    </row>
    <row r="2312" spans="1:10">
      <c r="A2312" s="24" t="s">
        <v>2842</v>
      </c>
      <c r="B2312" s="25">
        <v>14</v>
      </c>
      <c r="C2312" s="24" t="s">
        <v>2808</v>
      </c>
      <c r="D2312" s="24" t="s">
        <v>1076</v>
      </c>
      <c r="E2312" s="25">
        <v>14</v>
      </c>
      <c r="F2312" s="24" t="s">
        <v>304</v>
      </c>
      <c r="G2312" t="str">
        <f t="shared" si="111"/>
        <v>1U1_35.14</v>
      </c>
      <c r="H2312" t="str">
        <f t="shared" si="112"/>
        <v>S_DMM_10</v>
      </c>
      <c r="I2312" s="26" t="str">
        <f>H2312&amp;"x"&amp;COUNTIF($H$5:H2312,H2312)</f>
        <v>S_DMM_10x9</v>
      </c>
      <c r="J2312" t="str">
        <f t="shared" si="113"/>
        <v>1U1_35.14</v>
      </c>
    </row>
    <row r="2313" spans="1:10">
      <c r="A2313" s="24" t="s">
        <v>2842</v>
      </c>
      <c r="B2313" s="25">
        <v>15</v>
      </c>
      <c r="C2313" s="24" t="s">
        <v>2808</v>
      </c>
      <c r="D2313" s="24" t="s">
        <v>1076</v>
      </c>
      <c r="E2313" s="25">
        <v>15</v>
      </c>
      <c r="F2313" s="24" t="s">
        <v>297</v>
      </c>
      <c r="G2313" t="str">
        <f t="shared" si="111"/>
        <v>1U1_35.15</v>
      </c>
      <c r="H2313" t="str">
        <f t="shared" si="112"/>
        <v>3_CAL</v>
      </c>
      <c r="I2313" s="26" t="str">
        <f>H2313&amp;"x"&amp;COUNTIF($H$5:H2313,H2313)</f>
        <v>3_CALx4</v>
      </c>
      <c r="J2313" t="str">
        <f t="shared" si="113"/>
        <v>1U1_35.15</v>
      </c>
    </row>
    <row r="2314" spans="1:10">
      <c r="A2314" s="24" t="s">
        <v>2842</v>
      </c>
      <c r="B2314" s="25">
        <v>16</v>
      </c>
      <c r="C2314" s="24" t="s">
        <v>2808</v>
      </c>
      <c r="D2314" s="24" t="s">
        <v>1076</v>
      </c>
      <c r="E2314" s="25">
        <v>16</v>
      </c>
      <c r="F2314" s="24" t="s">
        <v>292</v>
      </c>
      <c r="G2314" t="str">
        <f t="shared" si="111"/>
        <v>1U1_35.16</v>
      </c>
      <c r="H2314" t="str">
        <f t="shared" si="112"/>
        <v>S_DMM_9</v>
      </c>
      <c r="I2314" s="26" t="str">
        <f>H2314&amp;"x"&amp;COUNTIF($H$5:H2314,H2314)</f>
        <v>S_DMM_9x9</v>
      </c>
      <c r="J2314" t="str">
        <f t="shared" si="113"/>
        <v>1U1_35.16</v>
      </c>
    </row>
    <row r="2315" spans="1:10">
      <c r="A2315" s="24" t="s">
        <v>2843</v>
      </c>
      <c r="B2315" s="25">
        <v>1</v>
      </c>
      <c r="C2315" s="24" t="s">
        <v>2808</v>
      </c>
      <c r="D2315" s="24" t="s">
        <v>1076</v>
      </c>
      <c r="E2315" s="25">
        <v>1</v>
      </c>
      <c r="F2315" s="24" t="s">
        <v>1645</v>
      </c>
      <c r="G2315" t="str">
        <f t="shared" si="111"/>
        <v>1U1_36.1</v>
      </c>
      <c r="H2315" t="str">
        <f t="shared" si="112"/>
        <v>N12361123</v>
      </c>
      <c r="I2315" s="26" t="str">
        <f>H2315&amp;"x"&amp;COUNTIF($H$5:H2315,H2315)</f>
        <v>N12361123x2</v>
      </c>
      <c r="J2315" t="str">
        <f t="shared" si="113"/>
        <v>1U1_36.1</v>
      </c>
    </row>
    <row r="2316" spans="1:10">
      <c r="A2316" s="24" t="s">
        <v>2843</v>
      </c>
      <c r="B2316" s="25">
        <v>2</v>
      </c>
      <c r="C2316" s="24" t="s">
        <v>2808</v>
      </c>
      <c r="D2316" s="24" t="s">
        <v>1076</v>
      </c>
      <c r="E2316" s="25">
        <v>2</v>
      </c>
      <c r="F2316" s="24" t="s">
        <v>1088</v>
      </c>
      <c r="G2316" t="str">
        <f t="shared" si="111"/>
        <v>1U1_36.2</v>
      </c>
      <c r="H2316" t="str">
        <f t="shared" si="112"/>
        <v>DGND</v>
      </c>
      <c r="I2316" s="26" t="str">
        <f>H2316&amp;"x"&amp;COUNTIF($H$5:H2316,H2316)</f>
        <v>DGNDx454</v>
      </c>
      <c r="J2316" t="str">
        <f t="shared" si="113"/>
        <v>1U1_36.2</v>
      </c>
    </row>
    <row r="2317" spans="1:10">
      <c r="A2317" s="24" t="s">
        <v>2843</v>
      </c>
      <c r="B2317" s="25">
        <v>3</v>
      </c>
      <c r="C2317" s="24" t="s">
        <v>2808</v>
      </c>
      <c r="D2317" s="24" t="s">
        <v>1076</v>
      </c>
      <c r="E2317" s="25">
        <v>3</v>
      </c>
      <c r="F2317" s="24" t="s">
        <v>1752</v>
      </c>
      <c r="G2317" t="str">
        <f t="shared" si="111"/>
        <v>1U1_36.3</v>
      </c>
      <c r="H2317" t="str">
        <f t="shared" si="112"/>
        <v>N12361119</v>
      </c>
      <c r="I2317" s="26" t="str">
        <f>H2317&amp;"x"&amp;COUNTIF($H$5:H2317,H2317)</f>
        <v>N12361119x2</v>
      </c>
      <c r="J2317" t="str">
        <f t="shared" si="113"/>
        <v>1U1_36.3</v>
      </c>
    </row>
    <row r="2318" spans="1:10">
      <c r="A2318" s="24" t="s">
        <v>2843</v>
      </c>
      <c r="B2318" s="25">
        <v>4</v>
      </c>
      <c r="C2318" s="24" t="s">
        <v>2808</v>
      </c>
      <c r="D2318" s="24" t="s">
        <v>1076</v>
      </c>
      <c r="E2318" s="25">
        <v>4</v>
      </c>
      <c r="F2318" s="24" t="s">
        <v>1088</v>
      </c>
      <c r="G2318" t="str">
        <f t="shared" si="111"/>
        <v>1U1_36.4</v>
      </c>
      <c r="H2318" t="str">
        <f t="shared" si="112"/>
        <v>DGND</v>
      </c>
      <c r="I2318" s="26" t="str">
        <f>H2318&amp;"x"&amp;COUNTIF($H$5:H2318,H2318)</f>
        <v>DGNDx455</v>
      </c>
      <c r="J2318" t="str">
        <f t="shared" si="113"/>
        <v>1U1_36.4</v>
      </c>
    </row>
    <row r="2319" spans="1:10">
      <c r="A2319" s="24" t="s">
        <v>2843</v>
      </c>
      <c r="B2319" s="25">
        <v>5</v>
      </c>
      <c r="C2319" s="24" t="s">
        <v>2808</v>
      </c>
      <c r="D2319" s="24" t="s">
        <v>1076</v>
      </c>
      <c r="E2319" s="25">
        <v>5</v>
      </c>
      <c r="F2319" s="24" t="s">
        <v>1859</v>
      </c>
      <c r="G2319" t="str">
        <f t="shared" si="111"/>
        <v>1U1_36.5</v>
      </c>
      <c r="H2319" t="str">
        <f t="shared" si="112"/>
        <v>N12361115</v>
      </c>
      <c r="I2319" s="26" t="str">
        <f>H2319&amp;"x"&amp;COUNTIF($H$5:H2319,H2319)</f>
        <v>N12361115x2</v>
      </c>
      <c r="J2319" t="str">
        <f t="shared" si="113"/>
        <v>1U1_36.5</v>
      </c>
    </row>
    <row r="2320" spans="1:10">
      <c r="A2320" s="24" t="s">
        <v>2843</v>
      </c>
      <c r="B2320" s="25">
        <v>6</v>
      </c>
      <c r="C2320" s="24" t="s">
        <v>2808</v>
      </c>
      <c r="D2320" s="24" t="s">
        <v>1076</v>
      </c>
      <c r="E2320" s="25">
        <v>6</v>
      </c>
      <c r="F2320" s="24" t="s">
        <v>1088</v>
      </c>
      <c r="G2320" t="str">
        <f t="shared" si="111"/>
        <v>1U1_36.6</v>
      </c>
      <c r="H2320" t="str">
        <f t="shared" si="112"/>
        <v>DGND</v>
      </c>
      <c r="I2320" s="26" t="str">
        <f>H2320&amp;"x"&amp;COUNTIF($H$5:H2320,H2320)</f>
        <v>DGNDx456</v>
      </c>
      <c r="J2320" t="str">
        <f t="shared" si="113"/>
        <v>1U1_36.6</v>
      </c>
    </row>
    <row r="2321" spans="1:10">
      <c r="A2321" s="24" t="s">
        <v>2843</v>
      </c>
      <c r="B2321" s="25">
        <v>7</v>
      </c>
      <c r="C2321" s="24" t="s">
        <v>2808</v>
      </c>
      <c r="D2321" s="24" t="s">
        <v>1076</v>
      </c>
      <c r="E2321" s="25">
        <v>7</v>
      </c>
      <c r="F2321" s="24" t="s">
        <v>1966</v>
      </c>
      <c r="G2321" t="str">
        <f t="shared" si="111"/>
        <v>1U1_36.7</v>
      </c>
      <c r="H2321" t="str">
        <f t="shared" si="112"/>
        <v>N12361127</v>
      </c>
      <c r="I2321" s="26" t="str">
        <f>H2321&amp;"x"&amp;COUNTIF($H$5:H2321,H2321)</f>
        <v>N12361127x2</v>
      </c>
      <c r="J2321" t="str">
        <f t="shared" si="113"/>
        <v>1U1_36.7</v>
      </c>
    </row>
    <row r="2322" spans="1:10">
      <c r="A2322" s="24" t="s">
        <v>2843</v>
      </c>
      <c r="B2322" s="25">
        <v>8</v>
      </c>
      <c r="C2322" s="24" t="s">
        <v>2808</v>
      </c>
      <c r="D2322" s="24" t="s">
        <v>1076</v>
      </c>
      <c r="E2322" s="25">
        <v>8</v>
      </c>
      <c r="F2322" s="24" t="s">
        <v>1088</v>
      </c>
      <c r="G2322" t="str">
        <f t="shared" si="111"/>
        <v>1U1_36.8</v>
      </c>
      <c r="H2322" t="str">
        <f t="shared" si="112"/>
        <v>DGND</v>
      </c>
      <c r="I2322" s="26" t="str">
        <f>H2322&amp;"x"&amp;COUNTIF($H$5:H2322,H2322)</f>
        <v>DGNDx457</v>
      </c>
      <c r="J2322" t="str">
        <f t="shared" si="113"/>
        <v>1U1_36.8</v>
      </c>
    </row>
    <row r="2323" spans="1:10">
      <c r="A2323" s="24" t="s">
        <v>2843</v>
      </c>
      <c r="B2323" s="25">
        <v>9</v>
      </c>
      <c r="C2323" s="24" t="s">
        <v>2808</v>
      </c>
      <c r="D2323" s="24" t="s">
        <v>1076</v>
      </c>
      <c r="E2323" s="25">
        <v>9</v>
      </c>
      <c r="F2323" s="24" t="s">
        <v>341</v>
      </c>
      <c r="G2323" t="str">
        <f t="shared" si="111"/>
        <v>1U1_36.9</v>
      </c>
      <c r="H2323" t="str">
        <f t="shared" si="112"/>
        <v>4_CAL</v>
      </c>
      <c r="I2323" s="26" t="str">
        <f>H2323&amp;"x"&amp;COUNTIF($H$5:H2323,H2323)</f>
        <v>4_CALx1</v>
      </c>
      <c r="J2323" t="str">
        <f t="shared" si="113"/>
        <v>1U1_36.9</v>
      </c>
    </row>
    <row r="2324" spans="1:10">
      <c r="A2324" s="24" t="s">
        <v>2843</v>
      </c>
      <c r="B2324" s="25">
        <v>10</v>
      </c>
      <c r="C2324" s="24" t="s">
        <v>2808</v>
      </c>
      <c r="D2324" s="24" t="s">
        <v>1076</v>
      </c>
      <c r="E2324" s="25">
        <v>10</v>
      </c>
      <c r="F2324" s="24" t="s">
        <v>371</v>
      </c>
      <c r="G2324" t="str">
        <f t="shared" si="111"/>
        <v>1U1_36.10</v>
      </c>
      <c r="H2324" t="str">
        <f t="shared" si="112"/>
        <v>S_DMM_16</v>
      </c>
      <c r="I2324" s="26" t="str">
        <f>H2324&amp;"x"&amp;COUNTIF($H$5:H2324,H2324)</f>
        <v>S_DMM_16x9</v>
      </c>
      <c r="J2324" t="str">
        <f t="shared" si="113"/>
        <v>1U1_36.10</v>
      </c>
    </row>
    <row r="2325" spans="1:10">
      <c r="A2325" s="24" t="s">
        <v>2843</v>
      </c>
      <c r="B2325" s="25">
        <v>11</v>
      </c>
      <c r="C2325" s="24" t="s">
        <v>2808</v>
      </c>
      <c r="D2325" s="24" t="s">
        <v>1076</v>
      </c>
      <c r="E2325" s="25">
        <v>11</v>
      </c>
      <c r="F2325" s="24" t="s">
        <v>341</v>
      </c>
      <c r="G2325" t="str">
        <f t="shared" si="111"/>
        <v>1U1_36.11</v>
      </c>
      <c r="H2325" t="str">
        <f t="shared" si="112"/>
        <v>4_CAL</v>
      </c>
      <c r="I2325" s="26" t="str">
        <f>H2325&amp;"x"&amp;COUNTIF($H$5:H2325,H2325)</f>
        <v>4_CALx2</v>
      </c>
      <c r="J2325" t="str">
        <f t="shared" si="113"/>
        <v>1U1_36.11</v>
      </c>
    </row>
    <row r="2326" spans="1:10">
      <c r="A2326" s="24" t="s">
        <v>2843</v>
      </c>
      <c r="B2326" s="25">
        <v>12</v>
      </c>
      <c r="C2326" s="24" t="s">
        <v>2808</v>
      </c>
      <c r="D2326" s="24" t="s">
        <v>1076</v>
      </c>
      <c r="E2326" s="25">
        <v>12</v>
      </c>
      <c r="F2326" s="24" t="s">
        <v>358</v>
      </c>
      <c r="G2326" t="str">
        <f t="shared" si="111"/>
        <v>1U1_36.12</v>
      </c>
      <c r="H2326" t="str">
        <f t="shared" si="112"/>
        <v>S_DMM_15</v>
      </c>
      <c r="I2326" s="26" t="str">
        <f>H2326&amp;"x"&amp;COUNTIF($H$5:H2326,H2326)</f>
        <v>S_DMM_15x9</v>
      </c>
      <c r="J2326" t="str">
        <f t="shared" si="113"/>
        <v>1U1_36.12</v>
      </c>
    </row>
    <row r="2327" spans="1:10">
      <c r="A2327" s="24" t="s">
        <v>2843</v>
      </c>
      <c r="B2327" s="25">
        <v>13</v>
      </c>
      <c r="C2327" s="24" t="s">
        <v>2808</v>
      </c>
      <c r="D2327" s="24" t="s">
        <v>1076</v>
      </c>
      <c r="E2327" s="25">
        <v>13</v>
      </c>
      <c r="F2327" s="24" t="s">
        <v>341</v>
      </c>
      <c r="G2327" t="str">
        <f t="shared" si="111"/>
        <v>1U1_36.13</v>
      </c>
      <c r="H2327" t="str">
        <f t="shared" si="112"/>
        <v>4_CAL</v>
      </c>
      <c r="I2327" s="26" t="str">
        <f>H2327&amp;"x"&amp;COUNTIF($H$5:H2327,H2327)</f>
        <v>4_CALx3</v>
      </c>
      <c r="J2327" t="str">
        <f t="shared" si="113"/>
        <v>1U1_36.13</v>
      </c>
    </row>
    <row r="2328" spans="1:10">
      <c r="A2328" s="24" t="s">
        <v>2843</v>
      </c>
      <c r="B2328" s="25">
        <v>14</v>
      </c>
      <c r="C2328" s="24" t="s">
        <v>2808</v>
      </c>
      <c r="D2328" s="24" t="s">
        <v>1076</v>
      </c>
      <c r="E2328" s="25">
        <v>14</v>
      </c>
      <c r="F2328" s="24" t="s">
        <v>348</v>
      </c>
      <c r="G2328" t="str">
        <f t="shared" si="111"/>
        <v>1U1_36.14</v>
      </c>
      <c r="H2328" t="str">
        <f t="shared" si="112"/>
        <v>S_DMM_14</v>
      </c>
      <c r="I2328" s="26" t="str">
        <f>H2328&amp;"x"&amp;COUNTIF($H$5:H2328,H2328)</f>
        <v>S_DMM_14x9</v>
      </c>
      <c r="J2328" t="str">
        <f t="shared" si="113"/>
        <v>1U1_36.14</v>
      </c>
    </row>
    <row r="2329" spans="1:10">
      <c r="A2329" s="24" t="s">
        <v>2843</v>
      </c>
      <c r="B2329" s="25">
        <v>15</v>
      </c>
      <c r="C2329" s="24" t="s">
        <v>2808</v>
      </c>
      <c r="D2329" s="24" t="s">
        <v>1076</v>
      </c>
      <c r="E2329" s="25">
        <v>15</v>
      </c>
      <c r="F2329" s="24" t="s">
        <v>341</v>
      </c>
      <c r="G2329" t="str">
        <f t="shared" si="111"/>
        <v>1U1_36.15</v>
      </c>
      <c r="H2329" t="str">
        <f t="shared" si="112"/>
        <v>4_CAL</v>
      </c>
      <c r="I2329" s="26" t="str">
        <f>H2329&amp;"x"&amp;COUNTIF($H$5:H2329,H2329)</f>
        <v>4_CALx4</v>
      </c>
      <c r="J2329" t="str">
        <f t="shared" si="113"/>
        <v>1U1_36.15</v>
      </c>
    </row>
    <row r="2330" spans="1:10">
      <c r="A2330" s="24" t="s">
        <v>2843</v>
      </c>
      <c r="B2330" s="25">
        <v>16</v>
      </c>
      <c r="C2330" s="24" t="s">
        <v>2808</v>
      </c>
      <c r="D2330" s="24" t="s">
        <v>1076</v>
      </c>
      <c r="E2330" s="25">
        <v>16</v>
      </c>
      <c r="F2330" s="24" t="s">
        <v>336</v>
      </c>
      <c r="G2330" t="str">
        <f t="shared" si="111"/>
        <v>1U1_36.16</v>
      </c>
      <c r="H2330" t="str">
        <f t="shared" si="112"/>
        <v>S_DMM_13</v>
      </c>
      <c r="I2330" s="26" t="str">
        <f>H2330&amp;"x"&amp;COUNTIF($H$5:H2330,H2330)</f>
        <v>S_DMM_13x9</v>
      </c>
      <c r="J2330" t="str">
        <f t="shared" si="113"/>
        <v>1U1_36.16</v>
      </c>
    </row>
    <row r="2331" spans="1:10">
      <c r="A2331" s="24" t="s">
        <v>2844</v>
      </c>
      <c r="B2331" s="25">
        <v>1</v>
      </c>
      <c r="C2331" s="24" t="s">
        <v>2808</v>
      </c>
      <c r="D2331" s="24" t="s">
        <v>1076</v>
      </c>
      <c r="E2331" s="25">
        <v>1</v>
      </c>
      <c r="F2331" s="24" t="s">
        <v>1647</v>
      </c>
      <c r="G2331" t="str">
        <f t="shared" si="111"/>
        <v>1U1_37.1</v>
      </c>
      <c r="H2331" t="str">
        <f t="shared" si="112"/>
        <v>N124494170</v>
      </c>
      <c r="I2331" s="26" t="str">
        <f>H2331&amp;"x"&amp;COUNTIF($H$5:H2331,H2331)</f>
        <v>N124494170x2</v>
      </c>
      <c r="J2331" t="str">
        <f t="shared" si="113"/>
        <v>1U1_37.1</v>
      </c>
    </row>
    <row r="2332" spans="1:10">
      <c r="A2332" s="24" t="s">
        <v>2844</v>
      </c>
      <c r="B2332" s="25">
        <v>2</v>
      </c>
      <c r="C2332" s="24" t="s">
        <v>2808</v>
      </c>
      <c r="D2332" s="24" t="s">
        <v>1076</v>
      </c>
      <c r="E2332" s="25">
        <v>2</v>
      </c>
      <c r="F2332" s="24" t="s">
        <v>1088</v>
      </c>
      <c r="G2332" t="str">
        <f t="shared" si="111"/>
        <v>1U1_37.2</v>
      </c>
      <c r="H2332" t="str">
        <f t="shared" si="112"/>
        <v>DGND</v>
      </c>
      <c r="I2332" s="26" t="str">
        <f>H2332&amp;"x"&amp;COUNTIF($H$5:H2332,H2332)</f>
        <v>DGNDx458</v>
      </c>
      <c r="J2332" t="str">
        <f t="shared" si="113"/>
        <v>1U1_37.2</v>
      </c>
    </row>
    <row r="2333" spans="1:10">
      <c r="A2333" s="24" t="s">
        <v>2844</v>
      </c>
      <c r="B2333" s="25">
        <v>3</v>
      </c>
      <c r="C2333" s="24" t="s">
        <v>2808</v>
      </c>
      <c r="D2333" s="24" t="s">
        <v>1076</v>
      </c>
      <c r="E2333" s="25">
        <v>3</v>
      </c>
      <c r="F2333" s="24" t="s">
        <v>1754</v>
      </c>
      <c r="G2333" t="str">
        <f t="shared" si="111"/>
        <v>1U1_37.3</v>
      </c>
      <c r="H2333" t="str">
        <f t="shared" si="112"/>
        <v>N124494172</v>
      </c>
      <c r="I2333" s="26" t="str">
        <f>H2333&amp;"x"&amp;COUNTIF($H$5:H2333,H2333)</f>
        <v>N124494172x2</v>
      </c>
      <c r="J2333" t="str">
        <f t="shared" si="113"/>
        <v>1U1_37.3</v>
      </c>
    </row>
    <row r="2334" spans="1:10">
      <c r="A2334" s="24" t="s">
        <v>2844</v>
      </c>
      <c r="B2334" s="25">
        <v>4</v>
      </c>
      <c r="C2334" s="24" t="s">
        <v>2808</v>
      </c>
      <c r="D2334" s="24" t="s">
        <v>1076</v>
      </c>
      <c r="E2334" s="25">
        <v>4</v>
      </c>
      <c r="F2334" s="24" t="s">
        <v>1088</v>
      </c>
      <c r="G2334" t="str">
        <f t="shared" si="111"/>
        <v>1U1_37.4</v>
      </c>
      <c r="H2334" t="str">
        <f t="shared" si="112"/>
        <v>DGND</v>
      </c>
      <c r="I2334" s="26" t="str">
        <f>H2334&amp;"x"&amp;COUNTIF($H$5:H2334,H2334)</f>
        <v>DGNDx459</v>
      </c>
      <c r="J2334" t="str">
        <f t="shared" si="113"/>
        <v>1U1_37.4</v>
      </c>
    </row>
    <row r="2335" spans="1:10">
      <c r="A2335" s="24" t="s">
        <v>2844</v>
      </c>
      <c r="B2335" s="25">
        <v>5</v>
      </c>
      <c r="C2335" s="24" t="s">
        <v>2808</v>
      </c>
      <c r="D2335" s="24" t="s">
        <v>1076</v>
      </c>
      <c r="E2335" s="25">
        <v>5</v>
      </c>
      <c r="F2335" s="24" t="s">
        <v>1861</v>
      </c>
      <c r="G2335" t="str">
        <f t="shared" si="111"/>
        <v>1U1_37.5</v>
      </c>
      <c r="H2335" t="str">
        <f t="shared" si="112"/>
        <v>N124494174</v>
      </c>
      <c r="I2335" s="26" t="str">
        <f>H2335&amp;"x"&amp;COUNTIF($H$5:H2335,H2335)</f>
        <v>N124494174x2</v>
      </c>
      <c r="J2335" t="str">
        <f t="shared" si="113"/>
        <v>1U1_37.5</v>
      </c>
    </row>
    <row r="2336" spans="1:10">
      <c r="A2336" s="24" t="s">
        <v>2844</v>
      </c>
      <c r="B2336" s="25">
        <v>6</v>
      </c>
      <c r="C2336" s="24" t="s">
        <v>2808</v>
      </c>
      <c r="D2336" s="24" t="s">
        <v>1076</v>
      </c>
      <c r="E2336" s="25">
        <v>6</v>
      </c>
      <c r="F2336" s="24" t="s">
        <v>1088</v>
      </c>
      <c r="G2336" t="str">
        <f t="shared" si="111"/>
        <v>1U1_37.6</v>
      </c>
      <c r="H2336" t="str">
        <f t="shared" si="112"/>
        <v>DGND</v>
      </c>
      <c r="I2336" s="26" t="str">
        <f>H2336&amp;"x"&amp;COUNTIF($H$5:H2336,H2336)</f>
        <v>DGNDx460</v>
      </c>
      <c r="J2336" t="str">
        <f t="shared" si="113"/>
        <v>1U1_37.6</v>
      </c>
    </row>
    <row r="2337" spans="1:10">
      <c r="A2337" s="24" t="s">
        <v>2844</v>
      </c>
      <c r="B2337" s="25">
        <v>7</v>
      </c>
      <c r="C2337" s="24" t="s">
        <v>2808</v>
      </c>
      <c r="D2337" s="24" t="s">
        <v>1076</v>
      </c>
      <c r="E2337" s="25">
        <v>7</v>
      </c>
      <c r="F2337" s="27"/>
      <c r="G2337" t="str">
        <f t="shared" si="111"/>
        <v>1U1_37.7</v>
      </c>
      <c r="H2337">
        <f t="shared" si="112"/>
        <v>0</v>
      </c>
      <c r="I2337" s="26" t="str">
        <f>H2337&amp;"x"&amp;COUNTIF($H$5:H2337,H2337)</f>
        <v>0x39</v>
      </c>
      <c r="J2337" t="str">
        <f t="shared" si="113"/>
        <v>1U1_37.7</v>
      </c>
    </row>
    <row r="2338" spans="1:10">
      <c r="A2338" s="24" t="s">
        <v>2844</v>
      </c>
      <c r="B2338" s="25">
        <v>8</v>
      </c>
      <c r="C2338" s="24" t="s">
        <v>2808</v>
      </c>
      <c r="D2338" s="24" t="s">
        <v>1076</v>
      </c>
      <c r="E2338" s="25">
        <v>8</v>
      </c>
      <c r="F2338" s="24" t="s">
        <v>1088</v>
      </c>
      <c r="G2338" t="str">
        <f t="shared" si="111"/>
        <v>1U1_37.8</v>
      </c>
      <c r="H2338" t="str">
        <f t="shared" si="112"/>
        <v>DGND</v>
      </c>
      <c r="I2338" s="26" t="str">
        <f>H2338&amp;"x"&amp;COUNTIF($H$5:H2338,H2338)</f>
        <v>DGNDx461</v>
      </c>
      <c r="J2338" t="str">
        <f t="shared" si="113"/>
        <v>1U1_37.8</v>
      </c>
    </row>
    <row r="2339" spans="1:10">
      <c r="A2339" s="24" t="s">
        <v>2844</v>
      </c>
      <c r="B2339" s="25">
        <v>9</v>
      </c>
      <c r="C2339" s="24" t="s">
        <v>2808</v>
      </c>
      <c r="D2339" s="24" t="s">
        <v>1076</v>
      </c>
      <c r="E2339" s="25">
        <v>9</v>
      </c>
      <c r="F2339" s="27"/>
      <c r="G2339" t="str">
        <f t="shared" si="111"/>
        <v>1U1_37.9</v>
      </c>
      <c r="H2339">
        <f t="shared" si="112"/>
        <v>0</v>
      </c>
      <c r="I2339" s="26" t="str">
        <f>H2339&amp;"x"&amp;COUNTIF($H$5:H2339,H2339)</f>
        <v>0x40</v>
      </c>
      <c r="J2339" t="str">
        <f t="shared" si="113"/>
        <v>1U1_37.9</v>
      </c>
    </row>
    <row r="2340" spans="1:10">
      <c r="A2340" s="24" t="s">
        <v>2844</v>
      </c>
      <c r="B2340" s="25">
        <v>10</v>
      </c>
      <c r="C2340" s="24" t="s">
        <v>2808</v>
      </c>
      <c r="D2340" s="24" t="s">
        <v>1076</v>
      </c>
      <c r="E2340" s="25">
        <v>10</v>
      </c>
      <c r="F2340" s="27"/>
      <c r="G2340" t="str">
        <f t="shared" si="111"/>
        <v>1U1_37.10</v>
      </c>
      <c r="H2340">
        <f t="shared" si="112"/>
        <v>0</v>
      </c>
      <c r="I2340" s="26" t="str">
        <f>H2340&amp;"x"&amp;COUNTIF($H$5:H2340,H2340)</f>
        <v>0x41</v>
      </c>
      <c r="J2340" t="str">
        <f t="shared" si="113"/>
        <v>1U1_37.10</v>
      </c>
    </row>
    <row r="2341" spans="1:10">
      <c r="A2341" s="24" t="s">
        <v>2844</v>
      </c>
      <c r="B2341" s="25">
        <v>11</v>
      </c>
      <c r="C2341" s="24" t="s">
        <v>2808</v>
      </c>
      <c r="D2341" s="24" t="s">
        <v>1076</v>
      </c>
      <c r="E2341" s="25">
        <v>11</v>
      </c>
      <c r="F2341" s="24" t="s">
        <v>207</v>
      </c>
      <c r="G2341" t="str">
        <f t="shared" si="111"/>
        <v>1U1_37.11</v>
      </c>
      <c r="H2341" t="str">
        <f t="shared" si="112"/>
        <v>1_CAL</v>
      </c>
      <c r="I2341" s="26" t="str">
        <f>H2341&amp;"x"&amp;COUNTIF($H$5:H2341,H2341)</f>
        <v>1_CALx5</v>
      </c>
      <c r="J2341" t="str">
        <f t="shared" si="113"/>
        <v>1U1_37.11</v>
      </c>
    </row>
    <row r="2342" spans="1:10">
      <c r="A2342" s="24" t="s">
        <v>2844</v>
      </c>
      <c r="B2342" s="25">
        <v>12</v>
      </c>
      <c r="C2342" s="24" t="s">
        <v>2808</v>
      </c>
      <c r="D2342" s="24" t="s">
        <v>1076</v>
      </c>
      <c r="E2342" s="25">
        <v>12</v>
      </c>
      <c r="F2342" s="24" t="s">
        <v>341</v>
      </c>
      <c r="G2342" t="str">
        <f t="shared" si="111"/>
        <v>1U1_37.12</v>
      </c>
      <c r="H2342" t="str">
        <f t="shared" si="112"/>
        <v>4_CAL</v>
      </c>
      <c r="I2342" s="26" t="str">
        <f>H2342&amp;"x"&amp;COUNTIF($H$5:H2342,H2342)</f>
        <v>4_CALx5</v>
      </c>
      <c r="J2342" t="str">
        <f t="shared" si="113"/>
        <v>1U1_37.12</v>
      </c>
    </row>
    <row r="2343" spans="1:10">
      <c r="A2343" s="24" t="s">
        <v>2844</v>
      </c>
      <c r="B2343" s="25">
        <v>13</v>
      </c>
      <c r="C2343" s="24" t="s">
        <v>2808</v>
      </c>
      <c r="D2343" s="24" t="s">
        <v>1076</v>
      </c>
      <c r="E2343" s="25">
        <v>13</v>
      </c>
      <c r="F2343" s="24" t="s">
        <v>207</v>
      </c>
      <c r="G2343" t="str">
        <f t="shared" si="111"/>
        <v>1U1_37.13</v>
      </c>
      <c r="H2343" t="str">
        <f t="shared" si="112"/>
        <v>1_CAL</v>
      </c>
      <c r="I2343" s="26" t="str">
        <f>H2343&amp;"x"&amp;COUNTIF($H$5:H2343,H2343)</f>
        <v>1_CALx6</v>
      </c>
      <c r="J2343" t="str">
        <f t="shared" si="113"/>
        <v>1U1_37.13</v>
      </c>
    </row>
    <row r="2344" spans="1:10">
      <c r="A2344" s="24" t="s">
        <v>2844</v>
      </c>
      <c r="B2344" s="25">
        <v>14</v>
      </c>
      <c r="C2344" s="24" t="s">
        <v>2808</v>
      </c>
      <c r="D2344" s="24" t="s">
        <v>1076</v>
      </c>
      <c r="E2344" s="25">
        <v>14</v>
      </c>
      <c r="F2344" s="24" t="s">
        <v>297</v>
      </c>
      <c r="G2344" t="str">
        <f t="shared" si="111"/>
        <v>1U1_37.14</v>
      </c>
      <c r="H2344" t="str">
        <f t="shared" si="112"/>
        <v>3_CAL</v>
      </c>
      <c r="I2344" s="26" t="str">
        <f>H2344&amp;"x"&amp;COUNTIF($H$5:H2344,H2344)</f>
        <v>3_CALx5</v>
      </c>
      <c r="J2344" t="str">
        <f t="shared" si="113"/>
        <v>1U1_37.14</v>
      </c>
    </row>
    <row r="2345" spans="1:10">
      <c r="A2345" s="24" t="s">
        <v>2844</v>
      </c>
      <c r="B2345" s="25">
        <v>15</v>
      </c>
      <c r="C2345" s="24" t="s">
        <v>2808</v>
      </c>
      <c r="D2345" s="24" t="s">
        <v>1076</v>
      </c>
      <c r="E2345" s="25">
        <v>15</v>
      </c>
      <c r="F2345" s="24" t="s">
        <v>207</v>
      </c>
      <c r="G2345" t="str">
        <f t="shared" si="111"/>
        <v>1U1_37.15</v>
      </c>
      <c r="H2345" t="str">
        <f t="shared" si="112"/>
        <v>1_CAL</v>
      </c>
      <c r="I2345" s="26" t="str">
        <f>H2345&amp;"x"&amp;COUNTIF($H$5:H2345,H2345)</f>
        <v>1_CALx7</v>
      </c>
      <c r="J2345" t="str">
        <f t="shared" si="113"/>
        <v>1U1_37.15</v>
      </c>
    </row>
    <row r="2346" spans="1:10">
      <c r="A2346" s="24" t="s">
        <v>2844</v>
      </c>
      <c r="B2346" s="25">
        <v>16</v>
      </c>
      <c r="C2346" s="24" t="s">
        <v>2808</v>
      </c>
      <c r="D2346" s="24" t="s">
        <v>1076</v>
      </c>
      <c r="E2346" s="25">
        <v>16</v>
      </c>
      <c r="F2346" s="24" t="s">
        <v>252</v>
      </c>
      <c r="G2346" t="str">
        <f t="shared" si="111"/>
        <v>1U1_37.16</v>
      </c>
      <c r="H2346" t="str">
        <f t="shared" si="112"/>
        <v>2_CAL</v>
      </c>
      <c r="I2346" s="26" t="str">
        <f>H2346&amp;"x"&amp;COUNTIF($H$5:H2346,H2346)</f>
        <v>2_CALx5</v>
      </c>
      <c r="J2346" t="str">
        <f t="shared" si="113"/>
        <v>1U1_37.16</v>
      </c>
    </row>
    <row r="2347" spans="1:10">
      <c r="A2347" s="24" t="s">
        <v>2845</v>
      </c>
      <c r="B2347" s="25">
        <v>1</v>
      </c>
      <c r="C2347" s="24" t="s">
        <v>2846</v>
      </c>
      <c r="D2347" s="24" t="s">
        <v>1076</v>
      </c>
      <c r="E2347" s="24" t="s">
        <v>2847</v>
      </c>
      <c r="F2347" s="24" t="s">
        <v>2412</v>
      </c>
      <c r="G2347" t="str">
        <f t="shared" si="111"/>
        <v>1UU1_1.1</v>
      </c>
      <c r="H2347" t="str">
        <f t="shared" si="112"/>
        <v>N29535467</v>
      </c>
      <c r="I2347" s="26" t="str">
        <f>H2347&amp;"x"&amp;COUNTIF($H$5:H2347,H2347)</f>
        <v>N29535467x2</v>
      </c>
      <c r="J2347" t="str">
        <f t="shared" si="113"/>
        <v>1UU1_1.1</v>
      </c>
    </row>
    <row r="2348" spans="1:10">
      <c r="A2348" s="24" t="s">
        <v>2845</v>
      </c>
      <c r="B2348" s="25">
        <v>2</v>
      </c>
      <c r="C2348" s="24" t="s">
        <v>2846</v>
      </c>
      <c r="D2348" s="24" t="s">
        <v>2848</v>
      </c>
      <c r="E2348" s="24" t="s">
        <v>1432</v>
      </c>
      <c r="F2348" s="24" t="s">
        <v>1432</v>
      </c>
      <c r="G2348" t="str">
        <f t="shared" si="111"/>
        <v>1UU1_1.2</v>
      </c>
      <c r="H2348" t="str">
        <f t="shared" si="112"/>
        <v>AVSS1</v>
      </c>
      <c r="I2348" s="26" t="str">
        <f>H2348&amp;"x"&amp;COUNTIF($H$5:H2348,H2348)</f>
        <v>AVSS1x7</v>
      </c>
      <c r="J2348" t="str">
        <f t="shared" si="113"/>
        <v>1UU1_1.2</v>
      </c>
    </row>
    <row r="2349" spans="1:10">
      <c r="A2349" s="24" t="s">
        <v>2845</v>
      </c>
      <c r="B2349" s="25">
        <v>3</v>
      </c>
      <c r="C2349" s="24" t="s">
        <v>2846</v>
      </c>
      <c r="D2349" s="24" t="s">
        <v>1076</v>
      </c>
      <c r="E2349" s="24" t="s">
        <v>2849</v>
      </c>
      <c r="F2349" s="24" t="s">
        <v>2252</v>
      </c>
      <c r="G2349" t="str">
        <f t="shared" si="111"/>
        <v>1UU1_1.3</v>
      </c>
      <c r="H2349" t="str">
        <f t="shared" si="112"/>
        <v>N29535014</v>
      </c>
      <c r="I2349" s="26" t="str">
        <f>H2349&amp;"x"&amp;COUNTIF($H$5:H2349,H2349)</f>
        <v>N29535014x2</v>
      </c>
      <c r="J2349" t="str">
        <f t="shared" si="113"/>
        <v>1UU1_1.3</v>
      </c>
    </row>
    <row r="2350" spans="1:10">
      <c r="A2350" s="24" t="s">
        <v>2845</v>
      </c>
      <c r="B2350" s="25">
        <v>4</v>
      </c>
      <c r="C2350" s="24" t="s">
        <v>2846</v>
      </c>
      <c r="D2350" s="24" t="s">
        <v>1076</v>
      </c>
      <c r="E2350" s="24" t="s">
        <v>2850</v>
      </c>
      <c r="F2350" s="27"/>
      <c r="G2350" t="str">
        <f t="shared" si="111"/>
        <v>1UU1_1.4</v>
      </c>
      <c r="H2350">
        <f t="shared" si="112"/>
        <v>0</v>
      </c>
      <c r="I2350" s="26" t="str">
        <f>H2350&amp;"x"&amp;COUNTIF($H$5:H2350,H2350)</f>
        <v>0x42</v>
      </c>
      <c r="J2350" t="str">
        <f t="shared" si="113"/>
        <v>1UU1_1.4</v>
      </c>
    </row>
    <row r="2351" spans="1:10">
      <c r="A2351" s="24" t="s">
        <v>2845</v>
      </c>
      <c r="B2351" s="25">
        <v>5</v>
      </c>
      <c r="C2351" s="24" t="s">
        <v>2846</v>
      </c>
      <c r="D2351" s="24" t="s">
        <v>1076</v>
      </c>
      <c r="E2351" s="24" t="s">
        <v>2851</v>
      </c>
      <c r="F2351" s="27"/>
      <c r="G2351" t="str">
        <f t="shared" si="111"/>
        <v>1UU1_1.5</v>
      </c>
      <c r="H2351">
        <f t="shared" si="112"/>
        <v>0</v>
      </c>
      <c r="I2351" s="26" t="str">
        <f>H2351&amp;"x"&amp;COUNTIF($H$5:H2351,H2351)</f>
        <v>0x43</v>
      </c>
      <c r="J2351" t="str">
        <f t="shared" si="113"/>
        <v>1UU1_1.5</v>
      </c>
    </row>
    <row r="2352" spans="1:10">
      <c r="A2352" s="24" t="s">
        <v>2845</v>
      </c>
      <c r="B2352" s="25">
        <v>6</v>
      </c>
      <c r="C2352" s="24" t="s">
        <v>2846</v>
      </c>
      <c r="D2352" s="24" t="s">
        <v>1076</v>
      </c>
      <c r="E2352" s="24" t="s">
        <v>2852</v>
      </c>
      <c r="F2352" s="24" t="s">
        <v>1088</v>
      </c>
      <c r="G2352" t="str">
        <f t="shared" si="111"/>
        <v>1UU1_1.6</v>
      </c>
      <c r="H2352" t="str">
        <f t="shared" si="112"/>
        <v>DGND</v>
      </c>
      <c r="I2352" s="26" t="str">
        <f>H2352&amp;"x"&amp;COUNTIF($H$5:H2352,H2352)</f>
        <v>DGNDx462</v>
      </c>
      <c r="J2352" t="str">
        <f t="shared" si="113"/>
        <v>1UU1_1.6</v>
      </c>
    </row>
    <row r="2353" spans="1:10">
      <c r="A2353" s="24" t="s">
        <v>2845</v>
      </c>
      <c r="B2353" s="25">
        <v>7</v>
      </c>
      <c r="C2353" s="24" t="s">
        <v>2846</v>
      </c>
      <c r="D2353" s="24" t="s">
        <v>2848</v>
      </c>
      <c r="E2353" s="24" t="s">
        <v>2853</v>
      </c>
      <c r="F2353" s="24" t="s">
        <v>1189</v>
      </c>
      <c r="G2353" t="str">
        <f t="shared" si="111"/>
        <v>1UU1_1.7</v>
      </c>
      <c r="H2353" t="str">
        <f t="shared" si="112"/>
        <v>N29535089</v>
      </c>
      <c r="I2353" s="26" t="str">
        <f>H2353&amp;"x"&amp;COUNTIF($H$5:H2353,H2353)</f>
        <v>N29535089x7</v>
      </c>
      <c r="J2353" t="str">
        <f t="shared" si="113"/>
        <v>1UU1_1.7</v>
      </c>
    </row>
    <row r="2354" spans="1:10">
      <c r="A2354" s="24" t="s">
        <v>2845</v>
      </c>
      <c r="B2354" s="25">
        <v>8</v>
      </c>
      <c r="C2354" s="24" t="s">
        <v>2846</v>
      </c>
      <c r="D2354" s="24" t="s">
        <v>1076</v>
      </c>
      <c r="E2354" s="24" t="s">
        <v>2854</v>
      </c>
      <c r="F2354" s="24" t="s">
        <v>1088</v>
      </c>
      <c r="G2354" t="str">
        <f t="shared" si="111"/>
        <v>1UU1_1.8</v>
      </c>
      <c r="H2354" t="str">
        <f t="shared" si="112"/>
        <v>DGND</v>
      </c>
      <c r="I2354" s="26" t="str">
        <f>H2354&amp;"x"&amp;COUNTIF($H$5:H2354,H2354)</f>
        <v>DGNDx463</v>
      </c>
      <c r="J2354" t="str">
        <f t="shared" si="113"/>
        <v>1UU1_1.8</v>
      </c>
    </row>
    <row r="2355" spans="1:10">
      <c r="A2355" s="24" t="s">
        <v>2845</v>
      </c>
      <c r="B2355" s="25">
        <v>9</v>
      </c>
      <c r="C2355" s="24" t="s">
        <v>2846</v>
      </c>
      <c r="D2355" s="24" t="s">
        <v>1076</v>
      </c>
      <c r="E2355" s="24" t="s">
        <v>2855</v>
      </c>
      <c r="F2355" s="24" t="s">
        <v>1180</v>
      </c>
      <c r="G2355" t="str">
        <f t="shared" si="111"/>
        <v>1UU1_1.9</v>
      </c>
      <c r="H2355" t="str">
        <f t="shared" si="112"/>
        <v>1_VREF</v>
      </c>
      <c r="I2355" s="26" t="str">
        <f>H2355&amp;"x"&amp;COUNTIF($H$5:H2355,H2355)</f>
        <v>1_VREFx17</v>
      </c>
      <c r="J2355" t="str">
        <f t="shared" si="113"/>
        <v>1UU1_1.9</v>
      </c>
    </row>
    <row r="2356" spans="1:10">
      <c r="A2356" s="24" t="s">
        <v>2845</v>
      </c>
      <c r="B2356" s="25">
        <v>10</v>
      </c>
      <c r="C2356" s="24" t="s">
        <v>2846</v>
      </c>
      <c r="D2356" s="24" t="s">
        <v>1076</v>
      </c>
      <c r="E2356" s="24" t="s">
        <v>2856</v>
      </c>
      <c r="F2356" s="24" t="s">
        <v>1088</v>
      </c>
      <c r="G2356" t="str">
        <f t="shared" si="111"/>
        <v>1UU1_1.10</v>
      </c>
      <c r="H2356" t="str">
        <f t="shared" si="112"/>
        <v>DGND</v>
      </c>
      <c r="I2356" s="26" t="str">
        <f>H2356&amp;"x"&amp;COUNTIF($H$5:H2356,H2356)</f>
        <v>DGNDx464</v>
      </c>
      <c r="J2356" t="str">
        <f t="shared" si="113"/>
        <v>1UU1_1.10</v>
      </c>
    </row>
    <row r="2357" spans="1:10">
      <c r="A2357" s="24" t="s">
        <v>2845</v>
      </c>
      <c r="B2357" s="25">
        <v>11</v>
      </c>
      <c r="C2357" s="24" t="s">
        <v>2846</v>
      </c>
      <c r="D2357" s="24" t="s">
        <v>1076</v>
      </c>
      <c r="E2357" s="24" t="s">
        <v>2857</v>
      </c>
      <c r="F2357" s="27"/>
      <c r="G2357" t="str">
        <f t="shared" si="111"/>
        <v>1UU1_1.11</v>
      </c>
      <c r="H2357">
        <f t="shared" si="112"/>
        <v>0</v>
      </c>
      <c r="I2357" s="26" t="str">
        <f>H2357&amp;"x"&amp;COUNTIF($H$5:H2357,H2357)</f>
        <v>0x44</v>
      </c>
      <c r="J2357" t="str">
        <f t="shared" si="113"/>
        <v>1UU1_1.11</v>
      </c>
    </row>
    <row r="2358" spans="1:10">
      <c r="A2358" s="24" t="s">
        <v>2845</v>
      </c>
      <c r="B2358" s="25">
        <v>12</v>
      </c>
      <c r="C2358" s="24" t="s">
        <v>2846</v>
      </c>
      <c r="D2358" s="24" t="s">
        <v>2848</v>
      </c>
      <c r="E2358" s="24" t="s">
        <v>2858</v>
      </c>
      <c r="F2358" s="24" t="s">
        <v>1088</v>
      </c>
      <c r="G2358" t="str">
        <f t="shared" si="111"/>
        <v>1UU1_1.12</v>
      </c>
      <c r="H2358" t="str">
        <f t="shared" si="112"/>
        <v>DGND</v>
      </c>
      <c r="I2358" s="26" t="str">
        <f>H2358&amp;"x"&amp;COUNTIF($H$5:H2358,H2358)</f>
        <v>DGNDx465</v>
      </c>
      <c r="J2358" t="str">
        <f t="shared" si="113"/>
        <v>1UU1_1.12</v>
      </c>
    </row>
    <row r="2359" spans="1:10">
      <c r="A2359" s="24" t="s">
        <v>2845</v>
      </c>
      <c r="B2359" s="25">
        <v>13</v>
      </c>
      <c r="C2359" s="24" t="s">
        <v>2846</v>
      </c>
      <c r="D2359" s="24" t="s">
        <v>1076</v>
      </c>
      <c r="E2359" s="24" t="s">
        <v>2859</v>
      </c>
      <c r="F2359" s="27"/>
      <c r="G2359" t="str">
        <f t="shared" si="111"/>
        <v>1UU1_1.13</v>
      </c>
      <c r="H2359">
        <f t="shared" si="112"/>
        <v>0</v>
      </c>
      <c r="I2359" s="26" t="str">
        <f>H2359&amp;"x"&amp;COUNTIF($H$5:H2359,H2359)</f>
        <v>0x45</v>
      </c>
      <c r="J2359" t="str">
        <f t="shared" si="113"/>
        <v>1UU1_1.13</v>
      </c>
    </row>
    <row r="2360" spans="1:10">
      <c r="A2360" s="24" t="s">
        <v>2845</v>
      </c>
      <c r="B2360" s="25">
        <v>14</v>
      </c>
      <c r="C2360" s="24" t="s">
        <v>2846</v>
      </c>
      <c r="D2360" s="24" t="s">
        <v>2848</v>
      </c>
      <c r="E2360" s="24" t="s">
        <v>1434</v>
      </c>
      <c r="F2360" s="24" t="s">
        <v>1432</v>
      </c>
      <c r="G2360" t="str">
        <f t="shared" si="111"/>
        <v>1UU1_1.14</v>
      </c>
      <c r="H2360" t="str">
        <f t="shared" si="112"/>
        <v>AVSS1</v>
      </c>
      <c r="I2360" s="26" t="str">
        <f>H2360&amp;"x"&amp;COUNTIF($H$5:H2360,H2360)</f>
        <v>AVSS1x8</v>
      </c>
      <c r="J2360" t="str">
        <f t="shared" si="113"/>
        <v>1UU1_1.14</v>
      </c>
    </row>
    <row r="2361" spans="1:10">
      <c r="A2361" s="24" t="s">
        <v>2845</v>
      </c>
      <c r="B2361" s="25">
        <v>15</v>
      </c>
      <c r="C2361" s="24" t="s">
        <v>2846</v>
      </c>
      <c r="D2361" s="24" t="s">
        <v>1076</v>
      </c>
      <c r="E2361" s="24" t="s">
        <v>2860</v>
      </c>
      <c r="F2361" s="24" t="s">
        <v>2649</v>
      </c>
      <c r="G2361" t="str">
        <f t="shared" si="111"/>
        <v>1UU1_1.15</v>
      </c>
      <c r="H2361" t="str">
        <f t="shared" si="112"/>
        <v>MEAS0_S01</v>
      </c>
      <c r="I2361" s="26" t="str">
        <f>H2361&amp;"x"&amp;COUNTIF($H$5:H2361,H2361)</f>
        <v>MEAS0_S01x2</v>
      </c>
      <c r="J2361" t="str">
        <f t="shared" si="113"/>
        <v>1UU1_1.15</v>
      </c>
    </row>
    <row r="2362" spans="1:10">
      <c r="A2362" s="24" t="s">
        <v>2845</v>
      </c>
      <c r="B2362" s="25">
        <v>16</v>
      </c>
      <c r="C2362" s="24" t="s">
        <v>2846</v>
      </c>
      <c r="D2362" s="24" t="s">
        <v>1076</v>
      </c>
      <c r="E2362" s="24" t="s">
        <v>2861</v>
      </c>
      <c r="F2362" s="24" t="s">
        <v>2673</v>
      </c>
      <c r="G2362" t="str">
        <f t="shared" si="111"/>
        <v>1UU1_1.16</v>
      </c>
      <c r="H2362" t="str">
        <f t="shared" si="112"/>
        <v>MEAS1_S01</v>
      </c>
      <c r="I2362" s="26" t="str">
        <f>H2362&amp;"x"&amp;COUNTIF($H$5:H2362,H2362)</f>
        <v>MEAS1_S01x2</v>
      </c>
      <c r="J2362" t="str">
        <f t="shared" si="113"/>
        <v>1UU1_1.16</v>
      </c>
    </row>
    <row r="2363" spans="1:10">
      <c r="A2363" s="24" t="s">
        <v>2845</v>
      </c>
      <c r="B2363" s="25">
        <v>17</v>
      </c>
      <c r="C2363" s="24" t="s">
        <v>2846</v>
      </c>
      <c r="D2363" s="24" t="s">
        <v>1076</v>
      </c>
      <c r="E2363" s="24" t="s">
        <v>2862</v>
      </c>
      <c r="F2363" s="24" t="s">
        <v>2697</v>
      </c>
      <c r="G2363" t="str">
        <f t="shared" si="111"/>
        <v>1UU1_1.17</v>
      </c>
      <c r="H2363" t="str">
        <f t="shared" si="112"/>
        <v>MEAS2_S01</v>
      </c>
      <c r="I2363" s="26" t="str">
        <f>H2363&amp;"x"&amp;COUNTIF($H$5:H2363,H2363)</f>
        <v>MEAS2_S01x2</v>
      </c>
      <c r="J2363" t="str">
        <f t="shared" si="113"/>
        <v>1UU1_1.17</v>
      </c>
    </row>
    <row r="2364" spans="1:10">
      <c r="A2364" s="24" t="s">
        <v>2845</v>
      </c>
      <c r="B2364" s="25">
        <v>18</v>
      </c>
      <c r="C2364" s="24" t="s">
        <v>2846</v>
      </c>
      <c r="D2364" s="24" t="s">
        <v>1076</v>
      </c>
      <c r="E2364" s="24" t="s">
        <v>2863</v>
      </c>
      <c r="F2364" s="24" t="s">
        <v>2721</v>
      </c>
      <c r="G2364" t="str">
        <f t="shared" si="111"/>
        <v>1UU1_1.18</v>
      </c>
      <c r="H2364" t="str">
        <f t="shared" si="112"/>
        <v>MEAS3_S01</v>
      </c>
      <c r="I2364" s="26" t="str">
        <f>H2364&amp;"x"&amp;COUNTIF($H$5:H2364,H2364)</f>
        <v>MEAS3_S01x2</v>
      </c>
      <c r="J2364" t="str">
        <f t="shared" si="113"/>
        <v>1UU1_1.18</v>
      </c>
    </row>
    <row r="2365" spans="1:10">
      <c r="A2365" s="24" t="s">
        <v>2845</v>
      </c>
      <c r="B2365" s="25">
        <v>19</v>
      </c>
      <c r="C2365" s="24" t="s">
        <v>2846</v>
      </c>
      <c r="D2365" s="24" t="s">
        <v>2848</v>
      </c>
      <c r="E2365" s="24" t="s">
        <v>1436</v>
      </c>
      <c r="F2365" s="24" t="s">
        <v>1432</v>
      </c>
      <c r="G2365" t="str">
        <f t="shared" si="111"/>
        <v>1UU1_1.19</v>
      </c>
      <c r="H2365" t="str">
        <f t="shared" si="112"/>
        <v>AVSS1</v>
      </c>
      <c r="I2365" s="26" t="str">
        <f>H2365&amp;"x"&amp;COUNTIF($H$5:H2365,H2365)</f>
        <v>AVSS1x9</v>
      </c>
      <c r="J2365" t="str">
        <f t="shared" si="113"/>
        <v>1UU1_1.19</v>
      </c>
    </row>
    <row r="2366" spans="1:10">
      <c r="A2366" s="24" t="s">
        <v>2845</v>
      </c>
      <c r="B2366" s="25">
        <v>20</v>
      </c>
      <c r="C2366" s="24" t="s">
        <v>2846</v>
      </c>
      <c r="D2366" s="24" t="s">
        <v>1076</v>
      </c>
      <c r="E2366" s="24" t="s">
        <v>2864</v>
      </c>
      <c r="F2366" s="24" t="s">
        <v>2380</v>
      </c>
      <c r="G2366" t="str">
        <f t="shared" si="111"/>
        <v>1UU1_1.20</v>
      </c>
      <c r="H2366" t="str">
        <f t="shared" si="112"/>
        <v>N29535440</v>
      </c>
      <c r="I2366" s="26" t="str">
        <f>H2366&amp;"x"&amp;COUNTIF($H$5:H2366,H2366)</f>
        <v>N29535440x2</v>
      </c>
      <c r="J2366" t="str">
        <f t="shared" si="113"/>
        <v>1UU1_1.20</v>
      </c>
    </row>
    <row r="2367" spans="1:10">
      <c r="A2367" s="24" t="s">
        <v>2845</v>
      </c>
      <c r="B2367" s="25">
        <v>21</v>
      </c>
      <c r="C2367" s="24" t="s">
        <v>2846</v>
      </c>
      <c r="D2367" s="24" t="s">
        <v>2848</v>
      </c>
      <c r="E2367" s="24" t="s">
        <v>2865</v>
      </c>
      <c r="F2367" s="24" t="s">
        <v>1189</v>
      </c>
      <c r="G2367" t="str">
        <f t="shared" si="111"/>
        <v>1UU1_1.21</v>
      </c>
      <c r="H2367" t="str">
        <f t="shared" si="112"/>
        <v>N29535089</v>
      </c>
      <c r="I2367" s="26" t="str">
        <f>H2367&amp;"x"&amp;COUNTIF($H$5:H2367,H2367)</f>
        <v>N29535089x8</v>
      </c>
      <c r="J2367" t="str">
        <f t="shared" si="113"/>
        <v>1UU1_1.21</v>
      </c>
    </row>
    <row r="2368" spans="1:10">
      <c r="A2368" s="24" t="s">
        <v>2845</v>
      </c>
      <c r="B2368" s="25">
        <v>22</v>
      </c>
      <c r="C2368" s="24" t="s">
        <v>2846</v>
      </c>
      <c r="D2368" s="24" t="s">
        <v>1076</v>
      </c>
      <c r="E2368" s="24" t="s">
        <v>2866</v>
      </c>
      <c r="F2368" s="24" t="s">
        <v>1333</v>
      </c>
      <c r="G2368" t="str">
        <f t="shared" si="111"/>
        <v>1UU1_1.22</v>
      </c>
      <c r="H2368" t="str">
        <f t="shared" si="112"/>
        <v>N29535504</v>
      </c>
      <c r="I2368" s="26" t="str">
        <f>H2368&amp;"x"&amp;COUNTIF($H$5:H2368,H2368)</f>
        <v>N29535504x2</v>
      </c>
      <c r="J2368" t="str">
        <f t="shared" si="113"/>
        <v>1UU1_1.22</v>
      </c>
    </row>
    <row r="2369" spans="1:10">
      <c r="A2369" s="24" t="s">
        <v>2845</v>
      </c>
      <c r="B2369" s="25">
        <v>23</v>
      </c>
      <c r="C2369" s="24" t="s">
        <v>2846</v>
      </c>
      <c r="D2369" s="24" t="s">
        <v>1076</v>
      </c>
      <c r="E2369" s="24" t="s">
        <v>2867</v>
      </c>
      <c r="F2369" s="24" t="s">
        <v>1357</v>
      </c>
      <c r="G2369" t="str">
        <f t="shared" si="111"/>
        <v>1UU1_1.23</v>
      </c>
      <c r="H2369" t="str">
        <f t="shared" si="112"/>
        <v>N29535555</v>
      </c>
      <c r="I2369" s="26" t="str">
        <f>H2369&amp;"x"&amp;COUNTIF($H$5:H2369,H2369)</f>
        <v>N29535555x3</v>
      </c>
      <c r="J2369" t="str">
        <f t="shared" si="113"/>
        <v>1UU1_1.23</v>
      </c>
    </row>
    <row r="2370" spans="1:10">
      <c r="A2370" s="24" t="s">
        <v>2845</v>
      </c>
      <c r="B2370" s="25">
        <v>24</v>
      </c>
      <c r="C2370" s="24" t="s">
        <v>2846</v>
      </c>
      <c r="D2370" s="24" t="s">
        <v>1076</v>
      </c>
      <c r="E2370" s="24" t="s">
        <v>2868</v>
      </c>
      <c r="F2370" s="24" t="s">
        <v>2380</v>
      </c>
      <c r="G2370" t="str">
        <f t="shared" si="111"/>
        <v>1UU1_1.24</v>
      </c>
      <c r="H2370" t="str">
        <f t="shared" si="112"/>
        <v>N29535440</v>
      </c>
      <c r="I2370" s="26" t="str">
        <f>H2370&amp;"x"&amp;COUNTIF($H$5:H2370,H2370)</f>
        <v>N29535440x3</v>
      </c>
      <c r="J2370" t="str">
        <f t="shared" si="113"/>
        <v>1UU1_1.24</v>
      </c>
    </row>
    <row r="2371" spans="1:10">
      <c r="A2371" s="24" t="s">
        <v>2845</v>
      </c>
      <c r="B2371" s="25">
        <v>25</v>
      </c>
      <c r="C2371" s="24" t="s">
        <v>2846</v>
      </c>
      <c r="D2371" s="24" t="s">
        <v>1076</v>
      </c>
      <c r="E2371" s="24" t="s">
        <v>2869</v>
      </c>
      <c r="F2371" s="24" t="s">
        <v>2017</v>
      </c>
      <c r="G2371" t="str">
        <f t="shared" si="111"/>
        <v>1UU1_1.25</v>
      </c>
      <c r="H2371" t="str">
        <f t="shared" si="112"/>
        <v>N29535636</v>
      </c>
      <c r="I2371" s="26" t="str">
        <f>H2371&amp;"x"&amp;COUNTIF($H$5:H2371,H2371)</f>
        <v>N29535636x2</v>
      </c>
      <c r="J2371" t="str">
        <f t="shared" si="113"/>
        <v>1UU1_1.25</v>
      </c>
    </row>
    <row r="2372" spans="1:10">
      <c r="A2372" s="24" t="s">
        <v>2845</v>
      </c>
      <c r="B2372" s="25">
        <v>26</v>
      </c>
      <c r="C2372" s="24" t="s">
        <v>2846</v>
      </c>
      <c r="D2372" s="24" t="s">
        <v>1076</v>
      </c>
      <c r="E2372" s="24" t="s">
        <v>2870</v>
      </c>
      <c r="F2372" s="24" t="s">
        <v>2140</v>
      </c>
      <c r="G2372" t="str">
        <f t="shared" si="111"/>
        <v>1UU1_1.26</v>
      </c>
      <c r="H2372" t="str">
        <f t="shared" si="112"/>
        <v>N29535662</v>
      </c>
      <c r="I2372" s="26" t="str">
        <f>H2372&amp;"x"&amp;COUNTIF($H$5:H2372,H2372)</f>
        <v>N29535662x2</v>
      </c>
      <c r="J2372" t="str">
        <f t="shared" si="113"/>
        <v>1UU1_1.26</v>
      </c>
    </row>
    <row r="2373" spans="1:10">
      <c r="A2373" s="24" t="s">
        <v>2845</v>
      </c>
      <c r="B2373" s="25">
        <v>27</v>
      </c>
      <c r="C2373" s="24" t="s">
        <v>2846</v>
      </c>
      <c r="D2373" s="24" t="s">
        <v>1076</v>
      </c>
      <c r="E2373" s="24" t="s">
        <v>2871</v>
      </c>
      <c r="F2373" s="24" t="s">
        <v>2156</v>
      </c>
      <c r="G2373" t="str">
        <f t="shared" si="111"/>
        <v>1UU1_1.27</v>
      </c>
      <c r="H2373" t="str">
        <f t="shared" si="112"/>
        <v>N29535706</v>
      </c>
      <c r="I2373" s="26" t="str">
        <f>H2373&amp;"x"&amp;COUNTIF($H$5:H2373,H2373)</f>
        <v>N29535706x2</v>
      </c>
      <c r="J2373" t="str">
        <f t="shared" si="113"/>
        <v>1UU1_1.27</v>
      </c>
    </row>
    <row r="2374" spans="1:10">
      <c r="A2374" s="24" t="s">
        <v>2845</v>
      </c>
      <c r="B2374" s="25">
        <v>28</v>
      </c>
      <c r="C2374" s="24" t="s">
        <v>2846</v>
      </c>
      <c r="D2374" s="24" t="s">
        <v>1076</v>
      </c>
      <c r="E2374" s="24" t="s">
        <v>2872</v>
      </c>
      <c r="F2374" s="24" t="s">
        <v>2172</v>
      </c>
      <c r="G2374" t="str">
        <f t="shared" ref="G2374:G2437" si="114">A2374&amp;"."&amp;B2374</f>
        <v>1UU1_1.28</v>
      </c>
      <c r="H2374" t="str">
        <f t="shared" ref="H2374:H2437" si="115">F2374</f>
        <v>N29535743</v>
      </c>
      <c r="I2374" s="26" t="str">
        <f>H2374&amp;"x"&amp;COUNTIF($H$5:H2374,H2374)</f>
        <v>N29535743x2</v>
      </c>
      <c r="J2374" t="str">
        <f t="shared" ref="J2374:J2437" si="116">G2374</f>
        <v>1UU1_1.28</v>
      </c>
    </row>
    <row r="2375" spans="1:10">
      <c r="A2375" s="24" t="s">
        <v>2845</v>
      </c>
      <c r="B2375" s="25">
        <v>29</v>
      </c>
      <c r="C2375" s="24" t="s">
        <v>2846</v>
      </c>
      <c r="D2375" s="24" t="s">
        <v>1076</v>
      </c>
      <c r="E2375" s="24" t="s">
        <v>2873</v>
      </c>
      <c r="F2375" s="24" t="s">
        <v>1970</v>
      </c>
      <c r="G2375" t="str">
        <f t="shared" si="114"/>
        <v>1UU1_1.29</v>
      </c>
      <c r="H2375" t="str">
        <f t="shared" si="115"/>
        <v>N29535770</v>
      </c>
      <c r="I2375" s="26" t="str">
        <f>H2375&amp;"x"&amp;COUNTIF($H$5:H2375,H2375)</f>
        <v>N29535770x2</v>
      </c>
      <c r="J2375" t="str">
        <f t="shared" si="116"/>
        <v>1UU1_1.29</v>
      </c>
    </row>
    <row r="2376" spans="1:10">
      <c r="A2376" s="24" t="s">
        <v>2845</v>
      </c>
      <c r="B2376" s="25">
        <v>30</v>
      </c>
      <c r="C2376" s="24" t="s">
        <v>2846</v>
      </c>
      <c r="D2376" s="24" t="s">
        <v>2848</v>
      </c>
      <c r="E2376" s="24" t="s">
        <v>2874</v>
      </c>
      <c r="F2376" s="24" t="s">
        <v>1088</v>
      </c>
      <c r="G2376" t="str">
        <f t="shared" si="114"/>
        <v>1UU1_1.30</v>
      </c>
      <c r="H2376" t="str">
        <f t="shared" si="115"/>
        <v>DGND</v>
      </c>
      <c r="I2376" s="26" t="str">
        <f>H2376&amp;"x"&amp;COUNTIF($H$5:H2376,H2376)</f>
        <v>DGNDx466</v>
      </c>
      <c r="J2376" t="str">
        <f t="shared" si="116"/>
        <v>1UU1_1.30</v>
      </c>
    </row>
    <row r="2377" spans="1:10">
      <c r="A2377" s="24" t="s">
        <v>2845</v>
      </c>
      <c r="B2377" s="25">
        <v>31</v>
      </c>
      <c r="C2377" s="24" t="s">
        <v>2846</v>
      </c>
      <c r="D2377" s="24" t="s">
        <v>2848</v>
      </c>
      <c r="E2377" s="24" t="s">
        <v>2875</v>
      </c>
      <c r="F2377" s="24" t="s">
        <v>1088</v>
      </c>
      <c r="G2377" t="str">
        <f t="shared" si="114"/>
        <v>1UU1_1.31</v>
      </c>
      <c r="H2377" t="str">
        <f t="shared" si="115"/>
        <v>DGND</v>
      </c>
      <c r="I2377" s="26" t="str">
        <f>H2377&amp;"x"&amp;COUNTIF($H$5:H2377,H2377)</f>
        <v>DGNDx467</v>
      </c>
      <c r="J2377" t="str">
        <f t="shared" si="116"/>
        <v>1UU1_1.31</v>
      </c>
    </row>
    <row r="2378" spans="1:10">
      <c r="A2378" s="24" t="s">
        <v>2845</v>
      </c>
      <c r="B2378" s="25">
        <v>32</v>
      </c>
      <c r="C2378" s="24" t="s">
        <v>2846</v>
      </c>
      <c r="D2378" s="24" t="s">
        <v>1076</v>
      </c>
      <c r="E2378" s="24" t="s">
        <v>2876</v>
      </c>
      <c r="F2378" s="24" t="s">
        <v>1994</v>
      </c>
      <c r="G2378" t="str">
        <f t="shared" si="114"/>
        <v>1UU1_1.32</v>
      </c>
      <c r="H2378" t="str">
        <f t="shared" si="115"/>
        <v>N29535794</v>
      </c>
      <c r="I2378" s="26" t="str">
        <f>H2378&amp;"x"&amp;COUNTIF($H$5:H2378,H2378)</f>
        <v>N29535794x2</v>
      </c>
      <c r="J2378" t="str">
        <f t="shared" si="116"/>
        <v>1UU1_1.32</v>
      </c>
    </row>
    <row r="2379" spans="1:10">
      <c r="A2379" s="24" t="s">
        <v>2845</v>
      </c>
      <c r="B2379" s="25">
        <v>33</v>
      </c>
      <c r="C2379" s="24" t="s">
        <v>2846</v>
      </c>
      <c r="D2379" s="24" t="s">
        <v>1076</v>
      </c>
      <c r="E2379" s="24" t="s">
        <v>2877</v>
      </c>
      <c r="F2379" s="24" t="s">
        <v>2188</v>
      </c>
      <c r="G2379" t="str">
        <f t="shared" si="114"/>
        <v>1UU1_1.33</v>
      </c>
      <c r="H2379" t="str">
        <f t="shared" si="115"/>
        <v>N29535834</v>
      </c>
      <c r="I2379" s="26" t="str">
        <f>H2379&amp;"x"&amp;COUNTIF($H$5:H2379,H2379)</f>
        <v>N29535834x2</v>
      </c>
      <c r="J2379" t="str">
        <f t="shared" si="116"/>
        <v>1UU1_1.33</v>
      </c>
    </row>
    <row r="2380" spans="1:10">
      <c r="A2380" s="24" t="s">
        <v>2845</v>
      </c>
      <c r="B2380" s="25">
        <v>34</v>
      </c>
      <c r="C2380" s="24" t="s">
        <v>2846</v>
      </c>
      <c r="D2380" s="24" t="s">
        <v>1076</v>
      </c>
      <c r="E2380" s="24" t="s">
        <v>2878</v>
      </c>
      <c r="F2380" s="24" t="s">
        <v>2204</v>
      </c>
      <c r="G2380" t="str">
        <f t="shared" si="114"/>
        <v>1UU1_1.34</v>
      </c>
      <c r="H2380" t="str">
        <f t="shared" si="115"/>
        <v>N29535884</v>
      </c>
      <c r="I2380" s="26" t="str">
        <f>H2380&amp;"x"&amp;COUNTIF($H$5:H2380,H2380)</f>
        <v>N29535884x2</v>
      </c>
      <c r="J2380" t="str">
        <f t="shared" si="116"/>
        <v>1UU1_1.34</v>
      </c>
    </row>
    <row r="2381" spans="1:10">
      <c r="A2381" s="24" t="s">
        <v>2845</v>
      </c>
      <c r="B2381" s="25">
        <v>35</v>
      </c>
      <c r="C2381" s="24" t="s">
        <v>2846</v>
      </c>
      <c r="D2381" s="24" t="s">
        <v>1076</v>
      </c>
      <c r="E2381" s="24" t="s">
        <v>2879</v>
      </c>
      <c r="F2381" s="24" t="s">
        <v>2220</v>
      </c>
      <c r="G2381" t="str">
        <f t="shared" si="114"/>
        <v>1UU1_1.35</v>
      </c>
      <c r="H2381" t="str">
        <f t="shared" si="115"/>
        <v>N29535914</v>
      </c>
      <c r="I2381" s="26" t="str">
        <f>H2381&amp;"x"&amp;COUNTIF($H$5:H2381,H2381)</f>
        <v>N29535914x2</v>
      </c>
      <c r="J2381" t="str">
        <f t="shared" si="116"/>
        <v>1UU1_1.35</v>
      </c>
    </row>
    <row r="2382" spans="1:10">
      <c r="A2382" s="24" t="s">
        <v>2845</v>
      </c>
      <c r="B2382" s="25">
        <v>36</v>
      </c>
      <c r="C2382" s="24" t="s">
        <v>2846</v>
      </c>
      <c r="D2382" s="24" t="s">
        <v>1076</v>
      </c>
      <c r="E2382" s="24" t="s">
        <v>2880</v>
      </c>
      <c r="F2382" s="24" t="s">
        <v>2065</v>
      </c>
      <c r="G2382" t="str">
        <f t="shared" si="114"/>
        <v>1UU1_1.36</v>
      </c>
      <c r="H2382" t="str">
        <f t="shared" si="115"/>
        <v>N29535989</v>
      </c>
      <c r="I2382" s="26" t="str">
        <f>H2382&amp;"x"&amp;COUNTIF($H$5:H2382,H2382)</f>
        <v>N29535989x2</v>
      </c>
      <c r="J2382" t="str">
        <f t="shared" si="116"/>
        <v>1UU1_1.36</v>
      </c>
    </row>
    <row r="2383" spans="1:10">
      <c r="A2383" s="24" t="s">
        <v>2845</v>
      </c>
      <c r="B2383" s="25">
        <v>37</v>
      </c>
      <c r="C2383" s="24" t="s">
        <v>2846</v>
      </c>
      <c r="D2383" s="24" t="s">
        <v>1076</v>
      </c>
      <c r="E2383" s="24" t="s">
        <v>2881</v>
      </c>
      <c r="F2383" s="24" t="s">
        <v>2396</v>
      </c>
      <c r="G2383" t="str">
        <f t="shared" si="114"/>
        <v>1UU1_1.37</v>
      </c>
      <c r="H2383" t="str">
        <f t="shared" si="115"/>
        <v>N29536067</v>
      </c>
      <c r="I2383" s="26" t="str">
        <f>H2383&amp;"x"&amp;COUNTIF($H$5:H2383,H2383)</f>
        <v>N29536067x2</v>
      </c>
      <c r="J2383" t="str">
        <f t="shared" si="116"/>
        <v>1UU1_1.37</v>
      </c>
    </row>
    <row r="2384" spans="1:10">
      <c r="A2384" s="24" t="s">
        <v>2845</v>
      </c>
      <c r="B2384" s="25">
        <v>38</v>
      </c>
      <c r="C2384" s="24" t="s">
        <v>2846</v>
      </c>
      <c r="D2384" s="24" t="s">
        <v>1076</v>
      </c>
      <c r="E2384" s="24" t="s">
        <v>2882</v>
      </c>
      <c r="F2384" s="24" t="s">
        <v>1131</v>
      </c>
      <c r="G2384" t="str">
        <f t="shared" si="114"/>
        <v>1UU1_1.38</v>
      </c>
      <c r="H2384" t="str">
        <f t="shared" si="115"/>
        <v>N29536071</v>
      </c>
      <c r="I2384" s="26" t="str">
        <f>H2384&amp;"x"&amp;COUNTIF($H$5:H2384,H2384)</f>
        <v>N29536071x3</v>
      </c>
      <c r="J2384" t="str">
        <f t="shared" si="116"/>
        <v>1UU1_1.38</v>
      </c>
    </row>
    <row r="2385" spans="1:10">
      <c r="A2385" s="24" t="s">
        <v>2845</v>
      </c>
      <c r="B2385" s="25">
        <v>39</v>
      </c>
      <c r="C2385" s="24" t="s">
        <v>2846</v>
      </c>
      <c r="D2385" s="24" t="s">
        <v>1076</v>
      </c>
      <c r="E2385" s="24" t="s">
        <v>2883</v>
      </c>
      <c r="F2385" s="24" t="s">
        <v>1156</v>
      </c>
      <c r="G2385" t="str">
        <f t="shared" si="114"/>
        <v>1UU1_1.39</v>
      </c>
      <c r="H2385" t="str">
        <f t="shared" si="115"/>
        <v>N29536238</v>
      </c>
      <c r="I2385" s="26" t="str">
        <f>H2385&amp;"x"&amp;COUNTIF($H$5:H2385,H2385)</f>
        <v>N29536238x2</v>
      </c>
      <c r="J2385" t="str">
        <f t="shared" si="116"/>
        <v>1UU1_1.39</v>
      </c>
    </row>
    <row r="2386" spans="1:10">
      <c r="A2386" s="24" t="s">
        <v>2845</v>
      </c>
      <c r="B2386" s="25">
        <v>40</v>
      </c>
      <c r="C2386" s="24" t="s">
        <v>2846</v>
      </c>
      <c r="D2386" s="24" t="s">
        <v>2848</v>
      </c>
      <c r="E2386" s="24" t="s">
        <v>2884</v>
      </c>
      <c r="F2386" s="24" t="s">
        <v>1189</v>
      </c>
      <c r="G2386" t="str">
        <f t="shared" si="114"/>
        <v>1UU1_1.40</v>
      </c>
      <c r="H2386" t="str">
        <f t="shared" si="115"/>
        <v>N29535089</v>
      </c>
      <c r="I2386" s="26" t="str">
        <f>H2386&amp;"x"&amp;COUNTIF($H$5:H2386,H2386)</f>
        <v>N29535089x9</v>
      </c>
      <c r="J2386" t="str">
        <f t="shared" si="116"/>
        <v>1UU1_1.40</v>
      </c>
    </row>
    <row r="2387" spans="1:10">
      <c r="A2387" s="24" t="s">
        <v>2845</v>
      </c>
      <c r="B2387" s="25">
        <v>41</v>
      </c>
      <c r="C2387" s="24" t="s">
        <v>2846</v>
      </c>
      <c r="D2387" s="24" t="s">
        <v>1076</v>
      </c>
      <c r="E2387" s="24" t="s">
        <v>2885</v>
      </c>
      <c r="F2387" s="24" t="s">
        <v>2396</v>
      </c>
      <c r="G2387" t="str">
        <f t="shared" si="114"/>
        <v>1UU1_1.41</v>
      </c>
      <c r="H2387" t="str">
        <f t="shared" si="115"/>
        <v>N29536067</v>
      </c>
      <c r="I2387" s="26" t="str">
        <f>H2387&amp;"x"&amp;COUNTIF($H$5:H2387,H2387)</f>
        <v>N29536067x3</v>
      </c>
      <c r="J2387" t="str">
        <f t="shared" si="116"/>
        <v>1UU1_1.41</v>
      </c>
    </row>
    <row r="2388" spans="1:10">
      <c r="A2388" s="24" t="s">
        <v>2845</v>
      </c>
      <c r="B2388" s="25">
        <v>42</v>
      </c>
      <c r="C2388" s="24" t="s">
        <v>2846</v>
      </c>
      <c r="D2388" s="24" t="s">
        <v>2848</v>
      </c>
      <c r="E2388" s="24" t="s">
        <v>1438</v>
      </c>
      <c r="F2388" s="24" t="s">
        <v>1432</v>
      </c>
      <c r="G2388" t="str">
        <f t="shared" si="114"/>
        <v>1UU1_1.42</v>
      </c>
      <c r="H2388" t="str">
        <f t="shared" si="115"/>
        <v>AVSS1</v>
      </c>
      <c r="I2388" s="26" t="str">
        <f>H2388&amp;"x"&amp;COUNTIF($H$5:H2388,H2388)</f>
        <v>AVSS1x10</v>
      </c>
      <c r="J2388" t="str">
        <f t="shared" si="116"/>
        <v>1UU1_1.42</v>
      </c>
    </row>
    <row r="2389" spans="1:10">
      <c r="A2389" s="24" t="s">
        <v>2845</v>
      </c>
      <c r="B2389" s="25">
        <v>43</v>
      </c>
      <c r="C2389" s="24" t="s">
        <v>2846</v>
      </c>
      <c r="D2389" s="24" t="s">
        <v>1076</v>
      </c>
      <c r="E2389" s="24" t="s">
        <v>2886</v>
      </c>
      <c r="F2389" s="27"/>
      <c r="G2389" t="str">
        <f t="shared" si="114"/>
        <v>1UU1_1.43</v>
      </c>
      <c r="H2389">
        <f t="shared" si="115"/>
        <v>0</v>
      </c>
      <c r="I2389" s="26" t="str">
        <f>H2389&amp;"x"&amp;COUNTIF($H$5:H2389,H2389)</f>
        <v>0x46</v>
      </c>
      <c r="J2389" t="str">
        <f t="shared" si="116"/>
        <v>1UU1_1.43</v>
      </c>
    </row>
    <row r="2390" spans="1:10">
      <c r="A2390" s="24" t="s">
        <v>2845</v>
      </c>
      <c r="B2390" s="25">
        <v>44</v>
      </c>
      <c r="C2390" s="24" t="s">
        <v>2846</v>
      </c>
      <c r="D2390" s="24" t="s">
        <v>1076</v>
      </c>
      <c r="E2390" s="24" t="s">
        <v>2887</v>
      </c>
      <c r="F2390" s="27"/>
      <c r="G2390" t="str">
        <f t="shared" si="114"/>
        <v>1UU1_1.44</v>
      </c>
      <c r="H2390">
        <f t="shared" si="115"/>
        <v>0</v>
      </c>
      <c r="I2390" s="26" t="str">
        <f>H2390&amp;"x"&amp;COUNTIF($H$5:H2390,H2390)</f>
        <v>0x47</v>
      </c>
      <c r="J2390" t="str">
        <f t="shared" si="116"/>
        <v>1UU1_1.44</v>
      </c>
    </row>
    <row r="2391" spans="1:10">
      <c r="A2391" s="24" t="s">
        <v>2845</v>
      </c>
      <c r="B2391" s="25">
        <v>45</v>
      </c>
      <c r="C2391" s="24" t="s">
        <v>2846</v>
      </c>
      <c r="D2391" s="24" t="s">
        <v>1076</v>
      </c>
      <c r="E2391" s="24" t="s">
        <v>2888</v>
      </c>
      <c r="F2391" s="27"/>
      <c r="G2391" t="str">
        <f t="shared" si="114"/>
        <v>1UU1_1.45</v>
      </c>
      <c r="H2391">
        <f t="shared" si="115"/>
        <v>0</v>
      </c>
      <c r="I2391" s="26" t="str">
        <f>H2391&amp;"x"&amp;COUNTIF($H$5:H2391,H2391)</f>
        <v>0x48</v>
      </c>
      <c r="J2391" t="str">
        <f t="shared" si="116"/>
        <v>1UU1_1.45</v>
      </c>
    </row>
    <row r="2392" spans="1:10">
      <c r="A2392" s="24" t="s">
        <v>2845</v>
      </c>
      <c r="B2392" s="25">
        <v>46</v>
      </c>
      <c r="C2392" s="24" t="s">
        <v>2846</v>
      </c>
      <c r="D2392" s="24" t="s">
        <v>1076</v>
      </c>
      <c r="E2392" s="24" t="s">
        <v>2889</v>
      </c>
      <c r="F2392" s="27"/>
      <c r="G2392" t="str">
        <f t="shared" si="114"/>
        <v>1UU1_1.46</v>
      </c>
      <c r="H2392">
        <f t="shared" si="115"/>
        <v>0</v>
      </c>
      <c r="I2392" s="26" t="str">
        <f>H2392&amp;"x"&amp;COUNTIF($H$5:H2392,H2392)</f>
        <v>0x49</v>
      </c>
      <c r="J2392" t="str">
        <f t="shared" si="116"/>
        <v>1UU1_1.46</v>
      </c>
    </row>
    <row r="2393" spans="1:10">
      <c r="A2393" s="24" t="s">
        <v>2845</v>
      </c>
      <c r="B2393" s="25">
        <v>47</v>
      </c>
      <c r="C2393" s="24" t="s">
        <v>2846</v>
      </c>
      <c r="D2393" s="24" t="s">
        <v>1076</v>
      </c>
      <c r="E2393" s="24" t="s">
        <v>2890</v>
      </c>
      <c r="F2393" s="24" t="s">
        <v>2123</v>
      </c>
      <c r="G2393" t="str">
        <f t="shared" si="114"/>
        <v>1UU1_1.47</v>
      </c>
      <c r="H2393" t="str">
        <f t="shared" si="115"/>
        <v>3.3V</v>
      </c>
      <c r="I2393" s="26" t="str">
        <f>H2393&amp;"x"&amp;COUNTIF($H$5:H2393,H2393)</f>
        <v>3.3Vx9</v>
      </c>
      <c r="J2393" t="str">
        <f t="shared" si="116"/>
        <v>1UU1_1.47</v>
      </c>
    </row>
    <row r="2394" spans="1:10">
      <c r="A2394" s="24" t="s">
        <v>2845</v>
      </c>
      <c r="B2394" s="25">
        <v>48</v>
      </c>
      <c r="C2394" s="24" t="s">
        <v>2846</v>
      </c>
      <c r="D2394" s="24" t="s">
        <v>1076</v>
      </c>
      <c r="E2394" s="24" t="s">
        <v>2891</v>
      </c>
      <c r="F2394" s="24" t="s">
        <v>2892</v>
      </c>
      <c r="G2394" t="str">
        <f t="shared" si="114"/>
        <v>1UU1_1.48</v>
      </c>
      <c r="H2394" t="str">
        <f t="shared" si="115"/>
        <v>3_B2_07</v>
      </c>
      <c r="I2394" s="26" t="str">
        <f>H2394&amp;"x"&amp;COUNTIF($H$5:H2394,H2394)</f>
        <v>3_B2_07x1</v>
      </c>
      <c r="J2394" t="str">
        <f t="shared" si="116"/>
        <v>1UU1_1.48</v>
      </c>
    </row>
    <row r="2395" spans="1:10">
      <c r="A2395" s="24" t="s">
        <v>2845</v>
      </c>
      <c r="B2395" s="25">
        <v>49</v>
      </c>
      <c r="C2395" s="24" t="s">
        <v>2846</v>
      </c>
      <c r="D2395" s="24" t="s">
        <v>1076</v>
      </c>
      <c r="E2395" s="24" t="s">
        <v>2893</v>
      </c>
      <c r="F2395" s="24" t="s">
        <v>2894</v>
      </c>
      <c r="G2395" t="str">
        <f t="shared" si="114"/>
        <v>1UU1_1.49</v>
      </c>
      <c r="H2395" t="str">
        <f t="shared" si="115"/>
        <v>3_B2_04</v>
      </c>
      <c r="I2395" s="26" t="str">
        <f>H2395&amp;"x"&amp;COUNTIF($H$5:H2395,H2395)</f>
        <v>3_B2_04x1</v>
      </c>
      <c r="J2395" t="str">
        <f t="shared" si="116"/>
        <v>1UU1_1.49</v>
      </c>
    </row>
    <row r="2396" spans="1:10">
      <c r="A2396" s="24" t="s">
        <v>2845</v>
      </c>
      <c r="B2396" s="25">
        <v>50</v>
      </c>
      <c r="C2396" s="24" t="s">
        <v>2846</v>
      </c>
      <c r="D2396" s="24" t="s">
        <v>1076</v>
      </c>
      <c r="E2396" s="24" t="s">
        <v>2895</v>
      </c>
      <c r="F2396" s="27"/>
      <c r="G2396" t="str">
        <f t="shared" si="114"/>
        <v>1UU1_1.50</v>
      </c>
      <c r="H2396">
        <f t="shared" si="115"/>
        <v>0</v>
      </c>
      <c r="I2396" s="26" t="str">
        <f>H2396&amp;"x"&amp;COUNTIF($H$5:H2396,H2396)</f>
        <v>0x50</v>
      </c>
      <c r="J2396" t="str">
        <f t="shared" si="116"/>
        <v>1UU1_1.50</v>
      </c>
    </row>
    <row r="2397" spans="1:10">
      <c r="A2397" s="24" t="s">
        <v>2845</v>
      </c>
      <c r="B2397" s="25">
        <v>51</v>
      </c>
      <c r="C2397" s="24" t="s">
        <v>2846</v>
      </c>
      <c r="D2397" s="24" t="s">
        <v>1076</v>
      </c>
      <c r="E2397" s="24" t="s">
        <v>1088</v>
      </c>
      <c r="F2397" s="24" t="s">
        <v>1088</v>
      </c>
      <c r="G2397" t="str">
        <f t="shared" si="114"/>
        <v>1UU1_1.51</v>
      </c>
      <c r="H2397" t="str">
        <f t="shared" si="115"/>
        <v>DGND</v>
      </c>
      <c r="I2397" s="26" t="str">
        <f>H2397&amp;"x"&amp;COUNTIF($H$5:H2397,H2397)</f>
        <v>DGNDx468</v>
      </c>
      <c r="J2397" t="str">
        <f t="shared" si="116"/>
        <v>1UU1_1.51</v>
      </c>
    </row>
    <row r="2398" spans="1:10">
      <c r="A2398" s="24" t="s">
        <v>2845</v>
      </c>
      <c r="B2398" s="25">
        <v>52</v>
      </c>
      <c r="C2398" s="24" t="s">
        <v>2846</v>
      </c>
      <c r="D2398" s="24" t="s">
        <v>1076</v>
      </c>
      <c r="E2398" s="24" t="s">
        <v>2896</v>
      </c>
      <c r="F2398" s="27"/>
      <c r="G2398" t="str">
        <f t="shared" si="114"/>
        <v>1UU1_1.52</v>
      </c>
      <c r="H2398">
        <f t="shared" si="115"/>
        <v>0</v>
      </c>
      <c r="I2398" s="26" t="str">
        <f>H2398&amp;"x"&amp;COUNTIF($H$5:H2398,H2398)</f>
        <v>0x51</v>
      </c>
      <c r="J2398" t="str">
        <f t="shared" si="116"/>
        <v>1UU1_1.52</v>
      </c>
    </row>
    <row r="2399" spans="1:10">
      <c r="A2399" s="24" t="s">
        <v>2845</v>
      </c>
      <c r="B2399" s="25">
        <v>53</v>
      </c>
      <c r="C2399" s="24" t="s">
        <v>2846</v>
      </c>
      <c r="D2399" s="24" t="s">
        <v>1076</v>
      </c>
      <c r="E2399" s="24" t="s">
        <v>2897</v>
      </c>
      <c r="F2399" s="24" t="s">
        <v>2898</v>
      </c>
      <c r="G2399" t="str">
        <f t="shared" si="114"/>
        <v>1UU1_1.53</v>
      </c>
      <c r="H2399" t="str">
        <f t="shared" si="115"/>
        <v>3_B2_05</v>
      </c>
      <c r="I2399" s="26" t="str">
        <f>H2399&amp;"x"&amp;COUNTIF($H$5:H2399,H2399)</f>
        <v>3_B2_05x1</v>
      </c>
      <c r="J2399" t="str">
        <f t="shared" si="116"/>
        <v>1UU1_1.53</v>
      </c>
    </row>
    <row r="2400" spans="1:10">
      <c r="A2400" s="24" t="s">
        <v>2845</v>
      </c>
      <c r="B2400" s="25">
        <v>54</v>
      </c>
      <c r="C2400" s="24" t="s">
        <v>2846</v>
      </c>
      <c r="D2400" s="24" t="s">
        <v>1076</v>
      </c>
      <c r="E2400" s="24" t="s">
        <v>2899</v>
      </c>
      <c r="F2400" s="24" t="s">
        <v>2900</v>
      </c>
      <c r="G2400" t="str">
        <f t="shared" si="114"/>
        <v>1UU1_1.54</v>
      </c>
      <c r="H2400" t="str">
        <f t="shared" si="115"/>
        <v>3_B3_24</v>
      </c>
      <c r="I2400" s="26" t="str">
        <f>H2400&amp;"x"&amp;COUNTIF($H$5:H2400,H2400)</f>
        <v>3_B3_24x1</v>
      </c>
      <c r="J2400" t="str">
        <f t="shared" si="116"/>
        <v>1UU1_1.54</v>
      </c>
    </row>
    <row r="2401" spans="1:10">
      <c r="A2401" s="24" t="s">
        <v>2845</v>
      </c>
      <c r="B2401" s="25">
        <v>55</v>
      </c>
      <c r="C2401" s="24" t="s">
        <v>2846</v>
      </c>
      <c r="D2401" s="24" t="s">
        <v>1076</v>
      </c>
      <c r="E2401" s="24" t="s">
        <v>2901</v>
      </c>
      <c r="F2401" s="27"/>
      <c r="G2401" t="str">
        <f t="shared" si="114"/>
        <v>1UU1_1.55</v>
      </c>
      <c r="H2401">
        <f t="shared" si="115"/>
        <v>0</v>
      </c>
      <c r="I2401" s="26" t="str">
        <f>H2401&amp;"x"&amp;COUNTIF($H$5:H2401,H2401)</f>
        <v>0x52</v>
      </c>
      <c r="J2401" t="str">
        <f t="shared" si="116"/>
        <v>1UU1_1.55</v>
      </c>
    </row>
    <row r="2402" spans="1:10">
      <c r="A2402" s="24" t="s">
        <v>2845</v>
      </c>
      <c r="B2402" s="25">
        <v>56</v>
      </c>
      <c r="C2402" s="24" t="s">
        <v>2846</v>
      </c>
      <c r="D2402" s="24" t="s">
        <v>1076</v>
      </c>
      <c r="E2402" s="24" t="s">
        <v>2902</v>
      </c>
      <c r="F2402" s="27"/>
      <c r="G2402" t="str">
        <f t="shared" si="114"/>
        <v>1UU1_1.56</v>
      </c>
      <c r="H2402">
        <f t="shared" si="115"/>
        <v>0</v>
      </c>
      <c r="I2402" s="26" t="str">
        <f>H2402&amp;"x"&amp;COUNTIF($H$5:H2402,H2402)</f>
        <v>0x53</v>
      </c>
      <c r="J2402" t="str">
        <f t="shared" si="116"/>
        <v>1UU1_1.56</v>
      </c>
    </row>
    <row r="2403" spans="1:10">
      <c r="A2403" s="24" t="s">
        <v>2845</v>
      </c>
      <c r="B2403" s="25">
        <v>57</v>
      </c>
      <c r="C2403" s="24" t="s">
        <v>2846</v>
      </c>
      <c r="D2403" s="24" t="s">
        <v>1076</v>
      </c>
      <c r="E2403" s="24" t="s">
        <v>2903</v>
      </c>
      <c r="F2403" s="24" t="s">
        <v>2904</v>
      </c>
      <c r="G2403" t="str">
        <f t="shared" si="114"/>
        <v>1UU1_1.57</v>
      </c>
      <c r="H2403" t="str">
        <f t="shared" si="115"/>
        <v>3_B3_26</v>
      </c>
      <c r="I2403" s="26" t="str">
        <f>H2403&amp;"x"&amp;COUNTIF($H$5:H2403,H2403)</f>
        <v>3_B3_26x1</v>
      </c>
      <c r="J2403" t="str">
        <f t="shared" si="116"/>
        <v>1UU1_1.57</v>
      </c>
    </row>
    <row r="2404" spans="1:10">
      <c r="A2404" s="24" t="s">
        <v>2845</v>
      </c>
      <c r="B2404" s="25">
        <v>58</v>
      </c>
      <c r="C2404" s="24" t="s">
        <v>2846</v>
      </c>
      <c r="D2404" s="24" t="s">
        <v>1076</v>
      </c>
      <c r="E2404" s="24" t="s">
        <v>2905</v>
      </c>
      <c r="F2404" s="24" t="s">
        <v>2124</v>
      </c>
      <c r="G2404" t="str">
        <f t="shared" si="114"/>
        <v>1UU1_1.58</v>
      </c>
      <c r="H2404" t="str">
        <f t="shared" si="115"/>
        <v>3_B3_20</v>
      </c>
      <c r="I2404" s="26" t="str">
        <f>H2404&amp;"x"&amp;COUNTIF($H$5:H2404,H2404)</f>
        <v>3_B3_20x2</v>
      </c>
      <c r="J2404" t="str">
        <f t="shared" si="116"/>
        <v>1UU1_1.58</v>
      </c>
    </row>
    <row r="2405" spans="1:10">
      <c r="A2405" s="24" t="s">
        <v>2845</v>
      </c>
      <c r="B2405" s="25">
        <v>59</v>
      </c>
      <c r="C2405" s="24" t="s">
        <v>2846</v>
      </c>
      <c r="D2405" s="24" t="s">
        <v>2848</v>
      </c>
      <c r="E2405" s="24" t="s">
        <v>1440</v>
      </c>
      <c r="F2405" s="24" t="s">
        <v>1432</v>
      </c>
      <c r="G2405" t="str">
        <f t="shared" si="114"/>
        <v>1UU1_1.59</v>
      </c>
      <c r="H2405" t="str">
        <f t="shared" si="115"/>
        <v>AVSS1</v>
      </c>
      <c r="I2405" s="26" t="str">
        <f>H2405&amp;"x"&amp;COUNTIF($H$5:H2405,H2405)</f>
        <v>AVSS1x11</v>
      </c>
      <c r="J2405" t="str">
        <f t="shared" si="116"/>
        <v>1UU1_1.59</v>
      </c>
    </row>
    <row r="2406" spans="1:10">
      <c r="A2406" s="24" t="s">
        <v>2845</v>
      </c>
      <c r="B2406" s="25">
        <v>60</v>
      </c>
      <c r="C2406" s="24" t="s">
        <v>2846</v>
      </c>
      <c r="D2406" s="24" t="s">
        <v>1076</v>
      </c>
      <c r="E2406" s="24" t="s">
        <v>2906</v>
      </c>
      <c r="F2406" s="24" t="s">
        <v>2106</v>
      </c>
      <c r="G2406" t="str">
        <f t="shared" si="114"/>
        <v>1UU1_1.60</v>
      </c>
      <c r="H2406" t="str">
        <f t="shared" si="115"/>
        <v>N29536063</v>
      </c>
      <c r="I2406" s="26" t="str">
        <f>H2406&amp;"x"&amp;COUNTIF($H$5:H2406,H2406)</f>
        <v>N29536063x2</v>
      </c>
      <c r="J2406" t="str">
        <f t="shared" si="116"/>
        <v>1UU1_1.60</v>
      </c>
    </row>
    <row r="2407" spans="1:10">
      <c r="A2407" s="24" t="s">
        <v>2845</v>
      </c>
      <c r="B2407" s="25">
        <v>61</v>
      </c>
      <c r="C2407" s="24" t="s">
        <v>2846</v>
      </c>
      <c r="D2407" s="24" t="s">
        <v>2848</v>
      </c>
      <c r="E2407" s="24" t="s">
        <v>2907</v>
      </c>
      <c r="F2407" s="24" t="s">
        <v>1189</v>
      </c>
      <c r="G2407" t="str">
        <f t="shared" si="114"/>
        <v>1UU1_1.61</v>
      </c>
      <c r="H2407" t="str">
        <f t="shared" si="115"/>
        <v>N29535089</v>
      </c>
      <c r="I2407" s="26" t="str">
        <f>H2407&amp;"x"&amp;COUNTIF($H$5:H2407,H2407)</f>
        <v>N29535089x10</v>
      </c>
      <c r="J2407" t="str">
        <f t="shared" si="116"/>
        <v>1UU1_1.61</v>
      </c>
    </row>
    <row r="2408" spans="1:10">
      <c r="A2408" s="24" t="s">
        <v>2845</v>
      </c>
      <c r="B2408" s="25">
        <v>62</v>
      </c>
      <c r="C2408" s="24" t="s">
        <v>2846</v>
      </c>
      <c r="D2408" s="24" t="s">
        <v>1076</v>
      </c>
      <c r="E2408" s="24" t="s">
        <v>2908</v>
      </c>
      <c r="F2408" s="24" t="s">
        <v>1310</v>
      </c>
      <c r="G2408" t="str">
        <f t="shared" si="114"/>
        <v>1UU1_1.62</v>
      </c>
      <c r="H2408" t="str">
        <f t="shared" si="115"/>
        <v>N29536236</v>
      </c>
      <c r="I2408" s="26" t="str">
        <f>H2408&amp;"x"&amp;COUNTIF($H$5:H2408,H2408)</f>
        <v>N29536236x2</v>
      </c>
      <c r="J2408" t="str">
        <f t="shared" si="116"/>
        <v>1UU1_1.62</v>
      </c>
    </row>
    <row r="2409" spans="1:10">
      <c r="A2409" s="24" t="s">
        <v>2845</v>
      </c>
      <c r="B2409" s="25">
        <v>63</v>
      </c>
      <c r="C2409" s="24" t="s">
        <v>2846</v>
      </c>
      <c r="D2409" s="24" t="s">
        <v>1076</v>
      </c>
      <c r="E2409" s="24" t="s">
        <v>2909</v>
      </c>
      <c r="F2409" s="24" t="s">
        <v>1285</v>
      </c>
      <c r="G2409" t="str">
        <f t="shared" si="114"/>
        <v>1UU1_1.63</v>
      </c>
      <c r="H2409" t="str">
        <f t="shared" si="115"/>
        <v>N29536059</v>
      </c>
      <c r="I2409" s="26" t="str">
        <f>H2409&amp;"x"&amp;COUNTIF($H$5:H2409,H2409)</f>
        <v>N29536059x3</v>
      </c>
      <c r="J2409" t="str">
        <f t="shared" si="116"/>
        <v>1UU1_1.63</v>
      </c>
    </row>
    <row r="2410" spans="1:10">
      <c r="A2410" s="24" t="s">
        <v>2845</v>
      </c>
      <c r="B2410" s="25">
        <v>64</v>
      </c>
      <c r="C2410" s="24" t="s">
        <v>2846</v>
      </c>
      <c r="D2410" s="24" t="s">
        <v>1076</v>
      </c>
      <c r="E2410" s="24" t="s">
        <v>2910</v>
      </c>
      <c r="F2410" s="24" t="s">
        <v>2106</v>
      </c>
      <c r="G2410" t="str">
        <f t="shared" si="114"/>
        <v>1UU1_1.64</v>
      </c>
      <c r="H2410" t="str">
        <f t="shared" si="115"/>
        <v>N29536063</v>
      </c>
      <c r="I2410" s="26" t="str">
        <f>H2410&amp;"x"&amp;COUNTIF($H$5:H2410,H2410)</f>
        <v>N29536063x3</v>
      </c>
      <c r="J2410" t="str">
        <f t="shared" si="116"/>
        <v>1UU1_1.64</v>
      </c>
    </row>
    <row r="2411" spans="1:10">
      <c r="A2411" s="24" t="s">
        <v>2845</v>
      </c>
      <c r="B2411" s="25">
        <v>65</v>
      </c>
      <c r="C2411" s="24" t="s">
        <v>2846</v>
      </c>
      <c r="D2411" s="24" t="s">
        <v>1076</v>
      </c>
      <c r="E2411" s="24" t="s">
        <v>2911</v>
      </c>
      <c r="F2411" s="24" t="s">
        <v>2049</v>
      </c>
      <c r="G2411" t="str">
        <f t="shared" si="114"/>
        <v>1UU1_1.65</v>
      </c>
      <c r="H2411" t="str">
        <f t="shared" si="115"/>
        <v>N29535987</v>
      </c>
      <c r="I2411" s="26" t="str">
        <f>H2411&amp;"x"&amp;COUNTIF($H$5:H2411,H2411)</f>
        <v>N29535987x2</v>
      </c>
      <c r="J2411" t="str">
        <f t="shared" si="116"/>
        <v>1UU1_1.65</v>
      </c>
    </row>
    <row r="2412" spans="1:10">
      <c r="A2412" s="24" t="s">
        <v>2845</v>
      </c>
      <c r="B2412" s="25">
        <v>66</v>
      </c>
      <c r="C2412" s="24" t="s">
        <v>2846</v>
      </c>
      <c r="D2412" s="24" t="s">
        <v>1076</v>
      </c>
      <c r="E2412" s="24" t="s">
        <v>2912</v>
      </c>
      <c r="F2412" s="24" t="s">
        <v>2364</v>
      </c>
      <c r="G2412" t="str">
        <f t="shared" si="114"/>
        <v>1UU1_1.66</v>
      </c>
      <c r="H2412" t="str">
        <f t="shared" si="115"/>
        <v>N29535912</v>
      </c>
      <c r="I2412" s="26" t="str">
        <f>H2412&amp;"x"&amp;COUNTIF($H$5:H2412,H2412)</f>
        <v>N29535912x2</v>
      </c>
      <c r="J2412" t="str">
        <f t="shared" si="116"/>
        <v>1UU1_1.66</v>
      </c>
    </row>
    <row r="2413" spans="1:10">
      <c r="A2413" s="24" t="s">
        <v>2845</v>
      </c>
      <c r="B2413" s="25">
        <v>67</v>
      </c>
      <c r="C2413" s="24" t="s">
        <v>2846</v>
      </c>
      <c r="D2413" s="24" t="s">
        <v>1076</v>
      </c>
      <c r="E2413" s="24" t="s">
        <v>2913</v>
      </c>
      <c r="F2413" s="24" t="s">
        <v>2348</v>
      </c>
      <c r="G2413" t="str">
        <f t="shared" si="114"/>
        <v>1UU1_1.67</v>
      </c>
      <c r="H2413" t="str">
        <f t="shared" si="115"/>
        <v>N29535882</v>
      </c>
      <c r="I2413" s="26" t="str">
        <f>H2413&amp;"x"&amp;COUNTIF($H$5:H2413,H2413)</f>
        <v>N29535882x2</v>
      </c>
      <c r="J2413" t="str">
        <f t="shared" si="116"/>
        <v>1UU1_1.67</v>
      </c>
    </row>
    <row r="2414" spans="1:10">
      <c r="A2414" s="24" t="s">
        <v>2845</v>
      </c>
      <c r="B2414" s="25">
        <v>68</v>
      </c>
      <c r="C2414" s="24" t="s">
        <v>2846</v>
      </c>
      <c r="D2414" s="24" t="s">
        <v>1076</v>
      </c>
      <c r="E2414" s="24" t="s">
        <v>2914</v>
      </c>
      <c r="F2414" s="24" t="s">
        <v>2332</v>
      </c>
      <c r="G2414" t="str">
        <f t="shared" si="114"/>
        <v>1UU1_1.68</v>
      </c>
      <c r="H2414" t="str">
        <f t="shared" si="115"/>
        <v>N29535832</v>
      </c>
      <c r="I2414" s="26" t="str">
        <f>H2414&amp;"x"&amp;COUNTIF($H$5:H2414,H2414)</f>
        <v>N29535832x2</v>
      </c>
      <c r="J2414" t="str">
        <f t="shared" si="116"/>
        <v>1UU1_1.68</v>
      </c>
    </row>
    <row r="2415" spans="1:10">
      <c r="A2415" s="24" t="s">
        <v>2845</v>
      </c>
      <c r="B2415" s="25">
        <v>69</v>
      </c>
      <c r="C2415" s="24" t="s">
        <v>2846</v>
      </c>
      <c r="D2415" s="24" t="s">
        <v>1076</v>
      </c>
      <c r="E2415" s="24" t="s">
        <v>2915</v>
      </c>
      <c r="F2415" s="24" t="s">
        <v>2081</v>
      </c>
      <c r="G2415" t="str">
        <f t="shared" si="114"/>
        <v>1UU1_1.69</v>
      </c>
      <c r="H2415" t="str">
        <f t="shared" si="115"/>
        <v>N29535792</v>
      </c>
      <c r="I2415" s="26" t="str">
        <f>H2415&amp;"x"&amp;COUNTIF($H$5:H2415,H2415)</f>
        <v>N29535792x2</v>
      </c>
      <c r="J2415" t="str">
        <f t="shared" si="116"/>
        <v>1UU1_1.69</v>
      </c>
    </row>
    <row r="2416" spans="1:10">
      <c r="A2416" s="24" t="s">
        <v>2845</v>
      </c>
      <c r="B2416" s="25">
        <v>70</v>
      </c>
      <c r="C2416" s="24" t="s">
        <v>2846</v>
      </c>
      <c r="D2416" s="24" t="s">
        <v>2848</v>
      </c>
      <c r="E2416" s="24" t="s">
        <v>2916</v>
      </c>
      <c r="F2416" s="24" t="s">
        <v>1088</v>
      </c>
      <c r="G2416" t="str">
        <f t="shared" si="114"/>
        <v>1UU1_1.70</v>
      </c>
      <c r="H2416" t="str">
        <f t="shared" si="115"/>
        <v>DGND</v>
      </c>
      <c r="I2416" s="26" t="str">
        <f>H2416&amp;"x"&amp;COUNTIF($H$5:H2416,H2416)</f>
        <v>DGNDx469</v>
      </c>
      <c r="J2416" t="str">
        <f t="shared" si="116"/>
        <v>1UU1_1.70</v>
      </c>
    </row>
    <row r="2417" spans="1:10">
      <c r="A2417" s="24" t="s">
        <v>2845</v>
      </c>
      <c r="B2417" s="25">
        <v>71</v>
      </c>
      <c r="C2417" s="24" t="s">
        <v>2846</v>
      </c>
      <c r="D2417" s="24" t="s">
        <v>2848</v>
      </c>
      <c r="E2417" s="24" t="s">
        <v>2917</v>
      </c>
      <c r="F2417" s="24" t="s">
        <v>1088</v>
      </c>
      <c r="G2417" t="str">
        <f t="shared" si="114"/>
        <v>1UU1_1.71</v>
      </c>
      <c r="H2417" t="str">
        <f t="shared" si="115"/>
        <v>DGND</v>
      </c>
      <c r="I2417" s="26" t="str">
        <f>H2417&amp;"x"&amp;COUNTIF($H$5:H2417,H2417)</f>
        <v>DGNDx470</v>
      </c>
      <c r="J2417" t="str">
        <f t="shared" si="116"/>
        <v>1UU1_1.71</v>
      </c>
    </row>
    <row r="2418" spans="1:10">
      <c r="A2418" s="24" t="s">
        <v>2845</v>
      </c>
      <c r="B2418" s="25">
        <v>72</v>
      </c>
      <c r="C2418" s="24" t="s">
        <v>2846</v>
      </c>
      <c r="D2418" s="24" t="s">
        <v>1076</v>
      </c>
      <c r="E2418" s="24" t="s">
        <v>2918</v>
      </c>
      <c r="F2418" s="24" t="s">
        <v>2308</v>
      </c>
      <c r="G2418" t="str">
        <f t="shared" si="114"/>
        <v>1UU1_1.72</v>
      </c>
      <c r="H2418" t="str">
        <f t="shared" si="115"/>
        <v>N29535768</v>
      </c>
      <c r="I2418" s="26" t="str">
        <f>H2418&amp;"x"&amp;COUNTIF($H$5:H2418,H2418)</f>
        <v>N29535768x2</v>
      </c>
      <c r="J2418" t="str">
        <f t="shared" si="116"/>
        <v>1UU1_1.72</v>
      </c>
    </row>
    <row r="2419" spans="1:10">
      <c r="A2419" s="24" t="s">
        <v>2845</v>
      </c>
      <c r="B2419" s="25">
        <v>73</v>
      </c>
      <c r="C2419" s="24" t="s">
        <v>2846</v>
      </c>
      <c r="D2419" s="24" t="s">
        <v>1076</v>
      </c>
      <c r="E2419" s="24" t="s">
        <v>2919</v>
      </c>
      <c r="F2419" s="24" t="s">
        <v>2292</v>
      </c>
      <c r="G2419" t="str">
        <f t="shared" si="114"/>
        <v>1UU1_1.73</v>
      </c>
      <c r="H2419" t="str">
        <f t="shared" si="115"/>
        <v>N29535741</v>
      </c>
      <c r="I2419" s="26" t="str">
        <f>H2419&amp;"x"&amp;COUNTIF($H$5:H2419,H2419)</f>
        <v>N29535741x2</v>
      </c>
      <c r="J2419" t="str">
        <f t="shared" si="116"/>
        <v>1UU1_1.73</v>
      </c>
    </row>
    <row r="2420" spans="1:10">
      <c r="A2420" s="24" t="s">
        <v>2845</v>
      </c>
      <c r="B2420" s="25">
        <v>74</v>
      </c>
      <c r="C2420" s="24" t="s">
        <v>2846</v>
      </c>
      <c r="D2420" s="24" t="s">
        <v>1076</v>
      </c>
      <c r="E2420" s="24" t="s">
        <v>2920</v>
      </c>
      <c r="F2420" s="24" t="s">
        <v>2276</v>
      </c>
      <c r="G2420" t="str">
        <f t="shared" si="114"/>
        <v>1UU1_1.74</v>
      </c>
      <c r="H2420" t="str">
        <f t="shared" si="115"/>
        <v>N29535704</v>
      </c>
      <c r="I2420" s="26" t="str">
        <f>H2420&amp;"x"&amp;COUNTIF($H$5:H2420,H2420)</f>
        <v>N29535704x2</v>
      </c>
      <c r="J2420" t="str">
        <f t="shared" si="116"/>
        <v>1UU1_1.74</v>
      </c>
    </row>
    <row r="2421" spans="1:10">
      <c r="A2421" s="24" t="s">
        <v>2845</v>
      </c>
      <c r="B2421" s="25">
        <v>75</v>
      </c>
      <c r="C2421" s="24" t="s">
        <v>2846</v>
      </c>
      <c r="D2421" s="24" t="s">
        <v>1076</v>
      </c>
      <c r="E2421" s="24" t="s">
        <v>2921</v>
      </c>
      <c r="F2421" s="24" t="s">
        <v>2236</v>
      </c>
      <c r="G2421" t="str">
        <f t="shared" si="114"/>
        <v>1UU1_1.75</v>
      </c>
      <c r="H2421" t="str">
        <f t="shared" si="115"/>
        <v>N29535660</v>
      </c>
      <c r="I2421" s="26" t="str">
        <f>H2421&amp;"x"&amp;COUNTIF($H$5:H2421,H2421)</f>
        <v>N29535660x2</v>
      </c>
      <c r="J2421" t="str">
        <f t="shared" si="116"/>
        <v>1UU1_1.75</v>
      </c>
    </row>
    <row r="2422" spans="1:10">
      <c r="A2422" s="24" t="s">
        <v>2845</v>
      </c>
      <c r="B2422" s="25">
        <v>76</v>
      </c>
      <c r="C2422" s="24" t="s">
        <v>2846</v>
      </c>
      <c r="D2422" s="24" t="s">
        <v>1076</v>
      </c>
      <c r="E2422" s="24" t="s">
        <v>2922</v>
      </c>
      <c r="F2422" s="24" t="s">
        <v>2033</v>
      </c>
      <c r="G2422" t="str">
        <f t="shared" si="114"/>
        <v>1UU1_1.76</v>
      </c>
      <c r="H2422" t="str">
        <f t="shared" si="115"/>
        <v>N29535634</v>
      </c>
      <c r="I2422" s="26" t="str">
        <f>H2422&amp;"x"&amp;COUNTIF($H$5:H2422,H2422)</f>
        <v>N29535634x2</v>
      </c>
      <c r="J2422" t="str">
        <f t="shared" si="116"/>
        <v>1UU1_1.76</v>
      </c>
    </row>
    <row r="2423" spans="1:10">
      <c r="A2423" s="24" t="s">
        <v>2845</v>
      </c>
      <c r="B2423" s="25">
        <v>77</v>
      </c>
      <c r="C2423" s="24" t="s">
        <v>2846</v>
      </c>
      <c r="D2423" s="24" t="s">
        <v>1076</v>
      </c>
      <c r="E2423" s="24" t="s">
        <v>2923</v>
      </c>
      <c r="F2423" s="24" t="s">
        <v>2412</v>
      </c>
      <c r="G2423" t="str">
        <f t="shared" si="114"/>
        <v>1UU1_1.77</v>
      </c>
      <c r="H2423" t="str">
        <f t="shared" si="115"/>
        <v>N29535467</v>
      </c>
      <c r="I2423" s="26" t="str">
        <f>H2423&amp;"x"&amp;COUNTIF($H$5:H2423,H2423)</f>
        <v>N29535467x3</v>
      </c>
      <c r="J2423" t="str">
        <f t="shared" si="116"/>
        <v>1UU1_1.77</v>
      </c>
    </row>
    <row r="2424" spans="1:10">
      <c r="A2424" s="24" t="s">
        <v>2845</v>
      </c>
      <c r="B2424" s="25">
        <v>78</v>
      </c>
      <c r="C2424" s="24" t="s">
        <v>2846</v>
      </c>
      <c r="D2424" s="24" t="s">
        <v>1076</v>
      </c>
      <c r="E2424" s="24" t="s">
        <v>2924</v>
      </c>
      <c r="F2424" s="24" t="s">
        <v>1261</v>
      </c>
      <c r="G2424" t="str">
        <f t="shared" si="114"/>
        <v>1UU1_1.78</v>
      </c>
      <c r="H2424" t="str">
        <f t="shared" si="115"/>
        <v>N29535549</v>
      </c>
      <c r="I2424" s="26" t="str">
        <f>H2424&amp;"x"&amp;COUNTIF($H$5:H2424,H2424)</f>
        <v>N29535549x3</v>
      </c>
      <c r="J2424" t="str">
        <f t="shared" si="116"/>
        <v>1UU1_1.78</v>
      </c>
    </row>
    <row r="2425" spans="1:10">
      <c r="A2425" s="24" t="s">
        <v>2845</v>
      </c>
      <c r="B2425" s="25">
        <v>79</v>
      </c>
      <c r="C2425" s="24" t="s">
        <v>2846</v>
      </c>
      <c r="D2425" s="24" t="s">
        <v>1076</v>
      </c>
      <c r="E2425" s="24" t="s">
        <v>2925</v>
      </c>
      <c r="F2425" s="24" t="s">
        <v>1238</v>
      </c>
      <c r="G2425" t="str">
        <f t="shared" si="114"/>
        <v>1UU1_1.79</v>
      </c>
      <c r="H2425" t="str">
        <f t="shared" si="115"/>
        <v>N29535502</v>
      </c>
      <c r="I2425" s="26" t="str">
        <f>H2425&amp;"x"&amp;COUNTIF($H$5:H2425,H2425)</f>
        <v>N29535502x2</v>
      </c>
      <c r="J2425" t="str">
        <f t="shared" si="116"/>
        <v>1UU1_1.79</v>
      </c>
    </row>
    <row r="2426" spans="1:10">
      <c r="A2426" s="24" t="s">
        <v>2845</v>
      </c>
      <c r="B2426" s="25">
        <v>80</v>
      </c>
      <c r="C2426" s="24" t="s">
        <v>2846</v>
      </c>
      <c r="D2426" s="24" t="s">
        <v>2848</v>
      </c>
      <c r="E2426" s="24" t="s">
        <v>2926</v>
      </c>
      <c r="F2426" s="24" t="s">
        <v>1189</v>
      </c>
      <c r="G2426" t="str">
        <f t="shared" si="114"/>
        <v>1UU1_1.80</v>
      </c>
      <c r="H2426" t="str">
        <f t="shared" si="115"/>
        <v>N29535089</v>
      </c>
      <c r="I2426" s="26" t="str">
        <f>H2426&amp;"x"&amp;COUNTIF($H$5:H2426,H2426)</f>
        <v>N29535089x11</v>
      </c>
      <c r="J2426" t="str">
        <f t="shared" si="116"/>
        <v>1UU1_1.80</v>
      </c>
    </row>
    <row r="2427" spans="1:10">
      <c r="A2427" s="24" t="s">
        <v>2927</v>
      </c>
      <c r="B2427" s="25">
        <v>1</v>
      </c>
      <c r="C2427" s="24" t="s">
        <v>2846</v>
      </c>
      <c r="D2427" s="24" t="s">
        <v>1076</v>
      </c>
      <c r="E2427" s="24" t="s">
        <v>2847</v>
      </c>
      <c r="F2427" s="24" t="s">
        <v>2414</v>
      </c>
      <c r="G2427" t="str">
        <f t="shared" si="114"/>
        <v>1UU1_2.1</v>
      </c>
      <c r="H2427" t="str">
        <f t="shared" si="115"/>
        <v>N29561877</v>
      </c>
      <c r="I2427" s="26" t="str">
        <f>H2427&amp;"x"&amp;COUNTIF($H$5:H2427,H2427)</f>
        <v>N29561877x2</v>
      </c>
      <c r="J2427" t="str">
        <f t="shared" si="116"/>
        <v>1UU1_2.1</v>
      </c>
    </row>
    <row r="2428" spans="1:10">
      <c r="A2428" s="24" t="s">
        <v>2927</v>
      </c>
      <c r="B2428" s="25">
        <v>2</v>
      </c>
      <c r="C2428" s="24" t="s">
        <v>2846</v>
      </c>
      <c r="D2428" s="24" t="s">
        <v>2848</v>
      </c>
      <c r="E2428" s="24" t="s">
        <v>1432</v>
      </c>
      <c r="F2428" s="24" t="s">
        <v>1434</v>
      </c>
      <c r="G2428" t="str">
        <f t="shared" si="114"/>
        <v>1UU1_2.2</v>
      </c>
      <c r="H2428" t="str">
        <f t="shared" si="115"/>
        <v>AVSS2</v>
      </c>
      <c r="I2428" s="26" t="str">
        <f>H2428&amp;"x"&amp;COUNTIF($H$5:H2428,H2428)</f>
        <v>AVSS2x7</v>
      </c>
      <c r="J2428" t="str">
        <f t="shared" si="116"/>
        <v>1UU1_2.2</v>
      </c>
    </row>
    <row r="2429" spans="1:10">
      <c r="A2429" s="24" t="s">
        <v>2927</v>
      </c>
      <c r="B2429" s="25">
        <v>3</v>
      </c>
      <c r="C2429" s="24" t="s">
        <v>2846</v>
      </c>
      <c r="D2429" s="24" t="s">
        <v>1076</v>
      </c>
      <c r="E2429" s="24" t="s">
        <v>2849</v>
      </c>
      <c r="F2429" s="24" t="s">
        <v>2255</v>
      </c>
      <c r="G2429" t="str">
        <f t="shared" si="114"/>
        <v>1UU1_2.3</v>
      </c>
      <c r="H2429" t="str">
        <f t="shared" si="115"/>
        <v>N29561382</v>
      </c>
      <c r="I2429" s="26" t="str">
        <f>H2429&amp;"x"&amp;COUNTIF($H$5:H2429,H2429)</f>
        <v>N29561382x2</v>
      </c>
      <c r="J2429" t="str">
        <f t="shared" si="116"/>
        <v>1UU1_2.3</v>
      </c>
    </row>
    <row r="2430" spans="1:10">
      <c r="A2430" s="24" t="s">
        <v>2927</v>
      </c>
      <c r="B2430" s="25">
        <v>4</v>
      </c>
      <c r="C2430" s="24" t="s">
        <v>2846</v>
      </c>
      <c r="D2430" s="24" t="s">
        <v>1076</v>
      </c>
      <c r="E2430" s="24" t="s">
        <v>2850</v>
      </c>
      <c r="F2430" s="27"/>
      <c r="G2430" t="str">
        <f t="shared" si="114"/>
        <v>1UU1_2.4</v>
      </c>
      <c r="H2430">
        <f t="shared" si="115"/>
        <v>0</v>
      </c>
      <c r="I2430" s="26" t="str">
        <f>H2430&amp;"x"&amp;COUNTIF($H$5:H2430,H2430)</f>
        <v>0x54</v>
      </c>
      <c r="J2430" t="str">
        <f t="shared" si="116"/>
        <v>1UU1_2.4</v>
      </c>
    </row>
    <row r="2431" spans="1:10">
      <c r="A2431" s="24" t="s">
        <v>2927</v>
      </c>
      <c r="B2431" s="25">
        <v>5</v>
      </c>
      <c r="C2431" s="24" t="s">
        <v>2846</v>
      </c>
      <c r="D2431" s="24" t="s">
        <v>1076</v>
      </c>
      <c r="E2431" s="24" t="s">
        <v>2851</v>
      </c>
      <c r="F2431" s="27"/>
      <c r="G2431" t="str">
        <f t="shared" si="114"/>
        <v>1UU1_2.5</v>
      </c>
      <c r="H2431">
        <f t="shared" si="115"/>
        <v>0</v>
      </c>
      <c r="I2431" s="26" t="str">
        <f>H2431&amp;"x"&amp;COUNTIF($H$5:H2431,H2431)</f>
        <v>0x55</v>
      </c>
      <c r="J2431" t="str">
        <f t="shared" si="116"/>
        <v>1UU1_2.5</v>
      </c>
    </row>
    <row r="2432" spans="1:10">
      <c r="A2432" s="24" t="s">
        <v>2927</v>
      </c>
      <c r="B2432" s="25">
        <v>6</v>
      </c>
      <c r="C2432" s="24" t="s">
        <v>2846</v>
      </c>
      <c r="D2432" s="24" t="s">
        <v>1076</v>
      </c>
      <c r="E2432" s="24" t="s">
        <v>2852</v>
      </c>
      <c r="F2432" s="24" t="s">
        <v>1088</v>
      </c>
      <c r="G2432" t="str">
        <f t="shared" si="114"/>
        <v>1UU1_2.6</v>
      </c>
      <c r="H2432" t="str">
        <f t="shared" si="115"/>
        <v>DGND</v>
      </c>
      <c r="I2432" s="26" t="str">
        <f>H2432&amp;"x"&amp;COUNTIF($H$5:H2432,H2432)</f>
        <v>DGNDx471</v>
      </c>
      <c r="J2432" t="str">
        <f t="shared" si="116"/>
        <v>1UU1_2.6</v>
      </c>
    </row>
    <row r="2433" spans="1:10">
      <c r="A2433" s="24" t="s">
        <v>2927</v>
      </c>
      <c r="B2433" s="25">
        <v>7</v>
      </c>
      <c r="C2433" s="24" t="s">
        <v>2846</v>
      </c>
      <c r="D2433" s="24" t="s">
        <v>2848</v>
      </c>
      <c r="E2433" s="24" t="s">
        <v>2853</v>
      </c>
      <c r="F2433" s="24" t="s">
        <v>1191</v>
      </c>
      <c r="G2433" t="str">
        <f t="shared" si="114"/>
        <v>1UU1_2.7</v>
      </c>
      <c r="H2433" t="str">
        <f t="shared" si="115"/>
        <v>N29561464</v>
      </c>
      <c r="I2433" s="26" t="str">
        <f>H2433&amp;"x"&amp;COUNTIF($H$5:H2433,H2433)</f>
        <v>N29561464x7</v>
      </c>
      <c r="J2433" t="str">
        <f t="shared" si="116"/>
        <v>1UU1_2.7</v>
      </c>
    </row>
    <row r="2434" spans="1:10">
      <c r="A2434" s="24" t="s">
        <v>2927</v>
      </c>
      <c r="B2434" s="25">
        <v>8</v>
      </c>
      <c r="C2434" s="24" t="s">
        <v>2846</v>
      </c>
      <c r="D2434" s="24" t="s">
        <v>1076</v>
      </c>
      <c r="E2434" s="24" t="s">
        <v>2854</v>
      </c>
      <c r="F2434" s="24" t="s">
        <v>1088</v>
      </c>
      <c r="G2434" t="str">
        <f t="shared" si="114"/>
        <v>1UU1_2.8</v>
      </c>
      <c r="H2434" t="str">
        <f t="shared" si="115"/>
        <v>DGND</v>
      </c>
      <c r="I2434" s="26" t="str">
        <f>H2434&amp;"x"&amp;COUNTIF($H$5:H2434,H2434)</f>
        <v>DGNDx472</v>
      </c>
      <c r="J2434" t="str">
        <f t="shared" si="116"/>
        <v>1UU1_2.8</v>
      </c>
    </row>
    <row r="2435" spans="1:10">
      <c r="A2435" s="24" t="s">
        <v>2927</v>
      </c>
      <c r="B2435" s="25">
        <v>9</v>
      </c>
      <c r="C2435" s="24" t="s">
        <v>2846</v>
      </c>
      <c r="D2435" s="24" t="s">
        <v>1076</v>
      </c>
      <c r="E2435" s="24" t="s">
        <v>2855</v>
      </c>
      <c r="F2435" s="24" t="s">
        <v>1180</v>
      </c>
      <c r="G2435" t="str">
        <f t="shared" si="114"/>
        <v>1UU1_2.9</v>
      </c>
      <c r="H2435" t="str">
        <f t="shared" si="115"/>
        <v>1_VREF</v>
      </c>
      <c r="I2435" s="26" t="str">
        <f>H2435&amp;"x"&amp;COUNTIF($H$5:H2435,H2435)</f>
        <v>1_VREFx18</v>
      </c>
      <c r="J2435" t="str">
        <f t="shared" si="116"/>
        <v>1UU1_2.9</v>
      </c>
    </row>
    <row r="2436" spans="1:10">
      <c r="A2436" s="24" t="s">
        <v>2927</v>
      </c>
      <c r="B2436" s="25">
        <v>10</v>
      </c>
      <c r="C2436" s="24" t="s">
        <v>2846</v>
      </c>
      <c r="D2436" s="24" t="s">
        <v>1076</v>
      </c>
      <c r="E2436" s="24" t="s">
        <v>2856</v>
      </c>
      <c r="F2436" s="24" t="s">
        <v>1088</v>
      </c>
      <c r="G2436" t="str">
        <f t="shared" si="114"/>
        <v>1UU1_2.10</v>
      </c>
      <c r="H2436" t="str">
        <f t="shared" si="115"/>
        <v>DGND</v>
      </c>
      <c r="I2436" s="26" t="str">
        <f>H2436&amp;"x"&amp;COUNTIF($H$5:H2436,H2436)</f>
        <v>DGNDx473</v>
      </c>
      <c r="J2436" t="str">
        <f t="shared" si="116"/>
        <v>1UU1_2.10</v>
      </c>
    </row>
    <row r="2437" spans="1:10">
      <c r="A2437" s="24" t="s">
        <v>2927</v>
      </c>
      <c r="B2437" s="25">
        <v>11</v>
      </c>
      <c r="C2437" s="24" t="s">
        <v>2846</v>
      </c>
      <c r="D2437" s="24" t="s">
        <v>1076</v>
      </c>
      <c r="E2437" s="24" t="s">
        <v>2857</v>
      </c>
      <c r="F2437" s="27"/>
      <c r="G2437" t="str">
        <f t="shared" si="114"/>
        <v>1UU1_2.11</v>
      </c>
      <c r="H2437">
        <f t="shared" si="115"/>
        <v>0</v>
      </c>
      <c r="I2437" s="26" t="str">
        <f>H2437&amp;"x"&amp;COUNTIF($H$5:H2437,H2437)</f>
        <v>0x56</v>
      </c>
      <c r="J2437" t="str">
        <f t="shared" si="116"/>
        <v>1UU1_2.11</v>
      </c>
    </row>
    <row r="2438" spans="1:10">
      <c r="A2438" s="24" t="s">
        <v>2927</v>
      </c>
      <c r="B2438" s="25">
        <v>12</v>
      </c>
      <c r="C2438" s="24" t="s">
        <v>2846</v>
      </c>
      <c r="D2438" s="24" t="s">
        <v>2848</v>
      </c>
      <c r="E2438" s="24" t="s">
        <v>2858</v>
      </c>
      <c r="F2438" s="24" t="s">
        <v>1088</v>
      </c>
      <c r="G2438" t="str">
        <f t="shared" ref="G2438:G2501" si="117">A2438&amp;"."&amp;B2438</f>
        <v>1UU1_2.12</v>
      </c>
      <c r="H2438" t="str">
        <f t="shared" ref="H2438:H2501" si="118">F2438</f>
        <v>DGND</v>
      </c>
      <c r="I2438" s="26" t="str">
        <f>H2438&amp;"x"&amp;COUNTIF($H$5:H2438,H2438)</f>
        <v>DGNDx474</v>
      </c>
      <c r="J2438" t="str">
        <f t="shared" ref="J2438:J2501" si="119">G2438</f>
        <v>1UU1_2.12</v>
      </c>
    </row>
    <row r="2439" spans="1:10">
      <c r="A2439" s="24" t="s">
        <v>2927</v>
      </c>
      <c r="B2439" s="25">
        <v>13</v>
      </c>
      <c r="C2439" s="24" t="s">
        <v>2846</v>
      </c>
      <c r="D2439" s="24" t="s">
        <v>1076</v>
      </c>
      <c r="E2439" s="24" t="s">
        <v>2859</v>
      </c>
      <c r="F2439" s="27"/>
      <c r="G2439" t="str">
        <f t="shared" si="117"/>
        <v>1UU1_2.13</v>
      </c>
      <c r="H2439">
        <f t="shared" si="118"/>
        <v>0</v>
      </c>
      <c r="I2439" s="26" t="str">
        <f>H2439&amp;"x"&amp;COUNTIF($H$5:H2439,H2439)</f>
        <v>0x57</v>
      </c>
      <c r="J2439" t="str">
        <f t="shared" si="119"/>
        <v>1UU1_2.13</v>
      </c>
    </row>
    <row r="2440" spans="1:10">
      <c r="A2440" s="24" t="s">
        <v>2927</v>
      </c>
      <c r="B2440" s="25">
        <v>14</v>
      </c>
      <c r="C2440" s="24" t="s">
        <v>2846</v>
      </c>
      <c r="D2440" s="24" t="s">
        <v>2848</v>
      </c>
      <c r="E2440" s="24" t="s">
        <v>1434</v>
      </c>
      <c r="F2440" s="24" t="s">
        <v>1434</v>
      </c>
      <c r="G2440" t="str">
        <f t="shared" si="117"/>
        <v>1UU1_2.14</v>
      </c>
      <c r="H2440" t="str">
        <f t="shared" si="118"/>
        <v>AVSS2</v>
      </c>
      <c r="I2440" s="26" t="str">
        <f>H2440&amp;"x"&amp;COUNTIF($H$5:H2440,H2440)</f>
        <v>AVSS2x8</v>
      </c>
      <c r="J2440" t="str">
        <f t="shared" si="119"/>
        <v>1UU1_2.14</v>
      </c>
    </row>
    <row r="2441" spans="1:10">
      <c r="A2441" s="24" t="s">
        <v>2927</v>
      </c>
      <c r="B2441" s="25">
        <v>15</v>
      </c>
      <c r="C2441" s="24" t="s">
        <v>2846</v>
      </c>
      <c r="D2441" s="24" t="s">
        <v>1076</v>
      </c>
      <c r="E2441" s="24" t="s">
        <v>2860</v>
      </c>
      <c r="F2441" s="24" t="s">
        <v>2652</v>
      </c>
      <c r="G2441" t="str">
        <f t="shared" si="117"/>
        <v>1UU1_2.15</v>
      </c>
      <c r="H2441" t="str">
        <f t="shared" si="118"/>
        <v>MEAS0_S02</v>
      </c>
      <c r="I2441" s="26" t="str">
        <f>H2441&amp;"x"&amp;COUNTIF($H$5:H2441,H2441)</f>
        <v>MEAS0_S02x2</v>
      </c>
      <c r="J2441" t="str">
        <f t="shared" si="119"/>
        <v>1UU1_2.15</v>
      </c>
    </row>
    <row r="2442" spans="1:10">
      <c r="A2442" s="24" t="s">
        <v>2927</v>
      </c>
      <c r="B2442" s="25">
        <v>16</v>
      </c>
      <c r="C2442" s="24" t="s">
        <v>2846</v>
      </c>
      <c r="D2442" s="24" t="s">
        <v>1076</v>
      </c>
      <c r="E2442" s="24" t="s">
        <v>2861</v>
      </c>
      <c r="F2442" s="24" t="s">
        <v>2676</v>
      </c>
      <c r="G2442" t="str">
        <f t="shared" si="117"/>
        <v>1UU1_2.16</v>
      </c>
      <c r="H2442" t="str">
        <f t="shared" si="118"/>
        <v>MEAS1_S02</v>
      </c>
      <c r="I2442" s="26" t="str">
        <f>H2442&amp;"x"&amp;COUNTIF($H$5:H2442,H2442)</f>
        <v>MEAS1_S02x2</v>
      </c>
      <c r="J2442" t="str">
        <f t="shared" si="119"/>
        <v>1UU1_2.16</v>
      </c>
    </row>
    <row r="2443" spans="1:10">
      <c r="A2443" s="24" t="s">
        <v>2927</v>
      </c>
      <c r="B2443" s="25">
        <v>17</v>
      </c>
      <c r="C2443" s="24" t="s">
        <v>2846</v>
      </c>
      <c r="D2443" s="24" t="s">
        <v>1076</v>
      </c>
      <c r="E2443" s="24" t="s">
        <v>2862</v>
      </c>
      <c r="F2443" s="24" t="s">
        <v>2700</v>
      </c>
      <c r="G2443" t="str">
        <f t="shared" si="117"/>
        <v>1UU1_2.17</v>
      </c>
      <c r="H2443" t="str">
        <f t="shared" si="118"/>
        <v>MEAS2_S02</v>
      </c>
      <c r="I2443" s="26" t="str">
        <f>H2443&amp;"x"&amp;COUNTIF($H$5:H2443,H2443)</f>
        <v>MEAS2_S02x2</v>
      </c>
      <c r="J2443" t="str">
        <f t="shared" si="119"/>
        <v>1UU1_2.17</v>
      </c>
    </row>
    <row r="2444" spans="1:10">
      <c r="A2444" s="24" t="s">
        <v>2927</v>
      </c>
      <c r="B2444" s="25">
        <v>18</v>
      </c>
      <c r="C2444" s="24" t="s">
        <v>2846</v>
      </c>
      <c r="D2444" s="24" t="s">
        <v>1076</v>
      </c>
      <c r="E2444" s="24" t="s">
        <v>2863</v>
      </c>
      <c r="F2444" s="24" t="s">
        <v>2724</v>
      </c>
      <c r="G2444" t="str">
        <f t="shared" si="117"/>
        <v>1UU1_2.18</v>
      </c>
      <c r="H2444" t="str">
        <f t="shared" si="118"/>
        <v>MEAS3_S02</v>
      </c>
      <c r="I2444" s="26" t="str">
        <f>H2444&amp;"x"&amp;COUNTIF($H$5:H2444,H2444)</f>
        <v>MEAS3_S02x2</v>
      </c>
      <c r="J2444" t="str">
        <f t="shared" si="119"/>
        <v>1UU1_2.18</v>
      </c>
    </row>
    <row r="2445" spans="1:10">
      <c r="A2445" s="24" t="s">
        <v>2927</v>
      </c>
      <c r="B2445" s="25">
        <v>19</v>
      </c>
      <c r="C2445" s="24" t="s">
        <v>2846</v>
      </c>
      <c r="D2445" s="24" t="s">
        <v>2848</v>
      </c>
      <c r="E2445" s="24" t="s">
        <v>1436</v>
      </c>
      <c r="F2445" s="24" t="s">
        <v>1434</v>
      </c>
      <c r="G2445" t="str">
        <f t="shared" si="117"/>
        <v>1UU1_2.19</v>
      </c>
      <c r="H2445" t="str">
        <f t="shared" si="118"/>
        <v>AVSS2</v>
      </c>
      <c r="I2445" s="26" t="str">
        <f>H2445&amp;"x"&amp;COUNTIF($H$5:H2445,H2445)</f>
        <v>AVSS2x9</v>
      </c>
      <c r="J2445" t="str">
        <f t="shared" si="119"/>
        <v>1UU1_2.19</v>
      </c>
    </row>
    <row r="2446" spans="1:10">
      <c r="A2446" s="24" t="s">
        <v>2927</v>
      </c>
      <c r="B2446" s="25">
        <v>20</v>
      </c>
      <c r="C2446" s="24" t="s">
        <v>2846</v>
      </c>
      <c r="D2446" s="24" t="s">
        <v>1076</v>
      </c>
      <c r="E2446" s="24" t="s">
        <v>2864</v>
      </c>
      <c r="F2446" s="24" t="s">
        <v>2382</v>
      </c>
      <c r="G2446" t="str">
        <f t="shared" si="117"/>
        <v>1UU1_2.20</v>
      </c>
      <c r="H2446" t="str">
        <f t="shared" si="118"/>
        <v>N29561858</v>
      </c>
      <c r="I2446" s="26" t="str">
        <f>H2446&amp;"x"&amp;COUNTIF($H$5:H2446,H2446)</f>
        <v>N29561858x2</v>
      </c>
      <c r="J2446" t="str">
        <f t="shared" si="119"/>
        <v>1UU1_2.20</v>
      </c>
    </row>
    <row r="2447" spans="1:10">
      <c r="A2447" s="24" t="s">
        <v>2927</v>
      </c>
      <c r="B2447" s="25">
        <v>21</v>
      </c>
      <c r="C2447" s="24" t="s">
        <v>2846</v>
      </c>
      <c r="D2447" s="24" t="s">
        <v>2848</v>
      </c>
      <c r="E2447" s="24" t="s">
        <v>2865</v>
      </c>
      <c r="F2447" s="24" t="s">
        <v>1191</v>
      </c>
      <c r="G2447" t="str">
        <f t="shared" si="117"/>
        <v>1UU1_2.21</v>
      </c>
      <c r="H2447" t="str">
        <f t="shared" si="118"/>
        <v>N29561464</v>
      </c>
      <c r="I2447" s="26" t="str">
        <f>H2447&amp;"x"&amp;COUNTIF($H$5:H2447,H2447)</f>
        <v>N29561464x8</v>
      </c>
      <c r="J2447" t="str">
        <f t="shared" si="119"/>
        <v>1UU1_2.21</v>
      </c>
    </row>
    <row r="2448" spans="1:10">
      <c r="A2448" s="24" t="s">
        <v>2927</v>
      </c>
      <c r="B2448" s="25">
        <v>22</v>
      </c>
      <c r="C2448" s="24" t="s">
        <v>2846</v>
      </c>
      <c r="D2448" s="24" t="s">
        <v>1076</v>
      </c>
      <c r="E2448" s="24" t="s">
        <v>2866</v>
      </c>
      <c r="F2448" s="24" t="s">
        <v>1336</v>
      </c>
      <c r="G2448" t="str">
        <f t="shared" si="117"/>
        <v>1UU1_2.22</v>
      </c>
      <c r="H2448" t="str">
        <f t="shared" si="118"/>
        <v>N29561922</v>
      </c>
      <c r="I2448" s="26" t="str">
        <f>H2448&amp;"x"&amp;COUNTIF($H$5:H2448,H2448)</f>
        <v>N29561922x2</v>
      </c>
      <c r="J2448" t="str">
        <f t="shared" si="119"/>
        <v>1UU1_2.22</v>
      </c>
    </row>
    <row r="2449" spans="1:10">
      <c r="A2449" s="24" t="s">
        <v>2927</v>
      </c>
      <c r="B2449" s="25">
        <v>23</v>
      </c>
      <c r="C2449" s="24" t="s">
        <v>2846</v>
      </c>
      <c r="D2449" s="24" t="s">
        <v>1076</v>
      </c>
      <c r="E2449" s="24" t="s">
        <v>2867</v>
      </c>
      <c r="F2449" s="24" t="s">
        <v>1359</v>
      </c>
      <c r="G2449" t="str">
        <f t="shared" si="117"/>
        <v>1UU1_2.23</v>
      </c>
      <c r="H2449" t="str">
        <f t="shared" si="118"/>
        <v>N29561973</v>
      </c>
      <c r="I2449" s="26" t="str">
        <f>H2449&amp;"x"&amp;COUNTIF($H$5:H2449,H2449)</f>
        <v>N29561973x3</v>
      </c>
      <c r="J2449" t="str">
        <f t="shared" si="119"/>
        <v>1UU1_2.23</v>
      </c>
    </row>
    <row r="2450" spans="1:10">
      <c r="A2450" s="24" t="s">
        <v>2927</v>
      </c>
      <c r="B2450" s="25">
        <v>24</v>
      </c>
      <c r="C2450" s="24" t="s">
        <v>2846</v>
      </c>
      <c r="D2450" s="24" t="s">
        <v>1076</v>
      </c>
      <c r="E2450" s="24" t="s">
        <v>2868</v>
      </c>
      <c r="F2450" s="24" t="s">
        <v>2382</v>
      </c>
      <c r="G2450" t="str">
        <f t="shared" si="117"/>
        <v>1UU1_2.24</v>
      </c>
      <c r="H2450" t="str">
        <f t="shared" si="118"/>
        <v>N29561858</v>
      </c>
      <c r="I2450" s="26" t="str">
        <f>H2450&amp;"x"&amp;COUNTIF($H$5:H2450,H2450)</f>
        <v>N29561858x3</v>
      </c>
      <c r="J2450" t="str">
        <f t="shared" si="119"/>
        <v>1UU1_2.24</v>
      </c>
    </row>
    <row r="2451" spans="1:10">
      <c r="A2451" s="24" t="s">
        <v>2927</v>
      </c>
      <c r="B2451" s="25">
        <v>25</v>
      </c>
      <c r="C2451" s="24" t="s">
        <v>2846</v>
      </c>
      <c r="D2451" s="24" t="s">
        <v>1076</v>
      </c>
      <c r="E2451" s="24" t="s">
        <v>2869</v>
      </c>
      <c r="F2451" s="24" t="s">
        <v>2019</v>
      </c>
      <c r="G2451" t="str">
        <f t="shared" si="117"/>
        <v>1UU1_2.25</v>
      </c>
      <c r="H2451" t="str">
        <f t="shared" si="118"/>
        <v>N29562043</v>
      </c>
      <c r="I2451" s="26" t="str">
        <f>H2451&amp;"x"&amp;COUNTIF($H$5:H2451,H2451)</f>
        <v>N29562043x2</v>
      </c>
      <c r="J2451" t="str">
        <f t="shared" si="119"/>
        <v>1UU1_2.25</v>
      </c>
    </row>
    <row r="2452" spans="1:10">
      <c r="A2452" s="24" t="s">
        <v>2927</v>
      </c>
      <c r="B2452" s="25">
        <v>26</v>
      </c>
      <c r="C2452" s="24" t="s">
        <v>2846</v>
      </c>
      <c r="D2452" s="24" t="s">
        <v>1076</v>
      </c>
      <c r="E2452" s="24" t="s">
        <v>2870</v>
      </c>
      <c r="F2452" s="24" t="s">
        <v>2142</v>
      </c>
      <c r="G2452" t="str">
        <f t="shared" si="117"/>
        <v>1UU1_2.26</v>
      </c>
      <c r="H2452" t="str">
        <f t="shared" si="118"/>
        <v>N29562079</v>
      </c>
      <c r="I2452" s="26" t="str">
        <f>H2452&amp;"x"&amp;COUNTIF($H$5:H2452,H2452)</f>
        <v>N29562079x2</v>
      </c>
      <c r="J2452" t="str">
        <f t="shared" si="119"/>
        <v>1UU1_2.26</v>
      </c>
    </row>
    <row r="2453" spans="1:10">
      <c r="A2453" s="24" t="s">
        <v>2927</v>
      </c>
      <c r="B2453" s="25">
        <v>27</v>
      </c>
      <c r="C2453" s="24" t="s">
        <v>2846</v>
      </c>
      <c r="D2453" s="24" t="s">
        <v>1076</v>
      </c>
      <c r="E2453" s="24" t="s">
        <v>2871</v>
      </c>
      <c r="F2453" s="24" t="s">
        <v>2158</v>
      </c>
      <c r="G2453" t="str">
        <f t="shared" si="117"/>
        <v>1UU1_2.27</v>
      </c>
      <c r="H2453" t="str">
        <f t="shared" si="118"/>
        <v>N29562119</v>
      </c>
      <c r="I2453" s="26" t="str">
        <f>H2453&amp;"x"&amp;COUNTIF($H$5:H2453,H2453)</f>
        <v>N29562119x2</v>
      </c>
      <c r="J2453" t="str">
        <f t="shared" si="119"/>
        <v>1UU1_2.27</v>
      </c>
    </row>
    <row r="2454" spans="1:10">
      <c r="A2454" s="24" t="s">
        <v>2927</v>
      </c>
      <c r="B2454" s="25">
        <v>28</v>
      </c>
      <c r="C2454" s="24" t="s">
        <v>2846</v>
      </c>
      <c r="D2454" s="24" t="s">
        <v>1076</v>
      </c>
      <c r="E2454" s="24" t="s">
        <v>2872</v>
      </c>
      <c r="F2454" s="24" t="s">
        <v>2174</v>
      </c>
      <c r="G2454" t="str">
        <f t="shared" si="117"/>
        <v>1UU1_2.28</v>
      </c>
      <c r="H2454" t="str">
        <f t="shared" si="118"/>
        <v>N29562150</v>
      </c>
      <c r="I2454" s="26" t="str">
        <f>H2454&amp;"x"&amp;COUNTIF($H$5:H2454,H2454)</f>
        <v>N29562150x2</v>
      </c>
      <c r="J2454" t="str">
        <f t="shared" si="119"/>
        <v>1UU1_2.28</v>
      </c>
    </row>
    <row r="2455" spans="1:10">
      <c r="A2455" s="24" t="s">
        <v>2927</v>
      </c>
      <c r="B2455" s="25">
        <v>29</v>
      </c>
      <c r="C2455" s="24" t="s">
        <v>2846</v>
      </c>
      <c r="D2455" s="24" t="s">
        <v>1076</v>
      </c>
      <c r="E2455" s="24" t="s">
        <v>2873</v>
      </c>
      <c r="F2455" s="24" t="s">
        <v>1973</v>
      </c>
      <c r="G2455" t="str">
        <f t="shared" si="117"/>
        <v>1UU1_2.29</v>
      </c>
      <c r="H2455" t="str">
        <f t="shared" si="118"/>
        <v>N29562180</v>
      </c>
      <c r="I2455" s="26" t="str">
        <f>H2455&amp;"x"&amp;COUNTIF($H$5:H2455,H2455)</f>
        <v>N29562180x2</v>
      </c>
      <c r="J2455" t="str">
        <f t="shared" si="119"/>
        <v>1UU1_2.29</v>
      </c>
    </row>
    <row r="2456" spans="1:10">
      <c r="A2456" s="24" t="s">
        <v>2927</v>
      </c>
      <c r="B2456" s="25">
        <v>30</v>
      </c>
      <c r="C2456" s="24" t="s">
        <v>2846</v>
      </c>
      <c r="D2456" s="24" t="s">
        <v>2848</v>
      </c>
      <c r="E2456" s="24" t="s">
        <v>2874</v>
      </c>
      <c r="F2456" s="24" t="s">
        <v>1088</v>
      </c>
      <c r="G2456" t="str">
        <f t="shared" si="117"/>
        <v>1UU1_2.30</v>
      </c>
      <c r="H2456" t="str">
        <f t="shared" si="118"/>
        <v>DGND</v>
      </c>
      <c r="I2456" s="26" t="str">
        <f>H2456&amp;"x"&amp;COUNTIF($H$5:H2456,H2456)</f>
        <v>DGNDx475</v>
      </c>
      <c r="J2456" t="str">
        <f t="shared" si="119"/>
        <v>1UU1_2.30</v>
      </c>
    </row>
    <row r="2457" spans="1:10">
      <c r="A2457" s="24" t="s">
        <v>2927</v>
      </c>
      <c r="B2457" s="25">
        <v>31</v>
      </c>
      <c r="C2457" s="24" t="s">
        <v>2846</v>
      </c>
      <c r="D2457" s="24" t="s">
        <v>2848</v>
      </c>
      <c r="E2457" s="24" t="s">
        <v>2875</v>
      </c>
      <c r="F2457" s="24" t="s">
        <v>1088</v>
      </c>
      <c r="G2457" t="str">
        <f t="shared" si="117"/>
        <v>1UU1_2.31</v>
      </c>
      <c r="H2457" t="str">
        <f t="shared" si="118"/>
        <v>DGND</v>
      </c>
      <c r="I2457" s="26" t="str">
        <f>H2457&amp;"x"&amp;COUNTIF($H$5:H2457,H2457)</f>
        <v>DGNDx476</v>
      </c>
      <c r="J2457" t="str">
        <f t="shared" si="119"/>
        <v>1UU1_2.31</v>
      </c>
    </row>
    <row r="2458" spans="1:10">
      <c r="A2458" s="24" t="s">
        <v>2927</v>
      </c>
      <c r="B2458" s="25">
        <v>32</v>
      </c>
      <c r="C2458" s="24" t="s">
        <v>2846</v>
      </c>
      <c r="D2458" s="24" t="s">
        <v>1076</v>
      </c>
      <c r="E2458" s="24" t="s">
        <v>2876</v>
      </c>
      <c r="F2458" s="24" t="s">
        <v>1997</v>
      </c>
      <c r="G2458" t="str">
        <f t="shared" si="117"/>
        <v>1UU1_2.32</v>
      </c>
      <c r="H2458" t="str">
        <f t="shared" si="118"/>
        <v>N29562214</v>
      </c>
      <c r="I2458" s="26" t="str">
        <f>H2458&amp;"x"&amp;COUNTIF($H$5:H2458,H2458)</f>
        <v>N29562214x2</v>
      </c>
      <c r="J2458" t="str">
        <f t="shared" si="119"/>
        <v>1UU1_2.32</v>
      </c>
    </row>
    <row r="2459" spans="1:10">
      <c r="A2459" s="24" t="s">
        <v>2927</v>
      </c>
      <c r="B2459" s="25">
        <v>33</v>
      </c>
      <c r="C2459" s="24" t="s">
        <v>2846</v>
      </c>
      <c r="D2459" s="24" t="s">
        <v>1076</v>
      </c>
      <c r="E2459" s="24" t="s">
        <v>2877</v>
      </c>
      <c r="F2459" s="24" t="s">
        <v>2190</v>
      </c>
      <c r="G2459" t="str">
        <f t="shared" si="117"/>
        <v>1UU1_2.33</v>
      </c>
      <c r="H2459" t="str">
        <f t="shared" si="118"/>
        <v>N29562256</v>
      </c>
      <c r="I2459" s="26" t="str">
        <f>H2459&amp;"x"&amp;COUNTIF($H$5:H2459,H2459)</f>
        <v>N29562256x2</v>
      </c>
      <c r="J2459" t="str">
        <f t="shared" si="119"/>
        <v>1UU1_2.33</v>
      </c>
    </row>
    <row r="2460" spans="1:10">
      <c r="A2460" s="24" t="s">
        <v>2927</v>
      </c>
      <c r="B2460" s="25">
        <v>34</v>
      </c>
      <c r="C2460" s="24" t="s">
        <v>2846</v>
      </c>
      <c r="D2460" s="24" t="s">
        <v>1076</v>
      </c>
      <c r="E2460" s="24" t="s">
        <v>2878</v>
      </c>
      <c r="F2460" s="24" t="s">
        <v>2206</v>
      </c>
      <c r="G2460" t="str">
        <f t="shared" si="117"/>
        <v>1UU1_2.34</v>
      </c>
      <c r="H2460" t="str">
        <f t="shared" si="118"/>
        <v>N29562300</v>
      </c>
      <c r="I2460" s="26" t="str">
        <f>H2460&amp;"x"&amp;COUNTIF($H$5:H2460,H2460)</f>
        <v>N29562300x2</v>
      </c>
      <c r="J2460" t="str">
        <f t="shared" si="119"/>
        <v>1UU1_2.34</v>
      </c>
    </row>
    <row r="2461" spans="1:10">
      <c r="A2461" s="24" t="s">
        <v>2927</v>
      </c>
      <c r="B2461" s="25">
        <v>35</v>
      </c>
      <c r="C2461" s="24" t="s">
        <v>2846</v>
      </c>
      <c r="D2461" s="24" t="s">
        <v>1076</v>
      </c>
      <c r="E2461" s="24" t="s">
        <v>2879</v>
      </c>
      <c r="F2461" s="24" t="s">
        <v>2222</v>
      </c>
      <c r="G2461" t="str">
        <f t="shared" si="117"/>
        <v>1UU1_2.35</v>
      </c>
      <c r="H2461" t="str">
        <f t="shared" si="118"/>
        <v>N29562336</v>
      </c>
      <c r="I2461" s="26" t="str">
        <f>H2461&amp;"x"&amp;COUNTIF($H$5:H2461,H2461)</f>
        <v>N29562336x2</v>
      </c>
      <c r="J2461" t="str">
        <f t="shared" si="119"/>
        <v>1UU1_2.35</v>
      </c>
    </row>
    <row r="2462" spans="1:10">
      <c r="A2462" s="24" t="s">
        <v>2927</v>
      </c>
      <c r="B2462" s="25">
        <v>36</v>
      </c>
      <c r="C2462" s="24" t="s">
        <v>2846</v>
      </c>
      <c r="D2462" s="24" t="s">
        <v>1076</v>
      </c>
      <c r="E2462" s="24" t="s">
        <v>2880</v>
      </c>
      <c r="F2462" s="24" t="s">
        <v>2067</v>
      </c>
      <c r="G2462" t="str">
        <f t="shared" si="117"/>
        <v>1UU1_2.36</v>
      </c>
      <c r="H2462" t="str">
        <f t="shared" si="118"/>
        <v>N29562424</v>
      </c>
      <c r="I2462" s="26" t="str">
        <f>H2462&amp;"x"&amp;COUNTIF($H$5:H2462,H2462)</f>
        <v>N29562424x2</v>
      </c>
      <c r="J2462" t="str">
        <f t="shared" si="119"/>
        <v>1UU1_2.36</v>
      </c>
    </row>
    <row r="2463" spans="1:10">
      <c r="A2463" s="24" t="s">
        <v>2927</v>
      </c>
      <c r="B2463" s="25">
        <v>37</v>
      </c>
      <c r="C2463" s="24" t="s">
        <v>2846</v>
      </c>
      <c r="D2463" s="24" t="s">
        <v>1076</v>
      </c>
      <c r="E2463" s="24" t="s">
        <v>2881</v>
      </c>
      <c r="F2463" s="24" t="s">
        <v>2398</v>
      </c>
      <c r="G2463" t="str">
        <f t="shared" si="117"/>
        <v>1UU1_2.37</v>
      </c>
      <c r="H2463" t="str">
        <f t="shared" si="118"/>
        <v>N29562502</v>
      </c>
      <c r="I2463" s="26" t="str">
        <f>H2463&amp;"x"&amp;COUNTIF($H$5:H2463,H2463)</f>
        <v>N29562502x2</v>
      </c>
      <c r="J2463" t="str">
        <f t="shared" si="119"/>
        <v>1UU1_2.37</v>
      </c>
    </row>
    <row r="2464" spans="1:10">
      <c r="A2464" s="24" t="s">
        <v>2927</v>
      </c>
      <c r="B2464" s="25">
        <v>38</v>
      </c>
      <c r="C2464" s="24" t="s">
        <v>2846</v>
      </c>
      <c r="D2464" s="24" t="s">
        <v>1076</v>
      </c>
      <c r="E2464" s="24" t="s">
        <v>2882</v>
      </c>
      <c r="F2464" s="24" t="s">
        <v>1133</v>
      </c>
      <c r="G2464" t="str">
        <f t="shared" si="117"/>
        <v>1UU1_2.38</v>
      </c>
      <c r="H2464" t="str">
        <f t="shared" si="118"/>
        <v>N29562506</v>
      </c>
      <c r="I2464" s="26" t="str">
        <f>H2464&amp;"x"&amp;COUNTIF($H$5:H2464,H2464)</f>
        <v>N29562506x3</v>
      </c>
      <c r="J2464" t="str">
        <f t="shared" si="119"/>
        <v>1UU1_2.38</v>
      </c>
    </row>
    <row r="2465" spans="1:10">
      <c r="A2465" s="24" t="s">
        <v>2927</v>
      </c>
      <c r="B2465" s="25">
        <v>39</v>
      </c>
      <c r="C2465" s="24" t="s">
        <v>2846</v>
      </c>
      <c r="D2465" s="24" t="s">
        <v>1076</v>
      </c>
      <c r="E2465" s="24" t="s">
        <v>2883</v>
      </c>
      <c r="F2465" s="24" t="s">
        <v>1159</v>
      </c>
      <c r="G2465" t="str">
        <f t="shared" si="117"/>
        <v>1UU1_2.39</v>
      </c>
      <c r="H2465" t="str">
        <f t="shared" si="118"/>
        <v>N29562671</v>
      </c>
      <c r="I2465" s="26" t="str">
        <f>H2465&amp;"x"&amp;COUNTIF($H$5:H2465,H2465)</f>
        <v>N29562671x2</v>
      </c>
      <c r="J2465" t="str">
        <f t="shared" si="119"/>
        <v>1UU1_2.39</v>
      </c>
    </row>
    <row r="2466" spans="1:10">
      <c r="A2466" s="24" t="s">
        <v>2927</v>
      </c>
      <c r="B2466" s="25">
        <v>40</v>
      </c>
      <c r="C2466" s="24" t="s">
        <v>2846</v>
      </c>
      <c r="D2466" s="24" t="s">
        <v>2848</v>
      </c>
      <c r="E2466" s="24" t="s">
        <v>2884</v>
      </c>
      <c r="F2466" s="24" t="s">
        <v>1191</v>
      </c>
      <c r="G2466" t="str">
        <f t="shared" si="117"/>
        <v>1UU1_2.40</v>
      </c>
      <c r="H2466" t="str">
        <f t="shared" si="118"/>
        <v>N29561464</v>
      </c>
      <c r="I2466" s="26" t="str">
        <f>H2466&amp;"x"&amp;COUNTIF($H$5:H2466,H2466)</f>
        <v>N29561464x9</v>
      </c>
      <c r="J2466" t="str">
        <f t="shared" si="119"/>
        <v>1UU1_2.40</v>
      </c>
    </row>
    <row r="2467" spans="1:10">
      <c r="A2467" s="24" t="s">
        <v>2927</v>
      </c>
      <c r="B2467" s="25">
        <v>41</v>
      </c>
      <c r="C2467" s="24" t="s">
        <v>2846</v>
      </c>
      <c r="D2467" s="24" t="s">
        <v>1076</v>
      </c>
      <c r="E2467" s="24" t="s">
        <v>2885</v>
      </c>
      <c r="F2467" s="24" t="s">
        <v>2398</v>
      </c>
      <c r="G2467" t="str">
        <f t="shared" si="117"/>
        <v>1UU1_2.41</v>
      </c>
      <c r="H2467" t="str">
        <f t="shared" si="118"/>
        <v>N29562502</v>
      </c>
      <c r="I2467" s="26" t="str">
        <f>H2467&amp;"x"&amp;COUNTIF($H$5:H2467,H2467)</f>
        <v>N29562502x3</v>
      </c>
      <c r="J2467" t="str">
        <f t="shared" si="119"/>
        <v>1UU1_2.41</v>
      </c>
    </row>
    <row r="2468" spans="1:10">
      <c r="A2468" s="24" t="s">
        <v>2927</v>
      </c>
      <c r="B2468" s="25">
        <v>42</v>
      </c>
      <c r="C2468" s="24" t="s">
        <v>2846</v>
      </c>
      <c r="D2468" s="24" t="s">
        <v>2848</v>
      </c>
      <c r="E2468" s="24" t="s">
        <v>1438</v>
      </c>
      <c r="F2468" s="24" t="s">
        <v>1434</v>
      </c>
      <c r="G2468" t="str">
        <f t="shared" si="117"/>
        <v>1UU1_2.42</v>
      </c>
      <c r="H2468" t="str">
        <f t="shared" si="118"/>
        <v>AVSS2</v>
      </c>
      <c r="I2468" s="26" t="str">
        <f>H2468&amp;"x"&amp;COUNTIF($H$5:H2468,H2468)</f>
        <v>AVSS2x10</v>
      </c>
      <c r="J2468" t="str">
        <f t="shared" si="119"/>
        <v>1UU1_2.42</v>
      </c>
    </row>
    <row r="2469" spans="1:10">
      <c r="A2469" s="24" t="s">
        <v>2927</v>
      </c>
      <c r="B2469" s="25">
        <v>43</v>
      </c>
      <c r="C2469" s="24" t="s">
        <v>2846</v>
      </c>
      <c r="D2469" s="24" t="s">
        <v>1076</v>
      </c>
      <c r="E2469" s="24" t="s">
        <v>2886</v>
      </c>
      <c r="F2469" s="27"/>
      <c r="G2469" t="str">
        <f t="shared" si="117"/>
        <v>1UU1_2.43</v>
      </c>
      <c r="H2469">
        <f t="shared" si="118"/>
        <v>0</v>
      </c>
      <c r="I2469" s="26" t="str">
        <f>H2469&amp;"x"&amp;COUNTIF($H$5:H2469,H2469)</f>
        <v>0x58</v>
      </c>
      <c r="J2469" t="str">
        <f t="shared" si="119"/>
        <v>1UU1_2.43</v>
      </c>
    </row>
    <row r="2470" spans="1:10">
      <c r="A2470" s="24" t="s">
        <v>2927</v>
      </c>
      <c r="B2470" s="25">
        <v>44</v>
      </c>
      <c r="C2470" s="24" t="s">
        <v>2846</v>
      </c>
      <c r="D2470" s="24" t="s">
        <v>1076</v>
      </c>
      <c r="E2470" s="24" t="s">
        <v>2887</v>
      </c>
      <c r="F2470" s="27"/>
      <c r="G2470" t="str">
        <f t="shared" si="117"/>
        <v>1UU1_2.44</v>
      </c>
      <c r="H2470">
        <f t="shared" si="118"/>
        <v>0</v>
      </c>
      <c r="I2470" s="26" t="str">
        <f>H2470&amp;"x"&amp;COUNTIF($H$5:H2470,H2470)</f>
        <v>0x59</v>
      </c>
      <c r="J2470" t="str">
        <f t="shared" si="119"/>
        <v>1UU1_2.44</v>
      </c>
    </row>
    <row r="2471" spans="1:10">
      <c r="A2471" s="24" t="s">
        <v>2927</v>
      </c>
      <c r="B2471" s="25">
        <v>45</v>
      </c>
      <c r="C2471" s="24" t="s">
        <v>2846</v>
      </c>
      <c r="D2471" s="24" t="s">
        <v>1076</v>
      </c>
      <c r="E2471" s="24" t="s">
        <v>2888</v>
      </c>
      <c r="F2471" s="27"/>
      <c r="G2471" t="str">
        <f t="shared" si="117"/>
        <v>1UU1_2.45</v>
      </c>
      <c r="H2471">
        <f t="shared" si="118"/>
        <v>0</v>
      </c>
      <c r="I2471" s="26" t="str">
        <f>H2471&amp;"x"&amp;COUNTIF($H$5:H2471,H2471)</f>
        <v>0x60</v>
      </c>
      <c r="J2471" t="str">
        <f t="shared" si="119"/>
        <v>1UU1_2.45</v>
      </c>
    </row>
    <row r="2472" spans="1:10">
      <c r="A2472" s="24" t="s">
        <v>2927</v>
      </c>
      <c r="B2472" s="25">
        <v>46</v>
      </c>
      <c r="C2472" s="24" t="s">
        <v>2846</v>
      </c>
      <c r="D2472" s="24" t="s">
        <v>1076</v>
      </c>
      <c r="E2472" s="24" t="s">
        <v>2889</v>
      </c>
      <c r="F2472" s="27"/>
      <c r="G2472" t="str">
        <f t="shared" si="117"/>
        <v>1UU1_2.46</v>
      </c>
      <c r="H2472">
        <f t="shared" si="118"/>
        <v>0</v>
      </c>
      <c r="I2472" s="26" t="str">
        <f>H2472&amp;"x"&amp;COUNTIF($H$5:H2472,H2472)</f>
        <v>0x61</v>
      </c>
      <c r="J2472" t="str">
        <f t="shared" si="119"/>
        <v>1UU1_2.46</v>
      </c>
    </row>
    <row r="2473" spans="1:10">
      <c r="A2473" s="24" t="s">
        <v>2927</v>
      </c>
      <c r="B2473" s="25">
        <v>47</v>
      </c>
      <c r="C2473" s="24" t="s">
        <v>2846</v>
      </c>
      <c r="D2473" s="24" t="s">
        <v>1076</v>
      </c>
      <c r="E2473" s="24" t="s">
        <v>2890</v>
      </c>
      <c r="F2473" s="24" t="s">
        <v>2123</v>
      </c>
      <c r="G2473" t="str">
        <f t="shared" si="117"/>
        <v>1UU1_2.47</v>
      </c>
      <c r="H2473" t="str">
        <f t="shared" si="118"/>
        <v>3.3V</v>
      </c>
      <c r="I2473" s="26" t="str">
        <f>H2473&amp;"x"&amp;COUNTIF($H$5:H2473,H2473)</f>
        <v>3.3Vx10</v>
      </c>
      <c r="J2473" t="str">
        <f t="shared" si="119"/>
        <v>1UU1_2.47</v>
      </c>
    </row>
    <row r="2474" spans="1:10">
      <c r="A2474" s="24" t="s">
        <v>2927</v>
      </c>
      <c r="B2474" s="25">
        <v>48</v>
      </c>
      <c r="C2474" s="24" t="s">
        <v>2846</v>
      </c>
      <c r="D2474" s="24" t="s">
        <v>1076</v>
      </c>
      <c r="E2474" s="24" t="s">
        <v>2891</v>
      </c>
      <c r="F2474" s="24" t="s">
        <v>2928</v>
      </c>
      <c r="G2474" t="str">
        <f t="shared" si="117"/>
        <v>1UU1_2.48</v>
      </c>
      <c r="H2474" t="str">
        <f t="shared" si="118"/>
        <v>3_B0_30</v>
      </c>
      <c r="I2474" s="26" t="str">
        <f>H2474&amp;"x"&amp;COUNTIF($H$5:H2474,H2474)</f>
        <v>3_B0_30x1</v>
      </c>
      <c r="J2474" t="str">
        <f t="shared" si="119"/>
        <v>1UU1_2.48</v>
      </c>
    </row>
    <row r="2475" spans="1:10">
      <c r="A2475" s="24" t="s">
        <v>2927</v>
      </c>
      <c r="B2475" s="25">
        <v>49</v>
      </c>
      <c r="C2475" s="24" t="s">
        <v>2846</v>
      </c>
      <c r="D2475" s="24" t="s">
        <v>1076</v>
      </c>
      <c r="E2475" s="24" t="s">
        <v>2893</v>
      </c>
      <c r="F2475" s="24" t="s">
        <v>2929</v>
      </c>
      <c r="G2475" t="str">
        <f t="shared" si="117"/>
        <v>1UU1_2.49</v>
      </c>
      <c r="H2475" t="str">
        <f t="shared" si="118"/>
        <v>3_B0_26</v>
      </c>
      <c r="I2475" s="26" t="str">
        <f>H2475&amp;"x"&amp;COUNTIF($H$5:H2475,H2475)</f>
        <v>3_B0_26x1</v>
      </c>
      <c r="J2475" t="str">
        <f t="shared" si="119"/>
        <v>1UU1_2.49</v>
      </c>
    </row>
    <row r="2476" spans="1:10">
      <c r="A2476" s="24" t="s">
        <v>2927</v>
      </c>
      <c r="B2476" s="25">
        <v>50</v>
      </c>
      <c r="C2476" s="24" t="s">
        <v>2846</v>
      </c>
      <c r="D2476" s="24" t="s">
        <v>1076</v>
      </c>
      <c r="E2476" s="24" t="s">
        <v>2895</v>
      </c>
      <c r="F2476" s="27"/>
      <c r="G2476" t="str">
        <f t="shared" si="117"/>
        <v>1UU1_2.50</v>
      </c>
      <c r="H2476">
        <f t="shared" si="118"/>
        <v>0</v>
      </c>
      <c r="I2476" s="26" t="str">
        <f>H2476&amp;"x"&amp;COUNTIF($H$5:H2476,H2476)</f>
        <v>0x62</v>
      </c>
      <c r="J2476" t="str">
        <f t="shared" si="119"/>
        <v>1UU1_2.50</v>
      </c>
    </row>
    <row r="2477" spans="1:10">
      <c r="A2477" s="24" t="s">
        <v>2927</v>
      </c>
      <c r="B2477" s="25">
        <v>51</v>
      </c>
      <c r="C2477" s="24" t="s">
        <v>2846</v>
      </c>
      <c r="D2477" s="24" t="s">
        <v>1076</v>
      </c>
      <c r="E2477" s="24" t="s">
        <v>1088</v>
      </c>
      <c r="F2477" s="24" t="s">
        <v>1088</v>
      </c>
      <c r="G2477" t="str">
        <f t="shared" si="117"/>
        <v>1UU1_2.51</v>
      </c>
      <c r="H2477" t="str">
        <f t="shared" si="118"/>
        <v>DGND</v>
      </c>
      <c r="I2477" s="26" t="str">
        <f>H2477&amp;"x"&amp;COUNTIF($H$5:H2477,H2477)</f>
        <v>DGNDx477</v>
      </c>
      <c r="J2477" t="str">
        <f t="shared" si="119"/>
        <v>1UU1_2.51</v>
      </c>
    </row>
    <row r="2478" spans="1:10">
      <c r="A2478" s="24" t="s">
        <v>2927</v>
      </c>
      <c r="B2478" s="25">
        <v>52</v>
      </c>
      <c r="C2478" s="24" t="s">
        <v>2846</v>
      </c>
      <c r="D2478" s="24" t="s">
        <v>1076</v>
      </c>
      <c r="E2478" s="24" t="s">
        <v>2896</v>
      </c>
      <c r="F2478" s="27"/>
      <c r="G2478" t="str">
        <f t="shared" si="117"/>
        <v>1UU1_2.52</v>
      </c>
      <c r="H2478">
        <f t="shared" si="118"/>
        <v>0</v>
      </c>
      <c r="I2478" s="26" t="str">
        <f>H2478&amp;"x"&amp;COUNTIF($H$5:H2478,H2478)</f>
        <v>0x63</v>
      </c>
      <c r="J2478" t="str">
        <f t="shared" si="119"/>
        <v>1UU1_2.52</v>
      </c>
    </row>
    <row r="2479" spans="1:10">
      <c r="A2479" s="24" t="s">
        <v>2927</v>
      </c>
      <c r="B2479" s="25">
        <v>53</v>
      </c>
      <c r="C2479" s="24" t="s">
        <v>2846</v>
      </c>
      <c r="D2479" s="24" t="s">
        <v>1076</v>
      </c>
      <c r="E2479" s="24" t="s">
        <v>2897</v>
      </c>
      <c r="F2479" s="24" t="s">
        <v>2930</v>
      </c>
      <c r="G2479" t="str">
        <f t="shared" si="117"/>
        <v>1UU1_2.53</v>
      </c>
      <c r="H2479" t="str">
        <f t="shared" si="118"/>
        <v>3_B0_07</v>
      </c>
      <c r="I2479" s="26" t="str">
        <f>H2479&amp;"x"&amp;COUNTIF($H$5:H2479,H2479)</f>
        <v>3_B0_07x1</v>
      </c>
      <c r="J2479" t="str">
        <f t="shared" si="119"/>
        <v>1UU1_2.53</v>
      </c>
    </row>
    <row r="2480" spans="1:10">
      <c r="A2480" s="24" t="s">
        <v>2927</v>
      </c>
      <c r="B2480" s="25">
        <v>54</v>
      </c>
      <c r="C2480" s="24" t="s">
        <v>2846</v>
      </c>
      <c r="D2480" s="24" t="s">
        <v>1076</v>
      </c>
      <c r="E2480" s="24" t="s">
        <v>2899</v>
      </c>
      <c r="F2480" s="24" t="s">
        <v>2931</v>
      </c>
      <c r="G2480" t="str">
        <f t="shared" si="117"/>
        <v>1UU1_2.54</v>
      </c>
      <c r="H2480" t="str">
        <f t="shared" si="118"/>
        <v>3_B0_01</v>
      </c>
      <c r="I2480" s="26" t="str">
        <f>H2480&amp;"x"&amp;COUNTIF($H$5:H2480,H2480)</f>
        <v>3_B0_01x1</v>
      </c>
      <c r="J2480" t="str">
        <f t="shared" si="119"/>
        <v>1UU1_2.54</v>
      </c>
    </row>
    <row r="2481" spans="1:10">
      <c r="A2481" s="24" t="s">
        <v>2927</v>
      </c>
      <c r="B2481" s="25">
        <v>55</v>
      </c>
      <c r="C2481" s="24" t="s">
        <v>2846</v>
      </c>
      <c r="D2481" s="24" t="s">
        <v>1076</v>
      </c>
      <c r="E2481" s="24" t="s">
        <v>2901</v>
      </c>
      <c r="F2481" s="27"/>
      <c r="G2481" t="str">
        <f t="shared" si="117"/>
        <v>1UU1_2.55</v>
      </c>
      <c r="H2481">
        <f t="shared" si="118"/>
        <v>0</v>
      </c>
      <c r="I2481" s="26" t="str">
        <f>H2481&amp;"x"&amp;COUNTIF($H$5:H2481,H2481)</f>
        <v>0x64</v>
      </c>
      <c r="J2481" t="str">
        <f t="shared" si="119"/>
        <v>1UU1_2.55</v>
      </c>
    </row>
    <row r="2482" spans="1:10">
      <c r="A2482" s="24" t="s">
        <v>2927</v>
      </c>
      <c r="B2482" s="25">
        <v>56</v>
      </c>
      <c r="C2482" s="24" t="s">
        <v>2846</v>
      </c>
      <c r="D2482" s="24" t="s">
        <v>1076</v>
      </c>
      <c r="E2482" s="24" t="s">
        <v>2902</v>
      </c>
      <c r="F2482" s="27"/>
      <c r="G2482" t="str">
        <f t="shared" si="117"/>
        <v>1UU1_2.56</v>
      </c>
      <c r="H2482">
        <f t="shared" si="118"/>
        <v>0</v>
      </c>
      <c r="I2482" s="26" t="str">
        <f>H2482&amp;"x"&amp;COUNTIF($H$5:H2482,H2482)</f>
        <v>0x65</v>
      </c>
      <c r="J2482" t="str">
        <f t="shared" si="119"/>
        <v>1UU1_2.56</v>
      </c>
    </row>
    <row r="2483" spans="1:10">
      <c r="A2483" s="24" t="s">
        <v>2927</v>
      </c>
      <c r="B2483" s="25">
        <v>57</v>
      </c>
      <c r="C2483" s="24" t="s">
        <v>2846</v>
      </c>
      <c r="D2483" s="24" t="s">
        <v>1076</v>
      </c>
      <c r="E2483" s="24" t="s">
        <v>2903</v>
      </c>
      <c r="F2483" s="24" t="s">
        <v>2932</v>
      </c>
      <c r="G2483" t="str">
        <f t="shared" si="117"/>
        <v>1UU1_2.57</v>
      </c>
      <c r="H2483" t="str">
        <f t="shared" si="118"/>
        <v>3_B0_08</v>
      </c>
      <c r="I2483" s="26" t="str">
        <f>H2483&amp;"x"&amp;COUNTIF($H$5:H2483,H2483)</f>
        <v>3_B0_08x1</v>
      </c>
      <c r="J2483" t="str">
        <f t="shared" si="119"/>
        <v>1UU1_2.57</v>
      </c>
    </row>
    <row r="2484" spans="1:10">
      <c r="A2484" s="24" t="s">
        <v>2927</v>
      </c>
      <c r="B2484" s="25">
        <v>58</v>
      </c>
      <c r="C2484" s="24" t="s">
        <v>2846</v>
      </c>
      <c r="D2484" s="24" t="s">
        <v>1076</v>
      </c>
      <c r="E2484" s="24" t="s">
        <v>2905</v>
      </c>
      <c r="F2484" s="24" t="s">
        <v>2126</v>
      </c>
      <c r="G2484" t="str">
        <f t="shared" si="117"/>
        <v>1UU1_2.58</v>
      </c>
      <c r="H2484" t="str">
        <f t="shared" si="118"/>
        <v>3_B0_04</v>
      </c>
      <c r="I2484" s="26" t="str">
        <f>H2484&amp;"x"&amp;COUNTIF($H$5:H2484,H2484)</f>
        <v>3_B0_04x2</v>
      </c>
      <c r="J2484" t="str">
        <f t="shared" si="119"/>
        <v>1UU1_2.58</v>
      </c>
    </row>
    <row r="2485" spans="1:10">
      <c r="A2485" s="24" t="s">
        <v>2927</v>
      </c>
      <c r="B2485" s="25">
        <v>59</v>
      </c>
      <c r="C2485" s="24" t="s">
        <v>2846</v>
      </c>
      <c r="D2485" s="24" t="s">
        <v>2848</v>
      </c>
      <c r="E2485" s="24" t="s">
        <v>1440</v>
      </c>
      <c r="F2485" s="24" t="s">
        <v>1434</v>
      </c>
      <c r="G2485" t="str">
        <f t="shared" si="117"/>
        <v>1UU1_2.59</v>
      </c>
      <c r="H2485" t="str">
        <f t="shared" si="118"/>
        <v>AVSS2</v>
      </c>
      <c r="I2485" s="26" t="str">
        <f>H2485&amp;"x"&amp;COUNTIF($H$5:H2485,H2485)</f>
        <v>AVSS2x11</v>
      </c>
      <c r="J2485" t="str">
        <f t="shared" si="119"/>
        <v>1UU1_2.59</v>
      </c>
    </row>
    <row r="2486" spans="1:10">
      <c r="A2486" s="24" t="s">
        <v>2927</v>
      </c>
      <c r="B2486" s="25">
        <v>60</v>
      </c>
      <c r="C2486" s="24" t="s">
        <v>2846</v>
      </c>
      <c r="D2486" s="24" t="s">
        <v>1076</v>
      </c>
      <c r="E2486" s="24" t="s">
        <v>2906</v>
      </c>
      <c r="F2486" s="24" t="s">
        <v>2108</v>
      </c>
      <c r="G2486" t="str">
        <f t="shared" si="117"/>
        <v>1UU1_2.60</v>
      </c>
      <c r="H2486" t="str">
        <f t="shared" si="118"/>
        <v>N29562498</v>
      </c>
      <c r="I2486" s="26" t="str">
        <f>H2486&amp;"x"&amp;COUNTIF($H$5:H2486,H2486)</f>
        <v>N29562498x2</v>
      </c>
      <c r="J2486" t="str">
        <f t="shared" si="119"/>
        <v>1UU1_2.60</v>
      </c>
    </row>
    <row r="2487" spans="1:10">
      <c r="A2487" s="24" t="s">
        <v>2927</v>
      </c>
      <c r="B2487" s="25">
        <v>61</v>
      </c>
      <c r="C2487" s="24" t="s">
        <v>2846</v>
      </c>
      <c r="D2487" s="24" t="s">
        <v>2848</v>
      </c>
      <c r="E2487" s="24" t="s">
        <v>2907</v>
      </c>
      <c r="F2487" s="24" t="s">
        <v>1191</v>
      </c>
      <c r="G2487" t="str">
        <f t="shared" si="117"/>
        <v>1UU1_2.61</v>
      </c>
      <c r="H2487" t="str">
        <f t="shared" si="118"/>
        <v>N29561464</v>
      </c>
      <c r="I2487" s="26" t="str">
        <f>H2487&amp;"x"&amp;COUNTIF($H$5:H2487,H2487)</f>
        <v>N29561464x10</v>
      </c>
      <c r="J2487" t="str">
        <f t="shared" si="119"/>
        <v>1UU1_2.61</v>
      </c>
    </row>
    <row r="2488" spans="1:10">
      <c r="A2488" s="24" t="s">
        <v>2927</v>
      </c>
      <c r="B2488" s="25">
        <v>62</v>
      </c>
      <c r="C2488" s="24" t="s">
        <v>2846</v>
      </c>
      <c r="D2488" s="24" t="s">
        <v>1076</v>
      </c>
      <c r="E2488" s="24" t="s">
        <v>2908</v>
      </c>
      <c r="F2488" s="24" t="s">
        <v>1313</v>
      </c>
      <c r="G2488" t="str">
        <f t="shared" si="117"/>
        <v>1UU1_2.62</v>
      </c>
      <c r="H2488" t="str">
        <f t="shared" si="118"/>
        <v>N29562669</v>
      </c>
      <c r="I2488" s="26" t="str">
        <f>H2488&amp;"x"&amp;COUNTIF($H$5:H2488,H2488)</f>
        <v>N29562669x2</v>
      </c>
      <c r="J2488" t="str">
        <f t="shared" si="119"/>
        <v>1UU1_2.62</v>
      </c>
    </row>
    <row r="2489" spans="1:10">
      <c r="A2489" s="24" t="s">
        <v>2927</v>
      </c>
      <c r="B2489" s="25">
        <v>63</v>
      </c>
      <c r="C2489" s="24" t="s">
        <v>2846</v>
      </c>
      <c r="D2489" s="24" t="s">
        <v>1076</v>
      </c>
      <c r="E2489" s="24" t="s">
        <v>2909</v>
      </c>
      <c r="F2489" s="24" t="s">
        <v>1287</v>
      </c>
      <c r="G2489" t="str">
        <f t="shared" si="117"/>
        <v>1UU1_2.63</v>
      </c>
      <c r="H2489" t="str">
        <f t="shared" si="118"/>
        <v>N29562494</v>
      </c>
      <c r="I2489" s="26" t="str">
        <f>H2489&amp;"x"&amp;COUNTIF($H$5:H2489,H2489)</f>
        <v>N29562494x3</v>
      </c>
      <c r="J2489" t="str">
        <f t="shared" si="119"/>
        <v>1UU1_2.63</v>
      </c>
    </row>
    <row r="2490" spans="1:10">
      <c r="A2490" s="24" t="s">
        <v>2927</v>
      </c>
      <c r="B2490" s="25">
        <v>64</v>
      </c>
      <c r="C2490" s="24" t="s">
        <v>2846</v>
      </c>
      <c r="D2490" s="24" t="s">
        <v>1076</v>
      </c>
      <c r="E2490" s="24" t="s">
        <v>2910</v>
      </c>
      <c r="F2490" s="24" t="s">
        <v>2108</v>
      </c>
      <c r="G2490" t="str">
        <f t="shared" si="117"/>
        <v>1UU1_2.64</v>
      </c>
      <c r="H2490" t="str">
        <f t="shared" si="118"/>
        <v>N29562498</v>
      </c>
      <c r="I2490" s="26" t="str">
        <f>H2490&amp;"x"&amp;COUNTIF($H$5:H2490,H2490)</f>
        <v>N29562498x3</v>
      </c>
      <c r="J2490" t="str">
        <f t="shared" si="119"/>
        <v>1UU1_2.64</v>
      </c>
    </row>
    <row r="2491" spans="1:10">
      <c r="A2491" s="24" t="s">
        <v>2927</v>
      </c>
      <c r="B2491" s="25">
        <v>65</v>
      </c>
      <c r="C2491" s="24" t="s">
        <v>2846</v>
      </c>
      <c r="D2491" s="24" t="s">
        <v>1076</v>
      </c>
      <c r="E2491" s="24" t="s">
        <v>2911</v>
      </c>
      <c r="F2491" s="24" t="s">
        <v>2051</v>
      </c>
      <c r="G2491" t="str">
        <f t="shared" si="117"/>
        <v>1UU1_2.65</v>
      </c>
      <c r="H2491" t="str">
        <f t="shared" si="118"/>
        <v>N29562422</v>
      </c>
      <c r="I2491" s="26" t="str">
        <f>H2491&amp;"x"&amp;COUNTIF($H$5:H2491,H2491)</f>
        <v>N29562422x2</v>
      </c>
      <c r="J2491" t="str">
        <f t="shared" si="119"/>
        <v>1UU1_2.65</v>
      </c>
    </row>
    <row r="2492" spans="1:10">
      <c r="A2492" s="24" t="s">
        <v>2927</v>
      </c>
      <c r="B2492" s="25">
        <v>66</v>
      </c>
      <c r="C2492" s="24" t="s">
        <v>2846</v>
      </c>
      <c r="D2492" s="24" t="s">
        <v>1076</v>
      </c>
      <c r="E2492" s="24" t="s">
        <v>2912</v>
      </c>
      <c r="F2492" s="24" t="s">
        <v>2366</v>
      </c>
      <c r="G2492" t="str">
        <f t="shared" si="117"/>
        <v>1UU1_2.66</v>
      </c>
      <c r="H2492" t="str">
        <f t="shared" si="118"/>
        <v>N29562334</v>
      </c>
      <c r="I2492" s="26" t="str">
        <f>H2492&amp;"x"&amp;COUNTIF($H$5:H2492,H2492)</f>
        <v>N29562334x2</v>
      </c>
      <c r="J2492" t="str">
        <f t="shared" si="119"/>
        <v>1UU1_2.66</v>
      </c>
    </row>
    <row r="2493" spans="1:10">
      <c r="A2493" s="24" t="s">
        <v>2927</v>
      </c>
      <c r="B2493" s="25">
        <v>67</v>
      </c>
      <c r="C2493" s="24" t="s">
        <v>2846</v>
      </c>
      <c r="D2493" s="24" t="s">
        <v>1076</v>
      </c>
      <c r="E2493" s="24" t="s">
        <v>2913</v>
      </c>
      <c r="F2493" s="24" t="s">
        <v>2350</v>
      </c>
      <c r="G2493" t="str">
        <f t="shared" si="117"/>
        <v>1UU1_2.67</v>
      </c>
      <c r="H2493" t="str">
        <f t="shared" si="118"/>
        <v>N29562298</v>
      </c>
      <c r="I2493" s="26" t="str">
        <f>H2493&amp;"x"&amp;COUNTIF($H$5:H2493,H2493)</f>
        <v>N29562298x2</v>
      </c>
      <c r="J2493" t="str">
        <f t="shared" si="119"/>
        <v>1UU1_2.67</v>
      </c>
    </row>
    <row r="2494" spans="1:10">
      <c r="A2494" s="24" t="s">
        <v>2927</v>
      </c>
      <c r="B2494" s="25">
        <v>68</v>
      </c>
      <c r="C2494" s="24" t="s">
        <v>2846</v>
      </c>
      <c r="D2494" s="24" t="s">
        <v>1076</v>
      </c>
      <c r="E2494" s="24" t="s">
        <v>2914</v>
      </c>
      <c r="F2494" s="24" t="s">
        <v>2334</v>
      </c>
      <c r="G2494" t="str">
        <f t="shared" si="117"/>
        <v>1UU1_2.68</v>
      </c>
      <c r="H2494" t="str">
        <f t="shared" si="118"/>
        <v>N29562254</v>
      </c>
      <c r="I2494" s="26" t="str">
        <f>H2494&amp;"x"&amp;COUNTIF($H$5:H2494,H2494)</f>
        <v>N29562254x2</v>
      </c>
      <c r="J2494" t="str">
        <f t="shared" si="119"/>
        <v>1UU1_2.68</v>
      </c>
    </row>
    <row r="2495" spans="1:10">
      <c r="A2495" s="24" t="s">
        <v>2927</v>
      </c>
      <c r="B2495" s="25">
        <v>69</v>
      </c>
      <c r="C2495" s="24" t="s">
        <v>2846</v>
      </c>
      <c r="D2495" s="24" t="s">
        <v>1076</v>
      </c>
      <c r="E2495" s="24" t="s">
        <v>2915</v>
      </c>
      <c r="F2495" s="24" t="s">
        <v>2084</v>
      </c>
      <c r="G2495" t="str">
        <f t="shared" si="117"/>
        <v>1UU1_2.69</v>
      </c>
      <c r="H2495" t="str">
        <f t="shared" si="118"/>
        <v>N29562212</v>
      </c>
      <c r="I2495" s="26" t="str">
        <f>H2495&amp;"x"&amp;COUNTIF($H$5:H2495,H2495)</f>
        <v>N29562212x2</v>
      </c>
      <c r="J2495" t="str">
        <f t="shared" si="119"/>
        <v>1UU1_2.69</v>
      </c>
    </row>
    <row r="2496" spans="1:10">
      <c r="A2496" s="24" t="s">
        <v>2927</v>
      </c>
      <c r="B2496" s="25">
        <v>70</v>
      </c>
      <c r="C2496" s="24" t="s">
        <v>2846</v>
      </c>
      <c r="D2496" s="24" t="s">
        <v>2848</v>
      </c>
      <c r="E2496" s="24" t="s">
        <v>2916</v>
      </c>
      <c r="F2496" s="24" t="s">
        <v>1088</v>
      </c>
      <c r="G2496" t="str">
        <f t="shared" si="117"/>
        <v>1UU1_2.70</v>
      </c>
      <c r="H2496" t="str">
        <f t="shared" si="118"/>
        <v>DGND</v>
      </c>
      <c r="I2496" s="26" t="str">
        <f>H2496&amp;"x"&amp;COUNTIF($H$5:H2496,H2496)</f>
        <v>DGNDx478</v>
      </c>
      <c r="J2496" t="str">
        <f t="shared" si="119"/>
        <v>1UU1_2.70</v>
      </c>
    </row>
    <row r="2497" spans="1:10">
      <c r="A2497" s="24" t="s">
        <v>2927</v>
      </c>
      <c r="B2497" s="25">
        <v>71</v>
      </c>
      <c r="C2497" s="24" t="s">
        <v>2846</v>
      </c>
      <c r="D2497" s="24" t="s">
        <v>2848</v>
      </c>
      <c r="E2497" s="24" t="s">
        <v>2917</v>
      </c>
      <c r="F2497" s="24" t="s">
        <v>1088</v>
      </c>
      <c r="G2497" t="str">
        <f t="shared" si="117"/>
        <v>1UU1_2.71</v>
      </c>
      <c r="H2497" t="str">
        <f t="shared" si="118"/>
        <v>DGND</v>
      </c>
      <c r="I2497" s="26" t="str">
        <f>H2497&amp;"x"&amp;COUNTIF($H$5:H2497,H2497)</f>
        <v>DGNDx479</v>
      </c>
      <c r="J2497" t="str">
        <f t="shared" si="119"/>
        <v>1UU1_2.71</v>
      </c>
    </row>
    <row r="2498" spans="1:10">
      <c r="A2498" s="24" t="s">
        <v>2927</v>
      </c>
      <c r="B2498" s="25">
        <v>72</v>
      </c>
      <c r="C2498" s="24" t="s">
        <v>2846</v>
      </c>
      <c r="D2498" s="24" t="s">
        <v>1076</v>
      </c>
      <c r="E2498" s="24" t="s">
        <v>2918</v>
      </c>
      <c r="F2498" s="24" t="s">
        <v>2311</v>
      </c>
      <c r="G2498" t="str">
        <f t="shared" si="117"/>
        <v>1UU1_2.72</v>
      </c>
      <c r="H2498" t="str">
        <f t="shared" si="118"/>
        <v>N29562178</v>
      </c>
      <c r="I2498" s="26" t="str">
        <f>H2498&amp;"x"&amp;COUNTIF($H$5:H2498,H2498)</f>
        <v>N29562178x2</v>
      </c>
      <c r="J2498" t="str">
        <f t="shared" si="119"/>
        <v>1UU1_2.72</v>
      </c>
    </row>
    <row r="2499" spans="1:10">
      <c r="A2499" s="24" t="s">
        <v>2927</v>
      </c>
      <c r="B2499" s="25">
        <v>73</v>
      </c>
      <c r="C2499" s="24" t="s">
        <v>2846</v>
      </c>
      <c r="D2499" s="24" t="s">
        <v>1076</v>
      </c>
      <c r="E2499" s="24" t="s">
        <v>2919</v>
      </c>
      <c r="F2499" s="24" t="s">
        <v>2294</v>
      </c>
      <c r="G2499" t="str">
        <f t="shared" si="117"/>
        <v>1UU1_2.73</v>
      </c>
      <c r="H2499" t="str">
        <f t="shared" si="118"/>
        <v>N29562148</v>
      </c>
      <c r="I2499" s="26" t="str">
        <f>H2499&amp;"x"&amp;COUNTIF($H$5:H2499,H2499)</f>
        <v>N29562148x2</v>
      </c>
      <c r="J2499" t="str">
        <f t="shared" si="119"/>
        <v>1UU1_2.73</v>
      </c>
    </row>
    <row r="2500" spans="1:10">
      <c r="A2500" s="24" t="s">
        <v>2927</v>
      </c>
      <c r="B2500" s="25">
        <v>74</v>
      </c>
      <c r="C2500" s="24" t="s">
        <v>2846</v>
      </c>
      <c r="D2500" s="24" t="s">
        <v>1076</v>
      </c>
      <c r="E2500" s="24" t="s">
        <v>2920</v>
      </c>
      <c r="F2500" s="24" t="s">
        <v>2278</v>
      </c>
      <c r="G2500" t="str">
        <f t="shared" si="117"/>
        <v>1UU1_2.74</v>
      </c>
      <c r="H2500" t="str">
        <f t="shared" si="118"/>
        <v>N29562117</v>
      </c>
      <c r="I2500" s="26" t="str">
        <f>H2500&amp;"x"&amp;COUNTIF($H$5:H2500,H2500)</f>
        <v>N29562117x2</v>
      </c>
      <c r="J2500" t="str">
        <f t="shared" si="119"/>
        <v>1UU1_2.74</v>
      </c>
    </row>
    <row r="2501" spans="1:10">
      <c r="A2501" s="24" t="s">
        <v>2927</v>
      </c>
      <c r="B2501" s="25">
        <v>75</v>
      </c>
      <c r="C2501" s="24" t="s">
        <v>2846</v>
      </c>
      <c r="D2501" s="24" t="s">
        <v>1076</v>
      </c>
      <c r="E2501" s="24" t="s">
        <v>2921</v>
      </c>
      <c r="F2501" s="24" t="s">
        <v>2238</v>
      </c>
      <c r="G2501" t="str">
        <f t="shared" si="117"/>
        <v>1UU1_2.75</v>
      </c>
      <c r="H2501" t="str">
        <f t="shared" si="118"/>
        <v>N29562077</v>
      </c>
      <c r="I2501" s="26" t="str">
        <f>H2501&amp;"x"&amp;COUNTIF($H$5:H2501,H2501)</f>
        <v>N29562077x2</v>
      </c>
      <c r="J2501" t="str">
        <f t="shared" si="119"/>
        <v>1UU1_2.75</v>
      </c>
    </row>
    <row r="2502" spans="1:10">
      <c r="A2502" s="24" t="s">
        <v>2927</v>
      </c>
      <c r="B2502" s="25">
        <v>76</v>
      </c>
      <c r="C2502" s="24" t="s">
        <v>2846</v>
      </c>
      <c r="D2502" s="24" t="s">
        <v>1076</v>
      </c>
      <c r="E2502" s="24" t="s">
        <v>2922</v>
      </c>
      <c r="F2502" s="24" t="s">
        <v>2035</v>
      </c>
      <c r="G2502" t="str">
        <f t="shared" ref="G2502:G2565" si="120">A2502&amp;"."&amp;B2502</f>
        <v>1UU1_2.76</v>
      </c>
      <c r="H2502" t="str">
        <f t="shared" ref="H2502:H2565" si="121">F2502</f>
        <v>N29562041</v>
      </c>
      <c r="I2502" s="26" t="str">
        <f>H2502&amp;"x"&amp;COUNTIF($H$5:H2502,H2502)</f>
        <v>N29562041x2</v>
      </c>
      <c r="J2502" t="str">
        <f t="shared" ref="J2502:J2565" si="122">G2502</f>
        <v>1UU1_2.76</v>
      </c>
    </row>
    <row r="2503" spans="1:10">
      <c r="A2503" s="24" t="s">
        <v>2927</v>
      </c>
      <c r="B2503" s="25">
        <v>77</v>
      </c>
      <c r="C2503" s="24" t="s">
        <v>2846</v>
      </c>
      <c r="D2503" s="24" t="s">
        <v>1076</v>
      </c>
      <c r="E2503" s="24" t="s">
        <v>2923</v>
      </c>
      <c r="F2503" s="24" t="s">
        <v>2414</v>
      </c>
      <c r="G2503" t="str">
        <f t="shared" si="120"/>
        <v>1UU1_2.77</v>
      </c>
      <c r="H2503" t="str">
        <f t="shared" si="121"/>
        <v>N29561877</v>
      </c>
      <c r="I2503" s="26" t="str">
        <f>H2503&amp;"x"&amp;COUNTIF($H$5:H2503,H2503)</f>
        <v>N29561877x3</v>
      </c>
      <c r="J2503" t="str">
        <f t="shared" si="122"/>
        <v>1UU1_2.77</v>
      </c>
    </row>
    <row r="2504" spans="1:10">
      <c r="A2504" s="24" t="s">
        <v>2927</v>
      </c>
      <c r="B2504" s="25">
        <v>78</v>
      </c>
      <c r="C2504" s="24" t="s">
        <v>2846</v>
      </c>
      <c r="D2504" s="24" t="s">
        <v>1076</v>
      </c>
      <c r="E2504" s="24" t="s">
        <v>2924</v>
      </c>
      <c r="F2504" s="24" t="s">
        <v>1263</v>
      </c>
      <c r="G2504" t="str">
        <f t="shared" si="120"/>
        <v>1UU1_2.78</v>
      </c>
      <c r="H2504" t="str">
        <f t="shared" si="121"/>
        <v>N29561967</v>
      </c>
      <c r="I2504" s="26" t="str">
        <f>H2504&amp;"x"&amp;COUNTIF($H$5:H2504,H2504)</f>
        <v>N29561967x3</v>
      </c>
      <c r="J2504" t="str">
        <f t="shared" si="122"/>
        <v>1UU1_2.78</v>
      </c>
    </row>
    <row r="2505" spans="1:10">
      <c r="A2505" s="24" t="s">
        <v>2927</v>
      </c>
      <c r="B2505" s="25">
        <v>79</v>
      </c>
      <c r="C2505" s="24" t="s">
        <v>2846</v>
      </c>
      <c r="D2505" s="24" t="s">
        <v>1076</v>
      </c>
      <c r="E2505" s="24" t="s">
        <v>2925</v>
      </c>
      <c r="F2505" s="24" t="s">
        <v>1241</v>
      </c>
      <c r="G2505" t="str">
        <f t="shared" si="120"/>
        <v>1UU1_2.79</v>
      </c>
      <c r="H2505" t="str">
        <f t="shared" si="121"/>
        <v>N29561920</v>
      </c>
      <c r="I2505" s="26" t="str">
        <f>H2505&amp;"x"&amp;COUNTIF($H$5:H2505,H2505)</f>
        <v>N29561920x2</v>
      </c>
      <c r="J2505" t="str">
        <f t="shared" si="122"/>
        <v>1UU1_2.79</v>
      </c>
    </row>
    <row r="2506" spans="1:10">
      <c r="A2506" s="24" t="s">
        <v>2927</v>
      </c>
      <c r="B2506" s="25">
        <v>80</v>
      </c>
      <c r="C2506" s="24" t="s">
        <v>2846</v>
      </c>
      <c r="D2506" s="24" t="s">
        <v>2848</v>
      </c>
      <c r="E2506" s="24" t="s">
        <v>2926</v>
      </c>
      <c r="F2506" s="24" t="s">
        <v>1191</v>
      </c>
      <c r="G2506" t="str">
        <f t="shared" si="120"/>
        <v>1UU1_2.80</v>
      </c>
      <c r="H2506" t="str">
        <f t="shared" si="121"/>
        <v>N29561464</v>
      </c>
      <c r="I2506" s="26" t="str">
        <f>H2506&amp;"x"&amp;COUNTIF($H$5:H2506,H2506)</f>
        <v>N29561464x11</v>
      </c>
      <c r="J2506" t="str">
        <f t="shared" si="122"/>
        <v>1UU1_2.80</v>
      </c>
    </row>
    <row r="2507" spans="1:10">
      <c r="A2507" s="24" t="s">
        <v>2933</v>
      </c>
      <c r="B2507" s="25">
        <v>1</v>
      </c>
      <c r="C2507" s="24" t="s">
        <v>2846</v>
      </c>
      <c r="D2507" s="24" t="s">
        <v>1076</v>
      </c>
      <c r="E2507" s="24" t="s">
        <v>2847</v>
      </c>
      <c r="F2507" s="24" t="s">
        <v>2416</v>
      </c>
      <c r="G2507" t="str">
        <f t="shared" si="120"/>
        <v>1UU1_3.1</v>
      </c>
      <c r="H2507" t="str">
        <f t="shared" si="121"/>
        <v>N29571905</v>
      </c>
      <c r="I2507" s="26" t="str">
        <f>H2507&amp;"x"&amp;COUNTIF($H$5:H2507,H2507)</f>
        <v>N29571905x2</v>
      </c>
      <c r="J2507" t="str">
        <f t="shared" si="122"/>
        <v>1UU1_3.1</v>
      </c>
    </row>
    <row r="2508" spans="1:10">
      <c r="A2508" s="24" t="s">
        <v>2933</v>
      </c>
      <c r="B2508" s="25">
        <v>2</v>
      </c>
      <c r="C2508" s="24" t="s">
        <v>2846</v>
      </c>
      <c r="D2508" s="24" t="s">
        <v>2848</v>
      </c>
      <c r="E2508" s="24" t="s">
        <v>1432</v>
      </c>
      <c r="F2508" s="24" t="s">
        <v>1436</v>
      </c>
      <c r="G2508" t="str">
        <f t="shared" si="120"/>
        <v>1UU1_3.2</v>
      </c>
      <c r="H2508" t="str">
        <f t="shared" si="121"/>
        <v>AVSS3</v>
      </c>
      <c r="I2508" s="26" t="str">
        <f>H2508&amp;"x"&amp;COUNTIF($H$5:H2508,H2508)</f>
        <v>AVSS3x7</v>
      </c>
      <c r="J2508" t="str">
        <f t="shared" si="122"/>
        <v>1UU1_3.2</v>
      </c>
    </row>
    <row r="2509" spans="1:10">
      <c r="A2509" s="24" t="s">
        <v>2933</v>
      </c>
      <c r="B2509" s="25">
        <v>3</v>
      </c>
      <c r="C2509" s="24" t="s">
        <v>2846</v>
      </c>
      <c r="D2509" s="24" t="s">
        <v>1076</v>
      </c>
      <c r="E2509" s="24" t="s">
        <v>2849</v>
      </c>
      <c r="F2509" s="24" t="s">
        <v>2258</v>
      </c>
      <c r="G2509" t="str">
        <f t="shared" si="120"/>
        <v>1UU1_3.3</v>
      </c>
      <c r="H2509" t="str">
        <f t="shared" si="121"/>
        <v>N29571415</v>
      </c>
      <c r="I2509" s="26" t="str">
        <f>H2509&amp;"x"&amp;COUNTIF($H$5:H2509,H2509)</f>
        <v>N29571415x2</v>
      </c>
      <c r="J2509" t="str">
        <f t="shared" si="122"/>
        <v>1UU1_3.3</v>
      </c>
    </row>
    <row r="2510" spans="1:10">
      <c r="A2510" s="24" t="s">
        <v>2933</v>
      </c>
      <c r="B2510" s="25">
        <v>4</v>
      </c>
      <c r="C2510" s="24" t="s">
        <v>2846</v>
      </c>
      <c r="D2510" s="24" t="s">
        <v>1076</v>
      </c>
      <c r="E2510" s="24" t="s">
        <v>2850</v>
      </c>
      <c r="F2510" s="27"/>
      <c r="G2510" t="str">
        <f t="shared" si="120"/>
        <v>1UU1_3.4</v>
      </c>
      <c r="H2510">
        <f t="shared" si="121"/>
        <v>0</v>
      </c>
      <c r="I2510" s="26" t="str">
        <f>H2510&amp;"x"&amp;COUNTIF($H$5:H2510,H2510)</f>
        <v>0x66</v>
      </c>
      <c r="J2510" t="str">
        <f t="shared" si="122"/>
        <v>1UU1_3.4</v>
      </c>
    </row>
    <row r="2511" spans="1:10">
      <c r="A2511" s="24" t="s">
        <v>2933</v>
      </c>
      <c r="B2511" s="25">
        <v>5</v>
      </c>
      <c r="C2511" s="24" t="s">
        <v>2846</v>
      </c>
      <c r="D2511" s="24" t="s">
        <v>1076</v>
      </c>
      <c r="E2511" s="24" t="s">
        <v>2851</v>
      </c>
      <c r="F2511" s="27"/>
      <c r="G2511" t="str">
        <f t="shared" si="120"/>
        <v>1UU1_3.5</v>
      </c>
      <c r="H2511">
        <f t="shared" si="121"/>
        <v>0</v>
      </c>
      <c r="I2511" s="26" t="str">
        <f>H2511&amp;"x"&amp;COUNTIF($H$5:H2511,H2511)</f>
        <v>0x67</v>
      </c>
      <c r="J2511" t="str">
        <f t="shared" si="122"/>
        <v>1UU1_3.5</v>
      </c>
    </row>
    <row r="2512" spans="1:10">
      <c r="A2512" s="24" t="s">
        <v>2933</v>
      </c>
      <c r="B2512" s="25">
        <v>6</v>
      </c>
      <c r="C2512" s="24" t="s">
        <v>2846</v>
      </c>
      <c r="D2512" s="24" t="s">
        <v>1076</v>
      </c>
      <c r="E2512" s="24" t="s">
        <v>2852</v>
      </c>
      <c r="F2512" s="24" t="s">
        <v>1088</v>
      </c>
      <c r="G2512" t="str">
        <f t="shared" si="120"/>
        <v>1UU1_3.6</v>
      </c>
      <c r="H2512" t="str">
        <f t="shared" si="121"/>
        <v>DGND</v>
      </c>
      <c r="I2512" s="26" t="str">
        <f>H2512&amp;"x"&amp;COUNTIF($H$5:H2512,H2512)</f>
        <v>DGNDx480</v>
      </c>
      <c r="J2512" t="str">
        <f t="shared" si="122"/>
        <v>1UU1_3.6</v>
      </c>
    </row>
    <row r="2513" spans="1:10">
      <c r="A2513" s="24" t="s">
        <v>2933</v>
      </c>
      <c r="B2513" s="25">
        <v>7</v>
      </c>
      <c r="C2513" s="24" t="s">
        <v>2846</v>
      </c>
      <c r="D2513" s="24" t="s">
        <v>2848</v>
      </c>
      <c r="E2513" s="24" t="s">
        <v>2853</v>
      </c>
      <c r="F2513" s="24" t="s">
        <v>1193</v>
      </c>
      <c r="G2513" t="str">
        <f t="shared" si="120"/>
        <v>1UU1_3.7</v>
      </c>
      <c r="H2513" t="str">
        <f t="shared" si="121"/>
        <v>N29571502</v>
      </c>
      <c r="I2513" s="26" t="str">
        <f>H2513&amp;"x"&amp;COUNTIF($H$5:H2513,H2513)</f>
        <v>N29571502x7</v>
      </c>
      <c r="J2513" t="str">
        <f t="shared" si="122"/>
        <v>1UU1_3.7</v>
      </c>
    </row>
    <row r="2514" spans="1:10">
      <c r="A2514" s="24" t="s">
        <v>2933</v>
      </c>
      <c r="B2514" s="25">
        <v>8</v>
      </c>
      <c r="C2514" s="24" t="s">
        <v>2846</v>
      </c>
      <c r="D2514" s="24" t="s">
        <v>1076</v>
      </c>
      <c r="E2514" s="24" t="s">
        <v>2854</v>
      </c>
      <c r="F2514" s="24" t="s">
        <v>1088</v>
      </c>
      <c r="G2514" t="str">
        <f t="shared" si="120"/>
        <v>1UU1_3.8</v>
      </c>
      <c r="H2514" t="str">
        <f t="shared" si="121"/>
        <v>DGND</v>
      </c>
      <c r="I2514" s="26" t="str">
        <f>H2514&amp;"x"&amp;COUNTIF($H$5:H2514,H2514)</f>
        <v>DGNDx481</v>
      </c>
      <c r="J2514" t="str">
        <f t="shared" si="122"/>
        <v>1UU1_3.8</v>
      </c>
    </row>
    <row r="2515" spans="1:10">
      <c r="A2515" s="24" t="s">
        <v>2933</v>
      </c>
      <c r="B2515" s="25">
        <v>9</v>
      </c>
      <c r="C2515" s="24" t="s">
        <v>2846</v>
      </c>
      <c r="D2515" s="24" t="s">
        <v>1076</v>
      </c>
      <c r="E2515" s="24" t="s">
        <v>2855</v>
      </c>
      <c r="F2515" s="24" t="s">
        <v>1180</v>
      </c>
      <c r="G2515" t="str">
        <f t="shared" si="120"/>
        <v>1UU1_3.9</v>
      </c>
      <c r="H2515" t="str">
        <f t="shared" si="121"/>
        <v>1_VREF</v>
      </c>
      <c r="I2515" s="26" t="str">
        <f>H2515&amp;"x"&amp;COUNTIF($H$5:H2515,H2515)</f>
        <v>1_VREFx19</v>
      </c>
      <c r="J2515" t="str">
        <f t="shared" si="122"/>
        <v>1UU1_3.9</v>
      </c>
    </row>
    <row r="2516" spans="1:10">
      <c r="A2516" s="24" t="s">
        <v>2933</v>
      </c>
      <c r="B2516" s="25">
        <v>10</v>
      </c>
      <c r="C2516" s="24" t="s">
        <v>2846</v>
      </c>
      <c r="D2516" s="24" t="s">
        <v>1076</v>
      </c>
      <c r="E2516" s="24" t="s">
        <v>2856</v>
      </c>
      <c r="F2516" s="24" t="s">
        <v>1088</v>
      </c>
      <c r="G2516" t="str">
        <f t="shared" si="120"/>
        <v>1UU1_3.10</v>
      </c>
      <c r="H2516" t="str">
        <f t="shared" si="121"/>
        <v>DGND</v>
      </c>
      <c r="I2516" s="26" t="str">
        <f>H2516&amp;"x"&amp;COUNTIF($H$5:H2516,H2516)</f>
        <v>DGNDx482</v>
      </c>
      <c r="J2516" t="str">
        <f t="shared" si="122"/>
        <v>1UU1_3.10</v>
      </c>
    </row>
    <row r="2517" spans="1:10">
      <c r="A2517" s="24" t="s">
        <v>2933</v>
      </c>
      <c r="B2517" s="25">
        <v>11</v>
      </c>
      <c r="C2517" s="24" t="s">
        <v>2846</v>
      </c>
      <c r="D2517" s="24" t="s">
        <v>1076</v>
      </c>
      <c r="E2517" s="24" t="s">
        <v>2857</v>
      </c>
      <c r="F2517" s="27"/>
      <c r="G2517" t="str">
        <f t="shared" si="120"/>
        <v>1UU1_3.11</v>
      </c>
      <c r="H2517">
        <f t="shared" si="121"/>
        <v>0</v>
      </c>
      <c r="I2517" s="26" t="str">
        <f>H2517&amp;"x"&amp;COUNTIF($H$5:H2517,H2517)</f>
        <v>0x68</v>
      </c>
      <c r="J2517" t="str">
        <f t="shared" si="122"/>
        <v>1UU1_3.11</v>
      </c>
    </row>
    <row r="2518" spans="1:10">
      <c r="A2518" s="24" t="s">
        <v>2933</v>
      </c>
      <c r="B2518" s="25">
        <v>12</v>
      </c>
      <c r="C2518" s="24" t="s">
        <v>2846</v>
      </c>
      <c r="D2518" s="24" t="s">
        <v>2848</v>
      </c>
      <c r="E2518" s="24" t="s">
        <v>2858</v>
      </c>
      <c r="F2518" s="24" t="s">
        <v>1088</v>
      </c>
      <c r="G2518" t="str">
        <f t="shared" si="120"/>
        <v>1UU1_3.12</v>
      </c>
      <c r="H2518" t="str">
        <f t="shared" si="121"/>
        <v>DGND</v>
      </c>
      <c r="I2518" s="26" t="str">
        <f>H2518&amp;"x"&amp;COUNTIF($H$5:H2518,H2518)</f>
        <v>DGNDx483</v>
      </c>
      <c r="J2518" t="str">
        <f t="shared" si="122"/>
        <v>1UU1_3.12</v>
      </c>
    </row>
    <row r="2519" spans="1:10">
      <c r="A2519" s="24" t="s">
        <v>2933</v>
      </c>
      <c r="B2519" s="25">
        <v>13</v>
      </c>
      <c r="C2519" s="24" t="s">
        <v>2846</v>
      </c>
      <c r="D2519" s="24" t="s">
        <v>1076</v>
      </c>
      <c r="E2519" s="24" t="s">
        <v>2859</v>
      </c>
      <c r="F2519" s="27"/>
      <c r="G2519" t="str">
        <f t="shared" si="120"/>
        <v>1UU1_3.13</v>
      </c>
      <c r="H2519">
        <f t="shared" si="121"/>
        <v>0</v>
      </c>
      <c r="I2519" s="26" t="str">
        <f>H2519&amp;"x"&amp;COUNTIF($H$5:H2519,H2519)</f>
        <v>0x69</v>
      </c>
      <c r="J2519" t="str">
        <f t="shared" si="122"/>
        <v>1UU1_3.13</v>
      </c>
    </row>
    <row r="2520" spans="1:10">
      <c r="A2520" s="24" t="s">
        <v>2933</v>
      </c>
      <c r="B2520" s="25">
        <v>14</v>
      </c>
      <c r="C2520" s="24" t="s">
        <v>2846</v>
      </c>
      <c r="D2520" s="24" t="s">
        <v>2848</v>
      </c>
      <c r="E2520" s="24" t="s">
        <v>1434</v>
      </c>
      <c r="F2520" s="24" t="s">
        <v>1436</v>
      </c>
      <c r="G2520" t="str">
        <f t="shared" si="120"/>
        <v>1UU1_3.14</v>
      </c>
      <c r="H2520" t="str">
        <f t="shared" si="121"/>
        <v>AVSS3</v>
      </c>
      <c r="I2520" s="26" t="str">
        <f>H2520&amp;"x"&amp;COUNTIF($H$5:H2520,H2520)</f>
        <v>AVSS3x8</v>
      </c>
      <c r="J2520" t="str">
        <f t="shared" si="122"/>
        <v>1UU1_3.14</v>
      </c>
    </row>
    <row r="2521" spans="1:10">
      <c r="A2521" s="24" t="s">
        <v>2933</v>
      </c>
      <c r="B2521" s="25">
        <v>15</v>
      </c>
      <c r="C2521" s="24" t="s">
        <v>2846</v>
      </c>
      <c r="D2521" s="24" t="s">
        <v>1076</v>
      </c>
      <c r="E2521" s="24" t="s">
        <v>2860</v>
      </c>
      <c r="F2521" s="24" t="s">
        <v>2655</v>
      </c>
      <c r="G2521" t="str">
        <f t="shared" si="120"/>
        <v>1UU1_3.15</v>
      </c>
      <c r="H2521" t="str">
        <f t="shared" si="121"/>
        <v>MEAS0_S03</v>
      </c>
      <c r="I2521" s="26" t="str">
        <f>H2521&amp;"x"&amp;COUNTIF($H$5:H2521,H2521)</f>
        <v>MEAS0_S03x2</v>
      </c>
      <c r="J2521" t="str">
        <f t="shared" si="122"/>
        <v>1UU1_3.15</v>
      </c>
    </row>
    <row r="2522" spans="1:10">
      <c r="A2522" s="24" t="s">
        <v>2933</v>
      </c>
      <c r="B2522" s="25">
        <v>16</v>
      </c>
      <c r="C2522" s="24" t="s">
        <v>2846</v>
      </c>
      <c r="D2522" s="24" t="s">
        <v>1076</v>
      </c>
      <c r="E2522" s="24" t="s">
        <v>2861</v>
      </c>
      <c r="F2522" s="24" t="s">
        <v>2679</v>
      </c>
      <c r="G2522" t="str">
        <f t="shared" si="120"/>
        <v>1UU1_3.16</v>
      </c>
      <c r="H2522" t="str">
        <f t="shared" si="121"/>
        <v>MEAS1_S03</v>
      </c>
      <c r="I2522" s="26" t="str">
        <f>H2522&amp;"x"&amp;COUNTIF($H$5:H2522,H2522)</f>
        <v>MEAS1_S03x2</v>
      </c>
      <c r="J2522" t="str">
        <f t="shared" si="122"/>
        <v>1UU1_3.16</v>
      </c>
    </row>
    <row r="2523" spans="1:10">
      <c r="A2523" s="24" t="s">
        <v>2933</v>
      </c>
      <c r="B2523" s="25">
        <v>17</v>
      </c>
      <c r="C2523" s="24" t="s">
        <v>2846</v>
      </c>
      <c r="D2523" s="24" t="s">
        <v>1076</v>
      </c>
      <c r="E2523" s="24" t="s">
        <v>2862</v>
      </c>
      <c r="F2523" s="24" t="s">
        <v>2703</v>
      </c>
      <c r="G2523" t="str">
        <f t="shared" si="120"/>
        <v>1UU1_3.17</v>
      </c>
      <c r="H2523" t="str">
        <f t="shared" si="121"/>
        <v>MEAS2_S03</v>
      </c>
      <c r="I2523" s="26" t="str">
        <f>H2523&amp;"x"&amp;COUNTIF($H$5:H2523,H2523)</f>
        <v>MEAS2_S03x2</v>
      </c>
      <c r="J2523" t="str">
        <f t="shared" si="122"/>
        <v>1UU1_3.17</v>
      </c>
    </row>
    <row r="2524" spans="1:10">
      <c r="A2524" s="24" t="s">
        <v>2933</v>
      </c>
      <c r="B2524" s="25">
        <v>18</v>
      </c>
      <c r="C2524" s="24" t="s">
        <v>2846</v>
      </c>
      <c r="D2524" s="24" t="s">
        <v>1076</v>
      </c>
      <c r="E2524" s="24" t="s">
        <v>2863</v>
      </c>
      <c r="F2524" s="24" t="s">
        <v>2727</v>
      </c>
      <c r="G2524" t="str">
        <f t="shared" si="120"/>
        <v>1UU1_3.18</v>
      </c>
      <c r="H2524" t="str">
        <f t="shared" si="121"/>
        <v>MEAS3_S03</v>
      </c>
      <c r="I2524" s="26" t="str">
        <f>H2524&amp;"x"&amp;COUNTIF($H$5:H2524,H2524)</f>
        <v>MEAS3_S03x2</v>
      </c>
      <c r="J2524" t="str">
        <f t="shared" si="122"/>
        <v>1UU1_3.18</v>
      </c>
    </row>
    <row r="2525" spans="1:10">
      <c r="A2525" s="24" t="s">
        <v>2933</v>
      </c>
      <c r="B2525" s="25">
        <v>19</v>
      </c>
      <c r="C2525" s="24" t="s">
        <v>2846</v>
      </c>
      <c r="D2525" s="24" t="s">
        <v>2848</v>
      </c>
      <c r="E2525" s="24" t="s">
        <v>1436</v>
      </c>
      <c r="F2525" s="24" t="s">
        <v>1436</v>
      </c>
      <c r="G2525" t="str">
        <f t="shared" si="120"/>
        <v>1UU1_3.19</v>
      </c>
      <c r="H2525" t="str">
        <f t="shared" si="121"/>
        <v>AVSS3</v>
      </c>
      <c r="I2525" s="26" t="str">
        <f>H2525&amp;"x"&amp;COUNTIF($H$5:H2525,H2525)</f>
        <v>AVSS3x9</v>
      </c>
      <c r="J2525" t="str">
        <f t="shared" si="122"/>
        <v>1UU1_3.19</v>
      </c>
    </row>
    <row r="2526" spans="1:10">
      <c r="A2526" s="24" t="s">
        <v>2933</v>
      </c>
      <c r="B2526" s="25">
        <v>20</v>
      </c>
      <c r="C2526" s="24" t="s">
        <v>2846</v>
      </c>
      <c r="D2526" s="24" t="s">
        <v>1076</v>
      </c>
      <c r="E2526" s="24" t="s">
        <v>2864</v>
      </c>
      <c r="F2526" s="24" t="s">
        <v>2384</v>
      </c>
      <c r="G2526" t="str">
        <f t="shared" si="120"/>
        <v>1UU1_3.20</v>
      </c>
      <c r="H2526" t="str">
        <f t="shared" si="121"/>
        <v>N29571878</v>
      </c>
      <c r="I2526" s="26" t="str">
        <f>H2526&amp;"x"&amp;COUNTIF($H$5:H2526,H2526)</f>
        <v>N29571878x2</v>
      </c>
      <c r="J2526" t="str">
        <f t="shared" si="122"/>
        <v>1UU1_3.20</v>
      </c>
    </row>
    <row r="2527" spans="1:10">
      <c r="A2527" s="24" t="s">
        <v>2933</v>
      </c>
      <c r="B2527" s="25">
        <v>21</v>
      </c>
      <c r="C2527" s="24" t="s">
        <v>2846</v>
      </c>
      <c r="D2527" s="24" t="s">
        <v>2848</v>
      </c>
      <c r="E2527" s="24" t="s">
        <v>2865</v>
      </c>
      <c r="F2527" s="24" t="s">
        <v>1193</v>
      </c>
      <c r="G2527" t="str">
        <f t="shared" si="120"/>
        <v>1UU1_3.21</v>
      </c>
      <c r="H2527" t="str">
        <f t="shared" si="121"/>
        <v>N29571502</v>
      </c>
      <c r="I2527" s="26" t="str">
        <f>H2527&amp;"x"&amp;COUNTIF($H$5:H2527,H2527)</f>
        <v>N29571502x8</v>
      </c>
      <c r="J2527" t="str">
        <f t="shared" si="122"/>
        <v>1UU1_3.21</v>
      </c>
    </row>
    <row r="2528" spans="1:10">
      <c r="A2528" s="24" t="s">
        <v>2933</v>
      </c>
      <c r="B2528" s="25">
        <v>22</v>
      </c>
      <c r="C2528" s="24" t="s">
        <v>2846</v>
      </c>
      <c r="D2528" s="24" t="s">
        <v>1076</v>
      </c>
      <c r="E2528" s="24" t="s">
        <v>2866</v>
      </c>
      <c r="F2528" s="24" t="s">
        <v>1339</v>
      </c>
      <c r="G2528" t="str">
        <f t="shared" si="120"/>
        <v>1UU1_3.22</v>
      </c>
      <c r="H2528" t="str">
        <f t="shared" si="121"/>
        <v>N29571945</v>
      </c>
      <c r="I2528" s="26" t="str">
        <f>H2528&amp;"x"&amp;COUNTIF($H$5:H2528,H2528)</f>
        <v>N29571945x2</v>
      </c>
      <c r="J2528" t="str">
        <f t="shared" si="122"/>
        <v>1UU1_3.22</v>
      </c>
    </row>
    <row r="2529" spans="1:10">
      <c r="A2529" s="24" t="s">
        <v>2933</v>
      </c>
      <c r="B2529" s="25">
        <v>23</v>
      </c>
      <c r="C2529" s="24" t="s">
        <v>2846</v>
      </c>
      <c r="D2529" s="24" t="s">
        <v>1076</v>
      </c>
      <c r="E2529" s="24" t="s">
        <v>2867</v>
      </c>
      <c r="F2529" s="24" t="s">
        <v>1361</v>
      </c>
      <c r="G2529" t="str">
        <f t="shared" si="120"/>
        <v>1UU1_3.23</v>
      </c>
      <c r="H2529" t="str">
        <f t="shared" si="121"/>
        <v>N29571985</v>
      </c>
      <c r="I2529" s="26" t="str">
        <f>H2529&amp;"x"&amp;COUNTIF($H$5:H2529,H2529)</f>
        <v>N29571985x3</v>
      </c>
      <c r="J2529" t="str">
        <f t="shared" si="122"/>
        <v>1UU1_3.23</v>
      </c>
    </row>
    <row r="2530" spans="1:10">
      <c r="A2530" s="24" t="s">
        <v>2933</v>
      </c>
      <c r="B2530" s="25">
        <v>24</v>
      </c>
      <c r="C2530" s="24" t="s">
        <v>2846</v>
      </c>
      <c r="D2530" s="24" t="s">
        <v>1076</v>
      </c>
      <c r="E2530" s="24" t="s">
        <v>2868</v>
      </c>
      <c r="F2530" s="24" t="s">
        <v>2384</v>
      </c>
      <c r="G2530" t="str">
        <f t="shared" si="120"/>
        <v>1UU1_3.24</v>
      </c>
      <c r="H2530" t="str">
        <f t="shared" si="121"/>
        <v>N29571878</v>
      </c>
      <c r="I2530" s="26" t="str">
        <f>H2530&amp;"x"&amp;COUNTIF($H$5:H2530,H2530)</f>
        <v>N29571878x3</v>
      </c>
      <c r="J2530" t="str">
        <f t="shared" si="122"/>
        <v>1UU1_3.24</v>
      </c>
    </row>
    <row r="2531" spans="1:10">
      <c r="A2531" s="24" t="s">
        <v>2933</v>
      </c>
      <c r="B2531" s="25">
        <v>25</v>
      </c>
      <c r="C2531" s="24" t="s">
        <v>2846</v>
      </c>
      <c r="D2531" s="24" t="s">
        <v>1076</v>
      </c>
      <c r="E2531" s="24" t="s">
        <v>2869</v>
      </c>
      <c r="F2531" s="24" t="s">
        <v>2021</v>
      </c>
      <c r="G2531" t="str">
        <f t="shared" si="120"/>
        <v>1UU1_3.25</v>
      </c>
      <c r="H2531" t="str">
        <f t="shared" si="121"/>
        <v>N29572063</v>
      </c>
      <c r="I2531" s="26" t="str">
        <f>H2531&amp;"x"&amp;COUNTIF($H$5:H2531,H2531)</f>
        <v>N29572063x2</v>
      </c>
      <c r="J2531" t="str">
        <f t="shared" si="122"/>
        <v>1UU1_3.25</v>
      </c>
    </row>
    <row r="2532" spans="1:10">
      <c r="A2532" s="24" t="s">
        <v>2933</v>
      </c>
      <c r="B2532" s="25">
        <v>26</v>
      </c>
      <c r="C2532" s="24" t="s">
        <v>2846</v>
      </c>
      <c r="D2532" s="24" t="s">
        <v>1076</v>
      </c>
      <c r="E2532" s="24" t="s">
        <v>2870</v>
      </c>
      <c r="F2532" s="24" t="s">
        <v>2144</v>
      </c>
      <c r="G2532" t="str">
        <f t="shared" si="120"/>
        <v>1UU1_3.26</v>
      </c>
      <c r="H2532" t="str">
        <f t="shared" si="121"/>
        <v>N29572092</v>
      </c>
      <c r="I2532" s="26" t="str">
        <f>H2532&amp;"x"&amp;COUNTIF($H$5:H2532,H2532)</f>
        <v>N29572092x2</v>
      </c>
      <c r="J2532" t="str">
        <f t="shared" si="122"/>
        <v>1UU1_3.26</v>
      </c>
    </row>
    <row r="2533" spans="1:10">
      <c r="A2533" s="24" t="s">
        <v>2933</v>
      </c>
      <c r="B2533" s="25">
        <v>27</v>
      </c>
      <c r="C2533" s="24" t="s">
        <v>2846</v>
      </c>
      <c r="D2533" s="24" t="s">
        <v>1076</v>
      </c>
      <c r="E2533" s="24" t="s">
        <v>2871</v>
      </c>
      <c r="F2533" s="24" t="s">
        <v>2160</v>
      </c>
      <c r="G2533" t="str">
        <f t="shared" si="120"/>
        <v>1UU1_3.27</v>
      </c>
      <c r="H2533" t="str">
        <f t="shared" si="121"/>
        <v>N29572126</v>
      </c>
      <c r="I2533" s="26" t="str">
        <f>H2533&amp;"x"&amp;COUNTIF($H$5:H2533,H2533)</f>
        <v>N29572126x2</v>
      </c>
      <c r="J2533" t="str">
        <f t="shared" si="122"/>
        <v>1UU1_3.27</v>
      </c>
    </row>
    <row r="2534" spans="1:10">
      <c r="A2534" s="24" t="s">
        <v>2933</v>
      </c>
      <c r="B2534" s="25">
        <v>28</v>
      </c>
      <c r="C2534" s="24" t="s">
        <v>2846</v>
      </c>
      <c r="D2534" s="24" t="s">
        <v>1076</v>
      </c>
      <c r="E2534" s="24" t="s">
        <v>2872</v>
      </c>
      <c r="F2534" s="24" t="s">
        <v>2176</v>
      </c>
      <c r="G2534" t="str">
        <f t="shared" si="120"/>
        <v>1UU1_3.28</v>
      </c>
      <c r="H2534" t="str">
        <f t="shared" si="121"/>
        <v>N29572158</v>
      </c>
      <c r="I2534" s="26" t="str">
        <f>H2534&amp;"x"&amp;COUNTIF($H$5:H2534,H2534)</f>
        <v>N29572158x2</v>
      </c>
      <c r="J2534" t="str">
        <f t="shared" si="122"/>
        <v>1UU1_3.28</v>
      </c>
    </row>
    <row r="2535" spans="1:10">
      <c r="A2535" s="24" t="s">
        <v>2933</v>
      </c>
      <c r="B2535" s="25">
        <v>29</v>
      </c>
      <c r="C2535" s="24" t="s">
        <v>2846</v>
      </c>
      <c r="D2535" s="24" t="s">
        <v>1076</v>
      </c>
      <c r="E2535" s="24" t="s">
        <v>2873</v>
      </c>
      <c r="F2535" s="24" t="s">
        <v>1976</v>
      </c>
      <c r="G2535" t="str">
        <f t="shared" si="120"/>
        <v>1UU1_3.29</v>
      </c>
      <c r="H2535" t="str">
        <f t="shared" si="121"/>
        <v>N29572196</v>
      </c>
      <c r="I2535" s="26" t="str">
        <f>H2535&amp;"x"&amp;COUNTIF($H$5:H2535,H2535)</f>
        <v>N29572196x2</v>
      </c>
      <c r="J2535" t="str">
        <f t="shared" si="122"/>
        <v>1UU1_3.29</v>
      </c>
    </row>
    <row r="2536" spans="1:10">
      <c r="A2536" s="24" t="s">
        <v>2933</v>
      </c>
      <c r="B2536" s="25">
        <v>30</v>
      </c>
      <c r="C2536" s="24" t="s">
        <v>2846</v>
      </c>
      <c r="D2536" s="24" t="s">
        <v>2848</v>
      </c>
      <c r="E2536" s="24" t="s">
        <v>2874</v>
      </c>
      <c r="F2536" s="24" t="s">
        <v>1088</v>
      </c>
      <c r="G2536" t="str">
        <f t="shared" si="120"/>
        <v>1UU1_3.30</v>
      </c>
      <c r="H2536" t="str">
        <f t="shared" si="121"/>
        <v>DGND</v>
      </c>
      <c r="I2536" s="26" t="str">
        <f>H2536&amp;"x"&amp;COUNTIF($H$5:H2536,H2536)</f>
        <v>DGNDx484</v>
      </c>
      <c r="J2536" t="str">
        <f t="shared" si="122"/>
        <v>1UU1_3.30</v>
      </c>
    </row>
    <row r="2537" spans="1:10">
      <c r="A2537" s="24" t="s">
        <v>2933</v>
      </c>
      <c r="B2537" s="25">
        <v>31</v>
      </c>
      <c r="C2537" s="24" t="s">
        <v>2846</v>
      </c>
      <c r="D2537" s="24" t="s">
        <v>2848</v>
      </c>
      <c r="E2537" s="24" t="s">
        <v>2875</v>
      </c>
      <c r="F2537" s="24" t="s">
        <v>1088</v>
      </c>
      <c r="G2537" t="str">
        <f t="shared" si="120"/>
        <v>1UU1_3.31</v>
      </c>
      <c r="H2537" t="str">
        <f t="shared" si="121"/>
        <v>DGND</v>
      </c>
      <c r="I2537" s="26" t="str">
        <f>H2537&amp;"x"&amp;COUNTIF($H$5:H2537,H2537)</f>
        <v>DGNDx485</v>
      </c>
      <c r="J2537" t="str">
        <f t="shared" si="122"/>
        <v>1UU1_3.31</v>
      </c>
    </row>
    <row r="2538" spans="1:10">
      <c r="A2538" s="24" t="s">
        <v>2933</v>
      </c>
      <c r="B2538" s="25">
        <v>32</v>
      </c>
      <c r="C2538" s="24" t="s">
        <v>2846</v>
      </c>
      <c r="D2538" s="24" t="s">
        <v>1076</v>
      </c>
      <c r="E2538" s="24" t="s">
        <v>2876</v>
      </c>
      <c r="F2538" s="24" t="s">
        <v>2000</v>
      </c>
      <c r="G2538" t="str">
        <f t="shared" si="120"/>
        <v>1UU1_3.32</v>
      </c>
      <c r="H2538" t="str">
        <f t="shared" si="121"/>
        <v>N29572242</v>
      </c>
      <c r="I2538" s="26" t="str">
        <f>H2538&amp;"x"&amp;COUNTIF($H$5:H2538,H2538)</f>
        <v>N29572242x2</v>
      </c>
      <c r="J2538" t="str">
        <f t="shared" si="122"/>
        <v>1UU1_3.32</v>
      </c>
    </row>
    <row r="2539" spans="1:10">
      <c r="A2539" s="24" t="s">
        <v>2933</v>
      </c>
      <c r="B2539" s="25">
        <v>33</v>
      </c>
      <c r="C2539" s="24" t="s">
        <v>2846</v>
      </c>
      <c r="D2539" s="24" t="s">
        <v>1076</v>
      </c>
      <c r="E2539" s="24" t="s">
        <v>2877</v>
      </c>
      <c r="F2539" s="24" t="s">
        <v>2192</v>
      </c>
      <c r="G2539" t="str">
        <f t="shared" si="120"/>
        <v>1UU1_3.33</v>
      </c>
      <c r="H2539" t="str">
        <f t="shared" si="121"/>
        <v>N29572286</v>
      </c>
      <c r="I2539" s="26" t="str">
        <f>H2539&amp;"x"&amp;COUNTIF($H$5:H2539,H2539)</f>
        <v>N29572286x2</v>
      </c>
      <c r="J2539" t="str">
        <f t="shared" si="122"/>
        <v>1UU1_3.33</v>
      </c>
    </row>
    <row r="2540" spans="1:10">
      <c r="A2540" s="24" t="s">
        <v>2933</v>
      </c>
      <c r="B2540" s="25">
        <v>34</v>
      </c>
      <c r="C2540" s="24" t="s">
        <v>2846</v>
      </c>
      <c r="D2540" s="24" t="s">
        <v>1076</v>
      </c>
      <c r="E2540" s="24" t="s">
        <v>2878</v>
      </c>
      <c r="F2540" s="24" t="s">
        <v>2208</v>
      </c>
      <c r="G2540" t="str">
        <f t="shared" si="120"/>
        <v>1UU1_3.34</v>
      </c>
      <c r="H2540" t="str">
        <f t="shared" si="121"/>
        <v>N29572374</v>
      </c>
      <c r="I2540" s="26" t="str">
        <f>H2540&amp;"x"&amp;COUNTIF($H$5:H2540,H2540)</f>
        <v>N29572374x2</v>
      </c>
      <c r="J2540" t="str">
        <f t="shared" si="122"/>
        <v>1UU1_3.34</v>
      </c>
    </row>
    <row r="2541" spans="1:10">
      <c r="A2541" s="24" t="s">
        <v>2933</v>
      </c>
      <c r="B2541" s="25">
        <v>35</v>
      </c>
      <c r="C2541" s="24" t="s">
        <v>2846</v>
      </c>
      <c r="D2541" s="24" t="s">
        <v>1076</v>
      </c>
      <c r="E2541" s="24" t="s">
        <v>2879</v>
      </c>
      <c r="F2541" s="24" t="s">
        <v>2224</v>
      </c>
      <c r="G2541" t="str">
        <f t="shared" si="120"/>
        <v>1UU1_3.35</v>
      </c>
      <c r="H2541" t="str">
        <f t="shared" si="121"/>
        <v>N29572444</v>
      </c>
      <c r="I2541" s="26" t="str">
        <f>H2541&amp;"x"&amp;COUNTIF($H$5:H2541,H2541)</f>
        <v>N29572444x2</v>
      </c>
      <c r="J2541" t="str">
        <f t="shared" si="122"/>
        <v>1UU1_3.35</v>
      </c>
    </row>
    <row r="2542" spans="1:10">
      <c r="A2542" s="24" t="s">
        <v>2933</v>
      </c>
      <c r="B2542" s="25">
        <v>36</v>
      </c>
      <c r="C2542" s="24" t="s">
        <v>2846</v>
      </c>
      <c r="D2542" s="24" t="s">
        <v>1076</v>
      </c>
      <c r="E2542" s="24" t="s">
        <v>2880</v>
      </c>
      <c r="F2542" s="24" t="s">
        <v>2069</v>
      </c>
      <c r="G2542" t="str">
        <f t="shared" si="120"/>
        <v>1UU1_3.36</v>
      </c>
      <c r="H2542" t="str">
        <f t="shared" si="121"/>
        <v>N29572524</v>
      </c>
      <c r="I2542" s="26" t="str">
        <f>H2542&amp;"x"&amp;COUNTIF($H$5:H2542,H2542)</f>
        <v>N29572524x2</v>
      </c>
      <c r="J2542" t="str">
        <f t="shared" si="122"/>
        <v>1UU1_3.36</v>
      </c>
    </row>
    <row r="2543" spans="1:10">
      <c r="A2543" s="24" t="s">
        <v>2933</v>
      </c>
      <c r="B2543" s="25">
        <v>37</v>
      </c>
      <c r="C2543" s="24" t="s">
        <v>2846</v>
      </c>
      <c r="D2543" s="24" t="s">
        <v>1076</v>
      </c>
      <c r="E2543" s="24" t="s">
        <v>2881</v>
      </c>
      <c r="F2543" s="24" t="s">
        <v>2400</v>
      </c>
      <c r="G2543" t="str">
        <f t="shared" si="120"/>
        <v>1UU1_3.37</v>
      </c>
      <c r="H2543" t="str">
        <f t="shared" si="121"/>
        <v>N29572603</v>
      </c>
      <c r="I2543" s="26" t="str">
        <f>H2543&amp;"x"&amp;COUNTIF($H$5:H2543,H2543)</f>
        <v>N29572603x2</v>
      </c>
      <c r="J2543" t="str">
        <f t="shared" si="122"/>
        <v>1UU1_3.37</v>
      </c>
    </row>
    <row r="2544" spans="1:10">
      <c r="A2544" s="24" t="s">
        <v>2933</v>
      </c>
      <c r="B2544" s="25">
        <v>38</v>
      </c>
      <c r="C2544" s="24" t="s">
        <v>2846</v>
      </c>
      <c r="D2544" s="24" t="s">
        <v>1076</v>
      </c>
      <c r="E2544" s="24" t="s">
        <v>2882</v>
      </c>
      <c r="F2544" s="24" t="s">
        <v>1135</v>
      </c>
      <c r="G2544" t="str">
        <f t="shared" si="120"/>
        <v>1UU1_3.38</v>
      </c>
      <c r="H2544" t="str">
        <f t="shared" si="121"/>
        <v>N29572607</v>
      </c>
      <c r="I2544" s="26" t="str">
        <f>H2544&amp;"x"&amp;COUNTIF($H$5:H2544,H2544)</f>
        <v>N29572607x3</v>
      </c>
      <c r="J2544" t="str">
        <f t="shared" si="122"/>
        <v>1UU1_3.38</v>
      </c>
    </row>
    <row r="2545" spans="1:10">
      <c r="A2545" s="24" t="s">
        <v>2933</v>
      </c>
      <c r="B2545" s="25">
        <v>39</v>
      </c>
      <c r="C2545" s="24" t="s">
        <v>2846</v>
      </c>
      <c r="D2545" s="24" t="s">
        <v>1076</v>
      </c>
      <c r="E2545" s="24" t="s">
        <v>2883</v>
      </c>
      <c r="F2545" s="24" t="s">
        <v>1162</v>
      </c>
      <c r="G2545" t="str">
        <f t="shared" si="120"/>
        <v>1UU1_3.39</v>
      </c>
      <c r="H2545" t="str">
        <f t="shared" si="121"/>
        <v>N29572718</v>
      </c>
      <c r="I2545" s="26" t="str">
        <f>H2545&amp;"x"&amp;COUNTIF($H$5:H2545,H2545)</f>
        <v>N29572718x2</v>
      </c>
      <c r="J2545" t="str">
        <f t="shared" si="122"/>
        <v>1UU1_3.39</v>
      </c>
    </row>
    <row r="2546" spans="1:10">
      <c r="A2546" s="24" t="s">
        <v>2933</v>
      </c>
      <c r="B2546" s="25">
        <v>40</v>
      </c>
      <c r="C2546" s="24" t="s">
        <v>2846</v>
      </c>
      <c r="D2546" s="24" t="s">
        <v>2848</v>
      </c>
      <c r="E2546" s="24" t="s">
        <v>2884</v>
      </c>
      <c r="F2546" s="24" t="s">
        <v>1193</v>
      </c>
      <c r="G2546" t="str">
        <f t="shared" si="120"/>
        <v>1UU1_3.40</v>
      </c>
      <c r="H2546" t="str">
        <f t="shared" si="121"/>
        <v>N29571502</v>
      </c>
      <c r="I2546" s="26" t="str">
        <f>H2546&amp;"x"&amp;COUNTIF($H$5:H2546,H2546)</f>
        <v>N29571502x9</v>
      </c>
      <c r="J2546" t="str">
        <f t="shared" si="122"/>
        <v>1UU1_3.40</v>
      </c>
    </row>
    <row r="2547" spans="1:10">
      <c r="A2547" s="24" t="s">
        <v>2933</v>
      </c>
      <c r="B2547" s="25">
        <v>41</v>
      </c>
      <c r="C2547" s="24" t="s">
        <v>2846</v>
      </c>
      <c r="D2547" s="24" t="s">
        <v>1076</v>
      </c>
      <c r="E2547" s="24" t="s">
        <v>2885</v>
      </c>
      <c r="F2547" s="24" t="s">
        <v>2400</v>
      </c>
      <c r="G2547" t="str">
        <f t="shared" si="120"/>
        <v>1UU1_3.41</v>
      </c>
      <c r="H2547" t="str">
        <f t="shared" si="121"/>
        <v>N29572603</v>
      </c>
      <c r="I2547" s="26" t="str">
        <f>H2547&amp;"x"&amp;COUNTIF($H$5:H2547,H2547)</f>
        <v>N29572603x3</v>
      </c>
      <c r="J2547" t="str">
        <f t="shared" si="122"/>
        <v>1UU1_3.41</v>
      </c>
    </row>
    <row r="2548" spans="1:10">
      <c r="A2548" s="24" t="s">
        <v>2933</v>
      </c>
      <c r="B2548" s="25">
        <v>42</v>
      </c>
      <c r="C2548" s="24" t="s">
        <v>2846</v>
      </c>
      <c r="D2548" s="24" t="s">
        <v>2848</v>
      </c>
      <c r="E2548" s="24" t="s">
        <v>1438</v>
      </c>
      <c r="F2548" s="24" t="s">
        <v>1436</v>
      </c>
      <c r="G2548" t="str">
        <f t="shared" si="120"/>
        <v>1UU1_3.42</v>
      </c>
      <c r="H2548" t="str">
        <f t="shared" si="121"/>
        <v>AVSS3</v>
      </c>
      <c r="I2548" s="26" t="str">
        <f>H2548&amp;"x"&amp;COUNTIF($H$5:H2548,H2548)</f>
        <v>AVSS3x10</v>
      </c>
      <c r="J2548" t="str">
        <f t="shared" si="122"/>
        <v>1UU1_3.42</v>
      </c>
    </row>
    <row r="2549" spans="1:10">
      <c r="A2549" s="24" t="s">
        <v>2933</v>
      </c>
      <c r="B2549" s="25">
        <v>43</v>
      </c>
      <c r="C2549" s="24" t="s">
        <v>2846</v>
      </c>
      <c r="D2549" s="24" t="s">
        <v>1076</v>
      </c>
      <c r="E2549" s="24" t="s">
        <v>2886</v>
      </c>
      <c r="F2549" s="27"/>
      <c r="G2549" t="str">
        <f t="shared" si="120"/>
        <v>1UU1_3.43</v>
      </c>
      <c r="H2549">
        <f t="shared" si="121"/>
        <v>0</v>
      </c>
      <c r="I2549" s="26" t="str">
        <f>H2549&amp;"x"&amp;COUNTIF($H$5:H2549,H2549)</f>
        <v>0x70</v>
      </c>
      <c r="J2549" t="str">
        <f t="shared" si="122"/>
        <v>1UU1_3.43</v>
      </c>
    </row>
    <row r="2550" spans="1:10">
      <c r="A2550" s="24" t="s">
        <v>2933</v>
      </c>
      <c r="B2550" s="25">
        <v>44</v>
      </c>
      <c r="C2550" s="24" t="s">
        <v>2846</v>
      </c>
      <c r="D2550" s="24" t="s">
        <v>1076</v>
      </c>
      <c r="E2550" s="24" t="s">
        <v>2887</v>
      </c>
      <c r="F2550" s="27"/>
      <c r="G2550" t="str">
        <f t="shared" si="120"/>
        <v>1UU1_3.44</v>
      </c>
      <c r="H2550">
        <f t="shared" si="121"/>
        <v>0</v>
      </c>
      <c r="I2550" s="26" t="str">
        <f>H2550&amp;"x"&amp;COUNTIF($H$5:H2550,H2550)</f>
        <v>0x71</v>
      </c>
      <c r="J2550" t="str">
        <f t="shared" si="122"/>
        <v>1UU1_3.44</v>
      </c>
    </row>
    <row r="2551" spans="1:10">
      <c r="A2551" s="24" t="s">
        <v>2933</v>
      </c>
      <c r="B2551" s="25">
        <v>45</v>
      </c>
      <c r="C2551" s="24" t="s">
        <v>2846</v>
      </c>
      <c r="D2551" s="24" t="s">
        <v>1076</v>
      </c>
      <c r="E2551" s="24" t="s">
        <v>2888</v>
      </c>
      <c r="F2551" s="27"/>
      <c r="G2551" t="str">
        <f t="shared" si="120"/>
        <v>1UU1_3.45</v>
      </c>
      <c r="H2551">
        <f t="shared" si="121"/>
        <v>0</v>
      </c>
      <c r="I2551" s="26" t="str">
        <f>H2551&amp;"x"&amp;COUNTIF($H$5:H2551,H2551)</f>
        <v>0x72</v>
      </c>
      <c r="J2551" t="str">
        <f t="shared" si="122"/>
        <v>1UU1_3.45</v>
      </c>
    </row>
    <row r="2552" spans="1:10">
      <c r="A2552" s="24" t="s">
        <v>2933</v>
      </c>
      <c r="B2552" s="25">
        <v>46</v>
      </c>
      <c r="C2552" s="24" t="s">
        <v>2846</v>
      </c>
      <c r="D2552" s="24" t="s">
        <v>1076</v>
      </c>
      <c r="E2552" s="24" t="s">
        <v>2889</v>
      </c>
      <c r="F2552" s="27"/>
      <c r="G2552" t="str">
        <f t="shared" si="120"/>
        <v>1UU1_3.46</v>
      </c>
      <c r="H2552">
        <f t="shared" si="121"/>
        <v>0</v>
      </c>
      <c r="I2552" s="26" t="str">
        <f>H2552&amp;"x"&amp;COUNTIF($H$5:H2552,H2552)</f>
        <v>0x73</v>
      </c>
      <c r="J2552" t="str">
        <f t="shared" si="122"/>
        <v>1UU1_3.46</v>
      </c>
    </row>
    <row r="2553" spans="1:10">
      <c r="A2553" s="24" t="s">
        <v>2933</v>
      </c>
      <c r="B2553" s="25">
        <v>47</v>
      </c>
      <c r="C2553" s="24" t="s">
        <v>2846</v>
      </c>
      <c r="D2553" s="24" t="s">
        <v>1076</v>
      </c>
      <c r="E2553" s="24" t="s">
        <v>2890</v>
      </c>
      <c r="F2553" s="24" t="s">
        <v>2123</v>
      </c>
      <c r="G2553" t="str">
        <f t="shared" si="120"/>
        <v>1UU1_3.47</v>
      </c>
      <c r="H2553" t="str">
        <f t="shared" si="121"/>
        <v>3.3V</v>
      </c>
      <c r="I2553" s="26" t="str">
        <f>H2553&amp;"x"&amp;COUNTIF($H$5:H2553,H2553)</f>
        <v>3.3Vx11</v>
      </c>
      <c r="J2553" t="str">
        <f t="shared" si="122"/>
        <v>1UU1_3.47</v>
      </c>
    </row>
    <row r="2554" spans="1:10">
      <c r="A2554" s="24" t="s">
        <v>2933</v>
      </c>
      <c r="B2554" s="25">
        <v>48</v>
      </c>
      <c r="C2554" s="24" t="s">
        <v>2846</v>
      </c>
      <c r="D2554" s="24" t="s">
        <v>1076</v>
      </c>
      <c r="E2554" s="24" t="s">
        <v>2891</v>
      </c>
      <c r="F2554" s="24" t="s">
        <v>2934</v>
      </c>
      <c r="G2554" t="str">
        <f t="shared" si="120"/>
        <v>1UU1_3.48</v>
      </c>
      <c r="H2554" t="str">
        <f t="shared" si="121"/>
        <v>3_B5_22</v>
      </c>
      <c r="I2554" s="26" t="str">
        <f>H2554&amp;"x"&amp;COUNTIF($H$5:H2554,H2554)</f>
        <v>3_B5_22x1</v>
      </c>
      <c r="J2554" t="str">
        <f t="shared" si="122"/>
        <v>1UU1_3.48</v>
      </c>
    </row>
    <row r="2555" spans="1:10">
      <c r="A2555" s="24" t="s">
        <v>2933</v>
      </c>
      <c r="B2555" s="25">
        <v>49</v>
      </c>
      <c r="C2555" s="24" t="s">
        <v>2846</v>
      </c>
      <c r="D2555" s="24" t="s">
        <v>1076</v>
      </c>
      <c r="E2555" s="24" t="s">
        <v>2893</v>
      </c>
      <c r="F2555" s="24" t="s">
        <v>2935</v>
      </c>
      <c r="G2555" t="str">
        <f t="shared" si="120"/>
        <v>1UU1_3.49</v>
      </c>
      <c r="H2555" t="str">
        <f t="shared" si="121"/>
        <v>3_B5_21</v>
      </c>
      <c r="I2555" s="26" t="str">
        <f>H2555&amp;"x"&amp;COUNTIF($H$5:H2555,H2555)</f>
        <v>3_B5_21x1</v>
      </c>
      <c r="J2555" t="str">
        <f t="shared" si="122"/>
        <v>1UU1_3.49</v>
      </c>
    </row>
    <row r="2556" spans="1:10">
      <c r="A2556" s="24" t="s">
        <v>2933</v>
      </c>
      <c r="B2556" s="25">
        <v>50</v>
      </c>
      <c r="C2556" s="24" t="s">
        <v>2846</v>
      </c>
      <c r="D2556" s="24" t="s">
        <v>1076</v>
      </c>
      <c r="E2556" s="24" t="s">
        <v>2895</v>
      </c>
      <c r="F2556" s="27"/>
      <c r="G2556" t="str">
        <f t="shared" si="120"/>
        <v>1UU1_3.50</v>
      </c>
      <c r="H2556">
        <f t="shared" si="121"/>
        <v>0</v>
      </c>
      <c r="I2556" s="26" t="str">
        <f>H2556&amp;"x"&amp;COUNTIF($H$5:H2556,H2556)</f>
        <v>0x74</v>
      </c>
      <c r="J2556" t="str">
        <f t="shared" si="122"/>
        <v>1UU1_3.50</v>
      </c>
    </row>
    <row r="2557" spans="1:10">
      <c r="A2557" s="24" t="s">
        <v>2933</v>
      </c>
      <c r="B2557" s="25">
        <v>51</v>
      </c>
      <c r="C2557" s="24" t="s">
        <v>2846</v>
      </c>
      <c r="D2557" s="24" t="s">
        <v>1076</v>
      </c>
      <c r="E2557" s="24" t="s">
        <v>1088</v>
      </c>
      <c r="F2557" s="24" t="s">
        <v>1088</v>
      </c>
      <c r="G2557" t="str">
        <f t="shared" si="120"/>
        <v>1UU1_3.51</v>
      </c>
      <c r="H2557" t="str">
        <f t="shared" si="121"/>
        <v>DGND</v>
      </c>
      <c r="I2557" s="26" t="str">
        <f>H2557&amp;"x"&amp;COUNTIF($H$5:H2557,H2557)</f>
        <v>DGNDx486</v>
      </c>
      <c r="J2557" t="str">
        <f t="shared" si="122"/>
        <v>1UU1_3.51</v>
      </c>
    </row>
    <row r="2558" spans="1:10">
      <c r="A2558" s="24" t="s">
        <v>2933</v>
      </c>
      <c r="B2558" s="25">
        <v>52</v>
      </c>
      <c r="C2558" s="24" t="s">
        <v>2846</v>
      </c>
      <c r="D2558" s="24" t="s">
        <v>1076</v>
      </c>
      <c r="E2558" s="24" t="s">
        <v>2896</v>
      </c>
      <c r="F2558" s="27"/>
      <c r="G2558" t="str">
        <f t="shared" si="120"/>
        <v>1UU1_3.52</v>
      </c>
      <c r="H2558">
        <f t="shared" si="121"/>
        <v>0</v>
      </c>
      <c r="I2558" s="26" t="str">
        <f>H2558&amp;"x"&amp;COUNTIF($H$5:H2558,H2558)</f>
        <v>0x75</v>
      </c>
      <c r="J2558" t="str">
        <f t="shared" si="122"/>
        <v>1UU1_3.52</v>
      </c>
    </row>
    <row r="2559" spans="1:10">
      <c r="A2559" s="24" t="s">
        <v>2933</v>
      </c>
      <c r="B2559" s="25">
        <v>53</v>
      </c>
      <c r="C2559" s="24" t="s">
        <v>2846</v>
      </c>
      <c r="D2559" s="24" t="s">
        <v>1076</v>
      </c>
      <c r="E2559" s="24" t="s">
        <v>2897</v>
      </c>
      <c r="F2559" s="24" t="s">
        <v>2936</v>
      </c>
      <c r="G2559" t="str">
        <f t="shared" si="120"/>
        <v>1UU1_3.53</v>
      </c>
      <c r="H2559" t="str">
        <f t="shared" si="121"/>
        <v>3_B5_18</v>
      </c>
      <c r="I2559" s="26" t="str">
        <f>H2559&amp;"x"&amp;COUNTIF($H$5:H2559,H2559)</f>
        <v>3_B5_18x1</v>
      </c>
      <c r="J2559" t="str">
        <f t="shared" si="122"/>
        <v>1UU1_3.53</v>
      </c>
    </row>
    <row r="2560" spans="1:10">
      <c r="A2560" s="24" t="s">
        <v>2933</v>
      </c>
      <c r="B2560" s="25">
        <v>54</v>
      </c>
      <c r="C2560" s="24" t="s">
        <v>2846</v>
      </c>
      <c r="D2560" s="24" t="s">
        <v>1076</v>
      </c>
      <c r="E2560" s="24" t="s">
        <v>2899</v>
      </c>
      <c r="F2560" s="24" t="s">
        <v>2937</v>
      </c>
      <c r="G2560" t="str">
        <f t="shared" si="120"/>
        <v>1UU1_3.54</v>
      </c>
      <c r="H2560" t="str">
        <f t="shared" si="121"/>
        <v>3_B5_17</v>
      </c>
      <c r="I2560" s="26" t="str">
        <f>H2560&amp;"x"&amp;COUNTIF($H$5:H2560,H2560)</f>
        <v>3_B5_17x1</v>
      </c>
      <c r="J2560" t="str">
        <f t="shared" si="122"/>
        <v>1UU1_3.54</v>
      </c>
    </row>
    <row r="2561" spans="1:10">
      <c r="A2561" s="24" t="s">
        <v>2933</v>
      </c>
      <c r="B2561" s="25">
        <v>55</v>
      </c>
      <c r="C2561" s="24" t="s">
        <v>2846</v>
      </c>
      <c r="D2561" s="24" t="s">
        <v>1076</v>
      </c>
      <c r="E2561" s="24" t="s">
        <v>2901</v>
      </c>
      <c r="F2561" s="27"/>
      <c r="G2561" t="str">
        <f t="shared" si="120"/>
        <v>1UU1_3.55</v>
      </c>
      <c r="H2561">
        <f t="shared" si="121"/>
        <v>0</v>
      </c>
      <c r="I2561" s="26" t="str">
        <f>H2561&amp;"x"&amp;COUNTIF($H$5:H2561,H2561)</f>
        <v>0x76</v>
      </c>
      <c r="J2561" t="str">
        <f t="shared" si="122"/>
        <v>1UU1_3.55</v>
      </c>
    </row>
    <row r="2562" spans="1:10">
      <c r="A2562" s="24" t="s">
        <v>2933</v>
      </c>
      <c r="B2562" s="25">
        <v>56</v>
      </c>
      <c r="C2562" s="24" t="s">
        <v>2846</v>
      </c>
      <c r="D2562" s="24" t="s">
        <v>1076</v>
      </c>
      <c r="E2562" s="24" t="s">
        <v>2902</v>
      </c>
      <c r="F2562" s="27"/>
      <c r="G2562" t="str">
        <f t="shared" si="120"/>
        <v>1UU1_3.56</v>
      </c>
      <c r="H2562">
        <f t="shared" si="121"/>
        <v>0</v>
      </c>
      <c r="I2562" s="26" t="str">
        <f>H2562&amp;"x"&amp;COUNTIF($H$5:H2562,H2562)</f>
        <v>0x77</v>
      </c>
      <c r="J2562" t="str">
        <f t="shared" si="122"/>
        <v>1UU1_3.56</v>
      </c>
    </row>
    <row r="2563" spans="1:10">
      <c r="A2563" s="24" t="s">
        <v>2933</v>
      </c>
      <c r="B2563" s="25">
        <v>57</v>
      </c>
      <c r="C2563" s="24" t="s">
        <v>2846</v>
      </c>
      <c r="D2563" s="24" t="s">
        <v>1076</v>
      </c>
      <c r="E2563" s="24" t="s">
        <v>2903</v>
      </c>
      <c r="F2563" s="24" t="s">
        <v>2</v>
      </c>
      <c r="G2563" t="str">
        <f t="shared" si="120"/>
        <v>1UU1_3.57</v>
      </c>
      <c r="H2563" t="str">
        <f t="shared" si="121"/>
        <v>1_B5_31</v>
      </c>
      <c r="I2563" s="26" t="str">
        <f>H2563&amp;"x"&amp;COUNTIF($H$5:H2563,H2563)</f>
        <v>1_B5_31x1</v>
      </c>
      <c r="J2563" t="str">
        <f t="shared" si="122"/>
        <v>1UU1_3.57</v>
      </c>
    </row>
    <row r="2564" spans="1:10">
      <c r="A2564" s="24" t="s">
        <v>2933</v>
      </c>
      <c r="B2564" s="25">
        <v>58</v>
      </c>
      <c r="C2564" s="24" t="s">
        <v>2846</v>
      </c>
      <c r="D2564" s="24" t="s">
        <v>1076</v>
      </c>
      <c r="E2564" s="24" t="s">
        <v>2905</v>
      </c>
      <c r="F2564" s="24" t="s">
        <v>2128</v>
      </c>
      <c r="G2564" t="str">
        <f t="shared" si="120"/>
        <v>1UU1_3.58</v>
      </c>
      <c r="H2564" t="str">
        <f t="shared" si="121"/>
        <v>3_B5_14</v>
      </c>
      <c r="I2564" s="26" t="str">
        <f>H2564&amp;"x"&amp;COUNTIF($H$5:H2564,H2564)</f>
        <v>3_B5_14x2</v>
      </c>
      <c r="J2564" t="str">
        <f t="shared" si="122"/>
        <v>1UU1_3.58</v>
      </c>
    </row>
    <row r="2565" spans="1:10">
      <c r="A2565" s="24" t="s">
        <v>2933</v>
      </c>
      <c r="B2565" s="25">
        <v>59</v>
      </c>
      <c r="C2565" s="24" t="s">
        <v>2846</v>
      </c>
      <c r="D2565" s="24" t="s">
        <v>2848</v>
      </c>
      <c r="E2565" s="24" t="s">
        <v>1440</v>
      </c>
      <c r="F2565" s="24" t="s">
        <v>1436</v>
      </c>
      <c r="G2565" t="str">
        <f t="shared" si="120"/>
        <v>1UU1_3.59</v>
      </c>
      <c r="H2565" t="str">
        <f t="shared" si="121"/>
        <v>AVSS3</v>
      </c>
      <c r="I2565" s="26" t="str">
        <f>H2565&amp;"x"&amp;COUNTIF($H$5:H2565,H2565)</f>
        <v>AVSS3x11</v>
      </c>
      <c r="J2565" t="str">
        <f t="shared" si="122"/>
        <v>1UU1_3.59</v>
      </c>
    </row>
    <row r="2566" spans="1:10">
      <c r="A2566" s="24" t="s">
        <v>2933</v>
      </c>
      <c r="B2566" s="25">
        <v>60</v>
      </c>
      <c r="C2566" s="24" t="s">
        <v>2846</v>
      </c>
      <c r="D2566" s="24" t="s">
        <v>1076</v>
      </c>
      <c r="E2566" s="24" t="s">
        <v>2906</v>
      </c>
      <c r="F2566" s="24" t="s">
        <v>2110</v>
      </c>
      <c r="G2566" t="str">
        <f t="shared" ref="G2566:G2629" si="123">A2566&amp;"."&amp;B2566</f>
        <v>1UU1_3.60</v>
      </c>
      <c r="H2566" t="str">
        <f t="shared" ref="H2566:H2629" si="124">F2566</f>
        <v>N29572599</v>
      </c>
      <c r="I2566" s="26" t="str">
        <f>H2566&amp;"x"&amp;COUNTIF($H$5:H2566,H2566)</f>
        <v>N29572599x2</v>
      </c>
      <c r="J2566" t="str">
        <f t="shared" ref="J2566:J2629" si="125">G2566</f>
        <v>1UU1_3.60</v>
      </c>
    </row>
    <row r="2567" spans="1:10">
      <c r="A2567" s="24" t="s">
        <v>2933</v>
      </c>
      <c r="B2567" s="25">
        <v>61</v>
      </c>
      <c r="C2567" s="24" t="s">
        <v>2846</v>
      </c>
      <c r="D2567" s="24" t="s">
        <v>2848</v>
      </c>
      <c r="E2567" s="24" t="s">
        <v>2907</v>
      </c>
      <c r="F2567" s="24" t="s">
        <v>1193</v>
      </c>
      <c r="G2567" t="str">
        <f t="shared" si="123"/>
        <v>1UU1_3.61</v>
      </c>
      <c r="H2567" t="str">
        <f t="shared" si="124"/>
        <v>N29571502</v>
      </c>
      <c r="I2567" s="26" t="str">
        <f>H2567&amp;"x"&amp;COUNTIF($H$5:H2567,H2567)</f>
        <v>N29571502x10</v>
      </c>
      <c r="J2567" t="str">
        <f t="shared" si="125"/>
        <v>1UU1_3.61</v>
      </c>
    </row>
    <row r="2568" spans="1:10">
      <c r="A2568" s="24" t="s">
        <v>2933</v>
      </c>
      <c r="B2568" s="25">
        <v>62</v>
      </c>
      <c r="C2568" s="24" t="s">
        <v>2846</v>
      </c>
      <c r="D2568" s="24" t="s">
        <v>1076</v>
      </c>
      <c r="E2568" s="24" t="s">
        <v>2908</v>
      </c>
      <c r="F2568" s="24" t="s">
        <v>1316</v>
      </c>
      <c r="G2568" t="str">
        <f t="shared" si="123"/>
        <v>1UU1_3.62</v>
      </c>
      <c r="H2568" t="str">
        <f t="shared" si="124"/>
        <v>N29572716</v>
      </c>
      <c r="I2568" s="26" t="str">
        <f>H2568&amp;"x"&amp;COUNTIF($H$5:H2568,H2568)</f>
        <v>N29572716x2</v>
      </c>
      <c r="J2568" t="str">
        <f t="shared" si="125"/>
        <v>1UU1_3.62</v>
      </c>
    </row>
    <row r="2569" spans="1:10">
      <c r="A2569" s="24" t="s">
        <v>2933</v>
      </c>
      <c r="B2569" s="25">
        <v>63</v>
      </c>
      <c r="C2569" s="24" t="s">
        <v>2846</v>
      </c>
      <c r="D2569" s="24" t="s">
        <v>1076</v>
      </c>
      <c r="E2569" s="24" t="s">
        <v>2909</v>
      </c>
      <c r="F2569" s="24" t="s">
        <v>1289</v>
      </c>
      <c r="G2569" t="str">
        <f t="shared" si="123"/>
        <v>1UU1_3.63</v>
      </c>
      <c r="H2569" t="str">
        <f t="shared" si="124"/>
        <v>N29572595</v>
      </c>
      <c r="I2569" s="26" t="str">
        <f>H2569&amp;"x"&amp;COUNTIF($H$5:H2569,H2569)</f>
        <v>N29572595x3</v>
      </c>
      <c r="J2569" t="str">
        <f t="shared" si="125"/>
        <v>1UU1_3.63</v>
      </c>
    </row>
    <row r="2570" spans="1:10">
      <c r="A2570" s="24" t="s">
        <v>2933</v>
      </c>
      <c r="B2570" s="25">
        <v>64</v>
      </c>
      <c r="C2570" s="24" t="s">
        <v>2846</v>
      </c>
      <c r="D2570" s="24" t="s">
        <v>1076</v>
      </c>
      <c r="E2570" s="24" t="s">
        <v>2910</v>
      </c>
      <c r="F2570" s="24" t="s">
        <v>2110</v>
      </c>
      <c r="G2570" t="str">
        <f t="shared" si="123"/>
        <v>1UU1_3.64</v>
      </c>
      <c r="H2570" t="str">
        <f t="shared" si="124"/>
        <v>N29572599</v>
      </c>
      <c r="I2570" s="26" t="str">
        <f>H2570&amp;"x"&amp;COUNTIF($H$5:H2570,H2570)</f>
        <v>N29572599x3</v>
      </c>
      <c r="J2570" t="str">
        <f t="shared" si="125"/>
        <v>1UU1_3.64</v>
      </c>
    </row>
    <row r="2571" spans="1:10">
      <c r="A2571" s="24" t="s">
        <v>2933</v>
      </c>
      <c r="B2571" s="25">
        <v>65</v>
      </c>
      <c r="C2571" s="24" t="s">
        <v>2846</v>
      </c>
      <c r="D2571" s="24" t="s">
        <v>1076</v>
      </c>
      <c r="E2571" s="24" t="s">
        <v>2911</v>
      </c>
      <c r="F2571" s="24" t="s">
        <v>2053</v>
      </c>
      <c r="G2571" t="str">
        <f t="shared" si="123"/>
        <v>1UU1_3.65</v>
      </c>
      <c r="H2571" t="str">
        <f t="shared" si="124"/>
        <v>N29572522</v>
      </c>
      <c r="I2571" s="26" t="str">
        <f>H2571&amp;"x"&amp;COUNTIF($H$5:H2571,H2571)</f>
        <v>N29572522x2</v>
      </c>
      <c r="J2571" t="str">
        <f t="shared" si="125"/>
        <v>1UU1_3.65</v>
      </c>
    </row>
    <row r="2572" spans="1:10">
      <c r="A2572" s="24" t="s">
        <v>2933</v>
      </c>
      <c r="B2572" s="25">
        <v>66</v>
      </c>
      <c r="C2572" s="24" t="s">
        <v>2846</v>
      </c>
      <c r="D2572" s="24" t="s">
        <v>1076</v>
      </c>
      <c r="E2572" s="24" t="s">
        <v>2912</v>
      </c>
      <c r="F2572" s="24" t="s">
        <v>2368</v>
      </c>
      <c r="G2572" t="str">
        <f t="shared" si="123"/>
        <v>1UU1_3.66</v>
      </c>
      <c r="H2572" t="str">
        <f t="shared" si="124"/>
        <v>N29572442</v>
      </c>
      <c r="I2572" s="26" t="str">
        <f>H2572&amp;"x"&amp;COUNTIF($H$5:H2572,H2572)</f>
        <v>N29572442x2</v>
      </c>
      <c r="J2572" t="str">
        <f t="shared" si="125"/>
        <v>1UU1_3.66</v>
      </c>
    </row>
    <row r="2573" spans="1:10">
      <c r="A2573" s="24" t="s">
        <v>2933</v>
      </c>
      <c r="B2573" s="25">
        <v>67</v>
      </c>
      <c r="C2573" s="24" t="s">
        <v>2846</v>
      </c>
      <c r="D2573" s="24" t="s">
        <v>1076</v>
      </c>
      <c r="E2573" s="24" t="s">
        <v>2913</v>
      </c>
      <c r="F2573" s="24" t="s">
        <v>2352</v>
      </c>
      <c r="G2573" t="str">
        <f t="shared" si="123"/>
        <v>1UU1_3.67</v>
      </c>
      <c r="H2573" t="str">
        <f t="shared" si="124"/>
        <v>N29572372</v>
      </c>
      <c r="I2573" s="26" t="str">
        <f>H2573&amp;"x"&amp;COUNTIF($H$5:H2573,H2573)</f>
        <v>N29572372x2</v>
      </c>
      <c r="J2573" t="str">
        <f t="shared" si="125"/>
        <v>1UU1_3.67</v>
      </c>
    </row>
    <row r="2574" spans="1:10">
      <c r="A2574" s="24" t="s">
        <v>2933</v>
      </c>
      <c r="B2574" s="25">
        <v>68</v>
      </c>
      <c r="C2574" s="24" t="s">
        <v>2846</v>
      </c>
      <c r="D2574" s="24" t="s">
        <v>1076</v>
      </c>
      <c r="E2574" s="24" t="s">
        <v>2914</v>
      </c>
      <c r="F2574" s="24" t="s">
        <v>2336</v>
      </c>
      <c r="G2574" t="str">
        <f t="shared" si="123"/>
        <v>1UU1_3.68</v>
      </c>
      <c r="H2574" t="str">
        <f t="shared" si="124"/>
        <v>N29572284</v>
      </c>
      <c r="I2574" s="26" t="str">
        <f>H2574&amp;"x"&amp;COUNTIF($H$5:H2574,H2574)</f>
        <v>N29572284x2</v>
      </c>
      <c r="J2574" t="str">
        <f t="shared" si="125"/>
        <v>1UU1_3.68</v>
      </c>
    </row>
    <row r="2575" spans="1:10">
      <c r="A2575" s="24" t="s">
        <v>2933</v>
      </c>
      <c r="B2575" s="25">
        <v>69</v>
      </c>
      <c r="C2575" s="24" t="s">
        <v>2846</v>
      </c>
      <c r="D2575" s="24" t="s">
        <v>1076</v>
      </c>
      <c r="E2575" s="24" t="s">
        <v>2915</v>
      </c>
      <c r="F2575" s="24" t="s">
        <v>2087</v>
      </c>
      <c r="G2575" t="str">
        <f t="shared" si="123"/>
        <v>1UU1_3.69</v>
      </c>
      <c r="H2575" t="str">
        <f t="shared" si="124"/>
        <v>N29572240</v>
      </c>
      <c r="I2575" s="26" t="str">
        <f>H2575&amp;"x"&amp;COUNTIF($H$5:H2575,H2575)</f>
        <v>N29572240x2</v>
      </c>
      <c r="J2575" t="str">
        <f t="shared" si="125"/>
        <v>1UU1_3.69</v>
      </c>
    </row>
    <row r="2576" spans="1:10">
      <c r="A2576" s="24" t="s">
        <v>2933</v>
      </c>
      <c r="B2576" s="25">
        <v>70</v>
      </c>
      <c r="C2576" s="24" t="s">
        <v>2846</v>
      </c>
      <c r="D2576" s="24" t="s">
        <v>2848</v>
      </c>
      <c r="E2576" s="24" t="s">
        <v>2916</v>
      </c>
      <c r="F2576" s="24" t="s">
        <v>1088</v>
      </c>
      <c r="G2576" t="str">
        <f t="shared" si="123"/>
        <v>1UU1_3.70</v>
      </c>
      <c r="H2576" t="str">
        <f t="shared" si="124"/>
        <v>DGND</v>
      </c>
      <c r="I2576" s="26" t="str">
        <f>H2576&amp;"x"&amp;COUNTIF($H$5:H2576,H2576)</f>
        <v>DGNDx487</v>
      </c>
      <c r="J2576" t="str">
        <f t="shared" si="125"/>
        <v>1UU1_3.70</v>
      </c>
    </row>
    <row r="2577" spans="1:10">
      <c r="A2577" s="24" t="s">
        <v>2933</v>
      </c>
      <c r="B2577" s="25">
        <v>71</v>
      </c>
      <c r="C2577" s="24" t="s">
        <v>2846</v>
      </c>
      <c r="D2577" s="24" t="s">
        <v>2848</v>
      </c>
      <c r="E2577" s="24" t="s">
        <v>2917</v>
      </c>
      <c r="F2577" s="24" t="s">
        <v>1088</v>
      </c>
      <c r="G2577" t="str">
        <f t="shared" si="123"/>
        <v>1UU1_3.71</v>
      </c>
      <c r="H2577" t="str">
        <f t="shared" si="124"/>
        <v>DGND</v>
      </c>
      <c r="I2577" s="26" t="str">
        <f>H2577&amp;"x"&amp;COUNTIF($H$5:H2577,H2577)</f>
        <v>DGNDx488</v>
      </c>
      <c r="J2577" t="str">
        <f t="shared" si="125"/>
        <v>1UU1_3.71</v>
      </c>
    </row>
    <row r="2578" spans="1:10">
      <c r="A2578" s="24" t="s">
        <v>2933</v>
      </c>
      <c r="B2578" s="25">
        <v>72</v>
      </c>
      <c r="C2578" s="24" t="s">
        <v>2846</v>
      </c>
      <c r="D2578" s="24" t="s">
        <v>1076</v>
      </c>
      <c r="E2578" s="24" t="s">
        <v>2918</v>
      </c>
      <c r="F2578" s="24" t="s">
        <v>2314</v>
      </c>
      <c r="G2578" t="str">
        <f t="shared" si="123"/>
        <v>1UU1_3.72</v>
      </c>
      <c r="H2578" t="str">
        <f t="shared" si="124"/>
        <v>N29572194</v>
      </c>
      <c r="I2578" s="26" t="str">
        <f>H2578&amp;"x"&amp;COUNTIF($H$5:H2578,H2578)</f>
        <v>N29572194x2</v>
      </c>
      <c r="J2578" t="str">
        <f t="shared" si="125"/>
        <v>1UU1_3.72</v>
      </c>
    </row>
    <row r="2579" spans="1:10">
      <c r="A2579" s="24" t="s">
        <v>2933</v>
      </c>
      <c r="B2579" s="25">
        <v>73</v>
      </c>
      <c r="C2579" s="24" t="s">
        <v>2846</v>
      </c>
      <c r="D2579" s="24" t="s">
        <v>1076</v>
      </c>
      <c r="E2579" s="24" t="s">
        <v>2919</v>
      </c>
      <c r="F2579" s="24" t="s">
        <v>2296</v>
      </c>
      <c r="G2579" t="str">
        <f t="shared" si="123"/>
        <v>1UU1_3.73</v>
      </c>
      <c r="H2579" t="str">
        <f t="shared" si="124"/>
        <v>N29572156</v>
      </c>
      <c r="I2579" s="26" t="str">
        <f>H2579&amp;"x"&amp;COUNTIF($H$5:H2579,H2579)</f>
        <v>N29572156x2</v>
      </c>
      <c r="J2579" t="str">
        <f t="shared" si="125"/>
        <v>1UU1_3.73</v>
      </c>
    </row>
    <row r="2580" spans="1:10">
      <c r="A2580" s="24" t="s">
        <v>2933</v>
      </c>
      <c r="B2580" s="25">
        <v>74</v>
      </c>
      <c r="C2580" s="24" t="s">
        <v>2846</v>
      </c>
      <c r="D2580" s="24" t="s">
        <v>1076</v>
      </c>
      <c r="E2580" s="24" t="s">
        <v>2920</v>
      </c>
      <c r="F2580" s="24" t="s">
        <v>2280</v>
      </c>
      <c r="G2580" t="str">
        <f t="shared" si="123"/>
        <v>1UU1_3.74</v>
      </c>
      <c r="H2580" t="str">
        <f t="shared" si="124"/>
        <v>N29572124</v>
      </c>
      <c r="I2580" s="26" t="str">
        <f>H2580&amp;"x"&amp;COUNTIF($H$5:H2580,H2580)</f>
        <v>N29572124x2</v>
      </c>
      <c r="J2580" t="str">
        <f t="shared" si="125"/>
        <v>1UU1_3.74</v>
      </c>
    </row>
    <row r="2581" spans="1:10">
      <c r="A2581" s="24" t="s">
        <v>2933</v>
      </c>
      <c r="B2581" s="25">
        <v>75</v>
      </c>
      <c r="C2581" s="24" t="s">
        <v>2846</v>
      </c>
      <c r="D2581" s="24" t="s">
        <v>1076</v>
      </c>
      <c r="E2581" s="24" t="s">
        <v>2921</v>
      </c>
      <c r="F2581" s="24" t="s">
        <v>2240</v>
      </c>
      <c r="G2581" t="str">
        <f t="shared" si="123"/>
        <v>1UU1_3.75</v>
      </c>
      <c r="H2581" t="str">
        <f t="shared" si="124"/>
        <v>N29572090</v>
      </c>
      <c r="I2581" s="26" t="str">
        <f>H2581&amp;"x"&amp;COUNTIF($H$5:H2581,H2581)</f>
        <v>N29572090x2</v>
      </c>
      <c r="J2581" t="str">
        <f t="shared" si="125"/>
        <v>1UU1_3.75</v>
      </c>
    </row>
    <row r="2582" spans="1:10">
      <c r="A2582" s="24" t="s">
        <v>2933</v>
      </c>
      <c r="B2582" s="25">
        <v>76</v>
      </c>
      <c r="C2582" s="24" t="s">
        <v>2846</v>
      </c>
      <c r="D2582" s="24" t="s">
        <v>1076</v>
      </c>
      <c r="E2582" s="24" t="s">
        <v>2922</v>
      </c>
      <c r="F2582" s="24" t="s">
        <v>2037</v>
      </c>
      <c r="G2582" t="str">
        <f t="shared" si="123"/>
        <v>1UU1_3.76</v>
      </c>
      <c r="H2582" t="str">
        <f t="shared" si="124"/>
        <v>N29572061</v>
      </c>
      <c r="I2582" s="26" t="str">
        <f>H2582&amp;"x"&amp;COUNTIF($H$5:H2582,H2582)</f>
        <v>N29572061x2</v>
      </c>
      <c r="J2582" t="str">
        <f t="shared" si="125"/>
        <v>1UU1_3.76</v>
      </c>
    </row>
    <row r="2583" spans="1:10">
      <c r="A2583" s="24" t="s">
        <v>2933</v>
      </c>
      <c r="B2583" s="25">
        <v>77</v>
      </c>
      <c r="C2583" s="24" t="s">
        <v>2846</v>
      </c>
      <c r="D2583" s="24" t="s">
        <v>1076</v>
      </c>
      <c r="E2583" s="24" t="s">
        <v>2923</v>
      </c>
      <c r="F2583" s="24" t="s">
        <v>2416</v>
      </c>
      <c r="G2583" t="str">
        <f t="shared" si="123"/>
        <v>1UU1_3.77</v>
      </c>
      <c r="H2583" t="str">
        <f t="shared" si="124"/>
        <v>N29571905</v>
      </c>
      <c r="I2583" s="26" t="str">
        <f>H2583&amp;"x"&amp;COUNTIF($H$5:H2583,H2583)</f>
        <v>N29571905x3</v>
      </c>
      <c r="J2583" t="str">
        <f t="shared" si="125"/>
        <v>1UU1_3.77</v>
      </c>
    </row>
    <row r="2584" spans="1:10">
      <c r="A2584" s="24" t="s">
        <v>2933</v>
      </c>
      <c r="B2584" s="25">
        <v>78</v>
      </c>
      <c r="C2584" s="24" t="s">
        <v>2846</v>
      </c>
      <c r="D2584" s="24" t="s">
        <v>1076</v>
      </c>
      <c r="E2584" s="24" t="s">
        <v>2924</v>
      </c>
      <c r="F2584" s="24" t="s">
        <v>1265</v>
      </c>
      <c r="G2584" t="str">
        <f t="shared" si="123"/>
        <v>1UU1_3.78</v>
      </c>
      <c r="H2584" t="str">
        <f t="shared" si="124"/>
        <v>N29571979</v>
      </c>
      <c r="I2584" s="26" t="str">
        <f>H2584&amp;"x"&amp;COUNTIF($H$5:H2584,H2584)</f>
        <v>N29571979x3</v>
      </c>
      <c r="J2584" t="str">
        <f t="shared" si="125"/>
        <v>1UU1_3.78</v>
      </c>
    </row>
    <row r="2585" spans="1:10">
      <c r="A2585" s="24" t="s">
        <v>2933</v>
      </c>
      <c r="B2585" s="25">
        <v>79</v>
      </c>
      <c r="C2585" s="24" t="s">
        <v>2846</v>
      </c>
      <c r="D2585" s="24" t="s">
        <v>1076</v>
      </c>
      <c r="E2585" s="24" t="s">
        <v>2925</v>
      </c>
      <c r="F2585" s="24" t="s">
        <v>1244</v>
      </c>
      <c r="G2585" t="str">
        <f t="shared" si="123"/>
        <v>1UU1_3.79</v>
      </c>
      <c r="H2585" t="str">
        <f t="shared" si="124"/>
        <v>N29571943</v>
      </c>
      <c r="I2585" s="26" t="str">
        <f>H2585&amp;"x"&amp;COUNTIF($H$5:H2585,H2585)</f>
        <v>N29571943x2</v>
      </c>
      <c r="J2585" t="str">
        <f t="shared" si="125"/>
        <v>1UU1_3.79</v>
      </c>
    </row>
    <row r="2586" spans="1:10">
      <c r="A2586" s="24" t="s">
        <v>2933</v>
      </c>
      <c r="B2586" s="25">
        <v>80</v>
      </c>
      <c r="C2586" s="24" t="s">
        <v>2846</v>
      </c>
      <c r="D2586" s="24" t="s">
        <v>2848</v>
      </c>
      <c r="E2586" s="24" t="s">
        <v>2926</v>
      </c>
      <c r="F2586" s="24" t="s">
        <v>1193</v>
      </c>
      <c r="G2586" t="str">
        <f t="shared" si="123"/>
        <v>1UU1_3.80</v>
      </c>
      <c r="H2586" t="str">
        <f t="shared" si="124"/>
        <v>N29571502</v>
      </c>
      <c r="I2586" s="26" t="str">
        <f>H2586&amp;"x"&amp;COUNTIF($H$5:H2586,H2586)</f>
        <v>N29571502x11</v>
      </c>
      <c r="J2586" t="str">
        <f t="shared" si="125"/>
        <v>1UU1_3.80</v>
      </c>
    </row>
    <row r="2587" spans="1:10">
      <c r="A2587" s="24" t="s">
        <v>2938</v>
      </c>
      <c r="B2587" s="25">
        <v>1</v>
      </c>
      <c r="C2587" s="24" t="s">
        <v>2846</v>
      </c>
      <c r="D2587" s="24" t="s">
        <v>1076</v>
      </c>
      <c r="E2587" s="24" t="s">
        <v>2847</v>
      </c>
      <c r="F2587" s="24" t="s">
        <v>2418</v>
      </c>
      <c r="G2587" t="str">
        <f t="shared" si="123"/>
        <v>1UU1_4.1</v>
      </c>
      <c r="H2587" t="str">
        <f t="shared" si="124"/>
        <v>N29592223</v>
      </c>
      <c r="I2587" s="26" t="str">
        <f>H2587&amp;"x"&amp;COUNTIF($H$5:H2587,H2587)</f>
        <v>N29592223x2</v>
      </c>
      <c r="J2587" t="str">
        <f t="shared" si="125"/>
        <v>1UU1_4.1</v>
      </c>
    </row>
    <row r="2588" spans="1:10">
      <c r="A2588" s="24" t="s">
        <v>2938</v>
      </c>
      <c r="B2588" s="25">
        <v>2</v>
      </c>
      <c r="C2588" s="24" t="s">
        <v>2846</v>
      </c>
      <c r="D2588" s="24" t="s">
        <v>2848</v>
      </c>
      <c r="E2588" s="24" t="s">
        <v>1432</v>
      </c>
      <c r="F2588" s="24" t="s">
        <v>1438</v>
      </c>
      <c r="G2588" t="str">
        <f t="shared" si="123"/>
        <v>1UU1_4.2</v>
      </c>
      <c r="H2588" t="str">
        <f t="shared" si="124"/>
        <v>AVSS4</v>
      </c>
      <c r="I2588" s="26" t="str">
        <f>H2588&amp;"x"&amp;COUNTIF($H$5:H2588,H2588)</f>
        <v>AVSS4x7</v>
      </c>
      <c r="J2588" t="str">
        <f t="shared" si="125"/>
        <v>1UU1_4.2</v>
      </c>
    </row>
    <row r="2589" spans="1:10">
      <c r="A2589" s="24" t="s">
        <v>2938</v>
      </c>
      <c r="B2589" s="25">
        <v>3</v>
      </c>
      <c r="C2589" s="24" t="s">
        <v>2846</v>
      </c>
      <c r="D2589" s="24" t="s">
        <v>1076</v>
      </c>
      <c r="E2589" s="24" t="s">
        <v>2849</v>
      </c>
      <c r="F2589" s="24" t="s">
        <v>2261</v>
      </c>
      <c r="G2589" t="str">
        <f t="shared" si="123"/>
        <v>1UU1_4.3</v>
      </c>
      <c r="H2589" t="str">
        <f t="shared" si="124"/>
        <v>N29591735</v>
      </c>
      <c r="I2589" s="26" t="str">
        <f>H2589&amp;"x"&amp;COUNTIF($H$5:H2589,H2589)</f>
        <v>N29591735x2</v>
      </c>
      <c r="J2589" t="str">
        <f t="shared" si="125"/>
        <v>1UU1_4.3</v>
      </c>
    </row>
    <row r="2590" spans="1:10">
      <c r="A2590" s="24" t="s">
        <v>2938</v>
      </c>
      <c r="B2590" s="25">
        <v>4</v>
      </c>
      <c r="C2590" s="24" t="s">
        <v>2846</v>
      </c>
      <c r="D2590" s="24" t="s">
        <v>1076</v>
      </c>
      <c r="E2590" s="24" t="s">
        <v>2850</v>
      </c>
      <c r="F2590" s="27"/>
      <c r="G2590" t="str">
        <f t="shared" si="123"/>
        <v>1UU1_4.4</v>
      </c>
      <c r="H2590">
        <f t="shared" si="124"/>
        <v>0</v>
      </c>
      <c r="I2590" s="26" t="str">
        <f>H2590&amp;"x"&amp;COUNTIF($H$5:H2590,H2590)</f>
        <v>0x78</v>
      </c>
      <c r="J2590" t="str">
        <f t="shared" si="125"/>
        <v>1UU1_4.4</v>
      </c>
    </row>
    <row r="2591" spans="1:10">
      <c r="A2591" s="24" t="s">
        <v>2938</v>
      </c>
      <c r="B2591" s="25">
        <v>5</v>
      </c>
      <c r="C2591" s="24" t="s">
        <v>2846</v>
      </c>
      <c r="D2591" s="24" t="s">
        <v>1076</v>
      </c>
      <c r="E2591" s="24" t="s">
        <v>2851</v>
      </c>
      <c r="F2591" s="27"/>
      <c r="G2591" t="str">
        <f t="shared" si="123"/>
        <v>1UU1_4.5</v>
      </c>
      <c r="H2591">
        <f t="shared" si="124"/>
        <v>0</v>
      </c>
      <c r="I2591" s="26" t="str">
        <f>H2591&amp;"x"&amp;COUNTIF($H$5:H2591,H2591)</f>
        <v>0x79</v>
      </c>
      <c r="J2591" t="str">
        <f t="shared" si="125"/>
        <v>1UU1_4.5</v>
      </c>
    </row>
    <row r="2592" spans="1:10">
      <c r="A2592" s="24" t="s">
        <v>2938</v>
      </c>
      <c r="B2592" s="25">
        <v>6</v>
      </c>
      <c r="C2592" s="24" t="s">
        <v>2846</v>
      </c>
      <c r="D2592" s="24" t="s">
        <v>1076</v>
      </c>
      <c r="E2592" s="24" t="s">
        <v>2852</v>
      </c>
      <c r="F2592" s="24" t="s">
        <v>1088</v>
      </c>
      <c r="G2592" t="str">
        <f t="shared" si="123"/>
        <v>1UU1_4.6</v>
      </c>
      <c r="H2592" t="str">
        <f t="shared" si="124"/>
        <v>DGND</v>
      </c>
      <c r="I2592" s="26" t="str">
        <f>H2592&amp;"x"&amp;COUNTIF($H$5:H2592,H2592)</f>
        <v>DGNDx489</v>
      </c>
      <c r="J2592" t="str">
        <f t="shared" si="125"/>
        <v>1UU1_4.6</v>
      </c>
    </row>
    <row r="2593" spans="1:10">
      <c r="A2593" s="24" t="s">
        <v>2938</v>
      </c>
      <c r="B2593" s="25">
        <v>7</v>
      </c>
      <c r="C2593" s="24" t="s">
        <v>2846</v>
      </c>
      <c r="D2593" s="24" t="s">
        <v>2848</v>
      </c>
      <c r="E2593" s="24" t="s">
        <v>2853</v>
      </c>
      <c r="F2593" s="24" t="s">
        <v>1195</v>
      </c>
      <c r="G2593" t="str">
        <f t="shared" si="123"/>
        <v>1UU1_4.7</v>
      </c>
      <c r="H2593" t="str">
        <f t="shared" si="124"/>
        <v>N29591825</v>
      </c>
      <c r="I2593" s="26" t="str">
        <f>H2593&amp;"x"&amp;COUNTIF($H$5:H2593,H2593)</f>
        <v>N29591825x7</v>
      </c>
      <c r="J2593" t="str">
        <f t="shared" si="125"/>
        <v>1UU1_4.7</v>
      </c>
    </row>
    <row r="2594" spans="1:10">
      <c r="A2594" s="24" t="s">
        <v>2938</v>
      </c>
      <c r="B2594" s="25">
        <v>8</v>
      </c>
      <c r="C2594" s="24" t="s">
        <v>2846</v>
      </c>
      <c r="D2594" s="24" t="s">
        <v>1076</v>
      </c>
      <c r="E2594" s="24" t="s">
        <v>2854</v>
      </c>
      <c r="F2594" s="24" t="s">
        <v>1088</v>
      </c>
      <c r="G2594" t="str">
        <f t="shared" si="123"/>
        <v>1UU1_4.8</v>
      </c>
      <c r="H2594" t="str">
        <f t="shared" si="124"/>
        <v>DGND</v>
      </c>
      <c r="I2594" s="26" t="str">
        <f>H2594&amp;"x"&amp;COUNTIF($H$5:H2594,H2594)</f>
        <v>DGNDx490</v>
      </c>
      <c r="J2594" t="str">
        <f t="shared" si="125"/>
        <v>1UU1_4.8</v>
      </c>
    </row>
    <row r="2595" spans="1:10">
      <c r="A2595" s="24" t="s">
        <v>2938</v>
      </c>
      <c r="B2595" s="25">
        <v>9</v>
      </c>
      <c r="C2595" s="24" t="s">
        <v>2846</v>
      </c>
      <c r="D2595" s="24" t="s">
        <v>1076</v>
      </c>
      <c r="E2595" s="24" t="s">
        <v>2855</v>
      </c>
      <c r="F2595" s="24" t="s">
        <v>1180</v>
      </c>
      <c r="G2595" t="str">
        <f t="shared" si="123"/>
        <v>1UU1_4.9</v>
      </c>
      <c r="H2595" t="str">
        <f t="shared" si="124"/>
        <v>1_VREF</v>
      </c>
      <c r="I2595" s="26" t="str">
        <f>H2595&amp;"x"&amp;COUNTIF($H$5:H2595,H2595)</f>
        <v>1_VREFx20</v>
      </c>
      <c r="J2595" t="str">
        <f t="shared" si="125"/>
        <v>1UU1_4.9</v>
      </c>
    </row>
    <row r="2596" spans="1:10">
      <c r="A2596" s="24" t="s">
        <v>2938</v>
      </c>
      <c r="B2596" s="25">
        <v>10</v>
      </c>
      <c r="C2596" s="24" t="s">
        <v>2846</v>
      </c>
      <c r="D2596" s="24" t="s">
        <v>1076</v>
      </c>
      <c r="E2596" s="24" t="s">
        <v>2856</v>
      </c>
      <c r="F2596" s="24" t="s">
        <v>1088</v>
      </c>
      <c r="G2596" t="str">
        <f t="shared" si="123"/>
        <v>1UU1_4.10</v>
      </c>
      <c r="H2596" t="str">
        <f t="shared" si="124"/>
        <v>DGND</v>
      </c>
      <c r="I2596" s="26" t="str">
        <f>H2596&amp;"x"&amp;COUNTIF($H$5:H2596,H2596)</f>
        <v>DGNDx491</v>
      </c>
      <c r="J2596" t="str">
        <f t="shared" si="125"/>
        <v>1UU1_4.10</v>
      </c>
    </row>
    <row r="2597" spans="1:10">
      <c r="A2597" s="24" t="s">
        <v>2938</v>
      </c>
      <c r="B2597" s="25">
        <v>11</v>
      </c>
      <c r="C2597" s="24" t="s">
        <v>2846</v>
      </c>
      <c r="D2597" s="24" t="s">
        <v>1076</v>
      </c>
      <c r="E2597" s="24" t="s">
        <v>2857</v>
      </c>
      <c r="F2597" s="27"/>
      <c r="G2597" t="str">
        <f t="shared" si="123"/>
        <v>1UU1_4.11</v>
      </c>
      <c r="H2597">
        <f t="shared" si="124"/>
        <v>0</v>
      </c>
      <c r="I2597" s="26" t="str">
        <f>H2597&amp;"x"&amp;COUNTIF($H$5:H2597,H2597)</f>
        <v>0x80</v>
      </c>
      <c r="J2597" t="str">
        <f t="shared" si="125"/>
        <v>1UU1_4.11</v>
      </c>
    </row>
    <row r="2598" spans="1:10">
      <c r="A2598" s="24" t="s">
        <v>2938</v>
      </c>
      <c r="B2598" s="25">
        <v>12</v>
      </c>
      <c r="C2598" s="24" t="s">
        <v>2846</v>
      </c>
      <c r="D2598" s="24" t="s">
        <v>2848</v>
      </c>
      <c r="E2598" s="24" t="s">
        <v>2858</v>
      </c>
      <c r="F2598" s="24" t="s">
        <v>1088</v>
      </c>
      <c r="G2598" t="str">
        <f t="shared" si="123"/>
        <v>1UU1_4.12</v>
      </c>
      <c r="H2598" t="str">
        <f t="shared" si="124"/>
        <v>DGND</v>
      </c>
      <c r="I2598" s="26" t="str">
        <f>H2598&amp;"x"&amp;COUNTIF($H$5:H2598,H2598)</f>
        <v>DGNDx492</v>
      </c>
      <c r="J2598" t="str">
        <f t="shared" si="125"/>
        <v>1UU1_4.12</v>
      </c>
    </row>
    <row r="2599" spans="1:10">
      <c r="A2599" s="24" t="s">
        <v>2938</v>
      </c>
      <c r="B2599" s="25">
        <v>13</v>
      </c>
      <c r="C2599" s="24" t="s">
        <v>2846</v>
      </c>
      <c r="D2599" s="24" t="s">
        <v>1076</v>
      </c>
      <c r="E2599" s="24" t="s">
        <v>2859</v>
      </c>
      <c r="F2599" s="27"/>
      <c r="G2599" t="str">
        <f t="shared" si="123"/>
        <v>1UU1_4.13</v>
      </c>
      <c r="H2599">
        <f t="shared" si="124"/>
        <v>0</v>
      </c>
      <c r="I2599" s="26" t="str">
        <f>H2599&amp;"x"&amp;COUNTIF($H$5:H2599,H2599)</f>
        <v>0x81</v>
      </c>
      <c r="J2599" t="str">
        <f t="shared" si="125"/>
        <v>1UU1_4.13</v>
      </c>
    </row>
    <row r="2600" spans="1:10">
      <c r="A2600" s="24" t="s">
        <v>2938</v>
      </c>
      <c r="B2600" s="25">
        <v>14</v>
      </c>
      <c r="C2600" s="24" t="s">
        <v>2846</v>
      </c>
      <c r="D2600" s="24" t="s">
        <v>2848</v>
      </c>
      <c r="E2600" s="24" t="s">
        <v>1434</v>
      </c>
      <c r="F2600" s="24" t="s">
        <v>1438</v>
      </c>
      <c r="G2600" t="str">
        <f t="shared" si="123"/>
        <v>1UU1_4.14</v>
      </c>
      <c r="H2600" t="str">
        <f t="shared" si="124"/>
        <v>AVSS4</v>
      </c>
      <c r="I2600" s="26" t="str">
        <f>H2600&amp;"x"&amp;COUNTIF($H$5:H2600,H2600)</f>
        <v>AVSS4x8</v>
      </c>
      <c r="J2600" t="str">
        <f t="shared" si="125"/>
        <v>1UU1_4.14</v>
      </c>
    </row>
    <row r="2601" spans="1:10">
      <c r="A2601" s="24" t="s">
        <v>2938</v>
      </c>
      <c r="B2601" s="25">
        <v>15</v>
      </c>
      <c r="C2601" s="24" t="s">
        <v>2846</v>
      </c>
      <c r="D2601" s="24" t="s">
        <v>1076</v>
      </c>
      <c r="E2601" s="24" t="s">
        <v>2860</v>
      </c>
      <c r="F2601" s="24" t="s">
        <v>2658</v>
      </c>
      <c r="G2601" t="str">
        <f t="shared" si="123"/>
        <v>1UU1_4.15</v>
      </c>
      <c r="H2601" t="str">
        <f t="shared" si="124"/>
        <v>MEAS0_S04</v>
      </c>
      <c r="I2601" s="26" t="str">
        <f>H2601&amp;"x"&amp;COUNTIF($H$5:H2601,H2601)</f>
        <v>MEAS0_S04x2</v>
      </c>
      <c r="J2601" t="str">
        <f t="shared" si="125"/>
        <v>1UU1_4.15</v>
      </c>
    </row>
    <row r="2602" spans="1:10">
      <c r="A2602" s="24" t="s">
        <v>2938</v>
      </c>
      <c r="B2602" s="25">
        <v>16</v>
      </c>
      <c r="C2602" s="24" t="s">
        <v>2846</v>
      </c>
      <c r="D2602" s="24" t="s">
        <v>1076</v>
      </c>
      <c r="E2602" s="24" t="s">
        <v>2861</v>
      </c>
      <c r="F2602" s="24" t="s">
        <v>2682</v>
      </c>
      <c r="G2602" t="str">
        <f t="shared" si="123"/>
        <v>1UU1_4.16</v>
      </c>
      <c r="H2602" t="str">
        <f t="shared" si="124"/>
        <v>MEAS1_S04</v>
      </c>
      <c r="I2602" s="26" t="str">
        <f>H2602&amp;"x"&amp;COUNTIF($H$5:H2602,H2602)</f>
        <v>MEAS1_S04x2</v>
      </c>
      <c r="J2602" t="str">
        <f t="shared" si="125"/>
        <v>1UU1_4.16</v>
      </c>
    </row>
    <row r="2603" spans="1:10">
      <c r="A2603" s="24" t="s">
        <v>2938</v>
      </c>
      <c r="B2603" s="25">
        <v>17</v>
      </c>
      <c r="C2603" s="24" t="s">
        <v>2846</v>
      </c>
      <c r="D2603" s="24" t="s">
        <v>1076</v>
      </c>
      <c r="E2603" s="24" t="s">
        <v>2862</v>
      </c>
      <c r="F2603" s="24" t="s">
        <v>2706</v>
      </c>
      <c r="G2603" t="str">
        <f t="shared" si="123"/>
        <v>1UU1_4.17</v>
      </c>
      <c r="H2603" t="str">
        <f t="shared" si="124"/>
        <v>MEAS2_S04</v>
      </c>
      <c r="I2603" s="26" t="str">
        <f>H2603&amp;"x"&amp;COUNTIF($H$5:H2603,H2603)</f>
        <v>MEAS2_S04x2</v>
      </c>
      <c r="J2603" t="str">
        <f t="shared" si="125"/>
        <v>1UU1_4.17</v>
      </c>
    </row>
    <row r="2604" spans="1:10">
      <c r="A2604" s="24" t="s">
        <v>2938</v>
      </c>
      <c r="B2604" s="25">
        <v>18</v>
      </c>
      <c r="C2604" s="24" t="s">
        <v>2846</v>
      </c>
      <c r="D2604" s="24" t="s">
        <v>1076</v>
      </c>
      <c r="E2604" s="24" t="s">
        <v>2863</v>
      </c>
      <c r="F2604" s="24" t="s">
        <v>2730</v>
      </c>
      <c r="G2604" t="str">
        <f t="shared" si="123"/>
        <v>1UU1_4.18</v>
      </c>
      <c r="H2604" t="str">
        <f t="shared" si="124"/>
        <v>MEAS3_S04</v>
      </c>
      <c r="I2604" s="26" t="str">
        <f>H2604&amp;"x"&amp;COUNTIF($H$5:H2604,H2604)</f>
        <v>MEAS3_S04x2</v>
      </c>
      <c r="J2604" t="str">
        <f t="shared" si="125"/>
        <v>1UU1_4.18</v>
      </c>
    </row>
    <row r="2605" spans="1:10">
      <c r="A2605" s="24" t="s">
        <v>2938</v>
      </c>
      <c r="B2605" s="25">
        <v>19</v>
      </c>
      <c r="C2605" s="24" t="s">
        <v>2846</v>
      </c>
      <c r="D2605" s="24" t="s">
        <v>2848</v>
      </c>
      <c r="E2605" s="24" t="s">
        <v>1436</v>
      </c>
      <c r="F2605" s="24" t="s">
        <v>1438</v>
      </c>
      <c r="G2605" t="str">
        <f t="shared" si="123"/>
        <v>1UU1_4.19</v>
      </c>
      <c r="H2605" t="str">
        <f t="shared" si="124"/>
        <v>AVSS4</v>
      </c>
      <c r="I2605" s="26" t="str">
        <f>H2605&amp;"x"&amp;COUNTIF($H$5:H2605,H2605)</f>
        <v>AVSS4x9</v>
      </c>
      <c r="J2605" t="str">
        <f t="shared" si="125"/>
        <v>1UU1_4.19</v>
      </c>
    </row>
    <row r="2606" spans="1:10">
      <c r="A2606" s="24" t="s">
        <v>2938</v>
      </c>
      <c r="B2606" s="25">
        <v>20</v>
      </c>
      <c r="C2606" s="24" t="s">
        <v>2846</v>
      </c>
      <c r="D2606" s="24" t="s">
        <v>1076</v>
      </c>
      <c r="E2606" s="24" t="s">
        <v>2864</v>
      </c>
      <c r="F2606" s="24" t="s">
        <v>2386</v>
      </c>
      <c r="G2606" t="str">
        <f t="shared" si="123"/>
        <v>1UU1_4.20</v>
      </c>
      <c r="H2606" t="str">
        <f t="shared" si="124"/>
        <v>N29592209</v>
      </c>
      <c r="I2606" s="26" t="str">
        <f>H2606&amp;"x"&amp;COUNTIF($H$5:H2606,H2606)</f>
        <v>N29592209x2</v>
      </c>
      <c r="J2606" t="str">
        <f t="shared" si="125"/>
        <v>1UU1_4.20</v>
      </c>
    </row>
    <row r="2607" spans="1:10">
      <c r="A2607" s="24" t="s">
        <v>2938</v>
      </c>
      <c r="B2607" s="25">
        <v>21</v>
      </c>
      <c r="C2607" s="24" t="s">
        <v>2846</v>
      </c>
      <c r="D2607" s="24" t="s">
        <v>2848</v>
      </c>
      <c r="E2607" s="24" t="s">
        <v>2865</v>
      </c>
      <c r="F2607" s="24" t="s">
        <v>1195</v>
      </c>
      <c r="G2607" t="str">
        <f t="shared" si="123"/>
        <v>1UU1_4.21</v>
      </c>
      <c r="H2607" t="str">
        <f t="shared" si="124"/>
        <v>N29591825</v>
      </c>
      <c r="I2607" s="26" t="str">
        <f>H2607&amp;"x"&amp;COUNTIF($H$5:H2607,H2607)</f>
        <v>N29591825x8</v>
      </c>
      <c r="J2607" t="str">
        <f t="shared" si="125"/>
        <v>1UU1_4.21</v>
      </c>
    </row>
    <row r="2608" spans="1:10">
      <c r="A2608" s="24" t="s">
        <v>2938</v>
      </c>
      <c r="B2608" s="25">
        <v>22</v>
      </c>
      <c r="C2608" s="24" t="s">
        <v>2846</v>
      </c>
      <c r="D2608" s="24" t="s">
        <v>1076</v>
      </c>
      <c r="E2608" s="24" t="s">
        <v>2866</v>
      </c>
      <c r="F2608" s="24" t="s">
        <v>1342</v>
      </c>
      <c r="G2608" t="str">
        <f t="shared" si="123"/>
        <v>1UU1_4.22</v>
      </c>
      <c r="H2608" t="str">
        <f t="shared" si="124"/>
        <v>N29592272</v>
      </c>
      <c r="I2608" s="26" t="str">
        <f>H2608&amp;"x"&amp;COUNTIF($H$5:H2608,H2608)</f>
        <v>N29592272x2</v>
      </c>
      <c r="J2608" t="str">
        <f t="shared" si="125"/>
        <v>1UU1_4.22</v>
      </c>
    </row>
    <row r="2609" spans="1:10">
      <c r="A2609" s="24" t="s">
        <v>2938</v>
      </c>
      <c r="B2609" s="25">
        <v>23</v>
      </c>
      <c r="C2609" s="24" t="s">
        <v>2846</v>
      </c>
      <c r="D2609" s="24" t="s">
        <v>1076</v>
      </c>
      <c r="E2609" s="24" t="s">
        <v>2867</v>
      </c>
      <c r="F2609" s="24" t="s">
        <v>1363</v>
      </c>
      <c r="G2609" t="str">
        <f t="shared" si="123"/>
        <v>1UU1_4.23</v>
      </c>
      <c r="H2609" t="str">
        <f t="shared" si="124"/>
        <v>N29592314</v>
      </c>
      <c r="I2609" s="26" t="str">
        <f>H2609&amp;"x"&amp;COUNTIF($H$5:H2609,H2609)</f>
        <v>N29592314x3</v>
      </c>
      <c r="J2609" t="str">
        <f t="shared" si="125"/>
        <v>1UU1_4.23</v>
      </c>
    </row>
    <row r="2610" spans="1:10">
      <c r="A2610" s="24" t="s">
        <v>2938</v>
      </c>
      <c r="B2610" s="25">
        <v>24</v>
      </c>
      <c r="C2610" s="24" t="s">
        <v>2846</v>
      </c>
      <c r="D2610" s="24" t="s">
        <v>1076</v>
      </c>
      <c r="E2610" s="24" t="s">
        <v>2868</v>
      </c>
      <c r="F2610" s="24" t="s">
        <v>2386</v>
      </c>
      <c r="G2610" t="str">
        <f t="shared" si="123"/>
        <v>1UU1_4.24</v>
      </c>
      <c r="H2610" t="str">
        <f t="shared" si="124"/>
        <v>N29592209</v>
      </c>
      <c r="I2610" s="26" t="str">
        <f>H2610&amp;"x"&amp;COUNTIF($H$5:H2610,H2610)</f>
        <v>N29592209x3</v>
      </c>
      <c r="J2610" t="str">
        <f t="shared" si="125"/>
        <v>1UU1_4.24</v>
      </c>
    </row>
    <row r="2611" spans="1:10">
      <c r="A2611" s="24" t="s">
        <v>2938</v>
      </c>
      <c r="B2611" s="25">
        <v>25</v>
      </c>
      <c r="C2611" s="24" t="s">
        <v>2846</v>
      </c>
      <c r="D2611" s="24" t="s">
        <v>1076</v>
      </c>
      <c r="E2611" s="24" t="s">
        <v>2869</v>
      </c>
      <c r="F2611" s="24" t="s">
        <v>2023</v>
      </c>
      <c r="G2611" t="str">
        <f t="shared" si="123"/>
        <v>1UU1_4.25</v>
      </c>
      <c r="H2611" t="str">
        <f t="shared" si="124"/>
        <v>N29592386</v>
      </c>
      <c r="I2611" s="26" t="str">
        <f>H2611&amp;"x"&amp;COUNTIF($H$5:H2611,H2611)</f>
        <v>N29592386x2</v>
      </c>
      <c r="J2611" t="str">
        <f t="shared" si="125"/>
        <v>1UU1_4.25</v>
      </c>
    </row>
    <row r="2612" spans="1:10">
      <c r="A2612" s="24" t="s">
        <v>2938</v>
      </c>
      <c r="B2612" s="25">
        <v>26</v>
      </c>
      <c r="C2612" s="24" t="s">
        <v>2846</v>
      </c>
      <c r="D2612" s="24" t="s">
        <v>1076</v>
      </c>
      <c r="E2612" s="24" t="s">
        <v>2870</v>
      </c>
      <c r="F2612" s="24" t="s">
        <v>2146</v>
      </c>
      <c r="G2612" t="str">
        <f t="shared" si="123"/>
        <v>1UU1_4.26</v>
      </c>
      <c r="H2612" t="str">
        <f t="shared" si="124"/>
        <v>N29592421</v>
      </c>
      <c r="I2612" s="26" t="str">
        <f>H2612&amp;"x"&amp;COUNTIF($H$5:H2612,H2612)</f>
        <v>N29592421x2</v>
      </c>
      <c r="J2612" t="str">
        <f t="shared" si="125"/>
        <v>1UU1_4.26</v>
      </c>
    </row>
    <row r="2613" spans="1:10">
      <c r="A2613" s="24" t="s">
        <v>2938</v>
      </c>
      <c r="B2613" s="25">
        <v>27</v>
      </c>
      <c r="C2613" s="24" t="s">
        <v>2846</v>
      </c>
      <c r="D2613" s="24" t="s">
        <v>1076</v>
      </c>
      <c r="E2613" s="24" t="s">
        <v>2871</v>
      </c>
      <c r="F2613" s="24" t="s">
        <v>2162</v>
      </c>
      <c r="G2613" t="str">
        <f t="shared" si="123"/>
        <v>1UU1_4.27</v>
      </c>
      <c r="H2613" t="str">
        <f t="shared" si="124"/>
        <v>N29592455</v>
      </c>
      <c r="I2613" s="26" t="str">
        <f>H2613&amp;"x"&amp;COUNTIF($H$5:H2613,H2613)</f>
        <v>N29592455x2</v>
      </c>
      <c r="J2613" t="str">
        <f t="shared" si="125"/>
        <v>1UU1_4.27</v>
      </c>
    </row>
    <row r="2614" spans="1:10">
      <c r="A2614" s="24" t="s">
        <v>2938</v>
      </c>
      <c r="B2614" s="25">
        <v>28</v>
      </c>
      <c r="C2614" s="24" t="s">
        <v>2846</v>
      </c>
      <c r="D2614" s="24" t="s">
        <v>1076</v>
      </c>
      <c r="E2614" s="24" t="s">
        <v>2872</v>
      </c>
      <c r="F2614" s="24" t="s">
        <v>2178</v>
      </c>
      <c r="G2614" t="str">
        <f t="shared" si="123"/>
        <v>1UU1_4.28</v>
      </c>
      <c r="H2614" t="str">
        <f t="shared" si="124"/>
        <v>N29592483</v>
      </c>
      <c r="I2614" s="26" t="str">
        <f>H2614&amp;"x"&amp;COUNTIF($H$5:H2614,H2614)</f>
        <v>N29592483x2</v>
      </c>
      <c r="J2614" t="str">
        <f t="shared" si="125"/>
        <v>1UU1_4.28</v>
      </c>
    </row>
    <row r="2615" spans="1:10">
      <c r="A2615" s="24" t="s">
        <v>2938</v>
      </c>
      <c r="B2615" s="25">
        <v>29</v>
      </c>
      <c r="C2615" s="24" t="s">
        <v>2846</v>
      </c>
      <c r="D2615" s="24" t="s">
        <v>1076</v>
      </c>
      <c r="E2615" s="24" t="s">
        <v>2873</v>
      </c>
      <c r="F2615" s="24" t="s">
        <v>1979</v>
      </c>
      <c r="G2615" t="str">
        <f t="shared" si="123"/>
        <v>1UU1_4.29</v>
      </c>
      <c r="H2615" t="str">
        <f t="shared" si="124"/>
        <v>N29592521</v>
      </c>
      <c r="I2615" s="26" t="str">
        <f>H2615&amp;"x"&amp;COUNTIF($H$5:H2615,H2615)</f>
        <v>N29592521x2</v>
      </c>
      <c r="J2615" t="str">
        <f t="shared" si="125"/>
        <v>1UU1_4.29</v>
      </c>
    </row>
    <row r="2616" spans="1:10">
      <c r="A2616" s="24" t="s">
        <v>2938</v>
      </c>
      <c r="B2616" s="25">
        <v>30</v>
      </c>
      <c r="C2616" s="24" t="s">
        <v>2846</v>
      </c>
      <c r="D2616" s="24" t="s">
        <v>2848</v>
      </c>
      <c r="E2616" s="24" t="s">
        <v>2874</v>
      </c>
      <c r="F2616" s="24" t="s">
        <v>1088</v>
      </c>
      <c r="G2616" t="str">
        <f t="shared" si="123"/>
        <v>1UU1_4.30</v>
      </c>
      <c r="H2616" t="str">
        <f t="shared" si="124"/>
        <v>DGND</v>
      </c>
      <c r="I2616" s="26" t="str">
        <f>H2616&amp;"x"&amp;COUNTIF($H$5:H2616,H2616)</f>
        <v>DGNDx493</v>
      </c>
      <c r="J2616" t="str">
        <f t="shared" si="125"/>
        <v>1UU1_4.30</v>
      </c>
    </row>
    <row r="2617" spans="1:10">
      <c r="A2617" s="24" t="s">
        <v>2938</v>
      </c>
      <c r="B2617" s="25">
        <v>31</v>
      </c>
      <c r="C2617" s="24" t="s">
        <v>2846</v>
      </c>
      <c r="D2617" s="24" t="s">
        <v>2848</v>
      </c>
      <c r="E2617" s="24" t="s">
        <v>2875</v>
      </c>
      <c r="F2617" s="24" t="s">
        <v>1088</v>
      </c>
      <c r="G2617" t="str">
        <f t="shared" si="123"/>
        <v>1UU1_4.31</v>
      </c>
      <c r="H2617" t="str">
        <f t="shared" si="124"/>
        <v>DGND</v>
      </c>
      <c r="I2617" s="26" t="str">
        <f>H2617&amp;"x"&amp;COUNTIF($H$5:H2617,H2617)</f>
        <v>DGNDx494</v>
      </c>
      <c r="J2617" t="str">
        <f t="shared" si="125"/>
        <v>1UU1_4.31</v>
      </c>
    </row>
    <row r="2618" spans="1:10">
      <c r="A2618" s="24" t="s">
        <v>2938</v>
      </c>
      <c r="B2618" s="25">
        <v>32</v>
      </c>
      <c r="C2618" s="24" t="s">
        <v>2846</v>
      </c>
      <c r="D2618" s="24" t="s">
        <v>1076</v>
      </c>
      <c r="E2618" s="24" t="s">
        <v>2876</v>
      </c>
      <c r="F2618" s="24" t="s">
        <v>2003</v>
      </c>
      <c r="G2618" t="str">
        <f t="shared" si="123"/>
        <v>1UU1_4.32</v>
      </c>
      <c r="H2618" t="str">
        <f t="shared" si="124"/>
        <v>N29592575</v>
      </c>
      <c r="I2618" s="26" t="str">
        <f>H2618&amp;"x"&amp;COUNTIF($H$5:H2618,H2618)</f>
        <v>N29592575x2</v>
      </c>
      <c r="J2618" t="str">
        <f t="shared" si="125"/>
        <v>1UU1_4.32</v>
      </c>
    </row>
    <row r="2619" spans="1:10">
      <c r="A2619" s="24" t="s">
        <v>2938</v>
      </c>
      <c r="B2619" s="25">
        <v>33</v>
      </c>
      <c r="C2619" s="24" t="s">
        <v>2846</v>
      </c>
      <c r="D2619" s="24" t="s">
        <v>1076</v>
      </c>
      <c r="E2619" s="24" t="s">
        <v>2877</v>
      </c>
      <c r="F2619" s="24" t="s">
        <v>2194</v>
      </c>
      <c r="G2619" t="str">
        <f t="shared" si="123"/>
        <v>1UU1_4.33</v>
      </c>
      <c r="H2619" t="str">
        <f t="shared" si="124"/>
        <v>N29592613</v>
      </c>
      <c r="I2619" s="26" t="str">
        <f>H2619&amp;"x"&amp;COUNTIF($H$5:H2619,H2619)</f>
        <v>N29592613x2</v>
      </c>
      <c r="J2619" t="str">
        <f t="shared" si="125"/>
        <v>1UU1_4.33</v>
      </c>
    </row>
    <row r="2620" spans="1:10">
      <c r="A2620" s="24" t="s">
        <v>2938</v>
      </c>
      <c r="B2620" s="25">
        <v>34</v>
      </c>
      <c r="C2620" s="24" t="s">
        <v>2846</v>
      </c>
      <c r="D2620" s="24" t="s">
        <v>1076</v>
      </c>
      <c r="E2620" s="24" t="s">
        <v>2878</v>
      </c>
      <c r="F2620" s="24" t="s">
        <v>2210</v>
      </c>
      <c r="G2620" t="str">
        <f t="shared" si="123"/>
        <v>1UU1_4.34</v>
      </c>
      <c r="H2620" t="str">
        <f t="shared" si="124"/>
        <v>N29592688</v>
      </c>
      <c r="I2620" s="26" t="str">
        <f>H2620&amp;"x"&amp;COUNTIF($H$5:H2620,H2620)</f>
        <v>N29592688x2</v>
      </c>
      <c r="J2620" t="str">
        <f t="shared" si="125"/>
        <v>1UU1_4.34</v>
      </c>
    </row>
    <row r="2621" spans="1:10">
      <c r="A2621" s="24" t="s">
        <v>2938</v>
      </c>
      <c r="B2621" s="25">
        <v>35</v>
      </c>
      <c r="C2621" s="24" t="s">
        <v>2846</v>
      </c>
      <c r="D2621" s="24" t="s">
        <v>1076</v>
      </c>
      <c r="E2621" s="24" t="s">
        <v>2879</v>
      </c>
      <c r="F2621" s="24" t="s">
        <v>2226</v>
      </c>
      <c r="G2621" t="str">
        <f t="shared" si="123"/>
        <v>1UU1_4.35</v>
      </c>
      <c r="H2621" t="str">
        <f t="shared" si="124"/>
        <v>N29592758</v>
      </c>
      <c r="I2621" s="26" t="str">
        <f>H2621&amp;"x"&amp;COUNTIF($H$5:H2621,H2621)</f>
        <v>N29592758x2</v>
      </c>
      <c r="J2621" t="str">
        <f t="shared" si="125"/>
        <v>1UU1_4.35</v>
      </c>
    </row>
    <row r="2622" spans="1:10">
      <c r="A2622" s="24" t="s">
        <v>2938</v>
      </c>
      <c r="B2622" s="25">
        <v>36</v>
      </c>
      <c r="C2622" s="24" t="s">
        <v>2846</v>
      </c>
      <c r="D2622" s="24" t="s">
        <v>1076</v>
      </c>
      <c r="E2622" s="24" t="s">
        <v>2880</v>
      </c>
      <c r="F2622" s="24" t="s">
        <v>2071</v>
      </c>
      <c r="G2622" t="str">
        <f t="shared" si="123"/>
        <v>1UU1_4.36</v>
      </c>
      <c r="H2622" t="str">
        <f t="shared" si="124"/>
        <v>N29592829</v>
      </c>
      <c r="I2622" s="26" t="str">
        <f>H2622&amp;"x"&amp;COUNTIF($H$5:H2622,H2622)</f>
        <v>N29592829x2</v>
      </c>
      <c r="J2622" t="str">
        <f t="shared" si="125"/>
        <v>1UU1_4.36</v>
      </c>
    </row>
    <row r="2623" spans="1:10">
      <c r="A2623" s="24" t="s">
        <v>2938</v>
      </c>
      <c r="B2623" s="25">
        <v>37</v>
      </c>
      <c r="C2623" s="24" t="s">
        <v>2846</v>
      </c>
      <c r="D2623" s="24" t="s">
        <v>1076</v>
      </c>
      <c r="E2623" s="24" t="s">
        <v>2881</v>
      </c>
      <c r="F2623" s="24" t="s">
        <v>2402</v>
      </c>
      <c r="G2623" t="str">
        <f t="shared" si="123"/>
        <v>1UU1_4.37</v>
      </c>
      <c r="H2623" t="str">
        <f t="shared" si="124"/>
        <v>N29592919</v>
      </c>
      <c r="I2623" s="26" t="str">
        <f>H2623&amp;"x"&amp;COUNTIF($H$5:H2623,H2623)</f>
        <v>N29592919x2</v>
      </c>
      <c r="J2623" t="str">
        <f t="shared" si="125"/>
        <v>1UU1_4.37</v>
      </c>
    </row>
    <row r="2624" spans="1:10">
      <c r="A2624" s="24" t="s">
        <v>2938</v>
      </c>
      <c r="B2624" s="25">
        <v>38</v>
      </c>
      <c r="C2624" s="24" t="s">
        <v>2846</v>
      </c>
      <c r="D2624" s="24" t="s">
        <v>1076</v>
      </c>
      <c r="E2624" s="24" t="s">
        <v>2882</v>
      </c>
      <c r="F2624" s="24" t="s">
        <v>1137</v>
      </c>
      <c r="G2624" t="str">
        <f t="shared" si="123"/>
        <v>1UU1_4.38</v>
      </c>
      <c r="H2624" t="str">
        <f t="shared" si="124"/>
        <v>N29592923</v>
      </c>
      <c r="I2624" s="26" t="str">
        <f>H2624&amp;"x"&amp;COUNTIF($H$5:H2624,H2624)</f>
        <v>N29592923x3</v>
      </c>
      <c r="J2624" t="str">
        <f t="shared" si="125"/>
        <v>1UU1_4.38</v>
      </c>
    </row>
    <row r="2625" spans="1:10">
      <c r="A2625" s="24" t="s">
        <v>2938</v>
      </c>
      <c r="B2625" s="25">
        <v>39</v>
      </c>
      <c r="C2625" s="24" t="s">
        <v>2846</v>
      </c>
      <c r="D2625" s="24" t="s">
        <v>1076</v>
      </c>
      <c r="E2625" s="24" t="s">
        <v>2883</v>
      </c>
      <c r="F2625" s="24" t="s">
        <v>1165</v>
      </c>
      <c r="G2625" t="str">
        <f t="shared" si="123"/>
        <v>1UU1_4.39</v>
      </c>
      <c r="H2625" t="str">
        <f t="shared" si="124"/>
        <v>N29593048</v>
      </c>
      <c r="I2625" s="26" t="str">
        <f>H2625&amp;"x"&amp;COUNTIF($H$5:H2625,H2625)</f>
        <v>N29593048x2</v>
      </c>
      <c r="J2625" t="str">
        <f t="shared" si="125"/>
        <v>1UU1_4.39</v>
      </c>
    </row>
    <row r="2626" spans="1:10">
      <c r="A2626" s="24" t="s">
        <v>2938</v>
      </c>
      <c r="B2626" s="25">
        <v>40</v>
      </c>
      <c r="C2626" s="24" t="s">
        <v>2846</v>
      </c>
      <c r="D2626" s="24" t="s">
        <v>2848</v>
      </c>
      <c r="E2626" s="24" t="s">
        <v>2884</v>
      </c>
      <c r="F2626" s="24" t="s">
        <v>1195</v>
      </c>
      <c r="G2626" t="str">
        <f t="shared" si="123"/>
        <v>1UU1_4.40</v>
      </c>
      <c r="H2626" t="str">
        <f t="shared" si="124"/>
        <v>N29591825</v>
      </c>
      <c r="I2626" s="26" t="str">
        <f>H2626&amp;"x"&amp;COUNTIF($H$5:H2626,H2626)</f>
        <v>N29591825x9</v>
      </c>
      <c r="J2626" t="str">
        <f t="shared" si="125"/>
        <v>1UU1_4.40</v>
      </c>
    </row>
    <row r="2627" spans="1:10">
      <c r="A2627" s="24" t="s">
        <v>2938</v>
      </c>
      <c r="B2627" s="25">
        <v>41</v>
      </c>
      <c r="C2627" s="24" t="s">
        <v>2846</v>
      </c>
      <c r="D2627" s="24" t="s">
        <v>1076</v>
      </c>
      <c r="E2627" s="24" t="s">
        <v>2885</v>
      </c>
      <c r="F2627" s="24" t="s">
        <v>2402</v>
      </c>
      <c r="G2627" t="str">
        <f t="shared" si="123"/>
        <v>1UU1_4.41</v>
      </c>
      <c r="H2627" t="str">
        <f t="shared" si="124"/>
        <v>N29592919</v>
      </c>
      <c r="I2627" s="26" t="str">
        <f>H2627&amp;"x"&amp;COUNTIF($H$5:H2627,H2627)</f>
        <v>N29592919x3</v>
      </c>
      <c r="J2627" t="str">
        <f t="shared" si="125"/>
        <v>1UU1_4.41</v>
      </c>
    </row>
    <row r="2628" spans="1:10">
      <c r="A2628" s="24" t="s">
        <v>2938</v>
      </c>
      <c r="B2628" s="25">
        <v>42</v>
      </c>
      <c r="C2628" s="24" t="s">
        <v>2846</v>
      </c>
      <c r="D2628" s="24" t="s">
        <v>2848</v>
      </c>
      <c r="E2628" s="24" t="s">
        <v>1438</v>
      </c>
      <c r="F2628" s="24" t="s">
        <v>1438</v>
      </c>
      <c r="G2628" t="str">
        <f t="shared" si="123"/>
        <v>1UU1_4.42</v>
      </c>
      <c r="H2628" t="str">
        <f t="shared" si="124"/>
        <v>AVSS4</v>
      </c>
      <c r="I2628" s="26" t="str">
        <f>H2628&amp;"x"&amp;COUNTIF($H$5:H2628,H2628)</f>
        <v>AVSS4x10</v>
      </c>
      <c r="J2628" t="str">
        <f t="shared" si="125"/>
        <v>1UU1_4.42</v>
      </c>
    </row>
    <row r="2629" spans="1:10">
      <c r="A2629" s="24" t="s">
        <v>2938</v>
      </c>
      <c r="B2629" s="25">
        <v>43</v>
      </c>
      <c r="C2629" s="24" t="s">
        <v>2846</v>
      </c>
      <c r="D2629" s="24" t="s">
        <v>1076</v>
      </c>
      <c r="E2629" s="24" t="s">
        <v>2886</v>
      </c>
      <c r="F2629" s="27"/>
      <c r="G2629" t="str">
        <f t="shared" si="123"/>
        <v>1UU1_4.43</v>
      </c>
      <c r="H2629">
        <f t="shared" si="124"/>
        <v>0</v>
      </c>
      <c r="I2629" s="26" t="str">
        <f>H2629&amp;"x"&amp;COUNTIF($H$5:H2629,H2629)</f>
        <v>0x82</v>
      </c>
      <c r="J2629" t="str">
        <f t="shared" si="125"/>
        <v>1UU1_4.43</v>
      </c>
    </row>
    <row r="2630" spans="1:10">
      <c r="A2630" s="24" t="s">
        <v>2938</v>
      </c>
      <c r="B2630" s="25">
        <v>44</v>
      </c>
      <c r="C2630" s="24" t="s">
        <v>2846</v>
      </c>
      <c r="D2630" s="24" t="s">
        <v>1076</v>
      </c>
      <c r="E2630" s="24" t="s">
        <v>2887</v>
      </c>
      <c r="F2630" s="27"/>
      <c r="G2630" t="str">
        <f t="shared" ref="G2630:G2693" si="126">A2630&amp;"."&amp;B2630</f>
        <v>1UU1_4.44</v>
      </c>
      <c r="H2630">
        <f t="shared" ref="H2630:H2693" si="127">F2630</f>
        <v>0</v>
      </c>
      <c r="I2630" s="26" t="str">
        <f>H2630&amp;"x"&amp;COUNTIF($H$5:H2630,H2630)</f>
        <v>0x83</v>
      </c>
      <c r="J2630" t="str">
        <f t="shared" ref="J2630:J2693" si="128">G2630</f>
        <v>1UU1_4.44</v>
      </c>
    </row>
    <row r="2631" spans="1:10">
      <c r="A2631" s="24" t="s">
        <v>2938</v>
      </c>
      <c r="B2631" s="25">
        <v>45</v>
      </c>
      <c r="C2631" s="24" t="s">
        <v>2846</v>
      </c>
      <c r="D2631" s="24" t="s">
        <v>1076</v>
      </c>
      <c r="E2631" s="24" t="s">
        <v>2888</v>
      </c>
      <c r="F2631" s="27"/>
      <c r="G2631" t="str">
        <f t="shared" si="126"/>
        <v>1UU1_4.45</v>
      </c>
      <c r="H2631">
        <f t="shared" si="127"/>
        <v>0</v>
      </c>
      <c r="I2631" s="26" t="str">
        <f>H2631&amp;"x"&amp;COUNTIF($H$5:H2631,H2631)</f>
        <v>0x84</v>
      </c>
      <c r="J2631" t="str">
        <f t="shared" si="128"/>
        <v>1UU1_4.45</v>
      </c>
    </row>
    <row r="2632" spans="1:10">
      <c r="A2632" s="24" t="s">
        <v>2938</v>
      </c>
      <c r="B2632" s="25">
        <v>46</v>
      </c>
      <c r="C2632" s="24" t="s">
        <v>2846</v>
      </c>
      <c r="D2632" s="24" t="s">
        <v>1076</v>
      </c>
      <c r="E2632" s="24" t="s">
        <v>2889</v>
      </c>
      <c r="F2632" s="27"/>
      <c r="G2632" t="str">
        <f t="shared" si="126"/>
        <v>1UU1_4.46</v>
      </c>
      <c r="H2632">
        <f t="shared" si="127"/>
        <v>0</v>
      </c>
      <c r="I2632" s="26" t="str">
        <f>H2632&amp;"x"&amp;COUNTIF($H$5:H2632,H2632)</f>
        <v>0x85</v>
      </c>
      <c r="J2632" t="str">
        <f t="shared" si="128"/>
        <v>1UU1_4.46</v>
      </c>
    </row>
    <row r="2633" spans="1:10">
      <c r="A2633" s="24" t="s">
        <v>2938</v>
      </c>
      <c r="B2633" s="25">
        <v>47</v>
      </c>
      <c r="C2633" s="24" t="s">
        <v>2846</v>
      </c>
      <c r="D2633" s="24" t="s">
        <v>1076</v>
      </c>
      <c r="E2633" s="24" t="s">
        <v>2890</v>
      </c>
      <c r="F2633" s="24" t="s">
        <v>2123</v>
      </c>
      <c r="G2633" t="str">
        <f t="shared" si="126"/>
        <v>1UU1_4.47</v>
      </c>
      <c r="H2633" t="str">
        <f t="shared" si="127"/>
        <v>3.3V</v>
      </c>
      <c r="I2633" s="26" t="str">
        <f>H2633&amp;"x"&amp;COUNTIF($H$5:H2633,H2633)</f>
        <v>3.3Vx12</v>
      </c>
      <c r="J2633" t="str">
        <f t="shared" si="128"/>
        <v>1UU1_4.47</v>
      </c>
    </row>
    <row r="2634" spans="1:10">
      <c r="A2634" s="24" t="s">
        <v>2938</v>
      </c>
      <c r="B2634" s="25">
        <v>48</v>
      </c>
      <c r="C2634" s="24" t="s">
        <v>2846</v>
      </c>
      <c r="D2634" s="24" t="s">
        <v>1076</v>
      </c>
      <c r="E2634" s="24" t="s">
        <v>2891</v>
      </c>
      <c r="F2634" s="24" t="s">
        <v>2939</v>
      </c>
      <c r="G2634" t="str">
        <f t="shared" si="126"/>
        <v>1UU1_4.48</v>
      </c>
      <c r="H2634" t="str">
        <f t="shared" si="127"/>
        <v>3_B4_06</v>
      </c>
      <c r="I2634" s="26" t="str">
        <f>H2634&amp;"x"&amp;COUNTIF($H$5:H2634,H2634)</f>
        <v>3_B4_06x1</v>
      </c>
      <c r="J2634" t="str">
        <f t="shared" si="128"/>
        <v>1UU1_4.48</v>
      </c>
    </row>
    <row r="2635" spans="1:10">
      <c r="A2635" s="24" t="s">
        <v>2938</v>
      </c>
      <c r="B2635" s="25">
        <v>49</v>
      </c>
      <c r="C2635" s="24" t="s">
        <v>2846</v>
      </c>
      <c r="D2635" s="24" t="s">
        <v>1076</v>
      </c>
      <c r="E2635" s="24" t="s">
        <v>2893</v>
      </c>
      <c r="F2635" s="24" t="s">
        <v>2940</v>
      </c>
      <c r="G2635" t="str">
        <f t="shared" si="126"/>
        <v>1UU1_4.49</v>
      </c>
      <c r="H2635" t="str">
        <f t="shared" si="127"/>
        <v>3_B4_23</v>
      </c>
      <c r="I2635" s="26" t="str">
        <f>H2635&amp;"x"&amp;COUNTIF($H$5:H2635,H2635)</f>
        <v>3_B4_23x1</v>
      </c>
      <c r="J2635" t="str">
        <f t="shared" si="128"/>
        <v>1UU1_4.49</v>
      </c>
    </row>
    <row r="2636" spans="1:10">
      <c r="A2636" s="24" t="s">
        <v>2938</v>
      </c>
      <c r="B2636" s="25">
        <v>50</v>
      </c>
      <c r="C2636" s="24" t="s">
        <v>2846</v>
      </c>
      <c r="D2636" s="24" t="s">
        <v>1076</v>
      </c>
      <c r="E2636" s="24" t="s">
        <v>2895</v>
      </c>
      <c r="F2636" s="27"/>
      <c r="G2636" t="str">
        <f t="shared" si="126"/>
        <v>1UU1_4.50</v>
      </c>
      <c r="H2636">
        <f t="shared" si="127"/>
        <v>0</v>
      </c>
      <c r="I2636" s="26" t="str">
        <f>H2636&amp;"x"&amp;COUNTIF($H$5:H2636,H2636)</f>
        <v>0x86</v>
      </c>
      <c r="J2636" t="str">
        <f t="shared" si="128"/>
        <v>1UU1_4.50</v>
      </c>
    </row>
    <row r="2637" spans="1:10">
      <c r="A2637" s="24" t="s">
        <v>2938</v>
      </c>
      <c r="B2637" s="25">
        <v>51</v>
      </c>
      <c r="C2637" s="24" t="s">
        <v>2846</v>
      </c>
      <c r="D2637" s="24" t="s">
        <v>1076</v>
      </c>
      <c r="E2637" s="24" t="s">
        <v>1088</v>
      </c>
      <c r="F2637" s="24" t="s">
        <v>1088</v>
      </c>
      <c r="G2637" t="str">
        <f t="shared" si="126"/>
        <v>1UU1_4.51</v>
      </c>
      <c r="H2637" t="str">
        <f t="shared" si="127"/>
        <v>DGND</v>
      </c>
      <c r="I2637" s="26" t="str">
        <f>H2637&amp;"x"&amp;COUNTIF($H$5:H2637,H2637)</f>
        <v>DGNDx495</v>
      </c>
      <c r="J2637" t="str">
        <f t="shared" si="128"/>
        <v>1UU1_4.51</v>
      </c>
    </row>
    <row r="2638" spans="1:10">
      <c r="A2638" s="24" t="s">
        <v>2938</v>
      </c>
      <c r="B2638" s="25">
        <v>52</v>
      </c>
      <c r="C2638" s="24" t="s">
        <v>2846</v>
      </c>
      <c r="D2638" s="24" t="s">
        <v>1076</v>
      </c>
      <c r="E2638" s="24" t="s">
        <v>2896</v>
      </c>
      <c r="F2638" s="27"/>
      <c r="G2638" t="str">
        <f t="shared" si="126"/>
        <v>1UU1_4.52</v>
      </c>
      <c r="H2638">
        <f t="shared" si="127"/>
        <v>0</v>
      </c>
      <c r="I2638" s="26" t="str">
        <f>H2638&amp;"x"&amp;COUNTIF($H$5:H2638,H2638)</f>
        <v>0x87</v>
      </c>
      <c r="J2638" t="str">
        <f t="shared" si="128"/>
        <v>1UU1_4.52</v>
      </c>
    </row>
    <row r="2639" spans="1:10">
      <c r="A2639" s="24" t="s">
        <v>2938</v>
      </c>
      <c r="B2639" s="25">
        <v>53</v>
      </c>
      <c r="C2639" s="24" t="s">
        <v>2846</v>
      </c>
      <c r="D2639" s="24" t="s">
        <v>1076</v>
      </c>
      <c r="E2639" s="24" t="s">
        <v>2897</v>
      </c>
      <c r="F2639" s="24" t="s">
        <v>2941</v>
      </c>
      <c r="G2639" t="str">
        <f t="shared" si="126"/>
        <v>1UU1_4.53</v>
      </c>
      <c r="H2639" t="str">
        <f t="shared" si="127"/>
        <v>3_B4_24</v>
      </c>
      <c r="I2639" s="26" t="str">
        <f>H2639&amp;"x"&amp;COUNTIF($H$5:H2639,H2639)</f>
        <v>3_B4_24x1</v>
      </c>
      <c r="J2639" t="str">
        <f t="shared" si="128"/>
        <v>1UU1_4.53</v>
      </c>
    </row>
    <row r="2640" spans="1:10">
      <c r="A2640" s="24" t="s">
        <v>2938</v>
      </c>
      <c r="B2640" s="25">
        <v>54</v>
      </c>
      <c r="C2640" s="24" t="s">
        <v>2846</v>
      </c>
      <c r="D2640" s="24" t="s">
        <v>1076</v>
      </c>
      <c r="E2640" s="24" t="s">
        <v>2899</v>
      </c>
      <c r="F2640" s="24" t="s">
        <v>2942</v>
      </c>
      <c r="G2640" t="str">
        <f t="shared" si="126"/>
        <v>1UU1_4.54</v>
      </c>
      <c r="H2640" t="str">
        <f t="shared" si="127"/>
        <v>3_B4_05</v>
      </c>
      <c r="I2640" s="26" t="str">
        <f>H2640&amp;"x"&amp;COUNTIF($H$5:H2640,H2640)</f>
        <v>3_B4_05x1</v>
      </c>
      <c r="J2640" t="str">
        <f t="shared" si="128"/>
        <v>1UU1_4.54</v>
      </c>
    </row>
    <row r="2641" spans="1:10">
      <c r="A2641" s="24" t="s">
        <v>2938</v>
      </c>
      <c r="B2641" s="25">
        <v>55</v>
      </c>
      <c r="C2641" s="24" t="s">
        <v>2846</v>
      </c>
      <c r="D2641" s="24" t="s">
        <v>1076</v>
      </c>
      <c r="E2641" s="24" t="s">
        <v>2901</v>
      </c>
      <c r="F2641" s="27"/>
      <c r="G2641" t="str">
        <f t="shared" si="126"/>
        <v>1UU1_4.55</v>
      </c>
      <c r="H2641">
        <f t="shared" si="127"/>
        <v>0</v>
      </c>
      <c r="I2641" s="26" t="str">
        <f>H2641&amp;"x"&amp;COUNTIF($H$5:H2641,H2641)</f>
        <v>0x88</v>
      </c>
      <c r="J2641" t="str">
        <f t="shared" si="128"/>
        <v>1UU1_4.55</v>
      </c>
    </row>
    <row r="2642" spans="1:10">
      <c r="A2642" s="24" t="s">
        <v>2938</v>
      </c>
      <c r="B2642" s="25">
        <v>56</v>
      </c>
      <c r="C2642" s="24" t="s">
        <v>2846</v>
      </c>
      <c r="D2642" s="24" t="s">
        <v>1076</v>
      </c>
      <c r="E2642" s="24" t="s">
        <v>2902</v>
      </c>
      <c r="F2642" s="27"/>
      <c r="G2642" t="str">
        <f t="shared" si="126"/>
        <v>1UU1_4.56</v>
      </c>
      <c r="H2642">
        <f t="shared" si="127"/>
        <v>0</v>
      </c>
      <c r="I2642" s="26" t="str">
        <f>H2642&amp;"x"&amp;COUNTIF($H$5:H2642,H2642)</f>
        <v>0x89</v>
      </c>
      <c r="J2642" t="str">
        <f t="shared" si="128"/>
        <v>1UU1_4.56</v>
      </c>
    </row>
    <row r="2643" spans="1:10">
      <c r="A2643" s="24" t="s">
        <v>2938</v>
      </c>
      <c r="B2643" s="25">
        <v>57</v>
      </c>
      <c r="C2643" s="24" t="s">
        <v>2846</v>
      </c>
      <c r="D2643" s="24" t="s">
        <v>1076</v>
      </c>
      <c r="E2643" s="24" t="s">
        <v>2903</v>
      </c>
      <c r="F2643" s="24" t="s">
        <v>2943</v>
      </c>
      <c r="G2643" t="str">
        <f t="shared" si="126"/>
        <v>1UU1_4.57</v>
      </c>
      <c r="H2643" t="str">
        <f t="shared" si="127"/>
        <v>3_B4_01</v>
      </c>
      <c r="I2643" s="26" t="str">
        <f>H2643&amp;"x"&amp;COUNTIF($H$5:H2643,H2643)</f>
        <v>3_B4_01x1</v>
      </c>
      <c r="J2643" t="str">
        <f t="shared" si="128"/>
        <v>1UU1_4.57</v>
      </c>
    </row>
    <row r="2644" spans="1:10">
      <c r="A2644" s="24" t="s">
        <v>2938</v>
      </c>
      <c r="B2644" s="25">
        <v>58</v>
      </c>
      <c r="C2644" s="24" t="s">
        <v>2846</v>
      </c>
      <c r="D2644" s="24" t="s">
        <v>1076</v>
      </c>
      <c r="E2644" s="24" t="s">
        <v>2905</v>
      </c>
      <c r="F2644" s="24" t="s">
        <v>2130</v>
      </c>
      <c r="G2644" t="str">
        <f t="shared" si="126"/>
        <v>1UU1_4.58</v>
      </c>
      <c r="H2644" t="str">
        <f t="shared" si="127"/>
        <v>3_B5_24</v>
      </c>
      <c r="I2644" s="26" t="str">
        <f>H2644&amp;"x"&amp;COUNTIF($H$5:H2644,H2644)</f>
        <v>3_B5_24x2</v>
      </c>
      <c r="J2644" t="str">
        <f t="shared" si="128"/>
        <v>1UU1_4.58</v>
      </c>
    </row>
    <row r="2645" spans="1:10">
      <c r="A2645" s="24" t="s">
        <v>2938</v>
      </c>
      <c r="B2645" s="25">
        <v>59</v>
      </c>
      <c r="C2645" s="24" t="s">
        <v>2846</v>
      </c>
      <c r="D2645" s="24" t="s">
        <v>2848</v>
      </c>
      <c r="E2645" s="24" t="s">
        <v>1440</v>
      </c>
      <c r="F2645" s="24" t="s">
        <v>1438</v>
      </c>
      <c r="G2645" t="str">
        <f t="shared" si="126"/>
        <v>1UU1_4.59</v>
      </c>
      <c r="H2645" t="str">
        <f t="shared" si="127"/>
        <v>AVSS4</v>
      </c>
      <c r="I2645" s="26" t="str">
        <f>H2645&amp;"x"&amp;COUNTIF($H$5:H2645,H2645)</f>
        <v>AVSS4x11</v>
      </c>
      <c r="J2645" t="str">
        <f t="shared" si="128"/>
        <v>1UU1_4.59</v>
      </c>
    </row>
    <row r="2646" spans="1:10">
      <c r="A2646" s="24" t="s">
        <v>2938</v>
      </c>
      <c r="B2646" s="25">
        <v>60</v>
      </c>
      <c r="C2646" s="24" t="s">
        <v>2846</v>
      </c>
      <c r="D2646" s="24" t="s">
        <v>1076</v>
      </c>
      <c r="E2646" s="24" t="s">
        <v>2906</v>
      </c>
      <c r="F2646" s="24" t="s">
        <v>2112</v>
      </c>
      <c r="G2646" t="str">
        <f t="shared" si="126"/>
        <v>1UU1_4.60</v>
      </c>
      <c r="H2646" t="str">
        <f t="shared" si="127"/>
        <v>N29592915</v>
      </c>
      <c r="I2646" s="26" t="str">
        <f>H2646&amp;"x"&amp;COUNTIF($H$5:H2646,H2646)</f>
        <v>N29592915x2</v>
      </c>
      <c r="J2646" t="str">
        <f t="shared" si="128"/>
        <v>1UU1_4.60</v>
      </c>
    </row>
    <row r="2647" spans="1:10">
      <c r="A2647" s="24" t="s">
        <v>2938</v>
      </c>
      <c r="B2647" s="25">
        <v>61</v>
      </c>
      <c r="C2647" s="24" t="s">
        <v>2846</v>
      </c>
      <c r="D2647" s="24" t="s">
        <v>2848</v>
      </c>
      <c r="E2647" s="24" t="s">
        <v>2907</v>
      </c>
      <c r="F2647" s="24" t="s">
        <v>1195</v>
      </c>
      <c r="G2647" t="str">
        <f t="shared" si="126"/>
        <v>1UU1_4.61</v>
      </c>
      <c r="H2647" t="str">
        <f t="shared" si="127"/>
        <v>N29591825</v>
      </c>
      <c r="I2647" s="26" t="str">
        <f>H2647&amp;"x"&amp;COUNTIF($H$5:H2647,H2647)</f>
        <v>N29591825x10</v>
      </c>
      <c r="J2647" t="str">
        <f t="shared" si="128"/>
        <v>1UU1_4.61</v>
      </c>
    </row>
    <row r="2648" spans="1:10">
      <c r="A2648" s="24" t="s">
        <v>2938</v>
      </c>
      <c r="B2648" s="25">
        <v>62</v>
      </c>
      <c r="C2648" s="24" t="s">
        <v>2846</v>
      </c>
      <c r="D2648" s="24" t="s">
        <v>1076</v>
      </c>
      <c r="E2648" s="24" t="s">
        <v>2908</v>
      </c>
      <c r="F2648" s="24" t="s">
        <v>1319</v>
      </c>
      <c r="G2648" t="str">
        <f t="shared" si="126"/>
        <v>1UU1_4.62</v>
      </c>
      <c r="H2648" t="str">
        <f t="shared" si="127"/>
        <v>N29593046</v>
      </c>
      <c r="I2648" s="26" t="str">
        <f>H2648&amp;"x"&amp;COUNTIF($H$5:H2648,H2648)</f>
        <v>N29593046x2</v>
      </c>
      <c r="J2648" t="str">
        <f t="shared" si="128"/>
        <v>1UU1_4.62</v>
      </c>
    </row>
    <row r="2649" spans="1:10">
      <c r="A2649" s="24" t="s">
        <v>2938</v>
      </c>
      <c r="B2649" s="25">
        <v>63</v>
      </c>
      <c r="C2649" s="24" t="s">
        <v>2846</v>
      </c>
      <c r="D2649" s="24" t="s">
        <v>1076</v>
      </c>
      <c r="E2649" s="24" t="s">
        <v>2909</v>
      </c>
      <c r="F2649" s="24" t="s">
        <v>1291</v>
      </c>
      <c r="G2649" t="str">
        <f t="shared" si="126"/>
        <v>1UU1_4.63</v>
      </c>
      <c r="H2649" t="str">
        <f t="shared" si="127"/>
        <v>N29592911</v>
      </c>
      <c r="I2649" s="26" t="str">
        <f>H2649&amp;"x"&amp;COUNTIF($H$5:H2649,H2649)</f>
        <v>N29592911x3</v>
      </c>
      <c r="J2649" t="str">
        <f t="shared" si="128"/>
        <v>1UU1_4.63</v>
      </c>
    </row>
    <row r="2650" spans="1:10">
      <c r="A2650" s="24" t="s">
        <v>2938</v>
      </c>
      <c r="B2650" s="25">
        <v>64</v>
      </c>
      <c r="C2650" s="24" t="s">
        <v>2846</v>
      </c>
      <c r="D2650" s="24" t="s">
        <v>1076</v>
      </c>
      <c r="E2650" s="24" t="s">
        <v>2910</v>
      </c>
      <c r="F2650" s="24" t="s">
        <v>2112</v>
      </c>
      <c r="G2650" t="str">
        <f t="shared" si="126"/>
        <v>1UU1_4.64</v>
      </c>
      <c r="H2650" t="str">
        <f t="shared" si="127"/>
        <v>N29592915</v>
      </c>
      <c r="I2650" s="26" t="str">
        <f>H2650&amp;"x"&amp;COUNTIF($H$5:H2650,H2650)</f>
        <v>N29592915x3</v>
      </c>
      <c r="J2650" t="str">
        <f t="shared" si="128"/>
        <v>1UU1_4.64</v>
      </c>
    </row>
    <row r="2651" spans="1:10">
      <c r="A2651" s="24" t="s">
        <v>2938</v>
      </c>
      <c r="B2651" s="25">
        <v>65</v>
      </c>
      <c r="C2651" s="24" t="s">
        <v>2846</v>
      </c>
      <c r="D2651" s="24" t="s">
        <v>1076</v>
      </c>
      <c r="E2651" s="24" t="s">
        <v>2911</v>
      </c>
      <c r="F2651" s="24" t="s">
        <v>2055</v>
      </c>
      <c r="G2651" t="str">
        <f t="shared" si="126"/>
        <v>1UU1_4.65</v>
      </c>
      <c r="H2651" t="str">
        <f t="shared" si="127"/>
        <v>N29592827</v>
      </c>
      <c r="I2651" s="26" t="str">
        <f>H2651&amp;"x"&amp;COUNTIF($H$5:H2651,H2651)</f>
        <v>N29592827x2</v>
      </c>
      <c r="J2651" t="str">
        <f t="shared" si="128"/>
        <v>1UU1_4.65</v>
      </c>
    </row>
    <row r="2652" spans="1:10">
      <c r="A2652" s="24" t="s">
        <v>2938</v>
      </c>
      <c r="B2652" s="25">
        <v>66</v>
      </c>
      <c r="C2652" s="24" t="s">
        <v>2846</v>
      </c>
      <c r="D2652" s="24" t="s">
        <v>1076</v>
      </c>
      <c r="E2652" s="24" t="s">
        <v>2912</v>
      </c>
      <c r="F2652" s="24" t="s">
        <v>2370</v>
      </c>
      <c r="G2652" t="str">
        <f t="shared" si="126"/>
        <v>1UU1_4.66</v>
      </c>
      <c r="H2652" t="str">
        <f t="shared" si="127"/>
        <v>N29592756</v>
      </c>
      <c r="I2652" s="26" t="str">
        <f>H2652&amp;"x"&amp;COUNTIF($H$5:H2652,H2652)</f>
        <v>N29592756x2</v>
      </c>
      <c r="J2652" t="str">
        <f t="shared" si="128"/>
        <v>1UU1_4.66</v>
      </c>
    </row>
    <row r="2653" spans="1:10">
      <c r="A2653" s="24" t="s">
        <v>2938</v>
      </c>
      <c r="B2653" s="25">
        <v>67</v>
      </c>
      <c r="C2653" s="24" t="s">
        <v>2846</v>
      </c>
      <c r="D2653" s="24" t="s">
        <v>1076</v>
      </c>
      <c r="E2653" s="24" t="s">
        <v>2913</v>
      </c>
      <c r="F2653" s="24" t="s">
        <v>2354</v>
      </c>
      <c r="G2653" t="str">
        <f t="shared" si="126"/>
        <v>1UU1_4.67</v>
      </c>
      <c r="H2653" t="str">
        <f t="shared" si="127"/>
        <v>N29592686</v>
      </c>
      <c r="I2653" s="26" t="str">
        <f>H2653&amp;"x"&amp;COUNTIF($H$5:H2653,H2653)</f>
        <v>N29592686x2</v>
      </c>
      <c r="J2653" t="str">
        <f t="shared" si="128"/>
        <v>1UU1_4.67</v>
      </c>
    </row>
    <row r="2654" spans="1:10">
      <c r="A2654" s="24" t="s">
        <v>2938</v>
      </c>
      <c r="B2654" s="25">
        <v>68</v>
      </c>
      <c r="C2654" s="24" t="s">
        <v>2846</v>
      </c>
      <c r="D2654" s="24" t="s">
        <v>1076</v>
      </c>
      <c r="E2654" s="24" t="s">
        <v>2914</v>
      </c>
      <c r="F2654" s="24" t="s">
        <v>2338</v>
      </c>
      <c r="G2654" t="str">
        <f t="shared" si="126"/>
        <v>1UU1_4.68</v>
      </c>
      <c r="H2654" t="str">
        <f t="shared" si="127"/>
        <v>N29592611</v>
      </c>
      <c r="I2654" s="26" t="str">
        <f>H2654&amp;"x"&amp;COUNTIF($H$5:H2654,H2654)</f>
        <v>N29592611x2</v>
      </c>
      <c r="J2654" t="str">
        <f t="shared" si="128"/>
        <v>1UU1_4.68</v>
      </c>
    </row>
    <row r="2655" spans="1:10">
      <c r="A2655" s="24" t="s">
        <v>2938</v>
      </c>
      <c r="B2655" s="25">
        <v>69</v>
      </c>
      <c r="C2655" s="24" t="s">
        <v>2846</v>
      </c>
      <c r="D2655" s="24" t="s">
        <v>1076</v>
      </c>
      <c r="E2655" s="24" t="s">
        <v>2915</v>
      </c>
      <c r="F2655" s="24" t="s">
        <v>2090</v>
      </c>
      <c r="G2655" t="str">
        <f t="shared" si="126"/>
        <v>1UU1_4.69</v>
      </c>
      <c r="H2655" t="str">
        <f t="shared" si="127"/>
        <v>N29592573</v>
      </c>
      <c r="I2655" s="26" t="str">
        <f>H2655&amp;"x"&amp;COUNTIF($H$5:H2655,H2655)</f>
        <v>N29592573x2</v>
      </c>
      <c r="J2655" t="str">
        <f t="shared" si="128"/>
        <v>1UU1_4.69</v>
      </c>
    </row>
    <row r="2656" spans="1:10">
      <c r="A2656" s="24" t="s">
        <v>2938</v>
      </c>
      <c r="B2656" s="25">
        <v>70</v>
      </c>
      <c r="C2656" s="24" t="s">
        <v>2846</v>
      </c>
      <c r="D2656" s="24" t="s">
        <v>2848</v>
      </c>
      <c r="E2656" s="24" t="s">
        <v>2916</v>
      </c>
      <c r="F2656" s="24" t="s">
        <v>1088</v>
      </c>
      <c r="G2656" t="str">
        <f t="shared" si="126"/>
        <v>1UU1_4.70</v>
      </c>
      <c r="H2656" t="str">
        <f t="shared" si="127"/>
        <v>DGND</v>
      </c>
      <c r="I2656" s="26" t="str">
        <f>H2656&amp;"x"&amp;COUNTIF($H$5:H2656,H2656)</f>
        <v>DGNDx496</v>
      </c>
      <c r="J2656" t="str">
        <f t="shared" si="128"/>
        <v>1UU1_4.70</v>
      </c>
    </row>
    <row r="2657" spans="1:10">
      <c r="A2657" s="24" t="s">
        <v>2938</v>
      </c>
      <c r="B2657" s="25">
        <v>71</v>
      </c>
      <c r="C2657" s="24" t="s">
        <v>2846</v>
      </c>
      <c r="D2657" s="24" t="s">
        <v>2848</v>
      </c>
      <c r="E2657" s="24" t="s">
        <v>2917</v>
      </c>
      <c r="F2657" s="24" t="s">
        <v>1088</v>
      </c>
      <c r="G2657" t="str">
        <f t="shared" si="126"/>
        <v>1UU1_4.71</v>
      </c>
      <c r="H2657" t="str">
        <f t="shared" si="127"/>
        <v>DGND</v>
      </c>
      <c r="I2657" s="26" t="str">
        <f>H2657&amp;"x"&amp;COUNTIF($H$5:H2657,H2657)</f>
        <v>DGNDx497</v>
      </c>
      <c r="J2657" t="str">
        <f t="shared" si="128"/>
        <v>1UU1_4.71</v>
      </c>
    </row>
    <row r="2658" spans="1:10">
      <c r="A2658" s="24" t="s">
        <v>2938</v>
      </c>
      <c r="B2658" s="25">
        <v>72</v>
      </c>
      <c r="C2658" s="24" t="s">
        <v>2846</v>
      </c>
      <c r="D2658" s="24" t="s">
        <v>1076</v>
      </c>
      <c r="E2658" s="24" t="s">
        <v>2918</v>
      </c>
      <c r="F2658" s="24" t="s">
        <v>2317</v>
      </c>
      <c r="G2658" t="str">
        <f t="shared" si="126"/>
        <v>1UU1_4.72</v>
      </c>
      <c r="H2658" t="str">
        <f t="shared" si="127"/>
        <v>N29592519</v>
      </c>
      <c r="I2658" s="26" t="str">
        <f>H2658&amp;"x"&amp;COUNTIF($H$5:H2658,H2658)</f>
        <v>N29592519x2</v>
      </c>
      <c r="J2658" t="str">
        <f t="shared" si="128"/>
        <v>1UU1_4.72</v>
      </c>
    </row>
    <row r="2659" spans="1:10">
      <c r="A2659" s="24" t="s">
        <v>2938</v>
      </c>
      <c r="B2659" s="25">
        <v>73</v>
      </c>
      <c r="C2659" s="24" t="s">
        <v>2846</v>
      </c>
      <c r="D2659" s="24" t="s">
        <v>1076</v>
      </c>
      <c r="E2659" s="24" t="s">
        <v>2919</v>
      </c>
      <c r="F2659" s="24" t="s">
        <v>2298</v>
      </c>
      <c r="G2659" t="str">
        <f t="shared" si="126"/>
        <v>1UU1_4.73</v>
      </c>
      <c r="H2659" t="str">
        <f t="shared" si="127"/>
        <v>N29592481</v>
      </c>
      <c r="I2659" s="26" t="str">
        <f>H2659&amp;"x"&amp;COUNTIF($H$5:H2659,H2659)</f>
        <v>N29592481x2</v>
      </c>
      <c r="J2659" t="str">
        <f t="shared" si="128"/>
        <v>1UU1_4.73</v>
      </c>
    </row>
    <row r="2660" spans="1:10">
      <c r="A2660" s="24" t="s">
        <v>2938</v>
      </c>
      <c r="B2660" s="25">
        <v>74</v>
      </c>
      <c r="C2660" s="24" t="s">
        <v>2846</v>
      </c>
      <c r="D2660" s="24" t="s">
        <v>1076</v>
      </c>
      <c r="E2660" s="24" t="s">
        <v>2920</v>
      </c>
      <c r="F2660" s="24" t="s">
        <v>2282</v>
      </c>
      <c r="G2660" t="str">
        <f t="shared" si="126"/>
        <v>1UU1_4.74</v>
      </c>
      <c r="H2660" t="str">
        <f t="shared" si="127"/>
        <v>N29592453</v>
      </c>
      <c r="I2660" s="26" t="str">
        <f>H2660&amp;"x"&amp;COUNTIF($H$5:H2660,H2660)</f>
        <v>N29592453x2</v>
      </c>
      <c r="J2660" t="str">
        <f t="shared" si="128"/>
        <v>1UU1_4.74</v>
      </c>
    </row>
    <row r="2661" spans="1:10">
      <c r="A2661" s="24" t="s">
        <v>2938</v>
      </c>
      <c r="B2661" s="25">
        <v>75</v>
      </c>
      <c r="C2661" s="24" t="s">
        <v>2846</v>
      </c>
      <c r="D2661" s="24" t="s">
        <v>1076</v>
      </c>
      <c r="E2661" s="24" t="s">
        <v>2921</v>
      </c>
      <c r="F2661" s="24" t="s">
        <v>2242</v>
      </c>
      <c r="G2661" t="str">
        <f t="shared" si="126"/>
        <v>1UU1_4.75</v>
      </c>
      <c r="H2661" t="str">
        <f t="shared" si="127"/>
        <v>N29592419</v>
      </c>
      <c r="I2661" s="26" t="str">
        <f>H2661&amp;"x"&amp;COUNTIF($H$5:H2661,H2661)</f>
        <v>N29592419x2</v>
      </c>
      <c r="J2661" t="str">
        <f t="shared" si="128"/>
        <v>1UU1_4.75</v>
      </c>
    </row>
    <row r="2662" spans="1:10">
      <c r="A2662" s="24" t="s">
        <v>2938</v>
      </c>
      <c r="B2662" s="25">
        <v>76</v>
      </c>
      <c r="C2662" s="24" t="s">
        <v>2846</v>
      </c>
      <c r="D2662" s="24" t="s">
        <v>1076</v>
      </c>
      <c r="E2662" s="24" t="s">
        <v>2922</v>
      </c>
      <c r="F2662" s="24" t="s">
        <v>2039</v>
      </c>
      <c r="G2662" t="str">
        <f t="shared" si="126"/>
        <v>1UU1_4.76</v>
      </c>
      <c r="H2662" t="str">
        <f t="shared" si="127"/>
        <v>N29592384</v>
      </c>
      <c r="I2662" s="26" t="str">
        <f>H2662&amp;"x"&amp;COUNTIF($H$5:H2662,H2662)</f>
        <v>N29592384x2</v>
      </c>
      <c r="J2662" t="str">
        <f t="shared" si="128"/>
        <v>1UU1_4.76</v>
      </c>
    </row>
    <row r="2663" spans="1:10">
      <c r="A2663" s="24" t="s">
        <v>2938</v>
      </c>
      <c r="B2663" s="25">
        <v>77</v>
      </c>
      <c r="C2663" s="24" t="s">
        <v>2846</v>
      </c>
      <c r="D2663" s="24" t="s">
        <v>1076</v>
      </c>
      <c r="E2663" s="24" t="s">
        <v>2923</v>
      </c>
      <c r="F2663" s="24" t="s">
        <v>2418</v>
      </c>
      <c r="G2663" t="str">
        <f t="shared" si="126"/>
        <v>1UU1_4.77</v>
      </c>
      <c r="H2663" t="str">
        <f t="shared" si="127"/>
        <v>N29592223</v>
      </c>
      <c r="I2663" s="26" t="str">
        <f>H2663&amp;"x"&amp;COUNTIF($H$5:H2663,H2663)</f>
        <v>N29592223x3</v>
      </c>
      <c r="J2663" t="str">
        <f t="shared" si="128"/>
        <v>1UU1_4.77</v>
      </c>
    </row>
    <row r="2664" spans="1:10">
      <c r="A2664" s="24" t="s">
        <v>2938</v>
      </c>
      <c r="B2664" s="25">
        <v>78</v>
      </c>
      <c r="C2664" s="24" t="s">
        <v>2846</v>
      </c>
      <c r="D2664" s="24" t="s">
        <v>1076</v>
      </c>
      <c r="E2664" s="24" t="s">
        <v>2924</v>
      </c>
      <c r="F2664" s="24" t="s">
        <v>1267</v>
      </c>
      <c r="G2664" t="str">
        <f t="shared" si="126"/>
        <v>1UU1_4.78</v>
      </c>
      <c r="H2664" t="str">
        <f t="shared" si="127"/>
        <v>N29592308</v>
      </c>
      <c r="I2664" s="26" t="str">
        <f>H2664&amp;"x"&amp;COUNTIF($H$5:H2664,H2664)</f>
        <v>N29592308x3</v>
      </c>
      <c r="J2664" t="str">
        <f t="shared" si="128"/>
        <v>1UU1_4.78</v>
      </c>
    </row>
    <row r="2665" spans="1:10">
      <c r="A2665" s="24" t="s">
        <v>2938</v>
      </c>
      <c r="B2665" s="25">
        <v>79</v>
      </c>
      <c r="C2665" s="24" t="s">
        <v>2846</v>
      </c>
      <c r="D2665" s="24" t="s">
        <v>1076</v>
      </c>
      <c r="E2665" s="24" t="s">
        <v>2925</v>
      </c>
      <c r="F2665" s="24" t="s">
        <v>1247</v>
      </c>
      <c r="G2665" t="str">
        <f t="shared" si="126"/>
        <v>1UU1_4.79</v>
      </c>
      <c r="H2665" t="str">
        <f t="shared" si="127"/>
        <v>N29592270</v>
      </c>
      <c r="I2665" s="26" t="str">
        <f>H2665&amp;"x"&amp;COUNTIF($H$5:H2665,H2665)</f>
        <v>N29592270x2</v>
      </c>
      <c r="J2665" t="str">
        <f t="shared" si="128"/>
        <v>1UU1_4.79</v>
      </c>
    </row>
    <row r="2666" spans="1:10">
      <c r="A2666" s="24" t="s">
        <v>2938</v>
      </c>
      <c r="B2666" s="25">
        <v>80</v>
      </c>
      <c r="C2666" s="24" t="s">
        <v>2846</v>
      </c>
      <c r="D2666" s="24" t="s">
        <v>2848</v>
      </c>
      <c r="E2666" s="24" t="s">
        <v>2926</v>
      </c>
      <c r="F2666" s="24" t="s">
        <v>1195</v>
      </c>
      <c r="G2666" t="str">
        <f t="shared" si="126"/>
        <v>1UU1_4.80</v>
      </c>
      <c r="H2666" t="str">
        <f t="shared" si="127"/>
        <v>N29591825</v>
      </c>
      <c r="I2666" s="26" t="str">
        <f>H2666&amp;"x"&amp;COUNTIF($H$5:H2666,H2666)</f>
        <v>N29591825x11</v>
      </c>
      <c r="J2666" t="str">
        <f t="shared" si="128"/>
        <v>1UU1_4.80</v>
      </c>
    </row>
    <row r="2667" spans="1:10">
      <c r="A2667" s="24" t="s">
        <v>2944</v>
      </c>
      <c r="B2667" s="25">
        <v>1</v>
      </c>
      <c r="C2667" s="24" t="s">
        <v>2846</v>
      </c>
      <c r="D2667" s="24" t="s">
        <v>1076</v>
      </c>
      <c r="E2667" s="24" t="s">
        <v>2847</v>
      </c>
      <c r="F2667" s="24" t="s">
        <v>2420</v>
      </c>
      <c r="G2667" t="str">
        <f t="shared" si="126"/>
        <v>1UU1_5.1</v>
      </c>
      <c r="H2667" t="str">
        <f t="shared" si="127"/>
        <v>N12515127</v>
      </c>
      <c r="I2667" s="26" t="str">
        <f>H2667&amp;"x"&amp;COUNTIF($H$5:H2667,H2667)</f>
        <v>N12515127x2</v>
      </c>
      <c r="J2667" t="str">
        <f t="shared" si="128"/>
        <v>1UU1_5.1</v>
      </c>
    </row>
    <row r="2668" spans="1:10">
      <c r="A2668" s="24" t="s">
        <v>2944</v>
      </c>
      <c r="B2668" s="25">
        <v>2</v>
      </c>
      <c r="C2668" s="24" t="s">
        <v>2846</v>
      </c>
      <c r="D2668" s="24" t="s">
        <v>2848</v>
      </c>
      <c r="E2668" s="24" t="s">
        <v>1432</v>
      </c>
      <c r="F2668" s="24" t="s">
        <v>1440</v>
      </c>
      <c r="G2668" t="str">
        <f t="shared" si="126"/>
        <v>1UU1_5.2</v>
      </c>
      <c r="H2668" t="str">
        <f t="shared" si="127"/>
        <v>AVSS5</v>
      </c>
      <c r="I2668" s="26" t="str">
        <f>H2668&amp;"x"&amp;COUNTIF($H$5:H2668,H2668)</f>
        <v>AVSS5x7</v>
      </c>
      <c r="J2668" t="str">
        <f t="shared" si="128"/>
        <v>1UU1_5.2</v>
      </c>
    </row>
    <row r="2669" spans="1:10">
      <c r="A2669" s="24" t="s">
        <v>2944</v>
      </c>
      <c r="B2669" s="25">
        <v>3</v>
      </c>
      <c r="C2669" s="24" t="s">
        <v>2846</v>
      </c>
      <c r="D2669" s="24" t="s">
        <v>1076</v>
      </c>
      <c r="E2669" s="24" t="s">
        <v>2849</v>
      </c>
      <c r="F2669" s="24" t="s">
        <v>2264</v>
      </c>
      <c r="G2669" t="str">
        <f t="shared" si="126"/>
        <v>1UU1_5.3</v>
      </c>
      <c r="H2669" t="str">
        <f t="shared" si="127"/>
        <v>N12513169</v>
      </c>
      <c r="I2669" s="26" t="str">
        <f>H2669&amp;"x"&amp;COUNTIF($H$5:H2669,H2669)</f>
        <v>N12513169x2</v>
      </c>
      <c r="J2669" t="str">
        <f t="shared" si="128"/>
        <v>1UU1_5.3</v>
      </c>
    </row>
    <row r="2670" spans="1:10">
      <c r="A2670" s="24" t="s">
        <v>2944</v>
      </c>
      <c r="B2670" s="25">
        <v>4</v>
      </c>
      <c r="C2670" s="24" t="s">
        <v>2846</v>
      </c>
      <c r="D2670" s="24" t="s">
        <v>1076</v>
      </c>
      <c r="E2670" s="24" t="s">
        <v>2850</v>
      </c>
      <c r="F2670" s="27"/>
      <c r="G2670" t="str">
        <f t="shared" si="126"/>
        <v>1UU1_5.4</v>
      </c>
      <c r="H2670">
        <f t="shared" si="127"/>
        <v>0</v>
      </c>
      <c r="I2670" s="26" t="str">
        <f>H2670&amp;"x"&amp;COUNTIF($H$5:H2670,H2670)</f>
        <v>0x90</v>
      </c>
      <c r="J2670" t="str">
        <f t="shared" si="128"/>
        <v>1UU1_5.4</v>
      </c>
    </row>
    <row r="2671" spans="1:10">
      <c r="A2671" s="24" t="s">
        <v>2944</v>
      </c>
      <c r="B2671" s="25">
        <v>5</v>
      </c>
      <c r="C2671" s="24" t="s">
        <v>2846</v>
      </c>
      <c r="D2671" s="24" t="s">
        <v>1076</v>
      </c>
      <c r="E2671" s="24" t="s">
        <v>2851</v>
      </c>
      <c r="F2671" s="27"/>
      <c r="G2671" t="str">
        <f t="shared" si="126"/>
        <v>1UU1_5.5</v>
      </c>
      <c r="H2671">
        <f t="shared" si="127"/>
        <v>0</v>
      </c>
      <c r="I2671" s="26" t="str">
        <f>H2671&amp;"x"&amp;COUNTIF($H$5:H2671,H2671)</f>
        <v>0x91</v>
      </c>
      <c r="J2671" t="str">
        <f t="shared" si="128"/>
        <v>1UU1_5.5</v>
      </c>
    </row>
    <row r="2672" spans="1:10">
      <c r="A2672" s="24" t="s">
        <v>2944</v>
      </c>
      <c r="B2672" s="25">
        <v>6</v>
      </c>
      <c r="C2672" s="24" t="s">
        <v>2846</v>
      </c>
      <c r="D2672" s="24" t="s">
        <v>1076</v>
      </c>
      <c r="E2672" s="24" t="s">
        <v>2852</v>
      </c>
      <c r="F2672" s="24" t="s">
        <v>1088</v>
      </c>
      <c r="G2672" t="str">
        <f t="shared" si="126"/>
        <v>1UU1_5.6</v>
      </c>
      <c r="H2672" t="str">
        <f t="shared" si="127"/>
        <v>DGND</v>
      </c>
      <c r="I2672" s="26" t="str">
        <f>H2672&amp;"x"&amp;COUNTIF($H$5:H2672,H2672)</f>
        <v>DGNDx498</v>
      </c>
      <c r="J2672" t="str">
        <f t="shared" si="128"/>
        <v>1UU1_5.6</v>
      </c>
    </row>
    <row r="2673" spans="1:10">
      <c r="A2673" s="24" t="s">
        <v>2944</v>
      </c>
      <c r="B2673" s="25">
        <v>7</v>
      </c>
      <c r="C2673" s="24" t="s">
        <v>2846</v>
      </c>
      <c r="D2673" s="24" t="s">
        <v>2848</v>
      </c>
      <c r="E2673" s="24" t="s">
        <v>2853</v>
      </c>
      <c r="F2673" s="24" t="s">
        <v>1197</v>
      </c>
      <c r="G2673" t="str">
        <f t="shared" si="126"/>
        <v>1UU1_5.7</v>
      </c>
      <c r="H2673" t="str">
        <f t="shared" si="127"/>
        <v>N12513547</v>
      </c>
      <c r="I2673" s="26" t="str">
        <f>H2673&amp;"x"&amp;COUNTIF($H$5:H2673,H2673)</f>
        <v>N12513547x7</v>
      </c>
      <c r="J2673" t="str">
        <f t="shared" si="128"/>
        <v>1UU1_5.7</v>
      </c>
    </row>
    <row r="2674" spans="1:10">
      <c r="A2674" s="24" t="s">
        <v>2944</v>
      </c>
      <c r="B2674" s="25">
        <v>8</v>
      </c>
      <c r="C2674" s="24" t="s">
        <v>2846</v>
      </c>
      <c r="D2674" s="24" t="s">
        <v>1076</v>
      </c>
      <c r="E2674" s="24" t="s">
        <v>2854</v>
      </c>
      <c r="F2674" s="24" t="s">
        <v>1088</v>
      </c>
      <c r="G2674" t="str">
        <f t="shared" si="126"/>
        <v>1UU1_5.8</v>
      </c>
      <c r="H2674" t="str">
        <f t="shared" si="127"/>
        <v>DGND</v>
      </c>
      <c r="I2674" s="26" t="str">
        <f>H2674&amp;"x"&amp;COUNTIF($H$5:H2674,H2674)</f>
        <v>DGNDx499</v>
      </c>
      <c r="J2674" t="str">
        <f t="shared" si="128"/>
        <v>1UU1_5.8</v>
      </c>
    </row>
    <row r="2675" spans="1:10">
      <c r="A2675" s="24" t="s">
        <v>2944</v>
      </c>
      <c r="B2675" s="25">
        <v>9</v>
      </c>
      <c r="C2675" s="24" t="s">
        <v>2846</v>
      </c>
      <c r="D2675" s="24" t="s">
        <v>1076</v>
      </c>
      <c r="E2675" s="24" t="s">
        <v>2855</v>
      </c>
      <c r="F2675" s="24" t="s">
        <v>1180</v>
      </c>
      <c r="G2675" t="str">
        <f t="shared" si="126"/>
        <v>1UU1_5.9</v>
      </c>
      <c r="H2675" t="str">
        <f t="shared" si="127"/>
        <v>1_VREF</v>
      </c>
      <c r="I2675" s="26" t="str">
        <f>H2675&amp;"x"&amp;COUNTIF($H$5:H2675,H2675)</f>
        <v>1_VREFx21</v>
      </c>
      <c r="J2675" t="str">
        <f t="shared" si="128"/>
        <v>1UU1_5.9</v>
      </c>
    </row>
    <row r="2676" spans="1:10">
      <c r="A2676" s="24" t="s">
        <v>2944</v>
      </c>
      <c r="B2676" s="25">
        <v>10</v>
      </c>
      <c r="C2676" s="24" t="s">
        <v>2846</v>
      </c>
      <c r="D2676" s="24" t="s">
        <v>1076</v>
      </c>
      <c r="E2676" s="24" t="s">
        <v>2856</v>
      </c>
      <c r="F2676" s="24" t="s">
        <v>1088</v>
      </c>
      <c r="G2676" t="str">
        <f t="shared" si="126"/>
        <v>1UU1_5.10</v>
      </c>
      <c r="H2676" t="str">
        <f t="shared" si="127"/>
        <v>DGND</v>
      </c>
      <c r="I2676" s="26" t="str">
        <f>H2676&amp;"x"&amp;COUNTIF($H$5:H2676,H2676)</f>
        <v>DGNDx500</v>
      </c>
      <c r="J2676" t="str">
        <f t="shared" si="128"/>
        <v>1UU1_5.10</v>
      </c>
    </row>
    <row r="2677" spans="1:10">
      <c r="A2677" s="24" t="s">
        <v>2944</v>
      </c>
      <c r="B2677" s="25">
        <v>11</v>
      </c>
      <c r="C2677" s="24" t="s">
        <v>2846</v>
      </c>
      <c r="D2677" s="24" t="s">
        <v>1076</v>
      </c>
      <c r="E2677" s="24" t="s">
        <v>2857</v>
      </c>
      <c r="F2677" s="27"/>
      <c r="G2677" t="str">
        <f t="shared" si="126"/>
        <v>1UU1_5.11</v>
      </c>
      <c r="H2677">
        <f t="shared" si="127"/>
        <v>0</v>
      </c>
      <c r="I2677" s="26" t="str">
        <f>H2677&amp;"x"&amp;COUNTIF($H$5:H2677,H2677)</f>
        <v>0x92</v>
      </c>
      <c r="J2677" t="str">
        <f t="shared" si="128"/>
        <v>1UU1_5.11</v>
      </c>
    </row>
    <row r="2678" spans="1:10">
      <c r="A2678" s="24" t="s">
        <v>2944</v>
      </c>
      <c r="B2678" s="25">
        <v>12</v>
      </c>
      <c r="C2678" s="24" t="s">
        <v>2846</v>
      </c>
      <c r="D2678" s="24" t="s">
        <v>2848</v>
      </c>
      <c r="E2678" s="24" t="s">
        <v>2858</v>
      </c>
      <c r="F2678" s="24" t="s">
        <v>1088</v>
      </c>
      <c r="G2678" t="str">
        <f t="shared" si="126"/>
        <v>1UU1_5.12</v>
      </c>
      <c r="H2678" t="str">
        <f t="shared" si="127"/>
        <v>DGND</v>
      </c>
      <c r="I2678" s="26" t="str">
        <f>H2678&amp;"x"&amp;COUNTIF($H$5:H2678,H2678)</f>
        <v>DGNDx501</v>
      </c>
      <c r="J2678" t="str">
        <f t="shared" si="128"/>
        <v>1UU1_5.12</v>
      </c>
    </row>
    <row r="2679" spans="1:10">
      <c r="A2679" s="24" t="s">
        <v>2944</v>
      </c>
      <c r="B2679" s="25">
        <v>13</v>
      </c>
      <c r="C2679" s="24" t="s">
        <v>2846</v>
      </c>
      <c r="D2679" s="24" t="s">
        <v>1076</v>
      </c>
      <c r="E2679" s="24" t="s">
        <v>2859</v>
      </c>
      <c r="F2679" s="27"/>
      <c r="G2679" t="str">
        <f t="shared" si="126"/>
        <v>1UU1_5.13</v>
      </c>
      <c r="H2679">
        <f t="shared" si="127"/>
        <v>0</v>
      </c>
      <c r="I2679" s="26" t="str">
        <f>H2679&amp;"x"&amp;COUNTIF($H$5:H2679,H2679)</f>
        <v>0x93</v>
      </c>
      <c r="J2679" t="str">
        <f t="shared" si="128"/>
        <v>1UU1_5.13</v>
      </c>
    </row>
    <row r="2680" spans="1:10">
      <c r="A2680" s="24" t="s">
        <v>2944</v>
      </c>
      <c r="B2680" s="25">
        <v>14</v>
      </c>
      <c r="C2680" s="24" t="s">
        <v>2846</v>
      </c>
      <c r="D2680" s="24" t="s">
        <v>2848</v>
      </c>
      <c r="E2680" s="24" t="s">
        <v>1434</v>
      </c>
      <c r="F2680" s="24" t="s">
        <v>1440</v>
      </c>
      <c r="G2680" t="str">
        <f t="shared" si="126"/>
        <v>1UU1_5.14</v>
      </c>
      <c r="H2680" t="str">
        <f t="shared" si="127"/>
        <v>AVSS5</v>
      </c>
      <c r="I2680" s="26" t="str">
        <f>H2680&amp;"x"&amp;COUNTIF($H$5:H2680,H2680)</f>
        <v>AVSS5x8</v>
      </c>
      <c r="J2680" t="str">
        <f t="shared" si="128"/>
        <v>1UU1_5.14</v>
      </c>
    </row>
    <row r="2681" spans="1:10">
      <c r="A2681" s="24" t="s">
        <v>2944</v>
      </c>
      <c r="B2681" s="25">
        <v>15</v>
      </c>
      <c r="C2681" s="24" t="s">
        <v>2846</v>
      </c>
      <c r="D2681" s="24" t="s">
        <v>1076</v>
      </c>
      <c r="E2681" s="24" t="s">
        <v>2860</v>
      </c>
      <c r="F2681" s="24" t="s">
        <v>2661</v>
      </c>
      <c r="G2681" t="str">
        <f t="shared" si="126"/>
        <v>1UU1_5.15</v>
      </c>
      <c r="H2681" t="str">
        <f t="shared" si="127"/>
        <v>MEAS0_S05</v>
      </c>
      <c r="I2681" s="26" t="str">
        <f>H2681&amp;"x"&amp;COUNTIF($H$5:H2681,H2681)</f>
        <v>MEAS0_S05x2</v>
      </c>
      <c r="J2681" t="str">
        <f t="shared" si="128"/>
        <v>1UU1_5.15</v>
      </c>
    </row>
    <row r="2682" spans="1:10">
      <c r="A2682" s="24" t="s">
        <v>2944</v>
      </c>
      <c r="B2682" s="25">
        <v>16</v>
      </c>
      <c r="C2682" s="24" t="s">
        <v>2846</v>
      </c>
      <c r="D2682" s="24" t="s">
        <v>1076</v>
      </c>
      <c r="E2682" s="24" t="s">
        <v>2861</v>
      </c>
      <c r="F2682" s="24" t="s">
        <v>2685</v>
      </c>
      <c r="G2682" t="str">
        <f t="shared" si="126"/>
        <v>1UU1_5.16</v>
      </c>
      <c r="H2682" t="str">
        <f t="shared" si="127"/>
        <v>MEAS1_S05</v>
      </c>
      <c r="I2682" s="26" t="str">
        <f>H2682&amp;"x"&amp;COUNTIF($H$5:H2682,H2682)</f>
        <v>MEAS1_S05x2</v>
      </c>
      <c r="J2682" t="str">
        <f t="shared" si="128"/>
        <v>1UU1_5.16</v>
      </c>
    </row>
    <row r="2683" spans="1:10">
      <c r="A2683" s="24" t="s">
        <v>2944</v>
      </c>
      <c r="B2683" s="25">
        <v>17</v>
      </c>
      <c r="C2683" s="24" t="s">
        <v>2846</v>
      </c>
      <c r="D2683" s="24" t="s">
        <v>1076</v>
      </c>
      <c r="E2683" s="24" t="s">
        <v>2862</v>
      </c>
      <c r="F2683" s="24" t="s">
        <v>2709</v>
      </c>
      <c r="G2683" t="str">
        <f t="shared" si="126"/>
        <v>1UU1_5.17</v>
      </c>
      <c r="H2683" t="str">
        <f t="shared" si="127"/>
        <v>MEAS2_S05</v>
      </c>
      <c r="I2683" s="26" t="str">
        <f>H2683&amp;"x"&amp;COUNTIF($H$5:H2683,H2683)</f>
        <v>MEAS2_S05x2</v>
      </c>
      <c r="J2683" t="str">
        <f t="shared" si="128"/>
        <v>1UU1_5.17</v>
      </c>
    </row>
    <row r="2684" spans="1:10">
      <c r="A2684" s="24" t="s">
        <v>2944</v>
      </c>
      <c r="B2684" s="25">
        <v>18</v>
      </c>
      <c r="C2684" s="24" t="s">
        <v>2846</v>
      </c>
      <c r="D2684" s="24" t="s">
        <v>1076</v>
      </c>
      <c r="E2684" s="24" t="s">
        <v>2863</v>
      </c>
      <c r="F2684" s="24" t="s">
        <v>2733</v>
      </c>
      <c r="G2684" t="str">
        <f t="shared" si="126"/>
        <v>1UU1_5.18</v>
      </c>
      <c r="H2684" t="str">
        <f t="shared" si="127"/>
        <v>MEAS3_S05</v>
      </c>
      <c r="I2684" s="26" t="str">
        <f>H2684&amp;"x"&amp;COUNTIF($H$5:H2684,H2684)</f>
        <v>MEAS3_S05x2</v>
      </c>
      <c r="J2684" t="str">
        <f t="shared" si="128"/>
        <v>1UU1_5.18</v>
      </c>
    </row>
    <row r="2685" spans="1:10">
      <c r="A2685" s="24" t="s">
        <v>2944</v>
      </c>
      <c r="B2685" s="25">
        <v>19</v>
      </c>
      <c r="C2685" s="24" t="s">
        <v>2846</v>
      </c>
      <c r="D2685" s="24" t="s">
        <v>2848</v>
      </c>
      <c r="E2685" s="24" t="s">
        <v>1436</v>
      </c>
      <c r="F2685" s="24" t="s">
        <v>1440</v>
      </c>
      <c r="G2685" t="str">
        <f t="shared" si="126"/>
        <v>1UU1_5.19</v>
      </c>
      <c r="H2685" t="str">
        <f t="shared" si="127"/>
        <v>AVSS5</v>
      </c>
      <c r="I2685" s="26" t="str">
        <f>H2685&amp;"x"&amp;COUNTIF($H$5:H2685,H2685)</f>
        <v>AVSS5x9</v>
      </c>
      <c r="J2685" t="str">
        <f t="shared" si="128"/>
        <v>1UU1_5.19</v>
      </c>
    </row>
    <row r="2686" spans="1:10">
      <c r="A2686" s="24" t="s">
        <v>2944</v>
      </c>
      <c r="B2686" s="25">
        <v>20</v>
      </c>
      <c r="C2686" s="24" t="s">
        <v>2846</v>
      </c>
      <c r="D2686" s="24" t="s">
        <v>1076</v>
      </c>
      <c r="E2686" s="24" t="s">
        <v>2864</v>
      </c>
      <c r="F2686" s="24" t="s">
        <v>2388</v>
      </c>
      <c r="G2686" t="str">
        <f t="shared" si="126"/>
        <v>1UU1_5.20</v>
      </c>
      <c r="H2686" t="str">
        <f t="shared" si="127"/>
        <v>N12515039</v>
      </c>
      <c r="I2686" s="26" t="str">
        <f>H2686&amp;"x"&amp;COUNTIF($H$5:H2686,H2686)</f>
        <v>N12515039x2</v>
      </c>
      <c r="J2686" t="str">
        <f t="shared" si="128"/>
        <v>1UU1_5.20</v>
      </c>
    </row>
    <row r="2687" spans="1:10">
      <c r="A2687" s="24" t="s">
        <v>2944</v>
      </c>
      <c r="B2687" s="25">
        <v>21</v>
      </c>
      <c r="C2687" s="24" t="s">
        <v>2846</v>
      </c>
      <c r="D2687" s="24" t="s">
        <v>2848</v>
      </c>
      <c r="E2687" s="24" t="s">
        <v>2865</v>
      </c>
      <c r="F2687" s="24" t="s">
        <v>1197</v>
      </c>
      <c r="G2687" t="str">
        <f t="shared" si="126"/>
        <v>1UU1_5.21</v>
      </c>
      <c r="H2687" t="str">
        <f t="shared" si="127"/>
        <v>N12513547</v>
      </c>
      <c r="I2687" s="26" t="str">
        <f>H2687&amp;"x"&amp;COUNTIF($H$5:H2687,H2687)</f>
        <v>N12513547x8</v>
      </c>
      <c r="J2687" t="str">
        <f t="shared" si="128"/>
        <v>1UU1_5.21</v>
      </c>
    </row>
    <row r="2688" spans="1:10">
      <c r="A2688" s="24" t="s">
        <v>2944</v>
      </c>
      <c r="B2688" s="25">
        <v>22</v>
      </c>
      <c r="C2688" s="24" t="s">
        <v>2846</v>
      </c>
      <c r="D2688" s="24" t="s">
        <v>1076</v>
      </c>
      <c r="E2688" s="24" t="s">
        <v>2866</v>
      </c>
      <c r="F2688" s="24" t="s">
        <v>1345</v>
      </c>
      <c r="G2688" t="str">
        <f t="shared" si="126"/>
        <v>1UU1_5.22</v>
      </c>
      <c r="H2688" t="str">
        <f t="shared" si="127"/>
        <v>N12515295</v>
      </c>
      <c r="I2688" s="26" t="str">
        <f>H2688&amp;"x"&amp;COUNTIF($H$5:H2688,H2688)</f>
        <v>N12515295x2</v>
      </c>
      <c r="J2688" t="str">
        <f t="shared" si="128"/>
        <v>1UU1_5.22</v>
      </c>
    </row>
    <row r="2689" spans="1:10">
      <c r="A2689" s="24" t="s">
        <v>2944</v>
      </c>
      <c r="B2689" s="25">
        <v>23</v>
      </c>
      <c r="C2689" s="24" t="s">
        <v>2846</v>
      </c>
      <c r="D2689" s="24" t="s">
        <v>1076</v>
      </c>
      <c r="E2689" s="24" t="s">
        <v>2867</v>
      </c>
      <c r="F2689" s="24" t="s">
        <v>1365</v>
      </c>
      <c r="G2689" t="str">
        <f t="shared" si="126"/>
        <v>1UU1_5.23</v>
      </c>
      <c r="H2689" t="str">
        <f t="shared" si="127"/>
        <v>N12515505</v>
      </c>
      <c r="I2689" s="26" t="str">
        <f>H2689&amp;"x"&amp;COUNTIF($H$5:H2689,H2689)</f>
        <v>N12515505x3</v>
      </c>
      <c r="J2689" t="str">
        <f t="shared" si="128"/>
        <v>1UU1_5.23</v>
      </c>
    </row>
    <row r="2690" spans="1:10">
      <c r="A2690" s="24" t="s">
        <v>2944</v>
      </c>
      <c r="B2690" s="25">
        <v>24</v>
      </c>
      <c r="C2690" s="24" t="s">
        <v>2846</v>
      </c>
      <c r="D2690" s="24" t="s">
        <v>1076</v>
      </c>
      <c r="E2690" s="24" t="s">
        <v>2868</v>
      </c>
      <c r="F2690" s="24" t="s">
        <v>2388</v>
      </c>
      <c r="G2690" t="str">
        <f t="shared" si="126"/>
        <v>1UU1_5.24</v>
      </c>
      <c r="H2690" t="str">
        <f t="shared" si="127"/>
        <v>N12515039</v>
      </c>
      <c r="I2690" s="26" t="str">
        <f>H2690&amp;"x"&amp;COUNTIF($H$5:H2690,H2690)</f>
        <v>N12515039x3</v>
      </c>
      <c r="J2690" t="str">
        <f t="shared" si="128"/>
        <v>1UU1_5.24</v>
      </c>
    </row>
    <row r="2691" spans="1:10">
      <c r="A2691" s="24" t="s">
        <v>2944</v>
      </c>
      <c r="B2691" s="25">
        <v>25</v>
      </c>
      <c r="C2691" s="24" t="s">
        <v>2846</v>
      </c>
      <c r="D2691" s="24" t="s">
        <v>1076</v>
      </c>
      <c r="E2691" s="24" t="s">
        <v>2869</v>
      </c>
      <c r="F2691" s="24" t="s">
        <v>2025</v>
      </c>
      <c r="G2691" t="str">
        <f t="shared" si="126"/>
        <v>1UU1_5.25</v>
      </c>
      <c r="H2691" t="str">
        <f t="shared" si="127"/>
        <v>N12515777</v>
      </c>
      <c r="I2691" s="26" t="str">
        <f>H2691&amp;"x"&amp;COUNTIF($H$5:H2691,H2691)</f>
        <v>N12515777x2</v>
      </c>
      <c r="J2691" t="str">
        <f t="shared" si="128"/>
        <v>1UU1_5.25</v>
      </c>
    </row>
    <row r="2692" spans="1:10">
      <c r="A2692" s="24" t="s">
        <v>2944</v>
      </c>
      <c r="B2692" s="25">
        <v>26</v>
      </c>
      <c r="C2692" s="24" t="s">
        <v>2846</v>
      </c>
      <c r="D2692" s="24" t="s">
        <v>1076</v>
      </c>
      <c r="E2692" s="24" t="s">
        <v>2870</v>
      </c>
      <c r="F2692" s="24" t="s">
        <v>2148</v>
      </c>
      <c r="G2692" t="str">
        <f t="shared" si="126"/>
        <v>1UU1_5.26</v>
      </c>
      <c r="H2692" t="str">
        <f t="shared" si="127"/>
        <v>N12515909</v>
      </c>
      <c r="I2692" s="26" t="str">
        <f>H2692&amp;"x"&amp;COUNTIF($H$5:H2692,H2692)</f>
        <v>N12515909x2</v>
      </c>
      <c r="J2692" t="str">
        <f t="shared" si="128"/>
        <v>1UU1_5.26</v>
      </c>
    </row>
    <row r="2693" spans="1:10">
      <c r="A2693" s="24" t="s">
        <v>2944</v>
      </c>
      <c r="B2693" s="25">
        <v>27</v>
      </c>
      <c r="C2693" s="24" t="s">
        <v>2846</v>
      </c>
      <c r="D2693" s="24" t="s">
        <v>1076</v>
      </c>
      <c r="E2693" s="24" t="s">
        <v>2871</v>
      </c>
      <c r="F2693" s="24" t="s">
        <v>2164</v>
      </c>
      <c r="G2693" t="str">
        <f t="shared" si="126"/>
        <v>1UU1_5.27</v>
      </c>
      <c r="H2693" t="str">
        <f t="shared" si="127"/>
        <v>N12516071</v>
      </c>
      <c r="I2693" s="26" t="str">
        <f>H2693&amp;"x"&amp;COUNTIF($H$5:H2693,H2693)</f>
        <v>N12516071x2</v>
      </c>
      <c r="J2693" t="str">
        <f t="shared" si="128"/>
        <v>1UU1_5.27</v>
      </c>
    </row>
    <row r="2694" spans="1:10">
      <c r="A2694" s="24" t="s">
        <v>2944</v>
      </c>
      <c r="B2694" s="25">
        <v>28</v>
      </c>
      <c r="C2694" s="24" t="s">
        <v>2846</v>
      </c>
      <c r="D2694" s="24" t="s">
        <v>1076</v>
      </c>
      <c r="E2694" s="24" t="s">
        <v>2872</v>
      </c>
      <c r="F2694" s="24" t="s">
        <v>2180</v>
      </c>
      <c r="G2694" t="str">
        <f t="shared" ref="G2694:G2757" si="129">A2694&amp;"."&amp;B2694</f>
        <v>1UU1_5.28</v>
      </c>
      <c r="H2694" t="str">
        <f t="shared" ref="H2694:H2757" si="130">F2694</f>
        <v>N12516181</v>
      </c>
      <c r="I2694" s="26" t="str">
        <f>H2694&amp;"x"&amp;COUNTIF($H$5:H2694,H2694)</f>
        <v>N12516181x2</v>
      </c>
      <c r="J2694" t="str">
        <f t="shared" ref="J2694:J2757" si="131">G2694</f>
        <v>1UU1_5.28</v>
      </c>
    </row>
    <row r="2695" spans="1:10">
      <c r="A2695" s="24" t="s">
        <v>2944</v>
      </c>
      <c r="B2695" s="25">
        <v>29</v>
      </c>
      <c r="C2695" s="24" t="s">
        <v>2846</v>
      </c>
      <c r="D2695" s="24" t="s">
        <v>1076</v>
      </c>
      <c r="E2695" s="24" t="s">
        <v>2873</v>
      </c>
      <c r="F2695" s="24" t="s">
        <v>1982</v>
      </c>
      <c r="G2695" t="str">
        <f t="shared" si="129"/>
        <v>1UU1_5.29</v>
      </c>
      <c r="H2695" t="str">
        <f t="shared" si="130"/>
        <v>N12516317</v>
      </c>
      <c r="I2695" s="26" t="str">
        <f>H2695&amp;"x"&amp;COUNTIF($H$5:H2695,H2695)</f>
        <v>N12516317x2</v>
      </c>
      <c r="J2695" t="str">
        <f t="shared" si="131"/>
        <v>1UU1_5.29</v>
      </c>
    </row>
    <row r="2696" spans="1:10">
      <c r="A2696" s="24" t="s">
        <v>2944</v>
      </c>
      <c r="B2696" s="25">
        <v>30</v>
      </c>
      <c r="C2696" s="24" t="s">
        <v>2846</v>
      </c>
      <c r="D2696" s="24" t="s">
        <v>2848</v>
      </c>
      <c r="E2696" s="24" t="s">
        <v>2874</v>
      </c>
      <c r="F2696" s="24" t="s">
        <v>1088</v>
      </c>
      <c r="G2696" t="str">
        <f t="shared" si="129"/>
        <v>1UU1_5.30</v>
      </c>
      <c r="H2696" t="str">
        <f t="shared" si="130"/>
        <v>DGND</v>
      </c>
      <c r="I2696" s="26" t="str">
        <f>H2696&amp;"x"&amp;COUNTIF($H$5:H2696,H2696)</f>
        <v>DGNDx502</v>
      </c>
      <c r="J2696" t="str">
        <f t="shared" si="131"/>
        <v>1UU1_5.30</v>
      </c>
    </row>
    <row r="2697" spans="1:10">
      <c r="A2697" s="24" t="s">
        <v>2944</v>
      </c>
      <c r="B2697" s="25">
        <v>31</v>
      </c>
      <c r="C2697" s="24" t="s">
        <v>2846</v>
      </c>
      <c r="D2697" s="24" t="s">
        <v>2848</v>
      </c>
      <c r="E2697" s="24" t="s">
        <v>2875</v>
      </c>
      <c r="F2697" s="24" t="s">
        <v>1088</v>
      </c>
      <c r="G2697" t="str">
        <f t="shared" si="129"/>
        <v>1UU1_5.31</v>
      </c>
      <c r="H2697" t="str">
        <f t="shared" si="130"/>
        <v>DGND</v>
      </c>
      <c r="I2697" s="26" t="str">
        <f>H2697&amp;"x"&amp;COUNTIF($H$5:H2697,H2697)</f>
        <v>DGNDx503</v>
      </c>
      <c r="J2697" t="str">
        <f t="shared" si="131"/>
        <v>1UU1_5.31</v>
      </c>
    </row>
    <row r="2698" spans="1:10">
      <c r="A2698" s="24" t="s">
        <v>2944</v>
      </c>
      <c r="B2698" s="25">
        <v>32</v>
      </c>
      <c r="C2698" s="24" t="s">
        <v>2846</v>
      </c>
      <c r="D2698" s="24" t="s">
        <v>1076</v>
      </c>
      <c r="E2698" s="24" t="s">
        <v>2876</v>
      </c>
      <c r="F2698" s="24" t="s">
        <v>2006</v>
      </c>
      <c r="G2698" t="str">
        <f t="shared" si="129"/>
        <v>1UU1_5.32</v>
      </c>
      <c r="H2698" t="str">
        <f t="shared" si="130"/>
        <v>N12516469</v>
      </c>
      <c r="I2698" s="26" t="str">
        <f>H2698&amp;"x"&amp;COUNTIF($H$5:H2698,H2698)</f>
        <v>N12516469x2</v>
      </c>
      <c r="J2698" t="str">
        <f t="shared" si="131"/>
        <v>1UU1_5.32</v>
      </c>
    </row>
    <row r="2699" spans="1:10">
      <c r="A2699" s="24" t="s">
        <v>2944</v>
      </c>
      <c r="B2699" s="25">
        <v>33</v>
      </c>
      <c r="C2699" s="24" t="s">
        <v>2846</v>
      </c>
      <c r="D2699" s="24" t="s">
        <v>1076</v>
      </c>
      <c r="E2699" s="24" t="s">
        <v>2877</v>
      </c>
      <c r="F2699" s="24" t="s">
        <v>2196</v>
      </c>
      <c r="G2699" t="str">
        <f t="shared" si="129"/>
        <v>1UU1_5.33</v>
      </c>
      <c r="H2699" t="str">
        <f t="shared" si="130"/>
        <v>N12516661</v>
      </c>
      <c r="I2699" s="26" t="str">
        <f>H2699&amp;"x"&amp;COUNTIF($H$5:H2699,H2699)</f>
        <v>N12516661x2</v>
      </c>
      <c r="J2699" t="str">
        <f t="shared" si="131"/>
        <v>1UU1_5.33</v>
      </c>
    </row>
    <row r="2700" spans="1:10">
      <c r="A2700" s="24" t="s">
        <v>2944</v>
      </c>
      <c r="B2700" s="25">
        <v>34</v>
      </c>
      <c r="C2700" s="24" t="s">
        <v>2846</v>
      </c>
      <c r="D2700" s="24" t="s">
        <v>1076</v>
      </c>
      <c r="E2700" s="24" t="s">
        <v>2878</v>
      </c>
      <c r="F2700" s="24" t="s">
        <v>2212</v>
      </c>
      <c r="G2700" t="str">
        <f t="shared" si="129"/>
        <v>1UU1_5.34</v>
      </c>
      <c r="H2700" t="str">
        <f t="shared" si="130"/>
        <v>N12516817</v>
      </c>
      <c r="I2700" s="26" t="str">
        <f>H2700&amp;"x"&amp;COUNTIF($H$5:H2700,H2700)</f>
        <v>N12516817x2</v>
      </c>
      <c r="J2700" t="str">
        <f t="shared" si="131"/>
        <v>1UU1_5.34</v>
      </c>
    </row>
    <row r="2701" spans="1:10">
      <c r="A2701" s="24" t="s">
        <v>2944</v>
      </c>
      <c r="B2701" s="25">
        <v>35</v>
      </c>
      <c r="C2701" s="24" t="s">
        <v>2846</v>
      </c>
      <c r="D2701" s="24" t="s">
        <v>1076</v>
      </c>
      <c r="E2701" s="24" t="s">
        <v>2879</v>
      </c>
      <c r="F2701" s="24" t="s">
        <v>2228</v>
      </c>
      <c r="G2701" t="str">
        <f t="shared" si="129"/>
        <v>1UU1_5.35</v>
      </c>
      <c r="H2701" t="str">
        <f t="shared" si="130"/>
        <v>N12517065</v>
      </c>
      <c r="I2701" s="26" t="str">
        <f>H2701&amp;"x"&amp;COUNTIF($H$5:H2701,H2701)</f>
        <v>N12517065x2</v>
      </c>
      <c r="J2701" t="str">
        <f t="shared" si="131"/>
        <v>1UU1_5.35</v>
      </c>
    </row>
    <row r="2702" spans="1:10">
      <c r="A2702" s="24" t="s">
        <v>2944</v>
      </c>
      <c r="B2702" s="25">
        <v>36</v>
      </c>
      <c r="C2702" s="24" t="s">
        <v>2846</v>
      </c>
      <c r="D2702" s="24" t="s">
        <v>1076</v>
      </c>
      <c r="E2702" s="24" t="s">
        <v>2880</v>
      </c>
      <c r="F2702" s="24" t="s">
        <v>2073</v>
      </c>
      <c r="G2702" t="str">
        <f t="shared" si="129"/>
        <v>1UU1_5.36</v>
      </c>
      <c r="H2702" t="str">
        <f t="shared" si="130"/>
        <v>N12517385</v>
      </c>
      <c r="I2702" s="26" t="str">
        <f>H2702&amp;"x"&amp;COUNTIF($H$5:H2702,H2702)</f>
        <v>N12517385x2</v>
      </c>
      <c r="J2702" t="str">
        <f t="shared" si="131"/>
        <v>1UU1_5.36</v>
      </c>
    </row>
    <row r="2703" spans="1:10">
      <c r="A2703" s="24" t="s">
        <v>2944</v>
      </c>
      <c r="B2703" s="25">
        <v>37</v>
      </c>
      <c r="C2703" s="24" t="s">
        <v>2846</v>
      </c>
      <c r="D2703" s="24" t="s">
        <v>1076</v>
      </c>
      <c r="E2703" s="24" t="s">
        <v>2881</v>
      </c>
      <c r="F2703" s="24" t="s">
        <v>2404</v>
      </c>
      <c r="G2703" t="str">
        <f t="shared" si="129"/>
        <v>1UU1_5.37</v>
      </c>
      <c r="H2703" t="str">
        <f t="shared" si="130"/>
        <v>N12517725</v>
      </c>
      <c r="I2703" s="26" t="str">
        <f>H2703&amp;"x"&amp;COUNTIF($H$5:H2703,H2703)</f>
        <v>N12517725x2</v>
      </c>
      <c r="J2703" t="str">
        <f t="shared" si="131"/>
        <v>1UU1_5.37</v>
      </c>
    </row>
    <row r="2704" spans="1:10">
      <c r="A2704" s="24" t="s">
        <v>2944</v>
      </c>
      <c r="B2704" s="25">
        <v>38</v>
      </c>
      <c r="C2704" s="24" t="s">
        <v>2846</v>
      </c>
      <c r="D2704" s="24" t="s">
        <v>1076</v>
      </c>
      <c r="E2704" s="24" t="s">
        <v>2882</v>
      </c>
      <c r="F2704" s="24" t="s">
        <v>1139</v>
      </c>
      <c r="G2704" t="str">
        <f t="shared" si="129"/>
        <v>1UU1_5.38</v>
      </c>
      <c r="H2704" t="str">
        <f t="shared" si="130"/>
        <v>N12517733</v>
      </c>
      <c r="I2704" s="26" t="str">
        <f>H2704&amp;"x"&amp;COUNTIF($H$5:H2704,H2704)</f>
        <v>N12517733x3</v>
      </c>
      <c r="J2704" t="str">
        <f t="shared" si="131"/>
        <v>1UU1_5.38</v>
      </c>
    </row>
    <row r="2705" spans="1:10">
      <c r="A2705" s="24" t="s">
        <v>2944</v>
      </c>
      <c r="B2705" s="25">
        <v>39</v>
      </c>
      <c r="C2705" s="24" t="s">
        <v>2846</v>
      </c>
      <c r="D2705" s="24" t="s">
        <v>1076</v>
      </c>
      <c r="E2705" s="24" t="s">
        <v>2883</v>
      </c>
      <c r="F2705" s="24" t="s">
        <v>1168</v>
      </c>
      <c r="G2705" t="str">
        <f t="shared" si="129"/>
        <v>1UU1_5.39</v>
      </c>
      <c r="H2705" t="str">
        <f t="shared" si="130"/>
        <v>N12518349</v>
      </c>
      <c r="I2705" s="26" t="str">
        <f>H2705&amp;"x"&amp;COUNTIF($H$5:H2705,H2705)</f>
        <v>N12518349x2</v>
      </c>
      <c r="J2705" t="str">
        <f t="shared" si="131"/>
        <v>1UU1_5.39</v>
      </c>
    </row>
    <row r="2706" spans="1:10">
      <c r="A2706" s="24" t="s">
        <v>2944</v>
      </c>
      <c r="B2706" s="25">
        <v>40</v>
      </c>
      <c r="C2706" s="24" t="s">
        <v>2846</v>
      </c>
      <c r="D2706" s="24" t="s">
        <v>2848</v>
      </c>
      <c r="E2706" s="24" t="s">
        <v>2884</v>
      </c>
      <c r="F2706" s="24" t="s">
        <v>1197</v>
      </c>
      <c r="G2706" t="str">
        <f t="shared" si="129"/>
        <v>1UU1_5.40</v>
      </c>
      <c r="H2706" t="str">
        <f t="shared" si="130"/>
        <v>N12513547</v>
      </c>
      <c r="I2706" s="26" t="str">
        <f>H2706&amp;"x"&amp;COUNTIF($H$5:H2706,H2706)</f>
        <v>N12513547x9</v>
      </c>
      <c r="J2706" t="str">
        <f t="shared" si="131"/>
        <v>1UU1_5.40</v>
      </c>
    </row>
    <row r="2707" spans="1:10">
      <c r="A2707" s="24" t="s">
        <v>2944</v>
      </c>
      <c r="B2707" s="25">
        <v>41</v>
      </c>
      <c r="C2707" s="24" t="s">
        <v>2846</v>
      </c>
      <c r="D2707" s="24" t="s">
        <v>1076</v>
      </c>
      <c r="E2707" s="24" t="s">
        <v>2885</v>
      </c>
      <c r="F2707" s="24" t="s">
        <v>2404</v>
      </c>
      <c r="G2707" t="str">
        <f t="shared" si="129"/>
        <v>1UU1_5.41</v>
      </c>
      <c r="H2707" t="str">
        <f t="shared" si="130"/>
        <v>N12517725</v>
      </c>
      <c r="I2707" s="26" t="str">
        <f>H2707&amp;"x"&amp;COUNTIF($H$5:H2707,H2707)</f>
        <v>N12517725x3</v>
      </c>
      <c r="J2707" t="str">
        <f t="shared" si="131"/>
        <v>1UU1_5.41</v>
      </c>
    </row>
    <row r="2708" spans="1:10">
      <c r="A2708" s="24" t="s">
        <v>2944</v>
      </c>
      <c r="B2708" s="25">
        <v>42</v>
      </c>
      <c r="C2708" s="24" t="s">
        <v>2846</v>
      </c>
      <c r="D2708" s="24" t="s">
        <v>2848</v>
      </c>
      <c r="E2708" s="24" t="s">
        <v>1438</v>
      </c>
      <c r="F2708" s="24" t="s">
        <v>1440</v>
      </c>
      <c r="G2708" t="str">
        <f t="shared" si="129"/>
        <v>1UU1_5.42</v>
      </c>
      <c r="H2708" t="str">
        <f t="shared" si="130"/>
        <v>AVSS5</v>
      </c>
      <c r="I2708" s="26" t="str">
        <f>H2708&amp;"x"&amp;COUNTIF($H$5:H2708,H2708)</f>
        <v>AVSS5x10</v>
      </c>
      <c r="J2708" t="str">
        <f t="shared" si="131"/>
        <v>1UU1_5.42</v>
      </c>
    </row>
    <row r="2709" spans="1:10">
      <c r="A2709" s="24" t="s">
        <v>2944</v>
      </c>
      <c r="B2709" s="25">
        <v>43</v>
      </c>
      <c r="C2709" s="24" t="s">
        <v>2846</v>
      </c>
      <c r="D2709" s="24" t="s">
        <v>1076</v>
      </c>
      <c r="E2709" s="24" t="s">
        <v>2886</v>
      </c>
      <c r="F2709" s="27"/>
      <c r="G2709" t="str">
        <f t="shared" si="129"/>
        <v>1UU1_5.43</v>
      </c>
      <c r="H2709">
        <f t="shared" si="130"/>
        <v>0</v>
      </c>
      <c r="I2709" s="26" t="str">
        <f>H2709&amp;"x"&amp;COUNTIF($H$5:H2709,H2709)</f>
        <v>0x94</v>
      </c>
      <c r="J2709" t="str">
        <f t="shared" si="131"/>
        <v>1UU1_5.43</v>
      </c>
    </row>
    <row r="2710" spans="1:10">
      <c r="A2710" s="24" t="s">
        <v>2944</v>
      </c>
      <c r="B2710" s="25">
        <v>44</v>
      </c>
      <c r="C2710" s="24" t="s">
        <v>2846</v>
      </c>
      <c r="D2710" s="24" t="s">
        <v>1076</v>
      </c>
      <c r="E2710" s="24" t="s">
        <v>2887</v>
      </c>
      <c r="F2710" s="27"/>
      <c r="G2710" t="str">
        <f t="shared" si="129"/>
        <v>1UU1_5.44</v>
      </c>
      <c r="H2710">
        <f t="shared" si="130"/>
        <v>0</v>
      </c>
      <c r="I2710" s="26" t="str">
        <f>H2710&amp;"x"&amp;COUNTIF($H$5:H2710,H2710)</f>
        <v>0x95</v>
      </c>
      <c r="J2710" t="str">
        <f t="shared" si="131"/>
        <v>1UU1_5.44</v>
      </c>
    </row>
    <row r="2711" spans="1:10">
      <c r="A2711" s="24" t="s">
        <v>2944</v>
      </c>
      <c r="B2711" s="25">
        <v>45</v>
      </c>
      <c r="C2711" s="24" t="s">
        <v>2846</v>
      </c>
      <c r="D2711" s="24" t="s">
        <v>1076</v>
      </c>
      <c r="E2711" s="24" t="s">
        <v>2888</v>
      </c>
      <c r="F2711" s="27"/>
      <c r="G2711" t="str">
        <f t="shared" si="129"/>
        <v>1UU1_5.45</v>
      </c>
      <c r="H2711">
        <f t="shared" si="130"/>
        <v>0</v>
      </c>
      <c r="I2711" s="26" t="str">
        <f>H2711&amp;"x"&amp;COUNTIF($H$5:H2711,H2711)</f>
        <v>0x96</v>
      </c>
      <c r="J2711" t="str">
        <f t="shared" si="131"/>
        <v>1UU1_5.45</v>
      </c>
    </row>
    <row r="2712" spans="1:10">
      <c r="A2712" s="24" t="s">
        <v>2944</v>
      </c>
      <c r="B2712" s="25">
        <v>46</v>
      </c>
      <c r="C2712" s="24" t="s">
        <v>2846</v>
      </c>
      <c r="D2712" s="24" t="s">
        <v>1076</v>
      </c>
      <c r="E2712" s="24" t="s">
        <v>2889</v>
      </c>
      <c r="F2712" s="27"/>
      <c r="G2712" t="str">
        <f t="shared" si="129"/>
        <v>1UU1_5.46</v>
      </c>
      <c r="H2712">
        <f t="shared" si="130"/>
        <v>0</v>
      </c>
      <c r="I2712" s="26" t="str">
        <f>H2712&amp;"x"&amp;COUNTIF($H$5:H2712,H2712)</f>
        <v>0x97</v>
      </c>
      <c r="J2712" t="str">
        <f t="shared" si="131"/>
        <v>1UU1_5.46</v>
      </c>
    </row>
    <row r="2713" spans="1:10">
      <c r="A2713" s="24" t="s">
        <v>2944</v>
      </c>
      <c r="B2713" s="25">
        <v>47</v>
      </c>
      <c r="C2713" s="24" t="s">
        <v>2846</v>
      </c>
      <c r="D2713" s="24" t="s">
        <v>1076</v>
      </c>
      <c r="E2713" s="24" t="s">
        <v>2890</v>
      </c>
      <c r="F2713" s="24" t="s">
        <v>2123</v>
      </c>
      <c r="G2713" t="str">
        <f t="shared" si="129"/>
        <v>1UU1_5.47</v>
      </c>
      <c r="H2713" t="str">
        <f t="shared" si="130"/>
        <v>3.3V</v>
      </c>
      <c r="I2713" s="26" t="str">
        <f>H2713&amp;"x"&amp;COUNTIF($H$5:H2713,H2713)</f>
        <v>3.3Vx13</v>
      </c>
      <c r="J2713" t="str">
        <f t="shared" si="131"/>
        <v>1UU1_5.47</v>
      </c>
    </row>
    <row r="2714" spans="1:10">
      <c r="A2714" s="24" t="s">
        <v>2944</v>
      </c>
      <c r="B2714" s="25">
        <v>48</v>
      </c>
      <c r="C2714" s="24" t="s">
        <v>2846</v>
      </c>
      <c r="D2714" s="24" t="s">
        <v>1076</v>
      </c>
      <c r="E2714" s="24" t="s">
        <v>2891</v>
      </c>
      <c r="F2714" s="24" t="s">
        <v>2945</v>
      </c>
      <c r="G2714" t="str">
        <f t="shared" si="129"/>
        <v>1UU1_5.48</v>
      </c>
      <c r="H2714" t="str">
        <f t="shared" si="130"/>
        <v>3_B1_28</v>
      </c>
      <c r="I2714" s="26" t="str">
        <f>H2714&amp;"x"&amp;COUNTIF($H$5:H2714,H2714)</f>
        <v>3_B1_28x1</v>
      </c>
      <c r="J2714" t="str">
        <f t="shared" si="131"/>
        <v>1UU1_5.48</v>
      </c>
    </row>
    <row r="2715" spans="1:10">
      <c r="A2715" s="24" t="s">
        <v>2944</v>
      </c>
      <c r="B2715" s="25">
        <v>49</v>
      </c>
      <c r="C2715" s="24" t="s">
        <v>2846</v>
      </c>
      <c r="D2715" s="24" t="s">
        <v>1076</v>
      </c>
      <c r="E2715" s="24" t="s">
        <v>2893</v>
      </c>
      <c r="F2715" s="24" t="s">
        <v>2946</v>
      </c>
      <c r="G2715" t="str">
        <f t="shared" si="129"/>
        <v>1UU1_5.49</v>
      </c>
      <c r="H2715" t="str">
        <f t="shared" si="130"/>
        <v>3_B1_37</v>
      </c>
      <c r="I2715" s="26" t="str">
        <f>H2715&amp;"x"&amp;COUNTIF($H$5:H2715,H2715)</f>
        <v>3_B1_37x1</v>
      </c>
      <c r="J2715" t="str">
        <f t="shared" si="131"/>
        <v>1UU1_5.49</v>
      </c>
    </row>
    <row r="2716" spans="1:10">
      <c r="A2716" s="24" t="s">
        <v>2944</v>
      </c>
      <c r="B2716" s="25">
        <v>50</v>
      </c>
      <c r="C2716" s="24" t="s">
        <v>2846</v>
      </c>
      <c r="D2716" s="24" t="s">
        <v>1076</v>
      </c>
      <c r="E2716" s="24" t="s">
        <v>2895</v>
      </c>
      <c r="F2716" s="27"/>
      <c r="G2716" t="str">
        <f t="shared" si="129"/>
        <v>1UU1_5.50</v>
      </c>
      <c r="H2716">
        <f t="shared" si="130"/>
        <v>0</v>
      </c>
      <c r="I2716" s="26" t="str">
        <f>H2716&amp;"x"&amp;COUNTIF($H$5:H2716,H2716)</f>
        <v>0x98</v>
      </c>
      <c r="J2716" t="str">
        <f t="shared" si="131"/>
        <v>1UU1_5.50</v>
      </c>
    </row>
    <row r="2717" spans="1:10">
      <c r="A2717" s="24" t="s">
        <v>2944</v>
      </c>
      <c r="B2717" s="25">
        <v>51</v>
      </c>
      <c r="C2717" s="24" t="s">
        <v>2846</v>
      </c>
      <c r="D2717" s="24" t="s">
        <v>1076</v>
      </c>
      <c r="E2717" s="24" t="s">
        <v>1088</v>
      </c>
      <c r="F2717" s="24" t="s">
        <v>1088</v>
      </c>
      <c r="G2717" t="str">
        <f t="shared" si="129"/>
        <v>1UU1_5.51</v>
      </c>
      <c r="H2717" t="str">
        <f t="shared" si="130"/>
        <v>DGND</v>
      </c>
      <c r="I2717" s="26" t="str">
        <f>H2717&amp;"x"&amp;COUNTIF($H$5:H2717,H2717)</f>
        <v>DGNDx504</v>
      </c>
      <c r="J2717" t="str">
        <f t="shared" si="131"/>
        <v>1UU1_5.51</v>
      </c>
    </row>
    <row r="2718" spans="1:10">
      <c r="A2718" s="24" t="s">
        <v>2944</v>
      </c>
      <c r="B2718" s="25">
        <v>52</v>
      </c>
      <c r="C2718" s="24" t="s">
        <v>2846</v>
      </c>
      <c r="D2718" s="24" t="s">
        <v>1076</v>
      </c>
      <c r="E2718" s="24" t="s">
        <v>2896</v>
      </c>
      <c r="F2718" s="27"/>
      <c r="G2718" t="str">
        <f t="shared" si="129"/>
        <v>1UU1_5.52</v>
      </c>
      <c r="H2718">
        <f t="shared" si="130"/>
        <v>0</v>
      </c>
      <c r="I2718" s="26" t="str">
        <f>H2718&amp;"x"&amp;COUNTIF($H$5:H2718,H2718)</f>
        <v>0x99</v>
      </c>
      <c r="J2718" t="str">
        <f t="shared" si="131"/>
        <v>1UU1_5.52</v>
      </c>
    </row>
    <row r="2719" spans="1:10">
      <c r="A2719" s="24" t="s">
        <v>2944</v>
      </c>
      <c r="B2719" s="25">
        <v>53</v>
      </c>
      <c r="C2719" s="24" t="s">
        <v>2846</v>
      </c>
      <c r="D2719" s="24" t="s">
        <v>1076</v>
      </c>
      <c r="E2719" s="24" t="s">
        <v>2897</v>
      </c>
      <c r="F2719" s="24" t="s">
        <v>2947</v>
      </c>
      <c r="G2719" t="str">
        <f t="shared" si="129"/>
        <v>1UU1_5.53</v>
      </c>
      <c r="H2719" t="str">
        <f t="shared" si="130"/>
        <v>3_B1_30</v>
      </c>
      <c r="I2719" s="26" t="str">
        <f>H2719&amp;"x"&amp;COUNTIF($H$5:H2719,H2719)</f>
        <v>3_B1_30x1</v>
      </c>
      <c r="J2719" t="str">
        <f t="shared" si="131"/>
        <v>1UU1_5.53</v>
      </c>
    </row>
    <row r="2720" spans="1:10">
      <c r="A2720" s="24" t="s">
        <v>2944</v>
      </c>
      <c r="B2720" s="25">
        <v>54</v>
      </c>
      <c r="C2720" s="24" t="s">
        <v>2846</v>
      </c>
      <c r="D2720" s="24" t="s">
        <v>1076</v>
      </c>
      <c r="E2720" s="24" t="s">
        <v>2899</v>
      </c>
      <c r="F2720" s="24" t="s">
        <v>2948</v>
      </c>
      <c r="G2720" t="str">
        <f t="shared" si="129"/>
        <v>1UU1_5.54</v>
      </c>
      <c r="H2720" t="str">
        <f t="shared" si="130"/>
        <v>3_B1_29</v>
      </c>
      <c r="I2720" s="26" t="str">
        <f>H2720&amp;"x"&amp;COUNTIF($H$5:H2720,H2720)</f>
        <v>3_B1_29x1</v>
      </c>
      <c r="J2720" t="str">
        <f t="shared" si="131"/>
        <v>1UU1_5.54</v>
      </c>
    </row>
    <row r="2721" spans="1:10">
      <c r="A2721" s="24" t="s">
        <v>2944</v>
      </c>
      <c r="B2721" s="25">
        <v>55</v>
      </c>
      <c r="C2721" s="24" t="s">
        <v>2846</v>
      </c>
      <c r="D2721" s="24" t="s">
        <v>1076</v>
      </c>
      <c r="E2721" s="24" t="s">
        <v>2901</v>
      </c>
      <c r="F2721" s="27"/>
      <c r="G2721" t="str">
        <f t="shared" si="129"/>
        <v>1UU1_5.55</v>
      </c>
      <c r="H2721">
        <f t="shared" si="130"/>
        <v>0</v>
      </c>
      <c r="I2721" s="26" t="str">
        <f>H2721&amp;"x"&amp;COUNTIF($H$5:H2721,H2721)</f>
        <v>0x100</v>
      </c>
      <c r="J2721" t="str">
        <f t="shared" si="131"/>
        <v>1UU1_5.55</v>
      </c>
    </row>
    <row r="2722" spans="1:10">
      <c r="A2722" s="24" t="s">
        <v>2944</v>
      </c>
      <c r="B2722" s="25">
        <v>56</v>
      </c>
      <c r="C2722" s="24" t="s">
        <v>2846</v>
      </c>
      <c r="D2722" s="24" t="s">
        <v>1076</v>
      </c>
      <c r="E2722" s="24" t="s">
        <v>2902</v>
      </c>
      <c r="F2722" s="27"/>
      <c r="G2722" t="str">
        <f t="shared" si="129"/>
        <v>1UU1_5.56</v>
      </c>
      <c r="H2722">
        <f t="shared" si="130"/>
        <v>0</v>
      </c>
      <c r="I2722" s="26" t="str">
        <f>H2722&amp;"x"&amp;COUNTIF($H$5:H2722,H2722)</f>
        <v>0x101</v>
      </c>
      <c r="J2722" t="str">
        <f t="shared" si="131"/>
        <v>1UU1_5.56</v>
      </c>
    </row>
    <row r="2723" spans="1:10">
      <c r="A2723" s="24" t="s">
        <v>2944</v>
      </c>
      <c r="B2723" s="25">
        <v>57</v>
      </c>
      <c r="C2723" s="24" t="s">
        <v>2846</v>
      </c>
      <c r="D2723" s="24" t="s">
        <v>1076</v>
      </c>
      <c r="E2723" s="24" t="s">
        <v>2903</v>
      </c>
      <c r="F2723" s="24" t="s">
        <v>2949</v>
      </c>
      <c r="G2723" t="str">
        <f t="shared" si="129"/>
        <v>1UU1_5.57</v>
      </c>
      <c r="H2723" t="str">
        <f t="shared" si="130"/>
        <v>3_B1_83</v>
      </c>
      <c r="I2723" s="26" t="str">
        <f>H2723&amp;"x"&amp;COUNTIF($H$5:H2723,H2723)</f>
        <v>3_B1_83x1</v>
      </c>
      <c r="J2723" t="str">
        <f t="shared" si="131"/>
        <v>1UU1_5.57</v>
      </c>
    </row>
    <row r="2724" spans="1:10">
      <c r="A2724" s="24" t="s">
        <v>2944</v>
      </c>
      <c r="B2724" s="25">
        <v>58</v>
      </c>
      <c r="C2724" s="24" t="s">
        <v>2846</v>
      </c>
      <c r="D2724" s="24" t="s">
        <v>1076</v>
      </c>
      <c r="E2724" s="24" t="s">
        <v>2905</v>
      </c>
      <c r="F2724" s="24" t="s">
        <v>2132</v>
      </c>
      <c r="G2724" t="str">
        <f t="shared" si="129"/>
        <v>1UU1_5.58</v>
      </c>
      <c r="H2724" t="str">
        <f t="shared" si="130"/>
        <v>3_B1_84</v>
      </c>
      <c r="I2724" s="26" t="str">
        <f>H2724&amp;"x"&amp;COUNTIF($H$5:H2724,H2724)</f>
        <v>3_B1_84x2</v>
      </c>
      <c r="J2724" t="str">
        <f t="shared" si="131"/>
        <v>1UU1_5.58</v>
      </c>
    </row>
    <row r="2725" spans="1:10">
      <c r="A2725" s="24" t="s">
        <v>2944</v>
      </c>
      <c r="B2725" s="25">
        <v>59</v>
      </c>
      <c r="C2725" s="24" t="s">
        <v>2846</v>
      </c>
      <c r="D2725" s="24" t="s">
        <v>2848</v>
      </c>
      <c r="E2725" s="24" t="s">
        <v>1440</v>
      </c>
      <c r="F2725" s="24" t="s">
        <v>1440</v>
      </c>
      <c r="G2725" t="str">
        <f t="shared" si="129"/>
        <v>1UU1_5.59</v>
      </c>
      <c r="H2725" t="str">
        <f t="shared" si="130"/>
        <v>AVSS5</v>
      </c>
      <c r="I2725" s="26" t="str">
        <f>H2725&amp;"x"&amp;COUNTIF($H$5:H2725,H2725)</f>
        <v>AVSS5x11</v>
      </c>
      <c r="J2725" t="str">
        <f t="shared" si="131"/>
        <v>1UU1_5.59</v>
      </c>
    </row>
    <row r="2726" spans="1:10">
      <c r="A2726" s="24" t="s">
        <v>2944</v>
      </c>
      <c r="B2726" s="25">
        <v>60</v>
      </c>
      <c r="C2726" s="24" t="s">
        <v>2846</v>
      </c>
      <c r="D2726" s="24" t="s">
        <v>1076</v>
      </c>
      <c r="E2726" s="24" t="s">
        <v>2906</v>
      </c>
      <c r="F2726" s="24" t="s">
        <v>2114</v>
      </c>
      <c r="G2726" t="str">
        <f t="shared" si="129"/>
        <v>1UU1_5.60</v>
      </c>
      <c r="H2726" t="str">
        <f t="shared" si="130"/>
        <v>N12517717</v>
      </c>
      <c r="I2726" s="26" t="str">
        <f>H2726&amp;"x"&amp;COUNTIF($H$5:H2726,H2726)</f>
        <v>N12517717x2</v>
      </c>
      <c r="J2726" t="str">
        <f t="shared" si="131"/>
        <v>1UU1_5.60</v>
      </c>
    </row>
    <row r="2727" spans="1:10">
      <c r="A2727" s="24" t="s">
        <v>2944</v>
      </c>
      <c r="B2727" s="25">
        <v>61</v>
      </c>
      <c r="C2727" s="24" t="s">
        <v>2846</v>
      </c>
      <c r="D2727" s="24" t="s">
        <v>2848</v>
      </c>
      <c r="E2727" s="24" t="s">
        <v>2907</v>
      </c>
      <c r="F2727" s="24" t="s">
        <v>1197</v>
      </c>
      <c r="G2727" t="str">
        <f t="shared" si="129"/>
        <v>1UU1_5.61</v>
      </c>
      <c r="H2727" t="str">
        <f t="shared" si="130"/>
        <v>N12513547</v>
      </c>
      <c r="I2727" s="26" t="str">
        <f>H2727&amp;"x"&amp;COUNTIF($H$5:H2727,H2727)</f>
        <v>N12513547x10</v>
      </c>
      <c r="J2727" t="str">
        <f t="shared" si="131"/>
        <v>1UU1_5.61</v>
      </c>
    </row>
    <row r="2728" spans="1:10">
      <c r="A2728" s="24" t="s">
        <v>2944</v>
      </c>
      <c r="B2728" s="25">
        <v>62</v>
      </c>
      <c r="C2728" s="24" t="s">
        <v>2846</v>
      </c>
      <c r="D2728" s="24" t="s">
        <v>1076</v>
      </c>
      <c r="E2728" s="24" t="s">
        <v>2908</v>
      </c>
      <c r="F2728" s="24" t="s">
        <v>1322</v>
      </c>
      <c r="G2728" t="str">
        <f t="shared" si="129"/>
        <v>1UU1_5.62</v>
      </c>
      <c r="H2728" t="str">
        <f t="shared" si="130"/>
        <v>N12518345</v>
      </c>
      <c r="I2728" s="26" t="str">
        <f>H2728&amp;"x"&amp;COUNTIF($H$5:H2728,H2728)</f>
        <v>N12518345x2</v>
      </c>
      <c r="J2728" t="str">
        <f t="shared" si="131"/>
        <v>1UU1_5.62</v>
      </c>
    </row>
    <row r="2729" spans="1:10">
      <c r="A2729" s="24" t="s">
        <v>2944</v>
      </c>
      <c r="B2729" s="25">
        <v>63</v>
      </c>
      <c r="C2729" s="24" t="s">
        <v>2846</v>
      </c>
      <c r="D2729" s="24" t="s">
        <v>1076</v>
      </c>
      <c r="E2729" s="24" t="s">
        <v>2909</v>
      </c>
      <c r="F2729" s="24" t="s">
        <v>1293</v>
      </c>
      <c r="G2729" t="str">
        <f t="shared" si="129"/>
        <v>1UU1_5.63</v>
      </c>
      <c r="H2729" t="str">
        <f t="shared" si="130"/>
        <v>N12517709</v>
      </c>
      <c r="I2729" s="26" t="str">
        <f>H2729&amp;"x"&amp;COUNTIF($H$5:H2729,H2729)</f>
        <v>N12517709x3</v>
      </c>
      <c r="J2729" t="str">
        <f t="shared" si="131"/>
        <v>1UU1_5.63</v>
      </c>
    </row>
    <row r="2730" spans="1:10">
      <c r="A2730" s="24" t="s">
        <v>2944</v>
      </c>
      <c r="B2730" s="25">
        <v>64</v>
      </c>
      <c r="C2730" s="24" t="s">
        <v>2846</v>
      </c>
      <c r="D2730" s="24" t="s">
        <v>1076</v>
      </c>
      <c r="E2730" s="24" t="s">
        <v>2910</v>
      </c>
      <c r="F2730" s="24" t="s">
        <v>2114</v>
      </c>
      <c r="G2730" t="str">
        <f t="shared" si="129"/>
        <v>1UU1_5.64</v>
      </c>
      <c r="H2730" t="str">
        <f t="shared" si="130"/>
        <v>N12517717</v>
      </c>
      <c r="I2730" s="26" t="str">
        <f>H2730&amp;"x"&amp;COUNTIF($H$5:H2730,H2730)</f>
        <v>N12517717x3</v>
      </c>
      <c r="J2730" t="str">
        <f t="shared" si="131"/>
        <v>1UU1_5.64</v>
      </c>
    </row>
    <row r="2731" spans="1:10">
      <c r="A2731" s="24" t="s">
        <v>2944</v>
      </c>
      <c r="B2731" s="25">
        <v>65</v>
      </c>
      <c r="C2731" s="24" t="s">
        <v>2846</v>
      </c>
      <c r="D2731" s="24" t="s">
        <v>1076</v>
      </c>
      <c r="E2731" s="24" t="s">
        <v>2911</v>
      </c>
      <c r="F2731" s="24" t="s">
        <v>2057</v>
      </c>
      <c r="G2731" t="str">
        <f t="shared" si="129"/>
        <v>1UU1_5.65</v>
      </c>
      <c r="H2731" t="str">
        <f t="shared" si="130"/>
        <v>N12517381</v>
      </c>
      <c r="I2731" s="26" t="str">
        <f>H2731&amp;"x"&amp;COUNTIF($H$5:H2731,H2731)</f>
        <v>N12517381x2</v>
      </c>
      <c r="J2731" t="str">
        <f t="shared" si="131"/>
        <v>1UU1_5.65</v>
      </c>
    </row>
    <row r="2732" spans="1:10">
      <c r="A2732" s="24" t="s">
        <v>2944</v>
      </c>
      <c r="B2732" s="25">
        <v>66</v>
      </c>
      <c r="C2732" s="24" t="s">
        <v>2846</v>
      </c>
      <c r="D2732" s="24" t="s">
        <v>1076</v>
      </c>
      <c r="E2732" s="24" t="s">
        <v>2912</v>
      </c>
      <c r="F2732" s="24" t="s">
        <v>2372</v>
      </c>
      <c r="G2732" t="str">
        <f t="shared" si="129"/>
        <v>1UU1_5.66</v>
      </c>
      <c r="H2732" t="str">
        <f t="shared" si="130"/>
        <v>N12517061</v>
      </c>
      <c r="I2732" s="26" t="str">
        <f>H2732&amp;"x"&amp;COUNTIF($H$5:H2732,H2732)</f>
        <v>N12517061x2</v>
      </c>
      <c r="J2732" t="str">
        <f t="shared" si="131"/>
        <v>1UU1_5.66</v>
      </c>
    </row>
    <row r="2733" spans="1:10">
      <c r="A2733" s="24" t="s">
        <v>2944</v>
      </c>
      <c r="B2733" s="25">
        <v>67</v>
      </c>
      <c r="C2733" s="24" t="s">
        <v>2846</v>
      </c>
      <c r="D2733" s="24" t="s">
        <v>1076</v>
      </c>
      <c r="E2733" s="24" t="s">
        <v>2913</v>
      </c>
      <c r="F2733" s="24" t="s">
        <v>2356</v>
      </c>
      <c r="G2733" t="str">
        <f t="shared" si="129"/>
        <v>1UU1_5.67</v>
      </c>
      <c r="H2733" t="str">
        <f t="shared" si="130"/>
        <v>N12516813</v>
      </c>
      <c r="I2733" s="26" t="str">
        <f>H2733&amp;"x"&amp;COUNTIF($H$5:H2733,H2733)</f>
        <v>N12516813x2</v>
      </c>
      <c r="J2733" t="str">
        <f t="shared" si="131"/>
        <v>1UU1_5.67</v>
      </c>
    </row>
    <row r="2734" spans="1:10">
      <c r="A2734" s="24" t="s">
        <v>2944</v>
      </c>
      <c r="B2734" s="25">
        <v>68</v>
      </c>
      <c r="C2734" s="24" t="s">
        <v>2846</v>
      </c>
      <c r="D2734" s="24" t="s">
        <v>1076</v>
      </c>
      <c r="E2734" s="24" t="s">
        <v>2914</v>
      </c>
      <c r="F2734" s="24" t="s">
        <v>2340</v>
      </c>
      <c r="G2734" t="str">
        <f t="shared" si="129"/>
        <v>1UU1_5.68</v>
      </c>
      <c r="H2734" t="str">
        <f t="shared" si="130"/>
        <v>N12516657</v>
      </c>
      <c r="I2734" s="26" t="str">
        <f>H2734&amp;"x"&amp;COUNTIF($H$5:H2734,H2734)</f>
        <v>N12516657x2</v>
      </c>
      <c r="J2734" t="str">
        <f t="shared" si="131"/>
        <v>1UU1_5.68</v>
      </c>
    </row>
    <row r="2735" spans="1:10">
      <c r="A2735" s="24" t="s">
        <v>2944</v>
      </c>
      <c r="B2735" s="25">
        <v>69</v>
      </c>
      <c r="C2735" s="24" t="s">
        <v>2846</v>
      </c>
      <c r="D2735" s="24" t="s">
        <v>1076</v>
      </c>
      <c r="E2735" s="24" t="s">
        <v>2915</v>
      </c>
      <c r="F2735" s="24" t="s">
        <v>2093</v>
      </c>
      <c r="G2735" t="str">
        <f t="shared" si="129"/>
        <v>1UU1_5.69</v>
      </c>
      <c r="H2735" t="str">
        <f t="shared" si="130"/>
        <v>N12516465</v>
      </c>
      <c r="I2735" s="26" t="str">
        <f>H2735&amp;"x"&amp;COUNTIF($H$5:H2735,H2735)</f>
        <v>N12516465x2</v>
      </c>
      <c r="J2735" t="str">
        <f t="shared" si="131"/>
        <v>1UU1_5.69</v>
      </c>
    </row>
    <row r="2736" spans="1:10">
      <c r="A2736" s="24" t="s">
        <v>2944</v>
      </c>
      <c r="B2736" s="25">
        <v>70</v>
      </c>
      <c r="C2736" s="24" t="s">
        <v>2846</v>
      </c>
      <c r="D2736" s="24" t="s">
        <v>2848</v>
      </c>
      <c r="E2736" s="24" t="s">
        <v>2916</v>
      </c>
      <c r="F2736" s="24" t="s">
        <v>1088</v>
      </c>
      <c r="G2736" t="str">
        <f t="shared" si="129"/>
        <v>1UU1_5.70</v>
      </c>
      <c r="H2736" t="str">
        <f t="shared" si="130"/>
        <v>DGND</v>
      </c>
      <c r="I2736" s="26" t="str">
        <f>H2736&amp;"x"&amp;COUNTIF($H$5:H2736,H2736)</f>
        <v>DGNDx505</v>
      </c>
      <c r="J2736" t="str">
        <f t="shared" si="131"/>
        <v>1UU1_5.70</v>
      </c>
    </row>
    <row r="2737" spans="1:10">
      <c r="A2737" s="24" t="s">
        <v>2944</v>
      </c>
      <c r="B2737" s="25">
        <v>71</v>
      </c>
      <c r="C2737" s="24" t="s">
        <v>2846</v>
      </c>
      <c r="D2737" s="24" t="s">
        <v>2848</v>
      </c>
      <c r="E2737" s="24" t="s">
        <v>2917</v>
      </c>
      <c r="F2737" s="24" t="s">
        <v>1088</v>
      </c>
      <c r="G2737" t="str">
        <f t="shared" si="129"/>
        <v>1UU1_5.71</v>
      </c>
      <c r="H2737" t="str">
        <f t="shared" si="130"/>
        <v>DGND</v>
      </c>
      <c r="I2737" s="26" t="str">
        <f>H2737&amp;"x"&amp;COUNTIF($H$5:H2737,H2737)</f>
        <v>DGNDx506</v>
      </c>
      <c r="J2737" t="str">
        <f t="shared" si="131"/>
        <v>1UU1_5.71</v>
      </c>
    </row>
    <row r="2738" spans="1:10">
      <c r="A2738" s="24" t="s">
        <v>2944</v>
      </c>
      <c r="B2738" s="25">
        <v>72</v>
      </c>
      <c r="C2738" s="24" t="s">
        <v>2846</v>
      </c>
      <c r="D2738" s="24" t="s">
        <v>1076</v>
      </c>
      <c r="E2738" s="24" t="s">
        <v>2918</v>
      </c>
      <c r="F2738" s="24" t="s">
        <v>2320</v>
      </c>
      <c r="G2738" t="str">
        <f t="shared" si="129"/>
        <v>1UU1_5.72</v>
      </c>
      <c r="H2738" t="str">
        <f t="shared" si="130"/>
        <v>N12516313</v>
      </c>
      <c r="I2738" s="26" t="str">
        <f>H2738&amp;"x"&amp;COUNTIF($H$5:H2738,H2738)</f>
        <v>N12516313x2</v>
      </c>
      <c r="J2738" t="str">
        <f t="shared" si="131"/>
        <v>1UU1_5.72</v>
      </c>
    </row>
    <row r="2739" spans="1:10">
      <c r="A2739" s="24" t="s">
        <v>2944</v>
      </c>
      <c r="B2739" s="25">
        <v>73</v>
      </c>
      <c r="C2739" s="24" t="s">
        <v>2846</v>
      </c>
      <c r="D2739" s="24" t="s">
        <v>1076</v>
      </c>
      <c r="E2739" s="24" t="s">
        <v>2919</v>
      </c>
      <c r="F2739" s="24" t="s">
        <v>2300</v>
      </c>
      <c r="G2739" t="str">
        <f t="shared" si="129"/>
        <v>1UU1_5.73</v>
      </c>
      <c r="H2739" t="str">
        <f t="shared" si="130"/>
        <v>N12516177</v>
      </c>
      <c r="I2739" s="26" t="str">
        <f>H2739&amp;"x"&amp;COUNTIF($H$5:H2739,H2739)</f>
        <v>N12516177x2</v>
      </c>
      <c r="J2739" t="str">
        <f t="shared" si="131"/>
        <v>1UU1_5.73</v>
      </c>
    </row>
    <row r="2740" spans="1:10">
      <c r="A2740" s="24" t="s">
        <v>2944</v>
      </c>
      <c r="B2740" s="25">
        <v>74</v>
      </c>
      <c r="C2740" s="24" t="s">
        <v>2846</v>
      </c>
      <c r="D2740" s="24" t="s">
        <v>1076</v>
      </c>
      <c r="E2740" s="24" t="s">
        <v>2920</v>
      </c>
      <c r="F2740" s="24" t="s">
        <v>2284</v>
      </c>
      <c r="G2740" t="str">
        <f t="shared" si="129"/>
        <v>1UU1_5.74</v>
      </c>
      <c r="H2740" t="str">
        <f t="shared" si="130"/>
        <v>N12516067</v>
      </c>
      <c r="I2740" s="26" t="str">
        <f>H2740&amp;"x"&amp;COUNTIF($H$5:H2740,H2740)</f>
        <v>N12516067x2</v>
      </c>
      <c r="J2740" t="str">
        <f t="shared" si="131"/>
        <v>1UU1_5.74</v>
      </c>
    </row>
    <row r="2741" spans="1:10">
      <c r="A2741" s="24" t="s">
        <v>2944</v>
      </c>
      <c r="B2741" s="25">
        <v>75</v>
      </c>
      <c r="C2741" s="24" t="s">
        <v>2846</v>
      </c>
      <c r="D2741" s="24" t="s">
        <v>1076</v>
      </c>
      <c r="E2741" s="24" t="s">
        <v>2921</v>
      </c>
      <c r="F2741" s="24" t="s">
        <v>2244</v>
      </c>
      <c r="G2741" t="str">
        <f t="shared" si="129"/>
        <v>1UU1_5.75</v>
      </c>
      <c r="H2741" t="str">
        <f t="shared" si="130"/>
        <v>N12515905</v>
      </c>
      <c r="I2741" s="26" t="str">
        <f>H2741&amp;"x"&amp;COUNTIF($H$5:H2741,H2741)</f>
        <v>N12515905x2</v>
      </c>
      <c r="J2741" t="str">
        <f t="shared" si="131"/>
        <v>1UU1_5.75</v>
      </c>
    </row>
    <row r="2742" spans="1:10">
      <c r="A2742" s="24" t="s">
        <v>2944</v>
      </c>
      <c r="B2742" s="25">
        <v>76</v>
      </c>
      <c r="C2742" s="24" t="s">
        <v>2846</v>
      </c>
      <c r="D2742" s="24" t="s">
        <v>1076</v>
      </c>
      <c r="E2742" s="24" t="s">
        <v>2922</v>
      </c>
      <c r="F2742" s="24" t="s">
        <v>2041</v>
      </c>
      <c r="G2742" t="str">
        <f t="shared" si="129"/>
        <v>1UU1_5.76</v>
      </c>
      <c r="H2742" t="str">
        <f t="shared" si="130"/>
        <v>N12515773</v>
      </c>
      <c r="I2742" s="26" t="str">
        <f>H2742&amp;"x"&amp;COUNTIF($H$5:H2742,H2742)</f>
        <v>N12515773x2</v>
      </c>
      <c r="J2742" t="str">
        <f t="shared" si="131"/>
        <v>1UU1_5.76</v>
      </c>
    </row>
    <row r="2743" spans="1:10">
      <c r="A2743" s="24" t="s">
        <v>2944</v>
      </c>
      <c r="B2743" s="25">
        <v>77</v>
      </c>
      <c r="C2743" s="24" t="s">
        <v>2846</v>
      </c>
      <c r="D2743" s="24" t="s">
        <v>1076</v>
      </c>
      <c r="E2743" s="24" t="s">
        <v>2923</v>
      </c>
      <c r="F2743" s="24" t="s">
        <v>2420</v>
      </c>
      <c r="G2743" t="str">
        <f t="shared" si="129"/>
        <v>1UU1_5.77</v>
      </c>
      <c r="H2743" t="str">
        <f t="shared" si="130"/>
        <v>N12515127</v>
      </c>
      <c r="I2743" s="26" t="str">
        <f>H2743&amp;"x"&amp;COUNTIF($H$5:H2743,H2743)</f>
        <v>N12515127x3</v>
      </c>
      <c r="J2743" t="str">
        <f t="shared" si="131"/>
        <v>1UU1_5.77</v>
      </c>
    </row>
    <row r="2744" spans="1:10">
      <c r="A2744" s="24" t="s">
        <v>2944</v>
      </c>
      <c r="B2744" s="25">
        <v>78</v>
      </c>
      <c r="C2744" s="24" t="s">
        <v>2846</v>
      </c>
      <c r="D2744" s="24" t="s">
        <v>1076</v>
      </c>
      <c r="E2744" s="24" t="s">
        <v>2924</v>
      </c>
      <c r="F2744" s="24" t="s">
        <v>1269</v>
      </c>
      <c r="G2744" t="str">
        <f t="shared" si="129"/>
        <v>1UU1_5.78</v>
      </c>
      <c r="H2744" t="str">
        <f t="shared" si="130"/>
        <v>N12515493</v>
      </c>
      <c r="I2744" s="26" t="str">
        <f>H2744&amp;"x"&amp;COUNTIF($H$5:H2744,H2744)</f>
        <v>N12515493x3</v>
      </c>
      <c r="J2744" t="str">
        <f t="shared" si="131"/>
        <v>1UU1_5.78</v>
      </c>
    </row>
    <row r="2745" spans="1:10">
      <c r="A2745" s="24" t="s">
        <v>2944</v>
      </c>
      <c r="B2745" s="25">
        <v>79</v>
      </c>
      <c r="C2745" s="24" t="s">
        <v>2846</v>
      </c>
      <c r="D2745" s="24" t="s">
        <v>1076</v>
      </c>
      <c r="E2745" s="24" t="s">
        <v>2925</v>
      </c>
      <c r="F2745" s="24" t="s">
        <v>1250</v>
      </c>
      <c r="G2745" t="str">
        <f t="shared" si="129"/>
        <v>1UU1_5.79</v>
      </c>
      <c r="H2745" t="str">
        <f t="shared" si="130"/>
        <v>N12515291</v>
      </c>
      <c r="I2745" s="26" t="str">
        <f>H2745&amp;"x"&amp;COUNTIF($H$5:H2745,H2745)</f>
        <v>N12515291x2</v>
      </c>
      <c r="J2745" t="str">
        <f t="shared" si="131"/>
        <v>1UU1_5.79</v>
      </c>
    </row>
    <row r="2746" spans="1:10">
      <c r="A2746" s="24" t="s">
        <v>2944</v>
      </c>
      <c r="B2746" s="25">
        <v>80</v>
      </c>
      <c r="C2746" s="24" t="s">
        <v>2846</v>
      </c>
      <c r="D2746" s="24" t="s">
        <v>2848</v>
      </c>
      <c r="E2746" s="24" t="s">
        <v>2926</v>
      </c>
      <c r="F2746" s="24" t="s">
        <v>1197</v>
      </c>
      <c r="G2746" t="str">
        <f t="shared" si="129"/>
        <v>1UU1_5.80</v>
      </c>
      <c r="H2746" t="str">
        <f t="shared" si="130"/>
        <v>N12513547</v>
      </c>
      <c r="I2746" s="26" t="str">
        <f>H2746&amp;"x"&amp;COUNTIF($H$5:H2746,H2746)</f>
        <v>N12513547x11</v>
      </c>
      <c r="J2746" t="str">
        <f t="shared" si="131"/>
        <v>1UU1_5.80</v>
      </c>
    </row>
    <row r="2747" spans="1:10">
      <c r="A2747" s="24" t="s">
        <v>2950</v>
      </c>
      <c r="B2747" s="25">
        <v>1</v>
      </c>
      <c r="C2747" s="24" t="s">
        <v>2846</v>
      </c>
      <c r="D2747" s="24" t="s">
        <v>1076</v>
      </c>
      <c r="E2747" s="24" t="s">
        <v>2847</v>
      </c>
      <c r="F2747" s="24" t="s">
        <v>2422</v>
      </c>
      <c r="G2747" t="str">
        <f t="shared" si="129"/>
        <v>1UU1_6.1</v>
      </c>
      <c r="H2747" t="str">
        <f t="shared" si="130"/>
        <v>N12515089</v>
      </c>
      <c r="I2747" s="26" t="str">
        <f>H2747&amp;"x"&amp;COUNTIF($H$5:H2747,H2747)</f>
        <v>N12515089x2</v>
      </c>
      <c r="J2747" t="str">
        <f t="shared" si="131"/>
        <v>1UU1_6.1</v>
      </c>
    </row>
    <row r="2748" spans="1:10">
      <c r="A2748" s="24" t="s">
        <v>2950</v>
      </c>
      <c r="B2748" s="25">
        <v>2</v>
      </c>
      <c r="C2748" s="24" t="s">
        <v>2846</v>
      </c>
      <c r="D2748" s="24" t="s">
        <v>2848</v>
      </c>
      <c r="E2748" s="24" t="s">
        <v>1432</v>
      </c>
      <c r="F2748" s="24" t="s">
        <v>1442</v>
      </c>
      <c r="G2748" t="str">
        <f t="shared" si="129"/>
        <v>1UU1_6.2</v>
      </c>
      <c r="H2748" t="str">
        <f t="shared" si="130"/>
        <v>AVSS6</v>
      </c>
      <c r="I2748" s="26" t="str">
        <f>H2748&amp;"x"&amp;COUNTIF($H$5:H2748,H2748)</f>
        <v>AVSS6x7</v>
      </c>
      <c r="J2748" t="str">
        <f t="shared" si="131"/>
        <v>1UU1_6.2</v>
      </c>
    </row>
    <row r="2749" spans="1:10">
      <c r="A2749" s="24" t="s">
        <v>2950</v>
      </c>
      <c r="B2749" s="25">
        <v>3</v>
      </c>
      <c r="C2749" s="24" t="s">
        <v>2846</v>
      </c>
      <c r="D2749" s="24" t="s">
        <v>1076</v>
      </c>
      <c r="E2749" s="24" t="s">
        <v>2849</v>
      </c>
      <c r="F2749" s="24" t="s">
        <v>2267</v>
      </c>
      <c r="G2749" t="str">
        <f t="shared" si="129"/>
        <v>1UU1_6.3</v>
      </c>
      <c r="H2749" t="str">
        <f t="shared" si="130"/>
        <v>N12513133</v>
      </c>
      <c r="I2749" s="26" t="str">
        <f>H2749&amp;"x"&amp;COUNTIF($H$5:H2749,H2749)</f>
        <v>N12513133x2</v>
      </c>
      <c r="J2749" t="str">
        <f t="shared" si="131"/>
        <v>1UU1_6.3</v>
      </c>
    </row>
    <row r="2750" spans="1:10">
      <c r="A2750" s="24" t="s">
        <v>2950</v>
      </c>
      <c r="B2750" s="25">
        <v>4</v>
      </c>
      <c r="C2750" s="24" t="s">
        <v>2846</v>
      </c>
      <c r="D2750" s="24" t="s">
        <v>1076</v>
      </c>
      <c r="E2750" s="24" t="s">
        <v>2850</v>
      </c>
      <c r="F2750" s="27"/>
      <c r="G2750" t="str">
        <f t="shared" si="129"/>
        <v>1UU1_6.4</v>
      </c>
      <c r="H2750">
        <f t="shared" si="130"/>
        <v>0</v>
      </c>
      <c r="I2750" s="26" t="str">
        <f>H2750&amp;"x"&amp;COUNTIF($H$5:H2750,H2750)</f>
        <v>0x102</v>
      </c>
      <c r="J2750" t="str">
        <f t="shared" si="131"/>
        <v>1UU1_6.4</v>
      </c>
    </row>
    <row r="2751" spans="1:10">
      <c r="A2751" s="24" t="s">
        <v>2950</v>
      </c>
      <c r="B2751" s="25">
        <v>5</v>
      </c>
      <c r="C2751" s="24" t="s">
        <v>2846</v>
      </c>
      <c r="D2751" s="24" t="s">
        <v>1076</v>
      </c>
      <c r="E2751" s="24" t="s">
        <v>2851</v>
      </c>
      <c r="F2751" s="27"/>
      <c r="G2751" t="str">
        <f t="shared" si="129"/>
        <v>1UU1_6.5</v>
      </c>
      <c r="H2751">
        <f t="shared" si="130"/>
        <v>0</v>
      </c>
      <c r="I2751" s="26" t="str">
        <f>H2751&amp;"x"&amp;COUNTIF($H$5:H2751,H2751)</f>
        <v>0x103</v>
      </c>
      <c r="J2751" t="str">
        <f t="shared" si="131"/>
        <v>1UU1_6.5</v>
      </c>
    </row>
    <row r="2752" spans="1:10">
      <c r="A2752" s="24" t="s">
        <v>2950</v>
      </c>
      <c r="B2752" s="25">
        <v>6</v>
      </c>
      <c r="C2752" s="24" t="s">
        <v>2846</v>
      </c>
      <c r="D2752" s="24" t="s">
        <v>1076</v>
      </c>
      <c r="E2752" s="24" t="s">
        <v>2852</v>
      </c>
      <c r="F2752" s="24" t="s">
        <v>1088</v>
      </c>
      <c r="G2752" t="str">
        <f t="shared" si="129"/>
        <v>1UU1_6.6</v>
      </c>
      <c r="H2752" t="str">
        <f t="shared" si="130"/>
        <v>DGND</v>
      </c>
      <c r="I2752" s="26" t="str">
        <f>H2752&amp;"x"&amp;COUNTIF($H$5:H2752,H2752)</f>
        <v>DGNDx507</v>
      </c>
      <c r="J2752" t="str">
        <f t="shared" si="131"/>
        <v>1UU1_6.6</v>
      </c>
    </row>
    <row r="2753" spans="1:10">
      <c r="A2753" s="24" t="s">
        <v>2950</v>
      </c>
      <c r="B2753" s="25">
        <v>7</v>
      </c>
      <c r="C2753" s="24" t="s">
        <v>2846</v>
      </c>
      <c r="D2753" s="24" t="s">
        <v>2848</v>
      </c>
      <c r="E2753" s="24" t="s">
        <v>2853</v>
      </c>
      <c r="F2753" s="24" t="s">
        <v>1199</v>
      </c>
      <c r="G2753" t="str">
        <f t="shared" si="129"/>
        <v>1UU1_6.7</v>
      </c>
      <c r="H2753" t="str">
        <f t="shared" si="130"/>
        <v>N12513463</v>
      </c>
      <c r="I2753" s="26" t="str">
        <f>H2753&amp;"x"&amp;COUNTIF($H$5:H2753,H2753)</f>
        <v>N12513463x7</v>
      </c>
      <c r="J2753" t="str">
        <f t="shared" si="131"/>
        <v>1UU1_6.7</v>
      </c>
    </row>
    <row r="2754" spans="1:10">
      <c r="A2754" s="24" t="s">
        <v>2950</v>
      </c>
      <c r="B2754" s="25">
        <v>8</v>
      </c>
      <c r="C2754" s="24" t="s">
        <v>2846</v>
      </c>
      <c r="D2754" s="24" t="s">
        <v>1076</v>
      </c>
      <c r="E2754" s="24" t="s">
        <v>2854</v>
      </c>
      <c r="F2754" s="24" t="s">
        <v>1088</v>
      </c>
      <c r="G2754" t="str">
        <f t="shared" si="129"/>
        <v>1UU1_6.8</v>
      </c>
      <c r="H2754" t="str">
        <f t="shared" si="130"/>
        <v>DGND</v>
      </c>
      <c r="I2754" s="26" t="str">
        <f>H2754&amp;"x"&amp;COUNTIF($H$5:H2754,H2754)</f>
        <v>DGNDx508</v>
      </c>
      <c r="J2754" t="str">
        <f t="shared" si="131"/>
        <v>1UU1_6.8</v>
      </c>
    </row>
    <row r="2755" spans="1:10">
      <c r="A2755" s="24" t="s">
        <v>2950</v>
      </c>
      <c r="B2755" s="25">
        <v>9</v>
      </c>
      <c r="C2755" s="24" t="s">
        <v>2846</v>
      </c>
      <c r="D2755" s="24" t="s">
        <v>1076</v>
      </c>
      <c r="E2755" s="24" t="s">
        <v>2855</v>
      </c>
      <c r="F2755" s="24" t="s">
        <v>1180</v>
      </c>
      <c r="G2755" t="str">
        <f t="shared" si="129"/>
        <v>1UU1_6.9</v>
      </c>
      <c r="H2755" t="str">
        <f t="shared" si="130"/>
        <v>1_VREF</v>
      </c>
      <c r="I2755" s="26" t="str">
        <f>H2755&amp;"x"&amp;COUNTIF($H$5:H2755,H2755)</f>
        <v>1_VREFx22</v>
      </c>
      <c r="J2755" t="str">
        <f t="shared" si="131"/>
        <v>1UU1_6.9</v>
      </c>
    </row>
    <row r="2756" spans="1:10">
      <c r="A2756" s="24" t="s">
        <v>2950</v>
      </c>
      <c r="B2756" s="25">
        <v>10</v>
      </c>
      <c r="C2756" s="24" t="s">
        <v>2846</v>
      </c>
      <c r="D2756" s="24" t="s">
        <v>1076</v>
      </c>
      <c r="E2756" s="24" t="s">
        <v>2856</v>
      </c>
      <c r="F2756" s="24" t="s">
        <v>1088</v>
      </c>
      <c r="G2756" t="str">
        <f t="shared" si="129"/>
        <v>1UU1_6.10</v>
      </c>
      <c r="H2756" t="str">
        <f t="shared" si="130"/>
        <v>DGND</v>
      </c>
      <c r="I2756" s="26" t="str">
        <f>H2756&amp;"x"&amp;COUNTIF($H$5:H2756,H2756)</f>
        <v>DGNDx509</v>
      </c>
      <c r="J2756" t="str">
        <f t="shared" si="131"/>
        <v>1UU1_6.10</v>
      </c>
    </row>
    <row r="2757" spans="1:10">
      <c r="A2757" s="24" t="s">
        <v>2950</v>
      </c>
      <c r="B2757" s="25">
        <v>11</v>
      </c>
      <c r="C2757" s="24" t="s">
        <v>2846</v>
      </c>
      <c r="D2757" s="24" t="s">
        <v>1076</v>
      </c>
      <c r="E2757" s="24" t="s">
        <v>2857</v>
      </c>
      <c r="F2757" s="27"/>
      <c r="G2757" t="str">
        <f t="shared" si="129"/>
        <v>1UU1_6.11</v>
      </c>
      <c r="H2757">
        <f t="shared" si="130"/>
        <v>0</v>
      </c>
      <c r="I2757" s="26" t="str">
        <f>H2757&amp;"x"&amp;COUNTIF($H$5:H2757,H2757)</f>
        <v>0x104</v>
      </c>
      <c r="J2757" t="str">
        <f t="shared" si="131"/>
        <v>1UU1_6.11</v>
      </c>
    </row>
    <row r="2758" spans="1:10">
      <c r="A2758" s="24" t="s">
        <v>2950</v>
      </c>
      <c r="B2758" s="25">
        <v>12</v>
      </c>
      <c r="C2758" s="24" t="s">
        <v>2846</v>
      </c>
      <c r="D2758" s="24" t="s">
        <v>2848</v>
      </c>
      <c r="E2758" s="24" t="s">
        <v>2858</v>
      </c>
      <c r="F2758" s="24" t="s">
        <v>1088</v>
      </c>
      <c r="G2758" t="str">
        <f t="shared" ref="G2758:G2821" si="132">A2758&amp;"."&amp;B2758</f>
        <v>1UU1_6.12</v>
      </c>
      <c r="H2758" t="str">
        <f t="shared" ref="H2758:H2821" si="133">F2758</f>
        <v>DGND</v>
      </c>
      <c r="I2758" s="26" t="str">
        <f>H2758&amp;"x"&amp;COUNTIF($H$5:H2758,H2758)</f>
        <v>DGNDx510</v>
      </c>
      <c r="J2758" t="str">
        <f t="shared" ref="J2758:J2821" si="134">G2758</f>
        <v>1UU1_6.12</v>
      </c>
    </row>
    <row r="2759" spans="1:10">
      <c r="A2759" s="24" t="s">
        <v>2950</v>
      </c>
      <c r="B2759" s="25">
        <v>13</v>
      </c>
      <c r="C2759" s="24" t="s">
        <v>2846</v>
      </c>
      <c r="D2759" s="24" t="s">
        <v>1076</v>
      </c>
      <c r="E2759" s="24" t="s">
        <v>2859</v>
      </c>
      <c r="F2759" s="27"/>
      <c r="G2759" t="str">
        <f t="shared" si="132"/>
        <v>1UU1_6.13</v>
      </c>
      <c r="H2759">
        <f t="shared" si="133"/>
        <v>0</v>
      </c>
      <c r="I2759" s="26" t="str">
        <f>H2759&amp;"x"&amp;COUNTIF($H$5:H2759,H2759)</f>
        <v>0x105</v>
      </c>
      <c r="J2759" t="str">
        <f t="shared" si="134"/>
        <v>1UU1_6.13</v>
      </c>
    </row>
    <row r="2760" spans="1:10">
      <c r="A2760" s="24" t="s">
        <v>2950</v>
      </c>
      <c r="B2760" s="25">
        <v>14</v>
      </c>
      <c r="C2760" s="24" t="s">
        <v>2846</v>
      </c>
      <c r="D2760" s="24" t="s">
        <v>2848</v>
      </c>
      <c r="E2760" s="24" t="s">
        <v>1434</v>
      </c>
      <c r="F2760" s="24" t="s">
        <v>1442</v>
      </c>
      <c r="G2760" t="str">
        <f t="shared" si="132"/>
        <v>1UU1_6.14</v>
      </c>
      <c r="H2760" t="str">
        <f t="shared" si="133"/>
        <v>AVSS6</v>
      </c>
      <c r="I2760" s="26" t="str">
        <f>H2760&amp;"x"&amp;COUNTIF($H$5:H2760,H2760)</f>
        <v>AVSS6x8</v>
      </c>
      <c r="J2760" t="str">
        <f t="shared" si="134"/>
        <v>1UU1_6.14</v>
      </c>
    </row>
    <row r="2761" spans="1:10">
      <c r="A2761" s="24" t="s">
        <v>2950</v>
      </c>
      <c r="B2761" s="25">
        <v>15</v>
      </c>
      <c r="C2761" s="24" t="s">
        <v>2846</v>
      </c>
      <c r="D2761" s="24" t="s">
        <v>1076</v>
      </c>
      <c r="E2761" s="24" t="s">
        <v>2860</v>
      </c>
      <c r="F2761" s="24" t="s">
        <v>2664</v>
      </c>
      <c r="G2761" t="str">
        <f t="shared" si="132"/>
        <v>1UU1_6.15</v>
      </c>
      <c r="H2761" t="str">
        <f t="shared" si="133"/>
        <v>MEAS0_S06</v>
      </c>
      <c r="I2761" s="26" t="str">
        <f>H2761&amp;"x"&amp;COUNTIF($H$5:H2761,H2761)</f>
        <v>MEAS0_S06x2</v>
      </c>
      <c r="J2761" t="str">
        <f t="shared" si="134"/>
        <v>1UU1_6.15</v>
      </c>
    </row>
    <row r="2762" spans="1:10">
      <c r="A2762" s="24" t="s">
        <v>2950</v>
      </c>
      <c r="B2762" s="25">
        <v>16</v>
      </c>
      <c r="C2762" s="24" t="s">
        <v>2846</v>
      </c>
      <c r="D2762" s="24" t="s">
        <v>1076</v>
      </c>
      <c r="E2762" s="24" t="s">
        <v>2861</v>
      </c>
      <c r="F2762" s="24" t="s">
        <v>2688</v>
      </c>
      <c r="G2762" t="str">
        <f t="shared" si="132"/>
        <v>1UU1_6.16</v>
      </c>
      <c r="H2762" t="str">
        <f t="shared" si="133"/>
        <v>MEAS1_S06</v>
      </c>
      <c r="I2762" s="26" t="str">
        <f>H2762&amp;"x"&amp;COUNTIF($H$5:H2762,H2762)</f>
        <v>MEAS1_S06x2</v>
      </c>
      <c r="J2762" t="str">
        <f t="shared" si="134"/>
        <v>1UU1_6.16</v>
      </c>
    </row>
    <row r="2763" spans="1:10">
      <c r="A2763" s="24" t="s">
        <v>2950</v>
      </c>
      <c r="B2763" s="25">
        <v>17</v>
      </c>
      <c r="C2763" s="24" t="s">
        <v>2846</v>
      </c>
      <c r="D2763" s="24" t="s">
        <v>1076</v>
      </c>
      <c r="E2763" s="24" t="s">
        <v>2862</v>
      </c>
      <c r="F2763" s="24" t="s">
        <v>2712</v>
      </c>
      <c r="G2763" t="str">
        <f t="shared" si="132"/>
        <v>1UU1_6.17</v>
      </c>
      <c r="H2763" t="str">
        <f t="shared" si="133"/>
        <v>MEAS2_S06</v>
      </c>
      <c r="I2763" s="26" t="str">
        <f>H2763&amp;"x"&amp;COUNTIF($H$5:H2763,H2763)</f>
        <v>MEAS2_S06x2</v>
      </c>
      <c r="J2763" t="str">
        <f t="shared" si="134"/>
        <v>1UU1_6.17</v>
      </c>
    </row>
    <row r="2764" spans="1:10">
      <c r="A2764" s="24" t="s">
        <v>2950</v>
      </c>
      <c r="B2764" s="25">
        <v>18</v>
      </c>
      <c r="C2764" s="24" t="s">
        <v>2846</v>
      </c>
      <c r="D2764" s="24" t="s">
        <v>1076</v>
      </c>
      <c r="E2764" s="24" t="s">
        <v>2863</v>
      </c>
      <c r="F2764" s="24" t="s">
        <v>2736</v>
      </c>
      <c r="G2764" t="str">
        <f t="shared" si="132"/>
        <v>1UU1_6.18</v>
      </c>
      <c r="H2764" t="str">
        <f t="shared" si="133"/>
        <v>MEAS3_S06</v>
      </c>
      <c r="I2764" s="26" t="str">
        <f>H2764&amp;"x"&amp;COUNTIF($H$5:H2764,H2764)</f>
        <v>MEAS3_S06x2</v>
      </c>
      <c r="J2764" t="str">
        <f t="shared" si="134"/>
        <v>1UU1_6.18</v>
      </c>
    </row>
    <row r="2765" spans="1:10">
      <c r="A2765" s="24" t="s">
        <v>2950</v>
      </c>
      <c r="B2765" s="25">
        <v>19</v>
      </c>
      <c r="C2765" s="24" t="s">
        <v>2846</v>
      </c>
      <c r="D2765" s="24" t="s">
        <v>2848</v>
      </c>
      <c r="E2765" s="24" t="s">
        <v>1436</v>
      </c>
      <c r="F2765" s="24" t="s">
        <v>1442</v>
      </c>
      <c r="G2765" t="str">
        <f t="shared" si="132"/>
        <v>1UU1_6.19</v>
      </c>
      <c r="H2765" t="str">
        <f t="shared" si="133"/>
        <v>AVSS6</v>
      </c>
      <c r="I2765" s="26" t="str">
        <f>H2765&amp;"x"&amp;COUNTIF($H$5:H2765,H2765)</f>
        <v>AVSS6x9</v>
      </c>
      <c r="J2765" t="str">
        <f t="shared" si="134"/>
        <v>1UU1_6.19</v>
      </c>
    </row>
    <row r="2766" spans="1:10">
      <c r="A2766" s="24" t="s">
        <v>2950</v>
      </c>
      <c r="B2766" s="25">
        <v>20</v>
      </c>
      <c r="C2766" s="24" t="s">
        <v>2846</v>
      </c>
      <c r="D2766" s="24" t="s">
        <v>1076</v>
      </c>
      <c r="E2766" s="24" t="s">
        <v>2864</v>
      </c>
      <c r="F2766" s="24" t="s">
        <v>2390</v>
      </c>
      <c r="G2766" t="str">
        <f t="shared" si="132"/>
        <v>1UU1_6.20</v>
      </c>
      <c r="H2766" t="str">
        <f t="shared" si="133"/>
        <v>N12514979</v>
      </c>
      <c r="I2766" s="26" t="str">
        <f>H2766&amp;"x"&amp;COUNTIF($H$5:H2766,H2766)</f>
        <v>N12514979x2</v>
      </c>
      <c r="J2766" t="str">
        <f t="shared" si="134"/>
        <v>1UU1_6.20</v>
      </c>
    </row>
    <row r="2767" spans="1:10">
      <c r="A2767" s="24" t="s">
        <v>2950</v>
      </c>
      <c r="B2767" s="25">
        <v>21</v>
      </c>
      <c r="C2767" s="24" t="s">
        <v>2846</v>
      </c>
      <c r="D2767" s="24" t="s">
        <v>2848</v>
      </c>
      <c r="E2767" s="24" t="s">
        <v>2865</v>
      </c>
      <c r="F2767" s="24" t="s">
        <v>1199</v>
      </c>
      <c r="G2767" t="str">
        <f t="shared" si="132"/>
        <v>1UU1_6.21</v>
      </c>
      <c r="H2767" t="str">
        <f t="shared" si="133"/>
        <v>N12513463</v>
      </c>
      <c r="I2767" s="26" t="str">
        <f>H2767&amp;"x"&amp;COUNTIF($H$5:H2767,H2767)</f>
        <v>N12513463x8</v>
      </c>
      <c r="J2767" t="str">
        <f t="shared" si="134"/>
        <v>1UU1_6.21</v>
      </c>
    </row>
    <row r="2768" spans="1:10">
      <c r="A2768" s="24" t="s">
        <v>2950</v>
      </c>
      <c r="B2768" s="25">
        <v>22</v>
      </c>
      <c r="C2768" s="24" t="s">
        <v>2846</v>
      </c>
      <c r="D2768" s="24" t="s">
        <v>1076</v>
      </c>
      <c r="E2768" s="24" t="s">
        <v>2866</v>
      </c>
      <c r="F2768" s="24" t="s">
        <v>1348</v>
      </c>
      <c r="G2768" t="str">
        <f t="shared" si="132"/>
        <v>1UU1_6.22</v>
      </c>
      <c r="H2768" t="str">
        <f t="shared" si="133"/>
        <v>N12515249</v>
      </c>
      <c r="I2768" s="26" t="str">
        <f>H2768&amp;"x"&amp;COUNTIF($H$5:H2768,H2768)</f>
        <v>N12515249x2</v>
      </c>
      <c r="J2768" t="str">
        <f t="shared" si="134"/>
        <v>1UU1_6.22</v>
      </c>
    </row>
    <row r="2769" spans="1:10">
      <c r="A2769" s="24" t="s">
        <v>2950</v>
      </c>
      <c r="B2769" s="25">
        <v>23</v>
      </c>
      <c r="C2769" s="24" t="s">
        <v>2846</v>
      </c>
      <c r="D2769" s="24" t="s">
        <v>1076</v>
      </c>
      <c r="E2769" s="24" t="s">
        <v>2867</v>
      </c>
      <c r="F2769" s="24" t="s">
        <v>1367</v>
      </c>
      <c r="G2769" t="str">
        <f t="shared" si="132"/>
        <v>1UU1_6.23</v>
      </c>
      <c r="H2769" t="str">
        <f t="shared" si="133"/>
        <v>N12515435</v>
      </c>
      <c r="I2769" s="26" t="str">
        <f>H2769&amp;"x"&amp;COUNTIF($H$5:H2769,H2769)</f>
        <v>N12515435x3</v>
      </c>
      <c r="J2769" t="str">
        <f t="shared" si="134"/>
        <v>1UU1_6.23</v>
      </c>
    </row>
    <row r="2770" spans="1:10">
      <c r="A2770" s="24" t="s">
        <v>2950</v>
      </c>
      <c r="B2770" s="25">
        <v>24</v>
      </c>
      <c r="C2770" s="24" t="s">
        <v>2846</v>
      </c>
      <c r="D2770" s="24" t="s">
        <v>1076</v>
      </c>
      <c r="E2770" s="24" t="s">
        <v>2868</v>
      </c>
      <c r="F2770" s="24" t="s">
        <v>2390</v>
      </c>
      <c r="G2770" t="str">
        <f t="shared" si="132"/>
        <v>1UU1_6.24</v>
      </c>
      <c r="H2770" t="str">
        <f t="shared" si="133"/>
        <v>N12514979</v>
      </c>
      <c r="I2770" s="26" t="str">
        <f>H2770&amp;"x"&amp;COUNTIF($H$5:H2770,H2770)</f>
        <v>N12514979x3</v>
      </c>
      <c r="J2770" t="str">
        <f t="shared" si="134"/>
        <v>1UU1_6.24</v>
      </c>
    </row>
    <row r="2771" spans="1:10">
      <c r="A2771" s="24" t="s">
        <v>2950</v>
      </c>
      <c r="B2771" s="25">
        <v>25</v>
      </c>
      <c r="C2771" s="24" t="s">
        <v>2846</v>
      </c>
      <c r="D2771" s="24" t="s">
        <v>1076</v>
      </c>
      <c r="E2771" s="24" t="s">
        <v>2869</v>
      </c>
      <c r="F2771" s="24" t="s">
        <v>2027</v>
      </c>
      <c r="G2771" t="str">
        <f t="shared" si="132"/>
        <v>1UU1_6.25</v>
      </c>
      <c r="H2771" t="str">
        <f t="shared" si="133"/>
        <v>N12515753</v>
      </c>
      <c r="I2771" s="26" t="str">
        <f>H2771&amp;"x"&amp;COUNTIF($H$5:H2771,H2771)</f>
        <v>N12515753x2</v>
      </c>
      <c r="J2771" t="str">
        <f t="shared" si="134"/>
        <v>1UU1_6.25</v>
      </c>
    </row>
    <row r="2772" spans="1:10">
      <c r="A2772" s="24" t="s">
        <v>2950</v>
      </c>
      <c r="B2772" s="25">
        <v>26</v>
      </c>
      <c r="C2772" s="24" t="s">
        <v>2846</v>
      </c>
      <c r="D2772" s="24" t="s">
        <v>1076</v>
      </c>
      <c r="E2772" s="24" t="s">
        <v>2870</v>
      </c>
      <c r="F2772" s="24" t="s">
        <v>2150</v>
      </c>
      <c r="G2772" t="str">
        <f t="shared" si="132"/>
        <v>1UU1_6.26</v>
      </c>
      <c r="H2772" t="str">
        <f t="shared" si="133"/>
        <v>N12515873</v>
      </c>
      <c r="I2772" s="26" t="str">
        <f>H2772&amp;"x"&amp;COUNTIF($H$5:H2772,H2772)</f>
        <v>N12515873x2</v>
      </c>
      <c r="J2772" t="str">
        <f t="shared" si="134"/>
        <v>1UU1_6.26</v>
      </c>
    </row>
    <row r="2773" spans="1:10">
      <c r="A2773" s="24" t="s">
        <v>2950</v>
      </c>
      <c r="B2773" s="25">
        <v>27</v>
      </c>
      <c r="C2773" s="24" t="s">
        <v>2846</v>
      </c>
      <c r="D2773" s="24" t="s">
        <v>1076</v>
      </c>
      <c r="E2773" s="24" t="s">
        <v>2871</v>
      </c>
      <c r="F2773" s="24" t="s">
        <v>2166</v>
      </c>
      <c r="G2773" t="str">
        <f t="shared" si="132"/>
        <v>1UU1_6.27</v>
      </c>
      <c r="H2773" t="str">
        <f t="shared" si="133"/>
        <v>N12516027</v>
      </c>
      <c r="I2773" s="26" t="str">
        <f>H2773&amp;"x"&amp;COUNTIF($H$5:H2773,H2773)</f>
        <v>N12516027x2</v>
      </c>
      <c r="J2773" t="str">
        <f t="shared" si="134"/>
        <v>1UU1_6.27</v>
      </c>
    </row>
    <row r="2774" spans="1:10">
      <c r="A2774" s="24" t="s">
        <v>2950</v>
      </c>
      <c r="B2774" s="25">
        <v>28</v>
      </c>
      <c r="C2774" s="24" t="s">
        <v>2846</v>
      </c>
      <c r="D2774" s="24" t="s">
        <v>1076</v>
      </c>
      <c r="E2774" s="24" t="s">
        <v>2872</v>
      </c>
      <c r="F2774" s="24" t="s">
        <v>2182</v>
      </c>
      <c r="G2774" t="str">
        <f t="shared" si="132"/>
        <v>1UU1_6.28</v>
      </c>
      <c r="H2774" t="str">
        <f t="shared" si="133"/>
        <v>N12516165</v>
      </c>
      <c r="I2774" s="26" t="str">
        <f>H2774&amp;"x"&amp;COUNTIF($H$5:H2774,H2774)</f>
        <v>N12516165x2</v>
      </c>
      <c r="J2774" t="str">
        <f t="shared" si="134"/>
        <v>1UU1_6.28</v>
      </c>
    </row>
    <row r="2775" spans="1:10">
      <c r="A2775" s="24" t="s">
        <v>2950</v>
      </c>
      <c r="B2775" s="25">
        <v>29</v>
      </c>
      <c r="C2775" s="24" t="s">
        <v>2846</v>
      </c>
      <c r="D2775" s="24" t="s">
        <v>1076</v>
      </c>
      <c r="E2775" s="24" t="s">
        <v>2873</v>
      </c>
      <c r="F2775" s="24" t="s">
        <v>1985</v>
      </c>
      <c r="G2775" t="str">
        <f t="shared" si="132"/>
        <v>1UU1_6.29</v>
      </c>
      <c r="H2775" t="str">
        <f t="shared" si="133"/>
        <v>N12516297</v>
      </c>
      <c r="I2775" s="26" t="str">
        <f>H2775&amp;"x"&amp;COUNTIF($H$5:H2775,H2775)</f>
        <v>N12516297x2</v>
      </c>
      <c r="J2775" t="str">
        <f t="shared" si="134"/>
        <v>1UU1_6.29</v>
      </c>
    </row>
    <row r="2776" spans="1:10">
      <c r="A2776" s="24" t="s">
        <v>2950</v>
      </c>
      <c r="B2776" s="25">
        <v>30</v>
      </c>
      <c r="C2776" s="24" t="s">
        <v>2846</v>
      </c>
      <c r="D2776" s="24" t="s">
        <v>2848</v>
      </c>
      <c r="E2776" s="24" t="s">
        <v>2874</v>
      </c>
      <c r="F2776" s="24" t="s">
        <v>1088</v>
      </c>
      <c r="G2776" t="str">
        <f t="shared" si="132"/>
        <v>1UU1_6.30</v>
      </c>
      <c r="H2776" t="str">
        <f t="shared" si="133"/>
        <v>DGND</v>
      </c>
      <c r="I2776" s="26" t="str">
        <f>H2776&amp;"x"&amp;COUNTIF($H$5:H2776,H2776)</f>
        <v>DGNDx511</v>
      </c>
      <c r="J2776" t="str">
        <f t="shared" si="134"/>
        <v>1UU1_6.30</v>
      </c>
    </row>
    <row r="2777" spans="1:10">
      <c r="A2777" s="24" t="s">
        <v>2950</v>
      </c>
      <c r="B2777" s="25">
        <v>31</v>
      </c>
      <c r="C2777" s="24" t="s">
        <v>2846</v>
      </c>
      <c r="D2777" s="24" t="s">
        <v>2848</v>
      </c>
      <c r="E2777" s="24" t="s">
        <v>2875</v>
      </c>
      <c r="F2777" s="24" t="s">
        <v>1088</v>
      </c>
      <c r="G2777" t="str">
        <f t="shared" si="132"/>
        <v>1UU1_6.31</v>
      </c>
      <c r="H2777" t="str">
        <f t="shared" si="133"/>
        <v>DGND</v>
      </c>
      <c r="I2777" s="26" t="str">
        <f>H2777&amp;"x"&amp;COUNTIF($H$5:H2777,H2777)</f>
        <v>DGNDx512</v>
      </c>
      <c r="J2777" t="str">
        <f t="shared" si="134"/>
        <v>1UU1_6.31</v>
      </c>
    </row>
    <row r="2778" spans="1:10">
      <c r="A2778" s="24" t="s">
        <v>2950</v>
      </c>
      <c r="B2778" s="25">
        <v>32</v>
      </c>
      <c r="C2778" s="24" t="s">
        <v>2846</v>
      </c>
      <c r="D2778" s="24" t="s">
        <v>1076</v>
      </c>
      <c r="E2778" s="24" t="s">
        <v>2876</v>
      </c>
      <c r="F2778" s="24" t="s">
        <v>2009</v>
      </c>
      <c r="G2778" t="str">
        <f t="shared" si="132"/>
        <v>1UU1_6.32</v>
      </c>
      <c r="H2778" t="str">
        <f t="shared" si="133"/>
        <v>N12516441</v>
      </c>
      <c r="I2778" s="26" t="str">
        <f>H2778&amp;"x"&amp;COUNTIF($H$5:H2778,H2778)</f>
        <v>N12516441x2</v>
      </c>
      <c r="J2778" t="str">
        <f t="shared" si="134"/>
        <v>1UU1_6.32</v>
      </c>
    </row>
    <row r="2779" spans="1:10">
      <c r="A2779" s="24" t="s">
        <v>2950</v>
      </c>
      <c r="B2779" s="25">
        <v>33</v>
      </c>
      <c r="C2779" s="24" t="s">
        <v>2846</v>
      </c>
      <c r="D2779" s="24" t="s">
        <v>1076</v>
      </c>
      <c r="E2779" s="24" t="s">
        <v>2877</v>
      </c>
      <c r="F2779" s="24" t="s">
        <v>2198</v>
      </c>
      <c r="G2779" t="str">
        <f t="shared" si="132"/>
        <v>1UU1_6.33</v>
      </c>
      <c r="H2779" t="str">
        <f t="shared" si="133"/>
        <v>N12516617</v>
      </c>
      <c r="I2779" s="26" t="str">
        <f>H2779&amp;"x"&amp;COUNTIF($H$5:H2779,H2779)</f>
        <v>N12516617x2</v>
      </c>
      <c r="J2779" t="str">
        <f t="shared" si="134"/>
        <v>1UU1_6.33</v>
      </c>
    </row>
    <row r="2780" spans="1:10">
      <c r="A2780" s="24" t="s">
        <v>2950</v>
      </c>
      <c r="B2780" s="25">
        <v>34</v>
      </c>
      <c r="C2780" s="24" t="s">
        <v>2846</v>
      </c>
      <c r="D2780" s="24" t="s">
        <v>1076</v>
      </c>
      <c r="E2780" s="24" t="s">
        <v>2878</v>
      </c>
      <c r="F2780" s="24" t="s">
        <v>2214</v>
      </c>
      <c r="G2780" t="str">
        <f t="shared" si="132"/>
        <v>1UU1_6.34</v>
      </c>
      <c r="H2780" t="str">
        <f t="shared" si="133"/>
        <v>N12516801</v>
      </c>
      <c r="I2780" s="26" t="str">
        <f>H2780&amp;"x"&amp;COUNTIF($H$5:H2780,H2780)</f>
        <v>N12516801x2</v>
      </c>
      <c r="J2780" t="str">
        <f t="shared" si="134"/>
        <v>1UU1_6.34</v>
      </c>
    </row>
    <row r="2781" spans="1:10">
      <c r="A2781" s="24" t="s">
        <v>2950</v>
      </c>
      <c r="B2781" s="25">
        <v>35</v>
      </c>
      <c r="C2781" s="24" t="s">
        <v>2846</v>
      </c>
      <c r="D2781" s="24" t="s">
        <v>1076</v>
      </c>
      <c r="E2781" s="24" t="s">
        <v>2879</v>
      </c>
      <c r="F2781" s="24" t="s">
        <v>2230</v>
      </c>
      <c r="G2781" t="str">
        <f t="shared" si="132"/>
        <v>1UU1_6.35</v>
      </c>
      <c r="H2781" t="str">
        <f t="shared" si="133"/>
        <v>N12517029</v>
      </c>
      <c r="I2781" s="26" t="str">
        <f>H2781&amp;"x"&amp;COUNTIF($H$5:H2781,H2781)</f>
        <v>N12517029x2</v>
      </c>
      <c r="J2781" t="str">
        <f t="shared" si="134"/>
        <v>1UU1_6.35</v>
      </c>
    </row>
    <row r="2782" spans="1:10">
      <c r="A2782" s="24" t="s">
        <v>2950</v>
      </c>
      <c r="B2782" s="25">
        <v>36</v>
      </c>
      <c r="C2782" s="24" t="s">
        <v>2846</v>
      </c>
      <c r="D2782" s="24" t="s">
        <v>1076</v>
      </c>
      <c r="E2782" s="24" t="s">
        <v>2880</v>
      </c>
      <c r="F2782" s="24" t="s">
        <v>2075</v>
      </c>
      <c r="G2782" t="str">
        <f t="shared" si="132"/>
        <v>1UU1_6.36</v>
      </c>
      <c r="H2782" t="str">
        <f t="shared" si="133"/>
        <v>N12517323</v>
      </c>
      <c r="I2782" s="26" t="str">
        <f>H2782&amp;"x"&amp;COUNTIF($H$5:H2782,H2782)</f>
        <v>N12517323x2</v>
      </c>
      <c r="J2782" t="str">
        <f t="shared" si="134"/>
        <v>1UU1_6.36</v>
      </c>
    </row>
    <row r="2783" spans="1:10">
      <c r="A2783" s="24" t="s">
        <v>2950</v>
      </c>
      <c r="B2783" s="25">
        <v>37</v>
      </c>
      <c r="C2783" s="24" t="s">
        <v>2846</v>
      </c>
      <c r="D2783" s="24" t="s">
        <v>1076</v>
      </c>
      <c r="E2783" s="24" t="s">
        <v>2881</v>
      </c>
      <c r="F2783" s="24" t="s">
        <v>2406</v>
      </c>
      <c r="G2783" t="str">
        <f t="shared" si="132"/>
        <v>1UU1_6.37</v>
      </c>
      <c r="H2783" t="str">
        <f t="shared" si="133"/>
        <v>N12517639</v>
      </c>
      <c r="I2783" s="26" t="str">
        <f>H2783&amp;"x"&amp;COUNTIF($H$5:H2783,H2783)</f>
        <v>N12517639x2</v>
      </c>
      <c r="J2783" t="str">
        <f t="shared" si="134"/>
        <v>1UU1_6.37</v>
      </c>
    </row>
    <row r="2784" spans="1:10">
      <c r="A2784" s="24" t="s">
        <v>2950</v>
      </c>
      <c r="B2784" s="25">
        <v>38</v>
      </c>
      <c r="C2784" s="24" t="s">
        <v>2846</v>
      </c>
      <c r="D2784" s="24" t="s">
        <v>1076</v>
      </c>
      <c r="E2784" s="24" t="s">
        <v>2882</v>
      </c>
      <c r="F2784" s="24" t="s">
        <v>1141</v>
      </c>
      <c r="G2784" t="str">
        <f t="shared" si="132"/>
        <v>1UU1_6.38</v>
      </c>
      <c r="H2784" t="str">
        <f t="shared" si="133"/>
        <v>N12517647</v>
      </c>
      <c r="I2784" s="26" t="str">
        <f>H2784&amp;"x"&amp;COUNTIF($H$5:H2784,H2784)</f>
        <v>N12517647x3</v>
      </c>
      <c r="J2784" t="str">
        <f t="shared" si="134"/>
        <v>1UU1_6.38</v>
      </c>
    </row>
    <row r="2785" spans="1:10">
      <c r="A2785" s="24" t="s">
        <v>2950</v>
      </c>
      <c r="B2785" s="25">
        <v>39</v>
      </c>
      <c r="C2785" s="24" t="s">
        <v>2846</v>
      </c>
      <c r="D2785" s="24" t="s">
        <v>1076</v>
      </c>
      <c r="E2785" s="24" t="s">
        <v>2883</v>
      </c>
      <c r="F2785" s="24" t="s">
        <v>1171</v>
      </c>
      <c r="G2785" t="str">
        <f t="shared" si="132"/>
        <v>1UU1_6.39</v>
      </c>
      <c r="H2785" t="str">
        <f t="shared" si="133"/>
        <v>N12518291</v>
      </c>
      <c r="I2785" s="26" t="str">
        <f>H2785&amp;"x"&amp;COUNTIF($H$5:H2785,H2785)</f>
        <v>N12518291x2</v>
      </c>
      <c r="J2785" t="str">
        <f t="shared" si="134"/>
        <v>1UU1_6.39</v>
      </c>
    </row>
    <row r="2786" spans="1:10">
      <c r="A2786" s="24" t="s">
        <v>2950</v>
      </c>
      <c r="B2786" s="25">
        <v>40</v>
      </c>
      <c r="C2786" s="24" t="s">
        <v>2846</v>
      </c>
      <c r="D2786" s="24" t="s">
        <v>2848</v>
      </c>
      <c r="E2786" s="24" t="s">
        <v>2884</v>
      </c>
      <c r="F2786" s="24" t="s">
        <v>1199</v>
      </c>
      <c r="G2786" t="str">
        <f t="shared" si="132"/>
        <v>1UU1_6.40</v>
      </c>
      <c r="H2786" t="str">
        <f t="shared" si="133"/>
        <v>N12513463</v>
      </c>
      <c r="I2786" s="26" t="str">
        <f>H2786&amp;"x"&amp;COUNTIF($H$5:H2786,H2786)</f>
        <v>N12513463x9</v>
      </c>
      <c r="J2786" t="str">
        <f t="shared" si="134"/>
        <v>1UU1_6.40</v>
      </c>
    </row>
    <row r="2787" spans="1:10">
      <c r="A2787" s="24" t="s">
        <v>2950</v>
      </c>
      <c r="B2787" s="25">
        <v>41</v>
      </c>
      <c r="C2787" s="24" t="s">
        <v>2846</v>
      </c>
      <c r="D2787" s="24" t="s">
        <v>1076</v>
      </c>
      <c r="E2787" s="24" t="s">
        <v>2885</v>
      </c>
      <c r="F2787" s="24" t="s">
        <v>2406</v>
      </c>
      <c r="G2787" t="str">
        <f t="shared" si="132"/>
        <v>1UU1_6.41</v>
      </c>
      <c r="H2787" t="str">
        <f t="shared" si="133"/>
        <v>N12517639</v>
      </c>
      <c r="I2787" s="26" t="str">
        <f>H2787&amp;"x"&amp;COUNTIF($H$5:H2787,H2787)</f>
        <v>N12517639x3</v>
      </c>
      <c r="J2787" t="str">
        <f t="shared" si="134"/>
        <v>1UU1_6.41</v>
      </c>
    </row>
    <row r="2788" spans="1:10">
      <c r="A2788" s="24" t="s">
        <v>2950</v>
      </c>
      <c r="B2788" s="25">
        <v>42</v>
      </c>
      <c r="C2788" s="24" t="s">
        <v>2846</v>
      </c>
      <c r="D2788" s="24" t="s">
        <v>2848</v>
      </c>
      <c r="E2788" s="24" t="s">
        <v>1438</v>
      </c>
      <c r="F2788" s="24" t="s">
        <v>1442</v>
      </c>
      <c r="G2788" t="str">
        <f t="shared" si="132"/>
        <v>1UU1_6.42</v>
      </c>
      <c r="H2788" t="str">
        <f t="shared" si="133"/>
        <v>AVSS6</v>
      </c>
      <c r="I2788" s="26" t="str">
        <f>H2788&amp;"x"&amp;COUNTIF($H$5:H2788,H2788)</f>
        <v>AVSS6x10</v>
      </c>
      <c r="J2788" t="str">
        <f t="shared" si="134"/>
        <v>1UU1_6.42</v>
      </c>
    </row>
    <row r="2789" spans="1:10">
      <c r="A2789" s="24" t="s">
        <v>2950</v>
      </c>
      <c r="B2789" s="25">
        <v>43</v>
      </c>
      <c r="C2789" s="24" t="s">
        <v>2846</v>
      </c>
      <c r="D2789" s="24" t="s">
        <v>1076</v>
      </c>
      <c r="E2789" s="24" t="s">
        <v>2886</v>
      </c>
      <c r="F2789" s="27"/>
      <c r="G2789" t="str">
        <f t="shared" si="132"/>
        <v>1UU1_6.43</v>
      </c>
      <c r="H2789">
        <f t="shared" si="133"/>
        <v>0</v>
      </c>
      <c r="I2789" s="26" t="str">
        <f>H2789&amp;"x"&amp;COUNTIF($H$5:H2789,H2789)</f>
        <v>0x106</v>
      </c>
      <c r="J2789" t="str">
        <f t="shared" si="134"/>
        <v>1UU1_6.43</v>
      </c>
    </row>
    <row r="2790" spans="1:10">
      <c r="A2790" s="24" t="s">
        <v>2950</v>
      </c>
      <c r="B2790" s="25">
        <v>44</v>
      </c>
      <c r="C2790" s="24" t="s">
        <v>2846</v>
      </c>
      <c r="D2790" s="24" t="s">
        <v>1076</v>
      </c>
      <c r="E2790" s="24" t="s">
        <v>2887</v>
      </c>
      <c r="F2790" s="27"/>
      <c r="G2790" t="str">
        <f t="shared" si="132"/>
        <v>1UU1_6.44</v>
      </c>
      <c r="H2790">
        <f t="shared" si="133"/>
        <v>0</v>
      </c>
      <c r="I2790" s="26" t="str">
        <f>H2790&amp;"x"&amp;COUNTIF($H$5:H2790,H2790)</f>
        <v>0x107</v>
      </c>
      <c r="J2790" t="str">
        <f t="shared" si="134"/>
        <v>1UU1_6.44</v>
      </c>
    </row>
    <row r="2791" spans="1:10">
      <c r="A2791" s="24" t="s">
        <v>2950</v>
      </c>
      <c r="B2791" s="25">
        <v>45</v>
      </c>
      <c r="C2791" s="24" t="s">
        <v>2846</v>
      </c>
      <c r="D2791" s="24" t="s">
        <v>1076</v>
      </c>
      <c r="E2791" s="24" t="s">
        <v>2888</v>
      </c>
      <c r="F2791" s="27"/>
      <c r="G2791" t="str">
        <f t="shared" si="132"/>
        <v>1UU1_6.45</v>
      </c>
      <c r="H2791">
        <f t="shared" si="133"/>
        <v>0</v>
      </c>
      <c r="I2791" s="26" t="str">
        <f>H2791&amp;"x"&amp;COUNTIF($H$5:H2791,H2791)</f>
        <v>0x108</v>
      </c>
      <c r="J2791" t="str">
        <f t="shared" si="134"/>
        <v>1UU1_6.45</v>
      </c>
    </row>
    <row r="2792" spans="1:10">
      <c r="A2792" s="24" t="s">
        <v>2950</v>
      </c>
      <c r="B2792" s="25">
        <v>46</v>
      </c>
      <c r="C2792" s="24" t="s">
        <v>2846</v>
      </c>
      <c r="D2792" s="24" t="s">
        <v>1076</v>
      </c>
      <c r="E2792" s="24" t="s">
        <v>2889</v>
      </c>
      <c r="F2792" s="27"/>
      <c r="G2792" t="str">
        <f t="shared" si="132"/>
        <v>1UU1_6.46</v>
      </c>
      <c r="H2792">
        <f t="shared" si="133"/>
        <v>0</v>
      </c>
      <c r="I2792" s="26" t="str">
        <f>H2792&amp;"x"&amp;COUNTIF($H$5:H2792,H2792)</f>
        <v>0x109</v>
      </c>
      <c r="J2792" t="str">
        <f t="shared" si="134"/>
        <v>1UU1_6.46</v>
      </c>
    </row>
    <row r="2793" spans="1:10">
      <c r="A2793" s="24" t="s">
        <v>2950</v>
      </c>
      <c r="B2793" s="25">
        <v>47</v>
      </c>
      <c r="C2793" s="24" t="s">
        <v>2846</v>
      </c>
      <c r="D2793" s="24" t="s">
        <v>1076</v>
      </c>
      <c r="E2793" s="24" t="s">
        <v>2890</v>
      </c>
      <c r="F2793" s="24" t="s">
        <v>2123</v>
      </c>
      <c r="G2793" t="str">
        <f t="shared" si="132"/>
        <v>1UU1_6.47</v>
      </c>
      <c r="H2793" t="str">
        <f t="shared" si="133"/>
        <v>3.3V</v>
      </c>
      <c r="I2793" s="26" t="str">
        <f>H2793&amp;"x"&amp;COUNTIF($H$5:H2793,H2793)</f>
        <v>3.3Vx14</v>
      </c>
      <c r="J2793" t="str">
        <f t="shared" si="134"/>
        <v>1UU1_6.47</v>
      </c>
    </row>
    <row r="2794" spans="1:10">
      <c r="A2794" s="24" t="s">
        <v>2950</v>
      </c>
      <c r="B2794" s="25">
        <v>48</v>
      </c>
      <c r="C2794" s="24" t="s">
        <v>2846</v>
      </c>
      <c r="D2794" s="24" t="s">
        <v>1076</v>
      </c>
      <c r="E2794" s="24" t="s">
        <v>2891</v>
      </c>
      <c r="F2794" s="24" t="s">
        <v>2951</v>
      </c>
      <c r="G2794" t="str">
        <f t="shared" si="132"/>
        <v>1UU1_6.48</v>
      </c>
      <c r="H2794" t="str">
        <f t="shared" si="133"/>
        <v>3_B1_48</v>
      </c>
      <c r="I2794" s="26" t="str">
        <f>H2794&amp;"x"&amp;COUNTIF($H$5:H2794,H2794)</f>
        <v>3_B1_48x1</v>
      </c>
      <c r="J2794" t="str">
        <f t="shared" si="134"/>
        <v>1UU1_6.48</v>
      </c>
    </row>
    <row r="2795" spans="1:10">
      <c r="A2795" s="24" t="s">
        <v>2950</v>
      </c>
      <c r="B2795" s="25">
        <v>49</v>
      </c>
      <c r="C2795" s="24" t="s">
        <v>2846</v>
      </c>
      <c r="D2795" s="24" t="s">
        <v>1076</v>
      </c>
      <c r="E2795" s="24" t="s">
        <v>2893</v>
      </c>
      <c r="F2795" s="24" t="s">
        <v>2952</v>
      </c>
      <c r="G2795" t="str">
        <f t="shared" si="132"/>
        <v>1UU1_6.49</v>
      </c>
      <c r="H2795" t="str">
        <f t="shared" si="133"/>
        <v>3_B1_49</v>
      </c>
      <c r="I2795" s="26" t="str">
        <f>H2795&amp;"x"&amp;COUNTIF($H$5:H2795,H2795)</f>
        <v>3_B1_49x1</v>
      </c>
      <c r="J2795" t="str">
        <f t="shared" si="134"/>
        <v>1UU1_6.49</v>
      </c>
    </row>
    <row r="2796" spans="1:10">
      <c r="A2796" s="24" t="s">
        <v>2950</v>
      </c>
      <c r="B2796" s="25">
        <v>50</v>
      </c>
      <c r="C2796" s="24" t="s">
        <v>2846</v>
      </c>
      <c r="D2796" s="24" t="s">
        <v>1076</v>
      </c>
      <c r="E2796" s="24" t="s">
        <v>2895</v>
      </c>
      <c r="F2796" s="27"/>
      <c r="G2796" t="str">
        <f t="shared" si="132"/>
        <v>1UU1_6.50</v>
      </c>
      <c r="H2796">
        <f t="shared" si="133"/>
        <v>0</v>
      </c>
      <c r="I2796" s="26" t="str">
        <f>H2796&amp;"x"&amp;COUNTIF($H$5:H2796,H2796)</f>
        <v>0x110</v>
      </c>
      <c r="J2796" t="str">
        <f t="shared" si="134"/>
        <v>1UU1_6.50</v>
      </c>
    </row>
    <row r="2797" spans="1:10">
      <c r="A2797" s="24" t="s">
        <v>2950</v>
      </c>
      <c r="B2797" s="25">
        <v>51</v>
      </c>
      <c r="C2797" s="24" t="s">
        <v>2846</v>
      </c>
      <c r="D2797" s="24" t="s">
        <v>1076</v>
      </c>
      <c r="E2797" s="24" t="s">
        <v>1088</v>
      </c>
      <c r="F2797" s="24" t="s">
        <v>1088</v>
      </c>
      <c r="G2797" t="str">
        <f t="shared" si="132"/>
        <v>1UU1_6.51</v>
      </c>
      <c r="H2797" t="str">
        <f t="shared" si="133"/>
        <v>DGND</v>
      </c>
      <c r="I2797" s="26" t="str">
        <f>H2797&amp;"x"&amp;COUNTIF($H$5:H2797,H2797)</f>
        <v>DGNDx513</v>
      </c>
      <c r="J2797" t="str">
        <f t="shared" si="134"/>
        <v>1UU1_6.51</v>
      </c>
    </row>
    <row r="2798" spans="1:10">
      <c r="A2798" s="24" t="s">
        <v>2950</v>
      </c>
      <c r="B2798" s="25">
        <v>52</v>
      </c>
      <c r="C2798" s="24" t="s">
        <v>2846</v>
      </c>
      <c r="D2798" s="24" t="s">
        <v>1076</v>
      </c>
      <c r="E2798" s="24" t="s">
        <v>2896</v>
      </c>
      <c r="F2798" s="27"/>
      <c r="G2798" t="str">
        <f t="shared" si="132"/>
        <v>1UU1_6.52</v>
      </c>
      <c r="H2798">
        <f t="shared" si="133"/>
        <v>0</v>
      </c>
      <c r="I2798" s="26" t="str">
        <f>H2798&amp;"x"&amp;COUNTIF($H$5:H2798,H2798)</f>
        <v>0x111</v>
      </c>
      <c r="J2798" t="str">
        <f t="shared" si="134"/>
        <v>1UU1_6.52</v>
      </c>
    </row>
    <row r="2799" spans="1:10">
      <c r="A2799" s="24" t="s">
        <v>2950</v>
      </c>
      <c r="B2799" s="25">
        <v>53</v>
      </c>
      <c r="C2799" s="24" t="s">
        <v>2846</v>
      </c>
      <c r="D2799" s="24" t="s">
        <v>1076</v>
      </c>
      <c r="E2799" s="24" t="s">
        <v>2897</v>
      </c>
      <c r="F2799" s="24" t="s">
        <v>2953</v>
      </c>
      <c r="G2799" t="str">
        <f t="shared" si="132"/>
        <v>1UU1_6.53</v>
      </c>
      <c r="H2799" t="str">
        <f t="shared" si="133"/>
        <v>3_B1_12</v>
      </c>
      <c r="I2799" s="26" t="str">
        <f>H2799&amp;"x"&amp;COUNTIF($H$5:H2799,H2799)</f>
        <v>3_B1_12x1</v>
      </c>
      <c r="J2799" t="str">
        <f t="shared" si="134"/>
        <v>1UU1_6.53</v>
      </c>
    </row>
    <row r="2800" spans="1:10">
      <c r="A2800" s="24" t="s">
        <v>2950</v>
      </c>
      <c r="B2800" s="25">
        <v>54</v>
      </c>
      <c r="C2800" s="24" t="s">
        <v>2846</v>
      </c>
      <c r="D2800" s="24" t="s">
        <v>1076</v>
      </c>
      <c r="E2800" s="24" t="s">
        <v>2899</v>
      </c>
      <c r="F2800" s="24" t="s">
        <v>2954</v>
      </c>
      <c r="G2800" t="str">
        <f t="shared" si="132"/>
        <v>1UU1_6.54</v>
      </c>
      <c r="H2800" t="str">
        <f t="shared" si="133"/>
        <v>3_B1_50</v>
      </c>
      <c r="I2800" s="26" t="str">
        <f>H2800&amp;"x"&amp;COUNTIF($H$5:H2800,H2800)</f>
        <v>3_B1_50x1</v>
      </c>
      <c r="J2800" t="str">
        <f t="shared" si="134"/>
        <v>1UU1_6.54</v>
      </c>
    </row>
    <row r="2801" spans="1:10">
      <c r="A2801" s="24" t="s">
        <v>2950</v>
      </c>
      <c r="B2801" s="25">
        <v>55</v>
      </c>
      <c r="C2801" s="24" t="s">
        <v>2846</v>
      </c>
      <c r="D2801" s="24" t="s">
        <v>1076</v>
      </c>
      <c r="E2801" s="24" t="s">
        <v>2901</v>
      </c>
      <c r="F2801" s="27"/>
      <c r="G2801" t="str">
        <f t="shared" si="132"/>
        <v>1UU1_6.55</v>
      </c>
      <c r="H2801">
        <f t="shared" si="133"/>
        <v>0</v>
      </c>
      <c r="I2801" s="26" t="str">
        <f>H2801&amp;"x"&amp;COUNTIF($H$5:H2801,H2801)</f>
        <v>0x112</v>
      </c>
      <c r="J2801" t="str">
        <f t="shared" si="134"/>
        <v>1UU1_6.55</v>
      </c>
    </row>
    <row r="2802" spans="1:10">
      <c r="A2802" s="24" t="s">
        <v>2950</v>
      </c>
      <c r="B2802" s="25">
        <v>56</v>
      </c>
      <c r="C2802" s="24" t="s">
        <v>2846</v>
      </c>
      <c r="D2802" s="24" t="s">
        <v>1076</v>
      </c>
      <c r="E2802" s="24" t="s">
        <v>2902</v>
      </c>
      <c r="F2802" s="27"/>
      <c r="G2802" t="str">
        <f t="shared" si="132"/>
        <v>1UU1_6.56</v>
      </c>
      <c r="H2802">
        <f t="shared" si="133"/>
        <v>0</v>
      </c>
      <c r="I2802" s="26" t="str">
        <f>H2802&amp;"x"&amp;COUNTIF($H$5:H2802,H2802)</f>
        <v>0x113</v>
      </c>
      <c r="J2802" t="str">
        <f t="shared" si="134"/>
        <v>1UU1_6.56</v>
      </c>
    </row>
    <row r="2803" spans="1:10">
      <c r="A2803" s="24" t="s">
        <v>2950</v>
      </c>
      <c r="B2803" s="25">
        <v>57</v>
      </c>
      <c r="C2803" s="24" t="s">
        <v>2846</v>
      </c>
      <c r="D2803" s="24" t="s">
        <v>1076</v>
      </c>
      <c r="E2803" s="24" t="s">
        <v>2903</v>
      </c>
      <c r="F2803" s="24" t="s">
        <v>2955</v>
      </c>
      <c r="G2803" t="str">
        <f t="shared" si="132"/>
        <v>1UU1_6.57</v>
      </c>
      <c r="H2803" t="str">
        <f t="shared" si="133"/>
        <v>3_B1_11</v>
      </c>
      <c r="I2803" s="26" t="str">
        <f>H2803&amp;"x"&amp;COUNTIF($H$5:H2803,H2803)</f>
        <v>3_B1_11x1</v>
      </c>
      <c r="J2803" t="str">
        <f t="shared" si="134"/>
        <v>1UU1_6.57</v>
      </c>
    </row>
    <row r="2804" spans="1:10">
      <c r="A2804" s="24" t="s">
        <v>2950</v>
      </c>
      <c r="B2804" s="25">
        <v>58</v>
      </c>
      <c r="C2804" s="24" t="s">
        <v>2846</v>
      </c>
      <c r="D2804" s="24" t="s">
        <v>1076</v>
      </c>
      <c r="E2804" s="24" t="s">
        <v>2905</v>
      </c>
      <c r="F2804" s="24" t="s">
        <v>2134</v>
      </c>
      <c r="G2804" t="str">
        <f t="shared" si="132"/>
        <v>1UU1_6.58</v>
      </c>
      <c r="H2804" t="str">
        <f t="shared" si="133"/>
        <v>3_B1_51</v>
      </c>
      <c r="I2804" s="26" t="str">
        <f>H2804&amp;"x"&amp;COUNTIF($H$5:H2804,H2804)</f>
        <v>3_B1_51x2</v>
      </c>
      <c r="J2804" t="str">
        <f t="shared" si="134"/>
        <v>1UU1_6.58</v>
      </c>
    </row>
    <row r="2805" spans="1:10">
      <c r="A2805" s="24" t="s">
        <v>2950</v>
      </c>
      <c r="B2805" s="25">
        <v>59</v>
      </c>
      <c r="C2805" s="24" t="s">
        <v>2846</v>
      </c>
      <c r="D2805" s="24" t="s">
        <v>2848</v>
      </c>
      <c r="E2805" s="24" t="s">
        <v>1440</v>
      </c>
      <c r="F2805" s="24" t="s">
        <v>1442</v>
      </c>
      <c r="G2805" t="str">
        <f t="shared" si="132"/>
        <v>1UU1_6.59</v>
      </c>
      <c r="H2805" t="str">
        <f t="shared" si="133"/>
        <v>AVSS6</v>
      </c>
      <c r="I2805" s="26" t="str">
        <f>H2805&amp;"x"&amp;COUNTIF($H$5:H2805,H2805)</f>
        <v>AVSS6x11</v>
      </c>
      <c r="J2805" t="str">
        <f t="shared" si="134"/>
        <v>1UU1_6.59</v>
      </c>
    </row>
    <row r="2806" spans="1:10">
      <c r="A2806" s="24" t="s">
        <v>2950</v>
      </c>
      <c r="B2806" s="25">
        <v>60</v>
      </c>
      <c r="C2806" s="24" t="s">
        <v>2846</v>
      </c>
      <c r="D2806" s="24" t="s">
        <v>1076</v>
      </c>
      <c r="E2806" s="24" t="s">
        <v>2906</v>
      </c>
      <c r="F2806" s="24" t="s">
        <v>2116</v>
      </c>
      <c r="G2806" t="str">
        <f t="shared" si="132"/>
        <v>1UU1_6.60</v>
      </c>
      <c r="H2806" t="str">
        <f t="shared" si="133"/>
        <v>N12517631</v>
      </c>
      <c r="I2806" s="26" t="str">
        <f>H2806&amp;"x"&amp;COUNTIF($H$5:H2806,H2806)</f>
        <v>N12517631x2</v>
      </c>
      <c r="J2806" t="str">
        <f t="shared" si="134"/>
        <v>1UU1_6.60</v>
      </c>
    </row>
    <row r="2807" spans="1:10">
      <c r="A2807" s="24" t="s">
        <v>2950</v>
      </c>
      <c r="B2807" s="25">
        <v>61</v>
      </c>
      <c r="C2807" s="24" t="s">
        <v>2846</v>
      </c>
      <c r="D2807" s="24" t="s">
        <v>2848</v>
      </c>
      <c r="E2807" s="24" t="s">
        <v>2907</v>
      </c>
      <c r="F2807" s="24" t="s">
        <v>1199</v>
      </c>
      <c r="G2807" t="str">
        <f t="shared" si="132"/>
        <v>1UU1_6.61</v>
      </c>
      <c r="H2807" t="str">
        <f t="shared" si="133"/>
        <v>N12513463</v>
      </c>
      <c r="I2807" s="26" t="str">
        <f>H2807&amp;"x"&amp;COUNTIF($H$5:H2807,H2807)</f>
        <v>N12513463x10</v>
      </c>
      <c r="J2807" t="str">
        <f t="shared" si="134"/>
        <v>1UU1_6.61</v>
      </c>
    </row>
    <row r="2808" spans="1:10">
      <c r="A2808" s="24" t="s">
        <v>2950</v>
      </c>
      <c r="B2808" s="25">
        <v>62</v>
      </c>
      <c r="C2808" s="24" t="s">
        <v>2846</v>
      </c>
      <c r="D2808" s="24" t="s">
        <v>1076</v>
      </c>
      <c r="E2808" s="24" t="s">
        <v>2908</v>
      </c>
      <c r="F2808" s="24" t="s">
        <v>1325</v>
      </c>
      <c r="G2808" t="str">
        <f t="shared" si="132"/>
        <v>1UU1_6.62</v>
      </c>
      <c r="H2808" t="str">
        <f t="shared" si="133"/>
        <v>N12518287</v>
      </c>
      <c r="I2808" s="26" t="str">
        <f>H2808&amp;"x"&amp;COUNTIF($H$5:H2808,H2808)</f>
        <v>N12518287x2</v>
      </c>
      <c r="J2808" t="str">
        <f t="shared" si="134"/>
        <v>1UU1_6.62</v>
      </c>
    </row>
    <row r="2809" spans="1:10">
      <c r="A2809" s="24" t="s">
        <v>2950</v>
      </c>
      <c r="B2809" s="25">
        <v>63</v>
      </c>
      <c r="C2809" s="24" t="s">
        <v>2846</v>
      </c>
      <c r="D2809" s="24" t="s">
        <v>1076</v>
      </c>
      <c r="E2809" s="24" t="s">
        <v>2909</v>
      </c>
      <c r="F2809" s="24" t="s">
        <v>1295</v>
      </c>
      <c r="G2809" t="str">
        <f t="shared" si="132"/>
        <v>1UU1_6.63</v>
      </c>
      <c r="H2809" t="str">
        <f t="shared" si="133"/>
        <v>N12517623</v>
      </c>
      <c r="I2809" s="26" t="str">
        <f>H2809&amp;"x"&amp;COUNTIF($H$5:H2809,H2809)</f>
        <v>N12517623x3</v>
      </c>
      <c r="J2809" t="str">
        <f t="shared" si="134"/>
        <v>1UU1_6.63</v>
      </c>
    </row>
    <row r="2810" spans="1:10">
      <c r="A2810" s="24" t="s">
        <v>2950</v>
      </c>
      <c r="B2810" s="25">
        <v>64</v>
      </c>
      <c r="C2810" s="24" t="s">
        <v>2846</v>
      </c>
      <c r="D2810" s="24" t="s">
        <v>1076</v>
      </c>
      <c r="E2810" s="24" t="s">
        <v>2910</v>
      </c>
      <c r="F2810" s="24" t="s">
        <v>2116</v>
      </c>
      <c r="G2810" t="str">
        <f t="shared" si="132"/>
        <v>1UU1_6.64</v>
      </c>
      <c r="H2810" t="str">
        <f t="shared" si="133"/>
        <v>N12517631</v>
      </c>
      <c r="I2810" s="26" t="str">
        <f>H2810&amp;"x"&amp;COUNTIF($H$5:H2810,H2810)</f>
        <v>N12517631x3</v>
      </c>
      <c r="J2810" t="str">
        <f t="shared" si="134"/>
        <v>1UU1_6.64</v>
      </c>
    </row>
    <row r="2811" spans="1:10">
      <c r="A2811" s="24" t="s">
        <v>2950</v>
      </c>
      <c r="B2811" s="25">
        <v>65</v>
      </c>
      <c r="C2811" s="24" t="s">
        <v>2846</v>
      </c>
      <c r="D2811" s="24" t="s">
        <v>1076</v>
      </c>
      <c r="E2811" s="24" t="s">
        <v>2911</v>
      </c>
      <c r="F2811" s="24" t="s">
        <v>2059</v>
      </c>
      <c r="G2811" t="str">
        <f t="shared" si="132"/>
        <v>1UU1_6.65</v>
      </c>
      <c r="H2811" t="str">
        <f t="shared" si="133"/>
        <v>N12517319</v>
      </c>
      <c r="I2811" s="26" t="str">
        <f>H2811&amp;"x"&amp;COUNTIF($H$5:H2811,H2811)</f>
        <v>N12517319x2</v>
      </c>
      <c r="J2811" t="str">
        <f t="shared" si="134"/>
        <v>1UU1_6.65</v>
      </c>
    </row>
    <row r="2812" spans="1:10">
      <c r="A2812" s="24" t="s">
        <v>2950</v>
      </c>
      <c r="B2812" s="25">
        <v>66</v>
      </c>
      <c r="C2812" s="24" t="s">
        <v>2846</v>
      </c>
      <c r="D2812" s="24" t="s">
        <v>1076</v>
      </c>
      <c r="E2812" s="24" t="s">
        <v>2912</v>
      </c>
      <c r="F2812" s="24" t="s">
        <v>2374</v>
      </c>
      <c r="G2812" t="str">
        <f t="shared" si="132"/>
        <v>1UU1_6.66</v>
      </c>
      <c r="H2812" t="str">
        <f t="shared" si="133"/>
        <v>N12517025</v>
      </c>
      <c r="I2812" s="26" t="str">
        <f>H2812&amp;"x"&amp;COUNTIF($H$5:H2812,H2812)</f>
        <v>N12517025x2</v>
      </c>
      <c r="J2812" t="str">
        <f t="shared" si="134"/>
        <v>1UU1_6.66</v>
      </c>
    </row>
    <row r="2813" spans="1:10">
      <c r="A2813" s="24" t="s">
        <v>2950</v>
      </c>
      <c r="B2813" s="25">
        <v>67</v>
      </c>
      <c r="C2813" s="24" t="s">
        <v>2846</v>
      </c>
      <c r="D2813" s="24" t="s">
        <v>1076</v>
      </c>
      <c r="E2813" s="24" t="s">
        <v>2913</v>
      </c>
      <c r="F2813" s="24" t="s">
        <v>2358</v>
      </c>
      <c r="G2813" t="str">
        <f t="shared" si="132"/>
        <v>1UU1_6.67</v>
      </c>
      <c r="H2813" t="str">
        <f t="shared" si="133"/>
        <v>N12516797</v>
      </c>
      <c r="I2813" s="26" t="str">
        <f>H2813&amp;"x"&amp;COUNTIF($H$5:H2813,H2813)</f>
        <v>N12516797x2</v>
      </c>
      <c r="J2813" t="str">
        <f t="shared" si="134"/>
        <v>1UU1_6.67</v>
      </c>
    </row>
    <row r="2814" spans="1:10">
      <c r="A2814" s="24" t="s">
        <v>2950</v>
      </c>
      <c r="B2814" s="25">
        <v>68</v>
      </c>
      <c r="C2814" s="24" t="s">
        <v>2846</v>
      </c>
      <c r="D2814" s="24" t="s">
        <v>1076</v>
      </c>
      <c r="E2814" s="24" t="s">
        <v>2914</v>
      </c>
      <c r="F2814" s="24" t="s">
        <v>2342</v>
      </c>
      <c r="G2814" t="str">
        <f t="shared" si="132"/>
        <v>1UU1_6.68</v>
      </c>
      <c r="H2814" t="str">
        <f t="shared" si="133"/>
        <v>N12516613</v>
      </c>
      <c r="I2814" s="26" t="str">
        <f>H2814&amp;"x"&amp;COUNTIF($H$5:H2814,H2814)</f>
        <v>N12516613x2</v>
      </c>
      <c r="J2814" t="str">
        <f t="shared" si="134"/>
        <v>1UU1_6.68</v>
      </c>
    </row>
    <row r="2815" spans="1:10">
      <c r="A2815" s="24" t="s">
        <v>2950</v>
      </c>
      <c r="B2815" s="25">
        <v>69</v>
      </c>
      <c r="C2815" s="24" t="s">
        <v>2846</v>
      </c>
      <c r="D2815" s="24" t="s">
        <v>1076</v>
      </c>
      <c r="E2815" s="24" t="s">
        <v>2915</v>
      </c>
      <c r="F2815" s="24" t="s">
        <v>2096</v>
      </c>
      <c r="G2815" t="str">
        <f t="shared" si="132"/>
        <v>1UU1_6.69</v>
      </c>
      <c r="H2815" t="str">
        <f t="shared" si="133"/>
        <v>N12516437</v>
      </c>
      <c r="I2815" s="26" t="str">
        <f>H2815&amp;"x"&amp;COUNTIF($H$5:H2815,H2815)</f>
        <v>N12516437x2</v>
      </c>
      <c r="J2815" t="str">
        <f t="shared" si="134"/>
        <v>1UU1_6.69</v>
      </c>
    </row>
    <row r="2816" spans="1:10">
      <c r="A2816" s="24" t="s">
        <v>2950</v>
      </c>
      <c r="B2816" s="25">
        <v>70</v>
      </c>
      <c r="C2816" s="24" t="s">
        <v>2846</v>
      </c>
      <c r="D2816" s="24" t="s">
        <v>2848</v>
      </c>
      <c r="E2816" s="24" t="s">
        <v>2916</v>
      </c>
      <c r="F2816" s="24" t="s">
        <v>1088</v>
      </c>
      <c r="G2816" t="str">
        <f t="shared" si="132"/>
        <v>1UU1_6.70</v>
      </c>
      <c r="H2816" t="str">
        <f t="shared" si="133"/>
        <v>DGND</v>
      </c>
      <c r="I2816" s="26" t="str">
        <f>H2816&amp;"x"&amp;COUNTIF($H$5:H2816,H2816)</f>
        <v>DGNDx514</v>
      </c>
      <c r="J2816" t="str">
        <f t="shared" si="134"/>
        <v>1UU1_6.70</v>
      </c>
    </row>
    <row r="2817" spans="1:10">
      <c r="A2817" s="24" t="s">
        <v>2950</v>
      </c>
      <c r="B2817" s="25">
        <v>71</v>
      </c>
      <c r="C2817" s="24" t="s">
        <v>2846</v>
      </c>
      <c r="D2817" s="24" t="s">
        <v>2848</v>
      </c>
      <c r="E2817" s="24" t="s">
        <v>2917</v>
      </c>
      <c r="F2817" s="24" t="s">
        <v>1088</v>
      </c>
      <c r="G2817" t="str">
        <f t="shared" si="132"/>
        <v>1UU1_6.71</v>
      </c>
      <c r="H2817" t="str">
        <f t="shared" si="133"/>
        <v>DGND</v>
      </c>
      <c r="I2817" s="26" t="str">
        <f>H2817&amp;"x"&amp;COUNTIF($H$5:H2817,H2817)</f>
        <v>DGNDx515</v>
      </c>
      <c r="J2817" t="str">
        <f t="shared" si="134"/>
        <v>1UU1_6.71</v>
      </c>
    </row>
    <row r="2818" spans="1:10">
      <c r="A2818" s="24" t="s">
        <v>2950</v>
      </c>
      <c r="B2818" s="25">
        <v>72</v>
      </c>
      <c r="C2818" s="24" t="s">
        <v>2846</v>
      </c>
      <c r="D2818" s="24" t="s">
        <v>1076</v>
      </c>
      <c r="E2818" s="24" t="s">
        <v>2918</v>
      </c>
      <c r="F2818" s="24" t="s">
        <v>2323</v>
      </c>
      <c r="G2818" t="str">
        <f t="shared" si="132"/>
        <v>1UU1_6.72</v>
      </c>
      <c r="H2818" t="str">
        <f t="shared" si="133"/>
        <v>N12516293</v>
      </c>
      <c r="I2818" s="26" t="str">
        <f>H2818&amp;"x"&amp;COUNTIF($H$5:H2818,H2818)</f>
        <v>N12516293x2</v>
      </c>
      <c r="J2818" t="str">
        <f t="shared" si="134"/>
        <v>1UU1_6.72</v>
      </c>
    </row>
    <row r="2819" spans="1:10">
      <c r="A2819" s="24" t="s">
        <v>2950</v>
      </c>
      <c r="B2819" s="25">
        <v>73</v>
      </c>
      <c r="C2819" s="24" t="s">
        <v>2846</v>
      </c>
      <c r="D2819" s="24" t="s">
        <v>1076</v>
      </c>
      <c r="E2819" s="24" t="s">
        <v>2919</v>
      </c>
      <c r="F2819" s="24" t="s">
        <v>2302</v>
      </c>
      <c r="G2819" t="str">
        <f t="shared" si="132"/>
        <v>1UU1_6.73</v>
      </c>
      <c r="H2819" t="str">
        <f t="shared" si="133"/>
        <v>N12516161</v>
      </c>
      <c r="I2819" s="26" t="str">
        <f>H2819&amp;"x"&amp;COUNTIF($H$5:H2819,H2819)</f>
        <v>N12516161x2</v>
      </c>
      <c r="J2819" t="str">
        <f t="shared" si="134"/>
        <v>1UU1_6.73</v>
      </c>
    </row>
    <row r="2820" spans="1:10">
      <c r="A2820" s="24" t="s">
        <v>2950</v>
      </c>
      <c r="B2820" s="25">
        <v>74</v>
      </c>
      <c r="C2820" s="24" t="s">
        <v>2846</v>
      </c>
      <c r="D2820" s="24" t="s">
        <v>1076</v>
      </c>
      <c r="E2820" s="24" t="s">
        <v>2920</v>
      </c>
      <c r="F2820" s="24" t="s">
        <v>2286</v>
      </c>
      <c r="G2820" t="str">
        <f t="shared" si="132"/>
        <v>1UU1_6.74</v>
      </c>
      <c r="H2820" t="str">
        <f t="shared" si="133"/>
        <v>N12516023</v>
      </c>
      <c r="I2820" s="26" t="str">
        <f>H2820&amp;"x"&amp;COUNTIF($H$5:H2820,H2820)</f>
        <v>N12516023x2</v>
      </c>
      <c r="J2820" t="str">
        <f t="shared" si="134"/>
        <v>1UU1_6.74</v>
      </c>
    </row>
    <row r="2821" spans="1:10">
      <c r="A2821" s="24" t="s">
        <v>2950</v>
      </c>
      <c r="B2821" s="25">
        <v>75</v>
      </c>
      <c r="C2821" s="24" t="s">
        <v>2846</v>
      </c>
      <c r="D2821" s="24" t="s">
        <v>1076</v>
      </c>
      <c r="E2821" s="24" t="s">
        <v>2921</v>
      </c>
      <c r="F2821" s="24" t="s">
        <v>2246</v>
      </c>
      <c r="G2821" t="str">
        <f t="shared" si="132"/>
        <v>1UU1_6.75</v>
      </c>
      <c r="H2821" t="str">
        <f t="shared" si="133"/>
        <v>N12515869</v>
      </c>
      <c r="I2821" s="26" t="str">
        <f>H2821&amp;"x"&amp;COUNTIF($H$5:H2821,H2821)</f>
        <v>N12515869x2</v>
      </c>
      <c r="J2821" t="str">
        <f t="shared" si="134"/>
        <v>1UU1_6.75</v>
      </c>
    </row>
    <row r="2822" spans="1:10">
      <c r="A2822" s="24" t="s">
        <v>2950</v>
      </c>
      <c r="B2822" s="25">
        <v>76</v>
      </c>
      <c r="C2822" s="24" t="s">
        <v>2846</v>
      </c>
      <c r="D2822" s="24" t="s">
        <v>1076</v>
      </c>
      <c r="E2822" s="24" t="s">
        <v>2922</v>
      </c>
      <c r="F2822" s="24" t="s">
        <v>2043</v>
      </c>
      <c r="G2822" t="str">
        <f t="shared" ref="G2822:G2885" si="135">A2822&amp;"."&amp;B2822</f>
        <v>1UU1_6.76</v>
      </c>
      <c r="H2822" t="str">
        <f t="shared" ref="H2822:H2885" si="136">F2822</f>
        <v>N12515749</v>
      </c>
      <c r="I2822" s="26" t="str">
        <f>H2822&amp;"x"&amp;COUNTIF($H$5:H2822,H2822)</f>
        <v>N12515749x2</v>
      </c>
      <c r="J2822" t="str">
        <f t="shared" ref="J2822:J2885" si="137">G2822</f>
        <v>1UU1_6.76</v>
      </c>
    </row>
    <row r="2823" spans="1:10">
      <c r="A2823" s="24" t="s">
        <v>2950</v>
      </c>
      <c r="B2823" s="25">
        <v>77</v>
      </c>
      <c r="C2823" s="24" t="s">
        <v>2846</v>
      </c>
      <c r="D2823" s="24" t="s">
        <v>1076</v>
      </c>
      <c r="E2823" s="24" t="s">
        <v>2923</v>
      </c>
      <c r="F2823" s="24" t="s">
        <v>2422</v>
      </c>
      <c r="G2823" t="str">
        <f t="shared" si="135"/>
        <v>1UU1_6.77</v>
      </c>
      <c r="H2823" t="str">
        <f t="shared" si="136"/>
        <v>N12515089</v>
      </c>
      <c r="I2823" s="26" t="str">
        <f>H2823&amp;"x"&amp;COUNTIF($H$5:H2823,H2823)</f>
        <v>N12515089x3</v>
      </c>
      <c r="J2823" t="str">
        <f t="shared" si="137"/>
        <v>1UU1_6.77</v>
      </c>
    </row>
    <row r="2824" spans="1:10">
      <c r="A2824" s="24" t="s">
        <v>2950</v>
      </c>
      <c r="B2824" s="25">
        <v>78</v>
      </c>
      <c r="C2824" s="24" t="s">
        <v>2846</v>
      </c>
      <c r="D2824" s="24" t="s">
        <v>1076</v>
      </c>
      <c r="E2824" s="24" t="s">
        <v>2924</v>
      </c>
      <c r="F2824" s="24" t="s">
        <v>1271</v>
      </c>
      <c r="G2824" t="str">
        <f t="shared" si="135"/>
        <v>1UU1_6.78</v>
      </c>
      <c r="H2824" t="str">
        <f t="shared" si="136"/>
        <v>N12515423</v>
      </c>
      <c r="I2824" s="26" t="str">
        <f>H2824&amp;"x"&amp;COUNTIF($H$5:H2824,H2824)</f>
        <v>N12515423x3</v>
      </c>
      <c r="J2824" t="str">
        <f t="shared" si="137"/>
        <v>1UU1_6.78</v>
      </c>
    </row>
    <row r="2825" spans="1:10">
      <c r="A2825" s="24" t="s">
        <v>2950</v>
      </c>
      <c r="B2825" s="25">
        <v>79</v>
      </c>
      <c r="C2825" s="24" t="s">
        <v>2846</v>
      </c>
      <c r="D2825" s="24" t="s">
        <v>1076</v>
      </c>
      <c r="E2825" s="24" t="s">
        <v>2925</v>
      </c>
      <c r="F2825" s="24" t="s">
        <v>1253</v>
      </c>
      <c r="G2825" t="str">
        <f t="shared" si="135"/>
        <v>1UU1_6.79</v>
      </c>
      <c r="H2825" t="str">
        <f t="shared" si="136"/>
        <v>N12515245</v>
      </c>
      <c r="I2825" s="26" t="str">
        <f>H2825&amp;"x"&amp;COUNTIF($H$5:H2825,H2825)</f>
        <v>N12515245x2</v>
      </c>
      <c r="J2825" t="str">
        <f t="shared" si="137"/>
        <v>1UU1_6.79</v>
      </c>
    </row>
    <row r="2826" spans="1:10">
      <c r="A2826" s="24" t="s">
        <v>2950</v>
      </c>
      <c r="B2826" s="25">
        <v>80</v>
      </c>
      <c r="C2826" s="24" t="s">
        <v>2846</v>
      </c>
      <c r="D2826" s="24" t="s">
        <v>2848</v>
      </c>
      <c r="E2826" s="24" t="s">
        <v>2926</v>
      </c>
      <c r="F2826" s="24" t="s">
        <v>1199</v>
      </c>
      <c r="G2826" t="str">
        <f t="shared" si="135"/>
        <v>1UU1_6.80</v>
      </c>
      <c r="H2826" t="str">
        <f t="shared" si="136"/>
        <v>N12513463</v>
      </c>
      <c r="I2826" s="26" t="str">
        <f>H2826&amp;"x"&amp;COUNTIF($H$5:H2826,H2826)</f>
        <v>N12513463x11</v>
      </c>
      <c r="J2826" t="str">
        <f t="shared" si="137"/>
        <v>1UU1_6.80</v>
      </c>
    </row>
    <row r="2827" spans="1:10">
      <c r="A2827" s="24" t="s">
        <v>2956</v>
      </c>
      <c r="B2827" s="25">
        <v>1</v>
      </c>
      <c r="C2827" s="24" t="s">
        <v>2846</v>
      </c>
      <c r="D2827" s="24" t="s">
        <v>1076</v>
      </c>
      <c r="E2827" s="24" t="s">
        <v>2847</v>
      </c>
      <c r="F2827" s="24" t="s">
        <v>2424</v>
      </c>
      <c r="G2827" t="str">
        <f t="shared" si="135"/>
        <v>1UU1_7.1</v>
      </c>
      <c r="H2827" t="str">
        <f t="shared" si="136"/>
        <v>N12522205</v>
      </c>
      <c r="I2827" s="26" t="str">
        <f>H2827&amp;"x"&amp;COUNTIF($H$5:H2827,H2827)</f>
        <v>N12522205x2</v>
      </c>
      <c r="J2827" t="str">
        <f t="shared" si="137"/>
        <v>1UU1_7.1</v>
      </c>
    </row>
    <row r="2828" spans="1:10">
      <c r="A2828" s="24" t="s">
        <v>2956</v>
      </c>
      <c r="B2828" s="25">
        <v>2</v>
      </c>
      <c r="C2828" s="24" t="s">
        <v>2846</v>
      </c>
      <c r="D2828" s="24" t="s">
        <v>2848</v>
      </c>
      <c r="E2828" s="24" t="s">
        <v>1432</v>
      </c>
      <c r="F2828" s="24" t="s">
        <v>1444</v>
      </c>
      <c r="G2828" t="str">
        <f t="shared" si="135"/>
        <v>1UU1_7.2</v>
      </c>
      <c r="H2828" t="str">
        <f t="shared" si="136"/>
        <v>AVSS7</v>
      </c>
      <c r="I2828" s="26" t="str">
        <f>H2828&amp;"x"&amp;COUNTIF($H$5:H2828,H2828)</f>
        <v>AVSS7x7</v>
      </c>
      <c r="J2828" t="str">
        <f t="shared" si="137"/>
        <v>1UU1_7.2</v>
      </c>
    </row>
    <row r="2829" spans="1:10">
      <c r="A2829" s="24" t="s">
        <v>2956</v>
      </c>
      <c r="B2829" s="25">
        <v>3</v>
      </c>
      <c r="C2829" s="24" t="s">
        <v>2846</v>
      </c>
      <c r="D2829" s="24" t="s">
        <v>1076</v>
      </c>
      <c r="E2829" s="24" t="s">
        <v>2849</v>
      </c>
      <c r="F2829" s="24" t="s">
        <v>2270</v>
      </c>
      <c r="G2829" t="str">
        <f t="shared" si="135"/>
        <v>1UU1_7.3</v>
      </c>
      <c r="H2829" t="str">
        <f t="shared" si="136"/>
        <v>N12520237</v>
      </c>
      <c r="I2829" s="26" t="str">
        <f>H2829&amp;"x"&amp;COUNTIF($H$5:H2829,H2829)</f>
        <v>N12520237x2</v>
      </c>
      <c r="J2829" t="str">
        <f t="shared" si="137"/>
        <v>1UU1_7.3</v>
      </c>
    </row>
    <row r="2830" spans="1:10">
      <c r="A2830" s="24" t="s">
        <v>2956</v>
      </c>
      <c r="B2830" s="25">
        <v>4</v>
      </c>
      <c r="C2830" s="24" t="s">
        <v>2846</v>
      </c>
      <c r="D2830" s="24" t="s">
        <v>1076</v>
      </c>
      <c r="E2830" s="24" t="s">
        <v>2850</v>
      </c>
      <c r="F2830" s="27"/>
      <c r="G2830" t="str">
        <f t="shared" si="135"/>
        <v>1UU1_7.4</v>
      </c>
      <c r="H2830">
        <f t="shared" si="136"/>
        <v>0</v>
      </c>
      <c r="I2830" s="26" t="str">
        <f>H2830&amp;"x"&amp;COUNTIF($H$5:H2830,H2830)</f>
        <v>0x114</v>
      </c>
      <c r="J2830" t="str">
        <f t="shared" si="137"/>
        <v>1UU1_7.4</v>
      </c>
    </row>
    <row r="2831" spans="1:10">
      <c r="A2831" s="24" t="s">
        <v>2956</v>
      </c>
      <c r="B2831" s="25">
        <v>5</v>
      </c>
      <c r="C2831" s="24" t="s">
        <v>2846</v>
      </c>
      <c r="D2831" s="24" t="s">
        <v>1076</v>
      </c>
      <c r="E2831" s="24" t="s">
        <v>2851</v>
      </c>
      <c r="F2831" s="27"/>
      <c r="G2831" t="str">
        <f t="shared" si="135"/>
        <v>1UU1_7.5</v>
      </c>
      <c r="H2831">
        <f t="shared" si="136"/>
        <v>0</v>
      </c>
      <c r="I2831" s="26" t="str">
        <f>H2831&amp;"x"&amp;COUNTIF($H$5:H2831,H2831)</f>
        <v>0x115</v>
      </c>
      <c r="J2831" t="str">
        <f t="shared" si="137"/>
        <v>1UU1_7.5</v>
      </c>
    </row>
    <row r="2832" spans="1:10">
      <c r="A2832" s="24" t="s">
        <v>2956</v>
      </c>
      <c r="B2832" s="25">
        <v>6</v>
      </c>
      <c r="C2832" s="24" t="s">
        <v>2846</v>
      </c>
      <c r="D2832" s="24" t="s">
        <v>1076</v>
      </c>
      <c r="E2832" s="24" t="s">
        <v>2852</v>
      </c>
      <c r="F2832" s="24" t="s">
        <v>1088</v>
      </c>
      <c r="G2832" t="str">
        <f t="shared" si="135"/>
        <v>1UU1_7.6</v>
      </c>
      <c r="H2832" t="str">
        <f t="shared" si="136"/>
        <v>DGND</v>
      </c>
      <c r="I2832" s="26" t="str">
        <f>H2832&amp;"x"&amp;COUNTIF($H$5:H2832,H2832)</f>
        <v>DGNDx516</v>
      </c>
      <c r="J2832" t="str">
        <f t="shared" si="137"/>
        <v>1UU1_7.6</v>
      </c>
    </row>
    <row r="2833" spans="1:10">
      <c r="A2833" s="24" t="s">
        <v>2956</v>
      </c>
      <c r="B2833" s="25">
        <v>7</v>
      </c>
      <c r="C2833" s="24" t="s">
        <v>2846</v>
      </c>
      <c r="D2833" s="24" t="s">
        <v>2848</v>
      </c>
      <c r="E2833" s="24" t="s">
        <v>2853</v>
      </c>
      <c r="F2833" s="24" t="s">
        <v>1201</v>
      </c>
      <c r="G2833" t="str">
        <f t="shared" si="135"/>
        <v>1UU1_7.7</v>
      </c>
      <c r="H2833" t="str">
        <f t="shared" si="136"/>
        <v>N12520537</v>
      </c>
      <c r="I2833" s="26" t="str">
        <f>H2833&amp;"x"&amp;COUNTIF($H$5:H2833,H2833)</f>
        <v>N12520537x7</v>
      </c>
      <c r="J2833" t="str">
        <f t="shared" si="137"/>
        <v>1UU1_7.7</v>
      </c>
    </row>
    <row r="2834" spans="1:10">
      <c r="A2834" s="24" t="s">
        <v>2956</v>
      </c>
      <c r="B2834" s="25">
        <v>8</v>
      </c>
      <c r="C2834" s="24" t="s">
        <v>2846</v>
      </c>
      <c r="D2834" s="24" t="s">
        <v>1076</v>
      </c>
      <c r="E2834" s="24" t="s">
        <v>2854</v>
      </c>
      <c r="F2834" s="24" t="s">
        <v>1088</v>
      </c>
      <c r="G2834" t="str">
        <f t="shared" si="135"/>
        <v>1UU1_7.8</v>
      </c>
      <c r="H2834" t="str">
        <f t="shared" si="136"/>
        <v>DGND</v>
      </c>
      <c r="I2834" s="26" t="str">
        <f>H2834&amp;"x"&amp;COUNTIF($H$5:H2834,H2834)</f>
        <v>DGNDx517</v>
      </c>
      <c r="J2834" t="str">
        <f t="shared" si="137"/>
        <v>1UU1_7.8</v>
      </c>
    </row>
    <row r="2835" spans="1:10">
      <c r="A2835" s="24" t="s">
        <v>2956</v>
      </c>
      <c r="B2835" s="25">
        <v>9</v>
      </c>
      <c r="C2835" s="24" t="s">
        <v>2846</v>
      </c>
      <c r="D2835" s="24" t="s">
        <v>1076</v>
      </c>
      <c r="E2835" s="24" t="s">
        <v>2855</v>
      </c>
      <c r="F2835" s="24" t="s">
        <v>1180</v>
      </c>
      <c r="G2835" t="str">
        <f t="shared" si="135"/>
        <v>1UU1_7.9</v>
      </c>
      <c r="H2835" t="str">
        <f t="shared" si="136"/>
        <v>1_VREF</v>
      </c>
      <c r="I2835" s="26" t="str">
        <f>H2835&amp;"x"&amp;COUNTIF($H$5:H2835,H2835)</f>
        <v>1_VREFx23</v>
      </c>
      <c r="J2835" t="str">
        <f t="shared" si="137"/>
        <v>1UU1_7.9</v>
      </c>
    </row>
    <row r="2836" spans="1:10">
      <c r="A2836" s="24" t="s">
        <v>2956</v>
      </c>
      <c r="B2836" s="25">
        <v>10</v>
      </c>
      <c r="C2836" s="24" t="s">
        <v>2846</v>
      </c>
      <c r="D2836" s="24" t="s">
        <v>1076</v>
      </c>
      <c r="E2836" s="24" t="s">
        <v>2856</v>
      </c>
      <c r="F2836" s="24" t="s">
        <v>1088</v>
      </c>
      <c r="G2836" t="str">
        <f t="shared" si="135"/>
        <v>1UU1_7.10</v>
      </c>
      <c r="H2836" t="str">
        <f t="shared" si="136"/>
        <v>DGND</v>
      </c>
      <c r="I2836" s="26" t="str">
        <f>H2836&amp;"x"&amp;COUNTIF($H$5:H2836,H2836)</f>
        <v>DGNDx518</v>
      </c>
      <c r="J2836" t="str">
        <f t="shared" si="137"/>
        <v>1UU1_7.10</v>
      </c>
    </row>
    <row r="2837" spans="1:10">
      <c r="A2837" s="24" t="s">
        <v>2956</v>
      </c>
      <c r="B2837" s="25">
        <v>11</v>
      </c>
      <c r="C2837" s="24" t="s">
        <v>2846</v>
      </c>
      <c r="D2837" s="24" t="s">
        <v>1076</v>
      </c>
      <c r="E2837" s="24" t="s">
        <v>2857</v>
      </c>
      <c r="F2837" s="27"/>
      <c r="G2837" t="str">
        <f t="shared" si="135"/>
        <v>1UU1_7.11</v>
      </c>
      <c r="H2837">
        <f t="shared" si="136"/>
        <v>0</v>
      </c>
      <c r="I2837" s="26" t="str">
        <f>H2837&amp;"x"&amp;COUNTIF($H$5:H2837,H2837)</f>
        <v>0x116</v>
      </c>
      <c r="J2837" t="str">
        <f t="shared" si="137"/>
        <v>1UU1_7.11</v>
      </c>
    </row>
    <row r="2838" spans="1:10">
      <c r="A2838" s="24" t="s">
        <v>2956</v>
      </c>
      <c r="B2838" s="25">
        <v>12</v>
      </c>
      <c r="C2838" s="24" t="s">
        <v>2846</v>
      </c>
      <c r="D2838" s="24" t="s">
        <v>2848</v>
      </c>
      <c r="E2838" s="24" t="s">
        <v>2858</v>
      </c>
      <c r="F2838" s="24" t="s">
        <v>1088</v>
      </c>
      <c r="G2838" t="str">
        <f t="shared" si="135"/>
        <v>1UU1_7.12</v>
      </c>
      <c r="H2838" t="str">
        <f t="shared" si="136"/>
        <v>DGND</v>
      </c>
      <c r="I2838" s="26" t="str">
        <f>H2838&amp;"x"&amp;COUNTIF($H$5:H2838,H2838)</f>
        <v>DGNDx519</v>
      </c>
      <c r="J2838" t="str">
        <f t="shared" si="137"/>
        <v>1UU1_7.12</v>
      </c>
    </row>
    <row r="2839" spans="1:10">
      <c r="A2839" s="24" t="s">
        <v>2956</v>
      </c>
      <c r="B2839" s="25">
        <v>13</v>
      </c>
      <c r="C2839" s="24" t="s">
        <v>2846</v>
      </c>
      <c r="D2839" s="24" t="s">
        <v>1076</v>
      </c>
      <c r="E2839" s="24" t="s">
        <v>2859</v>
      </c>
      <c r="F2839" s="27"/>
      <c r="G2839" t="str">
        <f t="shared" si="135"/>
        <v>1UU1_7.13</v>
      </c>
      <c r="H2839">
        <f t="shared" si="136"/>
        <v>0</v>
      </c>
      <c r="I2839" s="26" t="str">
        <f>H2839&amp;"x"&amp;COUNTIF($H$5:H2839,H2839)</f>
        <v>0x117</v>
      </c>
      <c r="J2839" t="str">
        <f t="shared" si="137"/>
        <v>1UU1_7.13</v>
      </c>
    </row>
    <row r="2840" spans="1:10">
      <c r="A2840" s="24" t="s">
        <v>2956</v>
      </c>
      <c r="B2840" s="25">
        <v>14</v>
      </c>
      <c r="C2840" s="24" t="s">
        <v>2846</v>
      </c>
      <c r="D2840" s="24" t="s">
        <v>2848</v>
      </c>
      <c r="E2840" s="24" t="s">
        <v>1434</v>
      </c>
      <c r="F2840" s="24" t="s">
        <v>1444</v>
      </c>
      <c r="G2840" t="str">
        <f t="shared" si="135"/>
        <v>1UU1_7.14</v>
      </c>
      <c r="H2840" t="str">
        <f t="shared" si="136"/>
        <v>AVSS7</v>
      </c>
      <c r="I2840" s="26" t="str">
        <f>H2840&amp;"x"&amp;COUNTIF($H$5:H2840,H2840)</f>
        <v>AVSS7x8</v>
      </c>
      <c r="J2840" t="str">
        <f t="shared" si="137"/>
        <v>1UU1_7.14</v>
      </c>
    </row>
    <row r="2841" spans="1:10">
      <c r="A2841" s="24" t="s">
        <v>2956</v>
      </c>
      <c r="B2841" s="25">
        <v>15</v>
      </c>
      <c r="C2841" s="24" t="s">
        <v>2846</v>
      </c>
      <c r="D2841" s="24" t="s">
        <v>1076</v>
      </c>
      <c r="E2841" s="24" t="s">
        <v>2860</v>
      </c>
      <c r="F2841" s="24" t="s">
        <v>2667</v>
      </c>
      <c r="G2841" t="str">
        <f t="shared" si="135"/>
        <v>1UU1_7.15</v>
      </c>
      <c r="H2841" t="str">
        <f t="shared" si="136"/>
        <v>MEAS0_S07</v>
      </c>
      <c r="I2841" s="26" t="str">
        <f>H2841&amp;"x"&amp;COUNTIF($H$5:H2841,H2841)</f>
        <v>MEAS0_S07x2</v>
      </c>
      <c r="J2841" t="str">
        <f t="shared" si="137"/>
        <v>1UU1_7.15</v>
      </c>
    </row>
    <row r="2842" spans="1:10">
      <c r="A2842" s="24" t="s">
        <v>2956</v>
      </c>
      <c r="B2842" s="25">
        <v>16</v>
      </c>
      <c r="C2842" s="24" t="s">
        <v>2846</v>
      </c>
      <c r="D2842" s="24" t="s">
        <v>1076</v>
      </c>
      <c r="E2842" s="24" t="s">
        <v>2861</v>
      </c>
      <c r="F2842" s="24" t="s">
        <v>2691</v>
      </c>
      <c r="G2842" t="str">
        <f t="shared" si="135"/>
        <v>1UU1_7.16</v>
      </c>
      <c r="H2842" t="str">
        <f t="shared" si="136"/>
        <v>MEAS1_S07</v>
      </c>
      <c r="I2842" s="26" t="str">
        <f>H2842&amp;"x"&amp;COUNTIF($H$5:H2842,H2842)</f>
        <v>MEAS1_S07x2</v>
      </c>
      <c r="J2842" t="str">
        <f t="shared" si="137"/>
        <v>1UU1_7.16</v>
      </c>
    </row>
    <row r="2843" spans="1:10">
      <c r="A2843" s="24" t="s">
        <v>2956</v>
      </c>
      <c r="B2843" s="25">
        <v>17</v>
      </c>
      <c r="C2843" s="24" t="s">
        <v>2846</v>
      </c>
      <c r="D2843" s="24" t="s">
        <v>1076</v>
      </c>
      <c r="E2843" s="24" t="s">
        <v>2862</v>
      </c>
      <c r="F2843" s="24" t="s">
        <v>2715</v>
      </c>
      <c r="G2843" t="str">
        <f t="shared" si="135"/>
        <v>1UU1_7.17</v>
      </c>
      <c r="H2843" t="str">
        <f t="shared" si="136"/>
        <v>MEAS2_S07</v>
      </c>
      <c r="I2843" s="26" t="str">
        <f>H2843&amp;"x"&amp;COUNTIF($H$5:H2843,H2843)</f>
        <v>MEAS2_S07x2</v>
      </c>
      <c r="J2843" t="str">
        <f t="shared" si="137"/>
        <v>1UU1_7.17</v>
      </c>
    </row>
    <row r="2844" spans="1:10">
      <c r="A2844" s="24" t="s">
        <v>2956</v>
      </c>
      <c r="B2844" s="25">
        <v>18</v>
      </c>
      <c r="C2844" s="24" t="s">
        <v>2846</v>
      </c>
      <c r="D2844" s="24" t="s">
        <v>1076</v>
      </c>
      <c r="E2844" s="24" t="s">
        <v>2863</v>
      </c>
      <c r="F2844" s="24" t="s">
        <v>2739</v>
      </c>
      <c r="G2844" t="str">
        <f t="shared" si="135"/>
        <v>1UU1_7.18</v>
      </c>
      <c r="H2844" t="str">
        <f t="shared" si="136"/>
        <v>MEAS3_S07</v>
      </c>
      <c r="I2844" s="26" t="str">
        <f>H2844&amp;"x"&amp;COUNTIF($H$5:H2844,H2844)</f>
        <v>MEAS3_S07x2</v>
      </c>
      <c r="J2844" t="str">
        <f t="shared" si="137"/>
        <v>1UU1_7.18</v>
      </c>
    </row>
    <row r="2845" spans="1:10">
      <c r="A2845" s="24" t="s">
        <v>2956</v>
      </c>
      <c r="B2845" s="25">
        <v>19</v>
      </c>
      <c r="C2845" s="24" t="s">
        <v>2846</v>
      </c>
      <c r="D2845" s="24" t="s">
        <v>2848</v>
      </c>
      <c r="E2845" s="24" t="s">
        <v>1436</v>
      </c>
      <c r="F2845" s="24" t="s">
        <v>1444</v>
      </c>
      <c r="G2845" t="str">
        <f t="shared" si="135"/>
        <v>1UU1_7.19</v>
      </c>
      <c r="H2845" t="str">
        <f t="shared" si="136"/>
        <v>AVSS7</v>
      </c>
      <c r="I2845" s="26" t="str">
        <f>H2845&amp;"x"&amp;COUNTIF($H$5:H2845,H2845)</f>
        <v>AVSS7x9</v>
      </c>
      <c r="J2845" t="str">
        <f t="shared" si="137"/>
        <v>1UU1_7.19</v>
      </c>
    </row>
    <row r="2846" spans="1:10">
      <c r="A2846" s="24" t="s">
        <v>2956</v>
      </c>
      <c r="B2846" s="25">
        <v>20</v>
      </c>
      <c r="C2846" s="24" t="s">
        <v>2846</v>
      </c>
      <c r="D2846" s="24" t="s">
        <v>1076</v>
      </c>
      <c r="E2846" s="24" t="s">
        <v>2864</v>
      </c>
      <c r="F2846" s="24" t="s">
        <v>2392</v>
      </c>
      <c r="G2846" t="str">
        <f t="shared" si="135"/>
        <v>1UU1_7.20</v>
      </c>
      <c r="H2846" t="str">
        <f t="shared" si="136"/>
        <v>N12522095</v>
      </c>
      <c r="I2846" s="26" t="str">
        <f>H2846&amp;"x"&amp;COUNTIF($H$5:H2846,H2846)</f>
        <v>N12522095x2</v>
      </c>
      <c r="J2846" t="str">
        <f t="shared" si="137"/>
        <v>1UU1_7.20</v>
      </c>
    </row>
    <row r="2847" spans="1:10">
      <c r="A2847" s="24" t="s">
        <v>2956</v>
      </c>
      <c r="B2847" s="25">
        <v>21</v>
      </c>
      <c r="C2847" s="24" t="s">
        <v>2846</v>
      </c>
      <c r="D2847" s="24" t="s">
        <v>2848</v>
      </c>
      <c r="E2847" s="24" t="s">
        <v>2865</v>
      </c>
      <c r="F2847" s="24" t="s">
        <v>1201</v>
      </c>
      <c r="G2847" t="str">
        <f t="shared" si="135"/>
        <v>1UU1_7.21</v>
      </c>
      <c r="H2847" t="str">
        <f t="shared" si="136"/>
        <v>N12520537</v>
      </c>
      <c r="I2847" s="26" t="str">
        <f>H2847&amp;"x"&amp;COUNTIF($H$5:H2847,H2847)</f>
        <v>N12520537x8</v>
      </c>
      <c r="J2847" t="str">
        <f t="shared" si="137"/>
        <v>1UU1_7.21</v>
      </c>
    </row>
    <row r="2848" spans="1:10">
      <c r="A2848" s="24" t="s">
        <v>2956</v>
      </c>
      <c r="B2848" s="25">
        <v>22</v>
      </c>
      <c r="C2848" s="24" t="s">
        <v>2846</v>
      </c>
      <c r="D2848" s="24" t="s">
        <v>1076</v>
      </c>
      <c r="E2848" s="24" t="s">
        <v>2866</v>
      </c>
      <c r="F2848" s="24" t="s">
        <v>1351</v>
      </c>
      <c r="G2848" t="str">
        <f t="shared" si="135"/>
        <v>1UU1_7.22</v>
      </c>
      <c r="H2848" t="str">
        <f t="shared" si="136"/>
        <v>N12522353</v>
      </c>
      <c r="I2848" s="26" t="str">
        <f>H2848&amp;"x"&amp;COUNTIF($H$5:H2848,H2848)</f>
        <v>N12522353x2</v>
      </c>
      <c r="J2848" t="str">
        <f t="shared" si="137"/>
        <v>1UU1_7.22</v>
      </c>
    </row>
    <row r="2849" spans="1:10">
      <c r="A2849" s="24" t="s">
        <v>2956</v>
      </c>
      <c r="B2849" s="25">
        <v>23</v>
      </c>
      <c r="C2849" s="24" t="s">
        <v>2846</v>
      </c>
      <c r="D2849" s="24" t="s">
        <v>1076</v>
      </c>
      <c r="E2849" s="24" t="s">
        <v>2867</v>
      </c>
      <c r="F2849" s="24" t="s">
        <v>1369</v>
      </c>
      <c r="G2849" t="str">
        <f t="shared" si="135"/>
        <v>1UU1_7.23</v>
      </c>
      <c r="H2849" t="str">
        <f t="shared" si="136"/>
        <v>N12522545</v>
      </c>
      <c r="I2849" s="26" t="str">
        <f>H2849&amp;"x"&amp;COUNTIF($H$5:H2849,H2849)</f>
        <v>N12522545x3</v>
      </c>
      <c r="J2849" t="str">
        <f t="shared" si="137"/>
        <v>1UU1_7.23</v>
      </c>
    </row>
    <row r="2850" spans="1:10">
      <c r="A2850" s="24" t="s">
        <v>2956</v>
      </c>
      <c r="B2850" s="25">
        <v>24</v>
      </c>
      <c r="C2850" s="24" t="s">
        <v>2846</v>
      </c>
      <c r="D2850" s="24" t="s">
        <v>1076</v>
      </c>
      <c r="E2850" s="24" t="s">
        <v>2868</v>
      </c>
      <c r="F2850" s="24" t="s">
        <v>2392</v>
      </c>
      <c r="G2850" t="str">
        <f t="shared" si="135"/>
        <v>1UU1_7.24</v>
      </c>
      <c r="H2850" t="str">
        <f t="shared" si="136"/>
        <v>N12522095</v>
      </c>
      <c r="I2850" s="26" t="str">
        <f>H2850&amp;"x"&amp;COUNTIF($H$5:H2850,H2850)</f>
        <v>N12522095x3</v>
      </c>
      <c r="J2850" t="str">
        <f t="shared" si="137"/>
        <v>1UU1_7.24</v>
      </c>
    </row>
    <row r="2851" spans="1:10">
      <c r="A2851" s="24" t="s">
        <v>2956</v>
      </c>
      <c r="B2851" s="25">
        <v>25</v>
      </c>
      <c r="C2851" s="24" t="s">
        <v>2846</v>
      </c>
      <c r="D2851" s="24" t="s">
        <v>1076</v>
      </c>
      <c r="E2851" s="24" t="s">
        <v>2869</v>
      </c>
      <c r="F2851" s="24" t="s">
        <v>2029</v>
      </c>
      <c r="G2851" t="str">
        <f t="shared" si="135"/>
        <v>1UU1_7.25</v>
      </c>
      <c r="H2851" t="str">
        <f t="shared" si="136"/>
        <v>N12522881</v>
      </c>
      <c r="I2851" s="26" t="str">
        <f>H2851&amp;"x"&amp;COUNTIF($H$5:H2851,H2851)</f>
        <v>N12522881x2</v>
      </c>
      <c r="J2851" t="str">
        <f t="shared" si="137"/>
        <v>1UU1_7.25</v>
      </c>
    </row>
    <row r="2852" spans="1:10">
      <c r="A2852" s="24" t="s">
        <v>2956</v>
      </c>
      <c r="B2852" s="25">
        <v>26</v>
      </c>
      <c r="C2852" s="24" t="s">
        <v>2846</v>
      </c>
      <c r="D2852" s="24" t="s">
        <v>1076</v>
      </c>
      <c r="E2852" s="24" t="s">
        <v>2870</v>
      </c>
      <c r="F2852" s="24" t="s">
        <v>2152</v>
      </c>
      <c r="G2852" t="str">
        <f t="shared" si="135"/>
        <v>1UU1_7.26</v>
      </c>
      <c r="H2852" t="str">
        <f t="shared" si="136"/>
        <v>N12522989</v>
      </c>
      <c r="I2852" s="26" t="str">
        <f>H2852&amp;"x"&amp;COUNTIF($H$5:H2852,H2852)</f>
        <v>N12522989x2</v>
      </c>
      <c r="J2852" t="str">
        <f t="shared" si="137"/>
        <v>1UU1_7.26</v>
      </c>
    </row>
    <row r="2853" spans="1:10">
      <c r="A2853" s="24" t="s">
        <v>2956</v>
      </c>
      <c r="B2853" s="25">
        <v>27</v>
      </c>
      <c r="C2853" s="24" t="s">
        <v>2846</v>
      </c>
      <c r="D2853" s="24" t="s">
        <v>1076</v>
      </c>
      <c r="E2853" s="24" t="s">
        <v>2871</v>
      </c>
      <c r="F2853" s="24" t="s">
        <v>2168</v>
      </c>
      <c r="G2853" t="str">
        <f t="shared" si="135"/>
        <v>1UU1_7.27</v>
      </c>
      <c r="H2853" t="str">
        <f t="shared" si="136"/>
        <v>N12523157</v>
      </c>
      <c r="I2853" s="26" t="str">
        <f>H2853&amp;"x"&amp;COUNTIF($H$5:H2853,H2853)</f>
        <v>N12523157x2</v>
      </c>
      <c r="J2853" t="str">
        <f t="shared" si="137"/>
        <v>1UU1_7.27</v>
      </c>
    </row>
    <row r="2854" spans="1:10">
      <c r="A2854" s="24" t="s">
        <v>2956</v>
      </c>
      <c r="B2854" s="25">
        <v>28</v>
      </c>
      <c r="C2854" s="24" t="s">
        <v>2846</v>
      </c>
      <c r="D2854" s="24" t="s">
        <v>1076</v>
      </c>
      <c r="E2854" s="24" t="s">
        <v>2872</v>
      </c>
      <c r="F2854" s="24" t="s">
        <v>2184</v>
      </c>
      <c r="G2854" t="str">
        <f t="shared" si="135"/>
        <v>1UU1_7.28</v>
      </c>
      <c r="H2854" t="str">
        <f t="shared" si="136"/>
        <v>N12523313</v>
      </c>
      <c r="I2854" s="26" t="str">
        <f>H2854&amp;"x"&amp;COUNTIF($H$5:H2854,H2854)</f>
        <v>N12523313x2</v>
      </c>
      <c r="J2854" t="str">
        <f t="shared" si="137"/>
        <v>1UU1_7.28</v>
      </c>
    </row>
    <row r="2855" spans="1:10">
      <c r="A2855" s="24" t="s">
        <v>2956</v>
      </c>
      <c r="B2855" s="25">
        <v>29</v>
      </c>
      <c r="C2855" s="24" t="s">
        <v>2846</v>
      </c>
      <c r="D2855" s="24" t="s">
        <v>1076</v>
      </c>
      <c r="E2855" s="24" t="s">
        <v>2873</v>
      </c>
      <c r="F2855" s="24" t="s">
        <v>1988</v>
      </c>
      <c r="G2855" t="str">
        <f t="shared" si="135"/>
        <v>1UU1_7.29</v>
      </c>
      <c r="H2855" t="str">
        <f t="shared" si="136"/>
        <v>N12523437</v>
      </c>
      <c r="I2855" s="26" t="str">
        <f>H2855&amp;"x"&amp;COUNTIF($H$5:H2855,H2855)</f>
        <v>N12523437x2</v>
      </c>
      <c r="J2855" t="str">
        <f t="shared" si="137"/>
        <v>1UU1_7.29</v>
      </c>
    </row>
    <row r="2856" spans="1:10">
      <c r="A2856" s="24" t="s">
        <v>2956</v>
      </c>
      <c r="B2856" s="25">
        <v>30</v>
      </c>
      <c r="C2856" s="24" t="s">
        <v>2846</v>
      </c>
      <c r="D2856" s="24" t="s">
        <v>2848</v>
      </c>
      <c r="E2856" s="24" t="s">
        <v>2874</v>
      </c>
      <c r="F2856" s="24" t="s">
        <v>1088</v>
      </c>
      <c r="G2856" t="str">
        <f t="shared" si="135"/>
        <v>1UU1_7.30</v>
      </c>
      <c r="H2856" t="str">
        <f t="shared" si="136"/>
        <v>DGND</v>
      </c>
      <c r="I2856" s="26" t="str">
        <f>H2856&amp;"x"&amp;COUNTIF($H$5:H2856,H2856)</f>
        <v>DGNDx520</v>
      </c>
      <c r="J2856" t="str">
        <f t="shared" si="137"/>
        <v>1UU1_7.30</v>
      </c>
    </row>
    <row r="2857" spans="1:10">
      <c r="A2857" s="24" t="s">
        <v>2956</v>
      </c>
      <c r="B2857" s="25">
        <v>31</v>
      </c>
      <c r="C2857" s="24" t="s">
        <v>2846</v>
      </c>
      <c r="D2857" s="24" t="s">
        <v>2848</v>
      </c>
      <c r="E2857" s="24" t="s">
        <v>2875</v>
      </c>
      <c r="F2857" s="24" t="s">
        <v>1088</v>
      </c>
      <c r="G2857" t="str">
        <f t="shared" si="135"/>
        <v>1UU1_7.31</v>
      </c>
      <c r="H2857" t="str">
        <f t="shared" si="136"/>
        <v>DGND</v>
      </c>
      <c r="I2857" s="26" t="str">
        <f>H2857&amp;"x"&amp;COUNTIF($H$5:H2857,H2857)</f>
        <v>DGNDx521</v>
      </c>
      <c r="J2857" t="str">
        <f t="shared" si="137"/>
        <v>1UU1_7.31</v>
      </c>
    </row>
    <row r="2858" spans="1:10">
      <c r="A2858" s="24" t="s">
        <v>2956</v>
      </c>
      <c r="B2858" s="25">
        <v>32</v>
      </c>
      <c r="C2858" s="24" t="s">
        <v>2846</v>
      </c>
      <c r="D2858" s="24" t="s">
        <v>1076</v>
      </c>
      <c r="E2858" s="24" t="s">
        <v>2876</v>
      </c>
      <c r="F2858" s="24" t="s">
        <v>2012</v>
      </c>
      <c r="G2858" t="str">
        <f t="shared" si="135"/>
        <v>1UU1_7.32</v>
      </c>
      <c r="H2858" t="str">
        <f t="shared" si="136"/>
        <v>N12523565</v>
      </c>
      <c r="I2858" s="26" t="str">
        <f>H2858&amp;"x"&amp;COUNTIF($H$5:H2858,H2858)</f>
        <v>N12523565x2</v>
      </c>
      <c r="J2858" t="str">
        <f t="shared" si="137"/>
        <v>1UU1_7.32</v>
      </c>
    </row>
    <row r="2859" spans="1:10">
      <c r="A2859" s="24" t="s">
        <v>2956</v>
      </c>
      <c r="B2859" s="25">
        <v>33</v>
      </c>
      <c r="C2859" s="24" t="s">
        <v>2846</v>
      </c>
      <c r="D2859" s="24" t="s">
        <v>1076</v>
      </c>
      <c r="E2859" s="24" t="s">
        <v>2877</v>
      </c>
      <c r="F2859" s="24" t="s">
        <v>2200</v>
      </c>
      <c r="G2859" t="str">
        <f t="shared" si="135"/>
        <v>1UU1_7.33</v>
      </c>
      <c r="H2859" t="str">
        <f t="shared" si="136"/>
        <v>N12523721</v>
      </c>
      <c r="I2859" s="26" t="str">
        <f>H2859&amp;"x"&amp;COUNTIF($H$5:H2859,H2859)</f>
        <v>N12523721x2</v>
      </c>
      <c r="J2859" t="str">
        <f t="shared" si="137"/>
        <v>1UU1_7.33</v>
      </c>
    </row>
    <row r="2860" spans="1:10">
      <c r="A2860" s="24" t="s">
        <v>2956</v>
      </c>
      <c r="B2860" s="25">
        <v>34</v>
      </c>
      <c r="C2860" s="24" t="s">
        <v>2846</v>
      </c>
      <c r="D2860" s="24" t="s">
        <v>1076</v>
      </c>
      <c r="E2860" s="24" t="s">
        <v>2878</v>
      </c>
      <c r="F2860" s="24" t="s">
        <v>2216</v>
      </c>
      <c r="G2860" t="str">
        <f t="shared" si="135"/>
        <v>1UU1_7.34</v>
      </c>
      <c r="H2860" t="str">
        <f t="shared" si="136"/>
        <v>N12523929</v>
      </c>
      <c r="I2860" s="26" t="str">
        <f>H2860&amp;"x"&amp;COUNTIF($H$5:H2860,H2860)</f>
        <v>N12523929x2</v>
      </c>
      <c r="J2860" t="str">
        <f t="shared" si="137"/>
        <v>1UU1_7.34</v>
      </c>
    </row>
    <row r="2861" spans="1:10">
      <c r="A2861" s="24" t="s">
        <v>2956</v>
      </c>
      <c r="B2861" s="25">
        <v>35</v>
      </c>
      <c r="C2861" s="24" t="s">
        <v>2846</v>
      </c>
      <c r="D2861" s="24" t="s">
        <v>1076</v>
      </c>
      <c r="E2861" s="24" t="s">
        <v>2879</v>
      </c>
      <c r="F2861" s="24" t="s">
        <v>2232</v>
      </c>
      <c r="G2861" t="str">
        <f t="shared" si="135"/>
        <v>1UU1_7.35</v>
      </c>
      <c r="H2861" t="str">
        <f t="shared" si="136"/>
        <v>N12524045</v>
      </c>
      <c r="I2861" s="26" t="str">
        <f>H2861&amp;"x"&amp;COUNTIF($H$5:H2861,H2861)</f>
        <v>N12524045x2</v>
      </c>
      <c r="J2861" t="str">
        <f t="shared" si="137"/>
        <v>1UU1_7.35</v>
      </c>
    </row>
    <row r="2862" spans="1:10">
      <c r="A2862" s="24" t="s">
        <v>2956</v>
      </c>
      <c r="B2862" s="25">
        <v>36</v>
      </c>
      <c r="C2862" s="24" t="s">
        <v>2846</v>
      </c>
      <c r="D2862" s="24" t="s">
        <v>1076</v>
      </c>
      <c r="E2862" s="24" t="s">
        <v>2880</v>
      </c>
      <c r="F2862" s="24" t="s">
        <v>2077</v>
      </c>
      <c r="G2862" t="str">
        <f t="shared" si="135"/>
        <v>1UU1_7.36</v>
      </c>
      <c r="H2862" t="str">
        <f t="shared" si="136"/>
        <v>N12524345</v>
      </c>
      <c r="I2862" s="26" t="str">
        <f>H2862&amp;"x"&amp;COUNTIF($H$5:H2862,H2862)</f>
        <v>N12524345x2</v>
      </c>
      <c r="J2862" t="str">
        <f t="shared" si="137"/>
        <v>1UU1_7.36</v>
      </c>
    </row>
    <row r="2863" spans="1:10">
      <c r="A2863" s="24" t="s">
        <v>2956</v>
      </c>
      <c r="B2863" s="25">
        <v>37</v>
      </c>
      <c r="C2863" s="24" t="s">
        <v>2846</v>
      </c>
      <c r="D2863" s="24" t="s">
        <v>1076</v>
      </c>
      <c r="E2863" s="24" t="s">
        <v>2881</v>
      </c>
      <c r="F2863" s="24" t="s">
        <v>2408</v>
      </c>
      <c r="G2863" t="str">
        <f t="shared" si="135"/>
        <v>1UU1_7.37</v>
      </c>
      <c r="H2863" t="str">
        <f t="shared" si="136"/>
        <v>N12524645</v>
      </c>
      <c r="I2863" s="26" t="str">
        <f>H2863&amp;"x"&amp;COUNTIF($H$5:H2863,H2863)</f>
        <v>N12524645x2</v>
      </c>
      <c r="J2863" t="str">
        <f t="shared" si="137"/>
        <v>1UU1_7.37</v>
      </c>
    </row>
    <row r="2864" spans="1:10">
      <c r="A2864" s="24" t="s">
        <v>2956</v>
      </c>
      <c r="B2864" s="25">
        <v>38</v>
      </c>
      <c r="C2864" s="24" t="s">
        <v>2846</v>
      </c>
      <c r="D2864" s="24" t="s">
        <v>1076</v>
      </c>
      <c r="E2864" s="24" t="s">
        <v>2882</v>
      </c>
      <c r="F2864" s="24" t="s">
        <v>1143</v>
      </c>
      <c r="G2864" t="str">
        <f t="shared" si="135"/>
        <v>1UU1_7.38</v>
      </c>
      <c r="H2864" t="str">
        <f t="shared" si="136"/>
        <v>N12524653</v>
      </c>
      <c r="I2864" s="26" t="str">
        <f>H2864&amp;"x"&amp;COUNTIF($H$5:H2864,H2864)</f>
        <v>N12524653x3</v>
      </c>
      <c r="J2864" t="str">
        <f t="shared" si="137"/>
        <v>1UU1_7.38</v>
      </c>
    </row>
    <row r="2865" spans="1:10">
      <c r="A2865" s="24" t="s">
        <v>2956</v>
      </c>
      <c r="B2865" s="25">
        <v>39</v>
      </c>
      <c r="C2865" s="24" t="s">
        <v>2846</v>
      </c>
      <c r="D2865" s="24" t="s">
        <v>1076</v>
      </c>
      <c r="E2865" s="24" t="s">
        <v>2883</v>
      </c>
      <c r="F2865" s="24" t="s">
        <v>1174</v>
      </c>
      <c r="G2865" t="str">
        <f t="shared" si="135"/>
        <v>1UU1_7.39</v>
      </c>
      <c r="H2865" t="str">
        <f t="shared" si="136"/>
        <v>N12525341</v>
      </c>
      <c r="I2865" s="26" t="str">
        <f>H2865&amp;"x"&amp;COUNTIF($H$5:H2865,H2865)</f>
        <v>N12525341x2</v>
      </c>
      <c r="J2865" t="str">
        <f t="shared" si="137"/>
        <v>1UU1_7.39</v>
      </c>
    </row>
    <row r="2866" spans="1:10">
      <c r="A2866" s="24" t="s">
        <v>2956</v>
      </c>
      <c r="B2866" s="25">
        <v>40</v>
      </c>
      <c r="C2866" s="24" t="s">
        <v>2846</v>
      </c>
      <c r="D2866" s="24" t="s">
        <v>2848</v>
      </c>
      <c r="E2866" s="24" t="s">
        <v>2884</v>
      </c>
      <c r="F2866" s="24" t="s">
        <v>1201</v>
      </c>
      <c r="G2866" t="str">
        <f t="shared" si="135"/>
        <v>1UU1_7.40</v>
      </c>
      <c r="H2866" t="str">
        <f t="shared" si="136"/>
        <v>N12520537</v>
      </c>
      <c r="I2866" s="26" t="str">
        <f>H2866&amp;"x"&amp;COUNTIF($H$5:H2866,H2866)</f>
        <v>N12520537x9</v>
      </c>
      <c r="J2866" t="str">
        <f t="shared" si="137"/>
        <v>1UU1_7.40</v>
      </c>
    </row>
    <row r="2867" spans="1:10">
      <c r="A2867" s="24" t="s">
        <v>2956</v>
      </c>
      <c r="B2867" s="25">
        <v>41</v>
      </c>
      <c r="C2867" s="24" t="s">
        <v>2846</v>
      </c>
      <c r="D2867" s="24" t="s">
        <v>1076</v>
      </c>
      <c r="E2867" s="24" t="s">
        <v>2885</v>
      </c>
      <c r="F2867" s="24" t="s">
        <v>2408</v>
      </c>
      <c r="G2867" t="str">
        <f t="shared" si="135"/>
        <v>1UU1_7.41</v>
      </c>
      <c r="H2867" t="str">
        <f t="shared" si="136"/>
        <v>N12524645</v>
      </c>
      <c r="I2867" s="26" t="str">
        <f>H2867&amp;"x"&amp;COUNTIF($H$5:H2867,H2867)</f>
        <v>N12524645x3</v>
      </c>
      <c r="J2867" t="str">
        <f t="shared" si="137"/>
        <v>1UU1_7.41</v>
      </c>
    </row>
    <row r="2868" spans="1:10">
      <c r="A2868" s="24" t="s">
        <v>2956</v>
      </c>
      <c r="B2868" s="25">
        <v>42</v>
      </c>
      <c r="C2868" s="24" t="s">
        <v>2846</v>
      </c>
      <c r="D2868" s="24" t="s">
        <v>2848</v>
      </c>
      <c r="E2868" s="24" t="s">
        <v>1438</v>
      </c>
      <c r="F2868" s="24" t="s">
        <v>1444</v>
      </c>
      <c r="G2868" t="str">
        <f t="shared" si="135"/>
        <v>1UU1_7.42</v>
      </c>
      <c r="H2868" t="str">
        <f t="shared" si="136"/>
        <v>AVSS7</v>
      </c>
      <c r="I2868" s="26" t="str">
        <f>H2868&amp;"x"&amp;COUNTIF($H$5:H2868,H2868)</f>
        <v>AVSS7x10</v>
      </c>
      <c r="J2868" t="str">
        <f t="shared" si="137"/>
        <v>1UU1_7.42</v>
      </c>
    </row>
    <row r="2869" spans="1:10">
      <c r="A2869" s="24" t="s">
        <v>2956</v>
      </c>
      <c r="B2869" s="25">
        <v>43</v>
      </c>
      <c r="C2869" s="24" t="s">
        <v>2846</v>
      </c>
      <c r="D2869" s="24" t="s">
        <v>1076</v>
      </c>
      <c r="E2869" s="24" t="s">
        <v>2886</v>
      </c>
      <c r="F2869" s="27"/>
      <c r="G2869" t="str">
        <f t="shared" si="135"/>
        <v>1UU1_7.43</v>
      </c>
      <c r="H2869">
        <f t="shared" si="136"/>
        <v>0</v>
      </c>
      <c r="I2869" s="26" t="str">
        <f>H2869&amp;"x"&amp;COUNTIF($H$5:H2869,H2869)</f>
        <v>0x118</v>
      </c>
      <c r="J2869" t="str">
        <f t="shared" si="137"/>
        <v>1UU1_7.43</v>
      </c>
    </row>
    <row r="2870" spans="1:10">
      <c r="A2870" s="24" t="s">
        <v>2956</v>
      </c>
      <c r="B2870" s="25">
        <v>44</v>
      </c>
      <c r="C2870" s="24" t="s">
        <v>2846</v>
      </c>
      <c r="D2870" s="24" t="s">
        <v>1076</v>
      </c>
      <c r="E2870" s="24" t="s">
        <v>2887</v>
      </c>
      <c r="F2870" s="27"/>
      <c r="G2870" t="str">
        <f t="shared" si="135"/>
        <v>1UU1_7.44</v>
      </c>
      <c r="H2870">
        <f t="shared" si="136"/>
        <v>0</v>
      </c>
      <c r="I2870" s="26" t="str">
        <f>H2870&amp;"x"&amp;COUNTIF($H$5:H2870,H2870)</f>
        <v>0x119</v>
      </c>
      <c r="J2870" t="str">
        <f t="shared" si="137"/>
        <v>1UU1_7.44</v>
      </c>
    </row>
    <row r="2871" spans="1:10">
      <c r="A2871" s="24" t="s">
        <v>2956</v>
      </c>
      <c r="B2871" s="25">
        <v>45</v>
      </c>
      <c r="C2871" s="24" t="s">
        <v>2846</v>
      </c>
      <c r="D2871" s="24" t="s">
        <v>1076</v>
      </c>
      <c r="E2871" s="24" t="s">
        <v>2888</v>
      </c>
      <c r="F2871" s="27"/>
      <c r="G2871" t="str">
        <f t="shared" si="135"/>
        <v>1UU1_7.45</v>
      </c>
      <c r="H2871">
        <f t="shared" si="136"/>
        <v>0</v>
      </c>
      <c r="I2871" s="26" t="str">
        <f>H2871&amp;"x"&amp;COUNTIF($H$5:H2871,H2871)</f>
        <v>0x120</v>
      </c>
      <c r="J2871" t="str">
        <f t="shared" si="137"/>
        <v>1UU1_7.45</v>
      </c>
    </row>
    <row r="2872" spans="1:10">
      <c r="A2872" s="24" t="s">
        <v>2956</v>
      </c>
      <c r="B2872" s="25">
        <v>46</v>
      </c>
      <c r="C2872" s="24" t="s">
        <v>2846</v>
      </c>
      <c r="D2872" s="24" t="s">
        <v>1076</v>
      </c>
      <c r="E2872" s="24" t="s">
        <v>2889</v>
      </c>
      <c r="F2872" s="27"/>
      <c r="G2872" t="str">
        <f t="shared" si="135"/>
        <v>1UU1_7.46</v>
      </c>
      <c r="H2872">
        <f t="shared" si="136"/>
        <v>0</v>
      </c>
      <c r="I2872" s="26" t="str">
        <f>H2872&amp;"x"&amp;COUNTIF($H$5:H2872,H2872)</f>
        <v>0x121</v>
      </c>
      <c r="J2872" t="str">
        <f t="shared" si="137"/>
        <v>1UU1_7.46</v>
      </c>
    </row>
    <row r="2873" spans="1:10">
      <c r="A2873" s="24" t="s">
        <v>2956</v>
      </c>
      <c r="B2873" s="25">
        <v>47</v>
      </c>
      <c r="C2873" s="24" t="s">
        <v>2846</v>
      </c>
      <c r="D2873" s="24" t="s">
        <v>1076</v>
      </c>
      <c r="E2873" s="24" t="s">
        <v>2890</v>
      </c>
      <c r="F2873" s="24" t="s">
        <v>2123</v>
      </c>
      <c r="G2873" t="str">
        <f t="shared" si="135"/>
        <v>1UU1_7.47</v>
      </c>
      <c r="H2873" t="str">
        <f t="shared" si="136"/>
        <v>3.3V</v>
      </c>
      <c r="I2873" s="26" t="str">
        <f>H2873&amp;"x"&amp;COUNTIF($H$5:H2873,H2873)</f>
        <v>3.3Vx15</v>
      </c>
      <c r="J2873" t="str">
        <f t="shared" si="137"/>
        <v>1UU1_7.47</v>
      </c>
    </row>
    <row r="2874" spans="1:10">
      <c r="A2874" s="24" t="s">
        <v>2956</v>
      </c>
      <c r="B2874" s="25">
        <v>48</v>
      </c>
      <c r="C2874" s="24" t="s">
        <v>2846</v>
      </c>
      <c r="D2874" s="24" t="s">
        <v>1076</v>
      </c>
      <c r="E2874" s="24" t="s">
        <v>2891</v>
      </c>
      <c r="F2874" s="24" t="s">
        <v>2957</v>
      </c>
      <c r="G2874" t="str">
        <f t="shared" si="135"/>
        <v>1UU1_7.48</v>
      </c>
      <c r="H2874" t="str">
        <f t="shared" si="136"/>
        <v>3_B0_63</v>
      </c>
      <c r="I2874" s="26" t="str">
        <f>H2874&amp;"x"&amp;COUNTIF($H$5:H2874,H2874)</f>
        <v>3_B0_63x1</v>
      </c>
      <c r="J2874" t="str">
        <f t="shared" si="137"/>
        <v>1UU1_7.48</v>
      </c>
    </row>
    <row r="2875" spans="1:10">
      <c r="A2875" s="24" t="s">
        <v>2956</v>
      </c>
      <c r="B2875" s="25">
        <v>49</v>
      </c>
      <c r="C2875" s="24" t="s">
        <v>2846</v>
      </c>
      <c r="D2875" s="24" t="s">
        <v>1076</v>
      </c>
      <c r="E2875" s="24" t="s">
        <v>2893</v>
      </c>
      <c r="F2875" s="24" t="s">
        <v>2958</v>
      </c>
      <c r="G2875" t="str">
        <f t="shared" si="135"/>
        <v>1UU1_7.49</v>
      </c>
      <c r="H2875" t="str">
        <f t="shared" si="136"/>
        <v>3_B0_64</v>
      </c>
      <c r="I2875" s="26" t="str">
        <f>H2875&amp;"x"&amp;COUNTIF($H$5:H2875,H2875)</f>
        <v>3_B0_64x1</v>
      </c>
      <c r="J2875" t="str">
        <f t="shared" si="137"/>
        <v>1UU1_7.49</v>
      </c>
    </row>
    <row r="2876" spans="1:10">
      <c r="A2876" s="24" t="s">
        <v>2956</v>
      </c>
      <c r="B2876" s="25">
        <v>50</v>
      </c>
      <c r="C2876" s="24" t="s">
        <v>2846</v>
      </c>
      <c r="D2876" s="24" t="s">
        <v>1076</v>
      </c>
      <c r="E2876" s="24" t="s">
        <v>2895</v>
      </c>
      <c r="F2876" s="27"/>
      <c r="G2876" t="str">
        <f t="shared" si="135"/>
        <v>1UU1_7.50</v>
      </c>
      <c r="H2876">
        <f t="shared" si="136"/>
        <v>0</v>
      </c>
      <c r="I2876" s="26" t="str">
        <f>H2876&amp;"x"&amp;COUNTIF($H$5:H2876,H2876)</f>
        <v>0x122</v>
      </c>
      <c r="J2876" t="str">
        <f t="shared" si="137"/>
        <v>1UU1_7.50</v>
      </c>
    </row>
    <row r="2877" spans="1:10">
      <c r="A2877" s="24" t="s">
        <v>2956</v>
      </c>
      <c r="B2877" s="25">
        <v>51</v>
      </c>
      <c r="C2877" s="24" t="s">
        <v>2846</v>
      </c>
      <c r="D2877" s="24" t="s">
        <v>1076</v>
      </c>
      <c r="E2877" s="24" t="s">
        <v>1088</v>
      </c>
      <c r="F2877" s="24" t="s">
        <v>1088</v>
      </c>
      <c r="G2877" t="str">
        <f t="shared" si="135"/>
        <v>1UU1_7.51</v>
      </c>
      <c r="H2877" t="str">
        <f t="shared" si="136"/>
        <v>DGND</v>
      </c>
      <c r="I2877" s="26" t="str">
        <f>H2877&amp;"x"&amp;COUNTIF($H$5:H2877,H2877)</f>
        <v>DGNDx522</v>
      </c>
      <c r="J2877" t="str">
        <f t="shared" si="137"/>
        <v>1UU1_7.51</v>
      </c>
    </row>
    <row r="2878" spans="1:10">
      <c r="A2878" s="24" t="s">
        <v>2956</v>
      </c>
      <c r="B2878" s="25">
        <v>52</v>
      </c>
      <c r="C2878" s="24" t="s">
        <v>2846</v>
      </c>
      <c r="D2878" s="24" t="s">
        <v>1076</v>
      </c>
      <c r="E2878" s="24" t="s">
        <v>2896</v>
      </c>
      <c r="F2878" s="27"/>
      <c r="G2878" t="str">
        <f t="shared" si="135"/>
        <v>1UU1_7.52</v>
      </c>
      <c r="H2878">
        <f t="shared" si="136"/>
        <v>0</v>
      </c>
      <c r="I2878" s="26" t="str">
        <f>H2878&amp;"x"&amp;COUNTIF($H$5:H2878,H2878)</f>
        <v>0x123</v>
      </c>
      <c r="J2878" t="str">
        <f t="shared" si="137"/>
        <v>1UU1_7.52</v>
      </c>
    </row>
    <row r="2879" spans="1:10">
      <c r="A2879" s="24" t="s">
        <v>2956</v>
      </c>
      <c r="B2879" s="25">
        <v>53</v>
      </c>
      <c r="C2879" s="24" t="s">
        <v>2846</v>
      </c>
      <c r="D2879" s="24" t="s">
        <v>1076</v>
      </c>
      <c r="E2879" s="24" t="s">
        <v>2897</v>
      </c>
      <c r="F2879" s="24" t="s">
        <v>2959</v>
      </c>
      <c r="G2879" t="str">
        <f t="shared" si="135"/>
        <v>1UU1_7.53</v>
      </c>
      <c r="H2879" t="str">
        <f t="shared" si="136"/>
        <v>3_B0_57</v>
      </c>
      <c r="I2879" s="26" t="str">
        <f>H2879&amp;"x"&amp;COUNTIF($H$5:H2879,H2879)</f>
        <v>3_B0_57x1</v>
      </c>
      <c r="J2879" t="str">
        <f t="shared" si="137"/>
        <v>1UU1_7.53</v>
      </c>
    </row>
    <row r="2880" spans="1:10">
      <c r="A2880" s="24" t="s">
        <v>2956</v>
      </c>
      <c r="B2880" s="25">
        <v>54</v>
      </c>
      <c r="C2880" s="24" t="s">
        <v>2846</v>
      </c>
      <c r="D2880" s="24" t="s">
        <v>1076</v>
      </c>
      <c r="E2880" s="24" t="s">
        <v>2899</v>
      </c>
      <c r="F2880" s="24" t="s">
        <v>2960</v>
      </c>
      <c r="G2880" t="str">
        <f t="shared" si="135"/>
        <v>1UU1_7.54</v>
      </c>
      <c r="H2880" t="str">
        <f t="shared" si="136"/>
        <v>3_B0_58</v>
      </c>
      <c r="I2880" s="26" t="str">
        <f>H2880&amp;"x"&amp;COUNTIF($H$5:H2880,H2880)</f>
        <v>3_B0_58x1</v>
      </c>
      <c r="J2880" t="str">
        <f t="shared" si="137"/>
        <v>1UU1_7.54</v>
      </c>
    </row>
    <row r="2881" spans="1:10">
      <c r="A2881" s="24" t="s">
        <v>2956</v>
      </c>
      <c r="B2881" s="25">
        <v>55</v>
      </c>
      <c r="C2881" s="24" t="s">
        <v>2846</v>
      </c>
      <c r="D2881" s="24" t="s">
        <v>1076</v>
      </c>
      <c r="E2881" s="24" t="s">
        <v>2901</v>
      </c>
      <c r="F2881" s="27"/>
      <c r="G2881" t="str">
        <f t="shared" si="135"/>
        <v>1UU1_7.55</v>
      </c>
      <c r="H2881">
        <f t="shared" si="136"/>
        <v>0</v>
      </c>
      <c r="I2881" s="26" t="str">
        <f>H2881&amp;"x"&amp;COUNTIF($H$5:H2881,H2881)</f>
        <v>0x124</v>
      </c>
      <c r="J2881" t="str">
        <f t="shared" si="137"/>
        <v>1UU1_7.55</v>
      </c>
    </row>
    <row r="2882" spans="1:10">
      <c r="A2882" s="24" t="s">
        <v>2956</v>
      </c>
      <c r="B2882" s="25">
        <v>56</v>
      </c>
      <c r="C2882" s="24" t="s">
        <v>2846</v>
      </c>
      <c r="D2882" s="24" t="s">
        <v>1076</v>
      </c>
      <c r="E2882" s="24" t="s">
        <v>2902</v>
      </c>
      <c r="F2882" s="27"/>
      <c r="G2882" t="str">
        <f t="shared" si="135"/>
        <v>1UU1_7.56</v>
      </c>
      <c r="H2882">
        <f t="shared" si="136"/>
        <v>0</v>
      </c>
      <c r="I2882" s="26" t="str">
        <f>H2882&amp;"x"&amp;COUNTIF($H$5:H2882,H2882)</f>
        <v>0x125</v>
      </c>
      <c r="J2882" t="str">
        <f t="shared" si="137"/>
        <v>1UU1_7.56</v>
      </c>
    </row>
    <row r="2883" spans="1:10">
      <c r="A2883" s="24" t="s">
        <v>2956</v>
      </c>
      <c r="B2883" s="25">
        <v>57</v>
      </c>
      <c r="C2883" s="24" t="s">
        <v>2846</v>
      </c>
      <c r="D2883" s="24" t="s">
        <v>1076</v>
      </c>
      <c r="E2883" s="24" t="s">
        <v>2903</v>
      </c>
      <c r="F2883" s="24" t="s">
        <v>2961</v>
      </c>
      <c r="G2883" t="str">
        <f t="shared" si="135"/>
        <v>1UU1_7.57</v>
      </c>
      <c r="H2883" t="str">
        <f t="shared" si="136"/>
        <v>3_B0_56</v>
      </c>
      <c r="I2883" s="26" t="str">
        <f>H2883&amp;"x"&amp;COUNTIF($H$5:H2883,H2883)</f>
        <v>3_B0_56x1</v>
      </c>
      <c r="J2883" t="str">
        <f t="shared" si="137"/>
        <v>1UU1_7.57</v>
      </c>
    </row>
    <row r="2884" spans="1:10">
      <c r="A2884" s="24" t="s">
        <v>2956</v>
      </c>
      <c r="B2884" s="25">
        <v>58</v>
      </c>
      <c r="C2884" s="24" t="s">
        <v>2846</v>
      </c>
      <c r="D2884" s="24" t="s">
        <v>1076</v>
      </c>
      <c r="E2884" s="24" t="s">
        <v>2905</v>
      </c>
      <c r="F2884" s="24" t="s">
        <v>2136</v>
      </c>
      <c r="G2884" t="str">
        <f t="shared" si="135"/>
        <v>1UU1_7.58</v>
      </c>
      <c r="H2884" t="str">
        <f t="shared" si="136"/>
        <v>3_B0_49</v>
      </c>
      <c r="I2884" s="26" t="str">
        <f>H2884&amp;"x"&amp;COUNTIF($H$5:H2884,H2884)</f>
        <v>3_B0_49x2</v>
      </c>
      <c r="J2884" t="str">
        <f t="shared" si="137"/>
        <v>1UU1_7.58</v>
      </c>
    </row>
    <row r="2885" spans="1:10">
      <c r="A2885" s="24" t="s">
        <v>2956</v>
      </c>
      <c r="B2885" s="25">
        <v>59</v>
      </c>
      <c r="C2885" s="24" t="s">
        <v>2846</v>
      </c>
      <c r="D2885" s="24" t="s">
        <v>2848</v>
      </c>
      <c r="E2885" s="24" t="s">
        <v>1440</v>
      </c>
      <c r="F2885" s="24" t="s">
        <v>1444</v>
      </c>
      <c r="G2885" t="str">
        <f t="shared" si="135"/>
        <v>1UU1_7.59</v>
      </c>
      <c r="H2885" t="str">
        <f t="shared" si="136"/>
        <v>AVSS7</v>
      </c>
      <c r="I2885" s="26" t="str">
        <f>H2885&amp;"x"&amp;COUNTIF($H$5:H2885,H2885)</f>
        <v>AVSS7x11</v>
      </c>
      <c r="J2885" t="str">
        <f t="shared" si="137"/>
        <v>1UU1_7.59</v>
      </c>
    </row>
    <row r="2886" spans="1:10">
      <c r="A2886" s="24" t="s">
        <v>2956</v>
      </c>
      <c r="B2886" s="25">
        <v>60</v>
      </c>
      <c r="C2886" s="24" t="s">
        <v>2846</v>
      </c>
      <c r="D2886" s="24" t="s">
        <v>1076</v>
      </c>
      <c r="E2886" s="24" t="s">
        <v>2906</v>
      </c>
      <c r="F2886" s="24" t="s">
        <v>2118</v>
      </c>
      <c r="G2886" t="str">
        <f t="shared" ref="G2886:G2949" si="138">A2886&amp;"."&amp;B2886</f>
        <v>1UU1_7.60</v>
      </c>
      <c r="H2886" t="str">
        <f t="shared" ref="H2886:H2949" si="139">F2886</f>
        <v>N12524637</v>
      </c>
      <c r="I2886" s="26" t="str">
        <f>H2886&amp;"x"&amp;COUNTIF($H$5:H2886,H2886)</f>
        <v>N12524637x2</v>
      </c>
      <c r="J2886" t="str">
        <f t="shared" ref="J2886:J2949" si="140">G2886</f>
        <v>1UU1_7.60</v>
      </c>
    </row>
    <row r="2887" spans="1:10">
      <c r="A2887" s="24" t="s">
        <v>2956</v>
      </c>
      <c r="B2887" s="25">
        <v>61</v>
      </c>
      <c r="C2887" s="24" t="s">
        <v>2846</v>
      </c>
      <c r="D2887" s="24" t="s">
        <v>2848</v>
      </c>
      <c r="E2887" s="24" t="s">
        <v>2907</v>
      </c>
      <c r="F2887" s="24" t="s">
        <v>1201</v>
      </c>
      <c r="G2887" t="str">
        <f t="shared" si="138"/>
        <v>1UU1_7.61</v>
      </c>
      <c r="H2887" t="str">
        <f t="shared" si="139"/>
        <v>N12520537</v>
      </c>
      <c r="I2887" s="26" t="str">
        <f>H2887&amp;"x"&amp;COUNTIF($H$5:H2887,H2887)</f>
        <v>N12520537x10</v>
      </c>
      <c r="J2887" t="str">
        <f t="shared" si="140"/>
        <v>1UU1_7.61</v>
      </c>
    </row>
    <row r="2888" spans="1:10">
      <c r="A2888" s="24" t="s">
        <v>2956</v>
      </c>
      <c r="B2888" s="25">
        <v>62</v>
      </c>
      <c r="C2888" s="24" t="s">
        <v>2846</v>
      </c>
      <c r="D2888" s="24" t="s">
        <v>1076</v>
      </c>
      <c r="E2888" s="24" t="s">
        <v>2908</v>
      </c>
      <c r="F2888" s="24" t="s">
        <v>1328</v>
      </c>
      <c r="G2888" t="str">
        <f t="shared" si="138"/>
        <v>1UU1_7.62</v>
      </c>
      <c r="H2888" t="str">
        <f t="shared" si="139"/>
        <v>N12525337</v>
      </c>
      <c r="I2888" s="26" t="str">
        <f>H2888&amp;"x"&amp;COUNTIF($H$5:H2888,H2888)</f>
        <v>N12525337x2</v>
      </c>
      <c r="J2888" t="str">
        <f t="shared" si="140"/>
        <v>1UU1_7.62</v>
      </c>
    </row>
    <row r="2889" spans="1:10">
      <c r="A2889" s="24" t="s">
        <v>2956</v>
      </c>
      <c r="B2889" s="25">
        <v>63</v>
      </c>
      <c r="C2889" s="24" t="s">
        <v>2846</v>
      </c>
      <c r="D2889" s="24" t="s">
        <v>1076</v>
      </c>
      <c r="E2889" s="24" t="s">
        <v>2909</v>
      </c>
      <c r="F2889" s="24" t="s">
        <v>1297</v>
      </c>
      <c r="G2889" t="str">
        <f t="shared" si="138"/>
        <v>1UU1_7.63</v>
      </c>
      <c r="H2889" t="str">
        <f t="shared" si="139"/>
        <v>N12524629</v>
      </c>
      <c r="I2889" s="26" t="str">
        <f>H2889&amp;"x"&amp;COUNTIF($H$5:H2889,H2889)</f>
        <v>N12524629x3</v>
      </c>
      <c r="J2889" t="str">
        <f t="shared" si="140"/>
        <v>1UU1_7.63</v>
      </c>
    </row>
    <row r="2890" spans="1:10">
      <c r="A2890" s="24" t="s">
        <v>2956</v>
      </c>
      <c r="B2890" s="25">
        <v>64</v>
      </c>
      <c r="C2890" s="24" t="s">
        <v>2846</v>
      </c>
      <c r="D2890" s="24" t="s">
        <v>1076</v>
      </c>
      <c r="E2890" s="24" t="s">
        <v>2910</v>
      </c>
      <c r="F2890" s="24" t="s">
        <v>2118</v>
      </c>
      <c r="G2890" t="str">
        <f t="shared" si="138"/>
        <v>1UU1_7.64</v>
      </c>
      <c r="H2890" t="str">
        <f t="shared" si="139"/>
        <v>N12524637</v>
      </c>
      <c r="I2890" s="26" t="str">
        <f>H2890&amp;"x"&amp;COUNTIF($H$5:H2890,H2890)</f>
        <v>N12524637x3</v>
      </c>
      <c r="J2890" t="str">
        <f t="shared" si="140"/>
        <v>1UU1_7.64</v>
      </c>
    </row>
    <row r="2891" spans="1:10">
      <c r="A2891" s="24" t="s">
        <v>2956</v>
      </c>
      <c r="B2891" s="25">
        <v>65</v>
      </c>
      <c r="C2891" s="24" t="s">
        <v>2846</v>
      </c>
      <c r="D2891" s="24" t="s">
        <v>1076</v>
      </c>
      <c r="E2891" s="24" t="s">
        <v>2911</v>
      </c>
      <c r="F2891" s="24" t="s">
        <v>2061</v>
      </c>
      <c r="G2891" t="str">
        <f t="shared" si="138"/>
        <v>1UU1_7.65</v>
      </c>
      <c r="H2891" t="str">
        <f t="shared" si="139"/>
        <v>N12524341</v>
      </c>
      <c r="I2891" s="26" t="str">
        <f>H2891&amp;"x"&amp;COUNTIF($H$5:H2891,H2891)</f>
        <v>N12524341x2</v>
      </c>
      <c r="J2891" t="str">
        <f t="shared" si="140"/>
        <v>1UU1_7.65</v>
      </c>
    </row>
    <row r="2892" spans="1:10">
      <c r="A2892" s="24" t="s">
        <v>2956</v>
      </c>
      <c r="B2892" s="25">
        <v>66</v>
      </c>
      <c r="C2892" s="24" t="s">
        <v>2846</v>
      </c>
      <c r="D2892" s="24" t="s">
        <v>1076</v>
      </c>
      <c r="E2892" s="24" t="s">
        <v>2912</v>
      </c>
      <c r="F2892" s="24" t="s">
        <v>2376</v>
      </c>
      <c r="G2892" t="str">
        <f t="shared" si="138"/>
        <v>1UU1_7.66</v>
      </c>
      <c r="H2892" t="str">
        <f t="shared" si="139"/>
        <v>N12524041</v>
      </c>
      <c r="I2892" s="26" t="str">
        <f>H2892&amp;"x"&amp;COUNTIF($H$5:H2892,H2892)</f>
        <v>N12524041x2</v>
      </c>
      <c r="J2892" t="str">
        <f t="shared" si="140"/>
        <v>1UU1_7.66</v>
      </c>
    </row>
    <row r="2893" spans="1:10">
      <c r="A2893" s="24" t="s">
        <v>2956</v>
      </c>
      <c r="B2893" s="25">
        <v>67</v>
      </c>
      <c r="C2893" s="24" t="s">
        <v>2846</v>
      </c>
      <c r="D2893" s="24" t="s">
        <v>1076</v>
      </c>
      <c r="E2893" s="24" t="s">
        <v>2913</v>
      </c>
      <c r="F2893" s="24" t="s">
        <v>2360</v>
      </c>
      <c r="G2893" t="str">
        <f t="shared" si="138"/>
        <v>1UU1_7.67</v>
      </c>
      <c r="H2893" t="str">
        <f t="shared" si="139"/>
        <v>N12523925</v>
      </c>
      <c r="I2893" s="26" t="str">
        <f>H2893&amp;"x"&amp;COUNTIF($H$5:H2893,H2893)</f>
        <v>N12523925x2</v>
      </c>
      <c r="J2893" t="str">
        <f t="shared" si="140"/>
        <v>1UU1_7.67</v>
      </c>
    </row>
    <row r="2894" spans="1:10">
      <c r="A2894" s="24" t="s">
        <v>2956</v>
      </c>
      <c r="B2894" s="25">
        <v>68</v>
      </c>
      <c r="C2894" s="24" t="s">
        <v>2846</v>
      </c>
      <c r="D2894" s="24" t="s">
        <v>1076</v>
      </c>
      <c r="E2894" s="24" t="s">
        <v>2914</v>
      </c>
      <c r="F2894" s="24" t="s">
        <v>2344</v>
      </c>
      <c r="G2894" t="str">
        <f t="shared" si="138"/>
        <v>1UU1_7.68</v>
      </c>
      <c r="H2894" t="str">
        <f t="shared" si="139"/>
        <v>N12523717</v>
      </c>
      <c r="I2894" s="26" t="str">
        <f>H2894&amp;"x"&amp;COUNTIF($H$5:H2894,H2894)</f>
        <v>N12523717x2</v>
      </c>
      <c r="J2894" t="str">
        <f t="shared" si="140"/>
        <v>1UU1_7.68</v>
      </c>
    </row>
    <row r="2895" spans="1:10">
      <c r="A2895" s="24" t="s">
        <v>2956</v>
      </c>
      <c r="B2895" s="25">
        <v>69</v>
      </c>
      <c r="C2895" s="24" t="s">
        <v>2846</v>
      </c>
      <c r="D2895" s="24" t="s">
        <v>1076</v>
      </c>
      <c r="E2895" s="24" t="s">
        <v>2915</v>
      </c>
      <c r="F2895" s="24" t="s">
        <v>2099</v>
      </c>
      <c r="G2895" t="str">
        <f t="shared" si="138"/>
        <v>1UU1_7.69</v>
      </c>
      <c r="H2895" t="str">
        <f t="shared" si="139"/>
        <v>N12523561</v>
      </c>
      <c r="I2895" s="26" t="str">
        <f>H2895&amp;"x"&amp;COUNTIF($H$5:H2895,H2895)</f>
        <v>N12523561x2</v>
      </c>
      <c r="J2895" t="str">
        <f t="shared" si="140"/>
        <v>1UU1_7.69</v>
      </c>
    </row>
    <row r="2896" spans="1:10">
      <c r="A2896" s="24" t="s">
        <v>2956</v>
      </c>
      <c r="B2896" s="25">
        <v>70</v>
      </c>
      <c r="C2896" s="24" t="s">
        <v>2846</v>
      </c>
      <c r="D2896" s="24" t="s">
        <v>2848</v>
      </c>
      <c r="E2896" s="24" t="s">
        <v>2916</v>
      </c>
      <c r="F2896" s="24" t="s">
        <v>1088</v>
      </c>
      <c r="G2896" t="str">
        <f t="shared" si="138"/>
        <v>1UU1_7.70</v>
      </c>
      <c r="H2896" t="str">
        <f t="shared" si="139"/>
        <v>DGND</v>
      </c>
      <c r="I2896" s="26" t="str">
        <f>H2896&amp;"x"&amp;COUNTIF($H$5:H2896,H2896)</f>
        <v>DGNDx523</v>
      </c>
      <c r="J2896" t="str">
        <f t="shared" si="140"/>
        <v>1UU1_7.70</v>
      </c>
    </row>
    <row r="2897" spans="1:10">
      <c r="A2897" s="24" t="s">
        <v>2956</v>
      </c>
      <c r="B2897" s="25">
        <v>71</v>
      </c>
      <c r="C2897" s="24" t="s">
        <v>2846</v>
      </c>
      <c r="D2897" s="24" t="s">
        <v>2848</v>
      </c>
      <c r="E2897" s="24" t="s">
        <v>2917</v>
      </c>
      <c r="F2897" s="24" t="s">
        <v>1088</v>
      </c>
      <c r="G2897" t="str">
        <f t="shared" si="138"/>
        <v>1UU1_7.71</v>
      </c>
      <c r="H2897" t="str">
        <f t="shared" si="139"/>
        <v>DGND</v>
      </c>
      <c r="I2897" s="26" t="str">
        <f>H2897&amp;"x"&amp;COUNTIF($H$5:H2897,H2897)</f>
        <v>DGNDx524</v>
      </c>
      <c r="J2897" t="str">
        <f t="shared" si="140"/>
        <v>1UU1_7.71</v>
      </c>
    </row>
    <row r="2898" spans="1:10">
      <c r="A2898" s="24" t="s">
        <v>2956</v>
      </c>
      <c r="B2898" s="25">
        <v>72</v>
      </c>
      <c r="C2898" s="24" t="s">
        <v>2846</v>
      </c>
      <c r="D2898" s="24" t="s">
        <v>1076</v>
      </c>
      <c r="E2898" s="24" t="s">
        <v>2918</v>
      </c>
      <c r="F2898" s="24" t="s">
        <v>2326</v>
      </c>
      <c r="G2898" t="str">
        <f t="shared" si="138"/>
        <v>1UU1_7.72</v>
      </c>
      <c r="H2898" t="str">
        <f t="shared" si="139"/>
        <v>N12523433</v>
      </c>
      <c r="I2898" s="26" t="str">
        <f>H2898&amp;"x"&amp;COUNTIF($H$5:H2898,H2898)</f>
        <v>N12523433x2</v>
      </c>
      <c r="J2898" t="str">
        <f t="shared" si="140"/>
        <v>1UU1_7.72</v>
      </c>
    </row>
    <row r="2899" spans="1:10">
      <c r="A2899" s="24" t="s">
        <v>2956</v>
      </c>
      <c r="B2899" s="25">
        <v>73</v>
      </c>
      <c r="C2899" s="24" t="s">
        <v>2846</v>
      </c>
      <c r="D2899" s="24" t="s">
        <v>1076</v>
      </c>
      <c r="E2899" s="24" t="s">
        <v>2919</v>
      </c>
      <c r="F2899" s="24" t="s">
        <v>2304</v>
      </c>
      <c r="G2899" t="str">
        <f t="shared" si="138"/>
        <v>1UU1_7.73</v>
      </c>
      <c r="H2899" t="str">
        <f t="shared" si="139"/>
        <v>N12523309</v>
      </c>
      <c r="I2899" s="26" t="str">
        <f>H2899&amp;"x"&amp;COUNTIF($H$5:H2899,H2899)</f>
        <v>N12523309x2</v>
      </c>
      <c r="J2899" t="str">
        <f t="shared" si="140"/>
        <v>1UU1_7.73</v>
      </c>
    </row>
    <row r="2900" spans="1:10">
      <c r="A2900" s="24" t="s">
        <v>2956</v>
      </c>
      <c r="B2900" s="25">
        <v>74</v>
      </c>
      <c r="C2900" s="24" t="s">
        <v>2846</v>
      </c>
      <c r="D2900" s="24" t="s">
        <v>1076</v>
      </c>
      <c r="E2900" s="24" t="s">
        <v>2920</v>
      </c>
      <c r="F2900" s="24" t="s">
        <v>2288</v>
      </c>
      <c r="G2900" t="str">
        <f t="shared" si="138"/>
        <v>1UU1_7.74</v>
      </c>
      <c r="H2900" t="str">
        <f t="shared" si="139"/>
        <v>N12523153</v>
      </c>
      <c r="I2900" s="26" t="str">
        <f>H2900&amp;"x"&amp;COUNTIF($H$5:H2900,H2900)</f>
        <v>N12523153x2</v>
      </c>
      <c r="J2900" t="str">
        <f t="shared" si="140"/>
        <v>1UU1_7.74</v>
      </c>
    </row>
    <row r="2901" spans="1:10">
      <c r="A2901" s="24" t="s">
        <v>2956</v>
      </c>
      <c r="B2901" s="25">
        <v>75</v>
      </c>
      <c r="C2901" s="24" t="s">
        <v>2846</v>
      </c>
      <c r="D2901" s="24" t="s">
        <v>1076</v>
      </c>
      <c r="E2901" s="24" t="s">
        <v>2921</v>
      </c>
      <c r="F2901" s="24" t="s">
        <v>2248</v>
      </c>
      <c r="G2901" t="str">
        <f t="shared" si="138"/>
        <v>1UU1_7.75</v>
      </c>
      <c r="H2901" t="str">
        <f t="shared" si="139"/>
        <v>N12522985</v>
      </c>
      <c r="I2901" s="26" t="str">
        <f>H2901&amp;"x"&amp;COUNTIF($H$5:H2901,H2901)</f>
        <v>N12522985x2</v>
      </c>
      <c r="J2901" t="str">
        <f t="shared" si="140"/>
        <v>1UU1_7.75</v>
      </c>
    </row>
    <row r="2902" spans="1:10">
      <c r="A2902" s="24" t="s">
        <v>2956</v>
      </c>
      <c r="B2902" s="25">
        <v>76</v>
      </c>
      <c r="C2902" s="24" t="s">
        <v>2846</v>
      </c>
      <c r="D2902" s="24" t="s">
        <v>1076</v>
      </c>
      <c r="E2902" s="24" t="s">
        <v>2922</v>
      </c>
      <c r="F2902" s="24" t="s">
        <v>2045</v>
      </c>
      <c r="G2902" t="str">
        <f t="shared" si="138"/>
        <v>1UU1_7.76</v>
      </c>
      <c r="H2902" t="str">
        <f t="shared" si="139"/>
        <v>N12522877</v>
      </c>
      <c r="I2902" s="26" t="str">
        <f>H2902&amp;"x"&amp;COUNTIF($H$5:H2902,H2902)</f>
        <v>N12522877x2</v>
      </c>
      <c r="J2902" t="str">
        <f t="shared" si="140"/>
        <v>1UU1_7.76</v>
      </c>
    </row>
    <row r="2903" spans="1:10">
      <c r="A2903" s="24" t="s">
        <v>2956</v>
      </c>
      <c r="B2903" s="25">
        <v>77</v>
      </c>
      <c r="C2903" s="24" t="s">
        <v>2846</v>
      </c>
      <c r="D2903" s="24" t="s">
        <v>1076</v>
      </c>
      <c r="E2903" s="24" t="s">
        <v>2923</v>
      </c>
      <c r="F2903" s="24" t="s">
        <v>2424</v>
      </c>
      <c r="G2903" t="str">
        <f t="shared" si="138"/>
        <v>1UU1_7.77</v>
      </c>
      <c r="H2903" t="str">
        <f t="shared" si="139"/>
        <v>N12522205</v>
      </c>
      <c r="I2903" s="26" t="str">
        <f>H2903&amp;"x"&amp;COUNTIF($H$5:H2903,H2903)</f>
        <v>N12522205x3</v>
      </c>
      <c r="J2903" t="str">
        <f t="shared" si="140"/>
        <v>1UU1_7.77</v>
      </c>
    </row>
    <row r="2904" spans="1:10">
      <c r="A2904" s="24" t="s">
        <v>2956</v>
      </c>
      <c r="B2904" s="25">
        <v>78</v>
      </c>
      <c r="C2904" s="24" t="s">
        <v>2846</v>
      </c>
      <c r="D2904" s="24" t="s">
        <v>1076</v>
      </c>
      <c r="E2904" s="24" t="s">
        <v>2924</v>
      </c>
      <c r="F2904" s="24" t="s">
        <v>1273</v>
      </c>
      <c r="G2904" t="str">
        <f t="shared" si="138"/>
        <v>1UU1_7.78</v>
      </c>
      <c r="H2904" t="str">
        <f t="shared" si="139"/>
        <v>N12522533</v>
      </c>
      <c r="I2904" s="26" t="str">
        <f>H2904&amp;"x"&amp;COUNTIF($H$5:H2904,H2904)</f>
        <v>N12522533x3</v>
      </c>
      <c r="J2904" t="str">
        <f t="shared" si="140"/>
        <v>1UU1_7.78</v>
      </c>
    </row>
    <row r="2905" spans="1:10">
      <c r="A2905" s="24" t="s">
        <v>2956</v>
      </c>
      <c r="B2905" s="25">
        <v>79</v>
      </c>
      <c r="C2905" s="24" t="s">
        <v>2846</v>
      </c>
      <c r="D2905" s="24" t="s">
        <v>1076</v>
      </c>
      <c r="E2905" s="24" t="s">
        <v>2925</v>
      </c>
      <c r="F2905" s="24" t="s">
        <v>1256</v>
      </c>
      <c r="G2905" t="str">
        <f t="shared" si="138"/>
        <v>1UU1_7.79</v>
      </c>
      <c r="H2905" t="str">
        <f t="shared" si="139"/>
        <v>N12522349</v>
      </c>
      <c r="I2905" s="26" t="str">
        <f>H2905&amp;"x"&amp;COUNTIF($H$5:H2905,H2905)</f>
        <v>N12522349x2</v>
      </c>
      <c r="J2905" t="str">
        <f t="shared" si="140"/>
        <v>1UU1_7.79</v>
      </c>
    </row>
    <row r="2906" spans="1:10">
      <c r="A2906" s="24" t="s">
        <v>2956</v>
      </c>
      <c r="B2906" s="25">
        <v>80</v>
      </c>
      <c r="C2906" s="24" t="s">
        <v>2846</v>
      </c>
      <c r="D2906" s="24" t="s">
        <v>2848</v>
      </c>
      <c r="E2906" s="24" t="s">
        <v>2926</v>
      </c>
      <c r="F2906" s="24" t="s">
        <v>1201</v>
      </c>
      <c r="G2906" t="str">
        <f t="shared" si="138"/>
        <v>1UU1_7.80</v>
      </c>
      <c r="H2906" t="str">
        <f t="shared" si="139"/>
        <v>N12520537</v>
      </c>
      <c r="I2906" s="26" t="str">
        <f>H2906&amp;"x"&amp;COUNTIF($H$5:H2906,H2906)</f>
        <v>N12520537x11</v>
      </c>
      <c r="J2906" t="str">
        <f t="shared" si="140"/>
        <v>1UU1_7.80</v>
      </c>
    </row>
    <row r="2907" spans="1:10">
      <c r="A2907" s="24" t="s">
        <v>2962</v>
      </c>
      <c r="B2907" s="25">
        <v>1</v>
      </c>
      <c r="C2907" s="24" t="s">
        <v>2846</v>
      </c>
      <c r="D2907" s="24" t="s">
        <v>1076</v>
      </c>
      <c r="E2907" s="24" t="s">
        <v>2847</v>
      </c>
      <c r="F2907" s="24" t="s">
        <v>2426</v>
      </c>
      <c r="G2907" t="str">
        <f t="shared" si="138"/>
        <v>1UU1_8.1</v>
      </c>
      <c r="H2907" t="str">
        <f t="shared" si="139"/>
        <v>N12522243</v>
      </c>
      <c r="I2907" s="26" t="str">
        <f>H2907&amp;"x"&amp;COUNTIF($H$5:H2907,H2907)</f>
        <v>N12522243x2</v>
      </c>
      <c r="J2907" t="str">
        <f t="shared" si="140"/>
        <v>1UU1_8.1</v>
      </c>
    </row>
    <row r="2908" spans="1:10">
      <c r="A2908" s="24" t="s">
        <v>2962</v>
      </c>
      <c r="B2908" s="25">
        <v>2</v>
      </c>
      <c r="C2908" s="24" t="s">
        <v>2846</v>
      </c>
      <c r="D2908" s="24" t="s">
        <v>2848</v>
      </c>
      <c r="E2908" s="24" t="s">
        <v>1432</v>
      </c>
      <c r="F2908" s="24" t="s">
        <v>1446</v>
      </c>
      <c r="G2908" t="str">
        <f t="shared" si="138"/>
        <v>1UU1_8.2</v>
      </c>
      <c r="H2908" t="str">
        <f t="shared" si="139"/>
        <v>AVSS8</v>
      </c>
      <c r="I2908" s="26" t="str">
        <f>H2908&amp;"x"&amp;COUNTIF($H$5:H2908,H2908)</f>
        <v>AVSS8x7</v>
      </c>
      <c r="J2908" t="str">
        <f t="shared" si="140"/>
        <v>1UU1_8.2</v>
      </c>
    </row>
    <row r="2909" spans="1:10">
      <c r="A2909" s="24" t="s">
        <v>2962</v>
      </c>
      <c r="B2909" s="25">
        <v>3</v>
      </c>
      <c r="C2909" s="24" t="s">
        <v>2846</v>
      </c>
      <c r="D2909" s="24" t="s">
        <v>1076</v>
      </c>
      <c r="E2909" s="24" t="s">
        <v>2849</v>
      </c>
      <c r="F2909" s="24" t="s">
        <v>2273</v>
      </c>
      <c r="G2909" t="str">
        <f t="shared" si="138"/>
        <v>1UU1_8.3</v>
      </c>
      <c r="H2909" t="str">
        <f t="shared" si="139"/>
        <v>N12520273</v>
      </c>
      <c r="I2909" s="26" t="str">
        <f>H2909&amp;"x"&amp;COUNTIF($H$5:H2909,H2909)</f>
        <v>N12520273x2</v>
      </c>
      <c r="J2909" t="str">
        <f t="shared" si="140"/>
        <v>1UU1_8.3</v>
      </c>
    </row>
    <row r="2910" spans="1:10">
      <c r="A2910" s="24" t="s">
        <v>2962</v>
      </c>
      <c r="B2910" s="25">
        <v>4</v>
      </c>
      <c r="C2910" s="24" t="s">
        <v>2846</v>
      </c>
      <c r="D2910" s="24" t="s">
        <v>1076</v>
      </c>
      <c r="E2910" s="24" t="s">
        <v>2850</v>
      </c>
      <c r="F2910" s="27"/>
      <c r="G2910" t="str">
        <f t="shared" si="138"/>
        <v>1UU1_8.4</v>
      </c>
      <c r="H2910">
        <f t="shared" si="139"/>
        <v>0</v>
      </c>
      <c r="I2910" s="26" t="str">
        <f>H2910&amp;"x"&amp;COUNTIF($H$5:H2910,H2910)</f>
        <v>0x126</v>
      </c>
      <c r="J2910" t="str">
        <f t="shared" si="140"/>
        <v>1UU1_8.4</v>
      </c>
    </row>
    <row r="2911" spans="1:10">
      <c r="A2911" s="24" t="s">
        <v>2962</v>
      </c>
      <c r="B2911" s="25">
        <v>5</v>
      </c>
      <c r="C2911" s="24" t="s">
        <v>2846</v>
      </c>
      <c r="D2911" s="24" t="s">
        <v>1076</v>
      </c>
      <c r="E2911" s="24" t="s">
        <v>2851</v>
      </c>
      <c r="F2911" s="27"/>
      <c r="G2911" t="str">
        <f t="shared" si="138"/>
        <v>1UU1_8.5</v>
      </c>
      <c r="H2911">
        <f t="shared" si="139"/>
        <v>0</v>
      </c>
      <c r="I2911" s="26" t="str">
        <f>H2911&amp;"x"&amp;COUNTIF($H$5:H2911,H2911)</f>
        <v>0x127</v>
      </c>
      <c r="J2911" t="str">
        <f t="shared" si="140"/>
        <v>1UU1_8.5</v>
      </c>
    </row>
    <row r="2912" spans="1:10">
      <c r="A2912" s="24" t="s">
        <v>2962</v>
      </c>
      <c r="B2912" s="25">
        <v>6</v>
      </c>
      <c r="C2912" s="24" t="s">
        <v>2846</v>
      </c>
      <c r="D2912" s="24" t="s">
        <v>1076</v>
      </c>
      <c r="E2912" s="24" t="s">
        <v>2852</v>
      </c>
      <c r="F2912" s="24" t="s">
        <v>1088</v>
      </c>
      <c r="G2912" t="str">
        <f t="shared" si="138"/>
        <v>1UU1_8.6</v>
      </c>
      <c r="H2912" t="str">
        <f t="shared" si="139"/>
        <v>DGND</v>
      </c>
      <c r="I2912" s="26" t="str">
        <f>H2912&amp;"x"&amp;COUNTIF($H$5:H2912,H2912)</f>
        <v>DGNDx525</v>
      </c>
      <c r="J2912" t="str">
        <f t="shared" si="140"/>
        <v>1UU1_8.6</v>
      </c>
    </row>
    <row r="2913" spans="1:10">
      <c r="A2913" s="24" t="s">
        <v>2962</v>
      </c>
      <c r="B2913" s="25">
        <v>7</v>
      </c>
      <c r="C2913" s="24" t="s">
        <v>2846</v>
      </c>
      <c r="D2913" s="24" t="s">
        <v>2848</v>
      </c>
      <c r="E2913" s="24" t="s">
        <v>2853</v>
      </c>
      <c r="F2913" s="24" t="s">
        <v>1203</v>
      </c>
      <c r="G2913" t="str">
        <f t="shared" si="138"/>
        <v>1UU1_8.7</v>
      </c>
      <c r="H2913" t="str">
        <f t="shared" si="139"/>
        <v>N12520621</v>
      </c>
      <c r="I2913" s="26" t="str">
        <f>H2913&amp;"x"&amp;COUNTIF($H$5:H2913,H2913)</f>
        <v>N12520621x7</v>
      </c>
      <c r="J2913" t="str">
        <f t="shared" si="140"/>
        <v>1UU1_8.7</v>
      </c>
    </row>
    <row r="2914" spans="1:10">
      <c r="A2914" s="24" t="s">
        <v>2962</v>
      </c>
      <c r="B2914" s="25">
        <v>8</v>
      </c>
      <c r="C2914" s="24" t="s">
        <v>2846</v>
      </c>
      <c r="D2914" s="24" t="s">
        <v>1076</v>
      </c>
      <c r="E2914" s="24" t="s">
        <v>2854</v>
      </c>
      <c r="F2914" s="24" t="s">
        <v>1088</v>
      </c>
      <c r="G2914" t="str">
        <f t="shared" si="138"/>
        <v>1UU1_8.8</v>
      </c>
      <c r="H2914" t="str">
        <f t="shared" si="139"/>
        <v>DGND</v>
      </c>
      <c r="I2914" s="26" t="str">
        <f>H2914&amp;"x"&amp;COUNTIF($H$5:H2914,H2914)</f>
        <v>DGNDx526</v>
      </c>
      <c r="J2914" t="str">
        <f t="shared" si="140"/>
        <v>1UU1_8.8</v>
      </c>
    </row>
    <row r="2915" spans="1:10">
      <c r="A2915" s="24" t="s">
        <v>2962</v>
      </c>
      <c r="B2915" s="25">
        <v>9</v>
      </c>
      <c r="C2915" s="24" t="s">
        <v>2846</v>
      </c>
      <c r="D2915" s="24" t="s">
        <v>1076</v>
      </c>
      <c r="E2915" s="24" t="s">
        <v>2855</v>
      </c>
      <c r="F2915" s="24" t="s">
        <v>1180</v>
      </c>
      <c r="G2915" t="str">
        <f t="shared" si="138"/>
        <v>1UU1_8.9</v>
      </c>
      <c r="H2915" t="str">
        <f t="shared" si="139"/>
        <v>1_VREF</v>
      </c>
      <c r="I2915" s="26" t="str">
        <f>H2915&amp;"x"&amp;COUNTIF($H$5:H2915,H2915)</f>
        <v>1_VREFx24</v>
      </c>
      <c r="J2915" t="str">
        <f t="shared" si="140"/>
        <v>1UU1_8.9</v>
      </c>
    </row>
    <row r="2916" spans="1:10">
      <c r="A2916" s="24" t="s">
        <v>2962</v>
      </c>
      <c r="B2916" s="25">
        <v>10</v>
      </c>
      <c r="C2916" s="24" t="s">
        <v>2846</v>
      </c>
      <c r="D2916" s="24" t="s">
        <v>1076</v>
      </c>
      <c r="E2916" s="24" t="s">
        <v>2856</v>
      </c>
      <c r="F2916" s="24" t="s">
        <v>1088</v>
      </c>
      <c r="G2916" t="str">
        <f t="shared" si="138"/>
        <v>1UU1_8.10</v>
      </c>
      <c r="H2916" t="str">
        <f t="shared" si="139"/>
        <v>DGND</v>
      </c>
      <c r="I2916" s="26" t="str">
        <f>H2916&amp;"x"&amp;COUNTIF($H$5:H2916,H2916)</f>
        <v>DGNDx527</v>
      </c>
      <c r="J2916" t="str">
        <f t="shared" si="140"/>
        <v>1UU1_8.10</v>
      </c>
    </row>
    <row r="2917" spans="1:10">
      <c r="A2917" s="24" t="s">
        <v>2962</v>
      </c>
      <c r="B2917" s="25">
        <v>11</v>
      </c>
      <c r="C2917" s="24" t="s">
        <v>2846</v>
      </c>
      <c r="D2917" s="24" t="s">
        <v>1076</v>
      </c>
      <c r="E2917" s="24" t="s">
        <v>2857</v>
      </c>
      <c r="F2917" s="27"/>
      <c r="G2917" t="str">
        <f t="shared" si="138"/>
        <v>1UU1_8.11</v>
      </c>
      <c r="H2917">
        <f t="shared" si="139"/>
        <v>0</v>
      </c>
      <c r="I2917" s="26" t="str">
        <f>H2917&amp;"x"&amp;COUNTIF($H$5:H2917,H2917)</f>
        <v>0x128</v>
      </c>
      <c r="J2917" t="str">
        <f t="shared" si="140"/>
        <v>1UU1_8.11</v>
      </c>
    </row>
    <row r="2918" spans="1:10">
      <c r="A2918" s="24" t="s">
        <v>2962</v>
      </c>
      <c r="B2918" s="25">
        <v>12</v>
      </c>
      <c r="C2918" s="24" t="s">
        <v>2846</v>
      </c>
      <c r="D2918" s="24" t="s">
        <v>2848</v>
      </c>
      <c r="E2918" s="24" t="s">
        <v>2858</v>
      </c>
      <c r="F2918" s="24" t="s">
        <v>1088</v>
      </c>
      <c r="G2918" t="str">
        <f t="shared" si="138"/>
        <v>1UU1_8.12</v>
      </c>
      <c r="H2918" t="str">
        <f t="shared" si="139"/>
        <v>DGND</v>
      </c>
      <c r="I2918" s="26" t="str">
        <f>H2918&amp;"x"&amp;COUNTIF($H$5:H2918,H2918)</f>
        <v>DGNDx528</v>
      </c>
      <c r="J2918" t="str">
        <f t="shared" si="140"/>
        <v>1UU1_8.12</v>
      </c>
    </row>
    <row r="2919" spans="1:10">
      <c r="A2919" s="24" t="s">
        <v>2962</v>
      </c>
      <c r="B2919" s="25">
        <v>13</v>
      </c>
      <c r="C2919" s="24" t="s">
        <v>2846</v>
      </c>
      <c r="D2919" s="24" t="s">
        <v>1076</v>
      </c>
      <c r="E2919" s="24" t="s">
        <v>2859</v>
      </c>
      <c r="F2919" s="27"/>
      <c r="G2919" t="str">
        <f t="shared" si="138"/>
        <v>1UU1_8.13</v>
      </c>
      <c r="H2919">
        <f t="shared" si="139"/>
        <v>0</v>
      </c>
      <c r="I2919" s="26" t="str">
        <f>H2919&amp;"x"&amp;COUNTIF($H$5:H2919,H2919)</f>
        <v>0x129</v>
      </c>
      <c r="J2919" t="str">
        <f t="shared" si="140"/>
        <v>1UU1_8.13</v>
      </c>
    </row>
    <row r="2920" spans="1:10">
      <c r="A2920" s="24" t="s">
        <v>2962</v>
      </c>
      <c r="B2920" s="25">
        <v>14</v>
      </c>
      <c r="C2920" s="24" t="s">
        <v>2846</v>
      </c>
      <c r="D2920" s="24" t="s">
        <v>2848</v>
      </c>
      <c r="E2920" s="24" t="s">
        <v>1434</v>
      </c>
      <c r="F2920" s="24" t="s">
        <v>1446</v>
      </c>
      <c r="G2920" t="str">
        <f t="shared" si="138"/>
        <v>1UU1_8.14</v>
      </c>
      <c r="H2920" t="str">
        <f t="shared" si="139"/>
        <v>AVSS8</v>
      </c>
      <c r="I2920" s="26" t="str">
        <f>H2920&amp;"x"&amp;COUNTIF($H$5:H2920,H2920)</f>
        <v>AVSS8x8</v>
      </c>
      <c r="J2920" t="str">
        <f t="shared" si="140"/>
        <v>1UU1_8.14</v>
      </c>
    </row>
    <row r="2921" spans="1:10">
      <c r="A2921" s="24" t="s">
        <v>2962</v>
      </c>
      <c r="B2921" s="25">
        <v>15</v>
      </c>
      <c r="C2921" s="24" t="s">
        <v>2846</v>
      </c>
      <c r="D2921" s="24" t="s">
        <v>1076</v>
      </c>
      <c r="E2921" s="24" t="s">
        <v>2860</v>
      </c>
      <c r="F2921" s="24" t="s">
        <v>2670</v>
      </c>
      <c r="G2921" t="str">
        <f t="shared" si="138"/>
        <v>1UU1_8.15</v>
      </c>
      <c r="H2921" t="str">
        <f t="shared" si="139"/>
        <v>MEAS0_S08</v>
      </c>
      <c r="I2921" s="26" t="str">
        <f>H2921&amp;"x"&amp;COUNTIF($H$5:H2921,H2921)</f>
        <v>MEAS0_S08x2</v>
      </c>
      <c r="J2921" t="str">
        <f t="shared" si="140"/>
        <v>1UU1_8.15</v>
      </c>
    </row>
    <row r="2922" spans="1:10">
      <c r="A2922" s="24" t="s">
        <v>2962</v>
      </c>
      <c r="B2922" s="25">
        <v>16</v>
      </c>
      <c r="C2922" s="24" t="s">
        <v>2846</v>
      </c>
      <c r="D2922" s="24" t="s">
        <v>1076</v>
      </c>
      <c r="E2922" s="24" t="s">
        <v>2861</v>
      </c>
      <c r="F2922" s="24" t="s">
        <v>2694</v>
      </c>
      <c r="G2922" t="str">
        <f t="shared" si="138"/>
        <v>1UU1_8.16</v>
      </c>
      <c r="H2922" t="str">
        <f t="shared" si="139"/>
        <v>MEAS1_S08</v>
      </c>
      <c r="I2922" s="26" t="str">
        <f>H2922&amp;"x"&amp;COUNTIF($H$5:H2922,H2922)</f>
        <v>MEAS1_S08x2</v>
      </c>
      <c r="J2922" t="str">
        <f t="shared" si="140"/>
        <v>1UU1_8.16</v>
      </c>
    </row>
    <row r="2923" spans="1:10">
      <c r="A2923" s="24" t="s">
        <v>2962</v>
      </c>
      <c r="B2923" s="25">
        <v>17</v>
      </c>
      <c r="C2923" s="24" t="s">
        <v>2846</v>
      </c>
      <c r="D2923" s="24" t="s">
        <v>1076</v>
      </c>
      <c r="E2923" s="24" t="s">
        <v>2862</v>
      </c>
      <c r="F2923" s="24" t="s">
        <v>2718</v>
      </c>
      <c r="G2923" t="str">
        <f t="shared" si="138"/>
        <v>1UU1_8.17</v>
      </c>
      <c r="H2923" t="str">
        <f t="shared" si="139"/>
        <v>MEAS2_S08</v>
      </c>
      <c r="I2923" s="26" t="str">
        <f>H2923&amp;"x"&amp;COUNTIF($H$5:H2923,H2923)</f>
        <v>MEAS2_S08x2</v>
      </c>
      <c r="J2923" t="str">
        <f t="shared" si="140"/>
        <v>1UU1_8.17</v>
      </c>
    </row>
    <row r="2924" spans="1:10">
      <c r="A2924" s="24" t="s">
        <v>2962</v>
      </c>
      <c r="B2924" s="25">
        <v>18</v>
      </c>
      <c r="C2924" s="24" t="s">
        <v>2846</v>
      </c>
      <c r="D2924" s="24" t="s">
        <v>1076</v>
      </c>
      <c r="E2924" s="24" t="s">
        <v>2863</v>
      </c>
      <c r="F2924" s="24" t="s">
        <v>2742</v>
      </c>
      <c r="G2924" t="str">
        <f t="shared" si="138"/>
        <v>1UU1_8.18</v>
      </c>
      <c r="H2924" t="str">
        <f t="shared" si="139"/>
        <v>MEAS3_S08</v>
      </c>
      <c r="I2924" s="26" t="str">
        <f>H2924&amp;"x"&amp;COUNTIF($H$5:H2924,H2924)</f>
        <v>MEAS3_S08x2</v>
      </c>
      <c r="J2924" t="str">
        <f t="shared" si="140"/>
        <v>1UU1_8.18</v>
      </c>
    </row>
    <row r="2925" spans="1:10">
      <c r="A2925" s="24" t="s">
        <v>2962</v>
      </c>
      <c r="B2925" s="25">
        <v>19</v>
      </c>
      <c r="C2925" s="24" t="s">
        <v>2846</v>
      </c>
      <c r="D2925" s="24" t="s">
        <v>2848</v>
      </c>
      <c r="E2925" s="24" t="s">
        <v>1436</v>
      </c>
      <c r="F2925" s="24" t="s">
        <v>1446</v>
      </c>
      <c r="G2925" t="str">
        <f t="shared" si="138"/>
        <v>1UU1_8.19</v>
      </c>
      <c r="H2925" t="str">
        <f t="shared" si="139"/>
        <v>AVSS8</v>
      </c>
      <c r="I2925" s="26" t="str">
        <f>H2925&amp;"x"&amp;COUNTIF($H$5:H2925,H2925)</f>
        <v>AVSS8x9</v>
      </c>
      <c r="J2925" t="str">
        <f t="shared" si="140"/>
        <v>1UU1_8.19</v>
      </c>
    </row>
    <row r="2926" spans="1:10">
      <c r="A2926" s="24" t="s">
        <v>2962</v>
      </c>
      <c r="B2926" s="25">
        <v>20</v>
      </c>
      <c r="C2926" s="24" t="s">
        <v>2846</v>
      </c>
      <c r="D2926" s="24" t="s">
        <v>1076</v>
      </c>
      <c r="E2926" s="24" t="s">
        <v>2864</v>
      </c>
      <c r="F2926" s="24" t="s">
        <v>2394</v>
      </c>
      <c r="G2926" t="str">
        <f t="shared" si="138"/>
        <v>1UU1_8.20</v>
      </c>
      <c r="H2926" t="str">
        <f t="shared" si="139"/>
        <v>N12522155</v>
      </c>
      <c r="I2926" s="26" t="str">
        <f>H2926&amp;"x"&amp;COUNTIF($H$5:H2926,H2926)</f>
        <v>N12522155x2</v>
      </c>
      <c r="J2926" t="str">
        <f t="shared" si="140"/>
        <v>1UU1_8.20</v>
      </c>
    </row>
    <row r="2927" spans="1:10">
      <c r="A2927" s="24" t="s">
        <v>2962</v>
      </c>
      <c r="B2927" s="25">
        <v>21</v>
      </c>
      <c r="C2927" s="24" t="s">
        <v>2846</v>
      </c>
      <c r="D2927" s="24" t="s">
        <v>2848</v>
      </c>
      <c r="E2927" s="24" t="s">
        <v>2865</v>
      </c>
      <c r="F2927" s="24" t="s">
        <v>1203</v>
      </c>
      <c r="G2927" t="str">
        <f t="shared" si="138"/>
        <v>1UU1_8.21</v>
      </c>
      <c r="H2927" t="str">
        <f t="shared" si="139"/>
        <v>N12520621</v>
      </c>
      <c r="I2927" s="26" t="str">
        <f>H2927&amp;"x"&amp;COUNTIF($H$5:H2927,H2927)</f>
        <v>N12520621x8</v>
      </c>
      <c r="J2927" t="str">
        <f t="shared" si="140"/>
        <v>1UU1_8.21</v>
      </c>
    </row>
    <row r="2928" spans="1:10">
      <c r="A2928" s="24" t="s">
        <v>2962</v>
      </c>
      <c r="B2928" s="25">
        <v>22</v>
      </c>
      <c r="C2928" s="24" t="s">
        <v>2846</v>
      </c>
      <c r="D2928" s="24" t="s">
        <v>1076</v>
      </c>
      <c r="E2928" s="24" t="s">
        <v>2866</v>
      </c>
      <c r="F2928" s="24" t="s">
        <v>1354</v>
      </c>
      <c r="G2928" t="str">
        <f t="shared" si="138"/>
        <v>1UU1_8.22</v>
      </c>
      <c r="H2928" t="str">
        <f t="shared" si="139"/>
        <v>N12522399</v>
      </c>
      <c r="I2928" s="26" t="str">
        <f>H2928&amp;"x"&amp;COUNTIF($H$5:H2928,H2928)</f>
        <v>N12522399x2</v>
      </c>
      <c r="J2928" t="str">
        <f t="shared" si="140"/>
        <v>1UU1_8.22</v>
      </c>
    </row>
    <row r="2929" spans="1:10">
      <c r="A2929" s="24" t="s">
        <v>2962</v>
      </c>
      <c r="B2929" s="25">
        <v>23</v>
      </c>
      <c r="C2929" s="24" t="s">
        <v>2846</v>
      </c>
      <c r="D2929" s="24" t="s">
        <v>1076</v>
      </c>
      <c r="E2929" s="24" t="s">
        <v>2867</v>
      </c>
      <c r="F2929" s="24" t="s">
        <v>1371</v>
      </c>
      <c r="G2929" t="str">
        <f t="shared" si="138"/>
        <v>1UU1_8.23</v>
      </c>
      <c r="H2929" t="str">
        <f t="shared" si="139"/>
        <v>N12522615</v>
      </c>
      <c r="I2929" s="26" t="str">
        <f>H2929&amp;"x"&amp;COUNTIF($H$5:H2929,H2929)</f>
        <v>N12522615x3</v>
      </c>
      <c r="J2929" t="str">
        <f t="shared" si="140"/>
        <v>1UU1_8.23</v>
      </c>
    </row>
    <row r="2930" spans="1:10">
      <c r="A2930" s="24" t="s">
        <v>2962</v>
      </c>
      <c r="B2930" s="25">
        <v>24</v>
      </c>
      <c r="C2930" s="24" t="s">
        <v>2846</v>
      </c>
      <c r="D2930" s="24" t="s">
        <v>1076</v>
      </c>
      <c r="E2930" s="24" t="s">
        <v>2868</v>
      </c>
      <c r="F2930" s="24" t="s">
        <v>2394</v>
      </c>
      <c r="G2930" t="str">
        <f t="shared" si="138"/>
        <v>1UU1_8.24</v>
      </c>
      <c r="H2930" t="str">
        <f t="shared" si="139"/>
        <v>N12522155</v>
      </c>
      <c r="I2930" s="26" t="str">
        <f>H2930&amp;"x"&amp;COUNTIF($H$5:H2930,H2930)</f>
        <v>N12522155x3</v>
      </c>
      <c r="J2930" t="str">
        <f t="shared" si="140"/>
        <v>1UU1_8.24</v>
      </c>
    </row>
    <row r="2931" spans="1:10">
      <c r="A2931" s="24" t="s">
        <v>2962</v>
      </c>
      <c r="B2931" s="25">
        <v>25</v>
      </c>
      <c r="C2931" s="24" t="s">
        <v>2846</v>
      </c>
      <c r="D2931" s="24" t="s">
        <v>1076</v>
      </c>
      <c r="E2931" s="24" t="s">
        <v>2869</v>
      </c>
      <c r="F2931" s="24" t="s">
        <v>2031</v>
      </c>
      <c r="G2931" t="str">
        <f t="shared" si="138"/>
        <v>1UU1_8.25</v>
      </c>
      <c r="H2931" t="str">
        <f t="shared" si="139"/>
        <v>N12522905</v>
      </c>
      <c r="I2931" s="26" t="str">
        <f>H2931&amp;"x"&amp;COUNTIF($H$5:H2931,H2931)</f>
        <v>N12522905x2</v>
      </c>
      <c r="J2931" t="str">
        <f t="shared" si="140"/>
        <v>1UU1_8.25</v>
      </c>
    </row>
    <row r="2932" spans="1:10">
      <c r="A2932" s="24" t="s">
        <v>2962</v>
      </c>
      <c r="B2932" s="25">
        <v>26</v>
      </c>
      <c r="C2932" s="24" t="s">
        <v>2846</v>
      </c>
      <c r="D2932" s="24" t="s">
        <v>1076</v>
      </c>
      <c r="E2932" s="24" t="s">
        <v>2870</v>
      </c>
      <c r="F2932" s="24" t="s">
        <v>2154</v>
      </c>
      <c r="G2932" t="str">
        <f t="shared" si="138"/>
        <v>1UU1_8.26</v>
      </c>
      <c r="H2932" t="str">
        <f t="shared" si="139"/>
        <v>N12523025</v>
      </c>
      <c r="I2932" s="26" t="str">
        <f>H2932&amp;"x"&amp;COUNTIF($H$5:H2932,H2932)</f>
        <v>N12523025x2</v>
      </c>
      <c r="J2932" t="str">
        <f t="shared" si="140"/>
        <v>1UU1_8.26</v>
      </c>
    </row>
    <row r="2933" spans="1:10">
      <c r="A2933" s="24" t="s">
        <v>2962</v>
      </c>
      <c r="B2933" s="25">
        <v>27</v>
      </c>
      <c r="C2933" s="24" t="s">
        <v>2846</v>
      </c>
      <c r="D2933" s="24" t="s">
        <v>1076</v>
      </c>
      <c r="E2933" s="24" t="s">
        <v>2871</v>
      </c>
      <c r="F2933" s="24" t="s">
        <v>2170</v>
      </c>
      <c r="G2933" t="str">
        <f t="shared" si="138"/>
        <v>1UU1_8.27</v>
      </c>
      <c r="H2933" t="str">
        <f t="shared" si="139"/>
        <v>N12523201</v>
      </c>
      <c r="I2933" s="26" t="str">
        <f>H2933&amp;"x"&amp;COUNTIF($H$5:H2933,H2933)</f>
        <v>N12523201x2</v>
      </c>
      <c r="J2933" t="str">
        <f t="shared" si="140"/>
        <v>1UU1_8.27</v>
      </c>
    </row>
    <row r="2934" spans="1:10">
      <c r="A2934" s="24" t="s">
        <v>2962</v>
      </c>
      <c r="B2934" s="25">
        <v>28</v>
      </c>
      <c r="C2934" s="24" t="s">
        <v>2846</v>
      </c>
      <c r="D2934" s="24" t="s">
        <v>1076</v>
      </c>
      <c r="E2934" s="24" t="s">
        <v>2872</v>
      </c>
      <c r="F2934" s="24" t="s">
        <v>2186</v>
      </c>
      <c r="G2934" t="str">
        <f t="shared" si="138"/>
        <v>1UU1_8.28</v>
      </c>
      <c r="H2934" t="str">
        <f t="shared" si="139"/>
        <v>N12523329</v>
      </c>
      <c r="I2934" s="26" t="str">
        <f>H2934&amp;"x"&amp;COUNTIF($H$5:H2934,H2934)</f>
        <v>N12523329x2</v>
      </c>
      <c r="J2934" t="str">
        <f t="shared" si="140"/>
        <v>1UU1_8.28</v>
      </c>
    </row>
    <row r="2935" spans="1:10">
      <c r="A2935" s="24" t="s">
        <v>2962</v>
      </c>
      <c r="B2935" s="25">
        <v>29</v>
      </c>
      <c r="C2935" s="24" t="s">
        <v>2846</v>
      </c>
      <c r="D2935" s="24" t="s">
        <v>1076</v>
      </c>
      <c r="E2935" s="24" t="s">
        <v>2873</v>
      </c>
      <c r="F2935" s="24" t="s">
        <v>1991</v>
      </c>
      <c r="G2935" t="str">
        <f t="shared" si="138"/>
        <v>1UU1_8.29</v>
      </c>
      <c r="H2935" t="str">
        <f t="shared" si="139"/>
        <v>N12523457</v>
      </c>
      <c r="I2935" s="26" t="str">
        <f>H2935&amp;"x"&amp;COUNTIF($H$5:H2935,H2935)</f>
        <v>N12523457x2</v>
      </c>
      <c r="J2935" t="str">
        <f t="shared" si="140"/>
        <v>1UU1_8.29</v>
      </c>
    </row>
    <row r="2936" spans="1:10">
      <c r="A2936" s="24" t="s">
        <v>2962</v>
      </c>
      <c r="B2936" s="25">
        <v>30</v>
      </c>
      <c r="C2936" s="24" t="s">
        <v>2846</v>
      </c>
      <c r="D2936" s="24" t="s">
        <v>2848</v>
      </c>
      <c r="E2936" s="24" t="s">
        <v>2874</v>
      </c>
      <c r="F2936" s="24" t="s">
        <v>1088</v>
      </c>
      <c r="G2936" t="str">
        <f t="shared" si="138"/>
        <v>1UU1_8.30</v>
      </c>
      <c r="H2936" t="str">
        <f t="shared" si="139"/>
        <v>DGND</v>
      </c>
      <c r="I2936" s="26" t="str">
        <f>H2936&amp;"x"&amp;COUNTIF($H$5:H2936,H2936)</f>
        <v>DGNDx529</v>
      </c>
      <c r="J2936" t="str">
        <f t="shared" si="140"/>
        <v>1UU1_8.30</v>
      </c>
    </row>
    <row r="2937" spans="1:10">
      <c r="A2937" s="24" t="s">
        <v>2962</v>
      </c>
      <c r="B2937" s="25">
        <v>31</v>
      </c>
      <c r="C2937" s="24" t="s">
        <v>2846</v>
      </c>
      <c r="D2937" s="24" t="s">
        <v>2848</v>
      </c>
      <c r="E2937" s="24" t="s">
        <v>2875</v>
      </c>
      <c r="F2937" s="24" t="s">
        <v>1088</v>
      </c>
      <c r="G2937" t="str">
        <f t="shared" si="138"/>
        <v>1UU1_8.31</v>
      </c>
      <c r="H2937" t="str">
        <f t="shared" si="139"/>
        <v>DGND</v>
      </c>
      <c r="I2937" s="26" t="str">
        <f>H2937&amp;"x"&amp;COUNTIF($H$5:H2937,H2937)</f>
        <v>DGNDx530</v>
      </c>
      <c r="J2937" t="str">
        <f t="shared" si="140"/>
        <v>1UU1_8.31</v>
      </c>
    </row>
    <row r="2938" spans="1:10">
      <c r="A2938" s="24" t="s">
        <v>2962</v>
      </c>
      <c r="B2938" s="25">
        <v>32</v>
      </c>
      <c r="C2938" s="24" t="s">
        <v>2846</v>
      </c>
      <c r="D2938" s="24" t="s">
        <v>1076</v>
      </c>
      <c r="E2938" s="24" t="s">
        <v>2876</v>
      </c>
      <c r="F2938" s="24" t="s">
        <v>2015</v>
      </c>
      <c r="G2938" t="str">
        <f t="shared" si="138"/>
        <v>1UU1_8.32</v>
      </c>
      <c r="H2938" t="str">
        <f t="shared" si="139"/>
        <v>N12523593</v>
      </c>
      <c r="I2938" s="26" t="str">
        <f>H2938&amp;"x"&amp;COUNTIF($H$5:H2938,H2938)</f>
        <v>N12523593x2</v>
      </c>
      <c r="J2938" t="str">
        <f t="shared" si="140"/>
        <v>1UU1_8.32</v>
      </c>
    </row>
    <row r="2939" spans="1:10">
      <c r="A2939" s="24" t="s">
        <v>2962</v>
      </c>
      <c r="B2939" s="25">
        <v>33</v>
      </c>
      <c r="C2939" s="24" t="s">
        <v>2846</v>
      </c>
      <c r="D2939" s="24" t="s">
        <v>1076</v>
      </c>
      <c r="E2939" s="24" t="s">
        <v>2877</v>
      </c>
      <c r="F2939" s="24" t="s">
        <v>2202</v>
      </c>
      <c r="G2939" t="str">
        <f t="shared" si="138"/>
        <v>1UU1_8.33</v>
      </c>
      <c r="H2939" t="str">
        <f t="shared" si="139"/>
        <v>N12523765</v>
      </c>
      <c r="I2939" s="26" t="str">
        <f>H2939&amp;"x"&amp;COUNTIF($H$5:H2939,H2939)</f>
        <v>N12523765x2</v>
      </c>
      <c r="J2939" t="str">
        <f t="shared" si="140"/>
        <v>1UU1_8.33</v>
      </c>
    </row>
    <row r="2940" spans="1:10">
      <c r="A2940" s="24" t="s">
        <v>2962</v>
      </c>
      <c r="B2940" s="25">
        <v>34</v>
      </c>
      <c r="C2940" s="24" t="s">
        <v>2846</v>
      </c>
      <c r="D2940" s="24" t="s">
        <v>1076</v>
      </c>
      <c r="E2940" s="24" t="s">
        <v>2878</v>
      </c>
      <c r="F2940" s="24" t="s">
        <v>2218</v>
      </c>
      <c r="G2940" t="str">
        <f t="shared" si="138"/>
        <v>1UU1_8.34</v>
      </c>
      <c r="H2940" t="str">
        <f t="shared" si="139"/>
        <v>N12523945</v>
      </c>
      <c r="I2940" s="26" t="str">
        <f>H2940&amp;"x"&amp;COUNTIF($H$5:H2940,H2940)</f>
        <v>N12523945x2</v>
      </c>
      <c r="J2940" t="str">
        <f t="shared" si="140"/>
        <v>1UU1_8.34</v>
      </c>
    </row>
    <row r="2941" spans="1:10">
      <c r="A2941" s="24" t="s">
        <v>2962</v>
      </c>
      <c r="B2941" s="25">
        <v>35</v>
      </c>
      <c r="C2941" s="24" t="s">
        <v>2846</v>
      </c>
      <c r="D2941" s="24" t="s">
        <v>1076</v>
      </c>
      <c r="E2941" s="24" t="s">
        <v>2879</v>
      </c>
      <c r="F2941" s="24" t="s">
        <v>2234</v>
      </c>
      <c r="G2941" t="str">
        <f t="shared" si="138"/>
        <v>1UU1_8.35</v>
      </c>
      <c r="H2941" t="str">
        <f t="shared" si="139"/>
        <v>N12524081</v>
      </c>
      <c r="I2941" s="26" t="str">
        <f>H2941&amp;"x"&amp;COUNTIF($H$5:H2941,H2941)</f>
        <v>N12524081x2</v>
      </c>
      <c r="J2941" t="str">
        <f t="shared" si="140"/>
        <v>1UU1_8.35</v>
      </c>
    </row>
    <row r="2942" spans="1:10">
      <c r="A2942" s="24" t="s">
        <v>2962</v>
      </c>
      <c r="B2942" s="25">
        <v>36</v>
      </c>
      <c r="C2942" s="24" t="s">
        <v>2846</v>
      </c>
      <c r="D2942" s="24" t="s">
        <v>1076</v>
      </c>
      <c r="E2942" s="24" t="s">
        <v>2880</v>
      </c>
      <c r="F2942" s="24" t="s">
        <v>2079</v>
      </c>
      <c r="G2942" t="str">
        <f t="shared" si="138"/>
        <v>1UU1_8.36</v>
      </c>
      <c r="H2942" t="str">
        <f t="shared" si="139"/>
        <v>N12524407</v>
      </c>
      <c r="I2942" s="26" t="str">
        <f>H2942&amp;"x"&amp;COUNTIF($H$5:H2942,H2942)</f>
        <v>N12524407x2</v>
      </c>
      <c r="J2942" t="str">
        <f t="shared" si="140"/>
        <v>1UU1_8.36</v>
      </c>
    </row>
    <row r="2943" spans="1:10">
      <c r="A2943" s="24" t="s">
        <v>2962</v>
      </c>
      <c r="B2943" s="25">
        <v>37</v>
      </c>
      <c r="C2943" s="24" t="s">
        <v>2846</v>
      </c>
      <c r="D2943" s="24" t="s">
        <v>1076</v>
      </c>
      <c r="E2943" s="24" t="s">
        <v>2881</v>
      </c>
      <c r="F2943" s="24" t="s">
        <v>2410</v>
      </c>
      <c r="G2943" t="str">
        <f t="shared" si="138"/>
        <v>1UU1_8.37</v>
      </c>
      <c r="H2943" t="str">
        <f t="shared" si="139"/>
        <v>N12524731</v>
      </c>
      <c r="I2943" s="26" t="str">
        <f>H2943&amp;"x"&amp;COUNTIF($H$5:H2943,H2943)</f>
        <v>N12524731x2</v>
      </c>
      <c r="J2943" t="str">
        <f t="shared" si="140"/>
        <v>1UU1_8.37</v>
      </c>
    </row>
    <row r="2944" spans="1:10">
      <c r="A2944" s="24" t="s">
        <v>2962</v>
      </c>
      <c r="B2944" s="25">
        <v>38</v>
      </c>
      <c r="C2944" s="24" t="s">
        <v>2846</v>
      </c>
      <c r="D2944" s="24" t="s">
        <v>1076</v>
      </c>
      <c r="E2944" s="24" t="s">
        <v>2882</v>
      </c>
      <c r="F2944" s="24" t="s">
        <v>1145</v>
      </c>
      <c r="G2944" t="str">
        <f t="shared" si="138"/>
        <v>1UU1_8.38</v>
      </c>
      <c r="H2944" t="str">
        <f t="shared" si="139"/>
        <v>N12524739</v>
      </c>
      <c r="I2944" s="26" t="str">
        <f>H2944&amp;"x"&amp;COUNTIF($H$5:H2944,H2944)</f>
        <v>N12524739x3</v>
      </c>
      <c r="J2944" t="str">
        <f t="shared" si="140"/>
        <v>1UU1_8.38</v>
      </c>
    </row>
    <row r="2945" spans="1:10">
      <c r="A2945" s="24" t="s">
        <v>2962</v>
      </c>
      <c r="B2945" s="25">
        <v>39</v>
      </c>
      <c r="C2945" s="24" t="s">
        <v>2846</v>
      </c>
      <c r="D2945" s="24" t="s">
        <v>1076</v>
      </c>
      <c r="E2945" s="24" t="s">
        <v>2883</v>
      </c>
      <c r="F2945" s="24" t="s">
        <v>1177</v>
      </c>
      <c r="G2945" t="str">
        <f t="shared" si="138"/>
        <v>1UU1_8.39</v>
      </c>
      <c r="H2945" t="str">
        <f t="shared" si="139"/>
        <v>N12525399</v>
      </c>
      <c r="I2945" s="26" t="str">
        <f>H2945&amp;"x"&amp;COUNTIF($H$5:H2945,H2945)</f>
        <v>N12525399x2</v>
      </c>
      <c r="J2945" t="str">
        <f t="shared" si="140"/>
        <v>1UU1_8.39</v>
      </c>
    </row>
    <row r="2946" spans="1:10">
      <c r="A2946" s="24" t="s">
        <v>2962</v>
      </c>
      <c r="B2946" s="25">
        <v>40</v>
      </c>
      <c r="C2946" s="24" t="s">
        <v>2846</v>
      </c>
      <c r="D2946" s="24" t="s">
        <v>2848</v>
      </c>
      <c r="E2946" s="24" t="s">
        <v>2884</v>
      </c>
      <c r="F2946" s="24" t="s">
        <v>1203</v>
      </c>
      <c r="G2946" t="str">
        <f t="shared" si="138"/>
        <v>1UU1_8.40</v>
      </c>
      <c r="H2946" t="str">
        <f t="shared" si="139"/>
        <v>N12520621</v>
      </c>
      <c r="I2946" s="26" t="str">
        <f>H2946&amp;"x"&amp;COUNTIF($H$5:H2946,H2946)</f>
        <v>N12520621x9</v>
      </c>
      <c r="J2946" t="str">
        <f t="shared" si="140"/>
        <v>1UU1_8.40</v>
      </c>
    </row>
    <row r="2947" spans="1:10">
      <c r="A2947" s="24" t="s">
        <v>2962</v>
      </c>
      <c r="B2947" s="25">
        <v>41</v>
      </c>
      <c r="C2947" s="24" t="s">
        <v>2846</v>
      </c>
      <c r="D2947" s="24" t="s">
        <v>1076</v>
      </c>
      <c r="E2947" s="24" t="s">
        <v>2885</v>
      </c>
      <c r="F2947" s="24" t="s">
        <v>2410</v>
      </c>
      <c r="G2947" t="str">
        <f t="shared" si="138"/>
        <v>1UU1_8.41</v>
      </c>
      <c r="H2947" t="str">
        <f t="shared" si="139"/>
        <v>N12524731</v>
      </c>
      <c r="I2947" s="26" t="str">
        <f>H2947&amp;"x"&amp;COUNTIF($H$5:H2947,H2947)</f>
        <v>N12524731x3</v>
      </c>
      <c r="J2947" t="str">
        <f t="shared" si="140"/>
        <v>1UU1_8.41</v>
      </c>
    </row>
    <row r="2948" spans="1:10">
      <c r="A2948" s="24" t="s">
        <v>2962</v>
      </c>
      <c r="B2948" s="25">
        <v>42</v>
      </c>
      <c r="C2948" s="24" t="s">
        <v>2846</v>
      </c>
      <c r="D2948" s="24" t="s">
        <v>2848</v>
      </c>
      <c r="E2948" s="24" t="s">
        <v>1438</v>
      </c>
      <c r="F2948" s="24" t="s">
        <v>1446</v>
      </c>
      <c r="G2948" t="str">
        <f t="shared" si="138"/>
        <v>1UU1_8.42</v>
      </c>
      <c r="H2948" t="str">
        <f t="shared" si="139"/>
        <v>AVSS8</v>
      </c>
      <c r="I2948" s="26" t="str">
        <f>H2948&amp;"x"&amp;COUNTIF($H$5:H2948,H2948)</f>
        <v>AVSS8x10</v>
      </c>
      <c r="J2948" t="str">
        <f t="shared" si="140"/>
        <v>1UU1_8.42</v>
      </c>
    </row>
    <row r="2949" spans="1:10">
      <c r="A2949" s="24" t="s">
        <v>2962</v>
      </c>
      <c r="B2949" s="25">
        <v>43</v>
      </c>
      <c r="C2949" s="24" t="s">
        <v>2846</v>
      </c>
      <c r="D2949" s="24" t="s">
        <v>1076</v>
      </c>
      <c r="E2949" s="24" t="s">
        <v>2886</v>
      </c>
      <c r="F2949" s="27"/>
      <c r="G2949" t="str">
        <f t="shared" si="138"/>
        <v>1UU1_8.43</v>
      </c>
      <c r="H2949">
        <f t="shared" si="139"/>
        <v>0</v>
      </c>
      <c r="I2949" s="26" t="str">
        <f>H2949&amp;"x"&amp;COUNTIF($H$5:H2949,H2949)</f>
        <v>0x130</v>
      </c>
      <c r="J2949" t="str">
        <f t="shared" si="140"/>
        <v>1UU1_8.43</v>
      </c>
    </row>
    <row r="2950" spans="1:10">
      <c r="A2950" s="24" t="s">
        <v>2962</v>
      </c>
      <c r="B2950" s="25">
        <v>44</v>
      </c>
      <c r="C2950" s="24" t="s">
        <v>2846</v>
      </c>
      <c r="D2950" s="24" t="s">
        <v>1076</v>
      </c>
      <c r="E2950" s="24" t="s">
        <v>2887</v>
      </c>
      <c r="F2950" s="27"/>
      <c r="G2950" t="str">
        <f t="shared" ref="G2950:G3013" si="141">A2950&amp;"."&amp;B2950</f>
        <v>1UU1_8.44</v>
      </c>
      <c r="H2950">
        <f t="shared" ref="H2950:H3013" si="142">F2950</f>
        <v>0</v>
      </c>
      <c r="I2950" s="26" t="str">
        <f>H2950&amp;"x"&amp;COUNTIF($H$5:H2950,H2950)</f>
        <v>0x131</v>
      </c>
      <c r="J2950" t="str">
        <f t="shared" ref="J2950:J3013" si="143">G2950</f>
        <v>1UU1_8.44</v>
      </c>
    </row>
    <row r="2951" spans="1:10">
      <c r="A2951" s="24" t="s">
        <v>2962</v>
      </c>
      <c r="B2951" s="25">
        <v>45</v>
      </c>
      <c r="C2951" s="24" t="s">
        <v>2846</v>
      </c>
      <c r="D2951" s="24" t="s">
        <v>1076</v>
      </c>
      <c r="E2951" s="24" t="s">
        <v>2888</v>
      </c>
      <c r="F2951" s="27"/>
      <c r="G2951" t="str">
        <f t="shared" si="141"/>
        <v>1UU1_8.45</v>
      </c>
      <c r="H2951">
        <f t="shared" si="142"/>
        <v>0</v>
      </c>
      <c r="I2951" s="26" t="str">
        <f>H2951&amp;"x"&amp;COUNTIF($H$5:H2951,H2951)</f>
        <v>0x132</v>
      </c>
      <c r="J2951" t="str">
        <f t="shared" si="143"/>
        <v>1UU1_8.45</v>
      </c>
    </row>
    <row r="2952" spans="1:10">
      <c r="A2952" s="24" t="s">
        <v>2962</v>
      </c>
      <c r="B2952" s="25">
        <v>46</v>
      </c>
      <c r="C2952" s="24" t="s">
        <v>2846</v>
      </c>
      <c r="D2952" s="24" t="s">
        <v>1076</v>
      </c>
      <c r="E2952" s="24" t="s">
        <v>2889</v>
      </c>
      <c r="F2952" s="27"/>
      <c r="G2952" t="str">
        <f t="shared" si="141"/>
        <v>1UU1_8.46</v>
      </c>
      <c r="H2952">
        <f t="shared" si="142"/>
        <v>0</v>
      </c>
      <c r="I2952" s="26" t="str">
        <f>H2952&amp;"x"&amp;COUNTIF($H$5:H2952,H2952)</f>
        <v>0x133</v>
      </c>
      <c r="J2952" t="str">
        <f t="shared" si="143"/>
        <v>1UU1_8.46</v>
      </c>
    </row>
    <row r="2953" spans="1:10">
      <c r="A2953" s="24" t="s">
        <v>2962</v>
      </c>
      <c r="B2953" s="25">
        <v>47</v>
      </c>
      <c r="C2953" s="24" t="s">
        <v>2846</v>
      </c>
      <c r="D2953" s="24" t="s">
        <v>1076</v>
      </c>
      <c r="E2953" s="24" t="s">
        <v>2890</v>
      </c>
      <c r="F2953" s="24" t="s">
        <v>2123</v>
      </c>
      <c r="G2953" t="str">
        <f t="shared" si="141"/>
        <v>1UU1_8.47</v>
      </c>
      <c r="H2953" t="str">
        <f t="shared" si="142"/>
        <v>3.3V</v>
      </c>
      <c r="I2953" s="26" t="str">
        <f>H2953&amp;"x"&amp;COUNTIF($H$5:H2953,H2953)</f>
        <v>3.3Vx16</v>
      </c>
      <c r="J2953" t="str">
        <f t="shared" si="143"/>
        <v>1UU1_8.47</v>
      </c>
    </row>
    <row r="2954" spans="1:10">
      <c r="A2954" s="24" t="s">
        <v>2962</v>
      </c>
      <c r="B2954" s="25">
        <v>48</v>
      </c>
      <c r="C2954" s="24" t="s">
        <v>2846</v>
      </c>
      <c r="D2954" s="24" t="s">
        <v>1076</v>
      </c>
      <c r="E2954" s="24" t="s">
        <v>2891</v>
      </c>
      <c r="F2954" s="24" t="s">
        <v>2963</v>
      </c>
      <c r="G2954" t="str">
        <f t="shared" si="141"/>
        <v>1UU1_8.48</v>
      </c>
      <c r="H2954" t="str">
        <f t="shared" si="142"/>
        <v>3_B2_29</v>
      </c>
      <c r="I2954" s="26" t="str">
        <f>H2954&amp;"x"&amp;COUNTIF($H$5:H2954,H2954)</f>
        <v>3_B2_29x1</v>
      </c>
      <c r="J2954" t="str">
        <f t="shared" si="143"/>
        <v>1UU1_8.48</v>
      </c>
    </row>
    <row r="2955" spans="1:10">
      <c r="A2955" s="24" t="s">
        <v>2962</v>
      </c>
      <c r="B2955" s="25">
        <v>49</v>
      </c>
      <c r="C2955" s="24" t="s">
        <v>2846</v>
      </c>
      <c r="D2955" s="24" t="s">
        <v>1076</v>
      </c>
      <c r="E2955" s="24" t="s">
        <v>2893</v>
      </c>
      <c r="F2955" s="24" t="s">
        <v>2964</v>
      </c>
      <c r="G2955" t="str">
        <f t="shared" si="141"/>
        <v>1UU1_8.49</v>
      </c>
      <c r="H2955" t="str">
        <f t="shared" si="142"/>
        <v>3_B2_33</v>
      </c>
      <c r="I2955" s="26" t="str">
        <f>H2955&amp;"x"&amp;COUNTIF($H$5:H2955,H2955)</f>
        <v>3_B2_33x1</v>
      </c>
      <c r="J2955" t="str">
        <f t="shared" si="143"/>
        <v>1UU1_8.49</v>
      </c>
    </row>
    <row r="2956" spans="1:10">
      <c r="A2956" s="24" t="s">
        <v>2962</v>
      </c>
      <c r="B2956" s="25">
        <v>50</v>
      </c>
      <c r="C2956" s="24" t="s">
        <v>2846</v>
      </c>
      <c r="D2956" s="24" t="s">
        <v>1076</v>
      </c>
      <c r="E2956" s="24" t="s">
        <v>2895</v>
      </c>
      <c r="F2956" s="27"/>
      <c r="G2956" t="str">
        <f t="shared" si="141"/>
        <v>1UU1_8.50</v>
      </c>
      <c r="H2956">
        <f t="shared" si="142"/>
        <v>0</v>
      </c>
      <c r="I2956" s="26" t="str">
        <f>H2956&amp;"x"&amp;COUNTIF($H$5:H2956,H2956)</f>
        <v>0x134</v>
      </c>
      <c r="J2956" t="str">
        <f t="shared" si="143"/>
        <v>1UU1_8.50</v>
      </c>
    </row>
    <row r="2957" spans="1:10">
      <c r="A2957" s="24" t="s">
        <v>2962</v>
      </c>
      <c r="B2957" s="25">
        <v>51</v>
      </c>
      <c r="C2957" s="24" t="s">
        <v>2846</v>
      </c>
      <c r="D2957" s="24" t="s">
        <v>1076</v>
      </c>
      <c r="E2957" s="24" t="s">
        <v>1088</v>
      </c>
      <c r="F2957" s="24" t="s">
        <v>1088</v>
      </c>
      <c r="G2957" t="str">
        <f t="shared" si="141"/>
        <v>1UU1_8.51</v>
      </c>
      <c r="H2957" t="str">
        <f t="shared" si="142"/>
        <v>DGND</v>
      </c>
      <c r="I2957" s="26" t="str">
        <f>H2957&amp;"x"&amp;COUNTIF($H$5:H2957,H2957)</f>
        <v>DGNDx531</v>
      </c>
      <c r="J2957" t="str">
        <f t="shared" si="143"/>
        <v>1UU1_8.51</v>
      </c>
    </row>
    <row r="2958" spans="1:10">
      <c r="A2958" s="24" t="s">
        <v>2962</v>
      </c>
      <c r="B2958" s="25">
        <v>52</v>
      </c>
      <c r="C2958" s="24" t="s">
        <v>2846</v>
      </c>
      <c r="D2958" s="24" t="s">
        <v>1076</v>
      </c>
      <c r="E2958" s="24" t="s">
        <v>2896</v>
      </c>
      <c r="F2958" s="27"/>
      <c r="G2958" t="str">
        <f t="shared" si="141"/>
        <v>1UU1_8.52</v>
      </c>
      <c r="H2958">
        <f t="shared" si="142"/>
        <v>0</v>
      </c>
      <c r="I2958" s="26" t="str">
        <f>H2958&amp;"x"&amp;COUNTIF($H$5:H2958,H2958)</f>
        <v>0x135</v>
      </c>
      <c r="J2958" t="str">
        <f t="shared" si="143"/>
        <v>1UU1_8.52</v>
      </c>
    </row>
    <row r="2959" spans="1:10">
      <c r="A2959" s="24" t="s">
        <v>2962</v>
      </c>
      <c r="B2959" s="25">
        <v>53</v>
      </c>
      <c r="C2959" s="24" t="s">
        <v>2846</v>
      </c>
      <c r="D2959" s="24" t="s">
        <v>1076</v>
      </c>
      <c r="E2959" s="24" t="s">
        <v>2897</v>
      </c>
      <c r="F2959" s="24" t="s">
        <v>2965</v>
      </c>
      <c r="G2959" t="str">
        <f t="shared" si="141"/>
        <v>1UU1_8.53</v>
      </c>
      <c r="H2959" t="str">
        <f t="shared" si="142"/>
        <v>3_B2_34</v>
      </c>
      <c r="I2959" s="26" t="str">
        <f>H2959&amp;"x"&amp;COUNTIF($H$5:H2959,H2959)</f>
        <v>3_B2_34x1</v>
      </c>
      <c r="J2959" t="str">
        <f t="shared" si="143"/>
        <v>1UU1_8.53</v>
      </c>
    </row>
    <row r="2960" spans="1:10">
      <c r="A2960" s="24" t="s">
        <v>2962</v>
      </c>
      <c r="B2960" s="25">
        <v>54</v>
      </c>
      <c r="C2960" s="24" t="s">
        <v>2846</v>
      </c>
      <c r="D2960" s="24" t="s">
        <v>1076</v>
      </c>
      <c r="E2960" s="24" t="s">
        <v>2899</v>
      </c>
      <c r="F2960" s="24" t="s">
        <v>2966</v>
      </c>
      <c r="G2960" t="str">
        <f t="shared" si="141"/>
        <v>1UU1_8.54</v>
      </c>
      <c r="H2960" t="str">
        <f t="shared" si="142"/>
        <v>3_B2_45</v>
      </c>
      <c r="I2960" s="26" t="str">
        <f>H2960&amp;"x"&amp;COUNTIF($H$5:H2960,H2960)</f>
        <v>3_B2_45x1</v>
      </c>
      <c r="J2960" t="str">
        <f t="shared" si="143"/>
        <v>1UU1_8.54</v>
      </c>
    </row>
    <row r="2961" spans="1:10">
      <c r="A2961" s="24" t="s">
        <v>2962</v>
      </c>
      <c r="B2961" s="25">
        <v>55</v>
      </c>
      <c r="C2961" s="24" t="s">
        <v>2846</v>
      </c>
      <c r="D2961" s="24" t="s">
        <v>1076</v>
      </c>
      <c r="E2961" s="24" t="s">
        <v>2901</v>
      </c>
      <c r="F2961" s="27"/>
      <c r="G2961" t="str">
        <f t="shared" si="141"/>
        <v>1UU1_8.55</v>
      </c>
      <c r="H2961">
        <f t="shared" si="142"/>
        <v>0</v>
      </c>
      <c r="I2961" s="26" t="str">
        <f>H2961&amp;"x"&amp;COUNTIF($H$5:H2961,H2961)</f>
        <v>0x136</v>
      </c>
      <c r="J2961" t="str">
        <f t="shared" si="143"/>
        <v>1UU1_8.55</v>
      </c>
    </row>
    <row r="2962" spans="1:10">
      <c r="A2962" s="24" t="s">
        <v>2962</v>
      </c>
      <c r="B2962" s="25">
        <v>56</v>
      </c>
      <c r="C2962" s="24" t="s">
        <v>2846</v>
      </c>
      <c r="D2962" s="24" t="s">
        <v>1076</v>
      </c>
      <c r="E2962" s="24" t="s">
        <v>2902</v>
      </c>
      <c r="F2962" s="27"/>
      <c r="G2962" t="str">
        <f t="shared" si="141"/>
        <v>1UU1_8.56</v>
      </c>
      <c r="H2962">
        <f t="shared" si="142"/>
        <v>0</v>
      </c>
      <c r="I2962" s="26" t="str">
        <f>H2962&amp;"x"&amp;COUNTIF($H$5:H2962,H2962)</f>
        <v>0x137</v>
      </c>
      <c r="J2962" t="str">
        <f t="shared" si="143"/>
        <v>1UU1_8.56</v>
      </c>
    </row>
    <row r="2963" spans="1:10">
      <c r="A2963" s="24" t="s">
        <v>2962</v>
      </c>
      <c r="B2963" s="25">
        <v>57</v>
      </c>
      <c r="C2963" s="24" t="s">
        <v>2846</v>
      </c>
      <c r="D2963" s="24" t="s">
        <v>1076</v>
      </c>
      <c r="E2963" s="24" t="s">
        <v>2903</v>
      </c>
      <c r="F2963" s="24" t="s">
        <v>2967</v>
      </c>
      <c r="G2963" t="str">
        <f t="shared" si="141"/>
        <v>1UU1_8.57</v>
      </c>
      <c r="H2963" t="str">
        <f t="shared" si="142"/>
        <v>3_B2_46</v>
      </c>
      <c r="I2963" s="26" t="str">
        <f>H2963&amp;"x"&amp;COUNTIF($H$5:H2963,H2963)</f>
        <v>3_B2_46x1</v>
      </c>
      <c r="J2963" t="str">
        <f t="shared" si="143"/>
        <v>1UU1_8.57</v>
      </c>
    </row>
    <row r="2964" spans="1:10">
      <c r="A2964" s="24" t="s">
        <v>2962</v>
      </c>
      <c r="B2964" s="25">
        <v>58</v>
      </c>
      <c r="C2964" s="24" t="s">
        <v>2846</v>
      </c>
      <c r="D2964" s="24" t="s">
        <v>1076</v>
      </c>
      <c r="E2964" s="24" t="s">
        <v>2905</v>
      </c>
      <c r="F2964" s="24" t="s">
        <v>2138</v>
      </c>
      <c r="G2964" t="str">
        <f t="shared" si="141"/>
        <v>1UU1_8.58</v>
      </c>
      <c r="H2964" t="str">
        <f t="shared" si="142"/>
        <v>3_B2_58</v>
      </c>
      <c r="I2964" s="26" t="str">
        <f>H2964&amp;"x"&amp;COUNTIF($H$5:H2964,H2964)</f>
        <v>3_B2_58x2</v>
      </c>
      <c r="J2964" t="str">
        <f t="shared" si="143"/>
        <v>1UU1_8.58</v>
      </c>
    </row>
    <row r="2965" spans="1:10">
      <c r="A2965" s="24" t="s">
        <v>2962</v>
      </c>
      <c r="B2965" s="25">
        <v>59</v>
      </c>
      <c r="C2965" s="24" t="s">
        <v>2846</v>
      </c>
      <c r="D2965" s="24" t="s">
        <v>2848</v>
      </c>
      <c r="E2965" s="24" t="s">
        <v>1440</v>
      </c>
      <c r="F2965" s="24" t="s">
        <v>1446</v>
      </c>
      <c r="G2965" t="str">
        <f t="shared" si="141"/>
        <v>1UU1_8.59</v>
      </c>
      <c r="H2965" t="str">
        <f t="shared" si="142"/>
        <v>AVSS8</v>
      </c>
      <c r="I2965" s="26" t="str">
        <f>H2965&amp;"x"&amp;COUNTIF($H$5:H2965,H2965)</f>
        <v>AVSS8x11</v>
      </c>
      <c r="J2965" t="str">
        <f t="shared" si="143"/>
        <v>1UU1_8.59</v>
      </c>
    </row>
    <row r="2966" spans="1:10">
      <c r="A2966" s="24" t="s">
        <v>2962</v>
      </c>
      <c r="B2966" s="25">
        <v>60</v>
      </c>
      <c r="C2966" s="24" t="s">
        <v>2846</v>
      </c>
      <c r="D2966" s="24" t="s">
        <v>1076</v>
      </c>
      <c r="E2966" s="24" t="s">
        <v>2906</v>
      </c>
      <c r="F2966" s="24" t="s">
        <v>2120</v>
      </c>
      <c r="G2966" t="str">
        <f t="shared" si="141"/>
        <v>1UU1_8.60</v>
      </c>
      <c r="H2966" t="str">
        <f t="shared" si="142"/>
        <v>N12524723</v>
      </c>
      <c r="I2966" s="26" t="str">
        <f>H2966&amp;"x"&amp;COUNTIF($H$5:H2966,H2966)</f>
        <v>N12524723x2</v>
      </c>
      <c r="J2966" t="str">
        <f t="shared" si="143"/>
        <v>1UU1_8.60</v>
      </c>
    </row>
    <row r="2967" spans="1:10">
      <c r="A2967" s="24" t="s">
        <v>2962</v>
      </c>
      <c r="B2967" s="25">
        <v>61</v>
      </c>
      <c r="C2967" s="24" t="s">
        <v>2846</v>
      </c>
      <c r="D2967" s="24" t="s">
        <v>2848</v>
      </c>
      <c r="E2967" s="24" t="s">
        <v>2907</v>
      </c>
      <c r="F2967" s="24" t="s">
        <v>1203</v>
      </c>
      <c r="G2967" t="str">
        <f t="shared" si="141"/>
        <v>1UU1_8.61</v>
      </c>
      <c r="H2967" t="str">
        <f t="shared" si="142"/>
        <v>N12520621</v>
      </c>
      <c r="I2967" s="26" t="str">
        <f>H2967&amp;"x"&amp;COUNTIF($H$5:H2967,H2967)</f>
        <v>N12520621x10</v>
      </c>
      <c r="J2967" t="str">
        <f t="shared" si="143"/>
        <v>1UU1_8.61</v>
      </c>
    </row>
    <row r="2968" spans="1:10">
      <c r="A2968" s="24" t="s">
        <v>2962</v>
      </c>
      <c r="B2968" s="25">
        <v>62</v>
      </c>
      <c r="C2968" s="24" t="s">
        <v>2846</v>
      </c>
      <c r="D2968" s="24" t="s">
        <v>1076</v>
      </c>
      <c r="E2968" s="24" t="s">
        <v>2908</v>
      </c>
      <c r="F2968" s="24" t="s">
        <v>1331</v>
      </c>
      <c r="G2968" t="str">
        <f t="shared" si="141"/>
        <v>1UU1_8.62</v>
      </c>
      <c r="H2968" t="str">
        <f t="shared" si="142"/>
        <v>N12525395</v>
      </c>
      <c r="I2968" s="26" t="str">
        <f>H2968&amp;"x"&amp;COUNTIF($H$5:H2968,H2968)</f>
        <v>N12525395x2</v>
      </c>
      <c r="J2968" t="str">
        <f t="shared" si="143"/>
        <v>1UU1_8.62</v>
      </c>
    </row>
    <row r="2969" spans="1:10">
      <c r="A2969" s="24" t="s">
        <v>2962</v>
      </c>
      <c r="B2969" s="25">
        <v>63</v>
      </c>
      <c r="C2969" s="24" t="s">
        <v>2846</v>
      </c>
      <c r="D2969" s="24" t="s">
        <v>1076</v>
      </c>
      <c r="E2969" s="24" t="s">
        <v>2909</v>
      </c>
      <c r="F2969" s="24" t="s">
        <v>1299</v>
      </c>
      <c r="G2969" t="str">
        <f t="shared" si="141"/>
        <v>1UU1_8.63</v>
      </c>
      <c r="H2969" t="str">
        <f t="shared" si="142"/>
        <v>N12524715</v>
      </c>
      <c r="I2969" s="26" t="str">
        <f>H2969&amp;"x"&amp;COUNTIF($H$5:H2969,H2969)</f>
        <v>N12524715x3</v>
      </c>
      <c r="J2969" t="str">
        <f t="shared" si="143"/>
        <v>1UU1_8.63</v>
      </c>
    </row>
    <row r="2970" spans="1:10">
      <c r="A2970" s="24" t="s">
        <v>2962</v>
      </c>
      <c r="B2970" s="25">
        <v>64</v>
      </c>
      <c r="C2970" s="24" t="s">
        <v>2846</v>
      </c>
      <c r="D2970" s="24" t="s">
        <v>1076</v>
      </c>
      <c r="E2970" s="24" t="s">
        <v>2910</v>
      </c>
      <c r="F2970" s="24" t="s">
        <v>2120</v>
      </c>
      <c r="G2970" t="str">
        <f t="shared" si="141"/>
        <v>1UU1_8.64</v>
      </c>
      <c r="H2970" t="str">
        <f t="shared" si="142"/>
        <v>N12524723</v>
      </c>
      <c r="I2970" s="26" t="str">
        <f>H2970&amp;"x"&amp;COUNTIF($H$5:H2970,H2970)</f>
        <v>N12524723x3</v>
      </c>
      <c r="J2970" t="str">
        <f t="shared" si="143"/>
        <v>1UU1_8.64</v>
      </c>
    </row>
    <row r="2971" spans="1:10">
      <c r="A2971" s="24" t="s">
        <v>2962</v>
      </c>
      <c r="B2971" s="25">
        <v>65</v>
      </c>
      <c r="C2971" s="24" t="s">
        <v>2846</v>
      </c>
      <c r="D2971" s="24" t="s">
        <v>1076</v>
      </c>
      <c r="E2971" s="24" t="s">
        <v>2911</v>
      </c>
      <c r="F2971" s="24" t="s">
        <v>2063</v>
      </c>
      <c r="G2971" t="str">
        <f t="shared" si="141"/>
        <v>1UU1_8.65</v>
      </c>
      <c r="H2971" t="str">
        <f t="shared" si="142"/>
        <v>N12524403</v>
      </c>
      <c r="I2971" s="26" t="str">
        <f>H2971&amp;"x"&amp;COUNTIF($H$5:H2971,H2971)</f>
        <v>N12524403x2</v>
      </c>
      <c r="J2971" t="str">
        <f t="shared" si="143"/>
        <v>1UU1_8.65</v>
      </c>
    </row>
    <row r="2972" spans="1:10">
      <c r="A2972" s="24" t="s">
        <v>2962</v>
      </c>
      <c r="B2972" s="25">
        <v>66</v>
      </c>
      <c r="C2972" s="24" t="s">
        <v>2846</v>
      </c>
      <c r="D2972" s="24" t="s">
        <v>1076</v>
      </c>
      <c r="E2972" s="24" t="s">
        <v>2912</v>
      </c>
      <c r="F2972" s="24" t="s">
        <v>2378</v>
      </c>
      <c r="G2972" t="str">
        <f t="shared" si="141"/>
        <v>1UU1_8.66</v>
      </c>
      <c r="H2972" t="str">
        <f t="shared" si="142"/>
        <v>N12524077</v>
      </c>
      <c r="I2972" s="26" t="str">
        <f>H2972&amp;"x"&amp;COUNTIF($H$5:H2972,H2972)</f>
        <v>N12524077x2</v>
      </c>
      <c r="J2972" t="str">
        <f t="shared" si="143"/>
        <v>1UU1_8.66</v>
      </c>
    </row>
    <row r="2973" spans="1:10">
      <c r="A2973" s="24" t="s">
        <v>2962</v>
      </c>
      <c r="B2973" s="25">
        <v>67</v>
      </c>
      <c r="C2973" s="24" t="s">
        <v>2846</v>
      </c>
      <c r="D2973" s="24" t="s">
        <v>1076</v>
      </c>
      <c r="E2973" s="24" t="s">
        <v>2913</v>
      </c>
      <c r="F2973" s="24" t="s">
        <v>2362</v>
      </c>
      <c r="G2973" t="str">
        <f t="shared" si="141"/>
        <v>1UU1_8.67</v>
      </c>
      <c r="H2973" t="str">
        <f t="shared" si="142"/>
        <v>N12523941</v>
      </c>
      <c r="I2973" s="26" t="str">
        <f>H2973&amp;"x"&amp;COUNTIF($H$5:H2973,H2973)</f>
        <v>N12523941x2</v>
      </c>
      <c r="J2973" t="str">
        <f t="shared" si="143"/>
        <v>1UU1_8.67</v>
      </c>
    </row>
    <row r="2974" spans="1:10">
      <c r="A2974" s="24" t="s">
        <v>2962</v>
      </c>
      <c r="B2974" s="25">
        <v>68</v>
      </c>
      <c r="C2974" s="24" t="s">
        <v>2846</v>
      </c>
      <c r="D2974" s="24" t="s">
        <v>1076</v>
      </c>
      <c r="E2974" s="24" t="s">
        <v>2914</v>
      </c>
      <c r="F2974" s="24" t="s">
        <v>2346</v>
      </c>
      <c r="G2974" t="str">
        <f t="shared" si="141"/>
        <v>1UU1_8.68</v>
      </c>
      <c r="H2974" t="str">
        <f t="shared" si="142"/>
        <v>N12523761</v>
      </c>
      <c r="I2974" s="26" t="str">
        <f>H2974&amp;"x"&amp;COUNTIF($H$5:H2974,H2974)</f>
        <v>N12523761x2</v>
      </c>
      <c r="J2974" t="str">
        <f t="shared" si="143"/>
        <v>1UU1_8.68</v>
      </c>
    </row>
    <row r="2975" spans="1:10">
      <c r="A2975" s="24" t="s">
        <v>2962</v>
      </c>
      <c r="B2975" s="25">
        <v>69</v>
      </c>
      <c r="C2975" s="24" t="s">
        <v>2846</v>
      </c>
      <c r="D2975" s="24" t="s">
        <v>1076</v>
      </c>
      <c r="E2975" s="24" t="s">
        <v>2915</v>
      </c>
      <c r="F2975" s="24" t="s">
        <v>2102</v>
      </c>
      <c r="G2975" t="str">
        <f t="shared" si="141"/>
        <v>1UU1_8.69</v>
      </c>
      <c r="H2975" t="str">
        <f t="shared" si="142"/>
        <v>N12523589</v>
      </c>
      <c r="I2975" s="26" t="str">
        <f>H2975&amp;"x"&amp;COUNTIF($H$5:H2975,H2975)</f>
        <v>N12523589x2</v>
      </c>
      <c r="J2975" t="str">
        <f t="shared" si="143"/>
        <v>1UU1_8.69</v>
      </c>
    </row>
    <row r="2976" spans="1:10">
      <c r="A2976" s="24" t="s">
        <v>2962</v>
      </c>
      <c r="B2976" s="25">
        <v>70</v>
      </c>
      <c r="C2976" s="24" t="s">
        <v>2846</v>
      </c>
      <c r="D2976" s="24" t="s">
        <v>2848</v>
      </c>
      <c r="E2976" s="24" t="s">
        <v>2916</v>
      </c>
      <c r="F2976" s="24" t="s">
        <v>1088</v>
      </c>
      <c r="G2976" t="str">
        <f t="shared" si="141"/>
        <v>1UU1_8.70</v>
      </c>
      <c r="H2976" t="str">
        <f t="shared" si="142"/>
        <v>DGND</v>
      </c>
      <c r="I2976" s="26" t="str">
        <f>H2976&amp;"x"&amp;COUNTIF($H$5:H2976,H2976)</f>
        <v>DGNDx532</v>
      </c>
      <c r="J2976" t="str">
        <f t="shared" si="143"/>
        <v>1UU1_8.70</v>
      </c>
    </row>
    <row r="2977" spans="1:10">
      <c r="A2977" s="24" t="s">
        <v>2962</v>
      </c>
      <c r="B2977" s="25">
        <v>71</v>
      </c>
      <c r="C2977" s="24" t="s">
        <v>2846</v>
      </c>
      <c r="D2977" s="24" t="s">
        <v>2848</v>
      </c>
      <c r="E2977" s="24" t="s">
        <v>2917</v>
      </c>
      <c r="F2977" s="24" t="s">
        <v>1088</v>
      </c>
      <c r="G2977" t="str">
        <f t="shared" si="141"/>
        <v>1UU1_8.71</v>
      </c>
      <c r="H2977" t="str">
        <f t="shared" si="142"/>
        <v>DGND</v>
      </c>
      <c r="I2977" s="26" t="str">
        <f>H2977&amp;"x"&amp;COUNTIF($H$5:H2977,H2977)</f>
        <v>DGNDx533</v>
      </c>
      <c r="J2977" t="str">
        <f t="shared" si="143"/>
        <v>1UU1_8.71</v>
      </c>
    </row>
    <row r="2978" spans="1:10">
      <c r="A2978" s="24" t="s">
        <v>2962</v>
      </c>
      <c r="B2978" s="25">
        <v>72</v>
      </c>
      <c r="C2978" s="24" t="s">
        <v>2846</v>
      </c>
      <c r="D2978" s="24" t="s">
        <v>1076</v>
      </c>
      <c r="E2978" s="24" t="s">
        <v>2918</v>
      </c>
      <c r="F2978" s="24" t="s">
        <v>2329</v>
      </c>
      <c r="G2978" t="str">
        <f t="shared" si="141"/>
        <v>1UU1_8.72</v>
      </c>
      <c r="H2978" t="str">
        <f t="shared" si="142"/>
        <v>N12523453</v>
      </c>
      <c r="I2978" s="26" t="str">
        <f>H2978&amp;"x"&amp;COUNTIF($H$5:H2978,H2978)</f>
        <v>N12523453x2</v>
      </c>
      <c r="J2978" t="str">
        <f t="shared" si="143"/>
        <v>1UU1_8.72</v>
      </c>
    </row>
    <row r="2979" spans="1:10">
      <c r="A2979" s="24" t="s">
        <v>2962</v>
      </c>
      <c r="B2979" s="25">
        <v>73</v>
      </c>
      <c r="C2979" s="24" t="s">
        <v>2846</v>
      </c>
      <c r="D2979" s="24" t="s">
        <v>1076</v>
      </c>
      <c r="E2979" s="24" t="s">
        <v>2919</v>
      </c>
      <c r="F2979" s="24" t="s">
        <v>2306</v>
      </c>
      <c r="G2979" t="str">
        <f t="shared" si="141"/>
        <v>1UU1_8.73</v>
      </c>
      <c r="H2979" t="str">
        <f t="shared" si="142"/>
        <v>N12523325</v>
      </c>
      <c r="I2979" s="26" t="str">
        <f>H2979&amp;"x"&amp;COUNTIF($H$5:H2979,H2979)</f>
        <v>N12523325x2</v>
      </c>
      <c r="J2979" t="str">
        <f t="shared" si="143"/>
        <v>1UU1_8.73</v>
      </c>
    </row>
    <row r="2980" spans="1:10">
      <c r="A2980" s="24" t="s">
        <v>2962</v>
      </c>
      <c r="B2980" s="25">
        <v>74</v>
      </c>
      <c r="C2980" s="24" t="s">
        <v>2846</v>
      </c>
      <c r="D2980" s="24" t="s">
        <v>1076</v>
      </c>
      <c r="E2980" s="24" t="s">
        <v>2920</v>
      </c>
      <c r="F2980" s="24" t="s">
        <v>2290</v>
      </c>
      <c r="G2980" t="str">
        <f t="shared" si="141"/>
        <v>1UU1_8.74</v>
      </c>
      <c r="H2980" t="str">
        <f t="shared" si="142"/>
        <v>N12523197</v>
      </c>
      <c r="I2980" s="26" t="str">
        <f>H2980&amp;"x"&amp;COUNTIF($H$5:H2980,H2980)</f>
        <v>N12523197x2</v>
      </c>
      <c r="J2980" t="str">
        <f t="shared" si="143"/>
        <v>1UU1_8.74</v>
      </c>
    </row>
    <row r="2981" spans="1:10">
      <c r="A2981" s="24" t="s">
        <v>2962</v>
      </c>
      <c r="B2981" s="25">
        <v>75</v>
      </c>
      <c r="C2981" s="24" t="s">
        <v>2846</v>
      </c>
      <c r="D2981" s="24" t="s">
        <v>1076</v>
      </c>
      <c r="E2981" s="24" t="s">
        <v>2921</v>
      </c>
      <c r="F2981" s="24" t="s">
        <v>2250</v>
      </c>
      <c r="G2981" t="str">
        <f t="shared" si="141"/>
        <v>1UU1_8.75</v>
      </c>
      <c r="H2981" t="str">
        <f t="shared" si="142"/>
        <v>N12523021</v>
      </c>
      <c r="I2981" s="26" t="str">
        <f>H2981&amp;"x"&amp;COUNTIF($H$5:H2981,H2981)</f>
        <v>N12523021x2</v>
      </c>
      <c r="J2981" t="str">
        <f t="shared" si="143"/>
        <v>1UU1_8.75</v>
      </c>
    </row>
    <row r="2982" spans="1:10">
      <c r="A2982" s="24" t="s">
        <v>2962</v>
      </c>
      <c r="B2982" s="25">
        <v>76</v>
      </c>
      <c r="C2982" s="24" t="s">
        <v>2846</v>
      </c>
      <c r="D2982" s="24" t="s">
        <v>1076</v>
      </c>
      <c r="E2982" s="24" t="s">
        <v>2922</v>
      </c>
      <c r="F2982" s="24" t="s">
        <v>2047</v>
      </c>
      <c r="G2982" t="str">
        <f t="shared" si="141"/>
        <v>1UU1_8.76</v>
      </c>
      <c r="H2982" t="str">
        <f t="shared" si="142"/>
        <v>N12522901</v>
      </c>
      <c r="I2982" s="26" t="str">
        <f>H2982&amp;"x"&amp;COUNTIF($H$5:H2982,H2982)</f>
        <v>N12522901x2</v>
      </c>
      <c r="J2982" t="str">
        <f t="shared" si="143"/>
        <v>1UU1_8.76</v>
      </c>
    </row>
    <row r="2983" spans="1:10">
      <c r="A2983" s="24" t="s">
        <v>2962</v>
      </c>
      <c r="B2983" s="25">
        <v>77</v>
      </c>
      <c r="C2983" s="24" t="s">
        <v>2846</v>
      </c>
      <c r="D2983" s="24" t="s">
        <v>1076</v>
      </c>
      <c r="E2983" s="24" t="s">
        <v>2923</v>
      </c>
      <c r="F2983" s="24" t="s">
        <v>2426</v>
      </c>
      <c r="G2983" t="str">
        <f t="shared" si="141"/>
        <v>1UU1_8.77</v>
      </c>
      <c r="H2983" t="str">
        <f t="shared" si="142"/>
        <v>N12522243</v>
      </c>
      <c r="I2983" s="26" t="str">
        <f>H2983&amp;"x"&amp;COUNTIF($H$5:H2983,H2983)</f>
        <v>N12522243x3</v>
      </c>
      <c r="J2983" t="str">
        <f t="shared" si="143"/>
        <v>1UU1_8.77</v>
      </c>
    </row>
    <row r="2984" spans="1:10">
      <c r="A2984" s="24" t="s">
        <v>2962</v>
      </c>
      <c r="B2984" s="25">
        <v>78</v>
      </c>
      <c r="C2984" s="24" t="s">
        <v>2846</v>
      </c>
      <c r="D2984" s="24" t="s">
        <v>1076</v>
      </c>
      <c r="E2984" s="24" t="s">
        <v>2924</v>
      </c>
      <c r="F2984" s="24" t="s">
        <v>1275</v>
      </c>
      <c r="G2984" t="str">
        <f t="shared" si="141"/>
        <v>1UU1_8.78</v>
      </c>
      <c r="H2984" t="str">
        <f t="shared" si="142"/>
        <v>N12522603</v>
      </c>
      <c r="I2984" s="26" t="str">
        <f>H2984&amp;"x"&amp;COUNTIF($H$5:H2984,H2984)</f>
        <v>N12522603x3</v>
      </c>
      <c r="J2984" t="str">
        <f t="shared" si="143"/>
        <v>1UU1_8.78</v>
      </c>
    </row>
    <row r="2985" spans="1:10">
      <c r="A2985" s="24" t="s">
        <v>2962</v>
      </c>
      <c r="B2985" s="25">
        <v>79</v>
      </c>
      <c r="C2985" s="24" t="s">
        <v>2846</v>
      </c>
      <c r="D2985" s="24" t="s">
        <v>1076</v>
      </c>
      <c r="E2985" s="24" t="s">
        <v>2925</v>
      </c>
      <c r="F2985" s="24" t="s">
        <v>1259</v>
      </c>
      <c r="G2985" t="str">
        <f t="shared" si="141"/>
        <v>1UU1_8.79</v>
      </c>
      <c r="H2985" t="str">
        <f t="shared" si="142"/>
        <v>N12522395</v>
      </c>
      <c r="I2985" s="26" t="str">
        <f>H2985&amp;"x"&amp;COUNTIF($H$5:H2985,H2985)</f>
        <v>N12522395x2</v>
      </c>
      <c r="J2985" t="str">
        <f t="shared" si="143"/>
        <v>1UU1_8.79</v>
      </c>
    </row>
    <row r="2986" spans="1:10">
      <c r="A2986" s="24" t="s">
        <v>2962</v>
      </c>
      <c r="B2986" s="25">
        <v>80</v>
      </c>
      <c r="C2986" s="24" t="s">
        <v>2846</v>
      </c>
      <c r="D2986" s="24" t="s">
        <v>2848</v>
      </c>
      <c r="E2986" s="24" t="s">
        <v>2926</v>
      </c>
      <c r="F2986" s="24" t="s">
        <v>1203</v>
      </c>
      <c r="G2986" t="str">
        <f t="shared" si="141"/>
        <v>1UU1_8.80</v>
      </c>
      <c r="H2986" t="str">
        <f t="shared" si="142"/>
        <v>N12520621</v>
      </c>
      <c r="I2986" s="26" t="str">
        <f>H2986&amp;"x"&amp;COUNTIF($H$5:H2986,H2986)</f>
        <v>N12520621x11</v>
      </c>
      <c r="J2986" t="str">
        <f t="shared" si="143"/>
        <v>1UU1_8.80</v>
      </c>
    </row>
    <row r="2987" spans="1:10">
      <c r="A2987" s="24" t="s">
        <v>2968</v>
      </c>
      <c r="B2987" s="25">
        <v>1</v>
      </c>
      <c r="C2987" s="24" t="s">
        <v>2969</v>
      </c>
      <c r="D2987" s="24" t="s">
        <v>1076</v>
      </c>
      <c r="E2987" s="24" t="s">
        <v>2855</v>
      </c>
      <c r="F2987" s="24" t="s">
        <v>1381</v>
      </c>
      <c r="G2987" t="str">
        <f t="shared" si="141"/>
        <v>1UU2_1.1</v>
      </c>
      <c r="H2987" t="str">
        <f t="shared" si="142"/>
        <v>N29535131</v>
      </c>
      <c r="I2987" s="26" t="str">
        <f>H2987&amp;"x"&amp;COUNTIF($H$5:H2987,H2987)</f>
        <v>N29535131x3</v>
      </c>
      <c r="J2987" t="str">
        <f t="shared" si="143"/>
        <v>1UU2_1.1</v>
      </c>
    </row>
    <row r="2988" spans="1:10">
      <c r="A2988" s="24" t="s">
        <v>2968</v>
      </c>
      <c r="B2988" s="25">
        <v>2</v>
      </c>
      <c r="C2988" s="24" t="s">
        <v>2969</v>
      </c>
      <c r="D2988" s="24" t="s">
        <v>1076</v>
      </c>
      <c r="E2988" s="24" t="s">
        <v>2970</v>
      </c>
      <c r="F2988" s="24" t="s">
        <v>1423</v>
      </c>
      <c r="G2988" t="str">
        <f t="shared" si="141"/>
        <v>1UU2_1.2</v>
      </c>
      <c r="H2988" t="str">
        <f t="shared" si="142"/>
        <v>OP_VDD</v>
      </c>
      <c r="I2988" s="26" t="str">
        <f>H2988&amp;"x"&amp;COUNTIF($H$5:H2988,H2988)</f>
        <v>OP_VDDx9</v>
      </c>
      <c r="J2988" t="str">
        <f t="shared" si="143"/>
        <v>1UU2_1.2</v>
      </c>
    </row>
    <row r="2989" spans="1:10">
      <c r="A2989" s="24" t="s">
        <v>2968</v>
      </c>
      <c r="B2989" s="25">
        <v>3</v>
      </c>
      <c r="C2989" s="24" t="s">
        <v>2969</v>
      </c>
      <c r="D2989" s="24" t="s">
        <v>1076</v>
      </c>
      <c r="E2989" s="24" t="s">
        <v>2971</v>
      </c>
      <c r="F2989" s="24" t="s">
        <v>1407</v>
      </c>
      <c r="G2989" t="str">
        <f t="shared" si="141"/>
        <v>1UU2_1.3</v>
      </c>
      <c r="H2989" t="str">
        <f t="shared" si="142"/>
        <v>N29535453</v>
      </c>
      <c r="I2989" s="26" t="str">
        <f>H2989&amp;"x"&amp;COUNTIF($H$5:H2989,H2989)</f>
        <v>N29535453x3</v>
      </c>
      <c r="J2989" t="str">
        <f t="shared" si="143"/>
        <v>1UU2_1.3</v>
      </c>
    </row>
    <row r="2990" spans="1:10">
      <c r="A2990" s="24" t="s">
        <v>2968</v>
      </c>
      <c r="B2990" s="25">
        <v>4</v>
      </c>
      <c r="C2990" s="24" t="s">
        <v>2969</v>
      </c>
      <c r="D2990" s="24" t="s">
        <v>1076</v>
      </c>
      <c r="E2990" s="24" t="s">
        <v>2972</v>
      </c>
      <c r="F2990" s="24" t="s">
        <v>1088</v>
      </c>
      <c r="G2990" t="str">
        <f t="shared" si="141"/>
        <v>1UU2_1.4</v>
      </c>
      <c r="H2990" t="str">
        <f t="shared" si="142"/>
        <v>DGND</v>
      </c>
      <c r="I2990" s="26" t="str">
        <f>H2990&amp;"x"&amp;COUNTIF($H$5:H2990,H2990)</f>
        <v>DGNDx534</v>
      </c>
      <c r="J2990" t="str">
        <f t="shared" si="143"/>
        <v>1UU2_1.4</v>
      </c>
    </row>
    <row r="2991" spans="1:10">
      <c r="A2991" s="24" t="s">
        <v>2968</v>
      </c>
      <c r="B2991" s="25">
        <v>5</v>
      </c>
      <c r="C2991" s="24" t="s">
        <v>2969</v>
      </c>
      <c r="D2991" s="24" t="s">
        <v>2848</v>
      </c>
      <c r="E2991" s="24" t="s">
        <v>1087</v>
      </c>
      <c r="F2991" s="24" t="s">
        <v>1088</v>
      </c>
      <c r="G2991" t="str">
        <f t="shared" si="141"/>
        <v>1UU2_1.5</v>
      </c>
      <c r="H2991" t="str">
        <f t="shared" si="142"/>
        <v>DGND</v>
      </c>
      <c r="I2991" s="26" t="str">
        <f>H2991&amp;"x"&amp;COUNTIF($H$5:H2991,H2991)</f>
        <v>DGNDx535</v>
      </c>
      <c r="J2991" t="str">
        <f t="shared" si="143"/>
        <v>1UU2_1.5</v>
      </c>
    </row>
    <row r="2992" spans="1:10">
      <c r="A2992" s="24" t="s">
        <v>2968</v>
      </c>
      <c r="B2992" s="25">
        <v>6</v>
      </c>
      <c r="C2992" s="24" t="s">
        <v>2969</v>
      </c>
      <c r="D2992" s="24" t="s">
        <v>1076</v>
      </c>
      <c r="E2992" s="24" t="s">
        <v>2973</v>
      </c>
      <c r="F2992" s="24" t="s">
        <v>2974</v>
      </c>
      <c r="G2992" t="str">
        <f t="shared" si="141"/>
        <v>1UU2_1.6</v>
      </c>
      <c r="H2992" t="str">
        <f t="shared" si="142"/>
        <v>3_B3_21</v>
      </c>
      <c r="I2992" s="26" t="str">
        <f>H2992&amp;"x"&amp;COUNTIF($H$5:H2992,H2992)</f>
        <v>3_B3_21x1</v>
      </c>
      <c r="J2992" t="str">
        <f t="shared" si="143"/>
        <v>1UU2_1.6</v>
      </c>
    </row>
    <row r="2993" spans="1:10">
      <c r="A2993" s="24" t="s">
        <v>2968</v>
      </c>
      <c r="B2993" s="25">
        <v>7</v>
      </c>
      <c r="C2993" s="24" t="s">
        <v>2969</v>
      </c>
      <c r="D2993" s="24" t="s">
        <v>1076</v>
      </c>
      <c r="E2993" s="24" t="s">
        <v>2893</v>
      </c>
      <c r="F2993" s="24" t="s">
        <v>2444</v>
      </c>
      <c r="G2993" t="str">
        <f t="shared" si="141"/>
        <v>1UU2_1.7</v>
      </c>
      <c r="H2993" t="str">
        <f t="shared" si="142"/>
        <v>N295353206</v>
      </c>
      <c r="I2993" s="26" t="str">
        <f>H2993&amp;"x"&amp;COUNTIF($H$5:H2993,H2993)</f>
        <v>N295353206x2</v>
      </c>
      <c r="J2993" t="str">
        <f t="shared" si="143"/>
        <v>1UU2_1.7</v>
      </c>
    </row>
    <row r="2994" spans="1:10">
      <c r="A2994" s="24" t="s">
        <v>2968</v>
      </c>
      <c r="B2994" s="25">
        <v>8</v>
      </c>
      <c r="C2994" s="24" t="s">
        <v>2969</v>
      </c>
      <c r="D2994" s="24" t="s">
        <v>1076</v>
      </c>
      <c r="E2994" s="24" t="s">
        <v>2975</v>
      </c>
      <c r="F2994" s="24" t="s">
        <v>2976</v>
      </c>
      <c r="G2994" t="str">
        <f t="shared" si="141"/>
        <v>1UU2_1.8</v>
      </c>
      <c r="H2994" t="str">
        <f t="shared" si="142"/>
        <v>3_B3_11</v>
      </c>
      <c r="I2994" s="26" t="str">
        <f>H2994&amp;"x"&amp;COUNTIF($H$5:H2994,H2994)</f>
        <v>3_B3_11x1</v>
      </c>
      <c r="J2994" t="str">
        <f t="shared" si="143"/>
        <v>1UU2_1.8</v>
      </c>
    </row>
    <row r="2995" spans="1:10">
      <c r="A2995" s="24" t="s">
        <v>2968</v>
      </c>
      <c r="B2995" s="25">
        <v>9</v>
      </c>
      <c r="C2995" s="24" t="s">
        <v>2969</v>
      </c>
      <c r="D2995" s="24" t="s">
        <v>1076</v>
      </c>
      <c r="E2995" s="24" t="s">
        <v>2899</v>
      </c>
      <c r="F2995" s="24" t="s">
        <v>2977</v>
      </c>
      <c r="G2995" t="str">
        <f t="shared" si="141"/>
        <v>1UU2_1.9</v>
      </c>
      <c r="H2995" t="str">
        <f t="shared" si="142"/>
        <v>3_B3_12</v>
      </c>
      <c r="I2995" s="26" t="str">
        <f>H2995&amp;"x"&amp;COUNTIF($H$5:H2995,H2995)</f>
        <v>3_B3_12x1</v>
      </c>
      <c r="J2995" t="str">
        <f t="shared" si="143"/>
        <v>1UU2_1.9</v>
      </c>
    </row>
    <row r="2996" spans="1:10">
      <c r="A2996" s="24" t="s">
        <v>2968</v>
      </c>
      <c r="B2996" s="25">
        <v>10</v>
      </c>
      <c r="C2996" s="24" t="s">
        <v>2969</v>
      </c>
      <c r="D2996" s="24" t="s">
        <v>1076</v>
      </c>
      <c r="E2996" s="24" t="s">
        <v>2978</v>
      </c>
      <c r="F2996" s="24" t="s">
        <v>1397</v>
      </c>
      <c r="G2996" t="str">
        <f t="shared" si="141"/>
        <v>1UU2_1.10</v>
      </c>
      <c r="H2996" t="str">
        <f t="shared" si="142"/>
        <v>A3V3</v>
      </c>
      <c r="I2996" s="26" t="str">
        <f>H2996&amp;"x"&amp;COUNTIF($H$5:H2996,H2996)</f>
        <v>A3V3x9</v>
      </c>
      <c r="J2996" t="str">
        <f t="shared" si="143"/>
        <v>1UU2_1.10</v>
      </c>
    </row>
    <row r="2997" spans="1:10">
      <c r="A2997" s="24" t="s">
        <v>2979</v>
      </c>
      <c r="B2997" s="25">
        <v>1</v>
      </c>
      <c r="C2997" s="24" t="s">
        <v>2969</v>
      </c>
      <c r="D2997" s="24" t="s">
        <v>1076</v>
      </c>
      <c r="E2997" s="24" t="s">
        <v>2855</v>
      </c>
      <c r="F2997" s="24" t="s">
        <v>1383</v>
      </c>
      <c r="G2997" t="str">
        <f t="shared" si="141"/>
        <v>1UU2_2.1</v>
      </c>
      <c r="H2997" t="str">
        <f t="shared" si="142"/>
        <v>N29561495</v>
      </c>
      <c r="I2997" s="26" t="str">
        <f>H2997&amp;"x"&amp;COUNTIF($H$5:H2997,H2997)</f>
        <v>N29561495x3</v>
      </c>
      <c r="J2997" t="str">
        <f t="shared" si="143"/>
        <v>1UU2_2.1</v>
      </c>
    </row>
    <row r="2998" spans="1:10">
      <c r="A2998" s="24" t="s">
        <v>2979</v>
      </c>
      <c r="B2998" s="25">
        <v>2</v>
      </c>
      <c r="C2998" s="24" t="s">
        <v>2969</v>
      </c>
      <c r="D2998" s="24" t="s">
        <v>1076</v>
      </c>
      <c r="E2998" s="24" t="s">
        <v>2970</v>
      </c>
      <c r="F2998" s="24" t="s">
        <v>1423</v>
      </c>
      <c r="G2998" t="str">
        <f t="shared" si="141"/>
        <v>1UU2_2.2</v>
      </c>
      <c r="H2998" t="str">
        <f t="shared" si="142"/>
        <v>OP_VDD</v>
      </c>
      <c r="I2998" s="26" t="str">
        <f>H2998&amp;"x"&amp;COUNTIF($H$5:H2998,H2998)</f>
        <v>OP_VDDx10</v>
      </c>
      <c r="J2998" t="str">
        <f t="shared" si="143"/>
        <v>1UU2_2.2</v>
      </c>
    </row>
    <row r="2999" spans="1:10">
      <c r="A2999" s="24" t="s">
        <v>2979</v>
      </c>
      <c r="B2999" s="25">
        <v>3</v>
      </c>
      <c r="C2999" s="24" t="s">
        <v>2969</v>
      </c>
      <c r="D2999" s="24" t="s">
        <v>1076</v>
      </c>
      <c r="E2999" s="24" t="s">
        <v>2971</v>
      </c>
      <c r="F2999" s="24" t="s">
        <v>1409</v>
      </c>
      <c r="G2999" t="str">
        <f t="shared" si="141"/>
        <v>1UU2_2.3</v>
      </c>
      <c r="H2999" t="str">
        <f t="shared" si="142"/>
        <v>N29561839</v>
      </c>
      <c r="I2999" s="26" t="str">
        <f>H2999&amp;"x"&amp;COUNTIF($H$5:H2999,H2999)</f>
        <v>N29561839x3</v>
      </c>
      <c r="J2999" t="str">
        <f t="shared" si="143"/>
        <v>1UU2_2.3</v>
      </c>
    </row>
    <row r="3000" spans="1:10">
      <c r="A3000" s="24" t="s">
        <v>2979</v>
      </c>
      <c r="B3000" s="25">
        <v>4</v>
      </c>
      <c r="C3000" s="24" t="s">
        <v>2969</v>
      </c>
      <c r="D3000" s="24" t="s">
        <v>1076</v>
      </c>
      <c r="E3000" s="24" t="s">
        <v>2972</v>
      </c>
      <c r="F3000" s="24" t="s">
        <v>1088</v>
      </c>
      <c r="G3000" t="str">
        <f t="shared" si="141"/>
        <v>1UU2_2.4</v>
      </c>
      <c r="H3000" t="str">
        <f t="shared" si="142"/>
        <v>DGND</v>
      </c>
      <c r="I3000" s="26" t="str">
        <f>H3000&amp;"x"&amp;COUNTIF($H$5:H3000,H3000)</f>
        <v>DGNDx536</v>
      </c>
      <c r="J3000" t="str">
        <f t="shared" si="143"/>
        <v>1UU2_2.4</v>
      </c>
    </row>
    <row r="3001" spans="1:10">
      <c r="A3001" s="24" t="s">
        <v>2979</v>
      </c>
      <c r="B3001" s="25">
        <v>5</v>
      </c>
      <c r="C3001" s="24" t="s">
        <v>2969</v>
      </c>
      <c r="D3001" s="24" t="s">
        <v>2848</v>
      </c>
      <c r="E3001" s="24" t="s">
        <v>1087</v>
      </c>
      <c r="F3001" s="24" t="s">
        <v>1088</v>
      </c>
      <c r="G3001" t="str">
        <f t="shared" si="141"/>
        <v>1UU2_2.5</v>
      </c>
      <c r="H3001" t="str">
        <f t="shared" si="142"/>
        <v>DGND</v>
      </c>
      <c r="I3001" s="26" t="str">
        <f>H3001&amp;"x"&amp;COUNTIF($H$5:H3001,H3001)</f>
        <v>DGNDx537</v>
      </c>
      <c r="J3001" t="str">
        <f t="shared" si="143"/>
        <v>1UU2_2.5</v>
      </c>
    </row>
    <row r="3002" spans="1:10">
      <c r="A3002" s="24" t="s">
        <v>2979</v>
      </c>
      <c r="B3002" s="25">
        <v>6</v>
      </c>
      <c r="C3002" s="24" t="s">
        <v>2969</v>
      </c>
      <c r="D3002" s="24" t="s">
        <v>1076</v>
      </c>
      <c r="E3002" s="24" t="s">
        <v>2973</v>
      </c>
      <c r="F3002" s="24" t="s">
        <v>2980</v>
      </c>
      <c r="G3002" t="str">
        <f t="shared" si="141"/>
        <v>1UU2_2.6</v>
      </c>
      <c r="H3002" t="str">
        <f t="shared" si="142"/>
        <v>3_B2_31</v>
      </c>
      <c r="I3002" s="26" t="str">
        <f>H3002&amp;"x"&amp;COUNTIF($H$5:H3002,H3002)</f>
        <v>3_B2_31x1</v>
      </c>
      <c r="J3002" t="str">
        <f t="shared" si="143"/>
        <v>1UU2_2.6</v>
      </c>
    </row>
    <row r="3003" spans="1:10">
      <c r="A3003" s="24" t="s">
        <v>2979</v>
      </c>
      <c r="B3003" s="25">
        <v>7</v>
      </c>
      <c r="C3003" s="24" t="s">
        <v>2969</v>
      </c>
      <c r="D3003" s="24" t="s">
        <v>1076</v>
      </c>
      <c r="E3003" s="24" t="s">
        <v>2893</v>
      </c>
      <c r="F3003" s="24" t="s">
        <v>2447</v>
      </c>
      <c r="G3003" t="str">
        <f t="shared" si="141"/>
        <v>1UU2_2.7</v>
      </c>
      <c r="H3003" t="str">
        <f t="shared" si="142"/>
        <v>N295617246</v>
      </c>
      <c r="I3003" s="26" t="str">
        <f>H3003&amp;"x"&amp;COUNTIF($H$5:H3003,H3003)</f>
        <v>N295617246x2</v>
      </c>
      <c r="J3003" t="str">
        <f t="shared" si="143"/>
        <v>1UU2_2.7</v>
      </c>
    </row>
    <row r="3004" spans="1:10">
      <c r="A3004" s="24" t="s">
        <v>2979</v>
      </c>
      <c r="B3004" s="25">
        <v>8</v>
      </c>
      <c r="C3004" s="24" t="s">
        <v>2969</v>
      </c>
      <c r="D3004" s="24" t="s">
        <v>1076</v>
      </c>
      <c r="E3004" s="24" t="s">
        <v>2975</v>
      </c>
      <c r="F3004" s="24" t="s">
        <v>2981</v>
      </c>
      <c r="G3004" t="str">
        <f t="shared" si="141"/>
        <v>1UU2_2.8</v>
      </c>
      <c r="H3004" t="str">
        <f t="shared" si="142"/>
        <v>3_B2_08</v>
      </c>
      <c r="I3004" s="26" t="str">
        <f>H3004&amp;"x"&amp;COUNTIF($H$5:H3004,H3004)</f>
        <v>3_B2_08x1</v>
      </c>
      <c r="J3004" t="str">
        <f t="shared" si="143"/>
        <v>1UU2_2.8</v>
      </c>
    </row>
    <row r="3005" spans="1:10">
      <c r="A3005" s="24" t="s">
        <v>2979</v>
      </c>
      <c r="B3005" s="25">
        <v>9</v>
      </c>
      <c r="C3005" s="24" t="s">
        <v>2969</v>
      </c>
      <c r="D3005" s="24" t="s">
        <v>1076</v>
      </c>
      <c r="E3005" s="24" t="s">
        <v>2899</v>
      </c>
      <c r="F3005" s="24" t="s">
        <v>2982</v>
      </c>
      <c r="G3005" t="str">
        <f t="shared" si="141"/>
        <v>1UU2_2.9</v>
      </c>
      <c r="H3005" t="str">
        <f t="shared" si="142"/>
        <v>3_B2_16</v>
      </c>
      <c r="I3005" s="26" t="str">
        <f>H3005&amp;"x"&amp;COUNTIF($H$5:H3005,H3005)</f>
        <v>3_B2_16x1</v>
      </c>
      <c r="J3005" t="str">
        <f t="shared" si="143"/>
        <v>1UU2_2.9</v>
      </c>
    </row>
    <row r="3006" spans="1:10">
      <c r="A3006" s="24" t="s">
        <v>2979</v>
      </c>
      <c r="B3006" s="25">
        <v>10</v>
      </c>
      <c r="C3006" s="24" t="s">
        <v>2969</v>
      </c>
      <c r="D3006" s="24" t="s">
        <v>1076</v>
      </c>
      <c r="E3006" s="24" t="s">
        <v>2978</v>
      </c>
      <c r="F3006" s="24" t="s">
        <v>1397</v>
      </c>
      <c r="G3006" t="str">
        <f t="shared" si="141"/>
        <v>1UU2_2.10</v>
      </c>
      <c r="H3006" t="str">
        <f t="shared" si="142"/>
        <v>A3V3</v>
      </c>
      <c r="I3006" s="26" t="str">
        <f>H3006&amp;"x"&amp;COUNTIF($H$5:H3006,H3006)</f>
        <v>A3V3x10</v>
      </c>
      <c r="J3006" t="str">
        <f t="shared" si="143"/>
        <v>1UU2_2.10</v>
      </c>
    </row>
    <row r="3007" spans="1:10">
      <c r="A3007" s="24" t="s">
        <v>2983</v>
      </c>
      <c r="B3007" s="25">
        <v>1</v>
      </c>
      <c r="C3007" s="24" t="s">
        <v>2969</v>
      </c>
      <c r="D3007" s="24" t="s">
        <v>1076</v>
      </c>
      <c r="E3007" s="24" t="s">
        <v>2855</v>
      </c>
      <c r="F3007" s="24" t="s">
        <v>1385</v>
      </c>
      <c r="G3007" t="str">
        <f t="shared" si="141"/>
        <v>1UU2_3.1</v>
      </c>
      <c r="H3007" t="str">
        <f t="shared" si="142"/>
        <v>N29571429</v>
      </c>
      <c r="I3007" s="26" t="str">
        <f>H3007&amp;"x"&amp;COUNTIF($H$5:H3007,H3007)</f>
        <v>N29571429x3</v>
      </c>
      <c r="J3007" t="str">
        <f t="shared" si="143"/>
        <v>1UU2_3.1</v>
      </c>
    </row>
    <row r="3008" spans="1:10">
      <c r="A3008" s="24" t="s">
        <v>2983</v>
      </c>
      <c r="B3008" s="25">
        <v>2</v>
      </c>
      <c r="C3008" s="24" t="s">
        <v>2969</v>
      </c>
      <c r="D3008" s="24" t="s">
        <v>1076</v>
      </c>
      <c r="E3008" s="24" t="s">
        <v>2970</v>
      </c>
      <c r="F3008" s="24" t="s">
        <v>1423</v>
      </c>
      <c r="G3008" t="str">
        <f t="shared" si="141"/>
        <v>1UU2_3.2</v>
      </c>
      <c r="H3008" t="str">
        <f t="shared" si="142"/>
        <v>OP_VDD</v>
      </c>
      <c r="I3008" s="26" t="str">
        <f>H3008&amp;"x"&amp;COUNTIF($H$5:H3008,H3008)</f>
        <v>OP_VDDx11</v>
      </c>
      <c r="J3008" t="str">
        <f t="shared" si="143"/>
        <v>1UU2_3.2</v>
      </c>
    </row>
    <row r="3009" spans="1:10">
      <c r="A3009" s="24" t="s">
        <v>2983</v>
      </c>
      <c r="B3009" s="25">
        <v>3</v>
      </c>
      <c r="C3009" s="24" t="s">
        <v>2969</v>
      </c>
      <c r="D3009" s="24" t="s">
        <v>1076</v>
      </c>
      <c r="E3009" s="24" t="s">
        <v>2971</v>
      </c>
      <c r="F3009" s="24" t="s">
        <v>1411</v>
      </c>
      <c r="G3009" t="str">
        <f t="shared" si="141"/>
        <v>1UU2_3.3</v>
      </c>
      <c r="H3009" t="str">
        <f t="shared" si="142"/>
        <v>N29571703</v>
      </c>
      <c r="I3009" s="26" t="str">
        <f>H3009&amp;"x"&amp;COUNTIF($H$5:H3009,H3009)</f>
        <v>N29571703x3</v>
      </c>
      <c r="J3009" t="str">
        <f t="shared" si="143"/>
        <v>1UU2_3.3</v>
      </c>
    </row>
    <row r="3010" spans="1:10">
      <c r="A3010" s="24" t="s">
        <v>2983</v>
      </c>
      <c r="B3010" s="25">
        <v>4</v>
      </c>
      <c r="C3010" s="24" t="s">
        <v>2969</v>
      </c>
      <c r="D3010" s="24" t="s">
        <v>1076</v>
      </c>
      <c r="E3010" s="24" t="s">
        <v>2972</v>
      </c>
      <c r="F3010" s="24" t="s">
        <v>1088</v>
      </c>
      <c r="G3010" t="str">
        <f t="shared" si="141"/>
        <v>1UU2_3.4</v>
      </c>
      <c r="H3010" t="str">
        <f t="shared" si="142"/>
        <v>DGND</v>
      </c>
      <c r="I3010" s="26" t="str">
        <f>H3010&amp;"x"&amp;COUNTIF($H$5:H3010,H3010)</f>
        <v>DGNDx538</v>
      </c>
      <c r="J3010" t="str">
        <f t="shared" si="143"/>
        <v>1UU2_3.4</v>
      </c>
    </row>
    <row r="3011" spans="1:10">
      <c r="A3011" s="24" t="s">
        <v>2983</v>
      </c>
      <c r="B3011" s="25">
        <v>5</v>
      </c>
      <c r="C3011" s="24" t="s">
        <v>2969</v>
      </c>
      <c r="D3011" s="24" t="s">
        <v>2848</v>
      </c>
      <c r="E3011" s="24" t="s">
        <v>1087</v>
      </c>
      <c r="F3011" s="24" t="s">
        <v>1088</v>
      </c>
      <c r="G3011" t="str">
        <f t="shared" si="141"/>
        <v>1UU2_3.5</v>
      </c>
      <c r="H3011" t="str">
        <f t="shared" si="142"/>
        <v>DGND</v>
      </c>
      <c r="I3011" s="26" t="str">
        <f>H3011&amp;"x"&amp;COUNTIF($H$5:H3011,H3011)</f>
        <v>DGNDx539</v>
      </c>
      <c r="J3011" t="str">
        <f t="shared" si="143"/>
        <v>1UU2_3.5</v>
      </c>
    </row>
    <row r="3012" spans="1:10">
      <c r="A3012" s="24" t="s">
        <v>2983</v>
      </c>
      <c r="B3012" s="25">
        <v>6</v>
      </c>
      <c r="C3012" s="24" t="s">
        <v>2969</v>
      </c>
      <c r="D3012" s="24" t="s">
        <v>1076</v>
      </c>
      <c r="E3012" s="24" t="s">
        <v>2973</v>
      </c>
      <c r="F3012" s="24" t="s">
        <v>2984</v>
      </c>
      <c r="G3012" t="str">
        <f t="shared" si="141"/>
        <v>1UU2_3.6</v>
      </c>
      <c r="H3012" t="str">
        <f t="shared" si="142"/>
        <v>3_B5_01</v>
      </c>
      <c r="I3012" s="26" t="str">
        <f>H3012&amp;"x"&amp;COUNTIF($H$5:H3012,H3012)</f>
        <v>3_B5_01x1</v>
      </c>
      <c r="J3012" t="str">
        <f t="shared" si="143"/>
        <v>1UU2_3.6</v>
      </c>
    </row>
    <row r="3013" spans="1:10">
      <c r="A3013" s="24" t="s">
        <v>2983</v>
      </c>
      <c r="B3013" s="25">
        <v>7</v>
      </c>
      <c r="C3013" s="24" t="s">
        <v>2969</v>
      </c>
      <c r="D3013" s="24" t="s">
        <v>1076</v>
      </c>
      <c r="E3013" s="24" t="s">
        <v>2893</v>
      </c>
      <c r="F3013" s="24" t="s">
        <v>2450</v>
      </c>
      <c r="G3013" t="str">
        <f t="shared" si="141"/>
        <v>1UU2_3.7</v>
      </c>
      <c r="H3013" t="str">
        <f t="shared" si="142"/>
        <v>N295716326</v>
      </c>
      <c r="I3013" s="26" t="str">
        <f>H3013&amp;"x"&amp;COUNTIF($H$5:H3013,H3013)</f>
        <v>N295716326x2</v>
      </c>
      <c r="J3013" t="str">
        <f t="shared" si="143"/>
        <v>1UU2_3.7</v>
      </c>
    </row>
    <row r="3014" spans="1:10">
      <c r="A3014" s="24" t="s">
        <v>2983</v>
      </c>
      <c r="B3014" s="25">
        <v>8</v>
      </c>
      <c r="C3014" s="24" t="s">
        <v>2969</v>
      </c>
      <c r="D3014" s="24" t="s">
        <v>1076</v>
      </c>
      <c r="E3014" s="24" t="s">
        <v>2975</v>
      </c>
      <c r="F3014" s="24" t="s">
        <v>2985</v>
      </c>
      <c r="G3014" t="str">
        <f t="shared" ref="G3014:G3077" si="144">A3014&amp;"."&amp;B3014</f>
        <v>1UU2_3.8</v>
      </c>
      <c r="H3014" t="str">
        <f t="shared" ref="H3014:H3077" si="145">F3014</f>
        <v>3_B0_17</v>
      </c>
      <c r="I3014" s="26" t="str">
        <f>H3014&amp;"x"&amp;COUNTIF($H$5:H3014,H3014)</f>
        <v>3_B0_17x1</v>
      </c>
      <c r="J3014" t="str">
        <f t="shared" ref="J3014:J3077" si="146">G3014</f>
        <v>1UU2_3.8</v>
      </c>
    </row>
    <row r="3015" spans="1:10">
      <c r="A3015" s="24" t="s">
        <v>2983</v>
      </c>
      <c r="B3015" s="25">
        <v>9</v>
      </c>
      <c r="C3015" s="24" t="s">
        <v>2969</v>
      </c>
      <c r="D3015" s="24" t="s">
        <v>1076</v>
      </c>
      <c r="E3015" s="24" t="s">
        <v>2899</v>
      </c>
      <c r="F3015" s="24" t="s">
        <v>2986</v>
      </c>
      <c r="G3015" t="str">
        <f t="shared" si="144"/>
        <v>1UU2_3.9</v>
      </c>
      <c r="H3015" t="str">
        <f t="shared" si="145"/>
        <v>3_B0_19</v>
      </c>
      <c r="I3015" s="26" t="str">
        <f>H3015&amp;"x"&amp;COUNTIF($H$5:H3015,H3015)</f>
        <v>3_B0_19x1</v>
      </c>
      <c r="J3015" t="str">
        <f t="shared" si="146"/>
        <v>1UU2_3.9</v>
      </c>
    </row>
    <row r="3016" spans="1:10">
      <c r="A3016" s="24" t="s">
        <v>2983</v>
      </c>
      <c r="B3016" s="25">
        <v>10</v>
      </c>
      <c r="C3016" s="24" t="s">
        <v>2969</v>
      </c>
      <c r="D3016" s="24" t="s">
        <v>1076</v>
      </c>
      <c r="E3016" s="24" t="s">
        <v>2978</v>
      </c>
      <c r="F3016" s="24" t="s">
        <v>1397</v>
      </c>
      <c r="G3016" t="str">
        <f t="shared" si="144"/>
        <v>1UU2_3.10</v>
      </c>
      <c r="H3016" t="str">
        <f t="shared" si="145"/>
        <v>A3V3</v>
      </c>
      <c r="I3016" s="26" t="str">
        <f>H3016&amp;"x"&amp;COUNTIF($H$5:H3016,H3016)</f>
        <v>A3V3x11</v>
      </c>
      <c r="J3016" t="str">
        <f t="shared" si="146"/>
        <v>1UU2_3.10</v>
      </c>
    </row>
    <row r="3017" spans="1:10">
      <c r="A3017" s="24" t="s">
        <v>2987</v>
      </c>
      <c r="B3017" s="25">
        <v>1</v>
      </c>
      <c r="C3017" s="24" t="s">
        <v>2969</v>
      </c>
      <c r="D3017" s="24" t="s">
        <v>1076</v>
      </c>
      <c r="E3017" s="24" t="s">
        <v>2855</v>
      </c>
      <c r="F3017" s="24" t="s">
        <v>1387</v>
      </c>
      <c r="G3017" t="str">
        <f t="shared" si="144"/>
        <v>1UU2_4.1</v>
      </c>
      <c r="H3017" t="str">
        <f t="shared" si="145"/>
        <v>N29591771</v>
      </c>
      <c r="I3017" s="26" t="str">
        <f>H3017&amp;"x"&amp;COUNTIF($H$5:H3017,H3017)</f>
        <v>N29591771x3</v>
      </c>
      <c r="J3017" t="str">
        <f t="shared" si="146"/>
        <v>1UU2_4.1</v>
      </c>
    </row>
    <row r="3018" spans="1:10">
      <c r="A3018" s="24" t="s">
        <v>2987</v>
      </c>
      <c r="B3018" s="25">
        <v>2</v>
      </c>
      <c r="C3018" s="24" t="s">
        <v>2969</v>
      </c>
      <c r="D3018" s="24" t="s">
        <v>1076</v>
      </c>
      <c r="E3018" s="24" t="s">
        <v>2970</v>
      </c>
      <c r="F3018" s="24" t="s">
        <v>1423</v>
      </c>
      <c r="G3018" t="str">
        <f t="shared" si="144"/>
        <v>1UU2_4.2</v>
      </c>
      <c r="H3018" t="str">
        <f t="shared" si="145"/>
        <v>OP_VDD</v>
      </c>
      <c r="I3018" s="26" t="str">
        <f>H3018&amp;"x"&amp;COUNTIF($H$5:H3018,H3018)</f>
        <v>OP_VDDx12</v>
      </c>
      <c r="J3018" t="str">
        <f t="shared" si="146"/>
        <v>1UU2_4.2</v>
      </c>
    </row>
    <row r="3019" spans="1:10">
      <c r="A3019" s="24" t="s">
        <v>2987</v>
      </c>
      <c r="B3019" s="25">
        <v>3</v>
      </c>
      <c r="C3019" s="24" t="s">
        <v>2969</v>
      </c>
      <c r="D3019" s="24" t="s">
        <v>1076</v>
      </c>
      <c r="E3019" s="24" t="s">
        <v>2971</v>
      </c>
      <c r="F3019" s="24" t="s">
        <v>1413</v>
      </c>
      <c r="G3019" t="str">
        <f t="shared" si="144"/>
        <v>1UU2_4.3</v>
      </c>
      <c r="H3019" t="str">
        <f t="shared" si="145"/>
        <v>N29592074</v>
      </c>
      <c r="I3019" s="26" t="str">
        <f>H3019&amp;"x"&amp;COUNTIF($H$5:H3019,H3019)</f>
        <v>N29592074x3</v>
      </c>
      <c r="J3019" t="str">
        <f t="shared" si="146"/>
        <v>1UU2_4.3</v>
      </c>
    </row>
    <row r="3020" spans="1:10">
      <c r="A3020" s="24" t="s">
        <v>2987</v>
      </c>
      <c r="B3020" s="25">
        <v>4</v>
      </c>
      <c r="C3020" s="24" t="s">
        <v>2969</v>
      </c>
      <c r="D3020" s="24" t="s">
        <v>1076</v>
      </c>
      <c r="E3020" s="24" t="s">
        <v>2972</v>
      </c>
      <c r="F3020" s="24" t="s">
        <v>1088</v>
      </c>
      <c r="G3020" t="str">
        <f t="shared" si="144"/>
        <v>1UU2_4.4</v>
      </c>
      <c r="H3020" t="str">
        <f t="shared" si="145"/>
        <v>DGND</v>
      </c>
      <c r="I3020" s="26" t="str">
        <f>H3020&amp;"x"&amp;COUNTIF($H$5:H3020,H3020)</f>
        <v>DGNDx540</v>
      </c>
      <c r="J3020" t="str">
        <f t="shared" si="146"/>
        <v>1UU2_4.4</v>
      </c>
    </row>
    <row r="3021" spans="1:10">
      <c r="A3021" s="24" t="s">
        <v>2987</v>
      </c>
      <c r="B3021" s="25">
        <v>5</v>
      </c>
      <c r="C3021" s="24" t="s">
        <v>2969</v>
      </c>
      <c r="D3021" s="24" t="s">
        <v>2848</v>
      </c>
      <c r="E3021" s="24" t="s">
        <v>1087</v>
      </c>
      <c r="F3021" s="24" t="s">
        <v>1088</v>
      </c>
      <c r="G3021" t="str">
        <f t="shared" si="144"/>
        <v>1UU2_4.5</v>
      </c>
      <c r="H3021" t="str">
        <f t="shared" si="145"/>
        <v>DGND</v>
      </c>
      <c r="I3021" s="26" t="str">
        <f>H3021&amp;"x"&amp;COUNTIF($H$5:H3021,H3021)</f>
        <v>DGNDx541</v>
      </c>
      <c r="J3021" t="str">
        <f t="shared" si="146"/>
        <v>1UU2_4.5</v>
      </c>
    </row>
    <row r="3022" spans="1:10">
      <c r="A3022" s="24" t="s">
        <v>2987</v>
      </c>
      <c r="B3022" s="25">
        <v>6</v>
      </c>
      <c r="C3022" s="24" t="s">
        <v>2969</v>
      </c>
      <c r="D3022" s="24" t="s">
        <v>1076</v>
      </c>
      <c r="E3022" s="24" t="s">
        <v>2973</v>
      </c>
      <c r="F3022" s="24" t="s">
        <v>2988</v>
      </c>
      <c r="G3022" t="str">
        <f t="shared" si="144"/>
        <v>1UU2_4.6</v>
      </c>
      <c r="H3022" t="str">
        <f t="shared" si="145"/>
        <v>3_B5_20</v>
      </c>
      <c r="I3022" s="26" t="str">
        <f>H3022&amp;"x"&amp;COUNTIF($H$5:H3022,H3022)</f>
        <v>3_B5_20x1</v>
      </c>
      <c r="J3022" t="str">
        <f t="shared" si="146"/>
        <v>1UU2_4.6</v>
      </c>
    </row>
    <row r="3023" spans="1:10">
      <c r="A3023" s="24" t="s">
        <v>2987</v>
      </c>
      <c r="B3023" s="25">
        <v>7</v>
      </c>
      <c r="C3023" s="24" t="s">
        <v>2969</v>
      </c>
      <c r="D3023" s="24" t="s">
        <v>1076</v>
      </c>
      <c r="E3023" s="24" t="s">
        <v>2893</v>
      </c>
      <c r="F3023" s="24" t="s">
        <v>2453</v>
      </c>
      <c r="G3023" t="str">
        <f t="shared" si="144"/>
        <v>1UU2_4.7</v>
      </c>
      <c r="H3023" t="str">
        <f t="shared" si="145"/>
        <v>N295920026</v>
      </c>
      <c r="I3023" s="26" t="str">
        <f>H3023&amp;"x"&amp;COUNTIF($H$5:H3023,H3023)</f>
        <v>N295920026x2</v>
      </c>
      <c r="J3023" t="str">
        <f t="shared" si="146"/>
        <v>1UU2_4.7</v>
      </c>
    </row>
    <row r="3024" spans="1:10">
      <c r="A3024" s="24" t="s">
        <v>2987</v>
      </c>
      <c r="B3024" s="25">
        <v>8</v>
      </c>
      <c r="C3024" s="24" t="s">
        <v>2969</v>
      </c>
      <c r="D3024" s="24" t="s">
        <v>1076</v>
      </c>
      <c r="E3024" s="24" t="s">
        <v>2975</v>
      </c>
      <c r="F3024" s="24" t="s">
        <v>2989</v>
      </c>
      <c r="G3024" t="str">
        <f t="shared" si="144"/>
        <v>1UU2_4.8</v>
      </c>
      <c r="H3024" t="str">
        <f t="shared" si="145"/>
        <v>3_B5_29</v>
      </c>
      <c r="I3024" s="26" t="str">
        <f>H3024&amp;"x"&amp;COUNTIF($H$5:H3024,H3024)</f>
        <v>3_B5_29x1</v>
      </c>
      <c r="J3024" t="str">
        <f t="shared" si="146"/>
        <v>1UU2_4.8</v>
      </c>
    </row>
    <row r="3025" spans="1:10">
      <c r="A3025" s="24" t="s">
        <v>2987</v>
      </c>
      <c r="B3025" s="25">
        <v>9</v>
      </c>
      <c r="C3025" s="24" t="s">
        <v>2969</v>
      </c>
      <c r="D3025" s="24" t="s">
        <v>1076</v>
      </c>
      <c r="E3025" s="24" t="s">
        <v>2899</v>
      </c>
      <c r="F3025" s="24" t="s">
        <v>2990</v>
      </c>
      <c r="G3025" t="str">
        <f t="shared" si="144"/>
        <v>1UU2_4.9</v>
      </c>
      <c r="H3025" t="str">
        <f t="shared" si="145"/>
        <v>3_B5_11</v>
      </c>
      <c r="I3025" s="26" t="str">
        <f>H3025&amp;"x"&amp;COUNTIF($H$5:H3025,H3025)</f>
        <v>3_B5_11x1</v>
      </c>
      <c r="J3025" t="str">
        <f t="shared" si="146"/>
        <v>1UU2_4.9</v>
      </c>
    </row>
    <row r="3026" spans="1:10">
      <c r="A3026" s="24" t="s">
        <v>2987</v>
      </c>
      <c r="B3026" s="25">
        <v>10</v>
      </c>
      <c r="C3026" s="24" t="s">
        <v>2969</v>
      </c>
      <c r="D3026" s="24" t="s">
        <v>1076</v>
      </c>
      <c r="E3026" s="24" t="s">
        <v>2978</v>
      </c>
      <c r="F3026" s="24" t="s">
        <v>1397</v>
      </c>
      <c r="G3026" t="str">
        <f t="shared" si="144"/>
        <v>1UU2_4.10</v>
      </c>
      <c r="H3026" t="str">
        <f t="shared" si="145"/>
        <v>A3V3</v>
      </c>
      <c r="I3026" s="26" t="str">
        <f>H3026&amp;"x"&amp;COUNTIF($H$5:H3026,H3026)</f>
        <v>A3V3x12</v>
      </c>
      <c r="J3026" t="str">
        <f t="shared" si="146"/>
        <v>1UU2_4.10</v>
      </c>
    </row>
    <row r="3027" spans="1:10">
      <c r="A3027" s="24" t="s">
        <v>2991</v>
      </c>
      <c r="B3027" s="25">
        <v>1</v>
      </c>
      <c r="C3027" s="24" t="s">
        <v>2969</v>
      </c>
      <c r="D3027" s="24" t="s">
        <v>1076</v>
      </c>
      <c r="E3027" s="24" t="s">
        <v>2855</v>
      </c>
      <c r="F3027" s="24" t="s">
        <v>1389</v>
      </c>
      <c r="G3027" t="str">
        <f t="shared" si="144"/>
        <v>1UU2_5.1</v>
      </c>
      <c r="H3027" t="str">
        <f t="shared" si="145"/>
        <v>N12513359</v>
      </c>
      <c r="I3027" s="26" t="str">
        <f>H3027&amp;"x"&amp;COUNTIF($H$5:H3027,H3027)</f>
        <v>N12513359x3</v>
      </c>
      <c r="J3027" t="str">
        <f t="shared" si="146"/>
        <v>1UU2_5.1</v>
      </c>
    </row>
    <row r="3028" spans="1:10">
      <c r="A3028" s="24" t="s">
        <v>2991</v>
      </c>
      <c r="B3028" s="25">
        <v>2</v>
      </c>
      <c r="C3028" s="24" t="s">
        <v>2969</v>
      </c>
      <c r="D3028" s="24" t="s">
        <v>1076</v>
      </c>
      <c r="E3028" s="24" t="s">
        <v>2970</v>
      </c>
      <c r="F3028" s="24" t="s">
        <v>1423</v>
      </c>
      <c r="G3028" t="str">
        <f t="shared" si="144"/>
        <v>1UU2_5.2</v>
      </c>
      <c r="H3028" t="str">
        <f t="shared" si="145"/>
        <v>OP_VDD</v>
      </c>
      <c r="I3028" s="26" t="str">
        <f>H3028&amp;"x"&amp;COUNTIF($H$5:H3028,H3028)</f>
        <v>OP_VDDx13</v>
      </c>
      <c r="J3028" t="str">
        <f t="shared" si="146"/>
        <v>1UU2_5.2</v>
      </c>
    </row>
    <row r="3029" spans="1:10">
      <c r="A3029" s="24" t="s">
        <v>2991</v>
      </c>
      <c r="B3029" s="25">
        <v>3</v>
      </c>
      <c r="C3029" s="24" t="s">
        <v>2969</v>
      </c>
      <c r="D3029" s="24" t="s">
        <v>1076</v>
      </c>
      <c r="E3029" s="24" t="s">
        <v>2971</v>
      </c>
      <c r="F3029" s="24" t="s">
        <v>1415</v>
      </c>
      <c r="G3029" t="str">
        <f t="shared" si="144"/>
        <v>1UU2_5.3</v>
      </c>
      <c r="H3029" t="str">
        <f t="shared" si="145"/>
        <v>N12514489</v>
      </c>
      <c r="I3029" s="26" t="str">
        <f>H3029&amp;"x"&amp;COUNTIF($H$5:H3029,H3029)</f>
        <v>N12514489x3</v>
      </c>
      <c r="J3029" t="str">
        <f t="shared" si="146"/>
        <v>1UU2_5.3</v>
      </c>
    </row>
    <row r="3030" spans="1:10">
      <c r="A3030" s="24" t="s">
        <v>2991</v>
      </c>
      <c r="B3030" s="25">
        <v>4</v>
      </c>
      <c r="C3030" s="24" t="s">
        <v>2969</v>
      </c>
      <c r="D3030" s="24" t="s">
        <v>1076</v>
      </c>
      <c r="E3030" s="24" t="s">
        <v>2972</v>
      </c>
      <c r="F3030" s="24" t="s">
        <v>1088</v>
      </c>
      <c r="G3030" t="str">
        <f t="shared" si="144"/>
        <v>1UU2_5.4</v>
      </c>
      <c r="H3030" t="str">
        <f t="shared" si="145"/>
        <v>DGND</v>
      </c>
      <c r="I3030" s="26" t="str">
        <f>H3030&amp;"x"&amp;COUNTIF($H$5:H3030,H3030)</f>
        <v>DGNDx542</v>
      </c>
      <c r="J3030" t="str">
        <f t="shared" si="146"/>
        <v>1UU2_5.4</v>
      </c>
    </row>
    <row r="3031" spans="1:10">
      <c r="A3031" s="24" t="s">
        <v>2991</v>
      </c>
      <c r="B3031" s="25">
        <v>5</v>
      </c>
      <c r="C3031" s="24" t="s">
        <v>2969</v>
      </c>
      <c r="D3031" s="24" t="s">
        <v>2848</v>
      </c>
      <c r="E3031" s="24" t="s">
        <v>1087</v>
      </c>
      <c r="F3031" s="24" t="s">
        <v>1088</v>
      </c>
      <c r="G3031" t="str">
        <f t="shared" si="144"/>
        <v>1UU2_5.5</v>
      </c>
      <c r="H3031" t="str">
        <f t="shared" si="145"/>
        <v>DGND</v>
      </c>
      <c r="I3031" s="26" t="str">
        <f>H3031&amp;"x"&amp;COUNTIF($H$5:H3031,H3031)</f>
        <v>DGNDx543</v>
      </c>
      <c r="J3031" t="str">
        <f t="shared" si="146"/>
        <v>1UU2_5.5</v>
      </c>
    </row>
    <row r="3032" spans="1:10">
      <c r="A3032" s="24" t="s">
        <v>2991</v>
      </c>
      <c r="B3032" s="25">
        <v>6</v>
      </c>
      <c r="C3032" s="24" t="s">
        <v>2969</v>
      </c>
      <c r="D3032" s="24" t="s">
        <v>1076</v>
      </c>
      <c r="E3032" s="24" t="s">
        <v>2973</v>
      </c>
      <c r="F3032" s="24" t="s">
        <v>2992</v>
      </c>
      <c r="G3032" t="str">
        <f t="shared" si="144"/>
        <v>1UU2_5.6</v>
      </c>
      <c r="H3032" t="str">
        <f t="shared" si="145"/>
        <v>3_B1_66</v>
      </c>
      <c r="I3032" s="26" t="str">
        <f>H3032&amp;"x"&amp;COUNTIF($H$5:H3032,H3032)</f>
        <v>3_B1_66x1</v>
      </c>
      <c r="J3032" t="str">
        <f t="shared" si="146"/>
        <v>1UU2_5.6</v>
      </c>
    </row>
    <row r="3033" spans="1:10">
      <c r="A3033" s="24" t="s">
        <v>2991</v>
      </c>
      <c r="B3033" s="25">
        <v>7</v>
      </c>
      <c r="C3033" s="24" t="s">
        <v>2969</v>
      </c>
      <c r="D3033" s="24" t="s">
        <v>1076</v>
      </c>
      <c r="E3033" s="24" t="s">
        <v>2893</v>
      </c>
      <c r="F3033" s="24" t="s">
        <v>2456</v>
      </c>
      <c r="G3033" t="str">
        <f t="shared" si="144"/>
        <v>1UU2_5.7</v>
      </c>
      <c r="H3033" t="str">
        <f t="shared" si="145"/>
        <v>N299055220</v>
      </c>
      <c r="I3033" s="26" t="str">
        <f>H3033&amp;"x"&amp;COUNTIF($H$5:H3033,H3033)</f>
        <v>N299055220x2</v>
      </c>
      <c r="J3033" t="str">
        <f t="shared" si="146"/>
        <v>1UU2_5.7</v>
      </c>
    </row>
    <row r="3034" spans="1:10">
      <c r="A3034" s="24" t="s">
        <v>2991</v>
      </c>
      <c r="B3034" s="25">
        <v>8</v>
      </c>
      <c r="C3034" s="24" t="s">
        <v>2969</v>
      </c>
      <c r="D3034" s="24" t="s">
        <v>1076</v>
      </c>
      <c r="E3034" s="24" t="s">
        <v>2975</v>
      </c>
      <c r="F3034" s="24" t="s">
        <v>2993</v>
      </c>
      <c r="G3034" t="str">
        <f t="shared" si="144"/>
        <v>1UU2_5.8</v>
      </c>
      <c r="H3034" t="str">
        <f t="shared" si="145"/>
        <v>3_B1_42</v>
      </c>
      <c r="I3034" s="26" t="str">
        <f>H3034&amp;"x"&amp;COUNTIF($H$5:H3034,H3034)</f>
        <v>3_B1_42x1</v>
      </c>
      <c r="J3034" t="str">
        <f t="shared" si="146"/>
        <v>1UU2_5.8</v>
      </c>
    </row>
    <row r="3035" spans="1:10">
      <c r="A3035" s="24" t="s">
        <v>2991</v>
      </c>
      <c r="B3035" s="25">
        <v>9</v>
      </c>
      <c r="C3035" s="24" t="s">
        <v>2969</v>
      </c>
      <c r="D3035" s="24" t="s">
        <v>1076</v>
      </c>
      <c r="E3035" s="24" t="s">
        <v>2899</v>
      </c>
      <c r="F3035" s="24" t="s">
        <v>2994</v>
      </c>
      <c r="G3035" t="str">
        <f t="shared" si="144"/>
        <v>1UU2_5.9</v>
      </c>
      <c r="H3035" t="str">
        <f t="shared" si="145"/>
        <v>3_B1_08</v>
      </c>
      <c r="I3035" s="26" t="str">
        <f>H3035&amp;"x"&amp;COUNTIF($H$5:H3035,H3035)</f>
        <v>3_B1_08x1</v>
      </c>
      <c r="J3035" t="str">
        <f t="shared" si="146"/>
        <v>1UU2_5.9</v>
      </c>
    </row>
    <row r="3036" spans="1:10">
      <c r="A3036" s="24" t="s">
        <v>2991</v>
      </c>
      <c r="B3036" s="25">
        <v>10</v>
      </c>
      <c r="C3036" s="24" t="s">
        <v>2969</v>
      </c>
      <c r="D3036" s="24" t="s">
        <v>1076</v>
      </c>
      <c r="E3036" s="24" t="s">
        <v>2978</v>
      </c>
      <c r="F3036" s="24" t="s">
        <v>1397</v>
      </c>
      <c r="G3036" t="str">
        <f t="shared" si="144"/>
        <v>1UU2_5.10</v>
      </c>
      <c r="H3036" t="str">
        <f t="shared" si="145"/>
        <v>A3V3</v>
      </c>
      <c r="I3036" s="26" t="str">
        <f>H3036&amp;"x"&amp;COUNTIF($H$5:H3036,H3036)</f>
        <v>A3V3x13</v>
      </c>
      <c r="J3036" t="str">
        <f t="shared" si="146"/>
        <v>1UU2_5.10</v>
      </c>
    </row>
    <row r="3037" spans="1:10">
      <c r="A3037" s="24" t="s">
        <v>2995</v>
      </c>
      <c r="B3037" s="25">
        <v>1</v>
      </c>
      <c r="C3037" s="24" t="s">
        <v>2969</v>
      </c>
      <c r="D3037" s="24" t="s">
        <v>1076</v>
      </c>
      <c r="E3037" s="24" t="s">
        <v>2855</v>
      </c>
      <c r="F3037" s="24" t="s">
        <v>1391</v>
      </c>
      <c r="G3037" t="str">
        <f t="shared" si="144"/>
        <v>1UU2_6.1</v>
      </c>
      <c r="H3037" t="str">
        <f t="shared" si="145"/>
        <v>N12513609</v>
      </c>
      <c r="I3037" s="26" t="str">
        <f>H3037&amp;"x"&amp;COUNTIF($H$5:H3037,H3037)</f>
        <v>N12513609x3</v>
      </c>
      <c r="J3037" t="str">
        <f t="shared" si="146"/>
        <v>1UU2_6.1</v>
      </c>
    </row>
    <row r="3038" spans="1:10">
      <c r="A3038" s="24" t="s">
        <v>2995</v>
      </c>
      <c r="B3038" s="25">
        <v>2</v>
      </c>
      <c r="C3038" s="24" t="s">
        <v>2969</v>
      </c>
      <c r="D3038" s="24" t="s">
        <v>1076</v>
      </c>
      <c r="E3038" s="24" t="s">
        <v>2970</v>
      </c>
      <c r="F3038" s="24" t="s">
        <v>1423</v>
      </c>
      <c r="G3038" t="str">
        <f t="shared" si="144"/>
        <v>1UU2_6.2</v>
      </c>
      <c r="H3038" t="str">
        <f t="shared" si="145"/>
        <v>OP_VDD</v>
      </c>
      <c r="I3038" s="26" t="str">
        <f>H3038&amp;"x"&amp;COUNTIF($H$5:H3038,H3038)</f>
        <v>OP_VDDx14</v>
      </c>
      <c r="J3038" t="str">
        <f t="shared" si="146"/>
        <v>1UU2_6.2</v>
      </c>
    </row>
    <row r="3039" spans="1:10">
      <c r="A3039" s="24" t="s">
        <v>2995</v>
      </c>
      <c r="B3039" s="25">
        <v>3</v>
      </c>
      <c r="C3039" s="24" t="s">
        <v>2969</v>
      </c>
      <c r="D3039" s="24" t="s">
        <v>1076</v>
      </c>
      <c r="E3039" s="24" t="s">
        <v>2971</v>
      </c>
      <c r="F3039" s="24" t="s">
        <v>1417</v>
      </c>
      <c r="G3039" t="str">
        <f t="shared" si="144"/>
        <v>1UU2_6.3</v>
      </c>
      <c r="H3039" t="str">
        <f t="shared" si="145"/>
        <v>N12515001</v>
      </c>
      <c r="I3039" s="26" t="str">
        <f>H3039&amp;"x"&amp;COUNTIF($H$5:H3039,H3039)</f>
        <v>N12515001x3</v>
      </c>
      <c r="J3039" t="str">
        <f t="shared" si="146"/>
        <v>1UU2_6.3</v>
      </c>
    </row>
    <row r="3040" spans="1:10">
      <c r="A3040" s="24" t="s">
        <v>2995</v>
      </c>
      <c r="B3040" s="25">
        <v>4</v>
      </c>
      <c r="C3040" s="24" t="s">
        <v>2969</v>
      </c>
      <c r="D3040" s="24" t="s">
        <v>1076</v>
      </c>
      <c r="E3040" s="24" t="s">
        <v>2972</v>
      </c>
      <c r="F3040" s="24" t="s">
        <v>1088</v>
      </c>
      <c r="G3040" t="str">
        <f t="shared" si="144"/>
        <v>1UU2_6.4</v>
      </c>
      <c r="H3040" t="str">
        <f t="shared" si="145"/>
        <v>DGND</v>
      </c>
      <c r="I3040" s="26" t="str">
        <f>H3040&amp;"x"&amp;COUNTIF($H$5:H3040,H3040)</f>
        <v>DGNDx544</v>
      </c>
      <c r="J3040" t="str">
        <f t="shared" si="146"/>
        <v>1UU2_6.4</v>
      </c>
    </row>
    <row r="3041" spans="1:10">
      <c r="A3041" s="24" t="s">
        <v>2995</v>
      </c>
      <c r="B3041" s="25">
        <v>5</v>
      </c>
      <c r="C3041" s="24" t="s">
        <v>2969</v>
      </c>
      <c r="D3041" s="24" t="s">
        <v>2848</v>
      </c>
      <c r="E3041" s="24" t="s">
        <v>1087</v>
      </c>
      <c r="F3041" s="24" t="s">
        <v>1088</v>
      </c>
      <c r="G3041" t="str">
        <f t="shared" si="144"/>
        <v>1UU2_6.5</v>
      </c>
      <c r="H3041" t="str">
        <f t="shared" si="145"/>
        <v>DGND</v>
      </c>
      <c r="I3041" s="26" t="str">
        <f>H3041&amp;"x"&amp;COUNTIF($H$5:H3041,H3041)</f>
        <v>DGNDx545</v>
      </c>
      <c r="J3041" t="str">
        <f t="shared" si="146"/>
        <v>1UU2_6.5</v>
      </c>
    </row>
    <row r="3042" spans="1:10">
      <c r="A3042" s="24" t="s">
        <v>2995</v>
      </c>
      <c r="B3042" s="25">
        <v>6</v>
      </c>
      <c r="C3042" s="24" t="s">
        <v>2969</v>
      </c>
      <c r="D3042" s="24" t="s">
        <v>1076</v>
      </c>
      <c r="E3042" s="24" t="s">
        <v>2973</v>
      </c>
      <c r="F3042" s="24" t="s">
        <v>2996</v>
      </c>
      <c r="G3042" t="str">
        <f t="shared" si="144"/>
        <v>1UU2_6.6</v>
      </c>
      <c r="H3042" t="str">
        <f t="shared" si="145"/>
        <v>3_B1_54</v>
      </c>
      <c r="I3042" s="26" t="str">
        <f>H3042&amp;"x"&amp;COUNTIF($H$5:H3042,H3042)</f>
        <v>3_B1_54x1</v>
      </c>
      <c r="J3042" t="str">
        <f t="shared" si="146"/>
        <v>1UU2_6.6</v>
      </c>
    </row>
    <row r="3043" spans="1:10">
      <c r="A3043" s="24" t="s">
        <v>2995</v>
      </c>
      <c r="B3043" s="25">
        <v>7</v>
      </c>
      <c r="C3043" s="24" t="s">
        <v>2969</v>
      </c>
      <c r="D3043" s="24" t="s">
        <v>1076</v>
      </c>
      <c r="E3043" s="24" t="s">
        <v>2893</v>
      </c>
      <c r="F3043" s="24" t="s">
        <v>2459</v>
      </c>
      <c r="G3043" t="str">
        <f t="shared" si="144"/>
        <v>1UU2_6.7</v>
      </c>
      <c r="H3043" t="str">
        <f t="shared" si="145"/>
        <v>N299033886</v>
      </c>
      <c r="I3043" s="26" t="str">
        <f>H3043&amp;"x"&amp;COUNTIF($H$5:H3043,H3043)</f>
        <v>N299033886x2</v>
      </c>
      <c r="J3043" t="str">
        <f t="shared" si="146"/>
        <v>1UU2_6.7</v>
      </c>
    </row>
    <row r="3044" spans="1:10">
      <c r="A3044" s="24" t="s">
        <v>2995</v>
      </c>
      <c r="B3044" s="25">
        <v>8</v>
      </c>
      <c r="C3044" s="24" t="s">
        <v>2969</v>
      </c>
      <c r="D3044" s="24" t="s">
        <v>1076</v>
      </c>
      <c r="E3044" s="24" t="s">
        <v>2975</v>
      </c>
      <c r="F3044" s="24" t="s">
        <v>2997</v>
      </c>
      <c r="G3044" t="str">
        <f t="shared" si="144"/>
        <v>1UU2_6.8</v>
      </c>
      <c r="H3044" t="str">
        <f t="shared" si="145"/>
        <v>3_B1_55</v>
      </c>
      <c r="I3044" s="26" t="str">
        <f>H3044&amp;"x"&amp;COUNTIF($H$5:H3044,H3044)</f>
        <v>3_B1_55x1</v>
      </c>
      <c r="J3044" t="str">
        <f t="shared" si="146"/>
        <v>1UU2_6.8</v>
      </c>
    </row>
    <row r="3045" spans="1:10">
      <c r="A3045" s="24" t="s">
        <v>2995</v>
      </c>
      <c r="B3045" s="25">
        <v>9</v>
      </c>
      <c r="C3045" s="24" t="s">
        <v>2969</v>
      </c>
      <c r="D3045" s="24" t="s">
        <v>1076</v>
      </c>
      <c r="E3045" s="24" t="s">
        <v>2899</v>
      </c>
      <c r="F3045" s="24" t="s">
        <v>2998</v>
      </c>
      <c r="G3045" t="str">
        <f t="shared" si="144"/>
        <v>1UU2_6.9</v>
      </c>
      <c r="H3045" t="str">
        <f t="shared" si="145"/>
        <v>3_B1_56</v>
      </c>
      <c r="I3045" s="26" t="str">
        <f>H3045&amp;"x"&amp;COUNTIF($H$5:H3045,H3045)</f>
        <v>3_B1_56x1</v>
      </c>
      <c r="J3045" t="str">
        <f t="shared" si="146"/>
        <v>1UU2_6.9</v>
      </c>
    </row>
    <row r="3046" spans="1:10">
      <c r="A3046" s="24" t="s">
        <v>2995</v>
      </c>
      <c r="B3046" s="25">
        <v>10</v>
      </c>
      <c r="C3046" s="24" t="s">
        <v>2969</v>
      </c>
      <c r="D3046" s="24" t="s">
        <v>1076</v>
      </c>
      <c r="E3046" s="24" t="s">
        <v>2978</v>
      </c>
      <c r="F3046" s="24" t="s">
        <v>1397</v>
      </c>
      <c r="G3046" t="str">
        <f t="shared" si="144"/>
        <v>1UU2_6.10</v>
      </c>
      <c r="H3046" t="str">
        <f t="shared" si="145"/>
        <v>A3V3</v>
      </c>
      <c r="I3046" s="26" t="str">
        <f>H3046&amp;"x"&amp;COUNTIF($H$5:H3046,H3046)</f>
        <v>A3V3x14</v>
      </c>
      <c r="J3046" t="str">
        <f t="shared" si="146"/>
        <v>1UU2_6.10</v>
      </c>
    </row>
    <row r="3047" spans="1:10">
      <c r="A3047" s="24" t="s">
        <v>2999</v>
      </c>
      <c r="B3047" s="25">
        <v>1</v>
      </c>
      <c r="C3047" s="24" t="s">
        <v>2969</v>
      </c>
      <c r="D3047" s="24" t="s">
        <v>1076</v>
      </c>
      <c r="E3047" s="24" t="s">
        <v>2855</v>
      </c>
      <c r="F3047" s="24" t="s">
        <v>1393</v>
      </c>
      <c r="G3047" t="str">
        <f t="shared" si="144"/>
        <v>1UU2_7.1</v>
      </c>
      <c r="H3047" t="str">
        <f t="shared" si="145"/>
        <v>N12520705</v>
      </c>
      <c r="I3047" s="26" t="str">
        <f>H3047&amp;"x"&amp;COUNTIF($H$5:H3047,H3047)</f>
        <v>N12520705x3</v>
      </c>
      <c r="J3047" t="str">
        <f t="shared" si="146"/>
        <v>1UU2_7.1</v>
      </c>
    </row>
    <row r="3048" spans="1:10">
      <c r="A3048" s="24" t="s">
        <v>2999</v>
      </c>
      <c r="B3048" s="25">
        <v>2</v>
      </c>
      <c r="C3048" s="24" t="s">
        <v>2969</v>
      </c>
      <c r="D3048" s="24" t="s">
        <v>1076</v>
      </c>
      <c r="E3048" s="24" t="s">
        <v>2970</v>
      </c>
      <c r="F3048" s="24" t="s">
        <v>1423</v>
      </c>
      <c r="G3048" t="str">
        <f t="shared" si="144"/>
        <v>1UU2_7.2</v>
      </c>
      <c r="H3048" t="str">
        <f t="shared" si="145"/>
        <v>OP_VDD</v>
      </c>
      <c r="I3048" s="26" t="str">
        <f>H3048&amp;"x"&amp;COUNTIF($H$5:H3048,H3048)</f>
        <v>OP_VDDx15</v>
      </c>
      <c r="J3048" t="str">
        <f t="shared" si="146"/>
        <v>1UU2_7.2</v>
      </c>
    </row>
    <row r="3049" spans="1:10">
      <c r="A3049" s="24" t="s">
        <v>2999</v>
      </c>
      <c r="B3049" s="25">
        <v>3</v>
      </c>
      <c r="C3049" s="24" t="s">
        <v>2969</v>
      </c>
      <c r="D3049" s="24" t="s">
        <v>1076</v>
      </c>
      <c r="E3049" s="24" t="s">
        <v>2971</v>
      </c>
      <c r="F3049" s="24" t="s">
        <v>1419</v>
      </c>
      <c r="G3049" t="str">
        <f t="shared" si="144"/>
        <v>1UU2_7.3</v>
      </c>
      <c r="H3049" t="str">
        <f t="shared" si="145"/>
        <v>N12522117</v>
      </c>
      <c r="I3049" s="26" t="str">
        <f>H3049&amp;"x"&amp;COUNTIF($H$5:H3049,H3049)</f>
        <v>N12522117x3</v>
      </c>
      <c r="J3049" t="str">
        <f t="shared" si="146"/>
        <v>1UU2_7.3</v>
      </c>
    </row>
    <row r="3050" spans="1:10">
      <c r="A3050" s="24" t="s">
        <v>2999</v>
      </c>
      <c r="B3050" s="25">
        <v>4</v>
      </c>
      <c r="C3050" s="24" t="s">
        <v>2969</v>
      </c>
      <c r="D3050" s="24" t="s">
        <v>1076</v>
      </c>
      <c r="E3050" s="24" t="s">
        <v>2972</v>
      </c>
      <c r="F3050" s="24" t="s">
        <v>1088</v>
      </c>
      <c r="G3050" t="str">
        <f t="shared" si="144"/>
        <v>1UU2_7.4</v>
      </c>
      <c r="H3050" t="str">
        <f t="shared" si="145"/>
        <v>DGND</v>
      </c>
      <c r="I3050" s="26" t="str">
        <f>H3050&amp;"x"&amp;COUNTIF($H$5:H3050,H3050)</f>
        <v>DGNDx546</v>
      </c>
      <c r="J3050" t="str">
        <f t="shared" si="146"/>
        <v>1UU2_7.4</v>
      </c>
    </row>
    <row r="3051" spans="1:10">
      <c r="A3051" s="24" t="s">
        <v>2999</v>
      </c>
      <c r="B3051" s="25">
        <v>5</v>
      </c>
      <c r="C3051" s="24" t="s">
        <v>2969</v>
      </c>
      <c r="D3051" s="24" t="s">
        <v>2848</v>
      </c>
      <c r="E3051" s="24" t="s">
        <v>1087</v>
      </c>
      <c r="F3051" s="24" t="s">
        <v>1088</v>
      </c>
      <c r="G3051" t="str">
        <f t="shared" si="144"/>
        <v>1UU2_7.5</v>
      </c>
      <c r="H3051" t="str">
        <f t="shared" si="145"/>
        <v>DGND</v>
      </c>
      <c r="I3051" s="26" t="str">
        <f>H3051&amp;"x"&amp;COUNTIF($H$5:H3051,H3051)</f>
        <v>DGNDx547</v>
      </c>
      <c r="J3051" t="str">
        <f t="shared" si="146"/>
        <v>1UU2_7.5</v>
      </c>
    </row>
    <row r="3052" spans="1:10">
      <c r="A3052" s="24" t="s">
        <v>2999</v>
      </c>
      <c r="B3052" s="25">
        <v>6</v>
      </c>
      <c r="C3052" s="24" t="s">
        <v>2969</v>
      </c>
      <c r="D3052" s="24" t="s">
        <v>1076</v>
      </c>
      <c r="E3052" s="24" t="s">
        <v>2973</v>
      </c>
      <c r="F3052" s="24" t="s">
        <v>3000</v>
      </c>
      <c r="G3052" t="str">
        <f t="shared" si="144"/>
        <v>1UU2_7.6</v>
      </c>
      <c r="H3052" t="str">
        <f t="shared" si="145"/>
        <v>3_B0_54</v>
      </c>
      <c r="I3052" s="26" t="str">
        <f>H3052&amp;"x"&amp;COUNTIF($H$5:H3052,H3052)</f>
        <v>3_B0_54x1</v>
      </c>
      <c r="J3052" t="str">
        <f t="shared" si="146"/>
        <v>1UU2_7.6</v>
      </c>
    </row>
    <row r="3053" spans="1:10">
      <c r="A3053" s="24" t="s">
        <v>2999</v>
      </c>
      <c r="B3053" s="25">
        <v>7</v>
      </c>
      <c r="C3053" s="24" t="s">
        <v>2969</v>
      </c>
      <c r="D3053" s="24" t="s">
        <v>1076</v>
      </c>
      <c r="E3053" s="24" t="s">
        <v>2893</v>
      </c>
      <c r="F3053" s="24" t="s">
        <v>2462</v>
      </c>
      <c r="G3053" t="str">
        <f t="shared" si="144"/>
        <v>1UU2_7.7</v>
      </c>
      <c r="H3053" t="str">
        <f t="shared" si="145"/>
        <v>N299035086</v>
      </c>
      <c r="I3053" s="26" t="str">
        <f>H3053&amp;"x"&amp;COUNTIF($H$5:H3053,H3053)</f>
        <v>N299035086x2</v>
      </c>
      <c r="J3053" t="str">
        <f t="shared" si="146"/>
        <v>1UU2_7.7</v>
      </c>
    </row>
    <row r="3054" spans="1:10">
      <c r="A3054" s="24" t="s">
        <v>2999</v>
      </c>
      <c r="B3054" s="25">
        <v>8</v>
      </c>
      <c r="C3054" s="24" t="s">
        <v>2969</v>
      </c>
      <c r="D3054" s="24" t="s">
        <v>1076</v>
      </c>
      <c r="E3054" s="24" t="s">
        <v>2975</v>
      </c>
      <c r="F3054" s="24" t="s">
        <v>3001</v>
      </c>
      <c r="G3054" t="str">
        <f t="shared" si="144"/>
        <v>1UU2_7.8</v>
      </c>
      <c r="H3054" t="str">
        <f t="shared" si="145"/>
        <v>3_B0_48</v>
      </c>
      <c r="I3054" s="26" t="str">
        <f>H3054&amp;"x"&amp;COUNTIF($H$5:H3054,H3054)</f>
        <v>3_B0_48x1</v>
      </c>
      <c r="J3054" t="str">
        <f t="shared" si="146"/>
        <v>1UU2_7.8</v>
      </c>
    </row>
    <row r="3055" spans="1:10">
      <c r="A3055" s="24" t="s">
        <v>2999</v>
      </c>
      <c r="B3055" s="25">
        <v>9</v>
      </c>
      <c r="C3055" s="24" t="s">
        <v>2969</v>
      </c>
      <c r="D3055" s="24" t="s">
        <v>1076</v>
      </c>
      <c r="E3055" s="24" t="s">
        <v>2899</v>
      </c>
      <c r="F3055" s="24" t="s">
        <v>3002</v>
      </c>
      <c r="G3055" t="str">
        <f t="shared" si="144"/>
        <v>1UU2_7.9</v>
      </c>
      <c r="H3055" t="str">
        <f t="shared" si="145"/>
        <v>3_B1_05</v>
      </c>
      <c r="I3055" s="26" t="str">
        <f>H3055&amp;"x"&amp;COUNTIF($H$5:H3055,H3055)</f>
        <v>3_B1_05x1</v>
      </c>
      <c r="J3055" t="str">
        <f t="shared" si="146"/>
        <v>1UU2_7.9</v>
      </c>
    </row>
    <row r="3056" spans="1:10">
      <c r="A3056" s="24" t="s">
        <v>2999</v>
      </c>
      <c r="B3056" s="25">
        <v>10</v>
      </c>
      <c r="C3056" s="24" t="s">
        <v>2969</v>
      </c>
      <c r="D3056" s="24" t="s">
        <v>1076</v>
      </c>
      <c r="E3056" s="24" t="s">
        <v>2978</v>
      </c>
      <c r="F3056" s="24" t="s">
        <v>1397</v>
      </c>
      <c r="G3056" t="str">
        <f t="shared" si="144"/>
        <v>1UU2_7.10</v>
      </c>
      <c r="H3056" t="str">
        <f t="shared" si="145"/>
        <v>A3V3</v>
      </c>
      <c r="I3056" s="26" t="str">
        <f>H3056&amp;"x"&amp;COUNTIF($H$5:H3056,H3056)</f>
        <v>A3V3x15</v>
      </c>
      <c r="J3056" t="str">
        <f t="shared" si="146"/>
        <v>1UU2_7.10</v>
      </c>
    </row>
    <row r="3057" spans="1:10">
      <c r="A3057" s="24" t="s">
        <v>3003</v>
      </c>
      <c r="B3057" s="25">
        <v>1</v>
      </c>
      <c r="C3057" s="24" t="s">
        <v>2969</v>
      </c>
      <c r="D3057" s="24" t="s">
        <v>1076</v>
      </c>
      <c r="E3057" s="24" t="s">
        <v>2855</v>
      </c>
      <c r="F3057" s="24" t="s">
        <v>1395</v>
      </c>
      <c r="G3057" t="str">
        <f t="shared" si="144"/>
        <v>1UU2_8.1</v>
      </c>
      <c r="H3057" t="str">
        <f t="shared" si="145"/>
        <v>N12520741</v>
      </c>
      <c r="I3057" s="26" t="str">
        <f>H3057&amp;"x"&amp;COUNTIF($H$5:H3057,H3057)</f>
        <v>N12520741x3</v>
      </c>
      <c r="J3057" t="str">
        <f t="shared" si="146"/>
        <v>1UU2_8.1</v>
      </c>
    </row>
    <row r="3058" spans="1:10">
      <c r="A3058" s="24" t="s">
        <v>3003</v>
      </c>
      <c r="B3058" s="25">
        <v>2</v>
      </c>
      <c r="C3058" s="24" t="s">
        <v>2969</v>
      </c>
      <c r="D3058" s="24" t="s">
        <v>1076</v>
      </c>
      <c r="E3058" s="24" t="s">
        <v>2970</v>
      </c>
      <c r="F3058" s="24" t="s">
        <v>1423</v>
      </c>
      <c r="G3058" t="str">
        <f t="shared" si="144"/>
        <v>1UU2_8.2</v>
      </c>
      <c r="H3058" t="str">
        <f t="shared" si="145"/>
        <v>OP_VDD</v>
      </c>
      <c r="I3058" s="26" t="str">
        <f>H3058&amp;"x"&amp;COUNTIF($H$5:H3058,H3058)</f>
        <v>OP_VDDx16</v>
      </c>
      <c r="J3058" t="str">
        <f t="shared" si="146"/>
        <v>1UU2_8.2</v>
      </c>
    </row>
    <row r="3059" spans="1:10">
      <c r="A3059" s="24" t="s">
        <v>3003</v>
      </c>
      <c r="B3059" s="25">
        <v>3</v>
      </c>
      <c r="C3059" s="24" t="s">
        <v>2969</v>
      </c>
      <c r="D3059" s="24" t="s">
        <v>1076</v>
      </c>
      <c r="E3059" s="24" t="s">
        <v>2971</v>
      </c>
      <c r="F3059" s="24" t="s">
        <v>1421</v>
      </c>
      <c r="G3059" t="str">
        <f t="shared" si="144"/>
        <v>1UU2_8.3</v>
      </c>
      <c r="H3059" t="str">
        <f t="shared" si="145"/>
        <v>N12522177</v>
      </c>
      <c r="I3059" s="26" t="str">
        <f>H3059&amp;"x"&amp;COUNTIF($H$5:H3059,H3059)</f>
        <v>N12522177x3</v>
      </c>
      <c r="J3059" t="str">
        <f t="shared" si="146"/>
        <v>1UU2_8.3</v>
      </c>
    </row>
    <row r="3060" spans="1:10">
      <c r="A3060" s="24" t="s">
        <v>3003</v>
      </c>
      <c r="B3060" s="25">
        <v>4</v>
      </c>
      <c r="C3060" s="24" t="s">
        <v>2969</v>
      </c>
      <c r="D3060" s="24" t="s">
        <v>1076</v>
      </c>
      <c r="E3060" s="24" t="s">
        <v>2972</v>
      </c>
      <c r="F3060" s="24" t="s">
        <v>1088</v>
      </c>
      <c r="G3060" t="str">
        <f t="shared" si="144"/>
        <v>1UU2_8.4</v>
      </c>
      <c r="H3060" t="str">
        <f t="shared" si="145"/>
        <v>DGND</v>
      </c>
      <c r="I3060" s="26" t="str">
        <f>H3060&amp;"x"&amp;COUNTIF($H$5:H3060,H3060)</f>
        <v>DGNDx548</v>
      </c>
      <c r="J3060" t="str">
        <f t="shared" si="146"/>
        <v>1UU2_8.4</v>
      </c>
    </row>
    <row r="3061" spans="1:10">
      <c r="A3061" s="24" t="s">
        <v>3003</v>
      </c>
      <c r="B3061" s="25">
        <v>5</v>
      </c>
      <c r="C3061" s="24" t="s">
        <v>2969</v>
      </c>
      <c r="D3061" s="24" t="s">
        <v>2848</v>
      </c>
      <c r="E3061" s="24" t="s">
        <v>1087</v>
      </c>
      <c r="F3061" s="24" t="s">
        <v>1088</v>
      </c>
      <c r="G3061" t="str">
        <f t="shared" si="144"/>
        <v>1UU2_8.5</v>
      </c>
      <c r="H3061" t="str">
        <f t="shared" si="145"/>
        <v>DGND</v>
      </c>
      <c r="I3061" s="26" t="str">
        <f>H3061&amp;"x"&amp;COUNTIF($H$5:H3061,H3061)</f>
        <v>DGNDx549</v>
      </c>
      <c r="J3061" t="str">
        <f t="shared" si="146"/>
        <v>1UU2_8.5</v>
      </c>
    </row>
    <row r="3062" spans="1:10">
      <c r="A3062" s="24" t="s">
        <v>3003</v>
      </c>
      <c r="B3062" s="25">
        <v>6</v>
      </c>
      <c r="C3062" s="24" t="s">
        <v>2969</v>
      </c>
      <c r="D3062" s="24" t="s">
        <v>1076</v>
      </c>
      <c r="E3062" s="24" t="s">
        <v>2973</v>
      </c>
      <c r="F3062" s="24" t="s">
        <v>3004</v>
      </c>
      <c r="G3062" t="str">
        <f t="shared" si="144"/>
        <v>1UU2_8.6</v>
      </c>
      <c r="H3062" t="str">
        <f t="shared" si="145"/>
        <v>3_B0_74</v>
      </c>
      <c r="I3062" s="26" t="str">
        <f>H3062&amp;"x"&amp;COUNTIF($H$5:H3062,H3062)</f>
        <v>3_B0_74x1</v>
      </c>
      <c r="J3062" t="str">
        <f t="shared" si="146"/>
        <v>1UU2_8.6</v>
      </c>
    </row>
    <row r="3063" spans="1:10">
      <c r="A3063" s="24" t="s">
        <v>3003</v>
      </c>
      <c r="B3063" s="25">
        <v>7</v>
      </c>
      <c r="C3063" s="24" t="s">
        <v>2969</v>
      </c>
      <c r="D3063" s="24" t="s">
        <v>1076</v>
      </c>
      <c r="E3063" s="24" t="s">
        <v>2893</v>
      </c>
      <c r="F3063" s="24" t="s">
        <v>2465</v>
      </c>
      <c r="G3063" t="str">
        <f t="shared" si="144"/>
        <v>1UU2_8.7</v>
      </c>
      <c r="H3063" t="str">
        <f t="shared" si="145"/>
        <v>N299042080</v>
      </c>
      <c r="I3063" s="26" t="str">
        <f>H3063&amp;"x"&amp;COUNTIF($H$5:H3063,H3063)</f>
        <v>N299042080x2</v>
      </c>
      <c r="J3063" t="str">
        <f t="shared" si="146"/>
        <v>1UU2_8.7</v>
      </c>
    </row>
    <row r="3064" spans="1:10">
      <c r="A3064" s="24" t="s">
        <v>3003</v>
      </c>
      <c r="B3064" s="25">
        <v>8</v>
      </c>
      <c r="C3064" s="24" t="s">
        <v>2969</v>
      </c>
      <c r="D3064" s="24" t="s">
        <v>1076</v>
      </c>
      <c r="E3064" s="24" t="s">
        <v>2975</v>
      </c>
      <c r="F3064" s="24" t="s">
        <v>3005</v>
      </c>
      <c r="G3064" t="str">
        <f t="shared" si="144"/>
        <v>1UU2_8.8</v>
      </c>
      <c r="H3064" t="str">
        <f t="shared" si="145"/>
        <v>3_B0_76</v>
      </c>
      <c r="I3064" s="26" t="str">
        <f>H3064&amp;"x"&amp;COUNTIF($H$5:H3064,H3064)</f>
        <v>3_B0_76x1</v>
      </c>
      <c r="J3064" t="str">
        <f t="shared" si="146"/>
        <v>1UU2_8.8</v>
      </c>
    </row>
    <row r="3065" spans="1:10">
      <c r="A3065" s="24" t="s">
        <v>3003</v>
      </c>
      <c r="B3065" s="25">
        <v>9</v>
      </c>
      <c r="C3065" s="24" t="s">
        <v>2969</v>
      </c>
      <c r="D3065" s="24" t="s">
        <v>1076</v>
      </c>
      <c r="E3065" s="24" t="s">
        <v>2899</v>
      </c>
      <c r="F3065" s="24" t="s">
        <v>3006</v>
      </c>
      <c r="G3065" t="str">
        <f t="shared" si="144"/>
        <v>1UU2_8.9</v>
      </c>
      <c r="H3065" t="str">
        <f t="shared" si="145"/>
        <v>3_B0_70</v>
      </c>
      <c r="I3065" s="26" t="str">
        <f>H3065&amp;"x"&amp;COUNTIF($H$5:H3065,H3065)</f>
        <v>3_B0_70x1</v>
      </c>
      <c r="J3065" t="str">
        <f t="shared" si="146"/>
        <v>1UU2_8.9</v>
      </c>
    </row>
    <row r="3066" spans="1:10">
      <c r="A3066" s="24" t="s">
        <v>3003</v>
      </c>
      <c r="B3066" s="25">
        <v>10</v>
      </c>
      <c r="C3066" s="24" t="s">
        <v>2969</v>
      </c>
      <c r="D3066" s="24" t="s">
        <v>1076</v>
      </c>
      <c r="E3066" s="24" t="s">
        <v>2978</v>
      </c>
      <c r="F3066" s="24" t="s">
        <v>1397</v>
      </c>
      <c r="G3066" t="str">
        <f t="shared" si="144"/>
        <v>1UU2_8.10</v>
      </c>
      <c r="H3066" t="str">
        <f t="shared" si="145"/>
        <v>A3V3</v>
      </c>
      <c r="I3066" s="26" t="str">
        <f>H3066&amp;"x"&amp;COUNTIF($H$5:H3066,H3066)</f>
        <v>A3V3x16</v>
      </c>
      <c r="J3066" t="str">
        <f t="shared" si="146"/>
        <v>1UU2_8.10</v>
      </c>
    </row>
    <row r="3067" spans="1:10">
      <c r="A3067" s="24" t="s">
        <v>3007</v>
      </c>
      <c r="B3067" s="25">
        <v>1</v>
      </c>
      <c r="C3067" s="24" t="s">
        <v>3008</v>
      </c>
      <c r="D3067" s="24" t="s">
        <v>1076</v>
      </c>
      <c r="E3067" s="24" t="s">
        <v>3009</v>
      </c>
      <c r="F3067" s="24" t="s">
        <v>2528</v>
      </c>
      <c r="G3067" t="str">
        <f t="shared" si="144"/>
        <v>1UU3_1.1</v>
      </c>
      <c r="H3067" t="str">
        <f t="shared" si="145"/>
        <v>N29536173</v>
      </c>
      <c r="I3067" s="26" t="str">
        <f>H3067&amp;"x"&amp;COUNTIF($H$5:H3067,H3067)</f>
        <v>N29536173x2</v>
      </c>
      <c r="J3067" t="str">
        <f t="shared" si="146"/>
        <v>1UU3_1.1</v>
      </c>
    </row>
    <row r="3068" spans="1:10">
      <c r="A3068" s="24" t="s">
        <v>3007</v>
      </c>
      <c r="B3068" s="25">
        <v>2</v>
      </c>
      <c r="C3068" s="24" t="s">
        <v>3008</v>
      </c>
      <c r="D3068" s="24" t="s">
        <v>1076</v>
      </c>
      <c r="E3068" s="24" t="s">
        <v>3010</v>
      </c>
      <c r="F3068" s="24" t="s">
        <v>2494</v>
      </c>
      <c r="G3068" t="str">
        <f t="shared" si="144"/>
        <v>1UU3_1.2</v>
      </c>
      <c r="H3068" t="str">
        <f t="shared" si="145"/>
        <v>N29536043</v>
      </c>
      <c r="I3068" s="26" t="str">
        <f>H3068&amp;"x"&amp;COUNTIF($H$5:H3068,H3068)</f>
        <v>N29536043x3</v>
      </c>
      <c r="J3068" t="str">
        <f t="shared" si="146"/>
        <v>1UU3_1.2</v>
      </c>
    </row>
    <row r="3069" spans="1:10">
      <c r="A3069" s="24" t="s">
        <v>3007</v>
      </c>
      <c r="B3069" s="25">
        <v>3</v>
      </c>
      <c r="C3069" s="24" t="s">
        <v>3008</v>
      </c>
      <c r="D3069" s="24" t="s">
        <v>2848</v>
      </c>
      <c r="E3069" s="24" t="s">
        <v>3011</v>
      </c>
      <c r="F3069" s="24" t="s">
        <v>2599</v>
      </c>
      <c r="G3069" t="str">
        <f t="shared" si="144"/>
        <v>1UU3_1.3</v>
      </c>
      <c r="H3069" t="str">
        <f t="shared" si="145"/>
        <v>N29536325</v>
      </c>
      <c r="I3069" s="26" t="str">
        <f>H3069&amp;"x"&amp;COUNTIF($H$5:H3069,H3069)</f>
        <v>N29536325x2</v>
      </c>
      <c r="J3069" t="str">
        <f t="shared" si="146"/>
        <v>1UU3_1.3</v>
      </c>
    </row>
    <row r="3070" spans="1:10">
      <c r="A3070" s="24" t="s">
        <v>3007</v>
      </c>
      <c r="B3070" s="25">
        <v>4</v>
      </c>
      <c r="C3070" s="24" t="s">
        <v>3008</v>
      </c>
      <c r="D3070" s="24" t="s">
        <v>1076</v>
      </c>
      <c r="E3070" s="24" t="s">
        <v>3012</v>
      </c>
      <c r="F3070" s="24" t="s">
        <v>2648</v>
      </c>
      <c r="G3070" t="str">
        <f t="shared" si="144"/>
        <v>1UU3_1.4</v>
      </c>
      <c r="H3070" t="str">
        <f t="shared" si="145"/>
        <v>N29536085</v>
      </c>
      <c r="I3070" s="26" t="str">
        <f>H3070&amp;"x"&amp;COUNTIF($H$5:H3070,H3070)</f>
        <v>N29536085x2</v>
      </c>
      <c r="J3070" t="str">
        <f t="shared" si="146"/>
        <v>1UU3_1.4</v>
      </c>
    </row>
    <row r="3071" spans="1:10">
      <c r="A3071" s="24" t="s">
        <v>3007</v>
      </c>
      <c r="B3071" s="25">
        <v>5</v>
      </c>
      <c r="C3071" s="24" t="s">
        <v>3008</v>
      </c>
      <c r="D3071" s="24" t="s">
        <v>1076</v>
      </c>
      <c r="E3071" s="24" t="s">
        <v>3013</v>
      </c>
      <c r="F3071" s="24" t="s">
        <v>2672</v>
      </c>
      <c r="G3071" t="str">
        <f t="shared" si="144"/>
        <v>1UU3_1.5</v>
      </c>
      <c r="H3071" t="str">
        <f t="shared" si="145"/>
        <v>N29536131</v>
      </c>
      <c r="I3071" s="26" t="str">
        <f>H3071&amp;"x"&amp;COUNTIF($H$5:H3071,H3071)</f>
        <v>N29536131x2</v>
      </c>
      <c r="J3071" t="str">
        <f t="shared" si="146"/>
        <v>1UU3_1.5</v>
      </c>
    </row>
    <row r="3072" spans="1:10">
      <c r="A3072" s="24" t="s">
        <v>3007</v>
      </c>
      <c r="B3072" s="25">
        <v>6</v>
      </c>
      <c r="C3072" s="24" t="s">
        <v>3008</v>
      </c>
      <c r="D3072" s="24" t="s">
        <v>1076</v>
      </c>
      <c r="E3072" s="24" t="s">
        <v>3014</v>
      </c>
      <c r="F3072" s="24" t="s">
        <v>2696</v>
      </c>
      <c r="G3072" t="str">
        <f t="shared" si="144"/>
        <v>1UU3_1.6</v>
      </c>
      <c r="H3072" t="str">
        <f t="shared" si="145"/>
        <v>N29536175</v>
      </c>
      <c r="I3072" s="26" t="str">
        <f>H3072&amp;"x"&amp;COUNTIF($H$5:H3072,H3072)</f>
        <v>N29536175x2</v>
      </c>
      <c r="J3072" t="str">
        <f t="shared" si="146"/>
        <v>1UU3_1.6</v>
      </c>
    </row>
    <row r="3073" spans="1:10">
      <c r="A3073" s="24" t="s">
        <v>3007</v>
      </c>
      <c r="B3073" s="25">
        <v>7</v>
      </c>
      <c r="C3073" s="24" t="s">
        <v>3008</v>
      </c>
      <c r="D3073" s="24" t="s">
        <v>1076</v>
      </c>
      <c r="E3073" s="24" t="s">
        <v>3015</v>
      </c>
      <c r="F3073" s="24" t="s">
        <v>2720</v>
      </c>
      <c r="G3073" t="str">
        <f t="shared" si="144"/>
        <v>1UU3_1.7</v>
      </c>
      <c r="H3073" t="str">
        <f t="shared" si="145"/>
        <v>N29536219</v>
      </c>
      <c r="I3073" s="26" t="str">
        <f>H3073&amp;"x"&amp;COUNTIF($H$5:H3073,H3073)</f>
        <v>N29536219x2</v>
      </c>
      <c r="J3073" t="str">
        <f t="shared" si="146"/>
        <v>1UU3_1.7</v>
      </c>
    </row>
    <row r="3074" spans="1:10">
      <c r="A3074" s="24" t="s">
        <v>3007</v>
      </c>
      <c r="B3074" s="25">
        <v>8</v>
      </c>
      <c r="C3074" s="24" t="s">
        <v>3008</v>
      </c>
      <c r="D3074" s="24" t="s">
        <v>1076</v>
      </c>
      <c r="E3074" s="24" t="s">
        <v>3016</v>
      </c>
      <c r="F3074" s="24" t="s">
        <v>2632</v>
      </c>
      <c r="G3074" t="str">
        <f t="shared" si="144"/>
        <v>1UU3_1.8</v>
      </c>
      <c r="H3074" t="str">
        <f t="shared" si="145"/>
        <v>N29536009</v>
      </c>
      <c r="I3074" s="26" t="str">
        <f>H3074&amp;"x"&amp;COUNTIF($H$5:H3074,H3074)</f>
        <v>N29536009x2</v>
      </c>
      <c r="J3074" t="str">
        <f t="shared" si="146"/>
        <v>1UU3_1.8</v>
      </c>
    </row>
    <row r="3075" spans="1:10">
      <c r="A3075" s="24" t="s">
        <v>3007</v>
      </c>
      <c r="B3075" s="25">
        <v>9</v>
      </c>
      <c r="C3075" s="24" t="s">
        <v>3008</v>
      </c>
      <c r="D3075" s="24" t="s">
        <v>1076</v>
      </c>
      <c r="E3075" s="24" t="s">
        <v>3017</v>
      </c>
      <c r="F3075" s="24" t="s">
        <v>2792</v>
      </c>
      <c r="G3075" t="str">
        <f t="shared" si="144"/>
        <v>1UU3_1.9</v>
      </c>
      <c r="H3075" t="str">
        <f t="shared" si="145"/>
        <v>N29536327</v>
      </c>
      <c r="I3075" s="26" t="str">
        <f>H3075&amp;"x"&amp;COUNTIF($H$5:H3075,H3075)</f>
        <v>N29536327x2</v>
      </c>
      <c r="J3075" t="str">
        <f t="shared" si="146"/>
        <v>1UU3_1.9</v>
      </c>
    </row>
    <row r="3076" spans="1:10">
      <c r="A3076" s="24" t="s">
        <v>3007</v>
      </c>
      <c r="B3076" s="25">
        <v>10</v>
      </c>
      <c r="C3076" s="24" t="s">
        <v>3008</v>
      </c>
      <c r="D3076" s="24" t="s">
        <v>1076</v>
      </c>
      <c r="E3076" s="24" t="s">
        <v>3018</v>
      </c>
      <c r="F3076" s="24" t="s">
        <v>2776</v>
      </c>
      <c r="G3076" t="str">
        <f t="shared" si="144"/>
        <v>1UU3_1.10</v>
      </c>
      <c r="H3076" t="str">
        <f t="shared" si="145"/>
        <v>N29536303</v>
      </c>
      <c r="I3076" s="26" t="str">
        <f>H3076&amp;"x"&amp;COUNTIF($H$5:H3076,H3076)</f>
        <v>N29536303x2</v>
      </c>
      <c r="J3076" t="str">
        <f t="shared" si="146"/>
        <v>1UU3_1.10</v>
      </c>
    </row>
    <row r="3077" spans="1:10">
      <c r="A3077" s="24" t="s">
        <v>3007</v>
      </c>
      <c r="B3077" s="25">
        <v>11</v>
      </c>
      <c r="C3077" s="24" t="s">
        <v>3008</v>
      </c>
      <c r="D3077" s="24" t="s">
        <v>1076</v>
      </c>
      <c r="E3077" s="24" t="s">
        <v>3019</v>
      </c>
      <c r="F3077" s="24" t="s">
        <v>2760</v>
      </c>
      <c r="G3077" t="str">
        <f t="shared" si="144"/>
        <v>1UU3_1.11</v>
      </c>
      <c r="H3077" t="str">
        <f t="shared" si="145"/>
        <v>N29536269</v>
      </c>
      <c r="I3077" s="26" t="str">
        <f>H3077&amp;"x"&amp;COUNTIF($H$5:H3077,H3077)</f>
        <v>N29536269x2</v>
      </c>
      <c r="J3077" t="str">
        <f t="shared" si="146"/>
        <v>1UU3_1.11</v>
      </c>
    </row>
    <row r="3078" spans="1:10">
      <c r="A3078" s="24" t="s">
        <v>3007</v>
      </c>
      <c r="B3078" s="25">
        <v>12</v>
      </c>
      <c r="C3078" s="24" t="s">
        <v>3008</v>
      </c>
      <c r="D3078" s="24" t="s">
        <v>1076</v>
      </c>
      <c r="E3078" s="24" t="s">
        <v>3020</v>
      </c>
      <c r="F3078" s="24" t="s">
        <v>2744</v>
      </c>
      <c r="G3078" t="str">
        <f t="shared" ref="G3078:G3141" si="147">A3078&amp;"."&amp;B3078</f>
        <v>1UU3_1.12</v>
      </c>
      <c r="H3078" t="str">
        <f t="shared" ref="H3078:H3141" si="148">F3078</f>
        <v>N29536248</v>
      </c>
      <c r="I3078" s="26" t="str">
        <f>H3078&amp;"x"&amp;COUNTIF($H$5:H3078,H3078)</f>
        <v>N29536248x2</v>
      </c>
      <c r="J3078" t="str">
        <f t="shared" ref="J3078:J3141" si="149">G3078</f>
        <v>1UU3_1.12</v>
      </c>
    </row>
    <row r="3079" spans="1:10">
      <c r="A3079" s="24" t="s">
        <v>3007</v>
      </c>
      <c r="B3079" s="25">
        <v>13</v>
      </c>
      <c r="C3079" s="24" t="s">
        <v>3008</v>
      </c>
      <c r="D3079" s="24" t="s">
        <v>2848</v>
      </c>
      <c r="E3079" s="24" t="s">
        <v>2970</v>
      </c>
      <c r="F3079" s="24" t="s">
        <v>2428</v>
      </c>
      <c r="G3079" t="str">
        <f t="shared" si="147"/>
        <v>1UU3_1.13</v>
      </c>
      <c r="H3079" t="str">
        <f t="shared" si="148"/>
        <v>N29536007</v>
      </c>
      <c r="I3079" s="26" t="str">
        <f>H3079&amp;"x"&amp;COUNTIF($H$5:H3079,H3079)</f>
        <v>N29536007x2</v>
      </c>
      <c r="J3079" t="str">
        <f t="shared" si="149"/>
        <v>1UU3_1.13</v>
      </c>
    </row>
    <row r="3080" spans="1:10">
      <c r="A3080" s="24" t="s">
        <v>3007</v>
      </c>
      <c r="B3080" s="25">
        <v>14</v>
      </c>
      <c r="C3080" s="24" t="s">
        <v>3008</v>
      </c>
      <c r="D3080" s="24" t="s">
        <v>2848</v>
      </c>
      <c r="E3080" s="24" t="s">
        <v>1087</v>
      </c>
      <c r="F3080" s="24" t="s">
        <v>1088</v>
      </c>
      <c r="G3080" t="str">
        <f t="shared" si="147"/>
        <v>1UU3_1.14</v>
      </c>
      <c r="H3080" t="str">
        <f t="shared" si="148"/>
        <v>DGND</v>
      </c>
      <c r="I3080" s="26" t="str">
        <f>H3080&amp;"x"&amp;COUNTIF($H$5:H3080,H3080)</f>
        <v>DGNDx550</v>
      </c>
      <c r="J3080" t="str">
        <f t="shared" si="149"/>
        <v>1UU3_1.14</v>
      </c>
    </row>
    <row r="3081" spans="1:10">
      <c r="A3081" s="24" t="s">
        <v>3007</v>
      </c>
      <c r="B3081" s="25">
        <v>15</v>
      </c>
      <c r="C3081" s="24" t="s">
        <v>3008</v>
      </c>
      <c r="D3081" s="24" t="s">
        <v>1076</v>
      </c>
      <c r="E3081" s="24" t="s">
        <v>3021</v>
      </c>
      <c r="F3081" s="24" t="s">
        <v>2576</v>
      </c>
      <c r="G3081" t="str">
        <f t="shared" si="147"/>
        <v>1UU3_1.15</v>
      </c>
      <c r="H3081" t="str">
        <f t="shared" si="148"/>
        <v>N29536246</v>
      </c>
      <c r="I3081" s="26" t="str">
        <f>H3081&amp;"x"&amp;COUNTIF($H$5:H3081,H3081)</f>
        <v>N29536246x2</v>
      </c>
      <c r="J3081" t="str">
        <f t="shared" si="149"/>
        <v>1UU3_1.15</v>
      </c>
    </row>
    <row r="3082" spans="1:10">
      <c r="A3082" s="24" t="s">
        <v>3007</v>
      </c>
      <c r="B3082" s="25">
        <v>16</v>
      </c>
      <c r="C3082" s="24" t="s">
        <v>3008</v>
      </c>
      <c r="D3082" s="24" t="s">
        <v>1076</v>
      </c>
      <c r="E3082" s="24" t="s">
        <v>3022</v>
      </c>
      <c r="F3082" s="24" t="s">
        <v>2552</v>
      </c>
      <c r="G3082" t="str">
        <f t="shared" si="147"/>
        <v>1UU3_1.16</v>
      </c>
      <c r="H3082" t="str">
        <f t="shared" si="148"/>
        <v>N29536217</v>
      </c>
      <c r="I3082" s="26" t="str">
        <f>H3082&amp;"x"&amp;COUNTIF($H$5:H3082,H3082)</f>
        <v>N29536217x2</v>
      </c>
      <c r="J3082" t="str">
        <f t="shared" si="149"/>
        <v>1UU3_1.16</v>
      </c>
    </row>
    <row r="3083" spans="1:10">
      <c r="A3083" s="24" t="s">
        <v>3023</v>
      </c>
      <c r="B3083" s="25">
        <v>1</v>
      </c>
      <c r="C3083" s="24" t="s">
        <v>3008</v>
      </c>
      <c r="D3083" s="24" t="s">
        <v>1076</v>
      </c>
      <c r="E3083" s="24" t="s">
        <v>3009</v>
      </c>
      <c r="F3083" s="24" t="s">
        <v>2531</v>
      </c>
      <c r="G3083" t="str">
        <f t="shared" si="147"/>
        <v>1UU3_2.1</v>
      </c>
      <c r="H3083" t="str">
        <f t="shared" si="148"/>
        <v>N29562573</v>
      </c>
      <c r="I3083" s="26" t="str">
        <f>H3083&amp;"x"&amp;COUNTIF($H$5:H3083,H3083)</f>
        <v>N29562573x2</v>
      </c>
      <c r="J3083" t="str">
        <f t="shared" si="149"/>
        <v>1UU3_2.1</v>
      </c>
    </row>
    <row r="3084" spans="1:10">
      <c r="A3084" s="24" t="s">
        <v>3023</v>
      </c>
      <c r="B3084" s="25">
        <v>2</v>
      </c>
      <c r="C3084" s="24" t="s">
        <v>3008</v>
      </c>
      <c r="D3084" s="24" t="s">
        <v>1076</v>
      </c>
      <c r="E3084" s="24" t="s">
        <v>3010</v>
      </c>
      <c r="F3084" s="24" t="s">
        <v>2496</v>
      </c>
      <c r="G3084" t="str">
        <f t="shared" si="147"/>
        <v>1UU3_2.2</v>
      </c>
      <c r="H3084" t="str">
        <f t="shared" si="148"/>
        <v>N29562443</v>
      </c>
      <c r="I3084" s="26" t="str">
        <f>H3084&amp;"x"&amp;COUNTIF($H$5:H3084,H3084)</f>
        <v>N29562443x3</v>
      </c>
      <c r="J3084" t="str">
        <f t="shared" si="149"/>
        <v>1UU3_2.2</v>
      </c>
    </row>
    <row r="3085" spans="1:10">
      <c r="A3085" s="24" t="s">
        <v>3023</v>
      </c>
      <c r="B3085" s="25">
        <v>3</v>
      </c>
      <c r="C3085" s="24" t="s">
        <v>3008</v>
      </c>
      <c r="D3085" s="24" t="s">
        <v>2848</v>
      </c>
      <c r="E3085" s="24" t="s">
        <v>3011</v>
      </c>
      <c r="F3085" s="24" t="s">
        <v>2601</v>
      </c>
      <c r="G3085" t="str">
        <f t="shared" si="147"/>
        <v>1UU3_2.3</v>
      </c>
      <c r="H3085" t="str">
        <f t="shared" si="148"/>
        <v>N29562736</v>
      </c>
      <c r="I3085" s="26" t="str">
        <f>H3085&amp;"x"&amp;COUNTIF($H$5:H3085,H3085)</f>
        <v>N29562736x2</v>
      </c>
      <c r="J3085" t="str">
        <f t="shared" si="149"/>
        <v>1UU3_2.3</v>
      </c>
    </row>
    <row r="3086" spans="1:10">
      <c r="A3086" s="24" t="s">
        <v>3023</v>
      </c>
      <c r="B3086" s="25">
        <v>4</v>
      </c>
      <c r="C3086" s="24" t="s">
        <v>3008</v>
      </c>
      <c r="D3086" s="24" t="s">
        <v>1076</v>
      </c>
      <c r="E3086" s="24" t="s">
        <v>3012</v>
      </c>
      <c r="F3086" s="24" t="s">
        <v>2651</v>
      </c>
      <c r="G3086" t="str">
        <f t="shared" si="147"/>
        <v>1UU3_2.4</v>
      </c>
      <c r="H3086" t="str">
        <f t="shared" si="148"/>
        <v>N29562477</v>
      </c>
      <c r="I3086" s="26" t="str">
        <f>H3086&amp;"x"&amp;COUNTIF($H$5:H3086,H3086)</f>
        <v>N29562477x2</v>
      </c>
      <c r="J3086" t="str">
        <f t="shared" si="149"/>
        <v>1UU3_2.4</v>
      </c>
    </row>
    <row r="3087" spans="1:10">
      <c r="A3087" s="24" t="s">
        <v>3023</v>
      </c>
      <c r="B3087" s="25">
        <v>5</v>
      </c>
      <c r="C3087" s="24" t="s">
        <v>3008</v>
      </c>
      <c r="D3087" s="24" t="s">
        <v>1076</v>
      </c>
      <c r="E3087" s="24" t="s">
        <v>3013</v>
      </c>
      <c r="F3087" s="24" t="s">
        <v>2675</v>
      </c>
      <c r="G3087" t="str">
        <f t="shared" si="147"/>
        <v>1UU3_2.5</v>
      </c>
      <c r="H3087" t="str">
        <f t="shared" si="148"/>
        <v>N29562525</v>
      </c>
      <c r="I3087" s="26" t="str">
        <f>H3087&amp;"x"&amp;COUNTIF($H$5:H3087,H3087)</f>
        <v>N29562525x2</v>
      </c>
      <c r="J3087" t="str">
        <f t="shared" si="149"/>
        <v>1UU3_2.5</v>
      </c>
    </row>
    <row r="3088" spans="1:10">
      <c r="A3088" s="24" t="s">
        <v>3023</v>
      </c>
      <c r="B3088" s="25">
        <v>6</v>
      </c>
      <c r="C3088" s="24" t="s">
        <v>3008</v>
      </c>
      <c r="D3088" s="24" t="s">
        <v>1076</v>
      </c>
      <c r="E3088" s="24" t="s">
        <v>3014</v>
      </c>
      <c r="F3088" s="24" t="s">
        <v>2699</v>
      </c>
      <c r="G3088" t="str">
        <f t="shared" si="147"/>
        <v>1UU3_2.6</v>
      </c>
      <c r="H3088" t="str">
        <f t="shared" si="148"/>
        <v>N29562575</v>
      </c>
      <c r="I3088" s="26" t="str">
        <f>H3088&amp;"x"&amp;COUNTIF($H$5:H3088,H3088)</f>
        <v>N29562575x2</v>
      </c>
      <c r="J3088" t="str">
        <f t="shared" si="149"/>
        <v>1UU3_2.6</v>
      </c>
    </row>
    <row r="3089" spans="1:10">
      <c r="A3089" s="24" t="s">
        <v>3023</v>
      </c>
      <c r="B3089" s="25">
        <v>7</v>
      </c>
      <c r="C3089" s="24" t="s">
        <v>3008</v>
      </c>
      <c r="D3089" s="24" t="s">
        <v>1076</v>
      </c>
      <c r="E3089" s="24" t="s">
        <v>3015</v>
      </c>
      <c r="F3089" s="24" t="s">
        <v>2723</v>
      </c>
      <c r="G3089" t="str">
        <f t="shared" si="147"/>
        <v>1UU3_2.7</v>
      </c>
      <c r="H3089" t="str">
        <f t="shared" si="148"/>
        <v>N29562619</v>
      </c>
      <c r="I3089" s="26" t="str">
        <f>H3089&amp;"x"&amp;COUNTIF($H$5:H3089,H3089)</f>
        <v>N29562619x2</v>
      </c>
      <c r="J3089" t="str">
        <f t="shared" si="149"/>
        <v>1UU3_2.7</v>
      </c>
    </row>
    <row r="3090" spans="1:10">
      <c r="A3090" s="24" t="s">
        <v>3023</v>
      </c>
      <c r="B3090" s="25">
        <v>8</v>
      </c>
      <c r="C3090" s="24" t="s">
        <v>3008</v>
      </c>
      <c r="D3090" s="24" t="s">
        <v>1076</v>
      </c>
      <c r="E3090" s="24" t="s">
        <v>3016</v>
      </c>
      <c r="F3090" s="24" t="s">
        <v>2634</v>
      </c>
      <c r="G3090" t="str">
        <f t="shared" si="147"/>
        <v>1UU3_2.8</v>
      </c>
      <c r="H3090" t="str">
        <f t="shared" si="148"/>
        <v>N29562413</v>
      </c>
      <c r="I3090" s="26" t="str">
        <f>H3090&amp;"x"&amp;COUNTIF($H$5:H3090,H3090)</f>
        <v>N29562413x2</v>
      </c>
      <c r="J3090" t="str">
        <f t="shared" si="149"/>
        <v>1UU3_2.8</v>
      </c>
    </row>
    <row r="3091" spans="1:10">
      <c r="A3091" s="24" t="s">
        <v>3023</v>
      </c>
      <c r="B3091" s="25">
        <v>9</v>
      </c>
      <c r="C3091" s="24" t="s">
        <v>3008</v>
      </c>
      <c r="D3091" s="24" t="s">
        <v>1076</v>
      </c>
      <c r="E3091" s="24" t="s">
        <v>3017</v>
      </c>
      <c r="F3091" s="24" t="s">
        <v>2794</v>
      </c>
      <c r="G3091" t="str">
        <f t="shared" si="147"/>
        <v>1UU3_2.9</v>
      </c>
      <c r="H3091" t="str">
        <f t="shared" si="148"/>
        <v>N29562738</v>
      </c>
      <c r="I3091" s="26" t="str">
        <f>H3091&amp;"x"&amp;COUNTIF($H$5:H3091,H3091)</f>
        <v>N29562738x2</v>
      </c>
      <c r="J3091" t="str">
        <f t="shared" si="149"/>
        <v>1UU3_2.9</v>
      </c>
    </row>
    <row r="3092" spans="1:10">
      <c r="A3092" s="24" t="s">
        <v>3023</v>
      </c>
      <c r="B3092" s="25">
        <v>10</v>
      </c>
      <c r="C3092" s="24" t="s">
        <v>3008</v>
      </c>
      <c r="D3092" s="24" t="s">
        <v>1076</v>
      </c>
      <c r="E3092" s="24" t="s">
        <v>3018</v>
      </c>
      <c r="F3092" s="24" t="s">
        <v>2778</v>
      </c>
      <c r="G3092" t="str">
        <f t="shared" si="147"/>
        <v>1UU3_2.10</v>
      </c>
      <c r="H3092" t="str">
        <f t="shared" si="148"/>
        <v>N29562710</v>
      </c>
      <c r="I3092" s="26" t="str">
        <f>H3092&amp;"x"&amp;COUNTIF($H$5:H3092,H3092)</f>
        <v>N29562710x2</v>
      </c>
      <c r="J3092" t="str">
        <f t="shared" si="149"/>
        <v>1UU3_2.10</v>
      </c>
    </row>
    <row r="3093" spans="1:10">
      <c r="A3093" s="24" t="s">
        <v>3023</v>
      </c>
      <c r="B3093" s="25">
        <v>11</v>
      </c>
      <c r="C3093" s="24" t="s">
        <v>3008</v>
      </c>
      <c r="D3093" s="24" t="s">
        <v>1076</v>
      </c>
      <c r="E3093" s="24" t="s">
        <v>3019</v>
      </c>
      <c r="F3093" s="24" t="s">
        <v>2762</v>
      </c>
      <c r="G3093" t="str">
        <f t="shared" si="147"/>
        <v>1UU3_2.11</v>
      </c>
      <c r="H3093" t="str">
        <f t="shared" si="148"/>
        <v>N29562677</v>
      </c>
      <c r="I3093" s="26" t="str">
        <f>H3093&amp;"x"&amp;COUNTIF($H$5:H3093,H3093)</f>
        <v>N29562677x2</v>
      </c>
      <c r="J3093" t="str">
        <f t="shared" si="149"/>
        <v>1UU3_2.11</v>
      </c>
    </row>
    <row r="3094" spans="1:10">
      <c r="A3094" s="24" t="s">
        <v>3023</v>
      </c>
      <c r="B3094" s="25">
        <v>12</v>
      </c>
      <c r="C3094" s="24" t="s">
        <v>3008</v>
      </c>
      <c r="D3094" s="24" t="s">
        <v>1076</v>
      </c>
      <c r="E3094" s="24" t="s">
        <v>3020</v>
      </c>
      <c r="F3094" s="24" t="s">
        <v>2746</v>
      </c>
      <c r="G3094" t="str">
        <f t="shared" si="147"/>
        <v>1UU3_2.12</v>
      </c>
      <c r="H3094" t="str">
        <f t="shared" si="148"/>
        <v>N29562652</v>
      </c>
      <c r="I3094" s="26" t="str">
        <f>H3094&amp;"x"&amp;COUNTIF($H$5:H3094,H3094)</f>
        <v>N29562652x2</v>
      </c>
      <c r="J3094" t="str">
        <f t="shared" si="149"/>
        <v>1UU3_2.12</v>
      </c>
    </row>
    <row r="3095" spans="1:10">
      <c r="A3095" s="24" t="s">
        <v>3023</v>
      </c>
      <c r="B3095" s="25">
        <v>13</v>
      </c>
      <c r="C3095" s="24" t="s">
        <v>3008</v>
      </c>
      <c r="D3095" s="24" t="s">
        <v>2848</v>
      </c>
      <c r="E3095" s="24" t="s">
        <v>2970</v>
      </c>
      <c r="F3095" s="24" t="s">
        <v>2430</v>
      </c>
      <c r="G3095" t="str">
        <f t="shared" si="147"/>
        <v>1UU3_2.13</v>
      </c>
      <c r="H3095" t="str">
        <f t="shared" si="148"/>
        <v>N29562411</v>
      </c>
      <c r="I3095" s="26" t="str">
        <f>H3095&amp;"x"&amp;COUNTIF($H$5:H3095,H3095)</f>
        <v>N29562411x2</v>
      </c>
      <c r="J3095" t="str">
        <f t="shared" si="149"/>
        <v>1UU3_2.13</v>
      </c>
    </row>
    <row r="3096" spans="1:10">
      <c r="A3096" s="24" t="s">
        <v>3023</v>
      </c>
      <c r="B3096" s="25">
        <v>14</v>
      </c>
      <c r="C3096" s="24" t="s">
        <v>3008</v>
      </c>
      <c r="D3096" s="24" t="s">
        <v>2848</v>
      </c>
      <c r="E3096" s="24" t="s">
        <v>1087</v>
      </c>
      <c r="F3096" s="24" t="s">
        <v>1088</v>
      </c>
      <c r="G3096" t="str">
        <f t="shared" si="147"/>
        <v>1UU3_2.14</v>
      </c>
      <c r="H3096" t="str">
        <f t="shared" si="148"/>
        <v>DGND</v>
      </c>
      <c r="I3096" s="26" t="str">
        <f>H3096&amp;"x"&amp;COUNTIF($H$5:H3096,H3096)</f>
        <v>DGNDx551</v>
      </c>
      <c r="J3096" t="str">
        <f t="shared" si="149"/>
        <v>1UU3_2.14</v>
      </c>
    </row>
    <row r="3097" spans="1:10">
      <c r="A3097" s="24" t="s">
        <v>3023</v>
      </c>
      <c r="B3097" s="25">
        <v>15</v>
      </c>
      <c r="C3097" s="24" t="s">
        <v>3008</v>
      </c>
      <c r="D3097" s="24" t="s">
        <v>1076</v>
      </c>
      <c r="E3097" s="24" t="s">
        <v>3021</v>
      </c>
      <c r="F3097" s="24" t="s">
        <v>2579</v>
      </c>
      <c r="G3097" t="str">
        <f t="shared" si="147"/>
        <v>1UU3_2.15</v>
      </c>
      <c r="H3097" t="str">
        <f t="shared" si="148"/>
        <v>N29562650</v>
      </c>
      <c r="I3097" s="26" t="str">
        <f>H3097&amp;"x"&amp;COUNTIF($H$5:H3097,H3097)</f>
        <v>N29562650x2</v>
      </c>
      <c r="J3097" t="str">
        <f t="shared" si="149"/>
        <v>1UU3_2.15</v>
      </c>
    </row>
    <row r="3098" spans="1:10">
      <c r="A3098" s="24" t="s">
        <v>3023</v>
      </c>
      <c r="B3098" s="25">
        <v>16</v>
      </c>
      <c r="C3098" s="24" t="s">
        <v>3008</v>
      </c>
      <c r="D3098" s="24" t="s">
        <v>1076</v>
      </c>
      <c r="E3098" s="24" t="s">
        <v>3022</v>
      </c>
      <c r="F3098" s="24" t="s">
        <v>2555</v>
      </c>
      <c r="G3098" t="str">
        <f t="shared" si="147"/>
        <v>1UU3_2.16</v>
      </c>
      <c r="H3098" t="str">
        <f t="shared" si="148"/>
        <v>N29562617</v>
      </c>
      <c r="I3098" s="26" t="str">
        <f>H3098&amp;"x"&amp;COUNTIF($H$5:H3098,H3098)</f>
        <v>N29562617x2</v>
      </c>
      <c r="J3098" t="str">
        <f t="shared" si="149"/>
        <v>1UU3_2.16</v>
      </c>
    </row>
    <row r="3099" spans="1:10">
      <c r="A3099" s="24" t="s">
        <v>3024</v>
      </c>
      <c r="B3099" s="25">
        <v>1</v>
      </c>
      <c r="C3099" s="24" t="s">
        <v>3008</v>
      </c>
      <c r="D3099" s="24" t="s">
        <v>1076</v>
      </c>
      <c r="E3099" s="24" t="s">
        <v>3009</v>
      </c>
      <c r="F3099" s="24" t="s">
        <v>2534</v>
      </c>
      <c r="G3099" t="str">
        <f t="shared" si="147"/>
        <v>1UU3_3.1</v>
      </c>
      <c r="H3099" t="str">
        <f t="shared" si="148"/>
        <v>N29572503</v>
      </c>
      <c r="I3099" s="26" t="str">
        <f>H3099&amp;"x"&amp;COUNTIF($H$5:H3099,H3099)</f>
        <v>N29572503x2</v>
      </c>
      <c r="J3099" t="str">
        <f t="shared" si="149"/>
        <v>1UU3_3.1</v>
      </c>
    </row>
    <row r="3100" spans="1:10">
      <c r="A3100" s="24" t="s">
        <v>3024</v>
      </c>
      <c r="B3100" s="25">
        <v>2</v>
      </c>
      <c r="C3100" s="24" t="s">
        <v>3008</v>
      </c>
      <c r="D3100" s="24" t="s">
        <v>1076</v>
      </c>
      <c r="E3100" s="24" t="s">
        <v>3010</v>
      </c>
      <c r="F3100" s="24" t="s">
        <v>2498</v>
      </c>
      <c r="G3100" t="str">
        <f t="shared" si="147"/>
        <v>1UU3_3.2</v>
      </c>
      <c r="H3100" t="str">
        <f t="shared" si="148"/>
        <v>N29572391</v>
      </c>
      <c r="I3100" s="26" t="str">
        <f>H3100&amp;"x"&amp;COUNTIF($H$5:H3100,H3100)</f>
        <v>N29572391x3</v>
      </c>
      <c r="J3100" t="str">
        <f t="shared" si="149"/>
        <v>1UU3_3.2</v>
      </c>
    </row>
    <row r="3101" spans="1:10">
      <c r="A3101" s="24" t="s">
        <v>3024</v>
      </c>
      <c r="B3101" s="25">
        <v>3</v>
      </c>
      <c r="C3101" s="24" t="s">
        <v>3008</v>
      </c>
      <c r="D3101" s="24" t="s">
        <v>2848</v>
      </c>
      <c r="E3101" s="24" t="s">
        <v>3011</v>
      </c>
      <c r="F3101" s="24" t="s">
        <v>2603</v>
      </c>
      <c r="G3101" t="str">
        <f t="shared" si="147"/>
        <v>1UU3_3.3</v>
      </c>
      <c r="H3101" t="str">
        <f t="shared" si="148"/>
        <v>N29572689</v>
      </c>
      <c r="I3101" s="26" t="str">
        <f>H3101&amp;"x"&amp;COUNTIF($H$5:H3101,H3101)</f>
        <v>N29572689x2</v>
      </c>
      <c r="J3101" t="str">
        <f t="shared" si="149"/>
        <v>1UU3_3.3</v>
      </c>
    </row>
    <row r="3102" spans="1:10">
      <c r="A3102" s="24" t="s">
        <v>3024</v>
      </c>
      <c r="B3102" s="25">
        <v>4</v>
      </c>
      <c r="C3102" s="24" t="s">
        <v>3008</v>
      </c>
      <c r="D3102" s="24" t="s">
        <v>1076</v>
      </c>
      <c r="E3102" s="24" t="s">
        <v>3012</v>
      </c>
      <c r="F3102" s="24" t="s">
        <v>2654</v>
      </c>
      <c r="G3102" t="str">
        <f t="shared" si="147"/>
        <v>1UU3_3.4</v>
      </c>
      <c r="H3102" t="str">
        <f t="shared" si="148"/>
        <v>N29572425</v>
      </c>
      <c r="I3102" s="26" t="str">
        <f>H3102&amp;"x"&amp;COUNTIF($H$5:H3102,H3102)</f>
        <v>N29572425x2</v>
      </c>
      <c r="J3102" t="str">
        <f t="shared" si="149"/>
        <v>1UU3_3.4</v>
      </c>
    </row>
    <row r="3103" spans="1:10">
      <c r="A3103" s="24" t="s">
        <v>3024</v>
      </c>
      <c r="B3103" s="25">
        <v>5</v>
      </c>
      <c r="C3103" s="24" t="s">
        <v>3008</v>
      </c>
      <c r="D3103" s="24" t="s">
        <v>1076</v>
      </c>
      <c r="E3103" s="24" t="s">
        <v>3013</v>
      </c>
      <c r="F3103" s="24" t="s">
        <v>2678</v>
      </c>
      <c r="G3103" t="str">
        <f t="shared" si="147"/>
        <v>1UU3_3.5</v>
      </c>
      <c r="H3103" t="str">
        <f t="shared" si="148"/>
        <v>N29572461</v>
      </c>
      <c r="I3103" s="26" t="str">
        <f>H3103&amp;"x"&amp;COUNTIF($H$5:H3103,H3103)</f>
        <v>N29572461x2</v>
      </c>
      <c r="J3103" t="str">
        <f t="shared" si="149"/>
        <v>1UU3_3.5</v>
      </c>
    </row>
    <row r="3104" spans="1:10">
      <c r="A3104" s="24" t="s">
        <v>3024</v>
      </c>
      <c r="B3104" s="25">
        <v>6</v>
      </c>
      <c r="C3104" s="24" t="s">
        <v>3008</v>
      </c>
      <c r="D3104" s="24" t="s">
        <v>1076</v>
      </c>
      <c r="E3104" s="24" t="s">
        <v>3014</v>
      </c>
      <c r="F3104" s="24" t="s">
        <v>2702</v>
      </c>
      <c r="G3104" t="str">
        <f t="shared" si="147"/>
        <v>1UU3_3.6</v>
      </c>
      <c r="H3104" t="str">
        <f t="shared" si="148"/>
        <v>N29572505</v>
      </c>
      <c r="I3104" s="26" t="str">
        <f>H3104&amp;"x"&amp;COUNTIF($H$5:H3104,H3104)</f>
        <v>N29572505x2</v>
      </c>
      <c r="J3104" t="str">
        <f t="shared" si="149"/>
        <v>1UU3_3.6</v>
      </c>
    </row>
    <row r="3105" spans="1:10">
      <c r="A3105" s="24" t="s">
        <v>3024</v>
      </c>
      <c r="B3105" s="25">
        <v>7</v>
      </c>
      <c r="C3105" s="24" t="s">
        <v>3008</v>
      </c>
      <c r="D3105" s="24" t="s">
        <v>1076</v>
      </c>
      <c r="E3105" s="24" t="s">
        <v>3015</v>
      </c>
      <c r="F3105" s="24" t="s">
        <v>2726</v>
      </c>
      <c r="G3105" t="str">
        <f t="shared" si="147"/>
        <v>1UU3_3.7</v>
      </c>
      <c r="H3105" t="str">
        <f t="shared" si="148"/>
        <v>N29572545</v>
      </c>
      <c r="I3105" s="26" t="str">
        <f>H3105&amp;"x"&amp;COUNTIF($H$5:H3105,H3105)</f>
        <v>N29572545x2</v>
      </c>
      <c r="J3105" t="str">
        <f t="shared" si="149"/>
        <v>1UU3_3.7</v>
      </c>
    </row>
    <row r="3106" spans="1:10">
      <c r="A3106" s="24" t="s">
        <v>3024</v>
      </c>
      <c r="B3106" s="25">
        <v>8</v>
      </c>
      <c r="C3106" s="24" t="s">
        <v>3008</v>
      </c>
      <c r="D3106" s="24" t="s">
        <v>1076</v>
      </c>
      <c r="E3106" s="24" t="s">
        <v>3016</v>
      </c>
      <c r="F3106" s="24" t="s">
        <v>2636</v>
      </c>
      <c r="G3106" t="str">
        <f t="shared" si="147"/>
        <v>1UU3_3.8</v>
      </c>
      <c r="H3106" t="str">
        <f t="shared" si="148"/>
        <v>N29572365</v>
      </c>
      <c r="I3106" s="26" t="str">
        <f>H3106&amp;"x"&amp;COUNTIF($H$5:H3106,H3106)</f>
        <v>N29572365x2</v>
      </c>
      <c r="J3106" t="str">
        <f t="shared" si="149"/>
        <v>1UU3_3.8</v>
      </c>
    </row>
    <row r="3107" spans="1:10">
      <c r="A3107" s="24" t="s">
        <v>3024</v>
      </c>
      <c r="B3107" s="25">
        <v>9</v>
      </c>
      <c r="C3107" s="24" t="s">
        <v>3008</v>
      </c>
      <c r="D3107" s="24" t="s">
        <v>1076</v>
      </c>
      <c r="E3107" s="24" t="s">
        <v>3017</v>
      </c>
      <c r="F3107" s="24" t="s">
        <v>2796</v>
      </c>
      <c r="G3107" t="str">
        <f t="shared" si="147"/>
        <v>1UU3_3.9</v>
      </c>
      <c r="H3107" t="str">
        <f t="shared" si="148"/>
        <v>N29572691</v>
      </c>
      <c r="I3107" s="26" t="str">
        <f>H3107&amp;"x"&amp;COUNTIF($H$5:H3107,H3107)</f>
        <v>N29572691x2</v>
      </c>
      <c r="J3107" t="str">
        <f t="shared" si="149"/>
        <v>1UU3_3.9</v>
      </c>
    </row>
    <row r="3108" spans="1:10">
      <c r="A3108" s="24" t="s">
        <v>3024</v>
      </c>
      <c r="B3108" s="25">
        <v>10</v>
      </c>
      <c r="C3108" s="24" t="s">
        <v>3008</v>
      </c>
      <c r="D3108" s="24" t="s">
        <v>1076</v>
      </c>
      <c r="E3108" s="24" t="s">
        <v>3018</v>
      </c>
      <c r="F3108" s="24" t="s">
        <v>2780</v>
      </c>
      <c r="G3108" t="str">
        <f t="shared" si="147"/>
        <v>1UU3_3.10</v>
      </c>
      <c r="H3108" t="str">
        <f t="shared" si="148"/>
        <v>N29572659</v>
      </c>
      <c r="I3108" s="26" t="str">
        <f>H3108&amp;"x"&amp;COUNTIF($H$5:H3108,H3108)</f>
        <v>N29572659x2</v>
      </c>
      <c r="J3108" t="str">
        <f t="shared" si="149"/>
        <v>1UU3_3.10</v>
      </c>
    </row>
    <row r="3109" spans="1:10">
      <c r="A3109" s="24" t="s">
        <v>3024</v>
      </c>
      <c r="B3109" s="25">
        <v>11</v>
      </c>
      <c r="C3109" s="24" t="s">
        <v>3008</v>
      </c>
      <c r="D3109" s="24" t="s">
        <v>1076</v>
      </c>
      <c r="E3109" s="24" t="s">
        <v>3019</v>
      </c>
      <c r="F3109" s="24" t="s">
        <v>2764</v>
      </c>
      <c r="G3109" t="str">
        <f t="shared" si="147"/>
        <v>1UU3_3.11</v>
      </c>
      <c r="H3109" t="str">
        <f t="shared" si="148"/>
        <v>N29572615</v>
      </c>
      <c r="I3109" s="26" t="str">
        <f>H3109&amp;"x"&amp;COUNTIF($H$5:H3109,H3109)</f>
        <v>N29572615x2</v>
      </c>
      <c r="J3109" t="str">
        <f t="shared" si="149"/>
        <v>1UU3_3.11</v>
      </c>
    </row>
    <row r="3110" spans="1:10">
      <c r="A3110" s="24" t="s">
        <v>3024</v>
      </c>
      <c r="B3110" s="25">
        <v>12</v>
      </c>
      <c r="C3110" s="24" t="s">
        <v>3008</v>
      </c>
      <c r="D3110" s="24" t="s">
        <v>1076</v>
      </c>
      <c r="E3110" s="24" t="s">
        <v>3020</v>
      </c>
      <c r="F3110" s="24" t="s">
        <v>2748</v>
      </c>
      <c r="G3110" t="str">
        <f t="shared" si="147"/>
        <v>1UU3_3.12</v>
      </c>
      <c r="H3110" t="str">
        <f t="shared" si="148"/>
        <v>N29572578</v>
      </c>
      <c r="I3110" s="26" t="str">
        <f>H3110&amp;"x"&amp;COUNTIF($H$5:H3110,H3110)</f>
        <v>N29572578x2</v>
      </c>
      <c r="J3110" t="str">
        <f t="shared" si="149"/>
        <v>1UU3_3.12</v>
      </c>
    </row>
    <row r="3111" spans="1:10">
      <c r="A3111" s="24" t="s">
        <v>3024</v>
      </c>
      <c r="B3111" s="25">
        <v>13</v>
      </c>
      <c r="C3111" s="24" t="s">
        <v>3008</v>
      </c>
      <c r="D3111" s="24" t="s">
        <v>2848</v>
      </c>
      <c r="E3111" s="24" t="s">
        <v>2970</v>
      </c>
      <c r="F3111" s="24" t="s">
        <v>2432</v>
      </c>
      <c r="G3111" t="str">
        <f t="shared" si="147"/>
        <v>1UU3_3.13</v>
      </c>
      <c r="H3111" t="str">
        <f t="shared" si="148"/>
        <v>N29572363</v>
      </c>
      <c r="I3111" s="26" t="str">
        <f>H3111&amp;"x"&amp;COUNTIF($H$5:H3111,H3111)</f>
        <v>N29572363x2</v>
      </c>
      <c r="J3111" t="str">
        <f t="shared" si="149"/>
        <v>1UU3_3.13</v>
      </c>
    </row>
    <row r="3112" spans="1:10">
      <c r="A3112" s="24" t="s">
        <v>3024</v>
      </c>
      <c r="B3112" s="25">
        <v>14</v>
      </c>
      <c r="C3112" s="24" t="s">
        <v>3008</v>
      </c>
      <c r="D3112" s="24" t="s">
        <v>2848</v>
      </c>
      <c r="E3112" s="24" t="s">
        <v>1087</v>
      </c>
      <c r="F3112" s="24" t="s">
        <v>1088</v>
      </c>
      <c r="G3112" t="str">
        <f t="shared" si="147"/>
        <v>1UU3_3.14</v>
      </c>
      <c r="H3112" t="str">
        <f t="shared" si="148"/>
        <v>DGND</v>
      </c>
      <c r="I3112" s="26" t="str">
        <f>H3112&amp;"x"&amp;COUNTIF($H$5:H3112,H3112)</f>
        <v>DGNDx552</v>
      </c>
      <c r="J3112" t="str">
        <f t="shared" si="149"/>
        <v>1UU3_3.14</v>
      </c>
    </row>
    <row r="3113" spans="1:10">
      <c r="A3113" s="24" t="s">
        <v>3024</v>
      </c>
      <c r="B3113" s="25">
        <v>15</v>
      </c>
      <c r="C3113" s="24" t="s">
        <v>3008</v>
      </c>
      <c r="D3113" s="24" t="s">
        <v>1076</v>
      </c>
      <c r="E3113" s="24" t="s">
        <v>3021</v>
      </c>
      <c r="F3113" s="24" t="s">
        <v>2582</v>
      </c>
      <c r="G3113" t="str">
        <f t="shared" si="147"/>
        <v>1UU3_3.15</v>
      </c>
      <c r="H3113" t="str">
        <f t="shared" si="148"/>
        <v>N29572576</v>
      </c>
      <c r="I3113" s="26" t="str">
        <f>H3113&amp;"x"&amp;COUNTIF($H$5:H3113,H3113)</f>
        <v>N29572576x2</v>
      </c>
      <c r="J3113" t="str">
        <f t="shared" si="149"/>
        <v>1UU3_3.15</v>
      </c>
    </row>
    <row r="3114" spans="1:10">
      <c r="A3114" s="24" t="s">
        <v>3024</v>
      </c>
      <c r="B3114" s="25">
        <v>16</v>
      </c>
      <c r="C3114" s="24" t="s">
        <v>3008</v>
      </c>
      <c r="D3114" s="24" t="s">
        <v>1076</v>
      </c>
      <c r="E3114" s="24" t="s">
        <v>3022</v>
      </c>
      <c r="F3114" s="24" t="s">
        <v>2558</v>
      </c>
      <c r="G3114" t="str">
        <f t="shared" si="147"/>
        <v>1UU3_3.16</v>
      </c>
      <c r="H3114" t="str">
        <f t="shared" si="148"/>
        <v>N29572543</v>
      </c>
      <c r="I3114" s="26" t="str">
        <f>H3114&amp;"x"&amp;COUNTIF($H$5:H3114,H3114)</f>
        <v>N29572543x2</v>
      </c>
      <c r="J3114" t="str">
        <f t="shared" si="149"/>
        <v>1UU3_3.16</v>
      </c>
    </row>
    <row r="3115" spans="1:10">
      <c r="A3115" s="24" t="s">
        <v>3025</v>
      </c>
      <c r="B3115" s="25">
        <v>1</v>
      </c>
      <c r="C3115" s="24" t="s">
        <v>3008</v>
      </c>
      <c r="D3115" s="24" t="s">
        <v>1076</v>
      </c>
      <c r="E3115" s="24" t="s">
        <v>3009</v>
      </c>
      <c r="F3115" s="24" t="s">
        <v>2537</v>
      </c>
      <c r="G3115" t="str">
        <f t="shared" si="147"/>
        <v>1UU3_4.1</v>
      </c>
      <c r="H3115" t="str">
        <f t="shared" si="148"/>
        <v>N29592848</v>
      </c>
      <c r="I3115" s="26" t="str">
        <f>H3115&amp;"x"&amp;COUNTIF($H$5:H3115,H3115)</f>
        <v>N29592848x2</v>
      </c>
      <c r="J3115" t="str">
        <f t="shared" si="149"/>
        <v>1UU3_4.1</v>
      </c>
    </row>
    <row r="3116" spans="1:10">
      <c r="A3116" s="24" t="s">
        <v>3025</v>
      </c>
      <c r="B3116" s="25">
        <v>2</v>
      </c>
      <c r="C3116" s="24" t="s">
        <v>3008</v>
      </c>
      <c r="D3116" s="24" t="s">
        <v>1076</v>
      </c>
      <c r="E3116" s="24" t="s">
        <v>3010</v>
      </c>
      <c r="F3116" s="24" t="s">
        <v>2500</v>
      </c>
      <c r="G3116" t="str">
        <f t="shared" si="147"/>
        <v>1UU3_4.2</v>
      </c>
      <c r="H3116" t="str">
        <f t="shared" si="148"/>
        <v>N29592740</v>
      </c>
      <c r="I3116" s="26" t="str">
        <f>H3116&amp;"x"&amp;COUNTIF($H$5:H3116,H3116)</f>
        <v>N29592740x3</v>
      </c>
      <c r="J3116" t="str">
        <f t="shared" si="149"/>
        <v>1UU3_4.2</v>
      </c>
    </row>
    <row r="3117" spans="1:10">
      <c r="A3117" s="24" t="s">
        <v>3025</v>
      </c>
      <c r="B3117" s="25">
        <v>3</v>
      </c>
      <c r="C3117" s="24" t="s">
        <v>3008</v>
      </c>
      <c r="D3117" s="24" t="s">
        <v>2848</v>
      </c>
      <c r="E3117" s="24" t="s">
        <v>3011</v>
      </c>
      <c r="F3117" s="24" t="s">
        <v>2605</v>
      </c>
      <c r="G3117" t="str">
        <f t="shared" si="147"/>
        <v>1UU3_4.3</v>
      </c>
      <c r="H3117" t="str">
        <f t="shared" si="148"/>
        <v>N29593038</v>
      </c>
      <c r="I3117" s="26" t="str">
        <f>H3117&amp;"x"&amp;COUNTIF($H$5:H3117,H3117)</f>
        <v>N29593038x2</v>
      </c>
      <c r="J3117" t="str">
        <f t="shared" si="149"/>
        <v>1UU3_4.3</v>
      </c>
    </row>
    <row r="3118" spans="1:10">
      <c r="A3118" s="24" t="s">
        <v>3025</v>
      </c>
      <c r="B3118" s="25">
        <v>4</v>
      </c>
      <c r="C3118" s="24" t="s">
        <v>3008</v>
      </c>
      <c r="D3118" s="24" t="s">
        <v>1076</v>
      </c>
      <c r="E3118" s="24" t="s">
        <v>3012</v>
      </c>
      <c r="F3118" s="24" t="s">
        <v>2657</v>
      </c>
      <c r="G3118" t="str">
        <f t="shared" si="147"/>
        <v>1UU3_4.4</v>
      </c>
      <c r="H3118" t="str">
        <f t="shared" si="148"/>
        <v>N29592770</v>
      </c>
      <c r="I3118" s="26" t="str">
        <f>H3118&amp;"x"&amp;COUNTIF($H$5:H3118,H3118)</f>
        <v>N29592770x2</v>
      </c>
      <c r="J3118" t="str">
        <f t="shared" si="149"/>
        <v>1UU3_4.4</v>
      </c>
    </row>
    <row r="3119" spans="1:10">
      <c r="A3119" s="24" t="s">
        <v>3025</v>
      </c>
      <c r="B3119" s="25">
        <v>5</v>
      </c>
      <c r="C3119" s="24" t="s">
        <v>3008</v>
      </c>
      <c r="D3119" s="24" t="s">
        <v>1076</v>
      </c>
      <c r="E3119" s="24" t="s">
        <v>3013</v>
      </c>
      <c r="F3119" s="24" t="s">
        <v>2681</v>
      </c>
      <c r="G3119" t="str">
        <f t="shared" si="147"/>
        <v>1UU3_4.5</v>
      </c>
      <c r="H3119" t="str">
        <f t="shared" si="148"/>
        <v>N29592810</v>
      </c>
      <c r="I3119" s="26" t="str">
        <f>H3119&amp;"x"&amp;COUNTIF($H$5:H3119,H3119)</f>
        <v>N29592810x2</v>
      </c>
      <c r="J3119" t="str">
        <f t="shared" si="149"/>
        <v>1UU3_4.5</v>
      </c>
    </row>
    <row r="3120" spans="1:10">
      <c r="A3120" s="24" t="s">
        <v>3025</v>
      </c>
      <c r="B3120" s="25">
        <v>6</v>
      </c>
      <c r="C3120" s="24" t="s">
        <v>3008</v>
      </c>
      <c r="D3120" s="24" t="s">
        <v>1076</v>
      </c>
      <c r="E3120" s="24" t="s">
        <v>3014</v>
      </c>
      <c r="F3120" s="24" t="s">
        <v>2705</v>
      </c>
      <c r="G3120" t="str">
        <f t="shared" si="147"/>
        <v>1UU3_4.6</v>
      </c>
      <c r="H3120" t="str">
        <f t="shared" si="148"/>
        <v>N29592850</v>
      </c>
      <c r="I3120" s="26" t="str">
        <f>H3120&amp;"x"&amp;COUNTIF($H$5:H3120,H3120)</f>
        <v>N29592850x2</v>
      </c>
      <c r="J3120" t="str">
        <f t="shared" si="149"/>
        <v>1UU3_4.6</v>
      </c>
    </row>
    <row r="3121" spans="1:10">
      <c r="A3121" s="24" t="s">
        <v>3025</v>
      </c>
      <c r="B3121" s="25">
        <v>7</v>
      </c>
      <c r="C3121" s="24" t="s">
        <v>3008</v>
      </c>
      <c r="D3121" s="24" t="s">
        <v>1076</v>
      </c>
      <c r="E3121" s="24" t="s">
        <v>3015</v>
      </c>
      <c r="F3121" s="24" t="s">
        <v>2729</v>
      </c>
      <c r="G3121" t="str">
        <f t="shared" si="147"/>
        <v>1UU3_4.7</v>
      </c>
      <c r="H3121" t="str">
        <f t="shared" si="148"/>
        <v>N29592894</v>
      </c>
      <c r="I3121" s="26" t="str">
        <f>H3121&amp;"x"&amp;COUNTIF($H$5:H3121,H3121)</f>
        <v>N29592894x2</v>
      </c>
      <c r="J3121" t="str">
        <f t="shared" si="149"/>
        <v>1UU3_4.7</v>
      </c>
    </row>
    <row r="3122" spans="1:10">
      <c r="A3122" s="24" t="s">
        <v>3025</v>
      </c>
      <c r="B3122" s="25">
        <v>8</v>
      </c>
      <c r="C3122" s="24" t="s">
        <v>3008</v>
      </c>
      <c r="D3122" s="24" t="s">
        <v>1076</v>
      </c>
      <c r="E3122" s="24" t="s">
        <v>3016</v>
      </c>
      <c r="F3122" s="24" t="s">
        <v>2638</v>
      </c>
      <c r="G3122" t="str">
        <f t="shared" si="147"/>
        <v>1UU3_4.8</v>
      </c>
      <c r="H3122" t="str">
        <f t="shared" si="148"/>
        <v>N29592706</v>
      </c>
      <c r="I3122" s="26" t="str">
        <f>H3122&amp;"x"&amp;COUNTIF($H$5:H3122,H3122)</f>
        <v>N29592706x2</v>
      </c>
      <c r="J3122" t="str">
        <f t="shared" si="149"/>
        <v>1UU3_4.8</v>
      </c>
    </row>
    <row r="3123" spans="1:10">
      <c r="A3123" s="24" t="s">
        <v>3025</v>
      </c>
      <c r="B3123" s="25">
        <v>9</v>
      </c>
      <c r="C3123" s="24" t="s">
        <v>3008</v>
      </c>
      <c r="D3123" s="24" t="s">
        <v>1076</v>
      </c>
      <c r="E3123" s="24" t="s">
        <v>3017</v>
      </c>
      <c r="F3123" s="24" t="s">
        <v>2798</v>
      </c>
      <c r="G3123" t="str">
        <f t="shared" si="147"/>
        <v>1UU3_4.9</v>
      </c>
      <c r="H3123" t="str">
        <f t="shared" si="148"/>
        <v>N29593040</v>
      </c>
      <c r="I3123" s="26" t="str">
        <f>H3123&amp;"x"&amp;COUNTIF($H$5:H3123,H3123)</f>
        <v>N29593040x2</v>
      </c>
      <c r="J3123" t="str">
        <f t="shared" si="149"/>
        <v>1UU3_4.9</v>
      </c>
    </row>
    <row r="3124" spans="1:10">
      <c r="A3124" s="24" t="s">
        <v>3025</v>
      </c>
      <c r="B3124" s="25">
        <v>10</v>
      </c>
      <c r="C3124" s="24" t="s">
        <v>3008</v>
      </c>
      <c r="D3124" s="24" t="s">
        <v>1076</v>
      </c>
      <c r="E3124" s="24" t="s">
        <v>3018</v>
      </c>
      <c r="F3124" s="24" t="s">
        <v>2782</v>
      </c>
      <c r="G3124" t="str">
        <f t="shared" si="147"/>
        <v>1UU3_4.10</v>
      </c>
      <c r="H3124" t="str">
        <f t="shared" si="148"/>
        <v>N29593008</v>
      </c>
      <c r="I3124" s="26" t="str">
        <f>H3124&amp;"x"&amp;COUNTIF($H$5:H3124,H3124)</f>
        <v>N29593008x2</v>
      </c>
      <c r="J3124" t="str">
        <f t="shared" si="149"/>
        <v>1UU3_4.10</v>
      </c>
    </row>
    <row r="3125" spans="1:10">
      <c r="A3125" s="24" t="s">
        <v>3025</v>
      </c>
      <c r="B3125" s="25">
        <v>11</v>
      </c>
      <c r="C3125" s="24" t="s">
        <v>3008</v>
      </c>
      <c r="D3125" s="24" t="s">
        <v>1076</v>
      </c>
      <c r="E3125" s="24" t="s">
        <v>3019</v>
      </c>
      <c r="F3125" s="24" t="s">
        <v>2766</v>
      </c>
      <c r="G3125" t="str">
        <f t="shared" si="147"/>
        <v>1UU3_4.11</v>
      </c>
      <c r="H3125" t="str">
        <f t="shared" si="148"/>
        <v>N29592970</v>
      </c>
      <c r="I3125" s="26" t="str">
        <f>H3125&amp;"x"&amp;COUNTIF($H$5:H3125,H3125)</f>
        <v>N29592970x2</v>
      </c>
      <c r="J3125" t="str">
        <f t="shared" si="149"/>
        <v>1UU3_4.11</v>
      </c>
    </row>
    <row r="3126" spans="1:10">
      <c r="A3126" s="24" t="s">
        <v>3025</v>
      </c>
      <c r="B3126" s="25">
        <v>12</v>
      </c>
      <c r="C3126" s="24" t="s">
        <v>3008</v>
      </c>
      <c r="D3126" s="24" t="s">
        <v>1076</v>
      </c>
      <c r="E3126" s="24" t="s">
        <v>3020</v>
      </c>
      <c r="F3126" s="24" t="s">
        <v>2750</v>
      </c>
      <c r="G3126" t="str">
        <f t="shared" si="147"/>
        <v>1UU3_4.12</v>
      </c>
      <c r="H3126" t="str">
        <f t="shared" si="148"/>
        <v>N29592935</v>
      </c>
      <c r="I3126" s="26" t="str">
        <f>H3126&amp;"x"&amp;COUNTIF($H$5:H3126,H3126)</f>
        <v>N29592935x2</v>
      </c>
      <c r="J3126" t="str">
        <f t="shared" si="149"/>
        <v>1UU3_4.12</v>
      </c>
    </row>
    <row r="3127" spans="1:10">
      <c r="A3127" s="24" t="s">
        <v>3025</v>
      </c>
      <c r="B3127" s="25">
        <v>13</v>
      </c>
      <c r="C3127" s="24" t="s">
        <v>3008</v>
      </c>
      <c r="D3127" s="24" t="s">
        <v>2848</v>
      </c>
      <c r="E3127" s="24" t="s">
        <v>2970</v>
      </c>
      <c r="F3127" s="24" t="s">
        <v>2434</v>
      </c>
      <c r="G3127" t="str">
        <f t="shared" si="147"/>
        <v>1UU3_4.13</v>
      </c>
      <c r="H3127" t="str">
        <f t="shared" si="148"/>
        <v>N29592704</v>
      </c>
      <c r="I3127" s="26" t="str">
        <f>H3127&amp;"x"&amp;COUNTIF($H$5:H3127,H3127)</f>
        <v>N29592704x2</v>
      </c>
      <c r="J3127" t="str">
        <f t="shared" si="149"/>
        <v>1UU3_4.13</v>
      </c>
    </row>
    <row r="3128" spans="1:10">
      <c r="A3128" s="24" t="s">
        <v>3025</v>
      </c>
      <c r="B3128" s="25">
        <v>14</v>
      </c>
      <c r="C3128" s="24" t="s">
        <v>3008</v>
      </c>
      <c r="D3128" s="24" t="s">
        <v>2848</v>
      </c>
      <c r="E3128" s="24" t="s">
        <v>1087</v>
      </c>
      <c r="F3128" s="24" t="s">
        <v>1088</v>
      </c>
      <c r="G3128" t="str">
        <f t="shared" si="147"/>
        <v>1UU3_4.14</v>
      </c>
      <c r="H3128" t="str">
        <f t="shared" si="148"/>
        <v>DGND</v>
      </c>
      <c r="I3128" s="26" t="str">
        <f>H3128&amp;"x"&amp;COUNTIF($H$5:H3128,H3128)</f>
        <v>DGNDx553</v>
      </c>
      <c r="J3128" t="str">
        <f t="shared" si="149"/>
        <v>1UU3_4.14</v>
      </c>
    </row>
    <row r="3129" spans="1:10">
      <c r="A3129" s="24" t="s">
        <v>3025</v>
      </c>
      <c r="B3129" s="25">
        <v>15</v>
      </c>
      <c r="C3129" s="24" t="s">
        <v>3008</v>
      </c>
      <c r="D3129" s="24" t="s">
        <v>1076</v>
      </c>
      <c r="E3129" s="24" t="s">
        <v>3021</v>
      </c>
      <c r="F3129" s="24" t="s">
        <v>2585</v>
      </c>
      <c r="G3129" t="str">
        <f t="shared" si="147"/>
        <v>1UU3_4.15</v>
      </c>
      <c r="H3129" t="str">
        <f t="shared" si="148"/>
        <v>N29592933</v>
      </c>
      <c r="I3129" s="26" t="str">
        <f>H3129&amp;"x"&amp;COUNTIF($H$5:H3129,H3129)</f>
        <v>N29592933x2</v>
      </c>
      <c r="J3129" t="str">
        <f t="shared" si="149"/>
        <v>1UU3_4.15</v>
      </c>
    </row>
    <row r="3130" spans="1:10">
      <c r="A3130" s="24" t="s">
        <v>3025</v>
      </c>
      <c r="B3130" s="25">
        <v>16</v>
      </c>
      <c r="C3130" s="24" t="s">
        <v>3008</v>
      </c>
      <c r="D3130" s="24" t="s">
        <v>1076</v>
      </c>
      <c r="E3130" s="24" t="s">
        <v>3022</v>
      </c>
      <c r="F3130" s="24" t="s">
        <v>2561</v>
      </c>
      <c r="G3130" t="str">
        <f t="shared" si="147"/>
        <v>1UU3_4.16</v>
      </c>
      <c r="H3130" t="str">
        <f t="shared" si="148"/>
        <v>N29592892</v>
      </c>
      <c r="I3130" s="26" t="str">
        <f>H3130&amp;"x"&amp;COUNTIF($H$5:H3130,H3130)</f>
        <v>N29592892x2</v>
      </c>
      <c r="J3130" t="str">
        <f t="shared" si="149"/>
        <v>1UU3_4.16</v>
      </c>
    </row>
    <row r="3131" spans="1:10">
      <c r="A3131" s="24" t="s">
        <v>3026</v>
      </c>
      <c r="B3131" s="25">
        <v>1</v>
      </c>
      <c r="C3131" s="24" t="s">
        <v>3008</v>
      </c>
      <c r="D3131" s="24" t="s">
        <v>1076</v>
      </c>
      <c r="E3131" s="24" t="s">
        <v>3009</v>
      </c>
      <c r="F3131" s="24" t="s">
        <v>2540</v>
      </c>
      <c r="G3131" t="str">
        <f t="shared" si="147"/>
        <v>1UU3_5.1</v>
      </c>
      <c r="H3131" t="str">
        <f t="shared" si="148"/>
        <v>N12517585</v>
      </c>
      <c r="I3131" s="26" t="str">
        <f>H3131&amp;"x"&amp;COUNTIF($H$5:H3131,H3131)</f>
        <v>N12517585x2</v>
      </c>
      <c r="J3131" t="str">
        <f t="shared" si="149"/>
        <v>1UU3_5.1</v>
      </c>
    </row>
    <row r="3132" spans="1:10">
      <c r="A3132" s="24" t="s">
        <v>3026</v>
      </c>
      <c r="B3132" s="25">
        <v>2</v>
      </c>
      <c r="C3132" s="24" t="s">
        <v>3008</v>
      </c>
      <c r="D3132" s="24" t="s">
        <v>1076</v>
      </c>
      <c r="E3132" s="24" t="s">
        <v>3010</v>
      </c>
      <c r="F3132" s="24" t="s">
        <v>2502</v>
      </c>
      <c r="G3132" t="str">
        <f t="shared" si="147"/>
        <v>1UU3_5.2</v>
      </c>
      <c r="H3132" t="str">
        <f t="shared" si="148"/>
        <v>N12517103</v>
      </c>
      <c r="I3132" s="26" t="str">
        <f>H3132&amp;"x"&amp;COUNTIF($H$5:H3132,H3132)</f>
        <v>N12517103x3</v>
      </c>
      <c r="J3132" t="str">
        <f t="shared" si="149"/>
        <v>1UU3_5.2</v>
      </c>
    </row>
    <row r="3133" spans="1:10">
      <c r="A3133" s="24" t="s">
        <v>3026</v>
      </c>
      <c r="B3133" s="25">
        <v>3</v>
      </c>
      <c r="C3133" s="24" t="s">
        <v>3008</v>
      </c>
      <c r="D3133" s="24" t="s">
        <v>2848</v>
      </c>
      <c r="E3133" s="24" t="s">
        <v>3011</v>
      </c>
      <c r="F3133" s="24" t="s">
        <v>2607</v>
      </c>
      <c r="G3133" t="str">
        <f t="shared" si="147"/>
        <v>1UU3_5.3</v>
      </c>
      <c r="H3133" t="str">
        <f t="shared" si="148"/>
        <v>N12518369</v>
      </c>
      <c r="I3133" s="26" t="str">
        <f>H3133&amp;"x"&amp;COUNTIF($H$5:H3133,H3133)</f>
        <v>N12518369x2</v>
      </c>
      <c r="J3133" t="str">
        <f t="shared" si="149"/>
        <v>1UU3_5.3</v>
      </c>
    </row>
    <row r="3134" spans="1:10">
      <c r="A3134" s="24" t="s">
        <v>3026</v>
      </c>
      <c r="B3134" s="25">
        <v>4</v>
      </c>
      <c r="C3134" s="24" t="s">
        <v>3008</v>
      </c>
      <c r="D3134" s="24" t="s">
        <v>1076</v>
      </c>
      <c r="E3134" s="24" t="s">
        <v>3012</v>
      </c>
      <c r="F3134" s="24" t="s">
        <v>2660</v>
      </c>
      <c r="G3134" t="str">
        <f t="shared" si="147"/>
        <v>1UU3_5.4</v>
      </c>
      <c r="H3134" t="str">
        <f t="shared" si="148"/>
        <v>N12517285</v>
      </c>
      <c r="I3134" s="26" t="str">
        <f>H3134&amp;"x"&amp;COUNTIF($H$5:H3134,H3134)</f>
        <v>N12517285x2</v>
      </c>
      <c r="J3134" t="str">
        <f t="shared" si="149"/>
        <v>1UU3_5.4</v>
      </c>
    </row>
    <row r="3135" spans="1:10">
      <c r="A3135" s="24" t="s">
        <v>3026</v>
      </c>
      <c r="B3135" s="25">
        <v>5</v>
      </c>
      <c r="C3135" s="24" t="s">
        <v>3008</v>
      </c>
      <c r="D3135" s="24" t="s">
        <v>1076</v>
      </c>
      <c r="E3135" s="24" t="s">
        <v>3013</v>
      </c>
      <c r="F3135" s="24" t="s">
        <v>2684</v>
      </c>
      <c r="G3135" t="str">
        <f t="shared" si="147"/>
        <v>1UU3_5.5</v>
      </c>
      <c r="H3135" t="str">
        <f t="shared" si="148"/>
        <v>N12517419</v>
      </c>
      <c r="I3135" s="26" t="str">
        <f>H3135&amp;"x"&amp;COUNTIF($H$5:H3135,H3135)</f>
        <v>N12517419x2</v>
      </c>
      <c r="J3135" t="str">
        <f t="shared" si="149"/>
        <v>1UU3_5.5</v>
      </c>
    </row>
    <row r="3136" spans="1:10">
      <c r="A3136" s="24" t="s">
        <v>3026</v>
      </c>
      <c r="B3136" s="25">
        <v>6</v>
      </c>
      <c r="C3136" s="24" t="s">
        <v>3008</v>
      </c>
      <c r="D3136" s="24" t="s">
        <v>1076</v>
      </c>
      <c r="E3136" s="24" t="s">
        <v>3014</v>
      </c>
      <c r="F3136" s="24" t="s">
        <v>2708</v>
      </c>
      <c r="G3136" t="str">
        <f t="shared" si="147"/>
        <v>1UU3_5.6</v>
      </c>
      <c r="H3136" t="str">
        <f t="shared" si="148"/>
        <v>N12517589</v>
      </c>
      <c r="I3136" s="26" t="str">
        <f>H3136&amp;"x"&amp;COUNTIF($H$5:H3136,H3136)</f>
        <v>N12517589x2</v>
      </c>
      <c r="J3136" t="str">
        <f t="shared" si="149"/>
        <v>1UU3_5.6</v>
      </c>
    </row>
    <row r="3137" spans="1:10">
      <c r="A3137" s="24" t="s">
        <v>3026</v>
      </c>
      <c r="B3137" s="25">
        <v>7</v>
      </c>
      <c r="C3137" s="24" t="s">
        <v>3008</v>
      </c>
      <c r="D3137" s="24" t="s">
        <v>1076</v>
      </c>
      <c r="E3137" s="24" t="s">
        <v>3015</v>
      </c>
      <c r="F3137" s="24" t="s">
        <v>2732</v>
      </c>
      <c r="G3137" t="str">
        <f t="shared" si="147"/>
        <v>1UU3_5.7</v>
      </c>
      <c r="H3137" t="str">
        <f t="shared" si="148"/>
        <v>N12517779</v>
      </c>
      <c r="I3137" s="26" t="str">
        <f>H3137&amp;"x"&amp;COUNTIF($H$5:H3137,H3137)</f>
        <v>N12517779x2</v>
      </c>
      <c r="J3137" t="str">
        <f t="shared" si="149"/>
        <v>1UU3_5.7</v>
      </c>
    </row>
    <row r="3138" spans="1:10">
      <c r="A3138" s="24" t="s">
        <v>3026</v>
      </c>
      <c r="B3138" s="25">
        <v>8</v>
      </c>
      <c r="C3138" s="24" t="s">
        <v>3008</v>
      </c>
      <c r="D3138" s="24" t="s">
        <v>1076</v>
      </c>
      <c r="E3138" s="24" t="s">
        <v>3016</v>
      </c>
      <c r="F3138" s="24" t="s">
        <v>2640</v>
      </c>
      <c r="G3138" t="str">
        <f t="shared" si="147"/>
        <v>1UU3_5.8</v>
      </c>
      <c r="H3138" t="str">
        <f t="shared" si="148"/>
        <v>N12517007</v>
      </c>
      <c r="I3138" s="26" t="str">
        <f>H3138&amp;"x"&amp;COUNTIF($H$5:H3138,H3138)</f>
        <v>N12517007x2</v>
      </c>
      <c r="J3138" t="str">
        <f t="shared" si="149"/>
        <v>1UU3_5.8</v>
      </c>
    </row>
    <row r="3139" spans="1:10">
      <c r="A3139" s="24" t="s">
        <v>3026</v>
      </c>
      <c r="B3139" s="25">
        <v>9</v>
      </c>
      <c r="C3139" s="24" t="s">
        <v>3008</v>
      </c>
      <c r="D3139" s="24" t="s">
        <v>1076</v>
      </c>
      <c r="E3139" s="24" t="s">
        <v>3017</v>
      </c>
      <c r="F3139" s="24" t="s">
        <v>2800</v>
      </c>
      <c r="G3139" t="str">
        <f t="shared" si="147"/>
        <v>1UU3_5.9</v>
      </c>
      <c r="H3139" t="str">
        <f t="shared" si="148"/>
        <v>N12518373</v>
      </c>
      <c r="I3139" s="26" t="str">
        <f>H3139&amp;"x"&amp;COUNTIF($H$5:H3139,H3139)</f>
        <v>N12518373x2</v>
      </c>
      <c r="J3139" t="str">
        <f t="shared" si="149"/>
        <v>1UU3_5.9</v>
      </c>
    </row>
    <row r="3140" spans="1:10">
      <c r="A3140" s="24" t="s">
        <v>3026</v>
      </c>
      <c r="B3140" s="25">
        <v>10</v>
      </c>
      <c r="C3140" s="24" t="s">
        <v>3008</v>
      </c>
      <c r="D3140" s="24" t="s">
        <v>1076</v>
      </c>
      <c r="E3140" s="24" t="s">
        <v>3018</v>
      </c>
      <c r="F3140" s="24" t="s">
        <v>2784</v>
      </c>
      <c r="G3140" t="str">
        <f t="shared" si="147"/>
        <v>1UU3_5.10</v>
      </c>
      <c r="H3140" t="str">
        <f t="shared" si="148"/>
        <v>N12518259</v>
      </c>
      <c r="I3140" s="26" t="str">
        <f>H3140&amp;"x"&amp;COUNTIF($H$5:H3140,H3140)</f>
        <v>N12518259x2</v>
      </c>
      <c r="J3140" t="str">
        <f t="shared" si="149"/>
        <v>1UU3_5.10</v>
      </c>
    </row>
    <row r="3141" spans="1:10">
      <c r="A3141" s="24" t="s">
        <v>3026</v>
      </c>
      <c r="B3141" s="25">
        <v>11</v>
      </c>
      <c r="C3141" s="24" t="s">
        <v>3008</v>
      </c>
      <c r="D3141" s="24" t="s">
        <v>1076</v>
      </c>
      <c r="E3141" s="24" t="s">
        <v>3019</v>
      </c>
      <c r="F3141" s="24" t="s">
        <v>2768</v>
      </c>
      <c r="G3141" t="str">
        <f t="shared" si="147"/>
        <v>1UU3_5.11</v>
      </c>
      <c r="H3141" t="str">
        <f t="shared" si="148"/>
        <v>N12518095</v>
      </c>
      <c r="I3141" s="26" t="str">
        <f>H3141&amp;"x"&amp;COUNTIF($H$5:H3141,H3141)</f>
        <v>N12518095x2</v>
      </c>
      <c r="J3141" t="str">
        <f t="shared" si="149"/>
        <v>1UU3_5.11</v>
      </c>
    </row>
    <row r="3142" spans="1:10">
      <c r="A3142" s="24" t="s">
        <v>3026</v>
      </c>
      <c r="B3142" s="25">
        <v>12</v>
      </c>
      <c r="C3142" s="24" t="s">
        <v>3008</v>
      </c>
      <c r="D3142" s="24" t="s">
        <v>1076</v>
      </c>
      <c r="E3142" s="24" t="s">
        <v>3020</v>
      </c>
      <c r="F3142" s="24" t="s">
        <v>2752</v>
      </c>
      <c r="G3142" t="str">
        <f t="shared" ref="G3142:G3205" si="150">A3142&amp;"."&amp;B3142</f>
        <v>1UU3_5.12</v>
      </c>
      <c r="H3142" t="str">
        <f t="shared" ref="H3142:H3205" si="151">F3142</f>
        <v>N12517949</v>
      </c>
      <c r="I3142" s="26" t="str">
        <f>H3142&amp;"x"&amp;COUNTIF($H$5:H3142,H3142)</f>
        <v>N12517949x2</v>
      </c>
      <c r="J3142" t="str">
        <f t="shared" ref="J3142:J3205" si="152">G3142</f>
        <v>1UU3_5.12</v>
      </c>
    </row>
    <row r="3143" spans="1:10">
      <c r="A3143" s="24" t="s">
        <v>3026</v>
      </c>
      <c r="B3143" s="25">
        <v>13</v>
      </c>
      <c r="C3143" s="24" t="s">
        <v>3008</v>
      </c>
      <c r="D3143" s="24" t="s">
        <v>2848</v>
      </c>
      <c r="E3143" s="24" t="s">
        <v>2970</v>
      </c>
      <c r="F3143" s="24" t="s">
        <v>2436</v>
      </c>
      <c r="G3143" t="str">
        <f t="shared" si="150"/>
        <v>1UU3_5.13</v>
      </c>
      <c r="H3143" t="str">
        <f t="shared" si="151"/>
        <v>N12517003</v>
      </c>
      <c r="I3143" s="26" t="str">
        <f>H3143&amp;"x"&amp;COUNTIF($H$5:H3143,H3143)</f>
        <v>N12517003x2</v>
      </c>
      <c r="J3143" t="str">
        <f t="shared" si="152"/>
        <v>1UU3_5.13</v>
      </c>
    </row>
    <row r="3144" spans="1:10">
      <c r="A3144" s="24" t="s">
        <v>3026</v>
      </c>
      <c r="B3144" s="25">
        <v>14</v>
      </c>
      <c r="C3144" s="24" t="s">
        <v>3008</v>
      </c>
      <c r="D3144" s="24" t="s">
        <v>2848</v>
      </c>
      <c r="E3144" s="24" t="s">
        <v>1087</v>
      </c>
      <c r="F3144" s="24" t="s">
        <v>1088</v>
      </c>
      <c r="G3144" t="str">
        <f t="shared" si="150"/>
        <v>1UU3_5.14</v>
      </c>
      <c r="H3144" t="str">
        <f t="shared" si="151"/>
        <v>DGND</v>
      </c>
      <c r="I3144" s="26" t="str">
        <f>H3144&amp;"x"&amp;COUNTIF($H$5:H3144,H3144)</f>
        <v>DGNDx554</v>
      </c>
      <c r="J3144" t="str">
        <f t="shared" si="152"/>
        <v>1UU3_5.14</v>
      </c>
    </row>
    <row r="3145" spans="1:10">
      <c r="A3145" s="24" t="s">
        <v>3026</v>
      </c>
      <c r="B3145" s="25">
        <v>15</v>
      </c>
      <c r="C3145" s="24" t="s">
        <v>3008</v>
      </c>
      <c r="D3145" s="24" t="s">
        <v>1076</v>
      </c>
      <c r="E3145" s="24" t="s">
        <v>3021</v>
      </c>
      <c r="F3145" s="24" t="s">
        <v>2588</v>
      </c>
      <c r="G3145" t="str">
        <f t="shared" si="150"/>
        <v>1UU3_5.15</v>
      </c>
      <c r="H3145" t="str">
        <f t="shared" si="151"/>
        <v>N12517945</v>
      </c>
      <c r="I3145" s="26" t="str">
        <f>H3145&amp;"x"&amp;COUNTIF($H$5:H3145,H3145)</f>
        <v>N12517945x2</v>
      </c>
      <c r="J3145" t="str">
        <f t="shared" si="152"/>
        <v>1UU3_5.15</v>
      </c>
    </row>
    <row r="3146" spans="1:10">
      <c r="A3146" s="24" t="s">
        <v>3026</v>
      </c>
      <c r="B3146" s="25">
        <v>16</v>
      </c>
      <c r="C3146" s="24" t="s">
        <v>3008</v>
      </c>
      <c r="D3146" s="24" t="s">
        <v>1076</v>
      </c>
      <c r="E3146" s="24" t="s">
        <v>3022</v>
      </c>
      <c r="F3146" s="24" t="s">
        <v>2564</v>
      </c>
      <c r="G3146" t="str">
        <f t="shared" si="150"/>
        <v>1UU3_5.16</v>
      </c>
      <c r="H3146" t="str">
        <f t="shared" si="151"/>
        <v>N12517775</v>
      </c>
      <c r="I3146" s="26" t="str">
        <f>H3146&amp;"x"&amp;COUNTIF($H$5:H3146,H3146)</f>
        <v>N12517775x2</v>
      </c>
      <c r="J3146" t="str">
        <f t="shared" si="152"/>
        <v>1UU3_5.16</v>
      </c>
    </row>
    <row r="3147" spans="1:10">
      <c r="A3147" s="24" t="s">
        <v>3027</v>
      </c>
      <c r="B3147" s="25">
        <v>1</v>
      </c>
      <c r="C3147" s="24" t="s">
        <v>3008</v>
      </c>
      <c r="D3147" s="24" t="s">
        <v>1076</v>
      </c>
      <c r="E3147" s="24" t="s">
        <v>3009</v>
      </c>
      <c r="F3147" s="24" t="s">
        <v>2543</v>
      </c>
      <c r="G3147" t="str">
        <f t="shared" si="150"/>
        <v>1UU3_6.1</v>
      </c>
      <c r="H3147" t="str">
        <f t="shared" si="151"/>
        <v>N12518033</v>
      </c>
      <c r="I3147" s="26" t="str">
        <f>H3147&amp;"x"&amp;COUNTIF($H$5:H3147,H3147)</f>
        <v>N12518033x2</v>
      </c>
      <c r="J3147" t="str">
        <f t="shared" si="152"/>
        <v>1UU3_6.1</v>
      </c>
    </row>
    <row r="3148" spans="1:10">
      <c r="A3148" s="24" t="s">
        <v>3027</v>
      </c>
      <c r="B3148" s="25">
        <v>2</v>
      </c>
      <c r="C3148" s="24" t="s">
        <v>3008</v>
      </c>
      <c r="D3148" s="24" t="s">
        <v>1076</v>
      </c>
      <c r="E3148" s="24" t="s">
        <v>3010</v>
      </c>
      <c r="F3148" s="24" t="s">
        <v>2504</v>
      </c>
      <c r="G3148" t="str">
        <f t="shared" si="150"/>
        <v>1UU3_6.2</v>
      </c>
      <c r="H3148" t="str">
        <f t="shared" si="151"/>
        <v>N12517503</v>
      </c>
      <c r="I3148" s="26" t="str">
        <f>H3148&amp;"x"&amp;COUNTIF($H$5:H3148,H3148)</f>
        <v>N12517503x3</v>
      </c>
      <c r="J3148" t="str">
        <f t="shared" si="152"/>
        <v>1UU3_6.2</v>
      </c>
    </row>
    <row r="3149" spans="1:10">
      <c r="A3149" s="24" t="s">
        <v>3027</v>
      </c>
      <c r="B3149" s="25">
        <v>3</v>
      </c>
      <c r="C3149" s="24" t="s">
        <v>3008</v>
      </c>
      <c r="D3149" s="24" t="s">
        <v>2848</v>
      </c>
      <c r="E3149" s="24" t="s">
        <v>3011</v>
      </c>
      <c r="F3149" s="24" t="s">
        <v>2609</v>
      </c>
      <c r="G3149" t="str">
        <f t="shared" si="150"/>
        <v>1UU3_6.3</v>
      </c>
      <c r="H3149" t="str">
        <f t="shared" si="151"/>
        <v>N12518569</v>
      </c>
      <c r="I3149" s="26" t="str">
        <f>H3149&amp;"x"&amp;COUNTIF($H$5:H3149,H3149)</f>
        <v>N12518569x2</v>
      </c>
      <c r="J3149" t="str">
        <f t="shared" si="152"/>
        <v>1UU3_6.3</v>
      </c>
    </row>
    <row r="3150" spans="1:10">
      <c r="A3150" s="24" t="s">
        <v>3027</v>
      </c>
      <c r="B3150" s="25">
        <v>4</v>
      </c>
      <c r="C3150" s="24" t="s">
        <v>3008</v>
      </c>
      <c r="D3150" s="24" t="s">
        <v>1076</v>
      </c>
      <c r="E3150" s="24" t="s">
        <v>3012</v>
      </c>
      <c r="F3150" s="24" t="s">
        <v>2663</v>
      </c>
      <c r="G3150" t="str">
        <f t="shared" si="150"/>
        <v>1UU3_6.4</v>
      </c>
      <c r="H3150" t="str">
        <f t="shared" si="151"/>
        <v>N12517675</v>
      </c>
      <c r="I3150" s="26" t="str">
        <f>H3150&amp;"x"&amp;COUNTIF($H$5:H3150,H3150)</f>
        <v>N12517675x2</v>
      </c>
      <c r="J3150" t="str">
        <f t="shared" si="152"/>
        <v>1UU3_6.4</v>
      </c>
    </row>
    <row r="3151" spans="1:10">
      <c r="A3151" s="24" t="s">
        <v>3027</v>
      </c>
      <c r="B3151" s="25">
        <v>5</v>
      </c>
      <c r="C3151" s="24" t="s">
        <v>3008</v>
      </c>
      <c r="D3151" s="24" t="s">
        <v>1076</v>
      </c>
      <c r="E3151" s="24" t="s">
        <v>3013</v>
      </c>
      <c r="F3151" s="24" t="s">
        <v>2687</v>
      </c>
      <c r="G3151" t="str">
        <f t="shared" si="150"/>
        <v>1UU3_6.5</v>
      </c>
      <c r="H3151" t="str">
        <f t="shared" si="151"/>
        <v>N12517871</v>
      </c>
      <c r="I3151" s="26" t="str">
        <f>H3151&amp;"x"&amp;COUNTIF($H$5:H3151,H3151)</f>
        <v>N12517871x2</v>
      </c>
      <c r="J3151" t="str">
        <f t="shared" si="152"/>
        <v>1UU3_6.5</v>
      </c>
    </row>
    <row r="3152" spans="1:10">
      <c r="A3152" s="24" t="s">
        <v>3027</v>
      </c>
      <c r="B3152" s="25">
        <v>6</v>
      </c>
      <c r="C3152" s="24" t="s">
        <v>3008</v>
      </c>
      <c r="D3152" s="24" t="s">
        <v>1076</v>
      </c>
      <c r="E3152" s="24" t="s">
        <v>3014</v>
      </c>
      <c r="F3152" s="24" t="s">
        <v>2711</v>
      </c>
      <c r="G3152" t="str">
        <f t="shared" si="150"/>
        <v>1UU3_6.6</v>
      </c>
      <c r="H3152" t="str">
        <f t="shared" si="151"/>
        <v>N12518037</v>
      </c>
      <c r="I3152" s="26" t="str">
        <f>H3152&amp;"x"&amp;COUNTIF($H$5:H3152,H3152)</f>
        <v>N12518037x2</v>
      </c>
      <c r="J3152" t="str">
        <f t="shared" si="152"/>
        <v>1UU3_6.6</v>
      </c>
    </row>
    <row r="3153" spans="1:10">
      <c r="A3153" s="24" t="s">
        <v>3027</v>
      </c>
      <c r="B3153" s="25">
        <v>7</v>
      </c>
      <c r="C3153" s="24" t="s">
        <v>3008</v>
      </c>
      <c r="D3153" s="24" t="s">
        <v>1076</v>
      </c>
      <c r="E3153" s="24" t="s">
        <v>3015</v>
      </c>
      <c r="F3153" s="24" t="s">
        <v>2735</v>
      </c>
      <c r="G3153" t="str">
        <f t="shared" si="150"/>
        <v>1UU3_6.7</v>
      </c>
      <c r="H3153" t="str">
        <f t="shared" si="151"/>
        <v>N12518177</v>
      </c>
      <c r="I3153" s="26" t="str">
        <f>H3153&amp;"x"&amp;COUNTIF($H$5:H3153,H3153)</f>
        <v>N12518177x2</v>
      </c>
      <c r="J3153" t="str">
        <f t="shared" si="152"/>
        <v>1UU3_6.7</v>
      </c>
    </row>
    <row r="3154" spans="1:10">
      <c r="A3154" s="24" t="s">
        <v>3027</v>
      </c>
      <c r="B3154" s="25">
        <v>8</v>
      </c>
      <c r="C3154" s="24" t="s">
        <v>3008</v>
      </c>
      <c r="D3154" s="24" t="s">
        <v>1076</v>
      </c>
      <c r="E3154" s="24" t="s">
        <v>3016</v>
      </c>
      <c r="F3154" s="24" t="s">
        <v>2642</v>
      </c>
      <c r="G3154" t="str">
        <f t="shared" si="150"/>
        <v>1UU3_6.8</v>
      </c>
      <c r="H3154" t="str">
        <f t="shared" si="151"/>
        <v>N12517363</v>
      </c>
      <c r="I3154" s="26" t="str">
        <f>H3154&amp;"x"&amp;COUNTIF($H$5:H3154,H3154)</f>
        <v>N12517363x2</v>
      </c>
      <c r="J3154" t="str">
        <f t="shared" si="152"/>
        <v>1UU3_6.8</v>
      </c>
    </row>
    <row r="3155" spans="1:10">
      <c r="A3155" s="24" t="s">
        <v>3027</v>
      </c>
      <c r="B3155" s="25">
        <v>9</v>
      </c>
      <c r="C3155" s="24" t="s">
        <v>3008</v>
      </c>
      <c r="D3155" s="24" t="s">
        <v>1076</v>
      </c>
      <c r="E3155" s="24" t="s">
        <v>3017</v>
      </c>
      <c r="F3155" s="24" t="s">
        <v>2802</v>
      </c>
      <c r="G3155" t="str">
        <f t="shared" si="150"/>
        <v>1UU3_6.9</v>
      </c>
      <c r="H3155" t="str">
        <f t="shared" si="151"/>
        <v>N12518573</v>
      </c>
      <c r="I3155" s="26" t="str">
        <f>H3155&amp;"x"&amp;COUNTIF($H$5:H3155,H3155)</f>
        <v>N12518573x2</v>
      </c>
      <c r="J3155" t="str">
        <f t="shared" si="152"/>
        <v>1UU3_6.9</v>
      </c>
    </row>
    <row r="3156" spans="1:10">
      <c r="A3156" s="24" t="s">
        <v>3027</v>
      </c>
      <c r="B3156" s="25">
        <v>10</v>
      </c>
      <c r="C3156" s="24" t="s">
        <v>3008</v>
      </c>
      <c r="D3156" s="24" t="s">
        <v>1076</v>
      </c>
      <c r="E3156" s="24" t="s">
        <v>3018</v>
      </c>
      <c r="F3156" s="24" t="s">
        <v>2786</v>
      </c>
      <c r="G3156" t="str">
        <f t="shared" si="150"/>
        <v>1UU3_6.10</v>
      </c>
      <c r="H3156" t="str">
        <f t="shared" si="151"/>
        <v>N12518495</v>
      </c>
      <c r="I3156" s="26" t="str">
        <f>H3156&amp;"x"&amp;COUNTIF($H$5:H3156,H3156)</f>
        <v>N12518495x2</v>
      </c>
      <c r="J3156" t="str">
        <f t="shared" si="152"/>
        <v>1UU3_6.10</v>
      </c>
    </row>
    <row r="3157" spans="1:10">
      <c r="A3157" s="24" t="s">
        <v>3027</v>
      </c>
      <c r="B3157" s="25">
        <v>11</v>
      </c>
      <c r="C3157" s="24" t="s">
        <v>3008</v>
      </c>
      <c r="D3157" s="24" t="s">
        <v>1076</v>
      </c>
      <c r="E3157" s="24" t="s">
        <v>3019</v>
      </c>
      <c r="F3157" s="24" t="s">
        <v>2770</v>
      </c>
      <c r="G3157" t="str">
        <f t="shared" si="150"/>
        <v>1UU3_6.11</v>
      </c>
      <c r="H3157" t="str">
        <f t="shared" si="151"/>
        <v>N12518399</v>
      </c>
      <c r="I3157" s="26" t="str">
        <f>H3157&amp;"x"&amp;COUNTIF($H$5:H3157,H3157)</f>
        <v>N12518399x2</v>
      </c>
      <c r="J3157" t="str">
        <f t="shared" si="152"/>
        <v>1UU3_6.11</v>
      </c>
    </row>
    <row r="3158" spans="1:10">
      <c r="A3158" s="24" t="s">
        <v>3027</v>
      </c>
      <c r="B3158" s="25">
        <v>12</v>
      </c>
      <c r="C3158" s="24" t="s">
        <v>3008</v>
      </c>
      <c r="D3158" s="24" t="s">
        <v>1076</v>
      </c>
      <c r="E3158" s="24" t="s">
        <v>3020</v>
      </c>
      <c r="F3158" s="24" t="s">
        <v>2754</v>
      </c>
      <c r="G3158" t="str">
        <f t="shared" si="150"/>
        <v>1UU3_6.12</v>
      </c>
      <c r="H3158" t="str">
        <f t="shared" si="151"/>
        <v>N12518311</v>
      </c>
      <c r="I3158" s="26" t="str">
        <f>H3158&amp;"x"&amp;COUNTIF($H$5:H3158,H3158)</f>
        <v>N12518311x2</v>
      </c>
      <c r="J3158" t="str">
        <f t="shared" si="152"/>
        <v>1UU3_6.12</v>
      </c>
    </row>
    <row r="3159" spans="1:10">
      <c r="A3159" s="24" t="s">
        <v>3027</v>
      </c>
      <c r="B3159" s="25">
        <v>13</v>
      </c>
      <c r="C3159" s="24" t="s">
        <v>3008</v>
      </c>
      <c r="D3159" s="24" t="s">
        <v>2848</v>
      </c>
      <c r="E3159" s="24" t="s">
        <v>2970</v>
      </c>
      <c r="F3159" s="24" t="s">
        <v>2438</v>
      </c>
      <c r="G3159" t="str">
        <f t="shared" si="150"/>
        <v>1UU3_6.13</v>
      </c>
      <c r="H3159" t="str">
        <f t="shared" si="151"/>
        <v>N12517359</v>
      </c>
      <c r="I3159" s="26" t="str">
        <f>H3159&amp;"x"&amp;COUNTIF($H$5:H3159,H3159)</f>
        <v>N12517359x2</v>
      </c>
      <c r="J3159" t="str">
        <f t="shared" si="152"/>
        <v>1UU3_6.13</v>
      </c>
    </row>
    <row r="3160" spans="1:10">
      <c r="A3160" s="24" t="s">
        <v>3027</v>
      </c>
      <c r="B3160" s="25">
        <v>14</v>
      </c>
      <c r="C3160" s="24" t="s">
        <v>3008</v>
      </c>
      <c r="D3160" s="24" t="s">
        <v>2848</v>
      </c>
      <c r="E3160" s="24" t="s">
        <v>1087</v>
      </c>
      <c r="F3160" s="24" t="s">
        <v>1088</v>
      </c>
      <c r="G3160" t="str">
        <f t="shared" si="150"/>
        <v>1UU3_6.14</v>
      </c>
      <c r="H3160" t="str">
        <f t="shared" si="151"/>
        <v>DGND</v>
      </c>
      <c r="I3160" s="26" t="str">
        <f>H3160&amp;"x"&amp;COUNTIF($H$5:H3160,H3160)</f>
        <v>DGNDx555</v>
      </c>
      <c r="J3160" t="str">
        <f t="shared" si="152"/>
        <v>1UU3_6.14</v>
      </c>
    </row>
    <row r="3161" spans="1:10">
      <c r="A3161" s="24" t="s">
        <v>3027</v>
      </c>
      <c r="B3161" s="25">
        <v>15</v>
      </c>
      <c r="C3161" s="24" t="s">
        <v>3008</v>
      </c>
      <c r="D3161" s="24" t="s">
        <v>1076</v>
      </c>
      <c r="E3161" s="24" t="s">
        <v>3021</v>
      </c>
      <c r="F3161" s="24" t="s">
        <v>2591</v>
      </c>
      <c r="G3161" t="str">
        <f t="shared" si="150"/>
        <v>1UU3_6.15</v>
      </c>
      <c r="H3161" t="str">
        <f t="shared" si="151"/>
        <v>N12518307</v>
      </c>
      <c r="I3161" s="26" t="str">
        <f>H3161&amp;"x"&amp;COUNTIF($H$5:H3161,H3161)</f>
        <v>N12518307x2</v>
      </c>
      <c r="J3161" t="str">
        <f t="shared" si="152"/>
        <v>1UU3_6.15</v>
      </c>
    </row>
    <row r="3162" spans="1:10">
      <c r="A3162" s="24" t="s">
        <v>3027</v>
      </c>
      <c r="B3162" s="25">
        <v>16</v>
      </c>
      <c r="C3162" s="24" t="s">
        <v>3008</v>
      </c>
      <c r="D3162" s="24" t="s">
        <v>1076</v>
      </c>
      <c r="E3162" s="24" t="s">
        <v>3022</v>
      </c>
      <c r="F3162" s="24" t="s">
        <v>2567</v>
      </c>
      <c r="G3162" t="str">
        <f t="shared" si="150"/>
        <v>1UU3_6.16</v>
      </c>
      <c r="H3162" t="str">
        <f t="shared" si="151"/>
        <v>N12518173</v>
      </c>
      <c r="I3162" s="26" t="str">
        <f>H3162&amp;"x"&amp;COUNTIF($H$5:H3162,H3162)</f>
        <v>N12518173x2</v>
      </c>
      <c r="J3162" t="str">
        <f t="shared" si="152"/>
        <v>1UU3_6.16</v>
      </c>
    </row>
    <row r="3163" spans="1:10">
      <c r="A3163" s="24" t="s">
        <v>3028</v>
      </c>
      <c r="B3163" s="25">
        <v>1</v>
      </c>
      <c r="C3163" s="24" t="s">
        <v>3008</v>
      </c>
      <c r="D3163" s="24" t="s">
        <v>1076</v>
      </c>
      <c r="E3163" s="24" t="s">
        <v>3009</v>
      </c>
      <c r="F3163" s="24" t="s">
        <v>2546</v>
      </c>
      <c r="G3163" t="str">
        <f t="shared" si="150"/>
        <v>1UU3_7.1</v>
      </c>
      <c r="H3163" t="str">
        <f t="shared" si="151"/>
        <v>N12525035</v>
      </c>
      <c r="I3163" s="26" t="str">
        <f>H3163&amp;"x"&amp;COUNTIF($H$5:H3163,H3163)</f>
        <v>N12525035x2</v>
      </c>
      <c r="J3163" t="str">
        <f t="shared" si="152"/>
        <v>1UU3_7.1</v>
      </c>
    </row>
    <row r="3164" spans="1:10">
      <c r="A3164" s="24" t="s">
        <v>3028</v>
      </c>
      <c r="B3164" s="25">
        <v>2</v>
      </c>
      <c r="C3164" s="24" t="s">
        <v>3008</v>
      </c>
      <c r="D3164" s="24" t="s">
        <v>1076</v>
      </c>
      <c r="E3164" s="24" t="s">
        <v>3010</v>
      </c>
      <c r="F3164" s="24" t="s">
        <v>2506</v>
      </c>
      <c r="G3164" t="str">
        <f t="shared" si="150"/>
        <v>1UU3_7.2</v>
      </c>
      <c r="H3164" t="str">
        <f t="shared" si="151"/>
        <v>N12524515</v>
      </c>
      <c r="I3164" s="26" t="str">
        <f>H3164&amp;"x"&amp;COUNTIF($H$5:H3164,H3164)</f>
        <v>N12524515x3</v>
      </c>
      <c r="J3164" t="str">
        <f t="shared" si="152"/>
        <v>1UU3_7.2</v>
      </c>
    </row>
    <row r="3165" spans="1:10">
      <c r="A3165" s="24" t="s">
        <v>3028</v>
      </c>
      <c r="B3165" s="25">
        <v>3</v>
      </c>
      <c r="C3165" s="24" t="s">
        <v>3008</v>
      </c>
      <c r="D3165" s="24" t="s">
        <v>2848</v>
      </c>
      <c r="E3165" s="24" t="s">
        <v>3011</v>
      </c>
      <c r="F3165" s="24" t="s">
        <v>2611</v>
      </c>
      <c r="G3165" t="str">
        <f t="shared" si="150"/>
        <v>1UU3_7.3</v>
      </c>
      <c r="H3165" t="str">
        <f t="shared" si="151"/>
        <v>N12525695</v>
      </c>
      <c r="I3165" s="26" t="str">
        <f>H3165&amp;"x"&amp;COUNTIF($H$5:H3165,H3165)</f>
        <v>N12525695x2</v>
      </c>
      <c r="J3165" t="str">
        <f t="shared" si="152"/>
        <v>1UU3_7.3</v>
      </c>
    </row>
    <row r="3166" spans="1:10">
      <c r="A3166" s="24" t="s">
        <v>3028</v>
      </c>
      <c r="B3166" s="25">
        <v>4</v>
      </c>
      <c r="C3166" s="24" t="s">
        <v>3008</v>
      </c>
      <c r="D3166" s="24" t="s">
        <v>1076</v>
      </c>
      <c r="E3166" s="24" t="s">
        <v>3012</v>
      </c>
      <c r="F3166" s="24" t="s">
        <v>2666</v>
      </c>
      <c r="G3166" t="str">
        <f t="shared" si="150"/>
        <v>1UU3_7.4</v>
      </c>
      <c r="H3166" t="str">
        <f t="shared" si="151"/>
        <v>N12524681</v>
      </c>
      <c r="I3166" s="26" t="str">
        <f>H3166&amp;"x"&amp;COUNTIF($H$5:H3166,H3166)</f>
        <v>N12524681x2</v>
      </c>
      <c r="J3166" t="str">
        <f t="shared" si="152"/>
        <v>1UU3_7.4</v>
      </c>
    </row>
    <row r="3167" spans="1:10">
      <c r="A3167" s="24" t="s">
        <v>3028</v>
      </c>
      <c r="B3167" s="25">
        <v>5</v>
      </c>
      <c r="C3167" s="24" t="s">
        <v>3008</v>
      </c>
      <c r="D3167" s="24" t="s">
        <v>1076</v>
      </c>
      <c r="E3167" s="24" t="s">
        <v>3013</v>
      </c>
      <c r="F3167" s="24" t="s">
        <v>2690</v>
      </c>
      <c r="G3167" t="str">
        <f t="shared" si="150"/>
        <v>1UU3_7.5</v>
      </c>
      <c r="H3167" t="str">
        <f t="shared" si="151"/>
        <v>N12524859</v>
      </c>
      <c r="I3167" s="26" t="str">
        <f>H3167&amp;"x"&amp;COUNTIF($H$5:H3167,H3167)</f>
        <v>N12524859x2</v>
      </c>
      <c r="J3167" t="str">
        <f t="shared" si="152"/>
        <v>1UU3_7.5</v>
      </c>
    </row>
    <row r="3168" spans="1:10">
      <c r="A3168" s="24" t="s">
        <v>3028</v>
      </c>
      <c r="B3168" s="25">
        <v>6</v>
      </c>
      <c r="C3168" s="24" t="s">
        <v>3008</v>
      </c>
      <c r="D3168" s="24" t="s">
        <v>1076</v>
      </c>
      <c r="E3168" s="24" t="s">
        <v>3014</v>
      </c>
      <c r="F3168" s="24" t="s">
        <v>2714</v>
      </c>
      <c r="G3168" t="str">
        <f t="shared" si="150"/>
        <v>1UU3_7.6</v>
      </c>
      <c r="H3168" t="str">
        <f t="shared" si="151"/>
        <v>N12525039</v>
      </c>
      <c r="I3168" s="26" t="str">
        <f>H3168&amp;"x"&amp;COUNTIF($H$5:H3168,H3168)</f>
        <v>N12525039x2</v>
      </c>
      <c r="J3168" t="str">
        <f t="shared" si="152"/>
        <v>1UU3_7.6</v>
      </c>
    </row>
    <row r="3169" spans="1:10">
      <c r="A3169" s="24" t="s">
        <v>3028</v>
      </c>
      <c r="B3169" s="25">
        <v>7</v>
      </c>
      <c r="C3169" s="24" t="s">
        <v>3008</v>
      </c>
      <c r="D3169" s="24" t="s">
        <v>1076</v>
      </c>
      <c r="E3169" s="24" t="s">
        <v>3015</v>
      </c>
      <c r="F3169" s="24" t="s">
        <v>2738</v>
      </c>
      <c r="G3169" t="str">
        <f t="shared" si="150"/>
        <v>1UU3_7.7</v>
      </c>
      <c r="H3169" t="str">
        <f t="shared" si="151"/>
        <v>N12525215</v>
      </c>
      <c r="I3169" s="26" t="str">
        <f>H3169&amp;"x"&amp;COUNTIF($H$5:H3169,H3169)</f>
        <v>N12525215x2</v>
      </c>
      <c r="J3169" t="str">
        <f t="shared" si="152"/>
        <v>1UU3_7.7</v>
      </c>
    </row>
    <row r="3170" spans="1:10">
      <c r="A3170" s="24" t="s">
        <v>3028</v>
      </c>
      <c r="B3170" s="25">
        <v>8</v>
      </c>
      <c r="C3170" s="24" t="s">
        <v>3008</v>
      </c>
      <c r="D3170" s="24" t="s">
        <v>1076</v>
      </c>
      <c r="E3170" s="24" t="s">
        <v>3016</v>
      </c>
      <c r="F3170" s="24" t="s">
        <v>2644</v>
      </c>
      <c r="G3170" t="str">
        <f t="shared" si="150"/>
        <v>1UU3_7.8</v>
      </c>
      <c r="H3170" t="str">
        <f t="shared" si="151"/>
        <v>N12524385</v>
      </c>
      <c r="I3170" s="26" t="str">
        <f>H3170&amp;"x"&amp;COUNTIF($H$5:H3170,H3170)</f>
        <v>N12524385x2</v>
      </c>
      <c r="J3170" t="str">
        <f t="shared" si="152"/>
        <v>1UU3_7.8</v>
      </c>
    </row>
    <row r="3171" spans="1:10">
      <c r="A3171" s="24" t="s">
        <v>3028</v>
      </c>
      <c r="B3171" s="25">
        <v>9</v>
      </c>
      <c r="C3171" s="24" t="s">
        <v>3008</v>
      </c>
      <c r="D3171" s="24" t="s">
        <v>1076</v>
      </c>
      <c r="E3171" s="24" t="s">
        <v>3017</v>
      </c>
      <c r="F3171" s="24" t="s">
        <v>2804</v>
      </c>
      <c r="G3171" t="str">
        <f t="shared" si="150"/>
        <v>1UU3_7.9</v>
      </c>
      <c r="H3171" t="str">
        <f t="shared" si="151"/>
        <v>N12525699</v>
      </c>
      <c r="I3171" s="26" t="str">
        <f>H3171&amp;"x"&amp;COUNTIF($H$5:H3171,H3171)</f>
        <v>N12525699x2</v>
      </c>
      <c r="J3171" t="str">
        <f t="shared" si="152"/>
        <v>1UU3_7.9</v>
      </c>
    </row>
    <row r="3172" spans="1:10">
      <c r="A3172" s="24" t="s">
        <v>3028</v>
      </c>
      <c r="B3172" s="25">
        <v>10</v>
      </c>
      <c r="C3172" s="24" t="s">
        <v>3008</v>
      </c>
      <c r="D3172" s="24" t="s">
        <v>1076</v>
      </c>
      <c r="E3172" s="24" t="s">
        <v>3018</v>
      </c>
      <c r="F3172" s="24" t="s">
        <v>2788</v>
      </c>
      <c r="G3172" t="str">
        <f t="shared" si="150"/>
        <v>1UU3_7.10</v>
      </c>
      <c r="H3172" t="str">
        <f t="shared" si="151"/>
        <v>N12525577</v>
      </c>
      <c r="I3172" s="26" t="str">
        <f>H3172&amp;"x"&amp;COUNTIF($H$5:H3172,H3172)</f>
        <v>N12525577x2</v>
      </c>
      <c r="J3172" t="str">
        <f t="shared" si="152"/>
        <v>1UU3_7.10</v>
      </c>
    </row>
    <row r="3173" spans="1:10">
      <c r="A3173" s="24" t="s">
        <v>3028</v>
      </c>
      <c r="B3173" s="25">
        <v>11</v>
      </c>
      <c r="C3173" s="24" t="s">
        <v>3008</v>
      </c>
      <c r="D3173" s="24" t="s">
        <v>1076</v>
      </c>
      <c r="E3173" s="24" t="s">
        <v>3019</v>
      </c>
      <c r="F3173" s="24" t="s">
        <v>2772</v>
      </c>
      <c r="G3173" t="str">
        <f t="shared" si="150"/>
        <v>1UU3_7.11</v>
      </c>
      <c r="H3173" t="str">
        <f t="shared" si="151"/>
        <v>N12525467</v>
      </c>
      <c r="I3173" s="26" t="str">
        <f>H3173&amp;"x"&amp;COUNTIF($H$5:H3173,H3173)</f>
        <v>N12525467x2</v>
      </c>
      <c r="J3173" t="str">
        <f t="shared" si="152"/>
        <v>1UU3_7.11</v>
      </c>
    </row>
    <row r="3174" spans="1:10">
      <c r="A3174" s="24" t="s">
        <v>3028</v>
      </c>
      <c r="B3174" s="25">
        <v>12</v>
      </c>
      <c r="C3174" s="24" t="s">
        <v>3008</v>
      </c>
      <c r="D3174" s="24" t="s">
        <v>1076</v>
      </c>
      <c r="E3174" s="24" t="s">
        <v>3020</v>
      </c>
      <c r="F3174" s="24" t="s">
        <v>2756</v>
      </c>
      <c r="G3174" t="str">
        <f t="shared" si="150"/>
        <v>1UU3_7.12</v>
      </c>
      <c r="H3174" t="str">
        <f t="shared" si="151"/>
        <v>N12525361</v>
      </c>
      <c r="I3174" s="26" t="str">
        <f>H3174&amp;"x"&amp;COUNTIF($H$5:H3174,H3174)</f>
        <v>N12525361x2</v>
      </c>
      <c r="J3174" t="str">
        <f t="shared" si="152"/>
        <v>1UU3_7.12</v>
      </c>
    </row>
    <row r="3175" spans="1:10">
      <c r="A3175" s="24" t="s">
        <v>3028</v>
      </c>
      <c r="B3175" s="25">
        <v>13</v>
      </c>
      <c r="C3175" s="24" t="s">
        <v>3008</v>
      </c>
      <c r="D3175" s="24" t="s">
        <v>2848</v>
      </c>
      <c r="E3175" s="24" t="s">
        <v>2970</v>
      </c>
      <c r="F3175" s="24" t="s">
        <v>2440</v>
      </c>
      <c r="G3175" t="str">
        <f t="shared" si="150"/>
        <v>1UU3_7.13</v>
      </c>
      <c r="H3175" t="str">
        <f t="shared" si="151"/>
        <v>N12524381</v>
      </c>
      <c r="I3175" s="26" t="str">
        <f>H3175&amp;"x"&amp;COUNTIF($H$5:H3175,H3175)</f>
        <v>N12524381x2</v>
      </c>
      <c r="J3175" t="str">
        <f t="shared" si="152"/>
        <v>1UU3_7.13</v>
      </c>
    </row>
    <row r="3176" spans="1:10">
      <c r="A3176" s="24" t="s">
        <v>3028</v>
      </c>
      <c r="B3176" s="25">
        <v>14</v>
      </c>
      <c r="C3176" s="24" t="s">
        <v>3008</v>
      </c>
      <c r="D3176" s="24" t="s">
        <v>2848</v>
      </c>
      <c r="E3176" s="24" t="s">
        <v>1087</v>
      </c>
      <c r="F3176" s="24" t="s">
        <v>1088</v>
      </c>
      <c r="G3176" t="str">
        <f t="shared" si="150"/>
        <v>1UU3_7.14</v>
      </c>
      <c r="H3176" t="str">
        <f t="shared" si="151"/>
        <v>DGND</v>
      </c>
      <c r="I3176" s="26" t="str">
        <f>H3176&amp;"x"&amp;COUNTIF($H$5:H3176,H3176)</f>
        <v>DGNDx556</v>
      </c>
      <c r="J3176" t="str">
        <f t="shared" si="152"/>
        <v>1UU3_7.14</v>
      </c>
    </row>
    <row r="3177" spans="1:10">
      <c r="A3177" s="24" t="s">
        <v>3028</v>
      </c>
      <c r="B3177" s="25">
        <v>15</v>
      </c>
      <c r="C3177" s="24" t="s">
        <v>3008</v>
      </c>
      <c r="D3177" s="24" t="s">
        <v>1076</v>
      </c>
      <c r="E3177" s="24" t="s">
        <v>3021</v>
      </c>
      <c r="F3177" s="24" t="s">
        <v>2594</v>
      </c>
      <c r="G3177" t="str">
        <f t="shared" si="150"/>
        <v>1UU3_7.15</v>
      </c>
      <c r="H3177" t="str">
        <f t="shared" si="151"/>
        <v>N12525357</v>
      </c>
      <c r="I3177" s="26" t="str">
        <f>H3177&amp;"x"&amp;COUNTIF($H$5:H3177,H3177)</f>
        <v>N12525357x2</v>
      </c>
      <c r="J3177" t="str">
        <f t="shared" si="152"/>
        <v>1UU3_7.15</v>
      </c>
    </row>
    <row r="3178" spans="1:10">
      <c r="A3178" s="24" t="s">
        <v>3028</v>
      </c>
      <c r="B3178" s="25">
        <v>16</v>
      </c>
      <c r="C3178" s="24" t="s">
        <v>3008</v>
      </c>
      <c r="D3178" s="24" t="s">
        <v>1076</v>
      </c>
      <c r="E3178" s="24" t="s">
        <v>3022</v>
      </c>
      <c r="F3178" s="24" t="s">
        <v>2570</v>
      </c>
      <c r="G3178" t="str">
        <f t="shared" si="150"/>
        <v>1UU3_7.16</v>
      </c>
      <c r="H3178" t="str">
        <f t="shared" si="151"/>
        <v>N12525211</v>
      </c>
      <c r="I3178" s="26" t="str">
        <f>H3178&amp;"x"&amp;COUNTIF($H$5:H3178,H3178)</f>
        <v>N12525211x2</v>
      </c>
      <c r="J3178" t="str">
        <f t="shared" si="152"/>
        <v>1UU3_7.16</v>
      </c>
    </row>
    <row r="3179" spans="1:10">
      <c r="A3179" s="24" t="s">
        <v>3029</v>
      </c>
      <c r="B3179" s="25">
        <v>1</v>
      </c>
      <c r="C3179" s="24" t="s">
        <v>3008</v>
      </c>
      <c r="D3179" s="24" t="s">
        <v>1076</v>
      </c>
      <c r="E3179" s="24" t="s">
        <v>3009</v>
      </c>
      <c r="F3179" s="24" t="s">
        <v>2549</v>
      </c>
      <c r="G3179" t="str">
        <f t="shared" si="150"/>
        <v>1UU3_8.1</v>
      </c>
      <c r="H3179" t="str">
        <f t="shared" si="151"/>
        <v>N12525123</v>
      </c>
      <c r="I3179" s="26" t="str">
        <f>H3179&amp;"x"&amp;COUNTIF($H$5:H3179,H3179)</f>
        <v>N12525123x2</v>
      </c>
      <c r="J3179" t="str">
        <f t="shared" si="152"/>
        <v>1UU3_8.1</v>
      </c>
    </row>
    <row r="3180" spans="1:10">
      <c r="A3180" s="24" t="s">
        <v>3029</v>
      </c>
      <c r="B3180" s="25">
        <v>2</v>
      </c>
      <c r="C3180" s="24" t="s">
        <v>3008</v>
      </c>
      <c r="D3180" s="24" t="s">
        <v>1076</v>
      </c>
      <c r="E3180" s="24" t="s">
        <v>3010</v>
      </c>
      <c r="F3180" s="24" t="s">
        <v>2508</v>
      </c>
      <c r="G3180" t="str">
        <f t="shared" si="150"/>
        <v>1UU3_8.2</v>
      </c>
      <c r="H3180" t="str">
        <f t="shared" si="151"/>
        <v>N12524597</v>
      </c>
      <c r="I3180" s="26" t="str">
        <f>H3180&amp;"x"&amp;COUNTIF($H$5:H3180,H3180)</f>
        <v>N12524597x3</v>
      </c>
      <c r="J3180" t="str">
        <f t="shared" si="152"/>
        <v>1UU3_8.2</v>
      </c>
    </row>
    <row r="3181" spans="1:10">
      <c r="A3181" s="24" t="s">
        <v>3029</v>
      </c>
      <c r="B3181" s="25">
        <v>3</v>
      </c>
      <c r="C3181" s="24" t="s">
        <v>3008</v>
      </c>
      <c r="D3181" s="24" t="s">
        <v>2848</v>
      </c>
      <c r="E3181" s="24" t="s">
        <v>3011</v>
      </c>
      <c r="F3181" s="24" t="s">
        <v>2613</v>
      </c>
      <c r="G3181" t="str">
        <f t="shared" si="150"/>
        <v>1UU3_8.3</v>
      </c>
      <c r="H3181" t="str">
        <f t="shared" si="151"/>
        <v>N12525733</v>
      </c>
      <c r="I3181" s="26" t="str">
        <f>H3181&amp;"x"&amp;COUNTIF($H$5:H3181,H3181)</f>
        <v>N12525733x2</v>
      </c>
      <c r="J3181" t="str">
        <f t="shared" si="152"/>
        <v>1UU3_8.3</v>
      </c>
    </row>
    <row r="3182" spans="1:10">
      <c r="A3182" s="24" t="s">
        <v>3029</v>
      </c>
      <c r="B3182" s="25">
        <v>4</v>
      </c>
      <c r="C3182" s="24" t="s">
        <v>3008</v>
      </c>
      <c r="D3182" s="24" t="s">
        <v>1076</v>
      </c>
      <c r="E3182" s="24" t="s">
        <v>3012</v>
      </c>
      <c r="F3182" s="24" t="s">
        <v>2669</v>
      </c>
      <c r="G3182" t="str">
        <f t="shared" si="150"/>
        <v>1UU3_8.4</v>
      </c>
      <c r="H3182" t="str">
        <f t="shared" si="151"/>
        <v>N12524767</v>
      </c>
      <c r="I3182" s="26" t="str">
        <f>H3182&amp;"x"&amp;COUNTIF($H$5:H3182,H3182)</f>
        <v>N12524767x2</v>
      </c>
      <c r="J3182" t="str">
        <f t="shared" si="152"/>
        <v>1UU3_8.4</v>
      </c>
    </row>
    <row r="3183" spans="1:10">
      <c r="A3183" s="24" t="s">
        <v>3029</v>
      </c>
      <c r="B3183" s="25">
        <v>5</v>
      </c>
      <c r="C3183" s="24" t="s">
        <v>3008</v>
      </c>
      <c r="D3183" s="24" t="s">
        <v>1076</v>
      </c>
      <c r="E3183" s="24" t="s">
        <v>3013</v>
      </c>
      <c r="F3183" s="24" t="s">
        <v>2693</v>
      </c>
      <c r="G3183" t="str">
        <f t="shared" si="150"/>
        <v>1UU3_8.5</v>
      </c>
      <c r="H3183" t="str">
        <f t="shared" si="151"/>
        <v>N12524951</v>
      </c>
      <c r="I3183" s="26" t="str">
        <f>H3183&amp;"x"&amp;COUNTIF($H$5:H3183,H3183)</f>
        <v>N12524951x2</v>
      </c>
      <c r="J3183" t="str">
        <f t="shared" si="152"/>
        <v>1UU3_8.5</v>
      </c>
    </row>
    <row r="3184" spans="1:10">
      <c r="A3184" s="24" t="s">
        <v>3029</v>
      </c>
      <c r="B3184" s="25">
        <v>6</v>
      </c>
      <c r="C3184" s="24" t="s">
        <v>3008</v>
      </c>
      <c r="D3184" s="24" t="s">
        <v>1076</v>
      </c>
      <c r="E3184" s="24" t="s">
        <v>3014</v>
      </c>
      <c r="F3184" s="24" t="s">
        <v>2717</v>
      </c>
      <c r="G3184" t="str">
        <f t="shared" si="150"/>
        <v>1UU3_8.6</v>
      </c>
      <c r="H3184" t="str">
        <f t="shared" si="151"/>
        <v>N12525127</v>
      </c>
      <c r="I3184" s="26" t="str">
        <f>H3184&amp;"x"&amp;COUNTIF($H$5:H3184,H3184)</f>
        <v>N12525127x2</v>
      </c>
      <c r="J3184" t="str">
        <f t="shared" si="152"/>
        <v>1UU3_8.6</v>
      </c>
    </row>
    <row r="3185" spans="1:10">
      <c r="A3185" s="24" t="s">
        <v>3029</v>
      </c>
      <c r="B3185" s="25">
        <v>7</v>
      </c>
      <c r="C3185" s="24" t="s">
        <v>3008</v>
      </c>
      <c r="D3185" s="24" t="s">
        <v>1076</v>
      </c>
      <c r="E3185" s="24" t="s">
        <v>3015</v>
      </c>
      <c r="F3185" s="24" t="s">
        <v>2741</v>
      </c>
      <c r="G3185" t="str">
        <f t="shared" si="150"/>
        <v>1UU3_8.7</v>
      </c>
      <c r="H3185" t="str">
        <f t="shared" si="151"/>
        <v>N12525303</v>
      </c>
      <c r="I3185" s="26" t="str">
        <f>H3185&amp;"x"&amp;COUNTIF($H$5:H3185,H3185)</f>
        <v>N12525303x2</v>
      </c>
      <c r="J3185" t="str">
        <f t="shared" si="152"/>
        <v>1UU3_8.7</v>
      </c>
    </row>
    <row r="3186" spans="1:10">
      <c r="A3186" s="24" t="s">
        <v>3029</v>
      </c>
      <c r="B3186" s="25">
        <v>8</v>
      </c>
      <c r="C3186" s="24" t="s">
        <v>3008</v>
      </c>
      <c r="D3186" s="24" t="s">
        <v>1076</v>
      </c>
      <c r="E3186" s="24" t="s">
        <v>3016</v>
      </c>
      <c r="F3186" s="24" t="s">
        <v>2646</v>
      </c>
      <c r="G3186" t="str">
        <f t="shared" si="150"/>
        <v>1UU3_8.8</v>
      </c>
      <c r="H3186" t="str">
        <f t="shared" si="151"/>
        <v>N12524447</v>
      </c>
      <c r="I3186" s="26" t="str">
        <f>H3186&amp;"x"&amp;COUNTIF($H$5:H3186,H3186)</f>
        <v>N12524447x2</v>
      </c>
      <c r="J3186" t="str">
        <f t="shared" si="152"/>
        <v>1UU3_8.8</v>
      </c>
    </row>
    <row r="3187" spans="1:10">
      <c r="A3187" s="24" t="s">
        <v>3029</v>
      </c>
      <c r="B3187" s="25">
        <v>9</v>
      </c>
      <c r="C3187" s="24" t="s">
        <v>3008</v>
      </c>
      <c r="D3187" s="24" t="s">
        <v>1076</v>
      </c>
      <c r="E3187" s="24" t="s">
        <v>3017</v>
      </c>
      <c r="F3187" s="24" t="s">
        <v>2806</v>
      </c>
      <c r="G3187" t="str">
        <f t="shared" si="150"/>
        <v>1UU3_8.9</v>
      </c>
      <c r="H3187" t="str">
        <f t="shared" si="151"/>
        <v>N12525737</v>
      </c>
      <c r="I3187" s="26" t="str">
        <f>H3187&amp;"x"&amp;COUNTIF($H$5:H3187,H3187)</f>
        <v>N12525737x2</v>
      </c>
      <c r="J3187" t="str">
        <f t="shared" si="152"/>
        <v>1UU3_8.9</v>
      </c>
    </row>
    <row r="3188" spans="1:10">
      <c r="A3188" s="24" t="s">
        <v>3029</v>
      </c>
      <c r="B3188" s="25">
        <v>10</v>
      </c>
      <c r="C3188" s="24" t="s">
        <v>3008</v>
      </c>
      <c r="D3188" s="24" t="s">
        <v>1076</v>
      </c>
      <c r="E3188" s="24" t="s">
        <v>3018</v>
      </c>
      <c r="F3188" s="24" t="s">
        <v>2790</v>
      </c>
      <c r="G3188" t="str">
        <f t="shared" si="150"/>
        <v>1UU3_8.10</v>
      </c>
      <c r="H3188" t="str">
        <f t="shared" si="151"/>
        <v>N12525645</v>
      </c>
      <c r="I3188" s="26" t="str">
        <f>H3188&amp;"x"&amp;COUNTIF($H$5:H3188,H3188)</f>
        <v>N12525645x2</v>
      </c>
      <c r="J3188" t="str">
        <f t="shared" si="152"/>
        <v>1UU3_8.10</v>
      </c>
    </row>
    <row r="3189" spans="1:10">
      <c r="A3189" s="24" t="s">
        <v>3029</v>
      </c>
      <c r="B3189" s="25">
        <v>11</v>
      </c>
      <c r="C3189" s="24" t="s">
        <v>3008</v>
      </c>
      <c r="D3189" s="24" t="s">
        <v>1076</v>
      </c>
      <c r="E3189" s="24" t="s">
        <v>3019</v>
      </c>
      <c r="F3189" s="24" t="s">
        <v>2774</v>
      </c>
      <c r="G3189" t="str">
        <f t="shared" si="150"/>
        <v>1UU3_8.11</v>
      </c>
      <c r="H3189" t="str">
        <f t="shared" si="151"/>
        <v>N12525509</v>
      </c>
      <c r="I3189" s="26" t="str">
        <f>H3189&amp;"x"&amp;COUNTIF($H$5:H3189,H3189)</f>
        <v>N12525509x2</v>
      </c>
      <c r="J3189" t="str">
        <f t="shared" si="152"/>
        <v>1UU3_8.11</v>
      </c>
    </row>
    <row r="3190" spans="1:10">
      <c r="A3190" s="24" t="s">
        <v>3029</v>
      </c>
      <c r="B3190" s="25">
        <v>12</v>
      </c>
      <c r="C3190" s="24" t="s">
        <v>3008</v>
      </c>
      <c r="D3190" s="24" t="s">
        <v>1076</v>
      </c>
      <c r="E3190" s="24" t="s">
        <v>3020</v>
      </c>
      <c r="F3190" s="24" t="s">
        <v>2758</v>
      </c>
      <c r="G3190" t="str">
        <f t="shared" si="150"/>
        <v>1UU3_8.12</v>
      </c>
      <c r="H3190" t="str">
        <f t="shared" si="151"/>
        <v>N12525419</v>
      </c>
      <c r="I3190" s="26" t="str">
        <f>H3190&amp;"x"&amp;COUNTIF($H$5:H3190,H3190)</f>
        <v>N12525419x2</v>
      </c>
      <c r="J3190" t="str">
        <f t="shared" si="152"/>
        <v>1UU3_8.12</v>
      </c>
    </row>
    <row r="3191" spans="1:10">
      <c r="A3191" s="24" t="s">
        <v>3029</v>
      </c>
      <c r="B3191" s="25">
        <v>13</v>
      </c>
      <c r="C3191" s="24" t="s">
        <v>3008</v>
      </c>
      <c r="D3191" s="24" t="s">
        <v>2848</v>
      </c>
      <c r="E3191" s="24" t="s">
        <v>2970</v>
      </c>
      <c r="F3191" s="24" t="s">
        <v>2442</v>
      </c>
      <c r="G3191" t="str">
        <f t="shared" si="150"/>
        <v>1UU3_8.13</v>
      </c>
      <c r="H3191" t="str">
        <f t="shared" si="151"/>
        <v>N12524443</v>
      </c>
      <c r="I3191" s="26" t="str">
        <f>H3191&amp;"x"&amp;COUNTIF($H$5:H3191,H3191)</f>
        <v>N12524443x2</v>
      </c>
      <c r="J3191" t="str">
        <f t="shared" si="152"/>
        <v>1UU3_8.13</v>
      </c>
    </row>
    <row r="3192" spans="1:10">
      <c r="A3192" s="24" t="s">
        <v>3029</v>
      </c>
      <c r="B3192" s="25">
        <v>14</v>
      </c>
      <c r="C3192" s="24" t="s">
        <v>3008</v>
      </c>
      <c r="D3192" s="24" t="s">
        <v>2848</v>
      </c>
      <c r="E3192" s="24" t="s">
        <v>1087</v>
      </c>
      <c r="F3192" s="24" t="s">
        <v>1088</v>
      </c>
      <c r="G3192" t="str">
        <f t="shared" si="150"/>
        <v>1UU3_8.14</v>
      </c>
      <c r="H3192" t="str">
        <f t="shared" si="151"/>
        <v>DGND</v>
      </c>
      <c r="I3192" s="26" t="str">
        <f>H3192&amp;"x"&amp;COUNTIF($H$5:H3192,H3192)</f>
        <v>DGNDx557</v>
      </c>
      <c r="J3192" t="str">
        <f t="shared" si="152"/>
        <v>1UU3_8.14</v>
      </c>
    </row>
    <row r="3193" spans="1:10">
      <c r="A3193" s="24" t="s">
        <v>3029</v>
      </c>
      <c r="B3193" s="25">
        <v>15</v>
      </c>
      <c r="C3193" s="24" t="s">
        <v>3008</v>
      </c>
      <c r="D3193" s="24" t="s">
        <v>1076</v>
      </c>
      <c r="E3193" s="24" t="s">
        <v>3021</v>
      </c>
      <c r="F3193" s="24" t="s">
        <v>2597</v>
      </c>
      <c r="G3193" t="str">
        <f t="shared" si="150"/>
        <v>1UU3_8.15</v>
      </c>
      <c r="H3193" t="str">
        <f t="shared" si="151"/>
        <v>N12525415</v>
      </c>
      <c r="I3193" s="26" t="str">
        <f>H3193&amp;"x"&amp;COUNTIF($H$5:H3193,H3193)</f>
        <v>N12525415x2</v>
      </c>
      <c r="J3193" t="str">
        <f t="shared" si="152"/>
        <v>1UU3_8.15</v>
      </c>
    </row>
    <row r="3194" spans="1:10">
      <c r="A3194" s="24" t="s">
        <v>3029</v>
      </c>
      <c r="B3194" s="25">
        <v>16</v>
      </c>
      <c r="C3194" s="24" t="s">
        <v>3008</v>
      </c>
      <c r="D3194" s="24" t="s">
        <v>1076</v>
      </c>
      <c r="E3194" s="24" t="s">
        <v>3022</v>
      </c>
      <c r="F3194" s="24" t="s">
        <v>2573</v>
      </c>
      <c r="G3194" t="str">
        <f t="shared" si="150"/>
        <v>1UU3_8.16</v>
      </c>
      <c r="H3194" t="str">
        <f t="shared" si="151"/>
        <v>N12525299</v>
      </c>
      <c r="I3194" s="26" t="str">
        <f>H3194&amp;"x"&amp;COUNTIF($H$5:H3194,H3194)</f>
        <v>N12525299x2</v>
      </c>
      <c r="J3194" t="str">
        <f t="shared" si="152"/>
        <v>1UU3_8.16</v>
      </c>
    </row>
    <row r="3195" spans="1:10">
      <c r="A3195" s="24" t="s">
        <v>3030</v>
      </c>
      <c r="B3195" s="25">
        <v>1</v>
      </c>
      <c r="C3195" s="24" t="s">
        <v>3031</v>
      </c>
      <c r="D3195" s="24" t="s">
        <v>1076</v>
      </c>
      <c r="E3195" s="24" t="s">
        <v>3032</v>
      </c>
      <c r="F3195" s="27"/>
      <c r="G3195" t="str">
        <f t="shared" si="150"/>
        <v>1UU6_1.1</v>
      </c>
      <c r="H3195">
        <f t="shared" si="151"/>
        <v>0</v>
      </c>
      <c r="I3195" s="26" t="str">
        <f>H3195&amp;"x"&amp;COUNTIF($H$5:H3195,H3195)</f>
        <v>0x138</v>
      </c>
      <c r="J3195" t="str">
        <f t="shared" si="152"/>
        <v>1UU6_1.1</v>
      </c>
    </row>
    <row r="3196" spans="1:10">
      <c r="A3196" s="24" t="s">
        <v>3030</v>
      </c>
      <c r="B3196" s="25">
        <v>2</v>
      </c>
      <c r="C3196" s="24" t="s">
        <v>3031</v>
      </c>
      <c r="D3196" s="24" t="s">
        <v>1076</v>
      </c>
      <c r="E3196" s="24" t="s">
        <v>3033</v>
      </c>
      <c r="F3196" s="24" t="s">
        <v>1497</v>
      </c>
      <c r="G3196" t="str">
        <f t="shared" si="150"/>
        <v>1UU6_1.2</v>
      </c>
      <c r="H3196" t="str">
        <f t="shared" si="151"/>
        <v>7V</v>
      </c>
      <c r="I3196" s="26" t="str">
        <f>H3196&amp;"x"&amp;COUNTIF($H$5:H3196,H3196)</f>
        <v>7Vx9</v>
      </c>
      <c r="J3196" t="str">
        <f t="shared" si="152"/>
        <v>1UU6_1.2</v>
      </c>
    </row>
    <row r="3197" spans="1:10">
      <c r="A3197" s="24" t="s">
        <v>3030</v>
      </c>
      <c r="B3197" s="25">
        <v>3</v>
      </c>
      <c r="C3197" s="24" t="s">
        <v>3031</v>
      </c>
      <c r="D3197" s="24" t="s">
        <v>1076</v>
      </c>
      <c r="E3197" s="24" t="s">
        <v>3034</v>
      </c>
      <c r="F3197" s="27"/>
      <c r="G3197" t="str">
        <f t="shared" si="150"/>
        <v>1UU6_1.3</v>
      </c>
      <c r="H3197">
        <f t="shared" si="151"/>
        <v>0</v>
      </c>
      <c r="I3197" s="26" t="str">
        <f>H3197&amp;"x"&amp;COUNTIF($H$5:H3197,H3197)</f>
        <v>0x139</v>
      </c>
      <c r="J3197" t="str">
        <f t="shared" si="152"/>
        <v>1UU6_1.3</v>
      </c>
    </row>
    <row r="3198" spans="1:10">
      <c r="A3198" s="24" t="s">
        <v>3030</v>
      </c>
      <c r="B3198" s="25">
        <v>4</v>
      </c>
      <c r="C3198" s="24" t="s">
        <v>3031</v>
      </c>
      <c r="D3198" s="24" t="s">
        <v>1076</v>
      </c>
      <c r="E3198" s="24" t="s">
        <v>1087</v>
      </c>
      <c r="F3198" s="24" t="s">
        <v>1088</v>
      </c>
      <c r="G3198" t="str">
        <f t="shared" si="150"/>
        <v>1UU6_1.4</v>
      </c>
      <c r="H3198" t="str">
        <f t="shared" si="151"/>
        <v>DGND</v>
      </c>
      <c r="I3198" s="26" t="str">
        <f>H3198&amp;"x"&amp;COUNTIF($H$5:H3198,H3198)</f>
        <v>DGNDx558</v>
      </c>
      <c r="J3198" t="str">
        <f t="shared" si="152"/>
        <v>1UU6_1.4</v>
      </c>
    </row>
    <row r="3199" spans="1:10">
      <c r="A3199" s="24" t="s">
        <v>3030</v>
      </c>
      <c r="B3199" s="25">
        <v>5</v>
      </c>
      <c r="C3199" s="24" t="s">
        <v>3031</v>
      </c>
      <c r="D3199" s="24" t="s">
        <v>1076</v>
      </c>
      <c r="E3199" s="24" t="s">
        <v>3035</v>
      </c>
      <c r="F3199" s="27"/>
      <c r="G3199" t="str">
        <f t="shared" si="150"/>
        <v>1UU6_1.5</v>
      </c>
      <c r="H3199">
        <f t="shared" si="151"/>
        <v>0</v>
      </c>
      <c r="I3199" s="26" t="str">
        <f>H3199&amp;"x"&amp;COUNTIF($H$5:H3199,H3199)</f>
        <v>0x140</v>
      </c>
      <c r="J3199" t="str">
        <f t="shared" si="152"/>
        <v>1UU6_1.5</v>
      </c>
    </row>
    <row r="3200" spans="1:10">
      <c r="A3200" s="24" t="s">
        <v>3030</v>
      </c>
      <c r="B3200" s="25">
        <v>6</v>
      </c>
      <c r="C3200" s="24" t="s">
        <v>3031</v>
      </c>
      <c r="D3200" s="24" t="s">
        <v>1076</v>
      </c>
      <c r="E3200" s="24" t="s">
        <v>3036</v>
      </c>
      <c r="F3200" s="24" t="s">
        <v>1507</v>
      </c>
      <c r="G3200" t="str">
        <f t="shared" si="150"/>
        <v>1UU6_1.6</v>
      </c>
      <c r="H3200" t="str">
        <f t="shared" si="151"/>
        <v>F1_S01</v>
      </c>
      <c r="I3200" s="26" t="str">
        <f>H3200&amp;"x"&amp;COUNTIF($H$5:H3200,H3200)</f>
        <v>F1_S01x4</v>
      </c>
      <c r="J3200" t="str">
        <f t="shared" si="152"/>
        <v>1UU6_1.6</v>
      </c>
    </row>
    <row r="3201" spans="1:10">
      <c r="A3201" s="24" t="s">
        <v>3030</v>
      </c>
      <c r="B3201" s="25">
        <v>7</v>
      </c>
      <c r="C3201" s="24" t="s">
        <v>3031</v>
      </c>
      <c r="D3201" s="24" t="s">
        <v>1076</v>
      </c>
      <c r="E3201" s="24" t="s">
        <v>3037</v>
      </c>
      <c r="F3201" s="24" t="s">
        <v>2469</v>
      </c>
      <c r="G3201" t="str">
        <f t="shared" si="150"/>
        <v>1UU6_1.7</v>
      </c>
      <c r="H3201" t="str">
        <f t="shared" si="151"/>
        <v>N29536495</v>
      </c>
      <c r="I3201" s="26" t="str">
        <f>H3201&amp;"x"&amp;COUNTIF($H$5:H3201,H3201)</f>
        <v>N29536495x2</v>
      </c>
      <c r="J3201" t="str">
        <f t="shared" si="152"/>
        <v>1UU6_1.7</v>
      </c>
    </row>
    <row r="3202" spans="1:10">
      <c r="A3202" s="24" t="s">
        <v>3030</v>
      </c>
      <c r="B3202" s="25">
        <v>8</v>
      </c>
      <c r="C3202" s="24" t="s">
        <v>3031</v>
      </c>
      <c r="D3202" s="24" t="s">
        <v>1076</v>
      </c>
      <c r="E3202" s="24" t="s">
        <v>3038</v>
      </c>
      <c r="F3202" s="27"/>
      <c r="G3202" t="str">
        <f t="shared" si="150"/>
        <v>1UU6_1.8</v>
      </c>
      <c r="H3202">
        <f t="shared" si="151"/>
        <v>0</v>
      </c>
      <c r="I3202" s="26" t="str">
        <f>H3202&amp;"x"&amp;COUNTIF($H$5:H3202,H3202)</f>
        <v>0x141</v>
      </c>
      <c r="J3202" t="str">
        <f t="shared" si="152"/>
        <v>1UU6_1.8</v>
      </c>
    </row>
    <row r="3203" spans="1:10">
      <c r="A3203" s="24" t="s">
        <v>3039</v>
      </c>
      <c r="B3203" s="25">
        <v>1</v>
      </c>
      <c r="C3203" s="24" t="s">
        <v>3031</v>
      </c>
      <c r="D3203" s="24" t="s">
        <v>1076</v>
      </c>
      <c r="E3203" s="24" t="s">
        <v>3032</v>
      </c>
      <c r="F3203" s="27"/>
      <c r="G3203" t="str">
        <f t="shared" si="150"/>
        <v>1UU6_2.1</v>
      </c>
      <c r="H3203">
        <f t="shared" si="151"/>
        <v>0</v>
      </c>
      <c r="I3203" s="26" t="str">
        <f>H3203&amp;"x"&amp;COUNTIF($H$5:H3203,H3203)</f>
        <v>0x142</v>
      </c>
      <c r="J3203" t="str">
        <f t="shared" si="152"/>
        <v>1UU6_2.1</v>
      </c>
    </row>
    <row r="3204" spans="1:10">
      <c r="A3204" s="24" t="s">
        <v>3039</v>
      </c>
      <c r="B3204" s="25">
        <v>2</v>
      </c>
      <c r="C3204" s="24" t="s">
        <v>3031</v>
      </c>
      <c r="D3204" s="24" t="s">
        <v>1076</v>
      </c>
      <c r="E3204" s="24" t="s">
        <v>3033</v>
      </c>
      <c r="F3204" s="24" t="s">
        <v>1497</v>
      </c>
      <c r="G3204" t="str">
        <f t="shared" si="150"/>
        <v>1UU6_2.2</v>
      </c>
      <c r="H3204" t="str">
        <f t="shared" si="151"/>
        <v>7V</v>
      </c>
      <c r="I3204" s="26" t="str">
        <f>H3204&amp;"x"&amp;COUNTIF($H$5:H3204,H3204)</f>
        <v>7Vx10</v>
      </c>
      <c r="J3204" t="str">
        <f t="shared" si="152"/>
        <v>1UU6_2.2</v>
      </c>
    </row>
    <row r="3205" spans="1:10">
      <c r="A3205" s="24" t="s">
        <v>3039</v>
      </c>
      <c r="B3205" s="25">
        <v>3</v>
      </c>
      <c r="C3205" s="24" t="s">
        <v>3031</v>
      </c>
      <c r="D3205" s="24" t="s">
        <v>1076</v>
      </c>
      <c r="E3205" s="24" t="s">
        <v>3034</v>
      </c>
      <c r="F3205" s="27"/>
      <c r="G3205" t="str">
        <f t="shared" si="150"/>
        <v>1UU6_2.3</v>
      </c>
      <c r="H3205">
        <f t="shared" si="151"/>
        <v>0</v>
      </c>
      <c r="I3205" s="26" t="str">
        <f>H3205&amp;"x"&amp;COUNTIF($H$5:H3205,H3205)</f>
        <v>0x143</v>
      </c>
      <c r="J3205" t="str">
        <f t="shared" si="152"/>
        <v>1UU6_2.3</v>
      </c>
    </row>
    <row r="3206" spans="1:10">
      <c r="A3206" s="24" t="s">
        <v>3039</v>
      </c>
      <c r="B3206" s="25">
        <v>4</v>
      </c>
      <c r="C3206" s="24" t="s">
        <v>3031</v>
      </c>
      <c r="D3206" s="24" t="s">
        <v>1076</v>
      </c>
      <c r="E3206" s="24" t="s">
        <v>1087</v>
      </c>
      <c r="F3206" s="24" t="s">
        <v>1088</v>
      </c>
      <c r="G3206" t="str">
        <f t="shared" ref="G3206:G3269" si="153">A3206&amp;"."&amp;B3206</f>
        <v>1UU6_2.4</v>
      </c>
      <c r="H3206" t="str">
        <f t="shared" ref="H3206:H3269" si="154">F3206</f>
        <v>DGND</v>
      </c>
      <c r="I3206" s="26" t="str">
        <f>H3206&amp;"x"&amp;COUNTIF($H$5:H3206,H3206)</f>
        <v>DGNDx559</v>
      </c>
      <c r="J3206" t="str">
        <f t="shared" ref="J3206:J3269" si="155">G3206</f>
        <v>1UU6_2.4</v>
      </c>
    </row>
    <row r="3207" spans="1:10">
      <c r="A3207" s="24" t="s">
        <v>3039</v>
      </c>
      <c r="B3207" s="25">
        <v>5</v>
      </c>
      <c r="C3207" s="24" t="s">
        <v>3031</v>
      </c>
      <c r="D3207" s="24" t="s">
        <v>1076</v>
      </c>
      <c r="E3207" s="24" t="s">
        <v>3035</v>
      </c>
      <c r="F3207" s="27"/>
      <c r="G3207" t="str">
        <f t="shared" si="153"/>
        <v>1UU6_2.5</v>
      </c>
      <c r="H3207">
        <f t="shared" si="154"/>
        <v>0</v>
      </c>
      <c r="I3207" s="26" t="str">
        <f>H3207&amp;"x"&amp;COUNTIF($H$5:H3207,H3207)</f>
        <v>0x144</v>
      </c>
      <c r="J3207" t="str">
        <f t="shared" si="155"/>
        <v>1UU6_2.5</v>
      </c>
    </row>
    <row r="3208" spans="1:10">
      <c r="A3208" s="24" t="s">
        <v>3039</v>
      </c>
      <c r="B3208" s="25">
        <v>6</v>
      </c>
      <c r="C3208" s="24" t="s">
        <v>3031</v>
      </c>
      <c r="D3208" s="24" t="s">
        <v>1076</v>
      </c>
      <c r="E3208" s="24" t="s">
        <v>3036</v>
      </c>
      <c r="F3208" s="24" t="s">
        <v>1510</v>
      </c>
      <c r="G3208" t="str">
        <f t="shared" si="153"/>
        <v>1UU6_2.6</v>
      </c>
      <c r="H3208" t="str">
        <f t="shared" si="154"/>
        <v>F1_S02</v>
      </c>
      <c r="I3208" s="26" t="str">
        <f>H3208&amp;"x"&amp;COUNTIF($H$5:H3208,H3208)</f>
        <v>F1_S02x4</v>
      </c>
      <c r="J3208" t="str">
        <f t="shared" si="155"/>
        <v>1UU6_2.6</v>
      </c>
    </row>
    <row r="3209" spans="1:10">
      <c r="A3209" s="24" t="s">
        <v>3039</v>
      </c>
      <c r="B3209" s="25">
        <v>7</v>
      </c>
      <c r="C3209" s="24" t="s">
        <v>3031</v>
      </c>
      <c r="D3209" s="24" t="s">
        <v>1076</v>
      </c>
      <c r="E3209" s="24" t="s">
        <v>3037</v>
      </c>
      <c r="F3209" s="24" t="s">
        <v>2471</v>
      </c>
      <c r="G3209" t="str">
        <f t="shared" si="153"/>
        <v>1UU6_2.7</v>
      </c>
      <c r="H3209" t="str">
        <f t="shared" si="154"/>
        <v>N29562897</v>
      </c>
      <c r="I3209" s="26" t="str">
        <f>H3209&amp;"x"&amp;COUNTIF($H$5:H3209,H3209)</f>
        <v>N29562897x2</v>
      </c>
      <c r="J3209" t="str">
        <f t="shared" si="155"/>
        <v>1UU6_2.7</v>
      </c>
    </row>
    <row r="3210" spans="1:10">
      <c r="A3210" s="24" t="s">
        <v>3039</v>
      </c>
      <c r="B3210" s="25">
        <v>8</v>
      </c>
      <c r="C3210" s="24" t="s">
        <v>3031</v>
      </c>
      <c r="D3210" s="24" t="s">
        <v>1076</v>
      </c>
      <c r="E3210" s="24" t="s">
        <v>3038</v>
      </c>
      <c r="F3210" s="27"/>
      <c r="G3210" t="str">
        <f t="shared" si="153"/>
        <v>1UU6_2.8</v>
      </c>
      <c r="H3210">
        <f t="shared" si="154"/>
        <v>0</v>
      </c>
      <c r="I3210" s="26" t="str">
        <f>H3210&amp;"x"&amp;COUNTIF($H$5:H3210,H3210)</f>
        <v>0x145</v>
      </c>
      <c r="J3210" t="str">
        <f t="shared" si="155"/>
        <v>1UU6_2.8</v>
      </c>
    </row>
    <row r="3211" spans="1:10">
      <c r="A3211" s="24" t="s">
        <v>3040</v>
      </c>
      <c r="B3211" s="25">
        <v>1</v>
      </c>
      <c r="C3211" s="24" t="s">
        <v>3031</v>
      </c>
      <c r="D3211" s="24" t="s">
        <v>1076</v>
      </c>
      <c r="E3211" s="24" t="s">
        <v>3032</v>
      </c>
      <c r="F3211" s="27"/>
      <c r="G3211" t="str">
        <f t="shared" si="153"/>
        <v>1UU6_3.1</v>
      </c>
      <c r="H3211">
        <f t="shared" si="154"/>
        <v>0</v>
      </c>
      <c r="I3211" s="26" t="str">
        <f>H3211&amp;"x"&amp;COUNTIF($H$5:H3211,H3211)</f>
        <v>0x146</v>
      </c>
      <c r="J3211" t="str">
        <f t="shared" si="155"/>
        <v>1UU6_3.1</v>
      </c>
    </row>
    <row r="3212" spans="1:10">
      <c r="A3212" s="24" t="s">
        <v>3040</v>
      </c>
      <c r="B3212" s="25">
        <v>2</v>
      </c>
      <c r="C3212" s="24" t="s">
        <v>3031</v>
      </c>
      <c r="D3212" s="24" t="s">
        <v>1076</v>
      </c>
      <c r="E3212" s="24" t="s">
        <v>3033</v>
      </c>
      <c r="F3212" s="24" t="s">
        <v>1497</v>
      </c>
      <c r="G3212" t="str">
        <f t="shared" si="153"/>
        <v>1UU6_3.2</v>
      </c>
      <c r="H3212" t="str">
        <f t="shared" si="154"/>
        <v>7V</v>
      </c>
      <c r="I3212" s="26" t="str">
        <f>H3212&amp;"x"&amp;COUNTIF($H$5:H3212,H3212)</f>
        <v>7Vx11</v>
      </c>
      <c r="J3212" t="str">
        <f t="shared" si="155"/>
        <v>1UU6_3.2</v>
      </c>
    </row>
    <row r="3213" spans="1:10">
      <c r="A3213" s="24" t="s">
        <v>3040</v>
      </c>
      <c r="B3213" s="25">
        <v>3</v>
      </c>
      <c r="C3213" s="24" t="s">
        <v>3031</v>
      </c>
      <c r="D3213" s="24" t="s">
        <v>1076</v>
      </c>
      <c r="E3213" s="24" t="s">
        <v>3034</v>
      </c>
      <c r="F3213" s="27"/>
      <c r="G3213" t="str">
        <f t="shared" si="153"/>
        <v>1UU6_3.3</v>
      </c>
      <c r="H3213">
        <f t="shared" si="154"/>
        <v>0</v>
      </c>
      <c r="I3213" s="26" t="str">
        <f>H3213&amp;"x"&amp;COUNTIF($H$5:H3213,H3213)</f>
        <v>0x147</v>
      </c>
      <c r="J3213" t="str">
        <f t="shared" si="155"/>
        <v>1UU6_3.3</v>
      </c>
    </row>
    <row r="3214" spans="1:10">
      <c r="A3214" s="24" t="s">
        <v>3040</v>
      </c>
      <c r="B3214" s="25">
        <v>4</v>
      </c>
      <c r="C3214" s="24" t="s">
        <v>3031</v>
      </c>
      <c r="D3214" s="24" t="s">
        <v>1076</v>
      </c>
      <c r="E3214" s="24" t="s">
        <v>1087</v>
      </c>
      <c r="F3214" s="24" t="s">
        <v>1088</v>
      </c>
      <c r="G3214" t="str">
        <f t="shared" si="153"/>
        <v>1UU6_3.4</v>
      </c>
      <c r="H3214" t="str">
        <f t="shared" si="154"/>
        <v>DGND</v>
      </c>
      <c r="I3214" s="26" t="str">
        <f>H3214&amp;"x"&amp;COUNTIF($H$5:H3214,H3214)</f>
        <v>DGNDx560</v>
      </c>
      <c r="J3214" t="str">
        <f t="shared" si="155"/>
        <v>1UU6_3.4</v>
      </c>
    </row>
    <row r="3215" spans="1:10">
      <c r="A3215" s="24" t="s">
        <v>3040</v>
      </c>
      <c r="B3215" s="25">
        <v>5</v>
      </c>
      <c r="C3215" s="24" t="s">
        <v>3031</v>
      </c>
      <c r="D3215" s="24" t="s">
        <v>1076</v>
      </c>
      <c r="E3215" s="24" t="s">
        <v>3035</v>
      </c>
      <c r="F3215" s="27"/>
      <c r="G3215" t="str">
        <f t="shared" si="153"/>
        <v>1UU6_3.5</v>
      </c>
      <c r="H3215">
        <f t="shared" si="154"/>
        <v>0</v>
      </c>
      <c r="I3215" s="26" t="str">
        <f>H3215&amp;"x"&amp;COUNTIF($H$5:H3215,H3215)</f>
        <v>0x148</v>
      </c>
      <c r="J3215" t="str">
        <f t="shared" si="155"/>
        <v>1UU6_3.5</v>
      </c>
    </row>
    <row r="3216" spans="1:10">
      <c r="A3216" s="24" t="s">
        <v>3040</v>
      </c>
      <c r="B3216" s="25">
        <v>6</v>
      </c>
      <c r="C3216" s="24" t="s">
        <v>3031</v>
      </c>
      <c r="D3216" s="24" t="s">
        <v>1076</v>
      </c>
      <c r="E3216" s="24" t="s">
        <v>3036</v>
      </c>
      <c r="F3216" s="24" t="s">
        <v>1513</v>
      </c>
      <c r="G3216" t="str">
        <f t="shared" si="153"/>
        <v>1UU6_3.6</v>
      </c>
      <c r="H3216" t="str">
        <f t="shared" si="154"/>
        <v>F1_S03</v>
      </c>
      <c r="I3216" s="26" t="str">
        <f>H3216&amp;"x"&amp;COUNTIF($H$5:H3216,H3216)</f>
        <v>F1_S03x4</v>
      </c>
      <c r="J3216" t="str">
        <f t="shared" si="155"/>
        <v>1UU6_3.6</v>
      </c>
    </row>
    <row r="3217" spans="1:10">
      <c r="A3217" s="24" t="s">
        <v>3040</v>
      </c>
      <c r="B3217" s="25">
        <v>7</v>
      </c>
      <c r="C3217" s="24" t="s">
        <v>3031</v>
      </c>
      <c r="D3217" s="24" t="s">
        <v>1076</v>
      </c>
      <c r="E3217" s="24" t="s">
        <v>3037</v>
      </c>
      <c r="F3217" s="24" t="s">
        <v>2473</v>
      </c>
      <c r="G3217" t="str">
        <f t="shared" si="153"/>
        <v>1UU6_3.7</v>
      </c>
      <c r="H3217" t="str">
        <f t="shared" si="154"/>
        <v>N29572788</v>
      </c>
      <c r="I3217" s="26" t="str">
        <f>H3217&amp;"x"&amp;COUNTIF($H$5:H3217,H3217)</f>
        <v>N29572788x2</v>
      </c>
      <c r="J3217" t="str">
        <f t="shared" si="155"/>
        <v>1UU6_3.7</v>
      </c>
    </row>
    <row r="3218" spans="1:10">
      <c r="A3218" s="24" t="s">
        <v>3040</v>
      </c>
      <c r="B3218" s="25">
        <v>8</v>
      </c>
      <c r="C3218" s="24" t="s">
        <v>3031</v>
      </c>
      <c r="D3218" s="24" t="s">
        <v>1076</v>
      </c>
      <c r="E3218" s="24" t="s">
        <v>3038</v>
      </c>
      <c r="F3218" s="27"/>
      <c r="G3218" t="str">
        <f t="shared" si="153"/>
        <v>1UU6_3.8</v>
      </c>
      <c r="H3218">
        <f t="shared" si="154"/>
        <v>0</v>
      </c>
      <c r="I3218" s="26" t="str">
        <f>H3218&amp;"x"&amp;COUNTIF($H$5:H3218,H3218)</f>
        <v>0x149</v>
      </c>
      <c r="J3218" t="str">
        <f t="shared" si="155"/>
        <v>1UU6_3.8</v>
      </c>
    </row>
    <row r="3219" spans="1:10">
      <c r="A3219" s="24" t="s">
        <v>3041</v>
      </c>
      <c r="B3219" s="25">
        <v>1</v>
      </c>
      <c r="C3219" s="24" t="s">
        <v>3031</v>
      </c>
      <c r="D3219" s="24" t="s">
        <v>1076</v>
      </c>
      <c r="E3219" s="24" t="s">
        <v>3032</v>
      </c>
      <c r="F3219" s="27"/>
      <c r="G3219" t="str">
        <f t="shared" si="153"/>
        <v>1UU6_4.1</v>
      </c>
      <c r="H3219">
        <f t="shared" si="154"/>
        <v>0</v>
      </c>
      <c r="I3219" s="26" t="str">
        <f>H3219&amp;"x"&amp;COUNTIF($H$5:H3219,H3219)</f>
        <v>0x150</v>
      </c>
      <c r="J3219" t="str">
        <f t="shared" si="155"/>
        <v>1UU6_4.1</v>
      </c>
    </row>
    <row r="3220" spans="1:10">
      <c r="A3220" s="24" t="s">
        <v>3041</v>
      </c>
      <c r="B3220" s="25">
        <v>2</v>
      </c>
      <c r="C3220" s="24" t="s">
        <v>3031</v>
      </c>
      <c r="D3220" s="24" t="s">
        <v>1076</v>
      </c>
      <c r="E3220" s="24" t="s">
        <v>3033</v>
      </c>
      <c r="F3220" s="24" t="s">
        <v>1497</v>
      </c>
      <c r="G3220" t="str">
        <f t="shared" si="153"/>
        <v>1UU6_4.2</v>
      </c>
      <c r="H3220" t="str">
        <f t="shared" si="154"/>
        <v>7V</v>
      </c>
      <c r="I3220" s="26" t="str">
        <f>H3220&amp;"x"&amp;COUNTIF($H$5:H3220,H3220)</f>
        <v>7Vx12</v>
      </c>
      <c r="J3220" t="str">
        <f t="shared" si="155"/>
        <v>1UU6_4.2</v>
      </c>
    </row>
    <row r="3221" spans="1:10">
      <c r="A3221" s="24" t="s">
        <v>3041</v>
      </c>
      <c r="B3221" s="25">
        <v>3</v>
      </c>
      <c r="C3221" s="24" t="s">
        <v>3031</v>
      </c>
      <c r="D3221" s="24" t="s">
        <v>1076</v>
      </c>
      <c r="E3221" s="24" t="s">
        <v>3034</v>
      </c>
      <c r="F3221" s="27"/>
      <c r="G3221" t="str">
        <f t="shared" si="153"/>
        <v>1UU6_4.3</v>
      </c>
      <c r="H3221">
        <f t="shared" si="154"/>
        <v>0</v>
      </c>
      <c r="I3221" s="26" t="str">
        <f>H3221&amp;"x"&amp;COUNTIF($H$5:H3221,H3221)</f>
        <v>0x151</v>
      </c>
      <c r="J3221" t="str">
        <f t="shared" si="155"/>
        <v>1UU6_4.3</v>
      </c>
    </row>
    <row r="3222" spans="1:10">
      <c r="A3222" s="24" t="s">
        <v>3041</v>
      </c>
      <c r="B3222" s="25">
        <v>4</v>
      </c>
      <c r="C3222" s="24" t="s">
        <v>3031</v>
      </c>
      <c r="D3222" s="24" t="s">
        <v>1076</v>
      </c>
      <c r="E3222" s="24" t="s">
        <v>1087</v>
      </c>
      <c r="F3222" s="24" t="s">
        <v>1088</v>
      </c>
      <c r="G3222" t="str">
        <f t="shared" si="153"/>
        <v>1UU6_4.4</v>
      </c>
      <c r="H3222" t="str">
        <f t="shared" si="154"/>
        <v>DGND</v>
      </c>
      <c r="I3222" s="26" t="str">
        <f>H3222&amp;"x"&amp;COUNTIF($H$5:H3222,H3222)</f>
        <v>DGNDx561</v>
      </c>
      <c r="J3222" t="str">
        <f t="shared" si="155"/>
        <v>1UU6_4.4</v>
      </c>
    </row>
    <row r="3223" spans="1:10">
      <c r="A3223" s="24" t="s">
        <v>3041</v>
      </c>
      <c r="B3223" s="25">
        <v>5</v>
      </c>
      <c r="C3223" s="24" t="s">
        <v>3031</v>
      </c>
      <c r="D3223" s="24" t="s">
        <v>1076</v>
      </c>
      <c r="E3223" s="24" t="s">
        <v>3035</v>
      </c>
      <c r="F3223" s="27"/>
      <c r="G3223" t="str">
        <f t="shared" si="153"/>
        <v>1UU6_4.5</v>
      </c>
      <c r="H3223">
        <f t="shared" si="154"/>
        <v>0</v>
      </c>
      <c r="I3223" s="26" t="str">
        <f>H3223&amp;"x"&amp;COUNTIF($H$5:H3223,H3223)</f>
        <v>0x152</v>
      </c>
      <c r="J3223" t="str">
        <f t="shared" si="155"/>
        <v>1UU6_4.5</v>
      </c>
    </row>
    <row r="3224" spans="1:10">
      <c r="A3224" s="24" t="s">
        <v>3041</v>
      </c>
      <c r="B3224" s="25">
        <v>6</v>
      </c>
      <c r="C3224" s="24" t="s">
        <v>3031</v>
      </c>
      <c r="D3224" s="24" t="s">
        <v>1076</v>
      </c>
      <c r="E3224" s="24" t="s">
        <v>3036</v>
      </c>
      <c r="F3224" s="24" t="s">
        <v>1516</v>
      </c>
      <c r="G3224" t="str">
        <f t="shared" si="153"/>
        <v>1UU6_4.6</v>
      </c>
      <c r="H3224" t="str">
        <f t="shared" si="154"/>
        <v>F1_S04</v>
      </c>
      <c r="I3224" s="26" t="str">
        <f>H3224&amp;"x"&amp;COUNTIF($H$5:H3224,H3224)</f>
        <v>F1_S04x4</v>
      </c>
      <c r="J3224" t="str">
        <f t="shared" si="155"/>
        <v>1UU6_4.6</v>
      </c>
    </row>
    <row r="3225" spans="1:10">
      <c r="A3225" s="24" t="s">
        <v>3041</v>
      </c>
      <c r="B3225" s="25">
        <v>7</v>
      </c>
      <c r="C3225" s="24" t="s">
        <v>3031</v>
      </c>
      <c r="D3225" s="24" t="s">
        <v>1076</v>
      </c>
      <c r="E3225" s="24" t="s">
        <v>3037</v>
      </c>
      <c r="F3225" s="24" t="s">
        <v>2475</v>
      </c>
      <c r="G3225" t="str">
        <f t="shared" si="153"/>
        <v>1UU6_4.7</v>
      </c>
      <c r="H3225" t="str">
        <f t="shared" si="154"/>
        <v>N29593123</v>
      </c>
      <c r="I3225" s="26" t="str">
        <f>H3225&amp;"x"&amp;COUNTIF($H$5:H3225,H3225)</f>
        <v>N29593123x2</v>
      </c>
      <c r="J3225" t="str">
        <f t="shared" si="155"/>
        <v>1UU6_4.7</v>
      </c>
    </row>
    <row r="3226" spans="1:10">
      <c r="A3226" s="24" t="s">
        <v>3041</v>
      </c>
      <c r="B3226" s="25">
        <v>8</v>
      </c>
      <c r="C3226" s="24" t="s">
        <v>3031</v>
      </c>
      <c r="D3226" s="24" t="s">
        <v>1076</v>
      </c>
      <c r="E3226" s="24" t="s">
        <v>3038</v>
      </c>
      <c r="F3226" s="27"/>
      <c r="G3226" t="str">
        <f t="shared" si="153"/>
        <v>1UU6_4.8</v>
      </c>
      <c r="H3226">
        <f t="shared" si="154"/>
        <v>0</v>
      </c>
      <c r="I3226" s="26" t="str">
        <f>H3226&amp;"x"&amp;COUNTIF($H$5:H3226,H3226)</f>
        <v>0x153</v>
      </c>
      <c r="J3226" t="str">
        <f t="shared" si="155"/>
        <v>1UU6_4.8</v>
      </c>
    </row>
    <row r="3227" spans="1:10">
      <c r="A3227" s="24" t="s">
        <v>3042</v>
      </c>
      <c r="B3227" s="25">
        <v>1</v>
      </c>
      <c r="C3227" s="24" t="s">
        <v>3031</v>
      </c>
      <c r="D3227" s="24" t="s">
        <v>1076</v>
      </c>
      <c r="E3227" s="24" t="s">
        <v>3032</v>
      </c>
      <c r="F3227" s="27"/>
      <c r="G3227" t="str">
        <f t="shared" si="153"/>
        <v>1UU6_5.1</v>
      </c>
      <c r="H3227">
        <f t="shared" si="154"/>
        <v>0</v>
      </c>
      <c r="I3227" s="26" t="str">
        <f>H3227&amp;"x"&amp;COUNTIF($H$5:H3227,H3227)</f>
        <v>0x154</v>
      </c>
      <c r="J3227" t="str">
        <f t="shared" si="155"/>
        <v>1UU6_5.1</v>
      </c>
    </row>
    <row r="3228" spans="1:10">
      <c r="A3228" s="24" t="s">
        <v>3042</v>
      </c>
      <c r="B3228" s="25">
        <v>2</v>
      </c>
      <c r="C3228" s="24" t="s">
        <v>3031</v>
      </c>
      <c r="D3228" s="24" t="s">
        <v>1076</v>
      </c>
      <c r="E3228" s="24" t="s">
        <v>3033</v>
      </c>
      <c r="F3228" s="24" t="s">
        <v>1497</v>
      </c>
      <c r="G3228" t="str">
        <f t="shared" si="153"/>
        <v>1UU6_5.2</v>
      </c>
      <c r="H3228" t="str">
        <f t="shared" si="154"/>
        <v>7V</v>
      </c>
      <c r="I3228" s="26" t="str">
        <f>H3228&amp;"x"&amp;COUNTIF($H$5:H3228,H3228)</f>
        <v>7Vx13</v>
      </c>
      <c r="J3228" t="str">
        <f t="shared" si="155"/>
        <v>1UU6_5.2</v>
      </c>
    </row>
    <row r="3229" spans="1:10">
      <c r="A3229" s="24" t="s">
        <v>3042</v>
      </c>
      <c r="B3229" s="25">
        <v>3</v>
      </c>
      <c r="C3229" s="24" t="s">
        <v>3031</v>
      </c>
      <c r="D3229" s="24" t="s">
        <v>1076</v>
      </c>
      <c r="E3229" s="24" t="s">
        <v>3034</v>
      </c>
      <c r="F3229" s="27"/>
      <c r="G3229" t="str">
        <f t="shared" si="153"/>
        <v>1UU6_5.3</v>
      </c>
      <c r="H3229">
        <f t="shared" si="154"/>
        <v>0</v>
      </c>
      <c r="I3229" s="26" t="str">
        <f>H3229&amp;"x"&amp;COUNTIF($H$5:H3229,H3229)</f>
        <v>0x155</v>
      </c>
      <c r="J3229" t="str">
        <f t="shared" si="155"/>
        <v>1UU6_5.3</v>
      </c>
    </row>
    <row r="3230" spans="1:10">
      <c r="A3230" s="24" t="s">
        <v>3042</v>
      </c>
      <c r="B3230" s="25">
        <v>4</v>
      </c>
      <c r="C3230" s="24" t="s">
        <v>3031</v>
      </c>
      <c r="D3230" s="24" t="s">
        <v>1076</v>
      </c>
      <c r="E3230" s="24" t="s">
        <v>1087</v>
      </c>
      <c r="F3230" s="24" t="s">
        <v>1088</v>
      </c>
      <c r="G3230" t="str">
        <f t="shared" si="153"/>
        <v>1UU6_5.4</v>
      </c>
      <c r="H3230" t="str">
        <f t="shared" si="154"/>
        <v>DGND</v>
      </c>
      <c r="I3230" s="26" t="str">
        <f>H3230&amp;"x"&amp;COUNTIF($H$5:H3230,H3230)</f>
        <v>DGNDx562</v>
      </c>
      <c r="J3230" t="str">
        <f t="shared" si="155"/>
        <v>1UU6_5.4</v>
      </c>
    </row>
    <row r="3231" spans="1:10">
      <c r="A3231" s="24" t="s">
        <v>3042</v>
      </c>
      <c r="B3231" s="25">
        <v>5</v>
      </c>
      <c r="C3231" s="24" t="s">
        <v>3031</v>
      </c>
      <c r="D3231" s="24" t="s">
        <v>1076</v>
      </c>
      <c r="E3231" s="24" t="s">
        <v>3035</v>
      </c>
      <c r="F3231" s="27"/>
      <c r="G3231" t="str">
        <f t="shared" si="153"/>
        <v>1UU6_5.5</v>
      </c>
      <c r="H3231">
        <f t="shared" si="154"/>
        <v>0</v>
      </c>
      <c r="I3231" s="26" t="str">
        <f>H3231&amp;"x"&amp;COUNTIF($H$5:H3231,H3231)</f>
        <v>0x156</v>
      </c>
      <c r="J3231" t="str">
        <f t="shared" si="155"/>
        <v>1UU6_5.5</v>
      </c>
    </row>
    <row r="3232" spans="1:10">
      <c r="A3232" s="24" t="s">
        <v>3042</v>
      </c>
      <c r="B3232" s="25">
        <v>6</v>
      </c>
      <c r="C3232" s="24" t="s">
        <v>3031</v>
      </c>
      <c r="D3232" s="24" t="s">
        <v>1076</v>
      </c>
      <c r="E3232" s="24" t="s">
        <v>3036</v>
      </c>
      <c r="F3232" s="24" t="s">
        <v>1519</v>
      </c>
      <c r="G3232" t="str">
        <f t="shared" si="153"/>
        <v>1UU6_5.6</v>
      </c>
      <c r="H3232" t="str">
        <f t="shared" si="154"/>
        <v>F1_S05</v>
      </c>
      <c r="I3232" s="26" t="str">
        <f>H3232&amp;"x"&amp;COUNTIF($H$5:H3232,H3232)</f>
        <v>F1_S05x4</v>
      </c>
      <c r="J3232" t="str">
        <f t="shared" si="155"/>
        <v>1UU6_5.6</v>
      </c>
    </row>
    <row r="3233" spans="1:10">
      <c r="A3233" s="24" t="s">
        <v>3042</v>
      </c>
      <c r="B3233" s="25">
        <v>7</v>
      </c>
      <c r="C3233" s="24" t="s">
        <v>3031</v>
      </c>
      <c r="D3233" s="24" t="s">
        <v>1076</v>
      </c>
      <c r="E3233" s="24" t="s">
        <v>3037</v>
      </c>
      <c r="F3233" s="24" t="s">
        <v>2477</v>
      </c>
      <c r="G3233" t="str">
        <f t="shared" si="153"/>
        <v>1UU6_5.7</v>
      </c>
      <c r="H3233" t="str">
        <f t="shared" si="154"/>
        <v>N12518709</v>
      </c>
      <c r="I3233" s="26" t="str">
        <f>H3233&amp;"x"&amp;COUNTIF($H$5:H3233,H3233)</f>
        <v>N12518709x2</v>
      </c>
      <c r="J3233" t="str">
        <f t="shared" si="155"/>
        <v>1UU6_5.7</v>
      </c>
    </row>
    <row r="3234" spans="1:10">
      <c r="A3234" s="24" t="s">
        <v>3042</v>
      </c>
      <c r="B3234" s="25">
        <v>8</v>
      </c>
      <c r="C3234" s="24" t="s">
        <v>3031</v>
      </c>
      <c r="D3234" s="24" t="s">
        <v>1076</v>
      </c>
      <c r="E3234" s="24" t="s">
        <v>3038</v>
      </c>
      <c r="F3234" s="27"/>
      <c r="G3234" t="str">
        <f t="shared" si="153"/>
        <v>1UU6_5.8</v>
      </c>
      <c r="H3234">
        <f t="shared" si="154"/>
        <v>0</v>
      </c>
      <c r="I3234" s="26" t="str">
        <f>H3234&amp;"x"&amp;COUNTIF($H$5:H3234,H3234)</f>
        <v>0x157</v>
      </c>
      <c r="J3234" t="str">
        <f t="shared" si="155"/>
        <v>1UU6_5.8</v>
      </c>
    </row>
    <row r="3235" spans="1:10">
      <c r="A3235" s="24" t="s">
        <v>3043</v>
      </c>
      <c r="B3235" s="25">
        <v>1</v>
      </c>
      <c r="C3235" s="24" t="s">
        <v>3031</v>
      </c>
      <c r="D3235" s="24" t="s">
        <v>1076</v>
      </c>
      <c r="E3235" s="24" t="s">
        <v>3032</v>
      </c>
      <c r="F3235" s="27"/>
      <c r="G3235" t="str">
        <f t="shared" si="153"/>
        <v>1UU6_6.1</v>
      </c>
      <c r="H3235">
        <f t="shared" si="154"/>
        <v>0</v>
      </c>
      <c r="I3235" s="26" t="str">
        <f>H3235&amp;"x"&amp;COUNTIF($H$5:H3235,H3235)</f>
        <v>0x158</v>
      </c>
      <c r="J3235" t="str">
        <f t="shared" si="155"/>
        <v>1UU6_6.1</v>
      </c>
    </row>
    <row r="3236" spans="1:10">
      <c r="A3236" s="24" t="s">
        <v>3043</v>
      </c>
      <c r="B3236" s="25">
        <v>2</v>
      </c>
      <c r="C3236" s="24" t="s">
        <v>3031</v>
      </c>
      <c r="D3236" s="24" t="s">
        <v>1076</v>
      </c>
      <c r="E3236" s="24" t="s">
        <v>3033</v>
      </c>
      <c r="F3236" s="24" t="s">
        <v>1497</v>
      </c>
      <c r="G3236" t="str">
        <f t="shared" si="153"/>
        <v>1UU6_6.2</v>
      </c>
      <c r="H3236" t="str">
        <f t="shared" si="154"/>
        <v>7V</v>
      </c>
      <c r="I3236" s="26" t="str">
        <f>H3236&amp;"x"&amp;COUNTIF($H$5:H3236,H3236)</f>
        <v>7Vx14</v>
      </c>
      <c r="J3236" t="str">
        <f t="shared" si="155"/>
        <v>1UU6_6.2</v>
      </c>
    </row>
    <row r="3237" spans="1:10">
      <c r="A3237" s="24" t="s">
        <v>3043</v>
      </c>
      <c r="B3237" s="25">
        <v>3</v>
      </c>
      <c r="C3237" s="24" t="s">
        <v>3031</v>
      </c>
      <c r="D3237" s="24" t="s">
        <v>1076</v>
      </c>
      <c r="E3237" s="24" t="s">
        <v>3034</v>
      </c>
      <c r="F3237" s="27"/>
      <c r="G3237" t="str">
        <f t="shared" si="153"/>
        <v>1UU6_6.3</v>
      </c>
      <c r="H3237">
        <f t="shared" si="154"/>
        <v>0</v>
      </c>
      <c r="I3237" s="26" t="str">
        <f>H3237&amp;"x"&amp;COUNTIF($H$5:H3237,H3237)</f>
        <v>0x159</v>
      </c>
      <c r="J3237" t="str">
        <f t="shared" si="155"/>
        <v>1UU6_6.3</v>
      </c>
    </row>
    <row r="3238" spans="1:10">
      <c r="A3238" s="24" t="s">
        <v>3043</v>
      </c>
      <c r="B3238" s="25">
        <v>4</v>
      </c>
      <c r="C3238" s="24" t="s">
        <v>3031</v>
      </c>
      <c r="D3238" s="24" t="s">
        <v>1076</v>
      </c>
      <c r="E3238" s="24" t="s">
        <v>1087</v>
      </c>
      <c r="F3238" s="24" t="s">
        <v>1088</v>
      </c>
      <c r="G3238" t="str">
        <f t="shared" si="153"/>
        <v>1UU6_6.4</v>
      </c>
      <c r="H3238" t="str">
        <f t="shared" si="154"/>
        <v>DGND</v>
      </c>
      <c r="I3238" s="26" t="str">
        <f>H3238&amp;"x"&amp;COUNTIF($H$5:H3238,H3238)</f>
        <v>DGNDx563</v>
      </c>
      <c r="J3238" t="str">
        <f t="shared" si="155"/>
        <v>1UU6_6.4</v>
      </c>
    </row>
    <row r="3239" spans="1:10">
      <c r="A3239" s="24" t="s">
        <v>3043</v>
      </c>
      <c r="B3239" s="25">
        <v>5</v>
      </c>
      <c r="C3239" s="24" t="s">
        <v>3031</v>
      </c>
      <c r="D3239" s="24" t="s">
        <v>1076</v>
      </c>
      <c r="E3239" s="24" t="s">
        <v>3035</v>
      </c>
      <c r="F3239" s="27"/>
      <c r="G3239" t="str">
        <f t="shared" si="153"/>
        <v>1UU6_6.5</v>
      </c>
      <c r="H3239">
        <f t="shared" si="154"/>
        <v>0</v>
      </c>
      <c r="I3239" s="26" t="str">
        <f>H3239&amp;"x"&amp;COUNTIF($H$5:H3239,H3239)</f>
        <v>0x160</v>
      </c>
      <c r="J3239" t="str">
        <f t="shared" si="155"/>
        <v>1UU6_6.5</v>
      </c>
    </row>
    <row r="3240" spans="1:10">
      <c r="A3240" s="24" t="s">
        <v>3043</v>
      </c>
      <c r="B3240" s="25">
        <v>6</v>
      </c>
      <c r="C3240" s="24" t="s">
        <v>3031</v>
      </c>
      <c r="D3240" s="24" t="s">
        <v>1076</v>
      </c>
      <c r="E3240" s="24" t="s">
        <v>3036</v>
      </c>
      <c r="F3240" s="24" t="s">
        <v>1522</v>
      </c>
      <c r="G3240" t="str">
        <f t="shared" si="153"/>
        <v>1UU6_6.6</v>
      </c>
      <c r="H3240" t="str">
        <f t="shared" si="154"/>
        <v>F1_S06</v>
      </c>
      <c r="I3240" s="26" t="str">
        <f>H3240&amp;"x"&amp;COUNTIF($H$5:H3240,H3240)</f>
        <v>F1_S06x4</v>
      </c>
      <c r="J3240" t="str">
        <f t="shared" si="155"/>
        <v>1UU6_6.6</v>
      </c>
    </row>
    <row r="3241" spans="1:10">
      <c r="A3241" s="24" t="s">
        <v>3043</v>
      </c>
      <c r="B3241" s="25">
        <v>7</v>
      </c>
      <c r="C3241" s="24" t="s">
        <v>3031</v>
      </c>
      <c r="D3241" s="24" t="s">
        <v>1076</v>
      </c>
      <c r="E3241" s="24" t="s">
        <v>3037</v>
      </c>
      <c r="F3241" s="24" t="s">
        <v>2479</v>
      </c>
      <c r="G3241" t="str">
        <f t="shared" si="153"/>
        <v>1UU6_6.7</v>
      </c>
      <c r="H3241" t="str">
        <f t="shared" si="154"/>
        <v>N12519303</v>
      </c>
      <c r="I3241" s="26" t="str">
        <f>H3241&amp;"x"&amp;COUNTIF($H$5:H3241,H3241)</f>
        <v>N12519303x2</v>
      </c>
      <c r="J3241" t="str">
        <f t="shared" si="155"/>
        <v>1UU6_6.7</v>
      </c>
    </row>
    <row r="3242" spans="1:10">
      <c r="A3242" s="24" t="s">
        <v>3043</v>
      </c>
      <c r="B3242" s="25">
        <v>8</v>
      </c>
      <c r="C3242" s="24" t="s">
        <v>3031</v>
      </c>
      <c r="D3242" s="24" t="s">
        <v>1076</v>
      </c>
      <c r="E3242" s="24" t="s">
        <v>3038</v>
      </c>
      <c r="F3242" s="27"/>
      <c r="G3242" t="str">
        <f t="shared" si="153"/>
        <v>1UU6_6.8</v>
      </c>
      <c r="H3242">
        <f t="shared" si="154"/>
        <v>0</v>
      </c>
      <c r="I3242" s="26" t="str">
        <f>H3242&amp;"x"&amp;COUNTIF($H$5:H3242,H3242)</f>
        <v>0x161</v>
      </c>
      <c r="J3242" t="str">
        <f t="shared" si="155"/>
        <v>1UU6_6.8</v>
      </c>
    </row>
    <row r="3243" spans="1:10">
      <c r="A3243" s="24" t="s">
        <v>3044</v>
      </c>
      <c r="B3243" s="25">
        <v>1</v>
      </c>
      <c r="C3243" s="24" t="s">
        <v>3031</v>
      </c>
      <c r="D3243" s="24" t="s">
        <v>1076</v>
      </c>
      <c r="E3243" s="24" t="s">
        <v>3032</v>
      </c>
      <c r="F3243" s="27"/>
      <c r="G3243" t="str">
        <f t="shared" si="153"/>
        <v>1UU6_7.1</v>
      </c>
      <c r="H3243">
        <f t="shared" si="154"/>
        <v>0</v>
      </c>
      <c r="I3243" s="26" t="str">
        <f>H3243&amp;"x"&amp;COUNTIF($H$5:H3243,H3243)</f>
        <v>0x162</v>
      </c>
      <c r="J3243" t="str">
        <f t="shared" si="155"/>
        <v>1UU6_7.1</v>
      </c>
    </row>
    <row r="3244" spans="1:10">
      <c r="A3244" s="24" t="s">
        <v>3044</v>
      </c>
      <c r="B3244" s="25">
        <v>2</v>
      </c>
      <c r="C3244" s="24" t="s">
        <v>3031</v>
      </c>
      <c r="D3244" s="24" t="s">
        <v>1076</v>
      </c>
      <c r="E3244" s="24" t="s">
        <v>3033</v>
      </c>
      <c r="F3244" s="24" t="s">
        <v>1497</v>
      </c>
      <c r="G3244" t="str">
        <f t="shared" si="153"/>
        <v>1UU6_7.2</v>
      </c>
      <c r="H3244" t="str">
        <f t="shared" si="154"/>
        <v>7V</v>
      </c>
      <c r="I3244" s="26" t="str">
        <f>H3244&amp;"x"&amp;COUNTIF($H$5:H3244,H3244)</f>
        <v>7Vx15</v>
      </c>
      <c r="J3244" t="str">
        <f t="shared" si="155"/>
        <v>1UU6_7.2</v>
      </c>
    </row>
    <row r="3245" spans="1:10">
      <c r="A3245" s="24" t="s">
        <v>3044</v>
      </c>
      <c r="B3245" s="25">
        <v>3</v>
      </c>
      <c r="C3245" s="24" t="s">
        <v>3031</v>
      </c>
      <c r="D3245" s="24" t="s">
        <v>1076</v>
      </c>
      <c r="E3245" s="24" t="s">
        <v>3034</v>
      </c>
      <c r="F3245" s="27"/>
      <c r="G3245" t="str">
        <f t="shared" si="153"/>
        <v>1UU6_7.3</v>
      </c>
      <c r="H3245">
        <f t="shared" si="154"/>
        <v>0</v>
      </c>
      <c r="I3245" s="26" t="str">
        <f>H3245&amp;"x"&amp;COUNTIF($H$5:H3245,H3245)</f>
        <v>0x163</v>
      </c>
      <c r="J3245" t="str">
        <f t="shared" si="155"/>
        <v>1UU6_7.3</v>
      </c>
    </row>
    <row r="3246" spans="1:10">
      <c r="A3246" s="24" t="s">
        <v>3044</v>
      </c>
      <c r="B3246" s="25">
        <v>4</v>
      </c>
      <c r="C3246" s="24" t="s">
        <v>3031</v>
      </c>
      <c r="D3246" s="24" t="s">
        <v>1076</v>
      </c>
      <c r="E3246" s="24" t="s">
        <v>1087</v>
      </c>
      <c r="F3246" s="24" t="s">
        <v>1088</v>
      </c>
      <c r="G3246" t="str">
        <f t="shared" si="153"/>
        <v>1UU6_7.4</v>
      </c>
      <c r="H3246" t="str">
        <f t="shared" si="154"/>
        <v>DGND</v>
      </c>
      <c r="I3246" s="26" t="str">
        <f>H3246&amp;"x"&amp;COUNTIF($H$5:H3246,H3246)</f>
        <v>DGNDx564</v>
      </c>
      <c r="J3246" t="str">
        <f t="shared" si="155"/>
        <v>1UU6_7.4</v>
      </c>
    </row>
    <row r="3247" spans="1:10">
      <c r="A3247" s="24" t="s">
        <v>3044</v>
      </c>
      <c r="B3247" s="25">
        <v>5</v>
      </c>
      <c r="C3247" s="24" t="s">
        <v>3031</v>
      </c>
      <c r="D3247" s="24" t="s">
        <v>1076</v>
      </c>
      <c r="E3247" s="24" t="s">
        <v>3035</v>
      </c>
      <c r="F3247" s="27"/>
      <c r="G3247" t="str">
        <f t="shared" si="153"/>
        <v>1UU6_7.5</v>
      </c>
      <c r="H3247">
        <f t="shared" si="154"/>
        <v>0</v>
      </c>
      <c r="I3247" s="26" t="str">
        <f>H3247&amp;"x"&amp;COUNTIF($H$5:H3247,H3247)</f>
        <v>0x164</v>
      </c>
      <c r="J3247" t="str">
        <f t="shared" si="155"/>
        <v>1UU6_7.5</v>
      </c>
    </row>
    <row r="3248" spans="1:10">
      <c r="A3248" s="24" t="s">
        <v>3044</v>
      </c>
      <c r="B3248" s="25">
        <v>6</v>
      </c>
      <c r="C3248" s="24" t="s">
        <v>3031</v>
      </c>
      <c r="D3248" s="24" t="s">
        <v>1076</v>
      </c>
      <c r="E3248" s="24" t="s">
        <v>3036</v>
      </c>
      <c r="F3248" s="24" t="s">
        <v>1525</v>
      </c>
      <c r="G3248" t="str">
        <f t="shared" si="153"/>
        <v>1UU6_7.6</v>
      </c>
      <c r="H3248" t="str">
        <f t="shared" si="154"/>
        <v>F1_S07</v>
      </c>
      <c r="I3248" s="26" t="str">
        <f>H3248&amp;"x"&amp;COUNTIF($H$5:H3248,H3248)</f>
        <v>F1_S07x4</v>
      </c>
      <c r="J3248" t="str">
        <f t="shared" si="155"/>
        <v>1UU6_7.6</v>
      </c>
    </row>
    <row r="3249" spans="1:10">
      <c r="A3249" s="24" t="s">
        <v>3044</v>
      </c>
      <c r="B3249" s="25">
        <v>7</v>
      </c>
      <c r="C3249" s="24" t="s">
        <v>3031</v>
      </c>
      <c r="D3249" s="24" t="s">
        <v>1076</v>
      </c>
      <c r="E3249" s="24" t="s">
        <v>3037</v>
      </c>
      <c r="F3249" s="24" t="s">
        <v>2481</v>
      </c>
      <c r="G3249" t="str">
        <f t="shared" si="153"/>
        <v>1UU6_7.7</v>
      </c>
      <c r="H3249" t="str">
        <f t="shared" si="154"/>
        <v>N12526365</v>
      </c>
      <c r="I3249" s="26" t="str">
        <f>H3249&amp;"x"&amp;COUNTIF($H$5:H3249,H3249)</f>
        <v>N12526365x2</v>
      </c>
      <c r="J3249" t="str">
        <f t="shared" si="155"/>
        <v>1UU6_7.7</v>
      </c>
    </row>
    <row r="3250" spans="1:10">
      <c r="A3250" s="24" t="s">
        <v>3044</v>
      </c>
      <c r="B3250" s="25">
        <v>8</v>
      </c>
      <c r="C3250" s="24" t="s">
        <v>3031</v>
      </c>
      <c r="D3250" s="24" t="s">
        <v>1076</v>
      </c>
      <c r="E3250" s="24" t="s">
        <v>3038</v>
      </c>
      <c r="F3250" s="27"/>
      <c r="G3250" t="str">
        <f t="shared" si="153"/>
        <v>1UU6_7.8</v>
      </c>
      <c r="H3250">
        <f t="shared" si="154"/>
        <v>0</v>
      </c>
      <c r="I3250" s="26" t="str">
        <f>H3250&amp;"x"&amp;COUNTIF($H$5:H3250,H3250)</f>
        <v>0x165</v>
      </c>
      <c r="J3250" t="str">
        <f t="shared" si="155"/>
        <v>1UU6_7.8</v>
      </c>
    </row>
    <row r="3251" spans="1:10">
      <c r="A3251" s="24" t="s">
        <v>3045</v>
      </c>
      <c r="B3251" s="25">
        <v>1</v>
      </c>
      <c r="C3251" s="24" t="s">
        <v>3031</v>
      </c>
      <c r="D3251" s="24" t="s">
        <v>1076</v>
      </c>
      <c r="E3251" s="24" t="s">
        <v>3032</v>
      </c>
      <c r="F3251" s="27"/>
      <c r="G3251" t="str">
        <f t="shared" si="153"/>
        <v>1UU6_8.1</v>
      </c>
      <c r="H3251">
        <f t="shared" si="154"/>
        <v>0</v>
      </c>
      <c r="I3251" s="26" t="str">
        <f>H3251&amp;"x"&amp;COUNTIF($H$5:H3251,H3251)</f>
        <v>0x166</v>
      </c>
      <c r="J3251" t="str">
        <f t="shared" si="155"/>
        <v>1UU6_8.1</v>
      </c>
    </row>
    <row r="3252" spans="1:10">
      <c r="A3252" s="24" t="s">
        <v>3045</v>
      </c>
      <c r="B3252" s="25">
        <v>2</v>
      </c>
      <c r="C3252" s="24" t="s">
        <v>3031</v>
      </c>
      <c r="D3252" s="24" t="s">
        <v>1076</v>
      </c>
      <c r="E3252" s="24" t="s">
        <v>3033</v>
      </c>
      <c r="F3252" s="24" t="s">
        <v>1497</v>
      </c>
      <c r="G3252" t="str">
        <f t="shared" si="153"/>
        <v>1UU6_8.2</v>
      </c>
      <c r="H3252" t="str">
        <f t="shared" si="154"/>
        <v>7V</v>
      </c>
      <c r="I3252" s="26" t="str">
        <f>H3252&amp;"x"&amp;COUNTIF($H$5:H3252,H3252)</f>
        <v>7Vx16</v>
      </c>
      <c r="J3252" t="str">
        <f t="shared" si="155"/>
        <v>1UU6_8.2</v>
      </c>
    </row>
    <row r="3253" spans="1:10">
      <c r="A3253" s="24" t="s">
        <v>3045</v>
      </c>
      <c r="B3253" s="25">
        <v>3</v>
      </c>
      <c r="C3253" s="24" t="s">
        <v>3031</v>
      </c>
      <c r="D3253" s="24" t="s">
        <v>1076</v>
      </c>
      <c r="E3253" s="24" t="s">
        <v>3034</v>
      </c>
      <c r="F3253" s="27"/>
      <c r="G3253" t="str">
        <f t="shared" si="153"/>
        <v>1UU6_8.3</v>
      </c>
      <c r="H3253">
        <f t="shared" si="154"/>
        <v>0</v>
      </c>
      <c r="I3253" s="26" t="str">
        <f>H3253&amp;"x"&amp;COUNTIF($H$5:H3253,H3253)</f>
        <v>0x167</v>
      </c>
      <c r="J3253" t="str">
        <f t="shared" si="155"/>
        <v>1UU6_8.3</v>
      </c>
    </row>
    <row r="3254" spans="1:10">
      <c r="A3254" s="24" t="s">
        <v>3045</v>
      </c>
      <c r="B3254" s="25">
        <v>4</v>
      </c>
      <c r="C3254" s="24" t="s">
        <v>3031</v>
      </c>
      <c r="D3254" s="24" t="s">
        <v>1076</v>
      </c>
      <c r="E3254" s="24" t="s">
        <v>1087</v>
      </c>
      <c r="F3254" s="24" t="s">
        <v>1088</v>
      </c>
      <c r="G3254" t="str">
        <f t="shared" si="153"/>
        <v>1UU6_8.4</v>
      </c>
      <c r="H3254" t="str">
        <f t="shared" si="154"/>
        <v>DGND</v>
      </c>
      <c r="I3254" s="26" t="str">
        <f>H3254&amp;"x"&amp;COUNTIF($H$5:H3254,H3254)</f>
        <v>DGNDx565</v>
      </c>
      <c r="J3254" t="str">
        <f t="shared" si="155"/>
        <v>1UU6_8.4</v>
      </c>
    </row>
    <row r="3255" spans="1:10">
      <c r="A3255" s="24" t="s">
        <v>3045</v>
      </c>
      <c r="B3255" s="25">
        <v>5</v>
      </c>
      <c r="C3255" s="24" t="s">
        <v>3031</v>
      </c>
      <c r="D3255" s="24" t="s">
        <v>1076</v>
      </c>
      <c r="E3255" s="24" t="s">
        <v>3035</v>
      </c>
      <c r="F3255" s="27"/>
      <c r="G3255" t="str">
        <f t="shared" si="153"/>
        <v>1UU6_8.5</v>
      </c>
      <c r="H3255">
        <f t="shared" si="154"/>
        <v>0</v>
      </c>
      <c r="I3255" s="26" t="str">
        <f>H3255&amp;"x"&amp;COUNTIF($H$5:H3255,H3255)</f>
        <v>0x168</v>
      </c>
      <c r="J3255" t="str">
        <f t="shared" si="155"/>
        <v>1UU6_8.5</v>
      </c>
    </row>
    <row r="3256" spans="1:10">
      <c r="A3256" s="24" t="s">
        <v>3045</v>
      </c>
      <c r="B3256" s="25">
        <v>6</v>
      </c>
      <c r="C3256" s="24" t="s">
        <v>3031</v>
      </c>
      <c r="D3256" s="24" t="s">
        <v>1076</v>
      </c>
      <c r="E3256" s="24" t="s">
        <v>3036</v>
      </c>
      <c r="F3256" s="24" t="s">
        <v>1528</v>
      </c>
      <c r="G3256" t="str">
        <f t="shared" si="153"/>
        <v>1UU6_8.6</v>
      </c>
      <c r="H3256" t="str">
        <f t="shared" si="154"/>
        <v>F1_S08</v>
      </c>
      <c r="I3256" s="26" t="str">
        <f>H3256&amp;"x"&amp;COUNTIF($H$5:H3256,H3256)</f>
        <v>F1_S08x4</v>
      </c>
      <c r="J3256" t="str">
        <f t="shared" si="155"/>
        <v>1UU6_8.6</v>
      </c>
    </row>
    <row r="3257" spans="1:10">
      <c r="A3257" s="24" t="s">
        <v>3045</v>
      </c>
      <c r="B3257" s="25">
        <v>7</v>
      </c>
      <c r="C3257" s="24" t="s">
        <v>3031</v>
      </c>
      <c r="D3257" s="24" t="s">
        <v>1076</v>
      </c>
      <c r="E3257" s="24" t="s">
        <v>3037</v>
      </c>
      <c r="F3257" s="24" t="s">
        <v>2483</v>
      </c>
      <c r="G3257" t="str">
        <f t="shared" si="153"/>
        <v>1UU6_8.7</v>
      </c>
      <c r="H3257" t="str">
        <f t="shared" si="154"/>
        <v>N12526435</v>
      </c>
      <c r="I3257" s="26" t="str">
        <f>H3257&amp;"x"&amp;COUNTIF($H$5:H3257,H3257)</f>
        <v>N12526435x2</v>
      </c>
      <c r="J3257" t="str">
        <f t="shared" si="155"/>
        <v>1UU6_8.7</v>
      </c>
    </row>
    <row r="3258" spans="1:10">
      <c r="A3258" s="24" t="s">
        <v>3045</v>
      </c>
      <c r="B3258" s="25">
        <v>8</v>
      </c>
      <c r="C3258" s="24" t="s">
        <v>3031</v>
      </c>
      <c r="D3258" s="24" t="s">
        <v>1076</v>
      </c>
      <c r="E3258" s="24" t="s">
        <v>3038</v>
      </c>
      <c r="F3258" s="27"/>
      <c r="G3258" t="str">
        <f t="shared" si="153"/>
        <v>1UU6_8.8</v>
      </c>
      <c r="H3258">
        <f t="shared" si="154"/>
        <v>0</v>
      </c>
      <c r="I3258" s="26" t="str">
        <f>H3258&amp;"x"&amp;COUNTIF($H$5:H3258,H3258)</f>
        <v>0x169</v>
      </c>
      <c r="J3258" t="str">
        <f t="shared" si="155"/>
        <v>1UU6_8.8</v>
      </c>
    </row>
    <row r="3259" spans="1:10">
      <c r="A3259" s="24" t="s">
        <v>3046</v>
      </c>
      <c r="B3259" s="25">
        <v>1</v>
      </c>
      <c r="C3259" s="24" t="s">
        <v>3047</v>
      </c>
      <c r="D3259" s="24" t="s">
        <v>1076</v>
      </c>
      <c r="E3259" s="25">
        <v>1</v>
      </c>
      <c r="F3259" s="24" t="s">
        <v>1088</v>
      </c>
      <c r="G3259" t="str">
        <f t="shared" si="153"/>
        <v>1_6C26.1</v>
      </c>
      <c r="H3259" t="str">
        <f t="shared" si="154"/>
        <v>DGND</v>
      </c>
      <c r="I3259" s="26" t="str">
        <f>H3259&amp;"x"&amp;COUNTIF($H$5:H3259,H3259)</f>
        <v>DGNDx566</v>
      </c>
      <c r="J3259" t="str">
        <f t="shared" si="155"/>
        <v>1_6C26.1</v>
      </c>
    </row>
    <row r="3260" spans="1:10">
      <c r="A3260" s="24" t="s">
        <v>3046</v>
      </c>
      <c r="B3260" s="25">
        <v>2</v>
      </c>
      <c r="C3260" s="24" t="s">
        <v>3047</v>
      </c>
      <c r="D3260" s="24" t="s">
        <v>1076</v>
      </c>
      <c r="E3260" s="25">
        <v>2</v>
      </c>
      <c r="F3260" s="24" t="s">
        <v>3048</v>
      </c>
      <c r="G3260" t="str">
        <f t="shared" si="153"/>
        <v>1_6C26.2</v>
      </c>
      <c r="H3260" t="str">
        <f t="shared" si="154"/>
        <v>S1_5V</v>
      </c>
      <c r="I3260" s="26" t="str">
        <f>H3260&amp;"x"&amp;COUNTIF($H$5:H3260,H3260)</f>
        <v>S1_5Vx1</v>
      </c>
      <c r="J3260" t="str">
        <f t="shared" si="155"/>
        <v>1_6C26.2</v>
      </c>
    </row>
    <row r="3261" spans="1:10">
      <c r="A3261" s="24" t="s">
        <v>3049</v>
      </c>
      <c r="B3261" s="25">
        <v>1</v>
      </c>
      <c r="C3261" s="24" t="s">
        <v>3050</v>
      </c>
      <c r="D3261" s="24" t="s">
        <v>1076</v>
      </c>
      <c r="E3261" s="25">
        <v>1</v>
      </c>
      <c r="F3261" s="24" t="s">
        <v>3051</v>
      </c>
      <c r="G3261" t="str">
        <f t="shared" si="153"/>
        <v>1_6C27.1</v>
      </c>
      <c r="H3261" t="str">
        <f t="shared" si="154"/>
        <v>N29635031</v>
      </c>
      <c r="I3261" s="26" t="str">
        <f>H3261&amp;"x"&amp;COUNTIF($H$5:H3261,H3261)</f>
        <v>N29635031x1</v>
      </c>
      <c r="J3261" t="str">
        <f t="shared" si="155"/>
        <v>1_6C27.1</v>
      </c>
    </row>
    <row r="3262" spans="1:10">
      <c r="A3262" s="24" t="s">
        <v>3049</v>
      </c>
      <c r="B3262" s="25">
        <v>2</v>
      </c>
      <c r="C3262" s="24" t="s">
        <v>3050</v>
      </c>
      <c r="D3262" s="24" t="s">
        <v>1076</v>
      </c>
      <c r="E3262" s="25">
        <v>2</v>
      </c>
      <c r="F3262" s="24" t="s">
        <v>1088</v>
      </c>
      <c r="G3262" t="str">
        <f t="shared" si="153"/>
        <v>1_6C27.2</v>
      </c>
      <c r="H3262" t="str">
        <f t="shared" si="154"/>
        <v>DGND</v>
      </c>
      <c r="I3262" s="26" t="str">
        <f>H3262&amp;"x"&amp;COUNTIF($H$5:H3262,H3262)</f>
        <v>DGNDx567</v>
      </c>
      <c r="J3262" t="str">
        <f t="shared" si="155"/>
        <v>1_6C27.2</v>
      </c>
    </row>
    <row r="3263" spans="1:10">
      <c r="A3263" s="24" t="s">
        <v>3052</v>
      </c>
      <c r="B3263" s="25">
        <v>1</v>
      </c>
      <c r="C3263" s="24" t="s">
        <v>3047</v>
      </c>
      <c r="D3263" s="24" t="s">
        <v>1076</v>
      </c>
      <c r="E3263" s="25">
        <v>1</v>
      </c>
      <c r="F3263" s="24" t="s">
        <v>1088</v>
      </c>
      <c r="G3263" t="str">
        <f t="shared" si="153"/>
        <v>1_6C29.1</v>
      </c>
      <c r="H3263" t="str">
        <f t="shared" si="154"/>
        <v>DGND</v>
      </c>
      <c r="I3263" s="26" t="str">
        <f>H3263&amp;"x"&amp;COUNTIF($H$5:H3263,H3263)</f>
        <v>DGNDx568</v>
      </c>
      <c r="J3263" t="str">
        <f t="shared" si="155"/>
        <v>1_6C29.1</v>
      </c>
    </row>
    <row r="3264" spans="1:10">
      <c r="A3264" s="24" t="s">
        <v>3052</v>
      </c>
      <c r="B3264" s="25">
        <v>2</v>
      </c>
      <c r="C3264" s="24" t="s">
        <v>3047</v>
      </c>
      <c r="D3264" s="24" t="s">
        <v>1076</v>
      </c>
      <c r="E3264" s="25">
        <v>2</v>
      </c>
      <c r="F3264" s="24" t="s">
        <v>3048</v>
      </c>
      <c r="G3264" t="str">
        <f t="shared" si="153"/>
        <v>1_6C29.2</v>
      </c>
      <c r="H3264" t="str">
        <f t="shared" si="154"/>
        <v>S1_5V</v>
      </c>
      <c r="I3264" s="26" t="str">
        <f>H3264&amp;"x"&amp;COUNTIF($H$5:H3264,H3264)</f>
        <v>S1_5Vx2</v>
      </c>
      <c r="J3264" t="str">
        <f t="shared" si="155"/>
        <v>1_6C29.2</v>
      </c>
    </row>
    <row r="3265" spans="1:10">
      <c r="A3265" s="24" t="s">
        <v>3053</v>
      </c>
      <c r="B3265" s="25">
        <v>1</v>
      </c>
      <c r="C3265" s="24" t="s">
        <v>3047</v>
      </c>
      <c r="D3265" s="24" t="s">
        <v>1076</v>
      </c>
      <c r="E3265" s="25">
        <v>1</v>
      </c>
      <c r="F3265" s="24" t="s">
        <v>1088</v>
      </c>
      <c r="G3265" t="str">
        <f t="shared" si="153"/>
        <v>1_6C30.1</v>
      </c>
      <c r="H3265" t="str">
        <f t="shared" si="154"/>
        <v>DGND</v>
      </c>
      <c r="I3265" s="26" t="str">
        <f>H3265&amp;"x"&amp;COUNTIF($H$5:H3265,H3265)</f>
        <v>DGNDx569</v>
      </c>
      <c r="J3265" t="str">
        <f t="shared" si="155"/>
        <v>1_6C30.1</v>
      </c>
    </row>
    <row r="3266" spans="1:10">
      <c r="A3266" s="24" t="s">
        <v>3053</v>
      </c>
      <c r="B3266" s="25">
        <v>2</v>
      </c>
      <c r="C3266" s="24" t="s">
        <v>3047</v>
      </c>
      <c r="D3266" s="24" t="s">
        <v>1076</v>
      </c>
      <c r="E3266" s="25">
        <v>2</v>
      </c>
      <c r="F3266" s="24" t="s">
        <v>1127</v>
      </c>
      <c r="G3266" t="str">
        <f t="shared" si="153"/>
        <v>1_6C30.2</v>
      </c>
      <c r="H3266" t="str">
        <f t="shared" si="154"/>
        <v>DC_3V3</v>
      </c>
      <c r="I3266" s="26" t="str">
        <f>H3266&amp;"x"&amp;COUNTIF($H$5:H3266,H3266)</f>
        <v>DC_3V3x3</v>
      </c>
      <c r="J3266" t="str">
        <f t="shared" si="155"/>
        <v>1_6C30.2</v>
      </c>
    </row>
    <row r="3267" spans="1:10">
      <c r="A3267" s="24" t="s">
        <v>3054</v>
      </c>
      <c r="B3267" s="25">
        <v>1</v>
      </c>
      <c r="C3267" s="24" t="s">
        <v>3055</v>
      </c>
      <c r="D3267" s="24" t="s">
        <v>1076</v>
      </c>
      <c r="E3267" s="25">
        <v>1</v>
      </c>
      <c r="F3267" s="24" t="s">
        <v>3056</v>
      </c>
      <c r="G3267" t="str">
        <f t="shared" si="153"/>
        <v>1_6C31.1</v>
      </c>
      <c r="H3267" t="str">
        <f t="shared" si="154"/>
        <v>N29635015</v>
      </c>
      <c r="I3267" s="26" t="str">
        <f>H3267&amp;"x"&amp;COUNTIF($H$5:H3267,H3267)</f>
        <v>N29635015x1</v>
      </c>
      <c r="J3267" t="str">
        <f t="shared" si="155"/>
        <v>1_6C31.1</v>
      </c>
    </row>
    <row r="3268" spans="1:10">
      <c r="A3268" s="24" t="s">
        <v>3054</v>
      </c>
      <c r="B3268" s="25">
        <v>2</v>
      </c>
      <c r="C3268" s="24" t="s">
        <v>3055</v>
      </c>
      <c r="D3268" s="24" t="s">
        <v>1076</v>
      </c>
      <c r="E3268" s="25">
        <v>2</v>
      </c>
      <c r="F3268" s="24" t="s">
        <v>3057</v>
      </c>
      <c r="G3268" t="str">
        <f t="shared" si="153"/>
        <v>1_6C31.2</v>
      </c>
      <c r="H3268" t="str">
        <f t="shared" si="154"/>
        <v>N29634909</v>
      </c>
      <c r="I3268" s="26" t="str">
        <f>H3268&amp;"x"&amp;COUNTIF($H$5:H3268,H3268)</f>
        <v>N29634909x1</v>
      </c>
      <c r="J3268" t="str">
        <f t="shared" si="155"/>
        <v>1_6C31.2</v>
      </c>
    </row>
    <row r="3269" spans="1:10">
      <c r="A3269" s="24" t="s">
        <v>3058</v>
      </c>
      <c r="B3269" s="25">
        <v>1</v>
      </c>
      <c r="C3269" s="24" t="s">
        <v>3047</v>
      </c>
      <c r="D3269" s="24" t="s">
        <v>1076</v>
      </c>
      <c r="E3269" s="25">
        <v>1</v>
      </c>
      <c r="F3269" s="24" t="s">
        <v>1088</v>
      </c>
      <c r="G3269" t="str">
        <f t="shared" si="153"/>
        <v>1_6C32.1</v>
      </c>
      <c r="H3269" t="str">
        <f t="shared" si="154"/>
        <v>DGND</v>
      </c>
      <c r="I3269" s="26" t="str">
        <f>H3269&amp;"x"&amp;COUNTIF($H$5:H3269,H3269)</f>
        <v>DGNDx570</v>
      </c>
      <c r="J3269" t="str">
        <f t="shared" si="155"/>
        <v>1_6C32.1</v>
      </c>
    </row>
    <row r="3270" spans="1:10">
      <c r="A3270" s="24" t="s">
        <v>3058</v>
      </c>
      <c r="B3270" s="25">
        <v>2</v>
      </c>
      <c r="C3270" s="24" t="s">
        <v>3047</v>
      </c>
      <c r="D3270" s="24" t="s">
        <v>1076</v>
      </c>
      <c r="E3270" s="25">
        <v>2</v>
      </c>
      <c r="F3270" s="24" t="s">
        <v>1127</v>
      </c>
      <c r="G3270" t="str">
        <f t="shared" ref="G3270:G3333" si="156">A3270&amp;"."&amp;B3270</f>
        <v>1_6C32.2</v>
      </c>
      <c r="H3270" t="str">
        <f t="shared" ref="H3270:H3333" si="157">F3270</f>
        <v>DC_3V3</v>
      </c>
      <c r="I3270" s="26" t="str">
        <f>H3270&amp;"x"&amp;COUNTIF($H$5:H3270,H3270)</f>
        <v>DC_3V3x4</v>
      </c>
      <c r="J3270" t="str">
        <f t="shared" ref="J3270:J3333" si="158">G3270</f>
        <v>1_6C32.2</v>
      </c>
    </row>
    <row r="3271" spans="1:10">
      <c r="A3271" s="24" t="s">
        <v>3059</v>
      </c>
      <c r="B3271" s="25">
        <v>1</v>
      </c>
      <c r="C3271" s="24" t="s">
        <v>3060</v>
      </c>
      <c r="D3271" s="24" t="s">
        <v>1076</v>
      </c>
      <c r="E3271" s="25">
        <v>1</v>
      </c>
      <c r="F3271" s="24" t="s">
        <v>3061</v>
      </c>
      <c r="G3271" t="str">
        <f t="shared" si="156"/>
        <v>1_6C33.1</v>
      </c>
      <c r="H3271" t="str">
        <f t="shared" si="157"/>
        <v>N29635044</v>
      </c>
      <c r="I3271" s="26" t="str">
        <f>H3271&amp;"x"&amp;COUNTIF($H$5:H3271,H3271)</f>
        <v>N29635044x1</v>
      </c>
      <c r="J3271" t="str">
        <f t="shared" si="158"/>
        <v>1_6C33.1</v>
      </c>
    </row>
    <row r="3272" spans="1:10">
      <c r="A3272" s="24" t="s">
        <v>3059</v>
      </c>
      <c r="B3272" s="25">
        <v>2</v>
      </c>
      <c r="C3272" s="24" t="s">
        <v>3060</v>
      </c>
      <c r="D3272" s="24" t="s">
        <v>1076</v>
      </c>
      <c r="E3272" s="25">
        <v>2</v>
      </c>
      <c r="F3272" s="24" t="s">
        <v>3062</v>
      </c>
      <c r="G3272" t="str">
        <f t="shared" si="156"/>
        <v>1_6C33.2</v>
      </c>
      <c r="H3272" t="str">
        <f t="shared" si="157"/>
        <v>N29635040</v>
      </c>
      <c r="I3272" s="26" t="str">
        <f>H3272&amp;"x"&amp;COUNTIF($H$5:H3272,H3272)</f>
        <v>N29635040x1</v>
      </c>
      <c r="J3272" t="str">
        <f t="shared" si="158"/>
        <v>1_6C33.2</v>
      </c>
    </row>
    <row r="3273" spans="1:10">
      <c r="A3273" s="24" t="s">
        <v>3063</v>
      </c>
      <c r="B3273" s="25">
        <v>1</v>
      </c>
      <c r="C3273" s="24" t="s">
        <v>3064</v>
      </c>
      <c r="D3273" s="24" t="s">
        <v>1076</v>
      </c>
      <c r="E3273" s="25">
        <v>1</v>
      </c>
      <c r="F3273" s="24" t="s">
        <v>3065</v>
      </c>
      <c r="G3273" t="str">
        <f t="shared" si="156"/>
        <v>1_6C34.1</v>
      </c>
      <c r="H3273" t="str">
        <f t="shared" si="157"/>
        <v>N29635058</v>
      </c>
      <c r="I3273" s="26" t="str">
        <f>H3273&amp;"x"&amp;COUNTIF($H$5:H3273,H3273)</f>
        <v>N29635058x1</v>
      </c>
      <c r="J3273" t="str">
        <f t="shared" si="158"/>
        <v>1_6C34.1</v>
      </c>
    </row>
    <row r="3274" spans="1:10">
      <c r="A3274" s="24" t="s">
        <v>3063</v>
      </c>
      <c r="B3274" s="25">
        <v>2</v>
      </c>
      <c r="C3274" s="24" t="s">
        <v>3064</v>
      </c>
      <c r="D3274" s="24" t="s">
        <v>1076</v>
      </c>
      <c r="E3274" s="25">
        <v>2</v>
      </c>
      <c r="F3274" s="24" t="s">
        <v>1088</v>
      </c>
      <c r="G3274" t="str">
        <f t="shared" si="156"/>
        <v>1_6C34.2</v>
      </c>
      <c r="H3274" t="str">
        <f t="shared" si="157"/>
        <v>DGND</v>
      </c>
      <c r="I3274" s="26" t="str">
        <f>H3274&amp;"x"&amp;COUNTIF($H$5:H3274,H3274)</f>
        <v>DGNDx571</v>
      </c>
      <c r="J3274" t="str">
        <f t="shared" si="158"/>
        <v>1_6C34.2</v>
      </c>
    </row>
    <row r="3275" spans="1:10">
      <c r="A3275" s="24" t="s">
        <v>3066</v>
      </c>
      <c r="B3275" s="25">
        <v>1</v>
      </c>
      <c r="C3275" s="24" t="s">
        <v>3067</v>
      </c>
      <c r="D3275" s="24" t="s">
        <v>1076</v>
      </c>
      <c r="E3275" s="25">
        <v>1</v>
      </c>
      <c r="F3275" s="24" t="s">
        <v>3068</v>
      </c>
      <c r="G3275" t="str">
        <f t="shared" si="156"/>
        <v>1_6C35.1</v>
      </c>
      <c r="H3275" t="str">
        <f t="shared" si="157"/>
        <v>N29635159</v>
      </c>
      <c r="I3275" s="26" t="str">
        <f>H3275&amp;"x"&amp;COUNTIF($H$5:H3275,H3275)</f>
        <v>N29635159x1</v>
      </c>
      <c r="J3275" t="str">
        <f t="shared" si="158"/>
        <v>1_6C35.1</v>
      </c>
    </row>
    <row r="3276" spans="1:10">
      <c r="A3276" s="24" t="s">
        <v>3066</v>
      </c>
      <c r="B3276" s="25">
        <v>2</v>
      </c>
      <c r="C3276" s="24" t="s">
        <v>3067</v>
      </c>
      <c r="D3276" s="24" t="s">
        <v>1076</v>
      </c>
      <c r="E3276" s="25">
        <v>2</v>
      </c>
      <c r="F3276" s="24" t="s">
        <v>1088</v>
      </c>
      <c r="G3276" t="str">
        <f t="shared" si="156"/>
        <v>1_6C35.2</v>
      </c>
      <c r="H3276" t="str">
        <f t="shared" si="157"/>
        <v>DGND</v>
      </c>
      <c r="I3276" s="26" t="str">
        <f>H3276&amp;"x"&amp;COUNTIF($H$5:H3276,H3276)</f>
        <v>DGNDx572</v>
      </c>
      <c r="J3276" t="str">
        <f t="shared" si="158"/>
        <v>1_6C35.2</v>
      </c>
    </row>
    <row r="3277" spans="1:10">
      <c r="A3277" s="24" t="s">
        <v>3069</v>
      </c>
      <c r="B3277" s="25">
        <v>1</v>
      </c>
      <c r="C3277" s="24" t="s">
        <v>3070</v>
      </c>
      <c r="D3277" s="24" t="s">
        <v>1076</v>
      </c>
      <c r="E3277" s="25">
        <v>1</v>
      </c>
      <c r="F3277" s="24" t="s">
        <v>1088</v>
      </c>
      <c r="G3277" t="str">
        <f t="shared" si="156"/>
        <v>1_6C36.1</v>
      </c>
      <c r="H3277" t="str">
        <f t="shared" si="157"/>
        <v>DGND</v>
      </c>
      <c r="I3277" s="26" t="str">
        <f>H3277&amp;"x"&amp;COUNTIF($H$5:H3277,H3277)</f>
        <v>DGNDx573</v>
      </c>
      <c r="J3277" t="str">
        <f t="shared" si="158"/>
        <v>1_6C36.1</v>
      </c>
    </row>
    <row r="3278" spans="1:10">
      <c r="A3278" s="24" t="s">
        <v>3069</v>
      </c>
      <c r="B3278" s="25">
        <v>2</v>
      </c>
      <c r="C3278" s="24" t="s">
        <v>3070</v>
      </c>
      <c r="D3278" s="24" t="s">
        <v>1076</v>
      </c>
      <c r="E3278" s="25">
        <v>2</v>
      </c>
      <c r="F3278" s="24" t="s">
        <v>3071</v>
      </c>
      <c r="G3278" t="str">
        <f t="shared" si="156"/>
        <v>1_6C36.2</v>
      </c>
      <c r="H3278" t="str">
        <f t="shared" si="157"/>
        <v>N29635133</v>
      </c>
      <c r="I3278" s="26" t="str">
        <f>H3278&amp;"x"&amp;COUNTIF($H$5:H3278,H3278)</f>
        <v>N29635133x1</v>
      </c>
      <c r="J3278" t="str">
        <f t="shared" si="158"/>
        <v>1_6C36.2</v>
      </c>
    </row>
    <row r="3279" spans="1:10">
      <c r="A3279" s="24" t="s">
        <v>3072</v>
      </c>
      <c r="B3279" s="25">
        <v>1</v>
      </c>
      <c r="C3279" s="24" t="s">
        <v>3073</v>
      </c>
      <c r="D3279" s="24" t="s">
        <v>1076</v>
      </c>
      <c r="E3279" s="25">
        <v>1</v>
      </c>
      <c r="F3279" s="24" t="s">
        <v>1127</v>
      </c>
      <c r="G3279" t="str">
        <f t="shared" si="156"/>
        <v>1_6L3.1</v>
      </c>
      <c r="H3279" t="str">
        <f t="shared" si="157"/>
        <v>DC_3V3</v>
      </c>
      <c r="I3279" s="26" t="str">
        <f>H3279&amp;"x"&amp;COUNTIF($H$5:H3279,H3279)</f>
        <v>DC_3V3x5</v>
      </c>
      <c r="J3279" t="str">
        <f t="shared" si="158"/>
        <v>1_6L3.1</v>
      </c>
    </row>
    <row r="3280" spans="1:10">
      <c r="A3280" s="24" t="s">
        <v>3072</v>
      </c>
      <c r="B3280" s="25">
        <v>2</v>
      </c>
      <c r="C3280" s="24" t="s">
        <v>3073</v>
      </c>
      <c r="D3280" s="24" t="s">
        <v>1076</v>
      </c>
      <c r="E3280" s="25">
        <v>2</v>
      </c>
      <c r="F3280" s="24" t="s">
        <v>3057</v>
      </c>
      <c r="G3280" t="str">
        <f t="shared" si="156"/>
        <v>1_6L3.2</v>
      </c>
      <c r="H3280" t="str">
        <f t="shared" si="157"/>
        <v>N29634909</v>
      </c>
      <c r="I3280" s="26" t="str">
        <f>H3280&amp;"x"&amp;COUNTIF($H$5:H3280,H3280)</f>
        <v>N29634909x2</v>
      </c>
      <c r="J3280" t="str">
        <f t="shared" si="158"/>
        <v>1_6L3.2</v>
      </c>
    </row>
    <row r="3281" spans="1:10">
      <c r="A3281" s="24" t="s">
        <v>3074</v>
      </c>
      <c r="B3281" s="25">
        <v>1</v>
      </c>
      <c r="C3281" s="24" t="s">
        <v>3075</v>
      </c>
      <c r="D3281" s="24" t="s">
        <v>1076</v>
      </c>
      <c r="E3281" s="25">
        <v>1</v>
      </c>
      <c r="F3281" s="24" t="s">
        <v>3048</v>
      </c>
      <c r="G3281" t="str">
        <f t="shared" si="156"/>
        <v>1_6R17.1</v>
      </c>
      <c r="H3281" t="str">
        <f t="shared" si="157"/>
        <v>S1_5V</v>
      </c>
      <c r="I3281" s="26" t="str">
        <f>H3281&amp;"x"&amp;COUNTIF($H$5:H3281,H3281)</f>
        <v>S1_5Vx3</v>
      </c>
      <c r="J3281" t="str">
        <f t="shared" si="158"/>
        <v>1_6R17.1</v>
      </c>
    </row>
    <row r="3282" spans="1:10">
      <c r="A3282" s="24" t="s">
        <v>3074</v>
      </c>
      <c r="B3282" s="25">
        <v>2</v>
      </c>
      <c r="C3282" s="24" t="s">
        <v>3075</v>
      </c>
      <c r="D3282" s="24" t="s">
        <v>1076</v>
      </c>
      <c r="E3282" s="25">
        <v>2</v>
      </c>
      <c r="F3282" s="24" t="s">
        <v>3051</v>
      </c>
      <c r="G3282" t="str">
        <f t="shared" si="156"/>
        <v>1_6R17.2</v>
      </c>
      <c r="H3282" t="str">
        <f t="shared" si="157"/>
        <v>N29635031</v>
      </c>
      <c r="I3282" s="26" t="str">
        <f>H3282&amp;"x"&amp;COUNTIF($H$5:H3282,H3282)</f>
        <v>N29635031x2</v>
      </c>
      <c r="J3282" t="str">
        <f t="shared" si="158"/>
        <v>1_6R17.2</v>
      </c>
    </row>
    <row r="3283" spans="1:10">
      <c r="A3283" s="24" t="s">
        <v>3076</v>
      </c>
      <c r="B3283" s="25">
        <v>1</v>
      </c>
      <c r="C3283" s="24" t="s">
        <v>3077</v>
      </c>
      <c r="D3283" s="24" t="s">
        <v>1076</v>
      </c>
      <c r="E3283" s="25">
        <v>1</v>
      </c>
      <c r="F3283" s="24" t="s">
        <v>3051</v>
      </c>
      <c r="G3283" t="str">
        <f t="shared" si="156"/>
        <v>1_6R18.1</v>
      </c>
      <c r="H3283" t="str">
        <f t="shared" si="157"/>
        <v>N29635031</v>
      </c>
      <c r="I3283" s="26" t="str">
        <f>H3283&amp;"x"&amp;COUNTIF($H$5:H3283,H3283)</f>
        <v>N29635031x3</v>
      </c>
      <c r="J3283" t="str">
        <f t="shared" si="158"/>
        <v>1_6R18.1</v>
      </c>
    </row>
    <row r="3284" spans="1:10">
      <c r="A3284" s="24" t="s">
        <v>3076</v>
      </c>
      <c r="B3284" s="25">
        <v>2</v>
      </c>
      <c r="C3284" s="24" t="s">
        <v>3077</v>
      </c>
      <c r="D3284" s="24" t="s">
        <v>1076</v>
      </c>
      <c r="E3284" s="25">
        <v>2</v>
      </c>
      <c r="F3284" s="24" t="s">
        <v>1088</v>
      </c>
      <c r="G3284" t="str">
        <f t="shared" si="156"/>
        <v>1_6R18.2</v>
      </c>
      <c r="H3284" t="str">
        <f t="shared" si="157"/>
        <v>DGND</v>
      </c>
      <c r="I3284" s="26" t="str">
        <f>H3284&amp;"x"&amp;COUNTIF($H$5:H3284,H3284)</f>
        <v>DGNDx574</v>
      </c>
      <c r="J3284" t="str">
        <f t="shared" si="158"/>
        <v>1_6R18.2</v>
      </c>
    </row>
    <row r="3285" spans="1:10">
      <c r="A3285" s="24" t="s">
        <v>3078</v>
      </c>
      <c r="B3285" s="25">
        <v>1</v>
      </c>
      <c r="C3285" s="24" t="s">
        <v>3079</v>
      </c>
      <c r="D3285" s="24" t="s">
        <v>1076</v>
      </c>
      <c r="E3285" s="25">
        <v>1</v>
      </c>
      <c r="F3285" s="24" t="s">
        <v>1127</v>
      </c>
      <c r="G3285" t="str">
        <f t="shared" si="156"/>
        <v>1_6R19.1</v>
      </c>
      <c r="H3285" t="str">
        <f t="shared" si="157"/>
        <v>DC_3V3</v>
      </c>
      <c r="I3285" s="26" t="str">
        <f>H3285&amp;"x"&amp;COUNTIF($H$5:H3285,H3285)</f>
        <v>DC_3V3x6</v>
      </c>
      <c r="J3285" t="str">
        <f t="shared" si="158"/>
        <v>1_6R19.1</v>
      </c>
    </row>
    <row r="3286" spans="1:10">
      <c r="A3286" s="24" t="s">
        <v>3078</v>
      </c>
      <c r="B3286" s="25">
        <v>2</v>
      </c>
      <c r="C3286" s="24" t="s">
        <v>3079</v>
      </c>
      <c r="D3286" s="24" t="s">
        <v>1076</v>
      </c>
      <c r="E3286" s="25">
        <v>2</v>
      </c>
      <c r="F3286" s="24" t="s">
        <v>3061</v>
      </c>
      <c r="G3286" t="str">
        <f t="shared" si="156"/>
        <v>1_6R19.2</v>
      </c>
      <c r="H3286" t="str">
        <f t="shared" si="157"/>
        <v>N29635044</v>
      </c>
      <c r="I3286" s="26" t="str">
        <f>H3286&amp;"x"&amp;COUNTIF($H$5:H3286,H3286)</f>
        <v>N29635044x2</v>
      </c>
      <c r="J3286" t="str">
        <f t="shared" si="158"/>
        <v>1_6R19.2</v>
      </c>
    </row>
    <row r="3287" spans="1:10">
      <c r="A3287" s="24" t="s">
        <v>3080</v>
      </c>
      <c r="B3287" s="25">
        <v>1</v>
      </c>
      <c r="C3287" s="24" t="s">
        <v>3081</v>
      </c>
      <c r="D3287" s="24" t="s">
        <v>1076</v>
      </c>
      <c r="E3287" s="25">
        <v>1</v>
      </c>
      <c r="F3287" s="24" t="s">
        <v>3061</v>
      </c>
      <c r="G3287" t="str">
        <f t="shared" si="156"/>
        <v>1_6R20.1</v>
      </c>
      <c r="H3287" t="str">
        <f t="shared" si="157"/>
        <v>N29635044</v>
      </c>
      <c r="I3287" s="26" t="str">
        <f>H3287&amp;"x"&amp;COUNTIF($H$5:H3287,H3287)</f>
        <v>N29635044x3</v>
      </c>
      <c r="J3287" t="str">
        <f t="shared" si="158"/>
        <v>1_6R20.1</v>
      </c>
    </row>
    <row r="3288" spans="1:10">
      <c r="A3288" s="24" t="s">
        <v>3080</v>
      </c>
      <c r="B3288" s="25">
        <v>2</v>
      </c>
      <c r="C3288" s="24" t="s">
        <v>3081</v>
      </c>
      <c r="D3288" s="24" t="s">
        <v>1076</v>
      </c>
      <c r="E3288" s="25">
        <v>2</v>
      </c>
      <c r="F3288" s="24" t="s">
        <v>3062</v>
      </c>
      <c r="G3288" t="str">
        <f t="shared" si="156"/>
        <v>1_6R20.2</v>
      </c>
      <c r="H3288" t="str">
        <f t="shared" si="157"/>
        <v>N29635040</v>
      </c>
      <c r="I3288" s="26" t="str">
        <f>H3288&amp;"x"&amp;COUNTIF($H$5:H3288,H3288)</f>
        <v>N29635040x2</v>
      </c>
      <c r="J3288" t="str">
        <f t="shared" si="158"/>
        <v>1_6R20.2</v>
      </c>
    </row>
    <row r="3289" spans="1:10">
      <c r="A3289" s="24" t="s">
        <v>3082</v>
      </c>
      <c r="B3289" s="25">
        <v>1</v>
      </c>
      <c r="C3289" s="24" t="s">
        <v>2122</v>
      </c>
      <c r="D3289" s="24" t="s">
        <v>1076</v>
      </c>
      <c r="E3289" s="25">
        <v>1</v>
      </c>
      <c r="F3289" s="24" t="s">
        <v>3062</v>
      </c>
      <c r="G3289" t="str">
        <f t="shared" si="156"/>
        <v>1_6R21.1</v>
      </c>
      <c r="H3289" t="str">
        <f t="shared" si="157"/>
        <v>N29635040</v>
      </c>
      <c r="I3289" s="26" t="str">
        <f>H3289&amp;"x"&amp;COUNTIF($H$5:H3289,H3289)</f>
        <v>N29635040x3</v>
      </c>
      <c r="J3289" t="str">
        <f t="shared" si="158"/>
        <v>1_6R21.1</v>
      </c>
    </row>
    <row r="3290" spans="1:10">
      <c r="A3290" s="24" t="s">
        <v>3082</v>
      </c>
      <c r="B3290" s="25">
        <v>2</v>
      </c>
      <c r="C3290" s="24" t="s">
        <v>2122</v>
      </c>
      <c r="D3290" s="24" t="s">
        <v>1076</v>
      </c>
      <c r="E3290" s="25">
        <v>2</v>
      </c>
      <c r="F3290" s="24" t="s">
        <v>1088</v>
      </c>
      <c r="G3290" t="str">
        <f t="shared" si="156"/>
        <v>1_6R21.2</v>
      </c>
      <c r="H3290" t="str">
        <f t="shared" si="157"/>
        <v>DGND</v>
      </c>
      <c r="I3290" s="26" t="str">
        <f>H3290&amp;"x"&amp;COUNTIF($H$5:H3290,H3290)</f>
        <v>DGNDx575</v>
      </c>
      <c r="J3290" t="str">
        <f t="shared" si="158"/>
        <v>1_6R21.2</v>
      </c>
    </row>
    <row r="3291" spans="1:10">
      <c r="A3291" s="24" t="s">
        <v>3083</v>
      </c>
      <c r="B3291" s="25">
        <v>1</v>
      </c>
      <c r="C3291" s="24" t="s">
        <v>3084</v>
      </c>
      <c r="D3291" s="24" t="s">
        <v>1076</v>
      </c>
      <c r="E3291" s="25">
        <v>1</v>
      </c>
      <c r="F3291" s="24" t="s">
        <v>3065</v>
      </c>
      <c r="G3291" t="str">
        <f t="shared" si="156"/>
        <v>1_6R22.1</v>
      </c>
      <c r="H3291" t="str">
        <f t="shared" si="157"/>
        <v>N29635058</v>
      </c>
      <c r="I3291" s="26" t="str">
        <f>H3291&amp;"x"&amp;COUNTIF($H$5:H3291,H3291)</f>
        <v>N29635058x2</v>
      </c>
      <c r="J3291" t="str">
        <f t="shared" si="158"/>
        <v>1_6R22.1</v>
      </c>
    </row>
    <row r="3292" spans="1:10">
      <c r="A3292" s="24" t="s">
        <v>3083</v>
      </c>
      <c r="B3292" s="25">
        <v>2</v>
      </c>
      <c r="C3292" s="24" t="s">
        <v>3084</v>
      </c>
      <c r="D3292" s="24" t="s">
        <v>1076</v>
      </c>
      <c r="E3292" s="25">
        <v>2</v>
      </c>
      <c r="F3292" s="24" t="s">
        <v>3068</v>
      </c>
      <c r="G3292" t="str">
        <f t="shared" si="156"/>
        <v>1_6R22.2</v>
      </c>
      <c r="H3292" t="str">
        <f t="shared" si="157"/>
        <v>N29635159</v>
      </c>
      <c r="I3292" s="26" t="str">
        <f>H3292&amp;"x"&amp;COUNTIF($H$5:H3292,H3292)</f>
        <v>N29635159x2</v>
      </c>
      <c r="J3292" t="str">
        <f t="shared" si="158"/>
        <v>1_6R22.2</v>
      </c>
    </row>
    <row r="3293" spans="1:10">
      <c r="A3293" s="24" t="s">
        <v>3085</v>
      </c>
      <c r="B3293" s="25">
        <v>1</v>
      </c>
      <c r="C3293" s="24" t="s">
        <v>3086</v>
      </c>
      <c r="D3293" s="24" t="s">
        <v>1076</v>
      </c>
      <c r="E3293" s="25">
        <v>1</v>
      </c>
      <c r="F3293" s="24" t="s">
        <v>3087</v>
      </c>
      <c r="G3293" t="str">
        <f t="shared" si="156"/>
        <v>1_6R23.1</v>
      </c>
      <c r="H3293" t="str">
        <f t="shared" si="157"/>
        <v>N29635093</v>
      </c>
      <c r="I3293" s="26" t="str">
        <f>H3293&amp;"x"&amp;COUNTIF($H$5:H3293,H3293)</f>
        <v>N29635093x1</v>
      </c>
      <c r="J3293" t="str">
        <f t="shared" si="158"/>
        <v>1_6R23.1</v>
      </c>
    </row>
    <row r="3294" spans="1:10">
      <c r="A3294" s="24" t="s">
        <v>3085</v>
      </c>
      <c r="B3294" s="25">
        <v>2</v>
      </c>
      <c r="C3294" s="24" t="s">
        <v>3086</v>
      </c>
      <c r="D3294" s="24" t="s">
        <v>1076</v>
      </c>
      <c r="E3294" s="25">
        <v>2</v>
      </c>
      <c r="F3294" s="24" t="s">
        <v>1088</v>
      </c>
      <c r="G3294" t="str">
        <f t="shared" si="156"/>
        <v>1_6R23.2</v>
      </c>
      <c r="H3294" t="str">
        <f t="shared" si="157"/>
        <v>DGND</v>
      </c>
      <c r="I3294" s="26" t="str">
        <f>H3294&amp;"x"&amp;COUNTIF($H$5:H3294,H3294)</f>
        <v>DGNDx576</v>
      </c>
      <c r="J3294" t="str">
        <f t="shared" si="158"/>
        <v>1_6R23.2</v>
      </c>
    </row>
    <row r="3295" spans="1:10">
      <c r="A3295" s="24" t="s">
        <v>3088</v>
      </c>
      <c r="B3295" s="25">
        <v>1</v>
      </c>
      <c r="C3295" s="24" t="s">
        <v>3089</v>
      </c>
      <c r="D3295" s="24" t="s">
        <v>2848</v>
      </c>
      <c r="E3295" s="24" t="s">
        <v>3090</v>
      </c>
      <c r="F3295" s="24" t="s">
        <v>3048</v>
      </c>
      <c r="G3295" t="str">
        <f t="shared" si="156"/>
        <v>1_6U3.1</v>
      </c>
      <c r="H3295" t="str">
        <f t="shared" si="157"/>
        <v>S1_5V</v>
      </c>
      <c r="I3295" s="26" t="str">
        <f>H3295&amp;"x"&amp;COUNTIF($H$5:H3295,H3295)</f>
        <v>S1_5Vx4</v>
      </c>
      <c r="J3295" t="str">
        <f t="shared" si="158"/>
        <v>1_6U3.1</v>
      </c>
    </row>
    <row r="3296" spans="1:10">
      <c r="A3296" s="24" t="s">
        <v>3088</v>
      </c>
      <c r="B3296" s="25">
        <v>2</v>
      </c>
      <c r="C3296" s="24" t="s">
        <v>3089</v>
      </c>
      <c r="D3296" s="24" t="s">
        <v>2848</v>
      </c>
      <c r="E3296" s="24" t="s">
        <v>3091</v>
      </c>
      <c r="F3296" s="24" t="s">
        <v>3048</v>
      </c>
      <c r="G3296" t="str">
        <f t="shared" si="156"/>
        <v>1_6U3.2</v>
      </c>
      <c r="H3296" t="str">
        <f t="shared" si="157"/>
        <v>S1_5V</v>
      </c>
      <c r="I3296" s="26" t="str">
        <f>H3296&amp;"x"&amp;COUNTIF($H$5:H3296,H3296)</f>
        <v>S1_5Vx5</v>
      </c>
      <c r="J3296" t="str">
        <f t="shared" si="158"/>
        <v>1_6U3.2</v>
      </c>
    </row>
    <row r="3297" spans="1:10">
      <c r="A3297" s="24" t="s">
        <v>3088</v>
      </c>
      <c r="B3297" s="25">
        <v>3</v>
      </c>
      <c r="C3297" s="24" t="s">
        <v>3089</v>
      </c>
      <c r="D3297" s="24" t="s">
        <v>2848</v>
      </c>
      <c r="E3297" s="24" t="s">
        <v>3092</v>
      </c>
      <c r="F3297" s="24" t="s">
        <v>1088</v>
      </c>
      <c r="G3297" t="str">
        <f t="shared" si="156"/>
        <v>1_6U3.3</v>
      </c>
      <c r="H3297" t="str">
        <f t="shared" si="157"/>
        <v>DGND</v>
      </c>
      <c r="I3297" s="26" t="str">
        <f>H3297&amp;"x"&amp;COUNTIF($H$5:H3297,H3297)</f>
        <v>DGNDx577</v>
      </c>
      <c r="J3297" t="str">
        <f t="shared" si="158"/>
        <v>1_6U3.3</v>
      </c>
    </row>
    <row r="3298" spans="1:10">
      <c r="A3298" s="24" t="s">
        <v>3088</v>
      </c>
      <c r="B3298" s="25">
        <v>4</v>
      </c>
      <c r="C3298" s="24" t="s">
        <v>3089</v>
      </c>
      <c r="D3298" s="24" t="s">
        <v>2848</v>
      </c>
      <c r="E3298" s="24" t="s">
        <v>3093</v>
      </c>
      <c r="F3298" s="24" t="s">
        <v>1088</v>
      </c>
      <c r="G3298" t="str">
        <f t="shared" si="156"/>
        <v>1_6U3.4</v>
      </c>
      <c r="H3298" t="str">
        <f t="shared" si="157"/>
        <v>DGND</v>
      </c>
      <c r="I3298" s="26" t="str">
        <f>H3298&amp;"x"&amp;COUNTIF($H$5:H3298,H3298)</f>
        <v>DGNDx578</v>
      </c>
      <c r="J3298" t="str">
        <f t="shared" si="158"/>
        <v>1_6U3.4</v>
      </c>
    </row>
    <row r="3299" spans="1:10">
      <c r="A3299" s="24" t="s">
        <v>3088</v>
      </c>
      <c r="B3299" s="25">
        <v>5</v>
      </c>
      <c r="C3299" s="24" t="s">
        <v>3089</v>
      </c>
      <c r="D3299" s="24" t="s">
        <v>2848</v>
      </c>
      <c r="E3299" s="24" t="s">
        <v>3094</v>
      </c>
      <c r="F3299" s="24" t="s">
        <v>1088</v>
      </c>
      <c r="G3299" t="str">
        <f t="shared" si="156"/>
        <v>1_6U3.5</v>
      </c>
      <c r="H3299" t="str">
        <f t="shared" si="157"/>
        <v>DGND</v>
      </c>
      <c r="I3299" s="26" t="str">
        <f>H3299&amp;"x"&amp;COUNTIF($H$5:H3299,H3299)</f>
        <v>DGNDx579</v>
      </c>
      <c r="J3299" t="str">
        <f t="shared" si="158"/>
        <v>1_6U3.5</v>
      </c>
    </row>
    <row r="3300" spans="1:10">
      <c r="A3300" s="24" t="s">
        <v>3088</v>
      </c>
      <c r="B3300" s="25">
        <v>6</v>
      </c>
      <c r="C3300" s="24" t="s">
        <v>3089</v>
      </c>
      <c r="D3300" s="24" t="s">
        <v>1076</v>
      </c>
      <c r="E3300" s="24" t="s">
        <v>3095</v>
      </c>
      <c r="F3300" s="24" t="s">
        <v>3062</v>
      </c>
      <c r="G3300" t="str">
        <f t="shared" si="156"/>
        <v>1_6U3.6</v>
      </c>
      <c r="H3300" t="str">
        <f t="shared" si="157"/>
        <v>N29635040</v>
      </c>
      <c r="I3300" s="26" t="str">
        <f>H3300&amp;"x"&amp;COUNTIF($H$5:H3300,H3300)</f>
        <v>N29635040x4</v>
      </c>
      <c r="J3300" t="str">
        <f t="shared" si="158"/>
        <v>1_6U3.6</v>
      </c>
    </row>
    <row r="3301" spans="1:10">
      <c r="A3301" s="24" t="s">
        <v>3088</v>
      </c>
      <c r="B3301" s="25">
        <v>7</v>
      </c>
      <c r="C3301" s="24" t="s">
        <v>3089</v>
      </c>
      <c r="D3301" s="24" t="s">
        <v>1076</v>
      </c>
      <c r="E3301" s="24" t="s">
        <v>3037</v>
      </c>
      <c r="F3301" s="24" t="s">
        <v>3065</v>
      </c>
      <c r="G3301" t="str">
        <f t="shared" si="156"/>
        <v>1_6U3.7</v>
      </c>
      <c r="H3301" t="str">
        <f t="shared" si="157"/>
        <v>N29635058</v>
      </c>
      <c r="I3301" s="26" t="str">
        <f>H3301&amp;"x"&amp;COUNTIF($H$5:H3301,H3301)</f>
        <v>N29635058x3</v>
      </c>
      <c r="J3301" t="str">
        <f t="shared" si="158"/>
        <v>1_6U3.7</v>
      </c>
    </row>
    <row r="3302" spans="1:10">
      <c r="A3302" s="24" t="s">
        <v>3088</v>
      </c>
      <c r="B3302" s="25">
        <v>8</v>
      </c>
      <c r="C3302" s="24" t="s">
        <v>3089</v>
      </c>
      <c r="D3302" s="24" t="s">
        <v>1076</v>
      </c>
      <c r="E3302" s="24" t="s">
        <v>3096</v>
      </c>
      <c r="F3302" s="24" t="s">
        <v>3087</v>
      </c>
      <c r="G3302" t="str">
        <f t="shared" si="156"/>
        <v>1_6U3.8</v>
      </c>
      <c r="H3302" t="str">
        <f t="shared" si="157"/>
        <v>N29635093</v>
      </c>
      <c r="I3302" s="26" t="str">
        <f>H3302&amp;"x"&amp;COUNTIF($H$5:H3302,H3302)</f>
        <v>N29635093x2</v>
      </c>
      <c r="J3302" t="str">
        <f t="shared" si="158"/>
        <v>1_6U3.8</v>
      </c>
    </row>
    <row r="3303" spans="1:10">
      <c r="A3303" s="24" t="s">
        <v>3088</v>
      </c>
      <c r="B3303" s="25">
        <v>9</v>
      </c>
      <c r="C3303" s="24" t="s">
        <v>3089</v>
      </c>
      <c r="D3303" s="24" t="s">
        <v>1076</v>
      </c>
      <c r="E3303" s="24" t="s">
        <v>3097</v>
      </c>
      <c r="F3303" s="24" t="s">
        <v>3071</v>
      </c>
      <c r="G3303" t="str">
        <f t="shared" si="156"/>
        <v>1_6U3.9</v>
      </c>
      <c r="H3303" t="str">
        <f t="shared" si="157"/>
        <v>N29635133</v>
      </c>
      <c r="I3303" s="26" t="str">
        <f>H3303&amp;"x"&amp;COUNTIF($H$5:H3303,H3303)</f>
        <v>N29635133x2</v>
      </c>
      <c r="J3303" t="str">
        <f t="shared" si="158"/>
        <v>1_6U3.9</v>
      </c>
    </row>
    <row r="3304" spans="1:10">
      <c r="A3304" s="24" t="s">
        <v>3088</v>
      </c>
      <c r="B3304" s="25">
        <v>10</v>
      </c>
      <c r="C3304" s="24" t="s">
        <v>3089</v>
      </c>
      <c r="D3304" s="24" t="s">
        <v>2848</v>
      </c>
      <c r="E3304" s="24" t="s">
        <v>3098</v>
      </c>
      <c r="F3304" s="24" t="s">
        <v>3057</v>
      </c>
      <c r="G3304" t="str">
        <f t="shared" si="156"/>
        <v>1_6U3.10</v>
      </c>
      <c r="H3304" t="str">
        <f t="shared" si="157"/>
        <v>N29634909</v>
      </c>
      <c r="I3304" s="26" t="str">
        <f>H3304&amp;"x"&amp;COUNTIF($H$5:H3304,H3304)</f>
        <v>N29634909x3</v>
      </c>
      <c r="J3304" t="str">
        <f t="shared" si="158"/>
        <v>1_6U3.10</v>
      </c>
    </row>
    <row r="3305" spans="1:10">
      <c r="A3305" s="24" t="s">
        <v>3088</v>
      </c>
      <c r="B3305" s="25">
        <v>11</v>
      </c>
      <c r="C3305" s="24" t="s">
        <v>3089</v>
      </c>
      <c r="D3305" s="24" t="s">
        <v>2848</v>
      </c>
      <c r="E3305" s="24" t="s">
        <v>3099</v>
      </c>
      <c r="F3305" s="24" t="s">
        <v>3057</v>
      </c>
      <c r="G3305" t="str">
        <f t="shared" si="156"/>
        <v>1_6U3.11</v>
      </c>
      <c r="H3305" t="str">
        <f t="shared" si="157"/>
        <v>N29634909</v>
      </c>
      <c r="I3305" s="26" t="str">
        <f>H3305&amp;"x"&amp;COUNTIF($H$5:H3305,H3305)</f>
        <v>N29634909x4</v>
      </c>
      <c r="J3305" t="str">
        <f t="shared" si="158"/>
        <v>1_6U3.11</v>
      </c>
    </row>
    <row r="3306" spans="1:10">
      <c r="A3306" s="24" t="s">
        <v>3088</v>
      </c>
      <c r="B3306" s="25">
        <v>12</v>
      </c>
      <c r="C3306" s="24" t="s">
        <v>3089</v>
      </c>
      <c r="D3306" s="24" t="s">
        <v>2848</v>
      </c>
      <c r="E3306" s="24" t="s">
        <v>3100</v>
      </c>
      <c r="F3306" s="24" t="s">
        <v>3057</v>
      </c>
      <c r="G3306" t="str">
        <f t="shared" si="156"/>
        <v>1_6U3.12</v>
      </c>
      <c r="H3306" t="str">
        <f t="shared" si="157"/>
        <v>N29634909</v>
      </c>
      <c r="I3306" s="26" t="str">
        <f>H3306&amp;"x"&amp;COUNTIF($H$5:H3306,H3306)</f>
        <v>N29634909x5</v>
      </c>
      <c r="J3306" t="str">
        <f t="shared" si="158"/>
        <v>1_6U3.12</v>
      </c>
    </row>
    <row r="3307" spans="1:10">
      <c r="A3307" s="24" t="s">
        <v>3088</v>
      </c>
      <c r="B3307" s="25">
        <v>13</v>
      </c>
      <c r="C3307" s="24" t="s">
        <v>3089</v>
      </c>
      <c r="D3307" s="24" t="s">
        <v>1076</v>
      </c>
      <c r="E3307" s="24" t="s">
        <v>3101</v>
      </c>
      <c r="F3307" s="24" t="s">
        <v>3056</v>
      </c>
      <c r="G3307" t="str">
        <f t="shared" si="156"/>
        <v>1_6U3.13</v>
      </c>
      <c r="H3307" t="str">
        <f t="shared" si="157"/>
        <v>N29635015</v>
      </c>
      <c r="I3307" s="26" t="str">
        <f>H3307&amp;"x"&amp;COUNTIF($H$5:H3307,H3307)</f>
        <v>N29635015x2</v>
      </c>
      <c r="J3307" t="str">
        <f t="shared" si="158"/>
        <v>1_6U3.13</v>
      </c>
    </row>
    <row r="3308" spans="1:10">
      <c r="A3308" s="24" t="s">
        <v>3088</v>
      </c>
      <c r="B3308" s="25">
        <v>14</v>
      </c>
      <c r="C3308" s="24" t="s">
        <v>3089</v>
      </c>
      <c r="D3308" s="24" t="s">
        <v>1076</v>
      </c>
      <c r="E3308" s="24" t="s">
        <v>3102</v>
      </c>
      <c r="F3308" s="27"/>
      <c r="G3308" t="str">
        <f t="shared" si="156"/>
        <v>1_6U3.14</v>
      </c>
      <c r="H3308">
        <f t="shared" si="157"/>
        <v>0</v>
      </c>
      <c r="I3308" s="26" t="str">
        <f>H3308&amp;"x"&amp;COUNTIF($H$5:H3308,H3308)</f>
        <v>0x170</v>
      </c>
      <c r="J3308" t="str">
        <f t="shared" si="158"/>
        <v>1_6U3.14</v>
      </c>
    </row>
    <row r="3309" spans="1:10">
      <c r="A3309" s="24" t="s">
        <v>3088</v>
      </c>
      <c r="B3309" s="25">
        <v>15</v>
      </c>
      <c r="C3309" s="24" t="s">
        <v>3089</v>
      </c>
      <c r="D3309" s="24" t="s">
        <v>1076</v>
      </c>
      <c r="E3309" s="24" t="s">
        <v>3010</v>
      </c>
      <c r="F3309" s="24" t="s">
        <v>3051</v>
      </c>
      <c r="G3309" t="str">
        <f t="shared" si="156"/>
        <v>1_6U3.15</v>
      </c>
      <c r="H3309" t="str">
        <f t="shared" si="157"/>
        <v>N29635031</v>
      </c>
      <c r="I3309" s="26" t="str">
        <f>H3309&amp;"x"&amp;COUNTIF($H$5:H3309,H3309)</f>
        <v>N29635031x4</v>
      </c>
      <c r="J3309" t="str">
        <f t="shared" si="158"/>
        <v>1_6U3.15</v>
      </c>
    </row>
    <row r="3310" spans="1:10">
      <c r="A3310" s="24" t="s">
        <v>3088</v>
      </c>
      <c r="B3310" s="25">
        <v>16</v>
      </c>
      <c r="C3310" s="24" t="s">
        <v>3089</v>
      </c>
      <c r="D3310" s="24" t="s">
        <v>2848</v>
      </c>
      <c r="E3310" s="24" t="s">
        <v>3103</v>
      </c>
      <c r="F3310" s="24" t="s">
        <v>3048</v>
      </c>
      <c r="G3310" t="str">
        <f t="shared" si="156"/>
        <v>1_6U3.16</v>
      </c>
      <c r="H3310" t="str">
        <f t="shared" si="157"/>
        <v>S1_5V</v>
      </c>
      <c r="I3310" s="26" t="str">
        <f>H3310&amp;"x"&amp;COUNTIF($H$5:H3310,H3310)</f>
        <v>S1_5Vx6</v>
      </c>
      <c r="J3310" t="str">
        <f t="shared" si="158"/>
        <v>1_6U3.16</v>
      </c>
    </row>
    <row r="3311" spans="1:10">
      <c r="A3311" s="24" t="s">
        <v>3088</v>
      </c>
      <c r="B3311" s="25">
        <v>17</v>
      </c>
      <c r="C3311" s="24" t="s">
        <v>3089</v>
      </c>
      <c r="D3311" s="24" t="s">
        <v>2848</v>
      </c>
      <c r="E3311" s="24" t="s">
        <v>3104</v>
      </c>
      <c r="F3311" s="24" t="s">
        <v>1088</v>
      </c>
      <c r="G3311" t="str">
        <f t="shared" si="156"/>
        <v>1_6U3.17</v>
      </c>
      <c r="H3311" t="str">
        <f t="shared" si="157"/>
        <v>DGND</v>
      </c>
      <c r="I3311" s="26" t="str">
        <f>H3311&amp;"x"&amp;COUNTIF($H$5:H3311,H3311)</f>
        <v>DGNDx580</v>
      </c>
      <c r="J3311" t="str">
        <f t="shared" si="158"/>
        <v>1_6U3.17</v>
      </c>
    </row>
    <row r="3312" spans="1:10">
      <c r="A3312" s="24" t="s">
        <v>1549</v>
      </c>
      <c r="B3312" s="25">
        <v>1</v>
      </c>
      <c r="C3312" s="24" t="s">
        <v>3105</v>
      </c>
      <c r="D3312" s="24" t="s">
        <v>2848</v>
      </c>
      <c r="E3312" s="25">
        <v>1</v>
      </c>
      <c r="F3312" s="24" t="s">
        <v>1549</v>
      </c>
      <c r="G3312" t="str">
        <f t="shared" si="156"/>
        <v>1_AVSS.1</v>
      </c>
      <c r="H3312" t="str">
        <f t="shared" si="157"/>
        <v>1_AVSS</v>
      </c>
      <c r="I3312" s="26" t="str">
        <f>H3312&amp;"x"&amp;COUNTIF($H$5:H3312,H3312)</f>
        <v>1_AVSSx9</v>
      </c>
      <c r="J3312" t="str">
        <f t="shared" si="158"/>
        <v>1_AVSS.1</v>
      </c>
    </row>
    <row r="3313" spans="1:10">
      <c r="A3313" s="24" t="s">
        <v>3106</v>
      </c>
      <c r="B3313" s="25">
        <v>1</v>
      </c>
      <c r="C3313" s="24" t="s">
        <v>1558</v>
      </c>
      <c r="D3313" s="24" t="s">
        <v>1076</v>
      </c>
      <c r="E3313" s="25">
        <v>1</v>
      </c>
      <c r="F3313" s="24" t="s">
        <v>3107</v>
      </c>
      <c r="G3313" t="str">
        <f t="shared" si="156"/>
        <v>1_FMR1_1.1</v>
      </c>
      <c r="H3313" t="str">
        <f t="shared" si="157"/>
        <v>N28587642</v>
      </c>
      <c r="I3313" s="26" t="str">
        <f>H3313&amp;"x"&amp;COUNTIF($H$5:H3313,H3313)</f>
        <v>N28587642x1</v>
      </c>
      <c r="J3313" t="str">
        <f t="shared" si="158"/>
        <v>1_FMR1_1.1</v>
      </c>
    </row>
    <row r="3314" spans="1:10">
      <c r="A3314" s="24" t="s">
        <v>3106</v>
      </c>
      <c r="B3314" s="25">
        <v>2</v>
      </c>
      <c r="C3314" s="24" t="s">
        <v>1558</v>
      </c>
      <c r="D3314" s="24" t="s">
        <v>1076</v>
      </c>
      <c r="E3314" s="25">
        <v>2</v>
      </c>
      <c r="F3314" s="24" t="s">
        <v>3108</v>
      </c>
      <c r="G3314" t="str">
        <f t="shared" si="156"/>
        <v>1_FMR1_1.2</v>
      </c>
      <c r="H3314" t="str">
        <f t="shared" si="157"/>
        <v>3V3</v>
      </c>
      <c r="I3314" s="26" t="str">
        <f>H3314&amp;"x"&amp;COUNTIF($H$5:H3314,H3314)</f>
        <v>3V3x1</v>
      </c>
      <c r="J3314" t="str">
        <f t="shared" si="158"/>
        <v>1_FMR1_1.2</v>
      </c>
    </row>
    <row r="3315" spans="1:10">
      <c r="A3315" s="24" t="s">
        <v>3109</v>
      </c>
      <c r="B3315" s="25">
        <v>1</v>
      </c>
      <c r="C3315" s="24" t="s">
        <v>1558</v>
      </c>
      <c r="D3315" s="24" t="s">
        <v>1076</v>
      </c>
      <c r="E3315" s="25">
        <v>1</v>
      </c>
      <c r="F3315" s="24" t="s">
        <v>3110</v>
      </c>
      <c r="G3315" t="str">
        <f t="shared" si="156"/>
        <v>1_FMR1_2.1</v>
      </c>
      <c r="H3315" t="str">
        <f t="shared" si="157"/>
        <v>N28587801</v>
      </c>
      <c r="I3315" s="26" t="str">
        <f>H3315&amp;"x"&amp;COUNTIF($H$5:H3315,H3315)</f>
        <v>N28587801x1</v>
      </c>
      <c r="J3315" t="str">
        <f t="shared" si="158"/>
        <v>1_FMR1_2.1</v>
      </c>
    </row>
    <row r="3316" spans="1:10">
      <c r="A3316" s="24" t="s">
        <v>3109</v>
      </c>
      <c r="B3316" s="25">
        <v>2</v>
      </c>
      <c r="C3316" s="24" t="s">
        <v>1558</v>
      </c>
      <c r="D3316" s="24" t="s">
        <v>1076</v>
      </c>
      <c r="E3316" s="25">
        <v>2</v>
      </c>
      <c r="F3316" s="24" t="s">
        <v>3108</v>
      </c>
      <c r="G3316" t="str">
        <f t="shared" si="156"/>
        <v>1_FMR1_2.2</v>
      </c>
      <c r="H3316" t="str">
        <f t="shared" si="157"/>
        <v>3V3</v>
      </c>
      <c r="I3316" s="26" t="str">
        <f>H3316&amp;"x"&amp;COUNTIF($H$5:H3316,H3316)</f>
        <v>3V3x2</v>
      </c>
      <c r="J3316" t="str">
        <f t="shared" si="158"/>
        <v>1_FMR1_2.2</v>
      </c>
    </row>
    <row r="3317" spans="1:10">
      <c r="A3317" s="24" t="s">
        <v>3111</v>
      </c>
      <c r="B3317" s="25">
        <v>1</v>
      </c>
      <c r="C3317" s="24" t="s">
        <v>1558</v>
      </c>
      <c r="D3317" s="24" t="s">
        <v>1076</v>
      </c>
      <c r="E3317" s="25">
        <v>1</v>
      </c>
      <c r="F3317" s="24" t="s">
        <v>3112</v>
      </c>
      <c r="G3317" t="str">
        <f t="shared" si="156"/>
        <v>1_FMR1_3.1</v>
      </c>
      <c r="H3317" t="str">
        <f t="shared" si="157"/>
        <v>N29389780</v>
      </c>
      <c r="I3317" s="26" t="str">
        <f>H3317&amp;"x"&amp;COUNTIF($H$5:H3317,H3317)</f>
        <v>N29389780x1</v>
      </c>
      <c r="J3317" t="str">
        <f t="shared" si="158"/>
        <v>1_FMR1_3.1</v>
      </c>
    </row>
    <row r="3318" spans="1:10">
      <c r="A3318" s="24" t="s">
        <v>3111</v>
      </c>
      <c r="B3318" s="25">
        <v>2</v>
      </c>
      <c r="C3318" s="24" t="s">
        <v>1558</v>
      </c>
      <c r="D3318" s="24" t="s">
        <v>1076</v>
      </c>
      <c r="E3318" s="25">
        <v>2</v>
      </c>
      <c r="F3318" s="24" t="s">
        <v>3108</v>
      </c>
      <c r="G3318" t="str">
        <f t="shared" si="156"/>
        <v>1_FMR1_3.2</v>
      </c>
      <c r="H3318" t="str">
        <f t="shared" si="157"/>
        <v>3V3</v>
      </c>
      <c r="I3318" s="26" t="str">
        <f>H3318&amp;"x"&amp;COUNTIF($H$5:H3318,H3318)</f>
        <v>3V3x3</v>
      </c>
      <c r="J3318" t="str">
        <f t="shared" si="158"/>
        <v>1_FMR1_3.2</v>
      </c>
    </row>
    <row r="3319" spans="1:10">
      <c r="A3319" s="24" t="s">
        <v>3113</v>
      </c>
      <c r="B3319" s="25">
        <v>1</v>
      </c>
      <c r="C3319" s="24" t="s">
        <v>1558</v>
      </c>
      <c r="D3319" s="24" t="s">
        <v>1076</v>
      </c>
      <c r="E3319" s="25">
        <v>1</v>
      </c>
      <c r="F3319" s="24" t="s">
        <v>3114</v>
      </c>
      <c r="G3319" t="str">
        <f t="shared" si="156"/>
        <v>1_FMR1_4.1</v>
      </c>
      <c r="H3319" t="str">
        <f t="shared" si="157"/>
        <v>N29389822</v>
      </c>
      <c r="I3319" s="26" t="str">
        <f>H3319&amp;"x"&amp;COUNTIF($H$5:H3319,H3319)</f>
        <v>N29389822x1</v>
      </c>
      <c r="J3319" t="str">
        <f t="shared" si="158"/>
        <v>1_FMR1_4.1</v>
      </c>
    </row>
    <row r="3320" spans="1:10">
      <c r="A3320" s="24" t="s">
        <v>3113</v>
      </c>
      <c r="B3320" s="25">
        <v>2</v>
      </c>
      <c r="C3320" s="24" t="s">
        <v>1558</v>
      </c>
      <c r="D3320" s="24" t="s">
        <v>1076</v>
      </c>
      <c r="E3320" s="25">
        <v>2</v>
      </c>
      <c r="F3320" s="24" t="s">
        <v>3108</v>
      </c>
      <c r="G3320" t="str">
        <f t="shared" si="156"/>
        <v>1_FMR1_4.2</v>
      </c>
      <c r="H3320" t="str">
        <f t="shared" si="157"/>
        <v>3V3</v>
      </c>
      <c r="I3320" s="26" t="str">
        <f>H3320&amp;"x"&amp;COUNTIF($H$5:H3320,H3320)</f>
        <v>3V3x4</v>
      </c>
      <c r="J3320" t="str">
        <f t="shared" si="158"/>
        <v>1_FMR1_4.2</v>
      </c>
    </row>
    <row r="3321" spans="1:10">
      <c r="A3321" s="24" t="s">
        <v>3115</v>
      </c>
      <c r="B3321" s="25">
        <v>1</v>
      </c>
      <c r="C3321" s="24" t="s">
        <v>1558</v>
      </c>
      <c r="D3321" s="24" t="s">
        <v>1076</v>
      </c>
      <c r="E3321" s="25">
        <v>1</v>
      </c>
      <c r="F3321" s="24" t="s">
        <v>3116</v>
      </c>
      <c r="G3321" t="str">
        <f t="shared" si="156"/>
        <v>1_FMR1_5.1</v>
      </c>
      <c r="H3321" t="str">
        <f t="shared" si="157"/>
        <v>N29391178</v>
      </c>
      <c r="I3321" s="26" t="str">
        <f>H3321&amp;"x"&amp;COUNTIF($H$5:H3321,H3321)</f>
        <v>N29391178x1</v>
      </c>
      <c r="J3321" t="str">
        <f t="shared" si="158"/>
        <v>1_FMR1_5.1</v>
      </c>
    </row>
    <row r="3322" spans="1:10">
      <c r="A3322" s="24" t="s">
        <v>3115</v>
      </c>
      <c r="B3322" s="25">
        <v>2</v>
      </c>
      <c r="C3322" s="24" t="s">
        <v>1558</v>
      </c>
      <c r="D3322" s="24" t="s">
        <v>1076</v>
      </c>
      <c r="E3322" s="25">
        <v>2</v>
      </c>
      <c r="F3322" s="24" t="s">
        <v>3108</v>
      </c>
      <c r="G3322" t="str">
        <f t="shared" si="156"/>
        <v>1_FMR1_5.2</v>
      </c>
      <c r="H3322" t="str">
        <f t="shared" si="157"/>
        <v>3V3</v>
      </c>
      <c r="I3322" s="26" t="str">
        <f>H3322&amp;"x"&amp;COUNTIF($H$5:H3322,H3322)</f>
        <v>3V3x5</v>
      </c>
      <c r="J3322" t="str">
        <f t="shared" si="158"/>
        <v>1_FMR1_5.2</v>
      </c>
    </row>
    <row r="3323" spans="1:10">
      <c r="A3323" s="24" t="s">
        <v>3117</v>
      </c>
      <c r="B3323" s="25">
        <v>1</v>
      </c>
      <c r="C3323" s="24" t="s">
        <v>1558</v>
      </c>
      <c r="D3323" s="24" t="s">
        <v>1076</v>
      </c>
      <c r="E3323" s="25">
        <v>1</v>
      </c>
      <c r="F3323" s="24" t="s">
        <v>3118</v>
      </c>
      <c r="G3323" t="str">
        <f t="shared" si="156"/>
        <v>1_FMR1_6.1</v>
      </c>
      <c r="H3323" t="str">
        <f t="shared" si="157"/>
        <v>N29391220</v>
      </c>
      <c r="I3323" s="26" t="str">
        <f>H3323&amp;"x"&amp;COUNTIF($H$5:H3323,H3323)</f>
        <v>N29391220x1</v>
      </c>
      <c r="J3323" t="str">
        <f t="shared" si="158"/>
        <v>1_FMR1_6.1</v>
      </c>
    </row>
    <row r="3324" spans="1:10">
      <c r="A3324" s="24" t="s">
        <v>3117</v>
      </c>
      <c r="B3324" s="25">
        <v>2</v>
      </c>
      <c r="C3324" s="24" t="s">
        <v>1558</v>
      </c>
      <c r="D3324" s="24" t="s">
        <v>1076</v>
      </c>
      <c r="E3324" s="25">
        <v>2</v>
      </c>
      <c r="F3324" s="24" t="s">
        <v>3108</v>
      </c>
      <c r="G3324" t="str">
        <f t="shared" si="156"/>
        <v>1_FMR1_6.2</v>
      </c>
      <c r="H3324" t="str">
        <f t="shared" si="157"/>
        <v>3V3</v>
      </c>
      <c r="I3324" s="26" t="str">
        <f>H3324&amp;"x"&amp;COUNTIF($H$5:H3324,H3324)</f>
        <v>3V3x6</v>
      </c>
      <c r="J3324" t="str">
        <f t="shared" si="158"/>
        <v>1_FMR1_6.2</v>
      </c>
    </row>
    <row r="3325" spans="1:10">
      <c r="A3325" s="24" t="s">
        <v>3119</v>
      </c>
      <c r="B3325" s="25">
        <v>1</v>
      </c>
      <c r="C3325" s="24" t="s">
        <v>1558</v>
      </c>
      <c r="D3325" s="24" t="s">
        <v>1076</v>
      </c>
      <c r="E3325" s="25">
        <v>1</v>
      </c>
      <c r="F3325" s="24" t="s">
        <v>3120</v>
      </c>
      <c r="G3325" t="str">
        <f t="shared" si="156"/>
        <v>1_FR1_1.1</v>
      </c>
      <c r="H3325" t="str">
        <f t="shared" si="157"/>
        <v>N12132879_DPS3</v>
      </c>
      <c r="I3325" s="26" t="str">
        <f>H3325&amp;"x"&amp;COUNTIF($H$5:H3325,H3325)</f>
        <v>N12132879_DPS3x1</v>
      </c>
      <c r="J3325" t="str">
        <f t="shared" si="158"/>
        <v>1_FR1_1.1</v>
      </c>
    </row>
    <row r="3326" spans="1:10">
      <c r="A3326" s="24" t="s">
        <v>3119</v>
      </c>
      <c r="B3326" s="25">
        <v>2</v>
      </c>
      <c r="C3326" s="24" t="s">
        <v>1558</v>
      </c>
      <c r="D3326" s="24" t="s">
        <v>1076</v>
      </c>
      <c r="E3326" s="25">
        <v>2</v>
      </c>
      <c r="F3326" s="24" t="s">
        <v>3108</v>
      </c>
      <c r="G3326" t="str">
        <f t="shared" si="156"/>
        <v>1_FR1_1.2</v>
      </c>
      <c r="H3326" t="str">
        <f t="shared" si="157"/>
        <v>3V3</v>
      </c>
      <c r="I3326" s="26" t="str">
        <f>H3326&amp;"x"&amp;COUNTIF($H$5:H3326,H3326)</f>
        <v>3V3x7</v>
      </c>
      <c r="J3326" t="str">
        <f t="shared" si="158"/>
        <v>1_FR1_1.2</v>
      </c>
    </row>
    <row r="3327" spans="1:10">
      <c r="A3327" s="24" t="s">
        <v>3121</v>
      </c>
      <c r="B3327" s="25">
        <v>1</v>
      </c>
      <c r="C3327" s="24" t="s">
        <v>1558</v>
      </c>
      <c r="D3327" s="24" t="s">
        <v>1076</v>
      </c>
      <c r="E3327" s="25">
        <v>1</v>
      </c>
      <c r="F3327" s="24" t="s">
        <v>3122</v>
      </c>
      <c r="G3327" t="str">
        <f t="shared" si="156"/>
        <v>1_FR1_2.1</v>
      </c>
      <c r="H3327" t="str">
        <f t="shared" si="157"/>
        <v>N12167306_DPS3</v>
      </c>
      <c r="I3327" s="26" t="str">
        <f>H3327&amp;"x"&amp;COUNTIF($H$5:H3327,H3327)</f>
        <v>N12167306_DPS3x1</v>
      </c>
      <c r="J3327" t="str">
        <f t="shared" si="158"/>
        <v>1_FR1_2.1</v>
      </c>
    </row>
    <row r="3328" spans="1:10">
      <c r="A3328" s="24" t="s">
        <v>3121</v>
      </c>
      <c r="B3328" s="25">
        <v>2</v>
      </c>
      <c r="C3328" s="24" t="s">
        <v>1558</v>
      </c>
      <c r="D3328" s="24" t="s">
        <v>1076</v>
      </c>
      <c r="E3328" s="25">
        <v>2</v>
      </c>
      <c r="F3328" s="24" t="s">
        <v>3108</v>
      </c>
      <c r="G3328" t="str">
        <f t="shared" si="156"/>
        <v>1_FR1_2.2</v>
      </c>
      <c r="H3328" t="str">
        <f t="shared" si="157"/>
        <v>3V3</v>
      </c>
      <c r="I3328" s="26" t="str">
        <f>H3328&amp;"x"&amp;COUNTIF($H$5:H3328,H3328)</f>
        <v>3V3x8</v>
      </c>
      <c r="J3328" t="str">
        <f t="shared" si="158"/>
        <v>1_FR1_2.2</v>
      </c>
    </row>
    <row r="3329" spans="1:10">
      <c r="A3329" s="24" t="s">
        <v>3123</v>
      </c>
      <c r="B3329" s="25">
        <v>1</v>
      </c>
      <c r="C3329" s="24" t="s">
        <v>1558</v>
      </c>
      <c r="D3329" s="24" t="s">
        <v>1076</v>
      </c>
      <c r="E3329" s="25">
        <v>1</v>
      </c>
      <c r="F3329" s="24" t="s">
        <v>3124</v>
      </c>
      <c r="G3329" t="str">
        <f t="shared" si="156"/>
        <v>1_FR1_3.1</v>
      </c>
      <c r="H3329" t="str">
        <f t="shared" si="157"/>
        <v>N12167535_DPS3</v>
      </c>
      <c r="I3329" s="26" t="str">
        <f>H3329&amp;"x"&amp;COUNTIF($H$5:H3329,H3329)</f>
        <v>N12167535_DPS3x1</v>
      </c>
      <c r="J3329" t="str">
        <f t="shared" si="158"/>
        <v>1_FR1_3.1</v>
      </c>
    </row>
    <row r="3330" spans="1:10">
      <c r="A3330" s="24" t="s">
        <v>3123</v>
      </c>
      <c r="B3330" s="25">
        <v>2</v>
      </c>
      <c r="C3330" s="24" t="s">
        <v>1558</v>
      </c>
      <c r="D3330" s="24" t="s">
        <v>1076</v>
      </c>
      <c r="E3330" s="25">
        <v>2</v>
      </c>
      <c r="F3330" s="24" t="s">
        <v>3108</v>
      </c>
      <c r="G3330" t="str">
        <f t="shared" si="156"/>
        <v>1_FR1_3.2</v>
      </c>
      <c r="H3330" t="str">
        <f t="shared" si="157"/>
        <v>3V3</v>
      </c>
      <c r="I3330" s="26" t="str">
        <f>H3330&amp;"x"&amp;COUNTIF($H$5:H3330,H3330)</f>
        <v>3V3x9</v>
      </c>
      <c r="J3330" t="str">
        <f t="shared" si="158"/>
        <v>1_FR1_3.2</v>
      </c>
    </row>
    <row r="3331" spans="1:10">
      <c r="A3331" s="24" t="s">
        <v>3125</v>
      </c>
      <c r="B3331" s="25">
        <v>1</v>
      </c>
      <c r="C3331" s="24" t="s">
        <v>1558</v>
      </c>
      <c r="D3331" s="24" t="s">
        <v>1076</v>
      </c>
      <c r="E3331" s="25">
        <v>1</v>
      </c>
      <c r="F3331" s="24" t="s">
        <v>3126</v>
      </c>
      <c r="G3331" t="str">
        <f t="shared" si="156"/>
        <v>1_FR1_4.1</v>
      </c>
      <c r="H3331" t="str">
        <f t="shared" si="157"/>
        <v>N12167710_DPS3</v>
      </c>
      <c r="I3331" s="26" t="str">
        <f>H3331&amp;"x"&amp;COUNTIF($H$5:H3331,H3331)</f>
        <v>N12167710_DPS3x1</v>
      </c>
      <c r="J3331" t="str">
        <f t="shared" si="158"/>
        <v>1_FR1_4.1</v>
      </c>
    </row>
    <row r="3332" spans="1:10">
      <c r="A3332" s="24" t="s">
        <v>3125</v>
      </c>
      <c r="B3332" s="25">
        <v>2</v>
      </c>
      <c r="C3332" s="24" t="s">
        <v>1558</v>
      </c>
      <c r="D3332" s="24" t="s">
        <v>1076</v>
      </c>
      <c r="E3332" s="25">
        <v>2</v>
      </c>
      <c r="F3332" s="24" t="s">
        <v>3108</v>
      </c>
      <c r="G3332" t="str">
        <f t="shared" si="156"/>
        <v>1_FR1_4.2</v>
      </c>
      <c r="H3332" t="str">
        <f t="shared" si="157"/>
        <v>3V3</v>
      </c>
      <c r="I3332" s="26" t="str">
        <f>H3332&amp;"x"&amp;COUNTIF($H$5:H3332,H3332)</f>
        <v>3V3x10</v>
      </c>
      <c r="J3332" t="str">
        <f t="shared" si="158"/>
        <v>1_FR1_4.2</v>
      </c>
    </row>
    <row r="3333" spans="1:10">
      <c r="A3333" s="24" t="s">
        <v>3127</v>
      </c>
      <c r="B3333" s="25">
        <v>1</v>
      </c>
      <c r="C3333" s="24" t="s">
        <v>1558</v>
      </c>
      <c r="D3333" s="24" t="s">
        <v>1076</v>
      </c>
      <c r="E3333" s="25">
        <v>1</v>
      </c>
      <c r="F3333" s="24" t="s">
        <v>3128</v>
      </c>
      <c r="G3333" t="str">
        <f t="shared" si="156"/>
        <v>1_FR1_5.1</v>
      </c>
      <c r="H3333" t="str">
        <f t="shared" si="157"/>
        <v>N12167889_DPS3</v>
      </c>
      <c r="I3333" s="26" t="str">
        <f>H3333&amp;"x"&amp;COUNTIF($H$5:H3333,H3333)</f>
        <v>N12167889_DPS3x1</v>
      </c>
      <c r="J3333" t="str">
        <f t="shared" si="158"/>
        <v>1_FR1_5.1</v>
      </c>
    </row>
    <row r="3334" spans="1:10">
      <c r="A3334" s="24" t="s">
        <v>3127</v>
      </c>
      <c r="B3334" s="25">
        <v>2</v>
      </c>
      <c r="C3334" s="24" t="s">
        <v>1558</v>
      </c>
      <c r="D3334" s="24" t="s">
        <v>1076</v>
      </c>
      <c r="E3334" s="25">
        <v>2</v>
      </c>
      <c r="F3334" s="24" t="s">
        <v>3108</v>
      </c>
      <c r="G3334" t="str">
        <f t="shared" ref="G3334:G3397" si="159">A3334&amp;"."&amp;B3334</f>
        <v>1_FR1_5.2</v>
      </c>
      <c r="H3334" t="str">
        <f t="shared" ref="H3334:H3397" si="160">F3334</f>
        <v>3V3</v>
      </c>
      <c r="I3334" s="26" t="str">
        <f>H3334&amp;"x"&amp;COUNTIF($H$5:H3334,H3334)</f>
        <v>3V3x11</v>
      </c>
      <c r="J3334" t="str">
        <f t="shared" ref="J3334:J3397" si="161">G3334</f>
        <v>1_FR1_5.2</v>
      </c>
    </row>
    <row r="3335" spans="1:10">
      <c r="A3335" s="24" t="s">
        <v>3129</v>
      </c>
      <c r="B3335" s="25">
        <v>1</v>
      </c>
      <c r="C3335" s="24" t="s">
        <v>1558</v>
      </c>
      <c r="D3335" s="24" t="s">
        <v>1076</v>
      </c>
      <c r="E3335" s="25">
        <v>1</v>
      </c>
      <c r="F3335" s="24" t="s">
        <v>3130</v>
      </c>
      <c r="G3335" t="str">
        <f t="shared" si="159"/>
        <v>1_FR1_6.1</v>
      </c>
      <c r="H3335" t="str">
        <f t="shared" si="160"/>
        <v>N12168084_DPS3</v>
      </c>
      <c r="I3335" s="26" t="str">
        <f>H3335&amp;"x"&amp;COUNTIF($H$5:H3335,H3335)</f>
        <v>N12168084_DPS3x1</v>
      </c>
      <c r="J3335" t="str">
        <f t="shared" si="161"/>
        <v>1_FR1_6.1</v>
      </c>
    </row>
    <row r="3336" spans="1:10">
      <c r="A3336" s="24" t="s">
        <v>3129</v>
      </c>
      <c r="B3336" s="25">
        <v>2</v>
      </c>
      <c r="C3336" s="24" t="s">
        <v>1558</v>
      </c>
      <c r="D3336" s="24" t="s">
        <v>1076</v>
      </c>
      <c r="E3336" s="25">
        <v>2</v>
      </c>
      <c r="F3336" s="24" t="s">
        <v>3108</v>
      </c>
      <c r="G3336" t="str">
        <f t="shared" si="159"/>
        <v>1_FR1_6.2</v>
      </c>
      <c r="H3336" t="str">
        <f t="shared" si="160"/>
        <v>3V3</v>
      </c>
      <c r="I3336" s="26" t="str">
        <f>H3336&amp;"x"&amp;COUNTIF($H$5:H3336,H3336)</f>
        <v>3V3x12</v>
      </c>
      <c r="J3336" t="str">
        <f t="shared" si="161"/>
        <v>1_FR1_6.2</v>
      </c>
    </row>
    <row r="3337" spans="1:10">
      <c r="A3337" s="24" t="s">
        <v>3131</v>
      </c>
      <c r="B3337" s="25">
        <v>1</v>
      </c>
      <c r="C3337" s="24" t="s">
        <v>1558</v>
      </c>
      <c r="D3337" s="24" t="s">
        <v>1076</v>
      </c>
      <c r="E3337" s="25">
        <v>1</v>
      </c>
      <c r="F3337" s="24" t="s">
        <v>3132</v>
      </c>
      <c r="G3337" t="str">
        <f t="shared" si="159"/>
        <v>1_FR1_7.1</v>
      </c>
      <c r="H3337" t="str">
        <f t="shared" si="160"/>
        <v>N12168271_DPS3</v>
      </c>
      <c r="I3337" s="26" t="str">
        <f>H3337&amp;"x"&amp;COUNTIF($H$5:H3337,H3337)</f>
        <v>N12168271_DPS3x1</v>
      </c>
      <c r="J3337" t="str">
        <f t="shared" si="161"/>
        <v>1_FR1_7.1</v>
      </c>
    </row>
    <row r="3338" spans="1:10">
      <c r="A3338" s="24" t="s">
        <v>3131</v>
      </c>
      <c r="B3338" s="25">
        <v>2</v>
      </c>
      <c r="C3338" s="24" t="s">
        <v>1558</v>
      </c>
      <c r="D3338" s="24" t="s">
        <v>1076</v>
      </c>
      <c r="E3338" s="25">
        <v>2</v>
      </c>
      <c r="F3338" s="24" t="s">
        <v>3108</v>
      </c>
      <c r="G3338" t="str">
        <f t="shared" si="159"/>
        <v>1_FR1_7.2</v>
      </c>
      <c r="H3338" t="str">
        <f t="shared" si="160"/>
        <v>3V3</v>
      </c>
      <c r="I3338" s="26" t="str">
        <f>H3338&amp;"x"&amp;COUNTIF($H$5:H3338,H3338)</f>
        <v>3V3x13</v>
      </c>
      <c r="J3338" t="str">
        <f t="shared" si="161"/>
        <v>1_FR1_7.2</v>
      </c>
    </row>
    <row r="3339" spans="1:10">
      <c r="A3339" s="24" t="s">
        <v>3133</v>
      </c>
      <c r="B3339" s="25">
        <v>1</v>
      </c>
      <c r="C3339" s="24" t="s">
        <v>1558</v>
      </c>
      <c r="D3339" s="24" t="s">
        <v>1076</v>
      </c>
      <c r="E3339" s="25">
        <v>1</v>
      </c>
      <c r="F3339" s="24" t="s">
        <v>3134</v>
      </c>
      <c r="G3339" t="str">
        <f t="shared" si="159"/>
        <v>1_FR1_8.1</v>
      </c>
      <c r="H3339" t="str">
        <f t="shared" si="160"/>
        <v>N12168462_DPS3</v>
      </c>
      <c r="I3339" s="26" t="str">
        <f>H3339&amp;"x"&amp;COUNTIF($H$5:H3339,H3339)</f>
        <v>N12168462_DPS3x1</v>
      </c>
      <c r="J3339" t="str">
        <f t="shared" si="161"/>
        <v>1_FR1_8.1</v>
      </c>
    </row>
    <row r="3340" spans="1:10">
      <c r="A3340" s="24" t="s">
        <v>3133</v>
      </c>
      <c r="B3340" s="25">
        <v>2</v>
      </c>
      <c r="C3340" s="24" t="s">
        <v>1558</v>
      </c>
      <c r="D3340" s="24" t="s">
        <v>1076</v>
      </c>
      <c r="E3340" s="25">
        <v>2</v>
      </c>
      <c r="F3340" s="24" t="s">
        <v>3108</v>
      </c>
      <c r="G3340" t="str">
        <f t="shared" si="159"/>
        <v>1_FR1_8.2</v>
      </c>
      <c r="H3340" t="str">
        <f t="shared" si="160"/>
        <v>3V3</v>
      </c>
      <c r="I3340" s="26" t="str">
        <f>H3340&amp;"x"&amp;COUNTIF($H$5:H3340,H3340)</f>
        <v>3V3x14</v>
      </c>
      <c r="J3340" t="str">
        <f t="shared" si="161"/>
        <v>1_FR1_8.2</v>
      </c>
    </row>
    <row r="3341" spans="1:10">
      <c r="A3341" s="24" t="s">
        <v>3135</v>
      </c>
      <c r="B3341" s="25">
        <v>1</v>
      </c>
      <c r="C3341" s="24" t="s">
        <v>1558</v>
      </c>
      <c r="D3341" s="24" t="s">
        <v>1076</v>
      </c>
      <c r="E3341" s="25">
        <v>1</v>
      </c>
      <c r="F3341" s="24" t="s">
        <v>3136</v>
      </c>
      <c r="G3341" t="str">
        <f t="shared" si="159"/>
        <v>1_FR1_9.1</v>
      </c>
      <c r="H3341" t="str">
        <f t="shared" si="160"/>
        <v>N12168657_DPS3</v>
      </c>
      <c r="I3341" s="26" t="str">
        <f>H3341&amp;"x"&amp;COUNTIF($H$5:H3341,H3341)</f>
        <v>N12168657_DPS3x1</v>
      </c>
      <c r="J3341" t="str">
        <f t="shared" si="161"/>
        <v>1_FR1_9.1</v>
      </c>
    </row>
    <row r="3342" spans="1:10">
      <c r="A3342" s="24" t="s">
        <v>3135</v>
      </c>
      <c r="B3342" s="25">
        <v>2</v>
      </c>
      <c r="C3342" s="24" t="s">
        <v>1558</v>
      </c>
      <c r="D3342" s="24" t="s">
        <v>1076</v>
      </c>
      <c r="E3342" s="25">
        <v>2</v>
      </c>
      <c r="F3342" s="24" t="s">
        <v>3108</v>
      </c>
      <c r="G3342" t="str">
        <f t="shared" si="159"/>
        <v>1_FR1_9.2</v>
      </c>
      <c r="H3342" t="str">
        <f t="shared" si="160"/>
        <v>3V3</v>
      </c>
      <c r="I3342" s="26" t="str">
        <f>H3342&amp;"x"&amp;COUNTIF($H$5:H3342,H3342)</f>
        <v>3V3x15</v>
      </c>
      <c r="J3342" t="str">
        <f t="shared" si="161"/>
        <v>1_FR1_9.2</v>
      </c>
    </row>
    <row r="3343" spans="1:10">
      <c r="A3343" s="24" t="s">
        <v>3137</v>
      </c>
      <c r="B3343" s="25">
        <v>1</v>
      </c>
      <c r="C3343" s="24" t="s">
        <v>1558</v>
      </c>
      <c r="D3343" s="24" t="s">
        <v>1076</v>
      </c>
      <c r="E3343" s="25">
        <v>1</v>
      </c>
      <c r="F3343" s="24" t="s">
        <v>3138</v>
      </c>
      <c r="G3343" t="str">
        <f t="shared" si="159"/>
        <v>1_FR1_10.1</v>
      </c>
      <c r="H3343" t="str">
        <f t="shared" si="160"/>
        <v>N12168856_DPS3</v>
      </c>
      <c r="I3343" s="26" t="str">
        <f>H3343&amp;"x"&amp;COUNTIF($H$5:H3343,H3343)</f>
        <v>N12168856_DPS3x1</v>
      </c>
      <c r="J3343" t="str">
        <f t="shared" si="161"/>
        <v>1_FR1_10.1</v>
      </c>
    </row>
    <row r="3344" spans="1:10">
      <c r="A3344" s="24" t="s">
        <v>3137</v>
      </c>
      <c r="B3344" s="25">
        <v>2</v>
      </c>
      <c r="C3344" s="24" t="s">
        <v>1558</v>
      </c>
      <c r="D3344" s="24" t="s">
        <v>1076</v>
      </c>
      <c r="E3344" s="25">
        <v>2</v>
      </c>
      <c r="F3344" s="24" t="s">
        <v>3108</v>
      </c>
      <c r="G3344" t="str">
        <f t="shared" si="159"/>
        <v>1_FR1_10.2</v>
      </c>
      <c r="H3344" t="str">
        <f t="shared" si="160"/>
        <v>3V3</v>
      </c>
      <c r="I3344" s="26" t="str">
        <f>H3344&amp;"x"&amp;COUNTIF($H$5:H3344,H3344)</f>
        <v>3V3x16</v>
      </c>
      <c r="J3344" t="str">
        <f t="shared" si="161"/>
        <v>1_FR1_10.2</v>
      </c>
    </row>
    <row r="3345" spans="1:10">
      <c r="A3345" s="24" t="s">
        <v>3139</v>
      </c>
      <c r="B3345" s="25">
        <v>1</v>
      </c>
      <c r="C3345" s="24" t="s">
        <v>1558</v>
      </c>
      <c r="D3345" s="24" t="s">
        <v>1076</v>
      </c>
      <c r="E3345" s="25">
        <v>1</v>
      </c>
      <c r="F3345" s="24" t="s">
        <v>3140</v>
      </c>
      <c r="G3345" t="str">
        <f t="shared" si="159"/>
        <v>1_FR1_11.1</v>
      </c>
      <c r="H3345" t="str">
        <f t="shared" si="160"/>
        <v>N12169059_DPS3</v>
      </c>
      <c r="I3345" s="26" t="str">
        <f>H3345&amp;"x"&amp;COUNTIF($H$5:H3345,H3345)</f>
        <v>N12169059_DPS3x1</v>
      </c>
      <c r="J3345" t="str">
        <f t="shared" si="161"/>
        <v>1_FR1_11.1</v>
      </c>
    </row>
    <row r="3346" spans="1:10">
      <c r="A3346" s="24" t="s">
        <v>3139</v>
      </c>
      <c r="B3346" s="25">
        <v>2</v>
      </c>
      <c r="C3346" s="24" t="s">
        <v>1558</v>
      </c>
      <c r="D3346" s="24" t="s">
        <v>1076</v>
      </c>
      <c r="E3346" s="25">
        <v>2</v>
      </c>
      <c r="F3346" s="24" t="s">
        <v>3108</v>
      </c>
      <c r="G3346" t="str">
        <f t="shared" si="159"/>
        <v>1_FR1_11.2</v>
      </c>
      <c r="H3346" t="str">
        <f t="shared" si="160"/>
        <v>3V3</v>
      </c>
      <c r="I3346" s="26" t="str">
        <f>H3346&amp;"x"&amp;COUNTIF($H$5:H3346,H3346)</f>
        <v>3V3x17</v>
      </c>
      <c r="J3346" t="str">
        <f t="shared" si="161"/>
        <v>1_FR1_11.2</v>
      </c>
    </row>
    <row r="3347" spans="1:10">
      <c r="A3347" s="24" t="s">
        <v>3141</v>
      </c>
      <c r="B3347" s="25">
        <v>1</v>
      </c>
      <c r="C3347" s="24" t="s">
        <v>1558</v>
      </c>
      <c r="D3347" s="24" t="s">
        <v>1076</v>
      </c>
      <c r="E3347" s="25">
        <v>1</v>
      </c>
      <c r="F3347" s="24" t="s">
        <v>3142</v>
      </c>
      <c r="G3347" t="str">
        <f t="shared" si="159"/>
        <v>1_FR1_12.1</v>
      </c>
      <c r="H3347" t="str">
        <f t="shared" si="160"/>
        <v>N12169266_DPS3</v>
      </c>
      <c r="I3347" s="26" t="str">
        <f>H3347&amp;"x"&amp;COUNTIF($H$5:H3347,H3347)</f>
        <v>N12169266_DPS3x1</v>
      </c>
      <c r="J3347" t="str">
        <f t="shared" si="161"/>
        <v>1_FR1_12.1</v>
      </c>
    </row>
    <row r="3348" spans="1:10">
      <c r="A3348" s="24" t="s">
        <v>3141</v>
      </c>
      <c r="B3348" s="25">
        <v>2</v>
      </c>
      <c r="C3348" s="24" t="s">
        <v>1558</v>
      </c>
      <c r="D3348" s="24" t="s">
        <v>1076</v>
      </c>
      <c r="E3348" s="25">
        <v>2</v>
      </c>
      <c r="F3348" s="24" t="s">
        <v>3108</v>
      </c>
      <c r="G3348" t="str">
        <f t="shared" si="159"/>
        <v>1_FR1_12.2</v>
      </c>
      <c r="H3348" t="str">
        <f t="shared" si="160"/>
        <v>3V3</v>
      </c>
      <c r="I3348" s="26" t="str">
        <f>H3348&amp;"x"&amp;COUNTIF($H$5:H3348,H3348)</f>
        <v>3V3x18</v>
      </c>
      <c r="J3348" t="str">
        <f t="shared" si="161"/>
        <v>1_FR1_12.2</v>
      </c>
    </row>
    <row r="3349" spans="1:10">
      <c r="A3349" s="24" t="s">
        <v>3143</v>
      </c>
      <c r="B3349" s="25">
        <v>1</v>
      </c>
      <c r="C3349" s="24" t="s">
        <v>1558</v>
      </c>
      <c r="D3349" s="24" t="s">
        <v>1076</v>
      </c>
      <c r="E3349" s="25">
        <v>1</v>
      </c>
      <c r="F3349" s="24" t="s">
        <v>3144</v>
      </c>
      <c r="G3349" t="str">
        <f t="shared" si="159"/>
        <v>1_FR1_13.1</v>
      </c>
      <c r="H3349" t="str">
        <f t="shared" si="160"/>
        <v>N12169477_DPS3</v>
      </c>
      <c r="I3349" s="26" t="str">
        <f>H3349&amp;"x"&amp;COUNTIF($H$5:H3349,H3349)</f>
        <v>N12169477_DPS3x1</v>
      </c>
      <c r="J3349" t="str">
        <f t="shared" si="161"/>
        <v>1_FR1_13.1</v>
      </c>
    </row>
    <row r="3350" spans="1:10">
      <c r="A3350" s="24" t="s">
        <v>3143</v>
      </c>
      <c r="B3350" s="25">
        <v>2</v>
      </c>
      <c r="C3350" s="24" t="s">
        <v>1558</v>
      </c>
      <c r="D3350" s="24" t="s">
        <v>1076</v>
      </c>
      <c r="E3350" s="25">
        <v>2</v>
      </c>
      <c r="F3350" s="24" t="s">
        <v>3108</v>
      </c>
      <c r="G3350" t="str">
        <f t="shared" si="159"/>
        <v>1_FR1_13.2</v>
      </c>
      <c r="H3350" t="str">
        <f t="shared" si="160"/>
        <v>3V3</v>
      </c>
      <c r="I3350" s="26" t="str">
        <f>H3350&amp;"x"&amp;COUNTIF($H$5:H3350,H3350)</f>
        <v>3V3x19</v>
      </c>
      <c r="J3350" t="str">
        <f t="shared" si="161"/>
        <v>1_FR1_13.2</v>
      </c>
    </row>
    <row r="3351" spans="1:10">
      <c r="A3351" s="24" t="s">
        <v>3145</v>
      </c>
      <c r="B3351" s="25">
        <v>1</v>
      </c>
      <c r="C3351" s="24" t="s">
        <v>1558</v>
      </c>
      <c r="D3351" s="24" t="s">
        <v>1076</v>
      </c>
      <c r="E3351" s="25">
        <v>1</v>
      </c>
      <c r="F3351" s="24" t="s">
        <v>3146</v>
      </c>
      <c r="G3351" t="str">
        <f t="shared" si="159"/>
        <v>1_FR1_14.1</v>
      </c>
      <c r="H3351" t="str">
        <f t="shared" si="160"/>
        <v>N12169692_DPS3</v>
      </c>
      <c r="I3351" s="26" t="str">
        <f>H3351&amp;"x"&amp;COUNTIF($H$5:H3351,H3351)</f>
        <v>N12169692_DPS3x1</v>
      </c>
      <c r="J3351" t="str">
        <f t="shared" si="161"/>
        <v>1_FR1_14.1</v>
      </c>
    </row>
    <row r="3352" spans="1:10">
      <c r="A3352" s="24" t="s">
        <v>3145</v>
      </c>
      <c r="B3352" s="25">
        <v>2</v>
      </c>
      <c r="C3352" s="24" t="s">
        <v>1558</v>
      </c>
      <c r="D3352" s="24" t="s">
        <v>1076</v>
      </c>
      <c r="E3352" s="25">
        <v>2</v>
      </c>
      <c r="F3352" s="24" t="s">
        <v>3108</v>
      </c>
      <c r="G3352" t="str">
        <f t="shared" si="159"/>
        <v>1_FR1_14.2</v>
      </c>
      <c r="H3352" t="str">
        <f t="shared" si="160"/>
        <v>3V3</v>
      </c>
      <c r="I3352" s="26" t="str">
        <f>H3352&amp;"x"&amp;COUNTIF($H$5:H3352,H3352)</f>
        <v>3V3x20</v>
      </c>
      <c r="J3352" t="str">
        <f t="shared" si="161"/>
        <v>1_FR1_14.2</v>
      </c>
    </row>
    <row r="3353" spans="1:10">
      <c r="A3353" s="24" t="s">
        <v>3147</v>
      </c>
      <c r="B3353" s="25">
        <v>1</v>
      </c>
      <c r="C3353" s="24" t="s">
        <v>1558</v>
      </c>
      <c r="D3353" s="24" t="s">
        <v>1076</v>
      </c>
      <c r="E3353" s="25">
        <v>1</v>
      </c>
      <c r="F3353" s="24" t="s">
        <v>3148</v>
      </c>
      <c r="G3353" t="str">
        <f t="shared" si="159"/>
        <v>1_FR1_15.1</v>
      </c>
      <c r="H3353" t="str">
        <f t="shared" si="160"/>
        <v>N12169911_DPS3</v>
      </c>
      <c r="I3353" s="26" t="str">
        <f>H3353&amp;"x"&amp;COUNTIF($H$5:H3353,H3353)</f>
        <v>N12169911_DPS3x1</v>
      </c>
      <c r="J3353" t="str">
        <f t="shared" si="161"/>
        <v>1_FR1_15.1</v>
      </c>
    </row>
    <row r="3354" spans="1:10">
      <c r="A3354" s="24" t="s">
        <v>3147</v>
      </c>
      <c r="B3354" s="25">
        <v>2</v>
      </c>
      <c r="C3354" s="24" t="s">
        <v>1558</v>
      </c>
      <c r="D3354" s="24" t="s">
        <v>1076</v>
      </c>
      <c r="E3354" s="25">
        <v>2</v>
      </c>
      <c r="F3354" s="24" t="s">
        <v>3108</v>
      </c>
      <c r="G3354" t="str">
        <f t="shared" si="159"/>
        <v>1_FR1_15.2</v>
      </c>
      <c r="H3354" t="str">
        <f t="shared" si="160"/>
        <v>3V3</v>
      </c>
      <c r="I3354" s="26" t="str">
        <f>H3354&amp;"x"&amp;COUNTIF($H$5:H3354,H3354)</f>
        <v>3V3x21</v>
      </c>
      <c r="J3354" t="str">
        <f t="shared" si="161"/>
        <v>1_FR1_15.2</v>
      </c>
    </row>
    <row r="3355" spans="1:10">
      <c r="A3355" s="24" t="s">
        <v>3149</v>
      </c>
      <c r="B3355" s="25">
        <v>1</v>
      </c>
      <c r="C3355" s="24" t="s">
        <v>1558</v>
      </c>
      <c r="D3355" s="24" t="s">
        <v>1076</v>
      </c>
      <c r="E3355" s="25">
        <v>1</v>
      </c>
      <c r="F3355" s="24" t="s">
        <v>3150</v>
      </c>
      <c r="G3355" t="str">
        <f t="shared" si="159"/>
        <v>1_FR1_16.1</v>
      </c>
      <c r="H3355" t="str">
        <f t="shared" si="160"/>
        <v>N12170134_DPS3</v>
      </c>
      <c r="I3355" s="26" t="str">
        <f>H3355&amp;"x"&amp;COUNTIF($H$5:H3355,H3355)</f>
        <v>N12170134_DPS3x1</v>
      </c>
      <c r="J3355" t="str">
        <f t="shared" si="161"/>
        <v>1_FR1_16.1</v>
      </c>
    </row>
    <row r="3356" spans="1:10">
      <c r="A3356" s="24" t="s">
        <v>3149</v>
      </c>
      <c r="B3356" s="25">
        <v>2</v>
      </c>
      <c r="C3356" s="24" t="s">
        <v>1558</v>
      </c>
      <c r="D3356" s="24" t="s">
        <v>1076</v>
      </c>
      <c r="E3356" s="25">
        <v>2</v>
      </c>
      <c r="F3356" s="24" t="s">
        <v>3108</v>
      </c>
      <c r="G3356" t="str">
        <f t="shared" si="159"/>
        <v>1_FR1_16.2</v>
      </c>
      <c r="H3356" t="str">
        <f t="shared" si="160"/>
        <v>3V3</v>
      </c>
      <c r="I3356" s="26" t="str">
        <f>H3356&amp;"x"&amp;COUNTIF($H$5:H3356,H3356)</f>
        <v>3V3x22</v>
      </c>
      <c r="J3356" t="str">
        <f t="shared" si="161"/>
        <v>1_FR1_16.2</v>
      </c>
    </row>
    <row r="3357" spans="1:10">
      <c r="A3357" s="24" t="s">
        <v>3151</v>
      </c>
      <c r="B3357" s="25">
        <v>1</v>
      </c>
      <c r="C3357" s="24" t="s">
        <v>1558</v>
      </c>
      <c r="D3357" s="24" t="s">
        <v>1076</v>
      </c>
      <c r="E3357" s="25">
        <v>1</v>
      </c>
      <c r="F3357" s="24" t="s">
        <v>3152</v>
      </c>
      <c r="G3357" t="str">
        <f t="shared" si="159"/>
        <v>1_FR1_17.1</v>
      </c>
      <c r="H3357" t="str">
        <f t="shared" si="160"/>
        <v>N12170361_DPS3</v>
      </c>
      <c r="I3357" s="26" t="str">
        <f>H3357&amp;"x"&amp;COUNTIF($H$5:H3357,H3357)</f>
        <v>N12170361_DPS3x1</v>
      </c>
      <c r="J3357" t="str">
        <f t="shared" si="161"/>
        <v>1_FR1_17.1</v>
      </c>
    </row>
    <row r="3358" spans="1:10">
      <c r="A3358" s="24" t="s">
        <v>3151</v>
      </c>
      <c r="B3358" s="25">
        <v>2</v>
      </c>
      <c r="C3358" s="24" t="s">
        <v>1558</v>
      </c>
      <c r="D3358" s="24" t="s">
        <v>1076</v>
      </c>
      <c r="E3358" s="25">
        <v>2</v>
      </c>
      <c r="F3358" s="24" t="s">
        <v>3108</v>
      </c>
      <c r="G3358" t="str">
        <f t="shared" si="159"/>
        <v>1_FR1_17.2</v>
      </c>
      <c r="H3358" t="str">
        <f t="shared" si="160"/>
        <v>3V3</v>
      </c>
      <c r="I3358" s="26" t="str">
        <f>H3358&amp;"x"&amp;COUNTIF($H$5:H3358,H3358)</f>
        <v>3V3x23</v>
      </c>
      <c r="J3358" t="str">
        <f t="shared" si="161"/>
        <v>1_FR1_17.2</v>
      </c>
    </row>
    <row r="3359" spans="1:10">
      <c r="A3359" s="24" t="s">
        <v>3153</v>
      </c>
      <c r="B3359" s="25">
        <v>1</v>
      </c>
      <c r="C3359" s="24" t="s">
        <v>1558</v>
      </c>
      <c r="D3359" s="24" t="s">
        <v>1076</v>
      </c>
      <c r="E3359" s="25">
        <v>1</v>
      </c>
      <c r="F3359" s="24" t="s">
        <v>3154</v>
      </c>
      <c r="G3359" t="str">
        <f t="shared" si="159"/>
        <v>1_FR1_18.1</v>
      </c>
      <c r="H3359" t="str">
        <f t="shared" si="160"/>
        <v>N12170592_DPS3</v>
      </c>
      <c r="I3359" s="26" t="str">
        <f>H3359&amp;"x"&amp;COUNTIF($H$5:H3359,H3359)</f>
        <v>N12170592_DPS3x1</v>
      </c>
      <c r="J3359" t="str">
        <f t="shared" si="161"/>
        <v>1_FR1_18.1</v>
      </c>
    </row>
    <row r="3360" spans="1:10">
      <c r="A3360" s="24" t="s">
        <v>3153</v>
      </c>
      <c r="B3360" s="25">
        <v>2</v>
      </c>
      <c r="C3360" s="24" t="s">
        <v>1558</v>
      </c>
      <c r="D3360" s="24" t="s">
        <v>1076</v>
      </c>
      <c r="E3360" s="25">
        <v>2</v>
      </c>
      <c r="F3360" s="24" t="s">
        <v>3108</v>
      </c>
      <c r="G3360" t="str">
        <f t="shared" si="159"/>
        <v>1_FR1_18.2</v>
      </c>
      <c r="H3360" t="str">
        <f t="shared" si="160"/>
        <v>3V3</v>
      </c>
      <c r="I3360" s="26" t="str">
        <f>H3360&amp;"x"&amp;COUNTIF($H$5:H3360,H3360)</f>
        <v>3V3x24</v>
      </c>
      <c r="J3360" t="str">
        <f t="shared" si="161"/>
        <v>1_FR1_18.2</v>
      </c>
    </row>
    <row r="3361" spans="1:10">
      <c r="A3361" s="24" t="s">
        <v>3155</v>
      </c>
      <c r="B3361" s="25">
        <v>1</v>
      </c>
      <c r="C3361" s="24" t="s">
        <v>1558</v>
      </c>
      <c r="D3361" s="24" t="s">
        <v>1076</v>
      </c>
      <c r="E3361" s="25">
        <v>1</v>
      </c>
      <c r="F3361" s="24" t="s">
        <v>3156</v>
      </c>
      <c r="G3361" t="str">
        <f t="shared" si="159"/>
        <v>1_FR1_19.1</v>
      </c>
      <c r="H3361" t="str">
        <f t="shared" si="160"/>
        <v>N12170827_DPS3</v>
      </c>
      <c r="I3361" s="26" t="str">
        <f>H3361&amp;"x"&amp;COUNTIF($H$5:H3361,H3361)</f>
        <v>N12170827_DPS3x1</v>
      </c>
      <c r="J3361" t="str">
        <f t="shared" si="161"/>
        <v>1_FR1_19.1</v>
      </c>
    </row>
    <row r="3362" spans="1:10">
      <c r="A3362" s="24" t="s">
        <v>3155</v>
      </c>
      <c r="B3362" s="25">
        <v>2</v>
      </c>
      <c r="C3362" s="24" t="s">
        <v>1558</v>
      </c>
      <c r="D3362" s="24" t="s">
        <v>1076</v>
      </c>
      <c r="E3362" s="25">
        <v>2</v>
      </c>
      <c r="F3362" s="24" t="s">
        <v>3108</v>
      </c>
      <c r="G3362" t="str">
        <f t="shared" si="159"/>
        <v>1_FR1_19.2</v>
      </c>
      <c r="H3362" t="str">
        <f t="shared" si="160"/>
        <v>3V3</v>
      </c>
      <c r="I3362" s="26" t="str">
        <f>H3362&amp;"x"&amp;COUNTIF($H$5:H3362,H3362)</f>
        <v>3V3x25</v>
      </c>
      <c r="J3362" t="str">
        <f t="shared" si="161"/>
        <v>1_FR1_19.2</v>
      </c>
    </row>
    <row r="3363" spans="1:10">
      <c r="A3363" s="24" t="s">
        <v>3157</v>
      </c>
      <c r="B3363" s="25">
        <v>1</v>
      </c>
      <c r="C3363" s="24" t="s">
        <v>1558</v>
      </c>
      <c r="D3363" s="24" t="s">
        <v>1076</v>
      </c>
      <c r="E3363" s="25">
        <v>1</v>
      </c>
      <c r="F3363" s="24" t="s">
        <v>3158</v>
      </c>
      <c r="G3363" t="str">
        <f t="shared" si="159"/>
        <v>1_FR1_20.1</v>
      </c>
      <c r="H3363" t="str">
        <f t="shared" si="160"/>
        <v>N12171066_DPS3</v>
      </c>
      <c r="I3363" s="26" t="str">
        <f>H3363&amp;"x"&amp;COUNTIF($H$5:H3363,H3363)</f>
        <v>N12171066_DPS3x1</v>
      </c>
      <c r="J3363" t="str">
        <f t="shared" si="161"/>
        <v>1_FR1_20.1</v>
      </c>
    </row>
    <row r="3364" spans="1:10">
      <c r="A3364" s="24" t="s">
        <v>3157</v>
      </c>
      <c r="B3364" s="25">
        <v>2</v>
      </c>
      <c r="C3364" s="24" t="s">
        <v>1558</v>
      </c>
      <c r="D3364" s="24" t="s">
        <v>1076</v>
      </c>
      <c r="E3364" s="25">
        <v>2</v>
      </c>
      <c r="F3364" s="24" t="s">
        <v>3108</v>
      </c>
      <c r="G3364" t="str">
        <f t="shared" si="159"/>
        <v>1_FR1_20.2</v>
      </c>
      <c r="H3364" t="str">
        <f t="shared" si="160"/>
        <v>3V3</v>
      </c>
      <c r="I3364" s="26" t="str">
        <f>H3364&amp;"x"&amp;COUNTIF($H$5:H3364,H3364)</f>
        <v>3V3x26</v>
      </c>
      <c r="J3364" t="str">
        <f t="shared" si="161"/>
        <v>1_FR1_20.2</v>
      </c>
    </row>
    <row r="3365" spans="1:10">
      <c r="A3365" s="24" t="s">
        <v>3159</v>
      </c>
      <c r="B3365" s="25">
        <v>1</v>
      </c>
      <c r="C3365" s="24" t="s">
        <v>1558</v>
      </c>
      <c r="D3365" s="24" t="s">
        <v>1076</v>
      </c>
      <c r="E3365" s="25">
        <v>1</v>
      </c>
      <c r="F3365" s="24" t="s">
        <v>3160</v>
      </c>
      <c r="G3365" t="str">
        <f t="shared" si="159"/>
        <v>1_FR1_21.1</v>
      </c>
      <c r="H3365" t="str">
        <f t="shared" si="160"/>
        <v>N12171309_DPS3</v>
      </c>
      <c r="I3365" s="26" t="str">
        <f>H3365&amp;"x"&amp;COUNTIF($H$5:H3365,H3365)</f>
        <v>N12171309_DPS3x1</v>
      </c>
      <c r="J3365" t="str">
        <f t="shared" si="161"/>
        <v>1_FR1_21.1</v>
      </c>
    </row>
    <row r="3366" spans="1:10">
      <c r="A3366" s="24" t="s">
        <v>3159</v>
      </c>
      <c r="B3366" s="25">
        <v>2</v>
      </c>
      <c r="C3366" s="24" t="s">
        <v>1558</v>
      </c>
      <c r="D3366" s="24" t="s">
        <v>1076</v>
      </c>
      <c r="E3366" s="25">
        <v>2</v>
      </c>
      <c r="F3366" s="24" t="s">
        <v>3108</v>
      </c>
      <c r="G3366" t="str">
        <f t="shared" si="159"/>
        <v>1_FR1_21.2</v>
      </c>
      <c r="H3366" t="str">
        <f t="shared" si="160"/>
        <v>3V3</v>
      </c>
      <c r="I3366" s="26" t="str">
        <f>H3366&amp;"x"&amp;COUNTIF($H$5:H3366,H3366)</f>
        <v>3V3x27</v>
      </c>
      <c r="J3366" t="str">
        <f t="shared" si="161"/>
        <v>1_FR1_21.2</v>
      </c>
    </row>
    <row r="3367" spans="1:10">
      <c r="A3367" s="24" t="s">
        <v>3161</v>
      </c>
      <c r="B3367" s="25">
        <v>1</v>
      </c>
      <c r="C3367" s="24" t="s">
        <v>1558</v>
      </c>
      <c r="D3367" s="24" t="s">
        <v>1076</v>
      </c>
      <c r="E3367" s="25">
        <v>1</v>
      </c>
      <c r="F3367" s="24" t="s">
        <v>3162</v>
      </c>
      <c r="G3367" t="str">
        <f t="shared" si="159"/>
        <v>1_FR1_22.1</v>
      </c>
      <c r="H3367" t="str">
        <f t="shared" si="160"/>
        <v>N12171556_DPS3</v>
      </c>
      <c r="I3367" s="26" t="str">
        <f>H3367&amp;"x"&amp;COUNTIF($H$5:H3367,H3367)</f>
        <v>N12171556_DPS3x1</v>
      </c>
      <c r="J3367" t="str">
        <f t="shared" si="161"/>
        <v>1_FR1_22.1</v>
      </c>
    </row>
    <row r="3368" spans="1:10">
      <c r="A3368" s="24" t="s">
        <v>3161</v>
      </c>
      <c r="B3368" s="25">
        <v>2</v>
      </c>
      <c r="C3368" s="24" t="s">
        <v>1558</v>
      </c>
      <c r="D3368" s="24" t="s">
        <v>1076</v>
      </c>
      <c r="E3368" s="25">
        <v>2</v>
      </c>
      <c r="F3368" s="24" t="s">
        <v>3108</v>
      </c>
      <c r="G3368" t="str">
        <f t="shared" si="159"/>
        <v>1_FR1_22.2</v>
      </c>
      <c r="H3368" t="str">
        <f t="shared" si="160"/>
        <v>3V3</v>
      </c>
      <c r="I3368" s="26" t="str">
        <f>H3368&amp;"x"&amp;COUNTIF($H$5:H3368,H3368)</f>
        <v>3V3x28</v>
      </c>
      <c r="J3368" t="str">
        <f t="shared" si="161"/>
        <v>1_FR1_22.2</v>
      </c>
    </row>
    <row r="3369" spans="1:10">
      <c r="A3369" s="24" t="s">
        <v>3163</v>
      </c>
      <c r="B3369" s="25">
        <v>1</v>
      </c>
      <c r="C3369" s="24" t="s">
        <v>1558</v>
      </c>
      <c r="D3369" s="24" t="s">
        <v>1076</v>
      </c>
      <c r="E3369" s="25">
        <v>1</v>
      </c>
      <c r="F3369" s="24" t="s">
        <v>3164</v>
      </c>
      <c r="G3369" t="str">
        <f t="shared" si="159"/>
        <v>1_FR1_23.1</v>
      </c>
      <c r="H3369" t="str">
        <f t="shared" si="160"/>
        <v>N12171807_DPS3</v>
      </c>
      <c r="I3369" s="26" t="str">
        <f>H3369&amp;"x"&amp;COUNTIF($H$5:H3369,H3369)</f>
        <v>N12171807_DPS3x1</v>
      </c>
      <c r="J3369" t="str">
        <f t="shared" si="161"/>
        <v>1_FR1_23.1</v>
      </c>
    </row>
    <row r="3370" spans="1:10">
      <c r="A3370" s="24" t="s">
        <v>3163</v>
      </c>
      <c r="B3370" s="25">
        <v>2</v>
      </c>
      <c r="C3370" s="24" t="s">
        <v>1558</v>
      </c>
      <c r="D3370" s="24" t="s">
        <v>1076</v>
      </c>
      <c r="E3370" s="25">
        <v>2</v>
      </c>
      <c r="F3370" s="24" t="s">
        <v>3108</v>
      </c>
      <c r="G3370" t="str">
        <f t="shared" si="159"/>
        <v>1_FR1_23.2</v>
      </c>
      <c r="H3370" t="str">
        <f t="shared" si="160"/>
        <v>3V3</v>
      </c>
      <c r="I3370" s="26" t="str">
        <f>H3370&amp;"x"&amp;COUNTIF($H$5:H3370,H3370)</f>
        <v>3V3x29</v>
      </c>
      <c r="J3370" t="str">
        <f t="shared" si="161"/>
        <v>1_FR1_23.2</v>
      </c>
    </row>
    <row r="3371" spans="1:10">
      <c r="A3371" s="24" t="s">
        <v>3165</v>
      </c>
      <c r="B3371" s="25">
        <v>1</v>
      </c>
      <c r="C3371" s="24" t="s">
        <v>1558</v>
      </c>
      <c r="D3371" s="24" t="s">
        <v>1076</v>
      </c>
      <c r="E3371" s="25">
        <v>1</v>
      </c>
      <c r="F3371" s="24" t="s">
        <v>3166</v>
      </c>
      <c r="G3371" t="str">
        <f t="shared" si="159"/>
        <v>1_FR1_24.1</v>
      </c>
      <c r="H3371" t="str">
        <f t="shared" si="160"/>
        <v>N12172062_DPS3</v>
      </c>
      <c r="I3371" s="26" t="str">
        <f>H3371&amp;"x"&amp;COUNTIF($H$5:H3371,H3371)</f>
        <v>N12172062_DPS3x1</v>
      </c>
      <c r="J3371" t="str">
        <f t="shared" si="161"/>
        <v>1_FR1_24.1</v>
      </c>
    </row>
    <row r="3372" spans="1:10">
      <c r="A3372" s="24" t="s">
        <v>3165</v>
      </c>
      <c r="B3372" s="25">
        <v>2</v>
      </c>
      <c r="C3372" s="24" t="s">
        <v>1558</v>
      </c>
      <c r="D3372" s="24" t="s">
        <v>1076</v>
      </c>
      <c r="E3372" s="25">
        <v>2</v>
      </c>
      <c r="F3372" s="24" t="s">
        <v>3108</v>
      </c>
      <c r="G3372" t="str">
        <f t="shared" si="159"/>
        <v>1_FR1_24.2</v>
      </c>
      <c r="H3372" t="str">
        <f t="shared" si="160"/>
        <v>3V3</v>
      </c>
      <c r="I3372" s="26" t="str">
        <f>H3372&amp;"x"&amp;COUNTIF($H$5:H3372,H3372)</f>
        <v>3V3x30</v>
      </c>
      <c r="J3372" t="str">
        <f t="shared" si="161"/>
        <v>1_FR1_24.2</v>
      </c>
    </row>
    <row r="3373" spans="1:10">
      <c r="A3373" s="24" t="s">
        <v>3167</v>
      </c>
      <c r="B3373" s="25">
        <v>1</v>
      </c>
      <c r="C3373" s="24" t="s">
        <v>1558</v>
      </c>
      <c r="D3373" s="24" t="s">
        <v>1076</v>
      </c>
      <c r="E3373" s="25">
        <v>1</v>
      </c>
      <c r="F3373" s="24" t="s">
        <v>3168</v>
      </c>
      <c r="G3373" t="str">
        <f t="shared" si="159"/>
        <v>1_FR1_25.1</v>
      </c>
      <c r="H3373" t="str">
        <f t="shared" si="160"/>
        <v>N12172321_DPS3</v>
      </c>
      <c r="I3373" s="26" t="str">
        <f>H3373&amp;"x"&amp;COUNTIF($H$5:H3373,H3373)</f>
        <v>N12172321_DPS3x1</v>
      </c>
      <c r="J3373" t="str">
        <f t="shared" si="161"/>
        <v>1_FR1_25.1</v>
      </c>
    </row>
    <row r="3374" spans="1:10">
      <c r="A3374" s="24" t="s">
        <v>3167</v>
      </c>
      <c r="B3374" s="25">
        <v>2</v>
      </c>
      <c r="C3374" s="24" t="s">
        <v>1558</v>
      </c>
      <c r="D3374" s="24" t="s">
        <v>1076</v>
      </c>
      <c r="E3374" s="25">
        <v>2</v>
      </c>
      <c r="F3374" s="24" t="s">
        <v>3108</v>
      </c>
      <c r="G3374" t="str">
        <f t="shared" si="159"/>
        <v>1_FR1_25.2</v>
      </c>
      <c r="H3374" t="str">
        <f t="shared" si="160"/>
        <v>3V3</v>
      </c>
      <c r="I3374" s="26" t="str">
        <f>H3374&amp;"x"&amp;COUNTIF($H$5:H3374,H3374)</f>
        <v>3V3x31</v>
      </c>
      <c r="J3374" t="str">
        <f t="shared" si="161"/>
        <v>1_FR1_25.2</v>
      </c>
    </row>
    <row r="3375" spans="1:10">
      <c r="A3375" s="24" t="s">
        <v>3169</v>
      </c>
      <c r="B3375" s="25">
        <v>1</v>
      </c>
      <c r="C3375" s="24" t="s">
        <v>1558</v>
      </c>
      <c r="D3375" s="24" t="s">
        <v>1076</v>
      </c>
      <c r="E3375" s="25">
        <v>1</v>
      </c>
      <c r="F3375" s="24" t="s">
        <v>3170</v>
      </c>
      <c r="G3375" t="str">
        <f t="shared" si="159"/>
        <v>1_FR1_26.1</v>
      </c>
      <c r="H3375" t="str">
        <f t="shared" si="160"/>
        <v>N12172584_DPS3</v>
      </c>
      <c r="I3375" s="26" t="str">
        <f>H3375&amp;"x"&amp;COUNTIF($H$5:H3375,H3375)</f>
        <v>N12172584_DPS3x1</v>
      </c>
      <c r="J3375" t="str">
        <f t="shared" si="161"/>
        <v>1_FR1_26.1</v>
      </c>
    </row>
    <row r="3376" spans="1:10">
      <c r="A3376" s="24" t="s">
        <v>3169</v>
      </c>
      <c r="B3376" s="25">
        <v>2</v>
      </c>
      <c r="C3376" s="24" t="s">
        <v>1558</v>
      </c>
      <c r="D3376" s="24" t="s">
        <v>1076</v>
      </c>
      <c r="E3376" s="25">
        <v>2</v>
      </c>
      <c r="F3376" s="24" t="s">
        <v>3108</v>
      </c>
      <c r="G3376" t="str">
        <f t="shared" si="159"/>
        <v>1_FR1_26.2</v>
      </c>
      <c r="H3376" t="str">
        <f t="shared" si="160"/>
        <v>3V3</v>
      </c>
      <c r="I3376" s="26" t="str">
        <f>H3376&amp;"x"&amp;COUNTIF($H$5:H3376,H3376)</f>
        <v>3V3x32</v>
      </c>
      <c r="J3376" t="str">
        <f t="shared" si="161"/>
        <v>1_FR1_26.2</v>
      </c>
    </row>
    <row r="3377" spans="1:10">
      <c r="A3377" s="24" t="s">
        <v>3171</v>
      </c>
      <c r="B3377" s="25">
        <v>1</v>
      </c>
      <c r="C3377" s="24" t="s">
        <v>1558</v>
      </c>
      <c r="D3377" s="24" t="s">
        <v>1076</v>
      </c>
      <c r="E3377" s="25">
        <v>1</v>
      </c>
      <c r="F3377" s="24" t="s">
        <v>3172</v>
      </c>
      <c r="G3377" t="str">
        <f t="shared" si="159"/>
        <v>1_FR1_27.1</v>
      </c>
      <c r="H3377" t="str">
        <f t="shared" si="160"/>
        <v>N12172851_DPS3</v>
      </c>
      <c r="I3377" s="26" t="str">
        <f>H3377&amp;"x"&amp;COUNTIF($H$5:H3377,H3377)</f>
        <v>N12172851_DPS3x1</v>
      </c>
      <c r="J3377" t="str">
        <f t="shared" si="161"/>
        <v>1_FR1_27.1</v>
      </c>
    </row>
    <row r="3378" spans="1:10">
      <c r="A3378" s="24" t="s">
        <v>3171</v>
      </c>
      <c r="B3378" s="25">
        <v>2</v>
      </c>
      <c r="C3378" s="24" t="s">
        <v>1558</v>
      </c>
      <c r="D3378" s="24" t="s">
        <v>1076</v>
      </c>
      <c r="E3378" s="25">
        <v>2</v>
      </c>
      <c r="F3378" s="24" t="s">
        <v>3108</v>
      </c>
      <c r="G3378" t="str">
        <f t="shared" si="159"/>
        <v>1_FR1_27.2</v>
      </c>
      <c r="H3378" t="str">
        <f t="shared" si="160"/>
        <v>3V3</v>
      </c>
      <c r="I3378" s="26" t="str">
        <f>H3378&amp;"x"&amp;COUNTIF($H$5:H3378,H3378)</f>
        <v>3V3x33</v>
      </c>
      <c r="J3378" t="str">
        <f t="shared" si="161"/>
        <v>1_FR1_27.2</v>
      </c>
    </row>
    <row r="3379" spans="1:10">
      <c r="A3379" s="24" t="s">
        <v>3173</v>
      </c>
      <c r="B3379" s="25">
        <v>1</v>
      </c>
      <c r="C3379" s="24" t="s">
        <v>1558</v>
      </c>
      <c r="D3379" s="24" t="s">
        <v>1076</v>
      </c>
      <c r="E3379" s="25">
        <v>1</v>
      </c>
      <c r="F3379" s="24" t="s">
        <v>3174</v>
      </c>
      <c r="G3379" t="str">
        <f t="shared" si="159"/>
        <v>1_FR1_28.1</v>
      </c>
      <c r="H3379" t="str">
        <f t="shared" si="160"/>
        <v>N12173122_DPS3</v>
      </c>
      <c r="I3379" s="26" t="str">
        <f>H3379&amp;"x"&amp;COUNTIF($H$5:H3379,H3379)</f>
        <v>N12173122_DPS3x1</v>
      </c>
      <c r="J3379" t="str">
        <f t="shared" si="161"/>
        <v>1_FR1_28.1</v>
      </c>
    </row>
    <row r="3380" spans="1:10">
      <c r="A3380" s="24" t="s">
        <v>3173</v>
      </c>
      <c r="B3380" s="25">
        <v>2</v>
      </c>
      <c r="C3380" s="24" t="s">
        <v>1558</v>
      </c>
      <c r="D3380" s="24" t="s">
        <v>1076</v>
      </c>
      <c r="E3380" s="25">
        <v>2</v>
      </c>
      <c r="F3380" s="24" t="s">
        <v>3108</v>
      </c>
      <c r="G3380" t="str">
        <f t="shared" si="159"/>
        <v>1_FR1_28.2</v>
      </c>
      <c r="H3380" t="str">
        <f t="shared" si="160"/>
        <v>3V3</v>
      </c>
      <c r="I3380" s="26" t="str">
        <f>H3380&amp;"x"&amp;COUNTIF($H$5:H3380,H3380)</f>
        <v>3V3x34</v>
      </c>
      <c r="J3380" t="str">
        <f t="shared" si="161"/>
        <v>1_FR1_28.2</v>
      </c>
    </row>
    <row r="3381" spans="1:10">
      <c r="A3381" s="24" t="s">
        <v>3175</v>
      </c>
      <c r="B3381" s="25">
        <v>1</v>
      </c>
      <c r="C3381" s="24" t="s">
        <v>1558</v>
      </c>
      <c r="D3381" s="24" t="s">
        <v>1076</v>
      </c>
      <c r="E3381" s="25">
        <v>1</v>
      </c>
      <c r="F3381" s="24" t="s">
        <v>3176</v>
      </c>
      <c r="G3381" t="str">
        <f t="shared" si="159"/>
        <v>1_FR1_29.1</v>
      </c>
      <c r="H3381" t="str">
        <f t="shared" si="160"/>
        <v>N12173397_DPS3</v>
      </c>
      <c r="I3381" s="26" t="str">
        <f>H3381&amp;"x"&amp;COUNTIF($H$5:H3381,H3381)</f>
        <v>N12173397_DPS3x1</v>
      </c>
      <c r="J3381" t="str">
        <f t="shared" si="161"/>
        <v>1_FR1_29.1</v>
      </c>
    </row>
    <row r="3382" spans="1:10">
      <c r="A3382" s="24" t="s">
        <v>3175</v>
      </c>
      <c r="B3382" s="25">
        <v>2</v>
      </c>
      <c r="C3382" s="24" t="s">
        <v>1558</v>
      </c>
      <c r="D3382" s="24" t="s">
        <v>1076</v>
      </c>
      <c r="E3382" s="25">
        <v>2</v>
      </c>
      <c r="F3382" s="24" t="s">
        <v>3108</v>
      </c>
      <c r="G3382" t="str">
        <f t="shared" si="159"/>
        <v>1_FR1_29.2</v>
      </c>
      <c r="H3382" t="str">
        <f t="shared" si="160"/>
        <v>3V3</v>
      </c>
      <c r="I3382" s="26" t="str">
        <f>H3382&amp;"x"&amp;COUNTIF($H$5:H3382,H3382)</f>
        <v>3V3x35</v>
      </c>
      <c r="J3382" t="str">
        <f t="shared" si="161"/>
        <v>1_FR1_29.2</v>
      </c>
    </row>
    <row r="3383" spans="1:10">
      <c r="A3383" s="24" t="s">
        <v>3177</v>
      </c>
      <c r="B3383" s="25">
        <v>1</v>
      </c>
      <c r="C3383" s="24" t="s">
        <v>1558</v>
      </c>
      <c r="D3383" s="24" t="s">
        <v>1076</v>
      </c>
      <c r="E3383" s="25">
        <v>1</v>
      </c>
      <c r="F3383" s="24" t="s">
        <v>3178</v>
      </c>
      <c r="G3383" t="str">
        <f t="shared" si="159"/>
        <v>1_FR1_30.1</v>
      </c>
      <c r="H3383" t="str">
        <f t="shared" si="160"/>
        <v>N12173676_DPS3</v>
      </c>
      <c r="I3383" s="26" t="str">
        <f>H3383&amp;"x"&amp;COUNTIF($H$5:H3383,H3383)</f>
        <v>N12173676_DPS3x1</v>
      </c>
      <c r="J3383" t="str">
        <f t="shared" si="161"/>
        <v>1_FR1_30.1</v>
      </c>
    </row>
    <row r="3384" spans="1:10">
      <c r="A3384" s="24" t="s">
        <v>3177</v>
      </c>
      <c r="B3384" s="25">
        <v>2</v>
      </c>
      <c r="C3384" s="24" t="s">
        <v>1558</v>
      </c>
      <c r="D3384" s="24" t="s">
        <v>1076</v>
      </c>
      <c r="E3384" s="25">
        <v>2</v>
      </c>
      <c r="F3384" s="24" t="s">
        <v>3108</v>
      </c>
      <c r="G3384" t="str">
        <f t="shared" si="159"/>
        <v>1_FR1_30.2</v>
      </c>
      <c r="H3384" t="str">
        <f t="shared" si="160"/>
        <v>3V3</v>
      </c>
      <c r="I3384" s="26" t="str">
        <f>H3384&amp;"x"&amp;COUNTIF($H$5:H3384,H3384)</f>
        <v>3V3x36</v>
      </c>
      <c r="J3384" t="str">
        <f t="shared" si="161"/>
        <v>1_FR1_30.2</v>
      </c>
    </row>
    <row r="3385" spans="1:10">
      <c r="A3385" s="24" t="s">
        <v>3179</v>
      </c>
      <c r="B3385" s="25">
        <v>1</v>
      </c>
      <c r="C3385" s="24" t="s">
        <v>1558</v>
      </c>
      <c r="D3385" s="24" t="s">
        <v>1076</v>
      </c>
      <c r="E3385" s="25">
        <v>1</v>
      </c>
      <c r="F3385" s="24" t="s">
        <v>3180</v>
      </c>
      <c r="G3385" t="str">
        <f t="shared" si="159"/>
        <v>1_FR1_31.1</v>
      </c>
      <c r="H3385" t="str">
        <f t="shared" si="160"/>
        <v>N12173959_DPS3</v>
      </c>
      <c r="I3385" s="26" t="str">
        <f>H3385&amp;"x"&amp;COUNTIF($H$5:H3385,H3385)</f>
        <v>N12173959_DPS3x1</v>
      </c>
      <c r="J3385" t="str">
        <f t="shared" si="161"/>
        <v>1_FR1_31.1</v>
      </c>
    </row>
    <row r="3386" spans="1:10">
      <c r="A3386" s="24" t="s">
        <v>3179</v>
      </c>
      <c r="B3386" s="25">
        <v>2</v>
      </c>
      <c r="C3386" s="24" t="s">
        <v>1558</v>
      </c>
      <c r="D3386" s="24" t="s">
        <v>1076</v>
      </c>
      <c r="E3386" s="25">
        <v>2</v>
      </c>
      <c r="F3386" s="24" t="s">
        <v>3108</v>
      </c>
      <c r="G3386" t="str">
        <f t="shared" si="159"/>
        <v>1_FR1_31.2</v>
      </c>
      <c r="H3386" t="str">
        <f t="shared" si="160"/>
        <v>3V3</v>
      </c>
      <c r="I3386" s="26" t="str">
        <f>H3386&amp;"x"&amp;COUNTIF($H$5:H3386,H3386)</f>
        <v>3V3x37</v>
      </c>
      <c r="J3386" t="str">
        <f t="shared" si="161"/>
        <v>1_FR1_31.2</v>
      </c>
    </row>
    <row r="3387" spans="1:10">
      <c r="A3387" s="24" t="s">
        <v>3181</v>
      </c>
      <c r="B3387" s="25">
        <v>1</v>
      </c>
      <c r="C3387" s="24" t="s">
        <v>1558</v>
      </c>
      <c r="D3387" s="24" t="s">
        <v>1076</v>
      </c>
      <c r="E3387" s="25">
        <v>1</v>
      </c>
      <c r="F3387" s="24" t="s">
        <v>3182</v>
      </c>
      <c r="G3387" t="str">
        <f t="shared" si="159"/>
        <v>1_FR1_32.1</v>
      </c>
      <c r="H3387" t="str">
        <f t="shared" si="160"/>
        <v>N12174246_DPS3</v>
      </c>
      <c r="I3387" s="26" t="str">
        <f>H3387&amp;"x"&amp;COUNTIF($H$5:H3387,H3387)</f>
        <v>N12174246_DPS3x1</v>
      </c>
      <c r="J3387" t="str">
        <f t="shared" si="161"/>
        <v>1_FR1_32.1</v>
      </c>
    </row>
    <row r="3388" spans="1:10">
      <c r="A3388" s="24" t="s">
        <v>3181</v>
      </c>
      <c r="B3388" s="25">
        <v>2</v>
      </c>
      <c r="C3388" s="24" t="s">
        <v>1558</v>
      </c>
      <c r="D3388" s="24" t="s">
        <v>1076</v>
      </c>
      <c r="E3388" s="25">
        <v>2</v>
      </c>
      <c r="F3388" s="24" t="s">
        <v>3108</v>
      </c>
      <c r="G3388" t="str">
        <f t="shared" si="159"/>
        <v>1_FR1_32.2</v>
      </c>
      <c r="H3388" t="str">
        <f t="shared" si="160"/>
        <v>3V3</v>
      </c>
      <c r="I3388" s="26" t="str">
        <f>H3388&amp;"x"&amp;COUNTIF($H$5:H3388,H3388)</f>
        <v>3V3x38</v>
      </c>
      <c r="J3388" t="str">
        <f t="shared" si="161"/>
        <v>1_FR1_32.2</v>
      </c>
    </row>
    <row r="3389" spans="1:10">
      <c r="A3389" s="24" t="s">
        <v>3183</v>
      </c>
      <c r="B3389" s="25">
        <v>1</v>
      </c>
      <c r="C3389" s="24" t="s">
        <v>1558</v>
      </c>
      <c r="D3389" s="24" t="s">
        <v>1076</v>
      </c>
      <c r="E3389" s="25">
        <v>1</v>
      </c>
      <c r="F3389" s="24" t="s">
        <v>3184</v>
      </c>
      <c r="G3389" t="str">
        <f t="shared" si="159"/>
        <v>1_FR1_33.1</v>
      </c>
      <c r="H3389" t="str">
        <f t="shared" si="160"/>
        <v>N12174835_DPS3</v>
      </c>
      <c r="I3389" s="26" t="str">
        <f>H3389&amp;"x"&amp;COUNTIF($H$5:H3389,H3389)</f>
        <v>N12174835_DPS3x1</v>
      </c>
      <c r="J3389" t="str">
        <f t="shared" si="161"/>
        <v>1_FR1_33.1</v>
      </c>
    </row>
    <row r="3390" spans="1:10">
      <c r="A3390" s="24" t="s">
        <v>3183</v>
      </c>
      <c r="B3390" s="25">
        <v>2</v>
      </c>
      <c r="C3390" s="24" t="s">
        <v>1558</v>
      </c>
      <c r="D3390" s="24" t="s">
        <v>1076</v>
      </c>
      <c r="E3390" s="25">
        <v>2</v>
      </c>
      <c r="F3390" s="24" t="s">
        <v>3108</v>
      </c>
      <c r="G3390" t="str">
        <f t="shared" si="159"/>
        <v>1_FR1_33.2</v>
      </c>
      <c r="H3390" t="str">
        <f t="shared" si="160"/>
        <v>3V3</v>
      </c>
      <c r="I3390" s="26" t="str">
        <f>H3390&amp;"x"&amp;COUNTIF($H$5:H3390,H3390)</f>
        <v>3V3x39</v>
      </c>
      <c r="J3390" t="str">
        <f t="shared" si="161"/>
        <v>1_FR1_33.2</v>
      </c>
    </row>
    <row r="3391" spans="1:10">
      <c r="A3391" s="24" t="s">
        <v>3185</v>
      </c>
      <c r="B3391" s="25">
        <v>1</v>
      </c>
      <c r="C3391" s="24" t="s">
        <v>1558</v>
      </c>
      <c r="D3391" s="24" t="s">
        <v>1076</v>
      </c>
      <c r="E3391" s="25">
        <v>1</v>
      </c>
      <c r="F3391" s="24" t="s">
        <v>3186</v>
      </c>
      <c r="G3391" t="str">
        <f t="shared" si="159"/>
        <v>1_FR1_34.1</v>
      </c>
      <c r="H3391" t="str">
        <f t="shared" si="160"/>
        <v>N12175130_DPS3</v>
      </c>
      <c r="I3391" s="26" t="str">
        <f>H3391&amp;"x"&amp;COUNTIF($H$5:H3391,H3391)</f>
        <v>N12175130_DPS3x1</v>
      </c>
      <c r="J3391" t="str">
        <f t="shared" si="161"/>
        <v>1_FR1_34.1</v>
      </c>
    </row>
    <row r="3392" spans="1:10">
      <c r="A3392" s="24" t="s">
        <v>3185</v>
      </c>
      <c r="B3392" s="25">
        <v>2</v>
      </c>
      <c r="C3392" s="24" t="s">
        <v>1558</v>
      </c>
      <c r="D3392" s="24" t="s">
        <v>1076</v>
      </c>
      <c r="E3392" s="25">
        <v>2</v>
      </c>
      <c r="F3392" s="24" t="s">
        <v>3108</v>
      </c>
      <c r="G3392" t="str">
        <f t="shared" si="159"/>
        <v>1_FR1_34.2</v>
      </c>
      <c r="H3392" t="str">
        <f t="shared" si="160"/>
        <v>3V3</v>
      </c>
      <c r="I3392" s="26" t="str">
        <f>H3392&amp;"x"&amp;COUNTIF($H$5:H3392,H3392)</f>
        <v>3V3x40</v>
      </c>
      <c r="J3392" t="str">
        <f t="shared" si="161"/>
        <v>1_FR1_34.2</v>
      </c>
    </row>
    <row r="3393" spans="1:10">
      <c r="A3393" s="24" t="s">
        <v>3187</v>
      </c>
      <c r="B3393" s="25">
        <v>1</v>
      </c>
      <c r="C3393" s="24" t="s">
        <v>1558</v>
      </c>
      <c r="D3393" s="24" t="s">
        <v>1076</v>
      </c>
      <c r="E3393" s="25">
        <v>1</v>
      </c>
      <c r="F3393" s="24" t="s">
        <v>3188</v>
      </c>
      <c r="G3393" t="str">
        <f t="shared" si="159"/>
        <v>1_FR1_35.1</v>
      </c>
      <c r="H3393" t="str">
        <f t="shared" si="160"/>
        <v>N12175429_DPS3</v>
      </c>
      <c r="I3393" s="26" t="str">
        <f>H3393&amp;"x"&amp;COUNTIF($H$5:H3393,H3393)</f>
        <v>N12175429_DPS3x1</v>
      </c>
      <c r="J3393" t="str">
        <f t="shared" si="161"/>
        <v>1_FR1_35.1</v>
      </c>
    </row>
    <row r="3394" spans="1:10">
      <c r="A3394" s="24" t="s">
        <v>3187</v>
      </c>
      <c r="B3394" s="25">
        <v>2</v>
      </c>
      <c r="C3394" s="24" t="s">
        <v>1558</v>
      </c>
      <c r="D3394" s="24" t="s">
        <v>1076</v>
      </c>
      <c r="E3394" s="25">
        <v>2</v>
      </c>
      <c r="F3394" s="24" t="s">
        <v>3108</v>
      </c>
      <c r="G3394" t="str">
        <f t="shared" si="159"/>
        <v>1_FR1_35.2</v>
      </c>
      <c r="H3394" t="str">
        <f t="shared" si="160"/>
        <v>3V3</v>
      </c>
      <c r="I3394" s="26" t="str">
        <f>H3394&amp;"x"&amp;COUNTIF($H$5:H3394,H3394)</f>
        <v>3V3x41</v>
      </c>
      <c r="J3394" t="str">
        <f t="shared" si="161"/>
        <v>1_FR1_35.2</v>
      </c>
    </row>
    <row r="3395" spans="1:10">
      <c r="A3395" s="24" t="s">
        <v>3189</v>
      </c>
      <c r="B3395" s="25">
        <v>1</v>
      </c>
      <c r="C3395" s="24" t="s">
        <v>1558</v>
      </c>
      <c r="D3395" s="24" t="s">
        <v>1076</v>
      </c>
      <c r="E3395" s="25">
        <v>1</v>
      </c>
      <c r="F3395" s="24" t="s">
        <v>3190</v>
      </c>
      <c r="G3395" t="str">
        <f t="shared" si="159"/>
        <v>1_FR1_36.1</v>
      </c>
      <c r="H3395" t="str">
        <f t="shared" si="160"/>
        <v>N12175732_DPS3</v>
      </c>
      <c r="I3395" s="26" t="str">
        <f>H3395&amp;"x"&amp;COUNTIF($H$5:H3395,H3395)</f>
        <v>N12175732_DPS3x1</v>
      </c>
      <c r="J3395" t="str">
        <f t="shared" si="161"/>
        <v>1_FR1_36.1</v>
      </c>
    </row>
    <row r="3396" spans="1:10">
      <c r="A3396" s="24" t="s">
        <v>3189</v>
      </c>
      <c r="B3396" s="25">
        <v>2</v>
      </c>
      <c r="C3396" s="24" t="s">
        <v>1558</v>
      </c>
      <c r="D3396" s="24" t="s">
        <v>1076</v>
      </c>
      <c r="E3396" s="25">
        <v>2</v>
      </c>
      <c r="F3396" s="24" t="s">
        <v>3108</v>
      </c>
      <c r="G3396" t="str">
        <f t="shared" si="159"/>
        <v>1_FR1_36.2</v>
      </c>
      <c r="H3396" t="str">
        <f t="shared" si="160"/>
        <v>3V3</v>
      </c>
      <c r="I3396" s="26" t="str">
        <f>H3396&amp;"x"&amp;COUNTIF($H$5:H3396,H3396)</f>
        <v>3V3x42</v>
      </c>
      <c r="J3396" t="str">
        <f t="shared" si="161"/>
        <v>1_FR1_36.2</v>
      </c>
    </row>
    <row r="3397" spans="1:10">
      <c r="A3397" s="24" t="s">
        <v>3191</v>
      </c>
      <c r="B3397" s="25">
        <v>1</v>
      </c>
      <c r="C3397" s="24" t="s">
        <v>1558</v>
      </c>
      <c r="D3397" s="24" t="s">
        <v>1076</v>
      </c>
      <c r="E3397" s="25">
        <v>1</v>
      </c>
      <c r="F3397" s="24" t="s">
        <v>3192</v>
      </c>
      <c r="G3397" t="str">
        <f t="shared" si="159"/>
        <v>1_FR1_37.1</v>
      </c>
      <c r="H3397" t="str">
        <f t="shared" si="160"/>
        <v>N12176039_DPS3</v>
      </c>
      <c r="I3397" s="26" t="str">
        <f>H3397&amp;"x"&amp;COUNTIF($H$5:H3397,H3397)</f>
        <v>N12176039_DPS3x1</v>
      </c>
      <c r="J3397" t="str">
        <f t="shared" si="161"/>
        <v>1_FR1_37.1</v>
      </c>
    </row>
    <row r="3398" spans="1:10">
      <c r="A3398" s="24" t="s">
        <v>3191</v>
      </c>
      <c r="B3398" s="25">
        <v>2</v>
      </c>
      <c r="C3398" s="24" t="s">
        <v>1558</v>
      </c>
      <c r="D3398" s="24" t="s">
        <v>1076</v>
      </c>
      <c r="E3398" s="25">
        <v>2</v>
      </c>
      <c r="F3398" s="24" t="s">
        <v>3108</v>
      </c>
      <c r="G3398" t="str">
        <f t="shared" ref="G3398:G3461" si="162">A3398&amp;"."&amp;B3398</f>
        <v>1_FR1_37.2</v>
      </c>
      <c r="H3398" t="str">
        <f t="shared" ref="H3398:H3461" si="163">F3398</f>
        <v>3V3</v>
      </c>
      <c r="I3398" s="26" t="str">
        <f>H3398&amp;"x"&amp;COUNTIF($H$5:H3398,H3398)</f>
        <v>3V3x43</v>
      </c>
      <c r="J3398" t="str">
        <f t="shared" ref="J3398:J3461" si="164">G3398</f>
        <v>1_FR1_37.2</v>
      </c>
    </row>
    <row r="3399" spans="1:10">
      <c r="A3399" s="24" t="s">
        <v>3193</v>
      </c>
      <c r="B3399" s="25">
        <v>1</v>
      </c>
      <c r="C3399" s="24" t="s">
        <v>1558</v>
      </c>
      <c r="D3399" s="24" t="s">
        <v>1076</v>
      </c>
      <c r="E3399" s="25">
        <v>1</v>
      </c>
      <c r="F3399" s="24" t="s">
        <v>3194</v>
      </c>
      <c r="G3399" t="str">
        <f t="shared" si="162"/>
        <v>1_FR1_38.1</v>
      </c>
      <c r="H3399" t="str">
        <f t="shared" si="163"/>
        <v>N12176818_DPS3</v>
      </c>
      <c r="I3399" s="26" t="str">
        <f>H3399&amp;"x"&amp;COUNTIF($H$5:H3399,H3399)</f>
        <v>N12176818_DPS3x1</v>
      </c>
      <c r="J3399" t="str">
        <f t="shared" si="164"/>
        <v>1_FR1_38.1</v>
      </c>
    </row>
    <row r="3400" spans="1:10">
      <c r="A3400" s="24" t="s">
        <v>3193</v>
      </c>
      <c r="B3400" s="25">
        <v>2</v>
      </c>
      <c r="C3400" s="24" t="s">
        <v>1558</v>
      </c>
      <c r="D3400" s="24" t="s">
        <v>1076</v>
      </c>
      <c r="E3400" s="25">
        <v>2</v>
      </c>
      <c r="F3400" s="24" t="s">
        <v>3108</v>
      </c>
      <c r="G3400" t="str">
        <f t="shared" si="162"/>
        <v>1_FR1_38.2</v>
      </c>
      <c r="H3400" t="str">
        <f t="shared" si="163"/>
        <v>3V3</v>
      </c>
      <c r="I3400" s="26" t="str">
        <f>H3400&amp;"x"&amp;COUNTIF($H$5:H3400,H3400)</f>
        <v>3V3x44</v>
      </c>
      <c r="J3400" t="str">
        <f t="shared" si="164"/>
        <v>1_FR1_38.2</v>
      </c>
    </row>
    <row r="3401" spans="1:10">
      <c r="A3401" s="24" t="s">
        <v>3195</v>
      </c>
      <c r="B3401" s="25">
        <v>1</v>
      </c>
      <c r="C3401" s="24" t="s">
        <v>1558</v>
      </c>
      <c r="D3401" s="24" t="s">
        <v>1076</v>
      </c>
      <c r="E3401" s="25">
        <v>1</v>
      </c>
      <c r="F3401" s="24" t="s">
        <v>3196</v>
      </c>
      <c r="G3401" t="str">
        <f t="shared" si="162"/>
        <v>1_FR1_39.1</v>
      </c>
      <c r="H3401" t="str">
        <f t="shared" si="163"/>
        <v>N12177133_DPS3</v>
      </c>
      <c r="I3401" s="26" t="str">
        <f>H3401&amp;"x"&amp;COUNTIF($H$5:H3401,H3401)</f>
        <v>N12177133_DPS3x1</v>
      </c>
      <c r="J3401" t="str">
        <f t="shared" si="164"/>
        <v>1_FR1_39.1</v>
      </c>
    </row>
    <row r="3402" spans="1:10">
      <c r="A3402" s="24" t="s">
        <v>3195</v>
      </c>
      <c r="B3402" s="25">
        <v>2</v>
      </c>
      <c r="C3402" s="24" t="s">
        <v>1558</v>
      </c>
      <c r="D3402" s="24" t="s">
        <v>1076</v>
      </c>
      <c r="E3402" s="25">
        <v>2</v>
      </c>
      <c r="F3402" s="24" t="s">
        <v>3108</v>
      </c>
      <c r="G3402" t="str">
        <f t="shared" si="162"/>
        <v>1_FR1_39.2</v>
      </c>
      <c r="H3402" t="str">
        <f t="shared" si="163"/>
        <v>3V3</v>
      </c>
      <c r="I3402" s="26" t="str">
        <f>H3402&amp;"x"&amp;COUNTIF($H$5:H3402,H3402)</f>
        <v>3V3x45</v>
      </c>
      <c r="J3402" t="str">
        <f t="shared" si="164"/>
        <v>1_FR1_39.2</v>
      </c>
    </row>
    <row r="3403" spans="1:10">
      <c r="A3403" s="24" t="s">
        <v>3197</v>
      </c>
      <c r="B3403" s="25">
        <v>1</v>
      </c>
      <c r="C3403" s="24" t="s">
        <v>1558</v>
      </c>
      <c r="D3403" s="24" t="s">
        <v>1076</v>
      </c>
      <c r="E3403" s="25">
        <v>1</v>
      </c>
      <c r="F3403" s="24" t="s">
        <v>3198</v>
      </c>
      <c r="G3403" t="str">
        <f t="shared" si="162"/>
        <v>1_FR1_40.1</v>
      </c>
      <c r="H3403" t="str">
        <f t="shared" si="163"/>
        <v>N12177452_DPS3</v>
      </c>
      <c r="I3403" s="26" t="str">
        <f>H3403&amp;"x"&amp;COUNTIF($H$5:H3403,H3403)</f>
        <v>N12177452_DPS3x1</v>
      </c>
      <c r="J3403" t="str">
        <f t="shared" si="164"/>
        <v>1_FR1_40.1</v>
      </c>
    </row>
    <row r="3404" spans="1:10">
      <c r="A3404" s="24" t="s">
        <v>3197</v>
      </c>
      <c r="B3404" s="25">
        <v>2</v>
      </c>
      <c r="C3404" s="24" t="s">
        <v>1558</v>
      </c>
      <c r="D3404" s="24" t="s">
        <v>1076</v>
      </c>
      <c r="E3404" s="25">
        <v>2</v>
      </c>
      <c r="F3404" s="24" t="s">
        <v>3108</v>
      </c>
      <c r="G3404" t="str">
        <f t="shared" si="162"/>
        <v>1_FR1_40.2</v>
      </c>
      <c r="H3404" t="str">
        <f t="shared" si="163"/>
        <v>3V3</v>
      </c>
      <c r="I3404" s="26" t="str">
        <f>H3404&amp;"x"&amp;COUNTIF($H$5:H3404,H3404)</f>
        <v>3V3x46</v>
      </c>
      <c r="J3404" t="str">
        <f t="shared" si="164"/>
        <v>1_FR1_40.2</v>
      </c>
    </row>
    <row r="3405" spans="1:10">
      <c r="A3405" s="24" t="s">
        <v>3199</v>
      </c>
      <c r="B3405" s="25">
        <v>1</v>
      </c>
      <c r="C3405" s="24" t="s">
        <v>1558</v>
      </c>
      <c r="D3405" s="24" t="s">
        <v>1076</v>
      </c>
      <c r="E3405" s="25">
        <v>1</v>
      </c>
      <c r="F3405" s="24" t="s">
        <v>3200</v>
      </c>
      <c r="G3405" t="str">
        <f t="shared" si="162"/>
        <v>1_FR1_41.1</v>
      </c>
      <c r="H3405" t="str">
        <f t="shared" si="163"/>
        <v>N12177775_DPS3</v>
      </c>
      <c r="I3405" s="26" t="str">
        <f>H3405&amp;"x"&amp;COUNTIF($H$5:H3405,H3405)</f>
        <v>N12177775_DPS3x1</v>
      </c>
      <c r="J3405" t="str">
        <f t="shared" si="164"/>
        <v>1_FR1_41.1</v>
      </c>
    </row>
    <row r="3406" spans="1:10">
      <c r="A3406" s="24" t="s">
        <v>3199</v>
      </c>
      <c r="B3406" s="25">
        <v>2</v>
      </c>
      <c r="C3406" s="24" t="s">
        <v>1558</v>
      </c>
      <c r="D3406" s="24" t="s">
        <v>1076</v>
      </c>
      <c r="E3406" s="25">
        <v>2</v>
      </c>
      <c r="F3406" s="24" t="s">
        <v>3108</v>
      </c>
      <c r="G3406" t="str">
        <f t="shared" si="162"/>
        <v>1_FR1_41.2</v>
      </c>
      <c r="H3406" t="str">
        <f t="shared" si="163"/>
        <v>3V3</v>
      </c>
      <c r="I3406" s="26" t="str">
        <f>H3406&amp;"x"&amp;COUNTIF($H$5:H3406,H3406)</f>
        <v>3V3x47</v>
      </c>
      <c r="J3406" t="str">
        <f t="shared" si="164"/>
        <v>1_FR1_41.2</v>
      </c>
    </row>
    <row r="3407" spans="1:10">
      <c r="A3407" s="24" t="s">
        <v>3201</v>
      </c>
      <c r="B3407" s="25">
        <v>1</v>
      </c>
      <c r="C3407" s="24" t="s">
        <v>1558</v>
      </c>
      <c r="D3407" s="24" t="s">
        <v>1076</v>
      </c>
      <c r="E3407" s="25">
        <v>1</v>
      </c>
      <c r="F3407" s="24" t="s">
        <v>3202</v>
      </c>
      <c r="G3407" t="str">
        <f t="shared" si="162"/>
        <v>1_FR1_42.1</v>
      </c>
      <c r="H3407" t="str">
        <f t="shared" si="163"/>
        <v>N12178102_DPS3</v>
      </c>
      <c r="I3407" s="26" t="str">
        <f>H3407&amp;"x"&amp;COUNTIF($H$5:H3407,H3407)</f>
        <v>N12178102_DPS3x1</v>
      </c>
      <c r="J3407" t="str">
        <f t="shared" si="164"/>
        <v>1_FR1_42.1</v>
      </c>
    </row>
    <row r="3408" spans="1:10">
      <c r="A3408" s="24" t="s">
        <v>3201</v>
      </c>
      <c r="B3408" s="25">
        <v>2</v>
      </c>
      <c r="C3408" s="24" t="s">
        <v>1558</v>
      </c>
      <c r="D3408" s="24" t="s">
        <v>1076</v>
      </c>
      <c r="E3408" s="25">
        <v>2</v>
      </c>
      <c r="F3408" s="24" t="s">
        <v>3108</v>
      </c>
      <c r="G3408" t="str">
        <f t="shared" si="162"/>
        <v>1_FR1_42.2</v>
      </c>
      <c r="H3408" t="str">
        <f t="shared" si="163"/>
        <v>3V3</v>
      </c>
      <c r="I3408" s="26" t="str">
        <f>H3408&amp;"x"&amp;COUNTIF($H$5:H3408,H3408)</f>
        <v>3V3x48</v>
      </c>
      <c r="J3408" t="str">
        <f t="shared" si="164"/>
        <v>1_FR1_42.2</v>
      </c>
    </row>
    <row r="3409" spans="1:10">
      <c r="A3409" s="24" t="s">
        <v>3203</v>
      </c>
      <c r="B3409" s="25">
        <v>1</v>
      </c>
      <c r="C3409" s="24" t="s">
        <v>1558</v>
      </c>
      <c r="D3409" s="24" t="s">
        <v>1076</v>
      </c>
      <c r="E3409" s="25">
        <v>1</v>
      </c>
      <c r="F3409" s="24" t="s">
        <v>3204</v>
      </c>
      <c r="G3409" t="str">
        <f t="shared" si="162"/>
        <v>1_FR1_43.1</v>
      </c>
      <c r="H3409" t="str">
        <f t="shared" si="163"/>
        <v>N12178433_DPS3</v>
      </c>
      <c r="I3409" s="26" t="str">
        <f>H3409&amp;"x"&amp;COUNTIF($H$5:H3409,H3409)</f>
        <v>N12178433_DPS3x1</v>
      </c>
      <c r="J3409" t="str">
        <f t="shared" si="164"/>
        <v>1_FR1_43.1</v>
      </c>
    </row>
    <row r="3410" spans="1:10">
      <c r="A3410" s="24" t="s">
        <v>3203</v>
      </c>
      <c r="B3410" s="25">
        <v>2</v>
      </c>
      <c r="C3410" s="24" t="s">
        <v>1558</v>
      </c>
      <c r="D3410" s="24" t="s">
        <v>1076</v>
      </c>
      <c r="E3410" s="25">
        <v>2</v>
      </c>
      <c r="F3410" s="24" t="s">
        <v>3108</v>
      </c>
      <c r="G3410" t="str">
        <f t="shared" si="162"/>
        <v>1_FR1_43.2</v>
      </c>
      <c r="H3410" t="str">
        <f t="shared" si="163"/>
        <v>3V3</v>
      </c>
      <c r="I3410" s="26" t="str">
        <f>H3410&amp;"x"&amp;COUNTIF($H$5:H3410,H3410)</f>
        <v>3V3x49</v>
      </c>
      <c r="J3410" t="str">
        <f t="shared" si="164"/>
        <v>1_FR1_43.2</v>
      </c>
    </row>
    <row r="3411" spans="1:10">
      <c r="A3411" s="24" t="s">
        <v>3205</v>
      </c>
      <c r="B3411" s="25">
        <v>1</v>
      </c>
      <c r="C3411" s="24" t="s">
        <v>1558</v>
      </c>
      <c r="D3411" s="24" t="s">
        <v>1076</v>
      </c>
      <c r="E3411" s="25">
        <v>1</v>
      </c>
      <c r="F3411" s="24" t="s">
        <v>3206</v>
      </c>
      <c r="G3411" t="str">
        <f t="shared" si="162"/>
        <v>1_FR1_44.1</v>
      </c>
      <c r="H3411" t="str">
        <f t="shared" si="163"/>
        <v>N12178768_DPS3</v>
      </c>
      <c r="I3411" s="26" t="str">
        <f>H3411&amp;"x"&amp;COUNTIF($H$5:H3411,H3411)</f>
        <v>N12178768_DPS3x1</v>
      </c>
      <c r="J3411" t="str">
        <f t="shared" si="164"/>
        <v>1_FR1_44.1</v>
      </c>
    </row>
    <row r="3412" spans="1:10">
      <c r="A3412" s="24" t="s">
        <v>3205</v>
      </c>
      <c r="B3412" s="25">
        <v>2</v>
      </c>
      <c r="C3412" s="24" t="s">
        <v>1558</v>
      </c>
      <c r="D3412" s="24" t="s">
        <v>1076</v>
      </c>
      <c r="E3412" s="25">
        <v>2</v>
      </c>
      <c r="F3412" s="24" t="s">
        <v>3108</v>
      </c>
      <c r="G3412" t="str">
        <f t="shared" si="162"/>
        <v>1_FR1_44.2</v>
      </c>
      <c r="H3412" t="str">
        <f t="shared" si="163"/>
        <v>3V3</v>
      </c>
      <c r="I3412" s="26" t="str">
        <f>H3412&amp;"x"&amp;COUNTIF($H$5:H3412,H3412)</f>
        <v>3V3x50</v>
      </c>
      <c r="J3412" t="str">
        <f t="shared" si="164"/>
        <v>1_FR1_44.2</v>
      </c>
    </row>
    <row r="3413" spans="1:10">
      <c r="A3413" s="24" t="s">
        <v>3207</v>
      </c>
      <c r="B3413" s="25">
        <v>1</v>
      </c>
      <c r="C3413" s="24" t="s">
        <v>1558</v>
      </c>
      <c r="D3413" s="24" t="s">
        <v>1076</v>
      </c>
      <c r="E3413" s="25">
        <v>1</v>
      </c>
      <c r="F3413" s="24" t="s">
        <v>3208</v>
      </c>
      <c r="G3413" t="str">
        <f t="shared" si="162"/>
        <v>1_FR1_45.1</v>
      </c>
      <c r="H3413" t="str">
        <f t="shared" si="163"/>
        <v>N12179107_DPS3</v>
      </c>
      <c r="I3413" s="26" t="str">
        <f>H3413&amp;"x"&amp;COUNTIF($H$5:H3413,H3413)</f>
        <v>N12179107_DPS3x1</v>
      </c>
      <c r="J3413" t="str">
        <f t="shared" si="164"/>
        <v>1_FR1_45.1</v>
      </c>
    </row>
    <row r="3414" spans="1:10">
      <c r="A3414" s="24" t="s">
        <v>3207</v>
      </c>
      <c r="B3414" s="25">
        <v>2</v>
      </c>
      <c r="C3414" s="24" t="s">
        <v>1558</v>
      </c>
      <c r="D3414" s="24" t="s">
        <v>1076</v>
      </c>
      <c r="E3414" s="25">
        <v>2</v>
      </c>
      <c r="F3414" s="24" t="s">
        <v>3108</v>
      </c>
      <c r="G3414" t="str">
        <f t="shared" si="162"/>
        <v>1_FR1_45.2</v>
      </c>
      <c r="H3414" t="str">
        <f t="shared" si="163"/>
        <v>3V3</v>
      </c>
      <c r="I3414" s="26" t="str">
        <f>H3414&amp;"x"&amp;COUNTIF($H$5:H3414,H3414)</f>
        <v>3V3x51</v>
      </c>
      <c r="J3414" t="str">
        <f t="shared" si="164"/>
        <v>1_FR1_45.2</v>
      </c>
    </row>
    <row r="3415" spans="1:10">
      <c r="A3415" s="24" t="s">
        <v>3209</v>
      </c>
      <c r="B3415" s="25">
        <v>1</v>
      </c>
      <c r="C3415" s="24" t="s">
        <v>1558</v>
      </c>
      <c r="D3415" s="24" t="s">
        <v>1076</v>
      </c>
      <c r="E3415" s="25">
        <v>1</v>
      </c>
      <c r="F3415" s="24" t="s">
        <v>3210</v>
      </c>
      <c r="G3415" t="str">
        <f t="shared" si="162"/>
        <v>1_FR1_46.1</v>
      </c>
      <c r="H3415" t="str">
        <f t="shared" si="163"/>
        <v>N12179450_DPS3</v>
      </c>
      <c r="I3415" s="26" t="str">
        <f>H3415&amp;"x"&amp;COUNTIF($H$5:H3415,H3415)</f>
        <v>N12179450_DPS3x1</v>
      </c>
      <c r="J3415" t="str">
        <f t="shared" si="164"/>
        <v>1_FR1_46.1</v>
      </c>
    </row>
    <row r="3416" spans="1:10">
      <c r="A3416" s="24" t="s">
        <v>3209</v>
      </c>
      <c r="B3416" s="25">
        <v>2</v>
      </c>
      <c r="C3416" s="24" t="s">
        <v>1558</v>
      </c>
      <c r="D3416" s="24" t="s">
        <v>1076</v>
      </c>
      <c r="E3416" s="25">
        <v>2</v>
      </c>
      <c r="F3416" s="24" t="s">
        <v>3108</v>
      </c>
      <c r="G3416" t="str">
        <f t="shared" si="162"/>
        <v>1_FR1_46.2</v>
      </c>
      <c r="H3416" t="str">
        <f t="shared" si="163"/>
        <v>3V3</v>
      </c>
      <c r="I3416" s="26" t="str">
        <f>H3416&amp;"x"&amp;COUNTIF($H$5:H3416,H3416)</f>
        <v>3V3x52</v>
      </c>
      <c r="J3416" t="str">
        <f t="shared" si="164"/>
        <v>1_FR1_46.2</v>
      </c>
    </row>
    <row r="3417" spans="1:10">
      <c r="A3417" s="24" t="s">
        <v>3211</v>
      </c>
      <c r="B3417" s="25">
        <v>1</v>
      </c>
      <c r="C3417" s="24" t="s">
        <v>1558</v>
      </c>
      <c r="D3417" s="24" t="s">
        <v>1076</v>
      </c>
      <c r="E3417" s="25">
        <v>1</v>
      </c>
      <c r="F3417" s="24" t="s">
        <v>3212</v>
      </c>
      <c r="G3417" t="str">
        <f t="shared" si="162"/>
        <v>1_FR1_47.1</v>
      </c>
      <c r="H3417" t="str">
        <f t="shared" si="163"/>
        <v>N12179797_DPS3</v>
      </c>
      <c r="I3417" s="26" t="str">
        <f>H3417&amp;"x"&amp;COUNTIF($H$5:H3417,H3417)</f>
        <v>N12179797_DPS3x1</v>
      </c>
      <c r="J3417" t="str">
        <f t="shared" si="164"/>
        <v>1_FR1_47.1</v>
      </c>
    </row>
    <row r="3418" spans="1:10">
      <c r="A3418" s="24" t="s">
        <v>3211</v>
      </c>
      <c r="B3418" s="25">
        <v>2</v>
      </c>
      <c r="C3418" s="24" t="s">
        <v>1558</v>
      </c>
      <c r="D3418" s="24" t="s">
        <v>1076</v>
      </c>
      <c r="E3418" s="25">
        <v>2</v>
      </c>
      <c r="F3418" s="24" t="s">
        <v>3108</v>
      </c>
      <c r="G3418" t="str">
        <f t="shared" si="162"/>
        <v>1_FR1_47.2</v>
      </c>
      <c r="H3418" t="str">
        <f t="shared" si="163"/>
        <v>3V3</v>
      </c>
      <c r="I3418" s="26" t="str">
        <f>H3418&amp;"x"&amp;COUNTIF($H$5:H3418,H3418)</f>
        <v>3V3x53</v>
      </c>
      <c r="J3418" t="str">
        <f t="shared" si="164"/>
        <v>1_FR1_47.2</v>
      </c>
    </row>
    <row r="3419" spans="1:10">
      <c r="A3419" s="24" t="s">
        <v>3213</v>
      </c>
      <c r="B3419" s="25">
        <v>1</v>
      </c>
      <c r="C3419" s="24" t="s">
        <v>1558</v>
      </c>
      <c r="D3419" s="24" t="s">
        <v>1076</v>
      </c>
      <c r="E3419" s="25">
        <v>1</v>
      </c>
      <c r="F3419" s="24" t="s">
        <v>3214</v>
      </c>
      <c r="G3419" t="str">
        <f t="shared" si="162"/>
        <v>1_FR1_48.1</v>
      </c>
      <c r="H3419" t="str">
        <f t="shared" si="163"/>
        <v>N12180148_DPS3</v>
      </c>
      <c r="I3419" s="26" t="str">
        <f>H3419&amp;"x"&amp;COUNTIF($H$5:H3419,H3419)</f>
        <v>N12180148_DPS3x1</v>
      </c>
      <c r="J3419" t="str">
        <f t="shared" si="164"/>
        <v>1_FR1_48.1</v>
      </c>
    </row>
    <row r="3420" spans="1:10">
      <c r="A3420" s="24" t="s">
        <v>3213</v>
      </c>
      <c r="B3420" s="25">
        <v>2</v>
      </c>
      <c r="C3420" s="24" t="s">
        <v>1558</v>
      </c>
      <c r="D3420" s="24" t="s">
        <v>1076</v>
      </c>
      <c r="E3420" s="25">
        <v>2</v>
      </c>
      <c r="F3420" s="24" t="s">
        <v>3108</v>
      </c>
      <c r="G3420" t="str">
        <f t="shared" si="162"/>
        <v>1_FR1_48.2</v>
      </c>
      <c r="H3420" t="str">
        <f t="shared" si="163"/>
        <v>3V3</v>
      </c>
      <c r="I3420" s="26" t="str">
        <f>H3420&amp;"x"&amp;COUNTIF($H$5:H3420,H3420)</f>
        <v>3V3x54</v>
      </c>
      <c r="J3420" t="str">
        <f t="shared" si="164"/>
        <v>1_FR1_48.2</v>
      </c>
    </row>
    <row r="3421" spans="1:10">
      <c r="A3421" s="24" t="s">
        <v>3215</v>
      </c>
      <c r="B3421" s="25">
        <v>1</v>
      </c>
      <c r="C3421" s="24" t="s">
        <v>1558</v>
      </c>
      <c r="D3421" s="24" t="s">
        <v>1076</v>
      </c>
      <c r="E3421" s="25">
        <v>1</v>
      </c>
      <c r="F3421" s="24" t="s">
        <v>3216</v>
      </c>
      <c r="G3421" t="str">
        <f t="shared" si="162"/>
        <v>1_FR1_49.1</v>
      </c>
      <c r="H3421" t="str">
        <f t="shared" si="163"/>
        <v>N12180503_DPS3</v>
      </c>
      <c r="I3421" s="26" t="str">
        <f>H3421&amp;"x"&amp;COUNTIF($H$5:H3421,H3421)</f>
        <v>N12180503_DPS3x1</v>
      </c>
      <c r="J3421" t="str">
        <f t="shared" si="164"/>
        <v>1_FR1_49.1</v>
      </c>
    </row>
    <row r="3422" spans="1:10">
      <c r="A3422" s="24" t="s">
        <v>3215</v>
      </c>
      <c r="B3422" s="25">
        <v>2</v>
      </c>
      <c r="C3422" s="24" t="s">
        <v>1558</v>
      </c>
      <c r="D3422" s="24" t="s">
        <v>1076</v>
      </c>
      <c r="E3422" s="25">
        <v>2</v>
      </c>
      <c r="F3422" s="24" t="s">
        <v>3108</v>
      </c>
      <c r="G3422" t="str">
        <f t="shared" si="162"/>
        <v>1_FR1_49.2</v>
      </c>
      <c r="H3422" t="str">
        <f t="shared" si="163"/>
        <v>3V3</v>
      </c>
      <c r="I3422" s="26" t="str">
        <f>H3422&amp;"x"&amp;COUNTIF($H$5:H3422,H3422)</f>
        <v>3V3x55</v>
      </c>
      <c r="J3422" t="str">
        <f t="shared" si="164"/>
        <v>1_FR1_49.2</v>
      </c>
    </row>
    <row r="3423" spans="1:10">
      <c r="A3423" s="24" t="s">
        <v>3217</v>
      </c>
      <c r="B3423" s="25">
        <v>1</v>
      </c>
      <c r="C3423" s="24" t="s">
        <v>1558</v>
      </c>
      <c r="D3423" s="24" t="s">
        <v>1076</v>
      </c>
      <c r="E3423" s="25">
        <v>1</v>
      </c>
      <c r="F3423" s="24" t="s">
        <v>3218</v>
      </c>
      <c r="G3423" t="str">
        <f t="shared" si="162"/>
        <v>1_FR1_50.1</v>
      </c>
      <c r="H3423" t="str">
        <f t="shared" si="163"/>
        <v>N12180862_DPS3</v>
      </c>
      <c r="I3423" s="26" t="str">
        <f>H3423&amp;"x"&amp;COUNTIF($H$5:H3423,H3423)</f>
        <v>N12180862_DPS3x1</v>
      </c>
      <c r="J3423" t="str">
        <f t="shared" si="164"/>
        <v>1_FR1_50.1</v>
      </c>
    </row>
    <row r="3424" spans="1:10">
      <c r="A3424" s="24" t="s">
        <v>3217</v>
      </c>
      <c r="B3424" s="25">
        <v>2</v>
      </c>
      <c r="C3424" s="24" t="s">
        <v>1558</v>
      </c>
      <c r="D3424" s="24" t="s">
        <v>1076</v>
      </c>
      <c r="E3424" s="25">
        <v>2</v>
      </c>
      <c r="F3424" s="24" t="s">
        <v>3108</v>
      </c>
      <c r="G3424" t="str">
        <f t="shared" si="162"/>
        <v>1_FR1_50.2</v>
      </c>
      <c r="H3424" t="str">
        <f t="shared" si="163"/>
        <v>3V3</v>
      </c>
      <c r="I3424" s="26" t="str">
        <f>H3424&amp;"x"&amp;COUNTIF($H$5:H3424,H3424)</f>
        <v>3V3x56</v>
      </c>
      <c r="J3424" t="str">
        <f t="shared" si="164"/>
        <v>1_FR1_50.2</v>
      </c>
    </row>
    <row r="3425" spans="1:10">
      <c r="A3425" s="24" t="s">
        <v>3219</v>
      </c>
      <c r="B3425" s="25">
        <v>1</v>
      </c>
      <c r="C3425" s="24" t="s">
        <v>1558</v>
      </c>
      <c r="D3425" s="24" t="s">
        <v>1076</v>
      </c>
      <c r="E3425" s="25">
        <v>1</v>
      </c>
      <c r="F3425" s="24" t="s">
        <v>3220</v>
      </c>
      <c r="G3425" t="str">
        <f t="shared" si="162"/>
        <v>1_FR1_51.1</v>
      </c>
      <c r="H3425" t="str">
        <f t="shared" si="163"/>
        <v>N12181225_DPS3</v>
      </c>
      <c r="I3425" s="26" t="str">
        <f>H3425&amp;"x"&amp;COUNTIF($H$5:H3425,H3425)</f>
        <v>N12181225_DPS3x1</v>
      </c>
      <c r="J3425" t="str">
        <f t="shared" si="164"/>
        <v>1_FR1_51.1</v>
      </c>
    </row>
    <row r="3426" spans="1:10">
      <c r="A3426" s="24" t="s">
        <v>3219</v>
      </c>
      <c r="B3426" s="25">
        <v>2</v>
      </c>
      <c r="C3426" s="24" t="s">
        <v>1558</v>
      </c>
      <c r="D3426" s="24" t="s">
        <v>1076</v>
      </c>
      <c r="E3426" s="25">
        <v>2</v>
      </c>
      <c r="F3426" s="24" t="s">
        <v>3108</v>
      </c>
      <c r="G3426" t="str">
        <f t="shared" si="162"/>
        <v>1_FR1_51.2</v>
      </c>
      <c r="H3426" t="str">
        <f t="shared" si="163"/>
        <v>3V3</v>
      </c>
      <c r="I3426" s="26" t="str">
        <f>H3426&amp;"x"&amp;COUNTIF($H$5:H3426,H3426)</f>
        <v>3V3x57</v>
      </c>
      <c r="J3426" t="str">
        <f t="shared" si="164"/>
        <v>1_FR1_51.2</v>
      </c>
    </row>
    <row r="3427" spans="1:10">
      <c r="A3427" s="24" t="s">
        <v>3221</v>
      </c>
      <c r="B3427" s="25">
        <v>1</v>
      </c>
      <c r="C3427" s="24" t="s">
        <v>1558</v>
      </c>
      <c r="D3427" s="24" t="s">
        <v>1076</v>
      </c>
      <c r="E3427" s="25">
        <v>1</v>
      </c>
      <c r="F3427" s="24" t="s">
        <v>3222</v>
      </c>
      <c r="G3427" t="str">
        <f t="shared" si="162"/>
        <v>1_FR1_52.1</v>
      </c>
      <c r="H3427" t="str">
        <f t="shared" si="163"/>
        <v>N12181592_DPS3</v>
      </c>
      <c r="I3427" s="26" t="str">
        <f>H3427&amp;"x"&amp;COUNTIF($H$5:H3427,H3427)</f>
        <v>N12181592_DPS3x1</v>
      </c>
      <c r="J3427" t="str">
        <f t="shared" si="164"/>
        <v>1_FR1_52.1</v>
      </c>
    </row>
    <row r="3428" spans="1:10">
      <c r="A3428" s="24" t="s">
        <v>3221</v>
      </c>
      <c r="B3428" s="25">
        <v>2</v>
      </c>
      <c r="C3428" s="24" t="s">
        <v>1558</v>
      </c>
      <c r="D3428" s="24" t="s">
        <v>1076</v>
      </c>
      <c r="E3428" s="25">
        <v>2</v>
      </c>
      <c r="F3428" s="24" t="s">
        <v>3108</v>
      </c>
      <c r="G3428" t="str">
        <f t="shared" si="162"/>
        <v>1_FR1_52.2</v>
      </c>
      <c r="H3428" t="str">
        <f t="shared" si="163"/>
        <v>3V3</v>
      </c>
      <c r="I3428" s="26" t="str">
        <f>H3428&amp;"x"&amp;COUNTIF($H$5:H3428,H3428)</f>
        <v>3V3x58</v>
      </c>
      <c r="J3428" t="str">
        <f t="shared" si="164"/>
        <v>1_FR1_52.2</v>
      </c>
    </row>
    <row r="3429" spans="1:10">
      <c r="A3429" s="24" t="s">
        <v>3223</v>
      </c>
      <c r="B3429" s="25">
        <v>1</v>
      </c>
      <c r="C3429" s="24" t="s">
        <v>1558</v>
      </c>
      <c r="D3429" s="24" t="s">
        <v>1076</v>
      </c>
      <c r="E3429" s="25">
        <v>1</v>
      </c>
      <c r="F3429" s="24" t="s">
        <v>3224</v>
      </c>
      <c r="G3429" t="str">
        <f t="shared" si="162"/>
        <v>1_FR1_53.1</v>
      </c>
      <c r="H3429" t="str">
        <f t="shared" si="163"/>
        <v>N12181963_DPS3</v>
      </c>
      <c r="I3429" s="26" t="str">
        <f>H3429&amp;"x"&amp;COUNTIF($H$5:H3429,H3429)</f>
        <v>N12181963_DPS3x1</v>
      </c>
      <c r="J3429" t="str">
        <f t="shared" si="164"/>
        <v>1_FR1_53.1</v>
      </c>
    </row>
    <row r="3430" spans="1:10">
      <c r="A3430" s="24" t="s">
        <v>3223</v>
      </c>
      <c r="B3430" s="25">
        <v>2</v>
      </c>
      <c r="C3430" s="24" t="s">
        <v>1558</v>
      </c>
      <c r="D3430" s="24" t="s">
        <v>1076</v>
      </c>
      <c r="E3430" s="25">
        <v>2</v>
      </c>
      <c r="F3430" s="24" t="s">
        <v>3108</v>
      </c>
      <c r="G3430" t="str">
        <f t="shared" si="162"/>
        <v>1_FR1_53.2</v>
      </c>
      <c r="H3430" t="str">
        <f t="shared" si="163"/>
        <v>3V3</v>
      </c>
      <c r="I3430" s="26" t="str">
        <f>H3430&amp;"x"&amp;COUNTIF($H$5:H3430,H3430)</f>
        <v>3V3x59</v>
      </c>
      <c r="J3430" t="str">
        <f t="shared" si="164"/>
        <v>1_FR1_53.2</v>
      </c>
    </row>
    <row r="3431" spans="1:10">
      <c r="A3431" s="24" t="s">
        <v>3225</v>
      </c>
      <c r="B3431" s="25">
        <v>1</v>
      </c>
      <c r="C3431" s="24" t="s">
        <v>1558</v>
      </c>
      <c r="D3431" s="24" t="s">
        <v>1076</v>
      </c>
      <c r="E3431" s="25">
        <v>1</v>
      </c>
      <c r="F3431" s="24" t="s">
        <v>3226</v>
      </c>
      <c r="G3431" t="str">
        <f t="shared" si="162"/>
        <v>1_FR1_54.1</v>
      </c>
      <c r="H3431" t="str">
        <f t="shared" si="163"/>
        <v>N12182338_DPS3</v>
      </c>
      <c r="I3431" s="26" t="str">
        <f>H3431&amp;"x"&amp;COUNTIF($H$5:H3431,H3431)</f>
        <v>N12182338_DPS3x1</v>
      </c>
      <c r="J3431" t="str">
        <f t="shared" si="164"/>
        <v>1_FR1_54.1</v>
      </c>
    </row>
    <row r="3432" spans="1:10">
      <c r="A3432" s="24" t="s">
        <v>3225</v>
      </c>
      <c r="B3432" s="25">
        <v>2</v>
      </c>
      <c r="C3432" s="24" t="s">
        <v>1558</v>
      </c>
      <c r="D3432" s="24" t="s">
        <v>1076</v>
      </c>
      <c r="E3432" s="25">
        <v>2</v>
      </c>
      <c r="F3432" s="24" t="s">
        <v>3108</v>
      </c>
      <c r="G3432" t="str">
        <f t="shared" si="162"/>
        <v>1_FR1_54.2</v>
      </c>
      <c r="H3432" t="str">
        <f t="shared" si="163"/>
        <v>3V3</v>
      </c>
      <c r="I3432" s="26" t="str">
        <f>H3432&amp;"x"&amp;COUNTIF($H$5:H3432,H3432)</f>
        <v>3V3x60</v>
      </c>
      <c r="J3432" t="str">
        <f t="shared" si="164"/>
        <v>1_FR1_54.2</v>
      </c>
    </row>
    <row r="3433" spans="1:10">
      <c r="A3433" s="24" t="s">
        <v>3227</v>
      </c>
      <c r="B3433" s="25">
        <v>1</v>
      </c>
      <c r="C3433" s="24" t="s">
        <v>1558</v>
      </c>
      <c r="D3433" s="24" t="s">
        <v>1076</v>
      </c>
      <c r="E3433" s="25">
        <v>1</v>
      </c>
      <c r="F3433" s="24" t="s">
        <v>3228</v>
      </c>
      <c r="G3433" t="str">
        <f t="shared" si="162"/>
        <v>1_FR1_55.1</v>
      </c>
      <c r="H3433" t="str">
        <f t="shared" si="163"/>
        <v>N12182717_DPS3</v>
      </c>
      <c r="I3433" s="26" t="str">
        <f>H3433&amp;"x"&amp;COUNTIF($H$5:H3433,H3433)</f>
        <v>N12182717_DPS3x1</v>
      </c>
      <c r="J3433" t="str">
        <f t="shared" si="164"/>
        <v>1_FR1_55.1</v>
      </c>
    </row>
    <row r="3434" spans="1:10">
      <c r="A3434" s="24" t="s">
        <v>3227</v>
      </c>
      <c r="B3434" s="25">
        <v>2</v>
      </c>
      <c r="C3434" s="24" t="s">
        <v>1558</v>
      </c>
      <c r="D3434" s="24" t="s">
        <v>1076</v>
      </c>
      <c r="E3434" s="25">
        <v>2</v>
      </c>
      <c r="F3434" s="24" t="s">
        <v>3108</v>
      </c>
      <c r="G3434" t="str">
        <f t="shared" si="162"/>
        <v>1_FR1_55.2</v>
      </c>
      <c r="H3434" t="str">
        <f t="shared" si="163"/>
        <v>3V3</v>
      </c>
      <c r="I3434" s="26" t="str">
        <f>H3434&amp;"x"&amp;COUNTIF($H$5:H3434,H3434)</f>
        <v>3V3x61</v>
      </c>
      <c r="J3434" t="str">
        <f t="shared" si="164"/>
        <v>1_FR1_55.2</v>
      </c>
    </row>
    <row r="3435" spans="1:10">
      <c r="A3435" s="24" t="s">
        <v>3229</v>
      </c>
      <c r="B3435" s="25">
        <v>1</v>
      </c>
      <c r="C3435" s="24" t="s">
        <v>1558</v>
      </c>
      <c r="D3435" s="24" t="s">
        <v>1076</v>
      </c>
      <c r="E3435" s="25">
        <v>1</v>
      </c>
      <c r="F3435" s="24" t="s">
        <v>3230</v>
      </c>
      <c r="G3435" t="str">
        <f t="shared" si="162"/>
        <v>1_FR1_56.1</v>
      </c>
      <c r="H3435" t="str">
        <f t="shared" si="163"/>
        <v>N12183100_DPS3</v>
      </c>
      <c r="I3435" s="26" t="str">
        <f>H3435&amp;"x"&amp;COUNTIF($H$5:H3435,H3435)</f>
        <v>N12183100_DPS3x1</v>
      </c>
      <c r="J3435" t="str">
        <f t="shared" si="164"/>
        <v>1_FR1_56.1</v>
      </c>
    </row>
    <row r="3436" spans="1:10">
      <c r="A3436" s="24" t="s">
        <v>3229</v>
      </c>
      <c r="B3436" s="25">
        <v>2</v>
      </c>
      <c r="C3436" s="24" t="s">
        <v>1558</v>
      </c>
      <c r="D3436" s="24" t="s">
        <v>1076</v>
      </c>
      <c r="E3436" s="25">
        <v>2</v>
      </c>
      <c r="F3436" s="24" t="s">
        <v>3108</v>
      </c>
      <c r="G3436" t="str">
        <f t="shared" si="162"/>
        <v>1_FR1_56.2</v>
      </c>
      <c r="H3436" t="str">
        <f t="shared" si="163"/>
        <v>3V3</v>
      </c>
      <c r="I3436" s="26" t="str">
        <f>H3436&amp;"x"&amp;COUNTIF($H$5:H3436,H3436)</f>
        <v>3V3x62</v>
      </c>
      <c r="J3436" t="str">
        <f t="shared" si="164"/>
        <v>1_FR1_56.2</v>
      </c>
    </row>
    <row r="3437" spans="1:10">
      <c r="A3437" s="24" t="s">
        <v>3231</v>
      </c>
      <c r="B3437" s="25">
        <v>1</v>
      </c>
      <c r="C3437" s="24" t="s">
        <v>1558</v>
      </c>
      <c r="D3437" s="24" t="s">
        <v>1076</v>
      </c>
      <c r="E3437" s="25">
        <v>1</v>
      </c>
      <c r="F3437" s="24" t="s">
        <v>3232</v>
      </c>
      <c r="G3437" t="str">
        <f t="shared" si="162"/>
        <v>1_FR1_57.1</v>
      </c>
      <c r="H3437" t="str">
        <f t="shared" si="163"/>
        <v>N12183487_DPS3</v>
      </c>
      <c r="I3437" s="26" t="str">
        <f>H3437&amp;"x"&amp;COUNTIF($H$5:H3437,H3437)</f>
        <v>N12183487_DPS3x1</v>
      </c>
      <c r="J3437" t="str">
        <f t="shared" si="164"/>
        <v>1_FR1_57.1</v>
      </c>
    </row>
    <row r="3438" spans="1:10">
      <c r="A3438" s="24" t="s">
        <v>3231</v>
      </c>
      <c r="B3438" s="25">
        <v>2</v>
      </c>
      <c r="C3438" s="24" t="s">
        <v>1558</v>
      </c>
      <c r="D3438" s="24" t="s">
        <v>1076</v>
      </c>
      <c r="E3438" s="25">
        <v>2</v>
      </c>
      <c r="F3438" s="24" t="s">
        <v>3108</v>
      </c>
      <c r="G3438" t="str">
        <f t="shared" si="162"/>
        <v>1_FR1_57.2</v>
      </c>
      <c r="H3438" t="str">
        <f t="shared" si="163"/>
        <v>3V3</v>
      </c>
      <c r="I3438" s="26" t="str">
        <f>H3438&amp;"x"&amp;COUNTIF($H$5:H3438,H3438)</f>
        <v>3V3x63</v>
      </c>
      <c r="J3438" t="str">
        <f t="shared" si="164"/>
        <v>1_FR1_57.2</v>
      </c>
    </row>
    <row r="3439" spans="1:10">
      <c r="A3439" s="24" t="s">
        <v>3233</v>
      </c>
      <c r="B3439" s="25">
        <v>1</v>
      </c>
      <c r="C3439" s="24" t="s">
        <v>1558</v>
      </c>
      <c r="D3439" s="24" t="s">
        <v>1076</v>
      </c>
      <c r="E3439" s="25">
        <v>1</v>
      </c>
      <c r="F3439" s="24" t="s">
        <v>3234</v>
      </c>
      <c r="G3439" t="str">
        <f t="shared" si="162"/>
        <v>1_FR1_58.1</v>
      </c>
      <c r="H3439" t="str">
        <f t="shared" si="163"/>
        <v>N12183878_DPS3</v>
      </c>
      <c r="I3439" s="26" t="str">
        <f>H3439&amp;"x"&amp;COUNTIF($H$5:H3439,H3439)</f>
        <v>N12183878_DPS3x1</v>
      </c>
      <c r="J3439" t="str">
        <f t="shared" si="164"/>
        <v>1_FR1_58.1</v>
      </c>
    </row>
    <row r="3440" spans="1:10">
      <c r="A3440" s="24" t="s">
        <v>3233</v>
      </c>
      <c r="B3440" s="25">
        <v>2</v>
      </c>
      <c r="C3440" s="24" t="s">
        <v>1558</v>
      </c>
      <c r="D3440" s="24" t="s">
        <v>1076</v>
      </c>
      <c r="E3440" s="25">
        <v>2</v>
      </c>
      <c r="F3440" s="24" t="s">
        <v>3108</v>
      </c>
      <c r="G3440" t="str">
        <f t="shared" si="162"/>
        <v>1_FR1_58.2</v>
      </c>
      <c r="H3440" t="str">
        <f t="shared" si="163"/>
        <v>3V3</v>
      </c>
      <c r="I3440" s="26" t="str">
        <f>H3440&amp;"x"&amp;COUNTIF($H$5:H3440,H3440)</f>
        <v>3V3x64</v>
      </c>
      <c r="J3440" t="str">
        <f t="shared" si="164"/>
        <v>1_FR1_58.2</v>
      </c>
    </row>
    <row r="3441" spans="1:10">
      <c r="A3441" s="24" t="s">
        <v>3235</v>
      </c>
      <c r="B3441" s="25">
        <v>1</v>
      </c>
      <c r="C3441" s="24" t="s">
        <v>1558</v>
      </c>
      <c r="D3441" s="24" t="s">
        <v>1076</v>
      </c>
      <c r="E3441" s="25">
        <v>1</v>
      </c>
      <c r="F3441" s="24" t="s">
        <v>3236</v>
      </c>
      <c r="G3441" t="str">
        <f t="shared" si="162"/>
        <v>1_FR1_59.1</v>
      </c>
      <c r="H3441" t="str">
        <f t="shared" si="163"/>
        <v>N12184273_DPS3</v>
      </c>
      <c r="I3441" s="26" t="str">
        <f>H3441&amp;"x"&amp;COUNTIF($H$5:H3441,H3441)</f>
        <v>N12184273_DPS3x1</v>
      </c>
      <c r="J3441" t="str">
        <f t="shared" si="164"/>
        <v>1_FR1_59.1</v>
      </c>
    </row>
    <row r="3442" spans="1:10">
      <c r="A3442" s="24" t="s">
        <v>3235</v>
      </c>
      <c r="B3442" s="25">
        <v>2</v>
      </c>
      <c r="C3442" s="24" t="s">
        <v>1558</v>
      </c>
      <c r="D3442" s="24" t="s">
        <v>1076</v>
      </c>
      <c r="E3442" s="25">
        <v>2</v>
      </c>
      <c r="F3442" s="24" t="s">
        <v>3108</v>
      </c>
      <c r="G3442" t="str">
        <f t="shared" si="162"/>
        <v>1_FR1_59.2</v>
      </c>
      <c r="H3442" t="str">
        <f t="shared" si="163"/>
        <v>3V3</v>
      </c>
      <c r="I3442" s="26" t="str">
        <f>H3442&amp;"x"&amp;COUNTIF($H$5:H3442,H3442)</f>
        <v>3V3x65</v>
      </c>
      <c r="J3442" t="str">
        <f t="shared" si="164"/>
        <v>1_FR1_59.2</v>
      </c>
    </row>
    <row r="3443" spans="1:10">
      <c r="A3443" s="24" t="s">
        <v>3237</v>
      </c>
      <c r="B3443" s="25">
        <v>1</v>
      </c>
      <c r="C3443" s="24" t="s">
        <v>1558</v>
      </c>
      <c r="D3443" s="24" t="s">
        <v>1076</v>
      </c>
      <c r="E3443" s="25">
        <v>1</v>
      </c>
      <c r="F3443" s="24" t="s">
        <v>3238</v>
      </c>
      <c r="G3443" t="str">
        <f t="shared" si="162"/>
        <v>1_FR1_60.1</v>
      </c>
      <c r="H3443" t="str">
        <f t="shared" si="163"/>
        <v>N12184672_DPS3</v>
      </c>
      <c r="I3443" s="26" t="str">
        <f>H3443&amp;"x"&amp;COUNTIF($H$5:H3443,H3443)</f>
        <v>N12184672_DPS3x1</v>
      </c>
      <c r="J3443" t="str">
        <f t="shared" si="164"/>
        <v>1_FR1_60.1</v>
      </c>
    </row>
    <row r="3444" spans="1:10">
      <c r="A3444" s="24" t="s">
        <v>3237</v>
      </c>
      <c r="B3444" s="25">
        <v>2</v>
      </c>
      <c r="C3444" s="24" t="s">
        <v>1558</v>
      </c>
      <c r="D3444" s="24" t="s">
        <v>1076</v>
      </c>
      <c r="E3444" s="25">
        <v>2</v>
      </c>
      <c r="F3444" s="24" t="s">
        <v>3108</v>
      </c>
      <c r="G3444" t="str">
        <f t="shared" si="162"/>
        <v>1_FR1_60.2</v>
      </c>
      <c r="H3444" t="str">
        <f t="shared" si="163"/>
        <v>3V3</v>
      </c>
      <c r="I3444" s="26" t="str">
        <f>H3444&amp;"x"&amp;COUNTIF($H$5:H3444,H3444)</f>
        <v>3V3x66</v>
      </c>
      <c r="J3444" t="str">
        <f t="shared" si="164"/>
        <v>1_FR1_60.2</v>
      </c>
    </row>
    <row r="3445" spans="1:10">
      <c r="A3445" s="24" t="s">
        <v>3239</v>
      </c>
      <c r="B3445" s="25">
        <v>1</v>
      </c>
      <c r="C3445" s="24" t="s">
        <v>1558</v>
      </c>
      <c r="D3445" s="24" t="s">
        <v>1076</v>
      </c>
      <c r="E3445" s="25">
        <v>1</v>
      </c>
      <c r="F3445" s="24" t="s">
        <v>3240</v>
      </c>
      <c r="G3445" t="str">
        <f t="shared" si="162"/>
        <v>1_FR1_61.1</v>
      </c>
      <c r="H3445" t="str">
        <f t="shared" si="163"/>
        <v>N12185075_DPS3</v>
      </c>
      <c r="I3445" s="26" t="str">
        <f>H3445&amp;"x"&amp;COUNTIF($H$5:H3445,H3445)</f>
        <v>N12185075_DPS3x1</v>
      </c>
      <c r="J3445" t="str">
        <f t="shared" si="164"/>
        <v>1_FR1_61.1</v>
      </c>
    </row>
    <row r="3446" spans="1:10">
      <c r="A3446" s="24" t="s">
        <v>3239</v>
      </c>
      <c r="B3446" s="25">
        <v>2</v>
      </c>
      <c r="C3446" s="24" t="s">
        <v>1558</v>
      </c>
      <c r="D3446" s="24" t="s">
        <v>1076</v>
      </c>
      <c r="E3446" s="25">
        <v>2</v>
      </c>
      <c r="F3446" s="24" t="s">
        <v>3108</v>
      </c>
      <c r="G3446" t="str">
        <f t="shared" si="162"/>
        <v>1_FR1_61.2</v>
      </c>
      <c r="H3446" t="str">
        <f t="shared" si="163"/>
        <v>3V3</v>
      </c>
      <c r="I3446" s="26" t="str">
        <f>H3446&amp;"x"&amp;COUNTIF($H$5:H3446,H3446)</f>
        <v>3V3x67</v>
      </c>
      <c r="J3446" t="str">
        <f t="shared" si="164"/>
        <v>1_FR1_61.2</v>
      </c>
    </row>
    <row r="3447" spans="1:10">
      <c r="A3447" s="24" t="s">
        <v>3241</v>
      </c>
      <c r="B3447" s="25">
        <v>1</v>
      </c>
      <c r="C3447" s="24" t="s">
        <v>1558</v>
      </c>
      <c r="D3447" s="24" t="s">
        <v>1076</v>
      </c>
      <c r="E3447" s="25">
        <v>1</v>
      </c>
      <c r="F3447" s="24" t="s">
        <v>3242</v>
      </c>
      <c r="G3447" t="str">
        <f t="shared" si="162"/>
        <v>1_FR1_62.1</v>
      </c>
      <c r="H3447" t="str">
        <f t="shared" si="163"/>
        <v>N12185482_DPS3</v>
      </c>
      <c r="I3447" s="26" t="str">
        <f>H3447&amp;"x"&amp;COUNTIF($H$5:H3447,H3447)</f>
        <v>N12185482_DPS3x1</v>
      </c>
      <c r="J3447" t="str">
        <f t="shared" si="164"/>
        <v>1_FR1_62.1</v>
      </c>
    </row>
    <row r="3448" spans="1:10">
      <c r="A3448" s="24" t="s">
        <v>3241</v>
      </c>
      <c r="B3448" s="25">
        <v>2</v>
      </c>
      <c r="C3448" s="24" t="s">
        <v>1558</v>
      </c>
      <c r="D3448" s="24" t="s">
        <v>1076</v>
      </c>
      <c r="E3448" s="25">
        <v>2</v>
      </c>
      <c r="F3448" s="24" t="s">
        <v>3108</v>
      </c>
      <c r="G3448" t="str">
        <f t="shared" si="162"/>
        <v>1_FR1_62.2</v>
      </c>
      <c r="H3448" t="str">
        <f t="shared" si="163"/>
        <v>3V3</v>
      </c>
      <c r="I3448" s="26" t="str">
        <f>H3448&amp;"x"&amp;COUNTIF($H$5:H3448,H3448)</f>
        <v>3V3x68</v>
      </c>
      <c r="J3448" t="str">
        <f t="shared" si="164"/>
        <v>1_FR1_62.2</v>
      </c>
    </row>
    <row r="3449" spans="1:10">
      <c r="A3449" s="24" t="s">
        <v>3243</v>
      </c>
      <c r="B3449" s="25">
        <v>1</v>
      </c>
      <c r="C3449" s="24" t="s">
        <v>1558</v>
      </c>
      <c r="D3449" s="24" t="s">
        <v>1076</v>
      </c>
      <c r="E3449" s="25">
        <v>1</v>
      </c>
      <c r="F3449" s="24" t="s">
        <v>3244</v>
      </c>
      <c r="G3449" t="str">
        <f t="shared" si="162"/>
        <v>1_FR1_63.1</v>
      </c>
      <c r="H3449" t="str">
        <f t="shared" si="163"/>
        <v>N12185893_DPS3</v>
      </c>
      <c r="I3449" s="26" t="str">
        <f>H3449&amp;"x"&amp;COUNTIF($H$5:H3449,H3449)</f>
        <v>N12185893_DPS3x1</v>
      </c>
      <c r="J3449" t="str">
        <f t="shared" si="164"/>
        <v>1_FR1_63.1</v>
      </c>
    </row>
    <row r="3450" spans="1:10">
      <c r="A3450" s="24" t="s">
        <v>3243</v>
      </c>
      <c r="B3450" s="25">
        <v>2</v>
      </c>
      <c r="C3450" s="24" t="s">
        <v>1558</v>
      </c>
      <c r="D3450" s="24" t="s">
        <v>1076</v>
      </c>
      <c r="E3450" s="25">
        <v>2</v>
      </c>
      <c r="F3450" s="24" t="s">
        <v>3108</v>
      </c>
      <c r="G3450" t="str">
        <f t="shared" si="162"/>
        <v>1_FR1_63.2</v>
      </c>
      <c r="H3450" t="str">
        <f t="shared" si="163"/>
        <v>3V3</v>
      </c>
      <c r="I3450" s="26" t="str">
        <f>H3450&amp;"x"&amp;COUNTIF($H$5:H3450,H3450)</f>
        <v>3V3x69</v>
      </c>
      <c r="J3450" t="str">
        <f t="shared" si="164"/>
        <v>1_FR1_63.2</v>
      </c>
    </row>
    <row r="3451" spans="1:10">
      <c r="A3451" s="24" t="s">
        <v>3245</v>
      </c>
      <c r="B3451" s="25">
        <v>1</v>
      </c>
      <c r="C3451" s="24" t="s">
        <v>1558</v>
      </c>
      <c r="D3451" s="24" t="s">
        <v>1076</v>
      </c>
      <c r="E3451" s="25">
        <v>1</v>
      </c>
      <c r="F3451" s="24" t="s">
        <v>3246</v>
      </c>
      <c r="G3451" t="str">
        <f t="shared" si="162"/>
        <v>1_FR1_64.1</v>
      </c>
      <c r="H3451" t="str">
        <f t="shared" si="163"/>
        <v>N12186308_DPS3</v>
      </c>
      <c r="I3451" s="26" t="str">
        <f>H3451&amp;"x"&amp;COUNTIF($H$5:H3451,H3451)</f>
        <v>N12186308_DPS3x1</v>
      </c>
      <c r="J3451" t="str">
        <f t="shared" si="164"/>
        <v>1_FR1_64.1</v>
      </c>
    </row>
    <row r="3452" spans="1:10">
      <c r="A3452" s="24" t="s">
        <v>3245</v>
      </c>
      <c r="B3452" s="25">
        <v>2</v>
      </c>
      <c r="C3452" s="24" t="s">
        <v>1558</v>
      </c>
      <c r="D3452" s="24" t="s">
        <v>1076</v>
      </c>
      <c r="E3452" s="25">
        <v>2</v>
      </c>
      <c r="F3452" s="24" t="s">
        <v>3108</v>
      </c>
      <c r="G3452" t="str">
        <f t="shared" si="162"/>
        <v>1_FR1_64.2</v>
      </c>
      <c r="H3452" t="str">
        <f t="shared" si="163"/>
        <v>3V3</v>
      </c>
      <c r="I3452" s="26" t="str">
        <f>H3452&amp;"x"&amp;COUNTIF($H$5:H3452,H3452)</f>
        <v>3V3x70</v>
      </c>
      <c r="J3452" t="str">
        <f t="shared" si="164"/>
        <v>1_FR1_64.2</v>
      </c>
    </row>
    <row r="3453" spans="1:10">
      <c r="A3453" s="24" t="s">
        <v>3247</v>
      </c>
      <c r="B3453" s="25">
        <v>1</v>
      </c>
      <c r="C3453" s="24" t="s">
        <v>1558</v>
      </c>
      <c r="D3453" s="24" t="s">
        <v>1076</v>
      </c>
      <c r="E3453" s="25">
        <v>1</v>
      </c>
      <c r="F3453" s="24" t="s">
        <v>3248</v>
      </c>
      <c r="G3453" t="str">
        <f t="shared" si="162"/>
        <v>1_FR1_65.1</v>
      </c>
      <c r="H3453" t="str">
        <f t="shared" si="163"/>
        <v>N12448901_DPS3</v>
      </c>
      <c r="I3453" s="26" t="str">
        <f>H3453&amp;"x"&amp;COUNTIF($H$5:H3453,H3453)</f>
        <v>N12448901_DPS3x1</v>
      </c>
      <c r="J3453" t="str">
        <f t="shared" si="164"/>
        <v>1_FR1_65.1</v>
      </c>
    </row>
    <row r="3454" spans="1:10">
      <c r="A3454" s="24" t="s">
        <v>3247</v>
      </c>
      <c r="B3454" s="25">
        <v>2</v>
      </c>
      <c r="C3454" s="24" t="s">
        <v>1558</v>
      </c>
      <c r="D3454" s="24" t="s">
        <v>1076</v>
      </c>
      <c r="E3454" s="25">
        <v>2</v>
      </c>
      <c r="F3454" s="24" t="s">
        <v>3108</v>
      </c>
      <c r="G3454" t="str">
        <f t="shared" si="162"/>
        <v>1_FR1_65.2</v>
      </c>
      <c r="H3454" t="str">
        <f t="shared" si="163"/>
        <v>3V3</v>
      </c>
      <c r="I3454" s="26" t="str">
        <f>H3454&amp;"x"&amp;COUNTIF($H$5:H3454,H3454)</f>
        <v>3V3x71</v>
      </c>
      <c r="J3454" t="str">
        <f t="shared" si="164"/>
        <v>1_FR1_65.2</v>
      </c>
    </row>
    <row r="3455" spans="1:10">
      <c r="A3455" s="24" t="s">
        <v>3249</v>
      </c>
      <c r="B3455" s="25">
        <v>1</v>
      </c>
      <c r="C3455" s="24" t="s">
        <v>1558</v>
      </c>
      <c r="D3455" s="24" t="s">
        <v>1076</v>
      </c>
      <c r="E3455" s="25">
        <v>1</v>
      </c>
      <c r="F3455" s="24" t="s">
        <v>3250</v>
      </c>
      <c r="G3455" t="str">
        <f t="shared" si="162"/>
        <v>1_FR1_66.1</v>
      </c>
      <c r="H3455" t="str">
        <f t="shared" si="163"/>
        <v>N12497593_DPS3</v>
      </c>
      <c r="I3455" s="26" t="str">
        <f>H3455&amp;"x"&amp;COUNTIF($H$5:H3455,H3455)</f>
        <v>N12497593_DPS3x1</v>
      </c>
      <c r="J3455" t="str">
        <f t="shared" si="164"/>
        <v>1_FR1_66.1</v>
      </c>
    </row>
    <row r="3456" spans="1:10">
      <c r="A3456" s="24" t="s">
        <v>3249</v>
      </c>
      <c r="B3456" s="25">
        <v>2</v>
      </c>
      <c r="C3456" s="24" t="s">
        <v>1558</v>
      </c>
      <c r="D3456" s="24" t="s">
        <v>1076</v>
      </c>
      <c r="E3456" s="25">
        <v>2</v>
      </c>
      <c r="F3456" s="24" t="s">
        <v>3108</v>
      </c>
      <c r="G3456" t="str">
        <f t="shared" si="162"/>
        <v>1_FR1_66.2</v>
      </c>
      <c r="H3456" t="str">
        <f t="shared" si="163"/>
        <v>3V3</v>
      </c>
      <c r="I3456" s="26" t="str">
        <f>H3456&amp;"x"&amp;COUNTIF($H$5:H3456,H3456)</f>
        <v>3V3x72</v>
      </c>
      <c r="J3456" t="str">
        <f t="shared" si="164"/>
        <v>1_FR1_66.2</v>
      </c>
    </row>
    <row r="3457" spans="1:10">
      <c r="A3457" s="24" t="s">
        <v>3251</v>
      </c>
      <c r="B3457" s="25">
        <v>1</v>
      </c>
      <c r="C3457" s="24" t="s">
        <v>1558</v>
      </c>
      <c r="D3457" s="24" t="s">
        <v>1076</v>
      </c>
      <c r="E3457" s="25">
        <v>1</v>
      </c>
      <c r="F3457" s="24" t="s">
        <v>3252</v>
      </c>
      <c r="G3457" t="str">
        <f t="shared" si="162"/>
        <v>1_FR_D1.1</v>
      </c>
      <c r="H3457" t="str">
        <f t="shared" si="163"/>
        <v>N29528285</v>
      </c>
      <c r="I3457" s="26" t="str">
        <f>H3457&amp;"x"&amp;COUNTIF($H$5:H3457,H3457)</f>
        <v>N29528285x1</v>
      </c>
      <c r="J3457" t="str">
        <f t="shared" si="164"/>
        <v>1_FR_D1.1</v>
      </c>
    </row>
    <row r="3458" spans="1:10">
      <c r="A3458" s="24" t="s">
        <v>3251</v>
      </c>
      <c r="B3458" s="25">
        <v>2</v>
      </c>
      <c r="C3458" s="24" t="s">
        <v>1558</v>
      </c>
      <c r="D3458" s="24" t="s">
        <v>1076</v>
      </c>
      <c r="E3458" s="25">
        <v>2</v>
      </c>
      <c r="F3458" s="24" t="s">
        <v>3108</v>
      </c>
      <c r="G3458" t="str">
        <f t="shared" si="162"/>
        <v>1_FR_D1.2</v>
      </c>
      <c r="H3458" t="str">
        <f t="shared" si="163"/>
        <v>3V3</v>
      </c>
      <c r="I3458" s="26" t="str">
        <f>H3458&amp;"x"&amp;COUNTIF($H$5:H3458,H3458)</f>
        <v>3V3x73</v>
      </c>
      <c r="J3458" t="str">
        <f t="shared" si="164"/>
        <v>1_FR_D1.2</v>
      </c>
    </row>
    <row r="3459" spans="1:10">
      <c r="A3459" s="24" t="s">
        <v>3253</v>
      </c>
      <c r="B3459" s="25">
        <v>1</v>
      </c>
      <c r="C3459" s="24" t="s">
        <v>1558</v>
      </c>
      <c r="D3459" s="24" t="s">
        <v>1076</v>
      </c>
      <c r="E3459" s="25">
        <v>1</v>
      </c>
      <c r="F3459" s="24" t="s">
        <v>3254</v>
      </c>
      <c r="G3459" t="str">
        <f t="shared" si="162"/>
        <v>1_FR_D2.1</v>
      </c>
      <c r="H3459" t="str">
        <f t="shared" si="163"/>
        <v>N29528684</v>
      </c>
      <c r="I3459" s="26" t="str">
        <f>H3459&amp;"x"&amp;COUNTIF($H$5:H3459,H3459)</f>
        <v>N29528684x1</v>
      </c>
      <c r="J3459" t="str">
        <f t="shared" si="164"/>
        <v>1_FR_D2.1</v>
      </c>
    </row>
    <row r="3460" spans="1:10">
      <c r="A3460" s="24" t="s">
        <v>3253</v>
      </c>
      <c r="B3460" s="25">
        <v>2</v>
      </c>
      <c r="C3460" s="24" t="s">
        <v>1558</v>
      </c>
      <c r="D3460" s="24" t="s">
        <v>1076</v>
      </c>
      <c r="E3460" s="25">
        <v>2</v>
      </c>
      <c r="F3460" s="24" t="s">
        <v>3108</v>
      </c>
      <c r="G3460" t="str">
        <f t="shared" si="162"/>
        <v>1_FR_D2.2</v>
      </c>
      <c r="H3460" t="str">
        <f t="shared" si="163"/>
        <v>3V3</v>
      </c>
      <c r="I3460" s="26" t="str">
        <f>H3460&amp;"x"&amp;COUNTIF($H$5:H3460,H3460)</f>
        <v>3V3x74</v>
      </c>
      <c r="J3460" t="str">
        <f t="shared" si="164"/>
        <v>1_FR_D2.2</v>
      </c>
    </row>
    <row r="3461" spans="1:10">
      <c r="A3461" s="24" t="s">
        <v>3255</v>
      </c>
      <c r="B3461" s="25">
        <v>1</v>
      </c>
      <c r="C3461" s="24" t="s">
        <v>1558</v>
      </c>
      <c r="D3461" s="24" t="s">
        <v>1076</v>
      </c>
      <c r="E3461" s="25">
        <v>1</v>
      </c>
      <c r="F3461" s="24" t="s">
        <v>3256</v>
      </c>
      <c r="G3461" t="str">
        <f t="shared" si="162"/>
        <v>1_FR_D3.1</v>
      </c>
      <c r="H3461" t="str">
        <f t="shared" si="163"/>
        <v>N29528974</v>
      </c>
      <c r="I3461" s="26" t="str">
        <f>H3461&amp;"x"&amp;COUNTIF($H$5:H3461,H3461)</f>
        <v>N29528974x1</v>
      </c>
      <c r="J3461" t="str">
        <f t="shared" si="164"/>
        <v>1_FR_D3.1</v>
      </c>
    </row>
    <row r="3462" spans="1:10">
      <c r="A3462" s="24" t="s">
        <v>3255</v>
      </c>
      <c r="B3462" s="25">
        <v>2</v>
      </c>
      <c r="C3462" s="24" t="s">
        <v>1558</v>
      </c>
      <c r="D3462" s="24" t="s">
        <v>1076</v>
      </c>
      <c r="E3462" s="25">
        <v>2</v>
      </c>
      <c r="F3462" s="24" t="s">
        <v>3108</v>
      </c>
      <c r="G3462" t="str">
        <f t="shared" ref="G3462:G3525" si="165">A3462&amp;"."&amp;B3462</f>
        <v>1_FR_D3.2</v>
      </c>
      <c r="H3462" t="str">
        <f t="shared" ref="H3462:H3525" si="166">F3462</f>
        <v>3V3</v>
      </c>
      <c r="I3462" s="26" t="str">
        <f>H3462&amp;"x"&amp;COUNTIF($H$5:H3462,H3462)</f>
        <v>3V3x75</v>
      </c>
      <c r="J3462" t="str">
        <f t="shared" ref="J3462:J3525" si="167">G3462</f>
        <v>1_FR_D3.2</v>
      </c>
    </row>
    <row r="3463" spans="1:10">
      <c r="A3463" s="24" t="s">
        <v>3257</v>
      </c>
      <c r="B3463" s="25">
        <v>1</v>
      </c>
      <c r="C3463" s="24" t="s">
        <v>1558</v>
      </c>
      <c r="D3463" s="24" t="s">
        <v>1076</v>
      </c>
      <c r="E3463" s="25">
        <v>1</v>
      </c>
      <c r="F3463" s="24" t="s">
        <v>3258</v>
      </c>
      <c r="G3463" t="str">
        <f t="shared" si="165"/>
        <v>1_FR_D4.1</v>
      </c>
      <c r="H3463" t="str">
        <f t="shared" si="166"/>
        <v>N29529051</v>
      </c>
      <c r="I3463" s="26" t="str">
        <f>H3463&amp;"x"&amp;COUNTIF($H$5:H3463,H3463)</f>
        <v>N29529051x1</v>
      </c>
      <c r="J3463" t="str">
        <f t="shared" si="167"/>
        <v>1_FR_D4.1</v>
      </c>
    </row>
    <row r="3464" spans="1:10">
      <c r="A3464" s="24" t="s">
        <v>3257</v>
      </c>
      <c r="B3464" s="25">
        <v>2</v>
      </c>
      <c r="C3464" s="24" t="s">
        <v>1558</v>
      </c>
      <c r="D3464" s="24" t="s">
        <v>1076</v>
      </c>
      <c r="E3464" s="25">
        <v>2</v>
      </c>
      <c r="F3464" s="24" t="s">
        <v>3108</v>
      </c>
      <c r="G3464" t="str">
        <f t="shared" si="165"/>
        <v>1_FR_D4.2</v>
      </c>
      <c r="H3464" t="str">
        <f t="shared" si="166"/>
        <v>3V3</v>
      </c>
      <c r="I3464" s="26" t="str">
        <f>H3464&amp;"x"&amp;COUNTIF($H$5:H3464,H3464)</f>
        <v>3V3x76</v>
      </c>
      <c r="J3464" t="str">
        <f t="shared" si="167"/>
        <v>1_FR_D4.2</v>
      </c>
    </row>
    <row r="3465" spans="1:10">
      <c r="A3465" s="24" t="s">
        <v>3259</v>
      </c>
      <c r="B3465" s="25">
        <v>1</v>
      </c>
      <c r="C3465" s="24" t="s">
        <v>1558</v>
      </c>
      <c r="D3465" s="24" t="s">
        <v>1076</v>
      </c>
      <c r="E3465" s="25">
        <v>1</v>
      </c>
      <c r="F3465" s="24" t="s">
        <v>3260</v>
      </c>
      <c r="G3465" t="str">
        <f t="shared" si="165"/>
        <v>1_FR_D5.1</v>
      </c>
      <c r="H3465" t="str">
        <f t="shared" si="166"/>
        <v>N29538013</v>
      </c>
      <c r="I3465" s="26" t="str">
        <f>H3465&amp;"x"&amp;COUNTIF($H$5:H3465,H3465)</f>
        <v>N29538013x1</v>
      </c>
      <c r="J3465" t="str">
        <f t="shared" si="167"/>
        <v>1_FR_D5.1</v>
      </c>
    </row>
    <row r="3466" spans="1:10">
      <c r="A3466" s="24" t="s">
        <v>3259</v>
      </c>
      <c r="B3466" s="25">
        <v>2</v>
      </c>
      <c r="C3466" s="24" t="s">
        <v>1558</v>
      </c>
      <c r="D3466" s="24" t="s">
        <v>1076</v>
      </c>
      <c r="E3466" s="25">
        <v>2</v>
      </c>
      <c r="F3466" s="24" t="s">
        <v>3108</v>
      </c>
      <c r="G3466" t="str">
        <f t="shared" si="165"/>
        <v>1_FR_D5.2</v>
      </c>
      <c r="H3466" t="str">
        <f t="shared" si="166"/>
        <v>3V3</v>
      </c>
      <c r="I3466" s="26" t="str">
        <f>H3466&amp;"x"&amp;COUNTIF($H$5:H3466,H3466)</f>
        <v>3V3x77</v>
      </c>
      <c r="J3466" t="str">
        <f t="shared" si="167"/>
        <v>1_FR_D5.2</v>
      </c>
    </row>
    <row r="3467" spans="1:10">
      <c r="A3467" s="24" t="s">
        <v>3261</v>
      </c>
      <c r="B3467" s="25">
        <v>1</v>
      </c>
      <c r="C3467" s="24" t="s">
        <v>1558</v>
      </c>
      <c r="D3467" s="24" t="s">
        <v>1076</v>
      </c>
      <c r="E3467" s="25">
        <v>1</v>
      </c>
      <c r="F3467" s="24" t="s">
        <v>3262</v>
      </c>
      <c r="G3467" t="str">
        <f t="shared" si="165"/>
        <v>1_FR_D6.1</v>
      </c>
      <c r="H3467" t="str">
        <f t="shared" si="166"/>
        <v>N29577960</v>
      </c>
      <c r="I3467" s="26" t="str">
        <f>H3467&amp;"x"&amp;COUNTIF($H$5:H3467,H3467)</f>
        <v>N29577960x1</v>
      </c>
      <c r="J3467" t="str">
        <f t="shared" si="167"/>
        <v>1_FR_D6.1</v>
      </c>
    </row>
    <row r="3468" spans="1:10">
      <c r="A3468" s="24" t="s">
        <v>3261</v>
      </c>
      <c r="B3468" s="25">
        <v>2</v>
      </c>
      <c r="C3468" s="24" t="s">
        <v>1558</v>
      </c>
      <c r="D3468" s="24" t="s">
        <v>1076</v>
      </c>
      <c r="E3468" s="25">
        <v>2</v>
      </c>
      <c r="F3468" s="24" t="s">
        <v>3108</v>
      </c>
      <c r="G3468" t="str">
        <f t="shared" si="165"/>
        <v>1_FR_D6.2</v>
      </c>
      <c r="H3468" t="str">
        <f t="shared" si="166"/>
        <v>3V3</v>
      </c>
      <c r="I3468" s="26" t="str">
        <f>H3468&amp;"x"&amp;COUNTIF($H$5:H3468,H3468)</f>
        <v>3V3x78</v>
      </c>
      <c r="J3468" t="str">
        <f t="shared" si="167"/>
        <v>1_FR_D6.2</v>
      </c>
    </row>
    <row r="3469" spans="1:10">
      <c r="A3469" s="24" t="s">
        <v>3263</v>
      </c>
      <c r="B3469" s="25">
        <v>1</v>
      </c>
      <c r="C3469" s="24" t="s">
        <v>1558</v>
      </c>
      <c r="D3469" s="24" t="s">
        <v>1076</v>
      </c>
      <c r="E3469" s="25">
        <v>1</v>
      </c>
      <c r="F3469" s="24" t="s">
        <v>3264</v>
      </c>
      <c r="G3469" t="str">
        <f t="shared" si="165"/>
        <v>1_FR_D7.1</v>
      </c>
      <c r="H3469" t="str">
        <f t="shared" si="166"/>
        <v>N29581126</v>
      </c>
      <c r="I3469" s="26" t="str">
        <f>H3469&amp;"x"&amp;COUNTIF($H$5:H3469,H3469)</f>
        <v>N29581126x1</v>
      </c>
      <c r="J3469" t="str">
        <f t="shared" si="167"/>
        <v>1_FR_D7.1</v>
      </c>
    </row>
    <row r="3470" spans="1:10">
      <c r="A3470" s="24" t="s">
        <v>3263</v>
      </c>
      <c r="B3470" s="25">
        <v>2</v>
      </c>
      <c r="C3470" s="24" t="s">
        <v>1558</v>
      </c>
      <c r="D3470" s="24" t="s">
        <v>1076</v>
      </c>
      <c r="E3470" s="25">
        <v>2</v>
      </c>
      <c r="F3470" s="24" t="s">
        <v>3108</v>
      </c>
      <c r="G3470" t="str">
        <f t="shared" si="165"/>
        <v>1_FR_D7.2</v>
      </c>
      <c r="H3470" t="str">
        <f t="shared" si="166"/>
        <v>3V3</v>
      </c>
      <c r="I3470" s="26" t="str">
        <f>H3470&amp;"x"&amp;COUNTIF($H$5:H3470,H3470)</f>
        <v>3V3x79</v>
      </c>
      <c r="J3470" t="str">
        <f t="shared" si="167"/>
        <v>1_FR_D7.2</v>
      </c>
    </row>
    <row r="3471" spans="1:10">
      <c r="A3471" s="24" t="s">
        <v>3265</v>
      </c>
      <c r="B3471" s="25">
        <v>1</v>
      </c>
      <c r="C3471" s="24" t="s">
        <v>1558</v>
      </c>
      <c r="D3471" s="24" t="s">
        <v>1076</v>
      </c>
      <c r="E3471" s="25">
        <v>1</v>
      </c>
      <c r="F3471" s="24" t="s">
        <v>3266</v>
      </c>
      <c r="G3471" t="str">
        <f t="shared" si="165"/>
        <v>1_FR_D8.1</v>
      </c>
      <c r="H3471" t="str">
        <f t="shared" si="166"/>
        <v>N29581445</v>
      </c>
      <c r="I3471" s="26" t="str">
        <f>H3471&amp;"x"&amp;COUNTIF($H$5:H3471,H3471)</f>
        <v>N29581445x1</v>
      </c>
      <c r="J3471" t="str">
        <f t="shared" si="167"/>
        <v>1_FR_D8.1</v>
      </c>
    </row>
    <row r="3472" spans="1:10">
      <c r="A3472" s="24" t="s">
        <v>3265</v>
      </c>
      <c r="B3472" s="25">
        <v>2</v>
      </c>
      <c r="C3472" s="24" t="s">
        <v>1558</v>
      </c>
      <c r="D3472" s="24" t="s">
        <v>1076</v>
      </c>
      <c r="E3472" s="25">
        <v>2</v>
      </c>
      <c r="F3472" s="24" t="s">
        <v>3108</v>
      </c>
      <c r="G3472" t="str">
        <f t="shared" si="165"/>
        <v>1_FR_D8.2</v>
      </c>
      <c r="H3472" t="str">
        <f t="shared" si="166"/>
        <v>3V3</v>
      </c>
      <c r="I3472" s="26" t="str">
        <f>H3472&amp;"x"&amp;COUNTIF($H$5:H3472,H3472)</f>
        <v>3V3x80</v>
      </c>
      <c r="J3472" t="str">
        <f t="shared" si="167"/>
        <v>1_FR_D8.2</v>
      </c>
    </row>
    <row r="3473" spans="1:10">
      <c r="A3473" s="24" t="s">
        <v>3267</v>
      </c>
      <c r="B3473" s="25">
        <v>1</v>
      </c>
      <c r="C3473" s="24" t="s">
        <v>1558</v>
      </c>
      <c r="D3473" s="24" t="s">
        <v>1076</v>
      </c>
      <c r="E3473" s="25">
        <v>1</v>
      </c>
      <c r="F3473" s="24" t="s">
        <v>3268</v>
      </c>
      <c r="G3473" t="str">
        <f t="shared" si="165"/>
        <v>1_FR_D9.1</v>
      </c>
      <c r="H3473" t="str">
        <f t="shared" si="166"/>
        <v>N29585880</v>
      </c>
      <c r="I3473" s="26" t="str">
        <f>H3473&amp;"x"&amp;COUNTIF($H$5:H3473,H3473)</f>
        <v>N29585880x1</v>
      </c>
      <c r="J3473" t="str">
        <f t="shared" si="167"/>
        <v>1_FR_D9.1</v>
      </c>
    </row>
    <row r="3474" spans="1:10">
      <c r="A3474" s="24" t="s">
        <v>3267</v>
      </c>
      <c r="B3474" s="25">
        <v>2</v>
      </c>
      <c r="C3474" s="24" t="s">
        <v>1558</v>
      </c>
      <c r="D3474" s="24" t="s">
        <v>1076</v>
      </c>
      <c r="E3474" s="25">
        <v>2</v>
      </c>
      <c r="F3474" s="24" t="s">
        <v>3108</v>
      </c>
      <c r="G3474" t="str">
        <f t="shared" si="165"/>
        <v>1_FR_D9.2</v>
      </c>
      <c r="H3474" t="str">
        <f t="shared" si="166"/>
        <v>3V3</v>
      </c>
      <c r="I3474" s="26" t="str">
        <f>H3474&amp;"x"&amp;COUNTIF($H$5:H3474,H3474)</f>
        <v>3V3x81</v>
      </c>
      <c r="J3474" t="str">
        <f t="shared" si="167"/>
        <v>1_FR_D9.2</v>
      </c>
    </row>
    <row r="3475" spans="1:10">
      <c r="A3475" s="24" t="s">
        <v>3269</v>
      </c>
      <c r="B3475" s="25">
        <v>1</v>
      </c>
      <c r="C3475" s="24" t="s">
        <v>1558</v>
      </c>
      <c r="D3475" s="24" t="s">
        <v>1076</v>
      </c>
      <c r="E3475" s="25">
        <v>1</v>
      </c>
      <c r="F3475" s="24" t="s">
        <v>3270</v>
      </c>
      <c r="G3475" t="str">
        <f t="shared" si="165"/>
        <v>1_FR_D10.1</v>
      </c>
      <c r="H3475" t="str">
        <f t="shared" si="166"/>
        <v>N29586199</v>
      </c>
      <c r="I3475" s="26" t="str">
        <f>H3475&amp;"x"&amp;COUNTIF($H$5:H3475,H3475)</f>
        <v>N29586199x1</v>
      </c>
      <c r="J3475" t="str">
        <f t="shared" si="167"/>
        <v>1_FR_D10.1</v>
      </c>
    </row>
    <row r="3476" spans="1:10">
      <c r="A3476" s="24" t="s">
        <v>3269</v>
      </c>
      <c r="B3476" s="25">
        <v>2</v>
      </c>
      <c r="C3476" s="24" t="s">
        <v>1558</v>
      </c>
      <c r="D3476" s="24" t="s">
        <v>1076</v>
      </c>
      <c r="E3476" s="25">
        <v>2</v>
      </c>
      <c r="F3476" s="24" t="s">
        <v>3108</v>
      </c>
      <c r="G3476" t="str">
        <f t="shared" si="165"/>
        <v>1_FR_D10.2</v>
      </c>
      <c r="H3476" t="str">
        <f t="shared" si="166"/>
        <v>3V3</v>
      </c>
      <c r="I3476" s="26" t="str">
        <f>H3476&amp;"x"&amp;COUNTIF($H$5:H3476,H3476)</f>
        <v>3V3x82</v>
      </c>
      <c r="J3476" t="str">
        <f t="shared" si="167"/>
        <v>1_FR_D10.2</v>
      </c>
    </row>
    <row r="3477" spans="1:10">
      <c r="A3477" s="24" t="s">
        <v>3271</v>
      </c>
      <c r="B3477" s="25">
        <v>1</v>
      </c>
      <c r="C3477" s="24" t="s">
        <v>1558</v>
      </c>
      <c r="D3477" s="24" t="s">
        <v>1076</v>
      </c>
      <c r="E3477" s="25">
        <v>1</v>
      </c>
      <c r="F3477" s="24" t="s">
        <v>3272</v>
      </c>
      <c r="G3477" t="str">
        <f t="shared" si="165"/>
        <v>1_FR_D11.1</v>
      </c>
      <c r="H3477" t="str">
        <f t="shared" si="166"/>
        <v>N29604966</v>
      </c>
      <c r="I3477" s="26" t="str">
        <f>H3477&amp;"x"&amp;COUNTIF($H$5:H3477,H3477)</f>
        <v>N29604966x1</v>
      </c>
      <c r="J3477" t="str">
        <f t="shared" si="167"/>
        <v>1_FR_D11.1</v>
      </c>
    </row>
    <row r="3478" spans="1:10">
      <c r="A3478" s="24" t="s">
        <v>3271</v>
      </c>
      <c r="B3478" s="25">
        <v>2</v>
      </c>
      <c r="C3478" s="24" t="s">
        <v>1558</v>
      </c>
      <c r="D3478" s="24" t="s">
        <v>1076</v>
      </c>
      <c r="E3478" s="25">
        <v>2</v>
      </c>
      <c r="F3478" s="24" t="s">
        <v>3108</v>
      </c>
      <c r="G3478" t="str">
        <f t="shared" si="165"/>
        <v>1_FR_D11.2</v>
      </c>
      <c r="H3478" t="str">
        <f t="shared" si="166"/>
        <v>3V3</v>
      </c>
      <c r="I3478" s="26" t="str">
        <f>H3478&amp;"x"&amp;COUNTIF($H$5:H3478,H3478)</f>
        <v>3V3x83</v>
      </c>
      <c r="J3478" t="str">
        <f t="shared" si="167"/>
        <v>1_FR_D11.2</v>
      </c>
    </row>
    <row r="3479" spans="1:10">
      <c r="A3479" s="24" t="s">
        <v>3273</v>
      </c>
      <c r="B3479" s="25">
        <v>1</v>
      </c>
      <c r="C3479" s="24" t="s">
        <v>1558</v>
      </c>
      <c r="D3479" s="24" t="s">
        <v>1076</v>
      </c>
      <c r="E3479" s="25">
        <v>1</v>
      </c>
      <c r="F3479" s="24" t="s">
        <v>3274</v>
      </c>
      <c r="G3479" t="str">
        <f t="shared" si="165"/>
        <v>1_FR_D12.1</v>
      </c>
      <c r="H3479" t="str">
        <f t="shared" si="166"/>
        <v>N29605661</v>
      </c>
      <c r="I3479" s="26" t="str">
        <f>H3479&amp;"x"&amp;COUNTIF($H$5:H3479,H3479)</f>
        <v>N29605661x1</v>
      </c>
      <c r="J3479" t="str">
        <f t="shared" si="167"/>
        <v>1_FR_D12.1</v>
      </c>
    </row>
    <row r="3480" spans="1:10">
      <c r="A3480" s="24" t="s">
        <v>3273</v>
      </c>
      <c r="B3480" s="25">
        <v>2</v>
      </c>
      <c r="C3480" s="24" t="s">
        <v>1558</v>
      </c>
      <c r="D3480" s="24" t="s">
        <v>1076</v>
      </c>
      <c r="E3480" s="25">
        <v>2</v>
      </c>
      <c r="F3480" s="24" t="s">
        <v>3108</v>
      </c>
      <c r="G3480" t="str">
        <f t="shared" si="165"/>
        <v>1_FR_D12.2</v>
      </c>
      <c r="H3480" t="str">
        <f t="shared" si="166"/>
        <v>3V3</v>
      </c>
      <c r="I3480" s="26" t="str">
        <f>H3480&amp;"x"&amp;COUNTIF($H$5:H3480,H3480)</f>
        <v>3V3x84</v>
      </c>
      <c r="J3480" t="str">
        <f t="shared" si="167"/>
        <v>1_FR_D12.2</v>
      </c>
    </row>
    <row r="3481" spans="1:10">
      <c r="A3481" s="24" t="s">
        <v>3275</v>
      </c>
      <c r="B3481" s="25">
        <v>1</v>
      </c>
      <c r="C3481" s="24" t="s">
        <v>1558</v>
      </c>
      <c r="D3481" s="24" t="s">
        <v>1076</v>
      </c>
      <c r="E3481" s="25">
        <v>1</v>
      </c>
      <c r="F3481" s="24" t="s">
        <v>3276</v>
      </c>
      <c r="G3481" t="str">
        <f t="shared" si="165"/>
        <v>1_FR_PS1.1</v>
      </c>
      <c r="H3481" t="str">
        <f t="shared" si="166"/>
        <v>N12552518</v>
      </c>
      <c r="I3481" s="26" t="str">
        <f>H3481&amp;"x"&amp;COUNTIF($H$5:H3481,H3481)</f>
        <v>N12552518x1</v>
      </c>
      <c r="J3481" t="str">
        <f t="shared" si="167"/>
        <v>1_FR_PS1.1</v>
      </c>
    </row>
    <row r="3482" spans="1:10">
      <c r="A3482" s="24" t="s">
        <v>3275</v>
      </c>
      <c r="B3482" s="25">
        <v>2</v>
      </c>
      <c r="C3482" s="24" t="s">
        <v>1558</v>
      </c>
      <c r="D3482" s="24" t="s">
        <v>1076</v>
      </c>
      <c r="E3482" s="25">
        <v>2</v>
      </c>
      <c r="F3482" s="24" t="s">
        <v>3108</v>
      </c>
      <c r="G3482" t="str">
        <f t="shared" si="165"/>
        <v>1_FR_PS1.2</v>
      </c>
      <c r="H3482" t="str">
        <f t="shared" si="166"/>
        <v>3V3</v>
      </c>
      <c r="I3482" s="26" t="str">
        <f>H3482&amp;"x"&amp;COUNTIF($H$5:H3482,H3482)</f>
        <v>3V3x85</v>
      </c>
      <c r="J3482" t="str">
        <f t="shared" si="167"/>
        <v>1_FR_PS1.2</v>
      </c>
    </row>
    <row r="3483" spans="1:10">
      <c r="A3483" s="24" t="s">
        <v>3277</v>
      </c>
      <c r="B3483" s="25">
        <v>1</v>
      </c>
      <c r="C3483" s="24" t="s">
        <v>1558</v>
      </c>
      <c r="D3483" s="24" t="s">
        <v>1076</v>
      </c>
      <c r="E3483" s="25">
        <v>1</v>
      </c>
      <c r="F3483" s="24" t="s">
        <v>3278</v>
      </c>
      <c r="G3483" t="str">
        <f t="shared" si="165"/>
        <v>1_FR_PS2.1</v>
      </c>
      <c r="H3483" t="str">
        <f t="shared" si="166"/>
        <v>N12554628</v>
      </c>
      <c r="I3483" s="26" t="str">
        <f>H3483&amp;"x"&amp;COUNTIF($H$5:H3483,H3483)</f>
        <v>N12554628x1</v>
      </c>
      <c r="J3483" t="str">
        <f t="shared" si="167"/>
        <v>1_FR_PS2.1</v>
      </c>
    </row>
    <row r="3484" spans="1:10">
      <c r="A3484" s="24" t="s">
        <v>3277</v>
      </c>
      <c r="B3484" s="25">
        <v>2</v>
      </c>
      <c r="C3484" s="24" t="s">
        <v>1558</v>
      </c>
      <c r="D3484" s="24" t="s">
        <v>1076</v>
      </c>
      <c r="E3484" s="25">
        <v>2</v>
      </c>
      <c r="F3484" s="24" t="s">
        <v>3108</v>
      </c>
      <c r="G3484" t="str">
        <f t="shared" si="165"/>
        <v>1_FR_PS2.2</v>
      </c>
      <c r="H3484" t="str">
        <f t="shared" si="166"/>
        <v>3V3</v>
      </c>
      <c r="I3484" s="26" t="str">
        <f>H3484&amp;"x"&amp;COUNTIF($H$5:H3484,H3484)</f>
        <v>3V3x86</v>
      </c>
      <c r="J3484" t="str">
        <f t="shared" si="167"/>
        <v>1_FR_PS2.2</v>
      </c>
    </row>
    <row r="3485" spans="1:10">
      <c r="A3485" s="24" t="s">
        <v>3279</v>
      </c>
      <c r="B3485" s="25">
        <v>1</v>
      </c>
      <c r="C3485" s="24" t="s">
        <v>1558</v>
      </c>
      <c r="D3485" s="24" t="s">
        <v>1076</v>
      </c>
      <c r="E3485" s="25">
        <v>1</v>
      </c>
      <c r="F3485" s="24" t="s">
        <v>3280</v>
      </c>
      <c r="G3485" t="str">
        <f t="shared" si="165"/>
        <v>1_FR_PS3.1</v>
      </c>
      <c r="H3485" t="str">
        <f t="shared" si="166"/>
        <v>N12556816</v>
      </c>
      <c r="I3485" s="26" t="str">
        <f>H3485&amp;"x"&amp;COUNTIF($H$5:H3485,H3485)</f>
        <v>N12556816x1</v>
      </c>
      <c r="J3485" t="str">
        <f t="shared" si="167"/>
        <v>1_FR_PS3.1</v>
      </c>
    </row>
    <row r="3486" spans="1:10">
      <c r="A3486" s="24" t="s">
        <v>3279</v>
      </c>
      <c r="B3486" s="25">
        <v>2</v>
      </c>
      <c r="C3486" s="24" t="s">
        <v>1558</v>
      </c>
      <c r="D3486" s="24" t="s">
        <v>1076</v>
      </c>
      <c r="E3486" s="25">
        <v>2</v>
      </c>
      <c r="F3486" s="24" t="s">
        <v>3108</v>
      </c>
      <c r="G3486" t="str">
        <f t="shared" si="165"/>
        <v>1_FR_PS3.2</v>
      </c>
      <c r="H3486" t="str">
        <f t="shared" si="166"/>
        <v>3V3</v>
      </c>
      <c r="I3486" s="26" t="str">
        <f>H3486&amp;"x"&amp;COUNTIF($H$5:H3486,H3486)</f>
        <v>3V3x87</v>
      </c>
      <c r="J3486" t="str">
        <f t="shared" si="167"/>
        <v>1_FR_PS3.2</v>
      </c>
    </row>
    <row r="3487" spans="1:10">
      <c r="A3487" s="24" t="s">
        <v>3281</v>
      </c>
      <c r="B3487" s="25">
        <v>1</v>
      </c>
      <c r="C3487" s="24" t="s">
        <v>1558</v>
      </c>
      <c r="D3487" s="24" t="s">
        <v>1076</v>
      </c>
      <c r="E3487" s="25">
        <v>1</v>
      </c>
      <c r="F3487" s="24" t="s">
        <v>3282</v>
      </c>
      <c r="G3487" t="str">
        <f t="shared" si="165"/>
        <v>1_FR_PS4.1</v>
      </c>
      <c r="H3487" t="str">
        <f t="shared" si="166"/>
        <v>N12558754</v>
      </c>
      <c r="I3487" s="26" t="str">
        <f>H3487&amp;"x"&amp;COUNTIF($H$5:H3487,H3487)</f>
        <v>N12558754x1</v>
      </c>
      <c r="J3487" t="str">
        <f t="shared" si="167"/>
        <v>1_FR_PS4.1</v>
      </c>
    </row>
    <row r="3488" spans="1:10">
      <c r="A3488" s="24" t="s">
        <v>3281</v>
      </c>
      <c r="B3488" s="25">
        <v>2</v>
      </c>
      <c r="C3488" s="24" t="s">
        <v>1558</v>
      </c>
      <c r="D3488" s="24" t="s">
        <v>1076</v>
      </c>
      <c r="E3488" s="25">
        <v>2</v>
      </c>
      <c r="F3488" s="24" t="s">
        <v>3108</v>
      </c>
      <c r="G3488" t="str">
        <f t="shared" si="165"/>
        <v>1_FR_PS4.2</v>
      </c>
      <c r="H3488" t="str">
        <f t="shared" si="166"/>
        <v>3V3</v>
      </c>
      <c r="I3488" s="26" t="str">
        <f>H3488&amp;"x"&amp;COUNTIF($H$5:H3488,H3488)</f>
        <v>3V3x88</v>
      </c>
      <c r="J3488" t="str">
        <f t="shared" si="167"/>
        <v>1_FR_PS4.2</v>
      </c>
    </row>
    <row r="3489" spans="1:10">
      <c r="A3489" s="24" t="s">
        <v>3283</v>
      </c>
      <c r="B3489" s="25">
        <v>1</v>
      </c>
      <c r="C3489" s="24" t="s">
        <v>1558</v>
      </c>
      <c r="D3489" s="24" t="s">
        <v>1076</v>
      </c>
      <c r="E3489" s="25">
        <v>1</v>
      </c>
      <c r="F3489" s="24" t="s">
        <v>3284</v>
      </c>
      <c r="G3489" t="str">
        <f t="shared" si="165"/>
        <v>1_SMR1_1.1</v>
      </c>
      <c r="H3489" t="str">
        <f t="shared" si="166"/>
        <v>N28587618</v>
      </c>
      <c r="I3489" s="26" t="str">
        <f>H3489&amp;"x"&amp;COUNTIF($H$5:H3489,H3489)</f>
        <v>N28587618x1</v>
      </c>
      <c r="J3489" t="str">
        <f t="shared" si="167"/>
        <v>1_SMR1_1.1</v>
      </c>
    </row>
    <row r="3490" spans="1:10">
      <c r="A3490" s="24" t="s">
        <v>3283</v>
      </c>
      <c r="B3490" s="25">
        <v>2</v>
      </c>
      <c r="C3490" s="24" t="s">
        <v>1558</v>
      </c>
      <c r="D3490" s="24" t="s">
        <v>1076</v>
      </c>
      <c r="E3490" s="25">
        <v>2</v>
      </c>
      <c r="F3490" s="24" t="s">
        <v>3108</v>
      </c>
      <c r="G3490" t="str">
        <f t="shared" si="165"/>
        <v>1_SMR1_1.2</v>
      </c>
      <c r="H3490" t="str">
        <f t="shared" si="166"/>
        <v>3V3</v>
      </c>
      <c r="I3490" s="26" t="str">
        <f>H3490&amp;"x"&amp;COUNTIF($H$5:H3490,H3490)</f>
        <v>3V3x89</v>
      </c>
      <c r="J3490" t="str">
        <f t="shared" si="167"/>
        <v>1_SMR1_1.2</v>
      </c>
    </row>
    <row r="3491" spans="1:10">
      <c r="A3491" s="24" t="s">
        <v>3285</v>
      </c>
      <c r="B3491" s="25">
        <v>1</v>
      </c>
      <c r="C3491" s="24" t="s">
        <v>1558</v>
      </c>
      <c r="D3491" s="24" t="s">
        <v>1076</v>
      </c>
      <c r="E3491" s="25">
        <v>1</v>
      </c>
      <c r="F3491" s="24" t="s">
        <v>3286</v>
      </c>
      <c r="G3491" t="str">
        <f t="shared" si="165"/>
        <v>1_SMR1_2.1</v>
      </c>
      <c r="H3491" t="str">
        <f t="shared" si="166"/>
        <v>N28587786</v>
      </c>
      <c r="I3491" s="26" t="str">
        <f>H3491&amp;"x"&amp;COUNTIF($H$5:H3491,H3491)</f>
        <v>N28587786x1</v>
      </c>
      <c r="J3491" t="str">
        <f t="shared" si="167"/>
        <v>1_SMR1_2.1</v>
      </c>
    </row>
    <row r="3492" spans="1:10">
      <c r="A3492" s="24" t="s">
        <v>3285</v>
      </c>
      <c r="B3492" s="25">
        <v>2</v>
      </c>
      <c r="C3492" s="24" t="s">
        <v>1558</v>
      </c>
      <c r="D3492" s="24" t="s">
        <v>1076</v>
      </c>
      <c r="E3492" s="25">
        <v>2</v>
      </c>
      <c r="F3492" s="24" t="s">
        <v>3108</v>
      </c>
      <c r="G3492" t="str">
        <f t="shared" si="165"/>
        <v>1_SMR1_2.2</v>
      </c>
      <c r="H3492" t="str">
        <f t="shared" si="166"/>
        <v>3V3</v>
      </c>
      <c r="I3492" s="26" t="str">
        <f>H3492&amp;"x"&amp;COUNTIF($H$5:H3492,H3492)</f>
        <v>3V3x90</v>
      </c>
      <c r="J3492" t="str">
        <f t="shared" si="167"/>
        <v>1_SMR1_2.2</v>
      </c>
    </row>
    <row r="3493" spans="1:10">
      <c r="A3493" s="24" t="s">
        <v>3287</v>
      </c>
      <c r="B3493" s="25">
        <v>1</v>
      </c>
      <c r="C3493" s="24" t="s">
        <v>1558</v>
      </c>
      <c r="D3493" s="24" t="s">
        <v>1076</v>
      </c>
      <c r="E3493" s="25">
        <v>1</v>
      </c>
      <c r="F3493" s="24" t="s">
        <v>3288</v>
      </c>
      <c r="G3493" t="str">
        <f t="shared" si="165"/>
        <v>1_SMR1_3.1</v>
      </c>
      <c r="H3493" t="str">
        <f t="shared" si="166"/>
        <v>N29389857</v>
      </c>
      <c r="I3493" s="26" t="str">
        <f>H3493&amp;"x"&amp;COUNTIF($H$5:H3493,H3493)</f>
        <v>N29389857x1</v>
      </c>
      <c r="J3493" t="str">
        <f t="shared" si="167"/>
        <v>1_SMR1_3.1</v>
      </c>
    </row>
    <row r="3494" spans="1:10">
      <c r="A3494" s="24" t="s">
        <v>3287</v>
      </c>
      <c r="B3494" s="25">
        <v>2</v>
      </c>
      <c r="C3494" s="24" t="s">
        <v>1558</v>
      </c>
      <c r="D3494" s="24" t="s">
        <v>1076</v>
      </c>
      <c r="E3494" s="25">
        <v>2</v>
      </c>
      <c r="F3494" s="24" t="s">
        <v>3108</v>
      </c>
      <c r="G3494" t="str">
        <f t="shared" si="165"/>
        <v>1_SMR1_3.2</v>
      </c>
      <c r="H3494" t="str">
        <f t="shared" si="166"/>
        <v>3V3</v>
      </c>
      <c r="I3494" s="26" t="str">
        <f>H3494&amp;"x"&amp;COUNTIF($H$5:H3494,H3494)</f>
        <v>3V3x91</v>
      </c>
      <c r="J3494" t="str">
        <f t="shared" si="167"/>
        <v>1_SMR1_3.2</v>
      </c>
    </row>
    <row r="3495" spans="1:10">
      <c r="A3495" s="24" t="s">
        <v>3289</v>
      </c>
      <c r="B3495" s="25">
        <v>1</v>
      </c>
      <c r="C3495" s="24" t="s">
        <v>1558</v>
      </c>
      <c r="D3495" s="24" t="s">
        <v>1076</v>
      </c>
      <c r="E3495" s="25">
        <v>1</v>
      </c>
      <c r="F3495" s="24" t="s">
        <v>3290</v>
      </c>
      <c r="G3495" t="str">
        <f t="shared" si="165"/>
        <v>1_SMR1_4.1</v>
      </c>
      <c r="H3495" t="str">
        <f t="shared" si="166"/>
        <v>N29389899</v>
      </c>
      <c r="I3495" s="26" t="str">
        <f>H3495&amp;"x"&amp;COUNTIF($H$5:H3495,H3495)</f>
        <v>N29389899x1</v>
      </c>
      <c r="J3495" t="str">
        <f t="shared" si="167"/>
        <v>1_SMR1_4.1</v>
      </c>
    </row>
    <row r="3496" spans="1:10">
      <c r="A3496" s="24" t="s">
        <v>3289</v>
      </c>
      <c r="B3496" s="25">
        <v>2</v>
      </c>
      <c r="C3496" s="24" t="s">
        <v>1558</v>
      </c>
      <c r="D3496" s="24" t="s">
        <v>1076</v>
      </c>
      <c r="E3496" s="25">
        <v>2</v>
      </c>
      <c r="F3496" s="24" t="s">
        <v>3108</v>
      </c>
      <c r="G3496" t="str">
        <f t="shared" si="165"/>
        <v>1_SMR1_4.2</v>
      </c>
      <c r="H3496" t="str">
        <f t="shared" si="166"/>
        <v>3V3</v>
      </c>
      <c r="I3496" s="26" t="str">
        <f>H3496&amp;"x"&amp;COUNTIF($H$5:H3496,H3496)</f>
        <v>3V3x92</v>
      </c>
      <c r="J3496" t="str">
        <f t="shared" si="167"/>
        <v>1_SMR1_4.2</v>
      </c>
    </row>
    <row r="3497" spans="1:10">
      <c r="A3497" s="24" t="s">
        <v>3291</v>
      </c>
      <c r="B3497" s="25">
        <v>1</v>
      </c>
      <c r="C3497" s="24" t="s">
        <v>1558</v>
      </c>
      <c r="D3497" s="24" t="s">
        <v>1076</v>
      </c>
      <c r="E3497" s="25">
        <v>1</v>
      </c>
      <c r="F3497" s="24" t="s">
        <v>3292</v>
      </c>
      <c r="G3497" t="str">
        <f t="shared" si="165"/>
        <v>1_SMR1_5.1</v>
      </c>
      <c r="H3497" t="str">
        <f t="shared" si="166"/>
        <v>N29391255</v>
      </c>
      <c r="I3497" s="26" t="str">
        <f>H3497&amp;"x"&amp;COUNTIF($H$5:H3497,H3497)</f>
        <v>N29391255x1</v>
      </c>
      <c r="J3497" t="str">
        <f t="shared" si="167"/>
        <v>1_SMR1_5.1</v>
      </c>
    </row>
    <row r="3498" spans="1:10">
      <c r="A3498" s="24" t="s">
        <v>3291</v>
      </c>
      <c r="B3498" s="25">
        <v>2</v>
      </c>
      <c r="C3498" s="24" t="s">
        <v>1558</v>
      </c>
      <c r="D3498" s="24" t="s">
        <v>1076</v>
      </c>
      <c r="E3498" s="25">
        <v>2</v>
      </c>
      <c r="F3498" s="24" t="s">
        <v>3108</v>
      </c>
      <c r="G3498" t="str">
        <f t="shared" si="165"/>
        <v>1_SMR1_5.2</v>
      </c>
      <c r="H3498" t="str">
        <f t="shared" si="166"/>
        <v>3V3</v>
      </c>
      <c r="I3498" s="26" t="str">
        <f>H3498&amp;"x"&amp;COUNTIF($H$5:H3498,H3498)</f>
        <v>3V3x93</v>
      </c>
      <c r="J3498" t="str">
        <f t="shared" si="167"/>
        <v>1_SMR1_5.2</v>
      </c>
    </row>
    <row r="3499" spans="1:10">
      <c r="A3499" s="24" t="s">
        <v>3293</v>
      </c>
      <c r="B3499" s="25">
        <v>1</v>
      </c>
      <c r="C3499" s="24" t="s">
        <v>1558</v>
      </c>
      <c r="D3499" s="24" t="s">
        <v>1076</v>
      </c>
      <c r="E3499" s="25">
        <v>1</v>
      </c>
      <c r="F3499" s="24" t="s">
        <v>3294</v>
      </c>
      <c r="G3499" t="str">
        <f t="shared" si="165"/>
        <v>1_SMR1_6.1</v>
      </c>
      <c r="H3499" t="str">
        <f t="shared" si="166"/>
        <v>N29391297</v>
      </c>
      <c r="I3499" s="26" t="str">
        <f>H3499&amp;"x"&amp;COUNTIF($H$5:H3499,H3499)</f>
        <v>N29391297x1</v>
      </c>
      <c r="J3499" t="str">
        <f t="shared" si="167"/>
        <v>1_SMR1_6.1</v>
      </c>
    </row>
    <row r="3500" spans="1:10">
      <c r="A3500" s="24" t="s">
        <v>3293</v>
      </c>
      <c r="B3500" s="25">
        <v>2</v>
      </c>
      <c r="C3500" s="24" t="s">
        <v>1558</v>
      </c>
      <c r="D3500" s="24" t="s">
        <v>1076</v>
      </c>
      <c r="E3500" s="25">
        <v>2</v>
      </c>
      <c r="F3500" s="24" t="s">
        <v>3108</v>
      </c>
      <c r="G3500" t="str">
        <f t="shared" si="165"/>
        <v>1_SMR1_6.2</v>
      </c>
      <c r="H3500" t="str">
        <f t="shared" si="166"/>
        <v>3V3</v>
      </c>
      <c r="I3500" s="26" t="str">
        <f>H3500&amp;"x"&amp;COUNTIF($H$5:H3500,H3500)</f>
        <v>3V3x94</v>
      </c>
      <c r="J3500" t="str">
        <f t="shared" si="167"/>
        <v>1_SMR1_6.2</v>
      </c>
    </row>
    <row r="3501" spans="1:10">
      <c r="A3501" s="24" t="s">
        <v>3295</v>
      </c>
      <c r="B3501" s="25">
        <v>1</v>
      </c>
      <c r="C3501" s="24" t="s">
        <v>1558</v>
      </c>
      <c r="D3501" s="24" t="s">
        <v>1076</v>
      </c>
      <c r="E3501" s="25">
        <v>1</v>
      </c>
      <c r="F3501" s="24" t="s">
        <v>3296</v>
      </c>
      <c r="G3501" t="str">
        <f t="shared" si="165"/>
        <v>1_SR1_1.1</v>
      </c>
      <c r="H3501" t="str">
        <f t="shared" si="166"/>
        <v>N12167090_DPS3</v>
      </c>
      <c r="I3501" s="26" t="str">
        <f>H3501&amp;"x"&amp;COUNTIF($H$5:H3501,H3501)</f>
        <v>N12167090_DPS3x1</v>
      </c>
      <c r="J3501" t="str">
        <f t="shared" si="167"/>
        <v>1_SR1_1.1</v>
      </c>
    </row>
    <row r="3502" spans="1:10">
      <c r="A3502" s="24" t="s">
        <v>3295</v>
      </c>
      <c r="B3502" s="25">
        <v>2</v>
      </c>
      <c r="C3502" s="24" t="s">
        <v>1558</v>
      </c>
      <c r="D3502" s="24" t="s">
        <v>1076</v>
      </c>
      <c r="E3502" s="25">
        <v>2</v>
      </c>
      <c r="F3502" s="24" t="s">
        <v>3108</v>
      </c>
      <c r="G3502" t="str">
        <f t="shared" si="165"/>
        <v>1_SR1_1.2</v>
      </c>
      <c r="H3502" t="str">
        <f t="shared" si="166"/>
        <v>3V3</v>
      </c>
      <c r="I3502" s="26" t="str">
        <f>H3502&amp;"x"&amp;COUNTIF($H$5:H3502,H3502)</f>
        <v>3V3x95</v>
      </c>
      <c r="J3502" t="str">
        <f t="shared" si="167"/>
        <v>1_SR1_1.2</v>
      </c>
    </row>
    <row r="3503" spans="1:10">
      <c r="A3503" s="24" t="s">
        <v>3297</v>
      </c>
      <c r="B3503" s="25">
        <v>1</v>
      </c>
      <c r="C3503" s="24" t="s">
        <v>1558</v>
      </c>
      <c r="D3503" s="24" t="s">
        <v>1076</v>
      </c>
      <c r="E3503" s="25">
        <v>1</v>
      </c>
      <c r="F3503" s="24" t="s">
        <v>3298</v>
      </c>
      <c r="G3503" t="str">
        <f t="shared" si="165"/>
        <v>1_SR1_2.1</v>
      </c>
      <c r="H3503" t="str">
        <f t="shared" si="166"/>
        <v>N12167388_DPS3</v>
      </c>
      <c r="I3503" s="26" t="str">
        <f>H3503&amp;"x"&amp;COUNTIF($H$5:H3503,H3503)</f>
        <v>N12167388_DPS3x1</v>
      </c>
      <c r="J3503" t="str">
        <f t="shared" si="167"/>
        <v>1_SR1_2.1</v>
      </c>
    </row>
    <row r="3504" spans="1:10">
      <c r="A3504" s="24" t="s">
        <v>3297</v>
      </c>
      <c r="B3504" s="25">
        <v>2</v>
      </c>
      <c r="C3504" s="24" t="s">
        <v>1558</v>
      </c>
      <c r="D3504" s="24" t="s">
        <v>1076</v>
      </c>
      <c r="E3504" s="25">
        <v>2</v>
      </c>
      <c r="F3504" s="24" t="s">
        <v>3108</v>
      </c>
      <c r="G3504" t="str">
        <f t="shared" si="165"/>
        <v>1_SR1_2.2</v>
      </c>
      <c r="H3504" t="str">
        <f t="shared" si="166"/>
        <v>3V3</v>
      </c>
      <c r="I3504" s="26" t="str">
        <f>H3504&amp;"x"&amp;COUNTIF($H$5:H3504,H3504)</f>
        <v>3V3x96</v>
      </c>
      <c r="J3504" t="str">
        <f t="shared" si="167"/>
        <v>1_SR1_2.2</v>
      </c>
    </row>
    <row r="3505" spans="1:10">
      <c r="A3505" s="24" t="s">
        <v>3299</v>
      </c>
      <c r="B3505" s="25">
        <v>1</v>
      </c>
      <c r="C3505" s="24" t="s">
        <v>1558</v>
      </c>
      <c r="D3505" s="24" t="s">
        <v>1076</v>
      </c>
      <c r="E3505" s="25">
        <v>1</v>
      </c>
      <c r="F3505" s="24" t="s">
        <v>3300</v>
      </c>
      <c r="G3505" t="str">
        <f t="shared" si="165"/>
        <v>1_SR1_3.1</v>
      </c>
      <c r="H3505" t="str">
        <f t="shared" si="166"/>
        <v>N12167467_DPS3</v>
      </c>
      <c r="I3505" s="26" t="str">
        <f>H3505&amp;"x"&amp;COUNTIF($H$5:H3505,H3505)</f>
        <v>N12167467_DPS3x1</v>
      </c>
      <c r="J3505" t="str">
        <f t="shared" si="167"/>
        <v>1_SR1_3.1</v>
      </c>
    </row>
    <row r="3506" spans="1:10">
      <c r="A3506" s="24" t="s">
        <v>3299</v>
      </c>
      <c r="B3506" s="25">
        <v>2</v>
      </c>
      <c r="C3506" s="24" t="s">
        <v>1558</v>
      </c>
      <c r="D3506" s="24" t="s">
        <v>1076</v>
      </c>
      <c r="E3506" s="25">
        <v>2</v>
      </c>
      <c r="F3506" s="24" t="s">
        <v>3108</v>
      </c>
      <c r="G3506" t="str">
        <f t="shared" si="165"/>
        <v>1_SR1_3.2</v>
      </c>
      <c r="H3506" t="str">
        <f t="shared" si="166"/>
        <v>3V3</v>
      </c>
      <c r="I3506" s="26" t="str">
        <f>H3506&amp;"x"&amp;COUNTIF($H$5:H3506,H3506)</f>
        <v>3V3x97</v>
      </c>
      <c r="J3506" t="str">
        <f t="shared" si="167"/>
        <v>1_SR1_3.2</v>
      </c>
    </row>
    <row r="3507" spans="1:10">
      <c r="A3507" s="24" t="s">
        <v>3301</v>
      </c>
      <c r="B3507" s="25">
        <v>1</v>
      </c>
      <c r="C3507" s="24" t="s">
        <v>1558</v>
      </c>
      <c r="D3507" s="24" t="s">
        <v>1076</v>
      </c>
      <c r="E3507" s="25">
        <v>1</v>
      </c>
      <c r="F3507" s="24" t="s">
        <v>3302</v>
      </c>
      <c r="G3507" t="str">
        <f t="shared" si="165"/>
        <v>1_SR1_4.1</v>
      </c>
      <c r="H3507" t="str">
        <f t="shared" si="166"/>
        <v>N12167648_DPS3</v>
      </c>
      <c r="I3507" s="26" t="str">
        <f>H3507&amp;"x"&amp;COUNTIF($H$5:H3507,H3507)</f>
        <v>N12167648_DPS3x1</v>
      </c>
      <c r="J3507" t="str">
        <f t="shared" si="167"/>
        <v>1_SR1_4.1</v>
      </c>
    </row>
    <row r="3508" spans="1:10">
      <c r="A3508" s="24" t="s">
        <v>3301</v>
      </c>
      <c r="B3508" s="25">
        <v>2</v>
      </c>
      <c r="C3508" s="24" t="s">
        <v>1558</v>
      </c>
      <c r="D3508" s="24" t="s">
        <v>1076</v>
      </c>
      <c r="E3508" s="25">
        <v>2</v>
      </c>
      <c r="F3508" s="24" t="s">
        <v>3108</v>
      </c>
      <c r="G3508" t="str">
        <f t="shared" si="165"/>
        <v>1_SR1_4.2</v>
      </c>
      <c r="H3508" t="str">
        <f t="shared" si="166"/>
        <v>3V3</v>
      </c>
      <c r="I3508" s="26" t="str">
        <f>H3508&amp;"x"&amp;COUNTIF($H$5:H3508,H3508)</f>
        <v>3V3x98</v>
      </c>
      <c r="J3508" t="str">
        <f t="shared" si="167"/>
        <v>1_SR1_4.2</v>
      </c>
    </row>
    <row r="3509" spans="1:10">
      <c r="A3509" s="24" t="s">
        <v>3303</v>
      </c>
      <c r="B3509" s="25">
        <v>1</v>
      </c>
      <c r="C3509" s="24" t="s">
        <v>1558</v>
      </c>
      <c r="D3509" s="24" t="s">
        <v>1076</v>
      </c>
      <c r="E3509" s="25">
        <v>1</v>
      </c>
      <c r="F3509" s="24" t="s">
        <v>3304</v>
      </c>
      <c r="G3509" t="str">
        <f t="shared" si="165"/>
        <v>1_SR1_5.1</v>
      </c>
      <c r="H3509" t="str">
        <f t="shared" si="166"/>
        <v>N12167833_DPS3</v>
      </c>
      <c r="I3509" s="26" t="str">
        <f>H3509&amp;"x"&amp;COUNTIF($H$5:H3509,H3509)</f>
        <v>N12167833_DPS3x1</v>
      </c>
      <c r="J3509" t="str">
        <f t="shared" si="167"/>
        <v>1_SR1_5.1</v>
      </c>
    </row>
    <row r="3510" spans="1:10">
      <c r="A3510" s="24" t="s">
        <v>3303</v>
      </c>
      <c r="B3510" s="25">
        <v>2</v>
      </c>
      <c r="C3510" s="24" t="s">
        <v>1558</v>
      </c>
      <c r="D3510" s="24" t="s">
        <v>1076</v>
      </c>
      <c r="E3510" s="25">
        <v>2</v>
      </c>
      <c r="F3510" s="24" t="s">
        <v>3108</v>
      </c>
      <c r="G3510" t="str">
        <f t="shared" si="165"/>
        <v>1_SR1_5.2</v>
      </c>
      <c r="H3510" t="str">
        <f t="shared" si="166"/>
        <v>3V3</v>
      </c>
      <c r="I3510" s="26" t="str">
        <f>H3510&amp;"x"&amp;COUNTIF($H$5:H3510,H3510)</f>
        <v>3V3x99</v>
      </c>
      <c r="J3510" t="str">
        <f t="shared" si="167"/>
        <v>1_SR1_5.2</v>
      </c>
    </row>
    <row r="3511" spans="1:10">
      <c r="A3511" s="24" t="s">
        <v>3305</v>
      </c>
      <c r="B3511" s="25">
        <v>1</v>
      </c>
      <c r="C3511" s="24" t="s">
        <v>1558</v>
      </c>
      <c r="D3511" s="24" t="s">
        <v>1076</v>
      </c>
      <c r="E3511" s="25">
        <v>1</v>
      </c>
      <c r="F3511" s="24" t="s">
        <v>3306</v>
      </c>
      <c r="G3511" t="str">
        <f t="shared" si="165"/>
        <v>1_SR1_6.1</v>
      </c>
      <c r="H3511" t="str">
        <f t="shared" si="166"/>
        <v>N12168016_DPS3</v>
      </c>
      <c r="I3511" s="26" t="str">
        <f>H3511&amp;"x"&amp;COUNTIF($H$5:H3511,H3511)</f>
        <v>N12168016_DPS3x1</v>
      </c>
      <c r="J3511" t="str">
        <f t="shared" si="167"/>
        <v>1_SR1_6.1</v>
      </c>
    </row>
    <row r="3512" spans="1:10">
      <c r="A3512" s="24" t="s">
        <v>3305</v>
      </c>
      <c r="B3512" s="25">
        <v>2</v>
      </c>
      <c r="C3512" s="24" t="s">
        <v>1558</v>
      </c>
      <c r="D3512" s="24" t="s">
        <v>1076</v>
      </c>
      <c r="E3512" s="25">
        <v>2</v>
      </c>
      <c r="F3512" s="24" t="s">
        <v>3108</v>
      </c>
      <c r="G3512" t="str">
        <f t="shared" si="165"/>
        <v>1_SR1_6.2</v>
      </c>
      <c r="H3512" t="str">
        <f t="shared" si="166"/>
        <v>3V3</v>
      </c>
      <c r="I3512" s="26" t="str">
        <f>H3512&amp;"x"&amp;COUNTIF($H$5:H3512,H3512)</f>
        <v>3V3x100</v>
      </c>
      <c r="J3512" t="str">
        <f t="shared" si="167"/>
        <v>1_SR1_6.2</v>
      </c>
    </row>
    <row r="3513" spans="1:10">
      <c r="A3513" s="24" t="s">
        <v>3307</v>
      </c>
      <c r="B3513" s="25">
        <v>1</v>
      </c>
      <c r="C3513" s="24" t="s">
        <v>1558</v>
      </c>
      <c r="D3513" s="24" t="s">
        <v>1076</v>
      </c>
      <c r="E3513" s="25">
        <v>1</v>
      </c>
      <c r="F3513" s="24" t="s">
        <v>3308</v>
      </c>
      <c r="G3513" t="str">
        <f t="shared" si="165"/>
        <v>1_SR1_7.1</v>
      </c>
      <c r="H3513" t="str">
        <f t="shared" si="166"/>
        <v>N12168209_DPS3</v>
      </c>
      <c r="I3513" s="26" t="str">
        <f>H3513&amp;"x"&amp;COUNTIF($H$5:H3513,H3513)</f>
        <v>N12168209_DPS3x1</v>
      </c>
      <c r="J3513" t="str">
        <f t="shared" si="167"/>
        <v>1_SR1_7.1</v>
      </c>
    </row>
    <row r="3514" spans="1:10">
      <c r="A3514" s="24" t="s">
        <v>3307</v>
      </c>
      <c r="B3514" s="25">
        <v>2</v>
      </c>
      <c r="C3514" s="24" t="s">
        <v>1558</v>
      </c>
      <c r="D3514" s="24" t="s">
        <v>1076</v>
      </c>
      <c r="E3514" s="25">
        <v>2</v>
      </c>
      <c r="F3514" s="24" t="s">
        <v>3108</v>
      </c>
      <c r="G3514" t="str">
        <f t="shared" si="165"/>
        <v>1_SR1_7.2</v>
      </c>
      <c r="H3514" t="str">
        <f t="shared" si="166"/>
        <v>3V3</v>
      </c>
      <c r="I3514" s="26" t="str">
        <f>H3514&amp;"x"&amp;COUNTIF($H$5:H3514,H3514)</f>
        <v>3V3x101</v>
      </c>
      <c r="J3514" t="str">
        <f t="shared" si="167"/>
        <v>1_SR1_7.2</v>
      </c>
    </row>
    <row r="3515" spans="1:10">
      <c r="A3515" s="24" t="s">
        <v>3309</v>
      </c>
      <c r="B3515" s="25">
        <v>1</v>
      </c>
      <c r="C3515" s="24" t="s">
        <v>1558</v>
      </c>
      <c r="D3515" s="24" t="s">
        <v>1076</v>
      </c>
      <c r="E3515" s="25">
        <v>1</v>
      </c>
      <c r="F3515" s="24" t="s">
        <v>3310</v>
      </c>
      <c r="G3515" t="str">
        <f t="shared" si="165"/>
        <v>1_SR1_8.1</v>
      </c>
      <c r="H3515" t="str">
        <f t="shared" si="166"/>
        <v>N12168400_DPS3</v>
      </c>
      <c r="I3515" s="26" t="str">
        <f>H3515&amp;"x"&amp;COUNTIF($H$5:H3515,H3515)</f>
        <v>N12168400_DPS3x1</v>
      </c>
      <c r="J3515" t="str">
        <f t="shared" si="167"/>
        <v>1_SR1_8.1</v>
      </c>
    </row>
    <row r="3516" spans="1:10">
      <c r="A3516" s="24" t="s">
        <v>3309</v>
      </c>
      <c r="B3516" s="25">
        <v>2</v>
      </c>
      <c r="C3516" s="24" t="s">
        <v>1558</v>
      </c>
      <c r="D3516" s="24" t="s">
        <v>1076</v>
      </c>
      <c r="E3516" s="25">
        <v>2</v>
      </c>
      <c r="F3516" s="24" t="s">
        <v>3108</v>
      </c>
      <c r="G3516" t="str">
        <f t="shared" si="165"/>
        <v>1_SR1_8.2</v>
      </c>
      <c r="H3516" t="str">
        <f t="shared" si="166"/>
        <v>3V3</v>
      </c>
      <c r="I3516" s="26" t="str">
        <f>H3516&amp;"x"&amp;COUNTIF($H$5:H3516,H3516)</f>
        <v>3V3x102</v>
      </c>
      <c r="J3516" t="str">
        <f t="shared" si="167"/>
        <v>1_SR1_8.2</v>
      </c>
    </row>
    <row r="3517" spans="1:10">
      <c r="A3517" s="24" t="s">
        <v>3311</v>
      </c>
      <c r="B3517" s="25">
        <v>1</v>
      </c>
      <c r="C3517" s="24" t="s">
        <v>1558</v>
      </c>
      <c r="D3517" s="24" t="s">
        <v>1076</v>
      </c>
      <c r="E3517" s="25">
        <v>1</v>
      </c>
      <c r="F3517" s="24" t="s">
        <v>3312</v>
      </c>
      <c r="G3517" t="str">
        <f t="shared" si="165"/>
        <v>1_SR1_9.1</v>
      </c>
      <c r="H3517" t="str">
        <f t="shared" si="166"/>
        <v>N12168595_DPS3</v>
      </c>
      <c r="I3517" s="26" t="str">
        <f>H3517&amp;"x"&amp;COUNTIF($H$5:H3517,H3517)</f>
        <v>N12168595_DPS3x1</v>
      </c>
      <c r="J3517" t="str">
        <f t="shared" si="167"/>
        <v>1_SR1_9.1</v>
      </c>
    </row>
    <row r="3518" spans="1:10">
      <c r="A3518" s="24" t="s">
        <v>3311</v>
      </c>
      <c r="B3518" s="25">
        <v>2</v>
      </c>
      <c r="C3518" s="24" t="s">
        <v>1558</v>
      </c>
      <c r="D3518" s="24" t="s">
        <v>1076</v>
      </c>
      <c r="E3518" s="25">
        <v>2</v>
      </c>
      <c r="F3518" s="24" t="s">
        <v>3108</v>
      </c>
      <c r="G3518" t="str">
        <f t="shared" si="165"/>
        <v>1_SR1_9.2</v>
      </c>
      <c r="H3518" t="str">
        <f t="shared" si="166"/>
        <v>3V3</v>
      </c>
      <c r="I3518" s="26" t="str">
        <f>H3518&amp;"x"&amp;COUNTIF($H$5:H3518,H3518)</f>
        <v>3V3x103</v>
      </c>
      <c r="J3518" t="str">
        <f t="shared" si="167"/>
        <v>1_SR1_9.2</v>
      </c>
    </row>
    <row r="3519" spans="1:10">
      <c r="A3519" s="24" t="s">
        <v>3313</v>
      </c>
      <c r="B3519" s="25">
        <v>1</v>
      </c>
      <c r="C3519" s="24" t="s">
        <v>1558</v>
      </c>
      <c r="D3519" s="24" t="s">
        <v>1076</v>
      </c>
      <c r="E3519" s="25">
        <v>1</v>
      </c>
      <c r="F3519" s="24" t="s">
        <v>3314</v>
      </c>
      <c r="G3519" t="str">
        <f t="shared" si="165"/>
        <v>1_SR1_10.1</v>
      </c>
      <c r="H3519" t="str">
        <f t="shared" si="166"/>
        <v>N12168794_DPS3</v>
      </c>
      <c r="I3519" s="26" t="str">
        <f>H3519&amp;"x"&amp;COUNTIF($H$5:H3519,H3519)</f>
        <v>N12168794_DPS3x1</v>
      </c>
      <c r="J3519" t="str">
        <f t="shared" si="167"/>
        <v>1_SR1_10.1</v>
      </c>
    </row>
    <row r="3520" spans="1:10">
      <c r="A3520" s="24" t="s">
        <v>3313</v>
      </c>
      <c r="B3520" s="25">
        <v>2</v>
      </c>
      <c r="C3520" s="24" t="s">
        <v>1558</v>
      </c>
      <c r="D3520" s="24" t="s">
        <v>1076</v>
      </c>
      <c r="E3520" s="25">
        <v>2</v>
      </c>
      <c r="F3520" s="24" t="s">
        <v>3108</v>
      </c>
      <c r="G3520" t="str">
        <f t="shared" si="165"/>
        <v>1_SR1_10.2</v>
      </c>
      <c r="H3520" t="str">
        <f t="shared" si="166"/>
        <v>3V3</v>
      </c>
      <c r="I3520" s="26" t="str">
        <f>H3520&amp;"x"&amp;COUNTIF($H$5:H3520,H3520)</f>
        <v>3V3x104</v>
      </c>
      <c r="J3520" t="str">
        <f t="shared" si="167"/>
        <v>1_SR1_10.2</v>
      </c>
    </row>
    <row r="3521" spans="1:10">
      <c r="A3521" s="24" t="s">
        <v>3315</v>
      </c>
      <c r="B3521" s="25">
        <v>1</v>
      </c>
      <c r="C3521" s="24" t="s">
        <v>1558</v>
      </c>
      <c r="D3521" s="24" t="s">
        <v>1076</v>
      </c>
      <c r="E3521" s="25">
        <v>1</v>
      </c>
      <c r="F3521" s="24" t="s">
        <v>3316</v>
      </c>
      <c r="G3521" t="str">
        <f t="shared" si="165"/>
        <v>1_SR1_11.1</v>
      </c>
      <c r="H3521" t="str">
        <f t="shared" si="166"/>
        <v>N12168997_DPS3</v>
      </c>
      <c r="I3521" s="26" t="str">
        <f>H3521&amp;"x"&amp;COUNTIF($H$5:H3521,H3521)</f>
        <v>N12168997_DPS3x1</v>
      </c>
      <c r="J3521" t="str">
        <f t="shared" si="167"/>
        <v>1_SR1_11.1</v>
      </c>
    </row>
    <row r="3522" spans="1:10">
      <c r="A3522" s="24" t="s">
        <v>3315</v>
      </c>
      <c r="B3522" s="25">
        <v>2</v>
      </c>
      <c r="C3522" s="24" t="s">
        <v>1558</v>
      </c>
      <c r="D3522" s="24" t="s">
        <v>1076</v>
      </c>
      <c r="E3522" s="25">
        <v>2</v>
      </c>
      <c r="F3522" s="24" t="s">
        <v>3108</v>
      </c>
      <c r="G3522" t="str">
        <f t="shared" si="165"/>
        <v>1_SR1_11.2</v>
      </c>
      <c r="H3522" t="str">
        <f t="shared" si="166"/>
        <v>3V3</v>
      </c>
      <c r="I3522" s="26" t="str">
        <f>H3522&amp;"x"&amp;COUNTIF($H$5:H3522,H3522)</f>
        <v>3V3x105</v>
      </c>
      <c r="J3522" t="str">
        <f t="shared" si="167"/>
        <v>1_SR1_11.2</v>
      </c>
    </row>
    <row r="3523" spans="1:10">
      <c r="A3523" s="24" t="s">
        <v>3317</v>
      </c>
      <c r="B3523" s="25">
        <v>1</v>
      </c>
      <c r="C3523" s="24" t="s">
        <v>1558</v>
      </c>
      <c r="D3523" s="24" t="s">
        <v>1076</v>
      </c>
      <c r="E3523" s="25">
        <v>1</v>
      </c>
      <c r="F3523" s="24" t="s">
        <v>3318</v>
      </c>
      <c r="G3523" t="str">
        <f t="shared" si="165"/>
        <v>1_SR1_12.1</v>
      </c>
      <c r="H3523" t="str">
        <f t="shared" si="166"/>
        <v>N12169204_DPS3</v>
      </c>
      <c r="I3523" s="26" t="str">
        <f>H3523&amp;"x"&amp;COUNTIF($H$5:H3523,H3523)</f>
        <v>N12169204_DPS3x1</v>
      </c>
      <c r="J3523" t="str">
        <f t="shared" si="167"/>
        <v>1_SR1_12.1</v>
      </c>
    </row>
    <row r="3524" spans="1:10">
      <c r="A3524" s="24" t="s">
        <v>3317</v>
      </c>
      <c r="B3524" s="25">
        <v>2</v>
      </c>
      <c r="C3524" s="24" t="s">
        <v>1558</v>
      </c>
      <c r="D3524" s="24" t="s">
        <v>1076</v>
      </c>
      <c r="E3524" s="25">
        <v>2</v>
      </c>
      <c r="F3524" s="24" t="s">
        <v>3108</v>
      </c>
      <c r="G3524" t="str">
        <f t="shared" si="165"/>
        <v>1_SR1_12.2</v>
      </c>
      <c r="H3524" t="str">
        <f t="shared" si="166"/>
        <v>3V3</v>
      </c>
      <c r="I3524" s="26" t="str">
        <f>H3524&amp;"x"&amp;COUNTIF($H$5:H3524,H3524)</f>
        <v>3V3x106</v>
      </c>
      <c r="J3524" t="str">
        <f t="shared" si="167"/>
        <v>1_SR1_12.2</v>
      </c>
    </row>
    <row r="3525" spans="1:10">
      <c r="A3525" s="24" t="s">
        <v>3319</v>
      </c>
      <c r="B3525" s="25">
        <v>1</v>
      </c>
      <c r="C3525" s="24" t="s">
        <v>1558</v>
      </c>
      <c r="D3525" s="24" t="s">
        <v>1076</v>
      </c>
      <c r="E3525" s="25">
        <v>1</v>
      </c>
      <c r="F3525" s="24" t="s">
        <v>3320</v>
      </c>
      <c r="G3525" t="str">
        <f t="shared" si="165"/>
        <v>1_SR1_13.1</v>
      </c>
      <c r="H3525" t="str">
        <f t="shared" si="166"/>
        <v>N12169415_DPS3</v>
      </c>
      <c r="I3525" s="26" t="str">
        <f>H3525&amp;"x"&amp;COUNTIF($H$5:H3525,H3525)</f>
        <v>N12169415_DPS3x1</v>
      </c>
      <c r="J3525" t="str">
        <f t="shared" si="167"/>
        <v>1_SR1_13.1</v>
      </c>
    </row>
    <row r="3526" spans="1:10">
      <c r="A3526" s="24" t="s">
        <v>3319</v>
      </c>
      <c r="B3526" s="25">
        <v>2</v>
      </c>
      <c r="C3526" s="24" t="s">
        <v>1558</v>
      </c>
      <c r="D3526" s="24" t="s">
        <v>1076</v>
      </c>
      <c r="E3526" s="25">
        <v>2</v>
      </c>
      <c r="F3526" s="24" t="s">
        <v>3108</v>
      </c>
      <c r="G3526" t="str">
        <f t="shared" ref="G3526:G3589" si="168">A3526&amp;"."&amp;B3526</f>
        <v>1_SR1_13.2</v>
      </c>
      <c r="H3526" t="str">
        <f t="shared" ref="H3526:H3589" si="169">F3526</f>
        <v>3V3</v>
      </c>
      <c r="I3526" s="26" t="str">
        <f>H3526&amp;"x"&amp;COUNTIF($H$5:H3526,H3526)</f>
        <v>3V3x107</v>
      </c>
      <c r="J3526" t="str">
        <f t="shared" ref="J3526:J3589" si="170">G3526</f>
        <v>1_SR1_13.2</v>
      </c>
    </row>
    <row r="3527" spans="1:10">
      <c r="A3527" s="24" t="s">
        <v>3321</v>
      </c>
      <c r="B3527" s="25">
        <v>1</v>
      </c>
      <c r="C3527" s="24" t="s">
        <v>1558</v>
      </c>
      <c r="D3527" s="24" t="s">
        <v>1076</v>
      </c>
      <c r="E3527" s="25">
        <v>1</v>
      </c>
      <c r="F3527" s="24" t="s">
        <v>3322</v>
      </c>
      <c r="G3527" t="str">
        <f t="shared" si="168"/>
        <v>1_SR1_14.1</v>
      </c>
      <c r="H3527" t="str">
        <f t="shared" si="169"/>
        <v>N12169630_DPS3</v>
      </c>
      <c r="I3527" s="26" t="str">
        <f>H3527&amp;"x"&amp;COUNTIF($H$5:H3527,H3527)</f>
        <v>N12169630_DPS3x1</v>
      </c>
      <c r="J3527" t="str">
        <f t="shared" si="170"/>
        <v>1_SR1_14.1</v>
      </c>
    </row>
    <row r="3528" spans="1:10">
      <c r="A3528" s="24" t="s">
        <v>3321</v>
      </c>
      <c r="B3528" s="25">
        <v>2</v>
      </c>
      <c r="C3528" s="24" t="s">
        <v>1558</v>
      </c>
      <c r="D3528" s="24" t="s">
        <v>1076</v>
      </c>
      <c r="E3528" s="25">
        <v>2</v>
      </c>
      <c r="F3528" s="24" t="s">
        <v>3108</v>
      </c>
      <c r="G3528" t="str">
        <f t="shared" si="168"/>
        <v>1_SR1_14.2</v>
      </c>
      <c r="H3528" t="str">
        <f t="shared" si="169"/>
        <v>3V3</v>
      </c>
      <c r="I3528" s="26" t="str">
        <f>H3528&amp;"x"&amp;COUNTIF($H$5:H3528,H3528)</f>
        <v>3V3x108</v>
      </c>
      <c r="J3528" t="str">
        <f t="shared" si="170"/>
        <v>1_SR1_14.2</v>
      </c>
    </row>
    <row r="3529" spans="1:10">
      <c r="A3529" s="24" t="s">
        <v>3323</v>
      </c>
      <c r="B3529" s="25">
        <v>1</v>
      </c>
      <c r="C3529" s="24" t="s">
        <v>1558</v>
      </c>
      <c r="D3529" s="24" t="s">
        <v>1076</v>
      </c>
      <c r="E3529" s="25">
        <v>1</v>
      </c>
      <c r="F3529" s="24" t="s">
        <v>3324</v>
      </c>
      <c r="G3529" t="str">
        <f t="shared" si="168"/>
        <v>1_SR1_15.1</v>
      </c>
      <c r="H3529" t="str">
        <f t="shared" si="169"/>
        <v>N12169849_DPS3</v>
      </c>
      <c r="I3529" s="26" t="str">
        <f>H3529&amp;"x"&amp;COUNTIF($H$5:H3529,H3529)</f>
        <v>N12169849_DPS3x1</v>
      </c>
      <c r="J3529" t="str">
        <f t="shared" si="170"/>
        <v>1_SR1_15.1</v>
      </c>
    </row>
    <row r="3530" spans="1:10">
      <c r="A3530" s="24" t="s">
        <v>3323</v>
      </c>
      <c r="B3530" s="25">
        <v>2</v>
      </c>
      <c r="C3530" s="24" t="s">
        <v>1558</v>
      </c>
      <c r="D3530" s="24" t="s">
        <v>1076</v>
      </c>
      <c r="E3530" s="25">
        <v>2</v>
      </c>
      <c r="F3530" s="24" t="s">
        <v>3108</v>
      </c>
      <c r="G3530" t="str">
        <f t="shared" si="168"/>
        <v>1_SR1_15.2</v>
      </c>
      <c r="H3530" t="str">
        <f t="shared" si="169"/>
        <v>3V3</v>
      </c>
      <c r="I3530" s="26" t="str">
        <f>H3530&amp;"x"&amp;COUNTIF($H$5:H3530,H3530)</f>
        <v>3V3x109</v>
      </c>
      <c r="J3530" t="str">
        <f t="shared" si="170"/>
        <v>1_SR1_15.2</v>
      </c>
    </row>
    <row r="3531" spans="1:10">
      <c r="A3531" s="24" t="s">
        <v>3325</v>
      </c>
      <c r="B3531" s="25">
        <v>1</v>
      </c>
      <c r="C3531" s="24" t="s">
        <v>1558</v>
      </c>
      <c r="D3531" s="24" t="s">
        <v>1076</v>
      </c>
      <c r="E3531" s="25">
        <v>1</v>
      </c>
      <c r="F3531" s="24" t="s">
        <v>3326</v>
      </c>
      <c r="G3531" t="str">
        <f t="shared" si="168"/>
        <v>1_SR1_16.1</v>
      </c>
      <c r="H3531" t="str">
        <f t="shared" si="169"/>
        <v>N12170078_DPS3</v>
      </c>
      <c r="I3531" s="26" t="str">
        <f>H3531&amp;"x"&amp;COUNTIF($H$5:H3531,H3531)</f>
        <v>N12170078_DPS3x1</v>
      </c>
      <c r="J3531" t="str">
        <f t="shared" si="170"/>
        <v>1_SR1_16.1</v>
      </c>
    </row>
    <row r="3532" spans="1:10">
      <c r="A3532" s="24" t="s">
        <v>3325</v>
      </c>
      <c r="B3532" s="25">
        <v>2</v>
      </c>
      <c r="C3532" s="24" t="s">
        <v>1558</v>
      </c>
      <c r="D3532" s="24" t="s">
        <v>1076</v>
      </c>
      <c r="E3532" s="25">
        <v>2</v>
      </c>
      <c r="F3532" s="24" t="s">
        <v>3108</v>
      </c>
      <c r="G3532" t="str">
        <f t="shared" si="168"/>
        <v>1_SR1_16.2</v>
      </c>
      <c r="H3532" t="str">
        <f t="shared" si="169"/>
        <v>3V3</v>
      </c>
      <c r="I3532" s="26" t="str">
        <f>H3532&amp;"x"&amp;COUNTIF($H$5:H3532,H3532)</f>
        <v>3V3x110</v>
      </c>
      <c r="J3532" t="str">
        <f t="shared" si="170"/>
        <v>1_SR1_16.2</v>
      </c>
    </row>
    <row r="3533" spans="1:10">
      <c r="A3533" s="24" t="s">
        <v>3327</v>
      </c>
      <c r="B3533" s="25">
        <v>1</v>
      </c>
      <c r="C3533" s="24" t="s">
        <v>1558</v>
      </c>
      <c r="D3533" s="24" t="s">
        <v>1076</v>
      </c>
      <c r="E3533" s="25">
        <v>1</v>
      </c>
      <c r="F3533" s="24" t="s">
        <v>3328</v>
      </c>
      <c r="G3533" t="str">
        <f t="shared" si="168"/>
        <v>1_SR1_17.1</v>
      </c>
      <c r="H3533" t="str">
        <f t="shared" si="169"/>
        <v>N12170305_DPS3</v>
      </c>
      <c r="I3533" s="26" t="str">
        <f>H3533&amp;"x"&amp;COUNTIF($H$5:H3533,H3533)</f>
        <v>N12170305_DPS3x1</v>
      </c>
      <c r="J3533" t="str">
        <f t="shared" si="170"/>
        <v>1_SR1_17.1</v>
      </c>
    </row>
    <row r="3534" spans="1:10">
      <c r="A3534" s="24" t="s">
        <v>3327</v>
      </c>
      <c r="B3534" s="25">
        <v>2</v>
      </c>
      <c r="C3534" s="24" t="s">
        <v>1558</v>
      </c>
      <c r="D3534" s="24" t="s">
        <v>1076</v>
      </c>
      <c r="E3534" s="25">
        <v>2</v>
      </c>
      <c r="F3534" s="24" t="s">
        <v>3108</v>
      </c>
      <c r="G3534" t="str">
        <f t="shared" si="168"/>
        <v>1_SR1_17.2</v>
      </c>
      <c r="H3534" t="str">
        <f t="shared" si="169"/>
        <v>3V3</v>
      </c>
      <c r="I3534" s="26" t="str">
        <f>H3534&amp;"x"&amp;COUNTIF($H$5:H3534,H3534)</f>
        <v>3V3x111</v>
      </c>
      <c r="J3534" t="str">
        <f t="shared" si="170"/>
        <v>1_SR1_17.2</v>
      </c>
    </row>
    <row r="3535" spans="1:10">
      <c r="A3535" s="24" t="s">
        <v>3329</v>
      </c>
      <c r="B3535" s="25">
        <v>1</v>
      </c>
      <c r="C3535" s="24" t="s">
        <v>1558</v>
      </c>
      <c r="D3535" s="24" t="s">
        <v>1076</v>
      </c>
      <c r="E3535" s="25">
        <v>1</v>
      </c>
      <c r="F3535" s="24" t="s">
        <v>3330</v>
      </c>
      <c r="G3535" t="str">
        <f t="shared" si="168"/>
        <v>1_SR1_18.1</v>
      </c>
      <c r="H3535" t="str">
        <f t="shared" si="169"/>
        <v>N12170542_DPS3</v>
      </c>
      <c r="I3535" s="26" t="str">
        <f>H3535&amp;"x"&amp;COUNTIF($H$5:H3535,H3535)</f>
        <v>N12170542_DPS3x1</v>
      </c>
      <c r="J3535" t="str">
        <f t="shared" si="170"/>
        <v>1_SR1_18.1</v>
      </c>
    </row>
    <row r="3536" spans="1:10">
      <c r="A3536" s="24" t="s">
        <v>3329</v>
      </c>
      <c r="B3536" s="25">
        <v>2</v>
      </c>
      <c r="C3536" s="24" t="s">
        <v>1558</v>
      </c>
      <c r="D3536" s="24" t="s">
        <v>1076</v>
      </c>
      <c r="E3536" s="25">
        <v>2</v>
      </c>
      <c r="F3536" s="24" t="s">
        <v>3108</v>
      </c>
      <c r="G3536" t="str">
        <f t="shared" si="168"/>
        <v>1_SR1_18.2</v>
      </c>
      <c r="H3536" t="str">
        <f t="shared" si="169"/>
        <v>3V3</v>
      </c>
      <c r="I3536" s="26" t="str">
        <f>H3536&amp;"x"&amp;COUNTIF($H$5:H3536,H3536)</f>
        <v>3V3x112</v>
      </c>
      <c r="J3536" t="str">
        <f t="shared" si="170"/>
        <v>1_SR1_18.2</v>
      </c>
    </row>
    <row r="3537" spans="1:10">
      <c r="A3537" s="24" t="s">
        <v>3331</v>
      </c>
      <c r="B3537" s="25">
        <v>1</v>
      </c>
      <c r="C3537" s="24" t="s">
        <v>1558</v>
      </c>
      <c r="D3537" s="24" t="s">
        <v>1076</v>
      </c>
      <c r="E3537" s="25">
        <v>1</v>
      </c>
      <c r="F3537" s="24" t="s">
        <v>3332</v>
      </c>
      <c r="G3537" t="str">
        <f t="shared" si="168"/>
        <v>1_SR1_19.1</v>
      </c>
      <c r="H3537" t="str">
        <f t="shared" si="169"/>
        <v>N12170777_DPS3</v>
      </c>
      <c r="I3537" s="26" t="str">
        <f>H3537&amp;"x"&amp;COUNTIF($H$5:H3537,H3537)</f>
        <v>N12170777_DPS3x1</v>
      </c>
      <c r="J3537" t="str">
        <f t="shared" si="170"/>
        <v>1_SR1_19.1</v>
      </c>
    </row>
    <row r="3538" spans="1:10">
      <c r="A3538" s="24" t="s">
        <v>3331</v>
      </c>
      <c r="B3538" s="25">
        <v>2</v>
      </c>
      <c r="C3538" s="24" t="s">
        <v>1558</v>
      </c>
      <c r="D3538" s="24" t="s">
        <v>1076</v>
      </c>
      <c r="E3538" s="25">
        <v>2</v>
      </c>
      <c r="F3538" s="24" t="s">
        <v>3108</v>
      </c>
      <c r="G3538" t="str">
        <f t="shared" si="168"/>
        <v>1_SR1_19.2</v>
      </c>
      <c r="H3538" t="str">
        <f t="shared" si="169"/>
        <v>3V3</v>
      </c>
      <c r="I3538" s="26" t="str">
        <f>H3538&amp;"x"&amp;COUNTIF($H$5:H3538,H3538)</f>
        <v>3V3x113</v>
      </c>
      <c r="J3538" t="str">
        <f t="shared" si="170"/>
        <v>1_SR1_19.2</v>
      </c>
    </row>
    <row r="3539" spans="1:10">
      <c r="A3539" s="24" t="s">
        <v>3333</v>
      </c>
      <c r="B3539" s="25">
        <v>1</v>
      </c>
      <c r="C3539" s="24" t="s">
        <v>1558</v>
      </c>
      <c r="D3539" s="24" t="s">
        <v>1076</v>
      </c>
      <c r="E3539" s="25">
        <v>1</v>
      </c>
      <c r="F3539" s="24" t="s">
        <v>3334</v>
      </c>
      <c r="G3539" t="str">
        <f t="shared" si="168"/>
        <v>1_SR1_20.1</v>
      </c>
      <c r="H3539" t="str">
        <f t="shared" si="169"/>
        <v>N12171016_DPS3</v>
      </c>
      <c r="I3539" s="26" t="str">
        <f>H3539&amp;"x"&amp;COUNTIF($H$5:H3539,H3539)</f>
        <v>N12171016_DPS3x1</v>
      </c>
      <c r="J3539" t="str">
        <f t="shared" si="170"/>
        <v>1_SR1_20.1</v>
      </c>
    </row>
    <row r="3540" spans="1:10">
      <c r="A3540" s="24" t="s">
        <v>3333</v>
      </c>
      <c r="B3540" s="25">
        <v>2</v>
      </c>
      <c r="C3540" s="24" t="s">
        <v>1558</v>
      </c>
      <c r="D3540" s="24" t="s">
        <v>1076</v>
      </c>
      <c r="E3540" s="25">
        <v>2</v>
      </c>
      <c r="F3540" s="24" t="s">
        <v>3108</v>
      </c>
      <c r="G3540" t="str">
        <f t="shared" si="168"/>
        <v>1_SR1_20.2</v>
      </c>
      <c r="H3540" t="str">
        <f t="shared" si="169"/>
        <v>3V3</v>
      </c>
      <c r="I3540" s="26" t="str">
        <f>H3540&amp;"x"&amp;COUNTIF($H$5:H3540,H3540)</f>
        <v>3V3x114</v>
      </c>
      <c r="J3540" t="str">
        <f t="shared" si="170"/>
        <v>1_SR1_20.2</v>
      </c>
    </row>
    <row r="3541" spans="1:10">
      <c r="A3541" s="24" t="s">
        <v>3335</v>
      </c>
      <c r="B3541" s="25">
        <v>1</v>
      </c>
      <c r="C3541" s="24" t="s">
        <v>1558</v>
      </c>
      <c r="D3541" s="24" t="s">
        <v>1076</v>
      </c>
      <c r="E3541" s="25">
        <v>1</v>
      </c>
      <c r="F3541" s="24" t="s">
        <v>3336</v>
      </c>
      <c r="G3541" t="str">
        <f t="shared" si="168"/>
        <v>1_SR1_21.1</v>
      </c>
      <c r="H3541" t="str">
        <f t="shared" si="169"/>
        <v>N12171259_DPS3</v>
      </c>
      <c r="I3541" s="26" t="str">
        <f>H3541&amp;"x"&amp;COUNTIF($H$5:H3541,H3541)</f>
        <v>N12171259_DPS3x1</v>
      </c>
      <c r="J3541" t="str">
        <f t="shared" si="170"/>
        <v>1_SR1_21.1</v>
      </c>
    </row>
    <row r="3542" spans="1:10">
      <c r="A3542" s="24" t="s">
        <v>3335</v>
      </c>
      <c r="B3542" s="25">
        <v>2</v>
      </c>
      <c r="C3542" s="24" t="s">
        <v>1558</v>
      </c>
      <c r="D3542" s="24" t="s">
        <v>1076</v>
      </c>
      <c r="E3542" s="25">
        <v>2</v>
      </c>
      <c r="F3542" s="24" t="s">
        <v>3108</v>
      </c>
      <c r="G3542" t="str">
        <f t="shared" si="168"/>
        <v>1_SR1_21.2</v>
      </c>
      <c r="H3542" t="str">
        <f t="shared" si="169"/>
        <v>3V3</v>
      </c>
      <c r="I3542" s="26" t="str">
        <f>H3542&amp;"x"&amp;COUNTIF($H$5:H3542,H3542)</f>
        <v>3V3x115</v>
      </c>
      <c r="J3542" t="str">
        <f t="shared" si="170"/>
        <v>1_SR1_21.2</v>
      </c>
    </row>
    <row r="3543" spans="1:10">
      <c r="A3543" s="24" t="s">
        <v>3337</v>
      </c>
      <c r="B3543" s="25">
        <v>1</v>
      </c>
      <c r="C3543" s="24" t="s">
        <v>1558</v>
      </c>
      <c r="D3543" s="24" t="s">
        <v>1076</v>
      </c>
      <c r="E3543" s="25">
        <v>1</v>
      </c>
      <c r="F3543" s="24" t="s">
        <v>3338</v>
      </c>
      <c r="G3543" t="str">
        <f t="shared" si="168"/>
        <v>1_SR1_22.1</v>
      </c>
      <c r="H3543" t="str">
        <f t="shared" si="169"/>
        <v>N12171506_DPS3</v>
      </c>
      <c r="I3543" s="26" t="str">
        <f>H3543&amp;"x"&amp;COUNTIF($H$5:H3543,H3543)</f>
        <v>N12171506_DPS3x1</v>
      </c>
      <c r="J3543" t="str">
        <f t="shared" si="170"/>
        <v>1_SR1_22.1</v>
      </c>
    </row>
    <row r="3544" spans="1:10">
      <c r="A3544" s="24" t="s">
        <v>3337</v>
      </c>
      <c r="B3544" s="25">
        <v>2</v>
      </c>
      <c r="C3544" s="24" t="s">
        <v>1558</v>
      </c>
      <c r="D3544" s="24" t="s">
        <v>1076</v>
      </c>
      <c r="E3544" s="25">
        <v>2</v>
      </c>
      <c r="F3544" s="24" t="s">
        <v>3108</v>
      </c>
      <c r="G3544" t="str">
        <f t="shared" si="168"/>
        <v>1_SR1_22.2</v>
      </c>
      <c r="H3544" t="str">
        <f t="shared" si="169"/>
        <v>3V3</v>
      </c>
      <c r="I3544" s="26" t="str">
        <f>H3544&amp;"x"&amp;COUNTIF($H$5:H3544,H3544)</f>
        <v>3V3x116</v>
      </c>
      <c r="J3544" t="str">
        <f t="shared" si="170"/>
        <v>1_SR1_22.2</v>
      </c>
    </row>
    <row r="3545" spans="1:10">
      <c r="A3545" s="24" t="s">
        <v>3339</v>
      </c>
      <c r="B3545" s="25">
        <v>1</v>
      </c>
      <c r="C3545" s="24" t="s">
        <v>1558</v>
      </c>
      <c r="D3545" s="24" t="s">
        <v>1076</v>
      </c>
      <c r="E3545" s="25">
        <v>1</v>
      </c>
      <c r="F3545" s="24" t="s">
        <v>3340</v>
      </c>
      <c r="G3545" t="str">
        <f t="shared" si="168"/>
        <v>1_SR1_23.1</v>
      </c>
      <c r="H3545" t="str">
        <f t="shared" si="169"/>
        <v>N12171757_DPS3</v>
      </c>
      <c r="I3545" s="26" t="str">
        <f>H3545&amp;"x"&amp;COUNTIF($H$5:H3545,H3545)</f>
        <v>N12171757_DPS3x1</v>
      </c>
      <c r="J3545" t="str">
        <f t="shared" si="170"/>
        <v>1_SR1_23.1</v>
      </c>
    </row>
    <row r="3546" spans="1:10">
      <c r="A3546" s="24" t="s">
        <v>3339</v>
      </c>
      <c r="B3546" s="25">
        <v>2</v>
      </c>
      <c r="C3546" s="24" t="s">
        <v>1558</v>
      </c>
      <c r="D3546" s="24" t="s">
        <v>1076</v>
      </c>
      <c r="E3546" s="25">
        <v>2</v>
      </c>
      <c r="F3546" s="24" t="s">
        <v>3108</v>
      </c>
      <c r="G3546" t="str">
        <f t="shared" si="168"/>
        <v>1_SR1_23.2</v>
      </c>
      <c r="H3546" t="str">
        <f t="shared" si="169"/>
        <v>3V3</v>
      </c>
      <c r="I3546" s="26" t="str">
        <f>H3546&amp;"x"&amp;COUNTIF($H$5:H3546,H3546)</f>
        <v>3V3x117</v>
      </c>
      <c r="J3546" t="str">
        <f t="shared" si="170"/>
        <v>1_SR1_23.2</v>
      </c>
    </row>
    <row r="3547" spans="1:10">
      <c r="A3547" s="24" t="s">
        <v>3341</v>
      </c>
      <c r="B3547" s="25">
        <v>1</v>
      </c>
      <c r="C3547" s="24" t="s">
        <v>1558</v>
      </c>
      <c r="D3547" s="24" t="s">
        <v>1076</v>
      </c>
      <c r="E3547" s="25">
        <v>1</v>
      </c>
      <c r="F3547" s="24" t="s">
        <v>3342</v>
      </c>
      <c r="G3547" t="str">
        <f t="shared" si="168"/>
        <v>1_SR1_24.1</v>
      </c>
      <c r="H3547" t="str">
        <f t="shared" si="169"/>
        <v>N12172012_DPS3</v>
      </c>
      <c r="I3547" s="26" t="str">
        <f>H3547&amp;"x"&amp;COUNTIF($H$5:H3547,H3547)</f>
        <v>N12172012_DPS3x1</v>
      </c>
      <c r="J3547" t="str">
        <f t="shared" si="170"/>
        <v>1_SR1_24.1</v>
      </c>
    </row>
    <row r="3548" spans="1:10">
      <c r="A3548" s="24" t="s">
        <v>3341</v>
      </c>
      <c r="B3548" s="25">
        <v>2</v>
      </c>
      <c r="C3548" s="24" t="s">
        <v>1558</v>
      </c>
      <c r="D3548" s="24" t="s">
        <v>1076</v>
      </c>
      <c r="E3548" s="25">
        <v>2</v>
      </c>
      <c r="F3548" s="24" t="s">
        <v>3108</v>
      </c>
      <c r="G3548" t="str">
        <f t="shared" si="168"/>
        <v>1_SR1_24.2</v>
      </c>
      <c r="H3548" t="str">
        <f t="shared" si="169"/>
        <v>3V3</v>
      </c>
      <c r="I3548" s="26" t="str">
        <f>H3548&amp;"x"&amp;COUNTIF($H$5:H3548,H3548)</f>
        <v>3V3x118</v>
      </c>
      <c r="J3548" t="str">
        <f t="shared" si="170"/>
        <v>1_SR1_24.2</v>
      </c>
    </row>
    <row r="3549" spans="1:10">
      <c r="A3549" s="24" t="s">
        <v>3343</v>
      </c>
      <c r="B3549" s="25">
        <v>1</v>
      </c>
      <c r="C3549" s="24" t="s">
        <v>1558</v>
      </c>
      <c r="D3549" s="24" t="s">
        <v>1076</v>
      </c>
      <c r="E3549" s="25">
        <v>1</v>
      </c>
      <c r="F3549" s="24" t="s">
        <v>3344</v>
      </c>
      <c r="G3549" t="str">
        <f t="shared" si="168"/>
        <v>1_SR1_25.1</v>
      </c>
      <c r="H3549" t="str">
        <f t="shared" si="169"/>
        <v>N12172271_DPS3</v>
      </c>
      <c r="I3549" s="26" t="str">
        <f>H3549&amp;"x"&amp;COUNTIF($H$5:H3549,H3549)</f>
        <v>N12172271_DPS3x1</v>
      </c>
      <c r="J3549" t="str">
        <f t="shared" si="170"/>
        <v>1_SR1_25.1</v>
      </c>
    </row>
    <row r="3550" spans="1:10">
      <c r="A3550" s="24" t="s">
        <v>3343</v>
      </c>
      <c r="B3550" s="25">
        <v>2</v>
      </c>
      <c r="C3550" s="24" t="s">
        <v>1558</v>
      </c>
      <c r="D3550" s="24" t="s">
        <v>1076</v>
      </c>
      <c r="E3550" s="25">
        <v>2</v>
      </c>
      <c r="F3550" s="24" t="s">
        <v>3108</v>
      </c>
      <c r="G3550" t="str">
        <f t="shared" si="168"/>
        <v>1_SR1_25.2</v>
      </c>
      <c r="H3550" t="str">
        <f t="shared" si="169"/>
        <v>3V3</v>
      </c>
      <c r="I3550" s="26" t="str">
        <f>H3550&amp;"x"&amp;COUNTIF($H$5:H3550,H3550)</f>
        <v>3V3x119</v>
      </c>
      <c r="J3550" t="str">
        <f t="shared" si="170"/>
        <v>1_SR1_25.2</v>
      </c>
    </row>
    <row r="3551" spans="1:10">
      <c r="A3551" s="24" t="s">
        <v>3345</v>
      </c>
      <c r="B3551" s="25">
        <v>1</v>
      </c>
      <c r="C3551" s="24" t="s">
        <v>1558</v>
      </c>
      <c r="D3551" s="24" t="s">
        <v>1076</v>
      </c>
      <c r="E3551" s="25">
        <v>1</v>
      </c>
      <c r="F3551" s="24" t="s">
        <v>3346</v>
      </c>
      <c r="G3551" t="str">
        <f t="shared" si="168"/>
        <v>1_SR1_26.1</v>
      </c>
      <c r="H3551" t="str">
        <f t="shared" si="169"/>
        <v>N12172534_DPS3</v>
      </c>
      <c r="I3551" s="26" t="str">
        <f>H3551&amp;"x"&amp;COUNTIF($H$5:H3551,H3551)</f>
        <v>N12172534_DPS3x1</v>
      </c>
      <c r="J3551" t="str">
        <f t="shared" si="170"/>
        <v>1_SR1_26.1</v>
      </c>
    </row>
    <row r="3552" spans="1:10">
      <c r="A3552" s="24" t="s">
        <v>3345</v>
      </c>
      <c r="B3552" s="25">
        <v>2</v>
      </c>
      <c r="C3552" s="24" t="s">
        <v>1558</v>
      </c>
      <c r="D3552" s="24" t="s">
        <v>1076</v>
      </c>
      <c r="E3552" s="25">
        <v>2</v>
      </c>
      <c r="F3552" s="24" t="s">
        <v>3108</v>
      </c>
      <c r="G3552" t="str">
        <f t="shared" si="168"/>
        <v>1_SR1_26.2</v>
      </c>
      <c r="H3552" t="str">
        <f t="shared" si="169"/>
        <v>3V3</v>
      </c>
      <c r="I3552" s="26" t="str">
        <f>H3552&amp;"x"&amp;COUNTIF($H$5:H3552,H3552)</f>
        <v>3V3x120</v>
      </c>
      <c r="J3552" t="str">
        <f t="shared" si="170"/>
        <v>1_SR1_26.2</v>
      </c>
    </row>
    <row r="3553" spans="1:10">
      <c r="A3553" s="24" t="s">
        <v>3347</v>
      </c>
      <c r="B3553" s="25">
        <v>1</v>
      </c>
      <c r="C3553" s="24" t="s">
        <v>1558</v>
      </c>
      <c r="D3553" s="24" t="s">
        <v>1076</v>
      </c>
      <c r="E3553" s="25">
        <v>1</v>
      </c>
      <c r="F3553" s="24" t="s">
        <v>3348</v>
      </c>
      <c r="G3553" t="str">
        <f t="shared" si="168"/>
        <v>1_SR1_27.1</v>
      </c>
      <c r="H3553" t="str">
        <f t="shared" si="169"/>
        <v>N12172801_DPS3</v>
      </c>
      <c r="I3553" s="26" t="str">
        <f>H3553&amp;"x"&amp;COUNTIF($H$5:H3553,H3553)</f>
        <v>N12172801_DPS3x1</v>
      </c>
      <c r="J3553" t="str">
        <f t="shared" si="170"/>
        <v>1_SR1_27.1</v>
      </c>
    </row>
    <row r="3554" spans="1:10">
      <c r="A3554" s="24" t="s">
        <v>3347</v>
      </c>
      <c r="B3554" s="25">
        <v>2</v>
      </c>
      <c r="C3554" s="24" t="s">
        <v>1558</v>
      </c>
      <c r="D3554" s="24" t="s">
        <v>1076</v>
      </c>
      <c r="E3554" s="25">
        <v>2</v>
      </c>
      <c r="F3554" s="24" t="s">
        <v>3108</v>
      </c>
      <c r="G3554" t="str">
        <f t="shared" si="168"/>
        <v>1_SR1_27.2</v>
      </c>
      <c r="H3554" t="str">
        <f t="shared" si="169"/>
        <v>3V3</v>
      </c>
      <c r="I3554" s="26" t="str">
        <f>H3554&amp;"x"&amp;COUNTIF($H$5:H3554,H3554)</f>
        <v>3V3x121</v>
      </c>
      <c r="J3554" t="str">
        <f t="shared" si="170"/>
        <v>1_SR1_27.2</v>
      </c>
    </row>
    <row r="3555" spans="1:10">
      <c r="A3555" s="24" t="s">
        <v>3349</v>
      </c>
      <c r="B3555" s="25">
        <v>1</v>
      </c>
      <c r="C3555" s="24" t="s">
        <v>1558</v>
      </c>
      <c r="D3555" s="24" t="s">
        <v>1076</v>
      </c>
      <c r="E3555" s="25">
        <v>1</v>
      </c>
      <c r="F3555" s="24" t="s">
        <v>3350</v>
      </c>
      <c r="G3555" t="str">
        <f t="shared" si="168"/>
        <v>1_SR1_28.1</v>
      </c>
      <c r="H3555" t="str">
        <f t="shared" si="169"/>
        <v>N12173072_DPS3</v>
      </c>
      <c r="I3555" s="26" t="str">
        <f>H3555&amp;"x"&amp;COUNTIF($H$5:H3555,H3555)</f>
        <v>N12173072_DPS3x1</v>
      </c>
      <c r="J3555" t="str">
        <f t="shared" si="170"/>
        <v>1_SR1_28.1</v>
      </c>
    </row>
    <row r="3556" spans="1:10">
      <c r="A3556" s="24" t="s">
        <v>3349</v>
      </c>
      <c r="B3556" s="25">
        <v>2</v>
      </c>
      <c r="C3556" s="24" t="s">
        <v>1558</v>
      </c>
      <c r="D3556" s="24" t="s">
        <v>1076</v>
      </c>
      <c r="E3556" s="25">
        <v>2</v>
      </c>
      <c r="F3556" s="24" t="s">
        <v>3108</v>
      </c>
      <c r="G3556" t="str">
        <f t="shared" si="168"/>
        <v>1_SR1_28.2</v>
      </c>
      <c r="H3556" t="str">
        <f t="shared" si="169"/>
        <v>3V3</v>
      </c>
      <c r="I3556" s="26" t="str">
        <f>H3556&amp;"x"&amp;COUNTIF($H$5:H3556,H3556)</f>
        <v>3V3x122</v>
      </c>
      <c r="J3556" t="str">
        <f t="shared" si="170"/>
        <v>1_SR1_28.2</v>
      </c>
    </row>
    <row r="3557" spans="1:10">
      <c r="A3557" s="24" t="s">
        <v>3351</v>
      </c>
      <c r="B3557" s="25">
        <v>1</v>
      </c>
      <c r="C3557" s="24" t="s">
        <v>1558</v>
      </c>
      <c r="D3557" s="24" t="s">
        <v>1076</v>
      </c>
      <c r="E3557" s="25">
        <v>1</v>
      </c>
      <c r="F3557" s="24" t="s">
        <v>3352</v>
      </c>
      <c r="G3557" t="str">
        <f t="shared" si="168"/>
        <v>1_SR1_29.1</v>
      </c>
      <c r="H3557" t="str">
        <f t="shared" si="169"/>
        <v>N12173347_DPS3</v>
      </c>
      <c r="I3557" s="26" t="str">
        <f>H3557&amp;"x"&amp;COUNTIF($H$5:H3557,H3557)</f>
        <v>N12173347_DPS3x1</v>
      </c>
      <c r="J3557" t="str">
        <f t="shared" si="170"/>
        <v>1_SR1_29.1</v>
      </c>
    </row>
    <row r="3558" spans="1:10">
      <c r="A3558" s="24" t="s">
        <v>3351</v>
      </c>
      <c r="B3558" s="25">
        <v>2</v>
      </c>
      <c r="C3558" s="24" t="s">
        <v>1558</v>
      </c>
      <c r="D3558" s="24" t="s">
        <v>1076</v>
      </c>
      <c r="E3558" s="25">
        <v>2</v>
      </c>
      <c r="F3558" s="24" t="s">
        <v>3108</v>
      </c>
      <c r="G3558" t="str">
        <f t="shared" si="168"/>
        <v>1_SR1_29.2</v>
      </c>
      <c r="H3558" t="str">
        <f t="shared" si="169"/>
        <v>3V3</v>
      </c>
      <c r="I3558" s="26" t="str">
        <f>H3558&amp;"x"&amp;COUNTIF($H$5:H3558,H3558)</f>
        <v>3V3x123</v>
      </c>
      <c r="J3558" t="str">
        <f t="shared" si="170"/>
        <v>1_SR1_29.2</v>
      </c>
    </row>
    <row r="3559" spans="1:10">
      <c r="A3559" s="24" t="s">
        <v>3353</v>
      </c>
      <c r="B3559" s="25">
        <v>1</v>
      </c>
      <c r="C3559" s="24" t="s">
        <v>1558</v>
      </c>
      <c r="D3559" s="24" t="s">
        <v>1076</v>
      </c>
      <c r="E3559" s="25">
        <v>1</v>
      </c>
      <c r="F3559" s="24" t="s">
        <v>3354</v>
      </c>
      <c r="G3559" t="str">
        <f t="shared" si="168"/>
        <v>1_SR1_30.1</v>
      </c>
      <c r="H3559" t="str">
        <f t="shared" si="169"/>
        <v>N12173626_DPS3</v>
      </c>
      <c r="I3559" s="26" t="str">
        <f>H3559&amp;"x"&amp;COUNTIF($H$5:H3559,H3559)</f>
        <v>N12173626_DPS3x1</v>
      </c>
      <c r="J3559" t="str">
        <f t="shared" si="170"/>
        <v>1_SR1_30.1</v>
      </c>
    </row>
    <row r="3560" spans="1:10">
      <c r="A3560" s="24" t="s">
        <v>3353</v>
      </c>
      <c r="B3560" s="25">
        <v>2</v>
      </c>
      <c r="C3560" s="24" t="s">
        <v>1558</v>
      </c>
      <c r="D3560" s="24" t="s">
        <v>1076</v>
      </c>
      <c r="E3560" s="25">
        <v>2</v>
      </c>
      <c r="F3560" s="24" t="s">
        <v>3108</v>
      </c>
      <c r="G3560" t="str">
        <f t="shared" si="168"/>
        <v>1_SR1_30.2</v>
      </c>
      <c r="H3560" t="str">
        <f t="shared" si="169"/>
        <v>3V3</v>
      </c>
      <c r="I3560" s="26" t="str">
        <f>H3560&amp;"x"&amp;COUNTIF($H$5:H3560,H3560)</f>
        <v>3V3x124</v>
      </c>
      <c r="J3560" t="str">
        <f t="shared" si="170"/>
        <v>1_SR1_30.2</v>
      </c>
    </row>
    <row r="3561" spans="1:10">
      <c r="A3561" s="24" t="s">
        <v>3355</v>
      </c>
      <c r="B3561" s="25">
        <v>1</v>
      </c>
      <c r="C3561" s="24" t="s">
        <v>1558</v>
      </c>
      <c r="D3561" s="24" t="s">
        <v>1076</v>
      </c>
      <c r="E3561" s="25">
        <v>1</v>
      </c>
      <c r="F3561" s="24" t="s">
        <v>3356</v>
      </c>
      <c r="G3561" t="str">
        <f t="shared" si="168"/>
        <v>1_SR1_31.1</v>
      </c>
      <c r="H3561" t="str">
        <f t="shared" si="169"/>
        <v>N12173909_DPS3</v>
      </c>
      <c r="I3561" s="26" t="str">
        <f>H3561&amp;"x"&amp;COUNTIF($H$5:H3561,H3561)</f>
        <v>N12173909_DPS3x1</v>
      </c>
      <c r="J3561" t="str">
        <f t="shared" si="170"/>
        <v>1_SR1_31.1</v>
      </c>
    </row>
    <row r="3562" spans="1:10">
      <c r="A3562" s="24" t="s">
        <v>3355</v>
      </c>
      <c r="B3562" s="25">
        <v>2</v>
      </c>
      <c r="C3562" s="24" t="s">
        <v>1558</v>
      </c>
      <c r="D3562" s="24" t="s">
        <v>1076</v>
      </c>
      <c r="E3562" s="25">
        <v>2</v>
      </c>
      <c r="F3562" s="24" t="s">
        <v>3108</v>
      </c>
      <c r="G3562" t="str">
        <f t="shared" si="168"/>
        <v>1_SR1_31.2</v>
      </c>
      <c r="H3562" t="str">
        <f t="shared" si="169"/>
        <v>3V3</v>
      </c>
      <c r="I3562" s="26" t="str">
        <f>H3562&amp;"x"&amp;COUNTIF($H$5:H3562,H3562)</f>
        <v>3V3x125</v>
      </c>
      <c r="J3562" t="str">
        <f t="shared" si="170"/>
        <v>1_SR1_31.2</v>
      </c>
    </row>
    <row r="3563" spans="1:10">
      <c r="A3563" s="24" t="s">
        <v>3357</v>
      </c>
      <c r="B3563" s="25">
        <v>1</v>
      </c>
      <c r="C3563" s="24" t="s">
        <v>1558</v>
      </c>
      <c r="D3563" s="24" t="s">
        <v>1076</v>
      </c>
      <c r="E3563" s="25">
        <v>1</v>
      </c>
      <c r="F3563" s="24" t="s">
        <v>3358</v>
      </c>
      <c r="G3563" t="str">
        <f t="shared" si="168"/>
        <v>1_SR1_32.1</v>
      </c>
      <c r="H3563" t="str">
        <f t="shared" si="169"/>
        <v>N12174196_DPS3</v>
      </c>
      <c r="I3563" s="26" t="str">
        <f>H3563&amp;"x"&amp;COUNTIF($H$5:H3563,H3563)</f>
        <v>N12174196_DPS3x1</v>
      </c>
      <c r="J3563" t="str">
        <f t="shared" si="170"/>
        <v>1_SR1_32.1</v>
      </c>
    </row>
    <row r="3564" spans="1:10">
      <c r="A3564" s="24" t="s">
        <v>3357</v>
      </c>
      <c r="B3564" s="25">
        <v>2</v>
      </c>
      <c r="C3564" s="24" t="s">
        <v>1558</v>
      </c>
      <c r="D3564" s="24" t="s">
        <v>1076</v>
      </c>
      <c r="E3564" s="25">
        <v>2</v>
      </c>
      <c r="F3564" s="24" t="s">
        <v>3108</v>
      </c>
      <c r="G3564" t="str">
        <f t="shared" si="168"/>
        <v>1_SR1_32.2</v>
      </c>
      <c r="H3564" t="str">
        <f t="shared" si="169"/>
        <v>3V3</v>
      </c>
      <c r="I3564" s="26" t="str">
        <f>H3564&amp;"x"&amp;COUNTIF($H$5:H3564,H3564)</f>
        <v>3V3x126</v>
      </c>
      <c r="J3564" t="str">
        <f t="shared" si="170"/>
        <v>1_SR1_32.2</v>
      </c>
    </row>
    <row r="3565" spans="1:10">
      <c r="A3565" s="24" t="s">
        <v>3359</v>
      </c>
      <c r="B3565" s="25">
        <v>1</v>
      </c>
      <c r="C3565" s="24" t="s">
        <v>1558</v>
      </c>
      <c r="D3565" s="24" t="s">
        <v>1076</v>
      </c>
      <c r="E3565" s="25">
        <v>1</v>
      </c>
      <c r="F3565" s="24" t="s">
        <v>3360</v>
      </c>
      <c r="G3565" t="str">
        <f t="shared" si="168"/>
        <v>1_SR1_33.1</v>
      </c>
      <c r="H3565" t="str">
        <f t="shared" si="169"/>
        <v>N12174781_DPS3</v>
      </c>
      <c r="I3565" s="26" t="str">
        <f>H3565&amp;"x"&amp;COUNTIF($H$5:H3565,H3565)</f>
        <v>N12174781_DPS3x1</v>
      </c>
      <c r="J3565" t="str">
        <f t="shared" si="170"/>
        <v>1_SR1_33.1</v>
      </c>
    </row>
    <row r="3566" spans="1:10">
      <c r="A3566" s="24" t="s">
        <v>3359</v>
      </c>
      <c r="B3566" s="25">
        <v>2</v>
      </c>
      <c r="C3566" s="24" t="s">
        <v>1558</v>
      </c>
      <c r="D3566" s="24" t="s">
        <v>1076</v>
      </c>
      <c r="E3566" s="25">
        <v>2</v>
      </c>
      <c r="F3566" s="24" t="s">
        <v>3108</v>
      </c>
      <c r="G3566" t="str">
        <f t="shared" si="168"/>
        <v>1_SR1_33.2</v>
      </c>
      <c r="H3566" t="str">
        <f t="shared" si="169"/>
        <v>3V3</v>
      </c>
      <c r="I3566" s="26" t="str">
        <f>H3566&amp;"x"&amp;COUNTIF($H$5:H3566,H3566)</f>
        <v>3V3x127</v>
      </c>
      <c r="J3566" t="str">
        <f t="shared" si="170"/>
        <v>1_SR1_33.2</v>
      </c>
    </row>
    <row r="3567" spans="1:10">
      <c r="A3567" s="24" t="s">
        <v>3361</v>
      </c>
      <c r="B3567" s="25">
        <v>1</v>
      </c>
      <c r="C3567" s="24" t="s">
        <v>1558</v>
      </c>
      <c r="D3567" s="24" t="s">
        <v>1076</v>
      </c>
      <c r="E3567" s="25">
        <v>1</v>
      </c>
      <c r="F3567" s="24" t="s">
        <v>3362</v>
      </c>
      <c r="G3567" t="str">
        <f t="shared" si="168"/>
        <v>1_SR1_34.1</v>
      </c>
      <c r="H3567" t="str">
        <f t="shared" si="169"/>
        <v>N12175076_DPS3</v>
      </c>
      <c r="I3567" s="26" t="str">
        <f>H3567&amp;"x"&amp;COUNTIF($H$5:H3567,H3567)</f>
        <v>N12175076_DPS3x1</v>
      </c>
      <c r="J3567" t="str">
        <f t="shared" si="170"/>
        <v>1_SR1_34.1</v>
      </c>
    </row>
    <row r="3568" spans="1:10">
      <c r="A3568" s="24" t="s">
        <v>3361</v>
      </c>
      <c r="B3568" s="25">
        <v>2</v>
      </c>
      <c r="C3568" s="24" t="s">
        <v>1558</v>
      </c>
      <c r="D3568" s="24" t="s">
        <v>1076</v>
      </c>
      <c r="E3568" s="25">
        <v>2</v>
      </c>
      <c r="F3568" s="24" t="s">
        <v>3108</v>
      </c>
      <c r="G3568" t="str">
        <f t="shared" si="168"/>
        <v>1_SR1_34.2</v>
      </c>
      <c r="H3568" t="str">
        <f t="shared" si="169"/>
        <v>3V3</v>
      </c>
      <c r="I3568" s="26" t="str">
        <f>H3568&amp;"x"&amp;COUNTIF($H$5:H3568,H3568)</f>
        <v>3V3x128</v>
      </c>
      <c r="J3568" t="str">
        <f t="shared" si="170"/>
        <v>1_SR1_34.2</v>
      </c>
    </row>
    <row r="3569" spans="1:10">
      <c r="A3569" s="24" t="s">
        <v>3363</v>
      </c>
      <c r="B3569" s="25">
        <v>1</v>
      </c>
      <c r="C3569" s="24" t="s">
        <v>1558</v>
      </c>
      <c r="D3569" s="24" t="s">
        <v>1076</v>
      </c>
      <c r="E3569" s="25">
        <v>1</v>
      </c>
      <c r="F3569" s="24" t="s">
        <v>3364</v>
      </c>
      <c r="G3569" t="str">
        <f t="shared" si="168"/>
        <v>1_SR1_35.1</v>
      </c>
      <c r="H3569" t="str">
        <f t="shared" si="169"/>
        <v>N12175375_DPS3</v>
      </c>
      <c r="I3569" s="26" t="str">
        <f>H3569&amp;"x"&amp;COUNTIF($H$5:H3569,H3569)</f>
        <v>N12175375_DPS3x1</v>
      </c>
      <c r="J3569" t="str">
        <f t="shared" si="170"/>
        <v>1_SR1_35.1</v>
      </c>
    </row>
    <row r="3570" spans="1:10">
      <c r="A3570" s="24" t="s">
        <v>3363</v>
      </c>
      <c r="B3570" s="25">
        <v>2</v>
      </c>
      <c r="C3570" s="24" t="s">
        <v>1558</v>
      </c>
      <c r="D3570" s="24" t="s">
        <v>1076</v>
      </c>
      <c r="E3570" s="25">
        <v>2</v>
      </c>
      <c r="F3570" s="24" t="s">
        <v>3108</v>
      </c>
      <c r="G3570" t="str">
        <f t="shared" si="168"/>
        <v>1_SR1_35.2</v>
      </c>
      <c r="H3570" t="str">
        <f t="shared" si="169"/>
        <v>3V3</v>
      </c>
      <c r="I3570" s="26" t="str">
        <f>H3570&amp;"x"&amp;COUNTIF($H$5:H3570,H3570)</f>
        <v>3V3x129</v>
      </c>
      <c r="J3570" t="str">
        <f t="shared" si="170"/>
        <v>1_SR1_35.2</v>
      </c>
    </row>
    <row r="3571" spans="1:10">
      <c r="A3571" s="24" t="s">
        <v>3365</v>
      </c>
      <c r="B3571" s="25">
        <v>1</v>
      </c>
      <c r="C3571" s="24" t="s">
        <v>1558</v>
      </c>
      <c r="D3571" s="24" t="s">
        <v>1076</v>
      </c>
      <c r="E3571" s="25">
        <v>1</v>
      </c>
      <c r="F3571" s="24" t="s">
        <v>3366</v>
      </c>
      <c r="G3571" t="str">
        <f t="shared" si="168"/>
        <v>1_SR1_36.1</v>
      </c>
      <c r="H3571" t="str">
        <f t="shared" si="169"/>
        <v>N12175678_DPS3</v>
      </c>
      <c r="I3571" s="26" t="str">
        <f>H3571&amp;"x"&amp;COUNTIF($H$5:H3571,H3571)</f>
        <v>N12175678_DPS3x1</v>
      </c>
      <c r="J3571" t="str">
        <f t="shared" si="170"/>
        <v>1_SR1_36.1</v>
      </c>
    </row>
    <row r="3572" spans="1:10">
      <c r="A3572" s="24" t="s">
        <v>3365</v>
      </c>
      <c r="B3572" s="25">
        <v>2</v>
      </c>
      <c r="C3572" s="24" t="s">
        <v>1558</v>
      </c>
      <c r="D3572" s="24" t="s">
        <v>1076</v>
      </c>
      <c r="E3572" s="25">
        <v>2</v>
      </c>
      <c r="F3572" s="24" t="s">
        <v>3108</v>
      </c>
      <c r="G3572" t="str">
        <f t="shared" si="168"/>
        <v>1_SR1_36.2</v>
      </c>
      <c r="H3572" t="str">
        <f t="shared" si="169"/>
        <v>3V3</v>
      </c>
      <c r="I3572" s="26" t="str">
        <f>H3572&amp;"x"&amp;COUNTIF($H$5:H3572,H3572)</f>
        <v>3V3x130</v>
      </c>
      <c r="J3572" t="str">
        <f t="shared" si="170"/>
        <v>1_SR1_36.2</v>
      </c>
    </row>
    <row r="3573" spans="1:10">
      <c r="A3573" s="24" t="s">
        <v>3367</v>
      </c>
      <c r="B3573" s="25">
        <v>1</v>
      </c>
      <c r="C3573" s="24" t="s">
        <v>1558</v>
      </c>
      <c r="D3573" s="24" t="s">
        <v>1076</v>
      </c>
      <c r="E3573" s="25">
        <v>1</v>
      </c>
      <c r="F3573" s="24" t="s">
        <v>3368</v>
      </c>
      <c r="G3573" t="str">
        <f t="shared" si="168"/>
        <v>1_SR1_37.1</v>
      </c>
      <c r="H3573" t="str">
        <f t="shared" si="169"/>
        <v>N12175985_DPS3</v>
      </c>
      <c r="I3573" s="26" t="str">
        <f>H3573&amp;"x"&amp;COUNTIF($H$5:H3573,H3573)</f>
        <v>N12175985_DPS3x1</v>
      </c>
      <c r="J3573" t="str">
        <f t="shared" si="170"/>
        <v>1_SR1_37.1</v>
      </c>
    </row>
    <row r="3574" spans="1:10">
      <c r="A3574" s="24" t="s">
        <v>3367</v>
      </c>
      <c r="B3574" s="25">
        <v>2</v>
      </c>
      <c r="C3574" s="24" t="s">
        <v>1558</v>
      </c>
      <c r="D3574" s="24" t="s">
        <v>1076</v>
      </c>
      <c r="E3574" s="25">
        <v>2</v>
      </c>
      <c r="F3574" s="24" t="s">
        <v>3108</v>
      </c>
      <c r="G3574" t="str">
        <f t="shared" si="168"/>
        <v>1_SR1_37.2</v>
      </c>
      <c r="H3574" t="str">
        <f t="shared" si="169"/>
        <v>3V3</v>
      </c>
      <c r="I3574" s="26" t="str">
        <f>H3574&amp;"x"&amp;COUNTIF($H$5:H3574,H3574)</f>
        <v>3V3x131</v>
      </c>
      <c r="J3574" t="str">
        <f t="shared" si="170"/>
        <v>1_SR1_37.2</v>
      </c>
    </row>
    <row r="3575" spans="1:10">
      <c r="A3575" s="24" t="s">
        <v>3369</v>
      </c>
      <c r="B3575" s="25">
        <v>1</v>
      </c>
      <c r="C3575" s="24" t="s">
        <v>1558</v>
      </c>
      <c r="D3575" s="24" t="s">
        <v>1076</v>
      </c>
      <c r="E3575" s="25">
        <v>1</v>
      </c>
      <c r="F3575" s="24" t="s">
        <v>3370</v>
      </c>
      <c r="G3575" t="str">
        <f t="shared" si="168"/>
        <v>1_SR1_38.1</v>
      </c>
      <c r="H3575" t="str">
        <f t="shared" si="169"/>
        <v>N12176768_DPS3</v>
      </c>
      <c r="I3575" s="26" t="str">
        <f>H3575&amp;"x"&amp;COUNTIF($H$5:H3575,H3575)</f>
        <v>N12176768_DPS3x1</v>
      </c>
      <c r="J3575" t="str">
        <f t="shared" si="170"/>
        <v>1_SR1_38.1</v>
      </c>
    </row>
    <row r="3576" spans="1:10">
      <c r="A3576" s="24" t="s">
        <v>3369</v>
      </c>
      <c r="B3576" s="25">
        <v>2</v>
      </c>
      <c r="C3576" s="24" t="s">
        <v>1558</v>
      </c>
      <c r="D3576" s="24" t="s">
        <v>1076</v>
      </c>
      <c r="E3576" s="25">
        <v>2</v>
      </c>
      <c r="F3576" s="24" t="s">
        <v>3108</v>
      </c>
      <c r="G3576" t="str">
        <f t="shared" si="168"/>
        <v>1_SR1_38.2</v>
      </c>
      <c r="H3576" t="str">
        <f t="shared" si="169"/>
        <v>3V3</v>
      </c>
      <c r="I3576" s="26" t="str">
        <f>H3576&amp;"x"&amp;COUNTIF($H$5:H3576,H3576)</f>
        <v>3V3x132</v>
      </c>
      <c r="J3576" t="str">
        <f t="shared" si="170"/>
        <v>1_SR1_38.2</v>
      </c>
    </row>
    <row r="3577" spans="1:10">
      <c r="A3577" s="24" t="s">
        <v>3371</v>
      </c>
      <c r="B3577" s="25">
        <v>1</v>
      </c>
      <c r="C3577" s="24" t="s">
        <v>1558</v>
      </c>
      <c r="D3577" s="24" t="s">
        <v>1076</v>
      </c>
      <c r="E3577" s="25">
        <v>1</v>
      </c>
      <c r="F3577" s="24" t="s">
        <v>3372</v>
      </c>
      <c r="G3577" t="str">
        <f t="shared" si="168"/>
        <v>1_SR1_39.1</v>
      </c>
      <c r="H3577" t="str">
        <f t="shared" si="169"/>
        <v>N12177083_DPS3</v>
      </c>
      <c r="I3577" s="26" t="str">
        <f>H3577&amp;"x"&amp;COUNTIF($H$5:H3577,H3577)</f>
        <v>N12177083_DPS3x1</v>
      </c>
      <c r="J3577" t="str">
        <f t="shared" si="170"/>
        <v>1_SR1_39.1</v>
      </c>
    </row>
    <row r="3578" spans="1:10">
      <c r="A3578" s="24" t="s">
        <v>3371</v>
      </c>
      <c r="B3578" s="25">
        <v>2</v>
      </c>
      <c r="C3578" s="24" t="s">
        <v>1558</v>
      </c>
      <c r="D3578" s="24" t="s">
        <v>1076</v>
      </c>
      <c r="E3578" s="25">
        <v>2</v>
      </c>
      <c r="F3578" s="24" t="s">
        <v>3108</v>
      </c>
      <c r="G3578" t="str">
        <f t="shared" si="168"/>
        <v>1_SR1_39.2</v>
      </c>
      <c r="H3578" t="str">
        <f t="shared" si="169"/>
        <v>3V3</v>
      </c>
      <c r="I3578" s="26" t="str">
        <f>H3578&amp;"x"&amp;COUNTIF($H$5:H3578,H3578)</f>
        <v>3V3x133</v>
      </c>
      <c r="J3578" t="str">
        <f t="shared" si="170"/>
        <v>1_SR1_39.2</v>
      </c>
    </row>
    <row r="3579" spans="1:10">
      <c r="A3579" s="24" t="s">
        <v>3373</v>
      </c>
      <c r="B3579" s="25">
        <v>1</v>
      </c>
      <c r="C3579" s="24" t="s">
        <v>1558</v>
      </c>
      <c r="D3579" s="24" t="s">
        <v>1076</v>
      </c>
      <c r="E3579" s="25">
        <v>1</v>
      </c>
      <c r="F3579" s="24" t="s">
        <v>3374</v>
      </c>
      <c r="G3579" t="str">
        <f t="shared" si="168"/>
        <v>1_SR1_40.1</v>
      </c>
      <c r="H3579" t="str">
        <f t="shared" si="169"/>
        <v>N12177402_DPS3</v>
      </c>
      <c r="I3579" s="26" t="str">
        <f>H3579&amp;"x"&amp;COUNTIF($H$5:H3579,H3579)</f>
        <v>N12177402_DPS3x1</v>
      </c>
      <c r="J3579" t="str">
        <f t="shared" si="170"/>
        <v>1_SR1_40.1</v>
      </c>
    </row>
    <row r="3580" spans="1:10">
      <c r="A3580" s="24" t="s">
        <v>3373</v>
      </c>
      <c r="B3580" s="25">
        <v>2</v>
      </c>
      <c r="C3580" s="24" t="s">
        <v>1558</v>
      </c>
      <c r="D3580" s="24" t="s">
        <v>1076</v>
      </c>
      <c r="E3580" s="25">
        <v>2</v>
      </c>
      <c r="F3580" s="24" t="s">
        <v>3108</v>
      </c>
      <c r="G3580" t="str">
        <f t="shared" si="168"/>
        <v>1_SR1_40.2</v>
      </c>
      <c r="H3580" t="str">
        <f t="shared" si="169"/>
        <v>3V3</v>
      </c>
      <c r="I3580" s="26" t="str">
        <f>H3580&amp;"x"&amp;COUNTIF($H$5:H3580,H3580)</f>
        <v>3V3x134</v>
      </c>
      <c r="J3580" t="str">
        <f t="shared" si="170"/>
        <v>1_SR1_40.2</v>
      </c>
    </row>
    <row r="3581" spans="1:10">
      <c r="A3581" s="24" t="s">
        <v>3375</v>
      </c>
      <c r="B3581" s="25">
        <v>1</v>
      </c>
      <c r="C3581" s="24" t="s">
        <v>1558</v>
      </c>
      <c r="D3581" s="24" t="s">
        <v>1076</v>
      </c>
      <c r="E3581" s="25">
        <v>1</v>
      </c>
      <c r="F3581" s="24" t="s">
        <v>3376</v>
      </c>
      <c r="G3581" t="str">
        <f t="shared" si="168"/>
        <v>1_SR1_41.1</v>
      </c>
      <c r="H3581" t="str">
        <f t="shared" si="169"/>
        <v>N12177725_DPS3</v>
      </c>
      <c r="I3581" s="26" t="str">
        <f>H3581&amp;"x"&amp;COUNTIF($H$5:H3581,H3581)</f>
        <v>N12177725_DPS3x1</v>
      </c>
      <c r="J3581" t="str">
        <f t="shared" si="170"/>
        <v>1_SR1_41.1</v>
      </c>
    </row>
    <row r="3582" spans="1:10">
      <c r="A3582" s="24" t="s">
        <v>3375</v>
      </c>
      <c r="B3582" s="25">
        <v>2</v>
      </c>
      <c r="C3582" s="24" t="s">
        <v>1558</v>
      </c>
      <c r="D3582" s="24" t="s">
        <v>1076</v>
      </c>
      <c r="E3582" s="25">
        <v>2</v>
      </c>
      <c r="F3582" s="24" t="s">
        <v>3108</v>
      </c>
      <c r="G3582" t="str">
        <f t="shared" si="168"/>
        <v>1_SR1_41.2</v>
      </c>
      <c r="H3582" t="str">
        <f t="shared" si="169"/>
        <v>3V3</v>
      </c>
      <c r="I3582" s="26" t="str">
        <f>H3582&amp;"x"&amp;COUNTIF($H$5:H3582,H3582)</f>
        <v>3V3x135</v>
      </c>
      <c r="J3582" t="str">
        <f t="shared" si="170"/>
        <v>1_SR1_41.2</v>
      </c>
    </row>
    <row r="3583" spans="1:10">
      <c r="A3583" s="24" t="s">
        <v>3377</v>
      </c>
      <c r="B3583" s="25">
        <v>1</v>
      </c>
      <c r="C3583" s="24" t="s">
        <v>1558</v>
      </c>
      <c r="D3583" s="24" t="s">
        <v>1076</v>
      </c>
      <c r="E3583" s="25">
        <v>1</v>
      </c>
      <c r="F3583" s="24" t="s">
        <v>3378</v>
      </c>
      <c r="G3583" t="str">
        <f t="shared" si="168"/>
        <v>1_SR1_42.1</v>
      </c>
      <c r="H3583" t="str">
        <f t="shared" si="169"/>
        <v>N12178052_DPS3</v>
      </c>
      <c r="I3583" s="26" t="str">
        <f>H3583&amp;"x"&amp;COUNTIF($H$5:H3583,H3583)</f>
        <v>N12178052_DPS3x1</v>
      </c>
      <c r="J3583" t="str">
        <f t="shared" si="170"/>
        <v>1_SR1_42.1</v>
      </c>
    </row>
    <row r="3584" spans="1:10">
      <c r="A3584" s="24" t="s">
        <v>3377</v>
      </c>
      <c r="B3584" s="25">
        <v>2</v>
      </c>
      <c r="C3584" s="24" t="s">
        <v>1558</v>
      </c>
      <c r="D3584" s="24" t="s">
        <v>1076</v>
      </c>
      <c r="E3584" s="25">
        <v>2</v>
      </c>
      <c r="F3584" s="24" t="s">
        <v>3108</v>
      </c>
      <c r="G3584" t="str">
        <f t="shared" si="168"/>
        <v>1_SR1_42.2</v>
      </c>
      <c r="H3584" t="str">
        <f t="shared" si="169"/>
        <v>3V3</v>
      </c>
      <c r="I3584" s="26" t="str">
        <f>H3584&amp;"x"&amp;COUNTIF($H$5:H3584,H3584)</f>
        <v>3V3x136</v>
      </c>
      <c r="J3584" t="str">
        <f t="shared" si="170"/>
        <v>1_SR1_42.2</v>
      </c>
    </row>
    <row r="3585" spans="1:10">
      <c r="A3585" s="24" t="s">
        <v>3379</v>
      </c>
      <c r="B3585" s="25">
        <v>1</v>
      </c>
      <c r="C3585" s="24" t="s">
        <v>1558</v>
      </c>
      <c r="D3585" s="24" t="s">
        <v>1076</v>
      </c>
      <c r="E3585" s="25">
        <v>1</v>
      </c>
      <c r="F3585" s="24" t="s">
        <v>3380</v>
      </c>
      <c r="G3585" t="str">
        <f t="shared" si="168"/>
        <v>1_SR1_43.1</v>
      </c>
      <c r="H3585" t="str">
        <f t="shared" si="169"/>
        <v>N12178383_DPS3</v>
      </c>
      <c r="I3585" s="26" t="str">
        <f>H3585&amp;"x"&amp;COUNTIF($H$5:H3585,H3585)</f>
        <v>N12178383_DPS3x1</v>
      </c>
      <c r="J3585" t="str">
        <f t="shared" si="170"/>
        <v>1_SR1_43.1</v>
      </c>
    </row>
    <row r="3586" spans="1:10">
      <c r="A3586" s="24" t="s">
        <v>3379</v>
      </c>
      <c r="B3586" s="25">
        <v>2</v>
      </c>
      <c r="C3586" s="24" t="s">
        <v>1558</v>
      </c>
      <c r="D3586" s="24" t="s">
        <v>1076</v>
      </c>
      <c r="E3586" s="25">
        <v>2</v>
      </c>
      <c r="F3586" s="24" t="s">
        <v>3108</v>
      </c>
      <c r="G3586" t="str">
        <f t="shared" si="168"/>
        <v>1_SR1_43.2</v>
      </c>
      <c r="H3586" t="str">
        <f t="shared" si="169"/>
        <v>3V3</v>
      </c>
      <c r="I3586" s="26" t="str">
        <f>H3586&amp;"x"&amp;COUNTIF($H$5:H3586,H3586)</f>
        <v>3V3x137</v>
      </c>
      <c r="J3586" t="str">
        <f t="shared" si="170"/>
        <v>1_SR1_43.2</v>
      </c>
    </row>
    <row r="3587" spans="1:10">
      <c r="A3587" s="24" t="s">
        <v>3381</v>
      </c>
      <c r="B3587" s="25">
        <v>1</v>
      </c>
      <c r="C3587" s="24" t="s">
        <v>1558</v>
      </c>
      <c r="D3587" s="24" t="s">
        <v>1076</v>
      </c>
      <c r="E3587" s="25">
        <v>1</v>
      </c>
      <c r="F3587" s="24" t="s">
        <v>3382</v>
      </c>
      <c r="G3587" t="str">
        <f t="shared" si="168"/>
        <v>1_SR1_44.1</v>
      </c>
      <c r="H3587" t="str">
        <f t="shared" si="169"/>
        <v>N12178718_DPS3</v>
      </c>
      <c r="I3587" s="26" t="str">
        <f>H3587&amp;"x"&amp;COUNTIF($H$5:H3587,H3587)</f>
        <v>N12178718_DPS3x1</v>
      </c>
      <c r="J3587" t="str">
        <f t="shared" si="170"/>
        <v>1_SR1_44.1</v>
      </c>
    </row>
    <row r="3588" spans="1:10">
      <c r="A3588" s="24" t="s">
        <v>3381</v>
      </c>
      <c r="B3588" s="25">
        <v>2</v>
      </c>
      <c r="C3588" s="24" t="s">
        <v>1558</v>
      </c>
      <c r="D3588" s="24" t="s">
        <v>1076</v>
      </c>
      <c r="E3588" s="25">
        <v>2</v>
      </c>
      <c r="F3588" s="24" t="s">
        <v>3108</v>
      </c>
      <c r="G3588" t="str">
        <f t="shared" si="168"/>
        <v>1_SR1_44.2</v>
      </c>
      <c r="H3588" t="str">
        <f t="shared" si="169"/>
        <v>3V3</v>
      </c>
      <c r="I3588" s="26" t="str">
        <f>H3588&amp;"x"&amp;COUNTIF($H$5:H3588,H3588)</f>
        <v>3V3x138</v>
      </c>
      <c r="J3588" t="str">
        <f t="shared" si="170"/>
        <v>1_SR1_44.2</v>
      </c>
    </row>
    <row r="3589" spans="1:10">
      <c r="A3589" s="24" t="s">
        <v>3383</v>
      </c>
      <c r="B3589" s="25">
        <v>1</v>
      </c>
      <c r="C3589" s="24" t="s">
        <v>1558</v>
      </c>
      <c r="D3589" s="24" t="s">
        <v>1076</v>
      </c>
      <c r="E3589" s="25">
        <v>1</v>
      </c>
      <c r="F3589" s="24" t="s">
        <v>3384</v>
      </c>
      <c r="G3589" t="str">
        <f t="shared" si="168"/>
        <v>1_SR1_45.1</v>
      </c>
      <c r="H3589" t="str">
        <f t="shared" si="169"/>
        <v>N12179057_DPS3</v>
      </c>
      <c r="I3589" s="26" t="str">
        <f>H3589&amp;"x"&amp;COUNTIF($H$5:H3589,H3589)</f>
        <v>N12179057_DPS3x1</v>
      </c>
      <c r="J3589" t="str">
        <f t="shared" si="170"/>
        <v>1_SR1_45.1</v>
      </c>
    </row>
    <row r="3590" spans="1:10">
      <c r="A3590" s="24" t="s">
        <v>3383</v>
      </c>
      <c r="B3590" s="25">
        <v>2</v>
      </c>
      <c r="C3590" s="24" t="s">
        <v>1558</v>
      </c>
      <c r="D3590" s="24" t="s">
        <v>1076</v>
      </c>
      <c r="E3590" s="25">
        <v>2</v>
      </c>
      <c r="F3590" s="24" t="s">
        <v>3108</v>
      </c>
      <c r="G3590" t="str">
        <f t="shared" ref="G3590:G3653" si="171">A3590&amp;"."&amp;B3590</f>
        <v>1_SR1_45.2</v>
      </c>
      <c r="H3590" t="str">
        <f t="shared" ref="H3590:H3653" si="172">F3590</f>
        <v>3V3</v>
      </c>
      <c r="I3590" s="26" t="str">
        <f>H3590&amp;"x"&amp;COUNTIF($H$5:H3590,H3590)</f>
        <v>3V3x139</v>
      </c>
      <c r="J3590" t="str">
        <f t="shared" ref="J3590:J3653" si="173">G3590</f>
        <v>1_SR1_45.2</v>
      </c>
    </row>
    <row r="3591" spans="1:10">
      <c r="A3591" s="24" t="s">
        <v>3385</v>
      </c>
      <c r="B3591" s="25">
        <v>1</v>
      </c>
      <c r="C3591" s="24" t="s">
        <v>1558</v>
      </c>
      <c r="D3591" s="24" t="s">
        <v>1076</v>
      </c>
      <c r="E3591" s="25">
        <v>1</v>
      </c>
      <c r="F3591" s="24" t="s">
        <v>3386</v>
      </c>
      <c r="G3591" t="str">
        <f t="shared" si="171"/>
        <v>1_SR1_46.1</v>
      </c>
      <c r="H3591" t="str">
        <f t="shared" si="172"/>
        <v>N12179400_DPS3</v>
      </c>
      <c r="I3591" s="26" t="str">
        <f>H3591&amp;"x"&amp;COUNTIF($H$5:H3591,H3591)</f>
        <v>N12179400_DPS3x1</v>
      </c>
      <c r="J3591" t="str">
        <f t="shared" si="173"/>
        <v>1_SR1_46.1</v>
      </c>
    </row>
    <row r="3592" spans="1:10">
      <c r="A3592" s="24" t="s">
        <v>3385</v>
      </c>
      <c r="B3592" s="25">
        <v>2</v>
      </c>
      <c r="C3592" s="24" t="s">
        <v>1558</v>
      </c>
      <c r="D3592" s="24" t="s">
        <v>1076</v>
      </c>
      <c r="E3592" s="25">
        <v>2</v>
      </c>
      <c r="F3592" s="24" t="s">
        <v>3108</v>
      </c>
      <c r="G3592" t="str">
        <f t="shared" si="171"/>
        <v>1_SR1_46.2</v>
      </c>
      <c r="H3592" t="str">
        <f t="shared" si="172"/>
        <v>3V3</v>
      </c>
      <c r="I3592" s="26" t="str">
        <f>H3592&amp;"x"&amp;COUNTIF($H$5:H3592,H3592)</f>
        <v>3V3x140</v>
      </c>
      <c r="J3592" t="str">
        <f t="shared" si="173"/>
        <v>1_SR1_46.2</v>
      </c>
    </row>
    <row r="3593" spans="1:10">
      <c r="A3593" s="24" t="s">
        <v>3387</v>
      </c>
      <c r="B3593" s="25">
        <v>1</v>
      </c>
      <c r="C3593" s="24" t="s">
        <v>1558</v>
      </c>
      <c r="D3593" s="24" t="s">
        <v>1076</v>
      </c>
      <c r="E3593" s="25">
        <v>1</v>
      </c>
      <c r="F3593" s="24" t="s">
        <v>3388</v>
      </c>
      <c r="G3593" t="str">
        <f t="shared" si="171"/>
        <v>1_SR1_47.1</v>
      </c>
      <c r="H3593" t="str">
        <f t="shared" si="172"/>
        <v>N12179747_DPS3</v>
      </c>
      <c r="I3593" s="26" t="str">
        <f>H3593&amp;"x"&amp;COUNTIF($H$5:H3593,H3593)</f>
        <v>N12179747_DPS3x1</v>
      </c>
      <c r="J3593" t="str">
        <f t="shared" si="173"/>
        <v>1_SR1_47.1</v>
      </c>
    </row>
    <row r="3594" spans="1:10">
      <c r="A3594" s="24" t="s">
        <v>3387</v>
      </c>
      <c r="B3594" s="25">
        <v>2</v>
      </c>
      <c r="C3594" s="24" t="s">
        <v>1558</v>
      </c>
      <c r="D3594" s="24" t="s">
        <v>1076</v>
      </c>
      <c r="E3594" s="25">
        <v>2</v>
      </c>
      <c r="F3594" s="24" t="s">
        <v>3108</v>
      </c>
      <c r="G3594" t="str">
        <f t="shared" si="171"/>
        <v>1_SR1_47.2</v>
      </c>
      <c r="H3594" t="str">
        <f t="shared" si="172"/>
        <v>3V3</v>
      </c>
      <c r="I3594" s="26" t="str">
        <f>H3594&amp;"x"&amp;COUNTIF($H$5:H3594,H3594)</f>
        <v>3V3x141</v>
      </c>
      <c r="J3594" t="str">
        <f t="shared" si="173"/>
        <v>1_SR1_47.2</v>
      </c>
    </row>
    <row r="3595" spans="1:10">
      <c r="A3595" s="24" t="s">
        <v>3389</v>
      </c>
      <c r="B3595" s="25">
        <v>1</v>
      </c>
      <c r="C3595" s="24" t="s">
        <v>1558</v>
      </c>
      <c r="D3595" s="24" t="s">
        <v>1076</v>
      </c>
      <c r="E3595" s="25">
        <v>1</v>
      </c>
      <c r="F3595" s="24" t="s">
        <v>3390</v>
      </c>
      <c r="G3595" t="str">
        <f t="shared" si="171"/>
        <v>1_SR1_48.1</v>
      </c>
      <c r="H3595" t="str">
        <f t="shared" si="172"/>
        <v>N12180098_DPS3</v>
      </c>
      <c r="I3595" s="26" t="str">
        <f>H3595&amp;"x"&amp;COUNTIF($H$5:H3595,H3595)</f>
        <v>N12180098_DPS3x1</v>
      </c>
      <c r="J3595" t="str">
        <f t="shared" si="173"/>
        <v>1_SR1_48.1</v>
      </c>
    </row>
    <row r="3596" spans="1:10">
      <c r="A3596" s="24" t="s">
        <v>3389</v>
      </c>
      <c r="B3596" s="25">
        <v>2</v>
      </c>
      <c r="C3596" s="24" t="s">
        <v>1558</v>
      </c>
      <c r="D3596" s="24" t="s">
        <v>1076</v>
      </c>
      <c r="E3596" s="25">
        <v>2</v>
      </c>
      <c r="F3596" s="24" t="s">
        <v>3108</v>
      </c>
      <c r="G3596" t="str">
        <f t="shared" si="171"/>
        <v>1_SR1_48.2</v>
      </c>
      <c r="H3596" t="str">
        <f t="shared" si="172"/>
        <v>3V3</v>
      </c>
      <c r="I3596" s="26" t="str">
        <f>H3596&amp;"x"&amp;COUNTIF($H$5:H3596,H3596)</f>
        <v>3V3x142</v>
      </c>
      <c r="J3596" t="str">
        <f t="shared" si="173"/>
        <v>1_SR1_48.2</v>
      </c>
    </row>
    <row r="3597" spans="1:10">
      <c r="A3597" s="24" t="s">
        <v>3391</v>
      </c>
      <c r="B3597" s="25">
        <v>1</v>
      </c>
      <c r="C3597" s="24" t="s">
        <v>1558</v>
      </c>
      <c r="D3597" s="24" t="s">
        <v>1076</v>
      </c>
      <c r="E3597" s="25">
        <v>1</v>
      </c>
      <c r="F3597" s="24" t="s">
        <v>3392</v>
      </c>
      <c r="G3597" t="str">
        <f t="shared" si="171"/>
        <v>1_SR1_49.1</v>
      </c>
      <c r="H3597" t="str">
        <f t="shared" si="172"/>
        <v>N12180453_DPS3</v>
      </c>
      <c r="I3597" s="26" t="str">
        <f>H3597&amp;"x"&amp;COUNTIF($H$5:H3597,H3597)</f>
        <v>N12180453_DPS3x1</v>
      </c>
      <c r="J3597" t="str">
        <f t="shared" si="173"/>
        <v>1_SR1_49.1</v>
      </c>
    </row>
    <row r="3598" spans="1:10">
      <c r="A3598" s="24" t="s">
        <v>3391</v>
      </c>
      <c r="B3598" s="25">
        <v>2</v>
      </c>
      <c r="C3598" s="24" t="s">
        <v>1558</v>
      </c>
      <c r="D3598" s="24" t="s">
        <v>1076</v>
      </c>
      <c r="E3598" s="25">
        <v>2</v>
      </c>
      <c r="F3598" s="24" t="s">
        <v>3108</v>
      </c>
      <c r="G3598" t="str">
        <f t="shared" si="171"/>
        <v>1_SR1_49.2</v>
      </c>
      <c r="H3598" t="str">
        <f t="shared" si="172"/>
        <v>3V3</v>
      </c>
      <c r="I3598" s="26" t="str">
        <f>H3598&amp;"x"&amp;COUNTIF($H$5:H3598,H3598)</f>
        <v>3V3x143</v>
      </c>
      <c r="J3598" t="str">
        <f t="shared" si="173"/>
        <v>1_SR1_49.2</v>
      </c>
    </row>
    <row r="3599" spans="1:10">
      <c r="A3599" s="24" t="s">
        <v>3393</v>
      </c>
      <c r="B3599" s="25">
        <v>1</v>
      </c>
      <c r="C3599" s="24" t="s">
        <v>1558</v>
      </c>
      <c r="D3599" s="24" t="s">
        <v>1076</v>
      </c>
      <c r="E3599" s="25">
        <v>1</v>
      </c>
      <c r="F3599" s="24" t="s">
        <v>3394</v>
      </c>
      <c r="G3599" t="str">
        <f t="shared" si="171"/>
        <v>1_SR1_50.1</v>
      </c>
      <c r="H3599" t="str">
        <f t="shared" si="172"/>
        <v>N12180812_DPS3</v>
      </c>
      <c r="I3599" s="26" t="str">
        <f>H3599&amp;"x"&amp;COUNTIF($H$5:H3599,H3599)</f>
        <v>N12180812_DPS3x1</v>
      </c>
      <c r="J3599" t="str">
        <f t="shared" si="173"/>
        <v>1_SR1_50.1</v>
      </c>
    </row>
    <row r="3600" spans="1:10">
      <c r="A3600" s="24" t="s">
        <v>3393</v>
      </c>
      <c r="B3600" s="25">
        <v>2</v>
      </c>
      <c r="C3600" s="24" t="s">
        <v>1558</v>
      </c>
      <c r="D3600" s="24" t="s">
        <v>1076</v>
      </c>
      <c r="E3600" s="25">
        <v>2</v>
      </c>
      <c r="F3600" s="24" t="s">
        <v>3108</v>
      </c>
      <c r="G3600" t="str">
        <f t="shared" si="171"/>
        <v>1_SR1_50.2</v>
      </c>
      <c r="H3600" t="str">
        <f t="shared" si="172"/>
        <v>3V3</v>
      </c>
      <c r="I3600" s="26" t="str">
        <f>H3600&amp;"x"&amp;COUNTIF($H$5:H3600,H3600)</f>
        <v>3V3x144</v>
      </c>
      <c r="J3600" t="str">
        <f t="shared" si="173"/>
        <v>1_SR1_50.2</v>
      </c>
    </row>
    <row r="3601" spans="1:10">
      <c r="A3601" s="24" t="s">
        <v>3395</v>
      </c>
      <c r="B3601" s="25">
        <v>1</v>
      </c>
      <c r="C3601" s="24" t="s">
        <v>1558</v>
      </c>
      <c r="D3601" s="24" t="s">
        <v>1076</v>
      </c>
      <c r="E3601" s="25">
        <v>1</v>
      </c>
      <c r="F3601" s="24" t="s">
        <v>3396</v>
      </c>
      <c r="G3601" t="str">
        <f t="shared" si="171"/>
        <v>1_SR1_51.1</v>
      </c>
      <c r="H3601" t="str">
        <f t="shared" si="172"/>
        <v>N12181175_DPS3</v>
      </c>
      <c r="I3601" s="26" t="str">
        <f>H3601&amp;"x"&amp;COUNTIF($H$5:H3601,H3601)</f>
        <v>N12181175_DPS3x1</v>
      </c>
      <c r="J3601" t="str">
        <f t="shared" si="173"/>
        <v>1_SR1_51.1</v>
      </c>
    </row>
    <row r="3602" spans="1:10">
      <c r="A3602" s="24" t="s">
        <v>3395</v>
      </c>
      <c r="B3602" s="25">
        <v>2</v>
      </c>
      <c r="C3602" s="24" t="s">
        <v>1558</v>
      </c>
      <c r="D3602" s="24" t="s">
        <v>1076</v>
      </c>
      <c r="E3602" s="25">
        <v>2</v>
      </c>
      <c r="F3602" s="24" t="s">
        <v>3108</v>
      </c>
      <c r="G3602" t="str">
        <f t="shared" si="171"/>
        <v>1_SR1_51.2</v>
      </c>
      <c r="H3602" t="str">
        <f t="shared" si="172"/>
        <v>3V3</v>
      </c>
      <c r="I3602" s="26" t="str">
        <f>H3602&amp;"x"&amp;COUNTIF($H$5:H3602,H3602)</f>
        <v>3V3x145</v>
      </c>
      <c r="J3602" t="str">
        <f t="shared" si="173"/>
        <v>1_SR1_51.2</v>
      </c>
    </row>
    <row r="3603" spans="1:10">
      <c r="A3603" s="24" t="s">
        <v>3397</v>
      </c>
      <c r="B3603" s="25">
        <v>1</v>
      </c>
      <c r="C3603" s="24" t="s">
        <v>1558</v>
      </c>
      <c r="D3603" s="24" t="s">
        <v>1076</v>
      </c>
      <c r="E3603" s="25">
        <v>1</v>
      </c>
      <c r="F3603" s="24" t="s">
        <v>3398</v>
      </c>
      <c r="G3603" t="str">
        <f t="shared" si="171"/>
        <v>1_SR1_52.1</v>
      </c>
      <c r="H3603" t="str">
        <f t="shared" si="172"/>
        <v>N12181542_DPS3</v>
      </c>
      <c r="I3603" s="26" t="str">
        <f>H3603&amp;"x"&amp;COUNTIF($H$5:H3603,H3603)</f>
        <v>N12181542_DPS3x1</v>
      </c>
      <c r="J3603" t="str">
        <f t="shared" si="173"/>
        <v>1_SR1_52.1</v>
      </c>
    </row>
    <row r="3604" spans="1:10">
      <c r="A3604" s="24" t="s">
        <v>3397</v>
      </c>
      <c r="B3604" s="25">
        <v>2</v>
      </c>
      <c r="C3604" s="24" t="s">
        <v>1558</v>
      </c>
      <c r="D3604" s="24" t="s">
        <v>1076</v>
      </c>
      <c r="E3604" s="25">
        <v>2</v>
      </c>
      <c r="F3604" s="24" t="s">
        <v>3108</v>
      </c>
      <c r="G3604" t="str">
        <f t="shared" si="171"/>
        <v>1_SR1_52.2</v>
      </c>
      <c r="H3604" t="str">
        <f t="shared" si="172"/>
        <v>3V3</v>
      </c>
      <c r="I3604" s="26" t="str">
        <f>H3604&amp;"x"&amp;COUNTIF($H$5:H3604,H3604)</f>
        <v>3V3x146</v>
      </c>
      <c r="J3604" t="str">
        <f t="shared" si="173"/>
        <v>1_SR1_52.2</v>
      </c>
    </row>
    <row r="3605" spans="1:10">
      <c r="A3605" s="24" t="s">
        <v>3399</v>
      </c>
      <c r="B3605" s="25">
        <v>1</v>
      </c>
      <c r="C3605" s="24" t="s">
        <v>1558</v>
      </c>
      <c r="D3605" s="24" t="s">
        <v>1076</v>
      </c>
      <c r="E3605" s="25">
        <v>1</v>
      </c>
      <c r="F3605" s="24" t="s">
        <v>3400</v>
      </c>
      <c r="G3605" t="str">
        <f t="shared" si="171"/>
        <v>1_SR1_53.1</v>
      </c>
      <c r="H3605" t="str">
        <f t="shared" si="172"/>
        <v>N12181913_DPS3</v>
      </c>
      <c r="I3605" s="26" t="str">
        <f>H3605&amp;"x"&amp;COUNTIF($H$5:H3605,H3605)</f>
        <v>N12181913_DPS3x1</v>
      </c>
      <c r="J3605" t="str">
        <f t="shared" si="173"/>
        <v>1_SR1_53.1</v>
      </c>
    </row>
    <row r="3606" spans="1:10">
      <c r="A3606" s="24" t="s">
        <v>3399</v>
      </c>
      <c r="B3606" s="25">
        <v>2</v>
      </c>
      <c r="C3606" s="24" t="s">
        <v>1558</v>
      </c>
      <c r="D3606" s="24" t="s">
        <v>1076</v>
      </c>
      <c r="E3606" s="25">
        <v>2</v>
      </c>
      <c r="F3606" s="24" t="s">
        <v>3108</v>
      </c>
      <c r="G3606" t="str">
        <f t="shared" si="171"/>
        <v>1_SR1_53.2</v>
      </c>
      <c r="H3606" t="str">
        <f t="shared" si="172"/>
        <v>3V3</v>
      </c>
      <c r="I3606" s="26" t="str">
        <f>H3606&amp;"x"&amp;COUNTIF($H$5:H3606,H3606)</f>
        <v>3V3x147</v>
      </c>
      <c r="J3606" t="str">
        <f t="shared" si="173"/>
        <v>1_SR1_53.2</v>
      </c>
    </row>
    <row r="3607" spans="1:10">
      <c r="A3607" s="24" t="s">
        <v>3401</v>
      </c>
      <c r="B3607" s="25">
        <v>1</v>
      </c>
      <c r="C3607" s="24" t="s">
        <v>1558</v>
      </c>
      <c r="D3607" s="24" t="s">
        <v>1076</v>
      </c>
      <c r="E3607" s="25">
        <v>1</v>
      </c>
      <c r="F3607" s="24" t="s">
        <v>3402</v>
      </c>
      <c r="G3607" t="str">
        <f t="shared" si="171"/>
        <v>1_SR1_54.1</v>
      </c>
      <c r="H3607" t="str">
        <f t="shared" si="172"/>
        <v>N12182288_DPS3</v>
      </c>
      <c r="I3607" s="26" t="str">
        <f>H3607&amp;"x"&amp;COUNTIF($H$5:H3607,H3607)</f>
        <v>N12182288_DPS3x1</v>
      </c>
      <c r="J3607" t="str">
        <f t="shared" si="173"/>
        <v>1_SR1_54.1</v>
      </c>
    </row>
    <row r="3608" spans="1:10">
      <c r="A3608" s="24" t="s">
        <v>3401</v>
      </c>
      <c r="B3608" s="25">
        <v>2</v>
      </c>
      <c r="C3608" s="24" t="s">
        <v>1558</v>
      </c>
      <c r="D3608" s="24" t="s">
        <v>1076</v>
      </c>
      <c r="E3608" s="25">
        <v>2</v>
      </c>
      <c r="F3608" s="24" t="s">
        <v>3108</v>
      </c>
      <c r="G3608" t="str">
        <f t="shared" si="171"/>
        <v>1_SR1_54.2</v>
      </c>
      <c r="H3608" t="str">
        <f t="shared" si="172"/>
        <v>3V3</v>
      </c>
      <c r="I3608" s="26" t="str">
        <f>H3608&amp;"x"&amp;COUNTIF($H$5:H3608,H3608)</f>
        <v>3V3x148</v>
      </c>
      <c r="J3608" t="str">
        <f t="shared" si="173"/>
        <v>1_SR1_54.2</v>
      </c>
    </row>
    <row r="3609" spans="1:10">
      <c r="A3609" s="24" t="s">
        <v>3403</v>
      </c>
      <c r="B3609" s="25">
        <v>1</v>
      </c>
      <c r="C3609" s="24" t="s">
        <v>1558</v>
      </c>
      <c r="D3609" s="24" t="s">
        <v>1076</v>
      </c>
      <c r="E3609" s="25">
        <v>1</v>
      </c>
      <c r="F3609" s="24" t="s">
        <v>3404</v>
      </c>
      <c r="G3609" t="str">
        <f t="shared" si="171"/>
        <v>1_SR1_55.1</v>
      </c>
      <c r="H3609" t="str">
        <f t="shared" si="172"/>
        <v>N12182667_DPS3</v>
      </c>
      <c r="I3609" s="26" t="str">
        <f>H3609&amp;"x"&amp;COUNTIF($H$5:H3609,H3609)</f>
        <v>N12182667_DPS3x1</v>
      </c>
      <c r="J3609" t="str">
        <f t="shared" si="173"/>
        <v>1_SR1_55.1</v>
      </c>
    </row>
    <row r="3610" spans="1:10">
      <c r="A3610" s="24" t="s">
        <v>3403</v>
      </c>
      <c r="B3610" s="25">
        <v>2</v>
      </c>
      <c r="C3610" s="24" t="s">
        <v>1558</v>
      </c>
      <c r="D3610" s="24" t="s">
        <v>1076</v>
      </c>
      <c r="E3610" s="25">
        <v>2</v>
      </c>
      <c r="F3610" s="24" t="s">
        <v>3108</v>
      </c>
      <c r="G3610" t="str">
        <f t="shared" si="171"/>
        <v>1_SR1_55.2</v>
      </c>
      <c r="H3610" t="str">
        <f t="shared" si="172"/>
        <v>3V3</v>
      </c>
      <c r="I3610" s="26" t="str">
        <f>H3610&amp;"x"&amp;COUNTIF($H$5:H3610,H3610)</f>
        <v>3V3x149</v>
      </c>
      <c r="J3610" t="str">
        <f t="shared" si="173"/>
        <v>1_SR1_55.2</v>
      </c>
    </row>
    <row r="3611" spans="1:10">
      <c r="A3611" s="24" t="s">
        <v>3405</v>
      </c>
      <c r="B3611" s="25">
        <v>1</v>
      </c>
      <c r="C3611" s="24" t="s">
        <v>1558</v>
      </c>
      <c r="D3611" s="24" t="s">
        <v>1076</v>
      </c>
      <c r="E3611" s="25">
        <v>1</v>
      </c>
      <c r="F3611" s="24" t="s">
        <v>3406</v>
      </c>
      <c r="G3611" t="str">
        <f t="shared" si="171"/>
        <v>1_SR1_56.1</v>
      </c>
      <c r="H3611" t="str">
        <f t="shared" si="172"/>
        <v>N12183050_DPS3</v>
      </c>
      <c r="I3611" s="26" t="str">
        <f>H3611&amp;"x"&amp;COUNTIF($H$5:H3611,H3611)</f>
        <v>N12183050_DPS3x1</v>
      </c>
      <c r="J3611" t="str">
        <f t="shared" si="173"/>
        <v>1_SR1_56.1</v>
      </c>
    </row>
    <row r="3612" spans="1:10">
      <c r="A3612" s="24" t="s">
        <v>3405</v>
      </c>
      <c r="B3612" s="25">
        <v>2</v>
      </c>
      <c r="C3612" s="24" t="s">
        <v>1558</v>
      </c>
      <c r="D3612" s="24" t="s">
        <v>1076</v>
      </c>
      <c r="E3612" s="25">
        <v>2</v>
      </c>
      <c r="F3612" s="24" t="s">
        <v>3108</v>
      </c>
      <c r="G3612" t="str">
        <f t="shared" si="171"/>
        <v>1_SR1_56.2</v>
      </c>
      <c r="H3612" t="str">
        <f t="shared" si="172"/>
        <v>3V3</v>
      </c>
      <c r="I3612" s="26" t="str">
        <f>H3612&amp;"x"&amp;COUNTIF($H$5:H3612,H3612)</f>
        <v>3V3x150</v>
      </c>
      <c r="J3612" t="str">
        <f t="shared" si="173"/>
        <v>1_SR1_56.2</v>
      </c>
    </row>
    <row r="3613" spans="1:10">
      <c r="A3613" s="24" t="s">
        <v>3407</v>
      </c>
      <c r="B3613" s="25">
        <v>1</v>
      </c>
      <c r="C3613" s="24" t="s">
        <v>1558</v>
      </c>
      <c r="D3613" s="24" t="s">
        <v>1076</v>
      </c>
      <c r="E3613" s="25">
        <v>1</v>
      </c>
      <c r="F3613" s="24" t="s">
        <v>3408</v>
      </c>
      <c r="G3613" t="str">
        <f t="shared" si="171"/>
        <v>1_SR1_57.1</v>
      </c>
      <c r="H3613" t="str">
        <f t="shared" si="172"/>
        <v>N12183437_DPS3</v>
      </c>
      <c r="I3613" s="26" t="str">
        <f>H3613&amp;"x"&amp;COUNTIF($H$5:H3613,H3613)</f>
        <v>N12183437_DPS3x1</v>
      </c>
      <c r="J3613" t="str">
        <f t="shared" si="173"/>
        <v>1_SR1_57.1</v>
      </c>
    </row>
    <row r="3614" spans="1:10">
      <c r="A3614" s="24" t="s">
        <v>3407</v>
      </c>
      <c r="B3614" s="25">
        <v>2</v>
      </c>
      <c r="C3614" s="24" t="s">
        <v>1558</v>
      </c>
      <c r="D3614" s="24" t="s">
        <v>1076</v>
      </c>
      <c r="E3614" s="25">
        <v>2</v>
      </c>
      <c r="F3614" s="24" t="s">
        <v>3108</v>
      </c>
      <c r="G3614" t="str">
        <f t="shared" si="171"/>
        <v>1_SR1_57.2</v>
      </c>
      <c r="H3614" t="str">
        <f t="shared" si="172"/>
        <v>3V3</v>
      </c>
      <c r="I3614" s="26" t="str">
        <f>H3614&amp;"x"&amp;COUNTIF($H$5:H3614,H3614)</f>
        <v>3V3x151</v>
      </c>
      <c r="J3614" t="str">
        <f t="shared" si="173"/>
        <v>1_SR1_57.2</v>
      </c>
    </row>
    <row r="3615" spans="1:10">
      <c r="A3615" s="24" t="s">
        <v>3409</v>
      </c>
      <c r="B3615" s="25">
        <v>1</v>
      </c>
      <c r="C3615" s="24" t="s">
        <v>1558</v>
      </c>
      <c r="D3615" s="24" t="s">
        <v>1076</v>
      </c>
      <c r="E3615" s="25">
        <v>1</v>
      </c>
      <c r="F3615" s="24" t="s">
        <v>3410</v>
      </c>
      <c r="G3615" t="str">
        <f t="shared" si="171"/>
        <v>1_SR1_58.1</v>
      </c>
      <c r="H3615" t="str">
        <f t="shared" si="172"/>
        <v>N12183828_DPS3</v>
      </c>
      <c r="I3615" s="26" t="str">
        <f>H3615&amp;"x"&amp;COUNTIF($H$5:H3615,H3615)</f>
        <v>N12183828_DPS3x1</v>
      </c>
      <c r="J3615" t="str">
        <f t="shared" si="173"/>
        <v>1_SR1_58.1</v>
      </c>
    </row>
    <row r="3616" spans="1:10">
      <c r="A3616" s="24" t="s">
        <v>3409</v>
      </c>
      <c r="B3616" s="25">
        <v>2</v>
      </c>
      <c r="C3616" s="24" t="s">
        <v>1558</v>
      </c>
      <c r="D3616" s="24" t="s">
        <v>1076</v>
      </c>
      <c r="E3616" s="25">
        <v>2</v>
      </c>
      <c r="F3616" s="24" t="s">
        <v>3108</v>
      </c>
      <c r="G3616" t="str">
        <f t="shared" si="171"/>
        <v>1_SR1_58.2</v>
      </c>
      <c r="H3616" t="str">
        <f t="shared" si="172"/>
        <v>3V3</v>
      </c>
      <c r="I3616" s="26" t="str">
        <f>H3616&amp;"x"&amp;COUNTIF($H$5:H3616,H3616)</f>
        <v>3V3x152</v>
      </c>
      <c r="J3616" t="str">
        <f t="shared" si="173"/>
        <v>1_SR1_58.2</v>
      </c>
    </row>
    <row r="3617" spans="1:10">
      <c r="A3617" s="24" t="s">
        <v>3411</v>
      </c>
      <c r="B3617" s="25">
        <v>1</v>
      </c>
      <c r="C3617" s="24" t="s">
        <v>1558</v>
      </c>
      <c r="D3617" s="24" t="s">
        <v>1076</v>
      </c>
      <c r="E3617" s="25">
        <v>1</v>
      </c>
      <c r="F3617" s="24" t="s">
        <v>3412</v>
      </c>
      <c r="G3617" t="str">
        <f t="shared" si="171"/>
        <v>1_SR1_59.1</v>
      </c>
      <c r="H3617" t="str">
        <f t="shared" si="172"/>
        <v>N12184223_DPS3</v>
      </c>
      <c r="I3617" s="26" t="str">
        <f>H3617&amp;"x"&amp;COUNTIF($H$5:H3617,H3617)</f>
        <v>N12184223_DPS3x1</v>
      </c>
      <c r="J3617" t="str">
        <f t="shared" si="173"/>
        <v>1_SR1_59.1</v>
      </c>
    </row>
    <row r="3618" spans="1:10">
      <c r="A3618" s="24" t="s">
        <v>3411</v>
      </c>
      <c r="B3618" s="25">
        <v>2</v>
      </c>
      <c r="C3618" s="24" t="s">
        <v>1558</v>
      </c>
      <c r="D3618" s="24" t="s">
        <v>1076</v>
      </c>
      <c r="E3618" s="25">
        <v>2</v>
      </c>
      <c r="F3618" s="24" t="s">
        <v>3108</v>
      </c>
      <c r="G3618" t="str">
        <f t="shared" si="171"/>
        <v>1_SR1_59.2</v>
      </c>
      <c r="H3618" t="str">
        <f t="shared" si="172"/>
        <v>3V3</v>
      </c>
      <c r="I3618" s="26" t="str">
        <f>H3618&amp;"x"&amp;COUNTIF($H$5:H3618,H3618)</f>
        <v>3V3x153</v>
      </c>
      <c r="J3618" t="str">
        <f t="shared" si="173"/>
        <v>1_SR1_59.2</v>
      </c>
    </row>
    <row r="3619" spans="1:10">
      <c r="A3619" s="24" t="s">
        <v>3413</v>
      </c>
      <c r="B3619" s="25">
        <v>1</v>
      </c>
      <c r="C3619" s="24" t="s">
        <v>1558</v>
      </c>
      <c r="D3619" s="24" t="s">
        <v>1076</v>
      </c>
      <c r="E3619" s="25">
        <v>1</v>
      </c>
      <c r="F3619" s="24" t="s">
        <v>3414</v>
      </c>
      <c r="G3619" t="str">
        <f t="shared" si="171"/>
        <v>1_SR1_60.1</v>
      </c>
      <c r="H3619" t="str">
        <f t="shared" si="172"/>
        <v>N12184622_DPS3</v>
      </c>
      <c r="I3619" s="26" t="str">
        <f>H3619&amp;"x"&amp;COUNTIF($H$5:H3619,H3619)</f>
        <v>N12184622_DPS3x1</v>
      </c>
      <c r="J3619" t="str">
        <f t="shared" si="173"/>
        <v>1_SR1_60.1</v>
      </c>
    </row>
    <row r="3620" spans="1:10">
      <c r="A3620" s="24" t="s">
        <v>3413</v>
      </c>
      <c r="B3620" s="25">
        <v>2</v>
      </c>
      <c r="C3620" s="24" t="s">
        <v>1558</v>
      </c>
      <c r="D3620" s="24" t="s">
        <v>1076</v>
      </c>
      <c r="E3620" s="25">
        <v>2</v>
      </c>
      <c r="F3620" s="24" t="s">
        <v>3108</v>
      </c>
      <c r="G3620" t="str">
        <f t="shared" si="171"/>
        <v>1_SR1_60.2</v>
      </c>
      <c r="H3620" t="str">
        <f t="shared" si="172"/>
        <v>3V3</v>
      </c>
      <c r="I3620" s="26" t="str">
        <f>H3620&amp;"x"&amp;COUNTIF($H$5:H3620,H3620)</f>
        <v>3V3x154</v>
      </c>
      <c r="J3620" t="str">
        <f t="shared" si="173"/>
        <v>1_SR1_60.2</v>
      </c>
    </row>
    <row r="3621" spans="1:10">
      <c r="A3621" s="24" t="s">
        <v>3415</v>
      </c>
      <c r="B3621" s="25">
        <v>1</v>
      </c>
      <c r="C3621" s="24" t="s">
        <v>1558</v>
      </c>
      <c r="D3621" s="24" t="s">
        <v>1076</v>
      </c>
      <c r="E3621" s="25">
        <v>1</v>
      </c>
      <c r="F3621" s="24" t="s">
        <v>3416</v>
      </c>
      <c r="G3621" t="str">
        <f t="shared" si="171"/>
        <v>1_SR1_61.1</v>
      </c>
      <c r="H3621" t="str">
        <f t="shared" si="172"/>
        <v>N12185025_DPS3</v>
      </c>
      <c r="I3621" s="26" t="str">
        <f>H3621&amp;"x"&amp;COUNTIF($H$5:H3621,H3621)</f>
        <v>N12185025_DPS3x1</v>
      </c>
      <c r="J3621" t="str">
        <f t="shared" si="173"/>
        <v>1_SR1_61.1</v>
      </c>
    </row>
    <row r="3622" spans="1:10">
      <c r="A3622" s="24" t="s">
        <v>3415</v>
      </c>
      <c r="B3622" s="25">
        <v>2</v>
      </c>
      <c r="C3622" s="24" t="s">
        <v>1558</v>
      </c>
      <c r="D3622" s="24" t="s">
        <v>1076</v>
      </c>
      <c r="E3622" s="25">
        <v>2</v>
      </c>
      <c r="F3622" s="24" t="s">
        <v>3108</v>
      </c>
      <c r="G3622" t="str">
        <f t="shared" si="171"/>
        <v>1_SR1_61.2</v>
      </c>
      <c r="H3622" t="str">
        <f t="shared" si="172"/>
        <v>3V3</v>
      </c>
      <c r="I3622" s="26" t="str">
        <f>H3622&amp;"x"&amp;COUNTIF($H$5:H3622,H3622)</f>
        <v>3V3x155</v>
      </c>
      <c r="J3622" t="str">
        <f t="shared" si="173"/>
        <v>1_SR1_61.2</v>
      </c>
    </row>
    <row r="3623" spans="1:10">
      <c r="A3623" s="24" t="s">
        <v>3417</v>
      </c>
      <c r="B3623" s="25">
        <v>1</v>
      </c>
      <c r="C3623" s="24" t="s">
        <v>1558</v>
      </c>
      <c r="D3623" s="24" t="s">
        <v>1076</v>
      </c>
      <c r="E3623" s="25">
        <v>1</v>
      </c>
      <c r="F3623" s="24" t="s">
        <v>3418</v>
      </c>
      <c r="G3623" t="str">
        <f t="shared" si="171"/>
        <v>1_SR1_62.1</v>
      </c>
      <c r="H3623" t="str">
        <f t="shared" si="172"/>
        <v>N12185432_DPS3</v>
      </c>
      <c r="I3623" s="26" t="str">
        <f>H3623&amp;"x"&amp;COUNTIF($H$5:H3623,H3623)</f>
        <v>N12185432_DPS3x1</v>
      </c>
      <c r="J3623" t="str">
        <f t="shared" si="173"/>
        <v>1_SR1_62.1</v>
      </c>
    </row>
    <row r="3624" spans="1:10">
      <c r="A3624" s="24" t="s">
        <v>3417</v>
      </c>
      <c r="B3624" s="25">
        <v>2</v>
      </c>
      <c r="C3624" s="24" t="s">
        <v>1558</v>
      </c>
      <c r="D3624" s="24" t="s">
        <v>1076</v>
      </c>
      <c r="E3624" s="25">
        <v>2</v>
      </c>
      <c r="F3624" s="24" t="s">
        <v>3108</v>
      </c>
      <c r="G3624" t="str">
        <f t="shared" si="171"/>
        <v>1_SR1_62.2</v>
      </c>
      <c r="H3624" t="str">
        <f t="shared" si="172"/>
        <v>3V3</v>
      </c>
      <c r="I3624" s="26" t="str">
        <f>H3624&amp;"x"&amp;COUNTIF($H$5:H3624,H3624)</f>
        <v>3V3x156</v>
      </c>
      <c r="J3624" t="str">
        <f t="shared" si="173"/>
        <v>1_SR1_62.2</v>
      </c>
    </row>
    <row r="3625" spans="1:10">
      <c r="A3625" s="24" t="s">
        <v>3419</v>
      </c>
      <c r="B3625" s="25">
        <v>1</v>
      </c>
      <c r="C3625" s="24" t="s">
        <v>1558</v>
      </c>
      <c r="D3625" s="24" t="s">
        <v>1076</v>
      </c>
      <c r="E3625" s="25">
        <v>1</v>
      </c>
      <c r="F3625" s="24" t="s">
        <v>3420</v>
      </c>
      <c r="G3625" t="str">
        <f t="shared" si="171"/>
        <v>1_SR1_63.1</v>
      </c>
      <c r="H3625" t="str">
        <f t="shared" si="172"/>
        <v>N12185843_DPS3</v>
      </c>
      <c r="I3625" s="26" t="str">
        <f>H3625&amp;"x"&amp;COUNTIF($H$5:H3625,H3625)</f>
        <v>N12185843_DPS3x1</v>
      </c>
      <c r="J3625" t="str">
        <f t="shared" si="173"/>
        <v>1_SR1_63.1</v>
      </c>
    </row>
    <row r="3626" spans="1:10">
      <c r="A3626" s="24" t="s">
        <v>3419</v>
      </c>
      <c r="B3626" s="25">
        <v>2</v>
      </c>
      <c r="C3626" s="24" t="s">
        <v>1558</v>
      </c>
      <c r="D3626" s="24" t="s">
        <v>1076</v>
      </c>
      <c r="E3626" s="25">
        <v>2</v>
      </c>
      <c r="F3626" s="24" t="s">
        <v>3108</v>
      </c>
      <c r="G3626" t="str">
        <f t="shared" si="171"/>
        <v>1_SR1_63.2</v>
      </c>
      <c r="H3626" t="str">
        <f t="shared" si="172"/>
        <v>3V3</v>
      </c>
      <c r="I3626" s="26" t="str">
        <f>H3626&amp;"x"&amp;COUNTIF($H$5:H3626,H3626)</f>
        <v>3V3x157</v>
      </c>
      <c r="J3626" t="str">
        <f t="shared" si="173"/>
        <v>1_SR1_63.2</v>
      </c>
    </row>
    <row r="3627" spans="1:10">
      <c r="A3627" s="24" t="s">
        <v>3421</v>
      </c>
      <c r="B3627" s="25">
        <v>1</v>
      </c>
      <c r="C3627" s="24" t="s">
        <v>1558</v>
      </c>
      <c r="D3627" s="24" t="s">
        <v>1076</v>
      </c>
      <c r="E3627" s="25">
        <v>1</v>
      </c>
      <c r="F3627" s="24" t="s">
        <v>3422</v>
      </c>
      <c r="G3627" t="str">
        <f t="shared" si="171"/>
        <v>1_SR1_64.1</v>
      </c>
      <c r="H3627" t="str">
        <f t="shared" si="172"/>
        <v>N12186258_DPS3</v>
      </c>
      <c r="I3627" s="26" t="str">
        <f>H3627&amp;"x"&amp;COUNTIF($H$5:H3627,H3627)</f>
        <v>N12186258_DPS3x1</v>
      </c>
      <c r="J3627" t="str">
        <f t="shared" si="173"/>
        <v>1_SR1_64.1</v>
      </c>
    </row>
    <row r="3628" spans="1:10">
      <c r="A3628" s="24" t="s">
        <v>3421</v>
      </c>
      <c r="B3628" s="25">
        <v>2</v>
      </c>
      <c r="C3628" s="24" t="s">
        <v>1558</v>
      </c>
      <c r="D3628" s="24" t="s">
        <v>1076</v>
      </c>
      <c r="E3628" s="25">
        <v>2</v>
      </c>
      <c r="F3628" s="24" t="s">
        <v>3108</v>
      </c>
      <c r="G3628" t="str">
        <f t="shared" si="171"/>
        <v>1_SR1_64.2</v>
      </c>
      <c r="H3628" t="str">
        <f t="shared" si="172"/>
        <v>3V3</v>
      </c>
      <c r="I3628" s="26" t="str">
        <f>H3628&amp;"x"&amp;COUNTIF($H$5:H3628,H3628)</f>
        <v>3V3x158</v>
      </c>
      <c r="J3628" t="str">
        <f t="shared" si="173"/>
        <v>1_SR1_64.2</v>
      </c>
    </row>
    <row r="3629" spans="1:10">
      <c r="A3629" s="24" t="s">
        <v>3423</v>
      </c>
      <c r="B3629" s="25">
        <v>1</v>
      </c>
      <c r="C3629" s="24" t="s">
        <v>1558</v>
      </c>
      <c r="D3629" s="24" t="s">
        <v>1076</v>
      </c>
      <c r="E3629" s="25">
        <v>1</v>
      </c>
      <c r="F3629" s="24" t="s">
        <v>3424</v>
      </c>
      <c r="G3629" t="str">
        <f t="shared" si="171"/>
        <v>1_SR1_65.1</v>
      </c>
      <c r="H3629" t="str">
        <f t="shared" si="172"/>
        <v>N12448853_DPS3</v>
      </c>
      <c r="I3629" s="26" t="str">
        <f>H3629&amp;"x"&amp;COUNTIF($H$5:H3629,H3629)</f>
        <v>N12448853_DPS3x1</v>
      </c>
      <c r="J3629" t="str">
        <f t="shared" si="173"/>
        <v>1_SR1_65.1</v>
      </c>
    </row>
    <row r="3630" spans="1:10">
      <c r="A3630" s="24" t="s">
        <v>3423</v>
      </c>
      <c r="B3630" s="25">
        <v>2</v>
      </c>
      <c r="C3630" s="24" t="s">
        <v>1558</v>
      </c>
      <c r="D3630" s="24" t="s">
        <v>1076</v>
      </c>
      <c r="E3630" s="25">
        <v>2</v>
      </c>
      <c r="F3630" s="24" t="s">
        <v>3108</v>
      </c>
      <c r="G3630" t="str">
        <f t="shared" si="171"/>
        <v>1_SR1_65.2</v>
      </c>
      <c r="H3630" t="str">
        <f t="shared" si="172"/>
        <v>3V3</v>
      </c>
      <c r="I3630" s="26" t="str">
        <f>H3630&amp;"x"&amp;COUNTIF($H$5:H3630,H3630)</f>
        <v>3V3x159</v>
      </c>
      <c r="J3630" t="str">
        <f t="shared" si="173"/>
        <v>1_SR1_65.2</v>
      </c>
    </row>
    <row r="3631" spans="1:10">
      <c r="A3631" s="24" t="s">
        <v>3425</v>
      </c>
      <c r="B3631" s="25">
        <v>1</v>
      </c>
      <c r="C3631" s="24" t="s">
        <v>1558</v>
      </c>
      <c r="D3631" s="24" t="s">
        <v>1076</v>
      </c>
      <c r="E3631" s="25">
        <v>1</v>
      </c>
      <c r="F3631" s="24" t="s">
        <v>3426</v>
      </c>
      <c r="G3631" t="str">
        <f t="shared" si="171"/>
        <v>1_SR1_66.1</v>
      </c>
      <c r="H3631" t="str">
        <f t="shared" si="172"/>
        <v>N12497543_DPS3</v>
      </c>
      <c r="I3631" s="26" t="str">
        <f>H3631&amp;"x"&amp;COUNTIF($H$5:H3631,H3631)</f>
        <v>N12497543_DPS3x1</v>
      </c>
      <c r="J3631" t="str">
        <f t="shared" si="173"/>
        <v>1_SR1_66.1</v>
      </c>
    </row>
    <row r="3632" spans="1:10">
      <c r="A3632" s="24" t="s">
        <v>3425</v>
      </c>
      <c r="B3632" s="25">
        <v>2</v>
      </c>
      <c r="C3632" s="24" t="s">
        <v>1558</v>
      </c>
      <c r="D3632" s="24" t="s">
        <v>1076</v>
      </c>
      <c r="E3632" s="25">
        <v>2</v>
      </c>
      <c r="F3632" s="24" t="s">
        <v>3108</v>
      </c>
      <c r="G3632" t="str">
        <f t="shared" si="171"/>
        <v>1_SR1_66.2</v>
      </c>
      <c r="H3632" t="str">
        <f t="shared" si="172"/>
        <v>3V3</v>
      </c>
      <c r="I3632" s="26" t="str">
        <f>H3632&amp;"x"&amp;COUNTIF($H$5:H3632,H3632)</f>
        <v>3V3x160</v>
      </c>
      <c r="J3632" t="str">
        <f t="shared" si="173"/>
        <v>1_SR1_66.2</v>
      </c>
    </row>
    <row r="3633" spans="1:10">
      <c r="A3633" s="24" t="s">
        <v>3427</v>
      </c>
      <c r="B3633" s="25">
        <v>1</v>
      </c>
      <c r="C3633" s="24" t="s">
        <v>1558</v>
      </c>
      <c r="D3633" s="24" t="s">
        <v>1076</v>
      </c>
      <c r="E3633" s="25">
        <v>1</v>
      </c>
      <c r="F3633" s="24" t="s">
        <v>3428</v>
      </c>
      <c r="G3633" t="str">
        <f t="shared" si="171"/>
        <v>1_SR_D1.1</v>
      </c>
      <c r="H3633" t="str">
        <f t="shared" si="172"/>
        <v>N29528323</v>
      </c>
      <c r="I3633" s="26" t="str">
        <f>H3633&amp;"x"&amp;COUNTIF($H$5:H3633,H3633)</f>
        <v>N29528323x1</v>
      </c>
      <c r="J3633" t="str">
        <f t="shared" si="173"/>
        <v>1_SR_D1.1</v>
      </c>
    </row>
    <row r="3634" spans="1:10">
      <c r="A3634" s="24" t="s">
        <v>3427</v>
      </c>
      <c r="B3634" s="25">
        <v>2</v>
      </c>
      <c r="C3634" s="24" t="s">
        <v>1558</v>
      </c>
      <c r="D3634" s="24" t="s">
        <v>1076</v>
      </c>
      <c r="E3634" s="25">
        <v>2</v>
      </c>
      <c r="F3634" s="24" t="s">
        <v>3108</v>
      </c>
      <c r="G3634" t="str">
        <f t="shared" si="171"/>
        <v>1_SR_D1.2</v>
      </c>
      <c r="H3634" t="str">
        <f t="shared" si="172"/>
        <v>3V3</v>
      </c>
      <c r="I3634" s="26" t="str">
        <f>H3634&amp;"x"&amp;COUNTIF($H$5:H3634,H3634)</f>
        <v>3V3x161</v>
      </c>
      <c r="J3634" t="str">
        <f t="shared" si="173"/>
        <v>1_SR_D1.2</v>
      </c>
    </row>
    <row r="3635" spans="1:10">
      <c r="A3635" s="24" t="s">
        <v>3429</v>
      </c>
      <c r="B3635" s="25">
        <v>1</v>
      </c>
      <c r="C3635" s="24" t="s">
        <v>1558</v>
      </c>
      <c r="D3635" s="24" t="s">
        <v>1076</v>
      </c>
      <c r="E3635" s="25">
        <v>1</v>
      </c>
      <c r="F3635" s="24" t="s">
        <v>3430</v>
      </c>
      <c r="G3635" t="str">
        <f t="shared" si="171"/>
        <v>1_SR_D2.1</v>
      </c>
      <c r="H3635" t="str">
        <f t="shared" si="172"/>
        <v>N29528726</v>
      </c>
      <c r="I3635" s="26" t="str">
        <f>H3635&amp;"x"&amp;COUNTIF($H$5:H3635,H3635)</f>
        <v>N29528726x1</v>
      </c>
      <c r="J3635" t="str">
        <f t="shared" si="173"/>
        <v>1_SR_D2.1</v>
      </c>
    </row>
    <row r="3636" spans="1:10">
      <c r="A3636" s="24" t="s">
        <v>3429</v>
      </c>
      <c r="B3636" s="25">
        <v>2</v>
      </c>
      <c r="C3636" s="24" t="s">
        <v>1558</v>
      </c>
      <c r="D3636" s="24" t="s">
        <v>1076</v>
      </c>
      <c r="E3636" s="25">
        <v>2</v>
      </c>
      <c r="F3636" s="24" t="s">
        <v>3108</v>
      </c>
      <c r="G3636" t="str">
        <f t="shared" si="171"/>
        <v>1_SR_D2.2</v>
      </c>
      <c r="H3636" t="str">
        <f t="shared" si="172"/>
        <v>3V3</v>
      </c>
      <c r="I3636" s="26" t="str">
        <f>H3636&amp;"x"&amp;COUNTIF($H$5:H3636,H3636)</f>
        <v>3V3x162</v>
      </c>
      <c r="J3636" t="str">
        <f t="shared" si="173"/>
        <v>1_SR_D2.2</v>
      </c>
    </row>
    <row r="3637" spans="1:10">
      <c r="A3637" s="24" t="s">
        <v>3431</v>
      </c>
      <c r="B3637" s="25">
        <v>1</v>
      </c>
      <c r="C3637" s="24" t="s">
        <v>1558</v>
      </c>
      <c r="D3637" s="24" t="s">
        <v>1076</v>
      </c>
      <c r="E3637" s="25">
        <v>1</v>
      </c>
      <c r="F3637" s="24" t="s">
        <v>3432</v>
      </c>
      <c r="G3637" t="str">
        <f t="shared" si="171"/>
        <v>1_SR_D3.1</v>
      </c>
      <c r="H3637" t="str">
        <f t="shared" si="172"/>
        <v>N29529016</v>
      </c>
      <c r="I3637" s="26" t="str">
        <f>H3637&amp;"x"&amp;COUNTIF($H$5:H3637,H3637)</f>
        <v>N29529016x1</v>
      </c>
      <c r="J3637" t="str">
        <f t="shared" si="173"/>
        <v>1_SR_D3.1</v>
      </c>
    </row>
    <row r="3638" spans="1:10">
      <c r="A3638" s="24" t="s">
        <v>3431</v>
      </c>
      <c r="B3638" s="25">
        <v>2</v>
      </c>
      <c r="C3638" s="24" t="s">
        <v>1558</v>
      </c>
      <c r="D3638" s="24" t="s">
        <v>1076</v>
      </c>
      <c r="E3638" s="25">
        <v>2</v>
      </c>
      <c r="F3638" s="24" t="s">
        <v>3108</v>
      </c>
      <c r="G3638" t="str">
        <f t="shared" si="171"/>
        <v>1_SR_D3.2</v>
      </c>
      <c r="H3638" t="str">
        <f t="shared" si="172"/>
        <v>3V3</v>
      </c>
      <c r="I3638" s="26" t="str">
        <f>H3638&amp;"x"&amp;COUNTIF($H$5:H3638,H3638)</f>
        <v>3V3x163</v>
      </c>
      <c r="J3638" t="str">
        <f t="shared" si="173"/>
        <v>1_SR_D3.2</v>
      </c>
    </row>
    <row r="3639" spans="1:10">
      <c r="A3639" s="24" t="s">
        <v>3433</v>
      </c>
      <c r="B3639" s="25">
        <v>1</v>
      </c>
      <c r="C3639" s="24" t="s">
        <v>1558</v>
      </c>
      <c r="D3639" s="24" t="s">
        <v>1076</v>
      </c>
      <c r="E3639" s="25">
        <v>1</v>
      </c>
      <c r="F3639" s="24" t="s">
        <v>3434</v>
      </c>
      <c r="G3639" t="str">
        <f t="shared" si="171"/>
        <v>1_SR_D4.1</v>
      </c>
      <c r="H3639" t="str">
        <f t="shared" si="172"/>
        <v>N29529093</v>
      </c>
      <c r="I3639" s="26" t="str">
        <f>H3639&amp;"x"&amp;COUNTIF($H$5:H3639,H3639)</f>
        <v>N29529093x1</v>
      </c>
      <c r="J3639" t="str">
        <f t="shared" si="173"/>
        <v>1_SR_D4.1</v>
      </c>
    </row>
    <row r="3640" spans="1:10">
      <c r="A3640" s="24" t="s">
        <v>3433</v>
      </c>
      <c r="B3640" s="25">
        <v>2</v>
      </c>
      <c r="C3640" s="24" t="s">
        <v>1558</v>
      </c>
      <c r="D3640" s="24" t="s">
        <v>1076</v>
      </c>
      <c r="E3640" s="25">
        <v>2</v>
      </c>
      <c r="F3640" s="24" t="s">
        <v>3108</v>
      </c>
      <c r="G3640" t="str">
        <f t="shared" si="171"/>
        <v>1_SR_D4.2</v>
      </c>
      <c r="H3640" t="str">
        <f t="shared" si="172"/>
        <v>3V3</v>
      </c>
      <c r="I3640" s="26" t="str">
        <f>H3640&amp;"x"&amp;COUNTIF($H$5:H3640,H3640)</f>
        <v>3V3x164</v>
      </c>
      <c r="J3640" t="str">
        <f t="shared" si="173"/>
        <v>1_SR_D4.2</v>
      </c>
    </row>
    <row r="3641" spans="1:10">
      <c r="A3641" s="24" t="s">
        <v>3435</v>
      </c>
      <c r="B3641" s="25">
        <v>1</v>
      </c>
      <c r="C3641" s="24" t="s">
        <v>3436</v>
      </c>
      <c r="D3641" s="24" t="s">
        <v>1076</v>
      </c>
      <c r="E3641" s="25">
        <v>1</v>
      </c>
      <c r="F3641" s="24" t="s">
        <v>3107</v>
      </c>
      <c r="G3641" t="str">
        <f t="shared" si="171"/>
        <v>1_SWFM_1.1</v>
      </c>
      <c r="H3641" t="str">
        <f t="shared" si="172"/>
        <v>N28587642</v>
      </c>
      <c r="I3641" s="26" t="str">
        <f>H3641&amp;"x"&amp;COUNTIF($H$5:H3641,H3641)</f>
        <v>N28587642x2</v>
      </c>
      <c r="J3641" t="str">
        <f t="shared" si="173"/>
        <v>1_SWFM_1.1</v>
      </c>
    </row>
    <row r="3642" spans="1:10">
      <c r="A3642" s="24" t="s">
        <v>3435</v>
      </c>
      <c r="B3642" s="25">
        <v>2</v>
      </c>
      <c r="C3642" s="24" t="s">
        <v>3436</v>
      </c>
      <c r="D3642" s="24" t="s">
        <v>1076</v>
      </c>
      <c r="E3642" s="25">
        <v>2</v>
      </c>
      <c r="F3642" s="24" t="s">
        <v>3437</v>
      </c>
      <c r="G3642" t="str">
        <f t="shared" si="171"/>
        <v>1_SWFM_1.2</v>
      </c>
      <c r="H3642" t="str">
        <f t="shared" si="172"/>
        <v>1_B0_26</v>
      </c>
      <c r="I3642" s="26" t="str">
        <f>H3642&amp;"x"&amp;COUNTIF($H$5:H3642,H3642)</f>
        <v>1_B0_26x1</v>
      </c>
      <c r="J3642" t="str">
        <f t="shared" si="173"/>
        <v>1_SWFM_1.2</v>
      </c>
    </row>
    <row r="3643" spans="1:10">
      <c r="A3643" s="24" t="s">
        <v>3435</v>
      </c>
      <c r="B3643" s="25">
        <v>3</v>
      </c>
      <c r="C3643" s="24" t="s">
        <v>3436</v>
      </c>
      <c r="D3643" s="24" t="s">
        <v>1076</v>
      </c>
      <c r="E3643" s="25">
        <v>3</v>
      </c>
      <c r="F3643" s="24" t="s">
        <v>3438</v>
      </c>
      <c r="G3643" t="str">
        <f t="shared" si="171"/>
        <v>1_SWFM_1.3</v>
      </c>
      <c r="H3643" t="str">
        <f t="shared" si="172"/>
        <v>DPS_F1</v>
      </c>
      <c r="I3643" s="26" t="str">
        <f>H3643&amp;"x"&amp;COUNTIF($H$5:H3643,H3643)</f>
        <v>DPS_F1x1</v>
      </c>
      <c r="J3643" t="str">
        <f t="shared" si="173"/>
        <v>1_SWFM_1.3</v>
      </c>
    </row>
    <row r="3644" spans="1:10">
      <c r="A3644" s="24" t="s">
        <v>3435</v>
      </c>
      <c r="B3644" s="25">
        <v>4</v>
      </c>
      <c r="C3644" s="24" t="s">
        <v>3436</v>
      </c>
      <c r="D3644" s="24" t="s">
        <v>1076</v>
      </c>
      <c r="E3644" s="25">
        <v>4</v>
      </c>
      <c r="F3644" s="24" t="s">
        <v>3439</v>
      </c>
      <c r="G3644" t="str">
        <f t="shared" si="171"/>
        <v>1_SWFM_1.4</v>
      </c>
      <c r="H3644" t="str">
        <f t="shared" si="172"/>
        <v>FM1</v>
      </c>
      <c r="I3644" s="26" t="str">
        <f>H3644&amp;"x"&amp;COUNTIF($H$5:H3644,H3644)</f>
        <v>FM1x1</v>
      </c>
      <c r="J3644" t="str">
        <f t="shared" si="173"/>
        <v>1_SWFM_1.4</v>
      </c>
    </row>
    <row r="3645" spans="1:10">
      <c r="A3645" s="24" t="s">
        <v>3440</v>
      </c>
      <c r="B3645" s="25">
        <v>1</v>
      </c>
      <c r="C3645" s="24" t="s">
        <v>3436</v>
      </c>
      <c r="D3645" s="24" t="s">
        <v>1076</v>
      </c>
      <c r="E3645" s="25">
        <v>1</v>
      </c>
      <c r="F3645" s="24" t="s">
        <v>3110</v>
      </c>
      <c r="G3645" t="str">
        <f t="shared" si="171"/>
        <v>1_SWFM_2.1</v>
      </c>
      <c r="H3645" t="str">
        <f t="shared" si="172"/>
        <v>N28587801</v>
      </c>
      <c r="I3645" s="26" t="str">
        <f>H3645&amp;"x"&amp;COUNTIF($H$5:H3645,H3645)</f>
        <v>N28587801x2</v>
      </c>
      <c r="J3645" t="str">
        <f t="shared" si="173"/>
        <v>1_SWFM_2.1</v>
      </c>
    </row>
    <row r="3646" spans="1:10">
      <c r="A3646" s="24" t="s">
        <v>3440</v>
      </c>
      <c r="B3646" s="25">
        <v>2</v>
      </c>
      <c r="C3646" s="24" t="s">
        <v>3436</v>
      </c>
      <c r="D3646" s="24" t="s">
        <v>1076</v>
      </c>
      <c r="E3646" s="25">
        <v>2</v>
      </c>
      <c r="F3646" s="24" t="s">
        <v>3441</v>
      </c>
      <c r="G3646" t="str">
        <f t="shared" si="171"/>
        <v>1_SWFM_2.2</v>
      </c>
      <c r="H3646" t="str">
        <f t="shared" si="172"/>
        <v>1_B0_07</v>
      </c>
      <c r="I3646" s="26" t="str">
        <f>H3646&amp;"x"&amp;COUNTIF($H$5:H3646,H3646)</f>
        <v>1_B0_07x1</v>
      </c>
      <c r="J3646" t="str">
        <f t="shared" si="173"/>
        <v>1_SWFM_2.2</v>
      </c>
    </row>
    <row r="3647" spans="1:10">
      <c r="A3647" s="24" t="s">
        <v>3440</v>
      </c>
      <c r="B3647" s="25">
        <v>3</v>
      </c>
      <c r="C3647" s="24" t="s">
        <v>3436</v>
      </c>
      <c r="D3647" s="24" t="s">
        <v>1076</v>
      </c>
      <c r="E3647" s="25">
        <v>3</v>
      </c>
      <c r="F3647" s="24" t="s">
        <v>3438</v>
      </c>
      <c r="G3647" t="str">
        <f t="shared" si="171"/>
        <v>1_SWFM_2.3</v>
      </c>
      <c r="H3647" t="str">
        <f t="shared" si="172"/>
        <v>DPS_F1</v>
      </c>
      <c r="I3647" s="26" t="str">
        <f>H3647&amp;"x"&amp;COUNTIF($H$5:H3647,H3647)</f>
        <v>DPS_F1x2</v>
      </c>
      <c r="J3647" t="str">
        <f t="shared" si="173"/>
        <v>1_SWFM_2.3</v>
      </c>
    </row>
    <row r="3648" spans="1:10">
      <c r="A3648" s="24" t="s">
        <v>3440</v>
      </c>
      <c r="B3648" s="25">
        <v>4</v>
      </c>
      <c r="C3648" s="24" t="s">
        <v>3436</v>
      </c>
      <c r="D3648" s="24" t="s">
        <v>1076</v>
      </c>
      <c r="E3648" s="25">
        <v>4</v>
      </c>
      <c r="F3648" s="24" t="s">
        <v>3442</v>
      </c>
      <c r="G3648" t="str">
        <f t="shared" si="171"/>
        <v>1_SWFM_2.4</v>
      </c>
      <c r="H3648" t="str">
        <f t="shared" si="172"/>
        <v>FM2</v>
      </c>
      <c r="I3648" s="26" t="str">
        <f>H3648&amp;"x"&amp;COUNTIF($H$5:H3648,H3648)</f>
        <v>FM2x1</v>
      </c>
      <c r="J3648" t="str">
        <f t="shared" si="173"/>
        <v>1_SWFM_2.4</v>
      </c>
    </row>
    <row r="3649" spans="1:10">
      <c r="A3649" s="24" t="s">
        <v>3443</v>
      </c>
      <c r="B3649" s="25">
        <v>1</v>
      </c>
      <c r="C3649" s="24" t="s">
        <v>3436</v>
      </c>
      <c r="D3649" s="24" t="s">
        <v>1076</v>
      </c>
      <c r="E3649" s="25">
        <v>1</v>
      </c>
      <c r="F3649" s="24" t="s">
        <v>3112</v>
      </c>
      <c r="G3649" t="str">
        <f t="shared" si="171"/>
        <v>1_SWFM_3.1</v>
      </c>
      <c r="H3649" t="str">
        <f t="shared" si="172"/>
        <v>N29389780</v>
      </c>
      <c r="I3649" s="26" t="str">
        <f>H3649&amp;"x"&amp;COUNTIF($H$5:H3649,H3649)</f>
        <v>N29389780x2</v>
      </c>
      <c r="J3649" t="str">
        <f t="shared" si="173"/>
        <v>1_SWFM_3.1</v>
      </c>
    </row>
    <row r="3650" spans="1:10">
      <c r="A3650" s="24" t="s">
        <v>3443</v>
      </c>
      <c r="B3650" s="25">
        <v>2</v>
      </c>
      <c r="C3650" s="24" t="s">
        <v>3436</v>
      </c>
      <c r="D3650" s="24" t="s">
        <v>1076</v>
      </c>
      <c r="E3650" s="25">
        <v>2</v>
      </c>
      <c r="F3650" s="24" t="s">
        <v>3444</v>
      </c>
      <c r="G3650" t="str">
        <f t="shared" si="171"/>
        <v>1_SWFM_3.2</v>
      </c>
      <c r="H3650" t="str">
        <f t="shared" si="172"/>
        <v>1_B2_11</v>
      </c>
      <c r="I3650" s="26" t="str">
        <f>H3650&amp;"x"&amp;COUNTIF($H$5:H3650,H3650)</f>
        <v>1_B2_11x1</v>
      </c>
      <c r="J3650" t="str">
        <f t="shared" si="173"/>
        <v>1_SWFM_3.2</v>
      </c>
    </row>
    <row r="3651" spans="1:10">
      <c r="A3651" s="24" t="s">
        <v>3443</v>
      </c>
      <c r="B3651" s="25">
        <v>3</v>
      </c>
      <c r="C3651" s="24" t="s">
        <v>3436</v>
      </c>
      <c r="D3651" s="24" t="s">
        <v>1076</v>
      </c>
      <c r="E3651" s="25">
        <v>3</v>
      </c>
      <c r="F3651" s="24" t="s">
        <v>3445</v>
      </c>
      <c r="G3651" t="str">
        <f t="shared" si="171"/>
        <v>1_SWFM_3.3</v>
      </c>
      <c r="H3651" t="str">
        <f t="shared" si="172"/>
        <v>DPS_F2</v>
      </c>
      <c r="I3651" s="26" t="str">
        <f>H3651&amp;"x"&amp;COUNTIF($H$5:H3651,H3651)</f>
        <v>DPS_F2x1</v>
      </c>
      <c r="J3651" t="str">
        <f t="shared" si="173"/>
        <v>1_SWFM_3.3</v>
      </c>
    </row>
    <row r="3652" spans="1:10">
      <c r="A3652" s="24" t="s">
        <v>3443</v>
      </c>
      <c r="B3652" s="25">
        <v>4</v>
      </c>
      <c r="C3652" s="24" t="s">
        <v>3436</v>
      </c>
      <c r="D3652" s="24" t="s">
        <v>1076</v>
      </c>
      <c r="E3652" s="25">
        <v>4</v>
      </c>
      <c r="F3652" s="24" t="s">
        <v>3446</v>
      </c>
      <c r="G3652" t="str">
        <f t="shared" si="171"/>
        <v>1_SWFM_3.4</v>
      </c>
      <c r="H3652" t="str">
        <f t="shared" si="172"/>
        <v>FM3</v>
      </c>
      <c r="I3652" s="26" t="str">
        <f>H3652&amp;"x"&amp;COUNTIF($H$5:H3652,H3652)</f>
        <v>FM3x1</v>
      </c>
      <c r="J3652" t="str">
        <f t="shared" si="173"/>
        <v>1_SWFM_3.4</v>
      </c>
    </row>
    <row r="3653" spans="1:10">
      <c r="A3653" s="24" t="s">
        <v>3447</v>
      </c>
      <c r="B3653" s="25">
        <v>1</v>
      </c>
      <c r="C3653" s="24" t="s">
        <v>3436</v>
      </c>
      <c r="D3653" s="24" t="s">
        <v>1076</v>
      </c>
      <c r="E3653" s="25">
        <v>1</v>
      </c>
      <c r="F3653" s="24" t="s">
        <v>3114</v>
      </c>
      <c r="G3653" t="str">
        <f t="shared" si="171"/>
        <v>1_SWFM_4.1</v>
      </c>
      <c r="H3653" t="str">
        <f t="shared" si="172"/>
        <v>N29389822</v>
      </c>
      <c r="I3653" s="26" t="str">
        <f>H3653&amp;"x"&amp;COUNTIF($H$5:H3653,H3653)</f>
        <v>N29389822x2</v>
      </c>
      <c r="J3653" t="str">
        <f t="shared" si="173"/>
        <v>1_SWFM_4.1</v>
      </c>
    </row>
    <row r="3654" spans="1:10">
      <c r="A3654" s="24" t="s">
        <v>3447</v>
      </c>
      <c r="B3654" s="25">
        <v>2</v>
      </c>
      <c r="C3654" s="24" t="s">
        <v>3436</v>
      </c>
      <c r="D3654" s="24" t="s">
        <v>1076</v>
      </c>
      <c r="E3654" s="25">
        <v>2</v>
      </c>
      <c r="F3654" s="24" t="s">
        <v>3448</v>
      </c>
      <c r="G3654" t="str">
        <f t="shared" ref="G3654:G3717" si="174">A3654&amp;"."&amp;B3654</f>
        <v>1_SWFM_4.2</v>
      </c>
      <c r="H3654" t="str">
        <f t="shared" ref="H3654:H3717" si="175">F3654</f>
        <v>1_B2_02</v>
      </c>
      <c r="I3654" s="26" t="str">
        <f>H3654&amp;"x"&amp;COUNTIF($H$5:H3654,H3654)</f>
        <v>1_B2_02x1</v>
      </c>
      <c r="J3654" t="str">
        <f t="shared" ref="J3654:J3717" si="176">G3654</f>
        <v>1_SWFM_4.2</v>
      </c>
    </row>
    <row r="3655" spans="1:10">
      <c r="A3655" s="24" t="s">
        <v>3447</v>
      </c>
      <c r="B3655" s="25">
        <v>3</v>
      </c>
      <c r="C3655" s="24" t="s">
        <v>3436</v>
      </c>
      <c r="D3655" s="24" t="s">
        <v>1076</v>
      </c>
      <c r="E3655" s="25">
        <v>3</v>
      </c>
      <c r="F3655" s="24" t="s">
        <v>3445</v>
      </c>
      <c r="G3655" t="str">
        <f t="shared" si="174"/>
        <v>1_SWFM_4.3</v>
      </c>
      <c r="H3655" t="str">
        <f t="shared" si="175"/>
        <v>DPS_F2</v>
      </c>
      <c r="I3655" s="26" t="str">
        <f>H3655&amp;"x"&amp;COUNTIF($H$5:H3655,H3655)</f>
        <v>DPS_F2x2</v>
      </c>
      <c r="J3655" t="str">
        <f t="shared" si="176"/>
        <v>1_SWFM_4.3</v>
      </c>
    </row>
    <row r="3656" spans="1:10">
      <c r="A3656" s="24" t="s">
        <v>3447</v>
      </c>
      <c r="B3656" s="25">
        <v>4</v>
      </c>
      <c r="C3656" s="24" t="s">
        <v>3436</v>
      </c>
      <c r="D3656" s="24" t="s">
        <v>1076</v>
      </c>
      <c r="E3656" s="25">
        <v>4</v>
      </c>
      <c r="F3656" s="24" t="s">
        <v>3449</v>
      </c>
      <c r="G3656" t="str">
        <f t="shared" si="174"/>
        <v>1_SWFM_4.4</v>
      </c>
      <c r="H3656" t="str">
        <f t="shared" si="175"/>
        <v>FM4</v>
      </c>
      <c r="I3656" s="26" t="str">
        <f>H3656&amp;"x"&amp;COUNTIF($H$5:H3656,H3656)</f>
        <v>FM4x1</v>
      </c>
      <c r="J3656" t="str">
        <f t="shared" si="176"/>
        <v>1_SWFM_4.4</v>
      </c>
    </row>
    <row r="3657" spans="1:10">
      <c r="A3657" s="24" t="s">
        <v>3450</v>
      </c>
      <c r="B3657" s="25">
        <v>1</v>
      </c>
      <c r="C3657" s="24" t="s">
        <v>3436</v>
      </c>
      <c r="D3657" s="24" t="s">
        <v>1076</v>
      </c>
      <c r="E3657" s="25">
        <v>1</v>
      </c>
      <c r="F3657" s="24" t="s">
        <v>3116</v>
      </c>
      <c r="G3657" t="str">
        <f t="shared" si="174"/>
        <v>1_SWFM_5.1</v>
      </c>
      <c r="H3657" t="str">
        <f t="shared" si="175"/>
        <v>N29391178</v>
      </c>
      <c r="I3657" s="26" t="str">
        <f>H3657&amp;"x"&amp;COUNTIF($H$5:H3657,H3657)</f>
        <v>N29391178x2</v>
      </c>
      <c r="J3657" t="str">
        <f t="shared" si="176"/>
        <v>1_SWFM_5.1</v>
      </c>
    </row>
    <row r="3658" spans="1:10">
      <c r="A3658" s="24" t="s">
        <v>3450</v>
      </c>
      <c r="B3658" s="25">
        <v>2</v>
      </c>
      <c r="C3658" s="24" t="s">
        <v>3436</v>
      </c>
      <c r="D3658" s="24" t="s">
        <v>1076</v>
      </c>
      <c r="E3658" s="25">
        <v>2</v>
      </c>
      <c r="F3658" s="24" t="s">
        <v>3451</v>
      </c>
      <c r="G3658" t="str">
        <f t="shared" si="174"/>
        <v>1_SWFM_5.2</v>
      </c>
      <c r="H3658" t="str">
        <f t="shared" si="175"/>
        <v>1_B2_06</v>
      </c>
      <c r="I3658" s="26" t="str">
        <f>H3658&amp;"x"&amp;COUNTIF($H$5:H3658,H3658)</f>
        <v>1_B2_06x1</v>
      </c>
      <c r="J3658" t="str">
        <f t="shared" si="176"/>
        <v>1_SWFM_5.2</v>
      </c>
    </row>
    <row r="3659" spans="1:10">
      <c r="A3659" s="24" t="s">
        <v>3450</v>
      </c>
      <c r="B3659" s="25">
        <v>3</v>
      </c>
      <c r="C3659" s="24" t="s">
        <v>3436</v>
      </c>
      <c r="D3659" s="24" t="s">
        <v>1076</v>
      </c>
      <c r="E3659" s="25">
        <v>3</v>
      </c>
      <c r="F3659" s="24" t="s">
        <v>3452</v>
      </c>
      <c r="G3659" t="str">
        <f t="shared" si="174"/>
        <v>1_SWFM_5.3</v>
      </c>
      <c r="H3659" t="str">
        <f t="shared" si="175"/>
        <v>DPS_F</v>
      </c>
      <c r="I3659" s="26" t="str">
        <f>H3659&amp;"x"&amp;COUNTIF($H$5:H3659,H3659)</f>
        <v>DPS_Fx1</v>
      </c>
      <c r="J3659" t="str">
        <f t="shared" si="176"/>
        <v>1_SWFM_5.3</v>
      </c>
    </row>
    <row r="3660" spans="1:10">
      <c r="A3660" s="24" t="s">
        <v>3450</v>
      </c>
      <c r="B3660" s="25">
        <v>4</v>
      </c>
      <c r="C3660" s="24" t="s">
        <v>3436</v>
      </c>
      <c r="D3660" s="24" t="s">
        <v>1076</v>
      </c>
      <c r="E3660" s="25">
        <v>4</v>
      </c>
      <c r="F3660" s="24" t="s">
        <v>3438</v>
      </c>
      <c r="G3660" t="str">
        <f t="shared" si="174"/>
        <v>1_SWFM_5.4</v>
      </c>
      <c r="H3660" t="str">
        <f t="shared" si="175"/>
        <v>DPS_F1</v>
      </c>
      <c r="I3660" s="26" t="str">
        <f>H3660&amp;"x"&amp;COUNTIF($H$5:H3660,H3660)</f>
        <v>DPS_F1x3</v>
      </c>
      <c r="J3660" t="str">
        <f t="shared" si="176"/>
        <v>1_SWFM_5.4</v>
      </c>
    </row>
    <row r="3661" spans="1:10">
      <c r="A3661" s="24" t="s">
        <v>3453</v>
      </c>
      <c r="B3661" s="25">
        <v>1</v>
      </c>
      <c r="C3661" s="24" t="s">
        <v>3436</v>
      </c>
      <c r="D3661" s="24" t="s">
        <v>1076</v>
      </c>
      <c r="E3661" s="25">
        <v>1</v>
      </c>
      <c r="F3661" s="24" t="s">
        <v>3118</v>
      </c>
      <c r="G3661" t="str">
        <f t="shared" si="174"/>
        <v>1_SWFM_6.1</v>
      </c>
      <c r="H3661" t="str">
        <f t="shared" si="175"/>
        <v>N29391220</v>
      </c>
      <c r="I3661" s="26" t="str">
        <f>H3661&amp;"x"&amp;COUNTIF($H$5:H3661,H3661)</f>
        <v>N29391220x2</v>
      </c>
      <c r="J3661" t="str">
        <f t="shared" si="176"/>
        <v>1_SWFM_6.1</v>
      </c>
    </row>
    <row r="3662" spans="1:10">
      <c r="A3662" s="24" t="s">
        <v>3453</v>
      </c>
      <c r="B3662" s="25">
        <v>2</v>
      </c>
      <c r="C3662" s="24" t="s">
        <v>3436</v>
      </c>
      <c r="D3662" s="24" t="s">
        <v>1076</v>
      </c>
      <c r="E3662" s="25">
        <v>2</v>
      </c>
      <c r="F3662" s="24" t="s">
        <v>3454</v>
      </c>
      <c r="G3662" t="str">
        <f t="shared" si="174"/>
        <v>1_SWFM_6.2</v>
      </c>
      <c r="H3662" t="str">
        <f t="shared" si="175"/>
        <v>1_B2_14</v>
      </c>
      <c r="I3662" s="26" t="str">
        <f>H3662&amp;"x"&amp;COUNTIF($H$5:H3662,H3662)</f>
        <v>1_B2_14x1</v>
      </c>
      <c r="J3662" t="str">
        <f t="shared" si="176"/>
        <v>1_SWFM_6.2</v>
      </c>
    </row>
    <row r="3663" spans="1:10">
      <c r="A3663" s="24" t="s">
        <v>3453</v>
      </c>
      <c r="B3663" s="25">
        <v>3</v>
      </c>
      <c r="C3663" s="24" t="s">
        <v>3436</v>
      </c>
      <c r="D3663" s="24" t="s">
        <v>1076</v>
      </c>
      <c r="E3663" s="25">
        <v>3</v>
      </c>
      <c r="F3663" s="24" t="s">
        <v>3452</v>
      </c>
      <c r="G3663" t="str">
        <f t="shared" si="174"/>
        <v>1_SWFM_6.3</v>
      </c>
      <c r="H3663" t="str">
        <f t="shared" si="175"/>
        <v>DPS_F</v>
      </c>
      <c r="I3663" s="26" t="str">
        <f>H3663&amp;"x"&amp;COUNTIF($H$5:H3663,H3663)</f>
        <v>DPS_Fx2</v>
      </c>
      <c r="J3663" t="str">
        <f t="shared" si="176"/>
        <v>1_SWFM_6.3</v>
      </c>
    </row>
    <row r="3664" spans="1:10">
      <c r="A3664" s="24" t="s">
        <v>3453</v>
      </c>
      <c r="B3664" s="25">
        <v>4</v>
      </c>
      <c r="C3664" s="24" t="s">
        <v>3436</v>
      </c>
      <c r="D3664" s="24" t="s">
        <v>1076</v>
      </c>
      <c r="E3664" s="25">
        <v>4</v>
      </c>
      <c r="F3664" s="24" t="s">
        <v>3445</v>
      </c>
      <c r="G3664" t="str">
        <f t="shared" si="174"/>
        <v>1_SWFM_6.4</v>
      </c>
      <c r="H3664" t="str">
        <f t="shared" si="175"/>
        <v>DPS_F2</v>
      </c>
      <c r="I3664" s="26" t="str">
        <f>H3664&amp;"x"&amp;COUNTIF($H$5:H3664,H3664)</f>
        <v>DPS_F2x3</v>
      </c>
      <c r="J3664" t="str">
        <f t="shared" si="176"/>
        <v>1_SWFM_6.4</v>
      </c>
    </row>
    <row r="3665" spans="1:10">
      <c r="A3665" s="24" t="s">
        <v>3455</v>
      </c>
      <c r="B3665" s="25">
        <v>1</v>
      </c>
      <c r="C3665" s="24" t="s">
        <v>3436</v>
      </c>
      <c r="D3665" s="24" t="s">
        <v>1076</v>
      </c>
      <c r="E3665" s="25">
        <v>1</v>
      </c>
      <c r="F3665" s="24" t="s">
        <v>3120</v>
      </c>
      <c r="G3665" t="str">
        <f t="shared" si="174"/>
        <v>1_SWF_1.1</v>
      </c>
      <c r="H3665" t="str">
        <f t="shared" si="175"/>
        <v>N12132879_DPS3</v>
      </c>
      <c r="I3665" s="26" t="str">
        <f>H3665&amp;"x"&amp;COUNTIF($H$5:H3665,H3665)</f>
        <v>N12132879_DPS3x2</v>
      </c>
      <c r="J3665" t="str">
        <f t="shared" si="176"/>
        <v>1_SWF_1.1</v>
      </c>
    </row>
    <row r="3666" spans="1:10">
      <c r="A3666" s="24" t="s">
        <v>3455</v>
      </c>
      <c r="B3666" s="25">
        <v>2</v>
      </c>
      <c r="C3666" s="24" t="s">
        <v>3436</v>
      </c>
      <c r="D3666" s="24" t="s">
        <v>1076</v>
      </c>
      <c r="E3666" s="25">
        <v>2</v>
      </c>
      <c r="F3666" s="24" t="s">
        <v>3456</v>
      </c>
      <c r="G3666" t="str">
        <f t="shared" si="174"/>
        <v>1_SWF_1.2</v>
      </c>
      <c r="H3666" t="str">
        <f t="shared" si="175"/>
        <v>1_B3_27</v>
      </c>
      <c r="I3666" s="26" t="str">
        <f>H3666&amp;"x"&amp;COUNTIF($H$5:H3666,H3666)</f>
        <v>1_B3_27x1</v>
      </c>
      <c r="J3666" t="str">
        <f t="shared" si="176"/>
        <v>1_SWF_1.2</v>
      </c>
    </row>
    <row r="3667" spans="1:10">
      <c r="A3667" s="24" t="s">
        <v>3455</v>
      </c>
      <c r="B3667" s="25">
        <v>3</v>
      </c>
      <c r="C3667" s="24" t="s">
        <v>3436</v>
      </c>
      <c r="D3667" s="24" t="s">
        <v>1076</v>
      </c>
      <c r="E3667" s="25">
        <v>3</v>
      </c>
      <c r="F3667" s="24" t="s">
        <v>3457</v>
      </c>
      <c r="G3667" t="str">
        <f t="shared" si="174"/>
        <v>1_SWF_1.3</v>
      </c>
      <c r="H3667" t="str">
        <f t="shared" si="175"/>
        <v>1_DPSF_DPS3</v>
      </c>
      <c r="I3667" s="26" t="str">
        <f>H3667&amp;"x"&amp;COUNTIF($H$5:H3667,H3667)</f>
        <v>1_DPSF_DPS3x1</v>
      </c>
      <c r="J3667" t="str">
        <f t="shared" si="176"/>
        <v>1_SWF_1.3</v>
      </c>
    </row>
    <row r="3668" spans="1:10">
      <c r="A3668" s="24" t="s">
        <v>3455</v>
      </c>
      <c r="B3668" s="25">
        <v>4</v>
      </c>
      <c r="C3668" s="24" t="s">
        <v>3436</v>
      </c>
      <c r="D3668" s="24" t="s">
        <v>1076</v>
      </c>
      <c r="E3668" s="25">
        <v>4</v>
      </c>
      <c r="F3668" s="24" t="s">
        <v>781</v>
      </c>
      <c r="G3668" t="str">
        <f t="shared" si="174"/>
        <v>1_SWF_1.4</v>
      </c>
      <c r="H3668" t="str">
        <f t="shared" si="175"/>
        <v>101F</v>
      </c>
      <c r="I3668" s="26" t="str">
        <f>H3668&amp;"x"&amp;COUNTIF($H$5:H3668,H3668)</f>
        <v>101Fx1</v>
      </c>
      <c r="J3668" t="str">
        <f t="shared" si="176"/>
        <v>1_SWF_1.4</v>
      </c>
    </row>
    <row r="3669" spans="1:10">
      <c r="A3669" s="24" t="s">
        <v>3458</v>
      </c>
      <c r="B3669" s="25">
        <v>1</v>
      </c>
      <c r="C3669" s="24" t="s">
        <v>3436</v>
      </c>
      <c r="D3669" s="24" t="s">
        <v>1076</v>
      </c>
      <c r="E3669" s="25">
        <v>1</v>
      </c>
      <c r="F3669" s="24" t="s">
        <v>3122</v>
      </c>
      <c r="G3669" t="str">
        <f t="shared" si="174"/>
        <v>1_SWF_2.1</v>
      </c>
      <c r="H3669" t="str">
        <f t="shared" si="175"/>
        <v>N12167306_DPS3</v>
      </c>
      <c r="I3669" s="26" t="str">
        <f>H3669&amp;"x"&amp;COUNTIF($H$5:H3669,H3669)</f>
        <v>N12167306_DPS3x2</v>
      </c>
      <c r="J3669" t="str">
        <f t="shared" si="176"/>
        <v>1_SWF_2.1</v>
      </c>
    </row>
    <row r="3670" spans="1:10">
      <c r="A3670" s="24" t="s">
        <v>3458</v>
      </c>
      <c r="B3670" s="25">
        <v>2</v>
      </c>
      <c r="C3670" s="24" t="s">
        <v>3436</v>
      </c>
      <c r="D3670" s="24" t="s">
        <v>1076</v>
      </c>
      <c r="E3670" s="25">
        <v>2</v>
      </c>
      <c r="F3670" s="24" t="s">
        <v>3459</v>
      </c>
      <c r="G3670" t="str">
        <f t="shared" si="174"/>
        <v>1_SWF_2.2</v>
      </c>
      <c r="H3670" t="str">
        <f t="shared" si="175"/>
        <v>1_B3_09</v>
      </c>
      <c r="I3670" s="26" t="str">
        <f>H3670&amp;"x"&amp;COUNTIF($H$5:H3670,H3670)</f>
        <v>1_B3_09x1</v>
      </c>
      <c r="J3670" t="str">
        <f t="shared" si="176"/>
        <v>1_SWF_2.2</v>
      </c>
    </row>
    <row r="3671" spans="1:10">
      <c r="A3671" s="24" t="s">
        <v>3458</v>
      </c>
      <c r="B3671" s="25">
        <v>3</v>
      </c>
      <c r="C3671" s="24" t="s">
        <v>3436</v>
      </c>
      <c r="D3671" s="24" t="s">
        <v>1076</v>
      </c>
      <c r="E3671" s="25">
        <v>3</v>
      </c>
      <c r="F3671" s="24" t="s">
        <v>3457</v>
      </c>
      <c r="G3671" t="str">
        <f t="shared" si="174"/>
        <v>1_SWF_2.3</v>
      </c>
      <c r="H3671" t="str">
        <f t="shared" si="175"/>
        <v>1_DPSF_DPS3</v>
      </c>
      <c r="I3671" s="26" t="str">
        <f>H3671&amp;"x"&amp;COUNTIF($H$5:H3671,H3671)</f>
        <v>1_DPSF_DPS3x2</v>
      </c>
      <c r="J3671" t="str">
        <f t="shared" si="176"/>
        <v>1_SWF_2.3</v>
      </c>
    </row>
    <row r="3672" spans="1:10">
      <c r="A3672" s="24" t="s">
        <v>3458</v>
      </c>
      <c r="B3672" s="25">
        <v>4</v>
      </c>
      <c r="C3672" s="24" t="s">
        <v>3436</v>
      </c>
      <c r="D3672" s="24" t="s">
        <v>1076</v>
      </c>
      <c r="E3672" s="25">
        <v>4</v>
      </c>
      <c r="F3672" s="24" t="s">
        <v>783</v>
      </c>
      <c r="G3672" t="str">
        <f t="shared" si="174"/>
        <v>1_SWF_2.4</v>
      </c>
      <c r="H3672" t="str">
        <f t="shared" si="175"/>
        <v>102F</v>
      </c>
      <c r="I3672" s="26" t="str">
        <f>H3672&amp;"x"&amp;COUNTIF($H$5:H3672,H3672)</f>
        <v>102Fx1</v>
      </c>
      <c r="J3672" t="str">
        <f t="shared" si="176"/>
        <v>1_SWF_2.4</v>
      </c>
    </row>
    <row r="3673" spans="1:10">
      <c r="A3673" s="24" t="s">
        <v>3460</v>
      </c>
      <c r="B3673" s="25">
        <v>1</v>
      </c>
      <c r="C3673" s="24" t="s">
        <v>3436</v>
      </c>
      <c r="D3673" s="24" t="s">
        <v>1076</v>
      </c>
      <c r="E3673" s="25">
        <v>1</v>
      </c>
      <c r="F3673" s="24" t="s">
        <v>3124</v>
      </c>
      <c r="G3673" t="str">
        <f t="shared" si="174"/>
        <v>1_SWF_3.1</v>
      </c>
      <c r="H3673" t="str">
        <f t="shared" si="175"/>
        <v>N12167535_DPS3</v>
      </c>
      <c r="I3673" s="26" t="str">
        <f>H3673&amp;"x"&amp;COUNTIF($H$5:H3673,H3673)</f>
        <v>N12167535_DPS3x2</v>
      </c>
      <c r="J3673" t="str">
        <f t="shared" si="176"/>
        <v>1_SWF_3.1</v>
      </c>
    </row>
    <row r="3674" spans="1:10">
      <c r="A3674" s="24" t="s">
        <v>3460</v>
      </c>
      <c r="B3674" s="25">
        <v>2</v>
      </c>
      <c r="C3674" s="24" t="s">
        <v>3436</v>
      </c>
      <c r="D3674" s="24" t="s">
        <v>1076</v>
      </c>
      <c r="E3674" s="25">
        <v>2</v>
      </c>
      <c r="F3674" s="24" t="s">
        <v>3461</v>
      </c>
      <c r="G3674" t="str">
        <f t="shared" si="174"/>
        <v>1_SWF_3.2</v>
      </c>
      <c r="H3674" t="str">
        <f t="shared" si="175"/>
        <v>1_B3_23</v>
      </c>
      <c r="I3674" s="26" t="str">
        <f>H3674&amp;"x"&amp;COUNTIF($H$5:H3674,H3674)</f>
        <v>1_B3_23x1</v>
      </c>
      <c r="J3674" t="str">
        <f t="shared" si="176"/>
        <v>1_SWF_3.2</v>
      </c>
    </row>
    <row r="3675" spans="1:10">
      <c r="A3675" s="24" t="s">
        <v>3460</v>
      </c>
      <c r="B3675" s="25">
        <v>3</v>
      </c>
      <c r="C3675" s="24" t="s">
        <v>3436</v>
      </c>
      <c r="D3675" s="24" t="s">
        <v>1076</v>
      </c>
      <c r="E3675" s="25">
        <v>3</v>
      </c>
      <c r="F3675" s="24" t="s">
        <v>3457</v>
      </c>
      <c r="G3675" t="str">
        <f t="shared" si="174"/>
        <v>1_SWF_3.3</v>
      </c>
      <c r="H3675" t="str">
        <f t="shared" si="175"/>
        <v>1_DPSF_DPS3</v>
      </c>
      <c r="I3675" s="26" t="str">
        <f>H3675&amp;"x"&amp;COUNTIF($H$5:H3675,H3675)</f>
        <v>1_DPSF_DPS3x3</v>
      </c>
      <c r="J3675" t="str">
        <f t="shared" si="176"/>
        <v>1_SWF_3.3</v>
      </c>
    </row>
    <row r="3676" spans="1:10">
      <c r="A3676" s="24" t="s">
        <v>3460</v>
      </c>
      <c r="B3676" s="25">
        <v>4</v>
      </c>
      <c r="C3676" s="24" t="s">
        <v>3436</v>
      </c>
      <c r="D3676" s="24" t="s">
        <v>1076</v>
      </c>
      <c r="E3676" s="25">
        <v>4</v>
      </c>
      <c r="F3676" s="24" t="s">
        <v>785</v>
      </c>
      <c r="G3676" t="str">
        <f t="shared" si="174"/>
        <v>1_SWF_3.4</v>
      </c>
      <c r="H3676" t="str">
        <f t="shared" si="175"/>
        <v>103F</v>
      </c>
      <c r="I3676" s="26" t="str">
        <f>H3676&amp;"x"&amp;COUNTIF($H$5:H3676,H3676)</f>
        <v>103Fx1</v>
      </c>
      <c r="J3676" t="str">
        <f t="shared" si="176"/>
        <v>1_SWF_3.4</v>
      </c>
    </row>
    <row r="3677" spans="1:10">
      <c r="A3677" s="24" t="s">
        <v>3462</v>
      </c>
      <c r="B3677" s="25">
        <v>1</v>
      </c>
      <c r="C3677" s="24" t="s">
        <v>3436</v>
      </c>
      <c r="D3677" s="24" t="s">
        <v>1076</v>
      </c>
      <c r="E3677" s="25">
        <v>1</v>
      </c>
      <c r="F3677" s="24" t="s">
        <v>3126</v>
      </c>
      <c r="G3677" t="str">
        <f t="shared" si="174"/>
        <v>1_SWF_4.1</v>
      </c>
      <c r="H3677" t="str">
        <f t="shared" si="175"/>
        <v>N12167710_DPS3</v>
      </c>
      <c r="I3677" s="26" t="str">
        <f>H3677&amp;"x"&amp;COUNTIF($H$5:H3677,H3677)</f>
        <v>N12167710_DPS3x2</v>
      </c>
      <c r="J3677" t="str">
        <f t="shared" si="176"/>
        <v>1_SWF_4.1</v>
      </c>
    </row>
    <row r="3678" spans="1:10">
      <c r="A3678" s="24" t="s">
        <v>3462</v>
      </c>
      <c r="B3678" s="25">
        <v>2</v>
      </c>
      <c r="C3678" s="24" t="s">
        <v>3436</v>
      </c>
      <c r="D3678" s="24" t="s">
        <v>1076</v>
      </c>
      <c r="E3678" s="25">
        <v>2</v>
      </c>
      <c r="F3678" s="24" t="s">
        <v>3463</v>
      </c>
      <c r="G3678" t="str">
        <f t="shared" si="174"/>
        <v>1_SWF_4.2</v>
      </c>
      <c r="H3678" t="str">
        <f t="shared" si="175"/>
        <v>1_B2_10</v>
      </c>
      <c r="I3678" s="26" t="str">
        <f>H3678&amp;"x"&amp;COUNTIF($H$5:H3678,H3678)</f>
        <v>1_B2_10x1</v>
      </c>
      <c r="J3678" t="str">
        <f t="shared" si="176"/>
        <v>1_SWF_4.2</v>
      </c>
    </row>
    <row r="3679" spans="1:10">
      <c r="A3679" s="24" t="s">
        <v>3462</v>
      </c>
      <c r="B3679" s="25">
        <v>3</v>
      </c>
      <c r="C3679" s="24" t="s">
        <v>3436</v>
      </c>
      <c r="D3679" s="24" t="s">
        <v>1076</v>
      </c>
      <c r="E3679" s="25">
        <v>3</v>
      </c>
      <c r="F3679" s="24" t="s">
        <v>3457</v>
      </c>
      <c r="G3679" t="str">
        <f t="shared" si="174"/>
        <v>1_SWF_4.3</v>
      </c>
      <c r="H3679" t="str">
        <f t="shared" si="175"/>
        <v>1_DPSF_DPS3</v>
      </c>
      <c r="I3679" s="26" t="str">
        <f>H3679&amp;"x"&amp;COUNTIF($H$5:H3679,H3679)</f>
        <v>1_DPSF_DPS3x4</v>
      </c>
      <c r="J3679" t="str">
        <f t="shared" si="176"/>
        <v>1_SWF_4.3</v>
      </c>
    </row>
    <row r="3680" spans="1:10">
      <c r="A3680" s="24" t="s">
        <v>3462</v>
      </c>
      <c r="B3680" s="25">
        <v>4</v>
      </c>
      <c r="C3680" s="24" t="s">
        <v>3436</v>
      </c>
      <c r="D3680" s="24" t="s">
        <v>1076</v>
      </c>
      <c r="E3680" s="25">
        <v>4</v>
      </c>
      <c r="F3680" s="24" t="s">
        <v>787</v>
      </c>
      <c r="G3680" t="str">
        <f t="shared" si="174"/>
        <v>1_SWF_4.4</v>
      </c>
      <c r="H3680" t="str">
        <f t="shared" si="175"/>
        <v>104F</v>
      </c>
      <c r="I3680" s="26" t="str">
        <f>H3680&amp;"x"&amp;COUNTIF($H$5:H3680,H3680)</f>
        <v>104Fx1</v>
      </c>
      <c r="J3680" t="str">
        <f t="shared" si="176"/>
        <v>1_SWF_4.4</v>
      </c>
    </row>
    <row r="3681" spans="1:10">
      <c r="A3681" s="24" t="s">
        <v>3464</v>
      </c>
      <c r="B3681" s="25">
        <v>1</v>
      </c>
      <c r="C3681" s="24" t="s">
        <v>3436</v>
      </c>
      <c r="D3681" s="24" t="s">
        <v>1076</v>
      </c>
      <c r="E3681" s="25">
        <v>1</v>
      </c>
      <c r="F3681" s="24" t="s">
        <v>3128</v>
      </c>
      <c r="G3681" t="str">
        <f t="shared" si="174"/>
        <v>1_SWF_5.1</v>
      </c>
      <c r="H3681" t="str">
        <f t="shared" si="175"/>
        <v>N12167889_DPS3</v>
      </c>
      <c r="I3681" s="26" t="str">
        <f>H3681&amp;"x"&amp;COUNTIF($H$5:H3681,H3681)</f>
        <v>N12167889_DPS3x2</v>
      </c>
      <c r="J3681" t="str">
        <f t="shared" si="176"/>
        <v>1_SWF_5.1</v>
      </c>
    </row>
    <row r="3682" spans="1:10">
      <c r="A3682" s="24" t="s">
        <v>3464</v>
      </c>
      <c r="B3682" s="25">
        <v>2</v>
      </c>
      <c r="C3682" s="24" t="s">
        <v>3436</v>
      </c>
      <c r="D3682" s="24" t="s">
        <v>1076</v>
      </c>
      <c r="E3682" s="25">
        <v>2</v>
      </c>
      <c r="F3682" s="24" t="s">
        <v>3465</v>
      </c>
      <c r="G3682" t="str">
        <f t="shared" si="174"/>
        <v>1_SWF_5.2</v>
      </c>
      <c r="H3682" t="str">
        <f t="shared" si="175"/>
        <v>1_B3_24</v>
      </c>
      <c r="I3682" s="26" t="str">
        <f>H3682&amp;"x"&amp;COUNTIF($H$5:H3682,H3682)</f>
        <v>1_B3_24x1</v>
      </c>
      <c r="J3682" t="str">
        <f t="shared" si="176"/>
        <v>1_SWF_5.2</v>
      </c>
    </row>
    <row r="3683" spans="1:10">
      <c r="A3683" s="24" t="s">
        <v>3464</v>
      </c>
      <c r="B3683" s="25">
        <v>3</v>
      </c>
      <c r="C3683" s="24" t="s">
        <v>3436</v>
      </c>
      <c r="D3683" s="24" t="s">
        <v>1076</v>
      </c>
      <c r="E3683" s="25">
        <v>3</v>
      </c>
      <c r="F3683" s="24" t="s">
        <v>3457</v>
      </c>
      <c r="G3683" t="str">
        <f t="shared" si="174"/>
        <v>1_SWF_5.3</v>
      </c>
      <c r="H3683" t="str">
        <f t="shared" si="175"/>
        <v>1_DPSF_DPS3</v>
      </c>
      <c r="I3683" s="26" t="str">
        <f>H3683&amp;"x"&amp;COUNTIF($H$5:H3683,H3683)</f>
        <v>1_DPSF_DPS3x5</v>
      </c>
      <c r="J3683" t="str">
        <f t="shared" si="176"/>
        <v>1_SWF_5.3</v>
      </c>
    </row>
    <row r="3684" spans="1:10">
      <c r="A3684" s="24" t="s">
        <v>3464</v>
      </c>
      <c r="B3684" s="25">
        <v>4</v>
      </c>
      <c r="C3684" s="24" t="s">
        <v>3436</v>
      </c>
      <c r="D3684" s="24" t="s">
        <v>1076</v>
      </c>
      <c r="E3684" s="25">
        <v>4</v>
      </c>
      <c r="F3684" s="24" t="s">
        <v>789</v>
      </c>
      <c r="G3684" t="str">
        <f t="shared" si="174"/>
        <v>1_SWF_5.4</v>
      </c>
      <c r="H3684" t="str">
        <f t="shared" si="175"/>
        <v>105F</v>
      </c>
      <c r="I3684" s="26" t="str">
        <f>H3684&amp;"x"&amp;COUNTIF($H$5:H3684,H3684)</f>
        <v>105Fx1</v>
      </c>
      <c r="J3684" t="str">
        <f t="shared" si="176"/>
        <v>1_SWF_5.4</v>
      </c>
    </row>
    <row r="3685" spans="1:10">
      <c r="A3685" s="24" t="s">
        <v>3466</v>
      </c>
      <c r="B3685" s="25">
        <v>1</v>
      </c>
      <c r="C3685" s="24" t="s">
        <v>3436</v>
      </c>
      <c r="D3685" s="24" t="s">
        <v>1076</v>
      </c>
      <c r="E3685" s="25">
        <v>1</v>
      </c>
      <c r="F3685" s="24" t="s">
        <v>3130</v>
      </c>
      <c r="G3685" t="str">
        <f t="shared" si="174"/>
        <v>1_SWF_6.1</v>
      </c>
      <c r="H3685" t="str">
        <f t="shared" si="175"/>
        <v>N12168084_DPS3</v>
      </c>
      <c r="I3685" s="26" t="str">
        <f>H3685&amp;"x"&amp;COUNTIF($H$5:H3685,H3685)</f>
        <v>N12168084_DPS3x2</v>
      </c>
      <c r="J3685" t="str">
        <f t="shared" si="176"/>
        <v>1_SWF_6.1</v>
      </c>
    </row>
    <row r="3686" spans="1:10">
      <c r="A3686" s="24" t="s">
        <v>3466</v>
      </c>
      <c r="B3686" s="25">
        <v>2</v>
      </c>
      <c r="C3686" s="24" t="s">
        <v>3436</v>
      </c>
      <c r="D3686" s="24" t="s">
        <v>1076</v>
      </c>
      <c r="E3686" s="25">
        <v>2</v>
      </c>
      <c r="F3686" s="24" t="s">
        <v>3467</v>
      </c>
      <c r="G3686" t="str">
        <f t="shared" si="174"/>
        <v>1_SWF_6.2</v>
      </c>
      <c r="H3686" t="str">
        <f t="shared" si="175"/>
        <v>1_B3_16</v>
      </c>
      <c r="I3686" s="26" t="str">
        <f>H3686&amp;"x"&amp;COUNTIF($H$5:H3686,H3686)</f>
        <v>1_B3_16x1</v>
      </c>
      <c r="J3686" t="str">
        <f t="shared" si="176"/>
        <v>1_SWF_6.2</v>
      </c>
    </row>
    <row r="3687" spans="1:10">
      <c r="A3687" s="24" t="s">
        <v>3466</v>
      </c>
      <c r="B3687" s="25">
        <v>3</v>
      </c>
      <c r="C3687" s="24" t="s">
        <v>3436</v>
      </c>
      <c r="D3687" s="24" t="s">
        <v>1076</v>
      </c>
      <c r="E3687" s="25">
        <v>3</v>
      </c>
      <c r="F3687" s="24" t="s">
        <v>3457</v>
      </c>
      <c r="G3687" t="str">
        <f t="shared" si="174"/>
        <v>1_SWF_6.3</v>
      </c>
      <c r="H3687" t="str">
        <f t="shared" si="175"/>
        <v>1_DPSF_DPS3</v>
      </c>
      <c r="I3687" s="26" t="str">
        <f>H3687&amp;"x"&amp;COUNTIF($H$5:H3687,H3687)</f>
        <v>1_DPSF_DPS3x6</v>
      </c>
      <c r="J3687" t="str">
        <f t="shared" si="176"/>
        <v>1_SWF_6.3</v>
      </c>
    </row>
    <row r="3688" spans="1:10">
      <c r="A3688" s="24" t="s">
        <v>3466</v>
      </c>
      <c r="B3688" s="25">
        <v>4</v>
      </c>
      <c r="C3688" s="24" t="s">
        <v>3436</v>
      </c>
      <c r="D3688" s="24" t="s">
        <v>1076</v>
      </c>
      <c r="E3688" s="25">
        <v>4</v>
      </c>
      <c r="F3688" s="24" t="s">
        <v>791</v>
      </c>
      <c r="G3688" t="str">
        <f t="shared" si="174"/>
        <v>1_SWF_6.4</v>
      </c>
      <c r="H3688" t="str">
        <f t="shared" si="175"/>
        <v>106F</v>
      </c>
      <c r="I3688" s="26" t="str">
        <f>H3688&amp;"x"&amp;COUNTIF($H$5:H3688,H3688)</f>
        <v>106Fx1</v>
      </c>
      <c r="J3688" t="str">
        <f t="shared" si="176"/>
        <v>1_SWF_6.4</v>
      </c>
    </row>
    <row r="3689" spans="1:10">
      <c r="A3689" s="24" t="s">
        <v>3468</v>
      </c>
      <c r="B3689" s="25">
        <v>1</v>
      </c>
      <c r="C3689" s="24" t="s">
        <v>3436</v>
      </c>
      <c r="D3689" s="24" t="s">
        <v>1076</v>
      </c>
      <c r="E3689" s="25">
        <v>1</v>
      </c>
      <c r="F3689" s="24" t="s">
        <v>3132</v>
      </c>
      <c r="G3689" t="str">
        <f t="shared" si="174"/>
        <v>1_SWF_7.1</v>
      </c>
      <c r="H3689" t="str">
        <f t="shared" si="175"/>
        <v>N12168271_DPS3</v>
      </c>
      <c r="I3689" s="26" t="str">
        <f>H3689&amp;"x"&amp;COUNTIF($H$5:H3689,H3689)</f>
        <v>N12168271_DPS3x2</v>
      </c>
      <c r="J3689" t="str">
        <f t="shared" si="176"/>
        <v>1_SWF_7.1</v>
      </c>
    </row>
    <row r="3690" spans="1:10">
      <c r="A3690" s="24" t="s">
        <v>3468</v>
      </c>
      <c r="B3690" s="25">
        <v>2</v>
      </c>
      <c r="C3690" s="24" t="s">
        <v>3436</v>
      </c>
      <c r="D3690" s="24" t="s">
        <v>1076</v>
      </c>
      <c r="E3690" s="25">
        <v>2</v>
      </c>
      <c r="F3690" s="24" t="s">
        <v>3469</v>
      </c>
      <c r="G3690" t="str">
        <f t="shared" si="174"/>
        <v>1_SWF_7.2</v>
      </c>
      <c r="H3690" t="str">
        <f t="shared" si="175"/>
        <v>1_B3_10</v>
      </c>
      <c r="I3690" s="26" t="str">
        <f>H3690&amp;"x"&amp;COUNTIF($H$5:H3690,H3690)</f>
        <v>1_B3_10x1</v>
      </c>
      <c r="J3690" t="str">
        <f t="shared" si="176"/>
        <v>1_SWF_7.2</v>
      </c>
    </row>
    <row r="3691" spans="1:10">
      <c r="A3691" s="24" t="s">
        <v>3468</v>
      </c>
      <c r="B3691" s="25">
        <v>3</v>
      </c>
      <c r="C3691" s="24" t="s">
        <v>3436</v>
      </c>
      <c r="D3691" s="24" t="s">
        <v>1076</v>
      </c>
      <c r="E3691" s="25">
        <v>3</v>
      </c>
      <c r="F3691" s="24" t="s">
        <v>3457</v>
      </c>
      <c r="G3691" t="str">
        <f t="shared" si="174"/>
        <v>1_SWF_7.3</v>
      </c>
      <c r="H3691" t="str">
        <f t="shared" si="175"/>
        <v>1_DPSF_DPS3</v>
      </c>
      <c r="I3691" s="26" t="str">
        <f>H3691&amp;"x"&amp;COUNTIF($H$5:H3691,H3691)</f>
        <v>1_DPSF_DPS3x7</v>
      </c>
      <c r="J3691" t="str">
        <f t="shared" si="176"/>
        <v>1_SWF_7.3</v>
      </c>
    </row>
    <row r="3692" spans="1:10">
      <c r="A3692" s="24" t="s">
        <v>3468</v>
      </c>
      <c r="B3692" s="25">
        <v>4</v>
      </c>
      <c r="C3692" s="24" t="s">
        <v>3436</v>
      </c>
      <c r="D3692" s="24" t="s">
        <v>1076</v>
      </c>
      <c r="E3692" s="25">
        <v>4</v>
      </c>
      <c r="F3692" s="24" t="s">
        <v>793</v>
      </c>
      <c r="G3692" t="str">
        <f t="shared" si="174"/>
        <v>1_SWF_7.4</v>
      </c>
      <c r="H3692" t="str">
        <f t="shared" si="175"/>
        <v>107F</v>
      </c>
      <c r="I3692" s="26" t="str">
        <f>H3692&amp;"x"&amp;COUNTIF($H$5:H3692,H3692)</f>
        <v>107Fx1</v>
      </c>
      <c r="J3692" t="str">
        <f t="shared" si="176"/>
        <v>1_SWF_7.4</v>
      </c>
    </row>
    <row r="3693" spans="1:10">
      <c r="A3693" s="24" t="s">
        <v>3470</v>
      </c>
      <c r="B3693" s="25">
        <v>1</v>
      </c>
      <c r="C3693" s="24" t="s">
        <v>3436</v>
      </c>
      <c r="D3693" s="24" t="s">
        <v>1076</v>
      </c>
      <c r="E3693" s="25">
        <v>1</v>
      </c>
      <c r="F3693" s="24" t="s">
        <v>3134</v>
      </c>
      <c r="G3693" t="str">
        <f t="shared" si="174"/>
        <v>1_SWF_8.1</v>
      </c>
      <c r="H3693" t="str">
        <f t="shared" si="175"/>
        <v>N12168462_DPS3</v>
      </c>
      <c r="I3693" s="26" t="str">
        <f>H3693&amp;"x"&amp;COUNTIF($H$5:H3693,H3693)</f>
        <v>N12168462_DPS3x2</v>
      </c>
      <c r="J3693" t="str">
        <f t="shared" si="176"/>
        <v>1_SWF_8.1</v>
      </c>
    </row>
    <row r="3694" spans="1:10">
      <c r="A3694" s="24" t="s">
        <v>3470</v>
      </c>
      <c r="B3694" s="25">
        <v>2</v>
      </c>
      <c r="C3694" s="24" t="s">
        <v>3436</v>
      </c>
      <c r="D3694" s="24" t="s">
        <v>1076</v>
      </c>
      <c r="E3694" s="25">
        <v>2</v>
      </c>
      <c r="F3694" s="24" t="s">
        <v>3471</v>
      </c>
      <c r="G3694" t="str">
        <f t="shared" si="174"/>
        <v>1_SWF_8.2</v>
      </c>
      <c r="H3694" t="str">
        <f t="shared" si="175"/>
        <v>1_B3_28</v>
      </c>
      <c r="I3694" s="26" t="str">
        <f>H3694&amp;"x"&amp;COUNTIF($H$5:H3694,H3694)</f>
        <v>1_B3_28x1</v>
      </c>
      <c r="J3694" t="str">
        <f t="shared" si="176"/>
        <v>1_SWF_8.2</v>
      </c>
    </row>
    <row r="3695" spans="1:10">
      <c r="A3695" s="24" t="s">
        <v>3470</v>
      </c>
      <c r="B3695" s="25">
        <v>3</v>
      </c>
      <c r="C3695" s="24" t="s">
        <v>3436</v>
      </c>
      <c r="D3695" s="24" t="s">
        <v>1076</v>
      </c>
      <c r="E3695" s="25">
        <v>3</v>
      </c>
      <c r="F3695" s="24" t="s">
        <v>3457</v>
      </c>
      <c r="G3695" t="str">
        <f t="shared" si="174"/>
        <v>1_SWF_8.3</v>
      </c>
      <c r="H3695" t="str">
        <f t="shared" si="175"/>
        <v>1_DPSF_DPS3</v>
      </c>
      <c r="I3695" s="26" t="str">
        <f>H3695&amp;"x"&amp;COUNTIF($H$5:H3695,H3695)</f>
        <v>1_DPSF_DPS3x8</v>
      </c>
      <c r="J3695" t="str">
        <f t="shared" si="176"/>
        <v>1_SWF_8.3</v>
      </c>
    </row>
    <row r="3696" spans="1:10">
      <c r="A3696" s="24" t="s">
        <v>3470</v>
      </c>
      <c r="B3696" s="25">
        <v>4</v>
      </c>
      <c r="C3696" s="24" t="s">
        <v>3436</v>
      </c>
      <c r="D3696" s="24" t="s">
        <v>1076</v>
      </c>
      <c r="E3696" s="25">
        <v>4</v>
      </c>
      <c r="F3696" s="24" t="s">
        <v>795</v>
      </c>
      <c r="G3696" t="str">
        <f t="shared" si="174"/>
        <v>1_SWF_8.4</v>
      </c>
      <c r="H3696" t="str">
        <f t="shared" si="175"/>
        <v>108F</v>
      </c>
      <c r="I3696" s="26" t="str">
        <f>H3696&amp;"x"&amp;COUNTIF($H$5:H3696,H3696)</f>
        <v>108Fx1</v>
      </c>
      <c r="J3696" t="str">
        <f t="shared" si="176"/>
        <v>1_SWF_8.4</v>
      </c>
    </row>
    <row r="3697" spans="1:10">
      <c r="A3697" s="24" t="s">
        <v>3472</v>
      </c>
      <c r="B3697" s="25">
        <v>1</v>
      </c>
      <c r="C3697" s="24" t="s">
        <v>3436</v>
      </c>
      <c r="D3697" s="24" t="s">
        <v>1076</v>
      </c>
      <c r="E3697" s="25">
        <v>1</v>
      </c>
      <c r="F3697" s="24" t="s">
        <v>3136</v>
      </c>
      <c r="G3697" t="str">
        <f t="shared" si="174"/>
        <v>1_SWF_9.1</v>
      </c>
      <c r="H3697" t="str">
        <f t="shared" si="175"/>
        <v>N12168657_DPS3</v>
      </c>
      <c r="I3697" s="26" t="str">
        <f>H3697&amp;"x"&amp;COUNTIF($H$5:H3697,H3697)</f>
        <v>N12168657_DPS3x2</v>
      </c>
      <c r="J3697" t="str">
        <f t="shared" si="176"/>
        <v>1_SWF_9.1</v>
      </c>
    </row>
    <row r="3698" spans="1:10">
      <c r="A3698" s="24" t="s">
        <v>3472</v>
      </c>
      <c r="B3698" s="25">
        <v>2</v>
      </c>
      <c r="C3698" s="24" t="s">
        <v>3436</v>
      </c>
      <c r="D3698" s="24" t="s">
        <v>1076</v>
      </c>
      <c r="E3698" s="25">
        <v>2</v>
      </c>
      <c r="F3698" s="24" t="s">
        <v>3473</v>
      </c>
      <c r="G3698" t="str">
        <f t="shared" si="174"/>
        <v>1_SWF_9.2</v>
      </c>
      <c r="H3698" t="str">
        <f t="shared" si="175"/>
        <v>1_B0_03</v>
      </c>
      <c r="I3698" s="26" t="str">
        <f>H3698&amp;"x"&amp;COUNTIF($H$5:H3698,H3698)</f>
        <v>1_B0_03x1</v>
      </c>
      <c r="J3698" t="str">
        <f t="shared" si="176"/>
        <v>1_SWF_9.2</v>
      </c>
    </row>
    <row r="3699" spans="1:10">
      <c r="A3699" s="24" t="s">
        <v>3472</v>
      </c>
      <c r="B3699" s="25">
        <v>3</v>
      </c>
      <c r="C3699" s="24" t="s">
        <v>3436</v>
      </c>
      <c r="D3699" s="24" t="s">
        <v>1076</v>
      </c>
      <c r="E3699" s="25">
        <v>3</v>
      </c>
      <c r="F3699" s="24" t="s">
        <v>3457</v>
      </c>
      <c r="G3699" t="str">
        <f t="shared" si="174"/>
        <v>1_SWF_9.3</v>
      </c>
      <c r="H3699" t="str">
        <f t="shared" si="175"/>
        <v>1_DPSF_DPS3</v>
      </c>
      <c r="I3699" s="26" t="str">
        <f>H3699&amp;"x"&amp;COUNTIF($H$5:H3699,H3699)</f>
        <v>1_DPSF_DPS3x9</v>
      </c>
      <c r="J3699" t="str">
        <f t="shared" si="176"/>
        <v>1_SWF_9.3</v>
      </c>
    </row>
    <row r="3700" spans="1:10">
      <c r="A3700" s="24" t="s">
        <v>3472</v>
      </c>
      <c r="B3700" s="25">
        <v>4</v>
      </c>
      <c r="C3700" s="24" t="s">
        <v>3436</v>
      </c>
      <c r="D3700" s="24" t="s">
        <v>1076</v>
      </c>
      <c r="E3700" s="25">
        <v>4</v>
      </c>
      <c r="F3700" s="24" t="s">
        <v>797</v>
      </c>
      <c r="G3700" t="str">
        <f t="shared" si="174"/>
        <v>1_SWF_9.4</v>
      </c>
      <c r="H3700" t="str">
        <f t="shared" si="175"/>
        <v>109F</v>
      </c>
      <c r="I3700" s="26" t="str">
        <f>H3700&amp;"x"&amp;COUNTIF($H$5:H3700,H3700)</f>
        <v>109Fx1</v>
      </c>
      <c r="J3700" t="str">
        <f t="shared" si="176"/>
        <v>1_SWF_9.4</v>
      </c>
    </row>
    <row r="3701" spans="1:10">
      <c r="A3701" s="24" t="s">
        <v>3474</v>
      </c>
      <c r="B3701" s="25">
        <v>1</v>
      </c>
      <c r="C3701" s="24" t="s">
        <v>3436</v>
      </c>
      <c r="D3701" s="24" t="s">
        <v>1076</v>
      </c>
      <c r="E3701" s="25">
        <v>1</v>
      </c>
      <c r="F3701" s="24" t="s">
        <v>3138</v>
      </c>
      <c r="G3701" t="str">
        <f t="shared" si="174"/>
        <v>1_SWF_10.1</v>
      </c>
      <c r="H3701" t="str">
        <f t="shared" si="175"/>
        <v>N12168856_DPS3</v>
      </c>
      <c r="I3701" s="26" t="str">
        <f>H3701&amp;"x"&amp;COUNTIF($H$5:H3701,H3701)</f>
        <v>N12168856_DPS3x2</v>
      </c>
      <c r="J3701" t="str">
        <f t="shared" si="176"/>
        <v>1_SWF_10.1</v>
      </c>
    </row>
    <row r="3702" spans="1:10">
      <c r="A3702" s="24" t="s">
        <v>3474</v>
      </c>
      <c r="B3702" s="25">
        <v>2</v>
      </c>
      <c r="C3702" s="24" t="s">
        <v>3436</v>
      </c>
      <c r="D3702" s="24" t="s">
        <v>1076</v>
      </c>
      <c r="E3702" s="25">
        <v>2</v>
      </c>
      <c r="F3702" s="24" t="s">
        <v>3475</v>
      </c>
      <c r="G3702" t="str">
        <f t="shared" si="174"/>
        <v>1_SWF_10.2</v>
      </c>
      <c r="H3702" t="str">
        <f t="shared" si="175"/>
        <v>1_B2_04</v>
      </c>
      <c r="I3702" s="26" t="str">
        <f>H3702&amp;"x"&amp;COUNTIF($H$5:H3702,H3702)</f>
        <v>1_B2_04x1</v>
      </c>
      <c r="J3702" t="str">
        <f t="shared" si="176"/>
        <v>1_SWF_10.2</v>
      </c>
    </row>
    <row r="3703" spans="1:10">
      <c r="A3703" s="24" t="s">
        <v>3474</v>
      </c>
      <c r="B3703" s="25">
        <v>3</v>
      </c>
      <c r="C3703" s="24" t="s">
        <v>3436</v>
      </c>
      <c r="D3703" s="24" t="s">
        <v>1076</v>
      </c>
      <c r="E3703" s="25">
        <v>3</v>
      </c>
      <c r="F3703" s="24" t="s">
        <v>3457</v>
      </c>
      <c r="G3703" t="str">
        <f t="shared" si="174"/>
        <v>1_SWF_10.3</v>
      </c>
      <c r="H3703" t="str">
        <f t="shared" si="175"/>
        <v>1_DPSF_DPS3</v>
      </c>
      <c r="I3703" s="26" t="str">
        <f>H3703&amp;"x"&amp;COUNTIF($H$5:H3703,H3703)</f>
        <v>1_DPSF_DPS3x10</v>
      </c>
      <c r="J3703" t="str">
        <f t="shared" si="176"/>
        <v>1_SWF_10.3</v>
      </c>
    </row>
    <row r="3704" spans="1:10">
      <c r="A3704" s="24" t="s">
        <v>3474</v>
      </c>
      <c r="B3704" s="25">
        <v>4</v>
      </c>
      <c r="C3704" s="24" t="s">
        <v>3436</v>
      </c>
      <c r="D3704" s="24" t="s">
        <v>1076</v>
      </c>
      <c r="E3704" s="25">
        <v>4</v>
      </c>
      <c r="F3704" s="24" t="s">
        <v>799</v>
      </c>
      <c r="G3704" t="str">
        <f t="shared" si="174"/>
        <v>1_SWF_10.4</v>
      </c>
      <c r="H3704" t="str">
        <f t="shared" si="175"/>
        <v>110F</v>
      </c>
      <c r="I3704" s="26" t="str">
        <f>H3704&amp;"x"&amp;COUNTIF($H$5:H3704,H3704)</f>
        <v>110Fx1</v>
      </c>
      <c r="J3704" t="str">
        <f t="shared" si="176"/>
        <v>1_SWF_10.4</v>
      </c>
    </row>
    <row r="3705" spans="1:10">
      <c r="A3705" s="24" t="s">
        <v>3476</v>
      </c>
      <c r="B3705" s="25">
        <v>1</v>
      </c>
      <c r="C3705" s="24" t="s">
        <v>3436</v>
      </c>
      <c r="D3705" s="24" t="s">
        <v>1076</v>
      </c>
      <c r="E3705" s="25">
        <v>1</v>
      </c>
      <c r="F3705" s="24" t="s">
        <v>3140</v>
      </c>
      <c r="G3705" t="str">
        <f t="shared" si="174"/>
        <v>1_SWF_11.1</v>
      </c>
      <c r="H3705" t="str">
        <f t="shared" si="175"/>
        <v>N12169059_DPS3</v>
      </c>
      <c r="I3705" s="26" t="str">
        <f>H3705&amp;"x"&amp;COUNTIF($H$5:H3705,H3705)</f>
        <v>N12169059_DPS3x2</v>
      </c>
      <c r="J3705" t="str">
        <f t="shared" si="176"/>
        <v>1_SWF_11.1</v>
      </c>
    </row>
    <row r="3706" spans="1:10">
      <c r="A3706" s="24" t="s">
        <v>3476</v>
      </c>
      <c r="B3706" s="25">
        <v>2</v>
      </c>
      <c r="C3706" s="24" t="s">
        <v>3436</v>
      </c>
      <c r="D3706" s="24" t="s">
        <v>1076</v>
      </c>
      <c r="E3706" s="25">
        <v>2</v>
      </c>
      <c r="F3706" s="24" t="s">
        <v>3477</v>
      </c>
      <c r="G3706" t="str">
        <f t="shared" si="174"/>
        <v>1_SWF_11.2</v>
      </c>
      <c r="H3706" t="str">
        <f t="shared" si="175"/>
        <v>1_B4_12</v>
      </c>
      <c r="I3706" s="26" t="str">
        <f>H3706&amp;"x"&amp;COUNTIF($H$5:H3706,H3706)</f>
        <v>1_B4_12x1</v>
      </c>
      <c r="J3706" t="str">
        <f t="shared" si="176"/>
        <v>1_SWF_11.2</v>
      </c>
    </row>
    <row r="3707" spans="1:10">
      <c r="A3707" s="24" t="s">
        <v>3476</v>
      </c>
      <c r="B3707" s="25">
        <v>3</v>
      </c>
      <c r="C3707" s="24" t="s">
        <v>3436</v>
      </c>
      <c r="D3707" s="24" t="s">
        <v>1076</v>
      </c>
      <c r="E3707" s="25">
        <v>3</v>
      </c>
      <c r="F3707" s="24" t="s">
        <v>3457</v>
      </c>
      <c r="G3707" t="str">
        <f t="shared" si="174"/>
        <v>1_SWF_11.3</v>
      </c>
      <c r="H3707" t="str">
        <f t="shared" si="175"/>
        <v>1_DPSF_DPS3</v>
      </c>
      <c r="I3707" s="26" t="str">
        <f>H3707&amp;"x"&amp;COUNTIF($H$5:H3707,H3707)</f>
        <v>1_DPSF_DPS3x11</v>
      </c>
      <c r="J3707" t="str">
        <f t="shared" si="176"/>
        <v>1_SWF_11.3</v>
      </c>
    </row>
    <row r="3708" spans="1:10">
      <c r="A3708" s="24" t="s">
        <v>3476</v>
      </c>
      <c r="B3708" s="25">
        <v>4</v>
      </c>
      <c r="C3708" s="24" t="s">
        <v>3436</v>
      </c>
      <c r="D3708" s="24" t="s">
        <v>1076</v>
      </c>
      <c r="E3708" s="25">
        <v>4</v>
      </c>
      <c r="F3708" s="24" t="s">
        <v>801</v>
      </c>
      <c r="G3708" t="str">
        <f t="shared" si="174"/>
        <v>1_SWF_11.4</v>
      </c>
      <c r="H3708" t="str">
        <f t="shared" si="175"/>
        <v>111F</v>
      </c>
      <c r="I3708" s="26" t="str">
        <f>H3708&amp;"x"&amp;COUNTIF($H$5:H3708,H3708)</f>
        <v>111Fx1</v>
      </c>
      <c r="J3708" t="str">
        <f t="shared" si="176"/>
        <v>1_SWF_11.4</v>
      </c>
    </row>
    <row r="3709" spans="1:10">
      <c r="A3709" s="24" t="s">
        <v>3478</v>
      </c>
      <c r="B3709" s="25">
        <v>1</v>
      </c>
      <c r="C3709" s="24" t="s">
        <v>3436</v>
      </c>
      <c r="D3709" s="24" t="s">
        <v>1076</v>
      </c>
      <c r="E3709" s="25">
        <v>1</v>
      </c>
      <c r="F3709" s="24" t="s">
        <v>3142</v>
      </c>
      <c r="G3709" t="str">
        <f t="shared" si="174"/>
        <v>1_SWF_12.1</v>
      </c>
      <c r="H3709" t="str">
        <f t="shared" si="175"/>
        <v>N12169266_DPS3</v>
      </c>
      <c r="I3709" s="26" t="str">
        <f>H3709&amp;"x"&amp;COUNTIF($H$5:H3709,H3709)</f>
        <v>N12169266_DPS3x2</v>
      </c>
      <c r="J3709" t="str">
        <f t="shared" si="176"/>
        <v>1_SWF_12.1</v>
      </c>
    </row>
    <row r="3710" spans="1:10">
      <c r="A3710" s="24" t="s">
        <v>3478</v>
      </c>
      <c r="B3710" s="25">
        <v>2</v>
      </c>
      <c r="C3710" s="24" t="s">
        <v>3436</v>
      </c>
      <c r="D3710" s="24" t="s">
        <v>1076</v>
      </c>
      <c r="E3710" s="25">
        <v>2</v>
      </c>
      <c r="F3710" s="24" t="s">
        <v>3479</v>
      </c>
      <c r="G3710" t="str">
        <f t="shared" si="174"/>
        <v>1_SWF_12.2</v>
      </c>
      <c r="H3710" t="str">
        <f t="shared" si="175"/>
        <v>1_B0_02</v>
      </c>
      <c r="I3710" s="26" t="str">
        <f>H3710&amp;"x"&amp;COUNTIF($H$5:H3710,H3710)</f>
        <v>1_B0_02x1</v>
      </c>
      <c r="J3710" t="str">
        <f t="shared" si="176"/>
        <v>1_SWF_12.2</v>
      </c>
    </row>
    <row r="3711" spans="1:10">
      <c r="A3711" s="24" t="s">
        <v>3478</v>
      </c>
      <c r="B3711" s="25">
        <v>3</v>
      </c>
      <c r="C3711" s="24" t="s">
        <v>3436</v>
      </c>
      <c r="D3711" s="24" t="s">
        <v>1076</v>
      </c>
      <c r="E3711" s="25">
        <v>3</v>
      </c>
      <c r="F3711" s="24" t="s">
        <v>3457</v>
      </c>
      <c r="G3711" t="str">
        <f t="shared" si="174"/>
        <v>1_SWF_12.3</v>
      </c>
      <c r="H3711" t="str">
        <f t="shared" si="175"/>
        <v>1_DPSF_DPS3</v>
      </c>
      <c r="I3711" s="26" t="str">
        <f>H3711&amp;"x"&amp;COUNTIF($H$5:H3711,H3711)</f>
        <v>1_DPSF_DPS3x12</v>
      </c>
      <c r="J3711" t="str">
        <f t="shared" si="176"/>
        <v>1_SWF_12.3</v>
      </c>
    </row>
    <row r="3712" spans="1:10">
      <c r="A3712" s="24" t="s">
        <v>3478</v>
      </c>
      <c r="B3712" s="25">
        <v>4</v>
      </c>
      <c r="C3712" s="24" t="s">
        <v>3436</v>
      </c>
      <c r="D3712" s="24" t="s">
        <v>1076</v>
      </c>
      <c r="E3712" s="25">
        <v>4</v>
      </c>
      <c r="F3712" s="24" t="s">
        <v>803</v>
      </c>
      <c r="G3712" t="str">
        <f t="shared" si="174"/>
        <v>1_SWF_12.4</v>
      </c>
      <c r="H3712" t="str">
        <f t="shared" si="175"/>
        <v>112F</v>
      </c>
      <c r="I3712" s="26" t="str">
        <f>H3712&amp;"x"&amp;COUNTIF($H$5:H3712,H3712)</f>
        <v>112Fx1</v>
      </c>
      <c r="J3712" t="str">
        <f t="shared" si="176"/>
        <v>1_SWF_12.4</v>
      </c>
    </row>
    <row r="3713" spans="1:10">
      <c r="A3713" s="24" t="s">
        <v>3480</v>
      </c>
      <c r="B3713" s="25">
        <v>1</v>
      </c>
      <c r="C3713" s="24" t="s">
        <v>3436</v>
      </c>
      <c r="D3713" s="24" t="s">
        <v>1076</v>
      </c>
      <c r="E3713" s="25">
        <v>1</v>
      </c>
      <c r="F3713" s="24" t="s">
        <v>3144</v>
      </c>
      <c r="G3713" t="str">
        <f t="shared" si="174"/>
        <v>1_SWF_13.1</v>
      </c>
      <c r="H3713" t="str">
        <f t="shared" si="175"/>
        <v>N12169477_DPS3</v>
      </c>
      <c r="I3713" s="26" t="str">
        <f>H3713&amp;"x"&amp;COUNTIF($H$5:H3713,H3713)</f>
        <v>N12169477_DPS3x2</v>
      </c>
      <c r="J3713" t="str">
        <f t="shared" si="176"/>
        <v>1_SWF_13.1</v>
      </c>
    </row>
    <row r="3714" spans="1:10">
      <c r="A3714" s="24" t="s">
        <v>3480</v>
      </c>
      <c r="B3714" s="25">
        <v>2</v>
      </c>
      <c r="C3714" s="24" t="s">
        <v>3436</v>
      </c>
      <c r="D3714" s="24" t="s">
        <v>1076</v>
      </c>
      <c r="E3714" s="25">
        <v>2</v>
      </c>
      <c r="F3714" s="24" t="s">
        <v>3481</v>
      </c>
      <c r="G3714" t="str">
        <f t="shared" si="174"/>
        <v>1_SWF_13.2</v>
      </c>
      <c r="H3714" t="str">
        <f t="shared" si="175"/>
        <v>1_B3_06</v>
      </c>
      <c r="I3714" s="26" t="str">
        <f>H3714&amp;"x"&amp;COUNTIF($H$5:H3714,H3714)</f>
        <v>1_B3_06x1</v>
      </c>
      <c r="J3714" t="str">
        <f t="shared" si="176"/>
        <v>1_SWF_13.2</v>
      </c>
    </row>
    <row r="3715" spans="1:10">
      <c r="A3715" s="24" t="s">
        <v>3480</v>
      </c>
      <c r="B3715" s="25">
        <v>3</v>
      </c>
      <c r="C3715" s="24" t="s">
        <v>3436</v>
      </c>
      <c r="D3715" s="24" t="s">
        <v>1076</v>
      </c>
      <c r="E3715" s="25">
        <v>3</v>
      </c>
      <c r="F3715" s="24" t="s">
        <v>3457</v>
      </c>
      <c r="G3715" t="str">
        <f t="shared" si="174"/>
        <v>1_SWF_13.3</v>
      </c>
      <c r="H3715" t="str">
        <f t="shared" si="175"/>
        <v>1_DPSF_DPS3</v>
      </c>
      <c r="I3715" s="26" t="str">
        <f>H3715&amp;"x"&amp;COUNTIF($H$5:H3715,H3715)</f>
        <v>1_DPSF_DPS3x13</v>
      </c>
      <c r="J3715" t="str">
        <f t="shared" si="176"/>
        <v>1_SWF_13.3</v>
      </c>
    </row>
    <row r="3716" spans="1:10">
      <c r="A3716" s="24" t="s">
        <v>3480</v>
      </c>
      <c r="B3716" s="25">
        <v>4</v>
      </c>
      <c r="C3716" s="24" t="s">
        <v>3436</v>
      </c>
      <c r="D3716" s="24" t="s">
        <v>1076</v>
      </c>
      <c r="E3716" s="25">
        <v>4</v>
      </c>
      <c r="F3716" s="24" t="s">
        <v>805</v>
      </c>
      <c r="G3716" t="str">
        <f t="shared" si="174"/>
        <v>1_SWF_13.4</v>
      </c>
      <c r="H3716" t="str">
        <f t="shared" si="175"/>
        <v>113F</v>
      </c>
      <c r="I3716" s="26" t="str">
        <f>H3716&amp;"x"&amp;COUNTIF($H$5:H3716,H3716)</f>
        <v>113Fx1</v>
      </c>
      <c r="J3716" t="str">
        <f t="shared" si="176"/>
        <v>1_SWF_13.4</v>
      </c>
    </row>
    <row r="3717" spans="1:10">
      <c r="A3717" s="24" t="s">
        <v>3482</v>
      </c>
      <c r="B3717" s="25">
        <v>1</v>
      </c>
      <c r="C3717" s="24" t="s">
        <v>3436</v>
      </c>
      <c r="D3717" s="24" t="s">
        <v>1076</v>
      </c>
      <c r="E3717" s="25">
        <v>1</v>
      </c>
      <c r="F3717" s="24" t="s">
        <v>3146</v>
      </c>
      <c r="G3717" t="str">
        <f t="shared" si="174"/>
        <v>1_SWF_14.1</v>
      </c>
      <c r="H3717" t="str">
        <f t="shared" si="175"/>
        <v>N12169692_DPS3</v>
      </c>
      <c r="I3717" s="26" t="str">
        <f>H3717&amp;"x"&amp;COUNTIF($H$5:H3717,H3717)</f>
        <v>N12169692_DPS3x2</v>
      </c>
      <c r="J3717" t="str">
        <f t="shared" si="176"/>
        <v>1_SWF_14.1</v>
      </c>
    </row>
    <row r="3718" spans="1:10">
      <c r="A3718" s="24" t="s">
        <v>3482</v>
      </c>
      <c r="B3718" s="25">
        <v>2</v>
      </c>
      <c r="C3718" s="24" t="s">
        <v>3436</v>
      </c>
      <c r="D3718" s="24" t="s">
        <v>1076</v>
      </c>
      <c r="E3718" s="25">
        <v>2</v>
      </c>
      <c r="F3718" s="24" t="s">
        <v>3483</v>
      </c>
      <c r="G3718" t="str">
        <f t="shared" ref="G3718:G3781" si="177">A3718&amp;"."&amp;B3718</f>
        <v>1_SWF_14.2</v>
      </c>
      <c r="H3718" t="str">
        <f t="shared" ref="H3718:H3781" si="178">F3718</f>
        <v>1_B3_05</v>
      </c>
      <c r="I3718" s="26" t="str">
        <f>H3718&amp;"x"&amp;COUNTIF($H$5:H3718,H3718)</f>
        <v>1_B3_05x1</v>
      </c>
      <c r="J3718" t="str">
        <f t="shared" ref="J3718:J3781" si="179">G3718</f>
        <v>1_SWF_14.2</v>
      </c>
    </row>
    <row r="3719" spans="1:10">
      <c r="A3719" s="24" t="s">
        <v>3482</v>
      </c>
      <c r="B3719" s="25">
        <v>3</v>
      </c>
      <c r="C3719" s="24" t="s">
        <v>3436</v>
      </c>
      <c r="D3719" s="24" t="s">
        <v>1076</v>
      </c>
      <c r="E3719" s="25">
        <v>3</v>
      </c>
      <c r="F3719" s="24" t="s">
        <v>3457</v>
      </c>
      <c r="G3719" t="str">
        <f t="shared" si="177"/>
        <v>1_SWF_14.3</v>
      </c>
      <c r="H3719" t="str">
        <f t="shared" si="178"/>
        <v>1_DPSF_DPS3</v>
      </c>
      <c r="I3719" s="26" t="str">
        <f>H3719&amp;"x"&amp;COUNTIF($H$5:H3719,H3719)</f>
        <v>1_DPSF_DPS3x14</v>
      </c>
      <c r="J3719" t="str">
        <f t="shared" si="179"/>
        <v>1_SWF_14.3</v>
      </c>
    </row>
    <row r="3720" spans="1:10">
      <c r="A3720" s="24" t="s">
        <v>3482</v>
      </c>
      <c r="B3720" s="25">
        <v>4</v>
      </c>
      <c r="C3720" s="24" t="s">
        <v>3436</v>
      </c>
      <c r="D3720" s="24" t="s">
        <v>1076</v>
      </c>
      <c r="E3720" s="25">
        <v>4</v>
      </c>
      <c r="F3720" s="24" t="s">
        <v>807</v>
      </c>
      <c r="G3720" t="str">
        <f t="shared" si="177"/>
        <v>1_SWF_14.4</v>
      </c>
      <c r="H3720" t="str">
        <f t="shared" si="178"/>
        <v>114F</v>
      </c>
      <c r="I3720" s="26" t="str">
        <f>H3720&amp;"x"&amp;COUNTIF($H$5:H3720,H3720)</f>
        <v>114Fx1</v>
      </c>
      <c r="J3720" t="str">
        <f t="shared" si="179"/>
        <v>1_SWF_14.4</v>
      </c>
    </row>
    <row r="3721" spans="1:10">
      <c r="A3721" s="24" t="s">
        <v>3484</v>
      </c>
      <c r="B3721" s="25">
        <v>1</v>
      </c>
      <c r="C3721" s="24" t="s">
        <v>3436</v>
      </c>
      <c r="D3721" s="24" t="s">
        <v>1076</v>
      </c>
      <c r="E3721" s="25">
        <v>1</v>
      </c>
      <c r="F3721" s="24" t="s">
        <v>3148</v>
      </c>
      <c r="G3721" t="str">
        <f t="shared" si="177"/>
        <v>1_SWF_15.1</v>
      </c>
      <c r="H3721" t="str">
        <f t="shared" si="178"/>
        <v>N12169911_DPS3</v>
      </c>
      <c r="I3721" s="26" t="str">
        <f>H3721&amp;"x"&amp;COUNTIF($H$5:H3721,H3721)</f>
        <v>N12169911_DPS3x2</v>
      </c>
      <c r="J3721" t="str">
        <f t="shared" si="179"/>
        <v>1_SWF_15.1</v>
      </c>
    </row>
    <row r="3722" spans="1:10">
      <c r="A3722" s="24" t="s">
        <v>3484</v>
      </c>
      <c r="B3722" s="25">
        <v>2</v>
      </c>
      <c r="C3722" s="24" t="s">
        <v>3436</v>
      </c>
      <c r="D3722" s="24" t="s">
        <v>1076</v>
      </c>
      <c r="E3722" s="25">
        <v>2</v>
      </c>
      <c r="F3722" s="24" t="s">
        <v>3485</v>
      </c>
      <c r="G3722" t="str">
        <f t="shared" si="177"/>
        <v>1_SWF_15.2</v>
      </c>
      <c r="H3722" t="str">
        <f t="shared" si="178"/>
        <v>1_B4_11</v>
      </c>
      <c r="I3722" s="26" t="str">
        <f>H3722&amp;"x"&amp;COUNTIF($H$5:H3722,H3722)</f>
        <v>1_B4_11x1</v>
      </c>
      <c r="J3722" t="str">
        <f t="shared" si="179"/>
        <v>1_SWF_15.2</v>
      </c>
    </row>
    <row r="3723" spans="1:10">
      <c r="A3723" s="24" t="s">
        <v>3484</v>
      </c>
      <c r="B3723" s="25">
        <v>3</v>
      </c>
      <c r="C3723" s="24" t="s">
        <v>3436</v>
      </c>
      <c r="D3723" s="24" t="s">
        <v>1076</v>
      </c>
      <c r="E3723" s="25">
        <v>3</v>
      </c>
      <c r="F3723" s="24" t="s">
        <v>3457</v>
      </c>
      <c r="G3723" t="str">
        <f t="shared" si="177"/>
        <v>1_SWF_15.3</v>
      </c>
      <c r="H3723" t="str">
        <f t="shared" si="178"/>
        <v>1_DPSF_DPS3</v>
      </c>
      <c r="I3723" s="26" t="str">
        <f>H3723&amp;"x"&amp;COUNTIF($H$5:H3723,H3723)</f>
        <v>1_DPSF_DPS3x15</v>
      </c>
      <c r="J3723" t="str">
        <f t="shared" si="179"/>
        <v>1_SWF_15.3</v>
      </c>
    </row>
    <row r="3724" spans="1:10">
      <c r="A3724" s="24" t="s">
        <v>3484</v>
      </c>
      <c r="B3724" s="25">
        <v>4</v>
      </c>
      <c r="C3724" s="24" t="s">
        <v>3436</v>
      </c>
      <c r="D3724" s="24" t="s">
        <v>1076</v>
      </c>
      <c r="E3724" s="25">
        <v>4</v>
      </c>
      <c r="F3724" s="24" t="s">
        <v>809</v>
      </c>
      <c r="G3724" t="str">
        <f t="shared" si="177"/>
        <v>1_SWF_15.4</v>
      </c>
      <c r="H3724" t="str">
        <f t="shared" si="178"/>
        <v>115F</v>
      </c>
      <c r="I3724" s="26" t="str">
        <f>H3724&amp;"x"&amp;COUNTIF($H$5:H3724,H3724)</f>
        <v>115Fx1</v>
      </c>
      <c r="J3724" t="str">
        <f t="shared" si="179"/>
        <v>1_SWF_15.4</v>
      </c>
    </row>
    <row r="3725" spans="1:10">
      <c r="A3725" s="24" t="s">
        <v>3486</v>
      </c>
      <c r="B3725" s="25">
        <v>1</v>
      </c>
      <c r="C3725" s="24" t="s">
        <v>3436</v>
      </c>
      <c r="D3725" s="24" t="s">
        <v>1076</v>
      </c>
      <c r="E3725" s="25">
        <v>1</v>
      </c>
      <c r="F3725" s="24" t="s">
        <v>3150</v>
      </c>
      <c r="G3725" t="str">
        <f t="shared" si="177"/>
        <v>1_SWF_16.1</v>
      </c>
      <c r="H3725" t="str">
        <f t="shared" si="178"/>
        <v>N12170134_DPS3</v>
      </c>
      <c r="I3725" s="26" t="str">
        <f>H3725&amp;"x"&amp;COUNTIF($H$5:H3725,H3725)</f>
        <v>N12170134_DPS3x2</v>
      </c>
      <c r="J3725" t="str">
        <f t="shared" si="179"/>
        <v>1_SWF_16.1</v>
      </c>
    </row>
    <row r="3726" spans="1:10">
      <c r="A3726" s="24" t="s">
        <v>3486</v>
      </c>
      <c r="B3726" s="25">
        <v>2</v>
      </c>
      <c r="C3726" s="24" t="s">
        <v>3436</v>
      </c>
      <c r="D3726" s="24" t="s">
        <v>1076</v>
      </c>
      <c r="E3726" s="25">
        <v>2</v>
      </c>
      <c r="F3726" s="24" t="s">
        <v>3487</v>
      </c>
      <c r="G3726" t="str">
        <f t="shared" si="177"/>
        <v>1_SWF_16.2</v>
      </c>
      <c r="H3726" t="str">
        <f t="shared" si="178"/>
        <v>1_B2_31</v>
      </c>
      <c r="I3726" s="26" t="str">
        <f>H3726&amp;"x"&amp;COUNTIF($H$5:H3726,H3726)</f>
        <v>1_B2_31x1</v>
      </c>
      <c r="J3726" t="str">
        <f t="shared" si="179"/>
        <v>1_SWF_16.2</v>
      </c>
    </row>
    <row r="3727" spans="1:10">
      <c r="A3727" s="24" t="s">
        <v>3486</v>
      </c>
      <c r="B3727" s="25">
        <v>3</v>
      </c>
      <c r="C3727" s="24" t="s">
        <v>3436</v>
      </c>
      <c r="D3727" s="24" t="s">
        <v>1076</v>
      </c>
      <c r="E3727" s="25">
        <v>3</v>
      </c>
      <c r="F3727" s="24" t="s">
        <v>3457</v>
      </c>
      <c r="G3727" t="str">
        <f t="shared" si="177"/>
        <v>1_SWF_16.3</v>
      </c>
      <c r="H3727" t="str">
        <f t="shared" si="178"/>
        <v>1_DPSF_DPS3</v>
      </c>
      <c r="I3727" s="26" t="str">
        <f>H3727&amp;"x"&amp;COUNTIF($H$5:H3727,H3727)</f>
        <v>1_DPSF_DPS3x16</v>
      </c>
      <c r="J3727" t="str">
        <f t="shared" si="179"/>
        <v>1_SWF_16.3</v>
      </c>
    </row>
    <row r="3728" spans="1:10">
      <c r="A3728" s="24" t="s">
        <v>3486</v>
      </c>
      <c r="B3728" s="25">
        <v>4</v>
      </c>
      <c r="C3728" s="24" t="s">
        <v>3436</v>
      </c>
      <c r="D3728" s="24" t="s">
        <v>1076</v>
      </c>
      <c r="E3728" s="25">
        <v>4</v>
      </c>
      <c r="F3728" s="24" t="s">
        <v>811</v>
      </c>
      <c r="G3728" t="str">
        <f t="shared" si="177"/>
        <v>1_SWF_16.4</v>
      </c>
      <c r="H3728" t="str">
        <f t="shared" si="178"/>
        <v>116F</v>
      </c>
      <c r="I3728" s="26" t="str">
        <f>H3728&amp;"x"&amp;COUNTIF($H$5:H3728,H3728)</f>
        <v>116Fx1</v>
      </c>
      <c r="J3728" t="str">
        <f t="shared" si="179"/>
        <v>1_SWF_16.4</v>
      </c>
    </row>
    <row r="3729" spans="1:10">
      <c r="A3729" s="24" t="s">
        <v>3488</v>
      </c>
      <c r="B3729" s="25">
        <v>1</v>
      </c>
      <c r="C3729" s="24" t="s">
        <v>3436</v>
      </c>
      <c r="D3729" s="24" t="s">
        <v>1076</v>
      </c>
      <c r="E3729" s="25">
        <v>1</v>
      </c>
      <c r="F3729" s="24" t="s">
        <v>3152</v>
      </c>
      <c r="G3729" t="str">
        <f t="shared" si="177"/>
        <v>1_SWF_17.1</v>
      </c>
      <c r="H3729" t="str">
        <f t="shared" si="178"/>
        <v>N12170361_DPS3</v>
      </c>
      <c r="I3729" s="26" t="str">
        <f>H3729&amp;"x"&amp;COUNTIF($H$5:H3729,H3729)</f>
        <v>N12170361_DPS3x2</v>
      </c>
      <c r="J3729" t="str">
        <f t="shared" si="179"/>
        <v>1_SWF_17.1</v>
      </c>
    </row>
    <row r="3730" spans="1:10">
      <c r="A3730" s="24" t="s">
        <v>3488</v>
      </c>
      <c r="B3730" s="25">
        <v>2</v>
      </c>
      <c r="C3730" s="24" t="s">
        <v>3436</v>
      </c>
      <c r="D3730" s="24" t="s">
        <v>1076</v>
      </c>
      <c r="E3730" s="25">
        <v>2</v>
      </c>
      <c r="F3730" s="24" t="s">
        <v>3489</v>
      </c>
      <c r="G3730" t="str">
        <f t="shared" si="177"/>
        <v>1_SWF_17.2</v>
      </c>
      <c r="H3730" t="str">
        <f t="shared" si="178"/>
        <v>2_B1_58</v>
      </c>
      <c r="I3730" s="26" t="str">
        <f>H3730&amp;"x"&amp;COUNTIF($H$5:H3730,H3730)</f>
        <v>2_B1_58x1</v>
      </c>
      <c r="J3730" t="str">
        <f t="shared" si="179"/>
        <v>1_SWF_17.2</v>
      </c>
    </row>
    <row r="3731" spans="1:10">
      <c r="A3731" s="24" t="s">
        <v>3488</v>
      </c>
      <c r="B3731" s="25">
        <v>3</v>
      </c>
      <c r="C3731" s="24" t="s">
        <v>3436</v>
      </c>
      <c r="D3731" s="24" t="s">
        <v>1076</v>
      </c>
      <c r="E3731" s="25">
        <v>3</v>
      </c>
      <c r="F3731" s="24" t="s">
        <v>3457</v>
      </c>
      <c r="G3731" t="str">
        <f t="shared" si="177"/>
        <v>1_SWF_17.3</v>
      </c>
      <c r="H3731" t="str">
        <f t="shared" si="178"/>
        <v>1_DPSF_DPS3</v>
      </c>
      <c r="I3731" s="26" t="str">
        <f>H3731&amp;"x"&amp;COUNTIF($H$5:H3731,H3731)</f>
        <v>1_DPSF_DPS3x17</v>
      </c>
      <c r="J3731" t="str">
        <f t="shared" si="179"/>
        <v>1_SWF_17.3</v>
      </c>
    </row>
    <row r="3732" spans="1:10">
      <c r="A3732" s="24" t="s">
        <v>3488</v>
      </c>
      <c r="B3732" s="25">
        <v>4</v>
      </c>
      <c r="C3732" s="24" t="s">
        <v>3436</v>
      </c>
      <c r="D3732" s="24" t="s">
        <v>1076</v>
      </c>
      <c r="E3732" s="25">
        <v>4</v>
      </c>
      <c r="F3732" s="24" t="s">
        <v>813</v>
      </c>
      <c r="G3732" t="str">
        <f t="shared" si="177"/>
        <v>1_SWF_17.4</v>
      </c>
      <c r="H3732" t="str">
        <f t="shared" si="178"/>
        <v>117F</v>
      </c>
      <c r="I3732" s="26" t="str">
        <f>H3732&amp;"x"&amp;COUNTIF($H$5:H3732,H3732)</f>
        <v>117Fx1</v>
      </c>
      <c r="J3732" t="str">
        <f t="shared" si="179"/>
        <v>1_SWF_17.4</v>
      </c>
    </row>
    <row r="3733" spans="1:10">
      <c r="A3733" s="24" t="s">
        <v>3490</v>
      </c>
      <c r="B3733" s="25">
        <v>1</v>
      </c>
      <c r="C3733" s="24" t="s">
        <v>3436</v>
      </c>
      <c r="D3733" s="24" t="s">
        <v>1076</v>
      </c>
      <c r="E3733" s="25">
        <v>1</v>
      </c>
      <c r="F3733" s="24" t="s">
        <v>3154</v>
      </c>
      <c r="G3733" t="str">
        <f t="shared" si="177"/>
        <v>1_SWF_18.1</v>
      </c>
      <c r="H3733" t="str">
        <f t="shared" si="178"/>
        <v>N12170592_DPS3</v>
      </c>
      <c r="I3733" s="26" t="str">
        <f>H3733&amp;"x"&amp;COUNTIF($H$5:H3733,H3733)</f>
        <v>N12170592_DPS3x2</v>
      </c>
      <c r="J3733" t="str">
        <f t="shared" si="179"/>
        <v>1_SWF_18.1</v>
      </c>
    </row>
    <row r="3734" spans="1:10">
      <c r="A3734" s="24" t="s">
        <v>3490</v>
      </c>
      <c r="B3734" s="25">
        <v>2</v>
      </c>
      <c r="C3734" s="24" t="s">
        <v>3436</v>
      </c>
      <c r="D3734" s="24" t="s">
        <v>1076</v>
      </c>
      <c r="E3734" s="25">
        <v>2</v>
      </c>
      <c r="F3734" s="24" t="s">
        <v>3491</v>
      </c>
      <c r="G3734" t="str">
        <f t="shared" si="177"/>
        <v>1_SWF_18.2</v>
      </c>
      <c r="H3734" t="str">
        <f t="shared" si="178"/>
        <v>2_B1_26</v>
      </c>
      <c r="I3734" s="26" t="str">
        <f>H3734&amp;"x"&amp;COUNTIF($H$5:H3734,H3734)</f>
        <v>2_B1_26x1</v>
      </c>
      <c r="J3734" t="str">
        <f t="shared" si="179"/>
        <v>1_SWF_18.2</v>
      </c>
    </row>
    <row r="3735" spans="1:10">
      <c r="A3735" s="24" t="s">
        <v>3490</v>
      </c>
      <c r="B3735" s="25">
        <v>3</v>
      </c>
      <c r="C3735" s="24" t="s">
        <v>3436</v>
      </c>
      <c r="D3735" s="24" t="s">
        <v>1076</v>
      </c>
      <c r="E3735" s="25">
        <v>3</v>
      </c>
      <c r="F3735" s="24" t="s">
        <v>3457</v>
      </c>
      <c r="G3735" t="str">
        <f t="shared" si="177"/>
        <v>1_SWF_18.3</v>
      </c>
      <c r="H3735" t="str">
        <f t="shared" si="178"/>
        <v>1_DPSF_DPS3</v>
      </c>
      <c r="I3735" s="26" t="str">
        <f>H3735&amp;"x"&amp;COUNTIF($H$5:H3735,H3735)</f>
        <v>1_DPSF_DPS3x18</v>
      </c>
      <c r="J3735" t="str">
        <f t="shared" si="179"/>
        <v>1_SWF_18.3</v>
      </c>
    </row>
    <row r="3736" spans="1:10">
      <c r="A3736" s="24" t="s">
        <v>3490</v>
      </c>
      <c r="B3736" s="25">
        <v>4</v>
      </c>
      <c r="C3736" s="24" t="s">
        <v>3436</v>
      </c>
      <c r="D3736" s="24" t="s">
        <v>1076</v>
      </c>
      <c r="E3736" s="25">
        <v>4</v>
      </c>
      <c r="F3736" s="24" t="s">
        <v>815</v>
      </c>
      <c r="G3736" t="str">
        <f t="shared" si="177"/>
        <v>1_SWF_18.4</v>
      </c>
      <c r="H3736" t="str">
        <f t="shared" si="178"/>
        <v>118F</v>
      </c>
      <c r="I3736" s="26" t="str">
        <f>H3736&amp;"x"&amp;COUNTIF($H$5:H3736,H3736)</f>
        <v>118Fx1</v>
      </c>
      <c r="J3736" t="str">
        <f t="shared" si="179"/>
        <v>1_SWF_18.4</v>
      </c>
    </row>
    <row r="3737" spans="1:10">
      <c r="A3737" s="24" t="s">
        <v>3492</v>
      </c>
      <c r="B3737" s="25">
        <v>1</v>
      </c>
      <c r="C3737" s="24" t="s">
        <v>3436</v>
      </c>
      <c r="D3737" s="24" t="s">
        <v>1076</v>
      </c>
      <c r="E3737" s="25">
        <v>1</v>
      </c>
      <c r="F3737" s="24" t="s">
        <v>3156</v>
      </c>
      <c r="G3737" t="str">
        <f t="shared" si="177"/>
        <v>1_SWF_19.1</v>
      </c>
      <c r="H3737" t="str">
        <f t="shared" si="178"/>
        <v>N12170827_DPS3</v>
      </c>
      <c r="I3737" s="26" t="str">
        <f>H3737&amp;"x"&amp;COUNTIF($H$5:H3737,H3737)</f>
        <v>N12170827_DPS3x2</v>
      </c>
      <c r="J3737" t="str">
        <f t="shared" si="179"/>
        <v>1_SWF_19.1</v>
      </c>
    </row>
    <row r="3738" spans="1:10">
      <c r="A3738" s="24" t="s">
        <v>3492</v>
      </c>
      <c r="B3738" s="25">
        <v>2</v>
      </c>
      <c r="C3738" s="24" t="s">
        <v>3436</v>
      </c>
      <c r="D3738" s="24" t="s">
        <v>1076</v>
      </c>
      <c r="E3738" s="25">
        <v>2</v>
      </c>
      <c r="F3738" s="24" t="s">
        <v>3493</v>
      </c>
      <c r="G3738" t="str">
        <f t="shared" si="177"/>
        <v>1_SWF_19.2</v>
      </c>
      <c r="H3738" t="str">
        <f t="shared" si="178"/>
        <v>2_B1_36</v>
      </c>
      <c r="I3738" s="26" t="str">
        <f>H3738&amp;"x"&amp;COUNTIF($H$5:H3738,H3738)</f>
        <v>2_B1_36x1</v>
      </c>
      <c r="J3738" t="str">
        <f t="shared" si="179"/>
        <v>1_SWF_19.2</v>
      </c>
    </row>
    <row r="3739" spans="1:10">
      <c r="A3739" s="24" t="s">
        <v>3492</v>
      </c>
      <c r="B3739" s="25">
        <v>3</v>
      </c>
      <c r="C3739" s="24" t="s">
        <v>3436</v>
      </c>
      <c r="D3739" s="24" t="s">
        <v>1076</v>
      </c>
      <c r="E3739" s="25">
        <v>3</v>
      </c>
      <c r="F3739" s="24" t="s">
        <v>3457</v>
      </c>
      <c r="G3739" t="str">
        <f t="shared" si="177"/>
        <v>1_SWF_19.3</v>
      </c>
      <c r="H3739" t="str">
        <f t="shared" si="178"/>
        <v>1_DPSF_DPS3</v>
      </c>
      <c r="I3739" s="26" t="str">
        <f>H3739&amp;"x"&amp;COUNTIF($H$5:H3739,H3739)</f>
        <v>1_DPSF_DPS3x19</v>
      </c>
      <c r="J3739" t="str">
        <f t="shared" si="179"/>
        <v>1_SWF_19.3</v>
      </c>
    </row>
    <row r="3740" spans="1:10">
      <c r="A3740" s="24" t="s">
        <v>3492</v>
      </c>
      <c r="B3740" s="25">
        <v>4</v>
      </c>
      <c r="C3740" s="24" t="s">
        <v>3436</v>
      </c>
      <c r="D3740" s="24" t="s">
        <v>1076</v>
      </c>
      <c r="E3740" s="25">
        <v>4</v>
      </c>
      <c r="F3740" s="24" t="s">
        <v>817</v>
      </c>
      <c r="G3740" t="str">
        <f t="shared" si="177"/>
        <v>1_SWF_19.4</v>
      </c>
      <c r="H3740" t="str">
        <f t="shared" si="178"/>
        <v>119F</v>
      </c>
      <c r="I3740" s="26" t="str">
        <f>H3740&amp;"x"&amp;COUNTIF($H$5:H3740,H3740)</f>
        <v>119Fx1</v>
      </c>
      <c r="J3740" t="str">
        <f t="shared" si="179"/>
        <v>1_SWF_19.4</v>
      </c>
    </row>
    <row r="3741" spans="1:10">
      <c r="A3741" s="24" t="s">
        <v>3494</v>
      </c>
      <c r="B3741" s="25">
        <v>1</v>
      </c>
      <c r="C3741" s="24" t="s">
        <v>3436</v>
      </c>
      <c r="D3741" s="24" t="s">
        <v>1076</v>
      </c>
      <c r="E3741" s="25">
        <v>1</v>
      </c>
      <c r="F3741" s="24" t="s">
        <v>3158</v>
      </c>
      <c r="G3741" t="str">
        <f t="shared" si="177"/>
        <v>1_SWF_20.1</v>
      </c>
      <c r="H3741" t="str">
        <f t="shared" si="178"/>
        <v>N12171066_DPS3</v>
      </c>
      <c r="I3741" s="26" t="str">
        <f>H3741&amp;"x"&amp;COUNTIF($H$5:H3741,H3741)</f>
        <v>N12171066_DPS3x2</v>
      </c>
      <c r="J3741" t="str">
        <f t="shared" si="179"/>
        <v>1_SWF_20.1</v>
      </c>
    </row>
    <row r="3742" spans="1:10">
      <c r="A3742" s="24" t="s">
        <v>3494</v>
      </c>
      <c r="B3742" s="25">
        <v>2</v>
      </c>
      <c r="C3742" s="24" t="s">
        <v>3436</v>
      </c>
      <c r="D3742" s="24" t="s">
        <v>1076</v>
      </c>
      <c r="E3742" s="25">
        <v>2</v>
      </c>
      <c r="F3742" s="24" t="s">
        <v>3495</v>
      </c>
      <c r="G3742" t="str">
        <f t="shared" si="177"/>
        <v>1_SWF_20.2</v>
      </c>
      <c r="H3742" t="str">
        <f t="shared" si="178"/>
        <v>2_B1_47</v>
      </c>
      <c r="I3742" s="26" t="str">
        <f>H3742&amp;"x"&amp;COUNTIF($H$5:H3742,H3742)</f>
        <v>2_B1_47x1</v>
      </c>
      <c r="J3742" t="str">
        <f t="shared" si="179"/>
        <v>1_SWF_20.2</v>
      </c>
    </row>
    <row r="3743" spans="1:10">
      <c r="A3743" s="24" t="s">
        <v>3494</v>
      </c>
      <c r="B3743" s="25">
        <v>3</v>
      </c>
      <c r="C3743" s="24" t="s">
        <v>3436</v>
      </c>
      <c r="D3743" s="24" t="s">
        <v>1076</v>
      </c>
      <c r="E3743" s="25">
        <v>3</v>
      </c>
      <c r="F3743" s="24" t="s">
        <v>3457</v>
      </c>
      <c r="G3743" t="str">
        <f t="shared" si="177"/>
        <v>1_SWF_20.3</v>
      </c>
      <c r="H3743" t="str">
        <f t="shared" si="178"/>
        <v>1_DPSF_DPS3</v>
      </c>
      <c r="I3743" s="26" t="str">
        <f>H3743&amp;"x"&amp;COUNTIF($H$5:H3743,H3743)</f>
        <v>1_DPSF_DPS3x20</v>
      </c>
      <c r="J3743" t="str">
        <f t="shared" si="179"/>
        <v>1_SWF_20.3</v>
      </c>
    </row>
    <row r="3744" spans="1:10">
      <c r="A3744" s="24" t="s">
        <v>3494</v>
      </c>
      <c r="B3744" s="25">
        <v>4</v>
      </c>
      <c r="C3744" s="24" t="s">
        <v>3436</v>
      </c>
      <c r="D3744" s="24" t="s">
        <v>1076</v>
      </c>
      <c r="E3744" s="25">
        <v>4</v>
      </c>
      <c r="F3744" s="24" t="s">
        <v>819</v>
      </c>
      <c r="G3744" t="str">
        <f t="shared" si="177"/>
        <v>1_SWF_20.4</v>
      </c>
      <c r="H3744" t="str">
        <f t="shared" si="178"/>
        <v>120F</v>
      </c>
      <c r="I3744" s="26" t="str">
        <f>H3744&amp;"x"&amp;COUNTIF($H$5:H3744,H3744)</f>
        <v>120Fx1</v>
      </c>
      <c r="J3744" t="str">
        <f t="shared" si="179"/>
        <v>1_SWF_20.4</v>
      </c>
    </row>
    <row r="3745" spans="1:10">
      <c r="A3745" s="24" t="s">
        <v>3496</v>
      </c>
      <c r="B3745" s="25">
        <v>1</v>
      </c>
      <c r="C3745" s="24" t="s">
        <v>3436</v>
      </c>
      <c r="D3745" s="24" t="s">
        <v>1076</v>
      </c>
      <c r="E3745" s="25">
        <v>1</v>
      </c>
      <c r="F3745" s="24" t="s">
        <v>3160</v>
      </c>
      <c r="G3745" t="str">
        <f t="shared" si="177"/>
        <v>1_SWF_21.1</v>
      </c>
      <c r="H3745" t="str">
        <f t="shared" si="178"/>
        <v>N12171309_DPS3</v>
      </c>
      <c r="I3745" s="26" t="str">
        <f>H3745&amp;"x"&amp;COUNTIF($H$5:H3745,H3745)</f>
        <v>N12171309_DPS3x2</v>
      </c>
      <c r="J3745" t="str">
        <f t="shared" si="179"/>
        <v>1_SWF_21.1</v>
      </c>
    </row>
    <row r="3746" spans="1:10">
      <c r="A3746" s="24" t="s">
        <v>3496</v>
      </c>
      <c r="B3746" s="25">
        <v>2</v>
      </c>
      <c r="C3746" s="24" t="s">
        <v>3436</v>
      </c>
      <c r="D3746" s="24" t="s">
        <v>1076</v>
      </c>
      <c r="E3746" s="25">
        <v>2</v>
      </c>
      <c r="F3746" s="24" t="s">
        <v>3497</v>
      </c>
      <c r="G3746" t="str">
        <f t="shared" si="177"/>
        <v>1_SWF_21.2</v>
      </c>
      <c r="H3746" t="str">
        <f t="shared" si="178"/>
        <v>2_B1_39</v>
      </c>
      <c r="I3746" s="26" t="str">
        <f>H3746&amp;"x"&amp;COUNTIF($H$5:H3746,H3746)</f>
        <v>2_B1_39x1</v>
      </c>
      <c r="J3746" t="str">
        <f t="shared" si="179"/>
        <v>1_SWF_21.2</v>
      </c>
    </row>
    <row r="3747" spans="1:10">
      <c r="A3747" s="24" t="s">
        <v>3496</v>
      </c>
      <c r="B3747" s="25">
        <v>3</v>
      </c>
      <c r="C3747" s="24" t="s">
        <v>3436</v>
      </c>
      <c r="D3747" s="24" t="s">
        <v>1076</v>
      </c>
      <c r="E3747" s="25">
        <v>3</v>
      </c>
      <c r="F3747" s="24" t="s">
        <v>3457</v>
      </c>
      <c r="G3747" t="str">
        <f t="shared" si="177"/>
        <v>1_SWF_21.3</v>
      </c>
      <c r="H3747" t="str">
        <f t="shared" si="178"/>
        <v>1_DPSF_DPS3</v>
      </c>
      <c r="I3747" s="26" t="str">
        <f>H3747&amp;"x"&amp;COUNTIF($H$5:H3747,H3747)</f>
        <v>1_DPSF_DPS3x21</v>
      </c>
      <c r="J3747" t="str">
        <f t="shared" si="179"/>
        <v>1_SWF_21.3</v>
      </c>
    </row>
    <row r="3748" spans="1:10">
      <c r="A3748" s="24" t="s">
        <v>3496</v>
      </c>
      <c r="B3748" s="25">
        <v>4</v>
      </c>
      <c r="C3748" s="24" t="s">
        <v>3436</v>
      </c>
      <c r="D3748" s="24" t="s">
        <v>1076</v>
      </c>
      <c r="E3748" s="25">
        <v>4</v>
      </c>
      <c r="F3748" s="24" t="s">
        <v>821</v>
      </c>
      <c r="G3748" t="str">
        <f t="shared" si="177"/>
        <v>1_SWF_21.4</v>
      </c>
      <c r="H3748" t="str">
        <f t="shared" si="178"/>
        <v>121F</v>
      </c>
      <c r="I3748" s="26" t="str">
        <f>H3748&amp;"x"&amp;COUNTIF($H$5:H3748,H3748)</f>
        <v>121Fx1</v>
      </c>
      <c r="J3748" t="str">
        <f t="shared" si="179"/>
        <v>1_SWF_21.4</v>
      </c>
    </row>
    <row r="3749" spans="1:10">
      <c r="A3749" s="24" t="s">
        <v>3498</v>
      </c>
      <c r="B3749" s="25">
        <v>1</v>
      </c>
      <c r="C3749" s="24" t="s">
        <v>3436</v>
      </c>
      <c r="D3749" s="24" t="s">
        <v>1076</v>
      </c>
      <c r="E3749" s="25">
        <v>1</v>
      </c>
      <c r="F3749" s="24" t="s">
        <v>3162</v>
      </c>
      <c r="G3749" t="str">
        <f t="shared" si="177"/>
        <v>1_SWF_22.1</v>
      </c>
      <c r="H3749" t="str">
        <f t="shared" si="178"/>
        <v>N12171556_DPS3</v>
      </c>
      <c r="I3749" s="26" t="str">
        <f>H3749&amp;"x"&amp;COUNTIF($H$5:H3749,H3749)</f>
        <v>N12171556_DPS3x2</v>
      </c>
      <c r="J3749" t="str">
        <f t="shared" si="179"/>
        <v>1_SWF_22.1</v>
      </c>
    </row>
    <row r="3750" spans="1:10">
      <c r="A3750" s="24" t="s">
        <v>3498</v>
      </c>
      <c r="B3750" s="25">
        <v>2</v>
      </c>
      <c r="C3750" s="24" t="s">
        <v>3436</v>
      </c>
      <c r="D3750" s="24" t="s">
        <v>1076</v>
      </c>
      <c r="E3750" s="25">
        <v>2</v>
      </c>
      <c r="F3750" s="24" t="s">
        <v>3499</v>
      </c>
      <c r="G3750" t="str">
        <f t="shared" si="177"/>
        <v>1_SWF_22.2</v>
      </c>
      <c r="H3750" t="str">
        <f t="shared" si="178"/>
        <v>2_B1_40</v>
      </c>
      <c r="I3750" s="26" t="str">
        <f>H3750&amp;"x"&amp;COUNTIF($H$5:H3750,H3750)</f>
        <v>2_B1_40x1</v>
      </c>
      <c r="J3750" t="str">
        <f t="shared" si="179"/>
        <v>1_SWF_22.2</v>
      </c>
    </row>
    <row r="3751" spans="1:10">
      <c r="A3751" s="24" t="s">
        <v>3498</v>
      </c>
      <c r="B3751" s="25">
        <v>3</v>
      </c>
      <c r="C3751" s="24" t="s">
        <v>3436</v>
      </c>
      <c r="D3751" s="24" t="s">
        <v>1076</v>
      </c>
      <c r="E3751" s="25">
        <v>3</v>
      </c>
      <c r="F3751" s="24" t="s">
        <v>3457</v>
      </c>
      <c r="G3751" t="str">
        <f t="shared" si="177"/>
        <v>1_SWF_22.3</v>
      </c>
      <c r="H3751" t="str">
        <f t="shared" si="178"/>
        <v>1_DPSF_DPS3</v>
      </c>
      <c r="I3751" s="26" t="str">
        <f>H3751&amp;"x"&amp;COUNTIF($H$5:H3751,H3751)</f>
        <v>1_DPSF_DPS3x22</v>
      </c>
      <c r="J3751" t="str">
        <f t="shared" si="179"/>
        <v>1_SWF_22.3</v>
      </c>
    </row>
    <row r="3752" spans="1:10">
      <c r="A3752" s="24" t="s">
        <v>3498</v>
      </c>
      <c r="B3752" s="25">
        <v>4</v>
      </c>
      <c r="C3752" s="24" t="s">
        <v>3436</v>
      </c>
      <c r="D3752" s="24" t="s">
        <v>1076</v>
      </c>
      <c r="E3752" s="25">
        <v>4</v>
      </c>
      <c r="F3752" s="24" t="s">
        <v>823</v>
      </c>
      <c r="G3752" t="str">
        <f t="shared" si="177"/>
        <v>1_SWF_22.4</v>
      </c>
      <c r="H3752" t="str">
        <f t="shared" si="178"/>
        <v>122F</v>
      </c>
      <c r="I3752" s="26" t="str">
        <f>H3752&amp;"x"&amp;COUNTIF($H$5:H3752,H3752)</f>
        <v>122Fx1</v>
      </c>
      <c r="J3752" t="str">
        <f t="shared" si="179"/>
        <v>1_SWF_22.4</v>
      </c>
    </row>
    <row r="3753" spans="1:10">
      <c r="A3753" s="24" t="s">
        <v>3500</v>
      </c>
      <c r="B3753" s="25">
        <v>1</v>
      </c>
      <c r="C3753" s="24" t="s">
        <v>3436</v>
      </c>
      <c r="D3753" s="24" t="s">
        <v>1076</v>
      </c>
      <c r="E3753" s="25">
        <v>1</v>
      </c>
      <c r="F3753" s="24" t="s">
        <v>3164</v>
      </c>
      <c r="G3753" t="str">
        <f t="shared" si="177"/>
        <v>1_SWF_23.1</v>
      </c>
      <c r="H3753" t="str">
        <f t="shared" si="178"/>
        <v>N12171807_DPS3</v>
      </c>
      <c r="I3753" s="26" t="str">
        <f>H3753&amp;"x"&amp;COUNTIF($H$5:H3753,H3753)</f>
        <v>N12171807_DPS3x2</v>
      </c>
      <c r="J3753" t="str">
        <f t="shared" si="179"/>
        <v>1_SWF_23.1</v>
      </c>
    </row>
    <row r="3754" spans="1:10">
      <c r="A3754" s="24" t="s">
        <v>3500</v>
      </c>
      <c r="B3754" s="25">
        <v>2</v>
      </c>
      <c r="C3754" s="24" t="s">
        <v>3436</v>
      </c>
      <c r="D3754" s="24" t="s">
        <v>1076</v>
      </c>
      <c r="E3754" s="25">
        <v>2</v>
      </c>
      <c r="F3754" s="24" t="s">
        <v>3501</v>
      </c>
      <c r="G3754" t="str">
        <f t="shared" si="177"/>
        <v>1_SWF_23.2</v>
      </c>
      <c r="H3754" t="str">
        <f t="shared" si="178"/>
        <v>2_B1_43</v>
      </c>
      <c r="I3754" s="26" t="str">
        <f>H3754&amp;"x"&amp;COUNTIF($H$5:H3754,H3754)</f>
        <v>2_B1_43x1</v>
      </c>
      <c r="J3754" t="str">
        <f t="shared" si="179"/>
        <v>1_SWF_23.2</v>
      </c>
    </row>
    <row r="3755" spans="1:10">
      <c r="A3755" s="24" t="s">
        <v>3500</v>
      </c>
      <c r="B3755" s="25">
        <v>3</v>
      </c>
      <c r="C3755" s="24" t="s">
        <v>3436</v>
      </c>
      <c r="D3755" s="24" t="s">
        <v>1076</v>
      </c>
      <c r="E3755" s="25">
        <v>3</v>
      </c>
      <c r="F3755" s="24" t="s">
        <v>3457</v>
      </c>
      <c r="G3755" t="str">
        <f t="shared" si="177"/>
        <v>1_SWF_23.3</v>
      </c>
      <c r="H3755" t="str">
        <f t="shared" si="178"/>
        <v>1_DPSF_DPS3</v>
      </c>
      <c r="I3755" s="26" t="str">
        <f>H3755&amp;"x"&amp;COUNTIF($H$5:H3755,H3755)</f>
        <v>1_DPSF_DPS3x23</v>
      </c>
      <c r="J3755" t="str">
        <f t="shared" si="179"/>
        <v>1_SWF_23.3</v>
      </c>
    </row>
    <row r="3756" spans="1:10">
      <c r="A3756" s="24" t="s">
        <v>3500</v>
      </c>
      <c r="B3756" s="25">
        <v>4</v>
      </c>
      <c r="C3756" s="24" t="s">
        <v>3436</v>
      </c>
      <c r="D3756" s="24" t="s">
        <v>1076</v>
      </c>
      <c r="E3756" s="25">
        <v>4</v>
      </c>
      <c r="F3756" s="24" t="s">
        <v>825</v>
      </c>
      <c r="G3756" t="str">
        <f t="shared" si="177"/>
        <v>1_SWF_23.4</v>
      </c>
      <c r="H3756" t="str">
        <f t="shared" si="178"/>
        <v>123F</v>
      </c>
      <c r="I3756" s="26" t="str">
        <f>H3756&amp;"x"&amp;COUNTIF($H$5:H3756,H3756)</f>
        <v>123Fx1</v>
      </c>
      <c r="J3756" t="str">
        <f t="shared" si="179"/>
        <v>1_SWF_23.4</v>
      </c>
    </row>
    <row r="3757" spans="1:10">
      <c r="A3757" s="24" t="s">
        <v>3502</v>
      </c>
      <c r="B3757" s="25">
        <v>1</v>
      </c>
      <c r="C3757" s="24" t="s">
        <v>3436</v>
      </c>
      <c r="D3757" s="24" t="s">
        <v>1076</v>
      </c>
      <c r="E3757" s="25">
        <v>1</v>
      </c>
      <c r="F3757" s="24" t="s">
        <v>3166</v>
      </c>
      <c r="G3757" t="str">
        <f t="shared" si="177"/>
        <v>1_SWF_24.1</v>
      </c>
      <c r="H3757" t="str">
        <f t="shared" si="178"/>
        <v>N12172062_DPS3</v>
      </c>
      <c r="I3757" s="26" t="str">
        <f>H3757&amp;"x"&amp;COUNTIF($H$5:H3757,H3757)</f>
        <v>N12172062_DPS3x2</v>
      </c>
      <c r="J3757" t="str">
        <f t="shared" si="179"/>
        <v>1_SWF_24.1</v>
      </c>
    </row>
    <row r="3758" spans="1:10">
      <c r="A3758" s="24" t="s">
        <v>3502</v>
      </c>
      <c r="B3758" s="25">
        <v>2</v>
      </c>
      <c r="C3758" s="24" t="s">
        <v>3436</v>
      </c>
      <c r="D3758" s="24" t="s">
        <v>1076</v>
      </c>
      <c r="E3758" s="25">
        <v>2</v>
      </c>
      <c r="F3758" s="24" t="s">
        <v>3503</v>
      </c>
      <c r="G3758" t="str">
        <f t="shared" si="177"/>
        <v>1_SWF_24.2</v>
      </c>
      <c r="H3758" t="str">
        <f t="shared" si="178"/>
        <v>2_B1_19</v>
      </c>
      <c r="I3758" s="26" t="str">
        <f>H3758&amp;"x"&amp;COUNTIF($H$5:H3758,H3758)</f>
        <v>2_B1_19x1</v>
      </c>
      <c r="J3758" t="str">
        <f t="shared" si="179"/>
        <v>1_SWF_24.2</v>
      </c>
    </row>
    <row r="3759" spans="1:10">
      <c r="A3759" s="24" t="s">
        <v>3502</v>
      </c>
      <c r="B3759" s="25">
        <v>3</v>
      </c>
      <c r="C3759" s="24" t="s">
        <v>3436</v>
      </c>
      <c r="D3759" s="24" t="s">
        <v>1076</v>
      </c>
      <c r="E3759" s="25">
        <v>3</v>
      </c>
      <c r="F3759" s="24" t="s">
        <v>3457</v>
      </c>
      <c r="G3759" t="str">
        <f t="shared" si="177"/>
        <v>1_SWF_24.3</v>
      </c>
      <c r="H3759" t="str">
        <f t="shared" si="178"/>
        <v>1_DPSF_DPS3</v>
      </c>
      <c r="I3759" s="26" t="str">
        <f>H3759&amp;"x"&amp;COUNTIF($H$5:H3759,H3759)</f>
        <v>1_DPSF_DPS3x24</v>
      </c>
      <c r="J3759" t="str">
        <f t="shared" si="179"/>
        <v>1_SWF_24.3</v>
      </c>
    </row>
    <row r="3760" spans="1:10">
      <c r="A3760" s="24" t="s">
        <v>3502</v>
      </c>
      <c r="B3760" s="25">
        <v>4</v>
      </c>
      <c r="C3760" s="24" t="s">
        <v>3436</v>
      </c>
      <c r="D3760" s="24" t="s">
        <v>1076</v>
      </c>
      <c r="E3760" s="25">
        <v>4</v>
      </c>
      <c r="F3760" s="24" t="s">
        <v>827</v>
      </c>
      <c r="G3760" t="str">
        <f t="shared" si="177"/>
        <v>1_SWF_24.4</v>
      </c>
      <c r="H3760" t="str">
        <f t="shared" si="178"/>
        <v>124F</v>
      </c>
      <c r="I3760" s="26" t="str">
        <f>H3760&amp;"x"&amp;COUNTIF($H$5:H3760,H3760)</f>
        <v>124Fx1</v>
      </c>
      <c r="J3760" t="str">
        <f t="shared" si="179"/>
        <v>1_SWF_24.4</v>
      </c>
    </row>
    <row r="3761" spans="1:10">
      <c r="A3761" s="24" t="s">
        <v>3504</v>
      </c>
      <c r="B3761" s="25">
        <v>1</v>
      </c>
      <c r="C3761" s="24" t="s">
        <v>3436</v>
      </c>
      <c r="D3761" s="24" t="s">
        <v>1076</v>
      </c>
      <c r="E3761" s="25">
        <v>1</v>
      </c>
      <c r="F3761" s="24" t="s">
        <v>3168</v>
      </c>
      <c r="G3761" t="str">
        <f t="shared" si="177"/>
        <v>1_SWF_25.1</v>
      </c>
      <c r="H3761" t="str">
        <f t="shared" si="178"/>
        <v>N12172321_DPS3</v>
      </c>
      <c r="I3761" s="26" t="str">
        <f>H3761&amp;"x"&amp;COUNTIF($H$5:H3761,H3761)</f>
        <v>N12172321_DPS3x2</v>
      </c>
      <c r="J3761" t="str">
        <f t="shared" si="179"/>
        <v>1_SWF_25.1</v>
      </c>
    </row>
    <row r="3762" spans="1:10">
      <c r="A3762" s="24" t="s">
        <v>3504</v>
      </c>
      <c r="B3762" s="25">
        <v>2</v>
      </c>
      <c r="C3762" s="24" t="s">
        <v>3436</v>
      </c>
      <c r="D3762" s="24" t="s">
        <v>1076</v>
      </c>
      <c r="E3762" s="25">
        <v>2</v>
      </c>
      <c r="F3762" s="24" t="s">
        <v>3505</v>
      </c>
      <c r="G3762" t="str">
        <f t="shared" si="177"/>
        <v>1_SWF_25.2</v>
      </c>
      <c r="H3762" t="str">
        <f t="shared" si="178"/>
        <v>2_B1_73</v>
      </c>
      <c r="I3762" s="26" t="str">
        <f>H3762&amp;"x"&amp;COUNTIF($H$5:H3762,H3762)</f>
        <v>2_B1_73x1</v>
      </c>
      <c r="J3762" t="str">
        <f t="shared" si="179"/>
        <v>1_SWF_25.2</v>
      </c>
    </row>
    <row r="3763" spans="1:10">
      <c r="A3763" s="24" t="s">
        <v>3504</v>
      </c>
      <c r="B3763" s="25">
        <v>3</v>
      </c>
      <c r="C3763" s="24" t="s">
        <v>3436</v>
      </c>
      <c r="D3763" s="24" t="s">
        <v>1076</v>
      </c>
      <c r="E3763" s="25">
        <v>3</v>
      </c>
      <c r="F3763" s="24" t="s">
        <v>3457</v>
      </c>
      <c r="G3763" t="str">
        <f t="shared" si="177"/>
        <v>1_SWF_25.3</v>
      </c>
      <c r="H3763" t="str">
        <f t="shared" si="178"/>
        <v>1_DPSF_DPS3</v>
      </c>
      <c r="I3763" s="26" t="str">
        <f>H3763&amp;"x"&amp;COUNTIF($H$5:H3763,H3763)</f>
        <v>1_DPSF_DPS3x25</v>
      </c>
      <c r="J3763" t="str">
        <f t="shared" si="179"/>
        <v>1_SWF_25.3</v>
      </c>
    </row>
    <row r="3764" spans="1:10">
      <c r="A3764" s="24" t="s">
        <v>3504</v>
      </c>
      <c r="B3764" s="25">
        <v>4</v>
      </c>
      <c r="C3764" s="24" t="s">
        <v>3436</v>
      </c>
      <c r="D3764" s="24" t="s">
        <v>1076</v>
      </c>
      <c r="E3764" s="25">
        <v>4</v>
      </c>
      <c r="F3764" s="24" t="s">
        <v>829</v>
      </c>
      <c r="G3764" t="str">
        <f t="shared" si="177"/>
        <v>1_SWF_25.4</v>
      </c>
      <c r="H3764" t="str">
        <f t="shared" si="178"/>
        <v>125F</v>
      </c>
      <c r="I3764" s="26" t="str">
        <f>H3764&amp;"x"&amp;COUNTIF($H$5:H3764,H3764)</f>
        <v>125Fx1</v>
      </c>
      <c r="J3764" t="str">
        <f t="shared" si="179"/>
        <v>1_SWF_25.4</v>
      </c>
    </row>
    <row r="3765" spans="1:10">
      <c r="A3765" s="24" t="s">
        <v>3506</v>
      </c>
      <c r="B3765" s="25">
        <v>1</v>
      </c>
      <c r="C3765" s="24" t="s">
        <v>3436</v>
      </c>
      <c r="D3765" s="24" t="s">
        <v>1076</v>
      </c>
      <c r="E3765" s="25">
        <v>1</v>
      </c>
      <c r="F3765" s="24" t="s">
        <v>3170</v>
      </c>
      <c r="G3765" t="str">
        <f t="shared" si="177"/>
        <v>1_SWF_26.1</v>
      </c>
      <c r="H3765" t="str">
        <f t="shared" si="178"/>
        <v>N12172584_DPS3</v>
      </c>
      <c r="I3765" s="26" t="str">
        <f>H3765&amp;"x"&amp;COUNTIF($H$5:H3765,H3765)</f>
        <v>N12172584_DPS3x2</v>
      </c>
      <c r="J3765" t="str">
        <f t="shared" si="179"/>
        <v>1_SWF_26.1</v>
      </c>
    </row>
    <row r="3766" spans="1:10">
      <c r="A3766" s="24" t="s">
        <v>3506</v>
      </c>
      <c r="B3766" s="25">
        <v>2</v>
      </c>
      <c r="C3766" s="24" t="s">
        <v>3436</v>
      </c>
      <c r="D3766" s="24" t="s">
        <v>1076</v>
      </c>
      <c r="E3766" s="25">
        <v>2</v>
      </c>
      <c r="F3766" s="24" t="s">
        <v>3507</v>
      </c>
      <c r="G3766" t="str">
        <f t="shared" si="177"/>
        <v>1_SWF_26.2</v>
      </c>
      <c r="H3766" t="str">
        <f t="shared" si="178"/>
        <v>2_B0_40</v>
      </c>
      <c r="I3766" s="26" t="str">
        <f>H3766&amp;"x"&amp;COUNTIF($H$5:H3766,H3766)</f>
        <v>2_B0_40x1</v>
      </c>
      <c r="J3766" t="str">
        <f t="shared" si="179"/>
        <v>1_SWF_26.2</v>
      </c>
    </row>
    <row r="3767" spans="1:10">
      <c r="A3767" s="24" t="s">
        <v>3506</v>
      </c>
      <c r="B3767" s="25">
        <v>3</v>
      </c>
      <c r="C3767" s="24" t="s">
        <v>3436</v>
      </c>
      <c r="D3767" s="24" t="s">
        <v>1076</v>
      </c>
      <c r="E3767" s="25">
        <v>3</v>
      </c>
      <c r="F3767" s="24" t="s">
        <v>3457</v>
      </c>
      <c r="G3767" t="str">
        <f t="shared" si="177"/>
        <v>1_SWF_26.3</v>
      </c>
      <c r="H3767" t="str">
        <f t="shared" si="178"/>
        <v>1_DPSF_DPS3</v>
      </c>
      <c r="I3767" s="26" t="str">
        <f>H3767&amp;"x"&amp;COUNTIF($H$5:H3767,H3767)</f>
        <v>1_DPSF_DPS3x26</v>
      </c>
      <c r="J3767" t="str">
        <f t="shared" si="179"/>
        <v>1_SWF_26.3</v>
      </c>
    </row>
    <row r="3768" spans="1:10">
      <c r="A3768" s="24" t="s">
        <v>3506</v>
      </c>
      <c r="B3768" s="25">
        <v>4</v>
      </c>
      <c r="C3768" s="24" t="s">
        <v>3436</v>
      </c>
      <c r="D3768" s="24" t="s">
        <v>1076</v>
      </c>
      <c r="E3768" s="25">
        <v>4</v>
      </c>
      <c r="F3768" s="24" t="s">
        <v>831</v>
      </c>
      <c r="G3768" t="str">
        <f t="shared" si="177"/>
        <v>1_SWF_26.4</v>
      </c>
      <c r="H3768" t="str">
        <f t="shared" si="178"/>
        <v>126F</v>
      </c>
      <c r="I3768" s="26" t="str">
        <f>H3768&amp;"x"&amp;COUNTIF($H$5:H3768,H3768)</f>
        <v>126Fx1</v>
      </c>
      <c r="J3768" t="str">
        <f t="shared" si="179"/>
        <v>1_SWF_26.4</v>
      </c>
    </row>
    <row r="3769" spans="1:10">
      <c r="A3769" s="24" t="s">
        <v>3508</v>
      </c>
      <c r="B3769" s="25">
        <v>1</v>
      </c>
      <c r="C3769" s="24" t="s">
        <v>3436</v>
      </c>
      <c r="D3769" s="24" t="s">
        <v>1076</v>
      </c>
      <c r="E3769" s="25">
        <v>1</v>
      </c>
      <c r="F3769" s="24" t="s">
        <v>3172</v>
      </c>
      <c r="G3769" t="str">
        <f t="shared" si="177"/>
        <v>1_SWF_27.1</v>
      </c>
      <c r="H3769" t="str">
        <f t="shared" si="178"/>
        <v>N12172851_DPS3</v>
      </c>
      <c r="I3769" s="26" t="str">
        <f>H3769&amp;"x"&amp;COUNTIF($H$5:H3769,H3769)</f>
        <v>N12172851_DPS3x2</v>
      </c>
      <c r="J3769" t="str">
        <f t="shared" si="179"/>
        <v>1_SWF_27.1</v>
      </c>
    </row>
    <row r="3770" spans="1:10">
      <c r="A3770" s="24" t="s">
        <v>3508</v>
      </c>
      <c r="B3770" s="25">
        <v>2</v>
      </c>
      <c r="C3770" s="24" t="s">
        <v>3436</v>
      </c>
      <c r="D3770" s="24" t="s">
        <v>1076</v>
      </c>
      <c r="E3770" s="25">
        <v>2</v>
      </c>
      <c r="F3770" s="24" t="s">
        <v>3509</v>
      </c>
      <c r="G3770" t="str">
        <f t="shared" si="177"/>
        <v>1_SWF_27.2</v>
      </c>
      <c r="H3770" t="str">
        <f t="shared" si="178"/>
        <v>2_B1_32</v>
      </c>
      <c r="I3770" s="26" t="str">
        <f>H3770&amp;"x"&amp;COUNTIF($H$5:H3770,H3770)</f>
        <v>2_B1_32x1</v>
      </c>
      <c r="J3770" t="str">
        <f t="shared" si="179"/>
        <v>1_SWF_27.2</v>
      </c>
    </row>
    <row r="3771" spans="1:10">
      <c r="A3771" s="24" t="s">
        <v>3508</v>
      </c>
      <c r="B3771" s="25">
        <v>3</v>
      </c>
      <c r="C3771" s="24" t="s">
        <v>3436</v>
      </c>
      <c r="D3771" s="24" t="s">
        <v>1076</v>
      </c>
      <c r="E3771" s="25">
        <v>3</v>
      </c>
      <c r="F3771" s="24" t="s">
        <v>3457</v>
      </c>
      <c r="G3771" t="str">
        <f t="shared" si="177"/>
        <v>1_SWF_27.3</v>
      </c>
      <c r="H3771" t="str">
        <f t="shared" si="178"/>
        <v>1_DPSF_DPS3</v>
      </c>
      <c r="I3771" s="26" t="str">
        <f>H3771&amp;"x"&amp;COUNTIF($H$5:H3771,H3771)</f>
        <v>1_DPSF_DPS3x27</v>
      </c>
      <c r="J3771" t="str">
        <f t="shared" si="179"/>
        <v>1_SWF_27.3</v>
      </c>
    </row>
    <row r="3772" spans="1:10">
      <c r="A3772" s="24" t="s">
        <v>3508</v>
      </c>
      <c r="B3772" s="25">
        <v>4</v>
      </c>
      <c r="C3772" s="24" t="s">
        <v>3436</v>
      </c>
      <c r="D3772" s="24" t="s">
        <v>1076</v>
      </c>
      <c r="E3772" s="25">
        <v>4</v>
      </c>
      <c r="F3772" s="24" t="s">
        <v>833</v>
      </c>
      <c r="G3772" t="str">
        <f t="shared" si="177"/>
        <v>1_SWF_27.4</v>
      </c>
      <c r="H3772" t="str">
        <f t="shared" si="178"/>
        <v>127F</v>
      </c>
      <c r="I3772" s="26" t="str">
        <f>H3772&amp;"x"&amp;COUNTIF($H$5:H3772,H3772)</f>
        <v>127Fx1</v>
      </c>
      <c r="J3772" t="str">
        <f t="shared" si="179"/>
        <v>1_SWF_27.4</v>
      </c>
    </row>
    <row r="3773" spans="1:10">
      <c r="A3773" s="24" t="s">
        <v>3510</v>
      </c>
      <c r="B3773" s="25">
        <v>1</v>
      </c>
      <c r="C3773" s="24" t="s">
        <v>3436</v>
      </c>
      <c r="D3773" s="24" t="s">
        <v>1076</v>
      </c>
      <c r="E3773" s="25">
        <v>1</v>
      </c>
      <c r="F3773" s="24" t="s">
        <v>3174</v>
      </c>
      <c r="G3773" t="str">
        <f t="shared" si="177"/>
        <v>1_SWF_28.1</v>
      </c>
      <c r="H3773" t="str">
        <f t="shared" si="178"/>
        <v>N12173122_DPS3</v>
      </c>
      <c r="I3773" s="26" t="str">
        <f>H3773&amp;"x"&amp;COUNTIF($H$5:H3773,H3773)</f>
        <v>N12173122_DPS3x2</v>
      </c>
      <c r="J3773" t="str">
        <f t="shared" si="179"/>
        <v>1_SWF_28.1</v>
      </c>
    </row>
    <row r="3774" spans="1:10">
      <c r="A3774" s="24" t="s">
        <v>3510</v>
      </c>
      <c r="B3774" s="25">
        <v>2</v>
      </c>
      <c r="C3774" s="24" t="s">
        <v>3436</v>
      </c>
      <c r="D3774" s="24" t="s">
        <v>1076</v>
      </c>
      <c r="E3774" s="25">
        <v>2</v>
      </c>
      <c r="F3774" s="24" t="s">
        <v>3511</v>
      </c>
      <c r="G3774" t="str">
        <f t="shared" si="177"/>
        <v>1_SWF_28.2</v>
      </c>
      <c r="H3774" t="str">
        <f t="shared" si="178"/>
        <v>2_B1_34</v>
      </c>
      <c r="I3774" s="26" t="str">
        <f>H3774&amp;"x"&amp;COUNTIF($H$5:H3774,H3774)</f>
        <v>2_B1_34x1</v>
      </c>
      <c r="J3774" t="str">
        <f t="shared" si="179"/>
        <v>1_SWF_28.2</v>
      </c>
    </row>
    <row r="3775" spans="1:10">
      <c r="A3775" s="24" t="s">
        <v>3510</v>
      </c>
      <c r="B3775" s="25">
        <v>3</v>
      </c>
      <c r="C3775" s="24" t="s">
        <v>3436</v>
      </c>
      <c r="D3775" s="24" t="s">
        <v>1076</v>
      </c>
      <c r="E3775" s="25">
        <v>3</v>
      </c>
      <c r="F3775" s="24" t="s">
        <v>3457</v>
      </c>
      <c r="G3775" t="str">
        <f t="shared" si="177"/>
        <v>1_SWF_28.3</v>
      </c>
      <c r="H3775" t="str">
        <f t="shared" si="178"/>
        <v>1_DPSF_DPS3</v>
      </c>
      <c r="I3775" s="26" t="str">
        <f>H3775&amp;"x"&amp;COUNTIF($H$5:H3775,H3775)</f>
        <v>1_DPSF_DPS3x28</v>
      </c>
      <c r="J3775" t="str">
        <f t="shared" si="179"/>
        <v>1_SWF_28.3</v>
      </c>
    </row>
    <row r="3776" spans="1:10">
      <c r="A3776" s="24" t="s">
        <v>3510</v>
      </c>
      <c r="B3776" s="25">
        <v>4</v>
      </c>
      <c r="C3776" s="24" t="s">
        <v>3436</v>
      </c>
      <c r="D3776" s="24" t="s">
        <v>1076</v>
      </c>
      <c r="E3776" s="25">
        <v>4</v>
      </c>
      <c r="F3776" s="24" t="s">
        <v>835</v>
      </c>
      <c r="G3776" t="str">
        <f t="shared" si="177"/>
        <v>1_SWF_28.4</v>
      </c>
      <c r="H3776" t="str">
        <f t="shared" si="178"/>
        <v>128F</v>
      </c>
      <c r="I3776" s="26" t="str">
        <f>H3776&amp;"x"&amp;COUNTIF($H$5:H3776,H3776)</f>
        <v>128Fx1</v>
      </c>
      <c r="J3776" t="str">
        <f t="shared" si="179"/>
        <v>1_SWF_28.4</v>
      </c>
    </row>
    <row r="3777" spans="1:10">
      <c r="A3777" s="24" t="s">
        <v>3512</v>
      </c>
      <c r="B3777" s="25">
        <v>1</v>
      </c>
      <c r="C3777" s="24" t="s">
        <v>3436</v>
      </c>
      <c r="D3777" s="24" t="s">
        <v>1076</v>
      </c>
      <c r="E3777" s="25">
        <v>1</v>
      </c>
      <c r="F3777" s="24" t="s">
        <v>3176</v>
      </c>
      <c r="G3777" t="str">
        <f t="shared" si="177"/>
        <v>1_SWF_29.1</v>
      </c>
      <c r="H3777" t="str">
        <f t="shared" si="178"/>
        <v>N12173397_DPS3</v>
      </c>
      <c r="I3777" s="26" t="str">
        <f>H3777&amp;"x"&amp;COUNTIF($H$5:H3777,H3777)</f>
        <v>N12173397_DPS3x2</v>
      </c>
      <c r="J3777" t="str">
        <f t="shared" si="179"/>
        <v>1_SWF_29.1</v>
      </c>
    </row>
    <row r="3778" spans="1:10">
      <c r="A3778" s="24" t="s">
        <v>3512</v>
      </c>
      <c r="B3778" s="25">
        <v>2</v>
      </c>
      <c r="C3778" s="24" t="s">
        <v>3436</v>
      </c>
      <c r="D3778" s="24" t="s">
        <v>1076</v>
      </c>
      <c r="E3778" s="25">
        <v>2</v>
      </c>
      <c r="F3778" s="24" t="s">
        <v>3513</v>
      </c>
      <c r="G3778" t="str">
        <f t="shared" si="177"/>
        <v>1_SWF_29.2</v>
      </c>
      <c r="H3778" t="str">
        <f t="shared" si="178"/>
        <v>2_B1_23</v>
      </c>
      <c r="I3778" s="26" t="str">
        <f>H3778&amp;"x"&amp;COUNTIF($H$5:H3778,H3778)</f>
        <v>2_B1_23x1</v>
      </c>
      <c r="J3778" t="str">
        <f t="shared" si="179"/>
        <v>1_SWF_29.2</v>
      </c>
    </row>
    <row r="3779" spans="1:10">
      <c r="A3779" s="24" t="s">
        <v>3512</v>
      </c>
      <c r="B3779" s="25">
        <v>3</v>
      </c>
      <c r="C3779" s="24" t="s">
        <v>3436</v>
      </c>
      <c r="D3779" s="24" t="s">
        <v>1076</v>
      </c>
      <c r="E3779" s="25">
        <v>3</v>
      </c>
      <c r="F3779" s="24" t="s">
        <v>3457</v>
      </c>
      <c r="G3779" t="str">
        <f t="shared" si="177"/>
        <v>1_SWF_29.3</v>
      </c>
      <c r="H3779" t="str">
        <f t="shared" si="178"/>
        <v>1_DPSF_DPS3</v>
      </c>
      <c r="I3779" s="26" t="str">
        <f>H3779&amp;"x"&amp;COUNTIF($H$5:H3779,H3779)</f>
        <v>1_DPSF_DPS3x29</v>
      </c>
      <c r="J3779" t="str">
        <f t="shared" si="179"/>
        <v>1_SWF_29.3</v>
      </c>
    </row>
    <row r="3780" spans="1:10">
      <c r="A3780" s="24" t="s">
        <v>3512</v>
      </c>
      <c r="B3780" s="25">
        <v>4</v>
      </c>
      <c r="C3780" s="24" t="s">
        <v>3436</v>
      </c>
      <c r="D3780" s="24" t="s">
        <v>1076</v>
      </c>
      <c r="E3780" s="25">
        <v>4</v>
      </c>
      <c r="F3780" s="24" t="s">
        <v>837</v>
      </c>
      <c r="G3780" t="str">
        <f t="shared" si="177"/>
        <v>1_SWF_29.4</v>
      </c>
      <c r="H3780" t="str">
        <f t="shared" si="178"/>
        <v>129F</v>
      </c>
      <c r="I3780" s="26" t="str">
        <f>H3780&amp;"x"&amp;COUNTIF($H$5:H3780,H3780)</f>
        <v>129Fx1</v>
      </c>
      <c r="J3780" t="str">
        <f t="shared" si="179"/>
        <v>1_SWF_29.4</v>
      </c>
    </row>
    <row r="3781" spans="1:10">
      <c r="A3781" s="24" t="s">
        <v>3514</v>
      </c>
      <c r="B3781" s="25">
        <v>1</v>
      </c>
      <c r="C3781" s="24" t="s">
        <v>3436</v>
      </c>
      <c r="D3781" s="24" t="s">
        <v>1076</v>
      </c>
      <c r="E3781" s="25">
        <v>1</v>
      </c>
      <c r="F3781" s="24" t="s">
        <v>3178</v>
      </c>
      <c r="G3781" t="str">
        <f t="shared" si="177"/>
        <v>1_SWF_30.1</v>
      </c>
      <c r="H3781" t="str">
        <f t="shared" si="178"/>
        <v>N12173676_DPS3</v>
      </c>
      <c r="I3781" s="26" t="str">
        <f>H3781&amp;"x"&amp;COUNTIF($H$5:H3781,H3781)</f>
        <v>N12173676_DPS3x2</v>
      </c>
      <c r="J3781" t="str">
        <f t="shared" si="179"/>
        <v>1_SWF_30.1</v>
      </c>
    </row>
    <row r="3782" spans="1:10">
      <c r="A3782" s="24" t="s">
        <v>3514</v>
      </c>
      <c r="B3782" s="25">
        <v>2</v>
      </c>
      <c r="C3782" s="24" t="s">
        <v>3436</v>
      </c>
      <c r="D3782" s="24" t="s">
        <v>1076</v>
      </c>
      <c r="E3782" s="25">
        <v>2</v>
      </c>
      <c r="F3782" s="24" t="s">
        <v>3515</v>
      </c>
      <c r="G3782" t="str">
        <f t="shared" ref="G3782:G3845" si="180">A3782&amp;"."&amp;B3782</f>
        <v>1_SWF_30.2</v>
      </c>
      <c r="H3782" t="str">
        <f t="shared" ref="H3782:H3845" si="181">F3782</f>
        <v>2_B1_09</v>
      </c>
      <c r="I3782" s="26" t="str">
        <f>H3782&amp;"x"&amp;COUNTIF($H$5:H3782,H3782)</f>
        <v>2_B1_09x1</v>
      </c>
      <c r="J3782" t="str">
        <f t="shared" ref="J3782:J3845" si="182">G3782</f>
        <v>1_SWF_30.2</v>
      </c>
    </row>
    <row r="3783" spans="1:10">
      <c r="A3783" s="24" t="s">
        <v>3514</v>
      </c>
      <c r="B3783" s="25">
        <v>3</v>
      </c>
      <c r="C3783" s="24" t="s">
        <v>3436</v>
      </c>
      <c r="D3783" s="24" t="s">
        <v>1076</v>
      </c>
      <c r="E3783" s="25">
        <v>3</v>
      </c>
      <c r="F3783" s="24" t="s">
        <v>3457</v>
      </c>
      <c r="G3783" t="str">
        <f t="shared" si="180"/>
        <v>1_SWF_30.3</v>
      </c>
      <c r="H3783" t="str">
        <f t="shared" si="181"/>
        <v>1_DPSF_DPS3</v>
      </c>
      <c r="I3783" s="26" t="str">
        <f>H3783&amp;"x"&amp;COUNTIF($H$5:H3783,H3783)</f>
        <v>1_DPSF_DPS3x30</v>
      </c>
      <c r="J3783" t="str">
        <f t="shared" si="182"/>
        <v>1_SWF_30.3</v>
      </c>
    </row>
    <row r="3784" spans="1:10">
      <c r="A3784" s="24" t="s">
        <v>3514</v>
      </c>
      <c r="B3784" s="25">
        <v>4</v>
      </c>
      <c r="C3784" s="24" t="s">
        <v>3436</v>
      </c>
      <c r="D3784" s="24" t="s">
        <v>1076</v>
      </c>
      <c r="E3784" s="25">
        <v>4</v>
      </c>
      <c r="F3784" s="24" t="s">
        <v>839</v>
      </c>
      <c r="G3784" t="str">
        <f t="shared" si="180"/>
        <v>1_SWF_30.4</v>
      </c>
      <c r="H3784" t="str">
        <f t="shared" si="181"/>
        <v>130F</v>
      </c>
      <c r="I3784" s="26" t="str">
        <f>H3784&amp;"x"&amp;COUNTIF($H$5:H3784,H3784)</f>
        <v>130Fx1</v>
      </c>
      <c r="J3784" t="str">
        <f t="shared" si="182"/>
        <v>1_SWF_30.4</v>
      </c>
    </row>
    <row r="3785" spans="1:10">
      <c r="A3785" s="24" t="s">
        <v>3516</v>
      </c>
      <c r="B3785" s="25">
        <v>1</v>
      </c>
      <c r="C3785" s="24" t="s">
        <v>3436</v>
      </c>
      <c r="D3785" s="24" t="s">
        <v>1076</v>
      </c>
      <c r="E3785" s="25">
        <v>1</v>
      </c>
      <c r="F3785" s="24" t="s">
        <v>3180</v>
      </c>
      <c r="G3785" t="str">
        <f t="shared" si="180"/>
        <v>1_SWF_31.1</v>
      </c>
      <c r="H3785" t="str">
        <f t="shared" si="181"/>
        <v>N12173959_DPS3</v>
      </c>
      <c r="I3785" s="26" t="str">
        <f>H3785&amp;"x"&amp;COUNTIF($H$5:H3785,H3785)</f>
        <v>N12173959_DPS3x2</v>
      </c>
      <c r="J3785" t="str">
        <f t="shared" si="182"/>
        <v>1_SWF_31.1</v>
      </c>
    </row>
    <row r="3786" spans="1:10">
      <c r="A3786" s="24" t="s">
        <v>3516</v>
      </c>
      <c r="B3786" s="25">
        <v>2</v>
      </c>
      <c r="C3786" s="24" t="s">
        <v>3436</v>
      </c>
      <c r="D3786" s="24" t="s">
        <v>1076</v>
      </c>
      <c r="E3786" s="25">
        <v>2</v>
      </c>
      <c r="F3786" s="24" t="s">
        <v>3517</v>
      </c>
      <c r="G3786" t="str">
        <f t="shared" si="180"/>
        <v>1_SWF_31.2</v>
      </c>
      <c r="H3786" t="str">
        <f t="shared" si="181"/>
        <v>2_B0_39</v>
      </c>
      <c r="I3786" s="26" t="str">
        <f>H3786&amp;"x"&amp;COUNTIF($H$5:H3786,H3786)</f>
        <v>2_B0_39x1</v>
      </c>
      <c r="J3786" t="str">
        <f t="shared" si="182"/>
        <v>1_SWF_31.2</v>
      </c>
    </row>
    <row r="3787" spans="1:10">
      <c r="A3787" s="24" t="s">
        <v>3516</v>
      </c>
      <c r="B3787" s="25">
        <v>3</v>
      </c>
      <c r="C3787" s="24" t="s">
        <v>3436</v>
      </c>
      <c r="D3787" s="24" t="s">
        <v>1076</v>
      </c>
      <c r="E3787" s="25">
        <v>3</v>
      </c>
      <c r="F3787" s="24" t="s">
        <v>3457</v>
      </c>
      <c r="G3787" t="str">
        <f t="shared" si="180"/>
        <v>1_SWF_31.3</v>
      </c>
      <c r="H3787" t="str">
        <f t="shared" si="181"/>
        <v>1_DPSF_DPS3</v>
      </c>
      <c r="I3787" s="26" t="str">
        <f>H3787&amp;"x"&amp;COUNTIF($H$5:H3787,H3787)</f>
        <v>1_DPSF_DPS3x31</v>
      </c>
      <c r="J3787" t="str">
        <f t="shared" si="182"/>
        <v>1_SWF_31.3</v>
      </c>
    </row>
    <row r="3788" spans="1:10">
      <c r="A3788" s="24" t="s">
        <v>3516</v>
      </c>
      <c r="B3788" s="25">
        <v>4</v>
      </c>
      <c r="C3788" s="24" t="s">
        <v>3436</v>
      </c>
      <c r="D3788" s="24" t="s">
        <v>1076</v>
      </c>
      <c r="E3788" s="25">
        <v>4</v>
      </c>
      <c r="F3788" s="24" t="s">
        <v>841</v>
      </c>
      <c r="G3788" t="str">
        <f t="shared" si="180"/>
        <v>1_SWF_31.4</v>
      </c>
      <c r="H3788" t="str">
        <f t="shared" si="181"/>
        <v>131F</v>
      </c>
      <c r="I3788" s="26" t="str">
        <f>H3788&amp;"x"&amp;COUNTIF($H$5:H3788,H3788)</f>
        <v>131Fx1</v>
      </c>
      <c r="J3788" t="str">
        <f t="shared" si="182"/>
        <v>1_SWF_31.4</v>
      </c>
    </row>
    <row r="3789" spans="1:10">
      <c r="A3789" s="24" t="s">
        <v>3518</v>
      </c>
      <c r="B3789" s="25">
        <v>1</v>
      </c>
      <c r="C3789" s="24" t="s">
        <v>3436</v>
      </c>
      <c r="D3789" s="24" t="s">
        <v>1076</v>
      </c>
      <c r="E3789" s="25">
        <v>1</v>
      </c>
      <c r="F3789" s="24" t="s">
        <v>3182</v>
      </c>
      <c r="G3789" t="str">
        <f t="shared" si="180"/>
        <v>1_SWF_32.1</v>
      </c>
      <c r="H3789" t="str">
        <f t="shared" si="181"/>
        <v>N12174246_DPS3</v>
      </c>
      <c r="I3789" s="26" t="str">
        <f>H3789&amp;"x"&amp;COUNTIF($H$5:H3789,H3789)</f>
        <v>N12174246_DPS3x2</v>
      </c>
      <c r="J3789" t="str">
        <f t="shared" si="182"/>
        <v>1_SWF_32.1</v>
      </c>
    </row>
    <row r="3790" spans="1:10">
      <c r="A3790" s="24" t="s">
        <v>3518</v>
      </c>
      <c r="B3790" s="25">
        <v>2</v>
      </c>
      <c r="C3790" s="24" t="s">
        <v>3436</v>
      </c>
      <c r="D3790" s="24" t="s">
        <v>1076</v>
      </c>
      <c r="E3790" s="25">
        <v>2</v>
      </c>
      <c r="F3790" s="24" t="s">
        <v>3519</v>
      </c>
      <c r="G3790" t="str">
        <f t="shared" si="180"/>
        <v>1_SWF_32.2</v>
      </c>
      <c r="H3790" t="str">
        <f t="shared" si="181"/>
        <v>2_B1_71</v>
      </c>
      <c r="I3790" s="26" t="str">
        <f>H3790&amp;"x"&amp;COUNTIF($H$5:H3790,H3790)</f>
        <v>2_B1_71x1</v>
      </c>
      <c r="J3790" t="str">
        <f t="shared" si="182"/>
        <v>1_SWF_32.2</v>
      </c>
    </row>
    <row r="3791" spans="1:10">
      <c r="A3791" s="24" t="s">
        <v>3518</v>
      </c>
      <c r="B3791" s="25">
        <v>3</v>
      </c>
      <c r="C3791" s="24" t="s">
        <v>3436</v>
      </c>
      <c r="D3791" s="24" t="s">
        <v>1076</v>
      </c>
      <c r="E3791" s="25">
        <v>3</v>
      </c>
      <c r="F3791" s="24" t="s">
        <v>3457</v>
      </c>
      <c r="G3791" t="str">
        <f t="shared" si="180"/>
        <v>1_SWF_32.3</v>
      </c>
      <c r="H3791" t="str">
        <f t="shared" si="181"/>
        <v>1_DPSF_DPS3</v>
      </c>
      <c r="I3791" s="26" t="str">
        <f>H3791&amp;"x"&amp;COUNTIF($H$5:H3791,H3791)</f>
        <v>1_DPSF_DPS3x32</v>
      </c>
      <c r="J3791" t="str">
        <f t="shared" si="182"/>
        <v>1_SWF_32.3</v>
      </c>
    </row>
    <row r="3792" spans="1:10">
      <c r="A3792" s="24" t="s">
        <v>3518</v>
      </c>
      <c r="B3792" s="25">
        <v>4</v>
      </c>
      <c r="C3792" s="24" t="s">
        <v>3436</v>
      </c>
      <c r="D3792" s="24" t="s">
        <v>1076</v>
      </c>
      <c r="E3792" s="25">
        <v>4</v>
      </c>
      <c r="F3792" s="24" t="s">
        <v>843</v>
      </c>
      <c r="G3792" t="str">
        <f t="shared" si="180"/>
        <v>1_SWF_32.4</v>
      </c>
      <c r="H3792" t="str">
        <f t="shared" si="181"/>
        <v>132F</v>
      </c>
      <c r="I3792" s="26" t="str">
        <f>H3792&amp;"x"&amp;COUNTIF($H$5:H3792,H3792)</f>
        <v>132Fx1</v>
      </c>
      <c r="J3792" t="str">
        <f t="shared" si="182"/>
        <v>1_SWF_32.4</v>
      </c>
    </row>
    <row r="3793" spans="1:10">
      <c r="A3793" s="24" t="s">
        <v>3520</v>
      </c>
      <c r="B3793" s="25">
        <v>1</v>
      </c>
      <c r="C3793" s="24" t="s">
        <v>3436</v>
      </c>
      <c r="D3793" s="24" t="s">
        <v>1076</v>
      </c>
      <c r="E3793" s="25">
        <v>1</v>
      </c>
      <c r="F3793" s="24" t="s">
        <v>3184</v>
      </c>
      <c r="G3793" t="str">
        <f t="shared" si="180"/>
        <v>1_SWF_33.1</v>
      </c>
      <c r="H3793" t="str">
        <f t="shared" si="181"/>
        <v>N12174835_DPS3</v>
      </c>
      <c r="I3793" s="26" t="str">
        <f>H3793&amp;"x"&amp;COUNTIF($H$5:H3793,H3793)</f>
        <v>N12174835_DPS3x2</v>
      </c>
      <c r="J3793" t="str">
        <f t="shared" si="182"/>
        <v>1_SWF_33.1</v>
      </c>
    </row>
    <row r="3794" spans="1:10">
      <c r="A3794" s="24" t="s">
        <v>3520</v>
      </c>
      <c r="B3794" s="25">
        <v>2</v>
      </c>
      <c r="C3794" s="24" t="s">
        <v>3436</v>
      </c>
      <c r="D3794" s="24" t="s">
        <v>1076</v>
      </c>
      <c r="E3794" s="25">
        <v>2</v>
      </c>
      <c r="F3794" s="24" t="s">
        <v>3521</v>
      </c>
      <c r="G3794" t="str">
        <f t="shared" si="180"/>
        <v>1_SWF_33.2</v>
      </c>
      <c r="H3794" t="str">
        <f t="shared" si="181"/>
        <v>1_B1_26</v>
      </c>
      <c r="I3794" s="26" t="str">
        <f>H3794&amp;"x"&amp;COUNTIF($H$5:H3794,H3794)</f>
        <v>1_B1_26x1</v>
      </c>
      <c r="J3794" t="str">
        <f t="shared" si="182"/>
        <v>1_SWF_33.2</v>
      </c>
    </row>
    <row r="3795" spans="1:10">
      <c r="A3795" s="24" t="s">
        <v>3520</v>
      </c>
      <c r="B3795" s="25">
        <v>3</v>
      </c>
      <c r="C3795" s="24" t="s">
        <v>3436</v>
      </c>
      <c r="D3795" s="24" t="s">
        <v>1076</v>
      </c>
      <c r="E3795" s="25">
        <v>3</v>
      </c>
      <c r="F3795" s="24" t="s">
        <v>3522</v>
      </c>
      <c r="G3795" t="str">
        <f t="shared" si="180"/>
        <v>1_SWF_33.3</v>
      </c>
      <c r="H3795" t="str">
        <f t="shared" si="181"/>
        <v>2_DPSF_DPS3</v>
      </c>
      <c r="I3795" s="26" t="str">
        <f>H3795&amp;"x"&amp;COUNTIF($H$5:H3795,H3795)</f>
        <v>2_DPSF_DPS3x1</v>
      </c>
      <c r="J3795" t="str">
        <f t="shared" si="182"/>
        <v>1_SWF_33.3</v>
      </c>
    </row>
    <row r="3796" spans="1:10">
      <c r="A3796" s="24" t="s">
        <v>3520</v>
      </c>
      <c r="B3796" s="25">
        <v>4</v>
      </c>
      <c r="C3796" s="24" t="s">
        <v>3436</v>
      </c>
      <c r="D3796" s="24" t="s">
        <v>1076</v>
      </c>
      <c r="E3796" s="25">
        <v>4</v>
      </c>
      <c r="F3796" s="24" t="s">
        <v>845</v>
      </c>
      <c r="G3796" t="str">
        <f t="shared" si="180"/>
        <v>1_SWF_33.4</v>
      </c>
      <c r="H3796" t="str">
        <f t="shared" si="181"/>
        <v>201F</v>
      </c>
      <c r="I3796" s="26" t="str">
        <f>H3796&amp;"x"&amp;COUNTIF($H$5:H3796,H3796)</f>
        <v>201Fx1</v>
      </c>
      <c r="J3796" t="str">
        <f t="shared" si="182"/>
        <v>1_SWF_33.4</v>
      </c>
    </row>
    <row r="3797" spans="1:10">
      <c r="A3797" s="24" t="s">
        <v>3523</v>
      </c>
      <c r="B3797" s="25">
        <v>1</v>
      </c>
      <c r="C3797" s="24" t="s">
        <v>3436</v>
      </c>
      <c r="D3797" s="24" t="s">
        <v>1076</v>
      </c>
      <c r="E3797" s="25">
        <v>1</v>
      </c>
      <c r="F3797" s="24" t="s">
        <v>3186</v>
      </c>
      <c r="G3797" t="str">
        <f t="shared" si="180"/>
        <v>1_SWF_34.1</v>
      </c>
      <c r="H3797" t="str">
        <f t="shared" si="181"/>
        <v>N12175130_DPS3</v>
      </c>
      <c r="I3797" s="26" t="str">
        <f>H3797&amp;"x"&amp;COUNTIF($H$5:H3797,H3797)</f>
        <v>N12175130_DPS3x2</v>
      </c>
      <c r="J3797" t="str">
        <f t="shared" si="182"/>
        <v>1_SWF_34.1</v>
      </c>
    </row>
    <row r="3798" spans="1:10">
      <c r="A3798" s="24" t="s">
        <v>3523</v>
      </c>
      <c r="B3798" s="25">
        <v>2</v>
      </c>
      <c r="C3798" s="24" t="s">
        <v>3436</v>
      </c>
      <c r="D3798" s="24" t="s">
        <v>1076</v>
      </c>
      <c r="E3798" s="25">
        <v>2</v>
      </c>
      <c r="F3798" s="24" t="s">
        <v>3524</v>
      </c>
      <c r="G3798" t="str">
        <f t="shared" si="180"/>
        <v>1_SWF_34.2</v>
      </c>
      <c r="H3798" t="str">
        <f t="shared" si="181"/>
        <v>1_B1_19</v>
      </c>
      <c r="I3798" s="26" t="str">
        <f>H3798&amp;"x"&amp;COUNTIF($H$5:H3798,H3798)</f>
        <v>1_B1_19x1</v>
      </c>
      <c r="J3798" t="str">
        <f t="shared" si="182"/>
        <v>1_SWF_34.2</v>
      </c>
    </row>
    <row r="3799" spans="1:10">
      <c r="A3799" s="24" t="s">
        <v>3523</v>
      </c>
      <c r="B3799" s="25">
        <v>3</v>
      </c>
      <c r="C3799" s="24" t="s">
        <v>3436</v>
      </c>
      <c r="D3799" s="24" t="s">
        <v>1076</v>
      </c>
      <c r="E3799" s="25">
        <v>3</v>
      </c>
      <c r="F3799" s="24" t="s">
        <v>3522</v>
      </c>
      <c r="G3799" t="str">
        <f t="shared" si="180"/>
        <v>1_SWF_34.3</v>
      </c>
      <c r="H3799" t="str">
        <f t="shared" si="181"/>
        <v>2_DPSF_DPS3</v>
      </c>
      <c r="I3799" s="26" t="str">
        <f>H3799&amp;"x"&amp;COUNTIF($H$5:H3799,H3799)</f>
        <v>2_DPSF_DPS3x2</v>
      </c>
      <c r="J3799" t="str">
        <f t="shared" si="182"/>
        <v>1_SWF_34.3</v>
      </c>
    </row>
    <row r="3800" spans="1:10">
      <c r="A3800" s="24" t="s">
        <v>3523</v>
      </c>
      <c r="B3800" s="25">
        <v>4</v>
      </c>
      <c r="C3800" s="24" t="s">
        <v>3436</v>
      </c>
      <c r="D3800" s="24" t="s">
        <v>1076</v>
      </c>
      <c r="E3800" s="25">
        <v>4</v>
      </c>
      <c r="F3800" s="24" t="s">
        <v>847</v>
      </c>
      <c r="G3800" t="str">
        <f t="shared" si="180"/>
        <v>1_SWF_34.4</v>
      </c>
      <c r="H3800" t="str">
        <f t="shared" si="181"/>
        <v>202F</v>
      </c>
      <c r="I3800" s="26" t="str">
        <f>H3800&amp;"x"&amp;COUNTIF($H$5:H3800,H3800)</f>
        <v>202Fx1</v>
      </c>
      <c r="J3800" t="str">
        <f t="shared" si="182"/>
        <v>1_SWF_34.4</v>
      </c>
    </row>
    <row r="3801" spans="1:10">
      <c r="A3801" s="24" t="s">
        <v>3525</v>
      </c>
      <c r="B3801" s="25">
        <v>1</v>
      </c>
      <c r="C3801" s="24" t="s">
        <v>3436</v>
      </c>
      <c r="D3801" s="24" t="s">
        <v>1076</v>
      </c>
      <c r="E3801" s="25">
        <v>1</v>
      </c>
      <c r="F3801" s="24" t="s">
        <v>3188</v>
      </c>
      <c r="G3801" t="str">
        <f t="shared" si="180"/>
        <v>1_SWF_35.1</v>
      </c>
      <c r="H3801" t="str">
        <f t="shared" si="181"/>
        <v>N12175429_DPS3</v>
      </c>
      <c r="I3801" s="26" t="str">
        <f>H3801&amp;"x"&amp;COUNTIF($H$5:H3801,H3801)</f>
        <v>N12175429_DPS3x2</v>
      </c>
      <c r="J3801" t="str">
        <f t="shared" si="182"/>
        <v>1_SWF_35.1</v>
      </c>
    </row>
    <row r="3802" spans="1:10">
      <c r="A3802" s="24" t="s">
        <v>3525</v>
      </c>
      <c r="B3802" s="25">
        <v>2</v>
      </c>
      <c r="C3802" s="24" t="s">
        <v>3436</v>
      </c>
      <c r="D3802" s="24" t="s">
        <v>1076</v>
      </c>
      <c r="E3802" s="25">
        <v>2</v>
      </c>
      <c r="F3802" s="24" t="s">
        <v>3526</v>
      </c>
      <c r="G3802" t="str">
        <f t="shared" si="180"/>
        <v>1_SWF_35.2</v>
      </c>
      <c r="H3802" t="str">
        <f t="shared" si="181"/>
        <v>1_B1_23</v>
      </c>
      <c r="I3802" s="26" t="str">
        <f>H3802&amp;"x"&amp;COUNTIF($H$5:H3802,H3802)</f>
        <v>1_B1_23x1</v>
      </c>
      <c r="J3802" t="str">
        <f t="shared" si="182"/>
        <v>1_SWF_35.2</v>
      </c>
    </row>
    <row r="3803" spans="1:10">
      <c r="A3803" s="24" t="s">
        <v>3525</v>
      </c>
      <c r="B3803" s="25">
        <v>3</v>
      </c>
      <c r="C3803" s="24" t="s">
        <v>3436</v>
      </c>
      <c r="D3803" s="24" t="s">
        <v>1076</v>
      </c>
      <c r="E3803" s="25">
        <v>3</v>
      </c>
      <c r="F3803" s="24" t="s">
        <v>3522</v>
      </c>
      <c r="G3803" t="str">
        <f t="shared" si="180"/>
        <v>1_SWF_35.3</v>
      </c>
      <c r="H3803" t="str">
        <f t="shared" si="181"/>
        <v>2_DPSF_DPS3</v>
      </c>
      <c r="I3803" s="26" t="str">
        <f>H3803&amp;"x"&amp;COUNTIF($H$5:H3803,H3803)</f>
        <v>2_DPSF_DPS3x3</v>
      </c>
      <c r="J3803" t="str">
        <f t="shared" si="182"/>
        <v>1_SWF_35.3</v>
      </c>
    </row>
    <row r="3804" spans="1:10">
      <c r="A3804" s="24" t="s">
        <v>3525</v>
      </c>
      <c r="B3804" s="25">
        <v>4</v>
      </c>
      <c r="C3804" s="24" t="s">
        <v>3436</v>
      </c>
      <c r="D3804" s="24" t="s">
        <v>1076</v>
      </c>
      <c r="E3804" s="25">
        <v>4</v>
      </c>
      <c r="F3804" s="24" t="s">
        <v>849</v>
      </c>
      <c r="G3804" t="str">
        <f t="shared" si="180"/>
        <v>1_SWF_35.4</v>
      </c>
      <c r="H3804" t="str">
        <f t="shared" si="181"/>
        <v>203F</v>
      </c>
      <c r="I3804" s="26" t="str">
        <f>H3804&amp;"x"&amp;COUNTIF($H$5:H3804,H3804)</f>
        <v>203Fx1</v>
      </c>
      <c r="J3804" t="str">
        <f t="shared" si="182"/>
        <v>1_SWF_35.4</v>
      </c>
    </row>
    <row r="3805" spans="1:10">
      <c r="A3805" s="24" t="s">
        <v>3527</v>
      </c>
      <c r="B3805" s="25">
        <v>1</v>
      </c>
      <c r="C3805" s="24" t="s">
        <v>3436</v>
      </c>
      <c r="D3805" s="24" t="s">
        <v>1076</v>
      </c>
      <c r="E3805" s="25">
        <v>1</v>
      </c>
      <c r="F3805" s="24" t="s">
        <v>3190</v>
      </c>
      <c r="G3805" t="str">
        <f t="shared" si="180"/>
        <v>1_SWF_36.1</v>
      </c>
      <c r="H3805" t="str">
        <f t="shared" si="181"/>
        <v>N12175732_DPS3</v>
      </c>
      <c r="I3805" s="26" t="str">
        <f>H3805&amp;"x"&amp;COUNTIF($H$5:H3805,H3805)</f>
        <v>N12175732_DPS3x2</v>
      </c>
      <c r="J3805" t="str">
        <f t="shared" si="182"/>
        <v>1_SWF_36.1</v>
      </c>
    </row>
    <row r="3806" spans="1:10">
      <c r="A3806" s="24" t="s">
        <v>3527</v>
      </c>
      <c r="B3806" s="25">
        <v>2</v>
      </c>
      <c r="C3806" s="24" t="s">
        <v>3436</v>
      </c>
      <c r="D3806" s="24" t="s">
        <v>1076</v>
      </c>
      <c r="E3806" s="25">
        <v>2</v>
      </c>
      <c r="F3806" s="24" t="s">
        <v>3528</v>
      </c>
      <c r="G3806" t="str">
        <f t="shared" si="180"/>
        <v>1_SWF_36.2</v>
      </c>
      <c r="H3806" t="str">
        <f t="shared" si="181"/>
        <v>1_B1_59</v>
      </c>
      <c r="I3806" s="26" t="str">
        <f>H3806&amp;"x"&amp;COUNTIF($H$5:H3806,H3806)</f>
        <v>1_B1_59x1</v>
      </c>
      <c r="J3806" t="str">
        <f t="shared" si="182"/>
        <v>1_SWF_36.2</v>
      </c>
    </row>
    <row r="3807" spans="1:10">
      <c r="A3807" s="24" t="s">
        <v>3527</v>
      </c>
      <c r="B3807" s="25">
        <v>3</v>
      </c>
      <c r="C3807" s="24" t="s">
        <v>3436</v>
      </c>
      <c r="D3807" s="24" t="s">
        <v>1076</v>
      </c>
      <c r="E3807" s="25">
        <v>3</v>
      </c>
      <c r="F3807" s="24" t="s">
        <v>3522</v>
      </c>
      <c r="G3807" t="str">
        <f t="shared" si="180"/>
        <v>1_SWF_36.3</v>
      </c>
      <c r="H3807" t="str">
        <f t="shared" si="181"/>
        <v>2_DPSF_DPS3</v>
      </c>
      <c r="I3807" s="26" t="str">
        <f>H3807&amp;"x"&amp;COUNTIF($H$5:H3807,H3807)</f>
        <v>2_DPSF_DPS3x4</v>
      </c>
      <c r="J3807" t="str">
        <f t="shared" si="182"/>
        <v>1_SWF_36.3</v>
      </c>
    </row>
    <row r="3808" spans="1:10">
      <c r="A3808" s="24" t="s">
        <v>3527</v>
      </c>
      <c r="B3808" s="25">
        <v>4</v>
      </c>
      <c r="C3808" s="24" t="s">
        <v>3436</v>
      </c>
      <c r="D3808" s="24" t="s">
        <v>1076</v>
      </c>
      <c r="E3808" s="25">
        <v>4</v>
      </c>
      <c r="F3808" s="24" t="s">
        <v>851</v>
      </c>
      <c r="G3808" t="str">
        <f t="shared" si="180"/>
        <v>1_SWF_36.4</v>
      </c>
      <c r="H3808" t="str">
        <f t="shared" si="181"/>
        <v>204F</v>
      </c>
      <c r="I3808" s="26" t="str">
        <f>H3808&amp;"x"&amp;COUNTIF($H$5:H3808,H3808)</f>
        <v>204Fx1</v>
      </c>
      <c r="J3808" t="str">
        <f t="shared" si="182"/>
        <v>1_SWF_36.4</v>
      </c>
    </row>
    <row r="3809" spans="1:10">
      <c r="A3809" s="24" t="s">
        <v>3529</v>
      </c>
      <c r="B3809" s="25">
        <v>1</v>
      </c>
      <c r="C3809" s="24" t="s">
        <v>3436</v>
      </c>
      <c r="D3809" s="24" t="s">
        <v>1076</v>
      </c>
      <c r="E3809" s="25">
        <v>1</v>
      </c>
      <c r="F3809" s="24" t="s">
        <v>3192</v>
      </c>
      <c r="G3809" t="str">
        <f t="shared" si="180"/>
        <v>1_SWF_37.1</v>
      </c>
      <c r="H3809" t="str">
        <f t="shared" si="181"/>
        <v>N12176039_DPS3</v>
      </c>
      <c r="I3809" s="26" t="str">
        <f>H3809&amp;"x"&amp;COUNTIF($H$5:H3809,H3809)</f>
        <v>N12176039_DPS3x2</v>
      </c>
      <c r="J3809" t="str">
        <f t="shared" si="182"/>
        <v>1_SWF_37.1</v>
      </c>
    </row>
    <row r="3810" spans="1:10">
      <c r="A3810" s="24" t="s">
        <v>3529</v>
      </c>
      <c r="B3810" s="25">
        <v>2</v>
      </c>
      <c r="C3810" s="24" t="s">
        <v>3436</v>
      </c>
      <c r="D3810" s="24" t="s">
        <v>1076</v>
      </c>
      <c r="E3810" s="25">
        <v>2</v>
      </c>
      <c r="F3810" s="24" t="s">
        <v>3530</v>
      </c>
      <c r="G3810" t="str">
        <f t="shared" si="180"/>
        <v>1_SWF_37.2</v>
      </c>
      <c r="H3810" t="str">
        <f t="shared" si="181"/>
        <v>1_B1_08</v>
      </c>
      <c r="I3810" s="26" t="str">
        <f>H3810&amp;"x"&amp;COUNTIF($H$5:H3810,H3810)</f>
        <v>1_B1_08x1</v>
      </c>
      <c r="J3810" t="str">
        <f t="shared" si="182"/>
        <v>1_SWF_37.2</v>
      </c>
    </row>
    <row r="3811" spans="1:10">
      <c r="A3811" s="24" t="s">
        <v>3529</v>
      </c>
      <c r="B3811" s="25">
        <v>3</v>
      </c>
      <c r="C3811" s="24" t="s">
        <v>3436</v>
      </c>
      <c r="D3811" s="24" t="s">
        <v>1076</v>
      </c>
      <c r="E3811" s="25">
        <v>3</v>
      </c>
      <c r="F3811" s="24" t="s">
        <v>3522</v>
      </c>
      <c r="G3811" t="str">
        <f t="shared" si="180"/>
        <v>1_SWF_37.3</v>
      </c>
      <c r="H3811" t="str">
        <f t="shared" si="181"/>
        <v>2_DPSF_DPS3</v>
      </c>
      <c r="I3811" s="26" t="str">
        <f>H3811&amp;"x"&amp;COUNTIF($H$5:H3811,H3811)</f>
        <v>2_DPSF_DPS3x5</v>
      </c>
      <c r="J3811" t="str">
        <f t="shared" si="182"/>
        <v>1_SWF_37.3</v>
      </c>
    </row>
    <row r="3812" spans="1:10">
      <c r="A3812" s="24" t="s">
        <v>3529</v>
      </c>
      <c r="B3812" s="25">
        <v>4</v>
      </c>
      <c r="C3812" s="24" t="s">
        <v>3436</v>
      </c>
      <c r="D3812" s="24" t="s">
        <v>1076</v>
      </c>
      <c r="E3812" s="25">
        <v>4</v>
      </c>
      <c r="F3812" s="24" t="s">
        <v>853</v>
      </c>
      <c r="G3812" t="str">
        <f t="shared" si="180"/>
        <v>1_SWF_37.4</v>
      </c>
      <c r="H3812" t="str">
        <f t="shared" si="181"/>
        <v>205F</v>
      </c>
      <c r="I3812" s="26" t="str">
        <f>H3812&amp;"x"&amp;COUNTIF($H$5:H3812,H3812)</f>
        <v>205Fx1</v>
      </c>
      <c r="J3812" t="str">
        <f t="shared" si="182"/>
        <v>1_SWF_37.4</v>
      </c>
    </row>
    <row r="3813" spans="1:10">
      <c r="A3813" s="24" t="s">
        <v>3531</v>
      </c>
      <c r="B3813" s="25">
        <v>1</v>
      </c>
      <c r="C3813" s="24" t="s">
        <v>3436</v>
      </c>
      <c r="D3813" s="24" t="s">
        <v>1076</v>
      </c>
      <c r="E3813" s="25">
        <v>1</v>
      </c>
      <c r="F3813" s="24" t="s">
        <v>3194</v>
      </c>
      <c r="G3813" t="str">
        <f t="shared" si="180"/>
        <v>1_SWF_38.1</v>
      </c>
      <c r="H3813" t="str">
        <f t="shared" si="181"/>
        <v>N12176818_DPS3</v>
      </c>
      <c r="I3813" s="26" t="str">
        <f>H3813&amp;"x"&amp;COUNTIF($H$5:H3813,H3813)</f>
        <v>N12176818_DPS3x2</v>
      </c>
      <c r="J3813" t="str">
        <f t="shared" si="182"/>
        <v>1_SWF_38.1</v>
      </c>
    </row>
    <row r="3814" spans="1:10">
      <c r="A3814" s="24" t="s">
        <v>3531</v>
      </c>
      <c r="B3814" s="25">
        <v>2</v>
      </c>
      <c r="C3814" s="24" t="s">
        <v>3436</v>
      </c>
      <c r="D3814" s="24" t="s">
        <v>1076</v>
      </c>
      <c r="E3814" s="25">
        <v>2</v>
      </c>
      <c r="F3814" s="24" t="s">
        <v>3532</v>
      </c>
      <c r="G3814" t="str">
        <f t="shared" si="180"/>
        <v>1_SWF_38.2</v>
      </c>
      <c r="H3814" t="str">
        <f t="shared" si="181"/>
        <v>1_B1_07</v>
      </c>
      <c r="I3814" s="26" t="str">
        <f>H3814&amp;"x"&amp;COUNTIF($H$5:H3814,H3814)</f>
        <v>1_B1_07x1</v>
      </c>
      <c r="J3814" t="str">
        <f t="shared" si="182"/>
        <v>1_SWF_38.2</v>
      </c>
    </row>
    <row r="3815" spans="1:10">
      <c r="A3815" s="24" t="s">
        <v>3531</v>
      </c>
      <c r="B3815" s="25">
        <v>3</v>
      </c>
      <c r="C3815" s="24" t="s">
        <v>3436</v>
      </c>
      <c r="D3815" s="24" t="s">
        <v>1076</v>
      </c>
      <c r="E3815" s="25">
        <v>3</v>
      </c>
      <c r="F3815" s="24" t="s">
        <v>3522</v>
      </c>
      <c r="G3815" t="str">
        <f t="shared" si="180"/>
        <v>1_SWF_38.3</v>
      </c>
      <c r="H3815" t="str">
        <f t="shared" si="181"/>
        <v>2_DPSF_DPS3</v>
      </c>
      <c r="I3815" s="26" t="str">
        <f>H3815&amp;"x"&amp;COUNTIF($H$5:H3815,H3815)</f>
        <v>2_DPSF_DPS3x6</v>
      </c>
      <c r="J3815" t="str">
        <f t="shared" si="182"/>
        <v>1_SWF_38.3</v>
      </c>
    </row>
    <row r="3816" spans="1:10">
      <c r="A3816" s="24" t="s">
        <v>3531</v>
      </c>
      <c r="B3816" s="25">
        <v>4</v>
      </c>
      <c r="C3816" s="24" t="s">
        <v>3436</v>
      </c>
      <c r="D3816" s="24" t="s">
        <v>1076</v>
      </c>
      <c r="E3816" s="25">
        <v>4</v>
      </c>
      <c r="F3816" s="24" t="s">
        <v>855</v>
      </c>
      <c r="G3816" t="str">
        <f t="shared" si="180"/>
        <v>1_SWF_38.4</v>
      </c>
      <c r="H3816" t="str">
        <f t="shared" si="181"/>
        <v>206F</v>
      </c>
      <c r="I3816" s="26" t="str">
        <f>H3816&amp;"x"&amp;COUNTIF($H$5:H3816,H3816)</f>
        <v>206Fx1</v>
      </c>
      <c r="J3816" t="str">
        <f t="shared" si="182"/>
        <v>1_SWF_38.4</v>
      </c>
    </row>
    <row r="3817" spans="1:10">
      <c r="A3817" s="24" t="s">
        <v>3533</v>
      </c>
      <c r="B3817" s="25">
        <v>1</v>
      </c>
      <c r="C3817" s="24" t="s">
        <v>3436</v>
      </c>
      <c r="D3817" s="24" t="s">
        <v>1076</v>
      </c>
      <c r="E3817" s="25">
        <v>1</v>
      </c>
      <c r="F3817" s="24" t="s">
        <v>3196</v>
      </c>
      <c r="G3817" t="str">
        <f t="shared" si="180"/>
        <v>1_SWF_39.1</v>
      </c>
      <c r="H3817" t="str">
        <f t="shared" si="181"/>
        <v>N12177133_DPS3</v>
      </c>
      <c r="I3817" s="26" t="str">
        <f>H3817&amp;"x"&amp;COUNTIF($H$5:H3817,H3817)</f>
        <v>N12177133_DPS3x2</v>
      </c>
      <c r="J3817" t="str">
        <f t="shared" si="182"/>
        <v>1_SWF_39.1</v>
      </c>
    </row>
    <row r="3818" spans="1:10">
      <c r="A3818" s="24" t="s">
        <v>3533</v>
      </c>
      <c r="B3818" s="25">
        <v>2</v>
      </c>
      <c r="C3818" s="24" t="s">
        <v>3436</v>
      </c>
      <c r="D3818" s="24" t="s">
        <v>1076</v>
      </c>
      <c r="E3818" s="25">
        <v>2</v>
      </c>
      <c r="F3818" s="24" t="s">
        <v>3534</v>
      </c>
      <c r="G3818" t="str">
        <f t="shared" si="180"/>
        <v>1_SWF_39.2</v>
      </c>
      <c r="H3818" t="str">
        <f t="shared" si="181"/>
        <v>1_B1_34</v>
      </c>
      <c r="I3818" s="26" t="str">
        <f>H3818&amp;"x"&amp;COUNTIF($H$5:H3818,H3818)</f>
        <v>1_B1_34x1</v>
      </c>
      <c r="J3818" t="str">
        <f t="shared" si="182"/>
        <v>1_SWF_39.2</v>
      </c>
    </row>
    <row r="3819" spans="1:10">
      <c r="A3819" s="24" t="s">
        <v>3533</v>
      </c>
      <c r="B3819" s="25">
        <v>3</v>
      </c>
      <c r="C3819" s="24" t="s">
        <v>3436</v>
      </c>
      <c r="D3819" s="24" t="s">
        <v>1076</v>
      </c>
      <c r="E3819" s="25">
        <v>3</v>
      </c>
      <c r="F3819" s="24" t="s">
        <v>3522</v>
      </c>
      <c r="G3819" t="str">
        <f t="shared" si="180"/>
        <v>1_SWF_39.3</v>
      </c>
      <c r="H3819" t="str">
        <f t="shared" si="181"/>
        <v>2_DPSF_DPS3</v>
      </c>
      <c r="I3819" s="26" t="str">
        <f>H3819&amp;"x"&amp;COUNTIF($H$5:H3819,H3819)</f>
        <v>2_DPSF_DPS3x7</v>
      </c>
      <c r="J3819" t="str">
        <f t="shared" si="182"/>
        <v>1_SWF_39.3</v>
      </c>
    </row>
    <row r="3820" spans="1:10">
      <c r="A3820" s="24" t="s">
        <v>3533</v>
      </c>
      <c r="B3820" s="25">
        <v>4</v>
      </c>
      <c r="C3820" s="24" t="s">
        <v>3436</v>
      </c>
      <c r="D3820" s="24" t="s">
        <v>1076</v>
      </c>
      <c r="E3820" s="25">
        <v>4</v>
      </c>
      <c r="F3820" s="24" t="s">
        <v>857</v>
      </c>
      <c r="G3820" t="str">
        <f t="shared" si="180"/>
        <v>1_SWF_39.4</v>
      </c>
      <c r="H3820" t="str">
        <f t="shared" si="181"/>
        <v>207F</v>
      </c>
      <c r="I3820" s="26" t="str">
        <f>H3820&amp;"x"&amp;COUNTIF($H$5:H3820,H3820)</f>
        <v>207Fx1</v>
      </c>
      <c r="J3820" t="str">
        <f t="shared" si="182"/>
        <v>1_SWF_39.4</v>
      </c>
    </row>
    <row r="3821" spans="1:10">
      <c r="A3821" s="24" t="s">
        <v>3535</v>
      </c>
      <c r="B3821" s="25">
        <v>1</v>
      </c>
      <c r="C3821" s="24" t="s">
        <v>3436</v>
      </c>
      <c r="D3821" s="24" t="s">
        <v>1076</v>
      </c>
      <c r="E3821" s="25">
        <v>1</v>
      </c>
      <c r="F3821" s="24" t="s">
        <v>3198</v>
      </c>
      <c r="G3821" t="str">
        <f t="shared" si="180"/>
        <v>1_SWF_40.1</v>
      </c>
      <c r="H3821" t="str">
        <f t="shared" si="181"/>
        <v>N12177452_DPS3</v>
      </c>
      <c r="I3821" s="26" t="str">
        <f>H3821&amp;"x"&amp;COUNTIF($H$5:H3821,H3821)</f>
        <v>N12177452_DPS3x2</v>
      </c>
      <c r="J3821" t="str">
        <f t="shared" si="182"/>
        <v>1_SWF_40.1</v>
      </c>
    </row>
    <row r="3822" spans="1:10">
      <c r="A3822" s="24" t="s">
        <v>3535</v>
      </c>
      <c r="B3822" s="25">
        <v>2</v>
      </c>
      <c r="C3822" s="24" t="s">
        <v>3436</v>
      </c>
      <c r="D3822" s="24" t="s">
        <v>1076</v>
      </c>
      <c r="E3822" s="25">
        <v>2</v>
      </c>
      <c r="F3822" s="24" t="s">
        <v>3536</v>
      </c>
      <c r="G3822" t="str">
        <f t="shared" si="180"/>
        <v>1_SWF_40.2</v>
      </c>
      <c r="H3822" t="str">
        <f t="shared" si="181"/>
        <v>1_B1_25</v>
      </c>
      <c r="I3822" s="26" t="str">
        <f>H3822&amp;"x"&amp;COUNTIF($H$5:H3822,H3822)</f>
        <v>1_B1_25x1</v>
      </c>
      <c r="J3822" t="str">
        <f t="shared" si="182"/>
        <v>1_SWF_40.2</v>
      </c>
    </row>
    <row r="3823" spans="1:10">
      <c r="A3823" s="24" t="s">
        <v>3535</v>
      </c>
      <c r="B3823" s="25">
        <v>3</v>
      </c>
      <c r="C3823" s="24" t="s">
        <v>3436</v>
      </c>
      <c r="D3823" s="24" t="s">
        <v>1076</v>
      </c>
      <c r="E3823" s="25">
        <v>3</v>
      </c>
      <c r="F3823" s="24" t="s">
        <v>3522</v>
      </c>
      <c r="G3823" t="str">
        <f t="shared" si="180"/>
        <v>1_SWF_40.3</v>
      </c>
      <c r="H3823" t="str">
        <f t="shared" si="181"/>
        <v>2_DPSF_DPS3</v>
      </c>
      <c r="I3823" s="26" t="str">
        <f>H3823&amp;"x"&amp;COUNTIF($H$5:H3823,H3823)</f>
        <v>2_DPSF_DPS3x8</v>
      </c>
      <c r="J3823" t="str">
        <f t="shared" si="182"/>
        <v>1_SWF_40.3</v>
      </c>
    </row>
    <row r="3824" spans="1:10">
      <c r="A3824" s="24" t="s">
        <v>3535</v>
      </c>
      <c r="B3824" s="25">
        <v>4</v>
      </c>
      <c r="C3824" s="24" t="s">
        <v>3436</v>
      </c>
      <c r="D3824" s="24" t="s">
        <v>1076</v>
      </c>
      <c r="E3824" s="25">
        <v>4</v>
      </c>
      <c r="F3824" s="24" t="s">
        <v>859</v>
      </c>
      <c r="G3824" t="str">
        <f t="shared" si="180"/>
        <v>1_SWF_40.4</v>
      </c>
      <c r="H3824" t="str">
        <f t="shared" si="181"/>
        <v>208F</v>
      </c>
      <c r="I3824" s="26" t="str">
        <f>H3824&amp;"x"&amp;COUNTIF($H$5:H3824,H3824)</f>
        <v>208Fx1</v>
      </c>
      <c r="J3824" t="str">
        <f t="shared" si="182"/>
        <v>1_SWF_40.4</v>
      </c>
    </row>
    <row r="3825" spans="1:10">
      <c r="A3825" s="24" t="s">
        <v>3537</v>
      </c>
      <c r="B3825" s="25">
        <v>1</v>
      </c>
      <c r="C3825" s="24" t="s">
        <v>3436</v>
      </c>
      <c r="D3825" s="24" t="s">
        <v>1076</v>
      </c>
      <c r="E3825" s="25">
        <v>1</v>
      </c>
      <c r="F3825" s="24" t="s">
        <v>3200</v>
      </c>
      <c r="G3825" t="str">
        <f t="shared" si="180"/>
        <v>1_SWF_41.1</v>
      </c>
      <c r="H3825" t="str">
        <f t="shared" si="181"/>
        <v>N12177775_DPS3</v>
      </c>
      <c r="I3825" s="26" t="str">
        <f>H3825&amp;"x"&amp;COUNTIF($H$5:H3825,H3825)</f>
        <v>N12177775_DPS3x2</v>
      </c>
      <c r="J3825" t="str">
        <f t="shared" si="182"/>
        <v>1_SWF_41.1</v>
      </c>
    </row>
    <row r="3826" spans="1:10">
      <c r="A3826" s="24" t="s">
        <v>3537</v>
      </c>
      <c r="B3826" s="25">
        <v>2</v>
      </c>
      <c r="C3826" s="24" t="s">
        <v>3436</v>
      </c>
      <c r="D3826" s="24" t="s">
        <v>1076</v>
      </c>
      <c r="E3826" s="25">
        <v>2</v>
      </c>
      <c r="F3826" s="24" t="s">
        <v>3538</v>
      </c>
      <c r="G3826" t="str">
        <f t="shared" si="180"/>
        <v>1_SWF_41.2</v>
      </c>
      <c r="H3826" t="str">
        <f t="shared" si="181"/>
        <v>1_B1_78</v>
      </c>
      <c r="I3826" s="26" t="str">
        <f>H3826&amp;"x"&amp;COUNTIF($H$5:H3826,H3826)</f>
        <v>1_B1_78x1</v>
      </c>
      <c r="J3826" t="str">
        <f t="shared" si="182"/>
        <v>1_SWF_41.2</v>
      </c>
    </row>
    <row r="3827" spans="1:10">
      <c r="A3827" s="24" t="s">
        <v>3537</v>
      </c>
      <c r="B3827" s="25">
        <v>3</v>
      </c>
      <c r="C3827" s="24" t="s">
        <v>3436</v>
      </c>
      <c r="D3827" s="24" t="s">
        <v>1076</v>
      </c>
      <c r="E3827" s="25">
        <v>3</v>
      </c>
      <c r="F3827" s="24" t="s">
        <v>3522</v>
      </c>
      <c r="G3827" t="str">
        <f t="shared" si="180"/>
        <v>1_SWF_41.3</v>
      </c>
      <c r="H3827" t="str">
        <f t="shared" si="181"/>
        <v>2_DPSF_DPS3</v>
      </c>
      <c r="I3827" s="26" t="str">
        <f>H3827&amp;"x"&amp;COUNTIF($H$5:H3827,H3827)</f>
        <v>2_DPSF_DPS3x9</v>
      </c>
      <c r="J3827" t="str">
        <f t="shared" si="182"/>
        <v>1_SWF_41.3</v>
      </c>
    </row>
    <row r="3828" spans="1:10">
      <c r="A3828" s="24" t="s">
        <v>3537</v>
      </c>
      <c r="B3828" s="25">
        <v>4</v>
      </c>
      <c r="C3828" s="24" t="s">
        <v>3436</v>
      </c>
      <c r="D3828" s="24" t="s">
        <v>1076</v>
      </c>
      <c r="E3828" s="25">
        <v>4</v>
      </c>
      <c r="F3828" s="24" t="s">
        <v>861</v>
      </c>
      <c r="G3828" t="str">
        <f t="shared" si="180"/>
        <v>1_SWF_41.4</v>
      </c>
      <c r="H3828" t="str">
        <f t="shared" si="181"/>
        <v>209F</v>
      </c>
      <c r="I3828" s="26" t="str">
        <f>H3828&amp;"x"&amp;COUNTIF($H$5:H3828,H3828)</f>
        <v>209Fx1</v>
      </c>
      <c r="J3828" t="str">
        <f t="shared" si="182"/>
        <v>1_SWF_41.4</v>
      </c>
    </row>
    <row r="3829" spans="1:10">
      <c r="A3829" s="24" t="s">
        <v>3539</v>
      </c>
      <c r="B3829" s="25">
        <v>1</v>
      </c>
      <c r="C3829" s="24" t="s">
        <v>3436</v>
      </c>
      <c r="D3829" s="24" t="s">
        <v>1076</v>
      </c>
      <c r="E3829" s="25">
        <v>1</v>
      </c>
      <c r="F3829" s="24" t="s">
        <v>3202</v>
      </c>
      <c r="G3829" t="str">
        <f t="shared" si="180"/>
        <v>1_SWF_42.1</v>
      </c>
      <c r="H3829" t="str">
        <f t="shared" si="181"/>
        <v>N12178102_DPS3</v>
      </c>
      <c r="I3829" s="26" t="str">
        <f>H3829&amp;"x"&amp;COUNTIF($H$5:H3829,H3829)</f>
        <v>N12178102_DPS3x2</v>
      </c>
      <c r="J3829" t="str">
        <f t="shared" si="182"/>
        <v>1_SWF_42.1</v>
      </c>
    </row>
    <row r="3830" spans="1:10">
      <c r="A3830" s="24" t="s">
        <v>3539</v>
      </c>
      <c r="B3830" s="25">
        <v>2</v>
      </c>
      <c r="C3830" s="24" t="s">
        <v>3436</v>
      </c>
      <c r="D3830" s="24" t="s">
        <v>1076</v>
      </c>
      <c r="E3830" s="25">
        <v>2</v>
      </c>
      <c r="F3830" s="24" t="s">
        <v>3540</v>
      </c>
      <c r="G3830" t="str">
        <f t="shared" si="180"/>
        <v>1_SWF_42.2</v>
      </c>
      <c r="H3830" t="str">
        <f t="shared" si="181"/>
        <v>1_B1_57</v>
      </c>
      <c r="I3830" s="26" t="str">
        <f>H3830&amp;"x"&amp;COUNTIF($H$5:H3830,H3830)</f>
        <v>1_B1_57x1</v>
      </c>
      <c r="J3830" t="str">
        <f t="shared" si="182"/>
        <v>1_SWF_42.2</v>
      </c>
    </row>
    <row r="3831" spans="1:10">
      <c r="A3831" s="24" t="s">
        <v>3539</v>
      </c>
      <c r="B3831" s="25">
        <v>3</v>
      </c>
      <c r="C3831" s="24" t="s">
        <v>3436</v>
      </c>
      <c r="D3831" s="24" t="s">
        <v>1076</v>
      </c>
      <c r="E3831" s="25">
        <v>3</v>
      </c>
      <c r="F3831" s="24" t="s">
        <v>3522</v>
      </c>
      <c r="G3831" t="str">
        <f t="shared" si="180"/>
        <v>1_SWF_42.3</v>
      </c>
      <c r="H3831" t="str">
        <f t="shared" si="181"/>
        <v>2_DPSF_DPS3</v>
      </c>
      <c r="I3831" s="26" t="str">
        <f>H3831&amp;"x"&amp;COUNTIF($H$5:H3831,H3831)</f>
        <v>2_DPSF_DPS3x10</v>
      </c>
      <c r="J3831" t="str">
        <f t="shared" si="182"/>
        <v>1_SWF_42.3</v>
      </c>
    </row>
    <row r="3832" spans="1:10">
      <c r="A3832" s="24" t="s">
        <v>3539</v>
      </c>
      <c r="B3832" s="25">
        <v>4</v>
      </c>
      <c r="C3832" s="24" t="s">
        <v>3436</v>
      </c>
      <c r="D3832" s="24" t="s">
        <v>1076</v>
      </c>
      <c r="E3832" s="25">
        <v>4</v>
      </c>
      <c r="F3832" s="24" t="s">
        <v>863</v>
      </c>
      <c r="G3832" t="str">
        <f t="shared" si="180"/>
        <v>1_SWF_42.4</v>
      </c>
      <c r="H3832" t="str">
        <f t="shared" si="181"/>
        <v>210F</v>
      </c>
      <c r="I3832" s="26" t="str">
        <f>H3832&amp;"x"&amp;COUNTIF($H$5:H3832,H3832)</f>
        <v>210Fx1</v>
      </c>
      <c r="J3832" t="str">
        <f t="shared" si="182"/>
        <v>1_SWF_42.4</v>
      </c>
    </row>
    <row r="3833" spans="1:10">
      <c r="A3833" s="24" t="s">
        <v>3541</v>
      </c>
      <c r="B3833" s="25">
        <v>1</v>
      </c>
      <c r="C3833" s="24" t="s">
        <v>3436</v>
      </c>
      <c r="D3833" s="24" t="s">
        <v>1076</v>
      </c>
      <c r="E3833" s="25">
        <v>1</v>
      </c>
      <c r="F3833" s="24" t="s">
        <v>3204</v>
      </c>
      <c r="G3833" t="str">
        <f t="shared" si="180"/>
        <v>1_SWF_43.1</v>
      </c>
      <c r="H3833" t="str">
        <f t="shared" si="181"/>
        <v>N12178433_DPS3</v>
      </c>
      <c r="I3833" s="26" t="str">
        <f>H3833&amp;"x"&amp;COUNTIF($H$5:H3833,H3833)</f>
        <v>N12178433_DPS3x2</v>
      </c>
      <c r="J3833" t="str">
        <f t="shared" si="182"/>
        <v>1_SWF_43.1</v>
      </c>
    </row>
    <row r="3834" spans="1:10">
      <c r="A3834" s="24" t="s">
        <v>3541</v>
      </c>
      <c r="B3834" s="25">
        <v>2</v>
      </c>
      <c r="C3834" s="24" t="s">
        <v>3436</v>
      </c>
      <c r="D3834" s="24" t="s">
        <v>1076</v>
      </c>
      <c r="E3834" s="25">
        <v>2</v>
      </c>
      <c r="F3834" s="24" t="s">
        <v>3542</v>
      </c>
      <c r="G3834" t="str">
        <f t="shared" si="180"/>
        <v>1_SWF_43.2</v>
      </c>
      <c r="H3834" t="str">
        <f t="shared" si="181"/>
        <v>1_B1_14</v>
      </c>
      <c r="I3834" s="26" t="str">
        <f>H3834&amp;"x"&amp;COUNTIF($H$5:H3834,H3834)</f>
        <v>1_B1_14x1</v>
      </c>
      <c r="J3834" t="str">
        <f t="shared" si="182"/>
        <v>1_SWF_43.2</v>
      </c>
    </row>
    <row r="3835" spans="1:10">
      <c r="A3835" s="24" t="s">
        <v>3541</v>
      </c>
      <c r="B3835" s="25">
        <v>3</v>
      </c>
      <c r="C3835" s="24" t="s">
        <v>3436</v>
      </c>
      <c r="D3835" s="24" t="s">
        <v>1076</v>
      </c>
      <c r="E3835" s="25">
        <v>3</v>
      </c>
      <c r="F3835" s="24" t="s">
        <v>3522</v>
      </c>
      <c r="G3835" t="str">
        <f t="shared" si="180"/>
        <v>1_SWF_43.3</v>
      </c>
      <c r="H3835" t="str">
        <f t="shared" si="181"/>
        <v>2_DPSF_DPS3</v>
      </c>
      <c r="I3835" s="26" t="str">
        <f>H3835&amp;"x"&amp;COUNTIF($H$5:H3835,H3835)</f>
        <v>2_DPSF_DPS3x11</v>
      </c>
      <c r="J3835" t="str">
        <f t="shared" si="182"/>
        <v>1_SWF_43.3</v>
      </c>
    </row>
    <row r="3836" spans="1:10">
      <c r="A3836" s="24" t="s">
        <v>3541</v>
      </c>
      <c r="B3836" s="25">
        <v>4</v>
      </c>
      <c r="C3836" s="24" t="s">
        <v>3436</v>
      </c>
      <c r="D3836" s="24" t="s">
        <v>1076</v>
      </c>
      <c r="E3836" s="25">
        <v>4</v>
      </c>
      <c r="F3836" s="24" t="s">
        <v>865</v>
      </c>
      <c r="G3836" t="str">
        <f t="shared" si="180"/>
        <v>1_SWF_43.4</v>
      </c>
      <c r="H3836" t="str">
        <f t="shared" si="181"/>
        <v>211F</v>
      </c>
      <c r="I3836" s="26" t="str">
        <f>H3836&amp;"x"&amp;COUNTIF($H$5:H3836,H3836)</f>
        <v>211Fx1</v>
      </c>
      <c r="J3836" t="str">
        <f t="shared" si="182"/>
        <v>1_SWF_43.4</v>
      </c>
    </row>
    <row r="3837" spans="1:10">
      <c r="A3837" s="24" t="s">
        <v>3543</v>
      </c>
      <c r="B3837" s="25">
        <v>1</v>
      </c>
      <c r="C3837" s="24" t="s">
        <v>3436</v>
      </c>
      <c r="D3837" s="24" t="s">
        <v>1076</v>
      </c>
      <c r="E3837" s="25">
        <v>1</v>
      </c>
      <c r="F3837" s="24" t="s">
        <v>3206</v>
      </c>
      <c r="G3837" t="str">
        <f t="shared" si="180"/>
        <v>1_SWF_44.1</v>
      </c>
      <c r="H3837" t="str">
        <f t="shared" si="181"/>
        <v>N12178768_DPS3</v>
      </c>
      <c r="I3837" s="26" t="str">
        <f>H3837&amp;"x"&amp;COUNTIF($H$5:H3837,H3837)</f>
        <v>N12178768_DPS3x2</v>
      </c>
      <c r="J3837" t="str">
        <f t="shared" si="182"/>
        <v>1_SWF_44.1</v>
      </c>
    </row>
    <row r="3838" spans="1:10">
      <c r="A3838" s="24" t="s">
        <v>3543</v>
      </c>
      <c r="B3838" s="25">
        <v>2</v>
      </c>
      <c r="C3838" s="24" t="s">
        <v>3436</v>
      </c>
      <c r="D3838" s="24" t="s">
        <v>1076</v>
      </c>
      <c r="E3838" s="25">
        <v>2</v>
      </c>
      <c r="F3838" s="24" t="s">
        <v>3544</v>
      </c>
      <c r="G3838" t="str">
        <f t="shared" si="180"/>
        <v>1_SWF_44.2</v>
      </c>
      <c r="H3838" t="str">
        <f t="shared" si="181"/>
        <v>1_B1_15</v>
      </c>
      <c r="I3838" s="26" t="str">
        <f>H3838&amp;"x"&amp;COUNTIF($H$5:H3838,H3838)</f>
        <v>1_B1_15x1</v>
      </c>
      <c r="J3838" t="str">
        <f t="shared" si="182"/>
        <v>1_SWF_44.2</v>
      </c>
    </row>
    <row r="3839" spans="1:10">
      <c r="A3839" s="24" t="s">
        <v>3543</v>
      </c>
      <c r="B3839" s="25">
        <v>3</v>
      </c>
      <c r="C3839" s="24" t="s">
        <v>3436</v>
      </c>
      <c r="D3839" s="24" t="s">
        <v>1076</v>
      </c>
      <c r="E3839" s="25">
        <v>3</v>
      </c>
      <c r="F3839" s="24" t="s">
        <v>3522</v>
      </c>
      <c r="G3839" t="str">
        <f t="shared" si="180"/>
        <v>1_SWF_44.3</v>
      </c>
      <c r="H3839" t="str">
        <f t="shared" si="181"/>
        <v>2_DPSF_DPS3</v>
      </c>
      <c r="I3839" s="26" t="str">
        <f>H3839&amp;"x"&amp;COUNTIF($H$5:H3839,H3839)</f>
        <v>2_DPSF_DPS3x12</v>
      </c>
      <c r="J3839" t="str">
        <f t="shared" si="182"/>
        <v>1_SWF_44.3</v>
      </c>
    </row>
    <row r="3840" spans="1:10">
      <c r="A3840" s="24" t="s">
        <v>3543</v>
      </c>
      <c r="B3840" s="25">
        <v>4</v>
      </c>
      <c r="C3840" s="24" t="s">
        <v>3436</v>
      </c>
      <c r="D3840" s="24" t="s">
        <v>1076</v>
      </c>
      <c r="E3840" s="25">
        <v>4</v>
      </c>
      <c r="F3840" s="24" t="s">
        <v>867</v>
      </c>
      <c r="G3840" t="str">
        <f t="shared" si="180"/>
        <v>1_SWF_44.4</v>
      </c>
      <c r="H3840" t="str">
        <f t="shared" si="181"/>
        <v>212F</v>
      </c>
      <c r="I3840" s="26" t="str">
        <f>H3840&amp;"x"&amp;COUNTIF($H$5:H3840,H3840)</f>
        <v>212Fx1</v>
      </c>
      <c r="J3840" t="str">
        <f t="shared" si="182"/>
        <v>1_SWF_44.4</v>
      </c>
    </row>
    <row r="3841" spans="1:10">
      <c r="A3841" s="24" t="s">
        <v>3545</v>
      </c>
      <c r="B3841" s="25">
        <v>1</v>
      </c>
      <c r="C3841" s="24" t="s">
        <v>3436</v>
      </c>
      <c r="D3841" s="24" t="s">
        <v>1076</v>
      </c>
      <c r="E3841" s="25">
        <v>1</v>
      </c>
      <c r="F3841" s="24" t="s">
        <v>3208</v>
      </c>
      <c r="G3841" t="str">
        <f t="shared" si="180"/>
        <v>1_SWF_45.1</v>
      </c>
      <c r="H3841" t="str">
        <f t="shared" si="181"/>
        <v>N12179107_DPS3</v>
      </c>
      <c r="I3841" s="26" t="str">
        <f>H3841&amp;"x"&amp;COUNTIF($H$5:H3841,H3841)</f>
        <v>N12179107_DPS3x2</v>
      </c>
      <c r="J3841" t="str">
        <f t="shared" si="182"/>
        <v>1_SWF_45.1</v>
      </c>
    </row>
    <row r="3842" spans="1:10">
      <c r="A3842" s="24" t="s">
        <v>3545</v>
      </c>
      <c r="B3842" s="25">
        <v>2</v>
      </c>
      <c r="C3842" s="24" t="s">
        <v>3436</v>
      </c>
      <c r="D3842" s="24" t="s">
        <v>1076</v>
      </c>
      <c r="E3842" s="25">
        <v>2</v>
      </c>
      <c r="F3842" s="24" t="s">
        <v>3546</v>
      </c>
      <c r="G3842" t="str">
        <f t="shared" si="180"/>
        <v>1_SWF_45.2</v>
      </c>
      <c r="H3842" t="str">
        <f t="shared" si="181"/>
        <v>1_B1_32</v>
      </c>
      <c r="I3842" s="26" t="str">
        <f>H3842&amp;"x"&amp;COUNTIF($H$5:H3842,H3842)</f>
        <v>1_B1_32x1</v>
      </c>
      <c r="J3842" t="str">
        <f t="shared" si="182"/>
        <v>1_SWF_45.2</v>
      </c>
    </row>
    <row r="3843" spans="1:10">
      <c r="A3843" s="24" t="s">
        <v>3545</v>
      </c>
      <c r="B3843" s="25">
        <v>3</v>
      </c>
      <c r="C3843" s="24" t="s">
        <v>3436</v>
      </c>
      <c r="D3843" s="24" t="s">
        <v>1076</v>
      </c>
      <c r="E3843" s="25">
        <v>3</v>
      </c>
      <c r="F3843" s="24" t="s">
        <v>3522</v>
      </c>
      <c r="G3843" t="str">
        <f t="shared" si="180"/>
        <v>1_SWF_45.3</v>
      </c>
      <c r="H3843" t="str">
        <f t="shared" si="181"/>
        <v>2_DPSF_DPS3</v>
      </c>
      <c r="I3843" s="26" t="str">
        <f>H3843&amp;"x"&amp;COUNTIF($H$5:H3843,H3843)</f>
        <v>2_DPSF_DPS3x13</v>
      </c>
      <c r="J3843" t="str">
        <f t="shared" si="182"/>
        <v>1_SWF_45.3</v>
      </c>
    </row>
    <row r="3844" spans="1:10">
      <c r="A3844" s="24" t="s">
        <v>3545</v>
      </c>
      <c r="B3844" s="25">
        <v>4</v>
      </c>
      <c r="C3844" s="24" t="s">
        <v>3436</v>
      </c>
      <c r="D3844" s="24" t="s">
        <v>1076</v>
      </c>
      <c r="E3844" s="25">
        <v>4</v>
      </c>
      <c r="F3844" s="24" t="s">
        <v>869</v>
      </c>
      <c r="G3844" t="str">
        <f t="shared" si="180"/>
        <v>1_SWF_45.4</v>
      </c>
      <c r="H3844" t="str">
        <f t="shared" si="181"/>
        <v>213F</v>
      </c>
      <c r="I3844" s="26" t="str">
        <f>H3844&amp;"x"&amp;COUNTIF($H$5:H3844,H3844)</f>
        <v>213Fx1</v>
      </c>
      <c r="J3844" t="str">
        <f t="shared" si="182"/>
        <v>1_SWF_45.4</v>
      </c>
    </row>
    <row r="3845" spans="1:10">
      <c r="A3845" s="24" t="s">
        <v>3547</v>
      </c>
      <c r="B3845" s="25">
        <v>1</v>
      </c>
      <c r="C3845" s="24" t="s">
        <v>3436</v>
      </c>
      <c r="D3845" s="24" t="s">
        <v>1076</v>
      </c>
      <c r="E3845" s="25">
        <v>1</v>
      </c>
      <c r="F3845" s="24" t="s">
        <v>3210</v>
      </c>
      <c r="G3845" t="str">
        <f t="shared" si="180"/>
        <v>1_SWF_46.1</v>
      </c>
      <c r="H3845" t="str">
        <f t="shared" si="181"/>
        <v>N12179450_DPS3</v>
      </c>
      <c r="I3845" s="26" t="str">
        <f>H3845&amp;"x"&amp;COUNTIF($H$5:H3845,H3845)</f>
        <v>N12179450_DPS3x2</v>
      </c>
      <c r="J3845" t="str">
        <f t="shared" si="182"/>
        <v>1_SWF_46.1</v>
      </c>
    </row>
    <row r="3846" spans="1:10">
      <c r="A3846" s="24" t="s">
        <v>3547</v>
      </c>
      <c r="B3846" s="25">
        <v>2</v>
      </c>
      <c r="C3846" s="24" t="s">
        <v>3436</v>
      </c>
      <c r="D3846" s="24" t="s">
        <v>1076</v>
      </c>
      <c r="E3846" s="25">
        <v>2</v>
      </c>
      <c r="F3846" s="24" t="s">
        <v>3548</v>
      </c>
      <c r="G3846" t="str">
        <f t="shared" ref="G3846:G3909" si="183">A3846&amp;"."&amp;B3846</f>
        <v>1_SWF_46.2</v>
      </c>
      <c r="H3846" t="str">
        <f t="shared" ref="H3846:H3909" si="184">F3846</f>
        <v>1_B1_75</v>
      </c>
      <c r="I3846" s="26" t="str">
        <f>H3846&amp;"x"&amp;COUNTIF($H$5:H3846,H3846)</f>
        <v>1_B1_75x1</v>
      </c>
      <c r="J3846" t="str">
        <f t="shared" ref="J3846:J3909" si="185">G3846</f>
        <v>1_SWF_46.2</v>
      </c>
    </row>
    <row r="3847" spans="1:10">
      <c r="A3847" s="24" t="s">
        <v>3547</v>
      </c>
      <c r="B3847" s="25">
        <v>3</v>
      </c>
      <c r="C3847" s="24" t="s">
        <v>3436</v>
      </c>
      <c r="D3847" s="24" t="s">
        <v>1076</v>
      </c>
      <c r="E3847" s="25">
        <v>3</v>
      </c>
      <c r="F3847" s="24" t="s">
        <v>3522</v>
      </c>
      <c r="G3847" t="str">
        <f t="shared" si="183"/>
        <v>1_SWF_46.3</v>
      </c>
      <c r="H3847" t="str">
        <f t="shared" si="184"/>
        <v>2_DPSF_DPS3</v>
      </c>
      <c r="I3847" s="26" t="str">
        <f>H3847&amp;"x"&amp;COUNTIF($H$5:H3847,H3847)</f>
        <v>2_DPSF_DPS3x14</v>
      </c>
      <c r="J3847" t="str">
        <f t="shared" si="185"/>
        <v>1_SWF_46.3</v>
      </c>
    </row>
    <row r="3848" spans="1:10">
      <c r="A3848" s="24" t="s">
        <v>3547</v>
      </c>
      <c r="B3848" s="25">
        <v>4</v>
      </c>
      <c r="C3848" s="24" t="s">
        <v>3436</v>
      </c>
      <c r="D3848" s="24" t="s">
        <v>1076</v>
      </c>
      <c r="E3848" s="25">
        <v>4</v>
      </c>
      <c r="F3848" s="24" t="s">
        <v>871</v>
      </c>
      <c r="G3848" t="str">
        <f t="shared" si="183"/>
        <v>1_SWF_46.4</v>
      </c>
      <c r="H3848" t="str">
        <f t="shared" si="184"/>
        <v>214F</v>
      </c>
      <c r="I3848" s="26" t="str">
        <f>H3848&amp;"x"&amp;COUNTIF($H$5:H3848,H3848)</f>
        <v>214Fx1</v>
      </c>
      <c r="J3848" t="str">
        <f t="shared" si="185"/>
        <v>1_SWF_46.4</v>
      </c>
    </row>
    <row r="3849" spans="1:10">
      <c r="A3849" s="24" t="s">
        <v>3549</v>
      </c>
      <c r="B3849" s="25">
        <v>1</v>
      </c>
      <c r="C3849" s="24" t="s">
        <v>3436</v>
      </c>
      <c r="D3849" s="24" t="s">
        <v>1076</v>
      </c>
      <c r="E3849" s="25">
        <v>1</v>
      </c>
      <c r="F3849" s="24" t="s">
        <v>3212</v>
      </c>
      <c r="G3849" t="str">
        <f t="shared" si="183"/>
        <v>1_SWF_47.1</v>
      </c>
      <c r="H3849" t="str">
        <f t="shared" si="184"/>
        <v>N12179797_DPS3</v>
      </c>
      <c r="I3849" s="26" t="str">
        <f>H3849&amp;"x"&amp;COUNTIF($H$5:H3849,H3849)</f>
        <v>N12179797_DPS3x2</v>
      </c>
      <c r="J3849" t="str">
        <f t="shared" si="185"/>
        <v>1_SWF_47.1</v>
      </c>
    </row>
    <row r="3850" spans="1:10">
      <c r="A3850" s="24" t="s">
        <v>3549</v>
      </c>
      <c r="B3850" s="25">
        <v>2</v>
      </c>
      <c r="C3850" s="24" t="s">
        <v>3436</v>
      </c>
      <c r="D3850" s="24" t="s">
        <v>1076</v>
      </c>
      <c r="E3850" s="25">
        <v>2</v>
      </c>
      <c r="F3850" s="24" t="s">
        <v>3550</v>
      </c>
      <c r="G3850" t="str">
        <f t="shared" si="183"/>
        <v>1_SWF_47.2</v>
      </c>
      <c r="H3850" t="str">
        <f t="shared" si="184"/>
        <v>1_B1_40</v>
      </c>
      <c r="I3850" s="26" t="str">
        <f>H3850&amp;"x"&amp;COUNTIF($H$5:H3850,H3850)</f>
        <v>1_B1_40x1</v>
      </c>
      <c r="J3850" t="str">
        <f t="shared" si="185"/>
        <v>1_SWF_47.2</v>
      </c>
    </row>
    <row r="3851" spans="1:10">
      <c r="A3851" s="24" t="s">
        <v>3549</v>
      </c>
      <c r="B3851" s="25">
        <v>3</v>
      </c>
      <c r="C3851" s="24" t="s">
        <v>3436</v>
      </c>
      <c r="D3851" s="24" t="s">
        <v>1076</v>
      </c>
      <c r="E3851" s="25">
        <v>3</v>
      </c>
      <c r="F3851" s="24" t="s">
        <v>3522</v>
      </c>
      <c r="G3851" t="str">
        <f t="shared" si="183"/>
        <v>1_SWF_47.3</v>
      </c>
      <c r="H3851" t="str">
        <f t="shared" si="184"/>
        <v>2_DPSF_DPS3</v>
      </c>
      <c r="I3851" s="26" t="str">
        <f>H3851&amp;"x"&amp;COUNTIF($H$5:H3851,H3851)</f>
        <v>2_DPSF_DPS3x15</v>
      </c>
      <c r="J3851" t="str">
        <f t="shared" si="185"/>
        <v>1_SWF_47.3</v>
      </c>
    </row>
    <row r="3852" spans="1:10">
      <c r="A3852" s="24" t="s">
        <v>3549</v>
      </c>
      <c r="B3852" s="25">
        <v>4</v>
      </c>
      <c r="C3852" s="24" t="s">
        <v>3436</v>
      </c>
      <c r="D3852" s="24" t="s">
        <v>1076</v>
      </c>
      <c r="E3852" s="25">
        <v>4</v>
      </c>
      <c r="F3852" s="24" t="s">
        <v>873</v>
      </c>
      <c r="G3852" t="str">
        <f t="shared" si="183"/>
        <v>1_SWF_47.4</v>
      </c>
      <c r="H3852" t="str">
        <f t="shared" si="184"/>
        <v>215F</v>
      </c>
      <c r="I3852" s="26" t="str">
        <f>H3852&amp;"x"&amp;COUNTIF($H$5:H3852,H3852)</f>
        <v>215Fx1</v>
      </c>
      <c r="J3852" t="str">
        <f t="shared" si="185"/>
        <v>1_SWF_47.4</v>
      </c>
    </row>
    <row r="3853" spans="1:10">
      <c r="A3853" s="24" t="s">
        <v>3551</v>
      </c>
      <c r="B3853" s="25">
        <v>1</v>
      </c>
      <c r="C3853" s="24" t="s">
        <v>3436</v>
      </c>
      <c r="D3853" s="24" t="s">
        <v>1076</v>
      </c>
      <c r="E3853" s="25">
        <v>1</v>
      </c>
      <c r="F3853" s="24" t="s">
        <v>3214</v>
      </c>
      <c r="G3853" t="str">
        <f t="shared" si="183"/>
        <v>1_SWF_48.1</v>
      </c>
      <c r="H3853" t="str">
        <f t="shared" si="184"/>
        <v>N12180148_DPS3</v>
      </c>
      <c r="I3853" s="26" t="str">
        <f>H3853&amp;"x"&amp;COUNTIF($H$5:H3853,H3853)</f>
        <v>N12180148_DPS3x2</v>
      </c>
      <c r="J3853" t="str">
        <f t="shared" si="185"/>
        <v>1_SWF_48.1</v>
      </c>
    </row>
    <row r="3854" spans="1:10">
      <c r="A3854" s="24" t="s">
        <v>3551</v>
      </c>
      <c r="B3854" s="25">
        <v>2</v>
      </c>
      <c r="C3854" s="24" t="s">
        <v>3436</v>
      </c>
      <c r="D3854" s="24" t="s">
        <v>1076</v>
      </c>
      <c r="E3854" s="25">
        <v>2</v>
      </c>
      <c r="F3854" s="24" t="s">
        <v>3552</v>
      </c>
      <c r="G3854" t="str">
        <f t="shared" si="183"/>
        <v>1_SWF_48.2</v>
      </c>
      <c r="H3854" t="str">
        <f t="shared" si="184"/>
        <v>1_B1_33</v>
      </c>
      <c r="I3854" s="26" t="str">
        <f>H3854&amp;"x"&amp;COUNTIF($H$5:H3854,H3854)</f>
        <v>1_B1_33x1</v>
      </c>
      <c r="J3854" t="str">
        <f t="shared" si="185"/>
        <v>1_SWF_48.2</v>
      </c>
    </row>
    <row r="3855" spans="1:10">
      <c r="A3855" s="24" t="s">
        <v>3551</v>
      </c>
      <c r="B3855" s="25">
        <v>3</v>
      </c>
      <c r="C3855" s="24" t="s">
        <v>3436</v>
      </c>
      <c r="D3855" s="24" t="s">
        <v>1076</v>
      </c>
      <c r="E3855" s="25">
        <v>3</v>
      </c>
      <c r="F3855" s="24" t="s">
        <v>3522</v>
      </c>
      <c r="G3855" t="str">
        <f t="shared" si="183"/>
        <v>1_SWF_48.3</v>
      </c>
      <c r="H3855" t="str">
        <f t="shared" si="184"/>
        <v>2_DPSF_DPS3</v>
      </c>
      <c r="I3855" s="26" t="str">
        <f>H3855&amp;"x"&amp;COUNTIF($H$5:H3855,H3855)</f>
        <v>2_DPSF_DPS3x16</v>
      </c>
      <c r="J3855" t="str">
        <f t="shared" si="185"/>
        <v>1_SWF_48.3</v>
      </c>
    </row>
    <row r="3856" spans="1:10">
      <c r="A3856" s="24" t="s">
        <v>3551</v>
      </c>
      <c r="B3856" s="25">
        <v>4</v>
      </c>
      <c r="C3856" s="24" t="s">
        <v>3436</v>
      </c>
      <c r="D3856" s="24" t="s">
        <v>1076</v>
      </c>
      <c r="E3856" s="25">
        <v>4</v>
      </c>
      <c r="F3856" s="24" t="s">
        <v>875</v>
      </c>
      <c r="G3856" t="str">
        <f t="shared" si="183"/>
        <v>1_SWF_48.4</v>
      </c>
      <c r="H3856" t="str">
        <f t="shared" si="184"/>
        <v>216F</v>
      </c>
      <c r="I3856" s="26" t="str">
        <f>H3856&amp;"x"&amp;COUNTIF($H$5:H3856,H3856)</f>
        <v>216Fx1</v>
      </c>
      <c r="J3856" t="str">
        <f t="shared" si="185"/>
        <v>1_SWF_48.4</v>
      </c>
    </row>
    <row r="3857" spans="1:10">
      <c r="A3857" s="24" t="s">
        <v>3553</v>
      </c>
      <c r="B3857" s="25">
        <v>1</v>
      </c>
      <c r="C3857" s="24" t="s">
        <v>3436</v>
      </c>
      <c r="D3857" s="24" t="s">
        <v>1076</v>
      </c>
      <c r="E3857" s="25">
        <v>1</v>
      </c>
      <c r="F3857" s="24" t="s">
        <v>3216</v>
      </c>
      <c r="G3857" t="str">
        <f t="shared" si="183"/>
        <v>1_SWF_49.1</v>
      </c>
      <c r="H3857" t="str">
        <f t="shared" si="184"/>
        <v>N12180503_DPS3</v>
      </c>
      <c r="I3857" s="26" t="str">
        <f>H3857&amp;"x"&amp;COUNTIF($H$5:H3857,H3857)</f>
        <v>N12180503_DPS3x2</v>
      </c>
      <c r="J3857" t="str">
        <f t="shared" si="185"/>
        <v>1_SWF_49.1</v>
      </c>
    </row>
    <row r="3858" spans="1:10">
      <c r="A3858" s="24" t="s">
        <v>3553</v>
      </c>
      <c r="B3858" s="25">
        <v>2</v>
      </c>
      <c r="C3858" s="24" t="s">
        <v>3436</v>
      </c>
      <c r="D3858" s="24" t="s">
        <v>1076</v>
      </c>
      <c r="E3858" s="25">
        <v>2</v>
      </c>
      <c r="F3858" s="24" t="s">
        <v>3554</v>
      </c>
      <c r="G3858" t="str">
        <f t="shared" si="183"/>
        <v>1_SWF_49.2</v>
      </c>
      <c r="H3858" t="str">
        <f t="shared" si="184"/>
        <v>2_B0_33</v>
      </c>
      <c r="I3858" s="26" t="str">
        <f>H3858&amp;"x"&amp;COUNTIF($H$5:H3858,H3858)</f>
        <v>2_B0_33x1</v>
      </c>
      <c r="J3858" t="str">
        <f t="shared" si="185"/>
        <v>1_SWF_49.2</v>
      </c>
    </row>
    <row r="3859" spans="1:10">
      <c r="A3859" s="24" t="s">
        <v>3553</v>
      </c>
      <c r="B3859" s="25">
        <v>3</v>
      </c>
      <c r="C3859" s="24" t="s">
        <v>3436</v>
      </c>
      <c r="D3859" s="24" t="s">
        <v>1076</v>
      </c>
      <c r="E3859" s="25">
        <v>3</v>
      </c>
      <c r="F3859" s="24" t="s">
        <v>3522</v>
      </c>
      <c r="G3859" t="str">
        <f t="shared" si="183"/>
        <v>1_SWF_49.3</v>
      </c>
      <c r="H3859" t="str">
        <f t="shared" si="184"/>
        <v>2_DPSF_DPS3</v>
      </c>
      <c r="I3859" s="26" t="str">
        <f>H3859&amp;"x"&amp;COUNTIF($H$5:H3859,H3859)</f>
        <v>2_DPSF_DPS3x17</v>
      </c>
      <c r="J3859" t="str">
        <f t="shared" si="185"/>
        <v>1_SWF_49.3</v>
      </c>
    </row>
    <row r="3860" spans="1:10">
      <c r="A3860" s="24" t="s">
        <v>3553</v>
      </c>
      <c r="B3860" s="25">
        <v>4</v>
      </c>
      <c r="C3860" s="24" t="s">
        <v>3436</v>
      </c>
      <c r="D3860" s="24" t="s">
        <v>1076</v>
      </c>
      <c r="E3860" s="25">
        <v>4</v>
      </c>
      <c r="F3860" s="24" t="s">
        <v>877</v>
      </c>
      <c r="G3860" t="str">
        <f t="shared" si="183"/>
        <v>1_SWF_49.4</v>
      </c>
      <c r="H3860" t="str">
        <f t="shared" si="184"/>
        <v>217F</v>
      </c>
      <c r="I3860" s="26" t="str">
        <f>H3860&amp;"x"&amp;COUNTIF($H$5:H3860,H3860)</f>
        <v>217Fx1</v>
      </c>
      <c r="J3860" t="str">
        <f t="shared" si="185"/>
        <v>1_SWF_49.4</v>
      </c>
    </row>
    <row r="3861" spans="1:10">
      <c r="A3861" s="24" t="s">
        <v>3555</v>
      </c>
      <c r="B3861" s="25">
        <v>1</v>
      </c>
      <c r="C3861" s="24" t="s">
        <v>3436</v>
      </c>
      <c r="D3861" s="24" t="s">
        <v>1076</v>
      </c>
      <c r="E3861" s="25">
        <v>1</v>
      </c>
      <c r="F3861" s="24" t="s">
        <v>3218</v>
      </c>
      <c r="G3861" t="str">
        <f t="shared" si="183"/>
        <v>1_SWF_50.1</v>
      </c>
      <c r="H3861" t="str">
        <f t="shared" si="184"/>
        <v>N12180862_DPS3</v>
      </c>
      <c r="I3861" s="26" t="str">
        <f>H3861&amp;"x"&amp;COUNTIF($H$5:H3861,H3861)</f>
        <v>N12180862_DPS3x2</v>
      </c>
      <c r="J3861" t="str">
        <f t="shared" si="185"/>
        <v>1_SWF_50.1</v>
      </c>
    </row>
    <row r="3862" spans="1:10">
      <c r="A3862" s="24" t="s">
        <v>3555</v>
      </c>
      <c r="B3862" s="25">
        <v>2</v>
      </c>
      <c r="C3862" s="24" t="s">
        <v>3436</v>
      </c>
      <c r="D3862" s="24" t="s">
        <v>1076</v>
      </c>
      <c r="E3862" s="25">
        <v>2</v>
      </c>
      <c r="F3862" s="24" t="s">
        <v>3556</v>
      </c>
      <c r="G3862" t="str">
        <f t="shared" si="183"/>
        <v>1_SWF_50.2</v>
      </c>
      <c r="H3862" t="str">
        <f t="shared" si="184"/>
        <v>2_B0_28</v>
      </c>
      <c r="I3862" s="26" t="str">
        <f>H3862&amp;"x"&amp;COUNTIF($H$5:H3862,H3862)</f>
        <v>2_B0_28x1</v>
      </c>
      <c r="J3862" t="str">
        <f t="shared" si="185"/>
        <v>1_SWF_50.2</v>
      </c>
    </row>
    <row r="3863" spans="1:10">
      <c r="A3863" s="24" t="s">
        <v>3555</v>
      </c>
      <c r="B3863" s="25">
        <v>3</v>
      </c>
      <c r="C3863" s="24" t="s">
        <v>3436</v>
      </c>
      <c r="D3863" s="24" t="s">
        <v>1076</v>
      </c>
      <c r="E3863" s="25">
        <v>3</v>
      </c>
      <c r="F3863" s="24" t="s">
        <v>3522</v>
      </c>
      <c r="G3863" t="str">
        <f t="shared" si="183"/>
        <v>1_SWF_50.3</v>
      </c>
      <c r="H3863" t="str">
        <f t="shared" si="184"/>
        <v>2_DPSF_DPS3</v>
      </c>
      <c r="I3863" s="26" t="str">
        <f>H3863&amp;"x"&amp;COUNTIF($H$5:H3863,H3863)</f>
        <v>2_DPSF_DPS3x18</v>
      </c>
      <c r="J3863" t="str">
        <f t="shared" si="185"/>
        <v>1_SWF_50.3</v>
      </c>
    </row>
    <row r="3864" spans="1:10">
      <c r="A3864" s="24" t="s">
        <v>3555</v>
      </c>
      <c r="B3864" s="25">
        <v>4</v>
      </c>
      <c r="C3864" s="24" t="s">
        <v>3436</v>
      </c>
      <c r="D3864" s="24" t="s">
        <v>1076</v>
      </c>
      <c r="E3864" s="25">
        <v>4</v>
      </c>
      <c r="F3864" s="24" t="s">
        <v>879</v>
      </c>
      <c r="G3864" t="str">
        <f t="shared" si="183"/>
        <v>1_SWF_50.4</v>
      </c>
      <c r="H3864" t="str">
        <f t="shared" si="184"/>
        <v>218F</v>
      </c>
      <c r="I3864" s="26" t="str">
        <f>H3864&amp;"x"&amp;COUNTIF($H$5:H3864,H3864)</f>
        <v>218Fx1</v>
      </c>
      <c r="J3864" t="str">
        <f t="shared" si="185"/>
        <v>1_SWF_50.4</v>
      </c>
    </row>
    <row r="3865" spans="1:10">
      <c r="A3865" s="24" t="s">
        <v>3557</v>
      </c>
      <c r="B3865" s="25">
        <v>1</v>
      </c>
      <c r="C3865" s="24" t="s">
        <v>3436</v>
      </c>
      <c r="D3865" s="24" t="s">
        <v>1076</v>
      </c>
      <c r="E3865" s="25">
        <v>1</v>
      </c>
      <c r="F3865" s="24" t="s">
        <v>3220</v>
      </c>
      <c r="G3865" t="str">
        <f t="shared" si="183"/>
        <v>1_SWF_51.1</v>
      </c>
      <c r="H3865" t="str">
        <f t="shared" si="184"/>
        <v>N12181225_DPS3</v>
      </c>
      <c r="I3865" s="26" t="str">
        <f>H3865&amp;"x"&amp;COUNTIF($H$5:H3865,H3865)</f>
        <v>N12181225_DPS3x2</v>
      </c>
      <c r="J3865" t="str">
        <f t="shared" si="185"/>
        <v>1_SWF_51.1</v>
      </c>
    </row>
    <row r="3866" spans="1:10">
      <c r="A3866" s="24" t="s">
        <v>3557</v>
      </c>
      <c r="B3866" s="25">
        <v>2</v>
      </c>
      <c r="C3866" s="24" t="s">
        <v>3436</v>
      </c>
      <c r="D3866" s="24" t="s">
        <v>1076</v>
      </c>
      <c r="E3866" s="25">
        <v>2</v>
      </c>
      <c r="F3866" s="24" t="s">
        <v>3558</v>
      </c>
      <c r="G3866" t="str">
        <f t="shared" si="183"/>
        <v>1_SWF_51.2</v>
      </c>
      <c r="H3866" t="str">
        <f t="shared" si="184"/>
        <v>2_B0_22</v>
      </c>
      <c r="I3866" s="26" t="str">
        <f>H3866&amp;"x"&amp;COUNTIF($H$5:H3866,H3866)</f>
        <v>2_B0_22x1</v>
      </c>
      <c r="J3866" t="str">
        <f t="shared" si="185"/>
        <v>1_SWF_51.2</v>
      </c>
    </row>
    <row r="3867" spans="1:10">
      <c r="A3867" s="24" t="s">
        <v>3557</v>
      </c>
      <c r="B3867" s="25">
        <v>3</v>
      </c>
      <c r="C3867" s="24" t="s">
        <v>3436</v>
      </c>
      <c r="D3867" s="24" t="s">
        <v>1076</v>
      </c>
      <c r="E3867" s="25">
        <v>3</v>
      </c>
      <c r="F3867" s="24" t="s">
        <v>3522</v>
      </c>
      <c r="G3867" t="str">
        <f t="shared" si="183"/>
        <v>1_SWF_51.3</v>
      </c>
      <c r="H3867" t="str">
        <f t="shared" si="184"/>
        <v>2_DPSF_DPS3</v>
      </c>
      <c r="I3867" s="26" t="str">
        <f>H3867&amp;"x"&amp;COUNTIF($H$5:H3867,H3867)</f>
        <v>2_DPSF_DPS3x19</v>
      </c>
      <c r="J3867" t="str">
        <f t="shared" si="185"/>
        <v>1_SWF_51.3</v>
      </c>
    </row>
    <row r="3868" spans="1:10">
      <c r="A3868" s="24" t="s">
        <v>3557</v>
      </c>
      <c r="B3868" s="25">
        <v>4</v>
      </c>
      <c r="C3868" s="24" t="s">
        <v>3436</v>
      </c>
      <c r="D3868" s="24" t="s">
        <v>1076</v>
      </c>
      <c r="E3868" s="25">
        <v>4</v>
      </c>
      <c r="F3868" s="24" t="s">
        <v>881</v>
      </c>
      <c r="G3868" t="str">
        <f t="shared" si="183"/>
        <v>1_SWF_51.4</v>
      </c>
      <c r="H3868" t="str">
        <f t="shared" si="184"/>
        <v>219F</v>
      </c>
      <c r="I3868" s="26" t="str">
        <f>H3868&amp;"x"&amp;COUNTIF($H$5:H3868,H3868)</f>
        <v>219Fx1</v>
      </c>
      <c r="J3868" t="str">
        <f t="shared" si="185"/>
        <v>1_SWF_51.4</v>
      </c>
    </row>
    <row r="3869" spans="1:10">
      <c r="A3869" s="24" t="s">
        <v>3559</v>
      </c>
      <c r="B3869" s="25">
        <v>1</v>
      </c>
      <c r="C3869" s="24" t="s">
        <v>3436</v>
      </c>
      <c r="D3869" s="24" t="s">
        <v>1076</v>
      </c>
      <c r="E3869" s="25">
        <v>1</v>
      </c>
      <c r="F3869" s="24" t="s">
        <v>3222</v>
      </c>
      <c r="G3869" t="str">
        <f t="shared" si="183"/>
        <v>1_SWF_52.1</v>
      </c>
      <c r="H3869" t="str">
        <f t="shared" si="184"/>
        <v>N12181592_DPS3</v>
      </c>
      <c r="I3869" s="26" t="str">
        <f>H3869&amp;"x"&amp;COUNTIF($H$5:H3869,H3869)</f>
        <v>N12181592_DPS3x2</v>
      </c>
      <c r="J3869" t="str">
        <f t="shared" si="185"/>
        <v>1_SWF_52.1</v>
      </c>
    </row>
    <row r="3870" spans="1:10">
      <c r="A3870" s="24" t="s">
        <v>3559</v>
      </c>
      <c r="B3870" s="25">
        <v>2</v>
      </c>
      <c r="C3870" s="24" t="s">
        <v>3436</v>
      </c>
      <c r="D3870" s="24" t="s">
        <v>1076</v>
      </c>
      <c r="E3870" s="25">
        <v>2</v>
      </c>
      <c r="F3870" s="24" t="s">
        <v>3560</v>
      </c>
      <c r="G3870" t="str">
        <f t="shared" si="183"/>
        <v>1_SWF_52.2</v>
      </c>
      <c r="H3870" t="str">
        <f t="shared" si="184"/>
        <v>2_B3_24</v>
      </c>
      <c r="I3870" s="26" t="str">
        <f>H3870&amp;"x"&amp;COUNTIF($H$5:H3870,H3870)</f>
        <v>2_B3_24x1</v>
      </c>
      <c r="J3870" t="str">
        <f t="shared" si="185"/>
        <v>1_SWF_52.2</v>
      </c>
    </row>
    <row r="3871" spans="1:10">
      <c r="A3871" s="24" t="s">
        <v>3559</v>
      </c>
      <c r="B3871" s="25">
        <v>3</v>
      </c>
      <c r="C3871" s="24" t="s">
        <v>3436</v>
      </c>
      <c r="D3871" s="24" t="s">
        <v>1076</v>
      </c>
      <c r="E3871" s="25">
        <v>3</v>
      </c>
      <c r="F3871" s="24" t="s">
        <v>3522</v>
      </c>
      <c r="G3871" t="str">
        <f t="shared" si="183"/>
        <v>1_SWF_52.3</v>
      </c>
      <c r="H3871" t="str">
        <f t="shared" si="184"/>
        <v>2_DPSF_DPS3</v>
      </c>
      <c r="I3871" s="26" t="str">
        <f>H3871&amp;"x"&amp;COUNTIF($H$5:H3871,H3871)</f>
        <v>2_DPSF_DPS3x20</v>
      </c>
      <c r="J3871" t="str">
        <f t="shared" si="185"/>
        <v>1_SWF_52.3</v>
      </c>
    </row>
    <row r="3872" spans="1:10">
      <c r="A3872" s="24" t="s">
        <v>3559</v>
      </c>
      <c r="B3872" s="25">
        <v>4</v>
      </c>
      <c r="C3872" s="24" t="s">
        <v>3436</v>
      </c>
      <c r="D3872" s="24" t="s">
        <v>1076</v>
      </c>
      <c r="E3872" s="25">
        <v>4</v>
      </c>
      <c r="F3872" s="24" t="s">
        <v>883</v>
      </c>
      <c r="G3872" t="str">
        <f t="shared" si="183"/>
        <v>1_SWF_52.4</v>
      </c>
      <c r="H3872" t="str">
        <f t="shared" si="184"/>
        <v>220F</v>
      </c>
      <c r="I3872" s="26" t="str">
        <f>H3872&amp;"x"&amp;COUNTIF($H$5:H3872,H3872)</f>
        <v>220Fx1</v>
      </c>
      <c r="J3872" t="str">
        <f t="shared" si="185"/>
        <v>1_SWF_52.4</v>
      </c>
    </row>
    <row r="3873" spans="1:10">
      <c r="A3873" s="24" t="s">
        <v>3561</v>
      </c>
      <c r="B3873" s="25">
        <v>1</v>
      </c>
      <c r="C3873" s="24" t="s">
        <v>3436</v>
      </c>
      <c r="D3873" s="24" t="s">
        <v>1076</v>
      </c>
      <c r="E3873" s="25">
        <v>1</v>
      </c>
      <c r="F3873" s="24" t="s">
        <v>3224</v>
      </c>
      <c r="G3873" t="str">
        <f t="shared" si="183"/>
        <v>1_SWF_53.1</v>
      </c>
      <c r="H3873" t="str">
        <f t="shared" si="184"/>
        <v>N12181963_DPS3</v>
      </c>
      <c r="I3873" s="26" t="str">
        <f>H3873&amp;"x"&amp;COUNTIF($H$5:H3873,H3873)</f>
        <v>N12181963_DPS3x2</v>
      </c>
      <c r="J3873" t="str">
        <f t="shared" si="185"/>
        <v>1_SWF_53.1</v>
      </c>
    </row>
    <row r="3874" spans="1:10">
      <c r="A3874" s="24" t="s">
        <v>3561</v>
      </c>
      <c r="B3874" s="25">
        <v>2</v>
      </c>
      <c r="C3874" s="24" t="s">
        <v>3436</v>
      </c>
      <c r="D3874" s="24" t="s">
        <v>1076</v>
      </c>
      <c r="E3874" s="25">
        <v>2</v>
      </c>
      <c r="F3874" s="24" t="s">
        <v>3562</v>
      </c>
      <c r="G3874" t="str">
        <f t="shared" si="183"/>
        <v>1_SWF_53.2</v>
      </c>
      <c r="H3874" t="str">
        <f t="shared" si="184"/>
        <v>2_B0_10</v>
      </c>
      <c r="I3874" s="26" t="str">
        <f>H3874&amp;"x"&amp;COUNTIF($H$5:H3874,H3874)</f>
        <v>2_B0_10x1</v>
      </c>
      <c r="J3874" t="str">
        <f t="shared" si="185"/>
        <v>1_SWF_53.2</v>
      </c>
    </row>
    <row r="3875" spans="1:10">
      <c r="A3875" s="24" t="s">
        <v>3561</v>
      </c>
      <c r="B3875" s="25">
        <v>3</v>
      </c>
      <c r="C3875" s="24" t="s">
        <v>3436</v>
      </c>
      <c r="D3875" s="24" t="s">
        <v>1076</v>
      </c>
      <c r="E3875" s="25">
        <v>3</v>
      </c>
      <c r="F3875" s="24" t="s">
        <v>3522</v>
      </c>
      <c r="G3875" t="str">
        <f t="shared" si="183"/>
        <v>1_SWF_53.3</v>
      </c>
      <c r="H3875" t="str">
        <f t="shared" si="184"/>
        <v>2_DPSF_DPS3</v>
      </c>
      <c r="I3875" s="26" t="str">
        <f>H3875&amp;"x"&amp;COUNTIF($H$5:H3875,H3875)</f>
        <v>2_DPSF_DPS3x21</v>
      </c>
      <c r="J3875" t="str">
        <f t="shared" si="185"/>
        <v>1_SWF_53.3</v>
      </c>
    </row>
    <row r="3876" spans="1:10">
      <c r="A3876" s="24" t="s">
        <v>3561</v>
      </c>
      <c r="B3876" s="25">
        <v>4</v>
      </c>
      <c r="C3876" s="24" t="s">
        <v>3436</v>
      </c>
      <c r="D3876" s="24" t="s">
        <v>1076</v>
      </c>
      <c r="E3876" s="25">
        <v>4</v>
      </c>
      <c r="F3876" s="24" t="s">
        <v>885</v>
      </c>
      <c r="G3876" t="str">
        <f t="shared" si="183"/>
        <v>1_SWF_53.4</v>
      </c>
      <c r="H3876" t="str">
        <f t="shared" si="184"/>
        <v>221F</v>
      </c>
      <c r="I3876" s="26" t="str">
        <f>H3876&amp;"x"&amp;COUNTIF($H$5:H3876,H3876)</f>
        <v>221Fx1</v>
      </c>
      <c r="J3876" t="str">
        <f t="shared" si="185"/>
        <v>1_SWF_53.4</v>
      </c>
    </row>
    <row r="3877" spans="1:10">
      <c r="A3877" s="24" t="s">
        <v>3563</v>
      </c>
      <c r="B3877" s="25">
        <v>1</v>
      </c>
      <c r="C3877" s="24" t="s">
        <v>3436</v>
      </c>
      <c r="D3877" s="24" t="s">
        <v>1076</v>
      </c>
      <c r="E3877" s="25">
        <v>1</v>
      </c>
      <c r="F3877" s="24" t="s">
        <v>3226</v>
      </c>
      <c r="G3877" t="str">
        <f t="shared" si="183"/>
        <v>1_SWF_54.1</v>
      </c>
      <c r="H3877" t="str">
        <f t="shared" si="184"/>
        <v>N12182338_DPS3</v>
      </c>
      <c r="I3877" s="26" t="str">
        <f>H3877&amp;"x"&amp;COUNTIF($H$5:H3877,H3877)</f>
        <v>N12182338_DPS3x2</v>
      </c>
      <c r="J3877" t="str">
        <f t="shared" si="185"/>
        <v>1_SWF_54.1</v>
      </c>
    </row>
    <row r="3878" spans="1:10">
      <c r="A3878" s="24" t="s">
        <v>3563</v>
      </c>
      <c r="B3878" s="25">
        <v>2</v>
      </c>
      <c r="C3878" s="24" t="s">
        <v>3436</v>
      </c>
      <c r="D3878" s="24" t="s">
        <v>1076</v>
      </c>
      <c r="E3878" s="25">
        <v>2</v>
      </c>
      <c r="F3878" s="24" t="s">
        <v>3564</v>
      </c>
      <c r="G3878" t="str">
        <f t="shared" si="183"/>
        <v>1_SWF_54.2</v>
      </c>
      <c r="H3878" t="str">
        <f t="shared" si="184"/>
        <v>2_B2_07</v>
      </c>
      <c r="I3878" s="26" t="str">
        <f>H3878&amp;"x"&amp;COUNTIF($H$5:H3878,H3878)</f>
        <v>2_B2_07x1</v>
      </c>
      <c r="J3878" t="str">
        <f t="shared" si="185"/>
        <v>1_SWF_54.2</v>
      </c>
    </row>
    <row r="3879" spans="1:10">
      <c r="A3879" s="24" t="s">
        <v>3563</v>
      </c>
      <c r="B3879" s="25">
        <v>3</v>
      </c>
      <c r="C3879" s="24" t="s">
        <v>3436</v>
      </c>
      <c r="D3879" s="24" t="s">
        <v>1076</v>
      </c>
      <c r="E3879" s="25">
        <v>3</v>
      </c>
      <c r="F3879" s="24" t="s">
        <v>3522</v>
      </c>
      <c r="G3879" t="str">
        <f t="shared" si="183"/>
        <v>1_SWF_54.3</v>
      </c>
      <c r="H3879" t="str">
        <f t="shared" si="184"/>
        <v>2_DPSF_DPS3</v>
      </c>
      <c r="I3879" s="26" t="str">
        <f>H3879&amp;"x"&amp;COUNTIF($H$5:H3879,H3879)</f>
        <v>2_DPSF_DPS3x22</v>
      </c>
      <c r="J3879" t="str">
        <f t="shared" si="185"/>
        <v>1_SWF_54.3</v>
      </c>
    </row>
    <row r="3880" spans="1:10">
      <c r="A3880" s="24" t="s">
        <v>3563</v>
      </c>
      <c r="B3880" s="25">
        <v>4</v>
      </c>
      <c r="C3880" s="24" t="s">
        <v>3436</v>
      </c>
      <c r="D3880" s="24" t="s">
        <v>1076</v>
      </c>
      <c r="E3880" s="25">
        <v>4</v>
      </c>
      <c r="F3880" s="24" t="s">
        <v>887</v>
      </c>
      <c r="G3880" t="str">
        <f t="shared" si="183"/>
        <v>1_SWF_54.4</v>
      </c>
      <c r="H3880" t="str">
        <f t="shared" si="184"/>
        <v>222F</v>
      </c>
      <c r="I3880" s="26" t="str">
        <f>H3880&amp;"x"&amp;COUNTIF($H$5:H3880,H3880)</f>
        <v>222Fx1</v>
      </c>
      <c r="J3880" t="str">
        <f t="shared" si="185"/>
        <v>1_SWF_54.4</v>
      </c>
    </row>
    <row r="3881" spans="1:10">
      <c r="A3881" s="24" t="s">
        <v>3565</v>
      </c>
      <c r="B3881" s="25">
        <v>1</v>
      </c>
      <c r="C3881" s="24" t="s">
        <v>3436</v>
      </c>
      <c r="D3881" s="24" t="s">
        <v>1076</v>
      </c>
      <c r="E3881" s="25">
        <v>1</v>
      </c>
      <c r="F3881" s="24" t="s">
        <v>3228</v>
      </c>
      <c r="G3881" t="str">
        <f t="shared" si="183"/>
        <v>1_SWF_55.1</v>
      </c>
      <c r="H3881" t="str">
        <f t="shared" si="184"/>
        <v>N12182717_DPS3</v>
      </c>
      <c r="I3881" s="26" t="str">
        <f>H3881&amp;"x"&amp;COUNTIF($H$5:H3881,H3881)</f>
        <v>N12182717_DPS3x2</v>
      </c>
      <c r="J3881" t="str">
        <f t="shared" si="185"/>
        <v>1_SWF_55.1</v>
      </c>
    </row>
    <row r="3882" spans="1:10">
      <c r="A3882" s="24" t="s">
        <v>3565</v>
      </c>
      <c r="B3882" s="25">
        <v>2</v>
      </c>
      <c r="C3882" s="24" t="s">
        <v>3436</v>
      </c>
      <c r="D3882" s="24" t="s">
        <v>1076</v>
      </c>
      <c r="E3882" s="25">
        <v>2</v>
      </c>
      <c r="F3882" s="24" t="s">
        <v>3566</v>
      </c>
      <c r="G3882" t="str">
        <f t="shared" si="183"/>
        <v>1_SWF_55.2</v>
      </c>
      <c r="H3882" t="str">
        <f t="shared" si="184"/>
        <v>2_B0_03</v>
      </c>
      <c r="I3882" s="26" t="str">
        <f>H3882&amp;"x"&amp;COUNTIF($H$5:H3882,H3882)</f>
        <v>2_B0_03x1</v>
      </c>
      <c r="J3882" t="str">
        <f t="shared" si="185"/>
        <v>1_SWF_55.2</v>
      </c>
    </row>
    <row r="3883" spans="1:10">
      <c r="A3883" s="24" t="s">
        <v>3565</v>
      </c>
      <c r="B3883" s="25">
        <v>3</v>
      </c>
      <c r="C3883" s="24" t="s">
        <v>3436</v>
      </c>
      <c r="D3883" s="24" t="s">
        <v>1076</v>
      </c>
      <c r="E3883" s="25">
        <v>3</v>
      </c>
      <c r="F3883" s="24" t="s">
        <v>3522</v>
      </c>
      <c r="G3883" t="str">
        <f t="shared" si="183"/>
        <v>1_SWF_55.3</v>
      </c>
      <c r="H3883" t="str">
        <f t="shared" si="184"/>
        <v>2_DPSF_DPS3</v>
      </c>
      <c r="I3883" s="26" t="str">
        <f>H3883&amp;"x"&amp;COUNTIF($H$5:H3883,H3883)</f>
        <v>2_DPSF_DPS3x23</v>
      </c>
      <c r="J3883" t="str">
        <f t="shared" si="185"/>
        <v>1_SWF_55.3</v>
      </c>
    </row>
    <row r="3884" spans="1:10">
      <c r="A3884" s="24" t="s">
        <v>3565</v>
      </c>
      <c r="B3884" s="25">
        <v>4</v>
      </c>
      <c r="C3884" s="24" t="s">
        <v>3436</v>
      </c>
      <c r="D3884" s="24" t="s">
        <v>1076</v>
      </c>
      <c r="E3884" s="25">
        <v>4</v>
      </c>
      <c r="F3884" s="24" t="s">
        <v>889</v>
      </c>
      <c r="G3884" t="str">
        <f t="shared" si="183"/>
        <v>1_SWF_55.4</v>
      </c>
      <c r="H3884" t="str">
        <f t="shared" si="184"/>
        <v>223F</v>
      </c>
      <c r="I3884" s="26" t="str">
        <f>H3884&amp;"x"&amp;COUNTIF($H$5:H3884,H3884)</f>
        <v>223Fx1</v>
      </c>
      <c r="J3884" t="str">
        <f t="shared" si="185"/>
        <v>1_SWF_55.4</v>
      </c>
    </row>
    <row r="3885" spans="1:10">
      <c r="A3885" s="24" t="s">
        <v>3567</v>
      </c>
      <c r="B3885" s="25">
        <v>1</v>
      </c>
      <c r="C3885" s="24" t="s">
        <v>3436</v>
      </c>
      <c r="D3885" s="24" t="s">
        <v>1076</v>
      </c>
      <c r="E3885" s="25">
        <v>1</v>
      </c>
      <c r="F3885" s="24" t="s">
        <v>3230</v>
      </c>
      <c r="G3885" t="str">
        <f t="shared" si="183"/>
        <v>1_SWF_56.1</v>
      </c>
      <c r="H3885" t="str">
        <f t="shared" si="184"/>
        <v>N12183100_DPS3</v>
      </c>
      <c r="I3885" s="26" t="str">
        <f>H3885&amp;"x"&amp;COUNTIF($H$5:H3885,H3885)</f>
        <v>N12183100_DPS3x2</v>
      </c>
      <c r="J3885" t="str">
        <f t="shared" si="185"/>
        <v>1_SWF_56.1</v>
      </c>
    </row>
    <row r="3886" spans="1:10">
      <c r="A3886" s="24" t="s">
        <v>3567</v>
      </c>
      <c r="B3886" s="25">
        <v>2</v>
      </c>
      <c r="C3886" s="24" t="s">
        <v>3436</v>
      </c>
      <c r="D3886" s="24" t="s">
        <v>1076</v>
      </c>
      <c r="E3886" s="25">
        <v>2</v>
      </c>
      <c r="F3886" s="24" t="s">
        <v>3568</v>
      </c>
      <c r="G3886" t="str">
        <f t="shared" si="183"/>
        <v>1_SWF_56.2</v>
      </c>
      <c r="H3886" t="str">
        <f t="shared" si="184"/>
        <v>2_B4_18</v>
      </c>
      <c r="I3886" s="26" t="str">
        <f>H3886&amp;"x"&amp;COUNTIF($H$5:H3886,H3886)</f>
        <v>2_B4_18x1</v>
      </c>
      <c r="J3886" t="str">
        <f t="shared" si="185"/>
        <v>1_SWF_56.2</v>
      </c>
    </row>
    <row r="3887" spans="1:10">
      <c r="A3887" s="24" t="s">
        <v>3567</v>
      </c>
      <c r="B3887" s="25">
        <v>3</v>
      </c>
      <c r="C3887" s="24" t="s">
        <v>3436</v>
      </c>
      <c r="D3887" s="24" t="s">
        <v>1076</v>
      </c>
      <c r="E3887" s="25">
        <v>3</v>
      </c>
      <c r="F3887" s="24" t="s">
        <v>3522</v>
      </c>
      <c r="G3887" t="str">
        <f t="shared" si="183"/>
        <v>1_SWF_56.3</v>
      </c>
      <c r="H3887" t="str">
        <f t="shared" si="184"/>
        <v>2_DPSF_DPS3</v>
      </c>
      <c r="I3887" s="26" t="str">
        <f>H3887&amp;"x"&amp;COUNTIF($H$5:H3887,H3887)</f>
        <v>2_DPSF_DPS3x24</v>
      </c>
      <c r="J3887" t="str">
        <f t="shared" si="185"/>
        <v>1_SWF_56.3</v>
      </c>
    </row>
    <row r="3888" spans="1:10">
      <c r="A3888" s="24" t="s">
        <v>3567</v>
      </c>
      <c r="B3888" s="25">
        <v>4</v>
      </c>
      <c r="C3888" s="24" t="s">
        <v>3436</v>
      </c>
      <c r="D3888" s="24" t="s">
        <v>1076</v>
      </c>
      <c r="E3888" s="25">
        <v>4</v>
      </c>
      <c r="F3888" s="24" t="s">
        <v>891</v>
      </c>
      <c r="G3888" t="str">
        <f t="shared" si="183"/>
        <v>1_SWF_56.4</v>
      </c>
      <c r="H3888" t="str">
        <f t="shared" si="184"/>
        <v>224F</v>
      </c>
      <c r="I3888" s="26" t="str">
        <f>H3888&amp;"x"&amp;COUNTIF($H$5:H3888,H3888)</f>
        <v>224Fx1</v>
      </c>
      <c r="J3888" t="str">
        <f t="shared" si="185"/>
        <v>1_SWF_56.4</v>
      </c>
    </row>
    <row r="3889" spans="1:10">
      <c r="A3889" s="24" t="s">
        <v>3569</v>
      </c>
      <c r="B3889" s="25">
        <v>1</v>
      </c>
      <c r="C3889" s="24" t="s">
        <v>3436</v>
      </c>
      <c r="D3889" s="24" t="s">
        <v>1076</v>
      </c>
      <c r="E3889" s="25">
        <v>1</v>
      </c>
      <c r="F3889" s="24" t="s">
        <v>3232</v>
      </c>
      <c r="G3889" t="str">
        <f t="shared" si="183"/>
        <v>1_SWF_57.1</v>
      </c>
      <c r="H3889" t="str">
        <f t="shared" si="184"/>
        <v>N12183487_DPS3</v>
      </c>
      <c r="I3889" s="26" t="str">
        <f>H3889&amp;"x"&amp;COUNTIF($H$5:H3889,H3889)</f>
        <v>N12183487_DPS3x2</v>
      </c>
      <c r="J3889" t="str">
        <f t="shared" si="185"/>
        <v>1_SWF_57.1</v>
      </c>
    </row>
    <row r="3890" spans="1:10">
      <c r="A3890" s="24" t="s">
        <v>3569</v>
      </c>
      <c r="B3890" s="25">
        <v>2</v>
      </c>
      <c r="C3890" s="24" t="s">
        <v>3436</v>
      </c>
      <c r="D3890" s="24" t="s">
        <v>1076</v>
      </c>
      <c r="E3890" s="25">
        <v>2</v>
      </c>
      <c r="F3890" s="24" t="s">
        <v>3570</v>
      </c>
      <c r="G3890" t="str">
        <f t="shared" si="183"/>
        <v>1_SWF_57.2</v>
      </c>
      <c r="H3890" t="str">
        <f t="shared" si="184"/>
        <v>2_B2_04</v>
      </c>
      <c r="I3890" s="26" t="str">
        <f>H3890&amp;"x"&amp;COUNTIF($H$5:H3890,H3890)</f>
        <v>2_B2_04x1</v>
      </c>
      <c r="J3890" t="str">
        <f t="shared" si="185"/>
        <v>1_SWF_57.2</v>
      </c>
    </row>
    <row r="3891" spans="1:10">
      <c r="A3891" s="24" t="s">
        <v>3569</v>
      </c>
      <c r="B3891" s="25">
        <v>3</v>
      </c>
      <c r="C3891" s="24" t="s">
        <v>3436</v>
      </c>
      <c r="D3891" s="24" t="s">
        <v>1076</v>
      </c>
      <c r="E3891" s="25">
        <v>3</v>
      </c>
      <c r="F3891" s="24" t="s">
        <v>3522</v>
      </c>
      <c r="G3891" t="str">
        <f t="shared" si="183"/>
        <v>1_SWF_57.3</v>
      </c>
      <c r="H3891" t="str">
        <f t="shared" si="184"/>
        <v>2_DPSF_DPS3</v>
      </c>
      <c r="I3891" s="26" t="str">
        <f>H3891&amp;"x"&amp;COUNTIF($H$5:H3891,H3891)</f>
        <v>2_DPSF_DPS3x25</v>
      </c>
      <c r="J3891" t="str">
        <f t="shared" si="185"/>
        <v>1_SWF_57.3</v>
      </c>
    </row>
    <row r="3892" spans="1:10">
      <c r="A3892" s="24" t="s">
        <v>3569</v>
      </c>
      <c r="B3892" s="25">
        <v>4</v>
      </c>
      <c r="C3892" s="24" t="s">
        <v>3436</v>
      </c>
      <c r="D3892" s="24" t="s">
        <v>1076</v>
      </c>
      <c r="E3892" s="25">
        <v>4</v>
      </c>
      <c r="F3892" s="24" t="s">
        <v>893</v>
      </c>
      <c r="G3892" t="str">
        <f t="shared" si="183"/>
        <v>1_SWF_57.4</v>
      </c>
      <c r="H3892" t="str">
        <f t="shared" si="184"/>
        <v>225F</v>
      </c>
      <c r="I3892" s="26" t="str">
        <f>H3892&amp;"x"&amp;COUNTIF($H$5:H3892,H3892)</f>
        <v>225Fx1</v>
      </c>
      <c r="J3892" t="str">
        <f t="shared" si="185"/>
        <v>1_SWF_57.4</v>
      </c>
    </row>
    <row r="3893" spans="1:10">
      <c r="A3893" s="24" t="s">
        <v>3571</v>
      </c>
      <c r="B3893" s="25">
        <v>1</v>
      </c>
      <c r="C3893" s="24" t="s">
        <v>3436</v>
      </c>
      <c r="D3893" s="24" t="s">
        <v>1076</v>
      </c>
      <c r="E3893" s="25">
        <v>1</v>
      </c>
      <c r="F3893" s="24" t="s">
        <v>3234</v>
      </c>
      <c r="G3893" t="str">
        <f t="shared" si="183"/>
        <v>1_SWF_58.1</v>
      </c>
      <c r="H3893" t="str">
        <f t="shared" si="184"/>
        <v>N12183878_DPS3</v>
      </c>
      <c r="I3893" s="26" t="str">
        <f>H3893&amp;"x"&amp;COUNTIF($H$5:H3893,H3893)</f>
        <v>N12183878_DPS3x2</v>
      </c>
      <c r="J3893" t="str">
        <f t="shared" si="185"/>
        <v>1_SWF_58.1</v>
      </c>
    </row>
    <row r="3894" spans="1:10">
      <c r="A3894" s="24" t="s">
        <v>3571</v>
      </c>
      <c r="B3894" s="25">
        <v>2</v>
      </c>
      <c r="C3894" s="24" t="s">
        <v>3436</v>
      </c>
      <c r="D3894" s="24" t="s">
        <v>1076</v>
      </c>
      <c r="E3894" s="25">
        <v>2</v>
      </c>
      <c r="F3894" s="24" t="s">
        <v>3572</v>
      </c>
      <c r="G3894" t="str">
        <f t="shared" si="183"/>
        <v>1_SWF_58.2</v>
      </c>
      <c r="H3894" t="str">
        <f t="shared" si="184"/>
        <v>2_B3_07</v>
      </c>
      <c r="I3894" s="26" t="str">
        <f>H3894&amp;"x"&amp;COUNTIF($H$5:H3894,H3894)</f>
        <v>2_B3_07x1</v>
      </c>
      <c r="J3894" t="str">
        <f t="shared" si="185"/>
        <v>1_SWF_58.2</v>
      </c>
    </row>
    <row r="3895" spans="1:10">
      <c r="A3895" s="24" t="s">
        <v>3571</v>
      </c>
      <c r="B3895" s="25">
        <v>3</v>
      </c>
      <c r="C3895" s="24" t="s">
        <v>3436</v>
      </c>
      <c r="D3895" s="24" t="s">
        <v>1076</v>
      </c>
      <c r="E3895" s="25">
        <v>3</v>
      </c>
      <c r="F3895" s="24" t="s">
        <v>3522</v>
      </c>
      <c r="G3895" t="str">
        <f t="shared" si="183"/>
        <v>1_SWF_58.3</v>
      </c>
      <c r="H3895" t="str">
        <f t="shared" si="184"/>
        <v>2_DPSF_DPS3</v>
      </c>
      <c r="I3895" s="26" t="str">
        <f>H3895&amp;"x"&amp;COUNTIF($H$5:H3895,H3895)</f>
        <v>2_DPSF_DPS3x26</v>
      </c>
      <c r="J3895" t="str">
        <f t="shared" si="185"/>
        <v>1_SWF_58.3</v>
      </c>
    </row>
    <row r="3896" spans="1:10">
      <c r="A3896" s="24" t="s">
        <v>3571</v>
      </c>
      <c r="B3896" s="25">
        <v>4</v>
      </c>
      <c r="C3896" s="24" t="s">
        <v>3436</v>
      </c>
      <c r="D3896" s="24" t="s">
        <v>1076</v>
      </c>
      <c r="E3896" s="25">
        <v>4</v>
      </c>
      <c r="F3896" s="24" t="s">
        <v>895</v>
      </c>
      <c r="G3896" t="str">
        <f t="shared" si="183"/>
        <v>1_SWF_58.4</v>
      </c>
      <c r="H3896" t="str">
        <f t="shared" si="184"/>
        <v>226F</v>
      </c>
      <c r="I3896" s="26" t="str">
        <f>H3896&amp;"x"&amp;COUNTIF($H$5:H3896,H3896)</f>
        <v>226Fx1</v>
      </c>
      <c r="J3896" t="str">
        <f t="shared" si="185"/>
        <v>1_SWF_58.4</v>
      </c>
    </row>
    <row r="3897" spans="1:10">
      <c r="A3897" s="24" t="s">
        <v>3573</v>
      </c>
      <c r="B3897" s="25">
        <v>1</v>
      </c>
      <c r="C3897" s="24" t="s">
        <v>3436</v>
      </c>
      <c r="D3897" s="24" t="s">
        <v>1076</v>
      </c>
      <c r="E3897" s="25">
        <v>1</v>
      </c>
      <c r="F3897" s="24" t="s">
        <v>3236</v>
      </c>
      <c r="G3897" t="str">
        <f t="shared" si="183"/>
        <v>1_SWF_59.1</v>
      </c>
      <c r="H3897" t="str">
        <f t="shared" si="184"/>
        <v>N12184273_DPS3</v>
      </c>
      <c r="I3897" s="26" t="str">
        <f>H3897&amp;"x"&amp;COUNTIF($H$5:H3897,H3897)</f>
        <v>N12184273_DPS3x2</v>
      </c>
      <c r="J3897" t="str">
        <f t="shared" si="185"/>
        <v>1_SWF_59.1</v>
      </c>
    </row>
    <row r="3898" spans="1:10">
      <c r="A3898" s="24" t="s">
        <v>3573</v>
      </c>
      <c r="B3898" s="25">
        <v>2</v>
      </c>
      <c r="C3898" s="24" t="s">
        <v>3436</v>
      </c>
      <c r="D3898" s="24" t="s">
        <v>1076</v>
      </c>
      <c r="E3898" s="25">
        <v>2</v>
      </c>
      <c r="F3898" s="24" t="s">
        <v>3574</v>
      </c>
      <c r="G3898" t="str">
        <f t="shared" si="183"/>
        <v>1_SWF_59.2</v>
      </c>
      <c r="H3898" t="str">
        <f t="shared" si="184"/>
        <v>2_B5_07</v>
      </c>
      <c r="I3898" s="26" t="str">
        <f>H3898&amp;"x"&amp;COUNTIF($H$5:H3898,H3898)</f>
        <v>2_B5_07x1</v>
      </c>
      <c r="J3898" t="str">
        <f t="shared" si="185"/>
        <v>1_SWF_59.2</v>
      </c>
    </row>
    <row r="3899" spans="1:10">
      <c r="A3899" s="24" t="s">
        <v>3573</v>
      </c>
      <c r="B3899" s="25">
        <v>3</v>
      </c>
      <c r="C3899" s="24" t="s">
        <v>3436</v>
      </c>
      <c r="D3899" s="24" t="s">
        <v>1076</v>
      </c>
      <c r="E3899" s="25">
        <v>3</v>
      </c>
      <c r="F3899" s="24" t="s">
        <v>3522</v>
      </c>
      <c r="G3899" t="str">
        <f t="shared" si="183"/>
        <v>1_SWF_59.3</v>
      </c>
      <c r="H3899" t="str">
        <f t="shared" si="184"/>
        <v>2_DPSF_DPS3</v>
      </c>
      <c r="I3899" s="26" t="str">
        <f>H3899&amp;"x"&amp;COUNTIF($H$5:H3899,H3899)</f>
        <v>2_DPSF_DPS3x27</v>
      </c>
      <c r="J3899" t="str">
        <f t="shared" si="185"/>
        <v>1_SWF_59.3</v>
      </c>
    </row>
    <row r="3900" spans="1:10">
      <c r="A3900" s="24" t="s">
        <v>3573</v>
      </c>
      <c r="B3900" s="25">
        <v>4</v>
      </c>
      <c r="C3900" s="24" t="s">
        <v>3436</v>
      </c>
      <c r="D3900" s="24" t="s">
        <v>1076</v>
      </c>
      <c r="E3900" s="25">
        <v>4</v>
      </c>
      <c r="F3900" s="24" t="s">
        <v>897</v>
      </c>
      <c r="G3900" t="str">
        <f t="shared" si="183"/>
        <v>1_SWF_59.4</v>
      </c>
      <c r="H3900" t="str">
        <f t="shared" si="184"/>
        <v>227F</v>
      </c>
      <c r="I3900" s="26" t="str">
        <f>H3900&amp;"x"&amp;COUNTIF($H$5:H3900,H3900)</f>
        <v>227Fx1</v>
      </c>
      <c r="J3900" t="str">
        <f t="shared" si="185"/>
        <v>1_SWF_59.4</v>
      </c>
    </row>
    <row r="3901" spans="1:10">
      <c r="A3901" s="24" t="s">
        <v>3575</v>
      </c>
      <c r="B3901" s="25">
        <v>1</v>
      </c>
      <c r="C3901" s="24" t="s">
        <v>3436</v>
      </c>
      <c r="D3901" s="24" t="s">
        <v>1076</v>
      </c>
      <c r="E3901" s="25">
        <v>1</v>
      </c>
      <c r="F3901" s="24" t="s">
        <v>3238</v>
      </c>
      <c r="G3901" t="str">
        <f t="shared" si="183"/>
        <v>1_SWF_60.1</v>
      </c>
      <c r="H3901" t="str">
        <f t="shared" si="184"/>
        <v>N12184672_DPS3</v>
      </c>
      <c r="I3901" s="26" t="str">
        <f>H3901&amp;"x"&amp;COUNTIF($H$5:H3901,H3901)</f>
        <v>N12184672_DPS3x2</v>
      </c>
      <c r="J3901" t="str">
        <f t="shared" si="185"/>
        <v>1_SWF_60.1</v>
      </c>
    </row>
    <row r="3902" spans="1:10">
      <c r="A3902" s="24" t="s">
        <v>3575</v>
      </c>
      <c r="B3902" s="25">
        <v>2</v>
      </c>
      <c r="C3902" s="24" t="s">
        <v>3436</v>
      </c>
      <c r="D3902" s="24" t="s">
        <v>1076</v>
      </c>
      <c r="E3902" s="25">
        <v>2</v>
      </c>
      <c r="F3902" s="24" t="s">
        <v>3576</v>
      </c>
      <c r="G3902" t="str">
        <f t="shared" si="183"/>
        <v>1_SWF_60.2</v>
      </c>
      <c r="H3902" t="str">
        <f t="shared" si="184"/>
        <v>2_B2_10</v>
      </c>
      <c r="I3902" s="26" t="str">
        <f>H3902&amp;"x"&amp;COUNTIF($H$5:H3902,H3902)</f>
        <v>2_B2_10x1</v>
      </c>
      <c r="J3902" t="str">
        <f t="shared" si="185"/>
        <v>1_SWF_60.2</v>
      </c>
    </row>
    <row r="3903" spans="1:10">
      <c r="A3903" s="24" t="s">
        <v>3575</v>
      </c>
      <c r="B3903" s="25">
        <v>3</v>
      </c>
      <c r="C3903" s="24" t="s">
        <v>3436</v>
      </c>
      <c r="D3903" s="24" t="s">
        <v>1076</v>
      </c>
      <c r="E3903" s="25">
        <v>3</v>
      </c>
      <c r="F3903" s="24" t="s">
        <v>3522</v>
      </c>
      <c r="G3903" t="str">
        <f t="shared" si="183"/>
        <v>1_SWF_60.3</v>
      </c>
      <c r="H3903" t="str">
        <f t="shared" si="184"/>
        <v>2_DPSF_DPS3</v>
      </c>
      <c r="I3903" s="26" t="str">
        <f>H3903&amp;"x"&amp;COUNTIF($H$5:H3903,H3903)</f>
        <v>2_DPSF_DPS3x28</v>
      </c>
      <c r="J3903" t="str">
        <f t="shared" si="185"/>
        <v>1_SWF_60.3</v>
      </c>
    </row>
    <row r="3904" spans="1:10">
      <c r="A3904" s="24" t="s">
        <v>3575</v>
      </c>
      <c r="B3904" s="25">
        <v>4</v>
      </c>
      <c r="C3904" s="24" t="s">
        <v>3436</v>
      </c>
      <c r="D3904" s="24" t="s">
        <v>1076</v>
      </c>
      <c r="E3904" s="25">
        <v>4</v>
      </c>
      <c r="F3904" s="24" t="s">
        <v>899</v>
      </c>
      <c r="G3904" t="str">
        <f t="shared" si="183"/>
        <v>1_SWF_60.4</v>
      </c>
      <c r="H3904" t="str">
        <f t="shared" si="184"/>
        <v>228F</v>
      </c>
      <c r="I3904" s="26" t="str">
        <f>H3904&amp;"x"&amp;COUNTIF($H$5:H3904,H3904)</f>
        <v>228Fx1</v>
      </c>
      <c r="J3904" t="str">
        <f t="shared" si="185"/>
        <v>1_SWF_60.4</v>
      </c>
    </row>
    <row r="3905" spans="1:10">
      <c r="A3905" s="24" t="s">
        <v>3577</v>
      </c>
      <c r="B3905" s="25">
        <v>1</v>
      </c>
      <c r="C3905" s="24" t="s">
        <v>3436</v>
      </c>
      <c r="D3905" s="24" t="s">
        <v>1076</v>
      </c>
      <c r="E3905" s="25">
        <v>1</v>
      </c>
      <c r="F3905" s="24" t="s">
        <v>3240</v>
      </c>
      <c r="G3905" t="str">
        <f t="shared" si="183"/>
        <v>1_SWF_61.1</v>
      </c>
      <c r="H3905" t="str">
        <f t="shared" si="184"/>
        <v>N12185075_DPS3</v>
      </c>
      <c r="I3905" s="26" t="str">
        <f>H3905&amp;"x"&amp;COUNTIF($H$5:H3905,H3905)</f>
        <v>N12185075_DPS3x2</v>
      </c>
      <c r="J3905" t="str">
        <f t="shared" si="185"/>
        <v>1_SWF_61.1</v>
      </c>
    </row>
    <row r="3906" spans="1:10">
      <c r="A3906" s="24" t="s">
        <v>3577</v>
      </c>
      <c r="B3906" s="25">
        <v>2</v>
      </c>
      <c r="C3906" s="24" t="s">
        <v>3436</v>
      </c>
      <c r="D3906" s="24" t="s">
        <v>1076</v>
      </c>
      <c r="E3906" s="25">
        <v>2</v>
      </c>
      <c r="F3906" s="24" t="s">
        <v>3578</v>
      </c>
      <c r="G3906" t="str">
        <f t="shared" si="183"/>
        <v>1_SWF_61.2</v>
      </c>
      <c r="H3906" t="str">
        <f t="shared" si="184"/>
        <v>2_B5_15</v>
      </c>
      <c r="I3906" s="26" t="str">
        <f>H3906&amp;"x"&amp;COUNTIF($H$5:H3906,H3906)</f>
        <v>2_B5_15x1</v>
      </c>
      <c r="J3906" t="str">
        <f t="shared" si="185"/>
        <v>1_SWF_61.2</v>
      </c>
    </row>
    <row r="3907" spans="1:10">
      <c r="A3907" s="24" t="s">
        <v>3577</v>
      </c>
      <c r="B3907" s="25">
        <v>3</v>
      </c>
      <c r="C3907" s="24" t="s">
        <v>3436</v>
      </c>
      <c r="D3907" s="24" t="s">
        <v>1076</v>
      </c>
      <c r="E3907" s="25">
        <v>3</v>
      </c>
      <c r="F3907" s="24" t="s">
        <v>3522</v>
      </c>
      <c r="G3907" t="str">
        <f t="shared" si="183"/>
        <v>1_SWF_61.3</v>
      </c>
      <c r="H3907" t="str">
        <f t="shared" si="184"/>
        <v>2_DPSF_DPS3</v>
      </c>
      <c r="I3907" s="26" t="str">
        <f>H3907&amp;"x"&amp;COUNTIF($H$5:H3907,H3907)</f>
        <v>2_DPSF_DPS3x29</v>
      </c>
      <c r="J3907" t="str">
        <f t="shared" si="185"/>
        <v>1_SWF_61.3</v>
      </c>
    </row>
    <row r="3908" spans="1:10">
      <c r="A3908" s="24" t="s">
        <v>3577</v>
      </c>
      <c r="B3908" s="25">
        <v>4</v>
      </c>
      <c r="C3908" s="24" t="s">
        <v>3436</v>
      </c>
      <c r="D3908" s="24" t="s">
        <v>1076</v>
      </c>
      <c r="E3908" s="25">
        <v>4</v>
      </c>
      <c r="F3908" s="24" t="s">
        <v>901</v>
      </c>
      <c r="G3908" t="str">
        <f t="shared" si="183"/>
        <v>1_SWF_61.4</v>
      </c>
      <c r="H3908" t="str">
        <f t="shared" si="184"/>
        <v>229F</v>
      </c>
      <c r="I3908" s="26" t="str">
        <f>H3908&amp;"x"&amp;COUNTIF($H$5:H3908,H3908)</f>
        <v>229Fx1</v>
      </c>
      <c r="J3908" t="str">
        <f t="shared" si="185"/>
        <v>1_SWF_61.4</v>
      </c>
    </row>
    <row r="3909" spans="1:10">
      <c r="A3909" s="24" t="s">
        <v>3579</v>
      </c>
      <c r="B3909" s="25">
        <v>1</v>
      </c>
      <c r="C3909" s="24" t="s">
        <v>3436</v>
      </c>
      <c r="D3909" s="24" t="s">
        <v>1076</v>
      </c>
      <c r="E3909" s="25">
        <v>1</v>
      </c>
      <c r="F3909" s="24" t="s">
        <v>3242</v>
      </c>
      <c r="G3909" t="str">
        <f t="shared" si="183"/>
        <v>1_SWF_62.1</v>
      </c>
      <c r="H3909" t="str">
        <f t="shared" si="184"/>
        <v>N12185482_DPS3</v>
      </c>
      <c r="I3909" s="26" t="str">
        <f>H3909&amp;"x"&amp;COUNTIF($H$5:H3909,H3909)</f>
        <v>N12185482_DPS3x2</v>
      </c>
      <c r="J3909" t="str">
        <f t="shared" si="185"/>
        <v>1_SWF_62.1</v>
      </c>
    </row>
    <row r="3910" spans="1:10">
      <c r="A3910" s="24" t="s">
        <v>3579</v>
      </c>
      <c r="B3910" s="25">
        <v>2</v>
      </c>
      <c r="C3910" s="24" t="s">
        <v>3436</v>
      </c>
      <c r="D3910" s="24" t="s">
        <v>1076</v>
      </c>
      <c r="E3910" s="25">
        <v>2</v>
      </c>
      <c r="F3910" s="24" t="s">
        <v>3580</v>
      </c>
      <c r="G3910" t="str">
        <f t="shared" ref="G3910:G3973" si="186">A3910&amp;"."&amp;B3910</f>
        <v>1_SWF_62.2</v>
      </c>
      <c r="H3910" t="str">
        <f t="shared" ref="H3910:H3973" si="187">F3910</f>
        <v>2_B4_11</v>
      </c>
      <c r="I3910" s="26" t="str">
        <f>H3910&amp;"x"&amp;COUNTIF($H$5:H3910,H3910)</f>
        <v>2_B4_11x1</v>
      </c>
      <c r="J3910" t="str">
        <f t="shared" ref="J3910:J3973" si="188">G3910</f>
        <v>1_SWF_62.2</v>
      </c>
    </row>
    <row r="3911" spans="1:10">
      <c r="A3911" s="24" t="s">
        <v>3579</v>
      </c>
      <c r="B3911" s="25">
        <v>3</v>
      </c>
      <c r="C3911" s="24" t="s">
        <v>3436</v>
      </c>
      <c r="D3911" s="24" t="s">
        <v>1076</v>
      </c>
      <c r="E3911" s="25">
        <v>3</v>
      </c>
      <c r="F3911" s="24" t="s">
        <v>3522</v>
      </c>
      <c r="G3911" t="str">
        <f t="shared" si="186"/>
        <v>1_SWF_62.3</v>
      </c>
      <c r="H3911" t="str">
        <f t="shared" si="187"/>
        <v>2_DPSF_DPS3</v>
      </c>
      <c r="I3911" s="26" t="str">
        <f>H3911&amp;"x"&amp;COUNTIF($H$5:H3911,H3911)</f>
        <v>2_DPSF_DPS3x30</v>
      </c>
      <c r="J3911" t="str">
        <f t="shared" si="188"/>
        <v>1_SWF_62.3</v>
      </c>
    </row>
    <row r="3912" spans="1:10">
      <c r="A3912" s="24" t="s">
        <v>3579</v>
      </c>
      <c r="B3912" s="25">
        <v>4</v>
      </c>
      <c r="C3912" s="24" t="s">
        <v>3436</v>
      </c>
      <c r="D3912" s="24" t="s">
        <v>1076</v>
      </c>
      <c r="E3912" s="25">
        <v>4</v>
      </c>
      <c r="F3912" s="24" t="s">
        <v>903</v>
      </c>
      <c r="G3912" t="str">
        <f t="shared" si="186"/>
        <v>1_SWF_62.4</v>
      </c>
      <c r="H3912" t="str">
        <f t="shared" si="187"/>
        <v>230F</v>
      </c>
      <c r="I3912" s="26" t="str">
        <f>H3912&amp;"x"&amp;COUNTIF($H$5:H3912,H3912)</f>
        <v>230Fx1</v>
      </c>
      <c r="J3912" t="str">
        <f t="shared" si="188"/>
        <v>1_SWF_62.4</v>
      </c>
    </row>
    <row r="3913" spans="1:10">
      <c r="A3913" s="24" t="s">
        <v>3581</v>
      </c>
      <c r="B3913" s="25">
        <v>1</v>
      </c>
      <c r="C3913" s="24" t="s">
        <v>3436</v>
      </c>
      <c r="D3913" s="24" t="s">
        <v>1076</v>
      </c>
      <c r="E3913" s="25">
        <v>1</v>
      </c>
      <c r="F3913" s="24" t="s">
        <v>3244</v>
      </c>
      <c r="G3913" t="str">
        <f t="shared" si="186"/>
        <v>1_SWF_63.1</v>
      </c>
      <c r="H3913" t="str">
        <f t="shared" si="187"/>
        <v>N12185893_DPS3</v>
      </c>
      <c r="I3913" s="26" t="str">
        <f>H3913&amp;"x"&amp;COUNTIF($H$5:H3913,H3913)</f>
        <v>N12185893_DPS3x2</v>
      </c>
      <c r="J3913" t="str">
        <f t="shared" si="188"/>
        <v>1_SWF_63.1</v>
      </c>
    </row>
    <row r="3914" spans="1:10">
      <c r="A3914" s="24" t="s">
        <v>3581</v>
      </c>
      <c r="B3914" s="25">
        <v>2</v>
      </c>
      <c r="C3914" s="24" t="s">
        <v>3436</v>
      </c>
      <c r="D3914" s="24" t="s">
        <v>1076</v>
      </c>
      <c r="E3914" s="25">
        <v>2</v>
      </c>
      <c r="F3914" s="24" t="s">
        <v>3582</v>
      </c>
      <c r="G3914" t="str">
        <f t="shared" si="186"/>
        <v>1_SWF_63.2</v>
      </c>
      <c r="H3914" t="str">
        <f t="shared" si="187"/>
        <v>2_B0_31</v>
      </c>
      <c r="I3914" s="26" t="str">
        <f>H3914&amp;"x"&amp;COUNTIF($H$5:H3914,H3914)</f>
        <v>2_B0_31x1</v>
      </c>
      <c r="J3914" t="str">
        <f t="shared" si="188"/>
        <v>1_SWF_63.2</v>
      </c>
    </row>
    <row r="3915" spans="1:10">
      <c r="A3915" s="24" t="s">
        <v>3581</v>
      </c>
      <c r="B3915" s="25">
        <v>3</v>
      </c>
      <c r="C3915" s="24" t="s">
        <v>3436</v>
      </c>
      <c r="D3915" s="24" t="s">
        <v>1076</v>
      </c>
      <c r="E3915" s="25">
        <v>3</v>
      </c>
      <c r="F3915" s="24" t="s">
        <v>3522</v>
      </c>
      <c r="G3915" t="str">
        <f t="shared" si="186"/>
        <v>1_SWF_63.3</v>
      </c>
      <c r="H3915" t="str">
        <f t="shared" si="187"/>
        <v>2_DPSF_DPS3</v>
      </c>
      <c r="I3915" s="26" t="str">
        <f>H3915&amp;"x"&amp;COUNTIF($H$5:H3915,H3915)</f>
        <v>2_DPSF_DPS3x31</v>
      </c>
      <c r="J3915" t="str">
        <f t="shared" si="188"/>
        <v>1_SWF_63.3</v>
      </c>
    </row>
    <row r="3916" spans="1:10">
      <c r="A3916" s="24" t="s">
        <v>3581</v>
      </c>
      <c r="B3916" s="25">
        <v>4</v>
      </c>
      <c r="C3916" s="24" t="s">
        <v>3436</v>
      </c>
      <c r="D3916" s="24" t="s">
        <v>1076</v>
      </c>
      <c r="E3916" s="25">
        <v>4</v>
      </c>
      <c r="F3916" s="24" t="s">
        <v>905</v>
      </c>
      <c r="G3916" t="str">
        <f t="shared" si="186"/>
        <v>1_SWF_63.4</v>
      </c>
      <c r="H3916" t="str">
        <f t="shared" si="187"/>
        <v>231F</v>
      </c>
      <c r="I3916" s="26" t="str">
        <f>H3916&amp;"x"&amp;COUNTIF($H$5:H3916,H3916)</f>
        <v>231Fx1</v>
      </c>
      <c r="J3916" t="str">
        <f t="shared" si="188"/>
        <v>1_SWF_63.4</v>
      </c>
    </row>
    <row r="3917" spans="1:10">
      <c r="A3917" s="24" t="s">
        <v>3583</v>
      </c>
      <c r="B3917" s="25">
        <v>1</v>
      </c>
      <c r="C3917" s="24" t="s">
        <v>3436</v>
      </c>
      <c r="D3917" s="24" t="s">
        <v>1076</v>
      </c>
      <c r="E3917" s="25">
        <v>1</v>
      </c>
      <c r="F3917" s="24" t="s">
        <v>3246</v>
      </c>
      <c r="G3917" t="str">
        <f t="shared" si="186"/>
        <v>1_SWF_64.1</v>
      </c>
      <c r="H3917" t="str">
        <f t="shared" si="187"/>
        <v>N12186308_DPS3</v>
      </c>
      <c r="I3917" s="26" t="str">
        <f>H3917&amp;"x"&amp;COUNTIF($H$5:H3917,H3917)</f>
        <v>N12186308_DPS3x2</v>
      </c>
      <c r="J3917" t="str">
        <f t="shared" si="188"/>
        <v>1_SWF_64.1</v>
      </c>
    </row>
    <row r="3918" spans="1:10">
      <c r="A3918" s="24" t="s">
        <v>3583</v>
      </c>
      <c r="B3918" s="25">
        <v>2</v>
      </c>
      <c r="C3918" s="24" t="s">
        <v>3436</v>
      </c>
      <c r="D3918" s="24" t="s">
        <v>1076</v>
      </c>
      <c r="E3918" s="25">
        <v>2</v>
      </c>
      <c r="F3918" s="24" t="s">
        <v>3584</v>
      </c>
      <c r="G3918" t="str">
        <f t="shared" si="186"/>
        <v>1_SWF_64.2</v>
      </c>
      <c r="H3918" t="str">
        <f t="shared" si="187"/>
        <v>2_B4_12</v>
      </c>
      <c r="I3918" s="26" t="str">
        <f>H3918&amp;"x"&amp;COUNTIF($H$5:H3918,H3918)</f>
        <v>2_B4_12x1</v>
      </c>
      <c r="J3918" t="str">
        <f t="shared" si="188"/>
        <v>1_SWF_64.2</v>
      </c>
    </row>
    <row r="3919" spans="1:10">
      <c r="A3919" s="24" t="s">
        <v>3583</v>
      </c>
      <c r="B3919" s="25">
        <v>3</v>
      </c>
      <c r="C3919" s="24" t="s">
        <v>3436</v>
      </c>
      <c r="D3919" s="24" t="s">
        <v>1076</v>
      </c>
      <c r="E3919" s="25">
        <v>3</v>
      </c>
      <c r="F3919" s="24" t="s">
        <v>3522</v>
      </c>
      <c r="G3919" t="str">
        <f t="shared" si="186"/>
        <v>1_SWF_64.3</v>
      </c>
      <c r="H3919" t="str">
        <f t="shared" si="187"/>
        <v>2_DPSF_DPS3</v>
      </c>
      <c r="I3919" s="26" t="str">
        <f>H3919&amp;"x"&amp;COUNTIF($H$5:H3919,H3919)</f>
        <v>2_DPSF_DPS3x32</v>
      </c>
      <c r="J3919" t="str">
        <f t="shared" si="188"/>
        <v>1_SWF_64.3</v>
      </c>
    </row>
    <row r="3920" spans="1:10">
      <c r="A3920" s="24" t="s">
        <v>3583</v>
      </c>
      <c r="B3920" s="25">
        <v>4</v>
      </c>
      <c r="C3920" s="24" t="s">
        <v>3436</v>
      </c>
      <c r="D3920" s="24" t="s">
        <v>1076</v>
      </c>
      <c r="E3920" s="25">
        <v>4</v>
      </c>
      <c r="F3920" s="24" t="s">
        <v>907</v>
      </c>
      <c r="G3920" t="str">
        <f t="shared" si="186"/>
        <v>1_SWF_64.4</v>
      </c>
      <c r="H3920" t="str">
        <f t="shared" si="187"/>
        <v>232F</v>
      </c>
      <c r="I3920" s="26" t="str">
        <f>H3920&amp;"x"&amp;COUNTIF($H$5:H3920,H3920)</f>
        <v>232Fx1</v>
      </c>
      <c r="J3920" t="str">
        <f t="shared" si="188"/>
        <v>1_SWF_64.4</v>
      </c>
    </row>
    <row r="3921" spans="1:10">
      <c r="A3921" s="24" t="s">
        <v>3585</v>
      </c>
      <c r="B3921" s="25">
        <v>1</v>
      </c>
      <c r="C3921" s="24" t="s">
        <v>3436</v>
      </c>
      <c r="D3921" s="24" t="s">
        <v>1076</v>
      </c>
      <c r="E3921" s="25">
        <v>1</v>
      </c>
      <c r="F3921" s="24" t="s">
        <v>3248</v>
      </c>
      <c r="G3921" t="str">
        <f t="shared" si="186"/>
        <v>1_SWF_65.1</v>
      </c>
      <c r="H3921" t="str">
        <f t="shared" si="187"/>
        <v>N12448901_DPS3</v>
      </c>
      <c r="I3921" s="26" t="str">
        <f>H3921&amp;"x"&amp;COUNTIF($H$5:H3921,H3921)</f>
        <v>N12448901_DPS3x2</v>
      </c>
      <c r="J3921" t="str">
        <f t="shared" si="188"/>
        <v>1_SWF_65.1</v>
      </c>
    </row>
    <row r="3922" spans="1:10">
      <c r="A3922" s="24" t="s">
        <v>3585</v>
      </c>
      <c r="B3922" s="25">
        <v>2</v>
      </c>
      <c r="C3922" s="24" t="s">
        <v>3436</v>
      </c>
      <c r="D3922" s="24" t="s">
        <v>1076</v>
      </c>
      <c r="E3922" s="25">
        <v>2</v>
      </c>
      <c r="F3922" s="24" t="s">
        <v>3586</v>
      </c>
      <c r="G3922" t="str">
        <f t="shared" si="186"/>
        <v>1_SWF_65.2</v>
      </c>
      <c r="H3922" t="str">
        <f t="shared" si="187"/>
        <v>1_B5_05</v>
      </c>
      <c r="I3922" s="26" t="str">
        <f>H3922&amp;"x"&amp;COUNTIF($H$5:H3922,H3922)</f>
        <v>1_B5_05x1</v>
      </c>
      <c r="J3922" t="str">
        <f t="shared" si="188"/>
        <v>1_SWF_65.2</v>
      </c>
    </row>
    <row r="3923" spans="1:10">
      <c r="A3923" s="24" t="s">
        <v>3585</v>
      </c>
      <c r="B3923" s="25">
        <v>3</v>
      </c>
      <c r="C3923" s="24" t="s">
        <v>3436</v>
      </c>
      <c r="D3923" s="24" t="s">
        <v>1076</v>
      </c>
      <c r="E3923" s="25">
        <v>3</v>
      </c>
      <c r="F3923" s="24" t="s">
        <v>3439</v>
      </c>
      <c r="G3923" t="str">
        <f t="shared" si="186"/>
        <v>1_SWF_65.3</v>
      </c>
      <c r="H3923" t="str">
        <f t="shared" si="187"/>
        <v>FM1</v>
      </c>
      <c r="I3923" s="26" t="str">
        <f>H3923&amp;"x"&amp;COUNTIF($H$5:H3923,H3923)</f>
        <v>FM1x2</v>
      </c>
      <c r="J3923" t="str">
        <f t="shared" si="188"/>
        <v>1_SWF_65.3</v>
      </c>
    </row>
    <row r="3924" spans="1:10">
      <c r="A3924" s="24" t="s">
        <v>3585</v>
      </c>
      <c r="B3924" s="25">
        <v>4</v>
      </c>
      <c r="C3924" s="24" t="s">
        <v>3436</v>
      </c>
      <c r="D3924" s="24" t="s">
        <v>1076</v>
      </c>
      <c r="E3924" s="25">
        <v>4</v>
      </c>
      <c r="F3924" s="24" t="s">
        <v>3457</v>
      </c>
      <c r="G3924" t="str">
        <f t="shared" si="186"/>
        <v>1_SWF_65.4</v>
      </c>
      <c r="H3924" t="str">
        <f t="shared" si="187"/>
        <v>1_DPSF_DPS3</v>
      </c>
      <c r="I3924" s="26" t="str">
        <f>H3924&amp;"x"&amp;COUNTIF($H$5:H3924,H3924)</f>
        <v>1_DPSF_DPS3x33</v>
      </c>
      <c r="J3924" t="str">
        <f t="shared" si="188"/>
        <v>1_SWF_65.4</v>
      </c>
    </row>
    <row r="3925" spans="1:10">
      <c r="A3925" s="24" t="s">
        <v>3587</v>
      </c>
      <c r="B3925" s="25">
        <v>1</v>
      </c>
      <c r="C3925" s="24" t="s">
        <v>3436</v>
      </c>
      <c r="D3925" s="24" t="s">
        <v>1076</v>
      </c>
      <c r="E3925" s="25">
        <v>1</v>
      </c>
      <c r="F3925" s="24" t="s">
        <v>3250</v>
      </c>
      <c r="G3925" t="str">
        <f t="shared" si="186"/>
        <v>1_SWF_66.1</v>
      </c>
      <c r="H3925" t="str">
        <f t="shared" si="187"/>
        <v>N12497593_DPS3</v>
      </c>
      <c r="I3925" s="26" t="str">
        <f>H3925&amp;"x"&amp;COUNTIF($H$5:H3925,H3925)</f>
        <v>N12497593_DPS3x2</v>
      </c>
      <c r="J3925" t="str">
        <f t="shared" si="188"/>
        <v>1_SWF_66.1</v>
      </c>
    </row>
    <row r="3926" spans="1:10">
      <c r="A3926" s="24" t="s">
        <v>3587</v>
      </c>
      <c r="B3926" s="25">
        <v>2</v>
      </c>
      <c r="C3926" s="24" t="s">
        <v>3436</v>
      </c>
      <c r="D3926" s="24" t="s">
        <v>1076</v>
      </c>
      <c r="E3926" s="25">
        <v>2</v>
      </c>
      <c r="F3926" s="24" t="s">
        <v>3588</v>
      </c>
      <c r="G3926" t="str">
        <f t="shared" si="186"/>
        <v>1_SWF_66.2</v>
      </c>
      <c r="H3926" t="str">
        <f t="shared" si="187"/>
        <v>1_B5_15</v>
      </c>
      <c r="I3926" s="26" t="str">
        <f>H3926&amp;"x"&amp;COUNTIF($H$5:H3926,H3926)</f>
        <v>1_B5_15x1</v>
      </c>
      <c r="J3926" t="str">
        <f t="shared" si="188"/>
        <v>1_SWF_66.2</v>
      </c>
    </row>
    <row r="3927" spans="1:10">
      <c r="A3927" s="24" t="s">
        <v>3587</v>
      </c>
      <c r="B3927" s="25">
        <v>3</v>
      </c>
      <c r="C3927" s="24" t="s">
        <v>3436</v>
      </c>
      <c r="D3927" s="24" t="s">
        <v>1076</v>
      </c>
      <c r="E3927" s="25">
        <v>3</v>
      </c>
      <c r="F3927" s="24" t="s">
        <v>3442</v>
      </c>
      <c r="G3927" t="str">
        <f t="shared" si="186"/>
        <v>1_SWF_66.3</v>
      </c>
      <c r="H3927" t="str">
        <f t="shared" si="187"/>
        <v>FM2</v>
      </c>
      <c r="I3927" s="26" t="str">
        <f>H3927&amp;"x"&amp;COUNTIF($H$5:H3927,H3927)</f>
        <v>FM2x2</v>
      </c>
      <c r="J3927" t="str">
        <f t="shared" si="188"/>
        <v>1_SWF_66.3</v>
      </c>
    </row>
    <row r="3928" spans="1:10">
      <c r="A3928" s="24" t="s">
        <v>3587</v>
      </c>
      <c r="B3928" s="25">
        <v>4</v>
      </c>
      <c r="C3928" s="24" t="s">
        <v>3436</v>
      </c>
      <c r="D3928" s="24" t="s">
        <v>1076</v>
      </c>
      <c r="E3928" s="25">
        <v>4</v>
      </c>
      <c r="F3928" s="24" t="s">
        <v>3522</v>
      </c>
      <c r="G3928" t="str">
        <f t="shared" si="186"/>
        <v>1_SWF_66.4</v>
      </c>
      <c r="H3928" t="str">
        <f t="shared" si="187"/>
        <v>2_DPSF_DPS3</v>
      </c>
      <c r="I3928" s="26" t="str">
        <f>H3928&amp;"x"&amp;COUNTIF($H$5:H3928,H3928)</f>
        <v>2_DPSF_DPS3x33</v>
      </c>
      <c r="J3928" t="str">
        <f t="shared" si="188"/>
        <v>1_SWF_66.4</v>
      </c>
    </row>
    <row r="3929" spans="1:10">
      <c r="A3929" s="24" t="s">
        <v>3589</v>
      </c>
      <c r="B3929" s="25">
        <v>1</v>
      </c>
      <c r="C3929" s="24" t="s">
        <v>3436</v>
      </c>
      <c r="D3929" s="24" t="s">
        <v>1076</v>
      </c>
      <c r="E3929" s="25">
        <v>1</v>
      </c>
      <c r="F3929" s="24" t="s">
        <v>3252</v>
      </c>
      <c r="G3929" t="str">
        <f t="shared" si="186"/>
        <v>1_SWF_DS1.1</v>
      </c>
      <c r="H3929" t="str">
        <f t="shared" si="187"/>
        <v>N29528285</v>
      </c>
      <c r="I3929" s="26" t="str">
        <f>H3929&amp;"x"&amp;COUNTIF($H$5:H3929,H3929)</f>
        <v>N29528285x2</v>
      </c>
      <c r="J3929" t="str">
        <f t="shared" si="188"/>
        <v>1_SWF_DS1.1</v>
      </c>
    </row>
    <row r="3930" spans="1:10">
      <c r="A3930" s="24" t="s">
        <v>3589</v>
      </c>
      <c r="B3930" s="25">
        <v>2</v>
      </c>
      <c r="C3930" s="24" t="s">
        <v>3436</v>
      </c>
      <c r="D3930" s="24" t="s">
        <v>1076</v>
      </c>
      <c r="E3930" s="25">
        <v>2</v>
      </c>
      <c r="F3930" s="24" t="s">
        <v>3590</v>
      </c>
      <c r="G3930" t="str">
        <f t="shared" si="186"/>
        <v>1_SWF_DS1.2</v>
      </c>
      <c r="H3930" t="str">
        <f t="shared" si="187"/>
        <v>3_B4_13</v>
      </c>
      <c r="I3930" s="26" t="str">
        <f>H3930&amp;"x"&amp;COUNTIF($H$5:H3930,H3930)</f>
        <v>3_B4_13x1</v>
      </c>
      <c r="J3930" t="str">
        <f t="shared" si="188"/>
        <v>1_SWF_DS1.2</v>
      </c>
    </row>
    <row r="3931" spans="1:10">
      <c r="A3931" s="24" t="s">
        <v>3589</v>
      </c>
      <c r="B3931" s="25">
        <v>3</v>
      </c>
      <c r="C3931" s="24" t="s">
        <v>3436</v>
      </c>
      <c r="D3931" s="24" t="s">
        <v>1076</v>
      </c>
      <c r="E3931" s="25">
        <v>3</v>
      </c>
      <c r="F3931" s="24" t="s">
        <v>3591</v>
      </c>
      <c r="G3931" t="str">
        <f t="shared" si="186"/>
        <v>1_SWF_DS1.3</v>
      </c>
      <c r="H3931" t="str">
        <f t="shared" si="187"/>
        <v>OUT_DS1</v>
      </c>
      <c r="I3931" s="26" t="str">
        <f>H3931&amp;"x"&amp;COUNTIF($H$5:H3931,H3931)</f>
        <v>OUT_DS1x1</v>
      </c>
      <c r="J3931" t="str">
        <f t="shared" si="188"/>
        <v>1_SWF_DS1.3</v>
      </c>
    </row>
    <row r="3932" spans="1:10">
      <c r="A3932" s="24" t="s">
        <v>3589</v>
      </c>
      <c r="B3932" s="25">
        <v>4</v>
      </c>
      <c r="C3932" s="24" t="s">
        <v>3436</v>
      </c>
      <c r="D3932" s="24" t="s">
        <v>1076</v>
      </c>
      <c r="E3932" s="25">
        <v>4</v>
      </c>
      <c r="F3932" s="24" t="s">
        <v>3439</v>
      </c>
      <c r="G3932" t="str">
        <f t="shared" si="186"/>
        <v>1_SWF_DS1.4</v>
      </c>
      <c r="H3932" t="str">
        <f t="shared" si="187"/>
        <v>FM1</v>
      </c>
      <c r="I3932" s="26" t="str">
        <f>H3932&amp;"x"&amp;COUNTIF($H$5:H3932,H3932)</f>
        <v>FM1x3</v>
      </c>
      <c r="J3932" t="str">
        <f t="shared" si="188"/>
        <v>1_SWF_DS1.4</v>
      </c>
    </row>
    <row r="3933" spans="1:10">
      <c r="A3933" s="24" t="s">
        <v>3592</v>
      </c>
      <c r="B3933" s="25">
        <v>1</v>
      </c>
      <c r="C3933" s="24" t="s">
        <v>3436</v>
      </c>
      <c r="D3933" s="24" t="s">
        <v>1076</v>
      </c>
      <c r="E3933" s="25">
        <v>1</v>
      </c>
      <c r="F3933" s="24" t="s">
        <v>3254</v>
      </c>
      <c r="G3933" t="str">
        <f t="shared" si="186"/>
        <v>1_SWF_DS2.1</v>
      </c>
      <c r="H3933" t="str">
        <f t="shared" si="187"/>
        <v>N29528684</v>
      </c>
      <c r="I3933" s="26" t="str">
        <f>H3933&amp;"x"&amp;COUNTIF($H$5:H3933,H3933)</f>
        <v>N29528684x2</v>
      </c>
      <c r="J3933" t="str">
        <f t="shared" si="188"/>
        <v>1_SWF_DS2.1</v>
      </c>
    </row>
    <row r="3934" spans="1:10">
      <c r="A3934" s="24" t="s">
        <v>3592</v>
      </c>
      <c r="B3934" s="25">
        <v>2</v>
      </c>
      <c r="C3934" s="24" t="s">
        <v>3436</v>
      </c>
      <c r="D3934" s="24" t="s">
        <v>1076</v>
      </c>
      <c r="E3934" s="25">
        <v>2</v>
      </c>
      <c r="F3934" s="24" t="s">
        <v>3593</v>
      </c>
      <c r="G3934" t="str">
        <f t="shared" si="186"/>
        <v>1_SWF_DS2.2</v>
      </c>
      <c r="H3934" t="str">
        <f t="shared" si="187"/>
        <v>3_B4_18</v>
      </c>
      <c r="I3934" s="26" t="str">
        <f>H3934&amp;"x"&amp;COUNTIF($H$5:H3934,H3934)</f>
        <v>3_B4_18x1</v>
      </c>
      <c r="J3934" t="str">
        <f t="shared" si="188"/>
        <v>1_SWF_DS2.2</v>
      </c>
    </row>
    <row r="3935" spans="1:10">
      <c r="A3935" s="24" t="s">
        <v>3592</v>
      </c>
      <c r="B3935" s="25">
        <v>3</v>
      </c>
      <c r="C3935" s="24" t="s">
        <v>3436</v>
      </c>
      <c r="D3935" s="24" t="s">
        <v>1076</v>
      </c>
      <c r="E3935" s="25">
        <v>3</v>
      </c>
      <c r="F3935" s="24" t="s">
        <v>3594</v>
      </c>
      <c r="G3935" t="str">
        <f t="shared" si="186"/>
        <v>1_SWF_DS2.3</v>
      </c>
      <c r="H3935" t="str">
        <f t="shared" si="187"/>
        <v>OUT_DS2</v>
      </c>
      <c r="I3935" s="26" t="str">
        <f>H3935&amp;"x"&amp;COUNTIF($H$5:H3935,H3935)</f>
        <v>OUT_DS2x1</v>
      </c>
      <c r="J3935" t="str">
        <f t="shared" si="188"/>
        <v>1_SWF_DS2.3</v>
      </c>
    </row>
    <row r="3936" spans="1:10">
      <c r="A3936" s="24" t="s">
        <v>3592</v>
      </c>
      <c r="B3936" s="25">
        <v>4</v>
      </c>
      <c r="C3936" s="24" t="s">
        <v>3436</v>
      </c>
      <c r="D3936" s="24" t="s">
        <v>1076</v>
      </c>
      <c r="E3936" s="25">
        <v>4</v>
      </c>
      <c r="F3936" s="24" t="s">
        <v>3442</v>
      </c>
      <c r="G3936" t="str">
        <f t="shared" si="186"/>
        <v>1_SWF_DS2.4</v>
      </c>
      <c r="H3936" t="str">
        <f t="shared" si="187"/>
        <v>FM2</v>
      </c>
      <c r="I3936" s="26" t="str">
        <f>H3936&amp;"x"&amp;COUNTIF($H$5:H3936,H3936)</f>
        <v>FM2x3</v>
      </c>
      <c r="J3936" t="str">
        <f t="shared" si="188"/>
        <v>1_SWF_DS2.4</v>
      </c>
    </row>
    <row r="3937" spans="1:10">
      <c r="A3937" s="24" t="s">
        <v>3595</v>
      </c>
      <c r="B3937" s="25">
        <v>1</v>
      </c>
      <c r="C3937" s="24" t="s">
        <v>3436</v>
      </c>
      <c r="D3937" s="24" t="s">
        <v>1076</v>
      </c>
      <c r="E3937" s="25">
        <v>1</v>
      </c>
      <c r="F3937" s="24" t="s">
        <v>3256</v>
      </c>
      <c r="G3937" t="str">
        <f t="shared" si="186"/>
        <v>1_SWF_DS3.1</v>
      </c>
      <c r="H3937" t="str">
        <f t="shared" si="187"/>
        <v>N29528974</v>
      </c>
      <c r="I3937" s="26" t="str">
        <f>H3937&amp;"x"&amp;COUNTIF($H$5:H3937,H3937)</f>
        <v>N29528974x2</v>
      </c>
      <c r="J3937" t="str">
        <f t="shared" si="188"/>
        <v>1_SWF_DS3.1</v>
      </c>
    </row>
    <row r="3938" spans="1:10">
      <c r="A3938" s="24" t="s">
        <v>3595</v>
      </c>
      <c r="B3938" s="25">
        <v>2</v>
      </c>
      <c r="C3938" s="24" t="s">
        <v>3436</v>
      </c>
      <c r="D3938" s="24" t="s">
        <v>1076</v>
      </c>
      <c r="E3938" s="25">
        <v>2</v>
      </c>
      <c r="F3938" s="24" t="s">
        <v>3596</v>
      </c>
      <c r="G3938" t="str">
        <f t="shared" si="186"/>
        <v>1_SWF_DS3.2</v>
      </c>
      <c r="H3938" t="str">
        <f t="shared" si="187"/>
        <v>3_B4_11</v>
      </c>
      <c r="I3938" s="26" t="str">
        <f>H3938&amp;"x"&amp;COUNTIF($H$5:H3938,H3938)</f>
        <v>3_B4_11x1</v>
      </c>
      <c r="J3938" t="str">
        <f t="shared" si="188"/>
        <v>1_SWF_DS3.2</v>
      </c>
    </row>
    <row r="3939" spans="1:10">
      <c r="A3939" s="24" t="s">
        <v>3595</v>
      </c>
      <c r="B3939" s="25">
        <v>3</v>
      </c>
      <c r="C3939" s="24" t="s">
        <v>3436</v>
      </c>
      <c r="D3939" s="24" t="s">
        <v>1076</v>
      </c>
      <c r="E3939" s="25">
        <v>3</v>
      </c>
      <c r="F3939" s="24" t="s">
        <v>3597</v>
      </c>
      <c r="G3939" t="str">
        <f t="shared" si="186"/>
        <v>1_SWF_DS3.3</v>
      </c>
      <c r="H3939" t="str">
        <f t="shared" si="187"/>
        <v>OUT_DS3</v>
      </c>
      <c r="I3939" s="26" t="str">
        <f>H3939&amp;"x"&amp;COUNTIF($H$5:H3939,H3939)</f>
        <v>OUT_DS3x1</v>
      </c>
      <c r="J3939" t="str">
        <f t="shared" si="188"/>
        <v>1_SWF_DS3.3</v>
      </c>
    </row>
    <row r="3940" spans="1:10">
      <c r="A3940" s="24" t="s">
        <v>3595</v>
      </c>
      <c r="B3940" s="25">
        <v>4</v>
      </c>
      <c r="C3940" s="24" t="s">
        <v>3436</v>
      </c>
      <c r="D3940" s="24" t="s">
        <v>1076</v>
      </c>
      <c r="E3940" s="25">
        <v>4</v>
      </c>
      <c r="F3940" s="24" t="s">
        <v>3446</v>
      </c>
      <c r="G3940" t="str">
        <f t="shared" si="186"/>
        <v>1_SWF_DS3.4</v>
      </c>
      <c r="H3940" t="str">
        <f t="shared" si="187"/>
        <v>FM3</v>
      </c>
      <c r="I3940" s="26" t="str">
        <f>H3940&amp;"x"&amp;COUNTIF($H$5:H3940,H3940)</f>
        <v>FM3x2</v>
      </c>
      <c r="J3940" t="str">
        <f t="shared" si="188"/>
        <v>1_SWF_DS3.4</v>
      </c>
    </row>
    <row r="3941" spans="1:10">
      <c r="A3941" s="24" t="s">
        <v>3598</v>
      </c>
      <c r="B3941" s="25">
        <v>1</v>
      </c>
      <c r="C3941" s="24" t="s">
        <v>3436</v>
      </c>
      <c r="D3941" s="24" t="s">
        <v>1076</v>
      </c>
      <c r="E3941" s="25">
        <v>1</v>
      </c>
      <c r="F3941" s="24" t="s">
        <v>3258</v>
      </c>
      <c r="G3941" t="str">
        <f t="shared" si="186"/>
        <v>1_SWF_DS4.1</v>
      </c>
      <c r="H3941" t="str">
        <f t="shared" si="187"/>
        <v>N29529051</v>
      </c>
      <c r="I3941" s="26" t="str">
        <f>H3941&amp;"x"&amp;COUNTIF($H$5:H3941,H3941)</f>
        <v>N29529051x2</v>
      </c>
      <c r="J3941" t="str">
        <f t="shared" si="188"/>
        <v>1_SWF_DS4.1</v>
      </c>
    </row>
    <row r="3942" spans="1:10">
      <c r="A3942" s="24" t="s">
        <v>3598</v>
      </c>
      <c r="B3942" s="25">
        <v>2</v>
      </c>
      <c r="C3942" s="24" t="s">
        <v>3436</v>
      </c>
      <c r="D3942" s="24" t="s">
        <v>1076</v>
      </c>
      <c r="E3942" s="25">
        <v>2</v>
      </c>
      <c r="F3942" s="24" t="s">
        <v>3599</v>
      </c>
      <c r="G3942" t="str">
        <f t="shared" si="186"/>
        <v>1_SWF_DS4.2</v>
      </c>
      <c r="H3942" t="str">
        <f t="shared" si="187"/>
        <v>3_B4_12</v>
      </c>
      <c r="I3942" s="26" t="str">
        <f>H3942&amp;"x"&amp;COUNTIF($H$5:H3942,H3942)</f>
        <v>3_B4_12x1</v>
      </c>
      <c r="J3942" t="str">
        <f t="shared" si="188"/>
        <v>1_SWF_DS4.2</v>
      </c>
    </row>
    <row r="3943" spans="1:10">
      <c r="A3943" s="24" t="s">
        <v>3598</v>
      </c>
      <c r="B3943" s="25">
        <v>3</v>
      </c>
      <c r="C3943" s="24" t="s">
        <v>3436</v>
      </c>
      <c r="D3943" s="24" t="s">
        <v>1076</v>
      </c>
      <c r="E3943" s="25">
        <v>3</v>
      </c>
      <c r="F3943" s="24" t="s">
        <v>3600</v>
      </c>
      <c r="G3943" t="str">
        <f t="shared" si="186"/>
        <v>1_SWF_DS4.3</v>
      </c>
      <c r="H3943" t="str">
        <f t="shared" si="187"/>
        <v>OUT_DS4</v>
      </c>
      <c r="I3943" s="26" t="str">
        <f>H3943&amp;"x"&amp;COUNTIF($H$5:H3943,H3943)</f>
        <v>OUT_DS4x1</v>
      </c>
      <c r="J3943" t="str">
        <f t="shared" si="188"/>
        <v>1_SWF_DS4.3</v>
      </c>
    </row>
    <row r="3944" spans="1:10">
      <c r="A3944" s="24" t="s">
        <v>3598</v>
      </c>
      <c r="B3944" s="25">
        <v>4</v>
      </c>
      <c r="C3944" s="24" t="s">
        <v>3436</v>
      </c>
      <c r="D3944" s="24" t="s">
        <v>1076</v>
      </c>
      <c r="E3944" s="25">
        <v>4</v>
      </c>
      <c r="F3944" s="24" t="s">
        <v>3449</v>
      </c>
      <c r="G3944" t="str">
        <f t="shared" si="186"/>
        <v>1_SWF_DS4.4</v>
      </c>
      <c r="H3944" t="str">
        <f t="shared" si="187"/>
        <v>FM4</v>
      </c>
      <c r="I3944" s="26" t="str">
        <f>H3944&amp;"x"&amp;COUNTIF($H$5:H3944,H3944)</f>
        <v>FM4x2</v>
      </c>
      <c r="J3944" t="str">
        <f t="shared" si="188"/>
        <v>1_SWF_DS4.4</v>
      </c>
    </row>
    <row r="3945" spans="1:10">
      <c r="A3945" s="24" t="s">
        <v>3601</v>
      </c>
      <c r="B3945" s="25">
        <v>1</v>
      </c>
      <c r="C3945" s="24" t="s">
        <v>3436</v>
      </c>
      <c r="D3945" s="24" t="s">
        <v>1076</v>
      </c>
      <c r="E3945" s="25">
        <v>1</v>
      </c>
      <c r="F3945" s="24" t="s">
        <v>3284</v>
      </c>
      <c r="G3945" t="str">
        <f t="shared" si="186"/>
        <v>1_SWSM_1.1</v>
      </c>
      <c r="H3945" t="str">
        <f t="shared" si="187"/>
        <v>N28587618</v>
      </c>
      <c r="I3945" s="26" t="str">
        <f>H3945&amp;"x"&amp;COUNTIF($H$5:H3945,H3945)</f>
        <v>N28587618x2</v>
      </c>
      <c r="J3945" t="str">
        <f t="shared" si="188"/>
        <v>1_SWSM_1.1</v>
      </c>
    </row>
    <row r="3946" spans="1:10">
      <c r="A3946" s="24" t="s">
        <v>3601</v>
      </c>
      <c r="B3946" s="25">
        <v>2</v>
      </c>
      <c r="C3946" s="24" t="s">
        <v>3436</v>
      </c>
      <c r="D3946" s="24" t="s">
        <v>1076</v>
      </c>
      <c r="E3946" s="25">
        <v>2</v>
      </c>
      <c r="F3946" s="24" t="s">
        <v>3602</v>
      </c>
      <c r="G3946" t="str">
        <f t="shared" si="186"/>
        <v>1_SWSM_1.2</v>
      </c>
      <c r="H3946" t="str">
        <f t="shared" si="187"/>
        <v>1_B0_01</v>
      </c>
      <c r="I3946" s="26" t="str">
        <f>H3946&amp;"x"&amp;COUNTIF($H$5:H3946,H3946)</f>
        <v>1_B0_01x1</v>
      </c>
      <c r="J3946" t="str">
        <f t="shared" si="188"/>
        <v>1_SWSM_1.2</v>
      </c>
    </row>
    <row r="3947" spans="1:10">
      <c r="A3947" s="24" t="s">
        <v>3601</v>
      </c>
      <c r="B3947" s="25">
        <v>3</v>
      </c>
      <c r="C3947" s="24" t="s">
        <v>3436</v>
      </c>
      <c r="D3947" s="24" t="s">
        <v>1076</v>
      </c>
      <c r="E3947" s="25">
        <v>3</v>
      </c>
      <c r="F3947" s="24" t="s">
        <v>3603</v>
      </c>
      <c r="G3947" t="str">
        <f t="shared" si="186"/>
        <v>1_SWSM_1.3</v>
      </c>
      <c r="H3947" t="str">
        <f t="shared" si="187"/>
        <v>DPS_S1</v>
      </c>
      <c r="I3947" s="26" t="str">
        <f>H3947&amp;"x"&amp;COUNTIF($H$5:H3947,H3947)</f>
        <v>DPS_S1x1</v>
      </c>
      <c r="J3947" t="str">
        <f t="shared" si="188"/>
        <v>1_SWSM_1.3</v>
      </c>
    </row>
    <row r="3948" spans="1:10">
      <c r="A3948" s="24" t="s">
        <v>3601</v>
      </c>
      <c r="B3948" s="25">
        <v>4</v>
      </c>
      <c r="C3948" s="24" t="s">
        <v>3436</v>
      </c>
      <c r="D3948" s="24" t="s">
        <v>1076</v>
      </c>
      <c r="E3948" s="25">
        <v>4</v>
      </c>
      <c r="F3948" s="24" t="s">
        <v>3604</v>
      </c>
      <c r="G3948" t="str">
        <f t="shared" si="186"/>
        <v>1_SWSM_1.4</v>
      </c>
      <c r="H3948" t="str">
        <f t="shared" si="187"/>
        <v>SM1</v>
      </c>
      <c r="I3948" s="26" t="str">
        <f>H3948&amp;"x"&amp;COUNTIF($H$5:H3948,H3948)</f>
        <v>SM1x1</v>
      </c>
      <c r="J3948" t="str">
        <f t="shared" si="188"/>
        <v>1_SWSM_1.4</v>
      </c>
    </row>
    <row r="3949" spans="1:10">
      <c r="A3949" s="24" t="s">
        <v>3605</v>
      </c>
      <c r="B3949" s="25">
        <v>1</v>
      </c>
      <c r="C3949" s="24" t="s">
        <v>3436</v>
      </c>
      <c r="D3949" s="24" t="s">
        <v>1076</v>
      </c>
      <c r="E3949" s="25">
        <v>1</v>
      </c>
      <c r="F3949" s="24" t="s">
        <v>3286</v>
      </c>
      <c r="G3949" t="str">
        <f t="shared" si="186"/>
        <v>1_SWSM_2.1</v>
      </c>
      <c r="H3949" t="str">
        <f t="shared" si="187"/>
        <v>N28587786</v>
      </c>
      <c r="I3949" s="26" t="str">
        <f>H3949&amp;"x"&amp;COUNTIF($H$5:H3949,H3949)</f>
        <v>N28587786x2</v>
      </c>
      <c r="J3949" t="str">
        <f t="shared" si="188"/>
        <v>1_SWSM_2.1</v>
      </c>
    </row>
    <row r="3950" spans="1:10">
      <c r="A3950" s="24" t="s">
        <v>3605</v>
      </c>
      <c r="B3950" s="25">
        <v>2</v>
      </c>
      <c r="C3950" s="24" t="s">
        <v>3436</v>
      </c>
      <c r="D3950" s="24" t="s">
        <v>1076</v>
      </c>
      <c r="E3950" s="25">
        <v>2</v>
      </c>
      <c r="F3950" s="24" t="s">
        <v>3606</v>
      </c>
      <c r="G3950" t="str">
        <f t="shared" si="186"/>
        <v>1_SWSM_2.2</v>
      </c>
      <c r="H3950" t="str">
        <f t="shared" si="187"/>
        <v>1_B0_04</v>
      </c>
      <c r="I3950" s="26" t="str">
        <f>H3950&amp;"x"&amp;COUNTIF($H$5:H3950,H3950)</f>
        <v>1_B0_04x1</v>
      </c>
      <c r="J3950" t="str">
        <f t="shared" si="188"/>
        <v>1_SWSM_2.2</v>
      </c>
    </row>
    <row r="3951" spans="1:10">
      <c r="A3951" s="24" t="s">
        <v>3605</v>
      </c>
      <c r="B3951" s="25">
        <v>3</v>
      </c>
      <c r="C3951" s="24" t="s">
        <v>3436</v>
      </c>
      <c r="D3951" s="24" t="s">
        <v>1076</v>
      </c>
      <c r="E3951" s="25">
        <v>3</v>
      </c>
      <c r="F3951" s="24" t="s">
        <v>3603</v>
      </c>
      <c r="G3951" t="str">
        <f t="shared" si="186"/>
        <v>1_SWSM_2.3</v>
      </c>
      <c r="H3951" t="str">
        <f t="shared" si="187"/>
        <v>DPS_S1</v>
      </c>
      <c r="I3951" s="26" t="str">
        <f>H3951&amp;"x"&amp;COUNTIF($H$5:H3951,H3951)</f>
        <v>DPS_S1x2</v>
      </c>
      <c r="J3951" t="str">
        <f t="shared" si="188"/>
        <v>1_SWSM_2.3</v>
      </c>
    </row>
    <row r="3952" spans="1:10">
      <c r="A3952" s="24" t="s">
        <v>3605</v>
      </c>
      <c r="B3952" s="25">
        <v>4</v>
      </c>
      <c r="C3952" s="24" t="s">
        <v>3436</v>
      </c>
      <c r="D3952" s="24" t="s">
        <v>1076</v>
      </c>
      <c r="E3952" s="25">
        <v>4</v>
      </c>
      <c r="F3952" s="24" t="s">
        <v>3607</v>
      </c>
      <c r="G3952" t="str">
        <f t="shared" si="186"/>
        <v>1_SWSM_2.4</v>
      </c>
      <c r="H3952" t="str">
        <f t="shared" si="187"/>
        <v>SM2</v>
      </c>
      <c r="I3952" s="26" t="str">
        <f>H3952&amp;"x"&amp;COUNTIF($H$5:H3952,H3952)</f>
        <v>SM2x1</v>
      </c>
      <c r="J3952" t="str">
        <f t="shared" si="188"/>
        <v>1_SWSM_2.4</v>
      </c>
    </row>
    <row r="3953" spans="1:10">
      <c r="A3953" s="24" t="s">
        <v>3608</v>
      </c>
      <c r="B3953" s="25">
        <v>1</v>
      </c>
      <c r="C3953" s="24" t="s">
        <v>3436</v>
      </c>
      <c r="D3953" s="24" t="s">
        <v>1076</v>
      </c>
      <c r="E3953" s="25">
        <v>1</v>
      </c>
      <c r="F3953" s="24" t="s">
        <v>3288</v>
      </c>
      <c r="G3953" t="str">
        <f t="shared" si="186"/>
        <v>1_SWSM_3.1</v>
      </c>
      <c r="H3953" t="str">
        <f t="shared" si="187"/>
        <v>N29389857</v>
      </c>
      <c r="I3953" s="26" t="str">
        <f>H3953&amp;"x"&amp;COUNTIF($H$5:H3953,H3953)</f>
        <v>N29389857x2</v>
      </c>
      <c r="J3953" t="str">
        <f t="shared" si="188"/>
        <v>1_SWSM_3.1</v>
      </c>
    </row>
    <row r="3954" spans="1:10">
      <c r="A3954" s="24" t="s">
        <v>3608</v>
      </c>
      <c r="B3954" s="25">
        <v>2</v>
      </c>
      <c r="C3954" s="24" t="s">
        <v>3436</v>
      </c>
      <c r="D3954" s="24" t="s">
        <v>1076</v>
      </c>
      <c r="E3954" s="25">
        <v>2</v>
      </c>
      <c r="F3954" s="24" t="s">
        <v>3609</v>
      </c>
      <c r="G3954" t="str">
        <f t="shared" si="186"/>
        <v>1_SWSM_3.2</v>
      </c>
      <c r="H3954" t="str">
        <f t="shared" si="187"/>
        <v>1_B2_01</v>
      </c>
      <c r="I3954" s="26" t="str">
        <f>H3954&amp;"x"&amp;COUNTIF($H$5:H3954,H3954)</f>
        <v>1_B2_01x1</v>
      </c>
      <c r="J3954" t="str">
        <f t="shared" si="188"/>
        <v>1_SWSM_3.2</v>
      </c>
    </row>
    <row r="3955" spans="1:10">
      <c r="A3955" s="24" t="s">
        <v>3608</v>
      </c>
      <c r="B3955" s="25">
        <v>3</v>
      </c>
      <c r="C3955" s="24" t="s">
        <v>3436</v>
      </c>
      <c r="D3955" s="24" t="s">
        <v>1076</v>
      </c>
      <c r="E3955" s="25">
        <v>3</v>
      </c>
      <c r="F3955" s="24" t="s">
        <v>3610</v>
      </c>
      <c r="G3955" t="str">
        <f t="shared" si="186"/>
        <v>1_SWSM_3.3</v>
      </c>
      <c r="H3955" t="str">
        <f t="shared" si="187"/>
        <v>DPS_S2</v>
      </c>
      <c r="I3955" s="26" t="str">
        <f>H3955&amp;"x"&amp;COUNTIF($H$5:H3955,H3955)</f>
        <v>DPS_S2x1</v>
      </c>
      <c r="J3955" t="str">
        <f t="shared" si="188"/>
        <v>1_SWSM_3.3</v>
      </c>
    </row>
    <row r="3956" spans="1:10">
      <c r="A3956" s="24" t="s">
        <v>3608</v>
      </c>
      <c r="B3956" s="25">
        <v>4</v>
      </c>
      <c r="C3956" s="24" t="s">
        <v>3436</v>
      </c>
      <c r="D3956" s="24" t="s">
        <v>1076</v>
      </c>
      <c r="E3956" s="25">
        <v>4</v>
      </c>
      <c r="F3956" s="24" t="s">
        <v>3611</v>
      </c>
      <c r="G3956" t="str">
        <f t="shared" si="186"/>
        <v>1_SWSM_3.4</v>
      </c>
      <c r="H3956" t="str">
        <f t="shared" si="187"/>
        <v>SM3</v>
      </c>
      <c r="I3956" s="26" t="str">
        <f>H3956&amp;"x"&amp;COUNTIF($H$5:H3956,H3956)</f>
        <v>SM3x1</v>
      </c>
      <c r="J3956" t="str">
        <f t="shared" si="188"/>
        <v>1_SWSM_3.4</v>
      </c>
    </row>
    <row r="3957" spans="1:10">
      <c r="A3957" s="24" t="s">
        <v>3612</v>
      </c>
      <c r="B3957" s="25">
        <v>1</v>
      </c>
      <c r="C3957" s="24" t="s">
        <v>3436</v>
      </c>
      <c r="D3957" s="24" t="s">
        <v>1076</v>
      </c>
      <c r="E3957" s="25">
        <v>1</v>
      </c>
      <c r="F3957" s="24" t="s">
        <v>3290</v>
      </c>
      <c r="G3957" t="str">
        <f t="shared" si="186"/>
        <v>1_SWSM_4.1</v>
      </c>
      <c r="H3957" t="str">
        <f t="shared" si="187"/>
        <v>N29389899</v>
      </c>
      <c r="I3957" s="26" t="str">
        <f>H3957&amp;"x"&amp;COUNTIF($H$5:H3957,H3957)</f>
        <v>N29389899x2</v>
      </c>
      <c r="J3957" t="str">
        <f t="shared" si="188"/>
        <v>1_SWSM_4.1</v>
      </c>
    </row>
    <row r="3958" spans="1:10">
      <c r="A3958" s="24" t="s">
        <v>3612</v>
      </c>
      <c r="B3958" s="25">
        <v>2</v>
      </c>
      <c r="C3958" s="24" t="s">
        <v>3436</v>
      </c>
      <c r="D3958" s="24" t="s">
        <v>1076</v>
      </c>
      <c r="E3958" s="25">
        <v>2</v>
      </c>
      <c r="F3958" s="24" t="s">
        <v>3613</v>
      </c>
      <c r="G3958" t="str">
        <f t="shared" si="186"/>
        <v>1_SWSM_4.2</v>
      </c>
      <c r="H3958" t="str">
        <f t="shared" si="187"/>
        <v>1_B2_12</v>
      </c>
      <c r="I3958" s="26" t="str">
        <f>H3958&amp;"x"&amp;COUNTIF($H$5:H3958,H3958)</f>
        <v>1_B2_12x1</v>
      </c>
      <c r="J3958" t="str">
        <f t="shared" si="188"/>
        <v>1_SWSM_4.2</v>
      </c>
    </row>
    <row r="3959" spans="1:10">
      <c r="A3959" s="24" t="s">
        <v>3612</v>
      </c>
      <c r="B3959" s="25">
        <v>3</v>
      </c>
      <c r="C3959" s="24" t="s">
        <v>3436</v>
      </c>
      <c r="D3959" s="24" t="s">
        <v>1076</v>
      </c>
      <c r="E3959" s="25">
        <v>3</v>
      </c>
      <c r="F3959" s="24" t="s">
        <v>3610</v>
      </c>
      <c r="G3959" t="str">
        <f t="shared" si="186"/>
        <v>1_SWSM_4.3</v>
      </c>
      <c r="H3959" t="str">
        <f t="shared" si="187"/>
        <v>DPS_S2</v>
      </c>
      <c r="I3959" s="26" t="str">
        <f>H3959&amp;"x"&amp;COUNTIF($H$5:H3959,H3959)</f>
        <v>DPS_S2x2</v>
      </c>
      <c r="J3959" t="str">
        <f t="shared" si="188"/>
        <v>1_SWSM_4.3</v>
      </c>
    </row>
    <row r="3960" spans="1:10">
      <c r="A3960" s="24" t="s">
        <v>3612</v>
      </c>
      <c r="B3960" s="25">
        <v>4</v>
      </c>
      <c r="C3960" s="24" t="s">
        <v>3436</v>
      </c>
      <c r="D3960" s="24" t="s">
        <v>1076</v>
      </c>
      <c r="E3960" s="25">
        <v>4</v>
      </c>
      <c r="F3960" s="24" t="s">
        <v>3614</v>
      </c>
      <c r="G3960" t="str">
        <f t="shared" si="186"/>
        <v>1_SWSM_4.4</v>
      </c>
      <c r="H3960" t="str">
        <f t="shared" si="187"/>
        <v>SM4</v>
      </c>
      <c r="I3960" s="26" t="str">
        <f>H3960&amp;"x"&amp;COUNTIF($H$5:H3960,H3960)</f>
        <v>SM4x1</v>
      </c>
      <c r="J3960" t="str">
        <f t="shared" si="188"/>
        <v>1_SWSM_4.4</v>
      </c>
    </row>
    <row r="3961" spans="1:10">
      <c r="A3961" s="24" t="s">
        <v>3615</v>
      </c>
      <c r="B3961" s="25">
        <v>1</v>
      </c>
      <c r="C3961" s="24" t="s">
        <v>3436</v>
      </c>
      <c r="D3961" s="24" t="s">
        <v>1076</v>
      </c>
      <c r="E3961" s="25">
        <v>1</v>
      </c>
      <c r="F3961" s="24" t="s">
        <v>3292</v>
      </c>
      <c r="G3961" t="str">
        <f t="shared" si="186"/>
        <v>1_SWSM_5.1</v>
      </c>
      <c r="H3961" t="str">
        <f t="shared" si="187"/>
        <v>N29391255</v>
      </c>
      <c r="I3961" s="26" t="str">
        <f>H3961&amp;"x"&amp;COUNTIF($H$5:H3961,H3961)</f>
        <v>N29391255x2</v>
      </c>
      <c r="J3961" t="str">
        <f t="shared" si="188"/>
        <v>1_SWSM_5.1</v>
      </c>
    </row>
    <row r="3962" spans="1:10">
      <c r="A3962" s="24" t="s">
        <v>3615</v>
      </c>
      <c r="B3962" s="25">
        <v>2</v>
      </c>
      <c r="C3962" s="24" t="s">
        <v>3436</v>
      </c>
      <c r="D3962" s="24" t="s">
        <v>1076</v>
      </c>
      <c r="E3962" s="25">
        <v>2</v>
      </c>
      <c r="F3962" s="24" t="s">
        <v>3616</v>
      </c>
      <c r="G3962" t="str">
        <f t="shared" si="186"/>
        <v>1_SWSM_5.2</v>
      </c>
      <c r="H3962" t="str">
        <f t="shared" si="187"/>
        <v>1_B2_13</v>
      </c>
      <c r="I3962" s="26" t="str">
        <f>H3962&amp;"x"&amp;COUNTIF($H$5:H3962,H3962)</f>
        <v>1_B2_13x1</v>
      </c>
      <c r="J3962" t="str">
        <f t="shared" si="188"/>
        <v>1_SWSM_5.2</v>
      </c>
    </row>
    <row r="3963" spans="1:10">
      <c r="A3963" s="24" t="s">
        <v>3615</v>
      </c>
      <c r="B3963" s="25">
        <v>3</v>
      </c>
      <c r="C3963" s="24" t="s">
        <v>3436</v>
      </c>
      <c r="D3963" s="24" t="s">
        <v>1076</v>
      </c>
      <c r="E3963" s="25">
        <v>3</v>
      </c>
      <c r="F3963" s="24" t="s">
        <v>3617</v>
      </c>
      <c r="G3963" t="str">
        <f t="shared" si="186"/>
        <v>1_SWSM_5.3</v>
      </c>
      <c r="H3963" t="str">
        <f t="shared" si="187"/>
        <v>DPS_S</v>
      </c>
      <c r="I3963" s="26" t="str">
        <f>H3963&amp;"x"&amp;COUNTIF($H$5:H3963,H3963)</f>
        <v>DPS_Sx1</v>
      </c>
      <c r="J3963" t="str">
        <f t="shared" si="188"/>
        <v>1_SWSM_5.3</v>
      </c>
    </row>
    <row r="3964" spans="1:10">
      <c r="A3964" s="24" t="s">
        <v>3615</v>
      </c>
      <c r="B3964" s="25">
        <v>4</v>
      </c>
      <c r="C3964" s="24" t="s">
        <v>3436</v>
      </c>
      <c r="D3964" s="24" t="s">
        <v>1076</v>
      </c>
      <c r="E3964" s="25">
        <v>4</v>
      </c>
      <c r="F3964" s="24" t="s">
        <v>3603</v>
      </c>
      <c r="G3964" t="str">
        <f t="shared" si="186"/>
        <v>1_SWSM_5.4</v>
      </c>
      <c r="H3964" t="str">
        <f t="shared" si="187"/>
        <v>DPS_S1</v>
      </c>
      <c r="I3964" s="26" t="str">
        <f>H3964&amp;"x"&amp;COUNTIF($H$5:H3964,H3964)</f>
        <v>DPS_S1x3</v>
      </c>
      <c r="J3964" t="str">
        <f t="shared" si="188"/>
        <v>1_SWSM_5.4</v>
      </c>
    </row>
    <row r="3965" spans="1:10">
      <c r="A3965" s="24" t="s">
        <v>3618</v>
      </c>
      <c r="B3965" s="25">
        <v>1</v>
      </c>
      <c r="C3965" s="24" t="s">
        <v>3436</v>
      </c>
      <c r="D3965" s="24" t="s">
        <v>1076</v>
      </c>
      <c r="E3965" s="25">
        <v>1</v>
      </c>
      <c r="F3965" s="24" t="s">
        <v>3294</v>
      </c>
      <c r="G3965" t="str">
        <f t="shared" si="186"/>
        <v>1_SWSM_6.1</v>
      </c>
      <c r="H3965" t="str">
        <f t="shared" si="187"/>
        <v>N29391297</v>
      </c>
      <c r="I3965" s="26" t="str">
        <f>H3965&amp;"x"&amp;COUNTIF($H$5:H3965,H3965)</f>
        <v>N29391297x2</v>
      </c>
      <c r="J3965" t="str">
        <f t="shared" si="188"/>
        <v>1_SWSM_6.1</v>
      </c>
    </row>
    <row r="3966" spans="1:10">
      <c r="A3966" s="24" t="s">
        <v>3618</v>
      </c>
      <c r="B3966" s="25">
        <v>2</v>
      </c>
      <c r="C3966" s="24" t="s">
        <v>3436</v>
      </c>
      <c r="D3966" s="24" t="s">
        <v>1076</v>
      </c>
      <c r="E3966" s="25">
        <v>2</v>
      </c>
      <c r="F3966" s="24" t="s">
        <v>3619</v>
      </c>
      <c r="G3966" t="str">
        <f t="shared" si="186"/>
        <v>1_SWSM_6.2</v>
      </c>
      <c r="H3966" t="str">
        <f t="shared" si="187"/>
        <v>1_B2_19</v>
      </c>
      <c r="I3966" s="26" t="str">
        <f>H3966&amp;"x"&amp;COUNTIF($H$5:H3966,H3966)</f>
        <v>1_B2_19x1</v>
      </c>
      <c r="J3966" t="str">
        <f t="shared" si="188"/>
        <v>1_SWSM_6.2</v>
      </c>
    </row>
    <row r="3967" spans="1:10">
      <c r="A3967" s="24" t="s">
        <v>3618</v>
      </c>
      <c r="B3967" s="25">
        <v>3</v>
      </c>
      <c r="C3967" s="24" t="s">
        <v>3436</v>
      </c>
      <c r="D3967" s="24" t="s">
        <v>1076</v>
      </c>
      <c r="E3967" s="25">
        <v>3</v>
      </c>
      <c r="F3967" s="24" t="s">
        <v>3617</v>
      </c>
      <c r="G3967" t="str">
        <f t="shared" si="186"/>
        <v>1_SWSM_6.3</v>
      </c>
      <c r="H3967" t="str">
        <f t="shared" si="187"/>
        <v>DPS_S</v>
      </c>
      <c r="I3967" s="26" t="str">
        <f>H3967&amp;"x"&amp;COUNTIF($H$5:H3967,H3967)</f>
        <v>DPS_Sx2</v>
      </c>
      <c r="J3967" t="str">
        <f t="shared" si="188"/>
        <v>1_SWSM_6.3</v>
      </c>
    </row>
    <row r="3968" spans="1:10">
      <c r="A3968" s="24" t="s">
        <v>3618</v>
      </c>
      <c r="B3968" s="25">
        <v>4</v>
      </c>
      <c r="C3968" s="24" t="s">
        <v>3436</v>
      </c>
      <c r="D3968" s="24" t="s">
        <v>1076</v>
      </c>
      <c r="E3968" s="25">
        <v>4</v>
      </c>
      <c r="F3968" s="24" t="s">
        <v>3610</v>
      </c>
      <c r="G3968" t="str">
        <f t="shared" si="186"/>
        <v>1_SWSM_6.4</v>
      </c>
      <c r="H3968" t="str">
        <f t="shared" si="187"/>
        <v>DPS_S2</v>
      </c>
      <c r="I3968" s="26" t="str">
        <f>H3968&amp;"x"&amp;COUNTIF($H$5:H3968,H3968)</f>
        <v>DPS_S2x3</v>
      </c>
      <c r="J3968" t="str">
        <f t="shared" si="188"/>
        <v>1_SWSM_6.4</v>
      </c>
    </row>
    <row r="3969" spans="1:10">
      <c r="A3969" s="24" t="s">
        <v>3620</v>
      </c>
      <c r="B3969" s="25">
        <v>1</v>
      </c>
      <c r="C3969" s="24" t="s">
        <v>3436</v>
      </c>
      <c r="D3969" s="24" t="s">
        <v>1076</v>
      </c>
      <c r="E3969" s="25">
        <v>1</v>
      </c>
      <c r="F3969" s="24" t="s">
        <v>3296</v>
      </c>
      <c r="G3969" t="str">
        <f t="shared" si="186"/>
        <v>1_SWS_1.1</v>
      </c>
      <c r="H3969" t="str">
        <f t="shared" si="187"/>
        <v>N12167090_DPS3</v>
      </c>
      <c r="I3969" s="26" t="str">
        <f>H3969&amp;"x"&amp;COUNTIF($H$5:H3969,H3969)</f>
        <v>N12167090_DPS3x2</v>
      </c>
      <c r="J3969" t="str">
        <f t="shared" si="188"/>
        <v>1_SWS_1.1</v>
      </c>
    </row>
    <row r="3970" spans="1:10">
      <c r="A3970" s="24" t="s">
        <v>3620</v>
      </c>
      <c r="B3970" s="25">
        <v>2</v>
      </c>
      <c r="C3970" s="24" t="s">
        <v>3436</v>
      </c>
      <c r="D3970" s="24" t="s">
        <v>1076</v>
      </c>
      <c r="E3970" s="25">
        <v>2</v>
      </c>
      <c r="F3970" s="24" t="s">
        <v>3621</v>
      </c>
      <c r="G3970" t="str">
        <f t="shared" si="186"/>
        <v>1_SWS_1.2</v>
      </c>
      <c r="H3970" t="str">
        <f t="shared" si="187"/>
        <v>1_B4_04</v>
      </c>
      <c r="I3970" s="26" t="str">
        <f>H3970&amp;"x"&amp;COUNTIF($H$5:H3970,H3970)</f>
        <v>1_B4_04x1</v>
      </c>
      <c r="J3970" t="str">
        <f t="shared" si="188"/>
        <v>1_SWS_1.2</v>
      </c>
    </row>
    <row r="3971" spans="1:10">
      <c r="A3971" s="24" t="s">
        <v>3620</v>
      </c>
      <c r="B3971" s="25">
        <v>3</v>
      </c>
      <c r="C3971" s="24" t="s">
        <v>3436</v>
      </c>
      <c r="D3971" s="24" t="s">
        <v>1076</v>
      </c>
      <c r="E3971" s="25">
        <v>3</v>
      </c>
      <c r="F3971" s="24" t="s">
        <v>3622</v>
      </c>
      <c r="G3971" t="str">
        <f t="shared" si="186"/>
        <v>1_SWS_1.3</v>
      </c>
      <c r="H3971" t="str">
        <f t="shared" si="187"/>
        <v>1_DPSS_DPS3</v>
      </c>
      <c r="I3971" s="26" t="str">
        <f>H3971&amp;"x"&amp;COUNTIF($H$5:H3971,H3971)</f>
        <v>1_DPSS_DPS3x1</v>
      </c>
      <c r="J3971" t="str">
        <f t="shared" si="188"/>
        <v>1_SWS_1.3</v>
      </c>
    </row>
    <row r="3972" spans="1:10">
      <c r="A3972" s="24" t="s">
        <v>3620</v>
      </c>
      <c r="B3972" s="25">
        <v>4</v>
      </c>
      <c r="C3972" s="24" t="s">
        <v>3436</v>
      </c>
      <c r="D3972" s="24" t="s">
        <v>1076</v>
      </c>
      <c r="E3972" s="25">
        <v>4</v>
      </c>
      <c r="F3972" s="24" t="s">
        <v>782</v>
      </c>
      <c r="G3972" t="str">
        <f t="shared" si="186"/>
        <v>1_SWS_1.4</v>
      </c>
      <c r="H3972" t="str">
        <f t="shared" si="187"/>
        <v>101S</v>
      </c>
      <c r="I3972" s="26" t="str">
        <f>H3972&amp;"x"&amp;COUNTIF($H$5:H3972,H3972)</f>
        <v>101Sx1</v>
      </c>
      <c r="J3972" t="str">
        <f t="shared" si="188"/>
        <v>1_SWS_1.4</v>
      </c>
    </row>
    <row r="3973" spans="1:10">
      <c r="A3973" s="24" t="s">
        <v>3623</v>
      </c>
      <c r="B3973" s="25">
        <v>1</v>
      </c>
      <c r="C3973" s="24" t="s">
        <v>3436</v>
      </c>
      <c r="D3973" s="24" t="s">
        <v>1076</v>
      </c>
      <c r="E3973" s="25">
        <v>1</v>
      </c>
      <c r="F3973" s="24" t="s">
        <v>3298</v>
      </c>
      <c r="G3973" t="str">
        <f t="shared" si="186"/>
        <v>1_SWS_2.1</v>
      </c>
      <c r="H3973" t="str">
        <f t="shared" si="187"/>
        <v>N12167388_DPS3</v>
      </c>
      <c r="I3973" s="26" t="str">
        <f>H3973&amp;"x"&amp;COUNTIF($H$5:H3973,H3973)</f>
        <v>N12167388_DPS3x2</v>
      </c>
      <c r="J3973" t="str">
        <f t="shared" si="188"/>
        <v>1_SWS_2.1</v>
      </c>
    </row>
    <row r="3974" spans="1:10">
      <c r="A3974" s="24" t="s">
        <v>3623</v>
      </c>
      <c r="B3974" s="25">
        <v>2</v>
      </c>
      <c r="C3974" s="24" t="s">
        <v>3436</v>
      </c>
      <c r="D3974" s="24" t="s">
        <v>1076</v>
      </c>
      <c r="E3974" s="25">
        <v>2</v>
      </c>
      <c r="F3974" s="24" t="s">
        <v>3624</v>
      </c>
      <c r="G3974" t="str">
        <f t="shared" ref="G3974:G4037" si="189">A3974&amp;"."&amp;B3974</f>
        <v>1_SWS_2.2</v>
      </c>
      <c r="H3974" t="str">
        <f t="shared" ref="H3974:H4037" si="190">F3974</f>
        <v>1_B3_19</v>
      </c>
      <c r="I3974" s="26" t="str">
        <f>H3974&amp;"x"&amp;COUNTIF($H$5:H3974,H3974)</f>
        <v>1_B3_19x1</v>
      </c>
      <c r="J3974" t="str">
        <f t="shared" ref="J3974:J4037" si="191">G3974</f>
        <v>1_SWS_2.2</v>
      </c>
    </row>
    <row r="3975" spans="1:10">
      <c r="A3975" s="24" t="s">
        <v>3623</v>
      </c>
      <c r="B3975" s="25">
        <v>3</v>
      </c>
      <c r="C3975" s="24" t="s">
        <v>3436</v>
      </c>
      <c r="D3975" s="24" t="s">
        <v>1076</v>
      </c>
      <c r="E3975" s="25">
        <v>3</v>
      </c>
      <c r="F3975" s="24" t="s">
        <v>3622</v>
      </c>
      <c r="G3975" t="str">
        <f t="shared" si="189"/>
        <v>1_SWS_2.3</v>
      </c>
      <c r="H3975" t="str">
        <f t="shared" si="190"/>
        <v>1_DPSS_DPS3</v>
      </c>
      <c r="I3975" s="26" t="str">
        <f>H3975&amp;"x"&amp;COUNTIF($H$5:H3975,H3975)</f>
        <v>1_DPSS_DPS3x2</v>
      </c>
      <c r="J3975" t="str">
        <f t="shared" si="191"/>
        <v>1_SWS_2.3</v>
      </c>
    </row>
    <row r="3976" spans="1:10">
      <c r="A3976" s="24" t="s">
        <v>3623</v>
      </c>
      <c r="B3976" s="25">
        <v>4</v>
      </c>
      <c r="C3976" s="24" t="s">
        <v>3436</v>
      </c>
      <c r="D3976" s="24" t="s">
        <v>1076</v>
      </c>
      <c r="E3976" s="25">
        <v>4</v>
      </c>
      <c r="F3976" s="24" t="s">
        <v>784</v>
      </c>
      <c r="G3976" t="str">
        <f t="shared" si="189"/>
        <v>1_SWS_2.4</v>
      </c>
      <c r="H3976" t="str">
        <f t="shared" si="190"/>
        <v>102S</v>
      </c>
      <c r="I3976" s="26" t="str">
        <f>H3976&amp;"x"&amp;COUNTIF($H$5:H3976,H3976)</f>
        <v>102Sx1</v>
      </c>
      <c r="J3976" t="str">
        <f t="shared" si="191"/>
        <v>1_SWS_2.4</v>
      </c>
    </row>
    <row r="3977" spans="1:10">
      <c r="A3977" s="24" t="s">
        <v>3625</v>
      </c>
      <c r="B3977" s="25">
        <v>1</v>
      </c>
      <c r="C3977" s="24" t="s">
        <v>3436</v>
      </c>
      <c r="D3977" s="24" t="s">
        <v>1076</v>
      </c>
      <c r="E3977" s="25">
        <v>1</v>
      </c>
      <c r="F3977" s="24" t="s">
        <v>3300</v>
      </c>
      <c r="G3977" t="str">
        <f t="shared" si="189"/>
        <v>1_SWS_3.1</v>
      </c>
      <c r="H3977" t="str">
        <f t="shared" si="190"/>
        <v>N12167467_DPS3</v>
      </c>
      <c r="I3977" s="26" t="str">
        <f>H3977&amp;"x"&amp;COUNTIF($H$5:H3977,H3977)</f>
        <v>N12167467_DPS3x2</v>
      </c>
      <c r="J3977" t="str">
        <f t="shared" si="191"/>
        <v>1_SWS_3.1</v>
      </c>
    </row>
    <row r="3978" spans="1:10">
      <c r="A3978" s="24" t="s">
        <v>3625</v>
      </c>
      <c r="B3978" s="25">
        <v>2</v>
      </c>
      <c r="C3978" s="24" t="s">
        <v>3436</v>
      </c>
      <c r="D3978" s="24" t="s">
        <v>1076</v>
      </c>
      <c r="E3978" s="25">
        <v>2</v>
      </c>
      <c r="F3978" s="24" t="s">
        <v>3626</v>
      </c>
      <c r="G3978" t="str">
        <f t="shared" si="189"/>
        <v>1_SWS_3.2</v>
      </c>
      <c r="H3978" t="str">
        <f t="shared" si="190"/>
        <v>1_B2_03</v>
      </c>
      <c r="I3978" s="26" t="str">
        <f>H3978&amp;"x"&amp;COUNTIF($H$5:H3978,H3978)</f>
        <v>1_B2_03x1</v>
      </c>
      <c r="J3978" t="str">
        <f t="shared" si="191"/>
        <v>1_SWS_3.2</v>
      </c>
    </row>
    <row r="3979" spans="1:10">
      <c r="A3979" s="24" t="s">
        <v>3625</v>
      </c>
      <c r="B3979" s="25">
        <v>3</v>
      </c>
      <c r="C3979" s="24" t="s">
        <v>3436</v>
      </c>
      <c r="D3979" s="24" t="s">
        <v>1076</v>
      </c>
      <c r="E3979" s="25">
        <v>3</v>
      </c>
      <c r="F3979" s="24" t="s">
        <v>3622</v>
      </c>
      <c r="G3979" t="str">
        <f t="shared" si="189"/>
        <v>1_SWS_3.3</v>
      </c>
      <c r="H3979" t="str">
        <f t="shared" si="190"/>
        <v>1_DPSS_DPS3</v>
      </c>
      <c r="I3979" s="26" t="str">
        <f>H3979&amp;"x"&amp;COUNTIF($H$5:H3979,H3979)</f>
        <v>1_DPSS_DPS3x3</v>
      </c>
      <c r="J3979" t="str">
        <f t="shared" si="191"/>
        <v>1_SWS_3.3</v>
      </c>
    </row>
    <row r="3980" spans="1:10">
      <c r="A3980" s="24" t="s">
        <v>3625</v>
      </c>
      <c r="B3980" s="25">
        <v>4</v>
      </c>
      <c r="C3980" s="24" t="s">
        <v>3436</v>
      </c>
      <c r="D3980" s="24" t="s">
        <v>1076</v>
      </c>
      <c r="E3980" s="25">
        <v>4</v>
      </c>
      <c r="F3980" s="24" t="s">
        <v>786</v>
      </c>
      <c r="G3980" t="str">
        <f t="shared" si="189"/>
        <v>1_SWS_3.4</v>
      </c>
      <c r="H3980" t="str">
        <f t="shared" si="190"/>
        <v>103S</v>
      </c>
      <c r="I3980" s="26" t="str">
        <f>H3980&amp;"x"&amp;COUNTIF($H$5:H3980,H3980)</f>
        <v>103Sx1</v>
      </c>
      <c r="J3980" t="str">
        <f t="shared" si="191"/>
        <v>1_SWS_3.4</v>
      </c>
    </row>
    <row r="3981" spans="1:10">
      <c r="A3981" s="24" t="s">
        <v>3627</v>
      </c>
      <c r="B3981" s="25">
        <v>1</v>
      </c>
      <c r="C3981" s="24" t="s">
        <v>3436</v>
      </c>
      <c r="D3981" s="24" t="s">
        <v>1076</v>
      </c>
      <c r="E3981" s="25">
        <v>1</v>
      </c>
      <c r="F3981" s="24" t="s">
        <v>3302</v>
      </c>
      <c r="G3981" t="str">
        <f t="shared" si="189"/>
        <v>1_SWS_4.1</v>
      </c>
      <c r="H3981" t="str">
        <f t="shared" si="190"/>
        <v>N12167648_DPS3</v>
      </c>
      <c r="I3981" s="26" t="str">
        <f>H3981&amp;"x"&amp;COUNTIF($H$5:H3981,H3981)</f>
        <v>N12167648_DPS3x2</v>
      </c>
      <c r="J3981" t="str">
        <f t="shared" si="191"/>
        <v>1_SWS_4.1</v>
      </c>
    </row>
    <row r="3982" spans="1:10">
      <c r="A3982" s="24" t="s">
        <v>3627</v>
      </c>
      <c r="B3982" s="25">
        <v>2</v>
      </c>
      <c r="C3982" s="24" t="s">
        <v>3436</v>
      </c>
      <c r="D3982" s="24" t="s">
        <v>1076</v>
      </c>
      <c r="E3982" s="25">
        <v>2</v>
      </c>
      <c r="F3982" s="24" t="s">
        <v>3628</v>
      </c>
      <c r="G3982" t="str">
        <f t="shared" si="189"/>
        <v>1_SWS_4.2</v>
      </c>
      <c r="H3982" t="str">
        <f t="shared" si="190"/>
        <v>1_B3_25</v>
      </c>
      <c r="I3982" s="26" t="str">
        <f>H3982&amp;"x"&amp;COUNTIF($H$5:H3982,H3982)</f>
        <v>1_B3_25x1</v>
      </c>
      <c r="J3982" t="str">
        <f t="shared" si="191"/>
        <v>1_SWS_4.2</v>
      </c>
    </row>
    <row r="3983" spans="1:10">
      <c r="A3983" s="24" t="s">
        <v>3627</v>
      </c>
      <c r="B3983" s="25">
        <v>3</v>
      </c>
      <c r="C3983" s="24" t="s">
        <v>3436</v>
      </c>
      <c r="D3983" s="24" t="s">
        <v>1076</v>
      </c>
      <c r="E3983" s="25">
        <v>3</v>
      </c>
      <c r="F3983" s="24" t="s">
        <v>3622</v>
      </c>
      <c r="G3983" t="str">
        <f t="shared" si="189"/>
        <v>1_SWS_4.3</v>
      </c>
      <c r="H3983" t="str">
        <f t="shared" si="190"/>
        <v>1_DPSS_DPS3</v>
      </c>
      <c r="I3983" s="26" t="str">
        <f>H3983&amp;"x"&amp;COUNTIF($H$5:H3983,H3983)</f>
        <v>1_DPSS_DPS3x4</v>
      </c>
      <c r="J3983" t="str">
        <f t="shared" si="191"/>
        <v>1_SWS_4.3</v>
      </c>
    </row>
    <row r="3984" spans="1:10">
      <c r="A3984" s="24" t="s">
        <v>3627</v>
      </c>
      <c r="B3984" s="25">
        <v>4</v>
      </c>
      <c r="C3984" s="24" t="s">
        <v>3436</v>
      </c>
      <c r="D3984" s="24" t="s">
        <v>1076</v>
      </c>
      <c r="E3984" s="25">
        <v>4</v>
      </c>
      <c r="F3984" s="24" t="s">
        <v>788</v>
      </c>
      <c r="G3984" t="str">
        <f t="shared" si="189"/>
        <v>1_SWS_4.4</v>
      </c>
      <c r="H3984" t="str">
        <f t="shared" si="190"/>
        <v>104S</v>
      </c>
      <c r="I3984" s="26" t="str">
        <f>H3984&amp;"x"&amp;COUNTIF($H$5:H3984,H3984)</f>
        <v>104Sx1</v>
      </c>
      <c r="J3984" t="str">
        <f t="shared" si="191"/>
        <v>1_SWS_4.4</v>
      </c>
    </row>
    <row r="3985" spans="1:10">
      <c r="A3985" s="24" t="s">
        <v>3629</v>
      </c>
      <c r="B3985" s="25">
        <v>1</v>
      </c>
      <c r="C3985" s="24" t="s">
        <v>3436</v>
      </c>
      <c r="D3985" s="24" t="s">
        <v>1076</v>
      </c>
      <c r="E3985" s="25">
        <v>1</v>
      </c>
      <c r="F3985" s="24" t="s">
        <v>3304</v>
      </c>
      <c r="G3985" t="str">
        <f t="shared" si="189"/>
        <v>1_SWS_5.1</v>
      </c>
      <c r="H3985" t="str">
        <f t="shared" si="190"/>
        <v>N12167833_DPS3</v>
      </c>
      <c r="I3985" s="26" t="str">
        <f>H3985&amp;"x"&amp;COUNTIF($H$5:H3985,H3985)</f>
        <v>N12167833_DPS3x2</v>
      </c>
      <c r="J3985" t="str">
        <f t="shared" si="191"/>
        <v>1_SWS_5.1</v>
      </c>
    </row>
    <row r="3986" spans="1:10">
      <c r="A3986" s="24" t="s">
        <v>3629</v>
      </c>
      <c r="B3986" s="25">
        <v>2</v>
      </c>
      <c r="C3986" s="24" t="s">
        <v>3436</v>
      </c>
      <c r="D3986" s="24" t="s">
        <v>1076</v>
      </c>
      <c r="E3986" s="25">
        <v>2</v>
      </c>
      <c r="F3986" s="24" t="s">
        <v>3630</v>
      </c>
      <c r="G3986" t="str">
        <f t="shared" si="189"/>
        <v>1_SWS_5.2</v>
      </c>
      <c r="H3986" t="str">
        <f t="shared" si="190"/>
        <v>1_B4_02</v>
      </c>
      <c r="I3986" s="26" t="str">
        <f>H3986&amp;"x"&amp;COUNTIF($H$5:H3986,H3986)</f>
        <v>1_B4_02x1</v>
      </c>
      <c r="J3986" t="str">
        <f t="shared" si="191"/>
        <v>1_SWS_5.2</v>
      </c>
    </row>
    <row r="3987" spans="1:10">
      <c r="A3987" s="24" t="s">
        <v>3629</v>
      </c>
      <c r="B3987" s="25">
        <v>3</v>
      </c>
      <c r="C3987" s="24" t="s">
        <v>3436</v>
      </c>
      <c r="D3987" s="24" t="s">
        <v>1076</v>
      </c>
      <c r="E3987" s="25">
        <v>3</v>
      </c>
      <c r="F3987" s="24" t="s">
        <v>3622</v>
      </c>
      <c r="G3987" t="str">
        <f t="shared" si="189"/>
        <v>1_SWS_5.3</v>
      </c>
      <c r="H3987" t="str">
        <f t="shared" si="190"/>
        <v>1_DPSS_DPS3</v>
      </c>
      <c r="I3987" s="26" t="str">
        <f>H3987&amp;"x"&amp;COUNTIF($H$5:H3987,H3987)</f>
        <v>1_DPSS_DPS3x5</v>
      </c>
      <c r="J3987" t="str">
        <f t="shared" si="191"/>
        <v>1_SWS_5.3</v>
      </c>
    </row>
    <row r="3988" spans="1:10">
      <c r="A3988" s="24" t="s">
        <v>3629</v>
      </c>
      <c r="B3988" s="25">
        <v>4</v>
      </c>
      <c r="C3988" s="24" t="s">
        <v>3436</v>
      </c>
      <c r="D3988" s="24" t="s">
        <v>1076</v>
      </c>
      <c r="E3988" s="25">
        <v>4</v>
      </c>
      <c r="F3988" s="24" t="s">
        <v>790</v>
      </c>
      <c r="G3988" t="str">
        <f t="shared" si="189"/>
        <v>1_SWS_5.4</v>
      </c>
      <c r="H3988" t="str">
        <f t="shared" si="190"/>
        <v>105S</v>
      </c>
      <c r="I3988" s="26" t="str">
        <f>H3988&amp;"x"&amp;COUNTIF($H$5:H3988,H3988)</f>
        <v>105Sx1</v>
      </c>
      <c r="J3988" t="str">
        <f t="shared" si="191"/>
        <v>1_SWS_5.4</v>
      </c>
    </row>
    <row r="3989" spans="1:10">
      <c r="A3989" s="24" t="s">
        <v>3631</v>
      </c>
      <c r="B3989" s="25">
        <v>1</v>
      </c>
      <c r="C3989" s="24" t="s">
        <v>3436</v>
      </c>
      <c r="D3989" s="24" t="s">
        <v>1076</v>
      </c>
      <c r="E3989" s="25">
        <v>1</v>
      </c>
      <c r="F3989" s="24" t="s">
        <v>3306</v>
      </c>
      <c r="G3989" t="str">
        <f t="shared" si="189"/>
        <v>1_SWS_6.1</v>
      </c>
      <c r="H3989" t="str">
        <f t="shared" si="190"/>
        <v>N12168016_DPS3</v>
      </c>
      <c r="I3989" s="26" t="str">
        <f>H3989&amp;"x"&amp;COUNTIF($H$5:H3989,H3989)</f>
        <v>N12168016_DPS3x2</v>
      </c>
      <c r="J3989" t="str">
        <f t="shared" si="191"/>
        <v>1_SWS_6.1</v>
      </c>
    </row>
    <row r="3990" spans="1:10">
      <c r="A3990" s="24" t="s">
        <v>3631</v>
      </c>
      <c r="B3990" s="25">
        <v>2</v>
      </c>
      <c r="C3990" s="24" t="s">
        <v>3436</v>
      </c>
      <c r="D3990" s="24" t="s">
        <v>1076</v>
      </c>
      <c r="E3990" s="25">
        <v>2</v>
      </c>
      <c r="F3990" s="24" t="s">
        <v>3632</v>
      </c>
      <c r="G3990" t="str">
        <f t="shared" si="189"/>
        <v>1_SWS_6.2</v>
      </c>
      <c r="H3990" t="str">
        <f t="shared" si="190"/>
        <v>1_B3_26</v>
      </c>
      <c r="I3990" s="26" t="str">
        <f>H3990&amp;"x"&amp;COUNTIF($H$5:H3990,H3990)</f>
        <v>1_B3_26x1</v>
      </c>
      <c r="J3990" t="str">
        <f t="shared" si="191"/>
        <v>1_SWS_6.2</v>
      </c>
    </row>
    <row r="3991" spans="1:10">
      <c r="A3991" s="24" t="s">
        <v>3631</v>
      </c>
      <c r="B3991" s="25">
        <v>3</v>
      </c>
      <c r="C3991" s="24" t="s">
        <v>3436</v>
      </c>
      <c r="D3991" s="24" t="s">
        <v>1076</v>
      </c>
      <c r="E3991" s="25">
        <v>3</v>
      </c>
      <c r="F3991" s="24" t="s">
        <v>3622</v>
      </c>
      <c r="G3991" t="str">
        <f t="shared" si="189"/>
        <v>1_SWS_6.3</v>
      </c>
      <c r="H3991" t="str">
        <f t="shared" si="190"/>
        <v>1_DPSS_DPS3</v>
      </c>
      <c r="I3991" s="26" t="str">
        <f>H3991&amp;"x"&amp;COUNTIF($H$5:H3991,H3991)</f>
        <v>1_DPSS_DPS3x6</v>
      </c>
      <c r="J3991" t="str">
        <f t="shared" si="191"/>
        <v>1_SWS_6.3</v>
      </c>
    </row>
    <row r="3992" spans="1:10">
      <c r="A3992" s="24" t="s">
        <v>3631</v>
      </c>
      <c r="B3992" s="25">
        <v>4</v>
      </c>
      <c r="C3992" s="24" t="s">
        <v>3436</v>
      </c>
      <c r="D3992" s="24" t="s">
        <v>1076</v>
      </c>
      <c r="E3992" s="25">
        <v>4</v>
      </c>
      <c r="F3992" s="24" t="s">
        <v>792</v>
      </c>
      <c r="G3992" t="str">
        <f t="shared" si="189"/>
        <v>1_SWS_6.4</v>
      </c>
      <c r="H3992" t="str">
        <f t="shared" si="190"/>
        <v>106S</v>
      </c>
      <c r="I3992" s="26" t="str">
        <f>H3992&amp;"x"&amp;COUNTIF($H$5:H3992,H3992)</f>
        <v>106Sx1</v>
      </c>
      <c r="J3992" t="str">
        <f t="shared" si="191"/>
        <v>1_SWS_6.4</v>
      </c>
    </row>
    <row r="3993" spans="1:10">
      <c r="A3993" s="24" t="s">
        <v>3633</v>
      </c>
      <c r="B3993" s="25">
        <v>1</v>
      </c>
      <c r="C3993" s="24" t="s">
        <v>3436</v>
      </c>
      <c r="D3993" s="24" t="s">
        <v>1076</v>
      </c>
      <c r="E3993" s="25">
        <v>1</v>
      </c>
      <c r="F3993" s="24" t="s">
        <v>3308</v>
      </c>
      <c r="G3993" t="str">
        <f t="shared" si="189"/>
        <v>1_SWS_7.1</v>
      </c>
      <c r="H3993" t="str">
        <f t="shared" si="190"/>
        <v>N12168209_DPS3</v>
      </c>
      <c r="I3993" s="26" t="str">
        <f>H3993&amp;"x"&amp;COUNTIF($H$5:H3993,H3993)</f>
        <v>N12168209_DPS3x2</v>
      </c>
      <c r="J3993" t="str">
        <f t="shared" si="191"/>
        <v>1_SWS_7.1</v>
      </c>
    </row>
    <row r="3994" spans="1:10">
      <c r="A3994" s="24" t="s">
        <v>3633</v>
      </c>
      <c r="B3994" s="25">
        <v>2</v>
      </c>
      <c r="C3994" s="24" t="s">
        <v>3436</v>
      </c>
      <c r="D3994" s="24" t="s">
        <v>1076</v>
      </c>
      <c r="E3994" s="25">
        <v>2</v>
      </c>
      <c r="F3994" s="24" t="s">
        <v>3634</v>
      </c>
      <c r="G3994" t="str">
        <f t="shared" si="189"/>
        <v>1_SWS_7.2</v>
      </c>
      <c r="H3994" t="str">
        <f t="shared" si="190"/>
        <v>1_B2_05</v>
      </c>
      <c r="I3994" s="26" t="str">
        <f>H3994&amp;"x"&amp;COUNTIF($H$5:H3994,H3994)</f>
        <v>1_B2_05x1</v>
      </c>
      <c r="J3994" t="str">
        <f t="shared" si="191"/>
        <v>1_SWS_7.2</v>
      </c>
    </row>
    <row r="3995" spans="1:10">
      <c r="A3995" s="24" t="s">
        <v>3633</v>
      </c>
      <c r="B3995" s="25">
        <v>3</v>
      </c>
      <c r="C3995" s="24" t="s">
        <v>3436</v>
      </c>
      <c r="D3995" s="24" t="s">
        <v>1076</v>
      </c>
      <c r="E3995" s="25">
        <v>3</v>
      </c>
      <c r="F3995" s="24" t="s">
        <v>3622</v>
      </c>
      <c r="G3995" t="str">
        <f t="shared" si="189"/>
        <v>1_SWS_7.3</v>
      </c>
      <c r="H3995" t="str">
        <f t="shared" si="190"/>
        <v>1_DPSS_DPS3</v>
      </c>
      <c r="I3995" s="26" t="str">
        <f>H3995&amp;"x"&amp;COUNTIF($H$5:H3995,H3995)</f>
        <v>1_DPSS_DPS3x7</v>
      </c>
      <c r="J3995" t="str">
        <f t="shared" si="191"/>
        <v>1_SWS_7.3</v>
      </c>
    </row>
    <row r="3996" spans="1:10">
      <c r="A3996" s="24" t="s">
        <v>3633</v>
      </c>
      <c r="B3996" s="25">
        <v>4</v>
      </c>
      <c r="C3996" s="24" t="s">
        <v>3436</v>
      </c>
      <c r="D3996" s="24" t="s">
        <v>1076</v>
      </c>
      <c r="E3996" s="25">
        <v>4</v>
      </c>
      <c r="F3996" s="24" t="s">
        <v>794</v>
      </c>
      <c r="G3996" t="str">
        <f t="shared" si="189"/>
        <v>1_SWS_7.4</v>
      </c>
      <c r="H3996" t="str">
        <f t="shared" si="190"/>
        <v>107S</v>
      </c>
      <c r="I3996" s="26" t="str">
        <f>H3996&amp;"x"&amp;COUNTIF($H$5:H3996,H3996)</f>
        <v>107Sx1</v>
      </c>
      <c r="J3996" t="str">
        <f t="shared" si="191"/>
        <v>1_SWS_7.4</v>
      </c>
    </row>
    <row r="3997" spans="1:10">
      <c r="A3997" s="24" t="s">
        <v>3635</v>
      </c>
      <c r="B3997" s="25">
        <v>1</v>
      </c>
      <c r="C3997" s="24" t="s">
        <v>3436</v>
      </c>
      <c r="D3997" s="24" t="s">
        <v>1076</v>
      </c>
      <c r="E3997" s="25">
        <v>1</v>
      </c>
      <c r="F3997" s="24" t="s">
        <v>3310</v>
      </c>
      <c r="G3997" t="str">
        <f t="shared" si="189"/>
        <v>1_SWS_8.1</v>
      </c>
      <c r="H3997" t="str">
        <f t="shared" si="190"/>
        <v>N12168400_DPS3</v>
      </c>
      <c r="I3997" s="26" t="str">
        <f>H3997&amp;"x"&amp;COUNTIF($H$5:H3997,H3997)</f>
        <v>N12168400_DPS3x2</v>
      </c>
      <c r="J3997" t="str">
        <f t="shared" si="191"/>
        <v>1_SWS_8.1</v>
      </c>
    </row>
    <row r="3998" spans="1:10">
      <c r="A3998" s="24" t="s">
        <v>3635</v>
      </c>
      <c r="B3998" s="25">
        <v>2</v>
      </c>
      <c r="C3998" s="24" t="s">
        <v>3436</v>
      </c>
      <c r="D3998" s="24" t="s">
        <v>1076</v>
      </c>
      <c r="E3998" s="25">
        <v>2</v>
      </c>
      <c r="F3998" s="24" t="s">
        <v>3636</v>
      </c>
      <c r="G3998" t="str">
        <f t="shared" si="189"/>
        <v>1_SWS_8.2</v>
      </c>
      <c r="H3998" t="str">
        <f t="shared" si="190"/>
        <v>1_B2_09</v>
      </c>
      <c r="I3998" s="26" t="str">
        <f>H3998&amp;"x"&amp;COUNTIF($H$5:H3998,H3998)</f>
        <v>1_B2_09x1</v>
      </c>
      <c r="J3998" t="str">
        <f t="shared" si="191"/>
        <v>1_SWS_8.2</v>
      </c>
    </row>
    <row r="3999" spans="1:10">
      <c r="A3999" s="24" t="s">
        <v>3635</v>
      </c>
      <c r="B3999" s="25">
        <v>3</v>
      </c>
      <c r="C3999" s="24" t="s">
        <v>3436</v>
      </c>
      <c r="D3999" s="24" t="s">
        <v>1076</v>
      </c>
      <c r="E3999" s="25">
        <v>3</v>
      </c>
      <c r="F3999" s="24" t="s">
        <v>3622</v>
      </c>
      <c r="G3999" t="str">
        <f t="shared" si="189"/>
        <v>1_SWS_8.3</v>
      </c>
      <c r="H3999" t="str">
        <f t="shared" si="190"/>
        <v>1_DPSS_DPS3</v>
      </c>
      <c r="I3999" s="26" t="str">
        <f>H3999&amp;"x"&amp;COUNTIF($H$5:H3999,H3999)</f>
        <v>1_DPSS_DPS3x8</v>
      </c>
      <c r="J3999" t="str">
        <f t="shared" si="191"/>
        <v>1_SWS_8.3</v>
      </c>
    </row>
    <row r="4000" spans="1:10">
      <c r="A4000" s="24" t="s">
        <v>3635</v>
      </c>
      <c r="B4000" s="25">
        <v>4</v>
      </c>
      <c r="C4000" s="24" t="s">
        <v>3436</v>
      </c>
      <c r="D4000" s="24" t="s">
        <v>1076</v>
      </c>
      <c r="E4000" s="25">
        <v>4</v>
      </c>
      <c r="F4000" s="24" t="s">
        <v>796</v>
      </c>
      <c r="G4000" t="str">
        <f t="shared" si="189"/>
        <v>1_SWS_8.4</v>
      </c>
      <c r="H4000" t="str">
        <f t="shared" si="190"/>
        <v>108S</v>
      </c>
      <c r="I4000" s="26" t="str">
        <f>H4000&amp;"x"&amp;COUNTIF($H$5:H4000,H4000)</f>
        <v>108Sx1</v>
      </c>
      <c r="J4000" t="str">
        <f t="shared" si="191"/>
        <v>1_SWS_8.4</v>
      </c>
    </row>
    <row r="4001" spans="1:10">
      <c r="A4001" s="24" t="s">
        <v>3637</v>
      </c>
      <c r="B4001" s="25">
        <v>1</v>
      </c>
      <c r="C4001" s="24" t="s">
        <v>3436</v>
      </c>
      <c r="D4001" s="24" t="s">
        <v>1076</v>
      </c>
      <c r="E4001" s="25">
        <v>1</v>
      </c>
      <c r="F4001" s="24" t="s">
        <v>3312</v>
      </c>
      <c r="G4001" t="str">
        <f t="shared" si="189"/>
        <v>1_SWS_9.1</v>
      </c>
      <c r="H4001" t="str">
        <f t="shared" si="190"/>
        <v>N12168595_DPS3</v>
      </c>
      <c r="I4001" s="26" t="str">
        <f>H4001&amp;"x"&amp;COUNTIF($H$5:H4001,H4001)</f>
        <v>N12168595_DPS3x2</v>
      </c>
      <c r="J4001" t="str">
        <f t="shared" si="191"/>
        <v>1_SWS_9.1</v>
      </c>
    </row>
    <row r="4002" spans="1:10">
      <c r="A4002" s="24" t="s">
        <v>3637</v>
      </c>
      <c r="B4002" s="25">
        <v>2</v>
      </c>
      <c r="C4002" s="24" t="s">
        <v>3436</v>
      </c>
      <c r="D4002" s="24" t="s">
        <v>1076</v>
      </c>
      <c r="E4002" s="25">
        <v>2</v>
      </c>
      <c r="F4002" s="24" t="s">
        <v>3638</v>
      </c>
      <c r="G4002" t="str">
        <f t="shared" si="189"/>
        <v>1_SWS_9.2</v>
      </c>
      <c r="H4002" t="str">
        <f t="shared" si="190"/>
        <v>1_B3_15</v>
      </c>
      <c r="I4002" s="26" t="str">
        <f>H4002&amp;"x"&amp;COUNTIF($H$5:H4002,H4002)</f>
        <v>1_B3_15x1</v>
      </c>
      <c r="J4002" t="str">
        <f t="shared" si="191"/>
        <v>1_SWS_9.2</v>
      </c>
    </row>
    <row r="4003" spans="1:10">
      <c r="A4003" s="24" t="s">
        <v>3637</v>
      </c>
      <c r="B4003" s="25">
        <v>3</v>
      </c>
      <c r="C4003" s="24" t="s">
        <v>3436</v>
      </c>
      <c r="D4003" s="24" t="s">
        <v>1076</v>
      </c>
      <c r="E4003" s="25">
        <v>3</v>
      </c>
      <c r="F4003" s="24" t="s">
        <v>3622</v>
      </c>
      <c r="G4003" t="str">
        <f t="shared" si="189"/>
        <v>1_SWS_9.3</v>
      </c>
      <c r="H4003" t="str">
        <f t="shared" si="190"/>
        <v>1_DPSS_DPS3</v>
      </c>
      <c r="I4003" s="26" t="str">
        <f>H4003&amp;"x"&amp;COUNTIF($H$5:H4003,H4003)</f>
        <v>1_DPSS_DPS3x9</v>
      </c>
      <c r="J4003" t="str">
        <f t="shared" si="191"/>
        <v>1_SWS_9.3</v>
      </c>
    </row>
    <row r="4004" spans="1:10">
      <c r="A4004" s="24" t="s">
        <v>3637</v>
      </c>
      <c r="B4004" s="25">
        <v>4</v>
      </c>
      <c r="C4004" s="24" t="s">
        <v>3436</v>
      </c>
      <c r="D4004" s="24" t="s">
        <v>1076</v>
      </c>
      <c r="E4004" s="25">
        <v>4</v>
      </c>
      <c r="F4004" s="24" t="s">
        <v>798</v>
      </c>
      <c r="G4004" t="str">
        <f t="shared" si="189"/>
        <v>1_SWS_9.4</v>
      </c>
      <c r="H4004" t="str">
        <f t="shared" si="190"/>
        <v>109S</v>
      </c>
      <c r="I4004" s="26" t="str">
        <f>H4004&amp;"x"&amp;COUNTIF($H$5:H4004,H4004)</f>
        <v>109Sx1</v>
      </c>
      <c r="J4004" t="str">
        <f t="shared" si="191"/>
        <v>1_SWS_9.4</v>
      </c>
    </row>
    <row r="4005" spans="1:10">
      <c r="A4005" s="24" t="s">
        <v>3639</v>
      </c>
      <c r="B4005" s="25">
        <v>1</v>
      </c>
      <c r="C4005" s="24" t="s">
        <v>3436</v>
      </c>
      <c r="D4005" s="24" t="s">
        <v>1076</v>
      </c>
      <c r="E4005" s="25">
        <v>1</v>
      </c>
      <c r="F4005" s="24" t="s">
        <v>3314</v>
      </c>
      <c r="G4005" t="str">
        <f t="shared" si="189"/>
        <v>1_SWS_10.1</v>
      </c>
      <c r="H4005" t="str">
        <f t="shared" si="190"/>
        <v>N12168794_DPS3</v>
      </c>
      <c r="I4005" s="26" t="str">
        <f>H4005&amp;"x"&amp;COUNTIF($H$5:H4005,H4005)</f>
        <v>N12168794_DPS3x2</v>
      </c>
      <c r="J4005" t="str">
        <f t="shared" si="191"/>
        <v>1_SWS_10.1</v>
      </c>
    </row>
    <row r="4006" spans="1:10">
      <c r="A4006" s="24" t="s">
        <v>3639</v>
      </c>
      <c r="B4006" s="25">
        <v>2</v>
      </c>
      <c r="C4006" s="24" t="s">
        <v>3436</v>
      </c>
      <c r="D4006" s="24" t="s">
        <v>1076</v>
      </c>
      <c r="E4006" s="25">
        <v>2</v>
      </c>
      <c r="F4006" s="24" t="s">
        <v>3640</v>
      </c>
      <c r="G4006" t="str">
        <f t="shared" si="189"/>
        <v>1_SWS_10.2</v>
      </c>
      <c r="H4006" t="str">
        <f t="shared" si="190"/>
        <v>1_B4_22</v>
      </c>
      <c r="I4006" s="26" t="str">
        <f>H4006&amp;"x"&amp;COUNTIF($H$5:H4006,H4006)</f>
        <v>1_B4_22x1</v>
      </c>
      <c r="J4006" t="str">
        <f t="shared" si="191"/>
        <v>1_SWS_10.2</v>
      </c>
    </row>
    <row r="4007" spans="1:10">
      <c r="A4007" s="24" t="s">
        <v>3639</v>
      </c>
      <c r="B4007" s="25">
        <v>3</v>
      </c>
      <c r="C4007" s="24" t="s">
        <v>3436</v>
      </c>
      <c r="D4007" s="24" t="s">
        <v>1076</v>
      </c>
      <c r="E4007" s="25">
        <v>3</v>
      </c>
      <c r="F4007" s="24" t="s">
        <v>3622</v>
      </c>
      <c r="G4007" t="str">
        <f t="shared" si="189"/>
        <v>1_SWS_10.3</v>
      </c>
      <c r="H4007" t="str">
        <f t="shared" si="190"/>
        <v>1_DPSS_DPS3</v>
      </c>
      <c r="I4007" s="26" t="str">
        <f>H4007&amp;"x"&amp;COUNTIF($H$5:H4007,H4007)</f>
        <v>1_DPSS_DPS3x10</v>
      </c>
      <c r="J4007" t="str">
        <f t="shared" si="191"/>
        <v>1_SWS_10.3</v>
      </c>
    </row>
    <row r="4008" spans="1:10">
      <c r="A4008" s="24" t="s">
        <v>3639</v>
      </c>
      <c r="B4008" s="25">
        <v>4</v>
      </c>
      <c r="C4008" s="24" t="s">
        <v>3436</v>
      </c>
      <c r="D4008" s="24" t="s">
        <v>1076</v>
      </c>
      <c r="E4008" s="25">
        <v>4</v>
      </c>
      <c r="F4008" s="24" t="s">
        <v>800</v>
      </c>
      <c r="G4008" t="str">
        <f t="shared" si="189"/>
        <v>1_SWS_10.4</v>
      </c>
      <c r="H4008" t="str">
        <f t="shared" si="190"/>
        <v>110S</v>
      </c>
      <c r="I4008" s="26" t="str">
        <f>H4008&amp;"x"&amp;COUNTIF($H$5:H4008,H4008)</f>
        <v>110Sx1</v>
      </c>
      <c r="J4008" t="str">
        <f t="shared" si="191"/>
        <v>1_SWS_10.4</v>
      </c>
    </row>
    <row r="4009" spans="1:10">
      <c r="A4009" s="24" t="s">
        <v>3641</v>
      </c>
      <c r="B4009" s="25">
        <v>1</v>
      </c>
      <c r="C4009" s="24" t="s">
        <v>3436</v>
      </c>
      <c r="D4009" s="24" t="s">
        <v>1076</v>
      </c>
      <c r="E4009" s="25">
        <v>1</v>
      </c>
      <c r="F4009" s="24" t="s">
        <v>3316</v>
      </c>
      <c r="G4009" t="str">
        <f t="shared" si="189"/>
        <v>1_SWS_11.1</v>
      </c>
      <c r="H4009" t="str">
        <f t="shared" si="190"/>
        <v>N12168997_DPS3</v>
      </c>
      <c r="I4009" s="26" t="str">
        <f>H4009&amp;"x"&amp;COUNTIF($H$5:H4009,H4009)</f>
        <v>N12168997_DPS3x2</v>
      </c>
      <c r="J4009" t="str">
        <f t="shared" si="191"/>
        <v>1_SWS_11.1</v>
      </c>
    </row>
    <row r="4010" spans="1:10">
      <c r="A4010" s="24" t="s">
        <v>3641</v>
      </c>
      <c r="B4010" s="25">
        <v>2</v>
      </c>
      <c r="C4010" s="24" t="s">
        <v>3436</v>
      </c>
      <c r="D4010" s="24" t="s">
        <v>1076</v>
      </c>
      <c r="E4010" s="25">
        <v>2</v>
      </c>
      <c r="F4010" s="24" t="s">
        <v>3642</v>
      </c>
      <c r="G4010" t="str">
        <f t="shared" si="189"/>
        <v>1_SWS_11.2</v>
      </c>
      <c r="H4010" t="str">
        <f t="shared" si="190"/>
        <v>1_B4_13</v>
      </c>
      <c r="I4010" s="26" t="str">
        <f>H4010&amp;"x"&amp;COUNTIF($H$5:H4010,H4010)</f>
        <v>1_B4_13x1</v>
      </c>
      <c r="J4010" t="str">
        <f t="shared" si="191"/>
        <v>1_SWS_11.2</v>
      </c>
    </row>
    <row r="4011" spans="1:10">
      <c r="A4011" s="24" t="s">
        <v>3641</v>
      </c>
      <c r="B4011" s="25">
        <v>3</v>
      </c>
      <c r="C4011" s="24" t="s">
        <v>3436</v>
      </c>
      <c r="D4011" s="24" t="s">
        <v>1076</v>
      </c>
      <c r="E4011" s="25">
        <v>3</v>
      </c>
      <c r="F4011" s="24" t="s">
        <v>3622</v>
      </c>
      <c r="G4011" t="str">
        <f t="shared" si="189"/>
        <v>1_SWS_11.3</v>
      </c>
      <c r="H4011" t="str">
        <f t="shared" si="190"/>
        <v>1_DPSS_DPS3</v>
      </c>
      <c r="I4011" s="26" t="str">
        <f>H4011&amp;"x"&amp;COUNTIF($H$5:H4011,H4011)</f>
        <v>1_DPSS_DPS3x11</v>
      </c>
      <c r="J4011" t="str">
        <f t="shared" si="191"/>
        <v>1_SWS_11.3</v>
      </c>
    </row>
    <row r="4012" spans="1:10">
      <c r="A4012" s="24" t="s">
        <v>3641</v>
      </c>
      <c r="B4012" s="25">
        <v>4</v>
      </c>
      <c r="C4012" s="24" t="s">
        <v>3436</v>
      </c>
      <c r="D4012" s="24" t="s">
        <v>1076</v>
      </c>
      <c r="E4012" s="25">
        <v>4</v>
      </c>
      <c r="F4012" s="24" t="s">
        <v>802</v>
      </c>
      <c r="G4012" t="str">
        <f t="shared" si="189"/>
        <v>1_SWS_11.4</v>
      </c>
      <c r="H4012" t="str">
        <f t="shared" si="190"/>
        <v>111S</v>
      </c>
      <c r="I4012" s="26" t="str">
        <f>H4012&amp;"x"&amp;COUNTIF($H$5:H4012,H4012)</f>
        <v>111Sx1</v>
      </c>
      <c r="J4012" t="str">
        <f t="shared" si="191"/>
        <v>1_SWS_11.4</v>
      </c>
    </row>
    <row r="4013" spans="1:10">
      <c r="A4013" s="24" t="s">
        <v>3643</v>
      </c>
      <c r="B4013" s="25">
        <v>1</v>
      </c>
      <c r="C4013" s="24" t="s">
        <v>3436</v>
      </c>
      <c r="D4013" s="24" t="s">
        <v>1076</v>
      </c>
      <c r="E4013" s="25">
        <v>1</v>
      </c>
      <c r="F4013" s="24" t="s">
        <v>3318</v>
      </c>
      <c r="G4013" t="str">
        <f t="shared" si="189"/>
        <v>1_SWS_12.1</v>
      </c>
      <c r="H4013" t="str">
        <f t="shared" si="190"/>
        <v>N12169204_DPS3</v>
      </c>
      <c r="I4013" s="26" t="str">
        <f>H4013&amp;"x"&amp;COUNTIF($H$5:H4013,H4013)</f>
        <v>N12169204_DPS3x2</v>
      </c>
      <c r="J4013" t="str">
        <f t="shared" si="191"/>
        <v>1_SWS_12.1</v>
      </c>
    </row>
    <row r="4014" spans="1:10">
      <c r="A4014" s="24" t="s">
        <v>3643</v>
      </c>
      <c r="B4014" s="25">
        <v>2</v>
      </c>
      <c r="C4014" s="24" t="s">
        <v>3436</v>
      </c>
      <c r="D4014" s="24" t="s">
        <v>1076</v>
      </c>
      <c r="E4014" s="25">
        <v>2</v>
      </c>
      <c r="F4014" s="24" t="s">
        <v>3644</v>
      </c>
      <c r="G4014" t="str">
        <f t="shared" si="189"/>
        <v>1_SWS_12.2</v>
      </c>
      <c r="H4014" t="str">
        <f t="shared" si="190"/>
        <v>1_B4_18</v>
      </c>
      <c r="I4014" s="26" t="str">
        <f>H4014&amp;"x"&amp;COUNTIF($H$5:H4014,H4014)</f>
        <v>1_B4_18x1</v>
      </c>
      <c r="J4014" t="str">
        <f t="shared" si="191"/>
        <v>1_SWS_12.2</v>
      </c>
    </row>
    <row r="4015" spans="1:10">
      <c r="A4015" s="24" t="s">
        <v>3643</v>
      </c>
      <c r="B4015" s="25">
        <v>3</v>
      </c>
      <c r="C4015" s="24" t="s">
        <v>3436</v>
      </c>
      <c r="D4015" s="24" t="s">
        <v>1076</v>
      </c>
      <c r="E4015" s="25">
        <v>3</v>
      </c>
      <c r="F4015" s="24" t="s">
        <v>3622</v>
      </c>
      <c r="G4015" t="str">
        <f t="shared" si="189"/>
        <v>1_SWS_12.3</v>
      </c>
      <c r="H4015" t="str">
        <f t="shared" si="190"/>
        <v>1_DPSS_DPS3</v>
      </c>
      <c r="I4015" s="26" t="str">
        <f>H4015&amp;"x"&amp;COUNTIF($H$5:H4015,H4015)</f>
        <v>1_DPSS_DPS3x12</v>
      </c>
      <c r="J4015" t="str">
        <f t="shared" si="191"/>
        <v>1_SWS_12.3</v>
      </c>
    </row>
    <row r="4016" spans="1:10">
      <c r="A4016" s="24" t="s">
        <v>3643</v>
      </c>
      <c r="B4016" s="25">
        <v>4</v>
      </c>
      <c r="C4016" s="24" t="s">
        <v>3436</v>
      </c>
      <c r="D4016" s="24" t="s">
        <v>1076</v>
      </c>
      <c r="E4016" s="25">
        <v>4</v>
      </c>
      <c r="F4016" s="24" t="s">
        <v>804</v>
      </c>
      <c r="G4016" t="str">
        <f t="shared" si="189"/>
        <v>1_SWS_12.4</v>
      </c>
      <c r="H4016" t="str">
        <f t="shared" si="190"/>
        <v>112S</v>
      </c>
      <c r="I4016" s="26" t="str">
        <f>H4016&amp;"x"&amp;COUNTIF($H$5:H4016,H4016)</f>
        <v>112Sx1</v>
      </c>
      <c r="J4016" t="str">
        <f t="shared" si="191"/>
        <v>1_SWS_12.4</v>
      </c>
    </row>
    <row r="4017" spans="1:10">
      <c r="A4017" s="24" t="s">
        <v>3645</v>
      </c>
      <c r="B4017" s="25">
        <v>1</v>
      </c>
      <c r="C4017" s="24" t="s">
        <v>3436</v>
      </c>
      <c r="D4017" s="24" t="s">
        <v>1076</v>
      </c>
      <c r="E4017" s="25">
        <v>1</v>
      </c>
      <c r="F4017" s="24" t="s">
        <v>3320</v>
      </c>
      <c r="G4017" t="str">
        <f t="shared" si="189"/>
        <v>1_SWS_13.1</v>
      </c>
      <c r="H4017" t="str">
        <f t="shared" si="190"/>
        <v>N12169415_DPS3</v>
      </c>
      <c r="I4017" s="26" t="str">
        <f>H4017&amp;"x"&amp;COUNTIF($H$5:H4017,H4017)</f>
        <v>N12169415_DPS3x2</v>
      </c>
      <c r="J4017" t="str">
        <f t="shared" si="191"/>
        <v>1_SWS_13.1</v>
      </c>
    </row>
    <row r="4018" spans="1:10">
      <c r="A4018" s="24" t="s">
        <v>3645</v>
      </c>
      <c r="B4018" s="25">
        <v>2</v>
      </c>
      <c r="C4018" s="24" t="s">
        <v>3436</v>
      </c>
      <c r="D4018" s="24" t="s">
        <v>1076</v>
      </c>
      <c r="E4018" s="25">
        <v>2</v>
      </c>
      <c r="F4018" s="24" t="s">
        <v>3646</v>
      </c>
      <c r="G4018" t="str">
        <f t="shared" si="189"/>
        <v>1_SWS_13.2</v>
      </c>
      <c r="H4018" t="str">
        <f t="shared" si="190"/>
        <v>1_B2_07</v>
      </c>
      <c r="I4018" s="26" t="str">
        <f>H4018&amp;"x"&amp;COUNTIF($H$5:H4018,H4018)</f>
        <v>1_B2_07x1</v>
      </c>
      <c r="J4018" t="str">
        <f t="shared" si="191"/>
        <v>1_SWS_13.2</v>
      </c>
    </row>
    <row r="4019" spans="1:10">
      <c r="A4019" s="24" t="s">
        <v>3645</v>
      </c>
      <c r="B4019" s="25">
        <v>3</v>
      </c>
      <c r="C4019" s="24" t="s">
        <v>3436</v>
      </c>
      <c r="D4019" s="24" t="s">
        <v>1076</v>
      </c>
      <c r="E4019" s="25">
        <v>3</v>
      </c>
      <c r="F4019" s="24" t="s">
        <v>3622</v>
      </c>
      <c r="G4019" t="str">
        <f t="shared" si="189"/>
        <v>1_SWS_13.3</v>
      </c>
      <c r="H4019" t="str">
        <f t="shared" si="190"/>
        <v>1_DPSS_DPS3</v>
      </c>
      <c r="I4019" s="26" t="str">
        <f>H4019&amp;"x"&amp;COUNTIF($H$5:H4019,H4019)</f>
        <v>1_DPSS_DPS3x13</v>
      </c>
      <c r="J4019" t="str">
        <f t="shared" si="191"/>
        <v>1_SWS_13.3</v>
      </c>
    </row>
    <row r="4020" spans="1:10">
      <c r="A4020" s="24" t="s">
        <v>3645</v>
      </c>
      <c r="B4020" s="25">
        <v>4</v>
      </c>
      <c r="C4020" s="24" t="s">
        <v>3436</v>
      </c>
      <c r="D4020" s="24" t="s">
        <v>1076</v>
      </c>
      <c r="E4020" s="25">
        <v>4</v>
      </c>
      <c r="F4020" s="24" t="s">
        <v>806</v>
      </c>
      <c r="G4020" t="str">
        <f t="shared" si="189"/>
        <v>1_SWS_13.4</v>
      </c>
      <c r="H4020" t="str">
        <f t="shared" si="190"/>
        <v>113S</v>
      </c>
      <c r="I4020" s="26" t="str">
        <f>H4020&amp;"x"&amp;COUNTIF($H$5:H4020,H4020)</f>
        <v>113Sx1</v>
      </c>
      <c r="J4020" t="str">
        <f t="shared" si="191"/>
        <v>1_SWS_13.4</v>
      </c>
    </row>
    <row r="4021" spans="1:10">
      <c r="A4021" s="24" t="s">
        <v>3647</v>
      </c>
      <c r="B4021" s="25">
        <v>1</v>
      </c>
      <c r="C4021" s="24" t="s">
        <v>3436</v>
      </c>
      <c r="D4021" s="24" t="s">
        <v>1076</v>
      </c>
      <c r="E4021" s="25">
        <v>1</v>
      </c>
      <c r="F4021" s="24" t="s">
        <v>3322</v>
      </c>
      <c r="G4021" t="str">
        <f t="shared" si="189"/>
        <v>1_SWS_14.1</v>
      </c>
      <c r="H4021" t="str">
        <f t="shared" si="190"/>
        <v>N12169630_DPS3</v>
      </c>
      <c r="I4021" s="26" t="str">
        <f>H4021&amp;"x"&amp;COUNTIF($H$5:H4021,H4021)</f>
        <v>N12169630_DPS3x2</v>
      </c>
      <c r="J4021" t="str">
        <f t="shared" si="191"/>
        <v>1_SWS_14.1</v>
      </c>
    </row>
    <row r="4022" spans="1:10">
      <c r="A4022" s="24" t="s">
        <v>3647</v>
      </c>
      <c r="B4022" s="25">
        <v>2</v>
      </c>
      <c r="C4022" s="24" t="s">
        <v>3436</v>
      </c>
      <c r="D4022" s="24" t="s">
        <v>1076</v>
      </c>
      <c r="E4022" s="25">
        <v>2</v>
      </c>
      <c r="F4022" s="24" t="s">
        <v>3648</v>
      </c>
      <c r="G4022" t="str">
        <f t="shared" si="189"/>
        <v>1_SWS_14.2</v>
      </c>
      <c r="H4022" t="str">
        <f t="shared" si="190"/>
        <v>1_B4_10</v>
      </c>
      <c r="I4022" s="26" t="str">
        <f>H4022&amp;"x"&amp;COUNTIF($H$5:H4022,H4022)</f>
        <v>1_B4_10x1</v>
      </c>
      <c r="J4022" t="str">
        <f t="shared" si="191"/>
        <v>1_SWS_14.2</v>
      </c>
    </row>
    <row r="4023" spans="1:10">
      <c r="A4023" s="24" t="s">
        <v>3647</v>
      </c>
      <c r="B4023" s="25">
        <v>3</v>
      </c>
      <c r="C4023" s="24" t="s">
        <v>3436</v>
      </c>
      <c r="D4023" s="24" t="s">
        <v>1076</v>
      </c>
      <c r="E4023" s="25">
        <v>3</v>
      </c>
      <c r="F4023" s="24" t="s">
        <v>3622</v>
      </c>
      <c r="G4023" t="str">
        <f t="shared" si="189"/>
        <v>1_SWS_14.3</v>
      </c>
      <c r="H4023" t="str">
        <f t="shared" si="190"/>
        <v>1_DPSS_DPS3</v>
      </c>
      <c r="I4023" s="26" t="str">
        <f>H4023&amp;"x"&amp;COUNTIF($H$5:H4023,H4023)</f>
        <v>1_DPSS_DPS3x14</v>
      </c>
      <c r="J4023" t="str">
        <f t="shared" si="191"/>
        <v>1_SWS_14.3</v>
      </c>
    </row>
    <row r="4024" spans="1:10">
      <c r="A4024" s="24" t="s">
        <v>3647</v>
      </c>
      <c r="B4024" s="25">
        <v>4</v>
      </c>
      <c r="C4024" s="24" t="s">
        <v>3436</v>
      </c>
      <c r="D4024" s="24" t="s">
        <v>1076</v>
      </c>
      <c r="E4024" s="25">
        <v>4</v>
      </c>
      <c r="F4024" s="24" t="s">
        <v>808</v>
      </c>
      <c r="G4024" t="str">
        <f t="shared" si="189"/>
        <v>1_SWS_14.4</v>
      </c>
      <c r="H4024" t="str">
        <f t="shared" si="190"/>
        <v>114S</v>
      </c>
      <c r="I4024" s="26" t="str">
        <f>H4024&amp;"x"&amp;COUNTIF($H$5:H4024,H4024)</f>
        <v>114Sx1</v>
      </c>
      <c r="J4024" t="str">
        <f t="shared" si="191"/>
        <v>1_SWS_14.4</v>
      </c>
    </row>
    <row r="4025" spans="1:10">
      <c r="A4025" s="24" t="s">
        <v>3649</v>
      </c>
      <c r="B4025" s="25">
        <v>1</v>
      </c>
      <c r="C4025" s="24" t="s">
        <v>3436</v>
      </c>
      <c r="D4025" s="24" t="s">
        <v>1076</v>
      </c>
      <c r="E4025" s="25">
        <v>1</v>
      </c>
      <c r="F4025" s="24" t="s">
        <v>3324</v>
      </c>
      <c r="G4025" t="str">
        <f t="shared" si="189"/>
        <v>1_SWS_15.1</v>
      </c>
      <c r="H4025" t="str">
        <f t="shared" si="190"/>
        <v>N12169849_DPS3</v>
      </c>
      <c r="I4025" s="26" t="str">
        <f>H4025&amp;"x"&amp;COUNTIF($H$5:H4025,H4025)</f>
        <v>N12169849_DPS3x2</v>
      </c>
      <c r="J4025" t="str">
        <f t="shared" si="191"/>
        <v>1_SWS_15.1</v>
      </c>
    </row>
    <row r="4026" spans="1:10">
      <c r="A4026" s="24" t="s">
        <v>3649</v>
      </c>
      <c r="B4026" s="25">
        <v>2</v>
      </c>
      <c r="C4026" s="24" t="s">
        <v>3436</v>
      </c>
      <c r="D4026" s="24" t="s">
        <v>1076</v>
      </c>
      <c r="E4026" s="25">
        <v>2</v>
      </c>
      <c r="F4026" s="24" t="s">
        <v>3650</v>
      </c>
      <c r="G4026" t="str">
        <f t="shared" si="189"/>
        <v>1_SWS_15.2</v>
      </c>
      <c r="H4026" t="str">
        <f t="shared" si="190"/>
        <v>1_B4_09</v>
      </c>
      <c r="I4026" s="26" t="str">
        <f>H4026&amp;"x"&amp;COUNTIF($H$5:H4026,H4026)</f>
        <v>1_B4_09x1</v>
      </c>
      <c r="J4026" t="str">
        <f t="shared" si="191"/>
        <v>1_SWS_15.2</v>
      </c>
    </row>
    <row r="4027" spans="1:10">
      <c r="A4027" s="24" t="s">
        <v>3649</v>
      </c>
      <c r="B4027" s="25">
        <v>3</v>
      </c>
      <c r="C4027" s="24" t="s">
        <v>3436</v>
      </c>
      <c r="D4027" s="24" t="s">
        <v>1076</v>
      </c>
      <c r="E4027" s="25">
        <v>3</v>
      </c>
      <c r="F4027" s="24" t="s">
        <v>3622</v>
      </c>
      <c r="G4027" t="str">
        <f t="shared" si="189"/>
        <v>1_SWS_15.3</v>
      </c>
      <c r="H4027" t="str">
        <f t="shared" si="190"/>
        <v>1_DPSS_DPS3</v>
      </c>
      <c r="I4027" s="26" t="str">
        <f>H4027&amp;"x"&amp;COUNTIF($H$5:H4027,H4027)</f>
        <v>1_DPSS_DPS3x15</v>
      </c>
      <c r="J4027" t="str">
        <f t="shared" si="191"/>
        <v>1_SWS_15.3</v>
      </c>
    </row>
    <row r="4028" spans="1:10">
      <c r="A4028" s="24" t="s">
        <v>3649</v>
      </c>
      <c r="B4028" s="25">
        <v>4</v>
      </c>
      <c r="C4028" s="24" t="s">
        <v>3436</v>
      </c>
      <c r="D4028" s="24" t="s">
        <v>1076</v>
      </c>
      <c r="E4028" s="25">
        <v>4</v>
      </c>
      <c r="F4028" s="24" t="s">
        <v>810</v>
      </c>
      <c r="G4028" t="str">
        <f t="shared" si="189"/>
        <v>1_SWS_15.4</v>
      </c>
      <c r="H4028" t="str">
        <f t="shared" si="190"/>
        <v>115S</v>
      </c>
      <c r="I4028" s="26" t="str">
        <f>H4028&amp;"x"&amp;COUNTIF($H$5:H4028,H4028)</f>
        <v>115Sx1</v>
      </c>
      <c r="J4028" t="str">
        <f t="shared" si="191"/>
        <v>1_SWS_15.4</v>
      </c>
    </row>
    <row r="4029" spans="1:10">
      <c r="A4029" s="24" t="s">
        <v>3651</v>
      </c>
      <c r="B4029" s="25">
        <v>1</v>
      </c>
      <c r="C4029" s="24" t="s">
        <v>3436</v>
      </c>
      <c r="D4029" s="24" t="s">
        <v>1076</v>
      </c>
      <c r="E4029" s="25">
        <v>1</v>
      </c>
      <c r="F4029" s="24" t="s">
        <v>3326</v>
      </c>
      <c r="G4029" t="str">
        <f t="shared" si="189"/>
        <v>1_SWS_16.1</v>
      </c>
      <c r="H4029" t="str">
        <f t="shared" si="190"/>
        <v>N12170078_DPS3</v>
      </c>
      <c r="I4029" s="26" t="str">
        <f>H4029&amp;"x"&amp;COUNTIF($H$5:H4029,H4029)</f>
        <v>N12170078_DPS3x2</v>
      </c>
      <c r="J4029" t="str">
        <f t="shared" si="191"/>
        <v>1_SWS_16.1</v>
      </c>
    </row>
    <row r="4030" spans="1:10">
      <c r="A4030" s="24" t="s">
        <v>3651</v>
      </c>
      <c r="B4030" s="25">
        <v>2</v>
      </c>
      <c r="C4030" s="24" t="s">
        <v>3436</v>
      </c>
      <c r="D4030" s="24" t="s">
        <v>1076</v>
      </c>
      <c r="E4030" s="25">
        <v>2</v>
      </c>
      <c r="F4030" s="24" t="s">
        <v>3652</v>
      </c>
      <c r="G4030" t="str">
        <f t="shared" si="189"/>
        <v>1_SWS_16.2</v>
      </c>
      <c r="H4030" t="str">
        <f t="shared" si="190"/>
        <v>1_B4_03</v>
      </c>
      <c r="I4030" s="26" t="str">
        <f>H4030&amp;"x"&amp;COUNTIF($H$5:H4030,H4030)</f>
        <v>1_B4_03x1</v>
      </c>
      <c r="J4030" t="str">
        <f t="shared" si="191"/>
        <v>1_SWS_16.2</v>
      </c>
    </row>
    <row r="4031" spans="1:10">
      <c r="A4031" s="24" t="s">
        <v>3651</v>
      </c>
      <c r="B4031" s="25">
        <v>3</v>
      </c>
      <c r="C4031" s="24" t="s">
        <v>3436</v>
      </c>
      <c r="D4031" s="24" t="s">
        <v>1076</v>
      </c>
      <c r="E4031" s="25">
        <v>3</v>
      </c>
      <c r="F4031" s="24" t="s">
        <v>3622</v>
      </c>
      <c r="G4031" t="str">
        <f t="shared" si="189"/>
        <v>1_SWS_16.3</v>
      </c>
      <c r="H4031" t="str">
        <f t="shared" si="190"/>
        <v>1_DPSS_DPS3</v>
      </c>
      <c r="I4031" s="26" t="str">
        <f>H4031&amp;"x"&amp;COUNTIF($H$5:H4031,H4031)</f>
        <v>1_DPSS_DPS3x16</v>
      </c>
      <c r="J4031" t="str">
        <f t="shared" si="191"/>
        <v>1_SWS_16.3</v>
      </c>
    </row>
    <row r="4032" spans="1:10">
      <c r="A4032" s="24" t="s">
        <v>3651</v>
      </c>
      <c r="B4032" s="25">
        <v>4</v>
      </c>
      <c r="C4032" s="24" t="s">
        <v>3436</v>
      </c>
      <c r="D4032" s="24" t="s">
        <v>1076</v>
      </c>
      <c r="E4032" s="25">
        <v>4</v>
      </c>
      <c r="F4032" s="24" t="s">
        <v>812</v>
      </c>
      <c r="G4032" t="str">
        <f t="shared" si="189"/>
        <v>1_SWS_16.4</v>
      </c>
      <c r="H4032" t="str">
        <f t="shared" si="190"/>
        <v>116S</v>
      </c>
      <c r="I4032" s="26" t="str">
        <f>H4032&amp;"x"&amp;COUNTIF($H$5:H4032,H4032)</f>
        <v>116Sx1</v>
      </c>
      <c r="J4032" t="str">
        <f t="shared" si="191"/>
        <v>1_SWS_16.4</v>
      </c>
    </row>
    <row r="4033" spans="1:10">
      <c r="A4033" s="24" t="s">
        <v>3653</v>
      </c>
      <c r="B4033" s="25">
        <v>1</v>
      </c>
      <c r="C4033" s="24" t="s">
        <v>3436</v>
      </c>
      <c r="D4033" s="24" t="s">
        <v>1076</v>
      </c>
      <c r="E4033" s="25">
        <v>1</v>
      </c>
      <c r="F4033" s="24" t="s">
        <v>3328</v>
      </c>
      <c r="G4033" t="str">
        <f t="shared" si="189"/>
        <v>1_SWS_17.1</v>
      </c>
      <c r="H4033" t="str">
        <f t="shared" si="190"/>
        <v>N12170305_DPS3</v>
      </c>
      <c r="I4033" s="26" t="str">
        <f>H4033&amp;"x"&amp;COUNTIF($H$5:H4033,H4033)</f>
        <v>N12170305_DPS3x2</v>
      </c>
      <c r="J4033" t="str">
        <f t="shared" si="191"/>
        <v>1_SWS_17.1</v>
      </c>
    </row>
    <row r="4034" spans="1:10">
      <c r="A4034" s="24" t="s">
        <v>3653</v>
      </c>
      <c r="B4034" s="25">
        <v>2</v>
      </c>
      <c r="C4034" s="24" t="s">
        <v>3436</v>
      </c>
      <c r="D4034" s="24" t="s">
        <v>1076</v>
      </c>
      <c r="E4034" s="25">
        <v>2</v>
      </c>
      <c r="F4034" s="24" t="s">
        <v>3654</v>
      </c>
      <c r="G4034" t="str">
        <f t="shared" si="189"/>
        <v>1_SWS_17.2</v>
      </c>
      <c r="H4034" t="str">
        <f t="shared" si="190"/>
        <v>2_B1_35</v>
      </c>
      <c r="I4034" s="26" t="str">
        <f>H4034&amp;"x"&amp;COUNTIF($H$5:H4034,H4034)</f>
        <v>2_B1_35x1</v>
      </c>
      <c r="J4034" t="str">
        <f t="shared" si="191"/>
        <v>1_SWS_17.2</v>
      </c>
    </row>
    <row r="4035" spans="1:10">
      <c r="A4035" s="24" t="s">
        <v>3653</v>
      </c>
      <c r="B4035" s="25">
        <v>3</v>
      </c>
      <c r="C4035" s="24" t="s">
        <v>3436</v>
      </c>
      <c r="D4035" s="24" t="s">
        <v>1076</v>
      </c>
      <c r="E4035" s="25">
        <v>3</v>
      </c>
      <c r="F4035" s="24" t="s">
        <v>3622</v>
      </c>
      <c r="G4035" t="str">
        <f t="shared" si="189"/>
        <v>1_SWS_17.3</v>
      </c>
      <c r="H4035" t="str">
        <f t="shared" si="190"/>
        <v>1_DPSS_DPS3</v>
      </c>
      <c r="I4035" s="26" t="str">
        <f>H4035&amp;"x"&amp;COUNTIF($H$5:H4035,H4035)</f>
        <v>1_DPSS_DPS3x17</v>
      </c>
      <c r="J4035" t="str">
        <f t="shared" si="191"/>
        <v>1_SWS_17.3</v>
      </c>
    </row>
    <row r="4036" spans="1:10">
      <c r="A4036" s="24" t="s">
        <v>3653</v>
      </c>
      <c r="B4036" s="25">
        <v>4</v>
      </c>
      <c r="C4036" s="24" t="s">
        <v>3436</v>
      </c>
      <c r="D4036" s="24" t="s">
        <v>1076</v>
      </c>
      <c r="E4036" s="25">
        <v>4</v>
      </c>
      <c r="F4036" s="24" t="s">
        <v>814</v>
      </c>
      <c r="G4036" t="str">
        <f t="shared" si="189"/>
        <v>1_SWS_17.4</v>
      </c>
      <c r="H4036" t="str">
        <f t="shared" si="190"/>
        <v>117S</v>
      </c>
      <c r="I4036" s="26" t="str">
        <f>H4036&amp;"x"&amp;COUNTIF($H$5:H4036,H4036)</f>
        <v>117Sx1</v>
      </c>
      <c r="J4036" t="str">
        <f t="shared" si="191"/>
        <v>1_SWS_17.4</v>
      </c>
    </row>
    <row r="4037" spans="1:10">
      <c r="A4037" s="24" t="s">
        <v>3655</v>
      </c>
      <c r="B4037" s="25">
        <v>1</v>
      </c>
      <c r="C4037" s="24" t="s">
        <v>3436</v>
      </c>
      <c r="D4037" s="24" t="s">
        <v>1076</v>
      </c>
      <c r="E4037" s="25">
        <v>1</v>
      </c>
      <c r="F4037" s="24" t="s">
        <v>3330</v>
      </c>
      <c r="G4037" t="str">
        <f t="shared" si="189"/>
        <v>1_SWS_18.1</v>
      </c>
      <c r="H4037" t="str">
        <f t="shared" si="190"/>
        <v>N12170542_DPS3</v>
      </c>
      <c r="I4037" s="26" t="str">
        <f>H4037&amp;"x"&amp;COUNTIF($H$5:H4037,H4037)</f>
        <v>N12170542_DPS3x2</v>
      </c>
      <c r="J4037" t="str">
        <f t="shared" si="191"/>
        <v>1_SWS_18.1</v>
      </c>
    </row>
    <row r="4038" spans="1:10">
      <c r="A4038" s="24" t="s">
        <v>3655</v>
      </c>
      <c r="B4038" s="25">
        <v>2</v>
      </c>
      <c r="C4038" s="24" t="s">
        <v>3436</v>
      </c>
      <c r="D4038" s="24" t="s">
        <v>1076</v>
      </c>
      <c r="E4038" s="25">
        <v>2</v>
      </c>
      <c r="F4038" s="24" t="s">
        <v>3656</v>
      </c>
      <c r="G4038" t="str">
        <f t="shared" ref="G4038:G4101" si="192">A4038&amp;"."&amp;B4038</f>
        <v>1_SWS_18.2</v>
      </c>
      <c r="H4038" t="str">
        <f t="shared" ref="H4038:H4101" si="193">F4038</f>
        <v>2_B1_74</v>
      </c>
      <c r="I4038" s="26" t="str">
        <f>H4038&amp;"x"&amp;COUNTIF($H$5:H4038,H4038)</f>
        <v>2_B1_74x1</v>
      </c>
      <c r="J4038" t="str">
        <f t="shared" ref="J4038:J4101" si="194">G4038</f>
        <v>1_SWS_18.2</v>
      </c>
    </row>
    <row r="4039" spans="1:10">
      <c r="A4039" s="24" t="s">
        <v>3655</v>
      </c>
      <c r="B4039" s="25">
        <v>3</v>
      </c>
      <c r="C4039" s="24" t="s">
        <v>3436</v>
      </c>
      <c r="D4039" s="24" t="s">
        <v>1076</v>
      </c>
      <c r="E4039" s="25">
        <v>3</v>
      </c>
      <c r="F4039" s="24" t="s">
        <v>3622</v>
      </c>
      <c r="G4039" t="str">
        <f t="shared" si="192"/>
        <v>1_SWS_18.3</v>
      </c>
      <c r="H4039" t="str">
        <f t="shared" si="193"/>
        <v>1_DPSS_DPS3</v>
      </c>
      <c r="I4039" s="26" t="str">
        <f>H4039&amp;"x"&amp;COUNTIF($H$5:H4039,H4039)</f>
        <v>1_DPSS_DPS3x18</v>
      </c>
      <c r="J4039" t="str">
        <f t="shared" si="194"/>
        <v>1_SWS_18.3</v>
      </c>
    </row>
    <row r="4040" spans="1:10">
      <c r="A4040" s="24" t="s">
        <v>3655</v>
      </c>
      <c r="B4040" s="25">
        <v>4</v>
      </c>
      <c r="C4040" s="24" t="s">
        <v>3436</v>
      </c>
      <c r="D4040" s="24" t="s">
        <v>1076</v>
      </c>
      <c r="E4040" s="25">
        <v>4</v>
      </c>
      <c r="F4040" s="24" t="s">
        <v>816</v>
      </c>
      <c r="G4040" t="str">
        <f t="shared" si="192"/>
        <v>1_SWS_18.4</v>
      </c>
      <c r="H4040" t="str">
        <f t="shared" si="193"/>
        <v>118S</v>
      </c>
      <c r="I4040" s="26" t="str">
        <f>H4040&amp;"x"&amp;COUNTIF($H$5:H4040,H4040)</f>
        <v>118Sx1</v>
      </c>
      <c r="J4040" t="str">
        <f t="shared" si="194"/>
        <v>1_SWS_18.4</v>
      </c>
    </row>
    <row r="4041" spans="1:10">
      <c r="A4041" s="24" t="s">
        <v>3657</v>
      </c>
      <c r="B4041" s="25">
        <v>1</v>
      </c>
      <c r="C4041" s="24" t="s">
        <v>3436</v>
      </c>
      <c r="D4041" s="24" t="s">
        <v>1076</v>
      </c>
      <c r="E4041" s="25">
        <v>1</v>
      </c>
      <c r="F4041" s="24" t="s">
        <v>3332</v>
      </c>
      <c r="G4041" t="str">
        <f t="shared" si="192"/>
        <v>1_SWS_19.1</v>
      </c>
      <c r="H4041" t="str">
        <f t="shared" si="193"/>
        <v>N12170777_DPS3</v>
      </c>
      <c r="I4041" s="26" t="str">
        <f>H4041&amp;"x"&amp;COUNTIF($H$5:H4041,H4041)</f>
        <v>N12170777_DPS3x2</v>
      </c>
      <c r="J4041" t="str">
        <f t="shared" si="194"/>
        <v>1_SWS_19.1</v>
      </c>
    </row>
    <row r="4042" spans="1:10">
      <c r="A4042" s="24" t="s">
        <v>3657</v>
      </c>
      <c r="B4042" s="25">
        <v>2</v>
      </c>
      <c r="C4042" s="24" t="s">
        <v>3436</v>
      </c>
      <c r="D4042" s="24" t="s">
        <v>1076</v>
      </c>
      <c r="E4042" s="25">
        <v>2</v>
      </c>
      <c r="F4042" s="24" t="s">
        <v>3658</v>
      </c>
      <c r="G4042" t="str">
        <f t="shared" si="192"/>
        <v>1_SWS_19.2</v>
      </c>
      <c r="H4042" t="str">
        <f t="shared" si="193"/>
        <v>2_B1_62</v>
      </c>
      <c r="I4042" s="26" t="str">
        <f>H4042&amp;"x"&amp;COUNTIF($H$5:H4042,H4042)</f>
        <v>2_B1_62x1</v>
      </c>
      <c r="J4042" t="str">
        <f t="shared" si="194"/>
        <v>1_SWS_19.2</v>
      </c>
    </row>
    <row r="4043" spans="1:10">
      <c r="A4043" s="24" t="s">
        <v>3657</v>
      </c>
      <c r="B4043" s="25">
        <v>3</v>
      </c>
      <c r="C4043" s="24" t="s">
        <v>3436</v>
      </c>
      <c r="D4043" s="24" t="s">
        <v>1076</v>
      </c>
      <c r="E4043" s="25">
        <v>3</v>
      </c>
      <c r="F4043" s="24" t="s">
        <v>3622</v>
      </c>
      <c r="G4043" t="str">
        <f t="shared" si="192"/>
        <v>1_SWS_19.3</v>
      </c>
      <c r="H4043" t="str">
        <f t="shared" si="193"/>
        <v>1_DPSS_DPS3</v>
      </c>
      <c r="I4043" s="26" t="str">
        <f>H4043&amp;"x"&amp;COUNTIF($H$5:H4043,H4043)</f>
        <v>1_DPSS_DPS3x19</v>
      </c>
      <c r="J4043" t="str">
        <f t="shared" si="194"/>
        <v>1_SWS_19.3</v>
      </c>
    </row>
    <row r="4044" spans="1:10">
      <c r="A4044" s="24" t="s">
        <v>3657</v>
      </c>
      <c r="B4044" s="25">
        <v>4</v>
      </c>
      <c r="C4044" s="24" t="s">
        <v>3436</v>
      </c>
      <c r="D4044" s="24" t="s">
        <v>1076</v>
      </c>
      <c r="E4044" s="25">
        <v>4</v>
      </c>
      <c r="F4044" s="24" t="s">
        <v>818</v>
      </c>
      <c r="G4044" t="str">
        <f t="shared" si="192"/>
        <v>1_SWS_19.4</v>
      </c>
      <c r="H4044" t="str">
        <f t="shared" si="193"/>
        <v>119S</v>
      </c>
      <c r="I4044" s="26" t="str">
        <f>H4044&amp;"x"&amp;COUNTIF($H$5:H4044,H4044)</f>
        <v>119Sx1</v>
      </c>
      <c r="J4044" t="str">
        <f t="shared" si="194"/>
        <v>1_SWS_19.4</v>
      </c>
    </row>
    <row r="4045" spans="1:10">
      <c r="A4045" s="24" t="s">
        <v>3659</v>
      </c>
      <c r="B4045" s="25">
        <v>1</v>
      </c>
      <c r="C4045" s="24" t="s">
        <v>3436</v>
      </c>
      <c r="D4045" s="24" t="s">
        <v>1076</v>
      </c>
      <c r="E4045" s="25">
        <v>1</v>
      </c>
      <c r="F4045" s="24" t="s">
        <v>3334</v>
      </c>
      <c r="G4045" t="str">
        <f t="shared" si="192"/>
        <v>1_SWS_20.1</v>
      </c>
      <c r="H4045" t="str">
        <f t="shared" si="193"/>
        <v>N12171016_DPS3</v>
      </c>
      <c r="I4045" s="26" t="str">
        <f>H4045&amp;"x"&amp;COUNTIF($H$5:H4045,H4045)</f>
        <v>N12171016_DPS3x2</v>
      </c>
      <c r="J4045" t="str">
        <f t="shared" si="194"/>
        <v>1_SWS_20.1</v>
      </c>
    </row>
    <row r="4046" spans="1:10">
      <c r="A4046" s="24" t="s">
        <v>3659</v>
      </c>
      <c r="B4046" s="25">
        <v>2</v>
      </c>
      <c r="C4046" s="24" t="s">
        <v>3436</v>
      </c>
      <c r="D4046" s="24" t="s">
        <v>1076</v>
      </c>
      <c r="E4046" s="25">
        <v>2</v>
      </c>
      <c r="F4046" s="24" t="s">
        <v>3660</v>
      </c>
      <c r="G4046" t="str">
        <f t="shared" si="192"/>
        <v>1_SWS_20.2</v>
      </c>
      <c r="H4046" t="str">
        <f t="shared" si="193"/>
        <v>2_B1_60</v>
      </c>
      <c r="I4046" s="26" t="str">
        <f>H4046&amp;"x"&amp;COUNTIF($H$5:H4046,H4046)</f>
        <v>2_B1_60x1</v>
      </c>
      <c r="J4046" t="str">
        <f t="shared" si="194"/>
        <v>1_SWS_20.2</v>
      </c>
    </row>
    <row r="4047" spans="1:10">
      <c r="A4047" s="24" t="s">
        <v>3659</v>
      </c>
      <c r="B4047" s="25">
        <v>3</v>
      </c>
      <c r="C4047" s="24" t="s">
        <v>3436</v>
      </c>
      <c r="D4047" s="24" t="s">
        <v>1076</v>
      </c>
      <c r="E4047" s="25">
        <v>3</v>
      </c>
      <c r="F4047" s="24" t="s">
        <v>3622</v>
      </c>
      <c r="G4047" t="str">
        <f t="shared" si="192"/>
        <v>1_SWS_20.3</v>
      </c>
      <c r="H4047" t="str">
        <f t="shared" si="193"/>
        <v>1_DPSS_DPS3</v>
      </c>
      <c r="I4047" s="26" t="str">
        <f>H4047&amp;"x"&amp;COUNTIF($H$5:H4047,H4047)</f>
        <v>1_DPSS_DPS3x20</v>
      </c>
      <c r="J4047" t="str">
        <f t="shared" si="194"/>
        <v>1_SWS_20.3</v>
      </c>
    </row>
    <row r="4048" spans="1:10">
      <c r="A4048" s="24" t="s">
        <v>3659</v>
      </c>
      <c r="B4048" s="25">
        <v>4</v>
      </c>
      <c r="C4048" s="24" t="s">
        <v>3436</v>
      </c>
      <c r="D4048" s="24" t="s">
        <v>1076</v>
      </c>
      <c r="E4048" s="25">
        <v>4</v>
      </c>
      <c r="F4048" s="24" t="s">
        <v>820</v>
      </c>
      <c r="G4048" t="str">
        <f t="shared" si="192"/>
        <v>1_SWS_20.4</v>
      </c>
      <c r="H4048" t="str">
        <f t="shared" si="193"/>
        <v>120S</v>
      </c>
      <c r="I4048" s="26" t="str">
        <f>H4048&amp;"x"&amp;COUNTIF($H$5:H4048,H4048)</f>
        <v>120Sx1</v>
      </c>
      <c r="J4048" t="str">
        <f t="shared" si="194"/>
        <v>1_SWS_20.4</v>
      </c>
    </row>
    <row r="4049" spans="1:10">
      <c r="A4049" s="24" t="s">
        <v>3661</v>
      </c>
      <c r="B4049" s="25">
        <v>1</v>
      </c>
      <c r="C4049" s="24" t="s">
        <v>3436</v>
      </c>
      <c r="D4049" s="24" t="s">
        <v>1076</v>
      </c>
      <c r="E4049" s="25">
        <v>1</v>
      </c>
      <c r="F4049" s="24" t="s">
        <v>3336</v>
      </c>
      <c r="G4049" t="str">
        <f t="shared" si="192"/>
        <v>1_SWS_21.1</v>
      </c>
      <c r="H4049" t="str">
        <f t="shared" si="193"/>
        <v>N12171259_DPS3</v>
      </c>
      <c r="I4049" s="26" t="str">
        <f>H4049&amp;"x"&amp;COUNTIF($H$5:H4049,H4049)</f>
        <v>N12171259_DPS3x2</v>
      </c>
      <c r="J4049" t="str">
        <f t="shared" si="194"/>
        <v>1_SWS_21.1</v>
      </c>
    </row>
    <row r="4050" spans="1:10">
      <c r="A4050" s="24" t="s">
        <v>3661</v>
      </c>
      <c r="B4050" s="25">
        <v>2</v>
      </c>
      <c r="C4050" s="24" t="s">
        <v>3436</v>
      </c>
      <c r="D4050" s="24" t="s">
        <v>1076</v>
      </c>
      <c r="E4050" s="25">
        <v>2</v>
      </c>
      <c r="F4050" s="24" t="s">
        <v>3662</v>
      </c>
      <c r="G4050" t="str">
        <f t="shared" si="192"/>
        <v>1_SWS_21.2</v>
      </c>
      <c r="H4050" t="str">
        <f t="shared" si="193"/>
        <v>2_B2_81</v>
      </c>
      <c r="I4050" s="26" t="str">
        <f>H4050&amp;"x"&amp;COUNTIF($H$5:H4050,H4050)</f>
        <v>2_B2_81x1</v>
      </c>
      <c r="J4050" t="str">
        <f t="shared" si="194"/>
        <v>1_SWS_21.2</v>
      </c>
    </row>
    <row r="4051" spans="1:10">
      <c r="A4051" s="24" t="s">
        <v>3661</v>
      </c>
      <c r="B4051" s="25">
        <v>3</v>
      </c>
      <c r="C4051" s="24" t="s">
        <v>3436</v>
      </c>
      <c r="D4051" s="24" t="s">
        <v>1076</v>
      </c>
      <c r="E4051" s="25">
        <v>3</v>
      </c>
      <c r="F4051" s="24" t="s">
        <v>3622</v>
      </c>
      <c r="G4051" t="str">
        <f t="shared" si="192"/>
        <v>1_SWS_21.3</v>
      </c>
      <c r="H4051" t="str">
        <f t="shared" si="193"/>
        <v>1_DPSS_DPS3</v>
      </c>
      <c r="I4051" s="26" t="str">
        <f>H4051&amp;"x"&amp;COUNTIF($H$5:H4051,H4051)</f>
        <v>1_DPSS_DPS3x21</v>
      </c>
      <c r="J4051" t="str">
        <f t="shared" si="194"/>
        <v>1_SWS_21.3</v>
      </c>
    </row>
    <row r="4052" spans="1:10">
      <c r="A4052" s="24" t="s">
        <v>3661</v>
      </c>
      <c r="B4052" s="25">
        <v>4</v>
      </c>
      <c r="C4052" s="24" t="s">
        <v>3436</v>
      </c>
      <c r="D4052" s="24" t="s">
        <v>1076</v>
      </c>
      <c r="E4052" s="25">
        <v>4</v>
      </c>
      <c r="F4052" s="24" t="s">
        <v>822</v>
      </c>
      <c r="G4052" t="str">
        <f t="shared" si="192"/>
        <v>1_SWS_21.4</v>
      </c>
      <c r="H4052" t="str">
        <f t="shared" si="193"/>
        <v>121S</v>
      </c>
      <c r="I4052" s="26" t="str">
        <f>H4052&amp;"x"&amp;COUNTIF($H$5:H4052,H4052)</f>
        <v>121Sx1</v>
      </c>
      <c r="J4052" t="str">
        <f t="shared" si="194"/>
        <v>1_SWS_21.4</v>
      </c>
    </row>
    <row r="4053" spans="1:10">
      <c r="A4053" s="24" t="s">
        <v>3663</v>
      </c>
      <c r="B4053" s="25">
        <v>1</v>
      </c>
      <c r="C4053" s="24" t="s">
        <v>3436</v>
      </c>
      <c r="D4053" s="24" t="s">
        <v>1076</v>
      </c>
      <c r="E4053" s="25">
        <v>1</v>
      </c>
      <c r="F4053" s="24" t="s">
        <v>3338</v>
      </c>
      <c r="G4053" t="str">
        <f t="shared" si="192"/>
        <v>1_SWS_22.1</v>
      </c>
      <c r="H4053" t="str">
        <f t="shared" si="193"/>
        <v>N12171506_DPS3</v>
      </c>
      <c r="I4053" s="26" t="str">
        <f>H4053&amp;"x"&amp;COUNTIF($H$5:H4053,H4053)</f>
        <v>N12171506_DPS3x2</v>
      </c>
      <c r="J4053" t="str">
        <f t="shared" si="194"/>
        <v>1_SWS_22.1</v>
      </c>
    </row>
    <row r="4054" spans="1:10">
      <c r="A4054" s="24" t="s">
        <v>3663</v>
      </c>
      <c r="B4054" s="25">
        <v>2</v>
      </c>
      <c r="C4054" s="24" t="s">
        <v>3436</v>
      </c>
      <c r="D4054" s="24" t="s">
        <v>1076</v>
      </c>
      <c r="E4054" s="25">
        <v>2</v>
      </c>
      <c r="F4054" s="24" t="s">
        <v>3664</v>
      </c>
      <c r="G4054" t="str">
        <f t="shared" si="192"/>
        <v>1_SWS_22.2</v>
      </c>
      <c r="H4054" t="str">
        <f t="shared" si="193"/>
        <v>2_B1_31</v>
      </c>
      <c r="I4054" s="26" t="str">
        <f>H4054&amp;"x"&amp;COUNTIF($H$5:H4054,H4054)</f>
        <v>2_B1_31x1</v>
      </c>
      <c r="J4054" t="str">
        <f t="shared" si="194"/>
        <v>1_SWS_22.2</v>
      </c>
    </row>
    <row r="4055" spans="1:10">
      <c r="A4055" s="24" t="s">
        <v>3663</v>
      </c>
      <c r="B4055" s="25">
        <v>3</v>
      </c>
      <c r="C4055" s="24" t="s">
        <v>3436</v>
      </c>
      <c r="D4055" s="24" t="s">
        <v>1076</v>
      </c>
      <c r="E4055" s="25">
        <v>3</v>
      </c>
      <c r="F4055" s="24" t="s">
        <v>3622</v>
      </c>
      <c r="G4055" t="str">
        <f t="shared" si="192"/>
        <v>1_SWS_22.3</v>
      </c>
      <c r="H4055" t="str">
        <f t="shared" si="193"/>
        <v>1_DPSS_DPS3</v>
      </c>
      <c r="I4055" s="26" t="str">
        <f>H4055&amp;"x"&amp;COUNTIF($H$5:H4055,H4055)</f>
        <v>1_DPSS_DPS3x22</v>
      </c>
      <c r="J4055" t="str">
        <f t="shared" si="194"/>
        <v>1_SWS_22.3</v>
      </c>
    </row>
    <row r="4056" spans="1:10">
      <c r="A4056" s="24" t="s">
        <v>3663</v>
      </c>
      <c r="B4056" s="25">
        <v>4</v>
      </c>
      <c r="C4056" s="24" t="s">
        <v>3436</v>
      </c>
      <c r="D4056" s="24" t="s">
        <v>1076</v>
      </c>
      <c r="E4056" s="25">
        <v>4</v>
      </c>
      <c r="F4056" s="24" t="s">
        <v>824</v>
      </c>
      <c r="G4056" t="str">
        <f t="shared" si="192"/>
        <v>1_SWS_22.4</v>
      </c>
      <c r="H4056" t="str">
        <f t="shared" si="193"/>
        <v>122S</v>
      </c>
      <c r="I4056" s="26" t="str">
        <f>H4056&amp;"x"&amp;COUNTIF($H$5:H4056,H4056)</f>
        <v>122Sx1</v>
      </c>
      <c r="J4056" t="str">
        <f t="shared" si="194"/>
        <v>1_SWS_22.4</v>
      </c>
    </row>
    <row r="4057" spans="1:10">
      <c r="A4057" s="24" t="s">
        <v>3665</v>
      </c>
      <c r="B4057" s="25">
        <v>1</v>
      </c>
      <c r="C4057" s="24" t="s">
        <v>3436</v>
      </c>
      <c r="D4057" s="24" t="s">
        <v>1076</v>
      </c>
      <c r="E4057" s="25">
        <v>1</v>
      </c>
      <c r="F4057" s="24" t="s">
        <v>3340</v>
      </c>
      <c r="G4057" t="str">
        <f t="shared" si="192"/>
        <v>1_SWS_23.1</v>
      </c>
      <c r="H4057" t="str">
        <f t="shared" si="193"/>
        <v>N12171757_DPS3</v>
      </c>
      <c r="I4057" s="26" t="str">
        <f>H4057&amp;"x"&amp;COUNTIF($H$5:H4057,H4057)</f>
        <v>N12171757_DPS3x2</v>
      </c>
      <c r="J4057" t="str">
        <f t="shared" si="194"/>
        <v>1_SWS_23.1</v>
      </c>
    </row>
    <row r="4058" spans="1:10">
      <c r="A4058" s="24" t="s">
        <v>3665</v>
      </c>
      <c r="B4058" s="25">
        <v>2</v>
      </c>
      <c r="C4058" s="24" t="s">
        <v>3436</v>
      </c>
      <c r="D4058" s="24" t="s">
        <v>1076</v>
      </c>
      <c r="E4058" s="25">
        <v>2</v>
      </c>
      <c r="F4058" s="24" t="s">
        <v>3666</v>
      </c>
      <c r="G4058" t="str">
        <f t="shared" si="192"/>
        <v>1_SWS_23.2</v>
      </c>
      <c r="H4058" t="str">
        <f t="shared" si="193"/>
        <v>2_B1_10</v>
      </c>
      <c r="I4058" s="26" t="str">
        <f>H4058&amp;"x"&amp;COUNTIF($H$5:H4058,H4058)</f>
        <v>2_B1_10x1</v>
      </c>
      <c r="J4058" t="str">
        <f t="shared" si="194"/>
        <v>1_SWS_23.2</v>
      </c>
    </row>
    <row r="4059" spans="1:10">
      <c r="A4059" s="24" t="s">
        <v>3665</v>
      </c>
      <c r="B4059" s="25">
        <v>3</v>
      </c>
      <c r="C4059" s="24" t="s">
        <v>3436</v>
      </c>
      <c r="D4059" s="24" t="s">
        <v>1076</v>
      </c>
      <c r="E4059" s="25">
        <v>3</v>
      </c>
      <c r="F4059" s="24" t="s">
        <v>3622</v>
      </c>
      <c r="G4059" t="str">
        <f t="shared" si="192"/>
        <v>1_SWS_23.3</v>
      </c>
      <c r="H4059" t="str">
        <f t="shared" si="193"/>
        <v>1_DPSS_DPS3</v>
      </c>
      <c r="I4059" s="26" t="str">
        <f>H4059&amp;"x"&amp;COUNTIF($H$5:H4059,H4059)</f>
        <v>1_DPSS_DPS3x23</v>
      </c>
      <c r="J4059" t="str">
        <f t="shared" si="194"/>
        <v>1_SWS_23.3</v>
      </c>
    </row>
    <row r="4060" spans="1:10">
      <c r="A4060" s="24" t="s">
        <v>3665</v>
      </c>
      <c r="B4060" s="25">
        <v>4</v>
      </c>
      <c r="C4060" s="24" t="s">
        <v>3436</v>
      </c>
      <c r="D4060" s="24" t="s">
        <v>1076</v>
      </c>
      <c r="E4060" s="25">
        <v>4</v>
      </c>
      <c r="F4060" s="24" t="s">
        <v>826</v>
      </c>
      <c r="G4060" t="str">
        <f t="shared" si="192"/>
        <v>1_SWS_23.4</v>
      </c>
      <c r="H4060" t="str">
        <f t="shared" si="193"/>
        <v>123S</v>
      </c>
      <c r="I4060" s="26" t="str">
        <f>H4060&amp;"x"&amp;COUNTIF($H$5:H4060,H4060)</f>
        <v>123Sx1</v>
      </c>
      <c r="J4060" t="str">
        <f t="shared" si="194"/>
        <v>1_SWS_23.4</v>
      </c>
    </row>
    <row r="4061" spans="1:10">
      <c r="A4061" s="24" t="s">
        <v>3667</v>
      </c>
      <c r="B4061" s="25">
        <v>1</v>
      </c>
      <c r="C4061" s="24" t="s">
        <v>3436</v>
      </c>
      <c r="D4061" s="24" t="s">
        <v>1076</v>
      </c>
      <c r="E4061" s="25">
        <v>1</v>
      </c>
      <c r="F4061" s="24" t="s">
        <v>3342</v>
      </c>
      <c r="G4061" t="str">
        <f t="shared" si="192"/>
        <v>1_SWS_24.1</v>
      </c>
      <c r="H4061" t="str">
        <f t="shared" si="193"/>
        <v>N12172012_DPS3</v>
      </c>
      <c r="I4061" s="26" t="str">
        <f>H4061&amp;"x"&amp;COUNTIF($H$5:H4061,H4061)</f>
        <v>N12172012_DPS3x2</v>
      </c>
      <c r="J4061" t="str">
        <f t="shared" si="194"/>
        <v>1_SWS_24.1</v>
      </c>
    </row>
    <row r="4062" spans="1:10">
      <c r="A4062" s="24" t="s">
        <v>3667</v>
      </c>
      <c r="B4062" s="25">
        <v>2</v>
      </c>
      <c r="C4062" s="24" t="s">
        <v>3436</v>
      </c>
      <c r="D4062" s="24" t="s">
        <v>1076</v>
      </c>
      <c r="E4062" s="25">
        <v>2</v>
      </c>
      <c r="F4062" s="24" t="s">
        <v>3668</v>
      </c>
      <c r="G4062" t="str">
        <f t="shared" si="192"/>
        <v>1_SWS_24.2</v>
      </c>
      <c r="H4062" t="str">
        <f t="shared" si="193"/>
        <v>2_B1_82</v>
      </c>
      <c r="I4062" s="26" t="str">
        <f>H4062&amp;"x"&amp;COUNTIF($H$5:H4062,H4062)</f>
        <v>2_B1_82x1</v>
      </c>
      <c r="J4062" t="str">
        <f t="shared" si="194"/>
        <v>1_SWS_24.2</v>
      </c>
    </row>
    <row r="4063" spans="1:10">
      <c r="A4063" s="24" t="s">
        <v>3667</v>
      </c>
      <c r="B4063" s="25">
        <v>3</v>
      </c>
      <c r="C4063" s="24" t="s">
        <v>3436</v>
      </c>
      <c r="D4063" s="24" t="s">
        <v>1076</v>
      </c>
      <c r="E4063" s="25">
        <v>3</v>
      </c>
      <c r="F4063" s="24" t="s">
        <v>3622</v>
      </c>
      <c r="G4063" t="str">
        <f t="shared" si="192"/>
        <v>1_SWS_24.3</v>
      </c>
      <c r="H4063" t="str">
        <f t="shared" si="193"/>
        <v>1_DPSS_DPS3</v>
      </c>
      <c r="I4063" s="26" t="str">
        <f>H4063&amp;"x"&amp;COUNTIF($H$5:H4063,H4063)</f>
        <v>1_DPSS_DPS3x24</v>
      </c>
      <c r="J4063" t="str">
        <f t="shared" si="194"/>
        <v>1_SWS_24.3</v>
      </c>
    </row>
    <row r="4064" spans="1:10">
      <c r="A4064" s="24" t="s">
        <v>3667</v>
      </c>
      <c r="B4064" s="25">
        <v>4</v>
      </c>
      <c r="C4064" s="24" t="s">
        <v>3436</v>
      </c>
      <c r="D4064" s="24" t="s">
        <v>1076</v>
      </c>
      <c r="E4064" s="25">
        <v>4</v>
      </c>
      <c r="F4064" s="24" t="s">
        <v>828</v>
      </c>
      <c r="G4064" t="str">
        <f t="shared" si="192"/>
        <v>1_SWS_24.4</v>
      </c>
      <c r="H4064" t="str">
        <f t="shared" si="193"/>
        <v>124S</v>
      </c>
      <c r="I4064" s="26" t="str">
        <f>H4064&amp;"x"&amp;COUNTIF($H$5:H4064,H4064)</f>
        <v>124Sx1</v>
      </c>
      <c r="J4064" t="str">
        <f t="shared" si="194"/>
        <v>1_SWS_24.4</v>
      </c>
    </row>
    <row r="4065" spans="1:10">
      <c r="A4065" s="24" t="s">
        <v>3669</v>
      </c>
      <c r="B4065" s="25">
        <v>1</v>
      </c>
      <c r="C4065" s="24" t="s">
        <v>3436</v>
      </c>
      <c r="D4065" s="24" t="s">
        <v>1076</v>
      </c>
      <c r="E4065" s="25">
        <v>1</v>
      </c>
      <c r="F4065" s="24" t="s">
        <v>3344</v>
      </c>
      <c r="G4065" t="str">
        <f t="shared" si="192"/>
        <v>1_SWS_25.1</v>
      </c>
      <c r="H4065" t="str">
        <f t="shared" si="193"/>
        <v>N12172271_DPS3</v>
      </c>
      <c r="I4065" s="26" t="str">
        <f>H4065&amp;"x"&amp;COUNTIF($H$5:H4065,H4065)</f>
        <v>N12172271_DPS3x2</v>
      </c>
      <c r="J4065" t="str">
        <f t="shared" si="194"/>
        <v>1_SWS_25.1</v>
      </c>
    </row>
    <row r="4066" spans="1:10">
      <c r="A4066" s="24" t="s">
        <v>3669</v>
      </c>
      <c r="B4066" s="25">
        <v>2</v>
      </c>
      <c r="C4066" s="24" t="s">
        <v>3436</v>
      </c>
      <c r="D4066" s="24" t="s">
        <v>1076</v>
      </c>
      <c r="E4066" s="25">
        <v>2</v>
      </c>
      <c r="F4066" s="24" t="s">
        <v>3670</v>
      </c>
      <c r="G4066" t="str">
        <f t="shared" si="192"/>
        <v>1_SWS_25.2</v>
      </c>
      <c r="H4066" t="str">
        <f t="shared" si="193"/>
        <v>2_B1_81</v>
      </c>
      <c r="I4066" s="26" t="str">
        <f>H4066&amp;"x"&amp;COUNTIF($H$5:H4066,H4066)</f>
        <v>2_B1_81x1</v>
      </c>
      <c r="J4066" t="str">
        <f t="shared" si="194"/>
        <v>1_SWS_25.2</v>
      </c>
    </row>
    <row r="4067" spans="1:10">
      <c r="A4067" s="24" t="s">
        <v>3669</v>
      </c>
      <c r="B4067" s="25">
        <v>3</v>
      </c>
      <c r="C4067" s="24" t="s">
        <v>3436</v>
      </c>
      <c r="D4067" s="24" t="s">
        <v>1076</v>
      </c>
      <c r="E4067" s="25">
        <v>3</v>
      </c>
      <c r="F4067" s="24" t="s">
        <v>3622</v>
      </c>
      <c r="G4067" t="str">
        <f t="shared" si="192"/>
        <v>1_SWS_25.3</v>
      </c>
      <c r="H4067" t="str">
        <f t="shared" si="193"/>
        <v>1_DPSS_DPS3</v>
      </c>
      <c r="I4067" s="26" t="str">
        <f>H4067&amp;"x"&amp;COUNTIF($H$5:H4067,H4067)</f>
        <v>1_DPSS_DPS3x25</v>
      </c>
      <c r="J4067" t="str">
        <f t="shared" si="194"/>
        <v>1_SWS_25.3</v>
      </c>
    </row>
    <row r="4068" spans="1:10">
      <c r="A4068" s="24" t="s">
        <v>3669</v>
      </c>
      <c r="B4068" s="25">
        <v>4</v>
      </c>
      <c r="C4068" s="24" t="s">
        <v>3436</v>
      </c>
      <c r="D4068" s="24" t="s">
        <v>1076</v>
      </c>
      <c r="E4068" s="25">
        <v>4</v>
      </c>
      <c r="F4068" s="24" t="s">
        <v>830</v>
      </c>
      <c r="G4068" t="str">
        <f t="shared" si="192"/>
        <v>1_SWS_25.4</v>
      </c>
      <c r="H4068" t="str">
        <f t="shared" si="193"/>
        <v>125S</v>
      </c>
      <c r="I4068" s="26" t="str">
        <f>H4068&amp;"x"&amp;COUNTIF($H$5:H4068,H4068)</f>
        <v>125Sx1</v>
      </c>
      <c r="J4068" t="str">
        <f t="shared" si="194"/>
        <v>1_SWS_25.4</v>
      </c>
    </row>
    <row r="4069" spans="1:10">
      <c r="A4069" s="24" t="s">
        <v>3671</v>
      </c>
      <c r="B4069" s="25">
        <v>1</v>
      </c>
      <c r="C4069" s="24" t="s">
        <v>3436</v>
      </c>
      <c r="D4069" s="24" t="s">
        <v>1076</v>
      </c>
      <c r="E4069" s="25">
        <v>1</v>
      </c>
      <c r="F4069" s="24" t="s">
        <v>3346</v>
      </c>
      <c r="G4069" t="str">
        <f t="shared" si="192"/>
        <v>1_SWS_26.1</v>
      </c>
      <c r="H4069" t="str">
        <f t="shared" si="193"/>
        <v>N12172534_DPS3</v>
      </c>
      <c r="I4069" s="26" t="str">
        <f>H4069&amp;"x"&amp;COUNTIF($H$5:H4069,H4069)</f>
        <v>N12172534_DPS3x2</v>
      </c>
      <c r="J4069" t="str">
        <f t="shared" si="194"/>
        <v>1_SWS_26.1</v>
      </c>
    </row>
    <row r="4070" spans="1:10">
      <c r="A4070" s="24" t="s">
        <v>3671</v>
      </c>
      <c r="B4070" s="25">
        <v>2</v>
      </c>
      <c r="C4070" s="24" t="s">
        <v>3436</v>
      </c>
      <c r="D4070" s="24" t="s">
        <v>1076</v>
      </c>
      <c r="E4070" s="25">
        <v>2</v>
      </c>
      <c r="F4070" s="24" t="s">
        <v>3672</v>
      </c>
      <c r="G4070" t="str">
        <f t="shared" si="192"/>
        <v>1_SWS_26.2</v>
      </c>
      <c r="H4070" t="str">
        <f t="shared" si="193"/>
        <v>2_B1_80</v>
      </c>
      <c r="I4070" s="26" t="str">
        <f>H4070&amp;"x"&amp;COUNTIF($H$5:H4070,H4070)</f>
        <v>2_B1_80x1</v>
      </c>
      <c r="J4070" t="str">
        <f t="shared" si="194"/>
        <v>1_SWS_26.2</v>
      </c>
    </row>
    <row r="4071" spans="1:10">
      <c r="A4071" s="24" t="s">
        <v>3671</v>
      </c>
      <c r="B4071" s="25">
        <v>3</v>
      </c>
      <c r="C4071" s="24" t="s">
        <v>3436</v>
      </c>
      <c r="D4071" s="24" t="s">
        <v>1076</v>
      </c>
      <c r="E4071" s="25">
        <v>3</v>
      </c>
      <c r="F4071" s="24" t="s">
        <v>3622</v>
      </c>
      <c r="G4071" t="str">
        <f t="shared" si="192"/>
        <v>1_SWS_26.3</v>
      </c>
      <c r="H4071" t="str">
        <f t="shared" si="193"/>
        <v>1_DPSS_DPS3</v>
      </c>
      <c r="I4071" s="26" t="str">
        <f>H4071&amp;"x"&amp;COUNTIF($H$5:H4071,H4071)</f>
        <v>1_DPSS_DPS3x26</v>
      </c>
      <c r="J4071" t="str">
        <f t="shared" si="194"/>
        <v>1_SWS_26.3</v>
      </c>
    </row>
    <row r="4072" spans="1:10">
      <c r="A4072" s="24" t="s">
        <v>3671</v>
      </c>
      <c r="B4072" s="25">
        <v>4</v>
      </c>
      <c r="C4072" s="24" t="s">
        <v>3436</v>
      </c>
      <c r="D4072" s="24" t="s">
        <v>1076</v>
      </c>
      <c r="E4072" s="25">
        <v>4</v>
      </c>
      <c r="F4072" s="24" t="s">
        <v>832</v>
      </c>
      <c r="G4072" t="str">
        <f t="shared" si="192"/>
        <v>1_SWS_26.4</v>
      </c>
      <c r="H4072" t="str">
        <f t="shared" si="193"/>
        <v>126S</v>
      </c>
      <c r="I4072" s="26" t="str">
        <f>H4072&amp;"x"&amp;COUNTIF($H$5:H4072,H4072)</f>
        <v>126Sx1</v>
      </c>
      <c r="J4072" t="str">
        <f t="shared" si="194"/>
        <v>1_SWS_26.4</v>
      </c>
    </row>
    <row r="4073" spans="1:10">
      <c r="A4073" s="24" t="s">
        <v>3673</v>
      </c>
      <c r="B4073" s="25">
        <v>1</v>
      </c>
      <c r="C4073" s="24" t="s">
        <v>3436</v>
      </c>
      <c r="D4073" s="24" t="s">
        <v>1076</v>
      </c>
      <c r="E4073" s="25">
        <v>1</v>
      </c>
      <c r="F4073" s="24" t="s">
        <v>3348</v>
      </c>
      <c r="G4073" t="str">
        <f t="shared" si="192"/>
        <v>1_SWS_27.1</v>
      </c>
      <c r="H4073" t="str">
        <f t="shared" si="193"/>
        <v>N12172801_DPS3</v>
      </c>
      <c r="I4073" s="26" t="str">
        <f>H4073&amp;"x"&amp;COUNTIF($H$5:H4073,H4073)</f>
        <v>N12172801_DPS3x2</v>
      </c>
      <c r="J4073" t="str">
        <f t="shared" si="194"/>
        <v>1_SWS_27.1</v>
      </c>
    </row>
    <row r="4074" spans="1:10">
      <c r="A4074" s="24" t="s">
        <v>3673</v>
      </c>
      <c r="B4074" s="25">
        <v>2</v>
      </c>
      <c r="C4074" s="24" t="s">
        <v>3436</v>
      </c>
      <c r="D4074" s="24" t="s">
        <v>1076</v>
      </c>
      <c r="E4074" s="25">
        <v>2</v>
      </c>
      <c r="F4074" s="24" t="s">
        <v>3674</v>
      </c>
      <c r="G4074" t="str">
        <f t="shared" si="192"/>
        <v>1_SWS_27.2</v>
      </c>
      <c r="H4074" t="str">
        <f t="shared" si="193"/>
        <v>2_B1_75</v>
      </c>
      <c r="I4074" s="26" t="str">
        <f>H4074&amp;"x"&amp;COUNTIF($H$5:H4074,H4074)</f>
        <v>2_B1_75x1</v>
      </c>
      <c r="J4074" t="str">
        <f t="shared" si="194"/>
        <v>1_SWS_27.2</v>
      </c>
    </row>
    <row r="4075" spans="1:10">
      <c r="A4075" s="24" t="s">
        <v>3673</v>
      </c>
      <c r="B4075" s="25">
        <v>3</v>
      </c>
      <c r="C4075" s="24" t="s">
        <v>3436</v>
      </c>
      <c r="D4075" s="24" t="s">
        <v>1076</v>
      </c>
      <c r="E4075" s="25">
        <v>3</v>
      </c>
      <c r="F4075" s="24" t="s">
        <v>3622</v>
      </c>
      <c r="G4075" t="str">
        <f t="shared" si="192"/>
        <v>1_SWS_27.3</v>
      </c>
      <c r="H4075" t="str">
        <f t="shared" si="193"/>
        <v>1_DPSS_DPS3</v>
      </c>
      <c r="I4075" s="26" t="str">
        <f>H4075&amp;"x"&amp;COUNTIF($H$5:H4075,H4075)</f>
        <v>1_DPSS_DPS3x27</v>
      </c>
      <c r="J4075" t="str">
        <f t="shared" si="194"/>
        <v>1_SWS_27.3</v>
      </c>
    </row>
    <row r="4076" spans="1:10">
      <c r="A4076" s="24" t="s">
        <v>3673</v>
      </c>
      <c r="B4076" s="25">
        <v>4</v>
      </c>
      <c r="C4076" s="24" t="s">
        <v>3436</v>
      </c>
      <c r="D4076" s="24" t="s">
        <v>1076</v>
      </c>
      <c r="E4076" s="25">
        <v>4</v>
      </c>
      <c r="F4076" s="24" t="s">
        <v>834</v>
      </c>
      <c r="G4076" t="str">
        <f t="shared" si="192"/>
        <v>1_SWS_27.4</v>
      </c>
      <c r="H4076" t="str">
        <f t="shared" si="193"/>
        <v>127S</v>
      </c>
      <c r="I4076" s="26" t="str">
        <f>H4076&amp;"x"&amp;COUNTIF($H$5:H4076,H4076)</f>
        <v>127Sx1</v>
      </c>
      <c r="J4076" t="str">
        <f t="shared" si="194"/>
        <v>1_SWS_27.4</v>
      </c>
    </row>
    <row r="4077" spans="1:10">
      <c r="A4077" s="24" t="s">
        <v>3675</v>
      </c>
      <c r="B4077" s="25">
        <v>1</v>
      </c>
      <c r="C4077" s="24" t="s">
        <v>3436</v>
      </c>
      <c r="D4077" s="24" t="s">
        <v>1076</v>
      </c>
      <c r="E4077" s="25">
        <v>1</v>
      </c>
      <c r="F4077" s="24" t="s">
        <v>3350</v>
      </c>
      <c r="G4077" t="str">
        <f t="shared" si="192"/>
        <v>1_SWS_28.1</v>
      </c>
      <c r="H4077" t="str">
        <f t="shared" si="193"/>
        <v>N12173072_DPS3</v>
      </c>
      <c r="I4077" s="26" t="str">
        <f>H4077&amp;"x"&amp;COUNTIF($H$5:H4077,H4077)</f>
        <v>N12173072_DPS3x2</v>
      </c>
      <c r="J4077" t="str">
        <f t="shared" si="194"/>
        <v>1_SWS_28.1</v>
      </c>
    </row>
    <row r="4078" spans="1:10">
      <c r="A4078" s="24" t="s">
        <v>3675</v>
      </c>
      <c r="B4078" s="25">
        <v>2</v>
      </c>
      <c r="C4078" s="24" t="s">
        <v>3436</v>
      </c>
      <c r="D4078" s="24" t="s">
        <v>1076</v>
      </c>
      <c r="E4078" s="25">
        <v>2</v>
      </c>
      <c r="F4078" s="24" t="s">
        <v>3676</v>
      </c>
      <c r="G4078" t="str">
        <f t="shared" si="192"/>
        <v>1_SWS_28.2</v>
      </c>
      <c r="H4078" t="str">
        <f t="shared" si="193"/>
        <v>2_B1_69</v>
      </c>
      <c r="I4078" s="26" t="str">
        <f>H4078&amp;"x"&amp;COUNTIF($H$5:H4078,H4078)</f>
        <v>2_B1_69x1</v>
      </c>
      <c r="J4078" t="str">
        <f t="shared" si="194"/>
        <v>1_SWS_28.2</v>
      </c>
    </row>
    <row r="4079" spans="1:10">
      <c r="A4079" s="24" t="s">
        <v>3675</v>
      </c>
      <c r="B4079" s="25">
        <v>3</v>
      </c>
      <c r="C4079" s="24" t="s">
        <v>3436</v>
      </c>
      <c r="D4079" s="24" t="s">
        <v>1076</v>
      </c>
      <c r="E4079" s="25">
        <v>3</v>
      </c>
      <c r="F4079" s="24" t="s">
        <v>3622</v>
      </c>
      <c r="G4079" t="str">
        <f t="shared" si="192"/>
        <v>1_SWS_28.3</v>
      </c>
      <c r="H4079" t="str">
        <f t="shared" si="193"/>
        <v>1_DPSS_DPS3</v>
      </c>
      <c r="I4079" s="26" t="str">
        <f>H4079&amp;"x"&amp;COUNTIF($H$5:H4079,H4079)</f>
        <v>1_DPSS_DPS3x28</v>
      </c>
      <c r="J4079" t="str">
        <f t="shared" si="194"/>
        <v>1_SWS_28.3</v>
      </c>
    </row>
    <row r="4080" spans="1:10">
      <c r="A4080" s="24" t="s">
        <v>3675</v>
      </c>
      <c r="B4080" s="25">
        <v>4</v>
      </c>
      <c r="C4080" s="24" t="s">
        <v>3436</v>
      </c>
      <c r="D4080" s="24" t="s">
        <v>1076</v>
      </c>
      <c r="E4080" s="25">
        <v>4</v>
      </c>
      <c r="F4080" s="24" t="s">
        <v>836</v>
      </c>
      <c r="G4080" t="str">
        <f t="shared" si="192"/>
        <v>1_SWS_28.4</v>
      </c>
      <c r="H4080" t="str">
        <f t="shared" si="193"/>
        <v>128S</v>
      </c>
      <c r="I4080" s="26" t="str">
        <f>H4080&amp;"x"&amp;COUNTIF($H$5:H4080,H4080)</f>
        <v>128Sx1</v>
      </c>
      <c r="J4080" t="str">
        <f t="shared" si="194"/>
        <v>1_SWS_28.4</v>
      </c>
    </row>
    <row r="4081" spans="1:10">
      <c r="A4081" s="24" t="s">
        <v>3677</v>
      </c>
      <c r="B4081" s="25">
        <v>1</v>
      </c>
      <c r="C4081" s="24" t="s">
        <v>3436</v>
      </c>
      <c r="D4081" s="24" t="s">
        <v>1076</v>
      </c>
      <c r="E4081" s="25">
        <v>1</v>
      </c>
      <c r="F4081" s="24" t="s">
        <v>3352</v>
      </c>
      <c r="G4081" t="str">
        <f t="shared" si="192"/>
        <v>1_SWS_29.1</v>
      </c>
      <c r="H4081" t="str">
        <f t="shared" si="193"/>
        <v>N12173347_DPS3</v>
      </c>
      <c r="I4081" s="26" t="str">
        <f>H4081&amp;"x"&amp;COUNTIF($H$5:H4081,H4081)</f>
        <v>N12173347_DPS3x2</v>
      </c>
      <c r="J4081" t="str">
        <f t="shared" si="194"/>
        <v>1_SWS_29.1</v>
      </c>
    </row>
    <row r="4082" spans="1:10">
      <c r="A4082" s="24" t="s">
        <v>3677</v>
      </c>
      <c r="B4082" s="25">
        <v>2</v>
      </c>
      <c r="C4082" s="24" t="s">
        <v>3436</v>
      </c>
      <c r="D4082" s="24" t="s">
        <v>1076</v>
      </c>
      <c r="E4082" s="25">
        <v>2</v>
      </c>
      <c r="F4082" s="24" t="s">
        <v>3678</v>
      </c>
      <c r="G4082" t="str">
        <f t="shared" si="192"/>
        <v>1_SWS_29.2</v>
      </c>
      <c r="H4082" t="str">
        <f t="shared" si="193"/>
        <v>2_B1_13</v>
      </c>
      <c r="I4082" s="26" t="str">
        <f>H4082&amp;"x"&amp;COUNTIF($H$5:H4082,H4082)</f>
        <v>2_B1_13x1</v>
      </c>
      <c r="J4082" t="str">
        <f t="shared" si="194"/>
        <v>1_SWS_29.2</v>
      </c>
    </row>
    <row r="4083" spans="1:10">
      <c r="A4083" s="24" t="s">
        <v>3677</v>
      </c>
      <c r="B4083" s="25">
        <v>3</v>
      </c>
      <c r="C4083" s="24" t="s">
        <v>3436</v>
      </c>
      <c r="D4083" s="24" t="s">
        <v>1076</v>
      </c>
      <c r="E4083" s="25">
        <v>3</v>
      </c>
      <c r="F4083" s="24" t="s">
        <v>3622</v>
      </c>
      <c r="G4083" t="str">
        <f t="shared" si="192"/>
        <v>1_SWS_29.3</v>
      </c>
      <c r="H4083" t="str">
        <f t="shared" si="193"/>
        <v>1_DPSS_DPS3</v>
      </c>
      <c r="I4083" s="26" t="str">
        <f>H4083&amp;"x"&amp;COUNTIF($H$5:H4083,H4083)</f>
        <v>1_DPSS_DPS3x29</v>
      </c>
      <c r="J4083" t="str">
        <f t="shared" si="194"/>
        <v>1_SWS_29.3</v>
      </c>
    </row>
    <row r="4084" spans="1:10">
      <c r="A4084" s="24" t="s">
        <v>3677</v>
      </c>
      <c r="B4084" s="25">
        <v>4</v>
      </c>
      <c r="C4084" s="24" t="s">
        <v>3436</v>
      </c>
      <c r="D4084" s="24" t="s">
        <v>1076</v>
      </c>
      <c r="E4084" s="25">
        <v>4</v>
      </c>
      <c r="F4084" s="24" t="s">
        <v>838</v>
      </c>
      <c r="G4084" t="str">
        <f t="shared" si="192"/>
        <v>1_SWS_29.4</v>
      </c>
      <c r="H4084" t="str">
        <f t="shared" si="193"/>
        <v>129S</v>
      </c>
      <c r="I4084" s="26" t="str">
        <f>H4084&amp;"x"&amp;COUNTIF($H$5:H4084,H4084)</f>
        <v>129Sx1</v>
      </c>
      <c r="J4084" t="str">
        <f t="shared" si="194"/>
        <v>1_SWS_29.4</v>
      </c>
    </row>
    <row r="4085" spans="1:10">
      <c r="A4085" s="24" t="s">
        <v>3679</v>
      </c>
      <c r="B4085" s="25">
        <v>1</v>
      </c>
      <c r="C4085" s="24" t="s">
        <v>3436</v>
      </c>
      <c r="D4085" s="24" t="s">
        <v>1076</v>
      </c>
      <c r="E4085" s="25">
        <v>1</v>
      </c>
      <c r="F4085" s="24" t="s">
        <v>3354</v>
      </c>
      <c r="G4085" t="str">
        <f t="shared" si="192"/>
        <v>1_SWS_30.1</v>
      </c>
      <c r="H4085" t="str">
        <f t="shared" si="193"/>
        <v>N12173626_DPS3</v>
      </c>
      <c r="I4085" s="26" t="str">
        <f>H4085&amp;"x"&amp;COUNTIF($H$5:H4085,H4085)</f>
        <v>N12173626_DPS3x2</v>
      </c>
      <c r="J4085" t="str">
        <f t="shared" si="194"/>
        <v>1_SWS_30.1</v>
      </c>
    </row>
    <row r="4086" spans="1:10">
      <c r="A4086" s="24" t="s">
        <v>3679</v>
      </c>
      <c r="B4086" s="25">
        <v>2</v>
      </c>
      <c r="C4086" s="24" t="s">
        <v>3436</v>
      </c>
      <c r="D4086" s="24" t="s">
        <v>1076</v>
      </c>
      <c r="E4086" s="25">
        <v>2</v>
      </c>
      <c r="F4086" s="24" t="s">
        <v>3680</v>
      </c>
      <c r="G4086" t="str">
        <f t="shared" si="192"/>
        <v>1_SWS_30.2</v>
      </c>
      <c r="H4086" t="str">
        <f t="shared" si="193"/>
        <v>2_B1_04</v>
      </c>
      <c r="I4086" s="26" t="str">
        <f>H4086&amp;"x"&amp;COUNTIF($H$5:H4086,H4086)</f>
        <v>2_B1_04x1</v>
      </c>
      <c r="J4086" t="str">
        <f t="shared" si="194"/>
        <v>1_SWS_30.2</v>
      </c>
    </row>
    <row r="4087" spans="1:10">
      <c r="A4087" s="24" t="s">
        <v>3679</v>
      </c>
      <c r="B4087" s="25">
        <v>3</v>
      </c>
      <c r="C4087" s="24" t="s">
        <v>3436</v>
      </c>
      <c r="D4087" s="24" t="s">
        <v>1076</v>
      </c>
      <c r="E4087" s="25">
        <v>3</v>
      </c>
      <c r="F4087" s="24" t="s">
        <v>3622</v>
      </c>
      <c r="G4087" t="str">
        <f t="shared" si="192"/>
        <v>1_SWS_30.3</v>
      </c>
      <c r="H4087" t="str">
        <f t="shared" si="193"/>
        <v>1_DPSS_DPS3</v>
      </c>
      <c r="I4087" s="26" t="str">
        <f>H4087&amp;"x"&amp;COUNTIF($H$5:H4087,H4087)</f>
        <v>1_DPSS_DPS3x30</v>
      </c>
      <c r="J4087" t="str">
        <f t="shared" si="194"/>
        <v>1_SWS_30.3</v>
      </c>
    </row>
    <row r="4088" spans="1:10">
      <c r="A4088" s="24" t="s">
        <v>3679</v>
      </c>
      <c r="B4088" s="25">
        <v>4</v>
      </c>
      <c r="C4088" s="24" t="s">
        <v>3436</v>
      </c>
      <c r="D4088" s="24" t="s">
        <v>1076</v>
      </c>
      <c r="E4088" s="25">
        <v>4</v>
      </c>
      <c r="F4088" s="24" t="s">
        <v>840</v>
      </c>
      <c r="G4088" t="str">
        <f t="shared" si="192"/>
        <v>1_SWS_30.4</v>
      </c>
      <c r="H4088" t="str">
        <f t="shared" si="193"/>
        <v>130S</v>
      </c>
      <c r="I4088" s="26" t="str">
        <f>H4088&amp;"x"&amp;COUNTIF($H$5:H4088,H4088)</f>
        <v>130Sx1</v>
      </c>
      <c r="J4088" t="str">
        <f t="shared" si="194"/>
        <v>1_SWS_30.4</v>
      </c>
    </row>
    <row r="4089" spans="1:10">
      <c r="A4089" s="24" t="s">
        <v>3681</v>
      </c>
      <c r="B4089" s="25">
        <v>1</v>
      </c>
      <c r="C4089" s="24" t="s">
        <v>3436</v>
      </c>
      <c r="D4089" s="24" t="s">
        <v>1076</v>
      </c>
      <c r="E4089" s="25">
        <v>1</v>
      </c>
      <c r="F4089" s="24" t="s">
        <v>3356</v>
      </c>
      <c r="G4089" t="str">
        <f t="shared" si="192"/>
        <v>1_SWS_31.1</v>
      </c>
      <c r="H4089" t="str">
        <f t="shared" si="193"/>
        <v>N12173909_DPS3</v>
      </c>
      <c r="I4089" s="26" t="str">
        <f>H4089&amp;"x"&amp;COUNTIF($H$5:H4089,H4089)</f>
        <v>N12173909_DPS3x2</v>
      </c>
      <c r="J4089" t="str">
        <f t="shared" si="194"/>
        <v>1_SWS_31.1</v>
      </c>
    </row>
    <row r="4090" spans="1:10">
      <c r="A4090" s="24" t="s">
        <v>3681</v>
      </c>
      <c r="B4090" s="25">
        <v>2</v>
      </c>
      <c r="C4090" s="24" t="s">
        <v>3436</v>
      </c>
      <c r="D4090" s="24" t="s">
        <v>1076</v>
      </c>
      <c r="E4090" s="25">
        <v>2</v>
      </c>
      <c r="F4090" s="24" t="s">
        <v>3682</v>
      </c>
      <c r="G4090" t="str">
        <f t="shared" si="192"/>
        <v>1_SWS_31.2</v>
      </c>
      <c r="H4090" t="str">
        <f t="shared" si="193"/>
        <v>2_B1_77</v>
      </c>
      <c r="I4090" s="26" t="str">
        <f>H4090&amp;"x"&amp;COUNTIF($H$5:H4090,H4090)</f>
        <v>2_B1_77x1</v>
      </c>
      <c r="J4090" t="str">
        <f t="shared" si="194"/>
        <v>1_SWS_31.2</v>
      </c>
    </row>
    <row r="4091" spans="1:10">
      <c r="A4091" s="24" t="s">
        <v>3681</v>
      </c>
      <c r="B4091" s="25">
        <v>3</v>
      </c>
      <c r="C4091" s="24" t="s">
        <v>3436</v>
      </c>
      <c r="D4091" s="24" t="s">
        <v>1076</v>
      </c>
      <c r="E4091" s="25">
        <v>3</v>
      </c>
      <c r="F4091" s="24" t="s">
        <v>3622</v>
      </c>
      <c r="G4091" t="str">
        <f t="shared" si="192"/>
        <v>1_SWS_31.3</v>
      </c>
      <c r="H4091" t="str">
        <f t="shared" si="193"/>
        <v>1_DPSS_DPS3</v>
      </c>
      <c r="I4091" s="26" t="str">
        <f>H4091&amp;"x"&amp;COUNTIF($H$5:H4091,H4091)</f>
        <v>1_DPSS_DPS3x31</v>
      </c>
      <c r="J4091" t="str">
        <f t="shared" si="194"/>
        <v>1_SWS_31.3</v>
      </c>
    </row>
    <row r="4092" spans="1:10">
      <c r="A4092" s="24" t="s">
        <v>3681</v>
      </c>
      <c r="B4092" s="25">
        <v>4</v>
      </c>
      <c r="C4092" s="24" t="s">
        <v>3436</v>
      </c>
      <c r="D4092" s="24" t="s">
        <v>1076</v>
      </c>
      <c r="E4092" s="25">
        <v>4</v>
      </c>
      <c r="F4092" s="24" t="s">
        <v>842</v>
      </c>
      <c r="G4092" t="str">
        <f t="shared" si="192"/>
        <v>1_SWS_31.4</v>
      </c>
      <c r="H4092" t="str">
        <f t="shared" si="193"/>
        <v>131S</v>
      </c>
      <c r="I4092" s="26" t="str">
        <f>H4092&amp;"x"&amp;COUNTIF($H$5:H4092,H4092)</f>
        <v>131Sx1</v>
      </c>
      <c r="J4092" t="str">
        <f t="shared" si="194"/>
        <v>1_SWS_31.4</v>
      </c>
    </row>
    <row r="4093" spans="1:10">
      <c r="A4093" s="24" t="s">
        <v>3683</v>
      </c>
      <c r="B4093" s="25">
        <v>1</v>
      </c>
      <c r="C4093" s="24" t="s">
        <v>3436</v>
      </c>
      <c r="D4093" s="24" t="s">
        <v>1076</v>
      </c>
      <c r="E4093" s="25">
        <v>1</v>
      </c>
      <c r="F4093" s="24" t="s">
        <v>3358</v>
      </c>
      <c r="G4093" t="str">
        <f t="shared" si="192"/>
        <v>1_SWS_32.1</v>
      </c>
      <c r="H4093" t="str">
        <f t="shared" si="193"/>
        <v>N12174196_DPS3</v>
      </c>
      <c r="I4093" s="26" t="str">
        <f>H4093&amp;"x"&amp;COUNTIF($H$5:H4093,H4093)</f>
        <v>N12174196_DPS3x2</v>
      </c>
      <c r="J4093" t="str">
        <f t="shared" si="194"/>
        <v>1_SWS_32.1</v>
      </c>
    </row>
    <row r="4094" spans="1:10">
      <c r="A4094" s="24" t="s">
        <v>3683</v>
      </c>
      <c r="B4094" s="25">
        <v>2</v>
      </c>
      <c r="C4094" s="24" t="s">
        <v>3436</v>
      </c>
      <c r="D4094" s="24" t="s">
        <v>1076</v>
      </c>
      <c r="E4094" s="25">
        <v>2</v>
      </c>
      <c r="F4094" s="24" t="s">
        <v>3684</v>
      </c>
      <c r="G4094" t="str">
        <f t="shared" si="192"/>
        <v>1_SWS_32.2</v>
      </c>
      <c r="H4094" t="str">
        <f t="shared" si="193"/>
        <v>2_B1_16</v>
      </c>
      <c r="I4094" s="26" t="str">
        <f>H4094&amp;"x"&amp;COUNTIF($H$5:H4094,H4094)</f>
        <v>2_B1_16x1</v>
      </c>
      <c r="J4094" t="str">
        <f t="shared" si="194"/>
        <v>1_SWS_32.2</v>
      </c>
    </row>
    <row r="4095" spans="1:10">
      <c r="A4095" s="24" t="s">
        <v>3683</v>
      </c>
      <c r="B4095" s="25">
        <v>3</v>
      </c>
      <c r="C4095" s="24" t="s">
        <v>3436</v>
      </c>
      <c r="D4095" s="24" t="s">
        <v>1076</v>
      </c>
      <c r="E4095" s="25">
        <v>3</v>
      </c>
      <c r="F4095" s="24" t="s">
        <v>3622</v>
      </c>
      <c r="G4095" t="str">
        <f t="shared" si="192"/>
        <v>1_SWS_32.3</v>
      </c>
      <c r="H4095" t="str">
        <f t="shared" si="193"/>
        <v>1_DPSS_DPS3</v>
      </c>
      <c r="I4095" s="26" t="str">
        <f>H4095&amp;"x"&amp;COUNTIF($H$5:H4095,H4095)</f>
        <v>1_DPSS_DPS3x32</v>
      </c>
      <c r="J4095" t="str">
        <f t="shared" si="194"/>
        <v>1_SWS_32.3</v>
      </c>
    </row>
    <row r="4096" spans="1:10">
      <c r="A4096" s="24" t="s">
        <v>3683</v>
      </c>
      <c r="B4096" s="25">
        <v>4</v>
      </c>
      <c r="C4096" s="24" t="s">
        <v>3436</v>
      </c>
      <c r="D4096" s="24" t="s">
        <v>1076</v>
      </c>
      <c r="E4096" s="25">
        <v>4</v>
      </c>
      <c r="F4096" s="24" t="s">
        <v>844</v>
      </c>
      <c r="G4096" t="str">
        <f t="shared" si="192"/>
        <v>1_SWS_32.4</v>
      </c>
      <c r="H4096" t="str">
        <f t="shared" si="193"/>
        <v>132S</v>
      </c>
      <c r="I4096" s="26" t="str">
        <f>H4096&amp;"x"&amp;COUNTIF($H$5:H4096,H4096)</f>
        <v>132Sx1</v>
      </c>
      <c r="J4096" t="str">
        <f t="shared" si="194"/>
        <v>1_SWS_32.4</v>
      </c>
    </row>
    <row r="4097" spans="1:10">
      <c r="A4097" s="24" t="s">
        <v>3685</v>
      </c>
      <c r="B4097" s="25">
        <v>1</v>
      </c>
      <c r="C4097" s="24" t="s">
        <v>3436</v>
      </c>
      <c r="D4097" s="24" t="s">
        <v>1076</v>
      </c>
      <c r="E4097" s="25">
        <v>1</v>
      </c>
      <c r="F4097" s="24" t="s">
        <v>3360</v>
      </c>
      <c r="G4097" t="str">
        <f t="shared" si="192"/>
        <v>1_SWS_33.1</v>
      </c>
      <c r="H4097" t="str">
        <f t="shared" si="193"/>
        <v>N12174781_DPS3</v>
      </c>
      <c r="I4097" s="26" t="str">
        <f>H4097&amp;"x"&amp;COUNTIF($H$5:H4097,H4097)</f>
        <v>N12174781_DPS3x2</v>
      </c>
      <c r="J4097" t="str">
        <f t="shared" si="194"/>
        <v>1_SWS_33.1</v>
      </c>
    </row>
    <row r="4098" spans="1:10">
      <c r="A4098" s="24" t="s">
        <v>3685</v>
      </c>
      <c r="B4098" s="25">
        <v>2</v>
      </c>
      <c r="C4098" s="24" t="s">
        <v>3436</v>
      </c>
      <c r="D4098" s="24" t="s">
        <v>1076</v>
      </c>
      <c r="E4098" s="25">
        <v>2</v>
      </c>
      <c r="F4098" s="24" t="s">
        <v>3686</v>
      </c>
      <c r="G4098" t="str">
        <f t="shared" si="192"/>
        <v>1_SWS_33.2</v>
      </c>
      <c r="H4098" t="str">
        <f t="shared" si="193"/>
        <v>1_B1_73</v>
      </c>
      <c r="I4098" s="26" t="str">
        <f>H4098&amp;"x"&amp;COUNTIF($H$5:H4098,H4098)</f>
        <v>1_B1_73x1</v>
      </c>
      <c r="J4098" t="str">
        <f t="shared" si="194"/>
        <v>1_SWS_33.2</v>
      </c>
    </row>
    <row r="4099" spans="1:10">
      <c r="A4099" s="24" t="s">
        <v>3685</v>
      </c>
      <c r="B4099" s="25">
        <v>3</v>
      </c>
      <c r="C4099" s="24" t="s">
        <v>3436</v>
      </c>
      <c r="D4099" s="24" t="s">
        <v>1076</v>
      </c>
      <c r="E4099" s="25">
        <v>3</v>
      </c>
      <c r="F4099" s="24" t="s">
        <v>3687</v>
      </c>
      <c r="G4099" t="str">
        <f t="shared" si="192"/>
        <v>1_SWS_33.3</v>
      </c>
      <c r="H4099" t="str">
        <f t="shared" si="193"/>
        <v>2_DPSS_DPS3</v>
      </c>
      <c r="I4099" s="26" t="str">
        <f>H4099&amp;"x"&amp;COUNTIF($H$5:H4099,H4099)</f>
        <v>2_DPSS_DPS3x1</v>
      </c>
      <c r="J4099" t="str">
        <f t="shared" si="194"/>
        <v>1_SWS_33.3</v>
      </c>
    </row>
    <row r="4100" spans="1:10">
      <c r="A4100" s="24" t="s">
        <v>3685</v>
      </c>
      <c r="B4100" s="25">
        <v>4</v>
      </c>
      <c r="C4100" s="24" t="s">
        <v>3436</v>
      </c>
      <c r="D4100" s="24" t="s">
        <v>1076</v>
      </c>
      <c r="E4100" s="25">
        <v>4</v>
      </c>
      <c r="F4100" s="24" t="s">
        <v>846</v>
      </c>
      <c r="G4100" t="str">
        <f t="shared" si="192"/>
        <v>1_SWS_33.4</v>
      </c>
      <c r="H4100" t="str">
        <f t="shared" si="193"/>
        <v>201S</v>
      </c>
      <c r="I4100" s="26" t="str">
        <f>H4100&amp;"x"&amp;COUNTIF($H$5:H4100,H4100)</f>
        <v>201Sx1</v>
      </c>
      <c r="J4100" t="str">
        <f t="shared" si="194"/>
        <v>1_SWS_33.4</v>
      </c>
    </row>
    <row r="4101" spans="1:10">
      <c r="A4101" s="24" t="s">
        <v>3688</v>
      </c>
      <c r="B4101" s="25">
        <v>1</v>
      </c>
      <c r="C4101" s="24" t="s">
        <v>3436</v>
      </c>
      <c r="D4101" s="24" t="s">
        <v>1076</v>
      </c>
      <c r="E4101" s="25">
        <v>1</v>
      </c>
      <c r="F4101" s="24" t="s">
        <v>3362</v>
      </c>
      <c r="G4101" t="str">
        <f t="shared" si="192"/>
        <v>1_SWS_34.1</v>
      </c>
      <c r="H4101" t="str">
        <f t="shared" si="193"/>
        <v>N12175076_DPS3</v>
      </c>
      <c r="I4101" s="26" t="str">
        <f>H4101&amp;"x"&amp;COUNTIF($H$5:H4101,H4101)</f>
        <v>N12175076_DPS3x2</v>
      </c>
      <c r="J4101" t="str">
        <f t="shared" si="194"/>
        <v>1_SWS_34.1</v>
      </c>
    </row>
    <row r="4102" spans="1:10">
      <c r="A4102" s="24" t="s">
        <v>3688</v>
      </c>
      <c r="B4102" s="25">
        <v>2</v>
      </c>
      <c r="C4102" s="24" t="s">
        <v>3436</v>
      </c>
      <c r="D4102" s="24" t="s">
        <v>1076</v>
      </c>
      <c r="E4102" s="25">
        <v>2</v>
      </c>
      <c r="F4102" s="24" t="s">
        <v>3689</v>
      </c>
      <c r="G4102" t="str">
        <f t="shared" ref="G4102:G4165" si="195">A4102&amp;"."&amp;B4102</f>
        <v>1_SWS_34.2</v>
      </c>
      <c r="H4102" t="str">
        <f t="shared" ref="H4102:H4165" si="196">F4102</f>
        <v>1_B1_43</v>
      </c>
      <c r="I4102" s="26" t="str">
        <f>H4102&amp;"x"&amp;COUNTIF($H$5:H4102,H4102)</f>
        <v>1_B1_43x1</v>
      </c>
      <c r="J4102" t="str">
        <f t="shared" ref="J4102:J4165" si="197">G4102</f>
        <v>1_SWS_34.2</v>
      </c>
    </row>
    <row r="4103" spans="1:10">
      <c r="A4103" s="24" t="s">
        <v>3688</v>
      </c>
      <c r="B4103" s="25">
        <v>3</v>
      </c>
      <c r="C4103" s="24" t="s">
        <v>3436</v>
      </c>
      <c r="D4103" s="24" t="s">
        <v>1076</v>
      </c>
      <c r="E4103" s="25">
        <v>3</v>
      </c>
      <c r="F4103" s="24" t="s">
        <v>3687</v>
      </c>
      <c r="G4103" t="str">
        <f t="shared" si="195"/>
        <v>1_SWS_34.3</v>
      </c>
      <c r="H4103" t="str">
        <f t="shared" si="196"/>
        <v>2_DPSS_DPS3</v>
      </c>
      <c r="I4103" s="26" t="str">
        <f>H4103&amp;"x"&amp;COUNTIF($H$5:H4103,H4103)</f>
        <v>2_DPSS_DPS3x2</v>
      </c>
      <c r="J4103" t="str">
        <f t="shared" si="197"/>
        <v>1_SWS_34.3</v>
      </c>
    </row>
    <row r="4104" spans="1:10">
      <c r="A4104" s="24" t="s">
        <v>3688</v>
      </c>
      <c r="B4104" s="25">
        <v>4</v>
      </c>
      <c r="C4104" s="24" t="s">
        <v>3436</v>
      </c>
      <c r="D4104" s="24" t="s">
        <v>1076</v>
      </c>
      <c r="E4104" s="25">
        <v>4</v>
      </c>
      <c r="F4104" s="24" t="s">
        <v>848</v>
      </c>
      <c r="G4104" t="str">
        <f t="shared" si="195"/>
        <v>1_SWS_34.4</v>
      </c>
      <c r="H4104" t="str">
        <f t="shared" si="196"/>
        <v>202S</v>
      </c>
      <c r="I4104" s="26" t="str">
        <f>H4104&amp;"x"&amp;COUNTIF($H$5:H4104,H4104)</f>
        <v>202Sx1</v>
      </c>
      <c r="J4104" t="str">
        <f t="shared" si="197"/>
        <v>1_SWS_34.4</v>
      </c>
    </row>
    <row r="4105" spans="1:10">
      <c r="A4105" s="24" t="s">
        <v>3690</v>
      </c>
      <c r="B4105" s="25">
        <v>1</v>
      </c>
      <c r="C4105" s="24" t="s">
        <v>3436</v>
      </c>
      <c r="D4105" s="24" t="s">
        <v>1076</v>
      </c>
      <c r="E4105" s="25">
        <v>1</v>
      </c>
      <c r="F4105" s="24" t="s">
        <v>3364</v>
      </c>
      <c r="G4105" t="str">
        <f t="shared" si="195"/>
        <v>1_SWS_35.1</v>
      </c>
      <c r="H4105" t="str">
        <f t="shared" si="196"/>
        <v>N12175375_DPS3</v>
      </c>
      <c r="I4105" s="26" t="str">
        <f>H4105&amp;"x"&amp;COUNTIF($H$5:H4105,H4105)</f>
        <v>N12175375_DPS3x2</v>
      </c>
      <c r="J4105" t="str">
        <f t="shared" si="197"/>
        <v>1_SWS_35.1</v>
      </c>
    </row>
    <row r="4106" spans="1:10">
      <c r="A4106" s="24" t="s">
        <v>3690</v>
      </c>
      <c r="B4106" s="25">
        <v>2</v>
      </c>
      <c r="C4106" s="24" t="s">
        <v>3436</v>
      </c>
      <c r="D4106" s="24" t="s">
        <v>1076</v>
      </c>
      <c r="E4106" s="25">
        <v>2</v>
      </c>
      <c r="F4106" s="24" t="s">
        <v>3691</v>
      </c>
      <c r="G4106" t="str">
        <f t="shared" si="195"/>
        <v>1_SWS_35.2</v>
      </c>
      <c r="H4106" t="str">
        <f t="shared" si="196"/>
        <v>1_B1_62</v>
      </c>
      <c r="I4106" s="26" t="str">
        <f>H4106&amp;"x"&amp;COUNTIF($H$5:H4106,H4106)</f>
        <v>1_B1_62x1</v>
      </c>
      <c r="J4106" t="str">
        <f t="shared" si="197"/>
        <v>1_SWS_35.2</v>
      </c>
    </row>
    <row r="4107" spans="1:10">
      <c r="A4107" s="24" t="s">
        <v>3690</v>
      </c>
      <c r="B4107" s="25">
        <v>3</v>
      </c>
      <c r="C4107" s="24" t="s">
        <v>3436</v>
      </c>
      <c r="D4107" s="24" t="s">
        <v>1076</v>
      </c>
      <c r="E4107" s="25">
        <v>3</v>
      </c>
      <c r="F4107" s="24" t="s">
        <v>3687</v>
      </c>
      <c r="G4107" t="str">
        <f t="shared" si="195"/>
        <v>1_SWS_35.3</v>
      </c>
      <c r="H4107" t="str">
        <f t="shared" si="196"/>
        <v>2_DPSS_DPS3</v>
      </c>
      <c r="I4107" s="26" t="str">
        <f>H4107&amp;"x"&amp;COUNTIF($H$5:H4107,H4107)</f>
        <v>2_DPSS_DPS3x3</v>
      </c>
      <c r="J4107" t="str">
        <f t="shared" si="197"/>
        <v>1_SWS_35.3</v>
      </c>
    </row>
    <row r="4108" spans="1:10">
      <c r="A4108" s="24" t="s">
        <v>3690</v>
      </c>
      <c r="B4108" s="25">
        <v>4</v>
      </c>
      <c r="C4108" s="24" t="s">
        <v>3436</v>
      </c>
      <c r="D4108" s="24" t="s">
        <v>1076</v>
      </c>
      <c r="E4108" s="25">
        <v>4</v>
      </c>
      <c r="F4108" s="24" t="s">
        <v>850</v>
      </c>
      <c r="G4108" t="str">
        <f t="shared" si="195"/>
        <v>1_SWS_35.4</v>
      </c>
      <c r="H4108" t="str">
        <f t="shared" si="196"/>
        <v>203S</v>
      </c>
      <c r="I4108" s="26" t="str">
        <f>H4108&amp;"x"&amp;COUNTIF($H$5:H4108,H4108)</f>
        <v>203Sx1</v>
      </c>
      <c r="J4108" t="str">
        <f t="shared" si="197"/>
        <v>1_SWS_35.4</v>
      </c>
    </row>
    <row r="4109" spans="1:10">
      <c r="A4109" s="24" t="s">
        <v>3692</v>
      </c>
      <c r="B4109" s="25">
        <v>1</v>
      </c>
      <c r="C4109" s="24" t="s">
        <v>3436</v>
      </c>
      <c r="D4109" s="24" t="s">
        <v>1076</v>
      </c>
      <c r="E4109" s="25">
        <v>1</v>
      </c>
      <c r="F4109" s="24" t="s">
        <v>3366</v>
      </c>
      <c r="G4109" t="str">
        <f t="shared" si="195"/>
        <v>1_SWS_36.1</v>
      </c>
      <c r="H4109" t="str">
        <f t="shared" si="196"/>
        <v>N12175678_DPS3</v>
      </c>
      <c r="I4109" s="26" t="str">
        <f>H4109&amp;"x"&amp;COUNTIF($H$5:H4109,H4109)</f>
        <v>N12175678_DPS3x2</v>
      </c>
      <c r="J4109" t="str">
        <f t="shared" si="197"/>
        <v>1_SWS_36.1</v>
      </c>
    </row>
    <row r="4110" spans="1:10">
      <c r="A4110" s="24" t="s">
        <v>3692</v>
      </c>
      <c r="B4110" s="25">
        <v>2</v>
      </c>
      <c r="C4110" s="24" t="s">
        <v>3436</v>
      </c>
      <c r="D4110" s="24" t="s">
        <v>1076</v>
      </c>
      <c r="E4110" s="25">
        <v>2</v>
      </c>
      <c r="F4110" s="24" t="s">
        <v>3693</v>
      </c>
      <c r="G4110" t="str">
        <f t="shared" si="195"/>
        <v>1_SWS_36.2</v>
      </c>
      <c r="H4110" t="str">
        <f t="shared" si="196"/>
        <v>1_B1_36</v>
      </c>
      <c r="I4110" s="26" t="str">
        <f>H4110&amp;"x"&amp;COUNTIF($H$5:H4110,H4110)</f>
        <v>1_B1_36x1</v>
      </c>
      <c r="J4110" t="str">
        <f t="shared" si="197"/>
        <v>1_SWS_36.2</v>
      </c>
    </row>
    <row r="4111" spans="1:10">
      <c r="A4111" s="24" t="s">
        <v>3692</v>
      </c>
      <c r="B4111" s="25">
        <v>3</v>
      </c>
      <c r="C4111" s="24" t="s">
        <v>3436</v>
      </c>
      <c r="D4111" s="24" t="s">
        <v>1076</v>
      </c>
      <c r="E4111" s="25">
        <v>3</v>
      </c>
      <c r="F4111" s="24" t="s">
        <v>3687</v>
      </c>
      <c r="G4111" t="str">
        <f t="shared" si="195"/>
        <v>1_SWS_36.3</v>
      </c>
      <c r="H4111" t="str">
        <f t="shared" si="196"/>
        <v>2_DPSS_DPS3</v>
      </c>
      <c r="I4111" s="26" t="str">
        <f>H4111&amp;"x"&amp;COUNTIF($H$5:H4111,H4111)</f>
        <v>2_DPSS_DPS3x4</v>
      </c>
      <c r="J4111" t="str">
        <f t="shared" si="197"/>
        <v>1_SWS_36.3</v>
      </c>
    </row>
    <row r="4112" spans="1:10">
      <c r="A4112" s="24" t="s">
        <v>3692</v>
      </c>
      <c r="B4112" s="25">
        <v>4</v>
      </c>
      <c r="C4112" s="24" t="s">
        <v>3436</v>
      </c>
      <c r="D4112" s="24" t="s">
        <v>1076</v>
      </c>
      <c r="E4112" s="25">
        <v>4</v>
      </c>
      <c r="F4112" s="24" t="s">
        <v>852</v>
      </c>
      <c r="G4112" t="str">
        <f t="shared" si="195"/>
        <v>1_SWS_36.4</v>
      </c>
      <c r="H4112" t="str">
        <f t="shared" si="196"/>
        <v>204S</v>
      </c>
      <c r="I4112" s="26" t="str">
        <f>H4112&amp;"x"&amp;COUNTIF($H$5:H4112,H4112)</f>
        <v>204Sx1</v>
      </c>
      <c r="J4112" t="str">
        <f t="shared" si="197"/>
        <v>1_SWS_36.4</v>
      </c>
    </row>
    <row r="4113" spans="1:10">
      <c r="A4113" s="24" t="s">
        <v>3694</v>
      </c>
      <c r="B4113" s="25">
        <v>1</v>
      </c>
      <c r="C4113" s="24" t="s">
        <v>3436</v>
      </c>
      <c r="D4113" s="24" t="s">
        <v>1076</v>
      </c>
      <c r="E4113" s="25">
        <v>1</v>
      </c>
      <c r="F4113" s="24" t="s">
        <v>3368</v>
      </c>
      <c r="G4113" t="str">
        <f t="shared" si="195"/>
        <v>1_SWS_37.1</v>
      </c>
      <c r="H4113" t="str">
        <f t="shared" si="196"/>
        <v>N12175985_DPS3</v>
      </c>
      <c r="I4113" s="26" t="str">
        <f>H4113&amp;"x"&amp;COUNTIF($H$5:H4113,H4113)</f>
        <v>N12175985_DPS3x2</v>
      </c>
      <c r="J4113" t="str">
        <f t="shared" si="197"/>
        <v>1_SWS_37.1</v>
      </c>
    </row>
    <row r="4114" spans="1:10">
      <c r="A4114" s="24" t="s">
        <v>3694</v>
      </c>
      <c r="B4114" s="25">
        <v>2</v>
      </c>
      <c r="C4114" s="24" t="s">
        <v>3436</v>
      </c>
      <c r="D4114" s="24" t="s">
        <v>1076</v>
      </c>
      <c r="E4114" s="25">
        <v>2</v>
      </c>
      <c r="F4114" s="24" t="s">
        <v>3695</v>
      </c>
      <c r="G4114" t="str">
        <f t="shared" si="195"/>
        <v>1_SWS_37.2</v>
      </c>
      <c r="H4114" t="str">
        <f t="shared" si="196"/>
        <v>1_B1_74</v>
      </c>
      <c r="I4114" s="26" t="str">
        <f>H4114&amp;"x"&amp;COUNTIF($H$5:H4114,H4114)</f>
        <v>1_B1_74x1</v>
      </c>
      <c r="J4114" t="str">
        <f t="shared" si="197"/>
        <v>1_SWS_37.2</v>
      </c>
    </row>
    <row r="4115" spans="1:10">
      <c r="A4115" s="24" t="s">
        <v>3694</v>
      </c>
      <c r="B4115" s="25">
        <v>3</v>
      </c>
      <c r="C4115" s="24" t="s">
        <v>3436</v>
      </c>
      <c r="D4115" s="24" t="s">
        <v>1076</v>
      </c>
      <c r="E4115" s="25">
        <v>3</v>
      </c>
      <c r="F4115" s="24" t="s">
        <v>3687</v>
      </c>
      <c r="G4115" t="str">
        <f t="shared" si="195"/>
        <v>1_SWS_37.3</v>
      </c>
      <c r="H4115" t="str">
        <f t="shared" si="196"/>
        <v>2_DPSS_DPS3</v>
      </c>
      <c r="I4115" s="26" t="str">
        <f>H4115&amp;"x"&amp;COUNTIF($H$5:H4115,H4115)</f>
        <v>2_DPSS_DPS3x5</v>
      </c>
      <c r="J4115" t="str">
        <f t="shared" si="197"/>
        <v>1_SWS_37.3</v>
      </c>
    </row>
    <row r="4116" spans="1:10">
      <c r="A4116" s="24" t="s">
        <v>3694</v>
      </c>
      <c r="B4116" s="25">
        <v>4</v>
      </c>
      <c r="C4116" s="24" t="s">
        <v>3436</v>
      </c>
      <c r="D4116" s="24" t="s">
        <v>1076</v>
      </c>
      <c r="E4116" s="25">
        <v>4</v>
      </c>
      <c r="F4116" s="24" t="s">
        <v>854</v>
      </c>
      <c r="G4116" t="str">
        <f t="shared" si="195"/>
        <v>1_SWS_37.4</v>
      </c>
      <c r="H4116" t="str">
        <f t="shared" si="196"/>
        <v>205S</v>
      </c>
      <c r="I4116" s="26" t="str">
        <f>H4116&amp;"x"&amp;COUNTIF($H$5:H4116,H4116)</f>
        <v>205Sx1</v>
      </c>
      <c r="J4116" t="str">
        <f t="shared" si="197"/>
        <v>1_SWS_37.4</v>
      </c>
    </row>
    <row r="4117" spans="1:10">
      <c r="A4117" s="24" t="s">
        <v>3696</v>
      </c>
      <c r="B4117" s="25">
        <v>1</v>
      </c>
      <c r="C4117" s="24" t="s">
        <v>3436</v>
      </c>
      <c r="D4117" s="24" t="s">
        <v>1076</v>
      </c>
      <c r="E4117" s="25">
        <v>1</v>
      </c>
      <c r="F4117" s="24" t="s">
        <v>3370</v>
      </c>
      <c r="G4117" t="str">
        <f t="shared" si="195"/>
        <v>1_SWS_38.1</v>
      </c>
      <c r="H4117" t="str">
        <f t="shared" si="196"/>
        <v>N12176768_DPS3</v>
      </c>
      <c r="I4117" s="26" t="str">
        <f>H4117&amp;"x"&amp;COUNTIF($H$5:H4117,H4117)</f>
        <v>N12176768_DPS3x2</v>
      </c>
      <c r="J4117" t="str">
        <f t="shared" si="197"/>
        <v>1_SWS_38.1</v>
      </c>
    </row>
    <row r="4118" spans="1:10">
      <c r="A4118" s="24" t="s">
        <v>3696</v>
      </c>
      <c r="B4118" s="25">
        <v>2</v>
      </c>
      <c r="C4118" s="24" t="s">
        <v>3436</v>
      </c>
      <c r="D4118" s="24" t="s">
        <v>1076</v>
      </c>
      <c r="E4118" s="25">
        <v>2</v>
      </c>
      <c r="F4118" s="24" t="s">
        <v>3697</v>
      </c>
      <c r="G4118" t="str">
        <f t="shared" si="195"/>
        <v>1_SWS_38.2</v>
      </c>
      <c r="H4118" t="str">
        <f t="shared" si="196"/>
        <v>1_B1_39</v>
      </c>
      <c r="I4118" s="26" t="str">
        <f>H4118&amp;"x"&amp;COUNTIF($H$5:H4118,H4118)</f>
        <v>1_B1_39x1</v>
      </c>
      <c r="J4118" t="str">
        <f t="shared" si="197"/>
        <v>1_SWS_38.2</v>
      </c>
    </row>
    <row r="4119" spans="1:10">
      <c r="A4119" s="24" t="s">
        <v>3696</v>
      </c>
      <c r="B4119" s="25">
        <v>3</v>
      </c>
      <c r="C4119" s="24" t="s">
        <v>3436</v>
      </c>
      <c r="D4119" s="24" t="s">
        <v>1076</v>
      </c>
      <c r="E4119" s="25">
        <v>3</v>
      </c>
      <c r="F4119" s="24" t="s">
        <v>3687</v>
      </c>
      <c r="G4119" t="str">
        <f t="shared" si="195"/>
        <v>1_SWS_38.3</v>
      </c>
      <c r="H4119" t="str">
        <f t="shared" si="196"/>
        <v>2_DPSS_DPS3</v>
      </c>
      <c r="I4119" s="26" t="str">
        <f>H4119&amp;"x"&amp;COUNTIF($H$5:H4119,H4119)</f>
        <v>2_DPSS_DPS3x6</v>
      </c>
      <c r="J4119" t="str">
        <f t="shared" si="197"/>
        <v>1_SWS_38.3</v>
      </c>
    </row>
    <row r="4120" spans="1:10">
      <c r="A4120" s="24" t="s">
        <v>3696</v>
      </c>
      <c r="B4120" s="25">
        <v>4</v>
      </c>
      <c r="C4120" s="24" t="s">
        <v>3436</v>
      </c>
      <c r="D4120" s="24" t="s">
        <v>1076</v>
      </c>
      <c r="E4120" s="25">
        <v>4</v>
      </c>
      <c r="F4120" s="24" t="s">
        <v>856</v>
      </c>
      <c r="G4120" t="str">
        <f t="shared" si="195"/>
        <v>1_SWS_38.4</v>
      </c>
      <c r="H4120" t="str">
        <f t="shared" si="196"/>
        <v>206S</v>
      </c>
      <c r="I4120" s="26" t="str">
        <f>H4120&amp;"x"&amp;COUNTIF($H$5:H4120,H4120)</f>
        <v>206Sx1</v>
      </c>
      <c r="J4120" t="str">
        <f t="shared" si="197"/>
        <v>1_SWS_38.4</v>
      </c>
    </row>
    <row r="4121" spans="1:10">
      <c r="A4121" s="24" t="s">
        <v>3698</v>
      </c>
      <c r="B4121" s="25">
        <v>1</v>
      </c>
      <c r="C4121" s="24" t="s">
        <v>3436</v>
      </c>
      <c r="D4121" s="24" t="s">
        <v>1076</v>
      </c>
      <c r="E4121" s="25">
        <v>1</v>
      </c>
      <c r="F4121" s="24" t="s">
        <v>3372</v>
      </c>
      <c r="G4121" t="str">
        <f t="shared" si="195"/>
        <v>1_SWS_39.1</v>
      </c>
      <c r="H4121" t="str">
        <f t="shared" si="196"/>
        <v>N12177083_DPS3</v>
      </c>
      <c r="I4121" s="26" t="str">
        <f>H4121&amp;"x"&amp;COUNTIF($H$5:H4121,H4121)</f>
        <v>N12177083_DPS3x2</v>
      </c>
      <c r="J4121" t="str">
        <f t="shared" si="197"/>
        <v>1_SWS_39.1</v>
      </c>
    </row>
    <row r="4122" spans="1:10">
      <c r="A4122" s="24" t="s">
        <v>3698</v>
      </c>
      <c r="B4122" s="25">
        <v>2</v>
      </c>
      <c r="C4122" s="24" t="s">
        <v>3436</v>
      </c>
      <c r="D4122" s="24" t="s">
        <v>1076</v>
      </c>
      <c r="E4122" s="25">
        <v>2</v>
      </c>
      <c r="F4122" s="24" t="s">
        <v>3699</v>
      </c>
      <c r="G4122" t="str">
        <f t="shared" si="195"/>
        <v>1_SWS_39.2</v>
      </c>
      <c r="H4122" t="str">
        <f t="shared" si="196"/>
        <v>1_B1_01</v>
      </c>
      <c r="I4122" s="26" t="str">
        <f>H4122&amp;"x"&amp;COUNTIF($H$5:H4122,H4122)</f>
        <v>1_B1_01x1</v>
      </c>
      <c r="J4122" t="str">
        <f t="shared" si="197"/>
        <v>1_SWS_39.2</v>
      </c>
    </row>
    <row r="4123" spans="1:10">
      <c r="A4123" s="24" t="s">
        <v>3698</v>
      </c>
      <c r="B4123" s="25">
        <v>3</v>
      </c>
      <c r="C4123" s="24" t="s">
        <v>3436</v>
      </c>
      <c r="D4123" s="24" t="s">
        <v>1076</v>
      </c>
      <c r="E4123" s="25">
        <v>3</v>
      </c>
      <c r="F4123" s="24" t="s">
        <v>3687</v>
      </c>
      <c r="G4123" t="str">
        <f t="shared" si="195"/>
        <v>1_SWS_39.3</v>
      </c>
      <c r="H4123" t="str">
        <f t="shared" si="196"/>
        <v>2_DPSS_DPS3</v>
      </c>
      <c r="I4123" s="26" t="str">
        <f>H4123&amp;"x"&amp;COUNTIF($H$5:H4123,H4123)</f>
        <v>2_DPSS_DPS3x7</v>
      </c>
      <c r="J4123" t="str">
        <f t="shared" si="197"/>
        <v>1_SWS_39.3</v>
      </c>
    </row>
    <row r="4124" spans="1:10">
      <c r="A4124" s="24" t="s">
        <v>3698</v>
      </c>
      <c r="B4124" s="25">
        <v>4</v>
      </c>
      <c r="C4124" s="24" t="s">
        <v>3436</v>
      </c>
      <c r="D4124" s="24" t="s">
        <v>1076</v>
      </c>
      <c r="E4124" s="25">
        <v>4</v>
      </c>
      <c r="F4124" s="24" t="s">
        <v>858</v>
      </c>
      <c r="G4124" t="str">
        <f t="shared" si="195"/>
        <v>1_SWS_39.4</v>
      </c>
      <c r="H4124" t="str">
        <f t="shared" si="196"/>
        <v>207S</v>
      </c>
      <c r="I4124" s="26" t="str">
        <f>H4124&amp;"x"&amp;COUNTIF($H$5:H4124,H4124)</f>
        <v>207Sx1</v>
      </c>
      <c r="J4124" t="str">
        <f t="shared" si="197"/>
        <v>1_SWS_39.4</v>
      </c>
    </row>
    <row r="4125" spans="1:10">
      <c r="A4125" s="24" t="s">
        <v>3700</v>
      </c>
      <c r="B4125" s="25">
        <v>1</v>
      </c>
      <c r="C4125" s="24" t="s">
        <v>3436</v>
      </c>
      <c r="D4125" s="24" t="s">
        <v>1076</v>
      </c>
      <c r="E4125" s="25">
        <v>1</v>
      </c>
      <c r="F4125" s="24" t="s">
        <v>3374</v>
      </c>
      <c r="G4125" t="str">
        <f t="shared" si="195"/>
        <v>1_SWS_40.1</v>
      </c>
      <c r="H4125" t="str">
        <f t="shared" si="196"/>
        <v>N12177402_DPS3</v>
      </c>
      <c r="I4125" s="26" t="str">
        <f>H4125&amp;"x"&amp;COUNTIF($H$5:H4125,H4125)</f>
        <v>N12177402_DPS3x2</v>
      </c>
      <c r="J4125" t="str">
        <f t="shared" si="197"/>
        <v>1_SWS_40.1</v>
      </c>
    </row>
    <row r="4126" spans="1:10">
      <c r="A4126" s="24" t="s">
        <v>3700</v>
      </c>
      <c r="B4126" s="25">
        <v>2</v>
      </c>
      <c r="C4126" s="24" t="s">
        <v>3436</v>
      </c>
      <c r="D4126" s="24" t="s">
        <v>1076</v>
      </c>
      <c r="E4126" s="25">
        <v>2</v>
      </c>
      <c r="F4126" s="24" t="s">
        <v>3701</v>
      </c>
      <c r="G4126" t="str">
        <f t="shared" si="195"/>
        <v>1_SWS_40.2</v>
      </c>
      <c r="H4126" t="str">
        <f t="shared" si="196"/>
        <v>1_B1_20</v>
      </c>
      <c r="I4126" s="26" t="str">
        <f>H4126&amp;"x"&amp;COUNTIF($H$5:H4126,H4126)</f>
        <v>1_B1_20x1</v>
      </c>
      <c r="J4126" t="str">
        <f t="shared" si="197"/>
        <v>1_SWS_40.2</v>
      </c>
    </row>
    <row r="4127" spans="1:10">
      <c r="A4127" s="24" t="s">
        <v>3700</v>
      </c>
      <c r="B4127" s="25">
        <v>3</v>
      </c>
      <c r="C4127" s="24" t="s">
        <v>3436</v>
      </c>
      <c r="D4127" s="24" t="s">
        <v>1076</v>
      </c>
      <c r="E4127" s="25">
        <v>3</v>
      </c>
      <c r="F4127" s="24" t="s">
        <v>3687</v>
      </c>
      <c r="G4127" t="str">
        <f t="shared" si="195"/>
        <v>1_SWS_40.3</v>
      </c>
      <c r="H4127" t="str">
        <f t="shared" si="196"/>
        <v>2_DPSS_DPS3</v>
      </c>
      <c r="I4127" s="26" t="str">
        <f>H4127&amp;"x"&amp;COUNTIF($H$5:H4127,H4127)</f>
        <v>2_DPSS_DPS3x8</v>
      </c>
      <c r="J4127" t="str">
        <f t="shared" si="197"/>
        <v>1_SWS_40.3</v>
      </c>
    </row>
    <row r="4128" spans="1:10">
      <c r="A4128" s="24" t="s">
        <v>3700</v>
      </c>
      <c r="B4128" s="25">
        <v>4</v>
      </c>
      <c r="C4128" s="24" t="s">
        <v>3436</v>
      </c>
      <c r="D4128" s="24" t="s">
        <v>1076</v>
      </c>
      <c r="E4128" s="25">
        <v>4</v>
      </c>
      <c r="F4128" s="24" t="s">
        <v>860</v>
      </c>
      <c r="G4128" t="str">
        <f t="shared" si="195"/>
        <v>1_SWS_40.4</v>
      </c>
      <c r="H4128" t="str">
        <f t="shared" si="196"/>
        <v>208S</v>
      </c>
      <c r="I4128" s="26" t="str">
        <f>H4128&amp;"x"&amp;COUNTIF($H$5:H4128,H4128)</f>
        <v>208Sx1</v>
      </c>
      <c r="J4128" t="str">
        <f t="shared" si="197"/>
        <v>1_SWS_40.4</v>
      </c>
    </row>
    <row r="4129" spans="1:10">
      <c r="A4129" s="24" t="s">
        <v>3702</v>
      </c>
      <c r="B4129" s="25">
        <v>1</v>
      </c>
      <c r="C4129" s="24" t="s">
        <v>3436</v>
      </c>
      <c r="D4129" s="24" t="s">
        <v>1076</v>
      </c>
      <c r="E4129" s="25">
        <v>1</v>
      </c>
      <c r="F4129" s="24" t="s">
        <v>3376</v>
      </c>
      <c r="G4129" t="str">
        <f t="shared" si="195"/>
        <v>1_SWS_41.1</v>
      </c>
      <c r="H4129" t="str">
        <f t="shared" si="196"/>
        <v>N12177725_DPS3</v>
      </c>
      <c r="I4129" s="26" t="str">
        <f>H4129&amp;"x"&amp;COUNTIF($H$5:H4129,H4129)</f>
        <v>N12177725_DPS3x2</v>
      </c>
      <c r="J4129" t="str">
        <f t="shared" si="197"/>
        <v>1_SWS_41.1</v>
      </c>
    </row>
    <row r="4130" spans="1:10">
      <c r="A4130" s="24" t="s">
        <v>3702</v>
      </c>
      <c r="B4130" s="25">
        <v>2</v>
      </c>
      <c r="C4130" s="24" t="s">
        <v>3436</v>
      </c>
      <c r="D4130" s="24" t="s">
        <v>1076</v>
      </c>
      <c r="E4130" s="25">
        <v>2</v>
      </c>
      <c r="F4130" s="24" t="s">
        <v>3703</v>
      </c>
      <c r="G4130" t="str">
        <f t="shared" si="195"/>
        <v>1_SWS_41.2</v>
      </c>
      <c r="H4130" t="str">
        <f t="shared" si="196"/>
        <v>1_B1_21</v>
      </c>
      <c r="I4130" s="26" t="str">
        <f>H4130&amp;"x"&amp;COUNTIF($H$5:H4130,H4130)</f>
        <v>1_B1_21x1</v>
      </c>
      <c r="J4130" t="str">
        <f t="shared" si="197"/>
        <v>1_SWS_41.2</v>
      </c>
    </row>
    <row r="4131" spans="1:10">
      <c r="A4131" s="24" t="s">
        <v>3702</v>
      </c>
      <c r="B4131" s="25">
        <v>3</v>
      </c>
      <c r="C4131" s="24" t="s">
        <v>3436</v>
      </c>
      <c r="D4131" s="24" t="s">
        <v>1076</v>
      </c>
      <c r="E4131" s="25">
        <v>3</v>
      </c>
      <c r="F4131" s="24" t="s">
        <v>3687</v>
      </c>
      <c r="G4131" t="str">
        <f t="shared" si="195"/>
        <v>1_SWS_41.3</v>
      </c>
      <c r="H4131" t="str">
        <f t="shared" si="196"/>
        <v>2_DPSS_DPS3</v>
      </c>
      <c r="I4131" s="26" t="str">
        <f>H4131&amp;"x"&amp;COUNTIF($H$5:H4131,H4131)</f>
        <v>2_DPSS_DPS3x9</v>
      </c>
      <c r="J4131" t="str">
        <f t="shared" si="197"/>
        <v>1_SWS_41.3</v>
      </c>
    </row>
    <row r="4132" spans="1:10">
      <c r="A4132" s="24" t="s">
        <v>3702</v>
      </c>
      <c r="B4132" s="25">
        <v>4</v>
      </c>
      <c r="C4132" s="24" t="s">
        <v>3436</v>
      </c>
      <c r="D4132" s="24" t="s">
        <v>1076</v>
      </c>
      <c r="E4132" s="25">
        <v>4</v>
      </c>
      <c r="F4132" s="24" t="s">
        <v>862</v>
      </c>
      <c r="G4132" t="str">
        <f t="shared" si="195"/>
        <v>1_SWS_41.4</v>
      </c>
      <c r="H4132" t="str">
        <f t="shared" si="196"/>
        <v>209S</v>
      </c>
      <c r="I4132" s="26" t="str">
        <f>H4132&amp;"x"&amp;COUNTIF($H$5:H4132,H4132)</f>
        <v>209Sx1</v>
      </c>
      <c r="J4132" t="str">
        <f t="shared" si="197"/>
        <v>1_SWS_41.4</v>
      </c>
    </row>
    <row r="4133" spans="1:10">
      <c r="A4133" s="24" t="s">
        <v>3704</v>
      </c>
      <c r="B4133" s="25">
        <v>1</v>
      </c>
      <c r="C4133" s="24" t="s">
        <v>3436</v>
      </c>
      <c r="D4133" s="24" t="s">
        <v>1076</v>
      </c>
      <c r="E4133" s="25">
        <v>1</v>
      </c>
      <c r="F4133" s="24" t="s">
        <v>3378</v>
      </c>
      <c r="G4133" t="str">
        <f t="shared" si="195"/>
        <v>1_SWS_42.1</v>
      </c>
      <c r="H4133" t="str">
        <f t="shared" si="196"/>
        <v>N12178052_DPS3</v>
      </c>
      <c r="I4133" s="26" t="str">
        <f>H4133&amp;"x"&amp;COUNTIF($H$5:H4133,H4133)</f>
        <v>N12178052_DPS3x2</v>
      </c>
      <c r="J4133" t="str">
        <f t="shared" si="197"/>
        <v>1_SWS_42.1</v>
      </c>
    </row>
    <row r="4134" spans="1:10">
      <c r="A4134" s="24" t="s">
        <v>3704</v>
      </c>
      <c r="B4134" s="25">
        <v>2</v>
      </c>
      <c r="C4134" s="24" t="s">
        <v>3436</v>
      </c>
      <c r="D4134" s="24" t="s">
        <v>1076</v>
      </c>
      <c r="E4134" s="25">
        <v>2</v>
      </c>
      <c r="F4134" s="24" t="s">
        <v>3705</v>
      </c>
      <c r="G4134" t="str">
        <f t="shared" si="195"/>
        <v>1_SWS_42.2</v>
      </c>
      <c r="H4134" t="str">
        <f t="shared" si="196"/>
        <v>1_B2_81</v>
      </c>
      <c r="I4134" s="26" t="str">
        <f>H4134&amp;"x"&amp;COUNTIF($H$5:H4134,H4134)</f>
        <v>1_B2_81x1</v>
      </c>
      <c r="J4134" t="str">
        <f t="shared" si="197"/>
        <v>1_SWS_42.2</v>
      </c>
    </row>
    <row r="4135" spans="1:10">
      <c r="A4135" s="24" t="s">
        <v>3704</v>
      </c>
      <c r="B4135" s="25">
        <v>3</v>
      </c>
      <c r="C4135" s="24" t="s">
        <v>3436</v>
      </c>
      <c r="D4135" s="24" t="s">
        <v>1076</v>
      </c>
      <c r="E4135" s="25">
        <v>3</v>
      </c>
      <c r="F4135" s="24" t="s">
        <v>3687</v>
      </c>
      <c r="G4135" t="str">
        <f t="shared" si="195"/>
        <v>1_SWS_42.3</v>
      </c>
      <c r="H4135" t="str">
        <f t="shared" si="196"/>
        <v>2_DPSS_DPS3</v>
      </c>
      <c r="I4135" s="26" t="str">
        <f>H4135&amp;"x"&amp;COUNTIF($H$5:H4135,H4135)</f>
        <v>2_DPSS_DPS3x10</v>
      </c>
      <c r="J4135" t="str">
        <f t="shared" si="197"/>
        <v>1_SWS_42.3</v>
      </c>
    </row>
    <row r="4136" spans="1:10">
      <c r="A4136" s="24" t="s">
        <v>3704</v>
      </c>
      <c r="B4136" s="25">
        <v>4</v>
      </c>
      <c r="C4136" s="24" t="s">
        <v>3436</v>
      </c>
      <c r="D4136" s="24" t="s">
        <v>1076</v>
      </c>
      <c r="E4136" s="25">
        <v>4</v>
      </c>
      <c r="F4136" s="24" t="s">
        <v>864</v>
      </c>
      <c r="G4136" t="str">
        <f t="shared" si="195"/>
        <v>1_SWS_42.4</v>
      </c>
      <c r="H4136" t="str">
        <f t="shared" si="196"/>
        <v>210S</v>
      </c>
      <c r="I4136" s="26" t="str">
        <f>H4136&amp;"x"&amp;COUNTIF($H$5:H4136,H4136)</f>
        <v>210Sx1</v>
      </c>
      <c r="J4136" t="str">
        <f t="shared" si="197"/>
        <v>1_SWS_42.4</v>
      </c>
    </row>
    <row r="4137" spans="1:10">
      <c r="A4137" s="24" t="s">
        <v>3706</v>
      </c>
      <c r="B4137" s="25">
        <v>1</v>
      </c>
      <c r="C4137" s="24" t="s">
        <v>3436</v>
      </c>
      <c r="D4137" s="24" t="s">
        <v>1076</v>
      </c>
      <c r="E4137" s="25">
        <v>1</v>
      </c>
      <c r="F4137" s="24" t="s">
        <v>3380</v>
      </c>
      <c r="G4137" t="str">
        <f t="shared" si="195"/>
        <v>1_SWS_43.1</v>
      </c>
      <c r="H4137" t="str">
        <f t="shared" si="196"/>
        <v>N12178383_DPS3</v>
      </c>
      <c r="I4137" s="26" t="str">
        <f>H4137&amp;"x"&amp;COUNTIF($H$5:H4137,H4137)</f>
        <v>N12178383_DPS3x2</v>
      </c>
      <c r="J4137" t="str">
        <f t="shared" si="197"/>
        <v>1_SWS_43.1</v>
      </c>
    </row>
    <row r="4138" spans="1:10">
      <c r="A4138" s="24" t="s">
        <v>3706</v>
      </c>
      <c r="B4138" s="25">
        <v>2</v>
      </c>
      <c r="C4138" s="24" t="s">
        <v>3436</v>
      </c>
      <c r="D4138" s="24" t="s">
        <v>1076</v>
      </c>
      <c r="E4138" s="25">
        <v>2</v>
      </c>
      <c r="F4138" s="24" t="s">
        <v>3707</v>
      </c>
      <c r="G4138" t="str">
        <f t="shared" si="195"/>
        <v>1_SWS_43.2</v>
      </c>
      <c r="H4138" t="str">
        <f t="shared" si="196"/>
        <v>1_B1_42</v>
      </c>
      <c r="I4138" s="26" t="str">
        <f>H4138&amp;"x"&amp;COUNTIF($H$5:H4138,H4138)</f>
        <v>1_B1_42x1</v>
      </c>
      <c r="J4138" t="str">
        <f t="shared" si="197"/>
        <v>1_SWS_43.2</v>
      </c>
    </row>
    <row r="4139" spans="1:10">
      <c r="A4139" s="24" t="s">
        <v>3706</v>
      </c>
      <c r="B4139" s="25">
        <v>3</v>
      </c>
      <c r="C4139" s="24" t="s">
        <v>3436</v>
      </c>
      <c r="D4139" s="24" t="s">
        <v>1076</v>
      </c>
      <c r="E4139" s="25">
        <v>3</v>
      </c>
      <c r="F4139" s="24" t="s">
        <v>3687</v>
      </c>
      <c r="G4139" t="str">
        <f t="shared" si="195"/>
        <v>1_SWS_43.3</v>
      </c>
      <c r="H4139" t="str">
        <f t="shared" si="196"/>
        <v>2_DPSS_DPS3</v>
      </c>
      <c r="I4139" s="26" t="str">
        <f>H4139&amp;"x"&amp;COUNTIF($H$5:H4139,H4139)</f>
        <v>2_DPSS_DPS3x11</v>
      </c>
      <c r="J4139" t="str">
        <f t="shared" si="197"/>
        <v>1_SWS_43.3</v>
      </c>
    </row>
    <row r="4140" spans="1:10">
      <c r="A4140" s="24" t="s">
        <v>3706</v>
      </c>
      <c r="B4140" s="25">
        <v>4</v>
      </c>
      <c r="C4140" s="24" t="s">
        <v>3436</v>
      </c>
      <c r="D4140" s="24" t="s">
        <v>1076</v>
      </c>
      <c r="E4140" s="25">
        <v>4</v>
      </c>
      <c r="F4140" s="24" t="s">
        <v>866</v>
      </c>
      <c r="G4140" t="str">
        <f t="shared" si="195"/>
        <v>1_SWS_43.4</v>
      </c>
      <c r="H4140" t="str">
        <f t="shared" si="196"/>
        <v>211S</v>
      </c>
      <c r="I4140" s="26" t="str">
        <f>H4140&amp;"x"&amp;COUNTIF($H$5:H4140,H4140)</f>
        <v>211Sx1</v>
      </c>
      <c r="J4140" t="str">
        <f t="shared" si="197"/>
        <v>1_SWS_43.4</v>
      </c>
    </row>
    <row r="4141" spans="1:10">
      <c r="A4141" s="24" t="s">
        <v>3708</v>
      </c>
      <c r="B4141" s="25">
        <v>1</v>
      </c>
      <c r="C4141" s="24" t="s">
        <v>3436</v>
      </c>
      <c r="D4141" s="24" t="s">
        <v>1076</v>
      </c>
      <c r="E4141" s="25">
        <v>1</v>
      </c>
      <c r="F4141" s="24" t="s">
        <v>3382</v>
      </c>
      <c r="G4141" t="str">
        <f t="shared" si="195"/>
        <v>1_SWS_44.1</v>
      </c>
      <c r="H4141" t="str">
        <f t="shared" si="196"/>
        <v>N12178718_DPS3</v>
      </c>
      <c r="I4141" s="26" t="str">
        <f>H4141&amp;"x"&amp;COUNTIF($H$5:H4141,H4141)</f>
        <v>N12178718_DPS3x2</v>
      </c>
      <c r="J4141" t="str">
        <f t="shared" si="197"/>
        <v>1_SWS_44.1</v>
      </c>
    </row>
    <row r="4142" spans="1:10">
      <c r="A4142" s="24" t="s">
        <v>3708</v>
      </c>
      <c r="B4142" s="25">
        <v>2</v>
      </c>
      <c r="C4142" s="24" t="s">
        <v>3436</v>
      </c>
      <c r="D4142" s="24" t="s">
        <v>1076</v>
      </c>
      <c r="E4142" s="25">
        <v>2</v>
      </c>
      <c r="F4142" s="24" t="s">
        <v>3709</v>
      </c>
      <c r="G4142" t="str">
        <f t="shared" si="195"/>
        <v>1_SWS_44.2</v>
      </c>
      <c r="H4142" t="str">
        <f t="shared" si="196"/>
        <v>1_B1_82</v>
      </c>
      <c r="I4142" s="26" t="str">
        <f>H4142&amp;"x"&amp;COUNTIF($H$5:H4142,H4142)</f>
        <v>1_B1_82x1</v>
      </c>
      <c r="J4142" t="str">
        <f t="shared" si="197"/>
        <v>1_SWS_44.2</v>
      </c>
    </row>
    <row r="4143" spans="1:10">
      <c r="A4143" s="24" t="s">
        <v>3708</v>
      </c>
      <c r="B4143" s="25">
        <v>3</v>
      </c>
      <c r="C4143" s="24" t="s">
        <v>3436</v>
      </c>
      <c r="D4143" s="24" t="s">
        <v>1076</v>
      </c>
      <c r="E4143" s="25">
        <v>3</v>
      </c>
      <c r="F4143" s="24" t="s">
        <v>3687</v>
      </c>
      <c r="G4143" t="str">
        <f t="shared" si="195"/>
        <v>1_SWS_44.3</v>
      </c>
      <c r="H4143" t="str">
        <f t="shared" si="196"/>
        <v>2_DPSS_DPS3</v>
      </c>
      <c r="I4143" s="26" t="str">
        <f>H4143&amp;"x"&amp;COUNTIF($H$5:H4143,H4143)</f>
        <v>2_DPSS_DPS3x12</v>
      </c>
      <c r="J4143" t="str">
        <f t="shared" si="197"/>
        <v>1_SWS_44.3</v>
      </c>
    </row>
    <row r="4144" spans="1:10">
      <c r="A4144" s="24" t="s">
        <v>3708</v>
      </c>
      <c r="B4144" s="25">
        <v>4</v>
      </c>
      <c r="C4144" s="24" t="s">
        <v>3436</v>
      </c>
      <c r="D4144" s="24" t="s">
        <v>1076</v>
      </c>
      <c r="E4144" s="25">
        <v>4</v>
      </c>
      <c r="F4144" s="24" t="s">
        <v>868</v>
      </c>
      <c r="G4144" t="str">
        <f t="shared" si="195"/>
        <v>1_SWS_44.4</v>
      </c>
      <c r="H4144" t="str">
        <f t="shared" si="196"/>
        <v>212S</v>
      </c>
      <c r="I4144" s="26" t="str">
        <f>H4144&amp;"x"&amp;COUNTIF($H$5:H4144,H4144)</f>
        <v>212Sx1</v>
      </c>
      <c r="J4144" t="str">
        <f t="shared" si="197"/>
        <v>1_SWS_44.4</v>
      </c>
    </row>
    <row r="4145" spans="1:10">
      <c r="A4145" s="24" t="s">
        <v>3710</v>
      </c>
      <c r="B4145" s="25">
        <v>1</v>
      </c>
      <c r="C4145" s="24" t="s">
        <v>3436</v>
      </c>
      <c r="D4145" s="24" t="s">
        <v>1076</v>
      </c>
      <c r="E4145" s="25">
        <v>1</v>
      </c>
      <c r="F4145" s="24" t="s">
        <v>3384</v>
      </c>
      <c r="G4145" t="str">
        <f t="shared" si="195"/>
        <v>1_SWS_45.1</v>
      </c>
      <c r="H4145" t="str">
        <f t="shared" si="196"/>
        <v>N12179057_DPS3</v>
      </c>
      <c r="I4145" s="26" t="str">
        <f>H4145&amp;"x"&amp;COUNTIF($H$5:H4145,H4145)</f>
        <v>N12179057_DPS3x2</v>
      </c>
      <c r="J4145" t="str">
        <f t="shared" si="197"/>
        <v>1_SWS_45.1</v>
      </c>
    </row>
    <row r="4146" spans="1:10">
      <c r="A4146" s="24" t="s">
        <v>3710</v>
      </c>
      <c r="B4146" s="25">
        <v>2</v>
      </c>
      <c r="C4146" s="24" t="s">
        <v>3436</v>
      </c>
      <c r="D4146" s="24" t="s">
        <v>1076</v>
      </c>
      <c r="E4146" s="25">
        <v>2</v>
      </c>
      <c r="F4146" s="24" t="s">
        <v>3711</v>
      </c>
      <c r="G4146" t="str">
        <f t="shared" si="195"/>
        <v>1_SWS_45.2</v>
      </c>
      <c r="H4146" t="str">
        <f t="shared" si="196"/>
        <v>1_B1_03</v>
      </c>
      <c r="I4146" s="26" t="str">
        <f>H4146&amp;"x"&amp;COUNTIF($H$5:H4146,H4146)</f>
        <v>1_B1_03x1</v>
      </c>
      <c r="J4146" t="str">
        <f t="shared" si="197"/>
        <v>1_SWS_45.2</v>
      </c>
    </row>
    <row r="4147" spans="1:10">
      <c r="A4147" s="24" t="s">
        <v>3710</v>
      </c>
      <c r="B4147" s="25">
        <v>3</v>
      </c>
      <c r="C4147" s="24" t="s">
        <v>3436</v>
      </c>
      <c r="D4147" s="24" t="s">
        <v>1076</v>
      </c>
      <c r="E4147" s="25">
        <v>3</v>
      </c>
      <c r="F4147" s="24" t="s">
        <v>3687</v>
      </c>
      <c r="G4147" t="str">
        <f t="shared" si="195"/>
        <v>1_SWS_45.3</v>
      </c>
      <c r="H4147" t="str">
        <f t="shared" si="196"/>
        <v>2_DPSS_DPS3</v>
      </c>
      <c r="I4147" s="26" t="str">
        <f>H4147&amp;"x"&amp;COUNTIF($H$5:H4147,H4147)</f>
        <v>2_DPSS_DPS3x13</v>
      </c>
      <c r="J4147" t="str">
        <f t="shared" si="197"/>
        <v>1_SWS_45.3</v>
      </c>
    </row>
    <row r="4148" spans="1:10">
      <c r="A4148" s="24" t="s">
        <v>3710</v>
      </c>
      <c r="B4148" s="25">
        <v>4</v>
      </c>
      <c r="C4148" s="24" t="s">
        <v>3436</v>
      </c>
      <c r="D4148" s="24" t="s">
        <v>1076</v>
      </c>
      <c r="E4148" s="25">
        <v>4</v>
      </c>
      <c r="F4148" s="24" t="s">
        <v>870</v>
      </c>
      <c r="G4148" t="str">
        <f t="shared" si="195"/>
        <v>1_SWS_45.4</v>
      </c>
      <c r="H4148" t="str">
        <f t="shared" si="196"/>
        <v>213S</v>
      </c>
      <c r="I4148" s="26" t="str">
        <f>H4148&amp;"x"&amp;COUNTIF($H$5:H4148,H4148)</f>
        <v>213Sx1</v>
      </c>
      <c r="J4148" t="str">
        <f t="shared" si="197"/>
        <v>1_SWS_45.4</v>
      </c>
    </row>
    <row r="4149" spans="1:10">
      <c r="A4149" s="24" t="s">
        <v>3712</v>
      </c>
      <c r="B4149" s="25">
        <v>1</v>
      </c>
      <c r="C4149" s="24" t="s">
        <v>3436</v>
      </c>
      <c r="D4149" s="24" t="s">
        <v>1076</v>
      </c>
      <c r="E4149" s="25">
        <v>1</v>
      </c>
      <c r="F4149" s="24" t="s">
        <v>3386</v>
      </c>
      <c r="G4149" t="str">
        <f t="shared" si="195"/>
        <v>1_SWS_46.1</v>
      </c>
      <c r="H4149" t="str">
        <f t="shared" si="196"/>
        <v>N12179400_DPS3</v>
      </c>
      <c r="I4149" s="26" t="str">
        <f>H4149&amp;"x"&amp;COUNTIF($H$5:H4149,H4149)</f>
        <v>N12179400_DPS3x2</v>
      </c>
      <c r="J4149" t="str">
        <f t="shared" si="197"/>
        <v>1_SWS_46.1</v>
      </c>
    </row>
    <row r="4150" spans="1:10">
      <c r="A4150" s="24" t="s">
        <v>3712</v>
      </c>
      <c r="B4150" s="25">
        <v>2</v>
      </c>
      <c r="C4150" s="24" t="s">
        <v>3436</v>
      </c>
      <c r="D4150" s="24" t="s">
        <v>1076</v>
      </c>
      <c r="E4150" s="25">
        <v>2</v>
      </c>
      <c r="F4150" s="24" t="s">
        <v>3713</v>
      </c>
      <c r="G4150" t="str">
        <f t="shared" si="195"/>
        <v>1_SWS_46.2</v>
      </c>
      <c r="H4150" t="str">
        <f t="shared" si="196"/>
        <v>1_B1_41</v>
      </c>
      <c r="I4150" s="26" t="str">
        <f>H4150&amp;"x"&amp;COUNTIF($H$5:H4150,H4150)</f>
        <v>1_B1_41x1</v>
      </c>
      <c r="J4150" t="str">
        <f t="shared" si="197"/>
        <v>1_SWS_46.2</v>
      </c>
    </row>
    <row r="4151" spans="1:10">
      <c r="A4151" s="24" t="s">
        <v>3712</v>
      </c>
      <c r="B4151" s="25">
        <v>3</v>
      </c>
      <c r="C4151" s="24" t="s">
        <v>3436</v>
      </c>
      <c r="D4151" s="24" t="s">
        <v>1076</v>
      </c>
      <c r="E4151" s="25">
        <v>3</v>
      </c>
      <c r="F4151" s="24" t="s">
        <v>3687</v>
      </c>
      <c r="G4151" t="str">
        <f t="shared" si="195"/>
        <v>1_SWS_46.3</v>
      </c>
      <c r="H4151" t="str">
        <f t="shared" si="196"/>
        <v>2_DPSS_DPS3</v>
      </c>
      <c r="I4151" s="26" t="str">
        <f>H4151&amp;"x"&amp;COUNTIF($H$5:H4151,H4151)</f>
        <v>2_DPSS_DPS3x14</v>
      </c>
      <c r="J4151" t="str">
        <f t="shared" si="197"/>
        <v>1_SWS_46.3</v>
      </c>
    </row>
    <row r="4152" spans="1:10">
      <c r="A4152" s="24" t="s">
        <v>3712</v>
      </c>
      <c r="B4152" s="25">
        <v>4</v>
      </c>
      <c r="C4152" s="24" t="s">
        <v>3436</v>
      </c>
      <c r="D4152" s="24" t="s">
        <v>1076</v>
      </c>
      <c r="E4152" s="25">
        <v>4</v>
      </c>
      <c r="F4152" s="24" t="s">
        <v>872</v>
      </c>
      <c r="G4152" t="str">
        <f t="shared" si="195"/>
        <v>1_SWS_46.4</v>
      </c>
      <c r="H4152" t="str">
        <f t="shared" si="196"/>
        <v>214S</v>
      </c>
      <c r="I4152" s="26" t="str">
        <f>H4152&amp;"x"&amp;COUNTIF($H$5:H4152,H4152)</f>
        <v>214Sx1</v>
      </c>
      <c r="J4152" t="str">
        <f t="shared" si="197"/>
        <v>1_SWS_46.4</v>
      </c>
    </row>
    <row r="4153" spans="1:10">
      <c r="A4153" s="24" t="s">
        <v>3714</v>
      </c>
      <c r="B4153" s="25">
        <v>1</v>
      </c>
      <c r="C4153" s="24" t="s">
        <v>3436</v>
      </c>
      <c r="D4153" s="24" t="s">
        <v>1076</v>
      </c>
      <c r="E4153" s="25">
        <v>1</v>
      </c>
      <c r="F4153" s="24" t="s">
        <v>3388</v>
      </c>
      <c r="G4153" t="str">
        <f t="shared" si="195"/>
        <v>1_SWS_47.1</v>
      </c>
      <c r="H4153" t="str">
        <f t="shared" si="196"/>
        <v>N12179747_DPS3</v>
      </c>
      <c r="I4153" s="26" t="str">
        <f>H4153&amp;"x"&amp;COUNTIF($H$5:H4153,H4153)</f>
        <v>N12179747_DPS3x2</v>
      </c>
      <c r="J4153" t="str">
        <f t="shared" si="197"/>
        <v>1_SWS_47.1</v>
      </c>
    </row>
    <row r="4154" spans="1:10">
      <c r="A4154" s="24" t="s">
        <v>3714</v>
      </c>
      <c r="B4154" s="25">
        <v>2</v>
      </c>
      <c r="C4154" s="24" t="s">
        <v>3436</v>
      </c>
      <c r="D4154" s="24" t="s">
        <v>1076</v>
      </c>
      <c r="E4154" s="25">
        <v>2</v>
      </c>
      <c r="F4154" s="24" t="s">
        <v>3715</v>
      </c>
      <c r="G4154" t="str">
        <f t="shared" si="195"/>
        <v>1_SWS_47.2</v>
      </c>
      <c r="H4154" t="str">
        <f t="shared" si="196"/>
        <v>1_B2_82</v>
      </c>
      <c r="I4154" s="26" t="str">
        <f>H4154&amp;"x"&amp;COUNTIF($H$5:H4154,H4154)</f>
        <v>1_B2_82x1</v>
      </c>
      <c r="J4154" t="str">
        <f t="shared" si="197"/>
        <v>1_SWS_47.2</v>
      </c>
    </row>
    <row r="4155" spans="1:10">
      <c r="A4155" s="24" t="s">
        <v>3714</v>
      </c>
      <c r="B4155" s="25">
        <v>3</v>
      </c>
      <c r="C4155" s="24" t="s">
        <v>3436</v>
      </c>
      <c r="D4155" s="24" t="s">
        <v>1076</v>
      </c>
      <c r="E4155" s="25">
        <v>3</v>
      </c>
      <c r="F4155" s="24" t="s">
        <v>3687</v>
      </c>
      <c r="G4155" t="str">
        <f t="shared" si="195"/>
        <v>1_SWS_47.3</v>
      </c>
      <c r="H4155" t="str">
        <f t="shared" si="196"/>
        <v>2_DPSS_DPS3</v>
      </c>
      <c r="I4155" s="26" t="str">
        <f>H4155&amp;"x"&amp;COUNTIF($H$5:H4155,H4155)</f>
        <v>2_DPSS_DPS3x15</v>
      </c>
      <c r="J4155" t="str">
        <f t="shared" si="197"/>
        <v>1_SWS_47.3</v>
      </c>
    </row>
    <row r="4156" spans="1:10">
      <c r="A4156" s="24" t="s">
        <v>3714</v>
      </c>
      <c r="B4156" s="25">
        <v>4</v>
      </c>
      <c r="C4156" s="24" t="s">
        <v>3436</v>
      </c>
      <c r="D4156" s="24" t="s">
        <v>1076</v>
      </c>
      <c r="E4156" s="25">
        <v>4</v>
      </c>
      <c r="F4156" s="24" t="s">
        <v>874</v>
      </c>
      <c r="G4156" t="str">
        <f t="shared" si="195"/>
        <v>1_SWS_47.4</v>
      </c>
      <c r="H4156" t="str">
        <f t="shared" si="196"/>
        <v>215S</v>
      </c>
      <c r="I4156" s="26" t="str">
        <f>H4156&amp;"x"&amp;COUNTIF($H$5:H4156,H4156)</f>
        <v>215Sx1</v>
      </c>
      <c r="J4156" t="str">
        <f t="shared" si="197"/>
        <v>1_SWS_47.4</v>
      </c>
    </row>
    <row r="4157" spans="1:10">
      <c r="A4157" s="24" t="s">
        <v>3716</v>
      </c>
      <c r="B4157" s="25">
        <v>1</v>
      </c>
      <c r="C4157" s="24" t="s">
        <v>3436</v>
      </c>
      <c r="D4157" s="24" t="s">
        <v>1076</v>
      </c>
      <c r="E4157" s="25">
        <v>1</v>
      </c>
      <c r="F4157" s="24" t="s">
        <v>3390</v>
      </c>
      <c r="G4157" t="str">
        <f t="shared" si="195"/>
        <v>1_SWS_48.1</v>
      </c>
      <c r="H4157" t="str">
        <f t="shared" si="196"/>
        <v>N12180098_DPS3</v>
      </c>
      <c r="I4157" s="26" t="str">
        <f>H4157&amp;"x"&amp;COUNTIF($H$5:H4157,H4157)</f>
        <v>N12180098_DPS3x2</v>
      </c>
      <c r="J4157" t="str">
        <f t="shared" si="197"/>
        <v>1_SWS_48.1</v>
      </c>
    </row>
    <row r="4158" spans="1:10">
      <c r="A4158" s="24" t="s">
        <v>3716</v>
      </c>
      <c r="B4158" s="25">
        <v>2</v>
      </c>
      <c r="C4158" s="24" t="s">
        <v>3436</v>
      </c>
      <c r="D4158" s="24" t="s">
        <v>1076</v>
      </c>
      <c r="E4158" s="25">
        <v>2</v>
      </c>
      <c r="F4158" s="24" t="s">
        <v>3717</v>
      </c>
      <c r="G4158" t="str">
        <f t="shared" si="195"/>
        <v>1_SWS_48.2</v>
      </c>
      <c r="H4158" t="str">
        <f t="shared" si="196"/>
        <v>1_B1_72</v>
      </c>
      <c r="I4158" s="26" t="str">
        <f>H4158&amp;"x"&amp;COUNTIF($H$5:H4158,H4158)</f>
        <v>1_B1_72x1</v>
      </c>
      <c r="J4158" t="str">
        <f t="shared" si="197"/>
        <v>1_SWS_48.2</v>
      </c>
    </row>
    <row r="4159" spans="1:10">
      <c r="A4159" s="24" t="s">
        <v>3716</v>
      </c>
      <c r="B4159" s="25">
        <v>3</v>
      </c>
      <c r="C4159" s="24" t="s">
        <v>3436</v>
      </c>
      <c r="D4159" s="24" t="s">
        <v>1076</v>
      </c>
      <c r="E4159" s="25">
        <v>3</v>
      </c>
      <c r="F4159" s="24" t="s">
        <v>3687</v>
      </c>
      <c r="G4159" t="str">
        <f t="shared" si="195"/>
        <v>1_SWS_48.3</v>
      </c>
      <c r="H4159" t="str">
        <f t="shared" si="196"/>
        <v>2_DPSS_DPS3</v>
      </c>
      <c r="I4159" s="26" t="str">
        <f>H4159&amp;"x"&amp;COUNTIF($H$5:H4159,H4159)</f>
        <v>2_DPSS_DPS3x16</v>
      </c>
      <c r="J4159" t="str">
        <f t="shared" si="197"/>
        <v>1_SWS_48.3</v>
      </c>
    </row>
    <row r="4160" spans="1:10">
      <c r="A4160" s="24" t="s">
        <v>3716</v>
      </c>
      <c r="B4160" s="25">
        <v>4</v>
      </c>
      <c r="C4160" s="24" t="s">
        <v>3436</v>
      </c>
      <c r="D4160" s="24" t="s">
        <v>1076</v>
      </c>
      <c r="E4160" s="25">
        <v>4</v>
      </c>
      <c r="F4160" s="24" t="s">
        <v>876</v>
      </c>
      <c r="G4160" t="str">
        <f t="shared" si="195"/>
        <v>1_SWS_48.4</v>
      </c>
      <c r="H4160" t="str">
        <f t="shared" si="196"/>
        <v>216S</v>
      </c>
      <c r="I4160" s="26" t="str">
        <f>H4160&amp;"x"&amp;COUNTIF($H$5:H4160,H4160)</f>
        <v>216Sx1</v>
      </c>
      <c r="J4160" t="str">
        <f t="shared" si="197"/>
        <v>1_SWS_48.4</v>
      </c>
    </row>
    <row r="4161" spans="1:10">
      <c r="A4161" s="24" t="s">
        <v>3718</v>
      </c>
      <c r="B4161" s="25">
        <v>1</v>
      </c>
      <c r="C4161" s="24" t="s">
        <v>3436</v>
      </c>
      <c r="D4161" s="24" t="s">
        <v>1076</v>
      </c>
      <c r="E4161" s="25">
        <v>1</v>
      </c>
      <c r="F4161" s="24" t="s">
        <v>3392</v>
      </c>
      <c r="G4161" t="str">
        <f t="shared" si="195"/>
        <v>1_SWS_49.1</v>
      </c>
      <c r="H4161" t="str">
        <f t="shared" si="196"/>
        <v>N12180453_DPS3</v>
      </c>
      <c r="I4161" s="26" t="str">
        <f>H4161&amp;"x"&amp;COUNTIF($H$5:H4161,H4161)</f>
        <v>N12180453_DPS3x2</v>
      </c>
      <c r="J4161" t="str">
        <f t="shared" si="197"/>
        <v>1_SWS_49.1</v>
      </c>
    </row>
    <row r="4162" spans="1:10">
      <c r="A4162" s="24" t="s">
        <v>3718</v>
      </c>
      <c r="B4162" s="25">
        <v>2</v>
      </c>
      <c r="C4162" s="24" t="s">
        <v>3436</v>
      </c>
      <c r="D4162" s="24" t="s">
        <v>1076</v>
      </c>
      <c r="E4162" s="25">
        <v>2</v>
      </c>
      <c r="F4162" s="24" t="s">
        <v>3719</v>
      </c>
      <c r="G4162" t="str">
        <f t="shared" si="195"/>
        <v>1_SWS_49.2</v>
      </c>
      <c r="H4162" t="str">
        <f t="shared" si="196"/>
        <v>2_B0_12</v>
      </c>
      <c r="I4162" s="26" t="str">
        <f>H4162&amp;"x"&amp;COUNTIF($H$5:H4162,H4162)</f>
        <v>2_B0_12x1</v>
      </c>
      <c r="J4162" t="str">
        <f t="shared" si="197"/>
        <v>1_SWS_49.2</v>
      </c>
    </row>
    <row r="4163" spans="1:10">
      <c r="A4163" s="24" t="s">
        <v>3718</v>
      </c>
      <c r="B4163" s="25">
        <v>3</v>
      </c>
      <c r="C4163" s="24" t="s">
        <v>3436</v>
      </c>
      <c r="D4163" s="24" t="s">
        <v>1076</v>
      </c>
      <c r="E4163" s="25">
        <v>3</v>
      </c>
      <c r="F4163" s="24" t="s">
        <v>3687</v>
      </c>
      <c r="G4163" t="str">
        <f t="shared" si="195"/>
        <v>1_SWS_49.3</v>
      </c>
      <c r="H4163" t="str">
        <f t="shared" si="196"/>
        <v>2_DPSS_DPS3</v>
      </c>
      <c r="I4163" s="26" t="str">
        <f>H4163&amp;"x"&amp;COUNTIF($H$5:H4163,H4163)</f>
        <v>2_DPSS_DPS3x17</v>
      </c>
      <c r="J4163" t="str">
        <f t="shared" si="197"/>
        <v>1_SWS_49.3</v>
      </c>
    </row>
    <row r="4164" spans="1:10">
      <c r="A4164" s="24" t="s">
        <v>3718</v>
      </c>
      <c r="B4164" s="25">
        <v>4</v>
      </c>
      <c r="C4164" s="24" t="s">
        <v>3436</v>
      </c>
      <c r="D4164" s="24" t="s">
        <v>1076</v>
      </c>
      <c r="E4164" s="25">
        <v>4</v>
      </c>
      <c r="F4164" s="24" t="s">
        <v>878</v>
      </c>
      <c r="G4164" t="str">
        <f t="shared" si="195"/>
        <v>1_SWS_49.4</v>
      </c>
      <c r="H4164" t="str">
        <f t="shared" si="196"/>
        <v>217S</v>
      </c>
      <c r="I4164" s="26" t="str">
        <f>H4164&amp;"x"&amp;COUNTIF($H$5:H4164,H4164)</f>
        <v>217Sx1</v>
      </c>
      <c r="J4164" t="str">
        <f t="shared" si="197"/>
        <v>1_SWS_49.4</v>
      </c>
    </row>
    <row r="4165" spans="1:10">
      <c r="A4165" s="24" t="s">
        <v>3720</v>
      </c>
      <c r="B4165" s="25">
        <v>1</v>
      </c>
      <c r="C4165" s="24" t="s">
        <v>3436</v>
      </c>
      <c r="D4165" s="24" t="s">
        <v>1076</v>
      </c>
      <c r="E4165" s="25">
        <v>1</v>
      </c>
      <c r="F4165" s="24" t="s">
        <v>3394</v>
      </c>
      <c r="G4165" t="str">
        <f t="shared" si="195"/>
        <v>1_SWS_50.1</v>
      </c>
      <c r="H4165" t="str">
        <f t="shared" si="196"/>
        <v>N12180812_DPS3</v>
      </c>
      <c r="I4165" s="26" t="str">
        <f>H4165&amp;"x"&amp;COUNTIF($H$5:H4165,H4165)</f>
        <v>N12180812_DPS3x2</v>
      </c>
      <c r="J4165" t="str">
        <f t="shared" si="197"/>
        <v>1_SWS_50.1</v>
      </c>
    </row>
    <row r="4166" spans="1:10">
      <c r="A4166" s="24" t="s">
        <v>3720</v>
      </c>
      <c r="B4166" s="25">
        <v>2</v>
      </c>
      <c r="C4166" s="24" t="s">
        <v>3436</v>
      </c>
      <c r="D4166" s="24" t="s">
        <v>1076</v>
      </c>
      <c r="E4166" s="25">
        <v>2</v>
      </c>
      <c r="F4166" s="24" t="s">
        <v>3721</v>
      </c>
      <c r="G4166" t="str">
        <f t="shared" ref="G4166:G4229" si="198">A4166&amp;"."&amp;B4166</f>
        <v>1_SWS_50.2</v>
      </c>
      <c r="H4166" t="str">
        <f t="shared" ref="H4166:H4229" si="199">F4166</f>
        <v>2_B0_18</v>
      </c>
      <c r="I4166" s="26" t="str">
        <f>H4166&amp;"x"&amp;COUNTIF($H$5:H4166,H4166)</f>
        <v>2_B0_18x1</v>
      </c>
      <c r="J4166" t="str">
        <f t="shared" ref="J4166:J4229" si="200">G4166</f>
        <v>1_SWS_50.2</v>
      </c>
    </row>
    <row r="4167" spans="1:10">
      <c r="A4167" s="24" t="s">
        <v>3720</v>
      </c>
      <c r="B4167" s="25">
        <v>3</v>
      </c>
      <c r="C4167" s="24" t="s">
        <v>3436</v>
      </c>
      <c r="D4167" s="24" t="s">
        <v>1076</v>
      </c>
      <c r="E4167" s="25">
        <v>3</v>
      </c>
      <c r="F4167" s="24" t="s">
        <v>3687</v>
      </c>
      <c r="G4167" t="str">
        <f t="shared" si="198"/>
        <v>1_SWS_50.3</v>
      </c>
      <c r="H4167" t="str">
        <f t="shared" si="199"/>
        <v>2_DPSS_DPS3</v>
      </c>
      <c r="I4167" s="26" t="str">
        <f>H4167&amp;"x"&amp;COUNTIF($H$5:H4167,H4167)</f>
        <v>2_DPSS_DPS3x18</v>
      </c>
      <c r="J4167" t="str">
        <f t="shared" si="200"/>
        <v>1_SWS_50.3</v>
      </c>
    </row>
    <row r="4168" spans="1:10">
      <c r="A4168" s="24" t="s">
        <v>3720</v>
      </c>
      <c r="B4168" s="25">
        <v>4</v>
      </c>
      <c r="C4168" s="24" t="s">
        <v>3436</v>
      </c>
      <c r="D4168" s="24" t="s">
        <v>1076</v>
      </c>
      <c r="E4168" s="25">
        <v>4</v>
      </c>
      <c r="F4168" s="24" t="s">
        <v>880</v>
      </c>
      <c r="G4168" t="str">
        <f t="shared" si="198"/>
        <v>1_SWS_50.4</v>
      </c>
      <c r="H4168" t="str">
        <f t="shared" si="199"/>
        <v>218S</v>
      </c>
      <c r="I4168" s="26" t="str">
        <f>H4168&amp;"x"&amp;COUNTIF($H$5:H4168,H4168)</f>
        <v>218Sx1</v>
      </c>
      <c r="J4168" t="str">
        <f t="shared" si="200"/>
        <v>1_SWS_50.4</v>
      </c>
    </row>
    <row r="4169" spans="1:10">
      <c r="A4169" s="24" t="s">
        <v>3722</v>
      </c>
      <c r="B4169" s="25">
        <v>1</v>
      </c>
      <c r="C4169" s="24" t="s">
        <v>3436</v>
      </c>
      <c r="D4169" s="24" t="s">
        <v>1076</v>
      </c>
      <c r="E4169" s="25">
        <v>1</v>
      </c>
      <c r="F4169" s="24" t="s">
        <v>3396</v>
      </c>
      <c r="G4169" t="str">
        <f t="shared" si="198"/>
        <v>1_SWS_51.1</v>
      </c>
      <c r="H4169" t="str">
        <f t="shared" si="199"/>
        <v>N12181175_DPS3</v>
      </c>
      <c r="I4169" s="26" t="str">
        <f>H4169&amp;"x"&amp;COUNTIF($H$5:H4169,H4169)</f>
        <v>N12181175_DPS3x2</v>
      </c>
      <c r="J4169" t="str">
        <f t="shared" si="200"/>
        <v>1_SWS_51.1</v>
      </c>
    </row>
    <row r="4170" spans="1:10">
      <c r="A4170" s="24" t="s">
        <v>3722</v>
      </c>
      <c r="B4170" s="25">
        <v>2</v>
      </c>
      <c r="C4170" s="24" t="s">
        <v>3436</v>
      </c>
      <c r="D4170" s="24" t="s">
        <v>1076</v>
      </c>
      <c r="E4170" s="25">
        <v>2</v>
      </c>
      <c r="F4170" s="24" t="s">
        <v>3723</v>
      </c>
      <c r="G4170" t="str">
        <f t="shared" si="198"/>
        <v>1_SWS_51.2</v>
      </c>
      <c r="H4170" t="str">
        <f t="shared" si="199"/>
        <v>2_B0_20</v>
      </c>
      <c r="I4170" s="26" t="str">
        <f>H4170&amp;"x"&amp;COUNTIF($H$5:H4170,H4170)</f>
        <v>2_B0_20x1</v>
      </c>
      <c r="J4170" t="str">
        <f t="shared" si="200"/>
        <v>1_SWS_51.2</v>
      </c>
    </row>
    <row r="4171" spans="1:10">
      <c r="A4171" s="24" t="s">
        <v>3722</v>
      </c>
      <c r="B4171" s="25">
        <v>3</v>
      </c>
      <c r="C4171" s="24" t="s">
        <v>3436</v>
      </c>
      <c r="D4171" s="24" t="s">
        <v>1076</v>
      </c>
      <c r="E4171" s="25">
        <v>3</v>
      </c>
      <c r="F4171" s="24" t="s">
        <v>3687</v>
      </c>
      <c r="G4171" t="str">
        <f t="shared" si="198"/>
        <v>1_SWS_51.3</v>
      </c>
      <c r="H4171" t="str">
        <f t="shared" si="199"/>
        <v>2_DPSS_DPS3</v>
      </c>
      <c r="I4171" s="26" t="str">
        <f>H4171&amp;"x"&amp;COUNTIF($H$5:H4171,H4171)</f>
        <v>2_DPSS_DPS3x19</v>
      </c>
      <c r="J4171" t="str">
        <f t="shared" si="200"/>
        <v>1_SWS_51.3</v>
      </c>
    </row>
    <row r="4172" spans="1:10">
      <c r="A4172" s="24" t="s">
        <v>3722</v>
      </c>
      <c r="B4172" s="25">
        <v>4</v>
      </c>
      <c r="C4172" s="24" t="s">
        <v>3436</v>
      </c>
      <c r="D4172" s="24" t="s">
        <v>1076</v>
      </c>
      <c r="E4172" s="25">
        <v>4</v>
      </c>
      <c r="F4172" s="24" t="s">
        <v>882</v>
      </c>
      <c r="G4172" t="str">
        <f t="shared" si="198"/>
        <v>1_SWS_51.4</v>
      </c>
      <c r="H4172" t="str">
        <f t="shared" si="199"/>
        <v>219S</v>
      </c>
      <c r="I4172" s="26" t="str">
        <f>H4172&amp;"x"&amp;COUNTIF($H$5:H4172,H4172)</f>
        <v>219Sx1</v>
      </c>
      <c r="J4172" t="str">
        <f t="shared" si="200"/>
        <v>1_SWS_51.4</v>
      </c>
    </row>
    <row r="4173" spans="1:10">
      <c r="A4173" s="24" t="s">
        <v>3724</v>
      </c>
      <c r="B4173" s="25">
        <v>1</v>
      </c>
      <c r="C4173" s="24" t="s">
        <v>3436</v>
      </c>
      <c r="D4173" s="24" t="s">
        <v>1076</v>
      </c>
      <c r="E4173" s="25">
        <v>1</v>
      </c>
      <c r="F4173" s="24" t="s">
        <v>3398</v>
      </c>
      <c r="G4173" t="str">
        <f t="shared" si="198"/>
        <v>1_SWS_52.1</v>
      </c>
      <c r="H4173" t="str">
        <f t="shared" si="199"/>
        <v>N12181542_DPS3</v>
      </c>
      <c r="I4173" s="26" t="str">
        <f>H4173&amp;"x"&amp;COUNTIF($H$5:H4173,H4173)</f>
        <v>N12181542_DPS3x2</v>
      </c>
      <c r="J4173" t="str">
        <f t="shared" si="200"/>
        <v>1_SWS_52.1</v>
      </c>
    </row>
    <row r="4174" spans="1:10">
      <c r="A4174" s="24" t="s">
        <v>3724</v>
      </c>
      <c r="B4174" s="25">
        <v>2</v>
      </c>
      <c r="C4174" s="24" t="s">
        <v>3436</v>
      </c>
      <c r="D4174" s="24" t="s">
        <v>1076</v>
      </c>
      <c r="E4174" s="25">
        <v>2</v>
      </c>
      <c r="F4174" s="24" t="s">
        <v>3725</v>
      </c>
      <c r="G4174" t="str">
        <f t="shared" si="198"/>
        <v>1_SWS_52.2</v>
      </c>
      <c r="H4174" t="str">
        <f t="shared" si="199"/>
        <v>2_B2_03</v>
      </c>
      <c r="I4174" s="26" t="str">
        <f>H4174&amp;"x"&amp;COUNTIF($H$5:H4174,H4174)</f>
        <v>2_B2_03x1</v>
      </c>
      <c r="J4174" t="str">
        <f t="shared" si="200"/>
        <v>1_SWS_52.2</v>
      </c>
    </row>
    <row r="4175" spans="1:10">
      <c r="A4175" s="24" t="s">
        <v>3724</v>
      </c>
      <c r="B4175" s="25">
        <v>3</v>
      </c>
      <c r="C4175" s="24" t="s">
        <v>3436</v>
      </c>
      <c r="D4175" s="24" t="s">
        <v>1076</v>
      </c>
      <c r="E4175" s="25">
        <v>3</v>
      </c>
      <c r="F4175" s="24" t="s">
        <v>3687</v>
      </c>
      <c r="G4175" t="str">
        <f t="shared" si="198"/>
        <v>1_SWS_52.3</v>
      </c>
      <c r="H4175" t="str">
        <f t="shared" si="199"/>
        <v>2_DPSS_DPS3</v>
      </c>
      <c r="I4175" s="26" t="str">
        <f>H4175&amp;"x"&amp;COUNTIF($H$5:H4175,H4175)</f>
        <v>2_DPSS_DPS3x20</v>
      </c>
      <c r="J4175" t="str">
        <f t="shared" si="200"/>
        <v>1_SWS_52.3</v>
      </c>
    </row>
    <row r="4176" spans="1:10">
      <c r="A4176" s="24" t="s">
        <v>3724</v>
      </c>
      <c r="B4176" s="25">
        <v>4</v>
      </c>
      <c r="C4176" s="24" t="s">
        <v>3436</v>
      </c>
      <c r="D4176" s="24" t="s">
        <v>1076</v>
      </c>
      <c r="E4176" s="25">
        <v>4</v>
      </c>
      <c r="F4176" s="24" t="s">
        <v>884</v>
      </c>
      <c r="G4176" t="str">
        <f t="shared" si="198"/>
        <v>1_SWS_52.4</v>
      </c>
      <c r="H4176" t="str">
        <f t="shared" si="199"/>
        <v>220S</v>
      </c>
      <c r="I4176" s="26" t="str">
        <f>H4176&amp;"x"&amp;COUNTIF($H$5:H4176,H4176)</f>
        <v>220Sx1</v>
      </c>
      <c r="J4176" t="str">
        <f t="shared" si="200"/>
        <v>1_SWS_52.4</v>
      </c>
    </row>
    <row r="4177" spans="1:10">
      <c r="A4177" s="24" t="s">
        <v>3726</v>
      </c>
      <c r="B4177" s="25">
        <v>1</v>
      </c>
      <c r="C4177" s="24" t="s">
        <v>3436</v>
      </c>
      <c r="D4177" s="24" t="s">
        <v>1076</v>
      </c>
      <c r="E4177" s="25">
        <v>1</v>
      </c>
      <c r="F4177" s="24" t="s">
        <v>3400</v>
      </c>
      <c r="G4177" t="str">
        <f t="shared" si="198"/>
        <v>1_SWS_53.1</v>
      </c>
      <c r="H4177" t="str">
        <f t="shared" si="199"/>
        <v>N12181913_DPS3</v>
      </c>
      <c r="I4177" s="26" t="str">
        <f>H4177&amp;"x"&amp;COUNTIF($H$5:H4177,H4177)</f>
        <v>N12181913_DPS3x2</v>
      </c>
      <c r="J4177" t="str">
        <f t="shared" si="200"/>
        <v>1_SWS_53.1</v>
      </c>
    </row>
    <row r="4178" spans="1:10">
      <c r="A4178" s="24" t="s">
        <v>3726</v>
      </c>
      <c r="B4178" s="25">
        <v>2</v>
      </c>
      <c r="C4178" s="24" t="s">
        <v>3436</v>
      </c>
      <c r="D4178" s="24" t="s">
        <v>1076</v>
      </c>
      <c r="E4178" s="25">
        <v>2</v>
      </c>
      <c r="F4178" s="24" t="s">
        <v>3727</v>
      </c>
      <c r="G4178" t="str">
        <f t="shared" si="198"/>
        <v>1_SWS_53.2</v>
      </c>
      <c r="H4178" t="str">
        <f t="shared" si="199"/>
        <v>2_B4_02</v>
      </c>
      <c r="I4178" s="26" t="str">
        <f>H4178&amp;"x"&amp;COUNTIF($H$5:H4178,H4178)</f>
        <v>2_B4_02x1</v>
      </c>
      <c r="J4178" t="str">
        <f t="shared" si="200"/>
        <v>1_SWS_53.2</v>
      </c>
    </row>
    <row r="4179" spans="1:10">
      <c r="A4179" s="24" t="s">
        <v>3726</v>
      </c>
      <c r="B4179" s="25">
        <v>3</v>
      </c>
      <c r="C4179" s="24" t="s">
        <v>3436</v>
      </c>
      <c r="D4179" s="24" t="s">
        <v>1076</v>
      </c>
      <c r="E4179" s="25">
        <v>3</v>
      </c>
      <c r="F4179" s="24" t="s">
        <v>3687</v>
      </c>
      <c r="G4179" t="str">
        <f t="shared" si="198"/>
        <v>1_SWS_53.3</v>
      </c>
      <c r="H4179" t="str">
        <f t="shared" si="199"/>
        <v>2_DPSS_DPS3</v>
      </c>
      <c r="I4179" s="26" t="str">
        <f>H4179&amp;"x"&amp;COUNTIF($H$5:H4179,H4179)</f>
        <v>2_DPSS_DPS3x21</v>
      </c>
      <c r="J4179" t="str">
        <f t="shared" si="200"/>
        <v>1_SWS_53.3</v>
      </c>
    </row>
    <row r="4180" spans="1:10">
      <c r="A4180" s="24" t="s">
        <v>3726</v>
      </c>
      <c r="B4180" s="25">
        <v>4</v>
      </c>
      <c r="C4180" s="24" t="s">
        <v>3436</v>
      </c>
      <c r="D4180" s="24" t="s">
        <v>1076</v>
      </c>
      <c r="E4180" s="25">
        <v>4</v>
      </c>
      <c r="F4180" s="24" t="s">
        <v>886</v>
      </c>
      <c r="G4180" t="str">
        <f t="shared" si="198"/>
        <v>1_SWS_53.4</v>
      </c>
      <c r="H4180" t="str">
        <f t="shared" si="199"/>
        <v>221S</v>
      </c>
      <c r="I4180" s="26" t="str">
        <f>H4180&amp;"x"&amp;COUNTIF($H$5:H4180,H4180)</f>
        <v>221Sx1</v>
      </c>
      <c r="J4180" t="str">
        <f t="shared" si="200"/>
        <v>1_SWS_53.4</v>
      </c>
    </row>
    <row r="4181" spans="1:10">
      <c r="A4181" s="24" t="s">
        <v>3728</v>
      </c>
      <c r="B4181" s="25">
        <v>1</v>
      </c>
      <c r="C4181" s="24" t="s">
        <v>3436</v>
      </c>
      <c r="D4181" s="24" t="s">
        <v>1076</v>
      </c>
      <c r="E4181" s="25">
        <v>1</v>
      </c>
      <c r="F4181" s="24" t="s">
        <v>3402</v>
      </c>
      <c r="G4181" t="str">
        <f t="shared" si="198"/>
        <v>1_SWS_54.1</v>
      </c>
      <c r="H4181" t="str">
        <f t="shared" si="199"/>
        <v>N12182288_DPS3</v>
      </c>
      <c r="I4181" s="26" t="str">
        <f>H4181&amp;"x"&amp;COUNTIF($H$5:H4181,H4181)</f>
        <v>N12182288_DPS3x2</v>
      </c>
      <c r="J4181" t="str">
        <f t="shared" si="200"/>
        <v>1_SWS_54.1</v>
      </c>
    </row>
    <row r="4182" spans="1:10">
      <c r="A4182" s="24" t="s">
        <v>3728</v>
      </c>
      <c r="B4182" s="25">
        <v>2</v>
      </c>
      <c r="C4182" s="24" t="s">
        <v>3436</v>
      </c>
      <c r="D4182" s="24" t="s">
        <v>1076</v>
      </c>
      <c r="E4182" s="25">
        <v>2</v>
      </c>
      <c r="F4182" s="24" t="s">
        <v>3729</v>
      </c>
      <c r="G4182" t="str">
        <f t="shared" si="198"/>
        <v>1_SWS_54.2</v>
      </c>
      <c r="H4182" t="str">
        <f t="shared" si="199"/>
        <v>2_B3_21</v>
      </c>
      <c r="I4182" s="26" t="str">
        <f>H4182&amp;"x"&amp;COUNTIF($H$5:H4182,H4182)</f>
        <v>2_B3_21x1</v>
      </c>
      <c r="J4182" t="str">
        <f t="shared" si="200"/>
        <v>1_SWS_54.2</v>
      </c>
    </row>
    <row r="4183" spans="1:10">
      <c r="A4183" s="24" t="s">
        <v>3728</v>
      </c>
      <c r="B4183" s="25">
        <v>3</v>
      </c>
      <c r="C4183" s="24" t="s">
        <v>3436</v>
      </c>
      <c r="D4183" s="24" t="s">
        <v>1076</v>
      </c>
      <c r="E4183" s="25">
        <v>3</v>
      </c>
      <c r="F4183" s="24" t="s">
        <v>3687</v>
      </c>
      <c r="G4183" t="str">
        <f t="shared" si="198"/>
        <v>1_SWS_54.3</v>
      </c>
      <c r="H4183" t="str">
        <f t="shared" si="199"/>
        <v>2_DPSS_DPS3</v>
      </c>
      <c r="I4183" s="26" t="str">
        <f>H4183&amp;"x"&amp;COUNTIF($H$5:H4183,H4183)</f>
        <v>2_DPSS_DPS3x22</v>
      </c>
      <c r="J4183" t="str">
        <f t="shared" si="200"/>
        <v>1_SWS_54.3</v>
      </c>
    </row>
    <row r="4184" spans="1:10">
      <c r="A4184" s="24" t="s">
        <v>3728</v>
      </c>
      <c r="B4184" s="25">
        <v>4</v>
      </c>
      <c r="C4184" s="24" t="s">
        <v>3436</v>
      </c>
      <c r="D4184" s="24" t="s">
        <v>1076</v>
      </c>
      <c r="E4184" s="25">
        <v>4</v>
      </c>
      <c r="F4184" s="24" t="s">
        <v>888</v>
      </c>
      <c r="G4184" t="str">
        <f t="shared" si="198"/>
        <v>1_SWS_54.4</v>
      </c>
      <c r="H4184" t="str">
        <f t="shared" si="199"/>
        <v>222S</v>
      </c>
      <c r="I4184" s="26" t="str">
        <f>H4184&amp;"x"&amp;COUNTIF($H$5:H4184,H4184)</f>
        <v>222Sx1</v>
      </c>
      <c r="J4184" t="str">
        <f t="shared" si="200"/>
        <v>1_SWS_54.4</v>
      </c>
    </row>
    <row r="4185" spans="1:10">
      <c r="A4185" s="24" t="s">
        <v>3730</v>
      </c>
      <c r="B4185" s="25">
        <v>1</v>
      </c>
      <c r="C4185" s="24" t="s">
        <v>3436</v>
      </c>
      <c r="D4185" s="24" t="s">
        <v>1076</v>
      </c>
      <c r="E4185" s="25">
        <v>1</v>
      </c>
      <c r="F4185" s="24" t="s">
        <v>3404</v>
      </c>
      <c r="G4185" t="str">
        <f t="shared" si="198"/>
        <v>1_SWS_55.1</v>
      </c>
      <c r="H4185" t="str">
        <f t="shared" si="199"/>
        <v>N12182667_DPS3</v>
      </c>
      <c r="I4185" s="26" t="str">
        <f>H4185&amp;"x"&amp;COUNTIF($H$5:H4185,H4185)</f>
        <v>N12182667_DPS3x2</v>
      </c>
      <c r="J4185" t="str">
        <f t="shared" si="200"/>
        <v>1_SWS_55.1</v>
      </c>
    </row>
    <row r="4186" spans="1:10">
      <c r="A4186" s="24" t="s">
        <v>3730</v>
      </c>
      <c r="B4186" s="25">
        <v>2</v>
      </c>
      <c r="C4186" s="24" t="s">
        <v>3436</v>
      </c>
      <c r="D4186" s="24" t="s">
        <v>1076</v>
      </c>
      <c r="E4186" s="25">
        <v>2</v>
      </c>
      <c r="F4186" s="24" t="s">
        <v>3731</v>
      </c>
      <c r="G4186" t="str">
        <f t="shared" si="198"/>
        <v>1_SWS_55.2</v>
      </c>
      <c r="H4186" t="str">
        <f t="shared" si="199"/>
        <v>2_B2_09</v>
      </c>
      <c r="I4186" s="26" t="str">
        <f>H4186&amp;"x"&amp;COUNTIF($H$5:H4186,H4186)</f>
        <v>2_B2_09x1</v>
      </c>
      <c r="J4186" t="str">
        <f t="shared" si="200"/>
        <v>1_SWS_55.2</v>
      </c>
    </row>
    <row r="4187" spans="1:10">
      <c r="A4187" s="24" t="s">
        <v>3730</v>
      </c>
      <c r="B4187" s="25">
        <v>3</v>
      </c>
      <c r="C4187" s="24" t="s">
        <v>3436</v>
      </c>
      <c r="D4187" s="24" t="s">
        <v>1076</v>
      </c>
      <c r="E4187" s="25">
        <v>3</v>
      </c>
      <c r="F4187" s="24" t="s">
        <v>3687</v>
      </c>
      <c r="G4187" t="str">
        <f t="shared" si="198"/>
        <v>1_SWS_55.3</v>
      </c>
      <c r="H4187" t="str">
        <f t="shared" si="199"/>
        <v>2_DPSS_DPS3</v>
      </c>
      <c r="I4187" s="26" t="str">
        <f>H4187&amp;"x"&amp;COUNTIF($H$5:H4187,H4187)</f>
        <v>2_DPSS_DPS3x23</v>
      </c>
      <c r="J4187" t="str">
        <f t="shared" si="200"/>
        <v>1_SWS_55.3</v>
      </c>
    </row>
    <row r="4188" spans="1:10">
      <c r="A4188" s="24" t="s">
        <v>3730</v>
      </c>
      <c r="B4188" s="25">
        <v>4</v>
      </c>
      <c r="C4188" s="24" t="s">
        <v>3436</v>
      </c>
      <c r="D4188" s="24" t="s">
        <v>1076</v>
      </c>
      <c r="E4188" s="25">
        <v>4</v>
      </c>
      <c r="F4188" s="24" t="s">
        <v>890</v>
      </c>
      <c r="G4188" t="str">
        <f t="shared" si="198"/>
        <v>1_SWS_55.4</v>
      </c>
      <c r="H4188" t="str">
        <f t="shared" si="199"/>
        <v>223S</v>
      </c>
      <c r="I4188" s="26" t="str">
        <f>H4188&amp;"x"&amp;COUNTIF($H$5:H4188,H4188)</f>
        <v>223Sx1</v>
      </c>
      <c r="J4188" t="str">
        <f t="shared" si="200"/>
        <v>1_SWS_55.4</v>
      </c>
    </row>
    <row r="4189" spans="1:10">
      <c r="A4189" s="24" t="s">
        <v>3732</v>
      </c>
      <c r="B4189" s="25">
        <v>1</v>
      </c>
      <c r="C4189" s="24" t="s">
        <v>3436</v>
      </c>
      <c r="D4189" s="24" t="s">
        <v>1076</v>
      </c>
      <c r="E4189" s="25">
        <v>1</v>
      </c>
      <c r="F4189" s="24" t="s">
        <v>3406</v>
      </c>
      <c r="G4189" t="str">
        <f t="shared" si="198"/>
        <v>1_SWS_56.1</v>
      </c>
      <c r="H4189" t="str">
        <f t="shared" si="199"/>
        <v>N12183050_DPS3</v>
      </c>
      <c r="I4189" s="26" t="str">
        <f>H4189&amp;"x"&amp;COUNTIF($H$5:H4189,H4189)</f>
        <v>N12183050_DPS3x2</v>
      </c>
      <c r="J4189" t="str">
        <f t="shared" si="200"/>
        <v>1_SWS_56.1</v>
      </c>
    </row>
    <row r="4190" spans="1:10">
      <c r="A4190" s="24" t="s">
        <v>3732</v>
      </c>
      <c r="B4190" s="25">
        <v>2</v>
      </c>
      <c r="C4190" s="24" t="s">
        <v>3436</v>
      </c>
      <c r="D4190" s="24" t="s">
        <v>1076</v>
      </c>
      <c r="E4190" s="25">
        <v>2</v>
      </c>
      <c r="F4190" s="24" t="s">
        <v>3733</v>
      </c>
      <c r="G4190" t="str">
        <f t="shared" si="198"/>
        <v>1_SWS_56.2</v>
      </c>
      <c r="H4190" t="str">
        <f t="shared" si="199"/>
        <v>2_B5_05</v>
      </c>
      <c r="I4190" s="26" t="str">
        <f>H4190&amp;"x"&amp;COUNTIF($H$5:H4190,H4190)</f>
        <v>2_B5_05x1</v>
      </c>
      <c r="J4190" t="str">
        <f t="shared" si="200"/>
        <v>1_SWS_56.2</v>
      </c>
    </row>
    <row r="4191" spans="1:10">
      <c r="A4191" s="24" t="s">
        <v>3732</v>
      </c>
      <c r="B4191" s="25">
        <v>3</v>
      </c>
      <c r="C4191" s="24" t="s">
        <v>3436</v>
      </c>
      <c r="D4191" s="24" t="s">
        <v>1076</v>
      </c>
      <c r="E4191" s="25">
        <v>3</v>
      </c>
      <c r="F4191" s="24" t="s">
        <v>3687</v>
      </c>
      <c r="G4191" t="str">
        <f t="shared" si="198"/>
        <v>1_SWS_56.3</v>
      </c>
      <c r="H4191" t="str">
        <f t="shared" si="199"/>
        <v>2_DPSS_DPS3</v>
      </c>
      <c r="I4191" s="26" t="str">
        <f>H4191&amp;"x"&amp;COUNTIF($H$5:H4191,H4191)</f>
        <v>2_DPSS_DPS3x24</v>
      </c>
      <c r="J4191" t="str">
        <f t="shared" si="200"/>
        <v>1_SWS_56.3</v>
      </c>
    </row>
    <row r="4192" spans="1:10">
      <c r="A4192" s="24" t="s">
        <v>3732</v>
      </c>
      <c r="B4192" s="25">
        <v>4</v>
      </c>
      <c r="C4192" s="24" t="s">
        <v>3436</v>
      </c>
      <c r="D4192" s="24" t="s">
        <v>1076</v>
      </c>
      <c r="E4192" s="25">
        <v>4</v>
      </c>
      <c r="F4192" s="24" t="s">
        <v>892</v>
      </c>
      <c r="G4192" t="str">
        <f t="shared" si="198"/>
        <v>1_SWS_56.4</v>
      </c>
      <c r="H4192" t="str">
        <f t="shared" si="199"/>
        <v>224S</v>
      </c>
      <c r="I4192" s="26" t="str">
        <f>H4192&amp;"x"&amp;COUNTIF($H$5:H4192,H4192)</f>
        <v>224Sx1</v>
      </c>
      <c r="J4192" t="str">
        <f t="shared" si="200"/>
        <v>1_SWS_56.4</v>
      </c>
    </row>
    <row r="4193" spans="1:10">
      <c r="A4193" s="24" t="s">
        <v>3734</v>
      </c>
      <c r="B4193" s="25">
        <v>1</v>
      </c>
      <c r="C4193" s="24" t="s">
        <v>3436</v>
      </c>
      <c r="D4193" s="24" t="s">
        <v>1076</v>
      </c>
      <c r="E4193" s="25">
        <v>1</v>
      </c>
      <c r="F4193" s="24" t="s">
        <v>3408</v>
      </c>
      <c r="G4193" t="str">
        <f t="shared" si="198"/>
        <v>1_SWS_57.1</v>
      </c>
      <c r="H4193" t="str">
        <f t="shared" si="199"/>
        <v>N12183437_DPS3</v>
      </c>
      <c r="I4193" s="26" t="str">
        <f>H4193&amp;"x"&amp;COUNTIF($H$5:H4193,H4193)</f>
        <v>N12183437_DPS3x2</v>
      </c>
      <c r="J4193" t="str">
        <f t="shared" si="200"/>
        <v>1_SWS_57.1</v>
      </c>
    </row>
    <row r="4194" spans="1:10">
      <c r="A4194" s="24" t="s">
        <v>3734</v>
      </c>
      <c r="B4194" s="25">
        <v>2</v>
      </c>
      <c r="C4194" s="24" t="s">
        <v>3436</v>
      </c>
      <c r="D4194" s="24" t="s">
        <v>1076</v>
      </c>
      <c r="E4194" s="25">
        <v>2</v>
      </c>
      <c r="F4194" s="24" t="s">
        <v>3735</v>
      </c>
      <c r="G4194" t="str">
        <f t="shared" si="198"/>
        <v>1_SWS_57.2</v>
      </c>
      <c r="H4194" t="str">
        <f t="shared" si="199"/>
        <v>2_B3_11</v>
      </c>
      <c r="I4194" s="26" t="str">
        <f>H4194&amp;"x"&amp;COUNTIF($H$5:H4194,H4194)</f>
        <v>2_B3_11x1</v>
      </c>
      <c r="J4194" t="str">
        <f t="shared" si="200"/>
        <v>1_SWS_57.2</v>
      </c>
    </row>
    <row r="4195" spans="1:10">
      <c r="A4195" s="24" t="s">
        <v>3734</v>
      </c>
      <c r="B4195" s="25">
        <v>3</v>
      </c>
      <c r="C4195" s="24" t="s">
        <v>3436</v>
      </c>
      <c r="D4195" s="24" t="s">
        <v>1076</v>
      </c>
      <c r="E4195" s="25">
        <v>3</v>
      </c>
      <c r="F4195" s="24" t="s">
        <v>3687</v>
      </c>
      <c r="G4195" t="str">
        <f t="shared" si="198"/>
        <v>1_SWS_57.3</v>
      </c>
      <c r="H4195" t="str">
        <f t="shared" si="199"/>
        <v>2_DPSS_DPS3</v>
      </c>
      <c r="I4195" s="26" t="str">
        <f>H4195&amp;"x"&amp;COUNTIF($H$5:H4195,H4195)</f>
        <v>2_DPSS_DPS3x25</v>
      </c>
      <c r="J4195" t="str">
        <f t="shared" si="200"/>
        <v>1_SWS_57.3</v>
      </c>
    </row>
    <row r="4196" spans="1:10">
      <c r="A4196" s="24" t="s">
        <v>3734</v>
      </c>
      <c r="B4196" s="25">
        <v>4</v>
      </c>
      <c r="C4196" s="24" t="s">
        <v>3436</v>
      </c>
      <c r="D4196" s="24" t="s">
        <v>1076</v>
      </c>
      <c r="E4196" s="25">
        <v>4</v>
      </c>
      <c r="F4196" s="24" t="s">
        <v>894</v>
      </c>
      <c r="G4196" t="str">
        <f t="shared" si="198"/>
        <v>1_SWS_57.4</v>
      </c>
      <c r="H4196" t="str">
        <f t="shared" si="199"/>
        <v>225S</v>
      </c>
      <c r="I4196" s="26" t="str">
        <f>H4196&amp;"x"&amp;COUNTIF($H$5:H4196,H4196)</f>
        <v>225Sx1</v>
      </c>
      <c r="J4196" t="str">
        <f t="shared" si="200"/>
        <v>1_SWS_57.4</v>
      </c>
    </row>
    <row r="4197" spans="1:10">
      <c r="A4197" s="24" t="s">
        <v>3736</v>
      </c>
      <c r="B4197" s="25">
        <v>1</v>
      </c>
      <c r="C4197" s="24" t="s">
        <v>3436</v>
      </c>
      <c r="D4197" s="24" t="s">
        <v>1076</v>
      </c>
      <c r="E4197" s="25">
        <v>1</v>
      </c>
      <c r="F4197" s="24" t="s">
        <v>3410</v>
      </c>
      <c r="G4197" t="str">
        <f t="shared" si="198"/>
        <v>1_SWS_58.1</v>
      </c>
      <c r="H4197" t="str">
        <f t="shared" si="199"/>
        <v>N12183828_DPS3</v>
      </c>
      <c r="I4197" s="26" t="str">
        <f>H4197&amp;"x"&amp;COUNTIF($H$5:H4197,H4197)</f>
        <v>N12183828_DPS3x2</v>
      </c>
      <c r="J4197" t="str">
        <f t="shared" si="200"/>
        <v>1_SWS_58.1</v>
      </c>
    </row>
    <row r="4198" spans="1:10">
      <c r="A4198" s="24" t="s">
        <v>3736</v>
      </c>
      <c r="B4198" s="25">
        <v>2</v>
      </c>
      <c r="C4198" s="24" t="s">
        <v>3436</v>
      </c>
      <c r="D4198" s="24" t="s">
        <v>1076</v>
      </c>
      <c r="E4198" s="25">
        <v>2</v>
      </c>
      <c r="F4198" s="24" t="s">
        <v>3737</v>
      </c>
      <c r="G4198" t="str">
        <f t="shared" si="198"/>
        <v>1_SWS_58.2</v>
      </c>
      <c r="H4198" t="str">
        <f t="shared" si="199"/>
        <v>2_B3_23</v>
      </c>
      <c r="I4198" s="26" t="str">
        <f>H4198&amp;"x"&amp;COUNTIF($H$5:H4198,H4198)</f>
        <v>2_B3_23x1</v>
      </c>
      <c r="J4198" t="str">
        <f t="shared" si="200"/>
        <v>1_SWS_58.2</v>
      </c>
    </row>
    <row r="4199" spans="1:10">
      <c r="A4199" s="24" t="s">
        <v>3736</v>
      </c>
      <c r="B4199" s="25">
        <v>3</v>
      </c>
      <c r="C4199" s="24" t="s">
        <v>3436</v>
      </c>
      <c r="D4199" s="24" t="s">
        <v>1076</v>
      </c>
      <c r="E4199" s="25">
        <v>3</v>
      </c>
      <c r="F4199" s="24" t="s">
        <v>3687</v>
      </c>
      <c r="G4199" t="str">
        <f t="shared" si="198"/>
        <v>1_SWS_58.3</v>
      </c>
      <c r="H4199" t="str">
        <f t="shared" si="199"/>
        <v>2_DPSS_DPS3</v>
      </c>
      <c r="I4199" s="26" t="str">
        <f>H4199&amp;"x"&amp;COUNTIF($H$5:H4199,H4199)</f>
        <v>2_DPSS_DPS3x26</v>
      </c>
      <c r="J4199" t="str">
        <f t="shared" si="200"/>
        <v>1_SWS_58.3</v>
      </c>
    </row>
    <row r="4200" spans="1:10">
      <c r="A4200" s="24" t="s">
        <v>3736</v>
      </c>
      <c r="B4200" s="25">
        <v>4</v>
      </c>
      <c r="C4200" s="24" t="s">
        <v>3436</v>
      </c>
      <c r="D4200" s="24" t="s">
        <v>1076</v>
      </c>
      <c r="E4200" s="25">
        <v>4</v>
      </c>
      <c r="F4200" s="24" t="s">
        <v>896</v>
      </c>
      <c r="G4200" t="str">
        <f t="shared" si="198"/>
        <v>1_SWS_58.4</v>
      </c>
      <c r="H4200" t="str">
        <f t="shared" si="199"/>
        <v>226S</v>
      </c>
      <c r="I4200" s="26" t="str">
        <f>H4200&amp;"x"&amp;COUNTIF($H$5:H4200,H4200)</f>
        <v>226Sx1</v>
      </c>
      <c r="J4200" t="str">
        <f t="shared" si="200"/>
        <v>1_SWS_58.4</v>
      </c>
    </row>
    <row r="4201" spans="1:10">
      <c r="A4201" s="24" t="s">
        <v>3738</v>
      </c>
      <c r="B4201" s="25">
        <v>1</v>
      </c>
      <c r="C4201" s="24" t="s">
        <v>3436</v>
      </c>
      <c r="D4201" s="24" t="s">
        <v>1076</v>
      </c>
      <c r="E4201" s="25">
        <v>1</v>
      </c>
      <c r="F4201" s="24" t="s">
        <v>3412</v>
      </c>
      <c r="G4201" t="str">
        <f t="shared" si="198"/>
        <v>1_SWS_59.1</v>
      </c>
      <c r="H4201" t="str">
        <f t="shared" si="199"/>
        <v>N12184223_DPS3</v>
      </c>
      <c r="I4201" s="26" t="str">
        <f>H4201&amp;"x"&amp;COUNTIF($H$5:H4201,H4201)</f>
        <v>N12184223_DPS3x2</v>
      </c>
      <c r="J4201" t="str">
        <f t="shared" si="200"/>
        <v>1_SWS_59.1</v>
      </c>
    </row>
    <row r="4202" spans="1:10">
      <c r="A4202" s="24" t="s">
        <v>3738</v>
      </c>
      <c r="B4202" s="25">
        <v>2</v>
      </c>
      <c r="C4202" s="24" t="s">
        <v>3436</v>
      </c>
      <c r="D4202" s="24" t="s">
        <v>1076</v>
      </c>
      <c r="E4202" s="25">
        <v>2</v>
      </c>
      <c r="F4202" s="24" t="s">
        <v>3739</v>
      </c>
      <c r="G4202" t="str">
        <f t="shared" si="198"/>
        <v>1_SWS_59.2</v>
      </c>
      <c r="H4202" t="str">
        <f t="shared" si="199"/>
        <v>2_B4_13</v>
      </c>
      <c r="I4202" s="26" t="str">
        <f>H4202&amp;"x"&amp;COUNTIF($H$5:H4202,H4202)</f>
        <v>2_B4_13x1</v>
      </c>
      <c r="J4202" t="str">
        <f t="shared" si="200"/>
        <v>1_SWS_59.2</v>
      </c>
    </row>
    <row r="4203" spans="1:10">
      <c r="A4203" s="24" t="s">
        <v>3738</v>
      </c>
      <c r="B4203" s="25">
        <v>3</v>
      </c>
      <c r="C4203" s="24" t="s">
        <v>3436</v>
      </c>
      <c r="D4203" s="24" t="s">
        <v>1076</v>
      </c>
      <c r="E4203" s="25">
        <v>3</v>
      </c>
      <c r="F4203" s="24" t="s">
        <v>3687</v>
      </c>
      <c r="G4203" t="str">
        <f t="shared" si="198"/>
        <v>1_SWS_59.3</v>
      </c>
      <c r="H4203" t="str">
        <f t="shared" si="199"/>
        <v>2_DPSS_DPS3</v>
      </c>
      <c r="I4203" s="26" t="str">
        <f>H4203&amp;"x"&amp;COUNTIF($H$5:H4203,H4203)</f>
        <v>2_DPSS_DPS3x27</v>
      </c>
      <c r="J4203" t="str">
        <f t="shared" si="200"/>
        <v>1_SWS_59.3</v>
      </c>
    </row>
    <row r="4204" spans="1:10">
      <c r="A4204" s="24" t="s">
        <v>3738</v>
      </c>
      <c r="B4204" s="25">
        <v>4</v>
      </c>
      <c r="C4204" s="24" t="s">
        <v>3436</v>
      </c>
      <c r="D4204" s="24" t="s">
        <v>1076</v>
      </c>
      <c r="E4204" s="25">
        <v>4</v>
      </c>
      <c r="F4204" s="24" t="s">
        <v>898</v>
      </c>
      <c r="G4204" t="str">
        <f t="shared" si="198"/>
        <v>1_SWS_59.4</v>
      </c>
      <c r="H4204" t="str">
        <f t="shared" si="199"/>
        <v>227S</v>
      </c>
      <c r="I4204" s="26" t="str">
        <f>H4204&amp;"x"&amp;COUNTIF($H$5:H4204,H4204)</f>
        <v>227Sx1</v>
      </c>
      <c r="J4204" t="str">
        <f t="shared" si="200"/>
        <v>1_SWS_59.4</v>
      </c>
    </row>
    <row r="4205" spans="1:10">
      <c r="A4205" s="24" t="s">
        <v>3740</v>
      </c>
      <c r="B4205" s="25">
        <v>1</v>
      </c>
      <c r="C4205" s="24" t="s">
        <v>3436</v>
      </c>
      <c r="D4205" s="24" t="s">
        <v>1076</v>
      </c>
      <c r="E4205" s="25">
        <v>1</v>
      </c>
      <c r="F4205" s="24" t="s">
        <v>3414</v>
      </c>
      <c r="G4205" t="str">
        <f t="shared" si="198"/>
        <v>1_SWS_60.1</v>
      </c>
      <c r="H4205" t="str">
        <f t="shared" si="199"/>
        <v>N12184622_DPS3</v>
      </c>
      <c r="I4205" s="26" t="str">
        <f>H4205&amp;"x"&amp;COUNTIF($H$5:H4205,H4205)</f>
        <v>N12184622_DPS3x2</v>
      </c>
      <c r="J4205" t="str">
        <f t="shared" si="200"/>
        <v>1_SWS_60.1</v>
      </c>
    </row>
    <row r="4206" spans="1:10">
      <c r="A4206" s="24" t="s">
        <v>3740</v>
      </c>
      <c r="B4206" s="25">
        <v>2</v>
      </c>
      <c r="C4206" s="24" t="s">
        <v>3436</v>
      </c>
      <c r="D4206" s="24" t="s">
        <v>1076</v>
      </c>
      <c r="E4206" s="25">
        <v>2</v>
      </c>
      <c r="F4206" s="24" t="s">
        <v>3741</v>
      </c>
      <c r="G4206" t="str">
        <f t="shared" si="198"/>
        <v>1_SWS_60.2</v>
      </c>
      <c r="H4206" t="str">
        <f t="shared" si="199"/>
        <v>2_B5_12</v>
      </c>
      <c r="I4206" s="26" t="str">
        <f>H4206&amp;"x"&amp;COUNTIF($H$5:H4206,H4206)</f>
        <v>2_B5_12x1</v>
      </c>
      <c r="J4206" t="str">
        <f t="shared" si="200"/>
        <v>1_SWS_60.2</v>
      </c>
    </row>
    <row r="4207" spans="1:10">
      <c r="A4207" s="24" t="s">
        <v>3740</v>
      </c>
      <c r="B4207" s="25">
        <v>3</v>
      </c>
      <c r="C4207" s="24" t="s">
        <v>3436</v>
      </c>
      <c r="D4207" s="24" t="s">
        <v>1076</v>
      </c>
      <c r="E4207" s="25">
        <v>3</v>
      </c>
      <c r="F4207" s="24" t="s">
        <v>3687</v>
      </c>
      <c r="G4207" t="str">
        <f t="shared" si="198"/>
        <v>1_SWS_60.3</v>
      </c>
      <c r="H4207" t="str">
        <f t="shared" si="199"/>
        <v>2_DPSS_DPS3</v>
      </c>
      <c r="I4207" s="26" t="str">
        <f>H4207&amp;"x"&amp;COUNTIF($H$5:H4207,H4207)</f>
        <v>2_DPSS_DPS3x28</v>
      </c>
      <c r="J4207" t="str">
        <f t="shared" si="200"/>
        <v>1_SWS_60.3</v>
      </c>
    </row>
    <row r="4208" spans="1:10">
      <c r="A4208" s="24" t="s">
        <v>3740</v>
      </c>
      <c r="B4208" s="25">
        <v>4</v>
      </c>
      <c r="C4208" s="24" t="s">
        <v>3436</v>
      </c>
      <c r="D4208" s="24" t="s">
        <v>1076</v>
      </c>
      <c r="E4208" s="25">
        <v>4</v>
      </c>
      <c r="F4208" s="24" t="s">
        <v>900</v>
      </c>
      <c r="G4208" t="str">
        <f t="shared" si="198"/>
        <v>1_SWS_60.4</v>
      </c>
      <c r="H4208" t="str">
        <f t="shared" si="199"/>
        <v>228S</v>
      </c>
      <c r="I4208" s="26" t="str">
        <f>H4208&amp;"x"&amp;COUNTIF($H$5:H4208,H4208)</f>
        <v>228Sx1</v>
      </c>
      <c r="J4208" t="str">
        <f t="shared" si="200"/>
        <v>1_SWS_60.4</v>
      </c>
    </row>
    <row r="4209" spans="1:10">
      <c r="A4209" s="24" t="s">
        <v>3742</v>
      </c>
      <c r="B4209" s="25">
        <v>1</v>
      </c>
      <c r="C4209" s="24" t="s">
        <v>3436</v>
      </c>
      <c r="D4209" s="24" t="s">
        <v>1076</v>
      </c>
      <c r="E4209" s="25">
        <v>1</v>
      </c>
      <c r="F4209" s="24" t="s">
        <v>3416</v>
      </c>
      <c r="G4209" t="str">
        <f t="shared" si="198"/>
        <v>1_SWS_61.1</v>
      </c>
      <c r="H4209" t="str">
        <f t="shared" si="199"/>
        <v>N12185025_DPS3</v>
      </c>
      <c r="I4209" s="26" t="str">
        <f>H4209&amp;"x"&amp;COUNTIF($H$5:H4209,H4209)</f>
        <v>N12185025_DPS3x2</v>
      </c>
      <c r="J4209" t="str">
        <f t="shared" si="200"/>
        <v>1_SWS_61.1</v>
      </c>
    </row>
    <row r="4210" spans="1:10">
      <c r="A4210" s="24" t="s">
        <v>3742</v>
      </c>
      <c r="B4210" s="25">
        <v>2</v>
      </c>
      <c r="C4210" s="24" t="s">
        <v>3436</v>
      </c>
      <c r="D4210" s="24" t="s">
        <v>1076</v>
      </c>
      <c r="E4210" s="25">
        <v>2</v>
      </c>
      <c r="F4210" s="24" t="s">
        <v>3743</v>
      </c>
      <c r="G4210" t="str">
        <f t="shared" si="198"/>
        <v>1_SWS_61.2</v>
      </c>
      <c r="H4210" t="str">
        <f t="shared" si="199"/>
        <v>2_B0_02</v>
      </c>
      <c r="I4210" s="26" t="str">
        <f>H4210&amp;"x"&amp;COUNTIF($H$5:H4210,H4210)</f>
        <v>2_B0_02x1</v>
      </c>
      <c r="J4210" t="str">
        <f t="shared" si="200"/>
        <v>1_SWS_61.2</v>
      </c>
    </row>
    <row r="4211" spans="1:10">
      <c r="A4211" s="24" t="s">
        <v>3742</v>
      </c>
      <c r="B4211" s="25">
        <v>3</v>
      </c>
      <c r="C4211" s="24" t="s">
        <v>3436</v>
      </c>
      <c r="D4211" s="24" t="s">
        <v>1076</v>
      </c>
      <c r="E4211" s="25">
        <v>3</v>
      </c>
      <c r="F4211" s="24" t="s">
        <v>3687</v>
      </c>
      <c r="G4211" t="str">
        <f t="shared" si="198"/>
        <v>1_SWS_61.3</v>
      </c>
      <c r="H4211" t="str">
        <f t="shared" si="199"/>
        <v>2_DPSS_DPS3</v>
      </c>
      <c r="I4211" s="26" t="str">
        <f>H4211&amp;"x"&amp;COUNTIF($H$5:H4211,H4211)</f>
        <v>2_DPSS_DPS3x29</v>
      </c>
      <c r="J4211" t="str">
        <f t="shared" si="200"/>
        <v>1_SWS_61.3</v>
      </c>
    </row>
    <row r="4212" spans="1:10">
      <c r="A4212" s="24" t="s">
        <v>3742</v>
      </c>
      <c r="B4212" s="25">
        <v>4</v>
      </c>
      <c r="C4212" s="24" t="s">
        <v>3436</v>
      </c>
      <c r="D4212" s="24" t="s">
        <v>1076</v>
      </c>
      <c r="E4212" s="25">
        <v>4</v>
      </c>
      <c r="F4212" s="24" t="s">
        <v>902</v>
      </c>
      <c r="G4212" t="str">
        <f t="shared" si="198"/>
        <v>1_SWS_61.4</v>
      </c>
      <c r="H4212" t="str">
        <f t="shared" si="199"/>
        <v>229S</v>
      </c>
      <c r="I4212" s="26" t="str">
        <f>H4212&amp;"x"&amp;COUNTIF($H$5:H4212,H4212)</f>
        <v>229Sx1</v>
      </c>
      <c r="J4212" t="str">
        <f t="shared" si="200"/>
        <v>1_SWS_61.4</v>
      </c>
    </row>
    <row r="4213" spans="1:10">
      <c r="A4213" s="24" t="s">
        <v>3744</v>
      </c>
      <c r="B4213" s="25">
        <v>1</v>
      </c>
      <c r="C4213" s="24" t="s">
        <v>3436</v>
      </c>
      <c r="D4213" s="24" t="s">
        <v>1076</v>
      </c>
      <c r="E4213" s="25">
        <v>1</v>
      </c>
      <c r="F4213" s="24" t="s">
        <v>3418</v>
      </c>
      <c r="G4213" t="str">
        <f t="shared" si="198"/>
        <v>1_SWS_62.1</v>
      </c>
      <c r="H4213" t="str">
        <f t="shared" si="199"/>
        <v>N12185432_DPS3</v>
      </c>
      <c r="I4213" s="26" t="str">
        <f>H4213&amp;"x"&amp;COUNTIF($H$5:H4213,H4213)</f>
        <v>N12185432_DPS3x2</v>
      </c>
      <c r="J4213" t="str">
        <f t="shared" si="200"/>
        <v>1_SWS_62.1</v>
      </c>
    </row>
    <row r="4214" spans="1:10">
      <c r="A4214" s="24" t="s">
        <v>3744</v>
      </c>
      <c r="B4214" s="25">
        <v>2</v>
      </c>
      <c r="C4214" s="24" t="s">
        <v>3436</v>
      </c>
      <c r="D4214" s="24" t="s">
        <v>1076</v>
      </c>
      <c r="E4214" s="25">
        <v>2</v>
      </c>
      <c r="F4214" s="24" t="s">
        <v>3745</v>
      </c>
      <c r="G4214" t="str">
        <f t="shared" si="198"/>
        <v>1_SWS_62.2</v>
      </c>
      <c r="H4214" t="str">
        <f t="shared" si="199"/>
        <v>2_B0_35</v>
      </c>
      <c r="I4214" s="26" t="str">
        <f>H4214&amp;"x"&amp;COUNTIF($H$5:H4214,H4214)</f>
        <v>2_B0_35x1</v>
      </c>
      <c r="J4214" t="str">
        <f t="shared" si="200"/>
        <v>1_SWS_62.2</v>
      </c>
    </row>
    <row r="4215" spans="1:10">
      <c r="A4215" s="24" t="s">
        <v>3744</v>
      </c>
      <c r="B4215" s="25">
        <v>3</v>
      </c>
      <c r="C4215" s="24" t="s">
        <v>3436</v>
      </c>
      <c r="D4215" s="24" t="s">
        <v>1076</v>
      </c>
      <c r="E4215" s="25">
        <v>3</v>
      </c>
      <c r="F4215" s="24" t="s">
        <v>3687</v>
      </c>
      <c r="G4215" t="str">
        <f t="shared" si="198"/>
        <v>1_SWS_62.3</v>
      </c>
      <c r="H4215" t="str">
        <f t="shared" si="199"/>
        <v>2_DPSS_DPS3</v>
      </c>
      <c r="I4215" s="26" t="str">
        <f>H4215&amp;"x"&amp;COUNTIF($H$5:H4215,H4215)</f>
        <v>2_DPSS_DPS3x30</v>
      </c>
      <c r="J4215" t="str">
        <f t="shared" si="200"/>
        <v>1_SWS_62.3</v>
      </c>
    </row>
    <row r="4216" spans="1:10">
      <c r="A4216" s="24" t="s">
        <v>3744</v>
      </c>
      <c r="B4216" s="25">
        <v>4</v>
      </c>
      <c r="C4216" s="24" t="s">
        <v>3436</v>
      </c>
      <c r="D4216" s="24" t="s">
        <v>1076</v>
      </c>
      <c r="E4216" s="25">
        <v>4</v>
      </c>
      <c r="F4216" s="24" t="s">
        <v>904</v>
      </c>
      <c r="G4216" t="str">
        <f t="shared" si="198"/>
        <v>1_SWS_62.4</v>
      </c>
      <c r="H4216" t="str">
        <f t="shared" si="199"/>
        <v>230S</v>
      </c>
      <c r="I4216" s="26" t="str">
        <f>H4216&amp;"x"&amp;COUNTIF($H$5:H4216,H4216)</f>
        <v>230Sx1</v>
      </c>
      <c r="J4216" t="str">
        <f t="shared" si="200"/>
        <v>1_SWS_62.4</v>
      </c>
    </row>
    <row r="4217" spans="1:10">
      <c r="A4217" s="24" t="s">
        <v>3746</v>
      </c>
      <c r="B4217" s="25">
        <v>1</v>
      </c>
      <c r="C4217" s="24" t="s">
        <v>3436</v>
      </c>
      <c r="D4217" s="24" t="s">
        <v>1076</v>
      </c>
      <c r="E4217" s="25">
        <v>1</v>
      </c>
      <c r="F4217" s="24" t="s">
        <v>3420</v>
      </c>
      <c r="G4217" t="str">
        <f t="shared" si="198"/>
        <v>1_SWS_63.1</v>
      </c>
      <c r="H4217" t="str">
        <f t="shared" si="199"/>
        <v>N12185843_DPS3</v>
      </c>
      <c r="I4217" s="26" t="str">
        <f>H4217&amp;"x"&amp;COUNTIF($H$5:H4217,H4217)</f>
        <v>N12185843_DPS3x2</v>
      </c>
      <c r="J4217" t="str">
        <f t="shared" si="200"/>
        <v>1_SWS_63.1</v>
      </c>
    </row>
    <row r="4218" spans="1:10">
      <c r="A4218" s="24" t="s">
        <v>3746</v>
      </c>
      <c r="B4218" s="25">
        <v>2</v>
      </c>
      <c r="C4218" s="24" t="s">
        <v>3436</v>
      </c>
      <c r="D4218" s="24" t="s">
        <v>1076</v>
      </c>
      <c r="E4218" s="25">
        <v>2</v>
      </c>
      <c r="F4218" s="24" t="s">
        <v>3747</v>
      </c>
      <c r="G4218" t="str">
        <f t="shared" si="198"/>
        <v>1_SWS_63.2</v>
      </c>
      <c r="H4218" t="str">
        <f t="shared" si="199"/>
        <v>2_B3_16</v>
      </c>
      <c r="I4218" s="26" t="str">
        <f>H4218&amp;"x"&amp;COUNTIF($H$5:H4218,H4218)</f>
        <v>2_B3_16x1</v>
      </c>
      <c r="J4218" t="str">
        <f t="shared" si="200"/>
        <v>1_SWS_63.2</v>
      </c>
    </row>
    <row r="4219" spans="1:10">
      <c r="A4219" s="24" t="s">
        <v>3746</v>
      </c>
      <c r="B4219" s="25">
        <v>3</v>
      </c>
      <c r="C4219" s="24" t="s">
        <v>3436</v>
      </c>
      <c r="D4219" s="24" t="s">
        <v>1076</v>
      </c>
      <c r="E4219" s="25">
        <v>3</v>
      </c>
      <c r="F4219" s="24" t="s">
        <v>3687</v>
      </c>
      <c r="G4219" t="str">
        <f t="shared" si="198"/>
        <v>1_SWS_63.3</v>
      </c>
      <c r="H4219" t="str">
        <f t="shared" si="199"/>
        <v>2_DPSS_DPS3</v>
      </c>
      <c r="I4219" s="26" t="str">
        <f>H4219&amp;"x"&amp;COUNTIF($H$5:H4219,H4219)</f>
        <v>2_DPSS_DPS3x31</v>
      </c>
      <c r="J4219" t="str">
        <f t="shared" si="200"/>
        <v>1_SWS_63.3</v>
      </c>
    </row>
    <row r="4220" spans="1:10">
      <c r="A4220" s="24" t="s">
        <v>3746</v>
      </c>
      <c r="B4220" s="25">
        <v>4</v>
      </c>
      <c r="C4220" s="24" t="s">
        <v>3436</v>
      </c>
      <c r="D4220" s="24" t="s">
        <v>1076</v>
      </c>
      <c r="E4220" s="25">
        <v>4</v>
      </c>
      <c r="F4220" s="24" t="s">
        <v>906</v>
      </c>
      <c r="G4220" t="str">
        <f t="shared" si="198"/>
        <v>1_SWS_63.4</v>
      </c>
      <c r="H4220" t="str">
        <f t="shared" si="199"/>
        <v>231S</v>
      </c>
      <c r="I4220" s="26" t="str">
        <f>H4220&amp;"x"&amp;COUNTIF($H$5:H4220,H4220)</f>
        <v>231Sx1</v>
      </c>
      <c r="J4220" t="str">
        <f t="shared" si="200"/>
        <v>1_SWS_63.4</v>
      </c>
    </row>
    <row r="4221" spans="1:10">
      <c r="A4221" s="24" t="s">
        <v>3748</v>
      </c>
      <c r="B4221" s="25">
        <v>1</v>
      </c>
      <c r="C4221" s="24" t="s">
        <v>3436</v>
      </c>
      <c r="D4221" s="24" t="s">
        <v>1076</v>
      </c>
      <c r="E4221" s="25">
        <v>1</v>
      </c>
      <c r="F4221" s="24" t="s">
        <v>3422</v>
      </c>
      <c r="G4221" t="str">
        <f t="shared" si="198"/>
        <v>1_SWS_64.1</v>
      </c>
      <c r="H4221" t="str">
        <f t="shared" si="199"/>
        <v>N12186258_DPS3</v>
      </c>
      <c r="I4221" s="26" t="str">
        <f>H4221&amp;"x"&amp;COUNTIF($H$5:H4221,H4221)</f>
        <v>N12186258_DPS3x2</v>
      </c>
      <c r="J4221" t="str">
        <f t="shared" si="200"/>
        <v>1_SWS_64.1</v>
      </c>
    </row>
    <row r="4222" spans="1:10">
      <c r="A4222" s="24" t="s">
        <v>3748</v>
      </c>
      <c r="B4222" s="25">
        <v>2</v>
      </c>
      <c r="C4222" s="24" t="s">
        <v>3436</v>
      </c>
      <c r="D4222" s="24" t="s">
        <v>1076</v>
      </c>
      <c r="E4222" s="25">
        <v>2</v>
      </c>
      <c r="F4222" s="24" t="s">
        <v>3749</v>
      </c>
      <c r="G4222" t="str">
        <f t="shared" si="198"/>
        <v>1_SWS_64.2</v>
      </c>
      <c r="H4222" t="str">
        <f t="shared" si="199"/>
        <v>2_B4_03</v>
      </c>
      <c r="I4222" s="26" t="str">
        <f>H4222&amp;"x"&amp;COUNTIF($H$5:H4222,H4222)</f>
        <v>2_B4_03x1</v>
      </c>
      <c r="J4222" t="str">
        <f t="shared" si="200"/>
        <v>1_SWS_64.2</v>
      </c>
    </row>
    <row r="4223" spans="1:10">
      <c r="A4223" s="24" t="s">
        <v>3748</v>
      </c>
      <c r="B4223" s="25">
        <v>3</v>
      </c>
      <c r="C4223" s="24" t="s">
        <v>3436</v>
      </c>
      <c r="D4223" s="24" t="s">
        <v>1076</v>
      </c>
      <c r="E4223" s="25">
        <v>3</v>
      </c>
      <c r="F4223" s="24" t="s">
        <v>3687</v>
      </c>
      <c r="G4223" t="str">
        <f t="shared" si="198"/>
        <v>1_SWS_64.3</v>
      </c>
      <c r="H4223" t="str">
        <f t="shared" si="199"/>
        <v>2_DPSS_DPS3</v>
      </c>
      <c r="I4223" s="26" t="str">
        <f>H4223&amp;"x"&amp;COUNTIF($H$5:H4223,H4223)</f>
        <v>2_DPSS_DPS3x32</v>
      </c>
      <c r="J4223" t="str">
        <f t="shared" si="200"/>
        <v>1_SWS_64.3</v>
      </c>
    </row>
    <row r="4224" spans="1:10">
      <c r="A4224" s="24" t="s">
        <v>3748</v>
      </c>
      <c r="B4224" s="25">
        <v>4</v>
      </c>
      <c r="C4224" s="24" t="s">
        <v>3436</v>
      </c>
      <c r="D4224" s="24" t="s">
        <v>1076</v>
      </c>
      <c r="E4224" s="25">
        <v>4</v>
      </c>
      <c r="F4224" s="24" t="s">
        <v>908</v>
      </c>
      <c r="G4224" t="str">
        <f t="shared" si="198"/>
        <v>1_SWS_64.4</v>
      </c>
      <c r="H4224" t="str">
        <f t="shared" si="199"/>
        <v>232S</v>
      </c>
      <c r="I4224" s="26" t="str">
        <f>H4224&amp;"x"&amp;COUNTIF($H$5:H4224,H4224)</f>
        <v>232Sx1</v>
      </c>
      <c r="J4224" t="str">
        <f t="shared" si="200"/>
        <v>1_SWS_64.4</v>
      </c>
    </row>
    <row r="4225" spans="1:10">
      <c r="A4225" s="24" t="s">
        <v>3750</v>
      </c>
      <c r="B4225" s="25">
        <v>1</v>
      </c>
      <c r="C4225" s="24" t="s">
        <v>3436</v>
      </c>
      <c r="D4225" s="24" t="s">
        <v>1076</v>
      </c>
      <c r="E4225" s="25">
        <v>1</v>
      </c>
      <c r="F4225" s="24" t="s">
        <v>3424</v>
      </c>
      <c r="G4225" t="str">
        <f t="shared" si="198"/>
        <v>1_SWS_65.1</v>
      </c>
      <c r="H4225" t="str">
        <f t="shared" si="199"/>
        <v>N12448853_DPS3</v>
      </c>
      <c r="I4225" s="26" t="str">
        <f>H4225&amp;"x"&amp;COUNTIF($H$5:H4225,H4225)</f>
        <v>N12448853_DPS3x2</v>
      </c>
      <c r="J4225" t="str">
        <f t="shared" si="200"/>
        <v>1_SWS_65.1</v>
      </c>
    </row>
    <row r="4226" spans="1:10">
      <c r="A4226" s="24" t="s">
        <v>3750</v>
      </c>
      <c r="B4226" s="25">
        <v>2</v>
      </c>
      <c r="C4226" s="24" t="s">
        <v>3436</v>
      </c>
      <c r="D4226" s="24" t="s">
        <v>1076</v>
      </c>
      <c r="E4226" s="25">
        <v>2</v>
      </c>
      <c r="F4226" s="24" t="s">
        <v>3751</v>
      </c>
      <c r="G4226" t="str">
        <f t="shared" si="198"/>
        <v>1_SWS_65.2</v>
      </c>
      <c r="H4226" t="str">
        <f t="shared" si="199"/>
        <v>1_B5_07</v>
      </c>
      <c r="I4226" s="26" t="str">
        <f>H4226&amp;"x"&amp;COUNTIF($H$5:H4226,H4226)</f>
        <v>1_B5_07x1</v>
      </c>
      <c r="J4226" t="str">
        <f t="shared" si="200"/>
        <v>1_SWS_65.2</v>
      </c>
    </row>
    <row r="4227" spans="1:10">
      <c r="A4227" s="24" t="s">
        <v>3750</v>
      </c>
      <c r="B4227" s="25">
        <v>3</v>
      </c>
      <c r="C4227" s="24" t="s">
        <v>3436</v>
      </c>
      <c r="D4227" s="24" t="s">
        <v>1076</v>
      </c>
      <c r="E4227" s="25">
        <v>3</v>
      </c>
      <c r="F4227" s="24" t="s">
        <v>3604</v>
      </c>
      <c r="G4227" t="str">
        <f t="shared" si="198"/>
        <v>1_SWS_65.3</v>
      </c>
      <c r="H4227" t="str">
        <f t="shared" si="199"/>
        <v>SM1</v>
      </c>
      <c r="I4227" s="26" t="str">
        <f>H4227&amp;"x"&amp;COUNTIF($H$5:H4227,H4227)</f>
        <v>SM1x2</v>
      </c>
      <c r="J4227" t="str">
        <f t="shared" si="200"/>
        <v>1_SWS_65.3</v>
      </c>
    </row>
    <row r="4228" spans="1:10">
      <c r="A4228" s="24" t="s">
        <v>3750</v>
      </c>
      <c r="B4228" s="25">
        <v>4</v>
      </c>
      <c r="C4228" s="24" t="s">
        <v>3436</v>
      </c>
      <c r="D4228" s="24" t="s">
        <v>1076</v>
      </c>
      <c r="E4228" s="25">
        <v>4</v>
      </c>
      <c r="F4228" s="24" t="s">
        <v>3622</v>
      </c>
      <c r="G4228" t="str">
        <f t="shared" si="198"/>
        <v>1_SWS_65.4</v>
      </c>
      <c r="H4228" t="str">
        <f t="shared" si="199"/>
        <v>1_DPSS_DPS3</v>
      </c>
      <c r="I4228" s="26" t="str">
        <f>H4228&amp;"x"&amp;COUNTIF($H$5:H4228,H4228)</f>
        <v>1_DPSS_DPS3x33</v>
      </c>
      <c r="J4228" t="str">
        <f t="shared" si="200"/>
        <v>1_SWS_65.4</v>
      </c>
    </row>
    <row r="4229" spans="1:10">
      <c r="A4229" s="24" t="s">
        <v>3752</v>
      </c>
      <c r="B4229" s="25">
        <v>1</v>
      </c>
      <c r="C4229" s="24" t="s">
        <v>3436</v>
      </c>
      <c r="D4229" s="24" t="s">
        <v>1076</v>
      </c>
      <c r="E4229" s="25">
        <v>1</v>
      </c>
      <c r="F4229" s="24" t="s">
        <v>3426</v>
      </c>
      <c r="G4229" t="str">
        <f t="shared" si="198"/>
        <v>1_SWS_66.1</v>
      </c>
      <c r="H4229" t="str">
        <f t="shared" si="199"/>
        <v>N12497543_DPS3</v>
      </c>
      <c r="I4229" s="26" t="str">
        <f>H4229&amp;"x"&amp;COUNTIF($H$5:H4229,H4229)</f>
        <v>N12497543_DPS3x2</v>
      </c>
      <c r="J4229" t="str">
        <f t="shared" si="200"/>
        <v>1_SWS_66.1</v>
      </c>
    </row>
    <row r="4230" spans="1:10">
      <c r="A4230" s="24" t="s">
        <v>3752</v>
      </c>
      <c r="B4230" s="25">
        <v>2</v>
      </c>
      <c r="C4230" s="24" t="s">
        <v>3436</v>
      </c>
      <c r="D4230" s="24" t="s">
        <v>1076</v>
      </c>
      <c r="E4230" s="25">
        <v>2</v>
      </c>
      <c r="F4230" s="24" t="s">
        <v>3753</v>
      </c>
      <c r="G4230" t="str">
        <f t="shared" ref="G4230:G4293" si="201">A4230&amp;"."&amp;B4230</f>
        <v>1_SWS_66.2</v>
      </c>
      <c r="H4230" t="str">
        <f t="shared" ref="H4230:H4293" si="202">F4230</f>
        <v>1_B5_12</v>
      </c>
      <c r="I4230" s="26" t="str">
        <f>H4230&amp;"x"&amp;COUNTIF($H$5:H4230,H4230)</f>
        <v>1_B5_12x1</v>
      </c>
      <c r="J4230" t="str">
        <f t="shared" ref="J4230:J4293" si="203">G4230</f>
        <v>1_SWS_66.2</v>
      </c>
    </row>
    <row r="4231" spans="1:10">
      <c r="A4231" s="24" t="s">
        <v>3752</v>
      </c>
      <c r="B4231" s="25">
        <v>3</v>
      </c>
      <c r="C4231" s="24" t="s">
        <v>3436</v>
      </c>
      <c r="D4231" s="24" t="s">
        <v>1076</v>
      </c>
      <c r="E4231" s="25">
        <v>3</v>
      </c>
      <c r="F4231" s="24" t="s">
        <v>3607</v>
      </c>
      <c r="G4231" t="str">
        <f t="shared" si="201"/>
        <v>1_SWS_66.3</v>
      </c>
      <c r="H4231" t="str">
        <f t="shared" si="202"/>
        <v>SM2</v>
      </c>
      <c r="I4231" s="26" t="str">
        <f>H4231&amp;"x"&amp;COUNTIF($H$5:H4231,H4231)</f>
        <v>SM2x2</v>
      </c>
      <c r="J4231" t="str">
        <f t="shared" si="203"/>
        <v>1_SWS_66.3</v>
      </c>
    </row>
    <row r="4232" spans="1:10">
      <c r="A4232" s="24" t="s">
        <v>3752</v>
      </c>
      <c r="B4232" s="25">
        <v>4</v>
      </c>
      <c r="C4232" s="24" t="s">
        <v>3436</v>
      </c>
      <c r="D4232" s="24" t="s">
        <v>1076</v>
      </c>
      <c r="E4232" s="25">
        <v>4</v>
      </c>
      <c r="F4232" s="24" t="s">
        <v>3687</v>
      </c>
      <c r="G4232" t="str">
        <f t="shared" si="201"/>
        <v>1_SWS_66.4</v>
      </c>
      <c r="H4232" t="str">
        <f t="shared" si="202"/>
        <v>2_DPSS_DPS3</v>
      </c>
      <c r="I4232" s="26" t="str">
        <f>H4232&amp;"x"&amp;COUNTIF($H$5:H4232,H4232)</f>
        <v>2_DPSS_DPS3x33</v>
      </c>
      <c r="J4232" t="str">
        <f t="shared" si="203"/>
        <v>1_SWS_66.4</v>
      </c>
    </row>
    <row r="4233" spans="1:10">
      <c r="A4233" s="24" t="s">
        <v>3754</v>
      </c>
      <c r="B4233" s="25">
        <v>1</v>
      </c>
      <c r="C4233" s="24" t="s">
        <v>3436</v>
      </c>
      <c r="D4233" s="24" t="s">
        <v>1076</v>
      </c>
      <c r="E4233" s="25">
        <v>1</v>
      </c>
      <c r="F4233" s="24" t="s">
        <v>3428</v>
      </c>
      <c r="G4233" t="str">
        <f t="shared" si="201"/>
        <v>1_SWS_DS1.1</v>
      </c>
      <c r="H4233" t="str">
        <f t="shared" si="202"/>
        <v>N29528323</v>
      </c>
      <c r="I4233" s="26" t="str">
        <f>H4233&amp;"x"&amp;COUNTIF($H$5:H4233,H4233)</f>
        <v>N29528323x2</v>
      </c>
      <c r="J4233" t="str">
        <f t="shared" si="203"/>
        <v>1_SWS_DS1.1</v>
      </c>
    </row>
    <row r="4234" spans="1:10">
      <c r="A4234" s="24" t="s">
        <v>3754</v>
      </c>
      <c r="B4234" s="25">
        <v>2</v>
      </c>
      <c r="C4234" s="24" t="s">
        <v>3436</v>
      </c>
      <c r="D4234" s="24" t="s">
        <v>1076</v>
      </c>
      <c r="E4234" s="25">
        <v>2</v>
      </c>
      <c r="F4234" s="24" t="s">
        <v>3755</v>
      </c>
      <c r="G4234" t="str">
        <f t="shared" si="201"/>
        <v>1_SWS_DS1.2</v>
      </c>
      <c r="H4234" t="str">
        <f t="shared" si="202"/>
        <v>3_B4_14</v>
      </c>
      <c r="I4234" s="26" t="str">
        <f>H4234&amp;"x"&amp;COUNTIF($H$5:H4234,H4234)</f>
        <v>3_B4_14x1</v>
      </c>
      <c r="J4234" t="str">
        <f t="shared" si="203"/>
        <v>1_SWS_DS1.2</v>
      </c>
    </row>
    <row r="4235" spans="1:10">
      <c r="A4235" s="24" t="s">
        <v>3754</v>
      </c>
      <c r="B4235" s="25">
        <v>3</v>
      </c>
      <c r="C4235" s="24" t="s">
        <v>3436</v>
      </c>
      <c r="D4235" s="24" t="s">
        <v>1076</v>
      </c>
      <c r="E4235" s="25">
        <v>3</v>
      </c>
      <c r="F4235" s="24" t="s">
        <v>3591</v>
      </c>
      <c r="G4235" t="str">
        <f t="shared" si="201"/>
        <v>1_SWS_DS1.3</v>
      </c>
      <c r="H4235" t="str">
        <f t="shared" si="202"/>
        <v>OUT_DS1</v>
      </c>
      <c r="I4235" s="26" t="str">
        <f>H4235&amp;"x"&amp;COUNTIF($H$5:H4235,H4235)</f>
        <v>OUT_DS1x2</v>
      </c>
      <c r="J4235" t="str">
        <f t="shared" si="203"/>
        <v>1_SWS_DS1.3</v>
      </c>
    </row>
    <row r="4236" spans="1:10">
      <c r="A4236" s="24" t="s">
        <v>3754</v>
      </c>
      <c r="B4236" s="25">
        <v>4</v>
      </c>
      <c r="C4236" s="24" t="s">
        <v>3436</v>
      </c>
      <c r="D4236" s="24" t="s">
        <v>1076</v>
      </c>
      <c r="E4236" s="25">
        <v>4</v>
      </c>
      <c r="F4236" s="24" t="s">
        <v>3604</v>
      </c>
      <c r="G4236" t="str">
        <f t="shared" si="201"/>
        <v>1_SWS_DS1.4</v>
      </c>
      <c r="H4236" t="str">
        <f t="shared" si="202"/>
        <v>SM1</v>
      </c>
      <c r="I4236" s="26" t="str">
        <f>H4236&amp;"x"&amp;COUNTIF($H$5:H4236,H4236)</f>
        <v>SM1x3</v>
      </c>
      <c r="J4236" t="str">
        <f t="shared" si="203"/>
        <v>1_SWS_DS1.4</v>
      </c>
    </row>
    <row r="4237" spans="1:10">
      <c r="A4237" s="24" t="s">
        <v>3756</v>
      </c>
      <c r="B4237" s="25">
        <v>1</v>
      </c>
      <c r="C4237" s="24" t="s">
        <v>3436</v>
      </c>
      <c r="D4237" s="24" t="s">
        <v>1076</v>
      </c>
      <c r="E4237" s="25">
        <v>1</v>
      </c>
      <c r="F4237" s="24" t="s">
        <v>3430</v>
      </c>
      <c r="G4237" t="str">
        <f t="shared" si="201"/>
        <v>1_SWS_DS2.1</v>
      </c>
      <c r="H4237" t="str">
        <f t="shared" si="202"/>
        <v>N29528726</v>
      </c>
      <c r="I4237" s="26" t="str">
        <f>H4237&amp;"x"&amp;COUNTIF($H$5:H4237,H4237)</f>
        <v>N29528726x2</v>
      </c>
      <c r="J4237" t="str">
        <f t="shared" si="203"/>
        <v>1_SWS_DS2.1</v>
      </c>
    </row>
    <row r="4238" spans="1:10">
      <c r="A4238" s="24" t="s">
        <v>3756</v>
      </c>
      <c r="B4238" s="25">
        <v>2</v>
      </c>
      <c r="C4238" s="24" t="s">
        <v>3436</v>
      </c>
      <c r="D4238" s="24" t="s">
        <v>1076</v>
      </c>
      <c r="E4238" s="25">
        <v>2</v>
      </c>
      <c r="F4238" s="24" t="s">
        <v>3757</v>
      </c>
      <c r="G4238" t="str">
        <f t="shared" si="201"/>
        <v>1_SWS_DS2.2</v>
      </c>
      <c r="H4238" t="str">
        <f t="shared" si="202"/>
        <v>3_B4_17</v>
      </c>
      <c r="I4238" s="26" t="str">
        <f>H4238&amp;"x"&amp;COUNTIF($H$5:H4238,H4238)</f>
        <v>3_B4_17x1</v>
      </c>
      <c r="J4238" t="str">
        <f t="shared" si="203"/>
        <v>1_SWS_DS2.2</v>
      </c>
    </row>
    <row r="4239" spans="1:10">
      <c r="A4239" s="24" t="s">
        <v>3756</v>
      </c>
      <c r="B4239" s="25">
        <v>3</v>
      </c>
      <c r="C4239" s="24" t="s">
        <v>3436</v>
      </c>
      <c r="D4239" s="24" t="s">
        <v>1076</v>
      </c>
      <c r="E4239" s="25">
        <v>3</v>
      </c>
      <c r="F4239" s="24" t="s">
        <v>3594</v>
      </c>
      <c r="G4239" t="str">
        <f t="shared" si="201"/>
        <v>1_SWS_DS2.3</v>
      </c>
      <c r="H4239" t="str">
        <f t="shared" si="202"/>
        <v>OUT_DS2</v>
      </c>
      <c r="I4239" s="26" t="str">
        <f>H4239&amp;"x"&amp;COUNTIF($H$5:H4239,H4239)</f>
        <v>OUT_DS2x2</v>
      </c>
      <c r="J4239" t="str">
        <f t="shared" si="203"/>
        <v>1_SWS_DS2.3</v>
      </c>
    </row>
    <row r="4240" spans="1:10">
      <c r="A4240" s="24" t="s">
        <v>3756</v>
      </c>
      <c r="B4240" s="25">
        <v>4</v>
      </c>
      <c r="C4240" s="24" t="s">
        <v>3436</v>
      </c>
      <c r="D4240" s="24" t="s">
        <v>1076</v>
      </c>
      <c r="E4240" s="25">
        <v>4</v>
      </c>
      <c r="F4240" s="24" t="s">
        <v>3607</v>
      </c>
      <c r="G4240" t="str">
        <f t="shared" si="201"/>
        <v>1_SWS_DS2.4</v>
      </c>
      <c r="H4240" t="str">
        <f t="shared" si="202"/>
        <v>SM2</v>
      </c>
      <c r="I4240" s="26" t="str">
        <f>H4240&amp;"x"&amp;COUNTIF($H$5:H4240,H4240)</f>
        <v>SM2x3</v>
      </c>
      <c r="J4240" t="str">
        <f t="shared" si="203"/>
        <v>1_SWS_DS2.4</v>
      </c>
    </row>
    <row r="4241" spans="1:10">
      <c r="A4241" s="24" t="s">
        <v>3758</v>
      </c>
      <c r="B4241" s="25">
        <v>1</v>
      </c>
      <c r="C4241" s="24" t="s">
        <v>3436</v>
      </c>
      <c r="D4241" s="24" t="s">
        <v>1076</v>
      </c>
      <c r="E4241" s="25">
        <v>1</v>
      </c>
      <c r="F4241" s="24" t="s">
        <v>3432</v>
      </c>
      <c r="G4241" t="str">
        <f t="shared" si="201"/>
        <v>1_SWS_DS3.1</v>
      </c>
      <c r="H4241" t="str">
        <f t="shared" si="202"/>
        <v>N29529016</v>
      </c>
      <c r="I4241" s="26" t="str">
        <f>H4241&amp;"x"&amp;COUNTIF($H$5:H4241,H4241)</f>
        <v>N29529016x2</v>
      </c>
      <c r="J4241" t="str">
        <f t="shared" si="203"/>
        <v>1_SWS_DS3.1</v>
      </c>
    </row>
    <row r="4242" spans="1:10">
      <c r="A4242" s="24" t="s">
        <v>3758</v>
      </c>
      <c r="B4242" s="25">
        <v>2</v>
      </c>
      <c r="C4242" s="24" t="s">
        <v>3436</v>
      </c>
      <c r="D4242" s="24" t="s">
        <v>1076</v>
      </c>
      <c r="E4242" s="25">
        <v>2</v>
      </c>
      <c r="F4242" s="24" t="s">
        <v>3759</v>
      </c>
      <c r="G4242" t="str">
        <f t="shared" si="201"/>
        <v>1_SWS_DS3.2</v>
      </c>
      <c r="H4242" t="str">
        <f t="shared" si="202"/>
        <v>3_B4_15</v>
      </c>
      <c r="I4242" s="26" t="str">
        <f>H4242&amp;"x"&amp;COUNTIF($H$5:H4242,H4242)</f>
        <v>3_B4_15x1</v>
      </c>
      <c r="J4242" t="str">
        <f t="shared" si="203"/>
        <v>1_SWS_DS3.2</v>
      </c>
    </row>
    <row r="4243" spans="1:10">
      <c r="A4243" s="24" t="s">
        <v>3758</v>
      </c>
      <c r="B4243" s="25">
        <v>3</v>
      </c>
      <c r="C4243" s="24" t="s">
        <v>3436</v>
      </c>
      <c r="D4243" s="24" t="s">
        <v>1076</v>
      </c>
      <c r="E4243" s="25">
        <v>3</v>
      </c>
      <c r="F4243" s="24" t="s">
        <v>3597</v>
      </c>
      <c r="G4243" t="str">
        <f t="shared" si="201"/>
        <v>1_SWS_DS3.3</v>
      </c>
      <c r="H4243" t="str">
        <f t="shared" si="202"/>
        <v>OUT_DS3</v>
      </c>
      <c r="I4243" s="26" t="str">
        <f>H4243&amp;"x"&amp;COUNTIF($H$5:H4243,H4243)</f>
        <v>OUT_DS3x2</v>
      </c>
      <c r="J4243" t="str">
        <f t="shared" si="203"/>
        <v>1_SWS_DS3.3</v>
      </c>
    </row>
    <row r="4244" spans="1:10">
      <c r="A4244" s="24" t="s">
        <v>3758</v>
      </c>
      <c r="B4244" s="25">
        <v>4</v>
      </c>
      <c r="C4244" s="24" t="s">
        <v>3436</v>
      </c>
      <c r="D4244" s="24" t="s">
        <v>1076</v>
      </c>
      <c r="E4244" s="25">
        <v>4</v>
      </c>
      <c r="F4244" s="24" t="s">
        <v>3611</v>
      </c>
      <c r="G4244" t="str">
        <f t="shared" si="201"/>
        <v>1_SWS_DS3.4</v>
      </c>
      <c r="H4244" t="str">
        <f t="shared" si="202"/>
        <v>SM3</v>
      </c>
      <c r="I4244" s="26" t="str">
        <f>H4244&amp;"x"&amp;COUNTIF($H$5:H4244,H4244)</f>
        <v>SM3x2</v>
      </c>
      <c r="J4244" t="str">
        <f t="shared" si="203"/>
        <v>1_SWS_DS3.4</v>
      </c>
    </row>
    <row r="4245" spans="1:10">
      <c r="A4245" s="24" t="s">
        <v>3760</v>
      </c>
      <c r="B4245" s="25">
        <v>1</v>
      </c>
      <c r="C4245" s="24" t="s">
        <v>3436</v>
      </c>
      <c r="D4245" s="24" t="s">
        <v>1076</v>
      </c>
      <c r="E4245" s="25">
        <v>1</v>
      </c>
      <c r="F4245" s="24" t="s">
        <v>3434</v>
      </c>
      <c r="G4245" t="str">
        <f t="shared" si="201"/>
        <v>1_SWS_DS4.1</v>
      </c>
      <c r="H4245" t="str">
        <f t="shared" si="202"/>
        <v>N29529093</v>
      </c>
      <c r="I4245" s="26" t="str">
        <f>H4245&amp;"x"&amp;COUNTIF($H$5:H4245,H4245)</f>
        <v>N29529093x2</v>
      </c>
      <c r="J4245" t="str">
        <f t="shared" si="203"/>
        <v>1_SWS_DS4.1</v>
      </c>
    </row>
    <row r="4246" spans="1:10">
      <c r="A4246" s="24" t="s">
        <v>3760</v>
      </c>
      <c r="B4246" s="25">
        <v>2</v>
      </c>
      <c r="C4246" s="24" t="s">
        <v>3436</v>
      </c>
      <c r="D4246" s="24" t="s">
        <v>1076</v>
      </c>
      <c r="E4246" s="25">
        <v>2</v>
      </c>
      <c r="F4246" s="24" t="s">
        <v>3761</v>
      </c>
      <c r="G4246" t="str">
        <f t="shared" si="201"/>
        <v>1_SWS_DS4.2</v>
      </c>
      <c r="H4246" t="str">
        <f t="shared" si="202"/>
        <v>3_B3_04</v>
      </c>
      <c r="I4246" s="26" t="str">
        <f>H4246&amp;"x"&amp;COUNTIF($H$5:H4246,H4246)</f>
        <v>3_B3_04x1</v>
      </c>
      <c r="J4246" t="str">
        <f t="shared" si="203"/>
        <v>1_SWS_DS4.2</v>
      </c>
    </row>
    <row r="4247" spans="1:10">
      <c r="A4247" s="24" t="s">
        <v>3760</v>
      </c>
      <c r="B4247" s="25">
        <v>3</v>
      </c>
      <c r="C4247" s="24" t="s">
        <v>3436</v>
      </c>
      <c r="D4247" s="24" t="s">
        <v>1076</v>
      </c>
      <c r="E4247" s="25">
        <v>3</v>
      </c>
      <c r="F4247" s="24" t="s">
        <v>3600</v>
      </c>
      <c r="G4247" t="str">
        <f t="shared" si="201"/>
        <v>1_SWS_DS4.3</v>
      </c>
      <c r="H4247" t="str">
        <f t="shared" si="202"/>
        <v>OUT_DS4</v>
      </c>
      <c r="I4247" s="26" t="str">
        <f>H4247&amp;"x"&amp;COUNTIF($H$5:H4247,H4247)</f>
        <v>OUT_DS4x2</v>
      </c>
      <c r="J4247" t="str">
        <f t="shared" si="203"/>
        <v>1_SWS_DS4.3</v>
      </c>
    </row>
    <row r="4248" spans="1:10">
      <c r="A4248" s="24" t="s">
        <v>3760</v>
      </c>
      <c r="B4248" s="25">
        <v>4</v>
      </c>
      <c r="C4248" s="24" t="s">
        <v>3436</v>
      </c>
      <c r="D4248" s="24" t="s">
        <v>1076</v>
      </c>
      <c r="E4248" s="25">
        <v>4</v>
      </c>
      <c r="F4248" s="24" t="s">
        <v>3614</v>
      </c>
      <c r="G4248" t="str">
        <f t="shared" si="201"/>
        <v>1_SWS_DS4.4</v>
      </c>
      <c r="H4248" t="str">
        <f t="shared" si="202"/>
        <v>SM4</v>
      </c>
      <c r="I4248" s="26" t="str">
        <f>H4248&amp;"x"&amp;COUNTIF($H$5:H4248,H4248)</f>
        <v>SM4x2</v>
      </c>
      <c r="J4248" t="str">
        <f t="shared" si="203"/>
        <v>1_SWS_DS4.4</v>
      </c>
    </row>
    <row r="4249" spans="1:10">
      <c r="A4249" s="24" t="s">
        <v>3762</v>
      </c>
      <c r="B4249" s="25">
        <v>1</v>
      </c>
      <c r="C4249" s="24" t="s">
        <v>3436</v>
      </c>
      <c r="D4249" s="24" t="s">
        <v>1076</v>
      </c>
      <c r="E4249" s="25">
        <v>1</v>
      </c>
      <c r="F4249" s="24" t="s">
        <v>3763</v>
      </c>
      <c r="G4249" t="str">
        <f t="shared" si="201"/>
        <v>1_SWUT_1.1</v>
      </c>
      <c r="H4249" t="str">
        <f t="shared" si="202"/>
        <v>N29212900</v>
      </c>
      <c r="I4249" s="26" t="str">
        <f>H4249&amp;"x"&amp;COUNTIF($H$5:H4249,H4249)</f>
        <v>N29212900x1</v>
      </c>
      <c r="J4249" t="str">
        <f t="shared" si="203"/>
        <v>1_SWUT_1.1</v>
      </c>
    </row>
    <row r="4250" spans="1:10">
      <c r="A4250" s="24" t="s">
        <v>3762</v>
      </c>
      <c r="B4250" s="25">
        <v>2</v>
      </c>
      <c r="C4250" s="24" t="s">
        <v>3436</v>
      </c>
      <c r="D4250" s="24" t="s">
        <v>1076</v>
      </c>
      <c r="E4250" s="25">
        <v>2</v>
      </c>
      <c r="F4250" s="24" t="s">
        <v>3764</v>
      </c>
      <c r="G4250" t="str">
        <f t="shared" si="201"/>
        <v>1_SWUT_1.2</v>
      </c>
      <c r="H4250" t="str">
        <f t="shared" si="202"/>
        <v>UT01</v>
      </c>
      <c r="I4250" s="26" t="str">
        <f>H4250&amp;"x"&amp;COUNTIF($H$5:H4250,H4250)</f>
        <v>UT01x1</v>
      </c>
      <c r="J4250" t="str">
        <f t="shared" si="203"/>
        <v>1_SWUT_1.2</v>
      </c>
    </row>
    <row r="4251" spans="1:10">
      <c r="A4251" s="24" t="s">
        <v>3762</v>
      </c>
      <c r="B4251" s="25">
        <v>3</v>
      </c>
      <c r="C4251" s="24" t="s">
        <v>3436</v>
      </c>
      <c r="D4251" s="24" t="s">
        <v>1076</v>
      </c>
      <c r="E4251" s="25">
        <v>3</v>
      </c>
      <c r="F4251" s="24" t="s">
        <v>3765</v>
      </c>
      <c r="G4251" t="str">
        <f t="shared" si="201"/>
        <v>1_SWUT_1.3</v>
      </c>
      <c r="H4251" t="str">
        <f t="shared" si="202"/>
        <v>N29212066</v>
      </c>
      <c r="I4251" s="26" t="str">
        <f>H4251&amp;"x"&amp;COUNTIF($H$5:H4251,H4251)</f>
        <v>N29212066x1</v>
      </c>
      <c r="J4251" t="str">
        <f t="shared" si="203"/>
        <v>1_SWUT_1.3</v>
      </c>
    </row>
    <row r="4252" spans="1:10">
      <c r="A4252" s="24" t="s">
        <v>3762</v>
      </c>
      <c r="B4252" s="25">
        <v>4</v>
      </c>
      <c r="C4252" s="24" t="s">
        <v>3436</v>
      </c>
      <c r="D4252" s="24" t="s">
        <v>1076</v>
      </c>
      <c r="E4252" s="25">
        <v>4</v>
      </c>
      <c r="F4252" s="24" t="s">
        <v>3048</v>
      </c>
      <c r="G4252" t="str">
        <f t="shared" si="201"/>
        <v>1_SWUT_1.4</v>
      </c>
      <c r="H4252" t="str">
        <f t="shared" si="202"/>
        <v>S1_5V</v>
      </c>
      <c r="I4252" s="26" t="str">
        <f>H4252&amp;"x"&amp;COUNTIF($H$5:H4252,H4252)</f>
        <v>S1_5Vx7</v>
      </c>
      <c r="J4252" t="str">
        <f t="shared" si="203"/>
        <v>1_SWUT_1.4</v>
      </c>
    </row>
    <row r="4253" spans="1:10">
      <c r="A4253" s="24" t="s">
        <v>3766</v>
      </c>
      <c r="B4253" s="25">
        <v>1</v>
      </c>
      <c r="C4253" s="24" t="s">
        <v>3436</v>
      </c>
      <c r="D4253" s="24" t="s">
        <v>1076</v>
      </c>
      <c r="E4253" s="25">
        <v>1</v>
      </c>
      <c r="F4253" s="24" t="s">
        <v>3767</v>
      </c>
      <c r="G4253" t="str">
        <f t="shared" si="201"/>
        <v>1_SWUT_2.1</v>
      </c>
      <c r="H4253" t="str">
        <f t="shared" si="202"/>
        <v>N29212081</v>
      </c>
      <c r="I4253" s="26" t="str">
        <f>H4253&amp;"x"&amp;COUNTIF($H$5:H4253,H4253)</f>
        <v>N29212081x1</v>
      </c>
      <c r="J4253" t="str">
        <f t="shared" si="203"/>
        <v>1_SWUT_2.1</v>
      </c>
    </row>
    <row r="4254" spans="1:10">
      <c r="A4254" s="24" t="s">
        <v>3766</v>
      </c>
      <c r="B4254" s="25">
        <v>2</v>
      </c>
      <c r="C4254" s="24" t="s">
        <v>3436</v>
      </c>
      <c r="D4254" s="24" t="s">
        <v>1076</v>
      </c>
      <c r="E4254" s="25">
        <v>2</v>
      </c>
      <c r="F4254" s="24" t="s">
        <v>3768</v>
      </c>
      <c r="G4254" t="str">
        <f t="shared" si="201"/>
        <v>1_SWUT_2.2</v>
      </c>
      <c r="H4254" t="str">
        <f t="shared" si="202"/>
        <v>UT02</v>
      </c>
      <c r="I4254" s="26" t="str">
        <f>H4254&amp;"x"&amp;COUNTIF($H$5:H4254,H4254)</f>
        <v>UT02x1</v>
      </c>
      <c r="J4254" t="str">
        <f t="shared" si="203"/>
        <v>1_SWUT_2.2</v>
      </c>
    </row>
    <row r="4255" spans="1:10">
      <c r="A4255" s="24" t="s">
        <v>3766</v>
      </c>
      <c r="B4255" s="25">
        <v>3</v>
      </c>
      <c r="C4255" s="24" t="s">
        <v>3436</v>
      </c>
      <c r="D4255" s="24" t="s">
        <v>1076</v>
      </c>
      <c r="E4255" s="25">
        <v>3</v>
      </c>
      <c r="F4255" s="24" t="s">
        <v>3769</v>
      </c>
      <c r="G4255" t="str">
        <f t="shared" si="201"/>
        <v>1_SWUT_2.3</v>
      </c>
      <c r="H4255" t="str">
        <f t="shared" si="202"/>
        <v>N29212068</v>
      </c>
      <c r="I4255" s="26" t="str">
        <f>H4255&amp;"x"&amp;COUNTIF($H$5:H4255,H4255)</f>
        <v>N29212068x1</v>
      </c>
      <c r="J4255" t="str">
        <f t="shared" si="203"/>
        <v>1_SWUT_2.3</v>
      </c>
    </row>
    <row r="4256" spans="1:10">
      <c r="A4256" s="24" t="s">
        <v>3766</v>
      </c>
      <c r="B4256" s="25">
        <v>4</v>
      </c>
      <c r="C4256" s="24" t="s">
        <v>3436</v>
      </c>
      <c r="D4256" s="24" t="s">
        <v>1076</v>
      </c>
      <c r="E4256" s="25">
        <v>4</v>
      </c>
      <c r="F4256" s="24" t="s">
        <v>3048</v>
      </c>
      <c r="G4256" t="str">
        <f t="shared" si="201"/>
        <v>1_SWUT_2.4</v>
      </c>
      <c r="H4256" t="str">
        <f t="shared" si="202"/>
        <v>S1_5V</v>
      </c>
      <c r="I4256" s="26" t="str">
        <f>H4256&amp;"x"&amp;COUNTIF($H$5:H4256,H4256)</f>
        <v>S1_5Vx8</v>
      </c>
      <c r="J4256" t="str">
        <f t="shared" si="203"/>
        <v>1_SWUT_2.4</v>
      </c>
    </row>
    <row r="4257" spans="1:10">
      <c r="A4257" s="24" t="s">
        <v>3770</v>
      </c>
      <c r="B4257" s="25">
        <v>1</v>
      </c>
      <c r="C4257" s="24" t="s">
        <v>3436</v>
      </c>
      <c r="D4257" s="24" t="s">
        <v>1076</v>
      </c>
      <c r="E4257" s="25">
        <v>1</v>
      </c>
      <c r="F4257" s="24" t="s">
        <v>3771</v>
      </c>
      <c r="G4257" t="str">
        <f t="shared" si="201"/>
        <v>1_SWUT_3.1</v>
      </c>
      <c r="H4257" t="str">
        <f t="shared" si="202"/>
        <v>N29212133</v>
      </c>
      <c r="I4257" s="26" t="str">
        <f>H4257&amp;"x"&amp;COUNTIF($H$5:H4257,H4257)</f>
        <v>N29212133x1</v>
      </c>
      <c r="J4257" t="str">
        <f t="shared" si="203"/>
        <v>1_SWUT_3.1</v>
      </c>
    </row>
    <row r="4258" spans="1:10">
      <c r="A4258" s="24" t="s">
        <v>3770</v>
      </c>
      <c r="B4258" s="25">
        <v>2</v>
      </c>
      <c r="C4258" s="24" t="s">
        <v>3436</v>
      </c>
      <c r="D4258" s="24" t="s">
        <v>1076</v>
      </c>
      <c r="E4258" s="25">
        <v>2</v>
      </c>
      <c r="F4258" s="24" t="s">
        <v>3772</v>
      </c>
      <c r="G4258" t="str">
        <f t="shared" si="201"/>
        <v>1_SWUT_3.2</v>
      </c>
      <c r="H4258" t="str">
        <f t="shared" si="202"/>
        <v>UT03</v>
      </c>
      <c r="I4258" s="26" t="str">
        <f>H4258&amp;"x"&amp;COUNTIF($H$5:H4258,H4258)</f>
        <v>UT03x1</v>
      </c>
      <c r="J4258" t="str">
        <f t="shared" si="203"/>
        <v>1_SWUT_3.2</v>
      </c>
    </row>
    <row r="4259" spans="1:10">
      <c r="A4259" s="24" t="s">
        <v>3770</v>
      </c>
      <c r="B4259" s="25">
        <v>3</v>
      </c>
      <c r="C4259" s="24" t="s">
        <v>3436</v>
      </c>
      <c r="D4259" s="24" t="s">
        <v>1076</v>
      </c>
      <c r="E4259" s="25">
        <v>3</v>
      </c>
      <c r="F4259" s="24" t="s">
        <v>3773</v>
      </c>
      <c r="G4259" t="str">
        <f t="shared" si="201"/>
        <v>1_SWUT_3.3</v>
      </c>
      <c r="H4259" t="str">
        <f t="shared" si="202"/>
        <v>N29212123</v>
      </c>
      <c r="I4259" s="26" t="str">
        <f>H4259&amp;"x"&amp;COUNTIF($H$5:H4259,H4259)</f>
        <v>N29212123x1</v>
      </c>
      <c r="J4259" t="str">
        <f t="shared" si="203"/>
        <v>1_SWUT_3.3</v>
      </c>
    </row>
    <row r="4260" spans="1:10">
      <c r="A4260" s="24" t="s">
        <v>3770</v>
      </c>
      <c r="B4260" s="25">
        <v>4</v>
      </c>
      <c r="C4260" s="24" t="s">
        <v>3436</v>
      </c>
      <c r="D4260" s="24" t="s">
        <v>1076</v>
      </c>
      <c r="E4260" s="25">
        <v>4</v>
      </c>
      <c r="F4260" s="24" t="s">
        <v>3048</v>
      </c>
      <c r="G4260" t="str">
        <f t="shared" si="201"/>
        <v>1_SWUT_3.4</v>
      </c>
      <c r="H4260" t="str">
        <f t="shared" si="202"/>
        <v>S1_5V</v>
      </c>
      <c r="I4260" s="26" t="str">
        <f>H4260&amp;"x"&amp;COUNTIF($H$5:H4260,H4260)</f>
        <v>S1_5Vx9</v>
      </c>
      <c r="J4260" t="str">
        <f t="shared" si="203"/>
        <v>1_SWUT_3.4</v>
      </c>
    </row>
    <row r="4261" spans="1:10">
      <c r="A4261" s="24" t="s">
        <v>3774</v>
      </c>
      <c r="B4261" s="25">
        <v>1</v>
      </c>
      <c r="C4261" s="24" t="s">
        <v>3436</v>
      </c>
      <c r="D4261" s="24" t="s">
        <v>1076</v>
      </c>
      <c r="E4261" s="25">
        <v>1</v>
      </c>
      <c r="F4261" s="24" t="s">
        <v>3775</v>
      </c>
      <c r="G4261" t="str">
        <f t="shared" si="201"/>
        <v>1_SWUT_4.1</v>
      </c>
      <c r="H4261" t="str">
        <f t="shared" si="202"/>
        <v>N29212199</v>
      </c>
      <c r="I4261" s="26" t="str">
        <f>H4261&amp;"x"&amp;COUNTIF($H$5:H4261,H4261)</f>
        <v>N29212199x1</v>
      </c>
      <c r="J4261" t="str">
        <f t="shared" si="203"/>
        <v>1_SWUT_4.1</v>
      </c>
    </row>
    <row r="4262" spans="1:10">
      <c r="A4262" s="24" t="s">
        <v>3774</v>
      </c>
      <c r="B4262" s="25">
        <v>2</v>
      </c>
      <c r="C4262" s="24" t="s">
        <v>3436</v>
      </c>
      <c r="D4262" s="24" t="s">
        <v>1076</v>
      </c>
      <c r="E4262" s="25">
        <v>2</v>
      </c>
      <c r="F4262" s="24" t="s">
        <v>3776</v>
      </c>
      <c r="G4262" t="str">
        <f t="shared" si="201"/>
        <v>1_SWUT_4.2</v>
      </c>
      <c r="H4262" t="str">
        <f t="shared" si="202"/>
        <v>UT04</v>
      </c>
      <c r="I4262" s="26" t="str">
        <f>H4262&amp;"x"&amp;COUNTIF($H$5:H4262,H4262)</f>
        <v>UT04x1</v>
      </c>
      <c r="J4262" t="str">
        <f t="shared" si="203"/>
        <v>1_SWUT_4.2</v>
      </c>
    </row>
    <row r="4263" spans="1:10">
      <c r="A4263" s="24" t="s">
        <v>3774</v>
      </c>
      <c r="B4263" s="25">
        <v>3</v>
      </c>
      <c r="C4263" s="24" t="s">
        <v>3436</v>
      </c>
      <c r="D4263" s="24" t="s">
        <v>1076</v>
      </c>
      <c r="E4263" s="25">
        <v>3</v>
      </c>
      <c r="F4263" s="24" t="s">
        <v>3777</v>
      </c>
      <c r="G4263" t="str">
        <f t="shared" si="201"/>
        <v>1_SWUT_4.3</v>
      </c>
      <c r="H4263" t="str">
        <f t="shared" si="202"/>
        <v>N29212183</v>
      </c>
      <c r="I4263" s="26" t="str">
        <f>H4263&amp;"x"&amp;COUNTIF($H$5:H4263,H4263)</f>
        <v>N29212183x1</v>
      </c>
      <c r="J4263" t="str">
        <f t="shared" si="203"/>
        <v>1_SWUT_4.3</v>
      </c>
    </row>
    <row r="4264" spans="1:10">
      <c r="A4264" s="24" t="s">
        <v>3774</v>
      </c>
      <c r="B4264" s="25">
        <v>4</v>
      </c>
      <c r="C4264" s="24" t="s">
        <v>3436</v>
      </c>
      <c r="D4264" s="24" t="s">
        <v>1076</v>
      </c>
      <c r="E4264" s="25">
        <v>4</v>
      </c>
      <c r="F4264" s="24" t="s">
        <v>3048</v>
      </c>
      <c r="G4264" t="str">
        <f t="shared" si="201"/>
        <v>1_SWUT_4.4</v>
      </c>
      <c r="H4264" t="str">
        <f t="shared" si="202"/>
        <v>S1_5V</v>
      </c>
      <c r="I4264" s="26" t="str">
        <f>H4264&amp;"x"&amp;COUNTIF($H$5:H4264,H4264)</f>
        <v>S1_5Vx10</v>
      </c>
      <c r="J4264" t="str">
        <f t="shared" si="203"/>
        <v>1_SWUT_4.4</v>
      </c>
    </row>
    <row r="4265" spans="1:10">
      <c r="A4265" s="24" t="s">
        <v>3778</v>
      </c>
      <c r="B4265" s="25">
        <v>1</v>
      </c>
      <c r="C4265" s="24" t="s">
        <v>3436</v>
      </c>
      <c r="D4265" s="24" t="s">
        <v>1076</v>
      </c>
      <c r="E4265" s="25">
        <v>1</v>
      </c>
      <c r="F4265" s="24" t="s">
        <v>3779</v>
      </c>
      <c r="G4265" t="str">
        <f t="shared" si="201"/>
        <v>1_SWUT_5.1</v>
      </c>
      <c r="H4265" t="str">
        <f t="shared" si="202"/>
        <v>N29212259</v>
      </c>
      <c r="I4265" s="26" t="str">
        <f>H4265&amp;"x"&amp;COUNTIF($H$5:H4265,H4265)</f>
        <v>N29212259x1</v>
      </c>
      <c r="J4265" t="str">
        <f t="shared" si="203"/>
        <v>1_SWUT_5.1</v>
      </c>
    </row>
    <row r="4266" spans="1:10">
      <c r="A4266" s="24" t="s">
        <v>3778</v>
      </c>
      <c r="B4266" s="25">
        <v>2</v>
      </c>
      <c r="C4266" s="24" t="s">
        <v>3436</v>
      </c>
      <c r="D4266" s="24" t="s">
        <v>1076</v>
      </c>
      <c r="E4266" s="25">
        <v>2</v>
      </c>
      <c r="F4266" s="24" t="s">
        <v>3780</v>
      </c>
      <c r="G4266" t="str">
        <f t="shared" si="201"/>
        <v>1_SWUT_5.2</v>
      </c>
      <c r="H4266" t="str">
        <f t="shared" si="202"/>
        <v>UT05</v>
      </c>
      <c r="I4266" s="26" t="str">
        <f>H4266&amp;"x"&amp;COUNTIF($H$5:H4266,H4266)</f>
        <v>UT05x1</v>
      </c>
      <c r="J4266" t="str">
        <f t="shared" si="203"/>
        <v>1_SWUT_5.2</v>
      </c>
    </row>
    <row r="4267" spans="1:10">
      <c r="A4267" s="24" t="s">
        <v>3778</v>
      </c>
      <c r="B4267" s="25">
        <v>3</v>
      </c>
      <c r="C4267" s="24" t="s">
        <v>3436</v>
      </c>
      <c r="D4267" s="24" t="s">
        <v>1076</v>
      </c>
      <c r="E4267" s="25">
        <v>3</v>
      </c>
      <c r="F4267" s="24" t="s">
        <v>3781</v>
      </c>
      <c r="G4267" t="str">
        <f t="shared" si="201"/>
        <v>1_SWUT_5.3</v>
      </c>
      <c r="H4267" t="str">
        <f t="shared" si="202"/>
        <v>N29212235</v>
      </c>
      <c r="I4267" s="26" t="str">
        <f>H4267&amp;"x"&amp;COUNTIF($H$5:H4267,H4267)</f>
        <v>N29212235x1</v>
      </c>
      <c r="J4267" t="str">
        <f t="shared" si="203"/>
        <v>1_SWUT_5.3</v>
      </c>
    </row>
    <row r="4268" spans="1:10">
      <c r="A4268" s="24" t="s">
        <v>3778</v>
      </c>
      <c r="B4268" s="25">
        <v>4</v>
      </c>
      <c r="C4268" s="24" t="s">
        <v>3436</v>
      </c>
      <c r="D4268" s="24" t="s">
        <v>1076</v>
      </c>
      <c r="E4268" s="25">
        <v>4</v>
      </c>
      <c r="F4268" s="24" t="s">
        <v>3048</v>
      </c>
      <c r="G4268" t="str">
        <f t="shared" si="201"/>
        <v>1_SWUT_5.4</v>
      </c>
      <c r="H4268" t="str">
        <f t="shared" si="202"/>
        <v>S1_5V</v>
      </c>
      <c r="I4268" s="26" t="str">
        <f>H4268&amp;"x"&amp;COUNTIF($H$5:H4268,H4268)</f>
        <v>S1_5Vx11</v>
      </c>
      <c r="J4268" t="str">
        <f t="shared" si="203"/>
        <v>1_SWUT_5.4</v>
      </c>
    </row>
    <row r="4269" spans="1:10">
      <c r="A4269" s="24" t="s">
        <v>3782</v>
      </c>
      <c r="B4269" s="25">
        <v>1</v>
      </c>
      <c r="C4269" s="24" t="s">
        <v>3436</v>
      </c>
      <c r="D4269" s="24" t="s">
        <v>1076</v>
      </c>
      <c r="E4269" s="25">
        <v>1</v>
      </c>
      <c r="F4269" s="24" t="s">
        <v>3783</v>
      </c>
      <c r="G4269" t="str">
        <f t="shared" si="201"/>
        <v>1_SWUT_6.1</v>
      </c>
      <c r="H4269" t="str">
        <f t="shared" si="202"/>
        <v>N29212311</v>
      </c>
      <c r="I4269" s="26" t="str">
        <f>H4269&amp;"x"&amp;COUNTIF($H$5:H4269,H4269)</f>
        <v>N29212311x1</v>
      </c>
      <c r="J4269" t="str">
        <f t="shared" si="203"/>
        <v>1_SWUT_6.1</v>
      </c>
    </row>
    <row r="4270" spans="1:10">
      <c r="A4270" s="24" t="s">
        <v>3782</v>
      </c>
      <c r="B4270" s="25">
        <v>2</v>
      </c>
      <c r="C4270" s="24" t="s">
        <v>3436</v>
      </c>
      <c r="D4270" s="24" t="s">
        <v>1076</v>
      </c>
      <c r="E4270" s="25">
        <v>2</v>
      </c>
      <c r="F4270" s="24" t="s">
        <v>3784</v>
      </c>
      <c r="G4270" t="str">
        <f t="shared" si="201"/>
        <v>1_SWUT_6.2</v>
      </c>
      <c r="H4270" t="str">
        <f t="shared" si="202"/>
        <v>UT06</v>
      </c>
      <c r="I4270" s="26" t="str">
        <f>H4270&amp;"x"&amp;COUNTIF($H$5:H4270,H4270)</f>
        <v>UT06x1</v>
      </c>
      <c r="J4270" t="str">
        <f t="shared" si="203"/>
        <v>1_SWUT_6.2</v>
      </c>
    </row>
    <row r="4271" spans="1:10">
      <c r="A4271" s="24" t="s">
        <v>3782</v>
      </c>
      <c r="B4271" s="25">
        <v>3</v>
      </c>
      <c r="C4271" s="24" t="s">
        <v>3436</v>
      </c>
      <c r="D4271" s="24" t="s">
        <v>1076</v>
      </c>
      <c r="E4271" s="25">
        <v>3</v>
      </c>
      <c r="F4271" s="24" t="s">
        <v>3785</v>
      </c>
      <c r="G4271" t="str">
        <f t="shared" si="201"/>
        <v>1_SWUT_6.3</v>
      </c>
      <c r="H4271" t="str">
        <f t="shared" si="202"/>
        <v>N29212309</v>
      </c>
      <c r="I4271" s="26" t="str">
        <f>H4271&amp;"x"&amp;COUNTIF($H$5:H4271,H4271)</f>
        <v>N29212309x1</v>
      </c>
      <c r="J4271" t="str">
        <f t="shared" si="203"/>
        <v>1_SWUT_6.3</v>
      </c>
    </row>
    <row r="4272" spans="1:10">
      <c r="A4272" s="24" t="s">
        <v>3782</v>
      </c>
      <c r="B4272" s="25">
        <v>4</v>
      </c>
      <c r="C4272" s="24" t="s">
        <v>3436</v>
      </c>
      <c r="D4272" s="24" t="s">
        <v>1076</v>
      </c>
      <c r="E4272" s="25">
        <v>4</v>
      </c>
      <c r="F4272" s="24" t="s">
        <v>3048</v>
      </c>
      <c r="G4272" t="str">
        <f t="shared" si="201"/>
        <v>1_SWUT_6.4</v>
      </c>
      <c r="H4272" t="str">
        <f t="shared" si="202"/>
        <v>S1_5V</v>
      </c>
      <c r="I4272" s="26" t="str">
        <f>H4272&amp;"x"&amp;COUNTIF($H$5:H4272,H4272)</f>
        <v>S1_5Vx12</v>
      </c>
      <c r="J4272" t="str">
        <f t="shared" si="203"/>
        <v>1_SWUT_6.4</v>
      </c>
    </row>
    <row r="4273" spans="1:10">
      <c r="A4273" s="24" t="s">
        <v>3786</v>
      </c>
      <c r="B4273" s="25">
        <v>1</v>
      </c>
      <c r="C4273" s="24" t="s">
        <v>3436</v>
      </c>
      <c r="D4273" s="24" t="s">
        <v>1076</v>
      </c>
      <c r="E4273" s="25">
        <v>1</v>
      </c>
      <c r="F4273" s="24" t="s">
        <v>3787</v>
      </c>
      <c r="G4273" t="str">
        <f t="shared" si="201"/>
        <v>1_SWUT_7.1</v>
      </c>
      <c r="H4273" t="str">
        <f t="shared" si="202"/>
        <v>N29212359</v>
      </c>
      <c r="I4273" s="26" t="str">
        <f>H4273&amp;"x"&amp;COUNTIF($H$5:H4273,H4273)</f>
        <v>N29212359x1</v>
      </c>
      <c r="J4273" t="str">
        <f t="shared" si="203"/>
        <v>1_SWUT_7.1</v>
      </c>
    </row>
    <row r="4274" spans="1:10">
      <c r="A4274" s="24" t="s">
        <v>3786</v>
      </c>
      <c r="B4274" s="25">
        <v>2</v>
      </c>
      <c r="C4274" s="24" t="s">
        <v>3436</v>
      </c>
      <c r="D4274" s="24" t="s">
        <v>1076</v>
      </c>
      <c r="E4274" s="25">
        <v>2</v>
      </c>
      <c r="F4274" s="24" t="s">
        <v>3788</v>
      </c>
      <c r="G4274" t="str">
        <f t="shared" si="201"/>
        <v>1_SWUT_7.2</v>
      </c>
      <c r="H4274" t="str">
        <f t="shared" si="202"/>
        <v>UT07</v>
      </c>
      <c r="I4274" s="26" t="str">
        <f>H4274&amp;"x"&amp;COUNTIF($H$5:H4274,H4274)</f>
        <v>UT07x1</v>
      </c>
      <c r="J4274" t="str">
        <f t="shared" si="203"/>
        <v>1_SWUT_7.2</v>
      </c>
    </row>
    <row r="4275" spans="1:10">
      <c r="A4275" s="24" t="s">
        <v>3786</v>
      </c>
      <c r="B4275" s="25">
        <v>3</v>
      </c>
      <c r="C4275" s="24" t="s">
        <v>3436</v>
      </c>
      <c r="D4275" s="24" t="s">
        <v>1076</v>
      </c>
      <c r="E4275" s="25">
        <v>3</v>
      </c>
      <c r="F4275" s="24" t="s">
        <v>3789</v>
      </c>
      <c r="G4275" t="str">
        <f t="shared" si="201"/>
        <v>1_SWUT_7.3</v>
      </c>
      <c r="H4275" t="str">
        <f t="shared" si="202"/>
        <v>N29212357</v>
      </c>
      <c r="I4275" s="26" t="str">
        <f>H4275&amp;"x"&amp;COUNTIF($H$5:H4275,H4275)</f>
        <v>N29212357x1</v>
      </c>
      <c r="J4275" t="str">
        <f t="shared" si="203"/>
        <v>1_SWUT_7.3</v>
      </c>
    </row>
    <row r="4276" spans="1:10">
      <c r="A4276" s="24" t="s">
        <v>3786</v>
      </c>
      <c r="B4276" s="25">
        <v>4</v>
      </c>
      <c r="C4276" s="24" t="s">
        <v>3436</v>
      </c>
      <c r="D4276" s="24" t="s">
        <v>1076</v>
      </c>
      <c r="E4276" s="25">
        <v>4</v>
      </c>
      <c r="F4276" s="24" t="s">
        <v>3048</v>
      </c>
      <c r="G4276" t="str">
        <f t="shared" si="201"/>
        <v>1_SWUT_7.4</v>
      </c>
      <c r="H4276" t="str">
        <f t="shared" si="202"/>
        <v>S1_5V</v>
      </c>
      <c r="I4276" s="26" t="str">
        <f>H4276&amp;"x"&amp;COUNTIF($H$5:H4276,H4276)</f>
        <v>S1_5Vx13</v>
      </c>
      <c r="J4276" t="str">
        <f t="shared" si="203"/>
        <v>1_SWUT_7.4</v>
      </c>
    </row>
    <row r="4277" spans="1:10">
      <c r="A4277" s="24" t="s">
        <v>3790</v>
      </c>
      <c r="B4277" s="25">
        <v>1</v>
      </c>
      <c r="C4277" s="24" t="s">
        <v>3436</v>
      </c>
      <c r="D4277" s="24" t="s">
        <v>1076</v>
      </c>
      <c r="E4277" s="25">
        <v>1</v>
      </c>
      <c r="F4277" s="24" t="s">
        <v>3791</v>
      </c>
      <c r="G4277" t="str">
        <f t="shared" si="201"/>
        <v>1_SWUT_8.1</v>
      </c>
      <c r="H4277" t="str">
        <f t="shared" si="202"/>
        <v>N29212414</v>
      </c>
      <c r="I4277" s="26" t="str">
        <f>H4277&amp;"x"&amp;COUNTIF($H$5:H4277,H4277)</f>
        <v>N29212414x1</v>
      </c>
      <c r="J4277" t="str">
        <f t="shared" si="203"/>
        <v>1_SWUT_8.1</v>
      </c>
    </row>
    <row r="4278" spans="1:10">
      <c r="A4278" s="24" t="s">
        <v>3790</v>
      </c>
      <c r="B4278" s="25">
        <v>2</v>
      </c>
      <c r="C4278" s="24" t="s">
        <v>3436</v>
      </c>
      <c r="D4278" s="24" t="s">
        <v>1076</v>
      </c>
      <c r="E4278" s="25">
        <v>2</v>
      </c>
      <c r="F4278" s="24" t="s">
        <v>3792</v>
      </c>
      <c r="G4278" t="str">
        <f t="shared" si="201"/>
        <v>1_SWUT_8.2</v>
      </c>
      <c r="H4278" t="str">
        <f t="shared" si="202"/>
        <v>UT08</v>
      </c>
      <c r="I4278" s="26" t="str">
        <f>H4278&amp;"x"&amp;COUNTIF($H$5:H4278,H4278)</f>
        <v>UT08x1</v>
      </c>
      <c r="J4278" t="str">
        <f t="shared" si="203"/>
        <v>1_SWUT_8.2</v>
      </c>
    </row>
    <row r="4279" spans="1:10">
      <c r="A4279" s="24" t="s">
        <v>3790</v>
      </c>
      <c r="B4279" s="25">
        <v>3</v>
      </c>
      <c r="C4279" s="24" t="s">
        <v>3436</v>
      </c>
      <c r="D4279" s="24" t="s">
        <v>1076</v>
      </c>
      <c r="E4279" s="25">
        <v>3</v>
      </c>
      <c r="F4279" s="24" t="s">
        <v>3793</v>
      </c>
      <c r="G4279" t="str">
        <f t="shared" si="201"/>
        <v>1_SWUT_8.3</v>
      </c>
      <c r="H4279" t="str">
        <f t="shared" si="202"/>
        <v>N29212412</v>
      </c>
      <c r="I4279" s="26" t="str">
        <f>H4279&amp;"x"&amp;COUNTIF($H$5:H4279,H4279)</f>
        <v>N29212412x1</v>
      </c>
      <c r="J4279" t="str">
        <f t="shared" si="203"/>
        <v>1_SWUT_8.3</v>
      </c>
    </row>
    <row r="4280" spans="1:10">
      <c r="A4280" s="24" t="s">
        <v>3790</v>
      </c>
      <c r="B4280" s="25">
        <v>4</v>
      </c>
      <c r="C4280" s="24" t="s">
        <v>3436</v>
      </c>
      <c r="D4280" s="24" t="s">
        <v>1076</v>
      </c>
      <c r="E4280" s="25">
        <v>4</v>
      </c>
      <c r="F4280" s="24" t="s">
        <v>3048</v>
      </c>
      <c r="G4280" t="str">
        <f t="shared" si="201"/>
        <v>1_SWUT_8.4</v>
      </c>
      <c r="H4280" t="str">
        <f t="shared" si="202"/>
        <v>S1_5V</v>
      </c>
      <c r="I4280" s="26" t="str">
        <f>H4280&amp;"x"&amp;COUNTIF($H$5:H4280,H4280)</f>
        <v>S1_5Vx14</v>
      </c>
      <c r="J4280" t="str">
        <f t="shared" si="203"/>
        <v>1_SWUT_8.4</v>
      </c>
    </row>
    <row r="4281" spans="1:10">
      <c r="A4281" s="24" t="s">
        <v>3794</v>
      </c>
      <c r="B4281" s="25">
        <v>1</v>
      </c>
      <c r="C4281" s="24" t="s">
        <v>3436</v>
      </c>
      <c r="D4281" s="24" t="s">
        <v>1076</v>
      </c>
      <c r="E4281" s="25">
        <v>1</v>
      </c>
      <c r="F4281" s="24" t="s">
        <v>3795</v>
      </c>
      <c r="G4281" t="str">
        <f t="shared" si="201"/>
        <v>1_SWUT_9.1</v>
      </c>
      <c r="H4281" t="str">
        <f t="shared" si="202"/>
        <v>N29212497</v>
      </c>
      <c r="I4281" s="26" t="str">
        <f>H4281&amp;"x"&amp;COUNTIF($H$5:H4281,H4281)</f>
        <v>N29212497x1</v>
      </c>
      <c r="J4281" t="str">
        <f t="shared" si="203"/>
        <v>1_SWUT_9.1</v>
      </c>
    </row>
    <row r="4282" spans="1:10">
      <c r="A4282" s="24" t="s">
        <v>3794</v>
      </c>
      <c r="B4282" s="25">
        <v>2</v>
      </c>
      <c r="C4282" s="24" t="s">
        <v>3436</v>
      </c>
      <c r="D4282" s="24" t="s">
        <v>1076</v>
      </c>
      <c r="E4282" s="25">
        <v>2</v>
      </c>
      <c r="F4282" s="24" t="s">
        <v>3796</v>
      </c>
      <c r="G4282" t="str">
        <f t="shared" si="201"/>
        <v>1_SWUT_9.2</v>
      </c>
      <c r="H4282" t="str">
        <f t="shared" si="202"/>
        <v>UT09</v>
      </c>
      <c r="I4282" s="26" t="str">
        <f>H4282&amp;"x"&amp;COUNTIF($H$5:H4282,H4282)</f>
        <v>UT09x1</v>
      </c>
      <c r="J4282" t="str">
        <f t="shared" si="203"/>
        <v>1_SWUT_9.2</v>
      </c>
    </row>
    <row r="4283" spans="1:10">
      <c r="A4283" s="24" t="s">
        <v>3794</v>
      </c>
      <c r="B4283" s="25">
        <v>3</v>
      </c>
      <c r="C4283" s="24" t="s">
        <v>3436</v>
      </c>
      <c r="D4283" s="24" t="s">
        <v>1076</v>
      </c>
      <c r="E4283" s="25">
        <v>3</v>
      </c>
      <c r="F4283" s="24" t="s">
        <v>3797</v>
      </c>
      <c r="G4283" t="str">
        <f t="shared" si="201"/>
        <v>1_SWUT_9.3</v>
      </c>
      <c r="H4283" t="str">
        <f t="shared" si="202"/>
        <v>N29212499</v>
      </c>
      <c r="I4283" s="26" t="str">
        <f>H4283&amp;"x"&amp;COUNTIF($H$5:H4283,H4283)</f>
        <v>N29212499x1</v>
      </c>
      <c r="J4283" t="str">
        <f t="shared" si="203"/>
        <v>1_SWUT_9.3</v>
      </c>
    </row>
    <row r="4284" spans="1:10">
      <c r="A4284" s="24" t="s">
        <v>3794</v>
      </c>
      <c r="B4284" s="25">
        <v>4</v>
      </c>
      <c r="C4284" s="24" t="s">
        <v>3436</v>
      </c>
      <c r="D4284" s="24" t="s">
        <v>1076</v>
      </c>
      <c r="E4284" s="25">
        <v>4</v>
      </c>
      <c r="F4284" s="24" t="s">
        <v>3048</v>
      </c>
      <c r="G4284" t="str">
        <f t="shared" si="201"/>
        <v>1_SWUT_9.4</v>
      </c>
      <c r="H4284" t="str">
        <f t="shared" si="202"/>
        <v>S1_5V</v>
      </c>
      <c r="I4284" s="26" t="str">
        <f>H4284&amp;"x"&amp;COUNTIF($H$5:H4284,H4284)</f>
        <v>S1_5Vx15</v>
      </c>
      <c r="J4284" t="str">
        <f t="shared" si="203"/>
        <v>1_SWUT_9.4</v>
      </c>
    </row>
    <row r="4285" spans="1:10">
      <c r="A4285" s="24" t="s">
        <v>3798</v>
      </c>
      <c r="B4285" s="25">
        <v>1</v>
      </c>
      <c r="C4285" s="24" t="s">
        <v>3436</v>
      </c>
      <c r="D4285" s="24" t="s">
        <v>1076</v>
      </c>
      <c r="E4285" s="25">
        <v>1</v>
      </c>
      <c r="F4285" s="24" t="s">
        <v>3799</v>
      </c>
      <c r="G4285" t="str">
        <f t="shared" si="201"/>
        <v>1_SWUT_10.1</v>
      </c>
      <c r="H4285" t="str">
        <f t="shared" si="202"/>
        <v>N29212557</v>
      </c>
      <c r="I4285" s="26" t="str">
        <f>H4285&amp;"x"&amp;COUNTIF($H$5:H4285,H4285)</f>
        <v>N29212557x1</v>
      </c>
      <c r="J4285" t="str">
        <f t="shared" si="203"/>
        <v>1_SWUT_10.1</v>
      </c>
    </row>
    <row r="4286" spans="1:10">
      <c r="A4286" s="24" t="s">
        <v>3798</v>
      </c>
      <c r="B4286" s="25">
        <v>2</v>
      </c>
      <c r="C4286" s="24" t="s">
        <v>3436</v>
      </c>
      <c r="D4286" s="24" t="s">
        <v>1076</v>
      </c>
      <c r="E4286" s="25">
        <v>2</v>
      </c>
      <c r="F4286" s="24" t="s">
        <v>3800</v>
      </c>
      <c r="G4286" t="str">
        <f t="shared" si="201"/>
        <v>1_SWUT_10.2</v>
      </c>
      <c r="H4286" t="str">
        <f t="shared" si="202"/>
        <v>UT10</v>
      </c>
      <c r="I4286" s="26" t="str">
        <f>H4286&amp;"x"&amp;COUNTIF($H$5:H4286,H4286)</f>
        <v>UT10x1</v>
      </c>
      <c r="J4286" t="str">
        <f t="shared" si="203"/>
        <v>1_SWUT_10.2</v>
      </c>
    </row>
    <row r="4287" spans="1:10">
      <c r="A4287" s="24" t="s">
        <v>3798</v>
      </c>
      <c r="B4287" s="25">
        <v>3</v>
      </c>
      <c r="C4287" s="24" t="s">
        <v>3436</v>
      </c>
      <c r="D4287" s="24" t="s">
        <v>1076</v>
      </c>
      <c r="E4287" s="25">
        <v>3</v>
      </c>
      <c r="F4287" s="24" t="s">
        <v>3801</v>
      </c>
      <c r="G4287" t="str">
        <f t="shared" si="201"/>
        <v>1_SWUT_10.3</v>
      </c>
      <c r="H4287" t="str">
        <f t="shared" si="202"/>
        <v>N29212555</v>
      </c>
      <c r="I4287" s="26" t="str">
        <f>H4287&amp;"x"&amp;COUNTIF($H$5:H4287,H4287)</f>
        <v>N29212555x1</v>
      </c>
      <c r="J4287" t="str">
        <f t="shared" si="203"/>
        <v>1_SWUT_10.3</v>
      </c>
    </row>
    <row r="4288" spans="1:10">
      <c r="A4288" s="24" t="s">
        <v>3798</v>
      </c>
      <c r="B4288" s="25">
        <v>4</v>
      </c>
      <c r="C4288" s="24" t="s">
        <v>3436</v>
      </c>
      <c r="D4288" s="24" t="s">
        <v>1076</v>
      </c>
      <c r="E4288" s="25">
        <v>4</v>
      </c>
      <c r="F4288" s="24" t="s">
        <v>3048</v>
      </c>
      <c r="G4288" t="str">
        <f t="shared" si="201"/>
        <v>1_SWUT_10.4</v>
      </c>
      <c r="H4288" t="str">
        <f t="shared" si="202"/>
        <v>S1_5V</v>
      </c>
      <c r="I4288" s="26" t="str">
        <f>H4288&amp;"x"&amp;COUNTIF($H$5:H4288,H4288)</f>
        <v>S1_5Vx16</v>
      </c>
      <c r="J4288" t="str">
        <f t="shared" si="203"/>
        <v>1_SWUT_10.4</v>
      </c>
    </row>
    <row r="4289" spans="1:10">
      <c r="A4289" s="24" t="s">
        <v>3802</v>
      </c>
      <c r="B4289" s="25">
        <v>1</v>
      </c>
      <c r="C4289" s="24" t="s">
        <v>3436</v>
      </c>
      <c r="D4289" s="24" t="s">
        <v>1076</v>
      </c>
      <c r="E4289" s="25">
        <v>1</v>
      </c>
      <c r="F4289" s="24" t="s">
        <v>3803</v>
      </c>
      <c r="G4289" t="str">
        <f t="shared" si="201"/>
        <v>1_SWUT_11.1</v>
      </c>
      <c r="H4289" t="str">
        <f t="shared" si="202"/>
        <v>N29212609</v>
      </c>
      <c r="I4289" s="26" t="str">
        <f>H4289&amp;"x"&amp;COUNTIF($H$5:H4289,H4289)</f>
        <v>N29212609x1</v>
      </c>
      <c r="J4289" t="str">
        <f t="shared" si="203"/>
        <v>1_SWUT_11.1</v>
      </c>
    </row>
    <row r="4290" spans="1:10">
      <c r="A4290" s="24" t="s">
        <v>3802</v>
      </c>
      <c r="B4290" s="25">
        <v>2</v>
      </c>
      <c r="C4290" s="24" t="s">
        <v>3436</v>
      </c>
      <c r="D4290" s="24" t="s">
        <v>1076</v>
      </c>
      <c r="E4290" s="25">
        <v>2</v>
      </c>
      <c r="F4290" s="24" t="s">
        <v>3804</v>
      </c>
      <c r="G4290" t="str">
        <f t="shared" si="201"/>
        <v>1_SWUT_11.2</v>
      </c>
      <c r="H4290" t="str">
        <f t="shared" si="202"/>
        <v>UT11</v>
      </c>
      <c r="I4290" s="26" t="str">
        <f>H4290&amp;"x"&amp;COUNTIF($H$5:H4290,H4290)</f>
        <v>UT11x1</v>
      </c>
      <c r="J4290" t="str">
        <f t="shared" si="203"/>
        <v>1_SWUT_11.2</v>
      </c>
    </row>
    <row r="4291" spans="1:10">
      <c r="A4291" s="24" t="s">
        <v>3802</v>
      </c>
      <c r="B4291" s="25">
        <v>3</v>
      </c>
      <c r="C4291" s="24" t="s">
        <v>3436</v>
      </c>
      <c r="D4291" s="24" t="s">
        <v>1076</v>
      </c>
      <c r="E4291" s="25">
        <v>3</v>
      </c>
      <c r="F4291" s="24" t="s">
        <v>3805</v>
      </c>
      <c r="G4291" t="str">
        <f t="shared" si="201"/>
        <v>1_SWUT_11.3</v>
      </c>
      <c r="H4291" t="str">
        <f t="shared" si="202"/>
        <v>N29212607</v>
      </c>
      <c r="I4291" s="26" t="str">
        <f>H4291&amp;"x"&amp;COUNTIF($H$5:H4291,H4291)</f>
        <v>N29212607x1</v>
      </c>
      <c r="J4291" t="str">
        <f t="shared" si="203"/>
        <v>1_SWUT_11.3</v>
      </c>
    </row>
    <row r="4292" spans="1:10">
      <c r="A4292" s="24" t="s">
        <v>3802</v>
      </c>
      <c r="B4292" s="25">
        <v>4</v>
      </c>
      <c r="C4292" s="24" t="s">
        <v>3436</v>
      </c>
      <c r="D4292" s="24" t="s">
        <v>1076</v>
      </c>
      <c r="E4292" s="25">
        <v>4</v>
      </c>
      <c r="F4292" s="24" t="s">
        <v>3048</v>
      </c>
      <c r="G4292" t="str">
        <f t="shared" si="201"/>
        <v>1_SWUT_11.4</v>
      </c>
      <c r="H4292" t="str">
        <f t="shared" si="202"/>
        <v>S1_5V</v>
      </c>
      <c r="I4292" s="26" t="str">
        <f>H4292&amp;"x"&amp;COUNTIF($H$5:H4292,H4292)</f>
        <v>S1_5Vx17</v>
      </c>
      <c r="J4292" t="str">
        <f t="shared" si="203"/>
        <v>1_SWUT_11.4</v>
      </c>
    </row>
    <row r="4293" spans="1:10">
      <c r="A4293" s="24" t="s">
        <v>3806</v>
      </c>
      <c r="B4293" s="25">
        <v>1</v>
      </c>
      <c r="C4293" s="24" t="s">
        <v>3436</v>
      </c>
      <c r="D4293" s="24" t="s">
        <v>1076</v>
      </c>
      <c r="E4293" s="25">
        <v>1</v>
      </c>
      <c r="F4293" s="24" t="s">
        <v>3807</v>
      </c>
      <c r="G4293" t="str">
        <f t="shared" si="201"/>
        <v>1_SWUT_12.1</v>
      </c>
      <c r="H4293" t="str">
        <f t="shared" si="202"/>
        <v>N29212667</v>
      </c>
      <c r="I4293" s="26" t="str">
        <f>H4293&amp;"x"&amp;COUNTIF($H$5:H4293,H4293)</f>
        <v>N29212667x1</v>
      </c>
      <c r="J4293" t="str">
        <f t="shared" si="203"/>
        <v>1_SWUT_12.1</v>
      </c>
    </row>
    <row r="4294" spans="1:10">
      <c r="A4294" s="24" t="s">
        <v>3806</v>
      </c>
      <c r="B4294" s="25">
        <v>2</v>
      </c>
      <c r="C4294" s="24" t="s">
        <v>3436</v>
      </c>
      <c r="D4294" s="24" t="s">
        <v>1076</v>
      </c>
      <c r="E4294" s="25">
        <v>2</v>
      </c>
      <c r="F4294" s="24" t="s">
        <v>3808</v>
      </c>
      <c r="G4294" t="str">
        <f t="shared" ref="G4294:G4357" si="204">A4294&amp;"."&amp;B4294</f>
        <v>1_SWUT_12.2</v>
      </c>
      <c r="H4294" t="str">
        <f t="shared" ref="H4294:H4357" si="205">F4294</f>
        <v>UT12</v>
      </c>
      <c r="I4294" s="26" t="str">
        <f>H4294&amp;"x"&amp;COUNTIF($H$5:H4294,H4294)</f>
        <v>UT12x1</v>
      </c>
      <c r="J4294" t="str">
        <f t="shared" ref="J4294:J4357" si="206">G4294</f>
        <v>1_SWUT_12.2</v>
      </c>
    </row>
    <row r="4295" spans="1:10">
      <c r="A4295" s="24" t="s">
        <v>3806</v>
      </c>
      <c r="B4295" s="25">
        <v>3</v>
      </c>
      <c r="C4295" s="24" t="s">
        <v>3436</v>
      </c>
      <c r="D4295" s="24" t="s">
        <v>1076</v>
      </c>
      <c r="E4295" s="25">
        <v>3</v>
      </c>
      <c r="F4295" s="24" t="s">
        <v>3809</v>
      </c>
      <c r="G4295" t="str">
        <f t="shared" si="204"/>
        <v>1_SWUT_12.3</v>
      </c>
      <c r="H4295" t="str">
        <f t="shared" si="205"/>
        <v>N29212662</v>
      </c>
      <c r="I4295" s="26" t="str">
        <f>H4295&amp;"x"&amp;COUNTIF($H$5:H4295,H4295)</f>
        <v>N29212662x1</v>
      </c>
      <c r="J4295" t="str">
        <f t="shared" si="206"/>
        <v>1_SWUT_12.3</v>
      </c>
    </row>
    <row r="4296" spans="1:10">
      <c r="A4296" s="24" t="s">
        <v>3806</v>
      </c>
      <c r="B4296" s="25">
        <v>4</v>
      </c>
      <c r="C4296" s="24" t="s">
        <v>3436</v>
      </c>
      <c r="D4296" s="24" t="s">
        <v>1076</v>
      </c>
      <c r="E4296" s="25">
        <v>4</v>
      </c>
      <c r="F4296" s="24" t="s">
        <v>3048</v>
      </c>
      <c r="G4296" t="str">
        <f t="shared" si="204"/>
        <v>1_SWUT_12.4</v>
      </c>
      <c r="H4296" t="str">
        <f t="shared" si="205"/>
        <v>S1_5V</v>
      </c>
      <c r="I4296" s="26" t="str">
        <f>H4296&amp;"x"&amp;COUNTIF($H$5:H4296,H4296)</f>
        <v>S1_5Vx18</v>
      </c>
      <c r="J4296" t="str">
        <f t="shared" si="206"/>
        <v>1_SWUT_12.4</v>
      </c>
    </row>
    <row r="4297" spans="1:10">
      <c r="A4297" s="24" t="s">
        <v>3810</v>
      </c>
      <c r="B4297" s="25">
        <v>1</v>
      </c>
      <c r="C4297" s="24" t="s">
        <v>3436</v>
      </c>
      <c r="D4297" s="24" t="s">
        <v>1076</v>
      </c>
      <c r="E4297" s="25">
        <v>1</v>
      </c>
      <c r="F4297" s="24" t="s">
        <v>3811</v>
      </c>
      <c r="G4297" t="str">
        <f t="shared" si="204"/>
        <v>1_SWUT_13.1</v>
      </c>
      <c r="H4297" t="str">
        <f t="shared" si="205"/>
        <v>N29212722</v>
      </c>
      <c r="I4297" s="26" t="str">
        <f>H4297&amp;"x"&amp;COUNTIF($H$5:H4297,H4297)</f>
        <v>N29212722x1</v>
      </c>
      <c r="J4297" t="str">
        <f t="shared" si="206"/>
        <v>1_SWUT_13.1</v>
      </c>
    </row>
    <row r="4298" spans="1:10">
      <c r="A4298" s="24" t="s">
        <v>3810</v>
      </c>
      <c r="B4298" s="25">
        <v>2</v>
      </c>
      <c r="C4298" s="24" t="s">
        <v>3436</v>
      </c>
      <c r="D4298" s="24" t="s">
        <v>1076</v>
      </c>
      <c r="E4298" s="25">
        <v>2</v>
      </c>
      <c r="F4298" s="24" t="s">
        <v>3812</v>
      </c>
      <c r="G4298" t="str">
        <f t="shared" si="204"/>
        <v>1_SWUT_13.2</v>
      </c>
      <c r="H4298" t="str">
        <f t="shared" si="205"/>
        <v>UT13</v>
      </c>
      <c r="I4298" s="26" t="str">
        <f>H4298&amp;"x"&amp;COUNTIF($H$5:H4298,H4298)</f>
        <v>UT13x1</v>
      </c>
      <c r="J4298" t="str">
        <f t="shared" si="206"/>
        <v>1_SWUT_13.2</v>
      </c>
    </row>
    <row r="4299" spans="1:10">
      <c r="A4299" s="24" t="s">
        <v>3810</v>
      </c>
      <c r="B4299" s="25">
        <v>3</v>
      </c>
      <c r="C4299" s="24" t="s">
        <v>3436</v>
      </c>
      <c r="D4299" s="24" t="s">
        <v>1076</v>
      </c>
      <c r="E4299" s="25">
        <v>3</v>
      </c>
      <c r="F4299" s="24" t="s">
        <v>3813</v>
      </c>
      <c r="G4299" t="str">
        <f t="shared" si="204"/>
        <v>1_SWUT_13.3</v>
      </c>
      <c r="H4299" t="str">
        <f t="shared" si="205"/>
        <v>N29212720</v>
      </c>
      <c r="I4299" s="26" t="str">
        <f>H4299&amp;"x"&amp;COUNTIF($H$5:H4299,H4299)</f>
        <v>N29212720x1</v>
      </c>
      <c r="J4299" t="str">
        <f t="shared" si="206"/>
        <v>1_SWUT_13.3</v>
      </c>
    </row>
    <row r="4300" spans="1:10">
      <c r="A4300" s="24" t="s">
        <v>3810</v>
      </c>
      <c r="B4300" s="25">
        <v>4</v>
      </c>
      <c r="C4300" s="24" t="s">
        <v>3436</v>
      </c>
      <c r="D4300" s="24" t="s">
        <v>1076</v>
      </c>
      <c r="E4300" s="25">
        <v>4</v>
      </c>
      <c r="F4300" s="24" t="s">
        <v>3048</v>
      </c>
      <c r="G4300" t="str">
        <f t="shared" si="204"/>
        <v>1_SWUT_13.4</v>
      </c>
      <c r="H4300" t="str">
        <f t="shared" si="205"/>
        <v>S1_5V</v>
      </c>
      <c r="I4300" s="26" t="str">
        <f>H4300&amp;"x"&amp;COUNTIF($H$5:H4300,H4300)</f>
        <v>S1_5Vx19</v>
      </c>
      <c r="J4300" t="str">
        <f t="shared" si="206"/>
        <v>1_SWUT_13.4</v>
      </c>
    </row>
    <row r="4301" spans="1:10">
      <c r="A4301" s="24" t="s">
        <v>3814</v>
      </c>
      <c r="B4301" s="25">
        <v>1</v>
      </c>
      <c r="C4301" s="24" t="s">
        <v>3436</v>
      </c>
      <c r="D4301" s="24" t="s">
        <v>1076</v>
      </c>
      <c r="E4301" s="25">
        <v>1</v>
      </c>
      <c r="F4301" s="24" t="s">
        <v>3815</v>
      </c>
      <c r="G4301" t="str">
        <f t="shared" si="204"/>
        <v>1_SWUT_14.1</v>
      </c>
      <c r="H4301" t="str">
        <f t="shared" si="205"/>
        <v>N29212777</v>
      </c>
      <c r="I4301" s="26" t="str">
        <f>H4301&amp;"x"&amp;COUNTIF($H$5:H4301,H4301)</f>
        <v>N29212777x1</v>
      </c>
      <c r="J4301" t="str">
        <f t="shared" si="206"/>
        <v>1_SWUT_14.1</v>
      </c>
    </row>
    <row r="4302" spans="1:10">
      <c r="A4302" s="24" t="s">
        <v>3814</v>
      </c>
      <c r="B4302" s="25">
        <v>2</v>
      </c>
      <c r="C4302" s="24" t="s">
        <v>3436</v>
      </c>
      <c r="D4302" s="24" t="s">
        <v>1076</v>
      </c>
      <c r="E4302" s="25">
        <v>2</v>
      </c>
      <c r="F4302" s="24" t="s">
        <v>3816</v>
      </c>
      <c r="G4302" t="str">
        <f t="shared" si="204"/>
        <v>1_SWUT_14.2</v>
      </c>
      <c r="H4302" t="str">
        <f t="shared" si="205"/>
        <v>UT14</v>
      </c>
      <c r="I4302" s="26" t="str">
        <f>H4302&amp;"x"&amp;COUNTIF($H$5:H4302,H4302)</f>
        <v>UT14x1</v>
      </c>
      <c r="J4302" t="str">
        <f t="shared" si="206"/>
        <v>1_SWUT_14.2</v>
      </c>
    </row>
    <row r="4303" spans="1:10">
      <c r="A4303" s="24" t="s">
        <v>3814</v>
      </c>
      <c r="B4303" s="25">
        <v>3</v>
      </c>
      <c r="C4303" s="24" t="s">
        <v>3436</v>
      </c>
      <c r="D4303" s="24" t="s">
        <v>1076</v>
      </c>
      <c r="E4303" s="25">
        <v>3</v>
      </c>
      <c r="F4303" s="24" t="s">
        <v>3817</v>
      </c>
      <c r="G4303" t="str">
        <f t="shared" si="204"/>
        <v>1_SWUT_14.3</v>
      </c>
      <c r="H4303" t="str">
        <f t="shared" si="205"/>
        <v>N29212775</v>
      </c>
      <c r="I4303" s="26" t="str">
        <f>H4303&amp;"x"&amp;COUNTIF($H$5:H4303,H4303)</f>
        <v>N29212775x1</v>
      </c>
      <c r="J4303" t="str">
        <f t="shared" si="206"/>
        <v>1_SWUT_14.3</v>
      </c>
    </row>
    <row r="4304" spans="1:10">
      <c r="A4304" s="24" t="s">
        <v>3814</v>
      </c>
      <c r="B4304" s="25">
        <v>4</v>
      </c>
      <c r="C4304" s="24" t="s">
        <v>3436</v>
      </c>
      <c r="D4304" s="24" t="s">
        <v>1076</v>
      </c>
      <c r="E4304" s="25">
        <v>4</v>
      </c>
      <c r="F4304" s="24" t="s">
        <v>3048</v>
      </c>
      <c r="G4304" t="str">
        <f t="shared" si="204"/>
        <v>1_SWUT_14.4</v>
      </c>
      <c r="H4304" t="str">
        <f t="shared" si="205"/>
        <v>S1_5V</v>
      </c>
      <c r="I4304" s="26" t="str">
        <f>H4304&amp;"x"&amp;COUNTIF($H$5:H4304,H4304)</f>
        <v>S1_5Vx20</v>
      </c>
      <c r="J4304" t="str">
        <f t="shared" si="206"/>
        <v>1_SWUT_14.4</v>
      </c>
    </row>
    <row r="4305" spans="1:10">
      <c r="A4305" s="24" t="s">
        <v>3818</v>
      </c>
      <c r="B4305" s="25">
        <v>1</v>
      </c>
      <c r="C4305" s="24" t="s">
        <v>3436</v>
      </c>
      <c r="D4305" s="24" t="s">
        <v>1076</v>
      </c>
      <c r="E4305" s="25">
        <v>1</v>
      </c>
      <c r="F4305" s="24" t="s">
        <v>3819</v>
      </c>
      <c r="G4305" t="str">
        <f t="shared" si="204"/>
        <v>1_SWUT_15.1</v>
      </c>
      <c r="H4305" t="str">
        <f t="shared" si="205"/>
        <v>N29212832</v>
      </c>
      <c r="I4305" s="26" t="str">
        <f>H4305&amp;"x"&amp;COUNTIF($H$5:H4305,H4305)</f>
        <v>N29212832x1</v>
      </c>
      <c r="J4305" t="str">
        <f t="shared" si="206"/>
        <v>1_SWUT_15.1</v>
      </c>
    </row>
    <row r="4306" spans="1:10">
      <c r="A4306" s="24" t="s">
        <v>3818</v>
      </c>
      <c r="B4306" s="25">
        <v>2</v>
      </c>
      <c r="C4306" s="24" t="s">
        <v>3436</v>
      </c>
      <c r="D4306" s="24" t="s">
        <v>1076</v>
      </c>
      <c r="E4306" s="25">
        <v>2</v>
      </c>
      <c r="F4306" s="24" t="s">
        <v>3820</v>
      </c>
      <c r="G4306" t="str">
        <f t="shared" si="204"/>
        <v>1_SWUT_15.2</v>
      </c>
      <c r="H4306" t="str">
        <f t="shared" si="205"/>
        <v>UT15</v>
      </c>
      <c r="I4306" s="26" t="str">
        <f>H4306&amp;"x"&amp;COUNTIF($H$5:H4306,H4306)</f>
        <v>UT15x1</v>
      </c>
      <c r="J4306" t="str">
        <f t="shared" si="206"/>
        <v>1_SWUT_15.2</v>
      </c>
    </row>
    <row r="4307" spans="1:10">
      <c r="A4307" s="24" t="s">
        <v>3818</v>
      </c>
      <c r="B4307" s="25">
        <v>3</v>
      </c>
      <c r="C4307" s="24" t="s">
        <v>3436</v>
      </c>
      <c r="D4307" s="24" t="s">
        <v>1076</v>
      </c>
      <c r="E4307" s="25">
        <v>3</v>
      </c>
      <c r="F4307" s="24" t="s">
        <v>3821</v>
      </c>
      <c r="G4307" t="str">
        <f t="shared" si="204"/>
        <v>1_SWUT_15.3</v>
      </c>
      <c r="H4307" t="str">
        <f t="shared" si="205"/>
        <v>N29212830</v>
      </c>
      <c r="I4307" s="26" t="str">
        <f>H4307&amp;"x"&amp;COUNTIF($H$5:H4307,H4307)</f>
        <v>N29212830x1</v>
      </c>
      <c r="J4307" t="str">
        <f t="shared" si="206"/>
        <v>1_SWUT_15.3</v>
      </c>
    </row>
    <row r="4308" spans="1:10">
      <c r="A4308" s="24" t="s">
        <v>3818</v>
      </c>
      <c r="B4308" s="25">
        <v>4</v>
      </c>
      <c r="C4308" s="24" t="s">
        <v>3436</v>
      </c>
      <c r="D4308" s="24" t="s">
        <v>1076</v>
      </c>
      <c r="E4308" s="25">
        <v>4</v>
      </c>
      <c r="F4308" s="24" t="s">
        <v>3048</v>
      </c>
      <c r="G4308" t="str">
        <f t="shared" si="204"/>
        <v>1_SWUT_15.4</v>
      </c>
      <c r="H4308" t="str">
        <f t="shared" si="205"/>
        <v>S1_5V</v>
      </c>
      <c r="I4308" s="26" t="str">
        <f>H4308&amp;"x"&amp;COUNTIF($H$5:H4308,H4308)</f>
        <v>S1_5Vx21</v>
      </c>
      <c r="J4308" t="str">
        <f t="shared" si="206"/>
        <v>1_SWUT_15.4</v>
      </c>
    </row>
    <row r="4309" spans="1:10">
      <c r="A4309" s="24" t="s">
        <v>3822</v>
      </c>
      <c r="B4309" s="25">
        <v>1</v>
      </c>
      <c r="C4309" s="24" t="s">
        <v>3436</v>
      </c>
      <c r="D4309" s="24" t="s">
        <v>1076</v>
      </c>
      <c r="E4309" s="25">
        <v>1</v>
      </c>
      <c r="F4309" s="24" t="s">
        <v>3823</v>
      </c>
      <c r="G4309" t="str">
        <f t="shared" si="204"/>
        <v>1_SWUT_16.1</v>
      </c>
      <c r="H4309" t="str">
        <f t="shared" si="205"/>
        <v>N29212887</v>
      </c>
      <c r="I4309" s="26" t="str">
        <f>H4309&amp;"x"&amp;COUNTIF($H$5:H4309,H4309)</f>
        <v>N29212887x1</v>
      </c>
      <c r="J4309" t="str">
        <f t="shared" si="206"/>
        <v>1_SWUT_16.1</v>
      </c>
    </row>
    <row r="4310" spans="1:10">
      <c r="A4310" s="24" t="s">
        <v>3822</v>
      </c>
      <c r="B4310" s="25">
        <v>2</v>
      </c>
      <c r="C4310" s="24" t="s">
        <v>3436</v>
      </c>
      <c r="D4310" s="24" t="s">
        <v>1076</v>
      </c>
      <c r="E4310" s="25">
        <v>2</v>
      </c>
      <c r="F4310" s="24" t="s">
        <v>3824</v>
      </c>
      <c r="G4310" t="str">
        <f t="shared" si="204"/>
        <v>1_SWUT_16.2</v>
      </c>
      <c r="H4310" t="str">
        <f t="shared" si="205"/>
        <v>UT16</v>
      </c>
      <c r="I4310" s="26" t="str">
        <f>H4310&amp;"x"&amp;COUNTIF($H$5:H4310,H4310)</f>
        <v>UT16x1</v>
      </c>
      <c r="J4310" t="str">
        <f t="shared" si="206"/>
        <v>1_SWUT_16.2</v>
      </c>
    </row>
    <row r="4311" spans="1:10">
      <c r="A4311" s="24" t="s">
        <v>3822</v>
      </c>
      <c r="B4311" s="25">
        <v>3</v>
      </c>
      <c r="C4311" s="24" t="s">
        <v>3436</v>
      </c>
      <c r="D4311" s="24" t="s">
        <v>1076</v>
      </c>
      <c r="E4311" s="25">
        <v>3</v>
      </c>
      <c r="F4311" s="24" t="s">
        <v>3825</v>
      </c>
      <c r="G4311" t="str">
        <f t="shared" si="204"/>
        <v>1_SWUT_16.3</v>
      </c>
      <c r="H4311" t="str">
        <f t="shared" si="205"/>
        <v>N29212885</v>
      </c>
      <c r="I4311" s="26" t="str">
        <f>H4311&amp;"x"&amp;COUNTIF($H$5:H4311,H4311)</f>
        <v>N29212885x1</v>
      </c>
      <c r="J4311" t="str">
        <f t="shared" si="206"/>
        <v>1_SWUT_16.3</v>
      </c>
    </row>
    <row r="4312" spans="1:10">
      <c r="A4312" s="24" t="s">
        <v>3822</v>
      </c>
      <c r="B4312" s="25">
        <v>4</v>
      </c>
      <c r="C4312" s="24" t="s">
        <v>3436</v>
      </c>
      <c r="D4312" s="24" t="s">
        <v>1076</v>
      </c>
      <c r="E4312" s="25">
        <v>4</v>
      </c>
      <c r="F4312" s="24" t="s">
        <v>3048</v>
      </c>
      <c r="G4312" t="str">
        <f t="shared" si="204"/>
        <v>1_SWUT_16.4</v>
      </c>
      <c r="H4312" t="str">
        <f t="shared" si="205"/>
        <v>S1_5V</v>
      </c>
      <c r="I4312" s="26" t="str">
        <f>H4312&amp;"x"&amp;COUNTIF($H$5:H4312,H4312)</f>
        <v>S1_5Vx22</v>
      </c>
      <c r="J4312" t="str">
        <f t="shared" si="206"/>
        <v>1_SWUT_16.4</v>
      </c>
    </row>
    <row r="4313" spans="1:10">
      <c r="A4313" s="24" t="s">
        <v>3826</v>
      </c>
      <c r="B4313" s="25">
        <v>1</v>
      </c>
      <c r="C4313" s="24" t="s">
        <v>3436</v>
      </c>
      <c r="D4313" s="24" t="s">
        <v>1076</v>
      </c>
      <c r="E4313" s="25">
        <v>1</v>
      </c>
      <c r="F4313" s="24" t="s">
        <v>3827</v>
      </c>
      <c r="G4313" t="str">
        <f t="shared" si="204"/>
        <v>1_SWUT_17.1</v>
      </c>
      <c r="H4313" t="str">
        <f t="shared" si="205"/>
        <v>N29213254</v>
      </c>
      <c r="I4313" s="26" t="str">
        <f>H4313&amp;"x"&amp;COUNTIF($H$5:H4313,H4313)</f>
        <v>N29213254x1</v>
      </c>
      <c r="J4313" t="str">
        <f t="shared" si="206"/>
        <v>1_SWUT_17.1</v>
      </c>
    </row>
    <row r="4314" spans="1:10">
      <c r="A4314" s="24" t="s">
        <v>3826</v>
      </c>
      <c r="B4314" s="25">
        <v>2</v>
      </c>
      <c r="C4314" s="24" t="s">
        <v>3436</v>
      </c>
      <c r="D4314" s="24" t="s">
        <v>1076</v>
      </c>
      <c r="E4314" s="25">
        <v>2</v>
      </c>
      <c r="F4314" s="24" t="s">
        <v>3828</v>
      </c>
      <c r="G4314" t="str">
        <f t="shared" si="204"/>
        <v>1_SWUT_17.2</v>
      </c>
      <c r="H4314" t="str">
        <f t="shared" si="205"/>
        <v>UT17</v>
      </c>
      <c r="I4314" s="26" t="str">
        <f>H4314&amp;"x"&amp;COUNTIF($H$5:H4314,H4314)</f>
        <v>UT17x1</v>
      </c>
      <c r="J4314" t="str">
        <f t="shared" si="206"/>
        <v>1_SWUT_17.2</v>
      </c>
    </row>
    <row r="4315" spans="1:10">
      <c r="A4315" s="24" t="s">
        <v>3826</v>
      </c>
      <c r="B4315" s="25">
        <v>3</v>
      </c>
      <c r="C4315" s="24" t="s">
        <v>3436</v>
      </c>
      <c r="D4315" s="24" t="s">
        <v>1076</v>
      </c>
      <c r="E4315" s="25">
        <v>3</v>
      </c>
      <c r="F4315" s="24" t="s">
        <v>3829</v>
      </c>
      <c r="G4315" t="str">
        <f t="shared" si="204"/>
        <v>1_SWUT_17.3</v>
      </c>
      <c r="H4315" t="str">
        <f t="shared" si="205"/>
        <v>N29213252</v>
      </c>
      <c r="I4315" s="26" t="str">
        <f>H4315&amp;"x"&amp;COUNTIF($H$5:H4315,H4315)</f>
        <v>N29213252x1</v>
      </c>
      <c r="J4315" t="str">
        <f t="shared" si="206"/>
        <v>1_SWUT_17.3</v>
      </c>
    </row>
    <row r="4316" spans="1:10">
      <c r="A4316" s="24" t="s">
        <v>3826</v>
      </c>
      <c r="B4316" s="25">
        <v>4</v>
      </c>
      <c r="C4316" s="24" t="s">
        <v>3436</v>
      </c>
      <c r="D4316" s="24" t="s">
        <v>1076</v>
      </c>
      <c r="E4316" s="25">
        <v>4</v>
      </c>
      <c r="F4316" s="24" t="s">
        <v>3048</v>
      </c>
      <c r="G4316" t="str">
        <f t="shared" si="204"/>
        <v>1_SWUT_17.4</v>
      </c>
      <c r="H4316" t="str">
        <f t="shared" si="205"/>
        <v>S1_5V</v>
      </c>
      <c r="I4316" s="26" t="str">
        <f>H4316&amp;"x"&amp;COUNTIF($H$5:H4316,H4316)</f>
        <v>S1_5Vx23</v>
      </c>
      <c r="J4316" t="str">
        <f t="shared" si="206"/>
        <v>1_SWUT_17.4</v>
      </c>
    </row>
    <row r="4317" spans="1:10">
      <c r="A4317" s="24" t="s">
        <v>3830</v>
      </c>
      <c r="B4317" s="25">
        <v>1</v>
      </c>
      <c r="C4317" s="24" t="s">
        <v>3436</v>
      </c>
      <c r="D4317" s="24" t="s">
        <v>1076</v>
      </c>
      <c r="E4317" s="25">
        <v>1</v>
      </c>
      <c r="F4317" s="24" t="s">
        <v>3831</v>
      </c>
      <c r="G4317" t="str">
        <f t="shared" si="204"/>
        <v>1_SWUT_18.1</v>
      </c>
      <c r="H4317" t="str">
        <f t="shared" si="205"/>
        <v>N29213298</v>
      </c>
      <c r="I4317" s="26" t="str">
        <f>H4317&amp;"x"&amp;COUNTIF($H$5:H4317,H4317)</f>
        <v>N29213298x1</v>
      </c>
      <c r="J4317" t="str">
        <f t="shared" si="206"/>
        <v>1_SWUT_18.1</v>
      </c>
    </row>
    <row r="4318" spans="1:10">
      <c r="A4318" s="24" t="s">
        <v>3830</v>
      </c>
      <c r="B4318" s="25">
        <v>2</v>
      </c>
      <c r="C4318" s="24" t="s">
        <v>3436</v>
      </c>
      <c r="D4318" s="24" t="s">
        <v>1076</v>
      </c>
      <c r="E4318" s="25">
        <v>2</v>
      </c>
      <c r="F4318" s="24" t="s">
        <v>3832</v>
      </c>
      <c r="G4318" t="str">
        <f t="shared" si="204"/>
        <v>1_SWUT_18.2</v>
      </c>
      <c r="H4318" t="str">
        <f t="shared" si="205"/>
        <v>UT18</v>
      </c>
      <c r="I4318" s="26" t="str">
        <f>H4318&amp;"x"&amp;COUNTIF($H$5:H4318,H4318)</f>
        <v>UT18x1</v>
      </c>
      <c r="J4318" t="str">
        <f t="shared" si="206"/>
        <v>1_SWUT_18.2</v>
      </c>
    </row>
    <row r="4319" spans="1:10">
      <c r="A4319" s="24" t="s">
        <v>3830</v>
      </c>
      <c r="B4319" s="25">
        <v>3</v>
      </c>
      <c r="C4319" s="24" t="s">
        <v>3436</v>
      </c>
      <c r="D4319" s="24" t="s">
        <v>1076</v>
      </c>
      <c r="E4319" s="25">
        <v>3</v>
      </c>
      <c r="F4319" s="24" t="s">
        <v>3833</v>
      </c>
      <c r="G4319" t="str">
        <f t="shared" si="204"/>
        <v>1_SWUT_18.3</v>
      </c>
      <c r="H4319" t="str">
        <f t="shared" si="205"/>
        <v>N29213300</v>
      </c>
      <c r="I4319" s="26" t="str">
        <f>H4319&amp;"x"&amp;COUNTIF($H$5:H4319,H4319)</f>
        <v>N29213300x1</v>
      </c>
      <c r="J4319" t="str">
        <f t="shared" si="206"/>
        <v>1_SWUT_18.3</v>
      </c>
    </row>
    <row r="4320" spans="1:10">
      <c r="A4320" s="24" t="s">
        <v>3830</v>
      </c>
      <c r="B4320" s="25">
        <v>4</v>
      </c>
      <c r="C4320" s="24" t="s">
        <v>3436</v>
      </c>
      <c r="D4320" s="24" t="s">
        <v>1076</v>
      </c>
      <c r="E4320" s="25">
        <v>4</v>
      </c>
      <c r="F4320" s="24" t="s">
        <v>3048</v>
      </c>
      <c r="G4320" t="str">
        <f t="shared" si="204"/>
        <v>1_SWUT_18.4</v>
      </c>
      <c r="H4320" t="str">
        <f t="shared" si="205"/>
        <v>S1_5V</v>
      </c>
      <c r="I4320" s="26" t="str">
        <f>H4320&amp;"x"&amp;COUNTIF($H$5:H4320,H4320)</f>
        <v>S1_5Vx24</v>
      </c>
      <c r="J4320" t="str">
        <f t="shared" si="206"/>
        <v>1_SWUT_18.4</v>
      </c>
    </row>
    <row r="4321" spans="1:10">
      <c r="A4321" s="24" t="s">
        <v>3834</v>
      </c>
      <c r="B4321" s="25">
        <v>1</v>
      </c>
      <c r="C4321" s="24" t="s">
        <v>3436</v>
      </c>
      <c r="D4321" s="24" t="s">
        <v>1076</v>
      </c>
      <c r="E4321" s="25">
        <v>1</v>
      </c>
      <c r="F4321" s="24" t="s">
        <v>3835</v>
      </c>
      <c r="G4321" t="str">
        <f t="shared" si="204"/>
        <v>1_SWUT_19.1</v>
      </c>
      <c r="H4321" t="str">
        <f t="shared" si="205"/>
        <v>N29213362</v>
      </c>
      <c r="I4321" s="26" t="str">
        <f>H4321&amp;"x"&amp;COUNTIF($H$5:H4321,H4321)</f>
        <v>N29213362x1</v>
      </c>
      <c r="J4321" t="str">
        <f t="shared" si="206"/>
        <v>1_SWUT_19.1</v>
      </c>
    </row>
    <row r="4322" spans="1:10">
      <c r="A4322" s="24" t="s">
        <v>3834</v>
      </c>
      <c r="B4322" s="25">
        <v>2</v>
      </c>
      <c r="C4322" s="24" t="s">
        <v>3436</v>
      </c>
      <c r="D4322" s="24" t="s">
        <v>1076</v>
      </c>
      <c r="E4322" s="25">
        <v>2</v>
      </c>
      <c r="F4322" s="24" t="s">
        <v>3836</v>
      </c>
      <c r="G4322" t="str">
        <f t="shared" si="204"/>
        <v>1_SWUT_19.2</v>
      </c>
      <c r="H4322" t="str">
        <f t="shared" si="205"/>
        <v>UT19</v>
      </c>
      <c r="I4322" s="26" t="str">
        <f>H4322&amp;"x"&amp;COUNTIF($H$5:H4322,H4322)</f>
        <v>UT19x1</v>
      </c>
      <c r="J4322" t="str">
        <f t="shared" si="206"/>
        <v>1_SWUT_19.2</v>
      </c>
    </row>
    <row r="4323" spans="1:10">
      <c r="A4323" s="24" t="s">
        <v>3834</v>
      </c>
      <c r="B4323" s="25">
        <v>3</v>
      </c>
      <c r="C4323" s="24" t="s">
        <v>3436</v>
      </c>
      <c r="D4323" s="24" t="s">
        <v>1076</v>
      </c>
      <c r="E4323" s="25">
        <v>3</v>
      </c>
      <c r="F4323" s="24" t="s">
        <v>3837</v>
      </c>
      <c r="G4323" t="str">
        <f t="shared" si="204"/>
        <v>1_SWUT_19.3</v>
      </c>
      <c r="H4323" t="str">
        <f t="shared" si="205"/>
        <v>N29213341</v>
      </c>
      <c r="I4323" s="26" t="str">
        <f>H4323&amp;"x"&amp;COUNTIF($H$5:H4323,H4323)</f>
        <v>N29213341x1</v>
      </c>
      <c r="J4323" t="str">
        <f t="shared" si="206"/>
        <v>1_SWUT_19.3</v>
      </c>
    </row>
    <row r="4324" spans="1:10">
      <c r="A4324" s="24" t="s">
        <v>3834</v>
      </c>
      <c r="B4324" s="25">
        <v>4</v>
      </c>
      <c r="C4324" s="24" t="s">
        <v>3436</v>
      </c>
      <c r="D4324" s="24" t="s">
        <v>1076</v>
      </c>
      <c r="E4324" s="25">
        <v>4</v>
      </c>
      <c r="F4324" s="24" t="s">
        <v>3048</v>
      </c>
      <c r="G4324" t="str">
        <f t="shared" si="204"/>
        <v>1_SWUT_19.4</v>
      </c>
      <c r="H4324" t="str">
        <f t="shared" si="205"/>
        <v>S1_5V</v>
      </c>
      <c r="I4324" s="26" t="str">
        <f>H4324&amp;"x"&amp;COUNTIF($H$5:H4324,H4324)</f>
        <v>S1_5Vx25</v>
      </c>
      <c r="J4324" t="str">
        <f t="shared" si="206"/>
        <v>1_SWUT_19.4</v>
      </c>
    </row>
    <row r="4325" spans="1:10">
      <c r="A4325" s="24" t="s">
        <v>3838</v>
      </c>
      <c r="B4325" s="25">
        <v>1</v>
      </c>
      <c r="C4325" s="24" t="s">
        <v>3436</v>
      </c>
      <c r="D4325" s="24" t="s">
        <v>1076</v>
      </c>
      <c r="E4325" s="25">
        <v>1</v>
      </c>
      <c r="F4325" s="24" t="s">
        <v>3839</v>
      </c>
      <c r="G4325" t="str">
        <f t="shared" si="204"/>
        <v>1_SWUT_20.1</v>
      </c>
      <c r="H4325" t="str">
        <f t="shared" si="205"/>
        <v>N29213402</v>
      </c>
      <c r="I4325" s="26" t="str">
        <f>H4325&amp;"x"&amp;COUNTIF($H$5:H4325,H4325)</f>
        <v>N29213402x1</v>
      </c>
      <c r="J4325" t="str">
        <f t="shared" si="206"/>
        <v>1_SWUT_20.1</v>
      </c>
    </row>
    <row r="4326" spans="1:10">
      <c r="A4326" s="24" t="s">
        <v>3838</v>
      </c>
      <c r="B4326" s="25">
        <v>2</v>
      </c>
      <c r="C4326" s="24" t="s">
        <v>3436</v>
      </c>
      <c r="D4326" s="24" t="s">
        <v>1076</v>
      </c>
      <c r="E4326" s="25">
        <v>2</v>
      </c>
      <c r="F4326" s="24" t="s">
        <v>3840</v>
      </c>
      <c r="G4326" t="str">
        <f t="shared" si="204"/>
        <v>1_SWUT_20.2</v>
      </c>
      <c r="H4326" t="str">
        <f t="shared" si="205"/>
        <v>UT20</v>
      </c>
      <c r="I4326" s="26" t="str">
        <f>H4326&amp;"x"&amp;COUNTIF($H$5:H4326,H4326)</f>
        <v>UT20x1</v>
      </c>
      <c r="J4326" t="str">
        <f t="shared" si="206"/>
        <v>1_SWUT_20.2</v>
      </c>
    </row>
    <row r="4327" spans="1:10">
      <c r="A4327" s="24" t="s">
        <v>3838</v>
      </c>
      <c r="B4327" s="25">
        <v>3</v>
      </c>
      <c r="C4327" s="24" t="s">
        <v>3436</v>
      </c>
      <c r="D4327" s="24" t="s">
        <v>1076</v>
      </c>
      <c r="E4327" s="25">
        <v>3</v>
      </c>
      <c r="F4327" s="24" t="s">
        <v>3841</v>
      </c>
      <c r="G4327" t="str">
        <f t="shared" si="204"/>
        <v>1_SWUT_20.3</v>
      </c>
      <c r="H4327" t="str">
        <f t="shared" si="205"/>
        <v>N29213404</v>
      </c>
      <c r="I4327" s="26" t="str">
        <f>H4327&amp;"x"&amp;COUNTIF($H$5:H4327,H4327)</f>
        <v>N29213404x1</v>
      </c>
      <c r="J4327" t="str">
        <f t="shared" si="206"/>
        <v>1_SWUT_20.3</v>
      </c>
    </row>
    <row r="4328" spans="1:10">
      <c r="A4328" s="24" t="s">
        <v>3838</v>
      </c>
      <c r="B4328" s="25">
        <v>4</v>
      </c>
      <c r="C4328" s="24" t="s">
        <v>3436</v>
      </c>
      <c r="D4328" s="24" t="s">
        <v>1076</v>
      </c>
      <c r="E4328" s="25">
        <v>4</v>
      </c>
      <c r="F4328" s="24" t="s">
        <v>3048</v>
      </c>
      <c r="G4328" t="str">
        <f t="shared" si="204"/>
        <v>1_SWUT_20.4</v>
      </c>
      <c r="H4328" t="str">
        <f t="shared" si="205"/>
        <v>S1_5V</v>
      </c>
      <c r="I4328" s="26" t="str">
        <f>H4328&amp;"x"&amp;COUNTIF($H$5:H4328,H4328)</f>
        <v>S1_5Vx26</v>
      </c>
      <c r="J4328" t="str">
        <f t="shared" si="206"/>
        <v>1_SWUT_20.4</v>
      </c>
    </row>
    <row r="4329" spans="1:10">
      <c r="A4329" s="24" t="s">
        <v>3842</v>
      </c>
      <c r="B4329" s="25">
        <v>1</v>
      </c>
      <c r="C4329" s="24" t="s">
        <v>3436</v>
      </c>
      <c r="D4329" s="24" t="s">
        <v>1076</v>
      </c>
      <c r="E4329" s="25">
        <v>1</v>
      </c>
      <c r="F4329" s="24" t="s">
        <v>3843</v>
      </c>
      <c r="G4329" t="str">
        <f t="shared" si="204"/>
        <v>1_SWUT_21.1</v>
      </c>
      <c r="H4329" t="str">
        <f t="shared" si="205"/>
        <v>N29213464</v>
      </c>
      <c r="I4329" s="26" t="str">
        <f>H4329&amp;"x"&amp;COUNTIF($H$5:H4329,H4329)</f>
        <v>N29213464x1</v>
      </c>
      <c r="J4329" t="str">
        <f t="shared" si="206"/>
        <v>1_SWUT_21.1</v>
      </c>
    </row>
    <row r="4330" spans="1:10">
      <c r="A4330" s="24" t="s">
        <v>3842</v>
      </c>
      <c r="B4330" s="25">
        <v>2</v>
      </c>
      <c r="C4330" s="24" t="s">
        <v>3436</v>
      </c>
      <c r="D4330" s="24" t="s">
        <v>1076</v>
      </c>
      <c r="E4330" s="25">
        <v>2</v>
      </c>
      <c r="F4330" s="24" t="s">
        <v>3844</v>
      </c>
      <c r="G4330" t="str">
        <f t="shared" si="204"/>
        <v>1_SWUT_21.2</v>
      </c>
      <c r="H4330" t="str">
        <f t="shared" si="205"/>
        <v>UT21</v>
      </c>
      <c r="I4330" s="26" t="str">
        <f>H4330&amp;"x"&amp;COUNTIF($H$5:H4330,H4330)</f>
        <v>UT21x1</v>
      </c>
      <c r="J4330" t="str">
        <f t="shared" si="206"/>
        <v>1_SWUT_21.2</v>
      </c>
    </row>
    <row r="4331" spans="1:10">
      <c r="A4331" s="24" t="s">
        <v>3842</v>
      </c>
      <c r="B4331" s="25">
        <v>3</v>
      </c>
      <c r="C4331" s="24" t="s">
        <v>3436</v>
      </c>
      <c r="D4331" s="24" t="s">
        <v>1076</v>
      </c>
      <c r="E4331" s="25">
        <v>3</v>
      </c>
      <c r="F4331" s="24" t="s">
        <v>3845</v>
      </c>
      <c r="G4331" t="str">
        <f t="shared" si="204"/>
        <v>1_SWUT_21.3</v>
      </c>
      <c r="H4331" t="str">
        <f t="shared" si="205"/>
        <v>N29213466</v>
      </c>
      <c r="I4331" s="26" t="str">
        <f>H4331&amp;"x"&amp;COUNTIF($H$5:H4331,H4331)</f>
        <v>N29213466x1</v>
      </c>
      <c r="J4331" t="str">
        <f t="shared" si="206"/>
        <v>1_SWUT_21.3</v>
      </c>
    </row>
    <row r="4332" spans="1:10">
      <c r="A4332" s="24" t="s">
        <v>3842</v>
      </c>
      <c r="B4332" s="25">
        <v>4</v>
      </c>
      <c r="C4332" s="24" t="s">
        <v>3436</v>
      </c>
      <c r="D4332" s="24" t="s">
        <v>1076</v>
      </c>
      <c r="E4332" s="25">
        <v>4</v>
      </c>
      <c r="F4332" s="24" t="s">
        <v>3048</v>
      </c>
      <c r="G4332" t="str">
        <f t="shared" si="204"/>
        <v>1_SWUT_21.4</v>
      </c>
      <c r="H4332" t="str">
        <f t="shared" si="205"/>
        <v>S1_5V</v>
      </c>
      <c r="I4332" s="26" t="str">
        <f>H4332&amp;"x"&amp;COUNTIF($H$5:H4332,H4332)</f>
        <v>S1_5Vx27</v>
      </c>
      <c r="J4332" t="str">
        <f t="shared" si="206"/>
        <v>1_SWUT_21.4</v>
      </c>
    </row>
    <row r="4333" spans="1:10">
      <c r="A4333" s="24" t="s">
        <v>3846</v>
      </c>
      <c r="B4333" s="25">
        <v>1</v>
      </c>
      <c r="C4333" s="24" t="s">
        <v>3436</v>
      </c>
      <c r="D4333" s="24" t="s">
        <v>1076</v>
      </c>
      <c r="E4333" s="25">
        <v>1</v>
      </c>
      <c r="F4333" s="24" t="s">
        <v>3847</v>
      </c>
      <c r="G4333" t="str">
        <f t="shared" si="204"/>
        <v>1_SWUT_22.1</v>
      </c>
      <c r="H4333" t="str">
        <f t="shared" si="205"/>
        <v>N29213512</v>
      </c>
      <c r="I4333" s="26" t="str">
        <f>H4333&amp;"x"&amp;COUNTIF($H$5:H4333,H4333)</f>
        <v>N29213512x1</v>
      </c>
      <c r="J4333" t="str">
        <f t="shared" si="206"/>
        <v>1_SWUT_22.1</v>
      </c>
    </row>
    <row r="4334" spans="1:10">
      <c r="A4334" s="24" t="s">
        <v>3846</v>
      </c>
      <c r="B4334" s="25">
        <v>2</v>
      </c>
      <c r="C4334" s="24" t="s">
        <v>3436</v>
      </c>
      <c r="D4334" s="24" t="s">
        <v>1076</v>
      </c>
      <c r="E4334" s="25">
        <v>2</v>
      </c>
      <c r="F4334" s="24" t="s">
        <v>3848</v>
      </c>
      <c r="G4334" t="str">
        <f t="shared" si="204"/>
        <v>1_SWUT_22.2</v>
      </c>
      <c r="H4334" t="str">
        <f t="shared" si="205"/>
        <v>UT22</v>
      </c>
      <c r="I4334" s="26" t="str">
        <f>H4334&amp;"x"&amp;COUNTIF($H$5:H4334,H4334)</f>
        <v>UT22x1</v>
      </c>
      <c r="J4334" t="str">
        <f t="shared" si="206"/>
        <v>1_SWUT_22.2</v>
      </c>
    </row>
    <row r="4335" spans="1:10">
      <c r="A4335" s="24" t="s">
        <v>3846</v>
      </c>
      <c r="B4335" s="25">
        <v>3</v>
      </c>
      <c r="C4335" s="24" t="s">
        <v>3436</v>
      </c>
      <c r="D4335" s="24" t="s">
        <v>1076</v>
      </c>
      <c r="E4335" s="25">
        <v>3</v>
      </c>
      <c r="F4335" s="24" t="s">
        <v>3849</v>
      </c>
      <c r="G4335" t="str">
        <f t="shared" si="204"/>
        <v>1_SWUT_22.3</v>
      </c>
      <c r="H4335" t="str">
        <f t="shared" si="205"/>
        <v>N29213514</v>
      </c>
      <c r="I4335" s="26" t="str">
        <f>H4335&amp;"x"&amp;COUNTIF($H$5:H4335,H4335)</f>
        <v>N29213514x1</v>
      </c>
      <c r="J4335" t="str">
        <f t="shared" si="206"/>
        <v>1_SWUT_22.3</v>
      </c>
    </row>
    <row r="4336" spans="1:10">
      <c r="A4336" s="24" t="s">
        <v>3846</v>
      </c>
      <c r="B4336" s="25">
        <v>4</v>
      </c>
      <c r="C4336" s="24" t="s">
        <v>3436</v>
      </c>
      <c r="D4336" s="24" t="s">
        <v>1076</v>
      </c>
      <c r="E4336" s="25">
        <v>4</v>
      </c>
      <c r="F4336" s="24" t="s">
        <v>3048</v>
      </c>
      <c r="G4336" t="str">
        <f t="shared" si="204"/>
        <v>1_SWUT_22.4</v>
      </c>
      <c r="H4336" t="str">
        <f t="shared" si="205"/>
        <v>S1_5V</v>
      </c>
      <c r="I4336" s="26" t="str">
        <f>H4336&amp;"x"&amp;COUNTIF($H$5:H4336,H4336)</f>
        <v>S1_5Vx28</v>
      </c>
      <c r="J4336" t="str">
        <f t="shared" si="206"/>
        <v>1_SWUT_22.4</v>
      </c>
    </row>
    <row r="4337" spans="1:10">
      <c r="A4337" s="24" t="s">
        <v>3850</v>
      </c>
      <c r="B4337" s="25">
        <v>1</v>
      </c>
      <c r="C4337" s="24" t="s">
        <v>3436</v>
      </c>
      <c r="D4337" s="24" t="s">
        <v>1076</v>
      </c>
      <c r="E4337" s="25">
        <v>1</v>
      </c>
      <c r="F4337" s="24" t="s">
        <v>3851</v>
      </c>
      <c r="G4337" t="str">
        <f t="shared" si="204"/>
        <v>1_SWUT_23.1</v>
      </c>
      <c r="H4337" t="str">
        <f t="shared" si="205"/>
        <v>N29213573</v>
      </c>
      <c r="I4337" s="26" t="str">
        <f>H4337&amp;"x"&amp;COUNTIF($H$5:H4337,H4337)</f>
        <v>N29213573x1</v>
      </c>
      <c r="J4337" t="str">
        <f t="shared" si="206"/>
        <v>1_SWUT_23.1</v>
      </c>
    </row>
    <row r="4338" spans="1:10">
      <c r="A4338" s="24" t="s">
        <v>3850</v>
      </c>
      <c r="B4338" s="25">
        <v>2</v>
      </c>
      <c r="C4338" s="24" t="s">
        <v>3436</v>
      </c>
      <c r="D4338" s="24" t="s">
        <v>1076</v>
      </c>
      <c r="E4338" s="25">
        <v>2</v>
      </c>
      <c r="F4338" s="24" t="s">
        <v>3852</v>
      </c>
      <c r="G4338" t="str">
        <f t="shared" si="204"/>
        <v>1_SWUT_23.2</v>
      </c>
      <c r="H4338" t="str">
        <f t="shared" si="205"/>
        <v>UT23</v>
      </c>
      <c r="I4338" s="26" t="str">
        <f>H4338&amp;"x"&amp;COUNTIF($H$5:H4338,H4338)</f>
        <v>UT23x1</v>
      </c>
      <c r="J4338" t="str">
        <f t="shared" si="206"/>
        <v>1_SWUT_23.2</v>
      </c>
    </row>
    <row r="4339" spans="1:10">
      <c r="A4339" s="24" t="s">
        <v>3850</v>
      </c>
      <c r="B4339" s="25">
        <v>3</v>
      </c>
      <c r="C4339" s="24" t="s">
        <v>3436</v>
      </c>
      <c r="D4339" s="24" t="s">
        <v>1076</v>
      </c>
      <c r="E4339" s="25">
        <v>3</v>
      </c>
      <c r="F4339" s="24" t="s">
        <v>3853</v>
      </c>
      <c r="G4339" t="str">
        <f t="shared" si="204"/>
        <v>1_SWUT_23.3</v>
      </c>
      <c r="H4339" t="str">
        <f t="shared" si="205"/>
        <v>N29213552</v>
      </c>
      <c r="I4339" s="26" t="str">
        <f>H4339&amp;"x"&amp;COUNTIF($H$5:H4339,H4339)</f>
        <v>N29213552x1</v>
      </c>
      <c r="J4339" t="str">
        <f t="shared" si="206"/>
        <v>1_SWUT_23.3</v>
      </c>
    </row>
    <row r="4340" spans="1:10">
      <c r="A4340" s="24" t="s">
        <v>3850</v>
      </c>
      <c r="B4340" s="25">
        <v>4</v>
      </c>
      <c r="C4340" s="24" t="s">
        <v>3436</v>
      </c>
      <c r="D4340" s="24" t="s">
        <v>1076</v>
      </c>
      <c r="E4340" s="25">
        <v>4</v>
      </c>
      <c r="F4340" s="24" t="s">
        <v>3048</v>
      </c>
      <c r="G4340" t="str">
        <f t="shared" si="204"/>
        <v>1_SWUT_23.4</v>
      </c>
      <c r="H4340" t="str">
        <f t="shared" si="205"/>
        <v>S1_5V</v>
      </c>
      <c r="I4340" s="26" t="str">
        <f>H4340&amp;"x"&amp;COUNTIF($H$5:H4340,H4340)</f>
        <v>S1_5Vx29</v>
      </c>
      <c r="J4340" t="str">
        <f t="shared" si="206"/>
        <v>1_SWUT_23.4</v>
      </c>
    </row>
    <row r="4341" spans="1:10">
      <c r="A4341" s="24" t="s">
        <v>3854</v>
      </c>
      <c r="B4341" s="25">
        <v>1</v>
      </c>
      <c r="C4341" s="24" t="s">
        <v>3436</v>
      </c>
      <c r="D4341" s="24" t="s">
        <v>1076</v>
      </c>
      <c r="E4341" s="25">
        <v>1</v>
      </c>
      <c r="F4341" s="24" t="s">
        <v>3855</v>
      </c>
      <c r="G4341" t="str">
        <f t="shared" si="204"/>
        <v>1_SWUT_24.1</v>
      </c>
      <c r="H4341" t="str">
        <f t="shared" si="205"/>
        <v>N29213614</v>
      </c>
      <c r="I4341" s="26" t="str">
        <f>H4341&amp;"x"&amp;COUNTIF($H$5:H4341,H4341)</f>
        <v>N29213614x1</v>
      </c>
      <c r="J4341" t="str">
        <f t="shared" si="206"/>
        <v>1_SWUT_24.1</v>
      </c>
    </row>
    <row r="4342" spans="1:10">
      <c r="A4342" s="24" t="s">
        <v>3854</v>
      </c>
      <c r="B4342" s="25">
        <v>2</v>
      </c>
      <c r="C4342" s="24" t="s">
        <v>3436</v>
      </c>
      <c r="D4342" s="24" t="s">
        <v>1076</v>
      </c>
      <c r="E4342" s="25">
        <v>2</v>
      </c>
      <c r="F4342" s="24" t="s">
        <v>3856</v>
      </c>
      <c r="G4342" t="str">
        <f t="shared" si="204"/>
        <v>1_SWUT_24.2</v>
      </c>
      <c r="H4342" t="str">
        <f t="shared" si="205"/>
        <v>UT24</v>
      </c>
      <c r="I4342" s="26" t="str">
        <f>H4342&amp;"x"&amp;COUNTIF($H$5:H4342,H4342)</f>
        <v>UT24x1</v>
      </c>
      <c r="J4342" t="str">
        <f t="shared" si="206"/>
        <v>1_SWUT_24.2</v>
      </c>
    </row>
    <row r="4343" spans="1:10">
      <c r="A4343" s="24" t="s">
        <v>3854</v>
      </c>
      <c r="B4343" s="25">
        <v>3</v>
      </c>
      <c r="C4343" s="24" t="s">
        <v>3436</v>
      </c>
      <c r="D4343" s="24" t="s">
        <v>1076</v>
      </c>
      <c r="E4343" s="25">
        <v>3</v>
      </c>
      <c r="F4343" s="24" t="s">
        <v>3857</v>
      </c>
      <c r="G4343" t="str">
        <f t="shared" si="204"/>
        <v>1_SWUT_24.3</v>
      </c>
      <c r="H4343" t="str">
        <f t="shared" si="205"/>
        <v>N29213616</v>
      </c>
      <c r="I4343" s="26" t="str">
        <f>H4343&amp;"x"&amp;COUNTIF($H$5:H4343,H4343)</f>
        <v>N29213616x1</v>
      </c>
      <c r="J4343" t="str">
        <f t="shared" si="206"/>
        <v>1_SWUT_24.3</v>
      </c>
    </row>
    <row r="4344" spans="1:10">
      <c r="A4344" s="24" t="s">
        <v>3854</v>
      </c>
      <c r="B4344" s="25">
        <v>4</v>
      </c>
      <c r="C4344" s="24" t="s">
        <v>3436</v>
      </c>
      <c r="D4344" s="24" t="s">
        <v>1076</v>
      </c>
      <c r="E4344" s="25">
        <v>4</v>
      </c>
      <c r="F4344" s="24" t="s">
        <v>3048</v>
      </c>
      <c r="G4344" t="str">
        <f t="shared" si="204"/>
        <v>1_SWUT_24.4</v>
      </c>
      <c r="H4344" t="str">
        <f t="shared" si="205"/>
        <v>S1_5V</v>
      </c>
      <c r="I4344" s="26" t="str">
        <f>H4344&amp;"x"&amp;COUNTIF($H$5:H4344,H4344)</f>
        <v>S1_5Vx30</v>
      </c>
      <c r="J4344" t="str">
        <f t="shared" si="206"/>
        <v>1_SWUT_24.4</v>
      </c>
    </row>
    <row r="4345" spans="1:10">
      <c r="A4345" s="24" t="s">
        <v>3858</v>
      </c>
      <c r="B4345" s="25">
        <v>1</v>
      </c>
      <c r="C4345" s="24" t="s">
        <v>3436</v>
      </c>
      <c r="D4345" s="24" t="s">
        <v>1076</v>
      </c>
      <c r="E4345" s="25">
        <v>1</v>
      </c>
      <c r="F4345" s="24" t="s">
        <v>3859</v>
      </c>
      <c r="G4345" t="str">
        <f t="shared" si="204"/>
        <v>1_SWUT_25.1</v>
      </c>
      <c r="H4345" t="str">
        <f t="shared" si="205"/>
        <v>N29213912</v>
      </c>
      <c r="I4345" s="26" t="str">
        <f>H4345&amp;"x"&amp;COUNTIF($H$5:H4345,H4345)</f>
        <v>N29213912x1</v>
      </c>
      <c r="J4345" t="str">
        <f t="shared" si="206"/>
        <v>1_SWUT_25.1</v>
      </c>
    </row>
    <row r="4346" spans="1:10">
      <c r="A4346" s="24" t="s">
        <v>3858</v>
      </c>
      <c r="B4346" s="25">
        <v>2</v>
      </c>
      <c r="C4346" s="24" t="s">
        <v>3436</v>
      </c>
      <c r="D4346" s="24" t="s">
        <v>1076</v>
      </c>
      <c r="E4346" s="25">
        <v>2</v>
      </c>
      <c r="F4346" s="24" t="s">
        <v>3860</v>
      </c>
      <c r="G4346" t="str">
        <f t="shared" si="204"/>
        <v>1_SWUT_25.2</v>
      </c>
      <c r="H4346" t="str">
        <f t="shared" si="205"/>
        <v>UT25</v>
      </c>
      <c r="I4346" s="26" t="str">
        <f>H4346&amp;"x"&amp;COUNTIF($H$5:H4346,H4346)</f>
        <v>UT25x1</v>
      </c>
      <c r="J4346" t="str">
        <f t="shared" si="206"/>
        <v>1_SWUT_25.2</v>
      </c>
    </row>
    <row r="4347" spans="1:10">
      <c r="A4347" s="24" t="s">
        <v>3858</v>
      </c>
      <c r="B4347" s="25">
        <v>3</v>
      </c>
      <c r="C4347" s="24" t="s">
        <v>3436</v>
      </c>
      <c r="D4347" s="24" t="s">
        <v>1076</v>
      </c>
      <c r="E4347" s="25">
        <v>3</v>
      </c>
      <c r="F4347" s="24" t="s">
        <v>3861</v>
      </c>
      <c r="G4347" t="str">
        <f t="shared" si="204"/>
        <v>1_SWUT_25.3</v>
      </c>
      <c r="H4347" t="str">
        <f t="shared" si="205"/>
        <v>N29213910</v>
      </c>
      <c r="I4347" s="26" t="str">
        <f>H4347&amp;"x"&amp;COUNTIF($H$5:H4347,H4347)</f>
        <v>N29213910x1</v>
      </c>
      <c r="J4347" t="str">
        <f t="shared" si="206"/>
        <v>1_SWUT_25.3</v>
      </c>
    </row>
    <row r="4348" spans="1:10">
      <c r="A4348" s="24" t="s">
        <v>3858</v>
      </c>
      <c r="B4348" s="25">
        <v>4</v>
      </c>
      <c r="C4348" s="24" t="s">
        <v>3436</v>
      </c>
      <c r="D4348" s="24" t="s">
        <v>1076</v>
      </c>
      <c r="E4348" s="25">
        <v>4</v>
      </c>
      <c r="F4348" s="24" t="s">
        <v>3048</v>
      </c>
      <c r="G4348" t="str">
        <f t="shared" si="204"/>
        <v>1_SWUT_25.4</v>
      </c>
      <c r="H4348" t="str">
        <f t="shared" si="205"/>
        <v>S1_5V</v>
      </c>
      <c r="I4348" s="26" t="str">
        <f>H4348&amp;"x"&amp;COUNTIF($H$5:H4348,H4348)</f>
        <v>S1_5Vx31</v>
      </c>
      <c r="J4348" t="str">
        <f t="shared" si="206"/>
        <v>1_SWUT_25.4</v>
      </c>
    </row>
    <row r="4349" spans="1:10">
      <c r="A4349" s="24" t="s">
        <v>3862</v>
      </c>
      <c r="B4349" s="25">
        <v>1</v>
      </c>
      <c r="C4349" s="24" t="s">
        <v>3436</v>
      </c>
      <c r="D4349" s="24" t="s">
        <v>1076</v>
      </c>
      <c r="E4349" s="25">
        <v>1</v>
      </c>
      <c r="F4349" s="24" t="s">
        <v>3863</v>
      </c>
      <c r="G4349" t="str">
        <f t="shared" si="204"/>
        <v>1_SWUT_26.1</v>
      </c>
      <c r="H4349" t="str">
        <f t="shared" si="205"/>
        <v>N29213954</v>
      </c>
      <c r="I4349" s="26" t="str">
        <f>H4349&amp;"x"&amp;COUNTIF($H$5:H4349,H4349)</f>
        <v>N29213954x1</v>
      </c>
      <c r="J4349" t="str">
        <f t="shared" si="206"/>
        <v>1_SWUT_26.1</v>
      </c>
    </row>
    <row r="4350" spans="1:10">
      <c r="A4350" s="24" t="s">
        <v>3862</v>
      </c>
      <c r="B4350" s="25">
        <v>2</v>
      </c>
      <c r="C4350" s="24" t="s">
        <v>3436</v>
      </c>
      <c r="D4350" s="24" t="s">
        <v>1076</v>
      </c>
      <c r="E4350" s="25">
        <v>2</v>
      </c>
      <c r="F4350" s="24" t="s">
        <v>3864</v>
      </c>
      <c r="G4350" t="str">
        <f t="shared" si="204"/>
        <v>1_SWUT_26.2</v>
      </c>
      <c r="H4350" t="str">
        <f t="shared" si="205"/>
        <v>UT26</v>
      </c>
      <c r="I4350" s="26" t="str">
        <f>H4350&amp;"x"&amp;COUNTIF($H$5:H4350,H4350)</f>
        <v>UT26x1</v>
      </c>
      <c r="J4350" t="str">
        <f t="shared" si="206"/>
        <v>1_SWUT_26.2</v>
      </c>
    </row>
    <row r="4351" spans="1:10">
      <c r="A4351" s="24" t="s">
        <v>3862</v>
      </c>
      <c r="B4351" s="25">
        <v>3</v>
      </c>
      <c r="C4351" s="24" t="s">
        <v>3436</v>
      </c>
      <c r="D4351" s="24" t="s">
        <v>1076</v>
      </c>
      <c r="E4351" s="25">
        <v>3</v>
      </c>
      <c r="F4351" s="24" t="s">
        <v>3865</v>
      </c>
      <c r="G4351" t="str">
        <f t="shared" si="204"/>
        <v>1_SWUT_26.3</v>
      </c>
      <c r="H4351" t="str">
        <f t="shared" si="205"/>
        <v>N29213956</v>
      </c>
      <c r="I4351" s="26" t="str">
        <f>H4351&amp;"x"&amp;COUNTIF($H$5:H4351,H4351)</f>
        <v>N29213956x1</v>
      </c>
      <c r="J4351" t="str">
        <f t="shared" si="206"/>
        <v>1_SWUT_26.3</v>
      </c>
    </row>
    <row r="4352" spans="1:10">
      <c r="A4352" s="24" t="s">
        <v>3862</v>
      </c>
      <c r="B4352" s="25">
        <v>4</v>
      </c>
      <c r="C4352" s="24" t="s">
        <v>3436</v>
      </c>
      <c r="D4352" s="24" t="s">
        <v>1076</v>
      </c>
      <c r="E4352" s="25">
        <v>4</v>
      </c>
      <c r="F4352" s="24" t="s">
        <v>3048</v>
      </c>
      <c r="G4352" t="str">
        <f t="shared" si="204"/>
        <v>1_SWUT_26.4</v>
      </c>
      <c r="H4352" t="str">
        <f t="shared" si="205"/>
        <v>S1_5V</v>
      </c>
      <c r="I4352" s="26" t="str">
        <f>H4352&amp;"x"&amp;COUNTIF($H$5:H4352,H4352)</f>
        <v>S1_5Vx32</v>
      </c>
      <c r="J4352" t="str">
        <f t="shared" si="206"/>
        <v>1_SWUT_26.4</v>
      </c>
    </row>
    <row r="4353" spans="1:10">
      <c r="A4353" s="24" t="s">
        <v>3866</v>
      </c>
      <c r="B4353" s="25">
        <v>1</v>
      </c>
      <c r="C4353" s="24" t="s">
        <v>3436</v>
      </c>
      <c r="D4353" s="24" t="s">
        <v>1076</v>
      </c>
      <c r="E4353" s="25">
        <v>1</v>
      </c>
      <c r="F4353" s="24" t="s">
        <v>3867</v>
      </c>
      <c r="G4353" t="str">
        <f t="shared" si="204"/>
        <v>1_SWUT_27.1</v>
      </c>
      <c r="H4353" t="str">
        <f t="shared" si="205"/>
        <v>N29214021</v>
      </c>
      <c r="I4353" s="26" t="str">
        <f>H4353&amp;"x"&amp;COUNTIF($H$5:H4353,H4353)</f>
        <v>N29214021x1</v>
      </c>
      <c r="J4353" t="str">
        <f t="shared" si="206"/>
        <v>1_SWUT_27.1</v>
      </c>
    </row>
    <row r="4354" spans="1:10">
      <c r="A4354" s="24" t="s">
        <v>3866</v>
      </c>
      <c r="B4354" s="25">
        <v>2</v>
      </c>
      <c r="C4354" s="24" t="s">
        <v>3436</v>
      </c>
      <c r="D4354" s="24" t="s">
        <v>1076</v>
      </c>
      <c r="E4354" s="25">
        <v>2</v>
      </c>
      <c r="F4354" s="24" t="s">
        <v>3868</v>
      </c>
      <c r="G4354" t="str">
        <f t="shared" si="204"/>
        <v>1_SWUT_27.2</v>
      </c>
      <c r="H4354" t="str">
        <f t="shared" si="205"/>
        <v>UT27</v>
      </c>
      <c r="I4354" s="26" t="str">
        <f>H4354&amp;"x"&amp;COUNTIF($H$5:H4354,H4354)</f>
        <v>UT27x1</v>
      </c>
      <c r="J4354" t="str">
        <f t="shared" si="206"/>
        <v>1_SWUT_27.2</v>
      </c>
    </row>
    <row r="4355" spans="1:10">
      <c r="A4355" s="24" t="s">
        <v>3866</v>
      </c>
      <c r="B4355" s="25">
        <v>3</v>
      </c>
      <c r="C4355" s="24" t="s">
        <v>3436</v>
      </c>
      <c r="D4355" s="24" t="s">
        <v>1076</v>
      </c>
      <c r="E4355" s="25">
        <v>3</v>
      </c>
      <c r="F4355" s="24" t="s">
        <v>3869</v>
      </c>
      <c r="G4355" t="str">
        <f t="shared" si="204"/>
        <v>1_SWUT_27.3</v>
      </c>
      <c r="H4355" t="str">
        <f t="shared" si="205"/>
        <v>N29213989</v>
      </c>
      <c r="I4355" s="26" t="str">
        <f>H4355&amp;"x"&amp;COUNTIF($H$5:H4355,H4355)</f>
        <v>N29213989x1</v>
      </c>
      <c r="J4355" t="str">
        <f t="shared" si="206"/>
        <v>1_SWUT_27.3</v>
      </c>
    </row>
    <row r="4356" spans="1:10">
      <c r="A4356" s="24" t="s">
        <v>3866</v>
      </c>
      <c r="B4356" s="25">
        <v>4</v>
      </c>
      <c r="C4356" s="24" t="s">
        <v>3436</v>
      </c>
      <c r="D4356" s="24" t="s">
        <v>1076</v>
      </c>
      <c r="E4356" s="25">
        <v>4</v>
      </c>
      <c r="F4356" s="24" t="s">
        <v>3048</v>
      </c>
      <c r="G4356" t="str">
        <f t="shared" si="204"/>
        <v>1_SWUT_27.4</v>
      </c>
      <c r="H4356" t="str">
        <f t="shared" si="205"/>
        <v>S1_5V</v>
      </c>
      <c r="I4356" s="26" t="str">
        <f>H4356&amp;"x"&amp;COUNTIF($H$5:H4356,H4356)</f>
        <v>S1_5Vx33</v>
      </c>
      <c r="J4356" t="str">
        <f t="shared" si="206"/>
        <v>1_SWUT_27.4</v>
      </c>
    </row>
    <row r="4357" spans="1:10">
      <c r="A4357" s="24" t="s">
        <v>3870</v>
      </c>
      <c r="B4357" s="25">
        <v>1</v>
      </c>
      <c r="C4357" s="24" t="s">
        <v>3436</v>
      </c>
      <c r="D4357" s="24" t="s">
        <v>1076</v>
      </c>
      <c r="E4357" s="25">
        <v>1</v>
      </c>
      <c r="F4357" s="24" t="s">
        <v>3871</v>
      </c>
      <c r="G4357" t="str">
        <f t="shared" si="204"/>
        <v>1_SWUT_28.1</v>
      </c>
      <c r="H4357" t="str">
        <f t="shared" si="205"/>
        <v>N29214050</v>
      </c>
      <c r="I4357" s="26" t="str">
        <f>H4357&amp;"x"&amp;COUNTIF($H$5:H4357,H4357)</f>
        <v>N29214050x1</v>
      </c>
      <c r="J4357" t="str">
        <f t="shared" si="206"/>
        <v>1_SWUT_28.1</v>
      </c>
    </row>
    <row r="4358" spans="1:10">
      <c r="A4358" s="24" t="s">
        <v>3870</v>
      </c>
      <c r="B4358" s="25">
        <v>2</v>
      </c>
      <c r="C4358" s="24" t="s">
        <v>3436</v>
      </c>
      <c r="D4358" s="24" t="s">
        <v>1076</v>
      </c>
      <c r="E4358" s="25">
        <v>2</v>
      </c>
      <c r="F4358" s="24" t="s">
        <v>3872</v>
      </c>
      <c r="G4358" t="str">
        <f t="shared" ref="G4358:G4421" si="207">A4358&amp;"."&amp;B4358</f>
        <v>1_SWUT_28.2</v>
      </c>
      <c r="H4358" t="str">
        <f t="shared" ref="H4358:H4421" si="208">F4358</f>
        <v>UT28</v>
      </c>
      <c r="I4358" s="26" t="str">
        <f>H4358&amp;"x"&amp;COUNTIF($H$5:H4358,H4358)</f>
        <v>UT28x1</v>
      </c>
      <c r="J4358" t="str">
        <f t="shared" ref="J4358:J4421" si="209">G4358</f>
        <v>1_SWUT_28.2</v>
      </c>
    </row>
    <row r="4359" spans="1:10">
      <c r="A4359" s="24" t="s">
        <v>3870</v>
      </c>
      <c r="B4359" s="25">
        <v>3</v>
      </c>
      <c r="C4359" s="24" t="s">
        <v>3436</v>
      </c>
      <c r="D4359" s="24" t="s">
        <v>1076</v>
      </c>
      <c r="E4359" s="25">
        <v>3</v>
      </c>
      <c r="F4359" s="24" t="s">
        <v>3873</v>
      </c>
      <c r="G4359" t="str">
        <f t="shared" si="207"/>
        <v>1_SWUT_28.3</v>
      </c>
      <c r="H4359" t="str">
        <f t="shared" si="208"/>
        <v>N29214052</v>
      </c>
      <c r="I4359" s="26" t="str">
        <f>H4359&amp;"x"&amp;COUNTIF($H$5:H4359,H4359)</f>
        <v>N29214052x1</v>
      </c>
      <c r="J4359" t="str">
        <f t="shared" si="209"/>
        <v>1_SWUT_28.3</v>
      </c>
    </row>
    <row r="4360" spans="1:10">
      <c r="A4360" s="24" t="s">
        <v>3870</v>
      </c>
      <c r="B4360" s="25">
        <v>4</v>
      </c>
      <c r="C4360" s="24" t="s">
        <v>3436</v>
      </c>
      <c r="D4360" s="24" t="s">
        <v>1076</v>
      </c>
      <c r="E4360" s="25">
        <v>4</v>
      </c>
      <c r="F4360" s="24" t="s">
        <v>3048</v>
      </c>
      <c r="G4360" t="str">
        <f t="shared" si="207"/>
        <v>1_SWUT_28.4</v>
      </c>
      <c r="H4360" t="str">
        <f t="shared" si="208"/>
        <v>S1_5V</v>
      </c>
      <c r="I4360" s="26" t="str">
        <f>H4360&amp;"x"&amp;COUNTIF($H$5:H4360,H4360)</f>
        <v>S1_5Vx34</v>
      </c>
      <c r="J4360" t="str">
        <f t="shared" si="209"/>
        <v>1_SWUT_28.4</v>
      </c>
    </row>
    <row r="4361" spans="1:10">
      <c r="A4361" s="24" t="s">
        <v>3874</v>
      </c>
      <c r="B4361" s="25">
        <v>1</v>
      </c>
      <c r="C4361" s="24" t="s">
        <v>3436</v>
      </c>
      <c r="D4361" s="24" t="s">
        <v>1076</v>
      </c>
      <c r="E4361" s="25">
        <v>1</v>
      </c>
      <c r="F4361" s="24" t="s">
        <v>3875</v>
      </c>
      <c r="G4361" t="str">
        <f t="shared" si="207"/>
        <v>1_SWUT_29.1</v>
      </c>
      <c r="H4361" t="str">
        <f t="shared" si="208"/>
        <v>N29214112</v>
      </c>
      <c r="I4361" s="26" t="str">
        <f>H4361&amp;"x"&amp;COUNTIF($H$5:H4361,H4361)</f>
        <v>N29214112x1</v>
      </c>
      <c r="J4361" t="str">
        <f t="shared" si="209"/>
        <v>1_SWUT_29.1</v>
      </c>
    </row>
    <row r="4362" spans="1:10">
      <c r="A4362" s="24" t="s">
        <v>3874</v>
      </c>
      <c r="B4362" s="25">
        <v>2</v>
      </c>
      <c r="C4362" s="24" t="s">
        <v>3436</v>
      </c>
      <c r="D4362" s="24" t="s">
        <v>1076</v>
      </c>
      <c r="E4362" s="25">
        <v>2</v>
      </c>
      <c r="F4362" s="24" t="s">
        <v>3876</v>
      </c>
      <c r="G4362" t="str">
        <f t="shared" si="207"/>
        <v>1_SWUT_29.2</v>
      </c>
      <c r="H4362" t="str">
        <f t="shared" si="208"/>
        <v>UT29</v>
      </c>
      <c r="I4362" s="26" t="str">
        <f>H4362&amp;"x"&amp;COUNTIF($H$5:H4362,H4362)</f>
        <v>UT29x1</v>
      </c>
      <c r="J4362" t="str">
        <f t="shared" si="209"/>
        <v>1_SWUT_29.2</v>
      </c>
    </row>
    <row r="4363" spans="1:10">
      <c r="A4363" s="24" t="s">
        <v>3874</v>
      </c>
      <c r="B4363" s="25">
        <v>3</v>
      </c>
      <c r="C4363" s="24" t="s">
        <v>3436</v>
      </c>
      <c r="D4363" s="24" t="s">
        <v>1076</v>
      </c>
      <c r="E4363" s="25">
        <v>3</v>
      </c>
      <c r="F4363" s="24" t="s">
        <v>3877</v>
      </c>
      <c r="G4363" t="str">
        <f t="shared" si="207"/>
        <v>1_SWUT_29.3</v>
      </c>
      <c r="H4363" t="str">
        <f t="shared" si="208"/>
        <v>N29214114</v>
      </c>
      <c r="I4363" s="26" t="str">
        <f>H4363&amp;"x"&amp;COUNTIF($H$5:H4363,H4363)</f>
        <v>N29214114x1</v>
      </c>
      <c r="J4363" t="str">
        <f t="shared" si="209"/>
        <v>1_SWUT_29.3</v>
      </c>
    </row>
    <row r="4364" spans="1:10">
      <c r="A4364" s="24" t="s">
        <v>3874</v>
      </c>
      <c r="B4364" s="25">
        <v>4</v>
      </c>
      <c r="C4364" s="24" t="s">
        <v>3436</v>
      </c>
      <c r="D4364" s="24" t="s">
        <v>1076</v>
      </c>
      <c r="E4364" s="25">
        <v>4</v>
      </c>
      <c r="F4364" s="24" t="s">
        <v>3048</v>
      </c>
      <c r="G4364" t="str">
        <f t="shared" si="207"/>
        <v>1_SWUT_29.4</v>
      </c>
      <c r="H4364" t="str">
        <f t="shared" si="208"/>
        <v>S1_5V</v>
      </c>
      <c r="I4364" s="26" t="str">
        <f>H4364&amp;"x"&amp;COUNTIF($H$5:H4364,H4364)</f>
        <v>S1_5Vx35</v>
      </c>
      <c r="J4364" t="str">
        <f t="shared" si="209"/>
        <v>1_SWUT_29.4</v>
      </c>
    </row>
    <row r="4365" spans="1:10">
      <c r="A4365" s="24" t="s">
        <v>3878</v>
      </c>
      <c r="B4365" s="25">
        <v>1</v>
      </c>
      <c r="C4365" s="24" t="s">
        <v>3436</v>
      </c>
      <c r="D4365" s="24" t="s">
        <v>1076</v>
      </c>
      <c r="E4365" s="25">
        <v>1</v>
      </c>
      <c r="F4365" s="24" t="s">
        <v>3879</v>
      </c>
      <c r="G4365" t="str">
        <f t="shared" si="207"/>
        <v>1_SWUT_30.1</v>
      </c>
      <c r="H4365" t="str">
        <f t="shared" si="208"/>
        <v>N29214160</v>
      </c>
      <c r="I4365" s="26" t="str">
        <f>H4365&amp;"x"&amp;COUNTIF($H$5:H4365,H4365)</f>
        <v>N29214160x1</v>
      </c>
      <c r="J4365" t="str">
        <f t="shared" si="209"/>
        <v>1_SWUT_30.1</v>
      </c>
    </row>
    <row r="4366" spans="1:10">
      <c r="A4366" s="24" t="s">
        <v>3878</v>
      </c>
      <c r="B4366" s="25">
        <v>2</v>
      </c>
      <c r="C4366" s="24" t="s">
        <v>3436</v>
      </c>
      <c r="D4366" s="24" t="s">
        <v>1076</v>
      </c>
      <c r="E4366" s="25">
        <v>2</v>
      </c>
      <c r="F4366" s="24" t="s">
        <v>3880</v>
      </c>
      <c r="G4366" t="str">
        <f t="shared" si="207"/>
        <v>1_SWUT_30.2</v>
      </c>
      <c r="H4366" t="str">
        <f t="shared" si="208"/>
        <v>UT30</v>
      </c>
      <c r="I4366" s="26" t="str">
        <f>H4366&amp;"x"&amp;COUNTIF($H$5:H4366,H4366)</f>
        <v>UT30x1</v>
      </c>
      <c r="J4366" t="str">
        <f t="shared" si="209"/>
        <v>1_SWUT_30.2</v>
      </c>
    </row>
    <row r="4367" spans="1:10">
      <c r="A4367" s="24" t="s">
        <v>3878</v>
      </c>
      <c r="B4367" s="25">
        <v>3</v>
      </c>
      <c r="C4367" s="24" t="s">
        <v>3436</v>
      </c>
      <c r="D4367" s="24" t="s">
        <v>1076</v>
      </c>
      <c r="E4367" s="25">
        <v>3</v>
      </c>
      <c r="F4367" s="24" t="s">
        <v>3881</v>
      </c>
      <c r="G4367" t="str">
        <f t="shared" si="207"/>
        <v>1_SWUT_30.3</v>
      </c>
      <c r="H4367" t="str">
        <f t="shared" si="208"/>
        <v>N29214162</v>
      </c>
      <c r="I4367" s="26" t="str">
        <f>H4367&amp;"x"&amp;COUNTIF($H$5:H4367,H4367)</f>
        <v>N29214162x1</v>
      </c>
      <c r="J4367" t="str">
        <f t="shared" si="209"/>
        <v>1_SWUT_30.3</v>
      </c>
    </row>
    <row r="4368" spans="1:10">
      <c r="A4368" s="24" t="s">
        <v>3878</v>
      </c>
      <c r="B4368" s="25">
        <v>4</v>
      </c>
      <c r="C4368" s="24" t="s">
        <v>3436</v>
      </c>
      <c r="D4368" s="24" t="s">
        <v>1076</v>
      </c>
      <c r="E4368" s="25">
        <v>4</v>
      </c>
      <c r="F4368" s="24" t="s">
        <v>3048</v>
      </c>
      <c r="G4368" t="str">
        <f t="shared" si="207"/>
        <v>1_SWUT_30.4</v>
      </c>
      <c r="H4368" t="str">
        <f t="shared" si="208"/>
        <v>S1_5V</v>
      </c>
      <c r="I4368" s="26" t="str">
        <f>H4368&amp;"x"&amp;COUNTIF($H$5:H4368,H4368)</f>
        <v>S1_5Vx36</v>
      </c>
      <c r="J4368" t="str">
        <f t="shared" si="209"/>
        <v>1_SWUT_30.4</v>
      </c>
    </row>
    <row r="4369" spans="1:10">
      <c r="A4369" s="24" t="s">
        <v>3882</v>
      </c>
      <c r="B4369" s="25">
        <v>1</v>
      </c>
      <c r="C4369" s="24" t="s">
        <v>3436</v>
      </c>
      <c r="D4369" s="24" t="s">
        <v>1076</v>
      </c>
      <c r="E4369" s="25">
        <v>1</v>
      </c>
      <c r="F4369" s="24" t="s">
        <v>3883</v>
      </c>
      <c r="G4369" t="str">
        <f t="shared" si="207"/>
        <v>1_SWUT_31.1</v>
      </c>
      <c r="H4369" t="str">
        <f t="shared" si="208"/>
        <v>N29214229</v>
      </c>
      <c r="I4369" s="26" t="str">
        <f>H4369&amp;"x"&amp;COUNTIF($H$5:H4369,H4369)</f>
        <v>N29214229x1</v>
      </c>
      <c r="J4369" t="str">
        <f t="shared" si="209"/>
        <v>1_SWUT_31.1</v>
      </c>
    </row>
    <row r="4370" spans="1:10">
      <c r="A4370" s="24" t="s">
        <v>3882</v>
      </c>
      <c r="B4370" s="25">
        <v>2</v>
      </c>
      <c r="C4370" s="24" t="s">
        <v>3436</v>
      </c>
      <c r="D4370" s="24" t="s">
        <v>1076</v>
      </c>
      <c r="E4370" s="25">
        <v>2</v>
      </c>
      <c r="F4370" s="24" t="s">
        <v>3884</v>
      </c>
      <c r="G4370" t="str">
        <f t="shared" si="207"/>
        <v>1_SWUT_31.2</v>
      </c>
      <c r="H4370" t="str">
        <f t="shared" si="208"/>
        <v>UT31</v>
      </c>
      <c r="I4370" s="26" t="str">
        <f>H4370&amp;"x"&amp;COUNTIF($H$5:H4370,H4370)</f>
        <v>UT31x1</v>
      </c>
      <c r="J4370" t="str">
        <f t="shared" si="209"/>
        <v>1_SWUT_31.2</v>
      </c>
    </row>
    <row r="4371" spans="1:10">
      <c r="A4371" s="24" t="s">
        <v>3882</v>
      </c>
      <c r="B4371" s="25">
        <v>3</v>
      </c>
      <c r="C4371" s="24" t="s">
        <v>3436</v>
      </c>
      <c r="D4371" s="24" t="s">
        <v>1076</v>
      </c>
      <c r="E4371" s="25">
        <v>3</v>
      </c>
      <c r="F4371" s="24" t="s">
        <v>3885</v>
      </c>
      <c r="G4371" t="str">
        <f t="shared" si="207"/>
        <v>1_SWUT_31.3</v>
      </c>
      <c r="H4371" t="str">
        <f t="shared" si="208"/>
        <v>N29214207</v>
      </c>
      <c r="I4371" s="26" t="str">
        <f>H4371&amp;"x"&amp;COUNTIF($H$5:H4371,H4371)</f>
        <v>N29214207x1</v>
      </c>
      <c r="J4371" t="str">
        <f t="shared" si="209"/>
        <v>1_SWUT_31.3</v>
      </c>
    </row>
    <row r="4372" spans="1:10">
      <c r="A4372" s="24" t="s">
        <v>3882</v>
      </c>
      <c r="B4372" s="25">
        <v>4</v>
      </c>
      <c r="C4372" s="24" t="s">
        <v>3436</v>
      </c>
      <c r="D4372" s="24" t="s">
        <v>1076</v>
      </c>
      <c r="E4372" s="25">
        <v>4</v>
      </c>
      <c r="F4372" s="24" t="s">
        <v>3048</v>
      </c>
      <c r="G4372" t="str">
        <f t="shared" si="207"/>
        <v>1_SWUT_31.4</v>
      </c>
      <c r="H4372" t="str">
        <f t="shared" si="208"/>
        <v>S1_5V</v>
      </c>
      <c r="I4372" s="26" t="str">
        <f>H4372&amp;"x"&amp;COUNTIF($H$5:H4372,H4372)</f>
        <v>S1_5Vx37</v>
      </c>
      <c r="J4372" t="str">
        <f t="shared" si="209"/>
        <v>1_SWUT_31.4</v>
      </c>
    </row>
    <row r="4373" spans="1:10">
      <c r="A4373" s="24" t="s">
        <v>3886</v>
      </c>
      <c r="B4373" s="25">
        <v>1</v>
      </c>
      <c r="C4373" s="24" t="s">
        <v>3436</v>
      </c>
      <c r="D4373" s="24" t="s">
        <v>1076</v>
      </c>
      <c r="E4373" s="25">
        <v>1</v>
      </c>
      <c r="F4373" s="24" t="s">
        <v>3887</v>
      </c>
      <c r="G4373" t="str">
        <f t="shared" si="207"/>
        <v>1_SWUT_32.1</v>
      </c>
      <c r="H4373" t="str">
        <f t="shared" si="208"/>
        <v>N29214262</v>
      </c>
      <c r="I4373" s="26" t="str">
        <f>H4373&amp;"x"&amp;COUNTIF($H$5:H4373,H4373)</f>
        <v>N29214262x1</v>
      </c>
      <c r="J4373" t="str">
        <f t="shared" si="209"/>
        <v>1_SWUT_32.1</v>
      </c>
    </row>
    <row r="4374" spans="1:10">
      <c r="A4374" s="24" t="s">
        <v>3886</v>
      </c>
      <c r="B4374" s="25">
        <v>2</v>
      </c>
      <c r="C4374" s="24" t="s">
        <v>3436</v>
      </c>
      <c r="D4374" s="24" t="s">
        <v>1076</v>
      </c>
      <c r="E4374" s="25">
        <v>2</v>
      </c>
      <c r="F4374" s="24" t="s">
        <v>3888</v>
      </c>
      <c r="G4374" t="str">
        <f t="shared" si="207"/>
        <v>1_SWUT_32.2</v>
      </c>
      <c r="H4374" t="str">
        <f t="shared" si="208"/>
        <v>UT32</v>
      </c>
      <c r="I4374" s="26" t="str">
        <f>H4374&amp;"x"&amp;COUNTIF($H$5:H4374,H4374)</f>
        <v>UT32x1</v>
      </c>
      <c r="J4374" t="str">
        <f t="shared" si="209"/>
        <v>1_SWUT_32.2</v>
      </c>
    </row>
    <row r="4375" spans="1:10">
      <c r="A4375" s="24" t="s">
        <v>3886</v>
      </c>
      <c r="B4375" s="25">
        <v>3</v>
      </c>
      <c r="C4375" s="24" t="s">
        <v>3436</v>
      </c>
      <c r="D4375" s="24" t="s">
        <v>1076</v>
      </c>
      <c r="E4375" s="25">
        <v>3</v>
      </c>
      <c r="F4375" s="24" t="s">
        <v>3889</v>
      </c>
      <c r="G4375" t="str">
        <f t="shared" si="207"/>
        <v>1_SWUT_32.3</v>
      </c>
      <c r="H4375" t="str">
        <f t="shared" si="208"/>
        <v>N29214264</v>
      </c>
      <c r="I4375" s="26" t="str">
        <f>H4375&amp;"x"&amp;COUNTIF($H$5:H4375,H4375)</f>
        <v>N29214264x1</v>
      </c>
      <c r="J4375" t="str">
        <f t="shared" si="209"/>
        <v>1_SWUT_32.3</v>
      </c>
    </row>
    <row r="4376" spans="1:10">
      <c r="A4376" s="24" t="s">
        <v>3886</v>
      </c>
      <c r="B4376" s="25">
        <v>4</v>
      </c>
      <c r="C4376" s="24" t="s">
        <v>3436</v>
      </c>
      <c r="D4376" s="24" t="s">
        <v>1076</v>
      </c>
      <c r="E4376" s="25">
        <v>4</v>
      </c>
      <c r="F4376" s="24" t="s">
        <v>3048</v>
      </c>
      <c r="G4376" t="str">
        <f t="shared" si="207"/>
        <v>1_SWUT_32.4</v>
      </c>
      <c r="H4376" t="str">
        <f t="shared" si="208"/>
        <v>S1_5V</v>
      </c>
      <c r="I4376" s="26" t="str">
        <f>H4376&amp;"x"&amp;COUNTIF($H$5:H4376,H4376)</f>
        <v>S1_5Vx38</v>
      </c>
      <c r="J4376" t="str">
        <f t="shared" si="209"/>
        <v>1_SWUT_32.4</v>
      </c>
    </row>
    <row r="4377" spans="1:10">
      <c r="A4377" s="24" t="s">
        <v>3890</v>
      </c>
      <c r="B4377" s="25">
        <v>1</v>
      </c>
      <c r="C4377" s="24" t="s">
        <v>1558</v>
      </c>
      <c r="D4377" s="24" t="s">
        <v>1076</v>
      </c>
      <c r="E4377" s="25">
        <v>1</v>
      </c>
      <c r="F4377" s="24" t="s">
        <v>3763</v>
      </c>
      <c r="G4377" t="str">
        <f t="shared" si="207"/>
        <v>1_UTR1_1.1</v>
      </c>
      <c r="H4377" t="str">
        <f t="shared" si="208"/>
        <v>N29212900</v>
      </c>
      <c r="I4377" s="26" t="str">
        <f>H4377&amp;"x"&amp;COUNTIF($H$5:H4377,H4377)</f>
        <v>N29212900x2</v>
      </c>
      <c r="J4377" t="str">
        <f t="shared" si="209"/>
        <v>1_UTR1_1.1</v>
      </c>
    </row>
    <row r="4378" spans="1:10">
      <c r="A4378" s="24" t="s">
        <v>3890</v>
      </c>
      <c r="B4378" s="25">
        <v>2</v>
      </c>
      <c r="C4378" s="24" t="s">
        <v>1558</v>
      </c>
      <c r="D4378" s="24" t="s">
        <v>1076</v>
      </c>
      <c r="E4378" s="25">
        <v>2</v>
      </c>
      <c r="F4378" s="24" t="s">
        <v>3108</v>
      </c>
      <c r="G4378" t="str">
        <f t="shared" si="207"/>
        <v>1_UTR1_1.2</v>
      </c>
      <c r="H4378" t="str">
        <f t="shared" si="208"/>
        <v>3V3</v>
      </c>
      <c r="I4378" s="26" t="str">
        <f>H4378&amp;"x"&amp;COUNTIF($H$5:H4378,H4378)</f>
        <v>3V3x165</v>
      </c>
      <c r="J4378" t="str">
        <f t="shared" si="209"/>
        <v>1_UTR1_1.2</v>
      </c>
    </row>
    <row r="4379" spans="1:10">
      <c r="A4379" s="24" t="s">
        <v>3891</v>
      </c>
      <c r="B4379" s="25">
        <v>1</v>
      </c>
      <c r="C4379" s="24" t="s">
        <v>1968</v>
      </c>
      <c r="D4379" s="24" t="s">
        <v>1076</v>
      </c>
      <c r="E4379" s="25">
        <v>1</v>
      </c>
      <c r="F4379" s="24" t="s">
        <v>3892</v>
      </c>
      <c r="G4379" t="str">
        <f t="shared" si="207"/>
        <v>1_UTR1_2.1</v>
      </c>
      <c r="H4379" t="str">
        <f t="shared" si="208"/>
        <v>S1_UT</v>
      </c>
      <c r="I4379" s="26" t="str">
        <f>H4379&amp;"x"&amp;COUNTIF($H$5:H4379,H4379)</f>
        <v>S1_UTx1</v>
      </c>
      <c r="J4379" t="str">
        <f t="shared" si="209"/>
        <v>1_UTR1_2.1</v>
      </c>
    </row>
    <row r="4380" spans="1:10">
      <c r="A4380" s="24" t="s">
        <v>3891</v>
      </c>
      <c r="B4380" s="25">
        <v>2</v>
      </c>
      <c r="C4380" s="24" t="s">
        <v>1968</v>
      </c>
      <c r="D4380" s="24" t="s">
        <v>1076</v>
      </c>
      <c r="E4380" s="25">
        <v>2</v>
      </c>
      <c r="F4380" s="24" t="s">
        <v>3765</v>
      </c>
      <c r="G4380" t="str">
        <f t="shared" si="207"/>
        <v>1_UTR1_2.2</v>
      </c>
      <c r="H4380" t="str">
        <f t="shared" si="208"/>
        <v>N29212066</v>
      </c>
      <c r="I4380" s="26" t="str">
        <f>H4380&amp;"x"&amp;COUNTIF($H$5:H4380,H4380)</f>
        <v>N29212066x2</v>
      </c>
      <c r="J4380" t="str">
        <f t="shared" si="209"/>
        <v>1_UTR1_2.2</v>
      </c>
    </row>
    <row r="4381" spans="1:10">
      <c r="A4381" s="24" t="s">
        <v>3893</v>
      </c>
      <c r="B4381" s="25">
        <v>1</v>
      </c>
      <c r="C4381" s="24" t="s">
        <v>1968</v>
      </c>
      <c r="D4381" s="24" t="s">
        <v>1076</v>
      </c>
      <c r="E4381" s="25">
        <v>1</v>
      </c>
      <c r="F4381" s="24" t="s">
        <v>3892</v>
      </c>
      <c r="G4381" t="str">
        <f t="shared" si="207"/>
        <v>1_UTR1_3.1</v>
      </c>
      <c r="H4381" t="str">
        <f t="shared" si="208"/>
        <v>S1_UT</v>
      </c>
      <c r="I4381" s="26" t="str">
        <f>H4381&amp;"x"&amp;COUNTIF($H$5:H4381,H4381)</f>
        <v>S1_UTx2</v>
      </c>
      <c r="J4381" t="str">
        <f t="shared" si="209"/>
        <v>1_UTR1_3.1</v>
      </c>
    </row>
    <row r="4382" spans="1:10">
      <c r="A4382" s="24" t="s">
        <v>3893</v>
      </c>
      <c r="B4382" s="25">
        <v>2</v>
      </c>
      <c r="C4382" s="24" t="s">
        <v>1968</v>
      </c>
      <c r="D4382" s="24" t="s">
        <v>1076</v>
      </c>
      <c r="E4382" s="25">
        <v>2</v>
      </c>
      <c r="F4382" s="24" t="s">
        <v>3769</v>
      </c>
      <c r="G4382" t="str">
        <f t="shared" si="207"/>
        <v>1_UTR1_3.2</v>
      </c>
      <c r="H4382" t="str">
        <f t="shared" si="208"/>
        <v>N29212068</v>
      </c>
      <c r="I4382" s="26" t="str">
        <f>H4382&amp;"x"&amp;COUNTIF($H$5:H4382,H4382)</f>
        <v>N29212068x2</v>
      </c>
      <c r="J4382" t="str">
        <f t="shared" si="209"/>
        <v>1_UTR1_3.2</v>
      </c>
    </row>
    <row r="4383" spans="1:10">
      <c r="A4383" s="24" t="s">
        <v>3894</v>
      </c>
      <c r="B4383" s="25">
        <v>1</v>
      </c>
      <c r="C4383" s="24" t="s">
        <v>1558</v>
      </c>
      <c r="D4383" s="24" t="s">
        <v>1076</v>
      </c>
      <c r="E4383" s="25">
        <v>1</v>
      </c>
      <c r="F4383" s="24" t="s">
        <v>3767</v>
      </c>
      <c r="G4383" t="str">
        <f t="shared" si="207"/>
        <v>1_UTR1_4.1</v>
      </c>
      <c r="H4383" t="str">
        <f t="shared" si="208"/>
        <v>N29212081</v>
      </c>
      <c r="I4383" s="26" t="str">
        <f>H4383&amp;"x"&amp;COUNTIF($H$5:H4383,H4383)</f>
        <v>N29212081x2</v>
      </c>
      <c r="J4383" t="str">
        <f t="shared" si="209"/>
        <v>1_UTR1_4.1</v>
      </c>
    </row>
    <row r="4384" spans="1:10">
      <c r="A4384" s="24" t="s">
        <v>3894</v>
      </c>
      <c r="B4384" s="25">
        <v>2</v>
      </c>
      <c r="C4384" s="24" t="s">
        <v>1558</v>
      </c>
      <c r="D4384" s="24" t="s">
        <v>1076</v>
      </c>
      <c r="E4384" s="25">
        <v>2</v>
      </c>
      <c r="F4384" s="24" t="s">
        <v>3108</v>
      </c>
      <c r="G4384" t="str">
        <f t="shared" si="207"/>
        <v>1_UTR1_4.2</v>
      </c>
      <c r="H4384" t="str">
        <f t="shared" si="208"/>
        <v>3V3</v>
      </c>
      <c r="I4384" s="26" t="str">
        <f>H4384&amp;"x"&amp;COUNTIF($H$5:H4384,H4384)</f>
        <v>3V3x166</v>
      </c>
      <c r="J4384" t="str">
        <f t="shared" si="209"/>
        <v>1_UTR1_4.2</v>
      </c>
    </row>
    <row r="4385" spans="1:10">
      <c r="A4385" s="24" t="s">
        <v>3895</v>
      </c>
      <c r="B4385" s="25">
        <v>1</v>
      </c>
      <c r="C4385" s="24" t="s">
        <v>1968</v>
      </c>
      <c r="D4385" s="24" t="s">
        <v>1076</v>
      </c>
      <c r="E4385" s="25">
        <v>1</v>
      </c>
      <c r="F4385" s="24" t="s">
        <v>3892</v>
      </c>
      <c r="G4385" t="str">
        <f t="shared" si="207"/>
        <v>1_UTR1_5.1</v>
      </c>
      <c r="H4385" t="str">
        <f t="shared" si="208"/>
        <v>S1_UT</v>
      </c>
      <c r="I4385" s="26" t="str">
        <f>H4385&amp;"x"&amp;COUNTIF($H$5:H4385,H4385)</f>
        <v>S1_UTx3</v>
      </c>
      <c r="J4385" t="str">
        <f t="shared" si="209"/>
        <v>1_UTR1_5.1</v>
      </c>
    </row>
    <row r="4386" spans="1:10">
      <c r="A4386" s="24" t="s">
        <v>3895</v>
      </c>
      <c r="B4386" s="25">
        <v>2</v>
      </c>
      <c r="C4386" s="24" t="s">
        <v>1968</v>
      </c>
      <c r="D4386" s="24" t="s">
        <v>1076</v>
      </c>
      <c r="E4386" s="25">
        <v>2</v>
      </c>
      <c r="F4386" s="24" t="s">
        <v>3773</v>
      </c>
      <c r="G4386" t="str">
        <f t="shared" si="207"/>
        <v>1_UTR1_5.2</v>
      </c>
      <c r="H4386" t="str">
        <f t="shared" si="208"/>
        <v>N29212123</v>
      </c>
      <c r="I4386" s="26" t="str">
        <f>H4386&amp;"x"&amp;COUNTIF($H$5:H4386,H4386)</f>
        <v>N29212123x2</v>
      </c>
      <c r="J4386" t="str">
        <f t="shared" si="209"/>
        <v>1_UTR1_5.2</v>
      </c>
    </row>
    <row r="4387" spans="1:10">
      <c r="A4387" s="24" t="s">
        <v>3896</v>
      </c>
      <c r="B4387" s="25">
        <v>1</v>
      </c>
      <c r="C4387" s="24" t="s">
        <v>1558</v>
      </c>
      <c r="D4387" s="24" t="s">
        <v>1076</v>
      </c>
      <c r="E4387" s="25">
        <v>1</v>
      </c>
      <c r="F4387" s="24" t="s">
        <v>3771</v>
      </c>
      <c r="G4387" t="str">
        <f t="shared" si="207"/>
        <v>1_UTR1_6.1</v>
      </c>
      <c r="H4387" t="str">
        <f t="shared" si="208"/>
        <v>N29212133</v>
      </c>
      <c r="I4387" s="26" t="str">
        <f>H4387&amp;"x"&amp;COUNTIF($H$5:H4387,H4387)</f>
        <v>N29212133x2</v>
      </c>
      <c r="J4387" t="str">
        <f t="shared" si="209"/>
        <v>1_UTR1_6.1</v>
      </c>
    </row>
    <row r="4388" spans="1:10">
      <c r="A4388" s="24" t="s">
        <v>3896</v>
      </c>
      <c r="B4388" s="25">
        <v>2</v>
      </c>
      <c r="C4388" s="24" t="s">
        <v>1558</v>
      </c>
      <c r="D4388" s="24" t="s">
        <v>1076</v>
      </c>
      <c r="E4388" s="25">
        <v>2</v>
      </c>
      <c r="F4388" s="24" t="s">
        <v>3108</v>
      </c>
      <c r="G4388" t="str">
        <f t="shared" si="207"/>
        <v>1_UTR1_6.2</v>
      </c>
      <c r="H4388" t="str">
        <f t="shared" si="208"/>
        <v>3V3</v>
      </c>
      <c r="I4388" s="26" t="str">
        <f>H4388&amp;"x"&amp;COUNTIF($H$5:H4388,H4388)</f>
        <v>3V3x167</v>
      </c>
      <c r="J4388" t="str">
        <f t="shared" si="209"/>
        <v>1_UTR1_6.2</v>
      </c>
    </row>
    <row r="4389" spans="1:10">
      <c r="A4389" s="24" t="s">
        <v>3897</v>
      </c>
      <c r="B4389" s="25">
        <v>1</v>
      </c>
      <c r="C4389" s="24" t="s">
        <v>1968</v>
      </c>
      <c r="D4389" s="24" t="s">
        <v>1076</v>
      </c>
      <c r="E4389" s="25">
        <v>1</v>
      </c>
      <c r="F4389" s="24" t="s">
        <v>3892</v>
      </c>
      <c r="G4389" t="str">
        <f t="shared" si="207"/>
        <v>1_UTR1_7.1</v>
      </c>
      <c r="H4389" t="str">
        <f t="shared" si="208"/>
        <v>S1_UT</v>
      </c>
      <c r="I4389" s="26" t="str">
        <f>H4389&amp;"x"&amp;COUNTIF($H$5:H4389,H4389)</f>
        <v>S1_UTx4</v>
      </c>
      <c r="J4389" t="str">
        <f t="shared" si="209"/>
        <v>1_UTR1_7.1</v>
      </c>
    </row>
    <row r="4390" spans="1:10">
      <c r="A4390" s="24" t="s">
        <v>3897</v>
      </c>
      <c r="B4390" s="25">
        <v>2</v>
      </c>
      <c r="C4390" s="24" t="s">
        <v>1968</v>
      </c>
      <c r="D4390" s="24" t="s">
        <v>1076</v>
      </c>
      <c r="E4390" s="25">
        <v>2</v>
      </c>
      <c r="F4390" s="24" t="s">
        <v>3777</v>
      </c>
      <c r="G4390" t="str">
        <f t="shared" si="207"/>
        <v>1_UTR1_7.2</v>
      </c>
      <c r="H4390" t="str">
        <f t="shared" si="208"/>
        <v>N29212183</v>
      </c>
      <c r="I4390" s="26" t="str">
        <f>H4390&amp;"x"&amp;COUNTIF($H$5:H4390,H4390)</f>
        <v>N29212183x2</v>
      </c>
      <c r="J4390" t="str">
        <f t="shared" si="209"/>
        <v>1_UTR1_7.2</v>
      </c>
    </row>
    <row r="4391" spans="1:10">
      <c r="A4391" s="24" t="s">
        <v>3898</v>
      </c>
      <c r="B4391" s="25">
        <v>1</v>
      </c>
      <c r="C4391" s="24" t="s">
        <v>1558</v>
      </c>
      <c r="D4391" s="24" t="s">
        <v>1076</v>
      </c>
      <c r="E4391" s="25">
        <v>1</v>
      </c>
      <c r="F4391" s="24" t="s">
        <v>3775</v>
      </c>
      <c r="G4391" t="str">
        <f t="shared" si="207"/>
        <v>1_UTR1_8.1</v>
      </c>
      <c r="H4391" t="str">
        <f t="shared" si="208"/>
        <v>N29212199</v>
      </c>
      <c r="I4391" s="26" t="str">
        <f>H4391&amp;"x"&amp;COUNTIF($H$5:H4391,H4391)</f>
        <v>N29212199x2</v>
      </c>
      <c r="J4391" t="str">
        <f t="shared" si="209"/>
        <v>1_UTR1_8.1</v>
      </c>
    </row>
    <row r="4392" spans="1:10">
      <c r="A4392" s="24" t="s">
        <v>3898</v>
      </c>
      <c r="B4392" s="25">
        <v>2</v>
      </c>
      <c r="C4392" s="24" t="s">
        <v>1558</v>
      </c>
      <c r="D4392" s="24" t="s">
        <v>1076</v>
      </c>
      <c r="E4392" s="25">
        <v>2</v>
      </c>
      <c r="F4392" s="24" t="s">
        <v>3108</v>
      </c>
      <c r="G4392" t="str">
        <f t="shared" si="207"/>
        <v>1_UTR1_8.2</v>
      </c>
      <c r="H4392" t="str">
        <f t="shared" si="208"/>
        <v>3V3</v>
      </c>
      <c r="I4392" s="26" t="str">
        <f>H4392&amp;"x"&amp;COUNTIF($H$5:H4392,H4392)</f>
        <v>3V3x168</v>
      </c>
      <c r="J4392" t="str">
        <f t="shared" si="209"/>
        <v>1_UTR1_8.2</v>
      </c>
    </row>
    <row r="4393" spans="1:10">
      <c r="A4393" s="24" t="s">
        <v>3899</v>
      </c>
      <c r="B4393" s="25">
        <v>1</v>
      </c>
      <c r="C4393" s="24" t="s">
        <v>1968</v>
      </c>
      <c r="D4393" s="24" t="s">
        <v>1076</v>
      </c>
      <c r="E4393" s="25">
        <v>1</v>
      </c>
      <c r="F4393" s="24" t="s">
        <v>3892</v>
      </c>
      <c r="G4393" t="str">
        <f t="shared" si="207"/>
        <v>1_UTR1_9.1</v>
      </c>
      <c r="H4393" t="str">
        <f t="shared" si="208"/>
        <v>S1_UT</v>
      </c>
      <c r="I4393" s="26" t="str">
        <f>H4393&amp;"x"&amp;COUNTIF($H$5:H4393,H4393)</f>
        <v>S1_UTx5</v>
      </c>
      <c r="J4393" t="str">
        <f t="shared" si="209"/>
        <v>1_UTR1_9.1</v>
      </c>
    </row>
    <row r="4394" spans="1:10">
      <c r="A4394" s="24" t="s">
        <v>3899</v>
      </c>
      <c r="B4394" s="25">
        <v>2</v>
      </c>
      <c r="C4394" s="24" t="s">
        <v>1968</v>
      </c>
      <c r="D4394" s="24" t="s">
        <v>1076</v>
      </c>
      <c r="E4394" s="25">
        <v>2</v>
      </c>
      <c r="F4394" s="24" t="s">
        <v>3781</v>
      </c>
      <c r="G4394" t="str">
        <f t="shared" si="207"/>
        <v>1_UTR1_9.2</v>
      </c>
      <c r="H4394" t="str">
        <f t="shared" si="208"/>
        <v>N29212235</v>
      </c>
      <c r="I4394" s="26" t="str">
        <f>H4394&amp;"x"&amp;COUNTIF($H$5:H4394,H4394)</f>
        <v>N29212235x2</v>
      </c>
      <c r="J4394" t="str">
        <f t="shared" si="209"/>
        <v>1_UTR1_9.2</v>
      </c>
    </row>
    <row r="4395" spans="1:10">
      <c r="A4395" s="24" t="s">
        <v>3900</v>
      </c>
      <c r="B4395" s="25">
        <v>1</v>
      </c>
      <c r="C4395" s="24" t="s">
        <v>1558</v>
      </c>
      <c r="D4395" s="24" t="s">
        <v>1076</v>
      </c>
      <c r="E4395" s="25">
        <v>1</v>
      </c>
      <c r="F4395" s="24" t="s">
        <v>3779</v>
      </c>
      <c r="G4395" t="str">
        <f t="shared" si="207"/>
        <v>1_UTR1_10.1</v>
      </c>
      <c r="H4395" t="str">
        <f t="shared" si="208"/>
        <v>N29212259</v>
      </c>
      <c r="I4395" s="26" t="str">
        <f>H4395&amp;"x"&amp;COUNTIF($H$5:H4395,H4395)</f>
        <v>N29212259x2</v>
      </c>
      <c r="J4395" t="str">
        <f t="shared" si="209"/>
        <v>1_UTR1_10.1</v>
      </c>
    </row>
    <row r="4396" spans="1:10">
      <c r="A4396" s="24" t="s">
        <v>3900</v>
      </c>
      <c r="B4396" s="25">
        <v>2</v>
      </c>
      <c r="C4396" s="24" t="s">
        <v>1558</v>
      </c>
      <c r="D4396" s="24" t="s">
        <v>1076</v>
      </c>
      <c r="E4396" s="25">
        <v>2</v>
      </c>
      <c r="F4396" s="24" t="s">
        <v>3108</v>
      </c>
      <c r="G4396" t="str">
        <f t="shared" si="207"/>
        <v>1_UTR1_10.2</v>
      </c>
      <c r="H4396" t="str">
        <f t="shared" si="208"/>
        <v>3V3</v>
      </c>
      <c r="I4396" s="26" t="str">
        <f>H4396&amp;"x"&amp;COUNTIF($H$5:H4396,H4396)</f>
        <v>3V3x169</v>
      </c>
      <c r="J4396" t="str">
        <f t="shared" si="209"/>
        <v>1_UTR1_10.2</v>
      </c>
    </row>
    <row r="4397" spans="1:10">
      <c r="A4397" s="24" t="s">
        <v>3901</v>
      </c>
      <c r="B4397" s="25">
        <v>1</v>
      </c>
      <c r="C4397" s="24" t="s">
        <v>1968</v>
      </c>
      <c r="D4397" s="24" t="s">
        <v>1076</v>
      </c>
      <c r="E4397" s="25">
        <v>1</v>
      </c>
      <c r="F4397" s="24" t="s">
        <v>3892</v>
      </c>
      <c r="G4397" t="str">
        <f t="shared" si="207"/>
        <v>1_UTR1_11.1</v>
      </c>
      <c r="H4397" t="str">
        <f t="shared" si="208"/>
        <v>S1_UT</v>
      </c>
      <c r="I4397" s="26" t="str">
        <f>H4397&amp;"x"&amp;COUNTIF($H$5:H4397,H4397)</f>
        <v>S1_UTx6</v>
      </c>
      <c r="J4397" t="str">
        <f t="shared" si="209"/>
        <v>1_UTR1_11.1</v>
      </c>
    </row>
    <row r="4398" spans="1:10">
      <c r="A4398" s="24" t="s">
        <v>3901</v>
      </c>
      <c r="B4398" s="25">
        <v>2</v>
      </c>
      <c r="C4398" s="24" t="s">
        <v>1968</v>
      </c>
      <c r="D4398" s="24" t="s">
        <v>1076</v>
      </c>
      <c r="E4398" s="25">
        <v>2</v>
      </c>
      <c r="F4398" s="24" t="s">
        <v>3785</v>
      </c>
      <c r="G4398" t="str">
        <f t="shared" si="207"/>
        <v>1_UTR1_11.2</v>
      </c>
      <c r="H4398" t="str">
        <f t="shared" si="208"/>
        <v>N29212309</v>
      </c>
      <c r="I4398" s="26" t="str">
        <f>H4398&amp;"x"&amp;COUNTIF($H$5:H4398,H4398)</f>
        <v>N29212309x2</v>
      </c>
      <c r="J4398" t="str">
        <f t="shared" si="209"/>
        <v>1_UTR1_11.2</v>
      </c>
    </row>
    <row r="4399" spans="1:10">
      <c r="A4399" s="24" t="s">
        <v>3902</v>
      </c>
      <c r="B4399" s="25">
        <v>1</v>
      </c>
      <c r="C4399" s="24" t="s">
        <v>1558</v>
      </c>
      <c r="D4399" s="24" t="s">
        <v>1076</v>
      </c>
      <c r="E4399" s="25">
        <v>1</v>
      </c>
      <c r="F4399" s="24" t="s">
        <v>3783</v>
      </c>
      <c r="G4399" t="str">
        <f t="shared" si="207"/>
        <v>1_UTR1_12.1</v>
      </c>
      <c r="H4399" t="str">
        <f t="shared" si="208"/>
        <v>N29212311</v>
      </c>
      <c r="I4399" s="26" t="str">
        <f>H4399&amp;"x"&amp;COUNTIF($H$5:H4399,H4399)</f>
        <v>N29212311x2</v>
      </c>
      <c r="J4399" t="str">
        <f t="shared" si="209"/>
        <v>1_UTR1_12.1</v>
      </c>
    </row>
    <row r="4400" spans="1:10">
      <c r="A4400" s="24" t="s">
        <v>3902</v>
      </c>
      <c r="B4400" s="25">
        <v>2</v>
      </c>
      <c r="C4400" s="24" t="s">
        <v>1558</v>
      </c>
      <c r="D4400" s="24" t="s">
        <v>1076</v>
      </c>
      <c r="E4400" s="25">
        <v>2</v>
      </c>
      <c r="F4400" s="24" t="s">
        <v>3108</v>
      </c>
      <c r="G4400" t="str">
        <f t="shared" si="207"/>
        <v>1_UTR1_12.2</v>
      </c>
      <c r="H4400" t="str">
        <f t="shared" si="208"/>
        <v>3V3</v>
      </c>
      <c r="I4400" s="26" t="str">
        <f>H4400&amp;"x"&amp;COUNTIF($H$5:H4400,H4400)</f>
        <v>3V3x170</v>
      </c>
      <c r="J4400" t="str">
        <f t="shared" si="209"/>
        <v>1_UTR1_12.2</v>
      </c>
    </row>
    <row r="4401" spans="1:10">
      <c r="A4401" s="24" t="s">
        <v>3903</v>
      </c>
      <c r="B4401" s="25">
        <v>1</v>
      </c>
      <c r="C4401" s="24" t="s">
        <v>1558</v>
      </c>
      <c r="D4401" s="24" t="s">
        <v>1076</v>
      </c>
      <c r="E4401" s="25">
        <v>1</v>
      </c>
      <c r="F4401" s="24" t="s">
        <v>3787</v>
      </c>
      <c r="G4401" t="str">
        <f t="shared" si="207"/>
        <v>1_UTR1_13.1</v>
      </c>
      <c r="H4401" t="str">
        <f t="shared" si="208"/>
        <v>N29212359</v>
      </c>
      <c r="I4401" s="26" t="str">
        <f>H4401&amp;"x"&amp;COUNTIF($H$5:H4401,H4401)</f>
        <v>N29212359x2</v>
      </c>
      <c r="J4401" t="str">
        <f t="shared" si="209"/>
        <v>1_UTR1_13.1</v>
      </c>
    </row>
    <row r="4402" spans="1:10">
      <c r="A4402" s="24" t="s">
        <v>3903</v>
      </c>
      <c r="B4402" s="25">
        <v>2</v>
      </c>
      <c r="C4402" s="24" t="s">
        <v>1558</v>
      </c>
      <c r="D4402" s="24" t="s">
        <v>1076</v>
      </c>
      <c r="E4402" s="25">
        <v>2</v>
      </c>
      <c r="F4402" s="24" t="s">
        <v>3108</v>
      </c>
      <c r="G4402" t="str">
        <f t="shared" si="207"/>
        <v>1_UTR1_13.2</v>
      </c>
      <c r="H4402" t="str">
        <f t="shared" si="208"/>
        <v>3V3</v>
      </c>
      <c r="I4402" s="26" t="str">
        <f>H4402&amp;"x"&amp;COUNTIF($H$5:H4402,H4402)</f>
        <v>3V3x171</v>
      </c>
      <c r="J4402" t="str">
        <f t="shared" si="209"/>
        <v>1_UTR1_13.2</v>
      </c>
    </row>
    <row r="4403" spans="1:10">
      <c r="A4403" s="24" t="s">
        <v>3904</v>
      </c>
      <c r="B4403" s="25">
        <v>1</v>
      </c>
      <c r="C4403" s="24" t="s">
        <v>1968</v>
      </c>
      <c r="D4403" s="24" t="s">
        <v>1076</v>
      </c>
      <c r="E4403" s="25">
        <v>1</v>
      </c>
      <c r="F4403" s="24" t="s">
        <v>3892</v>
      </c>
      <c r="G4403" t="str">
        <f t="shared" si="207"/>
        <v>1_UTR1_14.1</v>
      </c>
      <c r="H4403" t="str">
        <f t="shared" si="208"/>
        <v>S1_UT</v>
      </c>
      <c r="I4403" s="26" t="str">
        <f>H4403&amp;"x"&amp;COUNTIF($H$5:H4403,H4403)</f>
        <v>S1_UTx7</v>
      </c>
      <c r="J4403" t="str">
        <f t="shared" si="209"/>
        <v>1_UTR1_14.1</v>
      </c>
    </row>
    <row r="4404" spans="1:10">
      <c r="A4404" s="24" t="s">
        <v>3904</v>
      </c>
      <c r="B4404" s="25">
        <v>2</v>
      </c>
      <c r="C4404" s="24" t="s">
        <v>1968</v>
      </c>
      <c r="D4404" s="24" t="s">
        <v>1076</v>
      </c>
      <c r="E4404" s="25">
        <v>2</v>
      </c>
      <c r="F4404" s="24" t="s">
        <v>3789</v>
      </c>
      <c r="G4404" t="str">
        <f t="shared" si="207"/>
        <v>1_UTR1_14.2</v>
      </c>
      <c r="H4404" t="str">
        <f t="shared" si="208"/>
        <v>N29212357</v>
      </c>
      <c r="I4404" s="26" t="str">
        <f>H4404&amp;"x"&amp;COUNTIF($H$5:H4404,H4404)</f>
        <v>N29212357x2</v>
      </c>
      <c r="J4404" t="str">
        <f t="shared" si="209"/>
        <v>1_UTR1_14.2</v>
      </c>
    </row>
    <row r="4405" spans="1:10">
      <c r="A4405" s="24" t="s">
        <v>3905</v>
      </c>
      <c r="B4405" s="25">
        <v>1</v>
      </c>
      <c r="C4405" s="24" t="s">
        <v>1558</v>
      </c>
      <c r="D4405" s="24" t="s">
        <v>1076</v>
      </c>
      <c r="E4405" s="25">
        <v>1</v>
      </c>
      <c r="F4405" s="24" t="s">
        <v>3791</v>
      </c>
      <c r="G4405" t="str">
        <f t="shared" si="207"/>
        <v>1_UTR1_15.1</v>
      </c>
      <c r="H4405" t="str">
        <f t="shared" si="208"/>
        <v>N29212414</v>
      </c>
      <c r="I4405" s="26" t="str">
        <f>H4405&amp;"x"&amp;COUNTIF($H$5:H4405,H4405)</f>
        <v>N29212414x2</v>
      </c>
      <c r="J4405" t="str">
        <f t="shared" si="209"/>
        <v>1_UTR1_15.1</v>
      </c>
    </row>
    <row r="4406" spans="1:10">
      <c r="A4406" s="24" t="s">
        <v>3905</v>
      </c>
      <c r="B4406" s="25">
        <v>2</v>
      </c>
      <c r="C4406" s="24" t="s">
        <v>1558</v>
      </c>
      <c r="D4406" s="24" t="s">
        <v>1076</v>
      </c>
      <c r="E4406" s="25">
        <v>2</v>
      </c>
      <c r="F4406" s="24" t="s">
        <v>3108</v>
      </c>
      <c r="G4406" t="str">
        <f t="shared" si="207"/>
        <v>1_UTR1_15.2</v>
      </c>
      <c r="H4406" t="str">
        <f t="shared" si="208"/>
        <v>3V3</v>
      </c>
      <c r="I4406" s="26" t="str">
        <f>H4406&amp;"x"&amp;COUNTIF($H$5:H4406,H4406)</f>
        <v>3V3x172</v>
      </c>
      <c r="J4406" t="str">
        <f t="shared" si="209"/>
        <v>1_UTR1_15.2</v>
      </c>
    </row>
    <row r="4407" spans="1:10">
      <c r="A4407" s="24" t="s">
        <v>3906</v>
      </c>
      <c r="B4407" s="25">
        <v>1</v>
      </c>
      <c r="C4407" s="24" t="s">
        <v>1968</v>
      </c>
      <c r="D4407" s="24" t="s">
        <v>1076</v>
      </c>
      <c r="E4407" s="25">
        <v>1</v>
      </c>
      <c r="F4407" s="24" t="s">
        <v>3892</v>
      </c>
      <c r="G4407" t="str">
        <f t="shared" si="207"/>
        <v>1_UTR1_16.1</v>
      </c>
      <c r="H4407" t="str">
        <f t="shared" si="208"/>
        <v>S1_UT</v>
      </c>
      <c r="I4407" s="26" t="str">
        <f>H4407&amp;"x"&amp;COUNTIF($H$5:H4407,H4407)</f>
        <v>S1_UTx8</v>
      </c>
      <c r="J4407" t="str">
        <f t="shared" si="209"/>
        <v>1_UTR1_16.1</v>
      </c>
    </row>
    <row r="4408" spans="1:10">
      <c r="A4408" s="24" t="s">
        <v>3906</v>
      </c>
      <c r="B4408" s="25">
        <v>2</v>
      </c>
      <c r="C4408" s="24" t="s">
        <v>1968</v>
      </c>
      <c r="D4408" s="24" t="s">
        <v>1076</v>
      </c>
      <c r="E4408" s="25">
        <v>2</v>
      </c>
      <c r="F4408" s="24" t="s">
        <v>3793</v>
      </c>
      <c r="G4408" t="str">
        <f t="shared" si="207"/>
        <v>1_UTR1_16.2</v>
      </c>
      <c r="H4408" t="str">
        <f t="shared" si="208"/>
        <v>N29212412</v>
      </c>
      <c r="I4408" s="26" t="str">
        <f>H4408&amp;"x"&amp;COUNTIF($H$5:H4408,H4408)</f>
        <v>N29212412x2</v>
      </c>
      <c r="J4408" t="str">
        <f t="shared" si="209"/>
        <v>1_UTR1_16.2</v>
      </c>
    </row>
    <row r="4409" spans="1:10">
      <c r="A4409" s="24" t="s">
        <v>3907</v>
      </c>
      <c r="B4409" s="25">
        <v>1</v>
      </c>
      <c r="C4409" s="24" t="s">
        <v>1558</v>
      </c>
      <c r="D4409" s="24" t="s">
        <v>1076</v>
      </c>
      <c r="E4409" s="25">
        <v>1</v>
      </c>
      <c r="F4409" s="24" t="s">
        <v>3795</v>
      </c>
      <c r="G4409" t="str">
        <f t="shared" si="207"/>
        <v>1_UTR1_17.1</v>
      </c>
      <c r="H4409" t="str">
        <f t="shared" si="208"/>
        <v>N29212497</v>
      </c>
      <c r="I4409" s="26" t="str">
        <f>H4409&amp;"x"&amp;COUNTIF($H$5:H4409,H4409)</f>
        <v>N29212497x2</v>
      </c>
      <c r="J4409" t="str">
        <f t="shared" si="209"/>
        <v>1_UTR1_17.1</v>
      </c>
    </row>
    <row r="4410" spans="1:10">
      <c r="A4410" s="24" t="s">
        <v>3907</v>
      </c>
      <c r="B4410" s="25">
        <v>2</v>
      </c>
      <c r="C4410" s="24" t="s">
        <v>1558</v>
      </c>
      <c r="D4410" s="24" t="s">
        <v>1076</v>
      </c>
      <c r="E4410" s="25">
        <v>2</v>
      </c>
      <c r="F4410" s="24" t="s">
        <v>3108</v>
      </c>
      <c r="G4410" t="str">
        <f t="shared" si="207"/>
        <v>1_UTR1_17.2</v>
      </c>
      <c r="H4410" t="str">
        <f t="shared" si="208"/>
        <v>3V3</v>
      </c>
      <c r="I4410" s="26" t="str">
        <f>H4410&amp;"x"&amp;COUNTIF($H$5:H4410,H4410)</f>
        <v>3V3x173</v>
      </c>
      <c r="J4410" t="str">
        <f t="shared" si="209"/>
        <v>1_UTR1_17.2</v>
      </c>
    </row>
    <row r="4411" spans="1:10">
      <c r="A4411" s="24" t="s">
        <v>3908</v>
      </c>
      <c r="B4411" s="25">
        <v>1</v>
      </c>
      <c r="C4411" s="24" t="s">
        <v>1968</v>
      </c>
      <c r="D4411" s="24" t="s">
        <v>1076</v>
      </c>
      <c r="E4411" s="25">
        <v>1</v>
      </c>
      <c r="F4411" s="24" t="s">
        <v>3892</v>
      </c>
      <c r="G4411" t="str">
        <f t="shared" si="207"/>
        <v>1_UTR1_18.1</v>
      </c>
      <c r="H4411" t="str">
        <f t="shared" si="208"/>
        <v>S1_UT</v>
      </c>
      <c r="I4411" s="26" t="str">
        <f>H4411&amp;"x"&amp;COUNTIF($H$5:H4411,H4411)</f>
        <v>S1_UTx9</v>
      </c>
      <c r="J4411" t="str">
        <f t="shared" si="209"/>
        <v>1_UTR1_18.1</v>
      </c>
    </row>
    <row r="4412" spans="1:10">
      <c r="A4412" s="24" t="s">
        <v>3908</v>
      </c>
      <c r="B4412" s="25">
        <v>2</v>
      </c>
      <c r="C4412" s="24" t="s">
        <v>1968</v>
      </c>
      <c r="D4412" s="24" t="s">
        <v>1076</v>
      </c>
      <c r="E4412" s="25">
        <v>2</v>
      </c>
      <c r="F4412" s="24" t="s">
        <v>3797</v>
      </c>
      <c r="G4412" t="str">
        <f t="shared" si="207"/>
        <v>1_UTR1_18.2</v>
      </c>
      <c r="H4412" t="str">
        <f t="shared" si="208"/>
        <v>N29212499</v>
      </c>
      <c r="I4412" s="26" t="str">
        <f>H4412&amp;"x"&amp;COUNTIF($H$5:H4412,H4412)</f>
        <v>N29212499x2</v>
      </c>
      <c r="J4412" t="str">
        <f t="shared" si="209"/>
        <v>1_UTR1_18.2</v>
      </c>
    </row>
    <row r="4413" spans="1:10">
      <c r="A4413" s="24" t="s">
        <v>3909</v>
      </c>
      <c r="B4413" s="25">
        <v>1</v>
      </c>
      <c r="C4413" s="24" t="s">
        <v>1558</v>
      </c>
      <c r="D4413" s="24" t="s">
        <v>1076</v>
      </c>
      <c r="E4413" s="25">
        <v>1</v>
      </c>
      <c r="F4413" s="24" t="s">
        <v>3799</v>
      </c>
      <c r="G4413" t="str">
        <f t="shared" si="207"/>
        <v>1_UTR1_19.1</v>
      </c>
      <c r="H4413" t="str">
        <f t="shared" si="208"/>
        <v>N29212557</v>
      </c>
      <c r="I4413" s="26" t="str">
        <f>H4413&amp;"x"&amp;COUNTIF($H$5:H4413,H4413)</f>
        <v>N29212557x2</v>
      </c>
      <c r="J4413" t="str">
        <f t="shared" si="209"/>
        <v>1_UTR1_19.1</v>
      </c>
    </row>
    <row r="4414" spans="1:10">
      <c r="A4414" s="24" t="s">
        <v>3909</v>
      </c>
      <c r="B4414" s="25">
        <v>2</v>
      </c>
      <c r="C4414" s="24" t="s">
        <v>1558</v>
      </c>
      <c r="D4414" s="24" t="s">
        <v>1076</v>
      </c>
      <c r="E4414" s="25">
        <v>2</v>
      </c>
      <c r="F4414" s="24" t="s">
        <v>3108</v>
      </c>
      <c r="G4414" t="str">
        <f t="shared" si="207"/>
        <v>1_UTR1_19.2</v>
      </c>
      <c r="H4414" t="str">
        <f t="shared" si="208"/>
        <v>3V3</v>
      </c>
      <c r="I4414" s="26" t="str">
        <f>H4414&amp;"x"&amp;COUNTIF($H$5:H4414,H4414)</f>
        <v>3V3x174</v>
      </c>
      <c r="J4414" t="str">
        <f t="shared" si="209"/>
        <v>1_UTR1_19.2</v>
      </c>
    </row>
    <row r="4415" spans="1:10">
      <c r="A4415" s="24" t="s">
        <v>3910</v>
      </c>
      <c r="B4415" s="25">
        <v>1</v>
      </c>
      <c r="C4415" s="24" t="s">
        <v>1968</v>
      </c>
      <c r="D4415" s="24" t="s">
        <v>1076</v>
      </c>
      <c r="E4415" s="25">
        <v>1</v>
      </c>
      <c r="F4415" s="24" t="s">
        <v>3892</v>
      </c>
      <c r="G4415" t="str">
        <f t="shared" si="207"/>
        <v>1_UTR1_20.1</v>
      </c>
      <c r="H4415" t="str">
        <f t="shared" si="208"/>
        <v>S1_UT</v>
      </c>
      <c r="I4415" s="26" t="str">
        <f>H4415&amp;"x"&amp;COUNTIF($H$5:H4415,H4415)</f>
        <v>S1_UTx10</v>
      </c>
      <c r="J4415" t="str">
        <f t="shared" si="209"/>
        <v>1_UTR1_20.1</v>
      </c>
    </row>
    <row r="4416" spans="1:10">
      <c r="A4416" s="24" t="s">
        <v>3910</v>
      </c>
      <c r="B4416" s="25">
        <v>2</v>
      </c>
      <c r="C4416" s="24" t="s">
        <v>1968</v>
      </c>
      <c r="D4416" s="24" t="s">
        <v>1076</v>
      </c>
      <c r="E4416" s="25">
        <v>2</v>
      </c>
      <c r="F4416" s="24" t="s">
        <v>3801</v>
      </c>
      <c r="G4416" t="str">
        <f t="shared" si="207"/>
        <v>1_UTR1_20.2</v>
      </c>
      <c r="H4416" t="str">
        <f t="shared" si="208"/>
        <v>N29212555</v>
      </c>
      <c r="I4416" s="26" t="str">
        <f>H4416&amp;"x"&amp;COUNTIF($H$5:H4416,H4416)</f>
        <v>N29212555x2</v>
      </c>
      <c r="J4416" t="str">
        <f t="shared" si="209"/>
        <v>1_UTR1_20.2</v>
      </c>
    </row>
    <row r="4417" spans="1:10">
      <c r="A4417" s="24" t="s">
        <v>3911</v>
      </c>
      <c r="B4417" s="25">
        <v>1</v>
      </c>
      <c r="C4417" s="24" t="s">
        <v>1558</v>
      </c>
      <c r="D4417" s="24" t="s">
        <v>1076</v>
      </c>
      <c r="E4417" s="25">
        <v>1</v>
      </c>
      <c r="F4417" s="24" t="s">
        <v>3803</v>
      </c>
      <c r="G4417" t="str">
        <f t="shared" si="207"/>
        <v>1_UTR1_21.1</v>
      </c>
      <c r="H4417" t="str">
        <f t="shared" si="208"/>
        <v>N29212609</v>
      </c>
      <c r="I4417" s="26" t="str">
        <f>H4417&amp;"x"&amp;COUNTIF($H$5:H4417,H4417)</f>
        <v>N29212609x2</v>
      </c>
      <c r="J4417" t="str">
        <f t="shared" si="209"/>
        <v>1_UTR1_21.1</v>
      </c>
    </row>
    <row r="4418" spans="1:10">
      <c r="A4418" s="24" t="s">
        <v>3911</v>
      </c>
      <c r="B4418" s="25">
        <v>2</v>
      </c>
      <c r="C4418" s="24" t="s">
        <v>1558</v>
      </c>
      <c r="D4418" s="24" t="s">
        <v>1076</v>
      </c>
      <c r="E4418" s="25">
        <v>2</v>
      </c>
      <c r="F4418" s="24" t="s">
        <v>3108</v>
      </c>
      <c r="G4418" t="str">
        <f t="shared" si="207"/>
        <v>1_UTR1_21.2</v>
      </c>
      <c r="H4418" t="str">
        <f t="shared" si="208"/>
        <v>3V3</v>
      </c>
      <c r="I4418" s="26" t="str">
        <f>H4418&amp;"x"&amp;COUNTIF($H$5:H4418,H4418)</f>
        <v>3V3x175</v>
      </c>
      <c r="J4418" t="str">
        <f t="shared" si="209"/>
        <v>1_UTR1_21.2</v>
      </c>
    </row>
    <row r="4419" spans="1:10">
      <c r="A4419" s="24" t="s">
        <v>3912</v>
      </c>
      <c r="B4419" s="25">
        <v>1</v>
      </c>
      <c r="C4419" s="24" t="s">
        <v>1968</v>
      </c>
      <c r="D4419" s="24" t="s">
        <v>1076</v>
      </c>
      <c r="E4419" s="25">
        <v>1</v>
      </c>
      <c r="F4419" s="24" t="s">
        <v>3892</v>
      </c>
      <c r="G4419" t="str">
        <f t="shared" si="207"/>
        <v>1_UTR1_22.1</v>
      </c>
      <c r="H4419" t="str">
        <f t="shared" si="208"/>
        <v>S1_UT</v>
      </c>
      <c r="I4419" s="26" t="str">
        <f>H4419&amp;"x"&amp;COUNTIF($H$5:H4419,H4419)</f>
        <v>S1_UTx11</v>
      </c>
      <c r="J4419" t="str">
        <f t="shared" si="209"/>
        <v>1_UTR1_22.1</v>
      </c>
    </row>
    <row r="4420" spans="1:10">
      <c r="A4420" s="24" t="s">
        <v>3912</v>
      </c>
      <c r="B4420" s="25">
        <v>2</v>
      </c>
      <c r="C4420" s="24" t="s">
        <v>1968</v>
      </c>
      <c r="D4420" s="24" t="s">
        <v>1076</v>
      </c>
      <c r="E4420" s="25">
        <v>2</v>
      </c>
      <c r="F4420" s="24" t="s">
        <v>3805</v>
      </c>
      <c r="G4420" t="str">
        <f t="shared" si="207"/>
        <v>1_UTR1_22.2</v>
      </c>
      <c r="H4420" t="str">
        <f t="shared" si="208"/>
        <v>N29212607</v>
      </c>
      <c r="I4420" s="26" t="str">
        <f>H4420&amp;"x"&amp;COUNTIF($H$5:H4420,H4420)</f>
        <v>N29212607x2</v>
      </c>
      <c r="J4420" t="str">
        <f t="shared" si="209"/>
        <v>1_UTR1_22.2</v>
      </c>
    </row>
    <row r="4421" spans="1:10">
      <c r="A4421" s="24" t="s">
        <v>3913</v>
      </c>
      <c r="B4421" s="25">
        <v>1</v>
      </c>
      <c r="C4421" s="24" t="s">
        <v>1558</v>
      </c>
      <c r="D4421" s="24" t="s">
        <v>1076</v>
      </c>
      <c r="E4421" s="25">
        <v>1</v>
      </c>
      <c r="F4421" s="24" t="s">
        <v>3807</v>
      </c>
      <c r="G4421" t="str">
        <f t="shared" si="207"/>
        <v>1_UTR1_23.1</v>
      </c>
      <c r="H4421" t="str">
        <f t="shared" si="208"/>
        <v>N29212667</v>
      </c>
      <c r="I4421" s="26" t="str">
        <f>H4421&amp;"x"&amp;COUNTIF($H$5:H4421,H4421)</f>
        <v>N29212667x2</v>
      </c>
      <c r="J4421" t="str">
        <f t="shared" si="209"/>
        <v>1_UTR1_23.1</v>
      </c>
    </row>
    <row r="4422" spans="1:10">
      <c r="A4422" s="24" t="s">
        <v>3913</v>
      </c>
      <c r="B4422" s="25">
        <v>2</v>
      </c>
      <c r="C4422" s="24" t="s">
        <v>1558</v>
      </c>
      <c r="D4422" s="24" t="s">
        <v>1076</v>
      </c>
      <c r="E4422" s="25">
        <v>2</v>
      </c>
      <c r="F4422" s="24" t="s">
        <v>3108</v>
      </c>
      <c r="G4422" t="str">
        <f t="shared" ref="G4422:G4485" si="210">A4422&amp;"."&amp;B4422</f>
        <v>1_UTR1_23.2</v>
      </c>
      <c r="H4422" t="str">
        <f t="shared" ref="H4422:H4485" si="211">F4422</f>
        <v>3V3</v>
      </c>
      <c r="I4422" s="26" t="str">
        <f>H4422&amp;"x"&amp;COUNTIF($H$5:H4422,H4422)</f>
        <v>3V3x176</v>
      </c>
      <c r="J4422" t="str">
        <f t="shared" ref="J4422:J4485" si="212">G4422</f>
        <v>1_UTR1_23.2</v>
      </c>
    </row>
    <row r="4423" spans="1:10">
      <c r="A4423" s="24" t="s">
        <v>3914</v>
      </c>
      <c r="B4423" s="25">
        <v>1</v>
      </c>
      <c r="C4423" s="24" t="s">
        <v>1968</v>
      </c>
      <c r="D4423" s="24" t="s">
        <v>1076</v>
      </c>
      <c r="E4423" s="25">
        <v>1</v>
      </c>
      <c r="F4423" s="24" t="s">
        <v>3892</v>
      </c>
      <c r="G4423" t="str">
        <f t="shared" si="210"/>
        <v>1_UTR1_24.1</v>
      </c>
      <c r="H4423" t="str">
        <f t="shared" si="211"/>
        <v>S1_UT</v>
      </c>
      <c r="I4423" s="26" t="str">
        <f>H4423&amp;"x"&amp;COUNTIF($H$5:H4423,H4423)</f>
        <v>S1_UTx12</v>
      </c>
      <c r="J4423" t="str">
        <f t="shared" si="212"/>
        <v>1_UTR1_24.1</v>
      </c>
    </row>
    <row r="4424" spans="1:10">
      <c r="A4424" s="24" t="s">
        <v>3914</v>
      </c>
      <c r="B4424" s="25">
        <v>2</v>
      </c>
      <c r="C4424" s="24" t="s">
        <v>1968</v>
      </c>
      <c r="D4424" s="24" t="s">
        <v>1076</v>
      </c>
      <c r="E4424" s="25">
        <v>2</v>
      </c>
      <c r="F4424" s="24" t="s">
        <v>3809</v>
      </c>
      <c r="G4424" t="str">
        <f t="shared" si="210"/>
        <v>1_UTR1_24.2</v>
      </c>
      <c r="H4424" t="str">
        <f t="shared" si="211"/>
        <v>N29212662</v>
      </c>
      <c r="I4424" s="26" t="str">
        <f>H4424&amp;"x"&amp;COUNTIF($H$5:H4424,H4424)</f>
        <v>N29212662x2</v>
      </c>
      <c r="J4424" t="str">
        <f t="shared" si="212"/>
        <v>1_UTR1_24.2</v>
      </c>
    </row>
    <row r="4425" spans="1:10">
      <c r="A4425" s="24" t="s">
        <v>3915</v>
      </c>
      <c r="B4425" s="25">
        <v>1</v>
      </c>
      <c r="C4425" s="24" t="s">
        <v>1558</v>
      </c>
      <c r="D4425" s="24" t="s">
        <v>1076</v>
      </c>
      <c r="E4425" s="25">
        <v>1</v>
      </c>
      <c r="F4425" s="24" t="s">
        <v>3811</v>
      </c>
      <c r="G4425" t="str">
        <f t="shared" si="210"/>
        <v>1_UTR1_25.1</v>
      </c>
      <c r="H4425" t="str">
        <f t="shared" si="211"/>
        <v>N29212722</v>
      </c>
      <c r="I4425" s="26" t="str">
        <f>H4425&amp;"x"&amp;COUNTIF($H$5:H4425,H4425)</f>
        <v>N29212722x2</v>
      </c>
      <c r="J4425" t="str">
        <f t="shared" si="212"/>
        <v>1_UTR1_25.1</v>
      </c>
    </row>
    <row r="4426" spans="1:10">
      <c r="A4426" s="24" t="s">
        <v>3915</v>
      </c>
      <c r="B4426" s="25">
        <v>2</v>
      </c>
      <c r="C4426" s="24" t="s">
        <v>1558</v>
      </c>
      <c r="D4426" s="24" t="s">
        <v>1076</v>
      </c>
      <c r="E4426" s="25">
        <v>2</v>
      </c>
      <c r="F4426" s="24" t="s">
        <v>3108</v>
      </c>
      <c r="G4426" t="str">
        <f t="shared" si="210"/>
        <v>1_UTR1_25.2</v>
      </c>
      <c r="H4426" t="str">
        <f t="shared" si="211"/>
        <v>3V3</v>
      </c>
      <c r="I4426" s="26" t="str">
        <f>H4426&amp;"x"&amp;COUNTIF($H$5:H4426,H4426)</f>
        <v>3V3x177</v>
      </c>
      <c r="J4426" t="str">
        <f t="shared" si="212"/>
        <v>1_UTR1_25.2</v>
      </c>
    </row>
    <row r="4427" spans="1:10">
      <c r="A4427" s="24" t="s">
        <v>3916</v>
      </c>
      <c r="B4427" s="25">
        <v>1</v>
      </c>
      <c r="C4427" s="24" t="s">
        <v>1968</v>
      </c>
      <c r="D4427" s="24" t="s">
        <v>1076</v>
      </c>
      <c r="E4427" s="25">
        <v>1</v>
      </c>
      <c r="F4427" s="24" t="s">
        <v>3892</v>
      </c>
      <c r="G4427" t="str">
        <f t="shared" si="210"/>
        <v>1_UTR1_26.1</v>
      </c>
      <c r="H4427" t="str">
        <f t="shared" si="211"/>
        <v>S1_UT</v>
      </c>
      <c r="I4427" s="26" t="str">
        <f>H4427&amp;"x"&amp;COUNTIF($H$5:H4427,H4427)</f>
        <v>S1_UTx13</v>
      </c>
      <c r="J4427" t="str">
        <f t="shared" si="212"/>
        <v>1_UTR1_26.1</v>
      </c>
    </row>
    <row r="4428" spans="1:10">
      <c r="A4428" s="24" t="s">
        <v>3916</v>
      </c>
      <c r="B4428" s="25">
        <v>2</v>
      </c>
      <c r="C4428" s="24" t="s">
        <v>1968</v>
      </c>
      <c r="D4428" s="24" t="s">
        <v>1076</v>
      </c>
      <c r="E4428" s="25">
        <v>2</v>
      </c>
      <c r="F4428" s="24" t="s">
        <v>3813</v>
      </c>
      <c r="G4428" t="str">
        <f t="shared" si="210"/>
        <v>1_UTR1_26.2</v>
      </c>
      <c r="H4428" t="str">
        <f t="shared" si="211"/>
        <v>N29212720</v>
      </c>
      <c r="I4428" s="26" t="str">
        <f>H4428&amp;"x"&amp;COUNTIF($H$5:H4428,H4428)</f>
        <v>N29212720x2</v>
      </c>
      <c r="J4428" t="str">
        <f t="shared" si="212"/>
        <v>1_UTR1_26.2</v>
      </c>
    </row>
    <row r="4429" spans="1:10">
      <c r="A4429" s="24" t="s">
        <v>3917</v>
      </c>
      <c r="B4429" s="25">
        <v>1</v>
      </c>
      <c r="C4429" s="24" t="s">
        <v>1558</v>
      </c>
      <c r="D4429" s="24" t="s">
        <v>1076</v>
      </c>
      <c r="E4429" s="25">
        <v>1</v>
      </c>
      <c r="F4429" s="24" t="s">
        <v>3815</v>
      </c>
      <c r="G4429" t="str">
        <f t="shared" si="210"/>
        <v>1_UTR1_27.1</v>
      </c>
      <c r="H4429" t="str">
        <f t="shared" si="211"/>
        <v>N29212777</v>
      </c>
      <c r="I4429" s="26" t="str">
        <f>H4429&amp;"x"&amp;COUNTIF($H$5:H4429,H4429)</f>
        <v>N29212777x2</v>
      </c>
      <c r="J4429" t="str">
        <f t="shared" si="212"/>
        <v>1_UTR1_27.1</v>
      </c>
    </row>
    <row r="4430" spans="1:10">
      <c r="A4430" s="24" t="s">
        <v>3917</v>
      </c>
      <c r="B4430" s="25">
        <v>2</v>
      </c>
      <c r="C4430" s="24" t="s">
        <v>1558</v>
      </c>
      <c r="D4430" s="24" t="s">
        <v>1076</v>
      </c>
      <c r="E4430" s="25">
        <v>2</v>
      </c>
      <c r="F4430" s="24" t="s">
        <v>3108</v>
      </c>
      <c r="G4430" t="str">
        <f t="shared" si="210"/>
        <v>1_UTR1_27.2</v>
      </c>
      <c r="H4430" t="str">
        <f t="shared" si="211"/>
        <v>3V3</v>
      </c>
      <c r="I4430" s="26" t="str">
        <f>H4430&amp;"x"&amp;COUNTIF($H$5:H4430,H4430)</f>
        <v>3V3x178</v>
      </c>
      <c r="J4430" t="str">
        <f t="shared" si="212"/>
        <v>1_UTR1_27.2</v>
      </c>
    </row>
    <row r="4431" spans="1:10">
      <c r="A4431" s="24" t="s">
        <v>3918</v>
      </c>
      <c r="B4431" s="25">
        <v>1</v>
      </c>
      <c r="C4431" s="24" t="s">
        <v>1968</v>
      </c>
      <c r="D4431" s="24" t="s">
        <v>1076</v>
      </c>
      <c r="E4431" s="25">
        <v>1</v>
      </c>
      <c r="F4431" s="24" t="s">
        <v>3892</v>
      </c>
      <c r="G4431" t="str">
        <f t="shared" si="210"/>
        <v>1_UTR1_28.1</v>
      </c>
      <c r="H4431" t="str">
        <f t="shared" si="211"/>
        <v>S1_UT</v>
      </c>
      <c r="I4431" s="26" t="str">
        <f>H4431&amp;"x"&amp;COUNTIF($H$5:H4431,H4431)</f>
        <v>S1_UTx14</v>
      </c>
      <c r="J4431" t="str">
        <f t="shared" si="212"/>
        <v>1_UTR1_28.1</v>
      </c>
    </row>
    <row r="4432" spans="1:10">
      <c r="A4432" s="24" t="s">
        <v>3918</v>
      </c>
      <c r="B4432" s="25">
        <v>2</v>
      </c>
      <c r="C4432" s="24" t="s">
        <v>1968</v>
      </c>
      <c r="D4432" s="24" t="s">
        <v>1076</v>
      </c>
      <c r="E4432" s="25">
        <v>2</v>
      </c>
      <c r="F4432" s="24" t="s">
        <v>3817</v>
      </c>
      <c r="G4432" t="str">
        <f t="shared" si="210"/>
        <v>1_UTR1_28.2</v>
      </c>
      <c r="H4432" t="str">
        <f t="shared" si="211"/>
        <v>N29212775</v>
      </c>
      <c r="I4432" s="26" t="str">
        <f>H4432&amp;"x"&amp;COUNTIF($H$5:H4432,H4432)</f>
        <v>N29212775x2</v>
      </c>
      <c r="J4432" t="str">
        <f t="shared" si="212"/>
        <v>1_UTR1_28.2</v>
      </c>
    </row>
    <row r="4433" spans="1:10">
      <c r="A4433" s="24" t="s">
        <v>3919</v>
      </c>
      <c r="B4433" s="25">
        <v>1</v>
      </c>
      <c r="C4433" s="24" t="s">
        <v>1558</v>
      </c>
      <c r="D4433" s="24" t="s">
        <v>1076</v>
      </c>
      <c r="E4433" s="25">
        <v>1</v>
      </c>
      <c r="F4433" s="24" t="s">
        <v>3819</v>
      </c>
      <c r="G4433" t="str">
        <f t="shared" si="210"/>
        <v>1_UTR1_29.1</v>
      </c>
      <c r="H4433" t="str">
        <f t="shared" si="211"/>
        <v>N29212832</v>
      </c>
      <c r="I4433" s="26" t="str">
        <f>H4433&amp;"x"&amp;COUNTIF($H$5:H4433,H4433)</f>
        <v>N29212832x2</v>
      </c>
      <c r="J4433" t="str">
        <f t="shared" si="212"/>
        <v>1_UTR1_29.1</v>
      </c>
    </row>
    <row r="4434" spans="1:10">
      <c r="A4434" s="24" t="s">
        <v>3919</v>
      </c>
      <c r="B4434" s="25">
        <v>2</v>
      </c>
      <c r="C4434" s="24" t="s">
        <v>1558</v>
      </c>
      <c r="D4434" s="24" t="s">
        <v>1076</v>
      </c>
      <c r="E4434" s="25">
        <v>2</v>
      </c>
      <c r="F4434" s="24" t="s">
        <v>3108</v>
      </c>
      <c r="G4434" t="str">
        <f t="shared" si="210"/>
        <v>1_UTR1_29.2</v>
      </c>
      <c r="H4434" t="str">
        <f t="shared" si="211"/>
        <v>3V3</v>
      </c>
      <c r="I4434" s="26" t="str">
        <f>H4434&amp;"x"&amp;COUNTIF($H$5:H4434,H4434)</f>
        <v>3V3x179</v>
      </c>
      <c r="J4434" t="str">
        <f t="shared" si="212"/>
        <v>1_UTR1_29.2</v>
      </c>
    </row>
    <row r="4435" spans="1:10">
      <c r="A4435" s="24" t="s">
        <v>3920</v>
      </c>
      <c r="B4435" s="25">
        <v>1</v>
      </c>
      <c r="C4435" s="24" t="s">
        <v>1968</v>
      </c>
      <c r="D4435" s="24" t="s">
        <v>1076</v>
      </c>
      <c r="E4435" s="25">
        <v>1</v>
      </c>
      <c r="F4435" s="24" t="s">
        <v>3892</v>
      </c>
      <c r="G4435" t="str">
        <f t="shared" si="210"/>
        <v>1_UTR1_30.1</v>
      </c>
      <c r="H4435" t="str">
        <f t="shared" si="211"/>
        <v>S1_UT</v>
      </c>
      <c r="I4435" s="26" t="str">
        <f>H4435&amp;"x"&amp;COUNTIF($H$5:H4435,H4435)</f>
        <v>S1_UTx15</v>
      </c>
      <c r="J4435" t="str">
        <f t="shared" si="212"/>
        <v>1_UTR1_30.1</v>
      </c>
    </row>
    <row r="4436" spans="1:10">
      <c r="A4436" s="24" t="s">
        <v>3920</v>
      </c>
      <c r="B4436" s="25">
        <v>2</v>
      </c>
      <c r="C4436" s="24" t="s">
        <v>1968</v>
      </c>
      <c r="D4436" s="24" t="s">
        <v>1076</v>
      </c>
      <c r="E4436" s="25">
        <v>2</v>
      </c>
      <c r="F4436" s="24" t="s">
        <v>3821</v>
      </c>
      <c r="G4436" t="str">
        <f t="shared" si="210"/>
        <v>1_UTR1_30.2</v>
      </c>
      <c r="H4436" t="str">
        <f t="shared" si="211"/>
        <v>N29212830</v>
      </c>
      <c r="I4436" s="26" t="str">
        <f>H4436&amp;"x"&amp;COUNTIF($H$5:H4436,H4436)</f>
        <v>N29212830x2</v>
      </c>
      <c r="J4436" t="str">
        <f t="shared" si="212"/>
        <v>1_UTR1_30.2</v>
      </c>
    </row>
    <row r="4437" spans="1:10">
      <c r="A4437" s="24" t="s">
        <v>3921</v>
      </c>
      <c r="B4437" s="25">
        <v>1</v>
      </c>
      <c r="C4437" s="24" t="s">
        <v>1968</v>
      </c>
      <c r="D4437" s="24" t="s">
        <v>1076</v>
      </c>
      <c r="E4437" s="25">
        <v>1</v>
      </c>
      <c r="F4437" s="24" t="s">
        <v>3892</v>
      </c>
      <c r="G4437" t="str">
        <f t="shared" si="210"/>
        <v>1_UTR1_31.1</v>
      </c>
      <c r="H4437" t="str">
        <f t="shared" si="211"/>
        <v>S1_UT</v>
      </c>
      <c r="I4437" s="26" t="str">
        <f>H4437&amp;"x"&amp;COUNTIF($H$5:H4437,H4437)</f>
        <v>S1_UTx16</v>
      </c>
      <c r="J4437" t="str">
        <f t="shared" si="212"/>
        <v>1_UTR1_31.1</v>
      </c>
    </row>
    <row r="4438" spans="1:10">
      <c r="A4438" s="24" t="s">
        <v>3921</v>
      </c>
      <c r="B4438" s="25">
        <v>2</v>
      </c>
      <c r="C4438" s="24" t="s">
        <v>1968</v>
      </c>
      <c r="D4438" s="24" t="s">
        <v>1076</v>
      </c>
      <c r="E4438" s="25">
        <v>2</v>
      </c>
      <c r="F4438" s="24" t="s">
        <v>3825</v>
      </c>
      <c r="G4438" t="str">
        <f t="shared" si="210"/>
        <v>1_UTR1_31.2</v>
      </c>
      <c r="H4438" t="str">
        <f t="shared" si="211"/>
        <v>N29212885</v>
      </c>
      <c r="I4438" s="26" t="str">
        <f>H4438&amp;"x"&amp;COUNTIF($H$5:H4438,H4438)</f>
        <v>N29212885x2</v>
      </c>
      <c r="J4438" t="str">
        <f t="shared" si="212"/>
        <v>1_UTR1_31.2</v>
      </c>
    </row>
    <row r="4439" spans="1:10">
      <c r="A4439" s="24" t="s">
        <v>3922</v>
      </c>
      <c r="B4439" s="25">
        <v>1</v>
      </c>
      <c r="C4439" s="24" t="s">
        <v>1558</v>
      </c>
      <c r="D4439" s="24" t="s">
        <v>1076</v>
      </c>
      <c r="E4439" s="25">
        <v>1</v>
      </c>
      <c r="F4439" s="24" t="s">
        <v>3823</v>
      </c>
      <c r="G4439" t="str">
        <f t="shared" si="210"/>
        <v>1_UTR1_32.1</v>
      </c>
      <c r="H4439" t="str">
        <f t="shared" si="211"/>
        <v>N29212887</v>
      </c>
      <c r="I4439" s="26" t="str">
        <f>H4439&amp;"x"&amp;COUNTIF($H$5:H4439,H4439)</f>
        <v>N29212887x2</v>
      </c>
      <c r="J4439" t="str">
        <f t="shared" si="212"/>
        <v>1_UTR1_32.1</v>
      </c>
    </row>
    <row r="4440" spans="1:10">
      <c r="A4440" s="24" t="s">
        <v>3922</v>
      </c>
      <c r="B4440" s="25">
        <v>2</v>
      </c>
      <c r="C4440" s="24" t="s">
        <v>1558</v>
      </c>
      <c r="D4440" s="24" t="s">
        <v>1076</v>
      </c>
      <c r="E4440" s="25">
        <v>2</v>
      </c>
      <c r="F4440" s="24" t="s">
        <v>3108</v>
      </c>
      <c r="G4440" t="str">
        <f t="shared" si="210"/>
        <v>1_UTR1_32.2</v>
      </c>
      <c r="H4440" t="str">
        <f t="shared" si="211"/>
        <v>3V3</v>
      </c>
      <c r="I4440" s="26" t="str">
        <f>H4440&amp;"x"&amp;COUNTIF($H$5:H4440,H4440)</f>
        <v>3V3x180</v>
      </c>
      <c r="J4440" t="str">
        <f t="shared" si="212"/>
        <v>1_UTR1_32.2</v>
      </c>
    </row>
    <row r="4441" spans="1:10">
      <c r="A4441" s="24" t="s">
        <v>3923</v>
      </c>
      <c r="B4441" s="25">
        <v>1</v>
      </c>
      <c r="C4441" s="24" t="s">
        <v>1558</v>
      </c>
      <c r="D4441" s="24" t="s">
        <v>1076</v>
      </c>
      <c r="E4441" s="25">
        <v>1</v>
      </c>
      <c r="F4441" s="24" t="s">
        <v>3827</v>
      </c>
      <c r="G4441" t="str">
        <f t="shared" si="210"/>
        <v>1_UTR1_33.1</v>
      </c>
      <c r="H4441" t="str">
        <f t="shared" si="211"/>
        <v>N29213254</v>
      </c>
      <c r="I4441" s="26" t="str">
        <f>H4441&amp;"x"&amp;COUNTIF($H$5:H4441,H4441)</f>
        <v>N29213254x2</v>
      </c>
      <c r="J4441" t="str">
        <f t="shared" si="212"/>
        <v>1_UTR1_33.1</v>
      </c>
    </row>
    <row r="4442" spans="1:10">
      <c r="A4442" s="24" t="s">
        <v>3923</v>
      </c>
      <c r="B4442" s="25">
        <v>2</v>
      </c>
      <c r="C4442" s="24" t="s">
        <v>1558</v>
      </c>
      <c r="D4442" s="24" t="s">
        <v>1076</v>
      </c>
      <c r="E4442" s="25">
        <v>2</v>
      </c>
      <c r="F4442" s="24" t="s">
        <v>3108</v>
      </c>
      <c r="G4442" t="str">
        <f t="shared" si="210"/>
        <v>1_UTR1_33.2</v>
      </c>
      <c r="H4442" t="str">
        <f t="shared" si="211"/>
        <v>3V3</v>
      </c>
      <c r="I4442" s="26" t="str">
        <f>H4442&amp;"x"&amp;COUNTIF($H$5:H4442,H4442)</f>
        <v>3V3x181</v>
      </c>
      <c r="J4442" t="str">
        <f t="shared" si="212"/>
        <v>1_UTR1_33.2</v>
      </c>
    </row>
    <row r="4443" spans="1:10">
      <c r="A4443" s="24" t="s">
        <v>3924</v>
      </c>
      <c r="B4443" s="25">
        <v>1</v>
      </c>
      <c r="C4443" s="24" t="s">
        <v>1968</v>
      </c>
      <c r="D4443" s="24" t="s">
        <v>1076</v>
      </c>
      <c r="E4443" s="25">
        <v>1</v>
      </c>
      <c r="F4443" s="24" t="s">
        <v>3892</v>
      </c>
      <c r="G4443" t="str">
        <f t="shared" si="210"/>
        <v>1_UTR1_34.1</v>
      </c>
      <c r="H4443" t="str">
        <f t="shared" si="211"/>
        <v>S1_UT</v>
      </c>
      <c r="I4443" s="26" t="str">
        <f>H4443&amp;"x"&amp;COUNTIF($H$5:H4443,H4443)</f>
        <v>S1_UTx17</v>
      </c>
      <c r="J4443" t="str">
        <f t="shared" si="212"/>
        <v>1_UTR1_34.1</v>
      </c>
    </row>
    <row r="4444" spans="1:10">
      <c r="A4444" s="24" t="s">
        <v>3924</v>
      </c>
      <c r="B4444" s="25">
        <v>2</v>
      </c>
      <c r="C4444" s="24" t="s">
        <v>1968</v>
      </c>
      <c r="D4444" s="24" t="s">
        <v>1076</v>
      </c>
      <c r="E4444" s="25">
        <v>2</v>
      </c>
      <c r="F4444" s="24" t="s">
        <v>3829</v>
      </c>
      <c r="G4444" t="str">
        <f t="shared" si="210"/>
        <v>1_UTR1_34.2</v>
      </c>
      <c r="H4444" t="str">
        <f t="shared" si="211"/>
        <v>N29213252</v>
      </c>
      <c r="I4444" s="26" t="str">
        <f>H4444&amp;"x"&amp;COUNTIF($H$5:H4444,H4444)</f>
        <v>N29213252x2</v>
      </c>
      <c r="J4444" t="str">
        <f t="shared" si="212"/>
        <v>1_UTR1_34.2</v>
      </c>
    </row>
    <row r="4445" spans="1:10">
      <c r="A4445" s="24" t="s">
        <v>3925</v>
      </c>
      <c r="B4445" s="25">
        <v>1</v>
      </c>
      <c r="C4445" s="24" t="s">
        <v>1558</v>
      </c>
      <c r="D4445" s="24" t="s">
        <v>1076</v>
      </c>
      <c r="E4445" s="25">
        <v>1</v>
      </c>
      <c r="F4445" s="24" t="s">
        <v>3831</v>
      </c>
      <c r="G4445" t="str">
        <f t="shared" si="210"/>
        <v>1_UTR1_35.1</v>
      </c>
      <c r="H4445" t="str">
        <f t="shared" si="211"/>
        <v>N29213298</v>
      </c>
      <c r="I4445" s="26" t="str">
        <f>H4445&amp;"x"&amp;COUNTIF($H$5:H4445,H4445)</f>
        <v>N29213298x2</v>
      </c>
      <c r="J4445" t="str">
        <f t="shared" si="212"/>
        <v>1_UTR1_35.1</v>
      </c>
    </row>
    <row r="4446" spans="1:10">
      <c r="A4446" s="24" t="s">
        <v>3925</v>
      </c>
      <c r="B4446" s="25">
        <v>2</v>
      </c>
      <c r="C4446" s="24" t="s">
        <v>1558</v>
      </c>
      <c r="D4446" s="24" t="s">
        <v>1076</v>
      </c>
      <c r="E4446" s="25">
        <v>2</v>
      </c>
      <c r="F4446" s="24" t="s">
        <v>3108</v>
      </c>
      <c r="G4446" t="str">
        <f t="shared" si="210"/>
        <v>1_UTR1_35.2</v>
      </c>
      <c r="H4446" t="str">
        <f t="shared" si="211"/>
        <v>3V3</v>
      </c>
      <c r="I4446" s="26" t="str">
        <f>H4446&amp;"x"&amp;COUNTIF($H$5:H4446,H4446)</f>
        <v>3V3x182</v>
      </c>
      <c r="J4446" t="str">
        <f t="shared" si="212"/>
        <v>1_UTR1_35.2</v>
      </c>
    </row>
    <row r="4447" spans="1:10">
      <c r="A4447" s="24" t="s">
        <v>3926</v>
      </c>
      <c r="B4447" s="25">
        <v>1</v>
      </c>
      <c r="C4447" s="24" t="s">
        <v>1968</v>
      </c>
      <c r="D4447" s="24" t="s">
        <v>1076</v>
      </c>
      <c r="E4447" s="25">
        <v>1</v>
      </c>
      <c r="F4447" s="24" t="s">
        <v>3892</v>
      </c>
      <c r="G4447" t="str">
        <f t="shared" si="210"/>
        <v>1_UTR1_36.1</v>
      </c>
      <c r="H4447" t="str">
        <f t="shared" si="211"/>
        <v>S1_UT</v>
      </c>
      <c r="I4447" s="26" t="str">
        <f>H4447&amp;"x"&amp;COUNTIF($H$5:H4447,H4447)</f>
        <v>S1_UTx18</v>
      </c>
      <c r="J4447" t="str">
        <f t="shared" si="212"/>
        <v>1_UTR1_36.1</v>
      </c>
    </row>
    <row r="4448" spans="1:10">
      <c r="A4448" s="24" t="s">
        <v>3926</v>
      </c>
      <c r="B4448" s="25">
        <v>2</v>
      </c>
      <c r="C4448" s="24" t="s">
        <v>1968</v>
      </c>
      <c r="D4448" s="24" t="s">
        <v>1076</v>
      </c>
      <c r="E4448" s="25">
        <v>2</v>
      </c>
      <c r="F4448" s="24" t="s">
        <v>3833</v>
      </c>
      <c r="G4448" t="str">
        <f t="shared" si="210"/>
        <v>1_UTR1_36.2</v>
      </c>
      <c r="H4448" t="str">
        <f t="shared" si="211"/>
        <v>N29213300</v>
      </c>
      <c r="I4448" s="26" t="str">
        <f>H4448&amp;"x"&amp;COUNTIF($H$5:H4448,H4448)</f>
        <v>N29213300x2</v>
      </c>
      <c r="J4448" t="str">
        <f t="shared" si="212"/>
        <v>1_UTR1_36.2</v>
      </c>
    </row>
    <row r="4449" spans="1:10">
      <c r="A4449" s="24" t="s">
        <v>3927</v>
      </c>
      <c r="B4449" s="25">
        <v>1</v>
      </c>
      <c r="C4449" s="24" t="s">
        <v>1558</v>
      </c>
      <c r="D4449" s="24" t="s">
        <v>1076</v>
      </c>
      <c r="E4449" s="25">
        <v>1</v>
      </c>
      <c r="F4449" s="24" t="s">
        <v>3835</v>
      </c>
      <c r="G4449" t="str">
        <f t="shared" si="210"/>
        <v>1_UTR1_37.1</v>
      </c>
      <c r="H4449" t="str">
        <f t="shared" si="211"/>
        <v>N29213362</v>
      </c>
      <c r="I4449" s="26" t="str">
        <f>H4449&amp;"x"&amp;COUNTIF($H$5:H4449,H4449)</f>
        <v>N29213362x2</v>
      </c>
      <c r="J4449" t="str">
        <f t="shared" si="212"/>
        <v>1_UTR1_37.1</v>
      </c>
    </row>
    <row r="4450" spans="1:10">
      <c r="A4450" s="24" t="s">
        <v>3927</v>
      </c>
      <c r="B4450" s="25">
        <v>2</v>
      </c>
      <c r="C4450" s="24" t="s">
        <v>1558</v>
      </c>
      <c r="D4450" s="24" t="s">
        <v>1076</v>
      </c>
      <c r="E4450" s="25">
        <v>2</v>
      </c>
      <c r="F4450" s="24" t="s">
        <v>3108</v>
      </c>
      <c r="G4450" t="str">
        <f t="shared" si="210"/>
        <v>1_UTR1_37.2</v>
      </c>
      <c r="H4450" t="str">
        <f t="shared" si="211"/>
        <v>3V3</v>
      </c>
      <c r="I4450" s="26" t="str">
        <f>H4450&amp;"x"&amp;COUNTIF($H$5:H4450,H4450)</f>
        <v>3V3x183</v>
      </c>
      <c r="J4450" t="str">
        <f t="shared" si="212"/>
        <v>1_UTR1_37.2</v>
      </c>
    </row>
    <row r="4451" spans="1:10">
      <c r="A4451" s="24" t="s">
        <v>3928</v>
      </c>
      <c r="B4451" s="25">
        <v>1</v>
      </c>
      <c r="C4451" s="24" t="s">
        <v>1968</v>
      </c>
      <c r="D4451" s="24" t="s">
        <v>1076</v>
      </c>
      <c r="E4451" s="25">
        <v>1</v>
      </c>
      <c r="F4451" s="24" t="s">
        <v>3892</v>
      </c>
      <c r="G4451" t="str">
        <f t="shared" si="210"/>
        <v>1_UTR1_38.1</v>
      </c>
      <c r="H4451" t="str">
        <f t="shared" si="211"/>
        <v>S1_UT</v>
      </c>
      <c r="I4451" s="26" t="str">
        <f>H4451&amp;"x"&amp;COUNTIF($H$5:H4451,H4451)</f>
        <v>S1_UTx19</v>
      </c>
      <c r="J4451" t="str">
        <f t="shared" si="212"/>
        <v>1_UTR1_38.1</v>
      </c>
    </row>
    <row r="4452" spans="1:10">
      <c r="A4452" s="24" t="s">
        <v>3928</v>
      </c>
      <c r="B4452" s="25">
        <v>2</v>
      </c>
      <c r="C4452" s="24" t="s">
        <v>1968</v>
      </c>
      <c r="D4452" s="24" t="s">
        <v>1076</v>
      </c>
      <c r="E4452" s="25">
        <v>2</v>
      </c>
      <c r="F4452" s="24" t="s">
        <v>3837</v>
      </c>
      <c r="G4452" t="str">
        <f t="shared" si="210"/>
        <v>1_UTR1_38.2</v>
      </c>
      <c r="H4452" t="str">
        <f t="shared" si="211"/>
        <v>N29213341</v>
      </c>
      <c r="I4452" s="26" t="str">
        <f>H4452&amp;"x"&amp;COUNTIF($H$5:H4452,H4452)</f>
        <v>N29213341x2</v>
      </c>
      <c r="J4452" t="str">
        <f t="shared" si="212"/>
        <v>1_UTR1_38.2</v>
      </c>
    </row>
    <row r="4453" spans="1:10">
      <c r="A4453" s="24" t="s">
        <v>3929</v>
      </c>
      <c r="B4453" s="25">
        <v>1</v>
      </c>
      <c r="C4453" s="24" t="s">
        <v>1558</v>
      </c>
      <c r="D4453" s="24" t="s">
        <v>1076</v>
      </c>
      <c r="E4453" s="25">
        <v>1</v>
      </c>
      <c r="F4453" s="24" t="s">
        <v>3839</v>
      </c>
      <c r="G4453" t="str">
        <f t="shared" si="210"/>
        <v>1_UTR1_39.1</v>
      </c>
      <c r="H4453" t="str">
        <f t="shared" si="211"/>
        <v>N29213402</v>
      </c>
      <c r="I4453" s="26" t="str">
        <f>H4453&amp;"x"&amp;COUNTIF($H$5:H4453,H4453)</f>
        <v>N29213402x2</v>
      </c>
      <c r="J4453" t="str">
        <f t="shared" si="212"/>
        <v>1_UTR1_39.1</v>
      </c>
    </row>
    <row r="4454" spans="1:10">
      <c r="A4454" s="24" t="s">
        <v>3929</v>
      </c>
      <c r="B4454" s="25">
        <v>2</v>
      </c>
      <c r="C4454" s="24" t="s">
        <v>1558</v>
      </c>
      <c r="D4454" s="24" t="s">
        <v>1076</v>
      </c>
      <c r="E4454" s="25">
        <v>2</v>
      </c>
      <c r="F4454" s="24" t="s">
        <v>3108</v>
      </c>
      <c r="G4454" t="str">
        <f t="shared" si="210"/>
        <v>1_UTR1_39.2</v>
      </c>
      <c r="H4454" t="str">
        <f t="shared" si="211"/>
        <v>3V3</v>
      </c>
      <c r="I4454" s="26" t="str">
        <f>H4454&amp;"x"&amp;COUNTIF($H$5:H4454,H4454)</f>
        <v>3V3x184</v>
      </c>
      <c r="J4454" t="str">
        <f t="shared" si="212"/>
        <v>1_UTR1_39.2</v>
      </c>
    </row>
    <row r="4455" spans="1:10">
      <c r="A4455" s="24" t="s">
        <v>3930</v>
      </c>
      <c r="B4455" s="25">
        <v>1</v>
      </c>
      <c r="C4455" s="24" t="s">
        <v>1968</v>
      </c>
      <c r="D4455" s="24" t="s">
        <v>1076</v>
      </c>
      <c r="E4455" s="25">
        <v>1</v>
      </c>
      <c r="F4455" s="24" t="s">
        <v>3892</v>
      </c>
      <c r="G4455" t="str">
        <f t="shared" si="210"/>
        <v>1_UTR1_40.1</v>
      </c>
      <c r="H4455" t="str">
        <f t="shared" si="211"/>
        <v>S1_UT</v>
      </c>
      <c r="I4455" s="26" t="str">
        <f>H4455&amp;"x"&amp;COUNTIF($H$5:H4455,H4455)</f>
        <v>S1_UTx20</v>
      </c>
      <c r="J4455" t="str">
        <f t="shared" si="212"/>
        <v>1_UTR1_40.1</v>
      </c>
    </row>
    <row r="4456" spans="1:10">
      <c r="A4456" s="24" t="s">
        <v>3930</v>
      </c>
      <c r="B4456" s="25">
        <v>2</v>
      </c>
      <c r="C4456" s="24" t="s">
        <v>1968</v>
      </c>
      <c r="D4456" s="24" t="s">
        <v>1076</v>
      </c>
      <c r="E4456" s="25">
        <v>2</v>
      </c>
      <c r="F4456" s="24" t="s">
        <v>3841</v>
      </c>
      <c r="G4456" t="str">
        <f t="shared" si="210"/>
        <v>1_UTR1_40.2</v>
      </c>
      <c r="H4456" t="str">
        <f t="shared" si="211"/>
        <v>N29213404</v>
      </c>
      <c r="I4456" s="26" t="str">
        <f>H4456&amp;"x"&amp;COUNTIF($H$5:H4456,H4456)</f>
        <v>N29213404x2</v>
      </c>
      <c r="J4456" t="str">
        <f t="shared" si="212"/>
        <v>1_UTR1_40.2</v>
      </c>
    </row>
    <row r="4457" spans="1:10">
      <c r="A4457" s="24" t="s">
        <v>3931</v>
      </c>
      <c r="B4457" s="25">
        <v>1</v>
      </c>
      <c r="C4457" s="24" t="s">
        <v>1558</v>
      </c>
      <c r="D4457" s="24" t="s">
        <v>1076</v>
      </c>
      <c r="E4457" s="25">
        <v>1</v>
      </c>
      <c r="F4457" s="24" t="s">
        <v>3843</v>
      </c>
      <c r="G4457" t="str">
        <f t="shared" si="210"/>
        <v>1_UTR1_41.1</v>
      </c>
      <c r="H4457" t="str">
        <f t="shared" si="211"/>
        <v>N29213464</v>
      </c>
      <c r="I4457" s="26" t="str">
        <f>H4457&amp;"x"&amp;COUNTIF($H$5:H4457,H4457)</f>
        <v>N29213464x2</v>
      </c>
      <c r="J4457" t="str">
        <f t="shared" si="212"/>
        <v>1_UTR1_41.1</v>
      </c>
    </row>
    <row r="4458" spans="1:10">
      <c r="A4458" s="24" t="s">
        <v>3931</v>
      </c>
      <c r="B4458" s="25">
        <v>2</v>
      </c>
      <c r="C4458" s="24" t="s">
        <v>1558</v>
      </c>
      <c r="D4458" s="24" t="s">
        <v>1076</v>
      </c>
      <c r="E4458" s="25">
        <v>2</v>
      </c>
      <c r="F4458" s="24" t="s">
        <v>3108</v>
      </c>
      <c r="G4458" t="str">
        <f t="shared" si="210"/>
        <v>1_UTR1_41.2</v>
      </c>
      <c r="H4458" t="str">
        <f t="shared" si="211"/>
        <v>3V3</v>
      </c>
      <c r="I4458" s="26" t="str">
        <f>H4458&amp;"x"&amp;COUNTIF($H$5:H4458,H4458)</f>
        <v>3V3x185</v>
      </c>
      <c r="J4458" t="str">
        <f t="shared" si="212"/>
        <v>1_UTR1_41.2</v>
      </c>
    </row>
    <row r="4459" spans="1:10">
      <c r="A4459" s="24" t="s">
        <v>3932</v>
      </c>
      <c r="B4459" s="25">
        <v>1</v>
      </c>
      <c r="C4459" s="24" t="s">
        <v>1968</v>
      </c>
      <c r="D4459" s="24" t="s">
        <v>1076</v>
      </c>
      <c r="E4459" s="25">
        <v>1</v>
      </c>
      <c r="F4459" s="24" t="s">
        <v>3892</v>
      </c>
      <c r="G4459" t="str">
        <f t="shared" si="210"/>
        <v>1_UTR1_42.1</v>
      </c>
      <c r="H4459" t="str">
        <f t="shared" si="211"/>
        <v>S1_UT</v>
      </c>
      <c r="I4459" s="26" t="str">
        <f>H4459&amp;"x"&amp;COUNTIF($H$5:H4459,H4459)</f>
        <v>S1_UTx21</v>
      </c>
      <c r="J4459" t="str">
        <f t="shared" si="212"/>
        <v>1_UTR1_42.1</v>
      </c>
    </row>
    <row r="4460" spans="1:10">
      <c r="A4460" s="24" t="s">
        <v>3932</v>
      </c>
      <c r="B4460" s="25">
        <v>2</v>
      </c>
      <c r="C4460" s="24" t="s">
        <v>1968</v>
      </c>
      <c r="D4460" s="24" t="s">
        <v>1076</v>
      </c>
      <c r="E4460" s="25">
        <v>2</v>
      </c>
      <c r="F4460" s="24" t="s">
        <v>3845</v>
      </c>
      <c r="G4460" t="str">
        <f t="shared" si="210"/>
        <v>1_UTR1_42.2</v>
      </c>
      <c r="H4460" t="str">
        <f t="shared" si="211"/>
        <v>N29213466</v>
      </c>
      <c r="I4460" s="26" t="str">
        <f>H4460&amp;"x"&amp;COUNTIF($H$5:H4460,H4460)</f>
        <v>N29213466x2</v>
      </c>
      <c r="J4460" t="str">
        <f t="shared" si="212"/>
        <v>1_UTR1_42.2</v>
      </c>
    </row>
    <row r="4461" spans="1:10">
      <c r="A4461" s="24" t="s">
        <v>3933</v>
      </c>
      <c r="B4461" s="25">
        <v>1</v>
      </c>
      <c r="C4461" s="24" t="s">
        <v>1558</v>
      </c>
      <c r="D4461" s="24" t="s">
        <v>1076</v>
      </c>
      <c r="E4461" s="25">
        <v>1</v>
      </c>
      <c r="F4461" s="24" t="s">
        <v>3847</v>
      </c>
      <c r="G4461" t="str">
        <f t="shared" si="210"/>
        <v>1_UTR1_43.1</v>
      </c>
      <c r="H4461" t="str">
        <f t="shared" si="211"/>
        <v>N29213512</v>
      </c>
      <c r="I4461" s="26" t="str">
        <f>H4461&amp;"x"&amp;COUNTIF($H$5:H4461,H4461)</f>
        <v>N29213512x2</v>
      </c>
      <c r="J4461" t="str">
        <f t="shared" si="212"/>
        <v>1_UTR1_43.1</v>
      </c>
    </row>
    <row r="4462" spans="1:10">
      <c r="A4462" s="24" t="s">
        <v>3933</v>
      </c>
      <c r="B4462" s="25">
        <v>2</v>
      </c>
      <c r="C4462" s="24" t="s">
        <v>1558</v>
      </c>
      <c r="D4462" s="24" t="s">
        <v>1076</v>
      </c>
      <c r="E4462" s="25">
        <v>2</v>
      </c>
      <c r="F4462" s="24" t="s">
        <v>3108</v>
      </c>
      <c r="G4462" t="str">
        <f t="shared" si="210"/>
        <v>1_UTR1_43.2</v>
      </c>
      <c r="H4462" t="str">
        <f t="shared" si="211"/>
        <v>3V3</v>
      </c>
      <c r="I4462" s="26" t="str">
        <f>H4462&amp;"x"&amp;COUNTIF($H$5:H4462,H4462)</f>
        <v>3V3x186</v>
      </c>
      <c r="J4462" t="str">
        <f t="shared" si="212"/>
        <v>1_UTR1_43.2</v>
      </c>
    </row>
    <row r="4463" spans="1:10">
      <c r="A4463" s="24" t="s">
        <v>3934</v>
      </c>
      <c r="B4463" s="25">
        <v>1</v>
      </c>
      <c r="C4463" s="24" t="s">
        <v>1968</v>
      </c>
      <c r="D4463" s="24" t="s">
        <v>1076</v>
      </c>
      <c r="E4463" s="25">
        <v>1</v>
      </c>
      <c r="F4463" s="24" t="s">
        <v>3892</v>
      </c>
      <c r="G4463" t="str">
        <f t="shared" si="210"/>
        <v>1_UTR1_44.1</v>
      </c>
      <c r="H4463" t="str">
        <f t="shared" si="211"/>
        <v>S1_UT</v>
      </c>
      <c r="I4463" s="26" t="str">
        <f>H4463&amp;"x"&amp;COUNTIF($H$5:H4463,H4463)</f>
        <v>S1_UTx22</v>
      </c>
      <c r="J4463" t="str">
        <f t="shared" si="212"/>
        <v>1_UTR1_44.1</v>
      </c>
    </row>
    <row r="4464" spans="1:10">
      <c r="A4464" s="24" t="s">
        <v>3934</v>
      </c>
      <c r="B4464" s="25">
        <v>2</v>
      </c>
      <c r="C4464" s="24" t="s">
        <v>1968</v>
      </c>
      <c r="D4464" s="24" t="s">
        <v>1076</v>
      </c>
      <c r="E4464" s="25">
        <v>2</v>
      </c>
      <c r="F4464" s="24" t="s">
        <v>3849</v>
      </c>
      <c r="G4464" t="str">
        <f t="shared" si="210"/>
        <v>1_UTR1_44.2</v>
      </c>
      <c r="H4464" t="str">
        <f t="shared" si="211"/>
        <v>N29213514</v>
      </c>
      <c r="I4464" s="26" t="str">
        <f>H4464&amp;"x"&amp;COUNTIF($H$5:H4464,H4464)</f>
        <v>N29213514x2</v>
      </c>
      <c r="J4464" t="str">
        <f t="shared" si="212"/>
        <v>1_UTR1_44.2</v>
      </c>
    </row>
    <row r="4465" spans="1:10">
      <c r="A4465" s="24" t="s">
        <v>3935</v>
      </c>
      <c r="B4465" s="25">
        <v>1</v>
      </c>
      <c r="C4465" s="24" t="s">
        <v>1968</v>
      </c>
      <c r="D4465" s="24" t="s">
        <v>1076</v>
      </c>
      <c r="E4465" s="25">
        <v>1</v>
      </c>
      <c r="F4465" s="24" t="s">
        <v>3892</v>
      </c>
      <c r="G4465" t="str">
        <f t="shared" si="210"/>
        <v>1_UTR1_45.1</v>
      </c>
      <c r="H4465" t="str">
        <f t="shared" si="211"/>
        <v>S1_UT</v>
      </c>
      <c r="I4465" s="26" t="str">
        <f>H4465&amp;"x"&amp;COUNTIF($H$5:H4465,H4465)</f>
        <v>S1_UTx23</v>
      </c>
      <c r="J4465" t="str">
        <f t="shared" si="212"/>
        <v>1_UTR1_45.1</v>
      </c>
    </row>
    <row r="4466" spans="1:10">
      <c r="A4466" s="24" t="s">
        <v>3935</v>
      </c>
      <c r="B4466" s="25">
        <v>2</v>
      </c>
      <c r="C4466" s="24" t="s">
        <v>1968</v>
      </c>
      <c r="D4466" s="24" t="s">
        <v>1076</v>
      </c>
      <c r="E4466" s="25">
        <v>2</v>
      </c>
      <c r="F4466" s="24" t="s">
        <v>3853</v>
      </c>
      <c r="G4466" t="str">
        <f t="shared" si="210"/>
        <v>1_UTR1_45.2</v>
      </c>
      <c r="H4466" t="str">
        <f t="shared" si="211"/>
        <v>N29213552</v>
      </c>
      <c r="I4466" s="26" t="str">
        <f>H4466&amp;"x"&amp;COUNTIF($H$5:H4466,H4466)</f>
        <v>N29213552x2</v>
      </c>
      <c r="J4466" t="str">
        <f t="shared" si="212"/>
        <v>1_UTR1_45.2</v>
      </c>
    </row>
    <row r="4467" spans="1:10">
      <c r="A4467" s="24" t="s">
        <v>3936</v>
      </c>
      <c r="B4467" s="25">
        <v>1</v>
      </c>
      <c r="C4467" s="24" t="s">
        <v>1558</v>
      </c>
      <c r="D4467" s="24" t="s">
        <v>1076</v>
      </c>
      <c r="E4467" s="25">
        <v>1</v>
      </c>
      <c r="F4467" s="24" t="s">
        <v>3851</v>
      </c>
      <c r="G4467" t="str">
        <f t="shared" si="210"/>
        <v>1_UTR1_46.1</v>
      </c>
      <c r="H4467" t="str">
        <f t="shared" si="211"/>
        <v>N29213573</v>
      </c>
      <c r="I4467" s="26" t="str">
        <f>H4467&amp;"x"&amp;COUNTIF($H$5:H4467,H4467)</f>
        <v>N29213573x2</v>
      </c>
      <c r="J4467" t="str">
        <f t="shared" si="212"/>
        <v>1_UTR1_46.1</v>
      </c>
    </row>
    <row r="4468" spans="1:10">
      <c r="A4468" s="24" t="s">
        <v>3936</v>
      </c>
      <c r="B4468" s="25">
        <v>2</v>
      </c>
      <c r="C4468" s="24" t="s">
        <v>1558</v>
      </c>
      <c r="D4468" s="24" t="s">
        <v>1076</v>
      </c>
      <c r="E4468" s="25">
        <v>2</v>
      </c>
      <c r="F4468" s="24" t="s">
        <v>3108</v>
      </c>
      <c r="G4468" t="str">
        <f t="shared" si="210"/>
        <v>1_UTR1_46.2</v>
      </c>
      <c r="H4468" t="str">
        <f t="shared" si="211"/>
        <v>3V3</v>
      </c>
      <c r="I4468" s="26" t="str">
        <f>H4468&amp;"x"&amp;COUNTIF($H$5:H4468,H4468)</f>
        <v>3V3x187</v>
      </c>
      <c r="J4468" t="str">
        <f t="shared" si="212"/>
        <v>1_UTR1_46.2</v>
      </c>
    </row>
    <row r="4469" spans="1:10">
      <c r="A4469" s="24" t="s">
        <v>3937</v>
      </c>
      <c r="B4469" s="25">
        <v>1</v>
      </c>
      <c r="C4469" s="24" t="s">
        <v>1968</v>
      </c>
      <c r="D4469" s="24" t="s">
        <v>1076</v>
      </c>
      <c r="E4469" s="25">
        <v>1</v>
      </c>
      <c r="F4469" s="24" t="s">
        <v>3892</v>
      </c>
      <c r="G4469" t="str">
        <f t="shared" si="210"/>
        <v>1_UTR1_47.1</v>
      </c>
      <c r="H4469" t="str">
        <f t="shared" si="211"/>
        <v>S1_UT</v>
      </c>
      <c r="I4469" s="26" t="str">
        <f>H4469&amp;"x"&amp;COUNTIF($H$5:H4469,H4469)</f>
        <v>S1_UTx24</v>
      </c>
      <c r="J4469" t="str">
        <f t="shared" si="212"/>
        <v>1_UTR1_47.1</v>
      </c>
    </row>
    <row r="4470" spans="1:10">
      <c r="A4470" s="24" t="s">
        <v>3937</v>
      </c>
      <c r="B4470" s="25">
        <v>2</v>
      </c>
      <c r="C4470" s="24" t="s">
        <v>1968</v>
      </c>
      <c r="D4470" s="24" t="s">
        <v>1076</v>
      </c>
      <c r="E4470" s="25">
        <v>2</v>
      </c>
      <c r="F4470" s="24" t="s">
        <v>3857</v>
      </c>
      <c r="G4470" t="str">
        <f t="shared" si="210"/>
        <v>1_UTR1_47.2</v>
      </c>
      <c r="H4470" t="str">
        <f t="shared" si="211"/>
        <v>N29213616</v>
      </c>
      <c r="I4470" s="26" t="str">
        <f>H4470&amp;"x"&amp;COUNTIF($H$5:H4470,H4470)</f>
        <v>N29213616x2</v>
      </c>
      <c r="J4470" t="str">
        <f t="shared" si="212"/>
        <v>1_UTR1_47.2</v>
      </c>
    </row>
    <row r="4471" spans="1:10">
      <c r="A4471" s="24" t="s">
        <v>3938</v>
      </c>
      <c r="B4471" s="25">
        <v>1</v>
      </c>
      <c r="C4471" s="24" t="s">
        <v>1558</v>
      </c>
      <c r="D4471" s="24" t="s">
        <v>1076</v>
      </c>
      <c r="E4471" s="25">
        <v>1</v>
      </c>
      <c r="F4471" s="24" t="s">
        <v>3855</v>
      </c>
      <c r="G4471" t="str">
        <f t="shared" si="210"/>
        <v>1_UTR1_48.1</v>
      </c>
      <c r="H4471" t="str">
        <f t="shared" si="211"/>
        <v>N29213614</v>
      </c>
      <c r="I4471" s="26" t="str">
        <f>H4471&amp;"x"&amp;COUNTIF($H$5:H4471,H4471)</f>
        <v>N29213614x2</v>
      </c>
      <c r="J4471" t="str">
        <f t="shared" si="212"/>
        <v>1_UTR1_48.1</v>
      </c>
    </row>
    <row r="4472" spans="1:10">
      <c r="A4472" s="24" t="s">
        <v>3938</v>
      </c>
      <c r="B4472" s="25">
        <v>2</v>
      </c>
      <c r="C4472" s="24" t="s">
        <v>1558</v>
      </c>
      <c r="D4472" s="24" t="s">
        <v>1076</v>
      </c>
      <c r="E4472" s="25">
        <v>2</v>
      </c>
      <c r="F4472" s="24" t="s">
        <v>3108</v>
      </c>
      <c r="G4472" t="str">
        <f t="shared" si="210"/>
        <v>1_UTR1_48.2</v>
      </c>
      <c r="H4472" t="str">
        <f t="shared" si="211"/>
        <v>3V3</v>
      </c>
      <c r="I4472" s="26" t="str">
        <f>H4472&amp;"x"&amp;COUNTIF($H$5:H4472,H4472)</f>
        <v>3V3x188</v>
      </c>
      <c r="J4472" t="str">
        <f t="shared" si="212"/>
        <v>1_UTR1_48.2</v>
      </c>
    </row>
    <row r="4473" spans="1:10">
      <c r="A4473" s="24" t="s">
        <v>3939</v>
      </c>
      <c r="B4473" s="25">
        <v>1</v>
      </c>
      <c r="C4473" s="24" t="s">
        <v>1558</v>
      </c>
      <c r="D4473" s="24" t="s">
        <v>1076</v>
      </c>
      <c r="E4473" s="25">
        <v>1</v>
      </c>
      <c r="F4473" s="24" t="s">
        <v>3859</v>
      </c>
      <c r="G4473" t="str">
        <f t="shared" si="210"/>
        <v>1_UTR1_49.1</v>
      </c>
      <c r="H4473" t="str">
        <f t="shared" si="211"/>
        <v>N29213912</v>
      </c>
      <c r="I4473" s="26" t="str">
        <f>H4473&amp;"x"&amp;COUNTIF($H$5:H4473,H4473)</f>
        <v>N29213912x2</v>
      </c>
      <c r="J4473" t="str">
        <f t="shared" si="212"/>
        <v>1_UTR1_49.1</v>
      </c>
    </row>
    <row r="4474" spans="1:10">
      <c r="A4474" s="24" t="s">
        <v>3939</v>
      </c>
      <c r="B4474" s="25">
        <v>2</v>
      </c>
      <c r="C4474" s="24" t="s">
        <v>1558</v>
      </c>
      <c r="D4474" s="24" t="s">
        <v>1076</v>
      </c>
      <c r="E4474" s="25">
        <v>2</v>
      </c>
      <c r="F4474" s="24" t="s">
        <v>3108</v>
      </c>
      <c r="G4474" t="str">
        <f t="shared" si="210"/>
        <v>1_UTR1_49.2</v>
      </c>
      <c r="H4474" t="str">
        <f t="shared" si="211"/>
        <v>3V3</v>
      </c>
      <c r="I4474" s="26" t="str">
        <f>H4474&amp;"x"&amp;COUNTIF($H$5:H4474,H4474)</f>
        <v>3V3x189</v>
      </c>
      <c r="J4474" t="str">
        <f t="shared" si="212"/>
        <v>1_UTR1_49.2</v>
      </c>
    </row>
    <row r="4475" spans="1:10">
      <c r="A4475" s="24" t="s">
        <v>3940</v>
      </c>
      <c r="B4475" s="25">
        <v>1</v>
      </c>
      <c r="C4475" s="24" t="s">
        <v>1968</v>
      </c>
      <c r="D4475" s="24" t="s">
        <v>1076</v>
      </c>
      <c r="E4475" s="25">
        <v>1</v>
      </c>
      <c r="F4475" s="24" t="s">
        <v>3892</v>
      </c>
      <c r="G4475" t="str">
        <f t="shared" si="210"/>
        <v>1_UTR1_50.1</v>
      </c>
      <c r="H4475" t="str">
        <f t="shared" si="211"/>
        <v>S1_UT</v>
      </c>
      <c r="I4475" s="26" t="str">
        <f>H4475&amp;"x"&amp;COUNTIF($H$5:H4475,H4475)</f>
        <v>S1_UTx25</v>
      </c>
      <c r="J4475" t="str">
        <f t="shared" si="212"/>
        <v>1_UTR1_50.1</v>
      </c>
    </row>
    <row r="4476" spans="1:10">
      <c r="A4476" s="24" t="s">
        <v>3940</v>
      </c>
      <c r="B4476" s="25">
        <v>2</v>
      </c>
      <c r="C4476" s="24" t="s">
        <v>1968</v>
      </c>
      <c r="D4476" s="24" t="s">
        <v>1076</v>
      </c>
      <c r="E4476" s="25">
        <v>2</v>
      </c>
      <c r="F4476" s="24" t="s">
        <v>3861</v>
      </c>
      <c r="G4476" t="str">
        <f t="shared" si="210"/>
        <v>1_UTR1_50.2</v>
      </c>
      <c r="H4476" t="str">
        <f t="shared" si="211"/>
        <v>N29213910</v>
      </c>
      <c r="I4476" s="26" t="str">
        <f>H4476&amp;"x"&amp;COUNTIF($H$5:H4476,H4476)</f>
        <v>N29213910x2</v>
      </c>
      <c r="J4476" t="str">
        <f t="shared" si="212"/>
        <v>1_UTR1_50.2</v>
      </c>
    </row>
    <row r="4477" spans="1:10">
      <c r="A4477" s="24" t="s">
        <v>3941</v>
      </c>
      <c r="B4477" s="25">
        <v>1</v>
      </c>
      <c r="C4477" s="24" t="s">
        <v>1558</v>
      </c>
      <c r="D4477" s="24" t="s">
        <v>1076</v>
      </c>
      <c r="E4477" s="25">
        <v>1</v>
      </c>
      <c r="F4477" s="24" t="s">
        <v>3863</v>
      </c>
      <c r="G4477" t="str">
        <f t="shared" si="210"/>
        <v>1_UTR1_51.1</v>
      </c>
      <c r="H4477" t="str">
        <f t="shared" si="211"/>
        <v>N29213954</v>
      </c>
      <c r="I4477" s="26" t="str">
        <f>H4477&amp;"x"&amp;COUNTIF($H$5:H4477,H4477)</f>
        <v>N29213954x2</v>
      </c>
      <c r="J4477" t="str">
        <f t="shared" si="212"/>
        <v>1_UTR1_51.1</v>
      </c>
    </row>
    <row r="4478" spans="1:10">
      <c r="A4478" s="24" t="s">
        <v>3941</v>
      </c>
      <c r="B4478" s="25">
        <v>2</v>
      </c>
      <c r="C4478" s="24" t="s">
        <v>1558</v>
      </c>
      <c r="D4478" s="24" t="s">
        <v>1076</v>
      </c>
      <c r="E4478" s="25">
        <v>2</v>
      </c>
      <c r="F4478" s="24" t="s">
        <v>3108</v>
      </c>
      <c r="G4478" t="str">
        <f t="shared" si="210"/>
        <v>1_UTR1_51.2</v>
      </c>
      <c r="H4478" t="str">
        <f t="shared" si="211"/>
        <v>3V3</v>
      </c>
      <c r="I4478" s="26" t="str">
        <f>H4478&amp;"x"&amp;COUNTIF($H$5:H4478,H4478)</f>
        <v>3V3x190</v>
      </c>
      <c r="J4478" t="str">
        <f t="shared" si="212"/>
        <v>1_UTR1_51.2</v>
      </c>
    </row>
    <row r="4479" spans="1:10">
      <c r="A4479" s="24" t="s">
        <v>3942</v>
      </c>
      <c r="B4479" s="25">
        <v>1</v>
      </c>
      <c r="C4479" s="24" t="s">
        <v>1968</v>
      </c>
      <c r="D4479" s="24" t="s">
        <v>1076</v>
      </c>
      <c r="E4479" s="25">
        <v>1</v>
      </c>
      <c r="F4479" s="24" t="s">
        <v>3892</v>
      </c>
      <c r="G4479" t="str">
        <f t="shared" si="210"/>
        <v>1_UTR1_52.1</v>
      </c>
      <c r="H4479" t="str">
        <f t="shared" si="211"/>
        <v>S1_UT</v>
      </c>
      <c r="I4479" s="26" t="str">
        <f>H4479&amp;"x"&amp;COUNTIF($H$5:H4479,H4479)</f>
        <v>S1_UTx26</v>
      </c>
      <c r="J4479" t="str">
        <f t="shared" si="212"/>
        <v>1_UTR1_52.1</v>
      </c>
    </row>
    <row r="4480" spans="1:10">
      <c r="A4480" s="24" t="s">
        <v>3942</v>
      </c>
      <c r="B4480" s="25">
        <v>2</v>
      </c>
      <c r="C4480" s="24" t="s">
        <v>1968</v>
      </c>
      <c r="D4480" s="24" t="s">
        <v>1076</v>
      </c>
      <c r="E4480" s="25">
        <v>2</v>
      </c>
      <c r="F4480" s="24" t="s">
        <v>3865</v>
      </c>
      <c r="G4480" t="str">
        <f t="shared" si="210"/>
        <v>1_UTR1_52.2</v>
      </c>
      <c r="H4480" t="str">
        <f t="shared" si="211"/>
        <v>N29213956</v>
      </c>
      <c r="I4480" s="26" t="str">
        <f>H4480&amp;"x"&amp;COUNTIF($H$5:H4480,H4480)</f>
        <v>N29213956x2</v>
      </c>
      <c r="J4480" t="str">
        <f t="shared" si="212"/>
        <v>1_UTR1_52.2</v>
      </c>
    </row>
    <row r="4481" spans="1:10">
      <c r="A4481" s="24" t="s">
        <v>3943</v>
      </c>
      <c r="B4481" s="25">
        <v>1</v>
      </c>
      <c r="C4481" s="24" t="s">
        <v>1558</v>
      </c>
      <c r="D4481" s="24" t="s">
        <v>1076</v>
      </c>
      <c r="E4481" s="25">
        <v>1</v>
      </c>
      <c r="F4481" s="24" t="s">
        <v>3867</v>
      </c>
      <c r="G4481" t="str">
        <f t="shared" si="210"/>
        <v>1_UTR1_53.1</v>
      </c>
      <c r="H4481" t="str">
        <f t="shared" si="211"/>
        <v>N29214021</v>
      </c>
      <c r="I4481" s="26" t="str">
        <f>H4481&amp;"x"&amp;COUNTIF($H$5:H4481,H4481)</f>
        <v>N29214021x2</v>
      </c>
      <c r="J4481" t="str">
        <f t="shared" si="212"/>
        <v>1_UTR1_53.1</v>
      </c>
    </row>
    <row r="4482" spans="1:10">
      <c r="A4482" s="24" t="s">
        <v>3943</v>
      </c>
      <c r="B4482" s="25">
        <v>2</v>
      </c>
      <c r="C4482" s="24" t="s">
        <v>1558</v>
      </c>
      <c r="D4482" s="24" t="s">
        <v>1076</v>
      </c>
      <c r="E4482" s="25">
        <v>2</v>
      </c>
      <c r="F4482" s="24" t="s">
        <v>3108</v>
      </c>
      <c r="G4482" t="str">
        <f t="shared" si="210"/>
        <v>1_UTR1_53.2</v>
      </c>
      <c r="H4482" t="str">
        <f t="shared" si="211"/>
        <v>3V3</v>
      </c>
      <c r="I4482" s="26" t="str">
        <f>H4482&amp;"x"&amp;COUNTIF($H$5:H4482,H4482)</f>
        <v>3V3x191</v>
      </c>
      <c r="J4482" t="str">
        <f t="shared" si="212"/>
        <v>1_UTR1_53.2</v>
      </c>
    </row>
    <row r="4483" spans="1:10">
      <c r="A4483" s="24" t="s">
        <v>3944</v>
      </c>
      <c r="B4483" s="25">
        <v>1</v>
      </c>
      <c r="C4483" s="24" t="s">
        <v>1968</v>
      </c>
      <c r="D4483" s="24" t="s">
        <v>1076</v>
      </c>
      <c r="E4483" s="25">
        <v>1</v>
      </c>
      <c r="F4483" s="24" t="s">
        <v>3892</v>
      </c>
      <c r="G4483" t="str">
        <f t="shared" si="210"/>
        <v>1_UTR1_54.1</v>
      </c>
      <c r="H4483" t="str">
        <f t="shared" si="211"/>
        <v>S1_UT</v>
      </c>
      <c r="I4483" s="26" t="str">
        <f>H4483&amp;"x"&amp;COUNTIF($H$5:H4483,H4483)</f>
        <v>S1_UTx27</v>
      </c>
      <c r="J4483" t="str">
        <f t="shared" si="212"/>
        <v>1_UTR1_54.1</v>
      </c>
    </row>
    <row r="4484" spans="1:10">
      <c r="A4484" s="24" t="s">
        <v>3944</v>
      </c>
      <c r="B4484" s="25">
        <v>2</v>
      </c>
      <c r="C4484" s="24" t="s">
        <v>1968</v>
      </c>
      <c r="D4484" s="24" t="s">
        <v>1076</v>
      </c>
      <c r="E4484" s="25">
        <v>2</v>
      </c>
      <c r="F4484" s="24" t="s">
        <v>3869</v>
      </c>
      <c r="G4484" t="str">
        <f t="shared" si="210"/>
        <v>1_UTR1_54.2</v>
      </c>
      <c r="H4484" t="str">
        <f t="shared" si="211"/>
        <v>N29213989</v>
      </c>
      <c r="I4484" s="26" t="str">
        <f>H4484&amp;"x"&amp;COUNTIF($H$5:H4484,H4484)</f>
        <v>N29213989x2</v>
      </c>
      <c r="J4484" t="str">
        <f t="shared" si="212"/>
        <v>1_UTR1_54.2</v>
      </c>
    </row>
    <row r="4485" spans="1:10">
      <c r="A4485" s="24" t="s">
        <v>3945</v>
      </c>
      <c r="B4485" s="25">
        <v>1</v>
      </c>
      <c r="C4485" s="24" t="s">
        <v>1558</v>
      </c>
      <c r="D4485" s="24" t="s">
        <v>1076</v>
      </c>
      <c r="E4485" s="25">
        <v>1</v>
      </c>
      <c r="F4485" s="24" t="s">
        <v>3871</v>
      </c>
      <c r="G4485" t="str">
        <f t="shared" si="210"/>
        <v>1_UTR1_55.1</v>
      </c>
      <c r="H4485" t="str">
        <f t="shared" si="211"/>
        <v>N29214050</v>
      </c>
      <c r="I4485" s="26" t="str">
        <f>H4485&amp;"x"&amp;COUNTIF($H$5:H4485,H4485)</f>
        <v>N29214050x2</v>
      </c>
      <c r="J4485" t="str">
        <f t="shared" si="212"/>
        <v>1_UTR1_55.1</v>
      </c>
    </row>
    <row r="4486" spans="1:10">
      <c r="A4486" s="24" t="s">
        <v>3945</v>
      </c>
      <c r="B4486" s="25">
        <v>2</v>
      </c>
      <c r="C4486" s="24" t="s">
        <v>1558</v>
      </c>
      <c r="D4486" s="24" t="s">
        <v>1076</v>
      </c>
      <c r="E4486" s="25">
        <v>2</v>
      </c>
      <c r="F4486" s="24" t="s">
        <v>3108</v>
      </c>
      <c r="G4486" t="str">
        <f t="shared" ref="G4486:G4549" si="213">A4486&amp;"."&amp;B4486</f>
        <v>1_UTR1_55.2</v>
      </c>
      <c r="H4486" t="str">
        <f t="shared" ref="H4486:H4549" si="214">F4486</f>
        <v>3V3</v>
      </c>
      <c r="I4486" s="26" t="str">
        <f>H4486&amp;"x"&amp;COUNTIF($H$5:H4486,H4486)</f>
        <v>3V3x192</v>
      </c>
      <c r="J4486" t="str">
        <f t="shared" ref="J4486:J4549" si="215">G4486</f>
        <v>1_UTR1_55.2</v>
      </c>
    </row>
    <row r="4487" spans="1:10">
      <c r="A4487" s="24" t="s">
        <v>3946</v>
      </c>
      <c r="B4487" s="25">
        <v>1</v>
      </c>
      <c r="C4487" s="24" t="s">
        <v>1968</v>
      </c>
      <c r="D4487" s="24" t="s">
        <v>1076</v>
      </c>
      <c r="E4487" s="25">
        <v>1</v>
      </c>
      <c r="F4487" s="24" t="s">
        <v>3892</v>
      </c>
      <c r="G4487" t="str">
        <f t="shared" si="213"/>
        <v>1_UTR1_56.1</v>
      </c>
      <c r="H4487" t="str">
        <f t="shared" si="214"/>
        <v>S1_UT</v>
      </c>
      <c r="I4487" s="26" t="str">
        <f>H4487&amp;"x"&amp;COUNTIF($H$5:H4487,H4487)</f>
        <v>S1_UTx28</v>
      </c>
      <c r="J4487" t="str">
        <f t="shared" si="215"/>
        <v>1_UTR1_56.1</v>
      </c>
    </row>
    <row r="4488" spans="1:10">
      <c r="A4488" s="24" t="s">
        <v>3946</v>
      </c>
      <c r="B4488" s="25">
        <v>2</v>
      </c>
      <c r="C4488" s="24" t="s">
        <v>1968</v>
      </c>
      <c r="D4488" s="24" t="s">
        <v>1076</v>
      </c>
      <c r="E4488" s="25">
        <v>2</v>
      </c>
      <c r="F4488" s="24" t="s">
        <v>3873</v>
      </c>
      <c r="G4488" t="str">
        <f t="shared" si="213"/>
        <v>1_UTR1_56.2</v>
      </c>
      <c r="H4488" t="str">
        <f t="shared" si="214"/>
        <v>N29214052</v>
      </c>
      <c r="I4488" s="26" t="str">
        <f>H4488&amp;"x"&amp;COUNTIF($H$5:H4488,H4488)</f>
        <v>N29214052x2</v>
      </c>
      <c r="J4488" t="str">
        <f t="shared" si="215"/>
        <v>1_UTR1_56.2</v>
      </c>
    </row>
    <row r="4489" spans="1:10">
      <c r="A4489" s="24" t="s">
        <v>3947</v>
      </c>
      <c r="B4489" s="25">
        <v>1</v>
      </c>
      <c r="C4489" s="24" t="s">
        <v>1558</v>
      </c>
      <c r="D4489" s="24" t="s">
        <v>1076</v>
      </c>
      <c r="E4489" s="25">
        <v>1</v>
      </c>
      <c r="F4489" s="24" t="s">
        <v>3875</v>
      </c>
      <c r="G4489" t="str">
        <f t="shared" si="213"/>
        <v>1_UTR1_57.1</v>
      </c>
      <c r="H4489" t="str">
        <f t="shared" si="214"/>
        <v>N29214112</v>
      </c>
      <c r="I4489" s="26" t="str">
        <f>H4489&amp;"x"&amp;COUNTIF($H$5:H4489,H4489)</f>
        <v>N29214112x2</v>
      </c>
      <c r="J4489" t="str">
        <f t="shared" si="215"/>
        <v>1_UTR1_57.1</v>
      </c>
    </row>
    <row r="4490" spans="1:10">
      <c r="A4490" s="24" t="s">
        <v>3947</v>
      </c>
      <c r="B4490" s="25">
        <v>2</v>
      </c>
      <c r="C4490" s="24" t="s">
        <v>1558</v>
      </c>
      <c r="D4490" s="24" t="s">
        <v>1076</v>
      </c>
      <c r="E4490" s="25">
        <v>2</v>
      </c>
      <c r="F4490" s="24" t="s">
        <v>3108</v>
      </c>
      <c r="G4490" t="str">
        <f t="shared" si="213"/>
        <v>1_UTR1_57.2</v>
      </c>
      <c r="H4490" t="str">
        <f t="shared" si="214"/>
        <v>3V3</v>
      </c>
      <c r="I4490" s="26" t="str">
        <f>H4490&amp;"x"&amp;COUNTIF($H$5:H4490,H4490)</f>
        <v>3V3x193</v>
      </c>
      <c r="J4490" t="str">
        <f t="shared" si="215"/>
        <v>1_UTR1_57.2</v>
      </c>
    </row>
    <row r="4491" spans="1:10">
      <c r="A4491" s="24" t="s">
        <v>3948</v>
      </c>
      <c r="B4491" s="25">
        <v>1</v>
      </c>
      <c r="C4491" s="24" t="s">
        <v>1968</v>
      </c>
      <c r="D4491" s="24" t="s">
        <v>1076</v>
      </c>
      <c r="E4491" s="25">
        <v>1</v>
      </c>
      <c r="F4491" s="24" t="s">
        <v>3892</v>
      </c>
      <c r="G4491" t="str">
        <f t="shared" si="213"/>
        <v>1_UTR1_58.1</v>
      </c>
      <c r="H4491" t="str">
        <f t="shared" si="214"/>
        <v>S1_UT</v>
      </c>
      <c r="I4491" s="26" t="str">
        <f>H4491&amp;"x"&amp;COUNTIF($H$5:H4491,H4491)</f>
        <v>S1_UTx29</v>
      </c>
      <c r="J4491" t="str">
        <f t="shared" si="215"/>
        <v>1_UTR1_58.1</v>
      </c>
    </row>
    <row r="4492" spans="1:10">
      <c r="A4492" s="24" t="s">
        <v>3948</v>
      </c>
      <c r="B4492" s="25">
        <v>2</v>
      </c>
      <c r="C4492" s="24" t="s">
        <v>1968</v>
      </c>
      <c r="D4492" s="24" t="s">
        <v>1076</v>
      </c>
      <c r="E4492" s="25">
        <v>2</v>
      </c>
      <c r="F4492" s="24" t="s">
        <v>3877</v>
      </c>
      <c r="G4492" t="str">
        <f t="shared" si="213"/>
        <v>1_UTR1_58.2</v>
      </c>
      <c r="H4492" t="str">
        <f t="shared" si="214"/>
        <v>N29214114</v>
      </c>
      <c r="I4492" s="26" t="str">
        <f>H4492&amp;"x"&amp;COUNTIF($H$5:H4492,H4492)</f>
        <v>N29214114x2</v>
      </c>
      <c r="J4492" t="str">
        <f t="shared" si="215"/>
        <v>1_UTR1_58.2</v>
      </c>
    </row>
    <row r="4493" spans="1:10">
      <c r="A4493" s="24" t="s">
        <v>3949</v>
      </c>
      <c r="B4493" s="25">
        <v>1</v>
      </c>
      <c r="C4493" s="24" t="s">
        <v>1968</v>
      </c>
      <c r="D4493" s="24" t="s">
        <v>1076</v>
      </c>
      <c r="E4493" s="25">
        <v>1</v>
      </c>
      <c r="F4493" s="24" t="s">
        <v>3892</v>
      </c>
      <c r="G4493" t="str">
        <f t="shared" si="213"/>
        <v>1_UTR1_59.1</v>
      </c>
      <c r="H4493" t="str">
        <f t="shared" si="214"/>
        <v>S1_UT</v>
      </c>
      <c r="I4493" s="26" t="str">
        <f>H4493&amp;"x"&amp;COUNTIF($H$5:H4493,H4493)</f>
        <v>S1_UTx30</v>
      </c>
      <c r="J4493" t="str">
        <f t="shared" si="215"/>
        <v>1_UTR1_59.1</v>
      </c>
    </row>
    <row r="4494" spans="1:10">
      <c r="A4494" s="24" t="s">
        <v>3949</v>
      </c>
      <c r="B4494" s="25">
        <v>2</v>
      </c>
      <c r="C4494" s="24" t="s">
        <v>1968</v>
      </c>
      <c r="D4494" s="24" t="s">
        <v>1076</v>
      </c>
      <c r="E4494" s="25">
        <v>2</v>
      </c>
      <c r="F4494" s="24" t="s">
        <v>3881</v>
      </c>
      <c r="G4494" t="str">
        <f t="shared" si="213"/>
        <v>1_UTR1_59.2</v>
      </c>
      <c r="H4494" t="str">
        <f t="shared" si="214"/>
        <v>N29214162</v>
      </c>
      <c r="I4494" s="26" t="str">
        <f>H4494&amp;"x"&amp;COUNTIF($H$5:H4494,H4494)</f>
        <v>N29214162x2</v>
      </c>
      <c r="J4494" t="str">
        <f t="shared" si="215"/>
        <v>1_UTR1_59.2</v>
      </c>
    </row>
    <row r="4495" spans="1:10">
      <c r="A4495" s="24" t="s">
        <v>3950</v>
      </c>
      <c r="B4495" s="25">
        <v>1</v>
      </c>
      <c r="C4495" s="24" t="s">
        <v>1558</v>
      </c>
      <c r="D4495" s="24" t="s">
        <v>1076</v>
      </c>
      <c r="E4495" s="25">
        <v>1</v>
      </c>
      <c r="F4495" s="24" t="s">
        <v>3879</v>
      </c>
      <c r="G4495" t="str">
        <f t="shared" si="213"/>
        <v>1_UTR1_60.1</v>
      </c>
      <c r="H4495" t="str">
        <f t="shared" si="214"/>
        <v>N29214160</v>
      </c>
      <c r="I4495" s="26" t="str">
        <f>H4495&amp;"x"&amp;COUNTIF($H$5:H4495,H4495)</f>
        <v>N29214160x2</v>
      </c>
      <c r="J4495" t="str">
        <f t="shared" si="215"/>
        <v>1_UTR1_60.1</v>
      </c>
    </row>
    <row r="4496" spans="1:10">
      <c r="A4496" s="24" t="s">
        <v>3950</v>
      </c>
      <c r="B4496" s="25">
        <v>2</v>
      </c>
      <c r="C4496" s="24" t="s">
        <v>1558</v>
      </c>
      <c r="D4496" s="24" t="s">
        <v>1076</v>
      </c>
      <c r="E4496" s="25">
        <v>2</v>
      </c>
      <c r="F4496" s="24" t="s">
        <v>3108</v>
      </c>
      <c r="G4496" t="str">
        <f t="shared" si="213"/>
        <v>1_UTR1_60.2</v>
      </c>
      <c r="H4496" t="str">
        <f t="shared" si="214"/>
        <v>3V3</v>
      </c>
      <c r="I4496" s="26" t="str">
        <f>H4496&amp;"x"&amp;COUNTIF($H$5:H4496,H4496)</f>
        <v>3V3x194</v>
      </c>
      <c r="J4496" t="str">
        <f t="shared" si="215"/>
        <v>1_UTR1_60.2</v>
      </c>
    </row>
    <row r="4497" spans="1:10">
      <c r="A4497" s="24" t="s">
        <v>3951</v>
      </c>
      <c r="B4497" s="25">
        <v>1</v>
      </c>
      <c r="C4497" s="24" t="s">
        <v>1558</v>
      </c>
      <c r="D4497" s="24" t="s">
        <v>1076</v>
      </c>
      <c r="E4497" s="25">
        <v>1</v>
      </c>
      <c r="F4497" s="24" t="s">
        <v>3883</v>
      </c>
      <c r="G4497" t="str">
        <f t="shared" si="213"/>
        <v>1_UTR1_61.1</v>
      </c>
      <c r="H4497" t="str">
        <f t="shared" si="214"/>
        <v>N29214229</v>
      </c>
      <c r="I4497" s="26" t="str">
        <f>H4497&amp;"x"&amp;COUNTIF($H$5:H4497,H4497)</f>
        <v>N29214229x2</v>
      </c>
      <c r="J4497" t="str">
        <f t="shared" si="215"/>
        <v>1_UTR1_61.1</v>
      </c>
    </row>
    <row r="4498" spans="1:10">
      <c r="A4498" s="24" t="s">
        <v>3951</v>
      </c>
      <c r="B4498" s="25">
        <v>2</v>
      </c>
      <c r="C4498" s="24" t="s">
        <v>1558</v>
      </c>
      <c r="D4498" s="24" t="s">
        <v>1076</v>
      </c>
      <c r="E4498" s="25">
        <v>2</v>
      </c>
      <c r="F4498" s="24" t="s">
        <v>3108</v>
      </c>
      <c r="G4498" t="str">
        <f t="shared" si="213"/>
        <v>1_UTR1_61.2</v>
      </c>
      <c r="H4498" t="str">
        <f t="shared" si="214"/>
        <v>3V3</v>
      </c>
      <c r="I4498" s="26" t="str">
        <f>H4498&amp;"x"&amp;COUNTIF($H$5:H4498,H4498)</f>
        <v>3V3x195</v>
      </c>
      <c r="J4498" t="str">
        <f t="shared" si="215"/>
        <v>1_UTR1_61.2</v>
      </c>
    </row>
    <row r="4499" spans="1:10">
      <c r="A4499" s="24" t="s">
        <v>3952</v>
      </c>
      <c r="B4499" s="25">
        <v>1</v>
      </c>
      <c r="C4499" s="24" t="s">
        <v>1968</v>
      </c>
      <c r="D4499" s="24" t="s">
        <v>1076</v>
      </c>
      <c r="E4499" s="25">
        <v>1</v>
      </c>
      <c r="F4499" s="24" t="s">
        <v>3892</v>
      </c>
      <c r="G4499" t="str">
        <f t="shared" si="213"/>
        <v>1_UTR1_62.1</v>
      </c>
      <c r="H4499" t="str">
        <f t="shared" si="214"/>
        <v>S1_UT</v>
      </c>
      <c r="I4499" s="26" t="str">
        <f>H4499&amp;"x"&amp;COUNTIF($H$5:H4499,H4499)</f>
        <v>S1_UTx31</v>
      </c>
      <c r="J4499" t="str">
        <f t="shared" si="215"/>
        <v>1_UTR1_62.1</v>
      </c>
    </row>
    <row r="4500" spans="1:10">
      <c r="A4500" s="24" t="s">
        <v>3952</v>
      </c>
      <c r="B4500" s="25">
        <v>2</v>
      </c>
      <c r="C4500" s="24" t="s">
        <v>1968</v>
      </c>
      <c r="D4500" s="24" t="s">
        <v>1076</v>
      </c>
      <c r="E4500" s="25">
        <v>2</v>
      </c>
      <c r="F4500" s="24" t="s">
        <v>3885</v>
      </c>
      <c r="G4500" t="str">
        <f t="shared" si="213"/>
        <v>1_UTR1_62.2</v>
      </c>
      <c r="H4500" t="str">
        <f t="shared" si="214"/>
        <v>N29214207</v>
      </c>
      <c r="I4500" s="26" t="str">
        <f>H4500&amp;"x"&amp;COUNTIF($H$5:H4500,H4500)</f>
        <v>N29214207x2</v>
      </c>
      <c r="J4500" t="str">
        <f t="shared" si="215"/>
        <v>1_UTR1_62.2</v>
      </c>
    </row>
    <row r="4501" spans="1:10">
      <c r="A4501" s="24" t="s">
        <v>3953</v>
      </c>
      <c r="B4501" s="25">
        <v>1</v>
      </c>
      <c r="C4501" s="24" t="s">
        <v>1968</v>
      </c>
      <c r="D4501" s="24" t="s">
        <v>1076</v>
      </c>
      <c r="E4501" s="25">
        <v>1</v>
      </c>
      <c r="F4501" s="24" t="s">
        <v>3892</v>
      </c>
      <c r="G4501" t="str">
        <f t="shared" si="213"/>
        <v>1_UTR1_63.1</v>
      </c>
      <c r="H4501" t="str">
        <f t="shared" si="214"/>
        <v>S1_UT</v>
      </c>
      <c r="I4501" s="26" t="str">
        <f>H4501&amp;"x"&amp;COUNTIF($H$5:H4501,H4501)</f>
        <v>S1_UTx32</v>
      </c>
      <c r="J4501" t="str">
        <f t="shared" si="215"/>
        <v>1_UTR1_63.1</v>
      </c>
    </row>
    <row r="4502" spans="1:10">
      <c r="A4502" s="24" t="s">
        <v>3953</v>
      </c>
      <c r="B4502" s="25">
        <v>2</v>
      </c>
      <c r="C4502" s="24" t="s">
        <v>1968</v>
      </c>
      <c r="D4502" s="24" t="s">
        <v>1076</v>
      </c>
      <c r="E4502" s="25">
        <v>2</v>
      </c>
      <c r="F4502" s="24" t="s">
        <v>3889</v>
      </c>
      <c r="G4502" t="str">
        <f t="shared" si="213"/>
        <v>1_UTR1_63.2</v>
      </c>
      <c r="H4502" t="str">
        <f t="shared" si="214"/>
        <v>N29214264</v>
      </c>
      <c r="I4502" s="26" t="str">
        <f>H4502&amp;"x"&amp;COUNTIF($H$5:H4502,H4502)</f>
        <v>N29214264x2</v>
      </c>
      <c r="J4502" t="str">
        <f t="shared" si="215"/>
        <v>1_UTR1_63.2</v>
      </c>
    </row>
    <row r="4503" spans="1:10">
      <c r="A4503" s="24" t="s">
        <v>3954</v>
      </c>
      <c r="B4503" s="25">
        <v>1</v>
      </c>
      <c r="C4503" s="24" t="s">
        <v>1558</v>
      </c>
      <c r="D4503" s="24" t="s">
        <v>1076</v>
      </c>
      <c r="E4503" s="25">
        <v>1</v>
      </c>
      <c r="F4503" s="24" t="s">
        <v>3887</v>
      </c>
      <c r="G4503" t="str">
        <f t="shared" si="213"/>
        <v>1_UTR1_64.1</v>
      </c>
      <c r="H4503" t="str">
        <f t="shared" si="214"/>
        <v>N29214262</v>
      </c>
      <c r="I4503" s="26" t="str">
        <f>H4503&amp;"x"&amp;COUNTIF($H$5:H4503,H4503)</f>
        <v>N29214262x2</v>
      </c>
      <c r="J4503" t="str">
        <f t="shared" si="215"/>
        <v>1_UTR1_64.1</v>
      </c>
    </row>
    <row r="4504" spans="1:10">
      <c r="A4504" s="24" t="s">
        <v>3954</v>
      </c>
      <c r="B4504" s="25">
        <v>2</v>
      </c>
      <c r="C4504" s="24" t="s">
        <v>1558</v>
      </c>
      <c r="D4504" s="24" t="s">
        <v>1076</v>
      </c>
      <c r="E4504" s="25">
        <v>2</v>
      </c>
      <c r="F4504" s="24" t="s">
        <v>3108</v>
      </c>
      <c r="G4504" t="str">
        <f t="shared" si="213"/>
        <v>1_UTR1_64.2</v>
      </c>
      <c r="H4504" t="str">
        <f t="shared" si="214"/>
        <v>3V3</v>
      </c>
      <c r="I4504" s="26" t="str">
        <f>H4504&amp;"x"&amp;COUNTIF($H$5:H4504,H4504)</f>
        <v>3V3x196</v>
      </c>
      <c r="J4504" t="str">
        <f t="shared" si="215"/>
        <v>1_UTR1_64.2</v>
      </c>
    </row>
    <row r="4505" spans="1:10">
      <c r="A4505" s="24" t="s">
        <v>3955</v>
      </c>
      <c r="B4505" s="25">
        <v>1</v>
      </c>
      <c r="C4505" s="24" t="s">
        <v>1558</v>
      </c>
      <c r="D4505" s="24" t="s">
        <v>1076</v>
      </c>
      <c r="E4505" s="25">
        <v>1</v>
      </c>
      <c r="F4505" s="24" t="s">
        <v>3956</v>
      </c>
      <c r="G4505" t="str">
        <f t="shared" si="213"/>
        <v>2_FR1_1.1</v>
      </c>
      <c r="H4505" t="str">
        <f t="shared" si="214"/>
        <v>N12132879_DPS2</v>
      </c>
      <c r="I4505" s="26" t="str">
        <f>H4505&amp;"x"&amp;COUNTIF($H$5:H4505,H4505)</f>
        <v>N12132879_DPS2x1</v>
      </c>
      <c r="J4505" t="str">
        <f t="shared" si="215"/>
        <v>2_FR1_1.1</v>
      </c>
    </row>
    <row r="4506" spans="1:10">
      <c r="A4506" s="24" t="s">
        <v>3955</v>
      </c>
      <c r="B4506" s="25">
        <v>2</v>
      </c>
      <c r="C4506" s="24" t="s">
        <v>1558</v>
      </c>
      <c r="D4506" s="24" t="s">
        <v>1076</v>
      </c>
      <c r="E4506" s="25">
        <v>2</v>
      </c>
      <c r="F4506" s="24" t="s">
        <v>3108</v>
      </c>
      <c r="G4506" t="str">
        <f t="shared" si="213"/>
        <v>2_FR1_1.2</v>
      </c>
      <c r="H4506" t="str">
        <f t="shared" si="214"/>
        <v>3V3</v>
      </c>
      <c r="I4506" s="26" t="str">
        <f>H4506&amp;"x"&amp;COUNTIF($H$5:H4506,H4506)</f>
        <v>3V3x197</v>
      </c>
      <c r="J4506" t="str">
        <f t="shared" si="215"/>
        <v>2_FR1_1.2</v>
      </c>
    </row>
    <row r="4507" spans="1:10">
      <c r="A4507" s="24" t="s">
        <v>3957</v>
      </c>
      <c r="B4507" s="25">
        <v>1</v>
      </c>
      <c r="C4507" s="24" t="s">
        <v>1558</v>
      </c>
      <c r="D4507" s="24" t="s">
        <v>1076</v>
      </c>
      <c r="E4507" s="25">
        <v>1</v>
      </c>
      <c r="F4507" s="24" t="s">
        <v>3958</v>
      </c>
      <c r="G4507" t="str">
        <f t="shared" si="213"/>
        <v>2_FR1_2.1</v>
      </c>
      <c r="H4507" t="str">
        <f t="shared" si="214"/>
        <v>N12167306_DPS2</v>
      </c>
      <c r="I4507" s="26" t="str">
        <f>H4507&amp;"x"&amp;COUNTIF($H$5:H4507,H4507)</f>
        <v>N12167306_DPS2x1</v>
      </c>
      <c r="J4507" t="str">
        <f t="shared" si="215"/>
        <v>2_FR1_2.1</v>
      </c>
    </row>
    <row r="4508" spans="1:10">
      <c r="A4508" s="24" t="s">
        <v>3957</v>
      </c>
      <c r="B4508" s="25">
        <v>2</v>
      </c>
      <c r="C4508" s="24" t="s">
        <v>1558</v>
      </c>
      <c r="D4508" s="24" t="s">
        <v>1076</v>
      </c>
      <c r="E4508" s="25">
        <v>2</v>
      </c>
      <c r="F4508" s="24" t="s">
        <v>3108</v>
      </c>
      <c r="G4508" t="str">
        <f t="shared" si="213"/>
        <v>2_FR1_2.2</v>
      </c>
      <c r="H4508" t="str">
        <f t="shared" si="214"/>
        <v>3V3</v>
      </c>
      <c r="I4508" s="26" t="str">
        <f>H4508&amp;"x"&amp;COUNTIF($H$5:H4508,H4508)</f>
        <v>3V3x198</v>
      </c>
      <c r="J4508" t="str">
        <f t="shared" si="215"/>
        <v>2_FR1_2.2</v>
      </c>
    </row>
    <row r="4509" spans="1:10">
      <c r="A4509" s="24" t="s">
        <v>3959</v>
      </c>
      <c r="B4509" s="25">
        <v>1</v>
      </c>
      <c r="C4509" s="24" t="s">
        <v>1558</v>
      </c>
      <c r="D4509" s="24" t="s">
        <v>1076</v>
      </c>
      <c r="E4509" s="25">
        <v>1</v>
      </c>
      <c r="F4509" s="24" t="s">
        <v>3960</v>
      </c>
      <c r="G4509" t="str">
        <f t="shared" si="213"/>
        <v>2_FR1_3.1</v>
      </c>
      <c r="H4509" t="str">
        <f t="shared" si="214"/>
        <v>N12167535_DPS2</v>
      </c>
      <c r="I4509" s="26" t="str">
        <f>H4509&amp;"x"&amp;COUNTIF($H$5:H4509,H4509)</f>
        <v>N12167535_DPS2x1</v>
      </c>
      <c r="J4509" t="str">
        <f t="shared" si="215"/>
        <v>2_FR1_3.1</v>
      </c>
    </row>
    <row r="4510" spans="1:10">
      <c r="A4510" s="24" t="s">
        <v>3959</v>
      </c>
      <c r="B4510" s="25">
        <v>2</v>
      </c>
      <c r="C4510" s="24" t="s">
        <v>1558</v>
      </c>
      <c r="D4510" s="24" t="s">
        <v>1076</v>
      </c>
      <c r="E4510" s="25">
        <v>2</v>
      </c>
      <c r="F4510" s="24" t="s">
        <v>3108</v>
      </c>
      <c r="G4510" t="str">
        <f t="shared" si="213"/>
        <v>2_FR1_3.2</v>
      </c>
      <c r="H4510" t="str">
        <f t="shared" si="214"/>
        <v>3V3</v>
      </c>
      <c r="I4510" s="26" t="str">
        <f>H4510&amp;"x"&amp;COUNTIF($H$5:H4510,H4510)</f>
        <v>3V3x199</v>
      </c>
      <c r="J4510" t="str">
        <f t="shared" si="215"/>
        <v>2_FR1_3.2</v>
      </c>
    </row>
    <row r="4511" spans="1:10">
      <c r="A4511" s="24" t="s">
        <v>3961</v>
      </c>
      <c r="B4511" s="25">
        <v>1</v>
      </c>
      <c r="C4511" s="24" t="s">
        <v>1558</v>
      </c>
      <c r="D4511" s="24" t="s">
        <v>1076</v>
      </c>
      <c r="E4511" s="25">
        <v>1</v>
      </c>
      <c r="F4511" s="24" t="s">
        <v>3962</v>
      </c>
      <c r="G4511" t="str">
        <f t="shared" si="213"/>
        <v>2_FR1_4.1</v>
      </c>
      <c r="H4511" t="str">
        <f t="shared" si="214"/>
        <v>N12167710_DPS2</v>
      </c>
      <c r="I4511" s="26" t="str">
        <f>H4511&amp;"x"&amp;COUNTIF($H$5:H4511,H4511)</f>
        <v>N12167710_DPS2x1</v>
      </c>
      <c r="J4511" t="str">
        <f t="shared" si="215"/>
        <v>2_FR1_4.1</v>
      </c>
    </row>
    <row r="4512" spans="1:10">
      <c r="A4512" s="24" t="s">
        <v>3961</v>
      </c>
      <c r="B4512" s="25">
        <v>2</v>
      </c>
      <c r="C4512" s="24" t="s">
        <v>1558</v>
      </c>
      <c r="D4512" s="24" t="s">
        <v>1076</v>
      </c>
      <c r="E4512" s="25">
        <v>2</v>
      </c>
      <c r="F4512" s="24" t="s">
        <v>3108</v>
      </c>
      <c r="G4512" t="str">
        <f t="shared" si="213"/>
        <v>2_FR1_4.2</v>
      </c>
      <c r="H4512" t="str">
        <f t="shared" si="214"/>
        <v>3V3</v>
      </c>
      <c r="I4512" s="26" t="str">
        <f>H4512&amp;"x"&amp;COUNTIF($H$5:H4512,H4512)</f>
        <v>3V3x200</v>
      </c>
      <c r="J4512" t="str">
        <f t="shared" si="215"/>
        <v>2_FR1_4.2</v>
      </c>
    </row>
    <row r="4513" spans="1:10">
      <c r="A4513" s="24" t="s">
        <v>3963</v>
      </c>
      <c r="B4513" s="25">
        <v>1</v>
      </c>
      <c r="C4513" s="24" t="s">
        <v>1558</v>
      </c>
      <c r="D4513" s="24" t="s">
        <v>1076</v>
      </c>
      <c r="E4513" s="25">
        <v>1</v>
      </c>
      <c r="F4513" s="24" t="s">
        <v>3964</v>
      </c>
      <c r="G4513" t="str">
        <f t="shared" si="213"/>
        <v>2_FR1_5.1</v>
      </c>
      <c r="H4513" t="str">
        <f t="shared" si="214"/>
        <v>N12167889_DPS2</v>
      </c>
      <c r="I4513" s="26" t="str">
        <f>H4513&amp;"x"&amp;COUNTIF($H$5:H4513,H4513)</f>
        <v>N12167889_DPS2x1</v>
      </c>
      <c r="J4513" t="str">
        <f t="shared" si="215"/>
        <v>2_FR1_5.1</v>
      </c>
    </row>
    <row r="4514" spans="1:10">
      <c r="A4514" s="24" t="s">
        <v>3963</v>
      </c>
      <c r="B4514" s="25">
        <v>2</v>
      </c>
      <c r="C4514" s="24" t="s">
        <v>1558</v>
      </c>
      <c r="D4514" s="24" t="s">
        <v>1076</v>
      </c>
      <c r="E4514" s="25">
        <v>2</v>
      </c>
      <c r="F4514" s="24" t="s">
        <v>3108</v>
      </c>
      <c r="G4514" t="str">
        <f t="shared" si="213"/>
        <v>2_FR1_5.2</v>
      </c>
      <c r="H4514" t="str">
        <f t="shared" si="214"/>
        <v>3V3</v>
      </c>
      <c r="I4514" s="26" t="str">
        <f>H4514&amp;"x"&amp;COUNTIF($H$5:H4514,H4514)</f>
        <v>3V3x201</v>
      </c>
      <c r="J4514" t="str">
        <f t="shared" si="215"/>
        <v>2_FR1_5.2</v>
      </c>
    </row>
    <row r="4515" spans="1:10">
      <c r="A4515" s="24" t="s">
        <v>3965</v>
      </c>
      <c r="B4515" s="25">
        <v>1</v>
      </c>
      <c r="C4515" s="24" t="s">
        <v>1558</v>
      </c>
      <c r="D4515" s="24" t="s">
        <v>1076</v>
      </c>
      <c r="E4515" s="25">
        <v>1</v>
      </c>
      <c r="F4515" s="24" t="s">
        <v>3966</v>
      </c>
      <c r="G4515" t="str">
        <f t="shared" si="213"/>
        <v>2_FR1_6.1</v>
      </c>
      <c r="H4515" t="str">
        <f t="shared" si="214"/>
        <v>N12168084_DPS2</v>
      </c>
      <c r="I4515" s="26" t="str">
        <f>H4515&amp;"x"&amp;COUNTIF($H$5:H4515,H4515)</f>
        <v>N12168084_DPS2x1</v>
      </c>
      <c r="J4515" t="str">
        <f t="shared" si="215"/>
        <v>2_FR1_6.1</v>
      </c>
    </row>
    <row r="4516" spans="1:10">
      <c r="A4516" s="24" t="s">
        <v>3965</v>
      </c>
      <c r="B4516" s="25">
        <v>2</v>
      </c>
      <c r="C4516" s="24" t="s">
        <v>1558</v>
      </c>
      <c r="D4516" s="24" t="s">
        <v>1076</v>
      </c>
      <c r="E4516" s="25">
        <v>2</v>
      </c>
      <c r="F4516" s="24" t="s">
        <v>3108</v>
      </c>
      <c r="G4516" t="str">
        <f t="shared" si="213"/>
        <v>2_FR1_6.2</v>
      </c>
      <c r="H4516" t="str">
        <f t="shared" si="214"/>
        <v>3V3</v>
      </c>
      <c r="I4516" s="26" t="str">
        <f>H4516&amp;"x"&amp;COUNTIF($H$5:H4516,H4516)</f>
        <v>3V3x202</v>
      </c>
      <c r="J4516" t="str">
        <f t="shared" si="215"/>
        <v>2_FR1_6.2</v>
      </c>
    </row>
    <row r="4517" spans="1:10">
      <c r="A4517" s="24" t="s">
        <v>3967</v>
      </c>
      <c r="B4517" s="25">
        <v>1</v>
      </c>
      <c r="C4517" s="24" t="s">
        <v>1558</v>
      </c>
      <c r="D4517" s="24" t="s">
        <v>1076</v>
      </c>
      <c r="E4517" s="25">
        <v>1</v>
      </c>
      <c r="F4517" s="24" t="s">
        <v>3968</v>
      </c>
      <c r="G4517" t="str">
        <f t="shared" si="213"/>
        <v>2_FR1_7.1</v>
      </c>
      <c r="H4517" t="str">
        <f t="shared" si="214"/>
        <v>N12168271_DPS2</v>
      </c>
      <c r="I4517" s="26" t="str">
        <f>H4517&amp;"x"&amp;COUNTIF($H$5:H4517,H4517)</f>
        <v>N12168271_DPS2x1</v>
      </c>
      <c r="J4517" t="str">
        <f t="shared" si="215"/>
        <v>2_FR1_7.1</v>
      </c>
    </row>
    <row r="4518" spans="1:10">
      <c r="A4518" s="24" t="s">
        <v>3967</v>
      </c>
      <c r="B4518" s="25">
        <v>2</v>
      </c>
      <c r="C4518" s="24" t="s">
        <v>1558</v>
      </c>
      <c r="D4518" s="24" t="s">
        <v>1076</v>
      </c>
      <c r="E4518" s="25">
        <v>2</v>
      </c>
      <c r="F4518" s="24" t="s">
        <v>3108</v>
      </c>
      <c r="G4518" t="str">
        <f t="shared" si="213"/>
        <v>2_FR1_7.2</v>
      </c>
      <c r="H4518" t="str">
        <f t="shared" si="214"/>
        <v>3V3</v>
      </c>
      <c r="I4518" s="26" t="str">
        <f>H4518&amp;"x"&amp;COUNTIF($H$5:H4518,H4518)</f>
        <v>3V3x203</v>
      </c>
      <c r="J4518" t="str">
        <f t="shared" si="215"/>
        <v>2_FR1_7.2</v>
      </c>
    </row>
    <row r="4519" spans="1:10">
      <c r="A4519" s="24" t="s">
        <v>3969</v>
      </c>
      <c r="B4519" s="25">
        <v>1</v>
      </c>
      <c r="C4519" s="24" t="s">
        <v>1558</v>
      </c>
      <c r="D4519" s="24" t="s">
        <v>1076</v>
      </c>
      <c r="E4519" s="25">
        <v>1</v>
      </c>
      <c r="F4519" s="24" t="s">
        <v>3970</v>
      </c>
      <c r="G4519" t="str">
        <f t="shared" si="213"/>
        <v>2_FR1_8.1</v>
      </c>
      <c r="H4519" t="str">
        <f t="shared" si="214"/>
        <v>N12168462_DPS2</v>
      </c>
      <c r="I4519" s="26" t="str">
        <f>H4519&amp;"x"&amp;COUNTIF($H$5:H4519,H4519)</f>
        <v>N12168462_DPS2x1</v>
      </c>
      <c r="J4519" t="str">
        <f t="shared" si="215"/>
        <v>2_FR1_8.1</v>
      </c>
    </row>
    <row r="4520" spans="1:10">
      <c r="A4520" s="24" t="s">
        <v>3969</v>
      </c>
      <c r="B4520" s="25">
        <v>2</v>
      </c>
      <c r="C4520" s="24" t="s">
        <v>1558</v>
      </c>
      <c r="D4520" s="24" t="s">
        <v>1076</v>
      </c>
      <c r="E4520" s="25">
        <v>2</v>
      </c>
      <c r="F4520" s="24" t="s">
        <v>3108</v>
      </c>
      <c r="G4520" t="str">
        <f t="shared" si="213"/>
        <v>2_FR1_8.2</v>
      </c>
      <c r="H4520" t="str">
        <f t="shared" si="214"/>
        <v>3V3</v>
      </c>
      <c r="I4520" s="26" t="str">
        <f>H4520&amp;"x"&amp;COUNTIF($H$5:H4520,H4520)</f>
        <v>3V3x204</v>
      </c>
      <c r="J4520" t="str">
        <f t="shared" si="215"/>
        <v>2_FR1_8.2</v>
      </c>
    </row>
    <row r="4521" spans="1:10">
      <c r="A4521" s="24" t="s">
        <v>3971</v>
      </c>
      <c r="B4521" s="25">
        <v>1</v>
      </c>
      <c r="C4521" s="24" t="s">
        <v>1558</v>
      </c>
      <c r="D4521" s="24" t="s">
        <v>1076</v>
      </c>
      <c r="E4521" s="25">
        <v>1</v>
      </c>
      <c r="F4521" s="24" t="s">
        <v>3972</v>
      </c>
      <c r="G4521" t="str">
        <f t="shared" si="213"/>
        <v>2_FR1_9.1</v>
      </c>
      <c r="H4521" t="str">
        <f t="shared" si="214"/>
        <v>N12168657_DPS2</v>
      </c>
      <c r="I4521" s="26" t="str">
        <f>H4521&amp;"x"&amp;COUNTIF($H$5:H4521,H4521)</f>
        <v>N12168657_DPS2x1</v>
      </c>
      <c r="J4521" t="str">
        <f t="shared" si="215"/>
        <v>2_FR1_9.1</v>
      </c>
    </row>
    <row r="4522" spans="1:10">
      <c r="A4522" s="24" t="s">
        <v>3971</v>
      </c>
      <c r="B4522" s="25">
        <v>2</v>
      </c>
      <c r="C4522" s="24" t="s">
        <v>1558</v>
      </c>
      <c r="D4522" s="24" t="s">
        <v>1076</v>
      </c>
      <c r="E4522" s="25">
        <v>2</v>
      </c>
      <c r="F4522" s="24" t="s">
        <v>3108</v>
      </c>
      <c r="G4522" t="str">
        <f t="shared" si="213"/>
        <v>2_FR1_9.2</v>
      </c>
      <c r="H4522" t="str">
        <f t="shared" si="214"/>
        <v>3V3</v>
      </c>
      <c r="I4522" s="26" t="str">
        <f>H4522&amp;"x"&amp;COUNTIF($H$5:H4522,H4522)</f>
        <v>3V3x205</v>
      </c>
      <c r="J4522" t="str">
        <f t="shared" si="215"/>
        <v>2_FR1_9.2</v>
      </c>
    </row>
    <row r="4523" spans="1:10">
      <c r="A4523" s="24" t="s">
        <v>3973</v>
      </c>
      <c r="B4523" s="25">
        <v>1</v>
      </c>
      <c r="C4523" s="24" t="s">
        <v>1558</v>
      </c>
      <c r="D4523" s="24" t="s">
        <v>1076</v>
      </c>
      <c r="E4523" s="25">
        <v>1</v>
      </c>
      <c r="F4523" s="24" t="s">
        <v>3974</v>
      </c>
      <c r="G4523" t="str">
        <f t="shared" si="213"/>
        <v>2_FR1_10.1</v>
      </c>
      <c r="H4523" t="str">
        <f t="shared" si="214"/>
        <v>N12168856_DPS2</v>
      </c>
      <c r="I4523" s="26" t="str">
        <f>H4523&amp;"x"&amp;COUNTIF($H$5:H4523,H4523)</f>
        <v>N12168856_DPS2x1</v>
      </c>
      <c r="J4523" t="str">
        <f t="shared" si="215"/>
        <v>2_FR1_10.1</v>
      </c>
    </row>
    <row r="4524" spans="1:10">
      <c r="A4524" s="24" t="s">
        <v>3973</v>
      </c>
      <c r="B4524" s="25">
        <v>2</v>
      </c>
      <c r="C4524" s="24" t="s">
        <v>1558</v>
      </c>
      <c r="D4524" s="24" t="s">
        <v>1076</v>
      </c>
      <c r="E4524" s="25">
        <v>2</v>
      </c>
      <c r="F4524" s="24" t="s">
        <v>3108</v>
      </c>
      <c r="G4524" t="str">
        <f t="shared" si="213"/>
        <v>2_FR1_10.2</v>
      </c>
      <c r="H4524" t="str">
        <f t="shared" si="214"/>
        <v>3V3</v>
      </c>
      <c r="I4524" s="26" t="str">
        <f>H4524&amp;"x"&amp;COUNTIF($H$5:H4524,H4524)</f>
        <v>3V3x206</v>
      </c>
      <c r="J4524" t="str">
        <f t="shared" si="215"/>
        <v>2_FR1_10.2</v>
      </c>
    </row>
    <row r="4525" spans="1:10">
      <c r="A4525" s="24" t="s">
        <v>3975</v>
      </c>
      <c r="B4525" s="25">
        <v>1</v>
      </c>
      <c r="C4525" s="24" t="s">
        <v>1558</v>
      </c>
      <c r="D4525" s="24" t="s">
        <v>1076</v>
      </c>
      <c r="E4525" s="25">
        <v>1</v>
      </c>
      <c r="F4525" s="24" t="s">
        <v>3976</v>
      </c>
      <c r="G4525" t="str">
        <f t="shared" si="213"/>
        <v>2_FR1_11.1</v>
      </c>
      <c r="H4525" t="str">
        <f t="shared" si="214"/>
        <v>N12169059_DPS2</v>
      </c>
      <c r="I4525" s="26" t="str">
        <f>H4525&amp;"x"&amp;COUNTIF($H$5:H4525,H4525)</f>
        <v>N12169059_DPS2x1</v>
      </c>
      <c r="J4525" t="str">
        <f t="shared" si="215"/>
        <v>2_FR1_11.1</v>
      </c>
    </row>
    <row r="4526" spans="1:10">
      <c r="A4526" s="24" t="s">
        <v>3975</v>
      </c>
      <c r="B4526" s="25">
        <v>2</v>
      </c>
      <c r="C4526" s="24" t="s">
        <v>1558</v>
      </c>
      <c r="D4526" s="24" t="s">
        <v>1076</v>
      </c>
      <c r="E4526" s="25">
        <v>2</v>
      </c>
      <c r="F4526" s="24" t="s">
        <v>3108</v>
      </c>
      <c r="G4526" t="str">
        <f t="shared" si="213"/>
        <v>2_FR1_11.2</v>
      </c>
      <c r="H4526" t="str">
        <f t="shared" si="214"/>
        <v>3V3</v>
      </c>
      <c r="I4526" s="26" t="str">
        <f>H4526&amp;"x"&amp;COUNTIF($H$5:H4526,H4526)</f>
        <v>3V3x207</v>
      </c>
      <c r="J4526" t="str">
        <f t="shared" si="215"/>
        <v>2_FR1_11.2</v>
      </c>
    </row>
    <row r="4527" spans="1:10">
      <c r="A4527" s="24" t="s">
        <v>3977</v>
      </c>
      <c r="B4527" s="25">
        <v>1</v>
      </c>
      <c r="C4527" s="24" t="s">
        <v>1558</v>
      </c>
      <c r="D4527" s="24" t="s">
        <v>1076</v>
      </c>
      <c r="E4527" s="25">
        <v>1</v>
      </c>
      <c r="F4527" s="24" t="s">
        <v>3978</v>
      </c>
      <c r="G4527" t="str">
        <f t="shared" si="213"/>
        <v>2_FR1_12.1</v>
      </c>
      <c r="H4527" t="str">
        <f t="shared" si="214"/>
        <v>N12169266_DPS2</v>
      </c>
      <c r="I4527" s="26" t="str">
        <f>H4527&amp;"x"&amp;COUNTIF($H$5:H4527,H4527)</f>
        <v>N12169266_DPS2x1</v>
      </c>
      <c r="J4527" t="str">
        <f t="shared" si="215"/>
        <v>2_FR1_12.1</v>
      </c>
    </row>
    <row r="4528" spans="1:10">
      <c r="A4528" s="24" t="s">
        <v>3977</v>
      </c>
      <c r="B4528" s="25">
        <v>2</v>
      </c>
      <c r="C4528" s="24" t="s">
        <v>1558</v>
      </c>
      <c r="D4528" s="24" t="s">
        <v>1076</v>
      </c>
      <c r="E4528" s="25">
        <v>2</v>
      </c>
      <c r="F4528" s="24" t="s">
        <v>3108</v>
      </c>
      <c r="G4528" t="str">
        <f t="shared" si="213"/>
        <v>2_FR1_12.2</v>
      </c>
      <c r="H4528" t="str">
        <f t="shared" si="214"/>
        <v>3V3</v>
      </c>
      <c r="I4528" s="26" t="str">
        <f>H4528&amp;"x"&amp;COUNTIF($H$5:H4528,H4528)</f>
        <v>3V3x208</v>
      </c>
      <c r="J4528" t="str">
        <f t="shared" si="215"/>
        <v>2_FR1_12.2</v>
      </c>
    </row>
    <row r="4529" spans="1:10">
      <c r="A4529" s="24" t="s">
        <v>3979</v>
      </c>
      <c r="B4529" s="25">
        <v>1</v>
      </c>
      <c r="C4529" s="24" t="s">
        <v>1558</v>
      </c>
      <c r="D4529" s="24" t="s">
        <v>1076</v>
      </c>
      <c r="E4529" s="25">
        <v>1</v>
      </c>
      <c r="F4529" s="24" t="s">
        <v>3980</v>
      </c>
      <c r="G4529" t="str">
        <f t="shared" si="213"/>
        <v>2_FR1_13.1</v>
      </c>
      <c r="H4529" t="str">
        <f t="shared" si="214"/>
        <v>N12169477_DPS2</v>
      </c>
      <c r="I4529" s="26" t="str">
        <f>H4529&amp;"x"&amp;COUNTIF($H$5:H4529,H4529)</f>
        <v>N12169477_DPS2x1</v>
      </c>
      <c r="J4529" t="str">
        <f t="shared" si="215"/>
        <v>2_FR1_13.1</v>
      </c>
    </row>
    <row r="4530" spans="1:10">
      <c r="A4530" s="24" t="s">
        <v>3979</v>
      </c>
      <c r="B4530" s="25">
        <v>2</v>
      </c>
      <c r="C4530" s="24" t="s">
        <v>1558</v>
      </c>
      <c r="D4530" s="24" t="s">
        <v>1076</v>
      </c>
      <c r="E4530" s="25">
        <v>2</v>
      </c>
      <c r="F4530" s="24" t="s">
        <v>3108</v>
      </c>
      <c r="G4530" t="str">
        <f t="shared" si="213"/>
        <v>2_FR1_13.2</v>
      </c>
      <c r="H4530" t="str">
        <f t="shared" si="214"/>
        <v>3V3</v>
      </c>
      <c r="I4530" s="26" t="str">
        <f>H4530&amp;"x"&amp;COUNTIF($H$5:H4530,H4530)</f>
        <v>3V3x209</v>
      </c>
      <c r="J4530" t="str">
        <f t="shared" si="215"/>
        <v>2_FR1_13.2</v>
      </c>
    </row>
    <row r="4531" spans="1:10">
      <c r="A4531" s="24" t="s">
        <v>3981</v>
      </c>
      <c r="B4531" s="25">
        <v>1</v>
      </c>
      <c r="C4531" s="24" t="s">
        <v>1558</v>
      </c>
      <c r="D4531" s="24" t="s">
        <v>1076</v>
      </c>
      <c r="E4531" s="25">
        <v>1</v>
      </c>
      <c r="F4531" s="24" t="s">
        <v>3982</v>
      </c>
      <c r="G4531" t="str">
        <f t="shared" si="213"/>
        <v>2_FR1_14.1</v>
      </c>
      <c r="H4531" t="str">
        <f t="shared" si="214"/>
        <v>N12169692_DPS2</v>
      </c>
      <c r="I4531" s="26" t="str">
        <f>H4531&amp;"x"&amp;COUNTIF($H$5:H4531,H4531)</f>
        <v>N12169692_DPS2x1</v>
      </c>
      <c r="J4531" t="str">
        <f t="shared" si="215"/>
        <v>2_FR1_14.1</v>
      </c>
    </row>
    <row r="4532" spans="1:10">
      <c r="A4532" s="24" t="s">
        <v>3981</v>
      </c>
      <c r="B4532" s="25">
        <v>2</v>
      </c>
      <c r="C4532" s="24" t="s">
        <v>1558</v>
      </c>
      <c r="D4532" s="24" t="s">
        <v>1076</v>
      </c>
      <c r="E4532" s="25">
        <v>2</v>
      </c>
      <c r="F4532" s="24" t="s">
        <v>3108</v>
      </c>
      <c r="G4532" t="str">
        <f t="shared" si="213"/>
        <v>2_FR1_14.2</v>
      </c>
      <c r="H4532" t="str">
        <f t="shared" si="214"/>
        <v>3V3</v>
      </c>
      <c r="I4532" s="26" t="str">
        <f>H4532&amp;"x"&amp;COUNTIF($H$5:H4532,H4532)</f>
        <v>3V3x210</v>
      </c>
      <c r="J4532" t="str">
        <f t="shared" si="215"/>
        <v>2_FR1_14.2</v>
      </c>
    </row>
    <row r="4533" spans="1:10">
      <c r="A4533" s="24" t="s">
        <v>3983</v>
      </c>
      <c r="B4533" s="25">
        <v>1</v>
      </c>
      <c r="C4533" s="24" t="s">
        <v>1558</v>
      </c>
      <c r="D4533" s="24" t="s">
        <v>1076</v>
      </c>
      <c r="E4533" s="25">
        <v>1</v>
      </c>
      <c r="F4533" s="24" t="s">
        <v>3984</v>
      </c>
      <c r="G4533" t="str">
        <f t="shared" si="213"/>
        <v>2_FR1_15.1</v>
      </c>
      <c r="H4533" t="str">
        <f t="shared" si="214"/>
        <v>N12169911_DPS2</v>
      </c>
      <c r="I4533" s="26" t="str">
        <f>H4533&amp;"x"&amp;COUNTIF($H$5:H4533,H4533)</f>
        <v>N12169911_DPS2x1</v>
      </c>
      <c r="J4533" t="str">
        <f t="shared" si="215"/>
        <v>2_FR1_15.1</v>
      </c>
    </row>
    <row r="4534" spans="1:10">
      <c r="A4534" s="24" t="s">
        <v>3983</v>
      </c>
      <c r="B4534" s="25">
        <v>2</v>
      </c>
      <c r="C4534" s="24" t="s">
        <v>1558</v>
      </c>
      <c r="D4534" s="24" t="s">
        <v>1076</v>
      </c>
      <c r="E4534" s="25">
        <v>2</v>
      </c>
      <c r="F4534" s="24" t="s">
        <v>3108</v>
      </c>
      <c r="G4534" t="str">
        <f t="shared" si="213"/>
        <v>2_FR1_15.2</v>
      </c>
      <c r="H4534" t="str">
        <f t="shared" si="214"/>
        <v>3V3</v>
      </c>
      <c r="I4534" s="26" t="str">
        <f>H4534&amp;"x"&amp;COUNTIF($H$5:H4534,H4534)</f>
        <v>3V3x211</v>
      </c>
      <c r="J4534" t="str">
        <f t="shared" si="215"/>
        <v>2_FR1_15.2</v>
      </c>
    </row>
    <row r="4535" spans="1:10">
      <c r="A4535" s="24" t="s">
        <v>3985</v>
      </c>
      <c r="B4535" s="25">
        <v>1</v>
      </c>
      <c r="C4535" s="24" t="s">
        <v>1558</v>
      </c>
      <c r="D4535" s="24" t="s">
        <v>1076</v>
      </c>
      <c r="E4535" s="25">
        <v>1</v>
      </c>
      <c r="F4535" s="24" t="s">
        <v>3986</v>
      </c>
      <c r="G4535" t="str">
        <f t="shared" si="213"/>
        <v>2_FR1_16.1</v>
      </c>
      <c r="H4535" t="str">
        <f t="shared" si="214"/>
        <v>N12170134_DPS2</v>
      </c>
      <c r="I4535" s="26" t="str">
        <f>H4535&amp;"x"&amp;COUNTIF($H$5:H4535,H4535)</f>
        <v>N12170134_DPS2x1</v>
      </c>
      <c r="J4535" t="str">
        <f t="shared" si="215"/>
        <v>2_FR1_16.1</v>
      </c>
    </row>
    <row r="4536" spans="1:10">
      <c r="A4536" s="24" t="s">
        <v>3985</v>
      </c>
      <c r="B4536" s="25">
        <v>2</v>
      </c>
      <c r="C4536" s="24" t="s">
        <v>1558</v>
      </c>
      <c r="D4536" s="24" t="s">
        <v>1076</v>
      </c>
      <c r="E4536" s="25">
        <v>2</v>
      </c>
      <c r="F4536" s="24" t="s">
        <v>3108</v>
      </c>
      <c r="G4536" t="str">
        <f t="shared" si="213"/>
        <v>2_FR1_16.2</v>
      </c>
      <c r="H4536" t="str">
        <f t="shared" si="214"/>
        <v>3V3</v>
      </c>
      <c r="I4536" s="26" t="str">
        <f>H4536&amp;"x"&amp;COUNTIF($H$5:H4536,H4536)</f>
        <v>3V3x212</v>
      </c>
      <c r="J4536" t="str">
        <f t="shared" si="215"/>
        <v>2_FR1_16.2</v>
      </c>
    </row>
    <row r="4537" spans="1:10">
      <c r="A4537" s="24" t="s">
        <v>3987</v>
      </c>
      <c r="B4537" s="25">
        <v>1</v>
      </c>
      <c r="C4537" s="24" t="s">
        <v>1558</v>
      </c>
      <c r="D4537" s="24" t="s">
        <v>1076</v>
      </c>
      <c r="E4537" s="25">
        <v>1</v>
      </c>
      <c r="F4537" s="24" t="s">
        <v>3988</v>
      </c>
      <c r="G4537" t="str">
        <f t="shared" si="213"/>
        <v>2_FR1_17.1</v>
      </c>
      <c r="H4537" t="str">
        <f t="shared" si="214"/>
        <v>N12170361_DPS2</v>
      </c>
      <c r="I4537" s="26" t="str">
        <f>H4537&amp;"x"&amp;COUNTIF($H$5:H4537,H4537)</f>
        <v>N12170361_DPS2x1</v>
      </c>
      <c r="J4537" t="str">
        <f t="shared" si="215"/>
        <v>2_FR1_17.1</v>
      </c>
    </row>
    <row r="4538" spans="1:10">
      <c r="A4538" s="24" t="s">
        <v>3987</v>
      </c>
      <c r="B4538" s="25">
        <v>2</v>
      </c>
      <c r="C4538" s="24" t="s">
        <v>1558</v>
      </c>
      <c r="D4538" s="24" t="s">
        <v>1076</v>
      </c>
      <c r="E4538" s="25">
        <v>2</v>
      </c>
      <c r="F4538" s="24" t="s">
        <v>3108</v>
      </c>
      <c r="G4538" t="str">
        <f t="shared" si="213"/>
        <v>2_FR1_17.2</v>
      </c>
      <c r="H4538" t="str">
        <f t="shared" si="214"/>
        <v>3V3</v>
      </c>
      <c r="I4538" s="26" t="str">
        <f>H4538&amp;"x"&amp;COUNTIF($H$5:H4538,H4538)</f>
        <v>3V3x213</v>
      </c>
      <c r="J4538" t="str">
        <f t="shared" si="215"/>
        <v>2_FR1_17.2</v>
      </c>
    </row>
    <row r="4539" spans="1:10">
      <c r="A4539" s="24" t="s">
        <v>3989</v>
      </c>
      <c r="B4539" s="25">
        <v>1</v>
      </c>
      <c r="C4539" s="24" t="s">
        <v>1558</v>
      </c>
      <c r="D4539" s="24" t="s">
        <v>1076</v>
      </c>
      <c r="E4539" s="25">
        <v>1</v>
      </c>
      <c r="F4539" s="24" t="s">
        <v>3990</v>
      </c>
      <c r="G4539" t="str">
        <f t="shared" si="213"/>
        <v>2_FR1_18.1</v>
      </c>
      <c r="H4539" t="str">
        <f t="shared" si="214"/>
        <v>N12170592_DPS2</v>
      </c>
      <c r="I4539" s="26" t="str">
        <f>H4539&amp;"x"&amp;COUNTIF($H$5:H4539,H4539)</f>
        <v>N12170592_DPS2x1</v>
      </c>
      <c r="J4539" t="str">
        <f t="shared" si="215"/>
        <v>2_FR1_18.1</v>
      </c>
    </row>
    <row r="4540" spans="1:10">
      <c r="A4540" s="24" t="s">
        <v>3989</v>
      </c>
      <c r="B4540" s="25">
        <v>2</v>
      </c>
      <c r="C4540" s="24" t="s">
        <v>1558</v>
      </c>
      <c r="D4540" s="24" t="s">
        <v>1076</v>
      </c>
      <c r="E4540" s="25">
        <v>2</v>
      </c>
      <c r="F4540" s="24" t="s">
        <v>3108</v>
      </c>
      <c r="G4540" t="str">
        <f t="shared" si="213"/>
        <v>2_FR1_18.2</v>
      </c>
      <c r="H4540" t="str">
        <f t="shared" si="214"/>
        <v>3V3</v>
      </c>
      <c r="I4540" s="26" t="str">
        <f>H4540&amp;"x"&amp;COUNTIF($H$5:H4540,H4540)</f>
        <v>3V3x214</v>
      </c>
      <c r="J4540" t="str">
        <f t="shared" si="215"/>
        <v>2_FR1_18.2</v>
      </c>
    </row>
    <row r="4541" spans="1:10">
      <c r="A4541" s="24" t="s">
        <v>3991</v>
      </c>
      <c r="B4541" s="25">
        <v>1</v>
      </c>
      <c r="C4541" s="24" t="s">
        <v>1558</v>
      </c>
      <c r="D4541" s="24" t="s">
        <v>1076</v>
      </c>
      <c r="E4541" s="25">
        <v>1</v>
      </c>
      <c r="F4541" s="24" t="s">
        <v>3992</v>
      </c>
      <c r="G4541" t="str">
        <f t="shared" si="213"/>
        <v>2_FR1_19.1</v>
      </c>
      <c r="H4541" t="str">
        <f t="shared" si="214"/>
        <v>N12170827_DPS2</v>
      </c>
      <c r="I4541" s="26" t="str">
        <f>H4541&amp;"x"&amp;COUNTIF($H$5:H4541,H4541)</f>
        <v>N12170827_DPS2x1</v>
      </c>
      <c r="J4541" t="str">
        <f t="shared" si="215"/>
        <v>2_FR1_19.1</v>
      </c>
    </row>
    <row r="4542" spans="1:10">
      <c r="A4542" s="24" t="s">
        <v>3991</v>
      </c>
      <c r="B4542" s="25">
        <v>2</v>
      </c>
      <c r="C4542" s="24" t="s">
        <v>1558</v>
      </c>
      <c r="D4542" s="24" t="s">
        <v>1076</v>
      </c>
      <c r="E4542" s="25">
        <v>2</v>
      </c>
      <c r="F4542" s="24" t="s">
        <v>3108</v>
      </c>
      <c r="G4542" t="str">
        <f t="shared" si="213"/>
        <v>2_FR1_19.2</v>
      </c>
      <c r="H4542" t="str">
        <f t="shared" si="214"/>
        <v>3V3</v>
      </c>
      <c r="I4542" s="26" t="str">
        <f>H4542&amp;"x"&amp;COUNTIF($H$5:H4542,H4542)</f>
        <v>3V3x215</v>
      </c>
      <c r="J4542" t="str">
        <f t="shared" si="215"/>
        <v>2_FR1_19.2</v>
      </c>
    </row>
    <row r="4543" spans="1:10">
      <c r="A4543" s="24" t="s">
        <v>3993</v>
      </c>
      <c r="B4543" s="25">
        <v>1</v>
      </c>
      <c r="C4543" s="24" t="s">
        <v>1558</v>
      </c>
      <c r="D4543" s="24" t="s">
        <v>1076</v>
      </c>
      <c r="E4543" s="25">
        <v>1</v>
      </c>
      <c r="F4543" s="24" t="s">
        <v>3994</v>
      </c>
      <c r="G4543" t="str">
        <f t="shared" si="213"/>
        <v>2_FR1_20.1</v>
      </c>
      <c r="H4543" t="str">
        <f t="shared" si="214"/>
        <v>N12171066_DPS2</v>
      </c>
      <c r="I4543" s="26" t="str">
        <f>H4543&amp;"x"&amp;COUNTIF($H$5:H4543,H4543)</f>
        <v>N12171066_DPS2x1</v>
      </c>
      <c r="J4543" t="str">
        <f t="shared" si="215"/>
        <v>2_FR1_20.1</v>
      </c>
    </row>
    <row r="4544" spans="1:10">
      <c r="A4544" s="24" t="s">
        <v>3993</v>
      </c>
      <c r="B4544" s="25">
        <v>2</v>
      </c>
      <c r="C4544" s="24" t="s">
        <v>1558</v>
      </c>
      <c r="D4544" s="24" t="s">
        <v>1076</v>
      </c>
      <c r="E4544" s="25">
        <v>2</v>
      </c>
      <c r="F4544" s="24" t="s">
        <v>3108</v>
      </c>
      <c r="G4544" t="str">
        <f t="shared" si="213"/>
        <v>2_FR1_20.2</v>
      </c>
      <c r="H4544" t="str">
        <f t="shared" si="214"/>
        <v>3V3</v>
      </c>
      <c r="I4544" s="26" t="str">
        <f>H4544&amp;"x"&amp;COUNTIF($H$5:H4544,H4544)</f>
        <v>3V3x216</v>
      </c>
      <c r="J4544" t="str">
        <f t="shared" si="215"/>
        <v>2_FR1_20.2</v>
      </c>
    </row>
    <row r="4545" spans="1:10">
      <c r="A4545" s="24" t="s">
        <v>3995</v>
      </c>
      <c r="B4545" s="25">
        <v>1</v>
      </c>
      <c r="C4545" s="24" t="s">
        <v>1558</v>
      </c>
      <c r="D4545" s="24" t="s">
        <v>1076</v>
      </c>
      <c r="E4545" s="25">
        <v>1</v>
      </c>
      <c r="F4545" s="24" t="s">
        <v>3996</v>
      </c>
      <c r="G4545" t="str">
        <f t="shared" si="213"/>
        <v>2_FR1_21.1</v>
      </c>
      <c r="H4545" t="str">
        <f t="shared" si="214"/>
        <v>N12171309_DPS2</v>
      </c>
      <c r="I4545" s="26" t="str">
        <f>H4545&amp;"x"&amp;COUNTIF($H$5:H4545,H4545)</f>
        <v>N12171309_DPS2x1</v>
      </c>
      <c r="J4545" t="str">
        <f t="shared" si="215"/>
        <v>2_FR1_21.1</v>
      </c>
    </row>
    <row r="4546" spans="1:10">
      <c r="A4546" s="24" t="s">
        <v>3995</v>
      </c>
      <c r="B4546" s="25">
        <v>2</v>
      </c>
      <c r="C4546" s="24" t="s">
        <v>1558</v>
      </c>
      <c r="D4546" s="24" t="s">
        <v>1076</v>
      </c>
      <c r="E4546" s="25">
        <v>2</v>
      </c>
      <c r="F4546" s="24" t="s">
        <v>3108</v>
      </c>
      <c r="G4546" t="str">
        <f t="shared" si="213"/>
        <v>2_FR1_21.2</v>
      </c>
      <c r="H4546" t="str">
        <f t="shared" si="214"/>
        <v>3V3</v>
      </c>
      <c r="I4546" s="26" t="str">
        <f>H4546&amp;"x"&amp;COUNTIF($H$5:H4546,H4546)</f>
        <v>3V3x217</v>
      </c>
      <c r="J4546" t="str">
        <f t="shared" si="215"/>
        <v>2_FR1_21.2</v>
      </c>
    </row>
    <row r="4547" spans="1:10">
      <c r="A4547" s="24" t="s">
        <v>3997</v>
      </c>
      <c r="B4547" s="25">
        <v>1</v>
      </c>
      <c r="C4547" s="24" t="s">
        <v>1558</v>
      </c>
      <c r="D4547" s="24" t="s">
        <v>1076</v>
      </c>
      <c r="E4547" s="25">
        <v>1</v>
      </c>
      <c r="F4547" s="24" t="s">
        <v>3998</v>
      </c>
      <c r="G4547" t="str">
        <f t="shared" si="213"/>
        <v>2_FR1_22.1</v>
      </c>
      <c r="H4547" t="str">
        <f t="shared" si="214"/>
        <v>N12171556_DPS2</v>
      </c>
      <c r="I4547" s="26" t="str">
        <f>H4547&amp;"x"&amp;COUNTIF($H$5:H4547,H4547)</f>
        <v>N12171556_DPS2x1</v>
      </c>
      <c r="J4547" t="str">
        <f t="shared" si="215"/>
        <v>2_FR1_22.1</v>
      </c>
    </row>
    <row r="4548" spans="1:10">
      <c r="A4548" s="24" t="s">
        <v>3997</v>
      </c>
      <c r="B4548" s="25">
        <v>2</v>
      </c>
      <c r="C4548" s="24" t="s">
        <v>1558</v>
      </c>
      <c r="D4548" s="24" t="s">
        <v>1076</v>
      </c>
      <c r="E4548" s="25">
        <v>2</v>
      </c>
      <c r="F4548" s="24" t="s">
        <v>3108</v>
      </c>
      <c r="G4548" t="str">
        <f t="shared" si="213"/>
        <v>2_FR1_22.2</v>
      </c>
      <c r="H4548" t="str">
        <f t="shared" si="214"/>
        <v>3V3</v>
      </c>
      <c r="I4548" s="26" t="str">
        <f>H4548&amp;"x"&amp;COUNTIF($H$5:H4548,H4548)</f>
        <v>3V3x218</v>
      </c>
      <c r="J4548" t="str">
        <f t="shared" si="215"/>
        <v>2_FR1_22.2</v>
      </c>
    </row>
    <row r="4549" spans="1:10">
      <c r="A4549" s="24" t="s">
        <v>3999</v>
      </c>
      <c r="B4549" s="25">
        <v>1</v>
      </c>
      <c r="C4549" s="24" t="s">
        <v>1558</v>
      </c>
      <c r="D4549" s="24" t="s">
        <v>1076</v>
      </c>
      <c r="E4549" s="25">
        <v>1</v>
      </c>
      <c r="F4549" s="24" t="s">
        <v>4000</v>
      </c>
      <c r="G4549" t="str">
        <f t="shared" si="213"/>
        <v>2_FR1_23.1</v>
      </c>
      <c r="H4549" t="str">
        <f t="shared" si="214"/>
        <v>N12171807_DPS2</v>
      </c>
      <c r="I4549" s="26" t="str">
        <f>H4549&amp;"x"&amp;COUNTIF($H$5:H4549,H4549)</f>
        <v>N12171807_DPS2x1</v>
      </c>
      <c r="J4549" t="str">
        <f t="shared" si="215"/>
        <v>2_FR1_23.1</v>
      </c>
    </row>
    <row r="4550" spans="1:10">
      <c r="A4550" s="24" t="s">
        <v>3999</v>
      </c>
      <c r="B4550" s="25">
        <v>2</v>
      </c>
      <c r="C4550" s="24" t="s">
        <v>1558</v>
      </c>
      <c r="D4550" s="24" t="s">
        <v>1076</v>
      </c>
      <c r="E4550" s="25">
        <v>2</v>
      </c>
      <c r="F4550" s="24" t="s">
        <v>3108</v>
      </c>
      <c r="G4550" t="str">
        <f t="shared" ref="G4550:G4613" si="216">A4550&amp;"."&amp;B4550</f>
        <v>2_FR1_23.2</v>
      </c>
      <c r="H4550" t="str">
        <f t="shared" ref="H4550:H4613" si="217">F4550</f>
        <v>3V3</v>
      </c>
      <c r="I4550" s="26" t="str">
        <f>H4550&amp;"x"&amp;COUNTIF($H$5:H4550,H4550)</f>
        <v>3V3x219</v>
      </c>
      <c r="J4550" t="str">
        <f t="shared" ref="J4550:J4613" si="218">G4550</f>
        <v>2_FR1_23.2</v>
      </c>
    </row>
    <row r="4551" spans="1:10">
      <c r="A4551" s="24" t="s">
        <v>4001</v>
      </c>
      <c r="B4551" s="25">
        <v>1</v>
      </c>
      <c r="C4551" s="24" t="s">
        <v>1558</v>
      </c>
      <c r="D4551" s="24" t="s">
        <v>1076</v>
      </c>
      <c r="E4551" s="25">
        <v>1</v>
      </c>
      <c r="F4551" s="24" t="s">
        <v>4002</v>
      </c>
      <c r="G4551" t="str">
        <f t="shared" si="216"/>
        <v>2_FR1_24.1</v>
      </c>
      <c r="H4551" t="str">
        <f t="shared" si="217"/>
        <v>N12172062_DPS2</v>
      </c>
      <c r="I4551" s="26" t="str">
        <f>H4551&amp;"x"&amp;COUNTIF($H$5:H4551,H4551)</f>
        <v>N12172062_DPS2x1</v>
      </c>
      <c r="J4551" t="str">
        <f t="shared" si="218"/>
        <v>2_FR1_24.1</v>
      </c>
    </row>
    <row r="4552" spans="1:10">
      <c r="A4552" s="24" t="s">
        <v>4001</v>
      </c>
      <c r="B4552" s="25">
        <v>2</v>
      </c>
      <c r="C4552" s="24" t="s">
        <v>1558</v>
      </c>
      <c r="D4552" s="24" t="s">
        <v>1076</v>
      </c>
      <c r="E4552" s="25">
        <v>2</v>
      </c>
      <c r="F4552" s="24" t="s">
        <v>3108</v>
      </c>
      <c r="G4552" t="str">
        <f t="shared" si="216"/>
        <v>2_FR1_24.2</v>
      </c>
      <c r="H4552" t="str">
        <f t="shared" si="217"/>
        <v>3V3</v>
      </c>
      <c r="I4552" s="26" t="str">
        <f>H4552&amp;"x"&amp;COUNTIF($H$5:H4552,H4552)</f>
        <v>3V3x220</v>
      </c>
      <c r="J4552" t="str">
        <f t="shared" si="218"/>
        <v>2_FR1_24.2</v>
      </c>
    </row>
    <row r="4553" spans="1:10">
      <c r="A4553" s="24" t="s">
        <v>4003</v>
      </c>
      <c r="B4553" s="25">
        <v>1</v>
      </c>
      <c r="C4553" s="24" t="s">
        <v>1558</v>
      </c>
      <c r="D4553" s="24" t="s">
        <v>1076</v>
      </c>
      <c r="E4553" s="25">
        <v>1</v>
      </c>
      <c r="F4553" s="24" t="s">
        <v>4004</v>
      </c>
      <c r="G4553" t="str">
        <f t="shared" si="216"/>
        <v>2_FR1_25.1</v>
      </c>
      <c r="H4553" t="str">
        <f t="shared" si="217"/>
        <v>N12172321_DPS2</v>
      </c>
      <c r="I4553" s="26" t="str">
        <f>H4553&amp;"x"&amp;COUNTIF($H$5:H4553,H4553)</f>
        <v>N12172321_DPS2x1</v>
      </c>
      <c r="J4553" t="str">
        <f t="shared" si="218"/>
        <v>2_FR1_25.1</v>
      </c>
    </row>
    <row r="4554" spans="1:10">
      <c r="A4554" s="24" t="s">
        <v>4003</v>
      </c>
      <c r="B4554" s="25">
        <v>2</v>
      </c>
      <c r="C4554" s="24" t="s">
        <v>1558</v>
      </c>
      <c r="D4554" s="24" t="s">
        <v>1076</v>
      </c>
      <c r="E4554" s="25">
        <v>2</v>
      </c>
      <c r="F4554" s="24" t="s">
        <v>3108</v>
      </c>
      <c r="G4554" t="str">
        <f t="shared" si="216"/>
        <v>2_FR1_25.2</v>
      </c>
      <c r="H4554" t="str">
        <f t="shared" si="217"/>
        <v>3V3</v>
      </c>
      <c r="I4554" s="26" t="str">
        <f>H4554&amp;"x"&amp;COUNTIF($H$5:H4554,H4554)</f>
        <v>3V3x221</v>
      </c>
      <c r="J4554" t="str">
        <f t="shared" si="218"/>
        <v>2_FR1_25.2</v>
      </c>
    </row>
    <row r="4555" spans="1:10">
      <c r="A4555" s="24" t="s">
        <v>4005</v>
      </c>
      <c r="B4555" s="25">
        <v>1</v>
      </c>
      <c r="C4555" s="24" t="s">
        <v>1558</v>
      </c>
      <c r="D4555" s="24" t="s">
        <v>1076</v>
      </c>
      <c r="E4555" s="25">
        <v>1</v>
      </c>
      <c r="F4555" s="24" t="s">
        <v>4006</v>
      </c>
      <c r="G4555" t="str">
        <f t="shared" si="216"/>
        <v>2_FR1_26.1</v>
      </c>
      <c r="H4555" t="str">
        <f t="shared" si="217"/>
        <v>N12172584_DPS2</v>
      </c>
      <c r="I4555" s="26" t="str">
        <f>H4555&amp;"x"&amp;COUNTIF($H$5:H4555,H4555)</f>
        <v>N12172584_DPS2x1</v>
      </c>
      <c r="J4555" t="str">
        <f t="shared" si="218"/>
        <v>2_FR1_26.1</v>
      </c>
    </row>
    <row r="4556" spans="1:10">
      <c r="A4556" s="24" t="s">
        <v>4005</v>
      </c>
      <c r="B4556" s="25">
        <v>2</v>
      </c>
      <c r="C4556" s="24" t="s">
        <v>1558</v>
      </c>
      <c r="D4556" s="24" t="s">
        <v>1076</v>
      </c>
      <c r="E4556" s="25">
        <v>2</v>
      </c>
      <c r="F4556" s="24" t="s">
        <v>3108</v>
      </c>
      <c r="G4556" t="str">
        <f t="shared" si="216"/>
        <v>2_FR1_26.2</v>
      </c>
      <c r="H4556" t="str">
        <f t="shared" si="217"/>
        <v>3V3</v>
      </c>
      <c r="I4556" s="26" t="str">
        <f>H4556&amp;"x"&amp;COUNTIF($H$5:H4556,H4556)</f>
        <v>3V3x222</v>
      </c>
      <c r="J4556" t="str">
        <f t="shared" si="218"/>
        <v>2_FR1_26.2</v>
      </c>
    </row>
    <row r="4557" spans="1:10">
      <c r="A4557" s="24" t="s">
        <v>4007</v>
      </c>
      <c r="B4557" s="25">
        <v>1</v>
      </c>
      <c r="C4557" s="24" t="s">
        <v>1558</v>
      </c>
      <c r="D4557" s="24" t="s">
        <v>1076</v>
      </c>
      <c r="E4557" s="25">
        <v>1</v>
      </c>
      <c r="F4557" s="24" t="s">
        <v>4008</v>
      </c>
      <c r="G4557" t="str">
        <f t="shared" si="216"/>
        <v>2_FR1_27.1</v>
      </c>
      <c r="H4557" t="str">
        <f t="shared" si="217"/>
        <v>N12172851_DPS2</v>
      </c>
      <c r="I4557" s="26" t="str">
        <f>H4557&amp;"x"&amp;COUNTIF($H$5:H4557,H4557)</f>
        <v>N12172851_DPS2x1</v>
      </c>
      <c r="J4557" t="str">
        <f t="shared" si="218"/>
        <v>2_FR1_27.1</v>
      </c>
    </row>
    <row r="4558" spans="1:10">
      <c r="A4558" s="24" t="s">
        <v>4007</v>
      </c>
      <c r="B4558" s="25">
        <v>2</v>
      </c>
      <c r="C4558" s="24" t="s">
        <v>1558</v>
      </c>
      <c r="D4558" s="24" t="s">
        <v>1076</v>
      </c>
      <c r="E4558" s="25">
        <v>2</v>
      </c>
      <c r="F4558" s="24" t="s">
        <v>3108</v>
      </c>
      <c r="G4558" t="str">
        <f t="shared" si="216"/>
        <v>2_FR1_27.2</v>
      </c>
      <c r="H4558" t="str">
        <f t="shared" si="217"/>
        <v>3V3</v>
      </c>
      <c r="I4558" s="26" t="str">
        <f>H4558&amp;"x"&amp;COUNTIF($H$5:H4558,H4558)</f>
        <v>3V3x223</v>
      </c>
      <c r="J4558" t="str">
        <f t="shared" si="218"/>
        <v>2_FR1_27.2</v>
      </c>
    </row>
    <row r="4559" spans="1:10">
      <c r="A4559" s="24" t="s">
        <v>4009</v>
      </c>
      <c r="B4559" s="25">
        <v>1</v>
      </c>
      <c r="C4559" s="24" t="s">
        <v>1558</v>
      </c>
      <c r="D4559" s="24" t="s">
        <v>1076</v>
      </c>
      <c r="E4559" s="25">
        <v>1</v>
      </c>
      <c r="F4559" s="24" t="s">
        <v>4010</v>
      </c>
      <c r="G4559" t="str">
        <f t="shared" si="216"/>
        <v>2_FR1_28.1</v>
      </c>
      <c r="H4559" t="str">
        <f t="shared" si="217"/>
        <v>N12173122_DPS2</v>
      </c>
      <c r="I4559" s="26" t="str">
        <f>H4559&amp;"x"&amp;COUNTIF($H$5:H4559,H4559)</f>
        <v>N12173122_DPS2x1</v>
      </c>
      <c r="J4559" t="str">
        <f t="shared" si="218"/>
        <v>2_FR1_28.1</v>
      </c>
    </row>
    <row r="4560" spans="1:10">
      <c r="A4560" s="24" t="s">
        <v>4009</v>
      </c>
      <c r="B4560" s="25">
        <v>2</v>
      </c>
      <c r="C4560" s="24" t="s">
        <v>1558</v>
      </c>
      <c r="D4560" s="24" t="s">
        <v>1076</v>
      </c>
      <c r="E4560" s="25">
        <v>2</v>
      </c>
      <c r="F4560" s="24" t="s">
        <v>3108</v>
      </c>
      <c r="G4560" t="str">
        <f t="shared" si="216"/>
        <v>2_FR1_28.2</v>
      </c>
      <c r="H4560" t="str">
        <f t="shared" si="217"/>
        <v>3V3</v>
      </c>
      <c r="I4560" s="26" t="str">
        <f>H4560&amp;"x"&amp;COUNTIF($H$5:H4560,H4560)</f>
        <v>3V3x224</v>
      </c>
      <c r="J4560" t="str">
        <f t="shared" si="218"/>
        <v>2_FR1_28.2</v>
      </c>
    </row>
    <row r="4561" spans="1:10">
      <c r="A4561" s="24" t="s">
        <v>4011</v>
      </c>
      <c r="B4561" s="25">
        <v>1</v>
      </c>
      <c r="C4561" s="24" t="s">
        <v>1558</v>
      </c>
      <c r="D4561" s="24" t="s">
        <v>1076</v>
      </c>
      <c r="E4561" s="25">
        <v>1</v>
      </c>
      <c r="F4561" s="24" t="s">
        <v>4012</v>
      </c>
      <c r="G4561" t="str">
        <f t="shared" si="216"/>
        <v>2_FR1_29.1</v>
      </c>
      <c r="H4561" t="str">
        <f t="shared" si="217"/>
        <v>N12173397_DPS2</v>
      </c>
      <c r="I4561" s="26" t="str">
        <f>H4561&amp;"x"&amp;COUNTIF($H$5:H4561,H4561)</f>
        <v>N12173397_DPS2x1</v>
      </c>
      <c r="J4561" t="str">
        <f t="shared" si="218"/>
        <v>2_FR1_29.1</v>
      </c>
    </row>
    <row r="4562" spans="1:10">
      <c r="A4562" s="24" t="s">
        <v>4011</v>
      </c>
      <c r="B4562" s="25">
        <v>2</v>
      </c>
      <c r="C4562" s="24" t="s">
        <v>1558</v>
      </c>
      <c r="D4562" s="24" t="s">
        <v>1076</v>
      </c>
      <c r="E4562" s="25">
        <v>2</v>
      </c>
      <c r="F4562" s="24" t="s">
        <v>3108</v>
      </c>
      <c r="G4562" t="str">
        <f t="shared" si="216"/>
        <v>2_FR1_29.2</v>
      </c>
      <c r="H4562" t="str">
        <f t="shared" si="217"/>
        <v>3V3</v>
      </c>
      <c r="I4562" s="26" t="str">
        <f>H4562&amp;"x"&amp;COUNTIF($H$5:H4562,H4562)</f>
        <v>3V3x225</v>
      </c>
      <c r="J4562" t="str">
        <f t="shared" si="218"/>
        <v>2_FR1_29.2</v>
      </c>
    </row>
    <row r="4563" spans="1:10">
      <c r="A4563" s="24" t="s">
        <v>4013</v>
      </c>
      <c r="B4563" s="25">
        <v>1</v>
      </c>
      <c r="C4563" s="24" t="s">
        <v>1558</v>
      </c>
      <c r="D4563" s="24" t="s">
        <v>1076</v>
      </c>
      <c r="E4563" s="25">
        <v>1</v>
      </c>
      <c r="F4563" s="24" t="s">
        <v>4014</v>
      </c>
      <c r="G4563" t="str">
        <f t="shared" si="216"/>
        <v>2_FR1_30.1</v>
      </c>
      <c r="H4563" t="str">
        <f t="shared" si="217"/>
        <v>N12173676_DPS2</v>
      </c>
      <c r="I4563" s="26" t="str">
        <f>H4563&amp;"x"&amp;COUNTIF($H$5:H4563,H4563)</f>
        <v>N12173676_DPS2x1</v>
      </c>
      <c r="J4563" t="str">
        <f t="shared" si="218"/>
        <v>2_FR1_30.1</v>
      </c>
    </row>
    <row r="4564" spans="1:10">
      <c r="A4564" s="24" t="s">
        <v>4013</v>
      </c>
      <c r="B4564" s="25">
        <v>2</v>
      </c>
      <c r="C4564" s="24" t="s">
        <v>1558</v>
      </c>
      <c r="D4564" s="24" t="s">
        <v>1076</v>
      </c>
      <c r="E4564" s="25">
        <v>2</v>
      </c>
      <c r="F4564" s="24" t="s">
        <v>3108</v>
      </c>
      <c r="G4564" t="str">
        <f t="shared" si="216"/>
        <v>2_FR1_30.2</v>
      </c>
      <c r="H4564" t="str">
        <f t="shared" si="217"/>
        <v>3V3</v>
      </c>
      <c r="I4564" s="26" t="str">
        <f>H4564&amp;"x"&amp;COUNTIF($H$5:H4564,H4564)</f>
        <v>3V3x226</v>
      </c>
      <c r="J4564" t="str">
        <f t="shared" si="218"/>
        <v>2_FR1_30.2</v>
      </c>
    </row>
    <row r="4565" spans="1:10">
      <c r="A4565" s="24" t="s">
        <v>4015</v>
      </c>
      <c r="B4565" s="25">
        <v>1</v>
      </c>
      <c r="C4565" s="24" t="s">
        <v>1558</v>
      </c>
      <c r="D4565" s="24" t="s">
        <v>1076</v>
      </c>
      <c r="E4565" s="25">
        <v>1</v>
      </c>
      <c r="F4565" s="24" t="s">
        <v>4016</v>
      </c>
      <c r="G4565" t="str">
        <f t="shared" si="216"/>
        <v>2_FR1_31.1</v>
      </c>
      <c r="H4565" t="str">
        <f t="shared" si="217"/>
        <v>N12173959_DPS2</v>
      </c>
      <c r="I4565" s="26" t="str">
        <f>H4565&amp;"x"&amp;COUNTIF($H$5:H4565,H4565)</f>
        <v>N12173959_DPS2x1</v>
      </c>
      <c r="J4565" t="str">
        <f t="shared" si="218"/>
        <v>2_FR1_31.1</v>
      </c>
    </row>
    <row r="4566" spans="1:10">
      <c r="A4566" s="24" t="s">
        <v>4015</v>
      </c>
      <c r="B4566" s="25">
        <v>2</v>
      </c>
      <c r="C4566" s="24" t="s">
        <v>1558</v>
      </c>
      <c r="D4566" s="24" t="s">
        <v>1076</v>
      </c>
      <c r="E4566" s="25">
        <v>2</v>
      </c>
      <c r="F4566" s="24" t="s">
        <v>3108</v>
      </c>
      <c r="G4566" t="str">
        <f t="shared" si="216"/>
        <v>2_FR1_31.2</v>
      </c>
      <c r="H4566" t="str">
        <f t="shared" si="217"/>
        <v>3V3</v>
      </c>
      <c r="I4566" s="26" t="str">
        <f>H4566&amp;"x"&amp;COUNTIF($H$5:H4566,H4566)</f>
        <v>3V3x227</v>
      </c>
      <c r="J4566" t="str">
        <f t="shared" si="218"/>
        <v>2_FR1_31.2</v>
      </c>
    </row>
    <row r="4567" spans="1:10">
      <c r="A4567" s="24" t="s">
        <v>4017</v>
      </c>
      <c r="B4567" s="25">
        <v>1</v>
      </c>
      <c r="C4567" s="24" t="s">
        <v>1558</v>
      </c>
      <c r="D4567" s="24" t="s">
        <v>1076</v>
      </c>
      <c r="E4567" s="25">
        <v>1</v>
      </c>
      <c r="F4567" s="24" t="s">
        <v>4018</v>
      </c>
      <c r="G4567" t="str">
        <f t="shared" si="216"/>
        <v>2_FR1_32.1</v>
      </c>
      <c r="H4567" t="str">
        <f t="shared" si="217"/>
        <v>N12174246_DPS2</v>
      </c>
      <c r="I4567" s="26" t="str">
        <f>H4567&amp;"x"&amp;COUNTIF($H$5:H4567,H4567)</f>
        <v>N12174246_DPS2x1</v>
      </c>
      <c r="J4567" t="str">
        <f t="shared" si="218"/>
        <v>2_FR1_32.1</v>
      </c>
    </row>
    <row r="4568" spans="1:10">
      <c r="A4568" s="24" t="s">
        <v>4017</v>
      </c>
      <c r="B4568" s="25">
        <v>2</v>
      </c>
      <c r="C4568" s="24" t="s">
        <v>1558</v>
      </c>
      <c r="D4568" s="24" t="s">
        <v>1076</v>
      </c>
      <c r="E4568" s="25">
        <v>2</v>
      </c>
      <c r="F4568" s="24" t="s">
        <v>3108</v>
      </c>
      <c r="G4568" t="str">
        <f t="shared" si="216"/>
        <v>2_FR1_32.2</v>
      </c>
      <c r="H4568" t="str">
        <f t="shared" si="217"/>
        <v>3V3</v>
      </c>
      <c r="I4568" s="26" t="str">
        <f>H4568&amp;"x"&amp;COUNTIF($H$5:H4568,H4568)</f>
        <v>3V3x228</v>
      </c>
      <c r="J4568" t="str">
        <f t="shared" si="218"/>
        <v>2_FR1_32.2</v>
      </c>
    </row>
    <row r="4569" spans="1:10">
      <c r="A4569" s="24" t="s">
        <v>4019</v>
      </c>
      <c r="B4569" s="25">
        <v>1</v>
      </c>
      <c r="C4569" s="24" t="s">
        <v>1558</v>
      </c>
      <c r="D4569" s="24" t="s">
        <v>1076</v>
      </c>
      <c r="E4569" s="25">
        <v>1</v>
      </c>
      <c r="F4569" s="24" t="s">
        <v>4020</v>
      </c>
      <c r="G4569" t="str">
        <f t="shared" si="216"/>
        <v>2_FR1_33.1</v>
      </c>
      <c r="H4569" t="str">
        <f t="shared" si="217"/>
        <v>N12174835_DPS2</v>
      </c>
      <c r="I4569" s="26" t="str">
        <f>H4569&amp;"x"&amp;COUNTIF($H$5:H4569,H4569)</f>
        <v>N12174835_DPS2x1</v>
      </c>
      <c r="J4569" t="str">
        <f t="shared" si="218"/>
        <v>2_FR1_33.1</v>
      </c>
    </row>
    <row r="4570" spans="1:10">
      <c r="A4570" s="24" t="s">
        <v>4019</v>
      </c>
      <c r="B4570" s="25">
        <v>2</v>
      </c>
      <c r="C4570" s="24" t="s">
        <v>1558</v>
      </c>
      <c r="D4570" s="24" t="s">
        <v>1076</v>
      </c>
      <c r="E4570" s="25">
        <v>2</v>
      </c>
      <c r="F4570" s="24" t="s">
        <v>3108</v>
      </c>
      <c r="G4570" t="str">
        <f t="shared" si="216"/>
        <v>2_FR1_33.2</v>
      </c>
      <c r="H4570" t="str">
        <f t="shared" si="217"/>
        <v>3V3</v>
      </c>
      <c r="I4570" s="26" t="str">
        <f>H4570&amp;"x"&amp;COUNTIF($H$5:H4570,H4570)</f>
        <v>3V3x229</v>
      </c>
      <c r="J4570" t="str">
        <f t="shared" si="218"/>
        <v>2_FR1_33.2</v>
      </c>
    </row>
    <row r="4571" spans="1:10">
      <c r="A4571" s="24" t="s">
        <v>4021</v>
      </c>
      <c r="B4571" s="25">
        <v>1</v>
      </c>
      <c r="C4571" s="24" t="s">
        <v>1558</v>
      </c>
      <c r="D4571" s="24" t="s">
        <v>1076</v>
      </c>
      <c r="E4571" s="25">
        <v>1</v>
      </c>
      <c r="F4571" s="24" t="s">
        <v>4022</v>
      </c>
      <c r="G4571" t="str">
        <f t="shared" si="216"/>
        <v>2_FR1_34.1</v>
      </c>
      <c r="H4571" t="str">
        <f t="shared" si="217"/>
        <v>N12175130_DPS2</v>
      </c>
      <c r="I4571" s="26" t="str">
        <f>H4571&amp;"x"&amp;COUNTIF($H$5:H4571,H4571)</f>
        <v>N12175130_DPS2x1</v>
      </c>
      <c r="J4571" t="str">
        <f t="shared" si="218"/>
        <v>2_FR1_34.1</v>
      </c>
    </row>
    <row r="4572" spans="1:10">
      <c r="A4572" s="24" t="s">
        <v>4021</v>
      </c>
      <c r="B4572" s="25">
        <v>2</v>
      </c>
      <c r="C4572" s="24" t="s">
        <v>1558</v>
      </c>
      <c r="D4572" s="24" t="s">
        <v>1076</v>
      </c>
      <c r="E4572" s="25">
        <v>2</v>
      </c>
      <c r="F4572" s="24" t="s">
        <v>3108</v>
      </c>
      <c r="G4572" t="str">
        <f t="shared" si="216"/>
        <v>2_FR1_34.2</v>
      </c>
      <c r="H4572" t="str">
        <f t="shared" si="217"/>
        <v>3V3</v>
      </c>
      <c r="I4572" s="26" t="str">
        <f>H4572&amp;"x"&amp;COUNTIF($H$5:H4572,H4572)</f>
        <v>3V3x230</v>
      </c>
      <c r="J4572" t="str">
        <f t="shared" si="218"/>
        <v>2_FR1_34.2</v>
      </c>
    </row>
    <row r="4573" spans="1:10">
      <c r="A4573" s="24" t="s">
        <v>4023</v>
      </c>
      <c r="B4573" s="25">
        <v>1</v>
      </c>
      <c r="C4573" s="24" t="s">
        <v>1558</v>
      </c>
      <c r="D4573" s="24" t="s">
        <v>1076</v>
      </c>
      <c r="E4573" s="25">
        <v>1</v>
      </c>
      <c r="F4573" s="24" t="s">
        <v>4024</v>
      </c>
      <c r="G4573" t="str">
        <f t="shared" si="216"/>
        <v>2_FR1_35.1</v>
      </c>
      <c r="H4573" t="str">
        <f t="shared" si="217"/>
        <v>N12175429_DPS2</v>
      </c>
      <c r="I4573" s="26" t="str">
        <f>H4573&amp;"x"&amp;COUNTIF($H$5:H4573,H4573)</f>
        <v>N12175429_DPS2x1</v>
      </c>
      <c r="J4573" t="str">
        <f t="shared" si="218"/>
        <v>2_FR1_35.1</v>
      </c>
    </row>
    <row r="4574" spans="1:10">
      <c r="A4574" s="24" t="s">
        <v>4023</v>
      </c>
      <c r="B4574" s="25">
        <v>2</v>
      </c>
      <c r="C4574" s="24" t="s">
        <v>1558</v>
      </c>
      <c r="D4574" s="24" t="s">
        <v>1076</v>
      </c>
      <c r="E4574" s="25">
        <v>2</v>
      </c>
      <c r="F4574" s="24" t="s">
        <v>3108</v>
      </c>
      <c r="G4574" t="str">
        <f t="shared" si="216"/>
        <v>2_FR1_35.2</v>
      </c>
      <c r="H4574" t="str">
        <f t="shared" si="217"/>
        <v>3V3</v>
      </c>
      <c r="I4574" s="26" t="str">
        <f>H4574&amp;"x"&amp;COUNTIF($H$5:H4574,H4574)</f>
        <v>3V3x231</v>
      </c>
      <c r="J4574" t="str">
        <f t="shared" si="218"/>
        <v>2_FR1_35.2</v>
      </c>
    </row>
    <row r="4575" spans="1:10">
      <c r="A4575" s="24" t="s">
        <v>4025</v>
      </c>
      <c r="B4575" s="25">
        <v>1</v>
      </c>
      <c r="C4575" s="24" t="s">
        <v>1558</v>
      </c>
      <c r="D4575" s="24" t="s">
        <v>1076</v>
      </c>
      <c r="E4575" s="25">
        <v>1</v>
      </c>
      <c r="F4575" s="24" t="s">
        <v>4026</v>
      </c>
      <c r="G4575" t="str">
        <f t="shared" si="216"/>
        <v>2_FR1_36.1</v>
      </c>
      <c r="H4575" t="str">
        <f t="shared" si="217"/>
        <v>N12175732_DPS2</v>
      </c>
      <c r="I4575" s="26" t="str">
        <f>H4575&amp;"x"&amp;COUNTIF($H$5:H4575,H4575)</f>
        <v>N12175732_DPS2x1</v>
      </c>
      <c r="J4575" t="str">
        <f t="shared" si="218"/>
        <v>2_FR1_36.1</v>
      </c>
    </row>
    <row r="4576" spans="1:10">
      <c r="A4576" s="24" t="s">
        <v>4025</v>
      </c>
      <c r="B4576" s="25">
        <v>2</v>
      </c>
      <c r="C4576" s="24" t="s">
        <v>1558</v>
      </c>
      <c r="D4576" s="24" t="s">
        <v>1076</v>
      </c>
      <c r="E4576" s="25">
        <v>2</v>
      </c>
      <c r="F4576" s="24" t="s">
        <v>3108</v>
      </c>
      <c r="G4576" t="str">
        <f t="shared" si="216"/>
        <v>2_FR1_36.2</v>
      </c>
      <c r="H4576" t="str">
        <f t="shared" si="217"/>
        <v>3V3</v>
      </c>
      <c r="I4576" s="26" t="str">
        <f>H4576&amp;"x"&amp;COUNTIF($H$5:H4576,H4576)</f>
        <v>3V3x232</v>
      </c>
      <c r="J4576" t="str">
        <f t="shared" si="218"/>
        <v>2_FR1_36.2</v>
      </c>
    </row>
    <row r="4577" spans="1:10">
      <c r="A4577" s="24" t="s">
        <v>4027</v>
      </c>
      <c r="B4577" s="25">
        <v>1</v>
      </c>
      <c r="C4577" s="24" t="s">
        <v>1558</v>
      </c>
      <c r="D4577" s="24" t="s">
        <v>1076</v>
      </c>
      <c r="E4577" s="25">
        <v>1</v>
      </c>
      <c r="F4577" s="24" t="s">
        <v>4028</v>
      </c>
      <c r="G4577" t="str">
        <f t="shared" si="216"/>
        <v>2_FR1_37.1</v>
      </c>
      <c r="H4577" t="str">
        <f t="shared" si="217"/>
        <v>N12176039_DPS2</v>
      </c>
      <c r="I4577" s="26" t="str">
        <f>H4577&amp;"x"&amp;COUNTIF($H$5:H4577,H4577)</f>
        <v>N12176039_DPS2x1</v>
      </c>
      <c r="J4577" t="str">
        <f t="shared" si="218"/>
        <v>2_FR1_37.1</v>
      </c>
    </row>
    <row r="4578" spans="1:10">
      <c r="A4578" s="24" t="s">
        <v>4027</v>
      </c>
      <c r="B4578" s="25">
        <v>2</v>
      </c>
      <c r="C4578" s="24" t="s">
        <v>1558</v>
      </c>
      <c r="D4578" s="24" t="s">
        <v>1076</v>
      </c>
      <c r="E4578" s="25">
        <v>2</v>
      </c>
      <c r="F4578" s="24" t="s">
        <v>3108</v>
      </c>
      <c r="G4578" t="str">
        <f t="shared" si="216"/>
        <v>2_FR1_37.2</v>
      </c>
      <c r="H4578" t="str">
        <f t="shared" si="217"/>
        <v>3V3</v>
      </c>
      <c r="I4578" s="26" t="str">
        <f>H4578&amp;"x"&amp;COUNTIF($H$5:H4578,H4578)</f>
        <v>3V3x233</v>
      </c>
      <c r="J4578" t="str">
        <f t="shared" si="218"/>
        <v>2_FR1_37.2</v>
      </c>
    </row>
    <row r="4579" spans="1:10">
      <c r="A4579" s="24" t="s">
        <v>4029</v>
      </c>
      <c r="B4579" s="25">
        <v>1</v>
      </c>
      <c r="C4579" s="24" t="s">
        <v>1558</v>
      </c>
      <c r="D4579" s="24" t="s">
        <v>1076</v>
      </c>
      <c r="E4579" s="25">
        <v>1</v>
      </c>
      <c r="F4579" s="24" t="s">
        <v>4030</v>
      </c>
      <c r="G4579" t="str">
        <f t="shared" si="216"/>
        <v>2_FR1_38.1</v>
      </c>
      <c r="H4579" t="str">
        <f t="shared" si="217"/>
        <v>N12176818_DPS2</v>
      </c>
      <c r="I4579" s="26" t="str">
        <f>H4579&amp;"x"&amp;COUNTIF($H$5:H4579,H4579)</f>
        <v>N12176818_DPS2x1</v>
      </c>
      <c r="J4579" t="str">
        <f t="shared" si="218"/>
        <v>2_FR1_38.1</v>
      </c>
    </row>
    <row r="4580" spans="1:10">
      <c r="A4580" s="24" t="s">
        <v>4029</v>
      </c>
      <c r="B4580" s="25">
        <v>2</v>
      </c>
      <c r="C4580" s="24" t="s">
        <v>1558</v>
      </c>
      <c r="D4580" s="24" t="s">
        <v>1076</v>
      </c>
      <c r="E4580" s="25">
        <v>2</v>
      </c>
      <c r="F4580" s="24" t="s">
        <v>3108</v>
      </c>
      <c r="G4580" t="str">
        <f t="shared" si="216"/>
        <v>2_FR1_38.2</v>
      </c>
      <c r="H4580" t="str">
        <f t="shared" si="217"/>
        <v>3V3</v>
      </c>
      <c r="I4580" s="26" t="str">
        <f>H4580&amp;"x"&amp;COUNTIF($H$5:H4580,H4580)</f>
        <v>3V3x234</v>
      </c>
      <c r="J4580" t="str">
        <f t="shared" si="218"/>
        <v>2_FR1_38.2</v>
      </c>
    </row>
    <row r="4581" spans="1:10">
      <c r="A4581" s="24" t="s">
        <v>4031</v>
      </c>
      <c r="B4581" s="25">
        <v>1</v>
      </c>
      <c r="C4581" s="24" t="s">
        <v>1558</v>
      </c>
      <c r="D4581" s="24" t="s">
        <v>1076</v>
      </c>
      <c r="E4581" s="25">
        <v>1</v>
      </c>
      <c r="F4581" s="24" t="s">
        <v>4032</v>
      </c>
      <c r="G4581" t="str">
        <f t="shared" si="216"/>
        <v>2_FR1_39.1</v>
      </c>
      <c r="H4581" t="str">
        <f t="shared" si="217"/>
        <v>N12177133_DPS2</v>
      </c>
      <c r="I4581" s="26" t="str">
        <f>H4581&amp;"x"&amp;COUNTIF($H$5:H4581,H4581)</f>
        <v>N12177133_DPS2x1</v>
      </c>
      <c r="J4581" t="str">
        <f t="shared" si="218"/>
        <v>2_FR1_39.1</v>
      </c>
    </row>
    <row r="4582" spans="1:10">
      <c r="A4582" s="24" t="s">
        <v>4031</v>
      </c>
      <c r="B4582" s="25">
        <v>2</v>
      </c>
      <c r="C4582" s="24" t="s">
        <v>1558</v>
      </c>
      <c r="D4582" s="24" t="s">
        <v>1076</v>
      </c>
      <c r="E4582" s="25">
        <v>2</v>
      </c>
      <c r="F4582" s="24" t="s">
        <v>3108</v>
      </c>
      <c r="G4582" t="str">
        <f t="shared" si="216"/>
        <v>2_FR1_39.2</v>
      </c>
      <c r="H4582" t="str">
        <f t="shared" si="217"/>
        <v>3V3</v>
      </c>
      <c r="I4582" s="26" t="str">
        <f>H4582&amp;"x"&amp;COUNTIF($H$5:H4582,H4582)</f>
        <v>3V3x235</v>
      </c>
      <c r="J4582" t="str">
        <f t="shared" si="218"/>
        <v>2_FR1_39.2</v>
      </c>
    </row>
    <row r="4583" spans="1:10">
      <c r="A4583" s="24" t="s">
        <v>4033</v>
      </c>
      <c r="B4583" s="25">
        <v>1</v>
      </c>
      <c r="C4583" s="24" t="s">
        <v>1558</v>
      </c>
      <c r="D4583" s="24" t="s">
        <v>1076</v>
      </c>
      <c r="E4583" s="25">
        <v>1</v>
      </c>
      <c r="F4583" s="24" t="s">
        <v>4034</v>
      </c>
      <c r="G4583" t="str">
        <f t="shared" si="216"/>
        <v>2_FR1_40.1</v>
      </c>
      <c r="H4583" t="str">
        <f t="shared" si="217"/>
        <v>N12177452_DPS2</v>
      </c>
      <c r="I4583" s="26" t="str">
        <f>H4583&amp;"x"&amp;COUNTIF($H$5:H4583,H4583)</f>
        <v>N12177452_DPS2x1</v>
      </c>
      <c r="J4583" t="str">
        <f t="shared" si="218"/>
        <v>2_FR1_40.1</v>
      </c>
    </row>
    <row r="4584" spans="1:10">
      <c r="A4584" s="24" t="s">
        <v>4033</v>
      </c>
      <c r="B4584" s="25">
        <v>2</v>
      </c>
      <c r="C4584" s="24" t="s">
        <v>1558</v>
      </c>
      <c r="D4584" s="24" t="s">
        <v>1076</v>
      </c>
      <c r="E4584" s="25">
        <v>2</v>
      </c>
      <c r="F4584" s="24" t="s">
        <v>3108</v>
      </c>
      <c r="G4584" t="str">
        <f t="shared" si="216"/>
        <v>2_FR1_40.2</v>
      </c>
      <c r="H4584" t="str">
        <f t="shared" si="217"/>
        <v>3V3</v>
      </c>
      <c r="I4584" s="26" t="str">
        <f>H4584&amp;"x"&amp;COUNTIF($H$5:H4584,H4584)</f>
        <v>3V3x236</v>
      </c>
      <c r="J4584" t="str">
        <f t="shared" si="218"/>
        <v>2_FR1_40.2</v>
      </c>
    </row>
    <row r="4585" spans="1:10">
      <c r="A4585" s="24" t="s">
        <v>4035</v>
      </c>
      <c r="B4585" s="25">
        <v>1</v>
      </c>
      <c r="C4585" s="24" t="s">
        <v>1558</v>
      </c>
      <c r="D4585" s="24" t="s">
        <v>1076</v>
      </c>
      <c r="E4585" s="25">
        <v>1</v>
      </c>
      <c r="F4585" s="24" t="s">
        <v>4036</v>
      </c>
      <c r="G4585" t="str">
        <f t="shared" si="216"/>
        <v>2_FR1_41.1</v>
      </c>
      <c r="H4585" t="str">
        <f t="shared" si="217"/>
        <v>N12177775_DPS2</v>
      </c>
      <c r="I4585" s="26" t="str">
        <f>H4585&amp;"x"&amp;COUNTIF($H$5:H4585,H4585)</f>
        <v>N12177775_DPS2x1</v>
      </c>
      <c r="J4585" t="str">
        <f t="shared" si="218"/>
        <v>2_FR1_41.1</v>
      </c>
    </row>
    <row r="4586" spans="1:10">
      <c r="A4586" s="24" t="s">
        <v>4035</v>
      </c>
      <c r="B4586" s="25">
        <v>2</v>
      </c>
      <c r="C4586" s="24" t="s">
        <v>1558</v>
      </c>
      <c r="D4586" s="24" t="s">
        <v>1076</v>
      </c>
      <c r="E4586" s="25">
        <v>2</v>
      </c>
      <c r="F4586" s="24" t="s">
        <v>3108</v>
      </c>
      <c r="G4586" t="str">
        <f t="shared" si="216"/>
        <v>2_FR1_41.2</v>
      </c>
      <c r="H4586" t="str">
        <f t="shared" si="217"/>
        <v>3V3</v>
      </c>
      <c r="I4586" s="26" t="str">
        <f>H4586&amp;"x"&amp;COUNTIF($H$5:H4586,H4586)</f>
        <v>3V3x237</v>
      </c>
      <c r="J4586" t="str">
        <f t="shared" si="218"/>
        <v>2_FR1_41.2</v>
      </c>
    </row>
    <row r="4587" spans="1:10">
      <c r="A4587" s="24" t="s">
        <v>4037</v>
      </c>
      <c r="B4587" s="25">
        <v>1</v>
      </c>
      <c r="C4587" s="24" t="s">
        <v>1558</v>
      </c>
      <c r="D4587" s="24" t="s">
        <v>1076</v>
      </c>
      <c r="E4587" s="25">
        <v>1</v>
      </c>
      <c r="F4587" s="24" t="s">
        <v>4038</v>
      </c>
      <c r="G4587" t="str">
        <f t="shared" si="216"/>
        <v>2_FR1_42.1</v>
      </c>
      <c r="H4587" t="str">
        <f t="shared" si="217"/>
        <v>N12178102_DPS2</v>
      </c>
      <c r="I4587" s="26" t="str">
        <f>H4587&amp;"x"&amp;COUNTIF($H$5:H4587,H4587)</f>
        <v>N12178102_DPS2x1</v>
      </c>
      <c r="J4587" t="str">
        <f t="shared" si="218"/>
        <v>2_FR1_42.1</v>
      </c>
    </row>
    <row r="4588" spans="1:10">
      <c r="A4588" s="24" t="s">
        <v>4037</v>
      </c>
      <c r="B4588" s="25">
        <v>2</v>
      </c>
      <c r="C4588" s="24" t="s">
        <v>1558</v>
      </c>
      <c r="D4588" s="24" t="s">
        <v>1076</v>
      </c>
      <c r="E4588" s="25">
        <v>2</v>
      </c>
      <c r="F4588" s="24" t="s">
        <v>3108</v>
      </c>
      <c r="G4588" t="str">
        <f t="shared" si="216"/>
        <v>2_FR1_42.2</v>
      </c>
      <c r="H4588" t="str">
        <f t="shared" si="217"/>
        <v>3V3</v>
      </c>
      <c r="I4588" s="26" t="str">
        <f>H4588&amp;"x"&amp;COUNTIF($H$5:H4588,H4588)</f>
        <v>3V3x238</v>
      </c>
      <c r="J4588" t="str">
        <f t="shared" si="218"/>
        <v>2_FR1_42.2</v>
      </c>
    </row>
    <row r="4589" spans="1:10">
      <c r="A4589" s="24" t="s">
        <v>4039</v>
      </c>
      <c r="B4589" s="25">
        <v>1</v>
      </c>
      <c r="C4589" s="24" t="s">
        <v>1558</v>
      </c>
      <c r="D4589" s="24" t="s">
        <v>1076</v>
      </c>
      <c r="E4589" s="25">
        <v>1</v>
      </c>
      <c r="F4589" s="24" t="s">
        <v>4040</v>
      </c>
      <c r="G4589" t="str">
        <f t="shared" si="216"/>
        <v>2_FR1_43.1</v>
      </c>
      <c r="H4589" t="str">
        <f t="shared" si="217"/>
        <v>N12178433_DPS2</v>
      </c>
      <c r="I4589" s="26" t="str">
        <f>H4589&amp;"x"&amp;COUNTIF($H$5:H4589,H4589)</f>
        <v>N12178433_DPS2x1</v>
      </c>
      <c r="J4589" t="str">
        <f t="shared" si="218"/>
        <v>2_FR1_43.1</v>
      </c>
    </row>
    <row r="4590" spans="1:10">
      <c r="A4590" s="24" t="s">
        <v>4039</v>
      </c>
      <c r="B4590" s="25">
        <v>2</v>
      </c>
      <c r="C4590" s="24" t="s">
        <v>1558</v>
      </c>
      <c r="D4590" s="24" t="s">
        <v>1076</v>
      </c>
      <c r="E4590" s="25">
        <v>2</v>
      </c>
      <c r="F4590" s="24" t="s">
        <v>3108</v>
      </c>
      <c r="G4590" t="str">
        <f t="shared" si="216"/>
        <v>2_FR1_43.2</v>
      </c>
      <c r="H4590" t="str">
        <f t="shared" si="217"/>
        <v>3V3</v>
      </c>
      <c r="I4590" s="26" t="str">
        <f>H4590&amp;"x"&amp;COUNTIF($H$5:H4590,H4590)</f>
        <v>3V3x239</v>
      </c>
      <c r="J4590" t="str">
        <f t="shared" si="218"/>
        <v>2_FR1_43.2</v>
      </c>
    </row>
    <row r="4591" spans="1:10">
      <c r="A4591" s="24" t="s">
        <v>4041</v>
      </c>
      <c r="B4591" s="25">
        <v>1</v>
      </c>
      <c r="C4591" s="24" t="s">
        <v>1558</v>
      </c>
      <c r="D4591" s="24" t="s">
        <v>1076</v>
      </c>
      <c r="E4591" s="25">
        <v>1</v>
      </c>
      <c r="F4591" s="24" t="s">
        <v>4042</v>
      </c>
      <c r="G4591" t="str">
        <f t="shared" si="216"/>
        <v>2_FR1_44.1</v>
      </c>
      <c r="H4591" t="str">
        <f t="shared" si="217"/>
        <v>N12178768_DPS2</v>
      </c>
      <c r="I4591" s="26" t="str">
        <f>H4591&amp;"x"&amp;COUNTIF($H$5:H4591,H4591)</f>
        <v>N12178768_DPS2x1</v>
      </c>
      <c r="J4591" t="str">
        <f t="shared" si="218"/>
        <v>2_FR1_44.1</v>
      </c>
    </row>
    <row r="4592" spans="1:10">
      <c r="A4592" s="24" t="s">
        <v>4041</v>
      </c>
      <c r="B4592" s="25">
        <v>2</v>
      </c>
      <c r="C4592" s="24" t="s">
        <v>1558</v>
      </c>
      <c r="D4592" s="24" t="s">
        <v>1076</v>
      </c>
      <c r="E4592" s="25">
        <v>2</v>
      </c>
      <c r="F4592" s="24" t="s">
        <v>3108</v>
      </c>
      <c r="G4592" t="str">
        <f t="shared" si="216"/>
        <v>2_FR1_44.2</v>
      </c>
      <c r="H4592" t="str">
        <f t="shared" si="217"/>
        <v>3V3</v>
      </c>
      <c r="I4592" s="26" t="str">
        <f>H4592&amp;"x"&amp;COUNTIF($H$5:H4592,H4592)</f>
        <v>3V3x240</v>
      </c>
      <c r="J4592" t="str">
        <f t="shared" si="218"/>
        <v>2_FR1_44.2</v>
      </c>
    </row>
    <row r="4593" spans="1:10">
      <c r="A4593" s="24" t="s">
        <v>4043</v>
      </c>
      <c r="B4593" s="25">
        <v>1</v>
      </c>
      <c r="C4593" s="24" t="s">
        <v>1558</v>
      </c>
      <c r="D4593" s="24" t="s">
        <v>1076</v>
      </c>
      <c r="E4593" s="25">
        <v>1</v>
      </c>
      <c r="F4593" s="24" t="s">
        <v>4044</v>
      </c>
      <c r="G4593" t="str">
        <f t="shared" si="216"/>
        <v>2_FR1_45.1</v>
      </c>
      <c r="H4593" t="str">
        <f t="shared" si="217"/>
        <v>N12179107_DPS2</v>
      </c>
      <c r="I4593" s="26" t="str">
        <f>H4593&amp;"x"&amp;COUNTIF($H$5:H4593,H4593)</f>
        <v>N12179107_DPS2x1</v>
      </c>
      <c r="J4593" t="str">
        <f t="shared" si="218"/>
        <v>2_FR1_45.1</v>
      </c>
    </row>
    <row r="4594" spans="1:10">
      <c r="A4594" s="24" t="s">
        <v>4043</v>
      </c>
      <c r="B4594" s="25">
        <v>2</v>
      </c>
      <c r="C4594" s="24" t="s">
        <v>1558</v>
      </c>
      <c r="D4594" s="24" t="s">
        <v>1076</v>
      </c>
      <c r="E4594" s="25">
        <v>2</v>
      </c>
      <c r="F4594" s="24" t="s">
        <v>3108</v>
      </c>
      <c r="G4594" t="str">
        <f t="shared" si="216"/>
        <v>2_FR1_45.2</v>
      </c>
      <c r="H4594" t="str">
        <f t="shared" si="217"/>
        <v>3V3</v>
      </c>
      <c r="I4594" s="26" t="str">
        <f>H4594&amp;"x"&amp;COUNTIF($H$5:H4594,H4594)</f>
        <v>3V3x241</v>
      </c>
      <c r="J4594" t="str">
        <f t="shared" si="218"/>
        <v>2_FR1_45.2</v>
      </c>
    </row>
    <row r="4595" spans="1:10">
      <c r="A4595" s="24" t="s">
        <v>4045</v>
      </c>
      <c r="B4595" s="25">
        <v>1</v>
      </c>
      <c r="C4595" s="24" t="s">
        <v>1558</v>
      </c>
      <c r="D4595" s="24" t="s">
        <v>1076</v>
      </c>
      <c r="E4595" s="25">
        <v>1</v>
      </c>
      <c r="F4595" s="24" t="s">
        <v>4046</v>
      </c>
      <c r="G4595" t="str">
        <f t="shared" si="216"/>
        <v>2_FR1_46.1</v>
      </c>
      <c r="H4595" t="str">
        <f t="shared" si="217"/>
        <v>N12179450_DPS2</v>
      </c>
      <c r="I4595" s="26" t="str">
        <f>H4595&amp;"x"&amp;COUNTIF($H$5:H4595,H4595)</f>
        <v>N12179450_DPS2x1</v>
      </c>
      <c r="J4595" t="str">
        <f t="shared" si="218"/>
        <v>2_FR1_46.1</v>
      </c>
    </row>
    <row r="4596" spans="1:10">
      <c r="A4596" s="24" t="s">
        <v>4045</v>
      </c>
      <c r="B4596" s="25">
        <v>2</v>
      </c>
      <c r="C4596" s="24" t="s">
        <v>1558</v>
      </c>
      <c r="D4596" s="24" t="s">
        <v>1076</v>
      </c>
      <c r="E4596" s="25">
        <v>2</v>
      </c>
      <c r="F4596" s="24" t="s">
        <v>3108</v>
      </c>
      <c r="G4596" t="str">
        <f t="shared" si="216"/>
        <v>2_FR1_46.2</v>
      </c>
      <c r="H4596" t="str">
        <f t="shared" si="217"/>
        <v>3V3</v>
      </c>
      <c r="I4596" s="26" t="str">
        <f>H4596&amp;"x"&amp;COUNTIF($H$5:H4596,H4596)</f>
        <v>3V3x242</v>
      </c>
      <c r="J4596" t="str">
        <f t="shared" si="218"/>
        <v>2_FR1_46.2</v>
      </c>
    </row>
    <row r="4597" spans="1:10">
      <c r="A4597" s="24" t="s">
        <v>4047</v>
      </c>
      <c r="B4597" s="25">
        <v>1</v>
      </c>
      <c r="C4597" s="24" t="s">
        <v>1558</v>
      </c>
      <c r="D4597" s="24" t="s">
        <v>1076</v>
      </c>
      <c r="E4597" s="25">
        <v>1</v>
      </c>
      <c r="F4597" s="24" t="s">
        <v>4048</v>
      </c>
      <c r="G4597" t="str">
        <f t="shared" si="216"/>
        <v>2_FR1_47.1</v>
      </c>
      <c r="H4597" t="str">
        <f t="shared" si="217"/>
        <v>N12179797_DPS2</v>
      </c>
      <c r="I4597" s="26" t="str">
        <f>H4597&amp;"x"&amp;COUNTIF($H$5:H4597,H4597)</f>
        <v>N12179797_DPS2x1</v>
      </c>
      <c r="J4597" t="str">
        <f t="shared" si="218"/>
        <v>2_FR1_47.1</v>
      </c>
    </row>
    <row r="4598" spans="1:10">
      <c r="A4598" s="24" t="s">
        <v>4047</v>
      </c>
      <c r="B4598" s="25">
        <v>2</v>
      </c>
      <c r="C4598" s="24" t="s">
        <v>1558</v>
      </c>
      <c r="D4598" s="24" t="s">
        <v>1076</v>
      </c>
      <c r="E4598" s="25">
        <v>2</v>
      </c>
      <c r="F4598" s="24" t="s">
        <v>3108</v>
      </c>
      <c r="G4598" t="str">
        <f t="shared" si="216"/>
        <v>2_FR1_47.2</v>
      </c>
      <c r="H4598" t="str">
        <f t="shared" si="217"/>
        <v>3V3</v>
      </c>
      <c r="I4598" s="26" t="str">
        <f>H4598&amp;"x"&amp;COUNTIF($H$5:H4598,H4598)</f>
        <v>3V3x243</v>
      </c>
      <c r="J4598" t="str">
        <f t="shared" si="218"/>
        <v>2_FR1_47.2</v>
      </c>
    </row>
    <row r="4599" spans="1:10">
      <c r="A4599" s="24" t="s">
        <v>4049</v>
      </c>
      <c r="B4599" s="25">
        <v>1</v>
      </c>
      <c r="C4599" s="24" t="s">
        <v>1558</v>
      </c>
      <c r="D4599" s="24" t="s">
        <v>1076</v>
      </c>
      <c r="E4599" s="25">
        <v>1</v>
      </c>
      <c r="F4599" s="24" t="s">
        <v>4050</v>
      </c>
      <c r="G4599" t="str">
        <f t="shared" si="216"/>
        <v>2_FR1_48.1</v>
      </c>
      <c r="H4599" t="str">
        <f t="shared" si="217"/>
        <v>N12180148_DPS2</v>
      </c>
      <c r="I4599" s="26" t="str">
        <f>H4599&amp;"x"&amp;COUNTIF($H$5:H4599,H4599)</f>
        <v>N12180148_DPS2x1</v>
      </c>
      <c r="J4599" t="str">
        <f t="shared" si="218"/>
        <v>2_FR1_48.1</v>
      </c>
    </row>
    <row r="4600" spans="1:10">
      <c r="A4600" s="24" t="s">
        <v>4049</v>
      </c>
      <c r="B4600" s="25">
        <v>2</v>
      </c>
      <c r="C4600" s="24" t="s">
        <v>1558</v>
      </c>
      <c r="D4600" s="24" t="s">
        <v>1076</v>
      </c>
      <c r="E4600" s="25">
        <v>2</v>
      </c>
      <c r="F4600" s="24" t="s">
        <v>3108</v>
      </c>
      <c r="G4600" t="str">
        <f t="shared" si="216"/>
        <v>2_FR1_48.2</v>
      </c>
      <c r="H4600" t="str">
        <f t="shared" si="217"/>
        <v>3V3</v>
      </c>
      <c r="I4600" s="26" t="str">
        <f>H4600&amp;"x"&amp;COUNTIF($H$5:H4600,H4600)</f>
        <v>3V3x244</v>
      </c>
      <c r="J4600" t="str">
        <f t="shared" si="218"/>
        <v>2_FR1_48.2</v>
      </c>
    </row>
    <row r="4601" spans="1:10">
      <c r="A4601" s="24" t="s">
        <v>4051</v>
      </c>
      <c r="B4601" s="25">
        <v>1</v>
      </c>
      <c r="C4601" s="24" t="s">
        <v>1558</v>
      </c>
      <c r="D4601" s="24" t="s">
        <v>1076</v>
      </c>
      <c r="E4601" s="25">
        <v>1</v>
      </c>
      <c r="F4601" s="24" t="s">
        <v>4052</v>
      </c>
      <c r="G4601" t="str">
        <f t="shared" si="216"/>
        <v>2_FR1_49.1</v>
      </c>
      <c r="H4601" t="str">
        <f t="shared" si="217"/>
        <v>N12180503_DPS2</v>
      </c>
      <c r="I4601" s="26" t="str">
        <f>H4601&amp;"x"&amp;COUNTIF($H$5:H4601,H4601)</f>
        <v>N12180503_DPS2x1</v>
      </c>
      <c r="J4601" t="str">
        <f t="shared" si="218"/>
        <v>2_FR1_49.1</v>
      </c>
    </row>
    <row r="4602" spans="1:10">
      <c r="A4602" s="24" t="s">
        <v>4051</v>
      </c>
      <c r="B4602" s="25">
        <v>2</v>
      </c>
      <c r="C4602" s="24" t="s">
        <v>1558</v>
      </c>
      <c r="D4602" s="24" t="s">
        <v>1076</v>
      </c>
      <c r="E4602" s="25">
        <v>2</v>
      </c>
      <c r="F4602" s="24" t="s">
        <v>3108</v>
      </c>
      <c r="G4602" t="str">
        <f t="shared" si="216"/>
        <v>2_FR1_49.2</v>
      </c>
      <c r="H4602" t="str">
        <f t="shared" si="217"/>
        <v>3V3</v>
      </c>
      <c r="I4602" s="26" t="str">
        <f>H4602&amp;"x"&amp;COUNTIF($H$5:H4602,H4602)</f>
        <v>3V3x245</v>
      </c>
      <c r="J4602" t="str">
        <f t="shared" si="218"/>
        <v>2_FR1_49.2</v>
      </c>
    </row>
    <row r="4603" spans="1:10">
      <c r="A4603" s="24" t="s">
        <v>4053</v>
      </c>
      <c r="B4603" s="25">
        <v>1</v>
      </c>
      <c r="C4603" s="24" t="s">
        <v>1558</v>
      </c>
      <c r="D4603" s="24" t="s">
        <v>1076</v>
      </c>
      <c r="E4603" s="25">
        <v>1</v>
      </c>
      <c r="F4603" s="24" t="s">
        <v>4054</v>
      </c>
      <c r="G4603" t="str">
        <f t="shared" si="216"/>
        <v>2_FR1_50.1</v>
      </c>
      <c r="H4603" t="str">
        <f t="shared" si="217"/>
        <v>N12180862_DPS2</v>
      </c>
      <c r="I4603" s="26" t="str">
        <f>H4603&amp;"x"&amp;COUNTIF($H$5:H4603,H4603)</f>
        <v>N12180862_DPS2x1</v>
      </c>
      <c r="J4603" t="str">
        <f t="shared" si="218"/>
        <v>2_FR1_50.1</v>
      </c>
    </row>
    <row r="4604" spans="1:10">
      <c r="A4604" s="24" t="s">
        <v>4053</v>
      </c>
      <c r="B4604" s="25">
        <v>2</v>
      </c>
      <c r="C4604" s="24" t="s">
        <v>1558</v>
      </c>
      <c r="D4604" s="24" t="s">
        <v>1076</v>
      </c>
      <c r="E4604" s="25">
        <v>2</v>
      </c>
      <c r="F4604" s="24" t="s">
        <v>3108</v>
      </c>
      <c r="G4604" t="str">
        <f t="shared" si="216"/>
        <v>2_FR1_50.2</v>
      </c>
      <c r="H4604" t="str">
        <f t="shared" si="217"/>
        <v>3V3</v>
      </c>
      <c r="I4604" s="26" t="str">
        <f>H4604&amp;"x"&amp;COUNTIF($H$5:H4604,H4604)</f>
        <v>3V3x246</v>
      </c>
      <c r="J4604" t="str">
        <f t="shared" si="218"/>
        <v>2_FR1_50.2</v>
      </c>
    </row>
    <row r="4605" spans="1:10">
      <c r="A4605" s="24" t="s">
        <v>4055</v>
      </c>
      <c r="B4605" s="25">
        <v>1</v>
      </c>
      <c r="C4605" s="24" t="s">
        <v>1558</v>
      </c>
      <c r="D4605" s="24" t="s">
        <v>1076</v>
      </c>
      <c r="E4605" s="25">
        <v>1</v>
      </c>
      <c r="F4605" s="24" t="s">
        <v>4056</v>
      </c>
      <c r="G4605" t="str">
        <f t="shared" si="216"/>
        <v>2_FR1_51.1</v>
      </c>
      <c r="H4605" t="str">
        <f t="shared" si="217"/>
        <v>N12181225_DPS2</v>
      </c>
      <c r="I4605" s="26" t="str">
        <f>H4605&amp;"x"&amp;COUNTIF($H$5:H4605,H4605)</f>
        <v>N12181225_DPS2x1</v>
      </c>
      <c r="J4605" t="str">
        <f t="shared" si="218"/>
        <v>2_FR1_51.1</v>
      </c>
    </row>
    <row r="4606" spans="1:10">
      <c r="A4606" s="24" t="s">
        <v>4055</v>
      </c>
      <c r="B4606" s="25">
        <v>2</v>
      </c>
      <c r="C4606" s="24" t="s">
        <v>1558</v>
      </c>
      <c r="D4606" s="24" t="s">
        <v>1076</v>
      </c>
      <c r="E4606" s="25">
        <v>2</v>
      </c>
      <c r="F4606" s="24" t="s">
        <v>3108</v>
      </c>
      <c r="G4606" t="str">
        <f t="shared" si="216"/>
        <v>2_FR1_51.2</v>
      </c>
      <c r="H4606" t="str">
        <f t="shared" si="217"/>
        <v>3V3</v>
      </c>
      <c r="I4606" s="26" t="str">
        <f>H4606&amp;"x"&amp;COUNTIF($H$5:H4606,H4606)</f>
        <v>3V3x247</v>
      </c>
      <c r="J4606" t="str">
        <f t="shared" si="218"/>
        <v>2_FR1_51.2</v>
      </c>
    </row>
    <row r="4607" spans="1:10">
      <c r="A4607" s="24" t="s">
        <v>4057</v>
      </c>
      <c r="B4607" s="25">
        <v>1</v>
      </c>
      <c r="C4607" s="24" t="s">
        <v>1558</v>
      </c>
      <c r="D4607" s="24" t="s">
        <v>1076</v>
      </c>
      <c r="E4607" s="25">
        <v>1</v>
      </c>
      <c r="F4607" s="24" t="s">
        <v>4058</v>
      </c>
      <c r="G4607" t="str">
        <f t="shared" si="216"/>
        <v>2_FR1_52.1</v>
      </c>
      <c r="H4607" t="str">
        <f t="shared" si="217"/>
        <v>N12181592_DPS2</v>
      </c>
      <c r="I4607" s="26" t="str">
        <f>H4607&amp;"x"&amp;COUNTIF($H$5:H4607,H4607)</f>
        <v>N12181592_DPS2x1</v>
      </c>
      <c r="J4607" t="str">
        <f t="shared" si="218"/>
        <v>2_FR1_52.1</v>
      </c>
    </row>
    <row r="4608" spans="1:10">
      <c r="A4608" s="24" t="s">
        <v>4057</v>
      </c>
      <c r="B4608" s="25">
        <v>2</v>
      </c>
      <c r="C4608" s="24" t="s">
        <v>1558</v>
      </c>
      <c r="D4608" s="24" t="s">
        <v>1076</v>
      </c>
      <c r="E4608" s="25">
        <v>2</v>
      </c>
      <c r="F4608" s="24" t="s">
        <v>3108</v>
      </c>
      <c r="G4608" t="str">
        <f t="shared" si="216"/>
        <v>2_FR1_52.2</v>
      </c>
      <c r="H4608" t="str">
        <f t="shared" si="217"/>
        <v>3V3</v>
      </c>
      <c r="I4608" s="26" t="str">
        <f>H4608&amp;"x"&amp;COUNTIF($H$5:H4608,H4608)</f>
        <v>3V3x248</v>
      </c>
      <c r="J4608" t="str">
        <f t="shared" si="218"/>
        <v>2_FR1_52.2</v>
      </c>
    </row>
    <row r="4609" spans="1:10">
      <c r="A4609" s="24" t="s">
        <v>4059</v>
      </c>
      <c r="B4609" s="25">
        <v>1</v>
      </c>
      <c r="C4609" s="24" t="s">
        <v>1558</v>
      </c>
      <c r="D4609" s="24" t="s">
        <v>1076</v>
      </c>
      <c r="E4609" s="25">
        <v>1</v>
      </c>
      <c r="F4609" s="24" t="s">
        <v>4060</v>
      </c>
      <c r="G4609" t="str">
        <f t="shared" si="216"/>
        <v>2_FR1_53.1</v>
      </c>
      <c r="H4609" t="str">
        <f t="shared" si="217"/>
        <v>N12181963_DPS2</v>
      </c>
      <c r="I4609" s="26" t="str">
        <f>H4609&amp;"x"&amp;COUNTIF($H$5:H4609,H4609)</f>
        <v>N12181963_DPS2x1</v>
      </c>
      <c r="J4609" t="str">
        <f t="shared" si="218"/>
        <v>2_FR1_53.1</v>
      </c>
    </row>
    <row r="4610" spans="1:10">
      <c r="A4610" s="24" t="s">
        <v>4059</v>
      </c>
      <c r="B4610" s="25">
        <v>2</v>
      </c>
      <c r="C4610" s="24" t="s">
        <v>1558</v>
      </c>
      <c r="D4610" s="24" t="s">
        <v>1076</v>
      </c>
      <c r="E4610" s="25">
        <v>2</v>
      </c>
      <c r="F4610" s="24" t="s">
        <v>3108</v>
      </c>
      <c r="G4610" t="str">
        <f t="shared" si="216"/>
        <v>2_FR1_53.2</v>
      </c>
      <c r="H4610" t="str">
        <f t="shared" si="217"/>
        <v>3V3</v>
      </c>
      <c r="I4610" s="26" t="str">
        <f>H4610&amp;"x"&amp;COUNTIF($H$5:H4610,H4610)</f>
        <v>3V3x249</v>
      </c>
      <c r="J4610" t="str">
        <f t="shared" si="218"/>
        <v>2_FR1_53.2</v>
      </c>
    </row>
    <row r="4611" spans="1:10">
      <c r="A4611" s="24" t="s">
        <v>4061</v>
      </c>
      <c r="B4611" s="25">
        <v>1</v>
      </c>
      <c r="C4611" s="24" t="s">
        <v>1558</v>
      </c>
      <c r="D4611" s="24" t="s">
        <v>1076</v>
      </c>
      <c r="E4611" s="25">
        <v>1</v>
      </c>
      <c r="F4611" s="24" t="s">
        <v>4062</v>
      </c>
      <c r="G4611" t="str">
        <f t="shared" si="216"/>
        <v>2_FR1_54.1</v>
      </c>
      <c r="H4611" t="str">
        <f t="shared" si="217"/>
        <v>N12182338_DPS2</v>
      </c>
      <c r="I4611" s="26" t="str">
        <f>H4611&amp;"x"&amp;COUNTIF($H$5:H4611,H4611)</f>
        <v>N12182338_DPS2x1</v>
      </c>
      <c r="J4611" t="str">
        <f t="shared" si="218"/>
        <v>2_FR1_54.1</v>
      </c>
    </row>
    <row r="4612" spans="1:10">
      <c r="A4612" s="24" t="s">
        <v>4061</v>
      </c>
      <c r="B4612" s="25">
        <v>2</v>
      </c>
      <c r="C4612" s="24" t="s">
        <v>1558</v>
      </c>
      <c r="D4612" s="24" t="s">
        <v>1076</v>
      </c>
      <c r="E4612" s="25">
        <v>2</v>
      </c>
      <c r="F4612" s="24" t="s">
        <v>3108</v>
      </c>
      <c r="G4612" t="str">
        <f t="shared" si="216"/>
        <v>2_FR1_54.2</v>
      </c>
      <c r="H4612" t="str">
        <f t="shared" si="217"/>
        <v>3V3</v>
      </c>
      <c r="I4612" s="26" t="str">
        <f>H4612&amp;"x"&amp;COUNTIF($H$5:H4612,H4612)</f>
        <v>3V3x250</v>
      </c>
      <c r="J4612" t="str">
        <f t="shared" si="218"/>
        <v>2_FR1_54.2</v>
      </c>
    </row>
    <row r="4613" spans="1:10">
      <c r="A4613" s="24" t="s">
        <v>4063</v>
      </c>
      <c r="B4613" s="25">
        <v>1</v>
      </c>
      <c r="C4613" s="24" t="s">
        <v>1558</v>
      </c>
      <c r="D4613" s="24" t="s">
        <v>1076</v>
      </c>
      <c r="E4613" s="25">
        <v>1</v>
      </c>
      <c r="F4613" s="24" t="s">
        <v>4064</v>
      </c>
      <c r="G4613" t="str">
        <f t="shared" si="216"/>
        <v>2_FR1_55.1</v>
      </c>
      <c r="H4613" t="str">
        <f t="shared" si="217"/>
        <v>N12182717_DPS2</v>
      </c>
      <c r="I4613" s="26" t="str">
        <f>H4613&amp;"x"&amp;COUNTIF($H$5:H4613,H4613)</f>
        <v>N12182717_DPS2x1</v>
      </c>
      <c r="J4613" t="str">
        <f t="shared" si="218"/>
        <v>2_FR1_55.1</v>
      </c>
    </row>
    <row r="4614" spans="1:10">
      <c r="A4614" s="24" t="s">
        <v>4063</v>
      </c>
      <c r="B4614" s="25">
        <v>2</v>
      </c>
      <c r="C4614" s="24" t="s">
        <v>1558</v>
      </c>
      <c r="D4614" s="24" t="s">
        <v>1076</v>
      </c>
      <c r="E4614" s="25">
        <v>2</v>
      </c>
      <c r="F4614" s="24" t="s">
        <v>3108</v>
      </c>
      <c r="G4614" t="str">
        <f t="shared" ref="G4614:G4677" si="219">A4614&amp;"."&amp;B4614</f>
        <v>2_FR1_55.2</v>
      </c>
      <c r="H4614" t="str">
        <f t="shared" ref="H4614:H4677" si="220">F4614</f>
        <v>3V3</v>
      </c>
      <c r="I4614" s="26" t="str">
        <f>H4614&amp;"x"&amp;COUNTIF($H$5:H4614,H4614)</f>
        <v>3V3x251</v>
      </c>
      <c r="J4614" t="str">
        <f t="shared" ref="J4614:J4677" si="221">G4614</f>
        <v>2_FR1_55.2</v>
      </c>
    </row>
    <row r="4615" spans="1:10">
      <c r="A4615" s="24" t="s">
        <v>4065</v>
      </c>
      <c r="B4615" s="25">
        <v>1</v>
      </c>
      <c r="C4615" s="24" t="s">
        <v>1558</v>
      </c>
      <c r="D4615" s="24" t="s">
        <v>1076</v>
      </c>
      <c r="E4615" s="25">
        <v>1</v>
      </c>
      <c r="F4615" s="24" t="s">
        <v>4066</v>
      </c>
      <c r="G4615" t="str">
        <f t="shared" si="219"/>
        <v>2_FR1_56.1</v>
      </c>
      <c r="H4615" t="str">
        <f t="shared" si="220"/>
        <v>N12183100_DPS2</v>
      </c>
      <c r="I4615" s="26" t="str">
        <f>H4615&amp;"x"&amp;COUNTIF($H$5:H4615,H4615)</f>
        <v>N12183100_DPS2x1</v>
      </c>
      <c r="J4615" t="str">
        <f t="shared" si="221"/>
        <v>2_FR1_56.1</v>
      </c>
    </row>
    <row r="4616" spans="1:10">
      <c r="A4616" s="24" t="s">
        <v>4065</v>
      </c>
      <c r="B4616" s="25">
        <v>2</v>
      </c>
      <c r="C4616" s="24" t="s">
        <v>1558</v>
      </c>
      <c r="D4616" s="24" t="s">
        <v>1076</v>
      </c>
      <c r="E4616" s="25">
        <v>2</v>
      </c>
      <c r="F4616" s="24" t="s">
        <v>3108</v>
      </c>
      <c r="G4616" t="str">
        <f t="shared" si="219"/>
        <v>2_FR1_56.2</v>
      </c>
      <c r="H4616" t="str">
        <f t="shared" si="220"/>
        <v>3V3</v>
      </c>
      <c r="I4616" s="26" t="str">
        <f>H4616&amp;"x"&amp;COUNTIF($H$5:H4616,H4616)</f>
        <v>3V3x252</v>
      </c>
      <c r="J4616" t="str">
        <f t="shared" si="221"/>
        <v>2_FR1_56.2</v>
      </c>
    </row>
    <row r="4617" spans="1:10">
      <c r="A4617" s="24" t="s">
        <v>4067</v>
      </c>
      <c r="B4617" s="25">
        <v>1</v>
      </c>
      <c r="C4617" s="24" t="s">
        <v>1558</v>
      </c>
      <c r="D4617" s="24" t="s">
        <v>1076</v>
      </c>
      <c r="E4617" s="25">
        <v>1</v>
      </c>
      <c r="F4617" s="24" t="s">
        <v>4068</v>
      </c>
      <c r="G4617" t="str">
        <f t="shared" si="219"/>
        <v>2_FR1_57.1</v>
      </c>
      <c r="H4617" t="str">
        <f t="shared" si="220"/>
        <v>N12183487_DPS2</v>
      </c>
      <c r="I4617" s="26" t="str">
        <f>H4617&amp;"x"&amp;COUNTIF($H$5:H4617,H4617)</f>
        <v>N12183487_DPS2x1</v>
      </c>
      <c r="J4617" t="str">
        <f t="shared" si="221"/>
        <v>2_FR1_57.1</v>
      </c>
    </row>
    <row r="4618" spans="1:10">
      <c r="A4618" s="24" t="s">
        <v>4067</v>
      </c>
      <c r="B4618" s="25">
        <v>2</v>
      </c>
      <c r="C4618" s="24" t="s">
        <v>1558</v>
      </c>
      <c r="D4618" s="24" t="s">
        <v>1076</v>
      </c>
      <c r="E4618" s="25">
        <v>2</v>
      </c>
      <c r="F4618" s="24" t="s">
        <v>3108</v>
      </c>
      <c r="G4618" t="str">
        <f t="shared" si="219"/>
        <v>2_FR1_57.2</v>
      </c>
      <c r="H4618" t="str">
        <f t="shared" si="220"/>
        <v>3V3</v>
      </c>
      <c r="I4618" s="26" t="str">
        <f>H4618&amp;"x"&amp;COUNTIF($H$5:H4618,H4618)</f>
        <v>3V3x253</v>
      </c>
      <c r="J4618" t="str">
        <f t="shared" si="221"/>
        <v>2_FR1_57.2</v>
      </c>
    </row>
    <row r="4619" spans="1:10">
      <c r="A4619" s="24" t="s">
        <v>4069</v>
      </c>
      <c r="B4619" s="25">
        <v>1</v>
      </c>
      <c r="C4619" s="24" t="s">
        <v>1558</v>
      </c>
      <c r="D4619" s="24" t="s">
        <v>1076</v>
      </c>
      <c r="E4619" s="25">
        <v>1</v>
      </c>
      <c r="F4619" s="24" t="s">
        <v>4070</v>
      </c>
      <c r="G4619" t="str">
        <f t="shared" si="219"/>
        <v>2_FR1_58.1</v>
      </c>
      <c r="H4619" t="str">
        <f t="shared" si="220"/>
        <v>N12183878_DPS2</v>
      </c>
      <c r="I4619" s="26" t="str">
        <f>H4619&amp;"x"&amp;COUNTIF($H$5:H4619,H4619)</f>
        <v>N12183878_DPS2x1</v>
      </c>
      <c r="J4619" t="str">
        <f t="shared" si="221"/>
        <v>2_FR1_58.1</v>
      </c>
    </row>
    <row r="4620" spans="1:10">
      <c r="A4620" s="24" t="s">
        <v>4069</v>
      </c>
      <c r="B4620" s="25">
        <v>2</v>
      </c>
      <c r="C4620" s="24" t="s">
        <v>1558</v>
      </c>
      <c r="D4620" s="24" t="s">
        <v>1076</v>
      </c>
      <c r="E4620" s="25">
        <v>2</v>
      </c>
      <c r="F4620" s="24" t="s">
        <v>3108</v>
      </c>
      <c r="G4620" t="str">
        <f t="shared" si="219"/>
        <v>2_FR1_58.2</v>
      </c>
      <c r="H4620" t="str">
        <f t="shared" si="220"/>
        <v>3V3</v>
      </c>
      <c r="I4620" s="26" t="str">
        <f>H4620&amp;"x"&amp;COUNTIF($H$5:H4620,H4620)</f>
        <v>3V3x254</v>
      </c>
      <c r="J4620" t="str">
        <f t="shared" si="221"/>
        <v>2_FR1_58.2</v>
      </c>
    </row>
    <row r="4621" spans="1:10">
      <c r="A4621" s="24" t="s">
        <v>4071</v>
      </c>
      <c r="B4621" s="25">
        <v>1</v>
      </c>
      <c r="C4621" s="24" t="s">
        <v>1558</v>
      </c>
      <c r="D4621" s="24" t="s">
        <v>1076</v>
      </c>
      <c r="E4621" s="25">
        <v>1</v>
      </c>
      <c r="F4621" s="24" t="s">
        <v>4072</v>
      </c>
      <c r="G4621" t="str">
        <f t="shared" si="219"/>
        <v>2_FR1_59.1</v>
      </c>
      <c r="H4621" t="str">
        <f t="shared" si="220"/>
        <v>N12184273_DPS2</v>
      </c>
      <c r="I4621" s="26" t="str">
        <f>H4621&amp;"x"&amp;COUNTIF($H$5:H4621,H4621)</f>
        <v>N12184273_DPS2x1</v>
      </c>
      <c r="J4621" t="str">
        <f t="shared" si="221"/>
        <v>2_FR1_59.1</v>
      </c>
    </row>
    <row r="4622" spans="1:10">
      <c r="A4622" s="24" t="s">
        <v>4071</v>
      </c>
      <c r="B4622" s="25">
        <v>2</v>
      </c>
      <c r="C4622" s="24" t="s">
        <v>1558</v>
      </c>
      <c r="D4622" s="24" t="s">
        <v>1076</v>
      </c>
      <c r="E4622" s="25">
        <v>2</v>
      </c>
      <c r="F4622" s="24" t="s">
        <v>3108</v>
      </c>
      <c r="G4622" t="str">
        <f t="shared" si="219"/>
        <v>2_FR1_59.2</v>
      </c>
      <c r="H4622" t="str">
        <f t="shared" si="220"/>
        <v>3V3</v>
      </c>
      <c r="I4622" s="26" t="str">
        <f>H4622&amp;"x"&amp;COUNTIF($H$5:H4622,H4622)</f>
        <v>3V3x255</v>
      </c>
      <c r="J4622" t="str">
        <f t="shared" si="221"/>
        <v>2_FR1_59.2</v>
      </c>
    </row>
    <row r="4623" spans="1:10">
      <c r="A4623" s="24" t="s">
        <v>4073</v>
      </c>
      <c r="B4623" s="25">
        <v>1</v>
      </c>
      <c r="C4623" s="24" t="s">
        <v>1558</v>
      </c>
      <c r="D4623" s="24" t="s">
        <v>1076</v>
      </c>
      <c r="E4623" s="25">
        <v>1</v>
      </c>
      <c r="F4623" s="24" t="s">
        <v>4074</v>
      </c>
      <c r="G4623" t="str">
        <f t="shared" si="219"/>
        <v>2_FR1_60.1</v>
      </c>
      <c r="H4623" t="str">
        <f t="shared" si="220"/>
        <v>N12184672_DPS2</v>
      </c>
      <c r="I4623" s="26" t="str">
        <f>H4623&amp;"x"&amp;COUNTIF($H$5:H4623,H4623)</f>
        <v>N12184672_DPS2x1</v>
      </c>
      <c r="J4623" t="str">
        <f t="shared" si="221"/>
        <v>2_FR1_60.1</v>
      </c>
    </row>
    <row r="4624" spans="1:10">
      <c r="A4624" s="24" t="s">
        <v>4073</v>
      </c>
      <c r="B4624" s="25">
        <v>2</v>
      </c>
      <c r="C4624" s="24" t="s">
        <v>1558</v>
      </c>
      <c r="D4624" s="24" t="s">
        <v>1076</v>
      </c>
      <c r="E4624" s="25">
        <v>2</v>
      </c>
      <c r="F4624" s="24" t="s">
        <v>3108</v>
      </c>
      <c r="G4624" t="str">
        <f t="shared" si="219"/>
        <v>2_FR1_60.2</v>
      </c>
      <c r="H4624" t="str">
        <f t="shared" si="220"/>
        <v>3V3</v>
      </c>
      <c r="I4624" s="26" t="str">
        <f>H4624&amp;"x"&amp;COUNTIF($H$5:H4624,H4624)</f>
        <v>3V3x256</v>
      </c>
      <c r="J4624" t="str">
        <f t="shared" si="221"/>
        <v>2_FR1_60.2</v>
      </c>
    </row>
    <row r="4625" spans="1:10">
      <c r="A4625" s="24" t="s">
        <v>4075</v>
      </c>
      <c r="B4625" s="25">
        <v>1</v>
      </c>
      <c r="C4625" s="24" t="s">
        <v>1558</v>
      </c>
      <c r="D4625" s="24" t="s">
        <v>1076</v>
      </c>
      <c r="E4625" s="25">
        <v>1</v>
      </c>
      <c r="F4625" s="24" t="s">
        <v>4076</v>
      </c>
      <c r="G4625" t="str">
        <f t="shared" si="219"/>
        <v>2_FR1_61.1</v>
      </c>
      <c r="H4625" t="str">
        <f t="shared" si="220"/>
        <v>N12185075_DPS2</v>
      </c>
      <c r="I4625" s="26" t="str">
        <f>H4625&amp;"x"&amp;COUNTIF($H$5:H4625,H4625)</f>
        <v>N12185075_DPS2x1</v>
      </c>
      <c r="J4625" t="str">
        <f t="shared" si="221"/>
        <v>2_FR1_61.1</v>
      </c>
    </row>
    <row r="4626" spans="1:10">
      <c r="A4626" s="24" t="s">
        <v>4075</v>
      </c>
      <c r="B4626" s="25">
        <v>2</v>
      </c>
      <c r="C4626" s="24" t="s">
        <v>1558</v>
      </c>
      <c r="D4626" s="24" t="s">
        <v>1076</v>
      </c>
      <c r="E4626" s="25">
        <v>2</v>
      </c>
      <c r="F4626" s="24" t="s">
        <v>3108</v>
      </c>
      <c r="G4626" t="str">
        <f t="shared" si="219"/>
        <v>2_FR1_61.2</v>
      </c>
      <c r="H4626" t="str">
        <f t="shared" si="220"/>
        <v>3V3</v>
      </c>
      <c r="I4626" s="26" t="str">
        <f>H4626&amp;"x"&amp;COUNTIF($H$5:H4626,H4626)</f>
        <v>3V3x257</v>
      </c>
      <c r="J4626" t="str">
        <f t="shared" si="221"/>
        <v>2_FR1_61.2</v>
      </c>
    </row>
    <row r="4627" spans="1:10">
      <c r="A4627" s="24" t="s">
        <v>4077</v>
      </c>
      <c r="B4627" s="25">
        <v>1</v>
      </c>
      <c r="C4627" s="24" t="s">
        <v>1558</v>
      </c>
      <c r="D4627" s="24" t="s">
        <v>1076</v>
      </c>
      <c r="E4627" s="25">
        <v>1</v>
      </c>
      <c r="F4627" s="24" t="s">
        <v>4078</v>
      </c>
      <c r="G4627" t="str">
        <f t="shared" si="219"/>
        <v>2_FR1_62.1</v>
      </c>
      <c r="H4627" t="str">
        <f t="shared" si="220"/>
        <v>N12185482_DPS2</v>
      </c>
      <c r="I4627" s="26" t="str">
        <f>H4627&amp;"x"&amp;COUNTIF($H$5:H4627,H4627)</f>
        <v>N12185482_DPS2x1</v>
      </c>
      <c r="J4627" t="str">
        <f t="shared" si="221"/>
        <v>2_FR1_62.1</v>
      </c>
    </row>
    <row r="4628" spans="1:10">
      <c r="A4628" s="24" t="s">
        <v>4077</v>
      </c>
      <c r="B4628" s="25">
        <v>2</v>
      </c>
      <c r="C4628" s="24" t="s">
        <v>1558</v>
      </c>
      <c r="D4628" s="24" t="s">
        <v>1076</v>
      </c>
      <c r="E4628" s="25">
        <v>2</v>
      </c>
      <c r="F4628" s="24" t="s">
        <v>3108</v>
      </c>
      <c r="G4628" t="str">
        <f t="shared" si="219"/>
        <v>2_FR1_62.2</v>
      </c>
      <c r="H4628" t="str">
        <f t="shared" si="220"/>
        <v>3V3</v>
      </c>
      <c r="I4628" s="26" t="str">
        <f>H4628&amp;"x"&amp;COUNTIF($H$5:H4628,H4628)</f>
        <v>3V3x258</v>
      </c>
      <c r="J4628" t="str">
        <f t="shared" si="221"/>
        <v>2_FR1_62.2</v>
      </c>
    </row>
    <row r="4629" spans="1:10">
      <c r="A4629" s="24" t="s">
        <v>4079</v>
      </c>
      <c r="B4629" s="25">
        <v>1</v>
      </c>
      <c r="C4629" s="24" t="s">
        <v>1558</v>
      </c>
      <c r="D4629" s="24" t="s">
        <v>1076</v>
      </c>
      <c r="E4629" s="25">
        <v>1</v>
      </c>
      <c r="F4629" s="24" t="s">
        <v>4080</v>
      </c>
      <c r="G4629" t="str">
        <f t="shared" si="219"/>
        <v>2_FR1_63.1</v>
      </c>
      <c r="H4629" t="str">
        <f t="shared" si="220"/>
        <v>N12185893_DPS2</v>
      </c>
      <c r="I4629" s="26" t="str">
        <f>H4629&amp;"x"&amp;COUNTIF($H$5:H4629,H4629)</f>
        <v>N12185893_DPS2x1</v>
      </c>
      <c r="J4629" t="str">
        <f t="shared" si="221"/>
        <v>2_FR1_63.1</v>
      </c>
    </row>
    <row r="4630" spans="1:10">
      <c r="A4630" s="24" t="s">
        <v>4079</v>
      </c>
      <c r="B4630" s="25">
        <v>2</v>
      </c>
      <c r="C4630" s="24" t="s">
        <v>1558</v>
      </c>
      <c r="D4630" s="24" t="s">
        <v>1076</v>
      </c>
      <c r="E4630" s="25">
        <v>2</v>
      </c>
      <c r="F4630" s="24" t="s">
        <v>3108</v>
      </c>
      <c r="G4630" t="str">
        <f t="shared" si="219"/>
        <v>2_FR1_63.2</v>
      </c>
      <c r="H4630" t="str">
        <f t="shared" si="220"/>
        <v>3V3</v>
      </c>
      <c r="I4630" s="26" t="str">
        <f>H4630&amp;"x"&amp;COUNTIF($H$5:H4630,H4630)</f>
        <v>3V3x259</v>
      </c>
      <c r="J4630" t="str">
        <f t="shared" si="221"/>
        <v>2_FR1_63.2</v>
      </c>
    </row>
    <row r="4631" spans="1:10">
      <c r="A4631" s="24" t="s">
        <v>4081</v>
      </c>
      <c r="B4631" s="25">
        <v>1</v>
      </c>
      <c r="C4631" s="24" t="s">
        <v>1558</v>
      </c>
      <c r="D4631" s="24" t="s">
        <v>1076</v>
      </c>
      <c r="E4631" s="25">
        <v>1</v>
      </c>
      <c r="F4631" s="24" t="s">
        <v>4082</v>
      </c>
      <c r="G4631" t="str">
        <f t="shared" si="219"/>
        <v>2_FR1_64.1</v>
      </c>
      <c r="H4631" t="str">
        <f t="shared" si="220"/>
        <v>N12186308_DPS2</v>
      </c>
      <c r="I4631" s="26" t="str">
        <f>H4631&amp;"x"&amp;COUNTIF($H$5:H4631,H4631)</f>
        <v>N12186308_DPS2x1</v>
      </c>
      <c r="J4631" t="str">
        <f t="shared" si="221"/>
        <v>2_FR1_64.1</v>
      </c>
    </row>
    <row r="4632" spans="1:10">
      <c r="A4632" s="24" t="s">
        <v>4081</v>
      </c>
      <c r="B4632" s="25">
        <v>2</v>
      </c>
      <c r="C4632" s="24" t="s">
        <v>1558</v>
      </c>
      <c r="D4632" s="24" t="s">
        <v>1076</v>
      </c>
      <c r="E4632" s="25">
        <v>2</v>
      </c>
      <c r="F4632" s="24" t="s">
        <v>3108</v>
      </c>
      <c r="G4632" t="str">
        <f t="shared" si="219"/>
        <v>2_FR1_64.2</v>
      </c>
      <c r="H4632" t="str">
        <f t="shared" si="220"/>
        <v>3V3</v>
      </c>
      <c r="I4632" s="26" t="str">
        <f>H4632&amp;"x"&amp;COUNTIF($H$5:H4632,H4632)</f>
        <v>3V3x260</v>
      </c>
      <c r="J4632" t="str">
        <f t="shared" si="221"/>
        <v>2_FR1_64.2</v>
      </c>
    </row>
    <row r="4633" spans="1:10">
      <c r="A4633" s="24" t="s">
        <v>4083</v>
      </c>
      <c r="B4633" s="25">
        <v>1</v>
      </c>
      <c r="C4633" s="24" t="s">
        <v>1558</v>
      </c>
      <c r="D4633" s="24" t="s">
        <v>1076</v>
      </c>
      <c r="E4633" s="25">
        <v>1</v>
      </c>
      <c r="F4633" s="24" t="s">
        <v>4084</v>
      </c>
      <c r="G4633" t="str">
        <f t="shared" si="219"/>
        <v>2_FR1_65.1</v>
      </c>
      <c r="H4633" t="str">
        <f t="shared" si="220"/>
        <v>N12448901_DPS2</v>
      </c>
      <c r="I4633" s="26" t="str">
        <f>H4633&amp;"x"&amp;COUNTIF($H$5:H4633,H4633)</f>
        <v>N12448901_DPS2x1</v>
      </c>
      <c r="J4633" t="str">
        <f t="shared" si="221"/>
        <v>2_FR1_65.1</v>
      </c>
    </row>
    <row r="4634" spans="1:10">
      <c r="A4634" s="24" t="s">
        <v>4083</v>
      </c>
      <c r="B4634" s="25">
        <v>2</v>
      </c>
      <c r="C4634" s="24" t="s">
        <v>1558</v>
      </c>
      <c r="D4634" s="24" t="s">
        <v>1076</v>
      </c>
      <c r="E4634" s="25">
        <v>2</v>
      </c>
      <c r="F4634" s="24" t="s">
        <v>3108</v>
      </c>
      <c r="G4634" t="str">
        <f t="shared" si="219"/>
        <v>2_FR1_65.2</v>
      </c>
      <c r="H4634" t="str">
        <f t="shared" si="220"/>
        <v>3V3</v>
      </c>
      <c r="I4634" s="26" t="str">
        <f>H4634&amp;"x"&amp;COUNTIF($H$5:H4634,H4634)</f>
        <v>3V3x261</v>
      </c>
      <c r="J4634" t="str">
        <f t="shared" si="221"/>
        <v>2_FR1_65.2</v>
      </c>
    </row>
    <row r="4635" spans="1:10">
      <c r="A4635" s="24" t="s">
        <v>4085</v>
      </c>
      <c r="B4635" s="25">
        <v>1</v>
      </c>
      <c r="C4635" s="24" t="s">
        <v>1558</v>
      </c>
      <c r="D4635" s="24" t="s">
        <v>1076</v>
      </c>
      <c r="E4635" s="25">
        <v>1</v>
      </c>
      <c r="F4635" s="24" t="s">
        <v>4086</v>
      </c>
      <c r="G4635" t="str">
        <f t="shared" si="219"/>
        <v>2_FR1_66.1</v>
      </c>
      <c r="H4635" t="str">
        <f t="shared" si="220"/>
        <v>N12497593_DPS2</v>
      </c>
      <c r="I4635" s="26" t="str">
        <f>H4635&amp;"x"&amp;COUNTIF($H$5:H4635,H4635)</f>
        <v>N12497593_DPS2x1</v>
      </c>
      <c r="J4635" t="str">
        <f t="shared" si="221"/>
        <v>2_FR1_66.1</v>
      </c>
    </row>
    <row r="4636" spans="1:10">
      <c r="A4636" s="24" t="s">
        <v>4085</v>
      </c>
      <c r="B4636" s="25">
        <v>2</v>
      </c>
      <c r="C4636" s="24" t="s">
        <v>1558</v>
      </c>
      <c r="D4636" s="24" t="s">
        <v>1076</v>
      </c>
      <c r="E4636" s="25">
        <v>2</v>
      </c>
      <c r="F4636" s="24" t="s">
        <v>3108</v>
      </c>
      <c r="G4636" t="str">
        <f t="shared" si="219"/>
        <v>2_FR1_66.2</v>
      </c>
      <c r="H4636" t="str">
        <f t="shared" si="220"/>
        <v>3V3</v>
      </c>
      <c r="I4636" s="26" t="str">
        <f>H4636&amp;"x"&amp;COUNTIF($H$5:H4636,H4636)</f>
        <v>3V3x262</v>
      </c>
      <c r="J4636" t="str">
        <f t="shared" si="221"/>
        <v>2_FR1_66.2</v>
      </c>
    </row>
    <row r="4637" spans="1:10">
      <c r="A4637" s="24" t="s">
        <v>4087</v>
      </c>
      <c r="B4637" s="25">
        <v>1</v>
      </c>
      <c r="C4637" s="24" t="s">
        <v>1558</v>
      </c>
      <c r="D4637" s="24" t="s">
        <v>1076</v>
      </c>
      <c r="E4637" s="25">
        <v>1</v>
      </c>
      <c r="F4637" s="24" t="s">
        <v>4088</v>
      </c>
      <c r="G4637" t="str">
        <f t="shared" si="219"/>
        <v>2_SR1_1.1</v>
      </c>
      <c r="H4637" t="str">
        <f t="shared" si="220"/>
        <v>N12167090_DPS2</v>
      </c>
      <c r="I4637" s="26" t="str">
        <f>H4637&amp;"x"&amp;COUNTIF($H$5:H4637,H4637)</f>
        <v>N12167090_DPS2x1</v>
      </c>
      <c r="J4637" t="str">
        <f t="shared" si="221"/>
        <v>2_SR1_1.1</v>
      </c>
    </row>
    <row r="4638" spans="1:10">
      <c r="A4638" s="24" t="s">
        <v>4087</v>
      </c>
      <c r="B4638" s="25">
        <v>2</v>
      </c>
      <c r="C4638" s="24" t="s">
        <v>1558</v>
      </c>
      <c r="D4638" s="24" t="s">
        <v>1076</v>
      </c>
      <c r="E4638" s="25">
        <v>2</v>
      </c>
      <c r="F4638" s="24" t="s">
        <v>3108</v>
      </c>
      <c r="G4638" t="str">
        <f t="shared" si="219"/>
        <v>2_SR1_1.2</v>
      </c>
      <c r="H4638" t="str">
        <f t="shared" si="220"/>
        <v>3V3</v>
      </c>
      <c r="I4638" s="26" t="str">
        <f>H4638&amp;"x"&amp;COUNTIF($H$5:H4638,H4638)</f>
        <v>3V3x263</v>
      </c>
      <c r="J4638" t="str">
        <f t="shared" si="221"/>
        <v>2_SR1_1.2</v>
      </c>
    </row>
    <row r="4639" spans="1:10">
      <c r="A4639" s="24" t="s">
        <v>4089</v>
      </c>
      <c r="B4639" s="25">
        <v>1</v>
      </c>
      <c r="C4639" s="24" t="s">
        <v>1558</v>
      </c>
      <c r="D4639" s="24" t="s">
        <v>1076</v>
      </c>
      <c r="E4639" s="25">
        <v>1</v>
      </c>
      <c r="F4639" s="24" t="s">
        <v>4090</v>
      </c>
      <c r="G4639" t="str">
        <f t="shared" si="219"/>
        <v>2_SR1_2.1</v>
      </c>
      <c r="H4639" t="str">
        <f t="shared" si="220"/>
        <v>N12167388_DPS2</v>
      </c>
      <c r="I4639" s="26" t="str">
        <f>H4639&amp;"x"&amp;COUNTIF($H$5:H4639,H4639)</f>
        <v>N12167388_DPS2x1</v>
      </c>
      <c r="J4639" t="str">
        <f t="shared" si="221"/>
        <v>2_SR1_2.1</v>
      </c>
    </row>
    <row r="4640" spans="1:10">
      <c r="A4640" s="24" t="s">
        <v>4089</v>
      </c>
      <c r="B4640" s="25">
        <v>2</v>
      </c>
      <c r="C4640" s="24" t="s">
        <v>1558</v>
      </c>
      <c r="D4640" s="24" t="s">
        <v>1076</v>
      </c>
      <c r="E4640" s="25">
        <v>2</v>
      </c>
      <c r="F4640" s="24" t="s">
        <v>3108</v>
      </c>
      <c r="G4640" t="str">
        <f t="shared" si="219"/>
        <v>2_SR1_2.2</v>
      </c>
      <c r="H4640" t="str">
        <f t="shared" si="220"/>
        <v>3V3</v>
      </c>
      <c r="I4640" s="26" t="str">
        <f>H4640&amp;"x"&amp;COUNTIF($H$5:H4640,H4640)</f>
        <v>3V3x264</v>
      </c>
      <c r="J4640" t="str">
        <f t="shared" si="221"/>
        <v>2_SR1_2.2</v>
      </c>
    </row>
    <row r="4641" spans="1:10">
      <c r="A4641" s="24" t="s">
        <v>4091</v>
      </c>
      <c r="B4641" s="25">
        <v>1</v>
      </c>
      <c r="C4641" s="24" t="s">
        <v>1558</v>
      </c>
      <c r="D4641" s="24" t="s">
        <v>1076</v>
      </c>
      <c r="E4641" s="25">
        <v>1</v>
      </c>
      <c r="F4641" s="24" t="s">
        <v>4092</v>
      </c>
      <c r="G4641" t="str">
        <f t="shared" si="219"/>
        <v>2_SR1_3.1</v>
      </c>
      <c r="H4641" t="str">
        <f t="shared" si="220"/>
        <v>N12167467_DPS2</v>
      </c>
      <c r="I4641" s="26" t="str">
        <f>H4641&amp;"x"&amp;COUNTIF($H$5:H4641,H4641)</f>
        <v>N12167467_DPS2x1</v>
      </c>
      <c r="J4641" t="str">
        <f t="shared" si="221"/>
        <v>2_SR1_3.1</v>
      </c>
    </row>
    <row r="4642" spans="1:10">
      <c r="A4642" s="24" t="s">
        <v>4091</v>
      </c>
      <c r="B4642" s="25">
        <v>2</v>
      </c>
      <c r="C4642" s="24" t="s">
        <v>1558</v>
      </c>
      <c r="D4642" s="24" t="s">
        <v>1076</v>
      </c>
      <c r="E4642" s="25">
        <v>2</v>
      </c>
      <c r="F4642" s="24" t="s">
        <v>3108</v>
      </c>
      <c r="G4642" t="str">
        <f t="shared" si="219"/>
        <v>2_SR1_3.2</v>
      </c>
      <c r="H4642" t="str">
        <f t="shared" si="220"/>
        <v>3V3</v>
      </c>
      <c r="I4642" s="26" t="str">
        <f>H4642&amp;"x"&amp;COUNTIF($H$5:H4642,H4642)</f>
        <v>3V3x265</v>
      </c>
      <c r="J4642" t="str">
        <f t="shared" si="221"/>
        <v>2_SR1_3.2</v>
      </c>
    </row>
    <row r="4643" spans="1:10">
      <c r="A4643" s="24" t="s">
        <v>4093</v>
      </c>
      <c r="B4643" s="25">
        <v>1</v>
      </c>
      <c r="C4643" s="24" t="s">
        <v>1558</v>
      </c>
      <c r="D4643" s="24" t="s">
        <v>1076</v>
      </c>
      <c r="E4643" s="25">
        <v>1</v>
      </c>
      <c r="F4643" s="24" t="s">
        <v>4094</v>
      </c>
      <c r="G4643" t="str">
        <f t="shared" si="219"/>
        <v>2_SR1_4.1</v>
      </c>
      <c r="H4643" t="str">
        <f t="shared" si="220"/>
        <v>N12167648_DPS2</v>
      </c>
      <c r="I4643" s="26" t="str">
        <f>H4643&amp;"x"&amp;COUNTIF($H$5:H4643,H4643)</f>
        <v>N12167648_DPS2x1</v>
      </c>
      <c r="J4643" t="str">
        <f t="shared" si="221"/>
        <v>2_SR1_4.1</v>
      </c>
    </row>
    <row r="4644" spans="1:10">
      <c r="A4644" s="24" t="s">
        <v>4093</v>
      </c>
      <c r="B4644" s="25">
        <v>2</v>
      </c>
      <c r="C4644" s="24" t="s">
        <v>1558</v>
      </c>
      <c r="D4644" s="24" t="s">
        <v>1076</v>
      </c>
      <c r="E4644" s="25">
        <v>2</v>
      </c>
      <c r="F4644" s="24" t="s">
        <v>3108</v>
      </c>
      <c r="G4644" t="str">
        <f t="shared" si="219"/>
        <v>2_SR1_4.2</v>
      </c>
      <c r="H4644" t="str">
        <f t="shared" si="220"/>
        <v>3V3</v>
      </c>
      <c r="I4644" s="26" t="str">
        <f>H4644&amp;"x"&amp;COUNTIF($H$5:H4644,H4644)</f>
        <v>3V3x266</v>
      </c>
      <c r="J4644" t="str">
        <f t="shared" si="221"/>
        <v>2_SR1_4.2</v>
      </c>
    </row>
    <row r="4645" spans="1:10">
      <c r="A4645" s="24" t="s">
        <v>4095</v>
      </c>
      <c r="B4645" s="25">
        <v>1</v>
      </c>
      <c r="C4645" s="24" t="s">
        <v>1558</v>
      </c>
      <c r="D4645" s="24" t="s">
        <v>1076</v>
      </c>
      <c r="E4645" s="25">
        <v>1</v>
      </c>
      <c r="F4645" s="24" t="s">
        <v>4096</v>
      </c>
      <c r="G4645" t="str">
        <f t="shared" si="219"/>
        <v>2_SR1_5.1</v>
      </c>
      <c r="H4645" t="str">
        <f t="shared" si="220"/>
        <v>N12167833_DPS2</v>
      </c>
      <c r="I4645" s="26" t="str">
        <f>H4645&amp;"x"&amp;COUNTIF($H$5:H4645,H4645)</f>
        <v>N12167833_DPS2x1</v>
      </c>
      <c r="J4645" t="str">
        <f t="shared" si="221"/>
        <v>2_SR1_5.1</v>
      </c>
    </row>
    <row r="4646" spans="1:10">
      <c r="A4646" s="24" t="s">
        <v>4095</v>
      </c>
      <c r="B4646" s="25">
        <v>2</v>
      </c>
      <c r="C4646" s="24" t="s">
        <v>1558</v>
      </c>
      <c r="D4646" s="24" t="s">
        <v>1076</v>
      </c>
      <c r="E4646" s="25">
        <v>2</v>
      </c>
      <c r="F4646" s="24" t="s">
        <v>3108</v>
      </c>
      <c r="G4646" t="str">
        <f t="shared" si="219"/>
        <v>2_SR1_5.2</v>
      </c>
      <c r="H4646" t="str">
        <f t="shared" si="220"/>
        <v>3V3</v>
      </c>
      <c r="I4646" s="26" t="str">
        <f>H4646&amp;"x"&amp;COUNTIF($H$5:H4646,H4646)</f>
        <v>3V3x267</v>
      </c>
      <c r="J4646" t="str">
        <f t="shared" si="221"/>
        <v>2_SR1_5.2</v>
      </c>
    </row>
    <row r="4647" spans="1:10">
      <c r="A4647" s="24" t="s">
        <v>4097</v>
      </c>
      <c r="B4647" s="25">
        <v>1</v>
      </c>
      <c r="C4647" s="24" t="s">
        <v>1558</v>
      </c>
      <c r="D4647" s="24" t="s">
        <v>1076</v>
      </c>
      <c r="E4647" s="25">
        <v>1</v>
      </c>
      <c r="F4647" s="24" t="s">
        <v>4098</v>
      </c>
      <c r="G4647" t="str">
        <f t="shared" si="219"/>
        <v>2_SR1_6.1</v>
      </c>
      <c r="H4647" t="str">
        <f t="shared" si="220"/>
        <v>N12168016_DPS2</v>
      </c>
      <c r="I4647" s="26" t="str">
        <f>H4647&amp;"x"&amp;COUNTIF($H$5:H4647,H4647)</f>
        <v>N12168016_DPS2x1</v>
      </c>
      <c r="J4647" t="str">
        <f t="shared" si="221"/>
        <v>2_SR1_6.1</v>
      </c>
    </row>
    <row r="4648" spans="1:10">
      <c r="A4648" s="24" t="s">
        <v>4097</v>
      </c>
      <c r="B4648" s="25">
        <v>2</v>
      </c>
      <c r="C4648" s="24" t="s">
        <v>1558</v>
      </c>
      <c r="D4648" s="24" t="s">
        <v>1076</v>
      </c>
      <c r="E4648" s="25">
        <v>2</v>
      </c>
      <c r="F4648" s="24" t="s">
        <v>3108</v>
      </c>
      <c r="G4648" t="str">
        <f t="shared" si="219"/>
        <v>2_SR1_6.2</v>
      </c>
      <c r="H4648" t="str">
        <f t="shared" si="220"/>
        <v>3V3</v>
      </c>
      <c r="I4648" s="26" t="str">
        <f>H4648&amp;"x"&amp;COUNTIF($H$5:H4648,H4648)</f>
        <v>3V3x268</v>
      </c>
      <c r="J4648" t="str">
        <f t="shared" si="221"/>
        <v>2_SR1_6.2</v>
      </c>
    </row>
    <row r="4649" spans="1:10">
      <c r="A4649" s="24" t="s">
        <v>4099</v>
      </c>
      <c r="B4649" s="25">
        <v>1</v>
      </c>
      <c r="C4649" s="24" t="s">
        <v>1558</v>
      </c>
      <c r="D4649" s="24" t="s">
        <v>1076</v>
      </c>
      <c r="E4649" s="25">
        <v>1</v>
      </c>
      <c r="F4649" s="24" t="s">
        <v>4100</v>
      </c>
      <c r="G4649" t="str">
        <f t="shared" si="219"/>
        <v>2_SR1_7.1</v>
      </c>
      <c r="H4649" t="str">
        <f t="shared" si="220"/>
        <v>N12168209_DPS2</v>
      </c>
      <c r="I4649" s="26" t="str">
        <f>H4649&amp;"x"&amp;COUNTIF($H$5:H4649,H4649)</f>
        <v>N12168209_DPS2x1</v>
      </c>
      <c r="J4649" t="str">
        <f t="shared" si="221"/>
        <v>2_SR1_7.1</v>
      </c>
    </row>
    <row r="4650" spans="1:10">
      <c r="A4650" s="24" t="s">
        <v>4099</v>
      </c>
      <c r="B4650" s="25">
        <v>2</v>
      </c>
      <c r="C4650" s="24" t="s">
        <v>1558</v>
      </c>
      <c r="D4650" s="24" t="s">
        <v>1076</v>
      </c>
      <c r="E4650" s="25">
        <v>2</v>
      </c>
      <c r="F4650" s="24" t="s">
        <v>3108</v>
      </c>
      <c r="G4650" t="str">
        <f t="shared" si="219"/>
        <v>2_SR1_7.2</v>
      </c>
      <c r="H4650" t="str">
        <f t="shared" si="220"/>
        <v>3V3</v>
      </c>
      <c r="I4650" s="26" t="str">
        <f>H4650&amp;"x"&amp;COUNTIF($H$5:H4650,H4650)</f>
        <v>3V3x269</v>
      </c>
      <c r="J4650" t="str">
        <f t="shared" si="221"/>
        <v>2_SR1_7.2</v>
      </c>
    </row>
    <row r="4651" spans="1:10">
      <c r="A4651" s="24" t="s">
        <v>4101</v>
      </c>
      <c r="B4651" s="25">
        <v>1</v>
      </c>
      <c r="C4651" s="24" t="s">
        <v>1558</v>
      </c>
      <c r="D4651" s="24" t="s">
        <v>1076</v>
      </c>
      <c r="E4651" s="25">
        <v>1</v>
      </c>
      <c r="F4651" s="24" t="s">
        <v>4102</v>
      </c>
      <c r="G4651" t="str">
        <f t="shared" si="219"/>
        <v>2_SR1_8.1</v>
      </c>
      <c r="H4651" t="str">
        <f t="shared" si="220"/>
        <v>N12168400_DPS2</v>
      </c>
      <c r="I4651" s="26" t="str">
        <f>H4651&amp;"x"&amp;COUNTIF($H$5:H4651,H4651)</f>
        <v>N12168400_DPS2x1</v>
      </c>
      <c r="J4651" t="str">
        <f t="shared" si="221"/>
        <v>2_SR1_8.1</v>
      </c>
    </row>
    <row r="4652" spans="1:10">
      <c r="A4652" s="24" t="s">
        <v>4101</v>
      </c>
      <c r="B4652" s="25">
        <v>2</v>
      </c>
      <c r="C4652" s="24" t="s">
        <v>1558</v>
      </c>
      <c r="D4652" s="24" t="s">
        <v>1076</v>
      </c>
      <c r="E4652" s="25">
        <v>2</v>
      </c>
      <c r="F4652" s="24" t="s">
        <v>3108</v>
      </c>
      <c r="G4652" t="str">
        <f t="shared" si="219"/>
        <v>2_SR1_8.2</v>
      </c>
      <c r="H4652" t="str">
        <f t="shared" si="220"/>
        <v>3V3</v>
      </c>
      <c r="I4652" s="26" t="str">
        <f>H4652&amp;"x"&amp;COUNTIF($H$5:H4652,H4652)</f>
        <v>3V3x270</v>
      </c>
      <c r="J4652" t="str">
        <f t="shared" si="221"/>
        <v>2_SR1_8.2</v>
      </c>
    </row>
    <row r="4653" spans="1:10">
      <c r="A4653" s="24" t="s">
        <v>4103</v>
      </c>
      <c r="B4653" s="25">
        <v>1</v>
      </c>
      <c r="C4653" s="24" t="s">
        <v>1558</v>
      </c>
      <c r="D4653" s="24" t="s">
        <v>1076</v>
      </c>
      <c r="E4653" s="25">
        <v>1</v>
      </c>
      <c r="F4653" s="24" t="s">
        <v>4104</v>
      </c>
      <c r="G4653" t="str">
        <f t="shared" si="219"/>
        <v>2_SR1_9.1</v>
      </c>
      <c r="H4653" t="str">
        <f t="shared" si="220"/>
        <v>N12168595_DPS2</v>
      </c>
      <c r="I4653" s="26" t="str">
        <f>H4653&amp;"x"&amp;COUNTIF($H$5:H4653,H4653)</f>
        <v>N12168595_DPS2x1</v>
      </c>
      <c r="J4653" t="str">
        <f t="shared" si="221"/>
        <v>2_SR1_9.1</v>
      </c>
    </row>
    <row r="4654" spans="1:10">
      <c r="A4654" s="24" t="s">
        <v>4103</v>
      </c>
      <c r="B4654" s="25">
        <v>2</v>
      </c>
      <c r="C4654" s="24" t="s">
        <v>1558</v>
      </c>
      <c r="D4654" s="24" t="s">
        <v>1076</v>
      </c>
      <c r="E4654" s="25">
        <v>2</v>
      </c>
      <c r="F4654" s="24" t="s">
        <v>3108</v>
      </c>
      <c r="G4654" t="str">
        <f t="shared" si="219"/>
        <v>2_SR1_9.2</v>
      </c>
      <c r="H4654" t="str">
        <f t="shared" si="220"/>
        <v>3V3</v>
      </c>
      <c r="I4654" s="26" t="str">
        <f>H4654&amp;"x"&amp;COUNTIF($H$5:H4654,H4654)</f>
        <v>3V3x271</v>
      </c>
      <c r="J4654" t="str">
        <f t="shared" si="221"/>
        <v>2_SR1_9.2</v>
      </c>
    </row>
    <row r="4655" spans="1:10">
      <c r="A4655" s="24" t="s">
        <v>4105</v>
      </c>
      <c r="B4655" s="25">
        <v>1</v>
      </c>
      <c r="C4655" s="24" t="s">
        <v>1558</v>
      </c>
      <c r="D4655" s="24" t="s">
        <v>1076</v>
      </c>
      <c r="E4655" s="25">
        <v>1</v>
      </c>
      <c r="F4655" s="24" t="s">
        <v>4106</v>
      </c>
      <c r="G4655" t="str">
        <f t="shared" si="219"/>
        <v>2_SR1_10.1</v>
      </c>
      <c r="H4655" t="str">
        <f t="shared" si="220"/>
        <v>N12168794_DPS2</v>
      </c>
      <c r="I4655" s="26" t="str">
        <f>H4655&amp;"x"&amp;COUNTIF($H$5:H4655,H4655)</f>
        <v>N12168794_DPS2x1</v>
      </c>
      <c r="J4655" t="str">
        <f t="shared" si="221"/>
        <v>2_SR1_10.1</v>
      </c>
    </row>
    <row r="4656" spans="1:10">
      <c r="A4656" s="24" t="s">
        <v>4105</v>
      </c>
      <c r="B4656" s="25">
        <v>2</v>
      </c>
      <c r="C4656" s="24" t="s">
        <v>1558</v>
      </c>
      <c r="D4656" s="24" t="s">
        <v>1076</v>
      </c>
      <c r="E4656" s="25">
        <v>2</v>
      </c>
      <c r="F4656" s="24" t="s">
        <v>3108</v>
      </c>
      <c r="G4656" t="str">
        <f t="shared" si="219"/>
        <v>2_SR1_10.2</v>
      </c>
      <c r="H4656" t="str">
        <f t="shared" si="220"/>
        <v>3V3</v>
      </c>
      <c r="I4656" s="26" t="str">
        <f>H4656&amp;"x"&amp;COUNTIF($H$5:H4656,H4656)</f>
        <v>3V3x272</v>
      </c>
      <c r="J4656" t="str">
        <f t="shared" si="221"/>
        <v>2_SR1_10.2</v>
      </c>
    </row>
    <row r="4657" spans="1:10">
      <c r="A4657" s="24" t="s">
        <v>4107</v>
      </c>
      <c r="B4657" s="25">
        <v>1</v>
      </c>
      <c r="C4657" s="24" t="s">
        <v>1558</v>
      </c>
      <c r="D4657" s="24" t="s">
        <v>1076</v>
      </c>
      <c r="E4657" s="25">
        <v>1</v>
      </c>
      <c r="F4657" s="24" t="s">
        <v>4108</v>
      </c>
      <c r="G4657" t="str">
        <f t="shared" si="219"/>
        <v>2_SR1_11.1</v>
      </c>
      <c r="H4657" t="str">
        <f t="shared" si="220"/>
        <v>N12168997_DPS2</v>
      </c>
      <c r="I4657" s="26" t="str">
        <f>H4657&amp;"x"&amp;COUNTIF($H$5:H4657,H4657)</f>
        <v>N12168997_DPS2x1</v>
      </c>
      <c r="J4657" t="str">
        <f t="shared" si="221"/>
        <v>2_SR1_11.1</v>
      </c>
    </row>
    <row r="4658" spans="1:10">
      <c r="A4658" s="24" t="s">
        <v>4107</v>
      </c>
      <c r="B4658" s="25">
        <v>2</v>
      </c>
      <c r="C4658" s="24" t="s">
        <v>1558</v>
      </c>
      <c r="D4658" s="24" t="s">
        <v>1076</v>
      </c>
      <c r="E4658" s="25">
        <v>2</v>
      </c>
      <c r="F4658" s="24" t="s">
        <v>3108</v>
      </c>
      <c r="G4658" t="str">
        <f t="shared" si="219"/>
        <v>2_SR1_11.2</v>
      </c>
      <c r="H4658" t="str">
        <f t="shared" si="220"/>
        <v>3V3</v>
      </c>
      <c r="I4658" s="26" t="str">
        <f>H4658&amp;"x"&amp;COUNTIF($H$5:H4658,H4658)</f>
        <v>3V3x273</v>
      </c>
      <c r="J4658" t="str">
        <f t="shared" si="221"/>
        <v>2_SR1_11.2</v>
      </c>
    </row>
    <row r="4659" spans="1:10">
      <c r="A4659" s="24" t="s">
        <v>4109</v>
      </c>
      <c r="B4659" s="25">
        <v>1</v>
      </c>
      <c r="C4659" s="24" t="s">
        <v>1558</v>
      </c>
      <c r="D4659" s="24" t="s">
        <v>1076</v>
      </c>
      <c r="E4659" s="25">
        <v>1</v>
      </c>
      <c r="F4659" s="24" t="s">
        <v>4110</v>
      </c>
      <c r="G4659" t="str">
        <f t="shared" si="219"/>
        <v>2_SR1_12.1</v>
      </c>
      <c r="H4659" t="str">
        <f t="shared" si="220"/>
        <v>N12169204_DPS2</v>
      </c>
      <c r="I4659" s="26" t="str">
        <f>H4659&amp;"x"&amp;COUNTIF($H$5:H4659,H4659)</f>
        <v>N12169204_DPS2x1</v>
      </c>
      <c r="J4659" t="str">
        <f t="shared" si="221"/>
        <v>2_SR1_12.1</v>
      </c>
    </row>
    <row r="4660" spans="1:10">
      <c r="A4660" s="24" t="s">
        <v>4109</v>
      </c>
      <c r="B4660" s="25">
        <v>2</v>
      </c>
      <c r="C4660" s="24" t="s">
        <v>1558</v>
      </c>
      <c r="D4660" s="24" t="s">
        <v>1076</v>
      </c>
      <c r="E4660" s="25">
        <v>2</v>
      </c>
      <c r="F4660" s="24" t="s">
        <v>3108</v>
      </c>
      <c r="G4660" t="str">
        <f t="shared" si="219"/>
        <v>2_SR1_12.2</v>
      </c>
      <c r="H4660" t="str">
        <f t="shared" si="220"/>
        <v>3V3</v>
      </c>
      <c r="I4660" s="26" t="str">
        <f>H4660&amp;"x"&amp;COUNTIF($H$5:H4660,H4660)</f>
        <v>3V3x274</v>
      </c>
      <c r="J4660" t="str">
        <f t="shared" si="221"/>
        <v>2_SR1_12.2</v>
      </c>
    </row>
    <row r="4661" spans="1:10">
      <c r="A4661" s="24" t="s">
        <v>4111</v>
      </c>
      <c r="B4661" s="25">
        <v>1</v>
      </c>
      <c r="C4661" s="24" t="s">
        <v>1558</v>
      </c>
      <c r="D4661" s="24" t="s">
        <v>1076</v>
      </c>
      <c r="E4661" s="25">
        <v>1</v>
      </c>
      <c r="F4661" s="24" t="s">
        <v>4112</v>
      </c>
      <c r="G4661" t="str">
        <f t="shared" si="219"/>
        <v>2_SR1_13.1</v>
      </c>
      <c r="H4661" t="str">
        <f t="shared" si="220"/>
        <v>N12169415_DPS2</v>
      </c>
      <c r="I4661" s="26" t="str">
        <f>H4661&amp;"x"&amp;COUNTIF($H$5:H4661,H4661)</f>
        <v>N12169415_DPS2x1</v>
      </c>
      <c r="J4661" t="str">
        <f t="shared" si="221"/>
        <v>2_SR1_13.1</v>
      </c>
    </row>
    <row r="4662" spans="1:10">
      <c r="A4662" s="24" t="s">
        <v>4111</v>
      </c>
      <c r="B4662" s="25">
        <v>2</v>
      </c>
      <c r="C4662" s="24" t="s">
        <v>1558</v>
      </c>
      <c r="D4662" s="24" t="s">
        <v>1076</v>
      </c>
      <c r="E4662" s="25">
        <v>2</v>
      </c>
      <c r="F4662" s="24" t="s">
        <v>3108</v>
      </c>
      <c r="G4662" t="str">
        <f t="shared" si="219"/>
        <v>2_SR1_13.2</v>
      </c>
      <c r="H4662" t="str">
        <f t="shared" si="220"/>
        <v>3V3</v>
      </c>
      <c r="I4662" s="26" t="str">
        <f>H4662&amp;"x"&amp;COUNTIF($H$5:H4662,H4662)</f>
        <v>3V3x275</v>
      </c>
      <c r="J4662" t="str">
        <f t="shared" si="221"/>
        <v>2_SR1_13.2</v>
      </c>
    </row>
    <row r="4663" spans="1:10">
      <c r="A4663" s="24" t="s">
        <v>4113</v>
      </c>
      <c r="B4663" s="25">
        <v>1</v>
      </c>
      <c r="C4663" s="24" t="s">
        <v>1558</v>
      </c>
      <c r="D4663" s="24" t="s">
        <v>1076</v>
      </c>
      <c r="E4663" s="25">
        <v>1</v>
      </c>
      <c r="F4663" s="24" t="s">
        <v>4114</v>
      </c>
      <c r="G4663" t="str">
        <f t="shared" si="219"/>
        <v>2_SR1_14.1</v>
      </c>
      <c r="H4663" t="str">
        <f t="shared" si="220"/>
        <v>N12169630_DPS2</v>
      </c>
      <c r="I4663" s="26" t="str">
        <f>H4663&amp;"x"&amp;COUNTIF($H$5:H4663,H4663)</f>
        <v>N12169630_DPS2x1</v>
      </c>
      <c r="J4663" t="str">
        <f t="shared" si="221"/>
        <v>2_SR1_14.1</v>
      </c>
    </row>
    <row r="4664" spans="1:10">
      <c r="A4664" s="24" t="s">
        <v>4113</v>
      </c>
      <c r="B4664" s="25">
        <v>2</v>
      </c>
      <c r="C4664" s="24" t="s">
        <v>1558</v>
      </c>
      <c r="D4664" s="24" t="s">
        <v>1076</v>
      </c>
      <c r="E4664" s="25">
        <v>2</v>
      </c>
      <c r="F4664" s="24" t="s">
        <v>3108</v>
      </c>
      <c r="G4664" t="str">
        <f t="shared" si="219"/>
        <v>2_SR1_14.2</v>
      </c>
      <c r="H4664" t="str">
        <f t="shared" si="220"/>
        <v>3V3</v>
      </c>
      <c r="I4664" s="26" t="str">
        <f>H4664&amp;"x"&amp;COUNTIF($H$5:H4664,H4664)</f>
        <v>3V3x276</v>
      </c>
      <c r="J4664" t="str">
        <f t="shared" si="221"/>
        <v>2_SR1_14.2</v>
      </c>
    </row>
    <row r="4665" spans="1:10">
      <c r="A4665" s="24" t="s">
        <v>4115</v>
      </c>
      <c r="B4665" s="25">
        <v>1</v>
      </c>
      <c r="C4665" s="24" t="s">
        <v>1558</v>
      </c>
      <c r="D4665" s="24" t="s">
        <v>1076</v>
      </c>
      <c r="E4665" s="25">
        <v>1</v>
      </c>
      <c r="F4665" s="24" t="s">
        <v>4116</v>
      </c>
      <c r="G4665" t="str">
        <f t="shared" si="219"/>
        <v>2_SR1_15.1</v>
      </c>
      <c r="H4665" t="str">
        <f t="shared" si="220"/>
        <v>N12169849_DPS2</v>
      </c>
      <c r="I4665" s="26" t="str">
        <f>H4665&amp;"x"&amp;COUNTIF($H$5:H4665,H4665)</f>
        <v>N12169849_DPS2x1</v>
      </c>
      <c r="J4665" t="str">
        <f t="shared" si="221"/>
        <v>2_SR1_15.1</v>
      </c>
    </row>
    <row r="4666" spans="1:10">
      <c r="A4666" s="24" t="s">
        <v>4115</v>
      </c>
      <c r="B4666" s="25">
        <v>2</v>
      </c>
      <c r="C4666" s="24" t="s">
        <v>1558</v>
      </c>
      <c r="D4666" s="24" t="s">
        <v>1076</v>
      </c>
      <c r="E4666" s="25">
        <v>2</v>
      </c>
      <c r="F4666" s="24" t="s">
        <v>3108</v>
      </c>
      <c r="G4666" t="str">
        <f t="shared" si="219"/>
        <v>2_SR1_15.2</v>
      </c>
      <c r="H4666" t="str">
        <f t="shared" si="220"/>
        <v>3V3</v>
      </c>
      <c r="I4666" s="26" t="str">
        <f>H4666&amp;"x"&amp;COUNTIF($H$5:H4666,H4666)</f>
        <v>3V3x277</v>
      </c>
      <c r="J4666" t="str">
        <f t="shared" si="221"/>
        <v>2_SR1_15.2</v>
      </c>
    </row>
    <row r="4667" spans="1:10">
      <c r="A4667" s="24" t="s">
        <v>4117</v>
      </c>
      <c r="B4667" s="25">
        <v>1</v>
      </c>
      <c r="C4667" s="24" t="s">
        <v>1558</v>
      </c>
      <c r="D4667" s="24" t="s">
        <v>1076</v>
      </c>
      <c r="E4667" s="25">
        <v>1</v>
      </c>
      <c r="F4667" s="24" t="s">
        <v>4118</v>
      </c>
      <c r="G4667" t="str">
        <f t="shared" si="219"/>
        <v>2_SR1_16.1</v>
      </c>
      <c r="H4667" t="str">
        <f t="shared" si="220"/>
        <v>N12170078_DPS2</v>
      </c>
      <c r="I4667" s="26" t="str">
        <f>H4667&amp;"x"&amp;COUNTIF($H$5:H4667,H4667)</f>
        <v>N12170078_DPS2x1</v>
      </c>
      <c r="J4667" t="str">
        <f t="shared" si="221"/>
        <v>2_SR1_16.1</v>
      </c>
    </row>
    <row r="4668" spans="1:10">
      <c r="A4668" s="24" t="s">
        <v>4117</v>
      </c>
      <c r="B4668" s="25">
        <v>2</v>
      </c>
      <c r="C4668" s="24" t="s">
        <v>1558</v>
      </c>
      <c r="D4668" s="24" t="s">
        <v>1076</v>
      </c>
      <c r="E4668" s="25">
        <v>2</v>
      </c>
      <c r="F4668" s="24" t="s">
        <v>3108</v>
      </c>
      <c r="G4668" t="str">
        <f t="shared" si="219"/>
        <v>2_SR1_16.2</v>
      </c>
      <c r="H4668" t="str">
        <f t="shared" si="220"/>
        <v>3V3</v>
      </c>
      <c r="I4668" s="26" t="str">
        <f>H4668&amp;"x"&amp;COUNTIF($H$5:H4668,H4668)</f>
        <v>3V3x278</v>
      </c>
      <c r="J4668" t="str">
        <f t="shared" si="221"/>
        <v>2_SR1_16.2</v>
      </c>
    </row>
    <row r="4669" spans="1:10">
      <c r="A4669" s="24" t="s">
        <v>4119</v>
      </c>
      <c r="B4669" s="25">
        <v>1</v>
      </c>
      <c r="C4669" s="24" t="s">
        <v>1558</v>
      </c>
      <c r="D4669" s="24" t="s">
        <v>1076</v>
      </c>
      <c r="E4669" s="25">
        <v>1</v>
      </c>
      <c r="F4669" s="24" t="s">
        <v>4120</v>
      </c>
      <c r="G4669" t="str">
        <f t="shared" si="219"/>
        <v>2_SR1_17.1</v>
      </c>
      <c r="H4669" t="str">
        <f t="shared" si="220"/>
        <v>N12170305_DPS2</v>
      </c>
      <c r="I4669" s="26" t="str">
        <f>H4669&amp;"x"&amp;COUNTIF($H$5:H4669,H4669)</f>
        <v>N12170305_DPS2x1</v>
      </c>
      <c r="J4669" t="str">
        <f t="shared" si="221"/>
        <v>2_SR1_17.1</v>
      </c>
    </row>
    <row r="4670" spans="1:10">
      <c r="A4670" s="24" t="s">
        <v>4119</v>
      </c>
      <c r="B4670" s="25">
        <v>2</v>
      </c>
      <c r="C4670" s="24" t="s">
        <v>1558</v>
      </c>
      <c r="D4670" s="24" t="s">
        <v>1076</v>
      </c>
      <c r="E4670" s="25">
        <v>2</v>
      </c>
      <c r="F4670" s="24" t="s">
        <v>3108</v>
      </c>
      <c r="G4670" t="str">
        <f t="shared" si="219"/>
        <v>2_SR1_17.2</v>
      </c>
      <c r="H4670" t="str">
        <f t="shared" si="220"/>
        <v>3V3</v>
      </c>
      <c r="I4670" s="26" t="str">
        <f>H4670&amp;"x"&amp;COUNTIF($H$5:H4670,H4670)</f>
        <v>3V3x279</v>
      </c>
      <c r="J4670" t="str">
        <f t="shared" si="221"/>
        <v>2_SR1_17.2</v>
      </c>
    </row>
    <row r="4671" spans="1:10">
      <c r="A4671" s="24" t="s">
        <v>4121</v>
      </c>
      <c r="B4671" s="25">
        <v>1</v>
      </c>
      <c r="C4671" s="24" t="s">
        <v>1558</v>
      </c>
      <c r="D4671" s="24" t="s">
        <v>1076</v>
      </c>
      <c r="E4671" s="25">
        <v>1</v>
      </c>
      <c r="F4671" s="24" t="s">
        <v>4122</v>
      </c>
      <c r="G4671" t="str">
        <f t="shared" si="219"/>
        <v>2_SR1_18.1</v>
      </c>
      <c r="H4671" t="str">
        <f t="shared" si="220"/>
        <v>N12170542_DPS2</v>
      </c>
      <c r="I4671" s="26" t="str">
        <f>H4671&amp;"x"&amp;COUNTIF($H$5:H4671,H4671)</f>
        <v>N12170542_DPS2x1</v>
      </c>
      <c r="J4671" t="str">
        <f t="shared" si="221"/>
        <v>2_SR1_18.1</v>
      </c>
    </row>
    <row r="4672" spans="1:10">
      <c r="A4672" s="24" t="s">
        <v>4121</v>
      </c>
      <c r="B4672" s="25">
        <v>2</v>
      </c>
      <c r="C4672" s="24" t="s">
        <v>1558</v>
      </c>
      <c r="D4672" s="24" t="s">
        <v>1076</v>
      </c>
      <c r="E4672" s="25">
        <v>2</v>
      </c>
      <c r="F4672" s="24" t="s">
        <v>3108</v>
      </c>
      <c r="G4672" t="str">
        <f t="shared" si="219"/>
        <v>2_SR1_18.2</v>
      </c>
      <c r="H4672" t="str">
        <f t="shared" si="220"/>
        <v>3V3</v>
      </c>
      <c r="I4672" s="26" t="str">
        <f>H4672&amp;"x"&amp;COUNTIF($H$5:H4672,H4672)</f>
        <v>3V3x280</v>
      </c>
      <c r="J4672" t="str">
        <f t="shared" si="221"/>
        <v>2_SR1_18.2</v>
      </c>
    </row>
    <row r="4673" spans="1:10">
      <c r="A4673" s="24" t="s">
        <v>4123</v>
      </c>
      <c r="B4673" s="25">
        <v>1</v>
      </c>
      <c r="C4673" s="24" t="s">
        <v>1558</v>
      </c>
      <c r="D4673" s="24" t="s">
        <v>1076</v>
      </c>
      <c r="E4673" s="25">
        <v>1</v>
      </c>
      <c r="F4673" s="24" t="s">
        <v>4124</v>
      </c>
      <c r="G4673" t="str">
        <f t="shared" si="219"/>
        <v>2_SR1_19.1</v>
      </c>
      <c r="H4673" t="str">
        <f t="shared" si="220"/>
        <v>N12170777_DPS2</v>
      </c>
      <c r="I4673" s="26" t="str">
        <f>H4673&amp;"x"&amp;COUNTIF($H$5:H4673,H4673)</f>
        <v>N12170777_DPS2x1</v>
      </c>
      <c r="J4673" t="str">
        <f t="shared" si="221"/>
        <v>2_SR1_19.1</v>
      </c>
    </row>
    <row r="4674" spans="1:10">
      <c r="A4674" s="24" t="s">
        <v>4123</v>
      </c>
      <c r="B4674" s="25">
        <v>2</v>
      </c>
      <c r="C4674" s="24" t="s">
        <v>1558</v>
      </c>
      <c r="D4674" s="24" t="s">
        <v>1076</v>
      </c>
      <c r="E4674" s="25">
        <v>2</v>
      </c>
      <c r="F4674" s="24" t="s">
        <v>3108</v>
      </c>
      <c r="G4674" t="str">
        <f t="shared" si="219"/>
        <v>2_SR1_19.2</v>
      </c>
      <c r="H4674" t="str">
        <f t="shared" si="220"/>
        <v>3V3</v>
      </c>
      <c r="I4674" s="26" t="str">
        <f>H4674&amp;"x"&amp;COUNTIF($H$5:H4674,H4674)</f>
        <v>3V3x281</v>
      </c>
      <c r="J4674" t="str">
        <f t="shared" si="221"/>
        <v>2_SR1_19.2</v>
      </c>
    </row>
    <row r="4675" spans="1:10">
      <c r="A4675" s="24" t="s">
        <v>4125</v>
      </c>
      <c r="B4675" s="25">
        <v>1</v>
      </c>
      <c r="C4675" s="24" t="s">
        <v>1558</v>
      </c>
      <c r="D4675" s="24" t="s">
        <v>1076</v>
      </c>
      <c r="E4675" s="25">
        <v>1</v>
      </c>
      <c r="F4675" s="24" t="s">
        <v>4126</v>
      </c>
      <c r="G4675" t="str">
        <f t="shared" si="219"/>
        <v>2_SR1_20.1</v>
      </c>
      <c r="H4675" t="str">
        <f t="shared" si="220"/>
        <v>N12171016_DPS2</v>
      </c>
      <c r="I4675" s="26" t="str">
        <f>H4675&amp;"x"&amp;COUNTIF($H$5:H4675,H4675)</f>
        <v>N12171016_DPS2x1</v>
      </c>
      <c r="J4675" t="str">
        <f t="shared" si="221"/>
        <v>2_SR1_20.1</v>
      </c>
    </row>
    <row r="4676" spans="1:10">
      <c r="A4676" s="24" t="s">
        <v>4125</v>
      </c>
      <c r="B4676" s="25">
        <v>2</v>
      </c>
      <c r="C4676" s="24" t="s">
        <v>1558</v>
      </c>
      <c r="D4676" s="24" t="s">
        <v>1076</v>
      </c>
      <c r="E4676" s="25">
        <v>2</v>
      </c>
      <c r="F4676" s="24" t="s">
        <v>3108</v>
      </c>
      <c r="G4676" t="str">
        <f t="shared" si="219"/>
        <v>2_SR1_20.2</v>
      </c>
      <c r="H4676" t="str">
        <f t="shared" si="220"/>
        <v>3V3</v>
      </c>
      <c r="I4676" s="26" t="str">
        <f>H4676&amp;"x"&amp;COUNTIF($H$5:H4676,H4676)</f>
        <v>3V3x282</v>
      </c>
      <c r="J4676" t="str">
        <f t="shared" si="221"/>
        <v>2_SR1_20.2</v>
      </c>
    </row>
    <row r="4677" spans="1:10">
      <c r="A4677" s="24" t="s">
        <v>4127</v>
      </c>
      <c r="B4677" s="25">
        <v>1</v>
      </c>
      <c r="C4677" s="24" t="s">
        <v>1558</v>
      </c>
      <c r="D4677" s="24" t="s">
        <v>1076</v>
      </c>
      <c r="E4677" s="25">
        <v>1</v>
      </c>
      <c r="F4677" s="24" t="s">
        <v>4128</v>
      </c>
      <c r="G4677" t="str">
        <f t="shared" si="219"/>
        <v>2_SR1_21.1</v>
      </c>
      <c r="H4677" t="str">
        <f t="shared" si="220"/>
        <v>N12171259_DPS2</v>
      </c>
      <c r="I4677" s="26" t="str">
        <f>H4677&amp;"x"&amp;COUNTIF($H$5:H4677,H4677)</f>
        <v>N12171259_DPS2x1</v>
      </c>
      <c r="J4677" t="str">
        <f t="shared" si="221"/>
        <v>2_SR1_21.1</v>
      </c>
    </row>
    <row r="4678" spans="1:10">
      <c r="A4678" s="24" t="s">
        <v>4127</v>
      </c>
      <c r="B4678" s="25">
        <v>2</v>
      </c>
      <c r="C4678" s="24" t="s">
        <v>1558</v>
      </c>
      <c r="D4678" s="24" t="s">
        <v>1076</v>
      </c>
      <c r="E4678" s="25">
        <v>2</v>
      </c>
      <c r="F4678" s="24" t="s">
        <v>3108</v>
      </c>
      <c r="G4678" t="str">
        <f t="shared" ref="G4678:G4741" si="222">A4678&amp;"."&amp;B4678</f>
        <v>2_SR1_21.2</v>
      </c>
      <c r="H4678" t="str">
        <f t="shared" ref="H4678:H4741" si="223">F4678</f>
        <v>3V3</v>
      </c>
      <c r="I4678" s="26" t="str">
        <f>H4678&amp;"x"&amp;COUNTIF($H$5:H4678,H4678)</f>
        <v>3V3x283</v>
      </c>
      <c r="J4678" t="str">
        <f t="shared" ref="J4678:J4741" si="224">G4678</f>
        <v>2_SR1_21.2</v>
      </c>
    </row>
    <row r="4679" spans="1:10">
      <c r="A4679" s="24" t="s">
        <v>4129</v>
      </c>
      <c r="B4679" s="25">
        <v>1</v>
      </c>
      <c r="C4679" s="24" t="s">
        <v>1558</v>
      </c>
      <c r="D4679" s="24" t="s">
        <v>1076</v>
      </c>
      <c r="E4679" s="25">
        <v>1</v>
      </c>
      <c r="F4679" s="24" t="s">
        <v>4130</v>
      </c>
      <c r="G4679" t="str">
        <f t="shared" si="222"/>
        <v>2_SR1_22.1</v>
      </c>
      <c r="H4679" t="str">
        <f t="shared" si="223"/>
        <v>N12171506_DPS2</v>
      </c>
      <c r="I4679" s="26" t="str">
        <f>H4679&amp;"x"&amp;COUNTIF($H$5:H4679,H4679)</f>
        <v>N12171506_DPS2x1</v>
      </c>
      <c r="J4679" t="str">
        <f t="shared" si="224"/>
        <v>2_SR1_22.1</v>
      </c>
    </row>
    <row r="4680" spans="1:10">
      <c r="A4680" s="24" t="s">
        <v>4129</v>
      </c>
      <c r="B4680" s="25">
        <v>2</v>
      </c>
      <c r="C4680" s="24" t="s">
        <v>1558</v>
      </c>
      <c r="D4680" s="24" t="s">
        <v>1076</v>
      </c>
      <c r="E4680" s="25">
        <v>2</v>
      </c>
      <c r="F4680" s="24" t="s">
        <v>3108</v>
      </c>
      <c r="G4680" t="str">
        <f t="shared" si="222"/>
        <v>2_SR1_22.2</v>
      </c>
      <c r="H4680" t="str">
        <f t="shared" si="223"/>
        <v>3V3</v>
      </c>
      <c r="I4680" s="26" t="str">
        <f>H4680&amp;"x"&amp;COUNTIF($H$5:H4680,H4680)</f>
        <v>3V3x284</v>
      </c>
      <c r="J4680" t="str">
        <f t="shared" si="224"/>
        <v>2_SR1_22.2</v>
      </c>
    </row>
    <row r="4681" spans="1:10">
      <c r="A4681" s="24" t="s">
        <v>4131</v>
      </c>
      <c r="B4681" s="25">
        <v>1</v>
      </c>
      <c r="C4681" s="24" t="s">
        <v>1558</v>
      </c>
      <c r="D4681" s="24" t="s">
        <v>1076</v>
      </c>
      <c r="E4681" s="25">
        <v>1</v>
      </c>
      <c r="F4681" s="24" t="s">
        <v>4132</v>
      </c>
      <c r="G4681" t="str">
        <f t="shared" si="222"/>
        <v>2_SR1_23.1</v>
      </c>
      <c r="H4681" t="str">
        <f t="shared" si="223"/>
        <v>N12171757_DPS2</v>
      </c>
      <c r="I4681" s="26" t="str">
        <f>H4681&amp;"x"&amp;COUNTIF($H$5:H4681,H4681)</f>
        <v>N12171757_DPS2x1</v>
      </c>
      <c r="J4681" t="str">
        <f t="shared" si="224"/>
        <v>2_SR1_23.1</v>
      </c>
    </row>
    <row r="4682" spans="1:10">
      <c r="A4682" s="24" t="s">
        <v>4131</v>
      </c>
      <c r="B4682" s="25">
        <v>2</v>
      </c>
      <c r="C4682" s="24" t="s">
        <v>1558</v>
      </c>
      <c r="D4682" s="24" t="s">
        <v>1076</v>
      </c>
      <c r="E4682" s="25">
        <v>2</v>
      </c>
      <c r="F4682" s="24" t="s">
        <v>3108</v>
      </c>
      <c r="G4682" t="str">
        <f t="shared" si="222"/>
        <v>2_SR1_23.2</v>
      </c>
      <c r="H4682" t="str">
        <f t="shared" si="223"/>
        <v>3V3</v>
      </c>
      <c r="I4682" s="26" t="str">
        <f>H4682&amp;"x"&amp;COUNTIF($H$5:H4682,H4682)</f>
        <v>3V3x285</v>
      </c>
      <c r="J4682" t="str">
        <f t="shared" si="224"/>
        <v>2_SR1_23.2</v>
      </c>
    </row>
    <row r="4683" spans="1:10">
      <c r="A4683" s="24" t="s">
        <v>4133</v>
      </c>
      <c r="B4683" s="25">
        <v>1</v>
      </c>
      <c r="C4683" s="24" t="s">
        <v>1558</v>
      </c>
      <c r="D4683" s="24" t="s">
        <v>1076</v>
      </c>
      <c r="E4683" s="25">
        <v>1</v>
      </c>
      <c r="F4683" s="24" t="s">
        <v>4134</v>
      </c>
      <c r="G4683" t="str">
        <f t="shared" si="222"/>
        <v>2_SR1_24.1</v>
      </c>
      <c r="H4683" t="str">
        <f t="shared" si="223"/>
        <v>N12172012_DPS2</v>
      </c>
      <c r="I4683" s="26" t="str">
        <f>H4683&amp;"x"&amp;COUNTIF($H$5:H4683,H4683)</f>
        <v>N12172012_DPS2x1</v>
      </c>
      <c r="J4683" t="str">
        <f t="shared" si="224"/>
        <v>2_SR1_24.1</v>
      </c>
    </row>
    <row r="4684" spans="1:10">
      <c r="A4684" s="24" t="s">
        <v>4133</v>
      </c>
      <c r="B4684" s="25">
        <v>2</v>
      </c>
      <c r="C4684" s="24" t="s">
        <v>1558</v>
      </c>
      <c r="D4684" s="24" t="s">
        <v>1076</v>
      </c>
      <c r="E4684" s="25">
        <v>2</v>
      </c>
      <c r="F4684" s="24" t="s">
        <v>3108</v>
      </c>
      <c r="G4684" t="str">
        <f t="shared" si="222"/>
        <v>2_SR1_24.2</v>
      </c>
      <c r="H4684" t="str">
        <f t="shared" si="223"/>
        <v>3V3</v>
      </c>
      <c r="I4684" s="26" t="str">
        <f>H4684&amp;"x"&amp;COUNTIF($H$5:H4684,H4684)</f>
        <v>3V3x286</v>
      </c>
      <c r="J4684" t="str">
        <f t="shared" si="224"/>
        <v>2_SR1_24.2</v>
      </c>
    </row>
    <row r="4685" spans="1:10">
      <c r="A4685" s="24" t="s">
        <v>4135</v>
      </c>
      <c r="B4685" s="25">
        <v>1</v>
      </c>
      <c r="C4685" s="24" t="s">
        <v>1558</v>
      </c>
      <c r="D4685" s="24" t="s">
        <v>1076</v>
      </c>
      <c r="E4685" s="25">
        <v>1</v>
      </c>
      <c r="F4685" s="24" t="s">
        <v>4136</v>
      </c>
      <c r="G4685" t="str">
        <f t="shared" si="222"/>
        <v>2_SR1_25.1</v>
      </c>
      <c r="H4685" t="str">
        <f t="shared" si="223"/>
        <v>N12172271_DPS2</v>
      </c>
      <c r="I4685" s="26" t="str">
        <f>H4685&amp;"x"&amp;COUNTIF($H$5:H4685,H4685)</f>
        <v>N12172271_DPS2x1</v>
      </c>
      <c r="J4685" t="str">
        <f t="shared" si="224"/>
        <v>2_SR1_25.1</v>
      </c>
    </row>
    <row r="4686" spans="1:10">
      <c r="A4686" s="24" t="s">
        <v>4135</v>
      </c>
      <c r="B4686" s="25">
        <v>2</v>
      </c>
      <c r="C4686" s="24" t="s">
        <v>1558</v>
      </c>
      <c r="D4686" s="24" t="s">
        <v>1076</v>
      </c>
      <c r="E4686" s="25">
        <v>2</v>
      </c>
      <c r="F4686" s="24" t="s">
        <v>3108</v>
      </c>
      <c r="G4686" t="str">
        <f t="shared" si="222"/>
        <v>2_SR1_25.2</v>
      </c>
      <c r="H4686" t="str">
        <f t="shared" si="223"/>
        <v>3V3</v>
      </c>
      <c r="I4686" s="26" t="str">
        <f>H4686&amp;"x"&amp;COUNTIF($H$5:H4686,H4686)</f>
        <v>3V3x287</v>
      </c>
      <c r="J4686" t="str">
        <f t="shared" si="224"/>
        <v>2_SR1_25.2</v>
      </c>
    </row>
    <row r="4687" spans="1:10">
      <c r="A4687" s="24" t="s">
        <v>4137</v>
      </c>
      <c r="B4687" s="25">
        <v>1</v>
      </c>
      <c r="C4687" s="24" t="s">
        <v>1558</v>
      </c>
      <c r="D4687" s="24" t="s">
        <v>1076</v>
      </c>
      <c r="E4687" s="25">
        <v>1</v>
      </c>
      <c r="F4687" s="24" t="s">
        <v>4138</v>
      </c>
      <c r="G4687" t="str">
        <f t="shared" si="222"/>
        <v>2_SR1_26.1</v>
      </c>
      <c r="H4687" t="str">
        <f t="shared" si="223"/>
        <v>N12172534_DPS2</v>
      </c>
      <c r="I4687" s="26" t="str">
        <f>H4687&amp;"x"&amp;COUNTIF($H$5:H4687,H4687)</f>
        <v>N12172534_DPS2x1</v>
      </c>
      <c r="J4687" t="str">
        <f t="shared" si="224"/>
        <v>2_SR1_26.1</v>
      </c>
    </row>
    <row r="4688" spans="1:10">
      <c r="A4688" s="24" t="s">
        <v>4137</v>
      </c>
      <c r="B4688" s="25">
        <v>2</v>
      </c>
      <c r="C4688" s="24" t="s">
        <v>1558</v>
      </c>
      <c r="D4688" s="24" t="s">
        <v>1076</v>
      </c>
      <c r="E4688" s="25">
        <v>2</v>
      </c>
      <c r="F4688" s="24" t="s">
        <v>3108</v>
      </c>
      <c r="G4688" t="str">
        <f t="shared" si="222"/>
        <v>2_SR1_26.2</v>
      </c>
      <c r="H4688" t="str">
        <f t="shared" si="223"/>
        <v>3V3</v>
      </c>
      <c r="I4688" s="26" t="str">
        <f>H4688&amp;"x"&amp;COUNTIF($H$5:H4688,H4688)</f>
        <v>3V3x288</v>
      </c>
      <c r="J4688" t="str">
        <f t="shared" si="224"/>
        <v>2_SR1_26.2</v>
      </c>
    </row>
    <row r="4689" spans="1:10">
      <c r="A4689" s="24" t="s">
        <v>4139</v>
      </c>
      <c r="B4689" s="25">
        <v>1</v>
      </c>
      <c r="C4689" s="24" t="s">
        <v>1558</v>
      </c>
      <c r="D4689" s="24" t="s">
        <v>1076</v>
      </c>
      <c r="E4689" s="25">
        <v>1</v>
      </c>
      <c r="F4689" s="24" t="s">
        <v>4140</v>
      </c>
      <c r="G4689" t="str">
        <f t="shared" si="222"/>
        <v>2_SR1_27.1</v>
      </c>
      <c r="H4689" t="str">
        <f t="shared" si="223"/>
        <v>N12172801_DPS2</v>
      </c>
      <c r="I4689" s="26" t="str">
        <f>H4689&amp;"x"&amp;COUNTIF($H$5:H4689,H4689)</f>
        <v>N12172801_DPS2x1</v>
      </c>
      <c r="J4689" t="str">
        <f t="shared" si="224"/>
        <v>2_SR1_27.1</v>
      </c>
    </row>
    <row r="4690" spans="1:10">
      <c r="A4690" s="24" t="s">
        <v>4139</v>
      </c>
      <c r="B4690" s="25">
        <v>2</v>
      </c>
      <c r="C4690" s="24" t="s">
        <v>1558</v>
      </c>
      <c r="D4690" s="24" t="s">
        <v>1076</v>
      </c>
      <c r="E4690" s="25">
        <v>2</v>
      </c>
      <c r="F4690" s="24" t="s">
        <v>3108</v>
      </c>
      <c r="G4690" t="str">
        <f t="shared" si="222"/>
        <v>2_SR1_27.2</v>
      </c>
      <c r="H4690" t="str">
        <f t="shared" si="223"/>
        <v>3V3</v>
      </c>
      <c r="I4690" s="26" t="str">
        <f>H4690&amp;"x"&amp;COUNTIF($H$5:H4690,H4690)</f>
        <v>3V3x289</v>
      </c>
      <c r="J4690" t="str">
        <f t="shared" si="224"/>
        <v>2_SR1_27.2</v>
      </c>
    </row>
    <row r="4691" spans="1:10">
      <c r="A4691" s="24" t="s">
        <v>4141</v>
      </c>
      <c r="B4691" s="25">
        <v>1</v>
      </c>
      <c r="C4691" s="24" t="s">
        <v>1558</v>
      </c>
      <c r="D4691" s="24" t="s">
        <v>1076</v>
      </c>
      <c r="E4691" s="25">
        <v>1</v>
      </c>
      <c r="F4691" s="24" t="s">
        <v>4142</v>
      </c>
      <c r="G4691" t="str">
        <f t="shared" si="222"/>
        <v>2_SR1_28.1</v>
      </c>
      <c r="H4691" t="str">
        <f t="shared" si="223"/>
        <v>N12173072_DPS2</v>
      </c>
      <c r="I4691" s="26" t="str">
        <f>H4691&amp;"x"&amp;COUNTIF($H$5:H4691,H4691)</f>
        <v>N12173072_DPS2x1</v>
      </c>
      <c r="J4691" t="str">
        <f t="shared" si="224"/>
        <v>2_SR1_28.1</v>
      </c>
    </row>
    <row r="4692" spans="1:10">
      <c r="A4692" s="24" t="s">
        <v>4141</v>
      </c>
      <c r="B4692" s="25">
        <v>2</v>
      </c>
      <c r="C4692" s="24" t="s">
        <v>1558</v>
      </c>
      <c r="D4692" s="24" t="s">
        <v>1076</v>
      </c>
      <c r="E4692" s="25">
        <v>2</v>
      </c>
      <c r="F4692" s="24" t="s">
        <v>3108</v>
      </c>
      <c r="G4692" t="str">
        <f t="shared" si="222"/>
        <v>2_SR1_28.2</v>
      </c>
      <c r="H4692" t="str">
        <f t="shared" si="223"/>
        <v>3V3</v>
      </c>
      <c r="I4692" s="26" t="str">
        <f>H4692&amp;"x"&amp;COUNTIF($H$5:H4692,H4692)</f>
        <v>3V3x290</v>
      </c>
      <c r="J4692" t="str">
        <f t="shared" si="224"/>
        <v>2_SR1_28.2</v>
      </c>
    </row>
    <row r="4693" spans="1:10">
      <c r="A4693" s="24" t="s">
        <v>4143</v>
      </c>
      <c r="B4693" s="25">
        <v>1</v>
      </c>
      <c r="C4693" s="24" t="s">
        <v>1558</v>
      </c>
      <c r="D4693" s="24" t="s">
        <v>1076</v>
      </c>
      <c r="E4693" s="25">
        <v>1</v>
      </c>
      <c r="F4693" s="24" t="s">
        <v>4144</v>
      </c>
      <c r="G4693" t="str">
        <f t="shared" si="222"/>
        <v>2_SR1_29.1</v>
      </c>
      <c r="H4693" t="str">
        <f t="shared" si="223"/>
        <v>N12173347_DPS2</v>
      </c>
      <c r="I4693" s="26" t="str">
        <f>H4693&amp;"x"&amp;COUNTIF($H$5:H4693,H4693)</f>
        <v>N12173347_DPS2x1</v>
      </c>
      <c r="J4693" t="str">
        <f t="shared" si="224"/>
        <v>2_SR1_29.1</v>
      </c>
    </row>
    <row r="4694" spans="1:10">
      <c r="A4694" s="24" t="s">
        <v>4143</v>
      </c>
      <c r="B4694" s="25">
        <v>2</v>
      </c>
      <c r="C4694" s="24" t="s">
        <v>1558</v>
      </c>
      <c r="D4694" s="24" t="s">
        <v>1076</v>
      </c>
      <c r="E4694" s="25">
        <v>2</v>
      </c>
      <c r="F4694" s="24" t="s">
        <v>3108</v>
      </c>
      <c r="G4694" t="str">
        <f t="shared" si="222"/>
        <v>2_SR1_29.2</v>
      </c>
      <c r="H4694" t="str">
        <f t="shared" si="223"/>
        <v>3V3</v>
      </c>
      <c r="I4694" s="26" t="str">
        <f>H4694&amp;"x"&amp;COUNTIF($H$5:H4694,H4694)</f>
        <v>3V3x291</v>
      </c>
      <c r="J4694" t="str">
        <f t="shared" si="224"/>
        <v>2_SR1_29.2</v>
      </c>
    </row>
    <row r="4695" spans="1:10">
      <c r="A4695" s="24" t="s">
        <v>4145</v>
      </c>
      <c r="B4695" s="25">
        <v>1</v>
      </c>
      <c r="C4695" s="24" t="s">
        <v>1558</v>
      </c>
      <c r="D4695" s="24" t="s">
        <v>1076</v>
      </c>
      <c r="E4695" s="25">
        <v>1</v>
      </c>
      <c r="F4695" s="24" t="s">
        <v>4146</v>
      </c>
      <c r="G4695" t="str">
        <f t="shared" si="222"/>
        <v>2_SR1_30.1</v>
      </c>
      <c r="H4695" t="str">
        <f t="shared" si="223"/>
        <v>N12173626_DPS2</v>
      </c>
      <c r="I4695" s="26" t="str">
        <f>H4695&amp;"x"&amp;COUNTIF($H$5:H4695,H4695)</f>
        <v>N12173626_DPS2x1</v>
      </c>
      <c r="J4695" t="str">
        <f t="shared" si="224"/>
        <v>2_SR1_30.1</v>
      </c>
    </row>
    <row r="4696" spans="1:10">
      <c r="A4696" s="24" t="s">
        <v>4145</v>
      </c>
      <c r="B4696" s="25">
        <v>2</v>
      </c>
      <c r="C4696" s="24" t="s">
        <v>1558</v>
      </c>
      <c r="D4696" s="24" t="s">
        <v>1076</v>
      </c>
      <c r="E4696" s="25">
        <v>2</v>
      </c>
      <c r="F4696" s="24" t="s">
        <v>3108</v>
      </c>
      <c r="G4696" t="str">
        <f t="shared" si="222"/>
        <v>2_SR1_30.2</v>
      </c>
      <c r="H4696" t="str">
        <f t="shared" si="223"/>
        <v>3V3</v>
      </c>
      <c r="I4696" s="26" t="str">
        <f>H4696&amp;"x"&amp;COUNTIF($H$5:H4696,H4696)</f>
        <v>3V3x292</v>
      </c>
      <c r="J4696" t="str">
        <f t="shared" si="224"/>
        <v>2_SR1_30.2</v>
      </c>
    </row>
    <row r="4697" spans="1:10">
      <c r="A4697" s="24" t="s">
        <v>4147</v>
      </c>
      <c r="B4697" s="25">
        <v>1</v>
      </c>
      <c r="C4697" s="24" t="s">
        <v>1558</v>
      </c>
      <c r="D4697" s="24" t="s">
        <v>1076</v>
      </c>
      <c r="E4697" s="25">
        <v>1</v>
      </c>
      <c r="F4697" s="24" t="s">
        <v>4148</v>
      </c>
      <c r="G4697" t="str">
        <f t="shared" si="222"/>
        <v>2_SR1_31.1</v>
      </c>
      <c r="H4697" t="str">
        <f t="shared" si="223"/>
        <v>N12173909_DPS2</v>
      </c>
      <c r="I4697" s="26" t="str">
        <f>H4697&amp;"x"&amp;COUNTIF($H$5:H4697,H4697)</f>
        <v>N12173909_DPS2x1</v>
      </c>
      <c r="J4697" t="str">
        <f t="shared" si="224"/>
        <v>2_SR1_31.1</v>
      </c>
    </row>
    <row r="4698" spans="1:10">
      <c r="A4698" s="24" t="s">
        <v>4147</v>
      </c>
      <c r="B4698" s="25">
        <v>2</v>
      </c>
      <c r="C4698" s="24" t="s">
        <v>1558</v>
      </c>
      <c r="D4698" s="24" t="s">
        <v>1076</v>
      </c>
      <c r="E4698" s="25">
        <v>2</v>
      </c>
      <c r="F4698" s="24" t="s">
        <v>3108</v>
      </c>
      <c r="G4698" t="str">
        <f t="shared" si="222"/>
        <v>2_SR1_31.2</v>
      </c>
      <c r="H4698" t="str">
        <f t="shared" si="223"/>
        <v>3V3</v>
      </c>
      <c r="I4698" s="26" t="str">
        <f>H4698&amp;"x"&amp;COUNTIF($H$5:H4698,H4698)</f>
        <v>3V3x293</v>
      </c>
      <c r="J4698" t="str">
        <f t="shared" si="224"/>
        <v>2_SR1_31.2</v>
      </c>
    </row>
    <row r="4699" spans="1:10">
      <c r="A4699" s="24" t="s">
        <v>4149</v>
      </c>
      <c r="B4699" s="25">
        <v>1</v>
      </c>
      <c r="C4699" s="24" t="s">
        <v>1558</v>
      </c>
      <c r="D4699" s="24" t="s">
        <v>1076</v>
      </c>
      <c r="E4699" s="25">
        <v>1</v>
      </c>
      <c r="F4699" s="24" t="s">
        <v>4150</v>
      </c>
      <c r="G4699" t="str">
        <f t="shared" si="222"/>
        <v>2_SR1_32.1</v>
      </c>
      <c r="H4699" t="str">
        <f t="shared" si="223"/>
        <v>N12174196_DPS2</v>
      </c>
      <c r="I4699" s="26" t="str">
        <f>H4699&amp;"x"&amp;COUNTIF($H$5:H4699,H4699)</f>
        <v>N12174196_DPS2x1</v>
      </c>
      <c r="J4699" t="str">
        <f t="shared" si="224"/>
        <v>2_SR1_32.1</v>
      </c>
    </row>
    <row r="4700" spans="1:10">
      <c r="A4700" s="24" t="s">
        <v>4149</v>
      </c>
      <c r="B4700" s="25">
        <v>2</v>
      </c>
      <c r="C4700" s="24" t="s">
        <v>1558</v>
      </c>
      <c r="D4700" s="24" t="s">
        <v>1076</v>
      </c>
      <c r="E4700" s="25">
        <v>2</v>
      </c>
      <c r="F4700" s="24" t="s">
        <v>3108</v>
      </c>
      <c r="G4700" t="str">
        <f t="shared" si="222"/>
        <v>2_SR1_32.2</v>
      </c>
      <c r="H4700" t="str">
        <f t="shared" si="223"/>
        <v>3V3</v>
      </c>
      <c r="I4700" s="26" t="str">
        <f>H4700&amp;"x"&amp;COUNTIF($H$5:H4700,H4700)</f>
        <v>3V3x294</v>
      </c>
      <c r="J4700" t="str">
        <f t="shared" si="224"/>
        <v>2_SR1_32.2</v>
      </c>
    </row>
    <row r="4701" spans="1:10">
      <c r="A4701" s="24" t="s">
        <v>4151</v>
      </c>
      <c r="B4701" s="25">
        <v>1</v>
      </c>
      <c r="C4701" s="24" t="s">
        <v>1558</v>
      </c>
      <c r="D4701" s="24" t="s">
        <v>1076</v>
      </c>
      <c r="E4701" s="25">
        <v>1</v>
      </c>
      <c r="F4701" s="24" t="s">
        <v>4152</v>
      </c>
      <c r="G4701" t="str">
        <f t="shared" si="222"/>
        <v>2_SR1_33.1</v>
      </c>
      <c r="H4701" t="str">
        <f t="shared" si="223"/>
        <v>N12174781_DPS2</v>
      </c>
      <c r="I4701" s="26" t="str">
        <f>H4701&amp;"x"&amp;COUNTIF($H$5:H4701,H4701)</f>
        <v>N12174781_DPS2x1</v>
      </c>
      <c r="J4701" t="str">
        <f t="shared" si="224"/>
        <v>2_SR1_33.1</v>
      </c>
    </row>
    <row r="4702" spans="1:10">
      <c r="A4702" s="24" t="s">
        <v>4151</v>
      </c>
      <c r="B4702" s="25">
        <v>2</v>
      </c>
      <c r="C4702" s="24" t="s">
        <v>1558</v>
      </c>
      <c r="D4702" s="24" t="s">
        <v>1076</v>
      </c>
      <c r="E4702" s="25">
        <v>2</v>
      </c>
      <c r="F4702" s="24" t="s">
        <v>3108</v>
      </c>
      <c r="G4702" t="str">
        <f t="shared" si="222"/>
        <v>2_SR1_33.2</v>
      </c>
      <c r="H4702" t="str">
        <f t="shared" si="223"/>
        <v>3V3</v>
      </c>
      <c r="I4702" s="26" t="str">
        <f>H4702&amp;"x"&amp;COUNTIF($H$5:H4702,H4702)</f>
        <v>3V3x295</v>
      </c>
      <c r="J4702" t="str">
        <f t="shared" si="224"/>
        <v>2_SR1_33.2</v>
      </c>
    </row>
    <row r="4703" spans="1:10">
      <c r="A4703" s="24" t="s">
        <v>4153</v>
      </c>
      <c r="B4703" s="25">
        <v>1</v>
      </c>
      <c r="C4703" s="24" t="s">
        <v>1558</v>
      </c>
      <c r="D4703" s="24" t="s">
        <v>1076</v>
      </c>
      <c r="E4703" s="25">
        <v>1</v>
      </c>
      <c r="F4703" s="24" t="s">
        <v>4154</v>
      </c>
      <c r="G4703" t="str">
        <f t="shared" si="222"/>
        <v>2_SR1_34.1</v>
      </c>
      <c r="H4703" t="str">
        <f t="shared" si="223"/>
        <v>N12175076_DPS2</v>
      </c>
      <c r="I4703" s="26" t="str">
        <f>H4703&amp;"x"&amp;COUNTIF($H$5:H4703,H4703)</f>
        <v>N12175076_DPS2x1</v>
      </c>
      <c r="J4703" t="str">
        <f t="shared" si="224"/>
        <v>2_SR1_34.1</v>
      </c>
    </row>
    <row r="4704" spans="1:10">
      <c r="A4704" s="24" t="s">
        <v>4153</v>
      </c>
      <c r="B4704" s="25">
        <v>2</v>
      </c>
      <c r="C4704" s="24" t="s">
        <v>1558</v>
      </c>
      <c r="D4704" s="24" t="s">
        <v>1076</v>
      </c>
      <c r="E4704" s="25">
        <v>2</v>
      </c>
      <c r="F4704" s="24" t="s">
        <v>3108</v>
      </c>
      <c r="G4704" t="str">
        <f t="shared" si="222"/>
        <v>2_SR1_34.2</v>
      </c>
      <c r="H4704" t="str">
        <f t="shared" si="223"/>
        <v>3V3</v>
      </c>
      <c r="I4704" s="26" t="str">
        <f>H4704&amp;"x"&amp;COUNTIF($H$5:H4704,H4704)</f>
        <v>3V3x296</v>
      </c>
      <c r="J4704" t="str">
        <f t="shared" si="224"/>
        <v>2_SR1_34.2</v>
      </c>
    </row>
    <row r="4705" spans="1:10">
      <c r="A4705" s="24" t="s">
        <v>4155</v>
      </c>
      <c r="B4705" s="25">
        <v>1</v>
      </c>
      <c r="C4705" s="24" t="s">
        <v>1558</v>
      </c>
      <c r="D4705" s="24" t="s">
        <v>1076</v>
      </c>
      <c r="E4705" s="25">
        <v>1</v>
      </c>
      <c r="F4705" s="24" t="s">
        <v>4156</v>
      </c>
      <c r="G4705" t="str">
        <f t="shared" si="222"/>
        <v>2_SR1_35.1</v>
      </c>
      <c r="H4705" t="str">
        <f t="shared" si="223"/>
        <v>N12175375_DPS2</v>
      </c>
      <c r="I4705" s="26" t="str">
        <f>H4705&amp;"x"&amp;COUNTIF($H$5:H4705,H4705)</f>
        <v>N12175375_DPS2x1</v>
      </c>
      <c r="J4705" t="str">
        <f t="shared" si="224"/>
        <v>2_SR1_35.1</v>
      </c>
    </row>
    <row r="4706" spans="1:10">
      <c r="A4706" s="24" t="s">
        <v>4155</v>
      </c>
      <c r="B4706" s="25">
        <v>2</v>
      </c>
      <c r="C4706" s="24" t="s">
        <v>1558</v>
      </c>
      <c r="D4706" s="24" t="s">
        <v>1076</v>
      </c>
      <c r="E4706" s="25">
        <v>2</v>
      </c>
      <c r="F4706" s="24" t="s">
        <v>3108</v>
      </c>
      <c r="G4706" t="str">
        <f t="shared" si="222"/>
        <v>2_SR1_35.2</v>
      </c>
      <c r="H4706" t="str">
        <f t="shared" si="223"/>
        <v>3V3</v>
      </c>
      <c r="I4706" s="26" t="str">
        <f>H4706&amp;"x"&amp;COUNTIF($H$5:H4706,H4706)</f>
        <v>3V3x297</v>
      </c>
      <c r="J4706" t="str">
        <f t="shared" si="224"/>
        <v>2_SR1_35.2</v>
      </c>
    </row>
    <row r="4707" spans="1:10">
      <c r="A4707" s="24" t="s">
        <v>4157</v>
      </c>
      <c r="B4707" s="25">
        <v>1</v>
      </c>
      <c r="C4707" s="24" t="s">
        <v>1558</v>
      </c>
      <c r="D4707" s="24" t="s">
        <v>1076</v>
      </c>
      <c r="E4707" s="25">
        <v>1</v>
      </c>
      <c r="F4707" s="24" t="s">
        <v>4158</v>
      </c>
      <c r="G4707" t="str">
        <f t="shared" si="222"/>
        <v>2_SR1_36.1</v>
      </c>
      <c r="H4707" t="str">
        <f t="shared" si="223"/>
        <v>N12175678_DPS2</v>
      </c>
      <c r="I4707" s="26" t="str">
        <f>H4707&amp;"x"&amp;COUNTIF($H$5:H4707,H4707)</f>
        <v>N12175678_DPS2x1</v>
      </c>
      <c r="J4707" t="str">
        <f t="shared" si="224"/>
        <v>2_SR1_36.1</v>
      </c>
    </row>
    <row r="4708" spans="1:10">
      <c r="A4708" s="24" t="s">
        <v>4157</v>
      </c>
      <c r="B4708" s="25">
        <v>2</v>
      </c>
      <c r="C4708" s="24" t="s">
        <v>1558</v>
      </c>
      <c r="D4708" s="24" t="s">
        <v>1076</v>
      </c>
      <c r="E4708" s="25">
        <v>2</v>
      </c>
      <c r="F4708" s="24" t="s">
        <v>3108</v>
      </c>
      <c r="G4708" t="str">
        <f t="shared" si="222"/>
        <v>2_SR1_36.2</v>
      </c>
      <c r="H4708" t="str">
        <f t="shared" si="223"/>
        <v>3V3</v>
      </c>
      <c r="I4708" s="26" t="str">
        <f>H4708&amp;"x"&amp;COUNTIF($H$5:H4708,H4708)</f>
        <v>3V3x298</v>
      </c>
      <c r="J4708" t="str">
        <f t="shared" si="224"/>
        <v>2_SR1_36.2</v>
      </c>
    </row>
    <row r="4709" spans="1:10">
      <c r="A4709" s="24" t="s">
        <v>4159</v>
      </c>
      <c r="B4709" s="25">
        <v>1</v>
      </c>
      <c r="C4709" s="24" t="s">
        <v>1558</v>
      </c>
      <c r="D4709" s="24" t="s">
        <v>1076</v>
      </c>
      <c r="E4709" s="25">
        <v>1</v>
      </c>
      <c r="F4709" s="24" t="s">
        <v>4160</v>
      </c>
      <c r="G4709" t="str">
        <f t="shared" si="222"/>
        <v>2_SR1_37.1</v>
      </c>
      <c r="H4709" t="str">
        <f t="shared" si="223"/>
        <v>N12175985_DPS2</v>
      </c>
      <c r="I4709" s="26" t="str">
        <f>H4709&amp;"x"&amp;COUNTIF($H$5:H4709,H4709)</f>
        <v>N12175985_DPS2x1</v>
      </c>
      <c r="J4709" t="str">
        <f t="shared" si="224"/>
        <v>2_SR1_37.1</v>
      </c>
    </row>
    <row r="4710" spans="1:10">
      <c r="A4710" s="24" t="s">
        <v>4159</v>
      </c>
      <c r="B4710" s="25">
        <v>2</v>
      </c>
      <c r="C4710" s="24" t="s">
        <v>1558</v>
      </c>
      <c r="D4710" s="24" t="s">
        <v>1076</v>
      </c>
      <c r="E4710" s="25">
        <v>2</v>
      </c>
      <c r="F4710" s="24" t="s">
        <v>3108</v>
      </c>
      <c r="G4710" t="str">
        <f t="shared" si="222"/>
        <v>2_SR1_37.2</v>
      </c>
      <c r="H4710" t="str">
        <f t="shared" si="223"/>
        <v>3V3</v>
      </c>
      <c r="I4710" s="26" t="str">
        <f>H4710&amp;"x"&amp;COUNTIF($H$5:H4710,H4710)</f>
        <v>3V3x299</v>
      </c>
      <c r="J4710" t="str">
        <f t="shared" si="224"/>
        <v>2_SR1_37.2</v>
      </c>
    </row>
    <row r="4711" spans="1:10">
      <c r="A4711" s="24" t="s">
        <v>4161</v>
      </c>
      <c r="B4711" s="25">
        <v>1</v>
      </c>
      <c r="C4711" s="24" t="s">
        <v>1558</v>
      </c>
      <c r="D4711" s="24" t="s">
        <v>1076</v>
      </c>
      <c r="E4711" s="25">
        <v>1</v>
      </c>
      <c r="F4711" s="24" t="s">
        <v>4162</v>
      </c>
      <c r="G4711" t="str">
        <f t="shared" si="222"/>
        <v>2_SR1_38.1</v>
      </c>
      <c r="H4711" t="str">
        <f t="shared" si="223"/>
        <v>N12176768_DPS2</v>
      </c>
      <c r="I4711" s="26" t="str">
        <f>H4711&amp;"x"&amp;COUNTIF($H$5:H4711,H4711)</f>
        <v>N12176768_DPS2x1</v>
      </c>
      <c r="J4711" t="str">
        <f t="shared" si="224"/>
        <v>2_SR1_38.1</v>
      </c>
    </row>
    <row r="4712" spans="1:10">
      <c r="A4712" s="24" t="s">
        <v>4161</v>
      </c>
      <c r="B4712" s="25">
        <v>2</v>
      </c>
      <c r="C4712" s="24" t="s">
        <v>1558</v>
      </c>
      <c r="D4712" s="24" t="s">
        <v>1076</v>
      </c>
      <c r="E4712" s="25">
        <v>2</v>
      </c>
      <c r="F4712" s="24" t="s">
        <v>3108</v>
      </c>
      <c r="G4712" t="str">
        <f t="shared" si="222"/>
        <v>2_SR1_38.2</v>
      </c>
      <c r="H4712" t="str">
        <f t="shared" si="223"/>
        <v>3V3</v>
      </c>
      <c r="I4712" s="26" t="str">
        <f>H4712&amp;"x"&amp;COUNTIF($H$5:H4712,H4712)</f>
        <v>3V3x300</v>
      </c>
      <c r="J4712" t="str">
        <f t="shared" si="224"/>
        <v>2_SR1_38.2</v>
      </c>
    </row>
    <row r="4713" spans="1:10">
      <c r="A4713" s="24" t="s">
        <v>4163</v>
      </c>
      <c r="B4713" s="25">
        <v>1</v>
      </c>
      <c r="C4713" s="24" t="s">
        <v>1558</v>
      </c>
      <c r="D4713" s="24" t="s">
        <v>1076</v>
      </c>
      <c r="E4713" s="25">
        <v>1</v>
      </c>
      <c r="F4713" s="24" t="s">
        <v>4164</v>
      </c>
      <c r="G4713" t="str">
        <f t="shared" si="222"/>
        <v>2_SR1_39.1</v>
      </c>
      <c r="H4713" t="str">
        <f t="shared" si="223"/>
        <v>N12177083_DPS2</v>
      </c>
      <c r="I4713" s="26" t="str">
        <f>H4713&amp;"x"&amp;COUNTIF($H$5:H4713,H4713)</f>
        <v>N12177083_DPS2x1</v>
      </c>
      <c r="J4713" t="str">
        <f t="shared" si="224"/>
        <v>2_SR1_39.1</v>
      </c>
    </row>
    <row r="4714" spans="1:10">
      <c r="A4714" s="24" t="s">
        <v>4163</v>
      </c>
      <c r="B4714" s="25">
        <v>2</v>
      </c>
      <c r="C4714" s="24" t="s">
        <v>1558</v>
      </c>
      <c r="D4714" s="24" t="s">
        <v>1076</v>
      </c>
      <c r="E4714" s="25">
        <v>2</v>
      </c>
      <c r="F4714" s="24" t="s">
        <v>3108</v>
      </c>
      <c r="G4714" t="str">
        <f t="shared" si="222"/>
        <v>2_SR1_39.2</v>
      </c>
      <c r="H4714" t="str">
        <f t="shared" si="223"/>
        <v>3V3</v>
      </c>
      <c r="I4714" s="26" t="str">
        <f>H4714&amp;"x"&amp;COUNTIF($H$5:H4714,H4714)</f>
        <v>3V3x301</v>
      </c>
      <c r="J4714" t="str">
        <f t="shared" si="224"/>
        <v>2_SR1_39.2</v>
      </c>
    </row>
    <row r="4715" spans="1:10">
      <c r="A4715" s="24" t="s">
        <v>4165</v>
      </c>
      <c r="B4715" s="25">
        <v>1</v>
      </c>
      <c r="C4715" s="24" t="s">
        <v>1558</v>
      </c>
      <c r="D4715" s="24" t="s">
        <v>1076</v>
      </c>
      <c r="E4715" s="25">
        <v>1</v>
      </c>
      <c r="F4715" s="24" t="s">
        <v>4166</v>
      </c>
      <c r="G4715" t="str">
        <f t="shared" si="222"/>
        <v>2_SR1_40.1</v>
      </c>
      <c r="H4715" t="str">
        <f t="shared" si="223"/>
        <v>N12177402_DPS2</v>
      </c>
      <c r="I4715" s="26" t="str">
        <f>H4715&amp;"x"&amp;COUNTIF($H$5:H4715,H4715)</f>
        <v>N12177402_DPS2x1</v>
      </c>
      <c r="J4715" t="str">
        <f t="shared" si="224"/>
        <v>2_SR1_40.1</v>
      </c>
    </row>
    <row r="4716" spans="1:10">
      <c r="A4716" s="24" t="s">
        <v>4165</v>
      </c>
      <c r="B4716" s="25">
        <v>2</v>
      </c>
      <c r="C4716" s="24" t="s">
        <v>1558</v>
      </c>
      <c r="D4716" s="24" t="s">
        <v>1076</v>
      </c>
      <c r="E4716" s="25">
        <v>2</v>
      </c>
      <c r="F4716" s="24" t="s">
        <v>3108</v>
      </c>
      <c r="G4716" t="str">
        <f t="shared" si="222"/>
        <v>2_SR1_40.2</v>
      </c>
      <c r="H4716" t="str">
        <f t="shared" si="223"/>
        <v>3V3</v>
      </c>
      <c r="I4716" s="26" t="str">
        <f>H4716&amp;"x"&amp;COUNTIF($H$5:H4716,H4716)</f>
        <v>3V3x302</v>
      </c>
      <c r="J4716" t="str">
        <f t="shared" si="224"/>
        <v>2_SR1_40.2</v>
      </c>
    </row>
    <row r="4717" spans="1:10">
      <c r="A4717" s="24" t="s">
        <v>4167</v>
      </c>
      <c r="B4717" s="25">
        <v>1</v>
      </c>
      <c r="C4717" s="24" t="s">
        <v>1558</v>
      </c>
      <c r="D4717" s="24" t="s">
        <v>1076</v>
      </c>
      <c r="E4717" s="25">
        <v>1</v>
      </c>
      <c r="F4717" s="24" t="s">
        <v>4168</v>
      </c>
      <c r="G4717" t="str">
        <f t="shared" si="222"/>
        <v>2_SR1_41.1</v>
      </c>
      <c r="H4717" t="str">
        <f t="shared" si="223"/>
        <v>N12177725_DPS2</v>
      </c>
      <c r="I4717" s="26" t="str">
        <f>H4717&amp;"x"&amp;COUNTIF($H$5:H4717,H4717)</f>
        <v>N12177725_DPS2x1</v>
      </c>
      <c r="J4717" t="str">
        <f t="shared" si="224"/>
        <v>2_SR1_41.1</v>
      </c>
    </row>
    <row r="4718" spans="1:10">
      <c r="A4718" s="24" t="s">
        <v>4167</v>
      </c>
      <c r="B4718" s="25">
        <v>2</v>
      </c>
      <c r="C4718" s="24" t="s">
        <v>1558</v>
      </c>
      <c r="D4718" s="24" t="s">
        <v>1076</v>
      </c>
      <c r="E4718" s="25">
        <v>2</v>
      </c>
      <c r="F4718" s="24" t="s">
        <v>3108</v>
      </c>
      <c r="G4718" t="str">
        <f t="shared" si="222"/>
        <v>2_SR1_41.2</v>
      </c>
      <c r="H4718" t="str">
        <f t="shared" si="223"/>
        <v>3V3</v>
      </c>
      <c r="I4718" s="26" t="str">
        <f>H4718&amp;"x"&amp;COUNTIF($H$5:H4718,H4718)</f>
        <v>3V3x303</v>
      </c>
      <c r="J4718" t="str">
        <f t="shared" si="224"/>
        <v>2_SR1_41.2</v>
      </c>
    </row>
    <row r="4719" spans="1:10">
      <c r="A4719" s="24" t="s">
        <v>4169</v>
      </c>
      <c r="B4719" s="25">
        <v>1</v>
      </c>
      <c r="C4719" s="24" t="s">
        <v>1558</v>
      </c>
      <c r="D4719" s="24" t="s">
        <v>1076</v>
      </c>
      <c r="E4719" s="25">
        <v>1</v>
      </c>
      <c r="F4719" s="24" t="s">
        <v>4170</v>
      </c>
      <c r="G4719" t="str">
        <f t="shared" si="222"/>
        <v>2_SR1_42.1</v>
      </c>
      <c r="H4719" t="str">
        <f t="shared" si="223"/>
        <v>N12178052_DPS2</v>
      </c>
      <c r="I4719" s="26" t="str">
        <f>H4719&amp;"x"&amp;COUNTIF($H$5:H4719,H4719)</f>
        <v>N12178052_DPS2x1</v>
      </c>
      <c r="J4719" t="str">
        <f t="shared" si="224"/>
        <v>2_SR1_42.1</v>
      </c>
    </row>
    <row r="4720" spans="1:10">
      <c r="A4720" s="24" t="s">
        <v>4169</v>
      </c>
      <c r="B4720" s="25">
        <v>2</v>
      </c>
      <c r="C4720" s="24" t="s">
        <v>1558</v>
      </c>
      <c r="D4720" s="24" t="s">
        <v>1076</v>
      </c>
      <c r="E4720" s="25">
        <v>2</v>
      </c>
      <c r="F4720" s="24" t="s">
        <v>3108</v>
      </c>
      <c r="G4720" t="str">
        <f t="shared" si="222"/>
        <v>2_SR1_42.2</v>
      </c>
      <c r="H4720" t="str">
        <f t="shared" si="223"/>
        <v>3V3</v>
      </c>
      <c r="I4720" s="26" t="str">
        <f>H4720&amp;"x"&amp;COUNTIF($H$5:H4720,H4720)</f>
        <v>3V3x304</v>
      </c>
      <c r="J4720" t="str">
        <f t="shared" si="224"/>
        <v>2_SR1_42.2</v>
      </c>
    </row>
    <row r="4721" spans="1:10">
      <c r="A4721" s="24" t="s">
        <v>4171</v>
      </c>
      <c r="B4721" s="25">
        <v>1</v>
      </c>
      <c r="C4721" s="24" t="s">
        <v>1558</v>
      </c>
      <c r="D4721" s="24" t="s">
        <v>1076</v>
      </c>
      <c r="E4721" s="25">
        <v>1</v>
      </c>
      <c r="F4721" s="24" t="s">
        <v>4172</v>
      </c>
      <c r="G4721" t="str">
        <f t="shared" si="222"/>
        <v>2_SR1_43.1</v>
      </c>
      <c r="H4721" t="str">
        <f t="shared" si="223"/>
        <v>N12178383_DPS2</v>
      </c>
      <c r="I4721" s="26" t="str">
        <f>H4721&amp;"x"&amp;COUNTIF($H$5:H4721,H4721)</f>
        <v>N12178383_DPS2x1</v>
      </c>
      <c r="J4721" t="str">
        <f t="shared" si="224"/>
        <v>2_SR1_43.1</v>
      </c>
    </row>
    <row r="4722" spans="1:10">
      <c r="A4722" s="24" t="s">
        <v>4171</v>
      </c>
      <c r="B4722" s="25">
        <v>2</v>
      </c>
      <c r="C4722" s="24" t="s">
        <v>1558</v>
      </c>
      <c r="D4722" s="24" t="s">
        <v>1076</v>
      </c>
      <c r="E4722" s="25">
        <v>2</v>
      </c>
      <c r="F4722" s="24" t="s">
        <v>3108</v>
      </c>
      <c r="G4722" t="str">
        <f t="shared" si="222"/>
        <v>2_SR1_43.2</v>
      </c>
      <c r="H4722" t="str">
        <f t="shared" si="223"/>
        <v>3V3</v>
      </c>
      <c r="I4722" s="26" t="str">
        <f>H4722&amp;"x"&amp;COUNTIF($H$5:H4722,H4722)</f>
        <v>3V3x305</v>
      </c>
      <c r="J4722" t="str">
        <f t="shared" si="224"/>
        <v>2_SR1_43.2</v>
      </c>
    </row>
    <row r="4723" spans="1:10">
      <c r="A4723" s="24" t="s">
        <v>4173</v>
      </c>
      <c r="B4723" s="25">
        <v>1</v>
      </c>
      <c r="C4723" s="24" t="s">
        <v>1558</v>
      </c>
      <c r="D4723" s="24" t="s">
        <v>1076</v>
      </c>
      <c r="E4723" s="25">
        <v>1</v>
      </c>
      <c r="F4723" s="24" t="s">
        <v>4174</v>
      </c>
      <c r="G4723" t="str">
        <f t="shared" si="222"/>
        <v>2_SR1_44.1</v>
      </c>
      <c r="H4723" t="str">
        <f t="shared" si="223"/>
        <v>N12178718_DPS2</v>
      </c>
      <c r="I4723" s="26" t="str">
        <f>H4723&amp;"x"&amp;COUNTIF($H$5:H4723,H4723)</f>
        <v>N12178718_DPS2x1</v>
      </c>
      <c r="J4723" t="str">
        <f t="shared" si="224"/>
        <v>2_SR1_44.1</v>
      </c>
    </row>
    <row r="4724" spans="1:10">
      <c r="A4724" s="24" t="s">
        <v>4173</v>
      </c>
      <c r="B4724" s="25">
        <v>2</v>
      </c>
      <c r="C4724" s="24" t="s">
        <v>1558</v>
      </c>
      <c r="D4724" s="24" t="s">
        <v>1076</v>
      </c>
      <c r="E4724" s="25">
        <v>2</v>
      </c>
      <c r="F4724" s="24" t="s">
        <v>3108</v>
      </c>
      <c r="G4724" t="str">
        <f t="shared" si="222"/>
        <v>2_SR1_44.2</v>
      </c>
      <c r="H4724" t="str">
        <f t="shared" si="223"/>
        <v>3V3</v>
      </c>
      <c r="I4724" s="26" t="str">
        <f>H4724&amp;"x"&amp;COUNTIF($H$5:H4724,H4724)</f>
        <v>3V3x306</v>
      </c>
      <c r="J4724" t="str">
        <f t="shared" si="224"/>
        <v>2_SR1_44.2</v>
      </c>
    </row>
    <row r="4725" spans="1:10">
      <c r="A4725" s="24" t="s">
        <v>4175</v>
      </c>
      <c r="B4725" s="25">
        <v>1</v>
      </c>
      <c r="C4725" s="24" t="s">
        <v>1558</v>
      </c>
      <c r="D4725" s="24" t="s">
        <v>1076</v>
      </c>
      <c r="E4725" s="25">
        <v>1</v>
      </c>
      <c r="F4725" s="24" t="s">
        <v>4176</v>
      </c>
      <c r="G4725" t="str">
        <f t="shared" si="222"/>
        <v>2_SR1_45.1</v>
      </c>
      <c r="H4725" t="str">
        <f t="shared" si="223"/>
        <v>N12179057_DPS2</v>
      </c>
      <c r="I4725" s="26" t="str">
        <f>H4725&amp;"x"&amp;COUNTIF($H$5:H4725,H4725)</f>
        <v>N12179057_DPS2x1</v>
      </c>
      <c r="J4725" t="str">
        <f t="shared" si="224"/>
        <v>2_SR1_45.1</v>
      </c>
    </row>
    <row r="4726" spans="1:10">
      <c r="A4726" s="24" t="s">
        <v>4175</v>
      </c>
      <c r="B4726" s="25">
        <v>2</v>
      </c>
      <c r="C4726" s="24" t="s">
        <v>1558</v>
      </c>
      <c r="D4726" s="24" t="s">
        <v>1076</v>
      </c>
      <c r="E4726" s="25">
        <v>2</v>
      </c>
      <c r="F4726" s="24" t="s">
        <v>3108</v>
      </c>
      <c r="G4726" t="str">
        <f t="shared" si="222"/>
        <v>2_SR1_45.2</v>
      </c>
      <c r="H4726" t="str">
        <f t="shared" si="223"/>
        <v>3V3</v>
      </c>
      <c r="I4726" s="26" t="str">
        <f>H4726&amp;"x"&amp;COUNTIF($H$5:H4726,H4726)</f>
        <v>3V3x307</v>
      </c>
      <c r="J4726" t="str">
        <f t="shared" si="224"/>
        <v>2_SR1_45.2</v>
      </c>
    </row>
    <row r="4727" spans="1:10">
      <c r="A4727" s="24" t="s">
        <v>4177</v>
      </c>
      <c r="B4727" s="25">
        <v>1</v>
      </c>
      <c r="C4727" s="24" t="s">
        <v>1558</v>
      </c>
      <c r="D4727" s="24" t="s">
        <v>1076</v>
      </c>
      <c r="E4727" s="25">
        <v>1</v>
      </c>
      <c r="F4727" s="24" t="s">
        <v>4178</v>
      </c>
      <c r="G4727" t="str">
        <f t="shared" si="222"/>
        <v>2_SR1_46.1</v>
      </c>
      <c r="H4727" t="str">
        <f t="shared" si="223"/>
        <v>N12179400_DPS2</v>
      </c>
      <c r="I4727" s="26" t="str">
        <f>H4727&amp;"x"&amp;COUNTIF($H$5:H4727,H4727)</f>
        <v>N12179400_DPS2x1</v>
      </c>
      <c r="J4727" t="str">
        <f t="shared" si="224"/>
        <v>2_SR1_46.1</v>
      </c>
    </row>
    <row r="4728" spans="1:10">
      <c r="A4728" s="24" t="s">
        <v>4177</v>
      </c>
      <c r="B4728" s="25">
        <v>2</v>
      </c>
      <c r="C4728" s="24" t="s">
        <v>1558</v>
      </c>
      <c r="D4728" s="24" t="s">
        <v>1076</v>
      </c>
      <c r="E4728" s="25">
        <v>2</v>
      </c>
      <c r="F4728" s="24" t="s">
        <v>3108</v>
      </c>
      <c r="G4728" t="str">
        <f t="shared" si="222"/>
        <v>2_SR1_46.2</v>
      </c>
      <c r="H4728" t="str">
        <f t="shared" si="223"/>
        <v>3V3</v>
      </c>
      <c r="I4728" s="26" t="str">
        <f>H4728&amp;"x"&amp;COUNTIF($H$5:H4728,H4728)</f>
        <v>3V3x308</v>
      </c>
      <c r="J4728" t="str">
        <f t="shared" si="224"/>
        <v>2_SR1_46.2</v>
      </c>
    </row>
    <row r="4729" spans="1:10">
      <c r="A4729" s="24" t="s">
        <v>4179</v>
      </c>
      <c r="B4729" s="25">
        <v>1</v>
      </c>
      <c r="C4729" s="24" t="s">
        <v>1558</v>
      </c>
      <c r="D4729" s="24" t="s">
        <v>1076</v>
      </c>
      <c r="E4729" s="25">
        <v>1</v>
      </c>
      <c r="F4729" s="24" t="s">
        <v>4180</v>
      </c>
      <c r="G4729" t="str">
        <f t="shared" si="222"/>
        <v>2_SR1_47.1</v>
      </c>
      <c r="H4729" t="str">
        <f t="shared" si="223"/>
        <v>N12179747_DPS2</v>
      </c>
      <c r="I4729" s="26" t="str">
        <f>H4729&amp;"x"&amp;COUNTIF($H$5:H4729,H4729)</f>
        <v>N12179747_DPS2x1</v>
      </c>
      <c r="J4729" t="str">
        <f t="shared" si="224"/>
        <v>2_SR1_47.1</v>
      </c>
    </row>
    <row r="4730" spans="1:10">
      <c r="A4730" s="24" t="s">
        <v>4179</v>
      </c>
      <c r="B4730" s="25">
        <v>2</v>
      </c>
      <c r="C4730" s="24" t="s">
        <v>1558</v>
      </c>
      <c r="D4730" s="24" t="s">
        <v>1076</v>
      </c>
      <c r="E4730" s="25">
        <v>2</v>
      </c>
      <c r="F4730" s="24" t="s">
        <v>3108</v>
      </c>
      <c r="G4730" t="str">
        <f t="shared" si="222"/>
        <v>2_SR1_47.2</v>
      </c>
      <c r="H4730" t="str">
        <f t="shared" si="223"/>
        <v>3V3</v>
      </c>
      <c r="I4730" s="26" t="str">
        <f>H4730&amp;"x"&amp;COUNTIF($H$5:H4730,H4730)</f>
        <v>3V3x309</v>
      </c>
      <c r="J4730" t="str">
        <f t="shared" si="224"/>
        <v>2_SR1_47.2</v>
      </c>
    </row>
    <row r="4731" spans="1:10">
      <c r="A4731" s="24" t="s">
        <v>4181</v>
      </c>
      <c r="B4731" s="25">
        <v>1</v>
      </c>
      <c r="C4731" s="24" t="s">
        <v>1558</v>
      </c>
      <c r="D4731" s="24" t="s">
        <v>1076</v>
      </c>
      <c r="E4731" s="25">
        <v>1</v>
      </c>
      <c r="F4731" s="24" t="s">
        <v>4182</v>
      </c>
      <c r="G4731" t="str">
        <f t="shared" si="222"/>
        <v>2_SR1_48.1</v>
      </c>
      <c r="H4731" t="str">
        <f t="shared" si="223"/>
        <v>N12180098_DPS2</v>
      </c>
      <c r="I4731" s="26" t="str">
        <f>H4731&amp;"x"&amp;COUNTIF($H$5:H4731,H4731)</f>
        <v>N12180098_DPS2x1</v>
      </c>
      <c r="J4731" t="str">
        <f t="shared" si="224"/>
        <v>2_SR1_48.1</v>
      </c>
    </row>
    <row r="4732" spans="1:10">
      <c r="A4732" s="24" t="s">
        <v>4181</v>
      </c>
      <c r="B4732" s="25">
        <v>2</v>
      </c>
      <c r="C4732" s="24" t="s">
        <v>1558</v>
      </c>
      <c r="D4732" s="24" t="s">
        <v>1076</v>
      </c>
      <c r="E4732" s="25">
        <v>2</v>
      </c>
      <c r="F4732" s="24" t="s">
        <v>3108</v>
      </c>
      <c r="G4732" t="str">
        <f t="shared" si="222"/>
        <v>2_SR1_48.2</v>
      </c>
      <c r="H4732" t="str">
        <f t="shared" si="223"/>
        <v>3V3</v>
      </c>
      <c r="I4732" s="26" t="str">
        <f>H4732&amp;"x"&amp;COUNTIF($H$5:H4732,H4732)</f>
        <v>3V3x310</v>
      </c>
      <c r="J4732" t="str">
        <f t="shared" si="224"/>
        <v>2_SR1_48.2</v>
      </c>
    </row>
    <row r="4733" spans="1:10">
      <c r="A4733" s="24" t="s">
        <v>4183</v>
      </c>
      <c r="B4733" s="25">
        <v>1</v>
      </c>
      <c r="C4733" s="24" t="s">
        <v>1558</v>
      </c>
      <c r="D4733" s="24" t="s">
        <v>1076</v>
      </c>
      <c r="E4733" s="25">
        <v>1</v>
      </c>
      <c r="F4733" s="24" t="s">
        <v>4184</v>
      </c>
      <c r="G4733" t="str">
        <f t="shared" si="222"/>
        <v>2_SR1_49.1</v>
      </c>
      <c r="H4733" t="str">
        <f t="shared" si="223"/>
        <v>N12180453_DPS2</v>
      </c>
      <c r="I4733" s="26" t="str">
        <f>H4733&amp;"x"&amp;COUNTIF($H$5:H4733,H4733)</f>
        <v>N12180453_DPS2x1</v>
      </c>
      <c r="J4733" t="str">
        <f t="shared" si="224"/>
        <v>2_SR1_49.1</v>
      </c>
    </row>
    <row r="4734" spans="1:10">
      <c r="A4734" s="24" t="s">
        <v>4183</v>
      </c>
      <c r="B4734" s="25">
        <v>2</v>
      </c>
      <c r="C4734" s="24" t="s">
        <v>1558</v>
      </c>
      <c r="D4734" s="24" t="s">
        <v>1076</v>
      </c>
      <c r="E4734" s="25">
        <v>2</v>
      </c>
      <c r="F4734" s="24" t="s">
        <v>3108</v>
      </c>
      <c r="G4734" t="str">
        <f t="shared" si="222"/>
        <v>2_SR1_49.2</v>
      </c>
      <c r="H4734" t="str">
        <f t="shared" si="223"/>
        <v>3V3</v>
      </c>
      <c r="I4734" s="26" t="str">
        <f>H4734&amp;"x"&amp;COUNTIF($H$5:H4734,H4734)</f>
        <v>3V3x311</v>
      </c>
      <c r="J4734" t="str">
        <f t="shared" si="224"/>
        <v>2_SR1_49.2</v>
      </c>
    </row>
    <row r="4735" spans="1:10">
      <c r="A4735" s="24" t="s">
        <v>4185</v>
      </c>
      <c r="B4735" s="25">
        <v>1</v>
      </c>
      <c r="C4735" s="24" t="s">
        <v>1558</v>
      </c>
      <c r="D4735" s="24" t="s">
        <v>1076</v>
      </c>
      <c r="E4735" s="25">
        <v>1</v>
      </c>
      <c r="F4735" s="24" t="s">
        <v>4186</v>
      </c>
      <c r="G4735" t="str">
        <f t="shared" si="222"/>
        <v>2_SR1_50.1</v>
      </c>
      <c r="H4735" t="str">
        <f t="shared" si="223"/>
        <v>N12180812_DPS2</v>
      </c>
      <c r="I4735" s="26" t="str">
        <f>H4735&amp;"x"&amp;COUNTIF($H$5:H4735,H4735)</f>
        <v>N12180812_DPS2x1</v>
      </c>
      <c r="J4735" t="str">
        <f t="shared" si="224"/>
        <v>2_SR1_50.1</v>
      </c>
    </row>
    <row r="4736" spans="1:10">
      <c r="A4736" s="24" t="s">
        <v>4185</v>
      </c>
      <c r="B4736" s="25">
        <v>2</v>
      </c>
      <c r="C4736" s="24" t="s">
        <v>1558</v>
      </c>
      <c r="D4736" s="24" t="s">
        <v>1076</v>
      </c>
      <c r="E4736" s="25">
        <v>2</v>
      </c>
      <c r="F4736" s="24" t="s">
        <v>3108</v>
      </c>
      <c r="G4736" t="str">
        <f t="shared" si="222"/>
        <v>2_SR1_50.2</v>
      </c>
      <c r="H4736" t="str">
        <f t="shared" si="223"/>
        <v>3V3</v>
      </c>
      <c r="I4736" s="26" t="str">
        <f>H4736&amp;"x"&amp;COUNTIF($H$5:H4736,H4736)</f>
        <v>3V3x312</v>
      </c>
      <c r="J4736" t="str">
        <f t="shared" si="224"/>
        <v>2_SR1_50.2</v>
      </c>
    </row>
    <row r="4737" spans="1:10">
      <c r="A4737" s="24" t="s">
        <v>4187</v>
      </c>
      <c r="B4737" s="25">
        <v>1</v>
      </c>
      <c r="C4737" s="24" t="s">
        <v>1558</v>
      </c>
      <c r="D4737" s="24" t="s">
        <v>1076</v>
      </c>
      <c r="E4737" s="25">
        <v>1</v>
      </c>
      <c r="F4737" s="24" t="s">
        <v>4188</v>
      </c>
      <c r="G4737" t="str">
        <f t="shared" si="222"/>
        <v>2_SR1_51.1</v>
      </c>
      <c r="H4737" t="str">
        <f t="shared" si="223"/>
        <v>N12181175_DPS2</v>
      </c>
      <c r="I4737" s="26" t="str">
        <f>H4737&amp;"x"&amp;COUNTIF($H$5:H4737,H4737)</f>
        <v>N12181175_DPS2x1</v>
      </c>
      <c r="J4737" t="str">
        <f t="shared" si="224"/>
        <v>2_SR1_51.1</v>
      </c>
    </row>
    <row r="4738" spans="1:10">
      <c r="A4738" s="24" t="s">
        <v>4187</v>
      </c>
      <c r="B4738" s="25">
        <v>2</v>
      </c>
      <c r="C4738" s="24" t="s">
        <v>1558</v>
      </c>
      <c r="D4738" s="24" t="s">
        <v>1076</v>
      </c>
      <c r="E4738" s="25">
        <v>2</v>
      </c>
      <c r="F4738" s="24" t="s">
        <v>3108</v>
      </c>
      <c r="G4738" t="str">
        <f t="shared" si="222"/>
        <v>2_SR1_51.2</v>
      </c>
      <c r="H4738" t="str">
        <f t="shared" si="223"/>
        <v>3V3</v>
      </c>
      <c r="I4738" s="26" t="str">
        <f>H4738&amp;"x"&amp;COUNTIF($H$5:H4738,H4738)</f>
        <v>3V3x313</v>
      </c>
      <c r="J4738" t="str">
        <f t="shared" si="224"/>
        <v>2_SR1_51.2</v>
      </c>
    </row>
    <row r="4739" spans="1:10">
      <c r="A4739" s="24" t="s">
        <v>4189</v>
      </c>
      <c r="B4739" s="25">
        <v>1</v>
      </c>
      <c r="C4739" s="24" t="s">
        <v>1558</v>
      </c>
      <c r="D4739" s="24" t="s">
        <v>1076</v>
      </c>
      <c r="E4739" s="25">
        <v>1</v>
      </c>
      <c r="F4739" s="24" t="s">
        <v>4190</v>
      </c>
      <c r="G4739" t="str">
        <f t="shared" si="222"/>
        <v>2_SR1_52.1</v>
      </c>
      <c r="H4739" t="str">
        <f t="shared" si="223"/>
        <v>N12181542_DPS2</v>
      </c>
      <c r="I4739" s="26" t="str">
        <f>H4739&amp;"x"&amp;COUNTIF($H$5:H4739,H4739)</f>
        <v>N12181542_DPS2x1</v>
      </c>
      <c r="J4739" t="str">
        <f t="shared" si="224"/>
        <v>2_SR1_52.1</v>
      </c>
    </row>
    <row r="4740" spans="1:10">
      <c r="A4740" s="24" t="s">
        <v>4189</v>
      </c>
      <c r="B4740" s="25">
        <v>2</v>
      </c>
      <c r="C4740" s="24" t="s">
        <v>1558</v>
      </c>
      <c r="D4740" s="24" t="s">
        <v>1076</v>
      </c>
      <c r="E4740" s="25">
        <v>2</v>
      </c>
      <c r="F4740" s="24" t="s">
        <v>3108</v>
      </c>
      <c r="G4740" t="str">
        <f t="shared" si="222"/>
        <v>2_SR1_52.2</v>
      </c>
      <c r="H4740" t="str">
        <f t="shared" si="223"/>
        <v>3V3</v>
      </c>
      <c r="I4740" s="26" t="str">
        <f>H4740&amp;"x"&amp;COUNTIF($H$5:H4740,H4740)</f>
        <v>3V3x314</v>
      </c>
      <c r="J4740" t="str">
        <f t="shared" si="224"/>
        <v>2_SR1_52.2</v>
      </c>
    </row>
    <row r="4741" spans="1:10">
      <c r="A4741" s="24" t="s">
        <v>4191</v>
      </c>
      <c r="B4741" s="25">
        <v>1</v>
      </c>
      <c r="C4741" s="24" t="s">
        <v>1558</v>
      </c>
      <c r="D4741" s="24" t="s">
        <v>1076</v>
      </c>
      <c r="E4741" s="25">
        <v>1</v>
      </c>
      <c r="F4741" s="24" t="s">
        <v>4192</v>
      </c>
      <c r="G4741" t="str">
        <f t="shared" si="222"/>
        <v>2_SR1_53.1</v>
      </c>
      <c r="H4741" t="str">
        <f t="shared" si="223"/>
        <v>N12181913_DPS2</v>
      </c>
      <c r="I4741" s="26" t="str">
        <f>H4741&amp;"x"&amp;COUNTIF($H$5:H4741,H4741)</f>
        <v>N12181913_DPS2x1</v>
      </c>
      <c r="J4741" t="str">
        <f t="shared" si="224"/>
        <v>2_SR1_53.1</v>
      </c>
    </row>
    <row r="4742" spans="1:10">
      <c r="A4742" s="24" t="s">
        <v>4191</v>
      </c>
      <c r="B4742" s="25">
        <v>2</v>
      </c>
      <c r="C4742" s="24" t="s">
        <v>1558</v>
      </c>
      <c r="D4742" s="24" t="s">
        <v>1076</v>
      </c>
      <c r="E4742" s="25">
        <v>2</v>
      </c>
      <c r="F4742" s="24" t="s">
        <v>3108</v>
      </c>
      <c r="G4742" t="str">
        <f t="shared" ref="G4742:G4805" si="225">A4742&amp;"."&amp;B4742</f>
        <v>2_SR1_53.2</v>
      </c>
      <c r="H4742" t="str">
        <f t="shared" ref="H4742:H4805" si="226">F4742</f>
        <v>3V3</v>
      </c>
      <c r="I4742" s="26" t="str">
        <f>H4742&amp;"x"&amp;COUNTIF($H$5:H4742,H4742)</f>
        <v>3V3x315</v>
      </c>
      <c r="J4742" t="str">
        <f t="shared" ref="J4742:J4805" si="227">G4742</f>
        <v>2_SR1_53.2</v>
      </c>
    </row>
    <row r="4743" spans="1:10">
      <c r="A4743" s="24" t="s">
        <v>4193</v>
      </c>
      <c r="B4743" s="25">
        <v>1</v>
      </c>
      <c r="C4743" s="24" t="s">
        <v>1558</v>
      </c>
      <c r="D4743" s="24" t="s">
        <v>1076</v>
      </c>
      <c r="E4743" s="25">
        <v>1</v>
      </c>
      <c r="F4743" s="24" t="s">
        <v>4194</v>
      </c>
      <c r="G4743" t="str">
        <f t="shared" si="225"/>
        <v>2_SR1_54.1</v>
      </c>
      <c r="H4743" t="str">
        <f t="shared" si="226"/>
        <v>N12182288_DPS2</v>
      </c>
      <c r="I4743" s="26" t="str">
        <f>H4743&amp;"x"&amp;COUNTIF($H$5:H4743,H4743)</f>
        <v>N12182288_DPS2x1</v>
      </c>
      <c r="J4743" t="str">
        <f t="shared" si="227"/>
        <v>2_SR1_54.1</v>
      </c>
    </row>
    <row r="4744" spans="1:10">
      <c r="A4744" s="24" t="s">
        <v>4193</v>
      </c>
      <c r="B4744" s="25">
        <v>2</v>
      </c>
      <c r="C4744" s="24" t="s">
        <v>1558</v>
      </c>
      <c r="D4744" s="24" t="s">
        <v>1076</v>
      </c>
      <c r="E4744" s="25">
        <v>2</v>
      </c>
      <c r="F4744" s="24" t="s">
        <v>3108</v>
      </c>
      <c r="G4744" t="str">
        <f t="shared" si="225"/>
        <v>2_SR1_54.2</v>
      </c>
      <c r="H4744" t="str">
        <f t="shared" si="226"/>
        <v>3V3</v>
      </c>
      <c r="I4744" s="26" t="str">
        <f>H4744&amp;"x"&amp;COUNTIF($H$5:H4744,H4744)</f>
        <v>3V3x316</v>
      </c>
      <c r="J4744" t="str">
        <f t="shared" si="227"/>
        <v>2_SR1_54.2</v>
      </c>
    </row>
    <row r="4745" spans="1:10">
      <c r="A4745" s="24" t="s">
        <v>4195</v>
      </c>
      <c r="B4745" s="25">
        <v>1</v>
      </c>
      <c r="C4745" s="24" t="s">
        <v>1558</v>
      </c>
      <c r="D4745" s="24" t="s">
        <v>1076</v>
      </c>
      <c r="E4745" s="25">
        <v>1</v>
      </c>
      <c r="F4745" s="24" t="s">
        <v>4196</v>
      </c>
      <c r="G4745" t="str">
        <f t="shared" si="225"/>
        <v>2_SR1_55.1</v>
      </c>
      <c r="H4745" t="str">
        <f t="shared" si="226"/>
        <v>N12182667_DPS2</v>
      </c>
      <c r="I4745" s="26" t="str">
        <f>H4745&amp;"x"&amp;COUNTIF($H$5:H4745,H4745)</f>
        <v>N12182667_DPS2x1</v>
      </c>
      <c r="J4745" t="str">
        <f t="shared" si="227"/>
        <v>2_SR1_55.1</v>
      </c>
    </row>
    <row r="4746" spans="1:10">
      <c r="A4746" s="24" t="s">
        <v>4195</v>
      </c>
      <c r="B4746" s="25">
        <v>2</v>
      </c>
      <c r="C4746" s="24" t="s">
        <v>1558</v>
      </c>
      <c r="D4746" s="24" t="s">
        <v>1076</v>
      </c>
      <c r="E4746" s="25">
        <v>2</v>
      </c>
      <c r="F4746" s="24" t="s">
        <v>3108</v>
      </c>
      <c r="G4746" t="str">
        <f t="shared" si="225"/>
        <v>2_SR1_55.2</v>
      </c>
      <c r="H4746" t="str">
        <f t="shared" si="226"/>
        <v>3V3</v>
      </c>
      <c r="I4746" s="26" t="str">
        <f>H4746&amp;"x"&amp;COUNTIF($H$5:H4746,H4746)</f>
        <v>3V3x317</v>
      </c>
      <c r="J4746" t="str">
        <f t="shared" si="227"/>
        <v>2_SR1_55.2</v>
      </c>
    </row>
    <row r="4747" spans="1:10">
      <c r="A4747" s="24" t="s">
        <v>4197</v>
      </c>
      <c r="B4747" s="25">
        <v>1</v>
      </c>
      <c r="C4747" s="24" t="s">
        <v>1558</v>
      </c>
      <c r="D4747" s="24" t="s">
        <v>1076</v>
      </c>
      <c r="E4747" s="25">
        <v>1</v>
      </c>
      <c r="F4747" s="24" t="s">
        <v>4198</v>
      </c>
      <c r="G4747" t="str">
        <f t="shared" si="225"/>
        <v>2_SR1_56.1</v>
      </c>
      <c r="H4747" t="str">
        <f t="shared" si="226"/>
        <v>N12183050_DPS2</v>
      </c>
      <c r="I4747" s="26" t="str">
        <f>H4747&amp;"x"&amp;COUNTIF($H$5:H4747,H4747)</f>
        <v>N12183050_DPS2x1</v>
      </c>
      <c r="J4747" t="str">
        <f t="shared" si="227"/>
        <v>2_SR1_56.1</v>
      </c>
    </row>
    <row r="4748" spans="1:10">
      <c r="A4748" s="24" t="s">
        <v>4197</v>
      </c>
      <c r="B4748" s="25">
        <v>2</v>
      </c>
      <c r="C4748" s="24" t="s">
        <v>1558</v>
      </c>
      <c r="D4748" s="24" t="s">
        <v>1076</v>
      </c>
      <c r="E4748" s="25">
        <v>2</v>
      </c>
      <c r="F4748" s="24" t="s">
        <v>3108</v>
      </c>
      <c r="G4748" t="str">
        <f t="shared" si="225"/>
        <v>2_SR1_56.2</v>
      </c>
      <c r="H4748" t="str">
        <f t="shared" si="226"/>
        <v>3V3</v>
      </c>
      <c r="I4748" s="26" t="str">
        <f>H4748&amp;"x"&amp;COUNTIF($H$5:H4748,H4748)</f>
        <v>3V3x318</v>
      </c>
      <c r="J4748" t="str">
        <f t="shared" si="227"/>
        <v>2_SR1_56.2</v>
      </c>
    </row>
    <row r="4749" spans="1:10">
      <c r="A4749" s="24" t="s">
        <v>4199</v>
      </c>
      <c r="B4749" s="25">
        <v>1</v>
      </c>
      <c r="C4749" s="24" t="s">
        <v>1558</v>
      </c>
      <c r="D4749" s="24" t="s">
        <v>1076</v>
      </c>
      <c r="E4749" s="25">
        <v>1</v>
      </c>
      <c r="F4749" s="24" t="s">
        <v>4200</v>
      </c>
      <c r="G4749" t="str">
        <f t="shared" si="225"/>
        <v>2_SR1_57.1</v>
      </c>
      <c r="H4749" t="str">
        <f t="shared" si="226"/>
        <v>N12183437_DPS2</v>
      </c>
      <c r="I4749" s="26" t="str">
        <f>H4749&amp;"x"&amp;COUNTIF($H$5:H4749,H4749)</f>
        <v>N12183437_DPS2x1</v>
      </c>
      <c r="J4749" t="str">
        <f t="shared" si="227"/>
        <v>2_SR1_57.1</v>
      </c>
    </row>
    <row r="4750" spans="1:10">
      <c r="A4750" s="24" t="s">
        <v>4199</v>
      </c>
      <c r="B4750" s="25">
        <v>2</v>
      </c>
      <c r="C4750" s="24" t="s">
        <v>1558</v>
      </c>
      <c r="D4750" s="24" t="s">
        <v>1076</v>
      </c>
      <c r="E4750" s="25">
        <v>2</v>
      </c>
      <c r="F4750" s="24" t="s">
        <v>3108</v>
      </c>
      <c r="G4750" t="str">
        <f t="shared" si="225"/>
        <v>2_SR1_57.2</v>
      </c>
      <c r="H4750" t="str">
        <f t="shared" si="226"/>
        <v>3V3</v>
      </c>
      <c r="I4750" s="26" t="str">
        <f>H4750&amp;"x"&amp;COUNTIF($H$5:H4750,H4750)</f>
        <v>3V3x319</v>
      </c>
      <c r="J4750" t="str">
        <f t="shared" si="227"/>
        <v>2_SR1_57.2</v>
      </c>
    </row>
    <row r="4751" spans="1:10">
      <c r="A4751" s="24" t="s">
        <v>4201</v>
      </c>
      <c r="B4751" s="25">
        <v>1</v>
      </c>
      <c r="C4751" s="24" t="s">
        <v>1558</v>
      </c>
      <c r="D4751" s="24" t="s">
        <v>1076</v>
      </c>
      <c r="E4751" s="25">
        <v>1</v>
      </c>
      <c r="F4751" s="24" t="s">
        <v>4202</v>
      </c>
      <c r="G4751" t="str">
        <f t="shared" si="225"/>
        <v>2_SR1_58.1</v>
      </c>
      <c r="H4751" t="str">
        <f t="shared" si="226"/>
        <v>N12183828_DPS2</v>
      </c>
      <c r="I4751" s="26" t="str">
        <f>H4751&amp;"x"&amp;COUNTIF($H$5:H4751,H4751)</f>
        <v>N12183828_DPS2x1</v>
      </c>
      <c r="J4751" t="str">
        <f t="shared" si="227"/>
        <v>2_SR1_58.1</v>
      </c>
    </row>
    <row r="4752" spans="1:10">
      <c r="A4752" s="24" t="s">
        <v>4201</v>
      </c>
      <c r="B4752" s="25">
        <v>2</v>
      </c>
      <c r="C4752" s="24" t="s">
        <v>1558</v>
      </c>
      <c r="D4752" s="24" t="s">
        <v>1076</v>
      </c>
      <c r="E4752" s="25">
        <v>2</v>
      </c>
      <c r="F4752" s="24" t="s">
        <v>3108</v>
      </c>
      <c r="G4752" t="str">
        <f t="shared" si="225"/>
        <v>2_SR1_58.2</v>
      </c>
      <c r="H4752" t="str">
        <f t="shared" si="226"/>
        <v>3V3</v>
      </c>
      <c r="I4752" s="26" t="str">
        <f>H4752&amp;"x"&amp;COUNTIF($H$5:H4752,H4752)</f>
        <v>3V3x320</v>
      </c>
      <c r="J4752" t="str">
        <f t="shared" si="227"/>
        <v>2_SR1_58.2</v>
      </c>
    </row>
    <row r="4753" spans="1:10">
      <c r="A4753" s="24" t="s">
        <v>4203</v>
      </c>
      <c r="B4753" s="25">
        <v>1</v>
      </c>
      <c r="C4753" s="24" t="s">
        <v>1558</v>
      </c>
      <c r="D4753" s="24" t="s">
        <v>1076</v>
      </c>
      <c r="E4753" s="25">
        <v>1</v>
      </c>
      <c r="F4753" s="24" t="s">
        <v>4204</v>
      </c>
      <c r="G4753" t="str">
        <f t="shared" si="225"/>
        <v>2_SR1_59.1</v>
      </c>
      <c r="H4753" t="str">
        <f t="shared" si="226"/>
        <v>N12184223_DPS2</v>
      </c>
      <c r="I4753" s="26" t="str">
        <f>H4753&amp;"x"&amp;COUNTIF($H$5:H4753,H4753)</f>
        <v>N12184223_DPS2x1</v>
      </c>
      <c r="J4753" t="str">
        <f t="shared" si="227"/>
        <v>2_SR1_59.1</v>
      </c>
    </row>
    <row r="4754" spans="1:10">
      <c r="A4754" s="24" t="s">
        <v>4203</v>
      </c>
      <c r="B4754" s="25">
        <v>2</v>
      </c>
      <c r="C4754" s="24" t="s">
        <v>1558</v>
      </c>
      <c r="D4754" s="24" t="s">
        <v>1076</v>
      </c>
      <c r="E4754" s="25">
        <v>2</v>
      </c>
      <c r="F4754" s="24" t="s">
        <v>3108</v>
      </c>
      <c r="G4754" t="str">
        <f t="shared" si="225"/>
        <v>2_SR1_59.2</v>
      </c>
      <c r="H4754" t="str">
        <f t="shared" si="226"/>
        <v>3V3</v>
      </c>
      <c r="I4754" s="26" t="str">
        <f>H4754&amp;"x"&amp;COUNTIF($H$5:H4754,H4754)</f>
        <v>3V3x321</v>
      </c>
      <c r="J4754" t="str">
        <f t="shared" si="227"/>
        <v>2_SR1_59.2</v>
      </c>
    </row>
    <row r="4755" spans="1:10">
      <c r="A4755" s="24" t="s">
        <v>4205</v>
      </c>
      <c r="B4755" s="25">
        <v>1</v>
      </c>
      <c r="C4755" s="24" t="s">
        <v>1558</v>
      </c>
      <c r="D4755" s="24" t="s">
        <v>1076</v>
      </c>
      <c r="E4755" s="25">
        <v>1</v>
      </c>
      <c r="F4755" s="24" t="s">
        <v>4206</v>
      </c>
      <c r="G4755" t="str">
        <f t="shared" si="225"/>
        <v>2_SR1_60.1</v>
      </c>
      <c r="H4755" t="str">
        <f t="shared" si="226"/>
        <v>N12184622_DPS2</v>
      </c>
      <c r="I4755" s="26" t="str">
        <f>H4755&amp;"x"&amp;COUNTIF($H$5:H4755,H4755)</f>
        <v>N12184622_DPS2x1</v>
      </c>
      <c r="J4755" t="str">
        <f t="shared" si="227"/>
        <v>2_SR1_60.1</v>
      </c>
    </row>
    <row r="4756" spans="1:10">
      <c r="A4756" s="24" t="s">
        <v>4205</v>
      </c>
      <c r="B4756" s="25">
        <v>2</v>
      </c>
      <c r="C4756" s="24" t="s">
        <v>1558</v>
      </c>
      <c r="D4756" s="24" t="s">
        <v>1076</v>
      </c>
      <c r="E4756" s="25">
        <v>2</v>
      </c>
      <c r="F4756" s="24" t="s">
        <v>3108</v>
      </c>
      <c r="G4756" t="str">
        <f t="shared" si="225"/>
        <v>2_SR1_60.2</v>
      </c>
      <c r="H4756" t="str">
        <f t="shared" si="226"/>
        <v>3V3</v>
      </c>
      <c r="I4756" s="26" t="str">
        <f>H4756&amp;"x"&amp;COUNTIF($H$5:H4756,H4756)</f>
        <v>3V3x322</v>
      </c>
      <c r="J4756" t="str">
        <f t="shared" si="227"/>
        <v>2_SR1_60.2</v>
      </c>
    </row>
    <row r="4757" spans="1:10">
      <c r="A4757" s="24" t="s">
        <v>4207</v>
      </c>
      <c r="B4757" s="25">
        <v>1</v>
      </c>
      <c r="C4757" s="24" t="s">
        <v>1558</v>
      </c>
      <c r="D4757" s="24" t="s">
        <v>1076</v>
      </c>
      <c r="E4757" s="25">
        <v>1</v>
      </c>
      <c r="F4757" s="24" t="s">
        <v>4208</v>
      </c>
      <c r="G4757" t="str">
        <f t="shared" si="225"/>
        <v>2_SR1_61.1</v>
      </c>
      <c r="H4757" t="str">
        <f t="shared" si="226"/>
        <v>N12185025_DPS2</v>
      </c>
      <c r="I4757" s="26" t="str">
        <f>H4757&amp;"x"&amp;COUNTIF($H$5:H4757,H4757)</f>
        <v>N12185025_DPS2x1</v>
      </c>
      <c r="J4757" t="str">
        <f t="shared" si="227"/>
        <v>2_SR1_61.1</v>
      </c>
    </row>
    <row r="4758" spans="1:10">
      <c r="A4758" s="24" t="s">
        <v>4207</v>
      </c>
      <c r="B4758" s="25">
        <v>2</v>
      </c>
      <c r="C4758" s="24" t="s">
        <v>1558</v>
      </c>
      <c r="D4758" s="24" t="s">
        <v>1076</v>
      </c>
      <c r="E4758" s="25">
        <v>2</v>
      </c>
      <c r="F4758" s="24" t="s">
        <v>3108</v>
      </c>
      <c r="G4758" t="str">
        <f t="shared" si="225"/>
        <v>2_SR1_61.2</v>
      </c>
      <c r="H4758" t="str">
        <f t="shared" si="226"/>
        <v>3V3</v>
      </c>
      <c r="I4758" s="26" t="str">
        <f>H4758&amp;"x"&amp;COUNTIF($H$5:H4758,H4758)</f>
        <v>3V3x323</v>
      </c>
      <c r="J4758" t="str">
        <f t="shared" si="227"/>
        <v>2_SR1_61.2</v>
      </c>
    </row>
    <row r="4759" spans="1:10">
      <c r="A4759" s="24" t="s">
        <v>4209</v>
      </c>
      <c r="B4759" s="25">
        <v>1</v>
      </c>
      <c r="C4759" s="24" t="s">
        <v>1558</v>
      </c>
      <c r="D4759" s="24" t="s">
        <v>1076</v>
      </c>
      <c r="E4759" s="25">
        <v>1</v>
      </c>
      <c r="F4759" s="24" t="s">
        <v>4210</v>
      </c>
      <c r="G4759" t="str">
        <f t="shared" si="225"/>
        <v>2_SR1_62.1</v>
      </c>
      <c r="H4759" t="str">
        <f t="shared" si="226"/>
        <v>N12185432_DPS2</v>
      </c>
      <c r="I4759" s="26" t="str">
        <f>H4759&amp;"x"&amp;COUNTIF($H$5:H4759,H4759)</f>
        <v>N12185432_DPS2x1</v>
      </c>
      <c r="J4759" t="str">
        <f t="shared" si="227"/>
        <v>2_SR1_62.1</v>
      </c>
    </row>
    <row r="4760" spans="1:10">
      <c r="A4760" s="24" t="s">
        <v>4209</v>
      </c>
      <c r="B4760" s="25">
        <v>2</v>
      </c>
      <c r="C4760" s="24" t="s">
        <v>1558</v>
      </c>
      <c r="D4760" s="24" t="s">
        <v>1076</v>
      </c>
      <c r="E4760" s="25">
        <v>2</v>
      </c>
      <c r="F4760" s="24" t="s">
        <v>3108</v>
      </c>
      <c r="G4760" t="str">
        <f t="shared" si="225"/>
        <v>2_SR1_62.2</v>
      </c>
      <c r="H4760" t="str">
        <f t="shared" si="226"/>
        <v>3V3</v>
      </c>
      <c r="I4760" s="26" t="str">
        <f>H4760&amp;"x"&amp;COUNTIF($H$5:H4760,H4760)</f>
        <v>3V3x324</v>
      </c>
      <c r="J4760" t="str">
        <f t="shared" si="227"/>
        <v>2_SR1_62.2</v>
      </c>
    </row>
    <row r="4761" spans="1:10">
      <c r="A4761" s="24" t="s">
        <v>4211</v>
      </c>
      <c r="B4761" s="25">
        <v>1</v>
      </c>
      <c r="C4761" s="24" t="s">
        <v>1558</v>
      </c>
      <c r="D4761" s="24" t="s">
        <v>1076</v>
      </c>
      <c r="E4761" s="25">
        <v>1</v>
      </c>
      <c r="F4761" s="24" t="s">
        <v>4212</v>
      </c>
      <c r="G4761" t="str">
        <f t="shared" si="225"/>
        <v>2_SR1_63.1</v>
      </c>
      <c r="H4761" t="str">
        <f t="shared" si="226"/>
        <v>N12185843_DPS2</v>
      </c>
      <c r="I4761" s="26" t="str">
        <f>H4761&amp;"x"&amp;COUNTIF($H$5:H4761,H4761)</f>
        <v>N12185843_DPS2x1</v>
      </c>
      <c r="J4761" t="str">
        <f t="shared" si="227"/>
        <v>2_SR1_63.1</v>
      </c>
    </row>
    <row r="4762" spans="1:10">
      <c r="A4762" s="24" t="s">
        <v>4211</v>
      </c>
      <c r="B4762" s="25">
        <v>2</v>
      </c>
      <c r="C4762" s="24" t="s">
        <v>1558</v>
      </c>
      <c r="D4762" s="24" t="s">
        <v>1076</v>
      </c>
      <c r="E4762" s="25">
        <v>2</v>
      </c>
      <c r="F4762" s="24" t="s">
        <v>3108</v>
      </c>
      <c r="G4762" t="str">
        <f t="shared" si="225"/>
        <v>2_SR1_63.2</v>
      </c>
      <c r="H4762" t="str">
        <f t="shared" si="226"/>
        <v>3V3</v>
      </c>
      <c r="I4762" s="26" t="str">
        <f>H4762&amp;"x"&amp;COUNTIF($H$5:H4762,H4762)</f>
        <v>3V3x325</v>
      </c>
      <c r="J4762" t="str">
        <f t="shared" si="227"/>
        <v>2_SR1_63.2</v>
      </c>
    </row>
    <row r="4763" spans="1:10">
      <c r="A4763" s="24" t="s">
        <v>4213</v>
      </c>
      <c r="B4763" s="25">
        <v>1</v>
      </c>
      <c r="C4763" s="24" t="s">
        <v>1558</v>
      </c>
      <c r="D4763" s="24" t="s">
        <v>1076</v>
      </c>
      <c r="E4763" s="25">
        <v>1</v>
      </c>
      <c r="F4763" s="24" t="s">
        <v>4214</v>
      </c>
      <c r="G4763" t="str">
        <f t="shared" si="225"/>
        <v>2_SR1_64.1</v>
      </c>
      <c r="H4763" t="str">
        <f t="shared" si="226"/>
        <v>N12186258_DPS2</v>
      </c>
      <c r="I4763" s="26" t="str">
        <f>H4763&amp;"x"&amp;COUNTIF($H$5:H4763,H4763)</f>
        <v>N12186258_DPS2x1</v>
      </c>
      <c r="J4763" t="str">
        <f t="shared" si="227"/>
        <v>2_SR1_64.1</v>
      </c>
    </row>
    <row r="4764" spans="1:10">
      <c r="A4764" s="24" t="s">
        <v>4213</v>
      </c>
      <c r="B4764" s="25">
        <v>2</v>
      </c>
      <c r="C4764" s="24" t="s">
        <v>1558</v>
      </c>
      <c r="D4764" s="24" t="s">
        <v>1076</v>
      </c>
      <c r="E4764" s="25">
        <v>2</v>
      </c>
      <c r="F4764" s="24" t="s">
        <v>3108</v>
      </c>
      <c r="G4764" t="str">
        <f t="shared" si="225"/>
        <v>2_SR1_64.2</v>
      </c>
      <c r="H4764" t="str">
        <f t="shared" si="226"/>
        <v>3V3</v>
      </c>
      <c r="I4764" s="26" t="str">
        <f>H4764&amp;"x"&amp;COUNTIF($H$5:H4764,H4764)</f>
        <v>3V3x326</v>
      </c>
      <c r="J4764" t="str">
        <f t="shared" si="227"/>
        <v>2_SR1_64.2</v>
      </c>
    </row>
    <row r="4765" spans="1:10">
      <c r="A4765" s="24" t="s">
        <v>4215</v>
      </c>
      <c r="B4765" s="25">
        <v>1</v>
      </c>
      <c r="C4765" s="24" t="s">
        <v>1558</v>
      </c>
      <c r="D4765" s="24" t="s">
        <v>1076</v>
      </c>
      <c r="E4765" s="25">
        <v>1</v>
      </c>
      <c r="F4765" s="24" t="s">
        <v>4216</v>
      </c>
      <c r="G4765" t="str">
        <f t="shared" si="225"/>
        <v>2_SR1_65.1</v>
      </c>
      <c r="H4765" t="str">
        <f t="shared" si="226"/>
        <v>N12448853_DPS2</v>
      </c>
      <c r="I4765" s="26" t="str">
        <f>H4765&amp;"x"&amp;COUNTIF($H$5:H4765,H4765)</f>
        <v>N12448853_DPS2x1</v>
      </c>
      <c r="J4765" t="str">
        <f t="shared" si="227"/>
        <v>2_SR1_65.1</v>
      </c>
    </row>
    <row r="4766" spans="1:10">
      <c r="A4766" s="24" t="s">
        <v>4215</v>
      </c>
      <c r="B4766" s="25">
        <v>2</v>
      </c>
      <c r="C4766" s="24" t="s">
        <v>1558</v>
      </c>
      <c r="D4766" s="24" t="s">
        <v>1076</v>
      </c>
      <c r="E4766" s="25">
        <v>2</v>
      </c>
      <c r="F4766" s="24" t="s">
        <v>3108</v>
      </c>
      <c r="G4766" t="str">
        <f t="shared" si="225"/>
        <v>2_SR1_65.2</v>
      </c>
      <c r="H4766" t="str">
        <f t="shared" si="226"/>
        <v>3V3</v>
      </c>
      <c r="I4766" s="26" t="str">
        <f>H4766&amp;"x"&amp;COUNTIF($H$5:H4766,H4766)</f>
        <v>3V3x327</v>
      </c>
      <c r="J4766" t="str">
        <f t="shared" si="227"/>
        <v>2_SR1_65.2</v>
      </c>
    </row>
    <row r="4767" spans="1:10">
      <c r="A4767" s="24" t="s">
        <v>4217</v>
      </c>
      <c r="B4767" s="25">
        <v>1</v>
      </c>
      <c r="C4767" s="24" t="s">
        <v>1558</v>
      </c>
      <c r="D4767" s="24" t="s">
        <v>1076</v>
      </c>
      <c r="E4767" s="25">
        <v>1</v>
      </c>
      <c r="F4767" s="24" t="s">
        <v>4218</v>
      </c>
      <c r="G4767" t="str">
        <f t="shared" si="225"/>
        <v>2_SR1_66.1</v>
      </c>
      <c r="H4767" t="str">
        <f t="shared" si="226"/>
        <v>N12497543_DPS2</v>
      </c>
      <c r="I4767" s="26" t="str">
        <f>H4767&amp;"x"&amp;COUNTIF($H$5:H4767,H4767)</f>
        <v>N12497543_DPS2x1</v>
      </c>
      <c r="J4767" t="str">
        <f t="shared" si="227"/>
        <v>2_SR1_66.1</v>
      </c>
    </row>
    <row r="4768" spans="1:10">
      <c r="A4768" s="24" t="s">
        <v>4217</v>
      </c>
      <c r="B4768" s="25">
        <v>2</v>
      </c>
      <c r="C4768" s="24" t="s">
        <v>1558</v>
      </c>
      <c r="D4768" s="24" t="s">
        <v>1076</v>
      </c>
      <c r="E4768" s="25">
        <v>2</v>
      </c>
      <c r="F4768" s="24" t="s">
        <v>3108</v>
      </c>
      <c r="G4768" t="str">
        <f t="shared" si="225"/>
        <v>2_SR1_66.2</v>
      </c>
      <c r="H4768" t="str">
        <f t="shared" si="226"/>
        <v>3V3</v>
      </c>
      <c r="I4768" s="26" t="str">
        <f>H4768&amp;"x"&amp;COUNTIF($H$5:H4768,H4768)</f>
        <v>3V3x328</v>
      </c>
      <c r="J4768" t="str">
        <f t="shared" si="227"/>
        <v>2_SR1_66.2</v>
      </c>
    </row>
    <row r="4769" spans="1:10">
      <c r="A4769" s="24" t="s">
        <v>4219</v>
      </c>
      <c r="B4769" s="25">
        <v>1</v>
      </c>
      <c r="C4769" s="24" t="s">
        <v>3436</v>
      </c>
      <c r="D4769" s="24" t="s">
        <v>1076</v>
      </c>
      <c r="E4769" s="25">
        <v>1</v>
      </c>
      <c r="F4769" s="24" t="s">
        <v>3956</v>
      </c>
      <c r="G4769" t="str">
        <f t="shared" si="225"/>
        <v>2_SWF_1.1</v>
      </c>
      <c r="H4769" t="str">
        <f t="shared" si="226"/>
        <v>N12132879_DPS2</v>
      </c>
      <c r="I4769" s="26" t="str">
        <f>H4769&amp;"x"&amp;COUNTIF($H$5:H4769,H4769)</f>
        <v>N12132879_DPS2x2</v>
      </c>
      <c r="J4769" t="str">
        <f t="shared" si="227"/>
        <v>2_SWF_1.1</v>
      </c>
    </row>
    <row r="4770" spans="1:10">
      <c r="A4770" s="24" t="s">
        <v>4219</v>
      </c>
      <c r="B4770" s="25">
        <v>2</v>
      </c>
      <c r="C4770" s="24" t="s">
        <v>3436</v>
      </c>
      <c r="D4770" s="24" t="s">
        <v>1076</v>
      </c>
      <c r="E4770" s="25">
        <v>2</v>
      </c>
      <c r="F4770" s="24" t="s">
        <v>4220</v>
      </c>
      <c r="G4770" t="str">
        <f t="shared" si="225"/>
        <v>2_SWF_1.2</v>
      </c>
      <c r="H4770" t="str">
        <f t="shared" si="226"/>
        <v>1_B5_17</v>
      </c>
      <c r="I4770" s="26" t="str">
        <f>H4770&amp;"x"&amp;COUNTIF($H$5:H4770,H4770)</f>
        <v>1_B5_17x1</v>
      </c>
      <c r="J4770" t="str">
        <f t="shared" si="227"/>
        <v>2_SWF_1.2</v>
      </c>
    </row>
    <row r="4771" spans="1:10">
      <c r="A4771" s="24" t="s">
        <v>4219</v>
      </c>
      <c r="B4771" s="25">
        <v>3</v>
      </c>
      <c r="C4771" s="24" t="s">
        <v>3436</v>
      </c>
      <c r="D4771" s="24" t="s">
        <v>1076</v>
      </c>
      <c r="E4771" s="25">
        <v>3</v>
      </c>
      <c r="F4771" s="24" t="s">
        <v>4221</v>
      </c>
      <c r="G4771" t="str">
        <f t="shared" si="225"/>
        <v>2_SWF_1.3</v>
      </c>
      <c r="H4771" t="str">
        <f t="shared" si="226"/>
        <v>1_DPSF_DPS2</v>
      </c>
      <c r="I4771" s="26" t="str">
        <f>H4771&amp;"x"&amp;COUNTIF($H$5:H4771,H4771)</f>
        <v>1_DPSF_DPS2x1</v>
      </c>
      <c r="J4771" t="str">
        <f t="shared" si="227"/>
        <v>2_SWF_1.3</v>
      </c>
    </row>
    <row r="4772" spans="1:10">
      <c r="A4772" s="24" t="s">
        <v>4219</v>
      </c>
      <c r="B4772" s="25">
        <v>4</v>
      </c>
      <c r="C4772" s="24" t="s">
        <v>3436</v>
      </c>
      <c r="D4772" s="24" t="s">
        <v>1076</v>
      </c>
      <c r="E4772" s="25">
        <v>4</v>
      </c>
      <c r="F4772" s="24" t="s">
        <v>909</v>
      </c>
      <c r="G4772" t="str">
        <f t="shared" si="225"/>
        <v>2_SWF_1.4</v>
      </c>
      <c r="H4772" t="str">
        <f t="shared" si="226"/>
        <v>301F</v>
      </c>
      <c r="I4772" s="26" t="str">
        <f>H4772&amp;"x"&amp;COUNTIF($H$5:H4772,H4772)</f>
        <v>301Fx1</v>
      </c>
      <c r="J4772" t="str">
        <f t="shared" si="227"/>
        <v>2_SWF_1.4</v>
      </c>
    </row>
    <row r="4773" spans="1:10">
      <c r="A4773" s="24" t="s">
        <v>4222</v>
      </c>
      <c r="B4773" s="25">
        <v>1</v>
      </c>
      <c r="C4773" s="24" t="s">
        <v>3436</v>
      </c>
      <c r="D4773" s="24" t="s">
        <v>1076</v>
      </c>
      <c r="E4773" s="25">
        <v>1</v>
      </c>
      <c r="F4773" s="24" t="s">
        <v>3958</v>
      </c>
      <c r="G4773" t="str">
        <f t="shared" si="225"/>
        <v>2_SWF_2.1</v>
      </c>
      <c r="H4773" t="str">
        <f t="shared" si="226"/>
        <v>N12167306_DPS2</v>
      </c>
      <c r="I4773" s="26" t="str">
        <f>H4773&amp;"x"&amp;COUNTIF($H$5:H4773,H4773)</f>
        <v>N12167306_DPS2x2</v>
      </c>
      <c r="J4773" t="str">
        <f t="shared" si="227"/>
        <v>2_SWF_2.1</v>
      </c>
    </row>
    <row r="4774" spans="1:10">
      <c r="A4774" s="24" t="s">
        <v>4222</v>
      </c>
      <c r="B4774" s="25">
        <v>2</v>
      </c>
      <c r="C4774" s="24" t="s">
        <v>3436</v>
      </c>
      <c r="D4774" s="24" t="s">
        <v>1076</v>
      </c>
      <c r="E4774" s="25">
        <v>2</v>
      </c>
      <c r="F4774" s="24" t="s">
        <v>4223</v>
      </c>
      <c r="G4774" t="str">
        <f t="shared" si="225"/>
        <v>2_SWF_2.2</v>
      </c>
      <c r="H4774" t="str">
        <f t="shared" si="226"/>
        <v>1_B4_05</v>
      </c>
      <c r="I4774" s="26" t="str">
        <f>H4774&amp;"x"&amp;COUNTIF($H$5:H4774,H4774)</f>
        <v>1_B4_05x1</v>
      </c>
      <c r="J4774" t="str">
        <f t="shared" si="227"/>
        <v>2_SWF_2.2</v>
      </c>
    </row>
    <row r="4775" spans="1:10">
      <c r="A4775" s="24" t="s">
        <v>4222</v>
      </c>
      <c r="B4775" s="25">
        <v>3</v>
      </c>
      <c r="C4775" s="24" t="s">
        <v>3436</v>
      </c>
      <c r="D4775" s="24" t="s">
        <v>1076</v>
      </c>
      <c r="E4775" s="25">
        <v>3</v>
      </c>
      <c r="F4775" s="24" t="s">
        <v>4221</v>
      </c>
      <c r="G4775" t="str">
        <f t="shared" si="225"/>
        <v>2_SWF_2.3</v>
      </c>
      <c r="H4775" t="str">
        <f t="shared" si="226"/>
        <v>1_DPSF_DPS2</v>
      </c>
      <c r="I4775" s="26" t="str">
        <f>H4775&amp;"x"&amp;COUNTIF($H$5:H4775,H4775)</f>
        <v>1_DPSF_DPS2x2</v>
      </c>
      <c r="J4775" t="str">
        <f t="shared" si="227"/>
        <v>2_SWF_2.3</v>
      </c>
    </row>
    <row r="4776" spans="1:10">
      <c r="A4776" s="24" t="s">
        <v>4222</v>
      </c>
      <c r="B4776" s="25">
        <v>4</v>
      </c>
      <c r="C4776" s="24" t="s">
        <v>3436</v>
      </c>
      <c r="D4776" s="24" t="s">
        <v>1076</v>
      </c>
      <c r="E4776" s="25">
        <v>4</v>
      </c>
      <c r="F4776" s="24" t="s">
        <v>911</v>
      </c>
      <c r="G4776" t="str">
        <f t="shared" si="225"/>
        <v>2_SWF_2.4</v>
      </c>
      <c r="H4776" t="str">
        <f t="shared" si="226"/>
        <v>302F</v>
      </c>
      <c r="I4776" s="26" t="str">
        <f>H4776&amp;"x"&amp;COUNTIF($H$5:H4776,H4776)</f>
        <v>302Fx1</v>
      </c>
      <c r="J4776" t="str">
        <f t="shared" si="227"/>
        <v>2_SWF_2.4</v>
      </c>
    </row>
    <row r="4777" spans="1:10">
      <c r="A4777" s="24" t="s">
        <v>4224</v>
      </c>
      <c r="B4777" s="25">
        <v>1</v>
      </c>
      <c r="C4777" s="24" t="s">
        <v>3436</v>
      </c>
      <c r="D4777" s="24" t="s">
        <v>1076</v>
      </c>
      <c r="E4777" s="25">
        <v>1</v>
      </c>
      <c r="F4777" s="24" t="s">
        <v>3960</v>
      </c>
      <c r="G4777" t="str">
        <f t="shared" si="225"/>
        <v>2_SWF_3.1</v>
      </c>
      <c r="H4777" t="str">
        <f t="shared" si="226"/>
        <v>N12167535_DPS2</v>
      </c>
      <c r="I4777" s="26" t="str">
        <f>H4777&amp;"x"&amp;COUNTIF($H$5:H4777,H4777)</f>
        <v>N12167535_DPS2x2</v>
      </c>
      <c r="J4777" t="str">
        <f t="shared" si="227"/>
        <v>2_SWF_3.1</v>
      </c>
    </row>
    <row r="4778" spans="1:10">
      <c r="A4778" s="24" t="s">
        <v>4224</v>
      </c>
      <c r="B4778" s="25">
        <v>2</v>
      </c>
      <c r="C4778" s="24" t="s">
        <v>3436</v>
      </c>
      <c r="D4778" s="24" t="s">
        <v>1076</v>
      </c>
      <c r="E4778" s="25">
        <v>2</v>
      </c>
      <c r="F4778" s="24" t="s">
        <v>4225</v>
      </c>
      <c r="G4778" t="str">
        <f t="shared" si="225"/>
        <v>2_SWF_3.2</v>
      </c>
      <c r="H4778" t="str">
        <f t="shared" si="226"/>
        <v>1_B5_08</v>
      </c>
      <c r="I4778" s="26" t="str">
        <f>H4778&amp;"x"&amp;COUNTIF($H$5:H4778,H4778)</f>
        <v>1_B5_08x1</v>
      </c>
      <c r="J4778" t="str">
        <f t="shared" si="227"/>
        <v>2_SWF_3.2</v>
      </c>
    </row>
    <row r="4779" spans="1:10">
      <c r="A4779" s="24" t="s">
        <v>4224</v>
      </c>
      <c r="B4779" s="25">
        <v>3</v>
      </c>
      <c r="C4779" s="24" t="s">
        <v>3436</v>
      </c>
      <c r="D4779" s="24" t="s">
        <v>1076</v>
      </c>
      <c r="E4779" s="25">
        <v>3</v>
      </c>
      <c r="F4779" s="24" t="s">
        <v>4221</v>
      </c>
      <c r="G4779" t="str">
        <f t="shared" si="225"/>
        <v>2_SWF_3.3</v>
      </c>
      <c r="H4779" t="str">
        <f t="shared" si="226"/>
        <v>1_DPSF_DPS2</v>
      </c>
      <c r="I4779" s="26" t="str">
        <f>H4779&amp;"x"&amp;COUNTIF($H$5:H4779,H4779)</f>
        <v>1_DPSF_DPS2x3</v>
      </c>
      <c r="J4779" t="str">
        <f t="shared" si="227"/>
        <v>2_SWF_3.3</v>
      </c>
    </row>
    <row r="4780" spans="1:10">
      <c r="A4780" s="24" t="s">
        <v>4224</v>
      </c>
      <c r="B4780" s="25">
        <v>4</v>
      </c>
      <c r="C4780" s="24" t="s">
        <v>3436</v>
      </c>
      <c r="D4780" s="24" t="s">
        <v>1076</v>
      </c>
      <c r="E4780" s="25">
        <v>4</v>
      </c>
      <c r="F4780" s="24" t="s">
        <v>913</v>
      </c>
      <c r="G4780" t="str">
        <f t="shared" si="225"/>
        <v>2_SWF_3.4</v>
      </c>
      <c r="H4780" t="str">
        <f t="shared" si="226"/>
        <v>303F</v>
      </c>
      <c r="I4780" s="26" t="str">
        <f>H4780&amp;"x"&amp;COUNTIF($H$5:H4780,H4780)</f>
        <v>303Fx1</v>
      </c>
      <c r="J4780" t="str">
        <f t="shared" si="227"/>
        <v>2_SWF_3.4</v>
      </c>
    </row>
    <row r="4781" spans="1:10">
      <c r="A4781" s="24" t="s">
        <v>4226</v>
      </c>
      <c r="B4781" s="25">
        <v>1</v>
      </c>
      <c r="C4781" s="24" t="s">
        <v>3436</v>
      </c>
      <c r="D4781" s="24" t="s">
        <v>1076</v>
      </c>
      <c r="E4781" s="25">
        <v>1</v>
      </c>
      <c r="F4781" s="24" t="s">
        <v>3962</v>
      </c>
      <c r="G4781" t="str">
        <f t="shared" si="225"/>
        <v>2_SWF_4.1</v>
      </c>
      <c r="H4781" t="str">
        <f t="shared" si="226"/>
        <v>N12167710_DPS2</v>
      </c>
      <c r="I4781" s="26" t="str">
        <f>H4781&amp;"x"&amp;COUNTIF($H$5:H4781,H4781)</f>
        <v>N12167710_DPS2x2</v>
      </c>
      <c r="J4781" t="str">
        <f t="shared" si="227"/>
        <v>2_SWF_4.1</v>
      </c>
    </row>
    <row r="4782" spans="1:10">
      <c r="A4782" s="24" t="s">
        <v>4226</v>
      </c>
      <c r="B4782" s="25">
        <v>2</v>
      </c>
      <c r="C4782" s="24" t="s">
        <v>3436</v>
      </c>
      <c r="D4782" s="24" t="s">
        <v>1076</v>
      </c>
      <c r="E4782" s="25">
        <v>2</v>
      </c>
      <c r="F4782" s="24" t="s">
        <v>4227</v>
      </c>
      <c r="G4782" t="str">
        <f t="shared" si="225"/>
        <v>2_SWF_4.2</v>
      </c>
      <c r="H4782" t="str">
        <f t="shared" si="226"/>
        <v>1_B5_10</v>
      </c>
      <c r="I4782" s="26" t="str">
        <f>H4782&amp;"x"&amp;COUNTIF($H$5:H4782,H4782)</f>
        <v>1_B5_10x1</v>
      </c>
      <c r="J4782" t="str">
        <f t="shared" si="227"/>
        <v>2_SWF_4.2</v>
      </c>
    </row>
    <row r="4783" spans="1:10">
      <c r="A4783" s="24" t="s">
        <v>4226</v>
      </c>
      <c r="B4783" s="25">
        <v>3</v>
      </c>
      <c r="C4783" s="24" t="s">
        <v>3436</v>
      </c>
      <c r="D4783" s="24" t="s">
        <v>1076</v>
      </c>
      <c r="E4783" s="25">
        <v>3</v>
      </c>
      <c r="F4783" s="24" t="s">
        <v>4221</v>
      </c>
      <c r="G4783" t="str">
        <f t="shared" si="225"/>
        <v>2_SWF_4.3</v>
      </c>
      <c r="H4783" t="str">
        <f t="shared" si="226"/>
        <v>1_DPSF_DPS2</v>
      </c>
      <c r="I4783" s="26" t="str">
        <f>H4783&amp;"x"&amp;COUNTIF($H$5:H4783,H4783)</f>
        <v>1_DPSF_DPS2x4</v>
      </c>
      <c r="J4783" t="str">
        <f t="shared" si="227"/>
        <v>2_SWF_4.3</v>
      </c>
    </row>
    <row r="4784" spans="1:10">
      <c r="A4784" s="24" t="s">
        <v>4226</v>
      </c>
      <c r="B4784" s="25">
        <v>4</v>
      </c>
      <c r="C4784" s="24" t="s">
        <v>3436</v>
      </c>
      <c r="D4784" s="24" t="s">
        <v>1076</v>
      </c>
      <c r="E4784" s="25">
        <v>4</v>
      </c>
      <c r="F4784" s="24" t="s">
        <v>915</v>
      </c>
      <c r="G4784" t="str">
        <f t="shared" si="225"/>
        <v>2_SWF_4.4</v>
      </c>
      <c r="H4784" t="str">
        <f t="shared" si="226"/>
        <v>304F</v>
      </c>
      <c r="I4784" s="26" t="str">
        <f>H4784&amp;"x"&amp;COUNTIF($H$5:H4784,H4784)</f>
        <v>304Fx1</v>
      </c>
      <c r="J4784" t="str">
        <f t="shared" si="227"/>
        <v>2_SWF_4.4</v>
      </c>
    </row>
    <row r="4785" spans="1:10">
      <c r="A4785" s="24" t="s">
        <v>4228</v>
      </c>
      <c r="B4785" s="25">
        <v>1</v>
      </c>
      <c r="C4785" s="24" t="s">
        <v>3436</v>
      </c>
      <c r="D4785" s="24" t="s">
        <v>1076</v>
      </c>
      <c r="E4785" s="25">
        <v>1</v>
      </c>
      <c r="F4785" s="24" t="s">
        <v>3964</v>
      </c>
      <c r="G4785" t="str">
        <f t="shared" si="225"/>
        <v>2_SWF_5.1</v>
      </c>
      <c r="H4785" t="str">
        <f t="shared" si="226"/>
        <v>N12167889_DPS2</v>
      </c>
      <c r="I4785" s="26" t="str">
        <f>H4785&amp;"x"&amp;COUNTIF($H$5:H4785,H4785)</f>
        <v>N12167889_DPS2x2</v>
      </c>
      <c r="J4785" t="str">
        <f t="shared" si="227"/>
        <v>2_SWF_5.1</v>
      </c>
    </row>
    <row r="4786" spans="1:10">
      <c r="A4786" s="24" t="s">
        <v>4228</v>
      </c>
      <c r="B4786" s="25">
        <v>2</v>
      </c>
      <c r="C4786" s="24" t="s">
        <v>3436</v>
      </c>
      <c r="D4786" s="24" t="s">
        <v>1076</v>
      </c>
      <c r="E4786" s="25">
        <v>2</v>
      </c>
      <c r="F4786" s="24" t="s">
        <v>4229</v>
      </c>
      <c r="G4786" t="str">
        <f t="shared" si="225"/>
        <v>2_SWF_5.2</v>
      </c>
      <c r="H4786" t="str">
        <f t="shared" si="226"/>
        <v>1_B5_02</v>
      </c>
      <c r="I4786" s="26" t="str">
        <f>H4786&amp;"x"&amp;COUNTIF($H$5:H4786,H4786)</f>
        <v>1_B5_02x1</v>
      </c>
      <c r="J4786" t="str">
        <f t="shared" si="227"/>
        <v>2_SWF_5.2</v>
      </c>
    </row>
    <row r="4787" spans="1:10">
      <c r="A4787" s="24" t="s">
        <v>4228</v>
      </c>
      <c r="B4787" s="25">
        <v>3</v>
      </c>
      <c r="C4787" s="24" t="s">
        <v>3436</v>
      </c>
      <c r="D4787" s="24" t="s">
        <v>1076</v>
      </c>
      <c r="E4787" s="25">
        <v>3</v>
      </c>
      <c r="F4787" s="24" t="s">
        <v>4221</v>
      </c>
      <c r="G4787" t="str">
        <f t="shared" si="225"/>
        <v>2_SWF_5.3</v>
      </c>
      <c r="H4787" t="str">
        <f t="shared" si="226"/>
        <v>1_DPSF_DPS2</v>
      </c>
      <c r="I4787" s="26" t="str">
        <f>H4787&amp;"x"&amp;COUNTIF($H$5:H4787,H4787)</f>
        <v>1_DPSF_DPS2x5</v>
      </c>
      <c r="J4787" t="str">
        <f t="shared" si="227"/>
        <v>2_SWF_5.3</v>
      </c>
    </row>
    <row r="4788" spans="1:10">
      <c r="A4788" s="24" t="s">
        <v>4228</v>
      </c>
      <c r="B4788" s="25">
        <v>4</v>
      </c>
      <c r="C4788" s="24" t="s">
        <v>3436</v>
      </c>
      <c r="D4788" s="24" t="s">
        <v>1076</v>
      </c>
      <c r="E4788" s="25">
        <v>4</v>
      </c>
      <c r="F4788" s="24" t="s">
        <v>917</v>
      </c>
      <c r="G4788" t="str">
        <f t="shared" si="225"/>
        <v>2_SWF_5.4</v>
      </c>
      <c r="H4788" t="str">
        <f t="shared" si="226"/>
        <v>305F</v>
      </c>
      <c r="I4788" s="26" t="str">
        <f>H4788&amp;"x"&amp;COUNTIF($H$5:H4788,H4788)</f>
        <v>305Fx1</v>
      </c>
      <c r="J4788" t="str">
        <f t="shared" si="227"/>
        <v>2_SWF_5.4</v>
      </c>
    </row>
    <row r="4789" spans="1:10">
      <c r="A4789" s="24" t="s">
        <v>4230</v>
      </c>
      <c r="B4789" s="25">
        <v>1</v>
      </c>
      <c r="C4789" s="24" t="s">
        <v>3436</v>
      </c>
      <c r="D4789" s="24" t="s">
        <v>1076</v>
      </c>
      <c r="E4789" s="25">
        <v>1</v>
      </c>
      <c r="F4789" s="24" t="s">
        <v>3966</v>
      </c>
      <c r="G4789" t="str">
        <f t="shared" si="225"/>
        <v>2_SWF_6.1</v>
      </c>
      <c r="H4789" t="str">
        <f t="shared" si="226"/>
        <v>N12168084_DPS2</v>
      </c>
      <c r="I4789" s="26" t="str">
        <f>H4789&amp;"x"&amp;COUNTIF($H$5:H4789,H4789)</f>
        <v>N12168084_DPS2x2</v>
      </c>
      <c r="J4789" t="str">
        <f t="shared" si="227"/>
        <v>2_SWF_6.1</v>
      </c>
    </row>
    <row r="4790" spans="1:10">
      <c r="A4790" s="24" t="s">
        <v>4230</v>
      </c>
      <c r="B4790" s="25">
        <v>2</v>
      </c>
      <c r="C4790" s="24" t="s">
        <v>3436</v>
      </c>
      <c r="D4790" s="24" t="s">
        <v>1076</v>
      </c>
      <c r="E4790" s="25">
        <v>2</v>
      </c>
      <c r="F4790" s="24" t="s">
        <v>4231</v>
      </c>
      <c r="G4790" t="str">
        <f t="shared" si="225"/>
        <v>2_SWF_6.2</v>
      </c>
      <c r="H4790" t="str">
        <f t="shared" si="226"/>
        <v>1_B5_09</v>
      </c>
      <c r="I4790" s="26" t="str">
        <f>H4790&amp;"x"&amp;COUNTIF($H$5:H4790,H4790)</f>
        <v>1_B5_09x1</v>
      </c>
      <c r="J4790" t="str">
        <f t="shared" si="227"/>
        <v>2_SWF_6.2</v>
      </c>
    </row>
    <row r="4791" spans="1:10">
      <c r="A4791" s="24" t="s">
        <v>4230</v>
      </c>
      <c r="B4791" s="25">
        <v>3</v>
      </c>
      <c r="C4791" s="24" t="s">
        <v>3436</v>
      </c>
      <c r="D4791" s="24" t="s">
        <v>1076</v>
      </c>
      <c r="E4791" s="25">
        <v>3</v>
      </c>
      <c r="F4791" s="24" t="s">
        <v>4221</v>
      </c>
      <c r="G4791" t="str">
        <f t="shared" si="225"/>
        <v>2_SWF_6.3</v>
      </c>
      <c r="H4791" t="str">
        <f t="shared" si="226"/>
        <v>1_DPSF_DPS2</v>
      </c>
      <c r="I4791" s="26" t="str">
        <f>H4791&amp;"x"&amp;COUNTIF($H$5:H4791,H4791)</f>
        <v>1_DPSF_DPS2x6</v>
      </c>
      <c r="J4791" t="str">
        <f t="shared" si="227"/>
        <v>2_SWF_6.3</v>
      </c>
    </row>
    <row r="4792" spans="1:10">
      <c r="A4792" s="24" t="s">
        <v>4230</v>
      </c>
      <c r="B4792" s="25">
        <v>4</v>
      </c>
      <c r="C4792" s="24" t="s">
        <v>3436</v>
      </c>
      <c r="D4792" s="24" t="s">
        <v>1076</v>
      </c>
      <c r="E4792" s="25">
        <v>4</v>
      </c>
      <c r="F4792" s="24" t="s">
        <v>919</v>
      </c>
      <c r="G4792" t="str">
        <f t="shared" si="225"/>
        <v>2_SWF_6.4</v>
      </c>
      <c r="H4792" t="str">
        <f t="shared" si="226"/>
        <v>306F</v>
      </c>
      <c r="I4792" s="26" t="str">
        <f>H4792&amp;"x"&amp;COUNTIF($H$5:H4792,H4792)</f>
        <v>306Fx1</v>
      </c>
      <c r="J4792" t="str">
        <f t="shared" si="227"/>
        <v>2_SWF_6.4</v>
      </c>
    </row>
    <row r="4793" spans="1:10">
      <c r="A4793" s="24" t="s">
        <v>4232</v>
      </c>
      <c r="B4793" s="25">
        <v>1</v>
      </c>
      <c r="C4793" s="24" t="s">
        <v>3436</v>
      </c>
      <c r="D4793" s="24" t="s">
        <v>1076</v>
      </c>
      <c r="E4793" s="25">
        <v>1</v>
      </c>
      <c r="F4793" s="24" t="s">
        <v>3968</v>
      </c>
      <c r="G4793" t="str">
        <f t="shared" si="225"/>
        <v>2_SWF_7.1</v>
      </c>
      <c r="H4793" t="str">
        <f t="shared" si="226"/>
        <v>N12168271_DPS2</v>
      </c>
      <c r="I4793" s="26" t="str">
        <f>H4793&amp;"x"&amp;COUNTIF($H$5:H4793,H4793)</f>
        <v>N12168271_DPS2x2</v>
      </c>
      <c r="J4793" t="str">
        <f t="shared" si="227"/>
        <v>2_SWF_7.1</v>
      </c>
    </row>
    <row r="4794" spans="1:10">
      <c r="A4794" s="24" t="s">
        <v>4232</v>
      </c>
      <c r="B4794" s="25">
        <v>2</v>
      </c>
      <c r="C4794" s="24" t="s">
        <v>3436</v>
      </c>
      <c r="D4794" s="24" t="s">
        <v>1076</v>
      </c>
      <c r="E4794" s="25">
        <v>2</v>
      </c>
      <c r="F4794" s="24" t="s">
        <v>4233</v>
      </c>
      <c r="G4794" t="str">
        <f t="shared" si="225"/>
        <v>2_SWF_7.2</v>
      </c>
      <c r="H4794" t="str">
        <f t="shared" si="226"/>
        <v>1_B5_20</v>
      </c>
      <c r="I4794" s="26" t="str">
        <f>H4794&amp;"x"&amp;COUNTIF($H$5:H4794,H4794)</f>
        <v>1_B5_20x1</v>
      </c>
      <c r="J4794" t="str">
        <f t="shared" si="227"/>
        <v>2_SWF_7.2</v>
      </c>
    </row>
    <row r="4795" spans="1:10">
      <c r="A4795" s="24" t="s">
        <v>4232</v>
      </c>
      <c r="B4795" s="25">
        <v>3</v>
      </c>
      <c r="C4795" s="24" t="s">
        <v>3436</v>
      </c>
      <c r="D4795" s="24" t="s">
        <v>1076</v>
      </c>
      <c r="E4795" s="25">
        <v>3</v>
      </c>
      <c r="F4795" s="24" t="s">
        <v>4221</v>
      </c>
      <c r="G4795" t="str">
        <f t="shared" si="225"/>
        <v>2_SWF_7.3</v>
      </c>
      <c r="H4795" t="str">
        <f t="shared" si="226"/>
        <v>1_DPSF_DPS2</v>
      </c>
      <c r="I4795" s="26" t="str">
        <f>H4795&amp;"x"&amp;COUNTIF($H$5:H4795,H4795)</f>
        <v>1_DPSF_DPS2x7</v>
      </c>
      <c r="J4795" t="str">
        <f t="shared" si="227"/>
        <v>2_SWF_7.3</v>
      </c>
    </row>
    <row r="4796" spans="1:10">
      <c r="A4796" s="24" t="s">
        <v>4232</v>
      </c>
      <c r="B4796" s="25">
        <v>4</v>
      </c>
      <c r="C4796" s="24" t="s">
        <v>3436</v>
      </c>
      <c r="D4796" s="24" t="s">
        <v>1076</v>
      </c>
      <c r="E4796" s="25">
        <v>4</v>
      </c>
      <c r="F4796" s="24" t="s">
        <v>921</v>
      </c>
      <c r="G4796" t="str">
        <f t="shared" si="225"/>
        <v>2_SWF_7.4</v>
      </c>
      <c r="H4796" t="str">
        <f t="shared" si="226"/>
        <v>307F</v>
      </c>
      <c r="I4796" s="26" t="str">
        <f>H4796&amp;"x"&amp;COUNTIF($H$5:H4796,H4796)</f>
        <v>307Fx1</v>
      </c>
      <c r="J4796" t="str">
        <f t="shared" si="227"/>
        <v>2_SWF_7.4</v>
      </c>
    </row>
    <row r="4797" spans="1:10">
      <c r="A4797" s="24" t="s">
        <v>4234</v>
      </c>
      <c r="B4797" s="25">
        <v>1</v>
      </c>
      <c r="C4797" s="24" t="s">
        <v>3436</v>
      </c>
      <c r="D4797" s="24" t="s">
        <v>1076</v>
      </c>
      <c r="E4797" s="25">
        <v>1</v>
      </c>
      <c r="F4797" s="24" t="s">
        <v>3970</v>
      </c>
      <c r="G4797" t="str">
        <f t="shared" si="225"/>
        <v>2_SWF_8.1</v>
      </c>
      <c r="H4797" t="str">
        <f t="shared" si="226"/>
        <v>N12168462_DPS2</v>
      </c>
      <c r="I4797" s="26" t="str">
        <f>H4797&amp;"x"&amp;COUNTIF($H$5:H4797,H4797)</f>
        <v>N12168462_DPS2x2</v>
      </c>
      <c r="J4797" t="str">
        <f t="shared" si="227"/>
        <v>2_SWF_8.1</v>
      </c>
    </row>
    <row r="4798" spans="1:10">
      <c r="A4798" s="24" t="s">
        <v>4234</v>
      </c>
      <c r="B4798" s="25">
        <v>2</v>
      </c>
      <c r="C4798" s="24" t="s">
        <v>3436</v>
      </c>
      <c r="D4798" s="24" t="s">
        <v>1076</v>
      </c>
      <c r="E4798" s="25">
        <v>2</v>
      </c>
      <c r="F4798" s="24" t="s">
        <v>4235</v>
      </c>
      <c r="G4798" t="str">
        <f t="shared" si="225"/>
        <v>2_SWF_8.2</v>
      </c>
      <c r="H4798" t="str">
        <f t="shared" si="226"/>
        <v>1_B5_23</v>
      </c>
      <c r="I4798" s="26" t="str">
        <f>H4798&amp;"x"&amp;COUNTIF($H$5:H4798,H4798)</f>
        <v>1_B5_23x1</v>
      </c>
      <c r="J4798" t="str">
        <f t="shared" si="227"/>
        <v>2_SWF_8.2</v>
      </c>
    </row>
    <row r="4799" spans="1:10">
      <c r="A4799" s="24" t="s">
        <v>4234</v>
      </c>
      <c r="B4799" s="25">
        <v>3</v>
      </c>
      <c r="C4799" s="24" t="s">
        <v>3436</v>
      </c>
      <c r="D4799" s="24" t="s">
        <v>1076</v>
      </c>
      <c r="E4799" s="25">
        <v>3</v>
      </c>
      <c r="F4799" s="24" t="s">
        <v>4221</v>
      </c>
      <c r="G4799" t="str">
        <f t="shared" si="225"/>
        <v>2_SWF_8.3</v>
      </c>
      <c r="H4799" t="str">
        <f t="shared" si="226"/>
        <v>1_DPSF_DPS2</v>
      </c>
      <c r="I4799" s="26" t="str">
        <f>H4799&amp;"x"&amp;COUNTIF($H$5:H4799,H4799)</f>
        <v>1_DPSF_DPS2x8</v>
      </c>
      <c r="J4799" t="str">
        <f t="shared" si="227"/>
        <v>2_SWF_8.3</v>
      </c>
    </row>
    <row r="4800" spans="1:10">
      <c r="A4800" s="24" t="s">
        <v>4234</v>
      </c>
      <c r="B4800" s="25">
        <v>4</v>
      </c>
      <c r="C4800" s="24" t="s">
        <v>3436</v>
      </c>
      <c r="D4800" s="24" t="s">
        <v>1076</v>
      </c>
      <c r="E4800" s="25">
        <v>4</v>
      </c>
      <c r="F4800" s="24" t="s">
        <v>923</v>
      </c>
      <c r="G4800" t="str">
        <f t="shared" si="225"/>
        <v>2_SWF_8.4</v>
      </c>
      <c r="H4800" t="str">
        <f t="shared" si="226"/>
        <v>308F</v>
      </c>
      <c r="I4800" s="26" t="str">
        <f>H4800&amp;"x"&amp;COUNTIF($H$5:H4800,H4800)</f>
        <v>308Fx1</v>
      </c>
      <c r="J4800" t="str">
        <f t="shared" si="227"/>
        <v>2_SWF_8.4</v>
      </c>
    </row>
    <row r="4801" spans="1:10">
      <c r="A4801" s="24" t="s">
        <v>4236</v>
      </c>
      <c r="B4801" s="25">
        <v>1</v>
      </c>
      <c r="C4801" s="24" t="s">
        <v>3436</v>
      </c>
      <c r="D4801" s="24" t="s">
        <v>1076</v>
      </c>
      <c r="E4801" s="25">
        <v>1</v>
      </c>
      <c r="F4801" s="24" t="s">
        <v>3972</v>
      </c>
      <c r="G4801" t="str">
        <f t="shared" si="225"/>
        <v>2_SWF_9.1</v>
      </c>
      <c r="H4801" t="str">
        <f t="shared" si="226"/>
        <v>N12168657_DPS2</v>
      </c>
      <c r="I4801" s="26" t="str">
        <f>H4801&amp;"x"&amp;COUNTIF($H$5:H4801,H4801)</f>
        <v>N12168657_DPS2x2</v>
      </c>
      <c r="J4801" t="str">
        <f t="shared" si="227"/>
        <v>2_SWF_9.1</v>
      </c>
    </row>
    <row r="4802" spans="1:10">
      <c r="A4802" s="24" t="s">
        <v>4236</v>
      </c>
      <c r="B4802" s="25">
        <v>2</v>
      </c>
      <c r="C4802" s="24" t="s">
        <v>3436</v>
      </c>
      <c r="D4802" s="24" t="s">
        <v>1076</v>
      </c>
      <c r="E4802" s="25">
        <v>2</v>
      </c>
      <c r="F4802" s="24" t="s">
        <v>4237</v>
      </c>
      <c r="G4802" t="str">
        <f t="shared" si="225"/>
        <v>2_SWF_9.2</v>
      </c>
      <c r="H4802" t="str">
        <f t="shared" si="226"/>
        <v>1_B5_26</v>
      </c>
      <c r="I4802" s="26" t="str">
        <f>H4802&amp;"x"&amp;COUNTIF($H$5:H4802,H4802)</f>
        <v>1_B5_26x1</v>
      </c>
      <c r="J4802" t="str">
        <f t="shared" si="227"/>
        <v>2_SWF_9.2</v>
      </c>
    </row>
    <row r="4803" spans="1:10">
      <c r="A4803" s="24" t="s">
        <v>4236</v>
      </c>
      <c r="B4803" s="25">
        <v>3</v>
      </c>
      <c r="C4803" s="24" t="s">
        <v>3436</v>
      </c>
      <c r="D4803" s="24" t="s">
        <v>1076</v>
      </c>
      <c r="E4803" s="25">
        <v>3</v>
      </c>
      <c r="F4803" s="24" t="s">
        <v>4221</v>
      </c>
      <c r="G4803" t="str">
        <f t="shared" si="225"/>
        <v>2_SWF_9.3</v>
      </c>
      <c r="H4803" t="str">
        <f t="shared" si="226"/>
        <v>1_DPSF_DPS2</v>
      </c>
      <c r="I4803" s="26" t="str">
        <f>H4803&amp;"x"&amp;COUNTIF($H$5:H4803,H4803)</f>
        <v>1_DPSF_DPS2x9</v>
      </c>
      <c r="J4803" t="str">
        <f t="shared" si="227"/>
        <v>2_SWF_9.3</v>
      </c>
    </row>
    <row r="4804" spans="1:10">
      <c r="A4804" s="24" t="s">
        <v>4236</v>
      </c>
      <c r="B4804" s="25">
        <v>4</v>
      </c>
      <c r="C4804" s="24" t="s">
        <v>3436</v>
      </c>
      <c r="D4804" s="24" t="s">
        <v>1076</v>
      </c>
      <c r="E4804" s="25">
        <v>4</v>
      </c>
      <c r="F4804" s="24" t="s">
        <v>925</v>
      </c>
      <c r="G4804" t="str">
        <f t="shared" si="225"/>
        <v>2_SWF_9.4</v>
      </c>
      <c r="H4804" t="str">
        <f t="shared" si="226"/>
        <v>309F</v>
      </c>
      <c r="I4804" s="26" t="str">
        <f>H4804&amp;"x"&amp;COUNTIF($H$5:H4804,H4804)</f>
        <v>309Fx1</v>
      </c>
      <c r="J4804" t="str">
        <f t="shared" si="227"/>
        <v>2_SWF_9.4</v>
      </c>
    </row>
    <row r="4805" spans="1:10">
      <c r="A4805" s="24" t="s">
        <v>4238</v>
      </c>
      <c r="B4805" s="25">
        <v>1</v>
      </c>
      <c r="C4805" s="24" t="s">
        <v>3436</v>
      </c>
      <c r="D4805" s="24" t="s">
        <v>1076</v>
      </c>
      <c r="E4805" s="25">
        <v>1</v>
      </c>
      <c r="F4805" s="24" t="s">
        <v>3974</v>
      </c>
      <c r="G4805" t="str">
        <f t="shared" si="225"/>
        <v>2_SWF_10.1</v>
      </c>
      <c r="H4805" t="str">
        <f t="shared" si="226"/>
        <v>N12168856_DPS2</v>
      </c>
      <c r="I4805" s="26" t="str">
        <f>H4805&amp;"x"&amp;COUNTIF($H$5:H4805,H4805)</f>
        <v>N12168856_DPS2x2</v>
      </c>
      <c r="J4805" t="str">
        <f t="shared" si="227"/>
        <v>2_SWF_10.1</v>
      </c>
    </row>
    <row r="4806" spans="1:10">
      <c r="A4806" s="24" t="s">
        <v>4238</v>
      </c>
      <c r="B4806" s="25">
        <v>2</v>
      </c>
      <c r="C4806" s="24" t="s">
        <v>3436</v>
      </c>
      <c r="D4806" s="24" t="s">
        <v>1076</v>
      </c>
      <c r="E4806" s="25">
        <v>2</v>
      </c>
      <c r="F4806" s="24" t="s">
        <v>4239</v>
      </c>
      <c r="G4806" t="str">
        <f t="shared" ref="G4806:G4869" si="228">A4806&amp;"."&amp;B4806</f>
        <v>2_SWF_10.2</v>
      </c>
      <c r="H4806" t="str">
        <f t="shared" ref="H4806:H4869" si="229">F4806</f>
        <v>1_B5_14</v>
      </c>
      <c r="I4806" s="26" t="str">
        <f>H4806&amp;"x"&amp;COUNTIF($H$5:H4806,H4806)</f>
        <v>1_B5_14x1</v>
      </c>
      <c r="J4806" t="str">
        <f t="shared" ref="J4806:J4869" si="230">G4806</f>
        <v>2_SWF_10.2</v>
      </c>
    </row>
    <row r="4807" spans="1:10">
      <c r="A4807" s="24" t="s">
        <v>4238</v>
      </c>
      <c r="B4807" s="25">
        <v>3</v>
      </c>
      <c r="C4807" s="24" t="s">
        <v>3436</v>
      </c>
      <c r="D4807" s="24" t="s">
        <v>1076</v>
      </c>
      <c r="E4807" s="25">
        <v>3</v>
      </c>
      <c r="F4807" s="24" t="s">
        <v>4221</v>
      </c>
      <c r="G4807" t="str">
        <f t="shared" si="228"/>
        <v>2_SWF_10.3</v>
      </c>
      <c r="H4807" t="str">
        <f t="shared" si="229"/>
        <v>1_DPSF_DPS2</v>
      </c>
      <c r="I4807" s="26" t="str">
        <f>H4807&amp;"x"&amp;COUNTIF($H$5:H4807,H4807)</f>
        <v>1_DPSF_DPS2x10</v>
      </c>
      <c r="J4807" t="str">
        <f t="shared" si="230"/>
        <v>2_SWF_10.3</v>
      </c>
    </row>
    <row r="4808" spans="1:10">
      <c r="A4808" s="24" t="s">
        <v>4238</v>
      </c>
      <c r="B4808" s="25">
        <v>4</v>
      </c>
      <c r="C4808" s="24" t="s">
        <v>3436</v>
      </c>
      <c r="D4808" s="24" t="s">
        <v>1076</v>
      </c>
      <c r="E4808" s="25">
        <v>4</v>
      </c>
      <c r="F4808" s="24" t="s">
        <v>927</v>
      </c>
      <c r="G4808" t="str">
        <f t="shared" si="228"/>
        <v>2_SWF_10.4</v>
      </c>
      <c r="H4808" t="str">
        <f t="shared" si="229"/>
        <v>310F</v>
      </c>
      <c r="I4808" s="26" t="str">
        <f>H4808&amp;"x"&amp;COUNTIF($H$5:H4808,H4808)</f>
        <v>310Fx1</v>
      </c>
      <c r="J4808" t="str">
        <f t="shared" si="230"/>
        <v>2_SWF_10.4</v>
      </c>
    </row>
    <row r="4809" spans="1:10">
      <c r="A4809" s="24" t="s">
        <v>4240</v>
      </c>
      <c r="B4809" s="25">
        <v>1</v>
      </c>
      <c r="C4809" s="24" t="s">
        <v>3436</v>
      </c>
      <c r="D4809" s="24" t="s">
        <v>1076</v>
      </c>
      <c r="E4809" s="25">
        <v>1</v>
      </c>
      <c r="F4809" s="24" t="s">
        <v>3976</v>
      </c>
      <c r="G4809" t="str">
        <f t="shared" si="228"/>
        <v>2_SWF_11.1</v>
      </c>
      <c r="H4809" t="str">
        <f t="shared" si="229"/>
        <v>N12169059_DPS2</v>
      </c>
      <c r="I4809" s="26" t="str">
        <f>H4809&amp;"x"&amp;COUNTIF($H$5:H4809,H4809)</f>
        <v>N12169059_DPS2x2</v>
      </c>
      <c r="J4809" t="str">
        <f t="shared" si="230"/>
        <v>2_SWF_11.1</v>
      </c>
    </row>
    <row r="4810" spans="1:10">
      <c r="A4810" s="24" t="s">
        <v>4240</v>
      </c>
      <c r="B4810" s="25">
        <v>2</v>
      </c>
      <c r="C4810" s="24" t="s">
        <v>3436</v>
      </c>
      <c r="D4810" s="24" t="s">
        <v>1076</v>
      </c>
      <c r="E4810" s="25">
        <v>2</v>
      </c>
      <c r="F4810" s="24" t="s">
        <v>4241</v>
      </c>
      <c r="G4810" t="str">
        <f t="shared" si="228"/>
        <v>2_SWF_11.2</v>
      </c>
      <c r="H4810" t="str">
        <f t="shared" si="229"/>
        <v>1_B5_01</v>
      </c>
      <c r="I4810" s="26" t="str">
        <f>H4810&amp;"x"&amp;COUNTIF($H$5:H4810,H4810)</f>
        <v>1_B5_01x1</v>
      </c>
      <c r="J4810" t="str">
        <f t="shared" si="230"/>
        <v>2_SWF_11.2</v>
      </c>
    </row>
    <row r="4811" spans="1:10">
      <c r="A4811" s="24" t="s">
        <v>4240</v>
      </c>
      <c r="B4811" s="25">
        <v>3</v>
      </c>
      <c r="C4811" s="24" t="s">
        <v>3436</v>
      </c>
      <c r="D4811" s="24" t="s">
        <v>1076</v>
      </c>
      <c r="E4811" s="25">
        <v>3</v>
      </c>
      <c r="F4811" s="24" t="s">
        <v>4221</v>
      </c>
      <c r="G4811" t="str">
        <f t="shared" si="228"/>
        <v>2_SWF_11.3</v>
      </c>
      <c r="H4811" t="str">
        <f t="shared" si="229"/>
        <v>1_DPSF_DPS2</v>
      </c>
      <c r="I4811" s="26" t="str">
        <f>H4811&amp;"x"&amp;COUNTIF($H$5:H4811,H4811)</f>
        <v>1_DPSF_DPS2x11</v>
      </c>
      <c r="J4811" t="str">
        <f t="shared" si="230"/>
        <v>2_SWF_11.3</v>
      </c>
    </row>
    <row r="4812" spans="1:10">
      <c r="A4812" s="24" t="s">
        <v>4240</v>
      </c>
      <c r="B4812" s="25">
        <v>4</v>
      </c>
      <c r="C4812" s="24" t="s">
        <v>3436</v>
      </c>
      <c r="D4812" s="24" t="s">
        <v>1076</v>
      </c>
      <c r="E4812" s="25">
        <v>4</v>
      </c>
      <c r="F4812" s="24" t="s">
        <v>929</v>
      </c>
      <c r="G4812" t="str">
        <f t="shared" si="228"/>
        <v>2_SWF_11.4</v>
      </c>
      <c r="H4812" t="str">
        <f t="shared" si="229"/>
        <v>311F</v>
      </c>
      <c r="I4812" s="26" t="str">
        <f>H4812&amp;"x"&amp;COUNTIF($H$5:H4812,H4812)</f>
        <v>311Fx1</v>
      </c>
      <c r="J4812" t="str">
        <f t="shared" si="230"/>
        <v>2_SWF_11.4</v>
      </c>
    </row>
    <row r="4813" spans="1:10">
      <c r="A4813" s="24" t="s">
        <v>4242</v>
      </c>
      <c r="B4813" s="25">
        <v>1</v>
      </c>
      <c r="C4813" s="24" t="s">
        <v>3436</v>
      </c>
      <c r="D4813" s="24" t="s">
        <v>1076</v>
      </c>
      <c r="E4813" s="25">
        <v>1</v>
      </c>
      <c r="F4813" s="24" t="s">
        <v>3978</v>
      </c>
      <c r="G4813" t="str">
        <f t="shared" si="228"/>
        <v>2_SWF_12.1</v>
      </c>
      <c r="H4813" t="str">
        <f t="shared" si="229"/>
        <v>N12169266_DPS2</v>
      </c>
      <c r="I4813" s="26" t="str">
        <f>H4813&amp;"x"&amp;COUNTIF($H$5:H4813,H4813)</f>
        <v>N12169266_DPS2x2</v>
      </c>
      <c r="J4813" t="str">
        <f t="shared" si="230"/>
        <v>2_SWF_12.1</v>
      </c>
    </row>
    <row r="4814" spans="1:10">
      <c r="A4814" s="24" t="s">
        <v>4242</v>
      </c>
      <c r="B4814" s="25">
        <v>2</v>
      </c>
      <c r="C4814" s="24" t="s">
        <v>3436</v>
      </c>
      <c r="D4814" s="24" t="s">
        <v>1076</v>
      </c>
      <c r="E4814" s="25">
        <v>2</v>
      </c>
      <c r="F4814" s="24" t="s">
        <v>2</v>
      </c>
      <c r="G4814" t="str">
        <f t="shared" si="228"/>
        <v>2_SWF_12.2</v>
      </c>
      <c r="H4814" t="str">
        <f t="shared" si="229"/>
        <v>1_B5_31</v>
      </c>
      <c r="I4814" s="26" t="str">
        <f>H4814&amp;"x"&amp;COUNTIF($H$5:H4814,H4814)</f>
        <v>1_B5_31x2</v>
      </c>
      <c r="J4814" t="str">
        <f t="shared" si="230"/>
        <v>2_SWF_12.2</v>
      </c>
    </row>
    <row r="4815" spans="1:10">
      <c r="A4815" s="24" t="s">
        <v>4242</v>
      </c>
      <c r="B4815" s="25">
        <v>3</v>
      </c>
      <c r="C4815" s="24" t="s">
        <v>3436</v>
      </c>
      <c r="D4815" s="24" t="s">
        <v>1076</v>
      </c>
      <c r="E4815" s="25">
        <v>3</v>
      </c>
      <c r="F4815" s="24" t="s">
        <v>4221</v>
      </c>
      <c r="G4815" t="str">
        <f t="shared" si="228"/>
        <v>2_SWF_12.3</v>
      </c>
      <c r="H4815" t="str">
        <f t="shared" si="229"/>
        <v>1_DPSF_DPS2</v>
      </c>
      <c r="I4815" s="26" t="str">
        <f>H4815&amp;"x"&amp;COUNTIF($H$5:H4815,H4815)</f>
        <v>1_DPSF_DPS2x12</v>
      </c>
      <c r="J4815" t="str">
        <f t="shared" si="230"/>
        <v>2_SWF_12.3</v>
      </c>
    </row>
    <row r="4816" spans="1:10">
      <c r="A4816" s="24" t="s">
        <v>4242</v>
      </c>
      <c r="B4816" s="25">
        <v>4</v>
      </c>
      <c r="C4816" s="24" t="s">
        <v>3436</v>
      </c>
      <c r="D4816" s="24" t="s">
        <v>1076</v>
      </c>
      <c r="E4816" s="25">
        <v>4</v>
      </c>
      <c r="F4816" s="24" t="s">
        <v>931</v>
      </c>
      <c r="G4816" t="str">
        <f t="shared" si="228"/>
        <v>2_SWF_12.4</v>
      </c>
      <c r="H4816" t="str">
        <f t="shared" si="229"/>
        <v>312F</v>
      </c>
      <c r="I4816" s="26" t="str">
        <f>H4816&amp;"x"&amp;COUNTIF($H$5:H4816,H4816)</f>
        <v>312Fx1</v>
      </c>
      <c r="J4816" t="str">
        <f t="shared" si="230"/>
        <v>2_SWF_12.4</v>
      </c>
    </row>
    <row r="4817" spans="1:10">
      <c r="A4817" s="24" t="s">
        <v>4243</v>
      </c>
      <c r="B4817" s="25">
        <v>1</v>
      </c>
      <c r="C4817" s="24" t="s">
        <v>3436</v>
      </c>
      <c r="D4817" s="24" t="s">
        <v>1076</v>
      </c>
      <c r="E4817" s="25">
        <v>1</v>
      </c>
      <c r="F4817" s="24" t="s">
        <v>3980</v>
      </c>
      <c r="G4817" t="str">
        <f t="shared" si="228"/>
        <v>2_SWF_13.1</v>
      </c>
      <c r="H4817" t="str">
        <f t="shared" si="229"/>
        <v>N12169477_DPS2</v>
      </c>
      <c r="I4817" s="26" t="str">
        <f>H4817&amp;"x"&amp;COUNTIF($H$5:H4817,H4817)</f>
        <v>N12169477_DPS2x2</v>
      </c>
      <c r="J4817" t="str">
        <f t="shared" si="230"/>
        <v>2_SWF_13.1</v>
      </c>
    </row>
    <row r="4818" spans="1:10">
      <c r="A4818" s="24" t="s">
        <v>4243</v>
      </c>
      <c r="B4818" s="25">
        <v>2</v>
      </c>
      <c r="C4818" s="24" t="s">
        <v>3436</v>
      </c>
      <c r="D4818" s="24" t="s">
        <v>1076</v>
      </c>
      <c r="E4818" s="25">
        <v>2</v>
      </c>
      <c r="F4818" s="24" t="s">
        <v>4244</v>
      </c>
      <c r="G4818" t="str">
        <f t="shared" si="228"/>
        <v>2_SWF_13.2</v>
      </c>
      <c r="H4818" t="str">
        <f t="shared" si="229"/>
        <v>1_B4_24</v>
      </c>
      <c r="I4818" s="26" t="str">
        <f>H4818&amp;"x"&amp;COUNTIF($H$5:H4818,H4818)</f>
        <v>1_B4_24x1</v>
      </c>
      <c r="J4818" t="str">
        <f t="shared" si="230"/>
        <v>2_SWF_13.2</v>
      </c>
    </row>
    <row r="4819" spans="1:10">
      <c r="A4819" s="24" t="s">
        <v>4243</v>
      </c>
      <c r="B4819" s="25">
        <v>3</v>
      </c>
      <c r="C4819" s="24" t="s">
        <v>3436</v>
      </c>
      <c r="D4819" s="24" t="s">
        <v>1076</v>
      </c>
      <c r="E4819" s="25">
        <v>3</v>
      </c>
      <c r="F4819" s="24" t="s">
        <v>4221</v>
      </c>
      <c r="G4819" t="str">
        <f t="shared" si="228"/>
        <v>2_SWF_13.3</v>
      </c>
      <c r="H4819" t="str">
        <f t="shared" si="229"/>
        <v>1_DPSF_DPS2</v>
      </c>
      <c r="I4819" s="26" t="str">
        <f>H4819&amp;"x"&amp;COUNTIF($H$5:H4819,H4819)</f>
        <v>1_DPSF_DPS2x13</v>
      </c>
      <c r="J4819" t="str">
        <f t="shared" si="230"/>
        <v>2_SWF_13.3</v>
      </c>
    </row>
    <row r="4820" spans="1:10">
      <c r="A4820" s="24" t="s">
        <v>4243</v>
      </c>
      <c r="B4820" s="25">
        <v>4</v>
      </c>
      <c r="C4820" s="24" t="s">
        <v>3436</v>
      </c>
      <c r="D4820" s="24" t="s">
        <v>1076</v>
      </c>
      <c r="E4820" s="25">
        <v>4</v>
      </c>
      <c r="F4820" s="24" t="s">
        <v>933</v>
      </c>
      <c r="G4820" t="str">
        <f t="shared" si="228"/>
        <v>2_SWF_13.4</v>
      </c>
      <c r="H4820" t="str">
        <f t="shared" si="229"/>
        <v>313F</v>
      </c>
      <c r="I4820" s="26" t="str">
        <f>H4820&amp;"x"&amp;COUNTIF($H$5:H4820,H4820)</f>
        <v>313Fx1</v>
      </c>
      <c r="J4820" t="str">
        <f t="shared" si="230"/>
        <v>2_SWF_13.4</v>
      </c>
    </row>
    <row r="4821" spans="1:10">
      <c r="A4821" s="24" t="s">
        <v>4245</v>
      </c>
      <c r="B4821" s="25">
        <v>1</v>
      </c>
      <c r="C4821" s="24" t="s">
        <v>3436</v>
      </c>
      <c r="D4821" s="24" t="s">
        <v>1076</v>
      </c>
      <c r="E4821" s="25">
        <v>1</v>
      </c>
      <c r="F4821" s="24" t="s">
        <v>3982</v>
      </c>
      <c r="G4821" t="str">
        <f t="shared" si="228"/>
        <v>2_SWF_14.1</v>
      </c>
      <c r="H4821" t="str">
        <f t="shared" si="229"/>
        <v>N12169692_DPS2</v>
      </c>
      <c r="I4821" s="26" t="str">
        <f>H4821&amp;"x"&amp;COUNTIF($H$5:H4821,H4821)</f>
        <v>N12169692_DPS2x2</v>
      </c>
      <c r="J4821" t="str">
        <f t="shared" si="230"/>
        <v>2_SWF_14.1</v>
      </c>
    </row>
    <row r="4822" spans="1:10">
      <c r="A4822" s="24" t="s">
        <v>4245</v>
      </c>
      <c r="B4822" s="25">
        <v>2</v>
      </c>
      <c r="C4822" s="24" t="s">
        <v>3436</v>
      </c>
      <c r="D4822" s="24" t="s">
        <v>1076</v>
      </c>
      <c r="E4822" s="25">
        <v>2</v>
      </c>
      <c r="F4822" s="24" t="s">
        <v>4246</v>
      </c>
      <c r="G4822" t="str">
        <f t="shared" si="228"/>
        <v>2_SWF_14.2</v>
      </c>
      <c r="H4822" t="str">
        <f t="shared" si="229"/>
        <v>1_B5_25</v>
      </c>
      <c r="I4822" s="26" t="str">
        <f>H4822&amp;"x"&amp;COUNTIF($H$5:H4822,H4822)</f>
        <v>1_B5_25x1</v>
      </c>
      <c r="J4822" t="str">
        <f t="shared" si="230"/>
        <v>2_SWF_14.2</v>
      </c>
    </row>
    <row r="4823" spans="1:10">
      <c r="A4823" s="24" t="s">
        <v>4245</v>
      </c>
      <c r="B4823" s="25">
        <v>3</v>
      </c>
      <c r="C4823" s="24" t="s">
        <v>3436</v>
      </c>
      <c r="D4823" s="24" t="s">
        <v>1076</v>
      </c>
      <c r="E4823" s="25">
        <v>3</v>
      </c>
      <c r="F4823" s="24" t="s">
        <v>4221</v>
      </c>
      <c r="G4823" t="str">
        <f t="shared" si="228"/>
        <v>2_SWF_14.3</v>
      </c>
      <c r="H4823" t="str">
        <f t="shared" si="229"/>
        <v>1_DPSF_DPS2</v>
      </c>
      <c r="I4823" s="26" t="str">
        <f>H4823&amp;"x"&amp;COUNTIF($H$5:H4823,H4823)</f>
        <v>1_DPSF_DPS2x14</v>
      </c>
      <c r="J4823" t="str">
        <f t="shared" si="230"/>
        <v>2_SWF_14.3</v>
      </c>
    </row>
    <row r="4824" spans="1:10">
      <c r="A4824" s="24" t="s">
        <v>4245</v>
      </c>
      <c r="B4824" s="25">
        <v>4</v>
      </c>
      <c r="C4824" s="24" t="s">
        <v>3436</v>
      </c>
      <c r="D4824" s="24" t="s">
        <v>1076</v>
      </c>
      <c r="E4824" s="25">
        <v>4</v>
      </c>
      <c r="F4824" s="24" t="s">
        <v>935</v>
      </c>
      <c r="G4824" t="str">
        <f t="shared" si="228"/>
        <v>2_SWF_14.4</v>
      </c>
      <c r="H4824" t="str">
        <f t="shared" si="229"/>
        <v>314F</v>
      </c>
      <c r="I4824" s="26" t="str">
        <f>H4824&amp;"x"&amp;COUNTIF($H$5:H4824,H4824)</f>
        <v>314Fx1</v>
      </c>
      <c r="J4824" t="str">
        <f t="shared" si="230"/>
        <v>2_SWF_14.4</v>
      </c>
    </row>
    <row r="4825" spans="1:10">
      <c r="A4825" s="24" t="s">
        <v>4247</v>
      </c>
      <c r="B4825" s="25">
        <v>1</v>
      </c>
      <c r="C4825" s="24" t="s">
        <v>3436</v>
      </c>
      <c r="D4825" s="24" t="s">
        <v>1076</v>
      </c>
      <c r="E4825" s="25">
        <v>1</v>
      </c>
      <c r="F4825" s="24" t="s">
        <v>3984</v>
      </c>
      <c r="G4825" t="str">
        <f t="shared" si="228"/>
        <v>2_SWF_15.1</v>
      </c>
      <c r="H4825" t="str">
        <f t="shared" si="229"/>
        <v>N12169911_DPS2</v>
      </c>
      <c r="I4825" s="26" t="str">
        <f>H4825&amp;"x"&amp;COUNTIF($H$5:H4825,H4825)</f>
        <v>N12169911_DPS2x2</v>
      </c>
      <c r="J4825" t="str">
        <f t="shared" si="230"/>
        <v>2_SWF_15.1</v>
      </c>
    </row>
    <row r="4826" spans="1:10">
      <c r="A4826" s="24" t="s">
        <v>4247</v>
      </c>
      <c r="B4826" s="25">
        <v>2</v>
      </c>
      <c r="C4826" s="24" t="s">
        <v>3436</v>
      </c>
      <c r="D4826" s="24" t="s">
        <v>1076</v>
      </c>
      <c r="E4826" s="25">
        <v>2</v>
      </c>
      <c r="F4826" s="24" t="s">
        <v>4248</v>
      </c>
      <c r="G4826" t="str">
        <f t="shared" si="228"/>
        <v>2_SWF_15.2</v>
      </c>
      <c r="H4826" t="str">
        <f t="shared" si="229"/>
        <v>1_B5_28</v>
      </c>
      <c r="I4826" s="26" t="str">
        <f>H4826&amp;"x"&amp;COUNTIF($H$5:H4826,H4826)</f>
        <v>1_B5_28x1</v>
      </c>
      <c r="J4826" t="str">
        <f t="shared" si="230"/>
        <v>2_SWF_15.2</v>
      </c>
    </row>
    <row r="4827" spans="1:10">
      <c r="A4827" s="24" t="s">
        <v>4247</v>
      </c>
      <c r="B4827" s="25">
        <v>3</v>
      </c>
      <c r="C4827" s="24" t="s">
        <v>3436</v>
      </c>
      <c r="D4827" s="24" t="s">
        <v>1076</v>
      </c>
      <c r="E4827" s="25">
        <v>3</v>
      </c>
      <c r="F4827" s="24" t="s">
        <v>4221</v>
      </c>
      <c r="G4827" t="str">
        <f t="shared" si="228"/>
        <v>2_SWF_15.3</v>
      </c>
      <c r="H4827" t="str">
        <f t="shared" si="229"/>
        <v>1_DPSF_DPS2</v>
      </c>
      <c r="I4827" s="26" t="str">
        <f>H4827&amp;"x"&amp;COUNTIF($H$5:H4827,H4827)</f>
        <v>1_DPSF_DPS2x15</v>
      </c>
      <c r="J4827" t="str">
        <f t="shared" si="230"/>
        <v>2_SWF_15.3</v>
      </c>
    </row>
    <row r="4828" spans="1:10">
      <c r="A4828" s="24" t="s">
        <v>4247</v>
      </c>
      <c r="B4828" s="25">
        <v>4</v>
      </c>
      <c r="C4828" s="24" t="s">
        <v>3436</v>
      </c>
      <c r="D4828" s="24" t="s">
        <v>1076</v>
      </c>
      <c r="E4828" s="25">
        <v>4</v>
      </c>
      <c r="F4828" s="24" t="s">
        <v>937</v>
      </c>
      <c r="G4828" t="str">
        <f t="shared" si="228"/>
        <v>2_SWF_15.4</v>
      </c>
      <c r="H4828" t="str">
        <f t="shared" si="229"/>
        <v>315F</v>
      </c>
      <c r="I4828" s="26" t="str">
        <f>H4828&amp;"x"&amp;COUNTIF($H$5:H4828,H4828)</f>
        <v>315Fx1</v>
      </c>
      <c r="J4828" t="str">
        <f t="shared" si="230"/>
        <v>2_SWF_15.4</v>
      </c>
    </row>
    <row r="4829" spans="1:10">
      <c r="A4829" s="24" t="s">
        <v>4249</v>
      </c>
      <c r="B4829" s="25">
        <v>1</v>
      </c>
      <c r="C4829" s="24" t="s">
        <v>3436</v>
      </c>
      <c r="D4829" s="24" t="s">
        <v>1076</v>
      </c>
      <c r="E4829" s="25">
        <v>1</v>
      </c>
      <c r="F4829" s="24" t="s">
        <v>3986</v>
      </c>
      <c r="G4829" t="str">
        <f t="shared" si="228"/>
        <v>2_SWF_16.1</v>
      </c>
      <c r="H4829" t="str">
        <f t="shared" si="229"/>
        <v>N12170134_DPS2</v>
      </c>
      <c r="I4829" s="26" t="str">
        <f>H4829&amp;"x"&amp;COUNTIF($H$5:H4829,H4829)</f>
        <v>N12170134_DPS2x2</v>
      </c>
      <c r="J4829" t="str">
        <f t="shared" si="230"/>
        <v>2_SWF_16.1</v>
      </c>
    </row>
    <row r="4830" spans="1:10">
      <c r="A4830" s="24" t="s">
        <v>4249</v>
      </c>
      <c r="B4830" s="25">
        <v>2</v>
      </c>
      <c r="C4830" s="24" t="s">
        <v>3436</v>
      </c>
      <c r="D4830" s="24" t="s">
        <v>1076</v>
      </c>
      <c r="E4830" s="25">
        <v>2</v>
      </c>
      <c r="F4830" s="24" t="s">
        <v>4250</v>
      </c>
      <c r="G4830" t="str">
        <f t="shared" si="228"/>
        <v>2_SWF_16.2</v>
      </c>
      <c r="H4830" t="str">
        <f t="shared" si="229"/>
        <v>1_B5_18</v>
      </c>
      <c r="I4830" s="26" t="str">
        <f>H4830&amp;"x"&amp;COUNTIF($H$5:H4830,H4830)</f>
        <v>1_B5_18x1</v>
      </c>
      <c r="J4830" t="str">
        <f t="shared" si="230"/>
        <v>2_SWF_16.2</v>
      </c>
    </row>
    <row r="4831" spans="1:10">
      <c r="A4831" s="24" t="s">
        <v>4249</v>
      </c>
      <c r="B4831" s="25">
        <v>3</v>
      </c>
      <c r="C4831" s="24" t="s">
        <v>3436</v>
      </c>
      <c r="D4831" s="24" t="s">
        <v>1076</v>
      </c>
      <c r="E4831" s="25">
        <v>3</v>
      </c>
      <c r="F4831" s="24" t="s">
        <v>4221</v>
      </c>
      <c r="G4831" t="str">
        <f t="shared" si="228"/>
        <v>2_SWF_16.3</v>
      </c>
      <c r="H4831" t="str">
        <f t="shared" si="229"/>
        <v>1_DPSF_DPS2</v>
      </c>
      <c r="I4831" s="26" t="str">
        <f>H4831&amp;"x"&amp;COUNTIF($H$5:H4831,H4831)</f>
        <v>1_DPSF_DPS2x16</v>
      </c>
      <c r="J4831" t="str">
        <f t="shared" si="230"/>
        <v>2_SWF_16.3</v>
      </c>
    </row>
    <row r="4832" spans="1:10">
      <c r="A4832" s="24" t="s">
        <v>4249</v>
      </c>
      <c r="B4832" s="25">
        <v>4</v>
      </c>
      <c r="C4832" s="24" t="s">
        <v>3436</v>
      </c>
      <c r="D4832" s="24" t="s">
        <v>1076</v>
      </c>
      <c r="E4832" s="25">
        <v>4</v>
      </c>
      <c r="F4832" s="24" t="s">
        <v>939</v>
      </c>
      <c r="G4832" t="str">
        <f t="shared" si="228"/>
        <v>2_SWF_16.4</v>
      </c>
      <c r="H4832" t="str">
        <f t="shared" si="229"/>
        <v>316F</v>
      </c>
      <c r="I4832" s="26" t="str">
        <f>H4832&amp;"x"&amp;COUNTIF($H$5:H4832,H4832)</f>
        <v>316Fx1</v>
      </c>
      <c r="J4832" t="str">
        <f t="shared" si="230"/>
        <v>2_SWF_16.4</v>
      </c>
    </row>
    <row r="4833" spans="1:10">
      <c r="A4833" s="24" t="s">
        <v>4251</v>
      </c>
      <c r="B4833" s="25">
        <v>1</v>
      </c>
      <c r="C4833" s="24" t="s">
        <v>3436</v>
      </c>
      <c r="D4833" s="24" t="s">
        <v>1076</v>
      </c>
      <c r="E4833" s="25">
        <v>1</v>
      </c>
      <c r="F4833" s="24" t="s">
        <v>3988</v>
      </c>
      <c r="G4833" t="str">
        <f t="shared" si="228"/>
        <v>2_SWF_17.1</v>
      </c>
      <c r="H4833" t="str">
        <f t="shared" si="229"/>
        <v>N12170361_DPS2</v>
      </c>
      <c r="I4833" s="26" t="str">
        <f>H4833&amp;"x"&amp;COUNTIF($H$5:H4833,H4833)</f>
        <v>N12170361_DPS2x2</v>
      </c>
      <c r="J4833" t="str">
        <f t="shared" si="230"/>
        <v>2_SWF_17.1</v>
      </c>
    </row>
    <row r="4834" spans="1:10">
      <c r="A4834" s="24" t="s">
        <v>4251</v>
      </c>
      <c r="B4834" s="25">
        <v>2</v>
      </c>
      <c r="C4834" s="24" t="s">
        <v>3436</v>
      </c>
      <c r="D4834" s="24" t="s">
        <v>1076</v>
      </c>
      <c r="E4834" s="25">
        <v>2</v>
      </c>
      <c r="F4834" s="24" t="s">
        <v>4252</v>
      </c>
      <c r="G4834" t="str">
        <f t="shared" si="228"/>
        <v>2_SWF_17.2</v>
      </c>
      <c r="H4834" t="str">
        <f t="shared" si="229"/>
        <v>2_B1_53</v>
      </c>
      <c r="I4834" s="26" t="str">
        <f>H4834&amp;"x"&amp;COUNTIF($H$5:H4834,H4834)</f>
        <v>2_B1_53x1</v>
      </c>
      <c r="J4834" t="str">
        <f t="shared" si="230"/>
        <v>2_SWF_17.2</v>
      </c>
    </row>
    <row r="4835" spans="1:10">
      <c r="A4835" s="24" t="s">
        <v>4251</v>
      </c>
      <c r="B4835" s="25">
        <v>3</v>
      </c>
      <c r="C4835" s="24" t="s">
        <v>3436</v>
      </c>
      <c r="D4835" s="24" t="s">
        <v>1076</v>
      </c>
      <c r="E4835" s="25">
        <v>3</v>
      </c>
      <c r="F4835" s="24" t="s">
        <v>4221</v>
      </c>
      <c r="G4835" t="str">
        <f t="shared" si="228"/>
        <v>2_SWF_17.3</v>
      </c>
      <c r="H4835" t="str">
        <f t="shared" si="229"/>
        <v>1_DPSF_DPS2</v>
      </c>
      <c r="I4835" s="26" t="str">
        <f>H4835&amp;"x"&amp;COUNTIF($H$5:H4835,H4835)</f>
        <v>1_DPSF_DPS2x17</v>
      </c>
      <c r="J4835" t="str">
        <f t="shared" si="230"/>
        <v>2_SWF_17.3</v>
      </c>
    </row>
    <row r="4836" spans="1:10">
      <c r="A4836" s="24" t="s">
        <v>4251</v>
      </c>
      <c r="B4836" s="25">
        <v>4</v>
      </c>
      <c r="C4836" s="24" t="s">
        <v>3436</v>
      </c>
      <c r="D4836" s="24" t="s">
        <v>1076</v>
      </c>
      <c r="E4836" s="25">
        <v>4</v>
      </c>
      <c r="F4836" s="24" t="s">
        <v>941</v>
      </c>
      <c r="G4836" t="str">
        <f t="shared" si="228"/>
        <v>2_SWF_17.4</v>
      </c>
      <c r="H4836" t="str">
        <f t="shared" si="229"/>
        <v>317F</v>
      </c>
      <c r="I4836" s="26" t="str">
        <f>H4836&amp;"x"&amp;COUNTIF($H$5:H4836,H4836)</f>
        <v>317Fx1</v>
      </c>
      <c r="J4836" t="str">
        <f t="shared" si="230"/>
        <v>2_SWF_17.4</v>
      </c>
    </row>
    <row r="4837" spans="1:10">
      <c r="A4837" s="24" t="s">
        <v>4253</v>
      </c>
      <c r="B4837" s="25">
        <v>1</v>
      </c>
      <c r="C4837" s="24" t="s">
        <v>3436</v>
      </c>
      <c r="D4837" s="24" t="s">
        <v>1076</v>
      </c>
      <c r="E4837" s="25">
        <v>1</v>
      </c>
      <c r="F4837" s="24" t="s">
        <v>3990</v>
      </c>
      <c r="G4837" t="str">
        <f t="shared" si="228"/>
        <v>2_SWF_18.1</v>
      </c>
      <c r="H4837" t="str">
        <f t="shared" si="229"/>
        <v>N12170592_DPS2</v>
      </c>
      <c r="I4837" s="26" t="str">
        <f>H4837&amp;"x"&amp;COUNTIF($H$5:H4837,H4837)</f>
        <v>N12170592_DPS2x2</v>
      </c>
      <c r="J4837" t="str">
        <f t="shared" si="230"/>
        <v>2_SWF_18.1</v>
      </c>
    </row>
    <row r="4838" spans="1:10">
      <c r="A4838" s="24" t="s">
        <v>4253</v>
      </c>
      <c r="B4838" s="25">
        <v>2</v>
      </c>
      <c r="C4838" s="24" t="s">
        <v>3436</v>
      </c>
      <c r="D4838" s="24" t="s">
        <v>1076</v>
      </c>
      <c r="E4838" s="25">
        <v>2</v>
      </c>
      <c r="F4838" s="24" t="s">
        <v>4254</v>
      </c>
      <c r="G4838" t="str">
        <f t="shared" si="228"/>
        <v>2_SWF_18.2</v>
      </c>
      <c r="H4838" t="str">
        <f t="shared" si="229"/>
        <v>2_B1_38</v>
      </c>
      <c r="I4838" s="26" t="str">
        <f>H4838&amp;"x"&amp;COUNTIF($H$5:H4838,H4838)</f>
        <v>2_B1_38x1</v>
      </c>
      <c r="J4838" t="str">
        <f t="shared" si="230"/>
        <v>2_SWF_18.2</v>
      </c>
    </row>
    <row r="4839" spans="1:10">
      <c r="A4839" s="24" t="s">
        <v>4253</v>
      </c>
      <c r="B4839" s="25">
        <v>3</v>
      </c>
      <c r="C4839" s="24" t="s">
        <v>3436</v>
      </c>
      <c r="D4839" s="24" t="s">
        <v>1076</v>
      </c>
      <c r="E4839" s="25">
        <v>3</v>
      </c>
      <c r="F4839" s="24" t="s">
        <v>4221</v>
      </c>
      <c r="G4839" t="str">
        <f t="shared" si="228"/>
        <v>2_SWF_18.3</v>
      </c>
      <c r="H4839" t="str">
        <f t="shared" si="229"/>
        <v>1_DPSF_DPS2</v>
      </c>
      <c r="I4839" s="26" t="str">
        <f>H4839&amp;"x"&amp;COUNTIF($H$5:H4839,H4839)</f>
        <v>1_DPSF_DPS2x18</v>
      </c>
      <c r="J4839" t="str">
        <f t="shared" si="230"/>
        <v>2_SWF_18.3</v>
      </c>
    </row>
    <row r="4840" spans="1:10">
      <c r="A4840" s="24" t="s">
        <v>4253</v>
      </c>
      <c r="B4840" s="25">
        <v>4</v>
      </c>
      <c r="C4840" s="24" t="s">
        <v>3436</v>
      </c>
      <c r="D4840" s="24" t="s">
        <v>1076</v>
      </c>
      <c r="E4840" s="25">
        <v>4</v>
      </c>
      <c r="F4840" s="24" t="s">
        <v>943</v>
      </c>
      <c r="G4840" t="str">
        <f t="shared" si="228"/>
        <v>2_SWF_18.4</v>
      </c>
      <c r="H4840" t="str">
        <f t="shared" si="229"/>
        <v>318F</v>
      </c>
      <c r="I4840" s="26" t="str">
        <f>H4840&amp;"x"&amp;COUNTIF($H$5:H4840,H4840)</f>
        <v>318Fx1</v>
      </c>
      <c r="J4840" t="str">
        <f t="shared" si="230"/>
        <v>2_SWF_18.4</v>
      </c>
    </row>
    <row r="4841" spans="1:10">
      <c r="A4841" s="24" t="s">
        <v>4255</v>
      </c>
      <c r="B4841" s="25">
        <v>1</v>
      </c>
      <c r="C4841" s="24" t="s">
        <v>3436</v>
      </c>
      <c r="D4841" s="24" t="s">
        <v>1076</v>
      </c>
      <c r="E4841" s="25">
        <v>1</v>
      </c>
      <c r="F4841" s="24" t="s">
        <v>3992</v>
      </c>
      <c r="G4841" t="str">
        <f t="shared" si="228"/>
        <v>2_SWF_19.1</v>
      </c>
      <c r="H4841" t="str">
        <f t="shared" si="229"/>
        <v>N12170827_DPS2</v>
      </c>
      <c r="I4841" s="26" t="str">
        <f>H4841&amp;"x"&amp;COUNTIF($H$5:H4841,H4841)</f>
        <v>N12170827_DPS2x2</v>
      </c>
      <c r="J4841" t="str">
        <f t="shared" si="230"/>
        <v>2_SWF_19.1</v>
      </c>
    </row>
    <row r="4842" spans="1:10">
      <c r="A4842" s="24" t="s">
        <v>4255</v>
      </c>
      <c r="B4842" s="25">
        <v>2</v>
      </c>
      <c r="C4842" s="24" t="s">
        <v>3436</v>
      </c>
      <c r="D4842" s="24" t="s">
        <v>1076</v>
      </c>
      <c r="E4842" s="25">
        <v>2</v>
      </c>
      <c r="F4842" s="24" t="s">
        <v>4256</v>
      </c>
      <c r="G4842" t="str">
        <f t="shared" si="228"/>
        <v>2_SWF_19.2</v>
      </c>
      <c r="H4842" t="str">
        <f t="shared" si="229"/>
        <v>2_B1_08</v>
      </c>
      <c r="I4842" s="26" t="str">
        <f>H4842&amp;"x"&amp;COUNTIF($H$5:H4842,H4842)</f>
        <v>2_B1_08x1</v>
      </c>
      <c r="J4842" t="str">
        <f t="shared" si="230"/>
        <v>2_SWF_19.2</v>
      </c>
    </row>
    <row r="4843" spans="1:10">
      <c r="A4843" s="24" t="s">
        <v>4255</v>
      </c>
      <c r="B4843" s="25">
        <v>3</v>
      </c>
      <c r="C4843" s="24" t="s">
        <v>3436</v>
      </c>
      <c r="D4843" s="24" t="s">
        <v>1076</v>
      </c>
      <c r="E4843" s="25">
        <v>3</v>
      </c>
      <c r="F4843" s="24" t="s">
        <v>4221</v>
      </c>
      <c r="G4843" t="str">
        <f t="shared" si="228"/>
        <v>2_SWF_19.3</v>
      </c>
      <c r="H4843" t="str">
        <f t="shared" si="229"/>
        <v>1_DPSF_DPS2</v>
      </c>
      <c r="I4843" s="26" t="str">
        <f>H4843&amp;"x"&amp;COUNTIF($H$5:H4843,H4843)</f>
        <v>1_DPSF_DPS2x19</v>
      </c>
      <c r="J4843" t="str">
        <f t="shared" si="230"/>
        <v>2_SWF_19.3</v>
      </c>
    </row>
    <row r="4844" spans="1:10">
      <c r="A4844" s="24" t="s">
        <v>4255</v>
      </c>
      <c r="B4844" s="25">
        <v>4</v>
      </c>
      <c r="C4844" s="24" t="s">
        <v>3436</v>
      </c>
      <c r="D4844" s="24" t="s">
        <v>1076</v>
      </c>
      <c r="E4844" s="25">
        <v>4</v>
      </c>
      <c r="F4844" s="24" t="s">
        <v>945</v>
      </c>
      <c r="G4844" t="str">
        <f t="shared" si="228"/>
        <v>2_SWF_19.4</v>
      </c>
      <c r="H4844" t="str">
        <f t="shared" si="229"/>
        <v>319F</v>
      </c>
      <c r="I4844" s="26" t="str">
        <f>H4844&amp;"x"&amp;COUNTIF($H$5:H4844,H4844)</f>
        <v>319Fx1</v>
      </c>
      <c r="J4844" t="str">
        <f t="shared" si="230"/>
        <v>2_SWF_19.4</v>
      </c>
    </row>
    <row r="4845" spans="1:10">
      <c r="A4845" s="24" t="s">
        <v>4257</v>
      </c>
      <c r="B4845" s="25">
        <v>1</v>
      </c>
      <c r="C4845" s="24" t="s">
        <v>3436</v>
      </c>
      <c r="D4845" s="24" t="s">
        <v>1076</v>
      </c>
      <c r="E4845" s="25">
        <v>1</v>
      </c>
      <c r="F4845" s="24" t="s">
        <v>3994</v>
      </c>
      <c r="G4845" t="str">
        <f t="shared" si="228"/>
        <v>2_SWF_20.1</v>
      </c>
      <c r="H4845" t="str">
        <f t="shared" si="229"/>
        <v>N12171066_DPS2</v>
      </c>
      <c r="I4845" s="26" t="str">
        <f>H4845&amp;"x"&amp;COUNTIF($H$5:H4845,H4845)</f>
        <v>N12171066_DPS2x2</v>
      </c>
      <c r="J4845" t="str">
        <f t="shared" si="230"/>
        <v>2_SWF_20.1</v>
      </c>
    </row>
    <row r="4846" spans="1:10">
      <c r="A4846" s="24" t="s">
        <v>4257</v>
      </c>
      <c r="B4846" s="25">
        <v>2</v>
      </c>
      <c r="C4846" s="24" t="s">
        <v>3436</v>
      </c>
      <c r="D4846" s="24" t="s">
        <v>1076</v>
      </c>
      <c r="E4846" s="25">
        <v>2</v>
      </c>
      <c r="F4846" s="24" t="s">
        <v>4258</v>
      </c>
      <c r="G4846" t="str">
        <f t="shared" si="228"/>
        <v>2_SWF_20.2</v>
      </c>
      <c r="H4846" t="str">
        <f t="shared" si="229"/>
        <v>2_B1_30</v>
      </c>
      <c r="I4846" s="26" t="str">
        <f>H4846&amp;"x"&amp;COUNTIF($H$5:H4846,H4846)</f>
        <v>2_B1_30x1</v>
      </c>
      <c r="J4846" t="str">
        <f t="shared" si="230"/>
        <v>2_SWF_20.2</v>
      </c>
    </row>
    <row r="4847" spans="1:10">
      <c r="A4847" s="24" t="s">
        <v>4257</v>
      </c>
      <c r="B4847" s="25">
        <v>3</v>
      </c>
      <c r="C4847" s="24" t="s">
        <v>3436</v>
      </c>
      <c r="D4847" s="24" t="s">
        <v>1076</v>
      </c>
      <c r="E4847" s="25">
        <v>3</v>
      </c>
      <c r="F4847" s="24" t="s">
        <v>4221</v>
      </c>
      <c r="G4847" t="str">
        <f t="shared" si="228"/>
        <v>2_SWF_20.3</v>
      </c>
      <c r="H4847" t="str">
        <f t="shared" si="229"/>
        <v>1_DPSF_DPS2</v>
      </c>
      <c r="I4847" s="26" t="str">
        <f>H4847&amp;"x"&amp;COUNTIF($H$5:H4847,H4847)</f>
        <v>1_DPSF_DPS2x20</v>
      </c>
      <c r="J4847" t="str">
        <f t="shared" si="230"/>
        <v>2_SWF_20.3</v>
      </c>
    </row>
    <row r="4848" spans="1:10">
      <c r="A4848" s="24" t="s">
        <v>4257</v>
      </c>
      <c r="B4848" s="25">
        <v>4</v>
      </c>
      <c r="C4848" s="24" t="s">
        <v>3436</v>
      </c>
      <c r="D4848" s="24" t="s">
        <v>1076</v>
      </c>
      <c r="E4848" s="25">
        <v>4</v>
      </c>
      <c r="F4848" s="24" t="s">
        <v>947</v>
      </c>
      <c r="G4848" t="str">
        <f t="shared" si="228"/>
        <v>2_SWF_20.4</v>
      </c>
      <c r="H4848" t="str">
        <f t="shared" si="229"/>
        <v>320F</v>
      </c>
      <c r="I4848" s="26" t="str">
        <f>H4848&amp;"x"&amp;COUNTIF($H$5:H4848,H4848)</f>
        <v>320Fx1</v>
      </c>
      <c r="J4848" t="str">
        <f t="shared" si="230"/>
        <v>2_SWF_20.4</v>
      </c>
    </row>
    <row r="4849" spans="1:10">
      <c r="A4849" s="24" t="s">
        <v>4259</v>
      </c>
      <c r="B4849" s="25">
        <v>1</v>
      </c>
      <c r="C4849" s="24" t="s">
        <v>3436</v>
      </c>
      <c r="D4849" s="24" t="s">
        <v>1076</v>
      </c>
      <c r="E4849" s="25">
        <v>1</v>
      </c>
      <c r="F4849" s="24" t="s">
        <v>3996</v>
      </c>
      <c r="G4849" t="str">
        <f t="shared" si="228"/>
        <v>2_SWF_21.1</v>
      </c>
      <c r="H4849" t="str">
        <f t="shared" si="229"/>
        <v>N12171309_DPS2</v>
      </c>
      <c r="I4849" s="26" t="str">
        <f>H4849&amp;"x"&amp;COUNTIF($H$5:H4849,H4849)</f>
        <v>N12171309_DPS2x2</v>
      </c>
      <c r="J4849" t="str">
        <f t="shared" si="230"/>
        <v>2_SWF_21.1</v>
      </c>
    </row>
    <row r="4850" spans="1:10">
      <c r="A4850" s="24" t="s">
        <v>4259</v>
      </c>
      <c r="B4850" s="25">
        <v>2</v>
      </c>
      <c r="C4850" s="24" t="s">
        <v>3436</v>
      </c>
      <c r="D4850" s="24" t="s">
        <v>1076</v>
      </c>
      <c r="E4850" s="25">
        <v>2</v>
      </c>
      <c r="F4850" s="24" t="s">
        <v>4260</v>
      </c>
      <c r="G4850" t="str">
        <f t="shared" si="228"/>
        <v>2_SWF_21.2</v>
      </c>
      <c r="H4850" t="str">
        <f t="shared" si="229"/>
        <v>2_B1_44</v>
      </c>
      <c r="I4850" s="26" t="str">
        <f>H4850&amp;"x"&amp;COUNTIF($H$5:H4850,H4850)</f>
        <v>2_B1_44x1</v>
      </c>
      <c r="J4850" t="str">
        <f t="shared" si="230"/>
        <v>2_SWF_21.2</v>
      </c>
    </row>
    <row r="4851" spans="1:10">
      <c r="A4851" s="24" t="s">
        <v>4259</v>
      </c>
      <c r="B4851" s="25">
        <v>3</v>
      </c>
      <c r="C4851" s="24" t="s">
        <v>3436</v>
      </c>
      <c r="D4851" s="24" t="s">
        <v>1076</v>
      </c>
      <c r="E4851" s="25">
        <v>3</v>
      </c>
      <c r="F4851" s="24" t="s">
        <v>4221</v>
      </c>
      <c r="G4851" t="str">
        <f t="shared" si="228"/>
        <v>2_SWF_21.3</v>
      </c>
      <c r="H4851" t="str">
        <f t="shared" si="229"/>
        <v>1_DPSF_DPS2</v>
      </c>
      <c r="I4851" s="26" t="str">
        <f>H4851&amp;"x"&amp;COUNTIF($H$5:H4851,H4851)</f>
        <v>1_DPSF_DPS2x21</v>
      </c>
      <c r="J4851" t="str">
        <f t="shared" si="230"/>
        <v>2_SWF_21.3</v>
      </c>
    </row>
    <row r="4852" spans="1:10">
      <c r="A4852" s="24" t="s">
        <v>4259</v>
      </c>
      <c r="B4852" s="25">
        <v>4</v>
      </c>
      <c r="C4852" s="24" t="s">
        <v>3436</v>
      </c>
      <c r="D4852" s="24" t="s">
        <v>1076</v>
      </c>
      <c r="E4852" s="25">
        <v>4</v>
      </c>
      <c r="F4852" s="24" t="s">
        <v>949</v>
      </c>
      <c r="G4852" t="str">
        <f t="shared" si="228"/>
        <v>2_SWF_21.4</v>
      </c>
      <c r="H4852" t="str">
        <f t="shared" si="229"/>
        <v>321F</v>
      </c>
      <c r="I4852" s="26" t="str">
        <f>H4852&amp;"x"&amp;COUNTIF($H$5:H4852,H4852)</f>
        <v>321Fx1</v>
      </c>
      <c r="J4852" t="str">
        <f t="shared" si="230"/>
        <v>2_SWF_21.4</v>
      </c>
    </row>
    <row r="4853" spans="1:10">
      <c r="A4853" s="24" t="s">
        <v>4261</v>
      </c>
      <c r="B4853" s="25">
        <v>1</v>
      </c>
      <c r="C4853" s="24" t="s">
        <v>3436</v>
      </c>
      <c r="D4853" s="24" t="s">
        <v>1076</v>
      </c>
      <c r="E4853" s="25">
        <v>1</v>
      </c>
      <c r="F4853" s="24" t="s">
        <v>3998</v>
      </c>
      <c r="G4853" t="str">
        <f t="shared" si="228"/>
        <v>2_SWF_22.1</v>
      </c>
      <c r="H4853" t="str">
        <f t="shared" si="229"/>
        <v>N12171556_DPS2</v>
      </c>
      <c r="I4853" s="26" t="str">
        <f>H4853&amp;"x"&amp;COUNTIF($H$5:H4853,H4853)</f>
        <v>N12171556_DPS2x2</v>
      </c>
      <c r="J4853" t="str">
        <f t="shared" si="230"/>
        <v>2_SWF_22.1</v>
      </c>
    </row>
    <row r="4854" spans="1:10">
      <c r="A4854" s="24" t="s">
        <v>4261</v>
      </c>
      <c r="B4854" s="25">
        <v>2</v>
      </c>
      <c r="C4854" s="24" t="s">
        <v>3436</v>
      </c>
      <c r="D4854" s="24" t="s">
        <v>1076</v>
      </c>
      <c r="E4854" s="25">
        <v>2</v>
      </c>
      <c r="F4854" s="24" t="s">
        <v>4262</v>
      </c>
      <c r="G4854" t="str">
        <f t="shared" si="228"/>
        <v>2_SWF_22.2</v>
      </c>
      <c r="H4854" t="str">
        <f t="shared" si="229"/>
        <v>2_B1_70</v>
      </c>
      <c r="I4854" s="26" t="str">
        <f>H4854&amp;"x"&amp;COUNTIF($H$5:H4854,H4854)</f>
        <v>2_B1_70x1</v>
      </c>
      <c r="J4854" t="str">
        <f t="shared" si="230"/>
        <v>2_SWF_22.2</v>
      </c>
    </row>
    <row r="4855" spans="1:10">
      <c r="A4855" s="24" t="s">
        <v>4261</v>
      </c>
      <c r="B4855" s="25">
        <v>3</v>
      </c>
      <c r="C4855" s="24" t="s">
        <v>3436</v>
      </c>
      <c r="D4855" s="24" t="s">
        <v>1076</v>
      </c>
      <c r="E4855" s="25">
        <v>3</v>
      </c>
      <c r="F4855" s="24" t="s">
        <v>4221</v>
      </c>
      <c r="G4855" t="str">
        <f t="shared" si="228"/>
        <v>2_SWF_22.3</v>
      </c>
      <c r="H4855" t="str">
        <f t="shared" si="229"/>
        <v>1_DPSF_DPS2</v>
      </c>
      <c r="I4855" s="26" t="str">
        <f>H4855&amp;"x"&amp;COUNTIF($H$5:H4855,H4855)</f>
        <v>1_DPSF_DPS2x22</v>
      </c>
      <c r="J4855" t="str">
        <f t="shared" si="230"/>
        <v>2_SWF_22.3</v>
      </c>
    </row>
    <row r="4856" spans="1:10">
      <c r="A4856" s="24" t="s">
        <v>4261</v>
      </c>
      <c r="B4856" s="25">
        <v>4</v>
      </c>
      <c r="C4856" s="24" t="s">
        <v>3436</v>
      </c>
      <c r="D4856" s="24" t="s">
        <v>1076</v>
      </c>
      <c r="E4856" s="25">
        <v>4</v>
      </c>
      <c r="F4856" s="24" t="s">
        <v>951</v>
      </c>
      <c r="G4856" t="str">
        <f t="shared" si="228"/>
        <v>2_SWF_22.4</v>
      </c>
      <c r="H4856" t="str">
        <f t="shared" si="229"/>
        <v>322F</v>
      </c>
      <c r="I4856" s="26" t="str">
        <f>H4856&amp;"x"&amp;COUNTIF($H$5:H4856,H4856)</f>
        <v>322Fx1</v>
      </c>
      <c r="J4856" t="str">
        <f t="shared" si="230"/>
        <v>2_SWF_22.4</v>
      </c>
    </row>
    <row r="4857" spans="1:10">
      <c r="A4857" s="24" t="s">
        <v>4263</v>
      </c>
      <c r="B4857" s="25">
        <v>1</v>
      </c>
      <c r="C4857" s="24" t="s">
        <v>3436</v>
      </c>
      <c r="D4857" s="24" t="s">
        <v>1076</v>
      </c>
      <c r="E4857" s="25">
        <v>1</v>
      </c>
      <c r="F4857" s="24" t="s">
        <v>4000</v>
      </c>
      <c r="G4857" t="str">
        <f t="shared" si="228"/>
        <v>2_SWF_23.1</v>
      </c>
      <c r="H4857" t="str">
        <f t="shared" si="229"/>
        <v>N12171807_DPS2</v>
      </c>
      <c r="I4857" s="26" t="str">
        <f>H4857&amp;"x"&amp;COUNTIF($H$5:H4857,H4857)</f>
        <v>N12171807_DPS2x2</v>
      </c>
      <c r="J4857" t="str">
        <f t="shared" si="230"/>
        <v>2_SWF_23.1</v>
      </c>
    </row>
    <row r="4858" spans="1:10">
      <c r="A4858" s="24" t="s">
        <v>4263</v>
      </c>
      <c r="B4858" s="25">
        <v>2</v>
      </c>
      <c r="C4858" s="24" t="s">
        <v>3436</v>
      </c>
      <c r="D4858" s="24" t="s">
        <v>1076</v>
      </c>
      <c r="E4858" s="25">
        <v>2</v>
      </c>
      <c r="F4858" s="24" t="s">
        <v>4264</v>
      </c>
      <c r="G4858" t="str">
        <f t="shared" si="228"/>
        <v>2_SWF_23.2</v>
      </c>
      <c r="H4858" t="str">
        <f t="shared" si="229"/>
        <v>2_B1_29</v>
      </c>
      <c r="I4858" s="26" t="str">
        <f>H4858&amp;"x"&amp;COUNTIF($H$5:H4858,H4858)</f>
        <v>2_B1_29x1</v>
      </c>
      <c r="J4858" t="str">
        <f t="shared" si="230"/>
        <v>2_SWF_23.2</v>
      </c>
    </row>
    <row r="4859" spans="1:10">
      <c r="A4859" s="24" t="s">
        <v>4263</v>
      </c>
      <c r="B4859" s="25">
        <v>3</v>
      </c>
      <c r="C4859" s="24" t="s">
        <v>3436</v>
      </c>
      <c r="D4859" s="24" t="s">
        <v>1076</v>
      </c>
      <c r="E4859" s="25">
        <v>3</v>
      </c>
      <c r="F4859" s="24" t="s">
        <v>4221</v>
      </c>
      <c r="G4859" t="str">
        <f t="shared" si="228"/>
        <v>2_SWF_23.3</v>
      </c>
      <c r="H4859" t="str">
        <f t="shared" si="229"/>
        <v>1_DPSF_DPS2</v>
      </c>
      <c r="I4859" s="26" t="str">
        <f>H4859&amp;"x"&amp;COUNTIF($H$5:H4859,H4859)</f>
        <v>1_DPSF_DPS2x23</v>
      </c>
      <c r="J4859" t="str">
        <f t="shared" si="230"/>
        <v>2_SWF_23.3</v>
      </c>
    </row>
    <row r="4860" spans="1:10">
      <c r="A4860" s="24" t="s">
        <v>4263</v>
      </c>
      <c r="B4860" s="25">
        <v>4</v>
      </c>
      <c r="C4860" s="24" t="s">
        <v>3436</v>
      </c>
      <c r="D4860" s="24" t="s">
        <v>1076</v>
      </c>
      <c r="E4860" s="25">
        <v>4</v>
      </c>
      <c r="F4860" s="24" t="s">
        <v>953</v>
      </c>
      <c r="G4860" t="str">
        <f t="shared" si="228"/>
        <v>2_SWF_23.4</v>
      </c>
      <c r="H4860" t="str">
        <f t="shared" si="229"/>
        <v>323F</v>
      </c>
      <c r="I4860" s="26" t="str">
        <f>H4860&amp;"x"&amp;COUNTIF($H$5:H4860,H4860)</f>
        <v>323Fx1</v>
      </c>
      <c r="J4860" t="str">
        <f t="shared" si="230"/>
        <v>2_SWF_23.4</v>
      </c>
    </row>
    <row r="4861" spans="1:10">
      <c r="A4861" s="24" t="s">
        <v>4265</v>
      </c>
      <c r="B4861" s="25">
        <v>1</v>
      </c>
      <c r="C4861" s="24" t="s">
        <v>3436</v>
      </c>
      <c r="D4861" s="24" t="s">
        <v>1076</v>
      </c>
      <c r="E4861" s="25">
        <v>1</v>
      </c>
      <c r="F4861" s="24" t="s">
        <v>4002</v>
      </c>
      <c r="G4861" t="str">
        <f t="shared" si="228"/>
        <v>2_SWF_24.1</v>
      </c>
      <c r="H4861" t="str">
        <f t="shared" si="229"/>
        <v>N12172062_DPS2</v>
      </c>
      <c r="I4861" s="26" t="str">
        <f>H4861&amp;"x"&amp;COUNTIF($H$5:H4861,H4861)</f>
        <v>N12172062_DPS2x2</v>
      </c>
      <c r="J4861" t="str">
        <f t="shared" si="230"/>
        <v>2_SWF_24.1</v>
      </c>
    </row>
    <row r="4862" spans="1:10">
      <c r="A4862" s="24" t="s">
        <v>4265</v>
      </c>
      <c r="B4862" s="25">
        <v>2</v>
      </c>
      <c r="C4862" s="24" t="s">
        <v>3436</v>
      </c>
      <c r="D4862" s="24" t="s">
        <v>1076</v>
      </c>
      <c r="E4862" s="25">
        <v>2</v>
      </c>
      <c r="F4862" s="24" t="s">
        <v>4266</v>
      </c>
      <c r="G4862" t="str">
        <f t="shared" si="228"/>
        <v>2_SWF_24.2</v>
      </c>
      <c r="H4862" t="str">
        <f t="shared" si="229"/>
        <v>2_B1_67</v>
      </c>
      <c r="I4862" s="26" t="str">
        <f>H4862&amp;"x"&amp;COUNTIF($H$5:H4862,H4862)</f>
        <v>2_B1_67x1</v>
      </c>
      <c r="J4862" t="str">
        <f t="shared" si="230"/>
        <v>2_SWF_24.2</v>
      </c>
    </row>
    <row r="4863" spans="1:10">
      <c r="A4863" s="24" t="s">
        <v>4265</v>
      </c>
      <c r="B4863" s="25">
        <v>3</v>
      </c>
      <c r="C4863" s="24" t="s">
        <v>3436</v>
      </c>
      <c r="D4863" s="24" t="s">
        <v>1076</v>
      </c>
      <c r="E4863" s="25">
        <v>3</v>
      </c>
      <c r="F4863" s="24" t="s">
        <v>4221</v>
      </c>
      <c r="G4863" t="str">
        <f t="shared" si="228"/>
        <v>2_SWF_24.3</v>
      </c>
      <c r="H4863" t="str">
        <f t="shared" si="229"/>
        <v>1_DPSF_DPS2</v>
      </c>
      <c r="I4863" s="26" t="str">
        <f>H4863&amp;"x"&amp;COUNTIF($H$5:H4863,H4863)</f>
        <v>1_DPSF_DPS2x24</v>
      </c>
      <c r="J4863" t="str">
        <f t="shared" si="230"/>
        <v>2_SWF_24.3</v>
      </c>
    </row>
    <row r="4864" spans="1:10">
      <c r="A4864" s="24" t="s">
        <v>4265</v>
      </c>
      <c r="B4864" s="25">
        <v>4</v>
      </c>
      <c r="C4864" s="24" t="s">
        <v>3436</v>
      </c>
      <c r="D4864" s="24" t="s">
        <v>1076</v>
      </c>
      <c r="E4864" s="25">
        <v>4</v>
      </c>
      <c r="F4864" s="24" t="s">
        <v>955</v>
      </c>
      <c r="G4864" t="str">
        <f t="shared" si="228"/>
        <v>2_SWF_24.4</v>
      </c>
      <c r="H4864" t="str">
        <f t="shared" si="229"/>
        <v>324F</v>
      </c>
      <c r="I4864" s="26" t="str">
        <f>H4864&amp;"x"&amp;COUNTIF($H$5:H4864,H4864)</f>
        <v>324Fx1</v>
      </c>
      <c r="J4864" t="str">
        <f t="shared" si="230"/>
        <v>2_SWF_24.4</v>
      </c>
    </row>
    <row r="4865" spans="1:10">
      <c r="A4865" s="24" t="s">
        <v>4267</v>
      </c>
      <c r="B4865" s="25">
        <v>1</v>
      </c>
      <c r="C4865" s="24" t="s">
        <v>3436</v>
      </c>
      <c r="D4865" s="24" t="s">
        <v>1076</v>
      </c>
      <c r="E4865" s="25">
        <v>1</v>
      </c>
      <c r="F4865" s="24" t="s">
        <v>4004</v>
      </c>
      <c r="G4865" t="str">
        <f t="shared" si="228"/>
        <v>2_SWF_25.1</v>
      </c>
      <c r="H4865" t="str">
        <f t="shared" si="229"/>
        <v>N12172321_DPS2</v>
      </c>
      <c r="I4865" s="26" t="str">
        <f>H4865&amp;"x"&amp;COUNTIF($H$5:H4865,H4865)</f>
        <v>N12172321_DPS2x2</v>
      </c>
      <c r="J4865" t="str">
        <f t="shared" si="230"/>
        <v>2_SWF_25.1</v>
      </c>
    </row>
    <row r="4866" spans="1:10">
      <c r="A4866" s="24" t="s">
        <v>4267</v>
      </c>
      <c r="B4866" s="25">
        <v>2</v>
      </c>
      <c r="C4866" s="24" t="s">
        <v>3436</v>
      </c>
      <c r="D4866" s="24" t="s">
        <v>1076</v>
      </c>
      <c r="E4866" s="25">
        <v>2</v>
      </c>
      <c r="F4866" s="24" t="s">
        <v>4268</v>
      </c>
      <c r="G4866" t="str">
        <f t="shared" si="228"/>
        <v>2_SWF_25.2</v>
      </c>
      <c r="H4866" t="str">
        <f t="shared" si="229"/>
        <v>2_B1_42</v>
      </c>
      <c r="I4866" s="26" t="str">
        <f>H4866&amp;"x"&amp;COUNTIF($H$5:H4866,H4866)</f>
        <v>2_B1_42x1</v>
      </c>
      <c r="J4866" t="str">
        <f t="shared" si="230"/>
        <v>2_SWF_25.2</v>
      </c>
    </row>
    <row r="4867" spans="1:10">
      <c r="A4867" s="24" t="s">
        <v>4267</v>
      </c>
      <c r="B4867" s="25">
        <v>3</v>
      </c>
      <c r="C4867" s="24" t="s">
        <v>3436</v>
      </c>
      <c r="D4867" s="24" t="s">
        <v>1076</v>
      </c>
      <c r="E4867" s="25">
        <v>3</v>
      </c>
      <c r="F4867" s="24" t="s">
        <v>4221</v>
      </c>
      <c r="G4867" t="str">
        <f t="shared" si="228"/>
        <v>2_SWF_25.3</v>
      </c>
      <c r="H4867" t="str">
        <f t="shared" si="229"/>
        <v>1_DPSF_DPS2</v>
      </c>
      <c r="I4867" s="26" t="str">
        <f>H4867&amp;"x"&amp;COUNTIF($H$5:H4867,H4867)</f>
        <v>1_DPSF_DPS2x25</v>
      </c>
      <c r="J4867" t="str">
        <f t="shared" si="230"/>
        <v>2_SWF_25.3</v>
      </c>
    </row>
    <row r="4868" spans="1:10">
      <c r="A4868" s="24" t="s">
        <v>4267</v>
      </c>
      <c r="B4868" s="25">
        <v>4</v>
      </c>
      <c r="C4868" s="24" t="s">
        <v>3436</v>
      </c>
      <c r="D4868" s="24" t="s">
        <v>1076</v>
      </c>
      <c r="E4868" s="25">
        <v>4</v>
      </c>
      <c r="F4868" s="24" t="s">
        <v>957</v>
      </c>
      <c r="G4868" t="str">
        <f t="shared" si="228"/>
        <v>2_SWF_25.4</v>
      </c>
      <c r="H4868" t="str">
        <f t="shared" si="229"/>
        <v>325F</v>
      </c>
      <c r="I4868" s="26" t="str">
        <f>H4868&amp;"x"&amp;COUNTIF($H$5:H4868,H4868)</f>
        <v>325Fx1</v>
      </c>
      <c r="J4868" t="str">
        <f t="shared" si="230"/>
        <v>2_SWF_25.4</v>
      </c>
    </row>
    <row r="4869" spans="1:10">
      <c r="A4869" s="24" t="s">
        <v>4269</v>
      </c>
      <c r="B4869" s="25">
        <v>1</v>
      </c>
      <c r="C4869" s="24" t="s">
        <v>3436</v>
      </c>
      <c r="D4869" s="24" t="s">
        <v>1076</v>
      </c>
      <c r="E4869" s="25">
        <v>1</v>
      </c>
      <c r="F4869" s="24" t="s">
        <v>4006</v>
      </c>
      <c r="G4869" t="str">
        <f t="shared" si="228"/>
        <v>2_SWF_26.1</v>
      </c>
      <c r="H4869" t="str">
        <f t="shared" si="229"/>
        <v>N12172584_DPS2</v>
      </c>
      <c r="I4869" s="26" t="str">
        <f>H4869&amp;"x"&amp;COUNTIF($H$5:H4869,H4869)</f>
        <v>N12172584_DPS2x2</v>
      </c>
      <c r="J4869" t="str">
        <f t="shared" si="230"/>
        <v>2_SWF_26.1</v>
      </c>
    </row>
    <row r="4870" spans="1:10">
      <c r="A4870" s="24" t="s">
        <v>4269</v>
      </c>
      <c r="B4870" s="25">
        <v>2</v>
      </c>
      <c r="C4870" s="24" t="s">
        <v>3436</v>
      </c>
      <c r="D4870" s="24" t="s">
        <v>1076</v>
      </c>
      <c r="E4870" s="25">
        <v>2</v>
      </c>
      <c r="F4870" s="24" t="s">
        <v>4270</v>
      </c>
      <c r="G4870" t="str">
        <f t="shared" ref="G4870:G4933" si="231">A4870&amp;"."&amp;B4870</f>
        <v>2_SWF_26.2</v>
      </c>
      <c r="H4870" t="str">
        <f t="shared" ref="H4870:H4933" si="232">F4870</f>
        <v>2_B1_07</v>
      </c>
      <c r="I4870" s="26" t="str">
        <f>H4870&amp;"x"&amp;COUNTIF($H$5:H4870,H4870)</f>
        <v>2_B1_07x1</v>
      </c>
      <c r="J4870" t="str">
        <f t="shared" ref="J4870:J4933" si="233">G4870</f>
        <v>2_SWF_26.2</v>
      </c>
    </row>
    <row r="4871" spans="1:10">
      <c r="A4871" s="24" t="s">
        <v>4269</v>
      </c>
      <c r="B4871" s="25">
        <v>3</v>
      </c>
      <c r="C4871" s="24" t="s">
        <v>3436</v>
      </c>
      <c r="D4871" s="24" t="s">
        <v>1076</v>
      </c>
      <c r="E4871" s="25">
        <v>3</v>
      </c>
      <c r="F4871" s="24" t="s">
        <v>4221</v>
      </c>
      <c r="G4871" t="str">
        <f t="shared" si="231"/>
        <v>2_SWF_26.3</v>
      </c>
      <c r="H4871" t="str">
        <f t="shared" si="232"/>
        <v>1_DPSF_DPS2</v>
      </c>
      <c r="I4871" s="26" t="str">
        <f>H4871&amp;"x"&amp;COUNTIF($H$5:H4871,H4871)</f>
        <v>1_DPSF_DPS2x26</v>
      </c>
      <c r="J4871" t="str">
        <f t="shared" si="233"/>
        <v>2_SWF_26.3</v>
      </c>
    </row>
    <row r="4872" spans="1:10">
      <c r="A4872" s="24" t="s">
        <v>4269</v>
      </c>
      <c r="B4872" s="25">
        <v>4</v>
      </c>
      <c r="C4872" s="24" t="s">
        <v>3436</v>
      </c>
      <c r="D4872" s="24" t="s">
        <v>1076</v>
      </c>
      <c r="E4872" s="25">
        <v>4</v>
      </c>
      <c r="F4872" s="24" t="s">
        <v>959</v>
      </c>
      <c r="G4872" t="str">
        <f t="shared" si="231"/>
        <v>2_SWF_26.4</v>
      </c>
      <c r="H4872" t="str">
        <f t="shared" si="232"/>
        <v>326F</v>
      </c>
      <c r="I4872" s="26" t="str">
        <f>H4872&amp;"x"&amp;COUNTIF($H$5:H4872,H4872)</f>
        <v>326Fx1</v>
      </c>
      <c r="J4872" t="str">
        <f t="shared" si="233"/>
        <v>2_SWF_26.4</v>
      </c>
    </row>
    <row r="4873" spans="1:10">
      <c r="A4873" s="24" t="s">
        <v>4271</v>
      </c>
      <c r="B4873" s="25">
        <v>1</v>
      </c>
      <c r="C4873" s="24" t="s">
        <v>3436</v>
      </c>
      <c r="D4873" s="24" t="s">
        <v>1076</v>
      </c>
      <c r="E4873" s="25">
        <v>1</v>
      </c>
      <c r="F4873" s="24" t="s">
        <v>4008</v>
      </c>
      <c r="G4873" t="str">
        <f t="shared" si="231"/>
        <v>2_SWF_27.1</v>
      </c>
      <c r="H4873" t="str">
        <f t="shared" si="232"/>
        <v>N12172851_DPS2</v>
      </c>
      <c r="I4873" s="26" t="str">
        <f>H4873&amp;"x"&amp;COUNTIF($H$5:H4873,H4873)</f>
        <v>N12172851_DPS2x2</v>
      </c>
      <c r="J4873" t="str">
        <f t="shared" si="233"/>
        <v>2_SWF_27.1</v>
      </c>
    </row>
    <row r="4874" spans="1:10">
      <c r="A4874" s="24" t="s">
        <v>4271</v>
      </c>
      <c r="B4874" s="25">
        <v>2</v>
      </c>
      <c r="C4874" s="24" t="s">
        <v>3436</v>
      </c>
      <c r="D4874" s="24" t="s">
        <v>1076</v>
      </c>
      <c r="E4874" s="25">
        <v>2</v>
      </c>
      <c r="F4874" s="24" t="s">
        <v>4272</v>
      </c>
      <c r="G4874" t="str">
        <f t="shared" si="231"/>
        <v>2_SWF_27.2</v>
      </c>
      <c r="H4874" t="str">
        <f t="shared" si="232"/>
        <v>2_B1_18</v>
      </c>
      <c r="I4874" s="26" t="str">
        <f>H4874&amp;"x"&amp;COUNTIF($H$5:H4874,H4874)</f>
        <v>2_B1_18x1</v>
      </c>
      <c r="J4874" t="str">
        <f t="shared" si="233"/>
        <v>2_SWF_27.2</v>
      </c>
    </row>
    <row r="4875" spans="1:10">
      <c r="A4875" s="24" t="s">
        <v>4271</v>
      </c>
      <c r="B4875" s="25">
        <v>3</v>
      </c>
      <c r="C4875" s="24" t="s">
        <v>3436</v>
      </c>
      <c r="D4875" s="24" t="s">
        <v>1076</v>
      </c>
      <c r="E4875" s="25">
        <v>3</v>
      </c>
      <c r="F4875" s="24" t="s">
        <v>4221</v>
      </c>
      <c r="G4875" t="str">
        <f t="shared" si="231"/>
        <v>2_SWF_27.3</v>
      </c>
      <c r="H4875" t="str">
        <f t="shared" si="232"/>
        <v>1_DPSF_DPS2</v>
      </c>
      <c r="I4875" s="26" t="str">
        <f>H4875&amp;"x"&amp;COUNTIF($H$5:H4875,H4875)</f>
        <v>1_DPSF_DPS2x27</v>
      </c>
      <c r="J4875" t="str">
        <f t="shared" si="233"/>
        <v>2_SWF_27.3</v>
      </c>
    </row>
    <row r="4876" spans="1:10">
      <c r="A4876" s="24" t="s">
        <v>4271</v>
      </c>
      <c r="B4876" s="25">
        <v>4</v>
      </c>
      <c r="C4876" s="24" t="s">
        <v>3436</v>
      </c>
      <c r="D4876" s="24" t="s">
        <v>1076</v>
      </c>
      <c r="E4876" s="25">
        <v>4</v>
      </c>
      <c r="F4876" s="24" t="s">
        <v>961</v>
      </c>
      <c r="G4876" t="str">
        <f t="shared" si="231"/>
        <v>2_SWF_27.4</v>
      </c>
      <c r="H4876" t="str">
        <f t="shared" si="232"/>
        <v>327F</v>
      </c>
      <c r="I4876" s="26" t="str">
        <f>H4876&amp;"x"&amp;COUNTIF($H$5:H4876,H4876)</f>
        <v>327Fx1</v>
      </c>
      <c r="J4876" t="str">
        <f t="shared" si="233"/>
        <v>2_SWF_27.4</v>
      </c>
    </row>
    <row r="4877" spans="1:10">
      <c r="A4877" s="24" t="s">
        <v>4273</v>
      </c>
      <c r="B4877" s="25">
        <v>1</v>
      </c>
      <c r="C4877" s="24" t="s">
        <v>3436</v>
      </c>
      <c r="D4877" s="24" t="s">
        <v>1076</v>
      </c>
      <c r="E4877" s="25">
        <v>1</v>
      </c>
      <c r="F4877" s="24" t="s">
        <v>4010</v>
      </c>
      <c r="G4877" t="str">
        <f t="shared" si="231"/>
        <v>2_SWF_28.1</v>
      </c>
      <c r="H4877" t="str">
        <f t="shared" si="232"/>
        <v>N12173122_DPS2</v>
      </c>
      <c r="I4877" s="26" t="str">
        <f>H4877&amp;"x"&amp;COUNTIF($H$5:H4877,H4877)</f>
        <v>N12173122_DPS2x2</v>
      </c>
      <c r="J4877" t="str">
        <f t="shared" si="233"/>
        <v>2_SWF_28.1</v>
      </c>
    </row>
    <row r="4878" spans="1:10">
      <c r="A4878" s="24" t="s">
        <v>4273</v>
      </c>
      <c r="B4878" s="25">
        <v>2</v>
      </c>
      <c r="C4878" s="24" t="s">
        <v>3436</v>
      </c>
      <c r="D4878" s="24" t="s">
        <v>1076</v>
      </c>
      <c r="E4878" s="25">
        <v>2</v>
      </c>
      <c r="F4878" s="24" t="s">
        <v>4274</v>
      </c>
      <c r="G4878" t="str">
        <f t="shared" si="231"/>
        <v>2_SWF_28.2</v>
      </c>
      <c r="H4878" t="str">
        <f t="shared" si="232"/>
        <v>2_B1_27</v>
      </c>
      <c r="I4878" s="26" t="str">
        <f>H4878&amp;"x"&amp;COUNTIF($H$5:H4878,H4878)</f>
        <v>2_B1_27x1</v>
      </c>
      <c r="J4878" t="str">
        <f t="shared" si="233"/>
        <v>2_SWF_28.2</v>
      </c>
    </row>
    <row r="4879" spans="1:10">
      <c r="A4879" s="24" t="s">
        <v>4273</v>
      </c>
      <c r="B4879" s="25">
        <v>3</v>
      </c>
      <c r="C4879" s="24" t="s">
        <v>3436</v>
      </c>
      <c r="D4879" s="24" t="s">
        <v>1076</v>
      </c>
      <c r="E4879" s="25">
        <v>3</v>
      </c>
      <c r="F4879" s="24" t="s">
        <v>4221</v>
      </c>
      <c r="G4879" t="str">
        <f t="shared" si="231"/>
        <v>2_SWF_28.3</v>
      </c>
      <c r="H4879" t="str">
        <f t="shared" si="232"/>
        <v>1_DPSF_DPS2</v>
      </c>
      <c r="I4879" s="26" t="str">
        <f>H4879&amp;"x"&amp;COUNTIF($H$5:H4879,H4879)</f>
        <v>1_DPSF_DPS2x28</v>
      </c>
      <c r="J4879" t="str">
        <f t="shared" si="233"/>
        <v>2_SWF_28.3</v>
      </c>
    </row>
    <row r="4880" spans="1:10">
      <c r="A4880" s="24" t="s">
        <v>4273</v>
      </c>
      <c r="B4880" s="25">
        <v>4</v>
      </c>
      <c r="C4880" s="24" t="s">
        <v>3436</v>
      </c>
      <c r="D4880" s="24" t="s">
        <v>1076</v>
      </c>
      <c r="E4880" s="25">
        <v>4</v>
      </c>
      <c r="F4880" s="24" t="s">
        <v>963</v>
      </c>
      <c r="G4880" t="str">
        <f t="shared" si="231"/>
        <v>2_SWF_28.4</v>
      </c>
      <c r="H4880" t="str">
        <f t="shared" si="232"/>
        <v>328F</v>
      </c>
      <c r="I4880" s="26" t="str">
        <f>H4880&amp;"x"&amp;COUNTIF($H$5:H4880,H4880)</f>
        <v>328Fx1</v>
      </c>
      <c r="J4880" t="str">
        <f t="shared" si="233"/>
        <v>2_SWF_28.4</v>
      </c>
    </row>
    <row r="4881" spans="1:10">
      <c r="A4881" s="24" t="s">
        <v>4275</v>
      </c>
      <c r="B4881" s="25">
        <v>1</v>
      </c>
      <c r="C4881" s="24" t="s">
        <v>3436</v>
      </c>
      <c r="D4881" s="24" t="s">
        <v>1076</v>
      </c>
      <c r="E4881" s="25">
        <v>1</v>
      </c>
      <c r="F4881" s="24" t="s">
        <v>4012</v>
      </c>
      <c r="G4881" t="str">
        <f t="shared" si="231"/>
        <v>2_SWF_29.1</v>
      </c>
      <c r="H4881" t="str">
        <f t="shared" si="232"/>
        <v>N12173397_DPS2</v>
      </c>
      <c r="I4881" s="26" t="str">
        <f>H4881&amp;"x"&amp;COUNTIF($H$5:H4881,H4881)</f>
        <v>N12173397_DPS2x2</v>
      </c>
      <c r="J4881" t="str">
        <f t="shared" si="233"/>
        <v>2_SWF_29.1</v>
      </c>
    </row>
    <row r="4882" spans="1:10">
      <c r="A4882" s="24" t="s">
        <v>4275</v>
      </c>
      <c r="B4882" s="25">
        <v>2</v>
      </c>
      <c r="C4882" s="24" t="s">
        <v>3436</v>
      </c>
      <c r="D4882" s="24" t="s">
        <v>1076</v>
      </c>
      <c r="E4882" s="25">
        <v>2</v>
      </c>
      <c r="F4882" s="24" t="s">
        <v>4276</v>
      </c>
      <c r="G4882" t="str">
        <f t="shared" si="231"/>
        <v>2_SWF_29.2</v>
      </c>
      <c r="H4882" t="str">
        <f t="shared" si="232"/>
        <v>2_B1_79</v>
      </c>
      <c r="I4882" s="26" t="str">
        <f>H4882&amp;"x"&amp;COUNTIF($H$5:H4882,H4882)</f>
        <v>2_B1_79x1</v>
      </c>
      <c r="J4882" t="str">
        <f t="shared" si="233"/>
        <v>2_SWF_29.2</v>
      </c>
    </row>
    <row r="4883" spans="1:10">
      <c r="A4883" s="24" t="s">
        <v>4275</v>
      </c>
      <c r="B4883" s="25">
        <v>3</v>
      </c>
      <c r="C4883" s="24" t="s">
        <v>3436</v>
      </c>
      <c r="D4883" s="24" t="s">
        <v>1076</v>
      </c>
      <c r="E4883" s="25">
        <v>3</v>
      </c>
      <c r="F4883" s="24" t="s">
        <v>4221</v>
      </c>
      <c r="G4883" t="str">
        <f t="shared" si="231"/>
        <v>2_SWF_29.3</v>
      </c>
      <c r="H4883" t="str">
        <f t="shared" si="232"/>
        <v>1_DPSF_DPS2</v>
      </c>
      <c r="I4883" s="26" t="str">
        <f>H4883&amp;"x"&amp;COUNTIF($H$5:H4883,H4883)</f>
        <v>1_DPSF_DPS2x29</v>
      </c>
      <c r="J4883" t="str">
        <f t="shared" si="233"/>
        <v>2_SWF_29.3</v>
      </c>
    </row>
    <row r="4884" spans="1:10">
      <c r="A4884" s="24" t="s">
        <v>4275</v>
      </c>
      <c r="B4884" s="25">
        <v>4</v>
      </c>
      <c r="C4884" s="24" t="s">
        <v>3436</v>
      </c>
      <c r="D4884" s="24" t="s">
        <v>1076</v>
      </c>
      <c r="E4884" s="25">
        <v>4</v>
      </c>
      <c r="F4884" s="24" t="s">
        <v>965</v>
      </c>
      <c r="G4884" t="str">
        <f t="shared" si="231"/>
        <v>2_SWF_29.4</v>
      </c>
      <c r="H4884" t="str">
        <f t="shared" si="232"/>
        <v>329F</v>
      </c>
      <c r="I4884" s="26" t="str">
        <f>H4884&amp;"x"&amp;COUNTIF($H$5:H4884,H4884)</f>
        <v>329Fx1</v>
      </c>
      <c r="J4884" t="str">
        <f t="shared" si="233"/>
        <v>2_SWF_29.4</v>
      </c>
    </row>
    <row r="4885" spans="1:10">
      <c r="A4885" s="24" t="s">
        <v>4277</v>
      </c>
      <c r="B4885" s="25">
        <v>1</v>
      </c>
      <c r="C4885" s="24" t="s">
        <v>3436</v>
      </c>
      <c r="D4885" s="24" t="s">
        <v>1076</v>
      </c>
      <c r="E4885" s="25">
        <v>1</v>
      </c>
      <c r="F4885" s="24" t="s">
        <v>4014</v>
      </c>
      <c r="G4885" t="str">
        <f t="shared" si="231"/>
        <v>2_SWF_30.1</v>
      </c>
      <c r="H4885" t="str">
        <f t="shared" si="232"/>
        <v>N12173676_DPS2</v>
      </c>
      <c r="I4885" s="26" t="str">
        <f>H4885&amp;"x"&amp;COUNTIF($H$5:H4885,H4885)</f>
        <v>N12173676_DPS2x2</v>
      </c>
      <c r="J4885" t="str">
        <f t="shared" si="233"/>
        <v>2_SWF_30.1</v>
      </c>
    </row>
    <row r="4886" spans="1:10">
      <c r="A4886" s="24" t="s">
        <v>4277</v>
      </c>
      <c r="B4886" s="25">
        <v>2</v>
      </c>
      <c r="C4886" s="24" t="s">
        <v>3436</v>
      </c>
      <c r="D4886" s="24" t="s">
        <v>1076</v>
      </c>
      <c r="E4886" s="25">
        <v>2</v>
      </c>
      <c r="F4886" s="24" t="s">
        <v>4278</v>
      </c>
      <c r="G4886" t="str">
        <f t="shared" si="231"/>
        <v>2_SWF_30.2</v>
      </c>
      <c r="H4886" t="str">
        <f t="shared" si="232"/>
        <v>2_B1_22</v>
      </c>
      <c r="I4886" s="26" t="str">
        <f>H4886&amp;"x"&amp;COUNTIF($H$5:H4886,H4886)</f>
        <v>2_B1_22x1</v>
      </c>
      <c r="J4886" t="str">
        <f t="shared" si="233"/>
        <v>2_SWF_30.2</v>
      </c>
    </row>
    <row r="4887" spans="1:10">
      <c r="A4887" s="24" t="s">
        <v>4277</v>
      </c>
      <c r="B4887" s="25">
        <v>3</v>
      </c>
      <c r="C4887" s="24" t="s">
        <v>3436</v>
      </c>
      <c r="D4887" s="24" t="s">
        <v>1076</v>
      </c>
      <c r="E4887" s="25">
        <v>3</v>
      </c>
      <c r="F4887" s="24" t="s">
        <v>4221</v>
      </c>
      <c r="G4887" t="str">
        <f t="shared" si="231"/>
        <v>2_SWF_30.3</v>
      </c>
      <c r="H4887" t="str">
        <f t="shared" si="232"/>
        <v>1_DPSF_DPS2</v>
      </c>
      <c r="I4887" s="26" t="str">
        <f>H4887&amp;"x"&amp;COUNTIF($H$5:H4887,H4887)</f>
        <v>1_DPSF_DPS2x30</v>
      </c>
      <c r="J4887" t="str">
        <f t="shared" si="233"/>
        <v>2_SWF_30.3</v>
      </c>
    </row>
    <row r="4888" spans="1:10">
      <c r="A4888" s="24" t="s">
        <v>4277</v>
      </c>
      <c r="B4888" s="25">
        <v>4</v>
      </c>
      <c r="C4888" s="24" t="s">
        <v>3436</v>
      </c>
      <c r="D4888" s="24" t="s">
        <v>1076</v>
      </c>
      <c r="E4888" s="25">
        <v>4</v>
      </c>
      <c r="F4888" s="24" t="s">
        <v>967</v>
      </c>
      <c r="G4888" t="str">
        <f t="shared" si="231"/>
        <v>2_SWF_30.4</v>
      </c>
      <c r="H4888" t="str">
        <f t="shared" si="232"/>
        <v>330F</v>
      </c>
      <c r="I4888" s="26" t="str">
        <f>H4888&amp;"x"&amp;COUNTIF($H$5:H4888,H4888)</f>
        <v>330Fx1</v>
      </c>
      <c r="J4888" t="str">
        <f t="shared" si="233"/>
        <v>2_SWF_30.4</v>
      </c>
    </row>
    <row r="4889" spans="1:10">
      <c r="A4889" s="24" t="s">
        <v>4279</v>
      </c>
      <c r="B4889" s="25">
        <v>1</v>
      </c>
      <c r="C4889" s="24" t="s">
        <v>3436</v>
      </c>
      <c r="D4889" s="24" t="s">
        <v>1076</v>
      </c>
      <c r="E4889" s="25">
        <v>1</v>
      </c>
      <c r="F4889" s="24" t="s">
        <v>4016</v>
      </c>
      <c r="G4889" t="str">
        <f t="shared" si="231"/>
        <v>2_SWF_31.1</v>
      </c>
      <c r="H4889" t="str">
        <f t="shared" si="232"/>
        <v>N12173959_DPS2</v>
      </c>
      <c r="I4889" s="26" t="str">
        <f>H4889&amp;"x"&amp;COUNTIF($H$5:H4889,H4889)</f>
        <v>N12173959_DPS2x2</v>
      </c>
      <c r="J4889" t="str">
        <f t="shared" si="233"/>
        <v>2_SWF_31.1</v>
      </c>
    </row>
    <row r="4890" spans="1:10">
      <c r="A4890" s="24" t="s">
        <v>4279</v>
      </c>
      <c r="B4890" s="25">
        <v>2</v>
      </c>
      <c r="C4890" s="24" t="s">
        <v>3436</v>
      </c>
      <c r="D4890" s="24" t="s">
        <v>1076</v>
      </c>
      <c r="E4890" s="25">
        <v>2</v>
      </c>
      <c r="F4890" s="24" t="s">
        <v>4280</v>
      </c>
      <c r="G4890" t="str">
        <f t="shared" si="231"/>
        <v>2_SWF_31.2</v>
      </c>
      <c r="H4890" t="str">
        <f t="shared" si="232"/>
        <v>2_B2_82</v>
      </c>
      <c r="I4890" s="26" t="str">
        <f>H4890&amp;"x"&amp;COUNTIF($H$5:H4890,H4890)</f>
        <v>2_B2_82x1</v>
      </c>
      <c r="J4890" t="str">
        <f t="shared" si="233"/>
        <v>2_SWF_31.2</v>
      </c>
    </row>
    <row r="4891" spans="1:10">
      <c r="A4891" s="24" t="s">
        <v>4279</v>
      </c>
      <c r="B4891" s="25">
        <v>3</v>
      </c>
      <c r="C4891" s="24" t="s">
        <v>3436</v>
      </c>
      <c r="D4891" s="24" t="s">
        <v>1076</v>
      </c>
      <c r="E4891" s="25">
        <v>3</v>
      </c>
      <c r="F4891" s="24" t="s">
        <v>4221</v>
      </c>
      <c r="G4891" t="str">
        <f t="shared" si="231"/>
        <v>2_SWF_31.3</v>
      </c>
      <c r="H4891" t="str">
        <f t="shared" si="232"/>
        <v>1_DPSF_DPS2</v>
      </c>
      <c r="I4891" s="26" t="str">
        <f>H4891&amp;"x"&amp;COUNTIF($H$5:H4891,H4891)</f>
        <v>1_DPSF_DPS2x31</v>
      </c>
      <c r="J4891" t="str">
        <f t="shared" si="233"/>
        <v>2_SWF_31.3</v>
      </c>
    </row>
    <row r="4892" spans="1:10">
      <c r="A4892" s="24" t="s">
        <v>4279</v>
      </c>
      <c r="B4892" s="25">
        <v>4</v>
      </c>
      <c r="C4892" s="24" t="s">
        <v>3436</v>
      </c>
      <c r="D4892" s="24" t="s">
        <v>1076</v>
      </c>
      <c r="E4892" s="25">
        <v>4</v>
      </c>
      <c r="F4892" s="24" t="s">
        <v>969</v>
      </c>
      <c r="G4892" t="str">
        <f t="shared" si="231"/>
        <v>2_SWF_31.4</v>
      </c>
      <c r="H4892" t="str">
        <f t="shared" si="232"/>
        <v>331F</v>
      </c>
      <c r="I4892" s="26" t="str">
        <f>H4892&amp;"x"&amp;COUNTIF($H$5:H4892,H4892)</f>
        <v>331Fx1</v>
      </c>
      <c r="J4892" t="str">
        <f t="shared" si="233"/>
        <v>2_SWF_31.4</v>
      </c>
    </row>
    <row r="4893" spans="1:10">
      <c r="A4893" s="24" t="s">
        <v>4281</v>
      </c>
      <c r="B4893" s="25">
        <v>1</v>
      </c>
      <c r="C4893" s="24" t="s">
        <v>3436</v>
      </c>
      <c r="D4893" s="24" t="s">
        <v>1076</v>
      </c>
      <c r="E4893" s="25">
        <v>1</v>
      </c>
      <c r="F4893" s="24" t="s">
        <v>4018</v>
      </c>
      <c r="G4893" t="str">
        <f t="shared" si="231"/>
        <v>2_SWF_32.1</v>
      </c>
      <c r="H4893" t="str">
        <f t="shared" si="232"/>
        <v>N12174246_DPS2</v>
      </c>
      <c r="I4893" s="26" t="str">
        <f>H4893&amp;"x"&amp;COUNTIF($H$5:H4893,H4893)</f>
        <v>N12174246_DPS2x2</v>
      </c>
      <c r="J4893" t="str">
        <f t="shared" si="233"/>
        <v>2_SWF_32.1</v>
      </c>
    </row>
    <row r="4894" spans="1:10">
      <c r="A4894" s="24" t="s">
        <v>4281</v>
      </c>
      <c r="B4894" s="25">
        <v>2</v>
      </c>
      <c r="C4894" s="24" t="s">
        <v>3436</v>
      </c>
      <c r="D4894" s="24" t="s">
        <v>1076</v>
      </c>
      <c r="E4894" s="25">
        <v>2</v>
      </c>
      <c r="F4894" s="24" t="s">
        <v>4282</v>
      </c>
      <c r="G4894" t="str">
        <f t="shared" si="231"/>
        <v>2_SWF_32.2</v>
      </c>
      <c r="H4894" t="str">
        <f t="shared" si="232"/>
        <v>2_B1_76</v>
      </c>
      <c r="I4894" s="26" t="str">
        <f>H4894&amp;"x"&amp;COUNTIF($H$5:H4894,H4894)</f>
        <v>2_B1_76x1</v>
      </c>
      <c r="J4894" t="str">
        <f t="shared" si="233"/>
        <v>2_SWF_32.2</v>
      </c>
    </row>
    <row r="4895" spans="1:10">
      <c r="A4895" s="24" t="s">
        <v>4281</v>
      </c>
      <c r="B4895" s="25">
        <v>3</v>
      </c>
      <c r="C4895" s="24" t="s">
        <v>3436</v>
      </c>
      <c r="D4895" s="24" t="s">
        <v>1076</v>
      </c>
      <c r="E4895" s="25">
        <v>3</v>
      </c>
      <c r="F4895" s="24" t="s">
        <v>4221</v>
      </c>
      <c r="G4895" t="str">
        <f t="shared" si="231"/>
        <v>2_SWF_32.3</v>
      </c>
      <c r="H4895" t="str">
        <f t="shared" si="232"/>
        <v>1_DPSF_DPS2</v>
      </c>
      <c r="I4895" s="26" t="str">
        <f>H4895&amp;"x"&amp;COUNTIF($H$5:H4895,H4895)</f>
        <v>1_DPSF_DPS2x32</v>
      </c>
      <c r="J4895" t="str">
        <f t="shared" si="233"/>
        <v>2_SWF_32.3</v>
      </c>
    </row>
    <row r="4896" spans="1:10">
      <c r="A4896" s="24" t="s">
        <v>4281</v>
      </c>
      <c r="B4896" s="25">
        <v>4</v>
      </c>
      <c r="C4896" s="24" t="s">
        <v>3436</v>
      </c>
      <c r="D4896" s="24" t="s">
        <v>1076</v>
      </c>
      <c r="E4896" s="25">
        <v>4</v>
      </c>
      <c r="F4896" s="24" t="s">
        <v>971</v>
      </c>
      <c r="G4896" t="str">
        <f t="shared" si="231"/>
        <v>2_SWF_32.4</v>
      </c>
      <c r="H4896" t="str">
        <f t="shared" si="232"/>
        <v>332F</v>
      </c>
      <c r="I4896" s="26" t="str">
        <f>H4896&amp;"x"&amp;COUNTIF($H$5:H4896,H4896)</f>
        <v>332Fx1</v>
      </c>
      <c r="J4896" t="str">
        <f t="shared" si="233"/>
        <v>2_SWF_32.4</v>
      </c>
    </row>
    <row r="4897" spans="1:10">
      <c r="A4897" s="24" t="s">
        <v>4283</v>
      </c>
      <c r="B4897" s="25">
        <v>1</v>
      </c>
      <c r="C4897" s="24" t="s">
        <v>3436</v>
      </c>
      <c r="D4897" s="24" t="s">
        <v>1076</v>
      </c>
      <c r="E4897" s="25">
        <v>1</v>
      </c>
      <c r="F4897" s="24" t="s">
        <v>4020</v>
      </c>
      <c r="G4897" t="str">
        <f t="shared" si="231"/>
        <v>2_SWF_33.1</v>
      </c>
      <c r="H4897" t="str">
        <f t="shared" si="232"/>
        <v>N12174835_DPS2</v>
      </c>
      <c r="I4897" s="26" t="str">
        <f>H4897&amp;"x"&amp;COUNTIF($H$5:H4897,H4897)</f>
        <v>N12174835_DPS2x2</v>
      </c>
      <c r="J4897" t="str">
        <f t="shared" si="233"/>
        <v>2_SWF_33.1</v>
      </c>
    </row>
    <row r="4898" spans="1:10">
      <c r="A4898" s="24" t="s">
        <v>4283</v>
      </c>
      <c r="B4898" s="25">
        <v>2</v>
      </c>
      <c r="C4898" s="24" t="s">
        <v>3436</v>
      </c>
      <c r="D4898" s="24" t="s">
        <v>1076</v>
      </c>
      <c r="E4898" s="25">
        <v>2</v>
      </c>
      <c r="F4898" s="24" t="s">
        <v>4284</v>
      </c>
      <c r="G4898" t="str">
        <f t="shared" si="231"/>
        <v>2_SWF_33.2</v>
      </c>
      <c r="H4898" t="str">
        <f t="shared" si="232"/>
        <v>1_B1_11</v>
      </c>
      <c r="I4898" s="26" t="str">
        <f>H4898&amp;"x"&amp;COUNTIF($H$5:H4898,H4898)</f>
        <v>1_B1_11x1</v>
      </c>
      <c r="J4898" t="str">
        <f t="shared" si="233"/>
        <v>2_SWF_33.2</v>
      </c>
    </row>
    <row r="4899" spans="1:10">
      <c r="A4899" s="24" t="s">
        <v>4283</v>
      </c>
      <c r="B4899" s="25">
        <v>3</v>
      </c>
      <c r="C4899" s="24" t="s">
        <v>3436</v>
      </c>
      <c r="D4899" s="24" t="s">
        <v>1076</v>
      </c>
      <c r="E4899" s="25">
        <v>3</v>
      </c>
      <c r="F4899" s="24" t="s">
        <v>4285</v>
      </c>
      <c r="G4899" t="str">
        <f t="shared" si="231"/>
        <v>2_SWF_33.3</v>
      </c>
      <c r="H4899" t="str">
        <f t="shared" si="232"/>
        <v>2_DPSF_DPS2</v>
      </c>
      <c r="I4899" s="26" t="str">
        <f>H4899&amp;"x"&amp;COUNTIF($H$5:H4899,H4899)</f>
        <v>2_DPSF_DPS2x1</v>
      </c>
      <c r="J4899" t="str">
        <f t="shared" si="233"/>
        <v>2_SWF_33.3</v>
      </c>
    </row>
    <row r="4900" spans="1:10">
      <c r="A4900" s="24" t="s">
        <v>4283</v>
      </c>
      <c r="B4900" s="25">
        <v>4</v>
      </c>
      <c r="C4900" s="24" t="s">
        <v>3436</v>
      </c>
      <c r="D4900" s="24" t="s">
        <v>1076</v>
      </c>
      <c r="E4900" s="25">
        <v>4</v>
      </c>
      <c r="F4900" s="24" t="s">
        <v>973</v>
      </c>
      <c r="G4900" t="str">
        <f t="shared" si="231"/>
        <v>2_SWF_33.4</v>
      </c>
      <c r="H4900" t="str">
        <f t="shared" si="232"/>
        <v>401F</v>
      </c>
      <c r="I4900" s="26" t="str">
        <f>H4900&amp;"x"&amp;COUNTIF($H$5:H4900,H4900)</f>
        <v>401Fx1</v>
      </c>
      <c r="J4900" t="str">
        <f t="shared" si="233"/>
        <v>2_SWF_33.4</v>
      </c>
    </row>
    <row r="4901" spans="1:10">
      <c r="A4901" s="24" t="s">
        <v>4286</v>
      </c>
      <c r="B4901" s="25">
        <v>1</v>
      </c>
      <c r="C4901" s="24" t="s">
        <v>3436</v>
      </c>
      <c r="D4901" s="24" t="s">
        <v>1076</v>
      </c>
      <c r="E4901" s="25">
        <v>1</v>
      </c>
      <c r="F4901" s="24" t="s">
        <v>4022</v>
      </c>
      <c r="G4901" t="str">
        <f t="shared" si="231"/>
        <v>2_SWF_34.1</v>
      </c>
      <c r="H4901" t="str">
        <f t="shared" si="232"/>
        <v>N12175130_DPS2</v>
      </c>
      <c r="I4901" s="26" t="str">
        <f>H4901&amp;"x"&amp;COUNTIF($H$5:H4901,H4901)</f>
        <v>N12175130_DPS2x2</v>
      </c>
      <c r="J4901" t="str">
        <f t="shared" si="233"/>
        <v>2_SWF_34.1</v>
      </c>
    </row>
    <row r="4902" spans="1:10">
      <c r="A4902" s="24" t="s">
        <v>4286</v>
      </c>
      <c r="B4902" s="25">
        <v>2</v>
      </c>
      <c r="C4902" s="24" t="s">
        <v>3436</v>
      </c>
      <c r="D4902" s="24" t="s">
        <v>1076</v>
      </c>
      <c r="E4902" s="25">
        <v>2</v>
      </c>
      <c r="F4902" s="24" t="s">
        <v>4287</v>
      </c>
      <c r="G4902" t="str">
        <f t="shared" si="231"/>
        <v>2_SWF_34.2</v>
      </c>
      <c r="H4902" t="str">
        <f t="shared" si="232"/>
        <v>1_B1_68</v>
      </c>
      <c r="I4902" s="26" t="str">
        <f>H4902&amp;"x"&amp;COUNTIF($H$5:H4902,H4902)</f>
        <v>1_B1_68x1</v>
      </c>
      <c r="J4902" t="str">
        <f t="shared" si="233"/>
        <v>2_SWF_34.2</v>
      </c>
    </row>
    <row r="4903" spans="1:10">
      <c r="A4903" s="24" t="s">
        <v>4286</v>
      </c>
      <c r="B4903" s="25">
        <v>3</v>
      </c>
      <c r="C4903" s="24" t="s">
        <v>3436</v>
      </c>
      <c r="D4903" s="24" t="s">
        <v>1076</v>
      </c>
      <c r="E4903" s="25">
        <v>3</v>
      </c>
      <c r="F4903" s="24" t="s">
        <v>4285</v>
      </c>
      <c r="G4903" t="str">
        <f t="shared" si="231"/>
        <v>2_SWF_34.3</v>
      </c>
      <c r="H4903" t="str">
        <f t="shared" si="232"/>
        <v>2_DPSF_DPS2</v>
      </c>
      <c r="I4903" s="26" t="str">
        <f>H4903&amp;"x"&amp;COUNTIF($H$5:H4903,H4903)</f>
        <v>2_DPSF_DPS2x2</v>
      </c>
      <c r="J4903" t="str">
        <f t="shared" si="233"/>
        <v>2_SWF_34.3</v>
      </c>
    </row>
    <row r="4904" spans="1:10">
      <c r="A4904" s="24" t="s">
        <v>4286</v>
      </c>
      <c r="B4904" s="25">
        <v>4</v>
      </c>
      <c r="C4904" s="24" t="s">
        <v>3436</v>
      </c>
      <c r="D4904" s="24" t="s">
        <v>1076</v>
      </c>
      <c r="E4904" s="25">
        <v>4</v>
      </c>
      <c r="F4904" s="24" t="s">
        <v>975</v>
      </c>
      <c r="G4904" t="str">
        <f t="shared" si="231"/>
        <v>2_SWF_34.4</v>
      </c>
      <c r="H4904" t="str">
        <f t="shared" si="232"/>
        <v>402F</v>
      </c>
      <c r="I4904" s="26" t="str">
        <f>H4904&amp;"x"&amp;COUNTIF($H$5:H4904,H4904)</f>
        <v>402Fx1</v>
      </c>
      <c r="J4904" t="str">
        <f t="shared" si="233"/>
        <v>2_SWF_34.4</v>
      </c>
    </row>
    <row r="4905" spans="1:10">
      <c r="A4905" s="24" t="s">
        <v>4288</v>
      </c>
      <c r="B4905" s="25">
        <v>1</v>
      </c>
      <c r="C4905" s="24" t="s">
        <v>3436</v>
      </c>
      <c r="D4905" s="24" t="s">
        <v>1076</v>
      </c>
      <c r="E4905" s="25">
        <v>1</v>
      </c>
      <c r="F4905" s="24" t="s">
        <v>4024</v>
      </c>
      <c r="G4905" t="str">
        <f t="shared" si="231"/>
        <v>2_SWF_35.1</v>
      </c>
      <c r="H4905" t="str">
        <f t="shared" si="232"/>
        <v>N12175429_DPS2</v>
      </c>
      <c r="I4905" s="26" t="str">
        <f>H4905&amp;"x"&amp;COUNTIF($H$5:H4905,H4905)</f>
        <v>N12175429_DPS2x2</v>
      </c>
      <c r="J4905" t="str">
        <f t="shared" si="233"/>
        <v>2_SWF_35.1</v>
      </c>
    </row>
    <row r="4906" spans="1:10">
      <c r="A4906" s="24" t="s">
        <v>4288</v>
      </c>
      <c r="B4906" s="25">
        <v>2</v>
      </c>
      <c r="C4906" s="24" t="s">
        <v>3436</v>
      </c>
      <c r="D4906" s="24" t="s">
        <v>1076</v>
      </c>
      <c r="E4906" s="25">
        <v>2</v>
      </c>
      <c r="F4906" s="24" t="s">
        <v>4289</v>
      </c>
      <c r="G4906" t="str">
        <f t="shared" si="231"/>
        <v>2_SWF_35.2</v>
      </c>
      <c r="H4906" t="str">
        <f t="shared" si="232"/>
        <v>1_B1_67</v>
      </c>
      <c r="I4906" s="26" t="str">
        <f>H4906&amp;"x"&amp;COUNTIF($H$5:H4906,H4906)</f>
        <v>1_B1_67x1</v>
      </c>
      <c r="J4906" t="str">
        <f t="shared" si="233"/>
        <v>2_SWF_35.2</v>
      </c>
    </row>
    <row r="4907" spans="1:10">
      <c r="A4907" s="24" t="s">
        <v>4288</v>
      </c>
      <c r="B4907" s="25">
        <v>3</v>
      </c>
      <c r="C4907" s="24" t="s">
        <v>3436</v>
      </c>
      <c r="D4907" s="24" t="s">
        <v>1076</v>
      </c>
      <c r="E4907" s="25">
        <v>3</v>
      </c>
      <c r="F4907" s="24" t="s">
        <v>4285</v>
      </c>
      <c r="G4907" t="str">
        <f t="shared" si="231"/>
        <v>2_SWF_35.3</v>
      </c>
      <c r="H4907" t="str">
        <f t="shared" si="232"/>
        <v>2_DPSF_DPS2</v>
      </c>
      <c r="I4907" s="26" t="str">
        <f>H4907&amp;"x"&amp;COUNTIF($H$5:H4907,H4907)</f>
        <v>2_DPSF_DPS2x3</v>
      </c>
      <c r="J4907" t="str">
        <f t="shared" si="233"/>
        <v>2_SWF_35.3</v>
      </c>
    </row>
    <row r="4908" spans="1:10">
      <c r="A4908" s="24" t="s">
        <v>4288</v>
      </c>
      <c r="B4908" s="25">
        <v>4</v>
      </c>
      <c r="C4908" s="24" t="s">
        <v>3436</v>
      </c>
      <c r="D4908" s="24" t="s">
        <v>1076</v>
      </c>
      <c r="E4908" s="25">
        <v>4</v>
      </c>
      <c r="F4908" s="24" t="s">
        <v>977</v>
      </c>
      <c r="G4908" t="str">
        <f t="shared" si="231"/>
        <v>2_SWF_35.4</v>
      </c>
      <c r="H4908" t="str">
        <f t="shared" si="232"/>
        <v>403F</v>
      </c>
      <c r="I4908" s="26" t="str">
        <f>H4908&amp;"x"&amp;COUNTIF($H$5:H4908,H4908)</f>
        <v>403Fx1</v>
      </c>
      <c r="J4908" t="str">
        <f t="shared" si="233"/>
        <v>2_SWF_35.4</v>
      </c>
    </row>
    <row r="4909" spans="1:10">
      <c r="A4909" s="24" t="s">
        <v>4290</v>
      </c>
      <c r="B4909" s="25">
        <v>1</v>
      </c>
      <c r="C4909" s="24" t="s">
        <v>3436</v>
      </c>
      <c r="D4909" s="24" t="s">
        <v>1076</v>
      </c>
      <c r="E4909" s="25">
        <v>1</v>
      </c>
      <c r="F4909" s="24" t="s">
        <v>4026</v>
      </c>
      <c r="G4909" t="str">
        <f t="shared" si="231"/>
        <v>2_SWF_36.1</v>
      </c>
      <c r="H4909" t="str">
        <f t="shared" si="232"/>
        <v>N12175732_DPS2</v>
      </c>
      <c r="I4909" s="26" t="str">
        <f>H4909&amp;"x"&amp;COUNTIF($H$5:H4909,H4909)</f>
        <v>N12175732_DPS2x2</v>
      </c>
      <c r="J4909" t="str">
        <f t="shared" si="233"/>
        <v>2_SWF_36.1</v>
      </c>
    </row>
    <row r="4910" spans="1:10">
      <c r="A4910" s="24" t="s">
        <v>4290</v>
      </c>
      <c r="B4910" s="25">
        <v>2</v>
      </c>
      <c r="C4910" s="24" t="s">
        <v>3436</v>
      </c>
      <c r="D4910" s="24" t="s">
        <v>1076</v>
      </c>
      <c r="E4910" s="25">
        <v>2</v>
      </c>
      <c r="F4910" s="24" t="s">
        <v>4291</v>
      </c>
      <c r="G4910" t="str">
        <f t="shared" si="231"/>
        <v>2_SWF_36.2</v>
      </c>
      <c r="H4910" t="str">
        <f t="shared" si="232"/>
        <v>1_B1_44</v>
      </c>
      <c r="I4910" s="26" t="str">
        <f>H4910&amp;"x"&amp;COUNTIF($H$5:H4910,H4910)</f>
        <v>1_B1_44x1</v>
      </c>
      <c r="J4910" t="str">
        <f t="shared" si="233"/>
        <v>2_SWF_36.2</v>
      </c>
    </row>
    <row r="4911" spans="1:10">
      <c r="A4911" s="24" t="s">
        <v>4290</v>
      </c>
      <c r="B4911" s="25">
        <v>3</v>
      </c>
      <c r="C4911" s="24" t="s">
        <v>3436</v>
      </c>
      <c r="D4911" s="24" t="s">
        <v>1076</v>
      </c>
      <c r="E4911" s="25">
        <v>3</v>
      </c>
      <c r="F4911" s="24" t="s">
        <v>4285</v>
      </c>
      <c r="G4911" t="str">
        <f t="shared" si="231"/>
        <v>2_SWF_36.3</v>
      </c>
      <c r="H4911" t="str">
        <f t="shared" si="232"/>
        <v>2_DPSF_DPS2</v>
      </c>
      <c r="I4911" s="26" t="str">
        <f>H4911&amp;"x"&amp;COUNTIF($H$5:H4911,H4911)</f>
        <v>2_DPSF_DPS2x4</v>
      </c>
      <c r="J4911" t="str">
        <f t="shared" si="233"/>
        <v>2_SWF_36.3</v>
      </c>
    </row>
    <row r="4912" spans="1:10">
      <c r="A4912" s="24" t="s">
        <v>4290</v>
      </c>
      <c r="B4912" s="25">
        <v>4</v>
      </c>
      <c r="C4912" s="24" t="s">
        <v>3436</v>
      </c>
      <c r="D4912" s="24" t="s">
        <v>1076</v>
      </c>
      <c r="E4912" s="25">
        <v>4</v>
      </c>
      <c r="F4912" s="24" t="s">
        <v>979</v>
      </c>
      <c r="G4912" t="str">
        <f t="shared" si="231"/>
        <v>2_SWF_36.4</v>
      </c>
      <c r="H4912" t="str">
        <f t="shared" si="232"/>
        <v>404F</v>
      </c>
      <c r="I4912" s="26" t="str">
        <f>H4912&amp;"x"&amp;COUNTIF($H$5:H4912,H4912)</f>
        <v>404Fx1</v>
      </c>
      <c r="J4912" t="str">
        <f t="shared" si="233"/>
        <v>2_SWF_36.4</v>
      </c>
    </row>
    <row r="4913" spans="1:10">
      <c r="A4913" s="24" t="s">
        <v>4292</v>
      </c>
      <c r="B4913" s="25">
        <v>1</v>
      </c>
      <c r="C4913" s="24" t="s">
        <v>3436</v>
      </c>
      <c r="D4913" s="24" t="s">
        <v>1076</v>
      </c>
      <c r="E4913" s="25">
        <v>1</v>
      </c>
      <c r="F4913" s="24" t="s">
        <v>4028</v>
      </c>
      <c r="G4913" t="str">
        <f t="shared" si="231"/>
        <v>2_SWF_37.1</v>
      </c>
      <c r="H4913" t="str">
        <f t="shared" si="232"/>
        <v>N12176039_DPS2</v>
      </c>
      <c r="I4913" s="26" t="str">
        <f>H4913&amp;"x"&amp;COUNTIF($H$5:H4913,H4913)</f>
        <v>N12176039_DPS2x2</v>
      </c>
      <c r="J4913" t="str">
        <f t="shared" si="233"/>
        <v>2_SWF_37.1</v>
      </c>
    </row>
    <row r="4914" spans="1:10">
      <c r="A4914" s="24" t="s">
        <v>4292</v>
      </c>
      <c r="B4914" s="25">
        <v>2</v>
      </c>
      <c r="C4914" s="24" t="s">
        <v>3436</v>
      </c>
      <c r="D4914" s="24" t="s">
        <v>1076</v>
      </c>
      <c r="E4914" s="25">
        <v>2</v>
      </c>
      <c r="F4914" s="24" t="s">
        <v>4293</v>
      </c>
      <c r="G4914" t="str">
        <f t="shared" si="231"/>
        <v>2_SWF_37.2</v>
      </c>
      <c r="H4914" t="str">
        <f t="shared" si="232"/>
        <v>1_B1_84</v>
      </c>
      <c r="I4914" s="26" t="str">
        <f>H4914&amp;"x"&amp;COUNTIF($H$5:H4914,H4914)</f>
        <v>1_B1_84x1</v>
      </c>
      <c r="J4914" t="str">
        <f t="shared" si="233"/>
        <v>2_SWF_37.2</v>
      </c>
    </row>
    <row r="4915" spans="1:10">
      <c r="A4915" s="24" t="s">
        <v>4292</v>
      </c>
      <c r="B4915" s="25">
        <v>3</v>
      </c>
      <c r="C4915" s="24" t="s">
        <v>3436</v>
      </c>
      <c r="D4915" s="24" t="s">
        <v>1076</v>
      </c>
      <c r="E4915" s="25">
        <v>3</v>
      </c>
      <c r="F4915" s="24" t="s">
        <v>4285</v>
      </c>
      <c r="G4915" t="str">
        <f t="shared" si="231"/>
        <v>2_SWF_37.3</v>
      </c>
      <c r="H4915" t="str">
        <f t="shared" si="232"/>
        <v>2_DPSF_DPS2</v>
      </c>
      <c r="I4915" s="26" t="str">
        <f>H4915&amp;"x"&amp;COUNTIF($H$5:H4915,H4915)</f>
        <v>2_DPSF_DPS2x5</v>
      </c>
      <c r="J4915" t="str">
        <f t="shared" si="233"/>
        <v>2_SWF_37.3</v>
      </c>
    </row>
    <row r="4916" spans="1:10">
      <c r="A4916" s="24" t="s">
        <v>4292</v>
      </c>
      <c r="B4916" s="25">
        <v>4</v>
      </c>
      <c r="C4916" s="24" t="s">
        <v>3436</v>
      </c>
      <c r="D4916" s="24" t="s">
        <v>1076</v>
      </c>
      <c r="E4916" s="25">
        <v>4</v>
      </c>
      <c r="F4916" s="24" t="s">
        <v>981</v>
      </c>
      <c r="G4916" t="str">
        <f t="shared" si="231"/>
        <v>2_SWF_37.4</v>
      </c>
      <c r="H4916" t="str">
        <f t="shared" si="232"/>
        <v>405F</v>
      </c>
      <c r="I4916" s="26" t="str">
        <f>H4916&amp;"x"&amp;COUNTIF($H$5:H4916,H4916)</f>
        <v>405Fx1</v>
      </c>
      <c r="J4916" t="str">
        <f t="shared" si="233"/>
        <v>2_SWF_37.4</v>
      </c>
    </row>
    <row r="4917" spans="1:10">
      <c r="A4917" s="24" t="s">
        <v>4294</v>
      </c>
      <c r="B4917" s="25">
        <v>1</v>
      </c>
      <c r="C4917" s="24" t="s">
        <v>3436</v>
      </c>
      <c r="D4917" s="24" t="s">
        <v>1076</v>
      </c>
      <c r="E4917" s="25">
        <v>1</v>
      </c>
      <c r="F4917" s="24" t="s">
        <v>4030</v>
      </c>
      <c r="G4917" t="str">
        <f t="shared" si="231"/>
        <v>2_SWF_38.1</v>
      </c>
      <c r="H4917" t="str">
        <f t="shared" si="232"/>
        <v>N12176818_DPS2</v>
      </c>
      <c r="I4917" s="26" t="str">
        <f>H4917&amp;"x"&amp;COUNTIF($H$5:H4917,H4917)</f>
        <v>N12176818_DPS2x2</v>
      </c>
      <c r="J4917" t="str">
        <f t="shared" si="233"/>
        <v>2_SWF_38.1</v>
      </c>
    </row>
    <row r="4918" spans="1:10">
      <c r="A4918" s="24" t="s">
        <v>4294</v>
      </c>
      <c r="B4918" s="25">
        <v>2</v>
      </c>
      <c r="C4918" s="24" t="s">
        <v>3436</v>
      </c>
      <c r="D4918" s="24" t="s">
        <v>1076</v>
      </c>
      <c r="E4918" s="25">
        <v>2</v>
      </c>
      <c r="F4918" s="24" t="s">
        <v>4295</v>
      </c>
      <c r="G4918" t="str">
        <f t="shared" si="231"/>
        <v>2_SWF_38.2</v>
      </c>
      <c r="H4918" t="str">
        <f t="shared" si="232"/>
        <v>1_B1_70</v>
      </c>
      <c r="I4918" s="26" t="str">
        <f>H4918&amp;"x"&amp;COUNTIF($H$5:H4918,H4918)</f>
        <v>1_B1_70x1</v>
      </c>
      <c r="J4918" t="str">
        <f t="shared" si="233"/>
        <v>2_SWF_38.2</v>
      </c>
    </row>
    <row r="4919" spans="1:10">
      <c r="A4919" s="24" t="s">
        <v>4294</v>
      </c>
      <c r="B4919" s="25">
        <v>3</v>
      </c>
      <c r="C4919" s="24" t="s">
        <v>3436</v>
      </c>
      <c r="D4919" s="24" t="s">
        <v>1076</v>
      </c>
      <c r="E4919" s="25">
        <v>3</v>
      </c>
      <c r="F4919" s="24" t="s">
        <v>4285</v>
      </c>
      <c r="G4919" t="str">
        <f t="shared" si="231"/>
        <v>2_SWF_38.3</v>
      </c>
      <c r="H4919" t="str">
        <f t="shared" si="232"/>
        <v>2_DPSF_DPS2</v>
      </c>
      <c r="I4919" s="26" t="str">
        <f>H4919&amp;"x"&amp;COUNTIF($H$5:H4919,H4919)</f>
        <v>2_DPSF_DPS2x6</v>
      </c>
      <c r="J4919" t="str">
        <f t="shared" si="233"/>
        <v>2_SWF_38.3</v>
      </c>
    </row>
    <row r="4920" spans="1:10">
      <c r="A4920" s="24" t="s">
        <v>4294</v>
      </c>
      <c r="B4920" s="25">
        <v>4</v>
      </c>
      <c r="C4920" s="24" t="s">
        <v>3436</v>
      </c>
      <c r="D4920" s="24" t="s">
        <v>1076</v>
      </c>
      <c r="E4920" s="25">
        <v>4</v>
      </c>
      <c r="F4920" s="24" t="s">
        <v>983</v>
      </c>
      <c r="G4920" t="str">
        <f t="shared" si="231"/>
        <v>2_SWF_38.4</v>
      </c>
      <c r="H4920" t="str">
        <f t="shared" si="232"/>
        <v>406F</v>
      </c>
      <c r="I4920" s="26" t="str">
        <f>H4920&amp;"x"&amp;COUNTIF($H$5:H4920,H4920)</f>
        <v>406Fx1</v>
      </c>
      <c r="J4920" t="str">
        <f t="shared" si="233"/>
        <v>2_SWF_38.4</v>
      </c>
    </row>
    <row r="4921" spans="1:10">
      <c r="A4921" s="24" t="s">
        <v>4296</v>
      </c>
      <c r="B4921" s="25">
        <v>1</v>
      </c>
      <c r="C4921" s="24" t="s">
        <v>3436</v>
      </c>
      <c r="D4921" s="24" t="s">
        <v>1076</v>
      </c>
      <c r="E4921" s="25">
        <v>1</v>
      </c>
      <c r="F4921" s="24" t="s">
        <v>4032</v>
      </c>
      <c r="G4921" t="str">
        <f t="shared" si="231"/>
        <v>2_SWF_39.1</v>
      </c>
      <c r="H4921" t="str">
        <f t="shared" si="232"/>
        <v>N12177133_DPS2</v>
      </c>
      <c r="I4921" s="26" t="str">
        <f>H4921&amp;"x"&amp;COUNTIF($H$5:H4921,H4921)</f>
        <v>N12177133_DPS2x2</v>
      </c>
      <c r="J4921" t="str">
        <f t="shared" si="233"/>
        <v>2_SWF_39.1</v>
      </c>
    </row>
    <row r="4922" spans="1:10">
      <c r="A4922" s="24" t="s">
        <v>4296</v>
      </c>
      <c r="B4922" s="25">
        <v>2</v>
      </c>
      <c r="C4922" s="24" t="s">
        <v>3436</v>
      </c>
      <c r="D4922" s="24" t="s">
        <v>1076</v>
      </c>
      <c r="E4922" s="25">
        <v>2</v>
      </c>
      <c r="F4922" s="24" t="s">
        <v>4297</v>
      </c>
      <c r="G4922" t="str">
        <f t="shared" si="231"/>
        <v>2_SWF_39.2</v>
      </c>
      <c r="H4922" t="str">
        <f t="shared" si="232"/>
        <v>1_B1_64</v>
      </c>
      <c r="I4922" s="26" t="str">
        <f>H4922&amp;"x"&amp;COUNTIF($H$5:H4922,H4922)</f>
        <v>1_B1_64x1</v>
      </c>
      <c r="J4922" t="str">
        <f t="shared" si="233"/>
        <v>2_SWF_39.2</v>
      </c>
    </row>
    <row r="4923" spans="1:10">
      <c r="A4923" s="24" t="s">
        <v>4296</v>
      </c>
      <c r="B4923" s="25">
        <v>3</v>
      </c>
      <c r="C4923" s="24" t="s">
        <v>3436</v>
      </c>
      <c r="D4923" s="24" t="s">
        <v>1076</v>
      </c>
      <c r="E4923" s="25">
        <v>3</v>
      </c>
      <c r="F4923" s="24" t="s">
        <v>4285</v>
      </c>
      <c r="G4923" t="str">
        <f t="shared" si="231"/>
        <v>2_SWF_39.3</v>
      </c>
      <c r="H4923" t="str">
        <f t="shared" si="232"/>
        <v>2_DPSF_DPS2</v>
      </c>
      <c r="I4923" s="26" t="str">
        <f>H4923&amp;"x"&amp;COUNTIF($H$5:H4923,H4923)</f>
        <v>2_DPSF_DPS2x7</v>
      </c>
      <c r="J4923" t="str">
        <f t="shared" si="233"/>
        <v>2_SWF_39.3</v>
      </c>
    </row>
    <row r="4924" spans="1:10">
      <c r="A4924" s="24" t="s">
        <v>4296</v>
      </c>
      <c r="B4924" s="25">
        <v>4</v>
      </c>
      <c r="C4924" s="24" t="s">
        <v>3436</v>
      </c>
      <c r="D4924" s="24" t="s">
        <v>1076</v>
      </c>
      <c r="E4924" s="25">
        <v>4</v>
      </c>
      <c r="F4924" s="24" t="s">
        <v>985</v>
      </c>
      <c r="G4924" t="str">
        <f t="shared" si="231"/>
        <v>2_SWF_39.4</v>
      </c>
      <c r="H4924" t="str">
        <f t="shared" si="232"/>
        <v>407F</v>
      </c>
      <c r="I4924" s="26" t="str">
        <f>H4924&amp;"x"&amp;COUNTIF($H$5:H4924,H4924)</f>
        <v>407Fx1</v>
      </c>
      <c r="J4924" t="str">
        <f t="shared" si="233"/>
        <v>2_SWF_39.4</v>
      </c>
    </row>
    <row r="4925" spans="1:10">
      <c r="A4925" s="24" t="s">
        <v>4298</v>
      </c>
      <c r="B4925" s="25">
        <v>1</v>
      </c>
      <c r="C4925" s="24" t="s">
        <v>3436</v>
      </c>
      <c r="D4925" s="24" t="s">
        <v>1076</v>
      </c>
      <c r="E4925" s="25">
        <v>1</v>
      </c>
      <c r="F4925" s="24" t="s">
        <v>4034</v>
      </c>
      <c r="G4925" t="str">
        <f t="shared" si="231"/>
        <v>2_SWF_40.1</v>
      </c>
      <c r="H4925" t="str">
        <f t="shared" si="232"/>
        <v>N12177452_DPS2</v>
      </c>
      <c r="I4925" s="26" t="str">
        <f>H4925&amp;"x"&amp;COUNTIF($H$5:H4925,H4925)</f>
        <v>N12177452_DPS2x2</v>
      </c>
      <c r="J4925" t="str">
        <f t="shared" si="233"/>
        <v>2_SWF_40.1</v>
      </c>
    </row>
    <row r="4926" spans="1:10">
      <c r="A4926" s="24" t="s">
        <v>4298</v>
      </c>
      <c r="B4926" s="25">
        <v>2</v>
      </c>
      <c r="C4926" s="24" t="s">
        <v>3436</v>
      </c>
      <c r="D4926" s="24" t="s">
        <v>1076</v>
      </c>
      <c r="E4926" s="25">
        <v>2</v>
      </c>
      <c r="F4926" s="24" t="s">
        <v>4299</v>
      </c>
      <c r="G4926" t="str">
        <f t="shared" si="231"/>
        <v>2_SWF_40.2</v>
      </c>
      <c r="H4926" t="str">
        <f t="shared" si="232"/>
        <v>1_B1_38</v>
      </c>
      <c r="I4926" s="26" t="str">
        <f>H4926&amp;"x"&amp;COUNTIF($H$5:H4926,H4926)</f>
        <v>1_B1_38x1</v>
      </c>
      <c r="J4926" t="str">
        <f t="shared" si="233"/>
        <v>2_SWF_40.2</v>
      </c>
    </row>
    <row r="4927" spans="1:10">
      <c r="A4927" s="24" t="s">
        <v>4298</v>
      </c>
      <c r="B4927" s="25">
        <v>3</v>
      </c>
      <c r="C4927" s="24" t="s">
        <v>3436</v>
      </c>
      <c r="D4927" s="24" t="s">
        <v>1076</v>
      </c>
      <c r="E4927" s="25">
        <v>3</v>
      </c>
      <c r="F4927" s="24" t="s">
        <v>4285</v>
      </c>
      <c r="G4927" t="str">
        <f t="shared" si="231"/>
        <v>2_SWF_40.3</v>
      </c>
      <c r="H4927" t="str">
        <f t="shared" si="232"/>
        <v>2_DPSF_DPS2</v>
      </c>
      <c r="I4927" s="26" t="str">
        <f>H4927&amp;"x"&amp;COUNTIF($H$5:H4927,H4927)</f>
        <v>2_DPSF_DPS2x8</v>
      </c>
      <c r="J4927" t="str">
        <f t="shared" si="233"/>
        <v>2_SWF_40.3</v>
      </c>
    </row>
    <row r="4928" spans="1:10">
      <c r="A4928" s="24" t="s">
        <v>4298</v>
      </c>
      <c r="B4928" s="25">
        <v>4</v>
      </c>
      <c r="C4928" s="24" t="s">
        <v>3436</v>
      </c>
      <c r="D4928" s="24" t="s">
        <v>1076</v>
      </c>
      <c r="E4928" s="25">
        <v>4</v>
      </c>
      <c r="F4928" s="24" t="s">
        <v>987</v>
      </c>
      <c r="G4928" t="str">
        <f t="shared" si="231"/>
        <v>2_SWF_40.4</v>
      </c>
      <c r="H4928" t="str">
        <f t="shared" si="232"/>
        <v>408F</v>
      </c>
      <c r="I4928" s="26" t="str">
        <f>H4928&amp;"x"&amp;COUNTIF($H$5:H4928,H4928)</f>
        <v>408Fx1</v>
      </c>
      <c r="J4928" t="str">
        <f t="shared" si="233"/>
        <v>2_SWF_40.4</v>
      </c>
    </row>
    <row r="4929" spans="1:10">
      <c r="A4929" s="24" t="s">
        <v>4300</v>
      </c>
      <c r="B4929" s="25">
        <v>1</v>
      </c>
      <c r="C4929" s="24" t="s">
        <v>3436</v>
      </c>
      <c r="D4929" s="24" t="s">
        <v>1076</v>
      </c>
      <c r="E4929" s="25">
        <v>1</v>
      </c>
      <c r="F4929" s="24" t="s">
        <v>4036</v>
      </c>
      <c r="G4929" t="str">
        <f t="shared" si="231"/>
        <v>2_SWF_41.1</v>
      </c>
      <c r="H4929" t="str">
        <f t="shared" si="232"/>
        <v>N12177775_DPS2</v>
      </c>
      <c r="I4929" s="26" t="str">
        <f>H4929&amp;"x"&amp;COUNTIF($H$5:H4929,H4929)</f>
        <v>N12177775_DPS2x2</v>
      </c>
      <c r="J4929" t="str">
        <f t="shared" si="233"/>
        <v>2_SWF_41.1</v>
      </c>
    </row>
    <row r="4930" spans="1:10">
      <c r="A4930" s="24" t="s">
        <v>4300</v>
      </c>
      <c r="B4930" s="25">
        <v>2</v>
      </c>
      <c r="C4930" s="24" t="s">
        <v>3436</v>
      </c>
      <c r="D4930" s="24" t="s">
        <v>1076</v>
      </c>
      <c r="E4930" s="25">
        <v>2</v>
      </c>
      <c r="F4930" s="24" t="s">
        <v>4301</v>
      </c>
      <c r="G4930" t="str">
        <f t="shared" si="231"/>
        <v>2_SWF_41.2</v>
      </c>
      <c r="H4930" t="str">
        <f t="shared" si="232"/>
        <v>1_B1_63</v>
      </c>
      <c r="I4930" s="26" t="str">
        <f>H4930&amp;"x"&amp;COUNTIF($H$5:H4930,H4930)</f>
        <v>1_B1_63x1</v>
      </c>
      <c r="J4930" t="str">
        <f t="shared" si="233"/>
        <v>2_SWF_41.2</v>
      </c>
    </row>
    <row r="4931" spans="1:10">
      <c r="A4931" s="24" t="s">
        <v>4300</v>
      </c>
      <c r="B4931" s="25">
        <v>3</v>
      </c>
      <c r="C4931" s="24" t="s">
        <v>3436</v>
      </c>
      <c r="D4931" s="24" t="s">
        <v>1076</v>
      </c>
      <c r="E4931" s="25">
        <v>3</v>
      </c>
      <c r="F4931" s="24" t="s">
        <v>4285</v>
      </c>
      <c r="G4931" t="str">
        <f t="shared" si="231"/>
        <v>2_SWF_41.3</v>
      </c>
      <c r="H4931" t="str">
        <f t="shared" si="232"/>
        <v>2_DPSF_DPS2</v>
      </c>
      <c r="I4931" s="26" t="str">
        <f>H4931&amp;"x"&amp;COUNTIF($H$5:H4931,H4931)</f>
        <v>2_DPSF_DPS2x9</v>
      </c>
      <c r="J4931" t="str">
        <f t="shared" si="233"/>
        <v>2_SWF_41.3</v>
      </c>
    </row>
    <row r="4932" spans="1:10">
      <c r="A4932" s="24" t="s">
        <v>4300</v>
      </c>
      <c r="B4932" s="25">
        <v>4</v>
      </c>
      <c r="C4932" s="24" t="s">
        <v>3436</v>
      </c>
      <c r="D4932" s="24" t="s">
        <v>1076</v>
      </c>
      <c r="E4932" s="25">
        <v>4</v>
      </c>
      <c r="F4932" s="24" t="s">
        <v>989</v>
      </c>
      <c r="G4932" t="str">
        <f t="shared" si="231"/>
        <v>2_SWF_41.4</v>
      </c>
      <c r="H4932" t="str">
        <f t="shared" si="232"/>
        <v>409F</v>
      </c>
      <c r="I4932" s="26" t="str">
        <f>H4932&amp;"x"&amp;COUNTIF($H$5:H4932,H4932)</f>
        <v>409Fx1</v>
      </c>
      <c r="J4932" t="str">
        <f t="shared" si="233"/>
        <v>2_SWF_41.4</v>
      </c>
    </row>
    <row r="4933" spans="1:10">
      <c r="A4933" s="24" t="s">
        <v>4302</v>
      </c>
      <c r="B4933" s="25">
        <v>1</v>
      </c>
      <c r="C4933" s="24" t="s">
        <v>3436</v>
      </c>
      <c r="D4933" s="24" t="s">
        <v>1076</v>
      </c>
      <c r="E4933" s="25">
        <v>1</v>
      </c>
      <c r="F4933" s="24" t="s">
        <v>4038</v>
      </c>
      <c r="G4933" t="str">
        <f t="shared" si="231"/>
        <v>2_SWF_42.1</v>
      </c>
      <c r="H4933" t="str">
        <f t="shared" si="232"/>
        <v>N12178102_DPS2</v>
      </c>
      <c r="I4933" s="26" t="str">
        <f>H4933&amp;"x"&amp;COUNTIF($H$5:H4933,H4933)</f>
        <v>N12178102_DPS2x2</v>
      </c>
      <c r="J4933" t="str">
        <f t="shared" si="233"/>
        <v>2_SWF_42.1</v>
      </c>
    </row>
    <row r="4934" spans="1:10">
      <c r="A4934" s="24" t="s">
        <v>4302</v>
      </c>
      <c r="B4934" s="25">
        <v>2</v>
      </c>
      <c r="C4934" s="24" t="s">
        <v>3436</v>
      </c>
      <c r="D4934" s="24" t="s">
        <v>1076</v>
      </c>
      <c r="E4934" s="25">
        <v>2</v>
      </c>
      <c r="F4934" s="24" t="s">
        <v>4303</v>
      </c>
      <c r="G4934" t="str">
        <f t="shared" ref="G4934:G4997" si="234">A4934&amp;"."&amp;B4934</f>
        <v>2_SWF_42.2</v>
      </c>
      <c r="H4934" t="str">
        <f t="shared" ref="H4934:H4997" si="235">F4934</f>
        <v>1_B1_37</v>
      </c>
      <c r="I4934" s="26" t="str">
        <f>H4934&amp;"x"&amp;COUNTIF($H$5:H4934,H4934)</f>
        <v>1_B1_37x1</v>
      </c>
      <c r="J4934" t="str">
        <f t="shared" ref="J4934:J4997" si="236">G4934</f>
        <v>2_SWF_42.2</v>
      </c>
    </row>
    <row r="4935" spans="1:10">
      <c r="A4935" s="24" t="s">
        <v>4302</v>
      </c>
      <c r="B4935" s="25">
        <v>3</v>
      </c>
      <c r="C4935" s="24" t="s">
        <v>3436</v>
      </c>
      <c r="D4935" s="24" t="s">
        <v>1076</v>
      </c>
      <c r="E4935" s="25">
        <v>3</v>
      </c>
      <c r="F4935" s="24" t="s">
        <v>4285</v>
      </c>
      <c r="G4935" t="str">
        <f t="shared" si="234"/>
        <v>2_SWF_42.3</v>
      </c>
      <c r="H4935" t="str">
        <f t="shared" si="235"/>
        <v>2_DPSF_DPS2</v>
      </c>
      <c r="I4935" s="26" t="str">
        <f>H4935&amp;"x"&amp;COUNTIF($H$5:H4935,H4935)</f>
        <v>2_DPSF_DPS2x10</v>
      </c>
      <c r="J4935" t="str">
        <f t="shared" si="236"/>
        <v>2_SWF_42.3</v>
      </c>
    </row>
    <row r="4936" spans="1:10">
      <c r="A4936" s="24" t="s">
        <v>4302</v>
      </c>
      <c r="B4936" s="25">
        <v>4</v>
      </c>
      <c r="C4936" s="24" t="s">
        <v>3436</v>
      </c>
      <c r="D4936" s="24" t="s">
        <v>1076</v>
      </c>
      <c r="E4936" s="25">
        <v>4</v>
      </c>
      <c r="F4936" s="24" t="s">
        <v>991</v>
      </c>
      <c r="G4936" t="str">
        <f t="shared" si="234"/>
        <v>2_SWF_42.4</v>
      </c>
      <c r="H4936" t="str">
        <f t="shared" si="235"/>
        <v>410F</v>
      </c>
      <c r="I4936" s="26" t="str">
        <f>H4936&amp;"x"&amp;COUNTIF($H$5:H4936,H4936)</f>
        <v>410Fx1</v>
      </c>
      <c r="J4936" t="str">
        <f t="shared" si="236"/>
        <v>2_SWF_42.4</v>
      </c>
    </row>
    <row r="4937" spans="1:10">
      <c r="A4937" s="24" t="s">
        <v>4304</v>
      </c>
      <c r="B4937" s="25">
        <v>1</v>
      </c>
      <c r="C4937" s="24" t="s">
        <v>3436</v>
      </c>
      <c r="D4937" s="24" t="s">
        <v>1076</v>
      </c>
      <c r="E4937" s="25">
        <v>1</v>
      </c>
      <c r="F4937" s="24" t="s">
        <v>4040</v>
      </c>
      <c r="G4937" t="str">
        <f t="shared" si="234"/>
        <v>2_SWF_43.1</v>
      </c>
      <c r="H4937" t="str">
        <f t="shared" si="235"/>
        <v>N12178433_DPS2</v>
      </c>
      <c r="I4937" s="26" t="str">
        <f>H4937&amp;"x"&amp;COUNTIF($H$5:H4937,H4937)</f>
        <v>N12178433_DPS2x2</v>
      </c>
      <c r="J4937" t="str">
        <f t="shared" si="236"/>
        <v>2_SWF_43.1</v>
      </c>
    </row>
    <row r="4938" spans="1:10">
      <c r="A4938" s="24" t="s">
        <v>4304</v>
      </c>
      <c r="B4938" s="25">
        <v>2</v>
      </c>
      <c r="C4938" s="24" t="s">
        <v>3436</v>
      </c>
      <c r="D4938" s="24" t="s">
        <v>1076</v>
      </c>
      <c r="E4938" s="25">
        <v>2</v>
      </c>
      <c r="F4938" s="24" t="s">
        <v>4305</v>
      </c>
      <c r="G4938" t="str">
        <f t="shared" si="234"/>
        <v>2_SWF_43.2</v>
      </c>
      <c r="H4938" t="str">
        <f t="shared" si="235"/>
        <v>1_B1_30</v>
      </c>
      <c r="I4938" s="26" t="str">
        <f>H4938&amp;"x"&amp;COUNTIF($H$5:H4938,H4938)</f>
        <v>1_B1_30x1</v>
      </c>
      <c r="J4938" t="str">
        <f t="shared" si="236"/>
        <v>2_SWF_43.2</v>
      </c>
    </row>
    <row r="4939" spans="1:10">
      <c r="A4939" s="24" t="s">
        <v>4304</v>
      </c>
      <c r="B4939" s="25">
        <v>3</v>
      </c>
      <c r="C4939" s="24" t="s">
        <v>3436</v>
      </c>
      <c r="D4939" s="24" t="s">
        <v>1076</v>
      </c>
      <c r="E4939" s="25">
        <v>3</v>
      </c>
      <c r="F4939" s="24" t="s">
        <v>4285</v>
      </c>
      <c r="G4939" t="str">
        <f t="shared" si="234"/>
        <v>2_SWF_43.3</v>
      </c>
      <c r="H4939" t="str">
        <f t="shared" si="235"/>
        <v>2_DPSF_DPS2</v>
      </c>
      <c r="I4939" s="26" t="str">
        <f>H4939&amp;"x"&amp;COUNTIF($H$5:H4939,H4939)</f>
        <v>2_DPSF_DPS2x11</v>
      </c>
      <c r="J4939" t="str">
        <f t="shared" si="236"/>
        <v>2_SWF_43.3</v>
      </c>
    </row>
    <row r="4940" spans="1:10">
      <c r="A4940" s="24" t="s">
        <v>4304</v>
      </c>
      <c r="B4940" s="25">
        <v>4</v>
      </c>
      <c r="C4940" s="24" t="s">
        <v>3436</v>
      </c>
      <c r="D4940" s="24" t="s">
        <v>1076</v>
      </c>
      <c r="E4940" s="25">
        <v>4</v>
      </c>
      <c r="F4940" s="24" t="s">
        <v>993</v>
      </c>
      <c r="G4940" t="str">
        <f t="shared" si="234"/>
        <v>2_SWF_43.4</v>
      </c>
      <c r="H4940" t="str">
        <f t="shared" si="235"/>
        <v>411F</v>
      </c>
      <c r="I4940" s="26" t="str">
        <f>H4940&amp;"x"&amp;COUNTIF($H$5:H4940,H4940)</f>
        <v>411Fx1</v>
      </c>
      <c r="J4940" t="str">
        <f t="shared" si="236"/>
        <v>2_SWF_43.4</v>
      </c>
    </row>
    <row r="4941" spans="1:10">
      <c r="A4941" s="24" t="s">
        <v>4306</v>
      </c>
      <c r="B4941" s="25">
        <v>1</v>
      </c>
      <c r="C4941" s="24" t="s">
        <v>3436</v>
      </c>
      <c r="D4941" s="24" t="s">
        <v>1076</v>
      </c>
      <c r="E4941" s="25">
        <v>1</v>
      </c>
      <c r="F4941" s="24" t="s">
        <v>4042</v>
      </c>
      <c r="G4941" t="str">
        <f t="shared" si="234"/>
        <v>2_SWF_44.1</v>
      </c>
      <c r="H4941" t="str">
        <f t="shared" si="235"/>
        <v>N12178768_DPS2</v>
      </c>
      <c r="I4941" s="26" t="str">
        <f>H4941&amp;"x"&amp;COUNTIF($H$5:H4941,H4941)</f>
        <v>N12178768_DPS2x2</v>
      </c>
      <c r="J4941" t="str">
        <f t="shared" si="236"/>
        <v>2_SWF_44.1</v>
      </c>
    </row>
    <row r="4942" spans="1:10">
      <c r="A4942" s="24" t="s">
        <v>4306</v>
      </c>
      <c r="B4942" s="25">
        <v>2</v>
      </c>
      <c r="C4942" s="24" t="s">
        <v>3436</v>
      </c>
      <c r="D4942" s="24" t="s">
        <v>1076</v>
      </c>
      <c r="E4942" s="25">
        <v>2</v>
      </c>
      <c r="F4942" s="24" t="s">
        <v>4307</v>
      </c>
      <c r="G4942" t="str">
        <f t="shared" si="234"/>
        <v>2_SWF_44.2</v>
      </c>
      <c r="H4942" t="str">
        <f t="shared" si="235"/>
        <v>1_B1_27</v>
      </c>
      <c r="I4942" s="26" t="str">
        <f>H4942&amp;"x"&amp;COUNTIF($H$5:H4942,H4942)</f>
        <v>1_B1_27x1</v>
      </c>
      <c r="J4942" t="str">
        <f t="shared" si="236"/>
        <v>2_SWF_44.2</v>
      </c>
    </row>
    <row r="4943" spans="1:10">
      <c r="A4943" s="24" t="s">
        <v>4306</v>
      </c>
      <c r="B4943" s="25">
        <v>3</v>
      </c>
      <c r="C4943" s="24" t="s">
        <v>3436</v>
      </c>
      <c r="D4943" s="24" t="s">
        <v>1076</v>
      </c>
      <c r="E4943" s="25">
        <v>3</v>
      </c>
      <c r="F4943" s="24" t="s">
        <v>4285</v>
      </c>
      <c r="G4943" t="str">
        <f t="shared" si="234"/>
        <v>2_SWF_44.3</v>
      </c>
      <c r="H4943" t="str">
        <f t="shared" si="235"/>
        <v>2_DPSF_DPS2</v>
      </c>
      <c r="I4943" s="26" t="str">
        <f>H4943&amp;"x"&amp;COUNTIF($H$5:H4943,H4943)</f>
        <v>2_DPSF_DPS2x12</v>
      </c>
      <c r="J4943" t="str">
        <f t="shared" si="236"/>
        <v>2_SWF_44.3</v>
      </c>
    </row>
    <row r="4944" spans="1:10">
      <c r="A4944" s="24" t="s">
        <v>4306</v>
      </c>
      <c r="B4944" s="25">
        <v>4</v>
      </c>
      <c r="C4944" s="24" t="s">
        <v>3436</v>
      </c>
      <c r="D4944" s="24" t="s">
        <v>1076</v>
      </c>
      <c r="E4944" s="25">
        <v>4</v>
      </c>
      <c r="F4944" s="24" t="s">
        <v>995</v>
      </c>
      <c r="G4944" t="str">
        <f t="shared" si="234"/>
        <v>2_SWF_44.4</v>
      </c>
      <c r="H4944" t="str">
        <f t="shared" si="235"/>
        <v>412F</v>
      </c>
      <c r="I4944" s="26" t="str">
        <f>H4944&amp;"x"&amp;COUNTIF($H$5:H4944,H4944)</f>
        <v>412Fx1</v>
      </c>
      <c r="J4944" t="str">
        <f t="shared" si="236"/>
        <v>2_SWF_44.4</v>
      </c>
    </row>
    <row r="4945" spans="1:10">
      <c r="A4945" s="24" t="s">
        <v>4308</v>
      </c>
      <c r="B4945" s="25">
        <v>1</v>
      </c>
      <c r="C4945" s="24" t="s">
        <v>3436</v>
      </c>
      <c r="D4945" s="24" t="s">
        <v>1076</v>
      </c>
      <c r="E4945" s="25">
        <v>1</v>
      </c>
      <c r="F4945" s="24" t="s">
        <v>4044</v>
      </c>
      <c r="G4945" t="str">
        <f t="shared" si="234"/>
        <v>2_SWF_45.1</v>
      </c>
      <c r="H4945" t="str">
        <f t="shared" si="235"/>
        <v>N12179107_DPS2</v>
      </c>
      <c r="I4945" s="26" t="str">
        <f>H4945&amp;"x"&amp;COUNTIF($H$5:H4945,H4945)</f>
        <v>N12179107_DPS2x2</v>
      </c>
      <c r="J4945" t="str">
        <f t="shared" si="236"/>
        <v>2_SWF_45.1</v>
      </c>
    </row>
    <row r="4946" spans="1:10">
      <c r="A4946" s="24" t="s">
        <v>4308</v>
      </c>
      <c r="B4946" s="25">
        <v>2</v>
      </c>
      <c r="C4946" s="24" t="s">
        <v>3436</v>
      </c>
      <c r="D4946" s="24" t="s">
        <v>1076</v>
      </c>
      <c r="E4946" s="25">
        <v>2</v>
      </c>
      <c r="F4946" s="24" t="s">
        <v>4309</v>
      </c>
      <c r="G4946" t="str">
        <f t="shared" si="234"/>
        <v>2_SWF_45.2</v>
      </c>
      <c r="H4946" t="str">
        <f t="shared" si="235"/>
        <v>1_B1_28</v>
      </c>
      <c r="I4946" s="26" t="str">
        <f>H4946&amp;"x"&amp;COUNTIF($H$5:H4946,H4946)</f>
        <v>1_B1_28x1</v>
      </c>
      <c r="J4946" t="str">
        <f t="shared" si="236"/>
        <v>2_SWF_45.2</v>
      </c>
    </row>
    <row r="4947" spans="1:10">
      <c r="A4947" s="24" t="s">
        <v>4308</v>
      </c>
      <c r="B4947" s="25">
        <v>3</v>
      </c>
      <c r="C4947" s="24" t="s">
        <v>3436</v>
      </c>
      <c r="D4947" s="24" t="s">
        <v>1076</v>
      </c>
      <c r="E4947" s="25">
        <v>3</v>
      </c>
      <c r="F4947" s="24" t="s">
        <v>4285</v>
      </c>
      <c r="G4947" t="str">
        <f t="shared" si="234"/>
        <v>2_SWF_45.3</v>
      </c>
      <c r="H4947" t="str">
        <f t="shared" si="235"/>
        <v>2_DPSF_DPS2</v>
      </c>
      <c r="I4947" s="26" t="str">
        <f>H4947&amp;"x"&amp;COUNTIF($H$5:H4947,H4947)</f>
        <v>2_DPSF_DPS2x13</v>
      </c>
      <c r="J4947" t="str">
        <f t="shared" si="236"/>
        <v>2_SWF_45.3</v>
      </c>
    </row>
    <row r="4948" spans="1:10">
      <c r="A4948" s="24" t="s">
        <v>4308</v>
      </c>
      <c r="B4948" s="25">
        <v>4</v>
      </c>
      <c r="C4948" s="24" t="s">
        <v>3436</v>
      </c>
      <c r="D4948" s="24" t="s">
        <v>1076</v>
      </c>
      <c r="E4948" s="25">
        <v>4</v>
      </c>
      <c r="F4948" s="24" t="s">
        <v>997</v>
      </c>
      <c r="G4948" t="str">
        <f t="shared" si="234"/>
        <v>2_SWF_45.4</v>
      </c>
      <c r="H4948" t="str">
        <f t="shared" si="235"/>
        <v>413F</v>
      </c>
      <c r="I4948" s="26" t="str">
        <f>H4948&amp;"x"&amp;COUNTIF($H$5:H4948,H4948)</f>
        <v>413Fx1</v>
      </c>
      <c r="J4948" t="str">
        <f t="shared" si="236"/>
        <v>2_SWF_45.4</v>
      </c>
    </row>
    <row r="4949" spans="1:10">
      <c r="A4949" s="24" t="s">
        <v>4310</v>
      </c>
      <c r="B4949" s="25">
        <v>1</v>
      </c>
      <c r="C4949" s="24" t="s">
        <v>3436</v>
      </c>
      <c r="D4949" s="24" t="s">
        <v>1076</v>
      </c>
      <c r="E4949" s="25">
        <v>1</v>
      </c>
      <c r="F4949" s="24" t="s">
        <v>4046</v>
      </c>
      <c r="G4949" t="str">
        <f t="shared" si="234"/>
        <v>2_SWF_46.1</v>
      </c>
      <c r="H4949" t="str">
        <f t="shared" si="235"/>
        <v>N12179450_DPS2</v>
      </c>
      <c r="I4949" s="26" t="str">
        <f>H4949&amp;"x"&amp;COUNTIF($H$5:H4949,H4949)</f>
        <v>N12179450_DPS2x2</v>
      </c>
      <c r="J4949" t="str">
        <f t="shared" si="236"/>
        <v>2_SWF_46.1</v>
      </c>
    </row>
    <row r="4950" spans="1:10">
      <c r="A4950" s="24" t="s">
        <v>4310</v>
      </c>
      <c r="B4950" s="25">
        <v>2</v>
      </c>
      <c r="C4950" s="24" t="s">
        <v>3436</v>
      </c>
      <c r="D4950" s="24" t="s">
        <v>1076</v>
      </c>
      <c r="E4950" s="25">
        <v>2</v>
      </c>
      <c r="F4950" s="24" t="s">
        <v>4311</v>
      </c>
      <c r="G4950" t="str">
        <f t="shared" si="234"/>
        <v>2_SWF_46.2</v>
      </c>
      <c r="H4950" t="str">
        <f t="shared" si="235"/>
        <v>1_B1_50</v>
      </c>
      <c r="I4950" s="26" t="str">
        <f>H4950&amp;"x"&amp;COUNTIF($H$5:H4950,H4950)</f>
        <v>1_B1_50x1</v>
      </c>
      <c r="J4950" t="str">
        <f t="shared" si="236"/>
        <v>2_SWF_46.2</v>
      </c>
    </row>
    <row r="4951" spans="1:10">
      <c r="A4951" s="24" t="s">
        <v>4310</v>
      </c>
      <c r="B4951" s="25">
        <v>3</v>
      </c>
      <c r="C4951" s="24" t="s">
        <v>3436</v>
      </c>
      <c r="D4951" s="24" t="s">
        <v>1076</v>
      </c>
      <c r="E4951" s="25">
        <v>3</v>
      </c>
      <c r="F4951" s="24" t="s">
        <v>4285</v>
      </c>
      <c r="G4951" t="str">
        <f t="shared" si="234"/>
        <v>2_SWF_46.3</v>
      </c>
      <c r="H4951" t="str">
        <f t="shared" si="235"/>
        <v>2_DPSF_DPS2</v>
      </c>
      <c r="I4951" s="26" t="str">
        <f>H4951&amp;"x"&amp;COUNTIF($H$5:H4951,H4951)</f>
        <v>2_DPSF_DPS2x14</v>
      </c>
      <c r="J4951" t="str">
        <f t="shared" si="236"/>
        <v>2_SWF_46.3</v>
      </c>
    </row>
    <row r="4952" spans="1:10">
      <c r="A4952" s="24" t="s">
        <v>4310</v>
      </c>
      <c r="B4952" s="25">
        <v>4</v>
      </c>
      <c r="C4952" s="24" t="s">
        <v>3436</v>
      </c>
      <c r="D4952" s="24" t="s">
        <v>1076</v>
      </c>
      <c r="E4952" s="25">
        <v>4</v>
      </c>
      <c r="F4952" s="24" t="s">
        <v>999</v>
      </c>
      <c r="G4952" t="str">
        <f t="shared" si="234"/>
        <v>2_SWF_46.4</v>
      </c>
      <c r="H4952" t="str">
        <f t="shared" si="235"/>
        <v>414F</v>
      </c>
      <c r="I4952" s="26" t="str">
        <f>H4952&amp;"x"&amp;COUNTIF($H$5:H4952,H4952)</f>
        <v>414Fx1</v>
      </c>
      <c r="J4952" t="str">
        <f t="shared" si="236"/>
        <v>2_SWF_46.4</v>
      </c>
    </row>
    <row r="4953" spans="1:10">
      <c r="A4953" s="24" t="s">
        <v>4312</v>
      </c>
      <c r="B4953" s="25">
        <v>1</v>
      </c>
      <c r="C4953" s="24" t="s">
        <v>3436</v>
      </c>
      <c r="D4953" s="24" t="s">
        <v>1076</v>
      </c>
      <c r="E4953" s="25">
        <v>1</v>
      </c>
      <c r="F4953" s="24" t="s">
        <v>4048</v>
      </c>
      <c r="G4953" t="str">
        <f t="shared" si="234"/>
        <v>2_SWF_47.1</v>
      </c>
      <c r="H4953" t="str">
        <f t="shared" si="235"/>
        <v>N12179797_DPS2</v>
      </c>
      <c r="I4953" s="26" t="str">
        <f>H4953&amp;"x"&amp;COUNTIF($H$5:H4953,H4953)</f>
        <v>N12179797_DPS2x2</v>
      </c>
      <c r="J4953" t="str">
        <f t="shared" si="236"/>
        <v>2_SWF_47.1</v>
      </c>
    </row>
    <row r="4954" spans="1:10">
      <c r="A4954" s="24" t="s">
        <v>4312</v>
      </c>
      <c r="B4954" s="25">
        <v>2</v>
      </c>
      <c r="C4954" s="24" t="s">
        <v>3436</v>
      </c>
      <c r="D4954" s="24" t="s">
        <v>1076</v>
      </c>
      <c r="E4954" s="25">
        <v>2</v>
      </c>
      <c r="F4954" s="24" t="s">
        <v>4313</v>
      </c>
      <c r="G4954" t="str">
        <f t="shared" si="234"/>
        <v>2_SWF_47.2</v>
      </c>
      <c r="H4954" t="str">
        <f t="shared" si="235"/>
        <v>1_B1_17</v>
      </c>
      <c r="I4954" s="26" t="str">
        <f>H4954&amp;"x"&amp;COUNTIF($H$5:H4954,H4954)</f>
        <v>1_B1_17x1</v>
      </c>
      <c r="J4954" t="str">
        <f t="shared" si="236"/>
        <v>2_SWF_47.2</v>
      </c>
    </row>
    <row r="4955" spans="1:10">
      <c r="A4955" s="24" t="s">
        <v>4312</v>
      </c>
      <c r="B4955" s="25">
        <v>3</v>
      </c>
      <c r="C4955" s="24" t="s">
        <v>3436</v>
      </c>
      <c r="D4955" s="24" t="s">
        <v>1076</v>
      </c>
      <c r="E4955" s="25">
        <v>3</v>
      </c>
      <c r="F4955" s="24" t="s">
        <v>4285</v>
      </c>
      <c r="G4955" t="str">
        <f t="shared" si="234"/>
        <v>2_SWF_47.3</v>
      </c>
      <c r="H4955" t="str">
        <f t="shared" si="235"/>
        <v>2_DPSF_DPS2</v>
      </c>
      <c r="I4955" s="26" t="str">
        <f>H4955&amp;"x"&amp;COUNTIF($H$5:H4955,H4955)</f>
        <v>2_DPSF_DPS2x15</v>
      </c>
      <c r="J4955" t="str">
        <f t="shared" si="236"/>
        <v>2_SWF_47.3</v>
      </c>
    </row>
    <row r="4956" spans="1:10">
      <c r="A4956" s="24" t="s">
        <v>4312</v>
      </c>
      <c r="B4956" s="25">
        <v>4</v>
      </c>
      <c r="C4956" s="24" t="s">
        <v>3436</v>
      </c>
      <c r="D4956" s="24" t="s">
        <v>1076</v>
      </c>
      <c r="E4956" s="25">
        <v>4</v>
      </c>
      <c r="F4956" s="24" t="s">
        <v>1001</v>
      </c>
      <c r="G4956" t="str">
        <f t="shared" si="234"/>
        <v>2_SWF_47.4</v>
      </c>
      <c r="H4956" t="str">
        <f t="shared" si="235"/>
        <v>415F</v>
      </c>
      <c r="I4956" s="26" t="str">
        <f>H4956&amp;"x"&amp;COUNTIF($H$5:H4956,H4956)</f>
        <v>415Fx1</v>
      </c>
      <c r="J4956" t="str">
        <f t="shared" si="236"/>
        <v>2_SWF_47.4</v>
      </c>
    </row>
    <row r="4957" spans="1:10">
      <c r="A4957" s="24" t="s">
        <v>4314</v>
      </c>
      <c r="B4957" s="25">
        <v>1</v>
      </c>
      <c r="C4957" s="24" t="s">
        <v>3436</v>
      </c>
      <c r="D4957" s="24" t="s">
        <v>1076</v>
      </c>
      <c r="E4957" s="25">
        <v>1</v>
      </c>
      <c r="F4957" s="24" t="s">
        <v>4050</v>
      </c>
      <c r="G4957" t="str">
        <f t="shared" si="234"/>
        <v>2_SWF_48.1</v>
      </c>
      <c r="H4957" t="str">
        <f t="shared" si="235"/>
        <v>N12180148_DPS2</v>
      </c>
      <c r="I4957" s="26" t="str">
        <f>H4957&amp;"x"&amp;COUNTIF($H$5:H4957,H4957)</f>
        <v>N12180148_DPS2x2</v>
      </c>
      <c r="J4957" t="str">
        <f t="shared" si="236"/>
        <v>2_SWF_48.1</v>
      </c>
    </row>
    <row r="4958" spans="1:10">
      <c r="A4958" s="24" t="s">
        <v>4314</v>
      </c>
      <c r="B4958" s="25">
        <v>2</v>
      </c>
      <c r="C4958" s="24" t="s">
        <v>3436</v>
      </c>
      <c r="D4958" s="24" t="s">
        <v>1076</v>
      </c>
      <c r="E4958" s="25">
        <v>2</v>
      </c>
      <c r="F4958" s="24" t="s">
        <v>4315</v>
      </c>
      <c r="G4958" t="str">
        <f t="shared" si="234"/>
        <v>2_SWF_48.2</v>
      </c>
      <c r="H4958" t="str">
        <f t="shared" si="235"/>
        <v>1_B1_18</v>
      </c>
      <c r="I4958" s="26" t="str">
        <f>H4958&amp;"x"&amp;COUNTIF($H$5:H4958,H4958)</f>
        <v>1_B1_18x1</v>
      </c>
      <c r="J4958" t="str">
        <f t="shared" si="236"/>
        <v>2_SWF_48.2</v>
      </c>
    </row>
    <row r="4959" spans="1:10">
      <c r="A4959" s="24" t="s">
        <v>4314</v>
      </c>
      <c r="B4959" s="25">
        <v>3</v>
      </c>
      <c r="C4959" s="24" t="s">
        <v>3436</v>
      </c>
      <c r="D4959" s="24" t="s">
        <v>1076</v>
      </c>
      <c r="E4959" s="25">
        <v>3</v>
      </c>
      <c r="F4959" s="24" t="s">
        <v>4285</v>
      </c>
      <c r="G4959" t="str">
        <f t="shared" si="234"/>
        <v>2_SWF_48.3</v>
      </c>
      <c r="H4959" t="str">
        <f t="shared" si="235"/>
        <v>2_DPSF_DPS2</v>
      </c>
      <c r="I4959" s="26" t="str">
        <f>H4959&amp;"x"&amp;COUNTIF($H$5:H4959,H4959)</f>
        <v>2_DPSF_DPS2x16</v>
      </c>
      <c r="J4959" t="str">
        <f t="shared" si="236"/>
        <v>2_SWF_48.3</v>
      </c>
    </row>
    <row r="4960" spans="1:10">
      <c r="A4960" s="24" t="s">
        <v>4314</v>
      </c>
      <c r="B4960" s="25">
        <v>4</v>
      </c>
      <c r="C4960" s="24" t="s">
        <v>3436</v>
      </c>
      <c r="D4960" s="24" t="s">
        <v>1076</v>
      </c>
      <c r="E4960" s="25">
        <v>4</v>
      </c>
      <c r="F4960" s="24" t="s">
        <v>1003</v>
      </c>
      <c r="G4960" t="str">
        <f t="shared" si="234"/>
        <v>2_SWF_48.4</v>
      </c>
      <c r="H4960" t="str">
        <f t="shared" si="235"/>
        <v>416F</v>
      </c>
      <c r="I4960" s="26" t="str">
        <f>H4960&amp;"x"&amp;COUNTIF($H$5:H4960,H4960)</f>
        <v>416Fx1</v>
      </c>
      <c r="J4960" t="str">
        <f t="shared" si="236"/>
        <v>2_SWF_48.4</v>
      </c>
    </row>
    <row r="4961" spans="1:10">
      <c r="A4961" s="24" t="s">
        <v>4316</v>
      </c>
      <c r="B4961" s="25">
        <v>1</v>
      </c>
      <c r="C4961" s="24" t="s">
        <v>3436</v>
      </c>
      <c r="D4961" s="24" t="s">
        <v>1076</v>
      </c>
      <c r="E4961" s="25">
        <v>1</v>
      </c>
      <c r="F4961" s="24" t="s">
        <v>4052</v>
      </c>
      <c r="G4961" t="str">
        <f t="shared" si="234"/>
        <v>2_SWF_49.1</v>
      </c>
      <c r="H4961" t="str">
        <f t="shared" si="235"/>
        <v>N12180503_DPS2</v>
      </c>
      <c r="I4961" s="26" t="str">
        <f>H4961&amp;"x"&amp;COUNTIF($H$5:H4961,H4961)</f>
        <v>N12180503_DPS2x2</v>
      </c>
      <c r="J4961" t="str">
        <f t="shared" si="236"/>
        <v>2_SWF_49.1</v>
      </c>
    </row>
    <row r="4962" spans="1:10">
      <c r="A4962" s="24" t="s">
        <v>4316</v>
      </c>
      <c r="B4962" s="25">
        <v>2</v>
      </c>
      <c r="C4962" s="24" t="s">
        <v>3436</v>
      </c>
      <c r="D4962" s="24" t="s">
        <v>1076</v>
      </c>
      <c r="E4962" s="25">
        <v>2</v>
      </c>
      <c r="F4962" s="24" t="s">
        <v>4317</v>
      </c>
      <c r="G4962" t="str">
        <f t="shared" si="234"/>
        <v>2_SWF_49.2</v>
      </c>
      <c r="H4962" t="str">
        <f t="shared" si="235"/>
        <v>2_B5_24</v>
      </c>
      <c r="I4962" s="26" t="str">
        <f>H4962&amp;"x"&amp;COUNTIF($H$5:H4962,H4962)</f>
        <v>2_B5_24x1</v>
      </c>
      <c r="J4962" t="str">
        <f t="shared" si="236"/>
        <v>2_SWF_49.2</v>
      </c>
    </row>
    <row r="4963" spans="1:10">
      <c r="A4963" s="24" t="s">
        <v>4316</v>
      </c>
      <c r="B4963" s="25">
        <v>3</v>
      </c>
      <c r="C4963" s="24" t="s">
        <v>3436</v>
      </c>
      <c r="D4963" s="24" t="s">
        <v>1076</v>
      </c>
      <c r="E4963" s="25">
        <v>3</v>
      </c>
      <c r="F4963" s="24" t="s">
        <v>4285</v>
      </c>
      <c r="G4963" t="str">
        <f t="shared" si="234"/>
        <v>2_SWF_49.3</v>
      </c>
      <c r="H4963" t="str">
        <f t="shared" si="235"/>
        <v>2_DPSF_DPS2</v>
      </c>
      <c r="I4963" s="26" t="str">
        <f>H4963&amp;"x"&amp;COUNTIF($H$5:H4963,H4963)</f>
        <v>2_DPSF_DPS2x17</v>
      </c>
      <c r="J4963" t="str">
        <f t="shared" si="236"/>
        <v>2_SWF_49.3</v>
      </c>
    </row>
    <row r="4964" spans="1:10">
      <c r="A4964" s="24" t="s">
        <v>4316</v>
      </c>
      <c r="B4964" s="25">
        <v>4</v>
      </c>
      <c r="C4964" s="24" t="s">
        <v>3436</v>
      </c>
      <c r="D4964" s="24" t="s">
        <v>1076</v>
      </c>
      <c r="E4964" s="25">
        <v>4</v>
      </c>
      <c r="F4964" s="24" t="s">
        <v>1005</v>
      </c>
      <c r="G4964" t="str">
        <f t="shared" si="234"/>
        <v>2_SWF_49.4</v>
      </c>
      <c r="H4964" t="str">
        <f t="shared" si="235"/>
        <v>417F</v>
      </c>
      <c r="I4964" s="26" t="str">
        <f>H4964&amp;"x"&amp;COUNTIF($H$5:H4964,H4964)</f>
        <v>417Fx1</v>
      </c>
      <c r="J4964" t="str">
        <f t="shared" si="236"/>
        <v>2_SWF_49.4</v>
      </c>
    </row>
    <row r="4965" spans="1:10">
      <c r="A4965" s="24" t="s">
        <v>4318</v>
      </c>
      <c r="B4965" s="25">
        <v>1</v>
      </c>
      <c r="C4965" s="24" t="s">
        <v>3436</v>
      </c>
      <c r="D4965" s="24" t="s">
        <v>1076</v>
      </c>
      <c r="E4965" s="25">
        <v>1</v>
      </c>
      <c r="F4965" s="24" t="s">
        <v>4054</v>
      </c>
      <c r="G4965" t="str">
        <f t="shared" si="234"/>
        <v>2_SWF_50.1</v>
      </c>
      <c r="H4965" t="str">
        <f t="shared" si="235"/>
        <v>N12180862_DPS2</v>
      </c>
      <c r="I4965" s="26" t="str">
        <f>H4965&amp;"x"&amp;COUNTIF($H$5:H4965,H4965)</f>
        <v>N12180862_DPS2x2</v>
      </c>
      <c r="J4965" t="str">
        <f t="shared" si="236"/>
        <v>2_SWF_50.1</v>
      </c>
    </row>
    <row r="4966" spans="1:10">
      <c r="A4966" s="24" t="s">
        <v>4318</v>
      </c>
      <c r="B4966" s="25">
        <v>2</v>
      </c>
      <c r="C4966" s="24" t="s">
        <v>3436</v>
      </c>
      <c r="D4966" s="24" t="s">
        <v>1076</v>
      </c>
      <c r="E4966" s="25">
        <v>2</v>
      </c>
      <c r="F4966" s="24" t="s">
        <v>4319</v>
      </c>
      <c r="G4966" t="str">
        <f t="shared" si="234"/>
        <v>2_SWF_50.2</v>
      </c>
      <c r="H4966" t="str">
        <f t="shared" si="235"/>
        <v>2_B3_02</v>
      </c>
      <c r="I4966" s="26" t="str">
        <f>H4966&amp;"x"&amp;COUNTIF($H$5:H4966,H4966)</f>
        <v>2_B3_02x1</v>
      </c>
      <c r="J4966" t="str">
        <f t="shared" si="236"/>
        <v>2_SWF_50.2</v>
      </c>
    </row>
    <row r="4967" spans="1:10">
      <c r="A4967" s="24" t="s">
        <v>4318</v>
      </c>
      <c r="B4967" s="25">
        <v>3</v>
      </c>
      <c r="C4967" s="24" t="s">
        <v>3436</v>
      </c>
      <c r="D4967" s="24" t="s">
        <v>1076</v>
      </c>
      <c r="E4967" s="25">
        <v>3</v>
      </c>
      <c r="F4967" s="24" t="s">
        <v>4285</v>
      </c>
      <c r="G4967" t="str">
        <f t="shared" si="234"/>
        <v>2_SWF_50.3</v>
      </c>
      <c r="H4967" t="str">
        <f t="shared" si="235"/>
        <v>2_DPSF_DPS2</v>
      </c>
      <c r="I4967" s="26" t="str">
        <f>H4967&amp;"x"&amp;COUNTIF($H$5:H4967,H4967)</f>
        <v>2_DPSF_DPS2x18</v>
      </c>
      <c r="J4967" t="str">
        <f t="shared" si="236"/>
        <v>2_SWF_50.3</v>
      </c>
    </row>
    <row r="4968" spans="1:10">
      <c r="A4968" s="24" t="s">
        <v>4318</v>
      </c>
      <c r="B4968" s="25">
        <v>4</v>
      </c>
      <c r="C4968" s="24" t="s">
        <v>3436</v>
      </c>
      <c r="D4968" s="24" t="s">
        <v>1076</v>
      </c>
      <c r="E4968" s="25">
        <v>4</v>
      </c>
      <c r="F4968" s="24" t="s">
        <v>1007</v>
      </c>
      <c r="G4968" t="str">
        <f t="shared" si="234"/>
        <v>2_SWF_50.4</v>
      </c>
      <c r="H4968" t="str">
        <f t="shared" si="235"/>
        <v>418F</v>
      </c>
      <c r="I4968" s="26" t="str">
        <f>H4968&amp;"x"&amp;COUNTIF($H$5:H4968,H4968)</f>
        <v>418Fx1</v>
      </c>
      <c r="J4968" t="str">
        <f t="shared" si="236"/>
        <v>2_SWF_50.4</v>
      </c>
    </row>
    <row r="4969" spans="1:10">
      <c r="A4969" s="24" t="s">
        <v>4320</v>
      </c>
      <c r="B4969" s="25">
        <v>1</v>
      </c>
      <c r="C4969" s="24" t="s">
        <v>3436</v>
      </c>
      <c r="D4969" s="24" t="s">
        <v>1076</v>
      </c>
      <c r="E4969" s="25">
        <v>1</v>
      </c>
      <c r="F4969" s="24" t="s">
        <v>4056</v>
      </c>
      <c r="G4969" t="str">
        <f t="shared" si="234"/>
        <v>2_SWF_51.1</v>
      </c>
      <c r="H4969" t="str">
        <f t="shared" si="235"/>
        <v>N12181225_DPS2</v>
      </c>
      <c r="I4969" s="26" t="str">
        <f>H4969&amp;"x"&amp;COUNTIF($H$5:H4969,H4969)</f>
        <v>N12181225_DPS2x2</v>
      </c>
      <c r="J4969" t="str">
        <f t="shared" si="236"/>
        <v>2_SWF_51.1</v>
      </c>
    </row>
    <row r="4970" spans="1:10">
      <c r="A4970" s="24" t="s">
        <v>4320</v>
      </c>
      <c r="B4970" s="25">
        <v>2</v>
      </c>
      <c r="C4970" s="24" t="s">
        <v>3436</v>
      </c>
      <c r="D4970" s="24" t="s">
        <v>1076</v>
      </c>
      <c r="E4970" s="25">
        <v>2</v>
      </c>
      <c r="F4970" s="24" t="s">
        <v>4321</v>
      </c>
      <c r="G4970" t="str">
        <f t="shared" si="234"/>
        <v>2_SWF_51.2</v>
      </c>
      <c r="H4970" t="str">
        <f t="shared" si="235"/>
        <v>2_B4_23</v>
      </c>
      <c r="I4970" s="26" t="str">
        <f>H4970&amp;"x"&amp;COUNTIF($H$5:H4970,H4970)</f>
        <v>2_B4_23x1</v>
      </c>
      <c r="J4970" t="str">
        <f t="shared" si="236"/>
        <v>2_SWF_51.2</v>
      </c>
    </row>
    <row r="4971" spans="1:10">
      <c r="A4971" s="24" t="s">
        <v>4320</v>
      </c>
      <c r="B4971" s="25">
        <v>3</v>
      </c>
      <c r="C4971" s="24" t="s">
        <v>3436</v>
      </c>
      <c r="D4971" s="24" t="s">
        <v>1076</v>
      </c>
      <c r="E4971" s="25">
        <v>3</v>
      </c>
      <c r="F4971" s="24" t="s">
        <v>4285</v>
      </c>
      <c r="G4971" t="str">
        <f t="shared" si="234"/>
        <v>2_SWF_51.3</v>
      </c>
      <c r="H4971" t="str">
        <f t="shared" si="235"/>
        <v>2_DPSF_DPS2</v>
      </c>
      <c r="I4971" s="26" t="str">
        <f>H4971&amp;"x"&amp;COUNTIF($H$5:H4971,H4971)</f>
        <v>2_DPSF_DPS2x19</v>
      </c>
      <c r="J4971" t="str">
        <f t="shared" si="236"/>
        <v>2_SWF_51.3</v>
      </c>
    </row>
    <row r="4972" spans="1:10">
      <c r="A4972" s="24" t="s">
        <v>4320</v>
      </c>
      <c r="B4972" s="25">
        <v>4</v>
      </c>
      <c r="C4972" s="24" t="s">
        <v>3436</v>
      </c>
      <c r="D4972" s="24" t="s">
        <v>1076</v>
      </c>
      <c r="E4972" s="25">
        <v>4</v>
      </c>
      <c r="F4972" s="24" t="s">
        <v>1009</v>
      </c>
      <c r="G4972" t="str">
        <f t="shared" si="234"/>
        <v>2_SWF_51.4</v>
      </c>
      <c r="H4972" t="str">
        <f t="shared" si="235"/>
        <v>419F</v>
      </c>
      <c r="I4972" s="26" t="str">
        <f>H4972&amp;"x"&amp;COUNTIF($H$5:H4972,H4972)</f>
        <v>419Fx1</v>
      </c>
      <c r="J4972" t="str">
        <f t="shared" si="236"/>
        <v>2_SWF_51.4</v>
      </c>
    </row>
    <row r="4973" spans="1:10">
      <c r="A4973" s="24" t="s">
        <v>4322</v>
      </c>
      <c r="B4973" s="25">
        <v>1</v>
      </c>
      <c r="C4973" s="24" t="s">
        <v>3436</v>
      </c>
      <c r="D4973" s="24" t="s">
        <v>1076</v>
      </c>
      <c r="E4973" s="25">
        <v>1</v>
      </c>
      <c r="F4973" s="24" t="s">
        <v>4058</v>
      </c>
      <c r="G4973" t="str">
        <f t="shared" si="234"/>
        <v>2_SWF_52.1</v>
      </c>
      <c r="H4973" t="str">
        <f t="shared" si="235"/>
        <v>N12181592_DPS2</v>
      </c>
      <c r="I4973" s="26" t="str">
        <f>H4973&amp;"x"&amp;COUNTIF($H$5:H4973,H4973)</f>
        <v>N12181592_DPS2x2</v>
      </c>
      <c r="J4973" t="str">
        <f t="shared" si="236"/>
        <v>2_SWF_52.1</v>
      </c>
    </row>
    <row r="4974" spans="1:10">
      <c r="A4974" s="24" t="s">
        <v>4322</v>
      </c>
      <c r="B4974" s="25">
        <v>2</v>
      </c>
      <c r="C4974" s="24" t="s">
        <v>3436</v>
      </c>
      <c r="D4974" s="24" t="s">
        <v>1076</v>
      </c>
      <c r="E4974" s="25">
        <v>2</v>
      </c>
      <c r="F4974" s="24" t="s">
        <v>4323</v>
      </c>
      <c r="G4974" t="str">
        <f t="shared" si="234"/>
        <v>2_SWF_52.2</v>
      </c>
      <c r="H4974" t="str">
        <f t="shared" si="235"/>
        <v>2_B3_27</v>
      </c>
      <c r="I4974" s="26" t="str">
        <f>H4974&amp;"x"&amp;COUNTIF($H$5:H4974,H4974)</f>
        <v>2_B3_27x1</v>
      </c>
      <c r="J4974" t="str">
        <f t="shared" si="236"/>
        <v>2_SWF_52.2</v>
      </c>
    </row>
    <row r="4975" spans="1:10">
      <c r="A4975" s="24" t="s">
        <v>4322</v>
      </c>
      <c r="B4975" s="25">
        <v>3</v>
      </c>
      <c r="C4975" s="24" t="s">
        <v>3436</v>
      </c>
      <c r="D4975" s="24" t="s">
        <v>1076</v>
      </c>
      <c r="E4975" s="25">
        <v>3</v>
      </c>
      <c r="F4975" s="24" t="s">
        <v>4285</v>
      </c>
      <c r="G4975" t="str">
        <f t="shared" si="234"/>
        <v>2_SWF_52.3</v>
      </c>
      <c r="H4975" t="str">
        <f t="shared" si="235"/>
        <v>2_DPSF_DPS2</v>
      </c>
      <c r="I4975" s="26" t="str">
        <f>H4975&amp;"x"&amp;COUNTIF($H$5:H4975,H4975)</f>
        <v>2_DPSF_DPS2x20</v>
      </c>
      <c r="J4975" t="str">
        <f t="shared" si="236"/>
        <v>2_SWF_52.3</v>
      </c>
    </row>
    <row r="4976" spans="1:10">
      <c r="A4976" s="24" t="s">
        <v>4322</v>
      </c>
      <c r="B4976" s="25">
        <v>4</v>
      </c>
      <c r="C4976" s="24" t="s">
        <v>3436</v>
      </c>
      <c r="D4976" s="24" t="s">
        <v>1076</v>
      </c>
      <c r="E4976" s="25">
        <v>4</v>
      </c>
      <c r="F4976" s="24" t="s">
        <v>1011</v>
      </c>
      <c r="G4976" t="str">
        <f t="shared" si="234"/>
        <v>2_SWF_52.4</v>
      </c>
      <c r="H4976" t="str">
        <f t="shared" si="235"/>
        <v>420F</v>
      </c>
      <c r="I4976" s="26" t="str">
        <f>H4976&amp;"x"&amp;COUNTIF($H$5:H4976,H4976)</f>
        <v>420Fx1</v>
      </c>
      <c r="J4976" t="str">
        <f t="shared" si="236"/>
        <v>2_SWF_52.4</v>
      </c>
    </row>
    <row r="4977" spans="1:10">
      <c r="A4977" s="24" t="s">
        <v>4324</v>
      </c>
      <c r="B4977" s="25">
        <v>1</v>
      </c>
      <c r="C4977" s="24" t="s">
        <v>3436</v>
      </c>
      <c r="D4977" s="24" t="s">
        <v>1076</v>
      </c>
      <c r="E4977" s="25">
        <v>1</v>
      </c>
      <c r="F4977" s="24" t="s">
        <v>4060</v>
      </c>
      <c r="G4977" t="str">
        <f t="shared" si="234"/>
        <v>2_SWF_53.1</v>
      </c>
      <c r="H4977" t="str">
        <f t="shared" si="235"/>
        <v>N12181963_DPS2</v>
      </c>
      <c r="I4977" s="26" t="str">
        <f>H4977&amp;"x"&amp;COUNTIF($H$5:H4977,H4977)</f>
        <v>N12181963_DPS2x2</v>
      </c>
      <c r="J4977" t="str">
        <f t="shared" si="236"/>
        <v>2_SWF_53.1</v>
      </c>
    </row>
    <row r="4978" spans="1:10">
      <c r="A4978" s="24" t="s">
        <v>4324</v>
      </c>
      <c r="B4978" s="25">
        <v>2</v>
      </c>
      <c r="C4978" s="24" t="s">
        <v>3436</v>
      </c>
      <c r="D4978" s="24" t="s">
        <v>1076</v>
      </c>
      <c r="E4978" s="25">
        <v>2</v>
      </c>
      <c r="F4978" s="24" t="s">
        <v>4325</v>
      </c>
      <c r="G4978" t="str">
        <f t="shared" si="234"/>
        <v>2_SWF_53.2</v>
      </c>
      <c r="H4978" t="str">
        <f t="shared" si="235"/>
        <v>2_B3_28</v>
      </c>
      <c r="I4978" s="26" t="str">
        <f>H4978&amp;"x"&amp;COUNTIF($H$5:H4978,H4978)</f>
        <v>2_B3_28x1</v>
      </c>
      <c r="J4978" t="str">
        <f t="shared" si="236"/>
        <v>2_SWF_53.2</v>
      </c>
    </row>
    <row r="4979" spans="1:10">
      <c r="A4979" s="24" t="s">
        <v>4324</v>
      </c>
      <c r="B4979" s="25">
        <v>3</v>
      </c>
      <c r="C4979" s="24" t="s">
        <v>3436</v>
      </c>
      <c r="D4979" s="24" t="s">
        <v>1076</v>
      </c>
      <c r="E4979" s="25">
        <v>3</v>
      </c>
      <c r="F4979" s="24" t="s">
        <v>4285</v>
      </c>
      <c r="G4979" t="str">
        <f t="shared" si="234"/>
        <v>2_SWF_53.3</v>
      </c>
      <c r="H4979" t="str">
        <f t="shared" si="235"/>
        <v>2_DPSF_DPS2</v>
      </c>
      <c r="I4979" s="26" t="str">
        <f>H4979&amp;"x"&amp;COUNTIF($H$5:H4979,H4979)</f>
        <v>2_DPSF_DPS2x21</v>
      </c>
      <c r="J4979" t="str">
        <f t="shared" si="236"/>
        <v>2_SWF_53.3</v>
      </c>
    </row>
    <row r="4980" spans="1:10">
      <c r="A4980" s="24" t="s">
        <v>4324</v>
      </c>
      <c r="B4980" s="25">
        <v>4</v>
      </c>
      <c r="C4980" s="24" t="s">
        <v>3436</v>
      </c>
      <c r="D4980" s="24" t="s">
        <v>1076</v>
      </c>
      <c r="E4980" s="25">
        <v>4</v>
      </c>
      <c r="F4980" s="24" t="s">
        <v>1013</v>
      </c>
      <c r="G4980" t="str">
        <f t="shared" si="234"/>
        <v>2_SWF_53.4</v>
      </c>
      <c r="H4980" t="str">
        <f t="shared" si="235"/>
        <v>421F</v>
      </c>
      <c r="I4980" s="26" t="str">
        <f>H4980&amp;"x"&amp;COUNTIF($H$5:H4980,H4980)</f>
        <v>421Fx1</v>
      </c>
      <c r="J4980" t="str">
        <f t="shared" si="236"/>
        <v>2_SWF_53.4</v>
      </c>
    </row>
    <row r="4981" spans="1:10">
      <c r="A4981" s="24" t="s">
        <v>4326</v>
      </c>
      <c r="B4981" s="25">
        <v>1</v>
      </c>
      <c r="C4981" s="24" t="s">
        <v>3436</v>
      </c>
      <c r="D4981" s="24" t="s">
        <v>1076</v>
      </c>
      <c r="E4981" s="25">
        <v>1</v>
      </c>
      <c r="F4981" s="24" t="s">
        <v>4062</v>
      </c>
      <c r="G4981" t="str">
        <f t="shared" si="234"/>
        <v>2_SWF_54.1</v>
      </c>
      <c r="H4981" t="str">
        <f t="shared" si="235"/>
        <v>N12182338_DPS2</v>
      </c>
      <c r="I4981" s="26" t="str">
        <f>H4981&amp;"x"&amp;COUNTIF($H$5:H4981,H4981)</f>
        <v>N12182338_DPS2x2</v>
      </c>
      <c r="J4981" t="str">
        <f t="shared" si="236"/>
        <v>2_SWF_54.1</v>
      </c>
    </row>
    <row r="4982" spans="1:10">
      <c r="A4982" s="24" t="s">
        <v>4326</v>
      </c>
      <c r="B4982" s="25">
        <v>2</v>
      </c>
      <c r="C4982" s="24" t="s">
        <v>3436</v>
      </c>
      <c r="D4982" s="24" t="s">
        <v>1076</v>
      </c>
      <c r="E4982" s="25">
        <v>2</v>
      </c>
      <c r="F4982" s="24" t="s">
        <v>4327</v>
      </c>
      <c r="G4982" t="str">
        <f t="shared" si="234"/>
        <v>2_SWF_54.2</v>
      </c>
      <c r="H4982" t="str">
        <f t="shared" si="235"/>
        <v>2_B3_13</v>
      </c>
      <c r="I4982" s="26" t="str">
        <f>H4982&amp;"x"&amp;COUNTIF($H$5:H4982,H4982)</f>
        <v>2_B3_13x1</v>
      </c>
      <c r="J4982" t="str">
        <f t="shared" si="236"/>
        <v>2_SWF_54.2</v>
      </c>
    </row>
    <row r="4983" spans="1:10">
      <c r="A4983" s="24" t="s">
        <v>4326</v>
      </c>
      <c r="B4983" s="25">
        <v>3</v>
      </c>
      <c r="C4983" s="24" t="s">
        <v>3436</v>
      </c>
      <c r="D4983" s="24" t="s">
        <v>1076</v>
      </c>
      <c r="E4983" s="25">
        <v>3</v>
      </c>
      <c r="F4983" s="24" t="s">
        <v>4285</v>
      </c>
      <c r="G4983" t="str">
        <f t="shared" si="234"/>
        <v>2_SWF_54.3</v>
      </c>
      <c r="H4983" t="str">
        <f t="shared" si="235"/>
        <v>2_DPSF_DPS2</v>
      </c>
      <c r="I4983" s="26" t="str">
        <f>H4983&amp;"x"&amp;COUNTIF($H$5:H4983,H4983)</f>
        <v>2_DPSF_DPS2x22</v>
      </c>
      <c r="J4983" t="str">
        <f t="shared" si="236"/>
        <v>2_SWF_54.3</v>
      </c>
    </row>
    <row r="4984" spans="1:10">
      <c r="A4984" s="24" t="s">
        <v>4326</v>
      </c>
      <c r="B4984" s="25">
        <v>4</v>
      </c>
      <c r="C4984" s="24" t="s">
        <v>3436</v>
      </c>
      <c r="D4984" s="24" t="s">
        <v>1076</v>
      </c>
      <c r="E4984" s="25">
        <v>4</v>
      </c>
      <c r="F4984" s="24" t="s">
        <v>1015</v>
      </c>
      <c r="G4984" t="str">
        <f t="shared" si="234"/>
        <v>2_SWF_54.4</v>
      </c>
      <c r="H4984" t="str">
        <f t="shared" si="235"/>
        <v>422F</v>
      </c>
      <c r="I4984" s="26" t="str">
        <f>H4984&amp;"x"&amp;COUNTIF($H$5:H4984,H4984)</f>
        <v>422Fx1</v>
      </c>
      <c r="J4984" t="str">
        <f t="shared" si="236"/>
        <v>2_SWF_54.4</v>
      </c>
    </row>
    <row r="4985" spans="1:10">
      <c r="A4985" s="24" t="s">
        <v>4328</v>
      </c>
      <c r="B4985" s="25">
        <v>1</v>
      </c>
      <c r="C4985" s="24" t="s">
        <v>3436</v>
      </c>
      <c r="D4985" s="24" t="s">
        <v>1076</v>
      </c>
      <c r="E4985" s="25">
        <v>1</v>
      </c>
      <c r="F4985" s="24" t="s">
        <v>4064</v>
      </c>
      <c r="G4985" t="str">
        <f t="shared" si="234"/>
        <v>2_SWF_55.1</v>
      </c>
      <c r="H4985" t="str">
        <f t="shared" si="235"/>
        <v>N12182717_DPS2</v>
      </c>
      <c r="I4985" s="26" t="str">
        <f>H4985&amp;"x"&amp;COUNTIF($H$5:H4985,H4985)</f>
        <v>N12182717_DPS2x2</v>
      </c>
      <c r="J4985" t="str">
        <f t="shared" si="236"/>
        <v>2_SWF_55.1</v>
      </c>
    </row>
    <row r="4986" spans="1:10">
      <c r="A4986" s="24" t="s">
        <v>4328</v>
      </c>
      <c r="B4986" s="25">
        <v>2</v>
      </c>
      <c r="C4986" s="24" t="s">
        <v>3436</v>
      </c>
      <c r="D4986" s="24" t="s">
        <v>1076</v>
      </c>
      <c r="E4986" s="25">
        <v>2</v>
      </c>
      <c r="F4986" s="24" t="s">
        <v>4329</v>
      </c>
      <c r="G4986" t="str">
        <f t="shared" si="234"/>
        <v>2_SWF_55.2</v>
      </c>
      <c r="H4986" t="str">
        <f t="shared" si="235"/>
        <v>2_B4_04</v>
      </c>
      <c r="I4986" s="26" t="str">
        <f>H4986&amp;"x"&amp;COUNTIF($H$5:H4986,H4986)</f>
        <v>2_B4_04x1</v>
      </c>
      <c r="J4986" t="str">
        <f t="shared" si="236"/>
        <v>2_SWF_55.2</v>
      </c>
    </row>
    <row r="4987" spans="1:10">
      <c r="A4987" s="24" t="s">
        <v>4328</v>
      </c>
      <c r="B4987" s="25">
        <v>3</v>
      </c>
      <c r="C4987" s="24" t="s">
        <v>3436</v>
      </c>
      <c r="D4987" s="24" t="s">
        <v>1076</v>
      </c>
      <c r="E4987" s="25">
        <v>3</v>
      </c>
      <c r="F4987" s="24" t="s">
        <v>4285</v>
      </c>
      <c r="G4987" t="str">
        <f t="shared" si="234"/>
        <v>2_SWF_55.3</v>
      </c>
      <c r="H4987" t="str">
        <f t="shared" si="235"/>
        <v>2_DPSF_DPS2</v>
      </c>
      <c r="I4987" s="26" t="str">
        <f>H4987&amp;"x"&amp;COUNTIF($H$5:H4987,H4987)</f>
        <v>2_DPSF_DPS2x23</v>
      </c>
      <c r="J4987" t="str">
        <f t="shared" si="236"/>
        <v>2_SWF_55.3</v>
      </c>
    </row>
    <row r="4988" spans="1:10">
      <c r="A4988" s="24" t="s">
        <v>4328</v>
      </c>
      <c r="B4988" s="25">
        <v>4</v>
      </c>
      <c r="C4988" s="24" t="s">
        <v>3436</v>
      </c>
      <c r="D4988" s="24" t="s">
        <v>1076</v>
      </c>
      <c r="E4988" s="25">
        <v>4</v>
      </c>
      <c r="F4988" s="24" t="s">
        <v>1017</v>
      </c>
      <c r="G4988" t="str">
        <f t="shared" si="234"/>
        <v>2_SWF_55.4</v>
      </c>
      <c r="H4988" t="str">
        <f t="shared" si="235"/>
        <v>423F</v>
      </c>
      <c r="I4988" s="26" t="str">
        <f>H4988&amp;"x"&amp;COUNTIF($H$5:H4988,H4988)</f>
        <v>423Fx1</v>
      </c>
      <c r="J4988" t="str">
        <f t="shared" si="236"/>
        <v>2_SWF_55.4</v>
      </c>
    </row>
    <row r="4989" spans="1:10">
      <c r="A4989" s="24" t="s">
        <v>4330</v>
      </c>
      <c r="B4989" s="25">
        <v>1</v>
      </c>
      <c r="C4989" s="24" t="s">
        <v>3436</v>
      </c>
      <c r="D4989" s="24" t="s">
        <v>1076</v>
      </c>
      <c r="E4989" s="25">
        <v>1</v>
      </c>
      <c r="F4989" s="24" t="s">
        <v>4066</v>
      </c>
      <c r="G4989" t="str">
        <f t="shared" si="234"/>
        <v>2_SWF_56.1</v>
      </c>
      <c r="H4989" t="str">
        <f t="shared" si="235"/>
        <v>N12183100_DPS2</v>
      </c>
      <c r="I4989" s="26" t="str">
        <f>H4989&amp;"x"&amp;COUNTIF($H$5:H4989,H4989)</f>
        <v>N12183100_DPS2x2</v>
      </c>
      <c r="J4989" t="str">
        <f t="shared" si="236"/>
        <v>2_SWF_56.1</v>
      </c>
    </row>
    <row r="4990" spans="1:10">
      <c r="A4990" s="24" t="s">
        <v>4330</v>
      </c>
      <c r="B4990" s="25">
        <v>2</v>
      </c>
      <c r="C4990" s="24" t="s">
        <v>3436</v>
      </c>
      <c r="D4990" s="24" t="s">
        <v>1076</v>
      </c>
      <c r="E4990" s="25">
        <v>2</v>
      </c>
      <c r="F4990" s="24" t="s">
        <v>4331</v>
      </c>
      <c r="G4990" t="str">
        <f t="shared" si="234"/>
        <v>2_SWF_56.2</v>
      </c>
      <c r="H4990" t="str">
        <f t="shared" si="235"/>
        <v>2_B3_03</v>
      </c>
      <c r="I4990" s="26" t="str">
        <f>H4990&amp;"x"&amp;COUNTIF($H$5:H4990,H4990)</f>
        <v>2_B3_03x1</v>
      </c>
      <c r="J4990" t="str">
        <f t="shared" si="236"/>
        <v>2_SWF_56.2</v>
      </c>
    </row>
    <row r="4991" spans="1:10">
      <c r="A4991" s="24" t="s">
        <v>4330</v>
      </c>
      <c r="B4991" s="25">
        <v>3</v>
      </c>
      <c r="C4991" s="24" t="s">
        <v>3436</v>
      </c>
      <c r="D4991" s="24" t="s">
        <v>1076</v>
      </c>
      <c r="E4991" s="25">
        <v>3</v>
      </c>
      <c r="F4991" s="24" t="s">
        <v>4285</v>
      </c>
      <c r="G4991" t="str">
        <f t="shared" si="234"/>
        <v>2_SWF_56.3</v>
      </c>
      <c r="H4991" t="str">
        <f t="shared" si="235"/>
        <v>2_DPSF_DPS2</v>
      </c>
      <c r="I4991" s="26" t="str">
        <f>H4991&amp;"x"&amp;COUNTIF($H$5:H4991,H4991)</f>
        <v>2_DPSF_DPS2x24</v>
      </c>
      <c r="J4991" t="str">
        <f t="shared" si="236"/>
        <v>2_SWF_56.3</v>
      </c>
    </row>
    <row r="4992" spans="1:10">
      <c r="A4992" s="24" t="s">
        <v>4330</v>
      </c>
      <c r="B4992" s="25">
        <v>4</v>
      </c>
      <c r="C4992" s="24" t="s">
        <v>3436</v>
      </c>
      <c r="D4992" s="24" t="s">
        <v>1076</v>
      </c>
      <c r="E4992" s="25">
        <v>4</v>
      </c>
      <c r="F4992" s="24" t="s">
        <v>1019</v>
      </c>
      <c r="G4992" t="str">
        <f t="shared" si="234"/>
        <v>2_SWF_56.4</v>
      </c>
      <c r="H4992" t="str">
        <f t="shared" si="235"/>
        <v>424F</v>
      </c>
      <c r="I4992" s="26" t="str">
        <f>H4992&amp;"x"&amp;COUNTIF($H$5:H4992,H4992)</f>
        <v>424Fx1</v>
      </c>
      <c r="J4992" t="str">
        <f t="shared" si="236"/>
        <v>2_SWF_56.4</v>
      </c>
    </row>
    <row r="4993" spans="1:10">
      <c r="A4993" s="24" t="s">
        <v>4332</v>
      </c>
      <c r="B4993" s="25">
        <v>1</v>
      </c>
      <c r="C4993" s="24" t="s">
        <v>3436</v>
      </c>
      <c r="D4993" s="24" t="s">
        <v>1076</v>
      </c>
      <c r="E4993" s="25">
        <v>1</v>
      </c>
      <c r="F4993" s="24" t="s">
        <v>4068</v>
      </c>
      <c r="G4993" t="str">
        <f t="shared" si="234"/>
        <v>2_SWF_57.1</v>
      </c>
      <c r="H4993" t="str">
        <f t="shared" si="235"/>
        <v>N12183487_DPS2</v>
      </c>
      <c r="I4993" s="26" t="str">
        <f>H4993&amp;"x"&amp;COUNTIF($H$5:H4993,H4993)</f>
        <v>N12183487_DPS2x2</v>
      </c>
      <c r="J4993" t="str">
        <f t="shared" si="236"/>
        <v>2_SWF_57.1</v>
      </c>
    </row>
    <row r="4994" spans="1:10">
      <c r="A4994" s="24" t="s">
        <v>4332</v>
      </c>
      <c r="B4994" s="25">
        <v>2</v>
      </c>
      <c r="C4994" s="24" t="s">
        <v>3436</v>
      </c>
      <c r="D4994" s="24" t="s">
        <v>1076</v>
      </c>
      <c r="E4994" s="25">
        <v>2</v>
      </c>
      <c r="F4994" s="24" t="s">
        <v>4333</v>
      </c>
      <c r="G4994" t="str">
        <f t="shared" si="234"/>
        <v>2_SWF_57.2</v>
      </c>
      <c r="H4994" t="str">
        <f t="shared" si="235"/>
        <v>2_B4_06</v>
      </c>
      <c r="I4994" s="26" t="str">
        <f>H4994&amp;"x"&amp;COUNTIF($H$5:H4994,H4994)</f>
        <v>2_B4_06x1</v>
      </c>
      <c r="J4994" t="str">
        <f t="shared" si="236"/>
        <v>2_SWF_57.2</v>
      </c>
    </row>
    <row r="4995" spans="1:10">
      <c r="A4995" s="24" t="s">
        <v>4332</v>
      </c>
      <c r="B4995" s="25">
        <v>3</v>
      </c>
      <c r="C4995" s="24" t="s">
        <v>3436</v>
      </c>
      <c r="D4995" s="24" t="s">
        <v>1076</v>
      </c>
      <c r="E4995" s="25">
        <v>3</v>
      </c>
      <c r="F4995" s="24" t="s">
        <v>4285</v>
      </c>
      <c r="G4995" t="str">
        <f t="shared" si="234"/>
        <v>2_SWF_57.3</v>
      </c>
      <c r="H4995" t="str">
        <f t="shared" si="235"/>
        <v>2_DPSF_DPS2</v>
      </c>
      <c r="I4995" s="26" t="str">
        <f>H4995&amp;"x"&amp;COUNTIF($H$5:H4995,H4995)</f>
        <v>2_DPSF_DPS2x25</v>
      </c>
      <c r="J4995" t="str">
        <f t="shared" si="236"/>
        <v>2_SWF_57.3</v>
      </c>
    </row>
    <row r="4996" spans="1:10">
      <c r="A4996" s="24" t="s">
        <v>4332</v>
      </c>
      <c r="B4996" s="25">
        <v>4</v>
      </c>
      <c r="C4996" s="24" t="s">
        <v>3436</v>
      </c>
      <c r="D4996" s="24" t="s">
        <v>1076</v>
      </c>
      <c r="E4996" s="25">
        <v>4</v>
      </c>
      <c r="F4996" s="24" t="s">
        <v>1021</v>
      </c>
      <c r="G4996" t="str">
        <f t="shared" si="234"/>
        <v>2_SWF_57.4</v>
      </c>
      <c r="H4996" t="str">
        <f t="shared" si="235"/>
        <v>425F</v>
      </c>
      <c r="I4996" s="26" t="str">
        <f>H4996&amp;"x"&amp;COUNTIF($H$5:H4996,H4996)</f>
        <v>425Fx1</v>
      </c>
      <c r="J4996" t="str">
        <f t="shared" si="236"/>
        <v>2_SWF_57.4</v>
      </c>
    </row>
    <row r="4997" spans="1:10">
      <c r="A4997" s="24" t="s">
        <v>4334</v>
      </c>
      <c r="B4997" s="25">
        <v>1</v>
      </c>
      <c r="C4997" s="24" t="s">
        <v>3436</v>
      </c>
      <c r="D4997" s="24" t="s">
        <v>1076</v>
      </c>
      <c r="E4997" s="25">
        <v>1</v>
      </c>
      <c r="F4997" s="24" t="s">
        <v>4070</v>
      </c>
      <c r="G4997" t="str">
        <f t="shared" si="234"/>
        <v>2_SWF_58.1</v>
      </c>
      <c r="H4997" t="str">
        <f t="shared" si="235"/>
        <v>N12183878_DPS2</v>
      </c>
      <c r="I4997" s="26" t="str">
        <f>H4997&amp;"x"&amp;COUNTIF($H$5:H4997,H4997)</f>
        <v>N12183878_DPS2x2</v>
      </c>
      <c r="J4997" t="str">
        <f t="shared" si="236"/>
        <v>2_SWF_58.1</v>
      </c>
    </row>
    <row r="4998" spans="1:10">
      <c r="A4998" s="24" t="s">
        <v>4334</v>
      </c>
      <c r="B4998" s="25">
        <v>2</v>
      </c>
      <c r="C4998" s="24" t="s">
        <v>3436</v>
      </c>
      <c r="D4998" s="24" t="s">
        <v>1076</v>
      </c>
      <c r="E4998" s="25">
        <v>2</v>
      </c>
      <c r="F4998" s="24" t="s">
        <v>4335</v>
      </c>
      <c r="G4998" t="str">
        <f t="shared" ref="G4998:G5061" si="237">A4998&amp;"."&amp;B4998</f>
        <v>2_SWF_58.2</v>
      </c>
      <c r="H4998" t="str">
        <f t="shared" ref="H4998:H5061" si="238">F4998</f>
        <v>2_B3_15</v>
      </c>
      <c r="I4998" s="26" t="str">
        <f>H4998&amp;"x"&amp;COUNTIF($H$5:H4998,H4998)</f>
        <v>2_B3_15x1</v>
      </c>
      <c r="J4998" t="str">
        <f t="shared" ref="J4998:J5061" si="239">G4998</f>
        <v>2_SWF_58.2</v>
      </c>
    </row>
    <row r="4999" spans="1:10">
      <c r="A4999" s="24" t="s">
        <v>4334</v>
      </c>
      <c r="B4999" s="25">
        <v>3</v>
      </c>
      <c r="C4999" s="24" t="s">
        <v>3436</v>
      </c>
      <c r="D4999" s="24" t="s">
        <v>1076</v>
      </c>
      <c r="E4999" s="25">
        <v>3</v>
      </c>
      <c r="F4999" s="24" t="s">
        <v>4285</v>
      </c>
      <c r="G4999" t="str">
        <f t="shared" si="237"/>
        <v>2_SWF_58.3</v>
      </c>
      <c r="H4999" t="str">
        <f t="shared" si="238"/>
        <v>2_DPSF_DPS2</v>
      </c>
      <c r="I4999" s="26" t="str">
        <f>H4999&amp;"x"&amp;COUNTIF($H$5:H4999,H4999)</f>
        <v>2_DPSF_DPS2x26</v>
      </c>
      <c r="J4999" t="str">
        <f t="shared" si="239"/>
        <v>2_SWF_58.3</v>
      </c>
    </row>
    <row r="5000" spans="1:10">
      <c r="A5000" s="24" t="s">
        <v>4334</v>
      </c>
      <c r="B5000" s="25">
        <v>4</v>
      </c>
      <c r="C5000" s="24" t="s">
        <v>3436</v>
      </c>
      <c r="D5000" s="24" t="s">
        <v>1076</v>
      </c>
      <c r="E5000" s="25">
        <v>4</v>
      </c>
      <c r="F5000" s="24" t="s">
        <v>1023</v>
      </c>
      <c r="G5000" t="str">
        <f t="shared" si="237"/>
        <v>2_SWF_58.4</v>
      </c>
      <c r="H5000" t="str">
        <f t="shared" si="238"/>
        <v>426F</v>
      </c>
      <c r="I5000" s="26" t="str">
        <f>H5000&amp;"x"&amp;COUNTIF($H$5:H5000,H5000)</f>
        <v>426Fx1</v>
      </c>
      <c r="J5000" t="str">
        <f t="shared" si="239"/>
        <v>2_SWF_58.4</v>
      </c>
    </row>
    <row r="5001" spans="1:10">
      <c r="A5001" s="24" t="s">
        <v>4336</v>
      </c>
      <c r="B5001" s="25">
        <v>1</v>
      </c>
      <c r="C5001" s="24" t="s">
        <v>3436</v>
      </c>
      <c r="D5001" s="24" t="s">
        <v>1076</v>
      </c>
      <c r="E5001" s="25">
        <v>1</v>
      </c>
      <c r="F5001" s="24" t="s">
        <v>4072</v>
      </c>
      <c r="G5001" t="str">
        <f t="shared" si="237"/>
        <v>2_SWF_59.1</v>
      </c>
      <c r="H5001" t="str">
        <f t="shared" si="238"/>
        <v>N12184273_DPS2</v>
      </c>
      <c r="I5001" s="26" t="str">
        <f>H5001&amp;"x"&amp;COUNTIF($H$5:H5001,H5001)</f>
        <v>N12184273_DPS2x2</v>
      </c>
      <c r="J5001" t="str">
        <f t="shared" si="239"/>
        <v>2_SWF_59.1</v>
      </c>
    </row>
    <row r="5002" spans="1:10">
      <c r="A5002" s="24" t="s">
        <v>4336</v>
      </c>
      <c r="B5002" s="25">
        <v>2</v>
      </c>
      <c r="C5002" s="24" t="s">
        <v>3436</v>
      </c>
      <c r="D5002" s="24" t="s">
        <v>1076</v>
      </c>
      <c r="E5002" s="25">
        <v>2</v>
      </c>
      <c r="F5002" s="24" t="s">
        <v>4337</v>
      </c>
      <c r="G5002" t="str">
        <f t="shared" si="237"/>
        <v>2_SWF_59.2</v>
      </c>
      <c r="H5002" t="str">
        <f t="shared" si="238"/>
        <v>2_B4_01</v>
      </c>
      <c r="I5002" s="26" t="str">
        <f>H5002&amp;"x"&amp;COUNTIF($H$5:H5002,H5002)</f>
        <v>2_B4_01x1</v>
      </c>
      <c r="J5002" t="str">
        <f t="shared" si="239"/>
        <v>2_SWF_59.2</v>
      </c>
    </row>
    <row r="5003" spans="1:10">
      <c r="A5003" s="24" t="s">
        <v>4336</v>
      </c>
      <c r="B5003" s="25">
        <v>3</v>
      </c>
      <c r="C5003" s="24" t="s">
        <v>3436</v>
      </c>
      <c r="D5003" s="24" t="s">
        <v>1076</v>
      </c>
      <c r="E5003" s="25">
        <v>3</v>
      </c>
      <c r="F5003" s="24" t="s">
        <v>4285</v>
      </c>
      <c r="G5003" t="str">
        <f t="shared" si="237"/>
        <v>2_SWF_59.3</v>
      </c>
      <c r="H5003" t="str">
        <f t="shared" si="238"/>
        <v>2_DPSF_DPS2</v>
      </c>
      <c r="I5003" s="26" t="str">
        <f>H5003&amp;"x"&amp;COUNTIF($H$5:H5003,H5003)</f>
        <v>2_DPSF_DPS2x27</v>
      </c>
      <c r="J5003" t="str">
        <f t="shared" si="239"/>
        <v>2_SWF_59.3</v>
      </c>
    </row>
    <row r="5004" spans="1:10">
      <c r="A5004" s="24" t="s">
        <v>4336</v>
      </c>
      <c r="B5004" s="25">
        <v>4</v>
      </c>
      <c r="C5004" s="24" t="s">
        <v>3436</v>
      </c>
      <c r="D5004" s="24" t="s">
        <v>1076</v>
      </c>
      <c r="E5004" s="25">
        <v>4</v>
      </c>
      <c r="F5004" s="24" t="s">
        <v>1025</v>
      </c>
      <c r="G5004" t="str">
        <f t="shared" si="237"/>
        <v>2_SWF_59.4</v>
      </c>
      <c r="H5004" t="str">
        <f t="shared" si="238"/>
        <v>427F</v>
      </c>
      <c r="I5004" s="26" t="str">
        <f>H5004&amp;"x"&amp;COUNTIF($H$5:H5004,H5004)</f>
        <v>427Fx1</v>
      </c>
      <c r="J5004" t="str">
        <f t="shared" si="239"/>
        <v>2_SWF_59.4</v>
      </c>
    </row>
    <row r="5005" spans="1:10">
      <c r="A5005" s="24" t="s">
        <v>4338</v>
      </c>
      <c r="B5005" s="25">
        <v>1</v>
      </c>
      <c r="C5005" s="24" t="s">
        <v>3436</v>
      </c>
      <c r="D5005" s="24" t="s">
        <v>1076</v>
      </c>
      <c r="E5005" s="25">
        <v>1</v>
      </c>
      <c r="F5005" s="24" t="s">
        <v>4074</v>
      </c>
      <c r="G5005" t="str">
        <f t="shared" si="237"/>
        <v>2_SWF_60.1</v>
      </c>
      <c r="H5005" t="str">
        <f t="shared" si="238"/>
        <v>N12184672_DPS2</v>
      </c>
      <c r="I5005" s="26" t="str">
        <f>H5005&amp;"x"&amp;COUNTIF($H$5:H5005,H5005)</f>
        <v>N12184672_DPS2x2</v>
      </c>
      <c r="J5005" t="str">
        <f t="shared" si="239"/>
        <v>2_SWF_60.1</v>
      </c>
    </row>
    <row r="5006" spans="1:10">
      <c r="A5006" s="24" t="s">
        <v>4338</v>
      </c>
      <c r="B5006" s="25">
        <v>2</v>
      </c>
      <c r="C5006" s="24" t="s">
        <v>3436</v>
      </c>
      <c r="D5006" s="24" t="s">
        <v>1076</v>
      </c>
      <c r="E5006" s="25">
        <v>2</v>
      </c>
      <c r="F5006" s="24" t="s">
        <v>4339</v>
      </c>
      <c r="G5006" t="str">
        <f t="shared" si="237"/>
        <v>2_SWF_60.2</v>
      </c>
      <c r="H5006" t="str">
        <f t="shared" si="238"/>
        <v>2_B3_01</v>
      </c>
      <c r="I5006" s="26" t="str">
        <f>H5006&amp;"x"&amp;COUNTIF($H$5:H5006,H5006)</f>
        <v>2_B3_01x1</v>
      </c>
      <c r="J5006" t="str">
        <f t="shared" si="239"/>
        <v>2_SWF_60.2</v>
      </c>
    </row>
    <row r="5007" spans="1:10">
      <c r="A5007" s="24" t="s">
        <v>4338</v>
      </c>
      <c r="B5007" s="25">
        <v>3</v>
      </c>
      <c r="C5007" s="24" t="s">
        <v>3436</v>
      </c>
      <c r="D5007" s="24" t="s">
        <v>1076</v>
      </c>
      <c r="E5007" s="25">
        <v>3</v>
      </c>
      <c r="F5007" s="24" t="s">
        <v>4285</v>
      </c>
      <c r="G5007" t="str">
        <f t="shared" si="237"/>
        <v>2_SWF_60.3</v>
      </c>
      <c r="H5007" t="str">
        <f t="shared" si="238"/>
        <v>2_DPSF_DPS2</v>
      </c>
      <c r="I5007" s="26" t="str">
        <f>H5007&amp;"x"&amp;COUNTIF($H$5:H5007,H5007)</f>
        <v>2_DPSF_DPS2x28</v>
      </c>
      <c r="J5007" t="str">
        <f t="shared" si="239"/>
        <v>2_SWF_60.3</v>
      </c>
    </row>
    <row r="5008" spans="1:10">
      <c r="A5008" s="24" t="s">
        <v>4338</v>
      </c>
      <c r="B5008" s="25">
        <v>4</v>
      </c>
      <c r="C5008" s="24" t="s">
        <v>3436</v>
      </c>
      <c r="D5008" s="24" t="s">
        <v>1076</v>
      </c>
      <c r="E5008" s="25">
        <v>4</v>
      </c>
      <c r="F5008" s="24" t="s">
        <v>1027</v>
      </c>
      <c r="G5008" t="str">
        <f t="shared" si="237"/>
        <v>2_SWF_60.4</v>
      </c>
      <c r="H5008" t="str">
        <f t="shared" si="238"/>
        <v>428F</v>
      </c>
      <c r="I5008" s="26" t="str">
        <f>H5008&amp;"x"&amp;COUNTIF($H$5:H5008,H5008)</f>
        <v>428Fx1</v>
      </c>
      <c r="J5008" t="str">
        <f t="shared" si="239"/>
        <v>2_SWF_60.4</v>
      </c>
    </row>
    <row r="5009" spans="1:10">
      <c r="A5009" s="24" t="s">
        <v>4340</v>
      </c>
      <c r="B5009" s="25">
        <v>1</v>
      </c>
      <c r="C5009" s="24" t="s">
        <v>3436</v>
      </c>
      <c r="D5009" s="24" t="s">
        <v>1076</v>
      </c>
      <c r="E5009" s="25">
        <v>1</v>
      </c>
      <c r="F5009" s="24" t="s">
        <v>4076</v>
      </c>
      <c r="G5009" t="str">
        <f t="shared" si="237"/>
        <v>2_SWF_61.1</v>
      </c>
      <c r="H5009" t="str">
        <f t="shared" si="238"/>
        <v>N12185075_DPS2</v>
      </c>
      <c r="I5009" s="26" t="str">
        <f>H5009&amp;"x"&amp;COUNTIF($H$5:H5009,H5009)</f>
        <v>N12185075_DPS2x2</v>
      </c>
      <c r="J5009" t="str">
        <f t="shared" si="239"/>
        <v>2_SWF_61.1</v>
      </c>
    </row>
    <row r="5010" spans="1:10">
      <c r="A5010" s="24" t="s">
        <v>4340</v>
      </c>
      <c r="B5010" s="25">
        <v>2</v>
      </c>
      <c r="C5010" s="24" t="s">
        <v>3436</v>
      </c>
      <c r="D5010" s="24" t="s">
        <v>1076</v>
      </c>
      <c r="E5010" s="25">
        <v>2</v>
      </c>
      <c r="F5010" s="24" t="s">
        <v>4341</v>
      </c>
      <c r="G5010" t="str">
        <f t="shared" si="237"/>
        <v>2_SWF_61.2</v>
      </c>
      <c r="H5010" t="str">
        <f t="shared" si="238"/>
        <v>2_B4_19</v>
      </c>
      <c r="I5010" s="26" t="str">
        <f>H5010&amp;"x"&amp;COUNTIF($H$5:H5010,H5010)</f>
        <v>2_B4_19x1</v>
      </c>
      <c r="J5010" t="str">
        <f t="shared" si="239"/>
        <v>2_SWF_61.2</v>
      </c>
    </row>
    <row r="5011" spans="1:10">
      <c r="A5011" s="24" t="s">
        <v>4340</v>
      </c>
      <c r="B5011" s="25">
        <v>3</v>
      </c>
      <c r="C5011" s="24" t="s">
        <v>3436</v>
      </c>
      <c r="D5011" s="24" t="s">
        <v>1076</v>
      </c>
      <c r="E5011" s="25">
        <v>3</v>
      </c>
      <c r="F5011" s="24" t="s">
        <v>4285</v>
      </c>
      <c r="G5011" t="str">
        <f t="shared" si="237"/>
        <v>2_SWF_61.3</v>
      </c>
      <c r="H5011" t="str">
        <f t="shared" si="238"/>
        <v>2_DPSF_DPS2</v>
      </c>
      <c r="I5011" s="26" t="str">
        <f>H5011&amp;"x"&amp;COUNTIF($H$5:H5011,H5011)</f>
        <v>2_DPSF_DPS2x29</v>
      </c>
      <c r="J5011" t="str">
        <f t="shared" si="239"/>
        <v>2_SWF_61.3</v>
      </c>
    </row>
    <row r="5012" spans="1:10">
      <c r="A5012" s="24" t="s">
        <v>4340</v>
      </c>
      <c r="B5012" s="25">
        <v>4</v>
      </c>
      <c r="C5012" s="24" t="s">
        <v>3436</v>
      </c>
      <c r="D5012" s="24" t="s">
        <v>1076</v>
      </c>
      <c r="E5012" s="25">
        <v>4</v>
      </c>
      <c r="F5012" s="24" t="s">
        <v>1029</v>
      </c>
      <c r="G5012" t="str">
        <f t="shared" si="237"/>
        <v>2_SWF_61.4</v>
      </c>
      <c r="H5012" t="str">
        <f t="shared" si="238"/>
        <v>429F</v>
      </c>
      <c r="I5012" s="26" t="str">
        <f>H5012&amp;"x"&amp;COUNTIF($H$5:H5012,H5012)</f>
        <v>429Fx1</v>
      </c>
      <c r="J5012" t="str">
        <f t="shared" si="239"/>
        <v>2_SWF_61.4</v>
      </c>
    </row>
    <row r="5013" spans="1:10">
      <c r="A5013" s="24" t="s">
        <v>4342</v>
      </c>
      <c r="B5013" s="25">
        <v>1</v>
      </c>
      <c r="C5013" s="24" t="s">
        <v>3436</v>
      </c>
      <c r="D5013" s="24" t="s">
        <v>1076</v>
      </c>
      <c r="E5013" s="25">
        <v>1</v>
      </c>
      <c r="F5013" s="24" t="s">
        <v>4078</v>
      </c>
      <c r="G5013" t="str">
        <f t="shared" si="237"/>
        <v>2_SWF_62.1</v>
      </c>
      <c r="H5013" t="str">
        <f t="shared" si="238"/>
        <v>N12185482_DPS2</v>
      </c>
      <c r="I5013" s="26" t="str">
        <f>H5013&amp;"x"&amp;COUNTIF($H$5:H5013,H5013)</f>
        <v>N12185482_DPS2x2</v>
      </c>
      <c r="J5013" t="str">
        <f t="shared" si="239"/>
        <v>2_SWF_62.1</v>
      </c>
    </row>
    <row r="5014" spans="1:10">
      <c r="A5014" s="24" t="s">
        <v>4342</v>
      </c>
      <c r="B5014" s="25">
        <v>2</v>
      </c>
      <c r="C5014" s="24" t="s">
        <v>3436</v>
      </c>
      <c r="D5014" s="24" t="s">
        <v>1076</v>
      </c>
      <c r="E5014" s="25">
        <v>2</v>
      </c>
      <c r="F5014" s="24" t="s">
        <v>4343</v>
      </c>
      <c r="G5014" t="str">
        <f t="shared" si="237"/>
        <v>2_SWF_62.2</v>
      </c>
      <c r="H5014" t="str">
        <f t="shared" si="238"/>
        <v>2_B4_22</v>
      </c>
      <c r="I5014" s="26" t="str">
        <f>H5014&amp;"x"&amp;COUNTIF($H$5:H5014,H5014)</f>
        <v>2_B4_22x1</v>
      </c>
      <c r="J5014" t="str">
        <f t="shared" si="239"/>
        <v>2_SWF_62.2</v>
      </c>
    </row>
    <row r="5015" spans="1:10">
      <c r="A5015" s="24" t="s">
        <v>4342</v>
      </c>
      <c r="B5015" s="25">
        <v>3</v>
      </c>
      <c r="C5015" s="24" t="s">
        <v>3436</v>
      </c>
      <c r="D5015" s="24" t="s">
        <v>1076</v>
      </c>
      <c r="E5015" s="25">
        <v>3</v>
      </c>
      <c r="F5015" s="24" t="s">
        <v>4285</v>
      </c>
      <c r="G5015" t="str">
        <f t="shared" si="237"/>
        <v>2_SWF_62.3</v>
      </c>
      <c r="H5015" t="str">
        <f t="shared" si="238"/>
        <v>2_DPSF_DPS2</v>
      </c>
      <c r="I5015" s="26" t="str">
        <f>H5015&amp;"x"&amp;COUNTIF($H$5:H5015,H5015)</f>
        <v>2_DPSF_DPS2x30</v>
      </c>
      <c r="J5015" t="str">
        <f t="shared" si="239"/>
        <v>2_SWF_62.3</v>
      </c>
    </row>
    <row r="5016" spans="1:10">
      <c r="A5016" s="24" t="s">
        <v>4342</v>
      </c>
      <c r="B5016" s="25">
        <v>4</v>
      </c>
      <c r="C5016" s="24" t="s">
        <v>3436</v>
      </c>
      <c r="D5016" s="24" t="s">
        <v>1076</v>
      </c>
      <c r="E5016" s="25">
        <v>4</v>
      </c>
      <c r="F5016" s="24" t="s">
        <v>1031</v>
      </c>
      <c r="G5016" t="str">
        <f t="shared" si="237"/>
        <v>2_SWF_62.4</v>
      </c>
      <c r="H5016" t="str">
        <f t="shared" si="238"/>
        <v>430F</v>
      </c>
      <c r="I5016" s="26" t="str">
        <f>H5016&amp;"x"&amp;COUNTIF($H$5:H5016,H5016)</f>
        <v>430Fx1</v>
      </c>
      <c r="J5016" t="str">
        <f t="shared" si="239"/>
        <v>2_SWF_62.4</v>
      </c>
    </row>
    <row r="5017" spans="1:10">
      <c r="A5017" s="24" t="s">
        <v>4344</v>
      </c>
      <c r="B5017" s="25">
        <v>1</v>
      </c>
      <c r="C5017" s="24" t="s">
        <v>3436</v>
      </c>
      <c r="D5017" s="24" t="s">
        <v>1076</v>
      </c>
      <c r="E5017" s="25">
        <v>1</v>
      </c>
      <c r="F5017" s="24" t="s">
        <v>4080</v>
      </c>
      <c r="G5017" t="str">
        <f t="shared" si="237"/>
        <v>2_SWF_63.1</v>
      </c>
      <c r="H5017" t="str">
        <f t="shared" si="238"/>
        <v>N12185893_DPS2</v>
      </c>
      <c r="I5017" s="26" t="str">
        <f>H5017&amp;"x"&amp;COUNTIF($H$5:H5017,H5017)</f>
        <v>N12185893_DPS2x2</v>
      </c>
      <c r="J5017" t="str">
        <f t="shared" si="239"/>
        <v>2_SWF_63.1</v>
      </c>
    </row>
    <row r="5018" spans="1:10">
      <c r="A5018" s="24" t="s">
        <v>4344</v>
      </c>
      <c r="B5018" s="25">
        <v>2</v>
      </c>
      <c r="C5018" s="24" t="s">
        <v>3436</v>
      </c>
      <c r="D5018" s="24" t="s">
        <v>1076</v>
      </c>
      <c r="E5018" s="25">
        <v>2</v>
      </c>
      <c r="F5018" s="24" t="s">
        <v>4345</v>
      </c>
      <c r="G5018" t="str">
        <f t="shared" si="237"/>
        <v>2_SWF_63.2</v>
      </c>
      <c r="H5018" t="str">
        <f t="shared" si="238"/>
        <v>2_B4_21</v>
      </c>
      <c r="I5018" s="26" t="str">
        <f>H5018&amp;"x"&amp;COUNTIF($H$5:H5018,H5018)</f>
        <v>2_B4_21x1</v>
      </c>
      <c r="J5018" t="str">
        <f t="shared" si="239"/>
        <v>2_SWF_63.2</v>
      </c>
    </row>
    <row r="5019" spans="1:10">
      <c r="A5019" s="24" t="s">
        <v>4344</v>
      </c>
      <c r="B5019" s="25">
        <v>3</v>
      </c>
      <c r="C5019" s="24" t="s">
        <v>3436</v>
      </c>
      <c r="D5019" s="24" t="s">
        <v>1076</v>
      </c>
      <c r="E5019" s="25">
        <v>3</v>
      </c>
      <c r="F5019" s="24" t="s">
        <v>4285</v>
      </c>
      <c r="G5019" t="str">
        <f t="shared" si="237"/>
        <v>2_SWF_63.3</v>
      </c>
      <c r="H5019" t="str">
        <f t="shared" si="238"/>
        <v>2_DPSF_DPS2</v>
      </c>
      <c r="I5019" s="26" t="str">
        <f>H5019&amp;"x"&amp;COUNTIF($H$5:H5019,H5019)</f>
        <v>2_DPSF_DPS2x31</v>
      </c>
      <c r="J5019" t="str">
        <f t="shared" si="239"/>
        <v>2_SWF_63.3</v>
      </c>
    </row>
    <row r="5020" spans="1:10">
      <c r="A5020" s="24" t="s">
        <v>4344</v>
      </c>
      <c r="B5020" s="25">
        <v>4</v>
      </c>
      <c r="C5020" s="24" t="s">
        <v>3436</v>
      </c>
      <c r="D5020" s="24" t="s">
        <v>1076</v>
      </c>
      <c r="E5020" s="25">
        <v>4</v>
      </c>
      <c r="F5020" s="24" t="s">
        <v>1033</v>
      </c>
      <c r="G5020" t="str">
        <f t="shared" si="237"/>
        <v>2_SWF_63.4</v>
      </c>
      <c r="H5020" t="str">
        <f t="shared" si="238"/>
        <v>431F</v>
      </c>
      <c r="I5020" s="26" t="str">
        <f>H5020&amp;"x"&amp;COUNTIF($H$5:H5020,H5020)</f>
        <v>431Fx1</v>
      </c>
      <c r="J5020" t="str">
        <f t="shared" si="239"/>
        <v>2_SWF_63.4</v>
      </c>
    </row>
    <row r="5021" spans="1:10">
      <c r="A5021" s="24" t="s">
        <v>4346</v>
      </c>
      <c r="B5021" s="25">
        <v>1</v>
      </c>
      <c r="C5021" s="24" t="s">
        <v>3436</v>
      </c>
      <c r="D5021" s="24" t="s">
        <v>1076</v>
      </c>
      <c r="E5021" s="25">
        <v>1</v>
      </c>
      <c r="F5021" s="24" t="s">
        <v>4082</v>
      </c>
      <c r="G5021" t="str">
        <f t="shared" si="237"/>
        <v>2_SWF_64.1</v>
      </c>
      <c r="H5021" t="str">
        <f t="shared" si="238"/>
        <v>N12186308_DPS2</v>
      </c>
      <c r="I5021" s="26" t="str">
        <f>H5021&amp;"x"&amp;COUNTIF($H$5:H5021,H5021)</f>
        <v>N12186308_DPS2x2</v>
      </c>
      <c r="J5021" t="str">
        <f t="shared" si="239"/>
        <v>2_SWF_64.1</v>
      </c>
    </row>
    <row r="5022" spans="1:10">
      <c r="A5022" s="24" t="s">
        <v>4346</v>
      </c>
      <c r="B5022" s="25">
        <v>2</v>
      </c>
      <c r="C5022" s="24" t="s">
        <v>3436</v>
      </c>
      <c r="D5022" s="24" t="s">
        <v>1076</v>
      </c>
      <c r="E5022" s="25">
        <v>2</v>
      </c>
      <c r="F5022" s="24" t="s">
        <v>4347</v>
      </c>
      <c r="G5022" t="str">
        <f t="shared" si="237"/>
        <v>2_SWF_64.2</v>
      </c>
      <c r="H5022" t="str">
        <f t="shared" si="238"/>
        <v>2_B3_19</v>
      </c>
      <c r="I5022" s="26" t="str">
        <f>H5022&amp;"x"&amp;COUNTIF($H$5:H5022,H5022)</f>
        <v>2_B3_19x1</v>
      </c>
      <c r="J5022" t="str">
        <f t="shared" si="239"/>
        <v>2_SWF_64.2</v>
      </c>
    </row>
    <row r="5023" spans="1:10">
      <c r="A5023" s="24" t="s">
        <v>4346</v>
      </c>
      <c r="B5023" s="25">
        <v>3</v>
      </c>
      <c r="C5023" s="24" t="s">
        <v>3436</v>
      </c>
      <c r="D5023" s="24" t="s">
        <v>1076</v>
      </c>
      <c r="E5023" s="25">
        <v>3</v>
      </c>
      <c r="F5023" s="24" t="s">
        <v>4285</v>
      </c>
      <c r="G5023" t="str">
        <f t="shared" si="237"/>
        <v>2_SWF_64.3</v>
      </c>
      <c r="H5023" t="str">
        <f t="shared" si="238"/>
        <v>2_DPSF_DPS2</v>
      </c>
      <c r="I5023" s="26" t="str">
        <f>H5023&amp;"x"&amp;COUNTIF($H$5:H5023,H5023)</f>
        <v>2_DPSF_DPS2x32</v>
      </c>
      <c r="J5023" t="str">
        <f t="shared" si="239"/>
        <v>2_SWF_64.3</v>
      </c>
    </row>
    <row r="5024" spans="1:10">
      <c r="A5024" s="24" t="s">
        <v>4346</v>
      </c>
      <c r="B5024" s="25">
        <v>4</v>
      </c>
      <c r="C5024" s="24" t="s">
        <v>3436</v>
      </c>
      <c r="D5024" s="24" t="s">
        <v>1076</v>
      </c>
      <c r="E5024" s="25">
        <v>4</v>
      </c>
      <c r="F5024" s="24" t="s">
        <v>1035</v>
      </c>
      <c r="G5024" t="str">
        <f t="shared" si="237"/>
        <v>2_SWF_64.4</v>
      </c>
      <c r="H5024" t="str">
        <f t="shared" si="238"/>
        <v>432F</v>
      </c>
      <c r="I5024" s="26" t="str">
        <f>H5024&amp;"x"&amp;COUNTIF($H$5:H5024,H5024)</f>
        <v>432Fx1</v>
      </c>
      <c r="J5024" t="str">
        <f t="shared" si="239"/>
        <v>2_SWF_64.4</v>
      </c>
    </row>
    <row r="5025" spans="1:10">
      <c r="A5025" s="24" t="s">
        <v>4348</v>
      </c>
      <c r="B5025" s="25">
        <v>1</v>
      </c>
      <c r="C5025" s="24" t="s">
        <v>3436</v>
      </c>
      <c r="D5025" s="24" t="s">
        <v>1076</v>
      </c>
      <c r="E5025" s="25">
        <v>1</v>
      </c>
      <c r="F5025" s="24" t="s">
        <v>4084</v>
      </c>
      <c r="G5025" t="str">
        <f t="shared" si="237"/>
        <v>2_SWF_65.1</v>
      </c>
      <c r="H5025" t="str">
        <f t="shared" si="238"/>
        <v>N12448901_DPS2</v>
      </c>
      <c r="I5025" s="26" t="str">
        <f>H5025&amp;"x"&amp;COUNTIF($H$5:H5025,H5025)</f>
        <v>N12448901_DPS2x2</v>
      </c>
      <c r="J5025" t="str">
        <f t="shared" si="239"/>
        <v>2_SWF_65.1</v>
      </c>
    </row>
    <row r="5026" spans="1:10">
      <c r="A5026" s="24" t="s">
        <v>4348</v>
      </c>
      <c r="B5026" s="25">
        <v>2</v>
      </c>
      <c r="C5026" s="24" t="s">
        <v>3436</v>
      </c>
      <c r="D5026" s="24" t="s">
        <v>1076</v>
      </c>
      <c r="E5026" s="25">
        <v>2</v>
      </c>
      <c r="F5026" s="24" t="s">
        <v>4349</v>
      </c>
      <c r="G5026" t="str">
        <f t="shared" si="237"/>
        <v>2_SWF_65.2</v>
      </c>
      <c r="H5026" t="str">
        <f t="shared" si="238"/>
        <v>1_B3_11</v>
      </c>
      <c r="I5026" s="26" t="str">
        <f>H5026&amp;"x"&amp;COUNTIF($H$5:H5026,H5026)</f>
        <v>1_B3_11x1</v>
      </c>
      <c r="J5026" t="str">
        <f t="shared" si="239"/>
        <v>2_SWF_65.2</v>
      </c>
    </row>
    <row r="5027" spans="1:10">
      <c r="A5027" s="24" t="s">
        <v>4348</v>
      </c>
      <c r="B5027" s="25">
        <v>3</v>
      </c>
      <c r="C5027" s="24" t="s">
        <v>3436</v>
      </c>
      <c r="D5027" s="24" t="s">
        <v>1076</v>
      </c>
      <c r="E5027" s="25">
        <v>3</v>
      </c>
      <c r="F5027" s="24" t="s">
        <v>3446</v>
      </c>
      <c r="G5027" t="str">
        <f t="shared" si="237"/>
        <v>2_SWF_65.3</v>
      </c>
      <c r="H5027" t="str">
        <f t="shared" si="238"/>
        <v>FM3</v>
      </c>
      <c r="I5027" s="26" t="str">
        <f>H5027&amp;"x"&amp;COUNTIF($H$5:H5027,H5027)</f>
        <v>FM3x3</v>
      </c>
      <c r="J5027" t="str">
        <f t="shared" si="239"/>
        <v>2_SWF_65.3</v>
      </c>
    </row>
    <row r="5028" spans="1:10">
      <c r="A5028" s="24" t="s">
        <v>4348</v>
      </c>
      <c r="B5028" s="25">
        <v>4</v>
      </c>
      <c r="C5028" s="24" t="s">
        <v>3436</v>
      </c>
      <c r="D5028" s="24" t="s">
        <v>1076</v>
      </c>
      <c r="E5028" s="25">
        <v>4</v>
      </c>
      <c r="F5028" s="24" t="s">
        <v>4221</v>
      </c>
      <c r="G5028" t="str">
        <f t="shared" si="237"/>
        <v>2_SWF_65.4</v>
      </c>
      <c r="H5028" t="str">
        <f t="shared" si="238"/>
        <v>1_DPSF_DPS2</v>
      </c>
      <c r="I5028" s="26" t="str">
        <f>H5028&amp;"x"&amp;COUNTIF($H$5:H5028,H5028)</f>
        <v>1_DPSF_DPS2x33</v>
      </c>
      <c r="J5028" t="str">
        <f t="shared" si="239"/>
        <v>2_SWF_65.4</v>
      </c>
    </row>
    <row r="5029" spans="1:10">
      <c r="A5029" s="24" t="s">
        <v>4350</v>
      </c>
      <c r="B5029" s="25">
        <v>1</v>
      </c>
      <c r="C5029" s="24" t="s">
        <v>3436</v>
      </c>
      <c r="D5029" s="24" t="s">
        <v>1076</v>
      </c>
      <c r="E5029" s="25">
        <v>1</v>
      </c>
      <c r="F5029" s="24" t="s">
        <v>4086</v>
      </c>
      <c r="G5029" t="str">
        <f t="shared" si="237"/>
        <v>2_SWF_66.1</v>
      </c>
      <c r="H5029" t="str">
        <f t="shared" si="238"/>
        <v>N12497593_DPS2</v>
      </c>
      <c r="I5029" s="26" t="str">
        <f>H5029&amp;"x"&amp;COUNTIF($H$5:H5029,H5029)</f>
        <v>N12497593_DPS2x2</v>
      </c>
      <c r="J5029" t="str">
        <f t="shared" si="239"/>
        <v>2_SWF_66.1</v>
      </c>
    </row>
    <row r="5030" spans="1:10">
      <c r="A5030" s="24" t="s">
        <v>4350</v>
      </c>
      <c r="B5030" s="25">
        <v>2</v>
      </c>
      <c r="C5030" s="24" t="s">
        <v>3436</v>
      </c>
      <c r="D5030" s="24" t="s">
        <v>1076</v>
      </c>
      <c r="E5030" s="25">
        <v>2</v>
      </c>
      <c r="F5030" s="24" t="s">
        <v>4351</v>
      </c>
      <c r="G5030" t="str">
        <f t="shared" si="237"/>
        <v>2_SWF_66.2</v>
      </c>
      <c r="H5030" t="str">
        <f t="shared" si="238"/>
        <v>1_B3_07</v>
      </c>
      <c r="I5030" s="26" t="str">
        <f>H5030&amp;"x"&amp;COUNTIF($H$5:H5030,H5030)</f>
        <v>1_B3_07x1</v>
      </c>
      <c r="J5030" t="str">
        <f t="shared" si="239"/>
        <v>2_SWF_66.2</v>
      </c>
    </row>
    <row r="5031" spans="1:10">
      <c r="A5031" s="24" t="s">
        <v>4350</v>
      </c>
      <c r="B5031" s="25">
        <v>3</v>
      </c>
      <c r="C5031" s="24" t="s">
        <v>3436</v>
      </c>
      <c r="D5031" s="24" t="s">
        <v>1076</v>
      </c>
      <c r="E5031" s="25">
        <v>3</v>
      </c>
      <c r="F5031" s="24" t="s">
        <v>3449</v>
      </c>
      <c r="G5031" t="str">
        <f t="shared" si="237"/>
        <v>2_SWF_66.3</v>
      </c>
      <c r="H5031" t="str">
        <f t="shared" si="238"/>
        <v>FM4</v>
      </c>
      <c r="I5031" s="26" t="str">
        <f>H5031&amp;"x"&amp;COUNTIF($H$5:H5031,H5031)</f>
        <v>FM4x3</v>
      </c>
      <c r="J5031" t="str">
        <f t="shared" si="239"/>
        <v>2_SWF_66.3</v>
      </c>
    </row>
    <row r="5032" spans="1:10">
      <c r="A5032" s="24" t="s">
        <v>4350</v>
      </c>
      <c r="B5032" s="25">
        <v>4</v>
      </c>
      <c r="C5032" s="24" t="s">
        <v>3436</v>
      </c>
      <c r="D5032" s="24" t="s">
        <v>1076</v>
      </c>
      <c r="E5032" s="25">
        <v>4</v>
      </c>
      <c r="F5032" s="24" t="s">
        <v>4285</v>
      </c>
      <c r="G5032" t="str">
        <f t="shared" si="237"/>
        <v>2_SWF_66.4</v>
      </c>
      <c r="H5032" t="str">
        <f t="shared" si="238"/>
        <v>2_DPSF_DPS2</v>
      </c>
      <c r="I5032" s="26" t="str">
        <f>H5032&amp;"x"&amp;COUNTIF($H$5:H5032,H5032)</f>
        <v>2_DPSF_DPS2x33</v>
      </c>
      <c r="J5032" t="str">
        <f t="shared" si="239"/>
        <v>2_SWF_66.4</v>
      </c>
    </row>
    <row r="5033" spans="1:10">
      <c r="A5033" s="24" t="s">
        <v>4352</v>
      </c>
      <c r="B5033" s="25">
        <v>1</v>
      </c>
      <c r="C5033" s="24" t="s">
        <v>3436</v>
      </c>
      <c r="D5033" s="24" t="s">
        <v>1076</v>
      </c>
      <c r="E5033" s="25">
        <v>1</v>
      </c>
      <c r="F5033" s="24" t="s">
        <v>3260</v>
      </c>
      <c r="G5033" t="str">
        <f t="shared" si="237"/>
        <v>2_SWF_DS5.1</v>
      </c>
      <c r="H5033" t="str">
        <f t="shared" si="238"/>
        <v>N29538013</v>
      </c>
      <c r="I5033" s="26" t="str">
        <f>H5033&amp;"x"&amp;COUNTIF($H$5:H5033,H5033)</f>
        <v>N29538013x2</v>
      </c>
      <c r="J5033" t="str">
        <f t="shared" si="239"/>
        <v>2_SWF_DS5.1</v>
      </c>
    </row>
    <row r="5034" spans="1:10">
      <c r="A5034" s="24" t="s">
        <v>4352</v>
      </c>
      <c r="B5034" s="25">
        <v>2</v>
      </c>
      <c r="C5034" s="24" t="s">
        <v>3436</v>
      </c>
      <c r="D5034" s="24" t="s">
        <v>1076</v>
      </c>
      <c r="E5034" s="25">
        <v>2</v>
      </c>
      <c r="F5034" s="24" t="s">
        <v>4353</v>
      </c>
      <c r="G5034" t="str">
        <f t="shared" si="237"/>
        <v>2_SWF_DS5.2</v>
      </c>
      <c r="H5034" t="str">
        <f t="shared" si="238"/>
        <v>3_B1_61</v>
      </c>
      <c r="I5034" s="26" t="str">
        <f>H5034&amp;"x"&amp;COUNTIF($H$5:H5034,H5034)</f>
        <v>3_B1_61x1</v>
      </c>
      <c r="J5034" t="str">
        <f t="shared" si="239"/>
        <v>2_SWF_DS5.2</v>
      </c>
    </row>
    <row r="5035" spans="1:10">
      <c r="A5035" s="24" t="s">
        <v>4352</v>
      </c>
      <c r="B5035" s="25">
        <v>3</v>
      </c>
      <c r="C5035" s="24" t="s">
        <v>3436</v>
      </c>
      <c r="D5035" s="24" t="s">
        <v>1076</v>
      </c>
      <c r="E5035" s="25">
        <v>3</v>
      </c>
      <c r="F5035" s="24" t="s">
        <v>1237</v>
      </c>
      <c r="G5035" t="str">
        <f t="shared" si="237"/>
        <v>2_SWF_DS5.3</v>
      </c>
      <c r="H5035" t="str">
        <f t="shared" si="238"/>
        <v>F01_DPS1</v>
      </c>
      <c r="I5035" s="26" t="str">
        <f>H5035&amp;"x"&amp;COUNTIF($H$5:H5035,H5035)</f>
        <v>F01_DPS1x5</v>
      </c>
      <c r="J5035" t="str">
        <f t="shared" si="239"/>
        <v>2_SWF_DS5.3</v>
      </c>
    </row>
    <row r="5036" spans="1:10">
      <c r="A5036" s="24" t="s">
        <v>4352</v>
      </c>
      <c r="B5036" s="25">
        <v>4</v>
      </c>
      <c r="C5036" s="24" t="s">
        <v>3436</v>
      </c>
      <c r="D5036" s="24" t="s">
        <v>1076</v>
      </c>
      <c r="E5036" s="25">
        <v>4</v>
      </c>
      <c r="F5036" s="24" t="s">
        <v>3591</v>
      </c>
      <c r="G5036" t="str">
        <f t="shared" si="237"/>
        <v>2_SWF_DS5.4</v>
      </c>
      <c r="H5036" t="str">
        <f t="shared" si="238"/>
        <v>OUT_DS1</v>
      </c>
      <c r="I5036" s="26" t="str">
        <f>H5036&amp;"x"&amp;COUNTIF($H$5:H5036,H5036)</f>
        <v>OUT_DS1x3</v>
      </c>
      <c r="J5036" t="str">
        <f t="shared" si="239"/>
        <v>2_SWF_DS5.4</v>
      </c>
    </row>
    <row r="5037" spans="1:10">
      <c r="A5037" s="24" t="s">
        <v>4354</v>
      </c>
      <c r="B5037" s="25">
        <v>1</v>
      </c>
      <c r="C5037" s="24" t="s">
        <v>3436</v>
      </c>
      <c r="D5037" s="24" t="s">
        <v>1076</v>
      </c>
      <c r="E5037" s="25">
        <v>1</v>
      </c>
      <c r="F5037" s="24" t="s">
        <v>3262</v>
      </c>
      <c r="G5037" t="str">
        <f t="shared" si="237"/>
        <v>2_SWF_DS6.1</v>
      </c>
      <c r="H5037" t="str">
        <f t="shared" si="238"/>
        <v>N29577960</v>
      </c>
      <c r="I5037" s="26" t="str">
        <f>H5037&amp;"x"&amp;COUNTIF($H$5:H5037,H5037)</f>
        <v>N29577960x2</v>
      </c>
      <c r="J5037" t="str">
        <f t="shared" si="239"/>
        <v>2_SWF_DS6.1</v>
      </c>
    </row>
    <row r="5038" spans="1:10">
      <c r="A5038" s="24" t="s">
        <v>4354</v>
      </c>
      <c r="B5038" s="25">
        <v>2</v>
      </c>
      <c r="C5038" s="24" t="s">
        <v>3436</v>
      </c>
      <c r="D5038" s="24" t="s">
        <v>1076</v>
      </c>
      <c r="E5038" s="25">
        <v>2</v>
      </c>
      <c r="F5038" s="24" t="s">
        <v>4355</v>
      </c>
      <c r="G5038" t="str">
        <f t="shared" si="237"/>
        <v>2_SWF_DS6.2</v>
      </c>
      <c r="H5038" t="str">
        <f t="shared" si="238"/>
        <v>3_B1_72</v>
      </c>
      <c r="I5038" s="26" t="str">
        <f>H5038&amp;"x"&amp;COUNTIF($H$5:H5038,H5038)</f>
        <v>3_B1_72x1</v>
      </c>
      <c r="J5038" t="str">
        <f t="shared" si="239"/>
        <v>2_SWF_DS6.2</v>
      </c>
    </row>
    <row r="5039" spans="1:10">
      <c r="A5039" s="24" t="s">
        <v>4354</v>
      </c>
      <c r="B5039" s="25">
        <v>3</v>
      </c>
      <c r="C5039" s="24" t="s">
        <v>3436</v>
      </c>
      <c r="D5039" s="24" t="s">
        <v>1076</v>
      </c>
      <c r="E5039" s="25">
        <v>3</v>
      </c>
      <c r="F5039" s="24" t="s">
        <v>2309</v>
      </c>
      <c r="G5039" t="str">
        <f t="shared" si="237"/>
        <v>2_SWF_DS6.3</v>
      </c>
      <c r="H5039" t="str">
        <f t="shared" si="238"/>
        <v>S01_DPS1</v>
      </c>
      <c r="I5039" s="26" t="str">
        <f>H5039&amp;"x"&amp;COUNTIF($H$5:H5039,H5039)</f>
        <v>S01_DPS1x2</v>
      </c>
      <c r="J5039" t="str">
        <f t="shared" si="239"/>
        <v>2_SWF_DS6.3</v>
      </c>
    </row>
    <row r="5040" spans="1:10">
      <c r="A5040" s="24" t="s">
        <v>4354</v>
      </c>
      <c r="B5040" s="25">
        <v>4</v>
      </c>
      <c r="C5040" s="24" t="s">
        <v>3436</v>
      </c>
      <c r="D5040" s="24" t="s">
        <v>1076</v>
      </c>
      <c r="E5040" s="25">
        <v>4</v>
      </c>
      <c r="F5040" s="24" t="s">
        <v>3591</v>
      </c>
      <c r="G5040" t="str">
        <f t="shared" si="237"/>
        <v>2_SWF_DS6.4</v>
      </c>
      <c r="H5040" t="str">
        <f t="shared" si="238"/>
        <v>OUT_DS1</v>
      </c>
      <c r="I5040" s="26" t="str">
        <f>H5040&amp;"x"&amp;COUNTIF($H$5:H5040,H5040)</f>
        <v>OUT_DS1x4</v>
      </c>
      <c r="J5040" t="str">
        <f t="shared" si="239"/>
        <v>2_SWF_DS6.4</v>
      </c>
    </row>
    <row r="5041" spans="1:10">
      <c r="A5041" s="24" t="s">
        <v>4356</v>
      </c>
      <c r="B5041" s="25">
        <v>1</v>
      </c>
      <c r="C5041" s="24" t="s">
        <v>3436</v>
      </c>
      <c r="D5041" s="24" t="s">
        <v>1076</v>
      </c>
      <c r="E5041" s="25">
        <v>1</v>
      </c>
      <c r="F5041" s="24" t="s">
        <v>3264</v>
      </c>
      <c r="G5041" t="str">
        <f t="shared" si="237"/>
        <v>2_SWF_DS7.1</v>
      </c>
      <c r="H5041" t="str">
        <f t="shared" si="238"/>
        <v>N29581126</v>
      </c>
      <c r="I5041" s="26" t="str">
        <f>H5041&amp;"x"&amp;COUNTIF($H$5:H5041,H5041)</f>
        <v>N29581126x2</v>
      </c>
      <c r="J5041" t="str">
        <f t="shared" si="239"/>
        <v>2_SWF_DS7.1</v>
      </c>
    </row>
    <row r="5042" spans="1:10">
      <c r="A5042" s="24" t="s">
        <v>4356</v>
      </c>
      <c r="B5042" s="25">
        <v>2</v>
      </c>
      <c r="C5042" s="24" t="s">
        <v>3436</v>
      </c>
      <c r="D5042" s="24" t="s">
        <v>1076</v>
      </c>
      <c r="E5042" s="25">
        <v>2</v>
      </c>
      <c r="F5042" s="24" t="s">
        <v>4357</v>
      </c>
      <c r="G5042" t="str">
        <f t="shared" si="237"/>
        <v>2_SWF_DS7.2</v>
      </c>
      <c r="H5042" t="str">
        <f t="shared" si="238"/>
        <v>3_B1_19</v>
      </c>
      <c r="I5042" s="26" t="str">
        <f>H5042&amp;"x"&amp;COUNTIF($H$5:H5042,H5042)</f>
        <v>3_B1_19x1</v>
      </c>
      <c r="J5042" t="str">
        <f t="shared" si="239"/>
        <v>2_SWF_DS7.2</v>
      </c>
    </row>
    <row r="5043" spans="1:10">
      <c r="A5043" s="24" t="s">
        <v>4356</v>
      </c>
      <c r="B5043" s="25">
        <v>3</v>
      </c>
      <c r="C5043" s="24" t="s">
        <v>3436</v>
      </c>
      <c r="D5043" s="24" t="s">
        <v>1076</v>
      </c>
      <c r="E5043" s="25">
        <v>3</v>
      </c>
      <c r="F5043" s="24" t="s">
        <v>2312</v>
      </c>
      <c r="G5043" t="str">
        <f t="shared" si="237"/>
        <v>2_SWF_DS7.3</v>
      </c>
      <c r="H5043" t="str">
        <f t="shared" si="238"/>
        <v>S01_DPS2</v>
      </c>
      <c r="I5043" s="26" t="str">
        <f>H5043&amp;"x"&amp;COUNTIF($H$5:H5043,H5043)</f>
        <v>S01_DPS2x2</v>
      </c>
      <c r="J5043" t="str">
        <f t="shared" si="239"/>
        <v>2_SWF_DS7.3</v>
      </c>
    </row>
    <row r="5044" spans="1:10">
      <c r="A5044" s="24" t="s">
        <v>4356</v>
      </c>
      <c r="B5044" s="25">
        <v>4</v>
      </c>
      <c r="C5044" s="24" t="s">
        <v>3436</v>
      </c>
      <c r="D5044" s="24" t="s">
        <v>1076</v>
      </c>
      <c r="E5044" s="25">
        <v>4</v>
      </c>
      <c r="F5044" s="24" t="s">
        <v>3594</v>
      </c>
      <c r="G5044" t="str">
        <f t="shared" si="237"/>
        <v>2_SWF_DS7.4</v>
      </c>
      <c r="H5044" t="str">
        <f t="shared" si="238"/>
        <v>OUT_DS2</v>
      </c>
      <c r="I5044" s="26" t="str">
        <f>H5044&amp;"x"&amp;COUNTIF($H$5:H5044,H5044)</f>
        <v>OUT_DS2x3</v>
      </c>
      <c r="J5044" t="str">
        <f t="shared" si="239"/>
        <v>2_SWF_DS7.4</v>
      </c>
    </row>
    <row r="5045" spans="1:10">
      <c r="A5045" s="24" t="s">
        <v>4358</v>
      </c>
      <c r="B5045" s="25">
        <v>1</v>
      </c>
      <c r="C5045" s="24" t="s">
        <v>3436</v>
      </c>
      <c r="D5045" s="24" t="s">
        <v>1076</v>
      </c>
      <c r="E5045" s="25">
        <v>1</v>
      </c>
      <c r="F5045" s="24" t="s">
        <v>3266</v>
      </c>
      <c r="G5045" t="str">
        <f t="shared" si="237"/>
        <v>2_SWF_DS8.1</v>
      </c>
      <c r="H5045" t="str">
        <f t="shared" si="238"/>
        <v>N29581445</v>
      </c>
      <c r="I5045" s="26" t="str">
        <f>H5045&amp;"x"&amp;COUNTIF($H$5:H5045,H5045)</f>
        <v>N29581445x2</v>
      </c>
      <c r="J5045" t="str">
        <f t="shared" si="239"/>
        <v>2_SWF_DS8.1</v>
      </c>
    </row>
    <row r="5046" spans="1:10">
      <c r="A5046" s="24" t="s">
        <v>4358</v>
      </c>
      <c r="B5046" s="25">
        <v>2</v>
      </c>
      <c r="C5046" s="24" t="s">
        <v>3436</v>
      </c>
      <c r="D5046" s="24" t="s">
        <v>1076</v>
      </c>
      <c r="E5046" s="25">
        <v>2</v>
      </c>
      <c r="F5046" s="24" t="s">
        <v>4359</v>
      </c>
      <c r="G5046" t="str">
        <f t="shared" si="237"/>
        <v>2_SWF_DS8.2</v>
      </c>
      <c r="H5046" t="str">
        <f t="shared" si="238"/>
        <v>3_B1_25</v>
      </c>
      <c r="I5046" s="26" t="str">
        <f>H5046&amp;"x"&amp;COUNTIF($H$5:H5046,H5046)</f>
        <v>3_B1_25x1</v>
      </c>
      <c r="J5046" t="str">
        <f t="shared" si="239"/>
        <v>2_SWF_DS8.2</v>
      </c>
    </row>
    <row r="5047" spans="1:10">
      <c r="A5047" s="24" t="s">
        <v>4358</v>
      </c>
      <c r="B5047" s="25">
        <v>3</v>
      </c>
      <c r="C5047" s="24" t="s">
        <v>3436</v>
      </c>
      <c r="D5047" s="24" t="s">
        <v>1076</v>
      </c>
      <c r="E5047" s="25">
        <v>3</v>
      </c>
      <c r="F5047" s="24" t="s">
        <v>1240</v>
      </c>
      <c r="G5047" t="str">
        <f t="shared" si="237"/>
        <v>2_SWF_DS8.3</v>
      </c>
      <c r="H5047" t="str">
        <f t="shared" si="238"/>
        <v>F01_DPS2</v>
      </c>
      <c r="I5047" s="26" t="str">
        <f>H5047&amp;"x"&amp;COUNTIF($H$5:H5047,H5047)</f>
        <v>F01_DPS2x5</v>
      </c>
      <c r="J5047" t="str">
        <f t="shared" si="239"/>
        <v>2_SWF_DS8.3</v>
      </c>
    </row>
    <row r="5048" spans="1:10">
      <c r="A5048" s="24" t="s">
        <v>4358</v>
      </c>
      <c r="B5048" s="25">
        <v>4</v>
      </c>
      <c r="C5048" s="24" t="s">
        <v>3436</v>
      </c>
      <c r="D5048" s="24" t="s">
        <v>1076</v>
      </c>
      <c r="E5048" s="25">
        <v>4</v>
      </c>
      <c r="F5048" s="24" t="s">
        <v>3594</v>
      </c>
      <c r="G5048" t="str">
        <f t="shared" si="237"/>
        <v>2_SWF_DS8.4</v>
      </c>
      <c r="H5048" t="str">
        <f t="shared" si="238"/>
        <v>OUT_DS2</v>
      </c>
      <c r="I5048" s="26" t="str">
        <f>H5048&amp;"x"&amp;COUNTIF($H$5:H5048,H5048)</f>
        <v>OUT_DS2x4</v>
      </c>
      <c r="J5048" t="str">
        <f t="shared" si="239"/>
        <v>2_SWF_DS8.4</v>
      </c>
    </row>
    <row r="5049" spans="1:10">
      <c r="A5049" s="24" t="s">
        <v>4360</v>
      </c>
      <c r="B5049" s="25">
        <v>1</v>
      </c>
      <c r="C5049" s="24" t="s">
        <v>3436</v>
      </c>
      <c r="D5049" s="24" t="s">
        <v>1076</v>
      </c>
      <c r="E5049" s="25">
        <v>1</v>
      </c>
      <c r="F5049" s="24" t="s">
        <v>3268</v>
      </c>
      <c r="G5049" t="str">
        <f t="shared" si="237"/>
        <v>2_SWF_DS9.1</v>
      </c>
      <c r="H5049" t="str">
        <f t="shared" si="238"/>
        <v>N29585880</v>
      </c>
      <c r="I5049" s="26" t="str">
        <f>H5049&amp;"x"&amp;COUNTIF($H$5:H5049,H5049)</f>
        <v>N29585880x2</v>
      </c>
      <c r="J5049" t="str">
        <f t="shared" si="239"/>
        <v>2_SWF_DS9.1</v>
      </c>
    </row>
    <row r="5050" spans="1:10">
      <c r="A5050" s="24" t="s">
        <v>4360</v>
      </c>
      <c r="B5050" s="25">
        <v>2</v>
      </c>
      <c r="C5050" s="24" t="s">
        <v>3436</v>
      </c>
      <c r="D5050" s="24" t="s">
        <v>1076</v>
      </c>
      <c r="E5050" s="25">
        <v>2</v>
      </c>
      <c r="F5050" s="24" t="s">
        <v>4361</v>
      </c>
      <c r="G5050" t="str">
        <f t="shared" si="237"/>
        <v>2_SWF_DS9.2</v>
      </c>
      <c r="H5050" t="str">
        <f t="shared" si="238"/>
        <v>3_B0_37</v>
      </c>
      <c r="I5050" s="26" t="str">
        <f>H5050&amp;"x"&amp;COUNTIF($H$5:H5050,H5050)</f>
        <v>3_B0_37x1</v>
      </c>
      <c r="J5050" t="str">
        <f t="shared" si="239"/>
        <v>2_SWF_DS9.2</v>
      </c>
    </row>
    <row r="5051" spans="1:10">
      <c r="A5051" s="24" t="s">
        <v>4360</v>
      </c>
      <c r="B5051" s="25">
        <v>3</v>
      </c>
      <c r="C5051" s="24" t="s">
        <v>3436</v>
      </c>
      <c r="D5051" s="24" t="s">
        <v>1076</v>
      </c>
      <c r="E5051" s="25">
        <v>3</v>
      </c>
      <c r="F5051" s="24" t="s">
        <v>2315</v>
      </c>
      <c r="G5051" t="str">
        <f t="shared" si="237"/>
        <v>2_SWF_DS9.3</v>
      </c>
      <c r="H5051" t="str">
        <f t="shared" si="238"/>
        <v>S01_DPS3</v>
      </c>
      <c r="I5051" s="26" t="str">
        <f>H5051&amp;"x"&amp;COUNTIF($H$5:H5051,H5051)</f>
        <v>S01_DPS3x2</v>
      </c>
      <c r="J5051" t="str">
        <f t="shared" si="239"/>
        <v>2_SWF_DS9.3</v>
      </c>
    </row>
    <row r="5052" spans="1:10">
      <c r="A5052" s="24" t="s">
        <v>4360</v>
      </c>
      <c r="B5052" s="25">
        <v>4</v>
      </c>
      <c r="C5052" s="24" t="s">
        <v>3436</v>
      </c>
      <c r="D5052" s="24" t="s">
        <v>1076</v>
      </c>
      <c r="E5052" s="25">
        <v>4</v>
      </c>
      <c r="F5052" s="24" t="s">
        <v>3597</v>
      </c>
      <c r="G5052" t="str">
        <f t="shared" si="237"/>
        <v>2_SWF_DS9.4</v>
      </c>
      <c r="H5052" t="str">
        <f t="shared" si="238"/>
        <v>OUT_DS3</v>
      </c>
      <c r="I5052" s="26" t="str">
        <f>H5052&amp;"x"&amp;COUNTIF($H$5:H5052,H5052)</f>
        <v>OUT_DS3x3</v>
      </c>
      <c r="J5052" t="str">
        <f t="shared" si="239"/>
        <v>2_SWF_DS9.4</v>
      </c>
    </row>
    <row r="5053" spans="1:10">
      <c r="A5053" s="24" t="s">
        <v>4362</v>
      </c>
      <c r="B5053" s="25">
        <v>1</v>
      </c>
      <c r="C5053" s="24" t="s">
        <v>3436</v>
      </c>
      <c r="D5053" s="24" t="s">
        <v>1076</v>
      </c>
      <c r="E5053" s="25">
        <v>1</v>
      </c>
      <c r="F5053" s="24" t="s">
        <v>3270</v>
      </c>
      <c r="G5053" t="str">
        <f t="shared" si="237"/>
        <v>2_SWF_DS10.1</v>
      </c>
      <c r="H5053" t="str">
        <f t="shared" si="238"/>
        <v>N29586199</v>
      </c>
      <c r="I5053" s="26" t="str">
        <f>H5053&amp;"x"&amp;COUNTIF($H$5:H5053,H5053)</f>
        <v>N29586199x2</v>
      </c>
      <c r="J5053" t="str">
        <f t="shared" si="239"/>
        <v>2_SWF_DS10.1</v>
      </c>
    </row>
    <row r="5054" spans="1:10">
      <c r="A5054" s="24" t="s">
        <v>4362</v>
      </c>
      <c r="B5054" s="25">
        <v>2</v>
      </c>
      <c r="C5054" s="24" t="s">
        <v>3436</v>
      </c>
      <c r="D5054" s="24" t="s">
        <v>1076</v>
      </c>
      <c r="E5054" s="25">
        <v>2</v>
      </c>
      <c r="F5054" s="24" t="s">
        <v>4363</v>
      </c>
      <c r="G5054" t="str">
        <f t="shared" si="237"/>
        <v>2_SWF_DS10.2</v>
      </c>
      <c r="H5054" t="str">
        <f t="shared" si="238"/>
        <v>3_B0_41</v>
      </c>
      <c r="I5054" s="26" t="str">
        <f>H5054&amp;"x"&amp;COUNTIF($H$5:H5054,H5054)</f>
        <v>3_B0_41x1</v>
      </c>
      <c r="J5054" t="str">
        <f t="shared" si="239"/>
        <v>2_SWF_DS10.2</v>
      </c>
    </row>
    <row r="5055" spans="1:10">
      <c r="A5055" s="24" t="s">
        <v>4362</v>
      </c>
      <c r="B5055" s="25">
        <v>3</v>
      </c>
      <c r="C5055" s="24" t="s">
        <v>3436</v>
      </c>
      <c r="D5055" s="24" t="s">
        <v>1076</v>
      </c>
      <c r="E5055" s="25">
        <v>3</v>
      </c>
      <c r="F5055" s="24" t="s">
        <v>1243</v>
      </c>
      <c r="G5055" t="str">
        <f t="shared" si="237"/>
        <v>2_SWF_DS10.3</v>
      </c>
      <c r="H5055" t="str">
        <f t="shared" si="238"/>
        <v>F01_DPS3</v>
      </c>
      <c r="I5055" s="26" t="str">
        <f>H5055&amp;"x"&amp;COUNTIF($H$5:H5055,H5055)</f>
        <v>F01_DPS3x5</v>
      </c>
      <c r="J5055" t="str">
        <f t="shared" si="239"/>
        <v>2_SWF_DS10.3</v>
      </c>
    </row>
    <row r="5056" spans="1:10">
      <c r="A5056" s="24" t="s">
        <v>4362</v>
      </c>
      <c r="B5056" s="25">
        <v>4</v>
      </c>
      <c r="C5056" s="24" t="s">
        <v>3436</v>
      </c>
      <c r="D5056" s="24" t="s">
        <v>1076</v>
      </c>
      <c r="E5056" s="25">
        <v>4</v>
      </c>
      <c r="F5056" s="24" t="s">
        <v>3597</v>
      </c>
      <c r="G5056" t="str">
        <f t="shared" si="237"/>
        <v>2_SWF_DS10.4</v>
      </c>
      <c r="H5056" t="str">
        <f t="shared" si="238"/>
        <v>OUT_DS3</v>
      </c>
      <c r="I5056" s="26" t="str">
        <f>H5056&amp;"x"&amp;COUNTIF($H$5:H5056,H5056)</f>
        <v>OUT_DS3x4</v>
      </c>
      <c r="J5056" t="str">
        <f t="shared" si="239"/>
        <v>2_SWF_DS10.4</v>
      </c>
    </row>
    <row r="5057" spans="1:10">
      <c r="A5057" s="24" t="s">
        <v>4364</v>
      </c>
      <c r="B5057" s="25">
        <v>1</v>
      </c>
      <c r="C5057" s="24" t="s">
        <v>3436</v>
      </c>
      <c r="D5057" s="24" t="s">
        <v>1076</v>
      </c>
      <c r="E5057" s="25">
        <v>1</v>
      </c>
      <c r="F5057" s="24" t="s">
        <v>3272</v>
      </c>
      <c r="G5057" t="str">
        <f t="shared" si="237"/>
        <v>2_SWF_DS11.1</v>
      </c>
      <c r="H5057" t="str">
        <f t="shared" si="238"/>
        <v>N29604966</v>
      </c>
      <c r="I5057" s="26" t="str">
        <f>H5057&amp;"x"&amp;COUNTIF($H$5:H5057,H5057)</f>
        <v>N29604966x2</v>
      </c>
      <c r="J5057" t="str">
        <f t="shared" si="239"/>
        <v>2_SWF_DS11.1</v>
      </c>
    </row>
    <row r="5058" spans="1:10">
      <c r="A5058" s="24" t="s">
        <v>4364</v>
      </c>
      <c r="B5058" s="25">
        <v>2</v>
      </c>
      <c r="C5058" s="24" t="s">
        <v>3436</v>
      </c>
      <c r="D5058" s="24" t="s">
        <v>1076</v>
      </c>
      <c r="E5058" s="25">
        <v>2</v>
      </c>
      <c r="F5058" s="24" t="s">
        <v>4365</v>
      </c>
      <c r="G5058" t="str">
        <f t="shared" si="237"/>
        <v>2_SWF_DS11.2</v>
      </c>
      <c r="H5058" t="str">
        <f t="shared" si="238"/>
        <v>3_B1_44</v>
      </c>
      <c r="I5058" s="26" t="str">
        <f>H5058&amp;"x"&amp;COUNTIF($H$5:H5058,H5058)</f>
        <v>3_B1_44x1</v>
      </c>
      <c r="J5058" t="str">
        <f t="shared" si="239"/>
        <v>2_SWF_DS11.2</v>
      </c>
    </row>
    <row r="5059" spans="1:10">
      <c r="A5059" s="24" t="s">
        <v>4364</v>
      </c>
      <c r="B5059" s="25">
        <v>3</v>
      </c>
      <c r="C5059" s="24" t="s">
        <v>3436</v>
      </c>
      <c r="D5059" s="24" t="s">
        <v>1076</v>
      </c>
      <c r="E5059" s="25">
        <v>3</v>
      </c>
      <c r="F5059" s="24" t="s">
        <v>2318</v>
      </c>
      <c r="G5059" t="str">
        <f t="shared" si="237"/>
        <v>2_SWF_DS11.3</v>
      </c>
      <c r="H5059" t="str">
        <f t="shared" si="238"/>
        <v>S01_DPS4</v>
      </c>
      <c r="I5059" s="26" t="str">
        <f>H5059&amp;"x"&amp;COUNTIF($H$5:H5059,H5059)</f>
        <v>S01_DPS4x2</v>
      </c>
      <c r="J5059" t="str">
        <f t="shared" si="239"/>
        <v>2_SWF_DS11.3</v>
      </c>
    </row>
    <row r="5060" spans="1:10">
      <c r="A5060" s="24" t="s">
        <v>4364</v>
      </c>
      <c r="B5060" s="25">
        <v>4</v>
      </c>
      <c r="C5060" s="24" t="s">
        <v>3436</v>
      </c>
      <c r="D5060" s="24" t="s">
        <v>1076</v>
      </c>
      <c r="E5060" s="25">
        <v>4</v>
      </c>
      <c r="F5060" s="24" t="s">
        <v>3600</v>
      </c>
      <c r="G5060" t="str">
        <f t="shared" si="237"/>
        <v>2_SWF_DS11.4</v>
      </c>
      <c r="H5060" t="str">
        <f t="shared" si="238"/>
        <v>OUT_DS4</v>
      </c>
      <c r="I5060" s="26" t="str">
        <f>H5060&amp;"x"&amp;COUNTIF($H$5:H5060,H5060)</f>
        <v>OUT_DS4x3</v>
      </c>
      <c r="J5060" t="str">
        <f t="shared" si="239"/>
        <v>2_SWF_DS11.4</v>
      </c>
    </row>
    <row r="5061" spans="1:10">
      <c r="A5061" s="24" t="s">
        <v>4366</v>
      </c>
      <c r="B5061" s="25">
        <v>1</v>
      </c>
      <c r="C5061" s="24" t="s">
        <v>3436</v>
      </c>
      <c r="D5061" s="24" t="s">
        <v>1076</v>
      </c>
      <c r="E5061" s="25">
        <v>1</v>
      </c>
      <c r="F5061" s="24" t="s">
        <v>3274</v>
      </c>
      <c r="G5061" t="str">
        <f t="shared" si="237"/>
        <v>2_SWF_DS12.1</v>
      </c>
      <c r="H5061" t="str">
        <f t="shared" si="238"/>
        <v>N29605661</v>
      </c>
      <c r="I5061" s="26" t="str">
        <f>H5061&amp;"x"&amp;COUNTIF($H$5:H5061,H5061)</f>
        <v>N29605661x2</v>
      </c>
      <c r="J5061" t="str">
        <f t="shared" si="239"/>
        <v>2_SWF_DS12.1</v>
      </c>
    </row>
    <row r="5062" spans="1:10">
      <c r="A5062" s="24" t="s">
        <v>4366</v>
      </c>
      <c r="B5062" s="25">
        <v>2</v>
      </c>
      <c r="C5062" s="24" t="s">
        <v>3436</v>
      </c>
      <c r="D5062" s="24" t="s">
        <v>1076</v>
      </c>
      <c r="E5062" s="25">
        <v>2</v>
      </c>
      <c r="F5062" s="24" t="s">
        <v>4367</v>
      </c>
      <c r="G5062" t="str">
        <f t="shared" ref="G5062:G5125" si="240">A5062&amp;"."&amp;B5062</f>
        <v>2_SWF_DS12.2</v>
      </c>
      <c r="H5062" t="str">
        <f t="shared" ref="H5062:H5125" si="241">F5062</f>
        <v>3_B1_76</v>
      </c>
      <c r="I5062" s="26" t="str">
        <f>H5062&amp;"x"&amp;COUNTIF($H$5:H5062,H5062)</f>
        <v>3_B1_76x1</v>
      </c>
      <c r="J5062" t="str">
        <f t="shared" ref="J5062:J5125" si="242">G5062</f>
        <v>2_SWF_DS12.2</v>
      </c>
    </row>
    <row r="5063" spans="1:10">
      <c r="A5063" s="24" t="s">
        <v>4366</v>
      </c>
      <c r="B5063" s="25">
        <v>3</v>
      </c>
      <c r="C5063" s="24" t="s">
        <v>3436</v>
      </c>
      <c r="D5063" s="24" t="s">
        <v>1076</v>
      </c>
      <c r="E5063" s="25">
        <v>3</v>
      </c>
      <c r="F5063" s="24" t="s">
        <v>1246</v>
      </c>
      <c r="G5063" t="str">
        <f t="shared" si="240"/>
        <v>2_SWF_DS12.3</v>
      </c>
      <c r="H5063" t="str">
        <f t="shared" si="241"/>
        <v>F01_DPS4</v>
      </c>
      <c r="I5063" s="26" t="str">
        <f>H5063&amp;"x"&amp;COUNTIF($H$5:H5063,H5063)</f>
        <v>F01_DPS4x5</v>
      </c>
      <c r="J5063" t="str">
        <f t="shared" si="242"/>
        <v>2_SWF_DS12.3</v>
      </c>
    </row>
    <row r="5064" spans="1:10">
      <c r="A5064" s="24" t="s">
        <v>4366</v>
      </c>
      <c r="B5064" s="25">
        <v>4</v>
      </c>
      <c r="C5064" s="24" t="s">
        <v>3436</v>
      </c>
      <c r="D5064" s="24" t="s">
        <v>1076</v>
      </c>
      <c r="E5064" s="25">
        <v>4</v>
      </c>
      <c r="F5064" s="24" t="s">
        <v>3600</v>
      </c>
      <c r="G5064" t="str">
        <f t="shared" si="240"/>
        <v>2_SWF_DS12.4</v>
      </c>
      <c r="H5064" t="str">
        <f t="shared" si="241"/>
        <v>OUT_DS4</v>
      </c>
      <c r="I5064" s="26" t="str">
        <f>H5064&amp;"x"&amp;COUNTIF($H$5:H5064,H5064)</f>
        <v>OUT_DS4x4</v>
      </c>
      <c r="J5064" t="str">
        <f t="shared" si="242"/>
        <v>2_SWF_DS12.4</v>
      </c>
    </row>
    <row r="5065" spans="1:10">
      <c r="A5065" s="24" t="s">
        <v>4368</v>
      </c>
      <c r="B5065" s="25">
        <v>1</v>
      </c>
      <c r="C5065" s="24" t="s">
        <v>3436</v>
      </c>
      <c r="D5065" s="24" t="s">
        <v>1076</v>
      </c>
      <c r="E5065" s="25">
        <v>1</v>
      </c>
      <c r="F5065" s="24" t="s">
        <v>4088</v>
      </c>
      <c r="G5065" t="str">
        <f t="shared" si="240"/>
        <v>2_SWS_1.1</v>
      </c>
      <c r="H5065" t="str">
        <f t="shared" si="241"/>
        <v>N12167090_DPS2</v>
      </c>
      <c r="I5065" s="26" t="str">
        <f>H5065&amp;"x"&amp;COUNTIF($H$5:H5065,H5065)</f>
        <v>N12167090_DPS2x2</v>
      </c>
      <c r="J5065" t="str">
        <f t="shared" si="242"/>
        <v>2_SWS_1.1</v>
      </c>
    </row>
    <row r="5066" spans="1:10">
      <c r="A5066" s="24" t="s">
        <v>4368</v>
      </c>
      <c r="B5066" s="25">
        <v>2</v>
      </c>
      <c r="C5066" s="24" t="s">
        <v>3436</v>
      </c>
      <c r="D5066" s="24" t="s">
        <v>1076</v>
      </c>
      <c r="E5066" s="25">
        <v>2</v>
      </c>
      <c r="F5066" s="24" t="s">
        <v>4369</v>
      </c>
      <c r="G5066" t="str">
        <f t="shared" si="240"/>
        <v>2_SWS_1.2</v>
      </c>
      <c r="H5066" t="str">
        <f t="shared" si="241"/>
        <v>1_B3_01</v>
      </c>
      <c r="I5066" s="26" t="str">
        <f>H5066&amp;"x"&amp;COUNTIF($H$5:H5066,H5066)</f>
        <v>1_B3_01x1</v>
      </c>
      <c r="J5066" t="str">
        <f t="shared" si="242"/>
        <v>2_SWS_1.2</v>
      </c>
    </row>
    <row r="5067" spans="1:10">
      <c r="A5067" s="24" t="s">
        <v>4368</v>
      </c>
      <c r="B5067" s="25">
        <v>3</v>
      </c>
      <c r="C5067" s="24" t="s">
        <v>3436</v>
      </c>
      <c r="D5067" s="24" t="s">
        <v>1076</v>
      </c>
      <c r="E5067" s="25">
        <v>3</v>
      </c>
      <c r="F5067" s="24" t="s">
        <v>4370</v>
      </c>
      <c r="G5067" t="str">
        <f t="shared" si="240"/>
        <v>2_SWS_1.3</v>
      </c>
      <c r="H5067" t="str">
        <f t="shared" si="241"/>
        <v>1_DPSS_DPS2</v>
      </c>
      <c r="I5067" s="26" t="str">
        <f>H5067&amp;"x"&amp;COUNTIF($H$5:H5067,H5067)</f>
        <v>1_DPSS_DPS2x1</v>
      </c>
      <c r="J5067" t="str">
        <f t="shared" si="242"/>
        <v>2_SWS_1.3</v>
      </c>
    </row>
    <row r="5068" spans="1:10">
      <c r="A5068" s="24" t="s">
        <v>4368</v>
      </c>
      <c r="B5068" s="25">
        <v>4</v>
      </c>
      <c r="C5068" s="24" t="s">
        <v>3436</v>
      </c>
      <c r="D5068" s="24" t="s">
        <v>1076</v>
      </c>
      <c r="E5068" s="25">
        <v>4</v>
      </c>
      <c r="F5068" s="24" t="s">
        <v>910</v>
      </c>
      <c r="G5068" t="str">
        <f t="shared" si="240"/>
        <v>2_SWS_1.4</v>
      </c>
      <c r="H5068" t="str">
        <f t="shared" si="241"/>
        <v>301S</v>
      </c>
      <c r="I5068" s="26" t="str">
        <f>H5068&amp;"x"&amp;COUNTIF($H$5:H5068,H5068)</f>
        <v>301Sx1</v>
      </c>
      <c r="J5068" t="str">
        <f t="shared" si="242"/>
        <v>2_SWS_1.4</v>
      </c>
    </row>
    <row r="5069" spans="1:10">
      <c r="A5069" s="24" t="s">
        <v>4371</v>
      </c>
      <c r="B5069" s="25">
        <v>1</v>
      </c>
      <c r="C5069" s="24" t="s">
        <v>3436</v>
      </c>
      <c r="D5069" s="24" t="s">
        <v>1076</v>
      </c>
      <c r="E5069" s="25">
        <v>1</v>
      </c>
      <c r="F5069" s="24" t="s">
        <v>4090</v>
      </c>
      <c r="G5069" t="str">
        <f t="shared" si="240"/>
        <v>2_SWS_2.1</v>
      </c>
      <c r="H5069" t="str">
        <f t="shared" si="241"/>
        <v>N12167388_DPS2</v>
      </c>
      <c r="I5069" s="26" t="str">
        <f>H5069&amp;"x"&amp;COUNTIF($H$5:H5069,H5069)</f>
        <v>N12167388_DPS2x2</v>
      </c>
      <c r="J5069" t="str">
        <f t="shared" si="242"/>
        <v>2_SWS_2.1</v>
      </c>
    </row>
    <row r="5070" spans="1:10">
      <c r="A5070" s="24" t="s">
        <v>4371</v>
      </c>
      <c r="B5070" s="25">
        <v>2</v>
      </c>
      <c r="C5070" s="24" t="s">
        <v>3436</v>
      </c>
      <c r="D5070" s="24" t="s">
        <v>1076</v>
      </c>
      <c r="E5070" s="25">
        <v>2</v>
      </c>
      <c r="F5070" s="24" t="s">
        <v>4372</v>
      </c>
      <c r="G5070" t="str">
        <f t="shared" si="240"/>
        <v>2_SWS_2.2</v>
      </c>
      <c r="H5070" t="str">
        <f t="shared" si="241"/>
        <v>1_B4_21</v>
      </c>
      <c r="I5070" s="26" t="str">
        <f>H5070&amp;"x"&amp;COUNTIF($H$5:H5070,H5070)</f>
        <v>1_B4_21x1</v>
      </c>
      <c r="J5070" t="str">
        <f t="shared" si="242"/>
        <v>2_SWS_2.2</v>
      </c>
    </row>
    <row r="5071" spans="1:10">
      <c r="A5071" s="24" t="s">
        <v>4371</v>
      </c>
      <c r="B5071" s="25">
        <v>3</v>
      </c>
      <c r="C5071" s="24" t="s">
        <v>3436</v>
      </c>
      <c r="D5071" s="24" t="s">
        <v>1076</v>
      </c>
      <c r="E5071" s="25">
        <v>3</v>
      </c>
      <c r="F5071" s="24" t="s">
        <v>4370</v>
      </c>
      <c r="G5071" t="str">
        <f t="shared" si="240"/>
        <v>2_SWS_2.3</v>
      </c>
      <c r="H5071" t="str">
        <f t="shared" si="241"/>
        <v>1_DPSS_DPS2</v>
      </c>
      <c r="I5071" s="26" t="str">
        <f>H5071&amp;"x"&amp;COUNTIF($H$5:H5071,H5071)</f>
        <v>1_DPSS_DPS2x2</v>
      </c>
      <c r="J5071" t="str">
        <f t="shared" si="242"/>
        <v>2_SWS_2.3</v>
      </c>
    </row>
    <row r="5072" spans="1:10">
      <c r="A5072" s="24" t="s">
        <v>4371</v>
      </c>
      <c r="B5072" s="25">
        <v>4</v>
      </c>
      <c r="C5072" s="24" t="s">
        <v>3436</v>
      </c>
      <c r="D5072" s="24" t="s">
        <v>1076</v>
      </c>
      <c r="E5072" s="25">
        <v>4</v>
      </c>
      <c r="F5072" s="24" t="s">
        <v>912</v>
      </c>
      <c r="G5072" t="str">
        <f t="shared" si="240"/>
        <v>2_SWS_2.4</v>
      </c>
      <c r="H5072" t="str">
        <f t="shared" si="241"/>
        <v>302S</v>
      </c>
      <c r="I5072" s="26" t="str">
        <f>H5072&amp;"x"&amp;COUNTIF($H$5:H5072,H5072)</f>
        <v>302Sx1</v>
      </c>
      <c r="J5072" t="str">
        <f t="shared" si="242"/>
        <v>2_SWS_2.4</v>
      </c>
    </row>
    <row r="5073" spans="1:10">
      <c r="A5073" s="24" t="s">
        <v>4373</v>
      </c>
      <c r="B5073" s="25">
        <v>1</v>
      </c>
      <c r="C5073" s="24" t="s">
        <v>3436</v>
      </c>
      <c r="D5073" s="24" t="s">
        <v>1076</v>
      </c>
      <c r="E5073" s="25">
        <v>1</v>
      </c>
      <c r="F5073" s="24" t="s">
        <v>4092</v>
      </c>
      <c r="G5073" t="str">
        <f t="shared" si="240"/>
        <v>2_SWS_3.1</v>
      </c>
      <c r="H5073" t="str">
        <f t="shared" si="241"/>
        <v>N12167467_DPS2</v>
      </c>
      <c r="I5073" s="26" t="str">
        <f>H5073&amp;"x"&amp;COUNTIF($H$5:H5073,H5073)</f>
        <v>N12167467_DPS2x2</v>
      </c>
      <c r="J5073" t="str">
        <f t="shared" si="242"/>
        <v>2_SWS_3.1</v>
      </c>
    </row>
    <row r="5074" spans="1:10">
      <c r="A5074" s="24" t="s">
        <v>4373</v>
      </c>
      <c r="B5074" s="25">
        <v>2</v>
      </c>
      <c r="C5074" s="24" t="s">
        <v>3436</v>
      </c>
      <c r="D5074" s="24" t="s">
        <v>1076</v>
      </c>
      <c r="E5074" s="25">
        <v>2</v>
      </c>
      <c r="F5074" s="24" t="s">
        <v>4374</v>
      </c>
      <c r="G5074" t="str">
        <f t="shared" si="240"/>
        <v>2_SWS_3.2</v>
      </c>
      <c r="H5074" t="str">
        <f t="shared" si="241"/>
        <v>1_B5_24</v>
      </c>
      <c r="I5074" s="26" t="str">
        <f>H5074&amp;"x"&amp;COUNTIF($H$5:H5074,H5074)</f>
        <v>1_B5_24x1</v>
      </c>
      <c r="J5074" t="str">
        <f t="shared" si="242"/>
        <v>2_SWS_3.2</v>
      </c>
    </row>
    <row r="5075" spans="1:10">
      <c r="A5075" s="24" t="s">
        <v>4373</v>
      </c>
      <c r="B5075" s="25">
        <v>3</v>
      </c>
      <c r="C5075" s="24" t="s">
        <v>3436</v>
      </c>
      <c r="D5075" s="24" t="s">
        <v>1076</v>
      </c>
      <c r="E5075" s="25">
        <v>3</v>
      </c>
      <c r="F5075" s="24" t="s">
        <v>4370</v>
      </c>
      <c r="G5075" t="str">
        <f t="shared" si="240"/>
        <v>2_SWS_3.3</v>
      </c>
      <c r="H5075" t="str">
        <f t="shared" si="241"/>
        <v>1_DPSS_DPS2</v>
      </c>
      <c r="I5075" s="26" t="str">
        <f>H5075&amp;"x"&amp;COUNTIF($H$5:H5075,H5075)</f>
        <v>1_DPSS_DPS2x3</v>
      </c>
      <c r="J5075" t="str">
        <f t="shared" si="242"/>
        <v>2_SWS_3.3</v>
      </c>
    </row>
    <row r="5076" spans="1:10">
      <c r="A5076" s="24" t="s">
        <v>4373</v>
      </c>
      <c r="B5076" s="25">
        <v>4</v>
      </c>
      <c r="C5076" s="24" t="s">
        <v>3436</v>
      </c>
      <c r="D5076" s="24" t="s">
        <v>1076</v>
      </c>
      <c r="E5076" s="25">
        <v>4</v>
      </c>
      <c r="F5076" s="24" t="s">
        <v>914</v>
      </c>
      <c r="G5076" t="str">
        <f t="shared" si="240"/>
        <v>2_SWS_3.4</v>
      </c>
      <c r="H5076" t="str">
        <f t="shared" si="241"/>
        <v>303S</v>
      </c>
      <c r="I5076" s="26" t="str">
        <f>H5076&amp;"x"&amp;COUNTIF($H$5:H5076,H5076)</f>
        <v>303Sx1</v>
      </c>
      <c r="J5076" t="str">
        <f t="shared" si="242"/>
        <v>2_SWS_3.4</v>
      </c>
    </row>
    <row r="5077" spans="1:10">
      <c r="A5077" s="24" t="s">
        <v>4375</v>
      </c>
      <c r="B5077" s="25">
        <v>1</v>
      </c>
      <c r="C5077" s="24" t="s">
        <v>3436</v>
      </c>
      <c r="D5077" s="24" t="s">
        <v>1076</v>
      </c>
      <c r="E5077" s="25">
        <v>1</v>
      </c>
      <c r="F5077" s="24" t="s">
        <v>4094</v>
      </c>
      <c r="G5077" t="str">
        <f t="shared" si="240"/>
        <v>2_SWS_4.1</v>
      </c>
      <c r="H5077" t="str">
        <f t="shared" si="241"/>
        <v>N12167648_DPS2</v>
      </c>
      <c r="I5077" s="26" t="str">
        <f>H5077&amp;"x"&amp;COUNTIF($H$5:H5077,H5077)</f>
        <v>N12167648_DPS2x2</v>
      </c>
      <c r="J5077" t="str">
        <f t="shared" si="242"/>
        <v>2_SWS_4.1</v>
      </c>
    </row>
    <row r="5078" spans="1:10">
      <c r="A5078" s="24" t="s">
        <v>4375</v>
      </c>
      <c r="B5078" s="25">
        <v>2</v>
      </c>
      <c r="C5078" s="24" t="s">
        <v>3436</v>
      </c>
      <c r="D5078" s="24" t="s">
        <v>1076</v>
      </c>
      <c r="E5078" s="25">
        <v>2</v>
      </c>
      <c r="F5078" s="24" t="s">
        <v>4376</v>
      </c>
      <c r="G5078" t="str">
        <f t="shared" si="240"/>
        <v>2_SWS_4.2</v>
      </c>
      <c r="H5078" t="str">
        <f t="shared" si="241"/>
        <v>1_B5_06</v>
      </c>
      <c r="I5078" s="26" t="str">
        <f>H5078&amp;"x"&amp;COUNTIF($H$5:H5078,H5078)</f>
        <v>1_B5_06x1</v>
      </c>
      <c r="J5078" t="str">
        <f t="shared" si="242"/>
        <v>2_SWS_4.2</v>
      </c>
    </row>
    <row r="5079" spans="1:10">
      <c r="A5079" s="24" t="s">
        <v>4375</v>
      </c>
      <c r="B5079" s="25">
        <v>3</v>
      </c>
      <c r="C5079" s="24" t="s">
        <v>3436</v>
      </c>
      <c r="D5079" s="24" t="s">
        <v>1076</v>
      </c>
      <c r="E5079" s="25">
        <v>3</v>
      </c>
      <c r="F5079" s="24" t="s">
        <v>4370</v>
      </c>
      <c r="G5079" t="str">
        <f t="shared" si="240"/>
        <v>2_SWS_4.3</v>
      </c>
      <c r="H5079" t="str">
        <f t="shared" si="241"/>
        <v>1_DPSS_DPS2</v>
      </c>
      <c r="I5079" s="26" t="str">
        <f>H5079&amp;"x"&amp;COUNTIF($H$5:H5079,H5079)</f>
        <v>1_DPSS_DPS2x4</v>
      </c>
      <c r="J5079" t="str">
        <f t="shared" si="242"/>
        <v>2_SWS_4.3</v>
      </c>
    </row>
    <row r="5080" spans="1:10">
      <c r="A5080" s="24" t="s">
        <v>4375</v>
      </c>
      <c r="B5080" s="25">
        <v>4</v>
      </c>
      <c r="C5080" s="24" t="s">
        <v>3436</v>
      </c>
      <c r="D5080" s="24" t="s">
        <v>1076</v>
      </c>
      <c r="E5080" s="25">
        <v>4</v>
      </c>
      <c r="F5080" s="24" t="s">
        <v>916</v>
      </c>
      <c r="G5080" t="str">
        <f t="shared" si="240"/>
        <v>2_SWS_4.4</v>
      </c>
      <c r="H5080" t="str">
        <f t="shared" si="241"/>
        <v>304S</v>
      </c>
      <c r="I5080" s="26" t="str">
        <f>H5080&amp;"x"&amp;COUNTIF($H$5:H5080,H5080)</f>
        <v>304Sx1</v>
      </c>
      <c r="J5080" t="str">
        <f t="shared" si="242"/>
        <v>2_SWS_4.4</v>
      </c>
    </row>
    <row r="5081" spans="1:10">
      <c r="A5081" s="24" t="s">
        <v>4377</v>
      </c>
      <c r="B5081" s="25">
        <v>1</v>
      </c>
      <c r="C5081" s="24" t="s">
        <v>3436</v>
      </c>
      <c r="D5081" s="24" t="s">
        <v>1076</v>
      </c>
      <c r="E5081" s="25">
        <v>1</v>
      </c>
      <c r="F5081" s="24" t="s">
        <v>4096</v>
      </c>
      <c r="G5081" t="str">
        <f t="shared" si="240"/>
        <v>2_SWS_5.1</v>
      </c>
      <c r="H5081" t="str">
        <f t="shared" si="241"/>
        <v>N12167833_DPS2</v>
      </c>
      <c r="I5081" s="26" t="str">
        <f>H5081&amp;"x"&amp;COUNTIF($H$5:H5081,H5081)</f>
        <v>N12167833_DPS2x2</v>
      </c>
      <c r="J5081" t="str">
        <f t="shared" si="242"/>
        <v>2_SWS_5.1</v>
      </c>
    </row>
    <row r="5082" spans="1:10">
      <c r="A5082" s="24" t="s">
        <v>4377</v>
      </c>
      <c r="B5082" s="25">
        <v>2</v>
      </c>
      <c r="C5082" s="24" t="s">
        <v>3436</v>
      </c>
      <c r="D5082" s="24" t="s">
        <v>1076</v>
      </c>
      <c r="E5082" s="25">
        <v>2</v>
      </c>
      <c r="F5082" s="24" t="s">
        <v>4378</v>
      </c>
      <c r="G5082" t="str">
        <f t="shared" si="240"/>
        <v>2_SWS_5.2</v>
      </c>
      <c r="H5082" t="str">
        <f t="shared" si="241"/>
        <v>1_B5_21</v>
      </c>
      <c r="I5082" s="26" t="str">
        <f>H5082&amp;"x"&amp;COUNTIF($H$5:H5082,H5082)</f>
        <v>1_B5_21x1</v>
      </c>
      <c r="J5082" t="str">
        <f t="shared" si="242"/>
        <v>2_SWS_5.2</v>
      </c>
    </row>
    <row r="5083" spans="1:10">
      <c r="A5083" s="24" t="s">
        <v>4377</v>
      </c>
      <c r="B5083" s="25">
        <v>3</v>
      </c>
      <c r="C5083" s="24" t="s">
        <v>3436</v>
      </c>
      <c r="D5083" s="24" t="s">
        <v>1076</v>
      </c>
      <c r="E5083" s="25">
        <v>3</v>
      </c>
      <c r="F5083" s="24" t="s">
        <v>4370</v>
      </c>
      <c r="G5083" t="str">
        <f t="shared" si="240"/>
        <v>2_SWS_5.3</v>
      </c>
      <c r="H5083" t="str">
        <f t="shared" si="241"/>
        <v>1_DPSS_DPS2</v>
      </c>
      <c r="I5083" s="26" t="str">
        <f>H5083&amp;"x"&amp;COUNTIF($H$5:H5083,H5083)</f>
        <v>1_DPSS_DPS2x5</v>
      </c>
      <c r="J5083" t="str">
        <f t="shared" si="242"/>
        <v>2_SWS_5.3</v>
      </c>
    </row>
    <row r="5084" spans="1:10">
      <c r="A5084" s="24" t="s">
        <v>4377</v>
      </c>
      <c r="B5084" s="25">
        <v>4</v>
      </c>
      <c r="C5084" s="24" t="s">
        <v>3436</v>
      </c>
      <c r="D5084" s="24" t="s">
        <v>1076</v>
      </c>
      <c r="E5084" s="25">
        <v>4</v>
      </c>
      <c r="F5084" s="24" t="s">
        <v>918</v>
      </c>
      <c r="G5084" t="str">
        <f t="shared" si="240"/>
        <v>2_SWS_5.4</v>
      </c>
      <c r="H5084" t="str">
        <f t="shared" si="241"/>
        <v>305S</v>
      </c>
      <c r="I5084" s="26" t="str">
        <f>H5084&amp;"x"&amp;COUNTIF($H$5:H5084,H5084)</f>
        <v>305Sx1</v>
      </c>
      <c r="J5084" t="str">
        <f t="shared" si="242"/>
        <v>2_SWS_5.4</v>
      </c>
    </row>
    <row r="5085" spans="1:10">
      <c r="A5085" s="24" t="s">
        <v>4379</v>
      </c>
      <c r="B5085" s="25">
        <v>1</v>
      </c>
      <c r="C5085" s="24" t="s">
        <v>3436</v>
      </c>
      <c r="D5085" s="24" t="s">
        <v>1076</v>
      </c>
      <c r="E5085" s="25">
        <v>1</v>
      </c>
      <c r="F5085" s="24" t="s">
        <v>4098</v>
      </c>
      <c r="G5085" t="str">
        <f t="shared" si="240"/>
        <v>2_SWS_6.1</v>
      </c>
      <c r="H5085" t="str">
        <f t="shared" si="241"/>
        <v>N12168016_DPS2</v>
      </c>
      <c r="I5085" s="26" t="str">
        <f>H5085&amp;"x"&amp;COUNTIF($H$5:H5085,H5085)</f>
        <v>N12168016_DPS2x2</v>
      </c>
      <c r="J5085" t="str">
        <f t="shared" si="242"/>
        <v>2_SWS_6.1</v>
      </c>
    </row>
    <row r="5086" spans="1:10">
      <c r="A5086" s="24" t="s">
        <v>4379</v>
      </c>
      <c r="B5086" s="25">
        <v>2</v>
      </c>
      <c r="C5086" s="24" t="s">
        <v>3436</v>
      </c>
      <c r="D5086" s="24" t="s">
        <v>1076</v>
      </c>
      <c r="E5086" s="25">
        <v>2</v>
      </c>
      <c r="F5086" s="24" t="s">
        <v>4380</v>
      </c>
      <c r="G5086" t="str">
        <f t="shared" si="240"/>
        <v>2_SWS_6.2</v>
      </c>
      <c r="H5086" t="str">
        <f t="shared" si="241"/>
        <v>1_B5_22</v>
      </c>
      <c r="I5086" s="26" t="str">
        <f>H5086&amp;"x"&amp;COUNTIF($H$5:H5086,H5086)</f>
        <v>1_B5_22x1</v>
      </c>
      <c r="J5086" t="str">
        <f t="shared" si="242"/>
        <v>2_SWS_6.2</v>
      </c>
    </row>
    <row r="5087" spans="1:10">
      <c r="A5087" s="24" t="s">
        <v>4379</v>
      </c>
      <c r="B5087" s="25">
        <v>3</v>
      </c>
      <c r="C5087" s="24" t="s">
        <v>3436</v>
      </c>
      <c r="D5087" s="24" t="s">
        <v>1076</v>
      </c>
      <c r="E5087" s="25">
        <v>3</v>
      </c>
      <c r="F5087" s="24" t="s">
        <v>4370</v>
      </c>
      <c r="G5087" t="str">
        <f t="shared" si="240"/>
        <v>2_SWS_6.3</v>
      </c>
      <c r="H5087" t="str">
        <f t="shared" si="241"/>
        <v>1_DPSS_DPS2</v>
      </c>
      <c r="I5087" s="26" t="str">
        <f>H5087&amp;"x"&amp;COUNTIF($H$5:H5087,H5087)</f>
        <v>1_DPSS_DPS2x6</v>
      </c>
      <c r="J5087" t="str">
        <f t="shared" si="242"/>
        <v>2_SWS_6.3</v>
      </c>
    </row>
    <row r="5088" spans="1:10">
      <c r="A5088" s="24" t="s">
        <v>4379</v>
      </c>
      <c r="B5088" s="25">
        <v>4</v>
      </c>
      <c r="C5088" s="24" t="s">
        <v>3436</v>
      </c>
      <c r="D5088" s="24" t="s">
        <v>1076</v>
      </c>
      <c r="E5088" s="25">
        <v>4</v>
      </c>
      <c r="F5088" s="24" t="s">
        <v>920</v>
      </c>
      <c r="G5088" t="str">
        <f t="shared" si="240"/>
        <v>2_SWS_6.4</v>
      </c>
      <c r="H5088" t="str">
        <f t="shared" si="241"/>
        <v>306S</v>
      </c>
      <c r="I5088" s="26" t="str">
        <f>H5088&amp;"x"&amp;COUNTIF($H$5:H5088,H5088)</f>
        <v>306Sx1</v>
      </c>
      <c r="J5088" t="str">
        <f t="shared" si="242"/>
        <v>2_SWS_6.4</v>
      </c>
    </row>
    <row r="5089" spans="1:10">
      <c r="A5089" s="24" t="s">
        <v>4381</v>
      </c>
      <c r="B5089" s="25">
        <v>1</v>
      </c>
      <c r="C5089" s="24" t="s">
        <v>3436</v>
      </c>
      <c r="D5089" s="24" t="s">
        <v>1076</v>
      </c>
      <c r="E5089" s="25">
        <v>1</v>
      </c>
      <c r="F5089" s="24" t="s">
        <v>4100</v>
      </c>
      <c r="G5089" t="str">
        <f t="shared" si="240"/>
        <v>2_SWS_7.1</v>
      </c>
      <c r="H5089" t="str">
        <f t="shared" si="241"/>
        <v>N12168209_DPS2</v>
      </c>
      <c r="I5089" s="26" t="str">
        <f>H5089&amp;"x"&amp;COUNTIF($H$5:H5089,H5089)</f>
        <v>N12168209_DPS2x2</v>
      </c>
      <c r="J5089" t="str">
        <f t="shared" si="242"/>
        <v>2_SWS_7.1</v>
      </c>
    </row>
    <row r="5090" spans="1:10">
      <c r="A5090" s="24" t="s">
        <v>4381</v>
      </c>
      <c r="B5090" s="25">
        <v>2</v>
      </c>
      <c r="C5090" s="24" t="s">
        <v>3436</v>
      </c>
      <c r="D5090" s="24" t="s">
        <v>1076</v>
      </c>
      <c r="E5090" s="25">
        <v>2</v>
      </c>
      <c r="F5090" s="24" t="s">
        <v>4382</v>
      </c>
      <c r="G5090" t="str">
        <f t="shared" si="240"/>
        <v>2_SWS_7.2</v>
      </c>
      <c r="H5090" t="str">
        <f t="shared" si="241"/>
        <v>1_B4_23</v>
      </c>
      <c r="I5090" s="26" t="str">
        <f>H5090&amp;"x"&amp;COUNTIF($H$5:H5090,H5090)</f>
        <v>1_B4_23x1</v>
      </c>
      <c r="J5090" t="str">
        <f t="shared" si="242"/>
        <v>2_SWS_7.2</v>
      </c>
    </row>
    <row r="5091" spans="1:10">
      <c r="A5091" s="24" t="s">
        <v>4381</v>
      </c>
      <c r="B5091" s="25">
        <v>3</v>
      </c>
      <c r="C5091" s="24" t="s">
        <v>3436</v>
      </c>
      <c r="D5091" s="24" t="s">
        <v>1076</v>
      </c>
      <c r="E5091" s="25">
        <v>3</v>
      </c>
      <c r="F5091" s="24" t="s">
        <v>4370</v>
      </c>
      <c r="G5091" t="str">
        <f t="shared" si="240"/>
        <v>2_SWS_7.3</v>
      </c>
      <c r="H5091" t="str">
        <f t="shared" si="241"/>
        <v>1_DPSS_DPS2</v>
      </c>
      <c r="I5091" s="26" t="str">
        <f>H5091&amp;"x"&amp;COUNTIF($H$5:H5091,H5091)</f>
        <v>1_DPSS_DPS2x7</v>
      </c>
      <c r="J5091" t="str">
        <f t="shared" si="242"/>
        <v>2_SWS_7.3</v>
      </c>
    </row>
    <row r="5092" spans="1:10">
      <c r="A5092" s="24" t="s">
        <v>4381</v>
      </c>
      <c r="B5092" s="25">
        <v>4</v>
      </c>
      <c r="C5092" s="24" t="s">
        <v>3436</v>
      </c>
      <c r="D5092" s="24" t="s">
        <v>1076</v>
      </c>
      <c r="E5092" s="25">
        <v>4</v>
      </c>
      <c r="F5092" s="24" t="s">
        <v>922</v>
      </c>
      <c r="G5092" t="str">
        <f t="shared" si="240"/>
        <v>2_SWS_7.4</v>
      </c>
      <c r="H5092" t="str">
        <f t="shared" si="241"/>
        <v>307S</v>
      </c>
      <c r="I5092" s="26" t="str">
        <f>H5092&amp;"x"&amp;COUNTIF($H$5:H5092,H5092)</f>
        <v>307Sx1</v>
      </c>
      <c r="J5092" t="str">
        <f t="shared" si="242"/>
        <v>2_SWS_7.4</v>
      </c>
    </row>
    <row r="5093" spans="1:10">
      <c r="A5093" s="24" t="s">
        <v>4383</v>
      </c>
      <c r="B5093" s="25">
        <v>1</v>
      </c>
      <c r="C5093" s="24" t="s">
        <v>3436</v>
      </c>
      <c r="D5093" s="24" t="s">
        <v>1076</v>
      </c>
      <c r="E5093" s="25">
        <v>1</v>
      </c>
      <c r="F5093" s="24" t="s">
        <v>4102</v>
      </c>
      <c r="G5093" t="str">
        <f t="shared" si="240"/>
        <v>2_SWS_8.1</v>
      </c>
      <c r="H5093" t="str">
        <f t="shared" si="241"/>
        <v>N12168400_DPS2</v>
      </c>
      <c r="I5093" s="26" t="str">
        <f>H5093&amp;"x"&amp;COUNTIF($H$5:H5093,H5093)</f>
        <v>N12168400_DPS2x2</v>
      </c>
      <c r="J5093" t="str">
        <f t="shared" si="242"/>
        <v>2_SWS_8.1</v>
      </c>
    </row>
    <row r="5094" spans="1:10">
      <c r="A5094" s="24" t="s">
        <v>4383</v>
      </c>
      <c r="B5094" s="25">
        <v>2</v>
      </c>
      <c r="C5094" s="24" t="s">
        <v>3436</v>
      </c>
      <c r="D5094" s="24" t="s">
        <v>1076</v>
      </c>
      <c r="E5094" s="25">
        <v>2</v>
      </c>
      <c r="F5094" s="24" t="s">
        <v>4384</v>
      </c>
      <c r="G5094" t="str">
        <f t="shared" si="240"/>
        <v>2_SWS_8.2</v>
      </c>
      <c r="H5094" t="str">
        <f t="shared" si="241"/>
        <v>1_B4_06</v>
      </c>
      <c r="I5094" s="26" t="str">
        <f>H5094&amp;"x"&amp;COUNTIF($H$5:H5094,H5094)</f>
        <v>1_B4_06x1</v>
      </c>
      <c r="J5094" t="str">
        <f t="shared" si="242"/>
        <v>2_SWS_8.2</v>
      </c>
    </row>
    <row r="5095" spans="1:10">
      <c r="A5095" s="24" t="s">
        <v>4383</v>
      </c>
      <c r="B5095" s="25">
        <v>3</v>
      </c>
      <c r="C5095" s="24" t="s">
        <v>3436</v>
      </c>
      <c r="D5095" s="24" t="s">
        <v>1076</v>
      </c>
      <c r="E5095" s="25">
        <v>3</v>
      </c>
      <c r="F5095" s="24" t="s">
        <v>4370</v>
      </c>
      <c r="G5095" t="str">
        <f t="shared" si="240"/>
        <v>2_SWS_8.3</v>
      </c>
      <c r="H5095" t="str">
        <f t="shared" si="241"/>
        <v>1_DPSS_DPS2</v>
      </c>
      <c r="I5095" s="26" t="str">
        <f>H5095&amp;"x"&amp;COUNTIF($H$5:H5095,H5095)</f>
        <v>1_DPSS_DPS2x8</v>
      </c>
      <c r="J5095" t="str">
        <f t="shared" si="242"/>
        <v>2_SWS_8.3</v>
      </c>
    </row>
    <row r="5096" spans="1:10">
      <c r="A5096" s="24" t="s">
        <v>4383</v>
      </c>
      <c r="B5096" s="25">
        <v>4</v>
      </c>
      <c r="C5096" s="24" t="s">
        <v>3436</v>
      </c>
      <c r="D5096" s="24" t="s">
        <v>1076</v>
      </c>
      <c r="E5096" s="25">
        <v>4</v>
      </c>
      <c r="F5096" s="24" t="s">
        <v>924</v>
      </c>
      <c r="G5096" t="str">
        <f t="shared" si="240"/>
        <v>2_SWS_8.4</v>
      </c>
      <c r="H5096" t="str">
        <f t="shared" si="241"/>
        <v>308S</v>
      </c>
      <c r="I5096" s="26" t="str">
        <f>H5096&amp;"x"&amp;COUNTIF($H$5:H5096,H5096)</f>
        <v>308Sx1</v>
      </c>
      <c r="J5096" t="str">
        <f t="shared" si="242"/>
        <v>2_SWS_8.4</v>
      </c>
    </row>
    <row r="5097" spans="1:10">
      <c r="A5097" s="24" t="s">
        <v>4385</v>
      </c>
      <c r="B5097" s="25">
        <v>1</v>
      </c>
      <c r="C5097" s="24" t="s">
        <v>3436</v>
      </c>
      <c r="D5097" s="24" t="s">
        <v>1076</v>
      </c>
      <c r="E5097" s="25">
        <v>1</v>
      </c>
      <c r="F5097" s="24" t="s">
        <v>4104</v>
      </c>
      <c r="G5097" t="str">
        <f t="shared" si="240"/>
        <v>2_SWS_9.1</v>
      </c>
      <c r="H5097" t="str">
        <f t="shared" si="241"/>
        <v>N12168595_DPS2</v>
      </c>
      <c r="I5097" s="26" t="str">
        <f>H5097&amp;"x"&amp;COUNTIF($H$5:H5097,H5097)</f>
        <v>N12168595_DPS2x2</v>
      </c>
      <c r="J5097" t="str">
        <f t="shared" si="242"/>
        <v>2_SWS_9.1</v>
      </c>
    </row>
    <row r="5098" spans="1:10">
      <c r="A5098" s="24" t="s">
        <v>4385</v>
      </c>
      <c r="B5098" s="25">
        <v>2</v>
      </c>
      <c r="C5098" s="24" t="s">
        <v>3436</v>
      </c>
      <c r="D5098" s="24" t="s">
        <v>1076</v>
      </c>
      <c r="E5098" s="25">
        <v>2</v>
      </c>
      <c r="F5098" s="24" t="s">
        <v>4386</v>
      </c>
      <c r="G5098" t="str">
        <f t="shared" si="240"/>
        <v>2_SWS_9.2</v>
      </c>
      <c r="H5098" t="str">
        <f t="shared" si="241"/>
        <v>1_B5_29</v>
      </c>
      <c r="I5098" s="26" t="str">
        <f>H5098&amp;"x"&amp;COUNTIF($H$5:H5098,H5098)</f>
        <v>1_B5_29x1</v>
      </c>
      <c r="J5098" t="str">
        <f t="shared" si="242"/>
        <v>2_SWS_9.2</v>
      </c>
    </row>
    <row r="5099" spans="1:10">
      <c r="A5099" s="24" t="s">
        <v>4385</v>
      </c>
      <c r="B5099" s="25">
        <v>3</v>
      </c>
      <c r="C5099" s="24" t="s">
        <v>3436</v>
      </c>
      <c r="D5099" s="24" t="s">
        <v>1076</v>
      </c>
      <c r="E5099" s="25">
        <v>3</v>
      </c>
      <c r="F5099" s="24" t="s">
        <v>4370</v>
      </c>
      <c r="G5099" t="str">
        <f t="shared" si="240"/>
        <v>2_SWS_9.3</v>
      </c>
      <c r="H5099" t="str">
        <f t="shared" si="241"/>
        <v>1_DPSS_DPS2</v>
      </c>
      <c r="I5099" s="26" t="str">
        <f>H5099&amp;"x"&amp;COUNTIF($H$5:H5099,H5099)</f>
        <v>1_DPSS_DPS2x9</v>
      </c>
      <c r="J5099" t="str">
        <f t="shared" si="242"/>
        <v>2_SWS_9.3</v>
      </c>
    </row>
    <row r="5100" spans="1:10">
      <c r="A5100" s="24" t="s">
        <v>4385</v>
      </c>
      <c r="B5100" s="25">
        <v>4</v>
      </c>
      <c r="C5100" s="24" t="s">
        <v>3436</v>
      </c>
      <c r="D5100" s="24" t="s">
        <v>1076</v>
      </c>
      <c r="E5100" s="25">
        <v>4</v>
      </c>
      <c r="F5100" s="24" t="s">
        <v>926</v>
      </c>
      <c r="G5100" t="str">
        <f t="shared" si="240"/>
        <v>2_SWS_9.4</v>
      </c>
      <c r="H5100" t="str">
        <f t="shared" si="241"/>
        <v>309S</v>
      </c>
      <c r="I5100" s="26" t="str">
        <f>H5100&amp;"x"&amp;COUNTIF($H$5:H5100,H5100)</f>
        <v>309Sx1</v>
      </c>
      <c r="J5100" t="str">
        <f t="shared" si="242"/>
        <v>2_SWS_9.4</v>
      </c>
    </row>
    <row r="5101" spans="1:10">
      <c r="A5101" s="24" t="s">
        <v>4387</v>
      </c>
      <c r="B5101" s="25">
        <v>1</v>
      </c>
      <c r="C5101" s="24" t="s">
        <v>3436</v>
      </c>
      <c r="D5101" s="24" t="s">
        <v>1076</v>
      </c>
      <c r="E5101" s="25">
        <v>1</v>
      </c>
      <c r="F5101" s="24" t="s">
        <v>4106</v>
      </c>
      <c r="G5101" t="str">
        <f t="shared" si="240"/>
        <v>2_SWS_10.1</v>
      </c>
      <c r="H5101" t="str">
        <f t="shared" si="241"/>
        <v>N12168794_DPS2</v>
      </c>
      <c r="I5101" s="26" t="str">
        <f>H5101&amp;"x"&amp;COUNTIF($H$5:H5101,H5101)</f>
        <v>N12168794_DPS2x2</v>
      </c>
      <c r="J5101" t="str">
        <f t="shared" si="242"/>
        <v>2_SWS_10.1</v>
      </c>
    </row>
    <row r="5102" spans="1:10">
      <c r="A5102" s="24" t="s">
        <v>4387</v>
      </c>
      <c r="B5102" s="25">
        <v>2</v>
      </c>
      <c r="C5102" s="24" t="s">
        <v>3436</v>
      </c>
      <c r="D5102" s="24" t="s">
        <v>1076</v>
      </c>
      <c r="E5102" s="25">
        <v>2</v>
      </c>
      <c r="F5102" s="24" t="s">
        <v>4388</v>
      </c>
      <c r="G5102" t="str">
        <f t="shared" si="240"/>
        <v>2_SWS_10.2</v>
      </c>
      <c r="H5102" t="str">
        <f t="shared" si="241"/>
        <v>1_B5_27</v>
      </c>
      <c r="I5102" s="26" t="str">
        <f>H5102&amp;"x"&amp;COUNTIF($H$5:H5102,H5102)</f>
        <v>1_B5_27x1</v>
      </c>
      <c r="J5102" t="str">
        <f t="shared" si="242"/>
        <v>2_SWS_10.2</v>
      </c>
    </row>
    <row r="5103" spans="1:10">
      <c r="A5103" s="24" t="s">
        <v>4387</v>
      </c>
      <c r="B5103" s="25">
        <v>3</v>
      </c>
      <c r="C5103" s="24" t="s">
        <v>3436</v>
      </c>
      <c r="D5103" s="24" t="s">
        <v>1076</v>
      </c>
      <c r="E5103" s="25">
        <v>3</v>
      </c>
      <c r="F5103" s="24" t="s">
        <v>4370</v>
      </c>
      <c r="G5103" t="str">
        <f t="shared" si="240"/>
        <v>2_SWS_10.3</v>
      </c>
      <c r="H5103" t="str">
        <f t="shared" si="241"/>
        <v>1_DPSS_DPS2</v>
      </c>
      <c r="I5103" s="26" t="str">
        <f>H5103&amp;"x"&amp;COUNTIF($H$5:H5103,H5103)</f>
        <v>1_DPSS_DPS2x10</v>
      </c>
      <c r="J5103" t="str">
        <f t="shared" si="242"/>
        <v>2_SWS_10.3</v>
      </c>
    </row>
    <row r="5104" spans="1:10">
      <c r="A5104" s="24" t="s">
        <v>4387</v>
      </c>
      <c r="B5104" s="25">
        <v>4</v>
      </c>
      <c r="C5104" s="24" t="s">
        <v>3436</v>
      </c>
      <c r="D5104" s="24" t="s">
        <v>1076</v>
      </c>
      <c r="E5104" s="25">
        <v>4</v>
      </c>
      <c r="F5104" s="24" t="s">
        <v>928</v>
      </c>
      <c r="G5104" t="str">
        <f t="shared" si="240"/>
        <v>2_SWS_10.4</v>
      </c>
      <c r="H5104" t="str">
        <f t="shared" si="241"/>
        <v>310S</v>
      </c>
      <c r="I5104" s="26" t="str">
        <f>H5104&amp;"x"&amp;COUNTIF($H$5:H5104,H5104)</f>
        <v>310Sx1</v>
      </c>
      <c r="J5104" t="str">
        <f t="shared" si="242"/>
        <v>2_SWS_10.4</v>
      </c>
    </row>
    <row r="5105" spans="1:10">
      <c r="A5105" s="24" t="s">
        <v>4389</v>
      </c>
      <c r="B5105" s="25">
        <v>1</v>
      </c>
      <c r="C5105" s="24" t="s">
        <v>3436</v>
      </c>
      <c r="D5105" s="24" t="s">
        <v>1076</v>
      </c>
      <c r="E5105" s="25">
        <v>1</v>
      </c>
      <c r="F5105" s="24" t="s">
        <v>4108</v>
      </c>
      <c r="G5105" t="str">
        <f t="shared" si="240"/>
        <v>2_SWS_11.1</v>
      </c>
      <c r="H5105" t="str">
        <f t="shared" si="241"/>
        <v>N12168997_DPS2</v>
      </c>
      <c r="I5105" s="26" t="str">
        <f>H5105&amp;"x"&amp;COUNTIF($H$5:H5105,H5105)</f>
        <v>N12168997_DPS2x2</v>
      </c>
      <c r="J5105" t="str">
        <f t="shared" si="242"/>
        <v>2_SWS_11.1</v>
      </c>
    </row>
    <row r="5106" spans="1:10">
      <c r="A5106" s="24" t="s">
        <v>4389</v>
      </c>
      <c r="B5106" s="25">
        <v>2</v>
      </c>
      <c r="C5106" s="24" t="s">
        <v>3436</v>
      </c>
      <c r="D5106" s="24" t="s">
        <v>1076</v>
      </c>
      <c r="E5106" s="25">
        <v>2</v>
      </c>
      <c r="F5106" s="24" t="s">
        <v>4390</v>
      </c>
      <c r="G5106" t="str">
        <f t="shared" si="240"/>
        <v>2_SWS_11.2</v>
      </c>
      <c r="H5106" t="str">
        <f t="shared" si="241"/>
        <v>1_B3_13</v>
      </c>
      <c r="I5106" s="26" t="str">
        <f>H5106&amp;"x"&amp;COUNTIF($H$5:H5106,H5106)</f>
        <v>1_B3_13x1</v>
      </c>
      <c r="J5106" t="str">
        <f t="shared" si="242"/>
        <v>2_SWS_11.2</v>
      </c>
    </row>
    <row r="5107" spans="1:10">
      <c r="A5107" s="24" t="s">
        <v>4389</v>
      </c>
      <c r="B5107" s="25">
        <v>3</v>
      </c>
      <c r="C5107" s="24" t="s">
        <v>3436</v>
      </c>
      <c r="D5107" s="24" t="s">
        <v>1076</v>
      </c>
      <c r="E5107" s="25">
        <v>3</v>
      </c>
      <c r="F5107" s="24" t="s">
        <v>4370</v>
      </c>
      <c r="G5107" t="str">
        <f t="shared" si="240"/>
        <v>2_SWS_11.3</v>
      </c>
      <c r="H5107" t="str">
        <f t="shared" si="241"/>
        <v>1_DPSS_DPS2</v>
      </c>
      <c r="I5107" s="26" t="str">
        <f>H5107&amp;"x"&amp;COUNTIF($H$5:H5107,H5107)</f>
        <v>1_DPSS_DPS2x11</v>
      </c>
      <c r="J5107" t="str">
        <f t="shared" si="242"/>
        <v>2_SWS_11.3</v>
      </c>
    </row>
    <row r="5108" spans="1:10">
      <c r="A5108" s="24" t="s">
        <v>4389</v>
      </c>
      <c r="B5108" s="25">
        <v>4</v>
      </c>
      <c r="C5108" s="24" t="s">
        <v>3436</v>
      </c>
      <c r="D5108" s="24" t="s">
        <v>1076</v>
      </c>
      <c r="E5108" s="25">
        <v>4</v>
      </c>
      <c r="F5108" s="24" t="s">
        <v>930</v>
      </c>
      <c r="G5108" t="str">
        <f t="shared" si="240"/>
        <v>2_SWS_11.4</v>
      </c>
      <c r="H5108" t="str">
        <f t="shared" si="241"/>
        <v>311S</v>
      </c>
      <c r="I5108" s="26" t="str">
        <f>H5108&amp;"x"&amp;COUNTIF($H$5:H5108,H5108)</f>
        <v>311Sx1</v>
      </c>
      <c r="J5108" t="str">
        <f t="shared" si="242"/>
        <v>2_SWS_11.4</v>
      </c>
    </row>
    <row r="5109" spans="1:10">
      <c r="A5109" s="24" t="s">
        <v>4391</v>
      </c>
      <c r="B5109" s="25">
        <v>1</v>
      </c>
      <c r="C5109" s="24" t="s">
        <v>3436</v>
      </c>
      <c r="D5109" s="24" t="s">
        <v>1076</v>
      </c>
      <c r="E5109" s="25">
        <v>1</v>
      </c>
      <c r="F5109" s="24" t="s">
        <v>4110</v>
      </c>
      <c r="G5109" t="str">
        <f t="shared" si="240"/>
        <v>2_SWS_12.1</v>
      </c>
      <c r="H5109" t="str">
        <f t="shared" si="241"/>
        <v>N12169204_DPS2</v>
      </c>
      <c r="I5109" s="26" t="str">
        <f>H5109&amp;"x"&amp;COUNTIF($H$5:H5109,H5109)</f>
        <v>N12169204_DPS2x2</v>
      </c>
      <c r="J5109" t="str">
        <f t="shared" si="242"/>
        <v>2_SWS_12.1</v>
      </c>
    </row>
    <row r="5110" spans="1:10">
      <c r="A5110" s="24" t="s">
        <v>4391</v>
      </c>
      <c r="B5110" s="25">
        <v>2</v>
      </c>
      <c r="C5110" s="24" t="s">
        <v>3436</v>
      </c>
      <c r="D5110" s="24" t="s">
        <v>1076</v>
      </c>
      <c r="E5110" s="25">
        <v>2</v>
      </c>
      <c r="F5110" s="24" t="s">
        <v>4392</v>
      </c>
      <c r="G5110" t="str">
        <f t="shared" si="240"/>
        <v>2_SWS_12.2</v>
      </c>
      <c r="H5110" t="str">
        <f t="shared" si="241"/>
        <v>1_B4_01</v>
      </c>
      <c r="I5110" s="26" t="str">
        <f>H5110&amp;"x"&amp;COUNTIF($H$5:H5110,H5110)</f>
        <v>1_B4_01x1</v>
      </c>
      <c r="J5110" t="str">
        <f t="shared" si="242"/>
        <v>2_SWS_12.2</v>
      </c>
    </row>
    <row r="5111" spans="1:10">
      <c r="A5111" s="24" t="s">
        <v>4391</v>
      </c>
      <c r="B5111" s="25">
        <v>3</v>
      </c>
      <c r="C5111" s="24" t="s">
        <v>3436</v>
      </c>
      <c r="D5111" s="24" t="s">
        <v>1076</v>
      </c>
      <c r="E5111" s="25">
        <v>3</v>
      </c>
      <c r="F5111" s="24" t="s">
        <v>4370</v>
      </c>
      <c r="G5111" t="str">
        <f t="shared" si="240"/>
        <v>2_SWS_12.3</v>
      </c>
      <c r="H5111" t="str">
        <f t="shared" si="241"/>
        <v>1_DPSS_DPS2</v>
      </c>
      <c r="I5111" s="26" t="str">
        <f>H5111&amp;"x"&amp;COUNTIF($H$5:H5111,H5111)</f>
        <v>1_DPSS_DPS2x12</v>
      </c>
      <c r="J5111" t="str">
        <f t="shared" si="242"/>
        <v>2_SWS_12.3</v>
      </c>
    </row>
    <row r="5112" spans="1:10">
      <c r="A5112" s="24" t="s">
        <v>4391</v>
      </c>
      <c r="B5112" s="25">
        <v>4</v>
      </c>
      <c r="C5112" s="24" t="s">
        <v>3436</v>
      </c>
      <c r="D5112" s="24" t="s">
        <v>1076</v>
      </c>
      <c r="E5112" s="25">
        <v>4</v>
      </c>
      <c r="F5112" s="24" t="s">
        <v>932</v>
      </c>
      <c r="G5112" t="str">
        <f t="shared" si="240"/>
        <v>2_SWS_12.4</v>
      </c>
      <c r="H5112" t="str">
        <f t="shared" si="241"/>
        <v>312S</v>
      </c>
      <c r="I5112" s="26" t="str">
        <f>H5112&amp;"x"&amp;COUNTIF($H$5:H5112,H5112)</f>
        <v>312Sx1</v>
      </c>
      <c r="J5112" t="str">
        <f t="shared" si="242"/>
        <v>2_SWS_12.4</v>
      </c>
    </row>
    <row r="5113" spans="1:10">
      <c r="A5113" s="24" t="s">
        <v>4393</v>
      </c>
      <c r="B5113" s="25">
        <v>1</v>
      </c>
      <c r="C5113" s="24" t="s">
        <v>3436</v>
      </c>
      <c r="D5113" s="24" t="s">
        <v>1076</v>
      </c>
      <c r="E5113" s="25">
        <v>1</v>
      </c>
      <c r="F5113" s="24" t="s">
        <v>4112</v>
      </c>
      <c r="G5113" t="str">
        <f t="shared" si="240"/>
        <v>2_SWS_13.1</v>
      </c>
      <c r="H5113" t="str">
        <f t="shared" si="241"/>
        <v>N12169415_DPS2</v>
      </c>
      <c r="I5113" s="26" t="str">
        <f>H5113&amp;"x"&amp;COUNTIF($H$5:H5113,H5113)</f>
        <v>N12169415_DPS2x2</v>
      </c>
      <c r="J5113" t="str">
        <f t="shared" si="242"/>
        <v>2_SWS_13.1</v>
      </c>
    </row>
    <row r="5114" spans="1:10">
      <c r="A5114" s="24" t="s">
        <v>4393</v>
      </c>
      <c r="B5114" s="25">
        <v>2</v>
      </c>
      <c r="C5114" s="24" t="s">
        <v>3436</v>
      </c>
      <c r="D5114" s="24" t="s">
        <v>1076</v>
      </c>
      <c r="E5114" s="25">
        <v>2</v>
      </c>
      <c r="F5114" s="24" t="s">
        <v>4394</v>
      </c>
      <c r="G5114" t="str">
        <f t="shared" si="240"/>
        <v>2_SWS_13.2</v>
      </c>
      <c r="H5114" t="str">
        <f t="shared" si="241"/>
        <v>1_B3_02</v>
      </c>
      <c r="I5114" s="26" t="str">
        <f>H5114&amp;"x"&amp;COUNTIF($H$5:H5114,H5114)</f>
        <v>1_B3_02x1</v>
      </c>
      <c r="J5114" t="str">
        <f t="shared" si="242"/>
        <v>2_SWS_13.2</v>
      </c>
    </row>
    <row r="5115" spans="1:10">
      <c r="A5115" s="24" t="s">
        <v>4393</v>
      </c>
      <c r="B5115" s="25">
        <v>3</v>
      </c>
      <c r="C5115" s="24" t="s">
        <v>3436</v>
      </c>
      <c r="D5115" s="24" t="s">
        <v>1076</v>
      </c>
      <c r="E5115" s="25">
        <v>3</v>
      </c>
      <c r="F5115" s="24" t="s">
        <v>4370</v>
      </c>
      <c r="G5115" t="str">
        <f t="shared" si="240"/>
        <v>2_SWS_13.3</v>
      </c>
      <c r="H5115" t="str">
        <f t="shared" si="241"/>
        <v>1_DPSS_DPS2</v>
      </c>
      <c r="I5115" s="26" t="str">
        <f>H5115&amp;"x"&amp;COUNTIF($H$5:H5115,H5115)</f>
        <v>1_DPSS_DPS2x13</v>
      </c>
      <c r="J5115" t="str">
        <f t="shared" si="242"/>
        <v>2_SWS_13.3</v>
      </c>
    </row>
    <row r="5116" spans="1:10">
      <c r="A5116" s="24" t="s">
        <v>4393</v>
      </c>
      <c r="B5116" s="25">
        <v>4</v>
      </c>
      <c r="C5116" s="24" t="s">
        <v>3436</v>
      </c>
      <c r="D5116" s="24" t="s">
        <v>1076</v>
      </c>
      <c r="E5116" s="25">
        <v>4</v>
      </c>
      <c r="F5116" s="24" t="s">
        <v>934</v>
      </c>
      <c r="G5116" t="str">
        <f t="shared" si="240"/>
        <v>2_SWS_13.4</v>
      </c>
      <c r="H5116" t="str">
        <f t="shared" si="241"/>
        <v>313S</v>
      </c>
      <c r="I5116" s="26" t="str">
        <f>H5116&amp;"x"&amp;COUNTIF($H$5:H5116,H5116)</f>
        <v>313Sx1</v>
      </c>
      <c r="J5116" t="str">
        <f t="shared" si="242"/>
        <v>2_SWS_13.4</v>
      </c>
    </row>
    <row r="5117" spans="1:10">
      <c r="A5117" s="24" t="s">
        <v>4395</v>
      </c>
      <c r="B5117" s="25">
        <v>1</v>
      </c>
      <c r="C5117" s="24" t="s">
        <v>3436</v>
      </c>
      <c r="D5117" s="24" t="s">
        <v>1076</v>
      </c>
      <c r="E5117" s="25">
        <v>1</v>
      </c>
      <c r="F5117" s="24" t="s">
        <v>4114</v>
      </c>
      <c r="G5117" t="str">
        <f t="shared" si="240"/>
        <v>2_SWS_14.1</v>
      </c>
      <c r="H5117" t="str">
        <f t="shared" si="241"/>
        <v>N12169630_DPS2</v>
      </c>
      <c r="I5117" s="26" t="str">
        <f>H5117&amp;"x"&amp;COUNTIF($H$5:H5117,H5117)</f>
        <v>N12169630_DPS2x2</v>
      </c>
      <c r="J5117" t="str">
        <f t="shared" si="242"/>
        <v>2_SWS_14.1</v>
      </c>
    </row>
    <row r="5118" spans="1:10">
      <c r="A5118" s="24" t="s">
        <v>4395</v>
      </c>
      <c r="B5118" s="25">
        <v>2</v>
      </c>
      <c r="C5118" s="24" t="s">
        <v>3436</v>
      </c>
      <c r="D5118" s="24" t="s">
        <v>1076</v>
      </c>
      <c r="E5118" s="25">
        <v>2</v>
      </c>
      <c r="F5118" s="24" t="s">
        <v>4396</v>
      </c>
      <c r="G5118" t="str">
        <f t="shared" si="240"/>
        <v>2_SWS_14.2</v>
      </c>
      <c r="H5118" t="str">
        <f t="shared" si="241"/>
        <v>1_B5_19</v>
      </c>
      <c r="I5118" s="26" t="str">
        <f>H5118&amp;"x"&amp;COUNTIF($H$5:H5118,H5118)</f>
        <v>1_B5_19x1</v>
      </c>
      <c r="J5118" t="str">
        <f t="shared" si="242"/>
        <v>2_SWS_14.2</v>
      </c>
    </row>
    <row r="5119" spans="1:10">
      <c r="A5119" s="24" t="s">
        <v>4395</v>
      </c>
      <c r="B5119" s="25">
        <v>3</v>
      </c>
      <c r="C5119" s="24" t="s">
        <v>3436</v>
      </c>
      <c r="D5119" s="24" t="s">
        <v>1076</v>
      </c>
      <c r="E5119" s="25">
        <v>3</v>
      </c>
      <c r="F5119" s="24" t="s">
        <v>4370</v>
      </c>
      <c r="G5119" t="str">
        <f t="shared" si="240"/>
        <v>2_SWS_14.3</v>
      </c>
      <c r="H5119" t="str">
        <f t="shared" si="241"/>
        <v>1_DPSS_DPS2</v>
      </c>
      <c r="I5119" s="26" t="str">
        <f>H5119&amp;"x"&amp;COUNTIF($H$5:H5119,H5119)</f>
        <v>1_DPSS_DPS2x14</v>
      </c>
      <c r="J5119" t="str">
        <f t="shared" si="242"/>
        <v>2_SWS_14.3</v>
      </c>
    </row>
    <row r="5120" spans="1:10">
      <c r="A5120" s="24" t="s">
        <v>4395</v>
      </c>
      <c r="B5120" s="25">
        <v>4</v>
      </c>
      <c r="C5120" s="24" t="s">
        <v>3436</v>
      </c>
      <c r="D5120" s="24" t="s">
        <v>1076</v>
      </c>
      <c r="E5120" s="25">
        <v>4</v>
      </c>
      <c r="F5120" s="24" t="s">
        <v>936</v>
      </c>
      <c r="G5120" t="str">
        <f t="shared" si="240"/>
        <v>2_SWS_14.4</v>
      </c>
      <c r="H5120" t="str">
        <f t="shared" si="241"/>
        <v>314S</v>
      </c>
      <c r="I5120" s="26" t="str">
        <f>H5120&amp;"x"&amp;COUNTIF($H$5:H5120,H5120)</f>
        <v>314Sx1</v>
      </c>
      <c r="J5120" t="str">
        <f t="shared" si="242"/>
        <v>2_SWS_14.4</v>
      </c>
    </row>
    <row r="5121" spans="1:10">
      <c r="A5121" s="24" t="s">
        <v>4397</v>
      </c>
      <c r="B5121" s="25">
        <v>1</v>
      </c>
      <c r="C5121" s="24" t="s">
        <v>3436</v>
      </c>
      <c r="D5121" s="24" t="s">
        <v>1076</v>
      </c>
      <c r="E5121" s="25">
        <v>1</v>
      </c>
      <c r="F5121" s="24" t="s">
        <v>4116</v>
      </c>
      <c r="G5121" t="str">
        <f t="shared" si="240"/>
        <v>2_SWS_15.1</v>
      </c>
      <c r="H5121" t="str">
        <f t="shared" si="241"/>
        <v>N12169849_DPS2</v>
      </c>
      <c r="I5121" s="26" t="str">
        <f>H5121&amp;"x"&amp;COUNTIF($H$5:H5121,H5121)</f>
        <v>N12169849_DPS2x2</v>
      </c>
      <c r="J5121" t="str">
        <f t="shared" si="242"/>
        <v>2_SWS_15.1</v>
      </c>
    </row>
    <row r="5122" spans="1:10">
      <c r="A5122" s="24" t="s">
        <v>4397</v>
      </c>
      <c r="B5122" s="25">
        <v>2</v>
      </c>
      <c r="C5122" s="24" t="s">
        <v>3436</v>
      </c>
      <c r="D5122" s="24" t="s">
        <v>1076</v>
      </c>
      <c r="E5122" s="25">
        <v>2</v>
      </c>
      <c r="F5122" s="24" t="s">
        <v>4398</v>
      </c>
      <c r="G5122" t="str">
        <f t="shared" si="240"/>
        <v>2_SWS_15.2</v>
      </c>
      <c r="H5122" t="str">
        <f t="shared" si="241"/>
        <v>1_B5_13</v>
      </c>
      <c r="I5122" s="26" t="str">
        <f>H5122&amp;"x"&amp;COUNTIF($H$5:H5122,H5122)</f>
        <v>1_B5_13x1</v>
      </c>
      <c r="J5122" t="str">
        <f t="shared" si="242"/>
        <v>2_SWS_15.2</v>
      </c>
    </row>
    <row r="5123" spans="1:10">
      <c r="A5123" s="24" t="s">
        <v>4397</v>
      </c>
      <c r="B5123" s="25">
        <v>3</v>
      </c>
      <c r="C5123" s="24" t="s">
        <v>3436</v>
      </c>
      <c r="D5123" s="24" t="s">
        <v>1076</v>
      </c>
      <c r="E5123" s="25">
        <v>3</v>
      </c>
      <c r="F5123" s="24" t="s">
        <v>4370</v>
      </c>
      <c r="G5123" t="str">
        <f t="shared" si="240"/>
        <v>2_SWS_15.3</v>
      </c>
      <c r="H5123" t="str">
        <f t="shared" si="241"/>
        <v>1_DPSS_DPS2</v>
      </c>
      <c r="I5123" s="26" t="str">
        <f>H5123&amp;"x"&amp;COUNTIF($H$5:H5123,H5123)</f>
        <v>1_DPSS_DPS2x15</v>
      </c>
      <c r="J5123" t="str">
        <f t="shared" si="242"/>
        <v>2_SWS_15.3</v>
      </c>
    </row>
    <row r="5124" spans="1:10">
      <c r="A5124" s="24" t="s">
        <v>4397</v>
      </c>
      <c r="B5124" s="25">
        <v>4</v>
      </c>
      <c r="C5124" s="24" t="s">
        <v>3436</v>
      </c>
      <c r="D5124" s="24" t="s">
        <v>1076</v>
      </c>
      <c r="E5124" s="25">
        <v>4</v>
      </c>
      <c r="F5124" s="24" t="s">
        <v>938</v>
      </c>
      <c r="G5124" t="str">
        <f t="shared" si="240"/>
        <v>2_SWS_15.4</v>
      </c>
      <c r="H5124" t="str">
        <f t="shared" si="241"/>
        <v>315S</v>
      </c>
      <c r="I5124" s="26" t="str">
        <f>H5124&amp;"x"&amp;COUNTIF($H$5:H5124,H5124)</f>
        <v>315Sx1</v>
      </c>
      <c r="J5124" t="str">
        <f t="shared" si="242"/>
        <v>2_SWS_15.4</v>
      </c>
    </row>
    <row r="5125" spans="1:10">
      <c r="A5125" s="24" t="s">
        <v>4399</v>
      </c>
      <c r="B5125" s="25">
        <v>1</v>
      </c>
      <c r="C5125" s="24" t="s">
        <v>3436</v>
      </c>
      <c r="D5125" s="24" t="s">
        <v>1076</v>
      </c>
      <c r="E5125" s="25">
        <v>1</v>
      </c>
      <c r="F5125" s="24" t="s">
        <v>4118</v>
      </c>
      <c r="G5125" t="str">
        <f t="shared" si="240"/>
        <v>2_SWS_16.1</v>
      </c>
      <c r="H5125" t="str">
        <f t="shared" si="241"/>
        <v>N12170078_DPS2</v>
      </c>
      <c r="I5125" s="26" t="str">
        <f>H5125&amp;"x"&amp;COUNTIF($H$5:H5125,H5125)</f>
        <v>N12170078_DPS2x2</v>
      </c>
      <c r="J5125" t="str">
        <f t="shared" si="242"/>
        <v>2_SWS_16.1</v>
      </c>
    </row>
    <row r="5126" spans="1:10">
      <c r="A5126" s="24" t="s">
        <v>4399</v>
      </c>
      <c r="B5126" s="25">
        <v>2</v>
      </c>
      <c r="C5126" s="24" t="s">
        <v>3436</v>
      </c>
      <c r="D5126" s="24" t="s">
        <v>1076</v>
      </c>
      <c r="E5126" s="25">
        <v>2</v>
      </c>
      <c r="F5126" s="24" t="s">
        <v>4400</v>
      </c>
      <c r="G5126" t="str">
        <f t="shared" ref="G5126:G5189" si="243">A5126&amp;"."&amp;B5126</f>
        <v>2_SWS_16.2</v>
      </c>
      <c r="H5126" t="str">
        <f t="shared" ref="H5126:H5189" si="244">F5126</f>
        <v>1_B5_11</v>
      </c>
      <c r="I5126" s="26" t="str">
        <f>H5126&amp;"x"&amp;COUNTIF($H$5:H5126,H5126)</f>
        <v>1_B5_11x1</v>
      </c>
      <c r="J5126" t="str">
        <f t="shared" ref="J5126:J5189" si="245">G5126</f>
        <v>2_SWS_16.2</v>
      </c>
    </row>
    <row r="5127" spans="1:10">
      <c r="A5127" s="24" t="s">
        <v>4399</v>
      </c>
      <c r="B5127" s="25">
        <v>3</v>
      </c>
      <c r="C5127" s="24" t="s">
        <v>3436</v>
      </c>
      <c r="D5127" s="24" t="s">
        <v>1076</v>
      </c>
      <c r="E5127" s="25">
        <v>3</v>
      </c>
      <c r="F5127" s="24" t="s">
        <v>4370</v>
      </c>
      <c r="G5127" t="str">
        <f t="shared" si="243"/>
        <v>2_SWS_16.3</v>
      </c>
      <c r="H5127" t="str">
        <f t="shared" si="244"/>
        <v>1_DPSS_DPS2</v>
      </c>
      <c r="I5127" s="26" t="str">
        <f>H5127&amp;"x"&amp;COUNTIF($H$5:H5127,H5127)</f>
        <v>1_DPSS_DPS2x16</v>
      </c>
      <c r="J5127" t="str">
        <f t="shared" si="245"/>
        <v>2_SWS_16.3</v>
      </c>
    </row>
    <row r="5128" spans="1:10">
      <c r="A5128" s="24" t="s">
        <v>4399</v>
      </c>
      <c r="B5128" s="25">
        <v>4</v>
      </c>
      <c r="C5128" s="24" t="s">
        <v>3436</v>
      </c>
      <c r="D5128" s="24" t="s">
        <v>1076</v>
      </c>
      <c r="E5128" s="25">
        <v>4</v>
      </c>
      <c r="F5128" s="24" t="s">
        <v>940</v>
      </c>
      <c r="G5128" t="str">
        <f t="shared" si="243"/>
        <v>2_SWS_16.4</v>
      </c>
      <c r="H5128" t="str">
        <f t="shared" si="244"/>
        <v>316S</v>
      </c>
      <c r="I5128" s="26" t="str">
        <f>H5128&amp;"x"&amp;COUNTIF($H$5:H5128,H5128)</f>
        <v>316Sx1</v>
      </c>
      <c r="J5128" t="str">
        <f t="shared" si="245"/>
        <v>2_SWS_16.4</v>
      </c>
    </row>
    <row r="5129" spans="1:10">
      <c r="A5129" s="24" t="s">
        <v>4401</v>
      </c>
      <c r="B5129" s="25">
        <v>1</v>
      </c>
      <c r="C5129" s="24" t="s">
        <v>3436</v>
      </c>
      <c r="D5129" s="24" t="s">
        <v>1076</v>
      </c>
      <c r="E5129" s="25">
        <v>1</v>
      </c>
      <c r="F5129" s="24" t="s">
        <v>4120</v>
      </c>
      <c r="G5129" t="str">
        <f t="shared" si="243"/>
        <v>2_SWS_17.1</v>
      </c>
      <c r="H5129" t="str">
        <f t="shared" si="244"/>
        <v>N12170305_DPS2</v>
      </c>
      <c r="I5129" s="26" t="str">
        <f>H5129&amp;"x"&amp;COUNTIF($H$5:H5129,H5129)</f>
        <v>N12170305_DPS2x2</v>
      </c>
      <c r="J5129" t="str">
        <f t="shared" si="245"/>
        <v>2_SWS_17.1</v>
      </c>
    </row>
    <row r="5130" spans="1:10">
      <c r="A5130" s="24" t="s">
        <v>4401</v>
      </c>
      <c r="B5130" s="25">
        <v>2</v>
      </c>
      <c r="C5130" s="24" t="s">
        <v>3436</v>
      </c>
      <c r="D5130" s="24" t="s">
        <v>1076</v>
      </c>
      <c r="E5130" s="25">
        <v>2</v>
      </c>
      <c r="F5130" s="24" t="s">
        <v>4402</v>
      </c>
      <c r="G5130" t="str">
        <f t="shared" si="243"/>
        <v>2_SWS_17.2</v>
      </c>
      <c r="H5130" t="str">
        <f t="shared" si="244"/>
        <v>2_B1_41</v>
      </c>
      <c r="I5130" s="26" t="str">
        <f>H5130&amp;"x"&amp;COUNTIF($H$5:H5130,H5130)</f>
        <v>2_B1_41x1</v>
      </c>
      <c r="J5130" t="str">
        <f t="shared" si="245"/>
        <v>2_SWS_17.2</v>
      </c>
    </row>
    <row r="5131" spans="1:10">
      <c r="A5131" s="24" t="s">
        <v>4401</v>
      </c>
      <c r="B5131" s="25">
        <v>3</v>
      </c>
      <c r="C5131" s="24" t="s">
        <v>3436</v>
      </c>
      <c r="D5131" s="24" t="s">
        <v>1076</v>
      </c>
      <c r="E5131" s="25">
        <v>3</v>
      </c>
      <c r="F5131" s="24" t="s">
        <v>4370</v>
      </c>
      <c r="G5131" t="str">
        <f t="shared" si="243"/>
        <v>2_SWS_17.3</v>
      </c>
      <c r="H5131" t="str">
        <f t="shared" si="244"/>
        <v>1_DPSS_DPS2</v>
      </c>
      <c r="I5131" s="26" t="str">
        <f>H5131&amp;"x"&amp;COUNTIF($H$5:H5131,H5131)</f>
        <v>1_DPSS_DPS2x17</v>
      </c>
      <c r="J5131" t="str">
        <f t="shared" si="245"/>
        <v>2_SWS_17.3</v>
      </c>
    </row>
    <row r="5132" spans="1:10">
      <c r="A5132" s="24" t="s">
        <v>4401</v>
      </c>
      <c r="B5132" s="25">
        <v>4</v>
      </c>
      <c r="C5132" s="24" t="s">
        <v>3436</v>
      </c>
      <c r="D5132" s="24" t="s">
        <v>1076</v>
      </c>
      <c r="E5132" s="25">
        <v>4</v>
      </c>
      <c r="F5132" s="24" t="s">
        <v>942</v>
      </c>
      <c r="G5132" t="str">
        <f t="shared" si="243"/>
        <v>2_SWS_17.4</v>
      </c>
      <c r="H5132" t="str">
        <f t="shared" si="244"/>
        <v>317S</v>
      </c>
      <c r="I5132" s="26" t="str">
        <f>H5132&amp;"x"&amp;COUNTIF($H$5:H5132,H5132)</f>
        <v>317Sx1</v>
      </c>
      <c r="J5132" t="str">
        <f t="shared" si="245"/>
        <v>2_SWS_17.4</v>
      </c>
    </row>
    <row r="5133" spans="1:10">
      <c r="A5133" s="24" t="s">
        <v>4403</v>
      </c>
      <c r="B5133" s="25">
        <v>1</v>
      </c>
      <c r="C5133" s="24" t="s">
        <v>3436</v>
      </c>
      <c r="D5133" s="24" t="s">
        <v>1076</v>
      </c>
      <c r="E5133" s="25">
        <v>1</v>
      </c>
      <c r="F5133" s="24" t="s">
        <v>4122</v>
      </c>
      <c r="G5133" t="str">
        <f t="shared" si="243"/>
        <v>2_SWS_18.1</v>
      </c>
      <c r="H5133" t="str">
        <f t="shared" si="244"/>
        <v>N12170542_DPS2</v>
      </c>
      <c r="I5133" s="26" t="str">
        <f>H5133&amp;"x"&amp;COUNTIF($H$5:H5133,H5133)</f>
        <v>N12170542_DPS2x2</v>
      </c>
      <c r="J5133" t="str">
        <f t="shared" si="245"/>
        <v>2_SWS_18.1</v>
      </c>
    </row>
    <row r="5134" spans="1:10">
      <c r="A5134" s="24" t="s">
        <v>4403</v>
      </c>
      <c r="B5134" s="25">
        <v>2</v>
      </c>
      <c r="C5134" s="24" t="s">
        <v>3436</v>
      </c>
      <c r="D5134" s="24" t="s">
        <v>1076</v>
      </c>
      <c r="E5134" s="25">
        <v>2</v>
      </c>
      <c r="F5134" s="24" t="s">
        <v>4404</v>
      </c>
      <c r="G5134" t="str">
        <f t="shared" si="243"/>
        <v>2_SWS_18.2</v>
      </c>
      <c r="H5134" t="str">
        <f t="shared" si="244"/>
        <v>2_B1_59</v>
      </c>
      <c r="I5134" s="26" t="str">
        <f>H5134&amp;"x"&amp;COUNTIF($H$5:H5134,H5134)</f>
        <v>2_B1_59x1</v>
      </c>
      <c r="J5134" t="str">
        <f t="shared" si="245"/>
        <v>2_SWS_18.2</v>
      </c>
    </row>
    <row r="5135" spans="1:10">
      <c r="A5135" s="24" t="s">
        <v>4403</v>
      </c>
      <c r="B5135" s="25">
        <v>3</v>
      </c>
      <c r="C5135" s="24" t="s">
        <v>3436</v>
      </c>
      <c r="D5135" s="24" t="s">
        <v>1076</v>
      </c>
      <c r="E5135" s="25">
        <v>3</v>
      </c>
      <c r="F5135" s="24" t="s">
        <v>4370</v>
      </c>
      <c r="G5135" t="str">
        <f t="shared" si="243"/>
        <v>2_SWS_18.3</v>
      </c>
      <c r="H5135" t="str">
        <f t="shared" si="244"/>
        <v>1_DPSS_DPS2</v>
      </c>
      <c r="I5135" s="26" t="str">
        <f>H5135&amp;"x"&amp;COUNTIF($H$5:H5135,H5135)</f>
        <v>1_DPSS_DPS2x18</v>
      </c>
      <c r="J5135" t="str">
        <f t="shared" si="245"/>
        <v>2_SWS_18.3</v>
      </c>
    </row>
    <row r="5136" spans="1:10">
      <c r="A5136" s="24" t="s">
        <v>4403</v>
      </c>
      <c r="B5136" s="25">
        <v>4</v>
      </c>
      <c r="C5136" s="24" t="s">
        <v>3436</v>
      </c>
      <c r="D5136" s="24" t="s">
        <v>1076</v>
      </c>
      <c r="E5136" s="25">
        <v>4</v>
      </c>
      <c r="F5136" s="24" t="s">
        <v>944</v>
      </c>
      <c r="G5136" t="str">
        <f t="shared" si="243"/>
        <v>2_SWS_18.4</v>
      </c>
      <c r="H5136" t="str">
        <f t="shared" si="244"/>
        <v>318S</v>
      </c>
      <c r="I5136" s="26" t="str">
        <f>H5136&amp;"x"&amp;COUNTIF($H$5:H5136,H5136)</f>
        <v>318Sx1</v>
      </c>
      <c r="J5136" t="str">
        <f t="shared" si="245"/>
        <v>2_SWS_18.4</v>
      </c>
    </row>
    <row r="5137" spans="1:10">
      <c r="A5137" s="24" t="s">
        <v>4405</v>
      </c>
      <c r="B5137" s="25">
        <v>1</v>
      </c>
      <c r="C5137" s="24" t="s">
        <v>3436</v>
      </c>
      <c r="D5137" s="24" t="s">
        <v>1076</v>
      </c>
      <c r="E5137" s="25">
        <v>1</v>
      </c>
      <c r="F5137" s="24" t="s">
        <v>4124</v>
      </c>
      <c r="G5137" t="str">
        <f t="shared" si="243"/>
        <v>2_SWS_19.1</v>
      </c>
      <c r="H5137" t="str">
        <f t="shared" si="244"/>
        <v>N12170777_DPS2</v>
      </c>
      <c r="I5137" s="26" t="str">
        <f>H5137&amp;"x"&amp;COUNTIF($H$5:H5137,H5137)</f>
        <v>N12170777_DPS2x2</v>
      </c>
      <c r="J5137" t="str">
        <f t="shared" si="245"/>
        <v>2_SWS_19.1</v>
      </c>
    </row>
    <row r="5138" spans="1:10">
      <c r="A5138" s="24" t="s">
        <v>4405</v>
      </c>
      <c r="B5138" s="25">
        <v>2</v>
      </c>
      <c r="C5138" s="24" t="s">
        <v>3436</v>
      </c>
      <c r="D5138" s="24" t="s">
        <v>1076</v>
      </c>
      <c r="E5138" s="25">
        <v>2</v>
      </c>
      <c r="F5138" s="24" t="s">
        <v>4406</v>
      </c>
      <c r="G5138" t="str">
        <f t="shared" si="243"/>
        <v>2_SWS_19.2</v>
      </c>
      <c r="H5138" t="str">
        <f t="shared" si="244"/>
        <v>2_B1_55</v>
      </c>
      <c r="I5138" s="26" t="str">
        <f>H5138&amp;"x"&amp;COUNTIF($H$5:H5138,H5138)</f>
        <v>2_B1_55x1</v>
      </c>
      <c r="J5138" t="str">
        <f t="shared" si="245"/>
        <v>2_SWS_19.2</v>
      </c>
    </row>
    <row r="5139" spans="1:10">
      <c r="A5139" s="24" t="s">
        <v>4405</v>
      </c>
      <c r="B5139" s="25">
        <v>3</v>
      </c>
      <c r="C5139" s="24" t="s">
        <v>3436</v>
      </c>
      <c r="D5139" s="24" t="s">
        <v>1076</v>
      </c>
      <c r="E5139" s="25">
        <v>3</v>
      </c>
      <c r="F5139" s="24" t="s">
        <v>4370</v>
      </c>
      <c r="G5139" t="str">
        <f t="shared" si="243"/>
        <v>2_SWS_19.3</v>
      </c>
      <c r="H5139" t="str">
        <f t="shared" si="244"/>
        <v>1_DPSS_DPS2</v>
      </c>
      <c r="I5139" s="26" t="str">
        <f>H5139&amp;"x"&amp;COUNTIF($H$5:H5139,H5139)</f>
        <v>1_DPSS_DPS2x19</v>
      </c>
      <c r="J5139" t="str">
        <f t="shared" si="245"/>
        <v>2_SWS_19.3</v>
      </c>
    </row>
    <row r="5140" spans="1:10">
      <c r="A5140" s="24" t="s">
        <v>4405</v>
      </c>
      <c r="B5140" s="25">
        <v>4</v>
      </c>
      <c r="C5140" s="24" t="s">
        <v>3436</v>
      </c>
      <c r="D5140" s="24" t="s">
        <v>1076</v>
      </c>
      <c r="E5140" s="25">
        <v>4</v>
      </c>
      <c r="F5140" s="24" t="s">
        <v>946</v>
      </c>
      <c r="G5140" t="str">
        <f t="shared" si="243"/>
        <v>2_SWS_19.4</v>
      </c>
      <c r="H5140" t="str">
        <f t="shared" si="244"/>
        <v>319S</v>
      </c>
      <c r="I5140" s="26" t="str">
        <f>H5140&amp;"x"&amp;COUNTIF($H$5:H5140,H5140)</f>
        <v>319Sx1</v>
      </c>
      <c r="J5140" t="str">
        <f t="shared" si="245"/>
        <v>2_SWS_19.4</v>
      </c>
    </row>
    <row r="5141" spans="1:10">
      <c r="A5141" s="24" t="s">
        <v>4407</v>
      </c>
      <c r="B5141" s="25">
        <v>1</v>
      </c>
      <c r="C5141" s="24" t="s">
        <v>3436</v>
      </c>
      <c r="D5141" s="24" t="s">
        <v>1076</v>
      </c>
      <c r="E5141" s="25">
        <v>1</v>
      </c>
      <c r="F5141" s="24" t="s">
        <v>4126</v>
      </c>
      <c r="G5141" t="str">
        <f t="shared" si="243"/>
        <v>2_SWS_20.1</v>
      </c>
      <c r="H5141" t="str">
        <f t="shared" si="244"/>
        <v>N12171016_DPS2</v>
      </c>
      <c r="I5141" s="26" t="str">
        <f>H5141&amp;"x"&amp;COUNTIF($H$5:H5141,H5141)</f>
        <v>N12171016_DPS2x2</v>
      </c>
      <c r="J5141" t="str">
        <f t="shared" si="245"/>
        <v>2_SWS_20.1</v>
      </c>
    </row>
    <row r="5142" spans="1:10">
      <c r="A5142" s="24" t="s">
        <v>4407</v>
      </c>
      <c r="B5142" s="25">
        <v>2</v>
      </c>
      <c r="C5142" s="24" t="s">
        <v>3436</v>
      </c>
      <c r="D5142" s="24" t="s">
        <v>1076</v>
      </c>
      <c r="E5142" s="25">
        <v>2</v>
      </c>
      <c r="F5142" s="24" t="s">
        <v>4408</v>
      </c>
      <c r="G5142" t="str">
        <f t="shared" si="243"/>
        <v>2_SWS_20.2</v>
      </c>
      <c r="H5142" t="str">
        <f t="shared" si="244"/>
        <v>2_B1_37</v>
      </c>
      <c r="I5142" s="26" t="str">
        <f>H5142&amp;"x"&amp;COUNTIF($H$5:H5142,H5142)</f>
        <v>2_B1_37x1</v>
      </c>
      <c r="J5142" t="str">
        <f t="shared" si="245"/>
        <v>2_SWS_20.2</v>
      </c>
    </row>
    <row r="5143" spans="1:10">
      <c r="A5143" s="24" t="s">
        <v>4407</v>
      </c>
      <c r="B5143" s="25">
        <v>3</v>
      </c>
      <c r="C5143" s="24" t="s">
        <v>3436</v>
      </c>
      <c r="D5143" s="24" t="s">
        <v>1076</v>
      </c>
      <c r="E5143" s="25">
        <v>3</v>
      </c>
      <c r="F5143" s="24" t="s">
        <v>4370</v>
      </c>
      <c r="G5143" t="str">
        <f t="shared" si="243"/>
        <v>2_SWS_20.3</v>
      </c>
      <c r="H5143" t="str">
        <f t="shared" si="244"/>
        <v>1_DPSS_DPS2</v>
      </c>
      <c r="I5143" s="26" t="str">
        <f>H5143&amp;"x"&amp;COUNTIF($H$5:H5143,H5143)</f>
        <v>1_DPSS_DPS2x20</v>
      </c>
      <c r="J5143" t="str">
        <f t="shared" si="245"/>
        <v>2_SWS_20.3</v>
      </c>
    </row>
    <row r="5144" spans="1:10">
      <c r="A5144" s="24" t="s">
        <v>4407</v>
      </c>
      <c r="B5144" s="25">
        <v>4</v>
      </c>
      <c r="C5144" s="24" t="s">
        <v>3436</v>
      </c>
      <c r="D5144" s="24" t="s">
        <v>1076</v>
      </c>
      <c r="E5144" s="25">
        <v>4</v>
      </c>
      <c r="F5144" s="24" t="s">
        <v>948</v>
      </c>
      <c r="G5144" t="str">
        <f t="shared" si="243"/>
        <v>2_SWS_20.4</v>
      </c>
      <c r="H5144" t="str">
        <f t="shared" si="244"/>
        <v>320S</v>
      </c>
      <c r="I5144" s="26" t="str">
        <f>H5144&amp;"x"&amp;COUNTIF($H$5:H5144,H5144)</f>
        <v>320Sx1</v>
      </c>
      <c r="J5144" t="str">
        <f t="shared" si="245"/>
        <v>2_SWS_20.4</v>
      </c>
    </row>
    <row r="5145" spans="1:10">
      <c r="A5145" s="24" t="s">
        <v>4409</v>
      </c>
      <c r="B5145" s="25">
        <v>1</v>
      </c>
      <c r="C5145" s="24" t="s">
        <v>3436</v>
      </c>
      <c r="D5145" s="24" t="s">
        <v>1076</v>
      </c>
      <c r="E5145" s="25">
        <v>1</v>
      </c>
      <c r="F5145" s="24" t="s">
        <v>4128</v>
      </c>
      <c r="G5145" t="str">
        <f t="shared" si="243"/>
        <v>2_SWS_21.1</v>
      </c>
      <c r="H5145" t="str">
        <f t="shared" si="244"/>
        <v>N12171259_DPS2</v>
      </c>
      <c r="I5145" s="26" t="str">
        <f>H5145&amp;"x"&amp;COUNTIF($H$5:H5145,H5145)</f>
        <v>N12171259_DPS2x2</v>
      </c>
      <c r="J5145" t="str">
        <f t="shared" si="245"/>
        <v>2_SWS_21.1</v>
      </c>
    </row>
    <row r="5146" spans="1:10">
      <c r="A5146" s="24" t="s">
        <v>4409</v>
      </c>
      <c r="B5146" s="25">
        <v>2</v>
      </c>
      <c r="C5146" s="24" t="s">
        <v>3436</v>
      </c>
      <c r="D5146" s="24" t="s">
        <v>1076</v>
      </c>
      <c r="E5146" s="25">
        <v>2</v>
      </c>
      <c r="F5146" s="24" t="s">
        <v>4410</v>
      </c>
      <c r="G5146" t="str">
        <f t="shared" si="243"/>
        <v>2_SWS_21.2</v>
      </c>
      <c r="H5146" t="str">
        <f t="shared" si="244"/>
        <v>2_B1_65</v>
      </c>
      <c r="I5146" s="26" t="str">
        <f>H5146&amp;"x"&amp;COUNTIF($H$5:H5146,H5146)</f>
        <v>2_B1_65x1</v>
      </c>
      <c r="J5146" t="str">
        <f t="shared" si="245"/>
        <v>2_SWS_21.2</v>
      </c>
    </row>
    <row r="5147" spans="1:10">
      <c r="A5147" s="24" t="s">
        <v>4409</v>
      </c>
      <c r="B5147" s="25">
        <v>3</v>
      </c>
      <c r="C5147" s="24" t="s">
        <v>3436</v>
      </c>
      <c r="D5147" s="24" t="s">
        <v>1076</v>
      </c>
      <c r="E5147" s="25">
        <v>3</v>
      </c>
      <c r="F5147" s="24" t="s">
        <v>4370</v>
      </c>
      <c r="G5147" t="str">
        <f t="shared" si="243"/>
        <v>2_SWS_21.3</v>
      </c>
      <c r="H5147" t="str">
        <f t="shared" si="244"/>
        <v>1_DPSS_DPS2</v>
      </c>
      <c r="I5147" s="26" t="str">
        <f>H5147&amp;"x"&amp;COUNTIF($H$5:H5147,H5147)</f>
        <v>1_DPSS_DPS2x21</v>
      </c>
      <c r="J5147" t="str">
        <f t="shared" si="245"/>
        <v>2_SWS_21.3</v>
      </c>
    </row>
    <row r="5148" spans="1:10">
      <c r="A5148" s="24" t="s">
        <v>4409</v>
      </c>
      <c r="B5148" s="25">
        <v>4</v>
      </c>
      <c r="C5148" s="24" t="s">
        <v>3436</v>
      </c>
      <c r="D5148" s="24" t="s">
        <v>1076</v>
      </c>
      <c r="E5148" s="25">
        <v>4</v>
      </c>
      <c r="F5148" s="24" t="s">
        <v>950</v>
      </c>
      <c r="G5148" t="str">
        <f t="shared" si="243"/>
        <v>2_SWS_21.4</v>
      </c>
      <c r="H5148" t="str">
        <f t="shared" si="244"/>
        <v>321S</v>
      </c>
      <c r="I5148" s="26" t="str">
        <f>H5148&amp;"x"&amp;COUNTIF($H$5:H5148,H5148)</f>
        <v>321Sx1</v>
      </c>
      <c r="J5148" t="str">
        <f t="shared" si="245"/>
        <v>2_SWS_21.4</v>
      </c>
    </row>
    <row r="5149" spans="1:10">
      <c r="A5149" s="24" t="s">
        <v>4411</v>
      </c>
      <c r="B5149" s="25">
        <v>1</v>
      </c>
      <c r="C5149" s="24" t="s">
        <v>3436</v>
      </c>
      <c r="D5149" s="24" t="s">
        <v>1076</v>
      </c>
      <c r="E5149" s="25">
        <v>1</v>
      </c>
      <c r="F5149" s="24" t="s">
        <v>4130</v>
      </c>
      <c r="G5149" t="str">
        <f t="shared" si="243"/>
        <v>2_SWS_22.1</v>
      </c>
      <c r="H5149" t="str">
        <f t="shared" si="244"/>
        <v>N12171506_DPS2</v>
      </c>
      <c r="I5149" s="26" t="str">
        <f>H5149&amp;"x"&amp;COUNTIF($H$5:H5149,H5149)</f>
        <v>N12171506_DPS2x2</v>
      </c>
      <c r="J5149" t="str">
        <f t="shared" si="245"/>
        <v>2_SWS_22.1</v>
      </c>
    </row>
    <row r="5150" spans="1:10">
      <c r="A5150" s="24" t="s">
        <v>4411</v>
      </c>
      <c r="B5150" s="25">
        <v>2</v>
      </c>
      <c r="C5150" s="24" t="s">
        <v>3436</v>
      </c>
      <c r="D5150" s="24" t="s">
        <v>1076</v>
      </c>
      <c r="E5150" s="25">
        <v>2</v>
      </c>
      <c r="F5150" s="24" t="s">
        <v>4412</v>
      </c>
      <c r="G5150" t="str">
        <f t="shared" si="243"/>
        <v>2_SWS_22.2</v>
      </c>
      <c r="H5150" t="str">
        <f t="shared" si="244"/>
        <v>2_B1_28</v>
      </c>
      <c r="I5150" s="26" t="str">
        <f>H5150&amp;"x"&amp;COUNTIF($H$5:H5150,H5150)</f>
        <v>2_B1_28x1</v>
      </c>
      <c r="J5150" t="str">
        <f t="shared" si="245"/>
        <v>2_SWS_22.2</v>
      </c>
    </row>
    <row r="5151" spans="1:10">
      <c r="A5151" s="24" t="s">
        <v>4411</v>
      </c>
      <c r="B5151" s="25">
        <v>3</v>
      </c>
      <c r="C5151" s="24" t="s">
        <v>3436</v>
      </c>
      <c r="D5151" s="24" t="s">
        <v>1076</v>
      </c>
      <c r="E5151" s="25">
        <v>3</v>
      </c>
      <c r="F5151" s="24" t="s">
        <v>4370</v>
      </c>
      <c r="G5151" t="str">
        <f t="shared" si="243"/>
        <v>2_SWS_22.3</v>
      </c>
      <c r="H5151" t="str">
        <f t="shared" si="244"/>
        <v>1_DPSS_DPS2</v>
      </c>
      <c r="I5151" s="26" t="str">
        <f>H5151&amp;"x"&amp;COUNTIF($H$5:H5151,H5151)</f>
        <v>1_DPSS_DPS2x22</v>
      </c>
      <c r="J5151" t="str">
        <f t="shared" si="245"/>
        <v>2_SWS_22.3</v>
      </c>
    </row>
    <row r="5152" spans="1:10">
      <c r="A5152" s="24" t="s">
        <v>4411</v>
      </c>
      <c r="B5152" s="25">
        <v>4</v>
      </c>
      <c r="C5152" s="24" t="s">
        <v>3436</v>
      </c>
      <c r="D5152" s="24" t="s">
        <v>1076</v>
      </c>
      <c r="E5152" s="25">
        <v>4</v>
      </c>
      <c r="F5152" s="24" t="s">
        <v>952</v>
      </c>
      <c r="G5152" t="str">
        <f t="shared" si="243"/>
        <v>2_SWS_22.4</v>
      </c>
      <c r="H5152" t="str">
        <f t="shared" si="244"/>
        <v>322S</v>
      </c>
      <c r="I5152" s="26" t="str">
        <f>H5152&amp;"x"&amp;COUNTIF($H$5:H5152,H5152)</f>
        <v>322Sx1</v>
      </c>
      <c r="J5152" t="str">
        <f t="shared" si="245"/>
        <v>2_SWS_22.4</v>
      </c>
    </row>
    <row r="5153" spans="1:10">
      <c r="A5153" s="24" t="s">
        <v>4413</v>
      </c>
      <c r="B5153" s="25">
        <v>1</v>
      </c>
      <c r="C5153" s="24" t="s">
        <v>3436</v>
      </c>
      <c r="D5153" s="24" t="s">
        <v>1076</v>
      </c>
      <c r="E5153" s="25">
        <v>1</v>
      </c>
      <c r="F5153" s="24" t="s">
        <v>4132</v>
      </c>
      <c r="G5153" t="str">
        <f t="shared" si="243"/>
        <v>2_SWS_23.1</v>
      </c>
      <c r="H5153" t="str">
        <f t="shared" si="244"/>
        <v>N12171757_DPS2</v>
      </c>
      <c r="I5153" s="26" t="str">
        <f>H5153&amp;"x"&amp;COUNTIF($H$5:H5153,H5153)</f>
        <v>N12171757_DPS2x2</v>
      </c>
      <c r="J5153" t="str">
        <f t="shared" si="245"/>
        <v>2_SWS_23.1</v>
      </c>
    </row>
    <row r="5154" spans="1:10">
      <c r="A5154" s="24" t="s">
        <v>4413</v>
      </c>
      <c r="B5154" s="25">
        <v>2</v>
      </c>
      <c r="C5154" s="24" t="s">
        <v>3436</v>
      </c>
      <c r="D5154" s="24" t="s">
        <v>1076</v>
      </c>
      <c r="E5154" s="25">
        <v>2</v>
      </c>
      <c r="F5154" s="24" t="s">
        <v>4414</v>
      </c>
      <c r="G5154" t="str">
        <f t="shared" si="243"/>
        <v>2_SWS_23.2</v>
      </c>
      <c r="H5154" t="str">
        <f t="shared" si="244"/>
        <v>2_B1_63</v>
      </c>
      <c r="I5154" s="26" t="str">
        <f>H5154&amp;"x"&amp;COUNTIF($H$5:H5154,H5154)</f>
        <v>2_B1_63x1</v>
      </c>
      <c r="J5154" t="str">
        <f t="shared" si="245"/>
        <v>2_SWS_23.2</v>
      </c>
    </row>
    <row r="5155" spans="1:10">
      <c r="A5155" s="24" t="s">
        <v>4413</v>
      </c>
      <c r="B5155" s="25">
        <v>3</v>
      </c>
      <c r="C5155" s="24" t="s">
        <v>3436</v>
      </c>
      <c r="D5155" s="24" t="s">
        <v>1076</v>
      </c>
      <c r="E5155" s="25">
        <v>3</v>
      </c>
      <c r="F5155" s="24" t="s">
        <v>4370</v>
      </c>
      <c r="G5155" t="str">
        <f t="shared" si="243"/>
        <v>2_SWS_23.3</v>
      </c>
      <c r="H5155" t="str">
        <f t="shared" si="244"/>
        <v>1_DPSS_DPS2</v>
      </c>
      <c r="I5155" s="26" t="str">
        <f>H5155&amp;"x"&amp;COUNTIF($H$5:H5155,H5155)</f>
        <v>1_DPSS_DPS2x23</v>
      </c>
      <c r="J5155" t="str">
        <f t="shared" si="245"/>
        <v>2_SWS_23.3</v>
      </c>
    </row>
    <row r="5156" spans="1:10">
      <c r="A5156" s="24" t="s">
        <v>4413</v>
      </c>
      <c r="B5156" s="25">
        <v>4</v>
      </c>
      <c r="C5156" s="24" t="s">
        <v>3436</v>
      </c>
      <c r="D5156" s="24" t="s">
        <v>1076</v>
      </c>
      <c r="E5156" s="25">
        <v>4</v>
      </c>
      <c r="F5156" s="24" t="s">
        <v>954</v>
      </c>
      <c r="G5156" t="str">
        <f t="shared" si="243"/>
        <v>2_SWS_23.4</v>
      </c>
      <c r="H5156" t="str">
        <f t="shared" si="244"/>
        <v>323S</v>
      </c>
      <c r="I5156" s="26" t="str">
        <f>H5156&amp;"x"&amp;COUNTIF($H$5:H5156,H5156)</f>
        <v>323Sx1</v>
      </c>
      <c r="J5156" t="str">
        <f t="shared" si="245"/>
        <v>2_SWS_23.4</v>
      </c>
    </row>
    <row r="5157" spans="1:10">
      <c r="A5157" s="24" t="s">
        <v>4415</v>
      </c>
      <c r="B5157" s="25">
        <v>1</v>
      </c>
      <c r="C5157" s="24" t="s">
        <v>3436</v>
      </c>
      <c r="D5157" s="24" t="s">
        <v>1076</v>
      </c>
      <c r="E5157" s="25">
        <v>1</v>
      </c>
      <c r="F5157" s="24" t="s">
        <v>4134</v>
      </c>
      <c r="G5157" t="str">
        <f t="shared" si="243"/>
        <v>2_SWS_24.1</v>
      </c>
      <c r="H5157" t="str">
        <f t="shared" si="244"/>
        <v>N12172012_DPS2</v>
      </c>
      <c r="I5157" s="26" t="str">
        <f>H5157&amp;"x"&amp;COUNTIF($H$5:H5157,H5157)</f>
        <v>N12172012_DPS2x2</v>
      </c>
      <c r="J5157" t="str">
        <f t="shared" si="245"/>
        <v>2_SWS_24.1</v>
      </c>
    </row>
    <row r="5158" spans="1:10">
      <c r="A5158" s="24" t="s">
        <v>4415</v>
      </c>
      <c r="B5158" s="25">
        <v>2</v>
      </c>
      <c r="C5158" s="24" t="s">
        <v>3436</v>
      </c>
      <c r="D5158" s="24" t="s">
        <v>1076</v>
      </c>
      <c r="E5158" s="25">
        <v>2</v>
      </c>
      <c r="F5158" s="24" t="s">
        <v>4416</v>
      </c>
      <c r="G5158" t="str">
        <f t="shared" si="243"/>
        <v>2_SWS_24.2</v>
      </c>
      <c r="H5158" t="str">
        <f t="shared" si="244"/>
        <v>2_B1_64</v>
      </c>
      <c r="I5158" s="26" t="str">
        <f>H5158&amp;"x"&amp;COUNTIF($H$5:H5158,H5158)</f>
        <v>2_B1_64x1</v>
      </c>
      <c r="J5158" t="str">
        <f t="shared" si="245"/>
        <v>2_SWS_24.2</v>
      </c>
    </row>
    <row r="5159" spans="1:10">
      <c r="A5159" s="24" t="s">
        <v>4415</v>
      </c>
      <c r="B5159" s="25">
        <v>3</v>
      </c>
      <c r="C5159" s="24" t="s">
        <v>3436</v>
      </c>
      <c r="D5159" s="24" t="s">
        <v>1076</v>
      </c>
      <c r="E5159" s="25">
        <v>3</v>
      </c>
      <c r="F5159" s="24" t="s">
        <v>4370</v>
      </c>
      <c r="G5159" t="str">
        <f t="shared" si="243"/>
        <v>2_SWS_24.3</v>
      </c>
      <c r="H5159" t="str">
        <f t="shared" si="244"/>
        <v>1_DPSS_DPS2</v>
      </c>
      <c r="I5159" s="26" t="str">
        <f>H5159&amp;"x"&amp;COUNTIF($H$5:H5159,H5159)</f>
        <v>1_DPSS_DPS2x24</v>
      </c>
      <c r="J5159" t="str">
        <f t="shared" si="245"/>
        <v>2_SWS_24.3</v>
      </c>
    </row>
    <row r="5160" spans="1:10">
      <c r="A5160" s="24" t="s">
        <v>4415</v>
      </c>
      <c r="B5160" s="25">
        <v>4</v>
      </c>
      <c r="C5160" s="24" t="s">
        <v>3436</v>
      </c>
      <c r="D5160" s="24" t="s">
        <v>1076</v>
      </c>
      <c r="E5160" s="25">
        <v>4</v>
      </c>
      <c r="F5160" s="24" t="s">
        <v>956</v>
      </c>
      <c r="G5160" t="str">
        <f t="shared" si="243"/>
        <v>2_SWS_24.4</v>
      </c>
      <c r="H5160" t="str">
        <f t="shared" si="244"/>
        <v>324S</v>
      </c>
      <c r="I5160" s="26" t="str">
        <f>H5160&amp;"x"&amp;COUNTIF($H$5:H5160,H5160)</f>
        <v>324Sx1</v>
      </c>
      <c r="J5160" t="str">
        <f t="shared" si="245"/>
        <v>2_SWS_24.4</v>
      </c>
    </row>
    <row r="5161" spans="1:10">
      <c r="A5161" s="24" t="s">
        <v>4417</v>
      </c>
      <c r="B5161" s="25">
        <v>1</v>
      </c>
      <c r="C5161" s="24" t="s">
        <v>3436</v>
      </c>
      <c r="D5161" s="24" t="s">
        <v>1076</v>
      </c>
      <c r="E5161" s="25">
        <v>1</v>
      </c>
      <c r="F5161" s="24" t="s">
        <v>4136</v>
      </c>
      <c r="G5161" t="str">
        <f t="shared" si="243"/>
        <v>2_SWS_25.1</v>
      </c>
      <c r="H5161" t="str">
        <f t="shared" si="244"/>
        <v>N12172271_DPS2</v>
      </c>
      <c r="I5161" s="26" t="str">
        <f>H5161&amp;"x"&amp;COUNTIF($H$5:H5161,H5161)</f>
        <v>N12172271_DPS2x2</v>
      </c>
      <c r="J5161" t="str">
        <f t="shared" si="245"/>
        <v>2_SWS_25.1</v>
      </c>
    </row>
    <row r="5162" spans="1:10">
      <c r="A5162" s="24" t="s">
        <v>4417</v>
      </c>
      <c r="B5162" s="25">
        <v>2</v>
      </c>
      <c r="C5162" s="24" t="s">
        <v>3436</v>
      </c>
      <c r="D5162" s="24" t="s">
        <v>1076</v>
      </c>
      <c r="E5162" s="25">
        <v>2</v>
      </c>
      <c r="F5162" s="24" t="s">
        <v>4418</v>
      </c>
      <c r="G5162" t="str">
        <f t="shared" si="243"/>
        <v>2_SWS_25.2</v>
      </c>
      <c r="H5162" t="str">
        <f t="shared" si="244"/>
        <v>2_B1_57</v>
      </c>
      <c r="I5162" s="26" t="str">
        <f>H5162&amp;"x"&amp;COUNTIF($H$5:H5162,H5162)</f>
        <v>2_B1_57x1</v>
      </c>
      <c r="J5162" t="str">
        <f t="shared" si="245"/>
        <v>2_SWS_25.2</v>
      </c>
    </row>
    <row r="5163" spans="1:10">
      <c r="A5163" s="24" t="s">
        <v>4417</v>
      </c>
      <c r="B5163" s="25">
        <v>3</v>
      </c>
      <c r="C5163" s="24" t="s">
        <v>3436</v>
      </c>
      <c r="D5163" s="24" t="s">
        <v>1076</v>
      </c>
      <c r="E5163" s="25">
        <v>3</v>
      </c>
      <c r="F5163" s="24" t="s">
        <v>4370</v>
      </c>
      <c r="G5163" t="str">
        <f t="shared" si="243"/>
        <v>2_SWS_25.3</v>
      </c>
      <c r="H5163" t="str">
        <f t="shared" si="244"/>
        <v>1_DPSS_DPS2</v>
      </c>
      <c r="I5163" s="26" t="str">
        <f>H5163&amp;"x"&amp;COUNTIF($H$5:H5163,H5163)</f>
        <v>1_DPSS_DPS2x25</v>
      </c>
      <c r="J5163" t="str">
        <f t="shared" si="245"/>
        <v>2_SWS_25.3</v>
      </c>
    </row>
    <row r="5164" spans="1:10">
      <c r="A5164" s="24" t="s">
        <v>4417</v>
      </c>
      <c r="B5164" s="25">
        <v>4</v>
      </c>
      <c r="C5164" s="24" t="s">
        <v>3436</v>
      </c>
      <c r="D5164" s="24" t="s">
        <v>1076</v>
      </c>
      <c r="E5164" s="25">
        <v>4</v>
      </c>
      <c r="F5164" s="24" t="s">
        <v>958</v>
      </c>
      <c r="G5164" t="str">
        <f t="shared" si="243"/>
        <v>2_SWS_25.4</v>
      </c>
      <c r="H5164" t="str">
        <f t="shared" si="244"/>
        <v>325S</v>
      </c>
      <c r="I5164" s="26" t="str">
        <f>H5164&amp;"x"&amp;COUNTIF($H$5:H5164,H5164)</f>
        <v>325Sx1</v>
      </c>
      <c r="J5164" t="str">
        <f t="shared" si="245"/>
        <v>2_SWS_25.4</v>
      </c>
    </row>
    <row r="5165" spans="1:10">
      <c r="A5165" s="24" t="s">
        <v>4419</v>
      </c>
      <c r="B5165" s="25">
        <v>1</v>
      </c>
      <c r="C5165" s="24" t="s">
        <v>3436</v>
      </c>
      <c r="D5165" s="24" t="s">
        <v>1076</v>
      </c>
      <c r="E5165" s="25">
        <v>1</v>
      </c>
      <c r="F5165" s="24" t="s">
        <v>4138</v>
      </c>
      <c r="G5165" t="str">
        <f t="shared" si="243"/>
        <v>2_SWS_26.1</v>
      </c>
      <c r="H5165" t="str">
        <f t="shared" si="244"/>
        <v>N12172534_DPS2</v>
      </c>
      <c r="I5165" s="26" t="str">
        <f>H5165&amp;"x"&amp;COUNTIF($H$5:H5165,H5165)</f>
        <v>N12172534_DPS2x2</v>
      </c>
      <c r="J5165" t="str">
        <f t="shared" si="245"/>
        <v>2_SWS_26.1</v>
      </c>
    </row>
    <row r="5166" spans="1:10">
      <c r="A5166" s="24" t="s">
        <v>4419</v>
      </c>
      <c r="B5166" s="25">
        <v>2</v>
      </c>
      <c r="C5166" s="24" t="s">
        <v>3436</v>
      </c>
      <c r="D5166" s="24" t="s">
        <v>1076</v>
      </c>
      <c r="E5166" s="25">
        <v>2</v>
      </c>
      <c r="F5166" s="24" t="s">
        <v>4420</v>
      </c>
      <c r="G5166" t="str">
        <f t="shared" si="243"/>
        <v>2_SWS_26.2</v>
      </c>
      <c r="H5166" t="str">
        <f t="shared" si="244"/>
        <v>2_B1_84</v>
      </c>
      <c r="I5166" s="26" t="str">
        <f>H5166&amp;"x"&amp;COUNTIF($H$5:H5166,H5166)</f>
        <v>2_B1_84x1</v>
      </c>
      <c r="J5166" t="str">
        <f t="shared" si="245"/>
        <v>2_SWS_26.2</v>
      </c>
    </row>
    <row r="5167" spans="1:10">
      <c r="A5167" s="24" t="s">
        <v>4419</v>
      </c>
      <c r="B5167" s="25">
        <v>3</v>
      </c>
      <c r="C5167" s="24" t="s">
        <v>3436</v>
      </c>
      <c r="D5167" s="24" t="s">
        <v>1076</v>
      </c>
      <c r="E5167" s="25">
        <v>3</v>
      </c>
      <c r="F5167" s="24" t="s">
        <v>4370</v>
      </c>
      <c r="G5167" t="str">
        <f t="shared" si="243"/>
        <v>2_SWS_26.3</v>
      </c>
      <c r="H5167" t="str">
        <f t="shared" si="244"/>
        <v>1_DPSS_DPS2</v>
      </c>
      <c r="I5167" s="26" t="str">
        <f>H5167&amp;"x"&amp;COUNTIF($H$5:H5167,H5167)</f>
        <v>1_DPSS_DPS2x26</v>
      </c>
      <c r="J5167" t="str">
        <f t="shared" si="245"/>
        <v>2_SWS_26.3</v>
      </c>
    </row>
    <row r="5168" spans="1:10">
      <c r="A5168" s="24" t="s">
        <v>4419</v>
      </c>
      <c r="B5168" s="25">
        <v>4</v>
      </c>
      <c r="C5168" s="24" t="s">
        <v>3436</v>
      </c>
      <c r="D5168" s="24" t="s">
        <v>1076</v>
      </c>
      <c r="E5168" s="25">
        <v>4</v>
      </c>
      <c r="F5168" s="24" t="s">
        <v>960</v>
      </c>
      <c r="G5168" t="str">
        <f t="shared" si="243"/>
        <v>2_SWS_26.4</v>
      </c>
      <c r="H5168" t="str">
        <f t="shared" si="244"/>
        <v>326S</v>
      </c>
      <c r="I5168" s="26" t="str">
        <f>H5168&amp;"x"&amp;COUNTIF($H$5:H5168,H5168)</f>
        <v>326Sx1</v>
      </c>
      <c r="J5168" t="str">
        <f t="shared" si="245"/>
        <v>2_SWS_26.4</v>
      </c>
    </row>
    <row r="5169" spans="1:10">
      <c r="A5169" s="24" t="s">
        <v>4421</v>
      </c>
      <c r="B5169" s="25">
        <v>1</v>
      </c>
      <c r="C5169" s="24" t="s">
        <v>3436</v>
      </c>
      <c r="D5169" s="24" t="s">
        <v>1076</v>
      </c>
      <c r="E5169" s="25">
        <v>1</v>
      </c>
      <c r="F5169" s="24" t="s">
        <v>4140</v>
      </c>
      <c r="G5169" t="str">
        <f t="shared" si="243"/>
        <v>2_SWS_27.1</v>
      </c>
      <c r="H5169" t="str">
        <f t="shared" si="244"/>
        <v>N12172801_DPS2</v>
      </c>
      <c r="I5169" s="26" t="str">
        <f>H5169&amp;"x"&amp;COUNTIF($H$5:H5169,H5169)</f>
        <v>N12172801_DPS2x2</v>
      </c>
      <c r="J5169" t="str">
        <f t="shared" si="245"/>
        <v>2_SWS_27.1</v>
      </c>
    </row>
    <row r="5170" spans="1:10">
      <c r="A5170" s="24" t="s">
        <v>4421</v>
      </c>
      <c r="B5170" s="25">
        <v>2</v>
      </c>
      <c r="C5170" s="24" t="s">
        <v>3436</v>
      </c>
      <c r="D5170" s="24" t="s">
        <v>1076</v>
      </c>
      <c r="E5170" s="25">
        <v>2</v>
      </c>
      <c r="F5170" s="24" t="s">
        <v>4422</v>
      </c>
      <c r="G5170" t="str">
        <f t="shared" si="243"/>
        <v>2_SWS_27.2</v>
      </c>
      <c r="H5170" t="str">
        <f t="shared" si="244"/>
        <v>2_B1_56</v>
      </c>
      <c r="I5170" s="26" t="str">
        <f>H5170&amp;"x"&amp;COUNTIF($H$5:H5170,H5170)</f>
        <v>2_B1_56x1</v>
      </c>
      <c r="J5170" t="str">
        <f t="shared" si="245"/>
        <v>2_SWS_27.2</v>
      </c>
    </row>
    <row r="5171" spans="1:10">
      <c r="A5171" s="24" t="s">
        <v>4421</v>
      </c>
      <c r="B5171" s="25">
        <v>3</v>
      </c>
      <c r="C5171" s="24" t="s">
        <v>3436</v>
      </c>
      <c r="D5171" s="24" t="s">
        <v>1076</v>
      </c>
      <c r="E5171" s="25">
        <v>3</v>
      </c>
      <c r="F5171" s="24" t="s">
        <v>4370</v>
      </c>
      <c r="G5171" t="str">
        <f t="shared" si="243"/>
        <v>2_SWS_27.3</v>
      </c>
      <c r="H5171" t="str">
        <f t="shared" si="244"/>
        <v>1_DPSS_DPS2</v>
      </c>
      <c r="I5171" s="26" t="str">
        <f>H5171&amp;"x"&amp;COUNTIF($H$5:H5171,H5171)</f>
        <v>1_DPSS_DPS2x27</v>
      </c>
      <c r="J5171" t="str">
        <f t="shared" si="245"/>
        <v>2_SWS_27.3</v>
      </c>
    </row>
    <row r="5172" spans="1:10">
      <c r="A5172" s="24" t="s">
        <v>4421</v>
      </c>
      <c r="B5172" s="25">
        <v>4</v>
      </c>
      <c r="C5172" s="24" t="s">
        <v>3436</v>
      </c>
      <c r="D5172" s="24" t="s">
        <v>1076</v>
      </c>
      <c r="E5172" s="25">
        <v>4</v>
      </c>
      <c r="F5172" s="24" t="s">
        <v>962</v>
      </c>
      <c r="G5172" t="str">
        <f t="shared" si="243"/>
        <v>2_SWS_27.4</v>
      </c>
      <c r="H5172" t="str">
        <f t="shared" si="244"/>
        <v>327S</v>
      </c>
      <c r="I5172" s="26" t="str">
        <f>H5172&amp;"x"&amp;COUNTIF($H$5:H5172,H5172)</f>
        <v>327Sx1</v>
      </c>
      <c r="J5172" t="str">
        <f t="shared" si="245"/>
        <v>2_SWS_27.4</v>
      </c>
    </row>
    <row r="5173" spans="1:10">
      <c r="A5173" s="24" t="s">
        <v>4423</v>
      </c>
      <c r="B5173" s="25">
        <v>1</v>
      </c>
      <c r="C5173" s="24" t="s">
        <v>3436</v>
      </c>
      <c r="D5173" s="24" t="s">
        <v>1076</v>
      </c>
      <c r="E5173" s="25">
        <v>1</v>
      </c>
      <c r="F5173" s="24" t="s">
        <v>4142</v>
      </c>
      <c r="G5173" t="str">
        <f t="shared" si="243"/>
        <v>2_SWS_28.1</v>
      </c>
      <c r="H5173" t="str">
        <f t="shared" si="244"/>
        <v>N12173072_DPS2</v>
      </c>
      <c r="I5173" s="26" t="str">
        <f>H5173&amp;"x"&amp;COUNTIF($H$5:H5173,H5173)</f>
        <v>N12173072_DPS2x2</v>
      </c>
      <c r="J5173" t="str">
        <f t="shared" si="245"/>
        <v>2_SWS_28.1</v>
      </c>
    </row>
    <row r="5174" spans="1:10">
      <c r="A5174" s="24" t="s">
        <v>4423</v>
      </c>
      <c r="B5174" s="25">
        <v>2</v>
      </c>
      <c r="C5174" s="24" t="s">
        <v>3436</v>
      </c>
      <c r="D5174" s="24" t="s">
        <v>1076</v>
      </c>
      <c r="E5174" s="25">
        <v>2</v>
      </c>
      <c r="F5174" s="24" t="s">
        <v>4424</v>
      </c>
      <c r="G5174" t="str">
        <f t="shared" si="243"/>
        <v>2_SWS_28.2</v>
      </c>
      <c r="H5174" t="str">
        <f t="shared" si="244"/>
        <v>2_B1_24</v>
      </c>
      <c r="I5174" s="26" t="str">
        <f>H5174&amp;"x"&amp;COUNTIF($H$5:H5174,H5174)</f>
        <v>2_B1_24x1</v>
      </c>
      <c r="J5174" t="str">
        <f t="shared" si="245"/>
        <v>2_SWS_28.2</v>
      </c>
    </row>
    <row r="5175" spans="1:10">
      <c r="A5175" s="24" t="s">
        <v>4423</v>
      </c>
      <c r="B5175" s="25">
        <v>3</v>
      </c>
      <c r="C5175" s="24" t="s">
        <v>3436</v>
      </c>
      <c r="D5175" s="24" t="s">
        <v>1076</v>
      </c>
      <c r="E5175" s="25">
        <v>3</v>
      </c>
      <c r="F5175" s="24" t="s">
        <v>4370</v>
      </c>
      <c r="G5175" t="str">
        <f t="shared" si="243"/>
        <v>2_SWS_28.3</v>
      </c>
      <c r="H5175" t="str">
        <f t="shared" si="244"/>
        <v>1_DPSS_DPS2</v>
      </c>
      <c r="I5175" s="26" t="str">
        <f>H5175&amp;"x"&amp;COUNTIF($H$5:H5175,H5175)</f>
        <v>1_DPSS_DPS2x28</v>
      </c>
      <c r="J5175" t="str">
        <f t="shared" si="245"/>
        <v>2_SWS_28.3</v>
      </c>
    </row>
    <row r="5176" spans="1:10">
      <c r="A5176" s="24" t="s">
        <v>4423</v>
      </c>
      <c r="B5176" s="25">
        <v>4</v>
      </c>
      <c r="C5176" s="24" t="s">
        <v>3436</v>
      </c>
      <c r="D5176" s="24" t="s">
        <v>1076</v>
      </c>
      <c r="E5176" s="25">
        <v>4</v>
      </c>
      <c r="F5176" s="24" t="s">
        <v>964</v>
      </c>
      <c r="G5176" t="str">
        <f t="shared" si="243"/>
        <v>2_SWS_28.4</v>
      </c>
      <c r="H5176" t="str">
        <f t="shared" si="244"/>
        <v>328S</v>
      </c>
      <c r="I5176" s="26" t="str">
        <f>H5176&amp;"x"&amp;COUNTIF($H$5:H5176,H5176)</f>
        <v>328Sx1</v>
      </c>
      <c r="J5176" t="str">
        <f t="shared" si="245"/>
        <v>2_SWS_28.4</v>
      </c>
    </row>
    <row r="5177" spans="1:10">
      <c r="A5177" s="24" t="s">
        <v>4425</v>
      </c>
      <c r="B5177" s="25">
        <v>1</v>
      </c>
      <c r="C5177" s="24" t="s">
        <v>3436</v>
      </c>
      <c r="D5177" s="24" t="s">
        <v>1076</v>
      </c>
      <c r="E5177" s="25">
        <v>1</v>
      </c>
      <c r="F5177" s="24" t="s">
        <v>4144</v>
      </c>
      <c r="G5177" t="str">
        <f t="shared" si="243"/>
        <v>2_SWS_29.1</v>
      </c>
      <c r="H5177" t="str">
        <f t="shared" si="244"/>
        <v>N12173347_DPS2</v>
      </c>
      <c r="I5177" s="26" t="str">
        <f>H5177&amp;"x"&amp;COUNTIF($H$5:H5177,H5177)</f>
        <v>N12173347_DPS2x2</v>
      </c>
      <c r="J5177" t="str">
        <f t="shared" si="245"/>
        <v>2_SWS_29.1</v>
      </c>
    </row>
    <row r="5178" spans="1:10">
      <c r="A5178" s="24" t="s">
        <v>4425</v>
      </c>
      <c r="B5178" s="25">
        <v>2</v>
      </c>
      <c r="C5178" s="24" t="s">
        <v>3436</v>
      </c>
      <c r="D5178" s="24" t="s">
        <v>1076</v>
      </c>
      <c r="E5178" s="25">
        <v>2</v>
      </c>
      <c r="F5178" s="24" t="s">
        <v>4426</v>
      </c>
      <c r="G5178" t="str">
        <f t="shared" si="243"/>
        <v>2_SWS_29.2</v>
      </c>
      <c r="H5178" t="str">
        <f t="shared" si="244"/>
        <v>2_B1_68</v>
      </c>
      <c r="I5178" s="26" t="str">
        <f>H5178&amp;"x"&amp;COUNTIF($H$5:H5178,H5178)</f>
        <v>2_B1_68x1</v>
      </c>
      <c r="J5178" t="str">
        <f t="shared" si="245"/>
        <v>2_SWS_29.2</v>
      </c>
    </row>
    <row r="5179" spans="1:10">
      <c r="A5179" s="24" t="s">
        <v>4425</v>
      </c>
      <c r="B5179" s="25">
        <v>3</v>
      </c>
      <c r="C5179" s="24" t="s">
        <v>3436</v>
      </c>
      <c r="D5179" s="24" t="s">
        <v>1076</v>
      </c>
      <c r="E5179" s="25">
        <v>3</v>
      </c>
      <c r="F5179" s="24" t="s">
        <v>4370</v>
      </c>
      <c r="G5179" t="str">
        <f t="shared" si="243"/>
        <v>2_SWS_29.3</v>
      </c>
      <c r="H5179" t="str">
        <f t="shared" si="244"/>
        <v>1_DPSS_DPS2</v>
      </c>
      <c r="I5179" s="26" t="str">
        <f>H5179&amp;"x"&amp;COUNTIF($H$5:H5179,H5179)</f>
        <v>1_DPSS_DPS2x29</v>
      </c>
      <c r="J5179" t="str">
        <f t="shared" si="245"/>
        <v>2_SWS_29.3</v>
      </c>
    </row>
    <row r="5180" spans="1:10">
      <c r="A5180" s="24" t="s">
        <v>4425</v>
      </c>
      <c r="B5180" s="25">
        <v>4</v>
      </c>
      <c r="C5180" s="24" t="s">
        <v>3436</v>
      </c>
      <c r="D5180" s="24" t="s">
        <v>1076</v>
      </c>
      <c r="E5180" s="25">
        <v>4</v>
      </c>
      <c r="F5180" s="24" t="s">
        <v>966</v>
      </c>
      <c r="G5180" t="str">
        <f t="shared" si="243"/>
        <v>2_SWS_29.4</v>
      </c>
      <c r="H5180" t="str">
        <f t="shared" si="244"/>
        <v>329S</v>
      </c>
      <c r="I5180" s="26" t="str">
        <f>H5180&amp;"x"&amp;COUNTIF($H$5:H5180,H5180)</f>
        <v>329Sx1</v>
      </c>
      <c r="J5180" t="str">
        <f t="shared" si="245"/>
        <v>2_SWS_29.4</v>
      </c>
    </row>
    <row r="5181" spans="1:10">
      <c r="A5181" s="24" t="s">
        <v>4427</v>
      </c>
      <c r="B5181" s="25">
        <v>1</v>
      </c>
      <c r="C5181" s="24" t="s">
        <v>3436</v>
      </c>
      <c r="D5181" s="24" t="s">
        <v>1076</v>
      </c>
      <c r="E5181" s="25">
        <v>1</v>
      </c>
      <c r="F5181" s="24" t="s">
        <v>4146</v>
      </c>
      <c r="G5181" t="str">
        <f t="shared" si="243"/>
        <v>2_SWS_30.1</v>
      </c>
      <c r="H5181" t="str">
        <f t="shared" si="244"/>
        <v>N12173626_DPS2</v>
      </c>
      <c r="I5181" s="26" t="str">
        <f>H5181&amp;"x"&amp;COUNTIF($H$5:H5181,H5181)</f>
        <v>N12173626_DPS2x2</v>
      </c>
      <c r="J5181" t="str">
        <f t="shared" si="245"/>
        <v>2_SWS_30.1</v>
      </c>
    </row>
    <row r="5182" spans="1:10">
      <c r="A5182" s="24" t="s">
        <v>4427</v>
      </c>
      <c r="B5182" s="25">
        <v>2</v>
      </c>
      <c r="C5182" s="24" t="s">
        <v>3436</v>
      </c>
      <c r="D5182" s="24" t="s">
        <v>1076</v>
      </c>
      <c r="E5182" s="25">
        <v>2</v>
      </c>
      <c r="F5182" s="24" t="s">
        <v>4428</v>
      </c>
      <c r="G5182" t="str">
        <f t="shared" si="243"/>
        <v>2_SWS_30.2</v>
      </c>
      <c r="H5182" t="str">
        <f t="shared" si="244"/>
        <v>2_B1_54</v>
      </c>
      <c r="I5182" s="26" t="str">
        <f>H5182&amp;"x"&amp;COUNTIF($H$5:H5182,H5182)</f>
        <v>2_B1_54x1</v>
      </c>
      <c r="J5182" t="str">
        <f t="shared" si="245"/>
        <v>2_SWS_30.2</v>
      </c>
    </row>
    <row r="5183" spans="1:10">
      <c r="A5183" s="24" t="s">
        <v>4427</v>
      </c>
      <c r="B5183" s="25">
        <v>3</v>
      </c>
      <c r="C5183" s="24" t="s">
        <v>3436</v>
      </c>
      <c r="D5183" s="24" t="s">
        <v>1076</v>
      </c>
      <c r="E5183" s="25">
        <v>3</v>
      </c>
      <c r="F5183" s="24" t="s">
        <v>4370</v>
      </c>
      <c r="G5183" t="str">
        <f t="shared" si="243"/>
        <v>2_SWS_30.3</v>
      </c>
      <c r="H5183" t="str">
        <f t="shared" si="244"/>
        <v>1_DPSS_DPS2</v>
      </c>
      <c r="I5183" s="26" t="str">
        <f>H5183&amp;"x"&amp;COUNTIF($H$5:H5183,H5183)</f>
        <v>1_DPSS_DPS2x30</v>
      </c>
      <c r="J5183" t="str">
        <f t="shared" si="245"/>
        <v>2_SWS_30.3</v>
      </c>
    </row>
    <row r="5184" spans="1:10">
      <c r="A5184" s="24" t="s">
        <v>4427</v>
      </c>
      <c r="B5184" s="25">
        <v>4</v>
      </c>
      <c r="C5184" s="24" t="s">
        <v>3436</v>
      </c>
      <c r="D5184" s="24" t="s">
        <v>1076</v>
      </c>
      <c r="E5184" s="25">
        <v>4</v>
      </c>
      <c r="F5184" s="24" t="s">
        <v>968</v>
      </c>
      <c r="G5184" t="str">
        <f t="shared" si="243"/>
        <v>2_SWS_30.4</v>
      </c>
      <c r="H5184" t="str">
        <f t="shared" si="244"/>
        <v>330S</v>
      </c>
      <c r="I5184" s="26" t="str">
        <f>H5184&amp;"x"&amp;COUNTIF($H$5:H5184,H5184)</f>
        <v>330Sx1</v>
      </c>
      <c r="J5184" t="str">
        <f t="shared" si="245"/>
        <v>2_SWS_30.4</v>
      </c>
    </row>
    <row r="5185" spans="1:10">
      <c r="A5185" s="24" t="s">
        <v>4429</v>
      </c>
      <c r="B5185" s="25">
        <v>1</v>
      </c>
      <c r="C5185" s="24" t="s">
        <v>3436</v>
      </c>
      <c r="D5185" s="24" t="s">
        <v>1076</v>
      </c>
      <c r="E5185" s="25">
        <v>1</v>
      </c>
      <c r="F5185" s="24" t="s">
        <v>4148</v>
      </c>
      <c r="G5185" t="str">
        <f t="shared" si="243"/>
        <v>2_SWS_31.1</v>
      </c>
      <c r="H5185" t="str">
        <f t="shared" si="244"/>
        <v>N12173909_DPS2</v>
      </c>
      <c r="I5185" s="26" t="str">
        <f>H5185&amp;"x"&amp;COUNTIF($H$5:H5185,H5185)</f>
        <v>N12173909_DPS2x2</v>
      </c>
      <c r="J5185" t="str">
        <f t="shared" si="245"/>
        <v>2_SWS_31.1</v>
      </c>
    </row>
    <row r="5186" spans="1:10">
      <c r="A5186" s="24" t="s">
        <v>4429</v>
      </c>
      <c r="B5186" s="25">
        <v>2</v>
      </c>
      <c r="C5186" s="24" t="s">
        <v>3436</v>
      </c>
      <c r="D5186" s="24" t="s">
        <v>1076</v>
      </c>
      <c r="E5186" s="25">
        <v>2</v>
      </c>
      <c r="F5186" s="24" t="s">
        <v>4430</v>
      </c>
      <c r="G5186" t="str">
        <f t="shared" si="243"/>
        <v>2_SWS_31.2</v>
      </c>
      <c r="H5186" t="str">
        <f t="shared" si="244"/>
        <v>2_B1_66</v>
      </c>
      <c r="I5186" s="26" t="str">
        <f>H5186&amp;"x"&amp;COUNTIF($H$5:H5186,H5186)</f>
        <v>2_B1_66x1</v>
      </c>
      <c r="J5186" t="str">
        <f t="shared" si="245"/>
        <v>2_SWS_31.2</v>
      </c>
    </row>
    <row r="5187" spans="1:10">
      <c r="A5187" s="24" t="s">
        <v>4429</v>
      </c>
      <c r="B5187" s="25">
        <v>3</v>
      </c>
      <c r="C5187" s="24" t="s">
        <v>3436</v>
      </c>
      <c r="D5187" s="24" t="s">
        <v>1076</v>
      </c>
      <c r="E5187" s="25">
        <v>3</v>
      </c>
      <c r="F5187" s="24" t="s">
        <v>4370</v>
      </c>
      <c r="G5187" t="str">
        <f t="shared" si="243"/>
        <v>2_SWS_31.3</v>
      </c>
      <c r="H5187" t="str">
        <f t="shared" si="244"/>
        <v>1_DPSS_DPS2</v>
      </c>
      <c r="I5187" s="26" t="str">
        <f>H5187&amp;"x"&amp;COUNTIF($H$5:H5187,H5187)</f>
        <v>1_DPSS_DPS2x31</v>
      </c>
      <c r="J5187" t="str">
        <f t="shared" si="245"/>
        <v>2_SWS_31.3</v>
      </c>
    </row>
    <row r="5188" spans="1:10">
      <c r="A5188" s="24" t="s">
        <v>4429</v>
      </c>
      <c r="B5188" s="25">
        <v>4</v>
      </c>
      <c r="C5188" s="24" t="s">
        <v>3436</v>
      </c>
      <c r="D5188" s="24" t="s">
        <v>1076</v>
      </c>
      <c r="E5188" s="25">
        <v>4</v>
      </c>
      <c r="F5188" s="24" t="s">
        <v>970</v>
      </c>
      <c r="G5188" t="str">
        <f t="shared" si="243"/>
        <v>2_SWS_31.4</v>
      </c>
      <c r="H5188" t="str">
        <f t="shared" si="244"/>
        <v>331S</v>
      </c>
      <c r="I5188" s="26" t="str">
        <f>H5188&amp;"x"&amp;COUNTIF($H$5:H5188,H5188)</f>
        <v>331Sx1</v>
      </c>
      <c r="J5188" t="str">
        <f t="shared" si="245"/>
        <v>2_SWS_31.4</v>
      </c>
    </row>
    <row r="5189" spans="1:10">
      <c r="A5189" s="24" t="s">
        <v>4431</v>
      </c>
      <c r="B5189" s="25">
        <v>1</v>
      </c>
      <c r="C5189" s="24" t="s">
        <v>3436</v>
      </c>
      <c r="D5189" s="24" t="s">
        <v>1076</v>
      </c>
      <c r="E5189" s="25">
        <v>1</v>
      </c>
      <c r="F5189" s="24" t="s">
        <v>4150</v>
      </c>
      <c r="G5189" t="str">
        <f t="shared" si="243"/>
        <v>2_SWS_32.1</v>
      </c>
      <c r="H5189" t="str">
        <f t="shared" si="244"/>
        <v>N12174196_DPS2</v>
      </c>
      <c r="I5189" s="26" t="str">
        <f>H5189&amp;"x"&amp;COUNTIF($H$5:H5189,H5189)</f>
        <v>N12174196_DPS2x2</v>
      </c>
      <c r="J5189" t="str">
        <f t="shared" si="245"/>
        <v>2_SWS_32.1</v>
      </c>
    </row>
    <row r="5190" spans="1:10">
      <c r="A5190" s="24" t="s">
        <v>4431</v>
      </c>
      <c r="B5190" s="25">
        <v>2</v>
      </c>
      <c r="C5190" s="24" t="s">
        <v>3436</v>
      </c>
      <c r="D5190" s="24" t="s">
        <v>1076</v>
      </c>
      <c r="E5190" s="25">
        <v>2</v>
      </c>
      <c r="F5190" s="24" t="s">
        <v>4432</v>
      </c>
      <c r="G5190" t="str">
        <f t="shared" ref="G5190:G5253" si="246">A5190&amp;"."&amp;B5190</f>
        <v>2_SWS_32.2</v>
      </c>
      <c r="H5190" t="str">
        <f t="shared" ref="H5190:H5253" si="247">F5190</f>
        <v>2_B1_83</v>
      </c>
      <c r="I5190" s="26" t="str">
        <f>H5190&amp;"x"&amp;COUNTIF($H$5:H5190,H5190)</f>
        <v>2_B1_83x1</v>
      </c>
      <c r="J5190" t="str">
        <f t="shared" ref="J5190:J5253" si="248">G5190</f>
        <v>2_SWS_32.2</v>
      </c>
    </row>
    <row r="5191" spans="1:10">
      <c r="A5191" s="24" t="s">
        <v>4431</v>
      </c>
      <c r="B5191" s="25">
        <v>3</v>
      </c>
      <c r="C5191" s="24" t="s">
        <v>3436</v>
      </c>
      <c r="D5191" s="24" t="s">
        <v>1076</v>
      </c>
      <c r="E5191" s="25">
        <v>3</v>
      </c>
      <c r="F5191" s="24" t="s">
        <v>4370</v>
      </c>
      <c r="G5191" t="str">
        <f t="shared" si="246"/>
        <v>2_SWS_32.3</v>
      </c>
      <c r="H5191" t="str">
        <f t="shared" si="247"/>
        <v>1_DPSS_DPS2</v>
      </c>
      <c r="I5191" s="26" t="str">
        <f>H5191&amp;"x"&amp;COUNTIF($H$5:H5191,H5191)</f>
        <v>1_DPSS_DPS2x32</v>
      </c>
      <c r="J5191" t="str">
        <f t="shared" si="248"/>
        <v>2_SWS_32.3</v>
      </c>
    </row>
    <row r="5192" spans="1:10">
      <c r="A5192" s="24" t="s">
        <v>4431</v>
      </c>
      <c r="B5192" s="25">
        <v>4</v>
      </c>
      <c r="C5192" s="24" t="s">
        <v>3436</v>
      </c>
      <c r="D5192" s="24" t="s">
        <v>1076</v>
      </c>
      <c r="E5192" s="25">
        <v>4</v>
      </c>
      <c r="F5192" s="24" t="s">
        <v>972</v>
      </c>
      <c r="G5192" t="str">
        <f t="shared" si="246"/>
        <v>2_SWS_32.4</v>
      </c>
      <c r="H5192" t="str">
        <f t="shared" si="247"/>
        <v>332S</v>
      </c>
      <c r="I5192" s="26" t="str">
        <f>H5192&amp;"x"&amp;COUNTIF($H$5:H5192,H5192)</f>
        <v>332Sx1</v>
      </c>
      <c r="J5192" t="str">
        <f t="shared" si="248"/>
        <v>2_SWS_32.4</v>
      </c>
    </row>
    <row r="5193" spans="1:10">
      <c r="A5193" s="24" t="s">
        <v>4433</v>
      </c>
      <c r="B5193" s="25">
        <v>1</v>
      </c>
      <c r="C5193" s="24" t="s">
        <v>3436</v>
      </c>
      <c r="D5193" s="24" t="s">
        <v>1076</v>
      </c>
      <c r="E5193" s="25">
        <v>1</v>
      </c>
      <c r="F5193" s="24" t="s">
        <v>4152</v>
      </c>
      <c r="G5193" t="str">
        <f t="shared" si="246"/>
        <v>2_SWS_33.1</v>
      </c>
      <c r="H5193" t="str">
        <f t="shared" si="247"/>
        <v>N12174781_DPS2</v>
      </c>
      <c r="I5193" s="26" t="str">
        <f>H5193&amp;"x"&amp;COUNTIF($H$5:H5193,H5193)</f>
        <v>N12174781_DPS2x2</v>
      </c>
      <c r="J5193" t="str">
        <f t="shared" si="248"/>
        <v>2_SWS_33.1</v>
      </c>
    </row>
    <row r="5194" spans="1:10">
      <c r="A5194" s="24" t="s">
        <v>4433</v>
      </c>
      <c r="B5194" s="25">
        <v>2</v>
      </c>
      <c r="C5194" s="24" t="s">
        <v>3436</v>
      </c>
      <c r="D5194" s="24" t="s">
        <v>1076</v>
      </c>
      <c r="E5194" s="25">
        <v>2</v>
      </c>
      <c r="F5194" s="24" t="s">
        <v>4434</v>
      </c>
      <c r="G5194" t="str">
        <f t="shared" si="246"/>
        <v>2_SWS_33.2</v>
      </c>
      <c r="H5194" t="str">
        <f t="shared" si="247"/>
        <v>1_B1_52</v>
      </c>
      <c r="I5194" s="26" t="str">
        <f>H5194&amp;"x"&amp;COUNTIF($H$5:H5194,H5194)</f>
        <v>1_B1_52x1</v>
      </c>
      <c r="J5194" t="str">
        <f t="shared" si="248"/>
        <v>2_SWS_33.2</v>
      </c>
    </row>
    <row r="5195" spans="1:10">
      <c r="A5195" s="24" t="s">
        <v>4433</v>
      </c>
      <c r="B5195" s="25">
        <v>3</v>
      </c>
      <c r="C5195" s="24" t="s">
        <v>3436</v>
      </c>
      <c r="D5195" s="24" t="s">
        <v>1076</v>
      </c>
      <c r="E5195" s="25">
        <v>3</v>
      </c>
      <c r="F5195" s="24" t="s">
        <v>4435</v>
      </c>
      <c r="G5195" t="str">
        <f t="shared" si="246"/>
        <v>2_SWS_33.3</v>
      </c>
      <c r="H5195" t="str">
        <f t="shared" si="247"/>
        <v>2_DPSS_DPS2</v>
      </c>
      <c r="I5195" s="26" t="str">
        <f>H5195&amp;"x"&amp;COUNTIF($H$5:H5195,H5195)</f>
        <v>2_DPSS_DPS2x1</v>
      </c>
      <c r="J5195" t="str">
        <f t="shared" si="248"/>
        <v>2_SWS_33.3</v>
      </c>
    </row>
    <row r="5196" spans="1:10">
      <c r="A5196" s="24" t="s">
        <v>4433</v>
      </c>
      <c r="B5196" s="25">
        <v>4</v>
      </c>
      <c r="C5196" s="24" t="s">
        <v>3436</v>
      </c>
      <c r="D5196" s="24" t="s">
        <v>1076</v>
      </c>
      <c r="E5196" s="25">
        <v>4</v>
      </c>
      <c r="F5196" s="24" t="s">
        <v>974</v>
      </c>
      <c r="G5196" t="str">
        <f t="shared" si="246"/>
        <v>2_SWS_33.4</v>
      </c>
      <c r="H5196" t="str">
        <f t="shared" si="247"/>
        <v>401S</v>
      </c>
      <c r="I5196" s="26" t="str">
        <f>H5196&amp;"x"&amp;COUNTIF($H$5:H5196,H5196)</f>
        <v>401Sx1</v>
      </c>
      <c r="J5196" t="str">
        <f t="shared" si="248"/>
        <v>2_SWS_33.4</v>
      </c>
    </row>
    <row r="5197" spans="1:10">
      <c r="A5197" s="24" t="s">
        <v>4436</v>
      </c>
      <c r="B5197" s="25">
        <v>1</v>
      </c>
      <c r="C5197" s="24" t="s">
        <v>3436</v>
      </c>
      <c r="D5197" s="24" t="s">
        <v>1076</v>
      </c>
      <c r="E5197" s="25">
        <v>1</v>
      </c>
      <c r="F5197" s="24" t="s">
        <v>4154</v>
      </c>
      <c r="G5197" t="str">
        <f t="shared" si="246"/>
        <v>2_SWS_34.1</v>
      </c>
      <c r="H5197" t="str">
        <f t="shared" si="247"/>
        <v>N12175076_DPS2</v>
      </c>
      <c r="I5197" s="26" t="str">
        <f>H5197&amp;"x"&amp;COUNTIF($H$5:H5197,H5197)</f>
        <v>N12175076_DPS2x2</v>
      </c>
      <c r="J5197" t="str">
        <f t="shared" si="248"/>
        <v>2_SWS_34.1</v>
      </c>
    </row>
    <row r="5198" spans="1:10">
      <c r="A5198" s="24" t="s">
        <v>4436</v>
      </c>
      <c r="B5198" s="25">
        <v>2</v>
      </c>
      <c r="C5198" s="24" t="s">
        <v>3436</v>
      </c>
      <c r="D5198" s="24" t="s">
        <v>1076</v>
      </c>
      <c r="E5198" s="25">
        <v>2</v>
      </c>
      <c r="F5198" s="24" t="s">
        <v>4437</v>
      </c>
      <c r="G5198" t="str">
        <f t="shared" si="246"/>
        <v>2_SWS_34.2</v>
      </c>
      <c r="H5198" t="str">
        <f t="shared" si="247"/>
        <v>1_B1_60</v>
      </c>
      <c r="I5198" s="26" t="str">
        <f>H5198&amp;"x"&amp;COUNTIF($H$5:H5198,H5198)</f>
        <v>1_B1_60x1</v>
      </c>
      <c r="J5198" t="str">
        <f t="shared" si="248"/>
        <v>2_SWS_34.2</v>
      </c>
    </row>
    <row r="5199" spans="1:10">
      <c r="A5199" s="24" t="s">
        <v>4436</v>
      </c>
      <c r="B5199" s="25">
        <v>3</v>
      </c>
      <c r="C5199" s="24" t="s">
        <v>3436</v>
      </c>
      <c r="D5199" s="24" t="s">
        <v>1076</v>
      </c>
      <c r="E5199" s="25">
        <v>3</v>
      </c>
      <c r="F5199" s="24" t="s">
        <v>4435</v>
      </c>
      <c r="G5199" t="str">
        <f t="shared" si="246"/>
        <v>2_SWS_34.3</v>
      </c>
      <c r="H5199" t="str">
        <f t="shared" si="247"/>
        <v>2_DPSS_DPS2</v>
      </c>
      <c r="I5199" s="26" t="str">
        <f>H5199&amp;"x"&amp;COUNTIF($H$5:H5199,H5199)</f>
        <v>2_DPSS_DPS2x2</v>
      </c>
      <c r="J5199" t="str">
        <f t="shared" si="248"/>
        <v>2_SWS_34.3</v>
      </c>
    </row>
    <row r="5200" spans="1:10">
      <c r="A5200" s="24" t="s">
        <v>4436</v>
      </c>
      <c r="B5200" s="25">
        <v>4</v>
      </c>
      <c r="C5200" s="24" t="s">
        <v>3436</v>
      </c>
      <c r="D5200" s="24" t="s">
        <v>1076</v>
      </c>
      <c r="E5200" s="25">
        <v>4</v>
      </c>
      <c r="F5200" s="24" t="s">
        <v>976</v>
      </c>
      <c r="G5200" t="str">
        <f t="shared" si="246"/>
        <v>2_SWS_34.4</v>
      </c>
      <c r="H5200" t="str">
        <f t="shared" si="247"/>
        <v>402S</v>
      </c>
      <c r="I5200" s="26" t="str">
        <f>H5200&amp;"x"&amp;COUNTIF($H$5:H5200,H5200)</f>
        <v>402Sx1</v>
      </c>
      <c r="J5200" t="str">
        <f t="shared" si="248"/>
        <v>2_SWS_34.4</v>
      </c>
    </row>
    <row r="5201" spans="1:10">
      <c r="A5201" s="24" t="s">
        <v>4438</v>
      </c>
      <c r="B5201" s="25">
        <v>1</v>
      </c>
      <c r="C5201" s="24" t="s">
        <v>3436</v>
      </c>
      <c r="D5201" s="24" t="s">
        <v>1076</v>
      </c>
      <c r="E5201" s="25">
        <v>1</v>
      </c>
      <c r="F5201" s="24" t="s">
        <v>4156</v>
      </c>
      <c r="G5201" t="str">
        <f t="shared" si="246"/>
        <v>2_SWS_35.1</v>
      </c>
      <c r="H5201" t="str">
        <f t="shared" si="247"/>
        <v>N12175375_DPS2</v>
      </c>
      <c r="I5201" s="26" t="str">
        <f>H5201&amp;"x"&amp;COUNTIF($H$5:H5201,H5201)</f>
        <v>N12175375_DPS2x2</v>
      </c>
      <c r="J5201" t="str">
        <f t="shared" si="248"/>
        <v>2_SWS_35.1</v>
      </c>
    </row>
    <row r="5202" spans="1:10">
      <c r="A5202" s="24" t="s">
        <v>4438</v>
      </c>
      <c r="B5202" s="25">
        <v>2</v>
      </c>
      <c r="C5202" s="24" t="s">
        <v>3436</v>
      </c>
      <c r="D5202" s="24" t="s">
        <v>1076</v>
      </c>
      <c r="E5202" s="25">
        <v>2</v>
      </c>
      <c r="F5202" s="24" t="s">
        <v>4439</v>
      </c>
      <c r="G5202" t="str">
        <f t="shared" si="246"/>
        <v>2_SWS_35.2</v>
      </c>
      <c r="H5202" t="str">
        <f t="shared" si="247"/>
        <v>1_B1_29</v>
      </c>
      <c r="I5202" s="26" t="str">
        <f>H5202&amp;"x"&amp;COUNTIF($H$5:H5202,H5202)</f>
        <v>1_B1_29x1</v>
      </c>
      <c r="J5202" t="str">
        <f t="shared" si="248"/>
        <v>2_SWS_35.2</v>
      </c>
    </row>
    <row r="5203" spans="1:10">
      <c r="A5203" s="24" t="s">
        <v>4438</v>
      </c>
      <c r="B5203" s="25">
        <v>3</v>
      </c>
      <c r="C5203" s="24" t="s">
        <v>3436</v>
      </c>
      <c r="D5203" s="24" t="s">
        <v>1076</v>
      </c>
      <c r="E5203" s="25">
        <v>3</v>
      </c>
      <c r="F5203" s="24" t="s">
        <v>4435</v>
      </c>
      <c r="G5203" t="str">
        <f t="shared" si="246"/>
        <v>2_SWS_35.3</v>
      </c>
      <c r="H5203" t="str">
        <f t="shared" si="247"/>
        <v>2_DPSS_DPS2</v>
      </c>
      <c r="I5203" s="26" t="str">
        <f>H5203&amp;"x"&amp;COUNTIF($H$5:H5203,H5203)</f>
        <v>2_DPSS_DPS2x3</v>
      </c>
      <c r="J5203" t="str">
        <f t="shared" si="248"/>
        <v>2_SWS_35.3</v>
      </c>
    </row>
    <row r="5204" spans="1:10">
      <c r="A5204" s="24" t="s">
        <v>4438</v>
      </c>
      <c r="B5204" s="25">
        <v>4</v>
      </c>
      <c r="C5204" s="24" t="s">
        <v>3436</v>
      </c>
      <c r="D5204" s="24" t="s">
        <v>1076</v>
      </c>
      <c r="E5204" s="25">
        <v>4</v>
      </c>
      <c r="F5204" s="24" t="s">
        <v>978</v>
      </c>
      <c r="G5204" t="str">
        <f t="shared" si="246"/>
        <v>2_SWS_35.4</v>
      </c>
      <c r="H5204" t="str">
        <f t="shared" si="247"/>
        <v>403S</v>
      </c>
      <c r="I5204" s="26" t="str">
        <f>H5204&amp;"x"&amp;COUNTIF($H$5:H5204,H5204)</f>
        <v>403Sx1</v>
      </c>
      <c r="J5204" t="str">
        <f t="shared" si="248"/>
        <v>2_SWS_35.4</v>
      </c>
    </row>
    <row r="5205" spans="1:10">
      <c r="A5205" s="24" t="s">
        <v>4440</v>
      </c>
      <c r="B5205" s="25">
        <v>1</v>
      </c>
      <c r="C5205" s="24" t="s">
        <v>3436</v>
      </c>
      <c r="D5205" s="24" t="s">
        <v>1076</v>
      </c>
      <c r="E5205" s="25">
        <v>1</v>
      </c>
      <c r="F5205" s="24" t="s">
        <v>4158</v>
      </c>
      <c r="G5205" t="str">
        <f t="shared" si="246"/>
        <v>2_SWS_36.1</v>
      </c>
      <c r="H5205" t="str">
        <f t="shared" si="247"/>
        <v>N12175678_DPS2</v>
      </c>
      <c r="I5205" s="26" t="str">
        <f>H5205&amp;"x"&amp;COUNTIF($H$5:H5205,H5205)</f>
        <v>N12175678_DPS2x2</v>
      </c>
      <c r="J5205" t="str">
        <f t="shared" si="248"/>
        <v>2_SWS_36.1</v>
      </c>
    </row>
    <row r="5206" spans="1:10">
      <c r="A5206" s="24" t="s">
        <v>4440</v>
      </c>
      <c r="B5206" s="25">
        <v>2</v>
      </c>
      <c r="C5206" s="24" t="s">
        <v>3436</v>
      </c>
      <c r="D5206" s="24" t="s">
        <v>1076</v>
      </c>
      <c r="E5206" s="25">
        <v>2</v>
      </c>
      <c r="F5206" s="24" t="s">
        <v>4441</v>
      </c>
      <c r="G5206" t="str">
        <f t="shared" si="246"/>
        <v>2_SWS_36.2</v>
      </c>
      <c r="H5206" t="str">
        <f t="shared" si="247"/>
        <v>1_B1_66</v>
      </c>
      <c r="I5206" s="26" t="str">
        <f>H5206&amp;"x"&amp;COUNTIF($H$5:H5206,H5206)</f>
        <v>1_B1_66x1</v>
      </c>
      <c r="J5206" t="str">
        <f t="shared" si="248"/>
        <v>2_SWS_36.2</v>
      </c>
    </row>
    <row r="5207" spans="1:10">
      <c r="A5207" s="24" t="s">
        <v>4440</v>
      </c>
      <c r="B5207" s="25">
        <v>3</v>
      </c>
      <c r="C5207" s="24" t="s">
        <v>3436</v>
      </c>
      <c r="D5207" s="24" t="s">
        <v>1076</v>
      </c>
      <c r="E5207" s="25">
        <v>3</v>
      </c>
      <c r="F5207" s="24" t="s">
        <v>4435</v>
      </c>
      <c r="G5207" t="str">
        <f t="shared" si="246"/>
        <v>2_SWS_36.3</v>
      </c>
      <c r="H5207" t="str">
        <f t="shared" si="247"/>
        <v>2_DPSS_DPS2</v>
      </c>
      <c r="I5207" s="26" t="str">
        <f>H5207&amp;"x"&amp;COUNTIF($H$5:H5207,H5207)</f>
        <v>2_DPSS_DPS2x4</v>
      </c>
      <c r="J5207" t="str">
        <f t="shared" si="248"/>
        <v>2_SWS_36.3</v>
      </c>
    </row>
    <row r="5208" spans="1:10">
      <c r="A5208" s="24" t="s">
        <v>4440</v>
      </c>
      <c r="B5208" s="25">
        <v>4</v>
      </c>
      <c r="C5208" s="24" t="s">
        <v>3436</v>
      </c>
      <c r="D5208" s="24" t="s">
        <v>1076</v>
      </c>
      <c r="E5208" s="25">
        <v>4</v>
      </c>
      <c r="F5208" s="24" t="s">
        <v>980</v>
      </c>
      <c r="G5208" t="str">
        <f t="shared" si="246"/>
        <v>2_SWS_36.4</v>
      </c>
      <c r="H5208" t="str">
        <f t="shared" si="247"/>
        <v>404S</v>
      </c>
      <c r="I5208" s="26" t="str">
        <f>H5208&amp;"x"&amp;COUNTIF($H$5:H5208,H5208)</f>
        <v>404Sx1</v>
      </c>
      <c r="J5208" t="str">
        <f t="shared" si="248"/>
        <v>2_SWS_36.4</v>
      </c>
    </row>
    <row r="5209" spans="1:10">
      <c r="A5209" s="24" t="s">
        <v>4442</v>
      </c>
      <c r="B5209" s="25">
        <v>1</v>
      </c>
      <c r="C5209" s="24" t="s">
        <v>3436</v>
      </c>
      <c r="D5209" s="24" t="s">
        <v>1076</v>
      </c>
      <c r="E5209" s="25">
        <v>1</v>
      </c>
      <c r="F5209" s="24" t="s">
        <v>4160</v>
      </c>
      <c r="G5209" t="str">
        <f t="shared" si="246"/>
        <v>2_SWS_37.1</v>
      </c>
      <c r="H5209" t="str">
        <f t="shared" si="247"/>
        <v>N12175985_DPS2</v>
      </c>
      <c r="I5209" s="26" t="str">
        <f>H5209&amp;"x"&amp;COUNTIF($H$5:H5209,H5209)</f>
        <v>N12175985_DPS2x2</v>
      </c>
      <c r="J5209" t="str">
        <f t="shared" si="248"/>
        <v>2_SWS_37.1</v>
      </c>
    </row>
    <row r="5210" spans="1:10">
      <c r="A5210" s="24" t="s">
        <v>4442</v>
      </c>
      <c r="B5210" s="25">
        <v>2</v>
      </c>
      <c r="C5210" s="24" t="s">
        <v>3436</v>
      </c>
      <c r="D5210" s="24" t="s">
        <v>1076</v>
      </c>
      <c r="E5210" s="25">
        <v>2</v>
      </c>
      <c r="F5210" s="24" t="s">
        <v>4443</v>
      </c>
      <c r="G5210" t="str">
        <f t="shared" si="246"/>
        <v>2_SWS_37.2</v>
      </c>
      <c r="H5210" t="str">
        <f t="shared" si="247"/>
        <v>1_B1_83</v>
      </c>
      <c r="I5210" s="26" t="str">
        <f>H5210&amp;"x"&amp;COUNTIF($H$5:H5210,H5210)</f>
        <v>1_B1_83x1</v>
      </c>
      <c r="J5210" t="str">
        <f t="shared" si="248"/>
        <v>2_SWS_37.2</v>
      </c>
    </row>
    <row r="5211" spans="1:10">
      <c r="A5211" s="24" t="s">
        <v>4442</v>
      </c>
      <c r="B5211" s="25">
        <v>3</v>
      </c>
      <c r="C5211" s="24" t="s">
        <v>3436</v>
      </c>
      <c r="D5211" s="24" t="s">
        <v>1076</v>
      </c>
      <c r="E5211" s="25">
        <v>3</v>
      </c>
      <c r="F5211" s="24" t="s">
        <v>4435</v>
      </c>
      <c r="G5211" t="str">
        <f t="shared" si="246"/>
        <v>2_SWS_37.3</v>
      </c>
      <c r="H5211" t="str">
        <f t="shared" si="247"/>
        <v>2_DPSS_DPS2</v>
      </c>
      <c r="I5211" s="26" t="str">
        <f>H5211&amp;"x"&amp;COUNTIF($H$5:H5211,H5211)</f>
        <v>2_DPSS_DPS2x5</v>
      </c>
      <c r="J5211" t="str">
        <f t="shared" si="248"/>
        <v>2_SWS_37.3</v>
      </c>
    </row>
    <row r="5212" spans="1:10">
      <c r="A5212" s="24" t="s">
        <v>4442</v>
      </c>
      <c r="B5212" s="25">
        <v>4</v>
      </c>
      <c r="C5212" s="24" t="s">
        <v>3436</v>
      </c>
      <c r="D5212" s="24" t="s">
        <v>1076</v>
      </c>
      <c r="E5212" s="25">
        <v>4</v>
      </c>
      <c r="F5212" s="24" t="s">
        <v>982</v>
      </c>
      <c r="G5212" t="str">
        <f t="shared" si="246"/>
        <v>2_SWS_37.4</v>
      </c>
      <c r="H5212" t="str">
        <f t="shared" si="247"/>
        <v>405S</v>
      </c>
      <c r="I5212" s="26" t="str">
        <f>H5212&amp;"x"&amp;COUNTIF($H$5:H5212,H5212)</f>
        <v>405Sx1</v>
      </c>
      <c r="J5212" t="str">
        <f t="shared" si="248"/>
        <v>2_SWS_37.4</v>
      </c>
    </row>
    <row r="5213" spans="1:10">
      <c r="A5213" s="24" t="s">
        <v>4444</v>
      </c>
      <c r="B5213" s="25">
        <v>1</v>
      </c>
      <c r="C5213" s="24" t="s">
        <v>3436</v>
      </c>
      <c r="D5213" s="24" t="s">
        <v>1076</v>
      </c>
      <c r="E5213" s="25">
        <v>1</v>
      </c>
      <c r="F5213" s="24" t="s">
        <v>4162</v>
      </c>
      <c r="G5213" t="str">
        <f t="shared" si="246"/>
        <v>2_SWS_38.1</v>
      </c>
      <c r="H5213" t="str">
        <f t="shared" si="247"/>
        <v>N12176768_DPS2</v>
      </c>
      <c r="I5213" s="26" t="str">
        <f>H5213&amp;"x"&amp;COUNTIF($H$5:H5213,H5213)</f>
        <v>N12176768_DPS2x2</v>
      </c>
      <c r="J5213" t="str">
        <f t="shared" si="248"/>
        <v>2_SWS_38.1</v>
      </c>
    </row>
    <row r="5214" spans="1:10">
      <c r="A5214" s="24" t="s">
        <v>4444</v>
      </c>
      <c r="B5214" s="25">
        <v>2</v>
      </c>
      <c r="C5214" s="24" t="s">
        <v>3436</v>
      </c>
      <c r="D5214" s="24" t="s">
        <v>1076</v>
      </c>
      <c r="E5214" s="25">
        <v>2</v>
      </c>
      <c r="F5214" s="24" t="s">
        <v>4445</v>
      </c>
      <c r="G5214" t="str">
        <f t="shared" si="246"/>
        <v>2_SWS_38.2</v>
      </c>
      <c r="H5214" t="str">
        <f t="shared" si="247"/>
        <v>1_B1_80</v>
      </c>
      <c r="I5214" s="26" t="str">
        <f>H5214&amp;"x"&amp;COUNTIF($H$5:H5214,H5214)</f>
        <v>1_B1_80x1</v>
      </c>
      <c r="J5214" t="str">
        <f t="shared" si="248"/>
        <v>2_SWS_38.2</v>
      </c>
    </row>
    <row r="5215" spans="1:10">
      <c r="A5215" s="24" t="s">
        <v>4444</v>
      </c>
      <c r="B5215" s="25">
        <v>3</v>
      </c>
      <c r="C5215" s="24" t="s">
        <v>3436</v>
      </c>
      <c r="D5215" s="24" t="s">
        <v>1076</v>
      </c>
      <c r="E5215" s="25">
        <v>3</v>
      </c>
      <c r="F5215" s="24" t="s">
        <v>4435</v>
      </c>
      <c r="G5215" t="str">
        <f t="shared" si="246"/>
        <v>2_SWS_38.3</v>
      </c>
      <c r="H5215" t="str">
        <f t="shared" si="247"/>
        <v>2_DPSS_DPS2</v>
      </c>
      <c r="I5215" s="26" t="str">
        <f>H5215&amp;"x"&amp;COUNTIF($H$5:H5215,H5215)</f>
        <v>2_DPSS_DPS2x6</v>
      </c>
      <c r="J5215" t="str">
        <f t="shared" si="248"/>
        <v>2_SWS_38.3</v>
      </c>
    </row>
    <row r="5216" spans="1:10">
      <c r="A5216" s="24" t="s">
        <v>4444</v>
      </c>
      <c r="B5216" s="25">
        <v>4</v>
      </c>
      <c r="C5216" s="24" t="s">
        <v>3436</v>
      </c>
      <c r="D5216" s="24" t="s">
        <v>1076</v>
      </c>
      <c r="E5216" s="25">
        <v>4</v>
      </c>
      <c r="F5216" s="24" t="s">
        <v>984</v>
      </c>
      <c r="G5216" t="str">
        <f t="shared" si="246"/>
        <v>2_SWS_38.4</v>
      </c>
      <c r="H5216" t="str">
        <f t="shared" si="247"/>
        <v>406S</v>
      </c>
      <c r="I5216" s="26" t="str">
        <f>H5216&amp;"x"&amp;COUNTIF($H$5:H5216,H5216)</f>
        <v>406Sx1</v>
      </c>
      <c r="J5216" t="str">
        <f t="shared" si="248"/>
        <v>2_SWS_38.4</v>
      </c>
    </row>
    <row r="5217" spans="1:10">
      <c r="A5217" s="24" t="s">
        <v>4446</v>
      </c>
      <c r="B5217" s="25">
        <v>1</v>
      </c>
      <c r="C5217" s="24" t="s">
        <v>3436</v>
      </c>
      <c r="D5217" s="24" t="s">
        <v>1076</v>
      </c>
      <c r="E5217" s="25">
        <v>1</v>
      </c>
      <c r="F5217" s="24" t="s">
        <v>4164</v>
      </c>
      <c r="G5217" t="str">
        <f t="shared" si="246"/>
        <v>2_SWS_39.1</v>
      </c>
      <c r="H5217" t="str">
        <f t="shared" si="247"/>
        <v>N12177083_DPS2</v>
      </c>
      <c r="I5217" s="26" t="str">
        <f>H5217&amp;"x"&amp;COUNTIF($H$5:H5217,H5217)</f>
        <v>N12177083_DPS2x2</v>
      </c>
      <c r="J5217" t="str">
        <f t="shared" si="248"/>
        <v>2_SWS_39.1</v>
      </c>
    </row>
    <row r="5218" spans="1:10">
      <c r="A5218" s="24" t="s">
        <v>4446</v>
      </c>
      <c r="B5218" s="25">
        <v>2</v>
      </c>
      <c r="C5218" s="24" t="s">
        <v>3436</v>
      </c>
      <c r="D5218" s="24" t="s">
        <v>1076</v>
      </c>
      <c r="E5218" s="25">
        <v>2</v>
      </c>
      <c r="F5218" s="24" t="s">
        <v>4447</v>
      </c>
      <c r="G5218" t="str">
        <f t="shared" si="246"/>
        <v>2_SWS_39.2</v>
      </c>
      <c r="H5218" t="str">
        <f t="shared" si="247"/>
        <v>1_B1_65</v>
      </c>
      <c r="I5218" s="26" t="str">
        <f>H5218&amp;"x"&amp;COUNTIF($H$5:H5218,H5218)</f>
        <v>1_B1_65x1</v>
      </c>
      <c r="J5218" t="str">
        <f t="shared" si="248"/>
        <v>2_SWS_39.2</v>
      </c>
    </row>
    <row r="5219" spans="1:10">
      <c r="A5219" s="24" t="s">
        <v>4446</v>
      </c>
      <c r="B5219" s="25">
        <v>3</v>
      </c>
      <c r="C5219" s="24" t="s">
        <v>3436</v>
      </c>
      <c r="D5219" s="24" t="s">
        <v>1076</v>
      </c>
      <c r="E5219" s="25">
        <v>3</v>
      </c>
      <c r="F5219" s="24" t="s">
        <v>4435</v>
      </c>
      <c r="G5219" t="str">
        <f t="shared" si="246"/>
        <v>2_SWS_39.3</v>
      </c>
      <c r="H5219" t="str">
        <f t="shared" si="247"/>
        <v>2_DPSS_DPS2</v>
      </c>
      <c r="I5219" s="26" t="str">
        <f>H5219&amp;"x"&amp;COUNTIF($H$5:H5219,H5219)</f>
        <v>2_DPSS_DPS2x7</v>
      </c>
      <c r="J5219" t="str">
        <f t="shared" si="248"/>
        <v>2_SWS_39.3</v>
      </c>
    </row>
    <row r="5220" spans="1:10">
      <c r="A5220" s="24" t="s">
        <v>4446</v>
      </c>
      <c r="B5220" s="25">
        <v>4</v>
      </c>
      <c r="C5220" s="24" t="s">
        <v>3436</v>
      </c>
      <c r="D5220" s="24" t="s">
        <v>1076</v>
      </c>
      <c r="E5220" s="25">
        <v>4</v>
      </c>
      <c r="F5220" s="24" t="s">
        <v>986</v>
      </c>
      <c r="G5220" t="str">
        <f t="shared" si="246"/>
        <v>2_SWS_39.4</v>
      </c>
      <c r="H5220" t="str">
        <f t="shared" si="247"/>
        <v>407S</v>
      </c>
      <c r="I5220" s="26" t="str">
        <f>H5220&amp;"x"&amp;COUNTIF($H$5:H5220,H5220)</f>
        <v>407Sx1</v>
      </c>
      <c r="J5220" t="str">
        <f t="shared" si="248"/>
        <v>2_SWS_39.4</v>
      </c>
    </row>
    <row r="5221" spans="1:10">
      <c r="A5221" s="24" t="s">
        <v>4448</v>
      </c>
      <c r="B5221" s="25">
        <v>1</v>
      </c>
      <c r="C5221" s="24" t="s">
        <v>3436</v>
      </c>
      <c r="D5221" s="24" t="s">
        <v>1076</v>
      </c>
      <c r="E5221" s="25">
        <v>1</v>
      </c>
      <c r="F5221" s="24" t="s">
        <v>4166</v>
      </c>
      <c r="G5221" t="str">
        <f t="shared" si="246"/>
        <v>2_SWS_40.1</v>
      </c>
      <c r="H5221" t="str">
        <f t="shared" si="247"/>
        <v>N12177402_DPS2</v>
      </c>
      <c r="I5221" s="26" t="str">
        <f>H5221&amp;"x"&amp;COUNTIF($H$5:H5221,H5221)</f>
        <v>N12177402_DPS2x2</v>
      </c>
      <c r="J5221" t="str">
        <f t="shared" si="248"/>
        <v>2_SWS_40.1</v>
      </c>
    </row>
    <row r="5222" spans="1:10">
      <c r="A5222" s="24" t="s">
        <v>4448</v>
      </c>
      <c r="B5222" s="25">
        <v>2</v>
      </c>
      <c r="C5222" s="24" t="s">
        <v>3436</v>
      </c>
      <c r="D5222" s="24" t="s">
        <v>1076</v>
      </c>
      <c r="E5222" s="25">
        <v>2</v>
      </c>
      <c r="F5222" s="24" t="s">
        <v>4449</v>
      </c>
      <c r="G5222" t="str">
        <f t="shared" si="246"/>
        <v>2_SWS_40.2</v>
      </c>
      <c r="H5222" t="str">
        <f t="shared" si="247"/>
        <v>1_B1_55</v>
      </c>
      <c r="I5222" s="26" t="str">
        <f>H5222&amp;"x"&amp;COUNTIF($H$5:H5222,H5222)</f>
        <v>1_B1_55x1</v>
      </c>
      <c r="J5222" t="str">
        <f t="shared" si="248"/>
        <v>2_SWS_40.2</v>
      </c>
    </row>
    <row r="5223" spans="1:10">
      <c r="A5223" s="24" t="s">
        <v>4448</v>
      </c>
      <c r="B5223" s="25">
        <v>3</v>
      </c>
      <c r="C5223" s="24" t="s">
        <v>3436</v>
      </c>
      <c r="D5223" s="24" t="s">
        <v>1076</v>
      </c>
      <c r="E5223" s="25">
        <v>3</v>
      </c>
      <c r="F5223" s="24" t="s">
        <v>4435</v>
      </c>
      <c r="G5223" t="str">
        <f t="shared" si="246"/>
        <v>2_SWS_40.3</v>
      </c>
      <c r="H5223" t="str">
        <f t="shared" si="247"/>
        <v>2_DPSS_DPS2</v>
      </c>
      <c r="I5223" s="26" t="str">
        <f>H5223&amp;"x"&amp;COUNTIF($H$5:H5223,H5223)</f>
        <v>2_DPSS_DPS2x8</v>
      </c>
      <c r="J5223" t="str">
        <f t="shared" si="248"/>
        <v>2_SWS_40.3</v>
      </c>
    </row>
    <row r="5224" spans="1:10">
      <c r="A5224" s="24" t="s">
        <v>4448</v>
      </c>
      <c r="B5224" s="25">
        <v>4</v>
      </c>
      <c r="C5224" s="24" t="s">
        <v>3436</v>
      </c>
      <c r="D5224" s="24" t="s">
        <v>1076</v>
      </c>
      <c r="E5224" s="25">
        <v>4</v>
      </c>
      <c r="F5224" s="24" t="s">
        <v>988</v>
      </c>
      <c r="G5224" t="str">
        <f t="shared" si="246"/>
        <v>2_SWS_40.4</v>
      </c>
      <c r="H5224" t="str">
        <f t="shared" si="247"/>
        <v>408S</v>
      </c>
      <c r="I5224" s="26" t="str">
        <f>H5224&amp;"x"&amp;COUNTIF($H$5:H5224,H5224)</f>
        <v>408Sx1</v>
      </c>
      <c r="J5224" t="str">
        <f t="shared" si="248"/>
        <v>2_SWS_40.4</v>
      </c>
    </row>
    <row r="5225" spans="1:10">
      <c r="A5225" s="24" t="s">
        <v>4450</v>
      </c>
      <c r="B5225" s="25">
        <v>1</v>
      </c>
      <c r="C5225" s="24" t="s">
        <v>3436</v>
      </c>
      <c r="D5225" s="24" t="s">
        <v>1076</v>
      </c>
      <c r="E5225" s="25">
        <v>1</v>
      </c>
      <c r="F5225" s="24" t="s">
        <v>4168</v>
      </c>
      <c r="G5225" t="str">
        <f t="shared" si="246"/>
        <v>2_SWS_41.1</v>
      </c>
      <c r="H5225" t="str">
        <f t="shared" si="247"/>
        <v>N12177725_DPS2</v>
      </c>
      <c r="I5225" s="26" t="str">
        <f>H5225&amp;"x"&amp;COUNTIF($H$5:H5225,H5225)</f>
        <v>N12177725_DPS2x2</v>
      </c>
      <c r="J5225" t="str">
        <f t="shared" si="248"/>
        <v>2_SWS_41.1</v>
      </c>
    </row>
    <row r="5226" spans="1:10">
      <c r="A5226" s="24" t="s">
        <v>4450</v>
      </c>
      <c r="B5226" s="25">
        <v>2</v>
      </c>
      <c r="C5226" s="24" t="s">
        <v>3436</v>
      </c>
      <c r="D5226" s="24" t="s">
        <v>1076</v>
      </c>
      <c r="E5226" s="25">
        <v>2</v>
      </c>
      <c r="F5226" s="24" t="s">
        <v>4451</v>
      </c>
      <c r="G5226" t="str">
        <f t="shared" si="246"/>
        <v>2_SWS_41.2</v>
      </c>
      <c r="H5226" t="str">
        <f t="shared" si="247"/>
        <v>1_B1_51</v>
      </c>
      <c r="I5226" s="26" t="str">
        <f>H5226&amp;"x"&amp;COUNTIF($H$5:H5226,H5226)</f>
        <v>1_B1_51x1</v>
      </c>
      <c r="J5226" t="str">
        <f t="shared" si="248"/>
        <v>2_SWS_41.2</v>
      </c>
    </row>
    <row r="5227" spans="1:10">
      <c r="A5227" s="24" t="s">
        <v>4450</v>
      </c>
      <c r="B5227" s="25">
        <v>3</v>
      </c>
      <c r="C5227" s="24" t="s">
        <v>3436</v>
      </c>
      <c r="D5227" s="24" t="s">
        <v>1076</v>
      </c>
      <c r="E5227" s="25">
        <v>3</v>
      </c>
      <c r="F5227" s="24" t="s">
        <v>4435</v>
      </c>
      <c r="G5227" t="str">
        <f t="shared" si="246"/>
        <v>2_SWS_41.3</v>
      </c>
      <c r="H5227" t="str">
        <f t="shared" si="247"/>
        <v>2_DPSS_DPS2</v>
      </c>
      <c r="I5227" s="26" t="str">
        <f>H5227&amp;"x"&amp;COUNTIF($H$5:H5227,H5227)</f>
        <v>2_DPSS_DPS2x9</v>
      </c>
      <c r="J5227" t="str">
        <f t="shared" si="248"/>
        <v>2_SWS_41.3</v>
      </c>
    </row>
    <row r="5228" spans="1:10">
      <c r="A5228" s="24" t="s">
        <v>4450</v>
      </c>
      <c r="B5228" s="25">
        <v>4</v>
      </c>
      <c r="C5228" s="24" t="s">
        <v>3436</v>
      </c>
      <c r="D5228" s="24" t="s">
        <v>1076</v>
      </c>
      <c r="E5228" s="25">
        <v>4</v>
      </c>
      <c r="F5228" s="24" t="s">
        <v>990</v>
      </c>
      <c r="G5228" t="str">
        <f t="shared" si="246"/>
        <v>2_SWS_41.4</v>
      </c>
      <c r="H5228" t="str">
        <f t="shared" si="247"/>
        <v>409S</v>
      </c>
      <c r="I5228" s="26" t="str">
        <f>H5228&amp;"x"&amp;COUNTIF($H$5:H5228,H5228)</f>
        <v>409Sx1</v>
      </c>
      <c r="J5228" t="str">
        <f t="shared" si="248"/>
        <v>2_SWS_41.4</v>
      </c>
    </row>
    <row r="5229" spans="1:10">
      <c r="A5229" s="24" t="s">
        <v>4452</v>
      </c>
      <c r="B5229" s="25">
        <v>1</v>
      </c>
      <c r="C5229" s="24" t="s">
        <v>3436</v>
      </c>
      <c r="D5229" s="24" t="s">
        <v>1076</v>
      </c>
      <c r="E5229" s="25">
        <v>1</v>
      </c>
      <c r="F5229" s="24" t="s">
        <v>4170</v>
      </c>
      <c r="G5229" t="str">
        <f t="shared" si="246"/>
        <v>2_SWS_42.1</v>
      </c>
      <c r="H5229" t="str">
        <f t="shared" si="247"/>
        <v>N12178052_DPS2</v>
      </c>
      <c r="I5229" s="26" t="str">
        <f>H5229&amp;"x"&amp;COUNTIF($H$5:H5229,H5229)</f>
        <v>N12178052_DPS2x2</v>
      </c>
      <c r="J5229" t="str">
        <f t="shared" si="248"/>
        <v>2_SWS_42.1</v>
      </c>
    </row>
    <row r="5230" spans="1:10">
      <c r="A5230" s="24" t="s">
        <v>4452</v>
      </c>
      <c r="B5230" s="25">
        <v>2</v>
      </c>
      <c r="C5230" s="24" t="s">
        <v>3436</v>
      </c>
      <c r="D5230" s="24" t="s">
        <v>1076</v>
      </c>
      <c r="E5230" s="25">
        <v>2</v>
      </c>
      <c r="F5230" s="24" t="s">
        <v>4453</v>
      </c>
      <c r="G5230" t="str">
        <f t="shared" si="246"/>
        <v>2_SWS_42.2</v>
      </c>
      <c r="H5230" t="str">
        <f t="shared" si="247"/>
        <v>1_B1_76</v>
      </c>
      <c r="I5230" s="26" t="str">
        <f>H5230&amp;"x"&amp;COUNTIF($H$5:H5230,H5230)</f>
        <v>1_B1_76x1</v>
      </c>
      <c r="J5230" t="str">
        <f t="shared" si="248"/>
        <v>2_SWS_42.2</v>
      </c>
    </row>
    <row r="5231" spans="1:10">
      <c r="A5231" s="24" t="s">
        <v>4452</v>
      </c>
      <c r="B5231" s="25">
        <v>3</v>
      </c>
      <c r="C5231" s="24" t="s">
        <v>3436</v>
      </c>
      <c r="D5231" s="24" t="s">
        <v>1076</v>
      </c>
      <c r="E5231" s="25">
        <v>3</v>
      </c>
      <c r="F5231" s="24" t="s">
        <v>4435</v>
      </c>
      <c r="G5231" t="str">
        <f t="shared" si="246"/>
        <v>2_SWS_42.3</v>
      </c>
      <c r="H5231" t="str">
        <f t="shared" si="247"/>
        <v>2_DPSS_DPS2</v>
      </c>
      <c r="I5231" s="26" t="str">
        <f>H5231&amp;"x"&amp;COUNTIF($H$5:H5231,H5231)</f>
        <v>2_DPSS_DPS2x10</v>
      </c>
      <c r="J5231" t="str">
        <f t="shared" si="248"/>
        <v>2_SWS_42.3</v>
      </c>
    </row>
    <row r="5232" spans="1:10">
      <c r="A5232" s="24" t="s">
        <v>4452</v>
      </c>
      <c r="B5232" s="25">
        <v>4</v>
      </c>
      <c r="C5232" s="24" t="s">
        <v>3436</v>
      </c>
      <c r="D5232" s="24" t="s">
        <v>1076</v>
      </c>
      <c r="E5232" s="25">
        <v>4</v>
      </c>
      <c r="F5232" s="24" t="s">
        <v>992</v>
      </c>
      <c r="G5232" t="str">
        <f t="shared" si="246"/>
        <v>2_SWS_42.4</v>
      </c>
      <c r="H5232" t="str">
        <f t="shared" si="247"/>
        <v>410S</v>
      </c>
      <c r="I5232" s="26" t="str">
        <f>H5232&amp;"x"&amp;COUNTIF($H$5:H5232,H5232)</f>
        <v>410Sx1</v>
      </c>
      <c r="J5232" t="str">
        <f t="shared" si="248"/>
        <v>2_SWS_42.4</v>
      </c>
    </row>
    <row r="5233" spans="1:10">
      <c r="A5233" s="24" t="s">
        <v>4454</v>
      </c>
      <c r="B5233" s="25">
        <v>1</v>
      </c>
      <c r="C5233" s="24" t="s">
        <v>3436</v>
      </c>
      <c r="D5233" s="24" t="s">
        <v>1076</v>
      </c>
      <c r="E5233" s="25">
        <v>1</v>
      </c>
      <c r="F5233" s="24" t="s">
        <v>4172</v>
      </c>
      <c r="G5233" t="str">
        <f t="shared" si="246"/>
        <v>2_SWS_43.1</v>
      </c>
      <c r="H5233" t="str">
        <f t="shared" si="247"/>
        <v>N12178383_DPS2</v>
      </c>
      <c r="I5233" s="26" t="str">
        <f>H5233&amp;"x"&amp;COUNTIF($H$5:H5233,H5233)</f>
        <v>N12178383_DPS2x2</v>
      </c>
      <c r="J5233" t="str">
        <f t="shared" si="248"/>
        <v>2_SWS_43.1</v>
      </c>
    </row>
    <row r="5234" spans="1:10">
      <c r="A5234" s="24" t="s">
        <v>4454</v>
      </c>
      <c r="B5234" s="25">
        <v>2</v>
      </c>
      <c r="C5234" s="24" t="s">
        <v>3436</v>
      </c>
      <c r="D5234" s="24" t="s">
        <v>1076</v>
      </c>
      <c r="E5234" s="25">
        <v>2</v>
      </c>
      <c r="F5234" s="24" t="s">
        <v>4455</v>
      </c>
      <c r="G5234" t="str">
        <f t="shared" si="246"/>
        <v>2_SWS_43.2</v>
      </c>
      <c r="H5234" t="str">
        <f t="shared" si="247"/>
        <v>1_B1_81</v>
      </c>
      <c r="I5234" s="26" t="str">
        <f>H5234&amp;"x"&amp;COUNTIF($H$5:H5234,H5234)</f>
        <v>1_B1_81x1</v>
      </c>
      <c r="J5234" t="str">
        <f t="shared" si="248"/>
        <v>2_SWS_43.2</v>
      </c>
    </row>
    <row r="5235" spans="1:10">
      <c r="A5235" s="24" t="s">
        <v>4454</v>
      </c>
      <c r="B5235" s="25">
        <v>3</v>
      </c>
      <c r="C5235" s="24" t="s">
        <v>3436</v>
      </c>
      <c r="D5235" s="24" t="s">
        <v>1076</v>
      </c>
      <c r="E5235" s="25">
        <v>3</v>
      </c>
      <c r="F5235" s="24" t="s">
        <v>4435</v>
      </c>
      <c r="G5235" t="str">
        <f t="shared" si="246"/>
        <v>2_SWS_43.3</v>
      </c>
      <c r="H5235" t="str">
        <f t="shared" si="247"/>
        <v>2_DPSS_DPS2</v>
      </c>
      <c r="I5235" s="26" t="str">
        <f>H5235&amp;"x"&amp;COUNTIF($H$5:H5235,H5235)</f>
        <v>2_DPSS_DPS2x11</v>
      </c>
      <c r="J5235" t="str">
        <f t="shared" si="248"/>
        <v>2_SWS_43.3</v>
      </c>
    </row>
    <row r="5236" spans="1:10">
      <c r="A5236" s="24" t="s">
        <v>4454</v>
      </c>
      <c r="B5236" s="25">
        <v>4</v>
      </c>
      <c r="C5236" s="24" t="s">
        <v>3436</v>
      </c>
      <c r="D5236" s="24" t="s">
        <v>1076</v>
      </c>
      <c r="E5236" s="25">
        <v>4</v>
      </c>
      <c r="F5236" s="24" t="s">
        <v>994</v>
      </c>
      <c r="G5236" t="str">
        <f t="shared" si="246"/>
        <v>2_SWS_43.4</v>
      </c>
      <c r="H5236" t="str">
        <f t="shared" si="247"/>
        <v>411S</v>
      </c>
      <c r="I5236" s="26" t="str">
        <f>H5236&amp;"x"&amp;COUNTIF($H$5:H5236,H5236)</f>
        <v>411Sx1</v>
      </c>
      <c r="J5236" t="str">
        <f t="shared" si="248"/>
        <v>2_SWS_43.4</v>
      </c>
    </row>
    <row r="5237" spans="1:10">
      <c r="A5237" s="24" t="s">
        <v>4456</v>
      </c>
      <c r="B5237" s="25">
        <v>1</v>
      </c>
      <c r="C5237" s="24" t="s">
        <v>3436</v>
      </c>
      <c r="D5237" s="24" t="s">
        <v>1076</v>
      </c>
      <c r="E5237" s="25">
        <v>1</v>
      </c>
      <c r="F5237" s="24" t="s">
        <v>4174</v>
      </c>
      <c r="G5237" t="str">
        <f t="shared" si="246"/>
        <v>2_SWS_44.1</v>
      </c>
      <c r="H5237" t="str">
        <f t="shared" si="247"/>
        <v>N12178718_DPS2</v>
      </c>
      <c r="I5237" s="26" t="str">
        <f>H5237&amp;"x"&amp;COUNTIF($H$5:H5237,H5237)</f>
        <v>N12178718_DPS2x2</v>
      </c>
      <c r="J5237" t="str">
        <f t="shared" si="248"/>
        <v>2_SWS_44.1</v>
      </c>
    </row>
    <row r="5238" spans="1:10">
      <c r="A5238" s="24" t="s">
        <v>4456</v>
      </c>
      <c r="B5238" s="25">
        <v>2</v>
      </c>
      <c r="C5238" s="24" t="s">
        <v>3436</v>
      </c>
      <c r="D5238" s="24" t="s">
        <v>1076</v>
      </c>
      <c r="E5238" s="25">
        <v>2</v>
      </c>
      <c r="F5238" s="24" t="s">
        <v>4457</v>
      </c>
      <c r="G5238" t="str">
        <f t="shared" si="246"/>
        <v>2_SWS_44.2</v>
      </c>
      <c r="H5238" t="str">
        <f t="shared" si="247"/>
        <v>1_B1_54</v>
      </c>
      <c r="I5238" s="26" t="str">
        <f>H5238&amp;"x"&amp;COUNTIF($H$5:H5238,H5238)</f>
        <v>1_B1_54x1</v>
      </c>
      <c r="J5238" t="str">
        <f t="shared" si="248"/>
        <v>2_SWS_44.2</v>
      </c>
    </row>
    <row r="5239" spans="1:10">
      <c r="A5239" s="24" t="s">
        <v>4456</v>
      </c>
      <c r="B5239" s="25">
        <v>3</v>
      </c>
      <c r="C5239" s="24" t="s">
        <v>3436</v>
      </c>
      <c r="D5239" s="24" t="s">
        <v>1076</v>
      </c>
      <c r="E5239" s="25">
        <v>3</v>
      </c>
      <c r="F5239" s="24" t="s">
        <v>4435</v>
      </c>
      <c r="G5239" t="str">
        <f t="shared" si="246"/>
        <v>2_SWS_44.3</v>
      </c>
      <c r="H5239" t="str">
        <f t="shared" si="247"/>
        <v>2_DPSS_DPS2</v>
      </c>
      <c r="I5239" s="26" t="str">
        <f>H5239&amp;"x"&amp;COUNTIF($H$5:H5239,H5239)</f>
        <v>2_DPSS_DPS2x12</v>
      </c>
      <c r="J5239" t="str">
        <f t="shared" si="248"/>
        <v>2_SWS_44.3</v>
      </c>
    </row>
    <row r="5240" spans="1:10">
      <c r="A5240" s="24" t="s">
        <v>4456</v>
      </c>
      <c r="B5240" s="25">
        <v>4</v>
      </c>
      <c r="C5240" s="24" t="s">
        <v>3436</v>
      </c>
      <c r="D5240" s="24" t="s">
        <v>1076</v>
      </c>
      <c r="E5240" s="25">
        <v>4</v>
      </c>
      <c r="F5240" s="24" t="s">
        <v>996</v>
      </c>
      <c r="G5240" t="str">
        <f t="shared" si="246"/>
        <v>2_SWS_44.4</v>
      </c>
      <c r="H5240" t="str">
        <f t="shared" si="247"/>
        <v>412S</v>
      </c>
      <c r="I5240" s="26" t="str">
        <f>H5240&amp;"x"&amp;COUNTIF($H$5:H5240,H5240)</f>
        <v>412Sx1</v>
      </c>
      <c r="J5240" t="str">
        <f t="shared" si="248"/>
        <v>2_SWS_44.4</v>
      </c>
    </row>
    <row r="5241" spans="1:10">
      <c r="A5241" s="24" t="s">
        <v>4458</v>
      </c>
      <c r="B5241" s="25">
        <v>1</v>
      </c>
      <c r="C5241" s="24" t="s">
        <v>3436</v>
      </c>
      <c r="D5241" s="24" t="s">
        <v>1076</v>
      </c>
      <c r="E5241" s="25">
        <v>1</v>
      </c>
      <c r="F5241" s="24" t="s">
        <v>4176</v>
      </c>
      <c r="G5241" t="str">
        <f t="shared" si="246"/>
        <v>2_SWS_45.1</v>
      </c>
      <c r="H5241" t="str">
        <f t="shared" si="247"/>
        <v>N12179057_DPS2</v>
      </c>
      <c r="I5241" s="26" t="str">
        <f>H5241&amp;"x"&amp;COUNTIF($H$5:H5241,H5241)</f>
        <v>N12179057_DPS2x2</v>
      </c>
      <c r="J5241" t="str">
        <f t="shared" si="248"/>
        <v>2_SWS_45.1</v>
      </c>
    </row>
    <row r="5242" spans="1:10">
      <c r="A5242" s="24" t="s">
        <v>4458</v>
      </c>
      <c r="B5242" s="25">
        <v>2</v>
      </c>
      <c r="C5242" s="24" t="s">
        <v>3436</v>
      </c>
      <c r="D5242" s="24" t="s">
        <v>1076</v>
      </c>
      <c r="E5242" s="25">
        <v>2</v>
      </c>
      <c r="F5242" s="24" t="s">
        <v>4459</v>
      </c>
      <c r="G5242" t="str">
        <f t="shared" si="246"/>
        <v>2_SWS_45.2</v>
      </c>
      <c r="H5242" t="str">
        <f t="shared" si="247"/>
        <v>1_B1_53</v>
      </c>
      <c r="I5242" s="26" t="str">
        <f>H5242&amp;"x"&amp;COUNTIF($H$5:H5242,H5242)</f>
        <v>1_B1_53x1</v>
      </c>
      <c r="J5242" t="str">
        <f t="shared" si="248"/>
        <v>2_SWS_45.2</v>
      </c>
    </row>
    <row r="5243" spans="1:10">
      <c r="A5243" s="24" t="s">
        <v>4458</v>
      </c>
      <c r="B5243" s="25">
        <v>3</v>
      </c>
      <c r="C5243" s="24" t="s">
        <v>3436</v>
      </c>
      <c r="D5243" s="24" t="s">
        <v>1076</v>
      </c>
      <c r="E5243" s="25">
        <v>3</v>
      </c>
      <c r="F5243" s="24" t="s">
        <v>4435</v>
      </c>
      <c r="G5243" t="str">
        <f t="shared" si="246"/>
        <v>2_SWS_45.3</v>
      </c>
      <c r="H5243" t="str">
        <f t="shared" si="247"/>
        <v>2_DPSS_DPS2</v>
      </c>
      <c r="I5243" s="26" t="str">
        <f>H5243&amp;"x"&amp;COUNTIF($H$5:H5243,H5243)</f>
        <v>2_DPSS_DPS2x13</v>
      </c>
      <c r="J5243" t="str">
        <f t="shared" si="248"/>
        <v>2_SWS_45.3</v>
      </c>
    </row>
    <row r="5244" spans="1:10">
      <c r="A5244" s="24" t="s">
        <v>4458</v>
      </c>
      <c r="B5244" s="25">
        <v>4</v>
      </c>
      <c r="C5244" s="24" t="s">
        <v>3436</v>
      </c>
      <c r="D5244" s="24" t="s">
        <v>1076</v>
      </c>
      <c r="E5244" s="25">
        <v>4</v>
      </c>
      <c r="F5244" s="24" t="s">
        <v>998</v>
      </c>
      <c r="G5244" t="str">
        <f t="shared" si="246"/>
        <v>2_SWS_45.4</v>
      </c>
      <c r="H5244" t="str">
        <f t="shared" si="247"/>
        <v>413S</v>
      </c>
      <c r="I5244" s="26" t="str">
        <f>H5244&amp;"x"&amp;COUNTIF($H$5:H5244,H5244)</f>
        <v>413Sx1</v>
      </c>
      <c r="J5244" t="str">
        <f t="shared" si="248"/>
        <v>2_SWS_45.4</v>
      </c>
    </row>
    <row r="5245" spans="1:10">
      <c r="A5245" s="24" t="s">
        <v>4460</v>
      </c>
      <c r="B5245" s="25">
        <v>1</v>
      </c>
      <c r="C5245" s="24" t="s">
        <v>3436</v>
      </c>
      <c r="D5245" s="24" t="s">
        <v>1076</v>
      </c>
      <c r="E5245" s="25">
        <v>1</v>
      </c>
      <c r="F5245" s="24" t="s">
        <v>4178</v>
      </c>
      <c r="G5245" t="str">
        <f t="shared" si="246"/>
        <v>2_SWS_46.1</v>
      </c>
      <c r="H5245" t="str">
        <f t="shared" si="247"/>
        <v>N12179400_DPS2</v>
      </c>
      <c r="I5245" s="26" t="str">
        <f>H5245&amp;"x"&amp;COUNTIF($H$5:H5245,H5245)</f>
        <v>N12179400_DPS2x2</v>
      </c>
      <c r="J5245" t="str">
        <f t="shared" si="248"/>
        <v>2_SWS_46.1</v>
      </c>
    </row>
    <row r="5246" spans="1:10">
      <c r="A5246" s="24" t="s">
        <v>4460</v>
      </c>
      <c r="B5246" s="25">
        <v>2</v>
      </c>
      <c r="C5246" s="24" t="s">
        <v>3436</v>
      </c>
      <c r="D5246" s="24" t="s">
        <v>1076</v>
      </c>
      <c r="E5246" s="25">
        <v>2</v>
      </c>
      <c r="F5246" s="24" t="s">
        <v>4461</v>
      </c>
      <c r="G5246" t="str">
        <f t="shared" si="246"/>
        <v>2_SWS_46.2</v>
      </c>
      <c r="H5246" t="str">
        <f t="shared" si="247"/>
        <v>1_B1_22</v>
      </c>
      <c r="I5246" s="26" t="str">
        <f>H5246&amp;"x"&amp;COUNTIF($H$5:H5246,H5246)</f>
        <v>1_B1_22x1</v>
      </c>
      <c r="J5246" t="str">
        <f t="shared" si="248"/>
        <v>2_SWS_46.2</v>
      </c>
    </row>
    <row r="5247" spans="1:10">
      <c r="A5247" s="24" t="s">
        <v>4460</v>
      </c>
      <c r="B5247" s="25">
        <v>3</v>
      </c>
      <c r="C5247" s="24" t="s">
        <v>3436</v>
      </c>
      <c r="D5247" s="24" t="s">
        <v>1076</v>
      </c>
      <c r="E5247" s="25">
        <v>3</v>
      </c>
      <c r="F5247" s="24" t="s">
        <v>4435</v>
      </c>
      <c r="G5247" t="str">
        <f t="shared" si="246"/>
        <v>2_SWS_46.3</v>
      </c>
      <c r="H5247" t="str">
        <f t="shared" si="247"/>
        <v>2_DPSS_DPS2</v>
      </c>
      <c r="I5247" s="26" t="str">
        <f>H5247&amp;"x"&amp;COUNTIF($H$5:H5247,H5247)</f>
        <v>2_DPSS_DPS2x14</v>
      </c>
      <c r="J5247" t="str">
        <f t="shared" si="248"/>
        <v>2_SWS_46.3</v>
      </c>
    </row>
    <row r="5248" spans="1:10">
      <c r="A5248" s="24" t="s">
        <v>4460</v>
      </c>
      <c r="B5248" s="25">
        <v>4</v>
      </c>
      <c r="C5248" s="24" t="s">
        <v>3436</v>
      </c>
      <c r="D5248" s="24" t="s">
        <v>1076</v>
      </c>
      <c r="E5248" s="25">
        <v>4</v>
      </c>
      <c r="F5248" s="24" t="s">
        <v>1000</v>
      </c>
      <c r="G5248" t="str">
        <f t="shared" si="246"/>
        <v>2_SWS_46.4</v>
      </c>
      <c r="H5248" t="str">
        <f t="shared" si="247"/>
        <v>414S</v>
      </c>
      <c r="I5248" s="26" t="str">
        <f>H5248&amp;"x"&amp;COUNTIF($H$5:H5248,H5248)</f>
        <v>414Sx1</v>
      </c>
      <c r="J5248" t="str">
        <f t="shared" si="248"/>
        <v>2_SWS_46.4</v>
      </c>
    </row>
    <row r="5249" spans="1:10">
      <c r="A5249" s="24" t="s">
        <v>4462</v>
      </c>
      <c r="B5249" s="25">
        <v>1</v>
      </c>
      <c r="C5249" s="24" t="s">
        <v>3436</v>
      </c>
      <c r="D5249" s="24" t="s">
        <v>1076</v>
      </c>
      <c r="E5249" s="25">
        <v>1</v>
      </c>
      <c r="F5249" s="24" t="s">
        <v>4180</v>
      </c>
      <c r="G5249" t="str">
        <f t="shared" si="246"/>
        <v>2_SWS_47.1</v>
      </c>
      <c r="H5249" t="str">
        <f t="shared" si="247"/>
        <v>N12179747_DPS2</v>
      </c>
      <c r="I5249" s="26" t="str">
        <f>H5249&amp;"x"&amp;COUNTIF($H$5:H5249,H5249)</f>
        <v>N12179747_DPS2x2</v>
      </c>
      <c r="J5249" t="str">
        <f t="shared" si="248"/>
        <v>2_SWS_47.1</v>
      </c>
    </row>
    <row r="5250" spans="1:10">
      <c r="A5250" s="24" t="s">
        <v>4462</v>
      </c>
      <c r="B5250" s="25">
        <v>2</v>
      </c>
      <c r="C5250" s="24" t="s">
        <v>3436</v>
      </c>
      <c r="D5250" s="24" t="s">
        <v>1076</v>
      </c>
      <c r="E5250" s="25">
        <v>2</v>
      </c>
      <c r="F5250" s="24" t="s">
        <v>4463</v>
      </c>
      <c r="G5250" t="str">
        <f t="shared" si="246"/>
        <v>2_SWS_47.2</v>
      </c>
      <c r="H5250" t="str">
        <f t="shared" si="247"/>
        <v>1_B1_24</v>
      </c>
      <c r="I5250" s="26" t="str">
        <f>H5250&amp;"x"&amp;COUNTIF($H$5:H5250,H5250)</f>
        <v>1_B1_24x1</v>
      </c>
      <c r="J5250" t="str">
        <f t="shared" si="248"/>
        <v>2_SWS_47.2</v>
      </c>
    </row>
    <row r="5251" spans="1:10">
      <c r="A5251" s="24" t="s">
        <v>4462</v>
      </c>
      <c r="B5251" s="25">
        <v>3</v>
      </c>
      <c r="C5251" s="24" t="s">
        <v>3436</v>
      </c>
      <c r="D5251" s="24" t="s">
        <v>1076</v>
      </c>
      <c r="E5251" s="25">
        <v>3</v>
      </c>
      <c r="F5251" s="24" t="s">
        <v>4435</v>
      </c>
      <c r="G5251" t="str">
        <f t="shared" si="246"/>
        <v>2_SWS_47.3</v>
      </c>
      <c r="H5251" t="str">
        <f t="shared" si="247"/>
        <v>2_DPSS_DPS2</v>
      </c>
      <c r="I5251" s="26" t="str">
        <f>H5251&amp;"x"&amp;COUNTIF($H$5:H5251,H5251)</f>
        <v>2_DPSS_DPS2x15</v>
      </c>
      <c r="J5251" t="str">
        <f t="shared" si="248"/>
        <v>2_SWS_47.3</v>
      </c>
    </row>
    <row r="5252" spans="1:10">
      <c r="A5252" s="24" t="s">
        <v>4462</v>
      </c>
      <c r="B5252" s="25">
        <v>4</v>
      </c>
      <c r="C5252" s="24" t="s">
        <v>3436</v>
      </c>
      <c r="D5252" s="24" t="s">
        <v>1076</v>
      </c>
      <c r="E5252" s="25">
        <v>4</v>
      </c>
      <c r="F5252" s="24" t="s">
        <v>1002</v>
      </c>
      <c r="G5252" t="str">
        <f t="shared" si="246"/>
        <v>2_SWS_47.4</v>
      </c>
      <c r="H5252" t="str">
        <f t="shared" si="247"/>
        <v>415S</v>
      </c>
      <c r="I5252" s="26" t="str">
        <f>H5252&amp;"x"&amp;COUNTIF($H$5:H5252,H5252)</f>
        <v>415Sx1</v>
      </c>
      <c r="J5252" t="str">
        <f t="shared" si="248"/>
        <v>2_SWS_47.4</v>
      </c>
    </row>
    <row r="5253" spans="1:10">
      <c r="A5253" s="24" t="s">
        <v>4464</v>
      </c>
      <c r="B5253" s="25">
        <v>1</v>
      </c>
      <c r="C5253" s="24" t="s">
        <v>3436</v>
      </c>
      <c r="D5253" s="24" t="s">
        <v>1076</v>
      </c>
      <c r="E5253" s="25">
        <v>1</v>
      </c>
      <c r="F5253" s="24" t="s">
        <v>4182</v>
      </c>
      <c r="G5253" t="str">
        <f t="shared" si="246"/>
        <v>2_SWS_48.1</v>
      </c>
      <c r="H5253" t="str">
        <f t="shared" si="247"/>
        <v>N12180098_DPS2</v>
      </c>
      <c r="I5253" s="26" t="str">
        <f>H5253&amp;"x"&amp;COUNTIF($H$5:H5253,H5253)</f>
        <v>N12180098_DPS2x2</v>
      </c>
      <c r="J5253" t="str">
        <f t="shared" si="248"/>
        <v>2_SWS_48.1</v>
      </c>
    </row>
    <row r="5254" spans="1:10">
      <c r="A5254" s="24" t="s">
        <v>4464</v>
      </c>
      <c r="B5254" s="25">
        <v>2</v>
      </c>
      <c r="C5254" s="24" t="s">
        <v>3436</v>
      </c>
      <c r="D5254" s="24" t="s">
        <v>1076</v>
      </c>
      <c r="E5254" s="25">
        <v>2</v>
      </c>
      <c r="F5254" s="24" t="s">
        <v>4465</v>
      </c>
      <c r="G5254" t="str">
        <f t="shared" ref="G5254:G5317" si="249">A5254&amp;"."&amp;B5254</f>
        <v>2_SWS_48.2</v>
      </c>
      <c r="H5254" t="str">
        <f t="shared" ref="H5254:H5317" si="250">F5254</f>
        <v>1_B1_56</v>
      </c>
      <c r="I5254" s="26" t="str">
        <f>H5254&amp;"x"&amp;COUNTIF($H$5:H5254,H5254)</f>
        <v>1_B1_56x1</v>
      </c>
      <c r="J5254" t="str">
        <f t="shared" ref="J5254:J5317" si="251">G5254</f>
        <v>2_SWS_48.2</v>
      </c>
    </row>
    <row r="5255" spans="1:10">
      <c r="A5255" s="24" t="s">
        <v>4464</v>
      </c>
      <c r="B5255" s="25">
        <v>3</v>
      </c>
      <c r="C5255" s="24" t="s">
        <v>3436</v>
      </c>
      <c r="D5255" s="24" t="s">
        <v>1076</v>
      </c>
      <c r="E5255" s="25">
        <v>3</v>
      </c>
      <c r="F5255" s="24" t="s">
        <v>4435</v>
      </c>
      <c r="G5255" t="str">
        <f t="shared" si="249"/>
        <v>2_SWS_48.3</v>
      </c>
      <c r="H5255" t="str">
        <f t="shared" si="250"/>
        <v>2_DPSS_DPS2</v>
      </c>
      <c r="I5255" s="26" t="str">
        <f>H5255&amp;"x"&amp;COUNTIF($H$5:H5255,H5255)</f>
        <v>2_DPSS_DPS2x16</v>
      </c>
      <c r="J5255" t="str">
        <f t="shared" si="251"/>
        <v>2_SWS_48.3</v>
      </c>
    </row>
    <row r="5256" spans="1:10">
      <c r="A5256" s="24" t="s">
        <v>4464</v>
      </c>
      <c r="B5256" s="25">
        <v>4</v>
      </c>
      <c r="C5256" s="24" t="s">
        <v>3436</v>
      </c>
      <c r="D5256" s="24" t="s">
        <v>1076</v>
      </c>
      <c r="E5256" s="25">
        <v>4</v>
      </c>
      <c r="F5256" s="24" t="s">
        <v>1004</v>
      </c>
      <c r="G5256" t="str">
        <f t="shared" si="249"/>
        <v>2_SWS_48.4</v>
      </c>
      <c r="H5256" t="str">
        <f t="shared" si="250"/>
        <v>416S</v>
      </c>
      <c r="I5256" s="26" t="str">
        <f>H5256&amp;"x"&amp;COUNTIF($H$5:H5256,H5256)</f>
        <v>416Sx1</v>
      </c>
      <c r="J5256" t="str">
        <f t="shared" si="251"/>
        <v>2_SWS_48.4</v>
      </c>
    </row>
    <row r="5257" spans="1:10">
      <c r="A5257" s="24" t="s">
        <v>4466</v>
      </c>
      <c r="B5257" s="25">
        <v>1</v>
      </c>
      <c r="C5257" s="24" t="s">
        <v>3436</v>
      </c>
      <c r="D5257" s="24" t="s">
        <v>1076</v>
      </c>
      <c r="E5257" s="25">
        <v>1</v>
      </c>
      <c r="F5257" s="24" t="s">
        <v>4184</v>
      </c>
      <c r="G5257" t="str">
        <f t="shared" si="249"/>
        <v>2_SWS_49.1</v>
      </c>
      <c r="H5257" t="str">
        <f t="shared" si="250"/>
        <v>N12180453_DPS2</v>
      </c>
      <c r="I5257" s="26" t="str">
        <f>H5257&amp;"x"&amp;COUNTIF($H$5:H5257,H5257)</f>
        <v>N12180453_DPS2x2</v>
      </c>
      <c r="J5257" t="str">
        <f t="shared" si="251"/>
        <v>2_SWS_49.1</v>
      </c>
    </row>
    <row r="5258" spans="1:10">
      <c r="A5258" s="24" t="s">
        <v>4466</v>
      </c>
      <c r="B5258" s="25">
        <v>2</v>
      </c>
      <c r="C5258" s="24" t="s">
        <v>3436</v>
      </c>
      <c r="D5258" s="24" t="s">
        <v>1076</v>
      </c>
      <c r="E5258" s="25">
        <v>2</v>
      </c>
      <c r="F5258" s="24" t="s">
        <v>4467</v>
      </c>
      <c r="G5258" t="str">
        <f t="shared" si="249"/>
        <v>2_SWS_49.2</v>
      </c>
      <c r="H5258" t="str">
        <f t="shared" si="250"/>
        <v>2_B3_10</v>
      </c>
      <c r="I5258" s="26" t="str">
        <f>H5258&amp;"x"&amp;COUNTIF($H$5:H5258,H5258)</f>
        <v>2_B3_10x1</v>
      </c>
      <c r="J5258" t="str">
        <f t="shared" si="251"/>
        <v>2_SWS_49.2</v>
      </c>
    </row>
    <row r="5259" spans="1:10">
      <c r="A5259" s="24" t="s">
        <v>4466</v>
      </c>
      <c r="B5259" s="25">
        <v>3</v>
      </c>
      <c r="C5259" s="24" t="s">
        <v>3436</v>
      </c>
      <c r="D5259" s="24" t="s">
        <v>1076</v>
      </c>
      <c r="E5259" s="25">
        <v>3</v>
      </c>
      <c r="F5259" s="24" t="s">
        <v>4435</v>
      </c>
      <c r="G5259" t="str">
        <f t="shared" si="249"/>
        <v>2_SWS_49.3</v>
      </c>
      <c r="H5259" t="str">
        <f t="shared" si="250"/>
        <v>2_DPSS_DPS2</v>
      </c>
      <c r="I5259" s="26" t="str">
        <f>H5259&amp;"x"&amp;COUNTIF($H$5:H5259,H5259)</f>
        <v>2_DPSS_DPS2x17</v>
      </c>
      <c r="J5259" t="str">
        <f t="shared" si="251"/>
        <v>2_SWS_49.3</v>
      </c>
    </row>
    <row r="5260" spans="1:10">
      <c r="A5260" s="24" t="s">
        <v>4466</v>
      </c>
      <c r="B5260" s="25">
        <v>4</v>
      </c>
      <c r="C5260" s="24" t="s">
        <v>3436</v>
      </c>
      <c r="D5260" s="24" t="s">
        <v>1076</v>
      </c>
      <c r="E5260" s="25">
        <v>4</v>
      </c>
      <c r="F5260" s="24" t="s">
        <v>1006</v>
      </c>
      <c r="G5260" t="str">
        <f t="shared" si="249"/>
        <v>2_SWS_49.4</v>
      </c>
      <c r="H5260" t="str">
        <f t="shared" si="250"/>
        <v>417S</v>
      </c>
      <c r="I5260" s="26" t="str">
        <f>H5260&amp;"x"&amp;COUNTIF($H$5:H5260,H5260)</f>
        <v>417Sx1</v>
      </c>
      <c r="J5260" t="str">
        <f t="shared" si="251"/>
        <v>2_SWS_49.4</v>
      </c>
    </row>
    <row r="5261" spans="1:10">
      <c r="A5261" s="24" t="s">
        <v>4468</v>
      </c>
      <c r="B5261" s="25">
        <v>1</v>
      </c>
      <c r="C5261" s="24" t="s">
        <v>3436</v>
      </c>
      <c r="D5261" s="24" t="s">
        <v>1076</v>
      </c>
      <c r="E5261" s="25">
        <v>1</v>
      </c>
      <c r="F5261" s="24" t="s">
        <v>4186</v>
      </c>
      <c r="G5261" t="str">
        <f t="shared" si="249"/>
        <v>2_SWS_50.1</v>
      </c>
      <c r="H5261" t="str">
        <f t="shared" si="250"/>
        <v>N12180812_DPS2</v>
      </c>
      <c r="I5261" s="26" t="str">
        <f>H5261&amp;"x"&amp;COUNTIF($H$5:H5261,H5261)</f>
        <v>N12180812_DPS2x2</v>
      </c>
      <c r="J5261" t="str">
        <f t="shared" si="251"/>
        <v>2_SWS_50.1</v>
      </c>
    </row>
    <row r="5262" spans="1:10">
      <c r="A5262" s="24" t="s">
        <v>4468</v>
      </c>
      <c r="B5262" s="25">
        <v>2</v>
      </c>
      <c r="C5262" s="24" t="s">
        <v>3436</v>
      </c>
      <c r="D5262" s="24" t="s">
        <v>1076</v>
      </c>
      <c r="E5262" s="25">
        <v>2</v>
      </c>
      <c r="F5262" s="24" t="s">
        <v>4469</v>
      </c>
      <c r="G5262" t="str">
        <f t="shared" si="249"/>
        <v>2_SWS_50.2</v>
      </c>
      <c r="H5262" t="str">
        <f t="shared" si="250"/>
        <v>2_B3_06</v>
      </c>
      <c r="I5262" s="26" t="str">
        <f>H5262&amp;"x"&amp;COUNTIF($H$5:H5262,H5262)</f>
        <v>2_B3_06x1</v>
      </c>
      <c r="J5262" t="str">
        <f t="shared" si="251"/>
        <v>2_SWS_50.2</v>
      </c>
    </row>
    <row r="5263" spans="1:10">
      <c r="A5263" s="24" t="s">
        <v>4468</v>
      </c>
      <c r="B5263" s="25">
        <v>3</v>
      </c>
      <c r="C5263" s="24" t="s">
        <v>3436</v>
      </c>
      <c r="D5263" s="24" t="s">
        <v>1076</v>
      </c>
      <c r="E5263" s="25">
        <v>3</v>
      </c>
      <c r="F5263" s="24" t="s">
        <v>4435</v>
      </c>
      <c r="G5263" t="str">
        <f t="shared" si="249"/>
        <v>2_SWS_50.3</v>
      </c>
      <c r="H5263" t="str">
        <f t="shared" si="250"/>
        <v>2_DPSS_DPS2</v>
      </c>
      <c r="I5263" s="26" t="str">
        <f>H5263&amp;"x"&amp;COUNTIF($H$5:H5263,H5263)</f>
        <v>2_DPSS_DPS2x18</v>
      </c>
      <c r="J5263" t="str">
        <f t="shared" si="251"/>
        <v>2_SWS_50.3</v>
      </c>
    </row>
    <row r="5264" spans="1:10">
      <c r="A5264" s="24" t="s">
        <v>4468</v>
      </c>
      <c r="B5264" s="25">
        <v>4</v>
      </c>
      <c r="C5264" s="24" t="s">
        <v>3436</v>
      </c>
      <c r="D5264" s="24" t="s">
        <v>1076</v>
      </c>
      <c r="E5264" s="25">
        <v>4</v>
      </c>
      <c r="F5264" s="24" t="s">
        <v>1008</v>
      </c>
      <c r="G5264" t="str">
        <f t="shared" si="249"/>
        <v>2_SWS_50.4</v>
      </c>
      <c r="H5264" t="str">
        <f t="shared" si="250"/>
        <v>418S</v>
      </c>
      <c r="I5264" s="26" t="str">
        <f>H5264&amp;"x"&amp;COUNTIF($H$5:H5264,H5264)</f>
        <v>418Sx1</v>
      </c>
      <c r="J5264" t="str">
        <f t="shared" si="251"/>
        <v>2_SWS_50.4</v>
      </c>
    </row>
    <row r="5265" spans="1:10">
      <c r="A5265" s="24" t="s">
        <v>4470</v>
      </c>
      <c r="B5265" s="25">
        <v>1</v>
      </c>
      <c r="C5265" s="24" t="s">
        <v>3436</v>
      </c>
      <c r="D5265" s="24" t="s">
        <v>1076</v>
      </c>
      <c r="E5265" s="25">
        <v>1</v>
      </c>
      <c r="F5265" s="24" t="s">
        <v>4188</v>
      </c>
      <c r="G5265" t="str">
        <f t="shared" si="249"/>
        <v>2_SWS_51.1</v>
      </c>
      <c r="H5265" t="str">
        <f t="shared" si="250"/>
        <v>N12181175_DPS2</v>
      </c>
      <c r="I5265" s="26" t="str">
        <f>H5265&amp;"x"&amp;COUNTIF($H$5:H5265,H5265)</f>
        <v>N12181175_DPS2x2</v>
      </c>
      <c r="J5265" t="str">
        <f t="shared" si="251"/>
        <v>2_SWS_51.1</v>
      </c>
    </row>
    <row r="5266" spans="1:10">
      <c r="A5266" s="24" t="s">
        <v>4470</v>
      </c>
      <c r="B5266" s="25">
        <v>2</v>
      </c>
      <c r="C5266" s="24" t="s">
        <v>3436</v>
      </c>
      <c r="D5266" s="24" t="s">
        <v>1076</v>
      </c>
      <c r="E5266" s="25">
        <v>2</v>
      </c>
      <c r="F5266" s="24" t="s">
        <v>4471</v>
      </c>
      <c r="G5266" t="str">
        <f t="shared" si="249"/>
        <v>2_SWS_51.2</v>
      </c>
      <c r="H5266" t="str">
        <f t="shared" si="250"/>
        <v>2_B3_09</v>
      </c>
      <c r="I5266" s="26" t="str">
        <f>H5266&amp;"x"&amp;COUNTIF($H$5:H5266,H5266)</f>
        <v>2_B3_09x1</v>
      </c>
      <c r="J5266" t="str">
        <f t="shared" si="251"/>
        <v>2_SWS_51.2</v>
      </c>
    </row>
    <row r="5267" spans="1:10">
      <c r="A5267" s="24" t="s">
        <v>4470</v>
      </c>
      <c r="B5267" s="25">
        <v>3</v>
      </c>
      <c r="C5267" s="24" t="s">
        <v>3436</v>
      </c>
      <c r="D5267" s="24" t="s">
        <v>1076</v>
      </c>
      <c r="E5267" s="25">
        <v>3</v>
      </c>
      <c r="F5267" s="24" t="s">
        <v>4435</v>
      </c>
      <c r="G5267" t="str">
        <f t="shared" si="249"/>
        <v>2_SWS_51.3</v>
      </c>
      <c r="H5267" t="str">
        <f t="shared" si="250"/>
        <v>2_DPSS_DPS2</v>
      </c>
      <c r="I5267" s="26" t="str">
        <f>H5267&amp;"x"&amp;COUNTIF($H$5:H5267,H5267)</f>
        <v>2_DPSS_DPS2x19</v>
      </c>
      <c r="J5267" t="str">
        <f t="shared" si="251"/>
        <v>2_SWS_51.3</v>
      </c>
    </row>
    <row r="5268" spans="1:10">
      <c r="A5268" s="24" t="s">
        <v>4470</v>
      </c>
      <c r="B5268" s="25">
        <v>4</v>
      </c>
      <c r="C5268" s="24" t="s">
        <v>3436</v>
      </c>
      <c r="D5268" s="24" t="s">
        <v>1076</v>
      </c>
      <c r="E5268" s="25">
        <v>4</v>
      </c>
      <c r="F5268" s="24" t="s">
        <v>1010</v>
      </c>
      <c r="G5268" t="str">
        <f t="shared" si="249"/>
        <v>2_SWS_51.4</v>
      </c>
      <c r="H5268" t="str">
        <f t="shared" si="250"/>
        <v>419S</v>
      </c>
      <c r="I5268" s="26" t="str">
        <f>H5268&amp;"x"&amp;COUNTIF($H$5:H5268,H5268)</f>
        <v>419Sx1</v>
      </c>
      <c r="J5268" t="str">
        <f t="shared" si="251"/>
        <v>2_SWS_51.4</v>
      </c>
    </row>
    <row r="5269" spans="1:10">
      <c r="A5269" s="24" t="s">
        <v>4472</v>
      </c>
      <c r="B5269" s="25">
        <v>1</v>
      </c>
      <c r="C5269" s="24" t="s">
        <v>3436</v>
      </c>
      <c r="D5269" s="24" t="s">
        <v>1076</v>
      </c>
      <c r="E5269" s="25">
        <v>1</v>
      </c>
      <c r="F5269" s="24" t="s">
        <v>4190</v>
      </c>
      <c r="G5269" t="str">
        <f t="shared" si="249"/>
        <v>2_SWS_52.1</v>
      </c>
      <c r="H5269" t="str">
        <f t="shared" si="250"/>
        <v>N12181542_DPS2</v>
      </c>
      <c r="I5269" s="26" t="str">
        <f>H5269&amp;"x"&amp;COUNTIF($H$5:H5269,H5269)</f>
        <v>N12181542_DPS2x2</v>
      </c>
      <c r="J5269" t="str">
        <f t="shared" si="251"/>
        <v>2_SWS_52.1</v>
      </c>
    </row>
    <row r="5270" spans="1:10">
      <c r="A5270" s="24" t="s">
        <v>4472</v>
      </c>
      <c r="B5270" s="25">
        <v>2</v>
      </c>
      <c r="C5270" s="24" t="s">
        <v>3436</v>
      </c>
      <c r="D5270" s="24" t="s">
        <v>1076</v>
      </c>
      <c r="E5270" s="25">
        <v>2</v>
      </c>
      <c r="F5270" s="24" t="s">
        <v>4473</v>
      </c>
      <c r="G5270" t="str">
        <f t="shared" si="249"/>
        <v>2_SWS_52.2</v>
      </c>
      <c r="H5270" t="str">
        <f t="shared" si="250"/>
        <v>2_B4_16</v>
      </c>
      <c r="I5270" s="26" t="str">
        <f>H5270&amp;"x"&amp;COUNTIF($H$5:H5270,H5270)</f>
        <v>2_B4_16x1</v>
      </c>
      <c r="J5270" t="str">
        <f t="shared" si="251"/>
        <v>2_SWS_52.2</v>
      </c>
    </row>
    <row r="5271" spans="1:10">
      <c r="A5271" s="24" t="s">
        <v>4472</v>
      </c>
      <c r="B5271" s="25">
        <v>3</v>
      </c>
      <c r="C5271" s="24" t="s">
        <v>3436</v>
      </c>
      <c r="D5271" s="24" t="s">
        <v>1076</v>
      </c>
      <c r="E5271" s="25">
        <v>3</v>
      </c>
      <c r="F5271" s="24" t="s">
        <v>4435</v>
      </c>
      <c r="G5271" t="str">
        <f t="shared" si="249"/>
        <v>2_SWS_52.3</v>
      </c>
      <c r="H5271" t="str">
        <f t="shared" si="250"/>
        <v>2_DPSS_DPS2</v>
      </c>
      <c r="I5271" s="26" t="str">
        <f>H5271&amp;"x"&amp;COUNTIF($H$5:H5271,H5271)</f>
        <v>2_DPSS_DPS2x20</v>
      </c>
      <c r="J5271" t="str">
        <f t="shared" si="251"/>
        <v>2_SWS_52.3</v>
      </c>
    </row>
    <row r="5272" spans="1:10">
      <c r="A5272" s="24" t="s">
        <v>4472</v>
      </c>
      <c r="B5272" s="25">
        <v>4</v>
      </c>
      <c r="C5272" s="24" t="s">
        <v>3436</v>
      </c>
      <c r="D5272" s="24" t="s">
        <v>1076</v>
      </c>
      <c r="E5272" s="25">
        <v>4</v>
      </c>
      <c r="F5272" s="24" t="s">
        <v>1012</v>
      </c>
      <c r="G5272" t="str">
        <f t="shared" si="249"/>
        <v>2_SWS_52.4</v>
      </c>
      <c r="H5272" t="str">
        <f t="shared" si="250"/>
        <v>420S</v>
      </c>
      <c r="I5272" s="26" t="str">
        <f>H5272&amp;"x"&amp;COUNTIF($H$5:H5272,H5272)</f>
        <v>420Sx1</v>
      </c>
      <c r="J5272" t="str">
        <f t="shared" si="251"/>
        <v>2_SWS_52.4</v>
      </c>
    </row>
    <row r="5273" spans="1:10">
      <c r="A5273" s="24" t="s">
        <v>4474</v>
      </c>
      <c r="B5273" s="25">
        <v>1</v>
      </c>
      <c r="C5273" s="24" t="s">
        <v>3436</v>
      </c>
      <c r="D5273" s="24" t="s">
        <v>1076</v>
      </c>
      <c r="E5273" s="25">
        <v>1</v>
      </c>
      <c r="F5273" s="24" t="s">
        <v>4192</v>
      </c>
      <c r="G5273" t="str">
        <f t="shared" si="249"/>
        <v>2_SWS_53.1</v>
      </c>
      <c r="H5273" t="str">
        <f t="shared" si="250"/>
        <v>N12181913_DPS2</v>
      </c>
      <c r="I5273" s="26" t="str">
        <f>H5273&amp;"x"&amp;COUNTIF($H$5:H5273,H5273)</f>
        <v>N12181913_DPS2x2</v>
      </c>
      <c r="J5273" t="str">
        <f t="shared" si="251"/>
        <v>2_SWS_53.1</v>
      </c>
    </row>
    <row r="5274" spans="1:10">
      <c r="A5274" s="24" t="s">
        <v>4474</v>
      </c>
      <c r="B5274" s="25">
        <v>2</v>
      </c>
      <c r="C5274" s="24" t="s">
        <v>3436</v>
      </c>
      <c r="D5274" s="24" t="s">
        <v>1076</v>
      </c>
      <c r="E5274" s="25">
        <v>2</v>
      </c>
      <c r="F5274" s="24" t="s">
        <v>4475</v>
      </c>
      <c r="G5274" t="str">
        <f t="shared" si="249"/>
        <v>2_SWS_53.2</v>
      </c>
      <c r="H5274" t="str">
        <f t="shared" si="250"/>
        <v>2_B5_28</v>
      </c>
      <c r="I5274" s="26" t="str">
        <f>H5274&amp;"x"&amp;COUNTIF($H$5:H5274,H5274)</f>
        <v>2_B5_28x1</v>
      </c>
      <c r="J5274" t="str">
        <f t="shared" si="251"/>
        <v>2_SWS_53.2</v>
      </c>
    </row>
    <row r="5275" spans="1:10">
      <c r="A5275" s="24" t="s">
        <v>4474</v>
      </c>
      <c r="B5275" s="25">
        <v>3</v>
      </c>
      <c r="C5275" s="24" t="s">
        <v>3436</v>
      </c>
      <c r="D5275" s="24" t="s">
        <v>1076</v>
      </c>
      <c r="E5275" s="25">
        <v>3</v>
      </c>
      <c r="F5275" s="24" t="s">
        <v>4435</v>
      </c>
      <c r="G5275" t="str">
        <f t="shared" si="249"/>
        <v>2_SWS_53.3</v>
      </c>
      <c r="H5275" t="str">
        <f t="shared" si="250"/>
        <v>2_DPSS_DPS2</v>
      </c>
      <c r="I5275" s="26" t="str">
        <f>H5275&amp;"x"&amp;COUNTIF($H$5:H5275,H5275)</f>
        <v>2_DPSS_DPS2x21</v>
      </c>
      <c r="J5275" t="str">
        <f t="shared" si="251"/>
        <v>2_SWS_53.3</v>
      </c>
    </row>
    <row r="5276" spans="1:10">
      <c r="A5276" s="24" t="s">
        <v>4474</v>
      </c>
      <c r="B5276" s="25">
        <v>4</v>
      </c>
      <c r="C5276" s="24" t="s">
        <v>3436</v>
      </c>
      <c r="D5276" s="24" t="s">
        <v>1076</v>
      </c>
      <c r="E5276" s="25">
        <v>4</v>
      </c>
      <c r="F5276" s="24" t="s">
        <v>1014</v>
      </c>
      <c r="G5276" t="str">
        <f t="shared" si="249"/>
        <v>2_SWS_53.4</v>
      </c>
      <c r="H5276" t="str">
        <f t="shared" si="250"/>
        <v>421S</v>
      </c>
      <c r="I5276" s="26" t="str">
        <f>H5276&amp;"x"&amp;COUNTIF($H$5:H5276,H5276)</f>
        <v>421Sx1</v>
      </c>
      <c r="J5276" t="str">
        <f t="shared" si="251"/>
        <v>2_SWS_53.4</v>
      </c>
    </row>
    <row r="5277" spans="1:10">
      <c r="A5277" s="24" t="s">
        <v>4476</v>
      </c>
      <c r="B5277" s="25">
        <v>1</v>
      </c>
      <c r="C5277" s="24" t="s">
        <v>3436</v>
      </c>
      <c r="D5277" s="24" t="s">
        <v>1076</v>
      </c>
      <c r="E5277" s="25">
        <v>1</v>
      </c>
      <c r="F5277" s="24" t="s">
        <v>4194</v>
      </c>
      <c r="G5277" t="str">
        <f t="shared" si="249"/>
        <v>2_SWS_54.1</v>
      </c>
      <c r="H5277" t="str">
        <f t="shared" si="250"/>
        <v>N12182288_DPS2</v>
      </c>
      <c r="I5277" s="26" t="str">
        <f>H5277&amp;"x"&amp;COUNTIF($H$5:H5277,H5277)</f>
        <v>N12182288_DPS2x2</v>
      </c>
      <c r="J5277" t="str">
        <f t="shared" si="251"/>
        <v>2_SWS_54.1</v>
      </c>
    </row>
    <row r="5278" spans="1:10">
      <c r="A5278" s="24" t="s">
        <v>4476</v>
      </c>
      <c r="B5278" s="25">
        <v>2</v>
      </c>
      <c r="C5278" s="24" t="s">
        <v>3436</v>
      </c>
      <c r="D5278" s="24" t="s">
        <v>1076</v>
      </c>
      <c r="E5278" s="25">
        <v>2</v>
      </c>
      <c r="F5278" s="24" t="s">
        <v>4477</v>
      </c>
      <c r="G5278" t="str">
        <f t="shared" si="249"/>
        <v>2_SWS_54.2</v>
      </c>
      <c r="H5278" t="str">
        <f t="shared" si="250"/>
        <v>2_B5_27</v>
      </c>
      <c r="I5278" s="26" t="str">
        <f>H5278&amp;"x"&amp;COUNTIF($H$5:H5278,H5278)</f>
        <v>2_B5_27x1</v>
      </c>
      <c r="J5278" t="str">
        <f t="shared" si="251"/>
        <v>2_SWS_54.2</v>
      </c>
    </row>
    <row r="5279" spans="1:10">
      <c r="A5279" s="24" t="s">
        <v>4476</v>
      </c>
      <c r="B5279" s="25">
        <v>3</v>
      </c>
      <c r="C5279" s="24" t="s">
        <v>3436</v>
      </c>
      <c r="D5279" s="24" t="s">
        <v>1076</v>
      </c>
      <c r="E5279" s="25">
        <v>3</v>
      </c>
      <c r="F5279" s="24" t="s">
        <v>4435</v>
      </c>
      <c r="G5279" t="str">
        <f t="shared" si="249"/>
        <v>2_SWS_54.3</v>
      </c>
      <c r="H5279" t="str">
        <f t="shared" si="250"/>
        <v>2_DPSS_DPS2</v>
      </c>
      <c r="I5279" s="26" t="str">
        <f>H5279&amp;"x"&amp;COUNTIF($H$5:H5279,H5279)</f>
        <v>2_DPSS_DPS2x22</v>
      </c>
      <c r="J5279" t="str">
        <f t="shared" si="251"/>
        <v>2_SWS_54.3</v>
      </c>
    </row>
    <row r="5280" spans="1:10">
      <c r="A5280" s="24" t="s">
        <v>4476</v>
      </c>
      <c r="B5280" s="25">
        <v>4</v>
      </c>
      <c r="C5280" s="24" t="s">
        <v>3436</v>
      </c>
      <c r="D5280" s="24" t="s">
        <v>1076</v>
      </c>
      <c r="E5280" s="25">
        <v>4</v>
      </c>
      <c r="F5280" s="24" t="s">
        <v>1016</v>
      </c>
      <c r="G5280" t="str">
        <f t="shared" si="249"/>
        <v>2_SWS_54.4</v>
      </c>
      <c r="H5280" t="str">
        <f t="shared" si="250"/>
        <v>422S</v>
      </c>
      <c r="I5280" s="26" t="str">
        <f>H5280&amp;"x"&amp;COUNTIF($H$5:H5280,H5280)</f>
        <v>422Sx1</v>
      </c>
      <c r="J5280" t="str">
        <f t="shared" si="251"/>
        <v>2_SWS_54.4</v>
      </c>
    </row>
    <row r="5281" spans="1:10">
      <c r="A5281" s="24" t="s">
        <v>4478</v>
      </c>
      <c r="B5281" s="25">
        <v>1</v>
      </c>
      <c r="C5281" s="24" t="s">
        <v>3436</v>
      </c>
      <c r="D5281" s="24" t="s">
        <v>1076</v>
      </c>
      <c r="E5281" s="25">
        <v>1</v>
      </c>
      <c r="F5281" s="24" t="s">
        <v>4196</v>
      </c>
      <c r="G5281" t="str">
        <f t="shared" si="249"/>
        <v>2_SWS_55.1</v>
      </c>
      <c r="H5281" t="str">
        <f t="shared" si="250"/>
        <v>N12182667_DPS2</v>
      </c>
      <c r="I5281" s="26" t="str">
        <f>H5281&amp;"x"&amp;COUNTIF($H$5:H5281,H5281)</f>
        <v>N12182667_DPS2x2</v>
      </c>
      <c r="J5281" t="str">
        <f t="shared" si="251"/>
        <v>2_SWS_55.1</v>
      </c>
    </row>
    <row r="5282" spans="1:10">
      <c r="A5282" s="24" t="s">
        <v>4478</v>
      </c>
      <c r="B5282" s="25">
        <v>2</v>
      </c>
      <c r="C5282" s="24" t="s">
        <v>3436</v>
      </c>
      <c r="D5282" s="24" t="s">
        <v>1076</v>
      </c>
      <c r="E5282" s="25">
        <v>2</v>
      </c>
      <c r="F5282" s="24" t="s">
        <v>4479</v>
      </c>
      <c r="G5282" t="str">
        <f t="shared" si="249"/>
        <v>2_SWS_55.2</v>
      </c>
      <c r="H5282" t="str">
        <f t="shared" si="250"/>
        <v>2_B5_19</v>
      </c>
      <c r="I5282" s="26" t="str">
        <f>H5282&amp;"x"&amp;COUNTIF($H$5:H5282,H5282)</f>
        <v>2_B5_19x1</v>
      </c>
      <c r="J5282" t="str">
        <f t="shared" si="251"/>
        <v>2_SWS_55.2</v>
      </c>
    </row>
    <row r="5283" spans="1:10">
      <c r="A5283" s="24" t="s">
        <v>4478</v>
      </c>
      <c r="B5283" s="25">
        <v>3</v>
      </c>
      <c r="C5283" s="24" t="s">
        <v>3436</v>
      </c>
      <c r="D5283" s="24" t="s">
        <v>1076</v>
      </c>
      <c r="E5283" s="25">
        <v>3</v>
      </c>
      <c r="F5283" s="24" t="s">
        <v>4435</v>
      </c>
      <c r="G5283" t="str">
        <f t="shared" si="249"/>
        <v>2_SWS_55.3</v>
      </c>
      <c r="H5283" t="str">
        <f t="shared" si="250"/>
        <v>2_DPSS_DPS2</v>
      </c>
      <c r="I5283" s="26" t="str">
        <f>H5283&amp;"x"&amp;COUNTIF($H$5:H5283,H5283)</f>
        <v>2_DPSS_DPS2x23</v>
      </c>
      <c r="J5283" t="str">
        <f t="shared" si="251"/>
        <v>2_SWS_55.3</v>
      </c>
    </row>
    <row r="5284" spans="1:10">
      <c r="A5284" s="24" t="s">
        <v>4478</v>
      </c>
      <c r="B5284" s="25">
        <v>4</v>
      </c>
      <c r="C5284" s="24" t="s">
        <v>3436</v>
      </c>
      <c r="D5284" s="24" t="s">
        <v>1076</v>
      </c>
      <c r="E5284" s="25">
        <v>4</v>
      </c>
      <c r="F5284" s="24" t="s">
        <v>1018</v>
      </c>
      <c r="G5284" t="str">
        <f t="shared" si="249"/>
        <v>2_SWS_55.4</v>
      </c>
      <c r="H5284" t="str">
        <f t="shared" si="250"/>
        <v>423S</v>
      </c>
      <c r="I5284" s="26" t="str">
        <f>H5284&amp;"x"&amp;COUNTIF($H$5:H5284,H5284)</f>
        <v>423Sx1</v>
      </c>
      <c r="J5284" t="str">
        <f t="shared" si="251"/>
        <v>2_SWS_55.4</v>
      </c>
    </row>
    <row r="5285" spans="1:10">
      <c r="A5285" s="24" t="s">
        <v>4480</v>
      </c>
      <c r="B5285" s="25">
        <v>1</v>
      </c>
      <c r="C5285" s="24" t="s">
        <v>3436</v>
      </c>
      <c r="D5285" s="24" t="s">
        <v>1076</v>
      </c>
      <c r="E5285" s="25">
        <v>1</v>
      </c>
      <c r="F5285" s="24" t="s">
        <v>4198</v>
      </c>
      <c r="G5285" t="str">
        <f t="shared" si="249"/>
        <v>2_SWS_56.1</v>
      </c>
      <c r="H5285" t="str">
        <f t="shared" si="250"/>
        <v>N12183050_DPS2</v>
      </c>
      <c r="I5285" s="26" t="str">
        <f>H5285&amp;"x"&amp;COUNTIF($H$5:H5285,H5285)</f>
        <v>N12183050_DPS2x2</v>
      </c>
      <c r="J5285" t="str">
        <f t="shared" si="251"/>
        <v>2_SWS_56.1</v>
      </c>
    </row>
    <row r="5286" spans="1:10">
      <c r="A5286" s="24" t="s">
        <v>4480</v>
      </c>
      <c r="B5286" s="25">
        <v>2</v>
      </c>
      <c r="C5286" s="24" t="s">
        <v>3436</v>
      </c>
      <c r="D5286" s="24" t="s">
        <v>1076</v>
      </c>
      <c r="E5286" s="25">
        <v>2</v>
      </c>
      <c r="F5286" s="24" t="s">
        <v>4481</v>
      </c>
      <c r="G5286" t="str">
        <f t="shared" si="249"/>
        <v>2_SWS_56.2</v>
      </c>
      <c r="H5286" t="str">
        <f t="shared" si="250"/>
        <v>2_B4_09</v>
      </c>
      <c r="I5286" s="26" t="str">
        <f>H5286&amp;"x"&amp;COUNTIF($H$5:H5286,H5286)</f>
        <v>2_B4_09x1</v>
      </c>
      <c r="J5286" t="str">
        <f t="shared" si="251"/>
        <v>2_SWS_56.2</v>
      </c>
    </row>
    <row r="5287" spans="1:10">
      <c r="A5287" s="24" t="s">
        <v>4480</v>
      </c>
      <c r="B5287" s="25">
        <v>3</v>
      </c>
      <c r="C5287" s="24" t="s">
        <v>3436</v>
      </c>
      <c r="D5287" s="24" t="s">
        <v>1076</v>
      </c>
      <c r="E5287" s="25">
        <v>3</v>
      </c>
      <c r="F5287" s="24" t="s">
        <v>4435</v>
      </c>
      <c r="G5287" t="str">
        <f t="shared" si="249"/>
        <v>2_SWS_56.3</v>
      </c>
      <c r="H5287" t="str">
        <f t="shared" si="250"/>
        <v>2_DPSS_DPS2</v>
      </c>
      <c r="I5287" s="26" t="str">
        <f>H5287&amp;"x"&amp;COUNTIF($H$5:H5287,H5287)</f>
        <v>2_DPSS_DPS2x24</v>
      </c>
      <c r="J5287" t="str">
        <f t="shared" si="251"/>
        <v>2_SWS_56.3</v>
      </c>
    </row>
    <row r="5288" spans="1:10">
      <c r="A5288" s="24" t="s">
        <v>4480</v>
      </c>
      <c r="B5288" s="25">
        <v>4</v>
      </c>
      <c r="C5288" s="24" t="s">
        <v>3436</v>
      </c>
      <c r="D5288" s="24" t="s">
        <v>1076</v>
      </c>
      <c r="E5288" s="25">
        <v>4</v>
      </c>
      <c r="F5288" s="24" t="s">
        <v>1020</v>
      </c>
      <c r="G5288" t="str">
        <f t="shared" si="249"/>
        <v>2_SWS_56.4</v>
      </c>
      <c r="H5288" t="str">
        <f t="shared" si="250"/>
        <v>424S</v>
      </c>
      <c r="I5288" s="26" t="str">
        <f>H5288&amp;"x"&amp;COUNTIF($H$5:H5288,H5288)</f>
        <v>424Sx1</v>
      </c>
      <c r="J5288" t="str">
        <f t="shared" si="251"/>
        <v>2_SWS_56.4</v>
      </c>
    </row>
    <row r="5289" spans="1:10">
      <c r="A5289" s="24" t="s">
        <v>4482</v>
      </c>
      <c r="B5289" s="25">
        <v>1</v>
      </c>
      <c r="C5289" s="24" t="s">
        <v>3436</v>
      </c>
      <c r="D5289" s="24" t="s">
        <v>1076</v>
      </c>
      <c r="E5289" s="25">
        <v>1</v>
      </c>
      <c r="F5289" s="24" t="s">
        <v>4200</v>
      </c>
      <c r="G5289" t="str">
        <f t="shared" si="249"/>
        <v>2_SWS_57.1</v>
      </c>
      <c r="H5289" t="str">
        <f t="shared" si="250"/>
        <v>N12183437_DPS2</v>
      </c>
      <c r="I5289" s="26" t="str">
        <f>H5289&amp;"x"&amp;COUNTIF($H$5:H5289,H5289)</f>
        <v>N12183437_DPS2x2</v>
      </c>
      <c r="J5289" t="str">
        <f t="shared" si="251"/>
        <v>2_SWS_57.1</v>
      </c>
    </row>
    <row r="5290" spans="1:10">
      <c r="A5290" s="24" t="s">
        <v>4482</v>
      </c>
      <c r="B5290" s="25">
        <v>2</v>
      </c>
      <c r="C5290" s="24" t="s">
        <v>3436</v>
      </c>
      <c r="D5290" s="24" t="s">
        <v>1076</v>
      </c>
      <c r="E5290" s="25">
        <v>2</v>
      </c>
      <c r="F5290" s="24" t="s">
        <v>4483</v>
      </c>
      <c r="G5290" t="str">
        <f t="shared" si="249"/>
        <v>2_SWS_57.2</v>
      </c>
      <c r="H5290" t="str">
        <f t="shared" si="250"/>
        <v>2_B4_24</v>
      </c>
      <c r="I5290" s="26" t="str">
        <f>H5290&amp;"x"&amp;COUNTIF($H$5:H5290,H5290)</f>
        <v>2_B4_24x1</v>
      </c>
      <c r="J5290" t="str">
        <f t="shared" si="251"/>
        <v>2_SWS_57.2</v>
      </c>
    </row>
    <row r="5291" spans="1:10">
      <c r="A5291" s="24" t="s">
        <v>4482</v>
      </c>
      <c r="B5291" s="25">
        <v>3</v>
      </c>
      <c r="C5291" s="24" t="s">
        <v>3436</v>
      </c>
      <c r="D5291" s="24" t="s">
        <v>1076</v>
      </c>
      <c r="E5291" s="25">
        <v>3</v>
      </c>
      <c r="F5291" s="24" t="s">
        <v>4435</v>
      </c>
      <c r="G5291" t="str">
        <f t="shared" si="249"/>
        <v>2_SWS_57.3</v>
      </c>
      <c r="H5291" t="str">
        <f t="shared" si="250"/>
        <v>2_DPSS_DPS2</v>
      </c>
      <c r="I5291" s="26" t="str">
        <f>H5291&amp;"x"&amp;COUNTIF($H$5:H5291,H5291)</f>
        <v>2_DPSS_DPS2x25</v>
      </c>
      <c r="J5291" t="str">
        <f t="shared" si="251"/>
        <v>2_SWS_57.3</v>
      </c>
    </row>
    <row r="5292" spans="1:10">
      <c r="A5292" s="24" t="s">
        <v>4482</v>
      </c>
      <c r="B5292" s="25">
        <v>4</v>
      </c>
      <c r="C5292" s="24" t="s">
        <v>3436</v>
      </c>
      <c r="D5292" s="24" t="s">
        <v>1076</v>
      </c>
      <c r="E5292" s="25">
        <v>4</v>
      </c>
      <c r="F5292" s="24" t="s">
        <v>1022</v>
      </c>
      <c r="G5292" t="str">
        <f t="shared" si="249"/>
        <v>2_SWS_57.4</v>
      </c>
      <c r="H5292" t="str">
        <f t="shared" si="250"/>
        <v>425S</v>
      </c>
      <c r="I5292" s="26" t="str">
        <f>H5292&amp;"x"&amp;COUNTIF($H$5:H5292,H5292)</f>
        <v>425Sx1</v>
      </c>
      <c r="J5292" t="str">
        <f t="shared" si="251"/>
        <v>2_SWS_57.4</v>
      </c>
    </row>
    <row r="5293" spans="1:10">
      <c r="A5293" s="24" t="s">
        <v>4484</v>
      </c>
      <c r="B5293" s="25">
        <v>1</v>
      </c>
      <c r="C5293" s="24" t="s">
        <v>3436</v>
      </c>
      <c r="D5293" s="24" t="s">
        <v>1076</v>
      </c>
      <c r="E5293" s="25">
        <v>1</v>
      </c>
      <c r="F5293" s="24" t="s">
        <v>4202</v>
      </c>
      <c r="G5293" t="str">
        <f t="shared" si="249"/>
        <v>2_SWS_58.1</v>
      </c>
      <c r="H5293" t="str">
        <f t="shared" si="250"/>
        <v>N12183828_DPS2</v>
      </c>
      <c r="I5293" s="26" t="str">
        <f>H5293&amp;"x"&amp;COUNTIF($H$5:H5293,H5293)</f>
        <v>N12183828_DPS2x2</v>
      </c>
      <c r="J5293" t="str">
        <f t="shared" si="251"/>
        <v>2_SWS_58.1</v>
      </c>
    </row>
    <row r="5294" spans="1:10">
      <c r="A5294" s="24" t="s">
        <v>4484</v>
      </c>
      <c r="B5294" s="25">
        <v>2</v>
      </c>
      <c r="C5294" s="24" t="s">
        <v>3436</v>
      </c>
      <c r="D5294" s="24" t="s">
        <v>1076</v>
      </c>
      <c r="E5294" s="25">
        <v>2</v>
      </c>
      <c r="F5294" s="24" t="s">
        <v>4485</v>
      </c>
      <c r="G5294" t="str">
        <f t="shared" si="249"/>
        <v>2_SWS_58.2</v>
      </c>
      <c r="H5294" t="str">
        <f t="shared" si="250"/>
        <v>2_B5_20</v>
      </c>
      <c r="I5294" s="26" t="str">
        <f>H5294&amp;"x"&amp;COUNTIF($H$5:H5294,H5294)</f>
        <v>2_B5_20x1</v>
      </c>
      <c r="J5294" t="str">
        <f t="shared" si="251"/>
        <v>2_SWS_58.2</v>
      </c>
    </row>
    <row r="5295" spans="1:10">
      <c r="A5295" s="24" t="s">
        <v>4484</v>
      </c>
      <c r="B5295" s="25">
        <v>3</v>
      </c>
      <c r="C5295" s="24" t="s">
        <v>3436</v>
      </c>
      <c r="D5295" s="24" t="s">
        <v>1076</v>
      </c>
      <c r="E5295" s="25">
        <v>3</v>
      </c>
      <c r="F5295" s="24" t="s">
        <v>4435</v>
      </c>
      <c r="G5295" t="str">
        <f t="shared" si="249"/>
        <v>2_SWS_58.3</v>
      </c>
      <c r="H5295" t="str">
        <f t="shared" si="250"/>
        <v>2_DPSS_DPS2</v>
      </c>
      <c r="I5295" s="26" t="str">
        <f>H5295&amp;"x"&amp;COUNTIF($H$5:H5295,H5295)</f>
        <v>2_DPSS_DPS2x26</v>
      </c>
      <c r="J5295" t="str">
        <f t="shared" si="251"/>
        <v>2_SWS_58.3</v>
      </c>
    </row>
    <row r="5296" spans="1:10">
      <c r="A5296" s="24" t="s">
        <v>4484</v>
      </c>
      <c r="B5296" s="25">
        <v>4</v>
      </c>
      <c r="C5296" s="24" t="s">
        <v>3436</v>
      </c>
      <c r="D5296" s="24" t="s">
        <v>1076</v>
      </c>
      <c r="E5296" s="25">
        <v>4</v>
      </c>
      <c r="F5296" s="24" t="s">
        <v>1024</v>
      </c>
      <c r="G5296" t="str">
        <f t="shared" si="249"/>
        <v>2_SWS_58.4</v>
      </c>
      <c r="H5296" t="str">
        <f t="shared" si="250"/>
        <v>426S</v>
      </c>
      <c r="I5296" s="26" t="str">
        <f>H5296&amp;"x"&amp;COUNTIF($H$5:H5296,H5296)</f>
        <v>426Sx1</v>
      </c>
      <c r="J5296" t="str">
        <f t="shared" si="251"/>
        <v>2_SWS_58.4</v>
      </c>
    </row>
    <row r="5297" spans="1:10">
      <c r="A5297" s="24" t="s">
        <v>4486</v>
      </c>
      <c r="B5297" s="25">
        <v>1</v>
      </c>
      <c r="C5297" s="24" t="s">
        <v>3436</v>
      </c>
      <c r="D5297" s="24" t="s">
        <v>1076</v>
      </c>
      <c r="E5297" s="25">
        <v>1</v>
      </c>
      <c r="F5297" s="24" t="s">
        <v>4204</v>
      </c>
      <c r="G5297" t="str">
        <f t="shared" si="249"/>
        <v>2_SWS_59.1</v>
      </c>
      <c r="H5297" t="str">
        <f t="shared" si="250"/>
        <v>N12184223_DPS2</v>
      </c>
      <c r="I5297" s="26" t="str">
        <f>H5297&amp;"x"&amp;COUNTIF($H$5:H5297,H5297)</f>
        <v>N12184223_DPS2x2</v>
      </c>
      <c r="J5297" t="str">
        <f t="shared" si="251"/>
        <v>2_SWS_59.1</v>
      </c>
    </row>
    <row r="5298" spans="1:10">
      <c r="A5298" s="24" t="s">
        <v>4486</v>
      </c>
      <c r="B5298" s="25">
        <v>2</v>
      </c>
      <c r="C5298" s="24" t="s">
        <v>3436</v>
      </c>
      <c r="D5298" s="24" t="s">
        <v>1076</v>
      </c>
      <c r="E5298" s="25">
        <v>2</v>
      </c>
      <c r="F5298" s="24" t="s">
        <v>4487</v>
      </c>
      <c r="G5298" t="str">
        <f t="shared" si="249"/>
        <v>2_SWS_59.2</v>
      </c>
      <c r="H5298" t="str">
        <f t="shared" si="250"/>
        <v>2_B3_05</v>
      </c>
      <c r="I5298" s="26" t="str">
        <f>H5298&amp;"x"&amp;COUNTIF($H$5:H5298,H5298)</f>
        <v>2_B3_05x1</v>
      </c>
      <c r="J5298" t="str">
        <f t="shared" si="251"/>
        <v>2_SWS_59.2</v>
      </c>
    </row>
    <row r="5299" spans="1:10">
      <c r="A5299" s="24" t="s">
        <v>4486</v>
      </c>
      <c r="B5299" s="25">
        <v>3</v>
      </c>
      <c r="C5299" s="24" t="s">
        <v>3436</v>
      </c>
      <c r="D5299" s="24" t="s">
        <v>1076</v>
      </c>
      <c r="E5299" s="25">
        <v>3</v>
      </c>
      <c r="F5299" s="24" t="s">
        <v>4435</v>
      </c>
      <c r="G5299" t="str">
        <f t="shared" si="249"/>
        <v>2_SWS_59.3</v>
      </c>
      <c r="H5299" t="str">
        <f t="shared" si="250"/>
        <v>2_DPSS_DPS2</v>
      </c>
      <c r="I5299" s="26" t="str">
        <f>H5299&amp;"x"&amp;COUNTIF($H$5:H5299,H5299)</f>
        <v>2_DPSS_DPS2x27</v>
      </c>
      <c r="J5299" t="str">
        <f t="shared" si="251"/>
        <v>2_SWS_59.3</v>
      </c>
    </row>
    <row r="5300" spans="1:10">
      <c r="A5300" s="24" t="s">
        <v>4486</v>
      </c>
      <c r="B5300" s="25">
        <v>4</v>
      </c>
      <c r="C5300" s="24" t="s">
        <v>3436</v>
      </c>
      <c r="D5300" s="24" t="s">
        <v>1076</v>
      </c>
      <c r="E5300" s="25">
        <v>4</v>
      </c>
      <c r="F5300" s="24" t="s">
        <v>1026</v>
      </c>
      <c r="G5300" t="str">
        <f t="shared" si="249"/>
        <v>2_SWS_59.4</v>
      </c>
      <c r="H5300" t="str">
        <f t="shared" si="250"/>
        <v>427S</v>
      </c>
      <c r="I5300" s="26" t="str">
        <f>H5300&amp;"x"&amp;COUNTIF($H$5:H5300,H5300)</f>
        <v>427Sx1</v>
      </c>
      <c r="J5300" t="str">
        <f t="shared" si="251"/>
        <v>2_SWS_59.4</v>
      </c>
    </row>
    <row r="5301" spans="1:10">
      <c r="A5301" s="24" t="s">
        <v>4488</v>
      </c>
      <c r="B5301" s="25">
        <v>1</v>
      </c>
      <c r="C5301" s="24" t="s">
        <v>3436</v>
      </c>
      <c r="D5301" s="24" t="s">
        <v>1076</v>
      </c>
      <c r="E5301" s="25">
        <v>1</v>
      </c>
      <c r="F5301" s="24" t="s">
        <v>4206</v>
      </c>
      <c r="G5301" t="str">
        <f t="shared" si="249"/>
        <v>2_SWS_60.1</v>
      </c>
      <c r="H5301" t="str">
        <f t="shared" si="250"/>
        <v>N12184622_DPS2</v>
      </c>
      <c r="I5301" s="26" t="str">
        <f>H5301&amp;"x"&amp;COUNTIF($H$5:H5301,H5301)</f>
        <v>N12184622_DPS2x2</v>
      </c>
      <c r="J5301" t="str">
        <f t="shared" si="251"/>
        <v>2_SWS_60.1</v>
      </c>
    </row>
    <row r="5302" spans="1:10">
      <c r="A5302" s="24" t="s">
        <v>4488</v>
      </c>
      <c r="B5302" s="25">
        <v>2</v>
      </c>
      <c r="C5302" s="24" t="s">
        <v>3436</v>
      </c>
      <c r="D5302" s="24" t="s">
        <v>1076</v>
      </c>
      <c r="E5302" s="25">
        <v>2</v>
      </c>
      <c r="F5302" s="24" t="s">
        <v>4489</v>
      </c>
      <c r="G5302" t="str">
        <f t="shared" si="249"/>
        <v>2_SWS_60.2</v>
      </c>
      <c r="H5302" t="str">
        <f t="shared" si="250"/>
        <v>2_B4_10</v>
      </c>
      <c r="I5302" s="26" t="str">
        <f>H5302&amp;"x"&amp;COUNTIF($H$5:H5302,H5302)</f>
        <v>2_B4_10x1</v>
      </c>
      <c r="J5302" t="str">
        <f t="shared" si="251"/>
        <v>2_SWS_60.2</v>
      </c>
    </row>
    <row r="5303" spans="1:10">
      <c r="A5303" s="24" t="s">
        <v>4488</v>
      </c>
      <c r="B5303" s="25">
        <v>3</v>
      </c>
      <c r="C5303" s="24" t="s">
        <v>3436</v>
      </c>
      <c r="D5303" s="24" t="s">
        <v>1076</v>
      </c>
      <c r="E5303" s="25">
        <v>3</v>
      </c>
      <c r="F5303" s="24" t="s">
        <v>4435</v>
      </c>
      <c r="G5303" t="str">
        <f t="shared" si="249"/>
        <v>2_SWS_60.3</v>
      </c>
      <c r="H5303" t="str">
        <f t="shared" si="250"/>
        <v>2_DPSS_DPS2</v>
      </c>
      <c r="I5303" s="26" t="str">
        <f>H5303&amp;"x"&amp;COUNTIF($H$5:H5303,H5303)</f>
        <v>2_DPSS_DPS2x28</v>
      </c>
      <c r="J5303" t="str">
        <f t="shared" si="251"/>
        <v>2_SWS_60.3</v>
      </c>
    </row>
    <row r="5304" spans="1:10">
      <c r="A5304" s="24" t="s">
        <v>4488</v>
      </c>
      <c r="B5304" s="25">
        <v>4</v>
      </c>
      <c r="C5304" s="24" t="s">
        <v>3436</v>
      </c>
      <c r="D5304" s="24" t="s">
        <v>1076</v>
      </c>
      <c r="E5304" s="25">
        <v>4</v>
      </c>
      <c r="F5304" s="24" t="s">
        <v>1028</v>
      </c>
      <c r="G5304" t="str">
        <f t="shared" si="249"/>
        <v>2_SWS_60.4</v>
      </c>
      <c r="H5304" t="str">
        <f t="shared" si="250"/>
        <v>428S</v>
      </c>
      <c r="I5304" s="26" t="str">
        <f>H5304&amp;"x"&amp;COUNTIF($H$5:H5304,H5304)</f>
        <v>428Sx1</v>
      </c>
      <c r="J5304" t="str">
        <f t="shared" si="251"/>
        <v>2_SWS_60.4</v>
      </c>
    </row>
    <row r="5305" spans="1:10">
      <c r="A5305" s="24" t="s">
        <v>4490</v>
      </c>
      <c r="B5305" s="25">
        <v>1</v>
      </c>
      <c r="C5305" s="24" t="s">
        <v>3436</v>
      </c>
      <c r="D5305" s="24" t="s">
        <v>1076</v>
      </c>
      <c r="E5305" s="25">
        <v>1</v>
      </c>
      <c r="F5305" s="24" t="s">
        <v>4208</v>
      </c>
      <c r="G5305" t="str">
        <f t="shared" si="249"/>
        <v>2_SWS_61.1</v>
      </c>
      <c r="H5305" t="str">
        <f t="shared" si="250"/>
        <v>N12185025_DPS2</v>
      </c>
      <c r="I5305" s="26" t="str">
        <f>H5305&amp;"x"&amp;COUNTIF($H$5:H5305,H5305)</f>
        <v>N12185025_DPS2x2</v>
      </c>
      <c r="J5305" t="str">
        <f t="shared" si="251"/>
        <v>2_SWS_61.1</v>
      </c>
    </row>
    <row r="5306" spans="1:10">
      <c r="A5306" s="24" t="s">
        <v>4490</v>
      </c>
      <c r="B5306" s="25">
        <v>2</v>
      </c>
      <c r="C5306" s="24" t="s">
        <v>3436</v>
      </c>
      <c r="D5306" s="24" t="s">
        <v>1076</v>
      </c>
      <c r="E5306" s="25">
        <v>2</v>
      </c>
      <c r="F5306" s="24" t="s">
        <v>4491</v>
      </c>
      <c r="G5306" t="str">
        <f t="shared" si="249"/>
        <v>2_SWS_61.2</v>
      </c>
      <c r="H5306" t="str">
        <f t="shared" si="250"/>
        <v>2_B4_20</v>
      </c>
      <c r="I5306" s="26" t="str">
        <f>H5306&amp;"x"&amp;COUNTIF($H$5:H5306,H5306)</f>
        <v>2_B4_20x1</v>
      </c>
      <c r="J5306" t="str">
        <f t="shared" si="251"/>
        <v>2_SWS_61.2</v>
      </c>
    </row>
    <row r="5307" spans="1:10">
      <c r="A5307" s="24" t="s">
        <v>4490</v>
      </c>
      <c r="B5307" s="25">
        <v>3</v>
      </c>
      <c r="C5307" s="24" t="s">
        <v>3436</v>
      </c>
      <c r="D5307" s="24" t="s">
        <v>1076</v>
      </c>
      <c r="E5307" s="25">
        <v>3</v>
      </c>
      <c r="F5307" s="24" t="s">
        <v>4435</v>
      </c>
      <c r="G5307" t="str">
        <f t="shared" si="249"/>
        <v>2_SWS_61.3</v>
      </c>
      <c r="H5307" t="str">
        <f t="shared" si="250"/>
        <v>2_DPSS_DPS2</v>
      </c>
      <c r="I5307" s="26" t="str">
        <f>H5307&amp;"x"&amp;COUNTIF($H$5:H5307,H5307)</f>
        <v>2_DPSS_DPS2x29</v>
      </c>
      <c r="J5307" t="str">
        <f t="shared" si="251"/>
        <v>2_SWS_61.3</v>
      </c>
    </row>
    <row r="5308" spans="1:10">
      <c r="A5308" s="24" t="s">
        <v>4490</v>
      </c>
      <c r="B5308" s="25">
        <v>4</v>
      </c>
      <c r="C5308" s="24" t="s">
        <v>3436</v>
      </c>
      <c r="D5308" s="24" t="s">
        <v>1076</v>
      </c>
      <c r="E5308" s="25">
        <v>4</v>
      </c>
      <c r="F5308" s="24" t="s">
        <v>1030</v>
      </c>
      <c r="G5308" t="str">
        <f t="shared" si="249"/>
        <v>2_SWS_61.4</v>
      </c>
      <c r="H5308" t="str">
        <f t="shared" si="250"/>
        <v>429S</v>
      </c>
      <c r="I5308" s="26" t="str">
        <f>H5308&amp;"x"&amp;COUNTIF($H$5:H5308,H5308)</f>
        <v>429Sx1</v>
      </c>
      <c r="J5308" t="str">
        <f t="shared" si="251"/>
        <v>2_SWS_61.4</v>
      </c>
    </row>
    <row r="5309" spans="1:10">
      <c r="A5309" s="24" t="s">
        <v>4492</v>
      </c>
      <c r="B5309" s="25">
        <v>1</v>
      </c>
      <c r="C5309" s="24" t="s">
        <v>3436</v>
      </c>
      <c r="D5309" s="24" t="s">
        <v>1076</v>
      </c>
      <c r="E5309" s="25">
        <v>1</v>
      </c>
      <c r="F5309" s="24" t="s">
        <v>4210</v>
      </c>
      <c r="G5309" t="str">
        <f t="shared" si="249"/>
        <v>2_SWS_62.1</v>
      </c>
      <c r="H5309" t="str">
        <f t="shared" si="250"/>
        <v>N12185432_DPS2</v>
      </c>
      <c r="I5309" s="26" t="str">
        <f>H5309&amp;"x"&amp;COUNTIF($H$5:H5309,H5309)</f>
        <v>N12185432_DPS2x2</v>
      </c>
      <c r="J5309" t="str">
        <f t="shared" si="251"/>
        <v>2_SWS_62.1</v>
      </c>
    </row>
    <row r="5310" spans="1:10">
      <c r="A5310" s="24" t="s">
        <v>4492</v>
      </c>
      <c r="B5310" s="25">
        <v>2</v>
      </c>
      <c r="C5310" s="24" t="s">
        <v>3436</v>
      </c>
      <c r="D5310" s="24" t="s">
        <v>1076</v>
      </c>
      <c r="E5310" s="25">
        <v>2</v>
      </c>
      <c r="F5310" s="24" t="s">
        <v>4493</v>
      </c>
      <c r="G5310" t="str">
        <f t="shared" si="249"/>
        <v>2_SWS_62.2</v>
      </c>
      <c r="H5310" t="str">
        <f t="shared" si="250"/>
        <v>2_B5_08</v>
      </c>
      <c r="I5310" s="26" t="str">
        <f>H5310&amp;"x"&amp;COUNTIF($H$5:H5310,H5310)</f>
        <v>2_B5_08x1</v>
      </c>
      <c r="J5310" t="str">
        <f t="shared" si="251"/>
        <v>2_SWS_62.2</v>
      </c>
    </row>
    <row r="5311" spans="1:10">
      <c r="A5311" s="24" t="s">
        <v>4492</v>
      </c>
      <c r="B5311" s="25">
        <v>3</v>
      </c>
      <c r="C5311" s="24" t="s">
        <v>3436</v>
      </c>
      <c r="D5311" s="24" t="s">
        <v>1076</v>
      </c>
      <c r="E5311" s="25">
        <v>3</v>
      </c>
      <c r="F5311" s="24" t="s">
        <v>4435</v>
      </c>
      <c r="G5311" t="str">
        <f t="shared" si="249"/>
        <v>2_SWS_62.3</v>
      </c>
      <c r="H5311" t="str">
        <f t="shared" si="250"/>
        <v>2_DPSS_DPS2</v>
      </c>
      <c r="I5311" s="26" t="str">
        <f>H5311&amp;"x"&amp;COUNTIF($H$5:H5311,H5311)</f>
        <v>2_DPSS_DPS2x30</v>
      </c>
      <c r="J5311" t="str">
        <f t="shared" si="251"/>
        <v>2_SWS_62.3</v>
      </c>
    </row>
    <row r="5312" spans="1:10">
      <c r="A5312" s="24" t="s">
        <v>4492</v>
      </c>
      <c r="B5312" s="25">
        <v>4</v>
      </c>
      <c r="C5312" s="24" t="s">
        <v>3436</v>
      </c>
      <c r="D5312" s="24" t="s">
        <v>1076</v>
      </c>
      <c r="E5312" s="25">
        <v>4</v>
      </c>
      <c r="F5312" s="24" t="s">
        <v>1032</v>
      </c>
      <c r="G5312" t="str">
        <f t="shared" si="249"/>
        <v>2_SWS_62.4</v>
      </c>
      <c r="H5312" t="str">
        <f t="shared" si="250"/>
        <v>430S</v>
      </c>
      <c r="I5312" s="26" t="str">
        <f>H5312&amp;"x"&amp;COUNTIF($H$5:H5312,H5312)</f>
        <v>430Sx1</v>
      </c>
      <c r="J5312" t="str">
        <f t="shared" si="251"/>
        <v>2_SWS_62.4</v>
      </c>
    </row>
    <row r="5313" spans="1:10">
      <c r="A5313" s="24" t="s">
        <v>4494</v>
      </c>
      <c r="B5313" s="25">
        <v>1</v>
      </c>
      <c r="C5313" s="24" t="s">
        <v>3436</v>
      </c>
      <c r="D5313" s="24" t="s">
        <v>1076</v>
      </c>
      <c r="E5313" s="25">
        <v>1</v>
      </c>
      <c r="F5313" s="24" t="s">
        <v>4212</v>
      </c>
      <c r="G5313" t="str">
        <f t="shared" si="249"/>
        <v>2_SWS_63.1</v>
      </c>
      <c r="H5313" t="str">
        <f t="shared" si="250"/>
        <v>N12185843_DPS2</v>
      </c>
      <c r="I5313" s="26" t="str">
        <f>H5313&amp;"x"&amp;COUNTIF($H$5:H5313,H5313)</f>
        <v>N12185843_DPS2x2</v>
      </c>
      <c r="J5313" t="str">
        <f t="shared" si="251"/>
        <v>2_SWS_63.1</v>
      </c>
    </row>
    <row r="5314" spans="1:10">
      <c r="A5314" s="24" t="s">
        <v>4494</v>
      </c>
      <c r="B5314" s="25">
        <v>2</v>
      </c>
      <c r="C5314" s="24" t="s">
        <v>3436</v>
      </c>
      <c r="D5314" s="24" t="s">
        <v>1076</v>
      </c>
      <c r="E5314" s="25">
        <v>2</v>
      </c>
      <c r="F5314" s="24" t="s">
        <v>4495</v>
      </c>
      <c r="G5314" t="str">
        <f t="shared" si="249"/>
        <v>2_SWS_63.2</v>
      </c>
      <c r="H5314" t="str">
        <f t="shared" si="250"/>
        <v>2_B4_05</v>
      </c>
      <c r="I5314" s="26" t="str">
        <f>H5314&amp;"x"&amp;COUNTIF($H$5:H5314,H5314)</f>
        <v>2_B4_05x1</v>
      </c>
      <c r="J5314" t="str">
        <f t="shared" si="251"/>
        <v>2_SWS_63.2</v>
      </c>
    </row>
    <row r="5315" spans="1:10">
      <c r="A5315" s="24" t="s">
        <v>4494</v>
      </c>
      <c r="B5315" s="25">
        <v>3</v>
      </c>
      <c r="C5315" s="24" t="s">
        <v>3436</v>
      </c>
      <c r="D5315" s="24" t="s">
        <v>1076</v>
      </c>
      <c r="E5315" s="25">
        <v>3</v>
      </c>
      <c r="F5315" s="24" t="s">
        <v>4435</v>
      </c>
      <c r="G5315" t="str">
        <f t="shared" si="249"/>
        <v>2_SWS_63.3</v>
      </c>
      <c r="H5315" t="str">
        <f t="shared" si="250"/>
        <v>2_DPSS_DPS2</v>
      </c>
      <c r="I5315" s="26" t="str">
        <f>H5315&amp;"x"&amp;COUNTIF($H$5:H5315,H5315)</f>
        <v>2_DPSS_DPS2x31</v>
      </c>
      <c r="J5315" t="str">
        <f t="shared" si="251"/>
        <v>2_SWS_63.3</v>
      </c>
    </row>
    <row r="5316" spans="1:10">
      <c r="A5316" s="24" t="s">
        <v>4494</v>
      </c>
      <c r="B5316" s="25">
        <v>4</v>
      </c>
      <c r="C5316" s="24" t="s">
        <v>3436</v>
      </c>
      <c r="D5316" s="24" t="s">
        <v>1076</v>
      </c>
      <c r="E5316" s="25">
        <v>4</v>
      </c>
      <c r="F5316" s="24" t="s">
        <v>1034</v>
      </c>
      <c r="G5316" t="str">
        <f t="shared" si="249"/>
        <v>2_SWS_63.4</v>
      </c>
      <c r="H5316" t="str">
        <f t="shared" si="250"/>
        <v>431S</v>
      </c>
      <c r="I5316" s="26" t="str">
        <f>H5316&amp;"x"&amp;COUNTIF($H$5:H5316,H5316)</f>
        <v>431Sx1</v>
      </c>
      <c r="J5316" t="str">
        <f t="shared" si="251"/>
        <v>2_SWS_63.4</v>
      </c>
    </row>
    <row r="5317" spans="1:10">
      <c r="A5317" s="24" t="s">
        <v>4496</v>
      </c>
      <c r="B5317" s="25">
        <v>1</v>
      </c>
      <c r="C5317" s="24" t="s">
        <v>3436</v>
      </c>
      <c r="D5317" s="24" t="s">
        <v>1076</v>
      </c>
      <c r="E5317" s="25">
        <v>1</v>
      </c>
      <c r="F5317" s="24" t="s">
        <v>4214</v>
      </c>
      <c r="G5317" t="str">
        <f t="shared" si="249"/>
        <v>2_SWS_64.1</v>
      </c>
      <c r="H5317" t="str">
        <f t="shared" si="250"/>
        <v>N12186258_DPS2</v>
      </c>
      <c r="I5317" s="26" t="str">
        <f>H5317&amp;"x"&amp;COUNTIF($H$5:H5317,H5317)</f>
        <v>N12186258_DPS2x2</v>
      </c>
      <c r="J5317" t="str">
        <f t="shared" si="251"/>
        <v>2_SWS_64.1</v>
      </c>
    </row>
    <row r="5318" spans="1:10">
      <c r="A5318" s="24" t="s">
        <v>4496</v>
      </c>
      <c r="B5318" s="25">
        <v>2</v>
      </c>
      <c r="C5318" s="24" t="s">
        <v>3436</v>
      </c>
      <c r="D5318" s="24" t="s">
        <v>1076</v>
      </c>
      <c r="E5318" s="25">
        <v>2</v>
      </c>
      <c r="F5318" s="24" t="s">
        <v>4497</v>
      </c>
      <c r="G5318" t="str">
        <f t="shared" ref="G5318:G5381" si="252">A5318&amp;"."&amp;B5318</f>
        <v>2_SWS_64.2</v>
      </c>
      <c r="H5318" t="str">
        <f t="shared" ref="H5318:H5381" si="253">F5318</f>
        <v>2_B5_23</v>
      </c>
      <c r="I5318" s="26" t="str">
        <f>H5318&amp;"x"&amp;COUNTIF($H$5:H5318,H5318)</f>
        <v>2_B5_23x1</v>
      </c>
      <c r="J5318" t="str">
        <f t="shared" ref="J5318:J5381" si="254">G5318</f>
        <v>2_SWS_64.2</v>
      </c>
    </row>
    <row r="5319" spans="1:10">
      <c r="A5319" s="24" t="s">
        <v>4496</v>
      </c>
      <c r="B5319" s="25">
        <v>3</v>
      </c>
      <c r="C5319" s="24" t="s">
        <v>3436</v>
      </c>
      <c r="D5319" s="24" t="s">
        <v>1076</v>
      </c>
      <c r="E5319" s="25">
        <v>3</v>
      </c>
      <c r="F5319" s="24" t="s">
        <v>4435</v>
      </c>
      <c r="G5319" t="str">
        <f t="shared" si="252"/>
        <v>2_SWS_64.3</v>
      </c>
      <c r="H5319" t="str">
        <f t="shared" si="253"/>
        <v>2_DPSS_DPS2</v>
      </c>
      <c r="I5319" s="26" t="str">
        <f>H5319&amp;"x"&amp;COUNTIF($H$5:H5319,H5319)</f>
        <v>2_DPSS_DPS2x32</v>
      </c>
      <c r="J5319" t="str">
        <f t="shared" si="254"/>
        <v>2_SWS_64.3</v>
      </c>
    </row>
    <row r="5320" spans="1:10">
      <c r="A5320" s="24" t="s">
        <v>4496</v>
      </c>
      <c r="B5320" s="25">
        <v>4</v>
      </c>
      <c r="C5320" s="24" t="s">
        <v>3436</v>
      </c>
      <c r="D5320" s="24" t="s">
        <v>1076</v>
      </c>
      <c r="E5320" s="25">
        <v>4</v>
      </c>
      <c r="F5320" s="24" t="s">
        <v>1036</v>
      </c>
      <c r="G5320" t="str">
        <f t="shared" si="252"/>
        <v>2_SWS_64.4</v>
      </c>
      <c r="H5320" t="str">
        <f t="shared" si="253"/>
        <v>432S</v>
      </c>
      <c r="I5320" s="26" t="str">
        <f>H5320&amp;"x"&amp;COUNTIF($H$5:H5320,H5320)</f>
        <v>432Sx1</v>
      </c>
      <c r="J5320" t="str">
        <f t="shared" si="254"/>
        <v>2_SWS_64.4</v>
      </c>
    </row>
    <row r="5321" spans="1:10">
      <c r="A5321" s="24" t="s">
        <v>4498</v>
      </c>
      <c r="B5321" s="25">
        <v>1</v>
      </c>
      <c r="C5321" s="24" t="s">
        <v>3436</v>
      </c>
      <c r="D5321" s="24" t="s">
        <v>1076</v>
      </c>
      <c r="E5321" s="25">
        <v>1</v>
      </c>
      <c r="F5321" s="24" t="s">
        <v>4216</v>
      </c>
      <c r="G5321" t="str">
        <f t="shared" si="252"/>
        <v>2_SWS_65.1</v>
      </c>
      <c r="H5321" t="str">
        <f t="shared" si="253"/>
        <v>N12448853_DPS2</v>
      </c>
      <c r="I5321" s="26" t="str">
        <f>H5321&amp;"x"&amp;COUNTIF($H$5:H5321,H5321)</f>
        <v>N12448853_DPS2x2</v>
      </c>
      <c r="J5321" t="str">
        <f t="shared" si="254"/>
        <v>2_SWS_65.1</v>
      </c>
    </row>
    <row r="5322" spans="1:10">
      <c r="A5322" s="24" t="s">
        <v>4498</v>
      </c>
      <c r="B5322" s="25">
        <v>2</v>
      </c>
      <c r="C5322" s="24" t="s">
        <v>3436</v>
      </c>
      <c r="D5322" s="24" t="s">
        <v>1076</v>
      </c>
      <c r="E5322" s="25">
        <v>2</v>
      </c>
      <c r="F5322" s="24" t="s">
        <v>4499</v>
      </c>
      <c r="G5322" t="str">
        <f t="shared" si="252"/>
        <v>2_SWS_65.2</v>
      </c>
      <c r="H5322" t="str">
        <f t="shared" si="253"/>
        <v>1_B3_21</v>
      </c>
      <c r="I5322" s="26" t="str">
        <f>H5322&amp;"x"&amp;COUNTIF($H$5:H5322,H5322)</f>
        <v>1_B3_21x1</v>
      </c>
      <c r="J5322" t="str">
        <f t="shared" si="254"/>
        <v>2_SWS_65.2</v>
      </c>
    </row>
    <row r="5323" spans="1:10">
      <c r="A5323" s="24" t="s">
        <v>4498</v>
      </c>
      <c r="B5323" s="25">
        <v>3</v>
      </c>
      <c r="C5323" s="24" t="s">
        <v>3436</v>
      </c>
      <c r="D5323" s="24" t="s">
        <v>1076</v>
      </c>
      <c r="E5323" s="25">
        <v>3</v>
      </c>
      <c r="F5323" s="24" t="s">
        <v>3611</v>
      </c>
      <c r="G5323" t="str">
        <f t="shared" si="252"/>
        <v>2_SWS_65.3</v>
      </c>
      <c r="H5323" t="str">
        <f t="shared" si="253"/>
        <v>SM3</v>
      </c>
      <c r="I5323" s="26" t="str">
        <f>H5323&amp;"x"&amp;COUNTIF($H$5:H5323,H5323)</f>
        <v>SM3x3</v>
      </c>
      <c r="J5323" t="str">
        <f t="shared" si="254"/>
        <v>2_SWS_65.3</v>
      </c>
    </row>
    <row r="5324" spans="1:10">
      <c r="A5324" s="24" t="s">
        <v>4498</v>
      </c>
      <c r="B5324" s="25">
        <v>4</v>
      </c>
      <c r="C5324" s="24" t="s">
        <v>3436</v>
      </c>
      <c r="D5324" s="24" t="s">
        <v>1076</v>
      </c>
      <c r="E5324" s="25">
        <v>4</v>
      </c>
      <c r="F5324" s="24" t="s">
        <v>4370</v>
      </c>
      <c r="G5324" t="str">
        <f t="shared" si="252"/>
        <v>2_SWS_65.4</v>
      </c>
      <c r="H5324" t="str">
        <f t="shared" si="253"/>
        <v>1_DPSS_DPS2</v>
      </c>
      <c r="I5324" s="26" t="str">
        <f>H5324&amp;"x"&amp;COUNTIF($H$5:H5324,H5324)</f>
        <v>1_DPSS_DPS2x33</v>
      </c>
      <c r="J5324" t="str">
        <f t="shared" si="254"/>
        <v>2_SWS_65.4</v>
      </c>
    </row>
    <row r="5325" spans="1:10">
      <c r="A5325" s="24" t="s">
        <v>4500</v>
      </c>
      <c r="B5325" s="25">
        <v>1</v>
      </c>
      <c r="C5325" s="24" t="s">
        <v>3436</v>
      </c>
      <c r="D5325" s="24" t="s">
        <v>1076</v>
      </c>
      <c r="E5325" s="25">
        <v>1</v>
      </c>
      <c r="F5325" s="24" t="s">
        <v>4218</v>
      </c>
      <c r="G5325" t="str">
        <f t="shared" si="252"/>
        <v>2_SWS_66.1</v>
      </c>
      <c r="H5325" t="str">
        <f t="shared" si="253"/>
        <v>N12497543_DPS2</v>
      </c>
      <c r="I5325" s="26" t="str">
        <f>H5325&amp;"x"&amp;COUNTIF($H$5:H5325,H5325)</f>
        <v>N12497543_DPS2x2</v>
      </c>
      <c r="J5325" t="str">
        <f t="shared" si="254"/>
        <v>2_SWS_66.1</v>
      </c>
    </row>
    <row r="5326" spans="1:10">
      <c r="A5326" s="24" t="s">
        <v>4500</v>
      </c>
      <c r="B5326" s="25">
        <v>2</v>
      </c>
      <c r="C5326" s="24" t="s">
        <v>3436</v>
      </c>
      <c r="D5326" s="24" t="s">
        <v>1076</v>
      </c>
      <c r="E5326" s="25">
        <v>2</v>
      </c>
      <c r="F5326" s="24" t="s">
        <v>4501</v>
      </c>
      <c r="G5326" t="str">
        <f t="shared" si="252"/>
        <v>2_SWS_66.2</v>
      </c>
      <c r="H5326" t="str">
        <f t="shared" si="253"/>
        <v>1_B3_22</v>
      </c>
      <c r="I5326" s="26" t="str">
        <f>H5326&amp;"x"&amp;COUNTIF($H$5:H5326,H5326)</f>
        <v>1_B3_22x1</v>
      </c>
      <c r="J5326" t="str">
        <f t="shared" si="254"/>
        <v>2_SWS_66.2</v>
      </c>
    </row>
    <row r="5327" spans="1:10">
      <c r="A5327" s="24" t="s">
        <v>4500</v>
      </c>
      <c r="B5327" s="25">
        <v>3</v>
      </c>
      <c r="C5327" s="24" t="s">
        <v>3436</v>
      </c>
      <c r="D5327" s="24" t="s">
        <v>1076</v>
      </c>
      <c r="E5327" s="25">
        <v>3</v>
      </c>
      <c r="F5327" s="24" t="s">
        <v>3614</v>
      </c>
      <c r="G5327" t="str">
        <f t="shared" si="252"/>
        <v>2_SWS_66.3</v>
      </c>
      <c r="H5327" t="str">
        <f t="shared" si="253"/>
        <v>SM4</v>
      </c>
      <c r="I5327" s="26" t="str">
        <f>H5327&amp;"x"&amp;COUNTIF($H$5:H5327,H5327)</f>
        <v>SM4x3</v>
      </c>
      <c r="J5327" t="str">
        <f t="shared" si="254"/>
        <v>2_SWS_66.3</v>
      </c>
    </row>
    <row r="5328" spans="1:10">
      <c r="A5328" s="24" t="s">
        <v>4500</v>
      </c>
      <c r="B5328" s="25">
        <v>4</v>
      </c>
      <c r="C5328" s="24" t="s">
        <v>3436</v>
      </c>
      <c r="D5328" s="24" t="s">
        <v>1076</v>
      </c>
      <c r="E5328" s="25">
        <v>4</v>
      </c>
      <c r="F5328" s="24" t="s">
        <v>4435</v>
      </c>
      <c r="G5328" t="str">
        <f t="shared" si="252"/>
        <v>2_SWS_66.4</v>
      </c>
      <c r="H5328" t="str">
        <f t="shared" si="253"/>
        <v>2_DPSS_DPS2</v>
      </c>
      <c r="I5328" s="26" t="str">
        <f>H5328&amp;"x"&amp;COUNTIF($H$5:H5328,H5328)</f>
        <v>2_DPSS_DPS2x33</v>
      </c>
      <c r="J5328" t="str">
        <f t="shared" si="254"/>
        <v>2_SWS_66.4</v>
      </c>
    </row>
    <row r="5329" spans="1:10">
      <c r="A5329" s="24" t="s">
        <v>4502</v>
      </c>
      <c r="B5329" s="25">
        <v>1</v>
      </c>
      <c r="C5329" s="24" t="s">
        <v>3436</v>
      </c>
      <c r="D5329" s="24" t="s">
        <v>1076</v>
      </c>
      <c r="E5329" s="25">
        <v>1</v>
      </c>
      <c r="F5329" s="24" t="s">
        <v>3276</v>
      </c>
      <c r="G5329" t="str">
        <f t="shared" si="252"/>
        <v>2_SW_PMU1.1</v>
      </c>
      <c r="H5329" t="str">
        <f t="shared" si="253"/>
        <v>N12552518</v>
      </c>
      <c r="I5329" s="26" t="str">
        <f>H5329&amp;"x"&amp;COUNTIF($H$5:H5329,H5329)</f>
        <v>N12552518x2</v>
      </c>
      <c r="J5329" t="str">
        <f t="shared" si="254"/>
        <v>2_SW_PMU1.1</v>
      </c>
    </row>
    <row r="5330" spans="1:10">
      <c r="A5330" s="24" t="s">
        <v>4502</v>
      </c>
      <c r="B5330" s="25">
        <v>2</v>
      </c>
      <c r="C5330" s="24" t="s">
        <v>3436</v>
      </c>
      <c r="D5330" s="24" t="s">
        <v>1076</v>
      </c>
      <c r="E5330" s="25">
        <v>2</v>
      </c>
      <c r="F5330" s="24" t="s">
        <v>4503</v>
      </c>
      <c r="G5330" t="str">
        <f t="shared" si="252"/>
        <v>2_SW_PMU1.2</v>
      </c>
      <c r="H5330" t="str">
        <f t="shared" si="253"/>
        <v>3_B2_84</v>
      </c>
      <c r="I5330" s="26" t="str">
        <f>H5330&amp;"x"&amp;COUNTIF($H$5:H5330,H5330)</f>
        <v>3_B2_84x1</v>
      </c>
      <c r="J5330" t="str">
        <f t="shared" si="254"/>
        <v>2_SW_PMU1.2</v>
      </c>
    </row>
    <row r="5331" spans="1:10">
      <c r="A5331" s="24" t="s">
        <v>4502</v>
      </c>
      <c r="B5331" s="25">
        <v>3</v>
      </c>
      <c r="C5331" s="24" t="s">
        <v>3436</v>
      </c>
      <c r="D5331" s="24" t="s">
        <v>1076</v>
      </c>
      <c r="E5331" s="25">
        <v>3</v>
      </c>
      <c r="F5331" s="24" t="s">
        <v>2321</v>
      </c>
      <c r="G5331" t="str">
        <f t="shared" si="252"/>
        <v>2_SW_PMU1.3</v>
      </c>
      <c r="H5331" t="str">
        <f t="shared" si="253"/>
        <v>S01_PMU1</v>
      </c>
      <c r="I5331" s="26" t="str">
        <f>H5331&amp;"x"&amp;COUNTIF($H$5:H5331,H5331)</f>
        <v>S01_PMU1x2</v>
      </c>
      <c r="J5331" t="str">
        <f t="shared" si="254"/>
        <v>2_SW_PMU1.3</v>
      </c>
    </row>
    <row r="5332" spans="1:10">
      <c r="A5332" s="24" t="s">
        <v>4502</v>
      </c>
      <c r="B5332" s="25">
        <v>4</v>
      </c>
      <c r="C5332" s="24" t="s">
        <v>3436</v>
      </c>
      <c r="D5332" s="24" t="s">
        <v>1076</v>
      </c>
      <c r="E5332" s="25">
        <v>4</v>
      </c>
      <c r="F5332" s="24" t="s">
        <v>207</v>
      </c>
      <c r="G5332" t="str">
        <f t="shared" si="252"/>
        <v>2_SW_PMU1.4</v>
      </c>
      <c r="H5332" t="str">
        <f t="shared" si="253"/>
        <v>1_CAL</v>
      </c>
      <c r="I5332" s="26" t="str">
        <f>H5332&amp;"x"&amp;COUNTIF($H$5:H5332,H5332)</f>
        <v>1_CALx8</v>
      </c>
      <c r="J5332" t="str">
        <f t="shared" si="254"/>
        <v>2_SW_PMU1.4</v>
      </c>
    </row>
    <row r="5333" spans="1:10">
      <c r="A5333" s="24" t="s">
        <v>4504</v>
      </c>
      <c r="B5333" s="25">
        <v>1</v>
      </c>
      <c r="C5333" s="24" t="s">
        <v>3436</v>
      </c>
      <c r="D5333" s="24" t="s">
        <v>1076</v>
      </c>
      <c r="E5333" s="25">
        <v>1</v>
      </c>
      <c r="F5333" s="24" t="s">
        <v>3278</v>
      </c>
      <c r="G5333" t="str">
        <f t="shared" si="252"/>
        <v>2_SW_PMU2.1</v>
      </c>
      <c r="H5333" t="str">
        <f t="shared" si="253"/>
        <v>N12554628</v>
      </c>
      <c r="I5333" s="26" t="str">
        <f>H5333&amp;"x"&amp;COUNTIF($H$5:H5333,H5333)</f>
        <v>N12554628x2</v>
      </c>
      <c r="J5333" t="str">
        <f t="shared" si="254"/>
        <v>2_SW_PMU2.1</v>
      </c>
    </row>
    <row r="5334" spans="1:10">
      <c r="A5334" s="24" t="s">
        <v>4504</v>
      </c>
      <c r="B5334" s="25">
        <v>2</v>
      </c>
      <c r="C5334" s="24" t="s">
        <v>3436</v>
      </c>
      <c r="D5334" s="24" t="s">
        <v>1076</v>
      </c>
      <c r="E5334" s="25">
        <v>2</v>
      </c>
      <c r="F5334" s="24" t="s">
        <v>4505</v>
      </c>
      <c r="G5334" t="str">
        <f t="shared" si="252"/>
        <v>2_SW_PMU2.2</v>
      </c>
      <c r="H5334" t="str">
        <f t="shared" si="253"/>
        <v>3_B2_65</v>
      </c>
      <c r="I5334" s="26" t="str">
        <f>H5334&amp;"x"&amp;COUNTIF($H$5:H5334,H5334)</f>
        <v>3_B2_65x1</v>
      </c>
      <c r="J5334" t="str">
        <f t="shared" si="254"/>
        <v>2_SW_PMU2.2</v>
      </c>
    </row>
    <row r="5335" spans="1:10">
      <c r="A5335" s="24" t="s">
        <v>4504</v>
      </c>
      <c r="B5335" s="25">
        <v>3</v>
      </c>
      <c r="C5335" s="24" t="s">
        <v>3436</v>
      </c>
      <c r="D5335" s="24" t="s">
        <v>1076</v>
      </c>
      <c r="E5335" s="25">
        <v>3</v>
      </c>
      <c r="F5335" s="24" t="s">
        <v>2324</v>
      </c>
      <c r="G5335" t="str">
        <f t="shared" si="252"/>
        <v>2_SW_PMU2.3</v>
      </c>
      <c r="H5335" t="str">
        <f t="shared" si="253"/>
        <v>S01_PMU2</v>
      </c>
      <c r="I5335" s="26" t="str">
        <f>H5335&amp;"x"&amp;COUNTIF($H$5:H5335,H5335)</f>
        <v>S01_PMU2x2</v>
      </c>
      <c r="J5335" t="str">
        <f t="shared" si="254"/>
        <v>2_SW_PMU2.3</v>
      </c>
    </row>
    <row r="5336" spans="1:10">
      <c r="A5336" s="24" t="s">
        <v>4504</v>
      </c>
      <c r="B5336" s="25">
        <v>4</v>
      </c>
      <c r="C5336" s="24" t="s">
        <v>3436</v>
      </c>
      <c r="D5336" s="24" t="s">
        <v>1076</v>
      </c>
      <c r="E5336" s="25">
        <v>4</v>
      </c>
      <c r="F5336" s="24" t="s">
        <v>252</v>
      </c>
      <c r="G5336" t="str">
        <f t="shared" si="252"/>
        <v>2_SW_PMU2.4</v>
      </c>
      <c r="H5336" t="str">
        <f t="shared" si="253"/>
        <v>2_CAL</v>
      </c>
      <c r="I5336" s="26" t="str">
        <f>H5336&amp;"x"&amp;COUNTIF($H$5:H5336,H5336)</f>
        <v>2_CALx6</v>
      </c>
      <c r="J5336" t="str">
        <f t="shared" si="254"/>
        <v>2_SW_PMU2.4</v>
      </c>
    </row>
    <row r="5337" spans="1:10">
      <c r="A5337" s="24" t="s">
        <v>4506</v>
      </c>
      <c r="B5337" s="25">
        <v>1</v>
      </c>
      <c r="C5337" s="24" t="s">
        <v>3436</v>
      </c>
      <c r="D5337" s="24" t="s">
        <v>1076</v>
      </c>
      <c r="E5337" s="25">
        <v>1</v>
      </c>
      <c r="F5337" s="24" t="s">
        <v>3280</v>
      </c>
      <c r="G5337" t="str">
        <f t="shared" si="252"/>
        <v>2_SW_PMU3.1</v>
      </c>
      <c r="H5337" t="str">
        <f t="shared" si="253"/>
        <v>N12556816</v>
      </c>
      <c r="I5337" s="26" t="str">
        <f>H5337&amp;"x"&amp;COUNTIF($H$5:H5337,H5337)</f>
        <v>N12556816x2</v>
      </c>
      <c r="J5337" t="str">
        <f t="shared" si="254"/>
        <v>2_SW_PMU3.1</v>
      </c>
    </row>
    <row r="5338" spans="1:10">
      <c r="A5338" s="24" t="s">
        <v>4506</v>
      </c>
      <c r="B5338" s="25">
        <v>2</v>
      </c>
      <c r="C5338" s="24" t="s">
        <v>3436</v>
      </c>
      <c r="D5338" s="24" t="s">
        <v>1076</v>
      </c>
      <c r="E5338" s="25">
        <v>2</v>
      </c>
      <c r="F5338" s="24" t="s">
        <v>4507</v>
      </c>
      <c r="G5338" t="str">
        <f t="shared" si="252"/>
        <v>2_SW_PMU3.2</v>
      </c>
      <c r="H5338" t="str">
        <f t="shared" si="253"/>
        <v>3_B0_06</v>
      </c>
      <c r="I5338" s="26" t="str">
        <f>H5338&amp;"x"&amp;COUNTIF($H$5:H5338,H5338)</f>
        <v>3_B0_06x1</v>
      </c>
      <c r="J5338" t="str">
        <f t="shared" si="254"/>
        <v>2_SW_PMU3.2</v>
      </c>
    </row>
    <row r="5339" spans="1:10">
      <c r="A5339" s="24" t="s">
        <v>4506</v>
      </c>
      <c r="B5339" s="25">
        <v>3</v>
      </c>
      <c r="C5339" s="24" t="s">
        <v>3436</v>
      </c>
      <c r="D5339" s="24" t="s">
        <v>1076</v>
      </c>
      <c r="E5339" s="25">
        <v>3</v>
      </c>
      <c r="F5339" s="24" t="s">
        <v>2327</v>
      </c>
      <c r="G5339" t="str">
        <f t="shared" si="252"/>
        <v>2_SW_PMU3.3</v>
      </c>
      <c r="H5339" t="str">
        <f t="shared" si="253"/>
        <v>S01_PMU3</v>
      </c>
      <c r="I5339" s="26" t="str">
        <f>H5339&amp;"x"&amp;COUNTIF($H$5:H5339,H5339)</f>
        <v>S01_PMU3x2</v>
      </c>
      <c r="J5339" t="str">
        <f t="shared" si="254"/>
        <v>2_SW_PMU3.3</v>
      </c>
    </row>
    <row r="5340" spans="1:10">
      <c r="A5340" s="24" t="s">
        <v>4506</v>
      </c>
      <c r="B5340" s="25">
        <v>4</v>
      </c>
      <c r="C5340" s="24" t="s">
        <v>3436</v>
      </c>
      <c r="D5340" s="24" t="s">
        <v>1076</v>
      </c>
      <c r="E5340" s="25">
        <v>4</v>
      </c>
      <c r="F5340" s="24" t="s">
        <v>297</v>
      </c>
      <c r="G5340" t="str">
        <f t="shared" si="252"/>
        <v>2_SW_PMU3.4</v>
      </c>
      <c r="H5340" t="str">
        <f t="shared" si="253"/>
        <v>3_CAL</v>
      </c>
      <c r="I5340" s="26" t="str">
        <f>H5340&amp;"x"&amp;COUNTIF($H$5:H5340,H5340)</f>
        <v>3_CALx6</v>
      </c>
      <c r="J5340" t="str">
        <f t="shared" si="254"/>
        <v>2_SW_PMU3.4</v>
      </c>
    </row>
    <row r="5341" spans="1:10">
      <c r="A5341" s="24" t="s">
        <v>4508</v>
      </c>
      <c r="B5341" s="25">
        <v>1</v>
      </c>
      <c r="C5341" s="24" t="s">
        <v>3436</v>
      </c>
      <c r="D5341" s="24" t="s">
        <v>1076</v>
      </c>
      <c r="E5341" s="25">
        <v>1</v>
      </c>
      <c r="F5341" s="24" t="s">
        <v>3282</v>
      </c>
      <c r="G5341" t="str">
        <f t="shared" si="252"/>
        <v>2_SW_PMU4.1</v>
      </c>
      <c r="H5341" t="str">
        <f t="shared" si="253"/>
        <v>N12558754</v>
      </c>
      <c r="I5341" s="26" t="str">
        <f>H5341&amp;"x"&amp;COUNTIF($H$5:H5341,H5341)</f>
        <v>N12558754x2</v>
      </c>
      <c r="J5341" t="str">
        <f t="shared" si="254"/>
        <v>2_SW_PMU4.1</v>
      </c>
    </row>
    <row r="5342" spans="1:10">
      <c r="A5342" s="24" t="s">
        <v>4508</v>
      </c>
      <c r="B5342" s="25">
        <v>2</v>
      </c>
      <c r="C5342" s="24" t="s">
        <v>3436</v>
      </c>
      <c r="D5342" s="24" t="s">
        <v>1076</v>
      </c>
      <c r="E5342" s="25">
        <v>2</v>
      </c>
      <c r="F5342" s="24" t="s">
        <v>4509</v>
      </c>
      <c r="G5342" t="str">
        <f t="shared" si="252"/>
        <v>2_SW_PMU4.2</v>
      </c>
      <c r="H5342" t="str">
        <f t="shared" si="253"/>
        <v>3_B4_08</v>
      </c>
      <c r="I5342" s="26" t="str">
        <f>H5342&amp;"x"&amp;COUNTIF($H$5:H5342,H5342)</f>
        <v>3_B4_08x1</v>
      </c>
      <c r="J5342" t="str">
        <f t="shared" si="254"/>
        <v>2_SW_PMU4.2</v>
      </c>
    </row>
    <row r="5343" spans="1:10">
      <c r="A5343" s="24" t="s">
        <v>4508</v>
      </c>
      <c r="B5343" s="25">
        <v>3</v>
      </c>
      <c r="C5343" s="24" t="s">
        <v>3436</v>
      </c>
      <c r="D5343" s="24" t="s">
        <v>1076</v>
      </c>
      <c r="E5343" s="25">
        <v>3</v>
      </c>
      <c r="F5343" s="24" t="s">
        <v>2330</v>
      </c>
      <c r="G5343" t="str">
        <f t="shared" si="252"/>
        <v>2_SW_PMU4.3</v>
      </c>
      <c r="H5343" t="str">
        <f t="shared" si="253"/>
        <v>S01_PMU4</v>
      </c>
      <c r="I5343" s="26" t="str">
        <f>H5343&amp;"x"&amp;COUNTIF($H$5:H5343,H5343)</f>
        <v>S01_PMU4x2</v>
      </c>
      <c r="J5343" t="str">
        <f t="shared" si="254"/>
        <v>2_SW_PMU4.3</v>
      </c>
    </row>
    <row r="5344" spans="1:10">
      <c r="A5344" s="24" t="s">
        <v>4508</v>
      </c>
      <c r="B5344" s="25">
        <v>4</v>
      </c>
      <c r="C5344" s="24" t="s">
        <v>3436</v>
      </c>
      <c r="D5344" s="24" t="s">
        <v>1076</v>
      </c>
      <c r="E5344" s="25">
        <v>4</v>
      </c>
      <c r="F5344" s="24" t="s">
        <v>341</v>
      </c>
      <c r="G5344" t="str">
        <f t="shared" si="252"/>
        <v>2_SW_PMU4.4</v>
      </c>
      <c r="H5344" t="str">
        <f t="shared" si="253"/>
        <v>4_CAL</v>
      </c>
      <c r="I5344" s="26" t="str">
        <f>H5344&amp;"x"&amp;COUNTIF($H$5:H5344,H5344)</f>
        <v>4_CALx6</v>
      </c>
      <c r="J5344" t="str">
        <f t="shared" si="254"/>
        <v>2_SW_PMU4.4</v>
      </c>
    </row>
    <row r="5345" spans="1:10">
      <c r="A5345" s="24" t="s">
        <v>4510</v>
      </c>
      <c r="B5345" s="25">
        <v>1</v>
      </c>
      <c r="C5345" s="24" t="s">
        <v>4511</v>
      </c>
      <c r="D5345" s="24" t="s">
        <v>1076</v>
      </c>
      <c r="E5345" s="25">
        <v>1</v>
      </c>
      <c r="F5345" s="24" t="s">
        <v>4512</v>
      </c>
      <c r="G5345" t="str">
        <f t="shared" si="252"/>
        <v>APK.1</v>
      </c>
      <c r="H5345" t="str">
        <f t="shared" si="253"/>
        <v>APK+</v>
      </c>
      <c r="I5345" s="26" t="str">
        <f>H5345&amp;"x"&amp;COUNTIF($H$5:H5345,H5345)</f>
        <v>APK+x1</v>
      </c>
      <c r="J5345" t="str">
        <f t="shared" si="254"/>
        <v>APK.1</v>
      </c>
    </row>
    <row r="5346" spans="1:10">
      <c r="A5346" s="24" t="s">
        <v>4513</v>
      </c>
      <c r="B5346" s="24" t="s">
        <v>3022</v>
      </c>
      <c r="C5346" s="24" t="s">
        <v>4514</v>
      </c>
      <c r="D5346" s="24" t="s">
        <v>1076</v>
      </c>
      <c r="E5346" s="25">
        <v>1</v>
      </c>
      <c r="F5346" s="24" t="s">
        <v>4515</v>
      </c>
      <c r="G5346" t="str">
        <f t="shared" si="252"/>
        <v>ARM_J1.A1</v>
      </c>
      <c r="H5346" t="str">
        <f t="shared" si="253"/>
        <v>B33_L8N_T1_H3</v>
      </c>
      <c r="I5346" s="26" t="str">
        <f>H5346&amp;"x"&amp;COUNTIF($H$5:H5346,H5346)</f>
        <v>B33_L8N_T1_H3x1</v>
      </c>
      <c r="J5346" t="str">
        <f t="shared" si="254"/>
        <v>ARM_J1.A1</v>
      </c>
    </row>
    <row r="5347" spans="1:10">
      <c r="A5347" s="24" t="s">
        <v>4513</v>
      </c>
      <c r="B5347" s="24" t="s">
        <v>3021</v>
      </c>
      <c r="C5347" s="24" t="s">
        <v>4514</v>
      </c>
      <c r="D5347" s="24" t="s">
        <v>1076</v>
      </c>
      <c r="E5347" s="25">
        <v>2</v>
      </c>
      <c r="F5347" s="24" t="s">
        <v>4516</v>
      </c>
      <c r="G5347" t="str">
        <f t="shared" si="252"/>
        <v>ARM_J1.A2</v>
      </c>
      <c r="H5347" t="str">
        <f t="shared" si="253"/>
        <v>B33_L9N_T1_DQS_K1</v>
      </c>
      <c r="I5347" s="26" t="str">
        <f>H5347&amp;"x"&amp;COUNTIF($H$5:H5347,H5347)</f>
        <v>B33_L9N_T1_DQS_K1x1</v>
      </c>
      <c r="J5347" t="str">
        <f t="shared" si="254"/>
        <v>ARM_J1.A2</v>
      </c>
    </row>
    <row r="5348" spans="1:10">
      <c r="A5348" s="24" t="s">
        <v>4513</v>
      </c>
      <c r="B5348" s="24" t="s">
        <v>4517</v>
      </c>
      <c r="C5348" s="24" t="s">
        <v>4514</v>
      </c>
      <c r="D5348" s="24" t="s">
        <v>1076</v>
      </c>
      <c r="E5348" s="25">
        <v>3</v>
      </c>
      <c r="F5348" s="24" t="s">
        <v>4518</v>
      </c>
      <c r="G5348" t="str">
        <f t="shared" si="252"/>
        <v>ARM_J1.A3</v>
      </c>
      <c r="H5348" t="str">
        <f t="shared" si="253"/>
        <v>B33_L8P_T1_H4</v>
      </c>
      <c r="I5348" s="26" t="str">
        <f>H5348&amp;"x"&amp;COUNTIF($H$5:H5348,H5348)</f>
        <v>B33_L8P_T1_H4x1</v>
      </c>
      <c r="J5348" t="str">
        <f t="shared" si="254"/>
        <v>ARM_J1.A3</v>
      </c>
    </row>
    <row r="5349" spans="1:10">
      <c r="A5349" s="24" t="s">
        <v>4513</v>
      </c>
      <c r="B5349" s="24" t="s">
        <v>4519</v>
      </c>
      <c r="C5349" s="24" t="s">
        <v>4514</v>
      </c>
      <c r="D5349" s="24" t="s">
        <v>1076</v>
      </c>
      <c r="E5349" s="25">
        <v>4</v>
      </c>
      <c r="F5349" s="24" t="s">
        <v>4520</v>
      </c>
      <c r="G5349" t="str">
        <f t="shared" si="252"/>
        <v>ARM_J1.A4</v>
      </c>
      <c r="H5349" t="str">
        <f t="shared" si="253"/>
        <v>B33_L9P_T1_DQS_K2</v>
      </c>
      <c r="I5349" s="26" t="str">
        <f>H5349&amp;"x"&amp;COUNTIF($H$5:H5349,H5349)</f>
        <v>B33_L9P_T1_DQS_K2x1</v>
      </c>
      <c r="J5349" t="str">
        <f t="shared" si="254"/>
        <v>ARM_J1.A4</v>
      </c>
    </row>
    <row r="5350" spans="1:10">
      <c r="A5350" s="24" t="s">
        <v>4513</v>
      </c>
      <c r="B5350" s="24" t="s">
        <v>4521</v>
      </c>
      <c r="C5350" s="24" t="s">
        <v>4514</v>
      </c>
      <c r="D5350" s="24" t="s">
        <v>1076</v>
      </c>
      <c r="E5350" s="25">
        <v>5</v>
      </c>
      <c r="F5350" s="24" t="s">
        <v>1088</v>
      </c>
      <c r="G5350" t="str">
        <f t="shared" si="252"/>
        <v>ARM_J1.A5</v>
      </c>
      <c r="H5350" t="str">
        <f t="shared" si="253"/>
        <v>DGND</v>
      </c>
      <c r="I5350" s="26" t="str">
        <f>H5350&amp;"x"&amp;COUNTIF($H$5:H5350,H5350)</f>
        <v>DGNDx581</v>
      </c>
      <c r="J5350" t="str">
        <f t="shared" si="254"/>
        <v>ARM_J1.A5</v>
      </c>
    </row>
    <row r="5351" spans="1:10">
      <c r="A5351" s="24" t="s">
        <v>4513</v>
      </c>
      <c r="B5351" s="24" t="s">
        <v>4522</v>
      </c>
      <c r="C5351" s="24" t="s">
        <v>4514</v>
      </c>
      <c r="D5351" s="24" t="s">
        <v>1076</v>
      </c>
      <c r="E5351" s="25">
        <v>6</v>
      </c>
      <c r="F5351" s="24" t="s">
        <v>1088</v>
      </c>
      <c r="G5351" t="str">
        <f t="shared" si="252"/>
        <v>ARM_J1.A6</v>
      </c>
      <c r="H5351" t="str">
        <f t="shared" si="253"/>
        <v>DGND</v>
      </c>
      <c r="I5351" s="26" t="str">
        <f>H5351&amp;"x"&amp;COUNTIF($H$5:H5351,H5351)</f>
        <v>DGNDx582</v>
      </c>
      <c r="J5351" t="str">
        <f t="shared" si="254"/>
        <v>ARM_J1.A6</v>
      </c>
    </row>
    <row r="5352" spans="1:10">
      <c r="A5352" s="24" t="s">
        <v>4513</v>
      </c>
      <c r="B5352" s="24" t="s">
        <v>4523</v>
      </c>
      <c r="C5352" s="24" t="s">
        <v>4514</v>
      </c>
      <c r="D5352" s="24" t="s">
        <v>1076</v>
      </c>
      <c r="E5352" s="25">
        <v>7</v>
      </c>
      <c r="F5352" s="24" t="s">
        <v>4524</v>
      </c>
      <c r="G5352" t="str">
        <f t="shared" si="252"/>
        <v>ARM_J1.A7</v>
      </c>
      <c r="H5352" t="str">
        <f t="shared" si="253"/>
        <v>B33_L7N_T1_H1</v>
      </c>
      <c r="I5352" s="26" t="str">
        <f>H5352&amp;"x"&amp;COUNTIF($H$5:H5352,H5352)</f>
        <v>B33_L7N_T1_H1x1</v>
      </c>
      <c r="J5352" t="str">
        <f t="shared" si="254"/>
        <v>ARM_J1.A7</v>
      </c>
    </row>
    <row r="5353" spans="1:10">
      <c r="A5353" s="24" t="s">
        <v>4513</v>
      </c>
      <c r="B5353" s="24" t="s">
        <v>4525</v>
      </c>
      <c r="C5353" s="24" t="s">
        <v>4514</v>
      </c>
      <c r="D5353" s="24" t="s">
        <v>1076</v>
      </c>
      <c r="E5353" s="25">
        <v>8</v>
      </c>
      <c r="F5353" s="24" t="s">
        <v>4526</v>
      </c>
      <c r="G5353" t="str">
        <f t="shared" si="252"/>
        <v>ARM_J1.A8</v>
      </c>
      <c r="H5353" t="str">
        <f t="shared" si="253"/>
        <v>B33_L10N_T1_G1</v>
      </c>
      <c r="I5353" s="26" t="str">
        <f>H5353&amp;"x"&amp;COUNTIF($H$5:H5353,H5353)</f>
        <v>B33_L10N_T1_G1x1</v>
      </c>
      <c r="J5353" t="str">
        <f t="shared" si="254"/>
        <v>ARM_J1.A8</v>
      </c>
    </row>
    <row r="5354" spans="1:10">
      <c r="A5354" s="24" t="s">
        <v>4513</v>
      </c>
      <c r="B5354" s="24" t="s">
        <v>4527</v>
      </c>
      <c r="C5354" s="24" t="s">
        <v>4514</v>
      </c>
      <c r="D5354" s="24" t="s">
        <v>1076</v>
      </c>
      <c r="E5354" s="25">
        <v>9</v>
      </c>
      <c r="F5354" s="24" t="s">
        <v>4528</v>
      </c>
      <c r="G5354" t="str">
        <f t="shared" si="252"/>
        <v>ARM_J1.A9</v>
      </c>
      <c r="H5354" t="str">
        <f t="shared" si="253"/>
        <v>B33_L7P_T1_J1</v>
      </c>
      <c r="I5354" s="26" t="str">
        <f>H5354&amp;"x"&amp;COUNTIF($H$5:H5354,H5354)</f>
        <v>B33_L7P_T1_J1x1</v>
      </c>
      <c r="J5354" t="str">
        <f t="shared" si="254"/>
        <v>ARM_J1.A9</v>
      </c>
    </row>
    <row r="5355" spans="1:10">
      <c r="A5355" s="24" t="s">
        <v>4513</v>
      </c>
      <c r="B5355" s="24" t="s">
        <v>4529</v>
      </c>
      <c r="C5355" s="24" t="s">
        <v>4514</v>
      </c>
      <c r="D5355" s="24" t="s">
        <v>1076</v>
      </c>
      <c r="E5355" s="25">
        <v>10</v>
      </c>
      <c r="F5355" s="24" t="s">
        <v>4530</v>
      </c>
      <c r="G5355" t="str">
        <f t="shared" si="252"/>
        <v>ARM_J1.A10</v>
      </c>
      <c r="H5355" t="str">
        <f t="shared" si="253"/>
        <v>B33_L10P_T1_H2</v>
      </c>
      <c r="I5355" s="26" t="str">
        <f>H5355&amp;"x"&amp;COUNTIF($H$5:H5355,H5355)</f>
        <v>B33_L10P_T1_H2x1</v>
      </c>
      <c r="J5355" t="str">
        <f t="shared" si="254"/>
        <v>ARM_J1.A10</v>
      </c>
    </row>
    <row r="5356" spans="1:10">
      <c r="A5356" s="24" t="s">
        <v>4513</v>
      </c>
      <c r="B5356" s="24" t="s">
        <v>291</v>
      </c>
      <c r="C5356" s="24" t="s">
        <v>4514</v>
      </c>
      <c r="D5356" s="24" t="s">
        <v>1076</v>
      </c>
      <c r="E5356" s="25">
        <v>11</v>
      </c>
      <c r="F5356" s="24" t="s">
        <v>1088</v>
      </c>
      <c r="G5356" t="str">
        <f t="shared" si="252"/>
        <v>ARM_J1.A11</v>
      </c>
      <c r="H5356" t="str">
        <f t="shared" si="253"/>
        <v>DGND</v>
      </c>
      <c r="I5356" s="26" t="str">
        <f>H5356&amp;"x"&amp;COUNTIF($H$5:H5356,H5356)</f>
        <v>DGNDx583</v>
      </c>
      <c r="J5356" t="str">
        <f t="shared" si="254"/>
        <v>ARM_J1.A11</v>
      </c>
    </row>
    <row r="5357" spans="1:10">
      <c r="A5357" s="24" t="s">
        <v>4513</v>
      </c>
      <c r="B5357" s="24" t="s">
        <v>4531</v>
      </c>
      <c r="C5357" s="24" t="s">
        <v>4514</v>
      </c>
      <c r="D5357" s="24" t="s">
        <v>1076</v>
      </c>
      <c r="E5357" s="25">
        <v>12</v>
      </c>
      <c r="F5357" s="24" t="s">
        <v>1088</v>
      </c>
      <c r="G5357" t="str">
        <f t="shared" si="252"/>
        <v>ARM_J1.A12</v>
      </c>
      <c r="H5357" t="str">
        <f t="shared" si="253"/>
        <v>DGND</v>
      </c>
      <c r="I5357" s="26" t="str">
        <f>H5357&amp;"x"&amp;COUNTIF($H$5:H5357,H5357)</f>
        <v>DGNDx584</v>
      </c>
      <c r="J5357" t="str">
        <f t="shared" si="254"/>
        <v>ARM_J1.A12</v>
      </c>
    </row>
    <row r="5358" spans="1:10">
      <c r="A5358" s="24" t="s">
        <v>4513</v>
      </c>
      <c r="B5358" s="24" t="s">
        <v>335</v>
      </c>
      <c r="C5358" s="24" t="s">
        <v>4514</v>
      </c>
      <c r="D5358" s="24" t="s">
        <v>1076</v>
      </c>
      <c r="E5358" s="25">
        <v>13</v>
      </c>
      <c r="F5358" s="24" t="s">
        <v>4532</v>
      </c>
      <c r="G5358" t="str">
        <f t="shared" si="252"/>
        <v>ARM_J1.A13</v>
      </c>
      <c r="H5358" t="str">
        <f t="shared" si="253"/>
        <v>B33_L4N_T0_C1</v>
      </c>
      <c r="I5358" s="26" t="str">
        <f>H5358&amp;"x"&amp;COUNTIF($H$5:H5358,H5358)</f>
        <v>B33_L4N_T0_C1x1</v>
      </c>
      <c r="J5358" t="str">
        <f t="shared" si="254"/>
        <v>ARM_J1.A13</v>
      </c>
    </row>
    <row r="5359" spans="1:10">
      <c r="A5359" s="24" t="s">
        <v>4513</v>
      </c>
      <c r="B5359" s="24" t="s">
        <v>4533</v>
      </c>
      <c r="C5359" s="24" t="s">
        <v>4514</v>
      </c>
      <c r="D5359" s="24" t="s">
        <v>1076</v>
      </c>
      <c r="E5359" s="25">
        <v>14</v>
      </c>
      <c r="F5359" s="24" t="s">
        <v>4534</v>
      </c>
      <c r="G5359" t="str">
        <f t="shared" si="252"/>
        <v>ARM_J1.A14</v>
      </c>
      <c r="H5359" t="str">
        <f t="shared" si="253"/>
        <v>PS_MIO28</v>
      </c>
      <c r="I5359" s="26" t="str">
        <f>H5359&amp;"x"&amp;COUNTIF($H$5:H5359,H5359)</f>
        <v>PS_MIO28x1</v>
      </c>
      <c r="J5359" t="str">
        <f t="shared" si="254"/>
        <v>ARM_J1.A14</v>
      </c>
    </row>
    <row r="5360" spans="1:10">
      <c r="A5360" s="24" t="s">
        <v>4513</v>
      </c>
      <c r="B5360" s="24" t="s">
        <v>4535</v>
      </c>
      <c r="C5360" s="24" t="s">
        <v>4514</v>
      </c>
      <c r="D5360" s="24" t="s">
        <v>1076</v>
      </c>
      <c r="E5360" s="25">
        <v>15</v>
      </c>
      <c r="F5360" s="24" t="s">
        <v>4536</v>
      </c>
      <c r="G5360" t="str">
        <f t="shared" si="252"/>
        <v>ARM_J1.A15</v>
      </c>
      <c r="H5360" t="str">
        <f t="shared" si="253"/>
        <v>B33_L4P_T0_D1</v>
      </c>
      <c r="I5360" s="26" t="str">
        <f>H5360&amp;"x"&amp;COUNTIF($H$5:H5360,H5360)</f>
        <v>B33_L4P_T0_D1x1</v>
      </c>
      <c r="J5360" t="str">
        <f t="shared" si="254"/>
        <v>ARM_J1.A15</v>
      </c>
    </row>
    <row r="5361" spans="1:10">
      <c r="A5361" s="24" t="s">
        <v>4513</v>
      </c>
      <c r="B5361" s="24" t="s">
        <v>4537</v>
      </c>
      <c r="C5361" s="24" t="s">
        <v>4514</v>
      </c>
      <c r="D5361" s="24" t="s">
        <v>1076</v>
      </c>
      <c r="E5361" s="25">
        <v>16</v>
      </c>
      <c r="F5361" s="24" t="s">
        <v>4538</v>
      </c>
      <c r="G5361" t="str">
        <f t="shared" si="252"/>
        <v>ARM_J1.A16</v>
      </c>
      <c r="H5361" t="str">
        <f t="shared" si="253"/>
        <v>PS_MIO29</v>
      </c>
      <c r="I5361" s="26" t="str">
        <f>H5361&amp;"x"&amp;COUNTIF($H$5:H5361,H5361)</f>
        <v>PS_MIO29x1</v>
      </c>
      <c r="J5361" t="str">
        <f t="shared" si="254"/>
        <v>ARM_J1.A16</v>
      </c>
    </row>
    <row r="5362" spans="1:10">
      <c r="A5362" s="24" t="s">
        <v>4513</v>
      </c>
      <c r="B5362" s="24" t="s">
        <v>269</v>
      </c>
      <c r="C5362" s="24" t="s">
        <v>4514</v>
      </c>
      <c r="D5362" s="24" t="s">
        <v>1076</v>
      </c>
      <c r="E5362" s="25">
        <v>17</v>
      </c>
      <c r="F5362" s="24" t="s">
        <v>1088</v>
      </c>
      <c r="G5362" t="str">
        <f t="shared" si="252"/>
        <v>ARM_J1.A17</v>
      </c>
      <c r="H5362" t="str">
        <f t="shared" si="253"/>
        <v>DGND</v>
      </c>
      <c r="I5362" s="26" t="str">
        <f>H5362&amp;"x"&amp;COUNTIF($H$5:H5362,H5362)</f>
        <v>DGNDx585</v>
      </c>
      <c r="J5362" t="str">
        <f t="shared" si="254"/>
        <v>ARM_J1.A17</v>
      </c>
    </row>
    <row r="5363" spans="1:10">
      <c r="A5363" s="24" t="s">
        <v>4513</v>
      </c>
      <c r="B5363" s="24" t="s">
        <v>4539</v>
      </c>
      <c r="C5363" s="24" t="s">
        <v>4514</v>
      </c>
      <c r="D5363" s="24" t="s">
        <v>1076</v>
      </c>
      <c r="E5363" s="25">
        <v>18</v>
      </c>
      <c r="F5363" s="24" t="s">
        <v>4540</v>
      </c>
      <c r="G5363" t="str">
        <f t="shared" si="252"/>
        <v>ARM_J1.A18</v>
      </c>
      <c r="H5363" t="str">
        <f t="shared" si="253"/>
        <v>PS_MIO30</v>
      </c>
      <c r="I5363" s="26" t="str">
        <f>H5363&amp;"x"&amp;COUNTIF($H$5:H5363,H5363)</f>
        <v>PS_MIO30x1</v>
      </c>
      <c r="J5363" t="str">
        <f t="shared" si="254"/>
        <v>ARM_J1.A18</v>
      </c>
    </row>
    <row r="5364" spans="1:10">
      <c r="A5364" s="24" t="s">
        <v>4513</v>
      </c>
      <c r="B5364" s="24" t="s">
        <v>4541</v>
      </c>
      <c r="C5364" s="24" t="s">
        <v>4514</v>
      </c>
      <c r="D5364" s="24" t="s">
        <v>1076</v>
      </c>
      <c r="E5364" s="25">
        <v>19</v>
      </c>
      <c r="F5364" s="24" t="s">
        <v>4542</v>
      </c>
      <c r="G5364" t="str">
        <f t="shared" si="252"/>
        <v>ARM_J1.A19</v>
      </c>
      <c r="H5364" t="str">
        <f t="shared" si="253"/>
        <v>B33_L1N_T0_F4</v>
      </c>
      <c r="I5364" s="26" t="str">
        <f>H5364&amp;"x"&amp;COUNTIF($H$5:H5364,H5364)</f>
        <v>B33_L1N_T0_F4x1</v>
      </c>
      <c r="J5364" t="str">
        <f t="shared" si="254"/>
        <v>ARM_J1.A19</v>
      </c>
    </row>
    <row r="5365" spans="1:10">
      <c r="A5365" s="24" t="s">
        <v>4513</v>
      </c>
      <c r="B5365" s="24" t="s">
        <v>4543</v>
      </c>
      <c r="C5365" s="24" t="s">
        <v>4514</v>
      </c>
      <c r="D5365" s="24" t="s">
        <v>1076</v>
      </c>
      <c r="E5365" s="25">
        <v>20</v>
      </c>
      <c r="F5365" s="24" t="s">
        <v>4544</v>
      </c>
      <c r="G5365" t="str">
        <f t="shared" si="252"/>
        <v>ARM_J1.A20</v>
      </c>
      <c r="H5365" t="str">
        <f t="shared" si="253"/>
        <v>PS_MIO31</v>
      </c>
      <c r="I5365" s="26" t="str">
        <f>H5365&amp;"x"&amp;COUNTIF($H$5:H5365,H5365)</f>
        <v>PS_MIO31x1</v>
      </c>
      <c r="J5365" t="str">
        <f t="shared" si="254"/>
        <v>ARM_J1.A20</v>
      </c>
    </row>
    <row r="5366" spans="1:10">
      <c r="A5366" s="24" t="s">
        <v>4513</v>
      </c>
      <c r="B5366" s="24" t="s">
        <v>4545</v>
      </c>
      <c r="C5366" s="24" t="s">
        <v>4514</v>
      </c>
      <c r="D5366" s="24" t="s">
        <v>1076</v>
      </c>
      <c r="E5366" s="25">
        <v>21</v>
      </c>
      <c r="F5366" s="24" t="s">
        <v>4546</v>
      </c>
      <c r="G5366" t="str">
        <f t="shared" si="252"/>
        <v>ARM_J1.A21</v>
      </c>
      <c r="H5366" t="str">
        <f t="shared" si="253"/>
        <v>B33_L1P_T0_G4</v>
      </c>
      <c r="I5366" s="26" t="str">
        <f>H5366&amp;"x"&amp;COUNTIF($H$5:H5366,H5366)</f>
        <v>B33_L1P_T0_G4x1</v>
      </c>
      <c r="J5366" t="str">
        <f t="shared" si="254"/>
        <v>ARM_J1.A21</v>
      </c>
    </row>
    <row r="5367" spans="1:10">
      <c r="A5367" s="24" t="s">
        <v>4513</v>
      </c>
      <c r="B5367" s="24" t="s">
        <v>4547</v>
      </c>
      <c r="C5367" s="24" t="s">
        <v>4514</v>
      </c>
      <c r="D5367" s="24" t="s">
        <v>1076</v>
      </c>
      <c r="E5367" s="25">
        <v>22</v>
      </c>
      <c r="F5367" s="24" t="s">
        <v>4548</v>
      </c>
      <c r="G5367" t="str">
        <f t="shared" si="252"/>
        <v>ARM_J1.A22</v>
      </c>
      <c r="H5367" t="str">
        <f t="shared" si="253"/>
        <v>PS_MIO32</v>
      </c>
      <c r="I5367" s="26" t="str">
        <f>H5367&amp;"x"&amp;COUNTIF($H$5:H5367,H5367)</f>
        <v>PS_MIO32x1</v>
      </c>
      <c r="J5367" t="str">
        <f t="shared" si="254"/>
        <v>ARM_J1.A22</v>
      </c>
    </row>
    <row r="5368" spans="1:10">
      <c r="A5368" s="24" t="s">
        <v>4513</v>
      </c>
      <c r="B5368" s="24" t="s">
        <v>4549</v>
      </c>
      <c r="C5368" s="24" t="s">
        <v>4514</v>
      </c>
      <c r="D5368" s="24" t="s">
        <v>1076</v>
      </c>
      <c r="E5368" s="25">
        <v>23</v>
      </c>
      <c r="F5368" s="24" t="s">
        <v>4550</v>
      </c>
      <c r="G5368" t="str">
        <f t="shared" si="252"/>
        <v>ARM_J1.A23</v>
      </c>
      <c r="H5368" t="str">
        <f t="shared" si="253"/>
        <v>B33_L5N_T0_E1</v>
      </c>
      <c r="I5368" s="26" t="str">
        <f>H5368&amp;"x"&amp;COUNTIF($H$5:H5368,H5368)</f>
        <v>B33_L5N_T0_E1x1</v>
      </c>
      <c r="J5368" t="str">
        <f t="shared" si="254"/>
        <v>ARM_J1.A23</v>
      </c>
    </row>
    <row r="5369" spans="1:10">
      <c r="A5369" s="24" t="s">
        <v>4513</v>
      </c>
      <c r="B5369" s="24" t="s">
        <v>4551</v>
      </c>
      <c r="C5369" s="24" t="s">
        <v>4514</v>
      </c>
      <c r="D5369" s="24" t="s">
        <v>1076</v>
      </c>
      <c r="E5369" s="25">
        <v>24</v>
      </c>
      <c r="F5369" s="24" t="s">
        <v>1088</v>
      </c>
      <c r="G5369" t="str">
        <f t="shared" si="252"/>
        <v>ARM_J1.A24</v>
      </c>
      <c r="H5369" t="str">
        <f t="shared" si="253"/>
        <v>DGND</v>
      </c>
      <c r="I5369" s="26" t="str">
        <f>H5369&amp;"x"&amp;COUNTIF($H$5:H5369,H5369)</f>
        <v>DGNDx586</v>
      </c>
      <c r="J5369" t="str">
        <f t="shared" si="254"/>
        <v>ARM_J1.A24</v>
      </c>
    </row>
    <row r="5370" spans="1:10">
      <c r="A5370" s="24" t="s">
        <v>4513</v>
      </c>
      <c r="B5370" s="24" t="s">
        <v>4552</v>
      </c>
      <c r="C5370" s="24" t="s">
        <v>4514</v>
      </c>
      <c r="D5370" s="24" t="s">
        <v>1076</v>
      </c>
      <c r="E5370" s="25">
        <v>25</v>
      </c>
      <c r="F5370" s="24" t="s">
        <v>4553</v>
      </c>
      <c r="G5370" t="str">
        <f t="shared" si="252"/>
        <v>ARM_J1.A25</v>
      </c>
      <c r="H5370" t="str">
        <f t="shared" si="253"/>
        <v>B33_L5P_T0_E2</v>
      </c>
      <c r="I5370" s="26" t="str">
        <f>H5370&amp;"x"&amp;COUNTIF($H$5:H5370,H5370)</f>
        <v>B33_L5P_T0_E2x1</v>
      </c>
      <c r="J5370" t="str">
        <f t="shared" si="254"/>
        <v>ARM_J1.A25</v>
      </c>
    </row>
    <row r="5371" spans="1:10">
      <c r="A5371" s="24" t="s">
        <v>4513</v>
      </c>
      <c r="B5371" s="24" t="s">
        <v>4554</v>
      </c>
      <c r="C5371" s="24" t="s">
        <v>4514</v>
      </c>
      <c r="D5371" s="24" t="s">
        <v>1076</v>
      </c>
      <c r="E5371" s="25">
        <v>26</v>
      </c>
      <c r="F5371" s="24" t="s">
        <v>4555</v>
      </c>
      <c r="G5371" t="str">
        <f t="shared" si="252"/>
        <v>ARM_J1.A26</v>
      </c>
      <c r="H5371" t="str">
        <f t="shared" si="253"/>
        <v>B33_L13N_T2_MRCC_M5</v>
      </c>
      <c r="I5371" s="26" t="str">
        <f>H5371&amp;"x"&amp;COUNTIF($H$5:H5371,H5371)</f>
        <v>B33_L13N_T2_MRCC_M5x1</v>
      </c>
      <c r="J5371" t="str">
        <f t="shared" si="254"/>
        <v>ARM_J1.A26</v>
      </c>
    </row>
    <row r="5372" spans="1:10">
      <c r="A5372" s="24" t="s">
        <v>4513</v>
      </c>
      <c r="B5372" s="24" t="s">
        <v>4556</v>
      </c>
      <c r="C5372" s="24" t="s">
        <v>4514</v>
      </c>
      <c r="D5372" s="24" t="s">
        <v>1076</v>
      </c>
      <c r="E5372" s="25">
        <v>27</v>
      </c>
      <c r="F5372" s="24" t="s">
        <v>4557</v>
      </c>
      <c r="G5372" t="str">
        <f t="shared" si="252"/>
        <v>ARM_J1.A27</v>
      </c>
      <c r="H5372" t="str">
        <f t="shared" si="253"/>
        <v>PS_MIO39</v>
      </c>
      <c r="I5372" s="26" t="str">
        <f>H5372&amp;"x"&amp;COUNTIF($H$5:H5372,H5372)</f>
        <v>PS_MIO39x1</v>
      </c>
      <c r="J5372" t="str">
        <f t="shared" si="254"/>
        <v>ARM_J1.A27</v>
      </c>
    </row>
    <row r="5373" spans="1:10">
      <c r="A5373" s="24" t="s">
        <v>4513</v>
      </c>
      <c r="B5373" s="24" t="s">
        <v>4558</v>
      </c>
      <c r="C5373" s="24" t="s">
        <v>4514</v>
      </c>
      <c r="D5373" s="24" t="s">
        <v>1076</v>
      </c>
      <c r="E5373" s="25">
        <v>28</v>
      </c>
      <c r="F5373" s="24" t="s">
        <v>4559</v>
      </c>
      <c r="G5373" t="str">
        <f t="shared" si="252"/>
        <v>ARM_J1.A28</v>
      </c>
      <c r="H5373" t="str">
        <f t="shared" si="253"/>
        <v>B33_L13P_T2_MRCC_M6</v>
      </c>
      <c r="I5373" s="26" t="str">
        <f>H5373&amp;"x"&amp;COUNTIF($H$5:H5373,H5373)</f>
        <v>B33_L13P_T2_MRCC_M6x1</v>
      </c>
      <c r="J5373" t="str">
        <f t="shared" si="254"/>
        <v>ARM_J1.A28</v>
      </c>
    </row>
    <row r="5374" spans="1:10">
      <c r="A5374" s="24" t="s">
        <v>4513</v>
      </c>
      <c r="B5374" s="24" t="s">
        <v>4560</v>
      </c>
      <c r="C5374" s="24" t="s">
        <v>4514</v>
      </c>
      <c r="D5374" s="24" t="s">
        <v>1076</v>
      </c>
      <c r="E5374" s="25">
        <v>29</v>
      </c>
      <c r="F5374" s="24" t="s">
        <v>1088</v>
      </c>
      <c r="G5374" t="str">
        <f t="shared" si="252"/>
        <v>ARM_J1.A29</v>
      </c>
      <c r="H5374" t="str">
        <f t="shared" si="253"/>
        <v>DGND</v>
      </c>
      <c r="I5374" s="26" t="str">
        <f>H5374&amp;"x"&amp;COUNTIF($H$5:H5374,H5374)</f>
        <v>DGNDx587</v>
      </c>
      <c r="J5374" t="str">
        <f t="shared" si="254"/>
        <v>ARM_J1.A29</v>
      </c>
    </row>
    <row r="5375" spans="1:10">
      <c r="A5375" s="24" t="s">
        <v>4513</v>
      </c>
      <c r="B5375" s="24" t="s">
        <v>4561</v>
      </c>
      <c r="C5375" s="24" t="s">
        <v>4514</v>
      </c>
      <c r="D5375" s="24" t="s">
        <v>1076</v>
      </c>
      <c r="E5375" s="25">
        <v>30</v>
      </c>
      <c r="F5375" s="24" t="s">
        <v>1088</v>
      </c>
      <c r="G5375" t="str">
        <f t="shared" si="252"/>
        <v>ARM_J1.A30</v>
      </c>
      <c r="H5375" t="str">
        <f t="shared" si="253"/>
        <v>DGND</v>
      </c>
      <c r="I5375" s="26" t="str">
        <f>H5375&amp;"x"&amp;COUNTIF($H$5:H5375,H5375)</f>
        <v>DGNDx588</v>
      </c>
      <c r="J5375" t="str">
        <f t="shared" si="254"/>
        <v>ARM_J1.A30</v>
      </c>
    </row>
    <row r="5376" spans="1:10">
      <c r="A5376" s="24" t="s">
        <v>4513</v>
      </c>
      <c r="B5376" s="24" t="s">
        <v>4562</v>
      </c>
      <c r="C5376" s="24" t="s">
        <v>4514</v>
      </c>
      <c r="D5376" s="24" t="s">
        <v>1076</v>
      </c>
      <c r="E5376" s="25">
        <v>31</v>
      </c>
      <c r="F5376" s="24" t="s">
        <v>4563</v>
      </c>
      <c r="G5376" t="str">
        <f t="shared" si="252"/>
        <v>ARM_J1.A31</v>
      </c>
      <c r="H5376" t="str">
        <f t="shared" si="253"/>
        <v>B33_L3N_T0_DQS_F2</v>
      </c>
      <c r="I5376" s="26" t="str">
        <f>H5376&amp;"x"&amp;COUNTIF($H$5:H5376,H5376)</f>
        <v>B33_L3N_T0_DQS_F2x1</v>
      </c>
      <c r="J5376" t="str">
        <f t="shared" si="254"/>
        <v>ARM_J1.A31</v>
      </c>
    </row>
    <row r="5377" spans="1:10">
      <c r="A5377" s="24" t="s">
        <v>4513</v>
      </c>
      <c r="B5377" s="24" t="s">
        <v>4564</v>
      </c>
      <c r="C5377" s="24" t="s">
        <v>4514</v>
      </c>
      <c r="D5377" s="24" t="s">
        <v>1076</v>
      </c>
      <c r="E5377" s="25">
        <v>32</v>
      </c>
      <c r="F5377" s="24" t="s">
        <v>4565</v>
      </c>
      <c r="G5377" t="str">
        <f t="shared" si="252"/>
        <v>ARM_J1.A32</v>
      </c>
      <c r="H5377" t="str">
        <f t="shared" si="253"/>
        <v>B33_L15N_T2_DQS_N2</v>
      </c>
      <c r="I5377" s="26" t="str">
        <f>H5377&amp;"x"&amp;COUNTIF($H$5:H5377,H5377)</f>
        <v>B33_L15N_T2_DQS_N2x1</v>
      </c>
      <c r="J5377" t="str">
        <f t="shared" si="254"/>
        <v>ARM_J1.A32</v>
      </c>
    </row>
    <row r="5378" spans="1:10">
      <c r="A5378" s="24" t="s">
        <v>4513</v>
      </c>
      <c r="B5378" s="24" t="s">
        <v>4566</v>
      </c>
      <c r="C5378" s="24" t="s">
        <v>4514</v>
      </c>
      <c r="D5378" s="24" t="s">
        <v>1076</v>
      </c>
      <c r="E5378" s="25">
        <v>33</v>
      </c>
      <c r="F5378" s="24" t="s">
        <v>4567</v>
      </c>
      <c r="G5378" t="str">
        <f t="shared" si="252"/>
        <v>ARM_J1.A33</v>
      </c>
      <c r="H5378" t="str">
        <f t="shared" si="253"/>
        <v>B33_L3P_T0_DQS_G2</v>
      </c>
      <c r="I5378" s="26" t="str">
        <f>H5378&amp;"x"&amp;COUNTIF($H$5:H5378,H5378)</f>
        <v>B33_L3P_T0_DQS_G2x1</v>
      </c>
      <c r="J5378" t="str">
        <f t="shared" si="254"/>
        <v>ARM_J1.A33</v>
      </c>
    </row>
    <row r="5379" spans="1:10">
      <c r="A5379" s="24" t="s">
        <v>4513</v>
      </c>
      <c r="B5379" s="24" t="s">
        <v>4568</v>
      </c>
      <c r="C5379" s="24" t="s">
        <v>4514</v>
      </c>
      <c r="D5379" s="24" t="s">
        <v>1076</v>
      </c>
      <c r="E5379" s="25">
        <v>34</v>
      </c>
      <c r="F5379" s="24" t="s">
        <v>4569</v>
      </c>
      <c r="G5379" t="str">
        <f t="shared" si="252"/>
        <v>ARM_J1.A34</v>
      </c>
      <c r="H5379" t="str">
        <f t="shared" si="253"/>
        <v>B33_L15P_T2_DQS_N3</v>
      </c>
      <c r="I5379" s="26" t="str">
        <f>H5379&amp;"x"&amp;COUNTIF($H$5:H5379,H5379)</f>
        <v>B33_L15P_T2_DQS_N3x1</v>
      </c>
      <c r="J5379" t="str">
        <f t="shared" si="254"/>
        <v>ARM_J1.A34</v>
      </c>
    </row>
    <row r="5380" spans="1:10">
      <c r="A5380" s="24" t="s">
        <v>4513</v>
      </c>
      <c r="B5380" s="24" t="s">
        <v>4570</v>
      </c>
      <c r="C5380" s="24" t="s">
        <v>4514</v>
      </c>
      <c r="D5380" s="24" t="s">
        <v>1076</v>
      </c>
      <c r="E5380" s="25">
        <v>35</v>
      </c>
      <c r="F5380" s="24" t="s">
        <v>1088</v>
      </c>
      <c r="G5380" t="str">
        <f t="shared" si="252"/>
        <v>ARM_J1.A35</v>
      </c>
      <c r="H5380" t="str">
        <f t="shared" si="253"/>
        <v>DGND</v>
      </c>
      <c r="I5380" s="26" t="str">
        <f>H5380&amp;"x"&amp;COUNTIF($H$5:H5380,H5380)</f>
        <v>DGNDx589</v>
      </c>
      <c r="J5380" t="str">
        <f t="shared" si="254"/>
        <v>ARM_J1.A35</v>
      </c>
    </row>
    <row r="5381" spans="1:10">
      <c r="A5381" s="24" t="s">
        <v>4513</v>
      </c>
      <c r="B5381" s="24" t="s">
        <v>4571</v>
      </c>
      <c r="C5381" s="24" t="s">
        <v>4514</v>
      </c>
      <c r="D5381" s="24" t="s">
        <v>1076</v>
      </c>
      <c r="E5381" s="25">
        <v>36</v>
      </c>
      <c r="F5381" s="24" t="s">
        <v>1088</v>
      </c>
      <c r="G5381" t="str">
        <f t="shared" si="252"/>
        <v>ARM_J1.A36</v>
      </c>
      <c r="H5381" t="str">
        <f t="shared" si="253"/>
        <v>DGND</v>
      </c>
      <c r="I5381" s="26" t="str">
        <f>H5381&amp;"x"&amp;COUNTIF($H$5:H5381,H5381)</f>
        <v>DGNDx590</v>
      </c>
      <c r="J5381" t="str">
        <f t="shared" si="254"/>
        <v>ARM_J1.A36</v>
      </c>
    </row>
    <row r="5382" spans="1:10">
      <c r="A5382" s="24" t="s">
        <v>4513</v>
      </c>
      <c r="B5382" s="24" t="s">
        <v>4572</v>
      </c>
      <c r="C5382" s="24" t="s">
        <v>4514</v>
      </c>
      <c r="D5382" s="24" t="s">
        <v>1076</v>
      </c>
      <c r="E5382" s="25">
        <v>37</v>
      </c>
      <c r="F5382" s="24" t="s">
        <v>4573</v>
      </c>
      <c r="G5382" t="str">
        <f t="shared" ref="G5382:G5445" si="255">A5382&amp;"."&amp;B5382</f>
        <v>ARM_J1.A37</v>
      </c>
      <c r="H5382" t="str">
        <f t="shared" ref="H5382:H5445" si="256">F5382</f>
        <v>B33_L2N_T0_D3</v>
      </c>
      <c r="I5382" s="26" t="str">
        <f>H5382&amp;"x"&amp;COUNTIF($H$5:H5382,H5382)</f>
        <v>B33_L2N_T0_D3x1</v>
      </c>
      <c r="J5382" t="str">
        <f t="shared" ref="J5382:J5445" si="257">G5382</f>
        <v>ARM_J1.A37</v>
      </c>
    </row>
    <row r="5383" spans="1:10">
      <c r="A5383" s="24" t="s">
        <v>4513</v>
      </c>
      <c r="B5383" s="24" t="s">
        <v>4574</v>
      </c>
      <c r="C5383" s="24" t="s">
        <v>4514</v>
      </c>
      <c r="D5383" s="24" t="s">
        <v>1076</v>
      </c>
      <c r="E5383" s="25">
        <v>38</v>
      </c>
      <c r="F5383" s="24" t="s">
        <v>4575</v>
      </c>
      <c r="G5383" t="str">
        <f t="shared" si="255"/>
        <v>ARM_J1.A38</v>
      </c>
      <c r="H5383" t="str">
        <f t="shared" si="256"/>
        <v>B33_L16N_T2_L2</v>
      </c>
      <c r="I5383" s="26" t="str">
        <f>H5383&amp;"x"&amp;COUNTIF($H$5:H5383,H5383)</f>
        <v>B33_L16N_T2_L2x1</v>
      </c>
      <c r="J5383" t="str">
        <f t="shared" si="257"/>
        <v>ARM_J1.A38</v>
      </c>
    </row>
    <row r="5384" spans="1:10">
      <c r="A5384" s="24" t="s">
        <v>4513</v>
      </c>
      <c r="B5384" s="24" t="s">
        <v>4576</v>
      </c>
      <c r="C5384" s="24" t="s">
        <v>4514</v>
      </c>
      <c r="D5384" s="24" t="s">
        <v>1076</v>
      </c>
      <c r="E5384" s="25">
        <v>39</v>
      </c>
      <c r="F5384" s="24" t="s">
        <v>4577</v>
      </c>
      <c r="G5384" t="str">
        <f t="shared" si="255"/>
        <v>ARM_J1.A39</v>
      </c>
      <c r="H5384" t="str">
        <f t="shared" si="256"/>
        <v>B33_L2P_T0_D4</v>
      </c>
      <c r="I5384" s="26" t="str">
        <f>H5384&amp;"x"&amp;COUNTIF($H$5:H5384,H5384)</f>
        <v>B33_L2P_T0_D4x1</v>
      </c>
      <c r="J5384" t="str">
        <f t="shared" si="257"/>
        <v>ARM_J1.A39</v>
      </c>
    </row>
    <row r="5385" spans="1:10">
      <c r="A5385" s="24" t="s">
        <v>4513</v>
      </c>
      <c r="B5385" s="24" t="s">
        <v>4578</v>
      </c>
      <c r="C5385" s="24" t="s">
        <v>4514</v>
      </c>
      <c r="D5385" s="24" t="s">
        <v>1076</v>
      </c>
      <c r="E5385" s="25">
        <v>40</v>
      </c>
      <c r="F5385" s="24" t="s">
        <v>4579</v>
      </c>
      <c r="G5385" t="str">
        <f t="shared" si="255"/>
        <v>ARM_J1.A40</v>
      </c>
      <c r="H5385" t="str">
        <f t="shared" si="256"/>
        <v>B33_L16P_T2_M2</v>
      </c>
      <c r="I5385" s="26" t="str">
        <f>H5385&amp;"x"&amp;COUNTIF($H$5:H5385,H5385)</f>
        <v>B33_L16P_T2_M2x1</v>
      </c>
      <c r="J5385" t="str">
        <f t="shared" si="257"/>
        <v>ARM_J1.A40</v>
      </c>
    </row>
    <row r="5386" spans="1:10">
      <c r="A5386" s="24" t="s">
        <v>4513</v>
      </c>
      <c r="B5386" s="24" t="s">
        <v>4580</v>
      </c>
      <c r="C5386" s="24" t="s">
        <v>4514</v>
      </c>
      <c r="D5386" s="24" t="s">
        <v>1076</v>
      </c>
      <c r="E5386" s="25">
        <v>41</v>
      </c>
      <c r="F5386" s="24" t="s">
        <v>4581</v>
      </c>
      <c r="G5386" t="str">
        <f t="shared" si="255"/>
        <v>ARM_J1.A41</v>
      </c>
      <c r="H5386" t="str">
        <f t="shared" si="256"/>
        <v>B34_L24N_T3_A2</v>
      </c>
      <c r="I5386" s="26" t="str">
        <f>H5386&amp;"x"&amp;COUNTIF($H$5:H5386,H5386)</f>
        <v>B34_L24N_T3_A2x1</v>
      </c>
      <c r="J5386" t="str">
        <f t="shared" si="257"/>
        <v>ARM_J1.A41</v>
      </c>
    </row>
    <row r="5387" spans="1:10">
      <c r="A5387" s="24" t="s">
        <v>4513</v>
      </c>
      <c r="B5387" s="24" t="s">
        <v>4582</v>
      </c>
      <c r="C5387" s="24" t="s">
        <v>4514</v>
      </c>
      <c r="D5387" s="24" t="s">
        <v>1076</v>
      </c>
      <c r="E5387" s="25">
        <v>42</v>
      </c>
      <c r="F5387" s="24" t="s">
        <v>4583</v>
      </c>
      <c r="G5387" t="str">
        <f t="shared" si="255"/>
        <v>ARM_J1.A42</v>
      </c>
      <c r="H5387" t="str">
        <f t="shared" si="256"/>
        <v>B34_L14N_T2_SRCC_C6</v>
      </c>
      <c r="I5387" s="26" t="str">
        <f>H5387&amp;"x"&amp;COUNTIF($H$5:H5387,H5387)</f>
        <v>B34_L14N_T2_SRCC_C6x1</v>
      </c>
      <c r="J5387" t="str">
        <f t="shared" si="257"/>
        <v>ARM_J1.A42</v>
      </c>
    </row>
    <row r="5388" spans="1:10">
      <c r="A5388" s="24" t="s">
        <v>4513</v>
      </c>
      <c r="B5388" s="24" t="s">
        <v>4584</v>
      </c>
      <c r="C5388" s="24" t="s">
        <v>4514</v>
      </c>
      <c r="D5388" s="24" t="s">
        <v>1076</v>
      </c>
      <c r="E5388" s="25">
        <v>43</v>
      </c>
      <c r="F5388" s="24" t="s">
        <v>4585</v>
      </c>
      <c r="G5388" t="str">
        <f t="shared" si="255"/>
        <v>ARM_J1.A43</v>
      </c>
      <c r="H5388" t="str">
        <f t="shared" si="256"/>
        <v>B34_L24P_T3_B2</v>
      </c>
      <c r="I5388" s="26" t="str">
        <f>H5388&amp;"x"&amp;COUNTIF($H$5:H5388,H5388)</f>
        <v>B34_L24P_T3_B2x1</v>
      </c>
      <c r="J5388" t="str">
        <f t="shared" si="257"/>
        <v>ARM_J1.A43</v>
      </c>
    </row>
    <row r="5389" spans="1:10">
      <c r="A5389" s="24" t="s">
        <v>4513</v>
      </c>
      <c r="B5389" s="24" t="s">
        <v>4586</v>
      </c>
      <c r="C5389" s="24" t="s">
        <v>4514</v>
      </c>
      <c r="D5389" s="24" t="s">
        <v>1076</v>
      </c>
      <c r="E5389" s="25">
        <v>44</v>
      </c>
      <c r="F5389" s="24" t="s">
        <v>4587</v>
      </c>
      <c r="G5389" t="str">
        <f t="shared" si="255"/>
        <v>ARM_J1.A44</v>
      </c>
      <c r="H5389" t="str">
        <f t="shared" si="256"/>
        <v>B34_L14P_T2_SRCC_D6</v>
      </c>
      <c r="I5389" s="26" t="str">
        <f>H5389&amp;"x"&amp;COUNTIF($H$5:H5389,H5389)</f>
        <v>B34_L14P_T2_SRCC_D6x1</v>
      </c>
      <c r="J5389" t="str">
        <f t="shared" si="257"/>
        <v>ARM_J1.A44</v>
      </c>
    </row>
    <row r="5390" spans="1:10">
      <c r="A5390" s="24" t="s">
        <v>4513</v>
      </c>
      <c r="B5390" s="24" t="s">
        <v>4588</v>
      </c>
      <c r="C5390" s="24" t="s">
        <v>4514</v>
      </c>
      <c r="D5390" s="24" t="s">
        <v>1076</v>
      </c>
      <c r="E5390" s="25">
        <v>45</v>
      </c>
      <c r="F5390" s="24" t="s">
        <v>1088</v>
      </c>
      <c r="G5390" t="str">
        <f t="shared" si="255"/>
        <v>ARM_J1.A45</v>
      </c>
      <c r="H5390" t="str">
        <f t="shared" si="256"/>
        <v>DGND</v>
      </c>
      <c r="I5390" s="26" t="str">
        <f>H5390&amp;"x"&amp;COUNTIF($H$5:H5390,H5390)</f>
        <v>DGNDx591</v>
      </c>
      <c r="J5390" t="str">
        <f t="shared" si="257"/>
        <v>ARM_J1.A45</v>
      </c>
    </row>
    <row r="5391" spans="1:10">
      <c r="A5391" s="24" t="s">
        <v>4513</v>
      </c>
      <c r="B5391" s="24" t="s">
        <v>4589</v>
      </c>
      <c r="C5391" s="24" t="s">
        <v>4514</v>
      </c>
      <c r="D5391" s="24" t="s">
        <v>1076</v>
      </c>
      <c r="E5391" s="25">
        <v>46</v>
      </c>
      <c r="F5391" s="24" t="s">
        <v>1088</v>
      </c>
      <c r="G5391" t="str">
        <f t="shared" si="255"/>
        <v>ARM_J1.A46</v>
      </c>
      <c r="H5391" t="str">
        <f t="shared" si="256"/>
        <v>DGND</v>
      </c>
      <c r="I5391" s="26" t="str">
        <f>H5391&amp;"x"&amp;COUNTIF($H$5:H5391,H5391)</f>
        <v>DGNDx592</v>
      </c>
      <c r="J5391" t="str">
        <f t="shared" si="257"/>
        <v>ARM_J1.A46</v>
      </c>
    </row>
    <row r="5392" spans="1:10">
      <c r="A5392" s="24" t="s">
        <v>4513</v>
      </c>
      <c r="B5392" s="24" t="s">
        <v>4590</v>
      </c>
      <c r="C5392" s="24" t="s">
        <v>4514</v>
      </c>
      <c r="D5392" s="24" t="s">
        <v>1076</v>
      </c>
      <c r="E5392" s="25">
        <v>47</v>
      </c>
      <c r="F5392" s="24" t="s">
        <v>4591</v>
      </c>
      <c r="G5392" t="str">
        <f t="shared" si="255"/>
        <v>ARM_J1.A47</v>
      </c>
      <c r="H5392" t="str">
        <f t="shared" si="256"/>
        <v>B34_L23N_T3_B1</v>
      </c>
      <c r="I5392" s="26" t="str">
        <f>H5392&amp;"x"&amp;COUNTIF($H$5:H5392,H5392)</f>
        <v>B34_L23N_T3_B1x1</v>
      </c>
      <c r="J5392" t="str">
        <f t="shared" si="257"/>
        <v>ARM_J1.A47</v>
      </c>
    </row>
    <row r="5393" spans="1:10">
      <c r="A5393" s="24" t="s">
        <v>4513</v>
      </c>
      <c r="B5393" s="24" t="s">
        <v>4592</v>
      </c>
      <c r="C5393" s="24" t="s">
        <v>4514</v>
      </c>
      <c r="D5393" s="24" t="s">
        <v>1076</v>
      </c>
      <c r="E5393" s="25">
        <v>48</v>
      </c>
      <c r="F5393" s="24" t="s">
        <v>4593</v>
      </c>
      <c r="G5393" t="str">
        <f t="shared" si="255"/>
        <v>ARM_J1.A48</v>
      </c>
      <c r="H5393" t="str">
        <f t="shared" si="256"/>
        <v>B34_L15N_T2_DQS_B9</v>
      </c>
      <c r="I5393" s="26" t="str">
        <f>H5393&amp;"x"&amp;COUNTIF($H$5:H5393,H5393)</f>
        <v>B34_L15N_T2_DQS_B9x1</v>
      </c>
      <c r="J5393" t="str">
        <f t="shared" si="257"/>
        <v>ARM_J1.A48</v>
      </c>
    </row>
    <row r="5394" spans="1:10">
      <c r="A5394" s="24" t="s">
        <v>4513</v>
      </c>
      <c r="B5394" s="24" t="s">
        <v>4594</v>
      </c>
      <c r="C5394" s="24" t="s">
        <v>4514</v>
      </c>
      <c r="D5394" s="24" t="s">
        <v>1076</v>
      </c>
      <c r="E5394" s="25">
        <v>49</v>
      </c>
      <c r="F5394" s="24" t="s">
        <v>4595</v>
      </c>
      <c r="G5394" t="str">
        <f t="shared" si="255"/>
        <v>ARM_J1.A49</v>
      </c>
      <c r="H5394" t="str">
        <f t="shared" si="256"/>
        <v>B34_L23P_T3_C2</v>
      </c>
      <c r="I5394" s="26" t="str">
        <f>H5394&amp;"x"&amp;COUNTIF($H$5:H5394,H5394)</f>
        <v>B34_L23P_T3_C2x1</v>
      </c>
      <c r="J5394" t="str">
        <f t="shared" si="257"/>
        <v>ARM_J1.A49</v>
      </c>
    </row>
    <row r="5395" spans="1:10">
      <c r="A5395" s="24" t="s">
        <v>4513</v>
      </c>
      <c r="B5395" s="24" t="s">
        <v>4596</v>
      </c>
      <c r="C5395" s="24" t="s">
        <v>4514</v>
      </c>
      <c r="D5395" s="24" t="s">
        <v>1076</v>
      </c>
      <c r="E5395" s="25">
        <v>50</v>
      </c>
      <c r="F5395" s="24" t="s">
        <v>4597</v>
      </c>
      <c r="G5395" t="str">
        <f t="shared" si="255"/>
        <v>ARM_J1.A50</v>
      </c>
      <c r="H5395" t="str">
        <f t="shared" si="256"/>
        <v>B34_L15P_T2_DQS_C9</v>
      </c>
      <c r="I5395" s="26" t="str">
        <f>H5395&amp;"x"&amp;COUNTIF($H$5:H5395,H5395)</f>
        <v>B34_L15P_T2_DQS_C9x1</v>
      </c>
      <c r="J5395" t="str">
        <f t="shared" si="257"/>
        <v>ARM_J1.A50</v>
      </c>
    </row>
    <row r="5396" spans="1:10">
      <c r="A5396" s="24" t="s">
        <v>4513</v>
      </c>
      <c r="B5396" s="24" t="s">
        <v>4598</v>
      </c>
      <c r="C5396" s="24" t="s">
        <v>4514</v>
      </c>
      <c r="D5396" s="24" t="s">
        <v>1076</v>
      </c>
      <c r="E5396" s="25">
        <v>51</v>
      </c>
      <c r="F5396" s="24" t="s">
        <v>1088</v>
      </c>
      <c r="G5396" t="str">
        <f t="shared" si="255"/>
        <v>ARM_J1.A51</v>
      </c>
      <c r="H5396" t="str">
        <f t="shared" si="256"/>
        <v>DGND</v>
      </c>
      <c r="I5396" s="26" t="str">
        <f>H5396&amp;"x"&amp;COUNTIF($H$5:H5396,H5396)</f>
        <v>DGNDx593</v>
      </c>
      <c r="J5396" t="str">
        <f t="shared" si="257"/>
        <v>ARM_J1.A51</v>
      </c>
    </row>
    <row r="5397" spans="1:10">
      <c r="A5397" s="24" t="s">
        <v>4513</v>
      </c>
      <c r="B5397" s="24" t="s">
        <v>4599</v>
      </c>
      <c r="C5397" s="24" t="s">
        <v>4514</v>
      </c>
      <c r="D5397" s="24" t="s">
        <v>1076</v>
      </c>
      <c r="E5397" s="25">
        <v>52</v>
      </c>
      <c r="F5397" s="24" t="s">
        <v>1088</v>
      </c>
      <c r="G5397" t="str">
        <f t="shared" si="255"/>
        <v>ARM_J1.A52</v>
      </c>
      <c r="H5397" t="str">
        <f t="shared" si="256"/>
        <v>DGND</v>
      </c>
      <c r="I5397" s="26" t="str">
        <f>H5397&amp;"x"&amp;COUNTIF($H$5:H5397,H5397)</f>
        <v>DGNDx594</v>
      </c>
      <c r="J5397" t="str">
        <f t="shared" si="257"/>
        <v>ARM_J1.A52</v>
      </c>
    </row>
    <row r="5398" spans="1:10">
      <c r="A5398" s="24" t="s">
        <v>4513</v>
      </c>
      <c r="B5398" s="24" t="s">
        <v>4600</v>
      </c>
      <c r="C5398" s="24" t="s">
        <v>4514</v>
      </c>
      <c r="D5398" s="24" t="s">
        <v>1076</v>
      </c>
      <c r="E5398" s="25">
        <v>53</v>
      </c>
      <c r="F5398" s="24" t="s">
        <v>4601</v>
      </c>
      <c r="G5398" t="str">
        <f t="shared" si="255"/>
        <v>ARM_J1.A53</v>
      </c>
      <c r="H5398" t="str">
        <f t="shared" si="256"/>
        <v>B34_L4N_H6</v>
      </c>
      <c r="I5398" s="26" t="str">
        <f>H5398&amp;"x"&amp;COUNTIF($H$5:H5398,H5398)</f>
        <v>B34_L4N_H6x1</v>
      </c>
      <c r="J5398" t="str">
        <f t="shared" si="257"/>
        <v>ARM_J1.A53</v>
      </c>
    </row>
    <row r="5399" spans="1:10">
      <c r="A5399" s="24" t="s">
        <v>4513</v>
      </c>
      <c r="B5399" s="24" t="s">
        <v>4602</v>
      </c>
      <c r="C5399" s="24" t="s">
        <v>4514</v>
      </c>
      <c r="D5399" s="24" t="s">
        <v>1076</v>
      </c>
      <c r="E5399" s="25">
        <v>54</v>
      </c>
      <c r="F5399" s="24" t="s">
        <v>4603</v>
      </c>
      <c r="G5399" t="str">
        <f t="shared" si="255"/>
        <v>ARM_J1.A54</v>
      </c>
      <c r="H5399" t="str">
        <f t="shared" si="256"/>
        <v>B34_L18N_T2_A7</v>
      </c>
      <c r="I5399" s="26" t="str">
        <f>H5399&amp;"x"&amp;COUNTIF($H$5:H5399,H5399)</f>
        <v>B34_L18N_T2_A7x1</v>
      </c>
      <c r="J5399" t="str">
        <f t="shared" si="257"/>
        <v>ARM_J1.A54</v>
      </c>
    </row>
    <row r="5400" spans="1:10">
      <c r="A5400" s="24" t="s">
        <v>4513</v>
      </c>
      <c r="B5400" s="24" t="s">
        <v>4604</v>
      </c>
      <c r="C5400" s="24" t="s">
        <v>4514</v>
      </c>
      <c r="D5400" s="24" t="s">
        <v>1076</v>
      </c>
      <c r="E5400" s="25">
        <v>55</v>
      </c>
      <c r="F5400" s="24" t="s">
        <v>4605</v>
      </c>
      <c r="G5400" t="str">
        <f t="shared" si="255"/>
        <v>ARM_J1.A55</v>
      </c>
      <c r="H5400" t="str">
        <f t="shared" si="256"/>
        <v>B34_L4P_H7</v>
      </c>
      <c r="I5400" s="26" t="str">
        <f>H5400&amp;"x"&amp;COUNTIF($H$5:H5400,H5400)</f>
        <v>B34_L4P_H7x1</v>
      </c>
      <c r="J5400" t="str">
        <f t="shared" si="257"/>
        <v>ARM_J1.A55</v>
      </c>
    </row>
    <row r="5401" spans="1:10">
      <c r="A5401" s="24" t="s">
        <v>4513</v>
      </c>
      <c r="B5401" s="24" t="s">
        <v>4606</v>
      </c>
      <c r="C5401" s="24" t="s">
        <v>4514</v>
      </c>
      <c r="D5401" s="24" t="s">
        <v>1076</v>
      </c>
      <c r="E5401" s="25">
        <v>56</v>
      </c>
      <c r="F5401" s="24" t="s">
        <v>4607</v>
      </c>
      <c r="G5401" t="str">
        <f t="shared" si="255"/>
        <v>ARM_J1.A56</v>
      </c>
      <c r="H5401" t="str">
        <f t="shared" si="256"/>
        <v>B34_L18P_T2_B7</v>
      </c>
      <c r="I5401" s="26" t="str">
        <f>H5401&amp;"x"&amp;COUNTIF($H$5:H5401,H5401)</f>
        <v>B34_L18P_T2_B7x1</v>
      </c>
      <c r="J5401" t="str">
        <f t="shared" si="257"/>
        <v>ARM_J1.A56</v>
      </c>
    </row>
    <row r="5402" spans="1:10">
      <c r="A5402" s="24" t="s">
        <v>4513</v>
      </c>
      <c r="B5402" s="24" t="s">
        <v>4608</v>
      </c>
      <c r="C5402" s="24" t="s">
        <v>4514</v>
      </c>
      <c r="D5402" s="24" t="s">
        <v>1076</v>
      </c>
      <c r="E5402" s="25">
        <v>57</v>
      </c>
      <c r="F5402" s="24" t="s">
        <v>4609</v>
      </c>
      <c r="G5402" t="str">
        <f t="shared" si="255"/>
        <v>ARM_J1.A57</v>
      </c>
      <c r="H5402" t="str">
        <f t="shared" si="256"/>
        <v>B34_L5N_J9</v>
      </c>
      <c r="I5402" s="26" t="str">
        <f>H5402&amp;"x"&amp;COUNTIF($H$5:H5402,H5402)</f>
        <v>B34_L5N_J9x1</v>
      </c>
      <c r="J5402" t="str">
        <f t="shared" si="257"/>
        <v>ARM_J1.A57</v>
      </c>
    </row>
    <row r="5403" spans="1:10">
      <c r="A5403" s="24" t="s">
        <v>4513</v>
      </c>
      <c r="B5403" s="24" t="s">
        <v>4610</v>
      </c>
      <c r="C5403" s="24" t="s">
        <v>4514</v>
      </c>
      <c r="D5403" s="24" t="s">
        <v>1076</v>
      </c>
      <c r="E5403" s="25">
        <v>58</v>
      </c>
      <c r="F5403" s="24" t="s">
        <v>1088</v>
      </c>
      <c r="G5403" t="str">
        <f t="shared" si="255"/>
        <v>ARM_J1.A58</v>
      </c>
      <c r="H5403" t="str">
        <f t="shared" si="256"/>
        <v>DGND</v>
      </c>
      <c r="I5403" s="26" t="str">
        <f>H5403&amp;"x"&amp;COUNTIF($H$5:H5403,H5403)</f>
        <v>DGNDx595</v>
      </c>
      <c r="J5403" t="str">
        <f t="shared" si="257"/>
        <v>ARM_J1.A58</v>
      </c>
    </row>
    <row r="5404" spans="1:10">
      <c r="A5404" s="24" t="s">
        <v>4513</v>
      </c>
      <c r="B5404" s="24" t="s">
        <v>4611</v>
      </c>
      <c r="C5404" s="24" t="s">
        <v>4514</v>
      </c>
      <c r="D5404" s="24" t="s">
        <v>1076</v>
      </c>
      <c r="E5404" s="25">
        <v>59</v>
      </c>
      <c r="F5404" s="24" t="s">
        <v>4612</v>
      </c>
      <c r="G5404" t="str">
        <f t="shared" si="255"/>
        <v>ARM_J1.A59</v>
      </c>
      <c r="H5404" t="str">
        <f t="shared" si="256"/>
        <v>B34_L5P_J10</v>
      </c>
      <c r="I5404" s="26" t="str">
        <f>H5404&amp;"x"&amp;COUNTIF($H$5:H5404,H5404)</f>
        <v>B34_L5P_J10x1</v>
      </c>
      <c r="J5404" t="str">
        <f t="shared" si="257"/>
        <v>ARM_J1.A59</v>
      </c>
    </row>
    <row r="5405" spans="1:10">
      <c r="A5405" s="24" t="s">
        <v>4513</v>
      </c>
      <c r="B5405" s="24" t="s">
        <v>4613</v>
      </c>
      <c r="C5405" s="24" t="s">
        <v>4514</v>
      </c>
      <c r="D5405" s="24" t="s">
        <v>1076</v>
      </c>
      <c r="E5405" s="25">
        <v>60</v>
      </c>
      <c r="F5405" s="24" t="s">
        <v>3048</v>
      </c>
      <c r="G5405" t="str">
        <f t="shared" si="255"/>
        <v>ARM_J1.A60</v>
      </c>
      <c r="H5405" t="str">
        <f t="shared" si="256"/>
        <v>S1_5V</v>
      </c>
      <c r="I5405" s="26" t="str">
        <f>H5405&amp;"x"&amp;COUNTIF($H$5:H5405,H5405)</f>
        <v>S1_5Vx39</v>
      </c>
      <c r="J5405" t="str">
        <f t="shared" si="257"/>
        <v>ARM_J1.A60</v>
      </c>
    </row>
    <row r="5406" spans="1:10">
      <c r="A5406" s="24" t="s">
        <v>4513</v>
      </c>
      <c r="B5406" s="24" t="s">
        <v>4614</v>
      </c>
      <c r="C5406" s="24" t="s">
        <v>4514</v>
      </c>
      <c r="D5406" s="24" t="s">
        <v>1076</v>
      </c>
      <c r="E5406" s="25">
        <v>61</v>
      </c>
      <c r="F5406" s="27"/>
      <c r="G5406" t="str">
        <f t="shared" si="255"/>
        <v>ARM_J1.A61</v>
      </c>
      <c r="H5406">
        <f t="shared" si="256"/>
        <v>0</v>
      </c>
      <c r="I5406" s="26" t="str">
        <f>H5406&amp;"x"&amp;COUNTIF($H$5:H5406,H5406)</f>
        <v>0x171</v>
      </c>
      <c r="J5406" t="str">
        <f t="shared" si="257"/>
        <v>ARM_J1.A61</v>
      </c>
    </row>
    <row r="5407" spans="1:10">
      <c r="A5407" s="24" t="s">
        <v>4513</v>
      </c>
      <c r="B5407" s="24" t="s">
        <v>4615</v>
      </c>
      <c r="C5407" s="24" t="s">
        <v>4514</v>
      </c>
      <c r="D5407" s="24" t="s">
        <v>1076</v>
      </c>
      <c r="E5407" s="25">
        <v>62</v>
      </c>
      <c r="F5407" s="24" t="s">
        <v>3048</v>
      </c>
      <c r="G5407" t="str">
        <f t="shared" si="255"/>
        <v>ARM_J1.A62</v>
      </c>
      <c r="H5407" t="str">
        <f t="shared" si="256"/>
        <v>S1_5V</v>
      </c>
      <c r="I5407" s="26" t="str">
        <f>H5407&amp;"x"&amp;COUNTIF($H$5:H5407,H5407)</f>
        <v>S1_5Vx40</v>
      </c>
      <c r="J5407" t="str">
        <f t="shared" si="257"/>
        <v>ARM_J1.A62</v>
      </c>
    </row>
    <row r="5408" spans="1:10">
      <c r="A5408" s="24" t="s">
        <v>4513</v>
      </c>
      <c r="B5408" s="24" t="s">
        <v>4616</v>
      </c>
      <c r="C5408" s="24" t="s">
        <v>4514</v>
      </c>
      <c r="D5408" s="24" t="s">
        <v>1076</v>
      </c>
      <c r="E5408" s="25">
        <v>63</v>
      </c>
      <c r="F5408" s="24" t="s">
        <v>1088</v>
      </c>
      <c r="G5408" t="str">
        <f t="shared" si="255"/>
        <v>ARM_J1.A63</v>
      </c>
      <c r="H5408" t="str">
        <f t="shared" si="256"/>
        <v>DGND</v>
      </c>
      <c r="I5408" s="26" t="str">
        <f>H5408&amp;"x"&amp;COUNTIF($H$5:H5408,H5408)</f>
        <v>DGNDx596</v>
      </c>
      <c r="J5408" t="str">
        <f t="shared" si="257"/>
        <v>ARM_J1.A63</v>
      </c>
    </row>
    <row r="5409" spans="1:10">
      <c r="A5409" s="24" t="s">
        <v>4513</v>
      </c>
      <c r="B5409" s="24" t="s">
        <v>4617</v>
      </c>
      <c r="C5409" s="24" t="s">
        <v>4514</v>
      </c>
      <c r="D5409" s="24" t="s">
        <v>1076</v>
      </c>
      <c r="E5409" s="25">
        <v>64</v>
      </c>
      <c r="F5409" s="24" t="s">
        <v>3048</v>
      </c>
      <c r="G5409" t="str">
        <f t="shared" si="255"/>
        <v>ARM_J1.A64</v>
      </c>
      <c r="H5409" t="str">
        <f t="shared" si="256"/>
        <v>S1_5V</v>
      </c>
      <c r="I5409" s="26" t="str">
        <f>H5409&amp;"x"&amp;COUNTIF($H$5:H5409,H5409)</f>
        <v>S1_5Vx41</v>
      </c>
      <c r="J5409" t="str">
        <f t="shared" si="257"/>
        <v>ARM_J1.A64</v>
      </c>
    </row>
    <row r="5410" spans="1:10">
      <c r="A5410" s="24" t="s">
        <v>4513</v>
      </c>
      <c r="B5410" s="24" t="s">
        <v>4618</v>
      </c>
      <c r="C5410" s="24" t="s">
        <v>4514</v>
      </c>
      <c r="D5410" s="24" t="s">
        <v>1076</v>
      </c>
      <c r="E5410" s="25">
        <v>65</v>
      </c>
      <c r="F5410" s="24" t="s">
        <v>4619</v>
      </c>
      <c r="G5410" t="str">
        <f t="shared" si="255"/>
        <v>ARM_J1.A65</v>
      </c>
      <c r="H5410" t="str">
        <f t="shared" si="256"/>
        <v>B34_L22N_T3_A3</v>
      </c>
      <c r="I5410" s="26" t="str">
        <f>H5410&amp;"x"&amp;COUNTIF($H$5:H5410,H5410)</f>
        <v>B34_L22N_T3_A3x1</v>
      </c>
      <c r="J5410" t="str">
        <f t="shared" si="257"/>
        <v>ARM_J1.A65</v>
      </c>
    </row>
    <row r="5411" spans="1:10">
      <c r="A5411" s="24" t="s">
        <v>4513</v>
      </c>
      <c r="B5411" s="24" t="s">
        <v>4620</v>
      </c>
      <c r="C5411" s="24" t="s">
        <v>4514</v>
      </c>
      <c r="D5411" s="24" t="s">
        <v>1076</v>
      </c>
      <c r="E5411" s="25">
        <v>66</v>
      </c>
      <c r="F5411" s="24" t="s">
        <v>3048</v>
      </c>
      <c r="G5411" t="str">
        <f t="shared" si="255"/>
        <v>ARM_J1.A66</v>
      </c>
      <c r="H5411" t="str">
        <f t="shared" si="256"/>
        <v>S1_5V</v>
      </c>
      <c r="I5411" s="26" t="str">
        <f>H5411&amp;"x"&amp;COUNTIF($H$5:H5411,H5411)</f>
        <v>S1_5Vx42</v>
      </c>
      <c r="J5411" t="str">
        <f t="shared" si="257"/>
        <v>ARM_J1.A66</v>
      </c>
    </row>
    <row r="5412" spans="1:10">
      <c r="A5412" s="24" t="s">
        <v>4513</v>
      </c>
      <c r="B5412" s="24" t="s">
        <v>4621</v>
      </c>
      <c r="C5412" s="24" t="s">
        <v>4514</v>
      </c>
      <c r="D5412" s="24" t="s">
        <v>1076</v>
      </c>
      <c r="E5412" s="25">
        <v>67</v>
      </c>
      <c r="F5412" s="24" t="s">
        <v>4622</v>
      </c>
      <c r="G5412" t="str">
        <f t="shared" si="255"/>
        <v>ARM_J1.A67</v>
      </c>
      <c r="H5412" t="str">
        <f t="shared" si="256"/>
        <v>B34_L22P_T3_A4</v>
      </c>
      <c r="I5412" s="26" t="str">
        <f>H5412&amp;"x"&amp;COUNTIF($H$5:H5412,H5412)</f>
        <v>B34_L22P_T3_A4x1</v>
      </c>
      <c r="J5412" t="str">
        <f t="shared" si="257"/>
        <v>ARM_J1.A67</v>
      </c>
    </row>
    <row r="5413" spans="1:10">
      <c r="A5413" s="24" t="s">
        <v>4513</v>
      </c>
      <c r="B5413" s="24" t="s">
        <v>4623</v>
      </c>
      <c r="C5413" s="24" t="s">
        <v>4514</v>
      </c>
      <c r="D5413" s="24" t="s">
        <v>1076</v>
      </c>
      <c r="E5413" s="25">
        <v>68</v>
      </c>
      <c r="F5413" s="24" t="s">
        <v>3048</v>
      </c>
      <c r="G5413" t="str">
        <f t="shared" si="255"/>
        <v>ARM_J1.A68</v>
      </c>
      <c r="H5413" t="str">
        <f t="shared" si="256"/>
        <v>S1_5V</v>
      </c>
      <c r="I5413" s="26" t="str">
        <f>H5413&amp;"x"&amp;COUNTIF($H$5:H5413,H5413)</f>
        <v>S1_5Vx43</v>
      </c>
      <c r="J5413" t="str">
        <f t="shared" si="257"/>
        <v>ARM_J1.A68</v>
      </c>
    </row>
    <row r="5414" spans="1:10">
      <c r="A5414" s="24" t="s">
        <v>4513</v>
      </c>
      <c r="B5414" s="24" t="s">
        <v>4624</v>
      </c>
      <c r="C5414" s="24" t="s">
        <v>4514</v>
      </c>
      <c r="D5414" s="24" t="s">
        <v>1076</v>
      </c>
      <c r="E5414" s="25">
        <v>69</v>
      </c>
      <c r="F5414" s="24" t="s">
        <v>1088</v>
      </c>
      <c r="G5414" t="str">
        <f t="shared" si="255"/>
        <v>ARM_J1.A69</v>
      </c>
      <c r="H5414" t="str">
        <f t="shared" si="256"/>
        <v>DGND</v>
      </c>
      <c r="I5414" s="26" t="str">
        <f>H5414&amp;"x"&amp;COUNTIF($H$5:H5414,H5414)</f>
        <v>DGNDx597</v>
      </c>
      <c r="J5414" t="str">
        <f t="shared" si="257"/>
        <v>ARM_J1.A69</v>
      </c>
    </row>
    <row r="5415" spans="1:10">
      <c r="A5415" s="24" t="s">
        <v>4513</v>
      </c>
      <c r="B5415" s="24" t="s">
        <v>4625</v>
      </c>
      <c r="C5415" s="24" t="s">
        <v>4514</v>
      </c>
      <c r="D5415" s="24" t="s">
        <v>1076</v>
      </c>
      <c r="E5415" s="25">
        <v>70</v>
      </c>
      <c r="F5415" s="24" t="s">
        <v>1088</v>
      </c>
      <c r="G5415" t="str">
        <f t="shared" si="255"/>
        <v>ARM_J1.A70</v>
      </c>
      <c r="H5415" t="str">
        <f t="shared" si="256"/>
        <v>DGND</v>
      </c>
      <c r="I5415" s="26" t="str">
        <f>H5415&amp;"x"&amp;COUNTIF($H$5:H5415,H5415)</f>
        <v>DGNDx598</v>
      </c>
      <c r="J5415" t="str">
        <f t="shared" si="257"/>
        <v>ARM_J1.A70</v>
      </c>
    </row>
    <row r="5416" spans="1:10">
      <c r="A5416" s="24" t="s">
        <v>4513</v>
      </c>
      <c r="B5416" s="24" t="s">
        <v>4626</v>
      </c>
      <c r="C5416" s="24" t="s">
        <v>4514</v>
      </c>
      <c r="D5416" s="24" t="s">
        <v>1076</v>
      </c>
      <c r="E5416" s="25">
        <v>71</v>
      </c>
      <c r="F5416" s="24" t="s">
        <v>4627</v>
      </c>
      <c r="G5416" t="str">
        <f t="shared" si="255"/>
        <v>ARM_J1.A71</v>
      </c>
      <c r="H5416" t="str">
        <f t="shared" si="256"/>
        <v>B34_L21N_T3_DQS_A5</v>
      </c>
      <c r="I5416" s="26" t="str">
        <f>H5416&amp;"x"&amp;COUNTIF($H$5:H5416,H5416)</f>
        <v>B34_L21N_T3_DQS_A5x1</v>
      </c>
      <c r="J5416" t="str">
        <f t="shared" si="257"/>
        <v>ARM_J1.A71</v>
      </c>
    </row>
    <row r="5417" spans="1:10">
      <c r="A5417" s="24" t="s">
        <v>4513</v>
      </c>
      <c r="B5417" s="24" t="s">
        <v>4628</v>
      </c>
      <c r="C5417" s="24" t="s">
        <v>4514</v>
      </c>
      <c r="D5417" s="24" t="s">
        <v>1076</v>
      </c>
      <c r="E5417" s="25">
        <v>72</v>
      </c>
      <c r="F5417" s="24" t="s">
        <v>4629</v>
      </c>
      <c r="G5417" t="str">
        <f t="shared" si="255"/>
        <v>ARM_J1.A72</v>
      </c>
      <c r="H5417" t="str">
        <f t="shared" si="256"/>
        <v>B34_L17N_T2_A8</v>
      </c>
      <c r="I5417" s="26" t="str">
        <f>H5417&amp;"x"&amp;COUNTIF($H$5:H5417,H5417)</f>
        <v>B34_L17N_T2_A8x1</v>
      </c>
      <c r="J5417" t="str">
        <f t="shared" si="257"/>
        <v>ARM_J1.A72</v>
      </c>
    </row>
    <row r="5418" spans="1:10">
      <c r="A5418" s="24" t="s">
        <v>4513</v>
      </c>
      <c r="B5418" s="24" t="s">
        <v>4630</v>
      </c>
      <c r="C5418" s="24" t="s">
        <v>4514</v>
      </c>
      <c r="D5418" s="24" t="s">
        <v>1076</v>
      </c>
      <c r="E5418" s="25">
        <v>73</v>
      </c>
      <c r="F5418" s="24" t="s">
        <v>4631</v>
      </c>
      <c r="G5418" t="str">
        <f t="shared" si="255"/>
        <v>ARM_J1.A73</v>
      </c>
      <c r="H5418" t="str">
        <f t="shared" si="256"/>
        <v>B34_L21P_T3_DQS_B6</v>
      </c>
      <c r="I5418" s="26" t="str">
        <f>H5418&amp;"x"&amp;COUNTIF($H$5:H5418,H5418)</f>
        <v>B34_L21P_T3_DQS_B6x1</v>
      </c>
      <c r="J5418" t="str">
        <f t="shared" si="257"/>
        <v>ARM_J1.A73</v>
      </c>
    </row>
    <row r="5419" spans="1:10">
      <c r="A5419" s="24" t="s">
        <v>4513</v>
      </c>
      <c r="B5419" s="24" t="s">
        <v>4632</v>
      </c>
      <c r="C5419" s="24" t="s">
        <v>4514</v>
      </c>
      <c r="D5419" s="24" t="s">
        <v>1076</v>
      </c>
      <c r="E5419" s="25">
        <v>74</v>
      </c>
      <c r="F5419" s="24" t="s">
        <v>4633</v>
      </c>
      <c r="G5419" t="str">
        <f t="shared" si="255"/>
        <v>ARM_J1.A74</v>
      </c>
      <c r="H5419" t="str">
        <f t="shared" si="256"/>
        <v>B34_L17P_T2_A9</v>
      </c>
      <c r="I5419" s="26" t="str">
        <f>H5419&amp;"x"&amp;COUNTIF($H$5:H5419,H5419)</f>
        <v>B34_L17P_T2_A9x1</v>
      </c>
      <c r="J5419" t="str">
        <f t="shared" si="257"/>
        <v>ARM_J1.A74</v>
      </c>
    </row>
    <row r="5420" spans="1:10">
      <c r="A5420" s="24" t="s">
        <v>4513</v>
      </c>
      <c r="B5420" s="24" t="s">
        <v>4634</v>
      </c>
      <c r="C5420" s="24" t="s">
        <v>4514</v>
      </c>
      <c r="D5420" s="24" t="s">
        <v>1076</v>
      </c>
      <c r="E5420" s="25">
        <v>75</v>
      </c>
      <c r="F5420" s="24" t="s">
        <v>1088</v>
      </c>
      <c r="G5420" t="str">
        <f t="shared" si="255"/>
        <v>ARM_J1.A75</v>
      </c>
      <c r="H5420" t="str">
        <f t="shared" si="256"/>
        <v>DGND</v>
      </c>
      <c r="I5420" s="26" t="str">
        <f>H5420&amp;"x"&amp;COUNTIF($H$5:H5420,H5420)</f>
        <v>DGNDx599</v>
      </c>
      <c r="J5420" t="str">
        <f t="shared" si="257"/>
        <v>ARM_J1.A75</v>
      </c>
    </row>
    <row r="5421" spans="1:10">
      <c r="A5421" s="24" t="s">
        <v>4513</v>
      </c>
      <c r="B5421" s="24" t="s">
        <v>4635</v>
      </c>
      <c r="C5421" s="24" t="s">
        <v>4514</v>
      </c>
      <c r="D5421" s="24" t="s">
        <v>1076</v>
      </c>
      <c r="E5421" s="25">
        <v>76</v>
      </c>
      <c r="F5421" s="24" t="s">
        <v>1088</v>
      </c>
      <c r="G5421" t="str">
        <f t="shared" si="255"/>
        <v>ARM_J1.A76</v>
      </c>
      <c r="H5421" t="str">
        <f t="shared" si="256"/>
        <v>DGND</v>
      </c>
      <c r="I5421" s="26" t="str">
        <f>H5421&amp;"x"&amp;COUNTIF($H$5:H5421,H5421)</f>
        <v>DGNDx600</v>
      </c>
      <c r="J5421" t="str">
        <f t="shared" si="257"/>
        <v>ARM_J1.A76</v>
      </c>
    </row>
    <row r="5422" spans="1:10">
      <c r="A5422" s="24" t="s">
        <v>4513</v>
      </c>
      <c r="B5422" s="24" t="s">
        <v>4636</v>
      </c>
      <c r="C5422" s="24" t="s">
        <v>4514</v>
      </c>
      <c r="D5422" s="24" t="s">
        <v>1076</v>
      </c>
      <c r="E5422" s="25">
        <v>77</v>
      </c>
      <c r="F5422" s="24" t="s">
        <v>4637</v>
      </c>
      <c r="G5422" t="str">
        <f t="shared" si="255"/>
        <v>ARM_J1.A77</v>
      </c>
      <c r="H5422" t="str">
        <f t="shared" si="256"/>
        <v>B34_L20N_T3_B4</v>
      </c>
      <c r="I5422" s="26" t="str">
        <f>H5422&amp;"x"&amp;COUNTIF($H$5:H5422,H5422)</f>
        <v>B34_L20N_T3_B4x1</v>
      </c>
      <c r="J5422" t="str">
        <f t="shared" si="257"/>
        <v>ARM_J1.A77</v>
      </c>
    </row>
    <row r="5423" spans="1:10">
      <c r="A5423" s="24" t="s">
        <v>4513</v>
      </c>
      <c r="B5423" s="24" t="s">
        <v>4638</v>
      </c>
      <c r="C5423" s="24" t="s">
        <v>4514</v>
      </c>
      <c r="D5423" s="24" t="s">
        <v>1076</v>
      </c>
      <c r="E5423" s="25">
        <v>78</v>
      </c>
      <c r="F5423" s="24" t="s">
        <v>4639</v>
      </c>
      <c r="G5423" t="str">
        <f t="shared" si="255"/>
        <v>ARM_J1.A78</v>
      </c>
      <c r="H5423" t="str">
        <f t="shared" si="256"/>
        <v>B34_L16N_T2_A10</v>
      </c>
      <c r="I5423" s="26" t="str">
        <f>H5423&amp;"x"&amp;COUNTIF($H$5:H5423,H5423)</f>
        <v>B34_L16N_T2_A10x1</v>
      </c>
      <c r="J5423" t="str">
        <f t="shared" si="257"/>
        <v>ARM_J1.A78</v>
      </c>
    </row>
    <row r="5424" spans="1:10">
      <c r="A5424" s="24" t="s">
        <v>4513</v>
      </c>
      <c r="B5424" s="24" t="s">
        <v>4640</v>
      </c>
      <c r="C5424" s="24" t="s">
        <v>4514</v>
      </c>
      <c r="D5424" s="24" t="s">
        <v>1076</v>
      </c>
      <c r="E5424" s="25">
        <v>79</v>
      </c>
      <c r="F5424" s="24" t="s">
        <v>4641</v>
      </c>
      <c r="G5424" t="str">
        <f t="shared" si="255"/>
        <v>ARM_J1.A79</v>
      </c>
      <c r="H5424" t="str">
        <f t="shared" si="256"/>
        <v>B34_L20P_T3_B5</v>
      </c>
      <c r="I5424" s="26" t="str">
        <f>H5424&amp;"x"&amp;COUNTIF($H$5:H5424,H5424)</f>
        <v>B34_L20P_T3_B5x1</v>
      </c>
      <c r="J5424" t="str">
        <f t="shared" si="257"/>
        <v>ARM_J1.A79</v>
      </c>
    </row>
    <row r="5425" spans="1:10">
      <c r="A5425" s="24" t="s">
        <v>4513</v>
      </c>
      <c r="B5425" s="24" t="s">
        <v>4642</v>
      </c>
      <c r="C5425" s="24" t="s">
        <v>4514</v>
      </c>
      <c r="D5425" s="24" t="s">
        <v>1076</v>
      </c>
      <c r="E5425" s="25">
        <v>80</v>
      </c>
      <c r="F5425" s="24" t="s">
        <v>4643</v>
      </c>
      <c r="G5425" t="str">
        <f t="shared" si="255"/>
        <v>ARM_J1.A80</v>
      </c>
      <c r="H5425" t="str">
        <f t="shared" si="256"/>
        <v>B34_L16P_T2_B10</v>
      </c>
      <c r="I5425" s="26" t="str">
        <f>H5425&amp;"x"&amp;COUNTIF($H$5:H5425,H5425)</f>
        <v>B34_L16P_T2_B10x1</v>
      </c>
      <c r="J5425" t="str">
        <f t="shared" si="257"/>
        <v>ARM_J1.A80</v>
      </c>
    </row>
    <row r="5426" spans="1:10">
      <c r="A5426" s="24" t="s">
        <v>4513</v>
      </c>
      <c r="B5426" s="24" t="s">
        <v>347</v>
      </c>
      <c r="C5426" s="24" t="s">
        <v>4514</v>
      </c>
      <c r="D5426" s="24" t="s">
        <v>1076</v>
      </c>
      <c r="E5426" s="24" t="s">
        <v>347</v>
      </c>
      <c r="F5426" s="24" t="s">
        <v>1088</v>
      </c>
      <c r="G5426" t="str">
        <f t="shared" si="255"/>
        <v>ARM_J1.G1</v>
      </c>
      <c r="H5426" t="str">
        <f t="shared" si="256"/>
        <v>DGND</v>
      </c>
      <c r="I5426" s="26" t="str">
        <f>H5426&amp;"x"&amp;COUNTIF($H$5:H5426,H5426)</f>
        <v>DGNDx601</v>
      </c>
      <c r="J5426" t="str">
        <f t="shared" si="257"/>
        <v>ARM_J1.G1</v>
      </c>
    </row>
    <row r="5427" spans="1:10">
      <c r="A5427" s="24" t="s">
        <v>4513</v>
      </c>
      <c r="B5427" s="24" t="s">
        <v>4644</v>
      </c>
      <c r="C5427" s="24" t="s">
        <v>4514</v>
      </c>
      <c r="D5427" s="24" t="s">
        <v>1076</v>
      </c>
      <c r="E5427" s="24" t="s">
        <v>4644</v>
      </c>
      <c r="F5427" s="24" t="s">
        <v>1088</v>
      </c>
      <c r="G5427" t="str">
        <f t="shared" si="255"/>
        <v>ARM_J1.G2</v>
      </c>
      <c r="H5427" t="str">
        <f t="shared" si="256"/>
        <v>DGND</v>
      </c>
      <c r="I5427" s="26" t="str">
        <f>H5427&amp;"x"&amp;COUNTIF($H$5:H5427,H5427)</f>
        <v>DGNDx602</v>
      </c>
      <c r="J5427" t="str">
        <f t="shared" si="257"/>
        <v>ARM_J1.G2</v>
      </c>
    </row>
    <row r="5428" spans="1:10">
      <c r="A5428" s="24" t="s">
        <v>4513</v>
      </c>
      <c r="B5428" s="24" t="s">
        <v>4645</v>
      </c>
      <c r="C5428" s="24" t="s">
        <v>4514</v>
      </c>
      <c r="D5428" s="24" t="s">
        <v>1076</v>
      </c>
      <c r="E5428" s="24" t="s">
        <v>4645</v>
      </c>
      <c r="F5428" s="24" t="s">
        <v>1088</v>
      </c>
      <c r="G5428" t="str">
        <f t="shared" si="255"/>
        <v>ARM_J1.G3</v>
      </c>
      <c r="H5428" t="str">
        <f t="shared" si="256"/>
        <v>DGND</v>
      </c>
      <c r="I5428" s="26" t="str">
        <f>H5428&amp;"x"&amp;COUNTIF($H$5:H5428,H5428)</f>
        <v>DGNDx603</v>
      </c>
      <c r="J5428" t="str">
        <f t="shared" si="257"/>
        <v>ARM_J1.G3</v>
      </c>
    </row>
    <row r="5429" spans="1:10">
      <c r="A5429" s="24" t="s">
        <v>4513</v>
      </c>
      <c r="B5429" s="24" t="s">
        <v>4646</v>
      </c>
      <c r="C5429" s="24" t="s">
        <v>4514</v>
      </c>
      <c r="D5429" s="24" t="s">
        <v>1076</v>
      </c>
      <c r="E5429" s="24" t="s">
        <v>4646</v>
      </c>
      <c r="F5429" s="24" t="s">
        <v>1088</v>
      </c>
      <c r="G5429" t="str">
        <f t="shared" si="255"/>
        <v>ARM_J1.G4</v>
      </c>
      <c r="H5429" t="str">
        <f t="shared" si="256"/>
        <v>DGND</v>
      </c>
      <c r="I5429" s="26" t="str">
        <f>H5429&amp;"x"&amp;COUNTIF($H$5:H5429,H5429)</f>
        <v>DGNDx604</v>
      </c>
      <c r="J5429" t="str">
        <f t="shared" si="257"/>
        <v>ARM_J1.G4</v>
      </c>
    </row>
    <row r="5430" spans="1:10">
      <c r="A5430" s="24" t="s">
        <v>4513</v>
      </c>
      <c r="B5430" s="24" t="s">
        <v>4647</v>
      </c>
      <c r="C5430" s="24" t="s">
        <v>4514</v>
      </c>
      <c r="D5430" s="24" t="s">
        <v>1076</v>
      </c>
      <c r="E5430" s="24" t="s">
        <v>4647</v>
      </c>
      <c r="F5430" s="24" t="s">
        <v>1088</v>
      </c>
      <c r="G5430" t="str">
        <f t="shared" si="255"/>
        <v>ARM_J1.G5</v>
      </c>
      <c r="H5430" t="str">
        <f t="shared" si="256"/>
        <v>DGND</v>
      </c>
      <c r="I5430" s="26" t="str">
        <f>H5430&amp;"x"&amp;COUNTIF($H$5:H5430,H5430)</f>
        <v>DGNDx605</v>
      </c>
      <c r="J5430" t="str">
        <f t="shared" si="257"/>
        <v>ARM_J1.G5</v>
      </c>
    </row>
    <row r="5431" spans="1:10">
      <c r="A5431" s="24" t="s">
        <v>4513</v>
      </c>
      <c r="B5431" s="24" t="s">
        <v>4648</v>
      </c>
      <c r="C5431" s="24" t="s">
        <v>4514</v>
      </c>
      <c r="D5431" s="24" t="s">
        <v>1076</v>
      </c>
      <c r="E5431" s="24" t="s">
        <v>4648</v>
      </c>
      <c r="F5431" s="24" t="s">
        <v>1088</v>
      </c>
      <c r="G5431" t="str">
        <f t="shared" si="255"/>
        <v>ARM_J1.G6</v>
      </c>
      <c r="H5431" t="str">
        <f t="shared" si="256"/>
        <v>DGND</v>
      </c>
      <c r="I5431" s="26" t="str">
        <f>H5431&amp;"x"&amp;COUNTIF($H$5:H5431,H5431)</f>
        <v>DGNDx606</v>
      </c>
      <c r="J5431" t="str">
        <f t="shared" si="257"/>
        <v>ARM_J1.G6</v>
      </c>
    </row>
    <row r="5432" spans="1:10">
      <c r="A5432" s="24" t="s">
        <v>4513</v>
      </c>
      <c r="B5432" s="24" t="s">
        <v>4649</v>
      </c>
      <c r="C5432" s="24" t="s">
        <v>4514</v>
      </c>
      <c r="D5432" s="24" t="s">
        <v>1076</v>
      </c>
      <c r="E5432" s="24" t="s">
        <v>4649</v>
      </c>
      <c r="F5432" s="24" t="s">
        <v>1088</v>
      </c>
      <c r="G5432" t="str">
        <f t="shared" si="255"/>
        <v>ARM_J1.G7</v>
      </c>
      <c r="H5432" t="str">
        <f t="shared" si="256"/>
        <v>DGND</v>
      </c>
      <c r="I5432" s="26" t="str">
        <f>H5432&amp;"x"&amp;COUNTIF($H$5:H5432,H5432)</f>
        <v>DGNDx607</v>
      </c>
      <c r="J5432" t="str">
        <f t="shared" si="257"/>
        <v>ARM_J1.G7</v>
      </c>
    </row>
    <row r="5433" spans="1:10">
      <c r="A5433" s="24" t="s">
        <v>4513</v>
      </c>
      <c r="B5433" s="24" t="s">
        <v>4650</v>
      </c>
      <c r="C5433" s="24" t="s">
        <v>4514</v>
      </c>
      <c r="D5433" s="24" t="s">
        <v>1076</v>
      </c>
      <c r="E5433" s="24" t="s">
        <v>4650</v>
      </c>
      <c r="F5433" s="24" t="s">
        <v>1088</v>
      </c>
      <c r="G5433" t="str">
        <f t="shared" si="255"/>
        <v>ARM_J1.G8</v>
      </c>
      <c r="H5433" t="str">
        <f t="shared" si="256"/>
        <v>DGND</v>
      </c>
      <c r="I5433" s="26" t="str">
        <f>H5433&amp;"x"&amp;COUNTIF($H$5:H5433,H5433)</f>
        <v>DGNDx608</v>
      </c>
      <c r="J5433" t="str">
        <f t="shared" si="257"/>
        <v>ARM_J1.G8</v>
      </c>
    </row>
    <row r="5434" spans="1:10">
      <c r="A5434" s="24" t="s">
        <v>4513</v>
      </c>
      <c r="B5434" s="24" t="s">
        <v>4651</v>
      </c>
      <c r="C5434" s="24" t="s">
        <v>4514</v>
      </c>
      <c r="D5434" s="24" t="s">
        <v>1076</v>
      </c>
      <c r="E5434" s="24" t="s">
        <v>4651</v>
      </c>
      <c r="F5434" s="24" t="s">
        <v>1088</v>
      </c>
      <c r="G5434" t="str">
        <f t="shared" si="255"/>
        <v>ARM_J1.G9</v>
      </c>
      <c r="H5434" t="str">
        <f t="shared" si="256"/>
        <v>DGND</v>
      </c>
      <c r="I5434" s="26" t="str">
        <f>H5434&amp;"x"&amp;COUNTIF($H$5:H5434,H5434)</f>
        <v>DGNDx609</v>
      </c>
      <c r="J5434" t="str">
        <f t="shared" si="257"/>
        <v>ARM_J1.G9</v>
      </c>
    </row>
    <row r="5435" spans="1:10">
      <c r="A5435" s="24" t="s">
        <v>4513</v>
      </c>
      <c r="B5435" s="24" t="s">
        <v>4652</v>
      </c>
      <c r="C5435" s="24" t="s">
        <v>4514</v>
      </c>
      <c r="D5435" s="24" t="s">
        <v>1076</v>
      </c>
      <c r="E5435" s="24" t="s">
        <v>4652</v>
      </c>
      <c r="F5435" s="24" t="s">
        <v>1088</v>
      </c>
      <c r="G5435" t="str">
        <f t="shared" si="255"/>
        <v>ARM_J1.G10</v>
      </c>
      <c r="H5435" t="str">
        <f t="shared" si="256"/>
        <v>DGND</v>
      </c>
      <c r="I5435" s="26" t="str">
        <f>H5435&amp;"x"&amp;COUNTIF($H$5:H5435,H5435)</f>
        <v>DGNDx610</v>
      </c>
      <c r="J5435" t="str">
        <f t="shared" si="257"/>
        <v>ARM_J1.G10</v>
      </c>
    </row>
    <row r="5436" spans="1:10">
      <c r="A5436" s="24" t="s">
        <v>4653</v>
      </c>
      <c r="B5436" s="24" t="s">
        <v>3022</v>
      </c>
      <c r="C5436" s="24" t="s">
        <v>4514</v>
      </c>
      <c r="D5436" s="24" t="s">
        <v>1076</v>
      </c>
      <c r="E5436" s="25">
        <v>1</v>
      </c>
      <c r="F5436" s="24" t="s">
        <v>166</v>
      </c>
      <c r="G5436" t="str">
        <f t="shared" si="255"/>
        <v>ARM_J2.A1</v>
      </c>
      <c r="H5436" t="str">
        <f t="shared" si="256"/>
        <v>3_B2_55</v>
      </c>
      <c r="I5436" s="26" t="str">
        <f>H5436&amp;"x"&amp;COUNTIF($H$5:H5436,H5436)</f>
        <v>3_B2_55x1</v>
      </c>
      <c r="J5436" t="str">
        <f t="shared" si="257"/>
        <v>ARM_J2.A1</v>
      </c>
    </row>
    <row r="5437" spans="1:10">
      <c r="A5437" s="24" t="s">
        <v>4653</v>
      </c>
      <c r="B5437" s="24" t="s">
        <v>3021</v>
      </c>
      <c r="C5437" s="24" t="s">
        <v>4514</v>
      </c>
      <c r="D5437" s="24" t="s">
        <v>1076</v>
      </c>
      <c r="E5437" s="25">
        <v>2</v>
      </c>
      <c r="F5437" s="24" t="s">
        <v>4654</v>
      </c>
      <c r="G5437" t="str">
        <f t="shared" si="255"/>
        <v>ARM_J2.A2</v>
      </c>
      <c r="H5437" t="str">
        <f t="shared" si="256"/>
        <v>B12_0_W14</v>
      </c>
      <c r="I5437" s="26" t="str">
        <f>H5437&amp;"x"&amp;COUNTIF($H$5:H5437,H5437)</f>
        <v>B12_0_W14x1</v>
      </c>
      <c r="J5437" t="str">
        <f t="shared" si="257"/>
        <v>ARM_J2.A2</v>
      </c>
    </row>
    <row r="5438" spans="1:10">
      <c r="A5438" s="24" t="s">
        <v>4653</v>
      </c>
      <c r="B5438" s="24" t="s">
        <v>4517</v>
      </c>
      <c r="C5438" s="24" t="s">
        <v>4514</v>
      </c>
      <c r="D5438" s="24" t="s">
        <v>1076</v>
      </c>
      <c r="E5438" s="25">
        <v>3</v>
      </c>
      <c r="F5438" s="24" t="s">
        <v>7</v>
      </c>
      <c r="G5438" t="str">
        <f t="shared" si="255"/>
        <v>ARM_J2.A3</v>
      </c>
      <c r="H5438" t="str">
        <f t="shared" si="256"/>
        <v>3_B2_56</v>
      </c>
      <c r="I5438" s="26" t="str">
        <f>H5438&amp;"x"&amp;COUNTIF($H$5:H5438,H5438)</f>
        <v>3_B2_56x2</v>
      </c>
      <c r="J5438" t="str">
        <f t="shared" si="257"/>
        <v>ARM_J2.A3</v>
      </c>
    </row>
    <row r="5439" spans="1:10">
      <c r="A5439" s="24" t="s">
        <v>4653</v>
      </c>
      <c r="B5439" s="24" t="s">
        <v>4519</v>
      </c>
      <c r="C5439" s="24" t="s">
        <v>4514</v>
      </c>
      <c r="D5439" s="24" t="s">
        <v>1076</v>
      </c>
      <c r="E5439" s="25">
        <v>4</v>
      </c>
      <c r="F5439" s="24" t="s">
        <v>4655</v>
      </c>
      <c r="G5439" t="str">
        <f t="shared" si="255"/>
        <v>ARM_J2.A4</v>
      </c>
      <c r="H5439" t="str">
        <f t="shared" si="256"/>
        <v>B12_L11N_AD11</v>
      </c>
      <c r="I5439" s="26" t="str">
        <f>H5439&amp;"x"&amp;COUNTIF($H$5:H5439,H5439)</f>
        <v>B12_L11N_AD11x1</v>
      </c>
      <c r="J5439" t="str">
        <f t="shared" si="257"/>
        <v>ARM_J2.A4</v>
      </c>
    </row>
    <row r="5440" spans="1:10">
      <c r="A5440" s="24" t="s">
        <v>4653</v>
      </c>
      <c r="B5440" s="24" t="s">
        <v>4521</v>
      </c>
      <c r="C5440" s="24" t="s">
        <v>4514</v>
      </c>
      <c r="D5440" s="24" t="s">
        <v>1076</v>
      </c>
      <c r="E5440" s="25">
        <v>5</v>
      </c>
      <c r="F5440" s="24" t="s">
        <v>170</v>
      </c>
      <c r="G5440" t="str">
        <f t="shared" si="255"/>
        <v>ARM_J2.A5</v>
      </c>
      <c r="H5440" t="str">
        <f t="shared" si="256"/>
        <v>3_B2_54</v>
      </c>
      <c r="I5440" s="26" t="str">
        <f>H5440&amp;"x"&amp;COUNTIF($H$5:H5440,H5440)</f>
        <v>3_B2_54x1</v>
      </c>
      <c r="J5440" t="str">
        <f t="shared" si="257"/>
        <v>ARM_J2.A5</v>
      </c>
    </row>
    <row r="5441" spans="1:10">
      <c r="A5441" s="24" t="s">
        <v>4653</v>
      </c>
      <c r="B5441" s="24" t="s">
        <v>4522</v>
      </c>
      <c r="C5441" s="24" t="s">
        <v>4514</v>
      </c>
      <c r="D5441" s="24" t="s">
        <v>1076</v>
      </c>
      <c r="E5441" s="25">
        <v>6</v>
      </c>
      <c r="F5441" s="24" t="s">
        <v>4656</v>
      </c>
      <c r="G5441" t="str">
        <f t="shared" si="255"/>
        <v>ARM_J2.A6</v>
      </c>
      <c r="H5441" t="str">
        <f t="shared" si="256"/>
        <v>B12_L11P_AC12</v>
      </c>
      <c r="I5441" s="26" t="str">
        <f>H5441&amp;"x"&amp;COUNTIF($H$5:H5441,H5441)</f>
        <v>B12_L11P_AC12x1</v>
      </c>
      <c r="J5441" t="str">
        <f t="shared" si="257"/>
        <v>ARM_J2.A6</v>
      </c>
    </row>
    <row r="5442" spans="1:10">
      <c r="A5442" s="24" t="s">
        <v>4653</v>
      </c>
      <c r="B5442" s="24" t="s">
        <v>4523</v>
      </c>
      <c r="C5442" s="24" t="s">
        <v>4514</v>
      </c>
      <c r="D5442" s="24" t="s">
        <v>1076</v>
      </c>
      <c r="E5442" s="25">
        <v>7</v>
      </c>
      <c r="F5442" s="24" t="s">
        <v>172</v>
      </c>
      <c r="G5442" t="str">
        <f t="shared" si="255"/>
        <v>ARM_J2.A7</v>
      </c>
      <c r="H5442" t="str">
        <f t="shared" si="256"/>
        <v>3_B2_53</v>
      </c>
      <c r="I5442" s="26" t="str">
        <f>H5442&amp;"x"&amp;COUNTIF($H$5:H5442,H5442)</f>
        <v>3_B2_53x1</v>
      </c>
      <c r="J5442" t="str">
        <f t="shared" si="257"/>
        <v>ARM_J2.A7</v>
      </c>
    </row>
    <row r="5443" spans="1:10">
      <c r="A5443" s="24" t="s">
        <v>4653</v>
      </c>
      <c r="B5443" s="24" t="s">
        <v>4525</v>
      </c>
      <c r="C5443" s="24" t="s">
        <v>4514</v>
      </c>
      <c r="D5443" s="24" t="s">
        <v>1076</v>
      </c>
      <c r="E5443" s="25">
        <v>8</v>
      </c>
      <c r="F5443" s="24" t="s">
        <v>4657</v>
      </c>
      <c r="G5443" t="str">
        <f t="shared" si="255"/>
        <v>ARM_J2.A8</v>
      </c>
      <c r="H5443" t="str">
        <f t="shared" si="256"/>
        <v>B12_L12N_AD13</v>
      </c>
      <c r="I5443" s="26" t="str">
        <f>H5443&amp;"x"&amp;COUNTIF($H$5:H5443,H5443)</f>
        <v>B12_L12N_AD13x1</v>
      </c>
      <c r="J5443" t="str">
        <f t="shared" si="257"/>
        <v>ARM_J2.A8</v>
      </c>
    </row>
    <row r="5444" spans="1:10">
      <c r="A5444" s="24" t="s">
        <v>4653</v>
      </c>
      <c r="B5444" s="24" t="s">
        <v>4527</v>
      </c>
      <c r="C5444" s="24" t="s">
        <v>4514</v>
      </c>
      <c r="D5444" s="24" t="s">
        <v>1076</v>
      </c>
      <c r="E5444" s="25">
        <v>9</v>
      </c>
      <c r="F5444" s="24" t="s">
        <v>174</v>
      </c>
      <c r="G5444" t="str">
        <f t="shared" si="255"/>
        <v>ARM_J2.A9</v>
      </c>
      <c r="H5444" t="str">
        <f t="shared" si="256"/>
        <v>3_B2_47</v>
      </c>
      <c r="I5444" s="26" t="str">
        <f>H5444&amp;"x"&amp;COUNTIF($H$5:H5444,H5444)</f>
        <v>3_B2_47x1</v>
      </c>
      <c r="J5444" t="str">
        <f t="shared" si="257"/>
        <v>ARM_J2.A9</v>
      </c>
    </row>
    <row r="5445" spans="1:10">
      <c r="A5445" s="24" t="s">
        <v>4653</v>
      </c>
      <c r="B5445" s="24" t="s">
        <v>4529</v>
      </c>
      <c r="C5445" s="24" t="s">
        <v>4514</v>
      </c>
      <c r="D5445" s="24" t="s">
        <v>1076</v>
      </c>
      <c r="E5445" s="25">
        <v>10</v>
      </c>
      <c r="F5445" s="24" t="s">
        <v>4658</v>
      </c>
      <c r="G5445" t="str">
        <f t="shared" si="255"/>
        <v>ARM_J2.A10</v>
      </c>
      <c r="H5445" t="str">
        <f t="shared" si="256"/>
        <v>B12_L12P_AC13</v>
      </c>
      <c r="I5445" s="26" t="str">
        <f>H5445&amp;"x"&amp;COUNTIF($H$5:H5445,H5445)</f>
        <v>B12_L12P_AC13x1</v>
      </c>
      <c r="J5445" t="str">
        <f t="shared" si="257"/>
        <v>ARM_J2.A10</v>
      </c>
    </row>
    <row r="5446" spans="1:10">
      <c r="A5446" s="24" t="s">
        <v>4653</v>
      </c>
      <c r="B5446" s="24" t="s">
        <v>291</v>
      </c>
      <c r="C5446" s="24" t="s">
        <v>4514</v>
      </c>
      <c r="D5446" s="24" t="s">
        <v>1076</v>
      </c>
      <c r="E5446" s="25">
        <v>11</v>
      </c>
      <c r="F5446" s="24" t="s">
        <v>176</v>
      </c>
      <c r="G5446" t="str">
        <f t="shared" ref="G5446:G5509" si="258">A5446&amp;"."&amp;B5446</f>
        <v>ARM_J2.A11</v>
      </c>
      <c r="H5446" t="str">
        <f t="shared" ref="H5446:H5509" si="259">F5446</f>
        <v>3_B2_39</v>
      </c>
      <c r="I5446" s="26" t="str">
        <f>H5446&amp;"x"&amp;COUNTIF($H$5:H5446,H5446)</f>
        <v>3_B2_39x1</v>
      </c>
      <c r="J5446" t="str">
        <f t="shared" ref="J5446:J5509" si="260">G5446</f>
        <v>ARM_J2.A11</v>
      </c>
    </row>
    <row r="5447" spans="1:10">
      <c r="A5447" s="24" t="s">
        <v>4653</v>
      </c>
      <c r="B5447" s="24" t="s">
        <v>4531</v>
      </c>
      <c r="C5447" s="24" t="s">
        <v>4514</v>
      </c>
      <c r="D5447" s="24" t="s">
        <v>1076</v>
      </c>
      <c r="E5447" s="25">
        <v>12</v>
      </c>
      <c r="F5447" s="24" t="s">
        <v>4659</v>
      </c>
      <c r="G5447" t="str">
        <f t="shared" si="258"/>
        <v>ARM_J2.A12</v>
      </c>
      <c r="H5447" t="str">
        <f t="shared" si="259"/>
        <v>B12_L13N_AD14</v>
      </c>
      <c r="I5447" s="26" t="str">
        <f>H5447&amp;"x"&amp;COUNTIF($H$5:H5447,H5447)</f>
        <v>B12_L13N_AD14x1</v>
      </c>
      <c r="J5447" t="str">
        <f t="shared" si="260"/>
        <v>ARM_J2.A12</v>
      </c>
    </row>
    <row r="5448" spans="1:10">
      <c r="A5448" s="24" t="s">
        <v>4653</v>
      </c>
      <c r="B5448" s="24" t="s">
        <v>335</v>
      </c>
      <c r="C5448" s="24" t="s">
        <v>4514</v>
      </c>
      <c r="D5448" s="24" t="s">
        <v>1076</v>
      </c>
      <c r="E5448" s="25">
        <v>13</v>
      </c>
      <c r="F5448" s="24" t="s">
        <v>178</v>
      </c>
      <c r="G5448" t="str">
        <f t="shared" si="258"/>
        <v>ARM_J2.A13</v>
      </c>
      <c r="H5448" t="str">
        <f t="shared" si="259"/>
        <v>3_B2_48</v>
      </c>
      <c r="I5448" s="26" t="str">
        <f>H5448&amp;"x"&amp;COUNTIF($H$5:H5448,H5448)</f>
        <v>3_B2_48x1</v>
      </c>
      <c r="J5448" t="str">
        <f t="shared" si="260"/>
        <v>ARM_J2.A13</v>
      </c>
    </row>
    <row r="5449" spans="1:10">
      <c r="A5449" s="24" t="s">
        <v>4653</v>
      </c>
      <c r="B5449" s="24" t="s">
        <v>4533</v>
      </c>
      <c r="C5449" s="24" t="s">
        <v>4514</v>
      </c>
      <c r="D5449" s="24" t="s">
        <v>1076</v>
      </c>
      <c r="E5449" s="25">
        <v>14</v>
      </c>
      <c r="F5449" s="24" t="s">
        <v>4660</v>
      </c>
      <c r="G5449" t="str">
        <f t="shared" si="258"/>
        <v>ARM_J2.A14</v>
      </c>
      <c r="H5449" t="str">
        <f t="shared" si="259"/>
        <v>B12_L13P_AC14</v>
      </c>
      <c r="I5449" s="26" t="str">
        <f>H5449&amp;"x"&amp;COUNTIF($H$5:H5449,H5449)</f>
        <v>B12_L13P_AC14x1</v>
      </c>
      <c r="J5449" t="str">
        <f t="shared" si="260"/>
        <v>ARM_J2.A14</v>
      </c>
    </row>
    <row r="5450" spans="1:10">
      <c r="A5450" s="24" t="s">
        <v>4653</v>
      </c>
      <c r="B5450" s="24" t="s">
        <v>4535</v>
      </c>
      <c r="C5450" s="24" t="s">
        <v>4514</v>
      </c>
      <c r="D5450" s="24" t="s">
        <v>1076</v>
      </c>
      <c r="E5450" s="25">
        <v>15</v>
      </c>
      <c r="F5450" s="24" t="s">
        <v>180</v>
      </c>
      <c r="G5450" t="str">
        <f t="shared" si="258"/>
        <v>ARM_J2.A15</v>
      </c>
      <c r="H5450" t="str">
        <f t="shared" si="259"/>
        <v>3_B2_35</v>
      </c>
      <c r="I5450" s="26" t="str">
        <f>H5450&amp;"x"&amp;COUNTIF($H$5:H5450,H5450)</f>
        <v>3_B2_35x1</v>
      </c>
      <c r="J5450" t="str">
        <f t="shared" si="260"/>
        <v>ARM_J2.A15</v>
      </c>
    </row>
    <row r="5451" spans="1:10">
      <c r="A5451" s="24" t="s">
        <v>4653</v>
      </c>
      <c r="B5451" s="24" t="s">
        <v>4537</v>
      </c>
      <c r="C5451" s="24" t="s">
        <v>4514</v>
      </c>
      <c r="D5451" s="24" t="s">
        <v>1076</v>
      </c>
      <c r="E5451" s="25">
        <v>16</v>
      </c>
      <c r="F5451" s="24" t="s">
        <v>4661</v>
      </c>
      <c r="G5451" t="str">
        <f t="shared" si="258"/>
        <v>ARM_J2.A16</v>
      </c>
      <c r="H5451" t="str">
        <f t="shared" si="259"/>
        <v>B12_L14N_AB14</v>
      </c>
      <c r="I5451" s="26" t="str">
        <f>H5451&amp;"x"&amp;COUNTIF($H$5:H5451,H5451)</f>
        <v>B12_L14N_AB14x1</v>
      </c>
      <c r="J5451" t="str">
        <f t="shared" si="260"/>
        <v>ARM_J2.A16</v>
      </c>
    </row>
    <row r="5452" spans="1:10">
      <c r="A5452" s="24" t="s">
        <v>4653</v>
      </c>
      <c r="B5452" s="24" t="s">
        <v>269</v>
      </c>
      <c r="C5452" s="24" t="s">
        <v>4514</v>
      </c>
      <c r="D5452" s="24" t="s">
        <v>1076</v>
      </c>
      <c r="E5452" s="25">
        <v>17</v>
      </c>
      <c r="F5452" s="24" t="s">
        <v>182</v>
      </c>
      <c r="G5452" t="str">
        <f t="shared" si="258"/>
        <v>ARM_J2.A17</v>
      </c>
      <c r="H5452" t="str">
        <f t="shared" si="259"/>
        <v>3_B2_44</v>
      </c>
      <c r="I5452" s="26" t="str">
        <f>H5452&amp;"x"&amp;COUNTIF($H$5:H5452,H5452)</f>
        <v>3_B2_44x1</v>
      </c>
      <c r="J5452" t="str">
        <f t="shared" si="260"/>
        <v>ARM_J2.A17</v>
      </c>
    </row>
    <row r="5453" spans="1:10">
      <c r="A5453" s="24" t="s">
        <v>4653</v>
      </c>
      <c r="B5453" s="24" t="s">
        <v>4539</v>
      </c>
      <c r="C5453" s="24" t="s">
        <v>4514</v>
      </c>
      <c r="D5453" s="24" t="s">
        <v>1076</v>
      </c>
      <c r="E5453" s="25">
        <v>18</v>
      </c>
      <c r="F5453" s="24" t="s">
        <v>4662</v>
      </c>
      <c r="G5453" t="str">
        <f t="shared" si="258"/>
        <v>ARM_J2.A18</v>
      </c>
      <c r="H5453" t="str">
        <f t="shared" si="259"/>
        <v>B12_L14P_AB15</v>
      </c>
      <c r="I5453" s="26" t="str">
        <f>H5453&amp;"x"&amp;COUNTIF($H$5:H5453,H5453)</f>
        <v>B12_L14P_AB15x1</v>
      </c>
      <c r="J5453" t="str">
        <f t="shared" si="260"/>
        <v>ARM_J2.A18</v>
      </c>
    </row>
    <row r="5454" spans="1:10">
      <c r="A5454" s="24" t="s">
        <v>4653</v>
      </c>
      <c r="B5454" s="24" t="s">
        <v>4541</v>
      </c>
      <c r="C5454" s="24" t="s">
        <v>4514</v>
      </c>
      <c r="D5454" s="24" t="s">
        <v>1076</v>
      </c>
      <c r="E5454" s="25">
        <v>19</v>
      </c>
      <c r="F5454" s="24" t="s">
        <v>184</v>
      </c>
      <c r="G5454" t="str">
        <f t="shared" si="258"/>
        <v>ARM_J2.A19</v>
      </c>
      <c r="H5454" t="str">
        <f t="shared" si="259"/>
        <v>3_B2_38</v>
      </c>
      <c r="I5454" s="26" t="str">
        <f>H5454&amp;"x"&amp;COUNTIF($H$5:H5454,H5454)</f>
        <v>3_B2_38x1</v>
      </c>
      <c r="J5454" t="str">
        <f t="shared" si="260"/>
        <v>ARM_J2.A19</v>
      </c>
    </row>
    <row r="5455" spans="1:10">
      <c r="A5455" s="24" t="s">
        <v>4653</v>
      </c>
      <c r="B5455" s="24" t="s">
        <v>4543</v>
      </c>
      <c r="C5455" s="24" t="s">
        <v>4514</v>
      </c>
      <c r="D5455" s="24" t="s">
        <v>1076</v>
      </c>
      <c r="E5455" s="25">
        <v>20</v>
      </c>
      <c r="F5455" s="24" t="s">
        <v>4663</v>
      </c>
      <c r="G5455" t="str">
        <f t="shared" si="258"/>
        <v>ARM_J2.A20</v>
      </c>
      <c r="H5455" t="str">
        <f t="shared" si="259"/>
        <v>B12_L15N_AD15</v>
      </c>
      <c r="I5455" s="26" t="str">
        <f>H5455&amp;"x"&amp;COUNTIF($H$5:H5455,H5455)</f>
        <v>B12_L15N_AD15x1</v>
      </c>
      <c r="J5455" t="str">
        <f t="shared" si="260"/>
        <v>ARM_J2.A20</v>
      </c>
    </row>
    <row r="5456" spans="1:10">
      <c r="A5456" s="24" t="s">
        <v>4653</v>
      </c>
      <c r="B5456" s="24" t="s">
        <v>4545</v>
      </c>
      <c r="C5456" s="24" t="s">
        <v>4514</v>
      </c>
      <c r="D5456" s="24" t="s">
        <v>1076</v>
      </c>
      <c r="E5456" s="25">
        <v>21</v>
      </c>
      <c r="F5456" s="24" t="s">
        <v>186</v>
      </c>
      <c r="G5456" t="str">
        <f t="shared" si="258"/>
        <v>ARM_J2.A21</v>
      </c>
      <c r="H5456" t="str">
        <f t="shared" si="259"/>
        <v>3_XO2_CLK2_0</v>
      </c>
      <c r="I5456" s="26" t="str">
        <f>H5456&amp;"x"&amp;COUNTIF($H$5:H5456,H5456)</f>
        <v>3_XO2_CLK2_0x1</v>
      </c>
      <c r="J5456" t="str">
        <f t="shared" si="260"/>
        <v>ARM_J2.A21</v>
      </c>
    </row>
    <row r="5457" spans="1:10">
      <c r="A5457" s="24" t="s">
        <v>4653</v>
      </c>
      <c r="B5457" s="24" t="s">
        <v>4547</v>
      </c>
      <c r="C5457" s="24" t="s">
        <v>4514</v>
      </c>
      <c r="D5457" s="24" t="s">
        <v>1076</v>
      </c>
      <c r="E5457" s="25">
        <v>22</v>
      </c>
      <c r="F5457" s="24" t="s">
        <v>4664</v>
      </c>
      <c r="G5457" t="str">
        <f t="shared" si="258"/>
        <v>ARM_J2.A22</v>
      </c>
      <c r="H5457" t="str">
        <f t="shared" si="259"/>
        <v>B12_L15P_AD16</v>
      </c>
      <c r="I5457" s="26" t="str">
        <f>H5457&amp;"x"&amp;COUNTIF($H$5:H5457,H5457)</f>
        <v>B12_L15P_AD16x1</v>
      </c>
      <c r="J5457" t="str">
        <f t="shared" si="260"/>
        <v>ARM_J2.A22</v>
      </c>
    </row>
    <row r="5458" spans="1:10">
      <c r="A5458" s="24" t="s">
        <v>4653</v>
      </c>
      <c r="B5458" s="24" t="s">
        <v>4549</v>
      </c>
      <c r="C5458" s="24" t="s">
        <v>4514</v>
      </c>
      <c r="D5458" s="24" t="s">
        <v>1076</v>
      </c>
      <c r="E5458" s="25">
        <v>23</v>
      </c>
      <c r="F5458" s="24" t="s">
        <v>4665</v>
      </c>
      <c r="G5458" t="str">
        <f t="shared" si="258"/>
        <v>ARM_J2.A23</v>
      </c>
      <c r="H5458" t="str">
        <f t="shared" si="259"/>
        <v>B12_L5N_Y13</v>
      </c>
      <c r="I5458" s="26" t="str">
        <f>H5458&amp;"x"&amp;COUNTIF($H$5:H5458,H5458)</f>
        <v>B12_L5N_Y13x1</v>
      </c>
      <c r="J5458" t="str">
        <f t="shared" si="260"/>
        <v>ARM_J2.A23</v>
      </c>
    </row>
    <row r="5459" spans="1:10">
      <c r="A5459" s="24" t="s">
        <v>4653</v>
      </c>
      <c r="B5459" s="24" t="s">
        <v>4551</v>
      </c>
      <c r="C5459" s="24" t="s">
        <v>4514</v>
      </c>
      <c r="D5459" s="24" t="s">
        <v>1076</v>
      </c>
      <c r="E5459" s="25">
        <v>24</v>
      </c>
      <c r="F5459" s="24" t="s">
        <v>4666</v>
      </c>
      <c r="G5459" t="str">
        <f t="shared" si="258"/>
        <v>ARM_J2.A24</v>
      </c>
      <c r="H5459" t="str">
        <f t="shared" si="259"/>
        <v>B12_L16N_AF14</v>
      </c>
      <c r="I5459" s="26" t="str">
        <f>H5459&amp;"x"&amp;COUNTIF($H$5:H5459,H5459)</f>
        <v>B12_L16N_AF14x1</v>
      </c>
      <c r="J5459" t="str">
        <f t="shared" si="260"/>
        <v>ARM_J2.A24</v>
      </c>
    </row>
    <row r="5460" spans="1:10">
      <c r="A5460" s="24" t="s">
        <v>4653</v>
      </c>
      <c r="B5460" s="24" t="s">
        <v>4552</v>
      </c>
      <c r="C5460" s="24" t="s">
        <v>4514</v>
      </c>
      <c r="D5460" s="24" t="s">
        <v>1076</v>
      </c>
      <c r="E5460" s="25">
        <v>25</v>
      </c>
      <c r="F5460" s="24" t="s">
        <v>4667</v>
      </c>
      <c r="G5460" t="str">
        <f t="shared" si="258"/>
        <v>ARM_J2.A25</v>
      </c>
      <c r="H5460" t="str">
        <f t="shared" si="259"/>
        <v>B12_L4P_AB11</v>
      </c>
      <c r="I5460" s="26" t="str">
        <f>H5460&amp;"x"&amp;COUNTIF($H$5:H5460,H5460)</f>
        <v>B12_L4P_AB11x1</v>
      </c>
      <c r="J5460" t="str">
        <f t="shared" si="260"/>
        <v>ARM_J2.A25</v>
      </c>
    </row>
    <row r="5461" spans="1:10">
      <c r="A5461" s="24" t="s">
        <v>4653</v>
      </c>
      <c r="B5461" s="24" t="s">
        <v>4554</v>
      </c>
      <c r="C5461" s="24" t="s">
        <v>4514</v>
      </c>
      <c r="D5461" s="24" t="s">
        <v>1076</v>
      </c>
      <c r="E5461" s="25">
        <v>26</v>
      </c>
      <c r="F5461" s="24" t="s">
        <v>4668</v>
      </c>
      <c r="G5461" t="str">
        <f t="shared" si="258"/>
        <v>ARM_J2.A26</v>
      </c>
      <c r="H5461" t="str">
        <f t="shared" si="259"/>
        <v>B12_L16P_AF15</v>
      </c>
      <c r="I5461" s="26" t="str">
        <f>H5461&amp;"x"&amp;COUNTIF($H$5:H5461,H5461)</f>
        <v>B12_L16P_AF15x1</v>
      </c>
      <c r="J5461" t="str">
        <f t="shared" si="260"/>
        <v>ARM_J2.A26</v>
      </c>
    </row>
    <row r="5462" spans="1:10">
      <c r="A5462" s="24" t="s">
        <v>4653</v>
      </c>
      <c r="B5462" s="24" t="s">
        <v>4556</v>
      </c>
      <c r="C5462" s="24" t="s">
        <v>4514</v>
      </c>
      <c r="D5462" s="24" t="s">
        <v>1076</v>
      </c>
      <c r="E5462" s="25">
        <v>27</v>
      </c>
      <c r="F5462" s="24" t="s">
        <v>4669</v>
      </c>
      <c r="G5462" t="str">
        <f t="shared" si="258"/>
        <v>ARM_J2.A27</v>
      </c>
      <c r="H5462" t="str">
        <f t="shared" si="259"/>
        <v>B12_L4N_AB10</v>
      </c>
      <c r="I5462" s="26" t="str">
        <f>H5462&amp;"x"&amp;COUNTIF($H$5:H5462,H5462)</f>
        <v>B12_L4N_AB10x1</v>
      </c>
      <c r="J5462" t="str">
        <f t="shared" si="260"/>
        <v>ARM_J2.A27</v>
      </c>
    </row>
    <row r="5463" spans="1:10">
      <c r="A5463" s="24" t="s">
        <v>4653</v>
      </c>
      <c r="B5463" s="24" t="s">
        <v>4558</v>
      </c>
      <c r="C5463" s="24" t="s">
        <v>4514</v>
      </c>
      <c r="D5463" s="24" t="s">
        <v>1076</v>
      </c>
      <c r="E5463" s="25">
        <v>28</v>
      </c>
      <c r="F5463" s="24" t="s">
        <v>4670</v>
      </c>
      <c r="G5463" t="str">
        <f t="shared" si="258"/>
        <v>ARM_J2.A28</v>
      </c>
      <c r="H5463" t="str">
        <f t="shared" si="259"/>
        <v>B12_L17N_AE15</v>
      </c>
      <c r="I5463" s="26" t="str">
        <f>H5463&amp;"x"&amp;COUNTIF($H$5:H5463,H5463)</f>
        <v>B12_L17N_AE15x1</v>
      </c>
      <c r="J5463" t="str">
        <f t="shared" si="260"/>
        <v>ARM_J2.A28</v>
      </c>
    </row>
    <row r="5464" spans="1:10">
      <c r="A5464" s="24" t="s">
        <v>4653</v>
      </c>
      <c r="B5464" s="24" t="s">
        <v>4560</v>
      </c>
      <c r="C5464" s="24" t="s">
        <v>4514</v>
      </c>
      <c r="D5464" s="24" t="s">
        <v>1076</v>
      </c>
      <c r="E5464" s="25">
        <v>29</v>
      </c>
      <c r="F5464" s="24" t="s">
        <v>4671</v>
      </c>
      <c r="G5464" t="str">
        <f t="shared" si="258"/>
        <v>ARM_J2.A29</v>
      </c>
      <c r="H5464" t="str">
        <f t="shared" si="259"/>
        <v>B12_L3P_Y10</v>
      </c>
      <c r="I5464" s="26" t="str">
        <f>H5464&amp;"x"&amp;COUNTIF($H$5:H5464,H5464)</f>
        <v>B12_L3P_Y10x1</v>
      </c>
      <c r="J5464" t="str">
        <f t="shared" si="260"/>
        <v>ARM_J2.A29</v>
      </c>
    </row>
    <row r="5465" spans="1:10">
      <c r="A5465" s="24" t="s">
        <v>4653</v>
      </c>
      <c r="B5465" s="24" t="s">
        <v>4561</v>
      </c>
      <c r="C5465" s="24" t="s">
        <v>4514</v>
      </c>
      <c r="D5465" s="24" t="s">
        <v>1076</v>
      </c>
      <c r="E5465" s="25">
        <v>30</v>
      </c>
      <c r="F5465" s="24" t="s">
        <v>4672</v>
      </c>
      <c r="G5465" t="str">
        <f t="shared" si="258"/>
        <v>ARM_J2.A30</v>
      </c>
      <c r="H5465" t="str">
        <f t="shared" si="259"/>
        <v>B12_L17P_AE16</v>
      </c>
      <c r="I5465" s="26" t="str">
        <f>H5465&amp;"x"&amp;COUNTIF($H$5:H5465,H5465)</f>
        <v>B12_L17P_AE16x1</v>
      </c>
      <c r="J5465" t="str">
        <f t="shared" si="260"/>
        <v>ARM_J2.A30</v>
      </c>
    </row>
    <row r="5466" spans="1:10">
      <c r="A5466" s="24" t="s">
        <v>4653</v>
      </c>
      <c r="B5466" s="24" t="s">
        <v>4562</v>
      </c>
      <c r="C5466" s="24" t="s">
        <v>4514</v>
      </c>
      <c r="D5466" s="24" t="s">
        <v>1076</v>
      </c>
      <c r="E5466" s="25">
        <v>31</v>
      </c>
      <c r="F5466" s="24" t="s">
        <v>4673</v>
      </c>
      <c r="G5466" t="str">
        <f t="shared" si="258"/>
        <v>ARM_J2.A31</v>
      </c>
      <c r="H5466" t="str">
        <f t="shared" si="259"/>
        <v>B12_L3N_AA10</v>
      </c>
      <c r="I5466" s="26" t="str">
        <f>H5466&amp;"x"&amp;COUNTIF($H$5:H5466,H5466)</f>
        <v>B12_L3N_AA10x1</v>
      </c>
      <c r="J5466" t="str">
        <f t="shared" si="260"/>
        <v>ARM_J2.A31</v>
      </c>
    </row>
    <row r="5467" spans="1:10">
      <c r="A5467" s="24" t="s">
        <v>4653</v>
      </c>
      <c r="B5467" s="24" t="s">
        <v>4564</v>
      </c>
      <c r="C5467" s="24" t="s">
        <v>4514</v>
      </c>
      <c r="D5467" s="24" t="s">
        <v>1076</v>
      </c>
      <c r="E5467" s="25">
        <v>32</v>
      </c>
      <c r="F5467" s="24" t="s">
        <v>4674</v>
      </c>
      <c r="G5467" t="str">
        <f t="shared" si="258"/>
        <v>ARM_J2.A32</v>
      </c>
      <c r="H5467" t="str">
        <f t="shared" si="259"/>
        <v>B12_L18N_AF17</v>
      </c>
      <c r="I5467" s="26" t="str">
        <f>H5467&amp;"x"&amp;COUNTIF($H$5:H5467,H5467)</f>
        <v>B12_L18N_AF17x1</v>
      </c>
      <c r="J5467" t="str">
        <f t="shared" si="260"/>
        <v>ARM_J2.A32</v>
      </c>
    </row>
    <row r="5468" spans="1:10">
      <c r="A5468" s="24" t="s">
        <v>4653</v>
      </c>
      <c r="B5468" s="24" t="s">
        <v>4566</v>
      </c>
      <c r="C5468" s="24" t="s">
        <v>4514</v>
      </c>
      <c r="D5468" s="24" t="s">
        <v>1076</v>
      </c>
      <c r="E5468" s="25">
        <v>33</v>
      </c>
      <c r="F5468" s="24" t="s">
        <v>4675</v>
      </c>
      <c r="G5468" t="str">
        <f t="shared" si="258"/>
        <v>ARM_J2.A33</v>
      </c>
      <c r="H5468" t="str">
        <f t="shared" si="259"/>
        <v>B12_L2P_AB12</v>
      </c>
      <c r="I5468" s="26" t="str">
        <f>H5468&amp;"x"&amp;COUNTIF($H$5:H5468,H5468)</f>
        <v>B12_L2P_AB12x1</v>
      </c>
      <c r="J5468" t="str">
        <f t="shared" si="260"/>
        <v>ARM_J2.A33</v>
      </c>
    </row>
    <row r="5469" spans="1:10">
      <c r="A5469" s="24" t="s">
        <v>4653</v>
      </c>
      <c r="B5469" s="24" t="s">
        <v>4568</v>
      </c>
      <c r="C5469" s="24" t="s">
        <v>4514</v>
      </c>
      <c r="D5469" s="24" t="s">
        <v>1076</v>
      </c>
      <c r="E5469" s="25">
        <v>34</v>
      </c>
      <c r="F5469" s="24" t="s">
        <v>4676</v>
      </c>
      <c r="G5469" t="str">
        <f t="shared" si="258"/>
        <v>ARM_J2.A34</v>
      </c>
      <c r="H5469" t="str">
        <f t="shared" si="259"/>
        <v>B12_L18P_AE17</v>
      </c>
      <c r="I5469" s="26" t="str">
        <f>H5469&amp;"x"&amp;COUNTIF($H$5:H5469,H5469)</f>
        <v>B12_L18P_AE17x1</v>
      </c>
      <c r="J5469" t="str">
        <f t="shared" si="260"/>
        <v>ARM_J2.A34</v>
      </c>
    </row>
    <row r="5470" spans="1:10">
      <c r="A5470" s="24" t="s">
        <v>4653</v>
      </c>
      <c r="B5470" s="24" t="s">
        <v>4570</v>
      </c>
      <c r="C5470" s="24" t="s">
        <v>4514</v>
      </c>
      <c r="D5470" s="24" t="s">
        <v>1076</v>
      </c>
      <c r="E5470" s="25">
        <v>35</v>
      </c>
      <c r="F5470" s="24" t="s">
        <v>4677</v>
      </c>
      <c r="G5470" t="str">
        <f t="shared" si="258"/>
        <v>ARM_J2.A35</v>
      </c>
      <c r="H5470" t="str">
        <f t="shared" si="259"/>
        <v>B12_L2N_AC11</v>
      </c>
      <c r="I5470" s="26" t="str">
        <f>H5470&amp;"x"&amp;COUNTIF($H$5:H5470,H5470)</f>
        <v>B12_L2N_AC11x1</v>
      </c>
      <c r="J5470" t="str">
        <f t="shared" si="260"/>
        <v>ARM_J2.A35</v>
      </c>
    </row>
    <row r="5471" spans="1:10">
      <c r="A5471" s="24" t="s">
        <v>4653</v>
      </c>
      <c r="B5471" s="24" t="s">
        <v>4571</v>
      </c>
      <c r="C5471" s="24" t="s">
        <v>4514</v>
      </c>
      <c r="D5471" s="24" t="s">
        <v>1076</v>
      </c>
      <c r="E5471" s="25">
        <v>36</v>
      </c>
      <c r="F5471" s="24" t="s">
        <v>4678</v>
      </c>
      <c r="G5471" t="str">
        <f t="shared" si="258"/>
        <v>ARM_J2.A36</v>
      </c>
      <c r="H5471" t="str">
        <f t="shared" si="259"/>
        <v>B12_L19N_AA17</v>
      </c>
      <c r="I5471" s="26" t="str">
        <f>H5471&amp;"x"&amp;COUNTIF($H$5:H5471,H5471)</f>
        <v>B12_L19N_AA17x1</v>
      </c>
      <c r="J5471" t="str">
        <f t="shared" si="260"/>
        <v>ARM_J2.A36</v>
      </c>
    </row>
    <row r="5472" spans="1:10">
      <c r="A5472" s="24" t="s">
        <v>4653</v>
      </c>
      <c r="B5472" s="24" t="s">
        <v>4572</v>
      </c>
      <c r="C5472" s="24" t="s">
        <v>4514</v>
      </c>
      <c r="D5472" s="24" t="s">
        <v>1076</v>
      </c>
      <c r="E5472" s="25">
        <v>37</v>
      </c>
      <c r="F5472" s="24" t="s">
        <v>4679</v>
      </c>
      <c r="G5472" t="str">
        <f t="shared" si="258"/>
        <v>ARM_J2.A37</v>
      </c>
      <c r="H5472" t="str">
        <f t="shared" si="259"/>
        <v>B12_L1P_Y12</v>
      </c>
      <c r="I5472" s="26" t="str">
        <f>H5472&amp;"x"&amp;COUNTIF($H$5:H5472,H5472)</f>
        <v>B12_L1P_Y12x1</v>
      </c>
      <c r="J5472" t="str">
        <f t="shared" si="260"/>
        <v>ARM_J2.A37</v>
      </c>
    </row>
    <row r="5473" spans="1:10">
      <c r="A5473" s="24" t="s">
        <v>4653</v>
      </c>
      <c r="B5473" s="24" t="s">
        <v>4574</v>
      </c>
      <c r="C5473" s="24" t="s">
        <v>4514</v>
      </c>
      <c r="D5473" s="24" t="s">
        <v>1076</v>
      </c>
      <c r="E5473" s="25">
        <v>38</v>
      </c>
      <c r="F5473" s="24" t="s">
        <v>4680</v>
      </c>
      <c r="G5473" t="str">
        <f t="shared" si="258"/>
        <v>ARM_J2.A38</v>
      </c>
      <c r="H5473" t="str">
        <f t="shared" si="259"/>
        <v>B12_L19P_Y17</v>
      </c>
      <c r="I5473" s="26" t="str">
        <f>H5473&amp;"x"&amp;COUNTIF($H$5:H5473,H5473)</f>
        <v>B12_L19P_Y17x1</v>
      </c>
      <c r="J5473" t="str">
        <f t="shared" si="260"/>
        <v>ARM_J2.A38</v>
      </c>
    </row>
    <row r="5474" spans="1:10">
      <c r="A5474" s="24" t="s">
        <v>4653</v>
      </c>
      <c r="B5474" s="24" t="s">
        <v>4576</v>
      </c>
      <c r="C5474" s="24" t="s">
        <v>4514</v>
      </c>
      <c r="D5474" s="24" t="s">
        <v>1076</v>
      </c>
      <c r="E5474" s="25">
        <v>39</v>
      </c>
      <c r="F5474" s="24" t="s">
        <v>4681</v>
      </c>
      <c r="G5474" t="str">
        <f t="shared" si="258"/>
        <v>ARM_J2.A39</v>
      </c>
      <c r="H5474" t="str">
        <f t="shared" si="259"/>
        <v>B12_L1N_Y11</v>
      </c>
      <c r="I5474" s="26" t="str">
        <f>H5474&amp;"x"&amp;COUNTIF($H$5:H5474,H5474)</f>
        <v>B12_L1N_Y11x1</v>
      </c>
      <c r="J5474" t="str">
        <f t="shared" si="260"/>
        <v>ARM_J2.A39</v>
      </c>
    </row>
    <row r="5475" spans="1:10">
      <c r="A5475" s="24" t="s">
        <v>4653</v>
      </c>
      <c r="B5475" s="24" t="s">
        <v>4578</v>
      </c>
      <c r="C5475" s="24" t="s">
        <v>4514</v>
      </c>
      <c r="D5475" s="24" t="s">
        <v>1076</v>
      </c>
      <c r="E5475" s="25">
        <v>40</v>
      </c>
      <c r="F5475" s="24" t="s">
        <v>4682</v>
      </c>
      <c r="G5475" t="str">
        <f t="shared" si="258"/>
        <v>ARM_J2.A40</v>
      </c>
      <c r="H5475" t="str">
        <f t="shared" si="259"/>
        <v>B12_25_W17</v>
      </c>
      <c r="I5475" s="26" t="str">
        <f>H5475&amp;"x"&amp;COUNTIF($H$5:H5475,H5475)</f>
        <v>B12_25_W17x1</v>
      </c>
      <c r="J5475" t="str">
        <f t="shared" si="260"/>
        <v>ARM_J2.A40</v>
      </c>
    </row>
    <row r="5476" spans="1:10">
      <c r="A5476" s="24" t="s">
        <v>4653</v>
      </c>
      <c r="B5476" s="24" t="s">
        <v>4580</v>
      </c>
      <c r="C5476" s="24" t="s">
        <v>4514</v>
      </c>
      <c r="D5476" s="24" t="s">
        <v>1076</v>
      </c>
      <c r="E5476" s="25">
        <v>41</v>
      </c>
      <c r="F5476" s="24" t="s">
        <v>4683</v>
      </c>
      <c r="G5476" t="str">
        <f t="shared" si="258"/>
        <v>ARM_J2.A41</v>
      </c>
      <c r="H5476" t="str">
        <f t="shared" si="259"/>
        <v>B12_L20N_AB16</v>
      </c>
      <c r="I5476" s="26" t="str">
        <f>H5476&amp;"x"&amp;COUNTIF($H$5:H5476,H5476)</f>
        <v>B12_L20N_AB16x1</v>
      </c>
      <c r="J5476" t="str">
        <f t="shared" si="260"/>
        <v>ARM_J2.A41</v>
      </c>
    </row>
    <row r="5477" spans="1:10">
      <c r="A5477" s="24" t="s">
        <v>4653</v>
      </c>
      <c r="B5477" s="24" t="s">
        <v>4582</v>
      </c>
      <c r="C5477" s="24" t="s">
        <v>4514</v>
      </c>
      <c r="D5477" s="24" t="s">
        <v>1076</v>
      </c>
      <c r="E5477" s="25">
        <v>42</v>
      </c>
      <c r="F5477" s="24" t="s">
        <v>4684</v>
      </c>
      <c r="G5477" t="str">
        <f t="shared" si="258"/>
        <v>ARM_J2.A42</v>
      </c>
      <c r="H5477" t="str">
        <f t="shared" si="259"/>
        <v>B35_L12N_H14</v>
      </c>
      <c r="I5477" s="26" t="str">
        <f>H5477&amp;"x"&amp;COUNTIF($H$5:H5477,H5477)</f>
        <v>B35_L12N_H14x1</v>
      </c>
      <c r="J5477" t="str">
        <f t="shared" si="260"/>
        <v>ARM_J2.A42</v>
      </c>
    </row>
    <row r="5478" spans="1:10">
      <c r="A5478" s="24" t="s">
        <v>4653</v>
      </c>
      <c r="B5478" s="24" t="s">
        <v>4584</v>
      </c>
      <c r="C5478" s="24" t="s">
        <v>4514</v>
      </c>
      <c r="D5478" s="24" t="s">
        <v>1076</v>
      </c>
      <c r="E5478" s="25">
        <v>43</v>
      </c>
      <c r="F5478" s="24" t="s">
        <v>4685</v>
      </c>
      <c r="G5478" t="str">
        <f t="shared" si="258"/>
        <v>ARM_J2.A43</v>
      </c>
      <c r="H5478" t="str">
        <f t="shared" si="259"/>
        <v>B12_L20P_AB17</v>
      </c>
      <c r="I5478" s="26" t="str">
        <f>H5478&amp;"x"&amp;COUNTIF($H$5:H5478,H5478)</f>
        <v>B12_L20P_AB17x1</v>
      </c>
      <c r="J5478" t="str">
        <f t="shared" si="260"/>
        <v>ARM_J2.A43</v>
      </c>
    </row>
    <row r="5479" spans="1:10">
      <c r="A5479" s="24" t="s">
        <v>4653</v>
      </c>
      <c r="B5479" s="24" t="s">
        <v>4586</v>
      </c>
      <c r="C5479" s="24" t="s">
        <v>4514</v>
      </c>
      <c r="D5479" s="24" t="s">
        <v>1076</v>
      </c>
      <c r="E5479" s="25">
        <v>44</v>
      </c>
      <c r="F5479" s="24" t="s">
        <v>4686</v>
      </c>
      <c r="G5479" t="str">
        <f t="shared" si="258"/>
        <v>ARM_J2.A44</v>
      </c>
      <c r="H5479" t="str">
        <f t="shared" si="259"/>
        <v>B35_L12P_J14</v>
      </c>
      <c r="I5479" s="26" t="str">
        <f>H5479&amp;"x"&amp;COUNTIF($H$5:H5479,H5479)</f>
        <v>B35_L12P_J14x1</v>
      </c>
      <c r="J5479" t="str">
        <f t="shared" si="260"/>
        <v>ARM_J2.A44</v>
      </c>
    </row>
    <row r="5480" spans="1:10">
      <c r="A5480" s="24" t="s">
        <v>4653</v>
      </c>
      <c r="B5480" s="24" t="s">
        <v>4588</v>
      </c>
      <c r="C5480" s="24" t="s">
        <v>4514</v>
      </c>
      <c r="D5480" s="24" t="s">
        <v>1076</v>
      </c>
      <c r="E5480" s="25">
        <v>45</v>
      </c>
      <c r="F5480" s="24" t="s">
        <v>4687</v>
      </c>
      <c r="G5480" t="str">
        <f t="shared" si="258"/>
        <v>ARM_J2.A45</v>
      </c>
      <c r="H5480" t="str">
        <f t="shared" si="259"/>
        <v>B12_L21N_AC16</v>
      </c>
      <c r="I5480" s="26" t="str">
        <f>H5480&amp;"x"&amp;COUNTIF($H$5:H5480,H5480)</f>
        <v>B12_L21N_AC16x1</v>
      </c>
      <c r="J5480" t="str">
        <f t="shared" si="260"/>
        <v>ARM_J2.A45</v>
      </c>
    </row>
    <row r="5481" spans="1:10">
      <c r="A5481" s="24" t="s">
        <v>4653</v>
      </c>
      <c r="B5481" s="24" t="s">
        <v>4589</v>
      </c>
      <c r="C5481" s="24" t="s">
        <v>4514</v>
      </c>
      <c r="D5481" s="24" t="s">
        <v>1076</v>
      </c>
      <c r="E5481" s="25">
        <v>46</v>
      </c>
      <c r="F5481" s="24" t="s">
        <v>4688</v>
      </c>
      <c r="G5481" t="str">
        <f t="shared" si="258"/>
        <v>ARM_J2.A46</v>
      </c>
      <c r="H5481" t="str">
        <f t="shared" si="259"/>
        <v>B35_L11P_G14</v>
      </c>
      <c r="I5481" s="26" t="str">
        <f>H5481&amp;"x"&amp;COUNTIF($H$5:H5481,H5481)</f>
        <v>B35_L11P_G14x1</v>
      </c>
      <c r="J5481" t="str">
        <f t="shared" si="260"/>
        <v>ARM_J2.A46</v>
      </c>
    </row>
    <row r="5482" spans="1:10">
      <c r="A5482" s="24" t="s">
        <v>4653</v>
      </c>
      <c r="B5482" s="24" t="s">
        <v>4590</v>
      </c>
      <c r="C5482" s="24" t="s">
        <v>4514</v>
      </c>
      <c r="D5482" s="24" t="s">
        <v>1076</v>
      </c>
      <c r="E5482" s="25">
        <v>47</v>
      </c>
      <c r="F5482" s="24" t="s">
        <v>4689</v>
      </c>
      <c r="G5482" t="str">
        <f t="shared" si="258"/>
        <v>ARM_J2.A47</v>
      </c>
      <c r="H5482" t="str">
        <f t="shared" si="259"/>
        <v>B12_L21P_AC17</v>
      </c>
      <c r="I5482" s="26" t="str">
        <f>H5482&amp;"x"&amp;COUNTIF($H$5:H5482,H5482)</f>
        <v>B12_L21P_AC17x1</v>
      </c>
      <c r="J5482" t="str">
        <f t="shared" si="260"/>
        <v>ARM_J2.A47</v>
      </c>
    </row>
    <row r="5483" spans="1:10">
      <c r="A5483" s="24" t="s">
        <v>4653</v>
      </c>
      <c r="B5483" s="24" t="s">
        <v>4592</v>
      </c>
      <c r="C5483" s="24" t="s">
        <v>4514</v>
      </c>
      <c r="D5483" s="24" t="s">
        <v>1076</v>
      </c>
      <c r="E5483" s="25">
        <v>48</v>
      </c>
      <c r="F5483" s="24" t="s">
        <v>4690</v>
      </c>
      <c r="G5483" t="str">
        <f t="shared" si="258"/>
        <v>ARM_J2.A48</v>
      </c>
      <c r="H5483" t="str">
        <f t="shared" si="259"/>
        <v>B35_L11N_F14</v>
      </c>
      <c r="I5483" s="26" t="str">
        <f>H5483&amp;"x"&amp;COUNTIF($H$5:H5483,H5483)</f>
        <v>B35_L11N_F14x1</v>
      </c>
      <c r="J5483" t="str">
        <f t="shared" si="260"/>
        <v>ARM_J2.A48</v>
      </c>
    </row>
    <row r="5484" spans="1:10">
      <c r="A5484" s="24" t="s">
        <v>4653</v>
      </c>
      <c r="B5484" s="24" t="s">
        <v>4594</v>
      </c>
      <c r="C5484" s="24" t="s">
        <v>4514</v>
      </c>
      <c r="D5484" s="24" t="s">
        <v>1076</v>
      </c>
      <c r="E5484" s="25">
        <v>49</v>
      </c>
      <c r="F5484" s="24" t="s">
        <v>4691</v>
      </c>
      <c r="G5484" t="str">
        <f t="shared" si="258"/>
        <v>ARM_J2.A49</v>
      </c>
      <c r="H5484" t="str">
        <f t="shared" si="259"/>
        <v>B12_L22N_AA14</v>
      </c>
      <c r="I5484" s="26" t="str">
        <f>H5484&amp;"x"&amp;COUNTIF($H$5:H5484,H5484)</f>
        <v>B12_L22N_AA14x1</v>
      </c>
      <c r="J5484" t="str">
        <f t="shared" si="260"/>
        <v>ARM_J2.A49</v>
      </c>
    </row>
    <row r="5485" spans="1:10">
      <c r="A5485" s="24" t="s">
        <v>4653</v>
      </c>
      <c r="B5485" s="24" t="s">
        <v>4596</v>
      </c>
      <c r="C5485" s="24" t="s">
        <v>4514</v>
      </c>
      <c r="D5485" s="24" t="s">
        <v>1076</v>
      </c>
      <c r="E5485" s="25">
        <v>50</v>
      </c>
      <c r="F5485" s="24" t="s">
        <v>4692</v>
      </c>
      <c r="G5485" t="str">
        <f t="shared" si="258"/>
        <v>ARM_J2.A50</v>
      </c>
      <c r="H5485" t="str">
        <f t="shared" si="259"/>
        <v>B35_L10P_G16</v>
      </c>
      <c r="I5485" s="26" t="str">
        <f>H5485&amp;"x"&amp;COUNTIF($H$5:H5485,H5485)</f>
        <v>B35_L10P_G16x1</v>
      </c>
      <c r="J5485" t="str">
        <f t="shared" si="260"/>
        <v>ARM_J2.A50</v>
      </c>
    </row>
    <row r="5486" spans="1:10">
      <c r="A5486" s="24" t="s">
        <v>4653</v>
      </c>
      <c r="B5486" s="24" t="s">
        <v>4598</v>
      </c>
      <c r="C5486" s="24" t="s">
        <v>4514</v>
      </c>
      <c r="D5486" s="24" t="s">
        <v>1076</v>
      </c>
      <c r="E5486" s="25">
        <v>51</v>
      </c>
      <c r="F5486" s="24" t="s">
        <v>4693</v>
      </c>
      <c r="G5486" t="str">
        <f t="shared" si="258"/>
        <v>ARM_J2.A51</v>
      </c>
      <c r="H5486" t="str">
        <f t="shared" si="259"/>
        <v>B12_L22P_AA15</v>
      </c>
      <c r="I5486" s="26" t="str">
        <f>H5486&amp;"x"&amp;COUNTIF($H$5:H5486,H5486)</f>
        <v>B12_L22P_AA15x1</v>
      </c>
      <c r="J5486" t="str">
        <f t="shared" si="260"/>
        <v>ARM_J2.A51</v>
      </c>
    </row>
    <row r="5487" spans="1:10">
      <c r="A5487" s="24" t="s">
        <v>4653</v>
      </c>
      <c r="B5487" s="24" t="s">
        <v>4599</v>
      </c>
      <c r="C5487" s="24" t="s">
        <v>4514</v>
      </c>
      <c r="D5487" s="24" t="s">
        <v>1076</v>
      </c>
      <c r="E5487" s="25">
        <v>52</v>
      </c>
      <c r="F5487" s="24" t="s">
        <v>4694</v>
      </c>
      <c r="G5487" t="str">
        <f t="shared" si="258"/>
        <v>ARM_J2.A52</v>
      </c>
      <c r="H5487" t="str">
        <f t="shared" si="259"/>
        <v>B35_L10N_G15</v>
      </c>
      <c r="I5487" s="26" t="str">
        <f>H5487&amp;"x"&amp;COUNTIF($H$5:H5487,H5487)</f>
        <v>B35_L10N_G15x1</v>
      </c>
      <c r="J5487" t="str">
        <f t="shared" si="260"/>
        <v>ARM_J2.A52</v>
      </c>
    </row>
    <row r="5488" spans="1:10">
      <c r="A5488" s="24" t="s">
        <v>4653</v>
      </c>
      <c r="B5488" s="24" t="s">
        <v>4600</v>
      </c>
      <c r="C5488" s="24" t="s">
        <v>4514</v>
      </c>
      <c r="D5488" s="24" t="s">
        <v>1076</v>
      </c>
      <c r="E5488" s="25">
        <v>53</v>
      </c>
      <c r="F5488" s="24" t="s">
        <v>4695</v>
      </c>
      <c r="G5488" t="str">
        <f t="shared" si="258"/>
        <v>ARM_J2.A53</v>
      </c>
      <c r="H5488" t="str">
        <f t="shared" si="259"/>
        <v>B12_L23N_Y15</v>
      </c>
      <c r="I5488" s="26" t="str">
        <f>H5488&amp;"x"&amp;COUNTIF($H$5:H5488,H5488)</f>
        <v>B12_L23N_Y15x1</v>
      </c>
      <c r="J5488" t="str">
        <f t="shared" si="260"/>
        <v>ARM_J2.A53</v>
      </c>
    </row>
    <row r="5489" spans="1:10">
      <c r="A5489" s="24" t="s">
        <v>4653</v>
      </c>
      <c r="B5489" s="24" t="s">
        <v>4602</v>
      </c>
      <c r="C5489" s="24" t="s">
        <v>4514</v>
      </c>
      <c r="D5489" s="24" t="s">
        <v>1076</v>
      </c>
      <c r="E5489" s="25">
        <v>54</v>
      </c>
      <c r="F5489" s="24" t="s">
        <v>4696</v>
      </c>
      <c r="G5489" t="str">
        <f t="shared" si="258"/>
        <v>ARM_J2.A54</v>
      </c>
      <c r="H5489" t="str">
        <f t="shared" si="259"/>
        <v>B35_L9P_K15</v>
      </c>
      <c r="I5489" s="26" t="str">
        <f>H5489&amp;"x"&amp;COUNTIF($H$5:H5489,H5489)</f>
        <v>B35_L9P_K15x1</v>
      </c>
      <c r="J5489" t="str">
        <f t="shared" si="260"/>
        <v>ARM_J2.A54</v>
      </c>
    </row>
    <row r="5490" spans="1:10">
      <c r="A5490" s="24" t="s">
        <v>4653</v>
      </c>
      <c r="B5490" s="24" t="s">
        <v>4604</v>
      </c>
      <c r="C5490" s="24" t="s">
        <v>4514</v>
      </c>
      <c r="D5490" s="24" t="s">
        <v>1076</v>
      </c>
      <c r="E5490" s="25">
        <v>55</v>
      </c>
      <c r="F5490" s="24" t="s">
        <v>4697</v>
      </c>
      <c r="G5490" t="str">
        <f t="shared" si="258"/>
        <v>ARM_J2.A55</v>
      </c>
      <c r="H5490" t="str">
        <f t="shared" si="259"/>
        <v>B12_L23P_Y16</v>
      </c>
      <c r="I5490" s="26" t="str">
        <f>H5490&amp;"x"&amp;COUNTIF($H$5:H5490,H5490)</f>
        <v>B12_L23P_Y16x1</v>
      </c>
      <c r="J5490" t="str">
        <f t="shared" si="260"/>
        <v>ARM_J2.A55</v>
      </c>
    </row>
    <row r="5491" spans="1:10">
      <c r="A5491" s="24" t="s">
        <v>4653</v>
      </c>
      <c r="B5491" s="24" t="s">
        <v>4606</v>
      </c>
      <c r="C5491" s="24" t="s">
        <v>4514</v>
      </c>
      <c r="D5491" s="24" t="s">
        <v>1076</v>
      </c>
      <c r="E5491" s="25">
        <v>56</v>
      </c>
      <c r="F5491" s="24" t="s">
        <v>4698</v>
      </c>
      <c r="G5491" t="str">
        <f t="shared" si="258"/>
        <v>ARM_J2.A56</v>
      </c>
      <c r="H5491" t="str">
        <f t="shared" si="259"/>
        <v>B35_L9N_J15</v>
      </c>
      <c r="I5491" s="26" t="str">
        <f>H5491&amp;"x"&amp;COUNTIF($H$5:H5491,H5491)</f>
        <v>B35_L9N_J15x1</v>
      </c>
      <c r="J5491" t="str">
        <f t="shared" si="260"/>
        <v>ARM_J2.A56</v>
      </c>
    </row>
    <row r="5492" spans="1:10">
      <c r="A5492" s="24" t="s">
        <v>4653</v>
      </c>
      <c r="B5492" s="24" t="s">
        <v>4608</v>
      </c>
      <c r="C5492" s="24" t="s">
        <v>4514</v>
      </c>
      <c r="D5492" s="24" t="s">
        <v>1076</v>
      </c>
      <c r="E5492" s="25">
        <v>57</v>
      </c>
      <c r="F5492" s="24" t="s">
        <v>4699</v>
      </c>
      <c r="G5492" t="str">
        <f t="shared" si="258"/>
        <v>ARM_J2.A57</v>
      </c>
      <c r="H5492" t="str">
        <f t="shared" si="259"/>
        <v>B12_L24N_W15</v>
      </c>
      <c r="I5492" s="26" t="str">
        <f>H5492&amp;"x"&amp;COUNTIF($H$5:H5492,H5492)</f>
        <v>B12_L24N_W15x1</v>
      </c>
      <c r="J5492" t="str">
        <f t="shared" si="260"/>
        <v>ARM_J2.A57</v>
      </c>
    </row>
    <row r="5493" spans="1:10">
      <c r="A5493" s="24" t="s">
        <v>4653</v>
      </c>
      <c r="B5493" s="24" t="s">
        <v>4610</v>
      </c>
      <c r="C5493" s="24" t="s">
        <v>4514</v>
      </c>
      <c r="D5493" s="24" t="s">
        <v>1076</v>
      </c>
      <c r="E5493" s="25">
        <v>58</v>
      </c>
      <c r="F5493" s="24" t="s">
        <v>4700</v>
      </c>
      <c r="G5493" t="str">
        <f t="shared" si="258"/>
        <v>ARM_J2.A58</v>
      </c>
      <c r="H5493" t="str">
        <f t="shared" si="259"/>
        <v>B35_L8P_K13</v>
      </c>
      <c r="I5493" s="26" t="str">
        <f>H5493&amp;"x"&amp;COUNTIF($H$5:H5493,H5493)</f>
        <v>B35_L8P_K13x1</v>
      </c>
      <c r="J5493" t="str">
        <f t="shared" si="260"/>
        <v>ARM_J2.A58</v>
      </c>
    </row>
    <row r="5494" spans="1:10">
      <c r="A5494" s="24" t="s">
        <v>4653</v>
      </c>
      <c r="B5494" s="24" t="s">
        <v>4611</v>
      </c>
      <c r="C5494" s="24" t="s">
        <v>4514</v>
      </c>
      <c r="D5494" s="24" t="s">
        <v>1076</v>
      </c>
      <c r="E5494" s="25">
        <v>59</v>
      </c>
      <c r="F5494" s="24" t="s">
        <v>4701</v>
      </c>
      <c r="G5494" t="str">
        <f t="shared" si="258"/>
        <v>ARM_J2.A59</v>
      </c>
      <c r="H5494" t="str">
        <f t="shared" si="259"/>
        <v>B12_L24P_W16</v>
      </c>
      <c r="I5494" s="26" t="str">
        <f>H5494&amp;"x"&amp;COUNTIF($H$5:H5494,H5494)</f>
        <v>B12_L24P_W16x1</v>
      </c>
      <c r="J5494" t="str">
        <f t="shared" si="260"/>
        <v>ARM_J2.A59</v>
      </c>
    </row>
    <row r="5495" spans="1:10">
      <c r="A5495" s="24" t="s">
        <v>4653</v>
      </c>
      <c r="B5495" s="24" t="s">
        <v>4613</v>
      </c>
      <c r="C5495" s="24" t="s">
        <v>4514</v>
      </c>
      <c r="D5495" s="24" t="s">
        <v>1076</v>
      </c>
      <c r="E5495" s="25">
        <v>60</v>
      </c>
      <c r="F5495" s="24" t="s">
        <v>4702</v>
      </c>
      <c r="G5495" t="str">
        <f t="shared" si="258"/>
        <v>ARM_J2.A60</v>
      </c>
      <c r="H5495" t="str">
        <f t="shared" si="259"/>
        <v>B35_L8N_J13</v>
      </c>
      <c r="I5495" s="26" t="str">
        <f>H5495&amp;"x"&amp;COUNTIF($H$5:H5495,H5495)</f>
        <v>B35_L8N_J13x1</v>
      </c>
      <c r="J5495" t="str">
        <f t="shared" si="260"/>
        <v>ARM_J2.A60</v>
      </c>
    </row>
    <row r="5496" spans="1:10">
      <c r="A5496" s="24" t="s">
        <v>4653</v>
      </c>
      <c r="B5496" s="24" t="s">
        <v>4614</v>
      </c>
      <c r="C5496" s="24" t="s">
        <v>4514</v>
      </c>
      <c r="D5496" s="24" t="s">
        <v>1076</v>
      </c>
      <c r="E5496" s="25">
        <v>61</v>
      </c>
      <c r="F5496" s="24" t="s">
        <v>4703</v>
      </c>
      <c r="G5496" t="str">
        <f t="shared" si="258"/>
        <v>ARM_J2.A61</v>
      </c>
      <c r="H5496" t="str">
        <f t="shared" si="259"/>
        <v>B35_L1N_E12</v>
      </c>
      <c r="I5496" s="26" t="str">
        <f>H5496&amp;"x"&amp;COUNTIF($H$5:H5496,H5496)</f>
        <v>B35_L1N_E12x1</v>
      </c>
      <c r="J5496" t="str">
        <f t="shared" si="260"/>
        <v>ARM_J2.A61</v>
      </c>
    </row>
    <row r="5497" spans="1:10">
      <c r="A5497" s="24" t="s">
        <v>4653</v>
      </c>
      <c r="B5497" s="24" t="s">
        <v>4615</v>
      </c>
      <c r="C5497" s="24" t="s">
        <v>4514</v>
      </c>
      <c r="D5497" s="24" t="s">
        <v>1076</v>
      </c>
      <c r="E5497" s="25">
        <v>62</v>
      </c>
      <c r="F5497" s="24" t="s">
        <v>4704</v>
      </c>
      <c r="G5497" t="str">
        <f t="shared" si="258"/>
        <v>ARM_J2.A62</v>
      </c>
      <c r="H5497" t="str">
        <f t="shared" si="259"/>
        <v>B35_L7P_H13</v>
      </c>
      <c r="I5497" s="26" t="str">
        <f>H5497&amp;"x"&amp;COUNTIF($H$5:H5497,H5497)</f>
        <v>B35_L7P_H13x1</v>
      </c>
      <c r="J5497" t="str">
        <f t="shared" si="260"/>
        <v>ARM_J2.A62</v>
      </c>
    </row>
    <row r="5498" spans="1:10">
      <c r="A5498" s="24" t="s">
        <v>4653</v>
      </c>
      <c r="B5498" s="24" t="s">
        <v>4616</v>
      </c>
      <c r="C5498" s="24" t="s">
        <v>4514</v>
      </c>
      <c r="D5498" s="24" t="s">
        <v>1076</v>
      </c>
      <c r="E5498" s="25">
        <v>63</v>
      </c>
      <c r="F5498" s="24" t="s">
        <v>4705</v>
      </c>
      <c r="G5498" t="str">
        <f t="shared" si="258"/>
        <v>ARM_J2.A63</v>
      </c>
      <c r="H5498" t="str">
        <f t="shared" si="259"/>
        <v>B35_L1P_F12</v>
      </c>
      <c r="I5498" s="26" t="str">
        <f>H5498&amp;"x"&amp;COUNTIF($H$5:H5498,H5498)</f>
        <v>B35_L1P_F12x1</v>
      </c>
      <c r="J5498" t="str">
        <f t="shared" si="260"/>
        <v>ARM_J2.A63</v>
      </c>
    </row>
    <row r="5499" spans="1:10">
      <c r="A5499" s="24" t="s">
        <v>4653</v>
      </c>
      <c r="B5499" s="24" t="s">
        <v>4617</v>
      </c>
      <c r="C5499" s="24" t="s">
        <v>4514</v>
      </c>
      <c r="D5499" s="24" t="s">
        <v>1076</v>
      </c>
      <c r="E5499" s="25">
        <v>64</v>
      </c>
      <c r="F5499" s="24" t="s">
        <v>4706</v>
      </c>
      <c r="G5499" t="str">
        <f t="shared" si="258"/>
        <v>ARM_J2.A64</v>
      </c>
      <c r="H5499" t="str">
        <f t="shared" si="259"/>
        <v>B35_L7N_H12</v>
      </c>
      <c r="I5499" s="26" t="str">
        <f>H5499&amp;"x"&amp;COUNTIF($H$5:H5499,H5499)</f>
        <v>B35_L7N_H12x1</v>
      </c>
      <c r="J5499" t="str">
        <f t="shared" si="260"/>
        <v>ARM_J2.A64</v>
      </c>
    </row>
    <row r="5500" spans="1:10">
      <c r="A5500" s="24" t="s">
        <v>4653</v>
      </c>
      <c r="B5500" s="24" t="s">
        <v>4618</v>
      </c>
      <c r="C5500" s="24" t="s">
        <v>4514</v>
      </c>
      <c r="D5500" s="24" t="s">
        <v>1076</v>
      </c>
      <c r="E5500" s="25">
        <v>65</v>
      </c>
      <c r="F5500" s="24" t="s">
        <v>4707</v>
      </c>
      <c r="G5500" t="str">
        <f t="shared" si="258"/>
        <v>ARM_J2.A65</v>
      </c>
      <c r="H5500" t="str">
        <f t="shared" si="259"/>
        <v>B35_L2N_D10</v>
      </c>
      <c r="I5500" s="26" t="str">
        <f>H5500&amp;"x"&amp;COUNTIF($H$5:H5500,H5500)</f>
        <v>B35_L2N_D10x1</v>
      </c>
      <c r="J5500" t="str">
        <f t="shared" si="260"/>
        <v>ARM_J2.A65</v>
      </c>
    </row>
    <row r="5501" spans="1:10">
      <c r="A5501" s="24" t="s">
        <v>4653</v>
      </c>
      <c r="B5501" s="24" t="s">
        <v>4620</v>
      </c>
      <c r="C5501" s="24" t="s">
        <v>4514</v>
      </c>
      <c r="D5501" s="24" t="s">
        <v>1076</v>
      </c>
      <c r="E5501" s="25">
        <v>66</v>
      </c>
      <c r="F5501" s="24" t="s">
        <v>4708</v>
      </c>
      <c r="G5501" t="str">
        <f t="shared" si="258"/>
        <v>ARM_J2.A66</v>
      </c>
      <c r="H5501" t="str">
        <f t="shared" si="259"/>
        <v>B35_L6P_F13</v>
      </c>
      <c r="I5501" s="26" t="str">
        <f>H5501&amp;"x"&amp;COUNTIF($H$5:H5501,H5501)</f>
        <v>B35_L6P_F13x1</v>
      </c>
      <c r="J5501" t="str">
        <f t="shared" si="260"/>
        <v>ARM_J2.A66</v>
      </c>
    </row>
    <row r="5502" spans="1:10">
      <c r="A5502" s="24" t="s">
        <v>4653</v>
      </c>
      <c r="B5502" s="24" t="s">
        <v>4621</v>
      </c>
      <c r="C5502" s="24" t="s">
        <v>4514</v>
      </c>
      <c r="D5502" s="24" t="s">
        <v>1076</v>
      </c>
      <c r="E5502" s="25">
        <v>67</v>
      </c>
      <c r="F5502" s="24" t="s">
        <v>4709</v>
      </c>
      <c r="G5502" t="str">
        <f t="shared" si="258"/>
        <v>ARM_J2.A67</v>
      </c>
      <c r="H5502" t="str">
        <f t="shared" si="259"/>
        <v>B35_L2P_E10</v>
      </c>
      <c r="I5502" s="26" t="str">
        <f>H5502&amp;"x"&amp;COUNTIF($H$5:H5502,H5502)</f>
        <v>B35_L2P_E10x1</v>
      </c>
      <c r="J5502" t="str">
        <f t="shared" si="260"/>
        <v>ARM_J2.A67</v>
      </c>
    </row>
    <row r="5503" spans="1:10">
      <c r="A5503" s="24" t="s">
        <v>4653</v>
      </c>
      <c r="B5503" s="24" t="s">
        <v>4623</v>
      </c>
      <c r="C5503" s="24" t="s">
        <v>4514</v>
      </c>
      <c r="D5503" s="24" t="s">
        <v>1076</v>
      </c>
      <c r="E5503" s="25">
        <v>68</v>
      </c>
      <c r="F5503" s="24" t="s">
        <v>4710</v>
      </c>
      <c r="G5503" t="str">
        <f t="shared" si="258"/>
        <v>ARM_J2.A68</v>
      </c>
      <c r="H5503" t="str">
        <f t="shared" si="259"/>
        <v>B35_L6N_E13</v>
      </c>
      <c r="I5503" s="26" t="str">
        <f>H5503&amp;"x"&amp;COUNTIF($H$5:H5503,H5503)</f>
        <v>B35_L6N_E13x1</v>
      </c>
      <c r="J5503" t="str">
        <f t="shared" si="260"/>
        <v>ARM_J2.A68</v>
      </c>
    </row>
    <row r="5504" spans="1:10">
      <c r="A5504" s="24" t="s">
        <v>4653</v>
      </c>
      <c r="B5504" s="24" t="s">
        <v>4624</v>
      </c>
      <c r="C5504" s="24" t="s">
        <v>4514</v>
      </c>
      <c r="D5504" s="24" t="s">
        <v>1076</v>
      </c>
      <c r="E5504" s="25">
        <v>69</v>
      </c>
      <c r="F5504" s="24" t="s">
        <v>4711</v>
      </c>
      <c r="G5504" t="str">
        <f t="shared" si="258"/>
        <v>ARM_J2.A69</v>
      </c>
      <c r="H5504" t="str">
        <f t="shared" si="259"/>
        <v>B35_L3N_F10</v>
      </c>
      <c r="I5504" s="26" t="str">
        <f>H5504&amp;"x"&amp;COUNTIF($H$5:H5504,H5504)</f>
        <v>B35_L3N_F10x1</v>
      </c>
      <c r="J5504" t="str">
        <f t="shared" si="260"/>
        <v>ARM_J2.A69</v>
      </c>
    </row>
    <row r="5505" spans="1:10">
      <c r="A5505" s="24" t="s">
        <v>4653</v>
      </c>
      <c r="B5505" s="24" t="s">
        <v>4625</v>
      </c>
      <c r="C5505" s="24" t="s">
        <v>4514</v>
      </c>
      <c r="D5505" s="24" t="s">
        <v>1076</v>
      </c>
      <c r="E5505" s="25">
        <v>70</v>
      </c>
      <c r="F5505" s="24" t="s">
        <v>4712</v>
      </c>
      <c r="G5505" t="str">
        <f t="shared" si="258"/>
        <v>ARM_J2.A70</v>
      </c>
      <c r="H5505" t="str">
        <f t="shared" si="259"/>
        <v>PS_MIO33</v>
      </c>
      <c r="I5505" s="26" t="str">
        <f>H5505&amp;"x"&amp;COUNTIF($H$5:H5505,H5505)</f>
        <v>PS_MIO33x1</v>
      </c>
      <c r="J5505" t="str">
        <f t="shared" si="260"/>
        <v>ARM_J2.A70</v>
      </c>
    </row>
    <row r="5506" spans="1:10">
      <c r="A5506" s="24" t="s">
        <v>4653</v>
      </c>
      <c r="B5506" s="24" t="s">
        <v>4626</v>
      </c>
      <c r="C5506" s="24" t="s">
        <v>4514</v>
      </c>
      <c r="D5506" s="24" t="s">
        <v>1076</v>
      </c>
      <c r="E5506" s="25">
        <v>71</v>
      </c>
      <c r="F5506" s="24" t="s">
        <v>4713</v>
      </c>
      <c r="G5506" t="str">
        <f t="shared" si="258"/>
        <v>ARM_J2.A71</v>
      </c>
      <c r="H5506" t="str">
        <f t="shared" si="259"/>
        <v>B35_L3P_G10</v>
      </c>
      <c r="I5506" s="26" t="str">
        <f>H5506&amp;"x"&amp;COUNTIF($H$5:H5506,H5506)</f>
        <v>B35_L3P_G10x1</v>
      </c>
      <c r="J5506" t="str">
        <f t="shared" si="260"/>
        <v>ARM_J2.A71</v>
      </c>
    </row>
    <row r="5507" spans="1:10">
      <c r="A5507" s="24" t="s">
        <v>4653</v>
      </c>
      <c r="B5507" s="24" t="s">
        <v>4628</v>
      </c>
      <c r="C5507" s="24" t="s">
        <v>4514</v>
      </c>
      <c r="D5507" s="24" t="s">
        <v>1076</v>
      </c>
      <c r="E5507" s="25">
        <v>72</v>
      </c>
      <c r="F5507" s="24" t="s">
        <v>4714</v>
      </c>
      <c r="G5507" t="str">
        <f t="shared" si="258"/>
        <v>ARM_J2.A72</v>
      </c>
      <c r="H5507" t="str">
        <f t="shared" si="259"/>
        <v>PS_MIO34</v>
      </c>
      <c r="I5507" s="26" t="str">
        <f>H5507&amp;"x"&amp;COUNTIF($H$5:H5507,H5507)</f>
        <v>PS_MIO34x1</v>
      </c>
      <c r="J5507" t="str">
        <f t="shared" si="260"/>
        <v>ARM_J2.A72</v>
      </c>
    </row>
    <row r="5508" spans="1:10">
      <c r="A5508" s="24" t="s">
        <v>4653</v>
      </c>
      <c r="B5508" s="24" t="s">
        <v>4630</v>
      </c>
      <c r="C5508" s="24" t="s">
        <v>4514</v>
      </c>
      <c r="D5508" s="24" t="s">
        <v>1076</v>
      </c>
      <c r="E5508" s="25">
        <v>73</v>
      </c>
      <c r="F5508" s="24" t="s">
        <v>4715</v>
      </c>
      <c r="G5508" t="str">
        <f t="shared" si="258"/>
        <v>ARM_J2.A73</v>
      </c>
      <c r="H5508" t="str">
        <f t="shared" si="259"/>
        <v>B35_L4N_D11</v>
      </c>
      <c r="I5508" s="26" t="str">
        <f>H5508&amp;"x"&amp;COUNTIF($H$5:H5508,H5508)</f>
        <v>B35_L4N_D11x1</v>
      </c>
      <c r="J5508" t="str">
        <f t="shared" si="260"/>
        <v>ARM_J2.A73</v>
      </c>
    </row>
    <row r="5509" spans="1:10">
      <c r="A5509" s="24" t="s">
        <v>4653</v>
      </c>
      <c r="B5509" s="24" t="s">
        <v>4632</v>
      </c>
      <c r="C5509" s="24" t="s">
        <v>4514</v>
      </c>
      <c r="D5509" s="24" t="s">
        <v>1076</v>
      </c>
      <c r="E5509" s="25">
        <v>74</v>
      </c>
      <c r="F5509" s="24" t="s">
        <v>4716</v>
      </c>
      <c r="G5509" t="str">
        <f t="shared" si="258"/>
        <v>ARM_J2.A74</v>
      </c>
      <c r="H5509" t="str">
        <f t="shared" si="259"/>
        <v>PS_MIO35</v>
      </c>
      <c r="I5509" s="26" t="str">
        <f>H5509&amp;"x"&amp;COUNTIF($H$5:H5509,H5509)</f>
        <v>PS_MIO35x1</v>
      </c>
      <c r="J5509" t="str">
        <f t="shared" si="260"/>
        <v>ARM_J2.A74</v>
      </c>
    </row>
    <row r="5510" spans="1:10">
      <c r="A5510" s="24" t="s">
        <v>4653</v>
      </c>
      <c r="B5510" s="24" t="s">
        <v>4634</v>
      </c>
      <c r="C5510" s="24" t="s">
        <v>4514</v>
      </c>
      <c r="D5510" s="24" t="s">
        <v>1076</v>
      </c>
      <c r="E5510" s="25">
        <v>75</v>
      </c>
      <c r="F5510" s="24" t="s">
        <v>4717</v>
      </c>
      <c r="G5510" t="str">
        <f t="shared" ref="G5510:G5573" si="261">A5510&amp;"."&amp;B5510</f>
        <v>ARM_J2.A75</v>
      </c>
      <c r="H5510" t="str">
        <f t="shared" ref="H5510:H5573" si="262">F5510</f>
        <v>B35_L4P_E11</v>
      </c>
      <c r="I5510" s="26" t="str">
        <f>H5510&amp;"x"&amp;COUNTIF($H$5:H5510,H5510)</f>
        <v>B35_L4P_E11x1</v>
      </c>
      <c r="J5510" t="str">
        <f t="shared" ref="J5510:J5573" si="263">G5510</f>
        <v>ARM_J2.A75</v>
      </c>
    </row>
    <row r="5511" spans="1:10">
      <c r="A5511" s="24" t="s">
        <v>4653</v>
      </c>
      <c r="B5511" s="24" t="s">
        <v>4635</v>
      </c>
      <c r="C5511" s="24" t="s">
        <v>4514</v>
      </c>
      <c r="D5511" s="24" t="s">
        <v>1076</v>
      </c>
      <c r="E5511" s="25">
        <v>76</v>
      </c>
      <c r="F5511" s="24" t="s">
        <v>4718</v>
      </c>
      <c r="G5511" t="str">
        <f t="shared" si="261"/>
        <v>ARM_J2.A76</v>
      </c>
      <c r="H5511" t="str">
        <f t="shared" si="262"/>
        <v>PS_MIO36</v>
      </c>
      <c r="I5511" s="26" t="str">
        <f>H5511&amp;"x"&amp;COUNTIF($H$5:H5511,H5511)</f>
        <v>PS_MIO36x1</v>
      </c>
      <c r="J5511" t="str">
        <f t="shared" si="263"/>
        <v>ARM_J2.A76</v>
      </c>
    </row>
    <row r="5512" spans="1:10">
      <c r="A5512" s="24" t="s">
        <v>4653</v>
      </c>
      <c r="B5512" s="24" t="s">
        <v>4636</v>
      </c>
      <c r="C5512" s="24" t="s">
        <v>4514</v>
      </c>
      <c r="D5512" s="24" t="s">
        <v>1076</v>
      </c>
      <c r="E5512" s="25">
        <v>77</v>
      </c>
      <c r="F5512" s="24" t="s">
        <v>4719</v>
      </c>
      <c r="G5512" t="str">
        <f t="shared" si="261"/>
        <v>ARM_J2.A77</v>
      </c>
      <c r="H5512" t="str">
        <f t="shared" si="262"/>
        <v>B35_L5N_G11</v>
      </c>
      <c r="I5512" s="26" t="str">
        <f>H5512&amp;"x"&amp;COUNTIF($H$5:H5512,H5512)</f>
        <v>B35_L5N_G11x1</v>
      </c>
      <c r="J5512" t="str">
        <f t="shared" si="263"/>
        <v>ARM_J2.A77</v>
      </c>
    </row>
    <row r="5513" spans="1:10">
      <c r="A5513" s="24" t="s">
        <v>4653</v>
      </c>
      <c r="B5513" s="24" t="s">
        <v>4638</v>
      </c>
      <c r="C5513" s="24" t="s">
        <v>4514</v>
      </c>
      <c r="D5513" s="24" t="s">
        <v>1076</v>
      </c>
      <c r="E5513" s="25">
        <v>78</v>
      </c>
      <c r="F5513" s="24" t="s">
        <v>4720</v>
      </c>
      <c r="G5513" t="str">
        <f t="shared" si="261"/>
        <v>ARM_J2.A78</v>
      </c>
      <c r="H5513" t="str">
        <f t="shared" si="262"/>
        <v>PS_MIO37</v>
      </c>
      <c r="I5513" s="26" t="str">
        <f>H5513&amp;"x"&amp;COUNTIF($H$5:H5513,H5513)</f>
        <v>PS_MIO37x1</v>
      </c>
      <c r="J5513" t="str">
        <f t="shared" si="263"/>
        <v>ARM_J2.A78</v>
      </c>
    </row>
    <row r="5514" spans="1:10">
      <c r="A5514" s="24" t="s">
        <v>4653</v>
      </c>
      <c r="B5514" s="24" t="s">
        <v>4640</v>
      </c>
      <c r="C5514" s="24" t="s">
        <v>4514</v>
      </c>
      <c r="D5514" s="24" t="s">
        <v>1076</v>
      </c>
      <c r="E5514" s="25">
        <v>79</v>
      </c>
      <c r="F5514" s="24" t="s">
        <v>4721</v>
      </c>
      <c r="G5514" t="str">
        <f t="shared" si="261"/>
        <v>ARM_J2.A79</v>
      </c>
      <c r="H5514" t="str">
        <f t="shared" si="262"/>
        <v>B35_L5P_G12</v>
      </c>
      <c r="I5514" s="26" t="str">
        <f>H5514&amp;"x"&amp;COUNTIF($H$5:H5514,H5514)</f>
        <v>B35_L5P_G12x1</v>
      </c>
      <c r="J5514" t="str">
        <f t="shared" si="263"/>
        <v>ARM_J2.A79</v>
      </c>
    </row>
    <row r="5515" spans="1:10">
      <c r="A5515" s="24" t="s">
        <v>4653</v>
      </c>
      <c r="B5515" s="24" t="s">
        <v>4642</v>
      </c>
      <c r="C5515" s="24" t="s">
        <v>4514</v>
      </c>
      <c r="D5515" s="24" t="s">
        <v>1076</v>
      </c>
      <c r="E5515" s="25">
        <v>80</v>
      </c>
      <c r="F5515" s="24" t="s">
        <v>4722</v>
      </c>
      <c r="G5515" t="str">
        <f t="shared" si="261"/>
        <v>ARM_J2.A80</v>
      </c>
      <c r="H5515" t="str">
        <f t="shared" si="262"/>
        <v>PS_MIO38</v>
      </c>
      <c r="I5515" s="26" t="str">
        <f>H5515&amp;"x"&amp;COUNTIF($H$5:H5515,H5515)</f>
        <v>PS_MIO38x1</v>
      </c>
      <c r="J5515" t="str">
        <f t="shared" si="263"/>
        <v>ARM_J2.A80</v>
      </c>
    </row>
    <row r="5516" spans="1:10">
      <c r="A5516" s="24" t="s">
        <v>4653</v>
      </c>
      <c r="B5516" s="24" t="s">
        <v>347</v>
      </c>
      <c r="C5516" s="24" t="s">
        <v>4514</v>
      </c>
      <c r="D5516" s="24" t="s">
        <v>1076</v>
      </c>
      <c r="E5516" s="24" t="s">
        <v>347</v>
      </c>
      <c r="F5516" s="24" t="s">
        <v>1088</v>
      </c>
      <c r="G5516" t="str">
        <f t="shared" si="261"/>
        <v>ARM_J2.G1</v>
      </c>
      <c r="H5516" t="str">
        <f t="shared" si="262"/>
        <v>DGND</v>
      </c>
      <c r="I5516" s="26" t="str">
        <f>H5516&amp;"x"&amp;COUNTIF($H$5:H5516,H5516)</f>
        <v>DGNDx611</v>
      </c>
      <c r="J5516" t="str">
        <f t="shared" si="263"/>
        <v>ARM_J2.G1</v>
      </c>
    </row>
    <row r="5517" spans="1:10">
      <c r="A5517" s="24" t="s">
        <v>4653</v>
      </c>
      <c r="B5517" s="24" t="s">
        <v>4644</v>
      </c>
      <c r="C5517" s="24" t="s">
        <v>4514</v>
      </c>
      <c r="D5517" s="24" t="s">
        <v>1076</v>
      </c>
      <c r="E5517" s="24" t="s">
        <v>4644</v>
      </c>
      <c r="F5517" s="24" t="s">
        <v>1088</v>
      </c>
      <c r="G5517" t="str">
        <f t="shared" si="261"/>
        <v>ARM_J2.G2</v>
      </c>
      <c r="H5517" t="str">
        <f t="shared" si="262"/>
        <v>DGND</v>
      </c>
      <c r="I5517" s="26" t="str">
        <f>H5517&amp;"x"&amp;COUNTIF($H$5:H5517,H5517)</f>
        <v>DGNDx612</v>
      </c>
      <c r="J5517" t="str">
        <f t="shared" si="263"/>
        <v>ARM_J2.G2</v>
      </c>
    </row>
    <row r="5518" spans="1:10">
      <c r="A5518" s="24" t="s">
        <v>4653</v>
      </c>
      <c r="B5518" s="24" t="s">
        <v>4645</v>
      </c>
      <c r="C5518" s="24" t="s">
        <v>4514</v>
      </c>
      <c r="D5518" s="24" t="s">
        <v>1076</v>
      </c>
      <c r="E5518" s="24" t="s">
        <v>4645</v>
      </c>
      <c r="F5518" s="24" t="s">
        <v>1088</v>
      </c>
      <c r="G5518" t="str">
        <f t="shared" si="261"/>
        <v>ARM_J2.G3</v>
      </c>
      <c r="H5518" t="str">
        <f t="shared" si="262"/>
        <v>DGND</v>
      </c>
      <c r="I5518" s="26" t="str">
        <f>H5518&amp;"x"&amp;COUNTIF($H$5:H5518,H5518)</f>
        <v>DGNDx613</v>
      </c>
      <c r="J5518" t="str">
        <f t="shared" si="263"/>
        <v>ARM_J2.G3</v>
      </c>
    </row>
    <row r="5519" spans="1:10">
      <c r="A5519" s="24" t="s">
        <v>4653</v>
      </c>
      <c r="B5519" s="24" t="s">
        <v>4646</v>
      </c>
      <c r="C5519" s="24" t="s">
        <v>4514</v>
      </c>
      <c r="D5519" s="24" t="s">
        <v>1076</v>
      </c>
      <c r="E5519" s="24" t="s">
        <v>4646</v>
      </c>
      <c r="F5519" s="24" t="s">
        <v>1088</v>
      </c>
      <c r="G5519" t="str">
        <f t="shared" si="261"/>
        <v>ARM_J2.G4</v>
      </c>
      <c r="H5519" t="str">
        <f t="shared" si="262"/>
        <v>DGND</v>
      </c>
      <c r="I5519" s="26" t="str">
        <f>H5519&amp;"x"&amp;COUNTIF($H$5:H5519,H5519)</f>
        <v>DGNDx614</v>
      </c>
      <c r="J5519" t="str">
        <f t="shared" si="263"/>
        <v>ARM_J2.G4</v>
      </c>
    </row>
    <row r="5520" spans="1:10">
      <c r="A5520" s="24" t="s">
        <v>4653</v>
      </c>
      <c r="B5520" s="24" t="s">
        <v>4647</v>
      </c>
      <c r="C5520" s="24" t="s">
        <v>4514</v>
      </c>
      <c r="D5520" s="24" t="s">
        <v>1076</v>
      </c>
      <c r="E5520" s="24" t="s">
        <v>4647</v>
      </c>
      <c r="F5520" s="24" t="s">
        <v>1088</v>
      </c>
      <c r="G5520" t="str">
        <f t="shared" si="261"/>
        <v>ARM_J2.G5</v>
      </c>
      <c r="H5520" t="str">
        <f t="shared" si="262"/>
        <v>DGND</v>
      </c>
      <c r="I5520" s="26" t="str">
        <f>H5520&amp;"x"&amp;COUNTIF($H$5:H5520,H5520)</f>
        <v>DGNDx615</v>
      </c>
      <c r="J5520" t="str">
        <f t="shared" si="263"/>
        <v>ARM_J2.G5</v>
      </c>
    </row>
    <row r="5521" spans="1:10">
      <c r="A5521" s="24" t="s">
        <v>4653</v>
      </c>
      <c r="B5521" s="24" t="s">
        <v>4648</v>
      </c>
      <c r="C5521" s="24" t="s">
        <v>4514</v>
      </c>
      <c r="D5521" s="24" t="s">
        <v>1076</v>
      </c>
      <c r="E5521" s="24" t="s">
        <v>4648</v>
      </c>
      <c r="F5521" s="24" t="s">
        <v>1088</v>
      </c>
      <c r="G5521" t="str">
        <f t="shared" si="261"/>
        <v>ARM_J2.G6</v>
      </c>
      <c r="H5521" t="str">
        <f t="shared" si="262"/>
        <v>DGND</v>
      </c>
      <c r="I5521" s="26" t="str">
        <f>H5521&amp;"x"&amp;COUNTIF($H$5:H5521,H5521)</f>
        <v>DGNDx616</v>
      </c>
      <c r="J5521" t="str">
        <f t="shared" si="263"/>
        <v>ARM_J2.G6</v>
      </c>
    </row>
    <row r="5522" spans="1:10">
      <c r="A5522" s="24" t="s">
        <v>4653</v>
      </c>
      <c r="B5522" s="24" t="s">
        <v>4649</v>
      </c>
      <c r="C5522" s="24" t="s">
        <v>4514</v>
      </c>
      <c r="D5522" s="24" t="s">
        <v>1076</v>
      </c>
      <c r="E5522" s="24" t="s">
        <v>4649</v>
      </c>
      <c r="F5522" s="24" t="s">
        <v>1088</v>
      </c>
      <c r="G5522" t="str">
        <f t="shared" si="261"/>
        <v>ARM_J2.G7</v>
      </c>
      <c r="H5522" t="str">
        <f t="shared" si="262"/>
        <v>DGND</v>
      </c>
      <c r="I5522" s="26" t="str">
        <f>H5522&amp;"x"&amp;COUNTIF($H$5:H5522,H5522)</f>
        <v>DGNDx617</v>
      </c>
      <c r="J5522" t="str">
        <f t="shared" si="263"/>
        <v>ARM_J2.G7</v>
      </c>
    </row>
    <row r="5523" spans="1:10">
      <c r="A5523" s="24" t="s">
        <v>4653</v>
      </c>
      <c r="B5523" s="24" t="s">
        <v>4650</v>
      </c>
      <c r="C5523" s="24" t="s">
        <v>4514</v>
      </c>
      <c r="D5523" s="24" t="s">
        <v>1076</v>
      </c>
      <c r="E5523" s="24" t="s">
        <v>4650</v>
      </c>
      <c r="F5523" s="24" t="s">
        <v>1088</v>
      </c>
      <c r="G5523" t="str">
        <f t="shared" si="261"/>
        <v>ARM_J2.G8</v>
      </c>
      <c r="H5523" t="str">
        <f t="shared" si="262"/>
        <v>DGND</v>
      </c>
      <c r="I5523" s="26" t="str">
        <f>H5523&amp;"x"&amp;COUNTIF($H$5:H5523,H5523)</f>
        <v>DGNDx618</v>
      </c>
      <c r="J5523" t="str">
        <f t="shared" si="263"/>
        <v>ARM_J2.G8</v>
      </c>
    </row>
    <row r="5524" spans="1:10">
      <c r="A5524" s="24" t="s">
        <v>4653</v>
      </c>
      <c r="B5524" s="24" t="s">
        <v>4651</v>
      </c>
      <c r="C5524" s="24" t="s">
        <v>4514</v>
      </c>
      <c r="D5524" s="24" t="s">
        <v>1076</v>
      </c>
      <c r="E5524" s="24" t="s">
        <v>4651</v>
      </c>
      <c r="F5524" s="24" t="s">
        <v>1088</v>
      </c>
      <c r="G5524" t="str">
        <f t="shared" si="261"/>
        <v>ARM_J2.G9</v>
      </c>
      <c r="H5524" t="str">
        <f t="shared" si="262"/>
        <v>DGND</v>
      </c>
      <c r="I5524" s="26" t="str">
        <f>H5524&amp;"x"&amp;COUNTIF($H$5:H5524,H5524)</f>
        <v>DGNDx619</v>
      </c>
      <c r="J5524" t="str">
        <f t="shared" si="263"/>
        <v>ARM_J2.G9</v>
      </c>
    </row>
    <row r="5525" spans="1:10">
      <c r="A5525" s="24" t="s">
        <v>4653</v>
      </c>
      <c r="B5525" s="24" t="s">
        <v>4652</v>
      </c>
      <c r="C5525" s="24" t="s">
        <v>4514</v>
      </c>
      <c r="D5525" s="24" t="s">
        <v>1076</v>
      </c>
      <c r="E5525" s="24" t="s">
        <v>4652</v>
      </c>
      <c r="F5525" s="24" t="s">
        <v>1088</v>
      </c>
      <c r="G5525" t="str">
        <f t="shared" si="261"/>
        <v>ARM_J2.G10</v>
      </c>
      <c r="H5525" t="str">
        <f t="shared" si="262"/>
        <v>DGND</v>
      </c>
      <c r="I5525" s="26" t="str">
        <f>H5525&amp;"x"&amp;COUNTIF($H$5:H5525,H5525)</f>
        <v>DGNDx620</v>
      </c>
      <c r="J5525" t="str">
        <f t="shared" si="263"/>
        <v>ARM_J2.G10</v>
      </c>
    </row>
    <row r="5526" spans="1:10">
      <c r="A5526" s="24" t="s">
        <v>4723</v>
      </c>
      <c r="B5526" s="24" t="s">
        <v>3022</v>
      </c>
      <c r="C5526" s="24" t="s">
        <v>4514</v>
      </c>
      <c r="D5526" s="24" t="s">
        <v>1076</v>
      </c>
      <c r="E5526" s="25">
        <v>1</v>
      </c>
      <c r="F5526" s="24" t="s">
        <v>146</v>
      </c>
      <c r="G5526" t="str">
        <f t="shared" si="261"/>
        <v>ARM_J3.A1</v>
      </c>
      <c r="H5526" t="str">
        <f t="shared" si="262"/>
        <v>2_B2_56</v>
      </c>
      <c r="I5526" s="26" t="str">
        <f>H5526&amp;"x"&amp;COUNTIF($H$5:H5526,H5526)</f>
        <v>2_B2_56x1</v>
      </c>
      <c r="J5526" t="str">
        <f t="shared" si="263"/>
        <v>ARM_J3.A1</v>
      </c>
    </row>
    <row r="5527" spans="1:10">
      <c r="A5527" s="24" t="s">
        <v>4723</v>
      </c>
      <c r="B5527" s="24" t="s">
        <v>3021</v>
      </c>
      <c r="C5527" s="24" t="s">
        <v>4514</v>
      </c>
      <c r="D5527" s="24" t="s">
        <v>1076</v>
      </c>
      <c r="E5527" s="25">
        <v>2</v>
      </c>
      <c r="F5527" s="24" t="s">
        <v>4724</v>
      </c>
      <c r="G5527" t="str">
        <f t="shared" si="261"/>
        <v>ARM_J3.A2</v>
      </c>
      <c r="H5527" t="str">
        <f t="shared" si="262"/>
        <v>B13_0_V19_V19</v>
      </c>
      <c r="I5527" s="26" t="str">
        <f>H5527&amp;"x"&amp;COUNTIF($H$5:H5527,H5527)</f>
        <v>B13_0_V19_V19x1</v>
      </c>
      <c r="J5527" t="str">
        <f t="shared" si="263"/>
        <v>ARM_J3.A2</v>
      </c>
    </row>
    <row r="5528" spans="1:10">
      <c r="A5528" s="24" t="s">
        <v>4723</v>
      </c>
      <c r="B5528" s="24" t="s">
        <v>4517</v>
      </c>
      <c r="C5528" s="24" t="s">
        <v>4514</v>
      </c>
      <c r="D5528" s="24" t="s">
        <v>1076</v>
      </c>
      <c r="E5528" s="25">
        <v>3</v>
      </c>
      <c r="F5528" s="24" t="s">
        <v>144</v>
      </c>
      <c r="G5528" t="str">
        <f t="shared" si="261"/>
        <v>ARM_J3.A3</v>
      </c>
      <c r="H5528" t="str">
        <f t="shared" si="262"/>
        <v>2_B2_55</v>
      </c>
      <c r="I5528" s="26" t="str">
        <f>H5528&amp;"x"&amp;COUNTIF($H$5:H5528,H5528)</f>
        <v>2_B2_55x1</v>
      </c>
      <c r="J5528" t="str">
        <f t="shared" si="263"/>
        <v>ARM_J3.A3</v>
      </c>
    </row>
    <row r="5529" spans="1:10">
      <c r="A5529" s="24" t="s">
        <v>4723</v>
      </c>
      <c r="B5529" s="24" t="s">
        <v>4519</v>
      </c>
      <c r="C5529" s="24" t="s">
        <v>4514</v>
      </c>
      <c r="D5529" s="24" t="s">
        <v>1076</v>
      </c>
      <c r="E5529" s="25">
        <v>4</v>
      </c>
      <c r="F5529" s="24" t="s">
        <v>150</v>
      </c>
      <c r="G5529" t="str">
        <f t="shared" si="261"/>
        <v>ARM_J3.A4</v>
      </c>
      <c r="H5529" t="str">
        <f t="shared" si="262"/>
        <v>2_B2_53</v>
      </c>
      <c r="I5529" s="26" t="str">
        <f>H5529&amp;"x"&amp;COUNTIF($H$5:H5529,H5529)</f>
        <v>2_B2_53x1</v>
      </c>
      <c r="J5529" t="str">
        <f t="shared" si="263"/>
        <v>ARM_J3.A4</v>
      </c>
    </row>
    <row r="5530" spans="1:10">
      <c r="A5530" s="24" t="s">
        <v>4723</v>
      </c>
      <c r="B5530" s="24" t="s">
        <v>4521</v>
      </c>
      <c r="C5530" s="24" t="s">
        <v>4514</v>
      </c>
      <c r="D5530" s="24" t="s">
        <v>1076</v>
      </c>
      <c r="E5530" s="25">
        <v>5</v>
      </c>
      <c r="F5530" s="24" t="s">
        <v>4725</v>
      </c>
      <c r="G5530" t="str">
        <f t="shared" si="261"/>
        <v>ARM_J3.A5</v>
      </c>
      <c r="H5530" t="str">
        <f t="shared" si="262"/>
        <v>B13_L2N_AC26</v>
      </c>
      <c r="I5530" s="26" t="str">
        <f>H5530&amp;"x"&amp;COUNTIF($H$5:H5530,H5530)</f>
        <v>B13_L2N_AC26x1</v>
      </c>
      <c r="J5530" t="str">
        <f t="shared" si="263"/>
        <v>ARM_J3.A5</v>
      </c>
    </row>
    <row r="5531" spans="1:10">
      <c r="A5531" s="24" t="s">
        <v>4723</v>
      </c>
      <c r="B5531" s="24" t="s">
        <v>4522</v>
      </c>
      <c r="C5531" s="24" t="s">
        <v>4514</v>
      </c>
      <c r="D5531" s="24" t="s">
        <v>1076</v>
      </c>
      <c r="E5531" s="25">
        <v>6</v>
      </c>
      <c r="F5531" s="24" t="s">
        <v>148</v>
      </c>
      <c r="G5531" t="str">
        <f t="shared" si="261"/>
        <v>ARM_J3.A6</v>
      </c>
      <c r="H5531" t="str">
        <f t="shared" si="262"/>
        <v>2_B2_54</v>
      </c>
      <c r="I5531" s="26" t="str">
        <f>H5531&amp;"x"&amp;COUNTIF($H$5:H5531,H5531)</f>
        <v>2_B2_54x1</v>
      </c>
      <c r="J5531" t="str">
        <f t="shared" si="263"/>
        <v>ARM_J3.A6</v>
      </c>
    </row>
    <row r="5532" spans="1:10">
      <c r="A5532" s="24" t="s">
        <v>4723</v>
      </c>
      <c r="B5532" s="24" t="s">
        <v>4523</v>
      </c>
      <c r="C5532" s="24" t="s">
        <v>4514</v>
      </c>
      <c r="D5532" s="24" t="s">
        <v>1076</v>
      </c>
      <c r="E5532" s="25">
        <v>7</v>
      </c>
      <c r="F5532" s="24" t="s">
        <v>4726</v>
      </c>
      <c r="G5532" t="str">
        <f t="shared" si="261"/>
        <v>ARM_J3.A7</v>
      </c>
      <c r="H5532" t="str">
        <f t="shared" si="262"/>
        <v>B13_L2P_AB26</v>
      </c>
      <c r="I5532" s="26" t="str">
        <f>H5532&amp;"x"&amp;COUNTIF($H$5:H5532,H5532)</f>
        <v>B13_L2P_AB26x1</v>
      </c>
      <c r="J5532" t="str">
        <f t="shared" si="263"/>
        <v>ARM_J3.A7</v>
      </c>
    </row>
    <row r="5533" spans="1:10">
      <c r="A5533" s="24" t="s">
        <v>4723</v>
      </c>
      <c r="B5533" s="24" t="s">
        <v>4525</v>
      </c>
      <c r="C5533" s="24" t="s">
        <v>4514</v>
      </c>
      <c r="D5533" s="24" t="s">
        <v>1076</v>
      </c>
      <c r="E5533" s="25">
        <v>8</v>
      </c>
      <c r="F5533" s="24" t="s">
        <v>156</v>
      </c>
      <c r="G5533" t="str">
        <f t="shared" si="261"/>
        <v>ARM_J3.A8</v>
      </c>
      <c r="H5533" t="str">
        <f t="shared" si="262"/>
        <v>2_B2_48</v>
      </c>
      <c r="I5533" s="26" t="str">
        <f>H5533&amp;"x"&amp;COUNTIF($H$5:H5533,H5533)</f>
        <v>2_B2_48x1</v>
      </c>
      <c r="J5533" t="str">
        <f t="shared" si="263"/>
        <v>ARM_J3.A8</v>
      </c>
    </row>
    <row r="5534" spans="1:10">
      <c r="A5534" s="24" t="s">
        <v>4723</v>
      </c>
      <c r="B5534" s="24" t="s">
        <v>4527</v>
      </c>
      <c r="C5534" s="24" t="s">
        <v>4514</v>
      </c>
      <c r="D5534" s="24" t="s">
        <v>1076</v>
      </c>
      <c r="E5534" s="25">
        <v>9</v>
      </c>
      <c r="F5534" s="24" t="s">
        <v>4727</v>
      </c>
      <c r="G5534" t="str">
        <f t="shared" si="261"/>
        <v>ARM_J3.A9</v>
      </c>
      <c r="H5534" t="str">
        <f t="shared" si="262"/>
        <v>B13_L3N_AE26</v>
      </c>
      <c r="I5534" s="26" t="str">
        <f>H5534&amp;"x"&amp;COUNTIF($H$5:H5534,H5534)</f>
        <v>B13_L3N_AE26x1</v>
      </c>
      <c r="J5534" t="str">
        <f t="shared" si="263"/>
        <v>ARM_J3.A9</v>
      </c>
    </row>
    <row r="5535" spans="1:10">
      <c r="A5535" s="24" t="s">
        <v>4723</v>
      </c>
      <c r="B5535" s="24" t="s">
        <v>4529</v>
      </c>
      <c r="C5535" s="24" t="s">
        <v>4514</v>
      </c>
      <c r="D5535" s="24" t="s">
        <v>1076</v>
      </c>
      <c r="E5535" s="25">
        <v>10</v>
      </c>
      <c r="F5535" s="24" t="s">
        <v>152</v>
      </c>
      <c r="G5535" t="str">
        <f t="shared" si="261"/>
        <v>ARM_J3.A10</v>
      </c>
      <c r="H5535" t="str">
        <f t="shared" si="262"/>
        <v>2_B2_47</v>
      </c>
      <c r="I5535" s="26" t="str">
        <f>H5535&amp;"x"&amp;COUNTIF($H$5:H5535,H5535)</f>
        <v>2_B2_47x1</v>
      </c>
      <c r="J5535" t="str">
        <f t="shared" si="263"/>
        <v>ARM_J3.A10</v>
      </c>
    </row>
    <row r="5536" spans="1:10">
      <c r="A5536" s="24" t="s">
        <v>4723</v>
      </c>
      <c r="B5536" s="24" t="s">
        <v>291</v>
      </c>
      <c r="C5536" s="24" t="s">
        <v>4514</v>
      </c>
      <c r="D5536" s="24" t="s">
        <v>1076</v>
      </c>
      <c r="E5536" s="25">
        <v>11</v>
      </c>
      <c r="F5536" s="24" t="s">
        <v>4728</v>
      </c>
      <c r="G5536" t="str">
        <f t="shared" si="261"/>
        <v>ARM_J3.A11</v>
      </c>
      <c r="H5536" t="str">
        <f t="shared" si="262"/>
        <v>B13_L3P_AE25</v>
      </c>
      <c r="I5536" s="26" t="str">
        <f>H5536&amp;"x"&amp;COUNTIF($H$5:H5536,H5536)</f>
        <v>B13_L3P_AE25x1</v>
      </c>
      <c r="J5536" t="str">
        <f t="shared" si="263"/>
        <v>ARM_J3.A11</v>
      </c>
    </row>
    <row r="5537" spans="1:10">
      <c r="A5537" s="24" t="s">
        <v>4723</v>
      </c>
      <c r="B5537" s="24" t="s">
        <v>4531</v>
      </c>
      <c r="C5537" s="24" t="s">
        <v>4514</v>
      </c>
      <c r="D5537" s="24" t="s">
        <v>1076</v>
      </c>
      <c r="E5537" s="25">
        <v>12</v>
      </c>
      <c r="F5537" s="24" t="s">
        <v>160</v>
      </c>
      <c r="G5537" t="str">
        <f t="shared" si="261"/>
        <v>ARM_J3.A12</v>
      </c>
      <c r="H5537" t="str">
        <f t="shared" si="262"/>
        <v>2_B2_44</v>
      </c>
      <c r="I5537" s="26" t="str">
        <f>H5537&amp;"x"&amp;COUNTIF($H$5:H5537,H5537)</f>
        <v>2_B2_44x1</v>
      </c>
      <c r="J5537" t="str">
        <f t="shared" si="263"/>
        <v>ARM_J3.A12</v>
      </c>
    </row>
    <row r="5538" spans="1:10">
      <c r="A5538" s="24" t="s">
        <v>4723</v>
      </c>
      <c r="B5538" s="24" t="s">
        <v>335</v>
      </c>
      <c r="C5538" s="24" t="s">
        <v>4514</v>
      </c>
      <c r="D5538" s="24" t="s">
        <v>1076</v>
      </c>
      <c r="E5538" s="25">
        <v>13</v>
      </c>
      <c r="F5538" s="24" t="s">
        <v>4729</v>
      </c>
      <c r="G5538" t="str">
        <f t="shared" si="261"/>
        <v>ARM_J3.A13</v>
      </c>
      <c r="H5538" t="str">
        <f t="shared" si="262"/>
        <v>B13_L4N_AD26</v>
      </c>
      <c r="I5538" s="26" t="str">
        <f>H5538&amp;"x"&amp;COUNTIF($H$5:H5538,H5538)</f>
        <v>B13_L4N_AD26x1</v>
      </c>
      <c r="J5538" t="str">
        <f t="shared" si="263"/>
        <v>ARM_J3.A13</v>
      </c>
    </row>
    <row r="5539" spans="1:10">
      <c r="A5539" s="24" t="s">
        <v>4723</v>
      </c>
      <c r="B5539" s="24" t="s">
        <v>4533</v>
      </c>
      <c r="C5539" s="24" t="s">
        <v>4514</v>
      </c>
      <c r="D5539" s="24" t="s">
        <v>1076</v>
      </c>
      <c r="E5539" s="25">
        <v>14</v>
      </c>
      <c r="F5539" s="24" t="s">
        <v>154</v>
      </c>
      <c r="G5539" t="str">
        <f t="shared" si="261"/>
        <v>ARM_J3.A14</v>
      </c>
      <c r="H5539" t="str">
        <f t="shared" si="262"/>
        <v>2_B2_39</v>
      </c>
      <c r="I5539" s="26" t="str">
        <f>H5539&amp;"x"&amp;COUNTIF($H$5:H5539,H5539)</f>
        <v>2_B2_39x1</v>
      </c>
      <c r="J5539" t="str">
        <f t="shared" si="263"/>
        <v>ARM_J3.A14</v>
      </c>
    </row>
    <row r="5540" spans="1:10">
      <c r="A5540" s="24" t="s">
        <v>4723</v>
      </c>
      <c r="B5540" s="24" t="s">
        <v>4535</v>
      </c>
      <c r="C5540" s="24" t="s">
        <v>4514</v>
      </c>
      <c r="D5540" s="24" t="s">
        <v>1076</v>
      </c>
      <c r="E5540" s="25">
        <v>15</v>
      </c>
      <c r="F5540" s="24" t="s">
        <v>4730</v>
      </c>
      <c r="G5540" t="str">
        <f t="shared" si="261"/>
        <v>ARM_J3.A15</v>
      </c>
      <c r="H5540" t="str">
        <f t="shared" si="262"/>
        <v>B13_L4P_AD25</v>
      </c>
      <c r="I5540" s="26" t="str">
        <f>H5540&amp;"x"&amp;COUNTIF($H$5:H5540,H5540)</f>
        <v>B13_L4P_AD25x1</v>
      </c>
      <c r="J5540" t="str">
        <f t="shared" si="263"/>
        <v>ARM_J3.A15</v>
      </c>
    </row>
    <row r="5541" spans="1:10">
      <c r="A5541" s="24" t="s">
        <v>4723</v>
      </c>
      <c r="B5541" s="24" t="s">
        <v>4537</v>
      </c>
      <c r="C5541" s="24" t="s">
        <v>4514</v>
      </c>
      <c r="D5541" s="24" t="s">
        <v>1076</v>
      </c>
      <c r="E5541" s="25">
        <v>16</v>
      </c>
      <c r="F5541" s="24" t="s">
        <v>6</v>
      </c>
      <c r="G5541" t="str">
        <f t="shared" si="261"/>
        <v>ARM_J3.A16</v>
      </c>
      <c r="H5541" t="str">
        <f t="shared" si="262"/>
        <v>2_B2_38</v>
      </c>
      <c r="I5541" s="26" t="str">
        <f>H5541&amp;"x"&amp;COUNTIF($H$5:H5541,H5541)</f>
        <v>2_B2_38x2</v>
      </c>
      <c r="J5541" t="str">
        <f t="shared" si="263"/>
        <v>ARM_J3.A16</v>
      </c>
    </row>
    <row r="5542" spans="1:10">
      <c r="A5542" s="24" t="s">
        <v>4723</v>
      </c>
      <c r="B5542" s="24" t="s">
        <v>269</v>
      </c>
      <c r="C5542" s="24" t="s">
        <v>4514</v>
      </c>
      <c r="D5542" s="24" t="s">
        <v>1076</v>
      </c>
      <c r="E5542" s="25">
        <v>17</v>
      </c>
      <c r="F5542" s="24" t="s">
        <v>4731</v>
      </c>
      <c r="G5542" t="str">
        <f t="shared" si="261"/>
        <v>ARM_J3.A17</v>
      </c>
      <c r="H5542" t="str">
        <f t="shared" si="262"/>
        <v>B13_L5N_AF25</v>
      </c>
      <c r="I5542" s="26" t="str">
        <f>H5542&amp;"x"&amp;COUNTIF($H$5:H5542,H5542)</f>
        <v>B13_L5N_AF25x1</v>
      </c>
      <c r="J5542" t="str">
        <f t="shared" si="263"/>
        <v>ARM_J3.A17</v>
      </c>
    </row>
    <row r="5543" spans="1:10">
      <c r="A5543" s="24" t="s">
        <v>4723</v>
      </c>
      <c r="B5543" s="24" t="s">
        <v>4539</v>
      </c>
      <c r="C5543" s="24" t="s">
        <v>4514</v>
      </c>
      <c r="D5543" s="24" t="s">
        <v>1076</v>
      </c>
      <c r="E5543" s="25">
        <v>18</v>
      </c>
      <c r="F5543" s="24" t="s">
        <v>4</v>
      </c>
      <c r="G5543" t="str">
        <f t="shared" si="261"/>
        <v>ARM_J3.A18</v>
      </c>
      <c r="H5543" t="str">
        <f t="shared" si="262"/>
        <v>2_B2_35</v>
      </c>
      <c r="I5543" s="26" t="str">
        <f>H5543&amp;"x"&amp;COUNTIF($H$5:H5543,H5543)</f>
        <v>2_B2_35x2</v>
      </c>
      <c r="J5543" t="str">
        <f t="shared" si="263"/>
        <v>ARM_J3.A18</v>
      </c>
    </row>
    <row r="5544" spans="1:10">
      <c r="A5544" s="24" t="s">
        <v>4723</v>
      </c>
      <c r="B5544" s="24" t="s">
        <v>4541</v>
      </c>
      <c r="C5544" s="24" t="s">
        <v>4514</v>
      </c>
      <c r="D5544" s="24" t="s">
        <v>1076</v>
      </c>
      <c r="E5544" s="25">
        <v>19</v>
      </c>
      <c r="F5544" s="24" t="s">
        <v>4732</v>
      </c>
      <c r="G5544" t="str">
        <f t="shared" si="261"/>
        <v>ARM_J3.A19</v>
      </c>
      <c r="H5544" t="str">
        <f t="shared" si="262"/>
        <v>B13_L5P_AF24</v>
      </c>
      <c r="I5544" s="26" t="str">
        <f>H5544&amp;"x"&amp;COUNTIF($H$5:H5544,H5544)</f>
        <v>B13_L5P_AF24x1</v>
      </c>
      <c r="J5544" t="str">
        <f t="shared" si="263"/>
        <v>ARM_J3.A19</v>
      </c>
    </row>
    <row r="5545" spans="1:10">
      <c r="A5545" s="24" t="s">
        <v>4723</v>
      </c>
      <c r="B5545" s="24" t="s">
        <v>4543</v>
      </c>
      <c r="C5545" s="24" t="s">
        <v>4514</v>
      </c>
      <c r="D5545" s="24" t="s">
        <v>1076</v>
      </c>
      <c r="E5545" s="25">
        <v>20</v>
      </c>
      <c r="F5545" s="24" t="s">
        <v>164</v>
      </c>
      <c r="G5545" t="str">
        <f t="shared" si="261"/>
        <v>ARM_J3.A20</v>
      </c>
      <c r="H5545" t="str">
        <f t="shared" si="262"/>
        <v>2_XO2_CLK2_0</v>
      </c>
      <c r="I5545" s="26" t="str">
        <f>H5545&amp;"x"&amp;COUNTIF($H$5:H5545,H5545)</f>
        <v>2_XO2_CLK2_0x1</v>
      </c>
      <c r="J5545" t="str">
        <f t="shared" si="263"/>
        <v>ARM_J3.A20</v>
      </c>
    </row>
    <row r="5546" spans="1:10">
      <c r="A5546" s="24" t="s">
        <v>4723</v>
      </c>
      <c r="B5546" s="24" t="s">
        <v>4545</v>
      </c>
      <c r="C5546" s="24" t="s">
        <v>4514</v>
      </c>
      <c r="D5546" s="24" t="s">
        <v>1076</v>
      </c>
      <c r="E5546" s="25">
        <v>21</v>
      </c>
      <c r="F5546" s="24" t="s">
        <v>4733</v>
      </c>
      <c r="G5546" t="str">
        <f t="shared" si="261"/>
        <v>ARM_J3.A21</v>
      </c>
      <c r="H5546" t="str">
        <f t="shared" si="262"/>
        <v>B13_L6N_AB24</v>
      </c>
      <c r="I5546" s="26" t="str">
        <f>H5546&amp;"x"&amp;COUNTIF($H$5:H5546,H5546)</f>
        <v>B13_L6N_AB24x1</v>
      </c>
      <c r="J5546" t="str">
        <f t="shared" si="263"/>
        <v>ARM_J3.A21</v>
      </c>
    </row>
    <row r="5547" spans="1:10">
      <c r="A5547" s="24" t="s">
        <v>4723</v>
      </c>
      <c r="B5547" s="24" t="s">
        <v>4547</v>
      </c>
      <c r="C5547" s="24" t="s">
        <v>4514</v>
      </c>
      <c r="D5547" s="24" t="s">
        <v>1076</v>
      </c>
      <c r="E5547" s="25">
        <v>22</v>
      </c>
      <c r="F5547" s="24" t="s">
        <v>102</v>
      </c>
      <c r="G5547" t="str">
        <f t="shared" si="261"/>
        <v>ARM_J3.A22</v>
      </c>
      <c r="H5547" t="str">
        <f t="shared" si="262"/>
        <v>1_B2_56</v>
      </c>
      <c r="I5547" s="26" t="str">
        <f>H5547&amp;"x"&amp;COUNTIF($H$5:H5547,H5547)</f>
        <v>1_B2_56x1</v>
      </c>
      <c r="J5547" t="str">
        <f t="shared" si="263"/>
        <v>ARM_J3.A22</v>
      </c>
    </row>
    <row r="5548" spans="1:10">
      <c r="A5548" s="24" t="s">
        <v>4723</v>
      </c>
      <c r="B5548" s="24" t="s">
        <v>4549</v>
      </c>
      <c r="C5548" s="24" t="s">
        <v>4514</v>
      </c>
      <c r="D5548" s="24" t="s">
        <v>1076</v>
      </c>
      <c r="E5548" s="25">
        <v>23</v>
      </c>
      <c r="F5548" s="24" t="s">
        <v>4734</v>
      </c>
      <c r="G5548" t="str">
        <f t="shared" si="261"/>
        <v>ARM_J3.A23</v>
      </c>
      <c r="H5548" t="str">
        <f t="shared" si="262"/>
        <v>B13_L6P_AA24</v>
      </c>
      <c r="I5548" s="26" t="str">
        <f>H5548&amp;"x"&amp;COUNTIF($H$5:H5548,H5548)</f>
        <v>B13_L6P_AA24x1</v>
      </c>
      <c r="J5548" t="str">
        <f t="shared" si="263"/>
        <v>ARM_J3.A23</v>
      </c>
    </row>
    <row r="5549" spans="1:10">
      <c r="A5549" s="24" t="s">
        <v>4723</v>
      </c>
      <c r="B5549" s="24" t="s">
        <v>4551</v>
      </c>
      <c r="C5549" s="24" t="s">
        <v>4514</v>
      </c>
      <c r="D5549" s="24" t="s">
        <v>1076</v>
      </c>
      <c r="E5549" s="25">
        <v>24</v>
      </c>
      <c r="F5549" s="24" t="s">
        <v>110</v>
      </c>
      <c r="G5549" t="str">
        <f t="shared" si="261"/>
        <v>ARM_J3.A24</v>
      </c>
      <c r="H5549" t="str">
        <f t="shared" si="262"/>
        <v>1_B2_55</v>
      </c>
      <c r="I5549" s="26" t="str">
        <f>H5549&amp;"x"&amp;COUNTIF($H$5:H5549,H5549)</f>
        <v>1_B2_55x1</v>
      </c>
      <c r="J5549" t="str">
        <f t="shared" si="263"/>
        <v>ARM_J3.A24</v>
      </c>
    </row>
    <row r="5550" spans="1:10">
      <c r="A5550" s="24" t="s">
        <v>4723</v>
      </c>
      <c r="B5550" s="24" t="s">
        <v>4552</v>
      </c>
      <c r="C5550" s="24" t="s">
        <v>4514</v>
      </c>
      <c r="D5550" s="24" t="s">
        <v>1076</v>
      </c>
      <c r="E5550" s="25">
        <v>25</v>
      </c>
      <c r="F5550" s="24" t="s">
        <v>4735</v>
      </c>
      <c r="G5550" t="str">
        <f t="shared" si="261"/>
        <v>ARM_J3.A25</v>
      </c>
      <c r="H5550" t="str">
        <f t="shared" si="262"/>
        <v>B13_L7N_AF22</v>
      </c>
      <c r="I5550" s="26" t="str">
        <f>H5550&amp;"x"&amp;COUNTIF($H$5:H5550,H5550)</f>
        <v>B13_L7N_AF22x1</v>
      </c>
      <c r="J5550" t="str">
        <f t="shared" si="263"/>
        <v>ARM_J3.A25</v>
      </c>
    </row>
    <row r="5551" spans="1:10">
      <c r="A5551" s="24" t="s">
        <v>4723</v>
      </c>
      <c r="B5551" s="24" t="s">
        <v>4554</v>
      </c>
      <c r="C5551" s="24" t="s">
        <v>4514</v>
      </c>
      <c r="D5551" s="24" t="s">
        <v>1076</v>
      </c>
      <c r="E5551" s="25">
        <v>26</v>
      </c>
      <c r="F5551" s="24" t="s">
        <v>118</v>
      </c>
      <c r="G5551" t="str">
        <f t="shared" si="261"/>
        <v>ARM_J3.A26</v>
      </c>
      <c r="H5551" t="str">
        <f t="shared" si="262"/>
        <v>1_B2_54</v>
      </c>
      <c r="I5551" s="26" t="str">
        <f>H5551&amp;"x"&amp;COUNTIF($H$5:H5551,H5551)</f>
        <v>1_B2_54x1</v>
      </c>
      <c r="J5551" t="str">
        <f t="shared" si="263"/>
        <v>ARM_J3.A26</v>
      </c>
    </row>
    <row r="5552" spans="1:10">
      <c r="A5552" s="24" t="s">
        <v>4723</v>
      </c>
      <c r="B5552" s="24" t="s">
        <v>4556</v>
      </c>
      <c r="C5552" s="24" t="s">
        <v>4514</v>
      </c>
      <c r="D5552" s="24" t="s">
        <v>1076</v>
      </c>
      <c r="E5552" s="25">
        <v>27</v>
      </c>
      <c r="F5552" s="24" t="s">
        <v>4736</v>
      </c>
      <c r="G5552" t="str">
        <f t="shared" si="261"/>
        <v>ARM_J3.A27</v>
      </c>
      <c r="H5552" t="str">
        <f t="shared" si="262"/>
        <v>B13_L7P_AE22</v>
      </c>
      <c r="I5552" s="26" t="str">
        <f>H5552&amp;"x"&amp;COUNTIF($H$5:H5552,H5552)</f>
        <v>B13_L7P_AE22x1</v>
      </c>
      <c r="J5552" t="str">
        <f t="shared" si="263"/>
        <v>ARM_J3.A27</v>
      </c>
    </row>
    <row r="5553" spans="1:10">
      <c r="A5553" s="24" t="s">
        <v>4723</v>
      </c>
      <c r="B5553" s="24" t="s">
        <v>4558</v>
      </c>
      <c r="C5553" s="24" t="s">
        <v>4514</v>
      </c>
      <c r="D5553" s="24" t="s">
        <v>1076</v>
      </c>
      <c r="E5553" s="25">
        <v>28</v>
      </c>
      <c r="F5553" s="24" t="s">
        <v>130</v>
      </c>
      <c r="G5553" t="str">
        <f t="shared" si="261"/>
        <v>ARM_J3.A28</v>
      </c>
      <c r="H5553" t="str">
        <f t="shared" si="262"/>
        <v>1_B2_53</v>
      </c>
      <c r="I5553" s="26" t="str">
        <f>H5553&amp;"x"&amp;COUNTIF($H$5:H5553,H5553)</f>
        <v>1_B2_53x1</v>
      </c>
      <c r="J5553" t="str">
        <f t="shared" si="263"/>
        <v>ARM_J3.A28</v>
      </c>
    </row>
    <row r="5554" spans="1:10">
      <c r="A5554" s="24" t="s">
        <v>4723</v>
      </c>
      <c r="B5554" s="24" t="s">
        <v>4560</v>
      </c>
      <c r="C5554" s="24" t="s">
        <v>4514</v>
      </c>
      <c r="D5554" s="24" t="s">
        <v>1076</v>
      </c>
      <c r="E5554" s="25">
        <v>29</v>
      </c>
      <c r="F5554" s="24" t="s">
        <v>4737</v>
      </c>
      <c r="G5554" t="str">
        <f t="shared" si="261"/>
        <v>ARM_J3.A29</v>
      </c>
      <c r="H5554" t="str">
        <f t="shared" si="262"/>
        <v>B13_L8N_AF23</v>
      </c>
      <c r="I5554" s="26" t="str">
        <f>H5554&amp;"x"&amp;COUNTIF($H$5:H5554,H5554)</f>
        <v>B13_L8N_AF23x1</v>
      </c>
      <c r="J5554" t="str">
        <f t="shared" si="263"/>
        <v>ARM_J3.A29</v>
      </c>
    </row>
    <row r="5555" spans="1:10">
      <c r="A5555" s="24" t="s">
        <v>4723</v>
      </c>
      <c r="B5555" s="24" t="s">
        <v>4561</v>
      </c>
      <c r="C5555" s="24" t="s">
        <v>4514</v>
      </c>
      <c r="D5555" s="24" t="s">
        <v>1076</v>
      </c>
      <c r="E5555" s="25">
        <v>30</v>
      </c>
      <c r="F5555" s="24" t="s">
        <v>126</v>
      </c>
      <c r="G5555" t="str">
        <f t="shared" si="261"/>
        <v>ARM_J3.A30</v>
      </c>
      <c r="H5555" t="str">
        <f t="shared" si="262"/>
        <v>1_B2_48</v>
      </c>
      <c r="I5555" s="26" t="str">
        <f>H5555&amp;"x"&amp;COUNTIF($H$5:H5555,H5555)</f>
        <v>1_B2_48x1</v>
      </c>
      <c r="J5555" t="str">
        <f t="shared" si="263"/>
        <v>ARM_J3.A30</v>
      </c>
    </row>
    <row r="5556" spans="1:10">
      <c r="A5556" s="24" t="s">
        <v>4723</v>
      </c>
      <c r="B5556" s="24" t="s">
        <v>4562</v>
      </c>
      <c r="C5556" s="24" t="s">
        <v>4514</v>
      </c>
      <c r="D5556" s="24" t="s">
        <v>1076</v>
      </c>
      <c r="E5556" s="25">
        <v>31</v>
      </c>
      <c r="F5556" s="24" t="s">
        <v>4738</v>
      </c>
      <c r="G5556" t="str">
        <f t="shared" si="261"/>
        <v>ARM_J3.A31</v>
      </c>
      <c r="H5556" t="str">
        <f t="shared" si="262"/>
        <v>B13_L8P_AE23</v>
      </c>
      <c r="I5556" s="26" t="str">
        <f>H5556&amp;"x"&amp;COUNTIF($H$5:H5556,H5556)</f>
        <v>B13_L8P_AE23x1</v>
      </c>
      <c r="J5556" t="str">
        <f t="shared" si="263"/>
        <v>ARM_J3.A31</v>
      </c>
    </row>
    <row r="5557" spans="1:10">
      <c r="A5557" s="24" t="s">
        <v>4723</v>
      </c>
      <c r="B5557" s="24" t="s">
        <v>4564</v>
      </c>
      <c r="C5557" s="24" t="s">
        <v>4514</v>
      </c>
      <c r="D5557" s="24" t="s">
        <v>1076</v>
      </c>
      <c r="E5557" s="25">
        <v>32</v>
      </c>
      <c r="F5557" s="24" t="s">
        <v>122</v>
      </c>
      <c r="G5557" t="str">
        <f t="shared" si="261"/>
        <v>ARM_J3.A32</v>
      </c>
      <c r="H5557" t="str">
        <f t="shared" si="262"/>
        <v>1_B2_47</v>
      </c>
      <c r="I5557" s="26" t="str">
        <f>H5557&amp;"x"&amp;COUNTIF($H$5:H5557,H5557)</f>
        <v>1_B2_47x1</v>
      </c>
      <c r="J5557" t="str">
        <f t="shared" si="263"/>
        <v>ARM_J3.A32</v>
      </c>
    </row>
    <row r="5558" spans="1:10">
      <c r="A5558" s="24" t="s">
        <v>4723</v>
      </c>
      <c r="B5558" s="24" t="s">
        <v>4566</v>
      </c>
      <c r="C5558" s="24" t="s">
        <v>4514</v>
      </c>
      <c r="D5558" s="24" t="s">
        <v>1076</v>
      </c>
      <c r="E5558" s="25">
        <v>33</v>
      </c>
      <c r="F5558" s="24" t="s">
        <v>4739</v>
      </c>
      <c r="G5558" t="str">
        <f t="shared" si="261"/>
        <v>ARM_J3.A33</v>
      </c>
      <c r="H5558" t="str">
        <f t="shared" si="262"/>
        <v>B13_L9N_AB22</v>
      </c>
      <c r="I5558" s="26" t="str">
        <f>H5558&amp;"x"&amp;COUNTIF($H$5:H5558,H5558)</f>
        <v>B13_L9N_AB22x1</v>
      </c>
      <c r="J5558" t="str">
        <f t="shared" si="263"/>
        <v>ARM_J3.A33</v>
      </c>
    </row>
    <row r="5559" spans="1:10">
      <c r="A5559" s="24" t="s">
        <v>4723</v>
      </c>
      <c r="B5559" s="24" t="s">
        <v>4568</v>
      </c>
      <c r="C5559" s="24" t="s">
        <v>4514</v>
      </c>
      <c r="D5559" s="24" t="s">
        <v>1076</v>
      </c>
      <c r="E5559" s="25">
        <v>34</v>
      </c>
      <c r="F5559" s="24" t="s">
        <v>134</v>
      </c>
      <c r="G5559" t="str">
        <f t="shared" si="261"/>
        <v>ARM_J3.A34</v>
      </c>
      <c r="H5559" t="str">
        <f t="shared" si="262"/>
        <v>1_B2_44</v>
      </c>
      <c r="I5559" s="26" t="str">
        <f>H5559&amp;"x"&amp;COUNTIF($H$5:H5559,H5559)</f>
        <v>1_B2_44x1</v>
      </c>
      <c r="J5559" t="str">
        <f t="shared" si="263"/>
        <v>ARM_J3.A34</v>
      </c>
    </row>
    <row r="5560" spans="1:10">
      <c r="A5560" s="24" t="s">
        <v>4723</v>
      </c>
      <c r="B5560" s="24" t="s">
        <v>4570</v>
      </c>
      <c r="C5560" s="24" t="s">
        <v>4514</v>
      </c>
      <c r="D5560" s="24" t="s">
        <v>1076</v>
      </c>
      <c r="E5560" s="25">
        <v>35</v>
      </c>
      <c r="F5560" s="24" t="s">
        <v>106</v>
      </c>
      <c r="G5560" t="str">
        <f t="shared" si="261"/>
        <v>ARM_J3.A35</v>
      </c>
      <c r="H5560" t="str">
        <f t="shared" si="262"/>
        <v>1_B2_35</v>
      </c>
      <c r="I5560" s="26" t="str">
        <f>H5560&amp;"x"&amp;COUNTIF($H$5:H5560,H5560)</f>
        <v>1_B2_35x1</v>
      </c>
      <c r="J5560" t="str">
        <f t="shared" si="263"/>
        <v>ARM_J3.A35</v>
      </c>
    </row>
    <row r="5561" spans="1:10">
      <c r="A5561" s="24" t="s">
        <v>4723</v>
      </c>
      <c r="B5561" s="24" t="s">
        <v>4571</v>
      </c>
      <c r="C5561" s="24" t="s">
        <v>4514</v>
      </c>
      <c r="D5561" s="24" t="s">
        <v>1076</v>
      </c>
      <c r="E5561" s="25">
        <v>36</v>
      </c>
      <c r="F5561" s="24" t="s">
        <v>114</v>
      </c>
      <c r="G5561" t="str">
        <f t="shared" si="261"/>
        <v>ARM_J3.A36</v>
      </c>
      <c r="H5561" t="str">
        <f t="shared" si="262"/>
        <v>1_B2_39</v>
      </c>
      <c r="I5561" s="26" t="str">
        <f>H5561&amp;"x"&amp;COUNTIF($H$5:H5561,H5561)</f>
        <v>1_B2_39x1</v>
      </c>
      <c r="J5561" t="str">
        <f t="shared" si="263"/>
        <v>ARM_J3.A36</v>
      </c>
    </row>
    <row r="5562" spans="1:10">
      <c r="A5562" s="24" t="s">
        <v>4723</v>
      </c>
      <c r="B5562" s="24" t="s">
        <v>4572</v>
      </c>
      <c r="C5562" s="24" t="s">
        <v>4514</v>
      </c>
      <c r="D5562" s="24" t="s">
        <v>1076</v>
      </c>
      <c r="E5562" s="25">
        <v>37</v>
      </c>
      <c r="F5562" s="24" t="s">
        <v>4740</v>
      </c>
      <c r="G5562" t="str">
        <f t="shared" si="261"/>
        <v>ARM_J3.A37</v>
      </c>
      <c r="H5562" t="str">
        <f t="shared" si="262"/>
        <v>B13_L10N_AA23</v>
      </c>
      <c r="I5562" s="26" t="str">
        <f>H5562&amp;"x"&amp;COUNTIF($H$5:H5562,H5562)</f>
        <v>B13_L10N_AA23x1</v>
      </c>
      <c r="J5562" t="str">
        <f t="shared" si="263"/>
        <v>ARM_J3.A37</v>
      </c>
    </row>
    <row r="5563" spans="1:10">
      <c r="A5563" s="24" t="s">
        <v>4723</v>
      </c>
      <c r="B5563" s="24" t="s">
        <v>4574</v>
      </c>
      <c r="C5563" s="24" t="s">
        <v>4514</v>
      </c>
      <c r="D5563" s="24" t="s">
        <v>1076</v>
      </c>
      <c r="E5563" s="25">
        <v>38</v>
      </c>
      <c r="F5563" s="24" t="s">
        <v>138</v>
      </c>
      <c r="G5563" t="str">
        <f t="shared" si="261"/>
        <v>ARM_J3.A38</v>
      </c>
      <c r="H5563" t="str">
        <f t="shared" si="262"/>
        <v>1_B2_38</v>
      </c>
      <c r="I5563" s="26" t="str">
        <f>H5563&amp;"x"&amp;COUNTIF($H$5:H5563,H5563)</f>
        <v>1_B2_38x1</v>
      </c>
      <c r="J5563" t="str">
        <f t="shared" si="263"/>
        <v>ARM_J3.A38</v>
      </c>
    </row>
    <row r="5564" spans="1:10">
      <c r="A5564" s="24" t="s">
        <v>4723</v>
      </c>
      <c r="B5564" s="24" t="s">
        <v>4576</v>
      </c>
      <c r="C5564" s="24" t="s">
        <v>4514</v>
      </c>
      <c r="D5564" s="24" t="s">
        <v>1076</v>
      </c>
      <c r="E5564" s="25">
        <v>39</v>
      </c>
      <c r="F5564" s="24" t="s">
        <v>141</v>
      </c>
      <c r="G5564" t="str">
        <f t="shared" si="261"/>
        <v>ARM_J3.A39</v>
      </c>
      <c r="H5564" t="str">
        <f t="shared" si="262"/>
        <v>1_XO2_CLK2_0</v>
      </c>
      <c r="I5564" s="26" t="str">
        <f>H5564&amp;"x"&amp;COUNTIF($H$5:H5564,H5564)</f>
        <v>1_XO2_CLK2_0x1</v>
      </c>
      <c r="J5564" t="str">
        <f t="shared" si="263"/>
        <v>ARM_J3.A39</v>
      </c>
    </row>
    <row r="5565" spans="1:10">
      <c r="A5565" s="24" t="s">
        <v>4723</v>
      </c>
      <c r="B5565" s="24" t="s">
        <v>4578</v>
      </c>
      <c r="C5565" s="24" t="s">
        <v>4514</v>
      </c>
      <c r="D5565" s="24" t="s">
        <v>1076</v>
      </c>
      <c r="E5565" s="25">
        <v>40</v>
      </c>
      <c r="F5565" s="24" t="s">
        <v>4741</v>
      </c>
      <c r="G5565" t="str">
        <f t="shared" si="261"/>
        <v>ARM_J3.A40</v>
      </c>
      <c r="H5565" t="str">
        <f t="shared" si="262"/>
        <v>B13_25_V18</v>
      </c>
      <c r="I5565" s="26" t="str">
        <f>H5565&amp;"x"&amp;COUNTIF($H$5:H5565,H5565)</f>
        <v>B13_25_V18x1</v>
      </c>
      <c r="J5565" t="str">
        <f t="shared" si="263"/>
        <v>ARM_J3.A40</v>
      </c>
    </row>
    <row r="5566" spans="1:10">
      <c r="A5566" s="24" t="s">
        <v>4723</v>
      </c>
      <c r="B5566" s="24" t="s">
        <v>4580</v>
      </c>
      <c r="C5566" s="24" t="s">
        <v>4514</v>
      </c>
      <c r="D5566" s="24" t="s">
        <v>1076</v>
      </c>
      <c r="E5566" s="25">
        <v>41</v>
      </c>
      <c r="F5566" s="24" t="s">
        <v>4742</v>
      </c>
      <c r="G5566" t="str">
        <f t="shared" si="261"/>
        <v>ARM_J3.A41</v>
      </c>
      <c r="H5566" t="str">
        <f t="shared" si="262"/>
        <v>B13_L20N_AB20</v>
      </c>
      <c r="I5566" s="26" t="str">
        <f>H5566&amp;"x"&amp;COUNTIF($H$5:H5566,H5566)</f>
        <v>B13_L20N_AB20x1</v>
      </c>
      <c r="J5566" t="str">
        <f t="shared" si="263"/>
        <v>ARM_J3.A41</v>
      </c>
    </row>
    <row r="5567" spans="1:10">
      <c r="A5567" s="24" t="s">
        <v>4723</v>
      </c>
      <c r="B5567" s="24" t="s">
        <v>4582</v>
      </c>
      <c r="C5567" s="24" t="s">
        <v>4514</v>
      </c>
      <c r="D5567" s="24" t="s">
        <v>1076</v>
      </c>
      <c r="E5567" s="25">
        <v>42</v>
      </c>
      <c r="F5567" s="24" t="s">
        <v>4743</v>
      </c>
      <c r="G5567" t="str">
        <f t="shared" si="261"/>
        <v>ARM_J3.A42</v>
      </c>
      <c r="H5567" t="str">
        <f t="shared" si="262"/>
        <v>B35_L16N_D16</v>
      </c>
      <c r="I5567" s="26" t="str">
        <f>H5567&amp;"x"&amp;COUNTIF($H$5:H5567,H5567)</f>
        <v>B35_L16N_D16x1</v>
      </c>
      <c r="J5567" t="str">
        <f t="shared" si="263"/>
        <v>ARM_J3.A42</v>
      </c>
    </row>
    <row r="5568" spans="1:10">
      <c r="A5568" s="24" t="s">
        <v>4723</v>
      </c>
      <c r="B5568" s="24" t="s">
        <v>4584</v>
      </c>
      <c r="C5568" s="24" t="s">
        <v>4514</v>
      </c>
      <c r="D5568" s="24" t="s">
        <v>1076</v>
      </c>
      <c r="E5568" s="25">
        <v>43</v>
      </c>
      <c r="F5568" s="24" t="s">
        <v>4744</v>
      </c>
      <c r="G5568" t="str">
        <f t="shared" si="261"/>
        <v>ARM_J3.A43</v>
      </c>
      <c r="H5568" t="str">
        <f t="shared" si="262"/>
        <v>B13_L20P_AA20</v>
      </c>
      <c r="I5568" s="26" t="str">
        <f>H5568&amp;"x"&amp;COUNTIF($H$5:H5568,H5568)</f>
        <v>B13_L20P_AA20x1</v>
      </c>
      <c r="J5568" t="str">
        <f t="shared" si="263"/>
        <v>ARM_J3.A43</v>
      </c>
    </row>
    <row r="5569" spans="1:10">
      <c r="A5569" s="24" t="s">
        <v>4723</v>
      </c>
      <c r="B5569" s="24" t="s">
        <v>4586</v>
      </c>
      <c r="C5569" s="24" t="s">
        <v>4514</v>
      </c>
      <c r="D5569" s="24" t="s">
        <v>1076</v>
      </c>
      <c r="E5569" s="25">
        <v>44</v>
      </c>
      <c r="F5569" s="24" t="s">
        <v>4745</v>
      </c>
      <c r="G5569" t="str">
        <f t="shared" si="261"/>
        <v>ARM_J3.A44</v>
      </c>
      <c r="H5569" t="str">
        <f t="shared" si="262"/>
        <v>B35_L16P_E16</v>
      </c>
      <c r="I5569" s="26" t="str">
        <f>H5569&amp;"x"&amp;COUNTIF($H$5:H5569,H5569)</f>
        <v>B35_L16P_E16x1</v>
      </c>
      <c r="J5569" t="str">
        <f t="shared" si="263"/>
        <v>ARM_J3.A44</v>
      </c>
    </row>
    <row r="5570" spans="1:10">
      <c r="A5570" s="24" t="s">
        <v>4723</v>
      </c>
      <c r="B5570" s="24" t="s">
        <v>4588</v>
      </c>
      <c r="C5570" s="24" t="s">
        <v>4514</v>
      </c>
      <c r="D5570" s="24" t="s">
        <v>1076</v>
      </c>
      <c r="E5570" s="25">
        <v>45</v>
      </c>
      <c r="F5570" s="24" t="s">
        <v>4746</v>
      </c>
      <c r="G5570" t="str">
        <f t="shared" si="261"/>
        <v>ARM_J3.A45</v>
      </c>
      <c r="H5570" t="str">
        <f t="shared" si="262"/>
        <v>B13_L21N_AC19</v>
      </c>
      <c r="I5570" s="26" t="str">
        <f>H5570&amp;"x"&amp;COUNTIF($H$5:H5570,H5570)</f>
        <v>B13_L21N_AC19x1</v>
      </c>
      <c r="J5570" t="str">
        <f t="shared" si="263"/>
        <v>ARM_J3.A45</v>
      </c>
    </row>
    <row r="5571" spans="1:10">
      <c r="A5571" s="24" t="s">
        <v>4723</v>
      </c>
      <c r="B5571" s="24" t="s">
        <v>4589</v>
      </c>
      <c r="C5571" s="24" t="s">
        <v>4514</v>
      </c>
      <c r="D5571" s="24" t="s">
        <v>1076</v>
      </c>
      <c r="E5571" s="25">
        <v>46</v>
      </c>
      <c r="F5571" s="24" t="s">
        <v>4747</v>
      </c>
      <c r="G5571" t="str">
        <f t="shared" si="261"/>
        <v>ARM_J3.A46</v>
      </c>
      <c r="H5571" t="str">
        <f t="shared" si="262"/>
        <v>B35_L17N_B15</v>
      </c>
      <c r="I5571" s="26" t="str">
        <f>H5571&amp;"x"&amp;COUNTIF($H$5:H5571,H5571)</f>
        <v>B35_L17N_B15x1</v>
      </c>
      <c r="J5571" t="str">
        <f t="shared" si="263"/>
        <v>ARM_J3.A46</v>
      </c>
    </row>
    <row r="5572" spans="1:10">
      <c r="A5572" s="24" t="s">
        <v>4723</v>
      </c>
      <c r="B5572" s="24" t="s">
        <v>4590</v>
      </c>
      <c r="C5572" s="24" t="s">
        <v>4514</v>
      </c>
      <c r="D5572" s="24" t="s">
        <v>1076</v>
      </c>
      <c r="E5572" s="25">
        <v>47</v>
      </c>
      <c r="F5572" s="24" t="s">
        <v>4748</v>
      </c>
      <c r="G5572" t="str">
        <f t="shared" si="261"/>
        <v>ARM_J3.A47</v>
      </c>
      <c r="H5572" t="str">
        <f t="shared" si="262"/>
        <v>B13_L21P_AC18</v>
      </c>
      <c r="I5572" s="26" t="str">
        <f>H5572&amp;"x"&amp;COUNTIF($H$5:H5572,H5572)</f>
        <v>B13_L21P_AC18x1</v>
      </c>
      <c r="J5572" t="str">
        <f t="shared" si="263"/>
        <v>ARM_J3.A47</v>
      </c>
    </row>
    <row r="5573" spans="1:10">
      <c r="A5573" s="24" t="s">
        <v>4723</v>
      </c>
      <c r="B5573" s="24" t="s">
        <v>4592</v>
      </c>
      <c r="C5573" s="24" t="s">
        <v>4514</v>
      </c>
      <c r="D5573" s="24" t="s">
        <v>1076</v>
      </c>
      <c r="E5573" s="25">
        <v>48</v>
      </c>
      <c r="F5573" s="24" t="s">
        <v>4749</v>
      </c>
      <c r="G5573" t="str">
        <f t="shared" si="261"/>
        <v>ARM_J3.A48</v>
      </c>
      <c r="H5573" t="str">
        <f t="shared" si="262"/>
        <v>B35_L17P_B16</v>
      </c>
      <c r="I5573" s="26" t="str">
        <f>H5573&amp;"x"&amp;COUNTIF($H$5:H5573,H5573)</f>
        <v>B35_L17P_B16x1</v>
      </c>
      <c r="J5573" t="str">
        <f t="shared" si="263"/>
        <v>ARM_J3.A48</v>
      </c>
    </row>
    <row r="5574" spans="1:10">
      <c r="A5574" s="24" t="s">
        <v>4723</v>
      </c>
      <c r="B5574" s="24" t="s">
        <v>4594</v>
      </c>
      <c r="C5574" s="24" t="s">
        <v>4514</v>
      </c>
      <c r="D5574" s="24" t="s">
        <v>1076</v>
      </c>
      <c r="E5574" s="25">
        <v>49</v>
      </c>
      <c r="F5574" s="24" t="s">
        <v>4750</v>
      </c>
      <c r="G5574" t="str">
        <f t="shared" ref="G5574:G5637" si="264">A5574&amp;"."&amp;B5574</f>
        <v>ARM_J3.A49</v>
      </c>
      <c r="H5574" t="str">
        <f t="shared" ref="H5574:H5637" si="265">F5574</f>
        <v>B13_L22N_AB19</v>
      </c>
      <c r="I5574" s="26" t="str">
        <f>H5574&amp;"x"&amp;COUNTIF($H$5:H5574,H5574)</f>
        <v>B13_L22N_AB19x1</v>
      </c>
      <c r="J5574" t="str">
        <f t="shared" ref="J5574:J5637" si="266">G5574</f>
        <v>ARM_J3.A49</v>
      </c>
    </row>
    <row r="5575" spans="1:10">
      <c r="A5575" s="24" t="s">
        <v>4723</v>
      </c>
      <c r="B5575" s="24" t="s">
        <v>4596</v>
      </c>
      <c r="C5575" s="24" t="s">
        <v>4514</v>
      </c>
      <c r="D5575" s="24" t="s">
        <v>1076</v>
      </c>
      <c r="E5575" s="25">
        <v>50</v>
      </c>
      <c r="F5575" s="24" t="s">
        <v>4751</v>
      </c>
      <c r="G5575" t="str">
        <f t="shared" si="264"/>
        <v>ARM_J3.A50</v>
      </c>
      <c r="H5575" t="str">
        <f t="shared" si="265"/>
        <v>B35_L18N_A17</v>
      </c>
      <c r="I5575" s="26" t="str">
        <f>H5575&amp;"x"&amp;COUNTIF($H$5:H5575,H5575)</f>
        <v>B35_L18N_A17x1</v>
      </c>
      <c r="J5575" t="str">
        <f t="shared" si="266"/>
        <v>ARM_J3.A50</v>
      </c>
    </row>
    <row r="5576" spans="1:10">
      <c r="A5576" s="24" t="s">
        <v>4723</v>
      </c>
      <c r="B5576" s="24" t="s">
        <v>4598</v>
      </c>
      <c r="C5576" s="24" t="s">
        <v>4514</v>
      </c>
      <c r="D5576" s="24" t="s">
        <v>1076</v>
      </c>
      <c r="E5576" s="25">
        <v>51</v>
      </c>
      <c r="F5576" s="24" t="s">
        <v>4752</v>
      </c>
      <c r="G5576" t="str">
        <f t="shared" si="264"/>
        <v>ARM_J3.A51</v>
      </c>
      <c r="H5576" t="str">
        <f t="shared" si="265"/>
        <v>B13_L22P_AA19</v>
      </c>
      <c r="I5576" s="26" t="str">
        <f>H5576&amp;"x"&amp;COUNTIF($H$5:H5576,H5576)</f>
        <v>B13_L22P_AA19x1</v>
      </c>
      <c r="J5576" t="str">
        <f t="shared" si="266"/>
        <v>ARM_J3.A51</v>
      </c>
    </row>
    <row r="5577" spans="1:10">
      <c r="A5577" s="24" t="s">
        <v>4723</v>
      </c>
      <c r="B5577" s="24" t="s">
        <v>4599</v>
      </c>
      <c r="C5577" s="24" t="s">
        <v>4514</v>
      </c>
      <c r="D5577" s="24" t="s">
        <v>1076</v>
      </c>
      <c r="E5577" s="25">
        <v>52</v>
      </c>
      <c r="F5577" s="24" t="s">
        <v>4753</v>
      </c>
      <c r="G5577" t="str">
        <f t="shared" si="264"/>
        <v>ARM_J3.A52</v>
      </c>
      <c r="H5577" t="str">
        <f t="shared" si="265"/>
        <v>B35_L18P_B17</v>
      </c>
      <c r="I5577" s="26" t="str">
        <f>H5577&amp;"x"&amp;COUNTIF($H$5:H5577,H5577)</f>
        <v>B35_L18P_B17x1</v>
      </c>
      <c r="J5577" t="str">
        <f t="shared" si="266"/>
        <v>ARM_J3.A52</v>
      </c>
    </row>
    <row r="5578" spans="1:10">
      <c r="A5578" s="24" t="s">
        <v>4723</v>
      </c>
      <c r="B5578" s="24" t="s">
        <v>4600</v>
      </c>
      <c r="C5578" s="24" t="s">
        <v>4514</v>
      </c>
      <c r="D5578" s="24" t="s">
        <v>1076</v>
      </c>
      <c r="E5578" s="25">
        <v>53</v>
      </c>
      <c r="F5578" s="24" t="s">
        <v>4754</v>
      </c>
      <c r="G5578" t="str">
        <f t="shared" si="264"/>
        <v>ARM_J3.A53</v>
      </c>
      <c r="H5578" t="str">
        <f t="shared" si="265"/>
        <v>B13_L23N_W19</v>
      </c>
      <c r="I5578" s="26" t="str">
        <f>H5578&amp;"x"&amp;COUNTIF($H$5:H5578,H5578)</f>
        <v>B13_L23N_W19x1</v>
      </c>
      <c r="J5578" t="str">
        <f t="shared" si="266"/>
        <v>ARM_J3.A53</v>
      </c>
    </row>
    <row r="5579" spans="1:10">
      <c r="A5579" s="24" t="s">
        <v>4723</v>
      </c>
      <c r="B5579" s="24" t="s">
        <v>4602</v>
      </c>
      <c r="C5579" s="24" t="s">
        <v>4514</v>
      </c>
      <c r="D5579" s="24" t="s">
        <v>1076</v>
      </c>
      <c r="E5579" s="25">
        <v>54</v>
      </c>
      <c r="F5579" s="24" t="s">
        <v>4755</v>
      </c>
      <c r="G5579" t="str">
        <f t="shared" si="264"/>
        <v>ARM_J3.A54</v>
      </c>
      <c r="H5579" t="str">
        <f t="shared" si="265"/>
        <v>B35_L19N_C13</v>
      </c>
      <c r="I5579" s="26" t="str">
        <f>H5579&amp;"x"&amp;COUNTIF($H$5:H5579,H5579)</f>
        <v>B35_L19N_C13x1</v>
      </c>
      <c r="J5579" t="str">
        <f t="shared" si="266"/>
        <v>ARM_J3.A54</v>
      </c>
    </row>
    <row r="5580" spans="1:10">
      <c r="A5580" s="24" t="s">
        <v>4723</v>
      </c>
      <c r="B5580" s="24" t="s">
        <v>4604</v>
      </c>
      <c r="C5580" s="24" t="s">
        <v>4514</v>
      </c>
      <c r="D5580" s="24" t="s">
        <v>1076</v>
      </c>
      <c r="E5580" s="25">
        <v>55</v>
      </c>
      <c r="F5580" s="24" t="s">
        <v>4756</v>
      </c>
      <c r="G5580" t="str">
        <f t="shared" si="264"/>
        <v>ARM_J3.A55</v>
      </c>
      <c r="H5580" t="str">
        <f t="shared" si="265"/>
        <v>B13_L23P_W18</v>
      </c>
      <c r="I5580" s="26" t="str">
        <f>H5580&amp;"x"&amp;COUNTIF($H$5:H5580,H5580)</f>
        <v>B13_L23P_W18x1</v>
      </c>
      <c r="J5580" t="str">
        <f t="shared" si="266"/>
        <v>ARM_J3.A55</v>
      </c>
    </row>
    <row r="5581" spans="1:10">
      <c r="A5581" s="24" t="s">
        <v>4723</v>
      </c>
      <c r="B5581" s="24" t="s">
        <v>4606</v>
      </c>
      <c r="C5581" s="24" t="s">
        <v>4514</v>
      </c>
      <c r="D5581" s="24" t="s">
        <v>1076</v>
      </c>
      <c r="E5581" s="25">
        <v>56</v>
      </c>
      <c r="F5581" s="24" t="s">
        <v>4757</v>
      </c>
      <c r="G5581" t="str">
        <f t="shared" si="264"/>
        <v>ARM_J3.A56</v>
      </c>
      <c r="H5581" t="str">
        <f t="shared" si="265"/>
        <v>B35_L19P_D13</v>
      </c>
      <c r="I5581" s="26" t="str">
        <f>H5581&amp;"x"&amp;COUNTIF($H$5:H5581,H5581)</f>
        <v>B35_L19P_D13x1</v>
      </c>
      <c r="J5581" t="str">
        <f t="shared" si="266"/>
        <v>ARM_J3.A56</v>
      </c>
    </row>
    <row r="5582" spans="1:10">
      <c r="A5582" s="24" t="s">
        <v>4723</v>
      </c>
      <c r="B5582" s="24" t="s">
        <v>4608</v>
      </c>
      <c r="C5582" s="24" t="s">
        <v>4514</v>
      </c>
      <c r="D5582" s="24" t="s">
        <v>1076</v>
      </c>
      <c r="E5582" s="25">
        <v>57</v>
      </c>
      <c r="F5582" s="24" t="s">
        <v>4758</v>
      </c>
      <c r="G5582" t="str">
        <f t="shared" si="264"/>
        <v>ARM_J3.A57</v>
      </c>
      <c r="H5582" t="str">
        <f t="shared" si="265"/>
        <v>B13_L24N_AA18</v>
      </c>
      <c r="I5582" s="26" t="str">
        <f>H5582&amp;"x"&amp;COUNTIF($H$5:H5582,H5582)</f>
        <v>B13_L24N_AA18x1</v>
      </c>
      <c r="J5582" t="str">
        <f t="shared" si="266"/>
        <v>ARM_J3.A57</v>
      </c>
    </row>
    <row r="5583" spans="1:10">
      <c r="A5583" s="24" t="s">
        <v>4723</v>
      </c>
      <c r="B5583" s="24" t="s">
        <v>4610</v>
      </c>
      <c r="C5583" s="24" t="s">
        <v>4514</v>
      </c>
      <c r="D5583" s="24" t="s">
        <v>1076</v>
      </c>
      <c r="E5583" s="25">
        <v>58</v>
      </c>
      <c r="F5583" s="24" t="s">
        <v>4759</v>
      </c>
      <c r="G5583" t="str">
        <f t="shared" si="264"/>
        <v>ARM_J3.A58</v>
      </c>
      <c r="H5583" t="str">
        <f t="shared" si="265"/>
        <v>B35_L20N_B14</v>
      </c>
      <c r="I5583" s="26" t="str">
        <f>H5583&amp;"x"&amp;COUNTIF($H$5:H5583,H5583)</f>
        <v>B35_L20N_B14x1</v>
      </c>
      <c r="J5583" t="str">
        <f t="shared" si="266"/>
        <v>ARM_J3.A58</v>
      </c>
    </row>
    <row r="5584" spans="1:10">
      <c r="A5584" s="24" t="s">
        <v>4723</v>
      </c>
      <c r="B5584" s="24" t="s">
        <v>4611</v>
      </c>
      <c r="C5584" s="24" t="s">
        <v>4514</v>
      </c>
      <c r="D5584" s="24" t="s">
        <v>1076</v>
      </c>
      <c r="E5584" s="25">
        <v>59</v>
      </c>
      <c r="F5584" s="24" t="s">
        <v>4760</v>
      </c>
      <c r="G5584" t="str">
        <f t="shared" si="264"/>
        <v>ARM_J3.A59</v>
      </c>
      <c r="H5584" t="str">
        <f t="shared" si="265"/>
        <v>B13_L24P_Y18</v>
      </c>
      <c r="I5584" s="26" t="str">
        <f>H5584&amp;"x"&amp;COUNTIF($H$5:H5584,H5584)</f>
        <v>B13_L24P_Y18x1</v>
      </c>
      <c r="J5584" t="str">
        <f t="shared" si="266"/>
        <v>ARM_J3.A59</v>
      </c>
    </row>
    <row r="5585" spans="1:10">
      <c r="A5585" s="24" t="s">
        <v>4723</v>
      </c>
      <c r="B5585" s="24" t="s">
        <v>4613</v>
      </c>
      <c r="C5585" s="24" t="s">
        <v>4514</v>
      </c>
      <c r="D5585" s="24" t="s">
        <v>1076</v>
      </c>
      <c r="E5585" s="25">
        <v>60</v>
      </c>
      <c r="F5585" s="24" t="s">
        <v>4761</v>
      </c>
      <c r="G5585" t="str">
        <f t="shared" si="264"/>
        <v>ARM_J3.A60</v>
      </c>
      <c r="H5585" t="str">
        <f t="shared" si="265"/>
        <v>B35_L20P_C14</v>
      </c>
      <c r="I5585" s="26" t="str">
        <f>H5585&amp;"x"&amp;COUNTIF($H$5:H5585,H5585)</f>
        <v>B35_L20P_C14x1</v>
      </c>
      <c r="J5585" t="str">
        <f t="shared" si="266"/>
        <v>ARM_J3.A60</v>
      </c>
    </row>
    <row r="5586" spans="1:10">
      <c r="A5586" s="24" t="s">
        <v>4723</v>
      </c>
      <c r="B5586" s="24" t="s">
        <v>4614</v>
      </c>
      <c r="C5586" s="24" t="s">
        <v>4514</v>
      </c>
      <c r="D5586" s="24" t="s">
        <v>1076</v>
      </c>
      <c r="E5586" s="25">
        <v>61</v>
      </c>
      <c r="F5586" s="24" t="s">
        <v>4762</v>
      </c>
      <c r="G5586" t="str">
        <f t="shared" si="264"/>
        <v>ARM_J3.A61</v>
      </c>
      <c r="H5586" t="str">
        <f t="shared" si="265"/>
        <v>B35_L13N_D14</v>
      </c>
      <c r="I5586" s="26" t="str">
        <f>H5586&amp;"x"&amp;COUNTIF($H$5:H5586,H5586)</f>
        <v>B35_L13N_D14x1</v>
      </c>
      <c r="J5586" t="str">
        <f t="shared" si="266"/>
        <v>ARM_J3.A61</v>
      </c>
    </row>
    <row r="5587" spans="1:10">
      <c r="A5587" s="24" t="s">
        <v>4723</v>
      </c>
      <c r="B5587" s="24" t="s">
        <v>4615</v>
      </c>
      <c r="C5587" s="24" t="s">
        <v>4514</v>
      </c>
      <c r="D5587" s="24" t="s">
        <v>1076</v>
      </c>
      <c r="E5587" s="25">
        <v>62</v>
      </c>
      <c r="F5587" s="24" t="s">
        <v>4763</v>
      </c>
      <c r="G5587" t="str">
        <f t="shared" si="264"/>
        <v>ARM_J3.A62</v>
      </c>
      <c r="H5587" t="str">
        <f t="shared" si="265"/>
        <v>ETH_TD3_N</v>
      </c>
      <c r="I5587" s="26" t="str">
        <f>H5587&amp;"x"&amp;COUNTIF($H$5:H5587,H5587)</f>
        <v>ETH_TD3_Nx1</v>
      </c>
      <c r="J5587" t="str">
        <f t="shared" si="266"/>
        <v>ARM_J3.A62</v>
      </c>
    </row>
    <row r="5588" spans="1:10">
      <c r="A5588" s="24" t="s">
        <v>4723</v>
      </c>
      <c r="B5588" s="24" t="s">
        <v>4616</v>
      </c>
      <c r="C5588" s="24" t="s">
        <v>4514</v>
      </c>
      <c r="D5588" s="24" t="s">
        <v>1076</v>
      </c>
      <c r="E5588" s="25">
        <v>63</v>
      </c>
      <c r="F5588" s="24" t="s">
        <v>4764</v>
      </c>
      <c r="G5588" t="str">
        <f t="shared" si="264"/>
        <v>ARM_J3.A63</v>
      </c>
      <c r="H5588" t="str">
        <f t="shared" si="265"/>
        <v>B35_L13P_D15</v>
      </c>
      <c r="I5588" s="26" t="str">
        <f>H5588&amp;"x"&amp;COUNTIF($H$5:H5588,H5588)</f>
        <v>B35_L13P_D15x1</v>
      </c>
      <c r="J5588" t="str">
        <f t="shared" si="266"/>
        <v>ARM_J3.A63</v>
      </c>
    </row>
    <row r="5589" spans="1:10">
      <c r="A5589" s="24" t="s">
        <v>4723</v>
      </c>
      <c r="B5589" s="24" t="s">
        <v>4617</v>
      </c>
      <c r="C5589" s="24" t="s">
        <v>4514</v>
      </c>
      <c r="D5589" s="24" t="s">
        <v>1076</v>
      </c>
      <c r="E5589" s="25">
        <v>64</v>
      </c>
      <c r="F5589" s="24" t="s">
        <v>4765</v>
      </c>
      <c r="G5589" t="str">
        <f t="shared" si="264"/>
        <v>ARM_J3.A64</v>
      </c>
      <c r="H5589" t="str">
        <f t="shared" si="265"/>
        <v>ETH_TD3_P</v>
      </c>
      <c r="I5589" s="26" t="str">
        <f>H5589&amp;"x"&amp;COUNTIF($H$5:H5589,H5589)</f>
        <v>ETH_TD3_Px1</v>
      </c>
      <c r="J5589" t="str">
        <f t="shared" si="266"/>
        <v>ARM_J3.A64</v>
      </c>
    </row>
    <row r="5590" spans="1:10">
      <c r="A5590" s="24" t="s">
        <v>4723</v>
      </c>
      <c r="B5590" s="24" t="s">
        <v>4618</v>
      </c>
      <c r="C5590" s="24" t="s">
        <v>4514</v>
      </c>
      <c r="D5590" s="24" t="s">
        <v>1076</v>
      </c>
      <c r="E5590" s="25">
        <v>65</v>
      </c>
      <c r="F5590" s="24" t="s">
        <v>4766</v>
      </c>
      <c r="G5590" t="str">
        <f t="shared" si="264"/>
        <v>ARM_J3.A65</v>
      </c>
      <c r="H5590" t="str">
        <f t="shared" si="265"/>
        <v>B35_L14N_E15</v>
      </c>
      <c r="I5590" s="26" t="str">
        <f>H5590&amp;"x"&amp;COUNTIF($H$5:H5590,H5590)</f>
        <v>B35_L14N_E15x1</v>
      </c>
      <c r="J5590" t="str">
        <f t="shared" si="266"/>
        <v>ARM_J3.A65</v>
      </c>
    </row>
    <row r="5591" spans="1:10">
      <c r="A5591" s="24" t="s">
        <v>4723</v>
      </c>
      <c r="B5591" s="24" t="s">
        <v>4620</v>
      </c>
      <c r="C5591" s="24" t="s">
        <v>4514</v>
      </c>
      <c r="D5591" s="24" t="s">
        <v>1076</v>
      </c>
      <c r="E5591" s="25">
        <v>66</v>
      </c>
      <c r="F5591" s="24" t="s">
        <v>4767</v>
      </c>
      <c r="G5591" t="str">
        <f t="shared" si="264"/>
        <v>ARM_J3.A66</v>
      </c>
      <c r="H5591" t="str">
        <f t="shared" si="265"/>
        <v>ETH_TD2_N</v>
      </c>
      <c r="I5591" s="26" t="str">
        <f>H5591&amp;"x"&amp;COUNTIF($H$5:H5591,H5591)</f>
        <v>ETH_TD2_Nx1</v>
      </c>
      <c r="J5591" t="str">
        <f t="shared" si="266"/>
        <v>ARM_J3.A66</v>
      </c>
    </row>
    <row r="5592" spans="1:10">
      <c r="A5592" s="24" t="s">
        <v>4723</v>
      </c>
      <c r="B5592" s="24" t="s">
        <v>4621</v>
      </c>
      <c r="C5592" s="24" t="s">
        <v>4514</v>
      </c>
      <c r="D5592" s="24" t="s">
        <v>1076</v>
      </c>
      <c r="E5592" s="25">
        <v>67</v>
      </c>
      <c r="F5592" s="24" t="s">
        <v>4768</v>
      </c>
      <c r="G5592" t="str">
        <f t="shared" si="264"/>
        <v>ARM_J3.A67</v>
      </c>
      <c r="H5592" t="str">
        <f t="shared" si="265"/>
        <v>B35_L14P_F15</v>
      </c>
      <c r="I5592" s="26" t="str">
        <f>H5592&amp;"x"&amp;COUNTIF($H$5:H5592,H5592)</f>
        <v>B35_L14P_F15x1</v>
      </c>
      <c r="J5592" t="str">
        <f t="shared" si="266"/>
        <v>ARM_J3.A67</v>
      </c>
    </row>
    <row r="5593" spans="1:10">
      <c r="A5593" s="24" t="s">
        <v>4723</v>
      </c>
      <c r="B5593" s="24" t="s">
        <v>4623</v>
      </c>
      <c r="C5593" s="24" t="s">
        <v>4514</v>
      </c>
      <c r="D5593" s="24" t="s">
        <v>1076</v>
      </c>
      <c r="E5593" s="25">
        <v>68</v>
      </c>
      <c r="F5593" s="24" t="s">
        <v>4769</v>
      </c>
      <c r="G5593" t="str">
        <f t="shared" si="264"/>
        <v>ARM_J3.A68</v>
      </c>
      <c r="H5593" t="str">
        <f t="shared" si="265"/>
        <v>ETH_TD2_P</v>
      </c>
      <c r="I5593" s="26" t="str">
        <f>H5593&amp;"x"&amp;COUNTIF($H$5:H5593,H5593)</f>
        <v>ETH_TD2_Px1</v>
      </c>
      <c r="J5593" t="str">
        <f t="shared" si="266"/>
        <v>ARM_J3.A68</v>
      </c>
    </row>
    <row r="5594" spans="1:10">
      <c r="A5594" s="24" t="s">
        <v>4723</v>
      </c>
      <c r="B5594" s="24" t="s">
        <v>4624</v>
      </c>
      <c r="C5594" s="24" t="s">
        <v>4514</v>
      </c>
      <c r="D5594" s="24" t="s">
        <v>1076</v>
      </c>
      <c r="E5594" s="25">
        <v>69</v>
      </c>
      <c r="F5594" s="24" t="s">
        <v>4770</v>
      </c>
      <c r="G5594" t="str">
        <f t="shared" si="264"/>
        <v>ARM_J3.A69</v>
      </c>
      <c r="H5594" t="str">
        <f t="shared" si="265"/>
        <v>B35_L15N_C16</v>
      </c>
      <c r="I5594" s="26" t="str">
        <f>H5594&amp;"x"&amp;COUNTIF($H$5:H5594,H5594)</f>
        <v>B35_L15N_C16x1</v>
      </c>
      <c r="J5594" t="str">
        <f t="shared" si="266"/>
        <v>ARM_J3.A69</v>
      </c>
    </row>
    <row r="5595" spans="1:10">
      <c r="A5595" s="24" t="s">
        <v>4723</v>
      </c>
      <c r="B5595" s="24" t="s">
        <v>4625</v>
      </c>
      <c r="C5595" s="24" t="s">
        <v>4514</v>
      </c>
      <c r="D5595" s="24" t="s">
        <v>1076</v>
      </c>
      <c r="E5595" s="25">
        <v>70</v>
      </c>
      <c r="F5595" s="24" t="s">
        <v>4771</v>
      </c>
      <c r="G5595" t="str">
        <f t="shared" si="264"/>
        <v>ARM_J3.A70</v>
      </c>
      <c r="H5595" t="str">
        <f t="shared" si="265"/>
        <v>ETH_TD1_N</v>
      </c>
      <c r="I5595" s="26" t="str">
        <f>H5595&amp;"x"&amp;COUNTIF($H$5:H5595,H5595)</f>
        <v>ETH_TD1_Nx1</v>
      </c>
      <c r="J5595" t="str">
        <f t="shared" si="266"/>
        <v>ARM_J3.A70</v>
      </c>
    </row>
    <row r="5596" spans="1:10">
      <c r="A5596" s="24" t="s">
        <v>4723</v>
      </c>
      <c r="B5596" s="24" t="s">
        <v>4626</v>
      </c>
      <c r="C5596" s="24" t="s">
        <v>4514</v>
      </c>
      <c r="D5596" s="24" t="s">
        <v>1076</v>
      </c>
      <c r="E5596" s="25">
        <v>71</v>
      </c>
      <c r="F5596" s="24" t="s">
        <v>4772</v>
      </c>
      <c r="G5596" t="str">
        <f t="shared" si="264"/>
        <v>ARM_J3.A71</v>
      </c>
      <c r="H5596" t="str">
        <f t="shared" si="265"/>
        <v>B35_L15P_C17</v>
      </c>
      <c r="I5596" s="26" t="str">
        <f>H5596&amp;"x"&amp;COUNTIF($H$5:H5596,H5596)</f>
        <v>B35_L15P_C17x1</v>
      </c>
      <c r="J5596" t="str">
        <f t="shared" si="266"/>
        <v>ARM_J3.A71</v>
      </c>
    </row>
    <row r="5597" spans="1:10">
      <c r="A5597" s="24" t="s">
        <v>4723</v>
      </c>
      <c r="B5597" s="24" t="s">
        <v>4628</v>
      </c>
      <c r="C5597" s="24" t="s">
        <v>4514</v>
      </c>
      <c r="D5597" s="24" t="s">
        <v>1076</v>
      </c>
      <c r="E5597" s="25">
        <v>72</v>
      </c>
      <c r="F5597" s="24" t="s">
        <v>4773</v>
      </c>
      <c r="G5597" t="str">
        <f t="shared" si="264"/>
        <v>ARM_J3.A72</v>
      </c>
      <c r="H5597" t="str">
        <f t="shared" si="265"/>
        <v>ETH_TD1_P</v>
      </c>
      <c r="I5597" s="26" t="str">
        <f>H5597&amp;"x"&amp;COUNTIF($H$5:H5597,H5597)</f>
        <v>ETH_TD1_Px1</v>
      </c>
      <c r="J5597" t="str">
        <f t="shared" si="266"/>
        <v>ARM_J3.A72</v>
      </c>
    </row>
    <row r="5598" spans="1:10">
      <c r="A5598" s="24" t="s">
        <v>4723</v>
      </c>
      <c r="B5598" s="24" t="s">
        <v>4630</v>
      </c>
      <c r="C5598" s="24" t="s">
        <v>4514</v>
      </c>
      <c r="D5598" s="24" t="s">
        <v>1076</v>
      </c>
      <c r="E5598" s="25">
        <v>73</v>
      </c>
      <c r="F5598" s="24" t="s">
        <v>4774</v>
      </c>
      <c r="G5598" t="str">
        <f t="shared" si="264"/>
        <v>ARM_J3.A73</v>
      </c>
      <c r="H5598" t="str">
        <f t="shared" si="265"/>
        <v>MIO50</v>
      </c>
      <c r="I5598" s="26" t="str">
        <f>H5598&amp;"x"&amp;COUNTIF($H$5:H5598,H5598)</f>
        <v>MIO50x1</v>
      </c>
      <c r="J5598" t="str">
        <f t="shared" si="266"/>
        <v>ARM_J3.A73</v>
      </c>
    </row>
    <row r="5599" spans="1:10">
      <c r="A5599" s="24" t="s">
        <v>4723</v>
      </c>
      <c r="B5599" s="24" t="s">
        <v>4632</v>
      </c>
      <c r="C5599" s="24" t="s">
        <v>4514</v>
      </c>
      <c r="D5599" s="24" t="s">
        <v>1076</v>
      </c>
      <c r="E5599" s="25">
        <v>74</v>
      </c>
      <c r="F5599" s="24" t="s">
        <v>4775</v>
      </c>
      <c r="G5599" t="str">
        <f t="shared" si="264"/>
        <v>ARM_J3.A74</v>
      </c>
      <c r="H5599" t="str">
        <f t="shared" si="265"/>
        <v>ETH_TD0_N</v>
      </c>
      <c r="I5599" s="26" t="str">
        <f>H5599&amp;"x"&amp;COUNTIF($H$5:H5599,H5599)</f>
        <v>ETH_TD0_Nx1</v>
      </c>
      <c r="J5599" t="str">
        <f t="shared" si="266"/>
        <v>ARM_J3.A74</v>
      </c>
    </row>
    <row r="5600" spans="1:10">
      <c r="A5600" s="24" t="s">
        <v>4723</v>
      </c>
      <c r="B5600" s="24" t="s">
        <v>4634</v>
      </c>
      <c r="C5600" s="24" t="s">
        <v>4514</v>
      </c>
      <c r="D5600" s="24" t="s">
        <v>1076</v>
      </c>
      <c r="E5600" s="25">
        <v>75</v>
      </c>
      <c r="F5600" s="24" t="s">
        <v>4776</v>
      </c>
      <c r="G5600" t="str">
        <f t="shared" si="264"/>
        <v>ARM_J3.A75</v>
      </c>
      <c r="H5600" t="str">
        <f t="shared" si="265"/>
        <v>MIO51</v>
      </c>
      <c r="I5600" s="26" t="str">
        <f>H5600&amp;"x"&amp;COUNTIF($H$5:H5600,H5600)</f>
        <v>MIO51x1</v>
      </c>
      <c r="J5600" t="str">
        <f t="shared" si="266"/>
        <v>ARM_J3.A75</v>
      </c>
    </row>
    <row r="5601" spans="1:10">
      <c r="A5601" s="24" t="s">
        <v>4723</v>
      </c>
      <c r="B5601" s="24" t="s">
        <v>4635</v>
      </c>
      <c r="C5601" s="24" t="s">
        <v>4514</v>
      </c>
      <c r="D5601" s="24" t="s">
        <v>1076</v>
      </c>
      <c r="E5601" s="25">
        <v>76</v>
      </c>
      <c r="F5601" s="24" t="s">
        <v>4777</v>
      </c>
      <c r="G5601" t="str">
        <f t="shared" si="264"/>
        <v>ARM_J3.A76</v>
      </c>
      <c r="H5601" t="str">
        <f t="shared" si="265"/>
        <v>ETH_TD0_P</v>
      </c>
      <c r="I5601" s="26" t="str">
        <f>H5601&amp;"x"&amp;COUNTIF($H$5:H5601,H5601)</f>
        <v>ETH_TD0_Px1</v>
      </c>
      <c r="J5601" t="str">
        <f t="shared" si="266"/>
        <v>ARM_J3.A76</v>
      </c>
    </row>
    <row r="5602" spans="1:10">
      <c r="A5602" s="24" t="s">
        <v>4723</v>
      </c>
      <c r="B5602" s="24" t="s">
        <v>4636</v>
      </c>
      <c r="C5602" s="24" t="s">
        <v>4514</v>
      </c>
      <c r="D5602" s="24" t="s">
        <v>1076</v>
      </c>
      <c r="E5602" s="25">
        <v>77</v>
      </c>
      <c r="F5602" s="24" t="s">
        <v>4778</v>
      </c>
      <c r="G5602" t="str">
        <f t="shared" si="264"/>
        <v>ARM_J3.A77</v>
      </c>
      <c r="H5602" t="str">
        <f t="shared" si="265"/>
        <v>PS_POR_B</v>
      </c>
      <c r="I5602" s="26" t="str">
        <f>H5602&amp;"x"&amp;COUNTIF($H$5:H5602,H5602)</f>
        <v>PS_POR_Bx1</v>
      </c>
      <c r="J5602" t="str">
        <f t="shared" si="266"/>
        <v>ARM_J3.A77</v>
      </c>
    </row>
    <row r="5603" spans="1:10">
      <c r="A5603" s="24" t="s">
        <v>4723</v>
      </c>
      <c r="B5603" s="24" t="s">
        <v>4638</v>
      </c>
      <c r="C5603" s="24" t="s">
        <v>4514</v>
      </c>
      <c r="D5603" s="24" t="s">
        <v>1076</v>
      </c>
      <c r="E5603" s="25">
        <v>78</v>
      </c>
      <c r="F5603" s="24" t="s">
        <v>4779</v>
      </c>
      <c r="G5603" t="str">
        <f t="shared" si="264"/>
        <v>ARM_J3.A78</v>
      </c>
      <c r="H5603" t="str">
        <f t="shared" si="265"/>
        <v>ETH_LD1</v>
      </c>
      <c r="I5603" s="26" t="str">
        <f>H5603&amp;"x"&amp;COUNTIF($H$5:H5603,H5603)</f>
        <v>ETH_LD1x1</v>
      </c>
      <c r="J5603" t="str">
        <f t="shared" si="266"/>
        <v>ARM_J3.A78</v>
      </c>
    </row>
    <row r="5604" spans="1:10">
      <c r="A5604" s="24" t="s">
        <v>4723</v>
      </c>
      <c r="B5604" s="24" t="s">
        <v>4640</v>
      </c>
      <c r="C5604" s="24" t="s">
        <v>4514</v>
      </c>
      <c r="D5604" s="24" t="s">
        <v>1076</v>
      </c>
      <c r="E5604" s="25">
        <v>79</v>
      </c>
      <c r="F5604" s="24" t="s">
        <v>4780</v>
      </c>
      <c r="G5604" t="str">
        <f t="shared" si="264"/>
        <v>ARM_J3.A79</v>
      </c>
      <c r="H5604" t="str">
        <f t="shared" si="265"/>
        <v>PS_SRST_B</v>
      </c>
      <c r="I5604" s="26" t="str">
        <f>H5604&amp;"x"&amp;COUNTIF($H$5:H5604,H5604)</f>
        <v>PS_SRST_Bx1</v>
      </c>
      <c r="J5604" t="str">
        <f t="shared" si="266"/>
        <v>ARM_J3.A79</v>
      </c>
    </row>
    <row r="5605" spans="1:10">
      <c r="A5605" s="24" t="s">
        <v>4723</v>
      </c>
      <c r="B5605" s="24" t="s">
        <v>4642</v>
      </c>
      <c r="C5605" s="24" t="s">
        <v>4514</v>
      </c>
      <c r="D5605" s="24" t="s">
        <v>1076</v>
      </c>
      <c r="E5605" s="25">
        <v>80</v>
      </c>
      <c r="F5605" s="24" t="s">
        <v>4781</v>
      </c>
      <c r="G5605" t="str">
        <f t="shared" si="264"/>
        <v>ARM_J3.A80</v>
      </c>
      <c r="H5605" t="str">
        <f t="shared" si="265"/>
        <v>ETH_LD0</v>
      </c>
      <c r="I5605" s="26" t="str">
        <f>H5605&amp;"x"&amp;COUNTIF($H$5:H5605,H5605)</f>
        <v>ETH_LD0x1</v>
      </c>
      <c r="J5605" t="str">
        <f t="shared" si="266"/>
        <v>ARM_J3.A80</v>
      </c>
    </row>
    <row r="5606" spans="1:10">
      <c r="A5606" s="24" t="s">
        <v>4723</v>
      </c>
      <c r="B5606" s="24" t="s">
        <v>347</v>
      </c>
      <c r="C5606" s="24" t="s">
        <v>4514</v>
      </c>
      <c r="D5606" s="24" t="s">
        <v>1076</v>
      </c>
      <c r="E5606" s="24" t="s">
        <v>347</v>
      </c>
      <c r="F5606" s="24" t="s">
        <v>1088</v>
      </c>
      <c r="G5606" t="str">
        <f t="shared" si="264"/>
        <v>ARM_J3.G1</v>
      </c>
      <c r="H5606" t="str">
        <f t="shared" si="265"/>
        <v>DGND</v>
      </c>
      <c r="I5606" s="26" t="str">
        <f>H5606&amp;"x"&amp;COUNTIF($H$5:H5606,H5606)</f>
        <v>DGNDx621</v>
      </c>
      <c r="J5606" t="str">
        <f t="shared" si="266"/>
        <v>ARM_J3.G1</v>
      </c>
    </row>
    <row r="5607" spans="1:10">
      <c r="A5607" s="24" t="s">
        <v>4723</v>
      </c>
      <c r="B5607" s="24" t="s">
        <v>4644</v>
      </c>
      <c r="C5607" s="24" t="s">
        <v>4514</v>
      </c>
      <c r="D5607" s="24" t="s">
        <v>1076</v>
      </c>
      <c r="E5607" s="24" t="s">
        <v>4644</v>
      </c>
      <c r="F5607" s="24" t="s">
        <v>1088</v>
      </c>
      <c r="G5607" t="str">
        <f t="shared" si="264"/>
        <v>ARM_J3.G2</v>
      </c>
      <c r="H5607" t="str">
        <f t="shared" si="265"/>
        <v>DGND</v>
      </c>
      <c r="I5607" s="26" t="str">
        <f>H5607&amp;"x"&amp;COUNTIF($H$5:H5607,H5607)</f>
        <v>DGNDx622</v>
      </c>
      <c r="J5607" t="str">
        <f t="shared" si="266"/>
        <v>ARM_J3.G2</v>
      </c>
    </row>
    <row r="5608" spans="1:10">
      <c r="A5608" s="24" t="s">
        <v>4723</v>
      </c>
      <c r="B5608" s="24" t="s">
        <v>4645</v>
      </c>
      <c r="C5608" s="24" t="s">
        <v>4514</v>
      </c>
      <c r="D5608" s="24" t="s">
        <v>1076</v>
      </c>
      <c r="E5608" s="24" t="s">
        <v>4645</v>
      </c>
      <c r="F5608" s="24" t="s">
        <v>1088</v>
      </c>
      <c r="G5608" t="str">
        <f t="shared" si="264"/>
        <v>ARM_J3.G3</v>
      </c>
      <c r="H5608" t="str">
        <f t="shared" si="265"/>
        <v>DGND</v>
      </c>
      <c r="I5608" s="26" t="str">
        <f>H5608&amp;"x"&amp;COUNTIF($H$5:H5608,H5608)</f>
        <v>DGNDx623</v>
      </c>
      <c r="J5608" t="str">
        <f t="shared" si="266"/>
        <v>ARM_J3.G3</v>
      </c>
    </row>
    <row r="5609" spans="1:10">
      <c r="A5609" s="24" t="s">
        <v>4723</v>
      </c>
      <c r="B5609" s="24" t="s">
        <v>4646</v>
      </c>
      <c r="C5609" s="24" t="s">
        <v>4514</v>
      </c>
      <c r="D5609" s="24" t="s">
        <v>1076</v>
      </c>
      <c r="E5609" s="24" t="s">
        <v>4646</v>
      </c>
      <c r="F5609" s="24" t="s">
        <v>1088</v>
      </c>
      <c r="G5609" t="str">
        <f t="shared" si="264"/>
        <v>ARM_J3.G4</v>
      </c>
      <c r="H5609" t="str">
        <f t="shared" si="265"/>
        <v>DGND</v>
      </c>
      <c r="I5609" s="26" t="str">
        <f>H5609&amp;"x"&amp;COUNTIF($H$5:H5609,H5609)</f>
        <v>DGNDx624</v>
      </c>
      <c r="J5609" t="str">
        <f t="shared" si="266"/>
        <v>ARM_J3.G4</v>
      </c>
    </row>
    <row r="5610" spans="1:10">
      <c r="A5610" s="24" t="s">
        <v>4723</v>
      </c>
      <c r="B5610" s="24" t="s">
        <v>4647</v>
      </c>
      <c r="C5610" s="24" t="s">
        <v>4514</v>
      </c>
      <c r="D5610" s="24" t="s">
        <v>1076</v>
      </c>
      <c r="E5610" s="24" t="s">
        <v>4647</v>
      </c>
      <c r="F5610" s="24" t="s">
        <v>1088</v>
      </c>
      <c r="G5610" t="str">
        <f t="shared" si="264"/>
        <v>ARM_J3.G5</v>
      </c>
      <c r="H5610" t="str">
        <f t="shared" si="265"/>
        <v>DGND</v>
      </c>
      <c r="I5610" s="26" t="str">
        <f>H5610&amp;"x"&amp;COUNTIF($H$5:H5610,H5610)</f>
        <v>DGNDx625</v>
      </c>
      <c r="J5610" t="str">
        <f t="shared" si="266"/>
        <v>ARM_J3.G5</v>
      </c>
    </row>
    <row r="5611" spans="1:10">
      <c r="A5611" s="24" t="s">
        <v>4723</v>
      </c>
      <c r="B5611" s="24" t="s">
        <v>4648</v>
      </c>
      <c r="C5611" s="24" t="s">
        <v>4514</v>
      </c>
      <c r="D5611" s="24" t="s">
        <v>1076</v>
      </c>
      <c r="E5611" s="24" t="s">
        <v>4648</v>
      </c>
      <c r="F5611" s="24" t="s">
        <v>1088</v>
      </c>
      <c r="G5611" t="str">
        <f t="shared" si="264"/>
        <v>ARM_J3.G6</v>
      </c>
      <c r="H5611" t="str">
        <f t="shared" si="265"/>
        <v>DGND</v>
      </c>
      <c r="I5611" s="26" t="str">
        <f>H5611&amp;"x"&amp;COUNTIF($H$5:H5611,H5611)</f>
        <v>DGNDx626</v>
      </c>
      <c r="J5611" t="str">
        <f t="shared" si="266"/>
        <v>ARM_J3.G6</v>
      </c>
    </row>
    <row r="5612" spans="1:10">
      <c r="A5612" s="24" t="s">
        <v>4723</v>
      </c>
      <c r="B5612" s="24" t="s">
        <v>4649</v>
      </c>
      <c r="C5612" s="24" t="s">
        <v>4514</v>
      </c>
      <c r="D5612" s="24" t="s">
        <v>1076</v>
      </c>
      <c r="E5612" s="24" t="s">
        <v>4649</v>
      </c>
      <c r="F5612" s="24" t="s">
        <v>1088</v>
      </c>
      <c r="G5612" t="str">
        <f t="shared" si="264"/>
        <v>ARM_J3.G7</v>
      </c>
      <c r="H5612" t="str">
        <f t="shared" si="265"/>
        <v>DGND</v>
      </c>
      <c r="I5612" s="26" t="str">
        <f>H5612&amp;"x"&amp;COUNTIF($H$5:H5612,H5612)</f>
        <v>DGNDx627</v>
      </c>
      <c r="J5612" t="str">
        <f t="shared" si="266"/>
        <v>ARM_J3.G7</v>
      </c>
    </row>
    <row r="5613" spans="1:10">
      <c r="A5613" s="24" t="s">
        <v>4723</v>
      </c>
      <c r="B5613" s="24" t="s">
        <v>4650</v>
      </c>
      <c r="C5613" s="24" t="s">
        <v>4514</v>
      </c>
      <c r="D5613" s="24" t="s">
        <v>1076</v>
      </c>
      <c r="E5613" s="24" t="s">
        <v>4650</v>
      </c>
      <c r="F5613" s="24" t="s">
        <v>1088</v>
      </c>
      <c r="G5613" t="str">
        <f t="shared" si="264"/>
        <v>ARM_J3.G8</v>
      </c>
      <c r="H5613" t="str">
        <f t="shared" si="265"/>
        <v>DGND</v>
      </c>
      <c r="I5613" s="26" t="str">
        <f>H5613&amp;"x"&amp;COUNTIF($H$5:H5613,H5613)</f>
        <v>DGNDx628</v>
      </c>
      <c r="J5613" t="str">
        <f t="shared" si="266"/>
        <v>ARM_J3.G8</v>
      </c>
    </row>
    <row r="5614" spans="1:10">
      <c r="A5614" s="24" t="s">
        <v>4723</v>
      </c>
      <c r="B5614" s="24" t="s">
        <v>4651</v>
      </c>
      <c r="C5614" s="24" t="s">
        <v>4514</v>
      </c>
      <c r="D5614" s="24" t="s">
        <v>1076</v>
      </c>
      <c r="E5614" s="24" t="s">
        <v>4651</v>
      </c>
      <c r="F5614" s="24" t="s">
        <v>1088</v>
      </c>
      <c r="G5614" t="str">
        <f t="shared" si="264"/>
        <v>ARM_J3.G9</v>
      </c>
      <c r="H5614" t="str">
        <f t="shared" si="265"/>
        <v>DGND</v>
      </c>
      <c r="I5614" s="26" t="str">
        <f>H5614&amp;"x"&amp;COUNTIF($H$5:H5614,H5614)</f>
        <v>DGNDx629</v>
      </c>
      <c r="J5614" t="str">
        <f t="shared" si="266"/>
        <v>ARM_J3.G9</v>
      </c>
    </row>
    <row r="5615" spans="1:10">
      <c r="A5615" s="24" t="s">
        <v>4723</v>
      </c>
      <c r="B5615" s="24" t="s">
        <v>4652</v>
      </c>
      <c r="C5615" s="24" t="s">
        <v>4514</v>
      </c>
      <c r="D5615" s="24" t="s">
        <v>1076</v>
      </c>
      <c r="E5615" s="24" t="s">
        <v>4652</v>
      </c>
      <c r="F5615" s="24" t="s">
        <v>1088</v>
      </c>
      <c r="G5615" t="str">
        <f t="shared" si="264"/>
        <v>ARM_J3.G10</v>
      </c>
      <c r="H5615" t="str">
        <f t="shared" si="265"/>
        <v>DGND</v>
      </c>
      <c r="I5615" s="26" t="str">
        <f>H5615&amp;"x"&amp;COUNTIF($H$5:H5615,H5615)</f>
        <v>DGNDx630</v>
      </c>
      <c r="J5615" t="str">
        <f t="shared" si="266"/>
        <v>ARM_J3.G10</v>
      </c>
    </row>
    <row r="5616" spans="1:10">
      <c r="A5616" s="24" t="s">
        <v>4782</v>
      </c>
      <c r="B5616" s="24" t="s">
        <v>3022</v>
      </c>
      <c r="C5616" s="24" t="s">
        <v>4783</v>
      </c>
      <c r="D5616" s="24" t="s">
        <v>1076</v>
      </c>
      <c r="E5616" s="24" t="s">
        <v>3022</v>
      </c>
      <c r="F5616" s="24" t="s">
        <v>4437</v>
      </c>
      <c r="G5616" t="str">
        <f t="shared" si="264"/>
        <v>CPLD1_J1.A1</v>
      </c>
      <c r="H5616" t="str">
        <f t="shared" si="265"/>
        <v>1_B1_60</v>
      </c>
      <c r="I5616" s="26" t="str">
        <f>H5616&amp;"x"&amp;COUNTIF($H$5:H5616,H5616)</f>
        <v>1_B1_60x2</v>
      </c>
      <c r="J5616" t="str">
        <f t="shared" si="266"/>
        <v>CPLD1_J1.A1</v>
      </c>
    </row>
    <row r="5617" spans="1:10">
      <c r="A5617" s="24" t="s">
        <v>4782</v>
      </c>
      <c r="B5617" s="24" t="s">
        <v>3021</v>
      </c>
      <c r="C5617" s="24" t="s">
        <v>4783</v>
      </c>
      <c r="D5617" s="24" t="s">
        <v>1076</v>
      </c>
      <c r="E5617" s="24" t="s">
        <v>3021</v>
      </c>
      <c r="F5617" s="24" t="s">
        <v>4445</v>
      </c>
      <c r="G5617" t="str">
        <f t="shared" si="264"/>
        <v>CPLD1_J1.A2</v>
      </c>
      <c r="H5617" t="str">
        <f t="shared" si="265"/>
        <v>1_B1_80</v>
      </c>
      <c r="I5617" s="26" t="str">
        <f>H5617&amp;"x"&amp;COUNTIF($H$5:H5617,H5617)</f>
        <v>1_B1_80x2</v>
      </c>
      <c r="J5617" t="str">
        <f t="shared" si="266"/>
        <v>CPLD1_J1.A2</v>
      </c>
    </row>
    <row r="5618" spans="1:10">
      <c r="A5618" s="24" t="s">
        <v>4782</v>
      </c>
      <c r="B5618" s="24" t="s">
        <v>4517</v>
      </c>
      <c r="C5618" s="24" t="s">
        <v>4783</v>
      </c>
      <c r="D5618" s="24" t="s">
        <v>1076</v>
      </c>
      <c r="E5618" s="24" t="s">
        <v>4517</v>
      </c>
      <c r="F5618" s="24" t="s">
        <v>4455</v>
      </c>
      <c r="G5618" t="str">
        <f t="shared" si="264"/>
        <v>CPLD1_J1.A3</v>
      </c>
      <c r="H5618" t="str">
        <f t="shared" si="265"/>
        <v>1_B1_81</v>
      </c>
      <c r="I5618" s="26" t="str">
        <f>H5618&amp;"x"&amp;COUNTIF($H$5:H5618,H5618)</f>
        <v>1_B1_81x2</v>
      </c>
      <c r="J5618" t="str">
        <f t="shared" si="266"/>
        <v>CPLD1_J1.A3</v>
      </c>
    </row>
    <row r="5619" spans="1:10">
      <c r="A5619" s="24" t="s">
        <v>4782</v>
      </c>
      <c r="B5619" s="24" t="s">
        <v>4519</v>
      </c>
      <c r="C5619" s="24" t="s">
        <v>4783</v>
      </c>
      <c r="D5619" s="24" t="s">
        <v>1076</v>
      </c>
      <c r="E5619" s="24" t="s">
        <v>4519</v>
      </c>
      <c r="F5619" s="24" t="s">
        <v>4453</v>
      </c>
      <c r="G5619" t="str">
        <f t="shared" si="264"/>
        <v>CPLD1_J1.A4</v>
      </c>
      <c r="H5619" t="str">
        <f t="shared" si="265"/>
        <v>1_B1_76</v>
      </c>
      <c r="I5619" s="26" t="str">
        <f>H5619&amp;"x"&amp;COUNTIF($H$5:H5619,H5619)</f>
        <v>1_B1_76x2</v>
      </c>
      <c r="J5619" t="str">
        <f t="shared" si="266"/>
        <v>CPLD1_J1.A4</v>
      </c>
    </row>
    <row r="5620" spans="1:10">
      <c r="A5620" s="24" t="s">
        <v>4782</v>
      </c>
      <c r="B5620" s="24" t="s">
        <v>4521</v>
      </c>
      <c r="C5620" s="24" t="s">
        <v>4783</v>
      </c>
      <c r="D5620" s="24" t="s">
        <v>1076</v>
      </c>
      <c r="E5620" s="24" t="s">
        <v>4521</v>
      </c>
      <c r="F5620" s="24" t="s">
        <v>4291</v>
      </c>
      <c r="G5620" t="str">
        <f t="shared" si="264"/>
        <v>CPLD1_J1.A5</v>
      </c>
      <c r="H5620" t="str">
        <f t="shared" si="265"/>
        <v>1_B1_44</v>
      </c>
      <c r="I5620" s="26" t="str">
        <f>H5620&amp;"x"&amp;COUNTIF($H$5:H5620,H5620)</f>
        <v>1_B1_44x2</v>
      </c>
      <c r="J5620" t="str">
        <f t="shared" si="266"/>
        <v>CPLD1_J1.A5</v>
      </c>
    </row>
    <row r="5621" spans="1:10">
      <c r="A5621" s="24" t="s">
        <v>4782</v>
      </c>
      <c r="B5621" s="24" t="s">
        <v>4522</v>
      </c>
      <c r="C5621" s="24" t="s">
        <v>4783</v>
      </c>
      <c r="D5621" s="24" t="s">
        <v>1076</v>
      </c>
      <c r="E5621" s="24" t="s">
        <v>4522</v>
      </c>
      <c r="F5621" s="24" t="s">
        <v>4297</v>
      </c>
      <c r="G5621" t="str">
        <f t="shared" si="264"/>
        <v>CPLD1_J1.A6</v>
      </c>
      <c r="H5621" t="str">
        <f t="shared" si="265"/>
        <v>1_B1_64</v>
      </c>
      <c r="I5621" s="26" t="str">
        <f>H5621&amp;"x"&amp;COUNTIF($H$5:H5621,H5621)</f>
        <v>1_B1_64x2</v>
      </c>
      <c r="J5621" t="str">
        <f t="shared" si="266"/>
        <v>CPLD1_J1.A6</v>
      </c>
    </row>
    <row r="5622" spans="1:10">
      <c r="A5622" s="24" t="s">
        <v>4782</v>
      </c>
      <c r="B5622" s="24" t="s">
        <v>4523</v>
      </c>
      <c r="C5622" s="24" t="s">
        <v>4783</v>
      </c>
      <c r="D5622" s="24" t="s">
        <v>1076</v>
      </c>
      <c r="E5622" s="24" t="s">
        <v>4523</v>
      </c>
      <c r="F5622" s="24" t="s">
        <v>4301</v>
      </c>
      <c r="G5622" t="str">
        <f t="shared" si="264"/>
        <v>CPLD1_J1.A7</v>
      </c>
      <c r="H5622" t="str">
        <f t="shared" si="265"/>
        <v>1_B1_63</v>
      </c>
      <c r="I5622" s="26" t="str">
        <f>H5622&amp;"x"&amp;COUNTIF($H$5:H5622,H5622)</f>
        <v>1_B1_63x2</v>
      </c>
      <c r="J5622" t="str">
        <f t="shared" si="266"/>
        <v>CPLD1_J1.A7</v>
      </c>
    </row>
    <row r="5623" spans="1:10">
      <c r="A5623" s="24" t="s">
        <v>4782</v>
      </c>
      <c r="B5623" s="24" t="s">
        <v>4525</v>
      </c>
      <c r="C5623" s="24" t="s">
        <v>4783</v>
      </c>
      <c r="D5623" s="24" t="s">
        <v>1076</v>
      </c>
      <c r="E5623" s="24" t="s">
        <v>4525</v>
      </c>
      <c r="F5623" s="24" t="s">
        <v>4299</v>
      </c>
      <c r="G5623" t="str">
        <f t="shared" si="264"/>
        <v>CPLD1_J1.A8</v>
      </c>
      <c r="H5623" t="str">
        <f t="shared" si="265"/>
        <v>1_B1_38</v>
      </c>
      <c r="I5623" s="26" t="str">
        <f>H5623&amp;"x"&amp;COUNTIF($H$5:H5623,H5623)</f>
        <v>1_B1_38x2</v>
      </c>
      <c r="J5623" t="str">
        <f t="shared" si="266"/>
        <v>CPLD1_J1.A8</v>
      </c>
    </row>
    <row r="5624" spans="1:10">
      <c r="A5624" s="24" t="s">
        <v>4782</v>
      </c>
      <c r="B5624" s="24" t="s">
        <v>4527</v>
      </c>
      <c r="C5624" s="24" t="s">
        <v>4783</v>
      </c>
      <c r="D5624" s="24" t="s">
        <v>1076</v>
      </c>
      <c r="E5624" s="24" t="s">
        <v>4527</v>
      </c>
      <c r="F5624" s="24" t="s">
        <v>3532</v>
      </c>
      <c r="G5624" t="str">
        <f t="shared" si="264"/>
        <v>CPLD1_J1.A9</v>
      </c>
      <c r="H5624" t="str">
        <f t="shared" si="265"/>
        <v>1_B1_07</v>
      </c>
      <c r="I5624" s="26" t="str">
        <f>H5624&amp;"x"&amp;COUNTIF($H$5:H5624,H5624)</f>
        <v>1_B1_07x2</v>
      </c>
      <c r="J5624" t="str">
        <f t="shared" si="266"/>
        <v>CPLD1_J1.A9</v>
      </c>
    </row>
    <row r="5625" spans="1:10">
      <c r="A5625" s="24" t="s">
        <v>4782</v>
      </c>
      <c r="B5625" s="24" t="s">
        <v>4529</v>
      </c>
      <c r="C5625" s="24" t="s">
        <v>4783</v>
      </c>
      <c r="D5625" s="24" t="s">
        <v>1076</v>
      </c>
      <c r="E5625" s="24" t="s">
        <v>4529</v>
      </c>
      <c r="F5625" s="24" t="s">
        <v>3530</v>
      </c>
      <c r="G5625" t="str">
        <f t="shared" si="264"/>
        <v>CPLD1_J1.A10</v>
      </c>
      <c r="H5625" t="str">
        <f t="shared" si="265"/>
        <v>1_B1_08</v>
      </c>
      <c r="I5625" s="26" t="str">
        <f>H5625&amp;"x"&amp;COUNTIF($H$5:H5625,H5625)</f>
        <v>1_B1_08x2</v>
      </c>
      <c r="J5625" t="str">
        <f t="shared" si="266"/>
        <v>CPLD1_J1.A10</v>
      </c>
    </row>
    <row r="5626" spans="1:10">
      <c r="A5626" s="24" t="s">
        <v>4782</v>
      </c>
      <c r="B5626" s="24" t="s">
        <v>291</v>
      </c>
      <c r="C5626" s="24" t="s">
        <v>4783</v>
      </c>
      <c r="D5626" s="24" t="s">
        <v>1076</v>
      </c>
      <c r="E5626" s="24" t="s">
        <v>291</v>
      </c>
      <c r="F5626" s="24" t="s">
        <v>3707</v>
      </c>
      <c r="G5626" t="str">
        <f t="shared" si="264"/>
        <v>CPLD1_J1.A11</v>
      </c>
      <c r="H5626" t="str">
        <f t="shared" si="265"/>
        <v>1_B1_42</v>
      </c>
      <c r="I5626" s="26" t="str">
        <f>H5626&amp;"x"&amp;COUNTIF($H$5:H5626,H5626)</f>
        <v>1_B1_42x2</v>
      </c>
      <c r="J5626" t="str">
        <f t="shared" si="266"/>
        <v>CPLD1_J1.A11</v>
      </c>
    </row>
    <row r="5627" spans="1:10">
      <c r="A5627" s="24" t="s">
        <v>4782</v>
      </c>
      <c r="B5627" s="24" t="s">
        <v>4531</v>
      </c>
      <c r="C5627" s="24" t="s">
        <v>4783</v>
      </c>
      <c r="D5627" s="24" t="s">
        <v>1076</v>
      </c>
      <c r="E5627" s="24" t="s">
        <v>4531</v>
      </c>
      <c r="F5627" s="24" t="s">
        <v>3713</v>
      </c>
      <c r="G5627" t="str">
        <f t="shared" si="264"/>
        <v>CPLD1_J1.A12</v>
      </c>
      <c r="H5627" t="str">
        <f t="shared" si="265"/>
        <v>1_B1_41</v>
      </c>
      <c r="I5627" s="26" t="str">
        <f>H5627&amp;"x"&amp;COUNTIF($H$5:H5627,H5627)</f>
        <v>1_B1_41x2</v>
      </c>
      <c r="J5627" t="str">
        <f t="shared" si="266"/>
        <v>CPLD1_J1.A12</v>
      </c>
    </row>
    <row r="5628" spans="1:10">
      <c r="A5628" s="24" t="s">
        <v>4782</v>
      </c>
      <c r="B5628" s="24" t="s">
        <v>335</v>
      </c>
      <c r="C5628" s="24" t="s">
        <v>4783</v>
      </c>
      <c r="D5628" s="24" t="s">
        <v>1076</v>
      </c>
      <c r="E5628" s="24" t="s">
        <v>335</v>
      </c>
      <c r="F5628" s="24" t="s">
        <v>4441</v>
      </c>
      <c r="G5628" t="str">
        <f t="shared" si="264"/>
        <v>CPLD1_J1.A13</v>
      </c>
      <c r="H5628" t="str">
        <f t="shared" si="265"/>
        <v>1_B1_66</v>
      </c>
      <c r="I5628" s="26" t="str">
        <f>H5628&amp;"x"&amp;COUNTIF($H$5:H5628,H5628)</f>
        <v>1_B1_66x2</v>
      </c>
      <c r="J5628" t="str">
        <f t="shared" si="266"/>
        <v>CPLD1_J1.A13</v>
      </c>
    </row>
    <row r="5629" spans="1:10">
      <c r="A5629" s="24" t="s">
        <v>4782</v>
      </c>
      <c r="B5629" s="24" t="s">
        <v>4533</v>
      </c>
      <c r="C5629" s="24" t="s">
        <v>4783</v>
      </c>
      <c r="D5629" s="24" t="s">
        <v>1076</v>
      </c>
      <c r="E5629" s="24" t="s">
        <v>4533</v>
      </c>
      <c r="F5629" s="24" t="s">
        <v>4447</v>
      </c>
      <c r="G5629" t="str">
        <f t="shared" si="264"/>
        <v>CPLD1_J1.A14</v>
      </c>
      <c r="H5629" t="str">
        <f t="shared" si="265"/>
        <v>1_B1_65</v>
      </c>
      <c r="I5629" s="26" t="str">
        <f>H5629&amp;"x"&amp;COUNTIF($H$5:H5629,H5629)</f>
        <v>1_B1_65x2</v>
      </c>
      <c r="J5629" t="str">
        <f t="shared" si="266"/>
        <v>CPLD1_J1.A14</v>
      </c>
    </row>
    <row r="5630" spans="1:10">
      <c r="A5630" s="24" t="s">
        <v>4782</v>
      </c>
      <c r="B5630" s="24" t="s">
        <v>4535</v>
      </c>
      <c r="C5630" s="24" t="s">
        <v>4783</v>
      </c>
      <c r="D5630" s="24" t="s">
        <v>1076</v>
      </c>
      <c r="E5630" s="24" t="s">
        <v>4535</v>
      </c>
      <c r="F5630" s="24" t="s">
        <v>4287</v>
      </c>
      <c r="G5630" t="str">
        <f t="shared" si="264"/>
        <v>CPLD1_J1.A15</v>
      </c>
      <c r="H5630" t="str">
        <f t="shared" si="265"/>
        <v>1_B1_68</v>
      </c>
      <c r="I5630" s="26" t="str">
        <f>H5630&amp;"x"&amp;COUNTIF($H$5:H5630,H5630)</f>
        <v>1_B1_68x2</v>
      </c>
      <c r="J5630" t="str">
        <f t="shared" si="266"/>
        <v>CPLD1_J1.A15</v>
      </c>
    </row>
    <row r="5631" spans="1:10">
      <c r="A5631" s="24" t="s">
        <v>4782</v>
      </c>
      <c r="B5631" s="24" t="s">
        <v>4537</v>
      </c>
      <c r="C5631" s="24" t="s">
        <v>4783</v>
      </c>
      <c r="D5631" s="24" t="s">
        <v>1076</v>
      </c>
      <c r="E5631" s="24" t="s">
        <v>4537</v>
      </c>
      <c r="F5631" s="24" t="s">
        <v>4289</v>
      </c>
      <c r="G5631" t="str">
        <f t="shared" si="264"/>
        <v>CPLD1_J1.A16</v>
      </c>
      <c r="H5631" t="str">
        <f t="shared" si="265"/>
        <v>1_B1_67</v>
      </c>
      <c r="I5631" s="26" t="str">
        <f>H5631&amp;"x"&amp;COUNTIF($H$5:H5631,H5631)</f>
        <v>1_B1_67x2</v>
      </c>
      <c r="J5631" t="str">
        <f t="shared" si="266"/>
        <v>CPLD1_J1.A16</v>
      </c>
    </row>
    <row r="5632" spans="1:10">
      <c r="A5632" s="24" t="s">
        <v>4782</v>
      </c>
      <c r="B5632" s="24" t="s">
        <v>269</v>
      </c>
      <c r="C5632" s="24" t="s">
        <v>4783</v>
      </c>
      <c r="D5632" s="24" t="s">
        <v>1076</v>
      </c>
      <c r="E5632" s="24" t="s">
        <v>269</v>
      </c>
      <c r="F5632" s="24" t="s">
        <v>4295</v>
      </c>
      <c r="G5632" t="str">
        <f t="shared" si="264"/>
        <v>CPLD1_J1.A17</v>
      </c>
      <c r="H5632" t="str">
        <f t="shared" si="265"/>
        <v>1_B1_70</v>
      </c>
      <c r="I5632" s="26" t="str">
        <f>H5632&amp;"x"&amp;COUNTIF($H$5:H5632,H5632)</f>
        <v>1_B1_70x2</v>
      </c>
      <c r="J5632" t="str">
        <f t="shared" si="266"/>
        <v>CPLD1_J1.A17</v>
      </c>
    </row>
    <row r="5633" spans="1:10">
      <c r="A5633" s="24" t="s">
        <v>4782</v>
      </c>
      <c r="B5633" s="24" t="s">
        <v>4539</v>
      </c>
      <c r="C5633" s="24" t="s">
        <v>4783</v>
      </c>
      <c r="D5633" s="24" t="s">
        <v>1076</v>
      </c>
      <c r="E5633" s="24" t="s">
        <v>4539</v>
      </c>
      <c r="F5633" s="24" t="s">
        <v>4293</v>
      </c>
      <c r="G5633" t="str">
        <f t="shared" si="264"/>
        <v>CPLD1_J1.A18</v>
      </c>
      <c r="H5633" t="str">
        <f t="shared" si="265"/>
        <v>1_B1_84</v>
      </c>
      <c r="I5633" s="26" t="str">
        <f>H5633&amp;"x"&amp;COUNTIF($H$5:H5633,H5633)</f>
        <v>1_B1_84x2</v>
      </c>
      <c r="J5633" t="str">
        <f t="shared" si="266"/>
        <v>CPLD1_J1.A18</v>
      </c>
    </row>
    <row r="5634" spans="1:10">
      <c r="A5634" s="24" t="s">
        <v>4782</v>
      </c>
      <c r="B5634" s="24" t="s">
        <v>4541</v>
      </c>
      <c r="C5634" s="24" t="s">
        <v>4783</v>
      </c>
      <c r="D5634" s="24" t="s">
        <v>1076</v>
      </c>
      <c r="E5634" s="24" t="s">
        <v>4541</v>
      </c>
      <c r="F5634" s="24" t="s">
        <v>4443</v>
      </c>
      <c r="G5634" t="str">
        <f t="shared" si="264"/>
        <v>CPLD1_J1.A19</v>
      </c>
      <c r="H5634" t="str">
        <f t="shared" si="265"/>
        <v>1_B1_83</v>
      </c>
      <c r="I5634" s="26" t="str">
        <f>H5634&amp;"x"&amp;COUNTIF($H$5:H5634,H5634)</f>
        <v>1_B1_83x2</v>
      </c>
      <c r="J5634" t="str">
        <f t="shared" si="266"/>
        <v>CPLD1_J1.A19</v>
      </c>
    </row>
    <row r="5635" spans="1:10">
      <c r="A5635" s="24" t="s">
        <v>4782</v>
      </c>
      <c r="B5635" s="24" t="s">
        <v>4543</v>
      </c>
      <c r="C5635" s="24" t="s">
        <v>4783</v>
      </c>
      <c r="D5635" s="24" t="s">
        <v>1076</v>
      </c>
      <c r="E5635" s="24" t="s">
        <v>4543</v>
      </c>
      <c r="F5635" s="24" t="s">
        <v>4439</v>
      </c>
      <c r="G5635" t="str">
        <f t="shared" si="264"/>
        <v>CPLD1_J1.A20</v>
      </c>
      <c r="H5635" t="str">
        <f t="shared" si="265"/>
        <v>1_B1_29</v>
      </c>
      <c r="I5635" s="26" t="str">
        <f>H5635&amp;"x"&amp;COUNTIF($H$5:H5635,H5635)</f>
        <v>1_B1_29x2</v>
      </c>
      <c r="J5635" t="str">
        <f t="shared" si="266"/>
        <v>CPLD1_J1.A20</v>
      </c>
    </row>
    <row r="5636" spans="1:10">
      <c r="A5636" s="24" t="s">
        <v>4782</v>
      </c>
      <c r="B5636" s="24" t="s">
        <v>4545</v>
      </c>
      <c r="C5636" s="24" t="s">
        <v>4783</v>
      </c>
      <c r="D5636" s="24" t="s">
        <v>1076</v>
      </c>
      <c r="E5636" s="24" t="s">
        <v>4545</v>
      </c>
      <c r="F5636" s="24" t="s">
        <v>4305</v>
      </c>
      <c r="G5636" t="str">
        <f t="shared" si="264"/>
        <v>CPLD1_J1.A21</v>
      </c>
      <c r="H5636" t="str">
        <f t="shared" si="265"/>
        <v>1_B1_30</v>
      </c>
      <c r="I5636" s="26" t="str">
        <f>H5636&amp;"x"&amp;COUNTIF($H$5:H5636,H5636)</f>
        <v>1_B1_30x2</v>
      </c>
      <c r="J5636" t="str">
        <f t="shared" si="266"/>
        <v>CPLD1_J1.A21</v>
      </c>
    </row>
    <row r="5637" spans="1:10">
      <c r="A5637" s="24" t="s">
        <v>4782</v>
      </c>
      <c r="B5637" s="24" t="s">
        <v>4547</v>
      </c>
      <c r="C5637" s="24" t="s">
        <v>4783</v>
      </c>
      <c r="D5637" s="24" t="s">
        <v>1076</v>
      </c>
      <c r="E5637" s="24" t="s">
        <v>4547</v>
      </c>
      <c r="F5637" s="24" t="s">
        <v>4303</v>
      </c>
      <c r="G5637" t="str">
        <f t="shared" si="264"/>
        <v>CPLD1_J1.A22</v>
      </c>
      <c r="H5637" t="str">
        <f t="shared" si="265"/>
        <v>1_B1_37</v>
      </c>
      <c r="I5637" s="26" t="str">
        <f>H5637&amp;"x"&amp;COUNTIF($H$5:H5637,H5637)</f>
        <v>1_B1_37x2</v>
      </c>
      <c r="J5637" t="str">
        <f t="shared" si="266"/>
        <v>CPLD1_J1.A22</v>
      </c>
    </row>
    <row r="5638" spans="1:10">
      <c r="A5638" s="24" t="s">
        <v>4782</v>
      </c>
      <c r="B5638" s="24" t="s">
        <v>4549</v>
      </c>
      <c r="C5638" s="24" t="s">
        <v>4783</v>
      </c>
      <c r="D5638" s="24" t="s">
        <v>1076</v>
      </c>
      <c r="E5638" s="24" t="s">
        <v>4549</v>
      </c>
      <c r="F5638" s="24" t="s">
        <v>4309</v>
      </c>
      <c r="G5638" t="str">
        <f t="shared" ref="G5638:G5701" si="267">A5638&amp;"."&amp;B5638</f>
        <v>CPLD1_J1.A23</v>
      </c>
      <c r="H5638" t="str">
        <f t="shared" ref="H5638:H5701" si="268">F5638</f>
        <v>1_B1_28</v>
      </c>
      <c r="I5638" s="26" t="str">
        <f>H5638&amp;"x"&amp;COUNTIF($H$5:H5638,H5638)</f>
        <v>1_B1_28x2</v>
      </c>
      <c r="J5638" t="str">
        <f t="shared" ref="J5638:J5701" si="269">G5638</f>
        <v>CPLD1_J1.A23</v>
      </c>
    </row>
    <row r="5639" spans="1:10">
      <c r="A5639" s="24" t="s">
        <v>4782</v>
      </c>
      <c r="B5639" s="24" t="s">
        <v>4551</v>
      </c>
      <c r="C5639" s="24" t="s">
        <v>4783</v>
      </c>
      <c r="D5639" s="24" t="s">
        <v>1076</v>
      </c>
      <c r="E5639" s="24" t="s">
        <v>4551</v>
      </c>
      <c r="F5639" s="24" t="s">
        <v>4307</v>
      </c>
      <c r="G5639" t="str">
        <f t="shared" si="267"/>
        <v>CPLD1_J1.A24</v>
      </c>
      <c r="H5639" t="str">
        <f t="shared" si="268"/>
        <v>1_B1_27</v>
      </c>
      <c r="I5639" s="26" t="str">
        <f>H5639&amp;"x"&amp;COUNTIF($H$5:H5639,H5639)</f>
        <v>1_B1_27x2</v>
      </c>
      <c r="J5639" t="str">
        <f t="shared" si="269"/>
        <v>CPLD1_J1.A24</v>
      </c>
    </row>
    <row r="5640" spans="1:10">
      <c r="A5640" s="24" t="s">
        <v>4782</v>
      </c>
      <c r="B5640" s="24" t="s">
        <v>4552</v>
      </c>
      <c r="C5640" s="24" t="s">
        <v>4783</v>
      </c>
      <c r="D5640" s="24" t="s">
        <v>1076</v>
      </c>
      <c r="E5640" s="24" t="s">
        <v>4552</v>
      </c>
      <c r="F5640" s="24" t="s">
        <v>4461</v>
      </c>
      <c r="G5640" t="str">
        <f t="shared" si="267"/>
        <v>CPLD1_J1.A25</v>
      </c>
      <c r="H5640" t="str">
        <f t="shared" si="268"/>
        <v>1_B1_22</v>
      </c>
      <c r="I5640" s="26" t="str">
        <f>H5640&amp;"x"&amp;COUNTIF($H$5:H5640,H5640)</f>
        <v>1_B1_22x2</v>
      </c>
      <c r="J5640" t="str">
        <f t="shared" si="269"/>
        <v>CPLD1_J1.A25</v>
      </c>
    </row>
    <row r="5641" spans="1:10">
      <c r="A5641" s="24" t="s">
        <v>4782</v>
      </c>
      <c r="B5641" s="24" t="s">
        <v>4554</v>
      </c>
      <c r="C5641" s="24" t="s">
        <v>4783</v>
      </c>
      <c r="D5641" s="24" t="s">
        <v>1076</v>
      </c>
      <c r="E5641" s="24" t="s">
        <v>4554</v>
      </c>
      <c r="F5641" s="24" t="s">
        <v>4465</v>
      </c>
      <c r="G5641" t="str">
        <f t="shared" si="267"/>
        <v>CPLD1_J1.A26</v>
      </c>
      <c r="H5641" t="str">
        <f t="shared" si="268"/>
        <v>1_B1_56</v>
      </c>
      <c r="I5641" s="26" t="str">
        <f>H5641&amp;"x"&amp;COUNTIF($H$5:H5641,H5641)</f>
        <v>1_B1_56x2</v>
      </c>
      <c r="J5641" t="str">
        <f t="shared" si="269"/>
        <v>CPLD1_J1.A26</v>
      </c>
    </row>
    <row r="5642" spans="1:10">
      <c r="A5642" s="24" t="s">
        <v>4782</v>
      </c>
      <c r="B5642" s="24" t="s">
        <v>4556</v>
      </c>
      <c r="C5642" s="24" t="s">
        <v>4783</v>
      </c>
      <c r="D5642" s="24" t="s">
        <v>1076</v>
      </c>
      <c r="E5642" s="24" t="s">
        <v>4556</v>
      </c>
      <c r="F5642" s="24" t="s">
        <v>4449</v>
      </c>
      <c r="G5642" t="str">
        <f t="shared" si="267"/>
        <v>CPLD1_J1.A27</v>
      </c>
      <c r="H5642" t="str">
        <f t="shared" si="268"/>
        <v>1_B1_55</v>
      </c>
      <c r="I5642" s="26" t="str">
        <f>H5642&amp;"x"&amp;COUNTIF($H$5:H5642,H5642)</f>
        <v>1_B1_55x2</v>
      </c>
      <c r="J5642" t="str">
        <f t="shared" si="269"/>
        <v>CPLD1_J1.A27</v>
      </c>
    </row>
    <row r="5643" spans="1:10">
      <c r="A5643" s="24" t="s">
        <v>4782</v>
      </c>
      <c r="B5643" s="24" t="s">
        <v>4558</v>
      </c>
      <c r="C5643" s="24" t="s">
        <v>4783</v>
      </c>
      <c r="D5643" s="24" t="s">
        <v>1076</v>
      </c>
      <c r="E5643" s="24" t="s">
        <v>4558</v>
      </c>
      <c r="F5643" s="24" t="s">
        <v>4463</v>
      </c>
      <c r="G5643" t="str">
        <f t="shared" si="267"/>
        <v>CPLD1_J1.A28</v>
      </c>
      <c r="H5643" t="str">
        <f t="shared" si="268"/>
        <v>1_B1_24</v>
      </c>
      <c r="I5643" s="26" t="str">
        <f>H5643&amp;"x"&amp;COUNTIF($H$5:H5643,H5643)</f>
        <v>1_B1_24x2</v>
      </c>
      <c r="J5643" t="str">
        <f t="shared" si="269"/>
        <v>CPLD1_J1.A28</v>
      </c>
    </row>
    <row r="5644" spans="1:10">
      <c r="A5644" s="24" t="s">
        <v>4782</v>
      </c>
      <c r="B5644" s="24" t="s">
        <v>4560</v>
      </c>
      <c r="C5644" s="24" t="s">
        <v>4783</v>
      </c>
      <c r="D5644" s="24" t="s">
        <v>1076</v>
      </c>
      <c r="E5644" s="24" t="s">
        <v>4560</v>
      </c>
      <c r="F5644" s="24" t="s">
        <v>4457</v>
      </c>
      <c r="G5644" t="str">
        <f t="shared" si="267"/>
        <v>CPLD1_J1.A29</v>
      </c>
      <c r="H5644" t="str">
        <f t="shared" si="268"/>
        <v>1_B1_54</v>
      </c>
      <c r="I5644" s="26" t="str">
        <f>H5644&amp;"x"&amp;COUNTIF($H$5:H5644,H5644)</f>
        <v>1_B1_54x2</v>
      </c>
      <c r="J5644" t="str">
        <f t="shared" si="269"/>
        <v>CPLD1_J1.A29</v>
      </c>
    </row>
    <row r="5645" spans="1:10">
      <c r="A5645" s="24" t="s">
        <v>4782</v>
      </c>
      <c r="B5645" s="24" t="s">
        <v>4561</v>
      </c>
      <c r="C5645" s="24" t="s">
        <v>4783</v>
      </c>
      <c r="D5645" s="24" t="s">
        <v>1076</v>
      </c>
      <c r="E5645" s="24" t="s">
        <v>4561</v>
      </c>
      <c r="F5645" s="24" t="s">
        <v>4459</v>
      </c>
      <c r="G5645" t="str">
        <f t="shared" si="267"/>
        <v>CPLD1_J1.A30</v>
      </c>
      <c r="H5645" t="str">
        <f t="shared" si="268"/>
        <v>1_B1_53</v>
      </c>
      <c r="I5645" s="26" t="str">
        <f>H5645&amp;"x"&amp;COUNTIF($H$5:H5645,H5645)</f>
        <v>1_B1_53x2</v>
      </c>
      <c r="J5645" t="str">
        <f t="shared" si="269"/>
        <v>CPLD1_J1.A30</v>
      </c>
    </row>
    <row r="5646" spans="1:10">
      <c r="A5646" s="24" t="s">
        <v>4782</v>
      </c>
      <c r="B5646" s="24" t="s">
        <v>4562</v>
      </c>
      <c r="C5646" s="24" t="s">
        <v>4783</v>
      </c>
      <c r="D5646" s="24" t="s">
        <v>1076</v>
      </c>
      <c r="E5646" s="24" t="s">
        <v>4562</v>
      </c>
      <c r="F5646" s="24" t="s">
        <v>4315</v>
      </c>
      <c r="G5646" t="str">
        <f t="shared" si="267"/>
        <v>CPLD1_J1.A31</v>
      </c>
      <c r="H5646" t="str">
        <f t="shared" si="268"/>
        <v>1_B1_18</v>
      </c>
      <c r="I5646" s="26" t="str">
        <f>H5646&amp;"x"&amp;COUNTIF($H$5:H5646,H5646)</f>
        <v>1_B1_18x2</v>
      </c>
      <c r="J5646" t="str">
        <f t="shared" si="269"/>
        <v>CPLD1_J1.A31</v>
      </c>
    </row>
    <row r="5647" spans="1:10">
      <c r="A5647" s="24" t="s">
        <v>4782</v>
      </c>
      <c r="B5647" s="24" t="s">
        <v>4564</v>
      </c>
      <c r="C5647" s="24" t="s">
        <v>4783</v>
      </c>
      <c r="D5647" s="24" t="s">
        <v>1076</v>
      </c>
      <c r="E5647" s="24" t="s">
        <v>4564</v>
      </c>
      <c r="F5647" s="24" t="s">
        <v>4313</v>
      </c>
      <c r="G5647" t="str">
        <f t="shared" si="267"/>
        <v>CPLD1_J1.A32</v>
      </c>
      <c r="H5647" t="str">
        <f t="shared" si="268"/>
        <v>1_B1_17</v>
      </c>
      <c r="I5647" s="26" t="str">
        <f>H5647&amp;"x"&amp;COUNTIF($H$5:H5647,H5647)</f>
        <v>1_B1_17x2</v>
      </c>
      <c r="J5647" t="str">
        <f t="shared" si="269"/>
        <v>CPLD1_J1.A32</v>
      </c>
    </row>
    <row r="5648" spans="1:10">
      <c r="A5648" s="24" t="s">
        <v>4782</v>
      </c>
      <c r="B5648" s="24" t="s">
        <v>4566</v>
      </c>
      <c r="C5648" s="24" t="s">
        <v>4783</v>
      </c>
      <c r="D5648" s="24" t="s">
        <v>1076</v>
      </c>
      <c r="E5648" s="24" t="s">
        <v>4566</v>
      </c>
      <c r="F5648" s="24" t="s">
        <v>4434</v>
      </c>
      <c r="G5648" t="str">
        <f t="shared" si="267"/>
        <v>CPLD1_J1.A33</v>
      </c>
      <c r="H5648" t="str">
        <f t="shared" si="268"/>
        <v>1_B1_52</v>
      </c>
      <c r="I5648" s="26" t="str">
        <f>H5648&amp;"x"&amp;COUNTIF($H$5:H5648,H5648)</f>
        <v>1_B1_52x2</v>
      </c>
      <c r="J5648" t="str">
        <f t="shared" si="269"/>
        <v>CPLD1_J1.A33</v>
      </c>
    </row>
    <row r="5649" spans="1:10">
      <c r="A5649" s="24" t="s">
        <v>4782</v>
      </c>
      <c r="B5649" s="24" t="s">
        <v>4568</v>
      </c>
      <c r="C5649" s="24" t="s">
        <v>4783</v>
      </c>
      <c r="D5649" s="24" t="s">
        <v>1076</v>
      </c>
      <c r="E5649" s="24" t="s">
        <v>4568</v>
      </c>
      <c r="F5649" s="24" t="s">
        <v>4451</v>
      </c>
      <c r="G5649" t="str">
        <f t="shared" si="267"/>
        <v>CPLD1_J1.A34</v>
      </c>
      <c r="H5649" t="str">
        <f t="shared" si="268"/>
        <v>1_B1_51</v>
      </c>
      <c r="I5649" s="26" t="str">
        <f>H5649&amp;"x"&amp;COUNTIF($H$5:H5649,H5649)</f>
        <v>1_B1_51x2</v>
      </c>
      <c r="J5649" t="str">
        <f t="shared" si="269"/>
        <v>CPLD1_J1.A34</v>
      </c>
    </row>
    <row r="5650" spans="1:10">
      <c r="A5650" s="24" t="s">
        <v>4782</v>
      </c>
      <c r="B5650" s="24" t="s">
        <v>4570</v>
      </c>
      <c r="C5650" s="24" t="s">
        <v>4783</v>
      </c>
      <c r="D5650" s="24" t="s">
        <v>1076</v>
      </c>
      <c r="E5650" s="24" t="s">
        <v>4570</v>
      </c>
      <c r="F5650" s="24" t="s">
        <v>4284</v>
      </c>
      <c r="G5650" t="str">
        <f t="shared" si="267"/>
        <v>CPLD1_J1.A35</v>
      </c>
      <c r="H5650" t="str">
        <f t="shared" si="268"/>
        <v>1_B1_11</v>
      </c>
      <c r="I5650" s="26" t="str">
        <f>H5650&amp;"x"&amp;COUNTIF($H$5:H5650,H5650)</f>
        <v>1_B1_11x2</v>
      </c>
      <c r="J5650" t="str">
        <f t="shared" si="269"/>
        <v>CPLD1_J1.A35</v>
      </c>
    </row>
    <row r="5651" spans="1:10">
      <c r="A5651" s="24" t="s">
        <v>4782</v>
      </c>
      <c r="B5651" s="24" t="s">
        <v>4571</v>
      </c>
      <c r="C5651" s="24" t="s">
        <v>4783</v>
      </c>
      <c r="D5651" s="24" t="s">
        <v>1076</v>
      </c>
      <c r="E5651" s="24" t="s">
        <v>4571</v>
      </c>
      <c r="F5651" s="24" t="s">
        <v>4311</v>
      </c>
      <c r="G5651" t="str">
        <f t="shared" si="267"/>
        <v>CPLD1_J1.A36</v>
      </c>
      <c r="H5651" t="str">
        <f t="shared" si="268"/>
        <v>1_B1_50</v>
      </c>
      <c r="I5651" s="26" t="str">
        <f>H5651&amp;"x"&amp;COUNTIF($H$5:H5651,H5651)</f>
        <v>1_B1_50x2</v>
      </c>
      <c r="J5651" t="str">
        <f t="shared" si="269"/>
        <v>CPLD1_J1.A36</v>
      </c>
    </row>
    <row r="5652" spans="1:10">
      <c r="A5652" s="24" t="s">
        <v>4782</v>
      </c>
      <c r="B5652" s="24" t="s">
        <v>4572</v>
      </c>
      <c r="C5652" s="24" t="s">
        <v>4783</v>
      </c>
      <c r="D5652" s="24" t="s">
        <v>1076</v>
      </c>
      <c r="E5652" s="24" t="s">
        <v>4572</v>
      </c>
      <c r="F5652" s="24" t="s">
        <v>1892</v>
      </c>
      <c r="G5652" t="str">
        <f t="shared" si="267"/>
        <v>CPLD1_J1.A37</v>
      </c>
      <c r="H5652" t="str">
        <f t="shared" si="268"/>
        <v>1_B1_12</v>
      </c>
      <c r="I5652" s="26" t="str">
        <f>H5652&amp;"x"&amp;COUNTIF($H$5:H5652,H5652)</f>
        <v>1_B1_12x2</v>
      </c>
      <c r="J5652" t="str">
        <f t="shared" si="269"/>
        <v>CPLD1_J1.A37</v>
      </c>
    </row>
    <row r="5653" spans="1:10">
      <c r="A5653" s="24" t="s">
        <v>4782</v>
      </c>
      <c r="B5653" s="24" t="s">
        <v>4574</v>
      </c>
      <c r="C5653" s="24" t="s">
        <v>4783</v>
      </c>
      <c r="D5653" s="24" t="s">
        <v>1076</v>
      </c>
      <c r="E5653" s="24" t="s">
        <v>4574</v>
      </c>
      <c r="F5653" s="24" t="s">
        <v>1785</v>
      </c>
      <c r="G5653" t="str">
        <f t="shared" si="267"/>
        <v>CPLD1_J1.A38</v>
      </c>
      <c r="H5653" t="str">
        <f t="shared" si="268"/>
        <v>1_B1_49</v>
      </c>
      <c r="I5653" s="26" t="str">
        <f>H5653&amp;"x"&amp;COUNTIF($H$5:H5653,H5653)</f>
        <v>1_B1_49x2</v>
      </c>
      <c r="J5653" t="str">
        <f t="shared" si="269"/>
        <v>CPLD1_J1.A38</v>
      </c>
    </row>
    <row r="5654" spans="1:10">
      <c r="A5654" s="24" t="s">
        <v>4782</v>
      </c>
      <c r="B5654" s="24" t="s">
        <v>4576</v>
      </c>
      <c r="C5654" s="24" t="s">
        <v>4783</v>
      </c>
      <c r="D5654" s="24" t="s">
        <v>1076</v>
      </c>
      <c r="E5654" s="24" t="s">
        <v>4576</v>
      </c>
      <c r="F5654" s="24" t="s">
        <v>1678</v>
      </c>
      <c r="G5654" t="str">
        <f t="shared" si="267"/>
        <v>CPLD1_J1.A39</v>
      </c>
      <c r="H5654" t="str">
        <f t="shared" si="268"/>
        <v>1_B1_48</v>
      </c>
      <c r="I5654" s="26" t="str">
        <f>H5654&amp;"x"&amp;COUNTIF($H$5:H5654,H5654)</f>
        <v>1_B1_48x2</v>
      </c>
      <c r="J5654" t="str">
        <f t="shared" si="269"/>
        <v>CPLD1_J1.A39</v>
      </c>
    </row>
    <row r="5655" spans="1:10">
      <c r="A5655" s="24" t="s">
        <v>4782</v>
      </c>
      <c r="B5655" s="24" t="s">
        <v>4578</v>
      </c>
      <c r="C5655" s="24" t="s">
        <v>4783</v>
      </c>
      <c r="D5655" s="24" t="s">
        <v>1076</v>
      </c>
      <c r="E5655" s="24" t="s">
        <v>4578</v>
      </c>
      <c r="F5655" s="24" t="s">
        <v>1582</v>
      </c>
      <c r="G5655" t="str">
        <f t="shared" si="267"/>
        <v>CPLD1_J1.A40</v>
      </c>
      <c r="H5655" t="str">
        <f t="shared" si="268"/>
        <v>1_B1_06</v>
      </c>
      <c r="I5655" s="26" t="str">
        <f>H5655&amp;"x"&amp;COUNTIF($H$5:H5655,H5655)</f>
        <v>1_B1_06x2</v>
      </c>
      <c r="J5655" t="str">
        <f t="shared" si="269"/>
        <v>CPLD1_J1.A40</v>
      </c>
    </row>
    <row r="5656" spans="1:10">
      <c r="A5656" s="24" t="s">
        <v>4782</v>
      </c>
      <c r="B5656" s="24" t="s">
        <v>4580</v>
      </c>
      <c r="C5656" s="24" t="s">
        <v>4783</v>
      </c>
      <c r="D5656" s="24" t="s">
        <v>1076</v>
      </c>
      <c r="E5656" s="24" t="s">
        <v>4580</v>
      </c>
      <c r="F5656" s="24" t="s">
        <v>1952</v>
      </c>
      <c r="G5656" t="str">
        <f t="shared" si="267"/>
        <v>CPLD1_J1.A41</v>
      </c>
      <c r="H5656" t="str">
        <f t="shared" si="268"/>
        <v>1_B1_46</v>
      </c>
      <c r="I5656" s="26" t="str">
        <f>H5656&amp;"x"&amp;COUNTIF($H$5:H5656,H5656)</f>
        <v>1_B1_46x2</v>
      </c>
      <c r="J5656" t="str">
        <f t="shared" si="269"/>
        <v>CPLD1_J1.A41</v>
      </c>
    </row>
    <row r="5657" spans="1:10">
      <c r="A5657" s="24" t="s">
        <v>4782</v>
      </c>
      <c r="B5657" s="24" t="s">
        <v>4582</v>
      </c>
      <c r="C5657" s="24" t="s">
        <v>4783</v>
      </c>
      <c r="D5657" s="24" t="s">
        <v>1076</v>
      </c>
      <c r="E5657" s="24" t="s">
        <v>4582</v>
      </c>
      <c r="F5657" s="24" t="s">
        <v>1845</v>
      </c>
      <c r="G5657" t="str">
        <f t="shared" si="267"/>
        <v>CPLD1_J1.A42</v>
      </c>
      <c r="H5657" t="str">
        <f t="shared" si="268"/>
        <v>1_B1_05</v>
      </c>
      <c r="I5657" s="26" t="str">
        <f>H5657&amp;"x"&amp;COUNTIF($H$5:H5657,H5657)</f>
        <v>1_B1_05x2</v>
      </c>
      <c r="J5657" t="str">
        <f t="shared" si="269"/>
        <v>CPLD1_J1.A42</v>
      </c>
    </row>
    <row r="5658" spans="1:10">
      <c r="A5658" s="24" t="s">
        <v>4782</v>
      </c>
      <c r="B5658" s="24" t="s">
        <v>4584</v>
      </c>
      <c r="C5658" s="24" t="s">
        <v>4783</v>
      </c>
      <c r="D5658" s="24" t="s">
        <v>1076</v>
      </c>
      <c r="E5658" s="24" t="s">
        <v>4584</v>
      </c>
      <c r="F5658" s="24" t="s">
        <v>1738</v>
      </c>
      <c r="G5658" t="str">
        <f t="shared" si="267"/>
        <v>CPLD1_J1.A43</v>
      </c>
      <c r="H5658" t="str">
        <f t="shared" si="268"/>
        <v>1_B0_48</v>
      </c>
      <c r="I5658" s="26" t="str">
        <f>H5658&amp;"x"&amp;COUNTIF($H$5:H5658,H5658)</f>
        <v>1_B0_48x2</v>
      </c>
      <c r="J5658" t="str">
        <f t="shared" si="269"/>
        <v>CPLD1_J1.A43</v>
      </c>
    </row>
    <row r="5659" spans="1:10">
      <c r="A5659" s="24" t="s">
        <v>4782</v>
      </c>
      <c r="B5659" s="24" t="s">
        <v>4586</v>
      </c>
      <c r="C5659" s="24" t="s">
        <v>4783</v>
      </c>
      <c r="D5659" s="24" t="s">
        <v>1076</v>
      </c>
      <c r="E5659" s="24" t="s">
        <v>4586</v>
      </c>
      <c r="F5659" s="24" t="s">
        <v>1632</v>
      </c>
      <c r="G5659" t="str">
        <f t="shared" si="267"/>
        <v>CPLD1_J1.A44</v>
      </c>
      <c r="H5659" t="str">
        <f t="shared" si="268"/>
        <v>1_B0_66</v>
      </c>
      <c r="I5659" s="26" t="str">
        <f>H5659&amp;"x"&amp;COUNTIF($H$5:H5659,H5659)</f>
        <v>1_B0_66x2</v>
      </c>
      <c r="J5659" t="str">
        <f t="shared" si="269"/>
        <v>CPLD1_J1.A44</v>
      </c>
    </row>
    <row r="5660" spans="1:10">
      <c r="A5660" s="24" t="s">
        <v>4782</v>
      </c>
      <c r="B5660" s="24" t="s">
        <v>4588</v>
      </c>
      <c r="C5660" s="24" t="s">
        <v>4783</v>
      </c>
      <c r="D5660" s="24" t="s">
        <v>1076</v>
      </c>
      <c r="E5660" s="24" t="s">
        <v>4588</v>
      </c>
      <c r="F5660" s="24" t="s">
        <v>1940</v>
      </c>
      <c r="G5660" t="str">
        <f t="shared" si="267"/>
        <v>CPLD1_J1.A45</v>
      </c>
      <c r="H5660" t="str">
        <f t="shared" si="268"/>
        <v>1_B0_54</v>
      </c>
      <c r="I5660" s="26" t="str">
        <f>H5660&amp;"x"&amp;COUNTIF($H$5:H5660,H5660)</f>
        <v>1_B0_54x2</v>
      </c>
      <c r="J5660" t="str">
        <f t="shared" si="269"/>
        <v>CPLD1_J1.A45</v>
      </c>
    </row>
    <row r="5661" spans="1:10">
      <c r="A5661" s="24" t="s">
        <v>4782</v>
      </c>
      <c r="B5661" s="24" t="s">
        <v>4589</v>
      </c>
      <c r="C5661" s="24" t="s">
        <v>4783</v>
      </c>
      <c r="D5661" s="24" t="s">
        <v>1076</v>
      </c>
      <c r="E5661" s="24" t="s">
        <v>4589</v>
      </c>
      <c r="F5661" s="24" t="s">
        <v>1833</v>
      </c>
      <c r="G5661" t="str">
        <f t="shared" si="267"/>
        <v>CPLD1_J1.A46</v>
      </c>
      <c r="H5661" t="str">
        <f t="shared" si="268"/>
        <v>1_B0_60</v>
      </c>
      <c r="I5661" s="26" t="str">
        <f>H5661&amp;"x"&amp;COUNTIF($H$5:H5661,H5661)</f>
        <v>1_B0_60x2</v>
      </c>
      <c r="J5661" t="str">
        <f t="shared" si="269"/>
        <v>CPLD1_J1.A46</v>
      </c>
    </row>
    <row r="5662" spans="1:10">
      <c r="A5662" s="24" t="s">
        <v>4782</v>
      </c>
      <c r="B5662" s="24" t="s">
        <v>4590</v>
      </c>
      <c r="C5662" s="24" t="s">
        <v>4783</v>
      </c>
      <c r="D5662" s="24" t="s">
        <v>1076</v>
      </c>
      <c r="E5662" s="24" t="s">
        <v>4590</v>
      </c>
      <c r="F5662" s="24" t="s">
        <v>1726</v>
      </c>
      <c r="G5662" t="str">
        <f t="shared" si="267"/>
        <v>CPLD1_J1.A47</v>
      </c>
      <c r="H5662" t="str">
        <f t="shared" si="268"/>
        <v>1_B0_65</v>
      </c>
      <c r="I5662" s="26" t="str">
        <f>H5662&amp;"x"&amp;COUNTIF($H$5:H5662,H5662)</f>
        <v>1_B0_65x2</v>
      </c>
      <c r="J5662" t="str">
        <f t="shared" si="269"/>
        <v>CPLD1_J1.A47</v>
      </c>
    </row>
    <row r="5663" spans="1:10">
      <c r="A5663" s="24" t="s">
        <v>4782</v>
      </c>
      <c r="B5663" s="24" t="s">
        <v>4592</v>
      </c>
      <c r="C5663" s="24" t="s">
        <v>4783</v>
      </c>
      <c r="D5663" s="24" t="s">
        <v>1076</v>
      </c>
      <c r="E5663" s="24" t="s">
        <v>4592</v>
      </c>
      <c r="F5663" s="24" t="s">
        <v>1622</v>
      </c>
      <c r="G5663" t="str">
        <f t="shared" si="267"/>
        <v>CPLD1_J1.A48</v>
      </c>
      <c r="H5663" t="str">
        <f t="shared" si="268"/>
        <v>1_B0_50</v>
      </c>
      <c r="I5663" s="26" t="str">
        <f>H5663&amp;"x"&amp;COUNTIF($H$5:H5663,H5663)</f>
        <v>1_B0_50x2</v>
      </c>
      <c r="J5663" t="str">
        <f t="shared" si="269"/>
        <v>CPLD1_J1.A48</v>
      </c>
    </row>
    <row r="5664" spans="1:10">
      <c r="A5664" s="24" t="s">
        <v>4782</v>
      </c>
      <c r="B5664" s="24" t="s">
        <v>4594</v>
      </c>
      <c r="C5664" s="24" t="s">
        <v>4783</v>
      </c>
      <c r="D5664" s="24" t="s">
        <v>1076</v>
      </c>
      <c r="E5664" s="24" t="s">
        <v>4594</v>
      </c>
      <c r="F5664" s="24" t="s">
        <v>1901</v>
      </c>
      <c r="G5664" t="str">
        <f t="shared" si="267"/>
        <v>CPLD1_J1.A49</v>
      </c>
      <c r="H5664" t="str">
        <f t="shared" si="268"/>
        <v>1_B0_42</v>
      </c>
      <c r="I5664" s="26" t="str">
        <f>H5664&amp;"x"&amp;COUNTIF($H$5:H5664,H5664)</f>
        <v>1_B0_42x2</v>
      </c>
      <c r="J5664" t="str">
        <f t="shared" si="269"/>
        <v>CPLD1_J1.A49</v>
      </c>
    </row>
    <row r="5665" spans="1:10">
      <c r="A5665" s="24" t="s">
        <v>4782</v>
      </c>
      <c r="B5665" s="24" t="s">
        <v>4596</v>
      </c>
      <c r="C5665" s="24" t="s">
        <v>4783</v>
      </c>
      <c r="D5665" s="24" t="s">
        <v>1076</v>
      </c>
      <c r="E5665" s="24" t="s">
        <v>4596</v>
      </c>
      <c r="F5665" s="24" t="s">
        <v>1794</v>
      </c>
      <c r="G5665" t="str">
        <f t="shared" si="267"/>
        <v>CPLD1_J1.A50</v>
      </c>
      <c r="H5665" t="str">
        <f t="shared" si="268"/>
        <v>1_B0_49</v>
      </c>
      <c r="I5665" s="26" t="str">
        <f>H5665&amp;"x"&amp;COUNTIF($H$5:H5665,H5665)</f>
        <v>1_B0_49x2</v>
      </c>
      <c r="J5665" t="str">
        <f t="shared" si="269"/>
        <v>CPLD1_J1.A50</v>
      </c>
    </row>
    <row r="5666" spans="1:10">
      <c r="A5666" s="24" t="s">
        <v>4782</v>
      </c>
      <c r="B5666" s="24" t="s">
        <v>4598</v>
      </c>
      <c r="C5666" s="24" t="s">
        <v>4783</v>
      </c>
      <c r="D5666" s="24" t="s">
        <v>1076</v>
      </c>
      <c r="E5666" s="24" t="s">
        <v>4598</v>
      </c>
      <c r="F5666" s="24" t="s">
        <v>1687</v>
      </c>
      <c r="G5666" t="str">
        <f t="shared" si="267"/>
        <v>CPLD1_J1.A51</v>
      </c>
      <c r="H5666" t="str">
        <f t="shared" si="268"/>
        <v>1_B0_56</v>
      </c>
      <c r="I5666" s="26" t="str">
        <f>H5666&amp;"x"&amp;COUNTIF($H$5:H5666,H5666)</f>
        <v>1_B0_56x2</v>
      </c>
      <c r="J5666" t="str">
        <f t="shared" si="269"/>
        <v>CPLD1_J1.A51</v>
      </c>
    </row>
    <row r="5667" spans="1:10">
      <c r="A5667" s="24" t="s">
        <v>4782</v>
      </c>
      <c r="B5667" s="24" t="s">
        <v>4599</v>
      </c>
      <c r="C5667" s="24" t="s">
        <v>4783</v>
      </c>
      <c r="D5667" s="24" t="s">
        <v>1076</v>
      </c>
      <c r="E5667" s="24" t="s">
        <v>4599</v>
      </c>
      <c r="F5667" s="24" t="s">
        <v>268</v>
      </c>
      <c r="G5667" t="str">
        <f t="shared" si="267"/>
        <v>CPLD1_J1.A52</v>
      </c>
      <c r="H5667" t="str">
        <f t="shared" si="268"/>
        <v>1_B0_58</v>
      </c>
      <c r="I5667" s="26" t="str">
        <f>H5667&amp;"x"&amp;COUNTIF($H$5:H5667,H5667)</f>
        <v>1_B0_58x2</v>
      </c>
      <c r="J5667" t="str">
        <f t="shared" si="269"/>
        <v>CPLD1_J1.A52</v>
      </c>
    </row>
    <row r="5668" spans="1:10">
      <c r="A5668" s="24" t="s">
        <v>4782</v>
      </c>
      <c r="B5668" s="24" t="s">
        <v>4600</v>
      </c>
      <c r="C5668" s="24" t="s">
        <v>4783</v>
      </c>
      <c r="D5668" s="24" t="s">
        <v>1076</v>
      </c>
      <c r="E5668" s="24" t="s">
        <v>4600</v>
      </c>
      <c r="F5668" s="24" t="s">
        <v>1949</v>
      </c>
      <c r="G5668" t="str">
        <f t="shared" si="267"/>
        <v>CPLD1_J1.A53</v>
      </c>
      <c r="H5668" t="str">
        <f t="shared" si="268"/>
        <v>1_B0_57</v>
      </c>
      <c r="I5668" s="26" t="str">
        <f>H5668&amp;"x"&amp;COUNTIF($H$5:H5668,H5668)</f>
        <v>1_B0_57x2</v>
      </c>
      <c r="J5668" t="str">
        <f t="shared" si="269"/>
        <v>CPLD1_J1.A53</v>
      </c>
    </row>
    <row r="5669" spans="1:10">
      <c r="A5669" s="24" t="s">
        <v>4782</v>
      </c>
      <c r="B5669" s="24" t="s">
        <v>4602</v>
      </c>
      <c r="C5669" s="24" t="s">
        <v>4783</v>
      </c>
      <c r="D5669" s="24" t="s">
        <v>1076</v>
      </c>
      <c r="E5669" s="24" t="s">
        <v>4602</v>
      </c>
      <c r="F5669" s="24" t="s">
        <v>1842</v>
      </c>
      <c r="G5669" t="str">
        <f t="shared" si="267"/>
        <v>CPLD1_J1.A54</v>
      </c>
      <c r="H5669" t="str">
        <f t="shared" si="268"/>
        <v>1_B0_64</v>
      </c>
      <c r="I5669" s="26" t="str">
        <f>H5669&amp;"x"&amp;COUNTIF($H$5:H5669,H5669)</f>
        <v>1_B0_64x2</v>
      </c>
      <c r="J5669" t="str">
        <f t="shared" si="269"/>
        <v>CPLD1_J1.A54</v>
      </c>
    </row>
    <row r="5670" spans="1:10">
      <c r="A5670" s="24" t="s">
        <v>4782</v>
      </c>
      <c r="B5670" s="24" t="s">
        <v>4604</v>
      </c>
      <c r="C5670" s="24" t="s">
        <v>4783</v>
      </c>
      <c r="D5670" s="24" t="s">
        <v>1076</v>
      </c>
      <c r="E5670" s="24" t="s">
        <v>4604</v>
      </c>
      <c r="F5670" s="24" t="s">
        <v>1735</v>
      </c>
      <c r="G5670" t="str">
        <f t="shared" si="267"/>
        <v>CPLD1_J1.A55</v>
      </c>
      <c r="H5670" t="str">
        <f t="shared" si="268"/>
        <v>1_B0_63</v>
      </c>
      <c r="I5670" s="26" t="str">
        <f>H5670&amp;"x"&amp;COUNTIF($H$5:H5670,H5670)</f>
        <v>1_B0_63x2</v>
      </c>
      <c r="J5670" t="str">
        <f t="shared" si="269"/>
        <v>CPLD1_J1.A55</v>
      </c>
    </row>
    <row r="5671" spans="1:10">
      <c r="A5671" s="24" t="s">
        <v>4782</v>
      </c>
      <c r="B5671" s="24" t="s">
        <v>4606</v>
      </c>
      <c r="C5671" s="24" t="s">
        <v>4783</v>
      </c>
      <c r="D5671" s="24" t="s">
        <v>1076</v>
      </c>
      <c r="E5671" s="24" t="s">
        <v>4606</v>
      </c>
      <c r="F5671" s="24" t="s">
        <v>356</v>
      </c>
      <c r="G5671" t="str">
        <f t="shared" si="267"/>
        <v>CPLD1_J1.A56</v>
      </c>
      <c r="H5671" t="str">
        <f t="shared" si="268"/>
        <v>1_B0_68</v>
      </c>
      <c r="I5671" s="26" t="str">
        <f>H5671&amp;"x"&amp;COUNTIF($H$5:H5671,H5671)</f>
        <v>1_B0_68x2</v>
      </c>
      <c r="J5671" t="str">
        <f t="shared" si="269"/>
        <v>CPLD1_J1.A56</v>
      </c>
    </row>
    <row r="5672" spans="1:10">
      <c r="A5672" s="24" t="s">
        <v>4782</v>
      </c>
      <c r="B5672" s="24" t="s">
        <v>4608</v>
      </c>
      <c r="C5672" s="24" t="s">
        <v>4783</v>
      </c>
      <c r="D5672" s="24" t="s">
        <v>1076</v>
      </c>
      <c r="E5672" s="24" t="s">
        <v>4608</v>
      </c>
      <c r="F5672" s="24" t="s">
        <v>1937</v>
      </c>
      <c r="G5672" t="str">
        <f t="shared" si="267"/>
        <v>CPLD1_J1.A57</v>
      </c>
      <c r="H5672" t="str">
        <f t="shared" si="268"/>
        <v>1_B0_67</v>
      </c>
      <c r="I5672" s="26" t="str">
        <f>H5672&amp;"x"&amp;COUNTIF($H$5:H5672,H5672)</f>
        <v>1_B0_67x2</v>
      </c>
      <c r="J5672" t="str">
        <f t="shared" si="269"/>
        <v>CPLD1_J1.A57</v>
      </c>
    </row>
    <row r="5673" spans="1:10">
      <c r="A5673" s="24" t="s">
        <v>4782</v>
      </c>
      <c r="B5673" s="24" t="s">
        <v>4610</v>
      </c>
      <c r="C5673" s="24" t="s">
        <v>4783</v>
      </c>
      <c r="D5673" s="24" t="s">
        <v>1076</v>
      </c>
      <c r="E5673" s="24" t="s">
        <v>4610</v>
      </c>
      <c r="F5673" s="24" t="s">
        <v>1830</v>
      </c>
      <c r="G5673" t="str">
        <f t="shared" si="267"/>
        <v>CPLD1_J1.A58</v>
      </c>
      <c r="H5673" t="str">
        <f t="shared" si="268"/>
        <v>1_B0_70</v>
      </c>
      <c r="I5673" s="26" t="str">
        <f>H5673&amp;"x"&amp;COUNTIF($H$5:H5673,H5673)</f>
        <v>1_B0_70x2</v>
      </c>
      <c r="J5673" t="str">
        <f t="shared" si="269"/>
        <v>CPLD1_J1.A58</v>
      </c>
    </row>
    <row r="5674" spans="1:10">
      <c r="A5674" s="24" t="s">
        <v>4782</v>
      </c>
      <c r="B5674" s="24" t="s">
        <v>4611</v>
      </c>
      <c r="C5674" s="24" t="s">
        <v>4783</v>
      </c>
      <c r="D5674" s="24" t="s">
        <v>1076</v>
      </c>
      <c r="E5674" s="24" t="s">
        <v>4611</v>
      </c>
      <c r="F5674" s="24" t="s">
        <v>1723</v>
      </c>
      <c r="G5674" t="str">
        <f t="shared" si="267"/>
        <v>CPLD1_J1.A59</v>
      </c>
      <c r="H5674" t="str">
        <f t="shared" si="268"/>
        <v>1_B0_76</v>
      </c>
      <c r="I5674" s="26" t="str">
        <f>H5674&amp;"x"&amp;COUNTIF($H$5:H5674,H5674)</f>
        <v>1_B0_76x2</v>
      </c>
      <c r="J5674" t="str">
        <f t="shared" si="269"/>
        <v>CPLD1_J1.A59</v>
      </c>
    </row>
    <row r="5675" spans="1:10">
      <c r="A5675" s="24" t="s">
        <v>4782</v>
      </c>
      <c r="B5675" s="24" t="s">
        <v>4613</v>
      </c>
      <c r="C5675" s="24" t="s">
        <v>4783</v>
      </c>
      <c r="D5675" s="24" t="s">
        <v>1076</v>
      </c>
      <c r="E5675" s="24" t="s">
        <v>4613</v>
      </c>
      <c r="F5675" s="24" t="s">
        <v>334</v>
      </c>
      <c r="G5675" t="str">
        <f t="shared" si="267"/>
        <v>CPLD1_J1.A60</v>
      </c>
      <c r="H5675" t="str">
        <f t="shared" si="268"/>
        <v>1_B0_75</v>
      </c>
      <c r="I5675" s="26" t="str">
        <f>H5675&amp;"x"&amp;COUNTIF($H$5:H5675,H5675)</f>
        <v>1_B0_75x2</v>
      </c>
      <c r="J5675" t="str">
        <f t="shared" si="269"/>
        <v>CPLD1_J1.A60</v>
      </c>
    </row>
    <row r="5676" spans="1:10">
      <c r="A5676" s="24" t="s">
        <v>4782</v>
      </c>
      <c r="B5676" s="24" t="s">
        <v>4614</v>
      </c>
      <c r="C5676" s="24" t="s">
        <v>4783</v>
      </c>
      <c r="D5676" s="24" t="s">
        <v>1076</v>
      </c>
      <c r="E5676" s="24" t="s">
        <v>4614</v>
      </c>
      <c r="F5676" s="24" t="s">
        <v>4784</v>
      </c>
      <c r="G5676" t="str">
        <f t="shared" si="267"/>
        <v>CPLD1_J1.A61</v>
      </c>
      <c r="H5676" t="str">
        <f t="shared" si="268"/>
        <v>1_B0_74</v>
      </c>
      <c r="I5676" s="26" t="str">
        <f>H5676&amp;"x"&amp;COUNTIF($H$5:H5676,H5676)</f>
        <v>1_B0_74x1</v>
      </c>
      <c r="J5676" t="str">
        <f t="shared" si="269"/>
        <v>CPLD1_J1.A61</v>
      </c>
    </row>
    <row r="5677" spans="1:10">
      <c r="A5677" s="24" t="s">
        <v>4782</v>
      </c>
      <c r="B5677" s="24" t="s">
        <v>4615</v>
      </c>
      <c r="C5677" s="24" t="s">
        <v>4783</v>
      </c>
      <c r="D5677" s="24" t="s">
        <v>1076</v>
      </c>
      <c r="E5677" s="24" t="s">
        <v>4615</v>
      </c>
      <c r="F5677" s="24" t="s">
        <v>4785</v>
      </c>
      <c r="G5677" t="str">
        <f t="shared" si="267"/>
        <v>CPLD1_J1.A62</v>
      </c>
      <c r="H5677" t="str">
        <f t="shared" si="268"/>
        <v>1_B0_73</v>
      </c>
      <c r="I5677" s="26" t="str">
        <f>H5677&amp;"x"&amp;COUNTIF($H$5:H5677,H5677)</f>
        <v>1_B0_73x1</v>
      </c>
      <c r="J5677" t="str">
        <f t="shared" si="269"/>
        <v>CPLD1_J1.A62</v>
      </c>
    </row>
    <row r="5678" spans="1:10">
      <c r="A5678" s="24" t="s">
        <v>4782</v>
      </c>
      <c r="B5678" s="24" t="s">
        <v>4616</v>
      </c>
      <c r="C5678" s="24" t="s">
        <v>4783</v>
      </c>
      <c r="D5678" s="24" t="s">
        <v>1076</v>
      </c>
      <c r="E5678" s="24" t="s">
        <v>4616</v>
      </c>
      <c r="F5678" s="24" t="s">
        <v>4786</v>
      </c>
      <c r="G5678" t="str">
        <f t="shared" si="267"/>
        <v>CPLD1_J1.A63</v>
      </c>
      <c r="H5678" t="str">
        <f t="shared" si="268"/>
        <v>1_B0_34</v>
      </c>
      <c r="I5678" s="26" t="str">
        <f>H5678&amp;"x"&amp;COUNTIF($H$5:H5678,H5678)</f>
        <v>1_B0_34x1</v>
      </c>
      <c r="J5678" t="str">
        <f t="shared" si="269"/>
        <v>CPLD1_J1.A63</v>
      </c>
    </row>
    <row r="5679" spans="1:10">
      <c r="A5679" s="24" t="s">
        <v>4782</v>
      </c>
      <c r="B5679" s="24" t="s">
        <v>4617</v>
      </c>
      <c r="C5679" s="24" t="s">
        <v>4783</v>
      </c>
      <c r="D5679" s="24" t="s">
        <v>1076</v>
      </c>
      <c r="E5679" s="24" t="s">
        <v>4617</v>
      </c>
      <c r="F5679" s="24" t="s">
        <v>4787</v>
      </c>
      <c r="G5679" t="str">
        <f t="shared" si="267"/>
        <v>CPLD1_J1.A64</v>
      </c>
      <c r="H5679" t="str">
        <f t="shared" si="268"/>
        <v>1_B0_36</v>
      </c>
      <c r="I5679" s="26" t="str">
        <f>H5679&amp;"x"&amp;COUNTIF($H$5:H5679,H5679)</f>
        <v>1_B0_36x1</v>
      </c>
      <c r="J5679" t="str">
        <f t="shared" si="269"/>
        <v>CPLD1_J1.A64</v>
      </c>
    </row>
    <row r="5680" spans="1:10">
      <c r="A5680" s="24" t="s">
        <v>4782</v>
      </c>
      <c r="B5680" s="24" t="s">
        <v>4618</v>
      </c>
      <c r="C5680" s="24" t="s">
        <v>4783</v>
      </c>
      <c r="D5680" s="24" t="s">
        <v>1076</v>
      </c>
      <c r="E5680" s="24" t="s">
        <v>4618</v>
      </c>
      <c r="F5680" s="24" t="s">
        <v>1088</v>
      </c>
      <c r="G5680" t="str">
        <f t="shared" si="267"/>
        <v>CPLD1_J1.A65</v>
      </c>
      <c r="H5680" t="str">
        <f t="shared" si="268"/>
        <v>DGND</v>
      </c>
      <c r="I5680" s="26" t="str">
        <f>H5680&amp;"x"&amp;COUNTIF($H$5:H5680,H5680)</f>
        <v>DGNDx631</v>
      </c>
      <c r="J5680" t="str">
        <f t="shared" si="269"/>
        <v>CPLD1_J1.A65</v>
      </c>
    </row>
    <row r="5681" spans="1:10">
      <c r="A5681" s="24" t="s">
        <v>4782</v>
      </c>
      <c r="B5681" s="24" t="s">
        <v>4620</v>
      </c>
      <c r="C5681" s="24" t="s">
        <v>4783</v>
      </c>
      <c r="D5681" s="24" t="s">
        <v>1076</v>
      </c>
      <c r="E5681" s="24" t="s">
        <v>4620</v>
      </c>
      <c r="F5681" s="24" t="s">
        <v>3108</v>
      </c>
      <c r="G5681" t="str">
        <f t="shared" si="267"/>
        <v>CPLD1_J1.A66</v>
      </c>
      <c r="H5681" t="str">
        <f t="shared" si="268"/>
        <v>3V3</v>
      </c>
      <c r="I5681" s="26" t="str">
        <f>H5681&amp;"x"&amp;COUNTIF($H$5:H5681,H5681)</f>
        <v>3V3x329</v>
      </c>
      <c r="J5681" t="str">
        <f t="shared" si="269"/>
        <v>CPLD1_J1.A66</v>
      </c>
    </row>
    <row r="5682" spans="1:10">
      <c r="A5682" s="24" t="s">
        <v>4782</v>
      </c>
      <c r="B5682" s="24" t="s">
        <v>4621</v>
      </c>
      <c r="C5682" s="24" t="s">
        <v>4783</v>
      </c>
      <c r="D5682" s="24" t="s">
        <v>1076</v>
      </c>
      <c r="E5682" s="24" t="s">
        <v>4621</v>
      </c>
      <c r="F5682" s="24" t="s">
        <v>3108</v>
      </c>
      <c r="G5682" t="str">
        <f t="shared" si="267"/>
        <v>CPLD1_J1.A67</v>
      </c>
      <c r="H5682" t="str">
        <f t="shared" si="268"/>
        <v>3V3</v>
      </c>
      <c r="I5682" s="26" t="str">
        <f>H5682&amp;"x"&amp;COUNTIF($H$5:H5682,H5682)</f>
        <v>3V3x330</v>
      </c>
      <c r="J5682" t="str">
        <f t="shared" si="269"/>
        <v>CPLD1_J1.A67</v>
      </c>
    </row>
    <row r="5683" spans="1:10">
      <c r="A5683" s="24" t="s">
        <v>4782</v>
      </c>
      <c r="B5683" s="24" t="s">
        <v>4623</v>
      </c>
      <c r="C5683" s="24" t="s">
        <v>4783</v>
      </c>
      <c r="D5683" s="24" t="s">
        <v>1076</v>
      </c>
      <c r="E5683" s="24" t="s">
        <v>4623</v>
      </c>
      <c r="F5683" s="24" t="s">
        <v>3108</v>
      </c>
      <c r="G5683" t="str">
        <f t="shared" si="267"/>
        <v>CPLD1_J1.A68</v>
      </c>
      <c r="H5683" t="str">
        <f t="shared" si="268"/>
        <v>3V3</v>
      </c>
      <c r="I5683" s="26" t="str">
        <f>H5683&amp;"x"&amp;COUNTIF($H$5:H5683,H5683)</f>
        <v>3V3x331</v>
      </c>
      <c r="J5683" t="str">
        <f t="shared" si="269"/>
        <v>CPLD1_J1.A68</v>
      </c>
    </row>
    <row r="5684" spans="1:10">
      <c r="A5684" s="24" t="s">
        <v>4782</v>
      </c>
      <c r="B5684" s="24" t="s">
        <v>4624</v>
      </c>
      <c r="C5684" s="24" t="s">
        <v>4783</v>
      </c>
      <c r="D5684" s="24" t="s">
        <v>1076</v>
      </c>
      <c r="E5684" s="24" t="s">
        <v>4624</v>
      </c>
      <c r="F5684" s="24" t="s">
        <v>3108</v>
      </c>
      <c r="G5684" t="str">
        <f t="shared" si="267"/>
        <v>CPLD1_J1.A69</v>
      </c>
      <c r="H5684" t="str">
        <f t="shared" si="268"/>
        <v>3V3</v>
      </c>
      <c r="I5684" s="26" t="str">
        <f>H5684&amp;"x"&amp;COUNTIF($H$5:H5684,H5684)</f>
        <v>3V3x332</v>
      </c>
      <c r="J5684" t="str">
        <f t="shared" si="269"/>
        <v>CPLD1_J1.A69</v>
      </c>
    </row>
    <row r="5685" spans="1:10">
      <c r="A5685" s="24" t="s">
        <v>4782</v>
      </c>
      <c r="B5685" s="24" t="s">
        <v>4625</v>
      </c>
      <c r="C5685" s="24" t="s">
        <v>4783</v>
      </c>
      <c r="D5685" s="24" t="s">
        <v>1076</v>
      </c>
      <c r="E5685" s="24" t="s">
        <v>4625</v>
      </c>
      <c r="F5685" s="24" t="s">
        <v>1088</v>
      </c>
      <c r="G5685" t="str">
        <f t="shared" si="267"/>
        <v>CPLD1_J1.A70</v>
      </c>
      <c r="H5685" t="str">
        <f t="shared" si="268"/>
        <v>DGND</v>
      </c>
      <c r="I5685" s="26" t="str">
        <f>H5685&amp;"x"&amp;COUNTIF($H$5:H5685,H5685)</f>
        <v>DGNDx632</v>
      </c>
      <c r="J5685" t="str">
        <f t="shared" si="269"/>
        <v>CPLD1_J1.A70</v>
      </c>
    </row>
    <row r="5686" spans="1:10">
      <c r="A5686" s="24" t="s">
        <v>4782</v>
      </c>
      <c r="B5686" s="24" t="s">
        <v>4788</v>
      </c>
      <c r="C5686" s="24" t="s">
        <v>4783</v>
      </c>
      <c r="D5686" s="24" t="s">
        <v>1076</v>
      </c>
      <c r="E5686" s="24" t="s">
        <v>4788</v>
      </c>
      <c r="F5686" s="24" t="s">
        <v>1088</v>
      </c>
      <c r="G5686" t="str">
        <f t="shared" si="267"/>
        <v>CPLD1_J1.AG1</v>
      </c>
      <c r="H5686" t="str">
        <f t="shared" si="268"/>
        <v>DGND</v>
      </c>
      <c r="I5686" s="26" t="str">
        <f>H5686&amp;"x"&amp;COUNTIF($H$5:H5686,H5686)</f>
        <v>DGNDx633</v>
      </c>
      <c r="J5686" t="str">
        <f t="shared" si="269"/>
        <v>CPLD1_J1.AG1</v>
      </c>
    </row>
    <row r="5687" spans="1:10">
      <c r="A5687" s="24" t="s">
        <v>4782</v>
      </c>
      <c r="B5687" s="24" t="s">
        <v>4789</v>
      </c>
      <c r="C5687" s="24" t="s">
        <v>4783</v>
      </c>
      <c r="D5687" s="24" t="s">
        <v>1076</v>
      </c>
      <c r="E5687" s="24" t="s">
        <v>4789</v>
      </c>
      <c r="F5687" s="24" t="s">
        <v>1088</v>
      </c>
      <c r="G5687" t="str">
        <f t="shared" si="267"/>
        <v>CPLD1_J1.AG2</v>
      </c>
      <c r="H5687" t="str">
        <f t="shared" si="268"/>
        <v>DGND</v>
      </c>
      <c r="I5687" s="26" t="str">
        <f>H5687&amp;"x"&amp;COUNTIF($H$5:H5687,H5687)</f>
        <v>DGNDx634</v>
      </c>
      <c r="J5687" t="str">
        <f t="shared" si="269"/>
        <v>CPLD1_J1.AG2</v>
      </c>
    </row>
    <row r="5688" spans="1:10">
      <c r="A5688" s="24" t="s">
        <v>4782</v>
      </c>
      <c r="B5688" s="24" t="s">
        <v>4790</v>
      </c>
      <c r="C5688" s="24" t="s">
        <v>4783</v>
      </c>
      <c r="D5688" s="24" t="s">
        <v>1076</v>
      </c>
      <c r="E5688" s="24" t="s">
        <v>4790</v>
      </c>
      <c r="F5688" s="24" t="s">
        <v>1088</v>
      </c>
      <c r="G5688" t="str">
        <f t="shared" si="267"/>
        <v>CPLD1_J1.AG3</v>
      </c>
      <c r="H5688" t="str">
        <f t="shared" si="268"/>
        <v>DGND</v>
      </c>
      <c r="I5688" s="26" t="str">
        <f>H5688&amp;"x"&amp;COUNTIF($H$5:H5688,H5688)</f>
        <v>DGNDx635</v>
      </c>
      <c r="J5688" t="str">
        <f t="shared" si="269"/>
        <v>CPLD1_J1.AG3</v>
      </c>
    </row>
    <row r="5689" spans="1:10">
      <c r="A5689" s="24" t="s">
        <v>4782</v>
      </c>
      <c r="B5689" s="24" t="s">
        <v>4791</v>
      </c>
      <c r="C5689" s="24" t="s">
        <v>4783</v>
      </c>
      <c r="D5689" s="24" t="s">
        <v>1076</v>
      </c>
      <c r="E5689" s="24" t="s">
        <v>4791</v>
      </c>
      <c r="F5689" s="24" t="s">
        <v>1088</v>
      </c>
      <c r="G5689" t="str">
        <f t="shared" si="267"/>
        <v>CPLD1_J1.AG4</v>
      </c>
      <c r="H5689" t="str">
        <f t="shared" si="268"/>
        <v>DGND</v>
      </c>
      <c r="I5689" s="26" t="str">
        <f>H5689&amp;"x"&amp;COUNTIF($H$5:H5689,H5689)</f>
        <v>DGNDx636</v>
      </c>
      <c r="J5689" t="str">
        <f t="shared" si="269"/>
        <v>CPLD1_J1.AG4</v>
      </c>
    </row>
    <row r="5690" spans="1:10">
      <c r="A5690" s="24" t="s">
        <v>4782</v>
      </c>
      <c r="B5690" s="24" t="s">
        <v>4792</v>
      </c>
      <c r="C5690" s="24" t="s">
        <v>4783</v>
      </c>
      <c r="D5690" s="24" t="s">
        <v>1076</v>
      </c>
      <c r="E5690" s="24" t="s">
        <v>4792</v>
      </c>
      <c r="F5690" s="24" t="s">
        <v>1088</v>
      </c>
      <c r="G5690" t="str">
        <f t="shared" si="267"/>
        <v>CPLD1_J1.AG5</v>
      </c>
      <c r="H5690" t="str">
        <f t="shared" si="268"/>
        <v>DGND</v>
      </c>
      <c r="I5690" s="26" t="str">
        <f>H5690&amp;"x"&amp;COUNTIF($H$5:H5690,H5690)</f>
        <v>DGNDx637</v>
      </c>
      <c r="J5690" t="str">
        <f t="shared" si="269"/>
        <v>CPLD1_J1.AG5</v>
      </c>
    </row>
    <row r="5691" spans="1:10">
      <c r="A5691" s="24" t="s">
        <v>4782</v>
      </c>
      <c r="B5691" s="24" t="s">
        <v>4793</v>
      </c>
      <c r="C5691" s="24" t="s">
        <v>4783</v>
      </c>
      <c r="D5691" s="24" t="s">
        <v>1076</v>
      </c>
      <c r="E5691" s="24" t="s">
        <v>4793</v>
      </c>
      <c r="F5691" s="24" t="s">
        <v>1088</v>
      </c>
      <c r="G5691" t="str">
        <f t="shared" si="267"/>
        <v>CPLD1_J1.AG6</v>
      </c>
      <c r="H5691" t="str">
        <f t="shared" si="268"/>
        <v>DGND</v>
      </c>
      <c r="I5691" s="26" t="str">
        <f>H5691&amp;"x"&amp;COUNTIF($H$5:H5691,H5691)</f>
        <v>DGNDx638</v>
      </c>
      <c r="J5691" t="str">
        <f t="shared" si="269"/>
        <v>CPLD1_J1.AG6</v>
      </c>
    </row>
    <row r="5692" spans="1:10">
      <c r="A5692" s="24" t="s">
        <v>4782</v>
      </c>
      <c r="B5692" s="24" t="s">
        <v>4794</v>
      </c>
      <c r="C5692" s="24" t="s">
        <v>4783</v>
      </c>
      <c r="D5692" s="24" t="s">
        <v>1076</v>
      </c>
      <c r="E5692" s="24" t="s">
        <v>4794</v>
      </c>
      <c r="F5692" s="24" t="s">
        <v>1088</v>
      </c>
      <c r="G5692" t="str">
        <f t="shared" si="267"/>
        <v>CPLD1_J1.AG7</v>
      </c>
      <c r="H5692" t="str">
        <f t="shared" si="268"/>
        <v>DGND</v>
      </c>
      <c r="I5692" s="26" t="str">
        <f>H5692&amp;"x"&amp;COUNTIF($H$5:H5692,H5692)</f>
        <v>DGNDx639</v>
      </c>
      <c r="J5692" t="str">
        <f t="shared" si="269"/>
        <v>CPLD1_J1.AG7</v>
      </c>
    </row>
    <row r="5693" spans="1:10">
      <c r="A5693" s="24" t="s">
        <v>4782</v>
      </c>
      <c r="B5693" s="24" t="s">
        <v>4795</v>
      </c>
      <c r="C5693" s="24" t="s">
        <v>4783</v>
      </c>
      <c r="D5693" s="24" t="s">
        <v>1076</v>
      </c>
      <c r="E5693" s="24" t="s">
        <v>4795</v>
      </c>
      <c r="F5693" s="24" t="s">
        <v>3705</v>
      </c>
      <c r="G5693" t="str">
        <f t="shared" si="267"/>
        <v>CPLD1_J1.B1</v>
      </c>
      <c r="H5693" t="str">
        <f t="shared" si="268"/>
        <v>1_B2_81</v>
      </c>
      <c r="I5693" s="26" t="str">
        <f>H5693&amp;"x"&amp;COUNTIF($H$5:H5693,H5693)</f>
        <v>1_B2_81x2</v>
      </c>
      <c r="J5693" t="str">
        <f t="shared" si="269"/>
        <v>CPLD1_J1.B1</v>
      </c>
    </row>
    <row r="5694" spans="1:10">
      <c r="A5694" s="24" t="s">
        <v>4782</v>
      </c>
      <c r="B5694" s="24" t="s">
        <v>4796</v>
      </c>
      <c r="C5694" s="24" t="s">
        <v>4783</v>
      </c>
      <c r="D5694" s="24" t="s">
        <v>1076</v>
      </c>
      <c r="E5694" s="24" t="s">
        <v>4796</v>
      </c>
      <c r="F5694" s="24" t="s">
        <v>3715</v>
      </c>
      <c r="G5694" t="str">
        <f t="shared" si="267"/>
        <v>CPLD1_J1.B2</v>
      </c>
      <c r="H5694" t="str">
        <f t="shared" si="268"/>
        <v>1_B2_82</v>
      </c>
      <c r="I5694" s="26" t="str">
        <f>H5694&amp;"x"&amp;COUNTIF($H$5:H5694,H5694)</f>
        <v>1_B2_82x2</v>
      </c>
      <c r="J5694" t="str">
        <f t="shared" si="269"/>
        <v>CPLD1_J1.B2</v>
      </c>
    </row>
    <row r="5695" spans="1:10">
      <c r="A5695" s="24" t="s">
        <v>4782</v>
      </c>
      <c r="B5695" s="24" t="s">
        <v>4797</v>
      </c>
      <c r="C5695" s="24" t="s">
        <v>4783</v>
      </c>
      <c r="D5695" s="24" t="s">
        <v>1076</v>
      </c>
      <c r="E5695" s="24" t="s">
        <v>4797</v>
      </c>
      <c r="F5695" s="24" t="s">
        <v>4798</v>
      </c>
      <c r="G5695" t="str">
        <f t="shared" si="267"/>
        <v>CPLD1_J1.B3</v>
      </c>
      <c r="H5695" t="str">
        <f t="shared" si="268"/>
        <v>1_B1_79</v>
      </c>
      <c r="I5695" s="26" t="str">
        <f>H5695&amp;"x"&amp;COUNTIF($H$5:H5695,H5695)</f>
        <v>1_B1_79x1</v>
      </c>
      <c r="J5695" t="str">
        <f t="shared" si="269"/>
        <v>CPLD1_J1.B3</v>
      </c>
    </row>
    <row r="5696" spans="1:10">
      <c r="A5696" s="24" t="s">
        <v>4782</v>
      </c>
      <c r="B5696" s="24" t="s">
        <v>4799</v>
      </c>
      <c r="C5696" s="24" t="s">
        <v>4783</v>
      </c>
      <c r="D5696" s="24" t="s">
        <v>1076</v>
      </c>
      <c r="E5696" s="24" t="s">
        <v>4799</v>
      </c>
      <c r="F5696" s="24" t="s">
        <v>3528</v>
      </c>
      <c r="G5696" t="str">
        <f t="shared" si="267"/>
        <v>CPLD1_J1.B4</v>
      </c>
      <c r="H5696" t="str">
        <f t="shared" si="268"/>
        <v>1_B1_59</v>
      </c>
      <c r="I5696" s="26" t="str">
        <f>H5696&amp;"x"&amp;COUNTIF($H$5:H5696,H5696)</f>
        <v>1_B1_59x2</v>
      </c>
      <c r="J5696" t="str">
        <f t="shared" si="269"/>
        <v>CPLD1_J1.B4</v>
      </c>
    </row>
    <row r="5697" spans="1:10">
      <c r="A5697" s="24" t="s">
        <v>4782</v>
      </c>
      <c r="B5697" s="24" t="s">
        <v>4800</v>
      </c>
      <c r="C5697" s="24" t="s">
        <v>4783</v>
      </c>
      <c r="D5697" s="24" t="s">
        <v>1076</v>
      </c>
      <c r="E5697" s="24" t="s">
        <v>4800</v>
      </c>
      <c r="F5697" s="24" t="s">
        <v>3540</v>
      </c>
      <c r="G5697" t="str">
        <f t="shared" si="267"/>
        <v>CPLD1_J1.B5</v>
      </c>
      <c r="H5697" t="str">
        <f t="shared" si="268"/>
        <v>1_B1_57</v>
      </c>
      <c r="I5697" s="26" t="str">
        <f>H5697&amp;"x"&amp;COUNTIF($H$5:H5697,H5697)</f>
        <v>1_B1_57x2</v>
      </c>
      <c r="J5697" t="str">
        <f t="shared" si="269"/>
        <v>CPLD1_J1.B5</v>
      </c>
    </row>
    <row r="5698" spans="1:10">
      <c r="A5698" s="24" t="s">
        <v>4782</v>
      </c>
      <c r="B5698" s="24" t="s">
        <v>4801</v>
      </c>
      <c r="C5698" s="24" t="s">
        <v>4783</v>
      </c>
      <c r="D5698" s="24" t="s">
        <v>1076</v>
      </c>
      <c r="E5698" s="24" t="s">
        <v>4801</v>
      </c>
      <c r="F5698" s="24" t="s">
        <v>4802</v>
      </c>
      <c r="G5698" t="str">
        <f t="shared" si="267"/>
        <v>CPLD1_J1.B6</v>
      </c>
      <c r="H5698" t="str">
        <f t="shared" si="268"/>
        <v>1_B1_58</v>
      </c>
      <c r="I5698" s="26" t="str">
        <f>H5698&amp;"x"&amp;COUNTIF($H$5:H5698,H5698)</f>
        <v>1_B1_58x1</v>
      </c>
      <c r="J5698" t="str">
        <f t="shared" si="269"/>
        <v>CPLD1_J1.B6</v>
      </c>
    </row>
    <row r="5699" spans="1:10">
      <c r="A5699" s="24" t="s">
        <v>4782</v>
      </c>
      <c r="B5699" s="24" t="s">
        <v>4803</v>
      </c>
      <c r="C5699" s="24" t="s">
        <v>4783</v>
      </c>
      <c r="D5699" s="24" t="s">
        <v>1076</v>
      </c>
      <c r="E5699" s="24" t="s">
        <v>4803</v>
      </c>
      <c r="F5699" s="24" t="s">
        <v>4804</v>
      </c>
      <c r="G5699" t="str">
        <f t="shared" si="267"/>
        <v>CPLD1_J1.B7</v>
      </c>
      <c r="H5699" t="str">
        <f t="shared" si="268"/>
        <v>1_B1_71</v>
      </c>
      <c r="I5699" s="26" t="str">
        <f>H5699&amp;"x"&amp;COUNTIF($H$5:H5699,H5699)</f>
        <v>1_B1_71x1</v>
      </c>
      <c r="J5699" t="str">
        <f t="shared" si="269"/>
        <v>CPLD1_J1.B7</v>
      </c>
    </row>
    <row r="5700" spans="1:10">
      <c r="A5700" s="24" t="s">
        <v>4782</v>
      </c>
      <c r="B5700" s="24" t="s">
        <v>4805</v>
      </c>
      <c r="C5700" s="24" t="s">
        <v>4783</v>
      </c>
      <c r="D5700" s="24" t="s">
        <v>1076</v>
      </c>
      <c r="E5700" s="24" t="s">
        <v>4805</v>
      </c>
      <c r="F5700" s="24" t="s">
        <v>4806</v>
      </c>
      <c r="G5700" t="str">
        <f t="shared" si="267"/>
        <v>CPLD1_J1.B8</v>
      </c>
      <c r="H5700" t="str">
        <f t="shared" si="268"/>
        <v>1_B1_61</v>
      </c>
      <c r="I5700" s="26" t="str">
        <f>H5700&amp;"x"&amp;COUNTIF($H$5:H5700,H5700)</f>
        <v>1_B1_61x1</v>
      </c>
      <c r="J5700" t="str">
        <f t="shared" si="269"/>
        <v>CPLD1_J1.B8</v>
      </c>
    </row>
    <row r="5701" spans="1:10">
      <c r="A5701" s="24" t="s">
        <v>4782</v>
      </c>
      <c r="B5701" s="24" t="s">
        <v>4807</v>
      </c>
      <c r="C5701" s="24" t="s">
        <v>4783</v>
      </c>
      <c r="D5701" s="24" t="s">
        <v>1076</v>
      </c>
      <c r="E5701" s="24" t="s">
        <v>4807</v>
      </c>
      <c r="F5701" s="24" t="s">
        <v>3717</v>
      </c>
      <c r="G5701" t="str">
        <f t="shared" si="267"/>
        <v>CPLD1_J1.B9</v>
      </c>
      <c r="H5701" t="str">
        <f t="shared" si="268"/>
        <v>1_B1_72</v>
      </c>
      <c r="I5701" s="26" t="str">
        <f>H5701&amp;"x"&amp;COUNTIF($H$5:H5701,H5701)</f>
        <v>1_B1_72x2</v>
      </c>
      <c r="J5701" t="str">
        <f t="shared" si="269"/>
        <v>CPLD1_J1.B9</v>
      </c>
    </row>
    <row r="5702" spans="1:10">
      <c r="A5702" s="24" t="s">
        <v>4782</v>
      </c>
      <c r="B5702" s="24" t="s">
        <v>4808</v>
      </c>
      <c r="C5702" s="24" t="s">
        <v>4783</v>
      </c>
      <c r="D5702" s="24" t="s">
        <v>1076</v>
      </c>
      <c r="E5702" s="24" t="s">
        <v>4808</v>
      </c>
      <c r="F5702" s="24" t="s">
        <v>3691</v>
      </c>
      <c r="G5702" t="str">
        <f t="shared" ref="G5702:G5765" si="270">A5702&amp;"."&amp;B5702</f>
        <v>CPLD1_J1.B10</v>
      </c>
      <c r="H5702" t="str">
        <f t="shared" ref="H5702:H5765" si="271">F5702</f>
        <v>1_B1_62</v>
      </c>
      <c r="I5702" s="26" t="str">
        <f>H5702&amp;"x"&amp;COUNTIF($H$5:H5702,H5702)</f>
        <v>1_B1_62x2</v>
      </c>
      <c r="J5702" t="str">
        <f t="shared" ref="J5702:J5765" si="272">G5702</f>
        <v>CPLD1_J1.B10</v>
      </c>
    </row>
    <row r="5703" spans="1:10">
      <c r="A5703" s="24" t="s">
        <v>4782</v>
      </c>
      <c r="B5703" s="24" t="s">
        <v>4809</v>
      </c>
      <c r="C5703" s="24" t="s">
        <v>4783</v>
      </c>
      <c r="D5703" s="24" t="s">
        <v>1076</v>
      </c>
      <c r="E5703" s="24" t="s">
        <v>4809</v>
      </c>
      <c r="F5703" s="24" t="s">
        <v>3709</v>
      </c>
      <c r="G5703" t="str">
        <f t="shared" si="270"/>
        <v>CPLD1_J1.B11</v>
      </c>
      <c r="H5703" t="str">
        <f t="shared" si="271"/>
        <v>1_B1_82</v>
      </c>
      <c r="I5703" s="26" t="str">
        <f>H5703&amp;"x"&amp;COUNTIF($H$5:H5703,H5703)</f>
        <v>1_B1_82x2</v>
      </c>
      <c r="J5703" t="str">
        <f t="shared" si="272"/>
        <v>CPLD1_J1.B11</v>
      </c>
    </row>
    <row r="5704" spans="1:10">
      <c r="A5704" s="24" t="s">
        <v>4782</v>
      </c>
      <c r="B5704" s="24" t="s">
        <v>4810</v>
      </c>
      <c r="C5704" s="24" t="s">
        <v>4783</v>
      </c>
      <c r="D5704" s="24" t="s">
        <v>1076</v>
      </c>
      <c r="E5704" s="24" t="s">
        <v>4810</v>
      </c>
      <c r="F5704" s="24" t="s">
        <v>3695</v>
      </c>
      <c r="G5704" t="str">
        <f t="shared" si="270"/>
        <v>CPLD1_J1.B12</v>
      </c>
      <c r="H5704" t="str">
        <f t="shared" si="271"/>
        <v>1_B1_74</v>
      </c>
      <c r="I5704" s="26" t="str">
        <f>H5704&amp;"x"&amp;COUNTIF($H$5:H5704,H5704)</f>
        <v>1_B1_74x2</v>
      </c>
      <c r="J5704" t="str">
        <f t="shared" si="272"/>
        <v>CPLD1_J1.B12</v>
      </c>
    </row>
    <row r="5705" spans="1:10">
      <c r="A5705" s="24" t="s">
        <v>4782</v>
      </c>
      <c r="B5705" s="24" t="s">
        <v>312</v>
      </c>
      <c r="C5705" s="24" t="s">
        <v>4783</v>
      </c>
      <c r="D5705" s="24" t="s">
        <v>1076</v>
      </c>
      <c r="E5705" s="24" t="s">
        <v>312</v>
      </c>
      <c r="F5705" s="24" t="s">
        <v>3538</v>
      </c>
      <c r="G5705" t="str">
        <f t="shared" si="270"/>
        <v>CPLD1_J1.B13</v>
      </c>
      <c r="H5705" t="str">
        <f t="shared" si="271"/>
        <v>1_B1_78</v>
      </c>
      <c r="I5705" s="26" t="str">
        <f>H5705&amp;"x"&amp;COUNTIF($H$5:H5705,H5705)</f>
        <v>1_B1_78x2</v>
      </c>
      <c r="J5705" t="str">
        <f t="shared" si="272"/>
        <v>CPLD1_J1.B13</v>
      </c>
    </row>
    <row r="5706" spans="1:10">
      <c r="A5706" s="24" t="s">
        <v>4782</v>
      </c>
      <c r="B5706" s="24" t="s">
        <v>4811</v>
      </c>
      <c r="C5706" s="24" t="s">
        <v>4783</v>
      </c>
      <c r="D5706" s="24" t="s">
        <v>1076</v>
      </c>
      <c r="E5706" s="24" t="s">
        <v>4811</v>
      </c>
      <c r="F5706" s="24" t="s">
        <v>3686</v>
      </c>
      <c r="G5706" t="str">
        <f t="shared" si="270"/>
        <v>CPLD1_J1.B14</v>
      </c>
      <c r="H5706" t="str">
        <f t="shared" si="271"/>
        <v>1_B1_73</v>
      </c>
      <c r="I5706" s="26" t="str">
        <f>H5706&amp;"x"&amp;COUNTIF($H$5:H5706,H5706)</f>
        <v>1_B1_73x2</v>
      </c>
      <c r="J5706" t="str">
        <f t="shared" si="272"/>
        <v>CPLD1_J1.B14</v>
      </c>
    </row>
    <row r="5707" spans="1:10">
      <c r="A5707" s="24" t="s">
        <v>4782</v>
      </c>
      <c r="B5707" s="24" t="s">
        <v>4812</v>
      </c>
      <c r="C5707" s="24" t="s">
        <v>4783</v>
      </c>
      <c r="D5707" s="24" t="s">
        <v>1076</v>
      </c>
      <c r="E5707" s="24" t="s">
        <v>4812</v>
      </c>
      <c r="F5707" s="24" t="s">
        <v>3548</v>
      </c>
      <c r="G5707" t="str">
        <f t="shared" si="270"/>
        <v>CPLD1_J1.B15</v>
      </c>
      <c r="H5707" t="str">
        <f t="shared" si="271"/>
        <v>1_B1_75</v>
      </c>
      <c r="I5707" s="26" t="str">
        <f>H5707&amp;"x"&amp;COUNTIF($H$5:H5707,H5707)</f>
        <v>1_B1_75x2</v>
      </c>
      <c r="J5707" t="str">
        <f t="shared" si="272"/>
        <v>CPLD1_J1.B15</v>
      </c>
    </row>
    <row r="5708" spans="1:10">
      <c r="A5708" s="24" t="s">
        <v>4782</v>
      </c>
      <c r="B5708" s="24" t="s">
        <v>4813</v>
      </c>
      <c r="C5708" s="24" t="s">
        <v>4783</v>
      </c>
      <c r="D5708" s="24" t="s">
        <v>1076</v>
      </c>
      <c r="E5708" s="24" t="s">
        <v>4813</v>
      </c>
      <c r="F5708" s="24" t="s">
        <v>3689</v>
      </c>
      <c r="G5708" t="str">
        <f t="shared" si="270"/>
        <v>CPLD1_J1.B16</v>
      </c>
      <c r="H5708" t="str">
        <f t="shared" si="271"/>
        <v>1_B1_43</v>
      </c>
      <c r="I5708" s="26" t="str">
        <f>H5708&amp;"x"&amp;COUNTIF($H$5:H5708,H5708)</f>
        <v>1_B1_43x2</v>
      </c>
      <c r="J5708" t="str">
        <f t="shared" si="272"/>
        <v>CPLD1_J1.B16</v>
      </c>
    </row>
    <row r="5709" spans="1:10">
      <c r="A5709" s="24" t="s">
        <v>4782</v>
      </c>
      <c r="B5709" s="24" t="s">
        <v>4814</v>
      </c>
      <c r="C5709" s="24" t="s">
        <v>4783</v>
      </c>
      <c r="D5709" s="24" t="s">
        <v>1076</v>
      </c>
      <c r="E5709" s="24" t="s">
        <v>4814</v>
      </c>
      <c r="F5709" s="24" t="s">
        <v>1651</v>
      </c>
      <c r="G5709" t="str">
        <f t="shared" si="270"/>
        <v>CPLD1_J1.B17</v>
      </c>
      <c r="H5709" t="str">
        <f t="shared" si="271"/>
        <v>1_B1_77</v>
      </c>
      <c r="I5709" s="26" t="str">
        <f>H5709&amp;"x"&amp;COUNTIF($H$5:H5709,H5709)</f>
        <v>1_B1_77x2</v>
      </c>
      <c r="J5709" t="str">
        <f t="shared" si="272"/>
        <v>CPLD1_J1.B17</v>
      </c>
    </row>
    <row r="5710" spans="1:10">
      <c r="A5710" s="24" t="s">
        <v>4782</v>
      </c>
      <c r="B5710" s="24" t="s">
        <v>4815</v>
      </c>
      <c r="C5710" s="24" t="s">
        <v>4783</v>
      </c>
      <c r="D5710" s="24" t="s">
        <v>1076</v>
      </c>
      <c r="E5710" s="24" t="s">
        <v>4815</v>
      </c>
      <c r="F5710" s="24" t="s">
        <v>3546</v>
      </c>
      <c r="G5710" t="str">
        <f t="shared" si="270"/>
        <v>CPLD1_J1.B18</v>
      </c>
      <c r="H5710" t="str">
        <f t="shared" si="271"/>
        <v>1_B1_32</v>
      </c>
      <c r="I5710" s="26" t="str">
        <f>H5710&amp;"x"&amp;COUNTIF($H$5:H5710,H5710)</f>
        <v>1_B1_32x2</v>
      </c>
      <c r="J5710" t="str">
        <f t="shared" si="272"/>
        <v>CPLD1_J1.B18</v>
      </c>
    </row>
    <row r="5711" spans="1:10">
      <c r="A5711" s="24" t="s">
        <v>4782</v>
      </c>
      <c r="B5711" s="24" t="s">
        <v>4816</v>
      </c>
      <c r="C5711" s="24" t="s">
        <v>4783</v>
      </c>
      <c r="D5711" s="24" t="s">
        <v>1076</v>
      </c>
      <c r="E5711" s="24" t="s">
        <v>4816</v>
      </c>
      <c r="F5711" s="24" t="s">
        <v>1865</v>
      </c>
      <c r="G5711" t="str">
        <f t="shared" si="270"/>
        <v>CPLD1_J1.B19</v>
      </c>
      <c r="H5711" t="str">
        <f t="shared" si="271"/>
        <v>1_B1_69</v>
      </c>
      <c r="I5711" s="26" t="str">
        <f>H5711&amp;"x"&amp;COUNTIF($H$5:H5711,H5711)</f>
        <v>1_B1_69x2</v>
      </c>
      <c r="J5711" t="str">
        <f t="shared" si="272"/>
        <v>CPLD1_J1.B19</v>
      </c>
    </row>
    <row r="5712" spans="1:10">
      <c r="A5712" s="24" t="s">
        <v>4782</v>
      </c>
      <c r="B5712" s="24" t="s">
        <v>4817</v>
      </c>
      <c r="C5712" s="24" t="s">
        <v>4783</v>
      </c>
      <c r="D5712" s="24" t="s">
        <v>1076</v>
      </c>
      <c r="E5712" s="24" t="s">
        <v>4817</v>
      </c>
      <c r="F5712" s="24" t="s">
        <v>3550</v>
      </c>
      <c r="G5712" t="str">
        <f t="shared" si="270"/>
        <v>CPLD1_J1.B20</v>
      </c>
      <c r="H5712" t="str">
        <f t="shared" si="271"/>
        <v>1_B1_40</v>
      </c>
      <c r="I5712" s="26" t="str">
        <f>H5712&amp;"x"&amp;COUNTIF($H$5:H5712,H5712)</f>
        <v>1_B1_40x2</v>
      </c>
      <c r="J5712" t="str">
        <f t="shared" si="272"/>
        <v>CPLD1_J1.B20</v>
      </c>
    </row>
    <row r="5713" spans="1:10">
      <c r="A5713" s="24" t="s">
        <v>4782</v>
      </c>
      <c r="B5713" s="24" t="s">
        <v>4818</v>
      </c>
      <c r="C5713" s="24" t="s">
        <v>4783</v>
      </c>
      <c r="D5713" s="24" t="s">
        <v>1076</v>
      </c>
      <c r="E5713" s="24" t="s">
        <v>4818</v>
      </c>
      <c r="F5713" s="24" t="s">
        <v>1758</v>
      </c>
      <c r="G5713" t="str">
        <f t="shared" si="270"/>
        <v>CPLD1_J1.B21</v>
      </c>
      <c r="H5713" t="str">
        <f t="shared" si="271"/>
        <v>1_B1_31</v>
      </c>
      <c r="I5713" s="26" t="str">
        <f>H5713&amp;"x"&amp;COUNTIF($H$5:H5713,H5713)</f>
        <v>1_B1_31x2</v>
      </c>
      <c r="J5713" t="str">
        <f t="shared" si="272"/>
        <v>CPLD1_J1.B21</v>
      </c>
    </row>
    <row r="5714" spans="1:10">
      <c r="A5714" s="24" t="s">
        <v>4782</v>
      </c>
      <c r="B5714" s="24" t="s">
        <v>4819</v>
      </c>
      <c r="C5714" s="24" t="s">
        <v>4783</v>
      </c>
      <c r="D5714" s="24" t="s">
        <v>1076</v>
      </c>
      <c r="E5714" s="24" t="s">
        <v>4819</v>
      </c>
      <c r="F5714" s="24" t="s">
        <v>3697</v>
      </c>
      <c r="G5714" t="str">
        <f t="shared" si="270"/>
        <v>CPLD1_J1.B22</v>
      </c>
      <c r="H5714" t="str">
        <f t="shared" si="271"/>
        <v>1_B1_39</v>
      </c>
      <c r="I5714" s="26" t="str">
        <f>H5714&amp;"x"&amp;COUNTIF($H$5:H5714,H5714)</f>
        <v>1_B1_39x2</v>
      </c>
      <c r="J5714" t="str">
        <f t="shared" si="272"/>
        <v>CPLD1_J1.B22</v>
      </c>
    </row>
    <row r="5715" spans="1:10">
      <c r="A5715" s="24" t="s">
        <v>4782</v>
      </c>
      <c r="B5715" s="24" t="s">
        <v>4820</v>
      </c>
      <c r="C5715" s="24" t="s">
        <v>4783</v>
      </c>
      <c r="D5715" s="24" t="s">
        <v>1076</v>
      </c>
      <c r="E5715" s="24" t="s">
        <v>4820</v>
      </c>
      <c r="F5715" s="24" t="s">
        <v>200</v>
      </c>
      <c r="G5715" t="str">
        <f t="shared" si="270"/>
        <v>CPLD1_J1.B23</v>
      </c>
      <c r="H5715" t="str">
        <f t="shared" si="271"/>
        <v>1_B1_35</v>
      </c>
      <c r="I5715" s="26" t="str">
        <f>H5715&amp;"x"&amp;COUNTIF($H$5:H5715,H5715)</f>
        <v>1_B1_35x2</v>
      </c>
      <c r="J5715" t="str">
        <f t="shared" si="272"/>
        <v>CPLD1_J1.B23</v>
      </c>
    </row>
    <row r="5716" spans="1:10">
      <c r="A5716" s="24" t="s">
        <v>4782</v>
      </c>
      <c r="B5716" s="24" t="s">
        <v>4821</v>
      </c>
      <c r="C5716" s="24" t="s">
        <v>4783</v>
      </c>
      <c r="D5716" s="24" t="s">
        <v>1076</v>
      </c>
      <c r="E5716" s="24" t="s">
        <v>4821</v>
      </c>
      <c r="F5716" s="24" t="s">
        <v>3693</v>
      </c>
      <c r="G5716" t="str">
        <f t="shared" si="270"/>
        <v>CPLD1_J1.B24</v>
      </c>
      <c r="H5716" t="str">
        <f t="shared" si="271"/>
        <v>1_B1_36</v>
      </c>
      <c r="I5716" s="26" t="str">
        <f>H5716&amp;"x"&amp;COUNTIF($H$5:H5716,H5716)</f>
        <v>1_B1_36x2</v>
      </c>
      <c r="J5716" t="str">
        <f t="shared" si="272"/>
        <v>CPLD1_J1.B24</v>
      </c>
    </row>
    <row r="5717" spans="1:10">
      <c r="A5717" s="24" t="s">
        <v>4782</v>
      </c>
      <c r="B5717" s="24" t="s">
        <v>4822</v>
      </c>
      <c r="C5717" s="24" t="s">
        <v>4783</v>
      </c>
      <c r="D5717" s="24" t="s">
        <v>1076</v>
      </c>
      <c r="E5717" s="24" t="s">
        <v>4822</v>
      </c>
      <c r="F5717" s="24" t="s">
        <v>3534</v>
      </c>
      <c r="G5717" t="str">
        <f t="shared" si="270"/>
        <v>CPLD1_J1.B25</v>
      </c>
      <c r="H5717" t="str">
        <f t="shared" si="271"/>
        <v>1_B1_34</v>
      </c>
      <c r="I5717" s="26" t="str">
        <f>H5717&amp;"x"&amp;COUNTIF($H$5:H5717,H5717)</f>
        <v>1_B1_34x2</v>
      </c>
      <c r="J5717" t="str">
        <f t="shared" si="272"/>
        <v>CPLD1_J1.B25</v>
      </c>
    </row>
    <row r="5718" spans="1:10">
      <c r="A5718" s="24" t="s">
        <v>4782</v>
      </c>
      <c r="B5718" s="24" t="s">
        <v>4823</v>
      </c>
      <c r="C5718" s="24" t="s">
        <v>4783</v>
      </c>
      <c r="D5718" s="24" t="s">
        <v>1076</v>
      </c>
      <c r="E5718" s="24" t="s">
        <v>4823</v>
      </c>
      <c r="F5718" s="24" t="s">
        <v>3552</v>
      </c>
      <c r="G5718" t="str">
        <f t="shared" si="270"/>
        <v>CPLD1_J1.B26</v>
      </c>
      <c r="H5718" t="str">
        <f t="shared" si="271"/>
        <v>1_B1_33</v>
      </c>
      <c r="I5718" s="26" t="str">
        <f>H5718&amp;"x"&amp;COUNTIF($H$5:H5718,H5718)</f>
        <v>1_B1_33x2</v>
      </c>
      <c r="J5718" t="str">
        <f t="shared" si="272"/>
        <v>CPLD1_J1.B26</v>
      </c>
    </row>
    <row r="5719" spans="1:10">
      <c r="A5719" s="24" t="s">
        <v>4782</v>
      </c>
      <c r="B5719" s="24" t="s">
        <v>4824</v>
      </c>
      <c r="C5719" s="24" t="s">
        <v>4783</v>
      </c>
      <c r="D5719" s="24" t="s">
        <v>1076</v>
      </c>
      <c r="E5719" s="24" t="s">
        <v>4824</v>
      </c>
      <c r="F5719" s="24" t="s">
        <v>3521</v>
      </c>
      <c r="G5719" t="str">
        <f t="shared" si="270"/>
        <v>CPLD1_J1.B27</v>
      </c>
      <c r="H5719" t="str">
        <f t="shared" si="271"/>
        <v>1_B1_26</v>
      </c>
      <c r="I5719" s="26" t="str">
        <f>H5719&amp;"x"&amp;COUNTIF($H$5:H5719,H5719)</f>
        <v>1_B1_26x2</v>
      </c>
      <c r="J5719" t="str">
        <f t="shared" si="272"/>
        <v>CPLD1_J1.B27</v>
      </c>
    </row>
    <row r="5720" spans="1:10">
      <c r="A5720" s="24" t="s">
        <v>4782</v>
      </c>
      <c r="B5720" s="24" t="s">
        <v>4825</v>
      </c>
      <c r="C5720" s="24" t="s">
        <v>4783</v>
      </c>
      <c r="D5720" s="24" t="s">
        <v>1076</v>
      </c>
      <c r="E5720" s="24" t="s">
        <v>4825</v>
      </c>
      <c r="F5720" s="24" t="s">
        <v>3536</v>
      </c>
      <c r="G5720" t="str">
        <f t="shared" si="270"/>
        <v>CPLD1_J1.B28</v>
      </c>
      <c r="H5720" t="str">
        <f t="shared" si="271"/>
        <v>1_B1_25</v>
      </c>
      <c r="I5720" s="26" t="str">
        <f>H5720&amp;"x"&amp;COUNTIF($H$5:H5720,H5720)</f>
        <v>1_B1_25x2</v>
      </c>
      <c r="J5720" t="str">
        <f t="shared" si="272"/>
        <v>CPLD1_J1.B28</v>
      </c>
    </row>
    <row r="5721" spans="1:10">
      <c r="A5721" s="24" t="s">
        <v>4782</v>
      </c>
      <c r="B5721" s="24" t="s">
        <v>4826</v>
      </c>
      <c r="C5721" s="24" t="s">
        <v>4783</v>
      </c>
      <c r="D5721" s="24" t="s">
        <v>1076</v>
      </c>
      <c r="E5721" s="24" t="s">
        <v>4826</v>
      </c>
      <c r="F5721" s="24" t="s">
        <v>3524</v>
      </c>
      <c r="G5721" t="str">
        <f t="shared" si="270"/>
        <v>CPLD1_J1.B29</v>
      </c>
      <c r="H5721" t="str">
        <f t="shared" si="271"/>
        <v>1_B1_19</v>
      </c>
      <c r="I5721" s="26" t="str">
        <f>H5721&amp;"x"&amp;COUNTIF($H$5:H5721,H5721)</f>
        <v>1_B1_19x2</v>
      </c>
      <c r="J5721" t="str">
        <f t="shared" si="272"/>
        <v>CPLD1_J1.B29</v>
      </c>
    </row>
    <row r="5722" spans="1:10">
      <c r="A5722" s="24" t="s">
        <v>4782</v>
      </c>
      <c r="B5722" s="24" t="s">
        <v>4827</v>
      </c>
      <c r="C5722" s="24" t="s">
        <v>4783</v>
      </c>
      <c r="D5722" s="24" t="s">
        <v>1076</v>
      </c>
      <c r="E5722" s="24" t="s">
        <v>4827</v>
      </c>
      <c r="F5722" s="24" t="s">
        <v>3703</v>
      </c>
      <c r="G5722" t="str">
        <f t="shared" si="270"/>
        <v>CPLD1_J1.B30</v>
      </c>
      <c r="H5722" t="str">
        <f t="shared" si="271"/>
        <v>1_B1_21</v>
      </c>
      <c r="I5722" s="26" t="str">
        <f>H5722&amp;"x"&amp;COUNTIF($H$5:H5722,H5722)</f>
        <v>1_B1_21x2</v>
      </c>
      <c r="J5722" t="str">
        <f t="shared" si="272"/>
        <v>CPLD1_J1.B30</v>
      </c>
    </row>
    <row r="5723" spans="1:10">
      <c r="A5723" s="24" t="s">
        <v>4782</v>
      </c>
      <c r="B5723" s="24" t="s">
        <v>4828</v>
      </c>
      <c r="C5723" s="24" t="s">
        <v>4783</v>
      </c>
      <c r="D5723" s="24" t="s">
        <v>1076</v>
      </c>
      <c r="E5723" s="24" t="s">
        <v>4828</v>
      </c>
      <c r="F5723" s="24" t="s">
        <v>3526</v>
      </c>
      <c r="G5723" t="str">
        <f t="shared" si="270"/>
        <v>CPLD1_J1.B31</v>
      </c>
      <c r="H5723" t="str">
        <f t="shared" si="271"/>
        <v>1_B1_23</v>
      </c>
      <c r="I5723" s="26" t="str">
        <f>H5723&amp;"x"&amp;COUNTIF($H$5:H5723,H5723)</f>
        <v>1_B1_23x2</v>
      </c>
      <c r="J5723" t="str">
        <f t="shared" si="272"/>
        <v>CPLD1_J1.B31</v>
      </c>
    </row>
    <row r="5724" spans="1:10">
      <c r="A5724" s="24" t="s">
        <v>4782</v>
      </c>
      <c r="B5724" s="24" t="s">
        <v>4829</v>
      </c>
      <c r="C5724" s="24" t="s">
        <v>4783</v>
      </c>
      <c r="D5724" s="24" t="s">
        <v>1076</v>
      </c>
      <c r="E5724" s="24" t="s">
        <v>4829</v>
      </c>
      <c r="F5724" s="24" t="s">
        <v>3701</v>
      </c>
      <c r="G5724" t="str">
        <f t="shared" si="270"/>
        <v>CPLD1_J1.B32</v>
      </c>
      <c r="H5724" t="str">
        <f t="shared" si="271"/>
        <v>1_B1_20</v>
      </c>
      <c r="I5724" s="26" t="str">
        <f>H5724&amp;"x"&amp;COUNTIF($H$5:H5724,H5724)</f>
        <v>1_B1_20x2</v>
      </c>
      <c r="J5724" t="str">
        <f t="shared" si="272"/>
        <v>CPLD1_J1.B32</v>
      </c>
    </row>
    <row r="5725" spans="1:10">
      <c r="A5725" s="24" t="s">
        <v>4782</v>
      </c>
      <c r="B5725" s="24" t="s">
        <v>4830</v>
      </c>
      <c r="C5725" s="24" t="s">
        <v>4783</v>
      </c>
      <c r="D5725" s="24" t="s">
        <v>1076</v>
      </c>
      <c r="E5725" s="24" t="s">
        <v>4830</v>
      </c>
      <c r="F5725" s="24" t="s">
        <v>1654</v>
      </c>
      <c r="G5725" t="str">
        <f t="shared" si="270"/>
        <v>CPLD1_J1.B33</v>
      </c>
      <c r="H5725" t="str">
        <f t="shared" si="271"/>
        <v>1_B1_16</v>
      </c>
      <c r="I5725" s="26" t="str">
        <f>H5725&amp;"x"&amp;COUNTIF($H$5:H5725,H5725)</f>
        <v>1_B1_16x2</v>
      </c>
      <c r="J5725" t="str">
        <f t="shared" si="272"/>
        <v>CPLD1_J1.B33</v>
      </c>
    </row>
    <row r="5726" spans="1:10">
      <c r="A5726" s="24" t="s">
        <v>4782</v>
      </c>
      <c r="B5726" s="24" t="s">
        <v>4831</v>
      </c>
      <c r="C5726" s="24" t="s">
        <v>4783</v>
      </c>
      <c r="D5726" s="24" t="s">
        <v>1076</v>
      </c>
      <c r="E5726" s="24" t="s">
        <v>4831</v>
      </c>
      <c r="F5726" s="24" t="s">
        <v>3544</v>
      </c>
      <c r="G5726" t="str">
        <f t="shared" si="270"/>
        <v>CPLD1_J1.B34</v>
      </c>
      <c r="H5726" t="str">
        <f t="shared" si="271"/>
        <v>1_B1_15</v>
      </c>
      <c r="I5726" s="26" t="str">
        <f>H5726&amp;"x"&amp;COUNTIF($H$5:H5726,H5726)</f>
        <v>1_B1_15x2</v>
      </c>
      <c r="J5726" t="str">
        <f t="shared" si="272"/>
        <v>CPLD1_J1.B34</v>
      </c>
    </row>
    <row r="5727" spans="1:10">
      <c r="A5727" s="24" t="s">
        <v>4782</v>
      </c>
      <c r="B5727" s="24" t="s">
        <v>4832</v>
      </c>
      <c r="C5727" s="24" t="s">
        <v>4783</v>
      </c>
      <c r="D5727" s="24" t="s">
        <v>1076</v>
      </c>
      <c r="E5727" s="24" t="s">
        <v>4832</v>
      </c>
      <c r="F5727" s="24" t="s">
        <v>1868</v>
      </c>
      <c r="G5727" t="str">
        <f t="shared" si="270"/>
        <v>CPLD1_J1.B35</v>
      </c>
      <c r="H5727" t="str">
        <f t="shared" si="271"/>
        <v>1_B1_13</v>
      </c>
      <c r="I5727" s="26" t="str">
        <f>H5727&amp;"x"&amp;COUNTIF($H$5:H5727,H5727)</f>
        <v>1_B1_13x2</v>
      </c>
      <c r="J5727" t="str">
        <f t="shared" si="272"/>
        <v>CPLD1_J1.B35</v>
      </c>
    </row>
    <row r="5728" spans="1:10">
      <c r="A5728" s="24" t="s">
        <v>4782</v>
      </c>
      <c r="B5728" s="24" t="s">
        <v>4833</v>
      </c>
      <c r="C5728" s="24" t="s">
        <v>4783</v>
      </c>
      <c r="D5728" s="24" t="s">
        <v>1076</v>
      </c>
      <c r="E5728" s="24" t="s">
        <v>4833</v>
      </c>
      <c r="F5728" s="24" t="s">
        <v>3542</v>
      </c>
      <c r="G5728" t="str">
        <f t="shared" si="270"/>
        <v>CPLD1_J1.B36</v>
      </c>
      <c r="H5728" t="str">
        <f t="shared" si="271"/>
        <v>1_B1_14</v>
      </c>
      <c r="I5728" s="26" t="str">
        <f>H5728&amp;"x"&amp;COUNTIF($H$5:H5728,H5728)</f>
        <v>1_B1_14x2</v>
      </c>
      <c r="J5728" t="str">
        <f t="shared" si="272"/>
        <v>CPLD1_J1.B36</v>
      </c>
    </row>
    <row r="5729" spans="1:10">
      <c r="A5729" s="24" t="s">
        <v>4782</v>
      </c>
      <c r="B5729" s="24" t="s">
        <v>4834</v>
      </c>
      <c r="C5729" s="24" t="s">
        <v>4783</v>
      </c>
      <c r="D5729" s="24" t="s">
        <v>1076</v>
      </c>
      <c r="E5729" s="24" t="s">
        <v>4834</v>
      </c>
      <c r="F5729" s="24" t="s">
        <v>1761</v>
      </c>
      <c r="G5729" t="str">
        <f t="shared" si="270"/>
        <v>CPLD1_J1.B37</v>
      </c>
      <c r="H5729" t="str">
        <f t="shared" si="271"/>
        <v>1_B1_04</v>
      </c>
      <c r="I5729" s="26" t="str">
        <f>H5729&amp;"x"&amp;COUNTIF($H$5:H5729,H5729)</f>
        <v>1_B1_04x2</v>
      </c>
      <c r="J5729" t="str">
        <f t="shared" si="272"/>
        <v>CPLD1_J1.B37</v>
      </c>
    </row>
    <row r="5730" spans="1:10">
      <c r="A5730" s="24" t="s">
        <v>4782</v>
      </c>
      <c r="B5730" s="24" t="s">
        <v>4835</v>
      </c>
      <c r="C5730" s="24" t="s">
        <v>4783</v>
      </c>
      <c r="D5730" s="24" t="s">
        <v>1076</v>
      </c>
      <c r="E5730" s="24" t="s">
        <v>4835</v>
      </c>
      <c r="F5730" s="24" t="s">
        <v>3711</v>
      </c>
      <c r="G5730" t="str">
        <f t="shared" si="270"/>
        <v>CPLD1_J1.B38</v>
      </c>
      <c r="H5730" t="str">
        <f t="shared" si="271"/>
        <v>1_B1_03</v>
      </c>
      <c r="I5730" s="26" t="str">
        <f>H5730&amp;"x"&amp;COUNTIF($H$5:H5730,H5730)</f>
        <v>1_B1_03x2</v>
      </c>
      <c r="J5730" t="str">
        <f t="shared" si="272"/>
        <v>CPLD1_J1.B38</v>
      </c>
    </row>
    <row r="5731" spans="1:10">
      <c r="A5731" s="24" t="s">
        <v>4782</v>
      </c>
      <c r="B5731" s="24" t="s">
        <v>4836</v>
      </c>
      <c r="C5731" s="24" t="s">
        <v>4783</v>
      </c>
      <c r="D5731" s="24" t="s">
        <v>1076</v>
      </c>
      <c r="E5731" s="24" t="s">
        <v>4836</v>
      </c>
      <c r="F5731" s="24" t="s">
        <v>1562</v>
      </c>
      <c r="G5731" t="str">
        <f t="shared" si="270"/>
        <v>CPLD1_J1.B39</v>
      </c>
      <c r="H5731" t="str">
        <f t="shared" si="271"/>
        <v>1_B1_10</v>
      </c>
      <c r="I5731" s="26" t="str">
        <f>H5731&amp;"x"&amp;COUNTIF($H$5:H5731,H5731)</f>
        <v>1_B1_10x2</v>
      </c>
      <c r="J5731" t="str">
        <f t="shared" si="272"/>
        <v>CPLD1_J1.B39</v>
      </c>
    </row>
    <row r="5732" spans="1:10">
      <c r="A5732" s="24" t="s">
        <v>4782</v>
      </c>
      <c r="B5732" s="24" t="s">
        <v>4837</v>
      </c>
      <c r="C5732" s="24" t="s">
        <v>4783</v>
      </c>
      <c r="D5732" s="24" t="s">
        <v>1076</v>
      </c>
      <c r="E5732" s="24" t="s">
        <v>4837</v>
      </c>
      <c r="F5732" s="24" t="s">
        <v>3699</v>
      </c>
      <c r="G5732" t="str">
        <f t="shared" si="270"/>
        <v>CPLD1_J1.B40</v>
      </c>
      <c r="H5732" t="str">
        <f t="shared" si="271"/>
        <v>1_B1_01</v>
      </c>
      <c r="I5732" s="26" t="str">
        <f>H5732&amp;"x"&amp;COUNTIF($H$5:H5732,H5732)</f>
        <v>1_B1_01x2</v>
      </c>
      <c r="J5732" t="str">
        <f t="shared" si="272"/>
        <v>CPLD1_J1.B40</v>
      </c>
    </row>
    <row r="5733" spans="1:10">
      <c r="A5733" s="24" t="s">
        <v>4782</v>
      </c>
      <c r="B5733" s="24" t="s">
        <v>4838</v>
      </c>
      <c r="C5733" s="24" t="s">
        <v>4783</v>
      </c>
      <c r="D5733" s="24" t="s">
        <v>1076</v>
      </c>
      <c r="E5733" s="24" t="s">
        <v>4838</v>
      </c>
      <c r="F5733" s="24" t="s">
        <v>1602</v>
      </c>
      <c r="G5733" t="str">
        <f t="shared" si="270"/>
        <v>CPLD1_J1.B41</v>
      </c>
      <c r="H5733" t="str">
        <f t="shared" si="271"/>
        <v>1_B1_09</v>
      </c>
      <c r="I5733" s="26" t="str">
        <f>H5733&amp;"x"&amp;COUNTIF($H$5:H5733,H5733)</f>
        <v>1_B1_09x2</v>
      </c>
      <c r="J5733" t="str">
        <f t="shared" si="272"/>
        <v>CPLD1_J1.B41</v>
      </c>
    </row>
    <row r="5734" spans="1:10">
      <c r="A5734" s="24" t="s">
        <v>4782</v>
      </c>
      <c r="B5734" s="24" t="s">
        <v>4839</v>
      </c>
      <c r="C5734" s="24" t="s">
        <v>4783</v>
      </c>
      <c r="D5734" s="24" t="s">
        <v>1076</v>
      </c>
      <c r="E5734" s="24" t="s">
        <v>4839</v>
      </c>
      <c r="F5734" s="24" t="s">
        <v>4840</v>
      </c>
      <c r="G5734" t="str">
        <f t="shared" si="270"/>
        <v>CPLD1_J1.B42</v>
      </c>
      <c r="H5734" t="str">
        <f t="shared" si="271"/>
        <v>1_B1_02</v>
      </c>
      <c r="I5734" s="26" t="str">
        <f>H5734&amp;"x"&amp;COUNTIF($H$5:H5734,H5734)</f>
        <v>1_B1_02x1</v>
      </c>
      <c r="J5734" t="str">
        <f t="shared" si="272"/>
        <v>CPLD1_J1.B42</v>
      </c>
    </row>
    <row r="5735" spans="1:10">
      <c r="A5735" s="24" t="s">
        <v>4782</v>
      </c>
      <c r="B5735" s="24" t="s">
        <v>4841</v>
      </c>
      <c r="C5735" s="24" t="s">
        <v>4783</v>
      </c>
      <c r="D5735" s="24" t="s">
        <v>1076</v>
      </c>
      <c r="E5735" s="24" t="s">
        <v>4841</v>
      </c>
      <c r="F5735" s="24" t="s">
        <v>1702</v>
      </c>
      <c r="G5735" t="str">
        <f t="shared" si="270"/>
        <v>CPLD1_J1.B43</v>
      </c>
      <c r="H5735" t="str">
        <f t="shared" si="271"/>
        <v>1_B1_47</v>
      </c>
      <c r="I5735" s="26" t="str">
        <f>H5735&amp;"x"&amp;COUNTIF($H$5:H5735,H5735)</f>
        <v>1_B1_47x2</v>
      </c>
      <c r="J5735" t="str">
        <f t="shared" si="272"/>
        <v>CPLD1_J1.B43</v>
      </c>
    </row>
    <row r="5736" spans="1:10">
      <c r="A5736" s="24" t="s">
        <v>4782</v>
      </c>
      <c r="B5736" s="24" t="s">
        <v>4842</v>
      </c>
      <c r="C5736" s="24" t="s">
        <v>4783</v>
      </c>
      <c r="D5736" s="24" t="s">
        <v>1076</v>
      </c>
      <c r="E5736" s="24" t="s">
        <v>4842</v>
      </c>
      <c r="F5736" s="24" t="s">
        <v>4843</v>
      </c>
      <c r="G5736" t="str">
        <f t="shared" si="270"/>
        <v>CPLD1_J1.B44</v>
      </c>
      <c r="H5736" t="str">
        <f t="shared" si="271"/>
        <v>1_B1_45</v>
      </c>
      <c r="I5736" s="26" t="str">
        <f>H5736&amp;"x"&amp;COUNTIF($H$5:H5736,H5736)</f>
        <v>1_B1_45x1</v>
      </c>
      <c r="J5736" t="str">
        <f t="shared" si="272"/>
        <v>CPLD1_J1.B44</v>
      </c>
    </row>
    <row r="5737" spans="1:10">
      <c r="A5737" s="24" t="s">
        <v>4782</v>
      </c>
      <c r="B5737" s="24" t="s">
        <v>4844</v>
      </c>
      <c r="C5737" s="24" t="s">
        <v>4783</v>
      </c>
      <c r="D5737" s="24" t="s">
        <v>1076</v>
      </c>
      <c r="E5737" s="24" t="s">
        <v>4844</v>
      </c>
      <c r="F5737" s="24" t="s">
        <v>1809</v>
      </c>
      <c r="G5737" t="str">
        <f t="shared" si="270"/>
        <v>CPLD1_J1.B45</v>
      </c>
      <c r="H5737" t="str">
        <f t="shared" si="271"/>
        <v>1_B0_40</v>
      </c>
      <c r="I5737" s="26" t="str">
        <f>H5737&amp;"x"&amp;COUNTIF($H$5:H5737,H5737)</f>
        <v>1_B0_40x2</v>
      </c>
      <c r="J5737" t="str">
        <f t="shared" si="272"/>
        <v>CPLD1_J1.B45</v>
      </c>
    </row>
    <row r="5738" spans="1:10">
      <c r="A5738" s="24" t="s">
        <v>4782</v>
      </c>
      <c r="B5738" s="24" t="s">
        <v>4845</v>
      </c>
      <c r="C5738" s="24" t="s">
        <v>4783</v>
      </c>
      <c r="D5738" s="24" t="s">
        <v>1076</v>
      </c>
      <c r="E5738" s="24" t="s">
        <v>4845</v>
      </c>
      <c r="F5738" s="24" t="s">
        <v>4846</v>
      </c>
      <c r="G5738" t="str">
        <f t="shared" si="270"/>
        <v>CPLD1_J1.B46</v>
      </c>
      <c r="H5738" t="str">
        <f t="shared" si="271"/>
        <v>1_B0_47</v>
      </c>
      <c r="I5738" s="26" t="str">
        <f>H5738&amp;"x"&amp;COUNTIF($H$5:H5738,H5738)</f>
        <v>1_B0_47x1</v>
      </c>
      <c r="J5738" t="str">
        <f t="shared" si="272"/>
        <v>CPLD1_J1.B46</v>
      </c>
    </row>
    <row r="5739" spans="1:10">
      <c r="A5739" s="24" t="s">
        <v>4782</v>
      </c>
      <c r="B5739" s="24" t="s">
        <v>4847</v>
      </c>
      <c r="C5739" s="24" t="s">
        <v>4783</v>
      </c>
      <c r="D5739" s="24" t="s">
        <v>1076</v>
      </c>
      <c r="E5739" s="24" t="s">
        <v>4847</v>
      </c>
      <c r="F5739" s="24" t="s">
        <v>1916</v>
      </c>
      <c r="G5739" t="str">
        <f t="shared" si="270"/>
        <v>CPLD1_J1.B47</v>
      </c>
      <c r="H5739" t="str">
        <f t="shared" si="271"/>
        <v>1_B0_39</v>
      </c>
      <c r="I5739" s="26" t="str">
        <f>H5739&amp;"x"&amp;COUNTIF($H$5:H5739,H5739)</f>
        <v>1_B0_39x2</v>
      </c>
      <c r="J5739" t="str">
        <f t="shared" si="272"/>
        <v>CPLD1_J1.B47</v>
      </c>
    </row>
    <row r="5740" spans="1:10">
      <c r="A5740" s="24" t="s">
        <v>4782</v>
      </c>
      <c r="B5740" s="24" t="s">
        <v>4848</v>
      </c>
      <c r="C5740" s="24" t="s">
        <v>4783</v>
      </c>
      <c r="D5740" s="24" t="s">
        <v>1076</v>
      </c>
      <c r="E5740" s="24" t="s">
        <v>4848</v>
      </c>
      <c r="F5740" s="24" t="s">
        <v>4849</v>
      </c>
      <c r="G5740" t="str">
        <f t="shared" si="270"/>
        <v>CPLD1_J1.B48</v>
      </c>
      <c r="H5740" t="str">
        <f t="shared" si="271"/>
        <v>1_B0_41</v>
      </c>
      <c r="I5740" s="26" t="str">
        <f>H5740&amp;"x"&amp;COUNTIF($H$5:H5740,H5740)</f>
        <v>1_B0_41x1</v>
      </c>
      <c r="J5740" t="str">
        <f t="shared" si="272"/>
        <v>CPLD1_J1.B48</v>
      </c>
    </row>
    <row r="5741" spans="1:10">
      <c r="A5741" s="24" t="s">
        <v>4782</v>
      </c>
      <c r="B5741" s="24" t="s">
        <v>4850</v>
      </c>
      <c r="C5741" s="24" t="s">
        <v>4783</v>
      </c>
      <c r="D5741" s="24" t="s">
        <v>1076</v>
      </c>
      <c r="E5741" s="24" t="s">
        <v>4850</v>
      </c>
      <c r="F5741" s="24" t="s">
        <v>204</v>
      </c>
      <c r="G5741" t="str">
        <f t="shared" si="270"/>
        <v>CPLD1_J1.B49</v>
      </c>
      <c r="H5741" t="str">
        <f t="shared" si="271"/>
        <v>1_B0_38</v>
      </c>
      <c r="I5741" s="26" t="str">
        <f>H5741&amp;"x"&amp;COUNTIF($H$5:H5741,H5741)</f>
        <v>1_B0_38x2</v>
      </c>
      <c r="J5741" t="str">
        <f t="shared" si="272"/>
        <v>CPLD1_J1.B49</v>
      </c>
    </row>
    <row r="5742" spans="1:10">
      <c r="A5742" s="24" t="s">
        <v>4782</v>
      </c>
      <c r="B5742" s="24" t="s">
        <v>4851</v>
      </c>
      <c r="C5742" s="24" t="s">
        <v>4783</v>
      </c>
      <c r="D5742" s="24" t="s">
        <v>1076</v>
      </c>
      <c r="E5742" s="24" t="s">
        <v>4851</v>
      </c>
      <c r="F5742" s="24" t="s">
        <v>1675</v>
      </c>
      <c r="G5742" t="str">
        <f t="shared" si="270"/>
        <v>CPLD1_J1.B50</v>
      </c>
      <c r="H5742" t="str">
        <f t="shared" si="271"/>
        <v>1_B0_44</v>
      </c>
      <c r="I5742" s="26" t="str">
        <f>H5742&amp;"x"&amp;COUNTIF($H$5:H5742,H5742)</f>
        <v>1_B0_44x2</v>
      </c>
      <c r="J5742" t="str">
        <f t="shared" si="272"/>
        <v>CPLD1_J1.B50</v>
      </c>
    </row>
    <row r="5743" spans="1:10">
      <c r="A5743" s="24" t="s">
        <v>4782</v>
      </c>
      <c r="B5743" s="24" t="s">
        <v>4852</v>
      </c>
      <c r="C5743" s="24" t="s">
        <v>4783</v>
      </c>
      <c r="D5743" s="24" t="s">
        <v>1076</v>
      </c>
      <c r="E5743" s="24" t="s">
        <v>4852</v>
      </c>
      <c r="F5743" s="24" t="s">
        <v>219</v>
      </c>
      <c r="G5743" t="str">
        <f t="shared" si="270"/>
        <v>CPLD1_J1.B51</v>
      </c>
      <c r="H5743" t="str">
        <f t="shared" si="271"/>
        <v>1_B0_37</v>
      </c>
      <c r="I5743" s="26" t="str">
        <f>H5743&amp;"x"&amp;COUNTIF($H$5:H5743,H5743)</f>
        <v>1_B0_37x2</v>
      </c>
      <c r="J5743" t="str">
        <f t="shared" si="272"/>
        <v>CPLD1_J1.B51</v>
      </c>
    </row>
    <row r="5744" spans="1:10">
      <c r="A5744" s="24" t="s">
        <v>4782</v>
      </c>
      <c r="B5744" s="24" t="s">
        <v>4853</v>
      </c>
      <c r="C5744" s="24" t="s">
        <v>4783</v>
      </c>
      <c r="D5744" s="24" t="s">
        <v>1076</v>
      </c>
      <c r="E5744" s="24" t="s">
        <v>4853</v>
      </c>
      <c r="F5744" s="24" t="s">
        <v>245</v>
      </c>
      <c r="G5744" t="str">
        <f t="shared" si="270"/>
        <v>CPLD1_J1.B52</v>
      </c>
      <c r="H5744" t="str">
        <f t="shared" si="271"/>
        <v>1_B0_45</v>
      </c>
      <c r="I5744" s="26" t="str">
        <f>H5744&amp;"x"&amp;COUNTIF($H$5:H5744,H5744)</f>
        <v>1_B0_45x2</v>
      </c>
      <c r="J5744" t="str">
        <f t="shared" si="272"/>
        <v>CPLD1_J1.B52</v>
      </c>
    </row>
    <row r="5745" spans="1:10">
      <c r="A5745" s="24" t="s">
        <v>4782</v>
      </c>
      <c r="B5745" s="24" t="s">
        <v>4854</v>
      </c>
      <c r="C5745" s="24" t="s">
        <v>4783</v>
      </c>
      <c r="D5745" s="24" t="s">
        <v>1076</v>
      </c>
      <c r="E5745" s="24" t="s">
        <v>4854</v>
      </c>
      <c r="F5745" s="24" t="s">
        <v>229</v>
      </c>
      <c r="G5745" t="str">
        <f t="shared" si="270"/>
        <v>CPLD1_J1.B53</v>
      </c>
      <c r="H5745" t="str">
        <f t="shared" si="271"/>
        <v>1_B0_52</v>
      </c>
      <c r="I5745" s="26" t="str">
        <f>H5745&amp;"x"&amp;COUNTIF($H$5:H5745,H5745)</f>
        <v>1_B0_52x2</v>
      </c>
      <c r="J5745" t="str">
        <f t="shared" si="272"/>
        <v>CPLD1_J1.B53</v>
      </c>
    </row>
    <row r="5746" spans="1:10">
      <c r="A5746" s="24" t="s">
        <v>4782</v>
      </c>
      <c r="B5746" s="24" t="s">
        <v>4855</v>
      </c>
      <c r="C5746" s="24" t="s">
        <v>4783</v>
      </c>
      <c r="D5746" s="24" t="s">
        <v>1076</v>
      </c>
      <c r="E5746" s="24" t="s">
        <v>4855</v>
      </c>
      <c r="F5746" s="24" t="s">
        <v>1782</v>
      </c>
      <c r="G5746" t="str">
        <f t="shared" si="270"/>
        <v>CPLD1_J1.B54</v>
      </c>
      <c r="H5746" t="str">
        <f t="shared" si="271"/>
        <v>1_B0_51</v>
      </c>
      <c r="I5746" s="26" t="str">
        <f>H5746&amp;"x"&amp;COUNTIF($H$5:H5746,H5746)</f>
        <v>1_B0_51x2</v>
      </c>
      <c r="J5746" t="str">
        <f t="shared" si="272"/>
        <v>CPLD1_J1.B54</v>
      </c>
    </row>
    <row r="5747" spans="1:10">
      <c r="A5747" s="24" t="s">
        <v>4782</v>
      </c>
      <c r="B5747" s="24" t="s">
        <v>4856</v>
      </c>
      <c r="C5747" s="24" t="s">
        <v>4783</v>
      </c>
      <c r="D5747" s="24" t="s">
        <v>1076</v>
      </c>
      <c r="E5747" s="24" t="s">
        <v>4856</v>
      </c>
      <c r="F5747" s="24" t="s">
        <v>240</v>
      </c>
      <c r="G5747" t="str">
        <f t="shared" si="270"/>
        <v>CPLD1_J1.B55</v>
      </c>
      <c r="H5747" t="str">
        <f t="shared" si="271"/>
        <v>1_B0_55</v>
      </c>
      <c r="I5747" s="26" t="str">
        <f>H5747&amp;"x"&amp;COUNTIF($H$5:H5747,H5747)</f>
        <v>1_B0_55x2</v>
      </c>
      <c r="J5747" t="str">
        <f t="shared" si="272"/>
        <v>CPLD1_J1.B55</v>
      </c>
    </row>
    <row r="5748" spans="1:10">
      <c r="A5748" s="24" t="s">
        <v>4782</v>
      </c>
      <c r="B5748" s="24" t="s">
        <v>4857</v>
      </c>
      <c r="C5748" s="24" t="s">
        <v>4783</v>
      </c>
      <c r="D5748" s="24" t="s">
        <v>1076</v>
      </c>
      <c r="E5748" s="24" t="s">
        <v>4857</v>
      </c>
      <c r="F5748" s="24" t="s">
        <v>1889</v>
      </c>
      <c r="G5748" t="str">
        <f t="shared" si="270"/>
        <v>CPLD1_J1.B56</v>
      </c>
      <c r="H5748" t="str">
        <f t="shared" si="271"/>
        <v>1_B0_43</v>
      </c>
      <c r="I5748" s="26" t="str">
        <f>H5748&amp;"x"&amp;COUNTIF($H$5:H5748,H5748)</f>
        <v>1_B0_43x2</v>
      </c>
      <c r="J5748" t="str">
        <f t="shared" si="272"/>
        <v>CPLD1_J1.B56</v>
      </c>
    </row>
    <row r="5749" spans="1:10">
      <c r="A5749" s="24" t="s">
        <v>4782</v>
      </c>
      <c r="B5749" s="24" t="s">
        <v>4858</v>
      </c>
      <c r="C5749" s="24" t="s">
        <v>4783</v>
      </c>
      <c r="D5749" s="24" t="s">
        <v>1076</v>
      </c>
      <c r="E5749" s="24" t="s">
        <v>4858</v>
      </c>
      <c r="F5749" s="24" t="s">
        <v>294</v>
      </c>
      <c r="G5749" t="str">
        <f t="shared" si="270"/>
        <v>CPLD1_J1.B57</v>
      </c>
      <c r="H5749" t="str">
        <f t="shared" si="271"/>
        <v>1_B0_53</v>
      </c>
      <c r="I5749" s="26" t="str">
        <f>H5749&amp;"x"&amp;COUNTIF($H$5:H5749,H5749)</f>
        <v>1_B0_53x2</v>
      </c>
      <c r="J5749" t="str">
        <f t="shared" si="272"/>
        <v>CPLD1_J1.B57</v>
      </c>
    </row>
    <row r="5750" spans="1:10">
      <c r="A5750" s="24" t="s">
        <v>4782</v>
      </c>
      <c r="B5750" s="24" t="s">
        <v>4859</v>
      </c>
      <c r="C5750" s="24" t="s">
        <v>4783</v>
      </c>
      <c r="D5750" s="24" t="s">
        <v>1076</v>
      </c>
      <c r="E5750" s="24" t="s">
        <v>4859</v>
      </c>
      <c r="F5750" s="24" t="s">
        <v>1690</v>
      </c>
      <c r="G5750" t="str">
        <f t="shared" si="270"/>
        <v>CPLD1_J1.B58</v>
      </c>
      <c r="H5750" t="str">
        <f t="shared" si="271"/>
        <v>1_B0_46</v>
      </c>
      <c r="I5750" s="26" t="str">
        <f>H5750&amp;"x"&amp;COUNTIF($H$5:H5750,H5750)</f>
        <v>1_B0_46x2</v>
      </c>
      <c r="J5750" t="str">
        <f t="shared" si="272"/>
        <v>CPLD1_J1.B58</v>
      </c>
    </row>
    <row r="5751" spans="1:10">
      <c r="A5751" s="24" t="s">
        <v>4782</v>
      </c>
      <c r="B5751" s="24" t="s">
        <v>4860</v>
      </c>
      <c r="C5751" s="24" t="s">
        <v>4783</v>
      </c>
      <c r="D5751" s="24" t="s">
        <v>1076</v>
      </c>
      <c r="E5751" s="24" t="s">
        <v>4860</v>
      </c>
      <c r="F5751" s="24" t="s">
        <v>306</v>
      </c>
      <c r="G5751" t="str">
        <f t="shared" si="270"/>
        <v>CPLD1_J1.B59</v>
      </c>
      <c r="H5751" t="str">
        <f t="shared" si="271"/>
        <v>1_B0_59</v>
      </c>
      <c r="I5751" s="26" t="str">
        <f>H5751&amp;"x"&amp;COUNTIF($H$5:H5751,H5751)</f>
        <v>1_B0_59x2</v>
      </c>
      <c r="J5751" t="str">
        <f t="shared" si="272"/>
        <v>CPLD1_J1.B59</v>
      </c>
    </row>
    <row r="5752" spans="1:10">
      <c r="A5752" s="24" t="s">
        <v>4782</v>
      </c>
      <c r="B5752" s="24" t="s">
        <v>4861</v>
      </c>
      <c r="C5752" s="24" t="s">
        <v>4783</v>
      </c>
      <c r="D5752" s="24" t="s">
        <v>1076</v>
      </c>
      <c r="E5752" s="24" t="s">
        <v>4861</v>
      </c>
      <c r="F5752" s="24" t="s">
        <v>1592</v>
      </c>
      <c r="G5752" t="str">
        <f t="shared" si="270"/>
        <v>CPLD1_J1.B60</v>
      </c>
      <c r="H5752" t="str">
        <f t="shared" si="271"/>
        <v>1_B0_61</v>
      </c>
      <c r="I5752" s="26" t="str">
        <f>H5752&amp;"x"&amp;COUNTIF($H$5:H5752,H5752)</f>
        <v>1_B0_61x2</v>
      </c>
      <c r="J5752" t="str">
        <f t="shared" si="272"/>
        <v>CPLD1_J1.B60</v>
      </c>
    </row>
    <row r="5753" spans="1:10">
      <c r="A5753" s="24" t="s">
        <v>4782</v>
      </c>
      <c r="B5753" s="24" t="s">
        <v>4862</v>
      </c>
      <c r="C5753" s="24" t="s">
        <v>4783</v>
      </c>
      <c r="D5753" s="24" t="s">
        <v>1076</v>
      </c>
      <c r="E5753" s="24" t="s">
        <v>4862</v>
      </c>
      <c r="F5753" s="24" t="s">
        <v>315</v>
      </c>
      <c r="G5753" t="str">
        <f t="shared" si="270"/>
        <v>CPLD1_J1.B61</v>
      </c>
      <c r="H5753" t="str">
        <f t="shared" si="271"/>
        <v>1_B0_69</v>
      </c>
      <c r="I5753" s="26" t="str">
        <f>H5753&amp;"x"&amp;COUNTIF($H$5:H5753,H5753)</f>
        <v>1_B0_69x2</v>
      </c>
      <c r="J5753" t="str">
        <f t="shared" si="272"/>
        <v>CPLD1_J1.B61</v>
      </c>
    </row>
    <row r="5754" spans="1:10">
      <c r="A5754" s="24" t="s">
        <v>4782</v>
      </c>
      <c r="B5754" s="24" t="s">
        <v>4863</v>
      </c>
      <c r="C5754" s="24" t="s">
        <v>4783</v>
      </c>
      <c r="D5754" s="24" t="s">
        <v>1076</v>
      </c>
      <c r="E5754" s="24" t="s">
        <v>4863</v>
      </c>
      <c r="F5754" s="24" t="s">
        <v>1797</v>
      </c>
      <c r="G5754" t="str">
        <f t="shared" si="270"/>
        <v>CPLD1_J1.B62</v>
      </c>
      <c r="H5754" t="str">
        <f t="shared" si="271"/>
        <v>1_B0_62</v>
      </c>
      <c r="I5754" s="26" t="str">
        <f>H5754&amp;"x"&amp;COUNTIF($H$5:H5754,H5754)</f>
        <v>1_B0_62x2</v>
      </c>
      <c r="J5754" t="str">
        <f t="shared" si="272"/>
        <v>CPLD1_J1.B62</v>
      </c>
    </row>
    <row r="5755" spans="1:10">
      <c r="A5755" s="24" t="s">
        <v>4782</v>
      </c>
      <c r="B5755" s="24" t="s">
        <v>4864</v>
      </c>
      <c r="C5755" s="24" t="s">
        <v>4783</v>
      </c>
      <c r="D5755" s="24" t="s">
        <v>1076</v>
      </c>
      <c r="E5755" s="24" t="s">
        <v>4864</v>
      </c>
      <c r="F5755" s="24" t="s">
        <v>328</v>
      </c>
      <c r="G5755" t="str">
        <f t="shared" si="270"/>
        <v>CPLD1_J1.B63</v>
      </c>
      <c r="H5755" t="str">
        <f t="shared" si="271"/>
        <v>1_B0_72</v>
      </c>
      <c r="I5755" s="26" t="str">
        <f>H5755&amp;"x"&amp;COUNTIF($H$5:H5755,H5755)</f>
        <v>1_B0_72x2</v>
      </c>
      <c r="J5755" t="str">
        <f t="shared" si="272"/>
        <v>CPLD1_J1.B63</v>
      </c>
    </row>
    <row r="5756" spans="1:10">
      <c r="A5756" s="24" t="s">
        <v>4782</v>
      </c>
      <c r="B5756" s="24" t="s">
        <v>4865</v>
      </c>
      <c r="C5756" s="24" t="s">
        <v>4783</v>
      </c>
      <c r="D5756" s="24" t="s">
        <v>1076</v>
      </c>
      <c r="E5756" s="24" t="s">
        <v>4865</v>
      </c>
      <c r="F5756" s="24" t="s">
        <v>1904</v>
      </c>
      <c r="G5756" t="str">
        <f t="shared" si="270"/>
        <v>CPLD1_J1.B64</v>
      </c>
      <c r="H5756" t="str">
        <f t="shared" si="271"/>
        <v>1_B0_71</v>
      </c>
      <c r="I5756" s="26" t="str">
        <f>H5756&amp;"x"&amp;COUNTIF($H$5:H5756,H5756)</f>
        <v>1_B0_71x2</v>
      </c>
      <c r="J5756" t="str">
        <f t="shared" si="272"/>
        <v>CPLD1_J1.B64</v>
      </c>
    </row>
    <row r="5757" spans="1:10">
      <c r="A5757" s="24" t="s">
        <v>4782</v>
      </c>
      <c r="B5757" s="24" t="s">
        <v>4866</v>
      </c>
      <c r="C5757" s="24" t="s">
        <v>4783</v>
      </c>
      <c r="D5757" s="24" t="s">
        <v>1076</v>
      </c>
      <c r="E5757" s="24" t="s">
        <v>4866</v>
      </c>
      <c r="F5757" s="24" t="s">
        <v>1088</v>
      </c>
      <c r="G5757" t="str">
        <f t="shared" si="270"/>
        <v>CPLD1_J1.B65</v>
      </c>
      <c r="H5757" t="str">
        <f t="shared" si="271"/>
        <v>DGND</v>
      </c>
      <c r="I5757" s="26" t="str">
        <f>H5757&amp;"x"&amp;COUNTIF($H$5:H5757,H5757)</f>
        <v>DGNDx640</v>
      </c>
      <c r="J5757" t="str">
        <f t="shared" si="272"/>
        <v>CPLD1_J1.B65</v>
      </c>
    </row>
    <row r="5758" spans="1:10">
      <c r="A5758" s="24" t="s">
        <v>4782</v>
      </c>
      <c r="B5758" s="24" t="s">
        <v>4867</v>
      </c>
      <c r="C5758" s="24" t="s">
        <v>4783</v>
      </c>
      <c r="D5758" s="24" t="s">
        <v>1076</v>
      </c>
      <c r="E5758" s="24" t="s">
        <v>4867</v>
      </c>
      <c r="F5758" s="24" t="s">
        <v>3108</v>
      </c>
      <c r="G5758" t="str">
        <f t="shared" si="270"/>
        <v>CPLD1_J1.B66</v>
      </c>
      <c r="H5758" t="str">
        <f t="shared" si="271"/>
        <v>3V3</v>
      </c>
      <c r="I5758" s="26" t="str">
        <f>H5758&amp;"x"&amp;COUNTIF($H$5:H5758,H5758)</f>
        <v>3V3x333</v>
      </c>
      <c r="J5758" t="str">
        <f t="shared" si="272"/>
        <v>CPLD1_J1.B66</v>
      </c>
    </row>
    <row r="5759" spans="1:10">
      <c r="A5759" s="24" t="s">
        <v>4782</v>
      </c>
      <c r="B5759" s="24" t="s">
        <v>4868</v>
      </c>
      <c r="C5759" s="24" t="s">
        <v>4783</v>
      </c>
      <c r="D5759" s="24" t="s">
        <v>1076</v>
      </c>
      <c r="E5759" s="24" t="s">
        <v>4868</v>
      </c>
      <c r="F5759" s="24" t="s">
        <v>3108</v>
      </c>
      <c r="G5759" t="str">
        <f t="shared" si="270"/>
        <v>CPLD1_J1.B67</v>
      </c>
      <c r="H5759" t="str">
        <f t="shared" si="271"/>
        <v>3V3</v>
      </c>
      <c r="I5759" s="26" t="str">
        <f>H5759&amp;"x"&amp;COUNTIF($H$5:H5759,H5759)</f>
        <v>3V3x334</v>
      </c>
      <c r="J5759" t="str">
        <f t="shared" si="272"/>
        <v>CPLD1_J1.B67</v>
      </c>
    </row>
    <row r="5760" spans="1:10">
      <c r="A5760" s="24" t="s">
        <v>4782</v>
      </c>
      <c r="B5760" s="24" t="s">
        <v>4869</v>
      </c>
      <c r="C5760" s="24" t="s">
        <v>4783</v>
      </c>
      <c r="D5760" s="24" t="s">
        <v>1076</v>
      </c>
      <c r="E5760" s="24" t="s">
        <v>4869</v>
      </c>
      <c r="F5760" s="24" t="s">
        <v>3108</v>
      </c>
      <c r="G5760" t="str">
        <f t="shared" si="270"/>
        <v>CPLD1_J1.B68</v>
      </c>
      <c r="H5760" t="str">
        <f t="shared" si="271"/>
        <v>3V3</v>
      </c>
      <c r="I5760" s="26" t="str">
        <f>H5760&amp;"x"&amp;COUNTIF($H$5:H5760,H5760)</f>
        <v>3V3x335</v>
      </c>
      <c r="J5760" t="str">
        <f t="shared" si="272"/>
        <v>CPLD1_J1.B68</v>
      </c>
    </row>
    <row r="5761" spans="1:10">
      <c r="A5761" s="24" t="s">
        <v>4782</v>
      </c>
      <c r="B5761" s="24" t="s">
        <v>4870</v>
      </c>
      <c r="C5761" s="24" t="s">
        <v>4783</v>
      </c>
      <c r="D5761" s="24" t="s">
        <v>1076</v>
      </c>
      <c r="E5761" s="24" t="s">
        <v>4870</v>
      </c>
      <c r="F5761" s="24" t="s">
        <v>3108</v>
      </c>
      <c r="G5761" t="str">
        <f t="shared" si="270"/>
        <v>CPLD1_J1.B69</v>
      </c>
      <c r="H5761" t="str">
        <f t="shared" si="271"/>
        <v>3V3</v>
      </c>
      <c r="I5761" s="26" t="str">
        <f>H5761&amp;"x"&amp;COUNTIF($H$5:H5761,H5761)</f>
        <v>3V3x336</v>
      </c>
      <c r="J5761" t="str">
        <f t="shared" si="272"/>
        <v>CPLD1_J1.B69</v>
      </c>
    </row>
    <row r="5762" spans="1:10">
      <c r="A5762" s="24" t="s">
        <v>4782</v>
      </c>
      <c r="B5762" s="24" t="s">
        <v>4871</v>
      </c>
      <c r="C5762" s="24" t="s">
        <v>4783</v>
      </c>
      <c r="D5762" s="24" t="s">
        <v>1076</v>
      </c>
      <c r="E5762" s="24" t="s">
        <v>4871</v>
      </c>
      <c r="F5762" s="24" t="s">
        <v>1088</v>
      </c>
      <c r="G5762" t="str">
        <f t="shared" si="270"/>
        <v>CPLD1_J1.B70</v>
      </c>
      <c r="H5762" t="str">
        <f t="shared" si="271"/>
        <v>DGND</v>
      </c>
      <c r="I5762" s="26" t="str">
        <f>H5762&amp;"x"&amp;COUNTIF($H$5:H5762,H5762)</f>
        <v>DGNDx641</v>
      </c>
      <c r="J5762" t="str">
        <f t="shared" si="272"/>
        <v>CPLD1_J1.B70</v>
      </c>
    </row>
    <row r="5763" spans="1:10">
      <c r="A5763" s="24" t="s">
        <v>4782</v>
      </c>
      <c r="B5763" s="24" t="s">
        <v>4872</v>
      </c>
      <c r="C5763" s="24" t="s">
        <v>4783</v>
      </c>
      <c r="D5763" s="24" t="s">
        <v>1076</v>
      </c>
      <c r="E5763" s="24" t="s">
        <v>4872</v>
      </c>
      <c r="F5763" s="24" t="s">
        <v>1088</v>
      </c>
      <c r="G5763" t="str">
        <f t="shared" si="270"/>
        <v>CPLD1_J1.BG1</v>
      </c>
      <c r="H5763" t="str">
        <f t="shared" si="271"/>
        <v>DGND</v>
      </c>
      <c r="I5763" s="26" t="str">
        <f>H5763&amp;"x"&amp;COUNTIF($H$5:H5763,H5763)</f>
        <v>DGNDx642</v>
      </c>
      <c r="J5763" t="str">
        <f t="shared" si="272"/>
        <v>CPLD1_J1.BG1</v>
      </c>
    </row>
    <row r="5764" spans="1:10">
      <c r="A5764" s="24" t="s">
        <v>4782</v>
      </c>
      <c r="B5764" s="24" t="s">
        <v>4873</v>
      </c>
      <c r="C5764" s="24" t="s">
        <v>4783</v>
      </c>
      <c r="D5764" s="24" t="s">
        <v>1076</v>
      </c>
      <c r="E5764" s="24" t="s">
        <v>4873</v>
      </c>
      <c r="F5764" s="24" t="s">
        <v>1088</v>
      </c>
      <c r="G5764" t="str">
        <f t="shared" si="270"/>
        <v>CPLD1_J1.BG2</v>
      </c>
      <c r="H5764" t="str">
        <f t="shared" si="271"/>
        <v>DGND</v>
      </c>
      <c r="I5764" s="26" t="str">
        <f>H5764&amp;"x"&amp;COUNTIF($H$5:H5764,H5764)</f>
        <v>DGNDx643</v>
      </c>
      <c r="J5764" t="str">
        <f t="shared" si="272"/>
        <v>CPLD1_J1.BG2</v>
      </c>
    </row>
    <row r="5765" spans="1:10">
      <c r="A5765" s="24" t="s">
        <v>4782</v>
      </c>
      <c r="B5765" s="24" t="s">
        <v>4874</v>
      </c>
      <c r="C5765" s="24" t="s">
        <v>4783</v>
      </c>
      <c r="D5765" s="24" t="s">
        <v>1076</v>
      </c>
      <c r="E5765" s="24" t="s">
        <v>4874</v>
      </c>
      <c r="F5765" s="24" t="s">
        <v>1088</v>
      </c>
      <c r="G5765" t="str">
        <f t="shared" si="270"/>
        <v>CPLD1_J1.BG3</v>
      </c>
      <c r="H5765" t="str">
        <f t="shared" si="271"/>
        <v>DGND</v>
      </c>
      <c r="I5765" s="26" t="str">
        <f>H5765&amp;"x"&amp;COUNTIF($H$5:H5765,H5765)</f>
        <v>DGNDx644</v>
      </c>
      <c r="J5765" t="str">
        <f t="shared" si="272"/>
        <v>CPLD1_J1.BG3</v>
      </c>
    </row>
    <row r="5766" spans="1:10">
      <c r="A5766" s="24" t="s">
        <v>4782</v>
      </c>
      <c r="B5766" s="24" t="s">
        <v>4875</v>
      </c>
      <c r="C5766" s="24" t="s">
        <v>4783</v>
      </c>
      <c r="D5766" s="24" t="s">
        <v>1076</v>
      </c>
      <c r="E5766" s="24" t="s">
        <v>4875</v>
      </c>
      <c r="F5766" s="24" t="s">
        <v>1088</v>
      </c>
      <c r="G5766" t="str">
        <f t="shared" ref="G5766:G5829" si="273">A5766&amp;"."&amp;B5766</f>
        <v>CPLD1_J1.BG4</v>
      </c>
      <c r="H5766" t="str">
        <f t="shared" ref="H5766:H5829" si="274">F5766</f>
        <v>DGND</v>
      </c>
      <c r="I5766" s="26" t="str">
        <f>H5766&amp;"x"&amp;COUNTIF($H$5:H5766,H5766)</f>
        <v>DGNDx645</v>
      </c>
      <c r="J5766" t="str">
        <f t="shared" ref="J5766:J5829" si="275">G5766</f>
        <v>CPLD1_J1.BG4</v>
      </c>
    </row>
    <row r="5767" spans="1:10">
      <c r="A5767" s="24" t="s">
        <v>4782</v>
      </c>
      <c r="B5767" s="24" t="s">
        <v>4876</v>
      </c>
      <c r="C5767" s="24" t="s">
        <v>4783</v>
      </c>
      <c r="D5767" s="24" t="s">
        <v>1076</v>
      </c>
      <c r="E5767" s="24" t="s">
        <v>4876</v>
      </c>
      <c r="F5767" s="24" t="s">
        <v>1088</v>
      </c>
      <c r="G5767" t="str">
        <f t="shared" si="273"/>
        <v>CPLD1_J1.BG5</v>
      </c>
      <c r="H5767" t="str">
        <f t="shared" si="274"/>
        <v>DGND</v>
      </c>
      <c r="I5767" s="26" t="str">
        <f>H5767&amp;"x"&amp;COUNTIF($H$5:H5767,H5767)</f>
        <v>DGNDx646</v>
      </c>
      <c r="J5767" t="str">
        <f t="shared" si="275"/>
        <v>CPLD1_J1.BG5</v>
      </c>
    </row>
    <row r="5768" spans="1:10">
      <c r="A5768" s="24" t="s">
        <v>4782</v>
      </c>
      <c r="B5768" s="24" t="s">
        <v>4877</v>
      </c>
      <c r="C5768" s="24" t="s">
        <v>4783</v>
      </c>
      <c r="D5768" s="24" t="s">
        <v>1076</v>
      </c>
      <c r="E5768" s="24" t="s">
        <v>4877</v>
      </c>
      <c r="F5768" s="24" t="s">
        <v>1088</v>
      </c>
      <c r="G5768" t="str">
        <f t="shared" si="273"/>
        <v>CPLD1_J1.BG6</v>
      </c>
      <c r="H5768" t="str">
        <f t="shared" si="274"/>
        <v>DGND</v>
      </c>
      <c r="I5768" s="26" t="str">
        <f>H5768&amp;"x"&amp;COUNTIF($H$5:H5768,H5768)</f>
        <v>DGNDx647</v>
      </c>
      <c r="J5768" t="str">
        <f t="shared" si="275"/>
        <v>CPLD1_J1.BG6</v>
      </c>
    </row>
    <row r="5769" spans="1:10">
      <c r="A5769" s="24" t="s">
        <v>4782</v>
      </c>
      <c r="B5769" s="24" t="s">
        <v>4878</v>
      </c>
      <c r="C5769" s="24" t="s">
        <v>4783</v>
      </c>
      <c r="D5769" s="24" t="s">
        <v>1076</v>
      </c>
      <c r="E5769" s="24" t="s">
        <v>4878</v>
      </c>
      <c r="F5769" s="24" t="s">
        <v>1088</v>
      </c>
      <c r="G5769" t="str">
        <f t="shared" si="273"/>
        <v>CPLD1_J1.BG7</v>
      </c>
      <c r="H5769" t="str">
        <f t="shared" si="274"/>
        <v>DGND</v>
      </c>
      <c r="I5769" s="26" t="str">
        <f>H5769&amp;"x"&amp;COUNTIF($H$5:H5769,H5769)</f>
        <v>DGNDx648</v>
      </c>
      <c r="J5769" t="str">
        <f t="shared" si="275"/>
        <v>CPLD1_J1.BG7</v>
      </c>
    </row>
    <row r="5770" spans="1:10">
      <c r="A5770" s="24" t="s">
        <v>4782</v>
      </c>
      <c r="B5770" s="24" t="s">
        <v>257</v>
      </c>
      <c r="C5770" s="24" t="s">
        <v>4783</v>
      </c>
      <c r="D5770" s="24" t="s">
        <v>1076</v>
      </c>
      <c r="E5770" s="24" t="s">
        <v>257</v>
      </c>
      <c r="F5770" s="24" t="s">
        <v>1088</v>
      </c>
      <c r="G5770" t="str">
        <f t="shared" si="273"/>
        <v>CPLD1_J1.C1</v>
      </c>
      <c r="H5770" t="str">
        <f t="shared" si="274"/>
        <v>DGND</v>
      </c>
      <c r="I5770" s="26" t="str">
        <f>H5770&amp;"x"&amp;COUNTIF($H$5:H5770,H5770)</f>
        <v>DGNDx649</v>
      </c>
      <c r="J5770" t="str">
        <f t="shared" si="275"/>
        <v>CPLD1_J1.C1</v>
      </c>
    </row>
    <row r="5771" spans="1:10">
      <c r="A5771" s="24" t="s">
        <v>4782</v>
      </c>
      <c r="B5771" s="24" t="s">
        <v>4879</v>
      </c>
      <c r="C5771" s="24" t="s">
        <v>4783</v>
      </c>
      <c r="D5771" s="24" t="s">
        <v>1076</v>
      </c>
      <c r="E5771" s="24" t="s">
        <v>4879</v>
      </c>
      <c r="F5771" s="24" t="s">
        <v>1088</v>
      </c>
      <c r="G5771" t="str">
        <f t="shared" si="273"/>
        <v>CPLD1_J1.C2</v>
      </c>
      <c r="H5771" t="str">
        <f t="shared" si="274"/>
        <v>DGND</v>
      </c>
      <c r="I5771" s="26" t="str">
        <f>H5771&amp;"x"&amp;COUNTIF($H$5:H5771,H5771)</f>
        <v>DGNDx650</v>
      </c>
      <c r="J5771" t="str">
        <f t="shared" si="275"/>
        <v>CPLD1_J1.C2</v>
      </c>
    </row>
    <row r="5772" spans="1:10">
      <c r="A5772" s="24" t="s">
        <v>4880</v>
      </c>
      <c r="B5772" s="24" t="s">
        <v>3022</v>
      </c>
      <c r="C5772" s="24" t="s">
        <v>4783</v>
      </c>
      <c r="D5772" s="24" t="s">
        <v>1076</v>
      </c>
      <c r="E5772" s="24" t="s">
        <v>3022</v>
      </c>
      <c r="F5772" s="24" t="s">
        <v>493</v>
      </c>
      <c r="G5772" t="str">
        <f t="shared" si="273"/>
        <v>CPLD1_J2.A1</v>
      </c>
      <c r="H5772" t="str">
        <f t="shared" si="274"/>
        <v>1_B2_58</v>
      </c>
      <c r="I5772" s="26" t="str">
        <f>H5772&amp;"x"&amp;COUNTIF($H$5:H5772,H5772)</f>
        <v>1_B2_58x2</v>
      </c>
      <c r="J5772" t="str">
        <f t="shared" si="275"/>
        <v>CPLD1_J2.A1</v>
      </c>
    </row>
    <row r="5773" spans="1:10">
      <c r="A5773" s="24" t="s">
        <v>4880</v>
      </c>
      <c r="B5773" s="24" t="s">
        <v>3021</v>
      </c>
      <c r="C5773" s="24" t="s">
        <v>4783</v>
      </c>
      <c r="D5773" s="24" t="s">
        <v>1076</v>
      </c>
      <c r="E5773" s="24" t="s">
        <v>3021</v>
      </c>
      <c r="F5773" s="24" t="s">
        <v>494</v>
      </c>
      <c r="G5773" t="str">
        <f t="shared" si="273"/>
        <v>CPLD1_J2.A2</v>
      </c>
      <c r="H5773" t="str">
        <f t="shared" si="274"/>
        <v>1_B2_46</v>
      </c>
      <c r="I5773" s="26" t="str">
        <f>H5773&amp;"x"&amp;COUNTIF($H$5:H5773,H5773)</f>
        <v>1_B2_46x2</v>
      </c>
      <c r="J5773" t="str">
        <f t="shared" si="275"/>
        <v>CPLD1_J2.A2</v>
      </c>
    </row>
    <row r="5774" spans="1:10">
      <c r="A5774" s="24" t="s">
        <v>4880</v>
      </c>
      <c r="B5774" s="24" t="s">
        <v>4517</v>
      </c>
      <c r="C5774" s="24" t="s">
        <v>4783</v>
      </c>
      <c r="D5774" s="24" t="s">
        <v>1076</v>
      </c>
      <c r="E5774" s="24" t="s">
        <v>4517</v>
      </c>
      <c r="F5774" s="24" t="s">
        <v>495</v>
      </c>
      <c r="G5774" t="str">
        <f t="shared" si="273"/>
        <v>CPLD1_J2.A3</v>
      </c>
      <c r="H5774" t="str">
        <f t="shared" si="274"/>
        <v>1_B2_45</v>
      </c>
      <c r="I5774" s="26" t="str">
        <f>H5774&amp;"x"&amp;COUNTIF($H$5:H5774,H5774)</f>
        <v>1_B2_45x2</v>
      </c>
      <c r="J5774" t="str">
        <f t="shared" si="275"/>
        <v>CPLD1_J2.A3</v>
      </c>
    </row>
    <row r="5775" spans="1:10">
      <c r="A5775" s="24" t="s">
        <v>4880</v>
      </c>
      <c r="B5775" s="24" t="s">
        <v>4519</v>
      </c>
      <c r="C5775" s="24" t="s">
        <v>4783</v>
      </c>
      <c r="D5775" s="24" t="s">
        <v>1076</v>
      </c>
      <c r="E5775" s="24" t="s">
        <v>4519</v>
      </c>
      <c r="F5775" s="24" t="s">
        <v>496</v>
      </c>
      <c r="G5775" t="str">
        <f t="shared" si="273"/>
        <v>CPLD1_J2.A4</v>
      </c>
      <c r="H5775" t="str">
        <f t="shared" si="274"/>
        <v>1_B2_34</v>
      </c>
      <c r="I5775" s="26" t="str">
        <f>H5775&amp;"x"&amp;COUNTIF($H$5:H5775,H5775)</f>
        <v>1_B2_34x2</v>
      </c>
      <c r="J5775" t="str">
        <f t="shared" si="275"/>
        <v>CPLD1_J2.A4</v>
      </c>
    </row>
    <row r="5776" spans="1:10">
      <c r="A5776" s="24" t="s">
        <v>4880</v>
      </c>
      <c r="B5776" s="24" t="s">
        <v>4521</v>
      </c>
      <c r="C5776" s="24" t="s">
        <v>4783</v>
      </c>
      <c r="D5776" s="24" t="s">
        <v>1076</v>
      </c>
      <c r="E5776" s="24" t="s">
        <v>4521</v>
      </c>
      <c r="F5776" s="24" t="s">
        <v>497</v>
      </c>
      <c r="G5776" t="str">
        <f t="shared" si="273"/>
        <v>CPLD1_J2.A5</v>
      </c>
      <c r="H5776" t="str">
        <f t="shared" si="274"/>
        <v>1_B2_33</v>
      </c>
      <c r="I5776" s="26" t="str">
        <f>H5776&amp;"x"&amp;COUNTIF($H$5:H5776,H5776)</f>
        <v>1_B2_33x2</v>
      </c>
      <c r="J5776" t="str">
        <f t="shared" si="275"/>
        <v>CPLD1_J2.A5</v>
      </c>
    </row>
    <row r="5777" spans="1:10">
      <c r="A5777" s="24" t="s">
        <v>4880</v>
      </c>
      <c r="B5777" s="24" t="s">
        <v>4522</v>
      </c>
      <c r="C5777" s="24" t="s">
        <v>4783</v>
      </c>
      <c r="D5777" s="24" t="s">
        <v>1076</v>
      </c>
      <c r="E5777" s="24" t="s">
        <v>4522</v>
      </c>
      <c r="F5777" s="24" t="s">
        <v>498</v>
      </c>
      <c r="G5777" t="str">
        <f t="shared" si="273"/>
        <v>CPLD1_J2.A6</v>
      </c>
      <c r="H5777" t="str">
        <f t="shared" si="274"/>
        <v>1_B2_29</v>
      </c>
      <c r="I5777" s="26" t="str">
        <f>H5777&amp;"x"&amp;COUNTIF($H$5:H5777,H5777)</f>
        <v>1_B2_29x2</v>
      </c>
      <c r="J5777" t="str">
        <f t="shared" si="275"/>
        <v>CPLD1_J2.A6</v>
      </c>
    </row>
    <row r="5778" spans="1:10">
      <c r="A5778" s="24" t="s">
        <v>4880</v>
      </c>
      <c r="B5778" s="24" t="s">
        <v>4523</v>
      </c>
      <c r="C5778" s="24" t="s">
        <v>4783</v>
      </c>
      <c r="D5778" s="24" t="s">
        <v>1076</v>
      </c>
      <c r="E5778" s="24" t="s">
        <v>4523</v>
      </c>
      <c r="F5778" s="24" t="s">
        <v>1648</v>
      </c>
      <c r="G5778" t="str">
        <f t="shared" si="273"/>
        <v>CPLD1_J2.A7</v>
      </c>
      <c r="H5778" t="str">
        <f t="shared" si="274"/>
        <v>1_B2_30</v>
      </c>
      <c r="I5778" s="26" t="str">
        <f>H5778&amp;"x"&amp;COUNTIF($H$5:H5778,H5778)</f>
        <v>1_B2_30x2</v>
      </c>
      <c r="J5778" t="str">
        <f t="shared" si="275"/>
        <v>CPLD1_J2.A7</v>
      </c>
    </row>
    <row r="5779" spans="1:10">
      <c r="A5779" s="24" t="s">
        <v>4880</v>
      </c>
      <c r="B5779" s="24" t="s">
        <v>4525</v>
      </c>
      <c r="C5779" s="24" t="s">
        <v>4783</v>
      </c>
      <c r="D5779" s="24" t="s">
        <v>1076</v>
      </c>
      <c r="E5779" s="24" t="s">
        <v>4525</v>
      </c>
      <c r="F5779" s="24" t="s">
        <v>1755</v>
      </c>
      <c r="G5779" t="str">
        <f t="shared" si="273"/>
        <v>CPLD1_J2.A8</v>
      </c>
      <c r="H5779" t="str">
        <f t="shared" si="274"/>
        <v>1_B2_27</v>
      </c>
      <c r="I5779" s="26" t="str">
        <f>H5779&amp;"x"&amp;COUNTIF($H$5:H5779,H5779)</f>
        <v>1_B2_27x2</v>
      </c>
      <c r="J5779" t="str">
        <f t="shared" si="275"/>
        <v>CPLD1_J2.A8</v>
      </c>
    </row>
    <row r="5780" spans="1:10">
      <c r="A5780" s="24" t="s">
        <v>4880</v>
      </c>
      <c r="B5780" s="24" t="s">
        <v>4527</v>
      </c>
      <c r="C5780" s="24" t="s">
        <v>4783</v>
      </c>
      <c r="D5780" s="24" t="s">
        <v>1076</v>
      </c>
      <c r="E5780" s="24" t="s">
        <v>4527</v>
      </c>
      <c r="F5780" s="24" t="s">
        <v>1862</v>
      </c>
      <c r="G5780" t="str">
        <f t="shared" si="273"/>
        <v>CPLD1_J2.A9</v>
      </c>
      <c r="H5780" t="str">
        <f t="shared" si="274"/>
        <v>1_B2_28</v>
      </c>
      <c r="I5780" s="26" t="str">
        <f>H5780&amp;"x"&amp;COUNTIF($H$5:H5780,H5780)</f>
        <v>1_B2_28x2</v>
      </c>
      <c r="J5780" t="str">
        <f t="shared" si="275"/>
        <v>CPLD1_J2.A9</v>
      </c>
    </row>
    <row r="5781" spans="1:10">
      <c r="A5781" s="24" t="s">
        <v>4880</v>
      </c>
      <c r="B5781" s="24" t="s">
        <v>4529</v>
      </c>
      <c r="C5781" s="24" t="s">
        <v>4783</v>
      </c>
      <c r="D5781" s="24" t="s">
        <v>1076</v>
      </c>
      <c r="E5781" s="24" t="s">
        <v>4529</v>
      </c>
      <c r="F5781" s="24" t="s">
        <v>4881</v>
      </c>
      <c r="G5781" t="str">
        <f t="shared" si="273"/>
        <v>CPLD1_J2.A10</v>
      </c>
      <c r="H5781" t="str">
        <f t="shared" si="274"/>
        <v>1_B2_24</v>
      </c>
      <c r="I5781" s="26" t="str">
        <f>H5781&amp;"x"&amp;COUNTIF($H$5:H5781,H5781)</f>
        <v>1_B2_24x1</v>
      </c>
      <c r="J5781" t="str">
        <f t="shared" si="275"/>
        <v>CPLD1_J2.A10</v>
      </c>
    </row>
    <row r="5782" spans="1:10">
      <c r="A5782" s="24" t="s">
        <v>4880</v>
      </c>
      <c r="B5782" s="24" t="s">
        <v>291</v>
      </c>
      <c r="C5782" s="24" t="s">
        <v>4783</v>
      </c>
      <c r="D5782" s="24" t="s">
        <v>1076</v>
      </c>
      <c r="E5782" s="24" t="s">
        <v>291</v>
      </c>
      <c r="F5782" s="24" t="s">
        <v>3444</v>
      </c>
      <c r="G5782" t="str">
        <f t="shared" si="273"/>
        <v>CPLD1_J2.A11</v>
      </c>
      <c r="H5782" t="str">
        <f t="shared" si="274"/>
        <v>1_B2_11</v>
      </c>
      <c r="I5782" s="26" t="str">
        <f>H5782&amp;"x"&amp;COUNTIF($H$5:H5782,H5782)</f>
        <v>1_B2_11x2</v>
      </c>
      <c r="J5782" t="str">
        <f t="shared" si="275"/>
        <v>CPLD1_J2.A11</v>
      </c>
    </row>
    <row r="5783" spans="1:10">
      <c r="A5783" s="24" t="s">
        <v>4880</v>
      </c>
      <c r="B5783" s="24" t="s">
        <v>4531</v>
      </c>
      <c r="C5783" s="24" t="s">
        <v>4783</v>
      </c>
      <c r="D5783" s="24" t="s">
        <v>1076</v>
      </c>
      <c r="E5783" s="24" t="s">
        <v>4531</v>
      </c>
      <c r="F5783" s="24" t="s">
        <v>3609</v>
      </c>
      <c r="G5783" t="str">
        <f t="shared" si="273"/>
        <v>CPLD1_J2.A12</v>
      </c>
      <c r="H5783" t="str">
        <f t="shared" si="274"/>
        <v>1_B2_01</v>
      </c>
      <c r="I5783" s="26" t="str">
        <f>H5783&amp;"x"&amp;COUNTIF($H$5:H5783,H5783)</f>
        <v>1_B2_01x2</v>
      </c>
      <c r="J5783" t="str">
        <f t="shared" si="275"/>
        <v>CPLD1_J2.A12</v>
      </c>
    </row>
    <row r="5784" spans="1:10">
      <c r="A5784" s="24" t="s">
        <v>4880</v>
      </c>
      <c r="B5784" s="24" t="s">
        <v>335</v>
      </c>
      <c r="C5784" s="24" t="s">
        <v>4783</v>
      </c>
      <c r="D5784" s="24" t="s">
        <v>1076</v>
      </c>
      <c r="E5784" s="24" t="s">
        <v>335</v>
      </c>
      <c r="F5784" s="24" t="s">
        <v>3448</v>
      </c>
      <c r="G5784" t="str">
        <f t="shared" si="273"/>
        <v>CPLD1_J2.A13</v>
      </c>
      <c r="H5784" t="str">
        <f t="shared" si="274"/>
        <v>1_B2_02</v>
      </c>
      <c r="I5784" s="26" t="str">
        <f>H5784&amp;"x"&amp;COUNTIF($H$5:H5784,H5784)</f>
        <v>1_B2_02x2</v>
      </c>
      <c r="J5784" t="str">
        <f t="shared" si="275"/>
        <v>CPLD1_J2.A13</v>
      </c>
    </row>
    <row r="5785" spans="1:10">
      <c r="A5785" s="24" t="s">
        <v>4880</v>
      </c>
      <c r="B5785" s="24" t="s">
        <v>4533</v>
      </c>
      <c r="C5785" s="24" t="s">
        <v>4783</v>
      </c>
      <c r="D5785" s="24" t="s">
        <v>1076</v>
      </c>
      <c r="E5785" s="24" t="s">
        <v>4533</v>
      </c>
      <c r="F5785" s="24" t="s">
        <v>3613</v>
      </c>
      <c r="G5785" t="str">
        <f t="shared" si="273"/>
        <v>CPLD1_J2.A14</v>
      </c>
      <c r="H5785" t="str">
        <f t="shared" si="274"/>
        <v>1_B2_12</v>
      </c>
      <c r="I5785" s="26" t="str">
        <f>H5785&amp;"x"&amp;COUNTIF($H$5:H5785,H5785)</f>
        <v>1_B2_12x2</v>
      </c>
      <c r="J5785" t="str">
        <f t="shared" si="275"/>
        <v>CPLD1_J2.A14</v>
      </c>
    </row>
    <row r="5786" spans="1:10">
      <c r="A5786" s="24" t="s">
        <v>4880</v>
      </c>
      <c r="B5786" s="24" t="s">
        <v>4535</v>
      </c>
      <c r="C5786" s="24" t="s">
        <v>4783</v>
      </c>
      <c r="D5786" s="24" t="s">
        <v>1076</v>
      </c>
      <c r="E5786" s="24" t="s">
        <v>4535</v>
      </c>
      <c r="F5786" s="24" t="s">
        <v>3451</v>
      </c>
      <c r="G5786" t="str">
        <f t="shared" si="273"/>
        <v>CPLD1_J2.A15</v>
      </c>
      <c r="H5786" t="str">
        <f t="shared" si="274"/>
        <v>1_B2_06</v>
      </c>
      <c r="I5786" s="26" t="str">
        <f>H5786&amp;"x"&amp;COUNTIF($H$5:H5786,H5786)</f>
        <v>1_B2_06x2</v>
      </c>
      <c r="J5786" t="str">
        <f t="shared" si="275"/>
        <v>CPLD1_J2.A15</v>
      </c>
    </row>
    <row r="5787" spans="1:10">
      <c r="A5787" s="24" t="s">
        <v>4880</v>
      </c>
      <c r="B5787" s="24" t="s">
        <v>4537</v>
      </c>
      <c r="C5787" s="24" t="s">
        <v>4783</v>
      </c>
      <c r="D5787" s="24" t="s">
        <v>1076</v>
      </c>
      <c r="E5787" s="24" t="s">
        <v>4537</v>
      </c>
      <c r="F5787" s="24" t="s">
        <v>3616</v>
      </c>
      <c r="G5787" t="str">
        <f t="shared" si="273"/>
        <v>CPLD1_J2.A16</v>
      </c>
      <c r="H5787" t="str">
        <f t="shared" si="274"/>
        <v>1_B2_13</v>
      </c>
      <c r="I5787" s="26" t="str">
        <f>H5787&amp;"x"&amp;COUNTIF($H$5:H5787,H5787)</f>
        <v>1_B2_13x2</v>
      </c>
      <c r="J5787" t="str">
        <f t="shared" si="275"/>
        <v>CPLD1_J2.A16</v>
      </c>
    </row>
    <row r="5788" spans="1:10">
      <c r="A5788" s="24" t="s">
        <v>4880</v>
      </c>
      <c r="B5788" s="24" t="s">
        <v>269</v>
      </c>
      <c r="C5788" s="24" t="s">
        <v>4783</v>
      </c>
      <c r="D5788" s="24" t="s">
        <v>1076</v>
      </c>
      <c r="E5788" s="24" t="s">
        <v>269</v>
      </c>
      <c r="F5788" s="24" t="s">
        <v>3454</v>
      </c>
      <c r="G5788" t="str">
        <f t="shared" si="273"/>
        <v>CPLD1_J2.A17</v>
      </c>
      <c r="H5788" t="str">
        <f t="shared" si="274"/>
        <v>1_B2_14</v>
      </c>
      <c r="I5788" s="26" t="str">
        <f>H5788&amp;"x"&amp;COUNTIF($H$5:H5788,H5788)</f>
        <v>1_B2_14x2</v>
      </c>
      <c r="J5788" t="str">
        <f t="shared" si="275"/>
        <v>CPLD1_J2.A17</v>
      </c>
    </row>
    <row r="5789" spans="1:10">
      <c r="A5789" s="24" t="s">
        <v>4880</v>
      </c>
      <c r="B5789" s="24" t="s">
        <v>4539</v>
      </c>
      <c r="C5789" s="24" t="s">
        <v>4783</v>
      </c>
      <c r="D5789" s="24" t="s">
        <v>1076</v>
      </c>
      <c r="E5789" s="24" t="s">
        <v>4539</v>
      </c>
      <c r="F5789" s="24" t="s">
        <v>225</v>
      </c>
      <c r="G5789" t="str">
        <f t="shared" si="273"/>
        <v>CPLD1_J2.A18</v>
      </c>
      <c r="H5789" t="str">
        <f t="shared" si="274"/>
        <v>1_B2_15</v>
      </c>
      <c r="I5789" s="26" t="str">
        <f>H5789&amp;"x"&amp;COUNTIF($H$5:H5789,H5789)</f>
        <v>1_B2_15x2</v>
      </c>
      <c r="J5789" t="str">
        <f t="shared" si="275"/>
        <v>CPLD1_J2.A18</v>
      </c>
    </row>
    <row r="5790" spans="1:10">
      <c r="A5790" s="24" t="s">
        <v>4880</v>
      </c>
      <c r="B5790" s="24" t="s">
        <v>4541</v>
      </c>
      <c r="C5790" s="24" t="s">
        <v>4783</v>
      </c>
      <c r="D5790" s="24" t="s">
        <v>1076</v>
      </c>
      <c r="E5790" s="24" t="s">
        <v>4541</v>
      </c>
      <c r="F5790" s="24" t="s">
        <v>3619</v>
      </c>
      <c r="G5790" t="str">
        <f t="shared" si="273"/>
        <v>CPLD1_J2.A19</v>
      </c>
      <c r="H5790" t="str">
        <f t="shared" si="274"/>
        <v>1_B2_19</v>
      </c>
      <c r="I5790" s="26" t="str">
        <f>H5790&amp;"x"&amp;COUNTIF($H$5:H5790,H5790)</f>
        <v>1_B2_19x2</v>
      </c>
      <c r="J5790" t="str">
        <f t="shared" si="275"/>
        <v>CPLD1_J2.A19</v>
      </c>
    </row>
    <row r="5791" spans="1:10">
      <c r="A5791" s="24" t="s">
        <v>4880</v>
      </c>
      <c r="B5791" s="24" t="s">
        <v>4543</v>
      </c>
      <c r="C5791" s="24" t="s">
        <v>4783</v>
      </c>
      <c r="D5791" s="24" t="s">
        <v>1076</v>
      </c>
      <c r="E5791" s="24" t="s">
        <v>4543</v>
      </c>
      <c r="F5791" s="24" t="s">
        <v>1770</v>
      </c>
      <c r="G5791" t="str">
        <f t="shared" si="273"/>
        <v>CPLD1_J2.A20</v>
      </c>
      <c r="H5791" t="str">
        <f t="shared" si="274"/>
        <v>1_B2_21</v>
      </c>
      <c r="I5791" s="26" t="str">
        <f>H5791&amp;"x"&amp;COUNTIF($H$5:H5791,H5791)</f>
        <v>1_B2_21x2</v>
      </c>
      <c r="J5791" t="str">
        <f t="shared" si="275"/>
        <v>CPLD1_J2.A20</v>
      </c>
    </row>
    <row r="5792" spans="1:10">
      <c r="A5792" s="24" t="s">
        <v>4880</v>
      </c>
      <c r="B5792" s="24" t="s">
        <v>4545</v>
      </c>
      <c r="C5792" s="24" t="s">
        <v>4783</v>
      </c>
      <c r="D5792" s="24" t="s">
        <v>1076</v>
      </c>
      <c r="E5792" s="24" t="s">
        <v>4545</v>
      </c>
      <c r="F5792" s="24" t="s">
        <v>4882</v>
      </c>
      <c r="G5792" t="str">
        <f t="shared" si="273"/>
        <v>CPLD1_J2.A21</v>
      </c>
      <c r="H5792" t="str">
        <f t="shared" si="274"/>
        <v>1_B2_20</v>
      </c>
      <c r="I5792" s="26" t="str">
        <f>H5792&amp;"x"&amp;COUNTIF($H$5:H5792,H5792)</f>
        <v>1_B2_20x1</v>
      </c>
      <c r="J5792" t="str">
        <f t="shared" si="275"/>
        <v>CPLD1_J2.A21</v>
      </c>
    </row>
    <row r="5793" spans="1:10">
      <c r="A5793" s="24" t="s">
        <v>4880</v>
      </c>
      <c r="B5793" s="24" t="s">
        <v>4547</v>
      </c>
      <c r="C5793" s="24" t="s">
        <v>4783</v>
      </c>
      <c r="D5793" s="24" t="s">
        <v>1076</v>
      </c>
      <c r="E5793" s="24" t="s">
        <v>4547</v>
      </c>
      <c r="F5793" s="24" t="s">
        <v>1877</v>
      </c>
      <c r="G5793" t="str">
        <f t="shared" si="273"/>
        <v>CPLD1_J2.A22</v>
      </c>
      <c r="H5793" t="str">
        <f t="shared" si="274"/>
        <v>1_B2_22</v>
      </c>
      <c r="I5793" s="26" t="str">
        <f>H5793&amp;"x"&amp;COUNTIF($H$5:H5793,H5793)</f>
        <v>1_B2_22x2</v>
      </c>
      <c r="J5793" t="str">
        <f t="shared" si="275"/>
        <v>CPLD1_J2.A22</v>
      </c>
    </row>
    <row r="5794" spans="1:10">
      <c r="A5794" s="24" t="s">
        <v>4880</v>
      </c>
      <c r="B5794" s="24" t="s">
        <v>4549</v>
      </c>
      <c r="C5794" s="24" t="s">
        <v>4783</v>
      </c>
      <c r="D5794" s="24" t="s">
        <v>1076</v>
      </c>
      <c r="E5794" s="24" t="s">
        <v>4549</v>
      </c>
      <c r="F5794" s="24" t="s">
        <v>4883</v>
      </c>
      <c r="G5794" t="str">
        <f t="shared" si="273"/>
        <v>CPLD1_J2.A23</v>
      </c>
      <c r="H5794" t="str">
        <f t="shared" si="274"/>
        <v>1_B2_26</v>
      </c>
      <c r="I5794" s="26" t="str">
        <f>H5794&amp;"x"&amp;COUNTIF($H$5:H5794,H5794)</f>
        <v>1_B2_26x1</v>
      </c>
      <c r="J5794" t="str">
        <f t="shared" si="275"/>
        <v>CPLD1_J2.A23</v>
      </c>
    </row>
    <row r="5795" spans="1:10">
      <c r="A5795" s="24" t="s">
        <v>4880</v>
      </c>
      <c r="B5795" s="24" t="s">
        <v>4551</v>
      </c>
      <c r="C5795" s="24" t="s">
        <v>4783</v>
      </c>
      <c r="D5795" s="24" t="s">
        <v>1076</v>
      </c>
      <c r="E5795" s="24" t="s">
        <v>4551</v>
      </c>
      <c r="F5795" s="24" t="s">
        <v>1663</v>
      </c>
      <c r="G5795" t="str">
        <f t="shared" si="273"/>
        <v>CPLD1_J2.A24</v>
      </c>
      <c r="H5795" t="str">
        <f t="shared" si="274"/>
        <v>1_B2_25</v>
      </c>
      <c r="I5795" s="26" t="str">
        <f>H5795&amp;"x"&amp;COUNTIF($H$5:H5795,H5795)</f>
        <v>1_B2_25x2</v>
      </c>
      <c r="J5795" t="str">
        <f t="shared" si="275"/>
        <v>CPLD1_J2.A24</v>
      </c>
    </row>
    <row r="5796" spans="1:10">
      <c r="A5796" s="24" t="s">
        <v>4880</v>
      </c>
      <c r="B5796" s="24" t="s">
        <v>4552</v>
      </c>
      <c r="C5796" s="24" t="s">
        <v>4783</v>
      </c>
      <c r="D5796" s="24" t="s">
        <v>1076</v>
      </c>
      <c r="E5796" s="24" t="s">
        <v>4552</v>
      </c>
      <c r="F5796" s="24" t="s">
        <v>4884</v>
      </c>
      <c r="G5796" t="str">
        <f t="shared" si="273"/>
        <v>CPLD1_J2.A25</v>
      </c>
      <c r="H5796" t="str">
        <f t="shared" si="274"/>
        <v>1_B2_32</v>
      </c>
      <c r="I5796" s="26" t="str">
        <f>H5796&amp;"x"&amp;COUNTIF($H$5:H5796,H5796)</f>
        <v>1_B2_32x1</v>
      </c>
      <c r="J5796" t="str">
        <f t="shared" si="275"/>
        <v>CPLD1_J2.A25</v>
      </c>
    </row>
    <row r="5797" spans="1:10">
      <c r="A5797" s="24" t="s">
        <v>4880</v>
      </c>
      <c r="B5797" s="24" t="s">
        <v>4554</v>
      </c>
      <c r="C5797" s="24" t="s">
        <v>4783</v>
      </c>
      <c r="D5797" s="24" t="s">
        <v>1076</v>
      </c>
      <c r="E5797" s="24" t="s">
        <v>4554</v>
      </c>
      <c r="F5797" s="24" t="s">
        <v>4885</v>
      </c>
      <c r="G5797" t="str">
        <f t="shared" si="273"/>
        <v>CPLD1_J2.A26</v>
      </c>
      <c r="H5797" t="str">
        <f t="shared" si="274"/>
        <v>1_B2_84</v>
      </c>
      <c r="I5797" s="26" t="str">
        <f>H5797&amp;"x"&amp;COUNTIF($H$5:H5797,H5797)</f>
        <v>1_B2_84x1</v>
      </c>
      <c r="J5797" t="str">
        <f t="shared" si="275"/>
        <v>CPLD1_J2.A26</v>
      </c>
    </row>
    <row r="5798" spans="1:10">
      <c r="A5798" s="24" t="s">
        <v>4880</v>
      </c>
      <c r="B5798" s="24" t="s">
        <v>4556</v>
      </c>
      <c r="C5798" s="24" t="s">
        <v>4783</v>
      </c>
      <c r="D5798" s="24" t="s">
        <v>1076</v>
      </c>
      <c r="E5798" s="24" t="s">
        <v>4556</v>
      </c>
      <c r="F5798" s="24" t="s">
        <v>141</v>
      </c>
      <c r="G5798" t="str">
        <f t="shared" si="273"/>
        <v>CPLD1_J2.A27</v>
      </c>
      <c r="H5798" t="str">
        <f t="shared" si="274"/>
        <v>1_XO2_CLK2_0</v>
      </c>
      <c r="I5798" s="26" t="str">
        <f>H5798&amp;"x"&amp;COUNTIF($H$5:H5798,H5798)</f>
        <v>1_XO2_CLK2_0x2</v>
      </c>
      <c r="J5798" t="str">
        <f t="shared" si="275"/>
        <v>CPLD1_J2.A27</v>
      </c>
    </row>
    <row r="5799" spans="1:10">
      <c r="A5799" s="24" t="s">
        <v>4880</v>
      </c>
      <c r="B5799" s="24" t="s">
        <v>4558</v>
      </c>
      <c r="C5799" s="24" t="s">
        <v>4783</v>
      </c>
      <c r="D5799" s="24" t="s">
        <v>1076</v>
      </c>
      <c r="E5799" s="24" t="s">
        <v>4558</v>
      </c>
      <c r="F5799" s="24" t="s">
        <v>249</v>
      </c>
      <c r="G5799" t="str">
        <f t="shared" si="273"/>
        <v>CPLD1_J2.A28</v>
      </c>
      <c r="H5799" t="str">
        <f t="shared" si="274"/>
        <v>1_B2_36</v>
      </c>
      <c r="I5799" s="26" t="str">
        <f>H5799&amp;"x"&amp;COUNTIF($H$5:H5799,H5799)</f>
        <v>1_B2_36x2</v>
      </c>
      <c r="J5799" t="str">
        <f t="shared" si="275"/>
        <v>CPLD1_J2.A28</v>
      </c>
    </row>
    <row r="5800" spans="1:10">
      <c r="A5800" s="24" t="s">
        <v>4880</v>
      </c>
      <c r="B5800" s="24" t="s">
        <v>4560</v>
      </c>
      <c r="C5800" s="24" t="s">
        <v>4783</v>
      </c>
      <c r="D5800" s="24" t="s">
        <v>1076</v>
      </c>
      <c r="E5800" s="24" t="s">
        <v>4560</v>
      </c>
      <c r="F5800" s="24" t="s">
        <v>106</v>
      </c>
      <c r="G5800" t="str">
        <f t="shared" si="273"/>
        <v>CPLD1_J2.A29</v>
      </c>
      <c r="H5800" t="str">
        <f t="shared" si="274"/>
        <v>1_B2_35</v>
      </c>
      <c r="I5800" s="26" t="str">
        <f>H5800&amp;"x"&amp;COUNTIF($H$5:H5800,H5800)</f>
        <v>1_B2_35x2</v>
      </c>
      <c r="J5800" t="str">
        <f t="shared" si="275"/>
        <v>CPLD1_J2.A29</v>
      </c>
    </row>
    <row r="5801" spans="1:10">
      <c r="A5801" s="24" t="s">
        <v>4880</v>
      </c>
      <c r="B5801" s="24" t="s">
        <v>4561</v>
      </c>
      <c r="C5801" s="24" t="s">
        <v>4783</v>
      </c>
      <c r="D5801" s="24" t="s">
        <v>1076</v>
      </c>
      <c r="E5801" s="24" t="s">
        <v>4561</v>
      </c>
      <c r="F5801" s="24" t="s">
        <v>260</v>
      </c>
      <c r="G5801" t="str">
        <f t="shared" si="273"/>
        <v>CPLD1_J2.A30</v>
      </c>
      <c r="H5801" t="str">
        <f t="shared" si="274"/>
        <v>1_B2_37</v>
      </c>
      <c r="I5801" s="26" t="str">
        <f>H5801&amp;"x"&amp;COUNTIF($H$5:H5801,H5801)</f>
        <v>1_B2_37x2</v>
      </c>
      <c r="J5801" t="str">
        <f t="shared" si="275"/>
        <v>CPLD1_J2.A30</v>
      </c>
    </row>
    <row r="5802" spans="1:10">
      <c r="A5802" s="24" t="s">
        <v>4880</v>
      </c>
      <c r="B5802" s="24" t="s">
        <v>4562</v>
      </c>
      <c r="C5802" s="24" t="s">
        <v>4783</v>
      </c>
      <c r="D5802" s="24" t="s">
        <v>1076</v>
      </c>
      <c r="E5802" s="24" t="s">
        <v>4562</v>
      </c>
      <c r="F5802" s="24" t="s">
        <v>138</v>
      </c>
      <c r="G5802" t="str">
        <f t="shared" si="273"/>
        <v>CPLD1_J2.A31</v>
      </c>
      <c r="H5802" t="str">
        <f t="shared" si="274"/>
        <v>1_B2_38</v>
      </c>
      <c r="I5802" s="26" t="str">
        <f>H5802&amp;"x"&amp;COUNTIF($H$5:H5802,H5802)</f>
        <v>1_B2_38x2</v>
      </c>
      <c r="J5802" t="str">
        <f t="shared" si="275"/>
        <v>CPLD1_J2.A31</v>
      </c>
    </row>
    <row r="5803" spans="1:10">
      <c r="A5803" s="24" t="s">
        <v>4880</v>
      </c>
      <c r="B5803" s="24" t="s">
        <v>4564</v>
      </c>
      <c r="C5803" s="24" t="s">
        <v>4783</v>
      </c>
      <c r="D5803" s="24" t="s">
        <v>1076</v>
      </c>
      <c r="E5803" s="24" t="s">
        <v>4564</v>
      </c>
      <c r="F5803" s="24" t="s">
        <v>272</v>
      </c>
      <c r="G5803" t="str">
        <f t="shared" si="273"/>
        <v>CPLD1_J2.A32</v>
      </c>
      <c r="H5803" t="str">
        <f t="shared" si="274"/>
        <v>1_B2_40</v>
      </c>
      <c r="I5803" s="26" t="str">
        <f>H5803&amp;"x"&amp;COUNTIF($H$5:H5803,H5803)</f>
        <v>1_B2_40x2</v>
      </c>
      <c r="J5803" t="str">
        <f t="shared" si="275"/>
        <v>CPLD1_J2.A32</v>
      </c>
    </row>
    <row r="5804" spans="1:10">
      <c r="A5804" s="24" t="s">
        <v>4880</v>
      </c>
      <c r="B5804" s="24" t="s">
        <v>4566</v>
      </c>
      <c r="C5804" s="24" t="s">
        <v>4783</v>
      </c>
      <c r="D5804" s="24" t="s">
        <v>1076</v>
      </c>
      <c r="E5804" s="24" t="s">
        <v>4566</v>
      </c>
      <c r="F5804" s="24" t="s">
        <v>114</v>
      </c>
      <c r="G5804" t="str">
        <f t="shared" si="273"/>
        <v>CPLD1_J2.A33</v>
      </c>
      <c r="H5804" t="str">
        <f t="shared" si="274"/>
        <v>1_B2_39</v>
      </c>
      <c r="I5804" s="26" t="str">
        <f>H5804&amp;"x"&amp;COUNTIF($H$5:H5804,H5804)</f>
        <v>1_B2_39x2</v>
      </c>
      <c r="J5804" t="str">
        <f t="shared" si="275"/>
        <v>CPLD1_J2.A33</v>
      </c>
    </row>
    <row r="5805" spans="1:10">
      <c r="A5805" s="24" t="s">
        <v>4880</v>
      </c>
      <c r="B5805" s="24" t="s">
        <v>4568</v>
      </c>
      <c r="C5805" s="24" t="s">
        <v>4783</v>
      </c>
      <c r="D5805" s="24" t="s">
        <v>1076</v>
      </c>
      <c r="E5805" s="24" t="s">
        <v>4568</v>
      </c>
      <c r="F5805" s="24" t="s">
        <v>284</v>
      </c>
      <c r="G5805" t="str">
        <f t="shared" si="273"/>
        <v>CPLD1_J2.A34</v>
      </c>
      <c r="H5805" t="str">
        <f t="shared" si="274"/>
        <v>1_B2_41</v>
      </c>
      <c r="I5805" s="26" t="str">
        <f>H5805&amp;"x"&amp;COUNTIF($H$5:H5805,H5805)</f>
        <v>1_B2_41x2</v>
      </c>
      <c r="J5805" t="str">
        <f t="shared" si="275"/>
        <v>CPLD1_J2.A34</v>
      </c>
    </row>
    <row r="5806" spans="1:10">
      <c r="A5806" s="24" t="s">
        <v>4880</v>
      </c>
      <c r="B5806" s="24" t="s">
        <v>4570</v>
      </c>
      <c r="C5806" s="24" t="s">
        <v>4783</v>
      </c>
      <c r="D5806" s="24" t="s">
        <v>1076</v>
      </c>
      <c r="E5806" s="24" t="s">
        <v>4570</v>
      </c>
      <c r="F5806" s="24" t="s">
        <v>134</v>
      </c>
      <c r="G5806" t="str">
        <f t="shared" si="273"/>
        <v>CPLD1_J2.A35</v>
      </c>
      <c r="H5806" t="str">
        <f t="shared" si="274"/>
        <v>1_B2_44</v>
      </c>
      <c r="I5806" s="26" t="str">
        <f>H5806&amp;"x"&amp;COUNTIF($H$5:H5806,H5806)</f>
        <v>1_B2_44x2</v>
      </c>
      <c r="J5806" t="str">
        <f t="shared" si="275"/>
        <v>CPLD1_J2.A35</v>
      </c>
    </row>
    <row r="5807" spans="1:10">
      <c r="A5807" s="24" t="s">
        <v>4880</v>
      </c>
      <c r="B5807" s="24" t="s">
        <v>4571</v>
      </c>
      <c r="C5807" s="24" t="s">
        <v>4783</v>
      </c>
      <c r="D5807" s="24" t="s">
        <v>1076</v>
      </c>
      <c r="E5807" s="24" t="s">
        <v>4571</v>
      </c>
      <c r="F5807" s="24" t="s">
        <v>4886</v>
      </c>
      <c r="G5807" t="str">
        <f t="shared" si="273"/>
        <v>CPLD1_J2.A36</v>
      </c>
      <c r="H5807" t="str">
        <f t="shared" si="274"/>
        <v>1_B2_17</v>
      </c>
      <c r="I5807" s="26" t="str">
        <f>H5807&amp;"x"&amp;COUNTIF($H$5:H5807,H5807)</f>
        <v>1_B2_17x1</v>
      </c>
      <c r="J5807" t="str">
        <f t="shared" si="275"/>
        <v>CPLD1_J2.A36</v>
      </c>
    </row>
    <row r="5808" spans="1:10">
      <c r="A5808" s="24" t="s">
        <v>4880</v>
      </c>
      <c r="B5808" s="24" t="s">
        <v>4572</v>
      </c>
      <c r="C5808" s="24" t="s">
        <v>4783</v>
      </c>
      <c r="D5808" s="24" t="s">
        <v>1076</v>
      </c>
      <c r="E5808" s="24" t="s">
        <v>4572</v>
      </c>
      <c r="F5808" s="24" t="s">
        <v>122</v>
      </c>
      <c r="G5808" t="str">
        <f t="shared" si="273"/>
        <v>CPLD1_J2.A37</v>
      </c>
      <c r="H5808" t="str">
        <f t="shared" si="274"/>
        <v>1_B2_47</v>
      </c>
      <c r="I5808" s="26" t="str">
        <f>H5808&amp;"x"&amp;COUNTIF($H$5:H5808,H5808)</f>
        <v>1_B2_47x2</v>
      </c>
      <c r="J5808" t="str">
        <f t="shared" si="275"/>
        <v>CPLD1_J2.A37</v>
      </c>
    </row>
    <row r="5809" spans="1:10">
      <c r="A5809" s="24" t="s">
        <v>4880</v>
      </c>
      <c r="B5809" s="24" t="s">
        <v>4574</v>
      </c>
      <c r="C5809" s="24" t="s">
        <v>4783</v>
      </c>
      <c r="D5809" s="24" t="s">
        <v>1076</v>
      </c>
      <c r="E5809" s="24" t="s">
        <v>4574</v>
      </c>
      <c r="F5809" s="24" t="s">
        <v>350</v>
      </c>
      <c r="G5809" t="str">
        <f t="shared" si="273"/>
        <v>CPLD1_J2.A38</v>
      </c>
      <c r="H5809" t="str">
        <f t="shared" si="274"/>
        <v>1_B2_50</v>
      </c>
      <c r="I5809" s="26" t="str">
        <f>H5809&amp;"x"&amp;COUNTIF($H$5:H5809,H5809)</f>
        <v>1_B2_50x2</v>
      </c>
      <c r="J5809" t="str">
        <f t="shared" si="275"/>
        <v>CPLD1_J2.A38</v>
      </c>
    </row>
    <row r="5810" spans="1:10">
      <c r="A5810" s="24" t="s">
        <v>4880</v>
      </c>
      <c r="B5810" s="24" t="s">
        <v>4576</v>
      </c>
      <c r="C5810" s="24" t="s">
        <v>4783</v>
      </c>
      <c r="D5810" s="24" t="s">
        <v>1076</v>
      </c>
      <c r="E5810" s="24" t="s">
        <v>4576</v>
      </c>
      <c r="F5810" s="24" t="s">
        <v>126</v>
      </c>
      <c r="G5810" t="str">
        <f t="shared" si="273"/>
        <v>CPLD1_J2.A39</v>
      </c>
      <c r="H5810" t="str">
        <f t="shared" si="274"/>
        <v>1_B2_48</v>
      </c>
      <c r="I5810" s="26" t="str">
        <f>H5810&amp;"x"&amp;COUNTIF($H$5:H5810,H5810)</f>
        <v>1_B2_48x2</v>
      </c>
      <c r="J5810" t="str">
        <f t="shared" si="275"/>
        <v>CPLD1_J2.A39</v>
      </c>
    </row>
    <row r="5811" spans="1:10">
      <c r="A5811" s="24" t="s">
        <v>4880</v>
      </c>
      <c r="B5811" s="24" t="s">
        <v>4578</v>
      </c>
      <c r="C5811" s="24" t="s">
        <v>4783</v>
      </c>
      <c r="D5811" s="24" t="s">
        <v>1076</v>
      </c>
      <c r="E5811" s="24" t="s">
        <v>4578</v>
      </c>
      <c r="F5811" s="24" t="s">
        <v>338</v>
      </c>
      <c r="G5811" t="str">
        <f t="shared" si="273"/>
        <v>CPLD1_J2.A40</v>
      </c>
      <c r="H5811" t="str">
        <f t="shared" si="274"/>
        <v>1_B2_49</v>
      </c>
      <c r="I5811" s="26" t="str">
        <f>H5811&amp;"x"&amp;COUNTIF($H$5:H5811,H5811)</f>
        <v>1_B2_49x2</v>
      </c>
      <c r="J5811" t="str">
        <f t="shared" si="275"/>
        <v>CPLD1_J2.A40</v>
      </c>
    </row>
    <row r="5812" spans="1:10">
      <c r="A5812" s="24" t="s">
        <v>4880</v>
      </c>
      <c r="B5812" s="24" t="s">
        <v>4580</v>
      </c>
      <c r="C5812" s="24" t="s">
        <v>4783</v>
      </c>
      <c r="D5812" s="24" t="s">
        <v>1076</v>
      </c>
      <c r="E5812" s="24" t="s">
        <v>4580</v>
      </c>
      <c r="F5812" s="24" t="s">
        <v>130</v>
      </c>
      <c r="G5812" t="str">
        <f t="shared" si="273"/>
        <v>CPLD1_J2.A41</v>
      </c>
      <c r="H5812" t="str">
        <f t="shared" si="274"/>
        <v>1_B2_53</v>
      </c>
      <c r="I5812" s="26" t="str">
        <f>H5812&amp;"x"&amp;COUNTIF($H$5:H5812,H5812)</f>
        <v>1_B2_53x2</v>
      </c>
      <c r="J5812" t="str">
        <f t="shared" si="275"/>
        <v>CPLD1_J2.A41</v>
      </c>
    </row>
    <row r="5813" spans="1:10">
      <c r="A5813" s="24" t="s">
        <v>4880</v>
      </c>
      <c r="B5813" s="24" t="s">
        <v>4582</v>
      </c>
      <c r="C5813" s="24" t="s">
        <v>4783</v>
      </c>
      <c r="D5813" s="24" t="s">
        <v>1076</v>
      </c>
      <c r="E5813" s="24" t="s">
        <v>4582</v>
      </c>
      <c r="F5813" s="24" t="s">
        <v>360</v>
      </c>
      <c r="G5813" t="str">
        <f t="shared" si="273"/>
        <v>CPLD1_J2.A42</v>
      </c>
      <c r="H5813" t="str">
        <f t="shared" si="274"/>
        <v>1_B2_51</v>
      </c>
      <c r="I5813" s="26" t="str">
        <f>H5813&amp;"x"&amp;COUNTIF($H$5:H5813,H5813)</f>
        <v>1_B2_51x2</v>
      </c>
      <c r="J5813" t="str">
        <f t="shared" si="275"/>
        <v>CPLD1_J2.A42</v>
      </c>
    </row>
    <row r="5814" spans="1:10">
      <c r="A5814" s="24" t="s">
        <v>4880</v>
      </c>
      <c r="B5814" s="24" t="s">
        <v>4584</v>
      </c>
      <c r="C5814" s="24" t="s">
        <v>4783</v>
      </c>
      <c r="D5814" s="24" t="s">
        <v>1076</v>
      </c>
      <c r="E5814" s="24" t="s">
        <v>4584</v>
      </c>
      <c r="F5814" s="24" t="s">
        <v>118</v>
      </c>
      <c r="G5814" t="str">
        <f t="shared" si="273"/>
        <v>CPLD1_J2.A43</v>
      </c>
      <c r="H5814" t="str">
        <f t="shared" si="274"/>
        <v>1_B2_54</v>
      </c>
      <c r="I5814" s="26" t="str">
        <f>H5814&amp;"x"&amp;COUNTIF($H$5:H5814,H5814)</f>
        <v>1_B2_54x2</v>
      </c>
      <c r="J5814" t="str">
        <f t="shared" si="275"/>
        <v>CPLD1_J2.A43</v>
      </c>
    </row>
    <row r="5815" spans="1:10">
      <c r="A5815" s="24" t="s">
        <v>4880</v>
      </c>
      <c r="B5815" s="24" t="s">
        <v>4586</v>
      </c>
      <c r="C5815" s="24" t="s">
        <v>4783</v>
      </c>
      <c r="D5815" s="24" t="s">
        <v>1076</v>
      </c>
      <c r="E5815" s="24" t="s">
        <v>4586</v>
      </c>
      <c r="F5815" s="24" t="s">
        <v>373</v>
      </c>
      <c r="G5815" t="str">
        <f t="shared" si="273"/>
        <v>CPLD1_J2.A44</v>
      </c>
      <c r="H5815" t="str">
        <f t="shared" si="274"/>
        <v>1_B2_52</v>
      </c>
      <c r="I5815" s="26" t="str">
        <f>H5815&amp;"x"&amp;COUNTIF($H$5:H5815,H5815)</f>
        <v>1_B2_52x2</v>
      </c>
      <c r="J5815" t="str">
        <f t="shared" si="275"/>
        <v>CPLD1_J2.A44</v>
      </c>
    </row>
    <row r="5816" spans="1:10">
      <c r="A5816" s="24" t="s">
        <v>4880</v>
      </c>
      <c r="B5816" s="24" t="s">
        <v>4588</v>
      </c>
      <c r="C5816" s="24" t="s">
        <v>4783</v>
      </c>
      <c r="D5816" s="24" t="s">
        <v>1076</v>
      </c>
      <c r="E5816" s="24" t="s">
        <v>4588</v>
      </c>
      <c r="F5816" s="24" t="s">
        <v>110</v>
      </c>
      <c r="G5816" t="str">
        <f t="shared" si="273"/>
        <v>CPLD1_J2.A45</v>
      </c>
      <c r="H5816" t="str">
        <f t="shared" si="274"/>
        <v>1_B2_55</v>
      </c>
      <c r="I5816" s="26" t="str">
        <f>H5816&amp;"x"&amp;COUNTIF($H$5:H5816,H5816)</f>
        <v>1_B2_55x2</v>
      </c>
      <c r="J5816" t="str">
        <f t="shared" si="275"/>
        <v>CPLD1_J2.A45</v>
      </c>
    </row>
    <row r="5817" spans="1:10">
      <c r="A5817" s="24" t="s">
        <v>4880</v>
      </c>
      <c r="B5817" s="24" t="s">
        <v>4589</v>
      </c>
      <c r="C5817" s="24" t="s">
        <v>4783</v>
      </c>
      <c r="D5817" s="24" t="s">
        <v>1076</v>
      </c>
      <c r="E5817" s="24" t="s">
        <v>4589</v>
      </c>
      <c r="F5817" s="24" t="s">
        <v>4887</v>
      </c>
      <c r="G5817" t="str">
        <f t="shared" si="273"/>
        <v>CPLD1_J2.A46</v>
      </c>
      <c r="H5817" t="str">
        <f t="shared" si="274"/>
        <v>1_B2_62</v>
      </c>
      <c r="I5817" s="26" t="str">
        <f>H5817&amp;"x"&amp;COUNTIF($H$5:H5817,H5817)</f>
        <v>1_B2_62x1</v>
      </c>
      <c r="J5817" t="str">
        <f t="shared" si="275"/>
        <v>CPLD1_J2.A46</v>
      </c>
    </row>
    <row r="5818" spans="1:10">
      <c r="A5818" s="24" t="s">
        <v>4880</v>
      </c>
      <c r="B5818" s="24" t="s">
        <v>4590</v>
      </c>
      <c r="C5818" s="24" t="s">
        <v>4783</v>
      </c>
      <c r="D5818" s="24" t="s">
        <v>1076</v>
      </c>
      <c r="E5818" s="24" t="s">
        <v>4590</v>
      </c>
      <c r="F5818" s="24" t="s">
        <v>4888</v>
      </c>
      <c r="G5818" t="str">
        <f t="shared" si="273"/>
        <v>CPLD1_J2.A47</v>
      </c>
      <c r="H5818" t="str">
        <f t="shared" si="274"/>
        <v>1_B2_66</v>
      </c>
      <c r="I5818" s="26" t="str">
        <f>H5818&amp;"x"&amp;COUNTIF($H$5:H5818,H5818)</f>
        <v>1_B2_66x1</v>
      </c>
      <c r="J5818" t="str">
        <f t="shared" si="275"/>
        <v>CPLD1_J2.A47</v>
      </c>
    </row>
    <row r="5819" spans="1:10">
      <c r="A5819" s="24" t="s">
        <v>4880</v>
      </c>
      <c r="B5819" s="24" t="s">
        <v>4592</v>
      </c>
      <c r="C5819" s="24" t="s">
        <v>4783</v>
      </c>
      <c r="D5819" s="24" t="s">
        <v>1076</v>
      </c>
      <c r="E5819" s="24" t="s">
        <v>4592</v>
      </c>
      <c r="F5819" s="24" t="s">
        <v>4889</v>
      </c>
      <c r="G5819" t="str">
        <f t="shared" si="273"/>
        <v>CPLD1_J2.A48</v>
      </c>
      <c r="H5819" t="str">
        <f t="shared" si="274"/>
        <v>1_B2_73</v>
      </c>
      <c r="I5819" s="26" t="str">
        <f>H5819&amp;"x"&amp;COUNTIF($H$5:H5819,H5819)</f>
        <v>1_B2_73x1</v>
      </c>
      <c r="J5819" t="str">
        <f t="shared" si="275"/>
        <v>CPLD1_J2.A48</v>
      </c>
    </row>
    <row r="5820" spans="1:10">
      <c r="A5820" s="24" t="s">
        <v>4880</v>
      </c>
      <c r="B5820" s="24" t="s">
        <v>4594</v>
      </c>
      <c r="C5820" s="24" t="s">
        <v>4783</v>
      </c>
      <c r="D5820" s="24" t="s">
        <v>1076</v>
      </c>
      <c r="E5820" s="24" t="s">
        <v>4594</v>
      </c>
      <c r="F5820" s="24" t="s">
        <v>4890</v>
      </c>
      <c r="G5820" t="str">
        <f t="shared" si="273"/>
        <v>CPLD1_J2.A49</v>
      </c>
      <c r="H5820" t="str">
        <f t="shared" si="274"/>
        <v>1_B2_59</v>
      </c>
      <c r="I5820" s="26" t="str">
        <f>H5820&amp;"x"&amp;COUNTIF($H$5:H5820,H5820)</f>
        <v>1_B2_59x1</v>
      </c>
      <c r="J5820" t="str">
        <f t="shared" si="275"/>
        <v>CPLD1_J2.A49</v>
      </c>
    </row>
    <row r="5821" spans="1:10">
      <c r="A5821" s="24" t="s">
        <v>4880</v>
      </c>
      <c r="B5821" s="24" t="s">
        <v>4596</v>
      </c>
      <c r="C5821" s="24" t="s">
        <v>4783</v>
      </c>
      <c r="D5821" s="24" t="s">
        <v>1076</v>
      </c>
      <c r="E5821" s="24" t="s">
        <v>4596</v>
      </c>
      <c r="F5821" s="24" t="s">
        <v>4891</v>
      </c>
      <c r="G5821" t="str">
        <f t="shared" si="273"/>
        <v>CPLD1_J2.A50</v>
      </c>
      <c r="H5821" t="str">
        <f t="shared" si="274"/>
        <v>1_B2_60</v>
      </c>
      <c r="I5821" s="26" t="str">
        <f>H5821&amp;"x"&amp;COUNTIF($H$5:H5821,H5821)</f>
        <v>1_B2_60x1</v>
      </c>
      <c r="J5821" t="str">
        <f t="shared" si="275"/>
        <v>CPLD1_J2.A50</v>
      </c>
    </row>
    <row r="5822" spans="1:10">
      <c r="A5822" s="24" t="s">
        <v>4880</v>
      </c>
      <c r="B5822" s="24" t="s">
        <v>4598</v>
      </c>
      <c r="C5822" s="24" t="s">
        <v>4783</v>
      </c>
      <c r="D5822" s="24" t="s">
        <v>1076</v>
      </c>
      <c r="E5822" s="24" t="s">
        <v>4598</v>
      </c>
      <c r="F5822" s="24" t="s">
        <v>4892</v>
      </c>
      <c r="G5822" t="str">
        <f t="shared" si="273"/>
        <v>CPLD1_J2.A51</v>
      </c>
      <c r="H5822" t="str">
        <f t="shared" si="274"/>
        <v>1_B2_64</v>
      </c>
      <c r="I5822" s="26" t="str">
        <f>H5822&amp;"x"&amp;COUNTIF($H$5:H5822,H5822)</f>
        <v>1_B2_64x1</v>
      </c>
      <c r="J5822" t="str">
        <f t="shared" si="275"/>
        <v>CPLD1_J2.A51</v>
      </c>
    </row>
    <row r="5823" spans="1:10">
      <c r="A5823" s="24" t="s">
        <v>4880</v>
      </c>
      <c r="B5823" s="24" t="s">
        <v>4599</v>
      </c>
      <c r="C5823" s="24" t="s">
        <v>4783</v>
      </c>
      <c r="D5823" s="24" t="s">
        <v>1076</v>
      </c>
      <c r="E5823" s="24" t="s">
        <v>4599</v>
      </c>
      <c r="F5823" s="24" t="s">
        <v>4893</v>
      </c>
      <c r="G5823" t="str">
        <f t="shared" si="273"/>
        <v>CPLD1_J2.A52</v>
      </c>
      <c r="H5823" t="str">
        <f t="shared" si="274"/>
        <v>1_B2_69</v>
      </c>
      <c r="I5823" s="26" t="str">
        <f>H5823&amp;"x"&amp;COUNTIF($H$5:H5823,H5823)</f>
        <v>1_B2_69x1</v>
      </c>
      <c r="J5823" t="str">
        <f t="shared" si="275"/>
        <v>CPLD1_J2.A52</v>
      </c>
    </row>
    <row r="5824" spans="1:10">
      <c r="A5824" s="24" t="s">
        <v>4880</v>
      </c>
      <c r="B5824" s="24" t="s">
        <v>4600</v>
      </c>
      <c r="C5824" s="24" t="s">
        <v>4783</v>
      </c>
      <c r="D5824" s="24" t="s">
        <v>1076</v>
      </c>
      <c r="E5824" s="24" t="s">
        <v>4600</v>
      </c>
      <c r="F5824" s="24" t="s">
        <v>4894</v>
      </c>
      <c r="G5824" t="str">
        <f t="shared" si="273"/>
        <v>CPLD1_J2.A53</v>
      </c>
      <c r="H5824" t="str">
        <f t="shared" si="274"/>
        <v>1_B2_76</v>
      </c>
      <c r="I5824" s="26" t="str">
        <f>H5824&amp;"x"&amp;COUNTIF($H$5:H5824,H5824)</f>
        <v>1_B2_76x1</v>
      </c>
      <c r="J5824" t="str">
        <f t="shared" si="275"/>
        <v>CPLD1_J2.A53</v>
      </c>
    </row>
    <row r="5825" spans="1:10">
      <c r="A5825" s="24" t="s">
        <v>4880</v>
      </c>
      <c r="B5825" s="24" t="s">
        <v>4602</v>
      </c>
      <c r="C5825" s="24" t="s">
        <v>4783</v>
      </c>
      <c r="D5825" s="24" t="s">
        <v>1076</v>
      </c>
      <c r="E5825" s="24" t="s">
        <v>4602</v>
      </c>
      <c r="F5825" s="24" t="s">
        <v>4895</v>
      </c>
      <c r="G5825" t="str">
        <f t="shared" si="273"/>
        <v>CPLD1_J2.A54</v>
      </c>
      <c r="H5825" t="str">
        <f t="shared" si="274"/>
        <v>1_B2_70</v>
      </c>
      <c r="I5825" s="26" t="str">
        <f>H5825&amp;"x"&amp;COUNTIF($H$5:H5825,H5825)</f>
        <v>1_B2_70x1</v>
      </c>
      <c r="J5825" t="str">
        <f t="shared" si="275"/>
        <v>CPLD1_J2.A54</v>
      </c>
    </row>
    <row r="5826" spans="1:10">
      <c r="A5826" s="24" t="s">
        <v>4880</v>
      </c>
      <c r="B5826" s="24" t="s">
        <v>4604</v>
      </c>
      <c r="C5826" s="24" t="s">
        <v>4783</v>
      </c>
      <c r="D5826" s="24" t="s">
        <v>1076</v>
      </c>
      <c r="E5826" s="24" t="s">
        <v>4604</v>
      </c>
      <c r="F5826" s="24" t="s">
        <v>4896</v>
      </c>
      <c r="G5826" t="str">
        <f t="shared" si="273"/>
        <v>CPLD1_J2.A55</v>
      </c>
      <c r="H5826" t="str">
        <f t="shared" si="274"/>
        <v>1_B2_75</v>
      </c>
      <c r="I5826" s="26" t="str">
        <f>H5826&amp;"x"&amp;COUNTIF($H$5:H5826,H5826)</f>
        <v>1_B2_75x1</v>
      </c>
      <c r="J5826" t="str">
        <f t="shared" si="275"/>
        <v>CPLD1_J2.A55</v>
      </c>
    </row>
    <row r="5827" spans="1:10">
      <c r="A5827" s="24" t="s">
        <v>4880</v>
      </c>
      <c r="B5827" s="24" t="s">
        <v>4606</v>
      </c>
      <c r="C5827" s="24" t="s">
        <v>4783</v>
      </c>
      <c r="D5827" s="24" t="s">
        <v>1076</v>
      </c>
      <c r="E5827" s="24" t="s">
        <v>4606</v>
      </c>
      <c r="F5827" s="24" t="s">
        <v>4897</v>
      </c>
      <c r="G5827" t="str">
        <f t="shared" si="273"/>
        <v>CPLD1_J2.A56</v>
      </c>
      <c r="H5827" t="str">
        <f t="shared" si="274"/>
        <v>1_B2_71</v>
      </c>
      <c r="I5827" s="26" t="str">
        <f>H5827&amp;"x"&amp;COUNTIF($H$5:H5827,H5827)</f>
        <v>1_B2_71x1</v>
      </c>
      <c r="J5827" t="str">
        <f t="shared" si="275"/>
        <v>CPLD1_J2.A56</v>
      </c>
    </row>
    <row r="5828" spans="1:10">
      <c r="A5828" s="24" t="s">
        <v>4880</v>
      </c>
      <c r="B5828" s="24" t="s">
        <v>4608</v>
      </c>
      <c r="C5828" s="24" t="s">
        <v>4783</v>
      </c>
      <c r="D5828" s="24" t="s">
        <v>1076</v>
      </c>
      <c r="E5828" s="24" t="s">
        <v>4608</v>
      </c>
      <c r="F5828" s="24" t="s">
        <v>4898</v>
      </c>
      <c r="G5828" t="str">
        <f t="shared" si="273"/>
        <v>CPLD1_J2.A57</v>
      </c>
      <c r="H5828" t="str">
        <f t="shared" si="274"/>
        <v>1_B2_79</v>
      </c>
      <c r="I5828" s="26" t="str">
        <f>H5828&amp;"x"&amp;COUNTIF($H$5:H5828,H5828)</f>
        <v>1_B2_79x1</v>
      </c>
      <c r="J5828" t="str">
        <f t="shared" si="275"/>
        <v>CPLD1_J2.A57</v>
      </c>
    </row>
    <row r="5829" spans="1:10">
      <c r="A5829" s="24" t="s">
        <v>4880</v>
      </c>
      <c r="B5829" s="24" t="s">
        <v>4610</v>
      </c>
      <c r="C5829" s="24" t="s">
        <v>4783</v>
      </c>
      <c r="D5829" s="24" t="s">
        <v>1076</v>
      </c>
      <c r="E5829" s="24" t="s">
        <v>4610</v>
      </c>
      <c r="F5829" s="24" t="s">
        <v>4899</v>
      </c>
      <c r="G5829" t="str">
        <f t="shared" si="273"/>
        <v>CPLD1_J2.A58</v>
      </c>
      <c r="H5829" t="str">
        <f t="shared" si="274"/>
        <v>1_B2_80</v>
      </c>
      <c r="I5829" s="26" t="str">
        <f>H5829&amp;"x"&amp;COUNTIF($H$5:H5829,H5829)</f>
        <v>1_B2_80x1</v>
      </c>
      <c r="J5829" t="str">
        <f t="shared" si="275"/>
        <v>CPLD1_J2.A58</v>
      </c>
    </row>
    <row r="5830" spans="1:10">
      <c r="A5830" s="24" t="s">
        <v>4880</v>
      </c>
      <c r="B5830" s="24" t="s">
        <v>4611</v>
      </c>
      <c r="C5830" s="24" t="s">
        <v>4783</v>
      </c>
      <c r="D5830" s="24" t="s">
        <v>1076</v>
      </c>
      <c r="E5830" s="24" t="s">
        <v>4611</v>
      </c>
      <c r="F5830" s="24" t="s">
        <v>4900</v>
      </c>
      <c r="G5830" t="str">
        <f t="shared" ref="G5830:G5893" si="276">A5830&amp;"."&amp;B5830</f>
        <v>CPLD1_J2.A59</v>
      </c>
      <c r="H5830" t="str">
        <f t="shared" ref="H5830:H5893" si="277">F5830</f>
        <v>1_B2_72</v>
      </c>
      <c r="I5830" s="26" t="str">
        <f>H5830&amp;"x"&amp;COUNTIF($H$5:H5830,H5830)</f>
        <v>1_B2_72x1</v>
      </c>
      <c r="J5830" t="str">
        <f t="shared" ref="J5830:J5893" si="278">G5830</f>
        <v>CPLD1_J2.A59</v>
      </c>
    </row>
    <row r="5831" spans="1:10">
      <c r="A5831" s="24" t="s">
        <v>4880</v>
      </c>
      <c r="B5831" s="24" t="s">
        <v>4613</v>
      </c>
      <c r="C5831" s="24" t="s">
        <v>4783</v>
      </c>
      <c r="D5831" s="24" t="s">
        <v>1076</v>
      </c>
      <c r="E5831" s="24" t="s">
        <v>4613</v>
      </c>
      <c r="F5831" s="24" t="s">
        <v>4901</v>
      </c>
      <c r="G5831" t="str">
        <f t="shared" si="276"/>
        <v>CPLD1_J2.A60</v>
      </c>
      <c r="H5831" t="str">
        <f t="shared" si="277"/>
        <v>1_B2_68</v>
      </c>
      <c r="I5831" s="26" t="str">
        <f>H5831&amp;"x"&amp;COUNTIF($H$5:H5831,H5831)</f>
        <v>1_B2_68x1</v>
      </c>
      <c r="J5831" t="str">
        <f t="shared" si="278"/>
        <v>CPLD1_J2.A60</v>
      </c>
    </row>
    <row r="5832" spans="1:10">
      <c r="A5832" s="24" t="s">
        <v>4880</v>
      </c>
      <c r="B5832" s="24" t="s">
        <v>4614</v>
      </c>
      <c r="C5832" s="24" t="s">
        <v>4783</v>
      </c>
      <c r="D5832" s="24" t="s">
        <v>1076</v>
      </c>
      <c r="E5832" s="24" t="s">
        <v>4614</v>
      </c>
      <c r="F5832" s="24" t="s">
        <v>4902</v>
      </c>
      <c r="G5832" t="str">
        <f t="shared" si="276"/>
        <v>CPLD1_J2.A61</v>
      </c>
      <c r="H5832" t="str">
        <f t="shared" si="277"/>
        <v>1_B2_78</v>
      </c>
      <c r="I5832" s="26" t="str">
        <f>H5832&amp;"x"&amp;COUNTIF($H$5:H5832,H5832)</f>
        <v>1_B2_78x1</v>
      </c>
      <c r="J5832" t="str">
        <f t="shared" si="278"/>
        <v>CPLD1_J2.A61</v>
      </c>
    </row>
    <row r="5833" spans="1:10">
      <c r="A5833" s="24" t="s">
        <v>4880</v>
      </c>
      <c r="B5833" s="24" t="s">
        <v>4615</v>
      </c>
      <c r="C5833" s="24" t="s">
        <v>4783</v>
      </c>
      <c r="D5833" s="24" t="s">
        <v>1076</v>
      </c>
      <c r="E5833" s="24" t="s">
        <v>4615</v>
      </c>
      <c r="F5833" s="24" t="s">
        <v>4903</v>
      </c>
      <c r="G5833" t="str">
        <f t="shared" si="276"/>
        <v>CPLD1_J2.A62</v>
      </c>
      <c r="H5833" t="str">
        <f t="shared" si="277"/>
        <v>1_B2_63</v>
      </c>
      <c r="I5833" s="26" t="str">
        <f>H5833&amp;"x"&amp;COUNTIF($H$5:H5833,H5833)</f>
        <v>1_B2_63x1</v>
      </c>
      <c r="J5833" t="str">
        <f t="shared" si="278"/>
        <v>CPLD1_J2.A62</v>
      </c>
    </row>
    <row r="5834" spans="1:10">
      <c r="A5834" s="24" t="s">
        <v>4880</v>
      </c>
      <c r="B5834" s="24" t="s">
        <v>4616</v>
      </c>
      <c r="C5834" s="24" t="s">
        <v>4783</v>
      </c>
      <c r="D5834" s="24" t="s">
        <v>1076</v>
      </c>
      <c r="E5834" s="24" t="s">
        <v>4616</v>
      </c>
      <c r="F5834" s="24" t="s">
        <v>4904</v>
      </c>
      <c r="G5834" t="str">
        <f t="shared" si="276"/>
        <v>CPLD1_J2.A63</v>
      </c>
      <c r="H5834" t="str">
        <f t="shared" si="277"/>
        <v>1_B2_67</v>
      </c>
      <c r="I5834" s="26" t="str">
        <f>H5834&amp;"x"&amp;COUNTIF($H$5:H5834,H5834)</f>
        <v>1_B2_67x1</v>
      </c>
      <c r="J5834" t="str">
        <f t="shared" si="278"/>
        <v>CPLD1_J2.A63</v>
      </c>
    </row>
    <row r="5835" spans="1:10">
      <c r="A5835" s="24" t="s">
        <v>4880</v>
      </c>
      <c r="B5835" s="24" t="s">
        <v>4617</v>
      </c>
      <c r="C5835" s="24" t="s">
        <v>4783</v>
      </c>
      <c r="D5835" s="24" t="s">
        <v>1076</v>
      </c>
      <c r="E5835" s="24" t="s">
        <v>4617</v>
      </c>
      <c r="F5835" s="24" t="s">
        <v>4905</v>
      </c>
      <c r="G5835" t="str">
        <f t="shared" si="276"/>
        <v>CPLD1_J2.A64</v>
      </c>
      <c r="H5835" t="str">
        <f t="shared" si="277"/>
        <v>1_B2_77</v>
      </c>
      <c r="I5835" s="26" t="str">
        <f>H5835&amp;"x"&amp;COUNTIF($H$5:H5835,H5835)</f>
        <v>1_B2_77x1</v>
      </c>
      <c r="J5835" t="str">
        <f t="shared" si="278"/>
        <v>CPLD1_J2.A64</v>
      </c>
    </row>
    <row r="5836" spans="1:10">
      <c r="A5836" s="24" t="s">
        <v>4880</v>
      </c>
      <c r="B5836" s="24" t="s">
        <v>4618</v>
      </c>
      <c r="C5836" s="24" t="s">
        <v>4783</v>
      </c>
      <c r="D5836" s="24" t="s">
        <v>1076</v>
      </c>
      <c r="E5836" s="24" t="s">
        <v>4618</v>
      </c>
      <c r="F5836" s="24" t="s">
        <v>4906</v>
      </c>
      <c r="G5836" t="str">
        <f t="shared" si="276"/>
        <v>CPLD1_J2.A65</v>
      </c>
      <c r="H5836" t="str">
        <f t="shared" si="277"/>
        <v>1_B2_65</v>
      </c>
      <c r="I5836" s="26" t="str">
        <f>H5836&amp;"x"&amp;COUNTIF($H$5:H5836,H5836)</f>
        <v>1_B2_65x1</v>
      </c>
      <c r="J5836" t="str">
        <f t="shared" si="278"/>
        <v>CPLD1_J2.A65</v>
      </c>
    </row>
    <row r="5837" spans="1:10">
      <c r="A5837" s="24" t="s">
        <v>4880</v>
      </c>
      <c r="B5837" s="24" t="s">
        <v>4620</v>
      </c>
      <c r="C5837" s="24" t="s">
        <v>4783</v>
      </c>
      <c r="D5837" s="24" t="s">
        <v>1076</v>
      </c>
      <c r="E5837" s="24" t="s">
        <v>4620</v>
      </c>
      <c r="F5837" s="24" t="s">
        <v>4907</v>
      </c>
      <c r="G5837" t="str">
        <f t="shared" si="276"/>
        <v>CPLD1_J2.A66</v>
      </c>
      <c r="H5837" t="str">
        <f t="shared" si="277"/>
        <v>1_B2_74</v>
      </c>
      <c r="I5837" s="26" t="str">
        <f>H5837&amp;"x"&amp;COUNTIF($H$5:H5837,H5837)</f>
        <v>1_B2_74x1</v>
      </c>
      <c r="J5837" t="str">
        <f t="shared" si="278"/>
        <v>CPLD1_J2.A66</v>
      </c>
    </row>
    <row r="5838" spans="1:10">
      <c r="A5838" s="24" t="s">
        <v>4880</v>
      </c>
      <c r="B5838" s="24" t="s">
        <v>4621</v>
      </c>
      <c r="C5838" s="24" t="s">
        <v>4783</v>
      </c>
      <c r="D5838" s="24" t="s">
        <v>1076</v>
      </c>
      <c r="E5838" s="24" t="s">
        <v>4621</v>
      </c>
      <c r="F5838" s="24" t="s">
        <v>4908</v>
      </c>
      <c r="G5838" t="str">
        <f t="shared" si="276"/>
        <v>CPLD1_J2.A67</v>
      </c>
      <c r="H5838" t="str">
        <f t="shared" si="277"/>
        <v>1_B2_61</v>
      </c>
      <c r="I5838" s="26" t="str">
        <f>H5838&amp;"x"&amp;COUNTIF($H$5:H5838,H5838)</f>
        <v>1_B2_61x1</v>
      </c>
      <c r="J5838" t="str">
        <f t="shared" si="278"/>
        <v>CPLD1_J2.A67</v>
      </c>
    </row>
    <row r="5839" spans="1:10">
      <c r="A5839" s="24" t="s">
        <v>4880</v>
      </c>
      <c r="B5839" s="24" t="s">
        <v>4623</v>
      </c>
      <c r="C5839" s="24" t="s">
        <v>4783</v>
      </c>
      <c r="D5839" s="24" t="s">
        <v>1076</v>
      </c>
      <c r="E5839" s="24" t="s">
        <v>4623</v>
      </c>
      <c r="F5839" s="24" t="s">
        <v>4909</v>
      </c>
      <c r="G5839" t="str">
        <f t="shared" si="276"/>
        <v>CPLD1_J2.A68</v>
      </c>
      <c r="H5839" t="str">
        <f t="shared" si="277"/>
        <v>1_B2_57</v>
      </c>
      <c r="I5839" s="26" t="str">
        <f>H5839&amp;"x"&amp;COUNTIF($H$5:H5839,H5839)</f>
        <v>1_B2_57x1</v>
      </c>
      <c r="J5839" t="str">
        <f t="shared" si="278"/>
        <v>CPLD1_J2.A68</v>
      </c>
    </row>
    <row r="5840" spans="1:10">
      <c r="A5840" s="24" t="s">
        <v>4880</v>
      </c>
      <c r="B5840" s="24" t="s">
        <v>4624</v>
      </c>
      <c r="C5840" s="24" t="s">
        <v>4783</v>
      </c>
      <c r="D5840" s="24" t="s">
        <v>1076</v>
      </c>
      <c r="E5840" s="24" t="s">
        <v>4624</v>
      </c>
      <c r="F5840" s="24" t="s">
        <v>4910</v>
      </c>
      <c r="G5840" t="str">
        <f t="shared" si="276"/>
        <v>CPLD1_J2.A69</v>
      </c>
      <c r="H5840" t="str">
        <f t="shared" si="277"/>
        <v>1_B2_43</v>
      </c>
      <c r="I5840" s="26" t="str">
        <f>H5840&amp;"x"&amp;COUNTIF($H$5:H5840,H5840)</f>
        <v>1_B2_43x1</v>
      </c>
      <c r="J5840" t="str">
        <f t="shared" si="278"/>
        <v>CPLD1_J2.A69</v>
      </c>
    </row>
    <row r="5841" spans="1:10">
      <c r="A5841" s="24" t="s">
        <v>4880</v>
      </c>
      <c r="B5841" s="24" t="s">
        <v>4625</v>
      </c>
      <c r="C5841" s="24" t="s">
        <v>4783</v>
      </c>
      <c r="D5841" s="24" t="s">
        <v>1076</v>
      </c>
      <c r="E5841" s="24" t="s">
        <v>4625</v>
      </c>
      <c r="F5841" s="24" t="s">
        <v>4911</v>
      </c>
      <c r="G5841" t="str">
        <f t="shared" si="276"/>
        <v>CPLD1_J2.A70</v>
      </c>
      <c r="H5841" t="str">
        <f t="shared" si="277"/>
        <v>1_B2_42</v>
      </c>
      <c r="I5841" s="26" t="str">
        <f>H5841&amp;"x"&amp;COUNTIF($H$5:H5841,H5841)</f>
        <v>1_B2_42x1</v>
      </c>
      <c r="J5841" t="str">
        <f t="shared" si="278"/>
        <v>CPLD1_J2.A70</v>
      </c>
    </row>
    <row r="5842" spans="1:10">
      <c r="A5842" s="24" t="s">
        <v>4880</v>
      </c>
      <c r="B5842" s="24" t="s">
        <v>4788</v>
      </c>
      <c r="C5842" s="24" t="s">
        <v>4783</v>
      </c>
      <c r="D5842" s="24" t="s">
        <v>1076</v>
      </c>
      <c r="E5842" s="24" t="s">
        <v>4788</v>
      </c>
      <c r="F5842" s="24" t="s">
        <v>1088</v>
      </c>
      <c r="G5842" t="str">
        <f t="shared" si="276"/>
        <v>CPLD1_J2.AG1</v>
      </c>
      <c r="H5842" t="str">
        <f t="shared" si="277"/>
        <v>DGND</v>
      </c>
      <c r="I5842" s="26" t="str">
        <f>H5842&amp;"x"&amp;COUNTIF($H$5:H5842,H5842)</f>
        <v>DGNDx651</v>
      </c>
      <c r="J5842" t="str">
        <f t="shared" si="278"/>
        <v>CPLD1_J2.AG1</v>
      </c>
    </row>
    <row r="5843" spans="1:10">
      <c r="A5843" s="24" t="s">
        <v>4880</v>
      </c>
      <c r="B5843" s="24" t="s">
        <v>4789</v>
      </c>
      <c r="C5843" s="24" t="s">
        <v>4783</v>
      </c>
      <c r="D5843" s="24" t="s">
        <v>1076</v>
      </c>
      <c r="E5843" s="24" t="s">
        <v>4789</v>
      </c>
      <c r="F5843" s="24" t="s">
        <v>1088</v>
      </c>
      <c r="G5843" t="str">
        <f t="shared" si="276"/>
        <v>CPLD1_J2.AG2</v>
      </c>
      <c r="H5843" t="str">
        <f t="shared" si="277"/>
        <v>DGND</v>
      </c>
      <c r="I5843" s="26" t="str">
        <f>H5843&amp;"x"&amp;COUNTIF($H$5:H5843,H5843)</f>
        <v>DGNDx652</v>
      </c>
      <c r="J5843" t="str">
        <f t="shared" si="278"/>
        <v>CPLD1_J2.AG2</v>
      </c>
    </row>
    <row r="5844" spans="1:10">
      <c r="A5844" s="24" t="s">
        <v>4880</v>
      </c>
      <c r="B5844" s="24" t="s">
        <v>4790</v>
      </c>
      <c r="C5844" s="24" t="s">
        <v>4783</v>
      </c>
      <c r="D5844" s="24" t="s">
        <v>1076</v>
      </c>
      <c r="E5844" s="24" t="s">
        <v>4790</v>
      </c>
      <c r="F5844" s="24" t="s">
        <v>1088</v>
      </c>
      <c r="G5844" t="str">
        <f t="shared" si="276"/>
        <v>CPLD1_J2.AG3</v>
      </c>
      <c r="H5844" t="str">
        <f t="shared" si="277"/>
        <v>DGND</v>
      </c>
      <c r="I5844" s="26" t="str">
        <f>H5844&amp;"x"&amp;COUNTIF($H$5:H5844,H5844)</f>
        <v>DGNDx653</v>
      </c>
      <c r="J5844" t="str">
        <f t="shared" si="278"/>
        <v>CPLD1_J2.AG3</v>
      </c>
    </row>
    <row r="5845" spans="1:10">
      <c r="A5845" s="24" t="s">
        <v>4880</v>
      </c>
      <c r="B5845" s="24" t="s">
        <v>4791</v>
      </c>
      <c r="C5845" s="24" t="s">
        <v>4783</v>
      </c>
      <c r="D5845" s="24" t="s">
        <v>1076</v>
      </c>
      <c r="E5845" s="24" t="s">
        <v>4791</v>
      </c>
      <c r="F5845" s="24" t="s">
        <v>1088</v>
      </c>
      <c r="G5845" t="str">
        <f t="shared" si="276"/>
        <v>CPLD1_J2.AG4</v>
      </c>
      <c r="H5845" t="str">
        <f t="shared" si="277"/>
        <v>DGND</v>
      </c>
      <c r="I5845" s="26" t="str">
        <f>H5845&amp;"x"&amp;COUNTIF($H$5:H5845,H5845)</f>
        <v>DGNDx654</v>
      </c>
      <c r="J5845" t="str">
        <f t="shared" si="278"/>
        <v>CPLD1_J2.AG4</v>
      </c>
    </row>
    <row r="5846" spans="1:10">
      <c r="A5846" s="24" t="s">
        <v>4880</v>
      </c>
      <c r="B5846" s="24" t="s">
        <v>4792</v>
      </c>
      <c r="C5846" s="24" t="s">
        <v>4783</v>
      </c>
      <c r="D5846" s="24" t="s">
        <v>1076</v>
      </c>
      <c r="E5846" s="24" t="s">
        <v>4792</v>
      </c>
      <c r="F5846" s="24" t="s">
        <v>1088</v>
      </c>
      <c r="G5846" t="str">
        <f t="shared" si="276"/>
        <v>CPLD1_J2.AG5</v>
      </c>
      <c r="H5846" t="str">
        <f t="shared" si="277"/>
        <v>DGND</v>
      </c>
      <c r="I5846" s="26" t="str">
        <f>H5846&amp;"x"&amp;COUNTIF($H$5:H5846,H5846)</f>
        <v>DGNDx655</v>
      </c>
      <c r="J5846" t="str">
        <f t="shared" si="278"/>
        <v>CPLD1_J2.AG5</v>
      </c>
    </row>
    <row r="5847" spans="1:10">
      <c r="A5847" s="24" t="s">
        <v>4880</v>
      </c>
      <c r="B5847" s="24" t="s">
        <v>4793</v>
      </c>
      <c r="C5847" s="24" t="s">
        <v>4783</v>
      </c>
      <c r="D5847" s="24" t="s">
        <v>1076</v>
      </c>
      <c r="E5847" s="24" t="s">
        <v>4793</v>
      </c>
      <c r="F5847" s="24" t="s">
        <v>1088</v>
      </c>
      <c r="G5847" t="str">
        <f t="shared" si="276"/>
        <v>CPLD1_J2.AG6</v>
      </c>
      <c r="H5847" t="str">
        <f t="shared" si="277"/>
        <v>DGND</v>
      </c>
      <c r="I5847" s="26" t="str">
        <f>H5847&amp;"x"&amp;COUNTIF($H$5:H5847,H5847)</f>
        <v>DGNDx656</v>
      </c>
      <c r="J5847" t="str">
        <f t="shared" si="278"/>
        <v>CPLD1_J2.AG6</v>
      </c>
    </row>
    <row r="5848" spans="1:10">
      <c r="A5848" s="24" t="s">
        <v>4880</v>
      </c>
      <c r="B5848" s="24" t="s">
        <v>4794</v>
      </c>
      <c r="C5848" s="24" t="s">
        <v>4783</v>
      </c>
      <c r="D5848" s="24" t="s">
        <v>1076</v>
      </c>
      <c r="E5848" s="24" t="s">
        <v>4794</v>
      </c>
      <c r="F5848" s="24" t="s">
        <v>1088</v>
      </c>
      <c r="G5848" t="str">
        <f t="shared" si="276"/>
        <v>CPLD1_J2.AG7</v>
      </c>
      <c r="H5848" t="str">
        <f t="shared" si="277"/>
        <v>DGND</v>
      </c>
      <c r="I5848" s="26" t="str">
        <f>H5848&amp;"x"&amp;COUNTIF($H$5:H5848,H5848)</f>
        <v>DGNDx657</v>
      </c>
      <c r="J5848" t="str">
        <f t="shared" si="278"/>
        <v>CPLD1_J2.AG7</v>
      </c>
    </row>
    <row r="5849" spans="1:10">
      <c r="A5849" s="24" t="s">
        <v>4880</v>
      </c>
      <c r="B5849" s="24" t="s">
        <v>4795</v>
      </c>
      <c r="C5849" s="24" t="s">
        <v>4783</v>
      </c>
      <c r="D5849" s="24" t="s">
        <v>1076</v>
      </c>
      <c r="E5849" s="24" t="s">
        <v>4795</v>
      </c>
      <c r="F5849" s="27"/>
      <c r="G5849" t="str">
        <f t="shared" si="276"/>
        <v>CPLD1_J2.B1</v>
      </c>
      <c r="H5849">
        <f t="shared" si="277"/>
        <v>0</v>
      </c>
      <c r="I5849" s="26" t="str">
        <f>H5849&amp;"x"&amp;COUNTIF($H$5:H5849,H5849)</f>
        <v>0x172</v>
      </c>
      <c r="J5849" t="str">
        <f t="shared" si="278"/>
        <v>CPLD1_J2.B1</v>
      </c>
    </row>
    <row r="5850" spans="1:10">
      <c r="A5850" s="24" t="s">
        <v>4880</v>
      </c>
      <c r="B5850" s="24" t="s">
        <v>4796</v>
      </c>
      <c r="C5850" s="24" t="s">
        <v>4783</v>
      </c>
      <c r="D5850" s="24" t="s">
        <v>1076</v>
      </c>
      <c r="E5850" s="24" t="s">
        <v>4796</v>
      </c>
      <c r="F5850" s="27"/>
      <c r="G5850" t="str">
        <f t="shared" si="276"/>
        <v>CPLD1_J2.B2</v>
      </c>
      <c r="H5850">
        <f t="shared" si="277"/>
        <v>0</v>
      </c>
      <c r="I5850" s="26" t="str">
        <f>H5850&amp;"x"&amp;COUNTIF($H$5:H5850,H5850)</f>
        <v>0x173</v>
      </c>
      <c r="J5850" t="str">
        <f t="shared" si="278"/>
        <v>CPLD1_J2.B2</v>
      </c>
    </row>
    <row r="5851" spans="1:10">
      <c r="A5851" s="24" t="s">
        <v>4880</v>
      </c>
      <c r="B5851" s="24" t="s">
        <v>4797</v>
      </c>
      <c r="C5851" s="24" t="s">
        <v>4783</v>
      </c>
      <c r="D5851" s="24" t="s">
        <v>1076</v>
      </c>
      <c r="E5851" s="24" t="s">
        <v>4797</v>
      </c>
      <c r="F5851" s="27"/>
      <c r="G5851" t="str">
        <f t="shared" si="276"/>
        <v>CPLD1_J2.B3</v>
      </c>
      <c r="H5851">
        <f t="shared" si="277"/>
        <v>0</v>
      </c>
      <c r="I5851" s="26" t="str">
        <f>H5851&amp;"x"&amp;COUNTIF($H$5:H5851,H5851)</f>
        <v>0x174</v>
      </c>
      <c r="J5851" t="str">
        <f t="shared" si="278"/>
        <v>CPLD1_J2.B3</v>
      </c>
    </row>
    <row r="5852" spans="1:10">
      <c r="A5852" s="24" t="s">
        <v>4880</v>
      </c>
      <c r="B5852" s="24" t="s">
        <v>4799</v>
      </c>
      <c r="C5852" s="24" t="s">
        <v>4783</v>
      </c>
      <c r="D5852" s="24" t="s">
        <v>1076</v>
      </c>
      <c r="E5852" s="24" t="s">
        <v>4799</v>
      </c>
      <c r="F5852" s="27"/>
      <c r="G5852" t="str">
        <f t="shared" si="276"/>
        <v>CPLD1_J2.B4</v>
      </c>
      <c r="H5852">
        <f t="shared" si="277"/>
        <v>0</v>
      </c>
      <c r="I5852" s="26" t="str">
        <f>H5852&amp;"x"&amp;COUNTIF($H$5:H5852,H5852)</f>
        <v>0x175</v>
      </c>
      <c r="J5852" t="str">
        <f t="shared" si="278"/>
        <v>CPLD1_J2.B4</v>
      </c>
    </row>
    <row r="5853" spans="1:10">
      <c r="A5853" s="24" t="s">
        <v>4880</v>
      </c>
      <c r="B5853" s="24" t="s">
        <v>4800</v>
      </c>
      <c r="C5853" s="24" t="s">
        <v>4783</v>
      </c>
      <c r="D5853" s="24" t="s">
        <v>1076</v>
      </c>
      <c r="E5853" s="24" t="s">
        <v>4800</v>
      </c>
      <c r="F5853" s="27"/>
      <c r="G5853" t="str">
        <f t="shared" si="276"/>
        <v>CPLD1_J2.B5</v>
      </c>
      <c r="H5853">
        <f t="shared" si="277"/>
        <v>0</v>
      </c>
      <c r="I5853" s="26" t="str">
        <f>H5853&amp;"x"&amp;COUNTIF($H$5:H5853,H5853)</f>
        <v>0x176</v>
      </c>
      <c r="J5853" t="str">
        <f t="shared" si="278"/>
        <v>CPLD1_J2.B5</v>
      </c>
    </row>
    <row r="5854" spans="1:10">
      <c r="A5854" s="24" t="s">
        <v>4880</v>
      </c>
      <c r="B5854" s="24" t="s">
        <v>4801</v>
      </c>
      <c r="C5854" s="24" t="s">
        <v>4783</v>
      </c>
      <c r="D5854" s="24" t="s">
        <v>1076</v>
      </c>
      <c r="E5854" s="24" t="s">
        <v>4801</v>
      </c>
      <c r="F5854" s="27"/>
      <c r="G5854" t="str">
        <f t="shared" si="276"/>
        <v>CPLD1_J2.B6</v>
      </c>
      <c r="H5854">
        <f t="shared" si="277"/>
        <v>0</v>
      </c>
      <c r="I5854" s="26" t="str">
        <f>H5854&amp;"x"&amp;COUNTIF($H$5:H5854,H5854)</f>
        <v>0x177</v>
      </c>
      <c r="J5854" t="str">
        <f t="shared" si="278"/>
        <v>CPLD1_J2.B6</v>
      </c>
    </row>
    <row r="5855" spans="1:10">
      <c r="A5855" s="24" t="s">
        <v>4880</v>
      </c>
      <c r="B5855" s="24" t="s">
        <v>4803</v>
      </c>
      <c r="C5855" s="24" t="s">
        <v>4783</v>
      </c>
      <c r="D5855" s="24" t="s">
        <v>1076</v>
      </c>
      <c r="E5855" s="24" t="s">
        <v>4803</v>
      </c>
      <c r="F5855" s="27"/>
      <c r="G5855" t="str">
        <f t="shared" si="276"/>
        <v>CPLD1_J2.B7</v>
      </c>
      <c r="H5855">
        <f t="shared" si="277"/>
        <v>0</v>
      </c>
      <c r="I5855" s="26" t="str">
        <f>H5855&amp;"x"&amp;COUNTIF($H$5:H5855,H5855)</f>
        <v>0x178</v>
      </c>
      <c r="J5855" t="str">
        <f t="shared" si="278"/>
        <v>CPLD1_J2.B7</v>
      </c>
    </row>
    <row r="5856" spans="1:10">
      <c r="A5856" s="24" t="s">
        <v>4880</v>
      </c>
      <c r="B5856" s="24" t="s">
        <v>4805</v>
      </c>
      <c r="C5856" s="24" t="s">
        <v>4783</v>
      </c>
      <c r="D5856" s="24" t="s">
        <v>1076</v>
      </c>
      <c r="E5856" s="24" t="s">
        <v>4805</v>
      </c>
      <c r="F5856" s="27"/>
      <c r="G5856" t="str">
        <f t="shared" si="276"/>
        <v>CPLD1_J2.B8</v>
      </c>
      <c r="H5856">
        <f t="shared" si="277"/>
        <v>0</v>
      </c>
      <c r="I5856" s="26" t="str">
        <f>H5856&amp;"x"&amp;COUNTIF($H$5:H5856,H5856)</f>
        <v>0x179</v>
      </c>
      <c r="J5856" t="str">
        <f t="shared" si="278"/>
        <v>CPLD1_J2.B8</v>
      </c>
    </row>
    <row r="5857" spans="1:10">
      <c r="A5857" s="24" t="s">
        <v>4880</v>
      </c>
      <c r="B5857" s="24" t="s">
        <v>4807</v>
      </c>
      <c r="C5857" s="24" t="s">
        <v>4783</v>
      </c>
      <c r="D5857" s="24" t="s">
        <v>1076</v>
      </c>
      <c r="E5857" s="24" t="s">
        <v>4807</v>
      </c>
      <c r="F5857" s="27"/>
      <c r="G5857" t="str">
        <f t="shared" si="276"/>
        <v>CPLD1_J2.B9</v>
      </c>
      <c r="H5857">
        <f t="shared" si="277"/>
        <v>0</v>
      </c>
      <c r="I5857" s="26" t="str">
        <f>H5857&amp;"x"&amp;COUNTIF($H$5:H5857,H5857)</f>
        <v>0x180</v>
      </c>
      <c r="J5857" t="str">
        <f t="shared" si="278"/>
        <v>CPLD1_J2.B9</v>
      </c>
    </row>
    <row r="5858" spans="1:10">
      <c r="A5858" s="24" t="s">
        <v>4880</v>
      </c>
      <c r="B5858" s="24" t="s">
        <v>4808</v>
      </c>
      <c r="C5858" s="24" t="s">
        <v>4783</v>
      </c>
      <c r="D5858" s="24" t="s">
        <v>1076</v>
      </c>
      <c r="E5858" s="24" t="s">
        <v>4808</v>
      </c>
      <c r="F5858" s="27"/>
      <c r="G5858" t="str">
        <f t="shared" si="276"/>
        <v>CPLD1_J2.B10</v>
      </c>
      <c r="H5858">
        <f t="shared" si="277"/>
        <v>0</v>
      </c>
      <c r="I5858" s="26" t="str">
        <f>H5858&amp;"x"&amp;COUNTIF($H$5:H5858,H5858)</f>
        <v>0x181</v>
      </c>
      <c r="J5858" t="str">
        <f t="shared" si="278"/>
        <v>CPLD1_J2.B10</v>
      </c>
    </row>
    <row r="5859" spans="1:10">
      <c r="A5859" s="24" t="s">
        <v>4880</v>
      </c>
      <c r="B5859" s="24" t="s">
        <v>4809</v>
      </c>
      <c r="C5859" s="24" t="s">
        <v>4783</v>
      </c>
      <c r="D5859" s="24" t="s">
        <v>1076</v>
      </c>
      <c r="E5859" s="24" t="s">
        <v>4809</v>
      </c>
      <c r="F5859" s="27"/>
      <c r="G5859" t="str">
        <f t="shared" si="276"/>
        <v>CPLD1_J2.B11</v>
      </c>
      <c r="H5859">
        <f t="shared" si="277"/>
        <v>0</v>
      </c>
      <c r="I5859" s="26" t="str">
        <f>H5859&amp;"x"&amp;COUNTIF($H$5:H5859,H5859)</f>
        <v>0x182</v>
      </c>
      <c r="J5859" t="str">
        <f t="shared" si="278"/>
        <v>CPLD1_J2.B11</v>
      </c>
    </row>
    <row r="5860" spans="1:10">
      <c r="A5860" s="24" t="s">
        <v>4880</v>
      </c>
      <c r="B5860" s="24" t="s">
        <v>4810</v>
      </c>
      <c r="C5860" s="24" t="s">
        <v>4783</v>
      </c>
      <c r="D5860" s="24" t="s">
        <v>1076</v>
      </c>
      <c r="E5860" s="24" t="s">
        <v>4810</v>
      </c>
      <c r="F5860" s="27"/>
      <c r="G5860" t="str">
        <f t="shared" si="276"/>
        <v>CPLD1_J2.B12</v>
      </c>
      <c r="H5860">
        <f t="shared" si="277"/>
        <v>0</v>
      </c>
      <c r="I5860" s="26" t="str">
        <f>H5860&amp;"x"&amp;COUNTIF($H$5:H5860,H5860)</f>
        <v>0x183</v>
      </c>
      <c r="J5860" t="str">
        <f t="shared" si="278"/>
        <v>CPLD1_J2.B12</v>
      </c>
    </row>
    <row r="5861" spans="1:10">
      <c r="A5861" s="24" t="s">
        <v>4880</v>
      </c>
      <c r="B5861" s="24" t="s">
        <v>312</v>
      </c>
      <c r="C5861" s="24" t="s">
        <v>4783</v>
      </c>
      <c r="D5861" s="24" t="s">
        <v>1076</v>
      </c>
      <c r="E5861" s="24" t="s">
        <v>312</v>
      </c>
      <c r="F5861" s="27"/>
      <c r="G5861" t="str">
        <f t="shared" si="276"/>
        <v>CPLD1_J2.B13</v>
      </c>
      <c r="H5861">
        <f t="shared" si="277"/>
        <v>0</v>
      </c>
      <c r="I5861" s="26" t="str">
        <f>H5861&amp;"x"&amp;COUNTIF($H$5:H5861,H5861)</f>
        <v>0x184</v>
      </c>
      <c r="J5861" t="str">
        <f t="shared" si="278"/>
        <v>CPLD1_J2.B13</v>
      </c>
    </row>
    <row r="5862" spans="1:10">
      <c r="A5862" s="24" t="s">
        <v>4880</v>
      </c>
      <c r="B5862" s="24" t="s">
        <v>4811</v>
      </c>
      <c r="C5862" s="24" t="s">
        <v>4783</v>
      </c>
      <c r="D5862" s="24" t="s">
        <v>1076</v>
      </c>
      <c r="E5862" s="24" t="s">
        <v>4811</v>
      </c>
      <c r="F5862" s="27"/>
      <c r="G5862" t="str">
        <f t="shared" si="276"/>
        <v>CPLD1_J2.B14</v>
      </c>
      <c r="H5862">
        <f t="shared" si="277"/>
        <v>0</v>
      </c>
      <c r="I5862" s="26" t="str">
        <f>H5862&amp;"x"&amp;COUNTIF($H$5:H5862,H5862)</f>
        <v>0x185</v>
      </c>
      <c r="J5862" t="str">
        <f t="shared" si="278"/>
        <v>CPLD1_J2.B14</v>
      </c>
    </row>
    <row r="5863" spans="1:10">
      <c r="A5863" s="24" t="s">
        <v>4880</v>
      </c>
      <c r="B5863" s="24" t="s">
        <v>4812</v>
      </c>
      <c r="C5863" s="24" t="s">
        <v>4783</v>
      </c>
      <c r="D5863" s="24" t="s">
        <v>1076</v>
      </c>
      <c r="E5863" s="24" t="s">
        <v>4812</v>
      </c>
      <c r="F5863" s="27"/>
      <c r="G5863" t="str">
        <f t="shared" si="276"/>
        <v>CPLD1_J2.B15</v>
      </c>
      <c r="H5863">
        <f t="shared" si="277"/>
        <v>0</v>
      </c>
      <c r="I5863" s="26" t="str">
        <f>H5863&amp;"x"&amp;COUNTIF($H$5:H5863,H5863)</f>
        <v>0x186</v>
      </c>
      <c r="J5863" t="str">
        <f t="shared" si="278"/>
        <v>CPLD1_J2.B15</v>
      </c>
    </row>
    <row r="5864" spans="1:10">
      <c r="A5864" s="24" t="s">
        <v>4880</v>
      </c>
      <c r="B5864" s="24" t="s">
        <v>4813</v>
      </c>
      <c r="C5864" s="24" t="s">
        <v>4783</v>
      </c>
      <c r="D5864" s="24" t="s">
        <v>1076</v>
      </c>
      <c r="E5864" s="24" t="s">
        <v>4813</v>
      </c>
      <c r="F5864" s="27"/>
      <c r="G5864" t="str">
        <f t="shared" si="276"/>
        <v>CPLD1_J2.B16</v>
      </c>
      <c r="H5864">
        <f t="shared" si="277"/>
        <v>0</v>
      </c>
      <c r="I5864" s="26" t="str">
        <f>H5864&amp;"x"&amp;COUNTIF($H$5:H5864,H5864)</f>
        <v>0x187</v>
      </c>
      <c r="J5864" t="str">
        <f t="shared" si="278"/>
        <v>CPLD1_J2.B16</v>
      </c>
    </row>
    <row r="5865" spans="1:10">
      <c r="A5865" s="24" t="s">
        <v>4880</v>
      </c>
      <c r="B5865" s="24" t="s">
        <v>4814</v>
      </c>
      <c r="C5865" s="24" t="s">
        <v>4783</v>
      </c>
      <c r="D5865" s="24" t="s">
        <v>1076</v>
      </c>
      <c r="E5865" s="24" t="s">
        <v>4814</v>
      </c>
      <c r="F5865" s="27"/>
      <c r="G5865" t="str">
        <f t="shared" si="276"/>
        <v>CPLD1_J2.B17</v>
      </c>
      <c r="H5865">
        <f t="shared" si="277"/>
        <v>0</v>
      </c>
      <c r="I5865" s="26" t="str">
        <f>H5865&amp;"x"&amp;COUNTIF($H$5:H5865,H5865)</f>
        <v>0x188</v>
      </c>
      <c r="J5865" t="str">
        <f t="shared" si="278"/>
        <v>CPLD1_J2.B17</v>
      </c>
    </row>
    <row r="5866" spans="1:10">
      <c r="A5866" s="24" t="s">
        <v>4880</v>
      </c>
      <c r="B5866" s="24" t="s">
        <v>4815</v>
      </c>
      <c r="C5866" s="24" t="s">
        <v>4783</v>
      </c>
      <c r="D5866" s="24" t="s">
        <v>1076</v>
      </c>
      <c r="E5866" s="24" t="s">
        <v>4815</v>
      </c>
      <c r="F5866" s="27"/>
      <c r="G5866" t="str">
        <f t="shared" si="276"/>
        <v>CPLD1_J2.B18</v>
      </c>
      <c r="H5866">
        <f t="shared" si="277"/>
        <v>0</v>
      </c>
      <c r="I5866" s="26" t="str">
        <f>H5866&amp;"x"&amp;COUNTIF($H$5:H5866,H5866)</f>
        <v>0x189</v>
      </c>
      <c r="J5866" t="str">
        <f t="shared" si="278"/>
        <v>CPLD1_J2.B18</v>
      </c>
    </row>
    <row r="5867" spans="1:10">
      <c r="A5867" s="24" t="s">
        <v>4880</v>
      </c>
      <c r="B5867" s="24" t="s">
        <v>4816</v>
      </c>
      <c r="C5867" s="24" t="s">
        <v>4783</v>
      </c>
      <c r="D5867" s="24" t="s">
        <v>1076</v>
      </c>
      <c r="E5867" s="24" t="s">
        <v>4816</v>
      </c>
      <c r="F5867" s="27"/>
      <c r="G5867" t="str">
        <f t="shared" si="276"/>
        <v>CPLD1_J2.B19</v>
      </c>
      <c r="H5867">
        <f t="shared" si="277"/>
        <v>0</v>
      </c>
      <c r="I5867" s="26" t="str">
        <f>H5867&amp;"x"&amp;COUNTIF($H$5:H5867,H5867)</f>
        <v>0x190</v>
      </c>
      <c r="J5867" t="str">
        <f t="shared" si="278"/>
        <v>CPLD1_J2.B19</v>
      </c>
    </row>
    <row r="5868" spans="1:10">
      <c r="A5868" s="24" t="s">
        <v>4880</v>
      </c>
      <c r="B5868" s="24" t="s">
        <v>4817</v>
      </c>
      <c r="C5868" s="24" t="s">
        <v>4783</v>
      </c>
      <c r="D5868" s="24" t="s">
        <v>1076</v>
      </c>
      <c r="E5868" s="24" t="s">
        <v>4817</v>
      </c>
      <c r="F5868" s="27"/>
      <c r="G5868" t="str">
        <f t="shared" si="276"/>
        <v>CPLD1_J2.B20</v>
      </c>
      <c r="H5868">
        <f t="shared" si="277"/>
        <v>0</v>
      </c>
      <c r="I5868" s="26" t="str">
        <f>H5868&amp;"x"&amp;COUNTIF($H$5:H5868,H5868)</f>
        <v>0x191</v>
      </c>
      <c r="J5868" t="str">
        <f t="shared" si="278"/>
        <v>CPLD1_J2.B20</v>
      </c>
    </row>
    <row r="5869" spans="1:10">
      <c r="A5869" s="24" t="s">
        <v>4880</v>
      </c>
      <c r="B5869" s="24" t="s">
        <v>4818</v>
      </c>
      <c r="C5869" s="24" t="s">
        <v>4783</v>
      </c>
      <c r="D5869" s="24" t="s">
        <v>1076</v>
      </c>
      <c r="E5869" s="24" t="s">
        <v>4818</v>
      </c>
      <c r="F5869" s="27"/>
      <c r="G5869" t="str">
        <f t="shared" si="276"/>
        <v>CPLD1_J2.B21</v>
      </c>
      <c r="H5869">
        <f t="shared" si="277"/>
        <v>0</v>
      </c>
      <c r="I5869" s="26" t="str">
        <f>H5869&amp;"x"&amp;COUNTIF($H$5:H5869,H5869)</f>
        <v>0x192</v>
      </c>
      <c r="J5869" t="str">
        <f t="shared" si="278"/>
        <v>CPLD1_J2.B21</v>
      </c>
    </row>
    <row r="5870" spans="1:10">
      <c r="A5870" s="24" t="s">
        <v>4880</v>
      </c>
      <c r="B5870" s="24" t="s">
        <v>4819</v>
      </c>
      <c r="C5870" s="24" t="s">
        <v>4783</v>
      </c>
      <c r="D5870" s="24" t="s">
        <v>1076</v>
      </c>
      <c r="E5870" s="24" t="s">
        <v>4819</v>
      </c>
      <c r="F5870" s="27"/>
      <c r="G5870" t="str">
        <f t="shared" si="276"/>
        <v>CPLD1_J2.B22</v>
      </c>
      <c r="H5870">
        <f t="shared" si="277"/>
        <v>0</v>
      </c>
      <c r="I5870" s="26" t="str">
        <f>H5870&amp;"x"&amp;COUNTIF($H$5:H5870,H5870)</f>
        <v>0x193</v>
      </c>
      <c r="J5870" t="str">
        <f t="shared" si="278"/>
        <v>CPLD1_J2.B22</v>
      </c>
    </row>
    <row r="5871" spans="1:10">
      <c r="A5871" s="24" t="s">
        <v>4880</v>
      </c>
      <c r="B5871" s="24" t="s">
        <v>4820</v>
      </c>
      <c r="C5871" s="24" t="s">
        <v>4783</v>
      </c>
      <c r="D5871" s="24" t="s">
        <v>1076</v>
      </c>
      <c r="E5871" s="24" t="s">
        <v>4820</v>
      </c>
      <c r="F5871" s="27"/>
      <c r="G5871" t="str">
        <f t="shared" si="276"/>
        <v>CPLD1_J2.B23</v>
      </c>
      <c r="H5871">
        <f t="shared" si="277"/>
        <v>0</v>
      </c>
      <c r="I5871" s="26" t="str">
        <f>H5871&amp;"x"&amp;COUNTIF($H$5:H5871,H5871)</f>
        <v>0x194</v>
      </c>
      <c r="J5871" t="str">
        <f t="shared" si="278"/>
        <v>CPLD1_J2.B23</v>
      </c>
    </row>
    <row r="5872" spans="1:10">
      <c r="A5872" s="24" t="s">
        <v>4880</v>
      </c>
      <c r="B5872" s="24" t="s">
        <v>4821</v>
      </c>
      <c r="C5872" s="24" t="s">
        <v>4783</v>
      </c>
      <c r="D5872" s="24" t="s">
        <v>1076</v>
      </c>
      <c r="E5872" s="24" t="s">
        <v>4821</v>
      </c>
      <c r="F5872" s="27"/>
      <c r="G5872" t="str">
        <f t="shared" si="276"/>
        <v>CPLD1_J2.B24</v>
      </c>
      <c r="H5872">
        <f t="shared" si="277"/>
        <v>0</v>
      </c>
      <c r="I5872" s="26" t="str">
        <f>H5872&amp;"x"&amp;COUNTIF($H$5:H5872,H5872)</f>
        <v>0x195</v>
      </c>
      <c r="J5872" t="str">
        <f t="shared" si="278"/>
        <v>CPLD1_J2.B24</v>
      </c>
    </row>
    <row r="5873" spans="1:10">
      <c r="A5873" s="24" t="s">
        <v>4880</v>
      </c>
      <c r="B5873" s="24" t="s">
        <v>4822</v>
      </c>
      <c r="C5873" s="24" t="s">
        <v>4783</v>
      </c>
      <c r="D5873" s="24" t="s">
        <v>1076</v>
      </c>
      <c r="E5873" s="24" t="s">
        <v>4822</v>
      </c>
      <c r="F5873" s="27"/>
      <c r="G5873" t="str">
        <f t="shared" si="276"/>
        <v>CPLD1_J2.B25</v>
      </c>
      <c r="H5873">
        <f t="shared" si="277"/>
        <v>0</v>
      </c>
      <c r="I5873" s="26" t="str">
        <f>H5873&amp;"x"&amp;COUNTIF($H$5:H5873,H5873)</f>
        <v>0x196</v>
      </c>
      <c r="J5873" t="str">
        <f t="shared" si="278"/>
        <v>CPLD1_J2.B25</v>
      </c>
    </row>
    <row r="5874" spans="1:10">
      <c r="A5874" s="24" t="s">
        <v>4880</v>
      </c>
      <c r="B5874" s="24" t="s">
        <v>4823</v>
      </c>
      <c r="C5874" s="24" t="s">
        <v>4783</v>
      </c>
      <c r="D5874" s="24" t="s">
        <v>1076</v>
      </c>
      <c r="E5874" s="24" t="s">
        <v>4823</v>
      </c>
      <c r="F5874" s="27"/>
      <c r="G5874" t="str">
        <f t="shared" si="276"/>
        <v>CPLD1_J2.B26</v>
      </c>
      <c r="H5874">
        <f t="shared" si="277"/>
        <v>0</v>
      </c>
      <c r="I5874" s="26" t="str">
        <f>H5874&amp;"x"&amp;COUNTIF($H$5:H5874,H5874)</f>
        <v>0x197</v>
      </c>
      <c r="J5874" t="str">
        <f t="shared" si="278"/>
        <v>CPLD1_J2.B26</v>
      </c>
    </row>
    <row r="5875" spans="1:10">
      <c r="A5875" s="24" t="s">
        <v>4880</v>
      </c>
      <c r="B5875" s="24" t="s">
        <v>4824</v>
      </c>
      <c r="C5875" s="24" t="s">
        <v>4783</v>
      </c>
      <c r="D5875" s="24" t="s">
        <v>1076</v>
      </c>
      <c r="E5875" s="24" t="s">
        <v>4824</v>
      </c>
      <c r="F5875" s="27"/>
      <c r="G5875" t="str">
        <f t="shared" si="276"/>
        <v>CPLD1_J2.B27</v>
      </c>
      <c r="H5875">
        <f t="shared" si="277"/>
        <v>0</v>
      </c>
      <c r="I5875" s="26" t="str">
        <f>H5875&amp;"x"&amp;COUNTIF($H$5:H5875,H5875)</f>
        <v>0x198</v>
      </c>
      <c r="J5875" t="str">
        <f t="shared" si="278"/>
        <v>CPLD1_J2.B27</v>
      </c>
    </row>
    <row r="5876" spans="1:10">
      <c r="A5876" s="24" t="s">
        <v>4880</v>
      </c>
      <c r="B5876" s="24" t="s">
        <v>4825</v>
      </c>
      <c r="C5876" s="24" t="s">
        <v>4783</v>
      </c>
      <c r="D5876" s="24" t="s">
        <v>1076</v>
      </c>
      <c r="E5876" s="24" t="s">
        <v>4825</v>
      </c>
      <c r="F5876" s="27"/>
      <c r="G5876" t="str">
        <f t="shared" si="276"/>
        <v>CPLD1_J2.B28</v>
      </c>
      <c r="H5876">
        <f t="shared" si="277"/>
        <v>0</v>
      </c>
      <c r="I5876" s="26" t="str">
        <f>H5876&amp;"x"&amp;COUNTIF($H$5:H5876,H5876)</f>
        <v>0x199</v>
      </c>
      <c r="J5876" t="str">
        <f t="shared" si="278"/>
        <v>CPLD1_J2.B28</v>
      </c>
    </row>
    <row r="5877" spans="1:10">
      <c r="A5877" s="24" t="s">
        <v>4880</v>
      </c>
      <c r="B5877" s="24" t="s">
        <v>4826</v>
      </c>
      <c r="C5877" s="24" t="s">
        <v>4783</v>
      </c>
      <c r="D5877" s="24" t="s">
        <v>1076</v>
      </c>
      <c r="E5877" s="24" t="s">
        <v>4826</v>
      </c>
      <c r="F5877" s="27"/>
      <c r="G5877" t="str">
        <f t="shared" si="276"/>
        <v>CPLD1_J2.B29</v>
      </c>
      <c r="H5877">
        <f t="shared" si="277"/>
        <v>0</v>
      </c>
      <c r="I5877" s="26" t="str">
        <f>H5877&amp;"x"&amp;COUNTIF($H$5:H5877,H5877)</f>
        <v>0x200</v>
      </c>
      <c r="J5877" t="str">
        <f t="shared" si="278"/>
        <v>CPLD1_J2.B29</v>
      </c>
    </row>
    <row r="5878" spans="1:10">
      <c r="A5878" s="24" t="s">
        <v>4880</v>
      </c>
      <c r="B5878" s="24" t="s">
        <v>4827</v>
      </c>
      <c r="C5878" s="24" t="s">
        <v>4783</v>
      </c>
      <c r="D5878" s="24" t="s">
        <v>1076</v>
      </c>
      <c r="E5878" s="24" t="s">
        <v>4827</v>
      </c>
      <c r="F5878" s="27"/>
      <c r="G5878" t="str">
        <f t="shared" si="276"/>
        <v>CPLD1_J2.B30</v>
      </c>
      <c r="H5878">
        <f t="shared" si="277"/>
        <v>0</v>
      </c>
      <c r="I5878" s="26" t="str">
        <f>H5878&amp;"x"&amp;COUNTIF($H$5:H5878,H5878)</f>
        <v>0x201</v>
      </c>
      <c r="J5878" t="str">
        <f t="shared" si="278"/>
        <v>CPLD1_J2.B30</v>
      </c>
    </row>
    <row r="5879" spans="1:10">
      <c r="A5879" s="24" t="s">
        <v>4880</v>
      </c>
      <c r="B5879" s="24" t="s">
        <v>4828</v>
      </c>
      <c r="C5879" s="24" t="s">
        <v>4783</v>
      </c>
      <c r="D5879" s="24" t="s">
        <v>1076</v>
      </c>
      <c r="E5879" s="24" t="s">
        <v>4828</v>
      </c>
      <c r="F5879" s="27"/>
      <c r="G5879" t="str">
        <f t="shared" si="276"/>
        <v>CPLD1_J2.B31</v>
      </c>
      <c r="H5879">
        <f t="shared" si="277"/>
        <v>0</v>
      </c>
      <c r="I5879" s="26" t="str">
        <f>H5879&amp;"x"&amp;COUNTIF($H$5:H5879,H5879)</f>
        <v>0x202</v>
      </c>
      <c r="J5879" t="str">
        <f t="shared" si="278"/>
        <v>CPLD1_J2.B31</v>
      </c>
    </row>
    <row r="5880" spans="1:10">
      <c r="A5880" s="24" t="s">
        <v>4880</v>
      </c>
      <c r="B5880" s="24" t="s">
        <v>4829</v>
      </c>
      <c r="C5880" s="24" t="s">
        <v>4783</v>
      </c>
      <c r="D5880" s="24" t="s">
        <v>1076</v>
      </c>
      <c r="E5880" s="24" t="s">
        <v>4829</v>
      </c>
      <c r="F5880" s="27"/>
      <c r="G5880" t="str">
        <f t="shared" si="276"/>
        <v>CPLD1_J2.B32</v>
      </c>
      <c r="H5880">
        <f t="shared" si="277"/>
        <v>0</v>
      </c>
      <c r="I5880" s="26" t="str">
        <f>H5880&amp;"x"&amp;COUNTIF($H$5:H5880,H5880)</f>
        <v>0x203</v>
      </c>
      <c r="J5880" t="str">
        <f t="shared" si="278"/>
        <v>CPLD1_J2.B32</v>
      </c>
    </row>
    <row r="5881" spans="1:10">
      <c r="A5881" s="24" t="s">
        <v>4880</v>
      </c>
      <c r="B5881" s="24" t="s">
        <v>4830</v>
      </c>
      <c r="C5881" s="24" t="s">
        <v>4783</v>
      </c>
      <c r="D5881" s="24" t="s">
        <v>1076</v>
      </c>
      <c r="E5881" s="24" t="s">
        <v>4830</v>
      </c>
      <c r="F5881" s="27"/>
      <c r="G5881" t="str">
        <f t="shared" si="276"/>
        <v>CPLD1_J2.B33</v>
      </c>
      <c r="H5881">
        <f t="shared" si="277"/>
        <v>0</v>
      </c>
      <c r="I5881" s="26" t="str">
        <f>H5881&amp;"x"&amp;COUNTIF($H$5:H5881,H5881)</f>
        <v>0x204</v>
      </c>
      <c r="J5881" t="str">
        <f t="shared" si="278"/>
        <v>CPLD1_J2.B33</v>
      </c>
    </row>
    <row r="5882" spans="1:10">
      <c r="A5882" s="24" t="s">
        <v>4880</v>
      </c>
      <c r="B5882" s="24" t="s">
        <v>4831</v>
      </c>
      <c r="C5882" s="24" t="s">
        <v>4783</v>
      </c>
      <c r="D5882" s="24" t="s">
        <v>1076</v>
      </c>
      <c r="E5882" s="24" t="s">
        <v>4831</v>
      </c>
      <c r="F5882" s="27"/>
      <c r="G5882" t="str">
        <f t="shared" si="276"/>
        <v>CPLD1_J2.B34</v>
      </c>
      <c r="H5882">
        <f t="shared" si="277"/>
        <v>0</v>
      </c>
      <c r="I5882" s="26" t="str">
        <f>H5882&amp;"x"&amp;COUNTIF($H$5:H5882,H5882)</f>
        <v>0x205</v>
      </c>
      <c r="J5882" t="str">
        <f t="shared" si="278"/>
        <v>CPLD1_J2.B34</v>
      </c>
    </row>
    <row r="5883" spans="1:10">
      <c r="A5883" s="24" t="s">
        <v>4880</v>
      </c>
      <c r="B5883" s="24" t="s">
        <v>4832</v>
      </c>
      <c r="C5883" s="24" t="s">
        <v>4783</v>
      </c>
      <c r="D5883" s="24" t="s">
        <v>1076</v>
      </c>
      <c r="E5883" s="24" t="s">
        <v>4832</v>
      </c>
      <c r="F5883" s="27"/>
      <c r="G5883" t="str">
        <f t="shared" si="276"/>
        <v>CPLD1_J2.B35</v>
      </c>
      <c r="H5883">
        <f t="shared" si="277"/>
        <v>0</v>
      </c>
      <c r="I5883" s="26" t="str">
        <f>H5883&amp;"x"&amp;COUNTIF($H$5:H5883,H5883)</f>
        <v>0x206</v>
      </c>
      <c r="J5883" t="str">
        <f t="shared" si="278"/>
        <v>CPLD1_J2.B35</v>
      </c>
    </row>
    <row r="5884" spans="1:10">
      <c r="A5884" s="24" t="s">
        <v>4880</v>
      </c>
      <c r="B5884" s="24" t="s">
        <v>4833</v>
      </c>
      <c r="C5884" s="24" t="s">
        <v>4783</v>
      </c>
      <c r="D5884" s="24" t="s">
        <v>1076</v>
      </c>
      <c r="E5884" s="24" t="s">
        <v>4833</v>
      </c>
      <c r="F5884" s="27"/>
      <c r="G5884" t="str">
        <f t="shared" si="276"/>
        <v>CPLD1_J2.B36</v>
      </c>
      <c r="H5884">
        <f t="shared" si="277"/>
        <v>0</v>
      </c>
      <c r="I5884" s="26" t="str">
        <f>H5884&amp;"x"&amp;COUNTIF($H$5:H5884,H5884)</f>
        <v>0x207</v>
      </c>
      <c r="J5884" t="str">
        <f t="shared" si="278"/>
        <v>CPLD1_J2.B36</v>
      </c>
    </row>
    <row r="5885" spans="1:10">
      <c r="A5885" s="24" t="s">
        <v>4880</v>
      </c>
      <c r="B5885" s="24" t="s">
        <v>4834</v>
      </c>
      <c r="C5885" s="24" t="s">
        <v>4783</v>
      </c>
      <c r="D5885" s="24" t="s">
        <v>1076</v>
      </c>
      <c r="E5885" s="24" t="s">
        <v>4834</v>
      </c>
      <c r="F5885" s="27"/>
      <c r="G5885" t="str">
        <f t="shared" si="276"/>
        <v>CPLD1_J2.B37</v>
      </c>
      <c r="H5885">
        <f t="shared" si="277"/>
        <v>0</v>
      </c>
      <c r="I5885" s="26" t="str">
        <f>H5885&amp;"x"&amp;COUNTIF($H$5:H5885,H5885)</f>
        <v>0x208</v>
      </c>
      <c r="J5885" t="str">
        <f t="shared" si="278"/>
        <v>CPLD1_J2.B37</v>
      </c>
    </row>
    <row r="5886" spans="1:10">
      <c r="A5886" s="24" t="s">
        <v>4880</v>
      </c>
      <c r="B5886" s="24" t="s">
        <v>4835</v>
      </c>
      <c r="C5886" s="24" t="s">
        <v>4783</v>
      </c>
      <c r="D5886" s="24" t="s">
        <v>1076</v>
      </c>
      <c r="E5886" s="24" t="s">
        <v>4835</v>
      </c>
      <c r="F5886" s="27"/>
      <c r="G5886" t="str">
        <f t="shared" si="276"/>
        <v>CPLD1_J2.B38</v>
      </c>
      <c r="H5886">
        <f t="shared" si="277"/>
        <v>0</v>
      </c>
      <c r="I5886" s="26" t="str">
        <f>H5886&amp;"x"&amp;COUNTIF($H$5:H5886,H5886)</f>
        <v>0x209</v>
      </c>
      <c r="J5886" t="str">
        <f t="shared" si="278"/>
        <v>CPLD1_J2.B38</v>
      </c>
    </row>
    <row r="5887" spans="1:10">
      <c r="A5887" s="24" t="s">
        <v>4880</v>
      </c>
      <c r="B5887" s="24" t="s">
        <v>4836</v>
      </c>
      <c r="C5887" s="24" t="s">
        <v>4783</v>
      </c>
      <c r="D5887" s="24" t="s">
        <v>1076</v>
      </c>
      <c r="E5887" s="24" t="s">
        <v>4836</v>
      </c>
      <c r="F5887" s="27"/>
      <c r="G5887" t="str">
        <f t="shared" si="276"/>
        <v>CPLD1_J2.B39</v>
      </c>
      <c r="H5887">
        <f t="shared" si="277"/>
        <v>0</v>
      </c>
      <c r="I5887" s="26" t="str">
        <f>H5887&amp;"x"&amp;COUNTIF($H$5:H5887,H5887)</f>
        <v>0x210</v>
      </c>
      <c r="J5887" t="str">
        <f t="shared" si="278"/>
        <v>CPLD1_J2.B39</v>
      </c>
    </row>
    <row r="5888" spans="1:10">
      <c r="A5888" s="24" t="s">
        <v>4880</v>
      </c>
      <c r="B5888" s="24" t="s">
        <v>4837</v>
      </c>
      <c r="C5888" s="24" t="s">
        <v>4783</v>
      </c>
      <c r="D5888" s="24" t="s">
        <v>1076</v>
      </c>
      <c r="E5888" s="24" t="s">
        <v>4837</v>
      </c>
      <c r="F5888" s="27"/>
      <c r="G5888" t="str">
        <f t="shared" si="276"/>
        <v>CPLD1_J2.B40</v>
      </c>
      <c r="H5888">
        <f t="shared" si="277"/>
        <v>0</v>
      </c>
      <c r="I5888" s="26" t="str">
        <f>H5888&amp;"x"&amp;COUNTIF($H$5:H5888,H5888)</f>
        <v>0x211</v>
      </c>
      <c r="J5888" t="str">
        <f t="shared" si="278"/>
        <v>CPLD1_J2.B40</v>
      </c>
    </row>
    <row r="5889" spans="1:10">
      <c r="A5889" s="24" t="s">
        <v>4880</v>
      </c>
      <c r="B5889" s="24" t="s">
        <v>4838</v>
      </c>
      <c r="C5889" s="24" t="s">
        <v>4783</v>
      </c>
      <c r="D5889" s="24" t="s">
        <v>1076</v>
      </c>
      <c r="E5889" s="24" t="s">
        <v>4838</v>
      </c>
      <c r="F5889" s="27"/>
      <c r="G5889" t="str">
        <f t="shared" si="276"/>
        <v>CPLD1_J2.B41</v>
      </c>
      <c r="H5889">
        <f t="shared" si="277"/>
        <v>0</v>
      </c>
      <c r="I5889" s="26" t="str">
        <f>H5889&amp;"x"&amp;COUNTIF($H$5:H5889,H5889)</f>
        <v>0x212</v>
      </c>
      <c r="J5889" t="str">
        <f t="shared" si="278"/>
        <v>CPLD1_J2.B41</v>
      </c>
    </row>
    <row r="5890" spans="1:10">
      <c r="A5890" s="24" t="s">
        <v>4880</v>
      </c>
      <c r="B5890" s="24" t="s">
        <v>4839</v>
      </c>
      <c r="C5890" s="24" t="s">
        <v>4783</v>
      </c>
      <c r="D5890" s="24" t="s">
        <v>1076</v>
      </c>
      <c r="E5890" s="24" t="s">
        <v>4839</v>
      </c>
      <c r="F5890" s="27"/>
      <c r="G5890" t="str">
        <f t="shared" si="276"/>
        <v>CPLD1_J2.B42</v>
      </c>
      <c r="H5890">
        <f t="shared" si="277"/>
        <v>0</v>
      </c>
      <c r="I5890" s="26" t="str">
        <f>H5890&amp;"x"&amp;COUNTIF($H$5:H5890,H5890)</f>
        <v>0x213</v>
      </c>
      <c r="J5890" t="str">
        <f t="shared" si="278"/>
        <v>CPLD1_J2.B42</v>
      </c>
    </row>
    <row r="5891" spans="1:10">
      <c r="A5891" s="24" t="s">
        <v>4880</v>
      </c>
      <c r="B5891" s="24" t="s">
        <v>4841</v>
      </c>
      <c r="C5891" s="24" t="s">
        <v>4783</v>
      </c>
      <c r="D5891" s="24" t="s">
        <v>1076</v>
      </c>
      <c r="E5891" s="24" t="s">
        <v>4841</v>
      </c>
      <c r="F5891" s="27"/>
      <c r="G5891" t="str">
        <f t="shared" si="276"/>
        <v>CPLD1_J2.B43</v>
      </c>
      <c r="H5891">
        <f t="shared" si="277"/>
        <v>0</v>
      </c>
      <c r="I5891" s="26" t="str">
        <f>H5891&amp;"x"&amp;COUNTIF($H$5:H5891,H5891)</f>
        <v>0x214</v>
      </c>
      <c r="J5891" t="str">
        <f t="shared" si="278"/>
        <v>CPLD1_J2.B43</v>
      </c>
    </row>
    <row r="5892" spans="1:10">
      <c r="A5892" s="24" t="s">
        <v>4880</v>
      </c>
      <c r="B5892" s="24" t="s">
        <v>4842</v>
      </c>
      <c r="C5892" s="24" t="s">
        <v>4783</v>
      </c>
      <c r="D5892" s="24" t="s">
        <v>1076</v>
      </c>
      <c r="E5892" s="24" t="s">
        <v>4842</v>
      </c>
      <c r="F5892" s="27"/>
      <c r="G5892" t="str">
        <f t="shared" si="276"/>
        <v>CPLD1_J2.B44</v>
      </c>
      <c r="H5892">
        <f t="shared" si="277"/>
        <v>0</v>
      </c>
      <c r="I5892" s="26" t="str">
        <f>H5892&amp;"x"&amp;COUNTIF($H$5:H5892,H5892)</f>
        <v>0x215</v>
      </c>
      <c r="J5892" t="str">
        <f t="shared" si="278"/>
        <v>CPLD1_J2.B44</v>
      </c>
    </row>
    <row r="5893" spans="1:10">
      <c r="A5893" s="24" t="s">
        <v>4880</v>
      </c>
      <c r="B5893" s="24" t="s">
        <v>4844</v>
      </c>
      <c r="C5893" s="24" t="s">
        <v>4783</v>
      </c>
      <c r="D5893" s="24" t="s">
        <v>1076</v>
      </c>
      <c r="E5893" s="24" t="s">
        <v>4844</v>
      </c>
      <c r="F5893" s="27"/>
      <c r="G5893" t="str">
        <f t="shared" si="276"/>
        <v>CPLD1_J2.B45</v>
      </c>
      <c r="H5893">
        <f t="shared" si="277"/>
        <v>0</v>
      </c>
      <c r="I5893" s="26" t="str">
        <f>H5893&amp;"x"&amp;COUNTIF($H$5:H5893,H5893)</f>
        <v>0x216</v>
      </c>
      <c r="J5893" t="str">
        <f t="shared" si="278"/>
        <v>CPLD1_J2.B45</v>
      </c>
    </row>
    <row r="5894" spans="1:10">
      <c r="A5894" s="24" t="s">
        <v>4880</v>
      </c>
      <c r="B5894" s="24" t="s">
        <v>4845</v>
      </c>
      <c r="C5894" s="24" t="s">
        <v>4783</v>
      </c>
      <c r="D5894" s="24" t="s">
        <v>1076</v>
      </c>
      <c r="E5894" s="24" t="s">
        <v>4845</v>
      </c>
      <c r="F5894" s="24" t="s">
        <v>102</v>
      </c>
      <c r="G5894" t="str">
        <f t="shared" ref="G5894:G5957" si="279">A5894&amp;"."&amp;B5894</f>
        <v>CPLD1_J2.B46</v>
      </c>
      <c r="H5894" t="str">
        <f t="shared" ref="H5894:H5957" si="280">F5894</f>
        <v>1_B2_56</v>
      </c>
      <c r="I5894" s="26" t="str">
        <f>H5894&amp;"x"&amp;COUNTIF($H$5:H5894,H5894)</f>
        <v>1_B2_56x2</v>
      </c>
      <c r="J5894" t="str">
        <f t="shared" ref="J5894:J5957" si="281">G5894</f>
        <v>CPLD1_J2.B46</v>
      </c>
    </row>
    <row r="5895" spans="1:10">
      <c r="A5895" s="24" t="s">
        <v>4880</v>
      </c>
      <c r="B5895" s="24" t="s">
        <v>4847</v>
      </c>
      <c r="C5895" s="24" t="s">
        <v>4783</v>
      </c>
      <c r="D5895" s="24" t="s">
        <v>1076</v>
      </c>
      <c r="E5895" s="24" t="s">
        <v>4847</v>
      </c>
      <c r="F5895" s="27"/>
      <c r="G5895" t="str">
        <f t="shared" si="279"/>
        <v>CPLD1_J2.B47</v>
      </c>
      <c r="H5895">
        <f t="shared" si="280"/>
        <v>0</v>
      </c>
      <c r="I5895" s="26" t="str">
        <f>H5895&amp;"x"&amp;COUNTIF($H$5:H5895,H5895)</f>
        <v>0x217</v>
      </c>
      <c r="J5895" t="str">
        <f t="shared" si="281"/>
        <v>CPLD1_J2.B47</v>
      </c>
    </row>
    <row r="5896" spans="1:10">
      <c r="A5896" s="24" t="s">
        <v>4880</v>
      </c>
      <c r="B5896" s="24" t="s">
        <v>4848</v>
      </c>
      <c r="C5896" s="24" t="s">
        <v>4783</v>
      </c>
      <c r="D5896" s="24" t="s">
        <v>1076</v>
      </c>
      <c r="E5896" s="24" t="s">
        <v>4848</v>
      </c>
      <c r="F5896" s="27"/>
      <c r="G5896" t="str">
        <f t="shared" si="279"/>
        <v>CPLD1_J2.B48</v>
      </c>
      <c r="H5896">
        <f t="shared" si="280"/>
        <v>0</v>
      </c>
      <c r="I5896" s="26" t="str">
        <f>H5896&amp;"x"&amp;COUNTIF($H$5:H5896,H5896)</f>
        <v>0x218</v>
      </c>
      <c r="J5896" t="str">
        <f t="shared" si="281"/>
        <v>CPLD1_J2.B48</v>
      </c>
    </row>
    <row r="5897" spans="1:10">
      <c r="A5897" s="24" t="s">
        <v>4880</v>
      </c>
      <c r="B5897" s="24" t="s">
        <v>4850</v>
      </c>
      <c r="C5897" s="24" t="s">
        <v>4783</v>
      </c>
      <c r="D5897" s="24" t="s">
        <v>1076</v>
      </c>
      <c r="E5897" s="24" t="s">
        <v>4850</v>
      </c>
      <c r="F5897" s="27"/>
      <c r="G5897" t="str">
        <f t="shared" si="279"/>
        <v>CPLD1_J2.B49</v>
      </c>
      <c r="H5897">
        <f t="shared" si="280"/>
        <v>0</v>
      </c>
      <c r="I5897" s="26" t="str">
        <f>H5897&amp;"x"&amp;COUNTIF($H$5:H5897,H5897)</f>
        <v>0x219</v>
      </c>
      <c r="J5897" t="str">
        <f t="shared" si="281"/>
        <v>CPLD1_J2.B49</v>
      </c>
    </row>
    <row r="5898" spans="1:10">
      <c r="A5898" s="24" t="s">
        <v>4880</v>
      </c>
      <c r="B5898" s="24" t="s">
        <v>4851</v>
      </c>
      <c r="C5898" s="24" t="s">
        <v>4783</v>
      </c>
      <c r="D5898" s="24" t="s">
        <v>1076</v>
      </c>
      <c r="E5898" s="24" t="s">
        <v>4851</v>
      </c>
      <c r="F5898" s="27"/>
      <c r="G5898" t="str">
        <f t="shared" si="279"/>
        <v>CPLD1_J2.B50</v>
      </c>
      <c r="H5898">
        <f t="shared" si="280"/>
        <v>0</v>
      </c>
      <c r="I5898" s="26" t="str">
        <f>H5898&amp;"x"&amp;COUNTIF($H$5:H5898,H5898)</f>
        <v>0x220</v>
      </c>
      <c r="J5898" t="str">
        <f t="shared" si="281"/>
        <v>CPLD1_J2.B50</v>
      </c>
    </row>
    <row r="5899" spans="1:10">
      <c r="A5899" s="24" t="s">
        <v>4880</v>
      </c>
      <c r="B5899" s="24" t="s">
        <v>4852</v>
      </c>
      <c r="C5899" s="24" t="s">
        <v>4783</v>
      </c>
      <c r="D5899" s="24" t="s">
        <v>1076</v>
      </c>
      <c r="E5899" s="24" t="s">
        <v>4852</v>
      </c>
      <c r="F5899" s="27"/>
      <c r="G5899" t="str">
        <f t="shared" si="279"/>
        <v>CPLD1_J2.B51</v>
      </c>
      <c r="H5899">
        <f t="shared" si="280"/>
        <v>0</v>
      </c>
      <c r="I5899" s="26" t="str">
        <f>H5899&amp;"x"&amp;COUNTIF($H$5:H5899,H5899)</f>
        <v>0x221</v>
      </c>
      <c r="J5899" t="str">
        <f t="shared" si="281"/>
        <v>CPLD1_J2.B51</v>
      </c>
    </row>
    <row r="5900" spans="1:10">
      <c r="A5900" s="24" t="s">
        <v>4880</v>
      </c>
      <c r="B5900" s="24" t="s">
        <v>4853</v>
      </c>
      <c r="C5900" s="24" t="s">
        <v>4783</v>
      </c>
      <c r="D5900" s="24" t="s">
        <v>1076</v>
      </c>
      <c r="E5900" s="24" t="s">
        <v>4853</v>
      </c>
      <c r="F5900" s="27"/>
      <c r="G5900" t="str">
        <f t="shared" si="279"/>
        <v>CPLD1_J2.B52</v>
      </c>
      <c r="H5900">
        <f t="shared" si="280"/>
        <v>0</v>
      </c>
      <c r="I5900" s="26" t="str">
        <f>H5900&amp;"x"&amp;COUNTIF($H$5:H5900,H5900)</f>
        <v>0x222</v>
      </c>
      <c r="J5900" t="str">
        <f t="shared" si="281"/>
        <v>CPLD1_J2.B52</v>
      </c>
    </row>
    <row r="5901" spans="1:10">
      <c r="A5901" s="24" t="s">
        <v>4880</v>
      </c>
      <c r="B5901" s="24" t="s">
        <v>4854</v>
      </c>
      <c r="C5901" s="24" t="s">
        <v>4783</v>
      </c>
      <c r="D5901" s="24" t="s">
        <v>1076</v>
      </c>
      <c r="E5901" s="24" t="s">
        <v>4854</v>
      </c>
      <c r="F5901" s="27"/>
      <c r="G5901" t="str">
        <f t="shared" si="279"/>
        <v>CPLD1_J2.B53</v>
      </c>
      <c r="H5901">
        <f t="shared" si="280"/>
        <v>0</v>
      </c>
      <c r="I5901" s="26" t="str">
        <f>H5901&amp;"x"&amp;COUNTIF($H$5:H5901,H5901)</f>
        <v>0x223</v>
      </c>
      <c r="J5901" t="str">
        <f t="shared" si="281"/>
        <v>CPLD1_J2.B53</v>
      </c>
    </row>
    <row r="5902" spans="1:10">
      <c r="A5902" s="24" t="s">
        <v>4880</v>
      </c>
      <c r="B5902" s="24" t="s">
        <v>4855</v>
      </c>
      <c r="C5902" s="24" t="s">
        <v>4783</v>
      </c>
      <c r="D5902" s="24" t="s">
        <v>1076</v>
      </c>
      <c r="E5902" s="24" t="s">
        <v>4855</v>
      </c>
      <c r="F5902" s="27"/>
      <c r="G5902" t="str">
        <f t="shared" si="279"/>
        <v>CPLD1_J2.B54</v>
      </c>
      <c r="H5902">
        <f t="shared" si="280"/>
        <v>0</v>
      </c>
      <c r="I5902" s="26" t="str">
        <f>H5902&amp;"x"&amp;COUNTIF($H$5:H5902,H5902)</f>
        <v>0x224</v>
      </c>
      <c r="J5902" t="str">
        <f t="shared" si="281"/>
        <v>CPLD1_J2.B54</v>
      </c>
    </row>
    <row r="5903" spans="1:10">
      <c r="A5903" s="24" t="s">
        <v>4880</v>
      </c>
      <c r="B5903" s="24" t="s">
        <v>4856</v>
      </c>
      <c r="C5903" s="24" t="s">
        <v>4783</v>
      </c>
      <c r="D5903" s="24" t="s">
        <v>1076</v>
      </c>
      <c r="E5903" s="24" t="s">
        <v>4856</v>
      </c>
      <c r="F5903" s="27"/>
      <c r="G5903" t="str">
        <f t="shared" si="279"/>
        <v>CPLD1_J2.B55</v>
      </c>
      <c r="H5903">
        <f t="shared" si="280"/>
        <v>0</v>
      </c>
      <c r="I5903" s="26" t="str">
        <f>H5903&amp;"x"&amp;COUNTIF($H$5:H5903,H5903)</f>
        <v>0x225</v>
      </c>
      <c r="J5903" t="str">
        <f t="shared" si="281"/>
        <v>CPLD1_J2.B55</v>
      </c>
    </row>
    <row r="5904" spans="1:10">
      <c r="A5904" s="24" t="s">
        <v>4880</v>
      </c>
      <c r="B5904" s="24" t="s">
        <v>4857</v>
      </c>
      <c r="C5904" s="24" t="s">
        <v>4783</v>
      </c>
      <c r="D5904" s="24" t="s">
        <v>1076</v>
      </c>
      <c r="E5904" s="24" t="s">
        <v>4857</v>
      </c>
      <c r="F5904" s="27"/>
      <c r="G5904" t="str">
        <f t="shared" si="279"/>
        <v>CPLD1_J2.B56</v>
      </c>
      <c r="H5904">
        <f t="shared" si="280"/>
        <v>0</v>
      </c>
      <c r="I5904" s="26" t="str">
        <f>H5904&amp;"x"&amp;COUNTIF($H$5:H5904,H5904)</f>
        <v>0x226</v>
      </c>
      <c r="J5904" t="str">
        <f t="shared" si="281"/>
        <v>CPLD1_J2.B56</v>
      </c>
    </row>
    <row r="5905" spans="1:10">
      <c r="A5905" s="24" t="s">
        <v>4880</v>
      </c>
      <c r="B5905" s="24" t="s">
        <v>4858</v>
      </c>
      <c r="C5905" s="24" t="s">
        <v>4783</v>
      </c>
      <c r="D5905" s="24" t="s">
        <v>1076</v>
      </c>
      <c r="E5905" s="24" t="s">
        <v>4858</v>
      </c>
      <c r="F5905" s="27"/>
      <c r="G5905" t="str">
        <f t="shared" si="279"/>
        <v>CPLD1_J2.B57</v>
      </c>
      <c r="H5905">
        <f t="shared" si="280"/>
        <v>0</v>
      </c>
      <c r="I5905" s="26" t="str">
        <f>H5905&amp;"x"&amp;COUNTIF($H$5:H5905,H5905)</f>
        <v>0x227</v>
      </c>
      <c r="J5905" t="str">
        <f t="shared" si="281"/>
        <v>CPLD1_J2.B57</v>
      </c>
    </row>
    <row r="5906" spans="1:10">
      <c r="A5906" s="24" t="s">
        <v>4880</v>
      </c>
      <c r="B5906" s="24" t="s">
        <v>4859</v>
      </c>
      <c r="C5906" s="24" t="s">
        <v>4783</v>
      </c>
      <c r="D5906" s="24" t="s">
        <v>1076</v>
      </c>
      <c r="E5906" s="24" t="s">
        <v>4859</v>
      </c>
      <c r="F5906" s="27"/>
      <c r="G5906" t="str">
        <f t="shared" si="279"/>
        <v>CPLD1_J2.B58</v>
      </c>
      <c r="H5906">
        <f t="shared" si="280"/>
        <v>0</v>
      </c>
      <c r="I5906" s="26" t="str">
        <f>H5906&amp;"x"&amp;COUNTIF($H$5:H5906,H5906)</f>
        <v>0x228</v>
      </c>
      <c r="J5906" t="str">
        <f t="shared" si="281"/>
        <v>CPLD1_J2.B58</v>
      </c>
    </row>
    <row r="5907" spans="1:10">
      <c r="A5907" s="24" t="s">
        <v>4880</v>
      </c>
      <c r="B5907" s="24" t="s">
        <v>4860</v>
      </c>
      <c r="C5907" s="24" t="s">
        <v>4783</v>
      </c>
      <c r="D5907" s="24" t="s">
        <v>1076</v>
      </c>
      <c r="E5907" s="24" t="s">
        <v>4860</v>
      </c>
      <c r="F5907" s="27"/>
      <c r="G5907" t="str">
        <f t="shared" si="279"/>
        <v>CPLD1_J2.B59</v>
      </c>
      <c r="H5907">
        <f t="shared" si="280"/>
        <v>0</v>
      </c>
      <c r="I5907" s="26" t="str">
        <f>H5907&amp;"x"&amp;COUNTIF($H$5:H5907,H5907)</f>
        <v>0x229</v>
      </c>
      <c r="J5907" t="str">
        <f t="shared" si="281"/>
        <v>CPLD1_J2.B59</v>
      </c>
    </row>
    <row r="5908" spans="1:10">
      <c r="A5908" s="24" t="s">
        <v>4880</v>
      </c>
      <c r="B5908" s="24" t="s">
        <v>4861</v>
      </c>
      <c r="C5908" s="24" t="s">
        <v>4783</v>
      </c>
      <c r="D5908" s="24" t="s">
        <v>1076</v>
      </c>
      <c r="E5908" s="24" t="s">
        <v>4861</v>
      </c>
      <c r="F5908" s="27"/>
      <c r="G5908" t="str">
        <f t="shared" si="279"/>
        <v>CPLD1_J2.B60</v>
      </c>
      <c r="H5908">
        <f t="shared" si="280"/>
        <v>0</v>
      </c>
      <c r="I5908" s="26" t="str">
        <f>H5908&amp;"x"&amp;COUNTIF($H$5:H5908,H5908)</f>
        <v>0x230</v>
      </c>
      <c r="J5908" t="str">
        <f t="shared" si="281"/>
        <v>CPLD1_J2.B60</v>
      </c>
    </row>
    <row r="5909" spans="1:10">
      <c r="A5909" s="24" t="s">
        <v>4880</v>
      </c>
      <c r="B5909" s="24" t="s">
        <v>4862</v>
      </c>
      <c r="C5909" s="24" t="s">
        <v>4783</v>
      </c>
      <c r="D5909" s="24" t="s">
        <v>1076</v>
      </c>
      <c r="E5909" s="24" t="s">
        <v>4862</v>
      </c>
      <c r="F5909" s="27"/>
      <c r="G5909" t="str">
        <f t="shared" si="279"/>
        <v>CPLD1_J2.B61</v>
      </c>
      <c r="H5909">
        <f t="shared" si="280"/>
        <v>0</v>
      </c>
      <c r="I5909" s="26" t="str">
        <f>H5909&amp;"x"&amp;COUNTIF($H$5:H5909,H5909)</f>
        <v>0x231</v>
      </c>
      <c r="J5909" t="str">
        <f t="shared" si="281"/>
        <v>CPLD1_J2.B61</v>
      </c>
    </row>
    <row r="5910" spans="1:10">
      <c r="A5910" s="24" t="s">
        <v>4880</v>
      </c>
      <c r="B5910" s="24" t="s">
        <v>4863</v>
      </c>
      <c r="C5910" s="24" t="s">
        <v>4783</v>
      </c>
      <c r="D5910" s="24" t="s">
        <v>1076</v>
      </c>
      <c r="E5910" s="24" t="s">
        <v>4863</v>
      </c>
      <c r="F5910" s="27"/>
      <c r="G5910" t="str">
        <f t="shared" si="279"/>
        <v>CPLD1_J2.B62</v>
      </c>
      <c r="H5910">
        <f t="shared" si="280"/>
        <v>0</v>
      </c>
      <c r="I5910" s="26" t="str">
        <f>H5910&amp;"x"&amp;COUNTIF($H$5:H5910,H5910)</f>
        <v>0x232</v>
      </c>
      <c r="J5910" t="str">
        <f t="shared" si="281"/>
        <v>CPLD1_J2.B62</v>
      </c>
    </row>
    <row r="5911" spans="1:10">
      <c r="A5911" s="24" t="s">
        <v>4880</v>
      </c>
      <c r="B5911" s="24" t="s">
        <v>4864</v>
      </c>
      <c r="C5911" s="24" t="s">
        <v>4783</v>
      </c>
      <c r="D5911" s="24" t="s">
        <v>1076</v>
      </c>
      <c r="E5911" s="24" t="s">
        <v>4864</v>
      </c>
      <c r="F5911" s="27"/>
      <c r="G5911" t="str">
        <f t="shared" si="279"/>
        <v>CPLD1_J2.B63</v>
      </c>
      <c r="H5911">
        <f t="shared" si="280"/>
        <v>0</v>
      </c>
      <c r="I5911" s="26" t="str">
        <f>H5911&amp;"x"&amp;COUNTIF($H$5:H5911,H5911)</f>
        <v>0x233</v>
      </c>
      <c r="J5911" t="str">
        <f t="shared" si="281"/>
        <v>CPLD1_J2.B63</v>
      </c>
    </row>
    <row r="5912" spans="1:10">
      <c r="A5912" s="24" t="s">
        <v>4880</v>
      </c>
      <c r="B5912" s="24" t="s">
        <v>4865</v>
      </c>
      <c r="C5912" s="24" t="s">
        <v>4783</v>
      </c>
      <c r="D5912" s="24" t="s">
        <v>1076</v>
      </c>
      <c r="E5912" s="24" t="s">
        <v>4865</v>
      </c>
      <c r="F5912" s="27"/>
      <c r="G5912" t="str">
        <f t="shared" si="279"/>
        <v>CPLD1_J2.B64</v>
      </c>
      <c r="H5912">
        <f t="shared" si="280"/>
        <v>0</v>
      </c>
      <c r="I5912" s="26" t="str">
        <f>H5912&amp;"x"&amp;COUNTIF($H$5:H5912,H5912)</f>
        <v>0x234</v>
      </c>
      <c r="J5912" t="str">
        <f t="shared" si="281"/>
        <v>CPLD1_J2.B64</v>
      </c>
    </row>
    <row r="5913" spans="1:10">
      <c r="A5913" s="24" t="s">
        <v>4880</v>
      </c>
      <c r="B5913" s="24" t="s">
        <v>4866</v>
      </c>
      <c r="C5913" s="24" t="s">
        <v>4783</v>
      </c>
      <c r="D5913" s="24" t="s">
        <v>1076</v>
      </c>
      <c r="E5913" s="24" t="s">
        <v>4866</v>
      </c>
      <c r="F5913" s="27"/>
      <c r="G5913" t="str">
        <f t="shared" si="279"/>
        <v>CPLD1_J2.B65</v>
      </c>
      <c r="H5913">
        <f t="shared" si="280"/>
        <v>0</v>
      </c>
      <c r="I5913" s="26" t="str">
        <f>H5913&amp;"x"&amp;COUNTIF($H$5:H5913,H5913)</f>
        <v>0x235</v>
      </c>
      <c r="J5913" t="str">
        <f t="shared" si="281"/>
        <v>CPLD1_J2.B65</v>
      </c>
    </row>
    <row r="5914" spans="1:10">
      <c r="A5914" s="24" t="s">
        <v>4880</v>
      </c>
      <c r="B5914" s="24" t="s">
        <v>4867</v>
      </c>
      <c r="C5914" s="24" t="s">
        <v>4783</v>
      </c>
      <c r="D5914" s="24" t="s">
        <v>1076</v>
      </c>
      <c r="E5914" s="24" t="s">
        <v>4867</v>
      </c>
      <c r="F5914" s="27"/>
      <c r="G5914" t="str">
        <f t="shared" si="279"/>
        <v>CPLD1_J2.B66</v>
      </c>
      <c r="H5914">
        <f t="shared" si="280"/>
        <v>0</v>
      </c>
      <c r="I5914" s="26" t="str">
        <f>H5914&amp;"x"&amp;COUNTIF($H$5:H5914,H5914)</f>
        <v>0x236</v>
      </c>
      <c r="J5914" t="str">
        <f t="shared" si="281"/>
        <v>CPLD1_J2.B66</v>
      </c>
    </row>
    <row r="5915" spans="1:10">
      <c r="A5915" s="24" t="s">
        <v>4880</v>
      </c>
      <c r="B5915" s="24" t="s">
        <v>4868</v>
      </c>
      <c r="C5915" s="24" t="s">
        <v>4783</v>
      </c>
      <c r="D5915" s="24" t="s">
        <v>1076</v>
      </c>
      <c r="E5915" s="24" t="s">
        <v>4868</v>
      </c>
      <c r="F5915" s="27"/>
      <c r="G5915" t="str">
        <f t="shared" si="279"/>
        <v>CPLD1_J2.B67</v>
      </c>
      <c r="H5915">
        <f t="shared" si="280"/>
        <v>0</v>
      </c>
      <c r="I5915" s="26" t="str">
        <f>H5915&amp;"x"&amp;COUNTIF($H$5:H5915,H5915)</f>
        <v>0x237</v>
      </c>
      <c r="J5915" t="str">
        <f t="shared" si="281"/>
        <v>CPLD1_J2.B67</v>
      </c>
    </row>
    <row r="5916" spans="1:10">
      <c r="A5916" s="24" t="s">
        <v>4880</v>
      </c>
      <c r="B5916" s="24" t="s">
        <v>4869</v>
      </c>
      <c r="C5916" s="24" t="s">
        <v>4783</v>
      </c>
      <c r="D5916" s="24" t="s">
        <v>1076</v>
      </c>
      <c r="E5916" s="24" t="s">
        <v>4869</v>
      </c>
      <c r="F5916" s="27"/>
      <c r="G5916" t="str">
        <f t="shared" si="279"/>
        <v>CPLD1_J2.B68</v>
      </c>
      <c r="H5916">
        <f t="shared" si="280"/>
        <v>0</v>
      </c>
      <c r="I5916" s="26" t="str">
        <f>H5916&amp;"x"&amp;COUNTIF($H$5:H5916,H5916)</f>
        <v>0x238</v>
      </c>
      <c r="J5916" t="str">
        <f t="shared" si="281"/>
        <v>CPLD1_J2.B68</v>
      </c>
    </row>
    <row r="5917" spans="1:10">
      <c r="A5917" s="24" t="s">
        <v>4880</v>
      </c>
      <c r="B5917" s="24" t="s">
        <v>4870</v>
      </c>
      <c r="C5917" s="24" t="s">
        <v>4783</v>
      </c>
      <c r="D5917" s="24" t="s">
        <v>1076</v>
      </c>
      <c r="E5917" s="24" t="s">
        <v>4870</v>
      </c>
      <c r="F5917" s="27"/>
      <c r="G5917" t="str">
        <f t="shared" si="279"/>
        <v>CPLD1_J2.B69</v>
      </c>
      <c r="H5917">
        <f t="shared" si="280"/>
        <v>0</v>
      </c>
      <c r="I5917" s="26" t="str">
        <f>H5917&amp;"x"&amp;COUNTIF($H$5:H5917,H5917)</f>
        <v>0x239</v>
      </c>
      <c r="J5917" t="str">
        <f t="shared" si="281"/>
        <v>CPLD1_J2.B69</v>
      </c>
    </row>
    <row r="5918" spans="1:10">
      <c r="A5918" s="24" t="s">
        <v>4880</v>
      </c>
      <c r="B5918" s="24" t="s">
        <v>4871</v>
      </c>
      <c r="C5918" s="24" t="s">
        <v>4783</v>
      </c>
      <c r="D5918" s="24" t="s">
        <v>1076</v>
      </c>
      <c r="E5918" s="24" t="s">
        <v>4871</v>
      </c>
      <c r="F5918" s="27"/>
      <c r="G5918" t="str">
        <f t="shared" si="279"/>
        <v>CPLD1_J2.B70</v>
      </c>
      <c r="H5918">
        <f t="shared" si="280"/>
        <v>0</v>
      </c>
      <c r="I5918" s="26" t="str">
        <f>H5918&amp;"x"&amp;COUNTIF($H$5:H5918,H5918)</f>
        <v>0x240</v>
      </c>
      <c r="J5918" t="str">
        <f t="shared" si="281"/>
        <v>CPLD1_J2.B70</v>
      </c>
    </row>
    <row r="5919" spans="1:10">
      <c r="A5919" s="24" t="s">
        <v>4880</v>
      </c>
      <c r="B5919" s="24" t="s">
        <v>4872</v>
      </c>
      <c r="C5919" s="24" t="s">
        <v>4783</v>
      </c>
      <c r="D5919" s="24" t="s">
        <v>1076</v>
      </c>
      <c r="E5919" s="24" t="s">
        <v>4872</v>
      </c>
      <c r="F5919" s="24" t="s">
        <v>1088</v>
      </c>
      <c r="G5919" t="str">
        <f t="shared" si="279"/>
        <v>CPLD1_J2.BG1</v>
      </c>
      <c r="H5919" t="str">
        <f t="shared" si="280"/>
        <v>DGND</v>
      </c>
      <c r="I5919" s="26" t="str">
        <f>H5919&amp;"x"&amp;COUNTIF($H$5:H5919,H5919)</f>
        <v>DGNDx658</v>
      </c>
      <c r="J5919" t="str">
        <f t="shared" si="281"/>
        <v>CPLD1_J2.BG1</v>
      </c>
    </row>
    <row r="5920" spans="1:10">
      <c r="A5920" s="24" t="s">
        <v>4880</v>
      </c>
      <c r="B5920" s="24" t="s">
        <v>4873</v>
      </c>
      <c r="C5920" s="24" t="s">
        <v>4783</v>
      </c>
      <c r="D5920" s="24" t="s">
        <v>1076</v>
      </c>
      <c r="E5920" s="24" t="s">
        <v>4873</v>
      </c>
      <c r="F5920" s="24" t="s">
        <v>1088</v>
      </c>
      <c r="G5920" t="str">
        <f t="shared" si="279"/>
        <v>CPLD1_J2.BG2</v>
      </c>
      <c r="H5920" t="str">
        <f t="shared" si="280"/>
        <v>DGND</v>
      </c>
      <c r="I5920" s="26" t="str">
        <f>H5920&amp;"x"&amp;COUNTIF($H$5:H5920,H5920)</f>
        <v>DGNDx659</v>
      </c>
      <c r="J5920" t="str">
        <f t="shared" si="281"/>
        <v>CPLD1_J2.BG2</v>
      </c>
    </row>
    <row r="5921" spans="1:10">
      <c r="A5921" s="24" t="s">
        <v>4880</v>
      </c>
      <c r="B5921" s="24" t="s">
        <v>4874</v>
      </c>
      <c r="C5921" s="24" t="s">
        <v>4783</v>
      </c>
      <c r="D5921" s="24" t="s">
        <v>1076</v>
      </c>
      <c r="E5921" s="24" t="s">
        <v>4874</v>
      </c>
      <c r="F5921" s="24" t="s">
        <v>1088</v>
      </c>
      <c r="G5921" t="str">
        <f t="shared" si="279"/>
        <v>CPLD1_J2.BG3</v>
      </c>
      <c r="H5921" t="str">
        <f t="shared" si="280"/>
        <v>DGND</v>
      </c>
      <c r="I5921" s="26" t="str">
        <f>H5921&amp;"x"&amp;COUNTIF($H$5:H5921,H5921)</f>
        <v>DGNDx660</v>
      </c>
      <c r="J5921" t="str">
        <f t="shared" si="281"/>
        <v>CPLD1_J2.BG3</v>
      </c>
    </row>
    <row r="5922" spans="1:10">
      <c r="A5922" s="24" t="s">
        <v>4880</v>
      </c>
      <c r="B5922" s="24" t="s">
        <v>4875</v>
      </c>
      <c r="C5922" s="24" t="s">
        <v>4783</v>
      </c>
      <c r="D5922" s="24" t="s">
        <v>1076</v>
      </c>
      <c r="E5922" s="24" t="s">
        <v>4875</v>
      </c>
      <c r="F5922" s="24" t="s">
        <v>1088</v>
      </c>
      <c r="G5922" t="str">
        <f t="shared" si="279"/>
        <v>CPLD1_J2.BG4</v>
      </c>
      <c r="H5922" t="str">
        <f t="shared" si="280"/>
        <v>DGND</v>
      </c>
      <c r="I5922" s="26" t="str">
        <f>H5922&amp;"x"&amp;COUNTIF($H$5:H5922,H5922)</f>
        <v>DGNDx661</v>
      </c>
      <c r="J5922" t="str">
        <f t="shared" si="281"/>
        <v>CPLD1_J2.BG4</v>
      </c>
    </row>
    <row r="5923" spans="1:10">
      <c r="A5923" s="24" t="s">
        <v>4880</v>
      </c>
      <c r="B5923" s="24" t="s">
        <v>4876</v>
      </c>
      <c r="C5923" s="24" t="s">
        <v>4783</v>
      </c>
      <c r="D5923" s="24" t="s">
        <v>1076</v>
      </c>
      <c r="E5923" s="24" t="s">
        <v>4876</v>
      </c>
      <c r="F5923" s="24" t="s">
        <v>1088</v>
      </c>
      <c r="G5923" t="str">
        <f t="shared" si="279"/>
        <v>CPLD1_J2.BG5</v>
      </c>
      <c r="H5923" t="str">
        <f t="shared" si="280"/>
        <v>DGND</v>
      </c>
      <c r="I5923" s="26" t="str">
        <f>H5923&amp;"x"&amp;COUNTIF($H$5:H5923,H5923)</f>
        <v>DGNDx662</v>
      </c>
      <c r="J5923" t="str">
        <f t="shared" si="281"/>
        <v>CPLD1_J2.BG5</v>
      </c>
    </row>
    <row r="5924" spans="1:10">
      <c r="A5924" s="24" t="s">
        <v>4880</v>
      </c>
      <c r="B5924" s="24" t="s">
        <v>4877</v>
      </c>
      <c r="C5924" s="24" t="s">
        <v>4783</v>
      </c>
      <c r="D5924" s="24" t="s">
        <v>1076</v>
      </c>
      <c r="E5924" s="24" t="s">
        <v>4877</v>
      </c>
      <c r="F5924" s="24" t="s">
        <v>1088</v>
      </c>
      <c r="G5924" t="str">
        <f t="shared" si="279"/>
        <v>CPLD1_J2.BG6</v>
      </c>
      <c r="H5924" t="str">
        <f t="shared" si="280"/>
        <v>DGND</v>
      </c>
      <c r="I5924" s="26" t="str">
        <f>H5924&amp;"x"&amp;COUNTIF($H$5:H5924,H5924)</f>
        <v>DGNDx663</v>
      </c>
      <c r="J5924" t="str">
        <f t="shared" si="281"/>
        <v>CPLD1_J2.BG6</v>
      </c>
    </row>
    <row r="5925" spans="1:10">
      <c r="A5925" s="24" t="s">
        <v>4880</v>
      </c>
      <c r="B5925" s="24" t="s">
        <v>4878</v>
      </c>
      <c r="C5925" s="24" t="s">
        <v>4783</v>
      </c>
      <c r="D5925" s="24" t="s">
        <v>1076</v>
      </c>
      <c r="E5925" s="24" t="s">
        <v>4878</v>
      </c>
      <c r="F5925" s="24" t="s">
        <v>1088</v>
      </c>
      <c r="G5925" t="str">
        <f t="shared" si="279"/>
        <v>CPLD1_J2.BG7</v>
      </c>
      <c r="H5925" t="str">
        <f t="shared" si="280"/>
        <v>DGND</v>
      </c>
      <c r="I5925" s="26" t="str">
        <f>H5925&amp;"x"&amp;COUNTIF($H$5:H5925,H5925)</f>
        <v>DGNDx664</v>
      </c>
      <c r="J5925" t="str">
        <f t="shared" si="281"/>
        <v>CPLD1_J2.BG7</v>
      </c>
    </row>
    <row r="5926" spans="1:10">
      <c r="A5926" s="24" t="s">
        <v>4880</v>
      </c>
      <c r="B5926" s="24" t="s">
        <v>257</v>
      </c>
      <c r="C5926" s="24" t="s">
        <v>4783</v>
      </c>
      <c r="D5926" s="24" t="s">
        <v>1076</v>
      </c>
      <c r="E5926" s="24" t="s">
        <v>257</v>
      </c>
      <c r="F5926" s="24" t="s">
        <v>1088</v>
      </c>
      <c r="G5926" t="str">
        <f t="shared" si="279"/>
        <v>CPLD1_J2.C1</v>
      </c>
      <c r="H5926" t="str">
        <f t="shared" si="280"/>
        <v>DGND</v>
      </c>
      <c r="I5926" s="26" t="str">
        <f>H5926&amp;"x"&amp;COUNTIF($H$5:H5926,H5926)</f>
        <v>DGNDx665</v>
      </c>
      <c r="J5926" t="str">
        <f t="shared" si="281"/>
        <v>CPLD1_J2.C1</v>
      </c>
    </row>
    <row r="5927" spans="1:10">
      <c r="A5927" s="24" t="s">
        <v>4880</v>
      </c>
      <c r="B5927" s="24" t="s">
        <v>4879</v>
      </c>
      <c r="C5927" s="24" t="s">
        <v>4783</v>
      </c>
      <c r="D5927" s="24" t="s">
        <v>1076</v>
      </c>
      <c r="E5927" s="24" t="s">
        <v>4879</v>
      </c>
      <c r="F5927" s="24" t="s">
        <v>1088</v>
      </c>
      <c r="G5927" t="str">
        <f t="shared" si="279"/>
        <v>CPLD1_J2.C2</v>
      </c>
      <c r="H5927" t="str">
        <f t="shared" si="280"/>
        <v>DGND</v>
      </c>
      <c r="I5927" s="26" t="str">
        <f>H5927&amp;"x"&amp;COUNTIF($H$5:H5927,H5927)</f>
        <v>DGNDx666</v>
      </c>
      <c r="J5927" t="str">
        <f t="shared" si="281"/>
        <v>CPLD1_J2.C2</v>
      </c>
    </row>
    <row r="5928" spans="1:10">
      <c r="A5928" s="24" t="s">
        <v>4912</v>
      </c>
      <c r="B5928" s="24" t="s">
        <v>3022</v>
      </c>
      <c r="C5928" s="24" t="s">
        <v>4783</v>
      </c>
      <c r="D5928" s="24" t="s">
        <v>1076</v>
      </c>
      <c r="E5928" s="24" t="s">
        <v>3022</v>
      </c>
      <c r="F5928" s="24" t="s">
        <v>1088</v>
      </c>
      <c r="G5928" t="str">
        <f t="shared" si="279"/>
        <v>CPLD1_J3.A1</v>
      </c>
      <c r="H5928" t="str">
        <f t="shared" si="280"/>
        <v>DGND</v>
      </c>
      <c r="I5928" s="26" t="str">
        <f>H5928&amp;"x"&amp;COUNTIF($H$5:H5928,H5928)</f>
        <v>DGNDx667</v>
      </c>
      <c r="J5928" t="str">
        <f t="shared" si="281"/>
        <v>CPLD1_J3.A1</v>
      </c>
    </row>
    <row r="5929" spans="1:10">
      <c r="A5929" s="24" t="s">
        <v>4912</v>
      </c>
      <c r="B5929" s="24" t="s">
        <v>3021</v>
      </c>
      <c r="C5929" s="24" t="s">
        <v>4783</v>
      </c>
      <c r="D5929" s="24" t="s">
        <v>1076</v>
      </c>
      <c r="E5929" s="24" t="s">
        <v>3021</v>
      </c>
      <c r="F5929" s="24" t="s">
        <v>3048</v>
      </c>
      <c r="G5929" t="str">
        <f t="shared" si="279"/>
        <v>CPLD1_J3.A2</v>
      </c>
      <c r="H5929" t="str">
        <f t="shared" si="280"/>
        <v>S1_5V</v>
      </c>
      <c r="I5929" s="26" t="str">
        <f>H5929&amp;"x"&amp;COUNTIF($H$5:H5929,H5929)</f>
        <v>S1_5Vx44</v>
      </c>
      <c r="J5929" t="str">
        <f t="shared" si="281"/>
        <v>CPLD1_J3.A2</v>
      </c>
    </row>
    <row r="5930" spans="1:10">
      <c r="A5930" s="24" t="s">
        <v>4912</v>
      </c>
      <c r="B5930" s="24" t="s">
        <v>4517</v>
      </c>
      <c r="C5930" s="24" t="s">
        <v>4783</v>
      </c>
      <c r="D5930" s="24" t="s">
        <v>1076</v>
      </c>
      <c r="E5930" s="24" t="s">
        <v>4517</v>
      </c>
      <c r="F5930" s="24" t="s">
        <v>3048</v>
      </c>
      <c r="G5930" t="str">
        <f t="shared" si="279"/>
        <v>CPLD1_J3.A3</v>
      </c>
      <c r="H5930" t="str">
        <f t="shared" si="280"/>
        <v>S1_5V</v>
      </c>
      <c r="I5930" s="26" t="str">
        <f>H5930&amp;"x"&amp;COUNTIF($H$5:H5930,H5930)</f>
        <v>S1_5Vx45</v>
      </c>
      <c r="J5930" t="str">
        <f t="shared" si="281"/>
        <v>CPLD1_J3.A3</v>
      </c>
    </row>
    <row r="5931" spans="1:10">
      <c r="A5931" s="24" t="s">
        <v>4912</v>
      </c>
      <c r="B5931" s="24" t="s">
        <v>4519</v>
      </c>
      <c r="C5931" s="24" t="s">
        <v>4783</v>
      </c>
      <c r="D5931" s="24" t="s">
        <v>1076</v>
      </c>
      <c r="E5931" s="24" t="s">
        <v>4519</v>
      </c>
      <c r="F5931" s="24" t="s">
        <v>3048</v>
      </c>
      <c r="G5931" t="str">
        <f t="shared" si="279"/>
        <v>CPLD1_J3.A4</v>
      </c>
      <c r="H5931" t="str">
        <f t="shared" si="280"/>
        <v>S1_5V</v>
      </c>
      <c r="I5931" s="26" t="str">
        <f>H5931&amp;"x"&amp;COUNTIF($H$5:H5931,H5931)</f>
        <v>S1_5Vx46</v>
      </c>
      <c r="J5931" t="str">
        <f t="shared" si="281"/>
        <v>CPLD1_J3.A4</v>
      </c>
    </row>
    <row r="5932" spans="1:10">
      <c r="A5932" s="24" t="s">
        <v>4912</v>
      </c>
      <c r="B5932" s="24" t="s">
        <v>4521</v>
      </c>
      <c r="C5932" s="24" t="s">
        <v>4783</v>
      </c>
      <c r="D5932" s="24" t="s">
        <v>1076</v>
      </c>
      <c r="E5932" s="24" t="s">
        <v>4521</v>
      </c>
      <c r="F5932" s="24" t="s">
        <v>3048</v>
      </c>
      <c r="G5932" t="str">
        <f t="shared" si="279"/>
        <v>CPLD1_J3.A5</v>
      </c>
      <c r="H5932" t="str">
        <f t="shared" si="280"/>
        <v>S1_5V</v>
      </c>
      <c r="I5932" s="26" t="str">
        <f>H5932&amp;"x"&amp;COUNTIF($H$5:H5932,H5932)</f>
        <v>S1_5Vx47</v>
      </c>
      <c r="J5932" t="str">
        <f t="shared" si="281"/>
        <v>CPLD1_J3.A5</v>
      </c>
    </row>
    <row r="5933" spans="1:10">
      <c r="A5933" s="24" t="s">
        <v>4912</v>
      </c>
      <c r="B5933" s="24" t="s">
        <v>4522</v>
      </c>
      <c r="C5933" s="24" t="s">
        <v>4783</v>
      </c>
      <c r="D5933" s="24" t="s">
        <v>1076</v>
      </c>
      <c r="E5933" s="24" t="s">
        <v>4522</v>
      </c>
      <c r="F5933" s="24" t="s">
        <v>1088</v>
      </c>
      <c r="G5933" t="str">
        <f t="shared" si="279"/>
        <v>CPLD1_J3.A6</v>
      </c>
      <c r="H5933" t="str">
        <f t="shared" si="280"/>
        <v>DGND</v>
      </c>
      <c r="I5933" s="26" t="str">
        <f>H5933&amp;"x"&amp;COUNTIF($H$5:H5933,H5933)</f>
        <v>DGNDx668</v>
      </c>
      <c r="J5933" t="str">
        <f t="shared" si="281"/>
        <v>CPLD1_J3.A6</v>
      </c>
    </row>
    <row r="5934" spans="1:10">
      <c r="A5934" s="24" t="s">
        <v>4912</v>
      </c>
      <c r="B5934" s="24" t="s">
        <v>4523</v>
      </c>
      <c r="C5934" s="24" t="s">
        <v>4783</v>
      </c>
      <c r="D5934" s="24" t="s">
        <v>1076</v>
      </c>
      <c r="E5934" s="24" t="s">
        <v>4523</v>
      </c>
      <c r="F5934" s="24" t="s">
        <v>4913</v>
      </c>
      <c r="G5934" t="str">
        <f t="shared" si="279"/>
        <v>CPLD1_J3.A7</v>
      </c>
      <c r="H5934" t="str">
        <f t="shared" si="280"/>
        <v>1_B0_15</v>
      </c>
      <c r="I5934" s="26" t="str">
        <f>H5934&amp;"x"&amp;COUNTIF($H$5:H5934,H5934)</f>
        <v>1_B0_15x1</v>
      </c>
      <c r="J5934" t="str">
        <f t="shared" si="281"/>
        <v>CPLD1_J3.A7</v>
      </c>
    </row>
    <row r="5935" spans="1:10">
      <c r="A5935" s="24" t="s">
        <v>4912</v>
      </c>
      <c r="B5935" s="24" t="s">
        <v>4525</v>
      </c>
      <c r="C5935" s="24" t="s">
        <v>4783</v>
      </c>
      <c r="D5935" s="24" t="s">
        <v>1076</v>
      </c>
      <c r="E5935" s="24" t="s">
        <v>4525</v>
      </c>
      <c r="F5935" s="24" t="s">
        <v>4914</v>
      </c>
      <c r="G5935" t="str">
        <f t="shared" si="279"/>
        <v>CPLD1_J3.A8</v>
      </c>
      <c r="H5935" t="str">
        <f t="shared" si="280"/>
        <v>1_B0_14</v>
      </c>
      <c r="I5935" s="26" t="str">
        <f>H5935&amp;"x"&amp;COUNTIF($H$5:H5935,H5935)</f>
        <v>1_B0_14x1</v>
      </c>
      <c r="J5935" t="str">
        <f t="shared" si="281"/>
        <v>CPLD1_J3.A8</v>
      </c>
    </row>
    <row r="5936" spans="1:10">
      <c r="A5936" s="24" t="s">
        <v>4912</v>
      </c>
      <c r="B5936" s="24" t="s">
        <v>4527</v>
      </c>
      <c r="C5936" s="24" t="s">
        <v>4783</v>
      </c>
      <c r="D5936" s="24" t="s">
        <v>1076</v>
      </c>
      <c r="E5936" s="24" t="s">
        <v>4527</v>
      </c>
      <c r="F5936" s="24" t="s">
        <v>4915</v>
      </c>
      <c r="G5936" t="str">
        <f t="shared" si="279"/>
        <v>CPLD1_J3.A9</v>
      </c>
      <c r="H5936" t="str">
        <f t="shared" si="280"/>
        <v>1_B0_13</v>
      </c>
      <c r="I5936" s="26" t="str">
        <f>H5936&amp;"x"&amp;COUNTIF($H$5:H5936,H5936)</f>
        <v>1_B0_13x1</v>
      </c>
      <c r="J5936" t="str">
        <f t="shared" si="281"/>
        <v>CPLD1_J3.A9</v>
      </c>
    </row>
    <row r="5937" spans="1:10">
      <c r="A5937" s="24" t="s">
        <v>4912</v>
      </c>
      <c r="B5937" s="24" t="s">
        <v>4529</v>
      </c>
      <c r="C5937" s="24" t="s">
        <v>4783</v>
      </c>
      <c r="D5937" s="24" t="s">
        <v>1076</v>
      </c>
      <c r="E5937" s="24" t="s">
        <v>4529</v>
      </c>
      <c r="F5937" s="24" t="s">
        <v>3606</v>
      </c>
      <c r="G5937" t="str">
        <f t="shared" si="279"/>
        <v>CPLD1_J3.A10</v>
      </c>
      <c r="H5937" t="str">
        <f t="shared" si="280"/>
        <v>1_B0_04</v>
      </c>
      <c r="I5937" s="26" t="str">
        <f>H5937&amp;"x"&amp;COUNTIF($H$5:H5937,H5937)</f>
        <v>1_B0_04x2</v>
      </c>
      <c r="J5937" t="str">
        <f t="shared" si="281"/>
        <v>CPLD1_J3.A10</v>
      </c>
    </row>
    <row r="5938" spans="1:10">
      <c r="A5938" s="24" t="s">
        <v>4912</v>
      </c>
      <c r="B5938" s="24" t="s">
        <v>291</v>
      </c>
      <c r="C5938" s="24" t="s">
        <v>4783</v>
      </c>
      <c r="D5938" s="24" t="s">
        <v>1076</v>
      </c>
      <c r="E5938" s="24" t="s">
        <v>291</v>
      </c>
      <c r="F5938" s="24" t="s">
        <v>4916</v>
      </c>
      <c r="G5938" t="str">
        <f t="shared" si="279"/>
        <v>CPLD1_J3.A11</v>
      </c>
      <c r="H5938" t="str">
        <f t="shared" si="280"/>
        <v>1_B0_08</v>
      </c>
      <c r="I5938" s="26" t="str">
        <f>H5938&amp;"x"&amp;COUNTIF($H$5:H5938,H5938)</f>
        <v>1_B0_08x1</v>
      </c>
      <c r="J5938" t="str">
        <f t="shared" si="281"/>
        <v>CPLD1_J3.A11</v>
      </c>
    </row>
    <row r="5939" spans="1:10">
      <c r="A5939" s="24" t="s">
        <v>4912</v>
      </c>
      <c r="B5939" s="24" t="s">
        <v>4531</v>
      </c>
      <c r="C5939" s="24" t="s">
        <v>4783</v>
      </c>
      <c r="D5939" s="24" t="s">
        <v>1076</v>
      </c>
      <c r="E5939" s="24" t="s">
        <v>4531</v>
      </c>
      <c r="F5939" s="24" t="s">
        <v>3602</v>
      </c>
      <c r="G5939" t="str">
        <f t="shared" si="279"/>
        <v>CPLD1_J3.A12</v>
      </c>
      <c r="H5939" t="str">
        <f t="shared" si="280"/>
        <v>1_B0_01</v>
      </c>
      <c r="I5939" s="26" t="str">
        <f>H5939&amp;"x"&amp;COUNTIF($H$5:H5939,H5939)</f>
        <v>1_B0_01x2</v>
      </c>
      <c r="J5939" t="str">
        <f t="shared" si="281"/>
        <v>CPLD1_J3.A12</v>
      </c>
    </row>
    <row r="5940" spans="1:10">
      <c r="A5940" s="24" t="s">
        <v>4912</v>
      </c>
      <c r="B5940" s="24" t="s">
        <v>335</v>
      </c>
      <c r="C5940" s="24" t="s">
        <v>4783</v>
      </c>
      <c r="D5940" s="24" t="s">
        <v>1076</v>
      </c>
      <c r="E5940" s="24" t="s">
        <v>335</v>
      </c>
      <c r="F5940" s="24" t="s">
        <v>3441</v>
      </c>
      <c r="G5940" t="str">
        <f t="shared" si="279"/>
        <v>CPLD1_J3.A13</v>
      </c>
      <c r="H5940" t="str">
        <f t="shared" si="280"/>
        <v>1_B0_07</v>
      </c>
      <c r="I5940" s="26" t="str">
        <f>H5940&amp;"x"&amp;COUNTIF($H$5:H5940,H5940)</f>
        <v>1_B0_07x2</v>
      </c>
      <c r="J5940" t="str">
        <f t="shared" si="281"/>
        <v>CPLD1_J3.A13</v>
      </c>
    </row>
    <row r="5941" spans="1:10">
      <c r="A5941" s="24" t="s">
        <v>4912</v>
      </c>
      <c r="B5941" s="24" t="s">
        <v>4533</v>
      </c>
      <c r="C5941" s="24" t="s">
        <v>4783</v>
      </c>
      <c r="D5941" s="24" t="s">
        <v>1076</v>
      </c>
      <c r="E5941" s="24" t="s">
        <v>4533</v>
      </c>
      <c r="F5941" s="24" t="s">
        <v>3437</v>
      </c>
      <c r="G5941" t="str">
        <f t="shared" si="279"/>
        <v>CPLD1_J3.A14</v>
      </c>
      <c r="H5941" t="str">
        <f t="shared" si="280"/>
        <v>1_B0_26</v>
      </c>
      <c r="I5941" s="26" t="str">
        <f>H5941&amp;"x"&amp;COUNTIF($H$5:H5941,H5941)</f>
        <v>1_B0_26x2</v>
      </c>
      <c r="J5941" t="str">
        <f t="shared" si="281"/>
        <v>CPLD1_J3.A14</v>
      </c>
    </row>
    <row r="5942" spans="1:10">
      <c r="A5942" s="24" t="s">
        <v>4912</v>
      </c>
      <c r="B5942" s="24" t="s">
        <v>4535</v>
      </c>
      <c r="C5942" s="24" t="s">
        <v>4783</v>
      </c>
      <c r="D5942" s="24" t="s">
        <v>1076</v>
      </c>
      <c r="E5942" s="24" t="s">
        <v>4535</v>
      </c>
      <c r="F5942" s="24" t="s">
        <v>1925</v>
      </c>
      <c r="G5942" t="str">
        <f t="shared" si="279"/>
        <v>CPLD1_J3.A15</v>
      </c>
      <c r="H5942" t="str">
        <f t="shared" si="280"/>
        <v>1_B0_30</v>
      </c>
      <c r="I5942" s="26" t="str">
        <f>H5942&amp;"x"&amp;COUNTIF($H$5:H5942,H5942)</f>
        <v>1_B0_30x2</v>
      </c>
      <c r="J5942" t="str">
        <f t="shared" si="281"/>
        <v>CPLD1_J3.A15</v>
      </c>
    </row>
    <row r="5943" spans="1:10">
      <c r="A5943" s="24" t="s">
        <v>4912</v>
      </c>
      <c r="B5943" s="24" t="s">
        <v>4537</v>
      </c>
      <c r="C5943" s="24" t="s">
        <v>4783</v>
      </c>
      <c r="D5943" s="24" t="s">
        <v>1076</v>
      </c>
      <c r="E5943" s="24" t="s">
        <v>4537</v>
      </c>
      <c r="F5943" s="24" t="s">
        <v>1818</v>
      </c>
      <c r="G5943" t="str">
        <f t="shared" si="279"/>
        <v>CPLD1_J3.A16</v>
      </c>
      <c r="H5943" t="str">
        <f t="shared" si="280"/>
        <v>1_B0_25</v>
      </c>
      <c r="I5943" s="26" t="str">
        <f>H5943&amp;"x"&amp;COUNTIF($H$5:H5943,H5943)</f>
        <v>1_B0_25x2</v>
      </c>
      <c r="J5943" t="str">
        <f t="shared" si="281"/>
        <v>CPLD1_J3.A16</v>
      </c>
    </row>
    <row r="5944" spans="1:10">
      <c r="A5944" s="24" t="s">
        <v>4912</v>
      </c>
      <c r="B5944" s="24" t="s">
        <v>269</v>
      </c>
      <c r="C5944" s="24" t="s">
        <v>4783</v>
      </c>
      <c r="D5944" s="24" t="s">
        <v>1076</v>
      </c>
      <c r="E5944" s="24" t="s">
        <v>269</v>
      </c>
      <c r="F5944" s="24" t="s">
        <v>1711</v>
      </c>
      <c r="G5944" t="str">
        <f t="shared" si="279"/>
        <v>CPLD1_J3.A17</v>
      </c>
      <c r="H5944" t="str">
        <f t="shared" si="280"/>
        <v>1_B0_19</v>
      </c>
      <c r="I5944" s="26" t="str">
        <f>H5944&amp;"x"&amp;COUNTIF($H$5:H5944,H5944)</f>
        <v>1_B0_19x2</v>
      </c>
      <c r="J5944" t="str">
        <f t="shared" si="281"/>
        <v>CPLD1_J3.A17</v>
      </c>
    </row>
    <row r="5945" spans="1:10">
      <c r="A5945" s="24" t="s">
        <v>4912</v>
      </c>
      <c r="B5945" s="24" t="s">
        <v>4539</v>
      </c>
      <c r="C5945" s="24" t="s">
        <v>4783</v>
      </c>
      <c r="D5945" s="24" t="s">
        <v>1076</v>
      </c>
      <c r="E5945" s="24" t="s">
        <v>4539</v>
      </c>
      <c r="F5945" s="24" t="s">
        <v>324</v>
      </c>
      <c r="G5945" t="str">
        <f t="shared" si="279"/>
        <v>CPLD1_J3.A18</v>
      </c>
      <c r="H5945" t="str">
        <f t="shared" si="280"/>
        <v>1_B0_17</v>
      </c>
      <c r="I5945" s="26" t="str">
        <f>H5945&amp;"x"&amp;COUNTIF($H$5:H5945,H5945)</f>
        <v>1_B0_17x2</v>
      </c>
      <c r="J5945" t="str">
        <f t="shared" si="281"/>
        <v>CPLD1_J3.A18</v>
      </c>
    </row>
    <row r="5946" spans="1:10">
      <c r="A5946" s="24" t="s">
        <v>4912</v>
      </c>
      <c r="B5946" s="24" t="s">
        <v>4541</v>
      </c>
      <c r="C5946" s="24" t="s">
        <v>4783</v>
      </c>
      <c r="D5946" s="24" t="s">
        <v>1076</v>
      </c>
      <c r="E5946" s="24" t="s">
        <v>4541</v>
      </c>
      <c r="F5946" s="24" t="s">
        <v>4231</v>
      </c>
      <c r="G5946" t="str">
        <f t="shared" si="279"/>
        <v>CPLD1_J3.A19</v>
      </c>
      <c r="H5946" t="str">
        <f t="shared" si="280"/>
        <v>1_B5_09</v>
      </c>
      <c r="I5946" s="26" t="str">
        <f>H5946&amp;"x"&amp;COUNTIF($H$5:H5946,H5946)</f>
        <v>1_B5_09x2</v>
      </c>
      <c r="J5946" t="str">
        <f t="shared" si="281"/>
        <v>CPLD1_J3.A19</v>
      </c>
    </row>
    <row r="5947" spans="1:10">
      <c r="A5947" s="24" t="s">
        <v>4912</v>
      </c>
      <c r="B5947" s="24" t="s">
        <v>4543</v>
      </c>
      <c r="C5947" s="24" t="s">
        <v>4783</v>
      </c>
      <c r="D5947" s="24" t="s">
        <v>1076</v>
      </c>
      <c r="E5947" s="24" t="s">
        <v>4543</v>
      </c>
      <c r="F5947" s="24" t="s">
        <v>4241</v>
      </c>
      <c r="G5947" t="str">
        <f t="shared" si="279"/>
        <v>CPLD1_J3.A20</v>
      </c>
      <c r="H5947" t="str">
        <f t="shared" si="280"/>
        <v>1_B5_01</v>
      </c>
      <c r="I5947" s="26" t="str">
        <f>H5947&amp;"x"&amp;COUNTIF($H$5:H5947,H5947)</f>
        <v>1_B5_01x2</v>
      </c>
      <c r="J5947" t="str">
        <f t="shared" si="281"/>
        <v>CPLD1_J3.A20</v>
      </c>
    </row>
    <row r="5948" spans="1:10">
      <c r="A5948" s="24" t="s">
        <v>4912</v>
      </c>
      <c r="B5948" s="24" t="s">
        <v>4545</v>
      </c>
      <c r="C5948" s="24" t="s">
        <v>4783</v>
      </c>
      <c r="D5948" s="24" t="s">
        <v>1076</v>
      </c>
      <c r="E5948" s="24" t="s">
        <v>4545</v>
      </c>
      <c r="F5948" s="24" t="s">
        <v>4229</v>
      </c>
      <c r="G5948" t="str">
        <f t="shared" si="279"/>
        <v>CPLD1_J3.A21</v>
      </c>
      <c r="H5948" t="str">
        <f t="shared" si="280"/>
        <v>1_B5_02</v>
      </c>
      <c r="I5948" s="26" t="str">
        <f>H5948&amp;"x"&amp;COUNTIF($H$5:H5948,H5948)</f>
        <v>1_B5_02x2</v>
      </c>
      <c r="J5948" t="str">
        <f t="shared" si="281"/>
        <v>CPLD1_J3.A21</v>
      </c>
    </row>
    <row r="5949" spans="1:10">
      <c r="A5949" s="24" t="s">
        <v>4912</v>
      </c>
      <c r="B5949" s="24" t="s">
        <v>4547</v>
      </c>
      <c r="C5949" s="24" t="s">
        <v>4783</v>
      </c>
      <c r="D5949" s="24" t="s">
        <v>1076</v>
      </c>
      <c r="E5949" s="24" t="s">
        <v>4547</v>
      </c>
      <c r="F5949" s="24" t="s">
        <v>4227</v>
      </c>
      <c r="G5949" t="str">
        <f t="shared" si="279"/>
        <v>CPLD1_J3.A22</v>
      </c>
      <c r="H5949" t="str">
        <f t="shared" si="280"/>
        <v>1_B5_10</v>
      </c>
      <c r="I5949" s="26" t="str">
        <f>H5949&amp;"x"&amp;COUNTIF($H$5:H5949,H5949)</f>
        <v>1_B5_10x2</v>
      </c>
      <c r="J5949" t="str">
        <f t="shared" si="281"/>
        <v>CPLD1_J3.A22</v>
      </c>
    </row>
    <row r="5950" spans="1:10">
      <c r="A5950" s="24" t="s">
        <v>4912</v>
      </c>
      <c r="B5950" s="24" t="s">
        <v>4549</v>
      </c>
      <c r="C5950" s="24" t="s">
        <v>4783</v>
      </c>
      <c r="D5950" s="24" t="s">
        <v>1076</v>
      </c>
      <c r="E5950" s="24" t="s">
        <v>4549</v>
      </c>
      <c r="F5950" s="24" t="s">
        <v>4376</v>
      </c>
      <c r="G5950" t="str">
        <f t="shared" si="279"/>
        <v>CPLD1_J3.A23</v>
      </c>
      <c r="H5950" t="str">
        <f t="shared" si="280"/>
        <v>1_B5_06</v>
      </c>
      <c r="I5950" s="26" t="str">
        <f>H5950&amp;"x"&amp;COUNTIF($H$5:H5950,H5950)</f>
        <v>1_B5_06x2</v>
      </c>
      <c r="J5950" t="str">
        <f t="shared" si="281"/>
        <v>CPLD1_J3.A23</v>
      </c>
    </row>
    <row r="5951" spans="1:10">
      <c r="A5951" s="24" t="s">
        <v>4912</v>
      </c>
      <c r="B5951" s="24" t="s">
        <v>4551</v>
      </c>
      <c r="C5951" s="24" t="s">
        <v>4783</v>
      </c>
      <c r="D5951" s="24" t="s">
        <v>1076</v>
      </c>
      <c r="E5951" s="24" t="s">
        <v>4551</v>
      </c>
      <c r="F5951" s="24" t="s">
        <v>4398</v>
      </c>
      <c r="G5951" t="str">
        <f t="shared" si="279"/>
        <v>CPLD1_J3.A24</v>
      </c>
      <c r="H5951" t="str">
        <f t="shared" si="280"/>
        <v>1_B5_13</v>
      </c>
      <c r="I5951" s="26" t="str">
        <f>H5951&amp;"x"&amp;COUNTIF($H$5:H5951,H5951)</f>
        <v>1_B5_13x2</v>
      </c>
      <c r="J5951" t="str">
        <f t="shared" si="281"/>
        <v>CPLD1_J3.A24</v>
      </c>
    </row>
    <row r="5952" spans="1:10">
      <c r="A5952" s="24" t="s">
        <v>4912</v>
      </c>
      <c r="B5952" s="24" t="s">
        <v>4552</v>
      </c>
      <c r="C5952" s="24" t="s">
        <v>4783</v>
      </c>
      <c r="D5952" s="24" t="s">
        <v>1076</v>
      </c>
      <c r="E5952" s="24" t="s">
        <v>4552</v>
      </c>
      <c r="F5952" s="24" t="s">
        <v>4239</v>
      </c>
      <c r="G5952" t="str">
        <f t="shared" si="279"/>
        <v>CPLD1_J3.A25</v>
      </c>
      <c r="H5952" t="str">
        <f t="shared" si="280"/>
        <v>1_B5_14</v>
      </c>
      <c r="I5952" s="26" t="str">
        <f>H5952&amp;"x"&amp;COUNTIF($H$5:H5952,H5952)</f>
        <v>1_B5_14x2</v>
      </c>
      <c r="J5952" t="str">
        <f t="shared" si="281"/>
        <v>CPLD1_J3.A25</v>
      </c>
    </row>
    <row r="5953" spans="1:10">
      <c r="A5953" s="24" t="s">
        <v>4912</v>
      </c>
      <c r="B5953" s="24" t="s">
        <v>4554</v>
      </c>
      <c r="C5953" s="24" t="s">
        <v>4783</v>
      </c>
      <c r="D5953" s="24" t="s">
        <v>1076</v>
      </c>
      <c r="E5953" s="24" t="s">
        <v>4554</v>
      </c>
      <c r="F5953" s="24" t="s">
        <v>2</v>
      </c>
      <c r="G5953" t="str">
        <f t="shared" si="279"/>
        <v>CPLD1_J3.A26</v>
      </c>
      <c r="H5953" t="str">
        <f t="shared" si="280"/>
        <v>1_B5_31</v>
      </c>
      <c r="I5953" s="26" t="str">
        <f>H5953&amp;"x"&amp;COUNTIF($H$5:H5953,H5953)</f>
        <v>1_B5_31x3</v>
      </c>
      <c r="J5953" t="str">
        <f t="shared" si="281"/>
        <v>CPLD1_J3.A26</v>
      </c>
    </row>
    <row r="5954" spans="1:10">
      <c r="A5954" s="24" t="s">
        <v>4912</v>
      </c>
      <c r="B5954" s="24" t="s">
        <v>4556</v>
      </c>
      <c r="C5954" s="24" t="s">
        <v>4783</v>
      </c>
      <c r="D5954" s="24" t="s">
        <v>1076</v>
      </c>
      <c r="E5954" s="24" t="s">
        <v>4556</v>
      </c>
      <c r="F5954" s="24" t="s">
        <v>4220</v>
      </c>
      <c r="G5954" t="str">
        <f t="shared" si="279"/>
        <v>CPLD1_J3.A27</v>
      </c>
      <c r="H5954" t="str">
        <f t="shared" si="280"/>
        <v>1_B5_17</v>
      </c>
      <c r="I5954" s="26" t="str">
        <f>H5954&amp;"x"&amp;COUNTIF($H$5:H5954,H5954)</f>
        <v>1_B5_17x2</v>
      </c>
      <c r="J5954" t="str">
        <f t="shared" si="281"/>
        <v>CPLD1_J3.A27</v>
      </c>
    </row>
    <row r="5955" spans="1:10">
      <c r="A5955" s="24" t="s">
        <v>4912</v>
      </c>
      <c r="B5955" s="24" t="s">
        <v>4558</v>
      </c>
      <c r="C5955" s="24" t="s">
        <v>4783</v>
      </c>
      <c r="D5955" s="24" t="s">
        <v>1076</v>
      </c>
      <c r="E5955" s="24" t="s">
        <v>4558</v>
      </c>
      <c r="F5955" s="24" t="s">
        <v>4250</v>
      </c>
      <c r="G5955" t="str">
        <f t="shared" si="279"/>
        <v>CPLD1_J3.A28</v>
      </c>
      <c r="H5955" t="str">
        <f t="shared" si="280"/>
        <v>1_B5_18</v>
      </c>
      <c r="I5955" s="26" t="str">
        <f>H5955&amp;"x"&amp;COUNTIF($H$5:H5955,H5955)</f>
        <v>1_B5_18x2</v>
      </c>
      <c r="J5955" t="str">
        <f t="shared" si="281"/>
        <v>CPLD1_J3.A28</v>
      </c>
    </row>
    <row r="5956" spans="1:10">
      <c r="A5956" s="24" t="s">
        <v>4912</v>
      </c>
      <c r="B5956" s="24" t="s">
        <v>4560</v>
      </c>
      <c r="C5956" s="24" t="s">
        <v>4783</v>
      </c>
      <c r="D5956" s="24" t="s">
        <v>1076</v>
      </c>
      <c r="E5956" s="24" t="s">
        <v>4560</v>
      </c>
      <c r="F5956" s="24" t="s">
        <v>4378</v>
      </c>
      <c r="G5956" t="str">
        <f t="shared" si="279"/>
        <v>CPLD1_J3.A29</v>
      </c>
      <c r="H5956" t="str">
        <f t="shared" si="280"/>
        <v>1_B5_21</v>
      </c>
      <c r="I5956" s="26" t="str">
        <f>H5956&amp;"x"&amp;COUNTIF($H$5:H5956,H5956)</f>
        <v>1_B5_21x2</v>
      </c>
      <c r="J5956" t="str">
        <f t="shared" si="281"/>
        <v>CPLD1_J3.A29</v>
      </c>
    </row>
    <row r="5957" spans="1:10">
      <c r="A5957" s="24" t="s">
        <v>4912</v>
      </c>
      <c r="B5957" s="24" t="s">
        <v>4561</v>
      </c>
      <c r="C5957" s="24" t="s">
        <v>4783</v>
      </c>
      <c r="D5957" s="24" t="s">
        <v>1076</v>
      </c>
      <c r="E5957" s="24" t="s">
        <v>4561</v>
      </c>
      <c r="F5957" s="24" t="s">
        <v>4380</v>
      </c>
      <c r="G5957" t="str">
        <f t="shared" si="279"/>
        <v>CPLD1_J3.A30</v>
      </c>
      <c r="H5957" t="str">
        <f t="shared" si="280"/>
        <v>1_B5_22</v>
      </c>
      <c r="I5957" s="26" t="str">
        <f>H5957&amp;"x"&amp;COUNTIF($H$5:H5957,H5957)</f>
        <v>1_B5_22x2</v>
      </c>
      <c r="J5957" t="str">
        <f t="shared" si="281"/>
        <v>CPLD1_J3.A30</v>
      </c>
    </row>
    <row r="5958" spans="1:10">
      <c r="A5958" s="24" t="s">
        <v>4912</v>
      </c>
      <c r="B5958" s="24" t="s">
        <v>4562</v>
      </c>
      <c r="C5958" s="24" t="s">
        <v>4783</v>
      </c>
      <c r="D5958" s="24" t="s">
        <v>1076</v>
      </c>
      <c r="E5958" s="24" t="s">
        <v>4562</v>
      </c>
      <c r="F5958" s="24" t="s">
        <v>4246</v>
      </c>
      <c r="G5958" t="str">
        <f t="shared" ref="G5958:G6021" si="282">A5958&amp;"."&amp;B5958</f>
        <v>CPLD1_J3.A31</v>
      </c>
      <c r="H5958" t="str">
        <f t="shared" ref="H5958:H6021" si="283">F5958</f>
        <v>1_B5_25</v>
      </c>
      <c r="I5958" s="26" t="str">
        <f>H5958&amp;"x"&amp;COUNTIF($H$5:H5958,H5958)</f>
        <v>1_B5_25x2</v>
      </c>
      <c r="J5958" t="str">
        <f t="shared" ref="J5958:J6021" si="284">G5958</f>
        <v>CPLD1_J3.A31</v>
      </c>
    </row>
    <row r="5959" spans="1:10">
      <c r="A5959" s="24" t="s">
        <v>4912</v>
      </c>
      <c r="B5959" s="24" t="s">
        <v>4564</v>
      </c>
      <c r="C5959" s="24" t="s">
        <v>4783</v>
      </c>
      <c r="D5959" s="24" t="s">
        <v>1076</v>
      </c>
      <c r="E5959" s="24" t="s">
        <v>4564</v>
      </c>
      <c r="F5959" s="24" t="s">
        <v>4237</v>
      </c>
      <c r="G5959" t="str">
        <f t="shared" si="282"/>
        <v>CPLD1_J3.A32</v>
      </c>
      <c r="H5959" t="str">
        <f t="shared" si="283"/>
        <v>1_B5_26</v>
      </c>
      <c r="I5959" s="26" t="str">
        <f>H5959&amp;"x"&amp;COUNTIF($H$5:H5959,H5959)</f>
        <v>1_B5_26x2</v>
      </c>
      <c r="J5959" t="str">
        <f t="shared" si="284"/>
        <v>CPLD1_J3.A32</v>
      </c>
    </row>
    <row r="5960" spans="1:10">
      <c r="A5960" s="24" t="s">
        <v>4912</v>
      </c>
      <c r="B5960" s="24" t="s">
        <v>4566</v>
      </c>
      <c r="C5960" s="24" t="s">
        <v>4783</v>
      </c>
      <c r="D5960" s="24" t="s">
        <v>1076</v>
      </c>
      <c r="E5960" s="24" t="s">
        <v>4566</v>
      </c>
      <c r="F5960" s="24" t="s">
        <v>4400</v>
      </c>
      <c r="G5960" t="str">
        <f t="shared" si="282"/>
        <v>CPLD1_J3.A33</v>
      </c>
      <c r="H5960" t="str">
        <f t="shared" si="283"/>
        <v>1_B5_11</v>
      </c>
      <c r="I5960" s="26" t="str">
        <f>H5960&amp;"x"&amp;COUNTIF($H$5:H5960,H5960)</f>
        <v>1_B5_11x2</v>
      </c>
      <c r="J5960" t="str">
        <f t="shared" si="284"/>
        <v>CPLD1_J3.A33</v>
      </c>
    </row>
    <row r="5961" spans="1:10">
      <c r="A5961" s="24" t="s">
        <v>4912</v>
      </c>
      <c r="B5961" s="24" t="s">
        <v>4568</v>
      </c>
      <c r="C5961" s="24" t="s">
        <v>4783</v>
      </c>
      <c r="D5961" s="24" t="s">
        <v>1076</v>
      </c>
      <c r="E5961" s="24" t="s">
        <v>4568</v>
      </c>
      <c r="F5961" s="24" t="s">
        <v>4386</v>
      </c>
      <c r="G5961" t="str">
        <f t="shared" si="282"/>
        <v>CPLD1_J3.A34</v>
      </c>
      <c r="H5961" t="str">
        <f t="shared" si="283"/>
        <v>1_B5_29</v>
      </c>
      <c r="I5961" s="26" t="str">
        <f>H5961&amp;"x"&amp;COUNTIF($H$5:H5961,H5961)</f>
        <v>1_B5_29x2</v>
      </c>
      <c r="J5961" t="str">
        <f t="shared" si="284"/>
        <v>CPLD1_J3.A34</v>
      </c>
    </row>
    <row r="5962" spans="1:10">
      <c r="A5962" s="24" t="s">
        <v>4912</v>
      </c>
      <c r="B5962" s="24" t="s">
        <v>4570</v>
      </c>
      <c r="C5962" s="24" t="s">
        <v>4783</v>
      </c>
      <c r="D5962" s="24" t="s">
        <v>1076</v>
      </c>
      <c r="E5962" s="24" t="s">
        <v>4570</v>
      </c>
      <c r="F5962" s="24" t="s">
        <v>4225</v>
      </c>
      <c r="G5962" t="str">
        <f t="shared" si="282"/>
        <v>CPLD1_J3.A35</v>
      </c>
      <c r="H5962" t="str">
        <f t="shared" si="283"/>
        <v>1_B5_08</v>
      </c>
      <c r="I5962" s="26" t="str">
        <f>H5962&amp;"x"&amp;COUNTIF($H$5:H5962,H5962)</f>
        <v>1_B5_08x2</v>
      </c>
      <c r="J5962" t="str">
        <f t="shared" si="284"/>
        <v>CPLD1_J3.A35</v>
      </c>
    </row>
    <row r="5963" spans="1:10">
      <c r="A5963" s="24" t="s">
        <v>4912</v>
      </c>
      <c r="B5963" s="24" t="s">
        <v>4571</v>
      </c>
      <c r="C5963" s="24" t="s">
        <v>4783</v>
      </c>
      <c r="D5963" s="24" t="s">
        <v>1076</v>
      </c>
      <c r="E5963" s="24" t="s">
        <v>4571</v>
      </c>
      <c r="F5963" s="24" t="s">
        <v>4233</v>
      </c>
      <c r="G5963" t="str">
        <f t="shared" si="282"/>
        <v>CPLD1_J3.A36</v>
      </c>
      <c r="H5963" t="str">
        <f t="shared" si="283"/>
        <v>1_B5_20</v>
      </c>
      <c r="I5963" s="26" t="str">
        <f>H5963&amp;"x"&amp;COUNTIF($H$5:H5963,H5963)</f>
        <v>1_B5_20x2</v>
      </c>
      <c r="J5963" t="str">
        <f t="shared" si="284"/>
        <v>CPLD1_J3.A36</v>
      </c>
    </row>
    <row r="5964" spans="1:10">
      <c r="A5964" s="24" t="s">
        <v>4912</v>
      </c>
      <c r="B5964" s="24" t="s">
        <v>4572</v>
      </c>
      <c r="C5964" s="24" t="s">
        <v>4783</v>
      </c>
      <c r="D5964" s="24" t="s">
        <v>1076</v>
      </c>
      <c r="E5964" s="24" t="s">
        <v>4572</v>
      </c>
      <c r="F5964" s="24" t="s">
        <v>4396</v>
      </c>
      <c r="G5964" t="str">
        <f t="shared" si="282"/>
        <v>CPLD1_J3.A37</v>
      </c>
      <c r="H5964" t="str">
        <f t="shared" si="283"/>
        <v>1_B5_19</v>
      </c>
      <c r="I5964" s="26" t="str">
        <f>H5964&amp;"x"&amp;COUNTIF($H$5:H5964,H5964)</f>
        <v>1_B5_19x2</v>
      </c>
      <c r="J5964" t="str">
        <f t="shared" si="284"/>
        <v>CPLD1_J3.A37</v>
      </c>
    </row>
    <row r="5965" spans="1:10">
      <c r="A5965" s="24" t="s">
        <v>4912</v>
      </c>
      <c r="B5965" s="24" t="s">
        <v>4574</v>
      </c>
      <c r="C5965" s="24" t="s">
        <v>4783</v>
      </c>
      <c r="D5965" s="24" t="s">
        <v>1076</v>
      </c>
      <c r="E5965" s="24" t="s">
        <v>4574</v>
      </c>
      <c r="F5965" s="24" t="s">
        <v>4388</v>
      </c>
      <c r="G5965" t="str">
        <f t="shared" si="282"/>
        <v>CPLD1_J3.A38</v>
      </c>
      <c r="H5965" t="str">
        <f t="shared" si="283"/>
        <v>1_B5_27</v>
      </c>
      <c r="I5965" s="26" t="str">
        <f>H5965&amp;"x"&amp;COUNTIF($H$5:H5965,H5965)</f>
        <v>1_B5_27x2</v>
      </c>
      <c r="J5965" t="str">
        <f t="shared" si="284"/>
        <v>CPLD1_J3.A38</v>
      </c>
    </row>
    <row r="5966" spans="1:10">
      <c r="A5966" s="24" t="s">
        <v>4912</v>
      </c>
      <c r="B5966" s="24" t="s">
        <v>4576</v>
      </c>
      <c r="C5966" s="24" t="s">
        <v>4783</v>
      </c>
      <c r="D5966" s="24" t="s">
        <v>1076</v>
      </c>
      <c r="E5966" s="24" t="s">
        <v>4576</v>
      </c>
      <c r="F5966" s="24" t="s">
        <v>4248</v>
      </c>
      <c r="G5966" t="str">
        <f t="shared" si="282"/>
        <v>CPLD1_J3.A39</v>
      </c>
      <c r="H5966" t="str">
        <f t="shared" si="283"/>
        <v>1_B5_28</v>
      </c>
      <c r="I5966" s="26" t="str">
        <f>H5966&amp;"x"&amp;COUNTIF($H$5:H5966,H5966)</f>
        <v>1_B5_28x2</v>
      </c>
      <c r="J5966" t="str">
        <f t="shared" si="284"/>
        <v>CPLD1_J3.A39</v>
      </c>
    </row>
    <row r="5967" spans="1:10">
      <c r="A5967" s="24" t="s">
        <v>4912</v>
      </c>
      <c r="B5967" s="24" t="s">
        <v>4578</v>
      </c>
      <c r="C5967" s="24" t="s">
        <v>4783</v>
      </c>
      <c r="D5967" s="24" t="s">
        <v>1076</v>
      </c>
      <c r="E5967" s="24" t="s">
        <v>4578</v>
      </c>
      <c r="F5967" s="24" t="s">
        <v>4235</v>
      </c>
      <c r="G5967" t="str">
        <f t="shared" si="282"/>
        <v>CPLD1_J3.A40</v>
      </c>
      <c r="H5967" t="str">
        <f t="shared" si="283"/>
        <v>1_B5_23</v>
      </c>
      <c r="I5967" s="26" t="str">
        <f>H5967&amp;"x"&amp;COUNTIF($H$5:H5967,H5967)</f>
        <v>1_B5_23x2</v>
      </c>
      <c r="J5967" t="str">
        <f t="shared" si="284"/>
        <v>CPLD1_J3.A40</v>
      </c>
    </row>
    <row r="5968" spans="1:10">
      <c r="A5968" s="24" t="s">
        <v>4912</v>
      </c>
      <c r="B5968" s="24" t="s">
        <v>4580</v>
      </c>
      <c r="C5968" s="24" t="s">
        <v>4783</v>
      </c>
      <c r="D5968" s="24" t="s">
        <v>1076</v>
      </c>
      <c r="E5968" s="24" t="s">
        <v>4580</v>
      </c>
      <c r="F5968" s="24" t="s">
        <v>4374</v>
      </c>
      <c r="G5968" t="str">
        <f t="shared" si="282"/>
        <v>CPLD1_J3.A41</v>
      </c>
      <c r="H5968" t="str">
        <f t="shared" si="283"/>
        <v>1_B5_24</v>
      </c>
      <c r="I5968" s="26" t="str">
        <f>H5968&amp;"x"&amp;COUNTIF($H$5:H5968,H5968)</f>
        <v>1_B5_24x2</v>
      </c>
      <c r="J5968" t="str">
        <f t="shared" si="284"/>
        <v>CPLD1_J3.A41</v>
      </c>
    </row>
    <row r="5969" spans="1:10">
      <c r="A5969" s="24" t="s">
        <v>4912</v>
      </c>
      <c r="B5969" s="24" t="s">
        <v>4582</v>
      </c>
      <c r="C5969" s="24" t="s">
        <v>4783</v>
      </c>
      <c r="D5969" s="24" t="s">
        <v>1076</v>
      </c>
      <c r="E5969" s="24" t="s">
        <v>4582</v>
      </c>
      <c r="F5969" s="24" t="s">
        <v>4392</v>
      </c>
      <c r="G5969" t="str">
        <f t="shared" si="282"/>
        <v>CPLD1_J3.A42</v>
      </c>
      <c r="H5969" t="str">
        <f t="shared" si="283"/>
        <v>1_B4_01</v>
      </c>
      <c r="I5969" s="26" t="str">
        <f>H5969&amp;"x"&amp;COUNTIF($H$5:H5969,H5969)</f>
        <v>1_B4_01x2</v>
      </c>
      <c r="J5969" t="str">
        <f t="shared" si="284"/>
        <v>CPLD1_J3.A42</v>
      </c>
    </row>
    <row r="5970" spans="1:10">
      <c r="A5970" s="24" t="s">
        <v>4912</v>
      </c>
      <c r="B5970" s="24" t="s">
        <v>4584</v>
      </c>
      <c r="C5970" s="24" t="s">
        <v>4783</v>
      </c>
      <c r="D5970" s="24" t="s">
        <v>1076</v>
      </c>
      <c r="E5970" s="24" t="s">
        <v>4584</v>
      </c>
      <c r="F5970" s="24" t="s">
        <v>4223</v>
      </c>
      <c r="G5970" t="str">
        <f t="shared" si="282"/>
        <v>CPLD1_J3.A43</v>
      </c>
      <c r="H5970" t="str">
        <f t="shared" si="283"/>
        <v>1_B4_05</v>
      </c>
      <c r="I5970" s="26" t="str">
        <f>H5970&amp;"x"&amp;COUNTIF($H$5:H5970,H5970)</f>
        <v>1_B4_05x2</v>
      </c>
      <c r="J5970" t="str">
        <f t="shared" si="284"/>
        <v>CPLD1_J3.A43</v>
      </c>
    </row>
    <row r="5971" spans="1:10">
      <c r="A5971" s="24" t="s">
        <v>4912</v>
      </c>
      <c r="B5971" s="24" t="s">
        <v>4586</v>
      </c>
      <c r="C5971" s="24" t="s">
        <v>4783</v>
      </c>
      <c r="D5971" s="24" t="s">
        <v>1076</v>
      </c>
      <c r="E5971" s="24" t="s">
        <v>4586</v>
      </c>
      <c r="F5971" s="24" t="s">
        <v>4244</v>
      </c>
      <c r="G5971" t="str">
        <f t="shared" si="282"/>
        <v>CPLD1_J3.A44</v>
      </c>
      <c r="H5971" t="str">
        <f t="shared" si="283"/>
        <v>1_B4_24</v>
      </c>
      <c r="I5971" s="26" t="str">
        <f>H5971&amp;"x"&amp;COUNTIF($H$5:H5971,H5971)</f>
        <v>1_B4_24x2</v>
      </c>
      <c r="J5971" t="str">
        <f t="shared" si="284"/>
        <v>CPLD1_J3.A44</v>
      </c>
    </row>
    <row r="5972" spans="1:10">
      <c r="A5972" s="24" t="s">
        <v>4912</v>
      </c>
      <c r="B5972" s="24" t="s">
        <v>4588</v>
      </c>
      <c r="C5972" s="24" t="s">
        <v>4783</v>
      </c>
      <c r="D5972" s="24" t="s">
        <v>1076</v>
      </c>
      <c r="E5972" s="24" t="s">
        <v>4588</v>
      </c>
      <c r="F5972" s="24" t="s">
        <v>4382</v>
      </c>
      <c r="G5972" t="str">
        <f t="shared" si="282"/>
        <v>CPLD1_J3.A45</v>
      </c>
      <c r="H5972" t="str">
        <f t="shared" si="283"/>
        <v>1_B4_23</v>
      </c>
      <c r="I5972" s="26" t="str">
        <f>H5972&amp;"x"&amp;COUNTIF($H$5:H5972,H5972)</f>
        <v>1_B4_23x2</v>
      </c>
      <c r="J5972" t="str">
        <f t="shared" si="284"/>
        <v>CPLD1_J3.A45</v>
      </c>
    </row>
    <row r="5973" spans="1:10">
      <c r="A5973" s="24" t="s">
        <v>4912</v>
      </c>
      <c r="B5973" s="24" t="s">
        <v>4589</v>
      </c>
      <c r="C5973" s="24" t="s">
        <v>4783</v>
      </c>
      <c r="D5973" s="24" t="s">
        <v>1076</v>
      </c>
      <c r="E5973" s="24" t="s">
        <v>4589</v>
      </c>
      <c r="F5973" s="24" t="s">
        <v>4384</v>
      </c>
      <c r="G5973" t="str">
        <f t="shared" si="282"/>
        <v>CPLD1_J3.A46</v>
      </c>
      <c r="H5973" t="str">
        <f t="shared" si="283"/>
        <v>1_B4_06</v>
      </c>
      <c r="I5973" s="26" t="str">
        <f>H5973&amp;"x"&amp;COUNTIF($H$5:H5973,H5973)</f>
        <v>1_B4_06x2</v>
      </c>
      <c r="J5973" t="str">
        <f t="shared" si="284"/>
        <v>CPLD1_J3.A46</v>
      </c>
    </row>
    <row r="5974" spans="1:10">
      <c r="A5974" s="24" t="s">
        <v>4912</v>
      </c>
      <c r="B5974" s="24" t="s">
        <v>4590</v>
      </c>
      <c r="C5974" s="24" t="s">
        <v>4783</v>
      </c>
      <c r="D5974" s="24" t="s">
        <v>1076</v>
      </c>
      <c r="E5974" s="24" t="s">
        <v>4590</v>
      </c>
      <c r="F5974" s="24" t="s">
        <v>3650</v>
      </c>
      <c r="G5974" t="str">
        <f t="shared" si="282"/>
        <v>CPLD1_J3.A47</v>
      </c>
      <c r="H5974" t="str">
        <f t="shared" si="283"/>
        <v>1_B4_09</v>
      </c>
      <c r="I5974" s="26" t="str">
        <f>H5974&amp;"x"&amp;COUNTIF($H$5:H5974,H5974)</f>
        <v>1_B4_09x2</v>
      </c>
      <c r="J5974" t="str">
        <f t="shared" si="284"/>
        <v>CPLD1_J3.A47</v>
      </c>
    </row>
    <row r="5975" spans="1:10">
      <c r="A5975" s="24" t="s">
        <v>4912</v>
      </c>
      <c r="B5975" s="24" t="s">
        <v>4592</v>
      </c>
      <c r="C5975" s="24" t="s">
        <v>4783</v>
      </c>
      <c r="D5975" s="24" t="s">
        <v>1076</v>
      </c>
      <c r="E5975" s="24" t="s">
        <v>4592</v>
      </c>
      <c r="F5975" s="24" t="s">
        <v>3648</v>
      </c>
      <c r="G5975" t="str">
        <f t="shared" si="282"/>
        <v>CPLD1_J3.A48</v>
      </c>
      <c r="H5975" t="str">
        <f t="shared" si="283"/>
        <v>1_B4_10</v>
      </c>
      <c r="I5975" s="26" t="str">
        <f>H5975&amp;"x"&amp;COUNTIF($H$5:H5975,H5975)</f>
        <v>1_B4_10x2</v>
      </c>
      <c r="J5975" t="str">
        <f t="shared" si="284"/>
        <v>CPLD1_J3.A48</v>
      </c>
    </row>
    <row r="5976" spans="1:10">
      <c r="A5976" s="24" t="s">
        <v>4912</v>
      </c>
      <c r="B5976" s="24" t="s">
        <v>4594</v>
      </c>
      <c r="C5976" s="24" t="s">
        <v>4783</v>
      </c>
      <c r="D5976" s="24" t="s">
        <v>1076</v>
      </c>
      <c r="E5976" s="24" t="s">
        <v>4594</v>
      </c>
      <c r="F5976" s="24" t="s">
        <v>3621</v>
      </c>
      <c r="G5976" t="str">
        <f t="shared" si="282"/>
        <v>CPLD1_J3.A49</v>
      </c>
      <c r="H5976" t="str">
        <f t="shared" si="283"/>
        <v>1_B4_04</v>
      </c>
      <c r="I5976" s="26" t="str">
        <f>H5976&amp;"x"&amp;COUNTIF($H$5:H5976,H5976)</f>
        <v>1_B4_04x2</v>
      </c>
      <c r="J5976" t="str">
        <f t="shared" si="284"/>
        <v>CPLD1_J3.A49</v>
      </c>
    </row>
    <row r="5977" spans="1:10">
      <c r="A5977" s="24" t="s">
        <v>4912</v>
      </c>
      <c r="B5977" s="24" t="s">
        <v>4596</v>
      </c>
      <c r="C5977" s="24" t="s">
        <v>4783</v>
      </c>
      <c r="D5977" s="24" t="s">
        <v>1076</v>
      </c>
      <c r="E5977" s="24" t="s">
        <v>4596</v>
      </c>
      <c r="F5977" s="24" t="s">
        <v>3640</v>
      </c>
      <c r="G5977" t="str">
        <f t="shared" si="282"/>
        <v>CPLD1_J3.A50</v>
      </c>
      <c r="H5977" t="str">
        <f t="shared" si="283"/>
        <v>1_B4_22</v>
      </c>
      <c r="I5977" s="26" t="str">
        <f>H5977&amp;"x"&amp;COUNTIF($H$5:H5977,H5977)</f>
        <v>1_B4_22x2</v>
      </c>
      <c r="J5977" t="str">
        <f t="shared" si="284"/>
        <v>CPLD1_J3.A50</v>
      </c>
    </row>
    <row r="5978" spans="1:10">
      <c r="A5978" s="24" t="s">
        <v>4912</v>
      </c>
      <c r="B5978" s="24" t="s">
        <v>4598</v>
      </c>
      <c r="C5978" s="24" t="s">
        <v>4783</v>
      </c>
      <c r="D5978" s="24" t="s">
        <v>1076</v>
      </c>
      <c r="E5978" s="24" t="s">
        <v>4598</v>
      </c>
      <c r="F5978" s="24" t="s">
        <v>4372</v>
      </c>
      <c r="G5978" t="str">
        <f t="shared" si="282"/>
        <v>CPLD1_J3.A51</v>
      </c>
      <c r="H5978" t="str">
        <f t="shared" si="283"/>
        <v>1_B4_21</v>
      </c>
      <c r="I5978" s="26" t="str">
        <f>H5978&amp;"x"&amp;COUNTIF($H$5:H5978,H5978)</f>
        <v>1_B4_21x2</v>
      </c>
      <c r="J5978" t="str">
        <f t="shared" si="284"/>
        <v>CPLD1_J3.A51</v>
      </c>
    </row>
    <row r="5979" spans="1:10">
      <c r="A5979" s="24" t="s">
        <v>4912</v>
      </c>
      <c r="B5979" s="24" t="s">
        <v>4599</v>
      </c>
      <c r="C5979" s="24" t="s">
        <v>4783</v>
      </c>
      <c r="D5979" s="24" t="s">
        <v>1076</v>
      </c>
      <c r="E5979" s="24" t="s">
        <v>4599</v>
      </c>
      <c r="F5979" s="24" t="s">
        <v>1913</v>
      </c>
      <c r="G5979" t="str">
        <f t="shared" si="282"/>
        <v>CPLD1_J3.A52</v>
      </c>
      <c r="H5979" t="str">
        <f t="shared" si="283"/>
        <v>1_B4_19</v>
      </c>
      <c r="I5979" s="26" t="str">
        <f>H5979&amp;"x"&amp;COUNTIF($H$5:H5979,H5979)</f>
        <v>1_B4_19x2</v>
      </c>
      <c r="J5979" t="str">
        <f t="shared" si="284"/>
        <v>CPLD1_J3.A52</v>
      </c>
    </row>
    <row r="5980" spans="1:10">
      <c r="A5980" s="24" t="s">
        <v>4912</v>
      </c>
      <c r="B5980" s="24" t="s">
        <v>4600</v>
      </c>
      <c r="C5980" s="24" t="s">
        <v>4783</v>
      </c>
      <c r="D5980" s="24" t="s">
        <v>1076</v>
      </c>
      <c r="E5980" s="24" t="s">
        <v>4600</v>
      </c>
      <c r="F5980" s="24" t="s">
        <v>1806</v>
      </c>
      <c r="G5980" t="str">
        <f t="shared" si="282"/>
        <v>CPLD1_J3.A53</v>
      </c>
      <c r="H5980" t="str">
        <f t="shared" si="283"/>
        <v>1_B4_20</v>
      </c>
      <c r="I5980" s="26" t="str">
        <f>H5980&amp;"x"&amp;COUNTIF($H$5:H5980,H5980)</f>
        <v>1_B4_20x2</v>
      </c>
      <c r="J5980" t="str">
        <f t="shared" si="284"/>
        <v>CPLD1_J3.A53</v>
      </c>
    </row>
    <row r="5981" spans="1:10">
      <c r="A5981" s="24" t="s">
        <v>4912</v>
      </c>
      <c r="B5981" s="24" t="s">
        <v>4602</v>
      </c>
      <c r="C5981" s="24" t="s">
        <v>4783</v>
      </c>
      <c r="D5981" s="24" t="s">
        <v>1076</v>
      </c>
      <c r="E5981" s="24" t="s">
        <v>4602</v>
      </c>
      <c r="F5981" s="24" t="s">
        <v>1699</v>
      </c>
      <c r="G5981" t="str">
        <f t="shared" si="282"/>
        <v>CPLD1_J3.A54</v>
      </c>
      <c r="H5981" t="str">
        <f t="shared" si="283"/>
        <v>1_B4_16</v>
      </c>
      <c r="I5981" s="26" t="str">
        <f>H5981&amp;"x"&amp;COUNTIF($H$5:H5981,H5981)</f>
        <v>1_B4_16x2</v>
      </c>
      <c r="J5981" t="str">
        <f t="shared" si="284"/>
        <v>CPLD1_J3.A54</v>
      </c>
    </row>
    <row r="5982" spans="1:10">
      <c r="A5982" s="24" t="s">
        <v>4912</v>
      </c>
      <c r="B5982" s="24" t="s">
        <v>4604</v>
      </c>
      <c r="C5982" s="24" t="s">
        <v>4783</v>
      </c>
      <c r="D5982" s="24" t="s">
        <v>1076</v>
      </c>
      <c r="E5982" s="24" t="s">
        <v>4604</v>
      </c>
      <c r="F5982" s="24" t="s">
        <v>302</v>
      </c>
      <c r="G5982" t="str">
        <f t="shared" si="282"/>
        <v>CPLD1_J3.A55</v>
      </c>
      <c r="H5982" t="str">
        <f t="shared" si="283"/>
        <v>1_B3_03</v>
      </c>
      <c r="I5982" s="26" t="str">
        <f>H5982&amp;"x"&amp;COUNTIF($H$5:H5982,H5982)</f>
        <v>1_B3_03x2</v>
      </c>
      <c r="J5982" t="str">
        <f t="shared" si="284"/>
        <v>CPLD1_J3.A55</v>
      </c>
    </row>
    <row r="5983" spans="1:10">
      <c r="A5983" s="24" t="s">
        <v>4912</v>
      </c>
      <c r="B5983" s="24" t="s">
        <v>4606</v>
      </c>
      <c r="C5983" s="24" t="s">
        <v>4783</v>
      </c>
      <c r="D5983" s="24" t="s">
        <v>1076</v>
      </c>
      <c r="E5983" s="24" t="s">
        <v>4606</v>
      </c>
      <c r="F5983" s="24" t="s">
        <v>4369</v>
      </c>
      <c r="G5983" t="str">
        <f t="shared" si="282"/>
        <v>CPLD1_J3.A56</v>
      </c>
      <c r="H5983" t="str">
        <f t="shared" si="283"/>
        <v>1_B3_01</v>
      </c>
      <c r="I5983" s="26" t="str">
        <f>H5983&amp;"x"&amp;COUNTIF($H$5:H5983,H5983)</f>
        <v>1_B3_01x2</v>
      </c>
      <c r="J5983" t="str">
        <f t="shared" si="284"/>
        <v>CPLD1_J3.A56</v>
      </c>
    </row>
    <row r="5984" spans="1:10">
      <c r="A5984" s="24" t="s">
        <v>4912</v>
      </c>
      <c r="B5984" s="24" t="s">
        <v>4608</v>
      </c>
      <c r="C5984" s="24" t="s">
        <v>4783</v>
      </c>
      <c r="D5984" s="24" t="s">
        <v>1076</v>
      </c>
      <c r="E5984" s="24" t="s">
        <v>4608</v>
      </c>
      <c r="F5984" s="24" t="s">
        <v>4394</v>
      </c>
      <c r="G5984" t="str">
        <f t="shared" si="282"/>
        <v>CPLD1_J3.A57</v>
      </c>
      <c r="H5984" t="str">
        <f t="shared" si="283"/>
        <v>1_B3_02</v>
      </c>
      <c r="I5984" s="26" t="str">
        <f>H5984&amp;"x"&amp;COUNTIF($H$5:H5984,H5984)</f>
        <v>1_B3_02x2</v>
      </c>
      <c r="J5984" t="str">
        <f t="shared" si="284"/>
        <v>CPLD1_J3.A57</v>
      </c>
    </row>
    <row r="5985" spans="1:10">
      <c r="A5985" s="24" t="s">
        <v>4912</v>
      </c>
      <c r="B5985" s="24" t="s">
        <v>4610</v>
      </c>
      <c r="C5985" s="24" t="s">
        <v>4783</v>
      </c>
      <c r="D5985" s="24" t="s">
        <v>1076</v>
      </c>
      <c r="E5985" s="24" t="s">
        <v>4610</v>
      </c>
      <c r="F5985" s="24" t="s">
        <v>4390</v>
      </c>
      <c r="G5985" t="str">
        <f t="shared" si="282"/>
        <v>CPLD1_J3.A58</v>
      </c>
      <c r="H5985" t="str">
        <f t="shared" si="283"/>
        <v>1_B3_13</v>
      </c>
      <c r="I5985" s="26" t="str">
        <f>H5985&amp;"x"&amp;COUNTIF($H$5:H5985,H5985)</f>
        <v>1_B3_13x2</v>
      </c>
      <c r="J5985" t="str">
        <f t="shared" si="284"/>
        <v>CPLD1_J3.A58</v>
      </c>
    </row>
    <row r="5986" spans="1:10">
      <c r="A5986" s="24" t="s">
        <v>4912</v>
      </c>
      <c r="B5986" s="24" t="s">
        <v>4611</v>
      </c>
      <c r="C5986" s="24" t="s">
        <v>4783</v>
      </c>
      <c r="D5986" s="24" t="s">
        <v>1076</v>
      </c>
      <c r="E5986" s="24" t="s">
        <v>4611</v>
      </c>
      <c r="F5986" s="24" t="s">
        <v>3483</v>
      </c>
      <c r="G5986" t="str">
        <f t="shared" si="282"/>
        <v>CPLD1_J3.A59</v>
      </c>
      <c r="H5986" t="str">
        <f t="shared" si="283"/>
        <v>1_B3_05</v>
      </c>
      <c r="I5986" s="26" t="str">
        <f>H5986&amp;"x"&amp;COUNTIF($H$5:H5986,H5986)</f>
        <v>1_B3_05x2</v>
      </c>
      <c r="J5986" t="str">
        <f t="shared" si="284"/>
        <v>CPLD1_J3.A59</v>
      </c>
    </row>
    <row r="5987" spans="1:10">
      <c r="A5987" s="24" t="s">
        <v>4912</v>
      </c>
      <c r="B5987" s="24" t="s">
        <v>4613</v>
      </c>
      <c r="C5987" s="24" t="s">
        <v>4783</v>
      </c>
      <c r="D5987" s="24" t="s">
        <v>1076</v>
      </c>
      <c r="E5987" s="24" t="s">
        <v>4613</v>
      </c>
      <c r="F5987" s="24" t="s">
        <v>3481</v>
      </c>
      <c r="G5987" t="str">
        <f t="shared" si="282"/>
        <v>CPLD1_J3.A60</v>
      </c>
      <c r="H5987" t="str">
        <f t="shared" si="283"/>
        <v>1_B3_06</v>
      </c>
      <c r="I5987" s="26" t="str">
        <f>H5987&amp;"x"&amp;COUNTIF($H$5:H5987,H5987)</f>
        <v>1_B3_06x2</v>
      </c>
      <c r="J5987" t="str">
        <f t="shared" si="284"/>
        <v>CPLD1_J3.A60</v>
      </c>
    </row>
    <row r="5988" spans="1:10">
      <c r="A5988" s="24" t="s">
        <v>4912</v>
      </c>
      <c r="B5988" s="24" t="s">
        <v>4614</v>
      </c>
      <c r="C5988" s="24" t="s">
        <v>4783</v>
      </c>
      <c r="D5988" s="24" t="s">
        <v>1076</v>
      </c>
      <c r="E5988" s="24" t="s">
        <v>4614</v>
      </c>
      <c r="F5988" s="24" t="s">
        <v>3469</v>
      </c>
      <c r="G5988" t="str">
        <f t="shared" si="282"/>
        <v>CPLD1_J3.A61</v>
      </c>
      <c r="H5988" t="str">
        <f t="shared" si="283"/>
        <v>1_B3_10</v>
      </c>
      <c r="I5988" s="26" t="str">
        <f>H5988&amp;"x"&amp;COUNTIF($H$5:H5988,H5988)</f>
        <v>1_B3_10x2</v>
      </c>
      <c r="J5988" t="str">
        <f t="shared" si="284"/>
        <v>CPLD1_J3.A61</v>
      </c>
    </row>
    <row r="5989" spans="1:10">
      <c r="A5989" s="24" t="s">
        <v>4912</v>
      </c>
      <c r="B5989" s="24" t="s">
        <v>4615</v>
      </c>
      <c r="C5989" s="24" t="s">
        <v>4783</v>
      </c>
      <c r="D5989" s="24" t="s">
        <v>1076</v>
      </c>
      <c r="E5989" s="24" t="s">
        <v>4615</v>
      </c>
      <c r="F5989" s="24" t="s">
        <v>3459</v>
      </c>
      <c r="G5989" t="str">
        <f t="shared" si="282"/>
        <v>CPLD1_J3.A62</v>
      </c>
      <c r="H5989" t="str">
        <f t="shared" si="283"/>
        <v>1_B3_09</v>
      </c>
      <c r="I5989" s="26" t="str">
        <f>H5989&amp;"x"&amp;COUNTIF($H$5:H5989,H5989)</f>
        <v>1_B3_09x2</v>
      </c>
      <c r="J5989" t="str">
        <f t="shared" si="284"/>
        <v>CPLD1_J3.A62</v>
      </c>
    </row>
    <row r="5990" spans="1:10">
      <c r="A5990" s="24" t="s">
        <v>4912</v>
      </c>
      <c r="B5990" s="24" t="s">
        <v>4616</v>
      </c>
      <c r="C5990" s="24" t="s">
        <v>4783</v>
      </c>
      <c r="D5990" s="24" t="s">
        <v>1076</v>
      </c>
      <c r="E5990" s="24" t="s">
        <v>4616</v>
      </c>
      <c r="F5990" s="24" t="s">
        <v>3456</v>
      </c>
      <c r="G5990" t="str">
        <f t="shared" si="282"/>
        <v>CPLD1_J3.A63</v>
      </c>
      <c r="H5990" t="str">
        <f t="shared" si="283"/>
        <v>1_B3_27</v>
      </c>
      <c r="I5990" s="26" t="str">
        <f>H5990&amp;"x"&amp;COUNTIF($H$5:H5990,H5990)</f>
        <v>1_B3_27x2</v>
      </c>
      <c r="J5990" t="str">
        <f t="shared" si="284"/>
        <v>CPLD1_J3.A63</v>
      </c>
    </row>
    <row r="5991" spans="1:10">
      <c r="A5991" s="24" t="s">
        <v>4912</v>
      </c>
      <c r="B5991" s="24" t="s">
        <v>4617</v>
      </c>
      <c r="C5991" s="24" t="s">
        <v>4783</v>
      </c>
      <c r="D5991" s="24" t="s">
        <v>1076</v>
      </c>
      <c r="E5991" s="24" t="s">
        <v>4617</v>
      </c>
      <c r="F5991" s="24" t="s">
        <v>3471</v>
      </c>
      <c r="G5991" t="str">
        <f t="shared" si="282"/>
        <v>CPLD1_J3.A64</v>
      </c>
      <c r="H5991" t="str">
        <f t="shared" si="283"/>
        <v>1_B3_28</v>
      </c>
      <c r="I5991" s="26" t="str">
        <f>H5991&amp;"x"&amp;COUNTIF($H$5:H5991,H5991)</f>
        <v>1_B3_28x2</v>
      </c>
      <c r="J5991" t="str">
        <f t="shared" si="284"/>
        <v>CPLD1_J3.A64</v>
      </c>
    </row>
    <row r="5992" spans="1:10">
      <c r="A5992" s="24" t="s">
        <v>4912</v>
      </c>
      <c r="B5992" s="24" t="s">
        <v>4618</v>
      </c>
      <c r="C5992" s="24" t="s">
        <v>4783</v>
      </c>
      <c r="D5992" s="24" t="s">
        <v>1076</v>
      </c>
      <c r="E5992" s="24" t="s">
        <v>4618</v>
      </c>
      <c r="F5992" s="24" t="s">
        <v>3638</v>
      </c>
      <c r="G5992" t="str">
        <f t="shared" si="282"/>
        <v>CPLD1_J3.A65</v>
      </c>
      <c r="H5992" t="str">
        <f t="shared" si="283"/>
        <v>1_B3_15</v>
      </c>
      <c r="I5992" s="26" t="str">
        <f>H5992&amp;"x"&amp;COUNTIF($H$5:H5992,H5992)</f>
        <v>1_B3_15x2</v>
      </c>
      <c r="J5992" t="str">
        <f t="shared" si="284"/>
        <v>CPLD1_J3.A65</v>
      </c>
    </row>
    <row r="5993" spans="1:10">
      <c r="A5993" s="24" t="s">
        <v>4912</v>
      </c>
      <c r="B5993" s="24" t="s">
        <v>4620</v>
      </c>
      <c r="C5993" s="24" t="s">
        <v>4783</v>
      </c>
      <c r="D5993" s="24" t="s">
        <v>1076</v>
      </c>
      <c r="E5993" s="24" t="s">
        <v>4620</v>
      </c>
      <c r="F5993" s="24" t="s">
        <v>3624</v>
      </c>
      <c r="G5993" t="str">
        <f t="shared" si="282"/>
        <v>CPLD1_J3.A66</v>
      </c>
      <c r="H5993" t="str">
        <f t="shared" si="283"/>
        <v>1_B3_19</v>
      </c>
      <c r="I5993" s="26" t="str">
        <f>H5993&amp;"x"&amp;COUNTIF($H$5:H5993,H5993)</f>
        <v>1_B3_19x2</v>
      </c>
      <c r="J5993" t="str">
        <f t="shared" si="284"/>
        <v>CPLD1_J3.A66</v>
      </c>
    </row>
    <row r="5994" spans="1:10">
      <c r="A5994" s="24" t="s">
        <v>4912</v>
      </c>
      <c r="B5994" s="24" t="s">
        <v>4621</v>
      </c>
      <c r="C5994" s="24" t="s">
        <v>4783</v>
      </c>
      <c r="D5994" s="24" t="s">
        <v>1076</v>
      </c>
      <c r="E5994" s="24" t="s">
        <v>4621</v>
      </c>
      <c r="F5994" s="24" t="s">
        <v>3461</v>
      </c>
      <c r="G5994" t="str">
        <f t="shared" si="282"/>
        <v>CPLD1_J3.A67</v>
      </c>
      <c r="H5994" t="str">
        <f t="shared" si="283"/>
        <v>1_B3_23</v>
      </c>
      <c r="I5994" s="26" t="str">
        <f>H5994&amp;"x"&amp;COUNTIF($H$5:H5994,H5994)</f>
        <v>1_B3_23x2</v>
      </c>
      <c r="J5994" t="str">
        <f t="shared" si="284"/>
        <v>CPLD1_J3.A67</v>
      </c>
    </row>
    <row r="5995" spans="1:10">
      <c r="A5995" s="24" t="s">
        <v>4912</v>
      </c>
      <c r="B5995" s="24" t="s">
        <v>4623</v>
      </c>
      <c r="C5995" s="24" t="s">
        <v>4783</v>
      </c>
      <c r="D5995" s="24" t="s">
        <v>1076</v>
      </c>
      <c r="E5995" s="24" t="s">
        <v>4623</v>
      </c>
      <c r="F5995" s="24" t="s">
        <v>3467</v>
      </c>
      <c r="G5995" t="str">
        <f t="shared" si="282"/>
        <v>CPLD1_J3.A68</v>
      </c>
      <c r="H5995" t="str">
        <f t="shared" si="283"/>
        <v>1_B3_16</v>
      </c>
      <c r="I5995" s="26" t="str">
        <f>H5995&amp;"x"&amp;COUNTIF($H$5:H5995,H5995)</f>
        <v>1_B3_16x2</v>
      </c>
      <c r="J5995" t="str">
        <f t="shared" si="284"/>
        <v>CPLD1_J3.A68</v>
      </c>
    </row>
    <row r="5996" spans="1:10">
      <c r="A5996" s="24" t="s">
        <v>4912</v>
      </c>
      <c r="B5996" s="24" t="s">
        <v>4624</v>
      </c>
      <c r="C5996" s="24" t="s">
        <v>4783</v>
      </c>
      <c r="D5996" s="24" t="s">
        <v>1076</v>
      </c>
      <c r="E5996" s="24" t="s">
        <v>4624</v>
      </c>
      <c r="F5996" s="24" t="s">
        <v>3626</v>
      </c>
      <c r="G5996" t="str">
        <f t="shared" si="282"/>
        <v>CPLD1_J3.A69</v>
      </c>
      <c r="H5996" t="str">
        <f t="shared" si="283"/>
        <v>1_B2_03</v>
      </c>
      <c r="I5996" s="26" t="str">
        <f>H5996&amp;"x"&amp;COUNTIF($H$5:H5996,H5996)</f>
        <v>1_B2_03x2</v>
      </c>
      <c r="J5996" t="str">
        <f t="shared" si="284"/>
        <v>CPLD1_J3.A69</v>
      </c>
    </row>
    <row r="5997" spans="1:10">
      <c r="A5997" s="24" t="s">
        <v>4912</v>
      </c>
      <c r="B5997" s="24" t="s">
        <v>4625</v>
      </c>
      <c r="C5997" s="24" t="s">
        <v>4783</v>
      </c>
      <c r="D5997" s="24" t="s">
        <v>1076</v>
      </c>
      <c r="E5997" s="24" t="s">
        <v>4625</v>
      </c>
      <c r="F5997" s="24" t="s">
        <v>3636</v>
      </c>
      <c r="G5997" t="str">
        <f t="shared" si="282"/>
        <v>CPLD1_J3.A70</v>
      </c>
      <c r="H5997" t="str">
        <f t="shared" si="283"/>
        <v>1_B2_09</v>
      </c>
      <c r="I5997" s="26" t="str">
        <f>H5997&amp;"x"&amp;COUNTIF($H$5:H5997,H5997)</f>
        <v>1_B2_09x2</v>
      </c>
      <c r="J5997" t="str">
        <f t="shared" si="284"/>
        <v>CPLD1_J3.A70</v>
      </c>
    </row>
    <row r="5998" spans="1:10">
      <c r="A5998" s="24" t="s">
        <v>4912</v>
      </c>
      <c r="B5998" s="24" t="s">
        <v>4788</v>
      </c>
      <c r="C5998" s="24" t="s">
        <v>4783</v>
      </c>
      <c r="D5998" s="24" t="s">
        <v>1076</v>
      </c>
      <c r="E5998" s="24" t="s">
        <v>4788</v>
      </c>
      <c r="F5998" s="24" t="s">
        <v>1088</v>
      </c>
      <c r="G5998" t="str">
        <f t="shared" si="282"/>
        <v>CPLD1_J3.AG1</v>
      </c>
      <c r="H5998" t="str">
        <f t="shared" si="283"/>
        <v>DGND</v>
      </c>
      <c r="I5998" s="26" t="str">
        <f>H5998&amp;"x"&amp;COUNTIF($H$5:H5998,H5998)</f>
        <v>DGNDx669</v>
      </c>
      <c r="J5998" t="str">
        <f t="shared" si="284"/>
        <v>CPLD1_J3.AG1</v>
      </c>
    </row>
    <row r="5999" spans="1:10">
      <c r="A5999" s="24" t="s">
        <v>4912</v>
      </c>
      <c r="B5999" s="24" t="s">
        <v>4789</v>
      </c>
      <c r="C5999" s="24" t="s">
        <v>4783</v>
      </c>
      <c r="D5999" s="24" t="s">
        <v>1076</v>
      </c>
      <c r="E5999" s="24" t="s">
        <v>4789</v>
      </c>
      <c r="F5999" s="24" t="s">
        <v>1088</v>
      </c>
      <c r="G5999" t="str">
        <f t="shared" si="282"/>
        <v>CPLD1_J3.AG2</v>
      </c>
      <c r="H5999" t="str">
        <f t="shared" si="283"/>
        <v>DGND</v>
      </c>
      <c r="I5999" s="26" t="str">
        <f>H5999&amp;"x"&amp;COUNTIF($H$5:H5999,H5999)</f>
        <v>DGNDx670</v>
      </c>
      <c r="J5999" t="str">
        <f t="shared" si="284"/>
        <v>CPLD1_J3.AG2</v>
      </c>
    </row>
    <row r="6000" spans="1:10">
      <c r="A6000" s="24" t="s">
        <v>4912</v>
      </c>
      <c r="B6000" s="24" t="s">
        <v>4790</v>
      </c>
      <c r="C6000" s="24" t="s">
        <v>4783</v>
      </c>
      <c r="D6000" s="24" t="s">
        <v>1076</v>
      </c>
      <c r="E6000" s="24" t="s">
        <v>4790</v>
      </c>
      <c r="F6000" s="24" t="s">
        <v>1088</v>
      </c>
      <c r="G6000" t="str">
        <f t="shared" si="282"/>
        <v>CPLD1_J3.AG3</v>
      </c>
      <c r="H6000" t="str">
        <f t="shared" si="283"/>
        <v>DGND</v>
      </c>
      <c r="I6000" s="26" t="str">
        <f>H6000&amp;"x"&amp;COUNTIF($H$5:H6000,H6000)</f>
        <v>DGNDx671</v>
      </c>
      <c r="J6000" t="str">
        <f t="shared" si="284"/>
        <v>CPLD1_J3.AG3</v>
      </c>
    </row>
    <row r="6001" spans="1:10">
      <c r="A6001" s="24" t="s">
        <v>4912</v>
      </c>
      <c r="B6001" s="24" t="s">
        <v>4791</v>
      </c>
      <c r="C6001" s="24" t="s">
        <v>4783</v>
      </c>
      <c r="D6001" s="24" t="s">
        <v>1076</v>
      </c>
      <c r="E6001" s="24" t="s">
        <v>4791</v>
      </c>
      <c r="F6001" s="24" t="s">
        <v>1088</v>
      </c>
      <c r="G6001" t="str">
        <f t="shared" si="282"/>
        <v>CPLD1_J3.AG4</v>
      </c>
      <c r="H6001" t="str">
        <f t="shared" si="283"/>
        <v>DGND</v>
      </c>
      <c r="I6001" s="26" t="str">
        <f>H6001&amp;"x"&amp;COUNTIF($H$5:H6001,H6001)</f>
        <v>DGNDx672</v>
      </c>
      <c r="J6001" t="str">
        <f t="shared" si="284"/>
        <v>CPLD1_J3.AG4</v>
      </c>
    </row>
    <row r="6002" spans="1:10">
      <c r="A6002" s="24" t="s">
        <v>4912</v>
      </c>
      <c r="B6002" s="24" t="s">
        <v>4792</v>
      </c>
      <c r="C6002" s="24" t="s">
        <v>4783</v>
      </c>
      <c r="D6002" s="24" t="s">
        <v>1076</v>
      </c>
      <c r="E6002" s="24" t="s">
        <v>4792</v>
      </c>
      <c r="F6002" s="24" t="s">
        <v>1088</v>
      </c>
      <c r="G6002" t="str">
        <f t="shared" si="282"/>
        <v>CPLD1_J3.AG5</v>
      </c>
      <c r="H6002" t="str">
        <f t="shared" si="283"/>
        <v>DGND</v>
      </c>
      <c r="I6002" s="26" t="str">
        <f>H6002&amp;"x"&amp;COUNTIF($H$5:H6002,H6002)</f>
        <v>DGNDx673</v>
      </c>
      <c r="J6002" t="str">
        <f t="shared" si="284"/>
        <v>CPLD1_J3.AG5</v>
      </c>
    </row>
    <row r="6003" spans="1:10">
      <c r="A6003" s="24" t="s">
        <v>4912</v>
      </c>
      <c r="B6003" s="24" t="s">
        <v>4793</v>
      </c>
      <c r="C6003" s="24" t="s">
        <v>4783</v>
      </c>
      <c r="D6003" s="24" t="s">
        <v>1076</v>
      </c>
      <c r="E6003" s="24" t="s">
        <v>4793</v>
      </c>
      <c r="F6003" s="24" t="s">
        <v>1088</v>
      </c>
      <c r="G6003" t="str">
        <f t="shared" si="282"/>
        <v>CPLD1_J3.AG6</v>
      </c>
      <c r="H6003" t="str">
        <f t="shared" si="283"/>
        <v>DGND</v>
      </c>
      <c r="I6003" s="26" t="str">
        <f>H6003&amp;"x"&amp;COUNTIF($H$5:H6003,H6003)</f>
        <v>DGNDx674</v>
      </c>
      <c r="J6003" t="str">
        <f t="shared" si="284"/>
        <v>CPLD1_J3.AG6</v>
      </c>
    </row>
    <row r="6004" spans="1:10">
      <c r="A6004" s="24" t="s">
        <v>4912</v>
      </c>
      <c r="B6004" s="24" t="s">
        <v>4794</v>
      </c>
      <c r="C6004" s="24" t="s">
        <v>4783</v>
      </c>
      <c r="D6004" s="24" t="s">
        <v>1076</v>
      </c>
      <c r="E6004" s="24" t="s">
        <v>4794</v>
      </c>
      <c r="F6004" s="24" t="s">
        <v>1088</v>
      </c>
      <c r="G6004" t="str">
        <f t="shared" si="282"/>
        <v>CPLD1_J3.AG7</v>
      </c>
      <c r="H6004" t="str">
        <f t="shared" si="283"/>
        <v>DGND</v>
      </c>
      <c r="I6004" s="26" t="str">
        <f>H6004&amp;"x"&amp;COUNTIF($H$5:H6004,H6004)</f>
        <v>DGNDx675</v>
      </c>
      <c r="J6004" t="str">
        <f t="shared" si="284"/>
        <v>CPLD1_J3.AG7</v>
      </c>
    </row>
    <row r="6005" spans="1:10">
      <c r="A6005" s="24" t="s">
        <v>4912</v>
      </c>
      <c r="B6005" s="24" t="s">
        <v>4795</v>
      </c>
      <c r="C6005" s="24" t="s">
        <v>4783</v>
      </c>
      <c r="D6005" s="24" t="s">
        <v>1076</v>
      </c>
      <c r="E6005" s="24" t="s">
        <v>4795</v>
      </c>
      <c r="F6005" s="24" t="s">
        <v>1088</v>
      </c>
      <c r="G6005" t="str">
        <f t="shared" si="282"/>
        <v>CPLD1_J3.B1</v>
      </c>
      <c r="H6005" t="str">
        <f t="shared" si="283"/>
        <v>DGND</v>
      </c>
      <c r="I6005" s="26" t="str">
        <f>H6005&amp;"x"&amp;COUNTIF($H$5:H6005,H6005)</f>
        <v>DGNDx676</v>
      </c>
      <c r="J6005" t="str">
        <f t="shared" si="284"/>
        <v>CPLD1_J3.B1</v>
      </c>
    </row>
    <row r="6006" spans="1:10">
      <c r="A6006" s="24" t="s">
        <v>4912</v>
      </c>
      <c r="B6006" s="24" t="s">
        <v>4796</v>
      </c>
      <c r="C6006" s="24" t="s">
        <v>4783</v>
      </c>
      <c r="D6006" s="24" t="s">
        <v>1076</v>
      </c>
      <c r="E6006" s="24" t="s">
        <v>4796</v>
      </c>
      <c r="F6006" s="24" t="s">
        <v>3048</v>
      </c>
      <c r="G6006" t="str">
        <f t="shared" si="282"/>
        <v>CPLD1_J3.B2</v>
      </c>
      <c r="H6006" t="str">
        <f t="shared" si="283"/>
        <v>S1_5V</v>
      </c>
      <c r="I6006" s="26" t="str">
        <f>H6006&amp;"x"&amp;COUNTIF($H$5:H6006,H6006)</f>
        <v>S1_5Vx48</v>
      </c>
      <c r="J6006" t="str">
        <f t="shared" si="284"/>
        <v>CPLD1_J3.B2</v>
      </c>
    </row>
    <row r="6007" spans="1:10">
      <c r="A6007" s="24" t="s">
        <v>4912</v>
      </c>
      <c r="B6007" s="24" t="s">
        <v>4797</v>
      </c>
      <c r="C6007" s="24" t="s">
        <v>4783</v>
      </c>
      <c r="D6007" s="24" t="s">
        <v>1076</v>
      </c>
      <c r="E6007" s="24" t="s">
        <v>4797</v>
      </c>
      <c r="F6007" s="24" t="s">
        <v>3048</v>
      </c>
      <c r="G6007" t="str">
        <f t="shared" si="282"/>
        <v>CPLD1_J3.B3</v>
      </c>
      <c r="H6007" t="str">
        <f t="shared" si="283"/>
        <v>S1_5V</v>
      </c>
      <c r="I6007" s="26" t="str">
        <f>H6007&amp;"x"&amp;COUNTIF($H$5:H6007,H6007)</f>
        <v>S1_5Vx49</v>
      </c>
      <c r="J6007" t="str">
        <f t="shared" si="284"/>
        <v>CPLD1_J3.B3</v>
      </c>
    </row>
    <row r="6008" spans="1:10">
      <c r="A6008" s="24" t="s">
        <v>4912</v>
      </c>
      <c r="B6008" s="24" t="s">
        <v>4799</v>
      </c>
      <c r="C6008" s="24" t="s">
        <v>4783</v>
      </c>
      <c r="D6008" s="24" t="s">
        <v>1076</v>
      </c>
      <c r="E6008" s="24" t="s">
        <v>4799</v>
      </c>
      <c r="F6008" s="24" t="s">
        <v>3048</v>
      </c>
      <c r="G6008" t="str">
        <f t="shared" si="282"/>
        <v>CPLD1_J3.B4</v>
      </c>
      <c r="H6008" t="str">
        <f t="shared" si="283"/>
        <v>S1_5V</v>
      </c>
      <c r="I6008" s="26" t="str">
        <f>H6008&amp;"x"&amp;COUNTIF($H$5:H6008,H6008)</f>
        <v>S1_5Vx50</v>
      </c>
      <c r="J6008" t="str">
        <f t="shared" si="284"/>
        <v>CPLD1_J3.B4</v>
      </c>
    </row>
    <row r="6009" spans="1:10">
      <c r="A6009" s="24" t="s">
        <v>4912</v>
      </c>
      <c r="B6009" s="24" t="s">
        <v>4800</v>
      </c>
      <c r="C6009" s="24" t="s">
        <v>4783</v>
      </c>
      <c r="D6009" s="24" t="s">
        <v>1076</v>
      </c>
      <c r="E6009" s="24" t="s">
        <v>4800</v>
      </c>
      <c r="F6009" s="24" t="s">
        <v>3048</v>
      </c>
      <c r="G6009" t="str">
        <f t="shared" si="282"/>
        <v>CPLD1_J3.B5</v>
      </c>
      <c r="H6009" t="str">
        <f t="shared" si="283"/>
        <v>S1_5V</v>
      </c>
      <c r="I6009" s="26" t="str">
        <f>H6009&amp;"x"&amp;COUNTIF($H$5:H6009,H6009)</f>
        <v>S1_5Vx51</v>
      </c>
      <c r="J6009" t="str">
        <f t="shared" si="284"/>
        <v>CPLD1_J3.B5</v>
      </c>
    </row>
    <row r="6010" spans="1:10">
      <c r="A6010" s="24" t="s">
        <v>4912</v>
      </c>
      <c r="B6010" s="24" t="s">
        <v>4801</v>
      </c>
      <c r="C6010" s="24" t="s">
        <v>4783</v>
      </c>
      <c r="D6010" s="24" t="s">
        <v>1076</v>
      </c>
      <c r="E6010" s="24" t="s">
        <v>4801</v>
      </c>
      <c r="F6010" s="24" t="s">
        <v>1088</v>
      </c>
      <c r="G6010" t="str">
        <f t="shared" si="282"/>
        <v>CPLD1_J3.B6</v>
      </c>
      <c r="H6010" t="str">
        <f t="shared" si="283"/>
        <v>DGND</v>
      </c>
      <c r="I6010" s="26" t="str">
        <f>H6010&amp;"x"&amp;COUNTIF($H$5:H6010,H6010)</f>
        <v>DGNDx677</v>
      </c>
      <c r="J6010" t="str">
        <f t="shared" si="284"/>
        <v>CPLD1_J3.B6</v>
      </c>
    </row>
    <row r="6011" spans="1:10">
      <c r="A6011" s="24" t="s">
        <v>4912</v>
      </c>
      <c r="B6011" s="24" t="s">
        <v>4803</v>
      </c>
      <c r="C6011" s="24" t="s">
        <v>4783</v>
      </c>
      <c r="D6011" s="24" t="s">
        <v>1076</v>
      </c>
      <c r="E6011" s="24" t="s">
        <v>4803</v>
      </c>
      <c r="F6011" s="24" t="s">
        <v>4917</v>
      </c>
      <c r="G6011" t="str">
        <f t="shared" si="282"/>
        <v>CPLD1_J3.B7</v>
      </c>
      <c r="H6011" t="str">
        <f t="shared" si="283"/>
        <v>1_B0_32</v>
      </c>
      <c r="I6011" s="26" t="str">
        <f>H6011&amp;"x"&amp;COUNTIF($H$5:H6011,H6011)</f>
        <v>1_B0_32x1</v>
      </c>
      <c r="J6011" t="str">
        <f t="shared" si="284"/>
        <v>CPLD1_J3.B7</v>
      </c>
    </row>
    <row r="6012" spans="1:10">
      <c r="A6012" s="24" t="s">
        <v>4912</v>
      </c>
      <c r="B6012" s="24" t="s">
        <v>4805</v>
      </c>
      <c r="C6012" s="24" t="s">
        <v>4783</v>
      </c>
      <c r="D6012" s="24" t="s">
        <v>1076</v>
      </c>
      <c r="E6012" s="24" t="s">
        <v>4805</v>
      </c>
      <c r="F6012" s="24" t="s">
        <v>4918</v>
      </c>
      <c r="G6012" t="str">
        <f t="shared" si="282"/>
        <v>CPLD1_J3.B8</v>
      </c>
      <c r="H6012" t="str">
        <f t="shared" si="283"/>
        <v>1_B0_31</v>
      </c>
      <c r="I6012" s="26" t="str">
        <f>H6012&amp;"x"&amp;COUNTIF($H$5:H6012,H6012)</f>
        <v>1_B0_31x1</v>
      </c>
      <c r="J6012" t="str">
        <f t="shared" si="284"/>
        <v>CPLD1_J3.B8</v>
      </c>
    </row>
    <row r="6013" spans="1:10">
      <c r="A6013" s="24" t="s">
        <v>4912</v>
      </c>
      <c r="B6013" s="24" t="s">
        <v>4807</v>
      </c>
      <c r="C6013" s="24" t="s">
        <v>4783</v>
      </c>
      <c r="D6013" s="24" t="s">
        <v>1076</v>
      </c>
      <c r="E6013" s="24" t="s">
        <v>4807</v>
      </c>
      <c r="F6013" s="24" t="s">
        <v>4919</v>
      </c>
      <c r="G6013" t="str">
        <f t="shared" si="282"/>
        <v>CPLD1_J3.B9</v>
      </c>
      <c r="H6013" t="str">
        <f t="shared" si="283"/>
        <v>1_B0_29</v>
      </c>
      <c r="I6013" s="26" t="str">
        <f>H6013&amp;"x"&amp;COUNTIF($H$5:H6013,H6013)</f>
        <v>1_B0_29x1</v>
      </c>
      <c r="J6013" t="str">
        <f t="shared" si="284"/>
        <v>CPLD1_J3.B9</v>
      </c>
    </row>
    <row r="6014" spans="1:10">
      <c r="A6014" s="24" t="s">
        <v>4912</v>
      </c>
      <c r="B6014" s="24" t="s">
        <v>4808</v>
      </c>
      <c r="C6014" s="24" t="s">
        <v>4783</v>
      </c>
      <c r="D6014" s="24" t="s">
        <v>1076</v>
      </c>
      <c r="E6014" s="24" t="s">
        <v>4808</v>
      </c>
      <c r="F6014" s="24" t="s">
        <v>4920</v>
      </c>
      <c r="G6014" t="str">
        <f t="shared" si="282"/>
        <v>CPLD1_J3.B10</v>
      </c>
      <c r="H6014" t="str">
        <f t="shared" si="283"/>
        <v>1_B0_33</v>
      </c>
      <c r="I6014" s="26" t="str">
        <f>H6014&amp;"x"&amp;COUNTIF($H$5:H6014,H6014)</f>
        <v>1_B0_33x1</v>
      </c>
      <c r="J6014" t="str">
        <f t="shared" si="284"/>
        <v>CPLD1_J3.B10</v>
      </c>
    </row>
    <row r="6015" spans="1:10">
      <c r="A6015" s="24" t="s">
        <v>4912</v>
      </c>
      <c r="B6015" s="24" t="s">
        <v>4809</v>
      </c>
      <c r="C6015" s="24" t="s">
        <v>4783</v>
      </c>
      <c r="D6015" s="24" t="s">
        <v>1076</v>
      </c>
      <c r="E6015" s="24" t="s">
        <v>4809</v>
      </c>
      <c r="F6015" s="24" t="s">
        <v>209</v>
      </c>
      <c r="G6015" t="str">
        <f t="shared" si="282"/>
        <v>CPLD1_J3.B11</v>
      </c>
      <c r="H6015" t="str">
        <f t="shared" si="283"/>
        <v>1_B0_23</v>
      </c>
      <c r="I6015" s="26" t="str">
        <f>H6015&amp;"x"&amp;COUNTIF($H$5:H6015,H6015)</f>
        <v>1_B0_23x1</v>
      </c>
      <c r="J6015" t="str">
        <f t="shared" si="284"/>
        <v>CPLD1_J3.B11</v>
      </c>
    </row>
    <row r="6016" spans="1:10">
      <c r="A6016" s="24" t="s">
        <v>4912</v>
      </c>
      <c r="B6016" s="24" t="s">
        <v>4810</v>
      </c>
      <c r="C6016" s="24" t="s">
        <v>4783</v>
      </c>
      <c r="D6016" s="24" t="s">
        <v>1076</v>
      </c>
      <c r="E6016" s="24" t="s">
        <v>4810</v>
      </c>
      <c r="F6016" s="24" t="s">
        <v>4921</v>
      </c>
      <c r="G6016" t="str">
        <f t="shared" si="282"/>
        <v>CPLD1_J3.B12</v>
      </c>
      <c r="H6016" t="str">
        <f t="shared" si="283"/>
        <v>1_B0_35</v>
      </c>
      <c r="I6016" s="26" t="str">
        <f>H6016&amp;"x"&amp;COUNTIF($H$5:H6016,H6016)</f>
        <v>1_B0_35x1</v>
      </c>
      <c r="J6016" t="str">
        <f t="shared" si="284"/>
        <v>CPLD1_J3.B12</v>
      </c>
    </row>
    <row r="6017" spans="1:10">
      <c r="A6017" s="24" t="s">
        <v>4912</v>
      </c>
      <c r="B6017" s="24" t="s">
        <v>312</v>
      </c>
      <c r="C6017" s="24" t="s">
        <v>4783</v>
      </c>
      <c r="D6017" s="24" t="s">
        <v>1076</v>
      </c>
      <c r="E6017" s="24" t="s">
        <v>312</v>
      </c>
      <c r="F6017" s="24" t="s">
        <v>4922</v>
      </c>
      <c r="G6017" t="str">
        <f t="shared" si="282"/>
        <v>CPLD1_J3.B13</v>
      </c>
      <c r="H6017" t="str">
        <f t="shared" si="283"/>
        <v>1_B0_24</v>
      </c>
      <c r="I6017" s="26" t="str">
        <f>H6017&amp;"x"&amp;COUNTIF($H$5:H6017,H6017)</f>
        <v>1_B0_24x1</v>
      </c>
      <c r="J6017" t="str">
        <f t="shared" si="284"/>
        <v>CPLD1_J3.B13</v>
      </c>
    </row>
    <row r="6018" spans="1:10">
      <c r="A6018" s="24" t="s">
        <v>4912</v>
      </c>
      <c r="B6018" s="24" t="s">
        <v>4811</v>
      </c>
      <c r="C6018" s="24" t="s">
        <v>4783</v>
      </c>
      <c r="D6018" s="24" t="s">
        <v>1076</v>
      </c>
      <c r="E6018" s="24" t="s">
        <v>4811</v>
      </c>
      <c r="F6018" s="24" t="s">
        <v>4923</v>
      </c>
      <c r="G6018" t="str">
        <f t="shared" si="282"/>
        <v>CPLD1_J3.B14</v>
      </c>
      <c r="H6018" t="str">
        <f t="shared" si="283"/>
        <v>1_B0_20</v>
      </c>
      <c r="I6018" s="26" t="str">
        <f>H6018&amp;"x"&amp;COUNTIF($H$5:H6018,H6018)</f>
        <v>1_B0_20x1</v>
      </c>
      <c r="J6018" t="str">
        <f t="shared" si="284"/>
        <v>CPLD1_J3.B14</v>
      </c>
    </row>
    <row r="6019" spans="1:10">
      <c r="A6019" s="24" t="s">
        <v>4912</v>
      </c>
      <c r="B6019" s="24" t="s">
        <v>4812</v>
      </c>
      <c r="C6019" s="24" t="s">
        <v>4783</v>
      </c>
      <c r="D6019" s="24" t="s">
        <v>1076</v>
      </c>
      <c r="E6019" s="24" t="s">
        <v>4812</v>
      </c>
      <c r="F6019" s="24" t="s">
        <v>4924</v>
      </c>
      <c r="G6019" t="str">
        <f t="shared" si="282"/>
        <v>CPLD1_J3.B15</v>
      </c>
      <c r="H6019" t="str">
        <f t="shared" si="283"/>
        <v>1_B0_09</v>
      </c>
      <c r="I6019" s="26" t="str">
        <f>H6019&amp;"x"&amp;COUNTIF($H$5:H6019,H6019)</f>
        <v>1_B0_09x1</v>
      </c>
      <c r="J6019" t="str">
        <f t="shared" si="284"/>
        <v>CPLD1_J3.B15</v>
      </c>
    </row>
    <row r="6020" spans="1:10">
      <c r="A6020" s="24" t="s">
        <v>4912</v>
      </c>
      <c r="B6020" s="24" t="s">
        <v>4813</v>
      </c>
      <c r="C6020" s="24" t="s">
        <v>4783</v>
      </c>
      <c r="D6020" s="24" t="s">
        <v>1076</v>
      </c>
      <c r="E6020" s="24" t="s">
        <v>4813</v>
      </c>
      <c r="F6020" s="24" t="s">
        <v>4925</v>
      </c>
      <c r="G6020" t="str">
        <f t="shared" si="282"/>
        <v>CPLD1_J3.B16</v>
      </c>
      <c r="H6020" t="str">
        <f t="shared" si="283"/>
        <v>1_B0_22</v>
      </c>
      <c r="I6020" s="26" t="str">
        <f>H6020&amp;"x"&amp;COUNTIF($H$5:H6020,H6020)</f>
        <v>1_B0_22x1</v>
      </c>
      <c r="J6020" t="str">
        <f t="shared" si="284"/>
        <v>CPLD1_J3.B16</v>
      </c>
    </row>
    <row r="6021" spans="1:10">
      <c r="A6021" s="24" t="s">
        <v>4912</v>
      </c>
      <c r="B6021" s="24" t="s">
        <v>4814</v>
      </c>
      <c r="C6021" s="24" t="s">
        <v>4783</v>
      </c>
      <c r="D6021" s="24" t="s">
        <v>1076</v>
      </c>
      <c r="E6021" s="24" t="s">
        <v>4814</v>
      </c>
      <c r="F6021" s="24" t="s">
        <v>4926</v>
      </c>
      <c r="G6021" t="str">
        <f t="shared" si="282"/>
        <v>CPLD1_J3.B17</v>
      </c>
      <c r="H6021" t="str">
        <f t="shared" si="283"/>
        <v>1_B0_21</v>
      </c>
      <c r="I6021" s="26" t="str">
        <f>H6021&amp;"x"&amp;COUNTIF($H$5:H6021,H6021)</f>
        <v>1_B0_21x1</v>
      </c>
      <c r="J6021" t="str">
        <f t="shared" si="284"/>
        <v>CPLD1_J3.B17</v>
      </c>
    </row>
    <row r="6022" spans="1:10">
      <c r="A6022" s="24" t="s">
        <v>4912</v>
      </c>
      <c r="B6022" s="24" t="s">
        <v>4815</v>
      </c>
      <c r="C6022" s="24" t="s">
        <v>4783</v>
      </c>
      <c r="D6022" s="24" t="s">
        <v>1076</v>
      </c>
      <c r="E6022" s="24" t="s">
        <v>4815</v>
      </c>
      <c r="F6022" s="24" t="s">
        <v>1928</v>
      </c>
      <c r="G6022" t="str">
        <f t="shared" ref="G6022:G6085" si="285">A6022&amp;"."&amp;B6022</f>
        <v>CPLD1_J3.B18</v>
      </c>
      <c r="H6022" t="str">
        <f t="shared" ref="H6022:H6085" si="286">F6022</f>
        <v>1_B0_28</v>
      </c>
      <c r="I6022" s="26" t="str">
        <f>H6022&amp;"x"&amp;COUNTIF($H$5:H6022,H6022)</f>
        <v>1_B0_28x2</v>
      </c>
      <c r="J6022" t="str">
        <f t="shared" ref="J6022:J6085" si="287">G6022</f>
        <v>CPLD1_J3.B18</v>
      </c>
    </row>
    <row r="6023" spans="1:10">
      <c r="A6023" s="24" t="s">
        <v>4912</v>
      </c>
      <c r="B6023" s="24" t="s">
        <v>4816</v>
      </c>
      <c r="C6023" s="24" t="s">
        <v>4783</v>
      </c>
      <c r="D6023" s="24" t="s">
        <v>1076</v>
      </c>
      <c r="E6023" s="24" t="s">
        <v>4816</v>
      </c>
      <c r="F6023" s="24" t="s">
        <v>4927</v>
      </c>
      <c r="G6023" t="str">
        <f t="shared" si="285"/>
        <v>CPLD1_J3.B19</v>
      </c>
      <c r="H6023" t="str">
        <f t="shared" si="286"/>
        <v>1_B0_27</v>
      </c>
      <c r="I6023" s="26" t="str">
        <f>H6023&amp;"x"&amp;COUNTIF($H$5:H6023,H6023)</f>
        <v>1_B0_27x1</v>
      </c>
      <c r="J6023" t="str">
        <f t="shared" si="287"/>
        <v>CPLD1_J3.B19</v>
      </c>
    </row>
    <row r="6024" spans="1:10">
      <c r="A6024" s="24" t="s">
        <v>4912</v>
      </c>
      <c r="B6024" s="24" t="s">
        <v>4817</v>
      </c>
      <c r="C6024" s="24" t="s">
        <v>4783</v>
      </c>
      <c r="D6024" s="24" t="s">
        <v>1076</v>
      </c>
      <c r="E6024" s="24" t="s">
        <v>4817</v>
      </c>
      <c r="F6024" s="24" t="s">
        <v>1821</v>
      </c>
      <c r="G6024" t="str">
        <f t="shared" si="285"/>
        <v>CPLD1_J3.B20</v>
      </c>
      <c r="H6024" t="str">
        <f t="shared" si="286"/>
        <v>1_B0_18</v>
      </c>
      <c r="I6024" s="26" t="str">
        <f>H6024&amp;"x"&amp;COUNTIF($H$5:H6024,H6024)</f>
        <v>1_B0_18x2</v>
      </c>
      <c r="J6024" t="str">
        <f t="shared" si="287"/>
        <v>CPLD1_J3.B20</v>
      </c>
    </row>
    <row r="6025" spans="1:10">
      <c r="A6025" s="24" t="s">
        <v>4912</v>
      </c>
      <c r="B6025" s="24" t="s">
        <v>4818</v>
      </c>
      <c r="C6025" s="24" t="s">
        <v>4783</v>
      </c>
      <c r="D6025" s="24" t="s">
        <v>1076</v>
      </c>
      <c r="E6025" s="24" t="s">
        <v>4818</v>
      </c>
      <c r="F6025" s="24" t="s">
        <v>4928</v>
      </c>
      <c r="G6025" t="str">
        <f t="shared" si="285"/>
        <v>CPLD1_J3.B21</v>
      </c>
      <c r="H6025" t="str">
        <f t="shared" si="286"/>
        <v>1_B0_06</v>
      </c>
      <c r="I6025" s="26" t="str">
        <f>H6025&amp;"x"&amp;COUNTIF($H$5:H6025,H6025)</f>
        <v>1_B0_06x1</v>
      </c>
      <c r="J6025" t="str">
        <f t="shared" si="287"/>
        <v>CPLD1_J3.B21</v>
      </c>
    </row>
    <row r="6026" spans="1:10">
      <c r="A6026" s="24" t="s">
        <v>4912</v>
      </c>
      <c r="B6026" s="24" t="s">
        <v>4819</v>
      </c>
      <c r="C6026" s="24" t="s">
        <v>4783</v>
      </c>
      <c r="D6026" s="24" t="s">
        <v>1076</v>
      </c>
      <c r="E6026" s="24" t="s">
        <v>4819</v>
      </c>
      <c r="F6026" s="24" t="s">
        <v>1714</v>
      </c>
      <c r="G6026" t="str">
        <f t="shared" si="285"/>
        <v>CPLD1_J3.B22</v>
      </c>
      <c r="H6026" t="str">
        <f t="shared" si="286"/>
        <v>1_B0_12</v>
      </c>
      <c r="I6026" s="26" t="str">
        <f>H6026&amp;"x"&amp;COUNTIF($H$5:H6026,H6026)</f>
        <v>1_B0_12x2</v>
      </c>
      <c r="J6026" t="str">
        <f t="shared" si="287"/>
        <v>CPLD1_J3.B22</v>
      </c>
    </row>
    <row r="6027" spans="1:10">
      <c r="A6027" s="24" t="s">
        <v>4912</v>
      </c>
      <c r="B6027" s="24" t="s">
        <v>4820</v>
      </c>
      <c r="C6027" s="24" t="s">
        <v>4783</v>
      </c>
      <c r="D6027" s="24" t="s">
        <v>1076</v>
      </c>
      <c r="E6027" s="24" t="s">
        <v>4820</v>
      </c>
      <c r="F6027" s="24" t="s">
        <v>4929</v>
      </c>
      <c r="G6027" t="str">
        <f t="shared" si="285"/>
        <v>CPLD1_J3.B23</v>
      </c>
      <c r="H6027" t="str">
        <f t="shared" si="286"/>
        <v>1_B0_16</v>
      </c>
      <c r="I6027" s="26" t="str">
        <f>H6027&amp;"x"&amp;COUNTIF($H$5:H6027,H6027)</f>
        <v>1_B0_16x1</v>
      </c>
      <c r="J6027" t="str">
        <f t="shared" si="287"/>
        <v>CPLD1_J3.B23</v>
      </c>
    </row>
    <row r="6028" spans="1:10">
      <c r="A6028" s="24" t="s">
        <v>4912</v>
      </c>
      <c r="B6028" s="24" t="s">
        <v>4821</v>
      </c>
      <c r="C6028" s="24" t="s">
        <v>4783</v>
      </c>
      <c r="D6028" s="24" t="s">
        <v>1076</v>
      </c>
      <c r="E6028" s="24" t="s">
        <v>4821</v>
      </c>
      <c r="F6028" s="24" t="s">
        <v>1612</v>
      </c>
      <c r="G6028" t="str">
        <f t="shared" si="285"/>
        <v>CPLD1_J3.B24</v>
      </c>
      <c r="H6028" t="str">
        <f t="shared" si="286"/>
        <v>1_B0_10</v>
      </c>
      <c r="I6028" s="26" t="str">
        <f>H6028&amp;"x"&amp;COUNTIF($H$5:H6028,H6028)</f>
        <v>1_B0_10x2</v>
      </c>
      <c r="J6028" t="str">
        <f t="shared" si="287"/>
        <v>CPLD1_J3.B24</v>
      </c>
    </row>
    <row r="6029" spans="1:10">
      <c r="A6029" s="24" t="s">
        <v>4912</v>
      </c>
      <c r="B6029" s="24" t="s">
        <v>4822</v>
      </c>
      <c r="C6029" s="24" t="s">
        <v>4783</v>
      </c>
      <c r="D6029" s="24" t="s">
        <v>1076</v>
      </c>
      <c r="E6029" s="24" t="s">
        <v>4822</v>
      </c>
      <c r="F6029" s="24" t="s">
        <v>4930</v>
      </c>
      <c r="G6029" t="str">
        <f t="shared" si="285"/>
        <v>CPLD1_J3.B25</v>
      </c>
      <c r="H6029" t="str">
        <f t="shared" si="286"/>
        <v>1_B0_11</v>
      </c>
      <c r="I6029" s="26" t="str">
        <f>H6029&amp;"x"&amp;COUNTIF($H$5:H6029,H6029)</f>
        <v>1_B0_11x1</v>
      </c>
      <c r="J6029" t="str">
        <f t="shared" si="287"/>
        <v>CPLD1_J3.B25</v>
      </c>
    </row>
    <row r="6030" spans="1:10">
      <c r="A6030" s="24" t="s">
        <v>4912</v>
      </c>
      <c r="B6030" s="24" t="s">
        <v>4823</v>
      </c>
      <c r="C6030" s="24" t="s">
        <v>4783</v>
      </c>
      <c r="D6030" s="24" t="s">
        <v>1076</v>
      </c>
      <c r="E6030" s="24" t="s">
        <v>4823</v>
      </c>
      <c r="F6030" s="24" t="s">
        <v>3473</v>
      </c>
      <c r="G6030" t="str">
        <f t="shared" si="285"/>
        <v>CPLD1_J3.B26</v>
      </c>
      <c r="H6030" t="str">
        <f t="shared" si="286"/>
        <v>1_B0_03</v>
      </c>
      <c r="I6030" s="26" t="str">
        <f>H6030&amp;"x"&amp;COUNTIF($H$5:H6030,H6030)</f>
        <v>1_B0_03x2</v>
      </c>
      <c r="J6030" t="str">
        <f t="shared" si="287"/>
        <v>CPLD1_J3.B26</v>
      </c>
    </row>
    <row r="6031" spans="1:10">
      <c r="A6031" s="24" t="s">
        <v>4912</v>
      </c>
      <c r="B6031" s="24" t="s">
        <v>4824</v>
      </c>
      <c r="C6031" s="24" t="s">
        <v>4783</v>
      </c>
      <c r="D6031" s="24" t="s">
        <v>1076</v>
      </c>
      <c r="E6031" s="24" t="s">
        <v>4824</v>
      </c>
      <c r="F6031" s="24" t="s">
        <v>4931</v>
      </c>
      <c r="G6031" t="str">
        <f t="shared" si="285"/>
        <v>CPLD1_J3.B27</v>
      </c>
      <c r="H6031" t="str">
        <f t="shared" si="286"/>
        <v>1_B0_05</v>
      </c>
      <c r="I6031" s="26" t="str">
        <f>H6031&amp;"x"&amp;COUNTIF($H$5:H6031,H6031)</f>
        <v>1_B0_05x1</v>
      </c>
      <c r="J6031" t="str">
        <f t="shared" si="287"/>
        <v>CPLD1_J3.B27</v>
      </c>
    </row>
    <row r="6032" spans="1:10">
      <c r="A6032" s="24" t="s">
        <v>4912</v>
      </c>
      <c r="B6032" s="24" t="s">
        <v>4825</v>
      </c>
      <c r="C6032" s="24" t="s">
        <v>4783</v>
      </c>
      <c r="D6032" s="24" t="s">
        <v>1076</v>
      </c>
      <c r="E6032" s="24" t="s">
        <v>4825</v>
      </c>
      <c r="F6032" s="24" t="s">
        <v>3479</v>
      </c>
      <c r="G6032" t="str">
        <f t="shared" si="285"/>
        <v>CPLD1_J3.B28</v>
      </c>
      <c r="H6032" t="str">
        <f t="shared" si="286"/>
        <v>1_B0_02</v>
      </c>
      <c r="I6032" s="26" t="str">
        <f>H6032&amp;"x"&amp;COUNTIF($H$5:H6032,H6032)</f>
        <v>1_B0_02x2</v>
      </c>
      <c r="J6032" t="str">
        <f t="shared" si="287"/>
        <v>CPLD1_J3.B28</v>
      </c>
    </row>
    <row r="6033" spans="1:10">
      <c r="A6033" s="24" t="s">
        <v>4912</v>
      </c>
      <c r="B6033" s="24" t="s">
        <v>4826</v>
      </c>
      <c r="C6033" s="24" t="s">
        <v>4783</v>
      </c>
      <c r="D6033" s="24" t="s">
        <v>1076</v>
      </c>
      <c r="E6033" s="24" t="s">
        <v>4826</v>
      </c>
      <c r="F6033" s="24" t="s">
        <v>4932</v>
      </c>
      <c r="G6033" t="str">
        <f t="shared" si="285"/>
        <v>CPLD1_J3.B29</v>
      </c>
      <c r="H6033" t="str">
        <f t="shared" si="286"/>
        <v>1_B5_03</v>
      </c>
      <c r="I6033" s="26" t="str">
        <f>H6033&amp;"x"&amp;COUNTIF($H$5:H6033,H6033)</f>
        <v>1_B5_03x1</v>
      </c>
      <c r="J6033" t="str">
        <f t="shared" si="287"/>
        <v>CPLD1_J3.B29</v>
      </c>
    </row>
    <row r="6034" spans="1:10">
      <c r="A6034" s="24" t="s">
        <v>4912</v>
      </c>
      <c r="B6034" s="24" t="s">
        <v>4827</v>
      </c>
      <c r="C6034" s="24" t="s">
        <v>4783</v>
      </c>
      <c r="D6034" s="24" t="s">
        <v>1076</v>
      </c>
      <c r="E6034" s="24" t="s">
        <v>4827</v>
      </c>
      <c r="F6034" s="24" t="s">
        <v>3586</v>
      </c>
      <c r="G6034" t="str">
        <f t="shared" si="285"/>
        <v>CPLD1_J3.B30</v>
      </c>
      <c r="H6034" t="str">
        <f t="shared" si="286"/>
        <v>1_B5_05</v>
      </c>
      <c r="I6034" s="26" t="str">
        <f>H6034&amp;"x"&amp;COUNTIF($H$5:H6034,H6034)</f>
        <v>1_B5_05x2</v>
      </c>
      <c r="J6034" t="str">
        <f t="shared" si="287"/>
        <v>CPLD1_J3.B30</v>
      </c>
    </row>
    <row r="6035" spans="1:10">
      <c r="A6035" s="24" t="s">
        <v>4912</v>
      </c>
      <c r="B6035" s="24" t="s">
        <v>4828</v>
      </c>
      <c r="C6035" s="24" t="s">
        <v>4783</v>
      </c>
      <c r="D6035" s="24" t="s">
        <v>1076</v>
      </c>
      <c r="E6035" s="24" t="s">
        <v>4828</v>
      </c>
      <c r="F6035" s="24" t="s">
        <v>4933</v>
      </c>
      <c r="G6035" t="str">
        <f t="shared" si="285"/>
        <v>CPLD1_J3.B31</v>
      </c>
      <c r="H6035" t="str">
        <f t="shared" si="286"/>
        <v>1_B5_04</v>
      </c>
      <c r="I6035" s="26" t="str">
        <f>H6035&amp;"x"&amp;COUNTIF($H$5:H6035,H6035)</f>
        <v>1_B5_04x1</v>
      </c>
      <c r="J6035" t="str">
        <f t="shared" si="287"/>
        <v>CPLD1_J3.B31</v>
      </c>
    </row>
    <row r="6036" spans="1:10">
      <c r="A6036" s="24" t="s">
        <v>4912</v>
      </c>
      <c r="B6036" s="24" t="s">
        <v>4829</v>
      </c>
      <c r="C6036" s="24" t="s">
        <v>4783</v>
      </c>
      <c r="D6036" s="24" t="s">
        <v>1076</v>
      </c>
      <c r="E6036" s="24" t="s">
        <v>4829</v>
      </c>
      <c r="F6036" s="24" t="s">
        <v>3588</v>
      </c>
      <c r="G6036" t="str">
        <f t="shared" si="285"/>
        <v>CPLD1_J3.B32</v>
      </c>
      <c r="H6036" t="str">
        <f t="shared" si="286"/>
        <v>1_B5_15</v>
      </c>
      <c r="I6036" s="26" t="str">
        <f>H6036&amp;"x"&amp;COUNTIF($H$5:H6036,H6036)</f>
        <v>1_B5_15x2</v>
      </c>
      <c r="J6036" t="str">
        <f t="shared" si="287"/>
        <v>CPLD1_J3.B32</v>
      </c>
    </row>
    <row r="6037" spans="1:10">
      <c r="A6037" s="24" t="s">
        <v>4912</v>
      </c>
      <c r="B6037" s="24" t="s">
        <v>4830</v>
      </c>
      <c r="C6037" s="24" t="s">
        <v>4783</v>
      </c>
      <c r="D6037" s="24" t="s">
        <v>1076</v>
      </c>
      <c r="E6037" s="24" t="s">
        <v>4830</v>
      </c>
      <c r="F6037" s="24" t="s">
        <v>4934</v>
      </c>
      <c r="G6037" t="str">
        <f t="shared" si="285"/>
        <v>CPLD1_J3.B33</v>
      </c>
      <c r="H6037" t="str">
        <f t="shared" si="286"/>
        <v>1_B5_32</v>
      </c>
      <c r="I6037" s="26" t="str">
        <f>H6037&amp;"x"&amp;COUNTIF($H$5:H6037,H6037)</f>
        <v>1_B5_32x1</v>
      </c>
      <c r="J6037" t="str">
        <f t="shared" si="287"/>
        <v>CPLD1_J3.B33</v>
      </c>
    </row>
    <row r="6038" spans="1:10">
      <c r="A6038" s="24" t="s">
        <v>4912</v>
      </c>
      <c r="B6038" s="24" t="s">
        <v>4831</v>
      </c>
      <c r="C6038" s="24" t="s">
        <v>4783</v>
      </c>
      <c r="D6038" s="24" t="s">
        <v>1076</v>
      </c>
      <c r="E6038" s="24" t="s">
        <v>4831</v>
      </c>
      <c r="F6038" s="24" t="s">
        <v>3751</v>
      </c>
      <c r="G6038" t="str">
        <f t="shared" si="285"/>
        <v>CPLD1_J3.B34</v>
      </c>
      <c r="H6038" t="str">
        <f t="shared" si="286"/>
        <v>1_B5_07</v>
      </c>
      <c r="I6038" s="26" t="str">
        <f>H6038&amp;"x"&amp;COUNTIF($H$5:H6038,H6038)</f>
        <v>1_B5_07x2</v>
      </c>
      <c r="J6038" t="str">
        <f t="shared" si="287"/>
        <v>CPLD1_J3.B34</v>
      </c>
    </row>
    <row r="6039" spans="1:10">
      <c r="A6039" s="24" t="s">
        <v>4912</v>
      </c>
      <c r="B6039" s="24" t="s">
        <v>4832</v>
      </c>
      <c r="C6039" s="24" t="s">
        <v>4783</v>
      </c>
      <c r="D6039" s="24" t="s">
        <v>1076</v>
      </c>
      <c r="E6039" s="24" t="s">
        <v>4832</v>
      </c>
      <c r="F6039" s="24" t="s">
        <v>4935</v>
      </c>
      <c r="G6039" t="str">
        <f t="shared" si="285"/>
        <v>CPLD1_J3.B35</v>
      </c>
      <c r="H6039" t="str">
        <f t="shared" si="286"/>
        <v>1_B5_16</v>
      </c>
      <c r="I6039" s="26" t="str">
        <f>H6039&amp;"x"&amp;COUNTIF($H$5:H6039,H6039)</f>
        <v>1_B5_16x1</v>
      </c>
      <c r="J6039" t="str">
        <f t="shared" si="287"/>
        <v>CPLD1_J3.B35</v>
      </c>
    </row>
    <row r="6040" spans="1:10">
      <c r="A6040" s="24" t="s">
        <v>4912</v>
      </c>
      <c r="B6040" s="24" t="s">
        <v>4833</v>
      </c>
      <c r="C6040" s="24" t="s">
        <v>4783</v>
      </c>
      <c r="D6040" s="24" t="s">
        <v>1076</v>
      </c>
      <c r="E6040" s="24" t="s">
        <v>4833</v>
      </c>
      <c r="F6040" s="24" t="s">
        <v>3753</v>
      </c>
      <c r="G6040" t="str">
        <f t="shared" si="285"/>
        <v>CPLD1_J3.B36</v>
      </c>
      <c r="H6040" t="str">
        <f t="shared" si="286"/>
        <v>1_B5_12</v>
      </c>
      <c r="I6040" s="26" t="str">
        <f>H6040&amp;"x"&amp;COUNTIF($H$5:H6040,H6040)</f>
        <v>1_B5_12x2</v>
      </c>
      <c r="J6040" t="str">
        <f t="shared" si="287"/>
        <v>CPLD1_J3.B36</v>
      </c>
    </row>
    <row r="6041" spans="1:10">
      <c r="A6041" s="24" t="s">
        <v>4912</v>
      </c>
      <c r="B6041" s="24" t="s">
        <v>4834</v>
      </c>
      <c r="C6041" s="24" t="s">
        <v>4783</v>
      </c>
      <c r="D6041" s="24" t="s">
        <v>1076</v>
      </c>
      <c r="E6041" s="24" t="s">
        <v>4834</v>
      </c>
      <c r="F6041" s="24" t="s">
        <v>4936</v>
      </c>
      <c r="G6041" t="str">
        <f t="shared" si="285"/>
        <v>CPLD1_J3.B37</v>
      </c>
      <c r="H6041" t="str">
        <f t="shared" si="286"/>
        <v>1_B5_30</v>
      </c>
      <c r="I6041" s="26" t="str">
        <f>H6041&amp;"x"&amp;COUNTIF($H$5:H6041,H6041)</f>
        <v>1_B5_30x1</v>
      </c>
      <c r="J6041" t="str">
        <f t="shared" si="287"/>
        <v>CPLD1_J3.B37</v>
      </c>
    </row>
    <row r="6042" spans="1:10">
      <c r="A6042" s="24" t="s">
        <v>4912</v>
      </c>
      <c r="B6042" s="24" t="s">
        <v>4835</v>
      </c>
      <c r="C6042" s="24" t="s">
        <v>4783</v>
      </c>
      <c r="D6042" s="24" t="s">
        <v>1076</v>
      </c>
      <c r="E6042" s="24" t="s">
        <v>4835</v>
      </c>
      <c r="F6042" s="24" t="s">
        <v>3630</v>
      </c>
      <c r="G6042" t="str">
        <f t="shared" si="285"/>
        <v>CPLD1_J3.B38</v>
      </c>
      <c r="H6042" t="str">
        <f t="shared" si="286"/>
        <v>1_B4_02</v>
      </c>
      <c r="I6042" s="26" t="str">
        <f>H6042&amp;"x"&amp;COUNTIF($H$5:H6042,H6042)</f>
        <v>1_B4_02x2</v>
      </c>
      <c r="J6042" t="str">
        <f t="shared" si="287"/>
        <v>CPLD1_J3.B38</v>
      </c>
    </row>
    <row r="6043" spans="1:10">
      <c r="A6043" s="24" t="s">
        <v>4912</v>
      </c>
      <c r="B6043" s="24" t="s">
        <v>4836</v>
      </c>
      <c r="C6043" s="24" t="s">
        <v>4783</v>
      </c>
      <c r="D6043" s="24" t="s">
        <v>1076</v>
      </c>
      <c r="E6043" s="24" t="s">
        <v>4836</v>
      </c>
      <c r="F6043" s="24" t="s">
        <v>4937</v>
      </c>
      <c r="G6043" t="str">
        <f t="shared" si="285"/>
        <v>CPLD1_J3.B39</v>
      </c>
      <c r="H6043" t="str">
        <f t="shared" si="286"/>
        <v>1_B4_07</v>
      </c>
      <c r="I6043" s="26" t="str">
        <f>H6043&amp;"x"&amp;COUNTIF($H$5:H6043,H6043)</f>
        <v>1_B4_07x1</v>
      </c>
      <c r="J6043" t="str">
        <f t="shared" si="287"/>
        <v>CPLD1_J3.B39</v>
      </c>
    </row>
    <row r="6044" spans="1:10">
      <c r="A6044" s="24" t="s">
        <v>4912</v>
      </c>
      <c r="B6044" s="24" t="s">
        <v>4837</v>
      </c>
      <c r="C6044" s="24" t="s">
        <v>4783</v>
      </c>
      <c r="D6044" s="24" t="s">
        <v>1076</v>
      </c>
      <c r="E6044" s="24" t="s">
        <v>4837</v>
      </c>
      <c r="F6044" s="24" t="s">
        <v>3652</v>
      </c>
      <c r="G6044" t="str">
        <f t="shared" si="285"/>
        <v>CPLD1_J3.B40</v>
      </c>
      <c r="H6044" t="str">
        <f t="shared" si="286"/>
        <v>1_B4_03</v>
      </c>
      <c r="I6044" s="26" t="str">
        <f>H6044&amp;"x"&amp;COUNTIF($H$5:H6044,H6044)</f>
        <v>1_B4_03x2</v>
      </c>
      <c r="J6044" t="str">
        <f t="shared" si="287"/>
        <v>CPLD1_J3.B40</v>
      </c>
    </row>
    <row r="6045" spans="1:10">
      <c r="A6045" s="24" t="s">
        <v>4912</v>
      </c>
      <c r="B6045" s="24" t="s">
        <v>4838</v>
      </c>
      <c r="C6045" s="24" t="s">
        <v>4783</v>
      </c>
      <c r="D6045" s="24" t="s">
        <v>1076</v>
      </c>
      <c r="E6045" s="24" t="s">
        <v>4838</v>
      </c>
      <c r="F6045" s="24" t="s">
        <v>4938</v>
      </c>
      <c r="G6045" t="str">
        <f t="shared" si="285"/>
        <v>CPLD1_J3.B41</v>
      </c>
      <c r="H6045" t="str">
        <f t="shared" si="286"/>
        <v>1_B4_08</v>
      </c>
      <c r="I6045" s="26" t="str">
        <f>H6045&amp;"x"&amp;COUNTIF($H$5:H6045,H6045)</f>
        <v>1_B4_08x1</v>
      </c>
      <c r="J6045" t="str">
        <f t="shared" si="287"/>
        <v>CPLD1_J3.B41</v>
      </c>
    </row>
    <row r="6046" spans="1:10">
      <c r="A6046" s="24" t="s">
        <v>4912</v>
      </c>
      <c r="B6046" s="24" t="s">
        <v>4839</v>
      </c>
      <c r="C6046" s="24" t="s">
        <v>4783</v>
      </c>
      <c r="D6046" s="24" t="s">
        <v>1076</v>
      </c>
      <c r="E6046" s="24" t="s">
        <v>4839</v>
      </c>
      <c r="F6046" s="24" t="s">
        <v>3642</v>
      </c>
      <c r="G6046" t="str">
        <f t="shared" si="285"/>
        <v>CPLD1_J3.B42</v>
      </c>
      <c r="H6046" t="str">
        <f t="shared" si="286"/>
        <v>1_B4_13</v>
      </c>
      <c r="I6046" s="26" t="str">
        <f>H6046&amp;"x"&amp;COUNTIF($H$5:H6046,H6046)</f>
        <v>1_B4_13x2</v>
      </c>
      <c r="J6046" t="str">
        <f t="shared" si="287"/>
        <v>CPLD1_J3.B42</v>
      </c>
    </row>
    <row r="6047" spans="1:10">
      <c r="A6047" s="24" t="s">
        <v>4912</v>
      </c>
      <c r="B6047" s="24" t="s">
        <v>4841</v>
      </c>
      <c r="C6047" s="24" t="s">
        <v>4783</v>
      </c>
      <c r="D6047" s="24" t="s">
        <v>1076</v>
      </c>
      <c r="E6047" s="24" t="s">
        <v>4841</v>
      </c>
      <c r="F6047" s="24" t="s">
        <v>4939</v>
      </c>
      <c r="G6047" t="str">
        <f t="shared" si="285"/>
        <v>CPLD1_J3.B43</v>
      </c>
      <c r="H6047" t="str">
        <f t="shared" si="286"/>
        <v>1_B4_14</v>
      </c>
      <c r="I6047" s="26" t="str">
        <f>H6047&amp;"x"&amp;COUNTIF($H$5:H6047,H6047)</f>
        <v>1_B4_14x1</v>
      </c>
      <c r="J6047" t="str">
        <f t="shared" si="287"/>
        <v>CPLD1_J3.B43</v>
      </c>
    </row>
    <row r="6048" spans="1:10">
      <c r="A6048" s="24" t="s">
        <v>4912</v>
      </c>
      <c r="B6048" s="24" t="s">
        <v>4842</v>
      </c>
      <c r="C6048" s="24" t="s">
        <v>4783</v>
      </c>
      <c r="D6048" s="24" t="s">
        <v>1076</v>
      </c>
      <c r="E6048" s="24" t="s">
        <v>4842</v>
      </c>
      <c r="F6048" s="24" t="s">
        <v>3644</v>
      </c>
      <c r="G6048" t="str">
        <f t="shared" si="285"/>
        <v>CPLD1_J3.B44</v>
      </c>
      <c r="H6048" t="str">
        <f t="shared" si="286"/>
        <v>1_B4_18</v>
      </c>
      <c r="I6048" s="26" t="str">
        <f>H6048&amp;"x"&amp;COUNTIF($H$5:H6048,H6048)</f>
        <v>1_B4_18x2</v>
      </c>
      <c r="J6048" t="str">
        <f t="shared" si="287"/>
        <v>CPLD1_J3.B44</v>
      </c>
    </row>
    <row r="6049" spans="1:10">
      <c r="A6049" s="24" t="s">
        <v>4912</v>
      </c>
      <c r="B6049" s="24" t="s">
        <v>4844</v>
      </c>
      <c r="C6049" s="24" t="s">
        <v>4783</v>
      </c>
      <c r="D6049" s="24" t="s">
        <v>1076</v>
      </c>
      <c r="E6049" s="24" t="s">
        <v>4844</v>
      </c>
      <c r="F6049" s="24" t="s">
        <v>4940</v>
      </c>
      <c r="G6049" t="str">
        <f t="shared" si="285"/>
        <v>CPLD1_J3.B45</v>
      </c>
      <c r="H6049" t="str">
        <f t="shared" si="286"/>
        <v>1_B4_17</v>
      </c>
      <c r="I6049" s="26" t="str">
        <f>H6049&amp;"x"&amp;COUNTIF($H$5:H6049,H6049)</f>
        <v>1_B4_17x1</v>
      </c>
      <c r="J6049" t="str">
        <f t="shared" si="287"/>
        <v>CPLD1_J3.B45</v>
      </c>
    </row>
    <row r="6050" spans="1:10">
      <c r="A6050" s="24" t="s">
        <v>4912</v>
      </c>
      <c r="B6050" s="24" t="s">
        <v>4845</v>
      </c>
      <c r="C6050" s="24" t="s">
        <v>4783</v>
      </c>
      <c r="D6050" s="24" t="s">
        <v>1076</v>
      </c>
      <c r="E6050" s="24" t="s">
        <v>4845</v>
      </c>
      <c r="F6050" s="24" t="s">
        <v>3485</v>
      </c>
      <c r="G6050" t="str">
        <f t="shared" si="285"/>
        <v>CPLD1_J3.B46</v>
      </c>
      <c r="H6050" t="str">
        <f t="shared" si="286"/>
        <v>1_B4_11</v>
      </c>
      <c r="I6050" s="26" t="str">
        <f>H6050&amp;"x"&amp;COUNTIF($H$5:H6050,H6050)</f>
        <v>1_B4_11x2</v>
      </c>
      <c r="J6050" t="str">
        <f t="shared" si="287"/>
        <v>CPLD1_J3.B46</v>
      </c>
    </row>
    <row r="6051" spans="1:10">
      <c r="A6051" s="24" t="s">
        <v>4912</v>
      </c>
      <c r="B6051" s="24" t="s">
        <v>4847</v>
      </c>
      <c r="C6051" s="24" t="s">
        <v>4783</v>
      </c>
      <c r="D6051" s="24" t="s">
        <v>1076</v>
      </c>
      <c r="E6051" s="24" t="s">
        <v>4847</v>
      </c>
      <c r="F6051" s="24" t="s">
        <v>4941</v>
      </c>
      <c r="G6051" t="str">
        <f t="shared" si="285"/>
        <v>CPLD1_J3.B47</v>
      </c>
      <c r="H6051" t="str">
        <f t="shared" si="286"/>
        <v>1_B4_15</v>
      </c>
      <c r="I6051" s="26" t="str">
        <f>H6051&amp;"x"&amp;COUNTIF($H$5:H6051,H6051)</f>
        <v>1_B4_15x1</v>
      </c>
      <c r="J6051" t="str">
        <f t="shared" si="287"/>
        <v>CPLD1_J3.B47</v>
      </c>
    </row>
    <row r="6052" spans="1:10">
      <c r="A6052" s="24" t="s">
        <v>4912</v>
      </c>
      <c r="B6052" s="24" t="s">
        <v>4848</v>
      </c>
      <c r="C6052" s="24" t="s">
        <v>4783</v>
      </c>
      <c r="D6052" s="24" t="s">
        <v>1076</v>
      </c>
      <c r="E6052" s="24" t="s">
        <v>4848</v>
      </c>
      <c r="F6052" s="24" t="s">
        <v>3477</v>
      </c>
      <c r="G6052" t="str">
        <f t="shared" si="285"/>
        <v>CPLD1_J3.B48</v>
      </c>
      <c r="H6052" t="str">
        <f t="shared" si="286"/>
        <v>1_B4_12</v>
      </c>
      <c r="I6052" s="26" t="str">
        <f>H6052&amp;"x"&amp;COUNTIF($H$5:H6052,H6052)</f>
        <v>1_B4_12x2</v>
      </c>
      <c r="J6052" t="str">
        <f t="shared" si="287"/>
        <v>CPLD1_J3.B48</v>
      </c>
    </row>
    <row r="6053" spans="1:10">
      <c r="A6053" s="24" t="s">
        <v>4912</v>
      </c>
      <c r="B6053" s="24" t="s">
        <v>4850</v>
      </c>
      <c r="C6053" s="24" t="s">
        <v>4783</v>
      </c>
      <c r="D6053" s="24" t="s">
        <v>1076</v>
      </c>
      <c r="E6053" s="24" t="s">
        <v>4850</v>
      </c>
      <c r="F6053" s="24" t="s">
        <v>4942</v>
      </c>
      <c r="G6053" t="str">
        <f t="shared" si="285"/>
        <v>CPLD1_J3.B49</v>
      </c>
      <c r="H6053" t="str">
        <f t="shared" si="286"/>
        <v>1_B3_04</v>
      </c>
      <c r="I6053" s="26" t="str">
        <f>H6053&amp;"x"&amp;COUNTIF($H$5:H6053,H6053)</f>
        <v>1_B3_04x1</v>
      </c>
      <c r="J6053" t="str">
        <f t="shared" si="287"/>
        <v>CPLD1_J3.B49</v>
      </c>
    </row>
    <row r="6054" spans="1:10">
      <c r="A6054" s="24" t="s">
        <v>4912</v>
      </c>
      <c r="B6054" s="24" t="s">
        <v>4851</v>
      </c>
      <c r="C6054" s="24" t="s">
        <v>4783</v>
      </c>
      <c r="D6054" s="24" t="s">
        <v>1076</v>
      </c>
      <c r="E6054" s="24" t="s">
        <v>4851</v>
      </c>
      <c r="F6054" s="24" t="s">
        <v>4351</v>
      </c>
      <c r="G6054" t="str">
        <f t="shared" si="285"/>
        <v>CPLD1_J3.B50</v>
      </c>
      <c r="H6054" t="str">
        <f t="shared" si="286"/>
        <v>1_B3_07</v>
      </c>
      <c r="I6054" s="26" t="str">
        <f>H6054&amp;"x"&amp;COUNTIF($H$5:H6054,H6054)</f>
        <v>1_B3_07x2</v>
      </c>
      <c r="J6054" t="str">
        <f t="shared" si="287"/>
        <v>CPLD1_J3.B50</v>
      </c>
    </row>
    <row r="6055" spans="1:10">
      <c r="A6055" s="24" t="s">
        <v>4912</v>
      </c>
      <c r="B6055" s="24" t="s">
        <v>4852</v>
      </c>
      <c r="C6055" s="24" t="s">
        <v>4783</v>
      </c>
      <c r="D6055" s="24" t="s">
        <v>1076</v>
      </c>
      <c r="E6055" s="24" t="s">
        <v>4852</v>
      </c>
      <c r="F6055" s="24" t="s">
        <v>4943</v>
      </c>
      <c r="G6055" t="str">
        <f t="shared" si="285"/>
        <v>CPLD1_J3.B51</v>
      </c>
      <c r="H6055" t="str">
        <f t="shared" si="286"/>
        <v>1_B3_12</v>
      </c>
      <c r="I6055" s="26" t="str">
        <f>H6055&amp;"x"&amp;COUNTIF($H$5:H6055,H6055)</f>
        <v>1_B3_12x1</v>
      </c>
      <c r="J6055" t="str">
        <f t="shared" si="287"/>
        <v>CPLD1_J3.B51</v>
      </c>
    </row>
    <row r="6056" spans="1:10">
      <c r="A6056" s="24" t="s">
        <v>4912</v>
      </c>
      <c r="B6056" s="24" t="s">
        <v>4853</v>
      </c>
      <c r="C6056" s="24" t="s">
        <v>4783</v>
      </c>
      <c r="D6056" s="24" t="s">
        <v>1076</v>
      </c>
      <c r="E6056" s="24" t="s">
        <v>4853</v>
      </c>
      <c r="F6056" s="24" t="s">
        <v>4349</v>
      </c>
      <c r="G6056" t="str">
        <f t="shared" si="285"/>
        <v>CPLD1_J3.B52</v>
      </c>
      <c r="H6056" t="str">
        <f t="shared" si="286"/>
        <v>1_B3_11</v>
      </c>
      <c r="I6056" s="26" t="str">
        <f>H6056&amp;"x"&amp;COUNTIF($H$5:H6056,H6056)</f>
        <v>1_B3_11x2</v>
      </c>
      <c r="J6056" t="str">
        <f t="shared" si="287"/>
        <v>CPLD1_J3.B52</v>
      </c>
    </row>
    <row r="6057" spans="1:10">
      <c r="A6057" s="24" t="s">
        <v>4912</v>
      </c>
      <c r="B6057" s="24" t="s">
        <v>4854</v>
      </c>
      <c r="C6057" s="24" t="s">
        <v>4783</v>
      </c>
      <c r="D6057" s="24" t="s">
        <v>1076</v>
      </c>
      <c r="E6057" s="24" t="s">
        <v>4854</v>
      </c>
      <c r="F6057" s="24" t="s">
        <v>1666</v>
      </c>
      <c r="G6057" t="str">
        <f t="shared" si="285"/>
        <v>CPLD1_J3.B53</v>
      </c>
      <c r="H6057" t="str">
        <f t="shared" si="286"/>
        <v>1_B3_18</v>
      </c>
      <c r="I6057" s="26" t="str">
        <f>H6057&amp;"x"&amp;COUNTIF($H$5:H6057,H6057)</f>
        <v>1_B3_18x2</v>
      </c>
      <c r="J6057" t="str">
        <f t="shared" si="287"/>
        <v>CPLD1_J3.B53</v>
      </c>
    </row>
    <row r="6058" spans="1:10">
      <c r="A6058" s="24" t="s">
        <v>4912</v>
      </c>
      <c r="B6058" s="24" t="s">
        <v>4855</v>
      </c>
      <c r="C6058" s="24" t="s">
        <v>4783</v>
      </c>
      <c r="D6058" s="24" t="s">
        <v>1076</v>
      </c>
      <c r="E6058" s="24" t="s">
        <v>4855</v>
      </c>
      <c r="F6058" s="24" t="s">
        <v>4499</v>
      </c>
      <c r="G6058" t="str">
        <f t="shared" si="285"/>
        <v>CPLD1_J3.B54</v>
      </c>
      <c r="H6058" t="str">
        <f t="shared" si="286"/>
        <v>1_B3_21</v>
      </c>
      <c r="I6058" s="26" t="str">
        <f>H6058&amp;"x"&amp;COUNTIF($H$5:H6058,H6058)</f>
        <v>1_B3_21x2</v>
      </c>
      <c r="J6058" t="str">
        <f t="shared" si="287"/>
        <v>CPLD1_J3.B54</v>
      </c>
    </row>
    <row r="6059" spans="1:10">
      <c r="A6059" s="24" t="s">
        <v>4912</v>
      </c>
      <c r="B6059" s="24" t="s">
        <v>4856</v>
      </c>
      <c r="C6059" s="24" t="s">
        <v>4783</v>
      </c>
      <c r="D6059" s="24" t="s">
        <v>1076</v>
      </c>
      <c r="E6059" s="24" t="s">
        <v>4856</v>
      </c>
      <c r="F6059" s="24" t="s">
        <v>1880</v>
      </c>
      <c r="G6059" t="str">
        <f t="shared" si="285"/>
        <v>CPLD1_J3.B55</v>
      </c>
      <c r="H6059" t="str">
        <f t="shared" si="286"/>
        <v>1_B3_17</v>
      </c>
      <c r="I6059" s="26" t="str">
        <f>H6059&amp;"x"&amp;COUNTIF($H$5:H6059,H6059)</f>
        <v>1_B3_17x2</v>
      </c>
      <c r="J6059" t="str">
        <f t="shared" si="287"/>
        <v>CPLD1_J3.B55</v>
      </c>
    </row>
    <row r="6060" spans="1:10">
      <c r="A6060" s="24" t="s">
        <v>4912</v>
      </c>
      <c r="B6060" s="24" t="s">
        <v>4857</v>
      </c>
      <c r="C6060" s="24" t="s">
        <v>4783</v>
      </c>
      <c r="D6060" s="24" t="s">
        <v>1076</v>
      </c>
      <c r="E6060" s="24" t="s">
        <v>4857</v>
      </c>
      <c r="F6060" s="24" t="s">
        <v>4501</v>
      </c>
      <c r="G6060" t="str">
        <f t="shared" si="285"/>
        <v>CPLD1_J3.B56</v>
      </c>
      <c r="H6060" t="str">
        <f t="shared" si="286"/>
        <v>1_B3_22</v>
      </c>
      <c r="I6060" s="26" t="str">
        <f>H6060&amp;"x"&amp;COUNTIF($H$5:H6060,H6060)</f>
        <v>1_B3_22x2</v>
      </c>
      <c r="J6060" t="str">
        <f t="shared" si="287"/>
        <v>CPLD1_J3.B56</v>
      </c>
    </row>
    <row r="6061" spans="1:10">
      <c r="A6061" s="24" t="s">
        <v>4912</v>
      </c>
      <c r="B6061" s="24" t="s">
        <v>4858</v>
      </c>
      <c r="C6061" s="24" t="s">
        <v>4783</v>
      </c>
      <c r="D6061" s="24" t="s">
        <v>1076</v>
      </c>
      <c r="E6061" s="24" t="s">
        <v>4858</v>
      </c>
      <c r="F6061" s="24" t="s">
        <v>1773</v>
      </c>
      <c r="G6061" t="str">
        <f t="shared" si="285"/>
        <v>CPLD1_J3.B57</v>
      </c>
      <c r="H6061" t="str">
        <f t="shared" si="286"/>
        <v>1_B3_14</v>
      </c>
      <c r="I6061" s="26" t="str">
        <f>H6061&amp;"x"&amp;COUNTIF($H$5:H6061,H6061)</f>
        <v>1_B3_14x2</v>
      </c>
      <c r="J6061" t="str">
        <f t="shared" si="287"/>
        <v>CPLD1_J3.B57</v>
      </c>
    </row>
    <row r="6062" spans="1:10">
      <c r="A6062" s="24" t="s">
        <v>4912</v>
      </c>
      <c r="B6062" s="24" t="s">
        <v>4859</v>
      </c>
      <c r="C6062" s="24" t="s">
        <v>4783</v>
      </c>
      <c r="D6062" s="24" t="s">
        <v>1076</v>
      </c>
      <c r="E6062" s="24" t="s">
        <v>4859</v>
      </c>
      <c r="F6062" s="24" t="s">
        <v>3628</v>
      </c>
      <c r="G6062" t="str">
        <f t="shared" si="285"/>
        <v>CPLD1_J3.B58</v>
      </c>
      <c r="H6062" t="str">
        <f t="shared" si="286"/>
        <v>1_B3_25</v>
      </c>
      <c r="I6062" s="26" t="str">
        <f>H6062&amp;"x"&amp;COUNTIF($H$5:H6062,H6062)</f>
        <v>1_B3_25x2</v>
      </c>
      <c r="J6062" t="str">
        <f t="shared" si="287"/>
        <v>CPLD1_J3.B58</v>
      </c>
    </row>
    <row r="6063" spans="1:10">
      <c r="A6063" s="24" t="s">
        <v>4912</v>
      </c>
      <c r="B6063" s="24" t="s">
        <v>4860</v>
      </c>
      <c r="C6063" s="24" t="s">
        <v>4783</v>
      </c>
      <c r="D6063" s="24" t="s">
        <v>1076</v>
      </c>
      <c r="E6063" s="24" t="s">
        <v>4860</v>
      </c>
      <c r="F6063" s="24" t="s">
        <v>1572</v>
      </c>
      <c r="G6063" t="str">
        <f t="shared" si="285"/>
        <v>CPLD1_J3.B59</v>
      </c>
      <c r="H6063" t="str">
        <f t="shared" si="286"/>
        <v>1_B3_20</v>
      </c>
      <c r="I6063" s="26" t="str">
        <f>H6063&amp;"x"&amp;COUNTIF($H$5:H6063,H6063)</f>
        <v>1_B3_20x2</v>
      </c>
      <c r="J6063" t="str">
        <f t="shared" si="287"/>
        <v>CPLD1_J3.B59</v>
      </c>
    </row>
    <row r="6064" spans="1:10">
      <c r="A6064" s="24" t="s">
        <v>4912</v>
      </c>
      <c r="B6064" s="24" t="s">
        <v>4861</v>
      </c>
      <c r="C6064" s="24" t="s">
        <v>4783</v>
      </c>
      <c r="D6064" s="24" t="s">
        <v>1076</v>
      </c>
      <c r="E6064" s="24" t="s">
        <v>4861</v>
      </c>
      <c r="F6064" s="24" t="s">
        <v>3632</v>
      </c>
      <c r="G6064" t="str">
        <f t="shared" si="285"/>
        <v>CPLD1_J3.B60</v>
      </c>
      <c r="H6064" t="str">
        <f t="shared" si="286"/>
        <v>1_B3_26</v>
      </c>
      <c r="I6064" s="26" t="str">
        <f>H6064&amp;"x"&amp;COUNTIF($H$5:H6064,H6064)</f>
        <v>1_B3_26x2</v>
      </c>
      <c r="J6064" t="str">
        <f t="shared" si="287"/>
        <v>CPLD1_J3.B60</v>
      </c>
    </row>
    <row r="6065" spans="1:10">
      <c r="A6065" s="24" t="s">
        <v>4912</v>
      </c>
      <c r="B6065" s="24" t="s">
        <v>4862</v>
      </c>
      <c r="C6065" s="24" t="s">
        <v>4783</v>
      </c>
      <c r="D6065" s="24" t="s">
        <v>1076</v>
      </c>
      <c r="E6065" s="24" t="s">
        <v>4862</v>
      </c>
      <c r="F6065" s="24" t="s">
        <v>3465</v>
      </c>
      <c r="G6065" t="str">
        <f t="shared" si="285"/>
        <v>CPLD1_J3.B61</v>
      </c>
      <c r="H6065" t="str">
        <f t="shared" si="286"/>
        <v>1_B3_24</v>
      </c>
      <c r="I6065" s="26" t="str">
        <f>H6065&amp;"x"&amp;COUNTIF($H$5:H6065,H6065)</f>
        <v>1_B3_24x2</v>
      </c>
      <c r="J6065" t="str">
        <f t="shared" si="287"/>
        <v>CPLD1_J3.B61</v>
      </c>
    </row>
    <row r="6066" spans="1:10">
      <c r="A6066" s="24" t="s">
        <v>4912</v>
      </c>
      <c r="B6066" s="24" t="s">
        <v>4863</v>
      </c>
      <c r="C6066" s="24" t="s">
        <v>4783</v>
      </c>
      <c r="D6066" s="24" t="s">
        <v>1076</v>
      </c>
      <c r="E6066" s="24" t="s">
        <v>4863</v>
      </c>
      <c r="F6066" s="24" t="s">
        <v>3634</v>
      </c>
      <c r="G6066" t="str">
        <f t="shared" si="285"/>
        <v>CPLD1_J3.B62</v>
      </c>
      <c r="H6066" t="str">
        <f t="shared" si="286"/>
        <v>1_B2_05</v>
      </c>
      <c r="I6066" s="26" t="str">
        <f>H6066&amp;"x"&amp;COUNTIF($H$5:H6066,H6066)</f>
        <v>1_B2_05x2</v>
      </c>
      <c r="J6066" t="str">
        <f t="shared" si="287"/>
        <v>CPLD1_J3.B62</v>
      </c>
    </row>
    <row r="6067" spans="1:10">
      <c r="A6067" s="24" t="s">
        <v>4912</v>
      </c>
      <c r="B6067" s="24" t="s">
        <v>4864</v>
      </c>
      <c r="C6067" s="24" t="s">
        <v>4783</v>
      </c>
      <c r="D6067" s="24" t="s">
        <v>1076</v>
      </c>
      <c r="E6067" s="24" t="s">
        <v>4864</v>
      </c>
      <c r="F6067" s="24" t="s">
        <v>3475</v>
      </c>
      <c r="G6067" t="str">
        <f t="shared" si="285"/>
        <v>CPLD1_J3.B63</v>
      </c>
      <c r="H6067" t="str">
        <f t="shared" si="286"/>
        <v>1_B2_04</v>
      </c>
      <c r="I6067" s="26" t="str">
        <f>H6067&amp;"x"&amp;COUNTIF($H$5:H6067,H6067)</f>
        <v>1_B2_04x2</v>
      </c>
      <c r="J6067" t="str">
        <f t="shared" si="287"/>
        <v>CPLD1_J3.B63</v>
      </c>
    </row>
    <row r="6068" spans="1:10">
      <c r="A6068" s="24" t="s">
        <v>4912</v>
      </c>
      <c r="B6068" s="24" t="s">
        <v>4865</v>
      </c>
      <c r="C6068" s="24" t="s">
        <v>4783</v>
      </c>
      <c r="D6068" s="24" t="s">
        <v>1076</v>
      </c>
      <c r="E6068" s="24" t="s">
        <v>4865</v>
      </c>
      <c r="F6068" s="24" t="s">
        <v>3646</v>
      </c>
      <c r="G6068" t="str">
        <f t="shared" si="285"/>
        <v>CPLD1_J3.B64</v>
      </c>
      <c r="H6068" t="str">
        <f t="shared" si="286"/>
        <v>1_B2_07</v>
      </c>
      <c r="I6068" s="26" t="str">
        <f>H6068&amp;"x"&amp;COUNTIF($H$5:H6068,H6068)</f>
        <v>1_B2_07x2</v>
      </c>
      <c r="J6068" t="str">
        <f t="shared" si="287"/>
        <v>CPLD1_J3.B64</v>
      </c>
    </row>
    <row r="6069" spans="1:10">
      <c r="A6069" s="24" t="s">
        <v>4912</v>
      </c>
      <c r="B6069" s="24" t="s">
        <v>4866</v>
      </c>
      <c r="C6069" s="24" t="s">
        <v>4783</v>
      </c>
      <c r="D6069" s="24" t="s">
        <v>1076</v>
      </c>
      <c r="E6069" s="24" t="s">
        <v>4866</v>
      </c>
      <c r="F6069" s="24" t="s">
        <v>3463</v>
      </c>
      <c r="G6069" t="str">
        <f t="shared" si="285"/>
        <v>CPLD1_J3.B65</v>
      </c>
      <c r="H6069" t="str">
        <f t="shared" si="286"/>
        <v>1_B2_10</v>
      </c>
      <c r="I6069" s="26" t="str">
        <f>H6069&amp;"x"&amp;COUNTIF($H$5:H6069,H6069)</f>
        <v>1_B2_10x2</v>
      </c>
      <c r="J6069" t="str">
        <f t="shared" si="287"/>
        <v>CPLD1_J3.B65</v>
      </c>
    </row>
    <row r="6070" spans="1:10">
      <c r="A6070" s="24" t="s">
        <v>4912</v>
      </c>
      <c r="B6070" s="24" t="s">
        <v>4867</v>
      </c>
      <c r="C6070" s="24" t="s">
        <v>4783</v>
      </c>
      <c r="D6070" s="24" t="s">
        <v>1076</v>
      </c>
      <c r="E6070" s="24" t="s">
        <v>4867</v>
      </c>
      <c r="F6070" s="24" t="s">
        <v>4944</v>
      </c>
      <c r="G6070" t="str">
        <f t="shared" si="285"/>
        <v>CPLD1_J3.B66</v>
      </c>
      <c r="H6070" t="str">
        <f t="shared" si="286"/>
        <v>1_B2_16</v>
      </c>
      <c r="I6070" s="26" t="str">
        <f>H6070&amp;"x"&amp;COUNTIF($H$5:H6070,H6070)</f>
        <v>1_B2_16x1</v>
      </c>
      <c r="J6070" t="str">
        <f t="shared" si="287"/>
        <v>CPLD1_J3.B66</v>
      </c>
    </row>
    <row r="6071" spans="1:10">
      <c r="A6071" s="24" t="s">
        <v>4912</v>
      </c>
      <c r="B6071" s="24" t="s">
        <v>4868</v>
      </c>
      <c r="C6071" s="24" t="s">
        <v>4783</v>
      </c>
      <c r="D6071" s="24" t="s">
        <v>1076</v>
      </c>
      <c r="E6071" s="24" t="s">
        <v>4868</v>
      </c>
      <c r="F6071" s="24" t="s">
        <v>4945</v>
      </c>
      <c r="G6071" t="str">
        <f t="shared" si="285"/>
        <v>CPLD1_J3.B67</v>
      </c>
      <c r="H6071" t="str">
        <f t="shared" si="286"/>
        <v>1_B2_08</v>
      </c>
      <c r="I6071" s="26" t="str">
        <f>H6071&amp;"x"&amp;COUNTIF($H$5:H6071,H6071)</f>
        <v>1_B2_08x1</v>
      </c>
      <c r="J6071" t="str">
        <f t="shared" si="287"/>
        <v>CPLD1_J3.B67</v>
      </c>
    </row>
    <row r="6072" spans="1:10">
      <c r="A6072" s="24" t="s">
        <v>4912</v>
      </c>
      <c r="B6072" s="24" t="s">
        <v>4869</v>
      </c>
      <c r="C6072" s="24" t="s">
        <v>4783</v>
      </c>
      <c r="D6072" s="24" t="s">
        <v>1076</v>
      </c>
      <c r="E6072" s="24" t="s">
        <v>4869</v>
      </c>
      <c r="F6072" s="24" t="s">
        <v>4946</v>
      </c>
      <c r="G6072" t="str">
        <f t="shared" si="285"/>
        <v>CPLD1_J3.B68</v>
      </c>
      <c r="H6072" t="str">
        <f t="shared" si="286"/>
        <v>1_B2_18</v>
      </c>
      <c r="I6072" s="26" t="str">
        <f>H6072&amp;"x"&amp;COUNTIF($H$5:H6072,H6072)</f>
        <v>1_B2_18x1</v>
      </c>
      <c r="J6072" t="str">
        <f t="shared" si="287"/>
        <v>CPLD1_J3.B68</v>
      </c>
    </row>
    <row r="6073" spans="1:10">
      <c r="A6073" s="24" t="s">
        <v>4912</v>
      </c>
      <c r="B6073" s="24" t="s">
        <v>4870</v>
      </c>
      <c r="C6073" s="24" t="s">
        <v>4783</v>
      </c>
      <c r="D6073" s="24" t="s">
        <v>1076</v>
      </c>
      <c r="E6073" s="24" t="s">
        <v>4870</v>
      </c>
      <c r="F6073" s="24" t="s">
        <v>3487</v>
      </c>
      <c r="G6073" t="str">
        <f t="shared" si="285"/>
        <v>CPLD1_J3.B69</v>
      </c>
      <c r="H6073" t="str">
        <f t="shared" si="286"/>
        <v>1_B2_31</v>
      </c>
      <c r="I6073" s="26" t="str">
        <f>H6073&amp;"x"&amp;COUNTIF($H$5:H6073,H6073)</f>
        <v>1_B2_31x2</v>
      </c>
      <c r="J6073" t="str">
        <f t="shared" si="287"/>
        <v>CPLD1_J3.B69</v>
      </c>
    </row>
    <row r="6074" spans="1:10">
      <c r="A6074" s="24" t="s">
        <v>4912</v>
      </c>
      <c r="B6074" s="24" t="s">
        <v>4871</v>
      </c>
      <c r="C6074" s="24" t="s">
        <v>4783</v>
      </c>
      <c r="D6074" s="24" t="s">
        <v>1076</v>
      </c>
      <c r="E6074" s="24" t="s">
        <v>4871</v>
      </c>
      <c r="F6074" s="24" t="s">
        <v>4947</v>
      </c>
      <c r="G6074" t="str">
        <f t="shared" si="285"/>
        <v>CPLD1_J3.B70</v>
      </c>
      <c r="H6074" t="str">
        <f t="shared" si="286"/>
        <v>1_B2_23</v>
      </c>
      <c r="I6074" s="26" t="str">
        <f>H6074&amp;"x"&amp;COUNTIF($H$5:H6074,H6074)</f>
        <v>1_B2_23x1</v>
      </c>
      <c r="J6074" t="str">
        <f t="shared" si="287"/>
        <v>CPLD1_J3.B70</v>
      </c>
    </row>
    <row r="6075" spans="1:10">
      <c r="A6075" s="24" t="s">
        <v>4912</v>
      </c>
      <c r="B6075" s="24" t="s">
        <v>4872</v>
      </c>
      <c r="C6075" s="24" t="s">
        <v>4783</v>
      </c>
      <c r="D6075" s="24" t="s">
        <v>1076</v>
      </c>
      <c r="E6075" s="24" t="s">
        <v>4872</v>
      </c>
      <c r="F6075" s="24" t="s">
        <v>1088</v>
      </c>
      <c r="G6075" t="str">
        <f t="shared" si="285"/>
        <v>CPLD1_J3.BG1</v>
      </c>
      <c r="H6075" t="str">
        <f t="shared" si="286"/>
        <v>DGND</v>
      </c>
      <c r="I6075" s="26" t="str">
        <f>H6075&amp;"x"&amp;COUNTIF($H$5:H6075,H6075)</f>
        <v>DGNDx678</v>
      </c>
      <c r="J6075" t="str">
        <f t="shared" si="287"/>
        <v>CPLD1_J3.BG1</v>
      </c>
    </row>
    <row r="6076" spans="1:10">
      <c r="A6076" s="24" t="s">
        <v>4912</v>
      </c>
      <c r="B6076" s="24" t="s">
        <v>4873</v>
      </c>
      <c r="C6076" s="24" t="s">
        <v>4783</v>
      </c>
      <c r="D6076" s="24" t="s">
        <v>1076</v>
      </c>
      <c r="E6076" s="24" t="s">
        <v>4873</v>
      </c>
      <c r="F6076" s="24" t="s">
        <v>1088</v>
      </c>
      <c r="G6076" t="str">
        <f t="shared" si="285"/>
        <v>CPLD1_J3.BG2</v>
      </c>
      <c r="H6076" t="str">
        <f t="shared" si="286"/>
        <v>DGND</v>
      </c>
      <c r="I6076" s="26" t="str">
        <f>H6076&amp;"x"&amp;COUNTIF($H$5:H6076,H6076)</f>
        <v>DGNDx679</v>
      </c>
      <c r="J6076" t="str">
        <f t="shared" si="287"/>
        <v>CPLD1_J3.BG2</v>
      </c>
    </row>
    <row r="6077" spans="1:10">
      <c r="A6077" s="24" t="s">
        <v>4912</v>
      </c>
      <c r="B6077" s="24" t="s">
        <v>4874</v>
      </c>
      <c r="C6077" s="24" t="s">
        <v>4783</v>
      </c>
      <c r="D6077" s="24" t="s">
        <v>1076</v>
      </c>
      <c r="E6077" s="24" t="s">
        <v>4874</v>
      </c>
      <c r="F6077" s="24" t="s">
        <v>1088</v>
      </c>
      <c r="G6077" t="str">
        <f t="shared" si="285"/>
        <v>CPLD1_J3.BG3</v>
      </c>
      <c r="H6077" t="str">
        <f t="shared" si="286"/>
        <v>DGND</v>
      </c>
      <c r="I6077" s="26" t="str">
        <f>H6077&amp;"x"&amp;COUNTIF($H$5:H6077,H6077)</f>
        <v>DGNDx680</v>
      </c>
      <c r="J6077" t="str">
        <f t="shared" si="287"/>
        <v>CPLD1_J3.BG3</v>
      </c>
    </row>
    <row r="6078" spans="1:10">
      <c r="A6078" s="24" t="s">
        <v>4912</v>
      </c>
      <c r="B6078" s="24" t="s">
        <v>4875</v>
      </c>
      <c r="C6078" s="24" t="s">
        <v>4783</v>
      </c>
      <c r="D6078" s="24" t="s">
        <v>1076</v>
      </c>
      <c r="E6078" s="24" t="s">
        <v>4875</v>
      </c>
      <c r="F6078" s="24" t="s">
        <v>1088</v>
      </c>
      <c r="G6078" t="str">
        <f t="shared" si="285"/>
        <v>CPLD1_J3.BG4</v>
      </c>
      <c r="H6078" t="str">
        <f t="shared" si="286"/>
        <v>DGND</v>
      </c>
      <c r="I6078" s="26" t="str">
        <f>H6078&amp;"x"&amp;COUNTIF($H$5:H6078,H6078)</f>
        <v>DGNDx681</v>
      </c>
      <c r="J6078" t="str">
        <f t="shared" si="287"/>
        <v>CPLD1_J3.BG4</v>
      </c>
    </row>
    <row r="6079" spans="1:10">
      <c r="A6079" s="24" t="s">
        <v>4912</v>
      </c>
      <c r="B6079" s="24" t="s">
        <v>4876</v>
      </c>
      <c r="C6079" s="24" t="s">
        <v>4783</v>
      </c>
      <c r="D6079" s="24" t="s">
        <v>1076</v>
      </c>
      <c r="E6079" s="24" t="s">
        <v>4876</v>
      </c>
      <c r="F6079" s="24" t="s">
        <v>1088</v>
      </c>
      <c r="G6079" t="str">
        <f t="shared" si="285"/>
        <v>CPLD1_J3.BG5</v>
      </c>
      <c r="H6079" t="str">
        <f t="shared" si="286"/>
        <v>DGND</v>
      </c>
      <c r="I6079" s="26" t="str">
        <f>H6079&amp;"x"&amp;COUNTIF($H$5:H6079,H6079)</f>
        <v>DGNDx682</v>
      </c>
      <c r="J6079" t="str">
        <f t="shared" si="287"/>
        <v>CPLD1_J3.BG5</v>
      </c>
    </row>
    <row r="6080" spans="1:10">
      <c r="A6080" s="24" t="s">
        <v>4912</v>
      </c>
      <c r="B6080" s="24" t="s">
        <v>4877</v>
      </c>
      <c r="C6080" s="24" t="s">
        <v>4783</v>
      </c>
      <c r="D6080" s="24" t="s">
        <v>1076</v>
      </c>
      <c r="E6080" s="24" t="s">
        <v>4877</v>
      </c>
      <c r="F6080" s="24" t="s">
        <v>1088</v>
      </c>
      <c r="G6080" t="str">
        <f t="shared" si="285"/>
        <v>CPLD1_J3.BG6</v>
      </c>
      <c r="H6080" t="str">
        <f t="shared" si="286"/>
        <v>DGND</v>
      </c>
      <c r="I6080" s="26" t="str">
        <f>H6080&amp;"x"&amp;COUNTIF($H$5:H6080,H6080)</f>
        <v>DGNDx683</v>
      </c>
      <c r="J6080" t="str">
        <f t="shared" si="287"/>
        <v>CPLD1_J3.BG6</v>
      </c>
    </row>
    <row r="6081" spans="1:10">
      <c r="A6081" s="24" t="s">
        <v>4912</v>
      </c>
      <c r="B6081" s="24" t="s">
        <v>4878</v>
      </c>
      <c r="C6081" s="24" t="s">
        <v>4783</v>
      </c>
      <c r="D6081" s="24" t="s">
        <v>1076</v>
      </c>
      <c r="E6081" s="24" t="s">
        <v>4878</v>
      </c>
      <c r="F6081" s="24" t="s">
        <v>1088</v>
      </c>
      <c r="G6081" t="str">
        <f t="shared" si="285"/>
        <v>CPLD1_J3.BG7</v>
      </c>
      <c r="H6081" t="str">
        <f t="shared" si="286"/>
        <v>DGND</v>
      </c>
      <c r="I6081" s="26" t="str">
        <f>H6081&amp;"x"&amp;COUNTIF($H$5:H6081,H6081)</f>
        <v>DGNDx684</v>
      </c>
      <c r="J6081" t="str">
        <f t="shared" si="287"/>
        <v>CPLD1_J3.BG7</v>
      </c>
    </row>
    <row r="6082" spans="1:10">
      <c r="A6082" s="24" t="s">
        <v>4912</v>
      </c>
      <c r="B6082" s="24" t="s">
        <v>257</v>
      </c>
      <c r="C6082" s="24" t="s">
        <v>4783</v>
      </c>
      <c r="D6082" s="24" t="s">
        <v>1076</v>
      </c>
      <c r="E6082" s="24" t="s">
        <v>257</v>
      </c>
      <c r="F6082" s="24" t="s">
        <v>1088</v>
      </c>
      <c r="G6082" t="str">
        <f t="shared" si="285"/>
        <v>CPLD1_J3.C1</v>
      </c>
      <c r="H6082" t="str">
        <f t="shared" si="286"/>
        <v>DGND</v>
      </c>
      <c r="I6082" s="26" t="str">
        <f>H6082&amp;"x"&amp;COUNTIF($H$5:H6082,H6082)</f>
        <v>DGNDx685</v>
      </c>
      <c r="J6082" t="str">
        <f t="shared" si="287"/>
        <v>CPLD1_J3.C1</v>
      </c>
    </row>
    <row r="6083" spans="1:10">
      <c r="A6083" s="24" t="s">
        <v>4912</v>
      </c>
      <c r="B6083" s="24" t="s">
        <v>4879</v>
      </c>
      <c r="C6083" s="24" t="s">
        <v>4783</v>
      </c>
      <c r="D6083" s="24" t="s">
        <v>1076</v>
      </c>
      <c r="E6083" s="24" t="s">
        <v>4879</v>
      </c>
      <c r="F6083" s="24" t="s">
        <v>1088</v>
      </c>
      <c r="G6083" t="str">
        <f t="shared" si="285"/>
        <v>CPLD1_J3.C2</v>
      </c>
      <c r="H6083" t="str">
        <f t="shared" si="286"/>
        <v>DGND</v>
      </c>
      <c r="I6083" s="26" t="str">
        <f>H6083&amp;"x"&amp;COUNTIF($H$5:H6083,H6083)</f>
        <v>DGNDx686</v>
      </c>
      <c r="J6083" t="str">
        <f t="shared" si="287"/>
        <v>CPLD1_J3.C2</v>
      </c>
    </row>
    <row r="6084" spans="1:10">
      <c r="A6084" s="24" t="s">
        <v>4948</v>
      </c>
      <c r="B6084" s="24" t="s">
        <v>3022</v>
      </c>
      <c r="C6084" s="24" t="s">
        <v>4783</v>
      </c>
      <c r="D6084" s="24" t="s">
        <v>1076</v>
      </c>
      <c r="E6084" s="24" t="s">
        <v>3022</v>
      </c>
      <c r="F6084" s="24" t="s">
        <v>3660</v>
      </c>
      <c r="G6084" t="str">
        <f t="shared" si="285"/>
        <v>CPLD2_J1.A1</v>
      </c>
      <c r="H6084" t="str">
        <f t="shared" si="286"/>
        <v>2_B1_60</v>
      </c>
      <c r="I6084" s="26" t="str">
        <f>H6084&amp;"x"&amp;COUNTIF($H$5:H6084,H6084)</f>
        <v>2_B1_60x2</v>
      </c>
      <c r="J6084" t="str">
        <f t="shared" si="287"/>
        <v>CPLD2_J1.A1</v>
      </c>
    </row>
    <row r="6085" spans="1:10">
      <c r="A6085" s="24" t="s">
        <v>4948</v>
      </c>
      <c r="B6085" s="24" t="s">
        <v>3021</v>
      </c>
      <c r="C6085" s="24" t="s">
        <v>4783</v>
      </c>
      <c r="D6085" s="24" t="s">
        <v>1076</v>
      </c>
      <c r="E6085" s="24" t="s">
        <v>3021</v>
      </c>
      <c r="F6085" s="24" t="s">
        <v>3672</v>
      </c>
      <c r="G6085" t="str">
        <f t="shared" si="285"/>
        <v>CPLD2_J1.A2</v>
      </c>
      <c r="H6085" t="str">
        <f t="shared" si="286"/>
        <v>2_B1_80</v>
      </c>
      <c r="I6085" s="26" t="str">
        <f>H6085&amp;"x"&amp;COUNTIF($H$5:H6085,H6085)</f>
        <v>2_B1_80x2</v>
      </c>
      <c r="J6085" t="str">
        <f t="shared" si="287"/>
        <v>CPLD2_J1.A2</v>
      </c>
    </row>
    <row r="6086" spans="1:10">
      <c r="A6086" s="24" t="s">
        <v>4948</v>
      </c>
      <c r="B6086" s="24" t="s">
        <v>4517</v>
      </c>
      <c r="C6086" s="24" t="s">
        <v>4783</v>
      </c>
      <c r="D6086" s="24" t="s">
        <v>1076</v>
      </c>
      <c r="E6086" s="24" t="s">
        <v>4517</v>
      </c>
      <c r="F6086" s="24" t="s">
        <v>3670</v>
      </c>
      <c r="G6086" t="str">
        <f t="shared" ref="G6086:G6149" si="288">A6086&amp;"."&amp;B6086</f>
        <v>CPLD2_J1.A3</v>
      </c>
      <c r="H6086" t="str">
        <f t="shared" ref="H6086:H6149" si="289">F6086</f>
        <v>2_B1_81</v>
      </c>
      <c r="I6086" s="26" t="str">
        <f>H6086&amp;"x"&amp;COUNTIF($H$5:H6086,H6086)</f>
        <v>2_B1_81x2</v>
      </c>
      <c r="J6086" t="str">
        <f t="shared" ref="J6086:J6149" si="290">G6086</f>
        <v>CPLD2_J1.A3</v>
      </c>
    </row>
    <row r="6087" spans="1:10">
      <c r="A6087" s="24" t="s">
        <v>4948</v>
      </c>
      <c r="B6087" s="24" t="s">
        <v>4519</v>
      </c>
      <c r="C6087" s="24" t="s">
        <v>4783</v>
      </c>
      <c r="D6087" s="24" t="s">
        <v>1076</v>
      </c>
      <c r="E6087" s="24" t="s">
        <v>4519</v>
      </c>
      <c r="F6087" s="24" t="s">
        <v>4282</v>
      </c>
      <c r="G6087" t="str">
        <f t="shared" si="288"/>
        <v>CPLD2_J1.A4</v>
      </c>
      <c r="H6087" t="str">
        <f t="shared" si="289"/>
        <v>2_B1_76</v>
      </c>
      <c r="I6087" s="26" t="str">
        <f>H6087&amp;"x"&amp;COUNTIF($H$5:H6087,H6087)</f>
        <v>2_B1_76x2</v>
      </c>
      <c r="J6087" t="str">
        <f t="shared" si="290"/>
        <v>CPLD2_J1.A4</v>
      </c>
    </row>
    <row r="6088" spans="1:10">
      <c r="A6088" s="24" t="s">
        <v>4948</v>
      </c>
      <c r="B6088" s="24" t="s">
        <v>4521</v>
      </c>
      <c r="C6088" s="24" t="s">
        <v>4783</v>
      </c>
      <c r="D6088" s="24" t="s">
        <v>1076</v>
      </c>
      <c r="E6088" s="24" t="s">
        <v>4521</v>
      </c>
      <c r="F6088" s="24" t="s">
        <v>4260</v>
      </c>
      <c r="G6088" t="str">
        <f t="shared" si="288"/>
        <v>CPLD2_J1.A5</v>
      </c>
      <c r="H6088" t="str">
        <f t="shared" si="289"/>
        <v>2_B1_44</v>
      </c>
      <c r="I6088" s="26" t="str">
        <f>H6088&amp;"x"&amp;COUNTIF($H$5:H6088,H6088)</f>
        <v>2_B1_44x2</v>
      </c>
      <c r="J6088" t="str">
        <f t="shared" si="290"/>
        <v>CPLD2_J1.A5</v>
      </c>
    </row>
    <row r="6089" spans="1:10">
      <c r="A6089" s="24" t="s">
        <v>4948</v>
      </c>
      <c r="B6089" s="24" t="s">
        <v>4522</v>
      </c>
      <c r="C6089" s="24" t="s">
        <v>4783</v>
      </c>
      <c r="D6089" s="24" t="s">
        <v>1076</v>
      </c>
      <c r="E6089" s="24" t="s">
        <v>4522</v>
      </c>
      <c r="F6089" s="24" t="s">
        <v>4416</v>
      </c>
      <c r="G6089" t="str">
        <f t="shared" si="288"/>
        <v>CPLD2_J1.A6</v>
      </c>
      <c r="H6089" t="str">
        <f t="shared" si="289"/>
        <v>2_B1_64</v>
      </c>
      <c r="I6089" s="26" t="str">
        <f>H6089&amp;"x"&amp;COUNTIF($H$5:H6089,H6089)</f>
        <v>2_B1_64x2</v>
      </c>
      <c r="J6089" t="str">
        <f t="shared" si="290"/>
        <v>CPLD2_J1.A6</v>
      </c>
    </row>
    <row r="6090" spans="1:10">
      <c r="A6090" s="24" t="s">
        <v>4948</v>
      </c>
      <c r="B6090" s="24" t="s">
        <v>4523</v>
      </c>
      <c r="C6090" s="24" t="s">
        <v>4783</v>
      </c>
      <c r="D6090" s="24" t="s">
        <v>1076</v>
      </c>
      <c r="E6090" s="24" t="s">
        <v>4523</v>
      </c>
      <c r="F6090" s="24" t="s">
        <v>4414</v>
      </c>
      <c r="G6090" t="str">
        <f t="shared" si="288"/>
        <v>CPLD2_J1.A7</v>
      </c>
      <c r="H6090" t="str">
        <f t="shared" si="289"/>
        <v>2_B1_63</v>
      </c>
      <c r="I6090" s="26" t="str">
        <f>H6090&amp;"x"&amp;COUNTIF($H$5:H6090,H6090)</f>
        <v>2_B1_63x2</v>
      </c>
      <c r="J6090" t="str">
        <f t="shared" si="290"/>
        <v>CPLD2_J1.A7</v>
      </c>
    </row>
    <row r="6091" spans="1:10">
      <c r="A6091" s="24" t="s">
        <v>4948</v>
      </c>
      <c r="B6091" s="24" t="s">
        <v>4525</v>
      </c>
      <c r="C6091" s="24" t="s">
        <v>4783</v>
      </c>
      <c r="D6091" s="24" t="s">
        <v>1076</v>
      </c>
      <c r="E6091" s="24" t="s">
        <v>4525</v>
      </c>
      <c r="F6091" s="24" t="s">
        <v>4254</v>
      </c>
      <c r="G6091" t="str">
        <f t="shared" si="288"/>
        <v>CPLD2_J1.A8</v>
      </c>
      <c r="H6091" t="str">
        <f t="shared" si="289"/>
        <v>2_B1_38</v>
      </c>
      <c r="I6091" s="26" t="str">
        <f>H6091&amp;"x"&amp;COUNTIF($H$5:H6091,H6091)</f>
        <v>2_B1_38x2</v>
      </c>
      <c r="J6091" t="str">
        <f t="shared" si="290"/>
        <v>CPLD2_J1.A8</v>
      </c>
    </row>
    <row r="6092" spans="1:10">
      <c r="A6092" s="24" t="s">
        <v>4948</v>
      </c>
      <c r="B6092" s="24" t="s">
        <v>4527</v>
      </c>
      <c r="C6092" s="24" t="s">
        <v>4783</v>
      </c>
      <c r="D6092" s="24" t="s">
        <v>1076</v>
      </c>
      <c r="E6092" s="24" t="s">
        <v>4527</v>
      </c>
      <c r="F6092" s="24" t="s">
        <v>4270</v>
      </c>
      <c r="G6092" t="str">
        <f t="shared" si="288"/>
        <v>CPLD2_J1.A9</v>
      </c>
      <c r="H6092" t="str">
        <f t="shared" si="289"/>
        <v>2_B1_07</v>
      </c>
      <c r="I6092" s="26" t="str">
        <f>H6092&amp;"x"&amp;COUNTIF($H$5:H6092,H6092)</f>
        <v>2_B1_07x2</v>
      </c>
      <c r="J6092" t="str">
        <f t="shared" si="290"/>
        <v>CPLD2_J1.A9</v>
      </c>
    </row>
    <row r="6093" spans="1:10">
      <c r="A6093" s="24" t="s">
        <v>4948</v>
      </c>
      <c r="B6093" s="24" t="s">
        <v>4529</v>
      </c>
      <c r="C6093" s="24" t="s">
        <v>4783</v>
      </c>
      <c r="D6093" s="24" t="s">
        <v>1076</v>
      </c>
      <c r="E6093" s="24" t="s">
        <v>4529</v>
      </c>
      <c r="F6093" s="24" t="s">
        <v>4256</v>
      </c>
      <c r="G6093" t="str">
        <f t="shared" si="288"/>
        <v>CPLD2_J1.A10</v>
      </c>
      <c r="H6093" t="str">
        <f t="shared" si="289"/>
        <v>2_B1_08</v>
      </c>
      <c r="I6093" s="26" t="str">
        <f>H6093&amp;"x"&amp;COUNTIF($H$5:H6093,H6093)</f>
        <v>2_B1_08x2</v>
      </c>
      <c r="J6093" t="str">
        <f t="shared" si="290"/>
        <v>CPLD2_J1.A10</v>
      </c>
    </row>
    <row r="6094" spans="1:10">
      <c r="A6094" s="24" t="s">
        <v>4948</v>
      </c>
      <c r="B6094" s="24" t="s">
        <v>291</v>
      </c>
      <c r="C6094" s="24" t="s">
        <v>4783</v>
      </c>
      <c r="D6094" s="24" t="s">
        <v>1076</v>
      </c>
      <c r="E6094" s="24" t="s">
        <v>291</v>
      </c>
      <c r="F6094" s="24" t="s">
        <v>4268</v>
      </c>
      <c r="G6094" t="str">
        <f t="shared" si="288"/>
        <v>CPLD2_J1.A11</v>
      </c>
      <c r="H6094" t="str">
        <f t="shared" si="289"/>
        <v>2_B1_42</v>
      </c>
      <c r="I6094" s="26" t="str">
        <f>H6094&amp;"x"&amp;COUNTIF($H$5:H6094,H6094)</f>
        <v>2_B1_42x2</v>
      </c>
      <c r="J6094" t="str">
        <f t="shared" si="290"/>
        <v>CPLD2_J1.A11</v>
      </c>
    </row>
    <row r="6095" spans="1:10">
      <c r="A6095" s="24" t="s">
        <v>4948</v>
      </c>
      <c r="B6095" s="24" t="s">
        <v>4531</v>
      </c>
      <c r="C6095" s="24" t="s">
        <v>4783</v>
      </c>
      <c r="D6095" s="24" t="s">
        <v>1076</v>
      </c>
      <c r="E6095" s="24" t="s">
        <v>4531</v>
      </c>
      <c r="F6095" s="24" t="s">
        <v>4402</v>
      </c>
      <c r="G6095" t="str">
        <f t="shared" si="288"/>
        <v>CPLD2_J1.A12</v>
      </c>
      <c r="H6095" t="str">
        <f t="shared" si="289"/>
        <v>2_B1_41</v>
      </c>
      <c r="I6095" s="26" t="str">
        <f>H6095&amp;"x"&amp;COUNTIF($H$5:H6095,H6095)</f>
        <v>2_B1_41x2</v>
      </c>
      <c r="J6095" t="str">
        <f t="shared" si="290"/>
        <v>CPLD2_J1.A12</v>
      </c>
    </row>
    <row r="6096" spans="1:10">
      <c r="A6096" s="24" t="s">
        <v>4948</v>
      </c>
      <c r="B6096" s="24" t="s">
        <v>335</v>
      </c>
      <c r="C6096" s="24" t="s">
        <v>4783</v>
      </c>
      <c r="D6096" s="24" t="s">
        <v>1076</v>
      </c>
      <c r="E6096" s="24" t="s">
        <v>335</v>
      </c>
      <c r="F6096" s="24" t="s">
        <v>4430</v>
      </c>
      <c r="G6096" t="str">
        <f t="shared" si="288"/>
        <v>CPLD2_J1.A13</v>
      </c>
      <c r="H6096" t="str">
        <f t="shared" si="289"/>
        <v>2_B1_66</v>
      </c>
      <c r="I6096" s="26" t="str">
        <f>H6096&amp;"x"&amp;COUNTIF($H$5:H6096,H6096)</f>
        <v>2_B1_66x2</v>
      </c>
      <c r="J6096" t="str">
        <f t="shared" si="290"/>
        <v>CPLD2_J1.A13</v>
      </c>
    </row>
    <row r="6097" spans="1:10">
      <c r="A6097" s="24" t="s">
        <v>4948</v>
      </c>
      <c r="B6097" s="24" t="s">
        <v>4533</v>
      </c>
      <c r="C6097" s="24" t="s">
        <v>4783</v>
      </c>
      <c r="D6097" s="24" t="s">
        <v>1076</v>
      </c>
      <c r="E6097" s="24" t="s">
        <v>4533</v>
      </c>
      <c r="F6097" s="24" t="s">
        <v>4410</v>
      </c>
      <c r="G6097" t="str">
        <f t="shared" si="288"/>
        <v>CPLD2_J1.A14</v>
      </c>
      <c r="H6097" t="str">
        <f t="shared" si="289"/>
        <v>2_B1_65</v>
      </c>
      <c r="I6097" s="26" t="str">
        <f>H6097&amp;"x"&amp;COUNTIF($H$5:H6097,H6097)</f>
        <v>2_B1_65x2</v>
      </c>
      <c r="J6097" t="str">
        <f t="shared" si="290"/>
        <v>CPLD2_J1.A14</v>
      </c>
    </row>
    <row r="6098" spans="1:10">
      <c r="A6098" s="24" t="s">
        <v>4948</v>
      </c>
      <c r="B6098" s="24" t="s">
        <v>4535</v>
      </c>
      <c r="C6098" s="24" t="s">
        <v>4783</v>
      </c>
      <c r="D6098" s="24" t="s">
        <v>1076</v>
      </c>
      <c r="E6098" s="24" t="s">
        <v>4535</v>
      </c>
      <c r="F6098" s="24" t="s">
        <v>4426</v>
      </c>
      <c r="G6098" t="str">
        <f t="shared" si="288"/>
        <v>CPLD2_J1.A15</v>
      </c>
      <c r="H6098" t="str">
        <f t="shared" si="289"/>
        <v>2_B1_68</v>
      </c>
      <c r="I6098" s="26" t="str">
        <f>H6098&amp;"x"&amp;COUNTIF($H$5:H6098,H6098)</f>
        <v>2_B1_68x2</v>
      </c>
      <c r="J6098" t="str">
        <f t="shared" si="290"/>
        <v>CPLD2_J1.A15</v>
      </c>
    </row>
    <row r="6099" spans="1:10">
      <c r="A6099" s="24" t="s">
        <v>4948</v>
      </c>
      <c r="B6099" s="24" t="s">
        <v>4537</v>
      </c>
      <c r="C6099" s="24" t="s">
        <v>4783</v>
      </c>
      <c r="D6099" s="24" t="s">
        <v>1076</v>
      </c>
      <c r="E6099" s="24" t="s">
        <v>4537</v>
      </c>
      <c r="F6099" s="24" t="s">
        <v>4266</v>
      </c>
      <c r="G6099" t="str">
        <f t="shared" si="288"/>
        <v>CPLD2_J1.A16</v>
      </c>
      <c r="H6099" t="str">
        <f t="shared" si="289"/>
        <v>2_B1_67</v>
      </c>
      <c r="I6099" s="26" t="str">
        <f>H6099&amp;"x"&amp;COUNTIF($H$5:H6099,H6099)</f>
        <v>2_B1_67x2</v>
      </c>
      <c r="J6099" t="str">
        <f t="shared" si="290"/>
        <v>CPLD2_J1.A16</v>
      </c>
    </row>
    <row r="6100" spans="1:10">
      <c r="A6100" s="24" t="s">
        <v>4948</v>
      </c>
      <c r="B6100" s="24" t="s">
        <v>269</v>
      </c>
      <c r="C6100" s="24" t="s">
        <v>4783</v>
      </c>
      <c r="D6100" s="24" t="s">
        <v>1076</v>
      </c>
      <c r="E6100" s="24" t="s">
        <v>269</v>
      </c>
      <c r="F6100" s="24" t="s">
        <v>4262</v>
      </c>
      <c r="G6100" t="str">
        <f t="shared" si="288"/>
        <v>CPLD2_J1.A17</v>
      </c>
      <c r="H6100" t="str">
        <f t="shared" si="289"/>
        <v>2_B1_70</v>
      </c>
      <c r="I6100" s="26" t="str">
        <f>H6100&amp;"x"&amp;COUNTIF($H$5:H6100,H6100)</f>
        <v>2_B1_70x2</v>
      </c>
      <c r="J6100" t="str">
        <f t="shared" si="290"/>
        <v>CPLD2_J1.A17</v>
      </c>
    </row>
    <row r="6101" spans="1:10">
      <c r="A6101" s="24" t="s">
        <v>4948</v>
      </c>
      <c r="B6101" s="24" t="s">
        <v>4539</v>
      </c>
      <c r="C6101" s="24" t="s">
        <v>4783</v>
      </c>
      <c r="D6101" s="24" t="s">
        <v>1076</v>
      </c>
      <c r="E6101" s="24" t="s">
        <v>4539</v>
      </c>
      <c r="F6101" s="24" t="s">
        <v>4420</v>
      </c>
      <c r="G6101" t="str">
        <f t="shared" si="288"/>
        <v>CPLD2_J1.A18</v>
      </c>
      <c r="H6101" t="str">
        <f t="shared" si="289"/>
        <v>2_B1_84</v>
      </c>
      <c r="I6101" s="26" t="str">
        <f>H6101&amp;"x"&amp;COUNTIF($H$5:H6101,H6101)</f>
        <v>2_B1_84x2</v>
      </c>
      <c r="J6101" t="str">
        <f t="shared" si="290"/>
        <v>CPLD2_J1.A18</v>
      </c>
    </row>
    <row r="6102" spans="1:10">
      <c r="A6102" s="24" t="s">
        <v>4948</v>
      </c>
      <c r="B6102" s="24" t="s">
        <v>4541</v>
      </c>
      <c r="C6102" s="24" t="s">
        <v>4783</v>
      </c>
      <c r="D6102" s="24" t="s">
        <v>1076</v>
      </c>
      <c r="E6102" s="24" t="s">
        <v>4541</v>
      </c>
      <c r="F6102" s="24" t="s">
        <v>4432</v>
      </c>
      <c r="G6102" t="str">
        <f t="shared" si="288"/>
        <v>CPLD2_J1.A19</v>
      </c>
      <c r="H6102" t="str">
        <f t="shared" si="289"/>
        <v>2_B1_83</v>
      </c>
      <c r="I6102" s="26" t="str">
        <f>H6102&amp;"x"&amp;COUNTIF($H$5:H6102,H6102)</f>
        <v>2_B1_83x2</v>
      </c>
      <c r="J6102" t="str">
        <f t="shared" si="290"/>
        <v>CPLD2_J1.A19</v>
      </c>
    </row>
    <row r="6103" spans="1:10">
      <c r="A6103" s="24" t="s">
        <v>4948</v>
      </c>
      <c r="B6103" s="24" t="s">
        <v>4543</v>
      </c>
      <c r="C6103" s="24" t="s">
        <v>4783</v>
      </c>
      <c r="D6103" s="24" t="s">
        <v>1076</v>
      </c>
      <c r="E6103" s="24" t="s">
        <v>4543</v>
      </c>
      <c r="F6103" s="24" t="s">
        <v>4264</v>
      </c>
      <c r="G6103" t="str">
        <f t="shared" si="288"/>
        <v>CPLD2_J1.A20</v>
      </c>
      <c r="H6103" t="str">
        <f t="shared" si="289"/>
        <v>2_B1_29</v>
      </c>
      <c r="I6103" s="26" t="str">
        <f>H6103&amp;"x"&amp;COUNTIF($H$5:H6103,H6103)</f>
        <v>2_B1_29x2</v>
      </c>
      <c r="J6103" t="str">
        <f t="shared" si="290"/>
        <v>CPLD2_J1.A20</v>
      </c>
    </row>
    <row r="6104" spans="1:10">
      <c r="A6104" s="24" t="s">
        <v>4948</v>
      </c>
      <c r="B6104" s="24" t="s">
        <v>4545</v>
      </c>
      <c r="C6104" s="24" t="s">
        <v>4783</v>
      </c>
      <c r="D6104" s="24" t="s">
        <v>1076</v>
      </c>
      <c r="E6104" s="24" t="s">
        <v>4545</v>
      </c>
      <c r="F6104" s="24" t="s">
        <v>4258</v>
      </c>
      <c r="G6104" t="str">
        <f t="shared" si="288"/>
        <v>CPLD2_J1.A21</v>
      </c>
      <c r="H6104" t="str">
        <f t="shared" si="289"/>
        <v>2_B1_30</v>
      </c>
      <c r="I6104" s="26" t="str">
        <f>H6104&amp;"x"&amp;COUNTIF($H$5:H6104,H6104)</f>
        <v>2_B1_30x2</v>
      </c>
      <c r="J6104" t="str">
        <f t="shared" si="290"/>
        <v>CPLD2_J1.A21</v>
      </c>
    </row>
    <row r="6105" spans="1:10">
      <c r="A6105" s="24" t="s">
        <v>4948</v>
      </c>
      <c r="B6105" s="24" t="s">
        <v>4547</v>
      </c>
      <c r="C6105" s="24" t="s">
        <v>4783</v>
      </c>
      <c r="D6105" s="24" t="s">
        <v>1076</v>
      </c>
      <c r="E6105" s="24" t="s">
        <v>4547</v>
      </c>
      <c r="F6105" s="24" t="s">
        <v>4408</v>
      </c>
      <c r="G6105" t="str">
        <f t="shared" si="288"/>
        <v>CPLD2_J1.A22</v>
      </c>
      <c r="H6105" t="str">
        <f t="shared" si="289"/>
        <v>2_B1_37</v>
      </c>
      <c r="I6105" s="26" t="str">
        <f>H6105&amp;"x"&amp;COUNTIF($H$5:H6105,H6105)</f>
        <v>2_B1_37x2</v>
      </c>
      <c r="J6105" t="str">
        <f t="shared" si="290"/>
        <v>CPLD2_J1.A22</v>
      </c>
    </row>
    <row r="6106" spans="1:10">
      <c r="A6106" s="24" t="s">
        <v>4948</v>
      </c>
      <c r="B6106" s="24" t="s">
        <v>4549</v>
      </c>
      <c r="C6106" s="24" t="s">
        <v>4783</v>
      </c>
      <c r="D6106" s="24" t="s">
        <v>1076</v>
      </c>
      <c r="E6106" s="24" t="s">
        <v>4549</v>
      </c>
      <c r="F6106" s="24" t="s">
        <v>4412</v>
      </c>
      <c r="G6106" t="str">
        <f t="shared" si="288"/>
        <v>CPLD2_J1.A23</v>
      </c>
      <c r="H6106" t="str">
        <f t="shared" si="289"/>
        <v>2_B1_28</v>
      </c>
      <c r="I6106" s="26" t="str">
        <f>H6106&amp;"x"&amp;COUNTIF($H$5:H6106,H6106)</f>
        <v>2_B1_28x2</v>
      </c>
      <c r="J6106" t="str">
        <f t="shared" si="290"/>
        <v>CPLD2_J1.A23</v>
      </c>
    </row>
    <row r="6107" spans="1:10">
      <c r="A6107" s="24" t="s">
        <v>4948</v>
      </c>
      <c r="B6107" s="24" t="s">
        <v>4551</v>
      </c>
      <c r="C6107" s="24" t="s">
        <v>4783</v>
      </c>
      <c r="D6107" s="24" t="s">
        <v>1076</v>
      </c>
      <c r="E6107" s="24" t="s">
        <v>4551</v>
      </c>
      <c r="F6107" s="24" t="s">
        <v>4274</v>
      </c>
      <c r="G6107" t="str">
        <f t="shared" si="288"/>
        <v>CPLD2_J1.A24</v>
      </c>
      <c r="H6107" t="str">
        <f t="shared" si="289"/>
        <v>2_B1_27</v>
      </c>
      <c r="I6107" s="26" t="str">
        <f>H6107&amp;"x"&amp;COUNTIF($H$5:H6107,H6107)</f>
        <v>2_B1_27x2</v>
      </c>
      <c r="J6107" t="str">
        <f t="shared" si="290"/>
        <v>CPLD2_J1.A24</v>
      </c>
    </row>
    <row r="6108" spans="1:10">
      <c r="A6108" s="24" t="s">
        <v>4948</v>
      </c>
      <c r="B6108" s="24" t="s">
        <v>4552</v>
      </c>
      <c r="C6108" s="24" t="s">
        <v>4783</v>
      </c>
      <c r="D6108" s="24" t="s">
        <v>1076</v>
      </c>
      <c r="E6108" s="24" t="s">
        <v>4552</v>
      </c>
      <c r="F6108" s="24" t="s">
        <v>4278</v>
      </c>
      <c r="G6108" t="str">
        <f t="shared" si="288"/>
        <v>CPLD2_J1.A25</v>
      </c>
      <c r="H6108" t="str">
        <f t="shared" si="289"/>
        <v>2_B1_22</v>
      </c>
      <c r="I6108" s="26" t="str">
        <f>H6108&amp;"x"&amp;COUNTIF($H$5:H6108,H6108)</f>
        <v>2_B1_22x2</v>
      </c>
      <c r="J6108" t="str">
        <f t="shared" si="290"/>
        <v>CPLD2_J1.A25</v>
      </c>
    </row>
    <row r="6109" spans="1:10">
      <c r="A6109" s="24" t="s">
        <v>4948</v>
      </c>
      <c r="B6109" s="24" t="s">
        <v>4554</v>
      </c>
      <c r="C6109" s="24" t="s">
        <v>4783</v>
      </c>
      <c r="D6109" s="24" t="s">
        <v>1076</v>
      </c>
      <c r="E6109" s="24" t="s">
        <v>4554</v>
      </c>
      <c r="F6109" s="24" t="s">
        <v>4422</v>
      </c>
      <c r="G6109" t="str">
        <f t="shared" si="288"/>
        <v>CPLD2_J1.A26</v>
      </c>
      <c r="H6109" t="str">
        <f t="shared" si="289"/>
        <v>2_B1_56</v>
      </c>
      <c r="I6109" s="26" t="str">
        <f>H6109&amp;"x"&amp;COUNTIF($H$5:H6109,H6109)</f>
        <v>2_B1_56x2</v>
      </c>
      <c r="J6109" t="str">
        <f t="shared" si="290"/>
        <v>CPLD2_J1.A26</v>
      </c>
    </row>
    <row r="6110" spans="1:10">
      <c r="A6110" s="24" t="s">
        <v>4948</v>
      </c>
      <c r="B6110" s="24" t="s">
        <v>4556</v>
      </c>
      <c r="C6110" s="24" t="s">
        <v>4783</v>
      </c>
      <c r="D6110" s="24" t="s">
        <v>1076</v>
      </c>
      <c r="E6110" s="24" t="s">
        <v>4556</v>
      </c>
      <c r="F6110" s="24" t="s">
        <v>4406</v>
      </c>
      <c r="G6110" t="str">
        <f t="shared" si="288"/>
        <v>CPLD2_J1.A27</v>
      </c>
      <c r="H6110" t="str">
        <f t="shared" si="289"/>
        <v>2_B1_55</v>
      </c>
      <c r="I6110" s="26" t="str">
        <f>H6110&amp;"x"&amp;COUNTIF($H$5:H6110,H6110)</f>
        <v>2_B1_55x2</v>
      </c>
      <c r="J6110" t="str">
        <f t="shared" si="290"/>
        <v>CPLD2_J1.A27</v>
      </c>
    </row>
    <row r="6111" spans="1:10">
      <c r="A6111" s="24" t="s">
        <v>4948</v>
      </c>
      <c r="B6111" s="24" t="s">
        <v>4558</v>
      </c>
      <c r="C6111" s="24" t="s">
        <v>4783</v>
      </c>
      <c r="D6111" s="24" t="s">
        <v>1076</v>
      </c>
      <c r="E6111" s="24" t="s">
        <v>4558</v>
      </c>
      <c r="F6111" s="24" t="s">
        <v>4424</v>
      </c>
      <c r="G6111" t="str">
        <f t="shared" si="288"/>
        <v>CPLD2_J1.A28</v>
      </c>
      <c r="H6111" t="str">
        <f t="shared" si="289"/>
        <v>2_B1_24</v>
      </c>
      <c r="I6111" s="26" t="str">
        <f>H6111&amp;"x"&amp;COUNTIF($H$5:H6111,H6111)</f>
        <v>2_B1_24x2</v>
      </c>
      <c r="J6111" t="str">
        <f t="shared" si="290"/>
        <v>CPLD2_J1.A28</v>
      </c>
    </row>
    <row r="6112" spans="1:10">
      <c r="A6112" s="24" t="s">
        <v>4948</v>
      </c>
      <c r="B6112" s="24" t="s">
        <v>4560</v>
      </c>
      <c r="C6112" s="24" t="s">
        <v>4783</v>
      </c>
      <c r="D6112" s="24" t="s">
        <v>1076</v>
      </c>
      <c r="E6112" s="24" t="s">
        <v>4560</v>
      </c>
      <c r="F6112" s="24" t="s">
        <v>4428</v>
      </c>
      <c r="G6112" t="str">
        <f t="shared" si="288"/>
        <v>CPLD2_J1.A29</v>
      </c>
      <c r="H6112" t="str">
        <f t="shared" si="289"/>
        <v>2_B1_54</v>
      </c>
      <c r="I6112" s="26" t="str">
        <f>H6112&amp;"x"&amp;COUNTIF($H$5:H6112,H6112)</f>
        <v>2_B1_54x2</v>
      </c>
      <c r="J6112" t="str">
        <f t="shared" si="290"/>
        <v>CPLD2_J1.A29</v>
      </c>
    </row>
    <row r="6113" spans="1:10">
      <c r="A6113" s="24" t="s">
        <v>4948</v>
      </c>
      <c r="B6113" s="24" t="s">
        <v>4561</v>
      </c>
      <c r="C6113" s="24" t="s">
        <v>4783</v>
      </c>
      <c r="D6113" s="24" t="s">
        <v>1076</v>
      </c>
      <c r="E6113" s="24" t="s">
        <v>4561</v>
      </c>
      <c r="F6113" s="24" t="s">
        <v>4252</v>
      </c>
      <c r="G6113" t="str">
        <f t="shared" si="288"/>
        <v>CPLD2_J1.A30</v>
      </c>
      <c r="H6113" t="str">
        <f t="shared" si="289"/>
        <v>2_B1_53</v>
      </c>
      <c r="I6113" s="26" t="str">
        <f>H6113&amp;"x"&amp;COUNTIF($H$5:H6113,H6113)</f>
        <v>2_B1_53x2</v>
      </c>
      <c r="J6113" t="str">
        <f t="shared" si="290"/>
        <v>CPLD2_J1.A30</v>
      </c>
    </row>
    <row r="6114" spans="1:10">
      <c r="A6114" s="24" t="s">
        <v>4948</v>
      </c>
      <c r="B6114" s="24" t="s">
        <v>4562</v>
      </c>
      <c r="C6114" s="24" t="s">
        <v>4783</v>
      </c>
      <c r="D6114" s="24" t="s">
        <v>1076</v>
      </c>
      <c r="E6114" s="24" t="s">
        <v>4562</v>
      </c>
      <c r="F6114" s="24" t="s">
        <v>4272</v>
      </c>
      <c r="G6114" t="str">
        <f t="shared" si="288"/>
        <v>CPLD2_J1.A31</v>
      </c>
      <c r="H6114" t="str">
        <f t="shared" si="289"/>
        <v>2_B1_18</v>
      </c>
      <c r="I6114" s="26" t="str">
        <f>H6114&amp;"x"&amp;COUNTIF($H$5:H6114,H6114)</f>
        <v>2_B1_18x2</v>
      </c>
      <c r="J6114" t="str">
        <f t="shared" si="290"/>
        <v>CPLD2_J1.A31</v>
      </c>
    </row>
    <row r="6115" spans="1:10">
      <c r="A6115" s="24" t="s">
        <v>4948</v>
      </c>
      <c r="B6115" s="24" t="s">
        <v>4564</v>
      </c>
      <c r="C6115" s="24" t="s">
        <v>4783</v>
      </c>
      <c r="D6115" s="24" t="s">
        <v>1076</v>
      </c>
      <c r="E6115" s="24" t="s">
        <v>4564</v>
      </c>
      <c r="F6115" s="24" t="s">
        <v>1617</v>
      </c>
      <c r="G6115" t="str">
        <f t="shared" si="288"/>
        <v>CPLD2_J1.A32</v>
      </c>
      <c r="H6115" t="str">
        <f t="shared" si="289"/>
        <v>2_B1_17</v>
      </c>
      <c r="I6115" s="26" t="str">
        <f>H6115&amp;"x"&amp;COUNTIF($H$5:H6115,H6115)</f>
        <v>2_B1_17x2</v>
      </c>
      <c r="J6115" t="str">
        <f t="shared" si="290"/>
        <v>CPLD2_J1.A32</v>
      </c>
    </row>
    <row r="6116" spans="1:10">
      <c r="A6116" s="24" t="s">
        <v>4948</v>
      </c>
      <c r="B6116" s="24" t="s">
        <v>4566</v>
      </c>
      <c r="C6116" s="24" t="s">
        <v>4783</v>
      </c>
      <c r="D6116" s="24" t="s">
        <v>1076</v>
      </c>
      <c r="E6116" s="24" t="s">
        <v>4566</v>
      </c>
      <c r="F6116" s="24" t="s">
        <v>4949</v>
      </c>
      <c r="G6116" t="str">
        <f t="shared" si="288"/>
        <v>CPLD2_J1.A33</v>
      </c>
      <c r="H6116" t="str">
        <f t="shared" si="289"/>
        <v>2_B1_52</v>
      </c>
      <c r="I6116" s="26" t="str">
        <f>H6116&amp;"x"&amp;COUNTIF($H$5:H6116,H6116)</f>
        <v>2_B1_52x1</v>
      </c>
      <c r="J6116" t="str">
        <f t="shared" si="290"/>
        <v>CPLD2_J1.A33</v>
      </c>
    </row>
    <row r="6117" spans="1:10">
      <c r="A6117" s="24" t="s">
        <v>4948</v>
      </c>
      <c r="B6117" s="24" t="s">
        <v>4568</v>
      </c>
      <c r="C6117" s="24" t="s">
        <v>4783</v>
      </c>
      <c r="D6117" s="24" t="s">
        <v>1076</v>
      </c>
      <c r="E6117" s="24" t="s">
        <v>4568</v>
      </c>
      <c r="F6117" s="24" t="s">
        <v>1720</v>
      </c>
      <c r="G6117" t="str">
        <f t="shared" si="288"/>
        <v>CPLD2_J1.A34</v>
      </c>
      <c r="H6117" t="str">
        <f t="shared" si="289"/>
        <v>2_B1_51</v>
      </c>
      <c r="I6117" s="26" t="str">
        <f>H6117&amp;"x"&amp;COUNTIF($H$5:H6117,H6117)</f>
        <v>2_B1_51x2</v>
      </c>
      <c r="J6117" t="str">
        <f t="shared" si="290"/>
        <v>CPLD2_J1.A34</v>
      </c>
    </row>
    <row r="6118" spans="1:10">
      <c r="A6118" s="24" t="s">
        <v>4948</v>
      </c>
      <c r="B6118" s="24" t="s">
        <v>4570</v>
      </c>
      <c r="C6118" s="24" t="s">
        <v>4783</v>
      </c>
      <c r="D6118" s="24" t="s">
        <v>1076</v>
      </c>
      <c r="E6118" s="24" t="s">
        <v>4570</v>
      </c>
      <c r="F6118" s="24" t="s">
        <v>4950</v>
      </c>
      <c r="G6118" t="str">
        <f t="shared" si="288"/>
        <v>CPLD2_J1.A35</v>
      </c>
      <c r="H6118" t="str">
        <f t="shared" si="289"/>
        <v>2_B1_11</v>
      </c>
      <c r="I6118" s="26" t="str">
        <f>H6118&amp;"x"&amp;COUNTIF($H$5:H6118,H6118)</f>
        <v>2_B1_11x1</v>
      </c>
      <c r="J6118" t="str">
        <f t="shared" si="290"/>
        <v>CPLD2_J1.A35</v>
      </c>
    </row>
    <row r="6119" spans="1:10">
      <c r="A6119" s="24" t="s">
        <v>4948</v>
      </c>
      <c r="B6119" s="24" t="s">
        <v>4571</v>
      </c>
      <c r="C6119" s="24" t="s">
        <v>4783</v>
      </c>
      <c r="D6119" s="24" t="s">
        <v>1076</v>
      </c>
      <c r="E6119" s="24" t="s">
        <v>4571</v>
      </c>
      <c r="F6119" s="24" t="s">
        <v>1827</v>
      </c>
      <c r="G6119" t="str">
        <f t="shared" si="288"/>
        <v>CPLD2_J1.A36</v>
      </c>
      <c r="H6119" t="str">
        <f t="shared" si="289"/>
        <v>2_B1_50</v>
      </c>
      <c r="I6119" s="26" t="str">
        <f>H6119&amp;"x"&amp;COUNTIF($H$5:H6119,H6119)</f>
        <v>2_B1_50x2</v>
      </c>
      <c r="J6119" t="str">
        <f t="shared" si="290"/>
        <v>CPLD2_J1.A36</v>
      </c>
    </row>
    <row r="6120" spans="1:10">
      <c r="A6120" s="24" t="s">
        <v>4948</v>
      </c>
      <c r="B6120" s="24" t="s">
        <v>4572</v>
      </c>
      <c r="C6120" s="24" t="s">
        <v>4783</v>
      </c>
      <c r="D6120" s="24" t="s">
        <v>1076</v>
      </c>
      <c r="E6120" s="24" t="s">
        <v>4572</v>
      </c>
      <c r="F6120" s="24" t="s">
        <v>4951</v>
      </c>
      <c r="G6120" t="str">
        <f t="shared" si="288"/>
        <v>CPLD2_J1.A37</v>
      </c>
      <c r="H6120" t="str">
        <f t="shared" si="289"/>
        <v>2_B1_12</v>
      </c>
      <c r="I6120" s="26" t="str">
        <f>H6120&amp;"x"&amp;COUNTIF($H$5:H6120,H6120)</f>
        <v>2_B1_12x1</v>
      </c>
      <c r="J6120" t="str">
        <f t="shared" si="290"/>
        <v>CPLD2_J1.A37</v>
      </c>
    </row>
    <row r="6121" spans="1:10">
      <c r="A6121" s="24" t="s">
        <v>4948</v>
      </c>
      <c r="B6121" s="24" t="s">
        <v>4574</v>
      </c>
      <c r="C6121" s="24" t="s">
        <v>4783</v>
      </c>
      <c r="D6121" s="24" t="s">
        <v>1076</v>
      </c>
      <c r="E6121" s="24" t="s">
        <v>4574</v>
      </c>
      <c r="F6121" s="24" t="s">
        <v>1934</v>
      </c>
      <c r="G6121" t="str">
        <f t="shared" si="288"/>
        <v>CPLD2_J1.A38</v>
      </c>
      <c r="H6121" t="str">
        <f t="shared" si="289"/>
        <v>2_B1_49</v>
      </c>
      <c r="I6121" s="26" t="str">
        <f>H6121&amp;"x"&amp;COUNTIF($H$5:H6121,H6121)</f>
        <v>2_B1_49x2</v>
      </c>
      <c r="J6121" t="str">
        <f t="shared" si="290"/>
        <v>CPLD2_J1.A38</v>
      </c>
    </row>
    <row r="6122" spans="1:10">
      <c r="A6122" s="24" t="s">
        <v>4948</v>
      </c>
      <c r="B6122" s="24" t="s">
        <v>4576</v>
      </c>
      <c r="C6122" s="24" t="s">
        <v>4783</v>
      </c>
      <c r="D6122" s="24" t="s">
        <v>1076</v>
      </c>
      <c r="E6122" s="24" t="s">
        <v>4576</v>
      </c>
      <c r="F6122" s="24" t="s">
        <v>4952</v>
      </c>
      <c r="G6122" t="str">
        <f t="shared" si="288"/>
        <v>CPLD2_J1.A39</v>
      </c>
      <c r="H6122" t="str">
        <f t="shared" si="289"/>
        <v>2_B1_48</v>
      </c>
      <c r="I6122" s="26" t="str">
        <f>H6122&amp;"x"&amp;COUNTIF($H$5:H6122,H6122)</f>
        <v>2_B1_48x1</v>
      </c>
      <c r="J6122" t="str">
        <f t="shared" si="290"/>
        <v>CPLD2_J1.A39</v>
      </c>
    </row>
    <row r="6123" spans="1:10">
      <c r="A6123" s="24" t="s">
        <v>4948</v>
      </c>
      <c r="B6123" s="24" t="s">
        <v>4578</v>
      </c>
      <c r="C6123" s="24" t="s">
        <v>4783</v>
      </c>
      <c r="D6123" s="24" t="s">
        <v>1076</v>
      </c>
      <c r="E6123" s="24" t="s">
        <v>4578</v>
      </c>
      <c r="F6123" s="24" t="s">
        <v>4953</v>
      </c>
      <c r="G6123" t="str">
        <f t="shared" si="288"/>
        <v>CPLD2_J1.A40</v>
      </c>
      <c r="H6123" t="str">
        <f t="shared" si="289"/>
        <v>2_B1_06</v>
      </c>
      <c r="I6123" s="26" t="str">
        <f>H6123&amp;"x"&amp;COUNTIF($H$5:H6123,H6123)</f>
        <v>2_B1_06x1</v>
      </c>
      <c r="J6123" t="str">
        <f t="shared" si="290"/>
        <v>CPLD2_J1.A40</v>
      </c>
    </row>
    <row r="6124" spans="1:10">
      <c r="A6124" s="24" t="s">
        <v>4948</v>
      </c>
      <c r="B6124" s="24" t="s">
        <v>4580</v>
      </c>
      <c r="C6124" s="24" t="s">
        <v>4783</v>
      </c>
      <c r="D6124" s="24" t="s">
        <v>1076</v>
      </c>
      <c r="E6124" s="24" t="s">
        <v>4580</v>
      </c>
      <c r="F6124" s="24" t="s">
        <v>4954</v>
      </c>
      <c r="G6124" t="str">
        <f t="shared" si="288"/>
        <v>CPLD2_J1.A41</v>
      </c>
      <c r="H6124" t="str">
        <f t="shared" si="289"/>
        <v>2_B1_46</v>
      </c>
      <c r="I6124" s="26" t="str">
        <f>H6124&amp;"x"&amp;COUNTIF($H$5:H6124,H6124)</f>
        <v>2_B1_46x1</v>
      </c>
      <c r="J6124" t="str">
        <f t="shared" si="290"/>
        <v>CPLD2_J1.A41</v>
      </c>
    </row>
    <row r="6125" spans="1:10">
      <c r="A6125" s="24" t="s">
        <v>4948</v>
      </c>
      <c r="B6125" s="24" t="s">
        <v>4582</v>
      </c>
      <c r="C6125" s="24" t="s">
        <v>4783</v>
      </c>
      <c r="D6125" s="24" t="s">
        <v>1076</v>
      </c>
      <c r="E6125" s="24" t="s">
        <v>4582</v>
      </c>
      <c r="F6125" s="24" t="s">
        <v>4955</v>
      </c>
      <c r="G6125" t="str">
        <f t="shared" si="288"/>
        <v>CPLD2_J1.A42</v>
      </c>
      <c r="H6125" t="str">
        <f t="shared" si="289"/>
        <v>2_B1_05</v>
      </c>
      <c r="I6125" s="26" t="str">
        <f>H6125&amp;"x"&amp;COUNTIF($H$5:H6125,H6125)</f>
        <v>2_B1_05x1</v>
      </c>
      <c r="J6125" t="str">
        <f t="shared" si="290"/>
        <v>CPLD2_J1.A42</v>
      </c>
    </row>
    <row r="6126" spans="1:10">
      <c r="A6126" s="24" t="s">
        <v>4948</v>
      </c>
      <c r="B6126" s="24" t="s">
        <v>4584</v>
      </c>
      <c r="C6126" s="24" t="s">
        <v>4783</v>
      </c>
      <c r="D6126" s="24" t="s">
        <v>1076</v>
      </c>
      <c r="E6126" s="24" t="s">
        <v>4584</v>
      </c>
      <c r="F6126" s="24" t="s">
        <v>4956</v>
      </c>
      <c r="G6126" t="str">
        <f t="shared" si="288"/>
        <v>CPLD2_J1.A43</v>
      </c>
      <c r="H6126" t="str">
        <f t="shared" si="289"/>
        <v>2_B0_48</v>
      </c>
      <c r="I6126" s="26" t="str">
        <f>H6126&amp;"x"&amp;COUNTIF($H$5:H6126,H6126)</f>
        <v>2_B0_48x1</v>
      </c>
      <c r="J6126" t="str">
        <f t="shared" si="290"/>
        <v>CPLD2_J1.A43</v>
      </c>
    </row>
    <row r="6127" spans="1:10">
      <c r="A6127" s="24" t="s">
        <v>4948</v>
      </c>
      <c r="B6127" s="24" t="s">
        <v>4586</v>
      </c>
      <c r="C6127" s="24" t="s">
        <v>4783</v>
      </c>
      <c r="D6127" s="24" t="s">
        <v>1076</v>
      </c>
      <c r="E6127" s="24" t="s">
        <v>4586</v>
      </c>
      <c r="F6127" s="24" t="s">
        <v>4957</v>
      </c>
      <c r="G6127" t="str">
        <f t="shared" si="288"/>
        <v>CPLD2_J1.A44</v>
      </c>
      <c r="H6127" t="str">
        <f t="shared" si="289"/>
        <v>2_B0_66</v>
      </c>
      <c r="I6127" s="26" t="str">
        <f>H6127&amp;"x"&amp;COUNTIF($H$5:H6127,H6127)</f>
        <v>2_B0_66x1</v>
      </c>
      <c r="J6127" t="str">
        <f t="shared" si="290"/>
        <v>CPLD2_J1.A44</v>
      </c>
    </row>
    <row r="6128" spans="1:10">
      <c r="A6128" s="24" t="s">
        <v>4948</v>
      </c>
      <c r="B6128" s="24" t="s">
        <v>4588</v>
      </c>
      <c r="C6128" s="24" t="s">
        <v>4783</v>
      </c>
      <c r="D6128" s="24" t="s">
        <v>1076</v>
      </c>
      <c r="E6128" s="24" t="s">
        <v>4588</v>
      </c>
      <c r="F6128" s="24" t="s">
        <v>4958</v>
      </c>
      <c r="G6128" t="str">
        <f t="shared" si="288"/>
        <v>CPLD2_J1.A45</v>
      </c>
      <c r="H6128" t="str">
        <f t="shared" si="289"/>
        <v>2_B0_54</v>
      </c>
      <c r="I6128" s="26" t="str">
        <f>H6128&amp;"x"&amp;COUNTIF($H$5:H6128,H6128)</f>
        <v>2_B0_54x1</v>
      </c>
      <c r="J6128" t="str">
        <f t="shared" si="290"/>
        <v>CPLD2_J1.A45</v>
      </c>
    </row>
    <row r="6129" spans="1:10">
      <c r="A6129" s="24" t="s">
        <v>4948</v>
      </c>
      <c r="B6129" s="24" t="s">
        <v>4589</v>
      </c>
      <c r="C6129" s="24" t="s">
        <v>4783</v>
      </c>
      <c r="D6129" s="24" t="s">
        <v>1076</v>
      </c>
      <c r="E6129" s="24" t="s">
        <v>4589</v>
      </c>
      <c r="F6129" s="24" t="s">
        <v>4959</v>
      </c>
      <c r="G6129" t="str">
        <f t="shared" si="288"/>
        <v>CPLD2_J1.A46</v>
      </c>
      <c r="H6129" t="str">
        <f t="shared" si="289"/>
        <v>2_B0_60</v>
      </c>
      <c r="I6129" s="26" t="str">
        <f>H6129&amp;"x"&amp;COUNTIF($H$5:H6129,H6129)</f>
        <v>2_B0_60x1</v>
      </c>
      <c r="J6129" t="str">
        <f t="shared" si="290"/>
        <v>CPLD2_J1.A46</v>
      </c>
    </row>
    <row r="6130" spans="1:10">
      <c r="A6130" s="24" t="s">
        <v>4948</v>
      </c>
      <c r="B6130" s="24" t="s">
        <v>4590</v>
      </c>
      <c r="C6130" s="24" t="s">
        <v>4783</v>
      </c>
      <c r="D6130" s="24" t="s">
        <v>1076</v>
      </c>
      <c r="E6130" s="24" t="s">
        <v>4590</v>
      </c>
      <c r="F6130" s="24" t="s">
        <v>4960</v>
      </c>
      <c r="G6130" t="str">
        <f t="shared" si="288"/>
        <v>CPLD2_J1.A47</v>
      </c>
      <c r="H6130" t="str">
        <f t="shared" si="289"/>
        <v>2_B0_65</v>
      </c>
      <c r="I6130" s="26" t="str">
        <f>H6130&amp;"x"&amp;COUNTIF($H$5:H6130,H6130)</f>
        <v>2_B0_65x1</v>
      </c>
      <c r="J6130" t="str">
        <f t="shared" si="290"/>
        <v>CPLD2_J1.A47</v>
      </c>
    </row>
    <row r="6131" spans="1:10">
      <c r="A6131" s="24" t="s">
        <v>4948</v>
      </c>
      <c r="B6131" s="24" t="s">
        <v>4592</v>
      </c>
      <c r="C6131" s="24" t="s">
        <v>4783</v>
      </c>
      <c r="D6131" s="24" t="s">
        <v>1076</v>
      </c>
      <c r="E6131" s="24" t="s">
        <v>4592</v>
      </c>
      <c r="F6131" s="24" t="s">
        <v>1607</v>
      </c>
      <c r="G6131" t="str">
        <f t="shared" si="288"/>
        <v>CPLD2_J1.A48</v>
      </c>
      <c r="H6131" t="str">
        <f t="shared" si="289"/>
        <v>2_B0_50</v>
      </c>
      <c r="I6131" s="26" t="str">
        <f>H6131&amp;"x"&amp;COUNTIF($H$5:H6131,H6131)</f>
        <v>2_B0_50x2</v>
      </c>
      <c r="J6131" t="str">
        <f t="shared" si="290"/>
        <v>CPLD2_J1.A48</v>
      </c>
    </row>
    <row r="6132" spans="1:10">
      <c r="A6132" s="24" t="s">
        <v>4948</v>
      </c>
      <c r="B6132" s="24" t="s">
        <v>4594</v>
      </c>
      <c r="C6132" s="24" t="s">
        <v>4783</v>
      </c>
      <c r="D6132" s="24" t="s">
        <v>1076</v>
      </c>
      <c r="E6132" s="24" t="s">
        <v>4594</v>
      </c>
      <c r="F6132" s="24" t="s">
        <v>4961</v>
      </c>
      <c r="G6132" t="str">
        <f t="shared" si="288"/>
        <v>CPLD2_J1.A49</v>
      </c>
      <c r="H6132" t="str">
        <f t="shared" si="289"/>
        <v>2_B0_42</v>
      </c>
      <c r="I6132" s="26" t="str">
        <f>H6132&amp;"x"&amp;COUNTIF($H$5:H6132,H6132)</f>
        <v>2_B0_42x1</v>
      </c>
      <c r="J6132" t="str">
        <f t="shared" si="290"/>
        <v>CPLD2_J1.A49</v>
      </c>
    </row>
    <row r="6133" spans="1:10">
      <c r="A6133" s="24" t="s">
        <v>4948</v>
      </c>
      <c r="B6133" s="24" t="s">
        <v>4596</v>
      </c>
      <c r="C6133" s="24" t="s">
        <v>4783</v>
      </c>
      <c r="D6133" s="24" t="s">
        <v>1076</v>
      </c>
      <c r="E6133" s="24" t="s">
        <v>4596</v>
      </c>
      <c r="F6133" s="24" t="s">
        <v>1708</v>
      </c>
      <c r="G6133" t="str">
        <f t="shared" si="288"/>
        <v>CPLD2_J1.A50</v>
      </c>
      <c r="H6133" t="str">
        <f t="shared" si="289"/>
        <v>2_B0_49</v>
      </c>
      <c r="I6133" s="26" t="str">
        <f>H6133&amp;"x"&amp;COUNTIF($H$5:H6133,H6133)</f>
        <v>2_B0_49x2</v>
      </c>
      <c r="J6133" t="str">
        <f t="shared" si="290"/>
        <v>CPLD2_J1.A50</v>
      </c>
    </row>
    <row r="6134" spans="1:10">
      <c r="A6134" s="24" t="s">
        <v>4948</v>
      </c>
      <c r="B6134" s="24" t="s">
        <v>4598</v>
      </c>
      <c r="C6134" s="24" t="s">
        <v>4783</v>
      </c>
      <c r="D6134" s="24" t="s">
        <v>1076</v>
      </c>
      <c r="E6134" s="24" t="s">
        <v>4598</v>
      </c>
      <c r="F6134" s="24" t="s">
        <v>4962</v>
      </c>
      <c r="G6134" t="str">
        <f t="shared" si="288"/>
        <v>CPLD2_J1.A51</v>
      </c>
      <c r="H6134" t="str">
        <f t="shared" si="289"/>
        <v>2_B0_56</v>
      </c>
      <c r="I6134" s="26" t="str">
        <f>H6134&amp;"x"&amp;COUNTIF($H$5:H6134,H6134)</f>
        <v>2_B0_56x1</v>
      </c>
      <c r="J6134" t="str">
        <f t="shared" si="290"/>
        <v>CPLD2_J1.A51</v>
      </c>
    </row>
    <row r="6135" spans="1:10">
      <c r="A6135" s="24" t="s">
        <v>4948</v>
      </c>
      <c r="B6135" s="24" t="s">
        <v>4599</v>
      </c>
      <c r="C6135" s="24" t="s">
        <v>4783</v>
      </c>
      <c r="D6135" s="24" t="s">
        <v>1076</v>
      </c>
      <c r="E6135" s="24" t="s">
        <v>4599</v>
      </c>
      <c r="F6135" s="24" t="s">
        <v>1815</v>
      </c>
      <c r="G6135" t="str">
        <f t="shared" si="288"/>
        <v>CPLD2_J1.A52</v>
      </c>
      <c r="H6135" t="str">
        <f t="shared" si="289"/>
        <v>2_B0_58</v>
      </c>
      <c r="I6135" s="26" t="str">
        <f>H6135&amp;"x"&amp;COUNTIF($H$5:H6135,H6135)</f>
        <v>2_B0_58x2</v>
      </c>
      <c r="J6135" t="str">
        <f t="shared" si="290"/>
        <v>CPLD2_J1.A52</v>
      </c>
    </row>
    <row r="6136" spans="1:10">
      <c r="A6136" s="24" t="s">
        <v>4948</v>
      </c>
      <c r="B6136" s="24" t="s">
        <v>4600</v>
      </c>
      <c r="C6136" s="24" t="s">
        <v>4783</v>
      </c>
      <c r="D6136" s="24" t="s">
        <v>1076</v>
      </c>
      <c r="E6136" s="24" t="s">
        <v>4600</v>
      </c>
      <c r="F6136" s="24" t="s">
        <v>4963</v>
      </c>
      <c r="G6136" t="str">
        <f t="shared" si="288"/>
        <v>CPLD2_J1.A53</v>
      </c>
      <c r="H6136" t="str">
        <f t="shared" si="289"/>
        <v>2_B0_57</v>
      </c>
      <c r="I6136" s="26" t="str">
        <f>H6136&amp;"x"&amp;COUNTIF($H$5:H6136,H6136)</f>
        <v>2_B0_57x1</v>
      </c>
      <c r="J6136" t="str">
        <f t="shared" si="290"/>
        <v>CPLD2_J1.A53</v>
      </c>
    </row>
    <row r="6137" spans="1:10">
      <c r="A6137" s="24" t="s">
        <v>4948</v>
      </c>
      <c r="B6137" s="24" t="s">
        <v>4602</v>
      </c>
      <c r="C6137" s="24" t="s">
        <v>4783</v>
      </c>
      <c r="D6137" s="24" t="s">
        <v>1076</v>
      </c>
      <c r="E6137" s="24" t="s">
        <v>4602</v>
      </c>
      <c r="F6137" s="24" t="s">
        <v>1922</v>
      </c>
      <c r="G6137" t="str">
        <f t="shared" si="288"/>
        <v>CPLD2_J1.A54</v>
      </c>
      <c r="H6137" t="str">
        <f t="shared" si="289"/>
        <v>2_B0_64</v>
      </c>
      <c r="I6137" s="26" t="str">
        <f>H6137&amp;"x"&amp;COUNTIF($H$5:H6137,H6137)</f>
        <v>2_B0_64x2</v>
      </c>
      <c r="J6137" t="str">
        <f t="shared" si="290"/>
        <v>CPLD2_J1.A54</v>
      </c>
    </row>
    <row r="6138" spans="1:10">
      <c r="A6138" s="24" t="s">
        <v>4948</v>
      </c>
      <c r="B6138" s="24" t="s">
        <v>4604</v>
      </c>
      <c r="C6138" s="24" t="s">
        <v>4783</v>
      </c>
      <c r="D6138" s="24" t="s">
        <v>1076</v>
      </c>
      <c r="E6138" s="24" t="s">
        <v>4604</v>
      </c>
      <c r="F6138" s="24" t="s">
        <v>4964</v>
      </c>
      <c r="G6138" t="str">
        <f t="shared" si="288"/>
        <v>CPLD2_J1.A55</v>
      </c>
      <c r="H6138" t="str">
        <f t="shared" si="289"/>
        <v>2_B0_63</v>
      </c>
      <c r="I6138" s="26" t="str">
        <f>H6138&amp;"x"&amp;COUNTIF($H$5:H6138,H6138)</f>
        <v>2_B0_63x1</v>
      </c>
      <c r="J6138" t="str">
        <f t="shared" si="290"/>
        <v>CPLD2_J1.A55</v>
      </c>
    </row>
    <row r="6139" spans="1:10">
      <c r="A6139" s="24" t="s">
        <v>4948</v>
      </c>
      <c r="B6139" s="24" t="s">
        <v>4606</v>
      </c>
      <c r="C6139" s="24" t="s">
        <v>4783</v>
      </c>
      <c r="D6139" s="24" t="s">
        <v>1076</v>
      </c>
      <c r="E6139" s="24" t="s">
        <v>4606</v>
      </c>
      <c r="F6139" s="24" t="s">
        <v>1931</v>
      </c>
      <c r="G6139" t="str">
        <f t="shared" si="288"/>
        <v>CPLD2_J1.A56</v>
      </c>
      <c r="H6139" t="str">
        <f t="shared" si="289"/>
        <v>2_B0_68</v>
      </c>
      <c r="I6139" s="26" t="str">
        <f>H6139&amp;"x"&amp;COUNTIF($H$5:H6139,H6139)</f>
        <v>2_B0_68x2</v>
      </c>
      <c r="J6139" t="str">
        <f t="shared" si="290"/>
        <v>CPLD2_J1.A56</v>
      </c>
    </row>
    <row r="6140" spans="1:10">
      <c r="A6140" s="24" t="s">
        <v>4948</v>
      </c>
      <c r="B6140" s="24" t="s">
        <v>4608</v>
      </c>
      <c r="C6140" s="24" t="s">
        <v>4783</v>
      </c>
      <c r="D6140" s="24" t="s">
        <v>1076</v>
      </c>
      <c r="E6140" s="24" t="s">
        <v>4608</v>
      </c>
      <c r="F6140" s="24" t="s">
        <v>1824</v>
      </c>
      <c r="G6140" t="str">
        <f t="shared" si="288"/>
        <v>CPLD2_J1.A57</v>
      </c>
      <c r="H6140" t="str">
        <f t="shared" si="289"/>
        <v>2_B0_67</v>
      </c>
      <c r="I6140" s="26" t="str">
        <f>H6140&amp;"x"&amp;COUNTIF($H$5:H6140,H6140)</f>
        <v>2_B0_67x2</v>
      </c>
      <c r="J6140" t="str">
        <f t="shared" si="290"/>
        <v>CPLD2_J1.A57</v>
      </c>
    </row>
    <row r="6141" spans="1:10">
      <c r="A6141" s="24" t="s">
        <v>4948</v>
      </c>
      <c r="B6141" s="24" t="s">
        <v>4610</v>
      </c>
      <c r="C6141" s="24" t="s">
        <v>4783</v>
      </c>
      <c r="D6141" s="24" t="s">
        <v>1076</v>
      </c>
      <c r="E6141" s="24" t="s">
        <v>4610</v>
      </c>
      <c r="F6141" s="24" t="s">
        <v>1717</v>
      </c>
      <c r="G6141" t="str">
        <f t="shared" si="288"/>
        <v>CPLD2_J1.A58</v>
      </c>
      <c r="H6141" t="str">
        <f t="shared" si="289"/>
        <v>2_B0_70</v>
      </c>
      <c r="I6141" s="26" t="str">
        <f>H6141&amp;"x"&amp;COUNTIF($H$5:H6141,H6141)</f>
        <v>2_B0_70x2</v>
      </c>
      <c r="J6141" t="str">
        <f t="shared" si="290"/>
        <v>CPLD2_J1.A58</v>
      </c>
    </row>
    <row r="6142" spans="1:10">
      <c r="A6142" s="24" t="s">
        <v>4948</v>
      </c>
      <c r="B6142" s="24" t="s">
        <v>4611</v>
      </c>
      <c r="C6142" s="24" t="s">
        <v>4783</v>
      </c>
      <c r="D6142" s="24" t="s">
        <v>1076</v>
      </c>
      <c r="E6142" s="24" t="s">
        <v>4611</v>
      </c>
      <c r="F6142" s="24" t="s">
        <v>311</v>
      </c>
      <c r="G6142" t="str">
        <f t="shared" si="288"/>
        <v>CPLD2_J1.A59</v>
      </c>
      <c r="H6142" t="str">
        <f t="shared" si="289"/>
        <v>2_B0_76</v>
      </c>
      <c r="I6142" s="26" t="str">
        <f>H6142&amp;"x"&amp;COUNTIF($H$5:H6142,H6142)</f>
        <v>2_B0_76x2</v>
      </c>
      <c r="J6142" t="str">
        <f t="shared" si="290"/>
        <v>CPLD2_J1.A59</v>
      </c>
    </row>
    <row r="6143" spans="1:10">
      <c r="A6143" s="24" t="s">
        <v>4948</v>
      </c>
      <c r="B6143" s="24" t="s">
        <v>4613</v>
      </c>
      <c r="C6143" s="24" t="s">
        <v>4783</v>
      </c>
      <c r="D6143" s="24" t="s">
        <v>1076</v>
      </c>
      <c r="E6143" s="24" t="s">
        <v>4613</v>
      </c>
      <c r="F6143" s="24" t="s">
        <v>1919</v>
      </c>
      <c r="G6143" t="str">
        <f t="shared" si="288"/>
        <v>CPLD2_J1.A60</v>
      </c>
      <c r="H6143" t="str">
        <f t="shared" si="289"/>
        <v>2_B0_75</v>
      </c>
      <c r="I6143" s="26" t="str">
        <f>H6143&amp;"x"&amp;COUNTIF($H$5:H6143,H6143)</f>
        <v>2_B0_75x2</v>
      </c>
      <c r="J6143" t="str">
        <f t="shared" si="290"/>
        <v>CPLD2_J1.A60</v>
      </c>
    </row>
    <row r="6144" spans="1:10">
      <c r="A6144" s="24" t="s">
        <v>4948</v>
      </c>
      <c r="B6144" s="24" t="s">
        <v>4614</v>
      </c>
      <c r="C6144" s="24" t="s">
        <v>4783</v>
      </c>
      <c r="D6144" s="24" t="s">
        <v>1076</v>
      </c>
      <c r="E6144" s="24" t="s">
        <v>4614</v>
      </c>
      <c r="F6144" s="24" t="s">
        <v>1812</v>
      </c>
      <c r="G6144" t="str">
        <f t="shared" si="288"/>
        <v>CPLD2_J1.A61</v>
      </c>
      <c r="H6144" t="str">
        <f t="shared" si="289"/>
        <v>2_B0_74</v>
      </c>
      <c r="I6144" s="26" t="str">
        <f>H6144&amp;"x"&amp;COUNTIF($H$5:H6144,H6144)</f>
        <v>2_B0_74x2</v>
      </c>
      <c r="J6144" t="str">
        <f t="shared" si="290"/>
        <v>CPLD2_J1.A61</v>
      </c>
    </row>
    <row r="6145" spans="1:10">
      <c r="A6145" s="24" t="s">
        <v>4948</v>
      </c>
      <c r="B6145" s="24" t="s">
        <v>4615</v>
      </c>
      <c r="C6145" s="24" t="s">
        <v>4783</v>
      </c>
      <c r="D6145" s="24" t="s">
        <v>1076</v>
      </c>
      <c r="E6145" s="24" t="s">
        <v>4615</v>
      </c>
      <c r="F6145" s="24" t="s">
        <v>1705</v>
      </c>
      <c r="G6145" t="str">
        <f t="shared" si="288"/>
        <v>CPLD2_J1.A62</v>
      </c>
      <c r="H6145" t="str">
        <f t="shared" si="289"/>
        <v>2_B0_73</v>
      </c>
      <c r="I6145" s="26" t="str">
        <f>H6145&amp;"x"&amp;COUNTIF($H$5:H6145,H6145)</f>
        <v>2_B0_73x2</v>
      </c>
      <c r="J6145" t="str">
        <f t="shared" si="290"/>
        <v>CPLD2_J1.A62</v>
      </c>
    </row>
    <row r="6146" spans="1:10">
      <c r="A6146" s="24" t="s">
        <v>4948</v>
      </c>
      <c r="B6146" s="24" t="s">
        <v>4616</v>
      </c>
      <c r="C6146" s="24" t="s">
        <v>4783</v>
      </c>
      <c r="D6146" s="24" t="s">
        <v>1076</v>
      </c>
      <c r="E6146" s="24" t="s">
        <v>4616</v>
      </c>
      <c r="F6146" s="24" t="s">
        <v>290</v>
      </c>
      <c r="G6146" t="str">
        <f t="shared" si="288"/>
        <v>CPLD2_J1.A63</v>
      </c>
      <c r="H6146" t="str">
        <f t="shared" si="289"/>
        <v>2_B0_34</v>
      </c>
      <c r="I6146" s="26" t="str">
        <f>H6146&amp;"x"&amp;COUNTIF($H$5:H6146,H6146)</f>
        <v>2_B0_34x2</v>
      </c>
      <c r="J6146" t="str">
        <f t="shared" si="290"/>
        <v>CPLD2_J1.A63</v>
      </c>
    </row>
    <row r="6147" spans="1:10">
      <c r="A6147" s="24" t="s">
        <v>4948</v>
      </c>
      <c r="B6147" s="24" t="s">
        <v>4617</v>
      </c>
      <c r="C6147" s="24" t="s">
        <v>4783</v>
      </c>
      <c r="D6147" s="24" t="s">
        <v>1076</v>
      </c>
      <c r="E6147" s="24" t="s">
        <v>4617</v>
      </c>
      <c r="F6147" s="24" t="s">
        <v>4965</v>
      </c>
      <c r="G6147" t="str">
        <f t="shared" si="288"/>
        <v>CPLD2_J1.A64</v>
      </c>
      <c r="H6147" t="str">
        <f t="shared" si="289"/>
        <v>2_B0_36</v>
      </c>
      <c r="I6147" s="26" t="str">
        <f>H6147&amp;"x"&amp;COUNTIF($H$5:H6147,H6147)</f>
        <v>2_B0_36x1</v>
      </c>
      <c r="J6147" t="str">
        <f t="shared" si="290"/>
        <v>CPLD2_J1.A64</v>
      </c>
    </row>
    <row r="6148" spans="1:10">
      <c r="A6148" s="24" t="s">
        <v>4948</v>
      </c>
      <c r="B6148" s="24" t="s">
        <v>4618</v>
      </c>
      <c r="C6148" s="24" t="s">
        <v>4783</v>
      </c>
      <c r="D6148" s="24" t="s">
        <v>1076</v>
      </c>
      <c r="E6148" s="24" t="s">
        <v>4618</v>
      </c>
      <c r="F6148" s="24" t="s">
        <v>1088</v>
      </c>
      <c r="G6148" t="str">
        <f t="shared" si="288"/>
        <v>CPLD2_J1.A65</v>
      </c>
      <c r="H6148" t="str">
        <f t="shared" si="289"/>
        <v>DGND</v>
      </c>
      <c r="I6148" s="26" t="str">
        <f>H6148&amp;"x"&amp;COUNTIF($H$5:H6148,H6148)</f>
        <v>DGNDx687</v>
      </c>
      <c r="J6148" t="str">
        <f t="shared" si="290"/>
        <v>CPLD2_J1.A65</v>
      </c>
    </row>
    <row r="6149" spans="1:10">
      <c r="A6149" s="24" t="s">
        <v>4948</v>
      </c>
      <c r="B6149" s="24" t="s">
        <v>4620</v>
      </c>
      <c r="C6149" s="24" t="s">
        <v>4783</v>
      </c>
      <c r="D6149" s="24" t="s">
        <v>1076</v>
      </c>
      <c r="E6149" s="24" t="s">
        <v>4620</v>
      </c>
      <c r="F6149" s="24" t="s">
        <v>3108</v>
      </c>
      <c r="G6149" t="str">
        <f t="shared" si="288"/>
        <v>CPLD2_J1.A66</v>
      </c>
      <c r="H6149" t="str">
        <f t="shared" si="289"/>
        <v>3V3</v>
      </c>
      <c r="I6149" s="26" t="str">
        <f>H6149&amp;"x"&amp;COUNTIF($H$5:H6149,H6149)</f>
        <v>3V3x337</v>
      </c>
      <c r="J6149" t="str">
        <f t="shared" si="290"/>
        <v>CPLD2_J1.A66</v>
      </c>
    </row>
    <row r="6150" spans="1:10">
      <c r="A6150" s="24" t="s">
        <v>4948</v>
      </c>
      <c r="B6150" s="24" t="s">
        <v>4621</v>
      </c>
      <c r="C6150" s="24" t="s">
        <v>4783</v>
      </c>
      <c r="D6150" s="24" t="s">
        <v>1076</v>
      </c>
      <c r="E6150" s="24" t="s">
        <v>4621</v>
      </c>
      <c r="F6150" s="24" t="s">
        <v>3108</v>
      </c>
      <c r="G6150" t="str">
        <f t="shared" ref="G6150:G6213" si="291">A6150&amp;"."&amp;B6150</f>
        <v>CPLD2_J1.A67</v>
      </c>
      <c r="H6150" t="str">
        <f t="shared" ref="H6150:H6213" si="292">F6150</f>
        <v>3V3</v>
      </c>
      <c r="I6150" s="26" t="str">
        <f>H6150&amp;"x"&amp;COUNTIF($H$5:H6150,H6150)</f>
        <v>3V3x338</v>
      </c>
      <c r="J6150" t="str">
        <f t="shared" ref="J6150:J6213" si="293">G6150</f>
        <v>CPLD2_J1.A67</v>
      </c>
    </row>
    <row r="6151" spans="1:10">
      <c r="A6151" s="24" t="s">
        <v>4948</v>
      </c>
      <c r="B6151" s="24" t="s">
        <v>4623</v>
      </c>
      <c r="C6151" s="24" t="s">
        <v>4783</v>
      </c>
      <c r="D6151" s="24" t="s">
        <v>1076</v>
      </c>
      <c r="E6151" s="24" t="s">
        <v>4623</v>
      </c>
      <c r="F6151" s="24" t="s">
        <v>3108</v>
      </c>
      <c r="G6151" t="str">
        <f t="shared" si="291"/>
        <v>CPLD2_J1.A68</v>
      </c>
      <c r="H6151" t="str">
        <f t="shared" si="292"/>
        <v>3V3</v>
      </c>
      <c r="I6151" s="26" t="str">
        <f>H6151&amp;"x"&amp;COUNTIF($H$5:H6151,H6151)</f>
        <v>3V3x339</v>
      </c>
      <c r="J6151" t="str">
        <f t="shared" si="293"/>
        <v>CPLD2_J1.A68</v>
      </c>
    </row>
    <row r="6152" spans="1:10">
      <c r="A6152" s="24" t="s">
        <v>4948</v>
      </c>
      <c r="B6152" s="24" t="s">
        <v>4624</v>
      </c>
      <c r="C6152" s="24" t="s">
        <v>4783</v>
      </c>
      <c r="D6152" s="24" t="s">
        <v>1076</v>
      </c>
      <c r="E6152" s="24" t="s">
        <v>4624</v>
      </c>
      <c r="F6152" s="24" t="s">
        <v>3108</v>
      </c>
      <c r="G6152" t="str">
        <f t="shared" si="291"/>
        <v>CPLD2_J1.A69</v>
      </c>
      <c r="H6152" t="str">
        <f t="shared" si="292"/>
        <v>3V3</v>
      </c>
      <c r="I6152" s="26" t="str">
        <f>H6152&amp;"x"&amp;COUNTIF($H$5:H6152,H6152)</f>
        <v>3V3x340</v>
      </c>
      <c r="J6152" t="str">
        <f t="shared" si="293"/>
        <v>CPLD2_J1.A69</v>
      </c>
    </row>
    <row r="6153" spans="1:10">
      <c r="A6153" s="24" t="s">
        <v>4948</v>
      </c>
      <c r="B6153" s="24" t="s">
        <v>4625</v>
      </c>
      <c r="C6153" s="24" t="s">
        <v>4783</v>
      </c>
      <c r="D6153" s="24" t="s">
        <v>1076</v>
      </c>
      <c r="E6153" s="24" t="s">
        <v>4625</v>
      </c>
      <c r="F6153" s="24" t="s">
        <v>1088</v>
      </c>
      <c r="G6153" t="str">
        <f t="shared" si="291"/>
        <v>CPLD2_J1.A70</v>
      </c>
      <c r="H6153" t="str">
        <f t="shared" si="292"/>
        <v>DGND</v>
      </c>
      <c r="I6153" s="26" t="str">
        <f>H6153&amp;"x"&amp;COUNTIF($H$5:H6153,H6153)</f>
        <v>DGNDx688</v>
      </c>
      <c r="J6153" t="str">
        <f t="shared" si="293"/>
        <v>CPLD2_J1.A70</v>
      </c>
    </row>
    <row r="6154" spans="1:10">
      <c r="A6154" s="24" t="s">
        <v>4948</v>
      </c>
      <c r="B6154" s="24" t="s">
        <v>4788</v>
      </c>
      <c r="C6154" s="24" t="s">
        <v>4783</v>
      </c>
      <c r="D6154" s="24" t="s">
        <v>1076</v>
      </c>
      <c r="E6154" s="24" t="s">
        <v>4788</v>
      </c>
      <c r="F6154" s="24" t="s">
        <v>1088</v>
      </c>
      <c r="G6154" t="str">
        <f t="shared" si="291"/>
        <v>CPLD2_J1.AG1</v>
      </c>
      <c r="H6154" t="str">
        <f t="shared" si="292"/>
        <v>DGND</v>
      </c>
      <c r="I6154" s="26" t="str">
        <f>H6154&amp;"x"&amp;COUNTIF($H$5:H6154,H6154)</f>
        <v>DGNDx689</v>
      </c>
      <c r="J6154" t="str">
        <f t="shared" si="293"/>
        <v>CPLD2_J1.AG1</v>
      </c>
    </row>
    <row r="6155" spans="1:10">
      <c r="A6155" s="24" t="s">
        <v>4948</v>
      </c>
      <c r="B6155" s="24" t="s">
        <v>4789</v>
      </c>
      <c r="C6155" s="24" t="s">
        <v>4783</v>
      </c>
      <c r="D6155" s="24" t="s">
        <v>1076</v>
      </c>
      <c r="E6155" s="24" t="s">
        <v>4789</v>
      </c>
      <c r="F6155" s="24" t="s">
        <v>1088</v>
      </c>
      <c r="G6155" t="str">
        <f t="shared" si="291"/>
        <v>CPLD2_J1.AG2</v>
      </c>
      <c r="H6155" t="str">
        <f t="shared" si="292"/>
        <v>DGND</v>
      </c>
      <c r="I6155" s="26" t="str">
        <f>H6155&amp;"x"&amp;COUNTIF($H$5:H6155,H6155)</f>
        <v>DGNDx690</v>
      </c>
      <c r="J6155" t="str">
        <f t="shared" si="293"/>
        <v>CPLD2_J1.AG2</v>
      </c>
    </row>
    <row r="6156" spans="1:10">
      <c r="A6156" s="24" t="s">
        <v>4948</v>
      </c>
      <c r="B6156" s="24" t="s">
        <v>4790</v>
      </c>
      <c r="C6156" s="24" t="s">
        <v>4783</v>
      </c>
      <c r="D6156" s="24" t="s">
        <v>1076</v>
      </c>
      <c r="E6156" s="24" t="s">
        <v>4790</v>
      </c>
      <c r="F6156" s="24" t="s">
        <v>1088</v>
      </c>
      <c r="G6156" t="str">
        <f t="shared" si="291"/>
        <v>CPLD2_J1.AG3</v>
      </c>
      <c r="H6156" t="str">
        <f t="shared" si="292"/>
        <v>DGND</v>
      </c>
      <c r="I6156" s="26" t="str">
        <f>H6156&amp;"x"&amp;COUNTIF($H$5:H6156,H6156)</f>
        <v>DGNDx691</v>
      </c>
      <c r="J6156" t="str">
        <f t="shared" si="293"/>
        <v>CPLD2_J1.AG3</v>
      </c>
    </row>
    <row r="6157" spans="1:10">
      <c r="A6157" s="24" t="s">
        <v>4948</v>
      </c>
      <c r="B6157" s="24" t="s">
        <v>4791</v>
      </c>
      <c r="C6157" s="24" t="s">
        <v>4783</v>
      </c>
      <c r="D6157" s="24" t="s">
        <v>1076</v>
      </c>
      <c r="E6157" s="24" t="s">
        <v>4791</v>
      </c>
      <c r="F6157" s="24" t="s">
        <v>1088</v>
      </c>
      <c r="G6157" t="str">
        <f t="shared" si="291"/>
        <v>CPLD2_J1.AG4</v>
      </c>
      <c r="H6157" t="str">
        <f t="shared" si="292"/>
        <v>DGND</v>
      </c>
      <c r="I6157" s="26" t="str">
        <f>H6157&amp;"x"&amp;COUNTIF($H$5:H6157,H6157)</f>
        <v>DGNDx692</v>
      </c>
      <c r="J6157" t="str">
        <f t="shared" si="293"/>
        <v>CPLD2_J1.AG4</v>
      </c>
    </row>
    <row r="6158" spans="1:10">
      <c r="A6158" s="24" t="s">
        <v>4948</v>
      </c>
      <c r="B6158" s="24" t="s">
        <v>4792</v>
      </c>
      <c r="C6158" s="24" t="s">
        <v>4783</v>
      </c>
      <c r="D6158" s="24" t="s">
        <v>1076</v>
      </c>
      <c r="E6158" s="24" t="s">
        <v>4792</v>
      </c>
      <c r="F6158" s="24" t="s">
        <v>1088</v>
      </c>
      <c r="G6158" t="str">
        <f t="shared" si="291"/>
        <v>CPLD2_J1.AG5</v>
      </c>
      <c r="H6158" t="str">
        <f t="shared" si="292"/>
        <v>DGND</v>
      </c>
      <c r="I6158" s="26" t="str">
        <f>H6158&amp;"x"&amp;COUNTIF($H$5:H6158,H6158)</f>
        <v>DGNDx693</v>
      </c>
      <c r="J6158" t="str">
        <f t="shared" si="293"/>
        <v>CPLD2_J1.AG5</v>
      </c>
    </row>
    <row r="6159" spans="1:10">
      <c r="A6159" s="24" t="s">
        <v>4948</v>
      </c>
      <c r="B6159" s="24" t="s">
        <v>4793</v>
      </c>
      <c r="C6159" s="24" t="s">
        <v>4783</v>
      </c>
      <c r="D6159" s="24" t="s">
        <v>1076</v>
      </c>
      <c r="E6159" s="24" t="s">
        <v>4793</v>
      </c>
      <c r="F6159" s="24" t="s">
        <v>1088</v>
      </c>
      <c r="G6159" t="str">
        <f t="shared" si="291"/>
        <v>CPLD2_J1.AG6</v>
      </c>
      <c r="H6159" t="str">
        <f t="shared" si="292"/>
        <v>DGND</v>
      </c>
      <c r="I6159" s="26" t="str">
        <f>H6159&amp;"x"&amp;COUNTIF($H$5:H6159,H6159)</f>
        <v>DGNDx694</v>
      </c>
      <c r="J6159" t="str">
        <f t="shared" si="293"/>
        <v>CPLD2_J1.AG6</v>
      </c>
    </row>
    <row r="6160" spans="1:10">
      <c r="A6160" s="24" t="s">
        <v>4948</v>
      </c>
      <c r="B6160" s="24" t="s">
        <v>4794</v>
      </c>
      <c r="C6160" s="24" t="s">
        <v>4783</v>
      </c>
      <c r="D6160" s="24" t="s">
        <v>1076</v>
      </c>
      <c r="E6160" s="24" t="s">
        <v>4794</v>
      </c>
      <c r="F6160" s="24" t="s">
        <v>1088</v>
      </c>
      <c r="G6160" t="str">
        <f t="shared" si="291"/>
        <v>CPLD2_J1.AG7</v>
      </c>
      <c r="H6160" t="str">
        <f t="shared" si="292"/>
        <v>DGND</v>
      </c>
      <c r="I6160" s="26" t="str">
        <f>H6160&amp;"x"&amp;COUNTIF($H$5:H6160,H6160)</f>
        <v>DGNDx695</v>
      </c>
      <c r="J6160" t="str">
        <f t="shared" si="293"/>
        <v>CPLD2_J1.AG7</v>
      </c>
    </row>
    <row r="6161" spans="1:10">
      <c r="A6161" s="24" t="s">
        <v>4948</v>
      </c>
      <c r="B6161" s="24" t="s">
        <v>4795</v>
      </c>
      <c r="C6161" s="24" t="s">
        <v>4783</v>
      </c>
      <c r="D6161" s="24" t="s">
        <v>1076</v>
      </c>
      <c r="E6161" s="24" t="s">
        <v>4795</v>
      </c>
      <c r="F6161" s="24" t="s">
        <v>3662</v>
      </c>
      <c r="G6161" t="str">
        <f t="shared" si="291"/>
        <v>CPLD2_J1.B1</v>
      </c>
      <c r="H6161" t="str">
        <f t="shared" si="292"/>
        <v>2_B2_81</v>
      </c>
      <c r="I6161" s="26" t="str">
        <f>H6161&amp;"x"&amp;COUNTIF($H$5:H6161,H6161)</f>
        <v>2_B2_81x2</v>
      </c>
      <c r="J6161" t="str">
        <f t="shared" si="293"/>
        <v>CPLD2_J1.B1</v>
      </c>
    </row>
    <row r="6162" spans="1:10">
      <c r="A6162" s="24" t="s">
        <v>4948</v>
      </c>
      <c r="B6162" s="24" t="s">
        <v>4796</v>
      </c>
      <c r="C6162" s="24" t="s">
        <v>4783</v>
      </c>
      <c r="D6162" s="24" t="s">
        <v>1076</v>
      </c>
      <c r="E6162" s="24" t="s">
        <v>4796</v>
      </c>
      <c r="F6162" s="24" t="s">
        <v>4280</v>
      </c>
      <c r="G6162" t="str">
        <f t="shared" si="291"/>
        <v>CPLD2_J1.B2</v>
      </c>
      <c r="H6162" t="str">
        <f t="shared" si="292"/>
        <v>2_B2_82</v>
      </c>
      <c r="I6162" s="26" t="str">
        <f>H6162&amp;"x"&amp;COUNTIF($H$5:H6162,H6162)</f>
        <v>2_B2_82x2</v>
      </c>
      <c r="J6162" t="str">
        <f t="shared" si="293"/>
        <v>CPLD2_J1.B2</v>
      </c>
    </row>
    <row r="6163" spans="1:10">
      <c r="A6163" s="24" t="s">
        <v>4948</v>
      </c>
      <c r="B6163" s="24" t="s">
        <v>4797</v>
      </c>
      <c r="C6163" s="24" t="s">
        <v>4783</v>
      </c>
      <c r="D6163" s="24" t="s">
        <v>1076</v>
      </c>
      <c r="E6163" s="24" t="s">
        <v>4797</v>
      </c>
      <c r="F6163" s="24" t="s">
        <v>4276</v>
      </c>
      <c r="G6163" t="str">
        <f t="shared" si="291"/>
        <v>CPLD2_J1.B3</v>
      </c>
      <c r="H6163" t="str">
        <f t="shared" si="292"/>
        <v>2_B1_79</v>
      </c>
      <c r="I6163" s="26" t="str">
        <f>H6163&amp;"x"&amp;COUNTIF($H$5:H6163,H6163)</f>
        <v>2_B1_79x2</v>
      </c>
      <c r="J6163" t="str">
        <f t="shared" si="293"/>
        <v>CPLD2_J1.B3</v>
      </c>
    </row>
    <row r="6164" spans="1:10">
      <c r="A6164" s="24" t="s">
        <v>4948</v>
      </c>
      <c r="B6164" s="24" t="s">
        <v>4799</v>
      </c>
      <c r="C6164" s="24" t="s">
        <v>4783</v>
      </c>
      <c r="D6164" s="24" t="s">
        <v>1076</v>
      </c>
      <c r="E6164" s="24" t="s">
        <v>4799</v>
      </c>
      <c r="F6164" s="24" t="s">
        <v>4404</v>
      </c>
      <c r="G6164" t="str">
        <f t="shared" si="291"/>
        <v>CPLD2_J1.B4</v>
      </c>
      <c r="H6164" t="str">
        <f t="shared" si="292"/>
        <v>2_B1_59</v>
      </c>
      <c r="I6164" s="26" t="str">
        <f>H6164&amp;"x"&amp;COUNTIF($H$5:H6164,H6164)</f>
        <v>2_B1_59x2</v>
      </c>
      <c r="J6164" t="str">
        <f t="shared" si="293"/>
        <v>CPLD2_J1.B4</v>
      </c>
    </row>
    <row r="6165" spans="1:10">
      <c r="A6165" s="24" t="s">
        <v>4948</v>
      </c>
      <c r="B6165" s="24" t="s">
        <v>4800</v>
      </c>
      <c r="C6165" s="24" t="s">
        <v>4783</v>
      </c>
      <c r="D6165" s="24" t="s">
        <v>1076</v>
      </c>
      <c r="E6165" s="24" t="s">
        <v>4800</v>
      </c>
      <c r="F6165" s="24" t="s">
        <v>4418</v>
      </c>
      <c r="G6165" t="str">
        <f t="shared" si="291"/>
        <v>CPLD2_J1.B5</v>
      </c>
      <c r="H6165" t="str">
        <f t="shared" si="292"/>
        <v>2_B1_57</v>
      </c>
      <c r="I6165" s="26" t="str">
        <f>H6165&amp;"x"&amp;COUNTIF($H$5:H6165,H6165)</f>
        <v>2_B1_57x2</v>
      </c>
      <c r="J6165" t="str">
        <f t="shared" si="293"/>
        <v>CPLD2_J1.B5</v>
      </c>
    </row>
    <row r="6166" spans="1:10">
      <c r="A6166" s="24" t="s">
        <v>4948</v>
      </c>
      <c r="B6166" s="24" t="s">
        <v>4801</v>
      </c>
      <c r="C6166" s="24" t="s">
        <v>4783</v>
      </c>
      <c r="D6166" s="24" t="s">
        <v>1076</v>
      </c>
      <c r="E6166" s="24" t="s">
        <v>4801</v>
      </c>
      <c r="F6166" s="24" t="s">
        <v>3489</v>
      </c>
      <c r="G6166" t="str">
        <f t="shared" si="291"/>
        <v>CPLD2_J1.B6</v>
      </c>
      <c r="H6166" t="str">
        <f t="shared" si="292"/>
        <v>2_B1_58</v>
      </c>
      <c r="I6166" s="26" t="str">
        <f>H6166&amp;"x"&amp;COUNTIF($H$5:H6166,H6166)</f>
        <v>2_B1_58x2</v>
      </c>
      <c r="J6166" t="str">
        <f t="shared" si="293"/>
        <v>CPLD2_J1.B6</v>
      </c>
    </row>
    <row r="6167" spans="1:10">
      <c r="A6167" s="24" t="s">
        <v>4948</v>
      </c>
      <c r="B6167" s="24" t="s">
        <v>4803</v>
      </c>
      <c r="C6167" s="24" t="s">
        <v>4783</v>
      </c>
      <c r="D6167" s="24" t="s">
        <v>1076</v>
      </c>
      <c r="E6167" s="24" t="s">
        <v>4803</v>
      </c>
      <c r="F6167" s="24" t="s">
        <v>3519</v>
      </c>
      <c r="G6167" t="str">
        <f t="shared" si="291"/>
        <v>CPLD2_J1.B7</v>
      </c>
      <c r="H6167" t="str">
        <f t="shared" si="292"/>
        <v>2_B1_71</v>
      </c>
      <c r="I6167" s="26" t="str">
        <f>H6167&amp;"x"&amp;COUNTIF($H$5:H6167,H6167)</f>
        <v>2_B1_71x2</v>
      </c>
      <c r="J6167" t="str">
        <f t="shared" si="293"/>
        <v>CPLD2_J1.B7</v>
      </c>
    </row>
    <row r="6168" spans="1:10">
      <c r="A6168" s="24" t="s">
        <v>4948</v>
      </c>
      <c r="B6168" s="24" t="s">
        <v>4805</v>
      </c>
      <c r="C6168" s="24" t="s">
        <v>4783</v>
      </c>
      <c r="D6168" s="24" t="s">
        <v>1076</v>
      </c>
      <c r="E6168" s="24" t="s">
        <v>4805</v>
      </c>
      <c r="F6168" s="24" t="s">
        <v>4966</v>
      </c>
      <c r="G6168" t="str">
        <f t="shared" si="291"/>
        <v>CPLD2_J1.B8</v>
      </c>
      <c r="H6168" t="str">
        <f t="shared" si="292"/>
        <v>2_B1_61</v>
      </c>
      <c r="I6168" s="26" t="str">
        <f>H6168&amp;"x"&amp;COUNTIF($H$5:H6168,H6168)</f>
        <v>2_B1_61x1</v>
      </c>
      <c r="J6168" t="str">
        <f t="shared" si="293"/>
        <v>CPLD2_J1.B8</v>
      </c>
    </row>
    <row r="6169" spans="1:10">
      <c r="A6169" s="24" t="s">
        <v>4948</v>
      </c>
      <c r="B6169" s="24" t="s">
        <v>4807</v>
      </c>
      <c r="C6169" s="24" t="s">
        <v>4783</v>
      </c>
      <c r="D6169" s="24" t="s">
        <v>1076</v>
      </c>
      <c r="E6169" s="24" t="s">
        <v>4807</v>
      </c>
      <c r="F6169" s="24" t="s">
        <v>4967</v>
      </c>
      <c r="G6169" t="str">
        <f t="shared" si="291"/>
        <v>CPLD2_J1.B9</v>
      </c>
      <c r="H6169" t="str">
        <f t="shared" si="292"/>
        <v>2_B1_72</v>
      </c>
      <c r="I6169" s="26" t="str">
        <f>H6169&amp;"x"&amp;COUNTIF($H$5:H6169,H6169)</f>
        <v>2_B1_72x1</v>
      </c>
      <c r="J6169" t="str">
        <f t="shared" si="293"/>
        <v>CPLD2_J1.B9</v>
      </c>
    </row>
    <row r="6170" spans="1:10">
      <c r="A6170" s="24" t="s">
        <v>4948</v>
      </c>
      <c r="B6170" s="24" t="s">
        <v>4808</v>
      </c>
      <c r="C6170" s="24" t="s">
        <v>4783</v>
      </c>
      <c r="D6170" s="24" t="s">
        <v>1076</v>
      </c>
      <c r="E6170" s="24" t="s">
        <v>4808</v>
      </c>
      <c r="F6170" s="24" t="s">
        <v>3658</v>
      </c>
      <c r="G6170" t="str">
        <f t="shared" si="291"/>
        <v>CPLD2_J1.B10</v>
      </c>
      <c r="H6170" t="str">
        <f t="shared" si="292"/>
        <v>2_B1_62</v>
      </c>
      <c r="I6170" s="26" t="str">
        <f>H6170&amp;"x"&amp;COUNTIF($H$5:H6170,H6170)</f>
        <v>2_B1_62x2</v>
      </c>
      <c r="J6170" t="str">
        <f t="shared" si="293"/>
        <v>CPLD2_J1.B10</v>
      </c>
    </row>
    <row r="6171" spans="1:10">
      <c r="A6171" s="24" t="s">
        <v>4948</v>
      </c>
      <c r="B6171" s="24" t="s">
        <v>4809</v>
      </c>
      <c r="C6171" s="24" t="s">
        <v>4783</v>
      </c>
      <c r="D6171" s="24" t="s">
        <v>1076</v>
      </c>
      <c r="E6171" s="24" t="s">
        <v>4809</v>
      </c>
      <c r="F6171" s="24" t="s">
        <v>3668</v>
      </c>
      <c r="G6171" t="str">
        <f t="shared" si="291"/>
        <v>CPLD2_J1.B11</v>
      </c>
      <c r="H6171" t="str">
        <f t="shared" si="292"/>
        <v>2_B1_82</v>
      </c>
      <c r="I6171" s="26" t="str">
        <f>H6171&amp;"x"&amp;COUNTIF($H$5:H6171,H6171)</f>
        <v>2_B1_82x2</v>
      </c>
      <c r="J6171" t="str">
        <f t="shared" si="293"/>
        <v>CPLD2_J1.B11</v>
      </c>
    </row>
    <row r="6172" spans="1:10">
      <c r="A6172" s="24" t="s">
        <v>4948</v>
      </c>
      <c r="B6172" s="24" t="s">
        <v>4810</v>
      </c>
      <c r="C6172" s="24" t="s">
        <v>4783</v>
      </c>
      <c r="D6172" s="24" t="s">
        <v>1076</v>
      </c>
      <c r="E6172" s="24" t="s">
        <v>4810</v>
      </c>
      <c r="F6172" s="24" t="s">
        <v>3656</v>
      </c>
      <c r="G6172" t="str">
        <f t="shared" si="291"/>
        <v>CPLD2_J1.B12</v>
      </c>
      <c r="H6172" t="str">
        <f t="shared" si="292"/>
        <v>2_B1_74</v>
      </c>
      <c r="I6172" s="26" t="str">
        <f>H6172&amp;"x"&amp;COUNTIF($H$5:H6172,H6172)</f>
        <v>2_B1_74x2</v>
      </c>
      <c r="J6172" t="str">
        <f t="shared" si="293"/>
        <v>CPLD2_J1.B12</v>
      </c>
    </row>
    <row r="6173" spans="1:10">
      <c r="A6173" s="24" t="s">
        <v>4948</v>
      </c>
      <c r="B6173" s="24" t="s">
        <v>312</v>
      </c>
      <c r="C6173" s="24" t="s">
        <v>4783</v>
      </c>
      <c r="D6173" s="24" t="s">
        <v>1076</v>
      </c>
      <c r="E6173" s="24" t="s">
        <v>312</v>
      </c>
      <c r="F6173" s="24" t="s">
        <v>4968</v>
      </c>
      <c r="G6173" t="str">
        <f t="shared" si="291"/>
        <v>CPLD2_J1.B13</v>
      </c>
      <c r="H6173" t="str">
        <f t="shared" si="292"/>
        <v>2_B1_78</v>
      </c>
      <c r="I6173" s="26" t="str">
        <f>H6173&amp;"x"&amp;COUNTIF($H$5:H6173,H6173)</f>
        <v>2_B1_78x1</v>
      </c>
      <c r="J6173" t="str">
        <f t="shared" si="293"/>
        <v>CPLD2_J1.B13</v>
      </c>
    </row>
    <row r="6174" spans="1:10">
      <c r="A6174" s="24" t="s">
        <v>4948</v>
      </c>
      <c r="B6174" s="24" t="s">
        <v>4811</v>
      </c>
      <c r="C6174" s="24" t="s">
        <v>4783</v>
      </c>
      <c r="D6174" s="24" t="s">
        <v>1076</v>
      </c>
      <c r="E6174" s="24" t="s">
        <v>4811</v>
      </c>
      <c r="F6174" s="24" t="s">
        <v>3505</v>
      </c>
      <c r="G6174" t="str">
        <f t="shared" si="291"/>
        <v>CPLD2_J1.B14</v>
      </c>
      <c r="H6174" t="str">
        <f t="shared" si="292"/>
        <v>2_B1_73</v>
      </c>
      <c r="I6174" s="26" t="str">
        <f>H6174&amp;"x"&amp;COUNTIF($H$5:H6174,H6174)</f>
        <v>2_B1_73x2</v>
      </c>
      <c r="J6174" t="str">
        <f t="shared" si="293"/>
        <v>CPLD2_J1.B14</v>
      </c>
    </row>
    <row r="6175" spans="1:10">
      <c r="A6175" s="24" t="s">
        <v>4948</v>
      </c>
      <c r="B6175" s="24" t="s">
        <v>4812</v>
      </c>
      <c r="C6175" s="24" t="s">
        <v>4783</v>
      </c>
      <c r="D6175" s="24" t="s">
        <v>1076</v>
      </c>
      <c r="E6175" s="24" t="s">
        <v>4812</v>
      </c>
      <c r="F6175" s="24" t="s">
        <v>3674</v>
      </c>
      <c r="G6175" t="str">
        <f t="shared" si="291"/>
        <v>CPLD2_J1.B15</v>
      </c>
      <c r="H6175" t="str">
        <f t="shared" si="292"/>
        <v>2_B1_75</v>
      </c>
      <c r="I6175" s="26" t="str">
        <f>H6175&amp;"x"&amp;COUNTIF($H$5:H6175,H6175)</f>
        <v>2_B1_75x2</v>
      </c>
      <c r="J6175" t="str">
        <f t="shared" si="293"/>
        <v>CPLD2_J1.B15</v>
      </c>
    </row>
    <row r="6176" spans="1:10">
      <c r="A6176" s="24" t="s">
        <v>4948</v>
      </c>
      <c r="B6176" s="24" t="s">
        <v>4813</v>
      </c>
      <c r="C6176" s="24" t="s">
        <v>4783</v>
      </c>
      <c r="D6176" s="24" t="s">
        <v>1076</v>
      </c>
      <c r="E6176" s="24" t="s">
        <v>4813</v>
      </c>
      <c r="F6176" s="24" t="s">
        <v>3501</v>
      </c>
      <c r="G6176" t="str">
        <f t="shared" si="291"/>
        <v>CPLD2_J1.B16</v>
      </c>
      <c r="H6176" t="str">
        <f t="shared" si="292"/>
        <v>2_B1_43</v>
      </c>
      <c r="I6176" s="26" t="str">
        <f>H6176&amp;"x"&amp;COUNTIF($H$5:H6176,H6176)</f>
        <v>2_B1_43x2</v>
      </c>
      <c r="J6176" t="str">
        <f t="shared" si="293"/>
        <v>CPLD2_J1.B16</v>
      </c>
    </row>
    <row r="6177" spans="1:10">
      <c r="A6177" s="24" t="s">
        <v>4948</v>
      </c>
      <c r="B6177" s="24" t="s">
        <v>4814</v>
      </c>
      <c r="C6177" s="24" t="s">
        <v>4783</v>
      </c>
      <c r="D6177" s="24" t="s">
        <v>1076</v>
      </c>
      <c r="E6177" s="24" t="s">
        <v>4814</v>
      </c>
      <c r="F6177" s="24" t="s">
        <v>3682</v>
      </c>
      <c r="G6177" t="str">
        <f t="shared" si="291"/>
        <v>CPLD2_J1.B17</v>
      </c>
      <c r="H6177" t="str">
        <f t="shared" si="292"/>
        <v>2_B1_77</v>
      </c>
      <c r="I6177" s="26" t="str">
        <f>H6177&amp;"x"&amp;COUNTIF($H$5:H6177,H6177)</f>
        <v>2_B1_77x2</v>
      </c>
      <c r="J6177" t="str">
        <f t="shared" si="293"/>
        <v>CPLD2_J1.B17</v>
      </c>
    </row>
    <row r="6178" spans="1:10">
      <c r="A6178" s="24" t="s">
        <v>4948</v>
      </c>
      <c r="B6178" s="24" t="s">
        <v>4815</v>
      </c>
      <c r="C6178" s="24" t="s">
        <v>4783</v>
      </c>
      <c r="D6178" s="24" t="s">
        <v>1076</v>
      </c>
      <c r="E6178" s="24" t="s">
        <v>4815</v>
      </c>
      <c r="F6178" s="24" t="s">
        <v>3509</v>
      </c>
      <c r="G6178" t="str">
        <f t="shared" si="291"/>
        <v>CPLD2_J1.B18</v>
      </c>
      <c r="H6178" t="str">
        <f t="shared" si="292"/>
        <v>2_B1_32</v>
      </c>
      <c r="I6178" s="26" t="str">
        <f>H6178&amp;"x"&amp;COUNTIF($H$5:H6178,H6178)</f>
        <v>2_B1_32x2</v>
      </c>
      <c r="J6178" t="str">
        <f t="shared" si="293"/>
        <v>CPLD2_J1.B18</v>
      </c>
    </row>
    <row r="6179" spans="1:10">
      <c r="A6179" s="24" t="s">
        <v>4948</v>
      </c>
      <c r="B6179" s="24" t="s">
        <v>4816</v>
      </c>
      <c r="C6179" s="24" t="s">
        <v>4783</v>
      </c>
      <c r="D6179" s="24" t="s">
        <v>1076</v>
      </c>
      <c r="E6179" s="24" t="s">
        <v>4816</v>
      </c>
      <c r="F6179" s="24" t="s">
        <v>3676</v>
      </c>
      <c r="G6179" t="str">
        <f t="shared" si="291"/>
        <v>CPLD2_J1.B19</v>
      </c>
      <c r="H6179" t="str">
        <f t="shared" si="292"/>
        <v>2_B1_69</v>
      </c>
      <c r="I6179" s="26" t="str">
        <f>H6179&amp;"x"&amp;COUNTIF($H$5:H6179,H6179)</f>
        <v>2_B1_69x2</v>
      </c>
      <c r="J6179" t="str">
        <f t="shared" si="293"/>
        <v>CPLD2_J1.B19</v>
      </c>
    </row>
    <row r="6180" spans="1:10">
      <c r="A6180" s="24" t="s">
        <v>4948</v>
      </c>
      <c r="B6180" s="24" t="s">
        <v>4817</v>
      </c>
      <c r="C6180" s="24" t="s">
        <v>4783</v>
      </c>
      <c r="D6180" s="24" t="s">
        <v>1076</v>
      </c>
      <c r="E6180" s="24" t="s">
        <v>4817</v>
      </c>
      <c r="F6180" s="24" t="s">
        <v>3499</v>
      </c>
      <c r="G6180" t="str">
        <f t="shared" si="291"/>
        <v>CPLD2_J1.B20</v>
      </c>
      <c r="H6180" t="str">
        <f t="shared" si="292"/>
        <v>2_B1_40</v>
      </c>
      <c r="I6180" s="26" t="str">
        <f>H6180&amp;"x"&amp;COUNTIF($H$5:H6180,H6180)</f>
        <v>2_B1_40x2</v>
      </c>
      <c r="J6180" t="str">
        <f t="shared" si="293"/>
        <v>CPLD2_J1.B20</v>
      </c>
    </row>
    <row r="6181" spans="1:10">
      <c r="A6181" s="24" t="s">
        <v>4948</v>
      </c>
      <c r="B6181" s="24" t="s">
        <v>4818</v>
      </c>
      <c r="C6181" s="24" t="s">
        <v>4783</v>
      </c>
      <c r="D6181" s="24" t="s">
        <v>1076</v>
      </c>
      <c r="E6181" s="24" t="s">
        <v>4818</v>
      </c>
      <c r="F6181" s="24" t="s">
        <v>3664</v>
      </c>
      <c r="G6181" t="str">
        <f t="shared" si="291"/>
        <v>CPLD2_J1.B21</v>
      </c>
      <c r="H6181" t="str">
        <f t="shared" si="292"/>
        <v>2_B1_31</v>
      </c>
      <c r="I6181" s="26" t="str">
        <f>H6181&amp;"x"&amp;COUNTIF($H$5:H6181,H6181)</f>
        <v>2_B1_31x2</v>
      </c>
      <c r="J6181" t="str">
        <f t="shared" si="293"/>
        <v>CPLD2_J1.B21</v>
      </c>
    </row>
    <row r="6182" spans="1:10">
      <c r="A6182" s="24" t="s">
        <v>4948</v>
      </c>
      <c r="B6182" s="24" t="s">
        <v>4819</v>
      </c>
      <c r="C6182" s="24" t="s">
        <v>4783</v>
      </c>
      <c r="D6182" s="24" t="s">
        <v>1076</v>
      </c>
      <c r="E6182" s="24" t="s">
        <v>4819</v>
      </c>
      <c r="F6182" s="24" t="s">
        <v>3497</v>
      </c>
      <c r="G6182" t="str">
        <f t="shared" si="291"/>
        <v>CPLD2_J1.B22</v>
      </c>
      <c r="H6182" t="str">
        <f t="shared" si="292"/>
        <v>2_B1_39</v>
      </c>
      <c r="I6182" s="26" t="str">
        <f>H6182&amp;"x"&amp;COUNTIF($H$5:H6182,H6182)</f>
        <v>2_B1_39x2</v>
      </c>
      <c r="J6182" t="str">
        <f t="shared" si="293"/>
        <v>CPLD2_J1.B22</v>
      </c>
    </row>
    <row r="6183" spans="1:10">
      <c r="A6183" s="24" t="s">
        <v>4948</v>
      </c>
      <c r="B6183" s="24" t="s">
        <v>4820</v>
      </c>
      <c r="C6183" s="24" t="s">
        <v>4783</v>
      </c>
      <c r="D6183" s="24" t="s">
        <v>1076</v>
      </c>
      <c r="E6183" s="24" t="s">
        <v>4820</v>
      </c>
      <c r="F6183" s="24" t="s">
        <v>3654</v>
      </c>
      <c r="G6183" t="str">
        <f t="shared" si="291"/>
        <v>CPLD2_J1.B23</v>
      </c>
      <c r="H6183" t="str">
        <f t="shared" si="292"/>
        <v>2_B1_35</v>
      </c>
      <c r="I6183" s="26" t="str">
        <f>H6183&amp;"x"&amp;COUNTIF($H$5:H6183,H6183)</f>
        <v>2_B1_35x2</v>
      </c>
      <c r="J6183" t="str">
        <f t="shared" si="293"/>
        <v>CPLD2_J1.B23</v>
      </c>
    </row>
    <row r="6184" spans="1:10">
      <c r="A6184" s="24" t="s">
        <v>4948</v>
      </c>
      <c r="B6184" s="24" t="s">
        <v>4821</v>
      </c>
      <c r="C6184" s="24" t="s">
        <v>4783</v>
      </c>
      <c r="D6184" s="24" t="s">
        <v>1076</v>
      </c>
      <c r="E6184" s="24" t="s">
        <v>4821</v>
      </c>
      <c r="F6184" s="24" t="s">
        <v>3493</v>
      </c>
      <c r="G6184" t="str">
        <f t="shared" si="291"/>
        <v>CPLD2_J1.B24</v>
      </c>
      <c r="H6184" t="str">
        <f t="shared" si="292"/>
        <v>2_B1_36</v>
      </c>
      <c r="I6184" s="26" t="str">
        <f>H6184&amp;"x"&amp;COUNTIF($H$5:H6184,H6184)</f>
        <v>2_B1_36x2</v>
      </c>
      <c r="J6184" t="str">
        <f t="shared" si="293"/>
        <v>CPLD2_J1.B24</v>
      </c>
    </row>
    <row r="6185" spans="1:10">
      <c r="A6185" s="24" t="s">
        <v>4948</v>
      </c>
      <c r="B6185" s="24" t="s">
        <v>4822</v>
      </c>
      <c r="C6185" s="24" t="s">
        <v>4783</v>
      </c>
      <c r="D6185" s="24" t="s">
        <v>1076</v>
      </c>
      <c r="E6185" s="24" t="s">
        <v>4822</v>
      </c>
      <c r="F6185" s="24" t="s">
        <v>3511</v>
      </c>
      <c r="G6185" t="str">
        <f t="shared" si="291"/>
        <v>CPLD2_J1.B25</v>
      </c>
      <c r="H6185" t="str">
        <f t="shared" si="292"/>
        <v>2_B1_34</v>
      </c>
      <c r="I6185" s="26" t="str">
        <f>H6185&amp;"x"&amp;COUNTIF($H$5:H6185,H6185)</f>
        <v>2_B1_34x2</v>
      </c>
      <c r="J6185" t="str">
        <f t="shared" si="293"/>
        <v>CPLD2_J1.B25</v>
      </c>
    </row>
    <row r="6186" spans="1:10">
      <c r="A6186" s="24" t="s">
        <v>4948</v>
      </c>
      <c r="B6186" s="24" t="s">
        <v>4823</v>
      </c>
      <c r="C6186" s="24" t="s">
        <v>4783</v>
      </c>
      <c r="D6186" s="24" t="s">
        <v>1076</v>
      </c>
      <c r="E6186" s="24" t="s">
        <v>4823</v>
      </c>
      <c r="F6186" s="24" t="s">
        <v>4969</v>
      </c>
      <c r="G6186" t="str">
        <f t="shared" si="291"/>
        <v>CPLD2_J1.B26</v>
      </c>
      <c r="H6186" t="str">
        <f t="shared" si="292"/>
        <v>2_B1_33</v>
      </c>
      <c r="I6186" s="26" t="str">
        <f>H6186&amp;"x"&amp;COUNTIF($H$5:H6186,H6186)</f>
        <v>2_B1_33x1</v>
      </c>
      <c r="J6186" t="str">
        <f t="shared" si="293"/>
        <v>CPLD2_J1.B26</v>
      </c>
    </row>
    <row r="6187" spans="1:10">
      <c r="A6187" s="24" t="s">
        <v>4948</v>
      </c>
      <c r="B6187" s="24" t="s">
        <v>4824</v>
      </c>
      <c r="C6187" s="24" t="s">
        <v>4783</v>
      </c>
      <c r="D6187" s="24" t="s">
        <v>1076</v>
      </c>
      <c r="E6187" s="24" t="s">
        <v>4824</v>
      </c>
      <c r="F6187" s="24" t="s">
        <v>3491</v>
      </c>
      <c r="G6187" t="str">
        <f t="shared" si="291"/>
        <v>CPLD2_J1.B27</v>
      </c>
      <c r="H6187" t="str">
        <f t="shared" si="292"/>
        <v>2_B1_26</v>
      </c>
      <c r="I6187" s="26" t="str">
        <f>H6187&amp;"x"&amp;COUNTIF($H$5:H6187,H6187)</f>
        <v>2_B1_26x2</v>
      </c>
      <c r="J6187" t="str">
        <f t="shared" si="293"/>
        <v>CPLD2_J1.B27</v>
      </c>
    </row>
    <row r="6188" spans="1:10">
      <c r="A6188" s="24" t="s">
        <v>4948</v>
      </c>
      <c r="B6188" s="24" t="s">
        <v>4825</v>
      </c>
      <c r="C6188" s="24" t="s">
        <v>4783</v>
      </c>
      <c r="D6188" s="24" t="s">
        <v>1076</v>
      </c>
      <c r="E6188" s="24" t="s">
        <v>4825</v>
      </c>
      <c r="F6188" s="24" t="s">
        <v>4970</v>
      </c>
      <c r="G6188" t="str">
        <f t="shared" si="291"/>
        <v>CPLD2_J1.B28</v>
      </c>
      <c r="H6188" t="str">
        <f t="shared" si="292"/>
        <v>2_B1_25</v>
      </c>
      <c r="I6188" s="26" t="str">
        <f>H6188&amp;"x"&amp;COUNTIF($H$5:H6188,H6188)</f>
        <v>2_B1_25x1</v>
      </c>
      <c r="J6188" t="str">
        <f t="shared" si="293"/>
        <v>CPLD2_J1.B28</v>
      </c>
    </row>
    <row r="6189" spans="1:10">
      <c r="A6189" s="24" t="s">
        <v>4948</v>
      </c>
      <c r="B6189" s="24" t="s">
        <v>4826</v>
      </c>
      <c r="C6189" s="24" t="s">
        <v>4783</v>
      </c>
      <c r="D6189" s="24" t="s">
        <v>1076</v>
      </c>
      <c r="E6189" s="24" t="s">
        <v>4826</v>
      </c>
      <c r="F6189" s="24" t="s">
        <v>3503</v>
      </c>
      <c r="G6189" t="str">
        <f t="shared" si="291"/>
        <v>CPLD2_J1.B29</v>
      </c>
      <c r="H6189" t="str">
        <f t="shared" si="292"/>
        <v>2_B1_19</v>
      </c>
      <c r="I6189" s="26" t="str">
        <f>H6189&amp;"x"&amp;COUNTIF($H$5:H6189,H6189)</f>
        <v>2_B1_19x2</v>
      </c>
      <c r="J6189" t="str">
        <f t="shared" si="293"/>
        <v>CPLD2_J1.B29</v>
      </c>
    </row>
    <row r="6190" spans="1:10">
      <c r="A6190" s="24" t="s">
        <v>4948</v>
      </c>
      <c r="B6190" s="24" t="s">
        <v>4827</v>
      </c>
      <c r="C6190" s="24" t="s">
        <v>4783</v>
      </c>
      <c r="D6190" s="24" t="s">
        <v>1076</v>
      </c>
      <c r="E6190" s="24" t="s">
        <v>4827</v>
      </c>
      <c r="F6190" s="24" t="s">
        <v>4971</v>
      </c>
      <c r="G6190" t="str">
        <f t="shared" si="291"/>
        <v>CPLD2_J1.B30</v>
      </c>
      <c r="H6190" t="str">
        <f t="shared" si="292"/>
        <v>2_B1_21</v>
      </c>
      <c r="I6190" s="26" t="str">
        <f>H6190&amp;"x"&amp;COUNTIF($H$5:H6190,H6190)</f>
        <v>2_B1_21x1</v>
      </c>
      <c r="J6190" t="str">
        <f t="shared" si="293"/>
        <v>CPLD2_J1.B30</v>
      </c>
    </row>
    <row r="6191" spans="1:10">
      <c r="A6191" s="24" t="s">
        <v>4948</v>
      </c>
      <c r="B6191" s="24" t="s">
        <v>4828</v>
      </c>
      <c r="C6191" s="24" t="s">
        <v>4783</v>
      </c>
      <c r="D6191" s="24" t="s">
        <v>1076</v>
      </c>
      <c r="E6191" s="24" t="s">
        <v>4828</v>
      </c>
      <c r="F6191" s="24" t="s">
        <v>3513</v>
      </c>
      <c r="G6191" t="str">
        <f t="shared" si="291"/>
        <v>CPLD2_J1.B31</v>
      </c>
      <c r="H6191" t="str">
        <f t="shared" si="292"/>
        <v>2_B1_23</v>
      </c>
      <c r="I6191" s="26" t="str">
        <f>H6191&amp;"x"&amp;COUNTIF($H$5:H6191,H6191)</f>
        <v>2_B1_23x2</v>
      </c>
      <c r="J6191" t="str">
        <f t="shared" si="293"/>
        <v>CPLD2_J1.B31</v>
      </c>
    </row>
    <row r="6192" spans="1:10">
      <c r="A6192" s="24" t="s">
        <v>4948</v>
      </c>
      <c r="B6192" s="24" t="s">
        <v>4829</v>
      </c>
      <c r="C6192" s="24" t="s">
        <v>4783</v>
      </c>
      <c r="D6192" s="24" t="s">
        <v>1076</v>
      </c>
      <c r="E6192" s="24" t="s">
        <v>4829</v>
      </c>
      <c r="F6192" s="24" t="s">
        <v>4972</v>
      </c>
      <c r="G6192" t="str">
        <f t="shared" si="291"/>
        <v>CPLD2_J1.B32</v>
      </c>
      <c r="H6192" t="str">
        <f t="shared" si="292"/>
        <v>2_B1_20</v>
      </c>
      <c r="I6192" s="26" t="str">
        <f>H6192&amp;"x"&amp;COUNTIF($H$5:H6192,H6192)</f>
        <v>2_B1_20x1</v>
      </c>
      <c r="J6192" t="str">
        <f t="shared" si="293"/>
        <v>CPLD2_J1.B32</v>
      </c>
    </row>
    <row r="6193" spans="1:10">
      <c r="A6193" s="24" t="s">
        <v>4948</v>
      </c>
      <c r="B6193" s="24" t="s">
        <v>4830</v>
      </c>
      <c r="C6193" s="24" t="s">
        <v>4783</v>
      </c>
      <c r="D6193" s="24" t="s">
        <v>1076</v>
      </c>
      <c r="E6193" s="24" t="s">
        <v>4830</v>
      </c>
      <c r="F6193" s="24" t="s">
        <v>3684</v>
      </c>
      <c r="G6193" t="str">
        <f t="shared" si="291"/>
        <v>CPLD2_J1.B33</v>
      </c>
      <c r="H6193" t="str">
        <f t="shared" si="292"/>
        <v>2_B1_16</v>
      </c>
      <c r="I6193" s="26" t="str">
        <f>H6193&amp;"x"&amp;COUNTIF($H$5:H6193,H6193)</f>
        <v>2_B1_16x2</v>
      </c>
      <c r="J6193" t="str">
        <f t="shared" si="293"/>
        <v>CPLD2_J1.B33</v>
      </c>
    </row>
    <row r="6194" spans="1:10">
      <c r="A6194" s="24" t="s">
        <v>4948</v>
      </c>
      <c r="B6194" s="24" t="s">
        <v>4831</v>
      </c>
      <c r="C6194" s="24" t="s">
        <v>4783</v>
      </c>
      <c r="D6194" s="24" t="s">
        <v>1076</v>
      </c>
      <c r="E6194" s="24" t="s">
        <v>4831</v>
      </c>
      <c r="F6194" s="24" t="s">
        <v>4973</v>
      </c>
      <c r="G6194" t="str">
        <f t="shared" si="291"/>
        <v>CPLD2_J1.B34</v>
      </c>
      <c r="H6194" t="str">
        <f t="shared" si="292"/>
        <v>2_B1_15</v>
      </c>
      <c r="I6194" s="26" t="str">
        <f>H6194&amp;"x"&amp;COUNTIF($H$5:H6194,H6194)</f>
        <v>2_B1_15x1</v>
      </c>
      <c r="J6194" t="str">
        <f t="shared" si="293"/>
        <v>CPLD2_J1.B34</v>
      </c>
    </row>
    <row r="6195" spans="1:10">
      <c r="A6195" s="24" t="s">
        <v>4948</v>
      </c>
      <c r="B6195" s="24" t="s">
        <v>4832</v>
      </c>
      <c r="C6195" s="24" t="s">
        <v>4783</v>
      </c>
      <c r="D6195" s="24" t="s">
        <v>1076</v>
      </c>
      <c r="E6195" s="24" t="s">
        <v>4832</v>
      </c>
      <c r="F6195" s="24" t="s">
        <v>3678</v>
      </c>
      <c r="G6195" t="str">
        <f t="shared" si="291"/>
        <v>CPLD2_J1.B35</v>
      </c>
      <c r="H6195" t="str">
        <f t="shared" si="292"/>
        <v>2_B1_13</v>
      </c>
      <c r="I6195" s="26" t="str">
        <f>H6195&amp;"x"&amp;COUNTIF($H$5:H6195,H6195)</f>
        <v>2_B1_13x2</v>
      </c>
      <c r="J6195" t="str">
        <f t="shared" si="293"/>
        <v>CPLD2_J1.B35</v>
      </c>
    </row>
    <row r="6196" spans="1:10">
      <c r="A6196" s="24" t="s">
        <v>4948</v>
      </c>
      <c r="B6196" s="24" t="s">
        <v>4833</v>
      </c>
      <c r="C6196" s="24" t="s">
        <v>4783</v>
      </c>
      <c r="D6196" s="24" t="s">
        <v>1076</v>
      </c>
      <c r="E6196" s="24" t="s">
        <v>4833</v>
      </c>
      <c r="F6196" s="24" t="s">
        <v>4974</v>
      </c>
      <c r="G6196" t="str">
        <f t="shared" si="291"/>
        <v>CPLD2_J1.B36</v>
      </c>
      <c r="H6196" t="str">
        <f t="shared" si="292"/>
        <v>2_B1_14</v>
      </c>
      <c r="I6196" s="26" t="str">
        <f>H6196&amp;"x"&amp;COUNTIF($H$5:H6196,H6196)</f>
        <v>2_B1_14x1</v>
      </c>
      <c r="J6196" t="str">
        <f t="shared" si="293"/>
        <v>CPLD2_J1.B36</v>
      </c>
    </row>
    <row r="6197" spans="1:10">
      <c r="A6197" s="24" t="s">
        <v>4948</v>
      </c>
      <c r="B6197" s="24" t="s">
        <v>4834</v>
      </c>
      <c r="C6197" s="24" t="s">
        <v>4783</v>
      </c>
      <c r="D6197" s="24" t="s">
        <v>1076</v>
      </c>
      <c r="E6197" s="24" t="s">
        <v>4834</v>
      </c>
      <c r="F6197" s="24" t="s">
        <v>3680</v>
      </c>
      <c r="G6197" t="str">
        <f t="shared" si="291"/>
        <v>CPLD2_J1.B37</v>
      </c>
      <c r="H6197" t="str">
        <f t="shared" si="292"/>
        <v>2_B1_04</v>
      </c>
      <c r="I6197" s="26" t="str">
        <f>H6197&amp;"x"&amp;COUNTIF($H$5:H6197,H6197)</f>
        <v>2_B1_04x2</v>
      </c>
      <c r="J6197" t="str">
        <f t="shared" si="293"/>
        <v>CPLD2_J1.B37</v>
      </c>
    </row>
    <row r="6198" spans="1:10">
      <c r="A6198" s="24" t="s">
        <v>4948</v>
      </c>
      <c r="B6198" s="24" t="s">
        <v>4835</v>
      </c>
      <c r="C6198" s="24" t="s">
        <v>4783</v>
      </c>
      <c r="D6198" s="24" t="s">
        <v>1076</v>
      </c>
      <c r="E6198" s="24" t="s">
        <v>4835</v>
      </c>
      <c r="F6198" s="24" t="s">
        <v>4975</v>
      </c>
      <c r="G6198" t="str">
        <f t="shared" si="291"/>
        <v>CPLD2_J1.B38</v>
      </c>
      <c r="H6198" t="str">
        <f t="shared" si="292"/>
        <v>2_B1_03</v>
      </c>
      <c r="I6198" s="26" t="str">
        <f>H6198&amp;"x"&amp;COUNTIF($H$5:H6198,H6198)</f>
        <v>2_B1_03x1</v>
      </c>
      <c r="J6198" t="str">
        <f t="shared" si="293"/>
        <v>CPLD2_J1.B38</v>
      </c>
    </row>
    <row r="6199" spans="1:10">
      <c r="A6199" s="24" t="s">
        <v>4948</v>
      </c>
      <c r="B6199" s="24" t="s">
        <v>4836</v>
      </c>
      <c r="C6199" s="24" t="s">
        <v>4783</v>
      </c>
      <c r="D6199" s="24" t="s">
        <v>1076</v>
      </c>
      <c r="E6199" s="24" t="s">
        <v>4836</v>
      </c>
      <c r="F6199" s="24" t="s">
        <v>3666</v>
      </c>
      <c r="G6199" t="str">
        <f t="shared" si="291"/>
        <v>CPLD2_J1.B39</v>
      </c>
      <c r="H6199" t="str">
        <f t="shared" si="292"/>
        <v>2_B1_10</v>
      </c>
      <c r="I6199" s="26" t="str">
        <f>H6199&amp;"x"&amp;COUNTIF($H$5:H6199,H6199)</f>
        <v>2_B1_10x2</v>
      </c>
      <c r="J6199" t="str">
        <f t="shared" si="293"/>
        <v>CPLD2_J1.B39</v>
      </c>
    </row>
    <row r="6200" spans="1:10">
      <c r="A6200" s="24" t="s">
        <v>4948</v>
      </c>
      <c r="B6200" s="24" t="s">
        <v>4837</v>
      </c>
      <c r="C6200" s="24" t="s">
        <v>4783</v>
      </c>
      <c r="D6200" s="24" t="s">
        <v>1076</v>
      </c>
      <c r="E6200" s="24" t="s">
        <v>4837</v>
      </c>
      <c r="F6200" s="24" t="s">
        <v>4976</v>
      </c>
      <c r="G6200" t="str">
        <f t="shared" si="291"/>
        <v>CPLD2_J1.B40</v>
      </c>
      <c r="H6200" t="str">
        <f t="shared" si="292"/>
        <v>2_B1_01</v>
      </c>
      <c r="I6200" s="26" t="str">
        <f>H6200&amp;"x"&amp;COUNTIF($H$5:H6200,H6200)</f>
        <v>2_B1_01x1</v>
      </c>
      <c r="J6200" t="str">
        <f t="shared" si="293"/>
        <v>CPLD2_J1.B40</v>
      </c>
    </row>
    <row r="6201" spans="1:10">
      <c r="A6201" s="24" t="s">
        <v>4948</v>
      </c>
      <c r="B6201" s="24" t="s">
        <v>4838</v>
      </c>
      <c r="C6201" s="24" t="s">
        <v>4783</v>
      </c>
      <c r="D6201" s="24" t="s">
        <v>1076</v>
      </c>
      <c r="E6201" s="24" t="s">
        <v>4838</v>
      </c>
      <c r="F6201" s="24" t="s">
        <v>3515</v>
      </c>
      <c r="G6201" t="str">
        <f t="shared" si="291"/>
        <v>CPLD2_J1.B41</v>
      </c>
      <c r="H6201" t="str">
        <f t="shared" si="292"/>
        <v>2_B1_09</v>
      </c>
      <c r="I6201" s="26" t="str">
        <f>H6201&amp;"x"&amp;COUNTIF($H$5:H6201,H6201)</f>
        <v>2_B1_09x2</v>
      </c>
      <c r="J6201" t="str">
        <f t="shared" si="293"/>
        <v>CPLD2_J1.B41</v>
      </c>
    </row>
    <row r="6202" spans="1:10">
      <c r="A6202" s="24" t="s">
        <v>4948</v>
      </c>
      <c r="B6202" s="24" t="s">
        <v>4839</v>
      </c>
      <c r="C6202" s="24" t="s">
        <v>4783</v>
      </c>
      <c r="D6202" s="24" t="s">
        <v>1076</v>
      </c>
      <c r="E6202" s="24" t="s">
        <v>4839</v>
      </c>
      <c r="F6202" s="24" t="s">
        <v>4977</v>
      </c>
      <c r="G6202" t="str">
        <f t="shared" si="291"/>
        <v>CPLD2_J1.B42</v>
      </c>
      <c r="H6202" t="str">
        <f t="shared" si="292"/>
        <v>2_B1_02</v>
      </c>
      <c r="I6202" s="26" t="str">
        <f>H6202&amp;"x"&amp;COUNTIF($H$5:H6202,H6202)</f>
        <v>2_B1_02x1</v>
      </c>
      <c r="J6202" t="str">
        <f t="shared" si="293"/>
        <v>CPLD2_J1.B42</v>
      </c>
    </row>
    <row r="6203" spans="1:10">
      <c r="A6203" s="24" t="s">
        <v>4948</v>
      </c>
      <c r="B6203" s="24" t="s">
        <v>4841</v>
      </c>
      <c r="C6203" s="24" t="s">
        <v>4783</v>
      </c>
      <c r="D6203" s="24" t="s">
        <v>1076</v>
      </c>
      <c r="E6203" s="24" t="s">
        <v>4841</v>
      </c>
      <c r="F6203" s="24" t="s">
        <v>3495</v>
      </c>
      <c r="G6203" t="str">
        <f t="shared" si="291"/>
        <v>CPLD2_J1.B43</v>
      </c>
      <c r="H6203" t="str">
        <f t="shared" si="292"/>
        <v>2_B1_47</v>
      </c>
      <c r="I6203" s="26" t="str">
        <f>H6203&amp;"x"&amp;COUNTIF($H$5:H6203,H6203)</f>
        <v>2_B1_47x2</v>
      </c>
      <c r="J6203" t="str">
        <f t="shared" si="293"/>
        <v>CPLD2_J1.B43</v>
      </c>
    </row>
    <row r="6204" spans="1:10">
      <c r="A6204" s="24" t="s">
        <v>4948</v>
      </c>
      <c r="B6204" s="24" t="s">
        <v>4842</v>
      </c>
      <c r="C6204" s="24" t="s">
        <v>4783</v>
      </c>
      <c r="D6204" s="24" t="s">
        <v>1076</v>
      </c>
      <c r="E6204" s="24" t="s">
        <v>4842</v>
      </c>
      <c r="F6204" s="24" t="s">
        <v>4978</v>
      </c>
      <c r="G6204" t="str">
        <f t="shared" si="291"/>
        <v>CPLD2_J1.B44</v>
      </c>
      <c r="H6204" t="str">
        <f t="shared" si="292"/>
        <v>2_B1_45</v>
      </c>
      <c r="I6204" s="26" t="str">
        <f>H6204&amp;"x"&amp;COUNTIF($H$5:H6204,H6204)</f>
        <v>2_B1_45x1</v>
      </c>
      <c r="J6204" t="str">
        <f t="shared" si="293"/>
        <v>CPLD2_J1.B44</v>
      </c>
    </row>
    <row r="6205" spans="1:10">
      <c r="A6205" s="24" t="s">
        <v>4948</v>
      </c>
      <c r="B6205" s="24" t="s">
        <v>4844</v>
      </c>
      <c r="C6205" s="24" t="s">
        <v>4783</v>
      </c>
      <c r="D6205" s="24" t="s">
        <v>1076</v>
      </c>
      <c r="E6205" s="24" t="s">
        <v>4844</v>
      </c>
      <c r="F6205" s="24" t="s">
        <v>3507</v>
      </c>
      <c r="G6205" t="str">
        <f t="shared" si="291"/>
        <v>CPLD2_J1.B45</v>
      </c>
      <c r="H6205" t="str">
        <f t="shared" si="292"/>
        <v>2_B0_40</v>
      </c>
      <c r="I6205" s="26" t="str">
        <f>H6205&amp;"x"&amp;COUNTIF($H$5:H6205,H6205)</f>
        <v>2_B0_40x2</v>
      </c>
      <c r="J6205" t="str">
        <f t="shared" si="293"/>
        <v>CPLD2_J1.B45</v>
      </c>
    </row>
    <row r="6206" spans="1:10">
      <c r="A6206" s="24" t="s">
        <v>4948</v>
      </c>
      <c r="B6206" s="24" t="s">
        <v>4845</v>
      </c>
      <c r="C6206" s="24" t="s">
        <v>4783</v>
      </c>
      <c r="D6206" s="24" t="s">
        <v>1076</v>
      </c>
      <c r="E6206" s="24" t="s">
        <v>4845</v>
      </c>
      <c r="F6206" s="24" t="s">
        <v>4979</v>
      </c>
      <c r="G6206" t="str">
        <f t="shared" si="291"/>
        <v>CPLD2_J1.B46</v>
      </c>
      <c r="H6206" t="str">
        <f t="shared" si="292"/>
        <v>2_B0_47</v>
      </c>
      <c r="I6206" s="26" t="str">
        <f>H6206&amp;"x"&amp;COUNTIF($H$5:H6206,H6206)</f>
        <v>2_B0_47x1</v>
      </c>
      <c r="J6206" t="str">
        <f t="shared" si="293"/>
        <v>CPLD2_J1.B46</v>
      </c>
    </row>
    <row r="6207" spans="1:10">
      <c r="A6207" s="24" t="s">
        <v>4948</v>
      </c>
      <c r="B6207" s="24" t="s">
        <v>4847</v>
      </c>
      <c r="C6207" s="24" t="s">
        <v>4783</v>
      </c>
      <c r="D6207" s="24" t="s">
        <v>1076</v>
      </c>
      <c r="E6207" s="24" t="s">
        <v>4847</v>
      </c>
      <c r="F6207" s="24" t="s">
        <v>3517</v>
      </c>
      <c r="G6207" t="str">
        <f t="shared" si="291"/>
        <v>CPLD2_J1.B47</v>
      </c>
      <c r="H6207" t="str">
        <f t="shared" si="292"/>
        <v>2_B0_39</v>
      </c>
      <c r="I6207" s="26" t="str">
        <f>H6207&amp;"x"&amp;COUNTIF($H$5:H6207,H6207)</f>
        <v>2_B0_39x2</v>
      </c>
      <c r="J6207" t="str">
        <f t="shared" si="293"/>
        <v>CPLD2_J1.B47</v>
      </c>
    </row>
    <row r="6208" spans="1:10">
      <c r="A6208" s="24" t="s">
        <v>4948</v>
      </c>
      <c r="B6208" s="24" t="s">
        <v>4848</v>
      </c>
      <c r="C6208" s="24" t="s">
        <v>4783</v>
      </c>
      <c r="D6208" s="24" t="s">
        <v>1076</v>
      </c>
      <c r="E6208" s="24" t="s">
        <v>4848</v>
      </c>
      <c r="F6208" s="24" t="s">
        <v>4980</v>
      </c>
      <c r="G6208" t="str">
        <f t="shared" si="291"/>
        <v>CPLD2_J1.B48</v>
      </c>
      <c r="H6208" t="str">
        <f t="shared" si="292"/>
        <v>2_B0_41</v>
      </c>
      <c r="I6208" s="26" t="str">
        <f>H6208&amp;"x"&amp;COUNTIF($H$5:H6208,H6208)</f>
        <v>2_B0_41x1</v>
      </c>
      <c r="J6208" t="str">
        <f t="shared" si="293"/>
        <v>CPLD2_J1.B48</v>
      </c>
    </row>
    <row r="6209" spans="1:10">
      <c r="A6209" s="24" t="s">
        <v>4948</v>
      </c>
      <c r="B6209" s="24" t="s">
        <v>4850</v>
      </c>
      <c r="C6209" s="24" t="s">
        <v>4783</v>
      </c>
      <c r="D6209" s="24" t="s">
        <v>1076</v>
      </c>
      <c r="E6209" s="24" t="s">
        <v>4850</v>
      </c>
      <c r="F6209" s="24" t="s">
        <v>1660</v>
      </c>
      <c r="G6209" t="str">
        <f t="shared" si="291"/>
        <v>CPLD2_J1.B49</v>
      </c>
      <c r="H6209" t="str">
        <f t="shared" si="292"/>
        <v>2_B0_38</v>
      </c>
      <c r="I6209" s="26" t="str">
        <f>H6209&amp;"x"&amp;COUNTIF($H$5:H6209,H6209)</f>
        <v>2_B0_38x2</v>
      </c>
      <c r="J6209" t="str">
        <f t="shared" si="293"/>
        <v>CPLD2_J1.B49</v>
      </c>
    </row>
    <row r="6210" spans="1:10">
      <c r="A6210" s="24" t="s">
        <v>4948</v>
      </c>
      <c r="B6210" s="24" t="s">
        <v>4851</v>
      </c>
      <c r="C6210" s="24" t="s">
        <v>4783</v>
      </c>
      <c r="D6210" s="24" t="s">
        <v>1076</v>
      </c>
      <c r="E6210" s="24" t="s">
        <v>4851</v>
      </c>
      <c r="F6210" s="24" t="s">
        <v>4981</v>
      </c>
      <c r="G6210" t="str">
        <f t="shared" si="291"/>
        <v>CPLD2_J1.B50</v>
      </c>
      <c r="H6210" t="str">
        <f t="shared" si="292"/>
        <v>2_B0_44</v>
      </c>
      <c r="I6210" s="26" t="str">
        <f>H6210&amp;"x"&amp;COUNTIF($H$5:H6210,H6210)</f>
        <v>2_B0_44x1</v>
      </c>
      <c r="J6210" t="str">
        <f t="shared" si="293"/>
        <v>CPLD2_J1.B50</v>
      </c>
    </row>
    <row r="6211" spans="1:10">
      <c r="A6211" s="24" t="s">
        <v>4948</v>
      </c>
      <c r="B6211" s="24" t="s">
        <v>4852</v>
      </c>
      <c r="C6211" s="24" t="s">
        <v>4783</v>
      </c>
      <c r="D6211" s="24" t="s">
        <v>1076</v>
      </c>
      <c r="E6211" s="24" t="s">
        <v>4852</v>
      </c>
      <c r="F6211" s="24" t="s">
        <v>1874</v>
      </c>
      <c r="G6211" t="str">
        <f t="shared" si="291"/>
        <v>CPLD2_J1.B51</v>
      </c>
      <c r="H6211" t="str">
        <f t="shared" si="292"/>
        <v>2_B0_37</v>
      </c>
      <c r="I6211" s="26" t="str">
        <f>H6211&amp;"x"&amp;COUNTIF($H$5:H6211,H6211)</f>
        <v>2_B0_37x2</v>
      </c>
      <c r="J6211" t="str">
        <f t="shared" si="293"/>
        <v>CPLD2_J1.B51</v>
      </c>
    </row>
    <row r="6212" spans="1:10">
      <c r="A6212" s="24" t="s">
        <v>4948</v>
      </c>
      <c r="B6212" s="24" t="s">
        <v>4853</v>
      </c>
      <c r="C6212" s="24" t="s">
        <v>4783</v>
      </c>
      <c r="D6212" s="24" t="s">
        <v>1076</v>
      </c>
      <c r="E6212" s="24" t="s">
        <v>4853</v>
      </c>
      <c r="F6212" s="24" t="s">
        <v>4982</v>
      </c>
      <c r="G6212" t="str">
        <f t="shared" si="291"/>
        <v>CPLD2_J1.B52</v>
      </c>
      <c r="H6212" t="str">
        <f t="shared" si="292"/>
        <v>2_B0_45</v>
      </c>
      <c r="I6212" s="26" t="str">
        <f>H6212&amp;"x"&amp;COUNTIF($H$5:H6212,H6212)</f>
        <v>2_B0_45x1</v>
      </c>
      <c r="J6212" t="str">
        <f t="shared" si="293"/>
        <v>CPLD2_J1.B52</v>
      </c>
    </row>
    <row r="6213" spans="1:10">
      <c r="A6213" s="24" t="s">
        <v>4948</v>
      </c>
      <c r="B6213" s="24" t="s">
        <v>4854</v>
      </c>
      <c r="C6213" s="24" t="s">
        <v>4783</v>
      </c>
      <c r="D6213" s="24" t="s">
        <v>1076</v>
      </c>
      <c r="E6213" s="24" t="s">
        <v>4854</v>
      </c>
      <c r="F6213" s="24" t="s">
        <v>1767</v>
      </c>
      <c r="G6213" t="str">
        <f t="shared" si="291"/>
        <v>CPLD2_J1.B53</v>
      </c>
      <c r="H6213" t="str">
        <f t="shared" si="292"/>
        <v>2_B0_52</v>
      </c>
      <c r="I6213" s="26" t="str">
        <f>H6213&amp;"x"&amp;COUNTIF($H$5:H6213,H6213)</f>
        <v>2_B0_52x2</v>
      </c>
      <c r="J6213" t="str">
        <f t="shared" si="293"/>
        <v>CPLD2_J1.B53</v>
      </c>
    </row>
    <row r="6214" spans="1:10">
      <c r="A6214" s="24" t="s">
        <v>4948</v>
      </c>
      <c r="B6214" s="24" t="s">
        <v>4855</v>
      </c>
      <c r="C6214" s="24" t="s">
        <v>4783</v>
      </c>
      <c r="D6214" s="24" t="s">
        <v>1076</v>
      </c>
      <c r="E6214" s="24" t="s">
        <v>4855</v>
      </c>
      <c r="F6214" s="24" t="s">
        <v>4983</v>
      </c>
      <c r="G6214" t="str">
        <f t="shared" ref="G6214:G6277" si="294">A6214&amp;"."&amp;B6214</f>
        <v>CPLD2_J1.B54</v>
      </c>
      <c r="H6214" t="str">
        <f t="shared" ref="H6214:H6277" si="295">F6214</f>
        <v>2_B0_51</v>
      </c>
      <c r="I6214" s="26" t="str">
        <f>H6214&amp;"x"&amp;COUNTIF($H$5:H6214,H6214)</f>
        <v>2_B0_51x1</v>
      </c>
      <c r="J6214" t="str">
        <f t="shared" ref="J6214:J6277" si="296">G6214</f>
        <v>CPLD2_J1.B54</v>
      </c>
    </row>
    <row r="6215" spans="1:10">
      <c r="A6215" s="24" t="s">
        <v>4948</v>
      </c>
      <c r="B6215" s="24" t="s">
        <v>4856</v>
      </c>
      <c r="C6215" s="24" t="s">
        <v>4783</v>
      </c>
      <c r="D6215" s="24" t="s">
        <v>1076</v>
      </c>
      <c r="E6215" s="24" t="s">
        <v>4856</v>
      </c>
      <c r="F6215" s="24" t="s">
        <v>1567</v>
      </c>
      <c r="G6215" t="str">
        <f t="shared" si="294"/>
        <v>CPLD2_J1.B55</v>
      </c>
      <c r="H6215" t="str">
        <f t="shared" si="295"/>
        <v>2_B0_55</v>
      </c>
      <c r="I6215" s="26" t="str">
        <f>H6215&amp;"x"&amp;COUNTIF($H$5:H6215,H6215)</f>
        <v>2_B0_55x2</v>
      </c>
      <c r="J6215" t="str">
        <f t="shared" si="296"/>
        <v>CPLD2_J1.B55</v>
      </c>
    </row>
    <row r="6216" spans="1:10">
      <c r="A6216" s="24" t="s">
        <v>4948</v>
      </c>
      <c r="B6216" s="24" t="s">
        <v>4857</v>
      </c>
      <c r="C6216" s="24" t="s">
        <v>4783</v>
      </c>
      <c r="D6216" s="24" t="s">
        <v>1076</v>
      </c>
      <c r="E6216" s="24" t="s">
        <v>4857</v>
      </c>
      <c r="F6216" s="24" t="s">
        <v>4984</v>
      </c>
      <c r="G6216" t="str">
        <f t="shared" si="294"/>
        <v>CPLD2_J1.B56</v>
      </c>
      <c r="H6216" t="str">
        <f t="shared" si="295"/>
        <v>2_B0_43</v>
      </c>
      <c r="I6216" s="26" t="str">
        <f>H6216&amp;"x"&amp;COUNTIF($H$5:H6216,H6216)</f>
        <v>2_B0_43x1</v>
      </c>
      <c r="J6216" t="str">
        <f t="shared" si="296"/>
        <v>CPLD2_J1.B56</v>
      </c>
    </row>
    <row r="6217" spans="1:10">
      <c r="A6217" s="24" t="s">
        <v>4948</v>
      </c>
      <c r="B6217" s="24" t="s">
        <v>4858</v>
      </c>
      <c r="C6217" s="24" t="s">
        <v>4783</v>
      </c>
      <c r="D6217" s="24" t="s">
        <v>1076</v>
      </c>
      <c r="E6217" s="24" t="s">
        <v>4858</v>
      </c>
      <c r="F6217" s="24" t="s">
        <v>1669</v>
      </c>
      <c r="G6217" t="str">
        <f t="shared" si="294"/>
        <v>CPLD2_J1.B57</v>
      </c>
      <c r="H6217" t="str">
        <f t="shared" si="295"/>
        <v>2_B0_53</v>
      </c>
      <c r="I6217" s="26" t="str">
        <f>H6217&amp;"x"&amp;COUNTIF($H$5:H6217,H6217)</f>
        <v>2_B0_53x2</v>
      </c>
      <c r="J6217" t="str">
        <f t="shared" si="296"/>
        <v>CPLD2_J1.B57</v>
      </c>
    </row>
    <row r="6218" spans="1:10">
      <c r="A6218" s="24" t="s">
        <v>4948</v>
      </c>
      <c r="B6218" s="24" t="s">
        <v>4859</v>
      </c>
      <c r="C6218" s="24" t="s">
        <v>4783</v>
      </c>
      <c r="D6218" s="24" t="s">
        <v>1076</v>
      </c>
      <c r="E6218" s="24" t="s">
        <v>4859</v>
      </c>
      <c r="F6218" s="24" t="s">
        <v>4985</v>
      </c>
      <c r="G6218" t="str">
        <f t="shared" si="294"/>
        <v>CPLD2_J1.B58</v>
      </c>
      <c r="H6218" t="str">
        <f t="shared" si="295"/>
        <v>2_B0_46</v>
      </c>
      <c r="I6218" s="26" t="str">
        <f>H6218&amp;"x"&amp;COUNTIF($H$5:H6218,H6218)</f>
        <v>2_B0_46x1</v>
      </c>
      <c r="J6218" t="str">
        <f t="shared" si="296"/>
        <v>CPLD2_J1.B58</v>
      </c>
    </row>
    <row r="6219" spans="1:10">
      <c r="A6219" s="24" t="s">
        <v>4948</v>
      </c>
      <c r="B6219" s="24" t="s">
        <v>4860</v>
      </c>
      <c r="C6219" s="24" t="s">
        <v>4783</v>
      </c>
      <c r="D6219" s="24" t="s">
        <v>1076</v>
      </c>
      <c r="E6219" s="24" t="s">
        <v>4860</v>
      </c>
      <c r="F6219" s="24" t="s">
        <v>215</v>
      </c>
      <c r="G6219" t="str">
        <f t="shared" si="294"/>
        <v>CPLD2_J1.B59</v>
      </c>
      <c r="H6219" t="str">
        <f t="shared" si="295"/>
        <v>2_B0_59</v>
      </c>
      <c r="I6219" s="26" t="str">
        <f>H6219&amp;"x"&amp;COUNTIF($H$5:H6219,H6219)</f>
        <v>2_B0_59x2</v>
      </c>
      <c r="J6219" t="str">
        <f t="shared" si="296"/>
        <v>CPLD2_J1.B59</v>
      </c>
    </row>
    <row r="6220" spans="1:10">
      <c r="A6220" s="24" t="s">
        <v>4948</v>
      </c>
      <c r="B6220" s="24" t="s">
        <v>4861</v>
      </c>
      <c r="C6220" s="24" t="s">
        <v>4783</v>
      </c>
      <c r="D6220" s="24" t="s">
        <v>1076</v>
      </c>
      <c r="E6220" s="24" t="s">
        <v>4861</v>
      </c>
      <c r="F6220" s="24" t="s">
        <v>1657</v>
      </c>
      <c r="G6220" t="str">
        <f t="shared" si="294"/>
        <v>CPLD2_J1.B60</v>
      </c>
      <c r="H6220" t="str">
        <f t="shared" si="295"/>
        <v>2_B0_61</v>
      </c>
      <c r="I6220" s="26" t="str">
        <f>H6220&amp;"x"&amp;COUNTIF($H$5:H6220,H6220)</f>
        <v>2_B0_61x2</v>
      </c>
      <c r="J6220" t="str">
        <f t="shared" si="296"/>
        <v>CPLD2_J1.B60</v>
      </c>
    </row>
    <row r="6221" spans="1:10">
      <c r="A6221" s="24" t="s">
        <v>4948</v>
      </c>
      <c r="B6221" s="24" t="s">
        <v>4862</v>
      </c>
      <c r="C6221" s="24" t="s">
        <v>4783</v>
      </c>
      <c r="D6221" s="24" t="s">
        <v>1076</v>
      </c>
      <c r="E6221" s="24" t="s">
        <v>4862</v>
      </c>
      <c r="F6221" s="24" t="s">
        <v>1764</v>
      </c>
      <c r="G6221" t="str">
        <f t="shared" si="294"/>
        <v>CPLD2_J1.B61</v>
      </c>
      <c r="H6221" t="str">
        <f t="shared" si="295"/>
        <v>2_B0_69</v>
      </c>
      <c r="I6221" s="26" t="str">
        <f>H6221&amp;"x"&amp;COUNTIF($H$5:H6221,H6221)</f>
        <v>2_B0_69x2</v>
      </c>
      <c r="J6221" t="str">
        <f t="shared" si="296"/>
        <v>CPLD2_J1.B61</v>
      </c>
    </row>
    <row r="6222" spans="1:10">
      <c r="A6222" s="24" t="s">
        <v>4948</v>
      </c>
      <c r="B6222" s="24" t="s">
        <v>4863</v>
      </c>
      <c r="C6222" s="24" t="s">
        <v>4783</v>
      </c>
      <c r="D6222" s="24" t="s">
        <v>1076</v>
      </c>
      <c r="E6222" s="24" t="s">
        <v>4863</v>
      </c>
      <c r="F6222" s="24" t="s">
        <v>1871</v>
      </c>
      <c r="G6222" t="str">
        <f t="shared" si="294"/>
        <v>CPLD2_J1.B62</v>
      </c>
      <c r="H6222" t="str">
        <f t="shared" si="295"/>
        <v>2_B0_62</v>
      </c>
      <c r="I6222" s="26" t="str">
        <f>H6222&amp;"x"&amp;COUNTIF($H$5:H6222,H6222)</f>
        <v>2_B0_62x2</v>
      </c>
      <c r="J6222" t="str">
        <f t="shared" si="296"/>
        <v>CPLD2_J1.B62</v>
      </c>
    </row>
    <row r="6223" spans="1:10">
      <c r="A6223" s="24" t="s">
        <v>4948</v>
      </c>
      <c r="B6223" s="24" t="s">
        <v>4864</v>
      </c>
      <c r="C6223" s="24" t="s">
        <v>4783</v>
      </c>
      <c r="D6223" s="24" t="s">
        <v>1076</v>
      </c>
      <c r="E6223" s="24" t="s">
        <v>4864</v>
      </c>
      <c r="F6223" s="24" t="s">
        <v>4986</v>
      </c>
      <c r="G6223" t="str">
        <f t="shared" si="294"/>
        <v>CPLD2_J1.B63</v>
      </c>
      <c r="H6223" t="str">
        <f t="shared" si="295"/>
        <v>2_B0_72</v>
      </c>
      <c r="I6223" s="26" t="str">
        <f>H6223&amp;"x"&amp;COUNTIF($H$5:H6223,H6223)</f>
        <v>2_B0_72x1</v>
      </c>
      <c r="J6223" t="str">
        <f t="shared" si="296"/>
        <v>CPLD2_J1.B63</v>
      </c>
    </row>
    <row r="6224" spans="1:10">
      <c r="A6224" s="24" t="s">
        <v>4948</v>
      </c>
      <c r="B6224" s="24" t="s">
        <v>4865</v>
      </c>
      <c r="C6224" s="24" t="s">
        <v>4783</v>
      </c>
      <c r="D6224" s="24" t="s">
        <v>1076</v>
      </c>
      <c r="E6224" s="24" t="s">
        <v>4865</v>
      </c>
      <c r="F6224" s="24" t="s">
        <v>4987</v>
      </c>
      <c r="G6224" t="str">
        <f t="shared" si="294"/>
        <v>CPLD2_J1.B64</v>
      </c>
      <c r="H6224" t="str">
        <f t="shared" si="295"/>
        <v>2_B0_71</v>
      </c>
      <c r="I6224" s="26" t="str">
        <f>H6224&amp;"x"&amp;COUNTIF($H$5:H6224,H6224)</f>
        <v>2_B0_71x1</v>
      </c>
      <c r="J6224" t="str">
        <f t="shared" si="296"/>
        <v>CPLD2_J1.B64</v>
      </c>
    </row>
    <row r="6225" spans="1:10">
      <c r="A6225" s="24" t="s">
        <v>4948</v>
      </c>
      <c r="B6225" s="24" t="s">
        <v>4866</v>
      </c>
      <c r="C6225" s="24" t="s">
        <v>4783</v>
      </c>
      <c r="D6225" s="24" t="s">
        <v>1076</v>
      </c>
      <c r="E6225" s="24" t="s">
        <v>4866</v>
      </c>
      <c r="F6225" s="24" t="s">
        <v>1088</v>
      </c>
      <c r="G6225" t="str">
        <f t="shared" si="294"/>
        <v>CPLD2_J1.B65</v>
      </c>
      <c r="H6225" t="str">
        <f t="shared" si="295"/>
        <v>DGND</v>
      </c>
      <c r="I6225" s="26" t="str">
        <f>H6225&amp;"x"&amp;COUNTIF($H$5:H6225,H6225)</f>
        <v>DGNDx696</v>
      </c>
      <c r="J6225" t="str">
        <f t="shared" si="296"/>
        <v>CPLD2_J1.B65</v>
      </c>
    </row>
    <row r="6226" spans="1:10">
      <c r="A6226" s="24" t="s">
        <v>4948</v>
      </c>
      <c r="B6226" s="24" t="s">
        <v>4867</v>
      </c>
      <c r="C6226" s="24" t="s">
        <v>4783</v>
      </c>
      <c r="D6226" s="24" t="s">
        <v>1076</v>
      </c>
      <c r="E6226" s="24" t="s">
        <v>4867</v>
      </c>
      <c r="F6226" s="24" t="s">
        <v>3108</v>
      </c>
      <c r="G6226" t="str">
        <f t="shared" si="294"/>
        <v>CPLD2_J1.B66</v>
      </c>
      <c r="H6226" t="str">
        <f t="shared" si="295"/>
        <v>3V3</v>
      </c>
      <c r="I6226" s="26" t="str">
        <f>H6226&amp;"x"&amp;COUNTIF($H$5:H6226,H6226)</f>
        <v>3V3x341</v>
      </c>
      <c r="J6226" t="str">
        <f t="shared" si="296"/>
        <v>CPLD2_J1.B66</v>
      </c>
    </row>
    <row r="6227" spans="1:10">
      <c r="A6227" s="24" t="s">
        <v>4948</v>
      </c>
      <c r="B6227" s="24" t="s">
        <v>4868</v>
      </c>
      <c r="C6227" s="24" t="s">
        <v>4783</v>
      </c>
      <c r="D6227" s="24" t="s">
        <v>1076</v>
      </c>
      <c r="E6227" s="24" t="s">
        <v>4868</v>
      </c>
      <c r="F6227" s="24" t="s">
        <v>3108</v>
      </c>
      <c r="G6227" t="str">
        <f t="shared" si="294"/>
        <v>CPLD2_J1.B67</v>
      </c>
      <c r="H6227" t="str">
        <f t="shared" si="295"/>
        <v>3V3</v>
      </c>
      <c r="I6227" s="26" t="str">
        <f>H6227&amp;"x"&amp;COUNTIF($H$5:H6227,H6227)</f>
        <v>3V3x342</v>
      </c>
      <c r="J6227" t="str">
        <f t="shared" si="296"/>
        <v>CPLD2_J1.B67</v>
      </c>
    </row>
    <row r="6228" spans="1:10">
      <c r="A6228" s="24" t="s">
        <v>4948</v>
      </c>
      <c r="B6228" s="24" t="s">
        <v>4869</v>
      </c>
      <c r="C6228" s="24" t="s">
        <v>4783</v>
      </c>
      <c r="D6228" s="24" t="s">
        <v>1076</v>
      </c>
      <c r="E6228" s="24" t="s">
        <v>4869</v>
      </c>
      <c r="F6228" s="24" t="s">
        <v>3108</v>
      </c>
      <c r="G6228" t="str">
        <f t="shared" si="294"/>
        <v>CPLD2_J1.B68</v>
      </c>
      <c r="H6228" t="str">
        <f t="shared" si="295"/>
        <v>3V3</v>
      </c>
      <c r="I6228" s="26" t="str">
        <f>H6228&amp;"x"&amp;COUNTIF($H$5:H6228,H6228)</f>
        <v>3V3x343</v>
      </c>
      <c r="J6228" t="str">
        <f t="shared" si="296"/>
        <v>CPLD2_J1.B68</v>
      </c>
    </row>
    <row r="6229" spans="1:10">
      <c r="A6229" s="24" t="s">
        <v>4948</v>
      </c>
      <c r="B6229" s="24" t="s">
        <v>4870</v>
      </c>
      <c r="C6229" s="24" t="s">
        <v>4783</v>
      </c>
      <c r="D6229" s="24" t="s">
        <v>1076</v>
      </c>
      <c r="E6229" s="24" t="s">
        <v>4870</v>
      </c>
      <c r="F6229" s="24" t="s">
        <v>3108</v>
      </c>
      <c r="G6229" t="str">
        <f t="shared" si="294"/>
        <v>CPLD2_J1.B69</v>
      </c>
      <c r="H6229" t="str">
        <f t="shared" si="295"/>
        <v>3V3</v>
      </c>
      <c r="I6229" s="26" t="str">
        <f>H6229&amp;"x"&amp;COUNTIF($H$5:H6229,H6229)</f>
        <v>3V3x344</v>
      </c>
      <c r="J6229" t="str">
        <f t="shared" si="296"/>
        <v>CPLD2_J1.B69</v>
      </c>
    </row>
    <row r="6230" spans="1:10">
      <c r="A6230" s="24" t="s">
        <v>4948</v>
      </c>
      <c r="B6230" s="24" t="s">
        <v>4871</v>
      </c>
      <c r="C6230" s="24" t="s">
        <v>4783</v>
      </c>
      <c r="D6230" s="24" t="s">
        <v>1076</v>
      </c>
      <c r="E6230" s="24" t="s">
        <v>4871</v>
      </c>
      <c r="F6230" s="24" t="s">
        <v>1088</v>
      </c>
      <c r="G6230" t="str">
        <f t="shared" si="294"/>
        <v>CPLD2_J1.B70</v>
      </c>
      <c r="H6230" t="str">
        <f t="shared" si="295"/>
        <v>DGND</v>
      </c>
      <c r="I6230" s="26" t="str">
        <f>H6230&amp;"x"&amp;COUNTIF($H$5:H6230,H6230)</f>
        <v>DGNDx697</v>
      </c>
      <c r="J6230" t="str">
        <f t="shared" si="296"/>
        <v>CPLD2_J1.B70</v>
      </c>
    </row>
    <row r="6231" spans="1:10">
      <c r="A6231" s="24" t="s">
        <v>4948</v>
      </c>
      <c r="B6231" s="24" t="s">
        <v>4872</v>
      </c>
      <c r="C6231" s="24" t="s">
        <v>4783</v>
      </c>
      <c r="D6231" s="24" t="s">
        <v>1076</v>
      </c>
      <c r="E6231" s="24" t="s">
        <v>4872</v>
      </c>
      <c r="F6231" s="24" t="s">
        <v>1088</v>
      </c>
      <c r="G6231" t="str">
        <f t="shared" si="294"/>
        <v>CPLD2_J1.BG1</v>
      </c>
      <c r="H6231" t="str">
        <f t="shared" si="295"/>
        <v>DGND</v>
      </c>
      <c r="I6231" s="26" t="str">
        <f>H6231&amp;"x"&amp;COUNTIF($H$5:H6231,H6231)</f>
        <v>DGNDx698</v>
      </c>
      <c r="J6231" t="str">
        <f t="shared" si="296"/>
        <v>CPLD2_J1.BG1</v>
      </c>
    </row>
    <row r="6232" spans="1:10">
      <c r="A6232" s="24" t="s">
        <v>4948</v>
      </c>
      <c r="B6232" s="24" t="s">
        <v>4873</v>
      </c>
      <c r="C6232" s="24" t="s">
        <v>4783</v>
      </c>
      <c r="D6232" s="24" t="s">
        <v>1076</v>
      </c>
      <c r="E6232" s="24" t="s">
        <v>4873</v>
      </c>
      <c r="F6232" s="24" t="s">
        <v>1088</v>
      </c>
      <c r="G6232" t="str">
        <f t="shared" si="294"/>
        <v>CPLD2_J1.BG2</v>
      </c>
      <c r="H6232" t="str">
        <f t="shared" si="295"/>
        <v>DGND</v>
      </c>
      <c r="I6232" s="26" t="str">
        <f>H6232&amp;"x"&amp;COUNTIF($H$5:H6232,H6232)</f>
        <v>DGNDx699</v>
      </c>
      <c r="J6232" t="str">
        <f t="shared" si="296"/>
        <v>CPLD2_J1.BG2</v>
      </c>
    </row>
    <row r="6233" spans="1:10">
      <c r="A6233" s="24" t="s">
        <v>4948</v>
      </c>
      <c r="B6233" s="24" t="s">
        <v>4874</v>
      </c>
      <c r="C6233" s="24" t="s">
        <v>4783</v>
      </c>
      <c r="D6233" s="24" t="s">
        <v>1076</v>
      </c>
      <c r="E6233" s="24" t="s">
        <v>4874</v>
      </c>
      <c r="F6233" s="24" t="s">
        <v>1088</v>
      </c>
      <c r="G6233" t="str">
        <f t="shared" si="294"/>
        <v>CPLD2_J1.BG3</v>
      </c>
      <c r="H6233" t="str">
        <f t="shared" si="295"/>
        <v>DGND</v>
      </c>
      <c r="I6233" s="26" t="str">
        <f>H6233&amp;"x"&amp;COUNTIF($H$5:H6233,H6233)</f>
        <v>DGNDx700</v>
      </c>
      <c r="J6233" t="str">
        <f t="shared" si="296"/>
        <v>CPLD2_J1.BG3</v>
      </c>
    </row>
    <row r="6234" spans="1:10">
      <c r="A6234" s="24" t="s">
        <v>4948</v>
      </c>
      <c r="B6234" s="24" t="s">
        <v>4875</v>
      </c>
      <c r="C6234" s="24" t="s">
        <v>4783</v>
      </c>
      <c r="D6234" s="24" t="s">
        <v>1076</v>
      </c>
      <c r="E6234" s="24" t="s">
        <v>4875</v>
      </c>
      <c r="F6234" s="24" t="s">
        <v>1088</v>
      </c>
      <c r="G6234" t="str">
        <f t="shared" si="294"/>
        <v>CPLD2_J1.BG4</v>
      </c>
      <c r="H6234" t="str">
        <f t="shared" si="295"/>
        <v>DGND</v>
      </c>
      <c r="I6234" s="26" t="str">
        <f>H6234&amp;"x"&amp;COUNTIF($H$5:H6234,H6234)</f>
        <v>DGNDx701</v>
      </c>
      <c r="J6234" t="str">
        <f t="shared" si="296"/>
        <v>CPLD2_J1.BG4</v>
      </c>
    </row>
    <row r="6235" spans="1:10">
      <c r="A6235" s="24" t="s">
        <v>4948</v>
      </c>
      <c r="B6235" s="24" t="s">
        <v>4876</v>
      </c>
      <c r="C6235" s="24" t="s">
        <v>4783</v>
      </c>
      <c r="D6235" s="24" t="s">
        <v>1076</v>
      </c>
      <c r="E6235" s="24" t="s">
        <v>4876</v>
      </c>
      <c r="F6235" s="24" t="s">
        <v>1088</v>
      </c>
      <c r="G6235" t="str">
        <f t="shared" si="294"/>
        <v>CPLD2_J1.BG5</v>
      </c>
      <c r="H6235" t="str">
        <f t="shared" si="295"/>
        <v>DGND</v>
      </c>
      <c r="I6235" s="26" t="str">
        <f>H6235&amp;"x"&amp;COUNTIF($H$5:H6235,H6235)</f>
        <v>DGNDx702</v>
      </c>
      <c r="J6235" t="str">
        <f t="shared" si="296"/>
        <v>CPLD2_J1.BG5</v>
      </c>
    </row>
    <row r="6236" spans="1:10">
      <c r="A6236" s="24" t="s">
        <v>4948</v>
      </c>
      <c r="B6236" s="24" t="s">
        <v>4877</v>
      </c>
      <c r="C6236" s="24" t="s">
        <v>4783</v>
      </c>
      <c r="D6236" s="24" t="s">
        <v>1076</v>
      </c>
      <c r="E6236" s="24" t="s">
        <v>4877</v>
      </c>
      <c r="F6236" s="24" t="s">
        <v>1088</v>
      </c>
      <c r="G6236" t="str">
        <f t="shared" si="294"/>
        <v>CPLD2_J1.BG6</v>
      </c>
      <c r="H6236" t="str">
        <f t="shared" si="295"/>
        <v>DGND</v>
      </c>
      <c r="I6236" s="26" t="str">
        <f>H6236&amp;"x"&amp;COUNTIF($H$5:H6236,H6236)</f>
        <v>DGNDx703</v>
      </c>
      <c r="J6236" t="str">
        <f t="shared" si="296"/>
        <v>CPLD2_J1.BG6</v>
      </c>
    </row>
    <row r="6237" spans="1:10">
      <c r="A6237" s="24" t="s">
        <v>4948</v>
      </c>
      <c r="B6237" s="24" t="s">
        <v>4878</v>
      </c>
      <c r="C6237" s="24" t="s">
        <v>4783</v>
      </c>
      <c r="D6237" s="24" t="s">
        <v>1076</v>
      </c>
      <c r="E6237" s="24" t="s">
        <v>4878</v>
      </c>
      <c r="F6237" s="24" t="s">
        <v>1088</v>
      </c>
      <c r="G6237" t="str">
        <f t="shared" si="294"/>
        <v>CPLD2_J1.BG7</v>
      </c>
      <c r="H6237" t="str">
        <f t="shared" si="295"/>
        <v>DGND</v>
      </c>
      <c r="I6237" s="26" t="str">
        <f>H6237&amp;"x"&amp;COUNTIF($H$5:H6237,H6237)</f>
        <v>DGNDx704</v>
      </c>
      <c r="J6237" t="str">
        <f t="shared" si="296"/>
        <v>CPLD2_J1.BG7</v>
      </c>
    </row>
    <row r="6238" spans="1:10">
      <c r="A6238" s="24" t="s">
        <v>4948</v>
      </c>
      <c r="B6238" s="24" t="s">
        <v>257</v>
      </c>
      <c r="C6238" s="24" t="s">
        <v>4783</v>
      </c>
      <c r="D6238" s="24" t="s">
        <v>1076</v>
      </c>
      <c r="E6238" s="24" t="s">
        <v>257</v>
      </c>
      <c r="F6238" s="24" t="s">
        <v>1088</v>
      </c>
      <c r="G6238" t="str">
        <f t="shared" si="294"/>
        <v>CPLD2_J1.C1</v>
      </c>
      <c r="H6238" t="str">
        <f t="shared" si="295"/>
        <v>DGND</v>
      </c>
      <c r="I6238" s="26" t="str">
        <f>H6238&amp;"x"&amp;COUNTIF($H$5:H6238,H6238)</f>
        <v>DGNDx705</v>
      </c>
      <c r="J6238" t="str">
        <f t="shared" si="296"/>
        <v>CPLD2_J1.C1</v>
      </c>
    </row>
    <row r="6239" spans="1:10">
      <c r="A6239" s="24" t="s">
        <v>4948</v>
      </c>
      <c r="B6239" s="24" t="s">
        <v>4879</v>
      </c>
      <c r="C6239" s="24" t="s">
        <v>4783</v>
      </c>
      <c r="D6239" s="24" t="s">
        <v>1076</v>
      </c>
      <c r="E6239" s="24" t="s">
        <v>4879</v>
      </c>
      <c r="F6239" s="24" t="s">
        <v>1088</v>
      </c>
      <c r="G6239" t="str">
        <f t="shared" si="294"/>
        <v>CPLD2_J1.C2</v>
      </c>
      <c r="H6239" t="str">
        <f t="shared" si="295"/>
        <v>DGND</v>
      </c>
      <c r="I6239" s="26" t="str">
        <f>H6239&amp;"x"&amp;COUNTIF($H$5:H6239,H6239)</f>
        <v>DGNDx706</v>
      </c>
      <c r="J6239" t="str">
        <f t="shared" si="296"/>
        <v>CPLD2_J1.C2</v>
      </c>
    </row>
    <row r="6240" spans="1:10">
      <c r="A6240" s="24" t="s">
        <v>4988</v>
      </c>
      <c r="B6240" s="24" t="s">
        <v>3022</v>
      </c>
      <c r="C6240" s="24" t="s">
        <v>4783</v>
      </c>
      <c r="D6240" s="24" t="s">
        <v>1076</v>
      </c>
      <c r="E6240" s="24" t="s">
        <v>3022</v>
      </c>
      <c r="F6240" s="24" t="s">
        <v>383</v>
      </c>
      <c r="G6240" t="str">
        <f t="shared" si="294"/>
        <v>CPLD2_J2.A1</v>
      </c>
      <c r="H6240" t="str">
        <f t="shared" si="295"/>
        <v>2_B2_58</v>
      </c>
      <c r="I6240" s="26" t="str">
        <f>H6240&amp;"x"&amp;COUNTIF($H$5:H6240,H6240)</f>
        <v>2_B2_58x2</v>
      </c>
      <c r="J6240" t="str">
        <f t="shared" si="296"/>
        <v>CPLD2_J2.A1</v>
      </c>
    </row>
    <row r="6241" spans="1:10">
      <c r="A6241" s="24" t="s">
        <v>4988</v>
      </c>
      <c r="B6241" s="24" t="s">
        <v>3021</v>
      </c>
      <c r="C6241" s="24" t="s">
        <v>4783</v>
      </c>
      <c r="D6241" s="24" t="s">
        <v>1076</v>
      </c>
      <c r="E6241" s="24" t="s">
        <v>3021</v>
      </c>
      <c r="F6241" s="24" t="s">
        <v>387</v>
      </c>
      <c r="G6241" t="str">
        <f t="shared" si="294"/>
        <v>CPLD2_J2.A2</v>
      </c>
      <c r="H6241" t="str">
        <f t="shared" si="295"/>
        <v>2_B2_46</v>
      </c>
      <c r="I6241" s="26" t="str">
        <f>H6241&amp;"x"&amp;COUNTIF($H$5:H6241,H6241)</f>
        <v>2_B2_46x2</v>
      </c>
      <c r="J6241" t="str">
        <f t="shared" si="296"/>
        <v>CPLD2_J2.A2</v>
      </c>
    </row>
    <row r="6242" spans="1:10">
      <c r="A6242" s="24" t="s">
        <v>4988</v>
      </c>
      <c r="B6242" s="24" t="s">
        <v>4517</v>
      </c>
      <c r="C6242" s="24" t="s">
        <v>4783</v>
      </c>
      <c r="D6242" s="24" t="s">
        <v>1076</v>
      </c>
      <c r="E6242" s="24" t="s">
        <v>4517</v>
      </c>
      <c r="F6242" s="24" t="s">
        <v>390</v>
      </c>
      <c r="G6242" t="str">
        <f t="shared" si="294"/>
        <v>CPLD2_J2.A3</v>
      </c>
      <c r="H6242" t="str">
        <f t="shared" si="295"/>
        <v>2_B2_45</v>
      </c>
      <c r="I6242" s="26" t="str">
        <f>H6242&amp;"x"&amp;COUNTIF($H$5:H6242,H6242)</f>
        <v>2_B2_45x2</v>
      </c>
      <c r="J6242" t="str">
        <f t="shared" si="296"/>
        <v>CPLD2_J2.A3</v>
      </c>
    </row>
    <row r="6243" spans="1:10">
      <c r="A6243" s="24" t="s">
        <v>4988</v>
      </c>
      <c r="B6243" s="24" t="s">
        <v>4519</v>
      </c>
      <c r="C6243" s="24" t="s">
        <v>4783</v>
      </c>
      <c r="D6243" s="24" t="s">
        <v>1076</v>
      </c>
      <c r="E6243" s="24" t="s">
        <v>4519</v>
      </c>
      <c r="F6243" s="24" t="s">
        <v>393</v>
      </c>
      <c r="G6243" t="str">
        <f t="shared" si="294"/>
        <v>CPLD2_J2.A4</v>
      </c>
      <c r="H6243" t="str">
        <f t="shared" si="295"/>
        <v>2_B2_34</v>
      </c>
      <c r="I6243" s="26" t="str">
        <f>H6243&amp;"x"&amp;COUNTIF($H$5:H6243,H6243)</f>
        <v>2_B2_34x2</v>
      </c>
      <c r="J6243" t="str">
        <f t="shared" si="296"/>
        <v>CPLD2_J2.A4</v>
      </c>
    </row>
    <row r="6244" spans="1:10">
      <c r="A6244" s="24" t="s">
        <v>4988</v>
      </c>
      <c r="B6244" s="24" t="s">
        <v>4521</v>
      </c>
      <c r="C6244" s="24" t="s">
        <v>4783</v>
      </c>
      <c r="D6244" s="24" t="s">
        <v>1076</v>
      </c>
      <c r="E6244" s="24" t="s">
        <v>4521</v>
      </c>
      <c r="F6244" s="24" t="s">
        <v>395</v>
      </c>
      <c r="G6244" t="str">
        <f t="shared" si="294"/>
        <v>CPLD2_J2.A5</v>
      </c>
      <c r="H6244" t="str">
        <f t="shared" si="295"/>
        <v>2_B2_33</v>
      </c>
      <c r="I6244" s="26" t="str">
        <f>H6244&amp;"x"&amp;COUNTIF($H$5:H6244,H6244)</f>
        <v>2_B2_33x2</v>
      </c>
      <c r="J6244" t="str">
        <f t="shared" si="296"/>
        <v>CPLD2_J2.A5</v>
      </c>
    </row>
    <row r="6245" spans="1:10">
      <c r="A6245" s="24" t="s">
        <v>4988</v>
      </c>
      <c r="B6245" s="24" t="s">
        <v>4522</v>
      </c>
      <c r="C6245" s="24" t="s">
        <v>4783</v>
      </c>
      <c r="D6245" s="24" t="s">
        <v>1076</v>
      </c>
      <c r="E6245" s="24" t="s">
        <v>4522</v>
      </c>
      <c r="F6245" s="24" t="s">
        <v>399</v>
      </c>
      <c r="G6245" t="str">
        <f t="shared" si="294"/>
        <v>CPLD2_J2.A6</v>
      </c>
      <c r="H6245" t="str">
        <f t="shared" si="295"/>
        <v>2_B2_29</v>
      </c>
      <c r="I6245" s="26" t="str">
        <f>H6245&amp;"x"&amp;COUNTIF($H$5:H6245,H6245)</f>
        <v>2_B2_29x2</v>
      </c>
      <c r="J6245" t="str">
        <f t="shared" si="296"/>
        <v>CPLD2_J2.A6</v>
      </c>
    </row>
    <row r="6246" spans="1:10">
      <c r="A6246" s="24" t="s">
        <v>4988</v>
      </c>
      <c r="B6246" s="24" t="s">
        <v>4523</v>
      </c>
      <c r="C6246" s="24" t="s">
        <v>4783</v>
      </c>
      <c r="D6246" s="24" t="s">
        <v>1076</v>
      </c>
      <c r="E6246" s="24" t="s">
        <v>4523</v>
      </c>
      <c r="F6246" s="24" t="s">
        <v>402</v>
      </c>
      <c r="G6246" t="str">
        <f t="shared" si="294"/>
        <v>CPLD2_J2.A7</v>
      </c>
      <c r="H6246" t="str">
        <f t="shared" si="295"/>
        <v>2_B2_30</v>
      </c>
      <c r="I6246" s="26" t="str">
        <f>H6246&amp;"x"&amp;COUNTIF($H$5:H6246,H6246)</f>
        <v>2_B2_30x2</v>
      </c>
      <c r="J6246" t="str">
        <f t="shared" si="296"/>
        <v>CPLD2_J2.A7</v>
      </c>
    </row>
    <row r="6247" spans="1:10">
      <c r="A6247" s="24" t="s">
        <v>4988</v>
      </c>
      <c r="B6247" s="24" t="s">
        <v>4525</v>
      </c>
      <c r="C6247" s="24" t="s">
        <v>4783</v>
      </c>
      <c r="D6247" s="24" t="s">
        <v>1076</v>
      </c>
      <c r="E6247" s="24" t="s">
        <v>4525</v>
      </c>
      <c r="F6247" s="24" t="s">
        <v>406</v>
      </c>
      <c r="G6247" t="str">
        <f t="shared" si="294"/>
        <v>CPLD2_J2.A8</v>
      </c>
      <c r="H6247" t="str">
        <f t="shared" si="295"/>
        <v>2_B2_27</v>
      </c>
      <c r="I6247" s="26" t="str">
        <f>H6247&amp;"x"&amp;COUNTIF($H$5:H6247,H6247)</f>
        <v>2_B2_27x2</v>
      </c>
      <c r="J6247" t="str">
        <f t="shared" si="296"/>
        <v>CPLD2_J2.A8</v>
      </c>
    </row>
    <row r="6248" spans="1:10">
      <c r="A6248" s="24" t="s">
        <v>4988</v>
      </c>
      <c r="B6248" s="24" t="s">
        <v>4527</v>
      </c>
      <c r="C6248" s="24" t="s">
        <v>4783</v>
      </c>
      <c r="D6248" s="24" t="s">
        <v>1076</v>
      </c>
      <c r="E6248" s="24" t="s">
        <v>4527</v>
      </c>
      <c r="F6248" s="24" t="s">
        <v>410</v>
      </c>
      <c r="G6248" t="str">
        <f t="shared" si="294"/>
        <v>CPLD2_J2.A9</v>
      </c>
      <c r="H6248" t="str">
        <f t="shared" si="295"/>
        <v>2_B2_28</v>
      </c>
      <c r="I6248" s="26" t="str">
        <f>H6248&amp;"x"&amp;COUNTIF($H$5:H6248,H6248)</f>
        <v>2_B2_28x2</v>
      </c>
      <c r="J6248" t="str">
        <f t="shared" si="296"/>
        <v>CPLD2_J2.A9</v>
      </c>
    </row>
    <row r="6249" spans="1:10">
      <c r="A6249" s="24" t="s">
        <v>4988</v>
      </c>
      <c r="B6249" s="24" t="s">
        <v>4529</v>
      </c>
      <c r="C6249" s="24" t="s">
        <v>4783</v>
      </c>
      <c r="D6249" s="24" t="s">
        <v>1076</v>
      </c>
      <c r="E6249" s="24" t="s">
        <v>4529</v>
      </c>
      <c r="F6249" s="24" t="s">
        <v>413</v>
      </c>
      <c r="G6249" t="str">
        <f t="shared" si="294"/>
        <v>CPLD2_J2.A10</v>
      </c>
      <c r="H6249" t="str">
        <f t="shared" si="295"/>
        <v>2_B2_24</v>
      </c>
      <c r="I6249" s="26" t="str">
        <f>H6249&amp;"x"&amp;COUNTIF($H$5:H6249,H6249)</f>
        <v>2_B2_24x2</v>
      </c>
      <c r="J6249" t="str">
        <f t="shared" si="296"/>
        <v>CPLD2_J2.A10</v>
      </c>
    </row>
    <row r="6250" spans="1:10">
      <c r="A6250" s="24" t="s">
        <v>4988</v>
      </c>
      <c r="B6250" s="24" t="s">
        <v>291</v>
      </c>
      <c r="C6250" s="24" t="s">
        <v>4783</v>
      </c>
      <c r="D6250" s="24" t="s">
        <v>1076</v>
      </c>
      <c r="E6250" s="24" t="s">
        <v>291</v>
      </c>
      <c r="F6250" s="24" t="s">
        <v>416</v>
      </c>
      <c r="G6250" t="str">
        <f t="shared" si="294"/>
        <v>CPLD2_J2.A11</v>
      </c>
      <c r="H6250" t="str">
        <f t="shared" si="295"/>
        <v>2_B2_11</v>
      </c>
      <c r="I6250" s="26" t="str">
        <f>H6250&amp;"x"&amp;COUNTIF($H$5:H6250,H6250)</f>
        <v>2_B2_11x2</v>
      </c>
      <c r="J6250" t="str">
        <f t="shared" si="296"/>
        <v>CPLD2_J2.A11</v>
      </c>
    </row>
    <row r="6251" spans="1:10">
      <c r="A6251" s="24" t="s">
        <v>4988</v>
      </c>
      <c r="B6251" s="24" t="s">
        <v>4531</v>
      </c>
      <c r="C6251" s="24" t="s">
        <v>4783</v>
      </c>
      <c r="D6251" s="24" t="s">
        <v>1076</v>
      </c>
      <c r="E6251" s="24" t="s">
        <v>4531</v>
      </c>
      <c r="F6251" s="24" t="s">
        <v>419</v>
      </c>
      <c r="G6251" t="str">
        <f t="shared" si="294"/>
        <v>CPLD2_J2.A12</v>
      </c>
      <c r="H6251" t="str">
        <f t="shared" si="295"/>
        <v>2_B2_01</v>
      </c>
      <c r="I6251" s="26" t="str">
        <f>H6251&amp;"x"&amp;COUNTIF($H$5:H6251,H6251)</f>
        <v>2_B2_01x2</v>
      </c>
      <c r="J6251" t="str">
        <f t="shared" si="296"/>
        <v>CPLD2_J2.A12</v>
      </c>
    </row>
    <row r="6252" spans="1:10">
      <c r="A6252" s="24" t="s">
        <v>4988</v>
      </c>
      <c r="B6252" s="24" t="s">
        <v>335</v>
      </c>
      <c r="C6252" s="24" t="s">
        <v>4783</v>
      </c>
      <c r="D6252" s="24" t="s">
        <v>1076</v>
      </c>
      <c r="E6252" s="24" t="s">
        <v>335</v>
      </c>
      <c r="F6252" s="24" t="s">
        <v>422</v>
      </c>
      <c r="G6252" t="str">
        <f t="shared" si="294"/>
        <v>CPLD2_J2.A13</v>
      </c>
      <c r="H6252" t="str">
        <f t="shared" si="295"/>
        <v>2_B2_02</v>
      </c>
      <c r="I6252" s="26" t="str">
        <f>H6252&amp;"x"&amp;COUNTIF($H$5:H6252,H6252)</f>
        <v>2_B2_02x2</v>
      </c>
      <c r="J6252" t="str">
        <f t="shared" si="296"/>
        <v>CPLD2_J2.A13</v>
      </c>
    </row>
    <row r="6253" spans="1:10">
      <c r="A6253" s="24" t="s">
        <v>4988</v>
      </c>
      <c r="B6253" s="24" t="s">
        <v>4533</v>
      </c>
      <c r="C6253" s="24" t="s">
        <v>4783</v>
      </c>
      <c r="D6253" s="24" t="s">
        <v>1076</v>
      </c>
      <c r="E6253" s="24" t="s">
        <v>4533</v>
      </c>
      <c r="F6253" s="24" t="s">
        <v>424</v>
      </c>
      <c r="G6253" t="str">
        <f t="shared" si="294"/>
        <v>CPLD2_J2.A14</v>
      </c>
      <c r="H6253" t="str">
        <f t="shared" si="295"/>
        <v>2_B2_12</v>
      </c>
      <c r="I6253" s="26" t="str">
        <f>H6253&amp;"x"&amp;COUNTIF($H$5:H6253,H6253)</f>
        <v>2_B2_12x2</v>
      </c>
      <c r="J6253" t="str">
        <f t="shared" si="296"/>
        <v>CPLD2_J2.A14</v>
      </c>
    </row>
    <row r="6254" spans="1:10">
      <c r="A6254" s="24" t="s">
        <v>4988</v>
      </c>
      <c r="B6254" s="24" t="s">
        <v>4535</v>
      </c>
      <c r="C6254" s="24" t="s">
        <v>4783</v>
      </c>
      <c r="D6254" s="24" t="s">
        <v>1076</v>
      </c>
      <c r="E6254" s="24" t="s">
        <v>4535</v>
      </c>
      <c r="F6254" s="24" t="s">
        <v>426</v>
      </c>
      <c r="G6254" t="str">
        <f t="shared" si="294"/>
        <v>CPLD2_J2.A15</v>
      </c>
      <c r="H6254" t="str">
        <f t="shared" si="295"/>
        <v>2_B2_06</v>
      </c>
      <c r="I6254" s="26" t="str">
        <f>H6254&amp;"x"&amp;COUNTIF($H$5:H6254,H6254)</f>
        <v>2_B2_06x2</v>
      </c>
      <c r="J6254" t="str">
        <f t="shared" si="296"/>
        <v>CPLD2_J2.A15</v>
      </c>
    </row>
    <row r="6255" spans="1:10">
      <c r="A6255" s="24" t="s">
        <v>4988</v>
      </c>
      <c r="B6255" s="24" t="s">
        <v>4537</v>
      </c>
      <c r="C6255" s="24" t="s">
        <v>4783</v>
      </c>
      <c r="D6255" s="24" t="s">
        <v>1076</v>
      </c>
      <c r="E6255" s="24" t="s">
        <v>4537</v>
      </c>
      <c r="F6255" s="24" t="s">
        <v>428</v>
      </c>
      <c r="G6255" t="str">
        <f t="shared" si="294"/>
        <v>CPLD2_J2.A16</v>
      </c>
      <c r="H6255" t="str">
        <f t="shared" si="295"/>
        <v>2_B2_13</v>
      </c>
      <c r="I6255" s="26" t="str">
        <f>H6255&amp;"x"&amp;COUNTIF($H$5:H6255,H6255)</f>
        <v>2_B2_13x2</v>
      </c>
      <c r="J6255" t="str">
        <f t="shared" si="296"/>
        <v>CPLD2_J2.A16</v>
      </c>
    </row>
    <row r="6256" spans="1:10">
      <c r="A6256" s="24" t="s">
        <v>4988</v>
      </c>
      <c r="B6256" s="24" t="s">
        <v>269</v>
      </c>
      <c r="C6256" s="24" t="s">
        <v>4783</v>
      </c>
      <c r="D6256" s="24" t="s">
        <v>1076</v>
      </c>
      <c r="E6256" s="24" t="s">
        <v>269</v>
      </c>
      <c r="F6256" s="24" t="s">
        <v>430</v>
      </c>
      <c r="G6256" t="str">
        <f t="shared" si="294"/>
        <v>CPLD2_J2.A17</v>
      </c>
      <c r="H6256" t="str">
        <f t="shared" si="295"/>
        <v>2_B2_14</v>
      </c>
      <c r="I6256" s="26" t="str">
        <f>H6256&amp;"x"&amp;COUNTIF($H$5:H6256,H6256)</f>
        <v>2_B2_14x2</v>
      </c>
      <c r="J6256" t="str">
        <f t="shared" si="296"/>
        <v>CPLD2_J2.A17</v>
      </c>
    </row>
    <row r="6257" spans="1:10">
      <c r="A6257" s="24" t="s">
        <v>4988</v>
      </c>
      <c r="B6257" s="24" t="s">
        <v>4539</v>
      </c>
      <c r="C6257" s="24" t="s">
        <v>4783</v>
      </c>
      <c r="D6257" s="24" t="s">
        <v>1076</v>
      </c>
      <c r="E6257" s="24" t="s">
        <v>4539</v>
      </c>
      <c r="F6257" s="24" t="s">
        <v>432</v>
      </c>
      <c r="G6257" t="str">
        <f t="shared" si="294"/>
        <v>CPLD2_J2.A18</v>
      </c>
      <c r="H6257" t="str">
        <f t="shared" si="295"/>
        <v>2_B2_15</v>
      </c>
      <c r="I6257" s="26" t="str">
        <f>H6257&amp;"x"&amp;COUNTIF($H$5:H6257,H6257)</f>
        <v>2_B2_15x2</v>
      </c>
      <c r="J6257" t="str">
        <f t="shared" si="296"/>
        <v>CPLD2_J2.A18</v>
      </c>
    </row>
    <row r="6258" spans="1:10">
      <c r="A6258" s="24" t="s">
        <v>4988</v>
      </c>
      <c r="B6258" s="24" t="s">
        <v>4541</v>
      </c>
      <c r="C6258" s="24" t="s">
        <v>4783</v>
      </c>
      <c r="D6258" s="24" t="s">
        <v>1076</v>
      </c>
      <c r="E6258" s="24" t="s">
        <v>4541</v>
      </c>
      <c r="F6258" s="24" t="s">
        <v>433</v>
      </c>
      <c r="G6258" t="str">
        <f t="shared" si="294"/>
        <v>CPLD2_J2.A19</v>
      </c>
      <c r="H6258" t="str">
        <f t="shared" si="295"/>
        <v>2_B2_19</v>
      </c>
      <c r="I6258" s="26" t="str">
        <f>H6258&amp;"x"&amp;COUNTIF($H$5:H6258,H6258)</f>
        <v>2_B2_19x2</v>
      </c>
      <c r="J6258" t="str">
        <f t="shared" si="296"/>
        <v>CPLD2_J2.A19</v>
      </c>
    </row>
    <row r="6259" spans="1:10">
      <c r="A6259" s="24" t="s">
        <v>4988</v>
      </c>
      <c r="B6259" s="24" t="s">
        <v>4543</v>
      </c>
      <c r="C6259" s="24" t="s">
        <v>4783</v>
      </c>
      <c r="D6259" s="24" t="s">
        <v>1076</v>
      </c>
      <c r="E6259" s="24" t="s">
        <v>4543</v>
      </c>
      <c r="F6259" s="24" t="s">
        <v>435</v>
      </c>
      <c r="G6259" t="str">
        <f t="shared" si="294"/>
        <v>CPLD2_J2.A20</v>
      </c>
      <c r="H6259" t="str">
        <f t="shared" si="295"/>
        <v>2_B2_21</v>
      </c>
      <c r="I6259" s="26" t="str">
        <f>H6259&amp;"x"&amp;COUNTIF($H$5:H6259,H6259)</f>
        <v>2_B2_21x2</v>
      </c>
      <c r="J6259" t="str">
        <f t="shared" si="296"/>
        <v>CPLD2_J2.A20</v>
      </c>
    </row>
    <row r="6260" spans="1:10">
      <c r="A6260" s="24" t="s">
        <v>4988</v>
      </c>
      <c r="B6260" s="24" t="s">
        <v>4545</v>
      </c>
      <c r="C6260" s="24" t="s">
        <v>4783</v>
      </c>
      <c r="D6260" s="24" t="s">
        <v>1076</v>
      </c>
      <c r="E6260" s="24" t="s">
        <v>4545</v>
      </c>
      <c r="F6260" s="24" t="s">
        <v>437</v>
      </c>
      <c r="G6260" t="str">
        <f t="shared" si="294"/>
        <v>CPLD2_J2.A21</v>
      </c>
      <c r="H6260" t="str">
        <f t="shared" si="295"/>
        <v>2_B2_20</v>
      </c>
      <c r="I6260" s="26" t="str">
        <f>H6260&amp;"x"&amp;COUNTIF($H$5:H6260,H6260)</f>
        <v>2_B2_20x2</v>
      </c>
      <c r="J6260" t="str">
        <f t="shared" si="296"/>
        <v>CPLD2_J2.A21</v>
      </c>
    </row>
    <row r="6261" spans="1:10">
      <c r="A6261" s="24" t="s">
        <v>4988</v>
      </c>
      <c r="B6261" s="24" t="s">
        <v>4547</v>
      </c>
      <c r="C6261" s="24" t="s">
        <v>4783</v>
      </c>
      <c r="D6261" s="24" t="s">
        <v>1076</v>
      </c>
      <c r="E6261" s="24" t="s">
        <v>4547</v>
      </c>
      <c r="F6261" s="24" t="s">
        <v>439</v>
      </c>
      <c r="G6261" t="str">
        <f t="shared" si="294"/>
        <v>CPLD2_J2.A22</v>
      </c>
      <c r="H6261" t="str">
        <f t="shared" si="295"/>
        <v>2_B2_22</v>
      </c>
      <c r="I6261" s="26" t="str">
        <f>H6261&amp;"x"&amp;COUNTIF($H$5:H6261,H6261)</f>
        <v>2_B2_22x2</v>
      </c>
      <c r="J6261" t="str">
        <f t="shared" si="296"/>
        <v>CPLD2_J2.A22</v>
      </c>
    </row>
    <row r="6262" spans="1:10">
      <c r="A6262" s="24" t="s">
        <v>4988</v>
      </c>
      <c r="B6262" s="24" t="s">
        <v>4549</v>
      </c>
      <c r="C6262" s="24" t="s">
        <v>4783</v>
      </c>
      <c r="D6262" s="24" t="s">
        <v>1076</v>
      </c>
      <c r="E6262" s="24" t="s">
        <v>4549</v>
      </c>
      <c r="F6262" s="24" t="s">
        <v>441</v>
      </c>
      <c r="G6262" t="str">
        <f t="shared" si="294"/>
        <v>CPLD2_J2.A23</v>
      </c>
      <c r="H6262" t="str">
        <f t="shared" si="295"/>
        <v>2_B2_26</v>
      </c>
      <c r="I6262" s="26" t="str">
        <f>H6262&amp;"x"&amp;COUNTIF($H$5:H6262,H6262)</f>
        <v>2_B2_26x2</v>
      </c>
      <c r="J6262" t="str">
        <f t="shared" si="296"/>
        <v>CPLD2_J2.A23</v>
      </c>
    </row>
    <row r="6263" spans="1:10">
      <c r="A6263" s="24" t="s">
        <v>4988</v>
      </c>
      <c r="B6263" s="24" t="s">
        <v>4551</v>
      </c>
      <c r="C6263" s="24" t="s">
        <v>4783</v>
      </c>
      <c r="D6263" s="24" t="s">
        <v>1076</v>
      </c>
      <c r="E6263" s="24" t="s">
        <v>4551</v>
      </c>
      <c r="F6263" s="24" t="s">
        <v>443</v>
      </c>
      <c r="G6263" t="str">
        <f t="shared" si="294"/>
        <v>CPLD2_J2.A24</v>
      </c>
      <c r="H6263" t="str">
        <f t="shared" si="295"/>
        <v>2_B2_25</v>
      </c>
      <c r="I6263" s="26" t="str">
        <f>H6263&amp;"x"&amp;COUNTIF($H$5:H6263,H6263)</f>
        <v>2_B2_25x2</v>
      </c>
      <c r="J6263" t="str">
        <f t="shared" si="296"/>
        <v>CPLD2_J2.A24</v>
      </c>
    </row>
    <row r="6264" spans="1:10">
      <c r="A6264" s="24" t="s">
        <v>4988</v>
      </c>
      <c r="B6264" s="24" t="s">
        <v>4552</v>
      </c>
      <c r="C6264" s="24" t="s">
        <v>4783</v>
      </c>
      <c r="D6264" s="24" t="s">
        <v>1076</v>
      </c>
      <c r="E6264" s="24" t="s">
        <v>4552</v>
      </c>
      <c r="F6264" s="24" t="s">
        <v>446</v>
      </c>
      <c r="G6264" t="str">
        <f t="shared" si="294"/>
        <v>CPLD2_J2.A25</v>
      </c>
      <c r="H6264" t="str">
        <f t="shared" si="295"/>
        <v>2_B2_32</v>
      </c>
      <c r="I6264" s="26" t="str">
        <f>H6264&amp;"x"&amp;COUNTIF($H$5:H6264,H6264)</f>
        <v>2_B2_32x2</v>
      </c>
      <c r="J6264" t="str">
        <f t="shared" si="296"/>
        <v>CPLD2_J2.A25</v>
      </c>
    </row>
    <row r="6265" spans="1:10">
      <c r="A6265" s="24" t="s">
        <v>4988</v>
      </c>
      <c r="B6265" s="24" t="s">
        <v>4554</v>
      </c>
      <c r="C6265" s="24" t="s">
        <v>4783</v>
      </c>
      <c r="D6265" s="24" t="s">
        <v>1076</v>
      </c>
      <c r="E6265" s="24" t="s">
        <v>4554</v>
      </c>
      <c r="F6265" s="24" t="s">
        <v>449</v>
      </c>
      <c r="G6265" t="str">
        <f t="shared" si="294"/>
        <v>CPLD2_J2.A26</v>
      </c>
      <c r="H6265" t="str">
        <f t="shared" si="295"/>
        <v>2_B2_84</v>
      </c>
      <c r="I6265" s="26" t="str">
        <f>H6265&amp;"x"&amp;COUNTIF($H$5:H6265,H6265)</f>
        <v>2_B2_84x2</v>
      </c>
      <c r="J6265" t="str">
        <f t="shared" si="296"/>
        <v>CPLD2_J2.A26</v>
      </c>
    </row>
    <row r="6266" spans="1:10">
      <c r="A6266" s="24" t="s">
        <v>4988</v>
      </c>
      <c r="B6266" s="24" t="s">
        <v>4556</v>
      </c>
      <c r="C6266" s="24" t="s">
        <v>4783</v>
      </c>
      <c r="D6266" s="24" t="s">
        <v>1076</v>
      </c>
      <c r="E6266" s="24" t="s">
        <v>4556</v>
      </c>
      <c r="F6266" s="24" t="s">
        <v>164</v>
      </c>
      <c r="G6266" t="str">
        <f t="shared" si="294"/>
        <v>CPLD2_J2.A27</v>
      </c>
      <c r="H6266" t="str">
        <f t="shared" si="295"/>
        <v>2_XO2_CLK2_0</v>
      </c>
      <c r="I6266" s="26" t="str">
        <f>H6266&amp;"x"&amp;COUNTIF($H$5:H6266,H6266)</f>
        <v>2_XO2_CLK2_0x2</v>
      </c>
      <c r="J6266" t="str">
        <f t="shared" si="296"/>
        <v>CPLD2_J2.A27</v>
      </c>
    </row>
    <row r="6267" spans="1:10">
      <c r="A6267" s="24" t="s">
        <v>4988</v>
      </c>
      <c r="B6267" s="24" t="s">
        <v>4558</v>
      </c>
      <c r="C6267" s="24" t="s">
        <v>4783</v>
      </c>
      <c r="D6267" s="24" t="s">
        <v>1076</v>
      </c>
      <c r="E6267" s="24" t="s">
        <v>4558</v>
      </c>
      <c r="F6267" s="24" t="s">
        <v>452</v>
      </c>
      <c r="G6267" t="str">
        <f t="shared" si="294"/>
        <v>CPLD2_J2.A28</v>
      </c>
      <c r="H6267" t="str">
        <f t="shared" si="295"/>
        <v>2_B2_36</v>
      </c>
      <c r="I6267" s="26" t="str">
        <f>H6267&amp;"x"&amp;COUNTIF($H$5:H6267,H6267)</f>
        <v>2_B2_36x2</v>
      </c>
      <c r="J6267" t="str">
        <f t="shared" si="296"/>
        <v>CPLD2_J2.A28</v>
      </c>
    </row>
    <row r="6268" spans="1:10">
      <c r="A6268" s="24" t="s">
        <v>4988</v>
      </c>
      <c r="B6268" s="24" t="s">
        <v>4560</v>
      </c>
      <c r="C6268" s="24" t="s">
        <v>4783</v>
      </c>
      <c r="D6268" s="24" t="s">
        <v>1076</v>
      </c>
      <c r="E6268" s="24" t="s">
        <v>4560</v>
      </c>
      <c r="F6268" s="24" t="s">
        <v>4</v>
      </c>
      <c r="G6268" t="str">
        <f t="shared" si="294"/>
        <v>CPLD2_J2.A29</v>
      </c>
      <c r="H6268" t="str">
        <f t="shared" si="295"/>
        <v>2_B2_35</v>
      </c>
      <c r="I6268" s="26" t="str">
        <f>H6268&amp;"x"&amp;COUNTIF($H$5:H6268,H6268)</f>
        <v>2_B2_35x3</v>
      </c>
      <c r="J6268" t="str">
        <f t="shared" si="296"/>
        <v>CPLD2_J2.A29</v>
      </c>
    </row>
    <row r="6269" spans="1:10">
      <c r="A6269" s="24" t="s">
        <v>4988</v>
      </c>
      <c r="B6269" s="24" t="s">
        <v>4561</v>
      </c>
      <c r="C6269" s="24" t="s">
        <v>4783</v>
      </c>
      <c r="D6269" s="24" t="s">
        <v>1076</v>
      </c>
      <c r="E6269" s="24" t="s">
        <v>4561</v>
      </c>
      <c r="F6269" s="24" t="s">
        <v>455</v>
      </c>
      <c r="G6269" t="str">
        <f t="shared" si="294"/>
        <v>CPLD2_J2.A30</v>
      </c>
      <c r="H6269" t="str">
        <f t="shared" si="295"/>
        <v>2_B2_37</v>
      </c>
      <c r="I6269" s="26" t="str">
        <f>H6269&amp;"x"&amp;COUNTIF($H$5:H6269,H6269)</f>
        <v>2_B2_37x2</v>
      </c>
      <c r="J6269" t="str">
        <f t="shared" si="296"/>
        <v>CPLD2_J2.A30</v>
      </c>
    </row>
    <row r="6270" spans="1:10">
      <c r="A6270" s="24" t="s">
        <v>4988</v>
      </c>
      <c r="B6270" s="24" t="s">
        <v>4562</v>
      </c>
      <c r="C6270" s="24" t="s">
        <v>4783</v>
      </c>
      <c r="D6270" s="24" t="s">
        <v>1076</v>
      </c>
      <c r="E6270" s="24" t="s">
        <v>4562</v>
      </c>
      <c r="F6270" s="24" t="s">
        <v>6</v>
      </c>
      <c r="G6270" t="str">
        <f t="shared" si="294"/>
        <v>CPLD2_J2.A31</v>
      </c>
      <c r="H6270" t="str">
        <f t="shared" si="295"/>
        <v>2_B2_38</v>
      </c>
      <c r="I6270" s="26" t="str">
        <f>H6270&amp;"x"&amp;COUNTIF($H$5:H6270,H6270)</f>
        <v>2_B2_38x3</v>
      </c>
      <c r="J6270" t="str">
        <f t="shared" si="296"/>
        <v>CPLD2_J2.A31</v>
      </c>
    </row>
    <row r="6271" spans="1:10">
      <c r="A6271" s="24" t="s">
        <v>4988</v>
      </c>
      <c r="B6271" s="24" t="s">
        <v>4564</v>
      </c>
      <c r="C6271" s="24" t="s">
        <v>4783</v>
      </c>
      <c r="D6271" s="24" t="s">
        <v>1076</v>
      </c>
      <c r="E6271" s="24" t="s">
        <v>4564</v>
      </c>
      <c r="F6271" s="24" t="s">
        <v>458</v>
      </c>
      <c r="G6271" t="str">
        <f t="shared" si="294"/>
        <v>CPLD2_J2.A32</v>
      </c>
      <c r="H6271" t="str">
        <f t="shared" si="295"/>
        <v>2_B2_40</v>
      </c>
      <c r="I6271" s="26" t="str">
        <f>H6271&amp;"x"&amp;COUNTIF($H$5:H6271,H6271)</f>
        <v>2_B2_40x2</v>
      </c>
      <c r="J6271" t="str">
        <f t="shared" si="296"/>
        <v>CPLD2_J2.A32</v>
      </c>
    </row>
    <row r="6272" spans="1:10">
      <c r="A6272" s="24" t="s">
        <v>4988</v>
      </c>
      <c r="B6272" s="24" t="s">
        <v>4566</v>
      </c>
      <c r="C6272" s="24" t="s">
        <v>4783</v>
      </c>
      <c r="D6272" s="24" t="s">
        <v>1076</v>
      </c>
      <c r="E6272" s="24" t="s">
        <v>4566</v>
      </c>
      <c r="F6272" s="24" t="s">
        <v>154</v>
      </c>
      <c r="G6272" t="str">
        <f t="shared" si="294"/>
        <v>CPLD2_J2.A33</v>
      </c>
      <c r="H6272" t="str">
        <f t="shared" si="295"/>
        <v>2_B2_39</v>
      </c>
      <c r="I6272" s="26" t="str">
        <f>H6272&amp;"x"&amp;COUNTIF($H$5:H6272,H6272)</f>
        <v>2_B2_39x2</v>
      </c>
      <c r="J6272" t="str">
        <f t="shared" si="296"/>
        <v>CPLD2_J2.A33</v>
      </c>
    </row>
    <row r="6273" spans="1:10">
      <c r="A6273" s="24" t="s">
        <v>4988</v>
      </c>
      <c r="B6273" s="24" t="s">
        <v>4568</v>
      </c>
      <c r="C6273" s="24" t="s">
        <v>4783</v>
      </c>
      <c r="D6273" s="24" t="s">
        <v>1076</v>
      </c>
      <c r="E6273" s="24" t="s">
        <v>4568</v>
      </c>
      <c r="F6273" s="24" t="s">
        <v>460</v>
      </c>
      <c r="G6273" t="str">
        <f t="shared" si="294"/>
        <v>CPLD2_J2.A34</v>
      </c>
      <c r="H6273" t="str">
        <f t="shared" si="295"/>
        <v>2_B2_41</v>
      </c>
      <c r="I6273" s="26" t="str">
        <f>H6273&amp;"x"&amp;COUNTIF($H$5:H6273,H6273)</f>
        <v>2_B2_41x2</v>
      </c>
      <c r="J6273" t="str">
        <f t="shared" si="296"/>
        <v>CPLD2_J2.A34</v>
      </c>
    </row>
    <row r="6274" spans="1:10">
      <c r="A6274" s="24" t="s">
        <v>4988</v>
      </c>
      <c r="B6274" s="24" t="s">
        <v>4570</v>
      </c>
      <c r="C6274" s="24" t="s">
        <v>4783</v>
      </c>
      <c r="D6274" s="24" t="s">
        <v>1076</v>
      </c>
      <c r="E6274" s="24" t="s">
        <v>4570</v>
      </c>
      <c r="F6274" s="24" t="s">
        <v>160</v>
      </c>
      <c r="G6274" t="str">
        <f t="shared" si="294"/>
        <v>CPLD2_J2.A35</v>
      </c>
      <c r="H6274" t="str">
        <f t="shared" si="295"/>
        <v>2_B2_44</v>
      </c>
      <c r="I6274" s="26" t="str">
        <f>H6274&amp;"x"&amp;COUNTIF($H$5:H6274,H6274)</f>
        <v>2_B2_44x2</v>
      </c>
      <c r="J6274" t="str">
        <f t="shared" si="296"/>
        <v>CPLD2_J2.A35</v>
      </c>
    </row>
    <row r="6275" spans="1:10">
      <c r="A6275" s="24" t="s">
        <v>4988</v>
      </c>
      <c r="B6275" s="24" t="s">
        <v>4571</v>
      </c>
      <c r="C6275" s="24" t="s">
        <v>4783</v>
      </c>
      <c r="D6275" s="24" t="s">
        <v>1076</v>
      </c>
      <c r="E6275" s="24" t="s">
        <v>4571</v>
      </c>
      <c r="F6275" s="24" t="s">
        <v>462</v>
      </c>
      <c r="G6275" t="str">
        <f t="shared" si="294"/>
        <v>CPLD2_J2.A36</v>
      </c>
      <c r="H6275" t="str">
        <f t="shared" si="295"/>
        <v>2_B2_17</v>
      </c>
      <c r="I6275" s="26" t="str">
        <f>H6275&amp;"x"&amp;COUNTIF($H$5:H6275,H6275)</f>
        <v>2_B2_17x2</v>
      </c>
      <c r="J6275" t="str">
        <f t="shared" si="296"/>
        <v>CPLD2_J2.A36</v>
      </c>
    </row>
    <row r="6276" spans="1:10">
      <c r="A6276" s="24" t="s">
        <v>4988</v>
      </c>
      <c r="B6276" s="24" t="s">
        <v>4572</v>
      </c>
      <c r="C6276" s="24" t="s">
        <v>4783</v>
      </c>
      <c r="D6276" s="24" t="s">
        <v>1076</v>
      </c>
      <c r="E6276" s="24" t="s">
        <v>4572</v>
      </c>
      <c r="F6276" s="24" t="s">
        <v>152</v>
      </c>
      <c r="G6276" t="str">
        <f t="shared" si="294"/>
        <v>CPLD2_J2.A37</v>
      </c>
      <c r="H6276" t="str">
        <f t="shared" si="295"/>
        <v>2_B2_47</v>
      </c>
      <c r="I6276" s="26" t="str">
        <f>H6276&amp;"x"&amp;COUNTIF($H$5:H6276,H6276)</f>
        <v>2_B2_47x2</v>
      </c>
      <c r="J6276" t="str">
        <f t="shared" si="296"/>
        <v>CPLD2_J2.A37</v>
      </c>
    </row>
    <row r="6277" spans="1:10">
      <c r="A6277" s="24" t="s">
        <v>4988</v>
      </c>
      <c r="B6277" s="24" t="s">
        <v>4574</v>
      </c>
      <c r="C6277" s="24" t="s">
        <v>4783</v>
      </c>
      <c r="D6277" s="24" t="s">
        <v>1076</v>
      </c>
      <c r="E6277" s="24" t="s">
        <v>4574</v>
      </c>
      <c r="F6277" s="24" t="s">
        <v>464</v>
      </c>
      <c r="G6277" t="str">
        <f t="shared" si="294"/>
        <v>CPLD2_J2.A38</v>
      </c>
      <c r="H6277" t="str">
        <f t="shared" si="295"/>
        <v>2_B2_50</v>
      </c>
      <c r="I6277" s="26" t="str">
        <f>H6277&amp;"x"&amp;COUNTIF($H$5:H6277,H6277)</f>
        <v>2_B2_50x2</v>
      </c>
      <c r="J6277" t="str">
        <f t="shared" si="296"/>
        <v>CPLD2_J2.A38</v>
      </c>
    </row>
    <row r="6278" spans="1:10">
      <c r="A6278" s="24" t="s">
        <v>4988</v>
      </c>
      <c r="B6278" s="24" t="s">
        <v>4576</v>
      </c>
      <c r="C6278" s="24" t="s">
        <v>4783</v>
      </c>
      <c r="D6278" s="24" t="s">
        <v>1076</v>
      </c>
      <c r="E6278" s="24" t="s">
        <v>4576</v>
      </c>
      <c r="F6278" s="24" t="s">
        <v>156</v>
      </c>
      <c r="G6278" t="str">
        <f t="shared" ref="G6278:G6341" si="297">A6278&amp;"."&amp;B6278</f>
        <v>CPLD2_J2.A39</v>
      </c>
      <c r="H6278" t="str">
        <f t="shared" ref="H6278:H6341" si="298">F6278</f>
        <v>2_B2_48</v>
      </c>
      <c r="I6278" s="26" t="str">
        <f>H6278&amp;"x"&amp;COUNTIF($H$5:H6278,H6278)</f>
        <v>2_B2_48x2</v>
      </c>
      <c r="J6278" t="str">
        <f t="shared" ref="J6278:J6341" si="299">G6278</f>
        <v>CPLD2_J2.A39</v>
      </c>
    </row>
    <row r="6279" spans="1:10">
      <c r="A6279" s="24" t="s">
        <v>4988</v>
      </c>
      <c r="B6279" s="24" t="s">
        <v>4578</v>
      </c>
      <c r="C6279" s="24" t="s">
        <v>4783</v>
      </c>
      <c r="D6279" s="24" t="s">
        <v>1076</v>
      </c>
      <c r="E6279" s="24" t="s">
        <v>4578</v>
      </c>
      <c r="F6279" s="24" t="s">
        <v>465</v>
      </c>
      <c r="G6279" t="str">
        <f t="shared" si="297"/>
        <v>CPLD2_J2.A40</v>
      </c>
      <c r="H6279" t="str">
        <f t="shared" si="298"/>
        <v>2_B2_49</v>
      </c>
      <c r="I6279" s="26" t="str">
        <f>H6279&amp;"x"&amp;COUNTIF($H$5:H6279,H6279)</f>
        <v>2_B2_49x2</v>
      </c>
      <c r="J6279" t="str">
        <f t="shared" si="299"/>
        <v>CPLD2_J2.A40</v>
      </c>
    </row>
    <row r="6280" spans="1:10">
      <c r="A6280" s="24" t="s">
        <v>4988</v>
      </c>
      <c r="B6280" s="24" t="s">
        <v>4580</v>
      </c>
      <c r="C6280" s="24" t="s">
        <v>4783</v>
      </c>
      <c r="D6280" s="24" t="s">
        <v>1076</v>
      </c>
      <c r="E6280" s="24" t="s">
        <v>4580</v>
      </c>
      <c r="F6280" s="24" t="s">
        <v>150</v>
      </c>
      <c r="G6280" t="str">
        <f t="shared" si="297"/>
        <v>CPLD2_J2.A41</v>
      </c>
      <c r="H6280" t="str">
        <f t="shared" si="298"/>
        <v>2_B2_53</v>
      </c>
      <c r="I6280" s="26" t="str">
        <f>H6280&amp;"x"&amp;COUNTIF($H$5:H6280,H6280)</f>
        <v>2_B2_53x2</v>
      </c>
      <c r="J6280" t="str">
        <f t="shared" si="299"/>
        <v>CPLD2_J2.A41</v>
      </c>
    </row>
    <row r="6281" spans="1:10">
      <c r="A6281" s="24" t="s">
        <v>4988</v>
      </c>
      <c r="B6281" s="24" t="s">
        <v>4582</v>
      </c>
      <c r="C6281" s="24" t="s">
        <v>4783</v>
      </c>
      <c r="D6281" s="24" t="s">
        <v>1076</v>
      </c>
      <c r="E6281" s="24" t="s">
        <v>4582</v>
      </c>
      <c r="F6281" s="24" t="s">
        <v>466</v>
      </c>
      <c r="G6281" t="str">
        <f t="shared" si="297"/>
        <v>CPLD2_J2.A42</v>
      </c>
      <c r="H6281" t="str">
        <f t="shared" si="298"/>
        <v>2_B2_51</v>
      </c>
      <c r="I6281" s="26" t="str">
        <f>H6281&amp;"x"&amp;COUNTIF($H$5:H6281,H6281)</f>
        <v>2_B2_51x2</v>
      </c>
      <c r="J6281" t="str">
        <f t="shared" si="299"/>
        <v>CPLD2_J2.A42</v>
      </c>
    </row>
    <row r="6282" spans="1:10">
      <c r="A6282" s="24" t="s">
        <v>4988</v>
      </c>
      <c r="B6282" s="24" t="s">
        <v>4584</v>
      </c>
      <c r="C6282" s="24" t="s">
        <v>4783</v>
      </c>
      <c r="D6282" s="24" t="s">
        <v>1076</v>
      </c>
      <c r="E6282" s="24" t="s">
        <v>4584</v>
      </c>
      <c r="F6282" s="24" t="s">
        <v>148</v>
      </c>
      <c r="G6282" t="str">
        <f t="shared" si="297"/>
        <v>CPLD2_J2.A43</v>
      </c>
      <c r="H6282" t="str">
        <f t="shared" si="298"/>
        <v>2_B2_54</v>
      </c>
      <c r="I6282" s="26" t="str">
        <f>H6282&amp;"x"&amp;COUNTIF($H$5:H6282,H6282)</f>
        <v>2_B2_54x2</v>
      </c>
      <c r="J6282" t="str">
        <f t="shared" si="299"/>
        <v>CPLD2_J2.A43</v>
      </c>
    </row>
    <row r="6283" spans="1:10">
      <c r="A6283" s="24" t="s">
        <v>4988</v>
      </c>
      <c r="B6283" s="24" t="s">
        <v>4586</v>
      </c>
      <c r="C6283" s="24" t="s">
        <v>4783</v>
      </c>
      <c r="D6283" s="24" t="s">
        <v>1076</v>
      </c>
      <c r="E6283" s="24" t="s">
        <v>4586</v>
      </c>
      <c r="F6283" s="24" t="s">
        <v>467</v>
      </c>
      <c r="G6283" t="str">
        <f t="shared" si="297"/>
        <v>CPLD2_J2.A44</v>
      </c>
      <c r="H6283" t="str">
        <f t="shared" si="298"/>
        <v>2_B2_52</v>
      </c>
      <c r="I6283" s="26" t="str">
        <f>H6283&amp;"x"&amp;COUNTIF($H$5:H6283,H6283)</f>
        <v>2_B2_52x2</v>
      </c>
      <c r="J6283" t="str">
        <f t="shared" si="299"/>
        <v>CPLD2_J2.A44</v>
      </c>
    </row>
    <row r="6284" spans="1:10">
      <c r="A6284" s="24" t="s">
        <v>4988</v>
      </c>
      <c r="B6284" s="24" t="s">
        <v>4588</v>
      </c>
      <c r="C6284" s="24" t="s">
        <v>4783</v>
      </c>
      <c r="D6284" s="24" t="s">
        <v>1076</v>
      </c>
      <c r="E6284" s="24" t="s">
        <v>4588</v>
      </c>
      <c r="F6284" s="24" t="s">
        <v>144</v>
      </c>
      <c r="G6284" t="str">
        <f t="shared" si="297"/>
        <v>CPLD2_J2.A45</v>
      </c>
      <c r="H6284" t="str">
        <f t="shared" si="298"/>
        <v>2_B2_55</v>
      </c>
      <c r="I6284" s="26" t="str">
        <f>H6284&amp;"x"&amp;COUNTIF($H$5:H6284,H6284)</f>
        <v>2_B2_55x2</v>
      </c>
      <c r="J6284" t="str">
        <f t="shared" si="299"/>
        <v>CPLD2_J2.A45</v>
      </c>
    </row>
    <row r="6285" spans="1:10">
      <c r="A6285" s="24" t="s">
        <v>4988</v>
      </c>
      <c r="B6285" s="24" t="s">
        <v>4589</v>
      </c>
      <c r="C6285" s="24" t="s">
        <v>4783</v>
      </c>
      <c r="D6285" s="24" t="s">
        <v>1076</v>
      </c>
      <c r="E6285" s="24" t="s">
        <v>4589</v>
      </c>
      <c r="F6285" s="24" t="s">
        <v>468</v>
      </c>
      <c r="G6285" t="str">
        <f t="shared" si="297"/>
        <v>CPLD2_J2.A46</v>
      </c>
      <c r="H6285" t="str">
        <f t="shared" si="298"/>
        <v>2_B2_62</v>
      </c>
      <c r="I6285" s="26" t="str">
        <f>H6285&amp;"x"&amp;COUNTIF($H$5:H6285,H6285)</f>
        <v>2_B2_62x2</v>
      </c>
      <c r="J6285" t="str">
        <f t="shared" si="299"/>
        <v>CPLD2_J2.A46</v>
      </c>
    </row>
    <row r="6286" spans="1:10">
      <c r="A6286" s="24" t="s">
        <v>4988</v>
      </c>
      <c r="B6286" s="24" t="s">
        <v>4590</v>
      </c>
      <c r="C6286" s="24" t="s">
        <v>4783</v>
      </c>
      <c r="D6286" s="24" t="s">
        <v>1076</v>
      </c>
      <c r="E6286" s="24" t="s">
        <v>4590</v>
      </c>
      <c r="F6286" s="24" t="s">
        <v>4989</v>
      </c>
      <c r="G6286" t="str">
        <f t="shared" si="297"/>
        <v>CPLD2_J2.A47</v>
      </c>
      <c r="H6286" t="str">
        <f t="shared" si="298"/>
        <v>2_B2_66</v>
      </c>
      <c r="I6286" s="26" t="str">
        <f>H6286&amp;"x"&amp;COUNTIF($H$5:H6286,H6286)</f>
        <v>2_B2_66x1</v>
      </c>
      <c r="J6286" t="str">
        <f t="shared" si="299"/>
        <v>CPLD2_J2.A47</v>
      </c>
    </row>
    <row r="6287" spans="1:10">
      <c r="A6287" s="24" t="s">
        <v>4988</v>
      </c>
      <c r="B6287" s="24" t="s">
        <v>4592</v>
      </c>
      <c r="C6287" s="24" t="s">
        <v>4783</v>
      </c>
      <c r="D6287" s="24" t="s">
        <v>1076</v>
      </c>
      <c r="E6287" s="24" t="s">
        <v>4592</v>
      </c>
      <c r="F6287" s="24" t="s">
        <v>470</v>
      </c>
      <c r="G6287" t="str">
        <f t="shared" si="297"/>
        <v>CPLD2_J2.A48</v>
      </c>
      <c r="H6287" t="str">
        <f t="shared" si="298"/>
        <v>2_B2_73</v>
      </c>
      <c r="I6287" s="26" t="str">
        <f>H6287&amp;"x"&amp;COUNTIF($H$5:H6287,H6287)</f>
        <v>2_B2_73x2</v>
      </c>
      <c r="J6287" t="str">
        <f t="shared" si="299"/>
        <v>CPLD2_J2.A48</v>
      </c>
    </row>
    <row r="6288" spans="1:10">
      <c r="A6288" s="24" t="s">
        <v>4988</v>
      </c>
      <c r="B6288" s="24" t="s">
        <v>4594</v>
      </c>
      <c r="C6288" s="24" t="s">
        <v>4783</v>
      </c>
      <c r="D6288" s="24" t="s">
        <v>1076</v>
      </c>
      <c r="E6288" s="24" t="s">
        <v>4594</v>
      </c>
      <c r="F6288" s="24" t="s">
        <v>4990</v>
      </c>
      <c r="G6288" t="str">
        <f t="shared" si="297"/>
        <v>CPLD2_J2.A49</v>
      </c>
      <c r="H6288" t="str">
        <f t="shared" si="298"/>
        <v>2_B2_59</v>
      </c>
      <c r="I6288" s="26" t="str">
        <f>H6288&amp;"x"&amp;COUNTIF($H$5:H6288,H6288)</f>
        <v>2_B2_59x1</v>
      </c>
      <c r="J6288" t="str">
        <f t="shared" si="299"/>
        <v>CPLD2_J2.A49</v>
      </c>
    </row>
    <row r="6289" spans="1:10">
      <c r="A6289" s="24" t="s">
        <v>4988</v>
      </c>
      <c r="B6289" s="24" t="s">
        <v>4596</v>
      </c>
      <c r="C6289" s="24" t="s">
        <v>4783</v>
      </c>
      <c r="D6289" s="24" t="s">
        <v>1076</v>
      </c>
      <c r="E6289" s="24" t="s">
        <v>4596</v>
      </c>
      <c r="F6289" s="24" t="s">
        <v>472</v>
      </c>
      <c r="G6289" t="str">
        <f t="shared" si="297"/>
        <v>CPLD2_J2.A50</v>
      </c>
      <c r="H6289" t="str">
        <f t="shared" si="298"/>
        <v>2_B2_60</v>
      </c>
      <c r="I6289" s="26" t="str">
        <f>H6289&amp;"x"&amp;COUNTIF($H$5:H6289,H6289)</f>
        <v>2_B2_60x2</v>
      </c>
      <c r="J6289" t="str">
        <f t="shared" si="299"/>
        <v>CPLD2_J2.A50</v>
      </c>
    </row>
    <row r="6290" spans="1:10">
      <c r="A6290" s="24" t="s">
        <v>4988</v>
      </c>
      <c r="B6290" s="24" t="s">
        <v>4598</v>
      </c>
      <c r="C6290" s="24" t="s">
        <v>4783</v>
      </c>
      <c r="D6290" s="24" t="s">
        <v>1076</v>
      </c>
      <c r="E6290" s="24" t="s">
        <v>4598</v>
      </c>
      <c r="F6290" s="24" t="s">
        <v>4991</v>
      </c>
      <c r="G6290" t="str">
        <f t="shared" si="297"/>
        <v>CPLD2_J2.A51</v>
      </c>
      <c r="H6290" t="str">
        <f t="shared" si="298"/>
        <v>2_B2_64</v>
      </c>
      <c r="I6290" s="26" t="str">
        <f>H6290&amp;"x"&amp;COUNTIF($H$5:H6290,H6290)</f>
        <v>2_B2_64x1</v>
      </c>
      <c r="J6290" t="str">
        <f t="shared" si="299"/>
        <v>CPLD2_J2.A51</v>
      </c>
    </row>
    <row r="6291" spans="1:10">
      <c r="A6291" s="24" t="s">
        <v>4988</v>
      </c>
      <c r="B6291" s="24" t="s">
        <v>4599</v>
      </c>
      <c r="C6291" s="24" t="s">
        <v>4783</v>
      </c>
      <c r="D6291" s="24" t="s">
        <v>1076</v>
      </c>
      <c r="E6291" s="24" t="s">
        <v>4599</v>
      </c>
      <c r="F6291" s="24" t="s">
        <v>474</v>
      </c>
      <c r="G6291" t="str">
        <f t="shared" si="297"/>
        <v>CPLD2_J2.A52</v>
      </c>
      <c r="H6291" t="str">
        <f t="shared" si="298"/>
        <v>2_B2_69</v>
      </c>
      <c r="I6291" s="26" t="str">
        <f>H6291&amp;"x"&amp;COUNTIF($H$5:H6291,H6291)</f>
        <v>2_B2_69x2</v>
      </c>
      <c r="J6291" t="str">
        <f t="shared" si="299"/>
        <v>CPLD2_J2.A52</v>
      </c>
    </row>
    <row r="6292" spans="1:10">
      <c r="A6292" s="24" t="s">
        <v>4988</v>
      </c>
      <c r="B6292" s="24" t="s">
        <v>4600</v>
      </c>
      <c r="C6292" s="24" t="s">
        <v>4783</v>
      </c>
      <c r="D6292" s="24" t="s">
        <v>1076</v>
      </c>
      <c r="E6292" s="24" t="s">
        <v>4600</v>
      </c>
      <c r="F6292" s="24" t="s">
        <v>4992</v>
      </c>
      <c r="G6292" t="str">
        <f t="shared" si="297"/>
        <v>CPLD2_J2.A53</v>
      </c>
      <c r="H6292" t="str">
        <f t="shared" si="298"/>
        <v>2_B2_76</v>
      </c>
      <c r="I6292" s="26" t="str">
        <f>H6292&amp;"x"&amp;COUNTIF($H$5:H6292,H6292)</f>
        <v>2_B2_76x1</v>
      </c>
      <c r="J6292" t="str">
        <f t="shared" si="299"/>
        <v>CPLD2_J2.A53</v>
      </c>
    </row>
    <row r="6293" spans="1:10">
      <c r="A6293" s="24" t="s">
        <v>4988</v>
      </c>
      <c r="B6293" s="24" t="s">
        <v>4602</v>
      </c>
      <c r="C6293" s="24" t="s">
        <v>4783</v>
      </c>
      <c r="D6293" s="24" t="s">
        <v>1076</v>
      </c>
      <c r="E6293" s="24" t="s">
        <v>4602</v>
      </c>
      <c r="F6293" s="24" t="s">
        <v>476</v>
      </c>
      <c r="G6293" t="str">
        <f t="shared" si="297"/>
        <v>CPLD2_J2.A54</v>
      </c>
      <c r="H6293" t="str">
        <f t="shared" si="298"/>
        <v>2_B2_70</v>
      </c>
      <c r="I6293" s="26" t="str">
        <f>H6293&amp;"x"&amp;COUNTIF($H$5:H6293,H6293)</f>
        <v>2_B2_70x2</v>
      </c>
      <c r="J6293" t="str">
        <f t="shared" si="299"/>
        <v>CPLD2_J2.A54</v>
      </c>
    </row>
    <row r="6294" spans="1:10">
      <c r="A6294" s="24" t="s">
        <v>4988</v>
      </c>
      <c r="B6294" s="24" t="s">
        <v>4604</v>
      </c>
      <c r="C6294" s="24" t="s">
        <v>4783</v>
      </c>
      <c r="D6294" s="24" t="s">
        <v>1076</v>
      </c>
      <c r="E6294" s="24" t="s">
        <v>4604</v>
      </c>
      <c r="F6294" s="24" t="s">
        <v>4993</v>
      </c>
      <c r="G6294" t="str">
        <f t="shared" si="297"/>
        <v>CPLD2_J2.A55</v>
      </c>
      <c r="H6294" t="str">
        <f t="shared" si="298"/>
        <v>2_B2_75</v>
      </c>
      <c r="I6294" s="26" t="str">
        <f>H6294&amp;"x"&amp;COUNTIF($H$5:H6294,H6294)</f>
        <v>2_B2_75x1</v>
      </c>
      <c r="J6294" t="str">
        <f t="shared" si="299"/>
        <v>CPLD2_J2.A55</v>
      </c>
    </row>
    <row r="6295" spans="1:10">
      <c r="A6295" s="24" t="s">
        <v>4988</v>
      </c>
      <c r="B6295" s="24" t="s">
        <v>4606</v>
      </c>
      <c r="C6295" s="24" t="s">
        <v>4783</v>
      </c>
      <c r="D6295" s="24" t="s">
        <v>1076</v>
      </c>
      <c r="E6295" s="24" t="s">
        <v>4606</v>
      </c>
      <c r="F6295" s="24" t="s">
        <v>478</v>
      </c>
      <c r="G6295" t="str">
        <f t="shared" si="297"/>
        <v>CPLD2_J2.A56</v>
      </c>
      <c r="H6295" t="str">
        <f t="shared" si="298"/>
        <v>2_B2_71</v>
      </c>
      <c r="I6295" s="26" t="str">
        <f>H6295&amp;"x"&amp;COUNTIF($H$5:H6295,H6295)</f>
        <v>2_B2_71x2</v>
      </c>
      <c r="J6295" t="str">
        <f t="shared" si="299"/>
        <v>CPLD2_J2.A56</v>
      </c>
    </row>
    <row r="6296" spans="1:10">
      <c r="A6296" s="24" t="s">
        <v>4988</v>
      </c>
      <c r="B6296" s="24" t="s">
        <v>4608</v>
      </c>
      <c r="C6296" s="24" t="s">
        <v>4783</v>
      </c>
      <c r="D6296" s="24" t="s">
        <v>1076</v>
      </c>
      <c r="E6296" s="24" t="s">
        <v>4608</v>
      </c>
      <c r="F6296" s="24" t="s">
        <v>4994</v>
      </c>
      <c r="G6296" t="str">
        <f t="shared" si="297"/>
        <v>CPLD2_J2.A57</v>
      </c>
      <c r="H6296" t="str">
        <f t="shared" si="298"/>
        <v>2_B2_79</v>
      </c>
      <c r="I6296" s="26" t="str">
        <f>H6296&amp;"x"&amp;COUNTIF($H$5:H6296,H6296)</f>
        <v>2_B2_79x1</v>
      </c>
      <c r="J6296" t="str">
        <f t="shared" si="299"/>
        <v>CPLD2_J2.A57</v>
      </c>
    </row>
    <row r="6297" spans="1:10">
      <c r="A6297" s="24" t="s">
        <v>4988</v>
      </c>
      <c r="B6297" s="24" t="s">
        <v>4610</v>
      </c>
      <c r="C6297" s="24" t="s">
        <v>4783</v>
      </c>
      <c r="D6297" s="24" t="s">
        <v>1076</v>
      </c>
      <c r="E6297" s="24" t="s">
        <v>4610</v>
      </c>
      <c r="F6297" s="24" t="s">
        <v>480</v>
      </c>
      <c r="G6297" t="str">
        <f t="shared" si="297"/>
        <v>CPLD2_J2.A58</v>
      </c>
      <c r="H6297" t="str">
        <f t="shared" si="298"/>
        <v>2_B2_80</v>
      </c>
      <c r="I6297" s="26" t="str">
        <f>H6297&amp;"x"&amp;COUNTIF($H$5:H6297,H6297)</f>
        <v>2_B2_80x2</v>
      </c>
      <c r="J6297" t="str">
        <f t="shared" si="299"/>
        <v>CPLD2_J2.A58</v>
      </c>
    </row>
    <row r="6298" spans="1:10">
      <c r="A6298" s="24" t="s">
        <v>4988</v>
      </c>
      <c r="B6298" s="24" t="s">
        <v>4611</v>
      </c>
      <c r="C6298" s="24" t="s">
        <v>4783</v>
      </c>
      <c r="D6298" s="24" t="s">
        <v>1076</v>
      </c>
      <c r="E6298" s="24" t="s">
        <v>4611</v>
      </c>
      <c r="F6298" s="24" t="s">
        <v>4995</v>
      </c>
      <c r="G6298" t="str">
        <f t="shared" si="297"/>
        <v>CPLD2_J2.A59</v>
      </c>
      <c r="H6298" t="str">
        <f t="shared" si="298"/>
        <v>2_B2_72</v>
      </c>
      <c r="I6298" s="26" t="str">
        <f>H6298&amp;"x"&amp;COUNTIF($H$5:H6298,H6298)</f>
        <v>2_B2_72x1</v>
      </c>
      <c r="J6298" t="str">
        <f t="shared" si="299"/>
        <v>CPLD2_J2.A59</v>
      </c>
    </row>
    <row r="6299" spans="1:10">
      <c r="A6299" s="24" t="s">
        <v>4988</v>
      </c>
      <c r="B6299" s="24" t="s">
        <v>4613</v>
      </c>
      <c r="C6299" s="24" t="s">
        <v>4783</v>
      </c>
      <c r="D6299" s="24" t="s">
        <v>1076</v>
      </c>
      <c r="E6299" s="24" t="s">
        <v>4613</v>
      </c>
      <c r="F6299" s="24" t="s">
        <v>482</v>
      </c>
      <c r="G6299" t="str">
        <f t="shared" si="297"/>
        <v>CPLD2_J2.A60</v>
      </c>
      <c r="H6299" t="str">
        <f t="shared" si="298"/>
        <v>2_B2_68</v>
      </c>
      <c r="I6299" s="26" t="str">
        <f>H6299&amp;"x"&amp;COUNTIF($H$5:H6299,H6299)</f>
        <v>2_B2_68x2</v>
      </c>
      <c r="J6299" t="str">
        <f t="shared" si="299"/>
        <v>CPLD2_J2.A60</v>
      </c>
    </row>
    <row r="6300" spans="1:10">
      <c r="A6300" s="24" t="s">
        <v>4988</v>
      </c>
      <c r="B6300" s="24" t="s">
        <v>4614</v>
      </c>
      <c r="C6300" s="24" t="s">
        <v>4783</v>
      </c>
      <c r="D6300" s="24" t="s">
        <v>1076</v>
      </c>
      <c r="E6300" s="24" t="s">
        <v>4614</v>
      </c>
      <c r="F6300" s="24" t="s">
        <v>4996</v>
      </c>
      <c r="G6300" t="str">
        <f t="shared" si="297"/>
        <v>CPLD2_J2.A61</v>
      </c>
      <c r="H6300" t="str">
        <f t="shared" si="298"/>
        <v>2_B2_78</v>
      </c>
      <c r="I6300" s="26" t="str">
        <f>H6300&amp;"x"&amp;COUNTIF($H$5:H6300,H6300)</f>
        <v>2_B2_78x1</v>
      </c>
      <c r="J6300" t="str">
        <f t="shared" si="299"/>
        <v>CPLD2_J2.A61</v>
      </c>
    </row>
    <row r="6301" spans="1:10">
      <c r="A6301" s="24" t="s">
        <v>4988</v>
      </c>
      <c r="B6301" s="24" t="s">
        <v>4615</v>
      </c>
      <c r="C6301" s="24" t="s">
        <v>4783</v>
      </c>
      <c r="D6301" s="24" t="s">
        <v>1076</v>
      </c>
      <c r="E6301" s="24" t="s">
        <v>4615</v>
      </c>
      <c r="F6301" s="24" t="s">
        <v>484</v>
      </c>
      <c r="G6301" t="str">
        <f t="shared" si="297"/>
        <v>CPLD2_J2.A62</v>
      </c>
      <c r="H6301" t="str">
        <f t="shared" si="298"/>
        <v>2_B2_63</v>
      </c>
      <c r="I6301" s="26" t="str">
        <f>H6301&amp;"x"&amp;COUNTIF($H$5:H6301,H6301)</f>
        <v>2_B2_63x2</v>
      </c>
      <c r="J6301" t="str">
        <f t="shared" si="299"/>
        <v>CPLD2_J2.A62</v>
      </c>
    </row>
    <row r="6302" spans="1:10">
      <c r="A6302" s="24" t="s">
        <v>4988</v>
      </c>
      <c r="B6302" s="24" t="s">
        <v>4616</v>
      </c>
      <c r="C6302" s="24" t="s">
        <v>4783</v>
      </c>
      <c r="D6302" s="24" t="s">
        <v>1076</v>
      </c>
      <c r="E6302" s="24" t="s">
        <v>4616</v>
      </c>
      <c r="F6302" s="24" t="s">
        <v>4997</v>
      </c>
      <c r="G6302" t="str">
        <f t="shared" si="297"/>
        <v>CPLD2_J2.A63</v>
      </c>
      <c r="H6302" t="str">
        <f t="shared" si="298"/>
        <v>2_B2_67</v>
      </c>
      <c r="I6302" s="26" t="str">
        <f>H6302&amp;"x"&amp;COUNTIF($H$5:H6302,H6302)</f>
        <v>2_B2_67x1</v>
      </c>
      <c r="J6302" t="str">
        <f t="shared" si="299"/>
        <v>CPLD2_J2.A63</v>
      </c>
    </row>
    <row r="6303" spans="1:10">
      <c r="A6303" s="24" t="s">
        <v>4988</v>
      </c>
      <c r="B6303" s="24" t="s">
        <v>4617</v>
      </c>
      <c r="C6303" s="24" t="s">
        <v>4783</v>
      </c>
      <c r="D6303" s="24" t="s">
        <v>1076</v>
      </c>
      <c r="E6303" s="24" t="s">
        <v>4617</v>
      </c>
      <c r="F6303" s="24" t="s">
        <v>486</v>
      </c>
      <c r="G6303" t="str">
        <f t="shared" si="297"/>
        <v>CPLD2_J2.A64</v>
      </c>
      <c r="H6303" t="str">
        <f t="shared" si="298"/>
        <v>2_B2_77</v>
      </c>
      <c r="I6303" s="26" t="str">
        <f>H6303&amp;"x"&amp;COUNTIF($H$5:H6303,H6303)</f>
        <v>2_B2_77x2</v>
      </c>
      <c r="J6303" t="str">
        <f t="shared" si="299"/>
        <v>CPLD2_J2.A64</v>
      </c>
    </row>
    <row r="6304" spans="1:10">
      <c r="A6304" s="24" t="s">
        <v>4988</v>
      </c>
      <c r="B6304" s="24" t="s">
        <v>4618</v>
      </c>
      <c r="C6304" s="24" t="s">
        <v>4783</v>
      </c>
      <c r="D6304" s="24" t="s">
        <v>1076</v>
      </c>
      <c r="E6304" s="24" t="s">
        <v>4618</v>
      </c>
      <c r="F6304" s="24" t="s">
        <v>4998</v>
      </c>
      <c r="G6304" t="str">
        <f t="shared" si="297"/>
        <v>CPLD2_J2.A65</v>
      </c>
      <c r="H6304" t="str">
        <f t="shared" si="298"/>
        <v>2_B2_65</v>
      </c>
      <c r="I6304" s="26" t="str">
        <f>H6304&amp;"x"&amp;COUNTIF($H$5:H6304,H6304)</f>
        <v>2_B2_65x1</v>
      </c>
      <c r="J6304" t="str">
        <f t="shared" si="299"/>
        <v>CPLD2_J2.A65</v>
      </c>
    </row>
    <row r="6305" spans="1:10">
      <c r="A6305" s="24" t="s">
        <v>4988</v>
      </c>
      <c r="B6305" s="24" t="s">
        <v>4620</v>
      </c>
      <c r="C6305" s="24" t="s">
        <v>4783</v>
      </c>
      <c r="D6305" s="24" t="s">
        <v>1076</v>
      </c>
      <c r="E6305" s="24" t="s">
        <v>4620</v>
      </c>
      <c r="F6305" s="24" t="s">
        <v>488</v>
      </c>
      <c r="G6305" t="str">
        <f t="shared" si="297"/>
        <v>CPLD2_J2.A66</v>
      </c>
      <c r="H6305" t="str">
        <f t="shared" si="298"/>
        <v>2_B2_74</v>
      </c>
      <c r="I6305" s="26" t="str">
        <f>H6305&amp;"x"&amp;COUNTIF($H$5:H6305,H6305)</f>
        <v>2_B2_74x2</v>
      </c>
      <c r="J6305" t="str">
        <f t="shared" si="299"/>
        <v>CPLD2_J2.A66</v>
      </c>
    </row>
    <row r="6306" spans="1:10">
      <c r="A6306" s="24" t="s">
        <v>4988</v>
      </c>
      <c r="B6306" s="24" t="s">
        <v>4621</v>
      </c>
      <c r="C6306" s="24" t="s">
        <v>4783</v>
      </c>
      <c r="D6306" s="24" t="s">
        <v>1076</v>
      </c>
      <c r="E6306" s="24" t="s">
        <v>4621</v>
      </c>
      <c r="F6306" s="24" t="s">
        <v>4999</v>
      </c>
      <c r="G6306" t="str">
        <f t="shared" si="297"/>
        <v>CPLD2_J2.A67</v>
      </c>
      <c r="H6306" t="str">
        <f t="shared" si="298"/>
        <v>2_B2_61</v>
      </c>
      <c r="I6306" s="26" t="str">
        <f>H6306&amp;"x"&amp;COUNTIF($H$5:H6306,H6306)</f>
        <v>2_B2_61x1</v>
      </c>
      <c r="J6306" t="str">
        <f t="shared" si="299"/>
        <v>CPLD2_J2.A67</v>
      </c>
    </row>
    <row r="6307" spans="1:10">
      <c r="A6307" s="24" t="s">
        <v>4988</v>
      </c>
      <c r="B6307" s="24" t="s">
        <v>4623</v>
      </c>
      <c r="C6307" s="24" t="s">
        <v>4783</v>
      </c>
      <c r="D6307" s="24" t="s">
        <v>1076</v>
      </c>
      <c r="E6307" s="24" t="s">
        <v>4623</v>
      </c>
      <c r="F6307" s="24" t="s">
        <v>490</v>
      </c>
      <c r="G6307" t="str">
        <f t="shared" si="297"/>
        <v>CPLD2_J2.A68</v>
      </c>
      <c r="H6307" t="str">
        <f t="shared" si="298"/>
        <v>2_B2_57</v>
      </c>
      <c r="I6307" s="26" t="str">
        <f>H6307&amp;"x"&amp;COUNTIF($H$5:H6307,H6307)</f>
        <v>2_B2_57x2</v>
      </c>
      <c r="J6307" t="str">
        <f t="shared" si="299"/>
        <v>CPLD2_J2.A68</v>
      </c>
    </row>
    <row r="6308" spans="1:10">
      <c r="A6308" s="24" t="s">
        <v>4988</v>
      </c>
      <c r="B6308" s="24" t="s">
        <v>4624</v>
      </c>
      <c r="C6308" s="24" t="s">
        <v>4783</v>
      </c>
      <c r="D6308" s="24" t="s">
        <v>1076</v>
      </c>
      <c r="E6308" s="24" t="s">
        <v>4624</v>
      </c>
      <c r="F6308" s="24" t="s">
        <v>5000</v>
      </c>
      <c r="G6308" t="str">
        <f t="shared" si="297"/>
        <v>CPLD2_J2.A69</v>
      </c>
      <c r="H6308" t="str">
        <f t="shared" si="298"/>
        <v>2_B2_43</v>
      </c>
      <c r="I6308" s="26" t="str">
        <f>H6308&amp;"x"&amp;COUNTIF($H$5:H6308,H6308)</f>
        <v>2_B2_43x1</v>
      </c>
      <c r="J6308" t="str">
        <f t="shared" si="299"/>
        <v>CPLD2_J2.A69</v>
      </c>
    </row>
    <row r="6309" spans="1:10">
      <c r="A6309" s="24" t="s">
        <v>4988</v>
      </c>
      <c r="B6309" s="24" t="s">
        <v>4625</v>
      </c>
      <c r="C6309" s="24" t="s">
        <v>4783</v>
      </c>
      <c r="D6309" s="24" t="s">
        <v>1076</v>
      </c>
      <c r="E6309" s="24" t="s">
        <v>4625</v>
      </c>
      <c r="F6309" s="24" t="s">
        <v>492</v>
      </c>
      <c r="G6309" t="str">
        <f t="shared" si="297"/>
        <v>CPLD2_J2.A70</v>
      </c>
      <c r="H6309" t="str">
        <f t="shared" si="298"/>
        <v>2_B2_42</v>
      </c>
      <c r="I6309" s="26" t="str">
        <f>H6309&amp;"x"&amp;COUNTIF($H$5:H6309,H6309)</f>
        <v>2_B2_42x2</v>
      </c>
      <c r="J6309" t="str">
        <f t="shared" si="299"/>
        <v>CPLD2_J2.A70</v>
      </c>
    </row>
    <row r="6310" spans="1:10">
      <c r="A6310" s="24" t="s">
        <v>4988</v>
      </c>
      <c r="B6310" s="24" t="s">
        <v>4788</v>
      </c>
      <c r="C6310" s="24" t="s">
        <v>4783</v>
      </c>
      <c r="D6310" s="24" t="s">
        <v>1076</v>
      </c>
      <c r="E6310" s="24" t="s">
        <v>4788</v>
      </c>
      <c r="F6310" s="24" t="s">
        <v>1088</v>
      </c>
      <c r="G6310" t="str">
        <f t="shared" si="297"/>
        <v>CPLD2_J2.AG1</v>
      </c>
      <c r="H6310" t="str">
        <f t="shared" si="298"/>
        <v>DGND</v>
      </c>
      <c r="I6310" s="26" t="str">
        <f>H6310&amp;"x"&amp;COUNTIF($H$5:H6310,H6310)</f>
        <v>DGNDx707</v>
      </c>
      <c r="J6310" t="str">
        <f t="shared" si="299"/>
        <v>CPLD2_J2.AG1</v>
      </c>
    </row>
    <row r="6311" spans="1:10">
      <c r="A6311" s="24" t="s">
        <v>4988</v>
      </c>
      <c r="B6311" s="24" t="s">
        <v>4789</v>
      </c>
      <c r="C6311" s="24" t="s">
        <v>4783</v>
      </c>
      <c r="D6311" s="24" t="s">
        <v>1076</v>
      </c>
      <c r="E6311" s="24" t="s">
        <v>4789</v>
      </c>
      <c r="F6311" s="24" t="s">
        <v>1088</v>
      </c>
      <c r="G6311" t="str">
        <f t="shared" si="297"/>
        <v>CPLD2_J2.AG2</v>
      </c>
      <c r="H6311" t="str">
        <f t="shared" si="298"/>
        <v>DGND</v>
      </c>
      <c r="I6311" s="26" t="str">
        <f>H6311&amp;"x"&amp;COUNTIF($H$5:H6311,H6311)</f>
        <v>DGNDx708</v>
      </c>
      <c r="J6311" t="str">
        <f t="shared" si="299"/>
        <v>CPLD2_J2.AG2</v>
      </c>
    </row>
    <row r="6312" spans="1:10">
      <c r="A6312" s="24" t="s">
        <v>4988</v>
      </c>
      <c r="B6312" s="24" t="s">
        <v>4790</v>
      </c>
      <c r="C6312" s="24" t="s">
        <v>4783</v>
      </c>
      <c r="D6312" s="24" t="s">
        <v>1076</v>
      </c>
      <c r="E6312" s="24" t="s">
        <v>4790</v>
      </c>
      <c r="F6312" s="24" t="s">
        <v>1088</v>
      </c>
      <c r="G6312" t="str">
        <f t="shared" si="297"/>
        <v>CPLD2_J2.AG3</v>
      </c>
      <c r="H6312" t="str">
        <f t="shared" si="298"/>
        <v>DGND</v>
      </c>
      <c r="I6312" s="26" t="str">
        <f>H6312&amp;"x"&amp;COUNTIF($H$5:H6312,H6312)</f>
        <v>DGNDx709</v>
      </c>
      <c r="J6312" t="str">
        <f t="shared" si="299"/>
        <v>CPLD2_J2.AG3</v>
      </c>
    </row>
    <row r="6313" spans="1:10">
      <c r="A6313" s="24" t="s">
        <v>4988</v>
      </c>
      <c r="B6313" s="24" t="s">
        <v>4791</v>
      </c>
      <c r="C6313" s="24" t="s">
        <v>4783</v>
      </c>
      <c r="D6313" s="24" t="s">
        <v>1076</v>
      </c>
      <c r="E6313" s="24" t="s">
        <v>4791</v>
      </c>
      <c r="F6313" s="24" t="s">
        <v>1088</v>
      </c>
      <c r="G6313" t="str">
        <f t="shared" si="297"/>
        <v>CPLD2_J2.AG4</v>
      </c>
      <c r="H6313" t="str">
        <f t="shared" si="298"/>
        <v>DGND</v>
      </c>
      <c r="I6313" s="26" t="str">
        <f>H6313&amp;"x"&amp;COUNTIF($H$5:H6313,H6313)</f>
        <v>DGNDx710</v>
      </c>
      <c r="J6313" t="str">
        <f t="shared" si="299"/>
        <v>CPLD2_J2.AG4</v>
      </c>
    </row>
    <row r="6314" spans="1:10">
      <c r="A6314" s="24" t="s">
        <v>4988</v>
      </c>
      <c r="B6314" s="24" t="s">
        <v>4792</v>
      </c>
      <c r="C6314" s="24" t="s">
        <v>4783</v>
      </c>
      <c r="D6314" s="24" t="s">
        <v>1076</v>
      </c>
      <c r="E6314" s="24" t="s">
        <v>4792</v>
      </c>
      <c r="F6314" s="24" t="s">
        <v>1088</v>
      </c>
      <c r="G6314" t="str">
        <f t="shared" si="297"/>
        <v>CPLD2_J2.AG5</v>
      </c>
      <c r="H6314" t="str">
        <f t="shared" si="298"/>
        <v>DGND</v>
      </c>
      <c r="I6314" s="26" t="str">
        <f>H6314&amp;"x"&amp;COUNTIF($H$5:H6314,H6314)</f>
        <v>DGNDx711</v>
      </c>
      <c r="J6314" t="str">
        <f t="shared" si="299"/>
        <v>CPLD2_J2.AG5</v>
      </c>
    </row>
    <row r="6315" spans="1:10">
      <c r="A6315" s="24" t="s">
        <v>4988</v>
      </c>
      <c r="B6315" s="24" t="s">
        <v>4793</v>
      </c>
      <c r="C6315" s="24" t="s">
        <v>4783</v>
      </c>
      <c r="D6315" s="24" t="s">
        <v>1076</v>
      </c>
      <c r="E6315" s="24" t="s">
        <v>4793</v>
      </c>
      <c r="F6315" s="24" t="s">
        <v>1088</v>
      </c>
      <c r="G6315" t="str">
        <f t="shared" si="297"/>
        <v>CPLD2_J2.AG6</v>
      </c>
      <c r="H6315" t="str">
        <f t="shared" si="298"/>
        <v>DGND</v>
      </c>
      <c r="I6315" s="26" t="str">
        <f>H6315&amp;"x"&amp;COUNTIF($H$5:H6315,H6315)</f>
        <v>DGNDx712</v>
      </c>
      <c r="J6315" t="str">
        <f t="shared" si="299"/>
        <v>CPLD2_J2.AG6</v>
      </c>
    </row>
    <row r="6316" spans="1:10">
      <c r="A6316" s="24" t="s">
        <v>4988</v>
      </c>
      <c r="B6316" s="24" t="s">
        <v>4794</v>
      </c>
      <c r="C6316" s="24" t="s">
        <v>4783</v>
      </c>
      <c r="D6316" s="24" t="s">
        <v>1076</v>
      </c>
      <c r="E6316" s="24" t="s">
        <v>4794</v>
      </c>
      <c r="F6316" s="24" t="s">
        <v>1088</v>
      </c>
      <c r="G6316" t="str">
        <f t="shared" si="297"/>
        <v>CPLD2_J2.AG7</v>
      </c>
      <c r="H6316" t="str">
        <f t="shared" si="298"/>
        <v>DGND</v>
      </c>
      <c r="I6316" s="26" t="str">
        <f>H6316&amp;"x"&amp;COUNTIF($H$5:H6316,H6316)</f>
        <v>DGNDx713</v>
      </c>
      <c r="J6316" t="str">
        <f t="shared" si="299"/>
        <v>CPLD2_J2.AG7</v>
      </c>
    </row>
    <row r="6317" spans="1:10">
      <c r="A6317" s="24" t="s">
        <v>4988</v>
      </c>
      <c r="B6317" s="24" t="s">
        <v>4795</v>
      </c>
      <c r="C6317" s="24" t="s">
        <v>4783</v>
      </c>
      <c r="D6317" s="24" t="s">
        <v>1076</v>
      </c>
      <c r="E6317" s="24" t="s">
        <v>4795</v>
      </c>
      <c r="F6317" s="27"/>
      <c r="G6317" t="str">
        <f t="shared" si="297"/>
        <v>CPLD2_J2.B1</v>
      </c>
      <c r="H6317">
        <f t="shared" si="298"/>
        <v>0</v>
      </c>
      <c r="I6317" s="26" t="str">
        <f>H6317&amp;"x"&amp;COUNTIF($H$5:H6317,H6317)</f>
        <v>0x241</v>
      </c>
      <c r="J6317" t="str">
        <f t="shared" si="299"/>
        <v>CPLD2_J2.B1</v>
      </c>
    </row>
    <row r="6318" spans="1:10">
      <c r="A6318" s="24" t="s">
        <v>4988</v>
      </c>
      <c r="B6318" s="24" t="s">
        <v>4796</v>
      </c>
      <c r="C6318" s="24" t="s">
        <v>4783</v>
      </c>
      <c r="D6318" s="24" t="s">
        <v>1076</v>
      </c>
      <c r="E6318" s="24" t="s">
        <v>4796</v>
      </c>
      <c r="F6318" s="27"/>
      <c r="G6318" t="str">
        <f t="shared" si="297"/>
        <v>CPLD2_J2.B2</v>
      </c>
      <c r="H6318">
        <f t="shared" si="298"/>
        <v>0</v>
      </c>
      <c r="I6318" s="26" t="str">
        <f>H6318&amp;"x"&amp;COUNTIF($H$5:H6318,H6318)</f>
        <v>0x242</v>
      </c>
      <c r="J6318" t="str">
        <f t="shared" si="299"/>
        <v>CPLD2_J2.B2</v>
      </c>
    </row>
    <row r="6319" spans="1:10">
      <c r="A6319" s="24" t="s">
        <v>4988</v>
      </c>
      <c r="B6319" s="24" t="s">
        <v>4797</v>
      </c>
      <c r="C6319" s="24" t="s">
        <v>4783</v>
      </c>
      <c r="D6319" s="24" t="s">
        <v>1076</v>
      </c>
      <c r="E6319" s="24" t="s">
        <v>4797</v>
      </c>
      <c r="F6319" s="27"/>
      <c r="G6319" t="str">
        <f t="shared" si="297"/>
        <v>CPLD2_J2.B3</v>
      </c>
      <c r="H6319">
        <f t="shared" si="298"/>
        <v>0</v>
      </c>
      <c r="I6319" s="26" t="str">
        <f>H6319&amp;"x"&amp;COUNTIF($H$5:H6319,H6319)</f>
        <v>0x243</v>
      </c>
      <c r="J6319" t="str">
        <f t="shared" si="299"/>
        <v>CPLD2_J2.B3</v>
      </c>
    </row>
    <row r="6320" spans="1:10">
      <c r="A6320" s="24" t="s">
        <v>4988</v>
      </c>
      <c r="B6320" s="24" t="s">
        <v>4799</v>
      </c>
      <c r="C6320" s="24" t="s">
        <v>4783</v>
      </c>
      <c r="D6320" s="24" t="s">
        <v>1076</v>
      </c>
      <c r="E6320" s="24" t="s">
        <v>4799</v>
      </c>
      <c r="F6320" s="27"/>
      <c r="G6320" t="str">
        <f t="shared" si="297"/>
        <v>CPLD2_J2.B4</v>
      </c>
      <c r="H6320">
        <f t="shared" si="298"/>
        <v>0</v>
      </c>
      <c r="I6320" s="26" t="str">
        <f>H6320&amp;"x"&amp;COUNTIF($H$5:H6320,H6320)</f>
        <v>0x244</v>
      </c>
      <c r="J6320" t="str">
        <f t="shared" si="299"/>
        <v>CPLD2_J2.B4</v>
      </c>
    </row>
    <row r="6321" spans="1:10">
      <c r="A6321" s="24" t="s">
        <v>4988</v>
      </c>
      <c r="B6321" s="24" t="s">
        <v>4800</v>
      </c>
      <c r="C6321" s="24" t="s">
        <v>4783</v>
      </c>
      <c r="D6321" s="24" t="s">
        <v>1076</v>
      </c>
      <c r="E6321" s="24" t="s">
        <v>4800</v>
      </c>
      <c r="F6321" s="27"/>
      <c r="G6321" t="str">
        <f t="shared" si="297"/>
        <v>CPLD2_J2.B5</v>
      </c>
      <c r="H6321">
        <f t="shared" si="298"/>
        <v>0</v>
      </c>
      <c r="I6321" s="26" t="str">
        <f>H6321&amp;"x"&amp;COUNTIF($H$5:H6321,H6321)</f>
        <v>0x245</v>
      </c>
      <c r="J6321" t="str">
        <f t="shared" si="299"/>
        <v>CPLD2_J2.B5</v>
      </c>
    </row>
    <row r="6322" spans="1:10">
      <c r="A6322" s="24" t="s">
        <v>4988</v>
      </c>
      <c r="B6322" s="24" t="s">
        <v>4801</v>
      </c>
      <c r="C6322" s="24" t="s">
        <v>4783</v>
      </c>
      <c r="D6322" s="24" t="s">
        <v>1076</v>
      </c>
      <c r="E6322" s="24" t="s">
        <v>4801</v>
      </c>
      <c r="F6322" s="27"/>
      <c r="G6322" t="str">
        <f t="shared" si="297"/>
        <v>CPLD2_J2.B6</v>
      </c>
      <c r="H6322">
        <f t="shared" si="298"/>
        <v>0</v>
      </c>
      <c r="I6322" s="26" t="str">
        <f>H6322&amp;"x"&amp;COUNTIF($H$5:H6322,H6322)</f>
        <v>0x246</v>
      </c>
      <c r="J6322" t="str">
        <f t="shared" si="299"/>
        <v>CPLD2_J2.B6</v>
      </c>
    </row>
    <row r="6323" spans="1:10">
      <c r="A6323" s="24" t="s">
        <v>4988</v>
      </c>
      <c r="B6323" s="24" t="s">
        <v>4803</v>
      </c>
      <c r="C6323" s="24" t="s">
        <v>4783</v>
      </c>
      <c r="D6323" s="24" t="s">
        <v>1076</v>
      </c>
      <c r="E6323" s="24" t="s">
        <v>4803</v>
      </c>
      <c r="F6323" s="27"/>
      <c r="G6323" t="str">
        <f t="shared" si="297"/>
        <v>CPLD2_J2.B7</v>
      </c>
      <c r="H6323">
        <f t="shared" si="298"/>
        <v>0</v>
      </c>
      <c r="I6323" s="26" t="str">
        <f>H6323&amp;"x"&amp;COUNTIF($H$5:H6323,H6323)</f>
        <v>0x247</v>
      </c>
      <c r="J6323" t="str">
        <f t="shared" si="299"/>
        <v>CPLD2_J2.B7</v>
      </c>
    </row>
    <row r="6324" spans="1:10">
      <c r="A6324" s="24" t="s">
        <v>4988</v>
      </c>
      <c r="B6324" s="24" t="s">
        <v>4805</v>
      </c>
      <c r="C6324" s="24" t="s">
        <v>4783</v>
      </c>
      <c r="D6324" s="24" t="s">
        <v>1076</v>
      </c>
      <c r="E6324" s="24" t="s">
        <v>4805</v>
      </c>
      <c r="F6324" s="27"/>
      <c r="G6324" t="str">
        <f t="shared" si="297"/>
        <v>CPLD2_J2.B8</v>
      </c>
      <c r="H6324">
        <f t="shared" si="298"/>
        <v>0</v>
      </c>
      <c r="I6324" s="26" t="str">
        <f>H6324&amp;"x"&amp;COUNTIF($H$5:H6324,H6324)</f>
        <v>0x248</v>
      </c>
      <c r="J6324" t="str">
        <f t="shared" si="299"/>
        <v>CPLD2_J2.B8</v>
      </c>
    </row>
    <row r="6325" spans="1:10">
      <c r="A6325" s="24" t="s">
        <v>4988</v>
      </c>
      <c r="B6325" s="24" t="s">
        <v>4807</v>
      </c>
      <c r="C6325" s="24" t="s">
        <v>4783</v>
      </c>
      <c r="D6325" s="24" t="s">
        <v>1076</v>
      </c>
      <c r="E6325" s="24" t="s">
        <v>4807</v>
      </c>
      <c r="F6325" s="27"/>
      <c r="G6325" t="str">
        <f t="shared" si="297"/>
        <v>CPLD2_J2.B9</v>
      </c>
      <c r="H6325">
        <f t="shared" si="298"/>
        <v>0</v>
      </c>
      <c r="I6325" s="26" t="str">
        <f>H6325&amp;"x"&amp;COUNTIF($H$5:H6325,H6325)</f>
        <v>0x249</v>
      </c>
      <c r="J6325" t="str">
        <f t="shared" si="299"/>
        <v>CPLD2_J2.B9</v>
      </c>
    </row>
    <row r="6326" spans="1:10">
      <c r="A6326" s="24" t="s">
        <v>4988</v>
      </c>
      <c r="B6326" s="24" t="s">
        <v>4808</v>
      </c>
      <c r="C6326" s="24" t="s">
        <v>4783</v>
      </c>
      <c r="D6326" s="24" t="s">
        <v>1076</v>
      </c>
      <c r="E6326" s="24" t="s">
        <v>4808</v>
      </c>
      <c r="F6326" s="27"/>
      <c r="G6326" t="str">
        <f t="shared" si="297"/>
        <v>CPLD2_J2.B10</v>
      </c>
      <c r="H6326">
        <f t="shared" si="298"/>
        <v>0</v>
      </c>
      <c r="I6326" s="26" t="str">
        <f>H6326&amp;"x"&amp;COUNTIF($H$5:H6326,H6326)</f>
        <v>0x250</v>
      </c>
      <c r="J6326" t="str">
        <f t="shared" si="299"/>
        <v>CPLD2_J2.B10</v>
      </c>
    </row>
    <row r="6327" spans="1:10">
      <c r="A6327" s="24" t="s">
        <v>4988</v>
      </c>
      <c r="B6327" s="24" t="s">
        <v>4809</v>
      </c>
      <c r="C6327" s="24" t="s">
        <v>4783</v>
      </c>
      <c r="D6327" s="24" t="s">
        <v>1076</v>
      </c>
      <c r="E6327" s="24" t="s">
        <v>4809</v>
      </c>
      <c r="F6327" s="27"/>
      <c r="G6327" t="str">
        <f t="shared" si="297"/>
        <v>CPLD2_J2.B11</v>
      </c>
      <c r="H6327">
        <f t="shared" si="298"/>
        <v>0</v>
      </c>
      <c r="I6327" s="26" t="str">
        <f>H6327&amp;"x"&amp;COUNTIF($H$5:H6327,H6327)</f>
        <v>0x251</v>
      </c>
      <c r="J6327" t="str">
        <f t="shared" si="299"/>
        <v>CPLD2_J2.B11</v>
      </c>
    </row>
    <row r="6328" spans="1:10">
      <c r="A6328" s="24" t="s">
        <v>4988</v>
      </c>
      <c r="B6328" s="24" t="s">
        <v>4810</v>
      </c>
      <c r="C6328" s="24" t="s">
        <v>4783</v>
      </c>
      <c r="D6328" s="24" t="s">
        <v>1076</v>
      </c>
      <c r="E6328" s="24" t="s">
        <v>4810</v>
      </c>
      <c r="F6328" s="27"/>
      <c r="G6328" t="str">
        <f t="shared" si="297"/>
        <v>CPLD2_J2.B12</v>
      </c>
      <c r="H6328">
        <f t="shared" si="298"/>
        <v>0</v>
      </c>
      <c r="I6328" s="26" t="str">
        <f>H6328&amp;"x"&amp;COUNTIF($H$5:H6328,H6328)</f>
        <v>0x252</v>
      </c>
      <c r="J6328" t="str">
        <f t="shared" si="299"/>
        <v>CPLD2_J2.B12</v>
      </c>
    </row>
    <row r="6329" spans="1:10">
      <c r="A6329" s="24" t="s">
        <v>4988</v>
      </c>
      <c r="B6329" s="24" t="s">
        <v>312</v>
      </c>
      <c r="C6329" s="24" t="s">
        <v>4783</v>
      </c>
      <c r="D6329" s="24" t="s">
        <v>1076</v>
      </c>
      <c r="E6329" s="24" t="s">
        <v>312</v>
      </c>
      <c r="F6329" s="27"/>
      <c r="G6329" t="str">
        <f t="shared" si="297"/>
        <v>CPLD2_J2.B13</v>
      </c>
      <c r="H6329">
        <f t="shared" si="298"/>
        <v>0</v>
      </c>
      <c r="I6329" s="26" t="str">
        <f>H6329&amp;"x"&amp;COUNTIF($H$5:H6329,H6329)</f>
        <v>0x253</v>
      </c>
      <c r="J6329" t="str">
        <f t="shared" si="299"/>
        <v>CPLD2_J2.B13</v>
      </c>
    </row>
    <row r="6330" spans="1:10">
      <c r="A6330" s="24" t="s">
        <v>4988</v>
      </c>
      <c r="B6330" s="24" t="s">
        <v>4811</v>
      </c>
      <c r="C6330" s="24" t="s">
        <v>4783</v>
      </c>
      <c r="D6330" s="24" t="s">
        <v>1076</v>
      </c>
      <c r="E6330" s="24" t="s">
        <v>4811</v>
      </c>
      <c r="F6330" s="27"/>
      <c r="G6330" t="str">
        <f t="shared" si="297"/>
        <v>CPLD2_J2.B14</v>
      </c>
      <c r="H6330">
        <f t="shared" si="298"/>
        <v>0</v>
      </c>
      <c r="I6330" s="26" t="str">
        <f>H6330&amp;"x"&amp;COUNTIF($H$5:H6330,H6330)</f>
        <v>0x254</v>
      </c>
      <c r="J6330" t="str">
        <f t="shared" si="299"/>
        <v>CPLD2_J2.B14</v>
      </c>
    </row>
    <row r="6331" spans="1:10">
      <c r="A6331" s="24" t="s">
        <v>4988</v>
      </c>
      <c r="B6331" s="24" t="s">
        <v>4812</v>
      </c>
      <c r="C6331" s="24" t="s">
        <v>4783</v>
      </c>
      <c r="D6331" s="24" t="s">
        <v>1076</v>
      </c>
      <c r="E6331" s="24" t="s">
        <v>4812</v>
      </c>
      <c r="F6331" s="27"/>
      <c r="G6331" t="str">
        <f t="shared" si="297"/>
        <v>CPLD2_J2.B15</v>
      </c>
      <c r="H6331">
        <f t="shared" si="298"/>
        <v>0</v>
      </c>
      <c r="I6331" s="26" t="str">
        <f>H6331&amp;"x"&amp;COUNTIF($H$5:H6331,H6331)</f>
        <v>0x255</v>
      </c>
      <c r="J6331" t="str">
        <f t="shared" si="299"/>
        <v>CPLD2_J2.B15</v>
      </c>
    </row>
    <row r="6332" spans="1:10">
      <c r="A6332" s="24" t="s">
        <v>4988</v>
      </c>
      <c r="B6332" s="24" t="s">
        <v>4813</v>
      </c>
      <c r="C6332" s="24" t="s">
        <v>4783</v>
      </c>
      <c r="D6332" s="24" t="s">
        <v>1076</v>
      </c>
      <c r="E6332" s="24" t="s">
        <v>4813</v>
      </c>
      <c r="F6332" s="27"/>
      <c r="G6332" t="str">
        <f t="shared" si="297"/>
        <v>CPLD2_J2.B16</v>
      </c>
      <c r="H6332">
        <f t="shared" si="298"/>
        <v>0</v>
      </c>
      <c r="I6332" s="26" t="str">
        <f>H6332&amp;"x"&amp;COUNTIF($H$5:H6332,H6332)</f>
        <v>0x256</v>
      </c>
      <c r="J6332" t="str">
        <f t="shared" si="299"/>
        <v>CPLD2_J2.B16</v>
      </c>
    </row>
    <row r="6333" spans="1:10">
      <c r="A6333" s="24" t="s">
        <v>4988</v>
      </c>
      <c r="B6333" s="24" t="s">
        <v>4814</v>
      </c>
      <c r="C6333" s="24" t="s">
        <v>4783</v>
      </c>
      <c r="D6333" s="24" t="s">
        <v>1076</v>
      </c>
      <c r="E6333" s="24" t="s">
        <v>4814</v>
      </c>
      <c r="F6333" s="27"/>
      <c r="G6333" t="str">
        <f t="shared" si="297"/>
        <v>CPLD2_J2.B17</v>
      </c>
      <c r="H6333">
        <f t="shared" si="298"/>
        <v>0</v>
      </c>
      <c r="I6333" s="26" t="str">
        <f>H6333&amp;"x"&amp;COUNTIF($H$5:H6333,H6333)</f>
        <v>0x257</v>
      </c>
      <c r="J6333" t="str">
        <f t="shared" si="299"/>
        <v>CPLD2_J2.B17</v>
      </c>
    </row>
    <row r="6334" spans="1:10">
      <c r="A6334" s="24" t="s">
        <v>4988</v>
      </c>
      <c r="B6334" s="24" t="s">
        <v>4815</v>
      </c>
      <c r="C6334" s="24" t="s">
        <v>4783</v>
      </c>
      <c r="D6334" s="24" t="s">
        <v>1076</v>
      </c>
      <c r="E6334" s="24" t="s">
        <v>4815</v>
      </c>
      <c r="F6334" s="27"/>
      <c r="G6334" t="str">
        <f t="shared" si="297"/>
        <v>CPLD2_J2.B18</v>
      </c>
      <c r="H6334">
        <f t="shared" si="298"/>
        <v>0</v>
      </c>
      <c r="I6334" s="26" t="str">
        <f>H6334&amp;"x"&amp;COUNTIF($H$5:H6334,H6334)</f>
        <v>0x258</v>
      </c>
      <c r="J6334" t="str">
        <f t="shared" si="299"/>
        <v>CPLD2_J2.B18</v>
      </c>
    </row>
    <row r="6335" spans="1:10">
      <c r="A6335" s="24" t="s">
        <v>4988</v>
      </c>
      <c r="B6335" s="24" t="s">
        <v>4816</v>
      </c>
      <c r="C6335" s="24" t="s">
        <v>4783</v>
      </c>
      <c r="D6335" s="24" t="s">
        <v>1076</v>
      </c>
      <c r="E6335" s="24" t="s">
        <v>4816</v>
      </c>
      <c r="F6335" s="27"/>
      <c r="G6335" t="str">
        <f t="shared" si="297"/>
        <v>CPLD2_J2.B19</v>
      </c>
      <c r="H6335">
        <f t="shared" si="298"/>
        <v>0</v>
      </c>
      <c r="I6335" s="26" t="str">
        <f>H6335&amp;"x"&amp;COUNTIF($H$5:H6335,H6335)</f>
        <v>0x259</v>
      </c>
      <c r="J6335" t="str">
        <f t="shared" si="299"/>
        <v>CPLD2_J2.B19</v>
      </c>
    </row>
    <row r="6336" spans="1:10">
      <c r="A6336" s="24" t="s">
        <v>4988</v>
      </c>
      <c r="B6336" s="24" t="s">
        <v>4817</v>
      </c>
      <c r="C6336" s="24" t="s">
        <v>4783</v>
      </c>
      <c r="D6336" s="24" t="s">
        <v>1076</v>
      </c>
      <c r="E6336" s="24" t="s">
        <v>4817</v>
      </c>
      <c r="F6336" s="27"/>
      <c r="G6336" t="str">
        <f t="shared" si="297"/>
        <v>CPLD2_J2.B20</v>
      </c>
      <c r="H6336">
        <f t="shared" si="298"/>
        <v>0</v>
      </c>
      <c r="I6336" s="26" t="str">
        <f>H6336&amp;"x"&amp;COUNTIF($H$5:H6336,H6336)</f>
        <v>0x260</v>
      </c>
      <c r="J6336" t="str">
        <f t="shared" si="299"/>
        <v>CPLD2_J2.B20</v>
      </c>
    </row>
    <row r="6337" spans="1:10">
      <c r="A6337" s="24" t="s">
        <v>4988</v>
      </c>
      <c r="B6337" s="24" t="s">
        <v>4818</v>
      </c>
      <c r="C6337" s="24" t="s">
        <v>4783</v>
      </c>
      <c r="D6337" s="24" t="s">
        <v>1076</v>
      </c>
      <c r="E6337" s="24" t="s">
        <v>4818</v>
      </c>
      <c r="F6337" s="27"/>
      <c r="G6337" t="str">
        <f t="shared" si="297"/>
        <v>CPLD2_J2.B21</v>
      </c>
      <c r="H6337">
        <f t="shared" si="298"/>
        <v>0</v>
      </c>
      <c r="I6337" s="26" t="str">
        <f>H6337&amp;"x"&amp;COUNTIF($H$5:H6337,H6337)</f>
        <v>0x261</v>
      </c>
      <c r="J6337" t="str">
        <f t="shared" si="299"/>
        <v>CPLD2_J2.B21</v>
      </c>
    </row>
    <row r="6338" spans="1:10">
      <c r="A6338" s="24" t="s">
        <v>4988</v>
      </c>
      <c r="B6338" s="24" t="s">
        <v>4819</v>
      </c>
      <c r="C6338" s="24" t="s">
        <v>4783</v>
      </c>
      <c r="D6338" s="24" t="s">
        <v>1076</v>
      </c>
      <c r="E6338" s="24" t="s">
        <v>4819</v>
      </c>
      <c r="F6338" s="27"/>
      <c r="G6338" t="str">
        <f t="shared" si="297"/>
        <v>CPLD2_J2.B22</v>
      </c>
      <c r="H6338">
        <f t="shared" si="298"/>
        <v>0</v>
      </c>
      <c r="I6338" s="26" t="str">
        <f>H6338&amp;"x"&amp;COUNTIF($H$5:H6338,H6338)</f>
        <v>0x262</v>
      </c>
      <c r="J6338" t="str">
        <f t="shared" si="299"/>
        <v>CPLD2_J2.B22</v>
      </c>
    </row>
    <row r="6339" spans="1:10">
      <c r="A6339" s="24" t="s">
        <v>4988</v>
      </c>
      <c r="B6339" s="24" t="s">
        <v>4820</v>
      </c>
      <c r="C6339" s="24" t="s">
        <v>4783</v>
      </c>
      <c r="D6339" s="24" t="s">
        <v>1076</v>
      </c>
      <c r="E6339" s="24" t="s">
        <v>4820</v>
      </c>
      <c r="F6339" s="27"/>
      <c r="G6339" t="str">
        <f t="shared" si="297"/>
        <v>CPLD2_J2.B23</v>
      </c>
      <c r="H6339">
        <f t="shared" si="298"/>
        <v>0</v>
      </c>
      <c r="I6339" s="26" t="str">
        <f>H6339&amp;"x"&amp;COUNTIF($H$5:H6339,H6339)</f>
        <v>0x263</v>
      </c>
      <c r="J6339" t="str">
        <f t="shared" si="299"/>
        <v>CPLD2_J2.B23</v>
      </c>
    </row>
    <row r="6340" spans="1:10">
      <c r="A6340" s="24" t="s">
        <v>4988</v>
      </c>
      <c r="B6340" s="24" t="s">
        <v>4821</v>
      </c>
      <c r="C6340" s="24" t="s">
        <v>4783</v>
      </c>
      <c r="D6340" s="24" t="s">
        <v>1076</v>
      </c>
      <c r="E6340" s="24" t="s">
        <v>4821</v>
      </c>
      <c r="F6340" s="27"/>
      <c r="G6340" t="str">
        <f t="shared" si="297"/>
        <v>CPLD2_J2.B24</v>
      </c>
      <c r="H6340">
        <f t="shared" si="298"/>
        <v>0</v>
      </c>
      <c r="I6340" s="26" t="str">
        <f>H6340&amp;"x"&amp;COUNTIF($H$5:H6340,H6340)</f>
        <v>0x264</v>
      </c>
      <c r="J6340" t="str">
        <f t="shared" si="299"/>
        <v>CPLD2_J2.B24</v>
      </c>
    </row>
    <row r="6341" spans="1:10">
      <c r="A6341" s="24" t="s">
        <v>4988</v>
      </c>
      <c r="B6341" s="24" t="s">
        <v>4822</v>
      </c>
      <c r="C6341" s="24" t="s">
        <v>4783</v>
      </c>
      <c r="D6341" s="24" t="s">
        <v>1076</v>
      </c>
      <c r="E6341" s="24" t="s">
        <v>4822</v>
      </c>
      <c r="F6341" s="27"/>
      <c r="G6341" t="str">
        <f t="shared" si="297"/>
        <v>CPLD2_J2.B25</v>
      </c>
      <c r="H6341">
        <f t="shared" si="298"/>
        <v>0</v>
      </c>
      <c r="I6341" s="26" t="str">
        <f>H6341&amp;"x"&amp;COUNTIF($H$5:H6341,H6341)</f>
        <v>0x265</v>
      </c>
      <c r="J6341" t="str">
        <f t="shared" si="299"/>
        <v>CPLD2_J2.B25</v>
      </c>
    </row>
    <row r="6342" spans="1:10">
      <c r="A6342" s="24" t="s">
        <v>4988</v>
      </c>
      <c r="B6342" s="24" t="s">
        <v>4823</v>
      </c>
      <c r="C6342" s="24" t="s">
        <v>4783</v>
      </c>
      <c r="D6342" s="24" t="s">
        <v>1076</v>
      </c>
      <c r="E6342" s="24" t="s">
        <v>4823</v>
      </c>
      <c r="F6342" s="27"/>
      <c r="G6342" t="str">
        <f t="shared" ref="G6342:G6405" si="300">A6342&amp;"."&amp;B6342</f>
        <v>CPLD2_J2.B26</v>
      </c>
      <c r="H6342">
        <f t="shared" ref="H6342:H6405" si="301">F6342</f>
        <v>0</v>
      </c>
      <c r="I6342" s="26" t="str">
        <f>H6342&amp;"x"&amp;COUNTIF($H$5:H6342,H6342)</f>
        <v>0x266</v>
      </c>
      <c r="J6342" t="str">
        <f t="shared" ref="J6342:J6405" si="302">G6342</f>
        <v>CPLD2_J2.B26</v>
      </c>
    </row>
    <row r="6343" spans="1:10">
      <c r="A6343" s="24" t="s">
        <v>4988</v>
      </c>
      <c r="B6343" s="24" t="s">
        <v>4824</v>
      </c>
      <c r="C6343" s="24" t="s">
        <v>4783</v>
      </c>
      <c r="D6343" s="24" t="s">
        <v>1076</v>
      </c>
      <c r="E6343" s="24" t="s">
        <v>4824</v>
      </c>
      <c r="F6343" s="27"/>
      <c r="G6343" t="str">
        <f t="shared" si="300"/>
        <v>CPLD2_J2.B27</v>
      </c>
      <c r="H6343">
        <f t="shared" si="301"/>
        <v>0</v>
      </c>
      <c r="I6343" s="26" t="str">
        <f>H6343&amp;"x"&amp;COUNTIF($H$5:H6343,H6343)</f>
        <v>0x267</v>
      </c>
      <c r="J6343" t="str">
        <f t="shared" si="302"/>
        <v>CPLD2_J2.B27</v>
      </c>
    </row>
    <row r="6344" spans="1:10">
      <c r="A6344" s="24" t="s">
        <v>4988</v>
      </c>
      <c r="B6344" s="24" t="s">
        <v>4825</v>
      </c>
      <c r="C6344" s="24" t="s">
        <v>4783</v>
      </c>
      <c r="D6344" s="24" t="s">
        <v>1076</v>
      </c>
      <c r="E6344" s="24" t="s">
        <v>4825</v>
      </c>
      <c r="F6344" s="27"/>
      <c r="G6344" t="str">
        <f t="shared" si="300"/>
        <v>CPLD2_J2.B28</v>
      </c>
      <c r="H6344">
        <f t="shared" si="301"/>
        <v>0</v>
      </c>
      <c r="I6344" s="26" t="str">
        <f>H6344&amp;"x"&amp;COUNTIF($H$5:H6344,H6344)</f>
        <v>0x268</v>
      </c>
      <c r="J6344" t="str">
        <f t="shared" si="302"/>
        <v>CPLD2_J2.B28</v>
      </c>
    </row>
    <row r="6345" spans="1:10">
      <c r="A6345" s="24" t="s">
        <v>4988</v>
      </c>
      <c r="B6345" s="24" t="s">
        <v>4826</v>
      </c>
      <c r="C6345" s="24" t="s">
        <v>4783</v>
      </c>
      <c r="D6345" s="24" t="s">
        <v>1076</v>
      </c>
      <c r="E6345" s="24" t="s">
        <v>4826</v>
      </c>
      <c r="F6345" s="27"/>
      <c r="G6345" t="str">
        <f t="shared" si="300"/>
        <v>CPLD2_J2.B29</v>
      </c>
      <c r="H6345">
        <f t="shared" si="301"/>
        <v>0</v>
      </c>
      <c r="I6345" s="26" t="str">
        <f>H6345&amp;"x"&amp;COUNTIF($H$5:H6345,H6345)</f>
        <v>0x269</v>
      </c>
      <c r="J6345" t="str">
        <f t="shared" si="302"/>
        <v>CPLD2_J2.B29</v>
      </c>
    </row>
    <row r="6346" spans="1:10">
      <c r="A6346" s="24" t="s">
        <v>4988</v>
      </c>
      <c r="B6346" s="24" t="s">
        <v>4827</v>
      </c>
      <c r="C6346" s="24" t="s">
        <v>4783</v>
      </c>
      <c r="D6346" s="24" t="s">
        <v>1076</v>
      </c>
      <c r="E6346" s="24" t="s">
        <v>4827</v>
      </c>
      <c r="F6346" s="27"/>
      <c r="G6346" t="str">
        <f t="shared" si="300"/>
        <v>CPLD2_J2.B30</v>
      </c>
      <c r="H6346">
        <f t="shared" si="301"/>
        <v>0</v>
      </c>
      <c r="I6346" s="26" t="str">
        <f>H6346&amp;"x"&amp;COUNTIF($H$5:H6346,H6346)</f>
        <v>0x270</v>
      </c>
      <c r="J6346" t="str">
        <f t="shared" si="302"/>
        <v>CPLD2_J2.B30</v>
      </c>
    </row>
    <row r="6347" spans="1:10">
      <c r="A6347" s="24" t="s">
        <v>4988</v>
      </c>
      <c r="B6347" s="24" t="s">
        <v>4828</v>
      </c>
      <c r="C6347" s="24" t="s">
        <v>4783</v>
      </c>
      <c r="D6347" s="24" t="s">
        <v>1076</v>
      </c>
      <c r="E6347" s="24" t="s">
        <v>4828</v>
      </c>
      <c r="F6347" s="27"/>
      <c r="G6347" t="str">
        <f t="shared" si="300"/>
        <v>CPLD2_J2.B31</v>
      </c>
      <c r="H6347">
        <f t="shared" si="301"/>
        <v>0</v>
      </c>
      <c r="I6347" s="26" t="str">
        <f>H6347&amp;"x"&amp;COUNTIF($H$5:H6347,H6347)</f>
        <v>0x271</v>
      </c>
      <c r="J6347" t="str">
        <f t="shared" si="302"/>
        <v>CPLD2_J2.B31</v>
      </c>
    </row>
    <row r="6348" spans="1:10">
      <c r="A6348" s="24" t="s">
        <v>4988</v>
      </c>
      <c r="B6348" s="24" t="s">
        <v>4829</v>
      </c>
      <c r="C6348" s="24" t="s">
        <v>4783</v>
      </c>
      <c r="D6348" s="24" t="s">
        <v>1076</v>
      </c>
      <c r="E6348" s="24" t="s">
        <v>4829</v>
      </c>
      <c r="F6348" s="27"/>
      <c r="G6348" t="str">
        <f t="shared" si="300"/>
        <v>CPLD2_J2.B32</v>
      </c>
      <c r="H6348">
        <f t="shared" si="301"/>
        <v>0</v>
      </c>
      <c r="I6348" s="26" t="str">
        <f>H6348&amp;"x"&amp;COUNTIF($H$5:H6348,H6348)</f>
        <v>0x272</v>
      </c>
      <c r="J6348" t="str">
        <f t="shared" si="302"/>
        <v>CPLD2_J2.B32</v>
      </c>
    </row>
    <row r="6349" spans="1:10">
      <c r="A6349" s="24" t="s">
        <v>4988</v>
      </c>
      <c r="B6349" s="24" t="s">
        <v>4830</v>
      </c>
      <c r="C6349" s="24" t="s">
        <v>4783</v>
      </c>
      <c r="D6349" s="24" t="s">
        <v>1076</v>
      </c>
      <c r="E6349" s="24" t="s">
        <v>4830</v>
      </c>
      <c r="F6349" s="27"/>
      <c r="G6349" t="str">
        <f t="shared" si="300"/>
        <v>CPLD2_J2.B33</v>
      </c>
      <c r="H6349">
        <f t="shared" si="301"/>
        <v>0</v>
      </c>
      <c r="I6349" s="26" t="str">
        <f>H6349&amp;"x"&amp;COUNTIF($H$5:H6349,H6349)</f>
        <v>0x273</v>
      </c>
      <c r="J6349" t="str">
        <f t="shared" si="302"/>
        <v>CPLD2_J2.B33</v>
      </c>
    </row>
    <row r="6350" spans="1:10">
      <c r="A6350" s="24" t="s">
        <v>4988</v>
      </c>
      <c r="B6350" s="24" t="s">
        <v>4831</v>
      </c>
      <c r="C6350" s="24" t="s">
        <v>4783</v>
      </c>
      <c r="D6350" s="24" t="s">
        <v>1076</v>
      </c>
      <c r="E6350" s="24" t="s">
        <v>4831</v>
      </c>
      <c r="F6350" s="27"/>
      <c r="G6350" t="str">
        <f t="shared" si="300"/>
        <v>CPLD2_J2.B34</v>
      </c>
      <c r="H6350">
        <f t="shared" si="301"/>
        <v>0</v>
      </c>
      <c r="I6350" s="26" t="str">
        <f>H6350&amp;"x"&amp;COUNTIF($H$5:H6350,H6350)</f>
        <v>0x274</v>
      </c>
      <c r="J6350" t="str">
        <f t="shared" si="302"/>
        <v>CPLD2_J2.B34</v>
      </c>
    </row>
    <row r="6351" spans="1:10">
      <c r="A6351" s="24" t="s">
        <v>4988</v>
      </c>
      <c r="B6351" s="24" t="s">
        <v>4832</v>
      </c>
      <c r="C6351" s="24" t="s">
        <v>4783</v>
      </c>
      <c r="D6351" s="24" t="s">
        <v>1076</v>
      </c>
      <c r="E6351" s="24" t="s">
        <v>4832</v>
      </c>
      <c r="F6351" s="27"/>
      <c r="G6351" t="str">
        <f t="shared" si="300"/>
        <v>CPLD2_J2.B35</v>
      </c>
      <c r="H6351">
        <f t="shared" si="301"/>
        <v>0</v>
      </c>
      <c r="I6351" s="26" t="str">
        <f>H6351&amp;"x"&amp;COUNTIF($H$5:H6351,H6351)</f>
        <v>0x275</v>
      </c>
      <c r="J6351" t="str">
        <f t="shared" si="302"/>
        <v>CPLD2_J2.B35</v>
      </c>
    </row>
    <row r="6352" spans="1:10">
      <c r="A6352" s="24" t="s">
        <v>4988</v>
      </c>
      <c r="B6352" s="24" t="s">
        <v>4833</v>
      </c>
      <c r="C6352" s="24" t="s">
        <v>4783</v>
      </c>
      <c r="D6352" s="24" t="s">
        <v>1076</v>
      </c>
      <c r="E6352" s="24" t="s">
        <v>4833</v>
      </c>
      <c r="F6352" s="27"/>
      <c r="G6352" t="str">
        <f t="shared" si="300"/>
        <v>CPLD2_J2.B36</v>
      </c>
      <c r="H6352">
        <f t="shared" si="301"/>
        <v>0</v>
      </c>
      <c r="I6352" s="26" t="str">
        <f>H6352&amp;"x"&amp;COUNTIF($H$5:H6352,H6352)</f>
        <v>0x276</v>
      </c>
      <c r="J6352" t="str">
        <f t="shared" si="302"/>
        <v>CPLD2_J2.B36</v>
      </c>
    </row>
    <row r="6353" spans="1:10">
      <c r="A6353" s="24" t="s">
        <v>4988</v>
      </c>
      <c r="B6353" s="24" t="s">
        <v>4834</v>
      </c>
      <c r="C6353" s="24" t="s">
        <v>4783</v>
      </c>
      <c r="D6353" s="24" t="s">
        <v>1076</v>
      </c>
      <c r="E6353" s="24" t="s">
        <v>4834</v>
      </c>
      <c r="F6353" s="27"/>
      <c r="G6353" t="str">
        <f t="shared" si="300"/>
        <v>CPLD2_J2.B37</v>
      </c>
      <c r="H6353">
        <f t="shared" si="301"/>
        <v>0</v>
      </c>
      <c r="I6353" s="26" t="str">
        <f>H6353&amp;"x"&amp;COUNTIF($H$5:H6353,H6353)</f>
        <v>0x277</v>
      </c>
      <c r="J6353" t="str">
        <f t="shared" si="302"/>
        <v>CPLD2_J2.B37</v>
      </c>
    </row>
    <row r="6354" spans="1:10">
      <c r="A6354" s="24" t="s">
        <v>4988</v>
      </c>
      <c r="B6354" s="24" t="s">
        <v>4835</v>
      </c>
      <c r="C6354" s="24" t="s">
        <v>4783</v>
      </c>
      <c r="D6354" s="24" t="s">
        <v>1076</v>
      </c>
      <c r="E6354" s="24" t="s">
        <v>4835</v>
      </c>
      <c r="F6354" s="27"/>
      <c r="G6354" t="str">
        <f t="shared" si="300"/>
        <v>CPLD2_J2.B38</v>
      </c>
      <c r="H6354">
        <f t="shared" si="301"/>
        <v>0</v>
      </c>
      <c r="I6354" s="26" t="str">
        <f>H6354&amp;"x"&amp;COUNTIF($H$5:H6354,H6354)</f>
        <v>0x278</v>
      </c>
      <c r="J6354" t="str">
        <f t="shared" si="302"/>
        <v>CPLD2_J2.B38</v>
      </c>
    </row>
    <row r="6355" spans="1:10">
      <c r="A6355" s="24" t="s">
        <v>4988</v>
      </c>
      <c r="B6355" s="24" t="s">
        <v>4836</v>
      </c>
      <c r="C6355" s="24" t="s">
        <v>4783</v>
      </c>
      <c r="D6355" s="24" t="s">
        <v>1076</v>
      </c>
      <c r="E6355" s="24" t="s">
        <v>4836</v>
      </c>
      <c r="F6355" s="27"/>
      <c r="G6355" t="str">
        <f t="shared" si="300"/>
        <v>CPLD2_J2.B39</v>
      </c>
      <c r="H6355">
        <f t="shared" si="301"/>
        <v>0</v>
      </c>
      <c r="I6355" s="26" t="str">
        <f>H6355&amp;"x"&amp;COUNTIF($H$5:H6355,H6355)</f>
        <v>0x279</v>
      </c>
      <c r="J6355" t="str">
        <f t="shared" si="302"/>
        <v>CPLD2_J2.B39</v>
      </c>
    </row>
    <row r="6356" spans="1:10">
      <c r="A6356" s="24" t="s">
        <v>4988</v>
      </c>
      <c r="B6356" s="24" t="s">
        <v>4837</v>
      </c>
      <c r="C6356" s="24" t="s">
        <v>4783</v>
      </c>
      <c r="D6356" s="24" t="s">
        <v>1076</v>
      </c>
      <c r="E6356" s="24" t="s">
        <v>4837</v>
      </c>
      <c r="F6356" s="27"/>
      <c r="G6356" t="str">
        <f t="shared" si="300"/>
        <v>CPLD2_J2.B40</v>
      </c>
      <c r="H6356">
        <f t="shared" si="301"/>
        <v>0</v>
      </c>
      <c r="I6356" s="26" t="str">
        <f>H6356&amp;"x"&amp;COUNTIF($H$5:H6356,H6356)</f>
        <v>0x280</v>
      </c>
      <c r="J6356" t="str">
        <f t="shared" si="302"/>
        <v>CPLD2_J2.B40</v>
      </c>
    </row>
    <row r="6357" spans="1:10">
      <c r="A6357" s="24" t="s">
        <v>4988</v>
      </c>
      <c r="B6357" s="24" t="s">
        <v>4838</v>
      </c>
      <c r="C6357" s="24" t="s">
        <v>4783</v>
      </c>
      <c r="D6357" s="24" t="s">
        <v>1076</v>
      </c>
      <c r="E6357" s="24" t="s">
        <v>4838</v>
      </c>
      <c r="F6357" s="27"/>
      <c r="G6357" t="str">
        <f t="shared" si="300"/>
        <v>CPLD2_J2.B41</v>
      </c>
      <c r="H6357">
        <f t="shared" si="301"/>
        <v>0</v>
      </c>
      <c r="I6357" s="26" t="str">
        <f>H6357&amp;"x"&amp;COUNTIF($H$5:H6357,H6357)</f>
        <v>0x281</v>
      </c>
      <c r="J6357" t="str">
        <f t="shared" si="302"/>
        <v>CPLD2_J2.B41</v>
      </c>
    </row>
    <row r="6358" spans="1:10">
      <c r="A6358" s="24" t="s">
        <v>4988</v>
      </c>
      <c r="B6358" s="24" t="s">
        <v>4839</v>
      </c>
      <c r="C6358" s="24" t="s">
        <v>4783</v>
      </c>
      <c r="D6358" s="24" t="s">
        <v>1076</v>
      </c>
      <c r="E6358" s="24" t="s">
        <v>4839</v>
      </c>
      <c r="F6358" s="27"/>
      <c r="G6358" t="str">
        <f t="shared" si="300"/>
        <v>CPLD2_J2.B42</v>
      </c>
      <c r="H6358">
        <f t="shared" si="301"/>
        <v>0</v>
      </c>
      <c r="I6358" s="26" t="str">
        <f>H6358&amp;"x"&amp;COUNTIF($H$5:H6358,H6358)</f>
        <v>0x282</v>
      </c>
      <c r="J6358" t="str">
        <f t="shared" si="302"/>
        <v>CPLD2_J2.B42</v>
      </c>
    </row>
    <row r="6359" spans="1:10">
      <c r="A6359" s="24" t="s">
        <v>4988</v>
      </c>
      <c r="B6359" s="24" t="s">
        <v>4841</v>
      </c>
      <c r="C6359" s="24" t="s">
        <v>4783</v>
      </c>
      <c r="D6359" s="24" t="s">
        <v>1076</v>
      </c>
      <c r="E6359" s="24" t="s">
        <v>4841</v>
      </c>
      <c r="F6359" s="27"/>
      <c r="G6359" t="str">
        <f t="shared" si="300"/>
        <v>CPLD2_J2.B43</v>
      </c>
      <c r="H6359">
        <f t="shared" si="301"/>
        <v>0</v>
      </c>
      <c r="I6359" s="26" t="str">
        <f>H6359&amp;"x"&amp;COUNTIF($H$5:H6359,H6359)</f>
        <v>0x283</v>
      </c>
      <c r="J6359" t="str">
        <f t="shared" si="302"/>
        <v>CPLD2_J2.B43</v>
      </c>
    </row>
    <row r="6360" spans="1:10">
      <c r="A6360" s="24" t="s">
        <v>4988</v>
      </c>
      <c r="B6360" s="24" t="s">
        <v>4842</v>
      </c>
      <c r="C6360" s="24" t="s">
        <v>4783</v>
      </c>
      <c r="D6360" s="24" t="s">
        <v>1076</v>
      </c>
      <c r="E6360" s="24" t="s">
        <v>4842</v>
      </c>
      <c r="F6360" s="27"/>
      <c r="G6360" t="str">
        <f t="shared" si="300"/>
        <v>CPLD2_J2.B44</v>
      </c>
      <c r="H6360">
        <f t="shared" si="301"/>
        <v>0</v>
      </c>
      <c r="I6360" s="26" t="str">
        <f>H6360&amp;"x"&amp;COUNTIF($H$5:H6360,H6360)</f>
        <v>0x284</v>
      </c>
      <c r="J6360" t="str">
        <f t="shared" si="302"/>
        <v>CPLD2_J2.B44</v>
      </c>
    </row>
    <row r="6361" spans="1:10">
      <c r="A6361" s="24" t="s">
        <v>4988</v>
      </c>
      <c r="B6361" s="24" t="s">
        <v>4844</v>
      </c>
      <c r="C6361" s="24" t="s">
        <v>4783</v>
      </c>
      <c r="D6361" s="24" t="s">
        <v>1076</v>
      </c>
      <c r="E6361" s="24" t="s">
        <v>4844</v>
      </c>
      <c r="F6361" s="27"/>
      <c r="G6361" t="str">
        <f t="shared" si="300"/>
        <v>CPLD2_J2.B45</v>
      </c>
      <c r="H6361">
        <f t="shared" si="301"/>
        <v>0</v>
      </c>
      <c r="I6361" s="26" t="str">
        <f>H6361&amp;"x"&amp;COUNTIF($H$5:H6361,H6361)</f>
        <v>0x285</v>
      </c>
      <c r="J6361" t="str">
        <f t="shared" si="302"/>
        <v>CPLD2_J2.B45</v>
      </c>
    </row>
    <row r="6362" spans="1:10">
      <c r="A6362" s="24" t="s">
        <v>4988</v>
      </c>
      <c r="B6362" s="24" t="s">
        <v>4845</v>
      </c>
      <c r="C6362" s="24" t="s">
        <v>4783</v>
      </c>
      <c r="D6362" s="24" t="s">
        <v>1076</v>
      </c>
      <c r="E6362" s="24" t="s">
        <v>4845</v>
      </c>
      <c r="F6362" s="24" t="s">
        <v>146</v>
      </c>
      <c r="G6362" t="str">
        <f t="shared" si="300"/>
        <v>CPLD2_J2.B46</v>
      </c>
      <c r="H6362" t="str">
        <f t="shared" si="301"/>
        <v>2_B2_56</v>
      </c>
      <c r="I6362" s="26" t="str">
        <f>H6362&amp;"x"&amp;COUNTIF($H$5:H6362,H6362)</f>
        <v>2_B2_56x2</v>
      </c>
      <c r="J6362" t="str">
        <f t="shared" si="302"/>
        <v>CPLD2_J2.B46</v>
      </c>
    </row>
    <row r="6363" spans="1:10">
      <c r="A6363" s="24" t="s">
        <v>4988</v>
      </c>
      <c r="B6363" s="24" t="s">
        <v>4847</v>
      </c>
      <c r="C6363" s="24" t="s">
        <v>4783</v>
      </c>
      <c r="D6363" s="24" t="s">
        <v>1076</v>
      </c>
      <c r="E6363" s="24" t="s">
        <v>4847</v>
      </c>
      <c r="F6363" s="27"/>
      <c r="G6363" t="str">
        <f t="shared" si="300"/>
        <v>CPLD2_J2.B47</v>
      </c>
      <c r="H6363">
        <f t="shared" si="301"/>
        <v>0</v>
      </c>
      <c r="I6363" s="26" t="str">
        <f>H6363&amp;"x"&amp;COUNTIF($H$5:H6363,H6363)</f>
        <v>0x286</v>
      </c>
      <c r="J6363" t="str">
        <f t="shared" si="302"/>
        <v>CPLD2_J2.B47</v>
      </c>
    </row>
    <row r="6364" spans="1:10">
      <c r="A6364" s="24" t="s">
        <v>4988</v>
      </c>
      <c r="B6364" s="24" t="s">
        <v>4848</v>
      </c>
      <c r="C6364" s="24" t="s">
        <v>4783</v>
      </c>
      <c r="D6364" s="24" t="s">
        <v>1076</v>
      </c>
      <c r="E6364" s="24" t="s">
        <v>4848</v>
      </c>
      <c r="F6364" s="27"/>
      <c r="G6364" t="str">
        <f t="shared" si="300"/>
        <v>CPLD2_J2.B48</v>
      </c>
      <c r="H6364">
        <f t="shared" si="301"/>
        <v>0</v>
      </c>
      <c r="I6364" s="26" t="str">
        <f>H6364&amp;"x"&amp;COUNTIF($H$5:H6364,H6364)</f>
        <v>0x287</v>
      </c>
      <c r="J6364" t="str">
        <f t="shared" si="302"/>
        <v>CPLD2_J2.B48</v>
      </c>
    </row>
    <row r="6365" spans="1:10">
      <c r="A6365" s="24" t="s">
        <v>4988</v>
      </c>
      <c r="B6365" s="24" t="s">
        <v>4850</v>
      </c>
      <c r="C6365" s="24" t="s">
        <v>4783</v>
      </c>
      <c r="D6365" s="24" t="s">
        <v>1076</v>
      </c>
      <c r="E6365" s="24" t="s">
        <v>4850</v>
      </c>
      <c r="F6365" s="27"/>
      <c r="G6365" t="str">
        <f t="shared" si="300"/>
        <v>CPLD2_J2.B49</v>
      </c>
      <c r="H6365">
        <f t="shared" si="301"/>
        <v>0</v>
      </c>
      <c r="I6365" s="26" t="str">
        <f>H6365&amp;"x"&amp;COUNTIF($H$5:H6365,H6365)</f>
        <v>0x288</v>
      </c>
      <c r="J6365" t="str">
        <f t="shared" si="302"/>
        <v>CPLD2_J2.B49</v>
      </c>
    </row>
    <row r="6366" spans="1:10">
      <c r="A6366" s="24" t="s">
        <v>4988</v>
      </c>
      <c r="B6366" s="24" t="s">
        <v>4851</v>
      </c>
      <c r="C6366" s="24" t="s">
        <v>4783</v>
      </c>
      <c r="D6366" s="24" t="s">
        <v>1076</v>
      </c>
      <c r="E6366" s="24" t="s">
        <v>4851</v>
      </c>
      <c r="F6366" s="27"/>
      <c r="G6366" t="str">
        <f t="shared" si="300"/>
        <v>CPLD2_J2.B50</v>
      </c>
      <c r="H6366">
        <f t="shared" si="301"/>
        <v>0</v>
      </c>
      <c r="I6366" s="26" t="str">
        <f>H6366&amp;"x"&amp;COUNTIF($H$5:H6366,H6366)</f>
        <v>0x289</v>
      </c>
      <c r="J6366" t="str">
        <f t="shared" si="302"/>
        <v>CPLD2_J2.B50</v>
      </c>
    </row>
    <row r="6367" spans="1:10">
      <c r="A6367" s="24" t="s">
        <v>4988</v>
      </c>
      <c r="B6367" s="24" t="s">
        <v>4852</v>
      </c>
      <c r="C6367" s="24" t="s">
        <v>4783</v>
      </c>
      <c r="D6367" s="24" t="s">
        <v>1076</v>
      </c>
      <c r="E6367" s="24" t="s">
        <v>4852</v>
      </c>
      <c r="F6367" s="27"/>
      <c r="G6367" t="str">
        <f t="shared" si="300"/>
        <v>CPLD2_J2.B51</v>
      </c>
      <c r="H6367">
        <f t="shared" si="301"/>
        <v>0</v>
      </c>
      <c r="I6367" s="26" t="str">
        <f>H6367&amp;"x"&amp;COUNTIF($H$5:H6367,H6367)</f>
        <v>0x290</v>
      </c>
      <c r="J6367" t="str">
        <f t="shared" si="302"/>
        <v>CPLD2_J2.B51</v>
      </c>
    </row>
    <row r="6368" spans="1:10">
      <c r="A6368" s="24" t="s">
        <v>4988</v>
      </c>
      <c r="B6368" s="24" t="s">
        <v>4853</v>
      </c>
      <c r="C6368" s="24" t="s">
        <v>4783</v>
      </c>
      <c r="D6368" s="24" t="s">
        <v>1076</v>
      </c>
      <c r="E6368" s="24" t="s">
        <v>4853</v>
      </c>
      <c r="F6368" s="27"/>
      <c r="G6368" t="str">
        <f t="shared" si="300"/>
        <v>CPLD2_J2.B52</v>
      </c>
      <c r="H6368">
        <f t="shared" si="301"/>
        <v>0</v>
      </c>
      <c r="I6368" s="26" t="str">
        <f>H6368&amp;"x"&amp;COUNTIF($H$5:H6368,H6368)</f>
        <v>0x291</v>
      </c>
      <c r="J6368" t="str">
        <f t="shared" si="302"/>
        <v>CPLD2_J2.B52</v>
      </c>
    </row>
    <row r="6369" spans="1:10">
      <c r="A6369" s="24" t="s">
        <v>4988</v>
      </c>
      <c r="B6369" s="24" t="s">
        <v>4854</v>
      </c>
      <c r="C6369" s="24" t="s">
        <v>4783</v>
      </c>
      <c r="D6369" s="24" t="s">
        <v>1076</v>
      </c>
      <c r="E6369" s="24" t="s">
        <v>4854</v>
      </c>
      <c r="F6369" s="27"/>
      <c r="G6369" t="str">
        <f t="shared" si="300"/>
        <v>CPLD2_J2.B53</v>
      </c>
      <c r="H6369">
        <f t="shared" si="301"/>
        <v>0</v>
      </c>
      <c r="I6369" s="26" t="str">
        <f>H6369&amp;"x"&amp;COUNTIF($H$5:H6369,H6369)</f>
        <v>0x292</v>
      </c>
      <c r="J6369" t="str">
        <f t="shared" si="302"/>
        <v>CPLD2_J2.B53</v>
      </c>
    </row>
    <row r="6370" spans="1:10">
      <c r="A6370" s="24" t="s">
        <v>4988</v>
      </c>
      <c r="B6370" s="24" t="s">
        <v>4855</v>
      </c>
      <c r="C6370" s="24" t="s">
        <v>4783</v>
      </c>
      <c r="D6370" s="24" t="s">
        <v>1076</v>
      </c>
      <c r="E6370" s="24" t="s">
        <v>4855</v>
      </c>
      <c r="F6370" s="27"/>
      <c r="G6370" t="str">
        <f t="shared" si="300"/>
        <v>CPLD2_J2.B54</v>
      </c>
      <c r="H6370">
        <f t="shared" si="301"/>
        <v>0</v>
      </c>
      <c r="I6370" s="26" t="str">
        <f>H6370&amp;"x"&amp;COUNTIF($H$5:H6370,H6370)</f>
        <v>0x293</v>
      </c>
      <c r="J6370" t="str">
        <f t="shared" si="302"/>
        <v>CPLD2_J2.B54</v>
      </c>
    </row>
    <row r="6371" spans="1:10">
      <c r="A6371" s="24" t="s">
        <v>4988</v>
      </c>
      <c r="B6371" s="24" t="s">
        <v>4856</v>
      </c>
      <c r="C6371" s="24" t="s">
        <v>4783</v>
      </c>
      <c r="D6371" s="24" t="s">
        <v>1076</v>
      </c>
      <c r="E6371" s="24" t="s">
        <v>4856</v>
      </c>
      <c r="F6371" s="27"/>
      <c r="G6371" t="str">
        <f t="shared" si="300"/>
        <v>CPLD2_J2.B55</v>
      </c>
      <c r="H6371">
        <f t="shared" si="301"/>
        <v>0</v>
      </c>
      <c r="I6371" s="26" t="str">
        <f>H6371&amp;"x"&amp;COUNTIF($H$5:H6371,H6371)</f>
        <v>0x294</v>
      </c>
      <c r="J6371" t="str">
        <f t="shared" si="302"/>
        <v>CPLD2_J2.B55</v>
      </c>
    </row>
    <row r="6372" spans="1:10">
      <c r="A6372" s="24" t="s">
        <v>4988</v>
      </c>
      <c r="B6372" s="24" t="s">
        <v>4857</v>
      </c>
      <c r="C6372" s="24" t="s">
        <v>4783</v>
      </c>
      <c r="D6372" s="24" t="s">
        <v>1076</v>
      </c>
      <c r="E6372" s="24" t="s">
        <v>4857</v>
      </c>
      <c r="F6372" s="27"/>
      <c r="G6372" t="str">
        <f t="shared" si="300"/>
        <v>CPLD2_J2.B56</v>
      </c>
      <c r="H6372">
        <f t="shared" si="301"/>
        <v>0</v>
      </c>
      <c r="I6372" s="26" t="str">
        <f>H6372&amp;"x"&amp;COUNTIF($H$5:H6372,H6372)</f>
        <v>0x295</v>
      </c>
      <c r="J6372" t="str">
        <f t="shared" si="302"/>
        <v>CPLD2_J2.B56</v>
      </c>
    </row>
    <row r="6373" spans="1:10">
      <c r="A6373" s="24" t="s">
        <v>4988</v>
      </c>
      <c r="B6373" s="24" t="s">
        <v>4858</v>
      </c>
      <c r="C6373" s="24" t="s">
        <v>4783</v>
      </c>
      <c r="D6373" s="24" t="s">
        <v>1076</v>
      </c>
      <c r="E6373" s="24" t="s">
        <v>4858</v>
      </c>
      <c r="F6373" s="27"/>
      <c r="G6373" t="str">
        <f t="shared" si="300"/>
        <v>CPLD2_J2.B57</v>
      </c>
      <c r="H6373">
        <f t="shared" si="301"/>
        <v>0</v>
      </c>
      <c r="I6373" s="26" t="str">
        <f>H6373&amp;"x"&amp;COUNTIF($H$5:H6373,H6373)</f>
        <v>0x296</v>
      </c>
      <c r="J6373" t="str">
        <f t="shared" si="302"/>
        <v>CPLD2_J2.B57</v>
      </c>
    </row>
    <row r="6374" spans="1:10">
      <c r="A6374" s="24" t="s">
        <v>4988</v>
      </c>
      <c r="B6374" s="24" t="s">
        <v>4859</v>
      </c>
      <c r="C6374" s="24" t="s">
        <v>4783</v>
      </c>
      <c r="D6374" s="24" t="s">
        <v>1076</v>
      </c>
      <c r="E6374" s="24" t="s">
        <v>4859</v>
      </c>
      <c r="F6374" s="27"/>
      <c r="G6374" t="str">
        <f t="shared" si="300"/>
        <v>CPLD2_J2.B58</v>
      </c>
      <c r="H6374">
        <f t="shared" si="301"/>
        <v>0</v>
      </c>
      <c r="I6374" s="26" t="str">
        <f>H6374&amp;"x"&amp;COUNTIF($H$5:H6374,H6374)</f>
        <v>0x297</v>
      </c>
      <c r="J6374" t="str">
        <f t="shared" si="302"/>
        <v>CPLD2_J2.B58</v>
      </c>
    </row>
    <row r="6375" spans="1:10">
      <c r="A6375" s="24" t="s">
        <v>4988</v>
      </c>
      <c r="B6375" s="24" t="s">
        <v>4860</v>
      </c>
      <c r="C6375" s="24" t="s">
        <v>4783</v>
      </c>
      <c r="D6375" s="24" t="s">
        <v>1076</v>
      </c>
      <c r="E6375" s="24" t="s">
        <v>4860</v>
      </c>
      <c r="F6375" s="27"/>
      <c r="G6375" t="str">
        <f t="shared" si="300"/>
        <v>CPLD2_J2.B59</v>
      </c>
      <c r="H6375">
        <f t="shared" si="301"/>
        <v>0</v>
      </c>
      <c r="I6375" s="26" t="str">
        <f>H6375&amp;"x"&amp;COUNTIF($H$5:H6375,H6375)</f>
        <v>0x298</v>
      </c>
      <c r="J6375" t="str">
        <f t="shared" si="302"/>
        <v>CPLD2_J2.B59</v>
      </c>
    </row>
    <row r="6376" spans="1:10">
      <c r="A6376" s="24" t="s">
        <v>4988</v>
      </c>
      <c r="B6376" s="24" t="s">
        <v>4861</v>
      </c>
      <c r="C6376" s="24" t="s">
        <v>4783</v>
      </c>
      <c r="D6376" s="24" t="s">
        <v>1076</v>
      </c>
      <c r="E6376" s="24" t="s">
        <v>4861</v>
      </c>
      <c r="F6376" s="27"/>
      <c r="G6376" t="str">
        <f t="shared" si="300"/>
        <v>CPLD2_J2.B60</v>
      </c>
      <c r="H6376">
        <f t="shared" si="301"/>
        <v>0</v>
      </c>
      <c r="I6376" s="26" t="str">
        <f>H6376&amp;"x"&amp;COUNTIF($H$5:H6376,H6376)</f>
        <v>0x299</v>
      </c>
      <c r="J6376" t="str">
        <f t="shared" si="302"/>
        <v>CPLD2_J2.B60</v>
      </c>
    </row>
    <row r="6377" spans="1:10">
      <c r="A6377" s="24" t="s">
        <v>4988</v>
      </c>
      <c r="B6377" s="24" t="s">
        <v>4862</v>
      </c>
      <c r="C6377" s="24" t="s">
        <v>4783</v>
      </c>
      <c r="D6377" s="24" t="s">
        <v>1076</v>
      </c>
      <c r="E6377" s="24" t="s">
        <v>4862</v>
      </c>
      <c r="F6377" s="27"/>
      <c r="G6377" t="str">
        <f t="shared" si="300"/>
        <v>CPLD2_J2.B61</v>
      </c>
      <c r="H6377">
        <f t="shared" si="301"/>
        <v>0</v>
      </c>
      <c r="I6377" s="26" t="str">
        <f>H6377&amp;"x"&amp;COUNTIF($H$5:H6377,H6377)</f>
        <v>0x300</v>
      </c>
      <c r="J6377" t="str">
        <f t="shared" si="302"/>
        <v>CPLD2_J2.B61</v>
      </c>
    </row>
    <row r="6378" spans="1:10">
      <c r="A6378" s="24" t="s">
        <v>4988</v>
      </c>
      <c r="B6378" s="24" t="s">
        <v>4863</v>
      </c>
      <c r="C6378" s="24" t="s">
        <v>4783</v>
      </c>
      <c r="D6378" s="24" t="s">
        <v>1076</v>
      </c>
      <c r="E6378" s="24" t="s">
        <v>4863</v>
      </c>
      <c r="F6378" s="27"/>
      <c r="G6378" t="str">
        <f t="shared" si="300"/>
        <v>CPLD2_J2.B62</v>
      </c>
      <c r="H6378">
        <f t="shared" si="301"/>
        <v>0</v>
      </c>
      <c r="I6378" s="26" t="str">
        <f>H6378&amp;"x"&amp;COUNTIF($H$5:H6378,H6378)</f>
        <v>0x301</v>
      </c>
      <c r="J6378" t="str">
        <f t="shared" si="302"/>
        <v>CPLD2_J2.B62</v>
      </c>
    </row>
    <row r="6379" spans="1:10">
      <c r="A6379" s="24" t="s">
        <v>4988</v>
      </c>
      <c r="B6379" s="24" t="s">
        <v>4864</v>
      </c>
      <c r="C6379" s="24" t="s">
        <v>4783</v>
      </c>
      <c r="D6379" s="24" t="s">
        <v>1076</v>
      </c>
      <c r="E6379" s="24" t="s">
        <v>4864</v>
      </c>
      <c r="F6379" s="27"/>
      <c r="G6379" t="str">
        <f t="shared" si="300"/>
        <v>CPLD2_J2.B63</v>
      </c>
      <c r="H6379">
        <f t="shared" si="301"/>
        <v>0</v>
      </c>
      <c r="I6379" s="26" t="str">
        <f>H6379&amp;"x"&amp;COUNTIF($H$5:H6379,H6379)</f>
        <v>0x302</v>
      </c>
      <c r="J6379" t="str">
        <f t="shared" si="302"/>
        <v>CPLD2_J2.B63</v>
      </c>
    </row>
    <row r="6380" spans="1:10">
      <c r="A6380" s="24" t="s">
        <v>4988</v>
      </c>
      <c r="B6380" s="24" t="s">
        <v>4865</v>
      </c>
      <c r="C6380" s="24" t="s">
        <v>4783</v>
      </c>
      <c r="D6380" s="24" t="s">
        <v>1076</v>
      </c>
      <c r="E6380" s="24" t="s">
        <v>4865</v>
      </c>
      <c r="F6380" s="27"/>
      <c r="G6380" t="str">
        <f t="shared" si="300"/>
        <v>CPLD2_J2.B64</v>
      </c>
      <c r="H6380">
        <f t="shared" si="301"/>
        <v>0</v>
      </c>
      <c r="I6380" s="26" t="str">
        <f>H6380&amp;"x"&amp;COUNTIF($H$5:H6380,H6380)</f>
        <v>0x303</v>
      </c>
      <c r="J6380" t="str">
        <f t="shared" si="302"/>
        <v>CPLD2_J2.B64</v>
      </c>
    </row>
    <row r="6381" spans="1:10">
      <c r="A6381" s="24" t="s">
        <v>4988</v>
      </c>
      <c r="B6381" s="24" t="s">
        <v>4866</v>
      </c>
      <c r="C6381" s="24" t="s">
        <v>4783</v>
      </c>
      <c r="D6381" s="24" t="s">
        <v>1076</v>
      </c>
      <c r="E6381" s="24" t="s">
        <v>4866</v>
      </c>
      <c r="F6381" s="27"/>
      <c r="G6381" t="str">
        <f t="shared" si="300"/>
        <v>CPLD2_J2.B65</v>
      </c>
      <c r="H6381">
        <f t="shared" si="301"/>
        <v>0</v>
      </c>
      <c r="I6381" s="26" t="str">
        <f>H6381&amp;"x"&amp;COUNTIF($H$5:H6381,H6381)</f>
        <v>0x304</v>
      </c>
      <c r="J6381" t="str">
        <f t="shared" si="302"/>
        <v>CPLD2_J2.B65</v>
      </c>
    </row>
    <row r="6382" spans="1:10">
      <c r="A6382" s="24" t="s">
        <v>4988</v>
      </c>
      <c r="B6382" s="24" t="s">
        <v>4867</v>
      </c>
      <c r="C6382" s="24" t="s">
        <v>4783</v>
      </c>
      <c r="D6382" s="24" t="s">
        <v>1076</v>
      </c>
      <c r="E6382" s="24" t="s">
        <v>4867</v>
      </c>
      <c r="F6382" s="27"/>
      <c r="G6382" t="str">
        <f t="shared" si="300"/>
        <v>CPLD2_J2.B66</v>
      </c>
      <c r="H6382">
        <f t="shared" si="301"/>
        <v>0</v>
      </c>
      <c r="I6382" s="26" t="str">
        <f>H6382&amp;"x"&amp;COUNTIF($H$5:H6382,H6382)</f>
        <v>0x305</v>
      </c>
      <c r="J6382" t="str">
        <f t="shared" si="302"/>
        <v>CPLD2_J2.B66</v>
      </c>
    </row>
    <row r="6383" spans="1:10">
      <c r="A6383" s="24" t="s">
        <v>4988</v>
      </c>
      <c r="B6383" s="24" t="s">
        <v>4868</v>
      </c>
      <c r="C6383" s="24" t="s">
        <v>4783</v>
      </c>
      <c r="D6383" s="24" t="s">
        <v>1076</v>
      </c>
      <c r="E6383" s="24" t="s">
        <v>4868</v>
      </c>
      <c r="F6383" s="27"/>
      <c r="G6383" t="str">
        <f t="shared" si="300"/>
        <v>CPLD2_J2.B67</v>
      </c>
      <c r="H6383">
        <f t="shared" si="301"/>
        <v>0</v>
      </c>
      <c r="I6383" s="26" t="str">
        <f>H6383&amp;"x"&amp;COUNTIF($H$5:H6383,H6383)</f>
        <v>0x306</v>
      </c>
      <c r="J6383" t="str">
        <f t="shared" si="302"/>
        <v>CPLD2_J2.B67</v>
      </c>
    </row>
    <row r="6384" spans="1:10">
      <c r="A6384" s="24" t="s">
        <v>4988</v>
      </c>
      <c r="B6384" s="24" t="s">
        <v>4869</v>
      </c>
      <c r="C6384" s="24" t="s">
        <v>4783</v>
      </c>
      <c r="D6384" s="24" t="s">
        <v>1076</v>
      </c>
      <c r="E6384" s="24" t="s">
        <v>4869</v>
      </c>
      <c r="F6384" s="27"/>
      <c r="G6384" t="str">
        <f t="shared" si="300"/>
        <v>CPLD2_J2.B68</v>
      </c>
      <c r="H6384">
        <f t="shared" si="301"/>
        <v>0</v>
      </c>
      <c r="I6384" s="26" t="str">
        <f>H6384&amp;"x"&amp;COUNTIF($H$5:H6384,H6384)</f>
        <v>0x307</v>
      </c>
      <c r="J6384" t="str">
        <f t="shared" si="302"/>
        <v>CPLD2_J2.B68</v>
      </c>
    </row>
    <row r="6385" spans="1:10">
      <c r="A6385" s="24" t="s">
        <v>4988</v>
      </c>
      <c r="B6385" s="24" t="s">
        <v>4870</v>
      </c>
      <c r="C6385" s="24" t="s">
        <v>4783</v>
      </c>
      <c r="D6385" s="24" t="s">
        <v>1076</v>
      </c>
      <c r="E6385" s="24" t="s">
        <v>4870</v>
      </c>
      <c r="F6385" s="27"/>
      <c r="G6385" t="str">
        <f t="shared" si="300"/>
        <v>CPLD2_J2.B69</v>
      </c>
      <c r="H6385">
        <f t="shared" si="301"/>
        <v>0</v>
      </c>
      <c r="I6385" s="26" t="str">
        <f>H6385&amp;"x"&amp;COUNTIF($H$5:H6385,H6385)</f>
        <v>0x308</v>
      </c>
      <c r="J6385" t="str">
        <f t="shared" si="302"/>
        <v>CPLD2_J2.B69</v>
      </c>
    </row>
    <row r="6386" spans="1:10">
      <c r="A6386" s="24" t="s">
        <v>4988</v>
      </c>
      <c r="B6386" s="24" t="s">
        <v>4871</v>
      </c>
      <c r="C6386" s="24" t="s">
        <v>4783</v>
      </c>
      <c r="D6386" s="24" t="s">
        <v>1076</v>
      </c>
      <c r="E6386" s="24" t="s">
        <v>4871</v>
      </c>
      <c r="F6386" s="27"/>
      <c r="G6386" t="str">
        <f t="shared" si="300"/>
        <v>CPLD2_J2.B70</v>
      </c>
      <c r="H6386">
        <f t="shared" si="301"/>
        <v>0</v>
      </c>
      <c r="I6386" s="26" t="str">
        <f>H6386&amp;"x"&amp;COUNTIF($H$5:H6386,H6386)</f>
        <v>0x309</v>
      </c>
      <c r="J6386" t="str">
        <f t="shared" si="302"/>
        <v>CPLD2_J2.B70</v>
      </c>
    </row>
    <row r="6387" spans="1:10">
      <c r="A6387" s="24" t="s">
        <v>4988</v>
      </c>
      <c r="B6387" s="24" t="s">
        <v>4872</v>
      </c>
      <c r="C6387" s="24" t="s">
        <v>4783</v>
      </c>
      <c r="D6387" s="24" t="s">
        <v>1076</v>
      </c>
      <c r="E6387" s="24" t="s">
        <v>4872</v>
      </c>
      <c r="F6387" s="24" t="s">
        <v>1088</v>
      </c>
      <c r="G6387" t="str">
        <f t="shared" si="300"/>
        <v>CPLD2_J2.BG1</v>
      </c>
      <c r="H6387" t="str">
        <f t="shared" si="301"/>
        <v>DGND</v>
      </c>
      <c r="I6387" s="26" t="str">
        <f>H6387&amp;"x"&amp;COUNTIF($H$5:H6387,H6387)</f>
        <v>DGNDx714</v>
      </c>
      <c r="J6387" t="str">
        <f t="shared" si="302"/>
        <v>CPLD2_J2.BG1</v>
      </c>
    </row>
    <row r="6388" spans="1:10">
      <c r="A6388" s="24" t="s">
        <v>4988</v>
      </c>
      <c r="B6388" s="24" t="s">
        <v>4873</v>
      </c>
      <c r="C6388" s="24" t="s">
        <v>4783</v>
      </c>
      <c r="D6388" s="24" t="s">
        <v>1076</v>
      </c>
      <c r="E6388" s="24" t="s">
        <v>4873</v>
      </c>
      <c r="F6388" s="24" t="s">
        <v>1088</v>
      </c>
      <c r="G6388" t="str">
        <f t="shared" si="300"/>
        <v>CPLD2_J2.BG2</v>
      </c>
      <c r="H6388" t="str">
        <f t="shared" si="301"/>
        <v>DGND</v>
      </c>
      <c r="I6388" s="26" t="str">
        <f>H6388&amp;"x"&amp;COUNTIF($H$5:H6388,H6388)</f>
        <v>DGNDx715</v>
      </c>
      <c r="J6388" t="str">
        <f t="shared" si="302"/>
        <v>CPLD2_J2.BG2</v>
      </c>
    </row>
    <row r="6389" spans="1:10">
      <c r="A6389" s="24" t="s">
        <v>4988</v>
      </c>
      <c r="B6389" s="24" t="s">
        <v>4874</v>
      </c>
      <c r="C6389" s="24" t="s">
        <v>4783</v>
      </c>
      <c r="D6389" s="24" t="s">
        <v>1076</v>
      </c>
      <c r="E6389" s="24" t="s">
        <v>4874</v>
      </c>
      <c r="F6389" s="24" t="s">
        <v>1088</v>
      </c>
      <c r="G6389" t="str">
        <f t="shared" si="300"/>
        <v>CPLD2_J2.BG3</v>
      </c>
      <c r="H6389" t="str">
        <f t="shared" si="301"/>
        <v>DGND</v>
      </c>
      <c r="I6389" s="26" t="str">
        <f>H6389&amp;"x"&amp;COUNTIF($H$5:H6389,H6389)</f>
        <v>DGNDx716</v>
      </c>
      <c r="J6389" t="str">
        <f t="shared" si="302"/>
        <v>CPLD2_J2.BG3</v>
      </c>
    </row>
    <row r="6390" spans="1:10">
      <c r="A6390" s="24" t="s">
        <v>4988</v>
      </c>
      <c r="B6390" s="24" t="s">
        <v>4875</v>
      </c>
      <c r="C6390" s="24" t="s">
        <v>4783</v>
      </c>
      <c r="D6390" s="24" t="s">
        <v>1076</v>
      </c>
      <c r="E6390" s="24" t="s">
        <v>4875</v>
      </c>
      <c r="F6390" s="24" t="s">
        <v>1088</v>
      </c>
      <c r="G6390" t="str">
        <f t="shared" si="300"/>
        <v>CPLD2_J2.BG4</v>
      </c>
      <c r="H6390" t="str">
        <f t="shared" si="301"/>
        <v>DGND</v>
      </c>
      <c r="I6390" s="26" t="str">
        <f>H6390&amp;"x"&amp;COUNTIF($H$5:H6390,H6390)</f>
        <v>DGNDx717</v>
      </c>
      <c r="J6390" t="str">
        <f t="shared" si="302"/>
        <v>CPLD2_J2.BG4</v>
      </c>
    </row>
    <row r="6391" spans="1:10">
      <c r="A6391" s="24" t="s">
        <v>4988</v>
      </c>
      <c r="B6391" s="24" t="s">
        <v>4876</v>
      </c>
      <c r="C6391" s="24" t="s">
        <v>4783</v>
      </c>
      <c r="D6391" s="24" t="s">
        <v>1076</v>
      </c>
      <c r="E6391" s="24" t="s">
        <v>4876</v>
      </c>
      <c r="F6391" s="24" t="s">
        <v>1088</v>
      </c>
      <c r="G6391" t="str">
        <f t="shared" si="300"/>
        <v>CPLD2_J2.BG5</v>
      </c>
      <c r="H6391" t="str">
        <f t="shared" si="301"/>
        <v>DGND</v>
      </c>
      <c r="I6391" s="26" t="str">
        <f>H6391&amp;"x"&amp;COUNTIF($H$5:H6391,H6391)</f>
        <v>DGNDx718</v>
      </c>
      <c r="J6391" t="str">
        <f t="shared" si="302"/>
        <v>CPLD2_J2.BG5</v>
      </c>
    </row>
    <row r="6392" spans="1:10">
      <c r="A6392" s="24" t="s">
        <v>4988</v>
      </c>
      <c r="B6392" s="24" t="s">
        <v>4877</v>
      </c>
      <c r="C6392" s="24" t="s">
        <v>4783</v>
      </c>
      <c r="D6392" s="24" t="s">
        <v>1076</v>
      </c>
      <c r="E6392" s="24" t="s">
        <v>4877</v>
      </c>
      <c r="F6392" s="24" t="s">
        <v>1088</v>
      </c>
      <c r="G6392" t="str">
        <f t="shared" si="300"/>
        <v>CPLD2_J2.BG6</v>
      </c>
      <c r="H6392" t="str">
        <f t="shared" si="301"/>
        <v>DGND</v>
      </c>
      <c r="I6392" s="26" t="str">
        <f>H6392&amp;"x"&amp;COUNTIF($H$5:H6392,H6392)</f>
        <v>DGNDx719</v>
      </c>
      <c r="J6392" t="str">
        <f t="shared" si="302"/>
        <v>CPLD2_J2.BG6</v>
      </c>
    </row>
    <row r="6393" spans="1:10">
      <c r="A6393" s="24" t="s">
        <v>4988</v>
      </c>
      <c r="B6393" s="24" t="s">
        <v>4878</v>
      </c>
      <c r="C6393" s="24" t="s">
        <v>4783</v>
      </c>
      <c r="D6393" s="24" t="s">
        <v>1076</v>
      </c>
      <c r="E6393" s="24" t="s">
        <v>4878</v>
      </c>
      <c r="F6393" s="24" t="s">
        <v>1088</v>
      </c>
      <c r="G6393" t="str">
        <f t="shared" si="300"/>
        <v>CPLD2_J2.BG7</v>
      </c>
      <c r="H6393" t="str">
        <f t="shared" si="301"/>
        <v>DGND</v>
      </c>
      <c r="I6393" s="26" t="str">
        <f>H6393&amp;"x"&amp;COUNTIF($H$5:H6393,H6393)</f>
        <v>DGNDx720</v>
      </c>
      <c r="J6393" t="str">
        <f t="shared" si="302"/>
        <v>CPLD2_J2.BG7</v>
      </c>
    </row>
    <row r="6394" spans="1:10">
      <c r="A6394" s="24" t="s">
        <v>4988</v>
      </c>
      <c r="B6394" s="24" t="s">
        <v>257</v>
      </c>
      <c r="C6394" s="24" t="s">
        <v>4783</v>
      </c>
      <c r="D6394" s="24" t="s">
        <v>1076</v>
      </c>
      <c r="E6394" s="24" t="s">
        <v>257</v>
      </c>
      <c r="F6394" s="24" t="s">
        <v>1088</v>
      </c>
      <c r="G6394" t="str">
        <f t="shared" si="300"/>
        <v>CPLD2_J2.C1</v>
      </c>
      <c r="H6394" t="str">
        <f t="shared" si="301"/>
        <v>DGND</v>
      </c>
      <c r="I6394" s="26" t="str">
        <f>H6394&amp;"x"&amp;COUNTIF($H$5:H6394,H6394)</f>
        <v>DGNDx721</v>
      </c>
      <c r="J6394" t="str">
        <f t="shared" si="302"/>
        <v>CPLD2_J2.C1</v>
      </c>
    </row>
    <row r="6395" spans="1:10">
      <c r="A6395" s="24" t="s">
        <v>4988</v>
      </c>
      <c r="B6395" s="24" t="s">
        <v>4879</v>
      </c>
      <c r="C6395" s="24" t="s">
        <v>4783</v>
      </c>
      <c r="D6395" s="24" t="s">
        <v>1076</v>
      </c>
      <c r="E6395" s="24" t="s">
        <v>4879</v>
      </c>
      <c r="F6395" s="24" t="s">
        <v>1088</v>
      </c>
      <c r="G6395" t="str">
        <f t="shared" si="300"/>
        <v>CPLD2_J2.C2</v>
      </c>
      <c r="H6395" t="str">
        <f t="shared" si="301"/>
        <v>DGND</v>
      </c>
      <c r="I6395" s="26" t="str">
        <f>H6395&amp;"x"&amp;COUNTIF($H$5:H6395,H6395)</f>
        <v>DGNDx722</v>
      </c>
      <c r="J6395" t="str">
        <f t="shared" si="302"/>
        <v>CPLD2_J2.C2</v>
      </c>
    </row>
    <row r="6396" spans="1:10">
      <c r="A6396" s="24" t="s">
        <v>5001</v>
      </c>
      <c r="B6396" s="24" t="s">
        <v>3022</v>
      </c>
      <c r="C6396" s="24" t="s">
        <v>4783</v>
      </c>
      <c r="D6396" s="24" t="s">
        <v>1076</v>
      </c>
      <c r="E6396" s="24" t="s">
        <v>3022</v>
      </c>
      <c r="F6396" s="24" t="s">
        <v>1088</v>
      </c>
      <c r="G6396" t="str">
        <f t="shared" si="300"/>
        <v>CPLD2_J3.A1</v>
      </c>
      <c r="H6396" t="str">
        <f t="shared" si="301"/>
        <v>DGND</v>
      </c>
      <c r="I6396" s="26" t="str">
        <f>H6396&amp;"x"&amp;COUNTIF($H$5:H6396,H6396)</f>
        <v>DGNDx723</v>
      </c>
      <c r="J6396" t="str">
        <f t="shared" si="302"/>
        <v>CPLD2_J3.A1</v>
      </c>
    </row>
    <row r="6397" spans="1:10">
      <c r="A6397" s="24" t="s">
        <v>5001</v>
      </c>
      <c r="B6397" s="24" t="s">
        <v>3021</v>
      </c>
      <c r="C6397" s="24" t="s">
        <v>4783</v>
      </c>
      <c r="D6397" s="24" t="s">
        <v>1076</v>
      </c>
      <c r="E6397" s="24" t="s">
        <v>3021</v>
      </c>
      <c r="F6397" s="24" t="s">
        <v>3048</v>
      </c>
      <c r="G6397" t="str">
        <f t="shared" si="300"/>
        <v>CPLD2_J3.A2</v>
      </c>
      <c r="H6397" t="str">
        <f t="shared" si="301"/>
        <v>S1_5V</v>
      </c>
      <c r="I6397" s="26" t="str">
        <f>H6397&amp;"x"&amp;COUNTIF($H$5:H6397,H6397)</f>
        <v>S1_5Vx52</v>
      </c>
      <c r="J6397" t="str">
        <f t="shared" si="302"/>
        <v>CPLD2_J3.A2</v>
      </c>
    </row>
    <row r="6398" spans="1:10">
      <c r="A6398" s="24" t="s">
        <v>5001</v>
      </c>
      <c r="B6398" s="24" t="s">
        <v>4517</v>
      </c>
      <c r="C6398" s="24" t="s">
        <v>4783</v>
      </c>
      <c r="D6398" s="24" t="s">
        <v>1076</v>
      </c>
      <c r="E6398" s="24" t="s">
        <v>4517</v>
      </c>
      <c r="F6398" s="24" t="s">
        <v>3048</v>
      </c>
      <c r="G6398" t="str">
        <f t="shared" si="300"/>
        <v>CPLD2_J3.A3</v>
      </c>
      <c r="H6398" t="str">
        <f t="shared" si="301"/>
        <v>S1_5V</v>
      </c>
      <c r="I6398" s="26" t="str">
        <f>H6398&amp;"x"&amp;COUNTIF($H$5:H6398,H6398)</f>
        <v>S1_5Vx53</v>
      </c>
      <c r="J6398" t="str">
        <f t="shared" si="302"/>
        <v>CPLD2_J3.A3</v>
      </c>
    </row>
    <row r="6399" spans="1:10">
      <c r="A6399" s="24" t="s">
        <v>5001</v>
      </c>
      <c r="B6399" s="24" t="s">
        <v>4519</v>
      </c>
      <c r="C6399" s="24" t="s">
        <v>4783</v>
      </c>
      <c r="D6399" s="24" t="s">
        <v>1076</v>
      </c>
      <c r="E6399" s="24" t="s">
        <v>4519</v>
      </c>
      <c r="F6399" s="24" t="s">
        <v>3048</v>
      </c>
      <c r="G6399" t="str">
        <f t="shared" si="300"/>
        <v>CPLD2_J3.A4</v>
      </c>
      <c r="H6399" t="str">
        <f t="shared" si="301"/>
        <v>S1_5V</v>
      </c>
      <c r="I6399" s="26" t="str">
        <f>H6399&amp;"x"&amp;COUNTIF($H$5:H6399,H6399)</f>
        <v>S1_5Vx54</v>
      </c>
      <c r="J6399" t="str">
        <f t="shared" si="302"/>
        <v>CPLD2_J3.A4</v>
      </c>
    </row>
    <row r="6400" spans="1:10">
      <c r="A6400" s="24" t="s">
        <v>5001</v>
      </c>
      <c r="B6400" s="24" t="s">
        <v>4521</v>
      </c>
      <c r="C6400" s="24" t="s">
        <v>4783</v>
      </c>
      <c r="D6400" s="24" t="s">
        <v>1076</v>
      </c>
      <c r="E6400" s="24" t="s">
        <v>4521</v>
      </c>
      <c r="F6400" s="24" t="s">
        <v>3048</v>
      </c>
      <c r="G6400" t="str">
        <f t="shared" si="300"/>
        <v>CPLD2_J3.A5</v>
      </c>
      <c r="H6400" t="str">
        <f t="shared" si="301"/>
        <v>S1_5V</v>
      </c>
      <c r="I6400" s="26" t="str">
        <f>H6400&amp;"x"&amp;COUNTIF($H$5:H6400,H6400)</f>
        <v>S1_5Vx55</v>
      </c>
      <c r="J6400" t="str">
        <f t="shared" si="302"/>
        <v>CPLD2_J3.A5</v>
      </c>
    </row>
    <row r="6401" spans="1:10">
      <c r="A6401" s="24" t="s">
        <v>5001</v>
      </c>
      <c r="B6401" s="24" t="s">
        <v>4522</v>
      </c>
      <c r="C6401" s="24" t="s">
        <v>4783</v>
      </c>
      <c r="D6401" s="24" t="s">
        <v>1076</v>
      </c>
      <c r="E6401" s="24" t="s">
        <v>4522</v>
      </c>
      <c r="F6401" s="24" t="s">
        <v>1088</v>
      </c>
      <c r="G6401" t="str">
        <f t="shared" si="300"/>
        <v>CPLD2_J3.A6</v>
      </c>
      <c r="H6401" t="str">
        <f t="shared" si="301"/>
        <v>DGND</v>
      </c>
      <c r="I6401" s="26" t="str">
        <f>H6401&amp;"x"&amp;COUNTIF($H$5:H6401,H6401)</f>
        <v>DGNDx724</v>
      </c>
      <c r="J6401" t="str">
        <f t="shared" si="302"/>
        <v>CPLD2_J3.A6</v>
      </c>
    </row>
    <row r="6402" spans="1:10">
      <c r="A6402" s="24" t="s">
        <v>5001</v>
      </c>
      <c r="B6402" s="24" t="s">
        <v>4523</v>
      </c>
      <c r="C6402" s="24" t="s">
        <v>4783</v>
      </c>
      <c r="D6402" s="24" t="s">
        <v>1076</v>
      </c>
      <c r="E6402" s="24" t="s">
        <v>4523</v>
      </c>
      <c r="F6402" s="24" t="s">
        <v>5002</v>
      </c>
      <c r="G6402" t="str">
        <f t="shared" si="300"/>
        <v>CPLD2_J3.A7</v>
      </c>
      <c r="H6402" t="str">
        <f t="shared" si="301"/>
        <v>2_B0_15</v>
      </c>
      <c r="I6402" s="26" t="str">
        <f>H6402&amp;"x"&amp;COUNTIF($H$5:H6402,H6402)</f>
        <v>2_B0_15x1</v>
      </c>
      <c r="J6402" t="str">
        <f t="shared" si="302"/>
        <v>CPLD2_J3.A7</v>
      </c>
    </row>
    <row r="6403" spans="1:10">
      <c r="A6403" s="24" t="s">
        <v>5001</v>
      </c>
      <c r="B6403" s="24" t="s">
        <v>4525</v>
      </c>
      <c r="C6403" s="24" t="s">
        <v>4783</v>
      </c>
      <c r="D6403" s="24" t="s">
        <v>1076</v>
      </c>
      <c r="E6403" s="24" t="s">
        <v>4525</v>
      </c>
      <c r="F6403" s="24" t="s">
        <v>1732</v>
      </c>
      <c r="G6403" t="str">
        <f t="shared" si="300"/>
        <v>CPLD2_J3.A8</v>
      </c>
      <c r="H6403" t="str">
        <f t="shared" si="301"/>
        <v>2_B0_14</v>
      </c>
      <c r="I6403" s="26" t="str">
        <f>H6403&amp;"x"&amp;COUNTIF($H$5:H6403,H6403)</f>
        <v>2_B0_14x2</v>
      </c>
      <c r="J6403" t="str">
        <f t="shared" si="302"/>
        <v>CPLD2_J3.A8</v>
      </c>
    </row>
    <row r="6404" spans="1:10">
      <c r="A6404" s="24" t="s">
        <v>5001</v>
      </c>
      <c r="B6404" s="24" t="s">
        <v>4527</v>
      </c>
      <c r="C6404" s="24" t="s">
        <v>4783</v>
      </c>
      <c r="D6404" s="24" t="s">
        <v>1076</v>
      </c>
      <c r="E6404" s="24" t="s">
        <v>4527</v>
      </c>
      <c r="F6404" s="24" t="s">
        <v>5003</v>
      </c>
      <c r="G6404" t="str">
        <f t="shared" si="300"/>
        <v>CPLD2_J3.A9</v>
      </c>
      <c r="H6404" t="str">
        <f t="shared" si="301"/>
        <v>2_B0_13</v>
      </c>
      <c r="I6404" s="26" t="str">
        <f>H6404&amp;"x"&amp;COUNTIF($H$5:H6404,H6404)</f>
        <v>2_B0_13x1</v>
      </c>
      <c r="J6404" t="str">
        <f t="shared" si="302"/>
        <v>CPLD2_J3.A9</v>
      </c>
    </row>
    <row r="6405" spans="1:10">
      <c r="A6405" s="24" t="s">
        <v>5001</v>
      </c>
      <c r="B6405" s="24" t="s">
        <v>4529</v>
      </c>
      <c r="C6405" s="24" t="s">
        <v>4783</v>
      </c>
      <c r="D6405" s="24" t="s">
        <v>1076</v>
      </c>
      <c r="E6405" s="24" t="s">
        <v>4529</v>
      </c>
      <c r="F6405" s="24" t="s">
        <v>1627</v>
      </c>
      <c r="G6405" t="str">
        <f t="shared" si="300"/>
        <v>CPLD2_J3.A10</v>
      </c>
      <c r="H6405" t="str">
        <f t="shared" si="301"/>
        <v>2_B0_04</v>
      </c>
      <c r="I6405" s="26" t="str">
        <f>H6405&amp;"x"&amp;COUNTIF($H$5:H6405,H6405)</f>
        <v>2_B0_04x2</v>
      </c>
      <c r="J6405" t="str">
        <f t="shared" si="302"/>
        <v>CPLD2_J3.A10</v>
      </c>
    </row>
    <row r="6406" spans="1:10">
      <c r="A6406" s="24" t="s">
        <v>5001</v>
      </c>
      <c r="B6406" s="24" t="s">
        <v>291</v>
      </c>
      <c r="C6406" s="24" t="s">
        <v>4783</v>
      </c>
      <c r="D6406" s="24" t="s">
        <v>1076</v>
      </c>
      <c r="E6406" s="24" t="s">
        <v>291</v>
      </c>
      <c r="F6406" s="24" t="s">
        <v>1958</v>
      </c>
      <c r="G6406" t="str">
        <f t="shared" ref="G6406:G6469" si="303">A6406&amp;"."&amp;B6406</f>
        <v>CPLD2_J3.A11</v>
      </c>
      <c r="H6406" t="str">
        <f t="shared" ref="H6406:H6469" si="304">F6406</f>
        <v>2_B0_08</v>
      </c>
      <c r="I6406" s="26" t="str">
        <f>H6406&amp;"x"&amp;COUNTIF($H$5:H6406,H6406)</f>
        <v>2_B0_08x2</v>
      </c>
      <c r="J6406" t="str">
        <f t="shared" ref="J6406:J6469" si="305">G6406</f>
        <v>CPLD2_J3.A11</v>
      </c>
    </row>
    <row r="6407" spans="1:10">
      <c r="A6407" s="24" t="s">
        <v>5001</v>
      </c>
      <c r="B6407" s="24" t="s">
        <v>4531</v>
      </c>
      <c r="C6407" s="24" t="s">
        <v>4783</v>
      </c>
      <c r="D6407" s="24" t="s">
        <v>1076</v>
      </c>
      <c r="E6407" s="24" t="s">
        <v>4531</v>
      </c>
      <c r="F6407" s="24" t="s">
        <v>1851</v>
      </c>
      <c r="G6407" t="str">
        <f t="shared" si="303"/>
        <v>CPLD2_J3.A12</v>
      </c>
      <c r="H6407" t="str">
        <f t="shared" si="304"/>
        <v>2_B0_01</v>
      </c>
      <c r="I6407" s="26" t="str">
        <f>H6407&amp;"x"&amp;COUNTIF($H$5:H6407,H6407)</f>
        <v>2_B0_01x2</v>
      </c>
      <c r="J6407" t="str">
        <f t="shared" si="305"/>
        <v>CPLD2_J3.A12</v>
      </c>
    </row>
    <row r="6408" spans="1:10">
      <c r="A6408" s="24" t="s">
        <v>5001</v>
      </c>
      <c r="B6408" s="24" t="s">
        <v>335</v>
      </c>
      <c r="C6408" s="24" t="s">
        <v>4783</v>
      </c>
      <c r="D6408" s="24" t="s">
        <v>1076</v>
      </c>
      <c r="E6408" s="24" t="s">
        <v>335</v>
      </c>
      <c r="F6408" s="24" t="s">
        <v>1744</v>
      </c>
      <c r="G6408" t="str">
        <f t="shared" si="303"/>
        <v>CPLD2_J3.A13</v>
      </c>
      <c r="H6408" t="str">
        <f t="shared" si="304"/>
        <v>2_B0_07</v>
      </c>
      <c r="I6408" s="26" t="str">
        <f>H6408&amp;"x"&amp;COUNTIF($H$5:H6408,H6408)</f>
        <v>2_B0_07x2</v>
      </c>
      <c r="J6408" t="str">
        <f t="shared" si="305"/>
        <v>CPLD2_J3.A13</v>
      </c>
    </row>
    <row r="6409" spans="1:10">
      <c r="A6409" s="24" t="s">
        <v>5001</v>
      </c>
      <c r="B6409" s="24" t="s">
        <v>4533</v>
      </c>
      <c r="C6409" s="24" t="s">
        <v>4783</v>
      </c>
      <c r="D6409" s="24" t="s">
        <v>1076</v>
      </c>
      <c r="E6409" s="24" t="s">
        <v>4533</v>
      </c>
      <c r="F6409" s="24" t="s">
        <v>1637</v>
      </c>
      <c r="G6409" t="str">
        <f t="shared" si="303"/>
        <v>CPLD2_J3.A14</v>
      </c>
      <c r="H6409" t="str">
        <f t="shared" si="304"/>
        <v>2_B0_26</v>
      </c>
      <c r="I6409" s="26" t="str">
        <f>H6409&amp;"x"&amp;COUNTIF($H$5:H6409,H6409)</f>
        <v>2_B0_26x2</v>
      </c>
      <c r="J6409" t="str">
        <f t="shared" si="305"/>
        <v>CPLD2_J3.A14</v>
      </c>
    </row>
    <row r="6410" spans="1:10">
      <c r="A6410" s="24" t="s">
        <v>5001</v>
      </c>
      <c r="B6410" s="24" t="s">
        <v>4535</v>
      </c>
      <c r="C6410" s="24" t="s">
        <v>4783</v>
      </c>
      <c r="D6410" s="24" t="s">
        <v>1076</v>
      </c>
      <c r="E6410" s="24" t="s">
        <v>4535</v>
      </c>
      <c r="F6410" s="24" t="s">
        <v>1910</v>
      </c>
      <c r="G6410" t="str">
        <f t="shared" si="303"/>
        <v>CPLD2_J3.A15</v>
      </c>
      <c r="H6410" t="str">
        <f t="shared" si="304"/>
        <v>2_B0_30</v>
      </c>
      <c r="I6410" s="26" t="str">
        <f>H6410&amp;"x"&amp;COUNTIF($H$5:H6410,H6410)</f>
        <v>2_B0_30x2</v>
      </c>
      <c r="J6410" t="str">
        <f t="shared" si="305"/>
        <v>CPLD2_J3.A15</v>
      </c>
    </row>
    <row r="6411" spans="1:10">
      <c r="A6411" s="24" t="s">
        <v>5001</v>
      </c>
      <c r="B6411" s="24" t="s">
        <v>4537</v>
      </c>
      <c r="C6411" s="24" t="s">
        <v>4783</v>
      </c>
      <c r="D6411" s="24" t="s">
        <v>1076</v>
      </c>
      <c r="E6411" s="24" t="s">
        <v>4537</v>
      </c>
      <c r="F6411" s="24" t="s">
        <v>1803</v>
      </c>
      <c r="G6411" t="str">
        <f t="shared" si="303"/>
        <v>CPLD2_J3.A16</v>
      </c>
      <c r="H6411" t="str">
        <f t="shared" si="304"/>
        <v>2_B0_25</v>
      </c>
      <c r="I6411" s="26" t="str">
        <f>H6411&amp;"x"&amp;COUNTIF($H$5:H6411,H6411)</f>
        <v>2_B0_25x2</v>
      </c>
      <c r="J6411" t="str">
        <f t="shared" si="305"/>
        <v>CPLD2_J3.A16</v>
      </c>
    </row>
    <row r="6412" spans="1:10">
      <c r="A6412" s="24" t="s">
        <v>5001</v>
      </c>
      <c r="B6412" s="24" t="s">
        <v>269</v>
      </c>
      <c r="C6412" s="24" t="s">
        <v>4783</v>
      </c>
      <c r="D6412" s="24" t="s">
        <v>1076</v>
      </c>
      <c r="E6412" s="24" t="s">
        <v>269</v>
      </c>
      <c r="F6412" s="24" t="s">
        <v>1696</v>
      </c>
      <c r="G6412" t="str">
        <f t="shared" si="303"/>
        <v>CPLD2_J3.A17</v>
      </c>
      <c r="H6412" t="str">
        <f t="shared" si="304"/>
        <v>2_B0_19</v>
      </c>
      <c r="I6412" s="26" t="str">
        <f>H6412&amp;"x"&amp;COUNTIF($H$5:H6412,H6412)</f>
        <v>2_B0_19x2</v>
      </c>
      <c r="J6412" t="str">
        <f t="shared" si="305"/>
        <v>CPLD2_J3.A17</v>
      </c>
    </row>
    <row r="6413" spans="1:10">
      <c r="A6413" s="24" t="s">
        <v>5001</v>
      </c>
      <c r="B6413" s="24" t="s">
        <v>4539</v>
      </c>
      <c r="C6413" s="24" t="s">
        <v>4783</v>
      </c>
      <c r="D6413" s="24" t="s">
        <v>1076</v>
      </c>
      <c r="E6413" s="24" t="s">
        <v>4539</v>
      </c>
      <c r="F6413" s="24" t="s">
        <v>1597</v>
      </c>
      <c r="G6413" t="str">
        <f t="shared" si="303"/>
        <v>CPLD2_J3.A18</v>
      </c>
      <c r="H6413" t="str">
        <f t="shared" si="304"/>
        <v>2_B0_17</v>
      </c>
      <c r="I6413" s="26" t="str">
        <f>H6413&amp;"x"&amp;COUNTIF($H$5:H6413,H6413)</f>
        <v>2_B0_17x2</v>
      </c>
      <c r="J6413" t="str">
        <f t="shared" si="305"/>
        <v>CPLD2_J3.A18</v>
      </c>
    </row>
    <row r="6414" spans="1:10">
      <c r="A6414" s="24" t="s">
        <v>5001</v>
      </c>
      <c r="B6414" s="24" t="s">
        <v>4541</v>
      </c>
      <c r="C6414" s="24" t="s">
        <v>4783</v>
      </c>
      <c r="D6414" s="24" t="s">
        <v>1076</v>
      </c>
      <c r="E6414" s="24" t="s">
        <v>4541</v>
      </c>
      <c r="F6414" s="24" t="s">
        <v>1895</v>
      </c>
      <c r="G6414" t="str">
        <f t="shared" si="303"/>
        <v>CPLD2_J3.A19</v>
      </c>
      <c r="H6414" t="str">
        <f t="shared" si="304"/>
        <v>2_B5_09</v>
      </c>
      <c r="I6414" s="26" t="str">
        <f>H6414&amp;"x"&amp;COUNTIF($H$5:H6414,H6414)</f>
        <v>2_B5_09x2</v>
      </c>
      <c r="J6414" t="str">
        <f t="shared" si="305"/>
        <v>CPLD2_J3.A19</v>
      </c>
    </row>
    <row r="6415" spans="1:10">
      <c r="A6415" s="24" t="s">
        <v>5001</v>
      </c>
      <c r="B6415" s="24" t="s">
        <v>4543</v>
      </c>
      <c r="C6415" s="24" t="s">
        <v>4783</v>
      </c>
      <c r="D6415" s="24" t="s">
        <v>1076</v>
      </c>
      <c r="E6415" s="24" t="s">
        <v>4543</v>
      </c>
      <c r="F6415" s="24" t="s">
        <v>1788</v>
      </c>
      <c r="G6415" t="str">
        <f t="shared" si="303"/>
        <v>CPLD2_J3.A20</v>
      </c>
      <c r="H6415" t="str">
        <f t="shared" si="304"/>
        <v>2_B5_01</v>
      </c>
      <c r="I6415" s="26" t="str">
        <f>H6415&amp;"x"&amp;COUNTIF($H$5:H6415,H6415)</f>
        <v>2_B5_01x2</v>
      </c>
      <c r="J6415" t="str">
        <f t="shared" si="305"/>
        <v>CPLD2_J3.A20</v>
      </c>
    </row>
    <row r="6416" spans="1:10">
      <c r="A6416" s="24" t="s">
        <v>5001</v>
      </c>
      <c r="B6416" s="24" t="s">
        <v>4545</v>
      </c>
      <c r="C6416" s="24" t="s">
        <v>4783</v>
      </c>
      <c r="D6416" s="24" t="s">
        <v>1076</v>
      </c>
      <c r="E6416" s="24" t="s">
        <v>4545</v>
      </c>
      <c r="F6416" s="24" t="s">
        <v>1681</v>
      </c>
      <c r="G6416" t="str">
        <f t="shared" si="303"/>
        <v>CPLD2_J3.A21</v>
      </c>
      <c r="H6416" t="str">
        <f t="shared" si="304"/>
        <v>2_B5_02</v>
      </c>
      <c r="I6416" s="26" t="str">
        <f>H6416&amp;"x"&amp;COUNTIF($H$5:H6416,H6416)</f>
        <v>2_B5_02x2</v>
      </c>
      <c r="J6416" t="str">
        <f t="shared" si="305"/>
        <v>CPLD2_J3.A21</v>
      </c>
    </row>
    <row r="6417" spans="1:10">
      <c r="A6417" s="24" t="s">
        <v>5001</v>
      </c>
      <c r="B6417" s="24" t="s">
        <v>4547</v>
      </c>
      <c r="C6417" s="24" t="s">
        <v>4783</v>
      </c>
      <c r="D6417" s="24" t="s">
        <v>1076</v>
      </c>
      <c r="E6417" s="24" t="s">
        <v>4547</v>
      </c>
      <c r="F6417" s="24" t="s">
        <v>256</v>
      </c>
      <c r="G6417" t="str">
        <f t="shared" si="303"/>
        <v>CPLD2_J3.A22</v>
      </c>
      <c r="H6417" t="str">
        <f t="shared" si="304"/>
        <v>2_B5_10</v>
      </c>
      <c r="I6417" s="26" t="str">
        <f>H6417&amp;"x"&amp;COUNTIF($H$5:H6417,H6417)</f>
        <v>2_B5_10x2</v>
      </c>
      <c r="J6417" t="str">
        <f t="shared" si="305"/>
        <v>CPLD2_J3.A22</v>
      </c>
    </row>
    <row r="6418" spans="1:10">
      <c r="A6418" s="24" t="s">
        <v>5001</v>
      </c>
      <c r="B6418" s="24" t="s">
        <v>4549</v>
      </c>
      <c r="C6418" s="24" t="s">
        <v>4783</v>
      </c>
      <c r="D6418" s="24" t="s">
        <v>1076</v>
      </c>
      <c r="E6418" s="24" t="s">
        <v>4549</v>
      </c>
      <c r="F6418" s="24" t="s">
        <v>1955</v>
      </c>
      <c r="G6418" t="str">
        <f t="shared" si="303"/>
        <v>CPLD2_J3.A23</v>
      </c>
      <c r="H6418" t="str">
        <f t="shared" si="304"/>
        <v>2_B5_06</v>
      </c>
      <c r="I6418" s="26" t="str">
        <f>H6418&amp;"x"&amp;COUNTIF($H$5:H6418,H6418)</f>
        <v>2_B5_06x2</v>
      </c>
      <c r="J6418" t="str">
        <f t="shared" si="305"/>
        <v>CPLD2_J3.A23</v>
      </c>
    </row>
    <row r="6419" spans="1:10">
      <c r="A6419" s="24" t="s">
        <v>5001</v>
      </c>
      <c r="B6419" s="24" t="s">
        <v>4551</v>
      </c>
      <c r="C6419" s="24" t="s">
        <v>4783</v>
      </c>
      <c r="D6419" s="24" t="s">
        <v>1076</v>
      </c>
      <c r="E6419" s="24" t="s">
        <v>4551</v>
      </c>
      <c r="F6419" s="24" t="s">
        <v>1848</v>
      </c>
      <c r="G6419" t="str">
        <f t="shared" si="303"/>
        <v>CPLD2_J3.A24</v>
      </c>
      <c r="H6419" t="str">
        <f t="shared" si="304"/>
        <v>2_B5_13</v>
      </c>
      <c r="I6419" s="26" t="str">
        <f>H6419&amp;"x"&amp;COUNTIF($H$5:H6419,H6419)</f>
        <v>2_B5_13x2</v>
      </c>
      <c r="J6419" t="str">
        <f t="shared" si="305"/>
        <v>CPLD2_J3.A24</v>
      </c>
    </row>
    <row r="6420" spans="1:10">
      <c r="A6420" s="24" t="s">
        <v>5001</v>
      </c>
      <c r="B6420" s="24" t="s">
        <v>4552</v>
      </c>
      <c r="C6420" s="24" t="s">
        <v>4783</v>
      </c>
      <c r="D6420" s="24" t="s">
        <v>1076</v>
      </c>
      <c r="E6420" s="24" t="s">
        <v>4552</v>
      </c>
      <c r="F6420" s="24" t="s">
        <v>1741</v>
      </c>
      <c r="G6420" t="str">
        <f t="shared" si="303"/>
        <v>CPLD2_J3.A25</v>
      </c>
      <c r="H6420" t="str">
        <f t="shared" si="304"/>
        <v>2_B5_14</v>
      </c>
      <c r="I6420" s="26" t="str">
        <f>H6420&amp;"x"&amp;COUNTIF($H$5:H6420,H6420)</f>
        <v>2_B5_14x2</v>
      </c>
      <c r="J6420" t="str">
        <f t="shared" si="305"/>
        <v>CPLD2_J3.A25</v>
      </c>
    </row>
    <row r="6421" spans="1:10">
      <c r="A6421" s="24" t="s">
        <v>5001</v>
      </c>
      <c r="B6421" s="24" t="s">
        <v>4554</v>
      </c>
      <c r="C6421" s="24" t="s">
        <v>4783</v>
      </c>
      <c r="D6421" s="24" t="s">
        <v>1076</v>
      </c>
      <c r="E6421" s="24" t="s">
        <v>4554</v>
      </c>
      <c r="F6421" s="24" t="s">
        <v>369</v>
      </c>
      <c r="G6421" t="str">
        <f t="shared" si="303"/>
        <v>CPLD2_J3.A26</v>
      </c>
      <c r="H6421" t="str">
        <f t="shared" si="304"/>
        <v>2_B5_31</v>
      </c>
      <c r="I6421" s="26" t="str">
        <f>H6421&amp;"x"&amp;COUNTIF($H$5:H6421,H6421)</f>
        <v>2_B5_31x2</v>
      </c>
      <c r="J6421" t="str">
        <f t="shared" si="305"/>
        <v>CPLD2_J3.A26</v>
      </c>
    </row>
    <row r="6422" spans="1:10">
      <c r="A6422" s="24" t="s">
        <v>5001</v>
      </c>
      <c r="B6422" s="24" t="s">
        <v>4556</v>
      </c>
      <c r="C6422" s="24" t="s">
        <v>4783</v>
      </c>
      <c r="D6422" s="24" t="s">
        <v>1076</v>
      </c>
      <c r="E6422" s="24" t="s">
        <v>4556</v>
      </c>
      <c r="F6422" s="24" t="s">
        <v>1943</v>
      </c>
      <c r="G6422" t="str">
        <f t="shared" si="303"/>
        <v>CPLD2_J3.A27</v>
      </c>
      <c r="H6422" t="str">
        <f t="shared" si="304"/>
        <v>2_B5_17</v>
      </c>
      <c r="I6422" s="26" t="str">
        <f>H6422&amp;"x"&amp;COUNTIF($H$5:H6422,H6422)</f>
        <v>2_B5_17x2</v>
      </c>
      <c r="J6422" t="str">
        <f t="shared" si="305"/>
        <v>CPLD2_J3.A27</v>
      </c>
    </row>
    <row r="6423" spans="1:10">
      <c r="A6423" s="24" t="s">
        <v>5001</v>
      </c>
      <c r="B6423" s="24" t="s">
        <v>4558</v>
      </c>
      <c r="C6423" s="24" t="s">
        <v>4783</v>
      </c>
      <c r="D6423" s="24" t="s">
        <v>1076</v>
      </c>
      <c r="E6423" s="24" t="s">
        <v>4558</v>
      </c>
      <c r="F6423" s="24" t="s">
        <v>1836</v>
      </c>
      <c r="G6423" t="str">
        <f t="shared" si="303"/>
        <v>CPLD2_J3.A28</v>
      </c>
      <c r="H6423" t="str">
        <f t="shared" si="304"/>
        <v>2_B5_18</v>
      </c>
      <c r="I6423" s="26" t="str">
        <f>H6423&amp;"x"&amp;COUNTIF($H$5:H6423,H6423)</f>
        <v>2_B5_18x2</v>
      </c>
      <c r="J6423" t="str">
        <f t="shared" si="305"/>
        <v>CPLD2_J3.A28</v>
      </c>
    </row>
    <row r="6424" spans="1:10">
      <c r="A6424" s="24" t="s">
        <v>5001</v>
      </c>
      <c r="B6424" s="24" t="s">
        <v>4560</v>
      </c>
      <c r="C6424" s="24" t="s">
        <v>4783</v>
      </c>
      <c r="D6424" s="24" t="s">
        <v>1076</v>
      </c>
      <c r="E6424" s="24" t="s">
        <v>4560</v>
      </c>
      <c r="F6424" s="24" t="s">
        <v>1729</v>
      </c>
      <c r="G6424" t="str">
        <f t="shared" si="303"/>
        <v>CPLD2_J3.A29</v>
      </c>
      <c r="H6424" t="str">
        <f t="shared" si="304"/>
        <v>2_B5_21</v>
      </c>
      <c r="I6424" s="26" t="str">
        <f>H6424&amp;"x"&amp;COUNTIF($H$5:H6424,H6424)</f>
        <v>2_B5_21x2</v>
      </c>
      <c r="J6424" t="str">
        <f t="shared" si="305"/>
        <v>CPLD2_J3.A29</v>
      </c>
    </row>
    <row r="6425" spans="1:10">
      <c r="A6425" s="24" t="s">
        <v>5001</v>
      </c>
      <c r="B6425" s="24" t="s">
        <v>4561</v>
      </c>
      <c r="C6425" s="24" t="s">
        <v>4783</v>
      </c>
      <c r="D6425" s="24" t="s">
        <v>1076</v>
      </c>
      <c r="E6425" s="24" t="s">
        <v>4561</v>
      </c>
      <c r="F6425" s="24" t="s">
        <v>346</v>
      </c>
      <c r="G6425" t="str">
        <f t="shared" si="303"/>
        <v>CPLD2_J3.A30</v>
      </c>
      <c r="H6425" t="str">
        <f t="shared" si="304"/>
        <v>2_B5_22</v>
      </c>
      <c r="I6425" s="26" t="str">
        <f>H6425&amp;"x"&amp;COUNTIF($H$5:H6425,H6425)</f>
        <v>2_B5_22x2</v>
      </c>
      <c r="J6425" t="str">
        <f t="shared" si="305"/>
        <v>CPLD2_J3.A30</v>
      </c>
    </row>
    <row r="6426" spans="1:10">
      <c r="A6426" s="24" t="s">
        <v>5001</v>
      </c>
      <c r="B6426" s="24" t="s">
        <v>4562</v>
      </c>
      <c r="C6426" s="24" t="s">
        <v>4783</v>
      </c>
      <c r="D6426" s="24" t="s">
        <v>1076</v>
      </c>
      <c r="E6426" s="24" t="s">
        <v>4562</v>
      </c>
      <c r="F6426" s="24" t="s">
        <v>1898</v>
      </c>
      <c r="G6426" t="str">
        <f t="shared" si="303"/>
        <v>CPLD2_J3.A31</v>
      </c>
      <c r="H6426" t="str">
        <f t="shared" si="304"/>
        <v>2_B5_25</v>
      </c>
      <c r="I6426" s="26" t="str">
        <f>H6426&amp;"x"&amp;COUNTIF($H$5:H6426,H6426)</f>
        <v>2_B5_25x2</v>
      </c>
      <c r="J6426" t="str">
        <f t="shared" si="305"/>
        <v>CPLD2_J3.A31</v>
      </c>
    </row>
    <row r="6427" spans="1:10">
      <c r="A6427" s="24" t="s">
        <v>5001</v>
      </c>
      <c r="B6427" s="24" t="s">
        <v>4564</v>
      </c>
      <c r="C6427" s="24" t="s">
        <v>4783</v>
      </c>
      <c r="D6427" s="24" t="s">
        <v>1076</v>
      </c>
      <c r="E6427" s="24" t="s">
        <v>4564</v>
      </c>
      <c r="F6427" s="24" t="s">
        <v>1791</v>
      </c>
      <c r="G6427" t="str">
        <f t="shared" si="303"/>
        <v>CPLD2_J3.A32</v>
      </c>
      <c r="H6427" t="str">
        <f t="shared" si="304"/>
        <v>2_B5_26</v>
      </c>
      <c r="I6427" s="26" t="str">
        <f>H6427&amp;"x"&amp;COUNTIF($H$5:H6427,H6427)</f>
        <v>2_B5_26x2</v>
      </c>
      <c r="J6427" t="str">
        <f t="shared" si="305"/>
        <v>CPLD2_J3.A32</v>
      </c>
    </row>
    <row r="6428" spans="1:10">
      <c r="A6428" s="24" t="s">
        <v>5001</v>
      </c>
      <c r="B6428" s="24" t="s">
        <v>4566</v>
      </c>
      <c r="C6428" s="24" t="s">
        <v>4783</v>
      </c>
      <c r="D6428" s="24" t="s">
        <v>1076</v>
      </c>
      <c r="E6428" s="24" t="s">
        <v>4566</v>
      </c>
      <c r="F6428" s="24" t="s">
        <v>1684</v>
      </c>
      <c r="G6428" t="str">
        <f t="shared" si="303"/>
        <v>CPLD2_J3.A33</v>
      </c>
      <c r="H6428" t="str">
        <f t="shared" si="304"/>
        <v>2_B5_11</v>
      </c>
      <c r="I6428" s="26" t="str">
        <f>H6428&amp;"x"&amp;COUNTIF($H$5:H6428,H6428)</f>
        <v>2_B5_11x2</v>
      </c>
      <c r="J6428" t="str">
        <f t="shared" si="305"/>
        <v>CPLD2_J3.A33</v>
      </c>
    </row>
    <row r="6429" spans="1:10">
      <c r="A6429" s="24" t="s">
        <v>5001</v>
      </c>
      <c r="B6429" s="24" t="s">
        <v>4568</v>
      </c>
      <c r="C6429" s="24" t="s">
        <v>4783</v>
      </c>
      <c r="D6429" s="24" t="s">
        <v>1076</v>
      </c>
      <c r="E6429" s="24" t="s">
        <v>4568</v>
      </c>
      <c r="F6429" s="24" t="s">
        <v>1587</v>
      </c>
      <c r="G6429" t="str">
        <f t="shared" si="303"/>
        <v>CPLD2_J3.A34</v>
      </c>
      <c r="H6429" t="str">
        <f t="shared" si="304"/>
        <v>2_B5_29</v>
      </c>
      <c r="I6429" s="26" t="str">
        <f>H6429&amp;"x"&amp;COUNTIF($H$5:H6429,H6429)</f>
        <v>2_B5_29x2</v>
      </c>
      <c r="J6429" t="str">
        <f t="shared" si="305"/>
        <v>CPLD2_J3.A34</v>
      </c>
    </row>
    <row r="6430" spans="1:10">
      <c r="A6430" s="24" t="s">
        <v>5001</v>
      </c>
      <c r="B6430" s="24" t="s">
        <v>4570</v>
      </c>
      <c r="C6430" s="24" t="s">
        <v>4783</v>
      </c>
      <c r="D6430" s="24" t="s">
        <v>1076</v>
      </c>
      <c r="E6430" s="24" t="s">
        <v>4570</v>
      </c>
      <c r="F6430" s="24" t="s">
        <v>4493</v>
      </c>
      <c r="G6430" t="str">
        <f t="shared" si="303"/>
        <v>CPLD2_J3.A35</v>
      </c>
      <c r="H6430" t="str">
        <f t="shared" si="304"/>
        <v>2_B5_08</v>
      </c>
      <c r="I6430" s="26" t="str">
        <f>H6430&amp;"x"&amp;COUNTIF($H$5:H6430,H6430)</f>
        <v>2_B5_08x2</v>
      </c>
      <c r="J6430" t="str">
        <f t="shared" si="305"/>
        <v>CPLD2_J3.A35</v>
      </c>
    </row>
    <row r="6431" spans="1:10">
      <c r="A6431" s="24" t="s">
        <v>5001</v>
      </c>
      <c r="B6431" s="24" t="s">
        <v>4571</v>
      </c>
      <c r="C6431" s="24" t="s">
        <v>4783</v>
      </c>
      <c r="D6431" s="24" t="s">
        <v>1076</v>
      </c>
      <c r="E6431" s="24" t="s">
        <v>4571</v>
      </c>
      <c r="F6431" s="24" t="s">
        <v>4485</v>
      </c>
      <c r="G6431" t="str">
        <f t="shared" si="303"/>
        <v>CPLD2_J3.A36</v>
      </c>
      <c r="H6431" t="str">
        <f t="shared" si="304"/>
        <v>2_B5_20</v>
      </c>
      <c r="I6431" s="26" t="str">
        <f>H6431&amp;"x"&amp;COUNTIF($H$5:H6431,H6431)</f>
        <v>2_B5_20x2</v>
      </c>
      <c r="J6431" t="str">
        <f t="shared" si="305"/>
        <v>CPLD2_J3.A36</v>
      </c>
    </row>
    <row r="6432" spans="1:10">
      <c r="A6432" s="24" t="s">
        <v>5001</v>
      </c>
      <c r="B6432" s="24" t="s">
        <v>4572</v>
      </c>
      <c r="C6432" s="24" t="s">
        <v>4783</v>
      </c>
      <c r="D6432" s="24" t="s">
        <v>1076</v>
      </c>
      <c r="E6432" s="24" t="s">
        <v>4572</v>
      </c>
      <c r="F6432" s="24" t="s">
        <v>4479</v>
      </c>
      <c r="G6432" t="str">
        <f t="shared" si="303"/>
        <v>CPLD2_J3.A37</v>
      </c>
      <c r="H6432" t="str">
        <f t="shared" si="304"/>
        <v>2_B5_19</v>
      </c>
      <c r="I6432" s="26" t="str">
        <f>H6432&amp;"x"&amp;COUNTIF($H$5:H6432,H6432)</f>
        <v>2_B5_19x2</v>
      </c>
      <c r="J6432" t="str">
        <f t="shared" si="305"/>
        <v>CPLD2_J3.A37</v>
      </c>
    </row>
    <row r="6433" spans="1:10">
      <c r="A6433" s="24" t="s">
        <v>5001</v>
      </c>
      <c r="B6433" s="24" t="s">
        <v>4574</v>
      </c>
      <c r="C6433" s="24" t="s">
        <v>4783</v>
      </c>
      <c r="D6433" s="24" t="s">
        <v>1076</v>
      </c>
      <c r="E6433" s="24" t="s">
        <v>4574</v>
      </c>
      <c r="F6433" s="24" t="s">
        <v>4477</v>
      </c>
      <c r="G6433" t="str">
        <f t="shared" si="303"/>
        <v>CPLD2_J3.A38</v>
      </c>
      <c r="H6433" t="str">
        <f t="shared" si="304"/>
        <v>2_B5_27</v>
      </c>
      <c r="I6433" s="26" t="str">
        <f>H6433&amp;"x"&amp;COUNTIF($H$5:H6433,H6433)</f>
        <v>2_B5_27x2</v>
      </c>
      <c r="J6433" t="str">
        <f t="shared" si="305"/>
        <v>CPLD2_J3.A38</v>
      </c>
    </row>
    <row r="6434" spans="1:10">
      <c r="A6434" s="24" t="s">
        <v>5001</v>
      </c>
      <c r="B6434" s="24" t="s">
        <v>4576</v>
      </c>
      <c r="C6434" s="24" t="s">
        <v>4783</v>
      </c>
      <c r="D6434" s="24" t="s">
        <v>1076</v>
      </c>
      <c r="E6434" s="24" t="s">
        <v>4576</v>
      </c>
      <c r="F6434" s="24" t="s">
        <v>4475</v>
      </c>
      <c r="G6434" t="str">
        <f t="shared" si="303"/>
        <v>CPLD2_J3.A39</v>
      </c>
      <c r="H6434" t="str">
        <f t="shared" si="304"/>
        <v>2_B5_28</v>
      </c>
      <c r="I6434" s="26" t="str">
        <f>H6434&amp;"x"&amp;COUNTIF($H$5:H6434,H6434)</f>
        <v>2_B5_28x2</v>
      </c>
      <c r="J6434" t="str">
        <f t="shared" si="305"/>
        <v>CPLD2_J3.A39</v>
      </c>
    </row>
    <row r="6435" spans="1:10">
      <c r="A6435" s="24" t="s">
        <v>5001</v>
      </c>
      <c r="B6435" s="24" t="s">
        <v>4578</v>
      </c>
      <c r="C6435" s="24" t="s">
        <v>4783</v>
      </c>
      <c r="D6435" s="24" t="s">
        <v>1076</v>
      </c>
      <c r="E6435" s="24" t="s">
        <v>4578</v>
      </c>
      <c r="F6435" s="24" t="s">
        <v>4497</v>
      </c>
      <c r="G6435" t="str">
        <f t="shared" si="303"/>
        <v>CPLD2_J3.A40</v>
      </c>
      <c r="H6435" t="str">
        <f t="shared" si="304"/>
        <v>2_B5_23</v>
      </c>
      <c r="I6435" s="26" t="str">
        <f>H6435&amp;"x"&amp;COUNTIF($H$5:H6435,H6435)</f>
        <v>2_B5_23x2</v>
      </c>
      <c r="J6435" t="str">
        <f t="shared" si="305"/>
        <v>CPLD2_J3.A40</v>
      </c>
    </row>
    <row r="6436" spans="1:10">
      <c r="A6436" s="24" t="s">
        <v>5001</v>
      </c>
      <c r="B6436" s="24" t="s">
        <v>4580</v>
      </c>
      <c r="C6436" s="24" t="s">
        <v>4783</v>
      </c>
      <c r="D6436" s="24" t="s">
        <v>1076</v>
      </c>
      <c r="E6436" s="24" t="s">
        <v>4580</v>
      </c>
      <c r="F6436" s="24" t="s">
        <v>4317</v>
      </c>
      <c r="G6436" t="str">
        <f t="shared" si="303"/>
        <v>CPLD2_J3.A41</v>
      </c>
      <c r="H6436" t="str">
        <f t="shared" si="304"/>
        <v>2_B5_24</v>
      </c>
      <c r="I6436" s="26" t="str">
        <f>H6436&amp;"x"&amp;COUNTIF($H$5:H6436,H6436)</f>
        <v>2_B5_24x2</v>
      </c>
      <c r="J6436" t="str">
        <f t="shared" si="305"/>
        <v>CPLD2_J3.A41</v>
      </c>
    </row>
    <row r="6437" spans="1:10">
      <c r="A6437" s="24" t="s">
        <v>5001</v>
      </c>
      <c r="B6437" s="24" t="s">
        <v>4582</v>
      </c>
      <c r="C6437" s="24" t="s">
        <v>4783</v>
      </c>
      <c r="D6437" s="24" t="s">
        <v>1076</v>
      </c>
      <c r="E6437" s="24" t="s">
        <v>4582</v>
      </c>
      <c r="F6437" s="24" t="s">
        <v>4337</v>
      </c>
      <c r="G6437" t="str">
        <f t="shared" si="303"/>
        <v>CPLD2_J3.A42</v>
      </c>
      <c r="H6437" t="str">
        <f t="shared" si="304"/>
        <v>2_B4_01</v>
      </c>
      <c r="I6437" s="26" t="str">
        <f>H6437&amp;"x"&amp;COUNTIF($H$5:H6437,H6437)</f>
        <v>2_B4_01x2</v>
      </c>
      <c r="J6437" t="str">
        <f t="shared" si="305"/>
        <v>CPLD2_J3.A42</v>
      </c>
    </row>
    <row r="6438" spans="1:10">
      <c r="A6438" s="24" t="s">
        <v>5001</v>
      </c>
      <c r="B6438" s="24" t="s">
        <v>4584</v>
      </c>
      <c r="C6438" s="24" t="s">
        <v>4783</v>
      </c>
      <c r="D6438" s="24" t="s">
        <v>1076</v>
      </c>
      <c r="E6438" s="24" t="s">
        <v>4584</v>
      </c>
      <c r="F6438" s="24" t="s">
        <v>4495</v>
      </c>
      <c r="G6438" t="str">
        <f t="shared" si="303"/>
        <v>CPLD2_J3.A43</v>
      </c>
      <c r="H6438" t="str">
        <f t="shared" si="304"/>
        <v>2_B4_05</v>
      </c>
      <c r="I6438" s="26" t="str">
        <f>H6438&amp;"x"&amp;COUNTIF($H$5:H6438,H6438)</f>
        <v>2_B4_05x2</v>
      </c>
      <c r="J6438" t="str">
        <f t="shared" si="305"/>
        <v>CPLD2_J3.A43</v>
      </c>
    </row>
    <row r="6439" spans="1:10">
      <c r="A6439" s="24" t="s">
        <v>5001</v>
      </c>
      <c r="B6439" s="24" t="s">
        <v>4586</v>
      </c>
      <c r="C6439" s="24" t="s">
        <v>4783</v>
      </c>
      <c r="D6439" s="24" t="s">
        <v>1076</v>
      </c>
      <c r="E6439" s="24" t="s">
        <v>4586</v>
      </c>
      <c r="F6439" s="24" t="s">
        <v>4483</v>
      </c>
      <c r="G6439" t="str">
        <f t="shared" si="303"/>
        <v>CPLD2_J3.A44</v>
      </c>
      <c r="H6439" t="str">
        <f t="shared" si="304"/>
        <v>2_B4_24</v>
      </c>
      <c r="I6439" s="26" t="str">
        <f>H6439&amp;"x"&amp;COUNTIF($H$5:H6439,H6439)</f>
        <v>2_B4_24x2</v>
      </c>
      <c r="J6439" t="str">
        <f t="shared" si="305"/>
        <v>CPLD2_J3.A44</v>
      </c>
    </row>
    <row r="6440" spans="1:10">
      <c r="A6440" s="24" t="s">
        <v>5001</v>
      </c>
      <c r="B6440" s="24" t="s">
        <v>4588</v>
      </c>
      <c r="C6440" s="24" t="s">
        <v>4783</v>
      </c>
      <c r="D6440" s="24" t="s">
        <v>1076</v>
      </c>
      <c r="E6440" s="24" t="s">
        <v>4588</v>
      </c>
      <c r="F6440" s="24" t="s">
        <v>4321</v>
      </c>
      <c r="G6440" t="str">
        <f t="shared" si="303"/>
        <v>CPLD2_J3.A45</v>
      </c>
      <c r="H6440" t="str">
        <f t="shared" si="304"/>
        <v>2_B4_23</v>
      </c>
      <c r="I6440" s="26" t="str">
        <f>H6440&amp;"x"&amp;COUNTIF($H$5:H6440,H6440)</f>
        <v>2_B4_23x2</v>
      </c>
      <c r="J6440" t="str">
        <f t="shared" si="305"/>
        <v>CPLD2_J3.A45</v>
      </c>
    </row>
    <row r="6441" spans="1:10">
      <c r="A6441" s="24" t="s">
        <v>5001</v>
      </c>
      <c r="B6441" s="24" t="s">
        <v>4589</v>
      </c>
      <c r="C6441" s="24" t="s">
        <v>4783</v>
      </c>
      <c r="D6441" s="24" t="s">
        <v>1076</v>
      </c>
      <c r="E6441" s="24" t="s">
        <v>4589</v>
      </c>
      <c r="F6441" s="24" t="s">
        <v>4333</v>
      </c>
      <c r="G6441" t="str">
        <f t="shared" si="303"/>
        <v>CPLD2_J3.A46</v>
      </c>
      <c r="H6441" t="str">
        <f t="shared" si="304"/>
        <v>2_B4_06</v>
      </c>
      <c r="I6441" s="26" t="str">
        <f>H6441&amp;"x"&amp;COUNTIF($H$5:H6441,H6441)</f>
        <v>2_B4_06x2</v>
      </c>
      <c r="J6441" t="str">
        <f t="shared" si="305"/>
        <v>CPLD2_J3.A46</v>
      </c>
    </row>
    <row r="6442" spans="1:10">
      <c r="A6442" s="24" t="s">
        <v>5001</v>
      </c>
      <c r="B6442" s="24" t="s">
        <v>4590</v>
      </c>
      <c r="C6442" s="24" t="s">
        <v>4783</v>
      </c>
      <c r="D6442" s="24" t="s">
        <v>1076</v>
      </c>
      <c r="E6442" s="24" t="s">
        <v>4590</v>
      </c>
      <c r="F6442" s="24" t="s">
        <v>4481</v>
      </c>
      <c r="G6442" t="str">
        <f t="shared" si="303"/>
        <v>CPLD2_J3.A47</v>
      </c>
      <c r="H6442" t="str">
        <f t="shared" si="304"/>
        <v>2_B4_09</v>
      </c>
      <c r="I6442" s="26" t="str">
        <f>H6442&amp;"x"&amp;COUNTIF($H$5:H6442,H6442)</f>
        <v>2_B4_09x2</v>
      </c>
      <c r="J6442" t="str">
        <f t="shared" si="305"/>
        <v>CPLD2_J3.A47</v>
      </c>
    </row>
    <row r="6443" spans="1:10">
      <c r="A6443" s="24" t="s">
        <v>5001</v>
      </c>
      <c r="B6443" s="24" t="s">
        <v>4592</v>
      </c>
      <c r="C6443" s="24" t="s">
        <v>4783</v>
      </c>
      <c r="D6443" s="24" t="s">
        <v>1076</v>
      </c>
      <c r="E6443" s="24" t="s">
        <v>4592</v>
      </c>
      <c r="F6443" s="24" t="s">
        <v>4489</v>
      </c>
      <c r="G6443" t="str">
        <f t="shared" si="303"/>
        <v>CPLD2_J3.A48</v>
      </c>
      <c r="H6443" t="str">
        <f t="shared" si="304"/>
        <v>2_B4_10</v>
      </c>
      <c r="I6443" s="26" t="str">
        <f>H6443&amp;"x"&amp;COUNTIF($H$5:H6443,H6443)</f>
        <v>2_B4_10x2</v>
      </c>
      <c r="J6443" t="str">
        <f t="shared" si="305"/>
        <v>CPLD2_J3.A48</v>
      </c>
    </row>
    <row r="6444" spans="1:10">
      <c r="A6444" s="24" t="s">
        <v>5001</v>
      </c>
      <c r="B6444" s="24" t="s">
        <v>4594</v>
      </c>
      <c r="C6444" s="24" t="s">
        <v>4783</v>
      </c>
      <c r="D6444" s="24" t="s">
        <v>1076</v>
      </c>
      <c r="E6444" s="24" t="s">
        <v>4594</v>
      </c>
      <c r="F6444" s="24" t="s">
        <v>4329</v>
      </c>
      <c r="G6444" t="str">
        <f t="shared" si="303"/>
        <v>CPLD2_J3.A49</v>
      </c>
      <c r="H6444" t="str">
        <f t="shared" si="304"/>
        <v>2_B4_04</v>
      </c>
      <c r="I6444" s="26" t="str">
        <f>H6444&amp;"x"&amp;COUNTIF($H$5:H6444,H6444)</f>
        <v>2_B4_04x2</v>
      </c>
      <c r="J6444" t="str">
        <f t="shared" si="305"/>
        <v>CPLD2_J3.A49</v>
      </c>
    </row>
    <row r="6445" spans="1:10">
      <c r="A6445" s="24" t="s">
        <v>5001</v>
      </c>
      <c r="B6445" s="24" t="s">
        <v>4596</v>
      </c>
      <c r="C6445" s="24" t="s">
        <v>4783</v>
      </c>
      <c r="D6445" s="24" t="s">
        <v>1076</v>
      </c>
      <c r="E6445" s="24" t="s">
        <v>4596</v>
      </c>
      <c r="F6445" s="24" t="s">
        <v>4343</v>
      </c>
      <c r="G6445" t="str">
        <f t="shared" si="303"/>
        <v>CPLD2_J3.A50</v>
      </c>
      <c r="H6445" t="str">
        <f t="shared" si="304"/>
        <v>2_B4_22</v>
      </c>
      <c r="I6445" s="26" t="str">
        <f>H6445&amp;"x"&amp;COUNTIF($H$5:H6445,H6445)</f>
        <v>2_B4_22x2</v>
      </c>
      <c r="J6445" t="str">
        <f t="shared" si="305"/>
        <v>CPLD2_J3.A50</v>
      </c>
    </row>
    <row r="6446" spans="1:10">
      <c r="A6446" s="24" t="s">
        <v>5001</v>
      </c>
      <c r="B6446" s="24" t="s">
        <v>4598</v>
      </c>
      <c r="C6446" s="24" t="s">
        <v>4783</v>
      </c>
      <c r="D6446" s="24" t="s">
        <v>1076</v>
      </c>
      <c r="E6446" s="24" t="s">
        <v>4598</v>
      </c>
      <c r="F6446" s="24" t="s">
        <v>4345</v>
      </c>
      <c r="G6446" t="str">
        <f t="shared" si="303"/>
        <v>CPLD2_J3.A51</v>
      </c>
      <c r="H6446" t="str">
        <f t="shared" si="304"/>
        <v>2_B4_21</v>
      </c>
      <c r="I6446" s="26" t="str">
        <f>H6446&amp;"x"&amp;COUNTIF($H$5:H6446,H6446)</f>
        <v>2_B4_21x2</v>
      </c>
      <c r="J6446" t="str">
        <f t="shared" si="305"/>
        <v>CPLD2_J3.A51</v>
      </c>
    </row>
    <row r="6447" spans="1:10">
      <c r="A6447" s="24" t="s">
        <v>5001</v>
      </c>
      <c r="B6447" s="24" t="s">
        <v>4599</v>
      </c>
      <c r="C6447" s="24" t="s">
        <v>4783</v>
      </c>
      <c r="D6447" s="24" t="s">
        <v>1076</v>
      </c>
      <c r="E6447" s="24" t="s">
        <v>4599</v>
      </c>
      <c r="F6447" s="24" t="s">
        <v>4341</v>
      </c>
      <c r="G6447" t="str">
        <f t="shared" si="303"/>
        <v>CPLD2_J3.A52</v>
      </c>
      <c r="H6447" t="str">
        <f t="shared" si="304"/>
        <v>2_B4_19</v>
      </c>
      <c r="I6447" s="26" t="str">
        <f>H6447&amp;"x"&amp;COUNTIF($H$5:H6447,H6447)</f>
        <v>2_B4_19x2</v>
      </c>
      <c r="J6447" t="str">
        <f t="shared" si="305"/>
        <v>CPLD2_J3.A52</v>
      </c>
    </row>
    <row r="6448" spans="1:10">
      <c r="A6448" s="24" t="s">
        <v>5001</v>
      </c>
      <c r="B6448" s="24" t="s">
        <v>4600</v>
      </c>
      <c r="C6448" s="24" t="s">
        <v>4783</v>
      </c>
      <c r="D6448" s="24" t="s">
        <v>1076</v>
      </c>
      <c r="E6448" s="24" t="s">
        <v>4600</v>
      </c>
      <c r="F6448" s="24" t="s">
        <v>4491</v>
      </c>
      <c r="G6448" t="str">
        <f t="shared" si="303"/>
        <v>CPLD2_J3.A53</v>
      </c>
      <c r="H6448" t="str">
        <f t="shared" si="304"/>
        <v>2_B4_20</v>
      </c>
      <c r="I6448" s="26" t="str">
        <f>H6448&amp;"x"&amp;COUNTIF($H$5:H6448,H6448)</f>
        <v>2_B4_20x2</v>
      </c>
      <c r="J6448" t="str">
        <f t="shared" si="305"/>
        <v>CPLD2_J3.A53</v>
      </c>
    </row>
    <row r="6449" spans="1:10">
      <c r="A6449" s="24" t="s">
        <v>5001</v>
      </c>
      <c r="B6449" s="24" t="s">
        <v>4602</v>
      </c>
      <c r="C6449" s="24" t="s">
        <v>4783</v>
      </c>
      <c r="D6449" s="24" t="s">
        <v>1076</v>
      </c>
      <c r="E6449" s="24" t="s">
        <v>4602</v>
      </c>
      <c r="F6449" s="24" t="s">
        <v>4473</v>
      </c>
      <c r="G6449" t="str">
        <f t="shared" si="303"/>
        <v>CPLD2_J3.A54</v>
      </c>
      <c r="H6449" t="str">
        <f t="shared" si="304"/>
        <v>2_B4_16</v>
      </c>
      <c r="I6449" s="26" t="str">
        <f>H6449&amp;"x"&amp;COUNTIF($H$5:H6449,H6449)</f>
        <v>2_B4_16x2</v>
      </c>
      <c r="J6449" t="str">
        <f t="shared" si="305"/>
        <v>CPLD2_J3.A54</v>
      </c>
    </row>
    <row r="6450" spans="1:10">
      <c r="A6450" s="24" t="s">
        <v>5001</v>
      </c>
      <c r="B6450" s="24" t="s">
        <v>4604</v>
      </c>
      <c r="C6450" s="24" t="s">
        <v>4783</v>
      </c>
      <c r="D6450" s="24" t="s">
        <v>1076</v>
      </c>
      <c r="E6450" s="24" t="s">
        <v>4604</v>
      </c>
      <c r="F6450" s="24" t="s">
        <v>4331</v>
      </c>
      <c r="G6450" t="str">
        <f t="shared" si="303"/>
        <v>CPLD2_J3.A55</v>
      </c>
      <c r="H6450" t="str">
        <f t="shared" si="304"/>
        <v>2_B3_03</v>
      </c>
      <c r="I6450" s="26" t="str">
        <f>H6450&amp;"x"&amp;COUNTIF($H$5:H6450,H6450)</f>
        <v>2_B3_03x2</v>
      </c>
      <c r="J6450" t="str">
        <f t="shared" si="305"/>
        <v>CPLD2_J3.A55</v>
      </c>
    </row>
    <row r="6451" spans="1:10">
      <c r="A6451" s="24" t="s">
        <v>5001</v>
      </c>
      <c r="B6451" s="24" t="s">
        <v>4606</v>
      </c>
      <c r="C6451" s="24" t="s">
        <v>4783</v>
      </c>
      <c r="D6451" s="24" t="s">
        <v>1076</v>
      </c>
      <c r="E6451" s="24" t="s">
        <v>4606</v>
      </c>
      <c r="F6451" s="24" t="s">
        <v>4339</v>
      </c>
      <c r="G6451" t="str">
        <f t="shared" si="303"/>
        <v>CPLD2_J3.A56</v>
      </c>
      <c r="H6451" t="str">
        <f t="shared" si="304"/>
        <v>2_B3_01</v>
      </c>
      <c r="I6451" s="26" t="str">
        <f>H6451&amp;"x"&amp;COUNTIF($H$5:H6451,H6451)</f>
        <v>2_B3_01x2</v>
      </c>
      <c r="J6451" t="str">
        <f t="shared" si="305"/>
        <v>CPLD2_J3.A56</v>
      </c>
    </row>
    <row r="6452" spans="1:10">
      <c r="A6452" s="24" t="s">
        <v>5001</v>
      </c>
      <c r="B6452" s="24" t="s">
        <v>4608</v>
      </c>
      <c r="C6452" s="24" t="s">
        <v>4783</v>
      </c>
      <c r="D6452" s="24" t="s">
        <v>1076</v>
      </c>
      <c r="E6452" s="24" t="s">
        <v>4608</v>
      </c>
      <c r="F6452" s="24" t="s">
        <v>4319</v>
      </c>
      <c r="G6452" t="str">
        <f t="shared" si="303"/>
        <v>CPLD2_J3.A57</v>
      </c>
      <c r="H6452" t="str">
        <f t="shared" si="304"/>
        <v>2_B3_02</v>
      </c>
      <c r="I6452" s="26" t="str">
        <f>H6452&amp;"x"&amp;COUNTIF($H$5:H6452,H6452)</f>
        <v>2_B3_02x2</v>
      </c>
      <c r="J6452" t="str">
        <f t="shared" si="305"/>
        <v>CPLD2_J3.A57</v>
      </c>
    </row>
    <row r="6453" spans="1:10">
      <c r="A6453" s="24" t="s">
        <v>5001</v>
      </c>
      <c r="B6453" s="24" t="s">
        <v>4610</v>
      </c>
      <c r="C6453" s="24" t="s">
        <v>4783</v>
      </c>
      <c r="D6453" s="24" t="s">
        <v>1076</v>
      </c>
      <c r="E6453" s="24" t="s">
        <v>4610</v>
      </c>
      <c r="F6453" s="24" t="s">
        <v>4327</v>
      </c>
      <c r="G6453" t="str">
        <f t="shared" si="303"/>
        <v>CPLD2_J3.A58</v>
      </c>
      <c r="H6453" t="str">
        <f t="shared" si="304"/>
        <v>2_B3_13</v>
      </c>
      <c r="I6453" s="26" t="str">
        <f>H6453&amp;"x"&amp;COUNTIF($H$5:H6453,H6453)</f>
        <v>2_B3_13x2</v>
      </c>
      <c r="J6453" t="str">
        <f t="shared" si="305"/>
        <v>CPLD2_J3.A58</v>
      </c>
    </row>
    <row r="6454" spans="1:10">
      <c r="A6454" s="24" t="s">
        <v>5001</v>
      </c>
      <c r="B6454" s="24" t="s">
        <v>4611</v>
      </c>
      <c r="C6454" s="24" t="s">
        <v>4783</v>
      </c>
      <c r="D6454" s="24" t="s">
        <v>1076</v>
      </c>
      <c r="E6454" s="24" t="s">
        <v>4611</v>
      </c>
      <c r="F6454" s="24" t="s">
        <v>4487</v>
      </c>
      <c r="G6454" t="str">
        <f t="shared" si="303"/>
        <v>CPLD2_J3.A59</v>
      </c>
      <c r="H6454" t="str">
        <f t="shared" si="304"/>
        <v>2_B3_05</v>
      </c>
      <c r="I6454" s="26" t="str">
        <f>H6454&amp;"x"&amp;COUNTIF($H$5:H6454,H6454)</f>
        <v>2_B3_05x2</v>
      </c>
      <c r="J6454" t="str">
        <f t="shared" si="305"/>
        <v>CPLD2_J3.A59</v>
      </c>
    </row>
    <row r="6455" spans="1:10">
      <c r="A6455" s="24" t="s">
        <v>5001</v>
      </c>
      <c r="B6455" s="24" t="s">
        <v>4613</v>
      </c>
      <c r="C6455" s="24" t="s">
        <v>4783</v>
      </c>
      <c r="D6455" s="24" t="s">
        <v>1076</v>
      </c>
      <c r="E6455" s="24" t="s">
        <v>4613</v>
      </c>
      <c r="F6455" s="24" t="s">
        <v>4469</v>
      </c>
      <c r="G6455" t="str">
        <f t="shared" si="303"/>
        <v>CPLD2_J3.A60</v>
      </c>
      <c r="H6455" t="str">
        <f t="shared" si="304"/>
        <v>2_B3_06</v>
      </c>
      <c r="I6455" s="26" t="str">
        <f>H6455&amp;"x"&amp;COUNTIF($H$5:H6455,H6455)</f>
        <v>2_B3_06x2</v>
      </c>
      <c r="J6455" t="str">
        <f t="shared" si="305"/>
        <v>CPLD2_J3.A60</v>
      </c>
    </row>
    <row r="6456" spans="1:10">
      <c r="A6456" s="24" t="s">
        <v>5001</v>
      </c>
      <c r="B6456" s="24" t="s">
        <v>4614</v>
      </c>
      <c r="C6456" s="24" t="s">
        <v>4783</v>
      </c>
      <c r="D6456" s="24" t="s">
        <v>1076</v>
      </c>
      <c r="E6456" s="24" t="s">
        <v>4614</v>
      </c>
      <c r="F6456" s="24" t="s">
        <v>4467</v>
      </c>
      <c r="G6456" t="str">
        <f t="shared" si="303"/>
        <v>CPLD2_J3.A61</v>
      </c>
      <c r="H6456" t="str">
        <f t="shared" si="304"/>
        <v>2_B3_10</v>
      </c>
      <c r="I6456" s="26" t="str">
        <f>H6456&amp;"x"&amp;COUNTIF($H$5:H6456,H6456)</f>
        <v>2_B3_10x2</v>
      </c>
      <c r="J6456" t="str">
        <f t="shared" si="305"/>
        <v>CPLD2_J3.A61</v>
      </c>
    </row>
    <row r="6457" spans="1:10">
      <c r="A6457" s="24" t="s">
        <v>5001</v>
      </c>
      <c r="B6457" s="24" t="s">
        <v>4615</v>
      </c>
      <c r="C6457" s="24" t="s">
        <v>4783</v>
      </c>
      <c r="D6457" s="24" t="s">
        <v>1076</v>
      </c>
      <c r="E6457" s="24" t="s">
        <v>4615</v>
      </c>
      <c r="F6457" s="24" t="s">
        <v>4471</v>
      </c>
      <c r="G6457" t="str">
        <f t="shared" si="303"/>
        <v>CPLD2_J3.A62</v>
      </c>
      <c r="H6457" t="str">
        <f t="shared" si="304"/>
        <v>2_B3_09</v>
      </c>
      <c r="I6457" s="26" t="str">
        <f>H6457&amp;"x"&amp;COUNTIF($H$5:H6457,H6457)</f>
        <v>2_B3_09x2</v>
      </c>
      <c r="J6457" t="str">
        <f t="shared" si="305"/>
        <v>CPLD2_J3.A62</v>
      </c>
    </row>
    <row r="6458" spans="1:10">
      <c r="A6458" s="24" t="s">
        <v>5001</v>
      </c>
      <c r="B6458" s="24" t="s">
        <v>4616</v>
      </c>
      <c r="C6458" s="24" t="s">
        <v>4783</v>
      </c>
      <c r="D6458" s="24" t="s">
        <v>1076</v>
      </c>
      <c r="E6458" s="24" t="s">
        <v>4616</v>
      </c>
      <c r="F6458" s="24" t="s">
        <v>4323</v>
      </c>
      <c r="G6458" t="str">
        <f t="shared" si="303"/>
        <v>CPLD2_J3.A63</v>
      </c>
      <c r="H6458" t="str">
        <f t="shared" si="304"/>
        <v>2_B3_27</v>
      </c>
      <c r="I6458" s="26" t="str">
        <f>H6458&amp;"x"&amp;COUNTIF($H$5:H6458,H6458)</f>
        <v>2_B3_27x2</v>
      </c>
      <c r="J6458" t="str">
        <f t="shared" si="305"/>
        <v>CPLD2_J3.A63</v>
      </c>
    </row>
    <row r="6459" spans="1:10">
      <c r="A6459" s="24" t="s">
        <v>5001</v>
      </c>
      <c r="B6459" s="24" t="s">
        <v>4617</v>
      </c>
      <c r="C6459" s="24" t="s">
        <v>4783</v>
      </c>
      <c r="D6459" s="24" t="s">
        <v>1076</v>
      </c>
      <c r="E6459" s="24" t="s">
        <v>4617</v>
      </c>
      <c r="F6459" s="24" t="s">
        <v>4325</v>
      </c>
      <c r="G6459" t="str">
        <f t="shared" si="303"/>
        <v>CPLD2_J3.A64</v>
      </c>
      <c r="H6459" t="str">
        <f t="shared" si="304"/>
        <v>2_B3_28</v>
      </c>
      <c r="I6459" s="26" t="str">
        <f>H6459&amp;"x"&amp;COUNTIF($H$5:H6459,H6459)</f>
        <v>2_B3_28x2</v>
      </c>
      <c r="J6459" t="str">
        <f t="shared" si="305"/>
        <v>CPLD2_J3.A64</v>
      </c>
    </row>
    <row r="6460" spans="1:10">
      <c r="A6460" s="24" t="s">
        <v>5001</v>
      </c>
      <c r="B6460" s="24" t="s">
        <v>4618</v>
      </c>
      <c r="C6460" s="24" t="s">
        <v>4783</v>
      </c>
      <c r="D6460" s="24" t="s">
        <v>1076</v>
      </c>
      <c r="E6460" s="24" t="s">
        <v>4618</v>
      </c>
      <c r="F6460" s="24" t="s">
        <v>4335</v>
      </c>
      <c r="G6460" t="str">
        <f t="shared" si="303"/>
        <v>CPLD2_J3.A65</v>
      </c>
      <c r="H6460" t="str">
        <f t="shared" si="304"/>
        <v>2_B3_15</v>
      </c>
      <c r="I6460" s="26" t="str">
        <f>H6460&amp;"x"&amp;COUNTIF($H$5:H6460,H6460)</f>
        <v>2_B3_15x2</v>
      </c>
      <c r="J6460" t="str">
        <f t="shared" si="305"/>
        <v>CPLD2_J3.A65</v>
      </c>
    </row>
    <row r="6461" spans="1:10">
      <c r="A6461" s="24" t="s">
        <v>5001</v>
      </c>
      <c r="B6461" s="24" t="s">
        <v>4620</v>
      </c>
      <c r="C6461" s="24" t="s">
        <v>4783</v>
      </c>
      <c r="D6461" s="24" t="s">
        <v>1076</v>
      </c>
      <c r="E6461" s="24" t="s">
        <v>4620</v>
      </c>
      <c r="F6461" s="24" t="s">
        <v>4347</v>
      </c>
      <c r="G6461" t="str">
        <f t="shared" si="303"/>
        <v>CPLD2_J3.A66</v>
      </c>
      <c r="H6461" t="str">
        <f t="shared" si="304"/>
        <v>2_B3_19</v>
      </c>
      <c r="I6461" s="26" t="str">
        <f>H6461&amp;"x"&amp;COUNTIF($H$5:H6461,H6461)</f>
        <v>2_B3_19x2</v>
      </c>
      <c r="J6461" t="str">
        <f t="shared" si="305"/>
        <v>CPLD2_J3.A66</v>
      </c>
    </row>
    <row r="6462" spans="1:10">
      <c r="A6462" s="24" t="s">
        <v>5001</v>
      </c>
      <c r="B6462" s="24" t="s">
        <v>4621</v>
      </c>
      <c r="C6462" s="24" t="s">
        <v>4783</v>
      </c>
      <c r="D6462" s="24" t="s">
        <v>1076</v>
      </c>
      <c r="E6462" s="24" t="s">
        <v>4621</v>
      </c>
      <c r="F6462" s="24" t="s">
        <v>3737</v>
      </c>
      <c r="G6462" t="str">
        <f t="shared" si="303"/>
        <v>CPLD2_J3.A67</v>
      </c>
      <c r="H6462" t="str">
        <f t="shared" si="304"/>
        <v>2_B3_23</v>
      </c>
      <c r="I6462" s="26" t="str">
        <f>H6462&amp;"x"&amp;COUNTIF($H$5:H6462,H6462)</f>
        <v>2_B3_23x2</v>
      </c>
      <c r="J6462" t="str">
        <f t="shared" si="305"/>
        <v>CPLD2_J3.A67</v>
      </c>
    </row>
    <row r="6463" spans="1:10">
      <c r="A6463" s="24" t="s">
        <v>5001</v>
      </c>
      <c r="B6463" s="24" t="s">
        <v>4623</v>
      </c>
      <c r="C6463" s="24" t="s">
        <v>4783</v>
      </c>
      <c r="D6463" s="24" t="s">
        <v>1076</v>
      </c>
      <c r="E6463" s="24" t="s">
        <v>4623</v>
      </c>
      <c r="F6463" s="24" t="s">
        <v>3747</v>
      </c>
      <c r="G6463" t="str">
        <f t="shared" si="303"/>
        <v>CPLD2_J3.A68</v>
      </c>
      <c r="H6463" t="str">
        <f t="shared" si="304"/>
        <v>2_B3_16</v>
      </c>
      <c r="I6463" s="26" t="str">
        <f>H6463&amp;"x"&amp;COUNTIF($H$5:H6463,H6463)</f>
        <v>2_B3_16x2</v>
      </c>
      <c r="J6463" t="str">
        <f t="shared" si="305"/>
        <v>CPLD2_J3.A68</v>
      </c>
    </row>
    <row r="6464" spans="1:10">
      <c r="A6464" s="24" t="s">
        <v>5001</v>
      </c>
      <c r="B6464" s="24" t="s">
        <v>4624</v>
      </c>
      <c r="C6464" s="24" t="s">
        <v>4783</v>
      </c>
      <c r="D6464" s="24" t="s">
        <v>1076</v>
      </c>
      <c r="E6464" s="24" t="s">
        <v>4624</v>
      </c>
      <c r="F6464" s="24" t="s">
        <v>3725</v>
      </c>
      <c r="G6464" t="str">
        <f t="shared" si="303"/>
        <v>CPLD2_J3.A69</v>
      </c>
      <c r="H6464" t="str">
        <f t="shared" si="304"/>
        <v>2_B2_03</v>
      </c>
      <c r="I6464" s="26" t="str">
        <f>H6464&amp;"x"&amp;COUNTIF($H$5:H6464,H6464)</f>
        <v>2_B2_03x2</v>
      </c>
      <c r="J6464" t="str">
        <f t="shared" si="305"/>
        <v>CPLD2_J3.A69</v>
      </c>
    </row>
    <row r="6465" spans="1:10">
      <c r="A6465" s="24" t="s">
        <v>5001</v>
      </c>
      <c r="B6465" s="24" t="s">
        <v>4625</v>
      </c>
      <c r="C6465" s="24" t="s">
        <v>4783</v>
      </c>
      <c r="D6465" s="24" t="s">
        <v>1076</v>
      </c>
      <c r="E6465" s="24" t="s">
        <v>4625</v>
      </c>
      <c r="F6465" s="24" t="s">
        <v>3731</v>
      </c>
      <c r="G6465" t="str">
        <f t="shared" si="303"/>
        <v>CPLD2_J3.A70</v>
      </c>
      <c r="H6465" t="str">
        <f t="shared" si="304"/>
        <v>2_B2_09</v>
      </c>
      <c r="I6465" s="26" t="str">
        <f>H6465&amp;"x"&amp;COUNTIF($H$5:H6465,H6465)</f>
        <v>2_B2_09x2</v>
      </c>
      <c r="J6465" t="str">
        <f t="shared" si="305"/>
        <v>CPLD2_J3.A70</v>
      </c>
    </row>
    <row r="6466" spans="1:10">
      <c r="A6466" s="24" t="s">
        <v>5001</v>
      </c>
      <c r="B6466" s="24" t="s">
        <v>4788</v>
      </c>
      <c r="C6466" s="24" t="s">
        <v>4783</v>
      </c>
      <c r="D6466" s="24" t="s">
        <v>1076</v>
      </c>
      <c r="E6466" s="24" t="s">
        <v>4788</v>
      </c>
      <c r="F6466" s="24" t="s">
        <v>1088</v>
      </c>
      <c r="G6466" t="str">
        <f t="shared" si="303"/>
        <v>CPLD2_J3.AG1</v>
      </c>
      <c r="H6466" t="str">
        <f t="shared" si="304"/>
        <v>DGND</v>
      </c>
      <c r="I6466" s="26" t="str">
        <f>H6466&amp;"x"&amp;COUNTIF($H$5:H6466,H6466)</f>
        <v>DGNDx725</v>
      </c>
      <c r="J6466" t="str">
        <f t="shared" si="305"/>
        <v>CPLD2_J3.AG1</v>
      </c>
    </row>
    <row r="6467" spans="1:10">
      <c r="A6467" s="24" t="s">
        <v>5001</v>
      </c>
      <c r="B6467" s="24" t="s">
        <v>4789</v>
      </c>
      <c r="C6467" s="24" t="s">
        <v>4783</v>
      </c>
      <c r="D6467" s="24" t="s">
        <v>1076</v>
      </c>
      <c r="E6467" s="24" t="s">
        <v>4789</v>
      </c>
      <c r="F6467" s="24" t="s">
        <v>1088</v>
      </c>
      <c r="G6467" t="str">
        <f t="shared" si="303"/>
        <v>CPLD2_J3.AG2</v>
      </c>
      <c r="H6467" t="str">
        <f t="shared" si="304"/>
        <v>DGND</v>
      </c>
      <c r="I6467" s="26" t="str">
        <f>H6467&amp;"x"&amp;COUNTIF($H$5:H6467,H6467)</f>
        <v>DGNDx726</v>
      </c>
      <c r="J6467" t="str">
        <f t="shared" si="305"/>
        <v>CPLD2_J3.AG2</v>
      </c>
    </row>
    <row r="6468" spans="1:10">
      <c r="A6468" s="24" t="s">
        <v>5001</v>
      </c>
      <c r="B6468" s="24" t="s">
        <v>4790</v>
      </c>
      <c r="C6468" s="24" t="s">
        <v>4783</v>
      </c>
      <c r="D6468" s="24" t="s">
        <v>1076</v>
      </c>
      <c r="E6468" s="24" t="s">
        <v>4790</v>
      </c>
      <c r="F6468" s="24" t="s">
        <v>1088</v>
      </c>
      <c r="G6468" t="str">
        <f t="shared" si="303"/>
        <v>CPLD2_J3.AG3</v>
      </c>
      <c r="H6468" t="str">
        <f t="shared" si="304"/>
        <v>DGND</v>
      </c>
      <c r="I6468" s="26" t="str">
        <f>H6468&amp;"x"&amp;COUNTIF($H$5:H6468,H6468)</f>
        <v>DGNDx727</v>
      </c>
      <c r="J6468" t="str">
        <f t="shared" si="305"/>
        <v>CPLD2_J3.AG3</v>
      </c>
    </row>
    <row r="6469" spans="1:10">
      <c r="A6469" s="24" t="s">
        <v>5001</v>
      </c>
      <c r="B6469" s="24" t="s">
        <v>4791</v>
      </c>
      <c r="C6469" s="24" t="s">
        <v>4783</v>
      </c>
      <c r="D6469" s="24" t="s">
        <v>1076</v>
      </c>
      <c r="E6469" s="24" t="s">
        <v>4791</v>
      </c>
      <c r="F6469" s="24" t="s">
        <v>1088</v>
      </c>
      <c r="G6469" t="str">
        <f t="shared" si="303"/>
        <v>CPLD2_J3.AG4</v>
      </c>
      <c r="H6469" t="str">
        <f t="shared" si="304"/>
        <v>DGND</v>
      </c>
      <c r="I6469" s="26" t="str">
        <f>H6469&amp;"x"&amp;COUNTIF($H$5:H6469,H6469)</f>
        <v>DGNDx728</v>
      </c>
      <c r="J6469" t="str">
        <f t="shared" si="305"/>
        <v>CPLD2_J3.AG4</v>
      </c>
    </row>
    <row r="6470" spans="1:10">
      <c r="A6470" s="24" t="s">
        <v>5001</v>
      </c>
      <c r="B6470" s="24" t="s">
        <v>4792</v>
      </c>
      <c r="C6470" s="24" t="s">
        <v>4783</v>
      </c>
      <c r="D6470" s="24" t="s">
        <v>1076</v>
      </c>
      <c r="E6470" s="24" t="s">
        <v>4792</v>
      </c>
      <c r="F6470" s="24" t="s">
        <v>1088</v>
      </c>
      <c r="G6470" t="str">
        <f t="shared" ref="G6470:G6533" si="306">A6470&amp;"."&amp;B6470</f>
        <v>CPLD2_J3.AG5</v>
      </c>
      <c r="H6470" t="str">
        <f t="shared" ref="H6470:H6533" si="307">F6470</f>
        <v>DGND</v>
      </c>
      <c r="I6470" s="26" t="str">
        <f>H6470&amp;"x"&amp;COUNTIF($H$5:H6470,H6470)</f>
        <v>DGNDx729</v>
      </c>
      <c r="J6470" t="str">
        <f t="shared" ref="J6470:J6533" si="308">G6470</f>
        <v>CPLD2_J3.AG5</v>
      </c>
    </row>
    <row r="6471" spans="1:10">
      <c r="A6471" s="24" t="s">
        <v>5001</v>
      </c>
      <c r="B6471" s="24" t="s">
        <v>4793</v>
      </c>
      <c r="C6471" s="24" t="s">
        <v>4783</v>
      </c>
      <c r="D6471" s="24" t="s">
        <v>1076</v>
      </c>
      <c r="E6471" s="24" t="s">
        <v>4793</v>
      </c>
      <c r="F6471" s="24" t="s">
        <v>1088</v>
      </c>
      <c r="G6471" t="str">
        <f t="shared" si="306"/>
        <v>CPLD2_J3.AG6</v>
      </c>
      <c r="H6471" t="str">
        <f t="shared" si="307"/>
        <v>DGND</v>
      </c>
      <c r="I6471" s="26" t="str">
        <f>H6471&amp;"x"&amp;COUNTIF($H$5:H6471,H6471)</f>
        <v>DGNDx730</v>
      </c>
      <c r="J6471" t="str">
        <f t="shared" si="308"/>
        <v>CPLD2_J3.AG6</v>
      </c>
    </row>
    <row r="6472" spans="1:10">
      <c r="A6472" s="24" t="s">
        <v>5001</v>
      </c>
      <c r="B6472" s="24" t="s">
        <v>4794</v>
      </c>
      <c r="C6472" s="24" t="s">
        <v>4783</v>
      </c>
      <c r="D6472" s="24" t="s">
        <v>1076</v>
      </c>
      <c r="E6472" s="24" t="s">
        <v>4794</v>
      </c>
      <c r="F6472" s="24" t="s">
        <v>1088</v>
      </c>
      <c r="G6472" t="str">
        <f t="shared" si="306"/>
        <v>CPLD2_J3.AG7</v>
      </c>
      <c r="H6472" t="str">
        <f t="shared" si="307"/>
        <v>DGND</v>
      </c>
      <c r="I6472" s="26" t="str">
        <f>H6472&amp;"x"&amp;COUNTIF($H$5:H6472,H6472)</f>
        <v>DGNDx731</v>
      </c>
      <c r="J6472" t="str">
        <f t="shared" si="308"/>
        <v>CPLD2_J3.AG7</v>
      </c>
    </row>
    <row r="6473" spans="1:10">
      <c r="A6473" s="24" t="s">
        <v>5001</v>
      </c>
      <c r="B6473" s="24" t="s">
        <v>4795</v>
      </c>
      <c r="C6473" s="24" t="s">
        <v>4783</v>
      </c>
      <c r="D6473" s="24" t="s">
        <v>1076</v>
      </c>
      <c r="E6473" s="24" t="s">
        <v>4795</v>
      </c>
      <c r="F6473" s="24" t="s">
        <v>1088</v>
      </c>
      <c r="G6473" t="str">
        <f t="shared" si="306"/>
        <v>CPLD2_J3.B1</v>
      </c>
      <c r="H6473" t="str">
        <f t="shared" si="307"/>
        <v>DGND</v>
      </c>
      <c r="I6473" s="26" t="str">
        <f>H6473&amp;"x"&amp;COUNTIF($H$5:H6473,H6473)</f>
        <v>DGNDx732</v>
      </c>
      <c r="J6473" t="str">
        <f t="shared" si="308"/>
        <v>CPLD2_J3.B1</v>
      </c>
    </row>
    <row r="6474" spans="1:10">
      <c r="A6474" s="24" t="s">
        <v>5001</v>
      </c>
      <c r="B6474" s="24" t="s">
        <v>4796</v>
      </c>
      <c r="C6474" s="24" t="s">
        <v>4783</v>
      </c>
      <c r="D6474" s="24" t="s">
        <v>1076</v>
      </c>
      <c r="E6474" s="24" t="s">
        <v>4796</v>
      </c>
      <c r="F6474" s="24" t="s">
        <v>3048</v>
      </c>
      <c r="G6474" t="str">
        <f t="shared" si="306"/>
        <v>CPLD2_J3.B2</v>
      </c>
      <c r="H6474" t="str">
        <f t="shared" si="307"/>
        <v>S1_5V</v>
      </c>
      <c r="I6474" s="26" t="str">
        <f>H6474&amp;"x"&amp;COUNTIF($H$5:H6474,H6474)</f>
        <v>S1_5Vx56</v>
      </c>
      <c r="J6474" t="str">
        <f t="shared" si="308"/>
        <v>CPLD2_J3.B2</v>
      </c>
    </row>
    <row r="6475" spans="1:10">
      <c r="A6475" s="24" t="s">
        <v>5001</v>
      </c>
      <c r="B6475" s="24" t="s">
        <v>4797</v>
      </c>
      <c r="C6475" s="24" t="s">
        <v>4783</v>
      </c>
      <c r="D6475" s="24" t="s">
        <v>1076</v>
      </c>
      <c r="E6475" s="24" t="s">
        <v>4797</v>
      </c>
      <c r="F6475" s="24" t="s">
        <v>3048</v>
      </c>
      <c r="G6475" t="str">
        <f t="shared" si="306"/>
        <v>CPLD2_J3.B3</v>
      </c>
      <c r="H6475" t="str">
        <f t="shared" si="307"/>
        <v>S1_5V</v>
      </c>
      <c r="I6475" s="26" t="str">
        <f>H6475&amp;"x"&amp;COUNTIF($H$5:H6475,H6475)</f>
        <v>S1_5Vx57</v>
      </c>
      <c r="J6475" t="str">
        <f t="shared" si="308"/>
        <v>CPLD2_J3.B3</v>
      </c>
    </row>
    <row r="6476" spans="1:10">
      <c r="A6476" s="24" t="s">
        <v>5001</v>
      </c>
      <c r="B6476" s="24" t="s">
        <v>4799</v>
      </c>
      <c r="C6476" s="24" t="s">
        <v>4783</v>
      </c>
      <c r="D6476" s="24" t="s">
        <v>1076</v>
      </c>
      <c r="E6476" s="24" t="s">
        <v>4799</v>
      </c>
      <c r="F6476" s="24" t="s">
        <v>3048</v>
      </c>
      <c r="G6476" t="str">
        <f t="shared" si="306"/>
        <v>CPLD2_J3.B4</v>
      </c>
      <c r="H6476" t="str">
        <f t="shared" si="307"/>
        <v>S1_5V</v>
      </c>
      <c r="I6476" s="26" t="str">
        <f>H6476&amp;"x"&amp;COUNTIF($H$5:H6476,H6476)</f>
        <v>S1_5Vx58</v>
      </c>
      <c r="J6476" t="str">
        <f t="shared" si="308"/>
        <v>CPLD2_J3.B4</v>
      </c>
    </row>
    <row r="6477" spans="1:10">
      <c r="A6477" s="24" t="s">
        <v>5001</v>
      </c>
      <c r="B6477" s="24" t="s">
        <v>4800</v>
      </c>
      <c r="C6477" s="24" t="s">
        <v>4783</v>
      </c>
      <c r="D6477" s="24" t="s">
        <v>1076</v>
      </c>
      <c r="E6477" s="24" t="s">
        <v>4800</v>
      </c>
      <c r="F6477" s="24" t="s">
        <v>3048</v>
      </c>
      <c r="G6477" t="str">
        <f t="shared" si="306"/>
        <v>CPLD2_J3.B5</v>
      </c>
      <c r="H6477" t="str">
        <f t="shared" si="307"/>
        <v>S1_5V</v>
      </c>
      <c r="I6477" s="26" t="str">
        <f>H6477&amp;"x"&amp;COUNTIF($H$5:H6477,H6477)</f>
        <v>S1_5Vx59</v>
      </c>
      <c r="J6477" t="str">
        <f t="shared" si="308"/>
        <v>CPLD2_J3.B5</v>
      </c>
    </row>
    <row r="6478" spans="1:10">
      <c r="A6478" s="24" t="s">
        <v>5001</v>
      </c>
      <c r="B6478" s="24" t="s">
        <v>4801</v>
      </c>
      <c r="C6478" s="24" t="s">
        <v>4783</v>
      </c>
      <c r="D6478" s="24" t="s">
        <v>1076</v>
      </c>
      <c r="E6478" s="24" t="s">
        <v>4801</v>
      </c>
      <c r="F6478" s="24" t="s">
        <v>1088</v>
      </c>
      <c r="G6478" t="str">
        <f t="shared" si="306"/>
        <v>CPLD2_J3.B6</v>
      </c>
      <c r="H6478" t="str">
        <f t="shared" si="307"/>
        <v>DGND</v>
      </c>
      <c r="I6478" s="26" t="str">
        <f>H6478&amp;"x"&amp;COUNTIF($H$5:H6478,H6478)</f>
        <v>DGNDx733</v>
      </c>
      <c r="J6478" t="str">
        <f t="shared" si="308"/>
        <v>CPLD2_J3.B6</v>
      </c>
    </row>
    <row r="6479" spans="1:10">
      <c r="A6479" s="24" t="s">
        <v>5001</v>
      </c>
      <c r="B6479" s="24" t="s">
        <v>4803</v>
      </c>
      <c r="C6479" s="24" t="s">
        <v>4783</v>
      </c>
      <c r="D6479" s="24" t="s">
        <v>1076</v>
      </c>
      <c r="E6479" s="24" t="s">
        <v>4803</v>
      </c>
      <c r="F6479" s="24" t="s">
        <v>1839</v>
      </c>
      <c r="G6479" t="str">
        <f t="shared" si="306"/>
        <v>CPLD2_J3.B7</v>
      </c>
      <c r="H6479" t="str">
        <f t="shared" si="307"/>
        <v>2_B0_32</v>
      </c>
      <c r="I6479" s="26" t="str">
        <f>H6479&amp;"x"&amp;COUNTIF($H$5:H6479,H6479)</f>
        <v>2_B0_32x2</v>
      </c>
      <c r="J6479" t="str">
        <f t="shared" si="308"/>
        <v>CPLD2_J3.B7</v>
      </c>
    </row>
    <row r="6480" spans="1:10">
      <c r="A6480" s="24" t="s">
        <v>5001</v>
      </c>
      <c r="B6480" s="24" t="s">
        <v>4805</v>
      </c>
      <c r="C6480" s="24" t="s">
        <v>4783</v>
      </c>
      <c r="D6480" s="24" t="s">
        <v>1076</v>
      </c>
      <c r="E6480" s="24" t="s">
        <v>4805</v>
      </c>
      <c r="F6480" s="24" t="s">
        <v>3582</v>
      </c>
      <c r="G6480" t="str">
        <f t="shared" si="306"/>
        <v>CPLD2_J3.B8</v>
      </c>
      <c r="H6480" t="str">
        <f t="shared" si="307"/>
        <v>2_B0_31</v>
      </c>
      <c r="I6480" s="26" t="str">
        <f>H6480&amp;"x"&amp;COUNTIF($H$5:H6480,H6480)</f>
        <v>2_B0_31x2</v>
      </c>
      <c r="J6480" t="str">
        <f t="shared" si="308"/>
        <v>CPLD2_J3.B8</v>
      </c>
    </row>
    <row r="6481" spans="1:10">
      <c r="A6481" s="24" t="s">
        <v>5001</v>
      </c>
      <c r="B6481" s="24" t="s">
        <v>4807</v>
      </c>
      <c r="C6481" s="24" t="s">
        <v>4783</v>
      </c>
      <c r="D6481" s="24" t="s">
        <v>1076</v>
      </c>
      <c r="E6481" s="24" t="s">
        <v>4807</v>
      </c>
      <c r="F6481" s="24" t="s">
        <v>1946</v>
      </c>
      <c r="G6481" t="str">
        <f t="shared" si="306"/>
        <v>CPLD2_J3.B9</v>
      </c>
      <c r="H6481" t="str">
        <f t="shared" si="307"/>
        <v>2_B0_29</v>
      </c>
      <c r="I6481" s="26" t="str">
        <f>H6481&amp;"x"&amp;COUNTIF($H$5:H6481,H6481)</f>
        <v>2_B0_29x2</v>
      </c>
      <c r="J6481" t="str">
        <f t="shared" si="308"/>
        <v>CPLD2_J3.B9</v>
      </c>
    </row>
    <row r="6482" spans="1:10">
      <c r="A6482" s="24" t="s">
        <v>5001</v>
      </c>
      <c r="B6482" s="24" t="s">
        <v>4808</v>
      </c>
      <c r="C6482" s="24" t="s">
        <v>4783</v>
      </c>
      <c r="D6482" s="24" t="s">
        <v>1076</v>
      </c>
      <c r="E6482" s="24" t="s">
        <v>4808</v>
      </c>
      <c r="F6482" s="24" t="s">
        <v>3554</v>
      </c>
      <c r="G6482" t="str">
        <f t="shared" si="306"/>
        <v>CPLD2_J3.B10</v>
      </c>
      <c r="H6482" t="str">
        <f t="shared" si="307"/>
        <v>2_B0_33</v>
      </c>
      <c r="I6482" s="26" t="str">
        <f>H6482&amp;"x"&amp;COUNTIF($H$5:H6482,H6482)</f>
        <v>2_B0_33x2</v>
      </c>
      <c r="J6482" t="str">
        <f t="shared" si="308"/>
        <v>CPLD2_J3.B10</v>
      </c>
    </row>
    <row r="6483" spans="1:10">
      <c r="A6483" s="24" t="s">
        <v>5001</v>
      </c>
      <c r="B6483" s="24" t="s">
        <v>4809</v>
      </c>
      <c r="C6483" s="24" t="s">
        <v>4783</v>
      </c>
      <c r="D6483" s="24" t="s">
        <v>1076</v>
      </c>
      <c r="E6483" s="24" t="s">
        <v>4809</v>
      </c>
      <c r="F6483" s="24" t="s">
        <v>5004</v>
      </c>
      <c r="G6483" t="str">
        <f t="shared" si="306"/>
        <v>CPLD2_J3.B11</v>
      </c>
      <c r="H6483" t="str">
        <f t="shared" si="307"/>
        <v>2_B0_23</v>
      </c>
      <c r="I6483" s="26" t="str">
        <f>H6483&amp;"x"&amp;COUNTIF($H$5:H6483,H6483)</f>
        <v>2_B0_23x1</v>
      </c>
      <c r="J6483" t="str">
        <f t="shared" si="308"/>
        <v>CPLD2_J3.B11</v>
      </c>
    </row>
    <row r="6484" spans="1:10">
      <c r="A6484" s="24" t="s">
        <v>5001</v>
      </c>
      <c r="B6484" s="24" t="s">
        <v>4810</v>
      </c>
      <c r="C6484" s="24" t="s">
        <v>4783</v>
      </c>
      <c r="D6484" s="24" t="s">
        <v>1076</v>
      </c>
      <c r="E6484" s="24" t="s">
        <v>4810</v>
      </c>
      <c r="F6484" s="24" t="s">
        <v>3745</v>
      </c>
      <c r="G6484" t="str">
        <f t="shared" si="306"/>
        <v>CPLD2_J3.B12</v>
      </c>
      <c r="H6484" t="str">
        <f t="shared" si="307"/>
        <v>2_B0_35</v>
      </c>
      <c r="I6484" s="26" t="str">
        <f>H6484&amp;"x"&amp;COUNTIF($H$5:H6484,H6484)</f>
        <v>2_B0_35x2</v>
      </c>
      <c r="J6484" t="str">
        <f t="shared" si="308"/>
        <v>CPLD2_J3.B12</v>
      </c>
    </row>
    <row r="6485" spans="1:10">
      <c r="A6485" s="24" t="s">
        <v>5001</v>
      </c>
      <c r="B6485" s="24" t="s">
        <v>312</v>
      </c>
      <c r="C6485" s="24" t="s">
        <v>4783</v>
      </c>
      <c r="D6485" s="24" t="s">
        <v>1076</v>
      </c>
      <c r="E6485" s="24" t="s">
        <v>312</v>
      </c>
      <c r="F6485" s="24" t="s">
        <v>5005</v>
      </c>
      <c r="G6485" t="str">
        <f t="shared" si="306"/>
        <v>CPLD2_J3.B13</v>
      </c>
      <c r="H6485" t="str">
        <f t="shared" si="307"/>
        <v>2_B0_24</v>
      </c>
      <c r="I6485" s="26" t="str">
        <f>H6485&amp;"x"&amp;COUNTIF($H$5:H6485,H6485)</f>
        <v>2_B0_24x1</v>
      </c>
      <c r="J6485" t="str">
        <f t="shared" si="308"/>
        <v>CPLD2_J3.B13</v>
      </c>
    </row>
    <row r="6486" spans="1:10">
      <c r="A6486" s="24" t="s">
        <v>5001</v>
      </c>
      <c r="B6486" s="24" t="s">
        <v>4811</v>
      </c>
      <c r="C6486" s="24" t="s">
        <v>4783</v>
      </c>
      <c r="D6486" s="24" t="s">
        <v>1076</v>
      </c>
      <c r="E6486" s="24" t="s">
        <v>4811</v>
      </c>
      <c r="F6486" s="24" t="s">
        <v>3723</v>
      </c>
      <c r="G6486" t="str">
        <f t="shared" si="306"/>
        <v>CPLD2_J3.B14</v>
      </c>
      <c r="H6486" t="str">
        <f t="shared" si="307"/>
        <v>2_B0_20</v>
      </c>
      <c r="I6486" s="26" t="str">
        <f>H6486&amp;"x"&amp;COUNTIF($H$5:H6486,H6486)</f>
        <v>2_B0_20x2</v>
      </c>
      <c r="J6486" t="str">
        <f t="shared" si="308"/>
        <v>CPLD2_J3.B14</v>
      </c>
    </row>
    <row r="6487" spans="1:10">
      <c r="A6487" s="24" t="s">
        <v>5001</v>
      </c>
      <c r="B6487" s="24" t="s">
        <v>4812</v>
      </c>
      <c r="C6487" s="24" t="s">
        <v>4783</v>
      </c>
      <c r="D6487" s="24" t="s">
        <v>1076</v>
      </c>
      <c r="E6487" s="24" t="s">
        <v>4812</v>
      </c>
      <c r="F6487" s="24" t="s">
        <v>5006</v>
      </c>
      <c r="G6487" t="str">
        <f t="shared" si="306"/>
        <v>CPLD2_J3.B15</v>
      </c>
      <c r="H6487" t="str">
        <f t="shared" si="307"/>
        <v>2_B0_09</v>
      </c>
      <c r="I6487" s="26" t="str">
        <f>H6487&amp;"x"&amp;COUNTIF($H$5:H6487,H6487)</f>
        <v>2_B0_09x1</v>
      </c>
      <c r="J6487" t="str">
        <f t="shared" si="308"/>
        <v>CPLD2_J3.B15</v>
      </c>
    </row>
    <row r="6488" spans="1:10">
      <c r="A6488" s="24" t="s">
        <v>5001</v>
      </c>
      <c r="B6488" s="24" t="s">
        <v>4813</v>
      </c>
      <c r="C6488" s="24" t="s">
        <v>4783</v>
      </c>
      <c r="D6488" s="24" t="s">
        <v>1076</v>
      </c>
      <c r="E6488" s="24" t="s">
        <v>4813</v>
      </c>
      <c r="F6488" s="24" t="s">
        <v>3558</v>
      </c>
      <c r="G6488" t="str">
        <f t="shared" si="306"/>
        <v>CPLD2_J3.B16</v>
      </c>
      <c r="H6488" t="str">
        <f t="shared" si="307"/>
        <v>2_B0_22</v>
      </c>
      <c r="I6488" s="26" t="str">
        <f>H6488&amp;"x"&amp;COUNTIF($H$5:H6488,H6488)</f>
        <v>2_B0_22x2</v>
      </c>
      <c r="J6488" t="str">
        <f t="shared" si="308"/>
        <v>CPLD2_J3.B16</v>
      </c>
    </row>
    <row r="6489" spans="1:10">
      <c r="A6489" s="24" t="s">
        <v>5001</v>
      </c>
      <c r="B6489" s="24" t="s">
        <v>4814</v>
      </c>
      <c r="C6489" s="24" t="s">
        <v>4783</v>
      </c>
      <c r="D6489" s="24" t="s">
        <v>1076</v>
      </c>
      <c r="E6489" s="24" t="s">
        <v>4814</v>
      </c>
      <c r="F6489" s="24" t="s">
        <v>5007</v>
      </c>
      <c r="G6489" t="str">
        <f t="shared" si="306"/>
        <v>CPLD2_J3.B17</v>
      </c>
      <c r="H6489" t="str">
        <f t="shared" si="307"/>
        <v>2_B0_21</v>
      </c>
      <c r="I6489" s="26" t="str">
        <f>H6489&amp;"x"&amp;COUNTIF($H$5:H6489,H6489)</f>
        <v>2_B0_21x1</v>
      </c>
      <c r="J6489" t="str">
        <f t="shared" si="308"/>
        <v>CPLD2_J3.B17</v>
      </c>
    </row>
    <row r="6490" spans="1:10">
      <c r="A6490" s="24" t="s">
        <v>5001</v>
      </c>
      <c r="B6490" s="24" t="s">
        <v>4815</v>
      </c>
      <c r="C6490" s="24" t="s">
        <v>4783</v>
      </c>
      <c r="D6490" s="24" t="s">
        <v>1076</v>
      </c>
      <c r="E6490" s="24" t="s">
        <v>4815</v>
      </c>
      <c r="F6490" s="24" t="s">
        <v>3556</v>
      </c>
      <c r="G6490" t="str">
        <f t="shared" si="306"/>
        <v>CPLD2_J3.B18</v>
      </c>
      <c r="H6490" t="str">
        <f t="shared" si="307"/>
        <v>2_B0_28</v>
      </c>
      <c r="I6490" s="26" t="str">
        <f>H6490&amp;"x"&amp;COUNTIF($H$5:H6490,H6490)</f>
        <v>2_B0_28x2</v>
      </c>
      <c r="J6490" t="str">
        <f t="shared" si="308"/>
        <v>CPLD2_J3.B18</v>
      </c>
    </row>
    <row r="6491" spans="1:10">
      <c r="A6491" s="24" t="s">
        <v>5001</v>
      </c>
      <c r="B6491" s="24" t="s">
        <v>4816</v>
      </c>
      <c r="C6491" s="24" t="s">
        <v>4783</v>
      </c>
      <c r="D6491" s="24" t="s">
        <v>1076</v>
      </c>
      <c r="E6491" s="24" t="s">
        <v>4816</v>
      </c>
      <c r="F6491" s="24" t="s">
        <v>5008</v>
      </c>
      <c r="G6491" t="str">
        <f t="shared" si="306"/>
        <v>CPLD2_J3.B19</v>
      </c>
      <c r="H6491" t="str">
        <f t="shared" si="307"/>
        <v>2_B0_27</v>
      </c>
      <c r="I6491" s="26" t="str">
        <f>H6491&amp;"x"&amp;COUNTIF($H$5:H6491,H6491)</f>
        <v>2_B0_27x1</v>
      </c>
      <c r="J6491" t="str">
        <f t="shared" si="308"/>
        <v>CPLD2_J3.B19</v>
      </c>
    </row>
    <row r="6492" spans="1:10">
      <c r="A6492" s="24" t="s">
        <v>5001</v>
      </c>
      <c r="B6492" s="24" t="s">
        <v>4817</v>
      </c>
      <c r="C6492" s="24" t="s">
        <v>4783</v>
      </c>
      <c r="D6492" s="24" t="s">
        <v>1076</v>
      </c>
      <c r="E6492" s="24" t="s">
        <v>4817</v>
      </c>
      <c r="F6492" s="24" t="s">
        <v>3721</v>
      </c>
      <c r="G6492" t="str">
        <f t="shared" si="306"/>
        <v>CPLD2_J3.B20</v>
      </c>
      <c r="H6492" t="str">
        <f t="shared" si="307"/>
        <v>2_B0_18</v>
      </c>
      <c r="I6492" s="26" t="str">
        <f>H6492&amp;"x"&amp;COUNTIF($H$5:H6492,H6492)</f>
        <v>2_B0_18x2</v>
      </c>
      <c r="J6492" t="str">
        <f t="shared" si="308"/>
        <v>CPLD2_J3.B20</v>
      </c>
    </row>
    <row r="6493" spans="1:10">
      <c r="A6493" s="24" t="s">
        <v>5001</v>
      </c>
      <c r="B6493" s="24" t="s">
        <v>4818</v>
      </c>
      <c r="C6493" s="24" t="s">
        <v>4783</v>
      </c>
      <c r="D6493" s="24" t="s">
        <v>1076</v>
      </c>
      <c r="E6493" s="24" t="s">
        <v>4818</v>
      </c>
      <c r="F6493" s="24" t="s">
        <v>5009</v>
      </c>
      <c r="G6493" t="str">
        <f t="shared" si="306"/>
        <v>CPLD2_J3.B21</v>
      </c>
      <c r="H6493" t="str">
        <f t="shared" si="307"/>
        <v>2_B0_06</v>
      </c>
      <c r="I6493" s="26" t="str">
        <f>H6493&amp;"x"&amp;COUNTIF($H$5:H6493,H6493)</f>
        <v>2_B0_06x1</v>
      </c>
      <c r="J6493" t="str">
        <f t="shared" si="308"/>
        <v>CPLD2_J3.B21</v>
      </c>
    </row>
    <row r="6494" spans="1:10">
      <c r="A6494" s="24" t="s">
        <v>5001</v>
      </c>
      <c r="B6494" s="24" t="s">
        <v>4819</v>
      </c>
      <c r="C6494" s="24" t="s">
        <v>4783</v>
      </c>
      <c r="D6494" s="24" t="s">
        <v>1076</v>
      </c>
      <c r="E6494" s="24" t="s">
        <v>4819</v>
      </c>
      <c r="F6494" s="24" t="s">
        <v>3719</v>
      </c>
      <c r="G6494" t="str">
        <f t="shared" si="306"/>
        <v>CPLD2_J3.B22</v>
      </c>
      <c r="H6494" t="str">
        <f t="shared" si="307"/>
        <v>2_B0_12</v>
      </c>
      <c r="I6494" s="26" t="str">
        <f>H6494&amp;"x"&amp;COUNTIF($H$5:H6494,H6494)</f>
        <v>2_B0_12x2</v>
      </c>
      <c r="J6494" t="str">
        <f t="shared" si="308"/>
        <v>CPLD2_J3.B22</v>
      </c>
    </row>
    <row r="6495" spans="1:10">
      <c r="A6495" s="24" t="s">
        <v>5001</v>
      </c>
      <c r="B6495" s="24" t="s">
        <v>4820</v>
      </c>
      <c r="C6495" s="24" t="s">
        <v>4783</v>
      </c>
      <c r="D6495" s="24" t="s">
        <v>1076</v>
      </c>
      <c r="E6495" s="24" t="s">
        <v>4820</v>
      </c>
      <c r="F6495" s="24" t="s">
        <v>5010</v>
      </c>
      <c r="G6495" t="str">
        <f t="shared" si="306"/>
        <v>CPLD2_J3.B23</v>
      </c>
      <c r="H6495" t="str">
        <f t="shared" si="307"/>
        <v>2_B0_16</v>
      </c>
      <c r="I6495" s="26" t="str">
        <f>H6495&amp;"x"&amp;COUNTIF($H$5:H6495,H6495)</f>
        <v>2_B0_16x1</v>
      </c>
      <c r="J6495" t="str">
        <f t="shared" si="308"/>
        <v>CPLD2_J3.B23</v>
      </c>
    </row>
    <row r="6496" spans="1:10">
      <c r="A6496" s="24" t="s">
        <v>5001</v>
      </c>
      <c r="B6496" s="24" t="s">
        <v>4821</v>
      </c>
      <c r="C6496" s="24" t="s">
        <v>4783</v>
      </c>
      <c r="D6496" s="24" t="s">
        <v>1076</v>
      </c>
      <c r="E6496" s="24" t="s">
        <v>4821</v>
      </c>
      <c r="F6496" s="24" t="s">
        <v>3562</v>
      </c>
      <c r="G6496" t="str">
        <f t="shared" si="306"/>
        <v>CPLD2_J3.B24</v>
      </c>
      <c r="H6496" t="str">
        <f t="shared" si="307"/>
        <v>2_B0_10</v>
      </c>
      <c r="I6496" s="26" t="str">
        <f>H6496&amp;"x"&amp;COUNTIF($H$5:H6496,H6496)</f>
        <v>2_B0_10x2</v>
      </c>
      <c r="J6496" t="str">
        <f t="shared" si="308"/>
        <v>CPLD2_J3.B24</v>
      </c>
    </row>
    <row r="6497" spans="1:10">
      <c r="A6497" s="24" t="s">
        <v>5001</v>
      </c>
      <c r="B6497" s="24" t="s">
        <v>4822</v>
      </c>
      <c r="C6497" s="24" t="s">
        <v>4783</v>
      </c>
      <c r="D6497" s="24" t="s">
        <v>1076</v>
      </c>
      <c r="E6497" s="24" t="s">
        <v>4822</v>
      </c>
      <c r="F6497" s="24" t="s">
        <v>5011</v>
      </c>
      <c r="G6497" t="str">
        <f t="shared" si="306"/>
        <v>CPLD2_J3.B25</v>
      </c>
      <c r="H6497" t="str">
        <f t="shared" si="307"/>
        <v>2_B0_11</v>
      </c>
      <c r="I6497" s="26" t="str">
        <f>H6497&amp;"x"&amp;COUNTIF($H$5:H6497,H6497)</f>
        <v>2_B0_11x1</v>
      </c>
      <c r="J6497" t="str">
        <f t="shared" si="308"/>
        <v>CPLD2_J3.B25</v>
      </c>
    </row>
    <row r="6498" spans="1:10">
      <c r="A6498" s="24" t="s">
        <v>5001</v>
      </c>
      <c r="B6498" s="24" t="s">
        <v>4823</v>
      </c>
      <c r="C6498" s="24" t="s">
        <v>4783</v>
      </c>
      <c r="D6498" s="24" t="s">
        <v>1076</v>
      </c>
      <c r="E6498" s="24" t="s">
        <v>4823</v>
      </c>
      <c r="F6498" s="24" t="s">
        <v>3566</v>
      </c>
      <c r="G6498" t="str">
        <f t="shared" si="306"/>
        <v>CPLD2_J3.B26</v>
      </c>
      <c r="H6498" t="str">
        <f t="shared" si="307"/>
        <v>2_B0_03</v>
      </c>
      <c r="I6498" s="26" t="str">
        <f>H6498&amp;"x"&amp;COUNTIF($H$5:H6498,H6498)</f>
        <v>2_B0_03x2</v>
      </c>
      <c r="J6498" t="str">
        <f t="shared" si="308"/>
        <v>CPLD2_J3.B26</v>
      </c>
    </row>
    <row r="6499" spans="1:10">
      <c r="A6499" s="24" t="s">
        <v>5001</v>
      </c>
      <c r="B6499" s="24" t="s">
        <v>4824</v>
      </c>
      <c r="C6499" s="24" t="s">
        <v>4783</v>
      </c>
      <c r="D6499" s="24" t="s">
        <v>1076</v>
      </c>
      <c r="E6499" s="24" t="s">
        <v>4824</v>
      </c>
      <c r="F6499" s="24" t="s">
        <v>5012</v>
      </c>
      <c r="G6499" t="str">
        <f t="shared" si="306"/>
        <v>CPLD2_J3.B27</v>
      </c>
      <c r="H6499" t="str">
        <f t="shared" si="307"/>
        <v>2_B0_05</v>
      </c>
      <c r="I6499" s="26" t="str">
        <f>H6499&amp;"x"&amp;COUNTIF($H$5:H6499,H6499)</f>
        <v>2_B0_05x1</v>
      </c>
      <c r="J6499" t="str">
        <f t="shared" si="308"/>
        <v>CPLD2_J3.B27</v>
      </c>
    </row>
    <row r="6500" spans="1:10">
      <c r="A6500" s="24" t="s">
        <v>5001</v>
      </c>
      <c r="B6500" s="24" t="s">
        <v>4825</v>
      </c>
      <c r="C6500" s="24" t="s">
        <v>4783</v>
      </c>
      <c r="D6500" s="24" t="s">
        <v>1076</v>
      </c>
      <c r="E6500" s="24" t="s">
        <v>4825</v>
      </c>
      <c r="F6500" s="24" t="s">
        <v>3743</v>
      </c>
      <c r="G6500" t="str">
        <f t="shared" si="306"/>
        <v>CPLD2_J3.B28</v>
      </c>
      <c r="H6500" t="str">
        <f t="shared" si="307"/>
        <v>2_B0_02</v>
      </c>
      <c r="I6500" s="26" t="str">
        <f>H6500&amp;"x"&amp;COUNTIF($H$5:H6500,H6500)</f>
        <v>2_B0_02x2</v>
      </c>
      <c r="J6500" t="str">
        <f t="shared" si="308"/>
        <v>CPLD2_J3.B28</v>
      </c>
    </row>
    <row r="6501" spans="1:10">
      <c r="A6501" s="24" t="s">
        <v>5001</v>
      </c>
      <c r="B6501" s="24" t="s">
        <v>4826</v>
      </c>
      <c r="C6501" s="24" t="s">
        <v>4783</v>
      </c>
      <c r="D6501" s="24" t="s">
        <v>1076</v>
      </c>
      <c r="E6501" s="24" t="s">
        <v>4826</v>
      </c>
      <c r="F6501" s="24" t="s">
        <v>5013</v>
      </c>
      <c r="G6501" t="str">
        <f t="shared" si="306"/>
        <v>CPLD2_J3.B29</v>
      </c>
      <c r="H6501" t="str">
        <f t="shared" si="307"/>
        <v>2_B5_03</v>
      </c>
      <c r="I6501" s="26" t="str">
        <f>H6501&amp;"x"&amp;COUNTIF($H$5:H6501,H6501)</f>
        <v>2_B5_03x1</v>
      </c>
      <c r="J6501" t="str">
        <f t="shared" si="308"/>
        <v>CPLD2_J3.B29</v>
      </c>
    </row>
    <row r="6502" spans="1:10">
      <c r="A6502" s="24" t="s">
        <v>5001</v>
      </c>
      <c r="B6502" s="24" t="s">
        <v>4827</v>
      </c>
      <c r="C6502" s="24" t="s">
        <v>4783</v>
      </c>
      <c r="D6502" s="24" t="s">
        <v>1076</v>
      </c>
      <c r="E6502" s="24" t="s">
        <v>4827</v>
      </c>
      <c r="F6502" s="24" t="s">
        <v>3733</v>
      </c>
      <c r="G6502" t="str">
        <f t="shared" si="306"/>
        <v>CPLD2_J3.B30</v>
      </c>
      <c r="H6502" t="str">
        <f t="shared" si="307"/>
        <v>2_B5_05</v>
      </c>
      <c r="I6502" s="26" t="str">
        <f>H6502&amp;"x"&amp;COUNTIF($H$5:H6502,H6502)</f>
        <v>2_B5_05x2</v>
      </c>
      <c r="J6502" t="str">
        <f t="shared" si="308"/>
        <v>CPLD2_J3.B30</v>
      </c>
    </row>
    <row r="6503" spans="1:10">
      <c r="A6503" s="24" t="s">
        <v>5001</v>
      </c>
      <c r="B6503" s="24" t="s">
        <v>4828</v>
      </c>
      <c r="C6503" s="24" t="s">
        <v>4783</v>
      </c>
      <c r="D6503" s="24" t="s">
        <v>1076</v>
      </c>
      <c r="E6503" s="24" t="s">
        <v>4828</v>
      </c>
      <c r="F6503" s="24" t="s">
        <v>5014</v>
      </c>
      <c r="G6503" t="str">
        <f t="shared" si="306"/>
        <v>CPLD2_J3.B31</v>
      </c>
      <c r="H6503" t="str">
        <f t="shared" si="307"/>
        <v>2_B5_04</v>
      </c>
      <c r="I6503" s="26" t="str">
        <f>H6503&amp;"x"&amp;COUNTIF($H$5:H6503,H6503)</f>
        <v>2_B5_04x1</v>
      </c>
      <c r="J6503" t="str">
        <f t="shared" si="308"/>
        <v>CPLD2_J3.B31</v>
      </c>
    </row>
    <row r="6504" spans="1:10">
      <c r="A6504" s="24" t="s">
        <v>5001</v>
      </c>
      <c r="B6504" s="24" t="s">
        <v>4829</v>
      </c>
      <c r="C6504" s="24" t="s">
        <v>4783</v>
      </c>
      <c r="D6504" s="24" t="s">
        <v>1076</v>
      </c>
      <c r="E6504" s="24" t="s">
        <v>4829</v>
      </c>
      <c r="F6504" s="24" t="s">
        <v>3578</v>
      </c>
      <c r="G6504" t="str">
        <f t="shared" si="306"/>
        <v>CPLD2_J3.B32</v>
      </c>
      <c r="H6504" t="str">
        <f t="shared" si="307"/>
        <v>2_B5_15</v>
      </c>
      <c r="I6504" s="26" t="str">
        <f>H6504&amp;"x"&amp;COUNTIF($H$5:H6504,H6504)</f>
        <v>2_B5_15x2</v>
      </c>
      <c r="J6504" t="str">
        <f t="shared" si="308"/>
        <v>CPLD2_J3.B32</v>
      </c>
    </row>
    <row r="6505" spans="1:10">
      <c r="A6505" s="24" t="s">
        <v>5001</v>
      </c>
      <c r="B6505" s="24" t="s">
        <v>4830</v>
      </c>
      <c r="C6505" s="24" t="s">
        <v>4783</v>
      </c>
      <c r="D6505" s="24" t="s">
        <v>1076</v>
      </c>
      <c r="E6505" s="24" t="s">
        <v>4830</v>
      </c>
      <c r="F6505" s="24" t="s">
        <v>5015</v>
      </c>
      <c r="G6505" t="str">
        <f t="shared" si="306"/>
        <v>CPLD2_J3.B33</v>
      </c>
      <c r="H6505" t="str">
        <f t="shared" si="307"/>
        <v>2_B5_32</v>
      </c>
      <c r="I6505" s="26" t="str">
        <f>H6505&amp;"x"&amp;COUNTIF($H$5:H6505,H6505)</f>
        <v>2_B5_32x1</v>
      </c>
      <c r="J6505" t="str">
        <f t="shared" si="308"/>
        <v>CPLD2_J3.B33</v>
      </c>
    </row>
    <row r="6506" spans="1:10">
      <c r="A6506" s="24" t="s">
        <v>5001</v>
      </c>
      <c r="B6506" s="24" t="s">
        <v>4831</v>
      </c>
      <c r="C6506" s="24" t="s">
        <v>4783</v>
      </c>
      <c r="D6506" s="24" t="s">
        <v>1076</v>
      </c>
      <c r="E6506" s="24" t="s">
        <v>4831</v>
      </c>
      <c r="F6506" s="24" t="s">
        <v>3574</v>
      </c>
      <c r="G6506" t="str">
        <f t="shared" si="306"/>
        <v>CPLD2_J3.B34</v>
      </c>
      <c r="H6506" t="str">
        <f t="shared" si="307"/>
        <v>2_B5_07</v>
      </c>
      <c r="I6506" s="26" t="str">
        <f>H6506&amp;"x"&amp;COUNTIF($H$5:H6506,H6506)</f>
        <v>2_B5_07x2</v>
      </c>
      <c r="J6506" t="str">
        <f t="shared" si="308"/>
        <v>CPLD2_J3.B34</v>
      </c>
    </row>
    <row r="6507" spans="1:10">
      <c r="A6507" s="24" t="s">
        <v>5001</v>
      </c>
      <c r="B6507" s="24" t="s">
        <v>4832</v>
      </c>
      <c r="C6507" s="24" t="s">
        <v>4783</v>
      </c>
      <c r="D6507" s="24" t="s">
        <v>1076</v>
      </c>
      <c r="E6507" s="24" t="s">
        <v>4832</v>
      </c>
      <c r="F6507" s="24" t="s">
        <v>5016</v>
      </c>
      <c r="G6507" t="str">
        <f t="shared" si="306"/>
        <v>CPLD2_J3.B35</v>
      </c>
      <c r="H6507" t="str">
        <f t="shared" si="307"/>
        <v>2_B5_16</v>
      </c>
      <c r="I6507" s="26" t="str">
        <f>H6507&amp;"x"&amp;COUNTIF($H$5:H6507,H6507)</f>
        <v>2_B5_16x1</v>
      </c>
      <c r="J6507" t="str">
        <f t="shared" si="308"/>
        <v>CPLD2_J3.B35</v>
      </c>
    </row>
    <row r="6508" spans="1:10">
      <c r="A6508" s="24" t="s">
        <v>5001</v>
      </c>
      <c r="B6508" s="24" t="s">
        <v>4833</v>
      </c>
      <c r="C6508" s="24" t="s">
        <v>4783</v>
      </c>
      <c r="D6508" s="24" t="s">
        <v>1076</v>
      </c>
      <c r="E6508" s="24" t="s">
        <v>4833</v>
      </c>
      <c r="F6508" s="24" t="s">
        <v>3741</v>
      </c>
      <c r="G6508" t="str">
        <f t="shared" si="306"/>
        <v>CPLD2_J3.B36</v>
      </c>
      <c r="H6508" t="str">
        <f t="shared" si="307"/>
        <v>2_B5_12</v>
      </c>
      <c r="I6508" s="26" t="str">
        <f>H6508&amp;"x"&amp;COUNTIF($H$5:H6508,H6508)</f>
        <v>2_B5_12x2</v>
      </c>
      <c r="J6508" t="str">
        <f t="shared" si="308"/>
        <v>CPLD2_J3.B36</v>
      </c>
    </row>
    <row r="6509" spans="1:10">
      <c r="A6509" s="24" t="s">
        <v>5001</v>
      </c>
      <c r="B6509" s="24" t="s">
        <v>4834</v>
      </c>
      <c r="C6509" s="24" t="s">
        <v>4783</v>
      </c>
      <c r="D6509" s="24" t="s">
        <v>1076</v>
      </c>
      <c r="E6509" s="24" t="s">
        <v>4834</v>
      </c>
      <c r="F6509" s="24" t="s">
        <v>5017</v>
      </c>
      <c r="G6509" t="str">
        <f t="shared" si="306"/>
        <v>CPLD2_J3.B37</v>
      </c>
      <c r="H6509" t="str">
        <f t="shared" si="307"/>
        <v>2_B5_30</v>
      </c>
      <c r="I6509" s="26" t="str">
        <f>H6509&amp;"x"&amp;COUNTIF($H$5:H6509,H6509)</f>
        <v>2_B5_30x1</v>
      </c>
      <c r="J6509" t="str">
        <f t="shared" si="308"/>
        <v>CPLD2_J3.B37</v>
      </c>
    </row>
    <row r="6510" spans="1:10">
      <c r="A6510" s="24" t="s">
        <v>5001</v>
      </c>
      <c r="B6510" s="24" t="s">
        <v>4835</v>
      </c>
      <c r="C6510" s="24" t="s">
        <v>4783</v>
      </c>
      <c r="D6510" s="24" t="s">
        <v>1076</v>
      </c>
      <c r="E6510" s="24" t="s">
        <v>4835</v>
      </c>
      <c r="F6510" s="24" t="s">
        <v>3727</v>
      </c>
      <c r="G6510" t="str">
        <f t="shared" si="306"/>
        <v>CPLD2_J3.B38</v>
      </c>
      <c r="H6510" t="str">
        <f t="shared" si="307"/>
        <v>2_B4_02</v>
      </c>
      <c r="I6510" s="26" t="str">
        <f>H6510&amp;"x"&amp;COUNTIF($H$5:H6510,H6510)</f>
        <v>2_B4_02x2</v>
      </c>
      <c r="J6510" t="str">
        <f t="shared" si="308"/>
        <v>CPLD2_J3.B38</v>
      </c>
    </row>
    <row r="6511" spans="1:10">
      <c r="A6511" s="24" t="s">
        <v>5001</v>
      </c>
      <c r="B6511" s="24" t="s">
        <v>4836</v>
      </c>
      <c r="C6511" s="24" t="s">
        <v>4783</v>
      </c>
      <c r="D6511" s="24" t="s">
        <v>1076</v>
      </c>
      <c r="E6511" s="24" t="s">
        <v>4836</v>
      </c>
      <c r="F6511" s="24" t="s">
        <v>5018</v>
      </c>
      <c r="G6511" t="str">
        <f t="shared" si="306"/>
        <v>CPLD2_J3.B39</v>
      </c>
      <c r="H6511" t="str">
        <f t="shared" si="307"/>
        <v>2_B4_07</v>
      </c>
      <c r="I6511" s="26" t="str">
        <f>H6511&amp;"x"&amp;COUNTIF($H$5:H6511,H6511)</f>
        <v>2_B4_07x1</v>
      </c>
      <c r="J6511" t="str">
        <f t="shared" si="308"/>
        <v>CPLD2_J3.B39</v>
      </c>
    </row>
    <row r="6512" spans="1:10">
      <c r="A6512" s="24" t="s">
        <v>5001</v>
      </c>
      <c r="B6512" s="24" t="s">
        <v>4837</v>
      </c>
      <c r="C6512" s="24" t="s">
        <v>4783</v>
      </c>
      <c r="D6512" s="24" t="s">
        <v>1076</v>
      </c>
      <c r="E6512" s="24" t="s">
        <v>4837</v>
      </c>
      <c r="F6512" s="24" t="s">
        <v>3749</v>
      </c>
      <c r="G6512" t="str">
        <f t="shared" si="306"/>
        <v>CPLD2_J3.B40</v>
      </c>
      <c r="H6512" t="str">
        <f t="shared" si="307"/>
        <v>2_B4_03</v>
      </c>
      <c r="I6512" s="26" t="str">
        <f>H6512&amp;"x"&amp;COUNTIF($H$5:H6512,H6512)</f>
        <v>2_B4_03x2</v>
      </c>
      <c r="J6512" t="str">
        <f t="shared" si="308"/>
        <v>CPLD2_J3.B40</v>
      </c>
    </row>
    <row r="6513" spans="1:10">
      <c r="A6513" s="24" t="s">
        <v>5001</v>
      </c>
      <c r="B6513" s="24" t="s">
        <v>4838</v>
      </c>
      <c r="C6513" s="24" t="s">
        <v>4783</v>
      </c>
      <c r="D6513" s="24" t="s">
        <v>1076</v>
      </c>
      <c r="E6513" s="24" t="s">
        <v>4838</v>
      </c>
      <c r="F6513" s="24" t="s">
        <v>5019</v>
      </c>
      <c r="G6513" t="str">
        <f t="shared" si="306"/>
        <v>CPLD2_J3.B41</v>
      </c>
      <c r="H6513" t="str">
        <f t="shared" si="307"/>
        <v>2_B4_08</v>
      </c>
      <c r="I6513" s="26" t="str">
        <f>H6513&amp;"x"&amp;COUNTIF($H$5:H6513,H6513)</f>
        <v>2_B4_08x1</v>
      </c>
      <c r="J6513" t="str">
        <f t="shared" si="308"/>
        <v>CPLD2_J3.B41</v>
      </c>
    </row>
    <row r="6514" spans="1:10">
      <c r="A6514" s="24" t="s">
        <v>5001</v>
      </c>
      <c r="B6514" s="24" t="s">
        <v>4839</v>
      </c>
      <c r="C6514" s="24" t="s">
        <v>4783</v>
      </c>
      <c r="D6514" s="24" t="s">
        <v>1076</v>
      </c>
      <c r="E6514" s="24" t="s">
        <v>4839</v>
      </c>
      <c r="F6514" s="24" t="s">
        <v>3739</v>
      </c>
      <c r="G6514" t="str">
        <f t="shared" si="306"/>
        <v>CPLD2_J3.B42</v>
      </c>
      <c r="H6514" t="str">
        <f t="shared" si="307"/>
        <v>2_B4_13</v>
      </c>
      <c r="I6514" s="26" t="str">
        <f>H6514&amp;"x"&amp;COUNTIF($H$5:H6514,H6514)</f>
        <v>2_B4_13x2</v>
      </c>
      <c r="J6514" t="str">
        <f t="shared" si="308"/>
        <v>CPLD2_J3.B42</v>
      </c>
    </row>
    <row r="6515" spans="1:10">
      <c r="A6515" s="24" t="s">
        <v>5001</v>
      </c>
      <c r="B6515" s="24" t="s">
        <v>4841</v>
      </c>
      <c r="C6515" s="24" t="s">
        <v>4783</v>
      </c>
      <c r="D6515" s="24" t="s">
        <v>1076</v>
      </c>
      <c r="E6515" s="24" t="s">
        <v>4841</v>
      </c>
      <c r="F6515" s="24" t="s">
        <v>5020</v>
      </c>
      <c r="G6515" t="str">
        <f t="shared" si="306"/>
        <v>CPLD2_J3.B43</v>
      </c>
      <c r="H6515" t="str">
        <f t="shared" si="307"/>
        <v>2_B4_14</v>
      </c>
      <c r="I6515" s="26" t="str">
        <f>H6515&amp;"x"&amp;COUNTIF($H$5:H6515,H6515)</f>
        <v>2_B4_14x1</v>
      </c>
      <c r="J6515" t="str">
        <f t="shared" si="308"/>
        <v>CPLD2_J3.B43</v>
      </c>
    </row>
    <row r="6516" spans="1:10">
      <c r="A6516" s="24" t="s">
        <v>5001</v>
      </c>
      <c r="B6516" s="24" t="s">
        <v>4842</v>
      </c>
      <c r="C6516" s="24" t="s">
        <v>4783</v>
      </c>
      <c r="D6516" s="24" t="s">
        <v>1076</v>
      </c>
      <c r="E6516" s="24" t="s">
        <v>4842</v>
      </c>
      <c r="F6516" s="24" t="s">
        <v>3568</v>
      </c>
      <c r="G6516" t="str">
        <f t="shared" si="306"/>
        <v>CPLD2_J3.B44</v>
      </c>
      <c r="H6516" t="str">
        <f t="shared" si="307"/>
        <v>2_B4_18</v>
      </c>
      <c r="I6516" s="26" t="str">
        <f>H6516&amp;"x"&amp;COUNTIF($H$5:H6516,H6516)</f>
        <v>2_B4_18x2</v>
      </c>
      <c r="J6516" t="str">
        <f t="shared" si="308"/>
        <v>CPLD2_J3.B44</v>
      </c>
    </row>
    <row r="6517" spans="1:10">
      <c r="A6517" s="24" t="s">
        <v>5001</v>
      </c>
      <c r="B6517" s="24" t="s">
        <v>4844</v>
      </c>
      <c r="C6517" s="24" t="s">
        <v>4783</v>
      </c>
      <c r="D6517" s="24" t="s">
        <v>1076</v>
      </c>
      <c r="E6517" s="24" t="s">
        <v>4844</v>
      </c>
      <c r="F6517" s="24" t="s">
        <v>1883</v>
      </c>
      <c r="G6517" t="str">
        <f t="shared" si="306"/>
        <v>CPLD2_J3.B45</v>
      </c>
      <c r="H6517" t="str">
        <f t="shared" si="307"/>
        <v>2_B4_17</v>
      </c>
      <c r="I6517" s="26" t="str">
        <f>H6517&amp;"x"&amp;COUNTIF($H$5:H6517,H6517)</f>
        <v>2_B4_17x2</v>
      </c>
      <c r="J6517" t="str">
        <f t="shared" si="308"/>
        <v>CPLD2_J3.B45</v>
      </c>
    </row>
    <row r="6518" spans="1:10">
      <c r="A6518" s="24" t="s">
        <v>5001</v>
      </c>
      <c r="B6518" s="24" t="s">
        <v>4845</v>
      </c>
      <c r="C6518" s="24" t="s">
        <v>4783</v>
      </c>
      <c r="D6518" s="24" t="s">
        <v>1076</v>
      </c>
      <c r="E6518" s="24" t="s">
        <v>4845</v>
      </c>
      <c r="F6518" s="24" t="s">
        <v>3580</v>
      </c>
      <c r="G6518" t="str">
        <f t="shared" si="306"/>
        <v>CPLD2_J3.B46</v>
      </c>
      <c r="H6518" t="str">
        <f t="shared" si="307"/>
        <v>2_B4_11</v>
      </c>
      <c r="I6518" s="26" t="str">
        <f>H6518&amp;"x"&amp;COUNTIF($H$5:H6518,H6518)</f>
        <v>2_B4_11x2</v>
      </c>
      <c r="J6518" t="str">
        <f t="shared" si="308"/>
        <v>CPLD2_J3.B46</v>
      </c>
    </row>
    <row r="6519" spans="1:10">
      <c r="A6519" s="24" t="s">
        <v>5001</v>
      </c>
      <c r="B6519" s="24" t="s">
        <v>4847</v>
      </c>
      <c r="C6519" s="24" t="s">
        <v>4783</v>
      </c>
      <c r="D6519" s="24" t="s">
        <v>1076</v>
      </c>
      <c r="E6519" s="24" t="s">
        <v>4847</v>
      </c>
      <c r="F6519" s="24" t="s">
        <v>1776</v>
      </c>
      <c r="G6519" t="str">
        <f t="shared" si="306"/>
        <v>CPLD2_J3.B47</v>
      </c>
      <c r="H6519" t="str">
        <f t="shared" si="307"/>
        <v>2_B4_15</v>
      </c>
      <c r="I6519" s="26" t="str">
        <f>H6519&amp;"x"&amp;COUNTIF($H$5:H6519,H6519)</f>
        <v>2_B4_15x2</v>
      </c>
      <c r="J6519" t="str">
        <f t="shared" si="308"/>
        <v>CPLD2_J3.B47</v>
      </c>
    </row>
    <row r="6520" spans="1:10">
      <c r="A6520" s="24" t="s">
        <v>5001</v>
      </c>
      <c r="B6520" s="24" t="s">
        <v>4848</v>
      </c>
      <c r="C6520" s="24" t="s">
        <v>4783</v>
      </c>
      <c r="D6520" s="24" t="s">
        <v>1076</v>
      </c>
      <c r="E6520" s="24" t="s">
        <v>4848</v>
      </c>
      <c r="F6520" s="24" t="s">
        <v>3584</v>
      </c>
      <c r="G6520" t="str">
        <f t="shared" si="306"/>
        <v>CPLD2_J3.B48</v>
      </c>
      <c r="H6520" t="str">
        <f t="shared" si="307"/>
        <v>2_B4_12</v>
      </c>
      <c r="I6520" s="26" t="str">
        <f>H6520&amp;"x"&amp;COUNTIF($H$5:H6520,H6520)</f>
        <v>2_B4_12x2</v>
      </c>
      <c r="J6520" t="str">
        <f t="shared" si="308"/>
        <v>CPLD2_J3.B48</v>
      </c>
    </row>
    <row r="6521" spans="1:10">
      <c r="A6521" s="24" t="s">
        <v>5001</v>
      </c>
      <c r="B6521" s="24" t="s">
        <v>4850</v>
      </c>
      <c r="C6521" s="24" t="s">
        <v>4783</v>
      </c>
      <c r="D6521" s="24" t="s">
        <v>1076</v>
      </c>
      <c r="E6521" s="24" t="s">
        <v>4850</v>
      </c>
      <c r="F6521" s="24" t="s">
        <v>236</v>
      </c>
      <c r="G6521" t="str">
        <f t="shared" si="306"/>
        <v>CPLD2_J3.B49</v>
      </c>
      <c r="H6521" t="str">
        <f t="shared" si="307"/>
        <v>2_B3_04</v>
      </c>
      <c r="I6521" s="26" t="str">
        <f>H6521&amp;"x"&amp;COUNTIF($H$5:H6521,H6521)</f>
        <v>2_B3_04x2</v>
      </c>
      <c r="J6521" t="str">
        <f t="shared" si="308"/>
        <v>CPLD2_J3.B49</v>
      </c>
    </row>
    <row r="6522" spans="1:10">
      <c r="A6522" s="24" t="s">
        <v>5001</v>
      </c>
      <c r="B6522" s="24" t="s">
        <v>4851</v>
      </c>
      <c r="C6522" s="24" t="s">
        <v>4783</v>
      </c>
      <c r="D6522" s="24" t="s">
        <v>1076</v>
      </c>
      <c r="E6522" s="24" t="s">
        <v>4851</v>
      </c>
      <c r="F6522" s="24" t="s">
        <v>3572</v>
      </c>
      <c r="G6522" t="str">
        <f t="shared" si="306"/>
        <v>CPLD2_J3.B50</v>
      </c>
      <c r="H6522" t="str">
        <f t="shared" si="307"/>
        <v>2_B3_07</v>
      </c>
      <c r="I6522" s="26" t="str">
        <f>H6522&amp;"x"&amp;COUNTIF($H$5:H6522,H6522)</f>
        <v>2_B3_07x2</v>
      </c>
      <c r="J6522" t="str">
        <f t="shared" si="308"/>
        <v>CPLD2_J3.B50</v>
      </c>
    </row>
    <row r="6523" spans="1:10">
      <c r="A6523" s="24" t="s">
        <v>5001</v>
      </c>
      <c r="B6523" s="24" t="s">
        <v>4852</v>
      </c>
      <c r="C6523" s="24" t="s">
        <v>4783</v>
      </c>
      <c r="D6523" s="24" t="s">
        <v>1076</v>
      </c>
      <c r="E6523" s="24" t="s">
        <v>4852</v>
      </c>
      <c r="F6523" s="24" t="s">
        <v>1779</v>
      </c>
      <c r="G6523" t="str">
        <f t="shared" si="306"/>
        <v>CPLD2_J3.B51</v>
      </c>
      <c r="H6523" t="str">
        <f t="shared" si="307"/>
        <v>2_B3_12</v>
      </c>
      <c r="I6523" s="26" t="str">
        <f>H6523&amp;"x"&amp;COUNTIF($H$5:H6523,H6523)</f>
        <v>2_B3_12x2</v>
      </c>
      <c r="J6523" t="str">
        <f t="shared" si="308"/>
        <v>CPLD2_J3.B51</v>
      </c>
    </row>
    <row r="6524" spans="1:10">
      <c r="A6524" s="24" t="s">
        <v>5001</v>
      </c>
      <c r="B6524" s="24" t="s">
        <v>4853</v>
      </c>
      <c r="C6524" s="24" t="s">
        <v>4783</v>
      </c>
      <c r="D6524" s="24" t="s">
        <v>1076</v>
      </c>
      <c r="E6524" s="24" t="s">
        <v>4853</v>
      </c>
      <c r="F6524" s="24" t="s">
        <v>3735</v>
      </c>
      <c r="G6524" t="str">
        <f t="shared" si="306"/>
        <v>CPLD2_J3.B52</v>
      </c>
      <c r="H6524" t="str">
        <f t="shared" si="307"/>
        <v>2_B3_11</v>
      </c>
      <c r="I6524" s="26" t="str">
        <f>H6524&amp;"x"&amp;COUNTIF($H$5:H6524,H6524)</f>
        <v>2_B3_11x2</v>
      </c>
      <c r="J6524" t="str">
        <f t="shared" si="308"/>
        <v>CPLD2_J3.B52</v>
      </c>
    </row>
    <row r="6525" spans="1:10">
      <c r="A6525" s="24" t="s">
        <v>5001</v>
      </c>
      <c r="B6525" s="24" t="s">
        <v>4854</v>
      </c>
      <c r="C6525" s="24" t="s">
        <v>4783</v>
      </c>
      <c r="D6525" s="24" t="s">
        <v>1076</v>
      </c>
      <c r="E6525" s="24" t="s">
        <v>4854</v>
      </c>
      <c r="F6525" s="24" t="s">
        <v>1577</v>
      </c>
      <c r="G6525" t="str">
        <f t="shared" si="306"/>
        <v>CPLD2_J3.B53</v>
      </c>
      <c r="H6525" t="str">
        <f t="shared" si="307"/>
        <v>2_B3_18</v>
      </c>
      <c r="I6525" s="26" t="str">
        <f>H6525&amp;"x"&amp;COUNTIF($H$5:H6525,H6525)</f>
        <v>2_B3_18x2</v>
      </c>
      <c r="J6525" t="str">
        <f t="shared" si="308"/>
        <v>CPLD2_J3.B53</v>
      </c>
    </row>
    <row r="6526" spans="1:10">
      <c r="A6526" s="24" t="s">
        <v>5001</v>
      </c>
      <c r="B6526" s="24" t="s">
        <v>4855</v>
      </c>
      <c r="C6526" s="24" t="s">
        <v>4783</v>
      </c>
      <c r="D6526" s="24" t="s">
        <v>1076</v>
      </c>
      <c r="E6526" s="24" t="s">
        <v>4855</v>
      </c>
      <c r="F6526" s="24" t="s">
        <v>3729</v>
      </c>
      <c r="G6526" t="str">
        <f t="shared" si="306"/>
        <v>CPLD2_J3.B54</v>
      </c>
      <c r="H6526" t="str">
        <f t="shared" si="307"/>
        <v>2_B3_21</v>
      </c>
      <c r="I6526" s="26" t="str">
        <f>H6526&amp;"x"&amp;COUNTIF($H$5:H6526,H6526)</f>
        <v>2_B3_21x2</v>
      </c>
      <c r="J6526" t="str">
        <f t="shared" si="308"/>
        <v>CPLD2_J3.B54</v>
      </c>
    </row>
    <row r="6527" spans="1:10">
      <c r="A6527" s="24" t="s">
        <v>5001</v>
      </c>
      <c r="B6527" s="24" t="s">
        <v>4856</v>
      </c>
      <c r="C6527" s="24" t="s">
        <v>4783</v>
      </c>
      <c r="D6527" s="24" t="s">
        <v>1076</v>
      </c>
      <c r="E6527" s="24" t="s">
        <v>4856</v>
      </c>
      <c r="F6527" s="24" t="s">
        <v>1672</v>
      </c>
      <c r="G6527" t="str">
        <f t="shared" si="306"/>
        <v>CPLD2_J3.B55</v>
      </c>
      <c r="H6527" t="str">
        <f t="shared" si="307"/>
        <v>2_B3_17</v>
      </c>
      <c r="I6527" s="26" t="str">
        <f>H6527&amp;"x"&amp;COUNTIF($H$5:H6527,H6527)</f>
        <v>2_B3_17x2</v>
      </c>
      <c r="J6527" t="str">
        <f t="shared" si="308"/>
        <v>CPLD2_J3.B55</v>
      </c>
    </row>
    <row r="6528" spans="1:10">
      <c r="A6528" s="24" t="s">
        <v>5001</v>
      </c>
      <c r="B6528" s="24" t="s">
        <v>4857</v>
      </c>
      <c r="C6528" s="24" t="s">
        <v>4783</v>
      </c>
      <c r="D6528" s="24" t="s">
        <v>1076</v>
      </c>
      <c r="E6528" s="24" t="s">
        <v>4857</v>
      </c>
      <c r="F6528" s="24" t="s">
        <v>1907</v>
      </c>
      <c r="G6528" t="str">
        <f t="shared" si="306"/>
        <v>CPLD2_J3.B56</v>
      </c>
      <c r="H6528" t="str">
        <f t="shared" si="307"/>
        <v>2_B3_22</v>
      </c>
      <c r="I6528" s="26" t="str">
        <f>H6528&amp;"x"&amp;COUNTIF($H$5:H6528,H6528)</f>
        <v>2_B3_22x2</v>
      </c>
      <c r="J6528" t="str">
        <f t="shared" si="308"/>
        <v>CPLD2_J3.B56</v>
      </c>
    </row>
    <row r="6529" spans="1:10">
      <c r="A6529" s="24" t="s">
        <v>5001</v>
      </c>
      <c r="B6529" s="24" t="s">
        <v>4858</v>
      </c>
      <c r="C6529" s="24" t="s">
        <v>4783</v>
      </c>
      <c r="D6529" s="24" t="s">
        <v>1076</v>
      </c>
      <c r="E6529" s="24" t="s">
        <v>4858</v>
      </c>
      <c r="F6529" s="24" t="s">
        <v>1886</v>
      </c>
      <c r="G6529" t="str">
        <f t="shared" si="306"/>
        <v>CPLD2_J3.B57</v>
      </c>
      <c r="H6529" t="str">
        <f t="shared" si="307"/>
        <v>2_B3_14</v>
      </c>
      <c r="I6529" s="26" t="str">
        <f>H6529&amp;"x"&amp;COUNTIF($H$5:H6529,H6529)</f>
        <v>2_B3_14x2</v>
      </c>
      <c r="J6529" t="str">
        <f t="shared" si="308"/>
        <v>CPLD2_J3.B57</v>
      </c>
    </row>
    <row r="6530" spans="1:10">
      <c r="A6530" s="24" t="s">
        <v>5001</v>
      </c>
      <c r="B6530" s="24" t="s">
        <v>4859</v>
      </c>
      <c r="C6530" s="24" t="s">
        <v>4783</v>
      </c>
      <c r="D6530" s="24" t="s">
        <v>1076</v>
      </c>
      <c r="E6530" s="24" t="s">
        <v>4859</v>
      </c>
      <c r="F6530" s="24" t="s">
        <v>1693</v>
      </c>
      <c r="G6530" t="str">
        <f t="shared" si="306"/>
        <v>CPLD2_J3.B58</v>
      </c>
      <c r="H6530" t="str">
        <f t="shared" si="307"/>
        <v>2_B3_25</v>
      </c>
      <c r="I6530" s="26" t="str">
        <f>H6530&amp;"x"&amp;COUNTIF($H$5:H6530,H6530)</f>
        <v>2_B3_25x2</v>
      </c>
      <c r="J6530" t="str">
        <f t="shared" si="308"/>
        <v>CPLD2_J3.B58</v>
      </c>
    </row>
    <row r="6531" spans="1:10">
      <c r="A6531" s="24" t="s">
        <v>5001</v>
      </c>
      <c r="B6531" s="24" t="s">
        <v>4860</v>
      </c>
      <c r="C6531" s="24" t="s">
        <v>4783</v>
      </c>
      <c r="D6531" s="24" t="s">
        <v>1076</v>
      </c>
      <c r="E6531" s="24" t="s">
        <v>4860</v>
      </c>
      <c r="F6531" s="24" t="s">
        <v>5021</v>
      </c>
      <c r="G6531" t="str">
        <f t="shared" si="306"/>
        <v>CPLD2_J3.B59</v>
      </c>
      <c r="H6531" t="str">
        <f t="shared" si="307"/>
        <v>2_B3_20</v>
      </c>
      <c r="I6531" s="26" t="str">
        <f>H6531&amp;"x"&amp;COUNTIF($H$5:H6531,H6531)</f>
        <v>2_B3_20x1</v>
      </c>
      <c r="J6531" t="str">
        <f t="shared" si="308"/>
        <v>CPLD2_J3.B59</v>
      </c>
    </row>
    <row r="6532" spans="1:10">
      <c r="A6532" s="24" t="s">
        <v>5001</v>
      </c>
      <c r="B6532" s="24" t="s">
        <v>4861</v>
      </c>
      <c r="C6532" s="24" t="s">
        <v>4783</v>
      </c>
      <c r="D6532" s="24" t="s">
        <v>1076</v>
      </c>
      <c r="E6532" s="24" t="s">
        <v>4861</v>
      </c>
      <c r="F6532" s="24" t="s">
        <v>280</v>
      </c>
      <c r="G6532" t="str">
        <f t="shared" si="306"/>
        <v>CPLD2_J3.B60</v>
      </c>
      <c r="H6532" t="str">
        <f t="shared" si="307"/>
        <v>2_B3_26</v>
      </c>
      <c r="I6532" s="26" t="str">
        <f>H6532&amp;"x"&amp;COUNTIF($H$5:H6532,H6532)</f>
        <v>2_B3_26x2</v>
      </c>
      <c r="J6532" t="str">
        <f t="shared" si="308"/>
        <v>CPLD2_J3.B60</v>
      </c>
    </row>
    <row r="6533" spans="1:10">
      <c r="A6533" s="24" t="s">
        <v>5001</v>
      </c>
      <c r="B6533" s="24" t="s">
        <v>4862</v>
      </c>
      <c r="C6533" s="24" t="s">
        <v>4783</v>
      </c>
      <c r="D6533" s="24" t="s">
        <v>1076</v>
      </c>
      <c r="E6533" s="24" t="s">
        <v>4862</v>
      </c>
      <c r="F6533" s="24" t="s">
        <v>3560</v>
      </c>
      <c r="G6533" t="str">
        <f t="shared" si="306"/>
        <v>CPLD2_J3.B61</v>
      </c>
      <c r="H6533" t="str">
        <f t="shared" si="307"/>
        <v>2_B3_24</v>
      </c>
      <c r="I6533" s="26" t="str">
        <f>H6533&amp;"x"&amp;COUNTIF($H$5:H6533,H6533)</f>
        <v>2_B3_24x2</v>
      </c>
      <c r="J6533" t="str">
        <f t="shared" si="308"/>
        <v>CPLD2_J3.B61</v>
      </c>
    </row>
    <row r="6534" spans="1:10">
      <c r="A6534" s="24" t="s">
        <v>5001</v>
      </c>
      <c r="B6534" s="24" t="s">
        <v>4863</v>
      </c>
      <c r="C6534" s="24" t="s">
        <v>4783</v>
      </c>
      <c r="D6534" s="24" t="s">
        <v>1076</v>
      </c>
      <c r="E6534" s="24" t="s">
        <v>4863</v>
      </c>
      <c r="F6534" s="24" t="s">
        <v>1800</v>
      </c>
      <c r="G6534" t="str">
        <f t="shared" ref="G6534:G6597" si="309">A6534&amp;"."&amp;B6534</f>
        <v>CPLD2_J3.B62</v>
      </c>
      <c r="H6534" t="str">
        <f t="shared" ref="H6534:H6597" si="310">F6534</f>
        <v>2_B2_05</v>
      </c>
      <c r="I6534" s="26" t="str">
        <f>H6534&amp;"x"&amp;COUNTIF($H$5:H6534,H6534)</f>
        <v>2_B2_05x2</v>
      </c>
      <c r="J6534" t="str">
        <f t="shared" ref="J6534:J6597" si="311">G6534</f>
        <v>CPLD2_J3.B62</v>
      </c>
    </row>
    <row r="6535" spans="1:10">
      <c r="A6535" s="24" t="s">
        <v>5001</v>
      </c>
      <c r="B6535" s="24" t="s">
        <v>4864</v>
      </c>
      <c r="C6535" s="24" t="s">
        <v>4783</v>
      </c>
      <c r="D6535" s="24" t="s">
        <v>1076</v>
      </c>
      <c r="E6535" s="24" t="s">
        <v>4864</v>
      </c>
      <c r="F6535" s="24" t="s">
        <v>3570</v>
      </c>
      <c r="G6535" t="str">
        <f t="shared" si="309"/>
        <v>CPLD2_J3.B63</v>
      </c>
      <c r="H6535" t="str">
        <f t="shared" si="310"/>
        <v>2_B2_04</v>
      </c>
      <c r="I6535" s="26" t="str">
        <f>H6535&amp;"x"&amp;COUNTIF($H$5:H6535,H6535)</f>
        <v>2_B2_04x2</v>
      </c>
      <c r="J6535" t="str">
        <f t="shared" si="311"/>
        <v>CPLD2_J3.B63</v>
      </c>
    </row>
    <row r="6536" spans="1:10">
      <c r="A6536" s="24" t="s">
        <v>5001</v>
      </c>
      <c r="B6536" s="24" t="s">
        <v>4865</v>
      </c>
      <c r="C6536" s="24" t="s">
        <v>4783</v>
      </c>
      <c r="D6536" s="24" t="s">
        <v>1076</v>
      </c>
      <c r="E6536" s="24" t="s">
        <v>4865</v>
      </c>
      <c r="F6536" s="24" t="s">
        <v>3564</v>
      </c>
      <c r="G6536" t="str">
        <f t="shared" si="309"/>
        <v>CPLD2_J3.B64</v>
      </c>
      <c r="H6536" t="str">
        <f t="shared" si="310"/>
        <v>2_B2_07</v>
      </c>
      <c r="I6536" s="26" t="str">
        <f>H6536&amp;"x"&amp;COUNTIF($H$5:H6536,H6536)</f>
        <v>2_B2_07x2</v>
      </c>
      <c r="J6536" t="str">
        <f t="shared" si="311"/>
        <v>CPLD2_J3.B64</v>
      </c>
    </row>
    <row r="6537" spans="1:10">
      <c r="A6537" s="24" t="s">
        <v>5001</v>
      </c>
      <c r="B6537" s="24" t="s">
        <v>4866</v>
      </c>
      <c r="C6537" s="24" t="s">
        <v>4783</v>
      </c>
      <c r="D6537" s="24" t="s">
        <v>1076</v>
      </c>
      <c r="E6537" s="24" t="s">
        <v>4866</v>
      </c>
      <c r="F6537" s="24" t="s">
        <v>3576</v>
      </c>
      <c r="G6537" t="str">
        <f t="shared" si="309"/>
        <v>CPLD2_J3.B65</v>
      </c>
      <c r="H6537" t="str">
        <f t="shared" si="310"/>
        <v>2_B2_10</v>
      </c>
      <c r="I6537" s="26" t="str">
        <f>H6537&amp;"x"&amp;COUNTIF($H$5:H6537,H6537)</f>
        <v>2_B2_10x2</v>
      </c>
      <c r="J6537" t="str">
        <f t="shared" si="311"/>
        <v>CPLD2_J3.B65</v>
      </c>
    </row>
    <row r="6538" spans="1:10">
      <c r="A6538" s="24" t="s">
        <v>5001</v>
      </c>
      <c r="B6538" s="24" t="s">
        <v>4867</v>
      </c>
      <c r="C6538" s="24" t="s">
        <v>4783</v>
      </c>
      <c r="D6538" s="24" t="s">
        <v>1076</v>
      </c>
      <c r="E6538" s="24" t="s">
        <v>4867</v>
      </c>
      <c r="F6538" s="24" t="s">
        <v>5022</v>
      </c>
      <c r="G6538" t="str">
        <f t="shared" si="309"/>
        <v>CPLD2_J3.B66</v>
      </c>
      <c r="H6538" t="str">
        <f t="shared" si="310"/>
        <v>2_B2_16</v>
      </c>
      <c r="I6538" s="26" t="str">
        <f>H6538&amp;"x"&amp;COUNTIF($H$5:H6538,H6538)</f>
        <v>2_B2_16x1</v>
      </c>
      <c r="J6538" t="str">
        <f t="shared" si="311"/>
        <v>CPLD2_J3.B66</v>
      </c>
    </row>
    <row r="6539" spans="1:10">
      <c r="A6539" s="24" t="s">
        <v>5001</v>
      </c>
      <c r="B6539" s="24" t="s">
        <v>4868</v>
      </c>
      <c r="C6539" s="24" t="s">
        <v>4783</v>
      </c>
      <c r="D6539" s="24" t="s">
        <v>1076</v>
      </c>
      <c r="E6539" s="24" t="s">
        <v>4868</v>
      </c>
      <c r="F6539" s="24" t="s">
        <v>5023</v>
      </c>
      <c r="G6539" t="str">
        <f t="shared" si="309"/>
        <v>CPLD2_J3.B67</v>
      </c>
      <c r="H6539" t="str">
        <f t="shared" si="310"/>
        <v>2_B2_08</v>
      </c>
      <c r="I6539" s="26" t="str">
        <f>H6539&amp;"x"&amp;COUNTIF($H$5:H6539,H6539)</f>
        <v>2_B2_08x1</v>
      </c>
      <c r="J6539" t="str">
        <f t="shared" si="311"/>
        <v>CPLD2_J3.B67</v>
      </c>
    </row>
    <row r="6540" spans="1:10">
      <c r="A6540" s="24" t="s">
        <v>5001</v>
      </c>
      <c r="B6540" s="24" t="s">
        <v>4869</v>
      </c>
      <c r="C6540" s="24" t="s">
        <v>4783</v>
      </c>
      <c r="D6540" s="24" t="s">
        <v>1076</v>
      </c>
      <c r="E6540" s="24" t="s">
        <v>4869</v>
      </c>
      <c r="F6540" s="24" t="s">
        <v>5024</v>
      </c>
      <c r="G6540" t="str">
        <f t="shared" si="309"/>
        <v>CPLD2_J3.B68</v>
      </c>
      <c r="H6540" t="str">
        <f t="shared" si="310"/>
        <v>2_B2_18</v>
      </c>
      <c r="I6540" s="26" t="str">
        <f>H6540&amp;"x"&amp;COUNTIF($H$5:H6540,H6540)</f>
        <v>2_B2_18x1</v>
      </c>
      <c r="J6540" t="str">
        <f t="shared" si="311"/>
        <v>CPLD2_J3.B68</v>
      </c>
    </row>
    <row r="6541" spans="1:10">
      <c r="A6541" s="24" t="s">
        <v>5001</v>
      </c>
      <c r="B6541" s="24" t="s">
        <v>4870</v>
      </c>
      <c r="C6541" s="24" t="s">
        <v>4783</v>
      </c>
      <c r="D6541" s="24" t="s">
        <v>1076</v>
      </c>
      <c r="E6541" s="24" t="s">
        <v>4870</v>
      </c>
      <c r="F6541" s="24" t="s">
        <v>5025</v>
      </c>
      <c r="G6541" t="str">
        <f t="shared" si="309"/>
        <v>CPLD2_J3.B69</v>
      </c>
      <c r="H6541" t="str">
        <f t="shared" si="310"/>
        <v>2_B2_31</v>
      </c>
      <c r="I6541" s="26" t="str">
        <f>H6541&amp;"x"&amp;COUNTIF($H$5:H6541,H6541)</f>
        <v>2_B2_31x1</v>
      </c>
      <c r="J6541" t="str">
        <f t="shared" si="311"/>
        <v>CPLD2_J3.B69</v>
      </c>
    </row>
    <row r="6542" spans="1:10">
      <c r="A6542" s="24" t="s">
        <v>5001</v>
      </c>
      <c r="B6542" s="24" t="s">
        <v>4871</v>
      </c>
      <c r="C6542" s="24" t="s">
        <v>4783</v>
      </c>
      <c r="D6542" s="24" t="s">
        <v>1076</v>
      </c>
      <c r="E6542" s="24" t="s">
        <v>4871</v>
      </c>
      <c r="F6542" s="24" t="s">
        <v>5026</v>
      </c>
      <c r="G6542" t="str">
        <f t="shared" si="309"/>
        <v>CPLD2_J3.B70</v>
      </c>
      <c r="H6542" t="str">
        <f t="shared" si="310"/>
        <v>2_B2_23</v>
      </c>
      <c r="I6542" s="26" t="str">
        <f>H6542&amp;"x"&amp;COUNTIF($H$5:H6542,H6542)</f>
        <v>2_B2_23x1</v>
      </c>
      <c r="J6542" t="str">
        <f t="shared" si="311"/>
        <v>CPLD2_J3.B70</v>
      </c>
    </row>
    <row r="6543" spans="1:10">
      <c r="A6543" s="24" t="s">
        <v>5001</v>
      </c>
      <c r="B6543" s="24" t="s">
        <v>4872</v>
      </c>
      <c r="C6543" s="24" t="s">
        <v>4783</v>
      </c>
      <c r="D6543" s="24" t="s">
        <v>1076</v>
      </c>
      <c r="E6543" s="24" t="s">
        <v>4872</v>
      </c>
      <c r="F6543" s="24" t="s">
        <v>1088</v>
      </c>
      <c r="G6543" t="str">
        <f t="shared" si="309"/>
        <v>CPLD2_J3.BG1</v>
      </c>
      <c r="H6543" t="str">
        <f t="shared" si="310"/>
        <v>DGND</v>
      </c>
      <c r="I6543" s="26" t="str">
        <f>H6543&amp;"x"&amp;COUNTIF($H$5:H6543,H6543)</f>
        <v>DGNDx734</v>
      </c>
      <c r="J6543" t="str">
        <f t="shared" si="311"/>
        <v>CPLD2_J3.BG1</v>
      </c>
    </row>
    <row r="6544" spans="1:10">
      <c r="A6544" s="24" t="s">
        <v>5001</v>
      </c>
      <c r="B6544" s="24" t="s">
        <v>4873</v>
      </c>
      <c r="C6544" s="24" t="s">
        <v>4783</v>
      </c>
      <c r="D6544" s="24" t="s">
        <v>1076</v>
      </c>
      <c r="E6544" s="24" t="s">
        <v>4873</v>
      </c>
      <c r="F6544" s="24" t="s">
        <v>1088</v>
      </c>
      <c r="G6544" t="str">
        <f t="shared" si="309"/>
        <v>CPLD2_J3.BG2</v>
      </c>
      <c r="H6544" t="str">
        <f t="shared" si="310"/>
        <v>DGND</v>
      </c>
      <c r="I6544" s="26" t="str">
        <f>H6544&amp;"x"&amp;COUNTIF($H$5:H6544,H6544)</f>
        <v>DGNDx735</v>
      </c>
      <c r="J6544" t="str">
        <f t="shared" si="311"/>
        <v>CPLD2_J3.BG2</v>
      </c>
    </row>
    <row r="6545" spans="1:10">
      <c r="A6545" s="24" t="s">
        <v>5001</v>
      </c>
      <c r="B6545" s="24" t="s">
        <v>4874</v>
      </c>
      <c r="C6545" s="24" t="s">
        <v>4783</v>
      </c>
      <c r="D6545" s="24" t="s">
        <v>1076</v>
      </c>
      <c r="E6545" s="24" t="s">
        <v>4874</v>
      </c>
      <c r="F6545" s="24" t="s">
        <v>1088</v>
      </c>
      <c r="G6545" t="str">
        <f t="shared" si="309"/>
        <v>CPLD2_J3.BG3</v>
      </c>
      <c r="H6545" t="str">
        <f t="shared" si="310"/>
        <v>DGND</v>
      </c>
      <c r="I6545" s="26" t="str">
        <f>H6545&amp;"x"&amp;COUNTIF($H$5:H6545,H6545)</f>
        <v>DGNDx736</v>
      </c>
      <c r="J6545" t="str">
        <f t="shared" si="311"/>
        <v>CPLD2_J3.BG3</v>
      </c>
    </row>
    <row r="6546" spans="1:10">
      <c r="A6546" s="24" t="s">
        <v>5001</v>
      </c>
      <c r="B6546" s="24" t="s">
        <v>4875</v>
      </c>
      <c r="C6546" s="24" t="s">
        <v>4783</v>
      </c>
      <c r="D6546" s="24" t="s">
        <v>1076</v>
      </c>
      <c r="E6546" s="24" t="s">
        <v>4875</v>
      </c>
      <c r="F6546" s="24" t="s">
        <v>1088</v>
      </c>
      <c r="G6546" t="str">
        <f t="shared" si="309"/>
        <v>CPLD2_J3.BG4</v>
      </c>
      <c r="H6546" t="str">
        <f t="shared" si="310"/>
        <v>DGND</v>
      </c>
      <c r="I6546" s="26" t="str">
        <f>H6546&amp;"x"&amp;COUNTIF($H$5:H6546,H6546)</f>
        <v>DGNDx737</v>
      </c>
      <c r="J6546" t="str">
        <f t="shared" si="311"/>
        <v>CPLD2_J3.BG4</v>
      </c>
    </row>
    <row r="6547" spans="1:10">
      <c r="A6547" s="24" t="s">
        <v>5001</v>
      </c>
      <c r="B6547" s="24" t="s">
        <v>4876</v>
      </c>
      <c r="C6547" s="24" t="s">
        <v>4783</v>
      </c>
      <c r="D6547" s="24" t="s">
        <v>1076</v>
      </c>
      <c r="E6547" s="24" t="s">
        <v>4876</v>
      </c>
      <c r="F6547" s="24" t="s">
        <v>1088</v>
      </c>
      <c r="G6547" t="str">
        <f t="shared" si="309"/>
        <v>CPLD2_J3.BG5</v>
      </c>
      <c r="H6547" t="str">
        <f t="shared" si="310"/>
        <v>DGND</v>
      </c>
      <c r="I6547" s="26" t="str">
        <f>H6547&amp;"x"&amp;COUNTIF($H$5:H6547,H6547)</f>
        <v>DGNDx738</v>
      </c>
      <c r="J6547" t="str">
        <f t="shared" si="311"/>
        <v>CPLD2_J3.BG5</v>
      </c>
    </row>
    <row r="6548" spans="1:10">
      <c r="A6548" s="24" t="s">
        <v>5001</v>
      </c>
      <c r="B6548" s="24" t="s">
        <v>4877</v>
      </c>
      <c r="C6548" s="24" t="s">
        <v>4783</v>
      </c>
      <c r="D6548" s="24" t="s">
        <v>1076</v>
      </c>
      <c r="E6548" s="24" t="s">
        <v>4877</v>
      </c>
      <c r="F6548" s="24" t="s">
        <v>1088</v>
      </c>
      <c r="G6548" t="str">
        <f t="shared" si="309"/>
        <v>CPLD2_J3.BG6</v>
      </c>
      <c r="H6548" t="str">
        <f t="shared" si="310"/>
        <v>DGND</v>
      </c>
      <c r="I6548" s="26" t="str">
        <f>H6548&amp;"x"&amp;COUNTIF($H$5:H6548,H6548)</f>
        <v>DGNDx739</v>
      </c>
      <c r="J6548" t="str">
        <f t="shared" si="311"/>
        <v>CPLD2_J3.BG6</v>
      </c>
    </row>
    <row r="6549" spans="1:10">
      <c r="A6549" s="24" t="s">
        <v>5001</v>
      </c>
      <c r="B6549" s="24" t="s">
        <v>4878</v>
      </c>
      <c r="C6549" s="24" t="s">
        <v>4783</v>
      </c>
      <c r="D6549" s="24" t="s">
        <v>1076</v>
      </c>
      <c r="E6549" s="24" t="s">
        <v>4878</v>
      </c>
      <c r="F6549" s="24" t="s">
        <v>1088</v>
      </c>
      <c r="G6549" t="str">
        <f t="shared" si="309"/>
        <v>CPLD2_J3.BG7</v>
      </c>
      <c r="H6549" t="str">
        <f t="shared" si="310"/>
        <v>DGND</v>
      </c>
      <c r="I6549" s="26" t="str">
        <f>H6549&amp;"x"&amp;COUNTIF($H$5:H6549,H6549)</f>
        <v>DGNDx740</v>
      </c>
      <c r="J6549" t="str">
        <f t="shared" si="311"/>
        <v>CPLD2_J3.BG7</v>
      </c>
    </row>
    <row r="6550" spans="1:10">
      <c r="A6550" s="24" t="s">
        <v>5001</v>
      </c>
      <c r="B6550" s="24" t="s">
        <v>257</v>
      </c>
      <c r="C6550" s="24" t="s">
        <v>4783</v>
      </c>
      <c r="D6550" s="24" t="s">
        <v>1076</v>
      </c>
      <c r="E6550" s="24" t="s">
        <v>257</v>
      </c>
      <c r="F6550" s="24" t="s">
        <v>1088</v>
      </c>
      <c r="G6550" t="str">
        <f t="shared" si="309"/>
        <v>CPLD2_J3.C1</v>
      </c>
      <c r="H6550" t="str">
        <f t="shared" si="310"/>
        <v>DGND</v>
      </c>
      <c r="I6550" s="26" t="str">
        <f>H6550&amp;"x"&amp;COUNTIF($H$5:H6550,H6550)</f>
        <v>DGNDx741</v>
      </c>
      <c r="J6550" t="str">
        <f t="shared" si="311"/>
        <v>CPLD2_J3.C1</v>
      </c>
    </row>
    <row r="6551" spans="1:10">
      <c r="A6551" s="24" t="s">
        <v>5001</v>
      </c>
      <c r="B6551" s="24" t="s">
        <v>4879</v>
      </c>
      <c r="C6551" s="24" t="s">
        <v>4783</v>
      </c>
      <c r="D6551" s="24" t="s">
        <v>1076</v>
      </c>
      <c r="E6551" s="24" t="s">
        <v>4879</v>
      </c>
      <c r="F6551" s="24" t="s">
        <v>1088</v>
      </c>
      <c r="G6551" t="str">
        <f t="shared" si="309"/>
        <v>CPLD2_J3.C2</v>
      </c>
      <c r="H6551" t="str">
        <f t="shared" si="310"/>
        <v>DGND</v>
      </c>
      <c r="I6551" s="26" t="str">
        <f>H6551&amp;"x"&amp;COUNTIF($H$5:H6551,H6551)</f>
        <v>DGNDx742</v>
      </c>
      <c r="J6551" t="str">
        <f t="shared" si="311"/>
        <v>CPLD2_J3.C2</v>
      </c>
    </row>
    <row r="6552" spans="1:10">
      <c r="A6552" s="24" t="s">
        <v>5027</v>
      </c>
      <c r="B6552" s="24" t="s">
        <v>3022</v>
      </c>
      <c r="C6552" s="24" t="s">
        <v>4783</v>
      </c>
      <c r="D6552" s="24" t="s">
        <v>1076</v>
      </c>
      <c r="E6552" s="24" t="s">
        <v>3022</v>
      </c>
      <c r="F6552" s="24" t="s">
        <v>5028</v>
      </c>
      <c r="G6552" t="str">
        <f t="shared" si="309"/>
        <v>CPLD3_J1.A1</v>
      </c>
      <c r="H6552" t="str">
        <f t="shared" si="310"/>
        <v>3_B1_60</v>
      </c>
      <c r="I6552" s="26" t="str">
        <f>H6552&amp;"x"&amp;COUNTIF($H$5:H6552,H6552)</f>
        <v>3_B1_60x1</v>
      </c>
      <c r="J6552" t="str">
        <f t="shared" si="311"/>
        <v>CPLD3_J1.A1</v>
      </c>
    </row>
    <row r="6553" spans="1:10">
      <c r="A6553" s="24" t="s">
        <v>5027</v>
      </c>
      <c r="B6553" s="24" t="s">
        <v>3021</v>
      </c>
      <c r="C6553" s="24" t="s">
        <v>4783</v>
      </c>
      <c r="D6553" s="24" t="s">
        <v>1076</v>
      </c>
      <c r="E6553" s="24" t="s">
        <v>3021</v>
      </c>
      <c r="F6553" s="24" t="s">
        <v>5029</v>
      </c>
      <c r="G6553" t="str">
        <f t="shared" si="309"/>
        <v>CPLD3_J1.A2</v>
      </c>
      <c r="H6553" t="str">
        <f t="shared" si="310"/>
        <v>3_B1_80</v>
      </c>
      <c r="I6553" s="26" t="str">
        <f>H6553&amp;"x"&amp;COUNTIF($H$5:H6553,H6553)</f>
        <v>3_B1_80x1</v>
      </c>
      <c r="J6553" t="str">
        <f t="shared" si="311"/>
        <v>CPLD3_J1.A2</v>
      </c>
    </row>
    <row r="6554" spans="1:10">
      <c r="A6554" s="24" t="s">
        <v>5027</v>
      </c>
      <c r="B6554" s="24" t="s">
        <v>4517</v>
      </c>
      <c r="C6554" s="24" t="s">
        <v>4783</v>
      </c>
      <c r="D6554" s="24" t="s">
        <v>1076</v>
      </c>
      <c r="E6554" s="24" t="s">
        <v>4517</v>
      </c>
      <c r="F6554" s="24" t="s">
        <v>5030</v>
      </c>
      <c r="G6554" t="str">
        <f t="shared" si="309"/>
        <v>CPLD3_J1.A3</v>
      </c>
      <c r="H6554" t="str">
        <f t="shared" si="310"/>
        <v>3_B1_81</v>
      </c>
      <c r="I6554" s="26" t="str">
        <f>H6554&amp;"x"&amp;COUNTIF($H$5:H6554,H6554)</f>
        <v>3_B1_81x1</v>
      </c>
      <c r="J6554" t="str">
        <f t="shared" si="311"/>
        <v>CPLD3_J1.A3</v>
      </c>
    </row>
    <row r="6555" spans="1:10">
      <c r="A6555" s="24" t="s">
        <v>5027</v>
      </c>
      <c r="B6555" s="24" t="s">
        <v>4519</v>
      </c>
      <c r="C6555" s="24" t="s">
        <v>4783</v>
      </c>
      <c r="D6555" s="24" t="s">
        <v>1076</v>
      </c>
      <c r="E6555" s="24" t="s">
        <v>4519</v>
      </c>
      <c r="F6555" s="24" t="s">
        <v>4367</v>
      </c>
      <c r="G6555" t="str">
        <f t="shared" si="309"/>
        <v>CPLD3_J1.A4</v>
      </c>
      <c r="H6555" t="str">
        <f t="shared" si="310"/>
        <v>3_B1_76</v>
      </c>
      <c r="I6555" s="26" t="str">
        <f>H6555&amp;"x"&amp;COUNTIF($H$5:H6555,H6555)</f>
        <v>3_B1_76x2</v>
      </c>
      <c r="J6555" t="str">
        <f t="shared" si="311"/>
        <v>CPLD3_J1.A4</v>
      </c>
    </row>
    <row r="6556" spans="1:10">
      <c r="A6556" s="24" t="s">
        <v>5027</v>
      </c>
      <c r="B6556" s="24" t="s">
        <v>4521</v>
      </c>
      <c r="C6556" s="24" t="s">
        <v>4783</v>
      </c>
      <c r="D6556" s="24" t="s">
        <v>1076</v>
      </c>
      <c r="E6556" s="24" t="s">
        <v>4521</v>
      </c>
      <c r="F6556" s="24" t="s">
        <v>4365</v>
      </c>
      <c r="G6556" t="str">
        <f t="shared" si="309"/>
        <v>CPLD3_J1.A5</v>
      </c>
      <c r="H6556" t="str">
        <f t="shared" si="310"/>
        <v>3_B1_44</v>
      </c>
      <c r="I6556" s="26" t="str">
        <f>H6556&amp;"x"&amp;COUNTIF($H$5:H6556,H6556)</f>
        <v>3_B1_44x2</v>
      </c>
      <c r="J6556" t="str">
        <f t="shared" si="311"/>
        <v>CPLD3_J1.A5</v>
      </c>
    </row>
    <row r="6557" spans="1:10">
      <c r="A6557" s="24" t="s">
        <v>5027</v>
      </c>
      <c r="B6557" s="24" t="s">
        <v>4522</v>
      </c>
      <c r="C6557" s="24" t="s">
        <v>4783</v>
      </c>
      <c r="D6557" s="24" t="s">
        <v>1076</v>
      </c>
      <c r="E6557" s="24" t="s">
        <v>4522</v>
      </c>
      <c r="F6557" s="24" t="s">
        <v>363</v>
      </c>
      <c r="G6557" t="str">
        <f t="shared" si="309"/>
        <v>CPLD3_J1.A6</v>
      </c>
      <c r="H6557" t="str">
        <f t="shared" si="310"/>
        <v>3_B1_64</v>
      </c>
      <c r="I6557" s="26" t="str">
        <f>H6557&amp;"x"&amp;COUNTIF($H$5:H6557,H6557)</f>
        <v>3_B1_64x1</v>
      </c>
      <c r="J6557" t="str">
        <f t="shared" si="311"/>
        <v>CPLD3_J1.A6</v>
      </c>
    </row>
    <row r="6558" spans="1:10">
      <c r="A6558" s="24" t="s">
        <v>5027</v>
      </c>
      <c r="B6558" s="24" t="s">
        <v>4523</v>
      </c>
      <c r="C6558" s="24" t="s">
        <v>4783</v>
      </c>
      <c r="D6558" s="24" t="s">
        <v>1076</v>
      </c>
      <c r="E6558" s="24" t="s">
        <v>4523</v>
      </c>
      <c r="F6558" s="24" t="s">
        <v>318</v>
      </c>
      <c r="G6558" t="str">
        <f t="shared" si="309"/>
        <v>CPLD3_J1.A7</v>
      </c>
      <c r="H6558" t="str">
        <f t="shared" si="310"/>
        <v>3_B1_63</v>
      </c>
      <c r="I6558" s="26" t="str">
        <f>H6558&amp;"x"&amp;COUNTIF($H$5:H6558,H6558)</f>
        <v>3_B1_63x1</v>
      </c>
      <c r="J6558" t="str">
        <f t="shared" si="311"/>
        <v>CPLD3_J1.A7</v>
      </c>
    </row>
    <row r="6559" spans="1:10">
      <c r="A6559" s="24" t="s">
        <v>5027</v>
      </c>
      <c r="B6559" s="24" t="s">
        <v>4525</v>
      </c>
      <c r="C6559" s="24" t="s">
        <v>4783</v>
      </c>
      <c r="D6559" s="24" t="s">
        <v>1076</v>
      </c>
      <c r="E6559" s="24" t="s">
        <v>4525</v>
      </c>
      <c r="F6559" s="24" t="s">
        <v>275</v>
      </c>
      <c r="G6559" t="str">
        <f t="shared" si="309"/>
        <v>CPLD3_J1.A8</v>
      </c>
      <c r="H6559" t="str">
        <f t="shared" si="310"/>
        <v>3_B1_38</v>
      </c>
      <c r="I6559" s="26" t="str">
        <f>H6559&amp;"x"&amp;COUNTIF($H$5:H6559,H6559)</f>
        <v>3_B1_38x1</v>
      </c>
      <c r="J6559" t="str">
        <f t="shared" si="311"/>
        <v>CPLD3_J1.A8</v>
      </c>
    </row>
    <row r="6560" spans="1:10">
      <c r="A6560" s="24" t="s">
        <v>5027</v>
      </c>
      <c r="B6560" s="24" t="s">
        <v>4527</v>
      </c>
      <c r="C6560" s="24" t="s">
        <v>4783</v>
      </c>
      <c r="D6560" s="24" t="s">
        <v>1076</v>
      </c>
      <c r="E6560" s="24" t="s">
        <v>4527</v>
      </c>
      <c r="F6560" s="24" t="s">
        <v>2265</v>
      </c>
      <c r="G6560" t="str">
        <f t="shared" si="309"/>
        <v>CPLD3_J1.A9</v>
      </c>
      <c r="H6560" t="str">
        <f t="shared" si="310"/>
        <v>3_B1_07</v>
      </c>
      <c r="I6560" s="26" t="str">
        <f>H6560&amp;"x"&amp;COUNTIF($H$5:H6560,H6560)</f>
        <v>3_B1_07x2</v>
      </c>
      <c r="J6560" t="str">
        <f t="shared" si="311"/>
        <v>CPLD3_J1.A9</v>
      </c>
    </row>
    <row r="6561" spans="1:10">
      <c r="A6561" s="24" t="s">
        <v>5027</v>
      </c>
      <c r="B6561" s="24" t="s">
        <v>4529</v>
      </c>
      <c r="C6561" s="24" t="s">
        <v>4783</v>
      </c>
      <c r="D6561" s="24" t="s">
        <v>1076</v>
      </c>
      <c r="E6561" s="24" t="s">
        <v>4529</v>
      </c>
      <c r="F6561" s="24" t="s">
        <v>2994</v>
      </c>
      <c r="G6561" t="str">
        <f t="shared" si="309"/>
        <v>CPLD3_J1.A10</v>
      </c>
      <c r="H6561" t="str">
        <f t="shared" si="310"/>
        <v>3_B1_08</v>
      </c>
      <c r="I6561" s="26" t="str">
        <f>H6561&amp;"x"&amp;COUNTIF($H$5:H6561,H6561)</f>
        <v>3_B1_08x2</v>
      </c>
      <c r="J6561" t="str">
        <f t="shared" si="311"/>
        <v>CPLD3_J1.A10</v>
      </c>
    </row>
    <row r="6562" spans="1:10">
      <c r="A6562" s="24" t="s">
        <v>5027</v>
      </c>
      <c r="B6562" s="24" t="s">
        <v>291</v>
      </c>
      <c r="C6562" s="24" t="s">
        <v>4783</v>
      </c>
      <c r="D6562" s="24" t="s">
        <v>1076</v>
      </c>
      <c r="E6562" s="24" t="s">
        <v>291</v>
      </c>
      <c r="F6562" s="24" t="s">
        <v>2993</v>
      </c>
      <c r="G6562" t="str">
        <f t="shared" si="309"/>
        <v>CPLD3_J1.A11</v>
      </c>
      <c r="H6562" t="str">
        <f t="shared" si="310"/>
        <v>3_B1_42</v>
      </c>
      <c r="I6562" s="26" t="str">
        <f>H6562&amp;"x"&amp;COUNTIF($H$5:H6562,H6562)</f>
        <v>3_B1_42x2</v>
      </c>
      <c r="J6562" t="str">
        <f t="shared" si="311"/>
        <v>CPLD3_J1.A11</v>
      </c>
    </row>
    <row r="6563" spans="1:10">
      <c r="A6563" s="24" t="s">
        <v>5027</v>
      </c>
      <c r="B6563" s="24" t="s">
        <v>4531</v>
      </c>
      <c r="C6563" s="24" t="s">
        <v>4783</v>
      </c>
      <c r="D6563" s="24" t="s">
        <v>1076</v>
      </c>
      <c r="E6563" s="24" t="s">
        <v>4531</v>
      </c>
      <c r="F6563" s="24" t="s">
        <v>2457</v>
      </c>
      <c r="G6563" t="str">
        <f t="shared" si="309"/>
        <v>CPLD3_J1.A12</v>
      </c>
      <c r="H6563" t="str">
        <f t="shared" si="310"/>
        <v>3_B1_41</v>
      </c>
      <c r="I6563" s="26" t="str">
        <f>H6563&amp;"x"&amp;COUNTIF($H$5:H6563,H6563)</f>
        <v>3_B1_41x2</v>
      </c>
      <c r="J6563" t="str">
        <f t="shared" si="311"/>
        <v>CPLD3_J1.A12</v>
      </c>
    </row>
    <row r="6564" spans="1:10">
      <c r="A6564" s="24" t="s">
        <v>5027</v>
      </c>
      <c r="B6564" s="24" t="s">
        <v>335</v>
      </c>
      <c r="C6564" s="24" t="s">
        <v>4783</v>
      </c>
      <c r="D6564" s="24" t="s">
        <v>1076</v>
      </c>
      <c r="E6564" s="24" t="s">
        <v>335</v>
      </c>
      <c r="F6564" s="24" t="s">
        <v>2992</v>
      </c>
      <c r="G6564" t="str">
        <f t="shared" si="309"/>
        <v>CPLD3_J1.A13</v>
      </c>
      <c r="H6564" t="str">
        <f t="shared" si="310"/>
        <v>3_B1_66</v>
      </c>
      <c r="I6564" s="26" t="str">
        <f>H6564&amp;"x"&amp;COUNTIF($H$5:H6564,H6564)</f>
        <v>3_B1_66x2</v>
      </c>
      <c r="J6564" t="str">
        <f t="shared" si="311"/>
        <v>CPLD3_J1.A13</v>
      </c>
    </row>
    <row r="6565" spans="1:10">
      <c r="A6565" s="24" t="s">
        <v>5027</v>
      </c>
      <c r="B6565" s="24" t="s">
        <v>4533</v>
      </c>
      <c r="C6565" s="24" t="s">
        <v>4783</v>
      </c>
      <c r="D6565" s="24" t="s">
        <v>1076</v>
      </c>
      <c r="E6565" s="24" t="s">
        <v>4533</v>
      </c>
      <c r="F6565" s="24" t="s">
        <v>2519</v>
      </c>
      <c r="G6565" t="str">
        <f t="shared" si="309"/>
        <v>CPLD3_J1.A14</v>
      </c>
      <c r="H6565" t="str">
        <f t="shared" si="310"/>
        <v>3_B1_65</v>
      </c>
      <c r="I6565" s="26" t="str">
        <f>H6565&amp;"x"&amp;COUNTIF($H$5:H6565,H6565)</f>
        <v>3_B1_65x2</v>
      </c>
      <c r="J6565" t="str">
        <f t="shared" si="311"/>
        <v>CPLD3_J1.A14</v>
      </c>
    </row>
    <row r="6566" spans="1:10">
      <c r="A6566" s="24" t="s">
        <v>5027</v>
      </c>
      <c r="B6566" s="24" t="s">
        <v>4535</v>
      </c>
      <c r="C6566" s="24" t="s">
        <v>4783</v>
      </c>
      <c r="D6566" s="24" t="s">
        <v>1076</v>
      </c>
      <c r="E6566" s="24" t="s">
        <v>4535</v>
      </c>
      <c r="F6566" s="24" t="s">
        <v>2541</v>
      </c>
      <c r="G6566" t="str">
        <f t="shared" si="309"/>
        <v>CPLD3_J1.A15</v>
      </c>
      <c r="H6566" t="str">
        <f t="shared" si="310"/>
        <v>3_B1_68</v>
      </c>
      <c r="I6566" s="26" t="str">
        <f>H6566&amp;"x"&amp;COUNTIF($H$5:H6566,H6566)</f>
        <v>3_B1_68x2</v>
      </c>
      <c r="J6566" t="str">
        <f t="shared" si="311"/>
        <v>CPLD3_J1.A15</v>
      </c>
    </row>
    <row r="6567" spans="1:10">
      <c r="A6567" s="24" t="s">
        <v>5027</v>
      </c>
      <c r="B6567" s="24" t="s">
        <v>4537</v>
      </c>
      <c r="C6567" s="24" t="s">
        <v>4783</v>
      </c>
      <c r="D6567" s="24" t="s">
        <v>1076</v>
      </c>
      <c r="E6567" s="24" t="s">
        <v>4537</v>
      </c>
      <c r="F6567" s="24" t="s">
        <v>2565</v>
      </c>
      <c r="G6567" t="str">
        <f t="shared" si="309"/>
        <v>CPLD3_J1.A16</v>
      </c>
      <c r="H6567" t="str">
        <f t="shared" si="310"/>
        <v>3_B1_67</v>
      </c>
      <c r="I6567" s="26" t="str">
        <f>H6567&amp;"x"&amp;COUNTIF($H$5:H6567,H6567)</f>
        <v>3_B1_67x2</v>
      </c>
      <c r="J6567" t="str">
        <f t="shared" si="311"/>
        <v>CPLD3_J1.A16</v>
      </c>
    </row>
    <row r="6568" spans="1:10">
      <c r="A6568" s="24" t="s">
        <v>5027</v>
      </c>
      <c r="B6568" s="24" t="s">
        <v>269</v>
      </c>
      <c r="C6568" s="24" t="s">
        <v>4783</v>
      </c>
      <c r="D6568" s="24" t="s">
        <v>1076</v>
      </c>
      <c r="E6568" s="24" t="s">
        <v>269</v>
      </c>
      <c r="F6568" s="24" t="s">
        <v>2589</v>
      </c>
      <c r="G6568" t="str">
        <f t="shared" si="309"/>
        <v>CPLD3_J1.A17</v>
      </c>
      <c r="H6568" t="str">
        <f t="shared" si="310"/>
        <v>3_B1_70</v>
      </c>
      <c r="I6568" s="26" t="str">
        <f>H6568&amp;"x"&amp;COUNTIF($H$5:H6568,H6568)</f>
        <v>3_B1_70x2</v>
      </c>
      <c r="J6568" t="str">
        <f t="shared" si="311"/>
        <v>CPLD3_J1.A17</v>
      </c>
    </row>
    <row r="6569" spans="1:10">
      <c r="A6569" s="24" t="s">
        <v>5027</v>
      </c>
      <c r="B6569" s="24" t="s">
        <v>4539</v>
      </c>
      <c r="C6569" s="24" t="s">
        <v>4783</v>
      </c>
      <c r="D6569" s="24" t="s">
        <v>1076</v>
      </c>
      <c r="E6569" s="24" t="s">
        <v>4539</v>
      </c>
      <c r="F6569" s="24" t="s">
        <v>2132</v>
      </c>
      <c r="G6569" t="str">
        <f t="shared" si="309"/>
        <v>CPLD3_J1.A18</v>
      </c>
      <c r="H6569" t="str">
        <f t="shared" si="310"/>
        <v>3_B1_84</v>
      </c>
      <c r="I6569" s="26" t="str">
        <f>H6569&amp;"x"&amp;COUNTIF($H$5:H6569,H6569)</f>
        <v>3_B1_84x3</v>
      </c>
      <c r="J6569" t="str">
        <f t="shared" si="311"/>
        <v>CPLD3_J1.A18</v>
      </c>
    </row>
    <row r="6570" spans="1:10">
      <c r="A6570" s="24" t="s">
        <v>5027</v>
      </c>
      <c r="B6570" s="24" t="s">
        <v>4541</v>
      </c>
      <c r="C6570" s="24" t="s">
        <v>4783</v>
      </c>
      <c r="D6570" s="24" t="s">
        <v>1076</v>
      </c>
      <c r="E6570" s="24" t="s">
        <v>4541</v>
      </c>
      <c r="F6570" s="24" t="s">
        <v>2949</v>
      </c>
      <c r="G6570" t="str">
        <f t="shared" si="309"/>
        <v>CPLD3_J1.A19</v>
      </c>
      <c r="H6570" t="str">
        <f t="shared" si="310"/>
        <v>3_B1_83</v>
      </c>
      <c r="I6570" s="26" t="str">
        <f>H6570&amp;"x"&amp;COUNTIF($H$5:H6570,H6570)</f>
        <v>3_B1_83x2</v>
      </c>
      <c r="J6570" t="str">
        <f t="shared" si="311"/>
        <v>CPLD3_J1.A19</v>
      </c>
    </row>
    <row r="6571" spans="1:10">
      <c r="A6571" s="24" t="s">
        <v>5027</v>
      </c>
      <c r="B6571" s="24" t="s">
        <v>4543</v>
      </c>
      <c r="C6571" s="24" t="s">
        <v>4783</v>
      </c>
      <c r="D6571" s="24" t="s">
        <v>1076</v>
      </c>
      <c r="E6571" s="24" t="s">
        <v>4543</v>
      </c>
      <c r="F6571" s="24" t="s">
        <v>2948</v>
      </c>
      <c r="G6571" t="str">
        <f t="shared" si="309"/>
        <v>CPLD3_J1.A20</v>
      </c>
      <c r="H6571" t="str">
        <f t="shared" si="310"/>
        <v>3_B1_29</v>
      </c>
      <c r="I6571" s="26" t="str">
        <f>H6571&amp;"x"&amp;COUNTIF($H$5:H6571,H6571)</f>
        <v>3_B1_29x2</v>
      </c>
      <c r="J6571" t="str">
        <f t="shared" si="311"/>
        <v>CPLD3_J1.A20</v>
      </c>
    </row>
    <row r="6572" spans="1:10">
      <c r="A6572" s="24" t="s">
        <v>5027</v>
      </c>
      <c r="B6572" s="24" t="s">
        <v>4545</v>
      </c>
      <c r="C6572" s="24" t="s">
        <v>4783</v>
      </c>
      <c r="D6572" s="24" t="s">
        <v>1076</v>
      </c>
      <c r="E6572" s="24" t="s">
        <v>4545</v>
      </c>
      <c r="F6572" s="24" t="s">
        <v>2947</v>
      </c>
      <c r="G6572" t="str">
        <f t="shared" si="309"/>
        <v>CPLD3_J1.A21</v>
      </c>
      <c r="H6572" t="str">
        <f t="shared" si="310"/>
        <v>3_B1_30</v>
      </c>
      <c r="I6572" s="26" t="str">
        <f>H6572&amp;"x"&amp;COUNTIF($H$5:H6572,H6572)</f>
        <v>3_B1_30x2</v>
      </c>
      <c r="J6572" t="str">
        <f t="shared" si="311"/>
        <v>CPLD3_J1.A21</v>
      </c>
    </row>
    <row r="6573" spans="1:10">
      <c r="A6573" s="24" t="s">
        <v>5027</v>
      </c>
      <c r="B6573" s="24" t="s">
        <v>4547</v>
      </c>
      <c r="C6573" s="24" t="s">
        <v>4783</v>
      </c>
      <c r="D6573" s="24" t="s">
        <v>1076</v>
      </c>
      <c r="E6573" s="24" t="s">
        <v>4547</v>
      </c>
      <c r="F6573" s="24" t="s">
        <v>2946</v>
      </c>
      <c r="G6573" t="str">
        <f t="shared" si="309"/>
        <v>CPLD3_J1.A22</v>
      </c>
      <c r="H6573" t="str">
        <f t="shared" si="310"/>
        <v>3_B1_37</v>
      </c>
      <c r="I6573" s="26" t="str">
        <f>H6573&amp;"x"&amp;COUNTIF($H$5:H6573,H6573)</f>
        <v>3_B1_37x2</v>
      </c>
      <c r="J6573" t="str">
        <f t="shared" si="311"/>
        <v>CPLD3_J1.A22</v>
      </c>
    </row>
    <row r="6574" spans="1:10">
      <c r="A6574" s="24" t="s">
        <v>5027</v>
      </c>
      <c r="B6574" s="24" t="s">
        <v>4549</v>
      </c>
      <c r="C6574" s="24" t="s">
        <v>4783</v>
      </c>
      <c r="D6574" s="24" t="s">
        <v>1076</v>
      </c>
      <c r="E6574" s="24" t="s">
        <v>4549</v>
      </c>
      <c r="F6574" s="24" t="s">
        <v>2945</v>
      </c>
      <c r="G6574" t="str">
        <f t="shared" si="309"/>
        <v>CPLD3_J1.A23</v>
      </c>
      <c r="H6574" t="str">
        <f t="shared" si="310"/>
        <v>3_B1_28</v>
      </c>
      <c r="I6574" s="26" t="str">
        <f>H6574&amp;"x"&amp;COUNTIF($H$5:H6574,H6574)</f>
        <v>3_B1_28x2</v>
      </c>
      <c r="J6574" t="str">
        <f t="shared" si="311"/>
        <v>CPLD3_J1.A23</v>
      </c>
    </row>
    <row r="6575" spans="1:10">
      <c r="A6575" s="24" t="s">
        <v>5027</v>
      </c>
      <c r="B6575" s="24" t="s">
        <v>4551</v>
      </c>
      <c r="C6575" s="24" t="s">
        <v>4783</v>
      </c>
      <c r="D6575" s="24" t="s">
        <v>1076</v>
      </c>
      <c r="E6575" s="24" t="s">
        <v>4551</v>
      </c>
      <c r="F6575" s="24" t="s">
        <v>5031</v>
      </c>
      <c r="G6575" t="str">
        <f t="shared" si="309"/>
        <v>CPLD3_J1.A24</v>
      </c>
      <c r="H6575" t="str">
        <f t="shared" si="310"/>
        <v>3_B1_27</v>
      </c>
      <c r="I6575" s="26" t="str">
        <f>H6575&amp;"x"&amp;COUNTIF($H$5:H6575,H6575)</f>
        <v>3_B1_27x1</v>
      </c>
      <c r="J6575" t="str">
        <f t="shared" si="311"/>
        <v>CPLD3_J1.A24</v>
      </c>
    </row>
    <row r="6576" spans="1:10">
      <c r="A6576" s="24" t="s">
        <v>5027</v>
      </c>
      <c r="B6576" s="24" t="s">
        <v>4552</v>
      </c>
      <c r="C6576" s="24" t="s">
        <v>4783</v>
      </c>
      <c r="D6576" s="24" t="s">
        <v>1076</v>
      </c>
      <c r="E6576" s="24" t="s">
        <v>4552</v>
      </c>
      <c r="F6576" s="24" t="s">
        <v>2268</v>
      </c>
      <c r="G6576" t="str">
        <f t="shared" si="309"/>
        <v>CPLD3_J1.A25</v>
      </c>
      <c r="H6576" t="str">
        <f t="shared" si="310"/>
        <v>3_B1_22</v>
      </c>
      <c r="I6576" s="26" t="str">
        <f>H6576&amp;"x"&amp;COUNTIF($H$5:H6576,H6576)</f>
        <v>3_B1_22x2</v>
      </c>
      <c r="J6576" t="str">
        <f t="shared" si="311"/>
        <v>CPLD3_J1.A25</v>
      </c>
    </row>
    <row r="6577" spans="1:10">
      <c r="A6577" s="24" t="s">
        <v>5027</v>
      </c>
      <c r="B6577" s="24" t="s">
        <v>4554</v>
      </c>
      <c r="C6577" s="24" t="s">
        <v>4783</v>
      </c>
      <c r="D6577" s="24" t="s">
        <v>1076</v>
      </c>
      <c r="E6577" s="24" t="s">
        <v>4554</v>
      </c>
      <c r="F6577" s="24" t="s">
        <v>2998</v>
      </c>
      <c r="G6577" t="str">
        <f t="shared" si="309"/>
        <v>CPLD3_J1.A26</v>
      </c>
      <c r="H6577" t="str">
        <f t="shared" si="310"/>
        <v>3_B1_56</v>
      </c>
      <c r="I6577" s="26" t="str">
        <f>H6577&amp;"x"&amp;COUNTIF($H$5:H6577,H6577)</f>
        <v>3_B1_56x2</v>
      </c>
      <c r="J6577" t="str">
        <f t="shared" si="311"/>
        <v>CPLD3_J1.A26</v>
      </c>
    </row>
    <row r="6578" spans="1:10">
      <c r="A6578" s="24" t="s">
        <v>5027</v>
      </c>
      <c r="B6578" s="24" t="s">
        <v>4556</v>
      </c>
      <c r="C6578" s="24" t="s">
        <v>4783</v>
      </c>
      <c r="D6578" s="24" t="s">
        <v>1076</v>
      </c>
      <c r="E6578" s="24" t="s">
        <v>4556</v>
      </c>
      <c r="F6578" s="24" t="s">
        <v>2997</v>
      </c>
      <c r="G6578" t="str">
        <f t="shared" si="309"/>
        <v>CPLD3_J1.A27</v>
      </c>
      <c r="H6578" t="str">
        <f t="shared" si="310"/>
        <v>3_B1_55</v>
      </c>
      <c r="I6578" s="26" t="str">
        <f>H6578&amp;"x"&amp;COUNTIF($H$5:H6578,H6578)</f>
        <v>3_B1_55x2</v>
      </c>
      <c r="J6578" t="str">
        <f t="shared" si="311"/>
        <v>CPLD3_J1.A27</v>
      </c>
    </row>
    <row r="6579" spans="1:10">
      <c r="A6579" s="24" t="s">
        <v>5027</v>
      </c>
      <c r="B6579" s="24" t="s">
        <v>4558</v>
      </c>
      <c r="C6579" s="24" t="s">
        <v>4783</v>
      </c>
      <c r="D6579" s="24" t="s">
        <v>1076</v>
      </c>
      <c r="E6579" s="24" t="s">
        <v>4558</v>
      </c>
      <c r="F6579" s="24" t="s">
        <v>2460</v>
      </c>
      <c r="G6579" t="str">
        <f t="shared" si="309"/>
        <v>CPLD3_J1.A28</v>
      </c>
      <c r="H6579" t="str">
        <f t="shared" si="310"/>
        <v>3_B1_24</v>
      </c>
      <c r="I6579" s="26" t="str">
        <f>H6579&amp;"x"&amp;COUNTIF($H$5:H6579,H6579)</f>
        <v>3_B1_24x2</v>
      </c>
      <c r="J6579" t="str">
        <f t="shared" si="311"/>
        <v>CPLD3_J1.A28</v>
      </c>
    </row>
    <row r="6580" spans="1:10">
      <c r="A6580" s="24" t="s">
        <v>5027</v>
      </c>
      <c r="B6580" s="24" t="s">
        <v>4560</v>
      </c>
      <c r="C6580" s="24" t="s">
        <v>4783</v>
      </c>
      <c r="D6580" s="24" t="s">
        <v>1076</v>
      </c>
      <c r="E6580" s="24" t="s">
        <v>4560</v>
      </c>
      <c r="F6580" s="24" t="s">
        <v>2996</v>
      </c>
      <c r="G6580" t="str">
        <f t="shared" si="309"/>
        <v>CPLD3_J1.A29</v>
      </c>
      <c r="H6580" t="str">
        <f t="shared" si="310"/>
        <v>3_B1_54</v>
      </c>
      <c r="I6580" s="26" t="str">
        <f>H6580&amp;"x"&amp;COUNTIF($H$5:H6580,H6580)</f>
        <v>3_B1_54x2</v>
      </c>
      <c r="J6580" t="str">
        <f t="shared" si="311"/>
        <v>CPLD3_J1.A29</v>
      </c>
    </row>
    <row r="6581" spans="1:10">
      <c r="A6581" s="24" t="s">
        <v>5027</v>
      </c>
      <c r="B6581" s="24" t="s">
        <v>4561</v>
      </c>
      <c r="C6581" s="24" t="s">
        <v>4783</v>
      </c>
      <c r="D6581" s="24" t="s">
        <v>1076</v>
      </c>
      <c r="E6581" s="24" t="s">
        <v>4561</v>
      </c>
      <c r="F6581" s="24" t="s">
        <v>2521</v>
      </c>
      <c r="G6581" t="str">
        <f t="shared" si="309"/>
        <v>CPLD3_J1.A30</v>
      </c>
      <c r="H6581" t="str">
        <f t="shared" si="310"/>
        <v>3_B1_53</v>
      </c>
      <c r="I6581" s="26" t="str">
        <f>H6581&amp;"x"&amp;COUNTIF($H$5:H6581,H6581)</f>
        <v>3_B1_53x2</v>
      </c>
      <c r="J6581" t="str">
        <f t="shared" si="311"/>
        <v>CPLD3_J1.A30</v>
      </c>
    </row>
    <row r="6582" spans="1:10">
      <c r="A6582" s="24" t="s">
        <v>5027</v>
      </c>
      <c r="B6582" s="24" t="s">
        <v>4562</v>
      </c>
      <c r="C6582" s="24" t="s">
        <v>4783</v>
      </c>
      <c r="D6582" s="24" t="s">
        <v>1076</v>
      </c>
      <c r="E6582" s="24" t="s">
        <v>4562</v>
      </c>
      <c r="F6582" s="24" t="s">
        <v>2544</v>
      </c>
      <c r="G6582" t="str">
        <f t="shared" si="309"/>
        <v>CPLD3_J1.A31</v>
      </c>
      <c r="H6582" t="str">
        <f t="shared" si="310"/>
        <v>3_B1_18</v>
      </c>
      <c r="I6582" s="26" t="str">
        <f>H6582&amp;"x"&amp;COUNTIF($H$5:H6582,H6582)</f>
        <v>3_B1_18x2</v>
      </c>
      <c r="J6582" t="str">
        <f t="shared" si="311"/>
        <v>CPLD3_J1.A31</v>
      </c>
    </row>
    <row r="6583" spans="1:10">
      <c r="A6583" s="24" t="s">
        <v>5027</v>
      </c>
      <c r="B6583" s="24" t="s">
        <v>4564</v>
      </c>
      <c r="C6583" s="24" t="s">
        <v>4783</v>
      </c>
      <c r="D6583" s="24" t="s">
        <v>1076</v>
      </c>
      <c r="E6583" s="24" t="s">
        <v>4564</v>
      </c>
      <c r="F6583" s="24" t="s">
        <v>2568</v>
      </c>
      <c r="G6583" t="str">
        <f t="shared" si="309"/>
        <v>CPLD3_J1.A32</v>
      </c>
      <c r="H6583" t="str">
        <f t="shared" si="310"/>
        <v>3_B1_17</v>
      </c>
      <c r="I6583" s="26" t="str">
        <f>H6583&amp;"x"&amp;COUNTIF($H$5:H6583,H6583)</f>
        <v>3_B1_17x2</v>
      </c>
      <c r="J6583" t="str">
        <f t="shared" si="311"/>
        <v>CPLD3_J1.A32</v>
      </c>
    </row>
    <row r="6584" spans="1:10">
      <c r="A6584" s="24" t="s">
        <v>5027</v>
      </c>
      <c r="B6584" s="24" t="s">
        <v>4566</v>
      </c>
      <c r="C6584" s="24" t="s">
        <v>4783</v>
      </c>
      <c r="D6584" s="24" t="s">
        <v>1076</v>
      </c>
      <c r="E6584" s="24" t="s">
        <v>4566</v>
      </c>
      <c r="F6584" s="24" t="s">
        <v>2592</v>
      </c>
      <c r="G6584" t="str">
        <f t="shared" si="309"/>
        <v>CPLD3_J1.A33</v>
      </c>
      <c r="H6584" t="str">
        <f t="shared" si="310"/>
        <v>3_B1_52</v>
      </c>
      <c r="I6584" s="26" t="str">
        <f>H6584&amp;"x"&amp;COUNTIF($H$5:H6584,H6584)</f>
        <v>3_B1_52x2</v>
      </c>
      <c r="J6584" t="str">
        <f t="shared" si="311"/>
        <v>CPLD3_J1.A33</v>
      </c>
    </row>
    <row r="6585" spans="1:10">
      <c r="A6585" s="24" t="s">
        <v>5027</v>
      </c>
      <c r="B6585" s="24" t="s">
        <v>4568</v>
      </c>
      <c r="C6585" s="24" t="s">
        <v>4783</v>
      </c>
      <c r="D6585" s="24" t="s">
        <v>1076</v>
      </c>
      <c r="E6585" s="24" t="s">
        <v>4568</v>
      </c>
      <c r="F6585" s="24" t="s">
        <v>2134</v>
      </c>
      <c r="G6585" t="str">
        <f t="shared" si="309"/>
        <v>CPLD3_J1.A34</v>
      </c>
      <c r="H6585" t="str">
        <f t="shared" si="310"/>
        <v>3_B1_51</v>
      </c>
      <c r="I6585" s="26" t="str">
        <f>H6585&amp;"x"&amp;COUNTIF($H$5:H6585,H6585)</f>
        <v>3_B1_51x3</v>
      </c>
      <c r="J6585" t="str">
        <f t="shared" si="311"/>
        <v>CPLD3_J1.A34</v>
      </c>
    </row>
    <row r="6586" spans="1:10">
      <c r="A6586" s="24" t="s">
        <v>5027</v>
      </c>
      <c r="B6586" s="24" t="s">
        <v>4570</v>
      </c>
      <c r="C6586" s="24" t="s">
        <v>4783</v>
      </c>
      <c r="D6586" s="24" t="s">
        <v>1076</v>
      </c>
      <c r="E6586" s="24" t="s">
        <v>4570</v>
      </c>
      <c r="F6586" s="24" t="s">
        <v>2955</v>
      </c>
      <c r="G6586" t="str">
        <f t="shared" si="309"/>
        <v>CPLD3_J1.A35</v>
      </c>
      <c r="H6586" t="str">
        <f t="shared" si="310"/>
        <v>3_B1_11</v>
      </c>
      <c r="I6586" s="26" t="str">
        <f>H6586&amp;"x"&amp;COUNTIF($H$5:H6586,H6586)</f>
        <v>3_B1_11x2</v>
      </c>
      <c r="J6586" t="str">
        <f t="shared" si="311"/>
        <v>CPLD3_J1.A35</v>
      </c>
    </row>
    <row r="6587" spans="1:10">
      <c r="A6587" s="24" t="s">
        <v>5027</v>
      </c>
      <c r="B6587" s="24" t="s">
        <v>4571</v>
      </c>
      <c r="C6587" s="24" t="s">
        <v>4783</v>
      </c>
      <c r="D6587" s="24" t="s">
        <v>1076</v>
      </c>
      <c r="E6587" s="24" t="s">
        <v>4571</v>
      </c>
      <c r="F6587" s="24" t="s">
        <v>2954</v>
      </c>
      <c r="G6587" t="str">
        <f t="shared" si="309"/>
        <v>CPLD3_J1.A36</v>
      </c>
      <c r="H6587" t="str">
        <f t="shared" si="310"/>
        <v>3_B1_50</v>
      </c>
      <c r="I6587" s="26" t="str">
        <f>H6587&amp;"x"&amp;COUNTIF($H$5:H6587,H6587)</f>
        <v>3_B1_50x2</v>
      </c>
      <c r="J6587" t="str">
        <f t="shared" si="311"/>
        <v>CPLD3_J1.A36</v>
      </c>
    </row>
    <row r="6588" spans="1:10">
      <c r="A6588" s="24" t="s">
        <v>5027</v>
      </c>
      <c r="B6588" s="24" t="s">
        <v>4572</v>
      </c>
      <c r="C6588" s="24" t="s">
        <v>4783</v>
      </c>
      <c r="D6588" s="24" t="s">
        <v>1076</v>
      </c>
      <c r="E6588" s="24" t="s">
        <v>4572</v>
      </c>
      <c r="F6588" s="24" t="s">
        <v>2953</v>
      </c>
      <c r="G6588" t="str">
        <f t="shared" si="309"/>
        <v>CPLD3_J1.A37</v>
      </c>
      <c r="H6588" t="str">
        <f t="shared" si="310"/>
        <v>3_B1_12</v>
      </c>
      <c r="I6588" s="26" t="str">
        <f>H6588&amp;"x"&amp;COUNTIF($H$5:H6588,H6588)</f>
        <v>3_B1_12x2</v>
      </c>
      <c r="J6588" t="str">
        <f t="shared" si="311"/>
        <v>CPLD3_J1.A37</v>
      </c>
    </row>
    <row r="6589" spans="1:10">
      <c r="A6589" s="24" t="s">
        <v>5027</v>
      </c>
      <c r="B6589" s="24" t="s">
        <v>4574</v>
      </c>
      <c r="C6589" s="24" t="s">
        <v>4783</v>
      </c>
      <c r="D6589" s="24" t="s">
        <v>1076</v>
      </c>
      <c r="E6589" s="24" t="s">
        <v>4574</v>
      </c>
      <c r="F6589" s="24" t="s">
        <v>2952</v>
      </c>
      <c r="G6589" t="str">
        <f t="shared" si="309"/>
        <v>CPLD3_J1.A38</v>
      </c>
      <c r="H6589" t="str">
        <f t="shared" si="310"/>
        <v>3_B1_49</v>
      </c>
      <c r="I6589" s="26" t="str">
        <f>H6589&amp;"x"&amp;COUNTIF($H$5:H6589,H6589)</f>
        <v>3_B1_49x2</v>
      </c>
      <c r="J6589" t="str">
        <f t="shared" si="311"/>
        <v>CPLD3_J1.A38</v>
      </c>
    </row>
    <row r="6590" spans="1:10">
      <c r="A6590" s="24" t="s">
        <v>5027</v>
      </c>
      <c r="B6590" s="24" t="s">
        <v>4576</v>
      </c>
      <c r="C6590" s="24" t="s">
        <v>4783</v>
      </c>
      <c r="D6590" s="24" t="s">
        <v>1076</v>
      </c>
      <c r="E6590" s="24" t="s">
        <v>4576</v>
      </c>
      <c r="F6590" s="24" t="s">
        <v>2951</v>
      </c>
      <c r="G6590" t="str">
        <f t="shared" si="309"/>
        <v>CPLD3_J1.A39</v>
      </c>
      <c r="H6590" t="str">
        <f t="shared" si="310"/>
        <v>3_B1_48</v>
      </c>
      <c r="I6590" s="26" t="str">
        <f>H6590&amp;"x"&amp;COUNTIF($H$5:H6590,H6590)</f>
        <v>3_B1_48x2</v>
      </c>
      <c r="J6590" t="str">
        <f t="shared" si="311"/>
        <v>CPLD3_J1.A39</v>
      </c>
    </row>
    <row r="6591" spans="1:10">
      <c r="A6591" s="24" t="s">
        <v>5027</v>
      </c>
      <c r="B6591" s="24" t="s">
        <v>4578</v>
      </c>
      <c r="C6591" s="24" t="s">
        <v>4783</v>
      </c>
      <c r="D6591" s="24" t="s">
        <v>1076</v>
      </c>
      <c r="E6591" s="24" t="s">
        <v>4578</v>
      </c>
      <c r="F6591" s="24" t="s">
        <v>5032</v>
      </c>
      <c r="G6591" t="str">
        <f t="shared" si="309"/>
        <v>CPLD3_J1.A40</v>
      </c>
      <c r="H6591" t="str">
        <f t="shared" si="310"/>
        <v>3_B1_06</v>
      </c>
      <c r="I6591" s="26" t="str">
        <f>H6591&amp;"x"&amp;COUNTIF($H$5:H6591,H6591)</f>
        <v>3_B1_06x1</v>
      </c>
      <c r="J6591" t="str">
        <f t="shared" si="311"/>
        <v>CPLD3_J1.A40</v>
      </c>
    </row>
    <row r="6592" spans="1:10">
      <c r="A6592" s="24" t="s">
        <v>5027</v>
      </c>
      <c r="B6592" s="24" t="s">
        <v>4580</v>
      </c>
      <c r="C6592" s="24" t="s">
        <v>4783</v>
      </c>
      <c r="D6592" s="24" t="s">
        <v>1076</v>
      </c>
      <c r="E6592" s="24" t="s">
        <v>4580</v>
      </c>
      <c r="F6592" s="24" t="s">
        <v>2271</v>
      </c>
      <c r="G6592" t="str">
        <f t="shared" si="309"/>
        <v>CPLD3_J1.A41</v>
      </c>
      <c r="H6592" t="str">
        <f t="shared" si="310"/>
        <v>3_B1_46</v>
      </c>
      <c r="I6592" s="26" t="str">
        <f>H6592&amp;"x"&amp;COUNTIF($H$5:H6592,H6592)</f>
        <v>3_B1_46x2</v>
      </c>
      <c r="J6592" t="str">
        <f t="shared" si="311"/>
        <v>CPLD3_J1.A41</v>
      </c>
    </row>
    <row r="6593" spans="1:10">
      <c r="A6593" s="24" t="s">
        <v>5027</v>
      </c>
      <c r="B6593" s="24" t="s">
        <v>4582</v>
      </c>
      <c r="C6593" s="24" t="s">
        <v>4783</v>
      </c>
      <c r="D6593" s="24" t="s">
        <v>1076</v>
      </c>
      <c r="E6593" s="24" t="s">
        <v>4582</v>
      </c>
      <c r="F6593" s="24" t="s">
        <v>3002</v>
      </c>
      <c r="G6593" t="str">
        <f t="shared" si="309"/>
        <v>CPLD3_J1.A42</v>
      </c>
      <c r="H6593" t="str">
        <f t="shared" si="310"/>
        <v>3_B1_05</v>
      </c>
      <c r="I6593" s="26" t="str">
        <f>H6593&amp;"x"&amp;COUNTIF($H$5:H6593,H6593)</f>
        <v>3_B1_05x2</v>
      </c>
      <c r="J6593" t="str">
        <f t="shared" si="311"/>
        <v>CPLD3_J1.A42</v>
      </c>
    </row>
    <row r="6594" spans="1:10">
      <c r="A6594" s="24" t="s">
        <v>5027</v>
      </c>
      <c r="B6594" s="24" t="s">
        <v>4584</v>
      </c>
      <c r="C6594" s="24" t="s">
        <v>4783</v>
      </c>
      <c r="D6594" s="24" t="s">
        <v>1076</v>
      </c>
      <c r="E6594" s="24" t="s">
        <v>4584</v>
      </c>
      <c r="F6594" s="24" t="s">
        <v>3001</v>
      </c>
      <c r="G6594" t="str">
        <f t="shared" si="309"/>
        <v>CPLD3_J1.A43</v>
      </c>
      <c r="H6594" t="str">
        <f t="shared" si="310"/>
        <v>3_B0_48</v>
      </c>
      <c r="I6594" s="26" t="str">
        <f>H6594&amp;"x"&amp;COUNTIF($H$5:H6594,H6594)</f>
        <v>3_B0_48x2</v>
      </c>
      <c r="J6594" t="str">
        <f t="shared" si="311"/>
        <v>CPLD3_J1.A43</v>
      </c>
    </row>
    <row r="6595" spans="1:10">
      <c r="A6595" s="24" t="s">
        <v>5027</v>
      </c>
      <c r="B6595" s="24" t="s">
        <v>4586</v>
      </c>
      <c r="C6595" s="24" t="s">
        <v>4783</v>
      </c>
      <c r="D6595" s="24" t="s">
        <v>1076</v>
      </c>
      <c r="E6595" s="24" t="s">
        <v>4586</v>
      </c>
      <c r="F6595" s="24" t="s">
        <v>2463</v>
      </c>
      <c r="G6595" t="str">
        <f t="shared" si="309"/>
        <v>CPLD3_J1.A44</v>
      </c>
      <c r="H6595" t="str">
        <f t="shared" si="310"/>
        <v>3_B0_66</v>
      </c>
      <c r="I6595" s="26" t="str">
        <f>H6595&amp;"x"&amp;COUNTIF($H$5:H6595,H6595)</f>
        <v>3_B0_66x2</v>
      </c>
      <c r="J6595" t="str">
        <f t="shared" si="311"/>
        <v>CPLD3_J1.A44</v>
      </c>
    </row>
    <row r="6596" spans="1:10">
      <c r="A6596" s="24" t="s">
        <v>5027</v>
      </c>
      <c r="B6596" s="24" t="s">
        <v>4588</v>
      </c>
      <c r="C6596" s="24" t="s">
        <v>4783</v>
      </c>
      <c r="D6596" s="24" t="s">
        <v>1076</v>
      </c>
      <c r="E6596" s="24" t="s">
        <v>4588</v>
      </c>
      <c r="F6596" s="24" t="s">
        <v>3000</v>
      </c>
      <c r="G6596" t="str">
        <f t="shared" si="309"/>
        <v>CPLD3_J1.A45</v>
      </c>
      <c r="H6596" t="str">
        <f t="shared" si="310"/>
        <v>3_B0_54</v>
      </c>
      <c r="I6596" s="26" t="str">
        <f>H6596&amp;"x"&amp;COUNTIF($H$5:H6596,H6596)</f>
        <v>3_B0_54x2</v>
      </c>
      <c r="J6596" t="str">
        <f t="shared" si="311"/>
        <v>CPLD3_J1.A45</v>
      </c>
    </row>
    <row r="6597" spans="1:10">
      <c r="A6597" s="24" t="s">
        <v>5027</v>
      </c>
      <c r="B6597" s="24" t="s">
        <v>4589</v>
      </c>
      <c r="C6597" s="24" t="s">
        <v>4783</v>
      </c>
      <c r="D6597" s="24" t="s">
        <v>1076</v>
      </c>
      <c r="E6597" s="24" t="s">
        <v>4589</v>
      </c>
      <c r="F6597" s="24" t="s">
        <v>2523</v>
      </c>
      <c r="G6597" t="str">
        <f t="shared" si="309"/>
        <v>CPLD3_J1.A46</v>
      </c>
      <c r="H6597" t="str">
        <f t="shared" si="310"/>
        <v>3_B0_60</v>
      </c>
      <c r="I6597" s="26" t="str">
        <f>H6597&amp;"x"&amp;COUNTIF($H$5:H6597,H6597)</f>
        <v>3_B0_60x2</v>
      </c>
      <c r="J6597" t="str">
        <f t="shared" si="311"/>
        <v>CPLD3_J1.A46</v>
      </c>
    </row>
    <row r="6598" spans="1:10">
      <c r="A6598" s="24" t="s">
        <v>5027</v>
      </c>
      <c r="B6598" s="24" t="s">
        <v>4590</v>
      </c>
      <c r="C6598" s="24" t="s">
        <v>4783</v>
      </c>
      <c r="D6598" s="24" t="s">
        <v>1076</v>
      </c>
      <c r="E6598" s="24" t="s">
        <v>4590</v>
      </c>
      <c r="F6598" s="24" t="s">
        <v>2547</v>
      </c>
      <c r="G6598" t="str">
        <f t="shared" ref="G6598:G6661" si="312">A6598&amp;"."&amp;B6598</f>
        <v>CPLD3_J1.A47</v>
      </c>
      <c r="H6598" t="str">
        <f t="shared" ref="H6598:H6661" si="313">F6598</f>
        <v>3_B0_65</v>
      </c>
      <c r="I6598" s="26" t="str">
        <f>H6598&amp;"x"&amp;COUNTIF($H$5:H6598,H6598)</f>
        <v>3_B0_65x2</v>
      </c>
      <c r="J6598" t="str">
        <f t="shared" ref="J6598:J6661" si="314">G6598</f>
        <v>CPLD3_J1.A47</v>
      </c>
    </row>
    <row r="6599" spans="1:10">
      <c r="A6599" s="24" t="s">
        <v>5027</v>
      </c>
      <c r="B6599" s="24" t="s">
        <v>4592</v>
      </c>
      <c r="C6599" s="24" t="s">
        <v>4783</v>
      </c>
      <c r="D6599" s="24" t="s">
        <v>1076</v>
      </c>
      <c r="E6599" s="24" t="s">
        <v>4592</v>
      </c>
      <c r="F6599" s="24" t="s">
        <v>2571</v>
      </c>
      <c r="G6599" t="str">
        <f t="shared" si="312"/>
        <v>CPLD3_J1.A48</v>
      </c>
      <c r="H6599" t="str">
        <f t="shared" si="313"/>
        <v>3_B0_50</v>
      </c>
      <c r="I6599" s="26" t="str">
        <f>H6599&amp;"x"&amp;COUNTIF($H$5:H6599,H6599)</f>
        <v>3_B0_50x2</v>
      </c>
      <c r="J6599" t="str">
        <f t="shared" si="314"/>
        <v>CPLD3_J1.A48</v>
      </c>
    </row>
    <row r="6600" spans="1:10">
      <c r="A6600" s="24" t="s">
        <v>5027</v>
      </c>
      <c r="B6600" s="24" t="s">
        <v>4594</v>
      </c>
      <c r="C6600" s="24" t="s">
        <v>4783</v>
      </c>
      <c r="D6600" s="24" t="s">
        <v>1076</v>
      </c>
      <c r="E6600" s="24" t="s">
        <v>4594</v>
      </c>
      <c r="F6600" s="24" t="s">
        <v>2595</v>
      </c>
      <c r="G6600" t="str">
        <f t="shared" si="312"/>
        <v>CPLD3_J1.A49</v>
      </c>
      <c r="H6600" t="str">
        <f t="shared" si="313"/>
        <v>3_B0_42</v>
      </c>
      <c r="I6600" s="26" t="str">
        <f>H6600&amp;"x"&amp;COUNTIF($H$5:H6600,H6600)</f>
        <v>3_B0_42x2</v>
      </c>
      <c r="J6600" t="str">
        <f t="shared" si="314"/>
        <v>CPLD3_J1.A49</v>
      </c>
    </row>
    <row r="6601" spans="1:10">
      <c r="A6601" s="24" t="s">
        <v>5027</v>
      </c>
      <c r="B6601" s="24" t="s">
        <v>4596</v>
      </c>
      <c r="C6601" s="24" t="s">
        <v>4783</v>
      </c>
      <c r="D6601" s="24" t="s">
        <v>1076</v>
      </c>
      <c r="E6601" s="24" t="s">
        <v>4596</v>
      </c>
      <c r="F6601" s="24" t="s">
        <v>2136</v>
      </c>
      <c r="G6601" t="str">
        <f t="shared" si="312"/>
        <v>CPLD3_J1.A50</v>
      </c>
      <c r="H6601" t="str">
        <f t="shared" si="313"/>
        <v>3_B0_49</v>
      </c>
      <c r="I6601" s="26" t="str">
        <f>H6601&amp;"x"&amp;COUNTIF($H$5:H6601,H6601)</f>
        <v>3_B0_49x3</v>
      </c>
      <c r="J6601" t="str">
        <f t="shared" si="314"/>
        <v>CPLD3_J1.A50</v>
      </c>
    </row>
    <row r="6602" spans="1:10">
      <c r="A6602" s="24" t="s">
        <v>5027</v>
      </c>
      <c r="B6602" s="24" t="s">
        <v>4598</v>
      </c>
      <c r="C6602" s="24" t="s">
        <v>4783</v>
      </c>
      <c r="D6602" s="24" t="s">
        <v>1076</v>
      </c>
      <c r="E6602" s="24" t="s">
        <v>4598</v>
      </c>
      <c r="F6602" s="24" t="s">
        <v>2961</v>
      </c>
      <c r="G6602" t="str">
        <f t="shared" si="312"/>
        <v>CPLD3_J1.A51</v>
      </c>
      <c r="H6602" t="str">
        <f t="shared" si="313"/>
        <v>3_B0_56</v>
      </c>
      <c r="I6602" s="26" t="str">
        <f>H6602&amp;"x"&amp;COUNTIF($H$5:H6602,H6602)</f>
        <v>3_B0_56x2</v>
      </c>
      <c r="J6602" t="str">
        <f t="shared" si="314"/>
        <v>CPLD3_J1.A51</v>
      </c>
    </row>
    <row r="6603" spans="1:10">
      <c r="A6603" s="24" t="s">
        <v>5027</v>
      </c>
      <c r="B6603" s="24" t="s">
        <v>4599</v>
      </c>
      <c r="C6603" s="24" t="s">
        <v>4783</v>
      </c>
      <c r="D6603" s="24" t="s">
        <v>1076</v>
      </c>
      <c r="E6603" s="24" t="s">
        <v>4599</v>
      </c>
      <c r="F6603" s="24" t="s">
        <v>2960</v>
      </c>
      <c r="G6603" t="str">
        <f t="shared" si="312"/>
        <v>CPLD3_J1.A52</v>
      </c>
      <c r="H6603" t="str">
        <f t="shared" si="313"/>
        <v>3_B0_58</v>
      </c>
      <c r="I6603" s="26" t="str">
        <f>H6603&amp;"x"&amp;COUNTIF($H$5:H6603,H6603)</f>
        <v>3_B0_58x2</v>
      </c>
      <c r="J6603" t="str">
        <f t="shared" si="314"/>
        <v>CPLD3_J1.A52</v>
      </c>
    </row>
    <row r="6604" spans="1:10">
      <c r="A6604" s="24" t="s">
        <v>5027</v>
      </c>
      <c r="B6604" s="24" t="s">
        <v>4600</v>
      </c>
      <c r="C6604" s="24" t="s">
        <v>4783</v>
      </c>
      <c r="D6604" s="24" t="s">
        <v>1076</v>
      </c>
      <c r="E6604" s="24" t="s">
        <v>4600</v>
      </c>
      <c r="F6604" s="24" t="s">
        <v>2959</v>
      </c>
      <c r="G6604" t="str">
        <f t="shared" si="312"/>
        <v>CPLD3_J1.A53</v>
      </c>
      <c r="H6604" t="str">
        <f t="shared" si="313"/>
        <v>3_B0_57</v>
      </c>
      <c r="I6604" s="26" t="str">
        <f>H6604&amp;"x"&amp;COUNTIF($H$5:H6604,H6604)</f>
        <v>3_B0_57x2</v>
      </c>
      <c r="J6604" t="str">
        <f t="shared" si="314"/>
        <v>CPLD3_J1.A53</v>
      </c>
    </row>
    <row r="6605" spans="1:10">
      <c r="A6605" s="24" t="s">
        <v>5027</v>
      </c>
      <c r="B6605" s="24" t="s">
        <v>4602</v>
      </c>
      <c r="C6605" s="24" t="s">
        <v>4783</v>
      </c>
      <c r="D6605" s="24" t="s">
        <v>1076</v>
      </c>
      <c r="E6605" s="24" t="s">
        <v>4602</v>
      </c>
      <c r="F6605" s="24" t="s">
        <v>2958</v>
      </c>
      <c r="G6605" t="str">
        <f t="shared" si="312"/>
        <v>CPLD3_J1.A54</v>
      </c>
      <c r="H6605" t="str">
        <f t="shared" si="313"/>
        <v>3_B0_64</v>
      </c>
      <c r="I6605" s="26" t="str">
        <f>H6605&amp;"x"&amp;COUNTIF($H$5:H6605,H6605)</f>
        <v>3_B0_64x2</v>
      </c>
      <c r="J6605" t="str">
        <f t="shared" si="314"/>
        <v>CPLD3_J1.A54</v>
      </c>
    </row>
    <row r="6606" spans="1:10">
      <c r="A6606" s="24" t="s">
        <v>5027</v>
      </c>
      <c r="B6606" s="24" t="s">
        <v>4604</v>
      </c>
      <c r="C6606" s="24" t="s">
        <v>4783</v>
      </c>
      <c r="D6606" s="24" t="s">
        <v>1076</v>
      </c>
      <c r="E6606" s="24" t="s">
        <v>4604</v>
      </c>
      <c r="F6606" s="24" t="s">
        <v>2957</v>
      </c>
      <c r="G6606" t="str">
        <f t="shared" si="312"/>
        <v>CPLD3_J1.A55</v>
      </c>
      <c r="H6606" t="str">
        <f t="shared" si="313"/>
        <v>3_B0_63</v>
      </c>
      <c r="I6606" s="26" t="str">
        <f>H6606&amp;"x"&amp;COUNTIF($H$5:H6606,H6606)</f>
        <v>3_B0_63x2</v>
      </c>
      <c r="J6606" t="str">
        <f t="shared" si="314"/>
        <v>CPLD3_J1.A55</v>
      </c>
    </row>
    <row r="6607" spans="1:10">
      <c r="A6607" s="24" t="s">
        <v>5027</v>
      </c>
      <c r="B6607" s="24" t="s">
        <v>4606</v>
      </c>
      <c r="C6607" s="24" t="s">
        <v>4783</v>
      </c>
      <c r="D6607" s="24" t="s">
        <v>1076</v>
      </c>
      <c r="E6607" s="24" t="s">
        <v>4606</v>
      </c>
      <c r="F6607" s="24" t="s">
        <v>5033</v>
      </c>
      <c r="G6607" t="str">
        <f t="shared" si="312"/>
        <v>CPLD3_J1.A56</v>
      </c>
      <c r="H6607" t="str">
        <f t="shared" si="313"/>
        <v>3_B0_68</v>
      </c>
      <c r="I6607" s="26" t="str">
        <f>H6607&amp;"x"&amp;COUNTIF($H$5:H6607,H6607)</f>
        <v>3_B0_68x1</v>
      </c>
      <c r="J6607" t="str">
        <f t="shared" si="314"/>
        <v>CPLD3_J1.A56</v>
      </c>
    </row>
    <row r="6608" spans="1:10">
      <c r="A6608" s="24" t="s">
        <v>5027</v>
      </c>
      <c r="B6608" s="24" t="s">
        <v>4608</v>
      </c>
      <c r="C6608" s="24" t="s">
        <v>4783</v>
      </c>
      <c r="D6608" s="24" t="s">
        <v>1076</v>
      </c>
      <c r="E6608" s="24" t="s">
        <v>4608</v>
      </c>
      <c r="F6608" s="24" t="s">
        <v>2274</v>
      </c>
      <c r="G6608" t="str">
        <f t="shared" si="312"/>
        <v>CPLD3_J1.A57</v>
      </c>
      <c r="H6608" t="str">
        <f t="shared" si="313"/>
        <v>3_B0_67</v>
      </c>
      <c r="I6608" s="26" t="str">
        <f>H6608&amp;"x"&amp;COUNTIF($H$5:H6608,H6608)</f>
        <v>3_B0_67x2</v>
      </c>
      <c r="J6608" t="str">
        <f t="shared" si="314"/>
        <v>CPLD3_J1.A57</v>
      </c>
    </row>
    <row r="6609" spans="1:10">
      <c r="A6609" s="24" t="s">
        <v>5027</v>
      </c>
      <c r="B6609" s="24" t="s">
        <v>4610</v>
      </c>
      <c r="C6609" s="24" t="s">
        <v>4783</v>
      </c>
      <c r="D6609" s="24" t="s">
        <v>1076</v>
      </c>
      <c r="E6609" s="24" t="s">
        <v>4610</v>
      </c>
      <c r="F6609" s="24" t="s">
        <v>3006</v>
      </c>
      <c r="G6609" t="str">
        <f t="shared" si="312"/>
        <v>CPLD3_J1.A58</v>
      </c>
      <c r="H6609" t="str">
        <f t="shared" si="313"/>
        <v>3_B0_70</v>
      </c>
      <c r="I6609" s="26" t="str">
        <f>H6609&amp;"x"&amp;COUNTIF($H$5:H6609,H6609)</f>
        <v>3_B0_70x2</v>
      </c>
      <c r="J6609" t="str">
        <f t="shared" si="314"/>
        <v>CPLD3_J1.A58</v>
      </c>
    </row>
    <row r="6610" spans="1:10">
      <c r="A6610" s="24" t="s">
        <v>5027</v>
      </c>
      <c r="B6610" s="24" t="s">
        <v>4611</v>
      </c>
      <c r="C6610" s="24" t="s">
        <v>4783</v>
      </c>
      <c r="D6610" s="24" t="s">
        <v>1076</v>
      </c>
      <c r="E6610" s="24" t="s">
        <v>4611</v>
      </c>
      <c r="F6610" s="24" t="s">
        <v>3005</v>
      </c>
      <c r="G6610" t="str">
        <f t="shared" si="312"/>
        <v>CPLD3_J1.A59</v>
      </c>
      <c r="H6610" t="str">
        <f t="shared" si="313"/>
        <v>3_B0_76</v>
      </c>
      <c r="I6610" s="26" t="str">
        <f>H6610&amp;"x"&amp;COUNTIF($H$5:H6610,H6610)</f>
        <v>3_B0_76x2</v>
      </c>
      <c r="J6610" t="str">
        <f t="shared" si="314"/>
        <v>CPLD3_J1.A59</v>
      </c>
    </row>
    <row r="6611" spans="1:10">
      <c r="A6611" s="24" t="s">
        <v>5027</v>
      </c>
      <c r="B6611" s="24" t="s">
        <v>4613</v>
      </c>
      <c r="C6611" s="24" t="s">
        <v>4783</v>
      </c>
      <c r="D6611" s="24" t="s">
        <v>1076</v>
      </c>
      <c r="E6611" s="24" t="s">
        <v>4613</v>
      </c>
      <c r="F6611" s="24" t="s">
        <v>2466</v>
      </c>
      <c r="G6611" t="str">
        <f t="shared" si="312"/>
        <v>CPLD3_J1.A60</v>
      </c>
      <c r="H6611" t="str">
        <f t="shared" si="313"/>
        <v>3_B0_75</v>
      </c>
      <c r="I6611" s="26" t="str">
        <f>H6611&amp;"x"&amp;COUNTIF($H$5:H6611,H6611)</f>
        <v>3_B0_75x2</v>
      </c>
      <c r="J6611" t="str">
        <f t="shared" si="314"/>
        <v>CPLD3_J1.A60</v>
      </c>
    </row>
    <row r="6612" spans="1:10">
      <c r="A6612" s="24" t="s">
        <v>5027</v>
      </c>
      <c r="B6612" s="24" t="s">
        <v>4614</v>
      </c>
      <c r="C6612" s="24" t="s">
        <v>4783</v>
      </c>
      <c r="D6612" s="24" t="s">
        <v>1076</v>
      </c>
      <c r="E6612" s="24" t="s">
        <v>4614</v>
      </c>
      <c r="F6612" s="24" t="s">
        <v>3004</v>
      </c>
      <c r="G6612" t="str">
        <f t="shared" si="312"/>
        <v>CPLD3_J1.A61</v>
      </c>
      <c r="H6612" t="str">
        <f t="shared" si="313"/>
        <v>3_B0_74</v>
      </c>
      <c r="I6612" s="26" t="str">
        <f>H6612&amp;"x"&amp;COUNTIF($H$5:H6612,H6612)</f>
        <v>3_B0_74x2</v>
      </c>
      <c r="J6612" t="str">
        <f t="shared" si="314"/>
        <v>CPLD3_J1.A61</v>
      </c>
    </row>
    <row r="6613" spans="1:10">
      <c r="A6613" s="24" t="s">
        <v>5027</v>
      </c>
      <c r="B6613" s="24" t="s">
        <v>4615</v>
      </c>
      <c r="C6613" s="24" t="s">
        <v>4783</v>
      </c>
      <c r="D6613" s="24" t="s">
        <v>1076</v>
      </c>
      <c r="E6613" s="24" t="s">
        <v>4615</v>
      </c>
      <c r="F6613" s="24" t="s">
        <v>2525</v>
      </c>
      <c r="G6613" t="str">
        <f t="shared" si="312"/>
        <v>CPLD3_J1.A62</v>
      </c>
      <c r="H6613" t="str">
        <f t="shared" si="313"/>
        <v>3_B0_73</v>
      </c>
      <c r="I6613" s="26" t="str">
        <f>H6613&amp;"x"&amp;COUNTIF($H$5:H6613,H6613)</f>
        <v>3_B0_73x2</v>
      </c>
      <c r="J6613" t="str">
        <f t="shared" si="314"/>
        <v>CPLD3_J1.A62</v>
      </c>
    </row>
    <row r="6614" spans="1:10">
      <c r="A6614" s="24" t="s">
        <v>5027</v>
      </c>
      <c r="B6614" s="24" t="s">
        <v>4616</v>
      </c>
      <c r="C6614" s="24" t="s">
        <v>4783</v>
      </c>
      <c r="D6614" s="24" t="s">
        <v>1076</v>
      </c>
      <c r="E6614" s="24" t="s">
        <v>4616</v>
      </c>
      <c r="F6614" s="24" t="s">
        <v>2550</v>
      </c>
      <c r="G6614" t="str">
        <f t="shared" si="312"/>
        <v>CPLD3_J1.A63</v>
      </c>
      <c r="H6614" t="str">
        <f t="shared" si="313"/>
        <v>3_B0_34</v>
      </c>
      <c r="I6614" s="26" t="str">
        <f>H6614&amp;"x"&amp;COUNTIF($H$5:H6614,H6614)</f>
        <v>3_B0_34x2</v>
      </c>
      <c r="J6614" t="str">
        <f t="shared" si="314"/>
        <v>CPLD3_J1.A63</v>
      </c>
    </row>
    <row r="6615" spans="1:10">
      <c r="A6615" s="24" t="s">
        <v>5027</v>
      </c>
      <c r="B6615" s="24" t="s">
        <v>4617</v>
      </c>
      <c r="C6615" s="24" t="s">
        <v>4783</v>
      </c>
      <c r="D6615" s="24" t="s">
        <v>1076</v>
      </c>
      <c r="E6615" s="24" t="s">
        <v>4617</v>
      </c>
      <c r="F6615" s="24" t="s">
        <v>2574</v>
      </c>
      <c r="G6615" t="str">
        <f t="shared" si="312"/>
        <v>CPLD3_J1.A64</v>
      </c>
      <c r="H6615" t="str">
        <f t="shared" si="313"/>
        <v>3_B0_36</v>
      </c>
      <c r="I6615" s="26" t="str">
        <f>H6615&amp;"x"&amp;COUNTIF($H$5:H6615,H6615)</f>
        <v>3_B0_36x2</v>
      </c>
      <c r="J6615" t="str">
        <f t="shared" si="314"/>
        <v>CPLD3_J1.A64</v>
      </c>
    </row>
    <row r="6616" spans="1:10">
      <c r="A6616" s="24" t="s">
        <v>5027</v>
      </c>
      <c r="B6616" s="24" t="s">
        <v>4618</v>
      </c>
      <c r="C6616" s="24" t="s">
        <v>4783</v>
      </c>
      <c r="D6616" s="24" t="s">
        <v>1076</v>
      </c>
      <c r="E6616" s="24" t="s">
        <v>4618</v>
      </c>
      <c r="F6616" s="24" t="s">
        <v>1088</v>
      </c>
      <c r="G6616" t="str">
        <f t="shared" si="312"/>
        <v>CPLD3_J1.A65</v>
      </c>
      <c r="H6616" t="str">
        <f t="shared" si="313"/>
        <v>DGND</v>
      </c>
      <c r="I6616" s="26" t="str">
        <f>H6616&amp;"x"&amp;COUNTIF($H$5:H6616,H6616)</f>
        <v>DGNDx743</v>
      </c>
      <c r="J6616" t="str">
        <f t="shared" si="314"/>
        <v>CPLD3_J1.A65</v>
      </c>
    </row>
    <row r="6617" spans="1:10">
      <c r="A6617" s="24" t="s">
        <v>5027</v>
      </c>
      <c r="B6617" s="24" t="s">
        <v>4620</v>
      </c>
      <c r="C6617" s="24" t="s">
        <v>4783</v>
      </c>
      <c r="D6617" s="24" t="s">
        <v>1076</v>
      </c>
      <c r="E6617" s="24" t="s">
        <v>4620</v>
      </c>
      <c r="F6617" s="24" t="s">
        <v>3108</v>
      </c>
      <c r="G6617" t="str">
        <f t="shared" si="312"/>
        <v>CPLD3_J1.A66</v>
      </c>
      <c r="H6617" t="str">
        <f t="shared" si="313"/>
        <v>3V3</v>
      </c>
      <c r="I6617" s="26" t="str">
        <f>H6617&amp;"x"&amp;COUNTIF($H$5:H6617,H6617)</f>
        <v>3V3x345</v>
      </c>
      <c r="J6617" t="str">
        <f t="shared" si="314"/>
        <v>CPLD3_J1.A66</v>
      </c>
    </row>
    <row r="6618" spans="1:10">
      <c r="A6618" s="24" t="s">
        <v>5027</v>
      </c>
      <c r="B6618" s="24" t="s">
        <v>4621</v>
      </c>
      <c r="C6618" s="24" t="s">
        <v>4783</v>
      </c>
      <c r="D6618" s="24" t="s">
        <v>1076</v>
      </c>
      <c r="E6618" s="24" t="s">
        <v>4621</v>
      </c>
      <c r="F6618" s="24" t="s">
        <v>3108</v>
      </c>
      <c r="G6618" t="str">
        <f t="shared" si="312"/>
        <v>CPLD3_J1.A67</v>
      </c>
      <c r="H6618" t="str">
        <f t="shared" si="313"/>
        <v>3V3</v>
      </c>
      <c r="I6618" s="26" t="str">
        <f>H6618&amp;"x"&amp;COUNTIF($H$5:H6618,H6618)</f>
        <v>3V3x346</v>
      </c>
      <c r="J6618" t="str">
        <f t="shared" si="314"/>
        <v>CPLD3_J1.A67</v>
      </c>
    </row>
    <row r="6619" spans="1:10">
      <c r="A6619" s="24" t="s">
        <v>5027</v>
      </c>
      <c r="B6619" s="24" t="s">
        <v>4623</v>
      </c>
      <c r="C6619" s="24" t="s">
        <v>4783</v>
      </c>
      <c r="D6619" s="24" t="s">
        <v>1076</v>
      </c>
      <c r="E6619" s="24" t="s">
        <v>4623</v>
      </c>
      <c r="F6619" s="24" t="s">
        <v>3108</v>
      </c>
      <c r="G6619" t="str">
        <f t="shared" si="312"/>
        <v>CPLD3_J1.A68</v>
      </c>
      <c r="H6619" t="str">
        <f t="shared" si="313"/>
        <v>3V3</v>
      </c>
      <c r="I6619" s="26" t="str">
        <f>H6619&amp;"x"&amp;COUNTIF($H$5:H6619,H6619)</f>
        <v>3V3x347</v>
      </c>
      <c r="J6619" t="str">
        <f t="shared" si="314"/>
        <v>CPLD3_J1.A68</v>
      </c>
    </row>
    <row r="6620" spans="1:10">
      <c r="A6620" s="24" t="s">
        <v>5027</v>
      </c>
      <c r="B6620" s="24" t="s">
        <v>4624</v>
      </c>
      <c r="C6620" s="24" t="s">
        <v>4783</v>
      </c>
      <c r="D6620" s="24" t="s">
        <v>1076</v>
      </c>
      <c r="E6620" s="24" t="s">
        <v>4624</v>
      </c>
      <c r="F6620" s="24" t="s">
        <v>3108</v>
      </c>
      <c r="G6620" t="str">
        <f t="shared" si="312"/>
        <v>CPLD3_J1.A69</v>
      </c>
      <c r="H6620" t="str">
        <f t="shared" si="313"/>
        <v>3V3</v>
      </c>
      <c r="I6620" s="26" t="str">
        <f>H6620&amp;"x"&amp;COUNTIF($H$5:H6620,H6620)</f>
        <v>3V3x348</v>
      </c>
      <c r="J6620" t="str">
        <f t="shared" si="314"/>
        <v>CPLD3_J1.A69</v>
      </c>
    </row>
    <row r="6621" spans="1:10">
      <c r="A6621" s="24" t="s">
        <v>5027</v>
      </c>
      <c r="B6621" s="24" t="s">
        <v>4625</v>
      </c>
      <c r="C6621" s="24" t="s">
        <v>4783</v>
      </c>
      <c r="D6621" s="24" t="s">
        <v>1076</v>
      </c>
      <c r="E6621" s="24" t="s">
        <v>4625</v>
      </c>
      <c r="F6621" s="24" t="s">
        <v>1088</v>
      </c>
      <c r="G6621" t="str">
        <f t="shared" si="312"/>
        <v>CPLD3_J1.A70</v>
      </c>
      <c r="H6621" t="str">
        <f t="shared" si="313"/>
        <v>DGND</v>
      </c>
      <c r="I6621" s="26" t="str">
        <f>H6621&amp;"x"&amp;COUNTIF($H$5:H6621,H6621)</f>
        <v>DGNDx744</v>
      </c>
      <c r="J6621" t="str">
        <f t="shared" si="314"/>
        <v>CPLD3_J1.A70</v>
      </c>
    </row>
    <row r="6622" spans="1:10">
      <c r="A6622" s="24" t="s">
        <v>5027</v>
      </c>
      <c r="B6622" s="24" t="s">
        <v>4788</v>
      </c>
      <c r="C6622" s="24" t="s">
        <v>4783</v>
      </c>
      <c r="D6622" s="24" t="s">
        <v>1076</v>
      </c>
      <c r="E6622" s="24" t="s">
        <v>4788</v>
      </c>
      <c r="F6622" s="24" t="s">
        <v>1088</v>
      </c>
      <c r="G6622" t="str">
        <f t="shared" si="312"/>
        <v>CPLD3_J1.AG1</v>
      </c>
      <c r="H6622" t="str">
        <f t="shared" si="313"/>
        <v>DGND</v>
      </c>
      <c r="I6622" s="26" t="str">
        <f>H6622&amp;"x"&amp;COUNTIF($H$5:H6622,H6622)</f>
        <v>DGNDx745</v>
      </c>
      <c r="J6622" t="str">
        <f t="shared" si="314"/>
        <v>CPLD3_J1.AG1</v>
      </c>
    </row>
    <row r="6623" spans="1:10">
      <c r="A6623" s="24" t="s">
        <v>5027</v>
      </c>
      <c r="B6623" s="24" t="s">
        <v>4789</v>
      </c>
      <c r="C6623" s="24" t="s">
        <v>4783</v>
      </c>
      <c r="D6623" s="24" t="s">
        <v>1076</v>
      </c>
      <c r="E6623" s="24" t="s">
        <v>4789</v>
      </c>
      <c r="F6623" s="24" t="s">
        <v>1088</v>
      </c>
      <c r="G6623" t="str">
        <f t="shared" si="312"/>
        <v>CPLD3_J1.AG2</v>
      </c>
      <c r="H6623" t="str">
        <f t="shared" si="313"/>
        <v>DGND</v>
      </c>
      <c r="I6623" s="26" t="str">
        <f>H6623&amp;"x"&amp;COUNTIF($H$5:H6623,H6623)</f>
        <v>DGNDx746</v>
      </c>
      <c r="J6623" t="str">
        <f t="shared" si="314"/>
        <v>CPLD3_J1.AG2</v>
      </c>
    </row>
    <row r="6624" spans="1:10">
      <c r="A6624" s="24" t="s">
        <v>5027</v>
      </c>
      <c r="B6624" s="24" t="s">
        <v>4790</v>
      </c>
      <c r="C6624" s="24" t="s">
        <v>4783</v>
      </c>
      <c r="D6624" s="24" t="s">
        <v>1076</v>
      </c>
      <c r="E6624" s="24" t="s">
        <v>4790</v>
      </c>
      <c r="F6624" s="24" t="s">
        <v>1088</v>
      </c>
      <c r="G6624" t="str">
        <f t="shared" si="312"/>
        <v>CPLD3_J1.AG3</v>
      </c>
      <c r="H6624" t="str">
        <f t="shared" si="313"/>
        <v>DGND</v>
      </c>
      <c r="I6624" s="26" t="str">
        <f>H6624&amp;"x"&amp;COUNTIF($H$5:H6624,H6624)</f>
        <v>DGNDx747</v>
      </c>
      <c r="J6624" t="str">
        <f t="shared" si="314"/>
        <v>CPLD3_J1.AG3</v>
      </c>
    </row>
    <row r="6625" spans="1:10">
      <c r="A6625" s="24" t="s">
        <v>5027</v>
      </c>
      <c r="B6625" s="24" t="s">
        <v>4791</v>
      </c>
      <c r="C6625" s="24" t="s">
        <v>4783</v>
      </c>
      <c r="D6625" s="24" t="s">
        <v>1076</v>
      </c>
      <c r="E6625" s="24" t="s">
        <v>4791</v>
      </c>
      <c r="F6625" s="24" t="s">
        <v>1088</v>
      </c>
      <c r="G6625" t="str">
        <f t="shared" si="312"/>
        <v>CPLD3_J1.AG4</v>
      </c>
      <c r="H6625" t="str">
        <f t="shared" si="313"/>
        <v>DGND</v>
      </c>
      <c r="I6625" s="26" t="str">
        <f>H6625&amp;"x"&amp;COUNTIF($H$5:H6625,H6625)</f>
        <v>DGNDx748</v>
      </c>
      <c r="J6625" t="str">
        <f t="shared" si="314"/>
        <v>CPLD3_J1.AG4</v>
      </c>
    </row>
    <row r="6626" spans="1:10">
      <c r="A6626" s="24" t="s">
        <v>5027</v>
      </c>
      <c r="B6626" s="24" t="s">
        <v>4792</v>
      </c>
      <c r="C6626" s="24" t="s">
        <v>4783</v>
      </c>
      <c r="D6626" s="24" t="s">
        <v>1076</v>
      </c>
      <c r="E6626" s="24" t="s">
        <v>4792</v>
      </c>
      <c r="F6626" s="24" t="s">
        <v>1088</v>
      </c>
      <c r="G6626" t="str">
        <f t="shared" si="312"/>
        <v>CPLD3_J1.AG5</v>
      </c>
      <c r="H6626" t="str">
        <f t="shared" si="313"/>
        <v>DGND</v>
      </c>
      <c r="I6626" s="26" t="str">
        <f>H6626&amp;"x"&amp;COUNTIF($H$5:H6626,H6626)</f>
        <v>DGNDx749</v>
      </c>
      <c r="J6626" t="str">
        <f t="shared" si="314"/>
        <v>CPLD3_J1.AG5</v>
      </c>
    </row>
    <row r="6627" spans="1:10">
      <c r="A6627" s="24" t="s">
        <v>5027</v>
      </c>
      <c r="B6627" s="24" t="s">
        <v>4793</v>
      </c>
      <c r="C6627" s="24" t="s">
        <v>4783</v>
      </c>
      <c r="D6627" s="24" t="s">
        <v>1076</v>
      </c>
      <c r="E6627" s="24" t="s">
        <v>4793</v>
      </c>
      <c r="F6627" s="24" t="s">
        <v>1088</v>
      </c>
      <c r="G6627" t="str">
        <f t="shared" si="312"/>
        <v>CPLD3_J1.AG6</v>
      </c>
      <c r="H6627" t="str">
        <f t="shared" si="313"/>
        <v>DGND</v>
      </c>
      <c r="I6627" s="26" t="str">
        <f>H6627&amp;"x"&amp;COUNTIF($H$5:H6627,H6627)</f>
        <v>DGNDx750</v>
      </c>
      <c r="J6627" t="str">
        <f t="shared" si="314"/>
        <v>CPLD3_J1.AG6</v>
      </c>
    </row>
    <row r="6628" spans="1:10">
      <c r="A6628" s="24" t="s">
        <v>5027</v>
      </c>
      <c r="B6628" s="24" t="s">
        <v>4794</v>
      </c>
      <c r="C6628" s="24" t="s">
        <v>4783</v>
      </c>
      <c r="D6628" s="24" t="s">
        <v>1076</v>
      </c>
      <c r="E6628" s="24" t="s">
        <v>4794</v>
      </c>
      <c r="F6628" s="24" t="s">
        <v>1088</v>
      </c>
      <c r="G6628" t="str">
        <f t="shared" si="312"/>
        <v>CPLD3_J1.AG7</v>
      </c>
      <c r="H6628" t="str">
        <f t="shared" si="313"/>
        <v>DGND</v>
      </c>
      <c r="I6628" s="26" t="str">
        <f>H6628&amp;"x"&amp;COUNTIF($H$5:H6628,H6628)</f>
        <v>DGNDx751</v>
      </c>
      <c r="J6628" t="str">
        <f t="shared" si="314"/>
        <v>CPLD3_J1.AG7</v>
      </c>
    </row>
    <row r="6629" spans="1:10">
      <c r="A6629" s="24" t="s">
        <v>5027</v>
      </c>
      <c r="B6629" s="24" t="s">
        <v>4795</v>
      </c>
      <c r="C6629" s="24" t="s">
        <v>4783</v>
      </c>
      <c r="D6629" s="24" t="s">
        <v>1076</v>
      </c>
      <c r="E6629" s="24" t="s">
        <v>4795</v>
      </c>
      <c r="F6629" s="24" t="s">
        <v>5034</v>
      </c>
      <c r="G6629" t="str">
        <f t="shared" si="312"/>
        <v>CPLD3_J1.B1</v>
      </c>
      <c r="H6629" t="str">
        <f t="shared" si="313"/>
        <v>3_B2_81</v>
      </c>
      <c r="I6629" s="26" t="str">
        <f>H6629&amp;"x"&amp;COUNTIF($H$5:H6629,H6629)</f>
        <v>3_B2_81x1</v>
      </c>
      <c r="J6629" t="str">
        <f t="shared" si="314"/>
        <v>CPLD3_J1.B1</v>
      </c>
    </row>
    <row r="6630" spans="1:10">
      <c r="A6630" s="24" t="s">
        <v>5027</v>
      </c>
      <c r="B6630" s="24" t="s">
        <v>4796</v>
      </c>
      <c r="C6630" s="24" t="s">
        <v>4783</v>
      </c>
      <c r="D6630" s="24" t="s">
        <v>1076</v>
      </c>
      <c r="E6630" s="24" t="s">
        <v>4796</v>
      </c>
      <c r="F6630" s="24" t="s">
        <v>5035</v>
      </c>
      <c r="G6630" t="str">
        <f t="shared" si="312"/>
        <v>CPLD3_J1.B2</v>
      </c>
      <c r="H6630" t="str">
        <f t="shared" si="313"/>
        <v>3_B2_82</v>
      </c>
      <c r="I6630" s="26" t="str">
        <f>H6630&amp;"x"&amp;COUNTIF($H$5:H6630,H6630)</f>
        <v>3_B2_82x1</v>
      </c>
      <c r="J6630" t="str">
        <f t="shared" si="314"/>
        <v>CPLD3_J1.B2</v>
      </c>
    </row>
    <row r="6631" spans="1:10">
      <c r="A6631" s="24" t="s">
        <v>5027</v>
      </c>
      <c r="B6631" s="24" t="s">
        <v>4797</v>
      </c>
      <c r="C6631" s="24" t="s">
        <v>4783</v>
      </c>
      <c r="D6631" s="24" t="s">
        <v>1076</v>
      </c>
      <c r="E6631" s="24" t="s">
        <v>4797</v>
      </c>
      <c r="F6631" s="24" t="s">
        <v>5036</v>
      </c>
      <c r="G6631" t="str">
        <f t="shared" si="312"/>
        <v>CPLD3_J1.B3</v>
      </c>
      <c r="H6631" t="str">
        <f t="shared" si="313"/>
        <v>3_B1_79</v>
      </c>
      <c r="I6631" s="26" t="str">
        <f>H6631&amp;"x"&amp;COUNTIF($H$5:H6631,H6631)</f>
        <v>3_B1_79x1</v>
      </c>
      <c r="J6631" t="str">
        <f t="shared" si="314"/>
        <v>CPLD3_J1.B3</v>
      </c>
    </row>
    <row r="6632" spans="1:10">
      <c r="A6632" s="24" t="s">
        <v>5027</v>
      </c>
      <c r="B6632" s="24" t="s">
        <v>4799</v>
      </c>
      <c r="C6632" s="24" t="s">
        <v>4783</v>
      </c>
      <c r="D6632" s="24" t="s">
        <v>1076</v>
      </c>
      <c r="E6632" s="24" t="s">
        <v>4799</v>
      </c>
      <c r="F6632" s="24" t="s">
        <v>5037</v>
      </c>
      <c r="G6632" t="str">
        <f t="shared" si="312"/>
        <v>CPLD3_J1.B4</v>
      </c>
      <c r="H6632" t="str">
        <f t="shared" si="313"/>
        <v>3_B1_59</v>
      </c>
      <c r="I6632" s="26" t="str">
        <f>H6632&amp;"x"&amp;COUNTIF($H$5:H6632,H6632)</f>
        <v>3_B1_59x1</v>
      </c>
      <c r="J6632" t="str">
        <f t="shared" si="314"/>
        <v>CPLD3_J1.B4</v>
      </c>
    </row>
    <row r="6633" spans="1:10">
      <c r="A6633" s="24" t="s">
        <v>5027</v>
      </c>
      <c r="B6633" s="24" t="s">
        <v>4800</v>
      </c>
      <c r="C6633" s="24" t="s">
        <v>4783</v>
      </c>
      <c r="D6633" s="24" t="s">
        <v>1076</v>
      </c>
      <c r="E6633" s="24" t="s">
        <v>4800</v>
      </c>
      <c r="F6633" s="24" t="s">
        <v>5038</v>
      </c>
      <c r="G6633" t="str">
        <f t="shared" si="312"/>
        <v>CPLD3_J1.B5</v>
      </c>
      <c r="H6633" t="str">
        <f t="shared" si="313"/>
        <v>3_B1_57</v>
      </c>
      <c r="I6633" s="26" t="str">
        <f>H6633&amp;"x"&amp;COUNTIF($H$5:H6633,H6633)</f>
        <v>3_B1_57x1</v>
      </c>
      <c r="J6633" t="str">
        <f t="shared" si="314"/>
        <v>CPLD3_J1.B5</v>
      </c>
    </row>
    <row r="6634" spans="1:10">
      <c r="A6634" s="24" t="s">
        <v>5027</v>
      </c>
      <c r="B6634" s="24" t="s">
        <v>4801</v>
      </c>
      <c r="C6634" s="24" t="s">
        <v>4783</v>
      </c>
      <c r="D6634" s="24" t="s">
        <v>1076</v>
      </c>
      <c r="E6634" s="24" t="s">
        <v>4801</v>
      </c>
      <c r="F6634" s="24" t="s">
        <v>5039</v>
      </c>
      <c r="G6634" t="str">
        <f t="shared" si="312"/>
        <v>CPLD3_J1.B6</v>
      </c>
      <c r="H6634" t="str">
        <f t="shared" si="313"/>
        <v>3_B1_58</v>
      </c>
      <c r="I6634" s="26" t="str">
        <f>H6634&amp;"x"&amp;COUNTIF($H$5:H6634,H6634)</f>
        <v>3_B1_58x1</v>
      </c>
      <c r="J6634" t="str">
        <f t="shared" si="314"/>
        <v>CPLD3_J1.B6</v>
      </c>
    </row>
    <row r="6635" spans="1:10">
      <c r="A6635" s="24" t="s">
        <v>5027</v>
      </c>
      <c r="B6635" s="24" t="s">
        <v>4803</v>
      </c>
      <c r="C6635" s="24" t="s">
        <v>4783</v>
      </c>
      <c r="D6635" s="24" t="s">
        <v>1076</v>
      </c>
      <c r="E6635" s="24" t="s">
        <v>4803</v>
      </c>
      <c r="F6635" s="24" t="s">
        <v>5040</v>
      </c>
      <c r="G6635" t="str">
        <f t="shared" si="312"/>
        <v>CPLD3_J1.B7</v>
      </c>
      <c r="H6635" t="str">
        <f t="shared" si="313"/>
        <v>3_B1_71</v>
      </c>
      <c r="I6635" s="26" t="str">
        <f>H6635&amp;"x"&amp;COUNTIF($H$5:H6635,H6635)</f>
        <v>3_B1_71x1</v>
      </c>
      <c r="J6635" t="str">
        <f t="shared" si="314"/>
        <v>CPLD3_J1.B7</v>
      </c>
    </row>
    <row r="6636" spans="1:10">
      <c r="A6636" s="24" t="s">
        <v>5027</v>
      </c>
      <c r="B6636" s="24" t="s">
        <v>4805</v>
      </c>
      <c r="C6636" s="24" t="s">
        <v>4783</v>
      </c>
      <c r="D6636" s="24" t="s">
        <v>1076</v>
      </c>
      <c r="E6636" s="24" t="s">
        <v>4805</v>
      </c>
      <c r="F6636" s="24" t="s">
        <v>4353</v>
      </c>
      <c r="G6636" t="str">
        <f t="shared" si="312"/>
        <v>CPLD3_J1.B8</v>
      </c>
      <c r="H6636" t="str">
        <f t="shared" si="313"/>
        <v>3_B1_61</v>
      </c>
      <c r="I6636" s="26" t="str">
        <f>H6636&amp;"x"&amp;COUNTIF($H$5:H6636,H6636)</f>
        <v>3_B1_61x2</v>
      </c>
      <c r="J6636" t="str">
        <f t="shared" si="314"/>
        <v>CPLD3_J1.B8</v>
      </c>
    </row>
    <row r="6637" spans="1:10">
      <c r="A6637" s="24" t="s">
        <v>5027</v>
      </c>
      <c r="B6637" s="24" t="s">
        <v>4807</v>
      </c>
      <c r="C6637" s="24" t="s">
        <v>4783</v>
      </c>
      <c r="D6637" s="24" t="s">
        <v>1076</v>
      </c>
      <c r="E6637" s="24" t="s">
        <v>4807</v>
      </c>
      <c r="F6637" s="24" t="s">
        <v>4355</v>
      </c>
      <c r="G6637" t="str">
        <f t="shared" si="312"/>
        <v>CPLD3_J1.B9</v>
      </c>
      <c r="H6637" t="str">
        <f t="shared" si="313"/>
        <v>3_B1_72</v>
      </c>
      <c r="I6637" s="26" t="str">
        <f>H6637&amp;"x"&amp;COUNTIF($H$5:H6637,H6637)</f>
        <v>3_B1_72x2</v>
      </c>
      <c r="J6637" t="str">
        <f t="shared" si="314"/>
        <v>CPLD3_J1.B9</v>
      </c>
    </row>
    <row r="6638" spans="1:10">
      <c r="A6638" s="24" t="s">
        <v>5027</v>
      </c>
      <c r="B6638" s="24" t="s">
        <v>4808</v>
      </c>
      <c r="C6638" s="24" t="s">
        <v>4783</v>
      </c>
      <c r="D6638" s="24" t="s">
        <v>1076</v>
      </c>
      <c r="E6638" s="24" t="s">
        <v>4808</v>
      </c>
      <c r="F6638" s="24" t="s">
        <v>5041</v>
      </c>
      <c r="G6638" t="str">
        <f t="shared" si="312"/>
        <v>CPLD3_J1.B10</v>
      </c>
      <c r="H6638" t="str">
        <f t="shared" si="313"/>
        <v>3_B1_62</v>
      </c>
      <c r="I6638" s="26" t="str">
        <f>H6638&amp;"x"&amp;COUNTIF($H$5:H6638,H6638)</f>
        <v>3_B1_62x1</v>
      </c>
      <c r="J6638" t="str">
        <f t="shared" si="314"/>
        <v>CPLD3_J1.B10</v>
      </c>
    </row>
    <row r="6639" spans="1:10">
      <c r="A6639" s="24" t="s">
        <v>5027</v>
      </c>
      <c r="B6639" s="24" t="s">
        <v>4809</v>
      </c>
      <c r="C6639" s="24" t="s">
        <v>4783</v>
      </c>
      <c r="D6639" s="24" t="s">
        <v>1076</v>
      </c>
      <c r="E6639" s="24" t="s">
        <v>4809</v>
      </c>
      <c r="F6639" s="24" t="s">
        <v>5042</v>
      </c>
      <c r="G6639" t="str">
        <f t="shared" si="312"/>
        <v>CPLD3_J1.B11</v>
      </c>
      <c r="H6639" t="str">
        <f t="shared" si="313"/>
        <v>3_B1_82</v>
      </c>
      <c r="I6639" s="26" t="str">
        <f>H6639&amp;"x"&amp;COUNTIF($H$5:H6639,H6639)</f>
        <v>3_B1_82x1</v>
      </c>
      <c r="J6639" t="str">
        <f t="shared" si="314"/>
        <v>CPLD3_J1.B11</v>
      </c>
    </row>
    <row r="6640" spans="1:10">
      <c r="A6640" s="24" t="s">
        <v>5027</v>
      </c>
      <c r="B6640" s="24" t="s">
        <v>4810</v>
      </c>
      <c r="C6640" s="24" t="s">
        <v>4783</v>
      </c>
      <c r="D6640" s="24" t="s">
        <v>1076</v>
      </c>
      <c r="E6640" s="24" t="s">
        <v>4810</v>
      </c>
      <c r="F6640" s="24" t="s">
        <v>5043</v>
      </c>
      <c r="G6640" t="str">
        <f t="shared" si="312"/>
        <v>CPLD3_J1.B12</v>
      </c>
      <c r="H6640" t="str">
        <f t="shared" si="313"/>
        <v>3_B1_74</v>
      </c>
      <c r="I6640" s="26" t="str">
        <f>H6640&amp;"x"&amp;COUNTIF($H$5:H6640,H6640)</f>
        <v>3_B1_74x1</v>
      </c>
      <c r="J6640" t="str">
        <f t="shared" si="314"/>
        <v>CPLD3_J1.B12</v>
      </c>
    </row>
    <row r="6641" spans="1:10">
      <c r="A6641" s="24" t="s">
        <v>5027</v>
      </c>
      <c r="B6641" s="24" t="s">
        <v>312</v>
      </c>
      <c r="C6641" s="24" t="s">
        <v>4783</v>
      </c>
      <c r="D6641" s="24" t="s">
        <v>1076</v>
      </c>
      <c r="E6641" s="24" t="s">
        <v>312</v>
      </c>
      <c r="F6641" s="24" t="s">
        <v>5044</v>
      </c>
      <c r="G6641" t="str">
        <f t="shared" si="312"/>
        <v>CPLD3_J1.B13</v>
      </c>
      <c r="H6641" t="str">
        <f t="shared" si="313"/>
        <v>3_B1_78</v>
      </c>
      <c r="I6641" s="26" t="str">
        <f>H6641&amp;"x"&amp;COUNTIF($H$5:H6641,H6641)</f>
        <v>3_B1_78x1</v>
      </c>
      <c r="J6641" t="str">
        <f t="shared" si="314"/>
        <v>CPLD3_J1.B13</v>
      </c>
    </row>
    <row r="6642" spans="1:10">
      <c r="A6642" s="24" t="s">
        <v>5027</v>
      </c>
      <c r="B6642" s="24" t="s">
        <v>4811</v>
      </c>
      <c r="C6642" s="24" t="s">
        <v>4783</v>
      </c>
      <c r="D6642" s="24" t="s">
        <v>1076</v>
      </c>
      <c r="E6642" s="24" t="s">
        <v>4811</v>
      </c>
      <c r="F6642" s="24" t="s">
        <v>5045</v>
      </c>
      <c r="G6642" t="str">
        <f t="shared" si="312"/>
        <v>CPLD3_J1.B14</v>
      </c>
      <c r="H6642" t="str">
        <f t="shared" si="313"/>
        <v>3_B1_73</v>
      </c>
      <c r="I6642" s="26" t="str">
        <f>H6642&amp;"x"&amp;COUNTIF($H$5:H6642,H6642)</f>
        <v>3_B1_73x1</v>
      </c>
      <c r="J6642" t="str">
        <f t="shared" si="314"/>
        <v>CPLD3_J1.B14</v>
      </c>
    </row>
    <row r="6643" spans="1:10">
      <c r="A6643" s="24" t="s">
        <v>5027</v>
      </c>
      <c r="B6643" s="24" t="s">
        <v>4812</v>
      </c>
      <c r="C6643" s="24" t="s">
        <v>4783</v>
      </c>
      <c r="D6643" s="24" t="s">
        <v>1076</v>
      </c>
      <c r="E6643" s="24" t="s">
        <v>4812</v>
      </c>
      <c r="F6643" s="24" t="s">
        <v>5046</v>
      </c>
      <c r="G6643" t="str">
        <f t="shared" si="312"/>
        <v>CPLD3_J1.B15</v>
      </c>
      <c r="H6643" t="str">
        <f t="shared" si="313"/>
        <v>3_B1_75</v>
      </c>
      <c r="I6643" s="26" t="str">
        <f>H6643&amp;"x"&amp;COUNTIF($H$5:H6643,H6643)</f>
        <v>3_B1_75x1</v>
      </c>
      <c r="J6643" t="str">
        <f t="shared" si="314"/>
        <v>CPLD3_J1.B15</v>
      </c>
    </row>
    <row r="6644" spans="1:10">
      <c r="A6644" s="24" t="s">
        <v>5027</v>
      </c>
      <c r="B6644" s="24" t="s">
        <v>4813</v>
      </c>
      <c r="C6644" s="24" t="s">
        <v>4783</v>
      </c>
      <c r="D6644" s="24" t="s">
        <v>1076</v>
      </c>
      <c r="E6644" s="24" t="s">
        <v>4813</v>
      </c>
      <c r="F6644" s="24" t="s">
        <v>5047</v>
      </c>
      <c r="G6644" t="str">
        <f t="shared" si="312"/>
        <v>CPLD3_J1.B16</v>
      </c>
      <c r="H6644" t="str">
        <f t="shared" si="313"/>
        <v>3_B1_43</v>
      </c>
      <c r="I6644" s="26" t="str">
        <f>H6644&amp;"x"&amp;COUNTIF($H$5:H6644,H6644)</f>
        <v>3_B1_43x1</v>
      </c>
      <c r="J6644" t="str">
        <f t="shared" si="314"/>
        <v>CPLD3_J1.B16</v>
      </c>
    </row>
    <row r="6645" spans="1:10">
      <c r="A6645" s="24" t="s">
        <v>5027</v>
      </c>
      <c r="B6645" s="24" t="s">
        <v>4814</v>
      </c>
      <c r="C6645" s="24" t="s">
        <v>4783</v>
      </c>
      <c r="D6645" s="24" t="s">
        <v>1076</v>
      </c>
      <c r="E6645" s="24" t="s">
        <v>4814</v>
      </c>
      <c r="F6645" s="24" t="s">
        <v>5048</v>
      </c>
      <c r="G6645" t="str">
        <f t="shared" si="312"/>
        <v>CPLD3_J1.B17</v>
      </c>
      <c r="H6645" t="str">
        <f t="shared" si="313"/>
        <v>3_B1_77</v>
      </c>
      <c r="I6645" s="26" t="str">
        <f>H6645&amp;"x"&amp;COUNTIF($H$5:H6645,H6645)</f>
        <v>3_B1_77x1</v>
      </c>
      <c r="J6645" t="str">
        <f t="shared" si="314"/>
        <v>CPLD3_J1.B17</v>
      </c>
    </row>
    <row r="6646" spans="1:10">
      <c r="A6646" s="24" t="s">
        <v>5027</v>
      </c>
      <c r="B6646" s="24" t="s">
        <v>4815</v>
      </c>
      <c r="C6646" s="24" t="s">
        <v>4783</v>
      </c>
      <c r="D6646" s="24" t="s">
        <v>1076</v>
      </c>
      <c r="E6646" s="24" t="s">
        <v>4815</v>
      </c>
      <c r="F6646" s="24" t="s">
        <v>5049</v>
      </c>
      <c r="G6646" t="str">
        <f t="shared" si="312"/>
        <v>CPLD3_J1.B18</v>
      </c>
      <c r="H6646" t="str">
        <f t="shared" si="313"/>
        <v>3_B1_32</v>
      </c>
      <c r="I6646" s="26" t="str">
        <f>H6646&amp;"x"&amp;COUNTIF($H$5:H6646,H6646)</f>
        <v>3_B1_32x1</v>
      </c>
      <c r="J6646" t="str">
        <f t="shared" si="314"/>
        <v>CPLD3_J1.B18</v>
      </c>
    </row>
    <row r="6647" spans="1:10">
      <c r="A6647" s="24" t="s">
        <v>5027</v>
      </c>
      <c r="B6647" s="24" t="s">
        <v>4816</v>
      </c>
      <c r="C6647" s="24" t="s">
        <v>4783</v>
      </c>
      <c r="D6647" s="24" t="s">
        <v>1076</v>
      </c>
      <c r="E6647" s="24" t="s">
        <v>4816</v>
      </c>
      <c r="F6647" s="24" t="s">
        <v>5050</v>
      </c>
      <c r="G6647" t="str">
        <f t="shared" si="312"/>
        <v>CPLD3_J1.B19</v>
      </c>
      <c r="H6647" t="str">
        <f t="shared" si="313"/>
        <v>3_B1_69</v>
      </c>
      <c r="I6647" s="26" t="str">
        <f>H6647&amp;"x"&amp;COUNTIF($H$5:H6647,H6647)</f>
        <v>3_B1_69x1</v>
      </c>
      <c r="J6647" t="str">
        <f t="shared" si="314"/>
        <v>CPLD3_J1.B19</v>
      </c>
    </row>
    <row r="6648" spans="1:10">
      <c r="A6648" s="24" t="s">
        <v>5027</v>
      </c>
      <c r="B6648" s="24" t="s">
        <v>4817</v>
      </c>
      <c r="C6648" s="24" t="s">
        <v>4783</v>
      </c>
      <c r="D6648" s="24" t="s">
        <v>1076</v>
      </c>
      <c r="E6648" s="24" t="s">
        <v>4817</v>
      </c>
      <c r="F6648" s="24" t="s">
        <v>5051</v>
      </c>
      <c r="G6648" t="str">
        <f t="shared" si="312"/>
        <v>CPLD3_J1.B20</v>
      </c>
      <c r="H6648" t="str">
        <f t="shared" si="313"/>
        <v>3_B1_40</v>
      </c>
      <c r="I6648" s="26" t="str">
        <f>H6648&amp;"x"&amp;COUNTIF($H$5:H6648,H6648)</f>
        <v>3_B1_40x1</v>
      </c>
      <c r="J6648" t="str">
        <f t="shared" si="314"/>
        <v>CPLD3_J1.B20</v>
      </c>
    </row>
    <row r="6649" spans="1:10">
      <c r="A6649" s="24" t="s">
        <v>5027</v>
      </c>
      <c r="B6649" s="24" t="s">
        <v>4818</v>
      </c>
      <c r="C6649" s="24" t="s">
        <v>4783</v>
      </c>
      <c r="D6649" s="24" t="s">
        <v>1076</v>
      </c>
      <c r="E6649" s="24" t="s">
        <v>4818</v>
      </c>
      <c r="F6649" s="24" t="s">
        <v>5052</v>
      </c>
      <c r="G6649" t="str">
        <f t="shared" si="312"/>
        <v>CPLD3_J1.B21</v>
      </c>
      <c r="H6649" t="str">
        <f t="shared" si="313"/>
        <v>3_B1_31</v>
      </c>
      <c r="I6649" s="26" t="str">
        <f>H6649&amp;"x"&amp;COUNTIF($H$5:H6649,H6649)</f>
        <v>3_B1_31x1</v>
      </c>
      <c r="J6649" t="str">
        <f t="shared" si="314"/>
        <v>CPLD3_J1.B21</v>
      </c>
    </row>
    <row r="6650" spans="1:10">
      <c r="A6650" s="24" t="s">
        <v>5027</v>
      </c>
      <c r="B6650" s="24" t="s">
        <v>4819</v>
      </c>
      <c r="C6650" s="24" t="s">
        <v>4783</v>
      </c>
      <c r="D6650" s="24" t="s">
        <v>1076</v>
      </c>
      <c r="E6650" s="24" t="s">
        <v>4819</v>
      </c>
      <c r="F6650" s="24" t="s">
        <v>5053</v>
      </c>
      <c r="G6650" t="str">
        <f t="shared" si="312"/>
        <v>CPLD3_J1.B22</v>
      </c>
      <c r="H6650" t="str">
        <f t="shared" si="313"/>
        <v>3_B1_39</v>
      </c>
      <c r="I6650" s="26" t="str">
        <f>H6650&amp;"x"&amp;COUNTIF($H$5:H6650,H6650)</f>
        <v>3_B1_39x1</v>
      </c>
      <c r="J6650" t="str">
        <f t="shared" si="314"/>
        <v>CPLD3_J1.B22</v>
      </c>
    </row>
    <row r="6651" spans="1:10">
      <c r="A6651" s="24" t="s">
        <v>5027</v>
      </c>
      <c r="B6651" s="24" t="s">
        <v>4820</v>
      </c>
      <c r="C6651" s="24" t="s">
        <v>4783</v>
      </c>
      <c r="D6651" s="24" t="s">
        <v>1076</v>
      </c>
      <c r="E6651" s="24" t="s">
        <v>4820</v>
      </c>
      <c r="F6651" s="24" t="s">
        <v>5054</v>
      </c>
      <c r="G6651" t="str">
        <f t="shared" si="312"/>
        <v>CPLD3_J1.B23</v>
      </c>
      <c r="H6651" t="str">
        <f t="shared" si="313"/>
        <v>3_B1_35</v>
      </c>
      <c r="I6651" s="26" t="str">
        <f>H6651&amp;"x"&amp;COUNTIF($H$5:H6651,H6651)</f>
        <v>3_B1_35x1</v>
      </c>
      <c r="J6651" t="str">
        <f t="shared" si="314"/>
        <v>CPLD3_J1.B23</v>
      </c>
    </row>
    <row r="6652" spans="1:10">
      <c r="A6652" s="24" t="s">
        <v>5027</v>
      </c>
      <c r="B6652" s="24" t="s">
        <v>4821</v>
      </c>
      <c r="C6652" s="24" t="s">
        <v>4783</v>
      </c>
      <c r="D6652" s="24" t="s">
        <v>1076</v>
      </c>
      <c r="E6652" s="24" t="s">
        <v>4821</v>
      </c>
      <c r="F6652" s="24" t="s">
        <v>5055</v>
      </c>
      <c r="G6652" t="str">
        <f t="shared" si="312"/>
        <v>CPLD3_J1.B24</v>
      </c>
      <c r="H6652" t="str">
        <f t="shared" si="313"/>
        <v>3_B1_36</v>
      </c>
      <c r="I6652" s="26" t="str">
        <f>H6652&amp;"x"&amp;COUNTIF($H$5:H6652,H6652)</f>
        <v>3_B1_36x1</v>
      </c>
      <c r="J6652" t="str">
        <f t="shared" si="314"/>
        <v>CPLD3_J1.B24</v>
      </c>
    </row>
    <row r="6653" spans="1:10">
      <c r="A6653" s="24" t="s">
        <v>5027</v>
      </c>
      <c r="B6653" s="24" t="s">
        <v>4822</v>
      </c>
      <c r="C6653" s="24" t="s">
        <v>4783</v>
      </c>
      <c r="D6653" s="24" t="s">
        <v>1076</v>
      </c>
      <c r="E6653" s="24" t="s">
        <v>4822</v>
      </c>
      <c r="F6653" s="24" t="s">
        <v>5056</v>
      </c>
      <c r="G6653" t="str">
        <f t="shared" si="312"/>
        <v>CPLD3_J1.B25</v>
      </c>
      <c r="H6653" t="str">
        <f t="shared" si="313"/>
        <v>3_B1_34</v>
      </c>
      <c r="I6653" s="26" t="str">
        <f>H6653&amp;"x"&amp;COUNTIF($H$5:H6653,H6653)</f>
        <v>3_B1_34x1</v>
      </c>
      <c r="J6653" t="str">
        <f t="shared" si="314"/>
        <v>CPLD3_J1.B25</v>
      </c>
    </row>
    <row r="6654" spans="1:10">
      <c r="A6654" s="24" t="s">
        <v>5027</v>
      </c>
      <c r="B6654" s="24" t="s">
        <v>4823</v>
      </c>
      <c r="C6654" s="24" t="s">
        <v>4783</v>
      </c>
      <c r="D6654" s="24" t="s">
        <v>1076</v>
      </c>
      <c r="E6654" s="24" t="s">
        <v>4823</v>
      </c>
      <c r="F6654" s="24" t="s">
        <v>5057</v>
      </c>
      <c r="G6654" t="str">
        <f t="shared" si="312"/>
        <v>CPLD3_J1.B26</v>
      </c>
      <c r="H6654" t="str">
        <f t="shared" si="313"/>
        <v>3_B1_33</v>
      </c>
      <c r="I6654" s="26" t="str">
        <f>H6654&amp;"x"&amp;COUNTIF($H$5:H6654,H6654)</f>
        <v>3_B1_33x1</v>
      </c>
      <c r="J6654" t="str">
        <f t="shared" si="314"/>
        <v>CPLD3_J1.B26</v>
      </c>
    </row>
    <row r="6655" spans="1:10">
      <c r="A6655" s="24" t="s">
        <v>5027</v>
      </c>
      <c r="B6655" s="24" t="s">
        <v>4824</v>
      </c>
      <c r="C6655" s="24" t="s">
        <v>4783</v>
      </c>
      <c r="D6655" s="24" t="s">
        <v>1076</v>
      </c>
      <c r="E6655" s="24" t="s">
        <v>4824</v>
      </c>
      <c r="F6655" s="24" t="s">
        <v>5058</v>
      </c>
      <c r="G6655" t="str">
        <f t="shared" si="312"/>
        <v>CPLD3_J1.B27</v>
      </c>
      <c r="H6655" t="str">
        <f t="shared" si="313"/>
        <v>3_B1_26</v>
      </c>
      <c r="I6655" s="26" t="str">
        <f>H6655&amp;"x"&amp;COUNTIF($H$5:H6655,H6655)</f>
        <v>3_B1_26x1</v>
      </c>
      <c r="J6655" t="str">
        <f t="shared" si="314"/>
        <v>CPLD3_J1.B27</v>
      </c>
    </row>
    <row r="6656" spans="1:10">
      <c r="A6656" s="24" t="s">
        <v>5027</v>
      </c>
      <c r="B6656" s="24" t="s">
        <v>4825</v>
      </c>
      <c r="C6656" s="24" t="s">
        <v>4783</v>
      </c>
      <c r="D6656" s="24" t="s">
        <v>1076</v>
      </c>
      <c r="E6656" s="24" t="s">
        <v>4825</v>
      </c>
      <c r="F6656" s="24" t="s">
        <v>4359</v>
      </c>
      <c r="G6656" t="str">
        <f t="shared" si="312"/>
        <v>CPLD3_J1.B28</v>
      </c>
      <c r="H6656" t="str">
        <f t="shared" si="313"/>
        <v>3_B1_25</v>
      </c>
      <c r="I6656" s="26" t="str">
        <f>H6656&amp;"x"&amp;COUNTIF($H$5:H6656,H6656)</f>
        <v>3_B1_25x2</v>
      </c>
      <c r="J6656" t="str">
        <f t="shared" si="314"/>
        <v>CPLD3_J1.B28</v>
      </c>
    </row>
    <row r="6657" spans="1:10">
      <c r="A6657" s="24" t="s">
        <v>5027</v>
      </c>
      <c r="B6657" s="24" t="s">
        <v>4826</v>
      </c>
      <c r="C6657" s="24" t="s">
        <v>4783</v>
      </c>
      <c r="D6657" s="24" t="s">
        <v>1076</v>
      </c>
      <c r="E6657" s="24" t="s">
        <v>4826</v>
      </c>
      <c r="F6657" s="24" t="s">
        <v>4357</v>
      </c>
      <c r="G6657" t="str">
        <f t="shared" si="312"/>
        <v>CPLD3_J1.B29</v>
      </c>
      <c r="H6657" t="str">
        <f t="shared" si="313"/>
        <v>3_B1_19</v>
      </c>
      <c r="I6657" s="26" t="str">
        <f>H6657&amp;"x"&amp;COUNTIF($H$5:H6657,H6657)</f>
        <v>3_B1_19x2</v>
      </c>
      <c r="J6657" t="str">
        <f t="shared" si="314"/>
        <v>CPLD3_J1.B29</v>
      </c>
    </row>
    <row r="6658" spans="1:10">
      <c r="A6658" s="24" t="s">
        <v>5027</v>
      </c>
      <c r="B6658" s="24" t="s">
        <v>4827</v>
      </c>
      <c r="C6658" s="24" t="s">
        <v>4783</v>
      </c>
      <c r="D6658" s="24" t="s">
        <v>1076</v>
      </c>
      <c r="E6658" s="24" t="s">
        <v>4827</v>
      </c>
      <c r="F6658" s="24" t="s">
        <v>5059</v>
      </c>
      <c r="G6658" t="str">
        <f t="shared" si="312"/>
        <v>CPLD3_J1.B30</v>
      </c>
      <c r="H6658" t="str">
        <f t="shared" si="313"/>
        <v>3_B1_21</v>
      </c>
      <c r="I6658" s="26" t="str">
        <f>H6658&amp;"x"&amp;COUNTIF($H$5:H6658,H6658)</f>
        <v>3_B1_21x1</v>
      </c>
      <c r="J6658" t="str">
        <f t="shared" si="314"/>
        <v>CPLD3_J1.B30</v>
      </c>
    </row>
    <row r="6659" spans="1:10">
      <c r="A6659" s="24" t="s">
        <v>5027</v>
      </c>
      <c r="B6659" s="24" t="s">
        <v>4828</v>
      </c>
      <c r="C6659" s="24" t="s">
        <v>4783</v>
      </c>
      <c r="D6659" s="24" t="s">
        <v>1076</v>
      </c>
      <c r="E6659" s="24" t="s">
        <v>4828</v>
      </c>
      <c r="F6659" s="24" t="s">
        <v>5060</v>
      </c>
      <c r="G6659" t="str">
        <f t="shared" si="312"/>
        <v>CPLD3_J1.B31</v>
      </c>
      <c r="H6659" t="str">
        <f t="shared" si="313"/>
        <v>3_B1_23</v>
      </c>
      <c r="I6659" s="26" t="str">
        <f>H6659&amp;"x"&amp;COUNTIF($H$5:H6659,H6659)</f>
        <v>3_B1_23x1</v>
      </c>
      <c r="J6659" t="str">
        <f t="shared" si="314"/>
        <v>CPLD3_J1.B31</v>
      </c>
    </row>
    <row r="6660" spans="1:10">
      <c r="A6660" s="24" t="s">
        <v>5027</v>
      </c>
      <c r="B6660" s="24" t="s">
        <v>4829</v>
      </c>
      <c r="C6660" s="24" t="s">
        <v>4783</v>
      </c>
      <c r="D6660" s="24" t="s">
        <v>1076</v>
      </c>
      <c r="E6660" s="24" t="s">
        <v>4829</v>
      </c>
      <c r="F6660" s="24" t="s">
        <v>5061</v>
      </c>
      <c r="G6660" t="str">
        <f t="shared" si="312"/>
        <v>CPLD3_J1.B32</v>
      </c>
      <c r="H6660" t="str">
        <f t="shared" si="313"/>
        <v>3_B1_20</v>
      </c>
      <c r="I6660" s="26" t="str">
        <f>H6660&amp;"x"&amp;COUNTIF($H$5:H6660,H6660)</f>
        <v>3_B1_20x1</v>
      </c>
      <c r="J6660" t="str">
        <f t="shared" si="314"/>
        <v>CPLD3_J1.B32</v>
      </c>
    </row>
    <row r="6661" spans="1:10">
      <c r="A6661" s="24" t="s">
        <v>5027</v>
      </c>
      <c r="B6661" s="24" t="s">
        <v>4830</v>
      </c>
      <c r="C6661" s="24" t="s">
        <v>4783</v>
      </c>
      <c r="D6661" s="24" t="s">
        <v>1076</v>
      </c>
      <c r="E6661" s="24" t="s">
        <v>4830</v>
      </c>
      <c r="F6661" s="24" t="s">
        <v>5062</v>
      </c>
      <c r="G6661" t="str">
        <f t="shared" si="312"/>
        <v>CPLD3_J1.B33</v>
      </c>
      <c r="H6661" t="str">
        <f t="shared" si="313"/>
        <v>3_B1_16</v>
      </c>
      <c r="I6661" s="26" t="str">
        <f>H6661&amp;"x"&amp;COUNTIF($H$5:H6661,H6661)</f>
        <v>3_B1_16x1</v>
      </c>
      <c r="J6661" t="str">
        <f t="shared" si="314"/>
        <v>CPLD3_J1.B33</v>
      </c>
    </row>
    <row r="6662" spans="1:10">
      <c r="A6662" s="24" t="s">
        <v>5027</v>
      </c>
      <c r="B6662" s="24" t="s">
        <v>4831</v>
      </c>
      <c r="C6662" s="24" t="s">
        <v>4783</v>
      </c>
      <c r="D6662" s="24" t="s">
        <v>1076</v>
      </c>
      <c r="E6662" s="24" t="s">
        <v>4831</v>
      </c>
      <c r="F6662" s="24" t="s">
        <v>5063</v>
      </c>
      <c r="G6662" t="str">
        <f t="shared" ref="G6662:G6725" si="315">A6662&amp;"."&amp;B6662</f>
        <v>CPLD3_J1.B34</v>
      </c>
      <c r="H6662" t="str">
        <f t="shared" ref="H6662:H6725" si="316">F6662</f>
        <v>3_B1_15</v>
      </c>
      <c r="I6662" s="26" t="str">
        <f>H6662&amp;"x"&amp;COUNTIF($H$5:H6662,H6662)</f>
        <v>3_B1_15x1</v>
      </c>
      <c r="J6662" t="str">
        <f t="shared" ref="J6662:J6725" si="317">G6662</f>
        <v>CPLD3_J1.B34</v>
      </c>
    </row>
    <row r="6663" spans="1:10">
      <c r="A6663" s="24" t="s">
        <v>5027</v>
      </c>
      <c r="B6663" s="24" t="s">
        <v>4832</v>
      </c>
      <c r="C6663" s="24" t="s">
        <v>4783</v>
      </c>
      <c r="D6663" s="24" t="s">
        <v>1076</v>
      </c>
      <c r="E6663" s="24" t="s">
        <v>4832</v>
      </c>
      <c r="F6663" s="24" t="s">
        <v>5064</v>
      </c>
      <c r="G6663" t="str">
        <f t="shared" si="315"/>
        <v>CPLD3_J1.B35</v>
      </c>
      <c r="H6663" t="str">
        <f t="shared" si="316"/>
        <v>3_B1_13</v>
      </c>
      <c r="I6663" s="26" t="str">
        <f>H6663&amp;"x"&amp;COUNTIF($H$5:H6663,H6663)</f>
        <v>3_B1_13x1</v>
      </c>
      <c r="J6663" t="str">
        <f t="shared" si="317"/>
        <v>CPLD3_J1.B35</v>
      </c>
    </row>
    <row r="6664" spans="1:10">
      <c r="A6664" s="24" t="s">
        <v>5027</v>
      </c>
      <c r="B6664" s="24" t="s">
        <v>4833</v>
      </c>
      <c r="C6664" s="24" t="s">
        <v>4783</v>
      </c>
      <c r="D6664" s="24" t="s">
        <v>1076</v>
      </c>
      <c r="E6664" s="24" t="s">
        <v>4833</v>
      </c>
      <c r="F6664" s="24" t="s">
        <v>5065</v>
      </c>
      <c r="G6664" t="str">
        <f t="shared" si="315"/>
        <v>CPLD3_J1.B36</v>
      </c>
      <c r="H6664" t="str">
        <f t="shared" si="316"/>
        <v>3_B1_14</v>
      </c>
      <c r="I6664" s="26" t="str">
        <f>H6664&amp;"x"&amp;COUNTIF($H$5:H6664,H6664)</f>
        <v>3_B1_14x1</v>
      </c>
      <c r="J6664" t="str">
        <f t="shared" si="317"/>
        <v>CPLD3_J1.B36</v>
      </c>
    </row>
    <row r="6665" spans="1:10">
      <c r="A6665" s="24" t="s">
        <v>5027</v>
      </c>
      <c r="B6665" s="24" t="s">
        <v>4834</v>
      </c>
      <c r="C6665" s="24" t="s">
        <v>4783</v>
      </c>
      <c r="D6665" s="24" t="s">
        <v>1076</v>
      </c>
      <c r="E6665" s="24" t="s">
        <v>4834</v>
      </c>
      <c r="F6665" s="24" t="s">
        <v>5066</v>
      </c>
      <c r="G6665" t="str">
        <f t="shared" si="315"/>
        <v>CPLD3_J1.B37</v>
      </c>
      <c r="H6665" t="str">
        <f t="shared" si="316"/>
        <v>3_B1_04</v>
      </c>
      <c r="I6665" s="26" t="str">
        <f>H6665&amp;"x"&amp;COUNTIF($H$5:H6665,H6665)</f>
        <v>3_B1_04x1</v>
      </c>
      <c r="J6665" t="str">
        <f t="shared" si="317"/>
        <v>CPLD3_J1.B37</v>
      </c>
    </row>
    <row r="6666" spans="1:10">
      <c r="A6666" s="24" t="s">
        <v>5027</v>
      </c>
      <c r="B6666" s="24" t="s">
        <v>4835</v>
      </c>
      <c r="C6666" s="24" t="s">
        <v>4783</v>
      </c>
      <c r="D6666" s="24" t="s">
        <v>1076</v>
      </c>
      <c r="E6666" s="24" t="s">
        <v>4835</v>
      </c>
      <c r="F6666" s="24" t="s">
        <v>5067</v>
      </c>
      <c r="G6666" t="str">
        <f t="shared" si="315"/>
        <v>CPLD3_J1.B38</v>
      </c>
      <c r="H6666" t="str">
        <f t="shared" si="316"/>
        <v>3_B1_03</v>
      </c>
      <c r="I6666" s="26" t="str">
        <f>H6666&amp;"x"&amp;COUNTIF($H$5:H6666,H6666)</f>
        <v>3_B1_03x1</v>
      </c>
      <c r="J6666" t="str">
        <f t="shared" si="317"/>
        <v>CPLD3_J1.B38</v>
      </c>
    </row>
    <row r="6667" spans="1:10">
      <c r="A6667" s="24" t="s">
        <v>5027</v>
      </c>
      <c r="B6667" s="24" t="s">
        <v>4836</v>
      </c>
      <c r="C6667" s="24" t="s">
        <v>4783</v>
      </c>
      <c r="D6667" s="24" t="s">
        <v>1076</v>
      </c>
      <c r="E6667" s="24" t="s">
        <v>4836</v>
      </c>
      <c r="F6667" s="24" t="s">
        <v>5068</v>
      </c>
      <c r="G6667" t="str">
        <f t="shared" si="315"/>
        <v>CPLD3_J1.B39</v>
      </c>
      <c r="H6667" t="str">
        <f t="shared" si="316"/>
        <v>3_B1_10</v>
      </c>
      <c r="I6667" s="26" t="str">
        <f>H6667&amp;"x"&amp;COUNTIF($H$5:H6667,H6667)</f>
        <v>3_B1_10x1</v>
      </c>
      <c r="J6667" t="str">
        <f t="shared" si="317"/>
        <v>CPLD3_J1.B39</v>
      </c>
    </row>
    <row r="6668" spans="1:10">
      <c r="A6668" s="24" t="s">
        <v>5027</v>
      </c>
      <c r="B6668" s="24" t="s">
        <v>4837</v>
      </c>
      <c r="C6668" s="24" t="s">
        <v>4783</v>
      </c>
      <c r="D6668" s="24" t="s">
        <v>1076</v>
      </c>
      <c r="E6668" s="24" t="s">
        <v>4837</v>
      </c>
      <c r="F6668" s="24" t="s">
        <v>5069</v>
      </c>
      <c r="G6668" t="str">
        <f t="shared" si="315"/>
        <v>CPLD3_J1.B40</v>
      </c>
      <c r="H6668" t="str">
        <f t="shared" si="316"/>
        <v>3_B1_01</v>
      </c>
      <c r="I6668" s="26" t="str">
        <f>H6668&amp;"x"&amp;COUNTIF($H$5:H6668,H6668)</f>
        <v>3_B1_01x1</v>
      </c>
      <c r="J6668" t="str">
        <f t="shared" si="317"/>
        <v>CPLD3_J1.B40</v>
      </c>
    </row>
    <row r="6669" spans="1:10">
      <c r="A6669" s="24" t="s">
        <v>5027</v>
      </c>
      <c r="B6669" s="24" t="s">
        <v>4838</v>
      </c>
      <c r="C6669" s="24" t="s">
        <v>4783</v>
      </c>
      <c r="D6669" s="24" t="s">
        <v>1076</v>
      </c>
      <c r="E6669" s="24" t="s">
        <v>4838</v>
      </c>
      <c r="F6669" s="24" t="s">
        <v>5070</v>
      </c>
      <c r="G6669" t="str">
        <f t="shared" si="315"/>
        <v>CPLD3_J1.B41</v>
      </c>
      <c r="H6669" t="str">
        <f t="shared" si="316"/>
        <v>3_B1_09</v>
      </c>
      <c r="I6669" s="26" t="str">
        <f>H6669&amp;"x"&amp;COUNTIF($H$5:H6669,H6669)</f>
        <v>3_B1_09x1</v>
      </c>
      <c r="J6669" t="str">
        <f t="shared" si="317"/>
        <v>CPLD3_J1.B41</v>
      </c>
    </row>
    <row r="6670" spans="1:10">
      <c r="A6670" s="24" t="s">
        <v>5027</v>
      </c>
      <c r="B6670" s="24" t="s">
        <v>4839</v>
      </c>
      <c r="C6670" s="24" t="s">
        <v>4783</v>
      </c>
      <c r="D6670" s="24" t="s">
        <v>1076</v>
      </c>
      <c r="E6670" s="24" t="s">
        <v>4839</v>
      </c>
      <c r="F6670" s="24" t="s">
        <v>5071</v>
      </c>
      <c r="G6670" t="str">
        <f t="shared" si="315"/>
        <v>CPLD3_J1.B42</v>
      </c>
      <c r="H6670" t="str">
        <f t="shared" si="316"/>
        <v>3_B1_02</v>
      </c>
      <c r="I6670" s="26" t="str">
        <f>H6670&amp;"x"&amp;COUNTIF($H$5:H6670,H6670)</f>
        <v>3_B1_02x1</v>
      </c>
      <c r="J6670" t="str">
        <f t="shared" si="317"/>
        <v>CPLD3_J1.B42</v>
      </c>
    </row>
    <row r="6671" spans="1:10">
      <c r="A6671" s="24" t="s">
        <v>5027</v>
      </c>
      <c r="B6671" s="24" t="s">
        <v>4841</v>
      </c>
      <c r="C6671" s="24" t="s">
        <v>4783</v>
      </c>
      <c r="D6671" s="24" t="s">
        <v>1076</v>
      </c>
      <c r="E6671" s="24" t="s">
        <v>4841</v>
      </c>
      <c r="F6671" s="24" t="s">
        <v>5072</v>
      </c>
      <c r="G6671" t="str">
        <f t="shared" si="315"/>
        <v>CPLD3_J1.B43</v>
      </c>
      <c r="H6671" t="str">
        <f t="shared" si="316"/>
        <v>3_B1_47</v>
      </c>
      <c r="I6671" s="26" t="str">
        <f>H6671&amp;"x"&amp;COUNTIF($H$5:H6671,H6671)</f>
        <v>3_B1_47x1</v>
      </c>
      <c r="J6671" t="str">
        <f t="shared" si="317"/>
        <v>CPLD3_J1.B43</v>
      </c>
    </row>
    <row r="6672" spans="1:10">
      <c r="A6672" s="24" t="s">
        <v>5027</v>
      </c>
      <c r="B6672" s="24" t="s">
        <v>4842</v>
      </c>
      <c r="C6672" s="24" t="s">
        <v>4783</v>
      </c>
      <c r="D6672" s="24" t="s">
        <v>1076</v>
      </c>
      <c r="E6672" s="24" t="s">
        <v>4842</v>
      </c>
      <c r="F6672" s="24" t="s">
        <v>5073</v>
      </c>
      <c r="G6672" t="str">
        <f t="shared" si="315"/>
        <v>CPLD3_J1.B44</v>
      </c>
      <c r="H6672" t="str">
        <f t="shared" si="316"/>
        <v>3_B1_45</v>
      </c>
      <c r="I6672" s="26" t="str">
        <f>H6672&amp;"x"&amp;COUNTIF($H$5:H6672,H6672)</f>
        <v>3_B1_45x1</v>
      </c>
      <c r="J6672" t="str">
        <f t="shared" si="317"/>
        <v>CPLD3_J1.B44</v>
      </c>
    </row>
    <row r="6673" spans="1:10">
      <c r="A6673" s="24" t="s">
        <v>5027</v>
      </c>
      <c r="B6673" s="24" t="s">
        <v>4844</v>
      </c>
      <c r="C6673" s="24" t="s">
        <v>4783</v>
      </c>
      <c r="D6673" s="24" t="s">
        <v>1076</v>
      </c>
      <c r="E6673" s="24" t="s">
        <v>4844</v>
      </c>
      <c r="F6673" s="24" t="s">
        <v>5074</v>
      </c>
      <c r="G6673" t="str">
        <f t="shared" si="315"/>
        <v>CPLD3_J1.B45</v>
      </c>
      <c r="H6673" t="str">
        <f t="shared" si="316"/>
        <v>3_B0_40</v>
      </c>
      <c r="I6673" s="26" t="str">
        <f>H6673&amp;"x"&amp;COUNTIF($H$5:H6673,H6673)</f>
        <v>3_B0_40x1</v>
      </c>
      <c r="J6673" t="str">
        <f t="shared" si="317"/>
        <v>CPLD3_J1.B45</v>
      </c>
    </row>
    <row r="6674" spans="1:10">
      <c r="A6674" s="24" t="s">
        <v>5027</v>
      </c>
      <c r="B6674" s="24" t="s">
        <v>4845</v>
      </c>
      <c r="C6674" s="24" t="s">
        <v>4783</v>
      </c>
      <c r="D6674" s="24" t="s">
        <v>1076</v>
      </c>
      <c r="E6674" s="24" t="s">
        <v>4845</v>
      </c>
      <c r="F6674" s="24" t="s">
        <v>5075</v>
      </c>
      <c r="G6674" t="str">
        <f t="shared" si="315"/>
        <v>CPLD3_J1.B46</v>
      </c>
      <c r="H6674" t="str">
        <f t="shared" si="316"/>
        <v>3_B0_46</v>
      </c>
      <c r="I6674" s="26" t="str">
        <f>H6674&amp;"x"&amp;COUNTIF($H$5:H6674,H6674)</f>
        <v>3_B0_46x1</v>
      </c>
      <c r="J6674" t="str">
        <f t="shared" si="317"/>
        <v>CPLD3_J1.B46</v>
      </c>
    </row>
    <row r="6675" spans="1:10">
      <c r="A6675" s="24" t="s">
        <v>5027</v>
      </c>
      <c r="B6675" s="24" t="s">
        <v>4847</v>
      </c>
      <c r="C6675" s="24" t="s">
        <v>4783</v>
      </c>
      <c r="D6675" s="24" t="s">
        <v>1076</v>
      </c>
      <c r="E6675" s="24" t="s">
        <v>4847</v>
      </c>
      <c r="F6675" s="24" t="s">
        <v>5076</v>
      </c>
      <c r="G6675" t="str">
        <f t="shared" si="315"/>
        <v>CPLD3_J1.B47</v>
      </c>
      <c r="H6675" t="str">
        <f t="shared" si="316"/>
        <v>3_B0_39</v>
      </c>
      <c r="I6675" s="26" t="str">
        <f>H6675&amp;"x"&amp;COUNTIF($H$5:H6675,H6675)</f>
        <v>3_B0_39x1</v>
      </c>
      <c r="J6675" t="str">
        <f t="shared" si="317"/>
        <v>CPLD3_J1.B47</v>
      </c>
    </row>
    <row r="6676" spans="1:10">
      <c r="A6676" s="24" t="s">
        <v>5027</v>
      </c>
      <c r="B6676" s="24" t="s">
        <v>4848</v>
      </c>
      <c r="C6676" s="24" t="s">
        <v>4783</v>
      </c>
      <c r="D6676" s="24" t="s">
        <v>1076</v>
      </c>
      <c r="E6676" s="24" t="s">
        <v>4848</v>
      </c>
      <c r="F6676" s="24" t="s">
        <v>4363</v>
      </c>
      <c r="G6676" t="str">
        <f t="shared" si="315"/>
        <v>CPLD3_J1.B48</v>
      </c>
      <c r="H6676" t="str">
        <f t="shared" si="316"/>
        <v>3_B0_41</v>
      </c>
      <c r="I6676" s="26" t="str">
        <f>H6676&amp;"x"&amp;COUNTIF($H$5:H6676,H6676)</f>
        <v>3_B0_41x2</v>
      </c>
      <c r="J6676" t="str">
        <f t="shared" si="317"/>
        <v>CPLD3_J1.B48</v>
      </c>
    </row>
    <row r="6677" spans="1:10">
      <c r="A6677" s="24" t="s">
        <v>5027</v>
      </c>
      <c r="B6677" s="24" t="s">
        <v>4850</v>
      </c>
      <c r="C6677" s="24" t="s">
        <v>4783</v>
      </c>
      <c r="D6677" s="24" t="s">
        <v>1076</v>
      </c>
      <c r="E6677" s="24" t="s">
        <v>4850</v>
      </c>
      <c r="F6677" s="24" t="s">
        <v>5077</v>
      </c>
      <c r="G6677" t="str">
        <f t="shared" si="315"/>
        <v>CPLD3_J1.B49</v>
      </c>
      <c r="H6677" t="str">
        <f t="shared" si="316"/>
        <v>3_B0_81</v>
      </c>
      <c r="I6677" s="26" t="str">
        <f>H6677&amp;"x"&amp;COUNTIF($H$5:H6677,H6677)</f>
        <v>3_B0_81x1</v>
      </c>
      <c r="J6677" t="str">
        <f t="shared" si="317"/>
        <v>CPLD3_J1.B49</v>
      </c>
    </row>
    <row r="6678" spans="1:10">
      <c r="A6678" s="24" t="s">
        <v>5027</v>
      </c>
      <c r="B6678" s="24" t="s">
        <v>4851</v>
      </c>
      <c r="C6678" s="24" t="s">
        <v>4783</v>
      </c>
      <c r="D6678" s="24" t="s">
        <v>1076</v>
      </c>
      <c r="E6678" s="24" t="s">
        <v>4851</v>
      </c>
      <c r="F6678" s="24" t="s">
        <v>5078</v>
      </c>
      <c r="G6678" t="str">
        <f t="shared" si="315"/>
        <v>CPLD3_J1.B50</v>
      </c>
      <c r="H6678" t="str">
        <f t="shared" si="316"/>
        <v>3_B0_43</v>
      </c>
      <c r="I6678" s="26" t="str">
        <f>H6678&amp;"x"&amp;COUNTIF($H$5:H6678,H6678)</f>
        <v>3_B0_43x1</v>
      </c>
      <c r="J6678" t="str">
        <f t="shared" si="317"/>
        <v>CPLD3_J1.B50</v>
      </c>
    </row>
    <row r="6679" spans="1:10">
      <c r="A6679" s="24" t="s">
        <v>5027</v>
      </c>
      <c r="B6679" s="24" t="s">
        <v>4852</v>
      </c>
      <c r="C6679" s="24" t="s">
        <v>4783</v>
      </c>
      <c r="D6679" s="24" t="s">
        <v>1076</v>
      </c>
      <c r="E6679" s="24" t="s">
        <v>4852</v>
      </c>
      <c r="F6679" s="24" t="s">
        <v>4361</v>
      </c>
      <c r="G6679" t="str">
        <f t="shared" si="315"/>
        <v>CPLD3_J1.B51</v>
      </c>
      <c r="H6679" t="str">
        <f t="shared" si="316"/>
        <v>3_B0_37</v>
      </c>
      <c r="I6679" s="26" t="str">
        <f>H6679&amp;"x"&amp;COUNTIF($H$5:H6679,H6679)</f>
        <v>3_B0_37x2</v>
      </c>
      <c r="J6679" t="str">
        <f t="shared" si="317"/>
        <v>CPLD3_J1.B51</v>
      </c>
    </row>
    <row r="6680" spans="1:10">
      <c r="A6680" s="24" t="s">
        <v>5027</v>
      </c>
      <c r="B6680" s="24" t="s">
        <v>4853</v>
      </c>
      <c r="C6680" s="24" t="s">
        <v>4783</v>
      </c>
      <c r="D6680" s="24" t="s">
        <v>1076</v>
      </c>
      <c r="E6680" s="24" t="s">
        <v>4853</v>
      </c>
      <c r="F6680" s="24" t="s">
        <v>5079</v>
      </c>
      <c r="G6680" t="str">
        <f t="shared" si="315"/>
        <v>CPLD3_J1.B52</v>
      </c>
      <c r="H6680" t="str">
        <f t="shared" si="316"/>
        <v>3_B0_44</v>
      </c>
      <c r="I6680" s="26" t="str">
        <f>H6680&amp;"x"&amp;COUNTIF($H$5:H6680,H6680)</f>
        <v>3_B0_44x1</v>
      </c>
      <c r="J6680" t="str">
        <f t="shared" si="317"/>
        <v>CPLD3_J1.B52</v>
      </c>
    </row>
    <row r="6681" spans="1:10">
      <c r="A6681" s="24" t="s">
        <v>5027</v>
      </c>
      <c r="B6681" s="24" t="s">
        <v>4854</v>
      </c>
      <c r="C6681" s="24" t="s">
        <v>4783</v>
      </c>
      <c r="D6681" s="24" t="s">
        <v>1076</v>
      </c>
      <c r="E6681" s="24" t="s">
        <v>4854</v>
      </c>
      <c r="F6681" s="24" t="s">
        <v>5080</v>
      </c>
      <c r="G6681" t="str">
        <f t="shared" si="315"/>
        <v>CPLD3_J1.B53</v>
      </c>
      <c r="H6681" t="str">
        <f t="shared" si="316"/>
        <v>3_B0_52</v>
      </c>
      <c r="I6681" s="26" t="str">
        <f>H6681&amp;"x"&amp;COUNTIF($H$5:H6681,H6681)</f>
        <v>3_B0_52x1</v>
      </c>
      <c r="J6681" t="str">
        <f t="shared" si="317"/>
        <v>CPLD3_J1.B53</v>
      </c>
    </row>
    <row r="6682" spans="1:10">
      <c r="A6682" s="24" t="s">
        <v>5027</v>
      </c>
      <c r="B6682" s="24" t="s">
        <v>4855</v>
      </c>
      <c r="C6682" s="24" t="s">
        <v>4783</v>
      </c>
      <c r="D6682" s="24" t="s">
        <v>1076</v>
      </c>
      <c r="E6682" s="24" t="s">
        <v>4855</v>
      </c>
      <c r="F6682" s="24" t="s">
        <v>5081</v>
      </c>
      <c r="G6682" t="str">
        <f t="shared" si="315"/>
        <v>CPLD3_J1.B54</v>
      </c>
      <c r="H6682" t="str">
        <f t="shared" si="316"/>
        <v>3_B0_47</v>
      </c>
      <c r="I6682" s="26" t="str">
        <f>H6682&amp;"x"&amp;COUNTIF($H$5:H6682,H6682)</f>
        <v>3_B0_47x1</v>
      </c>
      <c r="J6682" t="str">
        <f t="shared" si="317"/>
        <v>CPLD3_J1.B54</v>
      </c>
    </row>
    <row r="6683" spans="1:10">
      <c r="A6683" s="24" t="s">
        <v>5027</v>
      </c>
      <c r="B6683" s="24" t="s">
        <v>4856</v>
      </c>
      <c r="C6683" s="24" t="s">
        <v>4783</v>
      </c>
      <c r="D6683" s="24" t="s">
        <v>1076</v>
      </c>
      <c r="E6683" s="24" t="s">
        <v>4856</v>
      </c>
      <c r="F6683" s="24" t="s">
        <v>5082</v>
      </c>
      <c r="G6683" t="str">
        <f t="shared" si="315"/>
        <v>CPLD3_J1.B55</v>
      </c>
      <c r="H6683" t="str">
        <f t="shared" si="316"/>
        <v>3_B0_55</v>
      </c>
      <c r="I6683" s="26" t="str">
        <f>H6683&amp;"x"&amp;COUNTIF($H$5:H6683,H6683)</f>
        <v>3_B0_55x1</v>
      </c>
      <c r="J6683" t="str">
        <f t="shared" si="317"/>
        <v>CPLD3_J1.B55</v>
      </c>
    </row>
    <row r="6684" spans="1:10">
      <c r="A6684" s="24" t="s">
        <v>5027</v>
      </c>
      <c r="B6684" s="24" t="s">
        <v>4857</v>
      </c>
      <c r="C6684" s="24" t="s">
        <v>4783</v>
      </c>
      <c r="D6684" s="24" t="s">
        <v>1076</v>
      </c>
      <c r="E6684" s="24" t="s">
        <v>4857</v>
      </c>
      <c r="F6684" s="24" t="s">
        <v>5083</v>
      </c>
      <c r="G6684" t="str">
        <f t="shared" si="315"/>
        <v>CPLD3_J1.B56</v>
      </c>
      <c r="H6684" t="str">
        <f t="shared" si="316"/>
        <v>3_B0_80</v>
      </c>
      <c r="I6684" s="26" t="str">
        <f>H6684&amp;"x"&amp;COUNTIF($H$5:H6684,H6684)</f>
        <v>3_B0_80x1</v>
      </c>
      <c r="J6684" t="str">
        <f t="shared" si="317"/>
        <v>CPLD3_J1.B56</v>
      </c>
    </row>
    <row r="6685" spans="1:10">
      <c r="A6685" s="24" t="s">
        <v>5027</v>
      </c>
      <c r="B6685" s="24" t="s">
        <v>4858</v>
      </c>
      <c r="C6685" s="24" t="s">
        <v>4783</v>
      </c>
      <c r="D6685" s="24" t="s">
        <v>1076</v>
      </c>
      <c r="E6685" s="24" t="s">
        <v>4858</v>
      </c>
      <c r="F6685" s="24" t="s">
        <v>5084</v>
      </c>
      <c r="G6685" t="str">
        <f t="shared" si="315"/>
        <v>CPLD3_J1.B57</v>
      </c>
      <c r="H6685" t="str">
        <f t="shared" si="316"/>
        <v>3_B0_53</v>
      </c>
      <c r="I6685" s="26" t="str">
        <f>H6685&amp;"x"&amp;COUNTIF($H$5:H6685,H6685)</f>
        <v>3_B0_53x1</v>
      </c>
      <c r="J6685" t="str">
        <f t="shared" si="317"/>
        <v>CPLD3_J1.B57</v>
      </c>
    </row>
    <row r="6686" spans="1:10">
      <c r="A6686" s="24" t="s">
        <v>5027</v>
      </c>
      <c r="B6686" s="24" t="s">
        <v>4859</v>
      </c>
      <c r="C6686" s="24" t="s">
        <v>4783</v>
      </c>
      <c r="D6686" s="24" t="s">
        <v>1076</v>
      </c>
      <c r="E6686" s="24" t="s">
        <v>4859</v>
      </c>
      <c r="F6686" s="24" t="s">
        <v>5085</v>
      </c>
      <c r="G6686" t="str">
        <f t="shared" si="315"/>
        <v>CPLD3_J1.B58</v>
      </c>
      <c r="H6686" t="str">
        <f t="shared" si="316"/>
        <v>3_B0_45</v>
      </c>
      <c r="I6686" s="26" t="str">
        <f>H6686&amp;"x"&amp;COUNTIF($H$5:H6686,H6686)</f>
        <v>3_B0_45x1</v>
      </c>
      <c r="J6686" t="str">
        <f t="shared" si="317"/>
        <v>CPLD3_J1.B58</v>
      </c>
    </row>
    <row r="6687" spans="1:10">
      <c r="A6687" s="24" t="s">
        <v>5027</v>
      </c>
      <c r="B6687" s="24" t="s">
        <v>4860</v>
      </c>
      <c r="C6687" s="24" t="s">
        <v>4783</v>
      </c>
      <c r="D6687" s="24" t="s">
        <v>1076</v>
      </c>
      <c r="E6687" s="24" t="s">
        <v>4860</v>
      </c>
      <c r="F6687" s="24" t="s">
        <v>5086</v>
      </c>
      <c r="G6687" t="str">
        <f t="shared" si="315"/>
        <v>CPLD3_J1.B59</v>
      </c>
      <c r="H6687" t="str">
        <f t="shared" si="316"/>
        <v>3_B0_59</v>
      </c>
      <c r="I6687" s="26" t="str">
        <f>H6687&amp;"x"&amp;COUNTIF($H$5:H6687,H6687)</f>
        <v>3_B0_59x1</v>
      </c>
      <c r="J6687" t="str">
        <f t="shared" si="317"/>
        <v>CPLD3_J1.B59</v>
      </c>
    </row>
    <row r="6688" spans="1:10">
      <c r="A6688" s="24" t="s">
        <v>5027</v>
      </c>
      <c r="B6688" s="24" t="s">
        <v>4861</v>
      </c>
      <c r="C6688" s="24" t="s">
        <v>4783</v>
      </c>
      <c r="D6688" s="24" t="s">
        <v>1076</v>
      </c>
      <c r="E6688" s="24" t="s">
        <v>4861</v>
      </c>
      <c r="F6688" s="24" t="s">
        <v>5087</v>
      </c>
      <c r="G6688" t="str">
        <f t="shared" si="315"/>
        <v>CPLD3_J1.B60</v>
      </c>
      <c r="H6688" t="str">
        <f t="shared" si="316"/>
        <v>3_B0_61</v>
      </c>
      <c r="I6688" s="26" t="str">
        <f>H6688&amp;"x"&amp;COUNTIF($H$5:H6688,H6688)</f>
        <v>3_B0_61x1</v>
      </c>
      <c r="J6688" t="str">
        <f t="shared" si="317"/>
        <v>CPLD3_J1.B60</v>
      </c>
    </row>
    <row r="6689" spans="1:10">
      <c r="A6689" s="24" t="s">
        <v>5027</v>
      </c>
      <c r="B6689" s="24" t="s">
        <v>4862</v>
      </c>
      <c r="C6689" s="24" t="s">
        <v>4783</v>
      </c>
      <c r="D6689" s="24" t="s">
        <v>1076</v>
      </c>
      <c r="E6689" s="24" t="s">
        <v>4862</v>
      </c>
      <c r="F6689" s="24" t="s">
        <v>5088</v>
      </c>
      <c r="G6689" t="str">
        <f t="shared" si="315"/>
        <v>CPLD3_J1.B61</v>
      </c>
      <c r="H6689" t="str">
        <f t="shared" si="316"/>
        <v>3_B0_69</v>
      </c>
      <c r="I6689" s="26" t="str">
        <f>H6689&amp;"x"&amp;COUNTIF($H$5:H6689,H6689)</f>
        <v>3_B0_69x1</v>
      </c>
      <c r="J6689" t="str">
        <f t="shared" si="317"/>
        <v>CPLD3_J1.B61</v>
      </c>
    </row>
    <row r="6690" spans="1:10">
      <c r="A6690" s="24" t="s">
        <v>5027</v>
      </c>
      <c r="B6690" s="24" t="s">
        <v>4863</v>
      </c>
      <c r="C6690" s="24" t="s">
        <v>4783</v>
      </c>
      <c r="D6690" s="24" t="s">
        <v>1076</v>
      </c>
      <c r="E6690" s="24" t="s">
        <v>4863</v>
      </c>
      <c r="F6690" s="24" t="s">
        <v>5089</v>
      </c>
      <c r="G6690" t="str">
        <f t="shared" si="315"/>
        <v>CPLD3_J1.B62</v>
      </c>
      <c r="H6690" t="str">
        <f t="shared" si="316"/>
        <v>3_B0_62</v>
      </c>
      <c r="I6690" s="26" t="str">
        <f>H6690&amp;"x"&amp;COUNTIF($H$5:H6690,H6690)</f>
        <v>3_B0_62x1</v>
      </c>
      <c r="J6690" t="str">
        <f t="shared" si="317"/>
        <v>CPLD3_J1.B62</v>
      </c>
    </row>
    <row r="6691" spans="1:10">
      <c r="A6691" s="24" t="s">
        <v>5027</v>
      </c>
      <c r="B6691" s="24" t="s">
        <v>4864</v>
      </c>
      <c r="C6691" s="24" t="s">
        <v>4783</v>
      </c>
      <c r="D6691" s="24" t="s">
        <v>1076</v>
      </c>
      <c r="E6691" s="24" t="s">
        <v>4864</v>
      </c>
      <c r="F6691" s="24" t="s">
        <v>5090</v>
      </c>
      <c r="G6691" t="str">
        <f t="shared" si="315"/>
        <v>CPLD3_J1.B63</v>
      </c>
      <c r="H6691" t="str">
        <f t="shared" si="316"/>
        <v>3_B0_72</v>
      </c>
      <c r="I6691" s="26" t="str">
        <f>H6691&amp;"x"&amp;COUNTIF($H$5:H6691,H6691)</f>
        <v>3_B0_72x1</v>
      </c>
      <c r="J6691" t="str">
        <f t="shared" si="317"/>
        <v>CPLD3_J1.B63</v>
      </c>
    </row>
    <row r="6692" spans="1:10">
      <c r="A6692" s="24" t="s">
        <v>5027</v>
      </c>
      <c r="B6692" s="24" t="s">
        <v>4865</v>
      </c>
      <c r="C6692" s="24" t="s">
        <v>4783</v>
      </c>
      <c r="D6692" s="24" t="s">
        <v>1076</v>
      </c>
      <c r="E6692" s="24" t="s">
        <v>4865</v>
      </c>
      <c r="F6692" s="24" t="s">
        <v>5091</v>
      </c>
      <c r="G6692" t="str">
        <f t="shared" si="315"/>
        <v>CPLD3_J1.B64</v>
      </c>
      <c r="H6692" t="str">
        <f t="shared" si="316"/>
        <v>3_B0_71</v>
      </c>
      <c r="I6692" s="26" t="str">
        <f>H6692&amp;"x"&amp;COUNTIF($H$5:H6692,H6692)</f>
        <v>3_B0_71x1</v>
      </c>
      <c r="J6692" t="str">
        <f t="shared" si="317"/>
        <v>CPLD3_J1.B64</v>
      </c>
    </row>
    <row r="6693" spans="1:10">
      <c r="A6693" s="24" t="s">
        <v>5027</v>
      </c>
      <c r="B6693" s="24" t="s">
        <v>4866</v>
      </c>
      <c r="C6693" s="24" t="s">
        <v>4783</v>
      </c>
      <c r="D6693" s="24" t="s">
        <v>1076</v>
      </c>
      <c r="E6693" s="24" t="s">
        <v>4866</v>
      </c>
      <c r="F6693" s="24" t="s">
        <v>1088</v>
      </c>
      <c r="G6693" t="str">
        <f t="shared" si="315"/>
        <v>CPLD3_J1.B65</v>
      </c>
      <c r="H6693" t="str">
        <f t="shared" si="316"/>
        <v>DGND</v>
      </c>
      <c r="I6693" s="26" t="str">
        <f>H6693&amp;"x"&amp;COUNTIF($H$5:H6693,H6693)</f>
        <v>DGNDx752</v>
      </c>
      <c r="J6693" t="str">
        <f t="shared" si="317"/>
        <v>CPLD3_J1.B65</v>
      </c>
    </row>
    <row r="6694" spans="1:10">
      <c r="A6694" s="24" t="s">
        <v>5027</v>
      </c>
      <c r="B6694" s="24" t="s">
        <v>4867</v>
      </c>
      <c r="C6694" s="24" t="s">
        <v>4783</v>
      </c>
      <c r="D6694" s="24" t="s">
        <v>1076</v>
      </c>
      <c r="E6694" s="24" t="s">
        <v>4867</v>
      </c>
      <c r="F6694" s="24" t="s">
        <v>3108</v>
      </c>
      <c r="G6694" t="str">
        <f t="shared" si="315"/>
        <v>CPLD3_J1.B66</v>
      </c>
      <c r="H6694" t="str">
        <f t="shared" si="316"/>
        <v>3V3</v>
      </c>
      <c r="I6694" s="26" t="str">
        <f>H6694&amp;"x"&amp;COUNTIF($H$5:H6694,H6694)</f>
        <v>3V3x349</v>
      </c>
      <c r="J6694" t="str">
        <f t="shared" si="317"/>
        <v>CPLD3_J1.B66</v>
      </c>
    </row>
    <row r="6695" spans="1:10">
      <c r="A6695" s="24" t="s">
        <v>5027</v>
      </c>
      <c r="B6695" s="24" t="s">
        <v>4868</v>
      </c>
      <c r="C6695" s="24" t="s">
        <v>4783</v>
      </c>
      <c r="D6695" s="24" t="s">
        <v>1076</v>
      </c>
      <c r="E6695" s="24" t="s">
        <v>4868</v>
      </c>
      <c r="F6695" s="24" t="s">
        <v>3108</v>
      </c>
      <c r="G6695" t="str">
        <f t="shared" si="315"/>
        <v>CPLD3_J1.B67</v>
      </c>
      <c r="H6695" t="str">
        <f t="shared" si="316"/>
        <v>3V3</v>
      </c>
      <c r="I6695" s="26" t="str">
        <f>H6695&amp;"x"&amp;COUNTIF($H$5:H6695,H6695)</f>
        <v>3V3x350</v>
      </c>
      <c r="J6695" t="str">
        <f t="shared" si="317"/>
        <v>CPLD3_J1.B67</v>
      </c>
    </row>
    <row r="6696" spans="1:10">
      <c r="A6696" s="24" t="s">
        <v>5027</v>
      </c>
      <c r="B6696" s="24" t="s">
        <v>4869</v>
      </c>
      <c r="C6696" s="24" t="s">
        <v>4783</v>
      </c>
      <c r="D6696" s="24" t="s">
        <v>1076</v>
      </c>
      <c r="E6696" s="24" t="s">
        <v>4869</v>
      </c>
      <c r="F6696" s="24" t="s">
        <v>3108</v>
      </c>
      <c r="G6696" t="str">
        <f t="shared" si="315"/>
        <v>CPLD3_J1.B68</v>
      </c>
      <c r="H6696" t="str">
        <f t="shared" si="316"/>
        <v>3V3</v>
      </c>
      <c r="I6696" s="26" t="str">
        <f>H6696&amp;"x"&amp;COUNTIF($H$5:H6696,H6696)</f>
        <v>3V3x351</v>
      </c>
      <c r="J6696" t="str">
        <f t="shared" si="317"/>
        <v>CPLD3_J1.B68</v>
      </c>
    </row>
    <row r="6697" spans="1:10">
      <c r="A6697" s="24" t="s">
        <v>5027</v>
      </c>
      <c r="B6697" s="24" t="s">
        <v>4870</v>
      </c>
      <c r="C6697" s="24" t="s">
        <v>4783</v>
      </c>
      <c r="D6697" s="24" t="s">
        <v>1076</v>
      </c>
      <c r="E6697" s="24" t="s">
        <v>4870</v>
      </c>
      <c r="F6697" s="24" t="s">
        <v>3108</v>
      </c>
      <c r="G6697" t="str">
        <f t="shared" si="315"/>
        <v>CPLD3_J1.B69</v>
      </c>
      <c r="H6697" t="str">
        <f t="shared" si="316"/>
        <v>3V3</v>
      </c>
      <c r="I6697" s="26" t="str">
        <f>H6697&amp;"x"&amp;COUNTIF($H$5:H6697,H6697)</f>
        <v>3V3x352</v>
      </c>
      <c r="J6697" t="str">
        <f t="shared" si="317"/>
        <v>CPLD3_J1.B69</v>
      </c>
    </row>
    <row r="6698" spans="1:10">
      <c r="A6698" s="24" t="s">
        <v>5027</v>
      </c>
      <c r="B6698" s="24" t="s">
        <v>4871</v>
      </c>
      <c r="C6698" s="24" t="s">
        <v>4783</v>
      </c>
      <c r="D6698" s="24" t="s">
        <v>1076</v>
      </c>
      <c r="E6698" s="24" t="s">
        <v>4871</v>
      </c>
      <c r="F6698" s="24" t="s">
        <v>1088</v>
      </c>
      <c r="G6698" t="str">
        <f t="shared" si="315"/>
        <v>CPLD3_J1.B70</v>
      </c>
      <c r="H6698" t="str">
        <f t="shared" si="316"/>
        <v>DGND</v>
      </c>
      <c r="I6698" s="26" t="str">
        <f>H6698&amp;"x"&amp;COUNTIF($H$5:H6698,H6698)</f>
        <v>DGNDx753</v>
      </c>
      <c r="J6698" t="str">
        <f t="shared" si="317"/>
        <v>CPLD3_J1.B70</v>
      </c>
    </row>
    <row r="6699" spans="1:10">
      <c r="A6699" s="24" t="s">
        <v>5027</v>
      </c>
      <c r="B6699" s="24" t="s">
        <v>4872</v>
      </c>
      <c r="C6699" s="24" t="s">
        <v>4783</v>
      </c>
      <c r="D6699" s="24" t="s">
        <v>1076</v>
      </c>
      <c r="E6699" s="24" t="s">
        <v>4872</v>
      </c>
      <c r="F6699" s="24" t="s">
        <v>1088</v>
      </c>
      <c r="G6699" t="str">
        <f t="shared" si="315"/>
        <v>CPLD3_J1.BG1</v>
      </c>
      <c r="H6699" t="str">
        <f t="shared" si="316"/>
        <v>DGND</v>
      </c>
      <c r="I6699" s="26" t="str">
        <f>H6699&amp;"x"&amp;COUNTIF($H$5:H6699,H6699)</f>
        <v>DGNDx754</v>
      </c>
      <c r="J6699" t="str">
        <f t="shared" si="317"/>
        <v>CPLD3_J1.BG1</v>
      </c>
    </row>
    <row r="6700" spans="1:10">
      <c r="A6700" s="24" t="s">
        <v>5027</v>
      </c>
      <c r="B6700" s="24" t="s">
        <v>4873</v>
      </c>
      <c r="C6700" s="24" t="s">
        <v>4783</v>
      </c>
      <c r="D6700" s="24" t="s">
        <v>1076</v>
      </c>
      <c r="E6700" s="24" t="s">
        <v>4873</v>
      </c>
      <c r="F6700" s="24" t="s">
        <v>1088</v>
      </c>
      <c r="G6700" t="str">
        <f t="shared" si="315"/>
        <v>CPLD3_J1.BG2</v>
      </c>
      <c r="H6700" t="str">
        <f t="shared" si="316"/>
        <v>DGND</v>
      </c>
      <c r="I6700" s="26" t="str">
        <f>H6700&amp;"x"&amp;COUNTIF($H$5:H6700,H6700)</f>
        <v>DGNDx755</v>
      </c>
      <c r="J6700" t="str">
        <f t="shared" si="317"/>
        <v>CPLD3_J1.BG2</v>
      </c>
    </row>
    <row r="6701" spans="1:10">
      <c r="A6701" s="24" t="s">
        <v>5027</v>
      </c>
      <c r="B6701" s="24" t="s">
        <v>4874</v>
      </c>
      <c r="C6701" s="24" t="s">
        <v>4783</v>
      </c>
      <c r="D6701" s="24" t="s">
        <v>1076</v>
      </c>
      <c r="E6701" s="24" t="s">
        <v>4874</v>
      </c>
      <c r="F6701" s="24" t="s">
        <v>1088</v>
      </c>
      <c r="G6701" t="str">
        <f t="shared" si="315"/>
        <v>CPLD3_J1.BG3</v>
      </c>
      <c r="H6701" t="str">
        <f t="shared" si="316"/>
        <v>DGND</v>
      </c>
      <c r="I6701" s="26" t="str">
        <f>H6701&amp;"x"&amp;COUNTIF($H$5:H6701,H6701)</f>
        <v>DGNDx756</v>
      </c>
      <c r="J6701" t="str">
        <f t="shared" si="317"/>
        <v>CPLD3_J1.BG3</v>
      </c>
    </row>
    <row r="6702" spans="1:10">
      <c r="A6702" s="24" t="s">
        <v>5027</v>
      </c>
      <c r="B6702" s="24" t="s">
        <v>4875</v>
      </c>
      <c r="C6702" s="24" t="s">
        <v>4783</v>
      </c>
      <c r="D6702" s="24" t="s">
        <v>1076</v>
      </c>
      <c r="E6702" s="24" t="s">
        <v>4875</v>
      </c>
      <c r="F6702" s="24" t="s">
        <v>1088</v>
      </c>
      <c r="G6702" t="str">
        <f t="shared" si="315"/>
        <v>CPLD3_J1.BG4</v>
      </c>
      <c r="H6702" t="str">
        <f t="shared" si="316"/>
        <v>DGND</v>
      </c>
      <c r="I6702" s="26" t="str">
        <f>H6702&amp;"x"&amp;COUNTIF($H$5:H6702,H6702)</f>
        <v>DGNDx757</v>
      </c>
      <c r="J6702" t="str">
        <f t="shared" si="317"/>
        <v>CPLD3_J1.BG4</v>
      </c>
    </row>
    <row r="6703" spans="1:10">
      <c r="A6703" s="24" t="s">
        <v>5027</v>
      </c>
      <c r="B6703" s="24" t="s">
        <v>4876</v>
      </c>
      <c r="C6703" s="24" t="s">
        <v>4783</v>
      </c>
      <c r="D6703" s="24" t="s">
        <v>1076</v>
      </c>
      <c r="E6703" s="24" t="s">
        <v>4876</v>
      </c>
      <c r="F6703" s="24" t="s">
        <v>1088</v>
      </c>
      <c r="G6703" t="str">
        <f t="shared" si="315"/>
        <v>CPLD3_J1.BG5</v>
      </c>
      <c r="H6703" t="str">
        <f t="shared" si="316"/>
        <v>DGND</v>
      </c>
      <c r="I6703" s="26" t="str">
        <f>H6703&amp;"x"&amp;COUNTIF($H$5:H6703,H6703)</f>
        <v>DGNDx758</v>
      </c>
      <c r="J6703" t="str">
        <f t="shared" si="317"/>
        <v>CPLD3_J1.BG5</v>
      </c>
    </row>
    <row r="6704" spans="1:10">
      <c r="A6704" s="24" t="s">
        <v>5027</v>
      </c>
      <c r="B6704" s="24" t="s">
        <v>4877</v>
      </c>
      <c r="C6704" s="24" t="s">
        <v>4783</v>
      </c>
      <c r="D6704" s="24" t="s">
        <v>1076</v>
      </c>
      <c r="E6704" s="24" t="s">
        <v>4877</v>
      </c>
      <c r="F6704" s="24" t="s">
        <v>1088</v>
      </c>
      <c r="G6704" t="str">
        <f t="shared" si="315"/>
        <v>CPLD3_J1.BG6</v>
      </c>
      <c r="H6704" t="str">
        <f t="shared" si="316"/>
        <v>DGND</v>
      </c>
      <c r="I6704" s="26" t="str">
        <f>H6704&amp;"x"&amp;COUNTIF($H$5:H6704,H6704)</f>
        <v>DGNDx759</v>
      </c>
      <c r="J6704" t="str">
        <f t="shared" si="317"/>
        <v>CPLD3_J1.BG6</v>
      </c>
    </row>
    <row r="6705" spans="1:10">
      <c r="A6705" s="24" t="s">
        <v>5027</v>
      </c>
      <c r="B6705" s="24" t="s">
        <v>4878</v>
      </c>
      <c r="C6705" s="24" t="s">
        <v>4783</v>
      </c>
      <c r="D6705" s="24" t="s">
        <v>1076</v>
      </c>
      <c r="E6705" s="24" t="s">
        <v>4878</v>
      </c>
      <c r="F6705" s="24" t="s">
        <v>1088</v>
      </c>
      <c r="G6705" t="str">
        <f t="shared" si="315"/>
        <v>CPLD3_J1.BG7</v>
      </c>
      <c r="H6705" t="str">
        <f t="shared" si="316"/>
        <v>DGND</v>
      </c>
      <c r="I6705" s="26" t="str">
        <f>H6705&amp;"x"&amp;COUNTIF($H$5:H6705,H6705)</f>
        <v>DGNDx760</v>
      </c>
      <c r="J6705" t="str">
        <f t="shared" si="317"/>
        <v>CPLD3_J1.BG7</v>
      </c>
    </row>
    <row r="6706" spans="1:10">
      <c r="A6706" s="24" t="s">
        <v>5027</v>
      </c>
      <c r="B6706" s="24" t="s">
        <v>257</v>
      </c>
      <c r="C6706" s="24" t="s">
        <v>4783</v>
      </c>
      <c r="D6706" s="24" t="s">
        <v>1076</v>
      </c>
      <c r="E6706" s="24" t="s">
        <v>257</v>
      </c>
      <c r="F6706" s="24" t="s">
        <v>1088</v>
      </c>
      <c r="G6706" t="str">
        <f t="shared" si="315"/>
        <v>CPLD3_J1.C1</v>
      </c>
      <c r="H6706" t="str">
        <f t="shared" si="316"/>
        <v>DGND</v>
      </c>
      <c r="I6706" s="26" t="str">
        <f>H6706&amp;"x"&amp;COUNTIF($H$5:H6706,H6706)</f>
        <v>DGNDx761</v>
      </c>
      <c r="J6706" t="str">
        <f t="shared" si="317"/>
        <v>CPLD3_J1.C1</v>
      </c>
    </row>
    <row r="6707" spans="1:10">
      <c r="A6707" s="24" t="s">
        <v>5027</v>
      </c>
      <c r="B6707" s="24" t="s">
        <v>4879</v>
      </c>
      <c r="C6707" s="24" t="s">
        <v>4783</v>
      </c>
      <c r="D6707" s="24" t="s">
        <v>1076</v>
      </c>
      <c r="E6707" s="24" t="s">
        <v>4879</v>
      </c>
      <c r="F6707" s="24" t="s">
        <v>1088</v>
      </c>
      <c r="G6707" t="str">
        <f t="shared" si="315"/>
        <v>CPLD3_J1.C2</v>
      </c>
      <c r="H6707" t="str">
        <f t="shared" si="316"/>
        <v>DGND</v>
      </c>
      <c r="I6707" s="26" t="str">
        <f>H6707&amp;"x"&amp;COUNTIF($H$5:H6707,H6707)</f>
        <v>DGNDx762</v>
      </c>
      <c r="J6707" t="str">
        <f t="shared" si="317"/>
        <v>CPLD3_J1.C2</v>
      </c>
    </row>
    <row r="6708" spans="1:10">
      <c r="A6708" s="24" t="s">
        <v>5092</v>
      </c>
      <c r="B6708" s="24" t="s">
        <v>3022</v>
      </c>
      <c r="C6708" s="24" t="s">
        <v>4783</v>
      </c>
      <c r="D6708" s="24" t="s">
        <v>1076</v>
      </c>
      <c r="E6708" s="24" t="s">
        <v>3022</v>
      </c>
      <c r="F6708" s="24" t="s">
        <v>2138</v>
      </c>
      <c r="G6708" t="str">
        <f t="shared" si="315"/>
        <v>CPLD3_J2.A1</v>
      </c>
      <c r="H6708" t="str">
        <f t="shared" si="316"/>
        <v>3_B2_58</v>
      </c>
      <c r="I6708" s="26" t="str">
        <f>H6708&amp;"x"&amp;COUNTIF($H$5:H6708,H6708)</f>
        <v>3_B2_58x3</v>
      </c>
      <c r="J6708" t="str">
        <f t="shared" si="317"/>
        <v>CPLD3_J2.A1</v>
      </c>
    </row>
    <row r="6709" spans="1:10">
      <c r="A6709" s="24" t="s">
        <v>5092</v>
      </c>
      <c r="B6709" s="24" t="s">
        <v>3021</v>
      </c>
      <c r="C6709" s="24" t="s">
        <v>4783</v>
      </c>
      <c r="D6709" s="24" t="s">
        <v>1076</v>
      </c>
      <c r="E6709" s="24" t="s">
        <v>3021</v>
      </c>
      <c r="F6709" s="24" t="s">
        <v>2967</v>
      </c>
      <c r="G6709" t="str">
        <f t="shared" si="315"/>
        <v>CPLD3_J2.A2</v>
      </c>
      <c r="H6709" t="str">
        <f t="shared" si="316"/>
        <v>3_B2_46</v>
      </c>
      <c r="I6709" s="26" t="str">
        <f>H6709&amp;"x"&amp;COUNTIF($H$5:H6709,H6709)</f>
        <v>3_B2_46x2</v>
      </c>
      <c r="J6709" t="str">
        <f t="shared" si="317"/>
        <v>CPLD3_J2.A2</v>
      </c>
    </row>
    <row r="6710" spans="1:10">
      <c r="A6710" s="24" t="s">
        <v>5092</v>
      </c>
      <c r="B6710" s="24" t="s">
        <v>4517</v>
      </c>
      <c r="C6710" s="24" t="s">
        <v>4783</v>
      </c>
      <c r="D6710" s="24" t="s">
        <v>1076</v>
      </c>
      <c r="E6710" s="24" t="s">
        <v>4517</v>
      </c>
      <c r="F6710" s="24" t="s">
        <v>2966</v>
      </c>
      <c r="G6710" t="str">
        <f t="shared" si="315"/>
        <v>CPLD3_J2.A3</v>
      </c>
      <c r="H6710" t="str">
        <f t="shared" si="316"/>
        <v>3_B2_45</v>
      </c>
      <c r="I6710" s="26" t="str">
        <f>H6710&amp;"x"&amp;COUNTIF($H$5:H6710,H6710)</f>
        <v>3_B2_45x2</v>
      </c>
      <c r="J6710" t="str">
        <f t="shared" si="317"/>
        <v>CPLD3_J2.A3</v>
      </c>
    </row>
    <row r="6711" spans="1:10">
      <c r="A6711" s="24" t="s">
        <v>5092</v>
      </c>
      <c r="B6711" s="24" t="s">
        <v>4519</v>
      </c>
      <c r="C6711" s="24" t="s">
        <v>4783</v>
      </c>
      <c r="D6711" s="24" t="s">
        <v>1076</v>
      </c>
      <c r="E6711" s="24" t="s">
        <v>4519</v>
      </c>
      <c r="F6711" s="24" t="s">
        <v>2965</v>
      </c>
      <c r="G6711" t="str">
        <f t="shared" si="315"/>
        <v>CPLD3_J2.A4</v>
      </c>
      <c r="H6711" t="str">
        <f t="shared" si="316"/>
        <v>3_B2_34</v>
      </c>
      <c r="I6711" s="26" t="str">
        <f>H6711&amp;"x"&amp;COUNTIF($H$5:H6711,H6711)</f>
        <v>3_B2_34x2</v>
      </c>
      <c r="J6711" t="str">
        <f t="shared" si="317"/>
        <v>CPLD3_J2.A4</v>
      </c>
    </row>
    <row r="6712" spans="1:10">
      <c r="A6712" s="24" t="s">
        <v>5092</v>
      </c>
      <c r="B6712" s="24" t="s">
        <v>4521</v>
      </c>
      <c r="C6712" s="24" t="s">
        <v>4783</v>
      </c>
      <c r="D6712" s="24" t="s">
        <v>1076</v>
      </c>
      <c r="E6712" s="24" t="s">
        <v>4521</v>
      </c>
      <c r="F6712" s="24" t="s">
        <v>2964</v>
      </c>
      <c r="G6712" t="str">
        <f t="shared" si="315"/>
        <v>CPLD3_J2.A5</v>
      </c>
      <c r="H6712" t="str">
        <f t="shared" si="316"/>
        <v>3_B2_33</v>
      </c>
      <c r="I6712" s="26" t="str">
        <f>H6712&amp;"x"&amp;COUNTIF($H$5:H6712,H6712)</f>
        <v>3_B2_33x2</v>
      </c>
      <c r="J6712" t="str">
        <f t="shared" si="317"/>
        <v>CPLD3_J2.A5</v>
      </c>
    </row>
    <row r="6713" spans="1:10">
      <c r="A6713" s="24" t="s">
        <v>5092</v>
      </c>
      <c r="B6713" s="24" t="s">
        <v>4522</v>
      </c>
      <c r="C6713" s="24" t="s">
        <v>4783</v>
      </c>
      <c r="D6713" s="24" t="s">
        <v>1076</v>
      </c>
      <c r="E6713" s="24" t="s">
        <v>4522</v>
      </c>
      <c r="F6713" s="24" t="s">
        <v>2963</v>
      </c>
      <c r="G6713" t="str">
        <f t="shared" si="315"/>
        <v>CPLD3_J2.A6</v>
      </c>
      <c r="H6713" t="str">
        <f t="shared" si="316"/>
        <v>3_B2_29</v>
      </c>
      <c r="I6713" s="26" t="str">
        <f>H6713&amp;"x"&amp;COUNTIF($H$5:H6713,H6713)</f>
        <v>3_B2_29x2</v>
      </c>
      <c r="J6713" t="str">
        <f t="shared" si="317"/>
        <v>CPLD3_J2.A6</v>
      </c>
    </row>
    <row r="6714" spans="1:10">
      <c r="A6714" s="24" t="s">
        <v>5092</v>
      </c>
      <c r="B6714" s="24" t="s">
        <v>4523</v>
      </c>
      <c r="C6714" s="24" t="s">
        <v>4783</v>
      </c>
      <c r="D6714" s="24" t="s">
        <v>1076</v>
      </c>
      <c r="E6714" s="24" t="s">
        <v>4523</v>
      </c>
      <c r="F6714" s="24" t="s">
        <v>5093</v>
      </c>
      <c r="G6714" t="str">
        <f t="shared" si="315"/>
        <v>CPLD3_J2.A7</v>
      </c>
      <c r="H6714" t="str">
        <f t="shared" si="316"/>
        <v>3_B2_30</v>
      </c>
      <c r="I6714" s="26" t="str">
        <f>H6714&amp;"x"&amp;COUNTIF($H$5:H6714,H6714)</f>
        <v>3_B2_30x1</v>
      </c>
      <c r="J6714" t="str">
        <f t="shared" si="317"/>
        <v>CPLD3_J2.A7</v>
      </c>
    </row>
    <row r="6715" spans="1:10">
      <c r="A6715" s="24" t="s">
        <v>5092</v>
      </c>
      <c r="B6715" s="24" t="s">
        <v>4525</v>
      </c>
      <c r="C6715" s="24" t="s">
        <v>4783</v>
      </c>
      <c r="D6715" s="24" t="s">
        <v>1076</v>
      </c>
      <c r="E6715" s="24" t="s">
        <v>4525</v>
      </c>
      <c r="F6715" s="24" t="s">
        <v>5094</v>
      </c>
      <c r="G6715" t="str">
        <f t="shared" si="315"/>
        <v>CPLD3_J2.A8</v>
      </c>
      <c r="H6715" t="str">
        <f t="shared" si="316"/>
        <v>3_B2_27</v>
      </c>
      <c r="I6715" s="26" t="str">
        <f>H6715&amp;"x"&amp;COUNTIF($H$5:H6715,H6715)</f>
        <v>3_B2_27x1</v>
      </c>
      <c r="J6715" t="str">
        <f t="shared" si="317"/>
        <v>CPLD3_J2.A8</v>
      </c>
    </row>
    <row r="6716" spans="1:10">
      <c r="A6716" s="24" t="s">
        <v>5092</v>
      </c>
      <c r="B6716" s="24" t="s">
        <v>4527</v>
      </c>
      <c r="C6716" s="24" t="s">
        <v>4783</v>
      </c>
      <c r="D6716" s="24" t="s">
        <v>1076</v>
      </c>
      <c r="E6716" s="24" t="s">
        <v>4527</v>
      </c>
      <c r="F6716" s="24" t="s">
        <v>5095</v>
      </c>
      <c r="G6716" t="str">
        <f t="shared" si="315"/>
        <v>CPLD3_J2.A9</v>
      </c>
      <c r="H6716" t="str">
        <f t="shared" si="316"/>
        <v>3_B2_28</v>
      </c>
      <c r="I6716" s="26" t="str">
        <f>H6716&amp;"x"&amp;COUNTIF($H$5:H6716,H6716)</f>
        <v>3_B2_28x1</v>
      </c>
      <c r="J6716" t="str">
        <f t="shared" si="317"/>
        <v>CPLD3_J2.A9</v>
      </c>
    </row>
    <row r="6717" spans="1:10">
      <c r="A6717" s="24" t="s">
        <v>5092</v>
      </c>
      <c r="B6717" s="24" t="s">
        <v>4529</v>
      </c>
      <c r="C6717" s="24" t="s">
        <v>4783</v>
      </c>
      <c r="D6717" s="24" t="s">
        <v>1076</v>
      </c>
      <c r="E6717" s="24" t="s">
        <v>4529</v>
      </c>
      <c r="F6717" s="24" t="s">
        <v>5096</v>
      </c>
      <c r="G6717" t="str">
        <f t="shared" si="315"/>
        <v>CPLD3_J2.A10</v>
      </c>
      <c r="H6717" t="str">
        <f t="shared" si="316"/>
        <v>3_B2_24</v>
      </c>
      <c r="I6717" s="26" t="str">
        <f>H6717&amp;"x"&amp;COUNTIF($H$5:H6717,H6717)</f>
        <v>3_B2_24x1</v>
      </c>
      <c r="J6717" t="str">
        <f t="shared" si="317"/>
        <v>CPLD3_J2.A10</v>
      </c>
    </row>
    <row r="6718" spans="1:10">
      <c r="A6718" s="24" t="s">
        <v>5092</v>
      </c>
      <c r="B6718" s="24" t="s">
        <v>291</v>
      </c>
      <c r="C6718" s="24" t="s">
        <v>4783</v>
      </c>
      <c r="D6718" s="24" t="s">
        <v>1076</v>
      </c>
      <c r="E6718" s="24" t="s">
        <v>291</v>
      </c>
      <c r="F6718" s="24" t="s">
        <v>5097</v>
      </c>
      <c r="G6718" t="str">
        <f t="shared" si="315"/>
        <v>CPLD3_J2.A11</v>
      </c>
      <c r="H6718" t="str">
        <f t="shared" si="316"/>
        <v>3_B2_11</v>
      </c>
      <c r="I6718" s="26" t="str">
        <f>H6718&amp;"x"&amp;COUNTIF($H$5:H6718,H6718)</f>
        <v>3_B2_11x1</v>
      </c>
      <c r="J6718" t="str">
        <f t="shared" si="317"/>
        <v>CPLD3_J2.A11</v>
      </c>
    </row>
    <row r="6719" spans="1:10">
      <c r="A6719" s="24" t="s">
        <v>5092</v>
      </c>
      <c r="B6719" s="24" t="s">
        <v>4531</v>
      </c>
      <c r="C6719" s="24" t="s">
        <v>4783</v>
      </c>
      <c r="D6719" s="24" t="s">
        <v>1076</v>
      </c>
      <c r="E6719" s="24" t="s">
        <v>4531</v>
      </c>
      <c r="F6719" s="24" t="s">
        <v>5098</v>
      </c>
      <c r="G6719" t="str">
        <f t="shared" si="315"/>
        <v>CPLD3_J2.A12</v>
      </c>
      <c r="H6719" t="str">
        <f t="shared" si="316"/>
        <v>3_B2_01</v>
      </c>
      <c r="I6719" s="26" t="str">
        <f>H6719&amp;"x"&amp;COUNTIF($H$5:H6719,H6719)</f>
        <v>3_B2_01x1</v>
      </c>
      <c r="J6719" t="str">
        <f t="shared" si="317"/>
        <v>CPLD3_J2.A12</v>
      </c>
    </row>
    <row r="6720" spans="1:10">
      <c r="A6720" s="24" t="s">
        <v>5092</v>
      </c>
      <c r="B6720" s="24" t="s">
        <v>335</v>
      </c>
      <c r="C6720" s="24" t="s">
        <v>4783</v>
      </c>
      <c r="D6720" s="24" t="s">
        <v>1076</v>
      </c>
      <c r="E6720" s="24" t="s">
        <v>335</v>
      </c>
      <c r="F6720" s="24" t="s">
        <v>5099</v>
      </c>
      <c r="G6720" t="str">
        <f t="shared" si="315"/>
        <v>CPLD3_J2.A13</v>
      </c>
      <c r="H6720" t="str">
        <f t="shared" si="316"/>
        <v>3_B2_02</v>
      </c>
      <c r="I6720" s="26" t="str">
        <f>H6720&amp;"x"&amp;COUNTIF($H$5:H6720,H6720)</f>
        <v>3_B2_02x1</v>
      </c>
      <c r="J6720" t="str">
        <f t="shared" si="317"/>
        <v>CPLD3_J2.A13</v>
      </c>
    </row>
    <row r="6721" spans="1:10">
      <c r="A6721" s="24" t="s">
        <v>5092</v>
      </c>
      <c r="B6721" s="24" t="s">
        <v>4533</v>
      </c>
      <c r="C6721" s="24" t="s">
        <v>4783</v>
      </c>
      <c r="D6721" s="24" t="s">
        <v>1076</v>
      </c>
      <c r="E6721" s="24" t="s">
        <v>4533</v>
      </c>
      <c r="F6721" s="24" t="s">
        <v>5100</v>
      </c>
      <c r="G6721" t="str">
        <f t="shared" si="315"/>
        <v>CPLD3_J2.A14</v>
      </c>
      <c r="H6721" t="str">
        <f t="shared" si="316"/>
        <v>3_B2_12</v>
      </c>
      <c r="I6721" s="26" t="str">
        <f>H6721&amp;"x"&amp;COUNTIF($H$5:H6721,H6721)</f>
        <v>3_B2_12x1</v>
      </c>
      <c r="J6721" t="str">
        <f t="shared" si="317"/>
        <v>CPLD3_J2.A14</v>
      </c>
    </row>
    <row r="6722" spans="1:10">
      <c r="A6722" s="24" t="s">
        <v>5092</v>
      </c>
      <c r="B6722" s="24" t="s">
        <v>4535</v>
      </c>
      <c r="C6722" s="24" t="s">
        <v>4783</v>
      </c>
      <c r="D6722" s="24" t="s">
        <v>1076</v>
      </c>
      <c r="E6722" s="24" t="s">
        <v>4535</v>
      </c>
      <c r="F6722" s="24" t="s">
        <v>5101</v>
      </c>
      <c r="G6722" t="str">
        <f t="shared" si="315"/>
        <v>CPLD3_J2.A15</v>
      </c>
      <c r="H6722" t="str">
        <f t="shared" si="316"/>
        <v>3_B2_06</v>
      </c>
      <c r="I6722" s="26" t="str">
        <f>H6722&amp;"x"&amp;COUNTIF($H$5:H6722,H6722)</f>
        <v>3_B2_06x1</v>
      </c>
      <c r="J6722" t="str">
        <f t="shared" si="317"/>
        <v>CPLD3_J2.A15</v>
      </c>
    </row>
    <row r="6723" spans="1:10">
      <c r="A6723" s="24" t="s">
        <v>5092</v>
      </c>
      <c r="B6723" s="24" t="s">
        <v>4537</v>
      </c>
      <c r="C6723" s="24" t="s">
        <v>4783</v>
      </c>
      <c r="D6723" s="24" t="s">
        <v>1076</v>
      </c>
      <c r="E6723" s="24" t="s">
        <v>4537</v>
      </c>
      <c r="F6723" s="24" t="s">
        <v>5102</v>
      </c>
      <c r="G6723" t="str">
        <f t="shared" si="315"/>
        <v>CPLD3_J2.A16</v>
      </c>
      <c r="H6723" t="str">
        <f t="shared" si="316"/>
        <v>3_B2_13</v>
      </c>
      <c r="I6723" s="26" t="str">
        <f>H6723&amp;"x"&amp;COUNTIF($H$5:H6723,H6723)</f>
        <v>3_B2_13x1</v>
      </c>
      <c r="J6723" t="str">
        <f t="shared" si="317"/>
        <v>CPLD3_J2.A16</v>
      </c>
    </row>
    <row r="6724" spans="1:10">
      <c r="A6724" s="24" t="s">
        <v>5092</v>
      </c>
      <c r="B6724" s="24" t="s">
        <v>269</v>
      </c>
      <c r="C6724" s="24" t="s">
        <v>4783</v>
      </c>
      <c r="D6724" s="24" t="s">
        <v>1076</v>
      </c>
      <c r="E6724" s="24" t="s">
        <v>269</v>
      </c>
      <c r="F6724" s="24" t="s">
        <v>5103</v>
      </c>
      <c r="G6724" t="str">
        <f t="shared" si="315"/>
        <v>CPLD3_J2.A17</v>
      </c>
      <c r="H6724" t="str">
        <f t="shared" si="316"/>
        <v>3_B2_14</v>
      </c>
      <c r="I6724" s="26" t="str">
        <f>H6724&amp;"x"&amp;COUNTIF($H$5:H6724,H6724)</f>
        <v>3_B2_14x1</v>
      </c>
      <c r="J6724" t="str">
        <f t="shared" si="317"/>
        <v>CPLD3_J2.A17</v>
      </c>
    </row>
    <row r="6725" spans="1:10">
      <c r="A6725" s="24" t="s">
        <v>5092</v>
      </c>
      <c r="B6725" s="24" t="s">
        <v>4539</v>
      </c>
      <c r="C6725" s="24" t="s">
        <v>4783</v>
      </c>
      <c r="D6725" s="24" t="s">
        <v>1076</v>
      </c>
      <c r="E6725" s="24" t="s">
        <v>4539</v>
      </c>
      <c r="F6725" s="24" t="s">
        <v>5104</v>
      </c>
      <c r="G6725" t="str">
        <f t="shared" si="315"/>
        <v>CPLD3_J2.A18</v>
      </c>
      <c r="H6725" t="str">
        <f t="shared" si="316"/>
        <v>3_B2_15</v>
      </c>
      <c r="I6725" s="26" t="str">
        <f>H6725&amp;"x"&amp;COUNTIF($H$5:H6725,H6725)</f>
        <v>3_B2_15x1</v>
      </c>
      <c r="J6725" t="str">
        <f t="shared" si="317"/>
        <v>CPLD3_J2.A18</v>
      </c>
    </row>
    <row r="6726" spans="1:10">
      <c r="A6726" s="24" t="s">
        <v>5092</v>
      </c>
      <c r="B6726" s="24" t="s">
        <v>4541</v>
      </c>
      <c r="C6726" s="24" t="s">
        <v>4783</v>
      </c>
      <c r="D6726" s="24" t="s">
        <v>1076</v>
      </c>
      <c r="E6726" s="24" t="s">
        <v>4541</v>
      </c>
      <c r="F6726" s="24" t="s">
        <v>5105</v>
      </c>
      <c r="G6726" t="str">
        <f t="shared" ref="G6726:G6789" si="318">A6726&amp;"."&amp;B6726</f>
        <v>CPLD3_J2.A19</v>
      </c>
      <c r="H6726" t="str">
        <f t="shared" ref="H6726:H6789" si="319">F6726</f>
        <v>3_B2_19</v>
      </c>
      <c r="I6726" s="26" t="str">
        <f>H6726&amp;"x"&amp;COUNTIF($H$5:H6726,H6726)</f>
        <v>3_B2_19x1</v>
      </c>
      <c r="J6726" t="str">
        <f t="shared" ref="J6726:J6789" si="320">G6726</f>
        <v>CPLD3_J2.A19</v>
      </c>
    </row>
    <row r="6727" spans="1:10">
      <c r="A6727" s="24" t="s">
        <v>5092</v>
      </c>
      <c r="B6727" s="24" t="s">
        <v>4543</v>
      </c>
      <c r="C6727" s="24" t="s">
        <v>4783</v>
      </c>
      <c r="D6727" s="24" t="s">
        <v>1076</v>
      </c>
      <c r="E6727" s="24" t="s">
        <v>4543</v>
      </c>
      <c r="F6727" s="24" t="s">
        <v>5106</v>
      </c>
      <c r="G6727" t="str">
        <f t="shared" si="318"/>
        <v>CPLD3_J2.A20</v>
      </c>
      <c r="H6727" t="str">
        <f t="shared" si="319"/>
        <v>3_B2_21</v>
      </c>
      <c r="I6727" s="26" t="str">
        <f>H6727&amp;"x"&amp;COUNTIF($H$5:H6727,H6727)</f>
        <v>3_B2_21x1</v>
      </c>
      <c r="J6727" t="str">
        <f t="shared" si="320"/>
        <v>CPLD3_J2.A20</v>
      </c>
    </row>
    <row r="6728" spans="1:10">
      <c r="A6728" s="24" t="s">
        <v>5092</v>
      </c>
      <c r="B6728" s="24" t="s">
        <v>4545</v>
      </c>
      <c r="C6728" s="24" t="s">
        <v>4783</v>
      </c>
      <c r="D6728" s="24" t="s">
        <v>1076</v>
      </c>
      <c r="E6728" s="24" t="s">
        <v>4545</v>
      </c>
      <c r="F6728" s="24" t="s">
        <v>5107</v>
      </c>
      <c r="G6728" t="str">
        <f t="shared" si="318"/>
        <v>CPLD3_J2.A21</v>
      </c>
      <c r="H6728" t="str">
        <f t="shared" si="319"/>
        <v>3_B2_20</v>
      </c>
      <c r="I6728" s="26" t="str">
        <f>H6728&amp;"x"&amp;COUNTIF($H$5:H6728,H6728)</f>
        <v>3_B2_20x1</v>
      </c>
      <c r="J6728" t="str">
        <f t="shared" si="320"/>
        <v>CPLD3_J2.A21</v>
      </c>
    </row>
    <row r="6729" spans="1:10">
      <c r="A6729" s="24" t="s">
        <v>5092</v>
      </c>
      <c r="B6729" s="24" t="s">
        <v>4547</v>
      </c>
      <c r="C6729" s="24" t="s">
        <v>4783</v>
      </c>
      <c r="D6729" s="24" t="s">
        <v>1076</v>
      </c>
      <c r="E6729" s="24" t="s">
        <v>4547</v>
      </c>
      <c r="F6729" s="24" t="s">
        <v>5108</v>
      </c>
      <c r="G6729" t="str">
        <f t="shared" si="318"/>
        <v>CPLD3_J2.A22</v>
      </c>
      <c r="H6729" t="str">
        <f t="shared" si="319"/>
        <v>3_B2_22</v>
      </c>
      <c r="I6729" s="26" t="str">
        <f>H6729&amp;"x"&amp;COUNTIF($H$5:H6729,H6729)</f>
        <v>3_B2_22x1</v>
      </c>
      <c r="J6729" t="str">
        <f t="shared" si="320"/>
        <v>CPLD3_J2.A22</v>
      </c>
    </row>
    <row r="6730" spans="1:10">
      <c r="A6730" s="24" t="s">
        <v>5092</v>
      </c>
      <c r="B6730" s="24" t="s">
        <v>4549</v>
      </c>
      <c r="C6730" s="24" t="s">
        <v>4783</v>
      </c>
      <c r="D6730" s="24" t="s">
        <v>1076</v>
      </c>
      <c r="E6730" s="24" t="s">
        <v>4549</v>
      </c>
      <c r="F6730" s="24" t="s">
        <v>5109</v>
      </c>
      <c r="G6730" t="str">
        <f t="shared" si="318"/>
        <v>CPLD3_J2.A23</v>
      </c>
      <c r="H6730" t="str">
        <f t="shared" si="319"/>
        <v>3_B2_26</v>
      </c>
      <c r="I6730" s="26" t="str">
        <f>H6730&amp;"x"&amp;COUNTIF($H$5:H6730,H6730)</f>
        <v>3_B2_26x1</v>
      </c>
      <c r="J6730" t="str">
        <f t="shared" si="320"/>
        <v>CPLD3_J2.A23</v>
      </c>
    </row>
    <row r="6731" spans="1:10">
      <c r="A6731" s="24" t="s">
        <v>5092</v>
      </c>
      <c r="B6731" s="24" t="s">
        <v>4551</v>
      </c>
      <c r="C6731" s="24" t="s">
        <v>4783</v>
      </c>
      <c r="D6731" s="24" t="s">
        <v>1076</v>
      </c>
      <c r="E6731" s="24" t="s">
        <v>4551</v>
      </c>
      <c r="F6731" s="24" t="s">
        <v>5110</v>
      </c>
      <c r="G6731" t="str">
        <f t="shared" si="318"/>
        <v>CPLD3_J2.A24</v>
      </c>
      <c r="H6731" t="str">
        <f t="shared" si="319"/>
        <v>3_B2_25</v>
      </c>
      <c r="I6731" s="26" t="str">
        <f>H6731&amp;"x"&amp;COUNTIF($H$5:H6731,H6731)</f>
        <v>3_B2_25x1</v>
      </c>
      <c r="J6731" t="str">
        <f t="shared" si="320"/>
        <v>CPLD3_J2.A24</v>
      </c>
    </row>
    <row r="6732" spans="1:10">
      <c r="A6732" s="24" t="s">
        <v>5092</v>
      </c>
      <c r="B6732" s="24" t="s">
        <v>4552</v>
      </c>
      <c r="C6732" s="24" t="s">
        <v>4783</v>
      </c>
      <c r="D6732" s="24" t="s">
        <v>1076</v>
      </c>
      <c r="E6732" s="24" t="s">
        <v>4552</v>
      </c>
      <c r="F6732" s="24" t="s">
        <v>5111</v>
      </c>
      <c r="G6732" t="str">
        <f t="shared" si="318"/>
        <v>CPLD3_J2.A25</v>
      </c>
      <c r="H6732" t="str">
        <f t="shared" si="319"/>
        <v>3_B2_32</v>
      </c>
      <c r="I6732" s="26" t="str">
        <f>H6732&amp;"x"&amp;COUNTIF($H$5:H6732,H6732)</f>
        <v>3_B2_32x1</v>
      </c>
      <c r="J6732" t="str">
        <f t="shared" si="320"/>
        <v>CPLD3_J2.A25</v>
      </c>
    </row>
    <row r="6733" spans="1:10">
      <c r="A6733" s="24" t="s">
        <v>5092</v>
      </c>
      <c r="B6733" s="24" t="s">
        <v>4554</v>
      </c>
      <c r="C6733" s="24" t="s">
        <v>4783</v>
      </c>
      <c r="D6733" s="24" t="s">
        <v>1076</v>
      </c>
      <c r="E6733" s="24" t="s">
        <v>4554</v>
      </c>
      <c r="F6733" s="24" t="s">
        <v>4503</v>
      </c>
      <c r="G6733" t="str">
        <f t="shared" si="318"/>
        <v>CPLD3_J2.A26</v>
      </c>
      <c r="H6733" t="str">
        <f t="shared" si="319"/>
        <v>3_B2_84</v>
      </c>
      <c r="I6733" s="26" t="str">
        <f>H6733&amp;"x"&amp;COUNTIF($H$5:H6733,H6733)</f>
        <v>3_B2_84x2</v>
      </c>
      <c r="J6733" t="str">
        <f t="shared" si="320"/>
        <v>CPLD3_J2.A26</v>
      </c>
    </row>
    <row r="6734" spans="1:10">
      <c r="A6734" s="24" t="s">
        <v>5092</v>
      </c>
      <c r="B6734" s="24" t="s">
        <v>4556</v>
      </c>
      <c r="C6734" s="24" t="s">
        <v>4783</v>
      </c>
      <c r="D6734" s="24" t="s">
        <v>1076</v>
      </c>
      <c r="E6734" s="24" t="s">
        <v>4556</v>
      </c>
      <c r="F6734" s="24" t="s">
        <v>186</v>
      </c>
      <c r="G6734" t="str">
        <f t="shared" si="318"/>
        <v>CPLD3_J2.A27</v>
      </c>
      <c r="H6734" t="str">
        <f t="shared" si="319"/>
        <v>3_XO2_CLK2_0</v>
      </c>
      <c r="I6734" s="26" t="str">
        <f>H6734&amp;"x"&amp;COUNTIF($H$5:H6734,H6734)</f>
        <v>3_XO2_CLK2_0x2</v>
      </c>
      <c r="J6734" t="str">
        <f t="shared" si="320"/>
        <v>CPLD3_J2.A27</v>
      </c>
    </row>
    <row r="6735" spans="1:10">
      <c r="A6735" s="24" t="s">
        <v>5092</v>
      </c>
      <c r="B6735" s="24" t="s">
        <v>4558</v>
      </c>
      <c r="C6735" s="24" t="s">
        <v>4783</v>
      </c>
      <c r="D6735" s="24" t="s">
        <v>1076</v>
      </c>
      <c r="E6735" s="24" t="s">
        <v>4558</v>
      </c>
      <c r="F6735" s="24" t="s">
        <v>5112</v>
      </c>
      <c r="G6735" t="str">
        <f t="shared" si="318"/>
        <v>CPLD3_J2.A28</v>
      </c>
      <c r="H6735" t="str">
        <f t="shared" si="319"/>
        <v>3_B2_36</v>
      </c>
      <c r="I6735" s="26" t="str">
        <f>H6735&amp;"x"&amp;COUNTIF($H$5:H6735,H6735)</f>
        <v>3_B2_36x1</v>
      </c>
      <c r="J6735" t="str">
        <f t="shared" si="320"/>
        <v>CPLD3_J2.A28</v>
      </c>
    </row>
    <row r="6736" spans="1:10">
      <c r="A6736" s="24" t="s">
        <v>5092</v>
      </c>
      <c r="B6736" s="24" t="s">
        <v>4560</v>
      </c>
      <c r="C6736" s="24" t="s">
        <v>4783</v>
      </c>
      <c r="D6736" s="24" t="s">
        <v>1076</v>
      </c>
      <c r="E6736" s="24" t="s">
        <v>4560</v>
      </c>
      <c r="F6736" s="24" t="s">
        <v>180</v>
      </c>
      <c r="G6736" t="str">
        <f t="shared" si="318"/>
        <v>CPLD3_J2.A29</v>
      </c>
      <c r="H6736" t="str">
        <f t="shared" si="319"/>
        <v>3_B2_35</v>
      </c>
      <c r="I6736" s="26" t="str">
        <f>H6736&amp;"x"&amp;COUNTIF($H$5:H6736,H6736)</f>
        <v>3_B2_35x2</v>
      </c>
      <c r="J6736" t="str">
        <f t="shared" si="320"/>
        <v>CPLD3_J2.A29</v>
      </c>
    </row>
    <row r="6737" spans="1:10">
      <c r="A6737" s="24" t="s">
        <v>5092</v>
      </c>
      <c r="B6737" s="24" t="s">
        <v>4561</v>
      </c>
      <c r="C6737" s="24" t="s">
        <v>4783</v>
      </c>
      <c r="D6737" s="24" t="s">
        <v>1076</v>
      </c>
      <c r="E6737" s="24" t="s">
        <v>4561</v>
      </c>
      <c r="F6737" s="24" t="s">
        <v>5113</v>
      </c>
      <c r="G6737" t="str">
        <f t="shared" si="318"/>
        <v>CPLD3_J2.A30</v>
      </c>
      <c r="H6737" t="str">
        <f t="shared" si="319"/>
        <v>3_B2_37</v>
      </c>
      <c r="I6737" s="26" t="str">
        <f>H6737&amp;"x"&amp;COUNTIF($H$5:H6737,H6737)</f>
        <v>3_B2_37x1</v>
      </c>
      <c r="J6737" t="str">
        <f t="shared" si="320"/>
        <v>CPLD3_J2.A30</v>
      </c>
    </row>
    <row r="6738" spans="1:10">
      <c r="A6738" s="24" t="s">
        <v>5092</v>
      </c>
      <c r="B6738" s="24" t="s">
        <v>4562</v>
      </c>
      <c r="C6738" s="24" t="s">
        <v>4783</v>
      </c>
      <c r="D6738" s="24" t="s">
        <v>1076</v>
      </c>
      <c r="E6738" s="24" t="s">
        <v>4562</v>
      </c>
      <c r="F6738" s="24" t="s">
        <v>184</v>
      </c>
      <c r="G6738" t="str">
        <f t="shared" si="318"/>
        <v>CPLD3_J2.A31</v>
      </c>
      <c r="H6738" t="str">
        <f t="shared" si="319"/>
        <v>3_B2_38</v>
      </c>
      <c r="I6738" s="26" t="str">
        <f>H6738&amp;"x"&amp;COUNTIF($H$5:H6738,H6738)</f>
        <v>3_B2_38x2</v>
      </c>
      <c r="J6738" t="str">
        <f t="shared" si="320"/>
        <v>CPLD3_J2.A31</v>
      </c>
    </row>
    <row r="6739" spans="1:10">
      <c r="A6739" s="24" t="s">
        <v>5092</v>
      </c>
      <c r="B6739" s="24" t="s">
        <v>4564</v>
      </c>
      <c r="C6739" s="24" t="s">
        <v>4783</v>
      </c>
      <c r="D6739" s="24" t="s">
        <v>1076</v>
      </c>
      <c r="E6739" s="24" t="s">
        <v>4564</v>
      </c>
      <c r="F6739" s="24" t="s">
        <v>5114</v>
      </c>
      <c r="G6739" t="str">
        <f t="shared" si="318"/>
        <v>CPLD3_J2.A32</v>
      </c>
      <c r="H6739" t="str">
        <f t="shared" si="319"/>
        <v>3_B2_40</v>
      </c>
      <c r="I6739" s="26" t="str">
        <f>H6739&amp;"x"&amp;COUNTIF($H$5:H6739,H6739)</f>
        <v>3_B2_40x1</v>
      </c>
      <c r="J6739" t="str">
        <f t="shared" si="320"/>
        <v>CPLD3_J2.A32</v>
      </c>
    </row>
    <row r="6740" spans="1:10">
      <c r="A6740" s="24" t="s">
        <v>5092</v>
      </c>
      <c r="B6740" s="24" t="s">
        <v>4566</v>
      </c>
      <c r="C6740" s="24" t="s">
        <v>4783</v>
      </c>
      <c r="D6740" s="24" t="s">
        <v>1076</v>
      </c>
      <c r="E6740" s="24" t="s">
        <v>4566</v>
      </c>
      <c r="F6740" s="24" t="s">
        <v>176</v>
      </c>
      <c r="G6740" t="str">
        <f t="shared" si="318"/>
        <v>CPLD3_J2.A33</v>
      </c>
      <c r="H6740" t="str">
        <f t="shared" si="319"/>
        <v>3_B2_39</v>
      </c>
      <c r="I6740" s="26" t="str">
        <f>H6740&amp;"x"&amp;COUNTIF($H$5:H6740,H6740)</f>
        <v>3_B2_39x2</v>
      </c>
      <c r="J6740" t="str">
        <f t="shared" si="320"/>
        <v>CPLD3_J2.A33</v>
      </c>
    </row>
    <row r="6741" spans="1:10">
      <c r="A6741" s="24" t="s">
        <v>5092</v>
      </c>
      <c r="B6741" s="24" t="s">
        <v>4568</v>
      </c>
      <c r="C6741" s="24" t="s">
        <v>4783</v>
      </c>
      <c r="D6741" s="24" t="s">
        <v>1076</v>
      </c>
      <c r="E6741" s="24" t="s">
        <v>4568</v>
      </c>
      <c r="F6741" s="24" t="s">
        <v>5115</v>
      </c>
      <c r="G6741" t="str">
        <f t="shared" si="318"/>
        <v>CPLD3_J2.A34</v>
      </c>
      <c r="H6741" t="str">
        <f t="shared" si="319"/>
        <v>3_B2_41</v>
      </c>
      <c r="I6741" s="26" t="str">
        <f>H6741&amp;"x"&amp;COUNTIF($H$5:H6741,H6741)</f>
        <v>3_B2_41x1</v>
      </c>
      <c r="J6741" t="str">
        <f t="shared" si="320"/>
        <v>CPLD3_J2.A34</v>
      </c>
    </row>
    <row r="6742" spans="1:10">
      <c r="A6742" s="24" t="s">
        <v>5092</v>
      </c>
      <c r="B6742" s="24" t="s">
        <v>4570</v>
      </c>
      <c r="C6742" s="24" t="s">
        <v>4783</v>
      </c>
      <c r="D6742" s="24" t="s">
        <v>1076</v>
      </c>
      <c r="E6742" s="24" t="s">
        <v>4570</v>
      </c>
      <c r="F6742" s="24" t="s">
        <v>182</v>
      </c>
      <c r="G6742" t="str">
        <f t="shared" si="318"/>
        <v>CPLD3_J2.A35</v>
      </c>
      <c r="H6742" t="str">
        <f t="shared" si="319"/>
        <v>3_B2_44</v>
      </c>
      <c r="I6742" s="26" t="str">
        <f>H6742&amp;"x"&amp;COUNTIF($H$5:H6742,H6742)</f>
        <v>3_B2_44x2</v>
      </c>
      <c r="J6742" t="str">
        <f t="shared" si="320"/>
        <v>CPLD3_J2.A35</v>
      </c>
    </row>
    <row r="6743" spans="1:10">
      <c r="A6743" s="24" t="s">
        <v>5092</v>
      </c>
      <c r="B6743" s="24" t="s">
        <v>4571</v>
      </c>
      <c r="C6743" s="24" t="s">
        <v>4783</v>
      </c>
      <c r="D6743" s="24" t="s">
        <v>1076</v>
      </c>
      <c r="E6743" s="24" t="s">
        <v>4571</v>
      </c>
      <c r="F6743" s="24" t="s">
        <v>5116</v>
      </c>
      <c r="G6743" t="str">
        <f t="shared" si="318"/>
        <v>CPLD3_J2.A36</v>
      </c>
      <c r="H6743" t="str">
        <f t="shared" si="319"/>
        <v>3_B2_17</v>
      </c>
      <c r="I6743" s="26" t="str">
        <f>H6743&amp;"x"&amp;COUNTIF($H$5:H6743,H6743)</f>
        <v>3_B2_17x1</v>
      </c>
      <c r="J6743" t="str">
        <f t="shared" si="320"/>
        <v>CPLD3_J2.A36</v>
      </c>
    </row>
    <row r="6744" spans="1:10">
      <c r="A6744" s="24" t="s">
        <v>5092</v>
      </c>
      <c r="B6744" s="24" t="s">
        <v>4572</v>
      </c>
      <c r="C6744" s="24" t="s">
        <v>4783</v>
      </c>
      <c r="D6744" s="24" t="s">
        <v>1076</v>
      </c>
      <c r="E6744" s="24" t="s">
        <v>4572</v>
      </c>
      <c r="F6744" s="24" t="s">
        <v>174</v>
      </c>
      <c r="G6744" t="str">
        <f t="shared" si="318"/>
        <v>CPLD3_J2.A37</v>
      </c>
      <c r="H6744" t="str">
        <f t="shared" si="319"/>
        <v>3_B2_47</v>
      </c>
      <c r="I6744" s="26" t="str">
        <f>H6744&amp;"x"&amp;COUNTIF($H$5:H6744,H6744)</f>
        <v>3_B2_47x2</v>
      </c>
      <c r="J6744" t="str">
        <f t="shared" si="320"/>
        <v>CPLD3_J2.A37</v>
      </c>
    </row>
    <row r="6745" spans="1:10">
      <c r="A6745" s="24" t="s">
        <v>5092</v>
      </c>
      <c r="B6745" s="24" t="s">
        <v>4574</v>
      </c>
      <c r="C6745" s="24" t="s">
        <v>4783</v>
      </c>
      <c r="D6745" s="24" t="s">
        <v>1076</v>
      </c>
      <c r="E6745" s="24" t="s">
        <v>4574</v>
      </c>
      <c r="F6745" s="24" t="s">
        <v>5117</v>
      </c>
      <c r="G6745" t="str">
        <f t="shared" si="318"/>
        <v>CPLD3_J2.A38</v>
      </c>
      <c r="H6745" t="str">
        <f t="shared" si="319"/>
        <v>3_B2_50</v>
      </c>
      <c r="I6745" s="26" t="str">
        <f>H6745&amp;"x"&amp;COUNTIF($H$5:H6745,H6745)</f>
        <v>3_B2_50x1</v>
      </c>
      <c r="J6745" t="str">
        <f t="shared" si="320"/>
        <v>CPLD3_J2.A38</v>
      </c>
    </row>
    <row r="6746" spans="1:10">
      <c r="A6746" s="24" t="s">
        <v>5092</v>
      </c>
      <c r="B6746" s="24" t="s">
        <v>4576</v>
      </c>
      <c r="C6746" s="24" t="s">
        <v>4783</v>
      </c>
      <c r="D6746" s="24" t="s">
        <v>1076</v>
      </c>
      <c r="E6746" s="24" t="s">
        <v>4576</v>
      </c>
      <c r="F6746" s="24" t="s">
        <v>178</v>
      </c>
      <c r="G6746" t="str">
        <f t="shared" si="318"/>
        <v>CPLD3_J2.A39</v>
      </c>
      <c r="H6746" t="str">
        <f t="shared" si="319"/>
        <v>3_B2_48</v>
      </c>
      <c r="I6746" s="26" t="str">
        <f>H6746&amp;"x"&amp;COUNTIF($H$5:H6746,H6746)</f>
        <v>3_B2_48x2</v>
      </c>
      <c r="J6746" t="str">
        <f t="shared" si="320"/>
        <v>CPLD3_J2.A39</v>
      </c>
    </row>
    <row r="6747" spans="1:10">
      <c r="A6747" s="24" t="s">
        <v>5092</v>
      </c>
      <c r="B6747" s="24" t="s">
        <v>4578</v>
      </c>
      <c r="C6747" s="24" t="s">
        <v>4783</v>
      </c>
      <c r="D6747" s="24" t="s">
        <v>1076</v>
      </c>
      <c r="E6747" s="24" t="s">
        <v>4578</v>
      </c>
      <c r="F6747" s="24" t="s">
        <v>5118</v>
      </c>
      <c r="G6747" t="str">
        <f t="shared" si="318"/>
        <v>CPLD3_J2.A40</v>
      </c>
      <c r="H6747" t="str">
        <f t="shared" si="319"/>
        <v>3_B2_49</v>
      </c>
      <c r="I6747" s="26" t="str">
        <f>H6747&amp;"x"&amp;COUNTIF($H$5:H6747,H6747)</f>
        <v>3_B2_49x1</v>
      </c>
      <c r="J6747" t="str">
        <f t="shared" si="320"/>
        <v>CPLD3_J2.A40</v>
      </c>
    </row>
    <row r="6748" spans="1:10">
      <c r="A6748" s="24" t="s">
        <v>5092</v>
      </c>
      <c r="B6748" s="24" t="s">
        <v>4580</v>
      </c>
      <c r="C6748" s="24" t="s">
        <v>4783</v>
      </c>
      <c r="D6748" s="24" t="s">
        <v>1076</v>
      </c>
      <c r="E6748" s="24" t="s">
        <v>4580</v>
      </c>
      <c r="F6748" s="24" t="s">
        <v>172</v>
      </c>
      <c r="G6748" t="str">
        <f t="shared" si="318"/>
        <v>CPLD3_J2.A41</v>
      </c>
      <c r="H6748" t="str">
        <f t="shared" si="319"/>
        <v>3_B2_53</v>
      </c>
      <c r="I6748" s="26" t="str">
        <f>H6748&amp;"x"&amp;COUNTIF($H$5:H6748,H6748)</f>
        <v>3_B2_53x2</v>
      </c>
      <c r="J6748" t="str">
        <f t="shared" si="320"/>
        <v>CPLD3_J2.A41</v>
      </c>
    </row>
    <row r="6749" spans="1:10">
      <c r="A6749" s="24" t="s">
        <v>5092</v>
      </c>
      <c r="B6749" s="24" t="s">
        <v>4582</v>
      </c>
      <c r="C6749" s="24" t="s">
        <v>4783</v>
      </c>
      <c r="D6749" s="24" t="s">
        <v>1076</v>
      </c>
      <c r="E6749" s="24" t="s">
        <v>4582</v>
      </c>
      <c r="F6749" s="24" t="s">
        <v>5119</v>
      </c>
      <c r="G6749" t="str">
        <f t="shared" si="318"/>
        <v>CPLD3_J2.A42</v>
      </c>
      <c r="H6749" t="str">
        <f t="shared" si="319"/>
        <v>3_B2_51</v>
      </c>
      <c r="I6749" s="26" t="str">
        <f>H6749&amp;"x"&amp;COUNTIF($H$5:H6749,H6749)</f>
        <v>3_B2_51x1</v>
      </c>
      <c r="J6749" t="str">
        <f t="shared" si="320"/>
        <v>CPLD3_J2.A42</v>
      </c>
    </row>
    <row r="6750" spans="1:10">
      <c r="A6750" s="24" t="s">
        <v>5092</v>
      </c>
      <c r="B6750" s="24" t="s">
        <v>4584</v>
      </c>
      <c r="C6750" s="24" t="s">
        <v>4783</v>
      </c>
      <c r="D6750" s="24" t="s">
        <v>1076</v>
      </c>
      <c r="E6750" s="24" t="s">
        <v>4584</v>
      </c>
      <c r="F6750" s="24" t="s">
        <v>170</v>
      </c>
      <c r="G6750" t="str">
        <f t="shared" si="318"/>
        <v>CPLD3_J2.A43</v>
      </c>
      <c r="H6750" t="str">
        <f t="shared" si="319"/>
        <v>3_B2_54</v>
      </c>
      <c r="I6750" s="26" t="str">
        <f>H6750&amp;"x"&amp;COUNTIF($H$5:H6750,H6750)</f>
        <v>3_B2_54x2</v>
      </c>
      <c r="J6750" t="str">
        <f t="shared" si="320"/>
        <v>CPLD3_J2.A43</v>
      </c>
    </row>
    <row r="6751" spans="1:10">
      <c r="A6751" s="24" t="s">
        <v>5092</v>
      </c>
      <c r="B6751" s="24" t="s">
        <v>4586</v>
      </c>
      <c r="C6751" s="24" t="s">
        <v>4783</v>
      </c>
      <c r="D6751" s="24" t="s">
        <v>1076</v>
      </c>
      <c r="E6751" s="24" t="s">
        <v>4586</v>
      </c>
      <c r="F6751" s="24" t="s">
        <v>5120</v>
      </c>
      <c r="G6751" t="str">
        <f t="shared" si="318"/>
        <v>CPLD3_J2.A44</v>
      </c>
      <c r="H6751" t="str">
        <f t="shared" si="319"/>
        <v>3_B2_52</v>
      </c>
      <c r="I6751" s="26" t="str">
        <f>H6751&amp;"x"&amp;COUNTIF($H$5:H6751,H6751)</f>
        <v>3_B2_52x1</v>
      </c>
      <c r="J6751" t="str">
        <f t="shared" si="320"/>
        <v>CPLD3_J2.A44</v>
      </c>
    </row>
    <row r="6752" spans="1:10">
      <c r="A6752" s="24" t="s">
        <v>5092</v>
      </c>
      <c r="B6752" s="24" t="s">
        <v>4588</v>
      </c>
      <c r="C6752" s="24" t="s">
        <v>4783</v>
      </c>
      <c r="D6752" s="24" t="s">
        <v>1076</v>
      </c>
      <c r="E6752" s="24" t="s">
        <v>4588</v>
      </c>
      <c r="F6752" s="24" t="s">
        <v>166</v>
      </c>
      <c r="G6752" t="str">
        <f t="shared" si="318"/>
        <v>CPLD3_J2.A45</v>
      </c>
      <c r="H6752" t="str">
        <f t="shared" si="319"/>
        <v>3_B2_55</v>
      </c>
      <c r="I6752" s="26" t="str">
        <f>H6752&amp;"x"&amp;COUNTIF($H$5:H6752,H6752)</f>
        <v>3_B2_55x2</v>
      </c>
      <c r="J6752" t="str">
        <f t="shared" si="320"/>
        <v>CPLD3_J2.A45</v>
      </c>
    </row>
    <row r="6753" spans="1:10">
      <c r="A6753" s="24" t="s">
        <v>5092</v>
      </c>
      <c r="B6753" s="24" t="s">
        <v>4589</v>
      </c>
      <c r="C6753" s="24" t="s">
        <v>4783</v>
      </c>
      <c r="D6753" s="24" t="s">
        <v>1076</v>
      </c>
      <c r="E6753" s="24" t="s">
        <v>4589</v>
      </c>
      <c r="F6753" s="24" t="s">
        <v>5121</v>
      </c>
      <c r="G6753" t="str">
        <f t="shared" si="318"/>
        <v>CPLD3_J2.A46</v>
      </c>
      <c r="H6753" t="str">
        <f t="shared" si="319"/>
        <v>3_B2_62</v>
      </c>
      <c r="I6753" s="26" t="str">
        <f>H6753&amp;"x"&amp;COUNTIF($H$5:H6753,H6753)</f>
        <v>3_B2_62x1</v>
      </c>
      <c r="J6753" t="str">
        <f t="shared" si="320"/>
        <v>CPLD3_J2.A46</v>
      </c>
    </row>
    <row r="6754" spans="1:10">
      <c r="A6754" s="24" t="s">
        <v>5092</v>
      </c>
      <c r="B6754" s="24" t="s">
        <v>4590</v>
      </c>
      <c r="C6754" s="24" t="s">
        <v>4783</v>
      </c>
      <c r="D6754" s="24" t="s">
        <v>1076</v>
      </c>
      <c r="E6754" s="24" t="s">
        <v>4590</v>
      </c>
      <c r="F6754" s="24" t="s">
        <v>5122</v>
      </c>
      <c r="G6754" t="str">
        <f t="shared" si="318"/>
        <v>CPLD3_J2.A47</v>
      </c>
      <c r="H6754" t="str">
        <f t="shared" si="319"/>
        <v>3_B2_66</v>
      </c>
      <c r="I6754" s="26" t="str">
        <f>H6754&amp;"x"&amp;COUNTIF($H$5:H6754,H6754)</f>
        <v>3_B2_66x1</v>
      </c>
      <c r="J6754" t="str">
        <f t="shared" si="320"/>
        <v>CPLD3_J2.A47</v>
      </c>
    </row>
    <row r="6755" spans="1:10">
      <c r="A6755" s="24" t="s">
        <v>5092</v>
      </c>
      <c r="B6755" s="24" t="s">
        <v>4592</v>
      </c>
      <c r="C6755" s="24" t="s">
        <v>4783</v>
      </c>
      <c r="D6755" s="24" t="s">
        <v>1076</v>
      </c>
      <c r="E6755" s="24" t="s">
        <v>4592</v>
      </c>
      <c r="F6755" s="24" t="s">
        <v>5123</v>
      </c>
      <c r="G6755" t="str">
        <f t="shared" si="318"/>
        <v>CPLD3_J2.A48</v>
      </c>
      <c r="H6755" t="str">
        <f t="shared" si="319"/>
        <v>3_B2_73</v>
      </c>
      <c r="I6755" s="26" t="str">
        <f>H6755&amp;"x"&amp;COUNTIF($H$5:H6755,H6755)</f>
        <v>3_B2_73x1</v>
      </c>
      <c r="J6755" t="str">
        <f t="shared" si="320"/>
        <v>CPLD3_J2.A48</v>
      </c>
    </row>
    <row r="6756" spans="1:10">
      <c r="A6756" s="24" t="s">
        <v>5092</v>
      </c>
      <c r="B6756" s="24" t="s">
        <v>4594</v>
      </c>
      <c r="C6756" s="24" t="s">
        <v>4783</v>
      </c>
      <c r="D6756" s="24" t="s">
        <v>1076</v>
      </c>
      <c r="E6756" s="24" t="s">
        <v>4594</v>
      </c>
      <c r="F6756" s="24" t="s">
        <v>5124</v>
      </c>
      <c r="G6756" t="str">
        <f t="shared" si="318"/>
        <v>CPLD3_J2.A49</v>
      </c>
      <c r="H6756" t="str">
        <f t="shared" si="319"/>
        <v>3_B2_59</v>
      </c>
      <c r="I6756" s="26" t="str">
        <f>H6756&amp;"x"&amp;COUNTIF($H$5:H6756,H6756)</f>
        <v>3_B2_59x1</v>
      </c>
      <c r="J6756" t="str">
        <f t="shared" si="320"/>
        <v>CPLD3_J2.A49</v>
      </c>
    </row>
    <row r="6757" spans="1:10">
      <c r="A6757" s="24" t="s">
        <v>5092</v>
      </c>
      <c r="B6757" s="24" t="s">
        <v>4596</v>
      </c>
      <c r="C6757" s="24" t="s">
        <v>4783</v>
      </c>
      <c r="D6757" s="24" t="s">
        <v>1076</v>
      </c>
      <c r="E6757" s="24" t="s">
        <v>4596</v>
      </c>
      <c r="F6757" s="24" t="s">
        <v>5125</v>
      </c>
      <c r="G6757" t="str">
        <f t="shared" si="318"/>
        <v>CPLD3_J2.A50</v>
      </c>
      <c r="H6757" t="str">
        <f t="shared" si="319"/>
        <v>3_B2_60</v>
      </c>
      <c r="I6757" s="26" t="str">
        <f>H6757&amp;"x"&amp;COUNTIF($H$5:H6757,H6757)</f>
        <v>3_B2_60x1</v>
      </c>
      <c r="J6757" t="str">
        <f t="shared" si="320"/>
        <v>CPLD3_J2.A50</v>
      </c>
    </row>
    <row r="6758" spans="1:10">
      <c r="A6758" s="24" t="s">
        <v>5092</v>
      </c>
      <c r="B6758" s="24" t="s">
        <v>4598</v>
      </c>
      <c r="C6758" s="24" t="s">
        <v>4783</v>
      </c>
      <c r="D6758" s="24" t="s">
        <v>1076</v>
      </c>
      <c r="E6758" s="24" t="s">
        <v>4598</v>
      </c>
      <c r="F6758" s="24" t="s">
        <v>5126</v>
      </c>
      <c r="G6758" t="str">
        <f t="shared" si="318"/>
        <v>CPLD3_J2.A51</v>
      </c>
      <c r="H6758" t="str">
        <f t="shared" si="319"/>
        <v>3_B2_64</v>
      </c>
      <c r="I6758" s="26" t="str">
        <f>H6758&amp;"x"&amp;COUNTIF($H$5:H6758,H6758)</f>
        <v>3_B2_64x1</v>
      </c>
      <c r="J6758" t="str">
        <f t="shared" si="320"/>
        <v>CPLD3_J2.A51</v>
      </c>
    </row>
    <row r="6759" spans="1:10">
      <c r="A6759" s="24" t="s">
        <v>5092</v>
      </c>
      <c r="B6759" s="24" t="s">
        <v>4599</v>
      </c>
      <c r="C6759" s="24" t="s">
        <v>4783</v>
      </c>
      <c r="D6759" s="24" t="s">
        <v>1076</v>
      </c>
      <c r="E6759" s="24" t="s">
        <v>4599</v>
      </c>
      <c r="F6759" s="24" t="s">
        <v>5127</v>
      </c>
      <c r="G6759" t="str">
        <f t="shared" si="318"/>
        <v>CPLD3_J2.A52</v>
      </c>
      <c r="H6759" t="str">
        <f t="shared" si="319"/>
        <v>3_B2_69</v>
      </c>
      <c r="I6759" s="26" t="str">
        <f>H6759&amp;"x"&amp;COUNTIF($H$5:H6759,H6759)</f>
        <v>3_B2_69x1</v>
      </c>
      <c r="J6759" t="str">
        <f t="shared" si="320"/>
        <v>CPLD3_J2.A52</v>
      </c>
    </row>
    <row r="6760" spans="1:10">
      <c r="A6760" s="24" t="s">
        <v>5092</v>
      </c>
      <c r="B6760" s="24" t="s">
        <v>4600</v>
      </c>
      <c r="C6760" s="24" t="s">
        <v>4783</v>
      </c>
      <c r="D6760" s="24" t="s">
        <v>1076</v>
      </c>
      <c r="E6760" s="24" t="s">
        <v>4600</v>
      </c>
      <c r="F6760" s="24" t="s">
        <v>5128</v>
      </c>
      <c r="G6760" t="str">
        <f t="shared" si="318"/>
        <v>CPLD3_J2.A53</v>
      </c>
      <c r="H6760" t="str">
        <f t="shared" si="319"/>
        <v>3_B2_76</v>
      </c>
      <c r="I6760" s="26" t="str">
        <f>H6760&amp;"x"&amp;COUNTIF($H$5:H6760,H6760)</f>
        <v>3_B2_76x1</v>
      </c>
      <c r="J6760" t="str">
        <f t="shared" si="320"/>
        <v>CPLD3_J2.A53</v>
      </c>
    </row>
    <row r="6761" spans="1:10">
      <c r="A6761" s="24" t="s">
        <v>5092</v>
      </c>
      <c r="B6761" s="24" t="s">
        <v>4602</v>
      </c>
      <c r="C6761" s="24" t="s">
        <v>4783</v>
      </c>
      <c r="D6761" s="24" t="s">
        <v>1076</v>
      </c>
      <c r="E6761" s="24" t="s">
        <v>4602</v>
      </c>
      <c r="F6761" s="24" t="s">
        <v>5129</v>
      </c>
      <c r="G6761" t="str">
        <f t="shared" si="318"/>
        <v>CPLD3_J2.A54</v>
      </c>
      <c r="H6761" t="str">
        <f t="shared" si="319"/>
        <v>3_B2_70</v>
      </c>
      <c r="I6761" s="26" t="str">
        <f>H6761&amp;"x"&amp;COUNTIF($H$5:H6761,H6761)</f>
        <v>3_B2_70x1</v>
      </c>
      <c r="J6761" t="str">
        <f t="shared" si="320"/>
        <v>CPLD3_J2.A54</v>
      </c>
    </row>
    <row r="6762" spans="1:10">
      <c r="A6762" s="24" t="s">
        <v>5092</v>
      </c>
      <c r="B6762" s="24" t="s">
        <v>4604</v>
      </c>
      <c r="C6762" s="24" t="s">
        <v>4783</v>
      </c>
      <c r="D6762" s="24" t="s">
        <v>1076</v>
      </c>
      <c r="E6762" s="24" t="s">
        <v>4604</v>
      </c>
      <c r="F6762" s="24" t="s">
        <v>5130</v>
      </c>
      <c r="G6762" t="str">
        <f t="shared" si="318"/>
        <v>CPLD3_J2.A55</v>
      </c>
      <c r="H6762" t="str">
        <f t="shared" si="319"/>
        <v>3_B2_75</v>
      </c>
      <c r="I6762" s="26" t="str">
        <f>H6762&amp;"x"&amp;COUNTIF($H$5:H6762,H6762)</f>
        <v>3_B2_75x1</v>
      </c>
      <c r="J6762" t="str">
        <f t="shared" si="320"/>
        <v>CPLD3_J2.A55</v>
      </c>
    </row>
    <row r="6763" spans="1:10">
      <c r="A6763" s="24" t="s">
        <v>5092</v>
      </c>
      <c r="B6763" s="24" t="s">
        <v>4606</v>
      </c>
      <c r="C6763" s="24" t="s">
        <v>4783</v>
      </c>
      <c r="D6763" s="24" t="s">
        <v>1076</v>
      </c>
      <c r="E6763" s="24" t="s">
        <v>4606</v>
      </c>
      <c r="F6763" s="24" t="s">
        <v>5131</v>
      </c>
      <c r="G6763" t="str">
        <f t="shared" si="318"/>
        <v>CPLD3_J2.A56</v>
      </c>
      <c r="H6763" t="str">
        <f t="shared" si="319"/>
        <v>3_B2_71</v>
      </c>
      <c r="I6763" s="26" t="str">
        <f>H6763&amp;"x"&amp;COUNTIF($H$5:H6763,H6763)</f>
        <v>3_B2_71x1</v>
      </c>
      <c r="J6763" t="str">
        <f t="shared" si="320"/>
        <v>CPLD3_J2.A56</v>
      </c>
    </row>
    <row r="6764" spans="1:10">
      <c r="A6764" s="24" t="s">
        <v>5092</v>
      </c>
      <c r="B6764" s="24" t="s">
        <v>4608</v>
      </c>
      <c r="C6764" s="24" t="s">
        <v>4783</v>
      </c>
      <c r="D6764" s="24" t="s">
        <v>1076</v>
      </c>
      <c r="E6764" s="24" t="s">
        <v>4608</v>
      </c>
      <c r="F6764" s="24" t="s">
        <v>5132</v>
      </c>
      <c r="G6764" t="str">
        <f t="shared" si="318"/>
        <v>CPLD3_J2.A57</v>
      </c>
      <c r="H6764" t="str">
        <f t="shared" si="319"/>
        <v>3_B2_79</v>
      </c>
      <c r="I6764" s="26" t="str">
        <f>H6764&amp;"x"&amp;COUNTIF($H$5:H6764,H6764)</f>
        <v>3_B2_79x1</v>
      </c>
      <c r="J6764" t="str">
        <f t="shared" si="320"/>
        <v>CPLD3_J2.A57</v>
      </c>
    </row>
    <row r="6765" spans="1:10">
      <c r="A6765" s="24" t="s">
        <v>5092</v>
      </c>
      <c r="B6765" s="24" t="s">
        <v>4610</v>
      </c>
      <c r="C6765" s="24" t="s">
        <v>4783</v>
      </c>
      <c r="D6765" s="24" t="s">
        <v>1076</v>
      </c>
      <c r="E6765" s="24" t="s">
        <v>4610</v>
      </c>
      <c r="F6765" s="24" t="s">
        <v>5133</v>
      </c>
      <c r="G6765" t="str">
        <f t="shared" si="318"/>
        <v>CPLD3_J2.A58</v>
      </c>
      <c r="H6765" t="str">
        <f t="shared" si="319"/>
        <v>3_B2_80</v>
      </c>
      <c r="I6765" s="26" t="str">
        <f>H6765&amp;"x"&amp;COUNTIF($H$5:H6765,H6765)</f>
        <v>3_B2_80x1</v>
      </c>
      <c r="J6765" t="str">
        <f t="shared" si="320"/>
        <v>CPLD3_J2.A58</v>
      </c>
    </row>
    <row r="6766" spans="1:10">
      <c r="A6766" s="24" t="s">
        <v>5092</v>
      </c>
      <c r="B6766" s="24" t="s">
        <v>4611</v>
      </c>
      <c r="C6766" s="24" t="s">
        <v>4783</v>
      </c>
      <c r="D6766" s="24" t="s">
        <v>1076</v>
      </c>
      <c r="E6766" s="24" t="s">
        <v>4611</v>
      </c>
      <c r="F6766" s="24" t="s">
        <v>5134</v>
      </c>
      <c r="G6766" t="str">
        <f t="shared" si="318"/>
        <v>CPLD3_J2.A59</v>
      </c>
      <c r="H6766" t="str">
        <f t="shared" si="319"/>
        <v>3_B2_72</v>
      </c>
      <c r="I6766" s="26" t="str">
        <f>H6766&amp;"x"&amp;COUNTIF($H$5:H6766,H6766)</f>
        <v>3_B2_72x1</v>
      </c>
      <c r="J6766" t="str">
        <f t="shared" si="320"/>
        <v>CPLD3_J2.A59</v>
      </c>
    </row>
    <row r="6767" spans="1:10">
      <c r="A6767" s="24" t="s">
        <v>5092</v>
      </c>
      <c r="B6767" s="24" t="s">
        <v>4613</v>
      </c>
      <c r="C6767" s="24" t="s">
        <v>4783</v>
      </c>
      <c r="D6767" s="24" t="s">
        <v>1076</v>
      </c>
      <c r="E6767" s="24" t="s">
        <v>4613</v>
      </c>
      <c r="F6767" s="24" t="s">
        <v>5135</v>
      </c>
      <c r="G6767" t="str">
        <f t="shared" si="318"/>
        <v>CPLD3_J2.A60</v>
      </c>
      <c r="H6767" t="str">
        <f t="shared" si="319"/>
        <v>3_B2_68</v>
      </c>
      <c r="I6767" s="26" t="str">
        <f>H6767&amp;"x"&amp;COUNTIF($H$5:H6767,H6767)</f>
        <v>3_B2_68x1</v>
      </c>
      <c r="J6767" t="str">
        <f t="shared" si="320"/>
        <v>CPLD3_J2.A60</v>
      </c>
    </row>
    <row r="6768" spans="1:10">
      <c r="A6768" s="24" t="s">
        <v>5092</v>
      </c>
      <c r="B6768" s="24" t="s">
        <v>4614</v>
      </c>
      <c r="C6768" s="24" t="s">
        <v>4783</v>
      </c>
      <c r="D6768" s="24" t="s">
        <v>1076</v>
      </c>
      <c r="E6768" s="24" t="s">
        <v>4614</v>
      </c>
      <c r="F6768" s="24" t="s">
        <v>5136</v>
      </c>
      <c r="G6768" t="str">
        <f t="shared" si="318"/>
        <v>CPLD3_J2.A61</v>
      </c>
      <c r="H6768" t="str">
        <f t="shared" si="319"/>
        <v>3_B2_78</v>
      </c>
      <c r="I6768" s="26" t="str">
        <f>H6768&amp;"x"&amp;COUNTIF($H$5:H6768,H6768)</f>
        <v>3_B2_78x1</v>
      </c>
      <c r="J6768" t="str">
        <f t="shared" si="320"/>
        <v>CPLD3_J2.A61</v>
      </c>
    </row>
    <row r="6769" spans="1:10">
      <c r="A6769" s="24" t="s">
        <v>5092</v>
      </c>
      <c r="B6769" s="24" t="s">
        <v>4615</v>
      </c>
      <c r="C6769" s="24" t="s">
        <v>4783</v>
      </c>
      <c r="D6769" s="24" t="s">
        <v>1076</v>
      </c>
      <c r="E6769" s="24" t="s">
        <v>4615</v>
      </c>
      <c r="F6769" s="24" t="s">
        <v>5137</v>
      </c>
      <c r="G6769" t="str">
        <f t="shared" si="318"/>
        <v>CPLD3_J2.A62</v>
      </c>
      <c r="H6769" t="str">
        <f t="shared" si="319"/>
        <v>3_B2_63</v>
      </c>
      <c r="I6769" s="26" t="str">
        <f>H6769&amp;"x"&amp;COUNTIF($H$5:H6769,H6769)</f>
        <v>3_B2_63x1</v>
      </c>
      <c r="J6769" t="str">
        <f t="shared" si="320"/>
        <v>CPLD3_J2.A62</v>
      </c>
    </row>
    <row r="6770" spans="1:10">
      <c r="A6770" s="24" t="s">
        <v>5092</v>
      </c>
      <c r="B6770" s="24" t="s">
        <v>4616</v>
      </c>
      <c r="C6770" s="24" t="s">
        <v>4783</v>
      </c>
      <c r="D6770" s="24" t="s">
        <v>1076</v>
      </c>
      <c r="E6770" s="24" t="s">
        <v>4616</v>
      </c>
      <c r="F6770" s="24" t="s">
        <v>5138</v>
      </c>
      <c r="G6770" t="str">
        <f t="shared" si="318"/>
        <v>CPLD3_J2.A63</v>
      </c>
      <c r="H6770" t="str">
        <f t="shared" si="319"/>
        <v>3_B2_67</v>
      </c>
      <c r="I6770" s="26" t="str">
        <f>H6770&amp;"x"&amp;COUNTIF($H$5:H6770,H6770)</f>
        <v>3_B2_67x1</v>
      </c>
      <c r="J6770" t="str">
        <f t="shared" si="320"/>
        <v>CPLD3_J2.A63</v>
      </c>
    </row>
    <row r="6771" spans="1:10">
      <c r="A6771" s="24" t="s">
        <v>5092</v>
      </c>
      <c r="B6771" s="24" t="s">
        <v>4617</v>
      </c>
      <c r="C6771" s="24" t="s">
        <v>4783</v>
      </c>
      <c r="D6771" s="24" t="s">
        <v>1076</v>
      </c>
      <c r="E6771" s="24" t="s">
        <v>4617</v>
      </c>
      <c r="F6771" s="24" t="s">
        <v>5139</v>
      </c>
      <c r="G6771" t="str">
        <f t="shared" si="318"/>
        <v>CPLD3_J2.A64</v>
      </c>
      <c r="H6771" t="str">
        <f t="shared" si="319"/>
        <v>3_B2_77</v>
      </c>
      <c r="I6771" s="26" t="str">
        <f>H6771&amp;"x"&amp;COUNTIF($H$5:H6771,H6771)</f>
        <v>3_B2_77x1</v>
      </c>
      <c r="J6771" t="str">
        <f t="shared" si="320"/>
        <v>CPLD3_J2.A64</v>
      </c>
    </row>
    <row r="6772" spans="1:10">
      <c r="A6772" s="24" t="s">
        <v>5092</v>
      </c>
      <c r="B6772" s="24" t="s">
        <v>4618</v>
      </c>
      <c r="C6772" s="24" t="s">
        <v>4783</v>
      </c>
      <c r="D6772" s="24" t="s">
        <v>1076</v>
      </c>
      <c r="E6772" s="24" t="s">
        <v>4618</v>
      </c>
      <c r="F6772" s="24" t="s">
        <v>4505</v>
      </c>
      <c r="G6772" t="str">
        <f t="shared" si="318"/>
        <v>CPLD3_J2.A65</v>
      </c>
      <c r="H6772" t="str">
        <f t="shared" si="319"/>
        <v>3_B2_65</v>
      </c>
      <c r="I6772" s="26" t="str">
        <f>H6772&amp;"x"&amp;COUNTIF($H$5:H6772,H6772)</f>
        <v>3_B2_65x2</v>
      </c>
      <c r="J6772" t="str">
        <f t="shared" si="320"/>
        <v>CPLD3_J2.A65</v>
      </c>
    </row>
    <row r="6773" spans="1:10">
      <c r="A6773" s="24" t="s">
        <v>5092</v>
      </c>
      <c r="B6773" s="24" t="s">
        <v>4620</v>
      </c>
      <c r="C6773" s="24" t="s">
        <v>4783</v>
      </c>
      <c r="D6773" s="24" t="s">
        <v>1076</v>
      </c>
      <c r="E6773" s="24" t="s">
        <v>4620</v>
      </c>
      <c r="F6773" s="24" t="s">
        <v>5140</v>
      </c>
      <c r="G6773" t="str">
        <f t="shared" si="318"/>
        <v>CPLD3_J2.A66</v>
      </c>
      <c r="H6773" t="str">
        <f t="shared" si="319"/>
        <v>3_B2_74</v>
      </c>
      <c r="I6773" s="26" t="str">
        <f>H6773&amp;"x"&amp;COUNTIF($H$5:H6773,H6773)</f>
        <v>3_B2_74x1</v>
      </c>
      <c r="J6773" t="str">
        <f t="shared" si="320"/>
        <v>CPLD3_J2.A66</v>
      </c>
    </row>
    <row r="6774" spans="1:10">
      <c r="A6774" s="24" t="s">
        <v>5092</v>
      </c>
      <c r="B6774" s="24" t="s">
        <v>4621</v>
      </c>
      <c r="C6774" s="24" t="s">
        <v>4783</v>
      </c>
      <c r="D6774" s="24" t="s">
        <v>1076</v>
      </c>
      <c r="E6774" s="24" t="s">
        <v>4621</v>
      </c>
      <c r="F6774" s="24" t="s">
        <v>5141</v>
      </c>
      <c r="G6774" t="str">
        <f t="shared" si="318"/>
        <v>CPLD3_J2.A67</v>
      </c>
      <c r="H6774" t="str">
        <f t="shared" si="319"/>
        <v>3_B2_61</v>
      </c>
      <c r="I6774" s="26" t="str">
        <f>H6774&amp;"x"&amp;COUNTIF($H$5:H6774,H6774)</f>
        <v>3_B2_61x1</v>
      </c>
      <c r="J6774" t="str">
        <f t="shared" si="320"/>
        <v>CPLD3_J2.A67</v>
      </c>
    </row>
    <row r="6775" spans="1:10">
      <c r="A6775" s="24" t="s">
        <v>5092</v>
      </c>
      <c r="B6775" s="24" t="s">
        <v>4623</v>
      </c>
      <c r="C6775" s="24" t="s">
        <v>4783</v>
      </c>
      <c r="D6775" s="24" t="s">
        <v>1076</v>
      </c>
      <c r="E6775" s="24" t="s">
        <v>4623</v>
      </c>
      <c r="F6775" s="24" t="s">
        <v>5142</v>
      </c>
      <c r="G6775" t="str">
        <f t="shared" si="318"/>
        <v>CPLD3_J2.A68</v>
      </c>
      <c r="H6775" t="str">
        <f t="shared" si="319"/>
        <v>3_B2_57</v>
      </c>
      <c r="I6775" s="26" t="str">
        <f>H6775&amp;"x"&amp;COUNTIF($H$5:H6775,H6775)</f>
        <v>3_B2_57x1</v>
      </c>
      <c r="J6775" t="str">
        <f t="shared" si="320"/>
        <v>CPLD3_J2.A68</v>
      </c>
    </row>
    <row r="6776" spans="1:10">
      <c r="A6776" s="24" t="s">
        <v>5092</v>
      </c>
      <c r="B6776" s="24" t="s">
        <v>4624</v>
      </c>
      <c r="C6776" s="24" t="s">
        <v>4783</v>
      </c>
      <c r="D6776" s="24" t="s">
        <v>1076</v>
      </c>
      <c r="E6776" s="24" t="s">
        <v>4624</v>
      </c>
      <c r="F6776" s="24" t="s">
        <v>5143</v>
      </c>
      <c r="G6776" t="str">
        <f t="shared" si="318"/>
        <v>CPLD3_J2.A69</v>
      </c>
      <c r="H6776" t="str">
        <f t="shared" si="319"/>
        <v>3_B2_43</v>
      </c>
      <c r="I6776" s="26" t="str">
        <f>H6776&amp;"x"&amp;COUNTIF($H$5:H6776,H6776)</f>
        <v>3_B2_43x1</v>
      </c>
      <c r="J6776" t="str">
        <f t="shared" si="320"/>
        <v>CPLD3_J2.A69</v>
      </c>
    </row>
    <row r="6777" spans="1:10">
      <c r="A6777" s="24" t="s">
        <v>5092</v>
      </c>
      <c r="B6777" s="24" t="s">
        <v>4625</v>
      </c>
      <c r="C6777" s="24" t="s">
        <v>4783</v>
      </c>
      <c r="D6777" s="24" t="s">
        <v>1076</v>
      </c>
      <c r="E6777" s="24" t="s">
        <v>4625</v>
      </c>
      <c r="F6777" s="24" t="s">
        <v>5144</v>
      </c>
      <c r="G6777" t="str">
        <f t="shared" si="318"/>
        <v>CPLD3_J2.A70</v>
      </c>
      <c r="H6777" t="str">
        <f t="shared" si="319"/>
        <v>3_B2_42</v>
      </c>
      <c r="I6777" s="26" t="str">
        <f>H6777&amp;"x"&amp;COUNTIF($H$5:H6777,H6777)</f>
        <v>3_B2_42x1</v>
      </c>
      <c r="J6777" t="str">
        <f t="shared" si="320"/>
        <v>CPLD3_J2.A70</v>
      </c>
    </row>
    <row r="6778" spans="1:10">
      <c r="A6778" s="24" t="s">
        <v>5092</v>
      </c>
      <c r="B6778" s="24" t="s">
        <v>4788</v>
      </c>
      <c r="C6778" s="24" t="s">
        <v>4783</v>
      </c>
      <c r="D6778" s="24" t="s">
        <v>1076</v>
      </c>
      <c r="E6778" s="24" t="s">
        <v>4788</v>
      </c>
      <c r="F6778" s="24" t="s">
        <v>1088</v>
      </c>
      <c r="G6778" t="str">
        <f t="shared" si="318"/>
        <v>CPLD3_J2.AG1</v>
      </c>
      <c r="H6778" t="str">
        <f t="shared" si="319"/>
        <v>DGND</v>
      </c>
      <c r="I6778" s="26" t="str">
        <f>H6778&amp;"x"&amp;COUNTIF($H$5:H6778,H6778)</f>
        <v>DGNDx763</v>
      </c>
      <c r="J6778" t="str">
        <f t="shared" si="320"/>
        <v>CPLD3_J2.AG1</v>
      </c>
    </row>
    <row r="6779" spans="1:10">
      <c r="A6779" s="24" t="s">
        <v>5092</v>
      </c>
      <c r="B6779" s="24" t="s">
        <v>4789</v>
      </c>
      <c r="C6779" s="24" t="s">
        <v>4783</v>
      </c>
      <c r="D6779" s="24" t="s">
        <v>1076</v>
      </c>
      <c r="E6779" s="24" t="s">
        <v>4789</v>
      </c>
      <c r="F6779" s="24" t="s">
        <v>1088</v>
      </c>
      <c r="G6779" t="str">
        <f t="shared" si="318"/>
        <v>CPLD3_J2.AG2</v>
      </c>
      <c r="H6779" t="str">
        <f t="shared" si="319"/>
        <v>DGND</v>
      </c>
      <c r="I6779" s="26" t="str">
        <f>H6779&amp;"x"&amp;COUNTIF($H$5:H6779,H6779)</f>
        <v>DGNDx764</v>
      </c>
      <c r="J6779" t="str">
        <f t="shared" si="320"/>
        <v>CPLD3_J2.AG2</v>
      </c>
    </row>
    <row r="6780" spans="1:10">
      <c r="A6780" s="24" t="s">
        <v>5092</v>
      </c>
      <c r="B6780" s="24" t="s">
        <v>4790</v>
      </c>
      <c r="C6780" s="24" t="s">
        <v>4783</v>
      </c>
      <c r="D6780" s="24" t="s">
        <v>1076</v>
      </c>
      <c r="E6780" s="24" t="s">
        <v>4790</v>
      </c>
      <c r="F6780" s="24" t="s">
        <v>1088</v>
      </c>
      <c r="G6780" t="str">
        <f t="shared" si="318"/>
        <v>CPLD3_J2.AG3</v>
      </c>
      <c r="H6780" t="str">
        <f t="shared" si="319"/>
        <v>DGND</v>
      </c>
      <c r="I6780" s="26" t="str">
        <f>H6780&amp;"x"&amp;COUNTIF($H$5:H6780,H6780)</f>
        <v>DGNDx765</v>
      </c>
      <c r="J6780" t="str">
        <f t="shared" si="320"/>
        <v>CPLD3_J2.AG3</v>
      </c>
    </row>
    <row r="6781" spans="1:10">
      <c r="A6781" s="24" t="s">
        <v>5092</v>
      </c>
      <c r="B6781" s="24" t="s">
        <v>4791</v>
      </c>
      <c r="C6781" s="24" t="s">
        <v>4783</v>
      </c>
      <c r="D6781" s="24" t="s">
        <v>1076</v>
      </c>
      <c r="E6781" s="24" t="s">
        <v>4791</v>
      </c>
      <c r="F6781" s="24" t="s">
        <v>1088</v>
      </c>
      <c r="G6781" t="str">
        <f t="shared" si="318"/>
        <v>CPLD3_J2.AG4</v>
      </c>
      <c r="H6781" t="str">
        <f t="shared" si="319"/>
        <v>DGND</v>
      </c>
      <c r="I6781" s="26" t="str">
        <f>H6781&amp;"x"&amp;COUNTIF($H$5:H6781,H6781)</f>
        <v>DGNDx766</v>
      </c>
      <c r="J6781" t="str">
        <f t="shared" si="320"/>
        <v>CPLD3_J2.AG4</v>
      </c>
    </row>
    <row r="6782" spans="1:10">
      <c r="A6782" s="24" t="s">
        <v>5092</v>
      </c>
      <c r="B6782" s="24" t="s">
        <v>4792</v>
      </c>
      <c r="C6782" s="24" t="s">
        <v>4783</v>
      </c>
      <c r="D6782" s="24" t="s">
        <v>1076</v>
      </c>
      <c r="E6782" s="24" t="s">
        <v>4792</v>
      </c>
      <c r="F6782" s="24" t="s">
        <v>1088</v>
      </c>
      <c r="G6782" t="str">
        <f t="shared" si="318"/>
        <v>CPLD3_J2.AG5</v>
      </c>
      <c r="H6782" t="str">
        <f t="shared" si="319"/>
        <v>DGND</v>
      </c>
      <c r="I6782" s="26" t="str">
        <f>H6782&amp;"x"&amp;COUNTIF($H$5:H6782,H6782)</f>
        <v>DGNDx767</v>
      </c>
      <c r="J6782" t="str">
        <f t="shared" si="320"/>
        <v>CPLD3_J2.AG5</v>
      </c>
    </row>
    <row r="6783" spans="1:10">
      <c r="A6783" s="24" t="s">
        <v>5092</v>
      </c>
      <c r="B6783" s="24" t="s">
        <v>4793</v>
      </c>
      <c r="C6783" s="24" t="s">
        <v>4783</v>
      </c>
      <c r="D6783" s="24" t="s">
        <v>1076</v>
      </c>
      <c r="E6783" s="24" t="s">
        <v>4793</v>
      </c>
      <c r="F6783" s="24" t="s">
        <v>1088</v>
      </c>
      <c r="G6783" t="str">
        <f t="shared" si="318"/>
        <v>CPLD3_J2.AG6</v>
      </c>
      <c r="H6783" t="str">
        <f t="shared" si="319"/>
        <v>DGND</v>
      </c>
      <c r="I6783" s="26" t="str">
        <f>H6783&amp;"x"&amp;COUNTIF($H$5:H6783,H6783)</f>
        <v>DGNDx768</v>
      </c>
      <c r="J6783" t="str">
        <f t="shared" si="320"/>
        <v>CPLD3_J2.AG6</v>
      </c>
    </row>
    <row r="6784" spans="1:10">
      <c r="A6784" s="24" t="s">
        <v>5092</v>
      </c>
      <c r="B6784" s="24" t="s">
        <v>4794</v>
      </c>
      <c r="C6784" s="24" t="s">
        <v>4783</v>
      </c>
      <c r="D6784" s="24" t="s">
        <v>1076</v>
      </c>
      <c r="E6784" s="24" t="s">
        <v>4794</v>
      </c>
      <c r="F6784" s="24" t="s">
        <v>1088</v>
      </c>
      <c r="G6784" t="str">
        <f t="shared" si="318"/>
        <v>CPLD3_J2.AG7</v>
      </c>
      <c r="H6784" t="str">
        <f t="shared" si="319"/>
        <v>DGND</v>
      </c>
      <c r="I6784" s="26" t="str">
        <f>H6784&amp;"x"&amp;COUNTIF($H$5:H6784,H6784)</f>
        <v>DGNDx769</v>
      </c>
      <c r="J6784" t="str">
        <f t="shared" si="320"/>
        <v>CPLD3_J2.AG7</v>
      </c>
    </row>
    <row r="6785" spans="1:10">
      <c r="A6785" s="24" t="s">
        <v>5092</v>
      </c>
      <c r="B6785" s="24" t="s">
        <v>4795</v>
      </c>
      <c r="C6785" s="24" t="s">
        <v>4783</v>
      </c>
      <c r="D6785" s="24" t="s">
        <v>1076</v>
      </c>
      <c r="E6785" s="24" t="s">
        <v>4795</v>
      </c>
      <c r="F6785" s="27"/>
      <c r="G6785" t="str">
        <f t="shared" si="318"/>
        <v>CPLD3_J2.B1</v>
      </c>
      <c r="H6785">
        <f t="shared" si="319"/>
        <v>0</v>
      </c>
      <c r="I6785" s="26" t="str">
        <f>H6785&amp;"x"&amp;COUNTIF($H$5:H6785,H6785)</f>
        <v>0x310</v>
      </c>
      <c r="J6785" t="str">
        <f t="shared" si="320"/>
        <v>CPLD3_J2.B1</v>
      </c>
    </row>
    <row r="6786" spans="1:10">
      <c r="A6786" s="24" t="s">
        <v>5092</v>
      </c>
      <c r="B6786" s="24" t="s">
        <v>4796</v>
      </c>
      <c r="C6786" s="24" t="s">
        <v>4783</v>
      </c>
      <c r="D6786" s="24" t="s">
        <v>1076</v>
      </c>
      <c r="E6786" s="24" t="s">
        <v>4796</v>
      </c>
      <c r="F6786" s="27"/>
      <c r="G6786" t="str">
        <f t="shared" si="318"/>
        <v>CPLD3_J2.B2</v>
      </c>
      <c r="H6786">
        <f t="shared" si="319"/>
        <v>0</v>
      </c>
      <c r="I6786" s="26" t="str">
        <f>H6786&amp;"x"&amp;COUNTIF($H$5:H6786,H6786)</f>
        <v>0x311</v>
      </c>
      <c r="J6786" t="str">
        <f t="shared" si="320"/>
        <v>CPLD3_J2.B2</v>
      </c>
    </row>
    <row r="6787" spans="1:10">
      <c r="A6787" s="24" t="s">
        <v>5092</v>
      </c>
      <c r="B6787" s="24" t="s">
        <v>4797</v>
      </c>
      <c r="C6787" s="24" t="s">
        <v>4783</v>
      </c>
      <c r="D6787" s="24" t="s">
        <v>1076</v>
      </c>
      <c r="E6787" s="24" t="s">
        <v>4797</v>
      </c>
      <c r="F6787" s="27"/>
      <c r="G6787" t="str">
        <f t="shared" si="318"/>
        <v>CPLD3_J2.B3</v>
      </c>
      <c r="H6787">
        <f t="shared" si="319"/>
        <v>0</v>
      </c>
      <c r="I6787" s="26" t="str">
        <f>H6787&amp;"x"&amp;COUNTIF($H$5:H6787,H6787)</f>
        <v>0x312</v>
      </c>
      <c r="J6787" t="str">
        <f t="shared" si="320"/>
        <v>CPLD3_J2.B3</v>
      </c>
    </row>
    <row r="6788" spans="1:10">
      <c r="A6788" s="24" t="s">
        <v>5092</v>
      </c>
      <c r="B6788" s="24" t="s">
        <v>4799</v>
      </c>
      <c r="C6788" s="24" t="s">
        <v>4783</v>
      </c>
      <c r="D6788" s="24" t="s">
        <v>1076</v>
      </c>
      <c r="E6788" s="24" t="s">
        <v>4799</v>
      </c>
      <c r="F6788" s="27"/>
      <c r="G6788" t="str">
        <f t="shared" si="318"/>
        <v>CPLD3_J2.B4</v>
      </c>
      <c r="H6788">
        <f t="shared" si="319"/>
        <v>0</v>
      </c>
      <c r="I6788" s="26" t="str">
        <f>H6788&amp;"x"&amp;COUNTIF($H$5:H6788,H6788)</f>
        <v>0x313</v>
      </c>
      <c r="J6788" t="str">
        <f t="shared" si="320"/>
        <v>CPLD3_J2.B4</v>
      </c>
    </row>
    <row r="6789" spans="1:10">
      <c r="A6789" s="24" t="s">
        <v>5092</v>
      </c>
      <c r="B6789" s="24" t="s">
        <v>4800</v>
      </c>
      <c r="C6789" s="24" t="s">
        <v>4783</v>
      </c>
      <c r="D6789" s="24" t="s">
        <v>1076</v>
      </c>
      <c r="E6789" s="24" t="s">
        <v>4800</v>
      </c>
      <c r="F6789" s="27"/>
      <c r="G6789" t="str">
        <f t="shared" si="318"/>
        <v>CPLD3_J2.B5</v>
      </c>
      <c r="H6789">
        <f t="shared" si="319"/>
        <v>0</v>
      </c>
      <c r="I6789" s="26" t="str">
        <f>H6789&amp;"x"&amp;COUNTIF($H$5:H6789,H6789)</f>
        <v>0x314</v>
      </c>
      <c r="J6789" t="str">
        <f t="shared" si="320"/>
        <v>CPLD3_J2.B5</v>
      </c>
    </row>
    <row r="6790" spans="1:10">
      <c r="A6790" s="24" t="s">
        <v>5092</v>
      </c>
      <c r="B6790" s="24" t="s">
        <v>4801</v>
      </c>
      <c r="C6790" s="24" t="s">
        <v>4783</v>
      </c>
      <c r="D6790" s="24" t="s">
        <v>1076</v>
      </c>
      <c r="E6790" s="24" t="s">
        <v>4801</v>
      </c>
      <c r="F6790" s="27"/>
      <c r="G6790" t="str">
        <f t="shared" ref="G6790:G6853" si="321">A6790&amp;"."&amp;B6790</f>
        <v>CPLD3_J2.B6</v>
      </c>
      <c r="H6790">
        <f t="shared" ref="H6790:H6853" si="322">F6790</f>
        <v>0</v>
      </c>
      <c r="I6790" s="26" t="str">
        <f>H6790&amp;"x"&amp;COUNTIF($H$5:H6790,H6790)</f>
        <v>0x315</v>
      </c>
      <c r="J6790" t="str">
        <f t="shared" ref="J6790:J6853" si="323">G6790</f>
        <v>CPLD3_J2.B6</v>
      </c>
    </row>
    <row r="6791" spans="1:10">
      <c r="A6791" s="24" t="s">
        <v>5092</v>
      </c>
      <c r="B6791" s="24" t="s">
        <v>4803</v>
      </c>
      <c r="C6791" s="24" t="s">
        <v>4783</v>
      </c>
      <c r="D6791" s="24" t="s">
        <v>1076</v>
      </c>
      <c r="E6791" s="24" t="s">
        <v>4803</v>
      </c>
      <c r="F6791" s="27"/>
      <c r="G6791" t="str">
        <f t="shared" si="321"/>
        <v>CPLD3_J2.B7</v>
      </c>
      <c r="H6791">
        <f t="shared" si="322"/>
        <v>0</v>
      </c>
      <c r="I6791" s="26" t="str">
        <f>H6791&amp;"x"&amp;COUNTIF($H$5:H6791,H6791)</f>
        <v>0x316</v>
      </c>
      <c r="J6791" t="str">
        <f t="shared" si="323"/>
        <v>CPLD3_J2.B7</v>
      </c>
    </row>
    <row r="6792" spans="1:10">
      <c r="A6792" s="24" t="s">
        <v>5092</v>
      </c>
      <c r="B6792" s="24" t="s">
        <v>4805</v>
      </c>
      <c r="C6792" s="24" t="s">
        <v>4783</v>
      </c>
      <c r="D6792" s="24" t="s">
        <v>1076</v>
      </c>
      <c r="E6792" s="24" t="s">
        <v>4805</v>
      </c>
      <c r="F6792" s="27"/>
      <c r="G6792" t="str">
        <f t="shared" si="321"/>
        <v>CPLD3_J2.B8</v>
      </c>
      <c r="H6792">
        <f t="shared" si="322"/>
        <v>0</v>
      </c>
      <c r="I6792" s="26" t="str">
        <f>H6792&amp;"x"&amp;COUNTIF($H$5:H6792,H6792)</f>
        <v>0x317</v>
      </c>
      <c r="J6792" t="str">
        <f t="shared" si="323"/>
        <v>CPLD3_J2.B8</v>
      </c>
    </row>
    <row r="6793" spans="1:10">
      <c r="A6793" s="24" t="s">
        <v>5092</v>
      </c>
      <c r="B6793" s="24" t="s">
        <v>4807</v>
      </c>
      <c r="C6793" s="24" t="s">
        <v>4783</v>
      </c>
      <c r="D6793" s="24" t="s">
        <v>1076</v>
      </c>
      <c r="E6793" s="24" t="s">
        <v>4807</v>
      </c>
      <c r="F6793" s="27"/>
      <c r="G6793" t="str">
        <f t="shared" si="321"/>
        <v>CPLD3_J2.B9</v>
      </c>
      <c r="H6793">
        <f t="shared" si="322"/>
        <v>0</v>
      </c>
      <c r="I6793" s="26" t="str">
        <f>H6793&amp;"x"&amp;COUNTIF($H$5:H6793,H6793)</f>
        <v>0x318</v>
      </c>
      <c r="J6793" t="str">
        <f t="shared" si="323"/>
        <v>CPLD3_J2.B9</v>
      </c>
    </row>
    <row r="6794" spans="1:10">
      <c r="A6794" s="24" t="s">
        <v>5092</v>
      </c>
      <c r="B6794" s="24" t="s">
        <v>4808</v>
      </c>
      <c r="C6794" s="24" t="s">
        <v>4783</v>
      </c>
      <c r="D6794" s="24" t="s">
        <v>1076</v>
      </c>
      <c r="E6794" s="24" t="s">
        <v>4808</v>
      </c>
      <c r="F6794" s="27"/>
      <c r="G6794" t="str">
        <f t="shared" si="321"/>
        <v>CPLD3_J2.B10</v>
      </c>
      <c r="H6794">
        <f t="shared" si="322"/>
        <v>0</v>
      </c>
      <c r="I6794" s="26" t="str">
        <f>H6794&amp;"x"&amp;COUNTIF($H$5:H6794,H6794)</f>
        <v>0x319</v>
      </c>
      <c r="J6794" t="str">
        <f t="shared" si="323"/>
        <v>CPLD3_J2.B10</v>
      </c>
    </row>
    <row r="6795" spans="1:10">
      <c r="A6795" s="24" t="s">
        <v>5092</v>
      </c>
      <c r="B6795" s="24" t="s">
        <v>4809</v>
      </c>
      <c r="C6795" s="24" t="s">
        <v>4783</v>
      </c>
      <c r="D6795" s="24" t="s">
        <v>1076</v>
      </c>
      <c r="E6795" s="24" t="s">
        <v>4809</v>
      </c>
      <c r="F6795" s="27"/>
      <c r="G6795" t="str">
        <f t="shared" si="321"/>
        <v>CPLD3_J2.B11</v>
      </c>
      <c r="H6795">
        <f t="shared" si="322"/>
        <v>0</v>
      </c>
      <c r="I6795" s="26" t="str">
        <f>H6795&amp;"x"&amp;COUNTIF($H$5:H6795,H6795)</f>
        <v>0x320</v>
      </c>
      <c r="J6795" t="str">
        <f t="shared" si="323"/>
        <v>CPLD3_J2.B11</v>
      </c>
    </row>
    <row r="6796" spans="1:10">
      <c r="A6796" s="24" t="s">
        <v>5092</v>
      </c>
      <c r="B6796" s="24" t="s">
        <v>4810</v>
      </c>
      <c r="C6796" s="24" t="s">
        <v>4783</v>
      </c>
      <c r="D6796" s="24" t="s">
        <v>1076</v>
      </c>
      <c r="E6796" s="24" t="s">
        <v>4810</v>
      </c>
      <c r="F6796" s="27"/>
      <c r="G6796" t="str">
        <f t="shared" si="321"/>
        <v>CPLD3_J2.B12</v>
      </c>
      <c r="H6796">
        <f t="shared" si="322"/>
        <v>0</v>
      </c>
      <c r="I6796" s="26" t="str">
        <f>H6796&amp;"x"&amp;COUNTIF($H$5:H6796,H6796)</f>
        <v>0x321</v>
      </c>
      <c r="J6796" t="str">
        <f t="shared" si="323"/>
        <v>CPLD3_J2.B12</v>
      </c>
    </row>
    <row r="6797" spans="1:10">
      <c r="A6797" s="24" t="s">
        <v>5092</v>
      </c>
      <c r="B6797" s="24" t="s">
        <v>312</v>
      </c>
      <c r="C6797" s="24" t="s">
        <v>4783</v>
      </c>
      <c r="D6797" s="24" t="s">
        <v>1076</v>
      </c>
      <c r="E6797" s="24" t="s">
        <v>312</v>
      </c>
      <c r="F6797" s="27"/>
      <c r="G6797" t="str">
        <f t="shared" si="321"/>
        <v>CPLD3_J2.B13</v>
      </c>
      <c r="H6797">
        <f t="shared" si="322"/>
        <v>0</v>
      </c>
      <c r="I6797" s="26" t="str">
        <f>H6797&amp;"x"&amp;COUNTIF($H$5:H6797,H6797)</f>
        <v>0x322</v>
      </c>
      <c r="J6797" t="str">
        <f t="shared" si="323"/>
        <v>CPLD3_J2.B13</v>
      </c>
    </row>
    <row r="6798" spans="1:10">
      <c r="A6798" s="24" t="s">
        <v>5092</v>
      </c>
      <c r="B6798" s="24" t="s">
        <v>4811</v>
      </c>
      <c r="C6798" s="24" t="s">
        <v>4783</v>
      </c>
      <c r="D6798" s="24" t="s">
        <v>1076</v>
      </c>
      <c r="E6798" s="24" t="s">
        <v>4811</v>
      </c>
      <c r="F6798" s="27"/>
      <c r="G6798" t="str">
        <f t="shared" si="321"/>
        <v>CPLD3_J2.B14</v>
      </c>
      <c r="H6798">
        <f t="shared" si="322"/>
        <v>0</v>
      </c>
      <c r="I6798" s="26" t="str">
        <f>H6798&amp;"x"&amp;COUNTIF($H$5:H6798,H6798)</f>
        <v>0x323</v>
      </c>
      <c r="J6798" t="str">
        <f t="shared" si="323"/>
        <v>CPLD3_J2.B14</v>
      </c>
    </row>
    <row r="6799" spans="1:10">
      <c r="A6799" s="24" t="s">
        <v>5092</v>
      </c>
      <c r="B6799" s="24" t="s">
        <v>4812</v>
      </c>
      <c r="C6799" s="24" t="s">
        <v>4783</v>
      </c>
      <c r="D6799" s="24" t="s">
        <v>1076</v>
      </c>
      <c r="E6799" s="24" t="s">
        <v>4812</v>
      </c>
      <c r="F6799" s="27"/>
      <c r="G6799" t="str">
        <f t="shared" si="321"/>
        <v>CPLD3_J2.B15</v>
      </c>
      <c r="H6799">
        <f t="shared" si="322"/>
        <v>0</v>
      </c>
      <c r="I6799" s="26" t="str">
        <f>H6799&amp;"x"&amp;COUNTIF($H$5:H6799,H6799)</f>
        <v>0x324</v>
      </c>
      <c r="J6799" t="str">
        <f t="shared" si="323"/>
        <v>CPLD3_J2.B15</v>
      </c>
    </row>
    <row r="6800" spans="1:10">
      <c r="A6800" s="24" t="s">
        <v>5092</v>
      </c>
      <c r="B6800" s="24" t="s">
        <v>4813</v>
      </c>
      <c r="C6800" s="24" t="s">
        <v>4783</v>
      </c>
      <c r="D6800" s="24" t="s">
        <v>1076</v>
      </c>
      <c r="E6800" s="24" t="s">
        <v>4813</v>
      </c>
      <c r="F6800" s="27"/>
      <c r="G6800" t="str">
        <f t="shared" si="321"/>
        <v>CPLD3_J2.B16</v>
      </c>
      <c r="H6800">
        <f t="shared" si="322"/>
        <v>0</v>
      </c>
      <c r="I6800" s="26" t="str">
        <f>H6800&amp;"x"&amp;COUNTIF($H$5:H6800,H6800)</f>
        <v>0x325</v>
      </c>
      <c r="J6800" t="str">
        <f t="shared" si="323"/>
        <v>CPLD3_J2.B16</v>
      </c>
    </row>
    <row r="6801" spans="1:10">
      <c r="A6801" s="24" t="s">
        <v>5092</v>
      </c>
      <c r="B6801" s="24" t="s">
        <v>4814</v>
      </c>
      <c r="C6801" s="24" t="s">
        <v>4783</v>
      </c>
      <c r="D6801" s="24" t="s">
        <v>1076</v>
      </c>
      <c r="E6801" s="24" t="s">
        <v>4814</v>
      </c>
      <c r="F6801" s="27"/>
      <c r="G6801" t="str">
        <f t="shared" si="321"/>
        <v>CPLD3_J2.B17</v>
      </c>
      <c r="H6801">
        <f t="shared" si="322"/>
        <v>0</v>
      </c>
      <c r="I6801" s="26" t="str">
        <f>H6801&amp;"x"&amp;COUNTIF($H$5:H6801,H6801)</f>
        <v>0x326</v>
      </c>
      <c r="J6801" t="str">
        <f t="shared" si="323"/>
        <v>CPLD3_J2.B17</v>
      </c>
    </row>
    <row r="6802" spans="1:10">
      <c r="A6802" s="24" t="s">
        <v>5092</v>
      </c>
      <c r="B6802" s="24" t="s">
        <v>4815</v>
      </c>
      <c r="C6802" s="24" t="s">
        <v>4783</v>
      </c>
      <c r="D6802" s="24" t="s">
        <v>1076</v>
      </c>
      <c r="E6802" s="24" t="s">
        <v>4815</v>
      </c>
      <c r="F6802" s="27"/>
      <c r="G6802" t="str">
        <f t="shared" si="321"/>
        <v>CPLD3_J2.B18</v>
      </c>
      <c r="H6802">
        <f t="shared" si="322"/>
        <v>0</v>
      </c>
      <c r="I6802" s="26" t="str">
        <f>H6802&amp;"x"&amp;COUNTIF($H$5:H6802,H6802)</f>
        <v>0x327</v>
      </c>
      <c r="J6802" t="str">
        <f t="shared" si="323"/>
        <v>CPLD3_J2.B18</v>
      </c>
    </row>
    <row r="6803" spans="1:10">
      <c r="A6803" s="24" t="s">
        <v>5092</v>
      </c>
      <c r="B6803" s="24" t="s">
        <v>4816</v>
      </c>
      <c r="C6803" s="24" t="s">
        <v>4783</v>
      </c>
      <c r="D6803" s="24" t="s">
        <v>1076</v>
      </c>
      <c r="E6803" s="24" t="s">
        <v>4816</v>
      </c>
      <c r="F6803" s="27"/>
      <c r="G6803" t="str">
        <f t="shared" si="321"/>
        <v>CPLD3_J2.B19</v>
      </c>
      <c r="H6803">
        <f t="shared" si="322"/>
        <v>0</v>
      </c>
      <c r="I6803" s="26" t="str">
        <f>H6803&amp;"x"&amp;COUNTIF($H$5:H6803,H6803)</f>
        <v>0x328</v>
      </c>
      <c r="J6803" t="str">
        <f t="shared" si="323"/>
        <v>CPLD3_J2.B19</v>
      </c>
    </row>
    <row r="6804" spans="1:10">
      <c r="A6804" s="24" t="s">
        <v>5092</v>
      </c>
      <c r="B6804" s="24" t="s">
        <v>4817</v>
      </c>
      <c r="C6804" s="24" t="s">
        <v>4783</v>
      </c>
      <c r="D6804" s="24" t="s">
        <v>1076</v>
      </c>
      <c r="E6804" s="24" t="s">
        <v>4817</v>
      </c>
      <c r="F6804" s="27"/>
      <c r="G6804" t="str">
        <f t="shared" si="321"/>
        <v>CPLD3_J2.B20</v>
      </c>
      <c r="H6804">
        <f t="shared" si="322"/>
        <v>0</v>
      </c>
      <c r="I6804" s="26" t="str">
        <f>H6804&amp;"x"&amp;COUNTIF($H$5:H6804,H6804)</f>
        <v>0x329</v>
      </c>
      <c r="J6804" t="str">
        <f t="shared" si="323"/>
        <v>CPLD3_J2.B20</v>
      </c>
    </row>
    <row r="6805" spans="1:10">
      <c r="A6805" s="24" t="s">
        <v>5092</v>
      </c>
      <c r="B6805" s="24" t="s">
        <v>4818</v>
      </c>
      <c r="C6805" s="24" t="s">
        <v>4783</v>
      </c>
      <c r="D6805" s="24" t="s">
        <v>1076</v>
      </c>
      <c r="E6805" s="24" t="s">
        <v>4818</v>
      </c>
      <c r="F6805" s="27"/>
      <c r="G6805" t="str">
        <f t="shared" si="321"/>
        <v>CPLD3_J2.B21</v>
      </c>
      <c r="H6805">
        <f t="shared" si="322"/>
        <v>0</v>
      </c>
      <c r="I6805" s="26" t="str">
        <f>H6805&amp;"x"&amp;COUNTIF($H$5:H6805,H6805)</f>
        <v>0x330</v>
      </c>
      <c r="J6805" t="str">
        <f t="shared" si="323"/>
        <v>CPLD3_J2.B21</v>
      </c>
    </row>
    <row r="6806" spans="1:10">
      <c r="A6806" s="24" t="s">
        <v>5092</v>
      </c>
      <c r="B6806" s="24" t="s">
        <v>4819</v>
      </c>
      <c r="C6806" s="24" t="s">
        <v>4783</v>
      </c>
      <c r="D6806" s="24" t="s">
        <v>1076</v>
      </c>
      <c r="E6806" s="24" t="s">
        <v>4819</v>
      </c>
      <c r="F6806" s="27"/>
      <c r="G6806" t="str">
        <f t="shared" si="321"/>
        <v>CPLD3_J2.B22</v>
      </c>
      <c r="H6806">
        <f t="shared" si="322"/>
        <v>0</v>
      </c>
      <c r="I6806" s="26" t="str">
        <f>H6806&amp;"x"&amp;COUNTIF($H$5:H6806,H6806)</f>
        <v>0x331</v>
      </c>
      <c r="J6806" t="str">
        <f t="shared" si="323"/>
        <v>CPLD3_J2.B22</v>
      </c>
    </row>
    <row r="6807" spans="1:10">
      <c r="A6807" s="24" t="s">
        <v>5092</v>
      </c>
      <c r="B6807" s="24" t="s">
        <v>4820</v>
      </c>
      <c r="C6807" s="24" t="s">
        <v>4783</v>
      </c>
      <c r="D6807" s="24" t="s">
        <v>1076</v>
      </c>
      <c r="E6807" s="24" t="s">
        <v>4820</v>
      </c>
      <c r="F6807" s="27"/>
      <c r="G6807" t="str">
        <f t="shared" si="321"/>
        <v>CPLD3_J2.B23</v>
      </c>
      <c r="H6807">
        <f t="shared" si="322"/>
        <v>0</v>
      </c>
      <c r="I6807" s="26" t="str">
        <f>H6807&amp;"x"&amp;COUNTIF($H$5:H6807,H6807)</f>
        <v>0x332</v>
      </c>
      <c r="J6807" t="str">
        <f t="shared" si="323"/>
        <v>CPLD3_J2.B23</v>
      </c>
    </row>
    <row r="6808" spans="1:10">
      <c r="A6808" s="24" t="s">
        <v>5092</v>
      </c>
      <c r="B6808" s="24" t="s">
        <v>4821</v>
      </c>
      <c r="C6808" s="24" t="s">
        <v>4783</v>
      </c>
      <c r="D6808" s="24" t="s">
        <v>1076</v>
      </c>
      <c r="E6808" s="24" t="s">
        <v>4821</v>
      </c>
      <c r="F6808" s="27"/>
      <c r="G6808" t="str">
        <f t="shared" si="321"/>
        <v>CPLD3_J2.B24</v>
      </c>
      <c r="H6808">
        <f t="shared" si="322"/>
        <v>0</v>
      </c>
      <c r="I6808" s="26" t="str">
        <f>H6808&amp;"x"&amp;COUNTIF($H$5:H6808,H6808)</f>
        <v>0x333</v>
      </c>
      <c r="J6808" t="str">
        <f t="shared" si="323"/>
        <v>CPLD3_J2.B24</v>
      </c>
    </row>
    <row r="6809" spans="1:10">
      <c r="A6809" s="24" t="s">
        <v>5092</v>
      </c>
      <c r="B6809" s="24" t="s">
        <v>4822</v>
      </c>
      <c r="C6809" s="24" t="s">
        <v>4783</v>
      </c>
      <c r="D6809" s="24" t="s">
        <v>1076</v>
      </c>
      <c r="E6809" s="24" t="s">
        <v>4822</v>
      </c>
      <c r="F6809" s="27"/>
      <c r="G6809" t="str">
        <f t="shared" si="321"/>
        <v>CPLD3_J2.B25</v>
      </c>
      <c r="H6809">
        <f t="shared" si="322"/>
        <v>0</v>
      </c>
      <c r="I6809" s="26" t="str">
        <f>H6809&amp;"x"&amp;COUNTIF($H$5:H6809,H6809)</f>
        <v>0x334</v>
      </c>
      <c r="J6809" t="str">
        <f t="shared" si="323"/>
        <v>CPLD3_J2.B25</v>
      </c>
    </row>
    <row r="6810" spans="1:10">
      <c r="A6810" s="24" t="s">
        <v>5092</v>
      </c>
      <c r="B6810" s="24" t="s">
        <v>4823</v>
      </c>
      <c r="C6810" s="24" t="s">
        <v>4783</v>
      </c>
      <c r="D6810" s="24" t="s">
        <v>1076</v>
      </c>
      <c r="E6810" s="24" t="s">
        <v>4823</v>
      </c>
      <c r="F6810" s="27"/>
      <c r="G6810" t="str">
        <f t="shared" si="321"/>
        <v>CPLD3_J2.B26</v>
      </c>
      <c r="H6810">
        <f t="shared" si="322"/>
        <v>0</v>
      </c>
      <c r="I6810" s="26" t="str">
        <f>H6810&amp;"x"&amp;COUNTIF($H$5:H6810,H6810)</f>
        <v>0x335</v>
      </c>
      <c r="J6810" t="str">
        <f t="shared" si="323"/>
        <v>CPLD3_J2.B26</v>
      </c>
    </row>
    <row r="6811" spans="1:10">
      <c r="A6811" s="24" t="s">
        <v>5092</v>
      </c>
      <c r="B6811" s="24" t="s">
        <v>4824</v>
      </c>
      <c r="C6811" s="24" t="s">
        <v>4783</v>
      </c>
      <c r="D6811" s="24" t="s">
        <v>1076</v>
      </c>
      <c r="E6811" s="24" t="s">
        <v>4824</v>
      </c>
      <c r="F6811" s="27"/>
      <c r="G6811" t="str">
        <f t="shared" si="321"/>
        <v>CPLD3_J2.B27</v>
      </c>
      <c r="H6811">
        <f t="shared" si="322"/>
        <v>0</v>
      </c>
      <c r="I6811" s="26" t="str">
        <f>H6811&amp;"x"&amp;COUNTIF($H$5:H6811,H6811)</f>
        <v>0x336</v>
      </c>
      <c r="J6811" t="str">
        <f t="shared" si="323"/>
        <v>CPLD3_J2.B27</v>
      </c>
    </row>
    <row r="6812" spans="1:10">
      <c r="A6812" s="24" t="s">
        <v>5092</v>
      </c>
      <c r="B6812" s="24" t="s">
        <v>4825</v>
      </c>
      <c r="C6812" s="24" t="s">
        <v>4783</v>
      </c>
      <c r="D6812" s="24" t="s">
        <v>1076</v>
      </c>
      <c r="E6812" s="24" t="s">
        <v>4825</v>
      </c>
      <c r="F6812" s="27"/>
      <c r="G6812" t="str">
        <f t="shared" si="321"/>
        <v>CPLD3_J2.B28</v>
      </c>
      <c r="H6812">
        <f t="shared" si="322"/>
        <v>0</v>
      </c>
      <c r="I6812" s="26" t="str">
        <f>H6812&amp;"x"&amp;COUNTIF($H$5:H6812,H6812)</f>
        <v>0x337</v>
      </c>
      <c r="J6812" t="str">
        <f t="shared" si="323"/>
        <v>CPLD3_J2.B28</v>
      </c>
    </row>
    <row r="6813" spans="1:10">
      <c r="A6813" s="24" t="s">
        <v>5092</v>
      </c>
      <c r="B6813" s="24" t="s">
        <v>4826</v>
      </c>
      <c r="C6813" s="24" t="s">
        <v>4783</v>
      </c>
      <c r="D6813" s="24" t="s">
        <v>1076</v>
      </c>
      <c r="E6813" s="24" t="s">
        <v>4826</v>
      </c>
      <c r="F6813" s="27"/>
      <c r="G6813" t="str">
        <f t="shared" si="321"/>
        <v>CPLD3_J2.B29</v>
      </c>
      <c r="H6813">
        <f t="shared" si="322"/>
        <v>0</v>
      </c>
      <c r="I6813" s="26" t="str">
        <f>H6813&amp;"x"&amp;COUNTIF($H$5:H6813,H6813)</f>
        <v>0x338</v>
      </c>
      <c r="J6813" t="str">
        <f t="shared" si="323"/>
        <v>CPLD3_J2.B29</v>
      </c>
    </row>
    <row r="6814" spans="1:10">
      <c r="A6814" s="24" t="s">
        <v>5092</v>
      </c>
      <c r="B6814" s="24" t="s">
        <v>4827</v>
      </c>
      <c r="C6814" s="24" t="s">
        <v>4783</v>
      </c>
      <c r="D6814" s="24" t="s">
        <v>1076</v>
      </c>
      <c r="E6814" s="24" t="s">
        <v>4827</v>
      </c>
      <c r="F6814" s="27"/>
      <c r="G6814" t="str">
        <f t="shared" si="321"/>
        <v>CPLD3_J2.B30</v>
      </c>
      <c r="H6814">
        <f t="shared" si="322"/>
        <v>0</v>
      </c>
      <c r="I6814" s="26" t="str">
        <f>H6814&amp;"x"&amp;COUNTIF($H$5:H6814,H6814)</f>
        <v>0x339</v>
      </c>
      <c r="J6814" t="str">
        <f t="shared" si="323"/>
        <v>CPLD3_J2.B30</v>
      </c>
    </row>
    <row r="6815" spans="1:10">
      <c r="A6815" s="24" t="s">
        <v>5092</v>
      </c>
      <c r="B6815" s="24" t="s">
        <v>4828</v>
      </c>
      <c r="C6815" s="24" t="s">
        <v>4783</v>
      </c>
      <c r="D6815" s="24" t="s">
        <v>1076</v>
      </c>
      <c r="E6815" s="24" t="s">
        <v>4828</v>
      </c>
      <c r="F6815" s="27"/>
      <c r="G6815" t="str">
        <f t="shared" si="321"/>
        <v>CPLD3_J2.B31</v>
      </c>
      <c r="H6815">
        <f t="shared" si="322"/>
        <v>0</v>
      </c>
      <c r="I6815" s="26" t="str">
        <f>H6815&amp;"x"&amp;COUNTIF($H$5:H6815,H6815)</f>
        <v>0x340</v>
      </c>
      <c r="J6815" t="str">
        <f t="shared" si="323"/>
        <v>CPLD3_J2.B31</v>
      </c>
    </row>
    <row r="6816" spans="1:10">
      <c r="A6816" s="24" t="s">
        <v>5092</v>
      </c>
      <c r="B6816" s="24" t="s">
        <v>4829</v>
      </c>
      <c r="C6816" s="24" t="s">
        <v>4783</v>
      </c>
      <c r="D6816" s="24" t="s">
        <v>1076</v>
      </c>
      <c r="E6816" s="24" t="s">
        <v>4829</v>
      </c>
      <c r="F6816" s="27"/>
      <c r="G6816" t="str">
        <f t="shared" si="321"/>
        <v>CPLD3_J2.B32</v>
      </c>
      <c r="H6816">
        <f t="shared" si="322"/>
        <v>0</v>
      </c>
      <c r="I6816" s="26" t="str">
        <f>H6816&amp;"x"&amp;COUNTIF($H$5:H6816,H6816)</f>
        <v>0x341</v>
      </c>
      <c r="J6816" t="str">
        <f t="shared" si="323"/>
        <v>CPLD3_J2.B32</v>
      </c>
    </row>
    <row r="6817" spans="1:10">
      <c r="A6817" s="24" t="s">
        <v>5092</v>
      </c>
      <c r="B6817" s="24" t="s">
        <v>4830</v>
      </c>
      <c r="C6817" s="24" t="s">
        <v>4783</v>
      </c>
      <c r="D6817" s="24" t="s">
        <v>1076</v>
      </c>
      <c r="E6817" s="24" t="s">
        <v>4830</v>
      </c>
      <c r="F6817" s="27"/>
      <c r="G6817" t="str">
        <f t="shared" si="321"/>
        <v>CPLD3_J2.B33</v>
      </c>
      <c r="H6817">
        <f t="shared" si="322"/>
        <v>0</v>
      </c>
      <c r="I6817" s="26" t="str">
        <f>H6817&amp;"x"&amp;COUNTIF($H$5:H6817,H6817)</f>
        <v>0x342</v>
      </c>
      <c r="J6817" t="str">
        <f t="shared" si="323"/>
        <v>CPLD3_J2.B33</v>
      </c>
    </row>
    <row r="6818" spans="1:10">
      <c r="A6818" s="24" t="s">
        <v>5092</v>
      </c>
      <c r="B6818" s="24" t="s">
        <v>4831</v>
      </c>
      <c r="C6818" s="24" t="s">
        <v>4783</v>
      </c>
      <c r="D6818" s="24" t="s">
        <v>1076</v>
      </c>
      <c r="E6818" s="24" t="s">
        <v>4831</v>
      </c>
      <c r="F6818" s="27"/>
      <c r="G6818" t="str">
        <f t="shared" si="321"/>
        <v>CPLD3_J2.B34</v>
      </c>
      <c r="H6818">
        <f t="shared" si="322"/>
        <v>0</v>
      </c>
      <c r="I6818" s="26" t="str">
        <f>H6818&amp;"x"&amp;COUNTIF($H$5:H6818,H6818)</f>
        <v>0x343</v>
      </c>
      <c r="J6818" t="str">
        <f t="shared" si="323"/>
        <v>CPLD3_J2.B34</v>
      </c>
    </row>
    <row r="6819" spans="1:10">
      <c r="A6819" s="24" t="s">
        <v>5092</v>
      </c>
      <c r="B6819" s="24" t="s">
        <v>4832</v>
      </c>
      <c r="C6819" s="24" t="s">
        <v>4783</v>
      </c>
      <c r="D6819" s="24" t="s">
        <v>1076</v>
      </c>
      <c r="E6819" s="24" t="s">
        <v>4832</v>
      </c>
      <c r="F6819" s="27"/>
      <c r="G6819" t="str">
        <f t="shared" si="321"/>
        <v>CPLD3_J2.B35</v>
      </c>
      <c r="H6819">
        <f t="shared" si="322"/>
        <v>0</v>
      </c>
      <c r="I6819" s="26" t="str">
        <f>H6819&amp;"x"&amp;COUNTIF($H$5:H6819,H6819)</f>
        <v>0x344</v>
      </c>
      <c r="J6819" t="str">
        <f t="shared" si="323"/>
        <v>CPLD3_J2.B35</v>
      </c>
    </row>
    <row r="6820" spans="1:10">
      <c r="A6820" s="24" t="s">
        <v>5092</v>
      </c>
      <c r="B6820" s="24" t="s">
        <v>4833</v>
      </c>
      <c r="C6820" s="24" t="s">
        <v>4783</v>
      </c>
      <c r="D6820" s="24" t="s">
        <v>1076</v>
      </c>
      <c r="E6820" s="24" t="s">
        <v>4833</v>
      </c>
      <c r="F6820" s="27"/>
      <c r="G6820" t="str">
        <f t="shared" si="321"/>
        <v>CPLD3_J2.B36</v>
      </c>
      <c r="H6820">
        <f t="shared" si="322"/>
        <v>0</v>
      </c>
      <c r="I6820" s="26" t="str">
        <f>H6820&amp;"x"&amp;COUNTIF($H$5:H6820,H6820)</f>
        <v>0x345</v>
      </c>
      <c r="J6820" t="str">
        <f t="shared" si="323"/>
        <v>CPLD3_J2.B36</v>
      </c>
    </row>
    <row r="6821" spans="1:10">
      <c r="A6821" s="24" t="s">
        <v>5092</v>
      </c>
      <c r="B6821" s="24" t="s">
        <v>4834</v>
      </c>
      <c r="C6821" s="24" t="s">
        <v>4783</v>
      </c>
      <c r="D6821" s="24" t="s">
        <v>1076</v>
      </c>
      <c r="E6821" s="24" t="s">
        <v>4834</v>
      </c>
      <c r="F6821" s="27"/>
      <c r="G6821" t="str">
        <f t="shared" si="321"/>
        <v>CPLD3_J2.B37</v>
      </c>
      <c r="H6821">
        <f t="shared" si="322"/>
        <v>0</v>
      </c>
      <c r="I6821" s="26" t="str">
        <f>H6821&amp;"x"&amp;COUNTIF($H$5:H6821,H6821)</f>
        <v>0x346</v>
      </c>
      <c r="J6821" t="str">
        <f t="shared" si="323"/>
        <v>CPLD3_J2.B37</v>
      </c>
    </row>
    <row r="6822" spans="1:10">
      <c r="A6822" s="24" t="s">
        <v>5092</v>
      </c>
      <c r="B6822" s="24" t="s">
        <v>4835</v>
      </c>
      <c r="C6822" s="24" t="s">
        <v>4783</v>
      </c>
      <c r="D6822" s="24" t="s">
        <v>1076</v>
      </c>
      <c r="E6822" s="24" t="s">
        <v>4835</v>
      </c>
      <c r="F6822" s="27"/>
      <c r="G6822" t="str">
        <f t="shared" si="321"/>
        <v>CPLD3_J2.B38</v>
      </c>
      <c r="H6822">
        <f t="shared" si="322"/>
        <v>0</v>
      </c>
      <c r="I6822" s="26" t="str">
        <f>H6822&amp;"x"&amp;COUNTIF($H$5:H6822,H6822)</f>
        <v>0x347</v>
      </c>
      <c r="J6822" t="str">
        <f t="shared" si="323"/>
        <v>CPLD3_J2.B38</v>
      </c>
    </row>
    <row r="6823" spans="1:10">
      <c r="A6823" s="24" t="s">
        <v>5092</v>
      </c>
      <c r="B6823" s="24" t="s">
        <v>4836</v>
      </c>
      <c r="C6823" s="24" t="s">
        <v>4783</v>
      </c>
      <c r="D6823" s="24" t="s">
        <v>1076</v>
      </c>
      <c r="E6823" s="24" t="s">
        <v>4836</v>
      </c>
      <c r="F6823" s="27"/>
      <c r="G6823" t="str">
        <f t="shared" si="321"/>
        <v>CPLD3_J2.B39</v>
      </c>
      <c r="H6823">
        <f t="shared" si="322"/>
        <v>0</v>
      </c>
      <c r="I6823" s="26" t="str">
        <f>H6823&amp;"x"&amp;COUNTIF($H$5:H6823,H6823)</f>
        <v>0x348</v>
      </c>
      <c r="J6823" t="str">
        <f t="shared" si="323"/>
        <v>CPLD3_J2.B39</v>
      </c>
    </row>
    <row r="6824" spans="1:10">
      <c r="A6824" s="24" t="s">
        <v>5092</v>
      </c>
      <c r="B6824" s="24" t="s">
        <v>4837</v>
      </c>
      <c r="C6824" s="24" t="s">
        <v>4783</v>
      </c>
      <c r="D6824" s="24" t="s">
        <v>1076</v>
      </c>
      <c r="E6824" s="24" t="s">
        <v>4837</v>
      </c>
      <c r="F6824" s="27"/>
      <c r="G6824" t="str">
        <f t="shared" si="321"/>
        <v>CPLD3_J2.B40</v>
      </c>
      <c r="H6824">
        <f t="shared" si="322"/>
        <v>0</v>
      </c>
      <c r="I6824" s="26" t="str">
        <f>H6824&amp;"x"&amp;COUNTIF($H$5:H6824,H6824)</f>
        <v>0x349</v>
      </c>
      <c r="J6824" t="str">
        <f t="shared" si="323"/>
        <v>CPLD3_J2.B40</v>
      </c>
    </row>
    <row r="6825" spans="1:10">
      <c r="A6825" s="24" t="s">
        <v>5092</v>
      </c>
      <c r="B6825" s="24" t="s">
        <v>4838</v>
      </c>
      <c r="C6825" s="24" t="s">
        <v>4783</v>
      </c>
      <c r="D6825" s="24" t="s">
        <v>1076</v>
      </c>
      <c r="E6825" s="24" t="s">
        <v>4838</v>
      </c>
      <c r="F6825" s="27"/>
      <c r="G6825" t="str">
        <f t="shared" si="321"/>
        <v>CPLD3_J2.B41</v>
      </c>
      <c r="H6825">
        <f t="shared" si="322"/>
        <v>0</v>
      </c>
      <c r="I6825" s="26" t="str">
        <f>H6825&amp;"x"&amp;COUNTIF($H$5:H6825,H6825)</f>
        <v>0x350</v>
      </c>
      <c r="J6825" t="str">
        <f t="shared" si="323"/>
        <v>CPLD3_J2.B41</v>
      </c>
    </row>
    <row r="6826" spans="1:10">
      <c r="A6826" s="24" t="s">
        <v>5092</v>
      </c>
      <c r="B6826" s="24" t="s">
        <v>4839</v>
      </c>
      <c r="C6826" s="24" t="s">
        <v>4783</v>
      </c>
      <c r="D6826" s="24" t="s">
        <v>1076</v>
      </c>
      <c r="E6826" s="24" t="s">
        <v>4839</v>
      </c>
      <c r="F6826" s="27"/>
      <c r="G6826" t="str">
        <f t="shared" si="321"/>
        <v>CPLD3_J2.B42</v>
      </c>
      <c r="H6826">
        <f t="shared" si="322"/>
        <v>0</v>
      </c>
      <c r="I6826" s="26" t="str">
        <f>H6826&amp;"x"&amp;COUNTIF($H$5:H6826,H6826)</f>
        <v>0x351</v>
      </c>
      <c r="J6826" t="str">
        <f t="shared" si="323"/>
        <v>CPLD3_J2.B42</v>
      </c>
    </row>
    <row r="6827" spans="1:10">
      <c r="A6827" s="24" t="s">
        <v>5092</v>
      </c>
      <c r="B6827" s="24" t="s">
        <v>4841</v>
      </c>
      <c r="C6827" s="24" t="s">
        <v>4783</v>
      </c>
      <c r="D6827" s="24" t="s">
        <v>1076</v>
      </c>
      <c r="E6827" s="24" t="s">
        <v>4841</v>
      </c>
      <c r="F6827" s="27"/>
      <c r="G6827" t="str">
        <f t="shared" si="321"/>
        <v>CPLD3_J2.B43</v>
      </c>
      <c r="H6827">
        <f t="shared" si="322"/>
        <v>0</v>
      </c>
      <c r="I6827" s="26" t="str">
        <f>H6827&amp;"x"&amp;COUNTIF($H$5:H6827,H6827)</f>
        <v>0x352</v>
      </c>
      <c r="J6827" t="str">
        <f t="shared" si="323"/>
        <v>CPLD3_J2.B43</v>
      </c>
    </row>
    <row r="6828" spans="1:10">
      <c r="A6828" s="24" t="s">
        <v>5092</v>
      </c>
      <c r="B6828" s="24" t="s">
        <v>4842</v>
      </c>
      <c r="C6828" s="24" t="s">
        <v>4783</v>
      </c>
      <c r="D6828" s="24" t="s">
        <v>1076</v>
      </c>
      <c r="E6828" s="24" t="s">
        <v>4842</v>
      </c>
      <c r="F6828" s="27"/>
      <c r="G6828" t="str">
        <f t="shared" si="321"/>
        <v>CPLD3_J2.B44</v>
      </c>
      <c r="H6828">
        <f t="shared" si="322"/>
        <v>0</v>
      </c>
      <c r="I6828" s="26" t="str">
        <f>H6828&amp;"x"&amp;COUNTIF($H$5:H6828,H6828)</f>
        <v>0x353</v>
      </c>
      <c r="J6828" t="str">
        <f t="shared" si="323"/>
        <v>CPLD3_J2.B44</v>
      </c>
    </row>
    <row r="6829" spans="1:10">
      <c r="A6829" s="24" t="s">
        <v>5092</v>
      </c>
      <c r="B6829" s="24" t="s">
        <v>4844</v>
      </c>
      <c r="C6829" s="24" t="s">
        <v>4783</v>
      </c>
      <c r="D6829" s="24" t="s">
        <v>1076</v>
      </c>
      <c r="E6829" s="24" t="s">
        <v>4844</v>
      </c>
      <c r="F6829" s="27"/>
      <c r="G6829" t="str">
        <f t="shared" si="321"/>
        <v>CPLD3_J2.B45</v>
      </c>
      <c r="H6829">
        <f t="shared" si="322"/>
        <v>0</v>
      </c>
      <c r="I6829" s="26" t="str">
        <f>H6829&amp;"x"&amp;COUNTIF($H$5:H6829,H6829)</f>
        <v>0x354</v>
      </c>
      <c r="J6829" t="str">
        <f t="shared" si="323"/>
        <v>CPLD3_J2.B45</v>
      </c>
    </row>
    <row r="6830" spans="1:10">
      <c r="A6830" s="24" t="s">
        <v>5092</v>
      </c>
      <c r="B6830" s="24" t="s">
        <v>4845</v>
      </c>
      <c r="C6830" s="24" t="s">
        <v>4783</v>
      </c>
      <c r="D6830" s="24" t="s">
        <v>1076</v>
      </c>
      <c r="E6830" s="24" t="s">
        <v>4845</v>
      </c>
      <c r="F6830" s="24" t="s">
        <v>7</v>
      </c>
      <c r="G6830" t="str">
        <f t="shared" si="321"/>
        <v>CPLD3_J2.B46</v>
      </c>
      <c r="H6830" t="str">
        <f t="shared" si="322"/>
        <v>3_B2_56</v>
      </c>
      <c r="I6830" s="26" t="str">
        <f>H6830&amp;"x"&amp;COUNTIF($H$5:H6830,H6830)</f>
        <v>3_B2_56x3</v>
      </c>
      <c r="J6830" t="str">
        <f t="shared" si="323"/>
        <v>CPLD3_J2.B46</v>
      </c>
    </row>
    <row r="6831" spans="1:10">
      <c r="A6831" s="24" t="s">
        <v>5092</v>
      </c>
      <c r="B6831" s="24" t="s">
        <v>4847</v>
      </c>
      <c r="C6831" s="24" t="s">
        <v>4783</v>
      </c>
      <c r="D6831" s="24" t="s">
        <v>1076</v>
      </c>
      <c r="E6831" s="24" t="s">
        <v>4847</v>
      </c>
      <c r="F6831" s="27"/>
      <c r="G6831" t="str">
        <f t="shared" si="321"/>
        <v>CPLD3_J2.B47</v>
      </c>
      <c r="H6831">
        <f t="shared" si="322"/>
        <v>0</v>
      </c>
      <c r="I6831" s="26" t="str">
        <f>H6831&amp;"x"&amp;COUNTIF($H$5:H6831,H6831)</f>
        <v>0x355</v>
      </c>
      <c r="J6831" t="str">
        <f t="shared" si="323"/>
        <v>CPLD3_J2.B47</v>
      </c>
    </row>
    <row r="6832" spans="1:10">
      <c r="A6832" s="24" t="s">
        <v>5092</v>
      </c>
      <c r="B6832" s="24" t="s">
        <v>4848</v>
      </c>
      <c r="C6832" s="24" t="s">
        <v>4783</v>
      </c>
      <c r="D6832" s="24" t="s">
        <v>1076</v>
      </c>
      <c r="E6832" s="24" t="s">
        <v>4848</v>
      </c>
      <c r="F6832" s="27"/>
      <c r="G6832" t="str">
        <f t="shared" si="321"/>
        <v>CPLD3_J2.B48</v>
      </c>
      <c r="H6832">
        <f t="shared" si="322"/>
        <v>0</v>
      </c>
      <c r="I6832" s="26" t="str">
        <f>H6832&amp;"x"&amp;COUNTIF($H$5:H6832,H6832)</f>
        <v>0x356</v>
      </c>
      <c r="J6832" t="str">
        <f t="shared" si="323"/>
        <v>CPLD3_J2.B48</v>
      </c>
    </row>
    <row r="6833" spans="1:10">
      <c r="A6833" s="24" t="s">
        <v>5092</v>
      </c>
      <c r="B6833" s="24" t="s">
        <v>4850</v>
      </c>
      <c r="C6833" s="24" t="s">
        <v>4783</v>
      </c>
      <c r="D6833" s="24" t="s">
        <v>1076</v>
      </c>
      <c r="E6833" s="24" t="s">
        <v>4850</v>
      </c>
      <c r="F6833" s="27"/>
      <c r="G6833" t="str">
        <f t="shared" si="321"/>
        <v>CPLD3_J2.B49</v>
      </c>
      <c r="H6833">
        <f t="shared" si="322"/>
        <v>0</v>
      </c>
      <c r="I6833" s="26" t="str">
        <f>H6833&amp;"x"&amp;COUNTIF($H$5:H6833,H6833)</f>
        <v>0x357</v>
      </c>
      <c r="J6833" t="str">
        <f t="shared" si="323"/>
        <v>CPLD3_J2.B49</v>
      </c>
    </row>
    <row r="6834" spans="1:10">
      <c r="A6834" s="24" t="s">
        <v>5092</v>
      </c>
      <c r="B6834" s="24" t="s">
        <v>4851</v>
      </c>
      <c r="C6834" s="24" t="s">
        <v>4783</v>
      </c>
      <c r="D6834" s="24" t="s">
        <v>1076</v>
      </c>
      <c r="E6834" s="24" t="s">
        <v>4851</v>
      </c>
      <c r="F6834" s="27"/>
      <c r="G6834" t="str">
        <f t="shared" si="321"/>
        <v>CPLD3_J2.B50</v>
      </c>
      <c r="H6834">
        <f t="shared" si="322"/>
        <v>0</v>
      </c>
      <c r="I6834" s="26" t="str">
        <f>H6834&amp;"x"&amp;COUNTIF($H$5:H6834,H6834)</f>
        <v>0x358</v>
      </c>
      <c r="J6834" t="str">
        <f t="shared" si="323"/>
        <v>CPLD3_J2.B50</v>
      </c>
    </row>
    <row r="6835" spans="1:10">
      <c r="A6835" s="24" t="s">
        <v>5092</v>
      </c>
      <c r="B6835" s="24" t="s">
        <v>4852</v>
      </c>
      <c r="C6835" s="24" t="s">
        <v>4783</v>
      </c>
      <c r="D6835" s="24" t="s">
        <v>1076</v>
      </c>
      <c r="E6835" s="24" t="s">
        <v>4852</v>
      </c>
      <c r="F6835" s="27"/>
      <c r="G6835" t="str">
        <f t="shared" si="321"/>
        <v>CPLD3_J2.B51</v>
      </c>
      <c r="H6835">
        <f t="shared" si="322"/>
        <v>0</v>
      </c>
      <c r="I6835" s="26" t="str">
        <f>H6835&amp;"x"&amp;COUNTIF($H$5:H6835,H6835)</f>
        <v>0x359</v>
      </c>
      <c r="J6835" t="str">
        <f t="shared" si="323"/>
        <v>CPLD3_J2.B51</v>
      </c>
    </row>
    <row r="6836" spans="1:10">
      <c r="A6836" s="24" t="s">
        <v>5092</v>
      </c>
      <c r="B6836" s="24" t="s">
        <v>4853</v>
      </c>
      <c r="C6836" s="24" t="s">
        <v>4783</v>
      </c>
      <c r="D6836" s="24" t="s">
        <v>1076</v>
      </c>
      <c r="E6836" s="24" t="s">
        <v>4853</v>
      </c>
      <c r="F6836" s="27"/>
      <c r="G6836" t="str">
        <f t="shared" si="321"/>
        <v>CPLD3_J2.B52</v>
      </c>
      <c r="H6836">
        <f t="shared" si="322"/>
        <v>0</v>
      </c>
      <c r="I6836" s="26" t="str">
        <f>H6836&amp;"x"&amp;COUNTIF($H$5:H6836,H6836)</f>
        <v>0x360</v>
      </c>
      <c r="J6836" t="str">
        <f t="shared" si="323"/>
        <v>CPLD3_J2.B52</v>
      </c>
    </row>
    <row r="6837" spans="1:10">
      <c r="A6837" s="24" t="s">
        <v>5092</v>
      </c>
      <c r="B6837" s="24" t="s">
        <v>4854</v>
      </c>
      <c r="C6837" s="24" t="s">
        <v>4783</v>
      </c>
      <c r="D6837" s="24" t="s">
        <v>1076</v>
      </c>
      <c r="E6837" s="24" t="s">
        <v>4854</v>
      </c>
      <c r="F6837" s="27"/>
      <c r="G6837" t="str">
        <f t="shared" si="321"/>
        <v>CPLD3_J2.B53</v>
      </c>
      <c r="H6837">
        <f t="shared" si="322"/>
        <v>0</v>
      </c>
      <c r="I6837" s="26" t="str">
        <f>H6837&amp;"x"&amp;COUNTIF($H$5:H6837,H6837)</f>
        <v>0x361</v>
      </c>
      <c r="J6837" t="str">
        <f t="shared" si="323"/>
        <v>CPLD3_J2.B53</v>
      </c>
    </row>
    <row r="6838" spans="1:10">
      <c r="A6838" s="24" t="s">
        <v>5092</v>
      </c>
      <c r="B6838" s="24" t="s">
        <v>4855</v>
      </c>
      <c r="C6838" s="24" t="s">
        <v>4783</v>
      </c>
      <c r="D6838" s="24" t="s">
        <v>1076</v>
      </c>
      <c r="E6838" s="24" t="s">
        <v>4855</v>
      </c>
      <c r="F6838" s="27"/>
      <c r="G6838" t="str">
        <f t="shared" si="321"/>
        <v>CPLD3_J2.B54</v>
      </c>
      <c r="H6838">
        <f t="shared" si="322"/>
        <v>0</v>
      </c>
      <c r="I6838" s="26" t="str">
        <f>H6838&amp;"x"&amp;COUNTIF($H$5:H6838,H6838)</f>
        <v>0x362</v>
      </c>
      <c r="J6838" t="str">
        <f t="shared" si="323"/>
        <v>CPLD3_J2.B54</v>
      </c>
    </row>
    <row r="6839" spans="1:10">
      <c r="A6839" s="24" t="s">
        <v>5092</v>
      </c>
      <c r="B6839" s="24" t="s">
        <v>4856</v>
      </c>
      <c r="C6839" s="24" t="s">
        <v>4783</v>
      </c>
      <c r="D6839" s="24" t="s">
        <v>1076</v>
      </c>
      <c r="E6839" s="24" t="s">
        <v>4856</v>
      </c>
      <c r="F6839" s="27"/>
      <c r="G6839" t="str">
        <f t="shared" si="321"/>
        <v>CPLD3_J2.B55</v>
      </c>
      <c r="H6839">
        <f t="shared" si="322"/>
        <v>0</v>
      </c>
      <c r="I6839" s="26" t="str">
        <f>H6839&amp;"x"&amp;COUNTIF($H$5:H6839,H6839)</f>
        <v>0x363</v>
      </c>
      <c r="J6839" t="str">
        <f t="shared" si="323"/>
        <v>CPLD3_J2.B55</v>
      </c>
    </row>
    <row r="6840" spans="1:10">
      <c r="A6840" s="24" t="s">
        <v>5092</v>
      </c>
      <c r="B6840" s="24" t="s">
        <v>4857</v>
      </c>
      <c r="C6840" s="24" t="s">
        <v>4783</v>
      </c>
      <c r="D6840" s="24" t="s">
        <v>1076</v>
      </c>
      <c r="E6840" s="24" t="s">
        <v>4857</v>
      </c>
      <c r="F6840" s="27"/>
      <c r="G6840" t="str">
        <f t="shared" si="321"/>
        <v>CPLD3_J2.B56</v>
      </c>
      <c r="H6840">
        <f t="shared" si="322"/>
        <v>0</v>
      </c>
      <c r="I6840" s="26" t="str">
        <f>H6840&amp;"x"&amp;COUNTIF($H$5:H6840,H6840)</f>
        <v>0x364</v>
      </c>
      <c r="J6840" t="str">
        <f t="shared" si="323"/>
        <v>CPLD3_J2.B56</v>
      </c>
    </row>
    <row r="6841" spans="1:10">
      <c r="A6841" s="24" t="s">
        <v>5092</v>
      </c>
      <c r="B6841" s="24" t="s">
        <v>4858</v>
      </c>
      <c r="C6841" s="24" t="s">
        <v>4783</v>
      </c>
      <c r="D6841" s="24" t="s">
        <v>1076</v>
      </c>
      <c r="E6841" s="24" t="s">
        <v>4858</v>
      </c>
      <c r="F6841" s="27"/>
      <c r="G6841" t="str">
        <f t="shared" si="321"/>
        <v>CPLD3_J2.B57</v>
      </c>
      <c r="H6841">
        <f t="shared" si="322"/>
        <v>0</v>
      </c>
      <c r="I6841" s="26" t="str">
        <f>H6841&amp;"x"&amp;COUNTIF($H$5:H6841,H6841)</f>
        <v>0x365</v>
      </c>
      <c r="J6841" t="str">
        <f t="shared" si="323"/>
        <v>CPLD3_J2.B57</v>
      </c>
    </row>
    <row r="6842" spans="1:10">
      <c r="A6842" s="24" t="s">
        <v>5092</v>
      </c>
      <c r="B6842" s="24" t="s">
        <v>4859</v>
      </c>
      <c r="C6842" s="24" t="s">
        <v>4783</v>
      </c>
      <c r="D6842" s="24" t="s">
        <v>1076</v>
      </c>
      <c r="E6842" s="24" t="s">
        <v>4859</v>
      </c>
      <c r="F6842" s="27"/>
      <c r="G6842" t="str">
        <f t="shared" si="321"/>
        <v>CPLD3_J2.B58</v>
      </c>
      <c r="H6842">
        <f t="shared" si="322"/>
        <v>0</v>
      </c>
      <c r="I6842" s="26" t="str">
        <f>H6842&amp;"x"&amp;COUNTIF($H$5:H6842,H6842)</f>
        <v>0x366</v>
      </c>
      <c r="J6842" t="str">
        <f t="shared" si="323"/>
        <v>CPLD3_J2.B58</v>
      </c>
    </row>
    <row r="6843" spans="1:10">
      <c r="A6843" s="24" t="s">
        <v>5092</v>
      </c>
      <c r="B6843" s="24" t="s">
        <v>4860</v>
      </c>
      <c r="C6843" s="24" t="s">
        <v>4783</v>
      </c>
      <c r="D6843" s="24" t="s">
        <v>1076</v>
      </c>
      <c r="E6843" s="24" t="s">
        <v>4860</v>
      </c>
      <c r="F6843" s="27"/>
      <c r="G6843" t="str">
        <f t="shared" si="321"/>
        <v>CPLD3_J2.B59</v>
      </c>
      <c r="H6843">
        <f t="shared" si="322"/>
        <v>0</v>
      </c>
      <c r="I6843" s="26" t="str">
        <f>H6843&amp;"x"&amp;COUNTIF($H$5:H6843,H6843)</f>
        <v>0x367</v>
      </c>
      <c r="J6843" t="str">
        <f t="shared" si="323"/>
        <v>CPLD3_J2.B59</v>
      </c>
    </row>
    <row r="6844" spans="1:10">
      <c r="A6844" s="24" t="s">
        <v>5092</v>
      </c>
      <c r="B6844" s="24" t="s">
        <v>4861</v>
      </c>
      <c r="C6844" s="24" t="s">
        <v>4783</v>
      </c>
      <c r="D6844" s="24" t="s">
        <v>1076</v>
      </c>
      <c r="E6844" s="24" t="s">
        <v>4861</v>
      </c>
      <c r="F6844" s="27"/>
      <c r="G6844" t="str">
        <f t="shared" si="321"/>
        <v>CPLD3_J2.B60</v>
      </c>
      <c r="H6844">
        <f t="shared" si="322"/>
        <v>0</v>
      </c>
      <c r="I6844" s="26" t="str">
        <f>H6844&amp;"x"&amp;COUNTIF($H$5:H6844,H6844)</f>
        <v>0x368</v>
      </c>
      <c r="J6844" t="str">
        <f t="shared" si="323"/>
        <v>CPLD3_J2.B60</v>
      </c>
    </row>
    <row r="6845" spans="1:10">
      <c r="A6845" s="24" t="s">
        <v>5092</v>
      </c>
      <c r="B6845" s="24" t="s">
        <v>4862</v>
      </c>
      <c r="C6845" s="24" t="s">
        <v>4783</v>
      </c>
      <c r="D6845" s="24" t="s">
        <v>1076</v>
      </c>
      <c r="E6845" s="24" t="s">
        <v>4862</v>
      </c>
      <c r="F6845" s="27"/>
      <c r="G6845" t="str">
        <f t="shared" si="321"/>
        <v>CPLD3_J2.B61</v>
      </c>
      <c r="H6845">
        <f t="shared" si="322"/>
        <v>0</v>
      </c>
      <c r="I6845" s="26" t="str">
        <f>H6845&amp;"x"&amp;COUNTIF($H$5:H6845,H6845)</f>
        <v>0x369</v>
      </c>
      <c r="J6845" t="str">
        <f t="shared" si="323"/>
        <v>CPLD3_J2.B61</v>
      </c>
    </row>
    <row r="6846" spans="1:10">
      <c r="A6846" s="24" t="s">
        <v>5092</v>
      </c>
      <c r="B6846" s="24" t="s">
        <v>4863</v>
      </c>
      <c r="C6846" s="24" t="s">
        <v>4783</v>
      </c>
      <c r="D6846" s="24" t="s">
        <v>1076</v>
      </c>
      <c r="E6846" s="24" t="s">
        <v>4863</v>
      </c>
      <c r="F6846" s="27"/>
      <c r="G6846" t="str">
        <f t="shared" si="321"/>
        <v>CPLD3_J2.B62</v>
      </c>
      <c r="H6846">
        <f t="shared" si="322"/>
        <v>0</v>
      </c>
      <c r="I6846" s="26" t="str">
        <f>H6846&amp;"x"&amp;COUNTIF($H$5:H6846,H6846)</f>
        <v>0x370</v>
      </c>
      <c r="J6846" t="str">
        <f t="shared" si="323"/>
        <v>CPLD3_J2.B62</v>
      </c>
    </row>
    <row r="6847" spans="1:10">
      <c r="A6847" s="24" t="s">
        <v>5092</v>
      </c>
      <c r="B6847" s="24" t="s">
        <v>4864</v>
      </c>
      <c r="C6847" s="24" t="s">
        <v>4783</v>
      </c>
      <c r="D6847" s="24" t="s">
        <v>1076</v>
      </c>
      <c r="E6847" s="24" t="s">
        <v>4864</v>
      </c>
      <c r="F6847" s="27"/>
      <c r="G6847" t="str">
        <f t="shared" si="321"/>
        <v>CPLD3_J2.B63</v>
      </c>
      <c r="H6847">
        <f t="shared" si="322"/>
        <v>0</v>
      </c>
      <c r="I6847" s="26" t="str">
        <f>H6847&amp;"x"&amp;COUNTIF($H$5:H6847,H6847)</f>
        <v>0x371</v>
      </c>
      <c r="J6847" t="str">
        <f t="shared" si="323"/>
        <v>CPLD3_J2.B63</v>
      </c>
    </row>
    <row r="6848" spans="1:10">
      <c r="A6848" s="24" t="s">
        <v>5092</v>
      </c>
      <c r="B6848" s="24" t="s">
        <v>4865</v>
      </c>
      <c r="C6848" s="24" t="s">
        <v>4783</v>
      </c>
      <c r="D6848" s="24" t="s">
        <v>1076</v>
      </c>
      <c r="E6848" s="24" t="s">
        <v>4865</v>
      </c>
      <c r="F6848" s="27"/>
      <c r="G6848" t="str">
        <f t="shared" si="321"/>
        <v>CPLD3_J2.B64</v>
      </c>
      <c r="H6848">
        <f t="shared" si="322"/>
        <v>0</v>
      </c>
      <c r="I6848" s="26" t="str">
        <f>H6848&amp;"x"&amp;COUNTIF($H$5:H6848,H6848)</f>
        <v>0x372</v>
      </c>
      <c r="J6848" t="str">
        <f t="shared" si="323"/>
        <v>CPLD3_J2.B64</v>
      </c>
    </row>
    <row r="6849" spans="1:10">
      <c r="A6849" s="24" t="s">
        <v>5092</v>
      </c>
      <c r="B6849" s="24" t="s">
        <v>4866</v>
      </c>
      <c r="C6849" s="24" t="s">
        <v>4783</v>
      </c>
      <c r="D6849" s="24" t="s">
        <v>1076</v>
      </c>
      <c r="E6849" s="24" t="s">
        <v>4866</v>
      </c>
      <c r="F6849" s="27"/>
      <c r="G6849" t="str">
        <f t="shared" si="321"/>
        <v>CPLD3_J2.B65</v>
      </c>
      <c r="H6849">
        <f t="shared" si="322"/>
        <v>0</v>
      </c>
      <c r="I6849" s="26" t="str">
        <f>H6849&amp;"x"&amp;COUNTIF($H$5:H6849,H6849)</f>
        <v>0x373</v>
      </c>
      <c r="J6849" t="str">
        <f t="shared" si="323"/>
        <v>CPLD3_J2.B65</v>
      </c>
    </row>
    <row r="6850" spans="1:10">
      <c r="A6850" s="24" t="s">
        <v>5092</v>
      </c>
      <c r="B6850" s="24" t="s">
        <v>4867</v>
      </c>
      <c r="C6850" s="24" t="s">
        <v>4783</v>
      </c>
      <c r="D6850" s="24" t="s">
        <v>1076</v>
      </c>
      <c r="E6850" s="24" t="s">
        <v>4867</v>
      </c>
      <c r="F6850" s="27"/>
      <c r="G6850" t="str">
        <f t="shared" si="321"/>
        <v>CPLD3_J2.B66</v>
      </c>
      <c r="H6850">
        <f t="shared" si="322"/>
        <v>0</v>
      </c>
      <c r="I6850" s="26" t="str">
        <f>H6850&amp;"x"&amp;COUNTIF($H$5:H6850,H6850)</f>
        <v>0x374</v>
      </c>
      <c r="J6850" t="str">
        <f t="shared" si="323"/>
        <v>CPLD3_J2.B66</v>
      </c>
    </row>
    <row r="6851" spans="1:10">
      <c r="A6851" s="24" t="s">
        <v>5092</v>
      </c>
      <c r="B6851" s="24" t="s">
        <v>4868</v>
      </c>
      <c r="C6851" s="24" t="s">
        <v>4783</v>
      </c>
      <c r="D6851" s="24" t="s">
        <v>1076</v>
      </c>
      <c r="E6851" s="24" t="s">
        <v>4868</v>
      </c>
      <c r="F6851" s="27"/>
      <c r="G6851" t="str">
        <f t="shared" si="321"/>
        <v>CPLD3_J2.B67</v>
      </c>
      <c r="H6851">
        <f t="shared" si="322"/>
        <v>0</v>
      </c>
      <c r="I6851" s="26" t="str">
        <f>H6851&amp;"x"&amp;COUNTIF($H$5:H6851,H6851)</f>
        <v>0x375</v>
      </c>
      <c r="J6851" t="str">
        <f t="shared" si="323"/>
        <v>CPLD3_J2.B67</v>
      </c>
    </row>
    <row r="6852" spans="1:10">
      <c r="A6852" s="24" t="s">
        <v>5092</v>
      </c>
      <c r="B6852" s="24" t="s">
        <v>4869</v>
      </c>
      <c r="C6852" s="24" t="s">
        <v>4783</v>
      </c>
      <c r="D6852" s="24" t="s">
        <v>1076</v>
      </c>
      <c r="E6852" s="24" t="s">
        <v>4869</v>
      </c>
      <c r="F6852" s="27"/>
      <c r="G6852" t="str">
        <f t="shared" si="321"/>
        <v>CPLD3_J2.B68</v>
      </c>
      <c r="H6852">
        <f t="shared" si="322"/>
        <v>0</v>
      </c>
      <c r="I6852" s="26" t="str">
        <f>H6852&amp;"x"&amp;COUNTIF($H$5:H6852,H6852)</f>
        <v>0x376</v>
      </c>
      <c r="J6852" t="str">
        <f t="shared" si="323"/>
        <v>CPLD3_J2.B68</v>
      </c>
    </row>
    <row r="6853" spans="1:10">
      <c r="A6853" s="24" t="s">
        <v>5092</v>
      </c>
      <c r="B6853" s="24" t="s">
        <v>4870</v>
      </c>
      <c r="C6853" s="24" t="s">
        <v>4783</v>
      </c>
      <c r="D6853" s="24" t="s">
        <v>1076</v>
      </c>
      <c r="E6853" s="24" t="s">
        <v>4870</v>
      </c>
      <c r="F6853" s="27"/>
      <c r="G6853" t="str">
        <f t="shared" si="321"/>
        <v>CPLD3_J2.B69</v>
      </c>
      <c r="H6853">
        <f t="shared" si="322"/>
        <v>0</v>
      </c>
      <c r="I6853" s="26" t="str">
        <f>H6853&amp;"x"&amp;COUNTIF($H$5:H6853,H6853)</f>
        <v>0x377</v>
      </c>
      <c r="J6853" t="str">
        <f t="shared" si="323"/>
        <v>CPLD3_J2.B69</v>
      </c>
    </row>
    <row r="6854" spans="1:10">
      <c r="A6854" s="24" t="s">
        <v>5092</v>
      </c>
      <c r="B6854" s="24" t="s">
        <v>4871</v>
      </c>
      <c r="C6854" s="24" t="s">
        <v>4783</v>
      </c>
      <c r="D6854" s="24" t="s">
        <v>1076</v>
      </c>
      <c r="E6854" s="24" t="s">
        <v>4871</v>
      </c>
      <c r="F6854" s="27"/>
      <c r="G6854" t="str">
        <f t="shared" ref="G6854:G6917" si="324">A6854&amp;"."&amp;B6854</f>
        <v>CPLD3_J2.B70</v>
      </c>
      <c r="H6854">
        <f t="shared" ref="H6854:H6917" si="325">F6854</f>
        <v>0</v>
      </c>
      <c r="I6854" s="26" t="str">
        <f>H6854&amp;"x"&amp;COUNTIF($H$5:H6854,H6854)</f>
        <v>0x378</v>
      </c>
      <c r="J6854" t="str">
        <f t="shared" ref="J6854:J6917" si="326">G6854</f>
        <v>CPLD3_J2.B70</v>
      </c>
    </row>
    <row r="6855" spans="1:10">
      <c r="A6855" s="24" t="s">
        <v>5092</v>
      </c>
      <c r="B6855" s="24" t="s">
        <v>4872</v>
      </c>
      <c r="C6855" s="24" t="s">
        <v>4783</v>
      </c>
      <c r="D6855" s="24" t="s">
        <v>1076</v>
      </c>
      <c r="E6855" s="24" t="s">
        <v>4872</v>
      </c>
      <c r="F6855" s="24" t="s">
        <v>1088</v>
      </c>
      <c r="G6855" t="str">
        <f t="shared" si="324"/>
        <v>CPLD3_J2.BG1</v>
      </c>
      <c r="H6855" t="str">
        <f t="shared" si="325"/>
        <v>DGND</v>
      </c>
      <c r="I6855" s="26" t="str">
        <f>H6855&amp;"x"&amp;COUNTIF($H$5:H6855,H6855)</f>
        <v>DGNDx770</v>
      </c>
      <c r="J6855" t="str">
        <f t="shared" si="326"/>
        <v>CPLD3_J2.BG1</v>
      </c>
    </row>
    <row r="6856" spans="1:10">
      <c r="A6856" s="24" t="s">
        <v>5092</v>
      </c>
      <c r="B6856" s="24" t="s">
        <v>4873</v>
      </c>
      <c r="C6856" s="24" t="s">
        <v>4783</v>
      </c>
      <c r="D6856" s="24" t="s">
        <v>1076</v>
      </c>
      <c r="E6856" s="24" t="s">
        <v>4873</v>
      </c>
      <c r="F6856" s="24" t="s">
        <v>1088</v>
      </c>
      <c r="G6856" t="str">
        <f t="shared" si="324"/>
        <v>CPLD3_J2.BG2</v>
      </c>
      <c r="H6856" t="str">
        <f t="shared" si="325"/>
        <v>DGND</v>
      </c>
      <c r="I6856" s="26" t="str">
        <f>H6856&amp;"x"&amp;COUNTIF($H$5:H6856,H6856)</f>
        <v>DGNDx771</v>
      </c>
      <c r="J6856" t="str">
        <f t="shared" si="326"/>
        <v>CPLD3_J2.BG2</v>
      </c>
    </row>
    <row r="6857" spans="1:10">
      <c r="A6857" s="24" t="s">
        <v>5092</v>
      </c>
      <c r="B6857" s="24" t="s">
        <v>4874</v>
      </c>
      <c r="C6857" s="24" t="s">
        <v>4783</v>
      </c>
      <c r="D6857" s="24" t="s">
        <v>1076</v>
      </c>
      <c r="E6857" s="24" t="s">
        <v>4874</v>
      </c>
      <c r="F6857" s="24" t="s">
        <v>1088</v>
      </c>
      <c r="G6857" t="str">
        <f t="shared" si="324"/>
        <v>CPLD3_J2.BG3</v>
      </c>
      <c r="H6857" t="str">
        <f t="shared" si="325"/>
        <v>DGND</v>
      </c>
      <c r="I6857" s="26" t="str">
        <f>H6857&amp;"x"&amp;COUNTIF($H$5:H6857,H6857)</f>
        <v>DGNDx772</v>
      </c>
      <c r="J6857" t="str">
        <f t="shared" si="326"/>
        <v>CPLD3_J2.BG3</v>
      </c>
    </row>
    <row r="6858" spans="1:10">
      <c r="A6858" s="24" t="s">
        <v>5092</v>
      </c>
      <c r="B6858" s="24" t="s">
        <v>4875</v>
      </c>
      <c r="C6858" s="24" t="s">
        <v>4783</v>
      </c>
      <c r="D6858" s="24" t="s">
        <v>1076</v>
      </c>
      <c r="E6858" s="24" t="s">
        <v>4875</v>
      </c>
      <c r="F6858" s="24" t="s">
        <v>1088</v>
      </c>
      <c r="G6858" t="str">
        <f t="shared" si="324"/>
        <v>CPLD3_J2.BG4</v>
      </c>
      <c r="H6858" t="str">
        <f t="shared" si="325"/>
        <v>DGND</v>
      </c>
      <c r="I6858" s="26" t="str">
        <f>H6858&amp;"x"&amp;COUNTIF($H$5:H6858,H6858)</f>
        <v>DGNDx773</v>
      </c>
      <c r="J6858" t="str">
        <f t="shared" si="326"/>
        <v>CPLD3_J2.BG4</v>
      </c>
    </row>
    <row r="6859" spans="1:10">
      <c r="A6859" s="24" t="s">
        <v>5092</v>
      </c>
      <c r="B6859" s="24" t="s">
        <v>4876</v>
      </c>
      <c r="C6859" s="24" t="s">
        <v>4783</v>
      </c>
      <c r="D6859" s="24" t="s">
        <v>1076</v>
      </c>
      <c r="E6859" s="24" t="s">
        <v>4876</v>
      </c>
      <c r="F6859" s="24" t="s">
        <v>1088</v>
      </c>
      <c r="G6859" t="str">
        <f t="shared" si="324"/>
        <v>CPLD3_J2.BG5</v>
      </c>
      <c r="H6859" t="str">
        <f t="shared" si="325"/>
        <v>DGND</v>
      </c>
      <c r="I6859" s="26" t="str">
        <f>H6859&amp;"x"&amp;COUNTIF($H$5:H6859,H6859)</f>
        <v>DGNDx774</v>
      </c>
      <c r="J6859" t="str">
        <f t="shared" si="326"/>
        <v>CPLD3_J2.BG5</v>
      </c>
    </row>
    <row r="6860" spans="1:10">
      <c r="A6860" s="24" t="s">
        <v>5092</v>
      </c>
      <c r="B6860" s="24" t="s">
        <v>4877</v>
      </c>
      <c r="C6860" s="24" t="s">
        <v>4783</v>
      </c>
      <c r="D6860" s="24" t="s">
        <v>1076</v>
      </c>
      <c r="E6860" s="24" t="s">
        <v>4877</v>
      </c>
      <c r="F6860" s="24" t="s">
        <v>1088</v>
      </c>
      <c r="G6860" t="str">
        <f t="shared" si="324"/>
        <v>CPLD3_J2.BG6</v>
      </c>
      <c r="H6860" t="str">
        <f t="shared" si="325"/>
        <v>DGND</v>
      </c>
      <c r="I6860" s="26" t="str">
        <f>H6860&amp;"x"&amp;COUNTIF($H$5:H6860,H6860)</f>
        <v>DGNDx775</v>
      </c>
      <c r="J6860" t="str">
        <f t="shared" si="326"/>
        <v>CPLD3_J2.BG6</v>
      </c>
    </row>
    <row r="6861" spans="1:10">
      <c r="A6861" s="24" t="s">
        <v>5092</v>
      </c>
      <c r="B6861" s="24" t="s">
        <v>4878</v>
      </c>
      <c r="C6861" s="24" t="s">
        <v>4783</v>
      </c>
      <c r="D6861" s="24" t="s">
        <v>1076</v>
      </c>
      <c r="E6861" s="24" t="s">
        <v>4878</v>
      </c>
      <c r="F6861" s="24" t="s">
        <v>1088</v>
      </c>
      <c r="G6861" t="str">
        <f t="shared" si="324"/>
        <v>CPLD3_J2.BG7</v>
      </c>
      <c r="H6861" t="str">
        <f t="shared" si="325"/>
        <v>DGND</v>
      </c>
      <c r="I6861" s="26" t="str">
        <f>H6861&amp;"x"&amp;COUNTIF($H$5:H6861,H6861)</f>
        <v>DGNDx776</v>
      </c>
      <c r="J6861" t="str">
        <f t="shared" si="326"/>
        <v>CPLD3_J2.BG7</v>
      </c>
    </row>
    <row r="6862" spans="1:10">
      <c r="A6862" s="24" t="s">
        <v>5092</v>
      </c>
      <c r="B6862" s="24" t="s">
        <v>257</v>
      </c>
      <c r="C6862" s="24" t="s">
        <v>4783</v>
      </c>
      <c r="D6862" s="24" t="s">
        <v>1076</v>
      </c>
      <c r="E6862" s="24" t="s">
        <v>257</v>
      </c>
      <c r="F6862" s="24" t="s">
        <v>1088</v>
      </c>
      <c r="G6862" t="str">
        <f t="shared" si="324"/>
        <v>CPLD3_J2.C1</v>
      </c>
      <c r="H6862" t="str">
        <f t="shared" si="325"/>
        <v>DGND</v>
      </c>
      <c r="I6862" s="26" t="str">
        <f>H6862&amp;"x"&amp;COUNTIF($H$5:H6862,H6862)</f>
        <v>DGNDx777</v>
      </c>
      <c r="J6862" t="str">
        <f t="shared" si="326"/>
        <v>CPLD3_J2.C1</v>
      </c>
    </row>
    <row r="6863" spans="1:10">
      <c r="A6863" s="24" t="s">
        <v>5092</v>
      </c>
      <c r="B6863" s="24" t="s">
        <v>4879</v>
      </c>
      <c r="C6863" s="24" t="s">
        <v>4783</v>
      </c>
      <c r="D6863" s="24" t="s">
        <v>1076</v>
      </c>
      <c r="E6863" s="24" t="s">
        <v>4879</v>
      </c>
      <c r="F6863" s="24" t="s">
        <v>1088</v>
      </c>
      <c r="G6863" t="str">
        <f t="shared" si="324"/>
        <v>CPLD3_J2.C2</v>
      </c>
      <c r="H6863" t="str">
        <f t="shared" si="325"/>
        <v>DGND</v>
      </c>
      <c r="I6863" s="26" t="str">
        <f>H6863&amp;"x"&amp;COUNTIF($H$5:H6863,H6863)</f>
        <v>DGNDx778</v>
      </c>
      <c r="J6863" t="str">
        <f t="shared" si="326"/>
        <v>CPLD3_J2.C2</v>
      </c>
    </row>
    <row r="6864" spans="1:10">
      <c r="A6864" s="24" t="s">
        <v>5145</v>
      </c>
      <c r="B6864" s="24" t="s">
        <v>3022</v>
      </c>
      <c r="C6864" s="24" t="s">
        <v>4783</v>
      </c>
      <c r="D6864" s="24" t="s">
        <v>1076</v>
      </c>
      <c r="E6864" s="24" t="s">
        <v>3022</v>
      </c>
      <c r="F6864" s="24" t="s">
        <v>1088</v>
      </c>
      <c r="G6864" t="str">
        <f t="shared" si="324"/>
        <v>CPLD3_J3.A1</v>
      </c>
      <c r="H6864" t="str">
        <f t="shared" si="325"/>
        <v>DGND</v>
      </c>
      <c r="I6864" s="26" t="str">
        <f>H6864&amp;"x"&amp;COUNTIF($H$5:H6864,H6864)</f>
        <v>DGNDx779</v>
      </c>
      <c r="J6864" t="str">
        <f t="shared" si="326"/>
        <v>CPLD3_J3.A1</v>
      </c>
    </row>
    <row r="6865" spans="1:10">
      <c r="A6865" s="24" t="s">
        <v>5145</v>
      </c>
      <c r="B6865" s="24" t="s">
        <v>3021</v>
      </c>
      <c r="C6865" s="24" t="s">
        <v>4783</v>
      </c>
      <c r="D6865" s="24" t="s">
        <v>1076</v>
      </c>
      <c r="E6865" s="24" t="s">
        <v>3021</v>
      </c>
      <c r="F6865" s="24" t="s">
        <v>3048</v>
      </c>
      <c r="G6865" t="str">
        <f t="shared" si="324"/>
        <v>CPLD3_J3.A2</v>
      </c>
      <c r="H6865" t="str">
        <f t="shared" si="325"/>
        <v>S1_5V</v>
      </c>
      <c r="I6865" s="26" t="str">
        <f>H6865&amp;"x"&amp;COUNTIF($H$5:H6865,H6865)</f>
        <v>S1_5Vx60</v>
      </c>
      <c r="J6865" t="str">
        <f t="shared" si="326"/>
        <v>CPLD3_J3.A2</v>
      </c>
    </row>
    <row r="6866" spans="1:10">
      <c r="A6866" s="24" t="s">
        <v>5145</v>
      </c>
      <c r="B6866" s="24" t="s">
        <v>4517</v>
      </c>
      <c r="C6866" s="24" t="s">
        <v>4783</v>
      </c>
      <c r="D6866" s="24" t="s">
        <v>1076</v>
      </c>
      <c r="E6866" s="24" t="s">
        <v>4517</v>
      </c>
      <c r="F6866" s="24" t="s">
        <v>3048</v>
      </c>
      <c r="G6866" t="str">
        <f t="shared" si="324"/>
        <v>CPLD3_J3.A3</v>
      </c>
      <c r="H6866" t="str">
        <f t="shared" si="325"/>
        <v>S1_5V</v>
      </c>
      <c r="I6866" s="26" t="str">
        <f>H6866&amp;"x"&amp;COUNTIF($H$5:H6866,H6866)</f>
        <v>S1_5Vx61</v>
      </c>
      <c r="J6866" t="str">
        <f t="shared" si="326"/>
        <v>CPLD3_J3.A3</v>
      </c>
    </row>
    <row r="6867" spans="1:10">
      <c r="A6867" s="24" t="s">
        <v>5145</v>
      </c>
      <c r="B6867" s="24" t="s">
        <v>4519</v>
      </c>
      <c r="C6867" s="24" t="s">
        <v>4783</v>
      </c>
      <c r="D6867" s="24" t="s">
        <v>1076</v>
      </c>
      <c r="E6867" s="24" t="s">
        <v>4519</v>
      </c>
      <c r="F6867" s="24" t="s">
        <v>3048</v>
      </c>
      <c r="G6867" t="str">
        <f t="shared" si="324"/>
        <v>CPLD3_J3.A4</v>
      </c>
      <c r="H6867" t="str">
        <f t="shared" si="325"/>
        <v>S1_5V</v>
      </c>
      <c r="I6867" s="26" t="str">
        <f>H6867&amp;"x"&amp;COUNTIF($H$5:H6867,H6867)</f>
        <v>S1_5Vx62</v>
      </c>
      <c r="J6867" t="str">
        <f t="shared" si="326"/>
        <v>CPLD3_J3.A4</v>
      </c>
    </row>
    <row r="6868" spans="1:10">
      <c r="A6868" s="24" t="s">
        <v>5145</v>
      </c>
      <c r="B6868" s="24" t="s">
        <v>4521</v>
      </c>
      <c r="C6868" s="24" t="s">
        <v>4783</v>
      </c>
      <c r="D6868" s="24" t="s">
        <v>1076</v>
      </c>
      <c r="E6868" s="24" t="s">
        <v>4521</v>
      </c>
      <c r="F6868" s="24" t="s">
        <v>3048</v>
      </c>
      <c r="G6868" t="str">
        <f t="shared" si="324"/>
        <v>CPLD3_J3.A5</v>
      </c>
      <c r="H6868" t="str">
        <f t="shared" si="325"/>
        <v>S1_5V</v>
      </c>
      <c r="I6868" s="26" t="str">
        <f>H6868&amp;"x"&amp;COUNTIF($H$5:H6868,H6868)</f>
        <v>S1_5Vx63</v>
      </c>
      <c r="J6868" t="str">
        <f t="shared" si="326"/>
        <v>CPLD3_J3.A5</v>
      </c>
    </row>
    <row r="6869" spans="1:10">
      <c r="A6869" s="24" t="s">
        <v>5145</v>
      </c>
      <c r="B6869" s="24" t="s">
        <v>4522</v>
      </c>
      <c r="C6869" s="24" t="s">
        <v>4783</v>
      </c>
      <c r="D6869" s="24" t="s">
        <v>1076</v>
      </c>
      <c r="E6869" s="24" t="s">
        <v>4522</v>
      </c>
      <c r="F6869" s="24" t="s">
        <v>1088</v>
      </c>
      <c r="G6869" t="str">
        <f t="shared" si="324"/>
        <v>CPLD3_J3.A6</v>
      </c>
      <c r="H6869" t="str">
        <f t="shared" si="325"/>
        <v>DGND</v>
      </c>
      <c r="I6869" s="26" t="str">
        <f>H6869&amp;"x"&amp;COUNTIF($H$5:H6869,H6869)</f>
        <v>DGNDx780</v>
      </c>
      <c r="J6869" t="str">
        <f t="shared" si="326"/>
        <v>CPLD3_J3.A6</v>
      </c>
    </row>
    <row r="6870" spans="1:10">
      <c r="A6870" s="24" t="s">
        <v>5145</v>
      </c>
      <c r="B6870" s="24" t="s">
        <v>4523</v>
      </c>
      <c r="C6870" s="24" t="s">
        <v>4783</v>
      </c>
      <c r="D6870" s="24" t="s">
        <v>1076</v>
      </c>
      <c r="E6870" s="24" t="s">
        <v>4523</v>
      </c>
      <c r="F6870" s="24" t="s">
        <v>2532</v>
      </c>
      <c r="G6870" t="str">
        <f t="shared" si="324"/>
        <v>CPLD3_J3.A7</v>
      </c>
      <c r="H6870" t="str">
        <f t="shared" si="325"/>
        <v>3_B0_15</v>
      </c>
      <c r="I6870" s="26" t="str">
        <f>H6870&amp;"x"&amp;COUNTIF($H$5:H6870,H6870)</f>
        <v>3_B0_15x2</v>
      </c>
      <c r="J6870" t="str">
        <f t="shared" si="326"/>
        <v>CPLD3_J3.A7</v>
      </c>
    </row>
    <row r="6871" spans="1:10">
      <c r="A6871" s="24" t="s">
        <v>5145</v>
      </c>
      <c r="B6871" s="24" t="s">
        <v>4525</v>
      </c>
      <c r="C6871" s="24" t="s">
        <v>4783</v>
      </c>
      <c r="D6871" s="24" t="s">
        <v>1076</v>
      </c>
      <c r="E6871" s="24" t="s">
        <v>4525</v>
      </c>
      <c r="F6871" s="24" t="s">
        <v>2556</v>
      </c>
      <c r="G6871" t="str">
        <f t="shared" si="324"/>
        <v>CPLD3_J3.A8</v>
      </c>
      <c r="H6871" t="str">
        <f t="shared" si="325"/>
        <v>3_B0_14</v>
      </c>
      <c r="I6871" s="26" t="str">
        <f>H6871&amp;"x"&amp;COUNTIF($H$5:H6871,H6871)</f>
        <v>3_B0_14x2</v>
      </c>
      <c r="J6871" t="str">
        <f t="shared" si="326"/>
        <v>CPLD3_J3.A8</v>
      </c>
    </row>
    <row r="6872" spans="1:10">
      <c r="A6872" s="24" t="s">
        <v>5145</v>
      </c>
      <c r="B6872" s="24" t="s">
        <v>4527</v>
      </c>
      <c r="C6872" s="24" t="s">
        <v>4783</v>
      </c>
      <c r="D6872" s="24" t="s">
        <v>1076</v>
      </c>
      <c r="E6872" s="24" t="s">
        <v>4527</v>
      </c>
      <c r="F6872" s="24" t="s">
        <v>2580</v>
      </c>
      <c r="G6872" t="str">
        <f t="shared" si="324"/>
        <v>CPLD3_J3.A9</v>
      </c>
      <c r="H6872" t="str">
        <f t="shared" si="325"/>
        <v>3_B0_13</v>
      </c>
      <c r="I6872" s="26" t="str">
        <f>H6872&amp;"x"&amp;COUNTIF($H$5:H6872,H6872)</f>
        <v>3_B0_13x2</v>
      </c>
      <c r="J6872" t="str">
        <f t="shared" si="326"/>
        <v>CPLD3_J3.A9</v>
      </c>
    </row>
    <row r="6873" spans="1:10">
      <c r="A6873" s="24" t="s">
        <v>5145</v>
      </c>
      <c r="B6873" s="24" t="s">
        <v>4529</v>
      </c>
      <c r="C6873" s="24" t="s">
        <v>4783</v>
      </c>
      <c r="D6873" s="24" t="s">
        <v>1076</v>
      </c>
      <c r="E6873" s="24" t="s">
        <v>4529</v>
      </c>
      <c r="F6873" s="24" t="s">
        <v>2126</v>
      </c>
      <c r="G6873" t="str">
        <f t="shared" si="324"/>
        <v>CPLD3_J3.A10</v>
      </c>
      <c r="H6873" t="str">
        <f t="shared" si="325"/>
        <v>3_B0_04</v>
      </c>
      <c r="I6873" s="26" t="str">
        <f>H6873&amp;"x"&amp;COUNTIF($H$5:H6873,H6873)</f>
        <v>3_B0_04x3</v>
      </c>
      <c r="J6873" t="str">
        <f t="shared" si="326"/>
        <v>CPLD3_J3.A10</v>
      </c>
    </row>
    <row r="6874" spans="1:10">
      <c r="A6874" s="24" t="s">
        <v>5145</v>
      </c>
      <c r="B6874" s="24" t="s">
        <v>291</v>
      </c>
      <c r="C6874" s="24" t="s">
        <v>4783</v>
      </c>
      <c r="D6874" s="24" t="s">
        <v>1076</v>
      </c>
      <c r="E6874" s="24" t="s">
        <v>291</v>
      </c>
      <c r="F6874" s="24" t="s">
        <v>2932</v>
      </c>
      <c r="G6874" t="str">
        <f t="shared" si="324"/>
        <v>CPLD3_J3.A11</v>
      </c>
      <c r="H6874" t="str">
        <f t="shared" si="325"/>
        <v>3_B0_08</v>
      </c>
      <c r="I6874" s="26" t="str">
        <f>H6874&amp;"x"&amp;COUNTIF($H$5:H6874,H6874)</f>
        <v>3_B0_08x2</v>
      </c>
      <c r="J6874" t="str">
        <f t="shared" si="326"/>
        <v>CPLD3_J3.A11</v>
      </c>
    </row>
    <row r="6875" spans="1:10">
      <c r="A6875" s="24" t="s">
        <v>5145</v>
      </c>
      <c r="B6875" s="24" t="s">
        <v>4531</v>
      </c>
      <c r="C6875" s="24" t="s">
        <v>4783</v>
      </c>
      <c r="D6875" s="24" t="s">
        <v>1076</v>
      </c>
      <c r="E6875" s="24" t="s">
        <v>4531</v>
      </c>
      <c r="F6875" s="24" t="s">
        <v>2931</v>
      </c>
      <c r="G6875" t="str">
        <f t="shared" si="324"/>
        <v>CPLD3_J3.A12</v>
      </c>
      <c r="H6875" t="str">
        <f t="shared" si="325"/>
        <v>3_B0_01</v>
      </c>
      <c r="I6875" s="26" t="str">
        <f>H6875&amp;"x"&amp;COUNTIF($H$5:H6875,H6875)</f>
        <v>3_B0_01x2</v>
      </c>
      <c r="J6875" t="str">
        <f t="shared" si="326"/>
        <v>CPLD3_J3.A12</v>
      </c>
    </row>
    <row r="6876" spans="1:10">
      <c r="A6876" s="24" t="s">
        <v>5145</v>
      </c>
      <c r="B6876" s="24" t="s">
        <v>335</v>
      </c>
      <c r="C6876" s="24" t="s">
        <v>4783</v>
      </c>
      <c r="D6876" s="24" t="s">
        <v>1076</v>
      </c>
      <c r="E6876" s="24" t="s">
        <v>335</v>
      </c>
      <c r="F6876" s="24" t="s">
        <v>2930</v>
      </c>
      <c r="G6876" t="str">
        <f t="shared" si="324"/>
        <v>CPLD3_J3.A13</v>
      </c>
      <c r="H6876" t="str">
        <f t="shared" si="325"/>
        <v>3_B0_07</v>
      </c>
      <c r="I6876" s="26" t="str">
        <f>H6876&amp;"x"&amp;COUNTIF($H$5:H6876,H6876)</f>
        <v>3_B0_07x2</v>
      </c>
      <c r="J6876" t="str">
        <f t="shared" si="326"/>
        <v>CPLD3_J3.A13</v>
      </c>
    </row>
    <row r="6877" spans="1:10">
      <c r="A6877" s="24" t="s">
        <v>5145</v>
      </c>
      <c r="B6877" s="24" t="s">
        <v>4533</v>
      </c>
      <c r="C6877" s="24" t="s">
        <v>4783</v>
      </c>
      <c r="D6877" s="24" t="s">
        <v>1076</v>
      </c>
      <c r="E6877" s="24" t="s">
        <v>4533</v>
      </c>
      <c r="F6877" s="24" t="s">
        <v>2929</v>
      </c>
      <c r="G6877" t="str">
        <f t="shared" si="324"/>
        <v>CPLD3_J3.A14</v>
      </c>
      <c r="H6877" t="str">
        <f t="shared" si="325"/>
        <v>3_B0_26</v>
      </c>
      <c r="I6877" s="26" t="str">
        <f>H6877&amp;"x"&amp;COUNTIF($H$5:H6877,H6877)</f>
        <v>3_B0_26x2</v>
      </c>
      <c r="J6877" t="str">
        <f t="shared" si="326"/>
        <v>CPLD3_J3.A14</v>
      </c>
    </row>
    <row r="6878" spans="1:10">
      <c r="A6878" s="24" t="s">
        <v>5145</v>
      </c>
      <c r="B6878" s="24" t="s">
        <v>4535</v>
      </c>
      <c r="C6878" s="24" t="s">
        <v>4783</v>
      </c>
      <c r="D6878" s="24" t="s">
        <v>1076</v>
      </c>
      <c r="E6878" s="24" t="s">
        <v>4535</v>
      </c>
      <c r="F6878" s="24" t="s">
        <v>2928</v>
      </c>
      <c r="G6878" t="str">
        <f t="shared" si="324"/>
        <v>CPLD3_J3.A15</v>
      </c>
      <c r="H6878" t="str">
        <f t="shared" si="325"/>
        <v>3_B0_30</v>
      </c>
      <c r="I6878" s="26" t="str">
        <f>H6878&amp;"x"&amp;COUNTIF($H$5:H6878,H6878)</f>
        <v>3_B0_30x2</v>
      </c>
      <c r="J6878" t="str">
        <f t="shared" si="326"/>
        <v>CPLD3_J3.A15</v>
      </c>
    </row>
    <row r="6879" spans="1:10">
      <c r="A6879" s="24" t="s">
        <v>5145</v>
      </c>
      <c r="B6879" s="24" t="s">
        <v>4537</v>
      </c>
      <c r="C6879" s="24" t="s">
        <v>4783</v>
      </c>
      <c r="D6879" s="24" t="s">
        <v>1076</v>
      </c>
      <c r="E6879" s="24" t="s">
        <v>4537</v>
      </c>
      <c r="F6879" s="24" t="s">
        <v>2259</v>
      </c>
      <c r="G6879" t="str">
        <f t="shared" si="324"/>
        <v>CPLD3_J3.A16</v>
      </c>
      <c r="H6879" t="str">
        <f t="shared" si="325"/>
        <v>3_B0_25</v>
      </c>
      <c r="I6879" s="26" t="str">
        <f>H6879&amp;"x"&amp;COUNTIF($H$5:H6879,H6879)</f>
        <v>3_B0_25x2</v>
      </c>
      <c r="J6879" t="str">
        <f t="shared" si="326"/>
        <v>CPLD3_J3.A16</v>
      </c>
    </row>
    <row r="6880" spans="1:10">
      <c r="A6880" s="24" t="s">
        <v>5145</v>
      </c>
      <c r="B6880" s="24" t="s">
        <v>269</v>
      </c>
      <c r="C6880" s="24" t="s">
        <v>4783</v>
      </c>
      <c r="D6880" s="24" t="s">
        <v>1076</v>
      </c>
      <c r="E6880" s="24" t="s">
        <v>269</v>
      </c>
      <c r="F6880" s="24" t="s">
        <v>2986</v>
      </c>
      <c r="G6880" t="str">
        <f t="shared" si="324"/>
        <v>CPLD3_J3.A17</v>
      </c>
      <c r="H6880" t="str">
        <f t="shared" si="325"/>
        <v>3_B0_19</v>
      </c>
      <c r="I6880" s="26" t="str">
        <f>H6880&amp;"x"&amp;COUNTIF($H$5:H6880,H6880)</f>
        <v>3_B0_19x2</v>
      </c>
      <c r="J6880" t="str">
        <f t="shared" si="326"/>
        <v>CPLD3_J3.A17</v>
      </c>
    </row>
    <row r="6881" spans="1:10">
      <c r="A6881" s="24" t="s">
        <v>5145</v>
      </c>
      <c r="B6881" s="24" t="s">
        <v>4539</v>
      </c>
      <c r="C6881" s="24" t="s">
        <v>4783</v>
      </c>
      <c r="D6881" s="24" t="s">
        <v>1076</v>
      </c>
      <c r="E6881" s="24" t="s">
        <v>4539</v>
      </c>
      <c r="F6881" s="24" t="s">
        <v>2985</v>
      </c>
      <c r="G6881" t="str">
        <f t="shared" si="324"/>
        <v>CPLD3_J3.A18</v>
      </c>
      <c r="H6881" t="str">
        <f t="shared" si="325"/>
        <v>3_B0_17</v>
      </c>
      <c r="I6881" s="26" t="str">
        <f>H6881&amp;"x"&amp;COUNTIF($H$5:H6881,H6881)</f>
        <v>3_B0_17x2</v>
      </c>
      <c r="J6881" t="str">
        <f t="shared" si="326"/>
        <v>CPLD3_J3.A18</v>
      </c>
    </row>
    <row r="6882" spans="1:10">
      <c r="A6882" s="24" t="s">
        <v>5145</v>
      </c>
      <c r="B6882" s="24" t="s">
        <v>4541</v>
      </c>
      <c r="C6882" s="24" t="s">
        <v>4783</v>
      </c>
      <c r="D6882" s="24" t="s">
        <v>1076</v>
      </c>
      <c r="E6882" s="24" t="s">
        <v>4541</v>
      </c>
      <c r="F6882" s="24" t="s">
        <v>2451</v>
      </c>
      <c r="G6882" t="str">
        <f t="shared" si="324"/>
        <v>CPLD3_J3.A19</v>
      </c>
      <c r="H6882" t="str">
        <f t="shared" si="325"/>
        <v>3_B5_09</v>
      </c>
      <c r="I6882" s="26" t="str">
        <f>H6882&amp;"x"&amp;COUNTIF($H$5:H6882,H6882)</f>
        <v>3_B5_09x2</v>
      </c>
      <c r="J6882" t="str">
        <f t="shared" si="326"/>
        <v>CPLD3_J3.A19</v>
      </c>
    </row>
    <row r="6883" spans="1:10">
      <c r="A6883" s="24" t="s">
        <v>5145</v>
      </c>
      <c r="B6883" s="24" t="s">
        <v>4543</v>
      </c>
      <c r="C6883" s="24" t="s">
        <v>4783</v>
      </c>
      <c r="D6883" s="24" t="s">
        <v>1076</v>
      </c>
      <c r="E6883" s="24" t="s">
        <v>4543</v>
      </c>
      <c r="F6883" s="24" t="s">
        <v>2984</v>
      </c>
      <c r="G6883" t="str">
        <f t="shared" si="324"/>
        <v>CPLD3_J3.A20</v>
      </c>
      <c r="H6883" t="str">
        <f t="shared" si="325"/>
        <v>3_B5_01</v>
      </c>
      <c r="I6883" s="26" t="str">
        <f>H6883&amp;"x"&amp;COUNTIF($H$5:H6883,H6883)</f>
        <v>3_B5_01x2</v>
      </c>
      <c r="J6883" t="str">
        <f t="shared" si="326"/>
        <v>CPLD3_J3.A20</v>
      </c>
    </row>
    <row r="6884" spans="1:10">
      <c r="A6884" s="24" t="s">
        <v>5145</v>
      </c>
      <c r="B6884" s="24" t="s">
        <v>4545</v>
      </c>
      <c r="C6884" s="24" t="s">
        <v>4783</v>
      </c>
      <c r="D6884" s="24" t="s">
        <v>1076</v>
      </c>
      <c r="E6884" s="24" t="s">
        <v>4545</v>
      </c>
      <c r="F6884" s="24" t="s">
        <v>2515</v>
      </c>
      <c r="G6884" t="str">
        <f t="shared" si="324"/>
        <v>CPLD3_J3.A21</v>
      </c>
      <c r="H6884" t="str">
        <f t="shared" si="325"/>
        <v>3_B5_02</v>
      </c>
      <c r="I6884" s="26" t="str">
        <f>H6884&amp;"x"&amp;COUNTIF($H$5:H6884,H6884)</f>
        <v>3_B5_02x2</v>
      </c>
      <c r="J6884" t="str">
        <f t="shared" si="326"/>
        <v>CPLD3_J3.A21</v>
      </c>
    </row>
    <row r="6885" spans="1:10">
      <c r="A6885" s="24" t="s">
        <v>5145</v>
      </c>
      <c r="B6885" s="24" t="s">
        <v>4547</v>
      </c>
      <c r="C6885" s="24" t="s">
        <v>4783</v>
      </c>
      <c r="D6885" s="24" t="s">
        <v>1076</v>
      </c>
      <c r="E6885" s="24" t="s">
        <v>4547</v>
      </c>
      <c r="F6885" s="24" t="s">
        <v>2535</v>
      </c>
      <c r="G6885" t="str">
        <f t="shared" si="324"/>
        <v>CPLD3_J3.A22</v>
      </c>
      <c r="H6885" t="str">
        <f t="shared" si="325"/>
        <v>3_B5_10</v>
      </c>
      <c r="I6885" s="26" t="str">
        <f>H6885&amp;"x"&amp;COUNTIF($H$5:H6885,H6885)</f>
        <v>3_B5_10x2</v>
      </c>
      <c r="J6885" t="str">
        <f t="shared" si="326"/>
        <v>CPLD3_J3.A22</v>
      </c>
    </row>
    <row r="6886" spans="1:10">
      <c r="A6886" s="24" t="s">
        <v>5145</v>
      </c>
      <c r="B6886" s="24" t="s">
        <v>4549</v>
      </c>
      <c r="C6886" s="24" t="s">
        <v>4783</v>
      </c>
      <c r="D6886" s="24" t="s">
        <v>1076</v>
      </c>
      <c r="E6886" s="24" t="s">
        <v>4549</v>
      </c>
      <c r="F6886" s="24" t="s">
        <v>2559</v>
      </c>
      <c r="G6886" t="str">
        <f t="shared" si="324"/>
        <v>CPLD3_J3.A23</v>
      </c>
      <c r="H6886" t="str">
        <f t="shared" si="325"/>
        <v>3_B5_06</v>
      </c>
      <c r="I6886" s="26" t="str">
        <f>H6886&amp;"x"&amp;COUNTIF($H$5:H6886,H6886)</f>
        <v>3_B5_06x2</v>
      </c>
      <c r="J6886" t="str">
        <f t="shared" si="326"/>
        <v>CPLD3_J3.A23</v>
      </c>
    </row>
    <row r="6887" spans="1:10">
      <c r="A6887" s="24" t="s">
        <v>5145</v>
      </c>
      <c r="B6887" s="24" t="s">
        <v>4551</v>
      </c>
      <c r="C6887" s="24" t="s">
        <v>4783</v>
      </c>
      <c r="D6887" s="24" t="s">
        <v>1076</v>
      </c>
      <c r="E6887" s="24" t="s">
        <v>4551</v>
      </c>
      <c r="F6887" s="24" t="s">
        <v>2583</v>
      </c>
      <c r="G6887" t="str">
        <f t="shared" si="324"/>
        <v>CPLD3_J3.A24</v>
      </c>
      <c r="H6887" t="str">
        <f t="shared" si="325"/>
        <v>3_B5_13</v>
      </c>
      <c r="I6887" s="26" t="str">
        <f>H6887&amp;"x"&amp;COUNTIF($H$5:H6887,H6887)</f>
        <v>3_B5_13x2</v>
      </c>
      <c r="J6887" t="str">
        <f t="shared" si="326"/>
        <v>CPLD3_J3.A24</v>
      </c>
    </row>
    <row r="6888" spans="1:10">
      <c r="A6888" s="24" t="s">
        <v>5145</v>
      </c>
      <c r="B6888" s="24" t="s">
        <v>4552</v>
      </c>
      <c r="C6888" s="24" t="s">
        <v>4783</v>
      </c>
      <c r="D6888" s="24" t="s">
        <v>1076</v>
      </c>
      <c r="E6888" s="24" t="s">
        <v>4552</v>
      </c>
      <c r="F6888" s="24" t="s">
        <v>2128</v>
      </c>
      <c r="G6888" t="str">
        <f t="shared" si="324"/>
        <v>CPLD3_J3.A25</v>
      </c>
      <c r="H6888" t="str">
        <f t="shared" si="325"/>
        <v>3_B5_14</v>
      </c>
      <c r="I6888" s="26" t="str">
        <f>H6888&amp;"x"&amp;COUNTIF($H$5:H6888,H6888)</f>
        <v>3_B5_14x3</v>
      </c>
      <c r="J6888" t="str">
        <f t="shared" si="326"/>
        <v>CPLD3_J3.A25</v>
      </c>
    </row>
    <row r="6889" spans="1:10">
      <c r="A6889" s="24" t="s">
        <v>5145</v>
      </c>
      <c r="B6889" s="24" t="s">
        <v>4554</v>
      </c>
      <c r="C6889" s="24" t="s">
        <v>4783</v>
      </c>
      <c r="D6889" s="24" t="s">
        <v>1076</v>
      </c>
      <c r="E6889" s="24" t="s">
        <v>4554</v>
      </c>
      <c r="F6889" s="24" t="s">
        <v>2</v>
      </c>
      <c r="G6889" t="str">
        <f t="shared" si="324"/>
        <v>CPLD3_J3.A26</v>
      </c>
      <c r="H6889" t="str">
        <f t="shared" si="325"/>
        <v>1_B5_31</v>
      </c>
      <c r="I6889" s="26" t="str">
        <f>H6889&amp;"x"&amp;COUNTIF($H$5:H6889,H6889)</f>
        <v>1_B5_31x4</v>
      </c>
      <c r="J6889" t="str">
        <f t="shared" si="326"/>
        <v>CPLD3_J3.A26</v>
      </c>
    </row>
    <row r="6890" spans="1:10">
      <c r="A6890" s="24" t="s">
        <v>5145</v>
      </c>
      <c r="B6890" s="24" t="s">
        <v>4556</v>
      </c>
      <c r="C6890" s="24" t="s">
        <v>4783</v>
      </c>
      <c r="D6890" s="24" t="s">
        <v>1076</v>
      </c>
      <c r="E6890" s="24" t="s">
        <v>4556</v>
      </c>
      <c r="F6890" s="24" t="s">
        <v>2937</v>
      </c>
      <c r="G6890" t="str">
        <f t="shared" si="324"/>
        <v>CPLD3_J3.A27</v>
      </c>
      <c r="H6890" t="str">
        <f t="shared" si="325"/>
        <v>3_B5_17</v>
      </c>
      <c r="I6890" s="26" t="str">
        <f>H6890&amp;"x"&amp;COUNTIF($H$5:H6890,H6890)</f>
        <v>3_B5_17x2</v>
      </c>
      <c r="J6890" t="str">
        <f t="shared" si="326"/>
        <v>CPLD3_J3.A27</v>
      </c>
    </row>
    <row r="6891" spans="1:10">
      <c r="A6891" s="24" t="s">
        <v>5145</v>
      </c>
      <c r="B6891" s="24" t="s">
        <v>4558</v>
      </c>
      <c r="C6891" s="24" t="s">
        <v>4783</v>
      </c>
      <c r="D6891" s="24" t="s">
        <v>1076</v>
      </c>
      <c r="E6891" s="24" t="s">
        <v>4558</v>
      </c>
      <c r="F6891" s="24" t="s">
        <v>2936</v>
      </c>
      <c r="G6891" t="str">
        <f t="shared" si="324"/>
        <v>CPLD3_J3.A28</v>
      </c>
      <c r="H6891" t="str">
        <f t="shared" si="325"/>
        <v>3_B5_18</v>
      </c>
      <c r="I6891" s="26" t="str">
        <f>H6891&amp;"x"&amp;COUNTIF($H$5:H6891,H6891)</f>
        <v>3_B5_18x2</v>
      </c>
      <c r="J6891" t="str">
        <f t="shared" si="326"/>
        <v>CPLD3_J3.A28</v>
      </c>
    </row>
    <row r="6892" spans="1:10">
      <c r="A6892" s="24" t="s">
        <v>5145</v>
      </c>
      <c r="B6892" s="24" t="s">
        <v>4560</v>
      </c>
      <c r="C6892" s="24" t="s">
        <v>4783</v>
      </c>
      <c r="D6892" s="24" t="s">
        <v>1076</v>
      </c>
      <c r="E6892" s="24" t="s">
        <v>4560</v>
      </c>
      <c r="F6892" s="24" t="s">
        <v>2935</v>
      </c>
      <c r="G6892" t="str">
        <f t="shared" si="324"/>
        <v>CPLD3_J3.A29</v>
      </c>
      <c r="H6892" t="str">
        <f t="shared" si="325"/>
        <v>3_B5_21</v>
      </c>
      <c r="I6892" s="26" t="str">
        <f>H6892&amp;"x"&amp;COUNTIF($H$5:H6892,H6892)</f>
        <v>3_B5_21x2</v>
      </c>
      <c r="J6892" t="str">
        <f t="shared" si="326"/>
        <v>CPLD3_J3.A29</v>
      </c>
    </row>
    <row r="6893" spans="1:10">
      <c r="A6893" s="24" t="s">
        <v>5145</v>
      </c>
      <c r="B6893" s="24" t="s">
        <v>4561</v>
      </c>
      <c r="C6893" s="24" t="s">
        <v>4783</v>
      </c>
      <c r="D6893" s="24" t="s">
        <v>1076</v>
      </c>
      <c r="E6893" s="24" t="s">
        <v>4561</v>
      </c>
      <c r="F6893" s="24" t="s">
        <v>2934</v>
      </c>
      <c r="G6893" t="str">
        <f t="shared" si="324"/>
        <v>CPLD3_J3.A30</v>
      </c>
      <c r="H6893" t="str">
        <f t="shared" si="325"/>
        <v>3_B5_22</v>
      </c>
      <c r="I6893" s="26" t="str">
        <f>H6893&amp;"x"&amp;COUNTIF($H$5:H6893,H6893)</f>
        <v>3_B5_22x2</v>
      </c>
      <c r="J6893" t="str">
        <f t="shared" si="326"/>
        <v>CPLD3_J3.A30</v>
      </c>
    </row>
    <row r="6894" spans="1:10">
      <c r="A6894" s="24" t="s">
        <v>5145</v>
      </c>
      <c r="B6894" s="24" t="s">
        <v>4562</v>
      </c>
      <c r="C6894" s="24" t="s">
        <v>4783</v>
      </c>
      <c r="D6894" s="24" t="s">
        <v>1076</v>
      </c>
      <c r="E6894" s="24" t="s">
        <v>4562</v>
      </c>
      <c r="F6894" s="24" t="s">
        <v>5146</v>
      </c>
      <c r="G6894" t="str">
        <f t="shared" si="324"/>
        <v>CPLD3_J3.A31</v>
      </c>
      <c r="H6894" t="str">
        <f t="shared" si="325"/>
        <v>3_B5_25</v>
      </c>
      <c r="I6894" s="26" t="str">
        <f>H6894&amp;"x"&amp;COUNTIF($H$5:H6894,H6894)</f>
        <v>3_B5_25x1</v>
      </c>
      <c r="J6894" t="str">
        <f t="shared" si="326"/>
        <v>CPLD3_J3.A31</v>
      </c>
    </row>
    <row r="6895" spans="1:10">
      <c r="A6895" s="24" t="s">
        <v>5145</v>
      </c>
      <c r="B6895" s="24" t="s">
        <v>4564</v>
      </c>
      <c r="C6895" s="24" t="s">
        <v>4783</v>
      </c>
      <c r="D6895" s="24" t="s">
        <v>1076</v>
      </c>
      <c r="E6895" s="24" t="s">
        <v>4564</v>
      </c>
      <c r="F6895" s="24" t="s">
        <v>2262</v>
      </c>
      <c r="G6895" t="str">
        <f t="shared" si="324"/>
        <v>CPLD3_J3.A32</v>
      </c>
      <c r="H6895" t="str">
        <f t="shared" si="325"/>
        <v>3_B5_26</v>
      </c>
      <c r="I6895" s="26" t="str">
        <f>H6895&amp;"x"&amp;COUNTIF($H$5:H6895,H6895)</f>
        <v>3_B5_26x2</v>
      </c>
      <c r="J6895" t="str">
        <f t="shared" si="326"/>
        <v>CPLD3_J3.A32</v>
      </c>
    </row>
    <row r="6896" spans="1:10">
      <c r="A6896" s="24" t="s">
        <v>5145</v>
      </c>
      <c r="B6896" s="24" t="s">
        <v>4566</v>
      </c>
      <c r="C6896" s="24" t="s">
        <v>4783</v>
      </c>
      <c r="D6896" s="24" t="s">
        <v>1076</v>
      </c>
      <c r="E6896" s="24" t="s">
        <v>4566</v>
      </c>
      <c r="F6896" s="24" t="s">
        <v>2990</v>
      </c>
      <c r="G6896" t="str">
        <f t="shared" si="324"/>
        <v>CPLD3_J3.A33</v>
      </c>
      <c r="H6896" t="str">
        <f t="shared" si="325"/>
        <v>3_B5_11</v>
      </c>
      <c r="I6896" s="26" t="str">
        <f>H6896&amp;"x"&amp;COUNTIF($H$5:H6896,H6896)</f>
        <v>3_B5_11x2</v>
      </c>
      <c r="J6896" t="str">
        <f t="shared" si="326"/>
        <v>CPLD3_J3.A33</v>
      </c>
    </row>
    <row r="6897" spans="1:10">
      <c r="A6897" s="24" t="s">
        <v>5145</v>
      </c>
      <c r="B6897" s="24" t="s">
        <v>4568</v>
      </c>
      <c r="C6897" s="24" t="s">
        <v>4783</v>
      </c>
      <c r="D6897" s="24" t="s">
        <v>1076</v>
      </c>
      <c r="E6897" s="24" t="s">
        <v>4568</v>
      </c>
      <c r="F6897" s="24" t="s">
        <v>2989</v>
      </c>
      <c r="G6897" t="str">
        <f t="shared" si="324"/>
        <v>CPLD3_J3.A34</v>
      </c>
      <c r="H6897" t="str">
        <f t="shared" si="325"/>
        <v>3_B5_29</v>
      </c>
      <c r="I6897" s="26" t="str">
        <f>H6897&amp;"x"&amp;COUNTIF($H$5:H6897,H6897)</f>
        <v>3_B5_29x2</v>
      </c>
      <c r="J6897" t="str">
        <f t="shared" si="326"/>
        <v>CPLD3_J3.A34</v>
      </c>
    </row>
    <row r="6898" spans="1:10">
      <c r="A6898" s="24" t="s">
        <v>5145</v>
      </c>
      <c r="B6898" s="24" t="s">
        <v>4570</v>
      </c>
      <c r="C6898" s="24" t="s">
        <v>4783</v>
      </c>
      <c r="D6898" s="24" t="s">
        <v>1076</v>
      </c>
      <c r="E6898" s="24" t="s">
        <v>4570</v>
      </c>
      <c r="F6898" s="24" t="s">
        <v>2454</v>
      </c>
      <c r="G6898" t="str">
        <f t="shared" si="324"/>
        <v>CPLD3_J3.A35</v>
      </c>
      <c r="H6898" t="str">
        <f t="shared" si="325"/>
        <v>3_B5_08</v>
      </c>
      <c r="I6898" s="26" t="str">
        <f>H6898&amp;"x"&amp;COUNTIF($H$5:H6898,H6898)</f>
        <v>3_B5_08x2</v>
      </c>
      <c r="J6898" t="str">
        <f t="shared" si="326"/>
        <v>CPLD3_J3.A35</v>
      </c>
    </row>
    <row r="6899" spans="1:10">
      <c r="A6899" s="24" t="s">
        <v>5145</v>
      </c>
      <c r="B6899" s="24" t="s">
        <v>4571</v>
      </c>
      <c r="C6899" s="24" t="s">
        <v>4783</v>
      </c>
      <c r="D6899" s="24" t="s">
        <v>1076</v>
      </c>
      <c r="E6899" s="24" t="s">
        <v>4571</v>
      </c>
      <c r="F6899" s="24" t="s">
        <v>2988</v>
      </c>
      <c r="G6899" t="str">
        <f t="shared" si="324"/>
        <v>CPLD3_J3.A36</v>
      </c>
      <c r="H6899" t="str">
        <f t="shared" si="325"/>
        <v>3_B5_20</v>
      </c>
      <c r="I6899" s="26" t="str">
        <f>H6899&amp;"x"&amp;COUNTIF($H$5:H6899,H6899)</f>
        <v>3_B5_20x2</v>
      </c>
      <c r="J6899" t="str">
        <f t="shared" si="326"/>
        <v>CPLD3_J3.A36</v>
      </c>
    </row>
    <row r="6900" spans="1:10">
      <c r="A6900" s="24" t="s">
        <v>5145</v>
      </c>
      <c r="B6900" s="24" t="s">
        <v>4572</v>
      </c>
      <c r="C6900" s="24" t="s">
        <v>4783</v>
      </c>
      <c r="D6900" s="24" t="s">
        <v>1076</v>
      </c>
      <c r="E6900" s="24" t="s">
        <v>4572</v>
      </c>
      <c r="F6900" s="24" t="s">
        <v>2517</v>
      </c>
      <c r="G6900" t="str">
        <f t="shared" si="324"/>
        <v>CPLD3_J3.A37</v>
      </c>
      <c r="H6900" t="str">
        <f t="shared" si="325"/>
        <v>3_B5_19</v>
      </c>
      <c r="I6900" s="26" t="str">
        <f>H6900&amp;"x"&amp;COUNTIF($H$5:H6900,H6900)</f>
        <v>3_B5_19x2</v>
      </c>
      <c r="J6900" t="str">
        <f t="shared" si="326"/>
        <v>CPLD3_J3.A37</v>
      </c>
    </row>
    <row r="6901" spans="1:10">
      <c r="A6901" s="24" t="s">
        <v>5145</v>
      </c>
      <c r="B6901" s="24" t="s">
        <v>4574</v>
      </c>
      <c r="C6901" s="24" t="s">
        <v>4783</v>
      </c>
      <c r="D6901" s="24" t="s">
        <v>1076</v>
      </c>
      <c r="E6901" s="24" t="s">
        <v>4574</v>
      </c>
      <c r="F6901" s="24" t="s">
        <v>2538</v>
      </c>
      <c r="G6901" t="str">
        <f t="shared" si="324"/>
        <v>CPLD3_J3.A38</v>
      </c>
      <c r="H6901" t="str">
        <f t="shared" si="325"/>
        <v>3_B5_27</v>
      </c>
      <c r="I6901" s="26" t="str">
        <f>H6901&amp;"x"&amp;COUNTIF($H$5:H6901,H6901)</f>
        <v>3_B5_27x2</v>
      </c>
      <c r="J6901" t="str">
        <f t="shared" si="326"/>
        <v>CPLD3_J3.A38</v>
      </c>
    </row>
    <row r="6902" spans="1:10">
      <c r="A6902" s="24" t="s">
        <v>5145</v>
      </c>
      <c r="B6902" s="24" t="s">
        <v>4576</v>
      </c>
      <c r="C6902" s="24" t="s">
        <v>4783</v>
      </c>
      <c r="D6902" s="24" t="s">
        <v>1076</v>
      </c>
      <c r="E6902" s="24" t="s">
        <v>4576</v>
      </c>
      <c r="F6902" s="24" t="s">
        <v>2562</v>
      </c>
      <c r="G6902" t="str">
        <f t="shared" si="324"/>
        <v>CPLD3_J3.A39</v>
      </c>
      <c r="H6902" t="str">
        <f t="shared" si="325"/>
        <v>3_B5_28</v>
      </c>
      <c r="I6902" s="26" t="str">
        <f>H6902&amp;"x"&amp;COUNTIF($H$5:H6902,H6902)</f>
        <v>3_B5_28x2</v>
      </c>
      <c r="J6902" t="str">
        <f t="shared" si="326"/>
        <v>CPLD3_J3.A39</v>
      </c>
    </row>
    <row r="6903" spans="1:10">
      <c r="A6903" s="24" t="s">
        <v>5145</v>
      </c>
      <c r="B6903" s="24" t="s">
        <v>4578</v>
      </c>
      <c r="C6903" s="24" t="s">
        <v>4783</v>
      </c>
      <c r="D6903" s="24" t="s">
        <v>1076</v>
      </c>
      <c r="E6903" s="24" t="s">
        <v>4578</v>
      </c>
      <c r="F6903" s="24" t="s">
        <v>2586</v>
      </c>
      <c r="G6903" t="str">
        <f t="shared" si="324"/>
        <v>CPLD3_J3.A40</v>
      </c>
      <c r="H6903" t="str">
        <f t="shared" si="325"/>
        <v>3_B5_23</v>
      </c>
      <c r="I6903" s="26" t="str">
        <f>H6903&amp;"x"&amp;COUNTIF($H$5:H6903,H6903)</f>
        <v>3_B5_23x2</v>
      </c>
      <c r="J6903" t="str">
        <f t="shared" si="326"/>
        <v>CPLD3_J3.A40</v>
      </c>
    </row>
    <row r="6904" spans="1:10">
      <c r="A6904" s="24" t="s">
        <v>5145</v>
      </c>
      <c r="B6904" s="24" t="s">
        <v>4580</v>
      </c>
      <c r="C6904" s="24" t="s">
        <v>4783</v>
      </c>
      <c r="D6904" s="24" t="s">
        <v>1076</v>
      </c>
      <c r="E6904" s="24" t="s">
        <v>4580</v>
      </c>
      <c r="F6904" s="24" t="s">
        <v>2130</v>
      </c>
      <c r="G6904" t="str">
        <f t="shared" si="324"/>
        <v>CPLD3_J3.A41</v>
      </c>
      <c r="H6904" t="str">
        <f t="shared" si="325"/>
        <v>3_B5_24</v>
      </c>
      <c r="I6904" s="26" t="str">
        <f>H6904&amp;"x"&amp;COUNTIF($H$5:H6904,H6904)</f>
        <v>3_B5_24x3</v>
      </c>
      <c r="J6904" t="str">
        <f t="shared" si="326"/>
        <v>CPLD3_J3.A41</v>
      </c>
    </row>
    <row r="6905" spans="1:10">
      <c r="A6905" s="24" t="s">
        <v>5145</v>
      </c>
      <c r="B6905" s="24" t="s">
        <v>4582</v>
      </c>
      <c r="C6905" s="24" t="s">
        <v>4783</v>
      </c>
      <c r="D6905" s="24" t="s">
        <v>1076</v>
      </c>
      <c r="E6905" s="24" t="s">
        <v>4582</v>
      </c>
      <c r="F6905" s="24" t="s">
        <v>2943</v>
      </c>
      <c r="G6905" t="str">
        <f t="shared" si="324"/>
        <v>CPLD3_J3.A42</v>
      </c>
      <c r="H6905" t="str">
        <f t="shared" si="325"/>
        <v>3_B4_01</v>
      </c>
      <c r="I6905" s="26" t="str">
        <f>H6905&amp;"x"&amp;COUNTIF($H$5:H6905,H6905)</f>
        <v>3_B4_01x2</v>
      </c>
      <c r="J6905" t="str">
        <f t="shared" si="326"/>
        <v>CPLD3_J3.A42</v>
      </c>
    </row>
    <row r="6906" spans="1:10">
      <c r="A6906" s="24" t="s">
        <v>5145</v>
      </c>
      <c r="B6906" s="24" t="s">
        <v>4584</v>
      </c>
      <c r="C6906" s="24" t="s">
        <v>4783</v>
      </c>
      <c r="D6906" s="24" t="s">
        <v>1076</v>
      </c>
      <c r="E6906" s="24" t="s">
        <v>4584</v>
      </c>
      <c r="F6906" s="24" t="s">
        <v>2942</v>
      </c>
      <c r="G6906" t="str">
        <f t="shared" si="324"/>
        <v>CPLD3_J3.A43</v>
      </c>
      <c r="H6906" t="str">
        <f t="shared" si="325"/>
        <v>3_B4_05</v>
      </c>
      <c r="I6906" s="26" t="str">
        <f>H6906&amp;"x"&amp;COUNTIF($H$5:H6906,H6906)</f>
        <v>3_B4_05x2</v>
      </c>
      <c r="J6906" t="str">
        <f t="shared" si="326"/>
        <v>CPLD3_J3.A43</v>
      </c>
    </row>
    <row r="6907" spans="1:10">
      <c r="A6907" s="24" t="s">
        <v>5145</v>
      </c>
      <c r="B6907" s="24" t="s">
        <v>4586</v>
      </c>
      <c r="C6907" s="24" t="s">
        <v>4783</v>
      </c>
      <c r="D6907" s="24" t="s">
        <v>1076</v>
      </c>
      <c r="E6907" s="24" t="s">
        <v>4586</v>
      </c>
      <c r="F6907" s="24" t="s">
        <v>2941</v>
      </c>
      <c r="G6907" t="str">
        <f t="shared" si="324"/>
        <v>CPLD3_J3.A44</v>
      </c>
      <c r="H6907" t="str">
        <f t="shared" si="325"/>
        <v>3_B4_24</v>
      </c>
      <c r="I6907" s="26" t="str">
        <f>H6907&amp;"x"&amp;COUNTIF($H$5:H6907,H6907)</f>
        <v>3_B4_24x2</v>
      </c>
      <c r="J6907" t="str">
        <f t="shared" si="326"/>
        <v>CPLD3_J3.A44</v>
      </c>
    </row>
    <row r="6908" spans="1:10">
      <c r="A6908" s="24" t="s">
        <v>5145</v>
      </c>
      <c r="B6908" s="24" t="s">
        <v>4588</v>
      </c>
      <c r="C6908" s="24" t="s">
        <v>4783</v>
      </c>
      <c r="D6908" s="24" t="s">
        <v>1076</v>
      </c>
      <c r="E6908" s="24" t="s">
        <v>4588</v>
      </c>
      <c r="F6908" s="24" t="s">
        <v>2940</v>
      </c>
      <c r="G6908" t="str">
        <f t="shared" si="324"/>
        <v>CPLD3_J3.A45</v>
      </c>
      <c r="H6908" t="str">
        <f t="shared" si="325"/>
        <v>3_B4_23</v>
      </c>
      <c r="I6908" s="26" t="str">
        <f>H6908&amp;"x"&amp;COUNTIF($H$5:H6908,H6908)</f>
        <v>3_B4_23x2</v>
      </c>
      <c r="J6908" t="str">
        <f t="shared" si="326"/>
        <v>CPLD3_J3.A45</v>
      </c>
    </row>
    <row r="6909" spans="1:10">
      <c r="A6909" s="24" t="s">
        <v>5145</v>
      </c>
      <c r="B6909" s="24" t="s">
        <v>4589</v>
      </c>
      <c r="C6909" s="24" t="s">
        <v>4783</v>
      </c>
      <c r="D6909" s="24" t="s">
        <v>1076</v>
      </c>
      <c r="E6909" s="24" t="s">
        <v>4589</v>
      </c>
      <c r="F6909" s="24" t="s">
        <v>2939</v>
      </c>
      <c r="G6909" t="str">
        <f t="shared" si="324"/>
        <v>CPLD3_J3.A46</v>
      </c>
      <c r="H6909" t="str">
        <f t="shared" si="325"/>
        <v>3_B4_06</v>
      </c>
      <c r="I6909" s="26" t="str">
        <f>H6909&amp;"x"&amp;COUNTIF($H$5:H6909,H6909)</f>
        <v>3_B4_06x2</v>
      </c>
      <c r="J6909" t="str">
        <f t="shared" si="326"/>
        <v>CPLD3_J3.A46</v>
      </c>
    </row>
    <row r="6910" spans="1:10">
      <c r="A6910" s="24" t="s">
        <v>5145</v>
      </c>
      <c r="B6910" s="24" t="s">
        <v>4590</v>
      </c>
      <c r="C6910" s="24" t="s">
        <v>4783</v>
      </c>
      <c r="D6910" s="24" t="s">
        <v>1076</v>
      </c>
      <c r="E6910" s="24" t="s">
        <v>4590</v>
      </c>
      <c r="F6910" s="24" t="s">
        <v>5147</v>
      </c>
      <c r="G6910" t="str">
        <f t="shared" si="324"/>
        <v>CPLD3_J3.A47</v>
      </c>
      <c r="H6910" t="str">
        <f t="shared" si="325"/>
        <v>3_B4_09</v>
      </c>
      <c r="I6910" s="26" t="str">
        <f>H6910&amp;"x"&amp;COUNTIF($H$5:H6910,H6910)</f>
        <v>3_B4_09x1</v>
      </c>
      <c r="J6910" t="str">
        <f t="shared" si="326"/>
        <v>CPLD3_J3.A47</v>
      </c>
    </row>
    <row r="6911" spans="1:10">
      <c r="A6911" s="24" t="s">
        <v>5145</v>
      </c>
      <c r="B6911" s="24" t="s">
        <v>4592</v>
      </c>
      <c r="C6911" s="24" t="s">
        <v>4783</v>
      </c>
      <c r="D6911" s="24" t="s">
        <v>1076</v>
      </c>
      <c r="E6911" s="24" t="s">
        <v>4592</v>
      </c>
      <c r="F6911" s="24" t="s">
        <v>5148</v>
      </c>
      <c r="G6911" t="str">
        <f t="shared" si="324"/>
        <v>CPLD3_J3.A48</v>
      </c>
      <c r="H6911" t="str">
        <f t="shared" si="325"/>
        <v>3_B4_10</v>
      </c>
      <c r="I6911" s="26" t="str">
        <f>H6911&amp;"x"&amp;COUNTIF($H$5:H6911,H6911)</f>
        <v>3_B4_10x1</v>
      </c>
      <c r="J6911" t="str">
        <f t="shared" si="326"/>
        <v>CPLD3_J3.A48</v>
      </c>
    </row>
    <row r="6912" spans="1:10">
      <c r="A6912" s="24" t="s">
        <v>5145</v>
      </c>
      <c r="B6912" s="24" t="s">
        <v>4594</v>
      </c>
      <c r="C6912" s="24" t="s">
        <v>4783</v>
      </c>
      <c r="D6912" s="24" t="s">
        <v>1076</v>
      </c>
      <c r="E6912" s="24" t="s">
        <v>4594</v>
      </c>
      <c r="F6912" s="24" t="s">
        <v>5149</v>
      </c>
      <c r="G6912" t="str">
        <f t="shared" si="324"/>
        <v>CPLD3_J3.A49</v>
      </c>
      <c r="H6912" t="str">
        <f t="shared" si="325"/>
        <v>3_B4_04</v>
      </c>
      <c r="I6912" s="26" t="str">
        <f>H6912&amp;"x"&amp;COUNTIF($H$5:H6912,H6912)</f>
        <v>3_B4_04x1</v>
      </c>
      <c r="J6912" t="str">
        <f t="shared" si="326"/>
        <v>CPLD3_J3.A49</v>
      </c>
    </row>
    <row r="6913" spans="1:10">
      <c r="A6913" s="24" t="s">
        <v>5145</v>
      </c>
      <c r="B6913" s="24" t="s">
        <v>4596</v>
      </c>
      <c r="C6913" s="24" t="s">
        <v>4783</v>
      </c>
      <c r="D6913" s="24" t="s">
        <v>1076</v>
      </c>
      <c r="E6913" s="24" t="s">
        <v>4596</v>
      </c>
      <c r="F6913" s="24" t="s">
        <v>5150</v>
      </c>
      <c r="G6913" t="str">
        <f t="shared" si="324"/>
        <v>CPLD3_J3.A50</v>
      </c>
      <c r="H6913" t="str">
        <f t="shared" si="325"/>
        <v>3_B4_22</v>
      </c>
      <c r="I6913" s="26" t="str">
        <f>H6913&amp;"x"&amp;COUNTIF($H$5:H6913,H6913)</f>
        <v>3_B4_22x1</v>
      </c>
      <c r="J6913" t="str">
        <f t="shared" si="326"/>
        <v>CPLD3_J3.A50</v>
      </c>
    </row>
    <row r="6914" spans="1:10">
      <c r="A6914" s="24" t="s">
        <v>5145</v>
      </c>
      <c r="B6914" s="24" t="s">
        <v>4598</v>
      </c>
      <c r="C6914" s="24" t="s">
        <v>4783</v>
      </c>
      <c r="D6914" s="24" t="s">
        <v>1076</v>
      </c>
      <c r="E6914" s="24" t="s">
        <v>4598</v>
      </c>
      <c r="F6914" s="24" t="s">
        <v>5151</v>
      </c>
      <c r="G6914" t="str">
        <f t="shared" si="324"/>
        <v>CPLD3_J3.A51</v>
      </c>
      <c r="H6914" t="str">
        <f t="shared" si="325"/>
        <v>3_B4_21</v>
      </c>
      <c r="I6914" s="26" t="str">
        <f>H6914&amp;"x"&amp;COUNTIF($H$5:H6914,H6914)</f>
        <v>3_B4_21x1</v>
      </c>
      <c r="J6914" t="str">
        <f t="shared" si="326"/>
        <v>CPLD3_J3.A51</v>
      </c>
    </row>
    <row r="6915" spans="1:10">
      <c r="A6915" s="24" t="s">
        <v>5145</v>
      </c>
      <c r="B6915" s="24" t="s">
        <v>4599</v>
      </c>
      <c r="C6915" s="24" t="s">
        <v>4783</v>
      </c>
      <c r="D6915" s="24" t="s">
        <v>1076</v>
      </c>
      <c r="E6915" s="24" t="s">
        <v>4599</v>
      </c>
      <c r="F6915" s="24" t="s">
        <v>5152</v>
      </c>
      <c r="G6915" t="str">
        <f t="shared" si="324"/>
        <v>CPLD3_J3.A52</v>
      </c>
      <c r="H6915" t="str">
        <f t="shared" si="325"/>
        <v>3_B4_19</v>
      </c>
      <c r="I6915" s="26" t="str">
        <f>H6915&amp;"x"&amp;COUNTIF($H$5:H6915,H6915)</f>
        <v>3_B4_19x1</v>
      </c>
      <c r="J6915" t="str">
        <f t="shared" si="326"/>
        <v>CPLD3_J3.A52</v>
      </c>
    </row>
    <row r="6916" spans="1:10">
      <c r="A6916" s="24" t="s">
        <v>5145</v>
      </c>
      <c r="B6916" s="24" t="s">
        <v>4600</v>
      </c>
      <c r="C6916" s="24" t="s">
        <v>4783</v>
      </c>
      <c r="D6916" s="24" t="s">
        <v>1076</v>
      </c>
      <c r="E6916" s="24" t="s">
        <v>4600</v>
      </c>
      <c r="F6916" s="24" t="s">
        <v>5153</v>
      </c>
      <c r="G6916" t="str">
        <f t="shared" si="324"/>
        <v>CPLD3_J3.A53</v>
      </c>
      <c r="H6916" t="str">
        <f t="shared" si="325"/>
        <v>3_B4_20</v>
      </c>
      <c r="I6916" s="26" t="str">
        <f>H6916&amp;"x"&amp;COUNTIF($H$5:H6916,H6916)</f>
        <v>3_B4_20x1</v>
      </c>
      <c r="J6916" t="str">
        <f t="shared" si="326"/>
        <v>CPLD3_J3.A53</v>
      </c>
    </row>
    <row r="6917" spans="1:10">
      <c r="A6917" s="24" t="s">
        <v>5145</v>
      </c>
      <c r="B6917" s="24" t="s">
        <v>4602</v>
      </c>
      <c r="C6917" s="24" t="s">
        <v>4783</v>
      </c>
      <c r="D6917" s="24" t="s">
        <v>1076</v>
      </c>
      <c r="E6917" s="24" t="s">
        <v>4602</v>
      </c>
      <c r="F6917" s="24" t="s">
        <v>5154</v>
      </c>
      <c r="G6917" t="str">
        <f t="shared" si="324"/>
        <v>CPLD3_J3.A54</v>
      </c>
      <c r="H6917" t="str">
        <f t="shared" si="325"/>
        <v>3_B4_16</v>
      </c>
      <c r="I6917" s="26" t="str">
        <f>H6917&amp;"x"&amp;COUNTIF($H$5:H6917,H6917)</f>
        <v>3_B4_16x1</v>
      </c>
      <c r="J6917" t="str">
        <f t="shared" si="326"/>
        <v>CPLD3_J3.A54</v>
      </c>
    </row>
    <row r="6918" spans="1:10">
      <c r="A6918" s="24" t="s">
        <v>5145</v>
      </c>
      <c r="B6918" s="24" t="s">
        <v>4604</v>
      </c>
      <c r="C6918" s="24" t="s">
        <v>4783</v>
      </c>
      <c r="D6918" s="24" t="s">
        <v>1076</v>
      </c>
      <c r="E6918" s="24" t="s">
        <v>4604</v>
      </c>
      <c r="F6918" s="24" t="s">
        <v>5155</v>
      </c>
      <c r="G6918" t="str">
        <f t="shared" ref="G6918:G6981" si="327">A6918&amp;"."&amp;B6918</f>
        <v>CPLD3_J3.A55</v>
      </c>
      <c r="H6918" t="str">
        <f t="shared" ref="H6918:H6981" si="328">F6918</f>
        <v>3_B3_03</v>
      </c>
      <c r="I6918" s="26" t="str">
        <f>H6918&amp;"x"&amp;COUNTIF($H$5:H6918,H6918)</f>
        <v>3_B3_03x1</v>
      </c>
      <c r="J6918" t="str">
        <f t="shared" ref="J6918:J6981" si="329">G6918</f>
        <v>CPLD3_J3.A55</v>
      </c>
    </row>
    <row r="6919" spans="1:10">
      <c r="A6919" s="24" t="s">
        <v>5145</v>
      </c>
      <c r="B6919" s="24" t="s">
        <v>4606</v>
      </c>
      <c r="C6919" s="24" t="s">
        <v>4783</v>
      </c>
      <c r="D6919" s="24" t="s">
        <v>1076</v>
      </c>
      <c r="E6919" s="24" t="s">
        <v>4606</v>
      </c>
      <c r="F6919" s="24" t="s">
        <v>5156</v>
      </c>
      <c r="G6919" t="str">
        <f t="shared" si="327"/>
        <v>CPLD3_J3.A56</v>
      </c>
      <c r="H6919" t="str">
        <f t="shared" si="328"/>
        <v>3_B3_01</v>
      </c>
      <c r="I6919" s="26" t="str">
        <f>H6919&amp;"x"&amp;COUNTIF($H$5:H6919,H6919)</f>
        <v>3_B3_01x1</v>
      </c>
      <c r="J6919" t="str">
        <f t="shared" si="329"/>
        <v>CPLD3_J3.A56</v>
      </c>
    </row>
    <row r="6920" spans="1:10">
      <c r="A6920" s="24" t="s">
        <v>5145</v>
      </c>
      <c r="B6920" s="24" t="s">
        <v>4608</v>
      </c>
      <c r="C6920" s="24" t="s">
        <v>4783</v>
      </c>
      <c r="D6920" s="24" t="s">
        <v>1076</v>
      </c>
      <c r="E6920" s="24" t="s">
        <v>4608</v>
      </c>
      <c r="F6920" s="24" t="s">
        <v>5157</v>
      </c>
      <c r="G6920" t="str">
        <f t="shared" si="327"/>
        <v>CPLD3_J3.A57</v>
      </c>
      <c r="H6920" t="str">
        <f t="shared" si="328"/>
        <v>3_B3_02</v>
      </c>
      <c r="I6920" s="26" t="str">
        <f>H6920&amp;"x"&amp;COUNTIF($H$5:H6920,H6920)</f>
        <v>3_B3_02x1</v>
      </c>
      <c r="J6920" t="str">
        <f t="shared" si="329"/>
        <v>CPLD3_J3.A57</v>
      </c>
    </row>
    <row r="6921" spans="1:10">
      <c r="A6921" s="24" t="s">
        <v>5145</v>
      </c>
      <c r="B6921" s="24" t="s">
        <v>4610</v>
      </c>
      <c r="C6921" s="24" t="s">
        <v>4783</v>
      </c>
      <c r="D6921" s="24" t="s">
        <v>1076</v>
      </c>
      <c r="E6921" s="24" t="s">
        <v>4610</v>
      </c>
      <c r="F6921" s="24" t="s">
        <v>5158</v>
      </c>
      <c r="G6921" t="str">
        <f t="shared" si="327"/>
        <v>CPLD3_J3.A58</v>
      </c>
      <c r="H6921" t="str">
        <f t="shared" si="328"/>
        <v>3_B3_13</v>
      </c>
      <c r="I6921" s="26" t="str">
        <f>H6921&amp;"x"&amp;COUNTIF($H$5:H6921,H6921)</f>
        <v>3_B3_13x1</v>
      </c>
      <c r="J6921" t="str">
        <f t="shared" si="329"/>
        <v>CPLD3_J3.A58</v>
      </c>
    </row>
    <row r="6922" spans="1:10">
      <c r="A6922" s="24" t="s">
        <v>5145</v>
      </c>
      <c r="B6922" s="24" t="s">
        <v>4611</v>
      </c>
      <c r="C6922" s="24" t="s">
        <v>4783</v>
      </c>
      <c r="D6922" s="24" t="s">
        <v>1076</v>
      </c>
      <c r="E6922" s="24" t="s">
        <v>4611</v>
      </c>
      <c r="F6922" s="24" t="s">
        <v>5159</v>
      </c>
      <c r="G6922" t="str">
        <f t="shared" si="327"/>
        <v>CPLD3_J3.A59</v>
      </c>
      <c r="H6922" t="str">
        <f t="shared" si="328"/>
        <v>3_B3_05</v>
      </c>
      <c r="I6922" s="26" t="str">
        <f>H6922&amp;"x"&amp;COUNTIF($H$5:H6922,H6922)</f>
        <v>3_B3_05x1</v>
      </c>
      <c r="J6922" t="str">
        <f t="shared" si="329"/>
        <v>CPLD3_J3.A59</v>
      </c>
    </row>
    <row r="6923" spans="1:10">
      <c r="A6923" s="24" t="s">
        <v>5145</v>
      </c>
      <c r="B6923" s="24" t="s">
        <v>4613</v>
      </c>
      <c r="C6923" s="24" t="s">
        <v>4783</v>
      </c>
      <c r="D6923" s="24" t="s">
        <v>1076</v>
      </c>
      <c r="E6923" s="24" t="s">
        <v>4613</v>
      </c>
      <c r="F6923" s="24" t="s">
        <v>5160</v>
      </c>
      <c r="G6923" t="str">
        <f t="shared" si="327"/>
        <v>CPLD3_J3.A60</v>
      </c>
      <c r="H6923" t="str">
        <f t="shared" si="328"/>
        <v>3_B3_06</v>
      </c>
      <c r="I6923" s="26" t="str">
        <f>H6923&amp;"x"&amp;COUNTIF($H$5:H6923,H6923)</f>
        <v>3_B3_06x1</v>
      </c>
      <c r="J6923" t="str">
        <f t="shared" si="329"/>
        <v>CPLD3_J3.A60</v>
      </c>
    </row>
    <row r="6924" spans="1:10">
      <c r="A6924" s="24" t="s">
        <v>5145</v>
      </c>
      <c r="B6924" s="24" t="s">
        <v>4614</v>
      </c>
      <c r="C6924" s="24" t="s">
        <v>4783</v>
      </c>
      <c r="D6924" s="24" t="s">
        <v>1076</v>
      </c>
      <c r="E6924" s="24" t="s">
        <v>4614</v>
      </c>
      <c r="F6924" s="24" t="s">
        <v>263</v>
      </c>
      <c r="G6924" t="str">
        <f t="shared" si="327"/>
        <v>CPLD3_J3.A61</v>
      </c>
      <c r="H6924" t="str">
        <f t="shared" si="328"/>
        <v>3_B3_10</v>
      </c>
      <c r="I6924" s="26" t="str">
        <f>H6924&amp;"x"&amp;COUNTIF($H$5:H6924,H6924)</f>
        <v>3_B3_10x1</v>
      </c>
      <c r="J6924" t="str">
        <f t="shared" si="329"/>
        <v>CPLD3_J3.A61</v>
      </c>
    </row>
    <row r="6925" spans="1:10">
      <c r="A6925" s="24" t="s">
        <v>5145</v>
      </c>
      <c r="B6925" s="24" t="s">
        <v>4615</v>
      </c>
      <c r="C6925" s="24" t="s">
        <v>4783</v>
      </c>
      <c r="D6925" s="24" t="s">
        <v>1076</v>
      </c>
      <c r="E6925" s="24" t="s">
        <v>4615</v>
      </c>
      <c r="F6925" s="24" t="s">
        <v>5161</v>
      </c>
      <c r="G6925" t="str">
        <f t="shared" si="327"/>
        <v>CPLD3_J3.A62</v>
      </c>
      <c r="H6925" t="str">
        <f t="shared" si="328"/>
        <v>3_B3_09</v>
      </c>
      <c r="I6925" s="26" t="str">
        <f>H6925&amp;"x"&amp;COUNTIF($H$5:H6925,H6925)</f>
        <v>3_B3_09x1</v>
      </c>
      <c r="J6925" t="str">
        <f t="shared" si="329"/>
        <v>CPLD3_J3.A62</v>
      </c>
    </row>
    <row r="6926" spans="1:10">
      <c r="A6926" s="24" t="s">
        <v>5145</v>
      </c>
      <c r="B6926" s="24" t="s">
        <v>4616</v>
      </c>
      <c r="C6926" s="24" t="s">
        <v>4783</v>
      </c>
      <c r="D6926" s="24" t="s">
        <v>1076</v>
      </c>
      <c r="E6926" s="24" t="s">
        <v>4616</v>
      </c>
      <c r="F6926" s="24" t="s">
        <v>5162</v>
      </c>
      <c r="G6926" t="str">
        <f t="shared" si="327"/>
        <v>CPLD3_J3.A63</v>
      </c>
      <c r="H6926" t="str">
        <f t="shared" si="328"/>
        <v>3_B3_27</v>
      </c>
      <c r="I6926" s="26" t="str">
        <f>H6926&amp;"x"&amp;COUNTIF($H$5:H6926,H6926)</f>
        <v>3_B3_27x1</v>
      </c>
      <c r="J6926" t="str">
        <f t="shared" si="329"/>
        <v>CPLD3_J3.A63</v>
      </c>
    </row>
    <row r="6927" spans="1:10">
      <c r="A6927" s="24" t="s">
        <v>5145</v>
      </c>
      <c r="B6927" s="24" t="s">
        <v>4617</v>
      </c>
      <c r="C6927" s="24" t="s">
        <v>4783</v>
      </c>
      <c r="D6927" s="24" t="s">
        <v>1076</v>
      </c>
      <c r="E6927" s="24" t="s">
        <v>4617</v>
      </c>
      <c r="F6927" s="24" t="s">
        <v>5163</v>
      </c>
      <c r="G6927" t="str">
        <f t="shared" si="327"/>
        <v>CPLD3_J3.A64</v>
      </c>
      <c r="H6927" t="str">
        <f t="shared" si="328"/>
        <v>3_B3_28</v>
      </c>
      <c r="I6927" s="26" t="str">
        <f>H6927&amp;"x"&amp;COUNTIF($H$5:H6927,H6927)</f>
        <v>3_B3_28x1</v>
      </c>
      <c r="J6927" t="str">
        <f t="shared" si="329"/>
        <v>CPLD3_J3.A64</v>
      </c>
    </row>
    <row r="6928" spans="1:10">
      <c r="A6928" s="24" t="s">
        <v>5145</v>
      </c>
      <c r="B6928" s="24" t="s">
        <v>4618</v>
      </c>
      <c r="C6928" s="24" t="s">
        <v>4783</v>
      </c>
      <c r="D6928" s="24" t="s">
        <v>1076</v>
      </c>
      <c r="E6928" s="24" t="s">
        <v>4618</v>
      </c>
      <c r="F6928" s="24" t="s">
        <v>5164</v>
      </c>
      <c r="G6928" t="str">
        <f t="shared" si="327"/>
        <v>CPLD3_J3.A65</v>
      </c>
      <c r="H6928" t="str">
        <f t="shared" si="328"/>
        <v>3_B3_15</v>
      </c>
      <c r="I6928" s="26" t="str">
        <f>H6928&amp;"x"&amp;COUNTIF($H$5:H6928,H6928)</f>
        <v>3_B3_15x1</v>
      </c>
      <c r="J6928" t="str">
        <f t="shared" si="329"/>
        <v>CPLD3_J3.A65</v>
      </c>
    </row>
    <row r="6929" spans="1:10">
      <c r="A6929" s="24" t="s">
        <v>5145</v>
      </c>
      <c r="B6929" s="24" t="s">
        <v>4620</v>
      </c>
      <c r="C6929" s="24" t="s">
        <v>4783</v>
      </c>
      <c r="D6929" s="24" t="s">
        <v>1076</v>
      </c>
      <c r="E6929" s="24" t="s">
        <v>4620</v>
      </c>
      <c r="F6929" s="24" t="s">
        <v>5165</v>
      </c>
      <c r="G6929" t="str">
        <f t="shared" si="327"/>
        <v>CPLD3_J3.A66</v>
      </c>
      <c r="H6929" t="str">
        <f t="shared" si="328"/>
        <v>3_B3_19</v>
      </c>
      <c r="I6929" s="26" t="str">
        <f>H6929&amp;"x"&amp;COUNTIF($H$5:H6929,H6929)</f>
        <v>3_B3_19x1</v>
      </c>
      <c r="J6929" t="str">
        <f t="shared" si="329"/>
        <v>CPLD3_J3.A66</v>
      </c>
    </row>
    <row r="6930" spans="1:10">
      <c r="A6930" s="24" t="s">
        <v>5145</v>
      </c>
      <c r="B6930" s="24" t="s">
        <v>4621</v>
      </c>
      <c r="C6930" s="24" t="s">
        <v>4783</v>
      </c>
      <c r="D6930" s="24" t="s">
        <v>1076</v>
      </c>
      <c r="E6930" s="24" t="s">
        <v>4621</v>
      </c>
      <c r="F6930" s="24" t="s">
        <v>5166</v>
      </c>
      <c r="G6930" t="str">
        <f t="shared" si="327"/>
        <v>CPLD3_J3.A67</v>
      </c>
      <c r="H6930" t="str">
        <f t="shared" si="328"/>
        <v>3_B3_23</v>
      </c>
      <c r="I6930" s="26" t="str">
        <f>H6930&amp;"x"&amp;COUNTIF($H$5:H6930,H6930)</f>
        <v>3_B3_23x1</v>
      </c>
      <c r="J6930" t="str">
        <f t="shared" si="329"/>
        <v>CPLD3_J3.A67</v>
      </c>
    </row>
    <row r="6931" spans="1:10">
      <c r="A6931" s="24" t="s">
        <v>5145</v>
      </c>
      <c r="B6931" s="24" t="s">
        <v>4623</v>
      </c>
      <c r="C6931" s="24" t="s">
        <v>4783</v>
      </c>
      <c r="D6931" s="24" t="s">
        <v>1076</v>
      </c>
      <c r="E6931" s="24" t="s">
        <v>4623</v>
      </c>
      <c r="F6931" s="24" t="s">
        <v>5167</v>
      </c>
      <c r="G6931" t="str">
        <f t="shared" si="327"/>
        <v>CPLD3_J3.A68</v>
      </c>
      <c r="H6931" t="str">
        <f t="shared" si="328"/>
        <v>3_B3_16</v>
      </c>
      <c r="I6931" s="26" t="str">
        <f>H6931&amp;"x"&amp;COUNTIF($H$5:H6931,H6931)</f>
        <v>3_B3_16x1</v>
      </c>
      <c r="J6931" t="str">
        <f t="shared" si="329"/>
        <v>CPLD3_J3.A68</v>
      </c>
    </row>
    <row r="6932" spans="1:10">
      <c r="A6932" s="24" t="s">
        <v>5145</v>
      </c>
      <c r="B6932" s="24" t="s">
        <v>4624</v>
      </c>
      <c r="C6932" s="24" t="s">
        <v>4783</v>
      </c>
      <c r="D6932" s="24" t="s">
        <v>1076</v>
      </c>
      <c r="E6932" s="24" t="s">
        <v>4624</v>
      </c>
      <c r="F6932" s="24" t="s">
        <v>5168</v>
      </c>
      <c r="G6932" t="str">
        <f t="shared" si="327"/>
        <v>CPLD3_J3.A69</v>
      </c>
      <c r="H6932" t="str">
        <f t="shared" si="328"/>
        <v>3_B2_03</v>
      </c>
      <c r="I6932" s="26" t="str">
        <f>H6932&amp;"x"&amp;COUNTIF($H$5:H6932,H6932)</f>
        <v>3_B2_03x1</v>
      </c>
      <c r="J6932" t="str">
        <f t="shared" si="329"/>
        <v>CPLD3_J3.A69</v>
      </c>
    </row>
    <row r="6933" spans="1:10">
      <c r="A6933" s="24" t="s">
        <v>5145</v>
      </c>
      <c r="B6933" s="24" t="s">
        <v>4625</v>
      </c>
      <c r="C6933" s="24" t="s">
        <v>4783</v>
      </c>
      <c r="D6933" s="24" t="s">
        <v>1076</v>
      </c>
      <c r="E6933" s="24" t="s">
        <v>4625</v>
      </c>
      <c r="F6933" s="24" t="s">
        <v>5169</v>
      </c>
      <c r="G6933" t="str">
        <f t="shared" si="327"/>
        <v>CPLD3_J3.A70</v>
      </c>
      <c r="H6933" t="str">
        <f t="shared" si="328"/>
        <v>3_B2_09</v>
      </c>
      <c r="I6933" s="26" t="str">
        <f>H6933&amp;"x"&amp;COUNTIF($H$5:H6933,H6933)</f>
        <v>3_B2_09x1</v>
      </c>
      <c r="J6933" t="str">
        <f t="shared" si="329"/>
        <v>CPLD3_J3.A70</v>
      </c>
    </row>
    <row r="6934" spans="1:10">
      <c r="A6934" s="24" t="s">
        <v>5145</v>
      </c>
      <c r="B6934" s="24" t="s">
        <v>4788</v>
      </c>
      <c r="C6934" s="24" t="s">
        <v>4783</v>
      </c>
      <c r="D6934" s="24" t="s">
        <v>1076</v>
      </c>
      <c r="E6934" s="24" t="s">
        <v>4788</v>
      </c>
      <c r="F6934" s="24" t="s">
        <v>1088</v>
      </c>
      <c r="G6934" t="str">
        <f t="shared" si="327"/>
        <v>CPLD3_J3.AG1</v>
      </c>
      <c r="H6934" t="str">
        <f t="shared" si="328"/>
        <v>DGND</v>
      </c>
      <c r="I6934" s="26" t="str">
        <f>H6934&amp;"x"&amp;COUNTIF($H$5:H6934,H6934)</f>
        <v>DGNDx781</v>
      </c>
      <c r="J6934" t="str">
        <f t="shared" si="329"/>
        <v>CPLD3_J3.AG1</v>
      </c>
    </row>
    <row r="6935" spans="1:10">
      <c r="A6935" s="24" t="s">
        <v>5145</v>
      </c>
      <c r="B6935" s="24" t="s">
        <v>4789</v>
      </c>
      <c r="C6935" s="24" t="s">
        <v>4783</v>
      </c>
      <c r="D6935" s="24" t="s">
        <v>1076</v>
      </c>
      <c r="E6935" s="24" t="s">
        <v>4789</v>
      </c>
      <c r="F6935" s="24" t="s">
        <v>1088</v>
      </c>
      <c r="G6935" t="str">
        <f t="shared" si="327"/>
        <v>CPLD3_J3.AG2</v>
      </c>
      <c r="H6935" t="str">
        <f t="shared" si="328"/>
        <v>DGND</v>
      </c>
      <c r="I6935" s="26" t="str">
        <f>H6935&amp;"x"&amp;COUNTIF($H$5:H6935,H6935)</f>
        <v>DGNDx782</v>
      </c>
      <c r="J6935" t="str">
        <f t="shared" si="329"/>
        <v>CPLD3_J3.AG2</v>
      </c>
    </row>
    <row r="6936" spans="1:10">
      <c r="A6936" s="24" t="s">
        <v>5145</v>
      </c>
      <c r="B6936" s="24" t="s">
        <v>4790</v>
      </c>
      <c r="C6936" s="24" t="s">
        <v>4783</v>
      </c>
      <c r="D6936" s="24" t="s">
        <v>1076</v>
      </c>
      <c r="E6936" s="24" t="s">
        <v>4790</v>
      </c>
      <c r="F6936" s="24" t="s">
        <v>1088</v>
      </c>
      <c r="G6936" t="str">
        <f t="shared" si="327"/>
        <v>CPLD3_J3.AG3</v>
      </c>
      <c r="H6936" t="str">
        <f t="shared" si="328"/>
        <v>DGND</v>
      </c>
      <c r="I6936" s="26" t="str">
        <f>H6936&amp;"x"&amp;COUNTIF($H$5:H6936,H6936)</f>
        <v>DGNDx783</v>
      </c>
      <c r="J6936" t="str">
        <f t="shared" si="329"/>
        <v>CPLD3_J3.AG3</v>
      </c>
    </row>
    <row r="6937" spans="1:10">
      <c r="A6937" s="24" t="s">
        <v>5145</v>
      </c>
      <c r="B6937" s="24" t="s">
        <v>4791</v>
      </c>
      <c r="C6937" s="24" t="s">
        <v>4783</v>
      </c>
      <c r="D6937" s="24" t="s">
        <v>1076</v>
      </c>
      <c r="E6937" s="24" t="s">
        <v>4791</v>
      </c>
      <c r="F6937" s="24" t="s">
        <v>1088</v>
      </c>
      <c r="G6937" t="str">
        <f t="shared" si="327"/>
        <v>CPLD3_J3.AG4</v>
      </c>
      <c r="H6937" t="str">
        <f t="shared" si="328"/>
        <v>DGND</v>
      </c>
      <c r="I6937" s="26" t="str">
        <f>H6937&amp;"x"&amp;COUNTIF($H$5:H6937,H6937)</f>
        <v>DGNDx784</v>
      </c>
      <c r="J6937" t="str">
        <f t="shared" si="329"/>
        <v>CPLD3_J3.AG4</v>
      </c>
    </row>
    <row r="6938" spans="1:10">
      <c r="A6938" s="24" t="s">
        <v>5145</v>
      </c>
      <c r="B6938" s="24" t="s">
        <v>4792</v>
      </c>
      <c r="C6938" s="24" t="s">
        <v>4783</v>
      </c>
      <c r="D6938" s="24" t="s">
        <v>1076</v>
      </c>
      <c r="E6938" s="24" t="s">
        <v>4792</v>
      </c>
      <c r="F6938" s="24" t="s">
        <v>1088</v>
      </c>
      <c r="G6938" t="str">
        <f t="shared" si="327"/>
        <v>CPLD3_J3.AG5</v>
      </c>
      <c r="H6938" t="str">
        <f t="shared" si="328"/>
        <v>DGND</v>
      </c>
      <c r="I6938" s="26" t="str">
        <f>H6938&amp;"x"&amp;COUNTIF($H$5:H6938,H6938)</f>
        <v>DGNDx785</v>
      </c>
      <c r="J6938" t="str">
        <f t="shared" si="329"/>
        <v>CPLD3_J3.AG5</v>
      </c>
    </row>
    <row r="6939" spans="1:10">
      <c r="A6939" s="24" t="s">
        <v>5145</v>
      </c>
      <c r="B6939" s="24" t="s">
        <v>4793</v>
      </c>
      <c r="C6939" s="24" t="s">
        <v>4783</v>
      </c>
      <c r="D6939" s="24" t="s">
        <v>1076</v>
      </c>
      <c r="E6939" s="24" t="s">
        <v>4793</v>
      </c>
      <c r="F6939" s="24" t="s">
        <v>1088</v>
      </c>
      <c r="G6939" t="str">
        <f t="shared" si="327"/>
        <v>CPLD3_J3.AG6</v>
      </c>
      <c r="H6939" t="str">
        <f t="shared" si="328"/>
        <v>DGND</v>
      </c>
      <c r="I6939" s="26" t="str">
        <f>H6939&amp;"x"&amp;COUNTIF($H$5:H6939,H6939)</f>
        <v>DGNDx786</v>
      </c>
      <c r="J6939" t="str">
        <f t="shared" si="329"/>
        <v>CPLD3_J3.AG6</v>
      </c>
    </row>
    <row r="6940" spans="1:10">
      <c r="A6940" s="24" t="s">
        <v>5145</v>
      </c>
      <c r="B6940" s="24" t="s">
        <v>4794</v>
      </c>
      <c r="C6940" s="24" t="s">
        <v>4783</v>
      </c>
      <c r="D6940" s="24" t="s">
        <v>1076</v>
      </c>
      <c r="E6940" s="24" t="s">
        <v>4794</v>
      </c>
      <c r="F6940" s="24" t="s">
        <v>1088</v>
      </c>
      <c r="G6940" t="str">
        <f t="shared" si="327"/>
        <v>CPLD3_J3.AG7</v>
      </c>
      <c r="H6940" t="str">
        <f t="shared" si="328"/>
        <v>DGND</v>
      </c>
      <c r="I6940" s="26" t="str">
        <f>H6940&amp;"x"&amp;COUNTIF($H$5:H6940,H6940)</f>
        <v>DGNDx787</v>
      </c>
      <c r="J6940" t="str">
        <f t="shared" si="329"/>
        <v>CPLD3_J3.AG7</v>
      </c>
    </row>
    <row r="6941" spans="1:10">
      <c r="A6941" s="24" t="s">
        <v>5145</v>
      </c>
      <c r="B6941" s="24" t="s">
        <v>4795</v>
      </c>
      <c r="C6941" s="24" t="s">
        <v>4783</v>
      </c>
      <c r="D6941" s="24" t="s">
        <v>1076</v>
      </c>
      <c r="E6941" s="24" t="s">
        <v>4795</v>
      </c>
      <c r="F6941" s="24" t="s">
        <v>1088</v>
      </c>
      <c r="G6941" t="str">
        <f t="shared" si="327"/>
        <v>CPLD3_J3.B1</v>
      </c>
      <c r="H6941" t="str">
        <f t="shared" si="328"/>
        <v>DGND</v>
      </c>
      <c r="I6941" s="26" t="str">
        <f>H6941&amp;"x"&amp;COUNTIF($H$5:H6941,H6941)</f>
        <v>DGNDx788</v>
      </c>
      <c r="J6941" t="str">
        <f t="shared" si="329"/>
        <v>CPLD3_J3.B1</v>
      </c>
    </row>
    <row r="6942" spans="1:10">
      <c r="A6942" s="24" t="s">
        <v>5145</v>
      </c>
      <c r="B6942" s="24" t="s">
        <v>4796</v>
      </c>
      <c r="C6942" s="24" t="s">
        <v>4783</v>
      </c>
      <c r="D6942" s="24" t="s">
        <v>1076</v>
      </c>
      <c r="E6942" s="24" t="s">
        <v>4796</v>
      </c>
      <c r="F6942" s="24" t="s">
        <v>3048</v>
      </c>
      <c r="G6942" t="str">
        <f t="shared" si="327"/>
        <v>CPLD3_J3.B2</v>
      </c>
      <c r="H6942" t="str">
        <f t="shared" si="328"/>
        <v>S1_5V</v>
      </c>
      <c r="I6942" s="26" t="str">
        <f>H6942&amp;"x"&amp;COUNTIF($H$5:H6942,H6942)</f>
        <v>S1_5Vx64</v>
      </c>
      <c r="J6942" t="str">
        <f t="shared" si="329"/>
        <v>CPLD3_J3.B2</v>
      </c>
    </row>
    <row r="6943" spans="1:10">
      <c r="A6943" s="24" t="s">
        <v>5145</v>
      </c>
      <c r="B6943" s="24" t="s">
        <v>4797</v>
      </c>
      <c r="C6943" s="24" t="s">
        <v>4783</v>
      </c>
      <c r="D6943" s="24" t="s">
        <v>1076</v>
      </c>
      <c r="E6943" s="24" t="s">
        <v>4797</v>
      </c>
      <c r="F6943" s="24" t="s">
        <v>3048</v>
      </c>
      <c r="G6943" t="str">
        <f t="shared" si="327"/>
        <v>CPLD3_J3.B3</v>
      </c>
      <c r="H6943" t="str">
        <f t="shared" si="328"/>
        <v>S1_5V</v>
      </c>
      <c r="I6943" s="26" t="str">
        <f>H6943&amp;"x"&amp;COUNTIF($H$5:H6943,H6943)</f>
        <v>S1_5Vx65</v>
      </c>
      <c r="J6943" t="str">
        <f t="shared" si="329"/>
        <v>CPLD3_J3.B3</v>
      </c>
    </row>
    <row r="6944" spans="1:10">
      <c r="A6944" s="24" t="s">
        <v>5145</v>
      </c>
      <c r="B6944" s="24" t="s">
        <v>4799</v>
      </c>
      <c r="C6944" s="24" t="s">
        <v>4783</v>
      </c>
      <c r="D6944" s="24" t="s">
        <v>1076</v>
      </c>
      <c r="E6944" s="24" t="s">
        <v>4799</v>
      </c>
      <c r="F6944" s="24" t="s">
        <v>3048</v>
      </c>
      <c r="G6944" t="str">
        <f t="shared" si="327"/>
        <v>CPLD3_J3.B4</v>
      </c>
      <c r="H6944" t="str">
        <f t="shared" si="328"/>
        <v>S1_5V</v>
      </c>
      <c r="I6944" s="26" t="str">
        <f>H6944&amp;"x"&amp;COUNTIF($H$5:H6944,H6944)</f>
        <v>S1_5Vx66</v>
      </c>
      <c r="J6944" t="str">
        <f t="shared" si="329"/>
        <v>CPLD3_J3.B4</v>
      </c>
    </row>
    <row r="6945" spans="1:10">
      <c r="A6945" s="24" t="s">
        <v>5145</v>
      </c>
      <c r="B6945" s="24" t="s">
        <v>4800</v>
      </c>
      <c r="C6945" s="24" t="s">
        <v>4783</v>
      </c>
      <c r="D6945" s="24" t="s">
        <v>1076</v>
      </c>
      <c r="E6945" s="24" t="s">
        <v>4800</v>
      </c>
      <c r="F6945" s="24" t="s">
        <v>3048</v>
      </c>
      <c r="G6945" t="str">
        <f t="shared" si="327"/>
        <v>CPLD3_J3.B5</v>
      </c>
      <c r="H6945" t="str">
        <f t="shared" si="328"/>
        <v>S1_5V</v>
      </c>
      <c r="I6945" s="26" t="str">
        <f>H6945&amp;"x"&amp;COUNTIF($H$5:H6945,H6945)</f>
        <v>S1_5Vx67</v>
      </c>
      <c r="J6945" t="str">
        <f t="shared" si="329"/>
        <v>CPLD3_J3.B5</v>
      </c>
    </row>
    <row r="6946" spans="1:10">
      <c r="A6946" s="24" t="s">
        <v>5145</v>
      </c>
      <c r="B6946" s="24" t="s">
        <v>4801</v>
      </c>
      <c r="C6946" s="24" t="s">
        <v>4783</v>
      </c>
      <c r="D6946" s="24" t="s">
        <v>1076</v>
      </c>
      <c r="E6946" s="24" t="s">
        <v>4801</v>
      </c>
      <c r="F6946" s="24" t="s">
        <v>1088</v>
      </c>
      <c r="G6946" t="str">
        <f t="shared" si="327"/>
        <v>CPLD3_J3.B6</v>
      </c>
      <c r="H6946" t="str">
        <f t="shared" si="328"/>
        <v>DGND</v>
      </c>
      <c r="I6946" s="26" t="str">
        <f>H6946&amp;"x"&amp;COUNTIF($H$5:H6946,H6946)</f>
        <v>DGNDx789</v>
      </c>
      <c r="J6946" t="str">
        <f t="shared" si="329"/>
        <v>CPLD3_J3.B6</v>
      </c>
    </row>
    <row r="6947" spans="1:10">
      <c r="A6947" s="24" t="s">
        <v>5145</v>
      </c>
      <c r="B6947" s="24" t="s">
        <v>4803</v>
      </c>
      <c r="C6947" s="24" t="s">
        <v>4783</v>
      </c>
      <c r="D6947" s="24" t="s">
        <v>1076</v>
      </c>
      <c r="E6947" s="24" t="s">
        <v>4803</v>
      </c>
      <c r="F6947" s="24" t="s">
        <v>5170</v>
      </c>
      <c r="G6947" t="str">
        <f t="shared" si="327"/>
        <v>CPLD3_J3.B7</v>
      </c>
      <c r="H6947" t="str">
        <f t="shared" si="328"/>
        <v>3_B0_32</v>
      </c>
      <c r="I6947" s="26" t="str">
        <f>H6947&amp;"x"&amp;COUNTIF($H$5:H6947,H6947)</f>
        <v>3_B0_32x1</v>
      </c>
      <c r="J6947" t="str">
        <f t="shared" si="329"/>
        <v>CPLD3_J3.B7</v>
      </c>
    </row>
    <row r="6948" spans="1:10">
      <c r="A6948" s="24" t="s">
        <v>5145</v>
      </c>
      <c r="B6948" s="24" t="s">
        <v>4805</v>
      </c>
      <c r="C6948" s="24" t="s">
        <v>4783</v>
      </c>
      <c r="D6948" s="24" t="s">
        <v>1076</v>
      </c>
      <c r="E6948" s="24" t="s">
        <v>4805</v>
      </c>
      <c r="F6948" s="24" t="s">
        <v>5171</v>
      </c>
      <c r="G6948" t="str">
        <f t="shared" si="327"/>
        <v>CPLD3_J3.B8</v>
      </c>
      <c r="H6948" t="str">
        <f t="shared" si="328"/>
        <v>3_B0_31</v>
      </c>
      <c r="I6948" s="26" t="str">
        <f>H6948&amp;"x"&amp;COUNTIF($H$5:H6948,H6948)</f>
        <v>3_B0_31x1</v>
      </c>
      <c r="J6948" t="str">
        <f t="shared" si="329"/>
        <v>CPLD3_J3.B8</v>
      </c>
    </row>
    <row r="6949" spans="1:10">
      <c r="A6949" s="24" t="s">
        <v>5145</v>
      </c>
      <c r="B6949" s="24" t="s">
        <v>4807</v>
      </c>
      <c r="C6949" s="24" t="s">
        <v>4783</v>
      </c>
      <c r="D6949" s="24" t="s">
        <v>1076</v>
      </c>
      <c r="E6949" s="24" t="s">
        <v>4807</v>
      </c>
      <c r="F6949" s="24" t="s">
        <v>5172</v>
      </c>
      <c r="G6949" t="str">
        <f t="shared" si="327"/>
        <v>CPLD3_J3.B9</v>
      </c>
      <c r="H6949" t="str">
        <f t="shared" si="328"/>
        <v>3_B0_29</v>
      </c>
      <c r="I6949" s="26" t="str">
        <f>H6949&amp;"x"&amp;COUNTIF($H$5:H6949,H6949)</f>
        <v>3_B0_29x1</v>
      </c>
      <c r="J6949" t="str">
        <f t="shared" si="329"/>
        <v>CPLD3_J3.B9</v>
      </c>
    </row>
    <row r="6950" spans="1:10">
      <c r="A6950" s="24" t="s">
        <v>5145</v>
      </c>
      <c r="B6950" s="24" t="s">
        <v>4808</v>
      </c>
      <c r="C6950" s="24" t="s">
        <v>4783</v>
      </c>
      <c r="D6950" s="24" t="s">
        <v>1076</v>
      </c>
      <c r="E6950" s="24" t="s">
        <v>4808</v>
      </c>
      <c r="F6950" s="24" t="s">
        <v>5173</v>
      </c>
      <c r="G6950" t="str">
        <f t="shared" si="327"/>
        <v>CPLD3_J3.B10</v>
      </c>
      <c r="H6950" t="str">
        <f t="shared" si="328"/>
        <v>3_B0_33</v>
      </c>
      <c r="I6950" s="26" t="str">
        <f>H6950&amp;"x"&amp;COUNTIF($H$5:H6950,H6950)</f>
        <v>3_B0_33x1</v>
      </c>
      <c r="J6950" t="str">
        <f t="shared" si="329"/>
        <v>CPLD3_J3.B10</v>
      </c>
    </row>
    <row r="6951" spans="1:10">
      <c r="A6951" s="24" t="s">
        <v>5145</v>
      </c>
      <c r="B6951" s="24" t="s">
        <v>4809</v>
      </c>
      <c r="C6951" s="24" t="s">
        <v>4783</v>
      </c>
      <c r="D6951" s="24" t="s">
        <v>1076</v>
      </c>
      <c r="E6951" s="24" t="s">
        <v>4809</v>
      </c>
      <c r="F6951" s="24" t="s">
        <v>5174</v>
      </c>
      <c r="G6951" t="str">
        <f t="shared" si="327"/>
        <v>CPLD3_J3.B11</v>
      </c>
      <c r="H6951" t="str">
        <f t="shared" si="328"/>
        <v>3_B0_23</v>
      </c>
      <c r="I6951" s="26" t="str">
        <f>H6951&amp;"x"&amp;COUNTIF($H$5:H6951,H6951)</f>
        <v>3_B0_23x1</v>
      </c>
      <c r="J6951" t="str">
        <f t="shared" si="329"/>
        <v>CPLD3_J3.B11</v>
      </c>
    </row>
    <row r="6952" spans="1:10">
      <c r="A6952" s="24" t="s">
        <v>5145</v>
      </c>
      <c r="B6952" s="24" t="s">
        <v>4810</v>
      </c>
      <c r="C6952" s="24" t="s">
        <v>4783</v>
      </c>
      <c r="D6952" s="24" t="s">
        <v>1076</v>
      </c>
      <c r="E6952" s="24" t="s">
        <v>4810</v>
      </c>
      <c r="F6952" s="24" t="s">
        <v>5175</v>
      </c>
      <c r="G6952" t="str">
        <f t="shared" si="327"/>
        <v>CPLD3_J3.B12</v>
      </c>
      <c r="H6952" t="str">
        <f t="shared" si="328"/>
        <v>3_B0_35</v>
      </c>
      <c r="I6952" s="26" t="str">
        <f>H6952&amp;"x"&amp;COUNTIF($H$5:H6952,H6952)</f>
        <v>3_B0_35x1</v>
      </c>
      <c r="J6952" t="str">
        <f t="shared" si="329"/>
        <v>CPLD3_J3.B12</v>
      </c>
    </row>
    <row r="6953" spans="1:10">
      <c r="A6953" s="24" t="s">
        <v>5145</v>
      </c>
      <c r="B6953" s="24" t="s">
        <v>312</v>
      </c>
      <c r="C6953" s="24" t="s">
        <v>4783</v>
      </c>
      <c r="D6953" s="24" t="s">
        <v>1076</v>
      </c>
      <c r="E6953" s="24" t="s">
        <v>312</v>
      </c>
      <c r="F6953" s="24" t="s">
        <v>5176</v>
      </c>
      <c r="G6953" t="str">
        <f t="shared" si="327"/>
        <v>CPLD3_J3.B13</v>
      </c>
      <c r="H6953" t="str">
        <f t="shared" si="328"/>
        <v>3_B0_24</v>
      </c>
      <c r="I6953" s="26" t="str">
        <f>H6953&amp;"x"&amp;COUNTIF($H$5:H6953,H6953)</f>
        <v>3_B0_24x1</v>
      </c>
      <c r="J6953" t="str">
        <f t="shared" si="329"/>
        <v>CPLD3_J3.B13</v>
      </c>
    </row>
    <row r="6954" spans="1:10">
      <c r="A6954" s="24" t="s">
        <v>5145</v>
      </c>
      <c r="B6954" s="24" t="s">
        <v>4811</v>
      </c>
      <c r="C6954" s="24" t="s">
        <v>4783</v>
      </c>
      <c r="D6954" s="24" t="s">
        <v>1076</v>
      </c>
      <c r="E6954" s="24" t="s">
        <v>4811</v>
      </c>
      <c r="F6954" s="24" t="s">
        <v>5177</v>
      </c>
      <c r="G6954" t="str">
        <f t="shared" si="327"/>
        <v>CPLD3_J3.B14</v>
      </c>
      <c r="H6954" t="str">
        <f t="shared" si="328"/>
        <v>3_B0_20</v>
      </c>
      <c r="I6954" s="26" t="str">
        <f>H6954&amp;"x"&amp;COUNTIF($H$5:H6954,H6954)</f>
        <v>3_B0_20x1</v>
      </c>
      <c r="J6954" t="str">
        <f t="shared" si="329"/>
        <v>CPLD3_J3.B14</v>
      </c>
    </row>
    <row r="6955" spans="1:10">
      <c r="A6955" s="24" t="s">
        <v>5145</v>
      </c>
      <c r="B6955" s="24" t="s">
        <v>4812</v>
      </c>
      <c r="C6955" s="24" t="s">
        <v>4783</v>
      </c>
      <c r="D6955" s="24" t="s">
        <v>1076</v>
      </c>
      <c r="E6955" s="24" t="s">
        <v>4812</v>
      </c>
      <c r="F6955" s="24" t="s">
        <v>5178</v>
      </c>
      <c r="G6955" t="str">
        <f t="shared" si="327"/>
        <v>CPLD3_J3.B15</v>
      </c>
      <c r="H6955" t="str">
        <f t="shared" si="328"/>
        <v>3_B0_09</v>
      </c>
      <c r="I6955" s="26" t="str">
        <f>H6955&amp;"x"&amp;COUNTIF($H$5:H6955,H6955)</f>
        <v>3_B0_09x1</v>
      </c>
      <c r="J6955" t="str">
        <f t="shared" si="329"/>
        <v>CPLD3_J3.B15</v>
      </c>
    </row>
    <row r="6956" spans="1:10">
      <c r="A6956" s="24" t="s">
        <v>5145</v>
      </c>
      <c r="B6956" s="24" t="s">
        <v>4813</v>
      </c>
      <c r="C6956" s="24" t="s">
        <v>4783</v>
      </c>
      <c r="D6956" s="24" t="s">
        <v>1076</v>
      </c>
      <c r="E6956" s="24" t="s">
        <v>4813</v>
      </c>
      <c r="F6956" s="24" t="s">
        <v>5179</v>
      </c>
      <c r="G6956" t="str">
        <f t="shared" si="327"/>
        <v>CPLD3_J3.B16</v>
      </c>
      <c r="H6956" t="str">
        <f t="shared" si="328"/>
        <v>3_B0_22</v>
      </c>
      <c r="I6956" s="26" t="str">
        <f>H6956&amp;"x"&amp;COUNTIF($H$5:H6956,H6956)</f>
        <v>3_B0_22x1</v>
      </c>
      <c r="J6956" t="str">
        <f t="shared" si="329"/>
        <v>CPLD3_J3.B16</v>
      </c>
    </row>
    <row r="6957" spans="1:10">
      <c r="A6957" s="24" t="s">
        <v>5145</v>
      </c>
      <c r="B6957" s="24" t="s">
        <v>4814</v>
      </c>
      <c r="C6957" s="24" t="s">
        <v>4783</v>
      </c>
      <c r="D6957" s="24" t="s">
        <v>1076</v>
      </c>
      <c r="E6957" s="24" t="s">
        <v>4814</v>
      </c>
      <c r="F6957" s="24" t="s">
        <v>5180</v>
      </c>
      <c r="G6957" t="str">
        <f t="shared" si="327"/>
        <v>CPLD3_J3.B17</v>
      </c>
      <c r="H6957" t="str">
        <f t="shared" si="328"/>
        <v>3_B0_21</v>
      </c>
      <c r="I6957" s="26" t="str">
        <f>H6957&amp;"x"&amp;COUNTIF($H$5:H6957,H6957)</f>
        <v>3_B0_21x1</v>
      </c>
      <c r="J6957" t="str">
        <f t="shared" si="329"/>
        <v>CPLD3_J3.B17</v>
      </c>
    </row>
    <row r="6958" spans="1:10">
      <c r="A6958" s="24" t="s">
        <v>5145</v>
      </c>
      <c r="B6958" s="24" t="s">
        <v>4815</v>
      </c>
      <c r="C6958" s="24" t="s">
        <v>4783</v>
      </c>
      <c r="D6958" s="24" t="s">
        <v>1076</v>
      </c>
      <c r="E6958" s="24" t="s">
        <v>4815</v>
      </c>
      <c r="F6958" s="24" t="s">
        <v>5181</v>
      </c>
      <c r="G6958" t="str">
        <f t="shared" si="327"/>
        <v>CPLD3_J3.B18</v>
      </c>
      <c r="H6958" t="str">
        <f t="shared" si="328"/>
        <v>3_B0_28</v>
      </c>
      <c r="I6958" s="26" t="str">
        <f>H6958&amp;"x"&amp;COUNTIF($H$5:H6958,H6958)</f>
        <v>3_B0_28x1</v>
      </c>
      <c r="J6958" t="str">
        <f t="shared" si="329"/>
        <v>CPLD3_J3.B18</v>
      </c>
    </row>
    <row r="6959" spans="1:10">
      <c r="A6959" s="24" t="s">
        <v>5145</v>
      </c>
      <c r="B6959" s="24" t="s">
        <v>4816</v>
      </c>
      <c r="C6959" s="24" t="s">
        <v>4783</v>
      </c>
      <c r="D6959" s="24" t="s">
        <v>1076</v>
      </c>
      <c r="E6959" s="24" t="s">
        <v>4816</v>
      </c>
      <c r="F6959" s="24" t="s">
        <v>5182</v>
      </c>
      <c r="G6959" t="str">
        <f t="shared" si="327"/>
        <v>CPLD3_J3.B19</v>
      </c>
      <c r="H6959" t="str">
        <f t="shared" si="328"/>
        <v>3_B0_27</v>
      </c>
      <c r="I6959" s="26" t="str">
        <f>H6959&amp;"x"&amp;COUNTIF($H$5:H6959,H6959)</f>
        <v>3_B0_27x1</v>
      </c>
      <c r="J6959" t="str">
        <f t="shared" si="329"/>
        <v>CPLD3_J3.B19</v>
      </c>
    </row>
    <row r="6960" spans="1:10">
      <c r="A6960" s="24" t="s">
        <v>5145</v>
      </c>
      <c r="B6960" s="24" t="s">
        <v>4817</v>
      </c>
      <c r="C6960" s="24" t="s">
        <v>4783</v>
      </c>
      <c r="D6960" s="24" t="s">
        <v>1076</v>
      </c>
      <c r="E6960" s="24" t="s">
        <v>4817</v>
      </c>
      <c r="F6960" s="24" t="s">
        <v>5183</v>
      </c>
      <c r="G6960" t="str">
        <f t="shared" si="327"/>
        <v>CPLD3_J3.B20</v>
      </c>
      <c r="H6960" t="str">
        <f t="shared" si="328"/>
        <v>3_B0_18</v>
      </c>
      <c r="I6960" s="26" t="str">
        <f>H6960&amp;"x"&amp;COUNTIF($H$5:H6960,H6960)</f>
        <v>3_B0_18x1</v>
      </c>
      <c r="J6960" t="str">
        <f t="shared" si="329"/>
        <v>CPLD3_J3.B20</v>
      </c>
    </row>
    <row r="6961" spans="1:10">
      <c r="A6961" s="24" t="s">
        <v>5145</v>
      </c>
      <c r="B6961" s="24" t="s">
        <v>4818</v>
      </c>
      <c r="C6961" s="24" t="s">
        <v>4783</v>
      </c>
      <c r="D6961" s="24" t="s">
        <v>1076</v>
      </c>
      <c r="E6961" s="24" t="s">
        <v>4818</v>
      </c>
      <c r="F6961" s="24" t="s">
        <v>4507</v>
      </c>
      <c r="G6961" t="str">
        <f t="shared" si="327"/>
        <v>CPLD3_J3.B21</v>
      </c>
      <c r="H6961" t="str">
        <f t="shared" si="328"/>
        <v>3_B0_06</v>
      </c>
      <c r="I6961" s="26" t="str">
        <f>H6961&amp;"x"&amp;COUNTIF($H$5:H6961,H6961)</f>
        <v>3_B0_06x2</v>
      </c>
      <c r="J6961" t="str">
        <f t="shared" si="329"/>
        <v>CPLD3_J3.B21</v>
      </c>
    </row>
    <row r="6962" spans="1:10">
      <c r="A6962" s="24" t="s">
        <v>5145</v>
      </c>
      <c r="B6962" s="24" t="s">
        <v>4819</v>
      </c>
      <c r="C6962" s="24" t="s">
        <v>4783</v>
      </c>
      <c r="D6962" s="24" t="s">
        <v>1076</v>
      </c>
      <c r="E6962" s="24" t="s">
        <v>4819</v>
      </c>
      <c r="F6962" s="24" t="s">
        <v>5184</v>
      </c>
      <c r="G6962" t="str">
        <f t="shared" si="327"/>
        <v>CPLD3_J3.B22</v>
      </c>
      <c r="H6962" t="str">
        <f t="shared" si="328"/>
        <v>3_B0_12</v>
      </c>
      <c r="I6962" s="26" t="str">
        <f>H6962&amp;"x"&amp;COUNTIF($H$5:H6962,H6962)</f>
        <v>3_B0_12x1</v>
      </c>
      <c r="J6962" t="str">
        <f t="shared" si="329"/>
        <v>CPLD3_J3.B22</v>
      </c>
    </row>
    <row r="6963" spans="1:10">
      <c r="A6963" s="24" t="s">
        <v>5145</v>
      </c>
      <c r="B6963" s="24" t="s">
        <v>4820</v>
      </c>
      <c r="C6963" s="24" t="s">
        <v>4783</v>
      </c>
      <c r="D6963" s="24" t="s">
        <v>1076</v>
      </c>
      <c r="E6963" s="24" t="s">
        <v>4820</v>
      </c>
      <c r="F6963" s="24" t="s">
        <v>5185</v>
      </c>
      <c r="G6963" t="str">
        <f t="shared" si="327"/>
        <v>CPLD3_J3.B23</v>
      </c>
      <c r="H6963" t="str">
        <f t="shared" si="328"/>
        <v>3_B0_16</v>
      </c>
      <c r="I6963" s="26" t="str">
        <f>H6963&amp;"x"&amp;COUNTIF($H$5:H6963,H6963)</f>
        <v>3_B0_16x1</v>
      </c>
      <c r="J6963" t="str">
        <f t="shared" si="329"/>
        <v>CPLD3_J3.B23</v>
      </c>
    </row>
    <row r="6964" spans="1:10">
      <c r="A6964" s="24" t="s">
        <v>5145</v>
      </c>
      <c r="B6964" s="24" t="s">
        <v>4821</v>
      </c>
      <c r="C6964" s="24" t="s">
        <v>4783</v>
      </c>
      <c r="D6964" s="24" t="s">
        <v>1076</v>
      </c>
      <c r="E6964" s="24" t="s">
        <v>4821</v>
      </c>
      <c r="F6964" s="24" t="s">
        <v>5186</v>
      </c>
      <c r="G6964" t="str">
        <f t="shared" si="327"/>
        <v>CPLD3_J3.B24</v>
      </c>
      <c r="H6964" t="str">
        <f t="shared" si="328"/>
        <v>3_B0_10</v>
      </c>
      <c r="I6964" s="26" t="str">
        <f>H6964&amp;"x"&amp;COUNTIF($H$5:H6964,H6964)</f>
        <v>3_B0_10x1</v>
      </c>
      <c r="J6964" t="str">
        <f t="shared" si="329"/>
        <v>CPLD3_J3.B24</v>
      </c>
    </row>
    <row r="6965" spans="1:10">
      <c r="A6965" s="24" t="s">
        <v>5145</v>
      </c>
      <c r="B6965" s="24" t="s">
        <v>4822</v>
      </c>
      <c r="C6965" s="24" t="s">
        <v>4783</v>
      </c>
      <c r="D6965" s="24" t="s">
        <v>1076</v>
      </c>
      <c r="E6965" s="24" t="s">
        <v>4822</v>
      </c>
      <c r="F6965" s="24" t="s">
        <v>5187</v>
      </c>
      <c r="G6965" t="str">
        <f t="shared" si="327"/>
        <v>CPLD3_J3.B25</v>
      </c>
      <c r="H6965" t="str">
        <f t="shared" si="328"/>
        <v>3_B0_11</v>
      </c>
      <c r="I6965" s="26" t="str">
        <f>H6965&amp;"x"&amp;COUNTIF($H$5:H6965,H6965)</f>
        <v>3_B0_11x1</v>
      </c>
      <c r="J6965" t="str">
        <f t="shared" si="329"/>
        <v>CPLD3_J3.B25</v>
      </c>
    </row>
    <row r="6966" spans="1:10">
      <c r="A6966" s="24" t="s">
        <v>5145</v>
      </c>
      <c r="B6966" s="24" t="s">
        <v>4823</v>
      </c>
      <c r="C6966" s="24" t="s">
        <v>4783</v>
      </c>
      <c r="D6966" s="24" t="s">
        <v>1076</v>
      </c>
      <c r="E6966" s="24" t="s">
        <v>4823</v>
      </c>
      <c r="F6966" s="24" t="s">
        <v>5188</v>
      </c>
      <c r="G6966" t="str">
        <f t="shared" si="327"/>
        <v>CPLD3_J3.B26</v>
      </c>
      <c r="H6966" t="str">
        <f t="shared" si="328"/>
        <v>3_B0_03</v>
      </c>
      <c r="I6966" s="26" t="str">
        <f>H6966&amp;"x"&amp;COUNTIF($H$5:H6966,H6966)</f>
        <v>3_B0_03x1</v>
      </c>
      <c r="J6966" t="str">
        <f t="shared" si="329"/>
        <v>CPLD3_J3.B26</v>
      </c>
    </row>
    <row r="6967" spans="1:10">
      <c r="A6967" s="24" t="s">
        <v>5145</v>
      </c>
      <c r="B6967" s="24" t="s">
        <v>4824</v>
      </c>
      <c r="C6967" s="24" t="s">
        <v>4783</v>
      </c>
      <c r="D6967" s="24" t="s">
        <v>1076</v>
      </c>
      <c r="E6967" s="24" t="s">
        <v>4824</v>
      </c>
      <c r="F6967" s="24" t="s">
        <v>5189</v>
      </c>
      <c r="G6967" t="str">
        <f t="shared" si="327"/>
        <v>CPLD3_J3.B27</v>
      </c>
      <c r="H6967" t="str">
        <f t="shared" si="328"/>
        <v>3_B0_05</v>
      </c>
      <c r="I6967" s="26" t="str">
        <f>H6967&amp;"x"&amp;COUNTIF($H$5:H6967,H6967)</f>
        <v>3_B0_05x1</v>
      </c>
      <c r="J6967" t="str">
        <f t="shared" si="329"/>
        <v>CPLD3_J3.B27</v>
      </c>
    </row>
    <row r="6968" spans="1:10">
      <c r="A6968" s="24" t="s">
        <v>5145</v>
      </c>
      <c r="B6968" s="24" t="s">
        <v>4825</v>
      </c>
      <c r="C6968" s="24" t="s">
        <v>4783</v>
      </c>
      <c r="D6968" s="24" t="s">
        <v>1076</v>
      </c>
      <c r="E6968" s="24" t="s">
        <v>4825</v>
      </c>
      <c r="F6968" s="24" t="s">
        <v>5190</v>
      </c>
      <c r="G6968" t="str">
        <f t="shared" si="327"/>
        <v>CPLD3_J3.B28</v>
      </c>
      <c r="H6968" t="str">
        <f t="shared" si="328"/>
        <v>3_B0_02</v>
      </c>
      <c r="I6968" s="26" t="str">
        <f>H6968&amp;"x"&amp;COUNTIF($H$5:H6968,H6968)</f>
        <v>3_B0_02x1</v>
      </c>
      <c r="J6968" t="str">
        <f t="shared" si="329"/>
        <v>CPLD3_J3.B28</v>
      </c>
    </row>
    <row r="6969" spans="1:10">
      <c r="A6969" s="24" t="s">
        <v>5145</v>
      </c>
      <c r="B6969" s="24" t="s">
        <v>4826</v>
      </c>
      <c r="C6969" s="24" t="s">
        <v>4783</v>
      </c>
      <c r="D6969" s="24" t="s">
        <v>1076</v>
      </c>
      <c r="E6969" s="24" t="s">
        <v>4826</v>
      </c>
      <c r="F6969" s="24" t="s">
        <v>5191</v>
      </c>
      <c r="G6969" t="str">
        <f t="shared" si="327"/>
        <v>CPLD3_J3.B29</v>
      </c>
      <c r="H6969" t="str">
        <f t="shared" si="328"/>
        <v>3_B5_03</v>
      </c>
      <c r="I6969" s="26" t="str">
        <f>H6969&amp;"x"&amp;COUNTIF($H$5:H6969,H6969)</f>
        <v>3_B5_03x1</v>
      </c>
      <c r="J6969" t="str">
        <f t="shared" si="329"/>
        <v>CPLD3_J3.B29</v>
      </c>
    </row>
    <row r="6970" spans="1:10">
      <c r="A6970" s="24" t="s">
        <v>5145</v>
      </c>
      <c r="B6970" s="24" t="s">
        <v>4827</v>
      </c>
      <c r="C6970" s="24" t="s">
        <v>4783</v>
      </c>
      <c r="D6970" s="24" t="s">
        <v>1076</v>
      </c>
      <c r="E6970" s="24" t="s">
        <v>4827</v>
      </c>
      <c r="F6970" s="24" t="s">
        <v>5192</v>
      </c>
      <c r="G6970" t="str">
        <f t="shared" si="327"/>
        <v>CPLD3_J3.B30</v>
      </c>
      <c r="H6970" t="str">
        <f t="shared" si="328"/>
        <v>3_B5_05</v>
      </c>
      <c r="I6970" s="26" t="str">
        <f>H6970&amp;"x"&amp;COUNTIF($H$5:H6970,H6970)</f>
        <v>3_B5_05x1</v>
      </c>
      <c r="J6970" t="str">
        <f t="shared" si="329"/>
        <v>CPLD3_J3.B30</v>
      </c>
    </row>
    <row r="6971" spans="1:10">
      <c r="A6971" s="24" t="s">
        <v>5145</v>
      </c>
      <c r="B6971" s="24" t="s">
        <v>4828</v>
      </c>
      <c r="C6971" s="24" t="s">
        <v>4783</v>
      </c>
      <c r="D6971" s="24" t="s">
        <v>1076</v>
      </c>
      <c r="E6971" s="24" t="s">
        <v>4828</v>
      </c>
      <c r="F6971" s="24" t="s">
        <v>5193</v>
      </c>
      <c r="G6971" t="str">
        <f t="shared" si="327"/>
        <v>CPLD3_J3.B31</v>
      </c>
      <c r="H6971" t="str">
        <f t="shared" si="328"/>
        <v>3_B5_04</v>
      </c>
      <c r="I6971" s="26" t="str">
        <f>H6971&amp;"x"&amp;COUNTIF($H$5:H6971,H6971)</f>
        <v>3_B5_04x1</v>
      </c>
      <c r="J6971" t="str">
        <f t="shared" si="329"/>
        <v>CPLD3_J3.B31</v>
      </c>
    </row>
    <row r="6972" spans="1:10">
      <c r="A6972" s="24" t="s">
        <v>5145</v>
      </c>
      <c r="B6972" s="24" t="s">
        <v>4829</v>
      </c>
      <c r="C6972" s="24" t="s">
        <v>4783</v>
      </c>
      <c r="D6972" s="24" t="s">
        <v>1076</v>
      </c>
      <c r="E6972" s="24" t="s">
        <v>4829</v>
      </c>
      <c r="F6972" s="24" t="s">
        <v>5194</v>
      </c>
      <c r="G6972" t="str">
        <f t="shared" si="327"/>
        <v>CPLD3_J3.B32</v>
      </c>
      <c r="H6972" t="str">
        <f t="shared" si="328"/>
        <v>3_B5_15</v>
      </c>
      <c r="I6972" s="26" t="str">
        <f>H6972&amp;"x"&amp;COUNTIF($H$5:H6972,H6972)</f>
        <v>3_B5_15x1</v>
      </c>
      <c r="J6972" t="str">
        <f t="shared" si="329"/>
        <v>CPLD3_J3.B32</v>
      </c>
    </row>
    <row r="6973" spans="1:10">
      <c r="A6973" s="24" t="s">
        <v>5145</v>
      </c>
      <c r="B6973" s="24" t="s">
        <v>4830</v>
      </c>
      <c r="C6973" s="24" t="s">
        <v>4783</v>
      </c>
      <c r="D6973" s="24" t="s">
        <v>1076</v>
      </c>
      <c r="E6973" s="24" t="s">
        <v>4830</v>
      </c>
      <c r="F6973" s="24" t="s">
        <v>5195</v>
      </c>
      <c r="G6973" t="str">
        <f t="shared" si="327"/>
        <v>CPLD3_J3.B33</v>
      </c>
      <c r="H6973" t="str">
        <f t="shared" si="328"/>
        <v>3_B5_32</v>
      </c>
      <c r="I6973" s="26" t="str">
        <f>H6973&amp;"x"&amp;COUNTIF($H$5:H6973,H6973)</f>
        <v>3_B5_32x1</v>
      </c>
      <c r="J6973" t="str">
        <f t="shared" si="329"/>
        <v>CPLD3_J3.B33</v>
      </c>
    </row>
    <row r="6974" spans="1:10">
      <c r="A6974" s="24" t="s">
        <v>5145</v>
      </c>
      <c r="B6974" s="24" t="s">
        <v>4831</v>
      </c>
      <c r="C6974" s="24" t="s">
        <v>4783</v>
      </c>
      <c r="D6974" s="24" t="s">
        <v>1076</v>
      </c>
      <c r="E6974" s="24" t="s">
        <v>4831</v>
      </c>
      <c r="F6974" s="24" t="s">
        <v>5196</v>
      </c>
      <c r="G6974" t="str">
        <f t="shared" si="327"/>
        <v>CPLD3_J3.B34</v>
      </c>
      <c r="H6974" t="str">
        <f t="shared" si="328"/>
        <v>3_B5_07</v>
      </c>
      <c r="I6974" s="26" t="str">
        <f>H6974&amp;"x"&amp;COUNTIF($H$5:H6974,H6974)</f>
        <v>3_B5_07x1</v>
      </c>
      <c r="J6974" t="str">
        <f t="shared" si="329"/>
        <v>CPLD3_J3.B34</v>
      </c>
    </row>
    <row r="6975" spans="1:10">
      <c r="A6975" s="24" t="s">
        <v>5145</v>
      </c>
      <c r="B6975" s="24" t="s">
        <v>4832</v>
      </c>
      <c r="C6975" s="24" t="s">
        <v>4783</v>
      </c>
      <c r="D6975" s="24" t="s">
        <v>1076</v>
      </c>
      <c r="E6975" s="24" t="s">
        <v>4832</v>
      </c>
      <c r="F6975" s="24" t="s">
        <v>5197</v>
      </c>
      <c r="G6975" t="str">
        <f t="shared" si="327"/>
        <v>CPLD3_J3.B35</v>
      </c>
      <c r="H6975" t="str">
        <f t="shared" si="328"/>
        <v>3_B5_16</v>
      </c>
      <c r="I6975" s="26" t="str">
        <f>H6975&amp;"x"&amp;COUNTIF($H$5:H6975,H6975)</f>
        <v>3_B5_16x1</v>
      </c>
      <c r="J6975" t="str">
        <f t="shared" si="329"/>
        <v>CPLD3_J3.B35</v>
      </c>
    </row>
    <row r="6976" spans="1:10">
      <c r="A6976" s="24" t="s">
        <v>5145</v>
      </c>
      <c r="B6976" s="24" t="s">
        <v>4833</v>
      </c>
      <c r="C6976" s="24" t="s">
        <v>4783</v>
      </c>
      <c r="D6976" s="24" t="s">
        <v>1076</v>
      </c>
      <c r="E6976" s="24" t="s">
        <v>4833</v>
      </c>
      <c r="F6976" s="24" t="s">
        <v>5198</v>
      </c>
      <c r="G6976" t="str">
        <f t="shared" si="327"/>
        <v>CPLD3_J3.B36</v>
      </c>
      <c r="H6976" t="str">
        <f t="shared" si="328"/>
        <v>3_B5_12</v>
      </c>
      <c r="I6976" s="26" t="str">
        <f>H6976&amp;"x"&amp;COUNTIF($H$5:H6976,H6976)</f>
        <v>3_B5_12x1</v>
      </c>
      <c r="J6976" t="str">
        <f t="shared" si="329"/>
        <v>CPLD3_J3.B36</v>
      </c>
    </row>
    <row r="6977" spans="1:10">
      <c r="A6977" s="24" t="s">
        <v>5145</v>
      </c>
      <c r="B6977" s="24" t="s">
        <v>4834</v>
      </c>
      <c r="C6977" s="24" t="s">
        <v>4783</v>
      </c>
      <c r="D6977" s="24" t="s">
        <v>1076</v>
      </c>
      <c r="E6977" s="24" t="s">
        <v>4834</v>
      </c>
      <c r="F6977" s="24" t="s">
        <v>5199</v>
      </c>
      <c r="G6977" t="str">
        <f t="shared" si="327"/>
        <v>CPLD3_J3.B37</v>
      </c>
      <c r="H6977" t="str">
        <f t="shared" si="328"/>
        <v>3_B5_30</v>
      </c>
      <c r="I6977" s="26" t="str">
        <f>H6977&amp;"x"&amp;COUNTIF($H$5:H6977,H6977)</f>
        <v>3_B5_30x1</v>
      </c>
      <c r="J6977" t="str">
        <f t="shared" si="329"/>
        <v>CPLD3_J3.B37</v>
      </c>
    </row>
    <row r="6978" spans="1:10">
      <c r="A6978" s="24" t="s">
        <v>5145</v>
      </c>
      <c r="B6978" s="24" t="s">
        <v>4835</v>
      </c>
      <c r="C6978" s="24" t="s">
        <v>4783</v>
      </c>
      <c r="D6978" s="24" t="s">
        <v>1076</v>
      </c>
      <c r="E6978" s="24" t="s">
        <v>4835</v>
      </c>
      <c r="F6978" s="24" t="s">
        <v>5200</v>
      </c>
      <c r="G6978" t="str">
        <f t="shared" si="327"/>
        <v>CPLD3_J3.B38</v>
      </c>
      <c r="H6978" t="str">
        <f t="shared" si="328"/>
        <v>3_B4_02</v>
      </c>
      <c r="I6978" s="26" t="str">
        <f>H6978&amp;"x"&amp;COUNTIF($H$5:H6978,H6978)</f>
        <v>3_B4_02x1</v>
      </c>
      <c r="J6978" t="str">
        <f t="shared" si="329"/>
        <v>CPLD3_J3.B38</v>
      </c>
    </row>
    <row r="6979" spans="1:10">
      <c r="A6979" s="24" t="s">
        <v>5145</v>
      </c>
      <c r="B6979" s="24" t="s">
        <v>4836</v>
      </c>
      <c r="C6979" s="24" t="s">
        <v>4783</v>
      </c>
      <c r="D6979" s="24" t="s">
        <v>1076</v>
      </c>
      <c r="E6979" s="24" t="s">
        <v>4836</v>
      </c>
      <c r="F6979" s="24" t="s">
        <v>5201</v>
      </c>
      <c r="G6979" t="str">
        <f t="shared" si="327"/>
        <v>CPLD3_J3.B39</v>
      </c>
      <c r="H6979" t="str">
        <f t="shared" si="328"/>
        <v>3_B4_07</v>
      </c>
      <c r="I6979" s="26" t="str">
        <f>H6979&amp;"x"&amp;COUNTIF($H$5:H6979,H6979)</f>
        <v>3_B4_07x1</v>
      </c>
      <c r="J6979" t="str">
        <f t="shared" si="329"/>
        <v>CPLD3_J3.B39</v>
      </c>
    </row>
    <row r="6980" spans="1:10">
      <c r="A6980" s="24" t="s">
        <v>5145</v>
      </c>
      <c r="B6980" s="24" t="s">
        <v>4837</v>
      </c>
      <c r="C6980" s="24" t="s">
        <v>4783</v>
      </c>
      <c r="D6980" s="24" t="s">
        <v>1076</v>
      </c>
      <c r="E6980" s="24" t="s">
        <v>4837</v>
      </c>
      <c r="F6980" s="24" t="s">
        <v>5202</v>
      </c>
      <c r="G6980" t="str">
        <f t="shared" si="327"/>
        <v>CPLD3_J3.B40</v>
      </c>
      <c r="H6980" t="str">
        <f t="shared" si="328"/>
        <v>3_B4_03</v>
      </c>
      <c r="I6980" s="26" t="str">
        <f>H6980&amp;"x"&amp;COUNTIF($H$5:H6980,H6980)</f>
        <v>3_B4_03x1</v>
      </c>
      <c r="J6980" t="str">
        <f t="shared" si="329"/>
        <v>CPLD3_J3.B40</v>
      </c>
    </row>
    <row r="6981" spans="1:10">
      <c r="A6981" s="24" t="s">
        <v>5145</v>
      </c>
      <c r="B6981" s="24" t="s">
        <v>4838</v>
      </c>
      <c r="C6981" s="24" t="s">
        <v>4783</v>
      </c>
      <c r="D6981" s="24" t="s">
        <v>1076</v>
      </c>
      <c r="E6981" s="24" t="s">
        <v>4838</v>
      </c>
      <c r="F6981" s="24" t="s">
        <v>4509</v>
      </c>
      <c r="G6981" t="str">
        <f t="shared" si="327"/>
        <v>CPLD3_J3.B41</v>
      </c>
      <c r="H6981" t="str">
        <f t="shared" si="328"/>
        <v>3_B4_08</v>
      </c>
      <c r="I6981" s="26" t="str">
        <f>H6981&amp;"x"&amp;COUNTIF($H$5:H6981,H6981)</f>
        <v>3_B4_08x2</v>
      </c>
      <c r="J6981" t="str">
        <f t="shared" si="329"/>
        <v>CPLD3_J3.B41</v>
      </c>
    </row>
    <row r="6982" spans="1:10">
      <c r="A6982" s="24" t="s">
        <v>5145</v>
      </c>
      <c r="B6982" s="24" t="s">
        <v>4839</v>
      </c>
      <c r="C6982" s="24" t="s">
        <v>4783</v>
      </c>
      <c r="D6982" s="24" t="s">
        <v>1076</v>
      </c>
      <c r="E6982" s="24" t="s">
        <v>4839</v>
      </c>
      <c r="F6982" s="24" t="s">
        <v>3590</v>
      </c>
      <c r="G6982" t="str">
        <f t="shared" ref="G6982:G7045" si="330">A6982&amp;"."&amp;B6982</f>
        <v>CPLD3_J3.B42</v>
      </c>
      <c r="H6982" t="str">
        <f t="shared" ref="H6982:H7045" si="331">F6982</f>
        <v>3_B4_13</v>
      </c>
      <c r="I6982" s="26" t="str">
        <f>H6982&amp;"x"&amp;COUNTIF($H$5:H6982,H6982)</f>
        <v>3_B4_13x2</v>
      </c>
      <c r="J6982" t="str">
        <f t="shared" ref="J6982:J7045" si="332">G6982</f>
        <v>CPLD3_J3.B42</v>
      </c>
    </row>
    <row r="6983" spans="1:10">
      <c r="A6983" s="24" t="s">
        <v>5145</v>
      </c>
      <c r="B6983" s="24" t="s">
        <v>4841</v>
      </c>
      <c r="C6983" s="24" t="s">
        <v>4783</v>
      </c>
      <c r="D6983" s="24" t="s">
        <v>1076</v>
      </c>
      <c r="E6983" s="24" t="s">
        <v>4841</v>
      </c>
      <c r="F6983" s="24" t="s">
        <v>3755</v>
      </c>
      <c r="G6983" t="str">
        <f t="shared" si="330"/>
        <v>CPLD3_J3.B43</v>
      </c>
      <c r="H6983" t="str">
        <f t="shared" si="331"/>
        <v>3_B4_14</v>
      </c>
      <c r="I6983" s="26" t="str">
        <f>H6983&amp;"x"&amp;COUNTIF($H$5:H6983,H6983)</f>
        <v>3_B4_14x2</v>
      </c>
      <c r="J6983" t="str">
        <f t="shared" si="332"/>
        <v>CPLD3_J3.B43</v>
      </c>
    </row>
    <row r="6984" spans="1:10">
      <c r="A6984" s="24" t="s">
        <v>5145</v>
      </c>
      <c r="B6984" s="24" t="s">
        <v>4842</v>
      </c>
      <c r="C6984" s="24" t="s">
        <v>4783</v>
      </c>
      <c r="D6984" s="24" t="s">
        <v>1076</v>
      </c>
      <c r="E6984" s="24" t="s">
        <v>4842</v>
      </c>
      <c r="F6984" s="24" t="s">
        <v>3593</v>
      </c>
      <c r="G6984" t="str">
        <f t="shared" si="330"/>
        <v>CPLD3_J3.B44</v>
      </c>
      <c r="H6984" t="str">
        <f t="shared" si="331"/>
        <v>3_B4_18</v>
      </c>
      <c r="I6984" s="26" t="str">
        <f>H6984&amp;"x"&amp;COUNTIF($H$5:H6984,H6984)</f>
        <v>3_B4_18x2</v>
      </c>
      <c r="J6984" t="str">
        <f t="shared" si="332"/>
        <v>CPLD3_J3.B44</v>
      </c>
    </row>
    <row r="6985" spans="1:10">
      <c r="A6985" s="24" t="s">
        <v>5145</v>
      </c>
      <c r="B6985" s="24" t="s">
        <v>4844</v>
      </c>
      <c r="C6985" s="24" t="s">
        <v>4783</v>
      </c>
      <c r="D6985" s="24" t="s">
        <v>1076</v>
      </c>
      <c r="E6985" s="24" t="s">
        <v>4844</v>
      </c>
      <c r="F6985" s="24" t="s">
        <v>3757</v>
      </c>
      <c r="G6985" t="str">
        <f t="shared" si="330"/>
        <v>CPLD3_J3.B45</v>
      </c>
      <c r="H6985" t="str">
        <f t="shared" si="331"/>
        <v>3_B4_17</v>
      </c>
      <c r="I6985" s="26" t="str">
        <f>H6985&amp;"x"&amp;COUNTIF($H$5:H6985,H6985)</f>
        <v>3_B4_17x2</v>
      </c>
      <c r="J6985" t="str">
        <f t="shared" si="332"/>
        <v>CPLD3_J3.B45</v>
      </c>
    </row>
    <row r="6986" spans="1:10">
      <c r="A6986" s="24" t="s">
        <v>5145</v>
      </c>
      <c r="B6986" s="24" t="s">
        <v>4845</v>
      </c>
      <c r="C6986" s="24" t="s">
        <v>4783</v>
      </c>
      <c r="D6986" s="24" t="s">
        <v>1076</v>
      </c>
      <c r="E6986" s="24" t="s">
        <v>4845</v>
      </c>
      <c r="F6986" s="24" t="s">
        <v>3596</v>
      </c>
      <c r="G6986" t="str">
        <f t="shared" si="330"/>
        <v>CPLD3_J3.B46</v>
      </c>
      <c r="H6986" t="str">
        <f t="shared" si="331"/>
        <v>3_B4_11</v>
      </c>
      <c r="I6986" s="26" t="str">
        <f>H6986&amp;"x"&amp;COUNTIF($H$5:H6986,H6986)</f>
        <v>3_B4_11x2</v>
      </c>
      <c r="J6986" t="str">
        <f t="shared" si="332"/>
        <v>CPLD3_J3.B46</v>
      </c>
    </row>
    <row r="6987" spans="1:10">
      <c r="A6987" s="24" t="s">
        <v>5145</v>
      </c>
      <c r="B6987" s="24" t="s">
        <v>4847</v>
      </c>
      <c r="C6987" s="24" t="s">
        <v>4783</v>
      </c>
      <c r="D6987" s="24" t="s">
        <v>1076</v>
      </c>
      <c r="E6987" s="24" t="s">
        <v>4847</v>
      </c>
      <c r="F6987" s="24" t="s">
        <v>3759</v>
      </c>
      <c r="G6987" t="str">
        <f t="shared" si="330"/>
        <v>CPLD3_J3.B47</v>
      </c>
      <c r="H6987" t="str">
        <f t="shared" si="331"/>
        <v>3_B4_15</v>
      </c>
      <c r="I6987" s="26" t="str">
        <f>H6987&amp;"x"&amp;COUNTIF($H$5:H6987,H6987)</f>
        <v>3_B4_15x2</v>
      </c>
      <c r="J6987" t="str">
        <f t="shared" si="332"/>
        <v>CPLD3_J3.B47</v>
      </c>
    </row>
    <row r="6988" spans="1:10">
      <c r="A6988" s="24" t="s">
        <v>5145</v>
      </c>
      <c r="B6988" s="24" t="s">
        <v>4848</v>
      </c>
      <c r="C6988" s="24" t="s">
        <v>4783</v>
      </c>
      <c r="D6988" s="24" t="s">
        <v>1076</v>
      </c>
      <c r="E6988" s="24" t="s">
        <v>4848</v>
      </c>
      <c r="F6988" s="24" t="s">
        <v>3599</v>
      </c>
      <c r="G6988" t="str">
        <f t="shared" si="330"/>
        <v>CPLD3_J3.B48</v>
      </c>
      <c r="H6988" t="str">
        <f t="shared" si="331"/>
        <v>3_B4_12</v>
      </c>
      <c r="I6988" s="26" t="str">
        <f>H6988&amp;"x"&amp;COUNTIF($H$5:H6988,H6988)</f>
        <v>3_B4_12x2</v>
      </c>
      <c r="J6988" t="str">
        <f t="shared" si="332"/>
        <v>CPLD3_J3.B48</v>
      </c>
    </row>
    <row r="6989" spans="1:10">
      <c r="A6989" s="24" t="s">
        <v>5145</v>
      </c>
      <c r="B6989" s="24" t="s">
        <v>4850</v>
      </c>
      <c r="C6989" s="24" t="s">
        <v>4783</v>
      </c>
      <c r="D6989" s="24" t="s">
        <v>1076</v>
      </c>
      <c r="E6989" s="24" t="s">
        <v>4850</v>
      </c>
      <c r="F6989" s="24" t="s">
        <v>3761</v>
      </c>
      <c r="G6989" t="str">
        <f t="shared" si="330"/>
        <v>CPLD3_J3.B49</v>
      </c>
      <c r="H6989" t="str">
        <f t="shared" si="331"/>
        <v>3_B3_04</v>
      </c>
      <c r="I6989" s="26" t="str">
        <f>H6989&amp;"x"&amp;COUNTIF($H$5:H6989,H6989)</f>
        <v>3_B3_04x2</v>
      </c>
      <c r="J6989" t="str">
        <f t="shared" si="332"/>
        <v>CPLD3_J3.B49</v>
      </c>
    </row>
    <row r="6990" spans="1:10">
      <c r="A6990" s="24" t="s">
        <v>5145</v>
      </c>
      <c r="B6990" s="24" t="s">
        <v>4851</v>
      </c>
      <c r="C6990" s="24" t="s">
        <v>4783</v>
      </c>
      <c r="D6990" s="24" t="s">
        <v>1076</v>
      </c>
      <c r="E6990" s="24" t="s">
        <v>4851</v>
      </c>
      <c r="F6990" s="24" t="s">
        <v>2253</v>
      </c>
      <c r="G6990" t="str">
        <f t="shared" si="330"/>
        <v>CPLD3_J3.B50</v>
      </c>
      <c r="H6990" t="str">
        <f t="shared" si="331"/>
        <v>3_B3_07</v>
      </c>
      <c r="I6990" s="26" t="str">
        <f>H6990&amp;"x"&amp;COUNTIF($H$5:H6990,H6990)</f>
        <v>3_B3_07x2</v>
      </c>
      <c r="J6990" t="str">
        <f t="shared" si="332"/>
        <v>CPLD3_J3.B50</v>
      </c>
    </row>
    <row r="6991" spans="1:10">
      <c r="A6991" s="24" t="s">
        <v>5145</v>
      </c>
      <c r="B6991" s="24" t="s">
        <v>4852</v>
      </c>
      <c r="C6991" s="24" t="s">
        <v>4783</v>
      </c>
      <c r="D6991" s="24" t="s">
        <v>1076</v>
      </c>
      <c r="E6991" s="24" t="s">
        <v>4852</v>
      </c>
      <c r="F6991" s="24" t="s">
        <v>2977</v>
      </c>
      <c r="G6991" t="str">
        <f t="shared" si="330"/>
        <v>CPLD3_J3.B51</v>
      </c>
      <c r="H6991" t="str">
        <f t="shared" si="331"/>
        <v>3_B3_12</v>
      </c>
      <c r="I6991" s="26" t="str">
        <f>H6991&amp;"x"&amp;COUNTIF($H$5:H6991,H6991)</f>
        <v>3_B3_12x2</v>
      </c>
      <c r="J6991" t="str">
        <f t="shared" si="332"/>
        <v>CPLD3_J3.B51</v>
      </c>
    </row>
    <row r="6992" spans="1:10">
      <c r="A6992" s="24" t="s">
        <v>5145</v>
      </c>
      <c r="B6992" s="24" t="s">
        <v>4853</v>
      </c>
      <c r="C6992" s="24" t="s">
        <v>4783</v>
      </c>
      <c r="D6992" s="24" t="s">
        <v>1076</v>
      </c>
      <c r="E6992" s="24" t="s">
        <v>4853</v>
      </c>
      <c r="F6992" s="24" t="s">
        <v>2976</v>
      </c>
      <c r="G6992" t="str">
        <f t="shared" si="330"/>
        <v>CPLD3_J3.B52</v>
      </c>
      <c r="H6992" t="str">
        <f t="shared" si="331"/>
        <v>3_B3_11</v>
      </c>
      <c r="I6992" s="26" t="str">
        <f>H6992&amp;"x"&amp;COUNTIF($H$5:H6992,H6992)</f>
        <v>3_B3_11x2</v>
      </c>
      <c r="J6992" t="str">
        <f t="shared" si="332"/>
        <v>CPLD3_J3.B52</v>
      </c>
    </row>
    <row r="6993" spans="1:10">
      <c r="A6993" s="24" t="s">
        <v>5145</v>
      </c>
      <c r="B6993" s="24" t="s">
        <v>4854</v>
      </c>
      <c r="C6993" s="24" t="s">
        <v>4783</v>
      </c>
      <c r="D6993" s="24" t="s">
        <v>1076</v>
      </c>
      <c r="E6993" s="24" t="s">
        <v>4854</v>
      </c>
      <c r="F6993" s="24" t="s">
        <v>2445</v>
      </c>
      <c r="G6993" t="str">
        <f t="shared" si="330"/>
        <v>CPLD3_J3.B53</v>
      </c>
      <c r="H6993" t="str">
        <f t="shared" si="331"/>
        <v>3_B3_18</v>
      </c>
      <c r="I6993" s="26" t="str">
        <f>H6993&amp;"x"&amp;COUNTIF($H$5:H6993,H6993)</f>
        <v>3_B3_18x2</v>
      </c>
      <c r="J6993" t="str">
        <f t="shared" si="332"/>
        <v>CPLD3_J3.B53</v>
      </c>
    </row>
    <row r="6994" spans="1:10">
      <c r="A6994" s="24" t="s">
        <v>5145</v>
      </c>
      <c r="B6994" s="24" t="s">
        <v>4855</v>
      </c>
      <c r="C6994" s="24" t="s">
        <v>4783</v>
      </c>
      <c r="D6994" s="24" t="s">
        <v>1076</v>
      </c>
      <c r="E6994" s="24" t="s">
        <v>4855</v>
      </c>
      <c r="F6994" s="24" t="s">
        <v>2974</v>
      </c>
      <c r="G6994" t="str">
        <f t="shared" si="330"/>
        <v>CPLD3_J3.B54</v>
      </c>
      <c r="H6994" t="str">
        <f t="shared" si="331"/>
        <v>3_B3_21</v>
      </c>
      <c r="I6994" s="26" t="str">
        <f>H6994&amp;"x"&amp;COUNTIF($H$5:H6994,H6994)</f>
        <v>3_B3_21x2</v>
      </c>
      <c r="J6994" t="str">
        <f t="shared" si="332"/>
        <v>CPLD3_J3.B54</v>
      </c>
    </row>
    <row r="6995" spans="1:10">
      <c r="A6995" s="24" t="s">
        <v>5145</v>
      </c>
      <c r="B6995" s="24" t="s">
        <v>4856</v>
      </c>
      <c r="C6995" s="24" t="s">
        <v>4783</v>
      </c>
      <c r="D6995" s="24" t="s">
        <v>1076</v>
      </c>
      <c r="E6995" s="24" t="s">
        <v>4856</v>
      </c>
      <c r="F6995" s="24" t="s">
        <v>2511</v>
      </c>
      <c r="G6995" t="str">
        <f t="shared" si="330"/>
        <v>CPLD3_J3.B55</v>
      </c>
      <c r="H6995" t="str">
        <f t="shared" si="331"/>
        <v>3_B3_17</v>
      </c>
      <c r="I6995" s="26" t="str">
        <f>H6995&amp;"x"&amp;COUNTIF($H$5:H6995,H6995)</f>
        <v>3_B3_17x2</v>
      </c>
      <c r="J6995" t="str">
        <f t="shared" si="332"/>
        <v>CPLD3_J3.B55</v>
      </c>
    </row>
    <row r="6996" spans="1:10">
      <c r="A6996" s="24" t="s">
        <v>5145</v>
      </c>
      <c r="B6996" s="24" t="s">
        <v>4857</v>
      </c>
      <c r="C6996" s="24" t="s">
        <v>4783</v>
      </c>
      <c r="D6996" s="24" t="s">
        <v>1076</v>
      </c>
      <c r="E6996" s="24" t="s">
        <v>4857</v>
      </c>
      <c r="F6996" s="24" t="s">
        <v>2529</v>
      </c>
      <c r="G6996" t="str">
        <f t="shared" si="330"/>
        <v>CPLD3_J3.B56</v>
      </c>
      <c r="H6996" t="str">
        <f t="shared" si="331"/>
        <v>3_B3_22</v>
      </c>
      <c r="I6996" s="26" t="str">
        <f>H6996&amp;"x"&amp;COUNTIF($H$5:H6996,H6996)</f>
        <v>3_B3_22x2</v>
      </c>
      <c r="J6996" t="str">
        <f t="shared" si="332"/>
        <v>CPLD3_J3.B56</v>
      </c>
    </row>
    <row r="6997" spans="1:10">
      <c r="A6997" s="24" t="s">
        <v>5145</v>
      </c>
      <c r="B6997" s="24" t="s">
        <v>4858</v>
      </c>
      <c r="C6997" s="24" t="s">
        <v>4783</v>
      </c>
      <c r="D6997" s="24" t="s">
        <v>1076</v>
      </c>
      <c r="E6997" s="24" t="s">
        <v>4858</v>
      </c>
      <c r="F6997" s="24" t="s">
        <v>2553</v>
      </c>
      <c r="G6997" t="str">
        <f t="shared" si="330"/>
        <v>CPLD3_J3.B57</v>
      </c>
      <c r="H6997" t="str">
        <f t="shared" si="331"/>
        <v>3_B3_14</v>
      </c>
      <c r="I6997" s="26" t="str">
        <f>H6997&amp;"x"&amp;COUNTIF($H$5:H6997,H6997)</f>
        <v>3_B3_14x2</v>
      </c>
      <c r="J6997" t="str">
        <f t="shared" si="332"/>
        <v>CPLD3_J3.B57</v>
      </c>
    </row>
    <row r="6998" spans="1:10">
      <c r="A6998" s="24" t="s">
        <v>5145</v>
      </c>
      <c r="B6998" s="24" t="s">
        <v>4859</v>
      </c>
      <c r="C6998" s="24" t="s">
        <v>4783</v>
      </c>
      <c r="D6998" s="24" t="s">
        <v>1076</v>
      </c>
      <c r="E6998" s="24" t="s">
        <v>4859</v>
      </c>
      <c r="F6998" s="24" t="s">
        <v>2577</v>
      </c>
      <c r="G6998" t="str">
        <f t="shared" si="330"/>
        <v>CPLD3_J3.B58</v>
      </c>
      <c r="H6998" t="str">
        <f t="shared" si="331"/>
        <v>3_B3_25</v>
      </c>
      <c r="I6998" s="26" t="str">
        <f>H6998&amp;"x"&amp;COUNTIF($H$5:H6998,H6998)</f>
        <v>3_B3_25x2</v>
      </c>
      <c r="J6998" t="str">
        <f t="shared" si="332"/>
        <v>CPLD3_J3.B58</v>
      </c>
    </row>
    <row r="6999" spans="1:10">
      <c r="A6999" s="24" t="s">
        <v>5145</v>
      </c>
      <c r="B6999" s="24" t="s">
        <v>4860</v>
      </c>
      <c r="C6999" s="24" t="s">
        <v>4783</v>
      </c>
      <c r="D6999" s="24" t="s">
        <v>1076</v>
      </c>
      <c r="E6999" s="24" t="s">
        <v>4860</v>
      </c>
      <c r="F6999" s="24" t="s">
        <v>2124</v>
      </c>
      <c r="G6999" t="str">
        <f t="shared" si="330"/>
        <v>CPLD3_J3.B59</v>
      </c>
      <c r="H6999" t="str">
        <f t="shared" si="331"/>
        <v>3_B3_20</v>
      </c>
      <c r="I6999" s="26" t="str">
        <f>H6999&amp;"x"&amp;COUNTIF($H$5:H6999,H6999)</f>
        <v>3_B3_20x3</v>
      </c>
      <c r="J6999" t="str">
        <f t="shared" si="332"/>
        <v>CPLD3_J3.B59</v>
      </c>
    </row>
    <row r="7000" spans="1:10">
      <c r="A7000" s="24" t="s">
        <v>5145</v>
      </c>
      <c r="B7000" s="24" t="s">
        <v>4861</v>
      </c>
      <c r="C7000" s="24" t="s">
        <v>4783</v>
      </c>
      <c r="D7000" s="24" t="s">
        <v>1076</v>
      </c>
      <c r="E7000" s="24" t="s">
        <v>4861</v>
      </c>
      <c r="F7000" s="24" t="s">
        <v>2904</v>
      </c>
      <c r="G7000" t="str">
        <f t="shared" si="330"/>
        <v>CPLD3_J3.B60</v>
      </c>
      <c r="H7000" t="str">
        <f t="shared" si="331"/>
        <v>3_B3_26</v>
      </c>
      <c r="I7000" s="26" t="str">
        <f>H7000&amp;"x"&amp;COUNTIF($H$5:H7000,H7000)</f>
        <v>3_B3_26x2</v>
      </c>
      <c r="J7000" t="str">
        <f t="shared" si="332"/>
        <v>CPLD3_J3.B60</v>
      </c>
    </row>
    <row r="7001" spans="1:10">
      <c r="A7001" s="24" t="s">
        <v>5145</v>
      </c>
      <c r="B7001" s="24" t="s">
        <v>4862</v>
      </c>
      <c r="C7001" s="24" t="s">
        <v>4783</v>
      </c>
      <c r="D7001" s="24" t="s">
        <v>1076</v>
      </c>
      <c r="E7001" s="24" t="s">
        <v>4862</v>
      </c>
      <c r="F7001" s="24" t="s">
        <v>2900</v>
      </c>
      <c r="G7001" t="str">
        <f t="shared" si="330"/>
        <v>CPLD3_J3.B61</v>
      </c>
      <c r="H7001" t="str">
        <f t="shared" si="331"/>
        <v>3_B3_24</v>
      </c>
      <c r="I7001" s="26" t="str">
        <f>H7001&amp;"x"&amp;COUNTIF($H$5:H7001,H7001)</f>
        <v>3_B3_24x2</v>
      </c>
      <c r="J7001" t="str">
        <f t="shared" si="332"/>
        <v>CPLD3_J3.B61</v>
      </c>
    </row>
    <row r="7002" spans="1:10">
      <c r="A7002" s="24" t="s">
        <v>5145</v>
      </c>
      <c r="B7002" s="24" t="s">
        <v>4863</v>
      </c>
      <c r="C7002" s="24" t="s">
        <v>4783</v>
      </c>
      <c r="D7002" s="24" t="s">
        <v>1076</v>
      </c>
      <c r="E7002" s="24" t="s">
        <v>4863</v>
      </c>
      <c r="F7002" s="24" t="s">
        <v>2898</v>
      </c>
      <c r="G7002" t="str">
        <f t="shared" si="330"/>
        <v>CPLD3_J3.B62</v>
      </c>
      <c r="H7002" t="str">
        <f t="shared" si="331"/>
        <v>3_B2_05</v>
      </c>
      <c r="I7002" s="26" t="str">
        <f>H7002&amp;"x"&amp;COUNTIF($H$5:H7002,H7002)</f>
        <v>3_B2_05x2</v>
      </c>
      <c r="J7002" t="str">
        <f t="shared" si="332"/>
        <v>CPLD3_J3.B62</v>
      </c>
    </row>
    <row r="7003" spans="1:10">
      <c r="A7003" s="24" t="s">
        <v>5145</v>
      </c>
      <c r="B7003" s="24" t="s">
        <v>4864</v>
      </c>
      <c r="C7003" s="24" t="s">
        <v>4783</v>
      </c>
      <c r="D7003" s="24" t="s">
        <v>1076</v>
      </c>
      <c r="E7003" s="24" t="s">
        <v>4864</v>
      </c>
      <c r="F7003" s="24" t="s">
        <v>2894</v>
      </c>
      <c r="G7003" t="str">
        <f t="shared" si="330"/>
        <v>CPLD3_J3.B63</v>
      </c>
      <c r="H7003" t="str">
        <f t="shared" si="331"/>
        <v>3_B2_04</v>
      </c>
      <c r="I7003" s="26" t="str">
        <f>H7003&amp;"x"&amp;COUNTIF($H$5:H7003,H7003)</f>
        <v>3_B2_04x2</v>
      </c>
      <c r="J7003" t="str">
        <f t="shared" si="332"/>
        <v>CPLD3_J3.B63</v>
      </c>
    </row>
    <row r="7004" spans="1:10">
      <c r="A7004" s="24" t="s">
        <v>5145</v>
      </c>
      <c r="B7004" s="24" t="s">
        <v>4865</v>
      </c>
      <c r="C7004" s="24" t="s">
        <v>4783</v>
      </c>
      <c r="D7004" s="24" t="s">
        <v>1076</v>
      </c>
      <c r="E7004" s="24" t="s">
        <v>4865</v>
      </c>
      <c r="F7004" s="24" t="s">
        <v>2892</v>
      </c>
      <c r="G7004" t="str">
        <f t="shared" si="330"/>
        <v>CPLD3_J3.B64</v>
      </c>
      <c r="H7004" t="str">
        <f t="shared" si="331"/>
        <v>3_B2_07</v>
      </c>
      <c r="I7004" s="26" t="str">
        <f>H7004&amp;"x"&amp;COUNTIF($H$5:H7004,H7004)</f>
        <v>3_B2_07x2</v>
      </c>
      <c r="J7004" t="str">
        <f t="shared" si="332"/>
        <v>CPLD3_J3.B64</v>
      </c>
    </row>
    <row r="7005" spans="1:10">
      <c r="A7005" s="24" t="s">
        <v>5145</v>
      </c>
      <c r="B7005" s="24" t="s">
        <v>4866</v>
      </c>
      <c r="C7005" s="24" t="s">
        <v>4783</v>
      </c>
      <c r="D7005" s="24" t="s">
        <v>1076</v>
      </c>
      <c r="E7005" s="24" t="s">
        <v>4866</v>
      </c>
      <c r="F7005" s="24" t="s">
        <v>2256</v>
      </c>
      <c r="G7005" t="str">
        <f t="shared" si="330"/>
        <v>CPLD3_J3.B65</v>
      </c>
      <c r="H7005" t="str">
        <f t="shared" si="331"/>
        <v>3_B2_10</v>
      </c>
      <c r="I7005" s="26" t="str">
        <f>H7005&amp;"x"&amp;COUNTIF($H$5:H7005,H7005)</f>
        <v>3_B2_10x2</v>
      </c>
      <c r="J7005" t="str">
        <f t="shared" si="332"/>
        <v>CPLD3_J3.B65</v>
      </c>
    </row>
    <row r="7006" spans="1:10">
      <c r="A7006" s="24" t="s">
        <v>5145</v>
      </c>
      <c r="B7006" s="24" t="s">
        <v>4867</v>
      </c>
      <c r="C7006" s="24" t="s">
        <v>4783</v>
      </c>
      <c r="D7006" s="24" t="s">
        <v>1076</v>
      </c>
      <c r="E7006" s="24" t="s">
        <v>4867</v>
      </c>
      <c r="F7006" s="24" t="s">
        <v>2982</v>
      </c>
      <c r="G7006" t="str">
        <f t="shared" si="330"/>
        <v>CPLD3_J3.B66</v>
      </c>
      <c r="H7006" t="str">
        <f t="shared" si="331"/>
        <v>3_B2_16</v>
      </c>
      <c r="I7006" s="26" t="str">
        <f>H7006&amp;"x"&amp;COUNTIF($H$5:H7006,H7006)</f>
        <v>3_B2_16x2</v>
      </c>
      <c r="J7006" t="str">
        <f t="shared" si="332"/>
        <v>CPLD3_J3.B66</v>
      </c>
    </row>
    <row r="7007" spans="1:10">
      <c r="A7007" s="24" t="s">
        <v>5145</v>
      </c>
      <c r="B7007" s="24" t="s">
        <v>4868</v>
      </c>
      <c r="C7007" s="24" t="s">
        <v>4783</v>
      </c>
      <c r="D7007" s="24" t="s">
        <v>1076</v>
      </c>
      <c r="E7007" s="24" t="s">
        <v>4868</v>
      </c>
      <c r="F7007" s="24" t="s">
        <v>2981</v>
      </c>
      <c r="G7007" t="str">
        <f t="shared" si="330"/>
        <v>CPLD3_J3.B67</v>
      </c>
      <c r="H7007" t="str">
        <f t="shared" si="331"/>
        <v>3_B2_08</v>
      </c>
      <c r="I7007" s="26" t="str">
        <f>H7007&amp;"x"&amp;COUNTIF($H$5:H7007,H7007)</f>
        <v>3_B2_08x2</v>
      </c>
      <c r="J7007" t="str">
        <f t="shared" si="332"/>
        <v>CPLD3_J3.B67</v>
      </c>
    </row>
    <row r="7008" spans="1:10">
      <c r="A7008" s="24" t="s">
        <v>5145</v>
      </c>
      <c r="B7008" s="24" t="s">
        <v>4869</v>
      </c>
      <c r="C7008" s="24" t="s">
        <v>4783</v>
      </c>
      <c r="D7008" s="24" t="s">
        <v>1076</v>
      </c>
      <c r="E7008" s="24" t="s">
        <v>4869</v>
      </c>
      <c r="F7008" s="24" t="s">
        <v>2448</v>
      </c>
      <c r="G7008" t="str">
        <f t="shared" si="330"/>
        <v>CPLD3_J3.B68</v>
      </c>
      <c r="H7008" t="str">
        <f t="shared" si="331"/>
        <v>3_B2_18</v>
      </c>
      <c r="I7008" s="26" t="str">
        <f>H7008&amp;"x"&amp;COUNTIF($H$5:H7008,H7008)</f>
        <v>3_B2_18x2</v>
      </c>
      <c r="J7008" t="str">
        <f t="shared" si="332"/>
        <v>CPLD3_J3.B68</v>
      </c>
    </row>
    <row r="7009" spans="1:10">
      <c r="A7009" s="24" t="s">
        <v>5145</v>
      </c>
      <c r="B7009" s="24" t="s">
        <v>4870</v>
      </c>
      <c r="C7009" s="24" t="s">
        <v>4783</v>
      </c>
      <c r="D7009" s="24" t="s">
        <v>1076</v>
      </c>
      <c r="E7009" s="24" t="s">
        <v>4870</v>
      </c>
      <c r="F7009" s="24" t="s">
        <v>2980</v>
      </c>
      <c r="G7009" t="str">
        <f t="shared" si="330"/>
        <v>CPLD3_J3.B69</v>
      </c>
      <c r="H7009" t="str">
        <f t="shared" si="331"/>
        <v>3_B2_31</v>
      </c>
      <c r="I7009" s="26" t="str">
        <f>H7009&amp;"x"&amp;COUNTIF($H$5:H7009,H7009)</f>
        <v>3_B2_31x2</v>
      </c>
      <c r="J7009" t="str">
        <f t="shared" si="332"/>
        <v>CPLD3_J3.B69</v>
      </c>
    </row>
    <row r="7010" spans="1:10">
      <c r="A7010" s="24" t="s">
        <v>5145</v>
      </c>
      <c r="B7010" s="24" t="s">
        <v>4871</v>
      </c>
      <c r="C7010" s="24" t="s">
        <v>4783</v>
      </c>
      <c r="D7010" s="24" t="s">
        <v>1076</v>
      </c>
      <c r="E7010" s="24" t="s">
        <v>4871</v>
      </c>
      <c r="F7010" s="24" t="s">
        <v>2513</v>
      </c>
      <c r="G7010" t="str">
        <f t="shared" si="330"/>
        <v>CPLD3_J3.B70</v>
      </c>
      <c r="H7010" t="str">
        <f t="shared" si="331"/>
        <v>3_B2_23</v>
      </c>
      <c r="I7010" s="26" t="str">
        <f>H7010&amp;"x"&amp;COUNTIF($H$5:H7010,H7010)</f>
        <v>3_B2_23x2</v>
      </c>
      <c r="J7010" t="str">
        <f t="shared" si="332"/>
        <v>CPLD3_J3.B70</v>
      </c>
    </row>
    <row r="7011" spans="1:10">
      <c r="A7011" s="24" t="s">
        <v>5145</v>
      </c>
      <c r="B7011" s="24" t="s">
        <v>4872</v>
      </c>
      <c r="C7011" s="24" t="s">
        <v>4783</v>
      </c>
      <c r="D7011" s="24" t="s">
        <v>1076</v>
      </c>
      <c r="E7011" s="24" t="s">
        <v>4872</v>
      </c>
      <c r="F7011" s="24" t="s">
        <v>1088</v>
      </c>
      <c r="G7011" t="str">
        <f t="shared" si="330"/>
        <v>CPLD3_J3.BG1</v>
      </c>
      <c r="H7011" t="str">
        <f t="shared" si="331"/>
        <v>DGND</v>
      </c>
      <c r="I7011" s="26" t="str">
        <f>H7011&amp;"x"&amp;COUNTIF($H$5:H7011,H7011)</f>
        <v>DGNDx790</v>
      </c>
      <c r="J7011" t="str">
        <f t="shared" si="332"/>
        <v>CPLD3_J3.BG1</v>
      </c>
    </row>
    <row r="7012" spans="1:10">
      <c r="A7012" s="24" t="s">
        <v>5145</v>
      </c>
      <c r="B7012" s="24" t="s">
        <v>4873</v>
      </c>
      <c r="C7012" s="24" t="s">
        <v>4783</v>
      </c>
      <c r="D7012" s="24" t="s">
        <v>1076</v>
      </c>
      <c r="E7012" s="24" t="s">
        <v>4873</v>
      </c>
      <c r="F7012" s="24" t="s">
        <v>1088</v>
      </c>
      <c r="G7012" t="str">
        <f t="shared" si="330"/>
        <v>CPLD3_J3.BG2</v>
      </c>
      <c r="H7012" t="str">
        <f t="shared" si="331"/>
        <v>DGND</v>
      </c>
      <c r="I7012" s="26" t="str">
        <f>H7012&amp;"x"&amp;COUNTIF($H$5:H7012,H7012)</f>
        <v>DGNDx791</v>
      </c>
      <c r="J7012" t="str">
        <f t="shared" si="332"/>
        <v>CPLD3_J3.BG2</v>
      </c>
    </row>
    <row r="7013" spans="1:10">
      <c r="A7013" s="24" t="s">
        <v>5145</v>
      </c>
      <c r="B7013" s="24" t="s">
        <v>4874</v>
      </c>
      <c r="C7013" s="24" t="s">
        <v>4783</v>
      </c>
      <c r="D7013" s="24" t="s">
        <v>1076</v>
      </c>
      <c r="E7013" s="24" t="s">
        <v>4874</v>
      </c>
      <c r="F7013" s="24" t="s">
        <v>1088</v>
      </c>
      <c r="G7013" t="str">
        <f t="shared" si="330"/>
        <v>CPLD3_J3.BG3</v>
      </c>
      <c r="H7013" t="str">
        <f t="shared" si="331"/>
        <v>DGND</v>
      </c>
      <c r="I7013" s="26" t="str">
        <f>H7013&amp;"x"&amp;COUNTIF($H$5:H7013,H7013)</f>
        <v>DGNDx792</v>
      </c>
      <c r="J7013" t="str">
        <f t="shared" si="332"/>
        <v>CPLD3_J3.BG3</v>
      </c>
    </row>
    <row r="7014" spans="1:10">
      <c r="A7014" s="24" t="s">
        <v>5145</v>
      </c>
      <c r="B7014" s="24" t="s">
        <v>4875</v>
      </c>
      <c r="C7014" s="24" t="s">
        <v>4783</v>
      </c>
      <c r="D7014" s="24" t="s">
        <v>1076</v>
      </c>
      <c r="E7014" s="24" t="s">
        <v>4875</v>
      </c>
      <c r="F7014" s="24" t="s">
        <v>1088</v>
      </c>
      <c r="G7014" t="str">
        <f t="shared" si="330"/>
        <v>CPLD3_J3.BG4</v>
      </c>
      <c r="H7014" t="str">
        <f t="shared" si="331"/>
        <v>DGND</v>
      </c>
      <c r="I7014" s="26" t="str">
        <f>H7014&amp;"x"&amp;COUNTIF($H$5:H7014,H7014)</f>
        <v>DGNDx793</v>
      </c>
      <c r="J7014" t="str">
        <f t="shared" si="332"/>
        <v>CPLD3_J3.BG4</v>
      </c>
    </row>
    <row r="7015" spans="1:10">
      <c r="A7015" s="24" t="s">
        <v>5145</v>
      </c>
      <c r="B7015" s="24" t="s">
        <v>4876</v>
      </c>
      <c r="C7015" s="24" t="s">
        <v>4783</v>
      </c>
      <c r="D7015" s="24" t="s">
        <v>1076</v>
      </c>
      <c r="E7015" s="24" t="s">
        <v>4876</v>
      </c>
      <c r="F7015" s="24" t="s">
        <v>1088</v>
      </c>
      <c r="G7015" t="str">
        <f t="shared" si="330"/>
        <v>CPLD3_J3.BG5</v>
      </c>
      <c r="H7015" t="str">
        <f t="shared" si="331"/>
        <v>DGND</v>
      </c>
      <c r="I7015" s="26" t="str">
        <f>H7015&amp;"x"&amp;COUNTIF($H$5:H7015,H7015)</f>
        <v>DGNDx794</v>
      </c>
      <c r="J7015" t="str">
        <f t="shared" si="332"/>
        <v>CPLD3_J3.BG5</v>
      </c>
    </row>
    <row r="7016" spans="1:10">
      <c r="A7016" s="24" t="s">
        <v>5145</v>
      </c>
      <c r="B7016" s="24" t="s">
        <v>4877</v>
      </c>
      <c r="C7016" s="24" t="s">
        <v>4783</v>
      </c>
      <c r="D7016" s="24" t="s">
        <v>1076</v>
      </c>
      <c r="E7016" s="24" t="s">
        <v>4877</v>
      </c>
      <c r="F7016" s="24" t="s">
        <v>1088</v>
      </c>
      <c r="G7016" t="str">
        <f t="shared" si="330"/>
        <v>CPLD3_J3.BG6</v>
      </c>
      <c r="H7016" t="str">
        <f t="shared" si="331"/>
        <v>DGND</v>
      </c>
      <c r="I7016" s="26" t="str">
        <f>H7016&amp;"x"&amp;COUNTIF($H$5:H7016,H7016)</f>
        <v>DGNDx795</v>
      </c>
      <c r="J7016" t="str">
        <f t="shared" si="332"/>
        <v>CPLD3_J3.BG6</v>
      </c>
    </row>
    <row r="7017" spans="1:10">
      <c r="A7017" s="24" t="s">
        <v>5145</v>
      </c>
      <c r="B7017" s="24" t="s">
        <v>4878</v>
      </c>
      <c r="C7017" s="24" t="s">
        <v>4783</v>
      </c>
      <c r="D7017" s="24" t="s">
        <v>1076</v>
      </c>
      <c r="E7017" s="24" t="s">
        <v>4878</v>
      </c>
      <c r="F7017" s="24" t="s">
        <v>1088</v>
      </c>
      <c r="G7017" t="str">
        <f t="shared" si="330"/>
        <v>CPLD3_J3.BG7</v>
      </c>
      <c r="H7017" t="str">
        <f t="shared" si="331"/>
        <v>DGND</v>
      </c>
      <c r="I7017" s="26" t="str">
        <f>H7017&amp;"x"&amp;COUNTIF($H$5:H7017,H7017)</f>
        <v>DGNDx796</v>
      </c>
      <c r="J7017" t="str">
        <f t="shared" si="332"/>
        <v>CPLD3_J3.BG7</v>
      </c>
    </row>
    <row r="7018" spans="1:10">
      <c r="A7018" s="24" t="s">
        <v>5145</v>
      </c>
      <c r="B7018" s="24" t="s">
        <v>257</v>
      </c>
      <c r="C7018" s="24" t="s">
        <v>4783</v>
      </c>
      <c r="D7018" s="24" t="s">
        <v>1076</v>
      </c>
      <c r="E7018" s="24" t="s">
        <v>257</v>
      </c>
      <c r="F7018" s="24" t="s">
        <v>1088</v>
      </c>
      <c r="G7018" t="str">
        <f t="shared" si="330"/>
        <v>CPLD3_J3.C1</v>
      </c>
      <c r="H7018" t="str">
        <f t="shared" si="331"/>
        <v>DGND</v>
      </c>
      <c r="I7018" s="26" t="str">
        <f>H7018&amp;"x"&amp;COUNTIF($H$5:H7018,H7018)</f>
        <v>DGNDx797</v>
      </c>
      <c r="J7018" t="str">
        <f t="shared" si="332"/>
        <v>CPLD3_J3.C1</v>
      </c>
    </row>
    <row r="7019" spans="1:10">
      <c r="A7019" s="24" t="s">
        <v>5145</v>
      </c>
      <c r="B7019" s="24" t="s">
        <v>4879</v>
      </c>
      <c r="C7019" s="24" t="s">
        <v>4783</v>
      </c>
      <c r="D7019" s="24" t="s">
        <v>1076</v>
      </c>
      <c r="E7019" s="24" t="s">
        <v>4879</v>
      </c>
      <c r="F7019" s="24" t="s">
        <v>1088</v>
      </c>
      <c r="G7019" t="str">
        <f t="shared" si="330"/>
        <v>CPLD3_J3.C2</v>
      </c>
      <c r="H7019" t="str">
        <f t="shared" si="331"/>
        <v>DGND</v>
      </c>
      <c r="I7019" s="26" t="str">
        <f>H7019&amp;"x"&amp;COUNTIF($H$5:H7019,H7019)</f>
        <v>DGNDx798</v>
      </c>
      <c r="J7019" t="str">
        <f t="shared" si="332"/>
        <v>CPLD3_J3.C2</v>
      </c>
    </row>
    <row r="7020" spans="1:10">
      <c r="A7020" s="24" t="s">
        <v>5203</v>
      </c>
      <c r="B7020" s="25">
        <v>1</v>
      </c>
      <c r="C7020" s="24" t="s">
        <v>1558</v>
      </c>
      <c r="D7020" s="24" t="s">
        <v>1076</v>
      </c>
      <c r="E7020" s="25">
        <v>1</v>
      </c>
      <c r="F7020" s="24" t="s">
        <v>5204</v>
      </c>
      <c r="G7020" t="str">
        <f t="shared" si="330"/>
        <v>DPSF_R1.1</v>
      </c>
      <c r="H7020" t="str">
        <f t="shared" si="331"/>
        <v>N29019601</v>
      </c>
      <c r="I7020" s="26" t="str">
        <f>H7020&amp;"x"&amp;COUNTIF($H$5:H7020,H7020)</f>
        <v>N29019601x1</v>
      </c>
      <c r="J7020" t="str">
        <f t="shared" si="332"/>
        <v>DPSF_R1.1</v>
      </c>
    </row>
    <row r="7021" spans="1:10">
      <c r="A7021" s="24" t="s">
        <v>5203</v>
      </c>
      <c r="B7021" s="25">
        <v>2</v>
      </c>
      <c r="C7021" s="24" t="s">
        <v>1558</v>
      </c>
      <c r="D7021" s="24" t="s">
        <v>1076</v>
      </c>
      <c r="E7021" s="25">
        <v>2</v>
      </c>
      <c r="F7021" s="24" t="s">
        <v>3108</v>
      </c>
      <c r="G7021" t="str">
        <f t="shared" si="330"/>
        <v>DPSF_R1.2</v>
      </c>
      <c r="H7021" t="str">
        <f t="shared" si="331"/>
        <v>3V3</v>
      </c>
      <c r="I7021" s="26" t="str">
        <f>H7021&amp;"x"&amp;COUNTIF($H$5:H7021,H7021)</f>
        <v>3V3x353</v>
      </c>
      <c r="J7021" t="str">
        <f t="shared" si="332"/>
        <v>DPSF_R1.2</v>
      </c>
    </row>
    <row r="7022" spans="1:10">
      <c r="A7022" s="24" t="s">
        <v>5205</v>
      </c>
      <c r="B7022" s="25">
        <v>1</v>
      </c>
      <c r="C7022" s="24" t="s">
        <v>1558</v>
      </c>
      <c r="D7022" s="24" t="s">
        <v>1076</v>
      </c>
      <c r="E7022" s="25">
        <v>1</v>
      </c>
      <c r="F7022" s="24" t="s">
        <v>5206</v>
      </c>
      <c r="G7022" t="str">
        <f t="shared" si="330"/>
        <v>DPSS_R1.1</v>
      </c>
      <c r="H7022" t="str">
        <f t="shared" si="331"/>
        <v>N29020064</v>
      </c>
      <c r="I7022" s="26" t="str">
        <f>H7022&amp;"x"&amp;COUNTIF($H$5:H7022,H7022)</f>
        <v>N29020064x1</v>
      </c>
      <c r="J7022" t="str">
        <f t="shared" si="332"/>
        <v>DPSS_R1.1</v>
      </c>
    </row>
    <row r="7023" spans="1:10">
      <c r="A7023" s="24" t="s">
        <v>5205</v>
      </c>
      <c r="B7023" s="25">
        <v>2</v>
      </c>
      <c r="C7023" s="24" t="s">
        <v>1558</v>
      </c>
      <c r="D7023" s="24" t="s">
        <v>1076</v>
      </c>
      <c r="E7023" s="25">
        <v>2</v>
      </c>
      <c r="F7023" s="24" t="s">
        <v>3108</v>
      </c>
      <c r="G7023" t="str">
        <f t="shared" si="330"/>
        <v>DPSS_R1.2</v>
      </c>
      <c r="H7023" t="str">
        <f t="shared" si="331"/>
        <v>3V3</v>
      </c>
      <c r="I7023" s="26" t="str">
        <f>H7023&amp;"x"&amp;COUNTIF($H$5:H7023,H7023)</f>
        <v>3V3x354</v>
      </c>
      <c r="J7023" t="str">
        <f t="shared" si="332"/>
        <v>DPSS_R1.2</v>
      </c>
    </row>
    <row r="7024" spans="1:10">
      <c r="A7024" s="24" t="s">
        <v>5207</v>
      </c>
      <c r="B7024" s="25">
        <v>1</v>
      </c>
      <c r="C7024" s="24" t="s">
        <v>5208</v>
      </c>
      <c r="D7024" s="24" t="s">
        <v>1076</v>
      </c>
      <c r="E7024" s="25">
        <v>1</v>
      </c>
      <c r="F7024" s="24" t="s">
        <v>1092</v>
      </c>
      <c r="G7024" t="str">
        <f t="shared" si="330"/>
        <v>FH1.1</v>
      </c>
      <c r="H7024" t="str">
        <f t="shared" si="331"/>
        <v>5V+</v>
      </c>
      <c r="I7024" s="26" t="str">
        <f>H7024&amp;"x"&amp;COUNTIF($H$5:H7024,H7024)</f>
        <v>5V+x24</v>
      </c>
      <c r="J7024" t="str">
        <f t="shared" si="332"/>
        <v>FH1.1</v>
      </c>
    </row>
    <row r="7025" spans="1:10">
      <c r="A7025" s="24" t="s">
        <v>5207</v>
      </c>
      <c r="B7025" s="25">
        <v>2</v>
      </c>
      <c r="C7025" s="24" t="s">
        <v>5208</v>
      </c>
      <c r="D7025" s="24" t="s">
        <v>1076</v>
      </c>
      <c r="E7025" s="25">
        <v>2</v>
      </c>
      <c r="F7025" s="24" t="s">
        <v>3048</v>
      </c>
      <c r="G7025" t="str">
        <f t="shared" si="330"/>
        <v>FH1.2</v>
      </c>
      <c r="H7025" t="str">
        <f t="shared" si="331"/>
        <v>S1_5V</v>
      </c>
      <c r="I7025" s="26" t="str">
        <f>H7025&amp;"x"&amp;COUNTIF($H$5:H7025,H7025)</f>
        <v>S1_5Vx68</v>
      </c>
      <c r="J7025" t="str">
        <f t="shared" si="332"/>
        <v>FH1.2</v>
      </c>
    </row>
    <row r="7026" spans="1:10">
      <c r="A7026" s="24" t="s">
        <v>5209</v>
      </c>
      <c r="B7026" s="25">
        <v>1</v>
      </c>
      <c r="C7026" s="24" t="s">
        <v>5208</v>
      </c>
      <c r="D7026" s="24" t="s">
        <v>1076</v>
      </c>
      <c r="E7026" s="25">
        <v>1</v>
      </c>
      <c r="F7026" s="24" t="s">
        <v>1127</v>
      </c>
      <c r="G7026" t="str">
        <f t="shared" si="330"/>
        <v>FH3.1</v>
      </c>
      <c r="H7026" t="str">
        <f t="shared" si="331"/>
        <v>DC_3V3</v>
      </c>
      <c r="I7026" s="26" t="str">
        <f>H7026&amp;"x"&amp;COUNTIF($H$5:H7026,H7026)</f>
        <v>DC_3V3x7</v>
      </c>
      <c r="J7026" t="str">
        <f t="shared" si="332"/>
        <v>FH3.1</v>
      </c>
    </row>
    <row r="7027" spans="1:10">
      <c r="A7027" s="24" t="s">
        <v>5209</v>
      </c>
      <c r="B7027" s="25">
        <v>2</v>
      </c>
      <c r="C7027" s="24" t="s">
        <v>5208</v>
      </c>
      <c r="D7027" s="24" t="s">
        <v>1076</v>
      </c>
      <c r="E7027" s="25">
        <v>2</v>
      </c>
      <c r="F7027" s="24" t="s">
        <v>3108</v>
      </c>
      <c r="G7027" t="str">
        <f t="shared" si="330"/>
        <v>FH3.2</v>
      </c>
      <c r="H7027" t="str">
        <f t="shared" si="331"/>
        <v>3V3</v>
      </c>
      <c r="I7027" s="26" t="str">
        <f>H7027&amp;"x"&amp;COUNTIF($H$5:H7027,H7027)</f>
        <v>3V3x355</v>
      </c>
      <c r="J7027" t="str">
        <f t="shared" si="332"/>
        <v>FH3.2</v>
      </c>
    </row>
    <row r="7028" spans="1:10">
      <c r="A7028" s="24" t="s">
        <v>5210</v>
      </c>
      <c r="B7028" s="25">
        <v>1</v>
      </c>
      <c r="C7028" s="24" t="s">
        <v>4511</v>
      </c>
      <c r="D7028" s="24" t="s">
        <v>1076</v>
      </c>
      <c r="E7028" s="25">
        <v>1</v>
      </c>
      <c r="F7028" s="24" t="s">
        <v>1088</v>
      </c>
      <c r="G7028" t="str">
        <f t="shared" si="330"/>
        <v>GUARD.1</v>
      </c>
      <c r="H7028" t="str">
        <f t="shared" si="331"/>
        <v>DGND</v>
      </c>
      <c r="I7028" s="26" t="str">
        <f>H7028&amp;"x"&amp;COUNTIF($H$5:H7028,H7028)</f>
        <v>DGNDx799</v>
      </c>
      <c r="J7028" t="str">
        <f t="shared" si="332"/>
        <v>GUARD.1</v>
      </c>
    </row>
    <row r="7029" spans="1:10">
      <c r="A7029" s="24" t="s">
        <v>5211</v>
      </c>
      <c r="B7029" s="25">
        <v>1</v>
      </c>
      <c r="C7029" s="24" t="s">
        <v>1968</v>
      </c>
      <c r="D7029" s="24" t="s">
        <v>1076</v>
      </c>
      <c r="E7029" s="25">
        <v>1</v>
      </c>
      <c r="F7029" s="24" t="s">
        <v>5212</v>
      </c>
      <c r="G7029" t="str">
        <f t="shared" si="330"/>
        <v>IO_R1.1</v>
      </c>
      <c r="H7029" t="str">
        <f t="shared" si="331"/>
        <v>MARS1K_IO</v>
      </c>
      <c r="I7029" s="26" t="str">
        <f>H7029&amp;"x"&amp;COUNTIF($H$5:H7029,H7029)</f>
        <v>MARS1K_IOx1</v>
      </c>
      <c r="J7029" t="str">
        <f t="shared" si="332"/>
        <v>IO_R1.1</v>
      </c>
    </row>
    <row r="7030" spans="1:10">
      <c r="A7030" s="24" t="s">
        <v>5211</v>
      </c>
      <c r="B7030" s="25">
        <v>2</v>
      </c>
      <c r="C7030" s="24" t="s">
        <v>1968</v>
      </c>
      <c r="D7030" s="24" t="s">
        <v>1076</v>
      </c>
      <c r="E7030" s="25">
        <v>2</v>
      </c>
      <c r="F7030" s="24" t="s">
        <v>5213</v>
      </c>
      <c r="G7030" t="str">
        <f t="shared" si="330"/>
        <v>IO_R1.2</v>
      </c>
      <c r="H7030" t="str">
        <f t="shared" si="331"/>
        <v>N29019419</v>
      </c>
      <c r="I7030" s="26" t="str">
        <f>H7030&amp;"x"&amp;COUNTIF($H$5:H7030,H7030)</f>
        <v>N29019419x1</v>
      </c>
      <c r="J7030" t="str">
        <f t="shared" si="332"/>
        <v>IO_R1.2</v>
      </c>
    </row>
    <row r="7031" spans="1:10">
      <c r="A7031" s="24" t="s">
        <v>5214</v>
      </c>
      <c r="B7031" s="25">
        <v>1</v>
      </c>
      <c r="C7031" s="24" t="s">
        <v>1968</v>
      </c>
      <c r="D7031" s="24" t="s">
        <v>1076</v>
      </c>
      <c r="E7031" s="25">
        <v>1</v>
      </c>
      <c r="F7031" s="27"/>
      <c r="G7031" t="str">
        <f t="shared" si="330"/>
        <v>IO_R2.1</v>
      </c>
      <c r="H7031">
        <f t="shared" si="331"/>
        <v>0</v>
      </c>
      <c r="I7031" s="26" t="str">
        <f>H7031&amp;"x"&amp;COUNTIF($H$5:H7031,H7031)</f>
        <v>0x379</v>
      </c>
      <c r="J7031" t="str">
        <f t="shared" si="332"/>
        <v>IO_R2.1</v>
      </c>
    </row>
    <row r="7032" spans="1:10">
      <c r="A7032" s="24" t="s">
        <v>5214</v>
      </c>
      <c r="B7032" s="25">
        <v>2</v>
      </c>
      <c r="C7032" s="24" t="s">
        <v>1968</v>
      </c>
      <c r="D7032" s="24" t="s">
        <v>1076</v>
      </c>
      <c r="E7032" s="25">
        <v>2</v>
      </c>
      <c r="F7032" s="24" t="s">
        <v>5215</v>
      </c>
      <c r="G7032" t="str">
        <f t="shared" si="330"/>
        <v>IO_R2.2</v>
      </c>
      <c r="H7032" t="str">
        <f t="shared" si="331"/>
        <v>N29019355</v>
      </c>
      <c r="I7032" s="26" t="str">
        <f>H7032&amp;"x"&amp;COUNTIF($H$5:H7032,H7032)</f>
        <v>N29019355x1</v>
      </c>
      <c r="J7032" t="str">
        <f t="shared" si="332"/>
        <v>IO_R2.2</v>
      </c>
    </row>
    <row r="7033" spans="1:10">
      <c r="A7033" s="24" t="s">
        <v>5216</v>
      </c>
      <c r="B7033" s="25">
        <v>1</v>
      </c>
      <c r="C7033" s="24" t="s">
        <v>1968</v>
      </c>
      <c r="D7033" s="24" t="s">
        <v>1076</v>
      </c>
      <c r="E7033" s="25">
        <v>1</v>
      </c>
      <c r="F7033" s="27"/>
      <c r="G7033" t="str">
        <f t="shared" si="330"/>
        <v>IO_R3.1</v>
      </c>
      <c r="H7033">
        <f t="shared" si="331"/>
        <v>0</v>
      </c>
      <c r="I7033" s="26" t="str">
        <f>H7033&amp;"x"&amp;COUNTIF($H$5:H7033,H7033)</f>
        <v>0x380</v>
      </c>
      <c r="J7033" t="str">
        <f t="shared" si="332"/>
        <v>IO_R3.1</v>
      </c>
    </row>
    <row r="7034" spans="1:10">
      <c r="A7034" s="24" t="s">
        <v>5216</v>
      </c>
      <c r="B7034" s="25">
        <v>2</v>
      </c>
      <c r="C7034" s="24" t="s">
        <v>1968</v>
      </c>
      <c r="D7034" s="24" t="s">
        <v>1076</v>
      </c>
      <c r="E7034" s="25">
        <v>2</v>
      </c>
      <c r="F7034" s="24" t="s">
        <v>5217</v>
      </c>
      <c r="G7034" t="str">
        <f t="shared" si="330"/>
        <v>IO_R3.2</v>
      </c>
      <c r="H7034" t="str">
        <f t="shared" si="331"/>
        <v>N29019433</v>
      </c>
      <c r="I7034" s="26" t="str">
        <f>H7034&amp;"x"&amp;COUNTIF($H$5:H7034,H7034)</f>
        <v>N29019433x1</v>
      </c>
      <c r="J7034" t="str">
        <f t="shared" si="332"/>
        <v>IO_R3.2</v>
      </c>
    </row>
    <row r="7035" spans="1:10">
      <c r="A7035" s="24" t="s">
        <v>5218</v>
      </c>
      <c r="B7035" s="25">
        <v>1</v>
      </c>
      <c r="C7035" s="24" t="s">
        <v>1968</v>
      </c>
      <c r="D7035" s="24" t="s">
        <v>1076</v>
      </c>
      <c r="E7035" s="25">
        <v>1</v>
      </c>
      <c r="F7035" s="27"/>
      <c r="G7035" t="str">
        <f t="shared" si="330"/>
        <v>IO_R4.1</v>
      </c>
      <c r="H7035">
        <f t="shared" si="331"/>
        <v>0</v>
      </c>
      <c r="I7035" s="26" t="str">
        <f>H7035&amp;"x"&amp;COUNTIF($H$5:H7035,H7035)</f>
        <v>0x381</v>
      </c>
      <c r="J7035" t="str">
        <f t="shared" si="332"/>
        <v>IO_R4.1</v>
      </c>
    </row>
    <row r="7036" spans="1:10">
      <c r="A7036" s="24" t="s">
        <v>5218</v>
      </c>
      <c r="B7036" s="25">
        <v>2</v>
      </c>
      <c r="C7036" s="24" t="s">
        <v>1968</v>
      </c>
      <c r="D7036" s="24" t="s">
        <v>1076</v>
      </c>
      <c r="E7036" s="25">
        <v>2</v>
      </c>
      <c r="F7036" s="24" t="s">
        <v>5219</v>
      </c>
      <c r="G7036" t="str">
        <f t="shared" si="330"/>
        <v>IO_R4.2</v>
      </c>
      <c r="H7036" t="str">
        <f t="shared" si="331"/>
        <v>N29019453</v>
      </c>
      <c r="I7036" s="26" t="str">
        <f>H7036&amp;"x"&amp;COUNTIF($H$5:H7036,H7036)</f>
        <v>N29019453x1</v>
      </c>
      <c r="J7036" t="str">
        <f t="shared" si="332"/>
        <v>IO_R4.2</v>
      </c>
    </row>
    <row r="7037" spans="1:10">
      <c r="A7037" s="24" t="s">
        <v>208</v>
      </c>
      <c r="B7037" s="25">
        <v>1</v>
      </c>
      <c r="C7037" s="24" t="s">
        <v>1558</v>
      </c>
      <c r="D7037" s="24" t="s">
        <v>1076</v>
      </c>
      <c r="E7037" s="25">
        <v>1</v>
      </c>
      <c r="F7037" s="24" t="s">
        <v>5220</v>
      </c>
      <c r="G7037" t="str">
        <f t="shared" si="330"/>
        <v>IO_RC1.1</v>
      </c>
      <c r="H7037" t="str">
        <f t="shared" si="331"/>
        <v>N29018471</v>
      </c>
      <c r="I7037" s="26" t="str">
        <f>H7037&amp;"x"&amp;COUNTIF($H$5:H7037,H7037)</f>
        <v>N29018471x1</v>
      </c>
      <c r="J7037" t="str">
        <f t="shared" si="332"/>
        <v>IO_RC1.1</v>
      </c>
    </row>
    <row r="7038" spans="1:10">
      <c r="A7038" s="24" t="s">
        <v>208</v>
      </c>
      <c r="B7038" s="25">
        <v>2</v>
      </c>
      <c r="C7038" s="24" t="s">
        <v>1558</v>
      </c>
      <c r="D7038" s="24" t="s">
        <v>1076</v>
      </c>
      <c r="E7038" s="25">
        <v>2</v>
      </c>
      <c r="F7038" s="24" t="s">
        <v>209</v>
      </c>
      <c r="G7038" t="str">
        <f t="shared" si="330"/>
        <v>IO_RC1.2</v>
      </c>
      <c r="H7038" t="str">
        <f t="shared" si="331"/>
        <v>1_B0_23</v>
      </c>
      <c r="I7038" s="26" t="str">
        <f>H7038&amp;"x"&amp;COUNTIF($H$5:H7038,H7038)</f>
        <v>1_B0_23x2</v>
      </c>
      <c r="J7038" t="str">
        <f t="shared" si="332"/>
        <v>IO_RC1.2</v>
      </c>
    </row>
    <row r="7039" spans="1:10">
      <c r="A7039" s="24" t="s">
        <v>5221</v>
      </c>
      <c r="B7039" s="25">
        <v>1</v>
      </c>
      <c r="C7039" s="24" t="s">
        <v>1558</v>
      </c>
      <c r="D7039" s="24" t="s">
        <v>1076</v>
      </c>
      <c r="E7039" s="25">
        <v>1</v>
      </c>
      <c r="F7039" s="24" t="s">
        <v>5222</v>
      </c>
      <c r="G7039" t="str">
        <f t="shared" si="330"/>
        <v>IO_RC2.1</v>
      </c>
      <c r="H7039" t="str">
        <f t="shared" si="331"/>
        <v>N29018473</v>
      </c>
      <c r="I7039" s="26" t="str">
        <f>H7039&amp;"x"&amp;COUNTIF($H$5:H7039,H7039)</f>
        <v>N29018473x1</v>
      </c>
      <c r="J7039" t="str">
        <f t="shared" si="332"/>
        <v>IO_RC2.1</v>
      </c>
    </row>
    <row r="7040" spans="1:10">
      <c r="A7040" s="24" t="s">
        <v>5221</v>
      </c>
      <c r="B7040" s="25">
        <v>2</v>
      </c>
      <c r="C7040" s="24" t="s">
        <v>1558</v>
      </c>
      <c r="D7040" s="24" t="s">
        <v>1076</v>
      </c>
      <c r="E7040" s="25">
        <v>2</v>
      </c>
      <c r="F7040" s="24" t="s">
        <v>4919</v>
      </c>
      <c r="G7040" t="str">
        <f t="shared" si="330"/>
        <v>IO_RC2.2</v>
      </c>
      <c r="H7040" t="str">
        <f t="shared" si="331"/>
        <v>1_B0_29</v>
      </c>
      <c r="I7040" s="26" t="str">
        <f>H7040&amp;"x"&amp;COUNTIF($H$5:H7040,H7040)</f>
        <v>1_B0_29x2</v>
      </c>
      <c r="J7040" t="str">
        <f t="shared" si="332"/>
        <v>IO_RC2.2</v>
      </c>
    </row>
    <row r="7041" spans="1:10">
      <c r="A7041" s="24" t="s">
        <v>5223</v>
      </c>
      <c r="B7041" s="25">
        <v>1</v>
      </c>
      <c r="C7041" s="24" t="s">
        <v>1558</v>
      </c>
      <c r="D7041" s="24" t="s">
        <v>1076</v>
      </c>
      <c r="E7041" s="25">
        <v>1</v>
      </c>
      <c r="F7041" s="24" t="s">
        <v>5224</v>
      </c>
      <c r="G7041" t="str">
        <f t="shared" si="330"/>
        <v>IO_RC3.1</v>
      </c>
      <c r="H7041" t="str">
        <f t="shared" si="331"/>
        <v>N29018475</v>
      </c>
      <c r="I7041" s="26" t="str">
        <f>H7041&amp;"x"&amp;COUNTIF($H$5:H7041,H7041)</f>
        <v>N29018475x1</v>
      </c>
      <c r="J7041" t="str">
        <f t="shared" si="332"/>
        <v>IO_RC3.1</v>
      </c>
    </row>
    <row r="7042" spans="1:10">
      <c r="A7042" s="24" t="s">
        <v>5223</v>
      </c>
      <c r="B7042" s="25">
        <v>2</v>
      </c>
      <c r="C7042" s="24" t="s">
        <v>1558</v>
      </c>
      <c r="D7042" s="24" t="s">
        <v>1076</v>
      </c>
      <c r="E7042" s="25">
        <v>2</v>
      </c>
      <c r="F7042" s="24" t="s">
        <v>4917</v>
      </c>
      <c r="G7042" t="str">
        <f t="shared" si="330"/>
        <v>IO_RC3.2</v>
      </c>
      <c r="H7042" t="str">
        <f t="shared" si="331"/>
        <v>1_B0_32</v>
      </c>
      <c r="I7042" s="26" t="str">
        <f>H7042&amp;"x"&amp;COUNTIF($H$5:H7042,H7042)</f>
        <v>1_B0_32x2</v>
      </c>
      <c r="J7042" t="str">
        <f t="shared" si="332"/>
        <v>IO_RC3.2</v>
      </c>
    </row>
    <row r="7043" spans="1:10">
      <c r="A7043" s="24" t="s">
        <v>5225</v>
      </c>
      <c r="B7043" s="25">
        <v>1</v>
      </c>
      <c r="C7043" s="24" t="s">
        <v>1558</v>
      </c>
      <c r="D7043" s="24" t="s">
        <v>1076</v>
      </c>
      <c r="E7043" s="25">
        <v>1</v>
      </c>
      <c r="F7043" s="24" t="s">
        <v>5226</v>
      </c>
      <c r="G7043" t="str">
        <f t="shared" si="330"/>
        <v>IO_RC4.1</v>
      </c>
      <c r="H7043" t="str">
        <f t="shared" si="331"/>
        <v>N29018477</v>
      </c>
      <c r="I7043" s="26" t="str">
        <f>H7043&amp;"x"&amp;COUNTIF($H$5:H7043,H7043)</f>
        <v>N29018477x1</v>
      </c>
      <c r="J7043" t="str">
        <f t="shared" si="332"/>
        <v>IO_RC4.1</v>
      </c>
    </row>
    <row r="7044" spans="1:10">
      <c r="A7044" s="24" t="s">
        <v>5225</v>
      </c>
      <c r="B7044" s="25">
        <v>2</v>
      </c>
      <c r="C7044" s="24" t="s">
        <v>1558</v>
      </c>
      <c r="D7044" s="24" t="s">
        <v>1076</v>
      </c>
      <c r="E7044" s="25">
        <v>2</v>
      </c>
      <c r="F7044" s="24" t="s">
        <v>4925</v>
      </c>
      <c r="G7044" t="str">
        <f t="shared" si="330"/>
        <v>IO_RC4.2</v>
      </c>
      <c r="H7044" t="str">
        <f t="shared" si="331"/>
        <v>1_B0_22</v>
      </c>
      <c r="I7044" s="26" t="str">
        <f>H7044&amp;"x"&amp;COUNTIF($H$5:H7044,H7044)</f>
        <v>1_B0_22x2</v>
      </c>
      <c r="J7044" t="str">
        <f t="shared" si="332"/>
        <v>IO_RC4.2</v>
      </c>
    </row>
    <row r="7045" spans="1:10">
      <c r="A7045" s="24" t="s">
        <v>5227</v>
      </c>
      <c r="B7045" s="25">
        <v>1</v>
      </c>
      <c r="C7045" s="24" t="s">
        <v>5228</v>
      </c>
      <c r="D7045" s="24" t="s">
        <v>1076</v>
      </c>
      <c r="E7045" s="25">
        <v>1</v>
      </c>
      <c r="F7045" s="24" t="s">
        <v>1088</v>
      </c>
      <c r="G7045" t="str">
        <f t="shared" si="330"/>
        <v>JC1.1</v>
      </c>
      <c r="H7045" t="str">
        <f t="shared" si="331"/>
        <v>DGND</v>
      </c>
      <c r="I7045" s="26" t="str">
        <f>H7045&amp;"x"&amp;COUNTIF($H$5:H7045,H7045)</f>
        <v>DGNDx800</v>
      </c>
      <c r="J7045" t="str">
        <f t="shared" si="332"/>
        <v>JC1.1</v>
      </c>
    </row>
    <row r="7046" spans="1:10">
      <c r="A7046" s="24" t="s">
        <v>5227</v>
      </c>
      <c r="B7046" s="25">
        <v>2</v>
      </c>
      <c r="C7046" s="24" t="s">
        <v>5228</v>
      </c>
      <c r="D7046" s="24" t="s">
        <v>1076</v>
      </c>
      <c r="E7046" s="25">
        <v>2</v>
      </c>
      <c r="F7046" s="24" t="s">
        <v>5229</v>
      </c>
      <c r="G7046" t="str">
        <f t="shared" ref="G7046:G7109" si="333">A7046&amp;"."&amp;B7046</f>
        <v>JC1.2</v>
      </c>
      <c r="H7046" t="str">
        <f t="shared" ref="H7046:H7109" si="334">F7046</f>
        <v>JP24V</v>
      </c>
      <c r="I7046" s="26" t="str">
        <f>H7046&amp;"x"&amp;COUNTIF($H$5:H7046,H7046)</f>
        <v>JP24Vx1</v>
      </c>
      <c r="J7046" t="str">
        <f t="shared" ref="J7046:J7109" si="335">G7046</f>
        <v>JC1.2</v>
      </c>
    </row>
    <row r="7047" spans="1:10">
      <c r="A7047" s="24" t="s">
        <v>5230</v>
      </c>
      <c r="B7047" s="25">
        <v>1</v>
      </c>
      <c r="C7047" s="24" t="s">
        <v>5228</v>
      </c>
      <c r="D7047" s="24" t="s">
        <v>1076</v>
      </c>
      <c r="E7047" s="25">
        <v>1</v>
      </c>
      <c r="F7047" s="24" t="s">
        <v>1088</v>
      </c>
      <c r="G7047" t="str">
        <f t="shared" si="333"/>
        <v>JC2.1</v>
      </c>
      <c r="H7047" t="str">
        <f t="shared" si="334"/>
        <v>DGND</v>
      </c>
      <c r="I7047" s="26" t="str">
        <f>H7047&amp;"x"&amp;COUNTIF($H$5:H7047,H7047)</f>
        <v>DGNDx801</v>
      </c>
      <c r="J7047" t="str">
        <f t="shared" si="335"/>
        <v>JC2.1</v>
      </c>
    </row>
    <row r="7048" spans="1:10">
      <c r="A7048" s="24" t="s">
        <v>5230</v>
      </c>
      <c r="B7048" s="25">
        <v>2</v>
      </c>
      <c r="C7048" s="24" t="s">
        <v>5228</v>
      </c>
      <c r="D7048" s="24" t="s">
        <v>1076</v>
      </c>
      <c r="E7048" s="25">
        <v>2</v>
      </c>
      <c r="F7048" s="24" t="s">
        <v>5229</v>
      </c>
      <c r="G7048" t="str">
        <f t="shared" si="333"/>
        <v>JC2.2</v>
      </c>
      <c r="H7048" t="str">
        <f t="shared" si="334"/>
        <v>JP24V</v>
      </c>
      <c r="I7048" s="26" t="str">
        <f>H7048&amp;"x"&amp;COUNTIF($H$5:H7048,H7048)</f>
        <v>JP24Vx2</v>
      </c>
      <c r="J7048" t="str">
        <f t="shared" si="335"/>
        <v>JC2.2</v>
      </c>
    </row>
    <row r="7049" spans="1:10">
      <c r="A7049" s="24" t="s">
        <v>5231</v>
      </c>
      <c r="B7049" s="25">
        <v>1</v>
      </c>
      <c r="C7049" s="24" t="s">
        <v>1108</v>
      </c>
      <c r="D7049" s="24" t="s">
        <v>1076</v>
      </c>
      <c r="E7049" s="25">
        <v>1</v>
      </c>
      <c r="F7049" s="24" t="s">
        <v>1088</v>
      </c>
      <c r="G7049" t="str">
        <f t="shared" si="333"/>
        <v>JCB1.1</v>
      </c>
      <c r="H7049" t="str">
        <f t="shared" si="334"/>
        <v>DGND</v>
      </c>
      <c r="I7049" s="26" t="str">
        <f>H7049&amp;"x"&amp;COUNTIF($H$5:H7049,H7049)</f>
        <v>DGNDx802</v>
      </c>
      <c r="J7049" t="str">
        <f t="shared" si="335"/>
        <v>JCB1.1</v>
      </c>
    </row>
    <row r="7050" spans="1:10">
      <c r="A7050" s="24" t="s">
        <v>5231</v>
      </c>
      <c r="B7050" s="25">
        <v>2</v>
      </c>
      <c r="C7050" s="24" t="s">
        <v>1108</v>
      </c>
      <c r="D7050" s="24" t="s">
        <v>1076</v>
      </c>
      <c r="E7050" s="25">
        <v>2</v>
      </c>
      <c r="F7050" s="24" t="s">
        <v>5232</v>
      </c>
      <c r="G7050" t="str">
        <f t="shared" si="333"/>
        <v>JCB1.2</v>
      </c>
      <c r="H7050" t="str">
        <f t="shared" si="334"/>
        <v>VCC5V0</v>
      </c>
      <c r="I7050" s="26" t="str">
        <f>H7050&amp;"x"&amp;COUNTIF($H$5:H7050,H7050)</f>
        <v>VCC5V0x1</v>
      </c>
      <c r="J7050" t="str">
        <f t="shared" si="335"/>
        <v>JCB1.2</v>
      </c>
    </row>
    <row r="7051" spans="1:10">
      <c r="A7051" s="24" t="s">
        <v>5233</v>
      </c>
      <c r="B7051" s="25">
        <v>1</v>
      </c>
      <c r="C7051" s="24" t="s">
        <v>5234</v>
      </c>
      <c r="D7051" s="24" t="s">
        <v>1076</v>
      </c>
      <c r="E7051" s="25">
        <v>1</v>
      </c>
      <c r="F7051" s="24" t="s">
        <v>1088</v>
      </c>
      <c r="G7051" t="str">
        <f t="shared" si="333"/>
        <v>JCB2.1</v>
      </c>
      <c r="H7051" t="str">
        <f t="shared" si="334"/>
        <v>DGND</v>
      </c>
      <c r="I7051" s="26" t="str">
        <f>H7051&amp;"x"&amp;COUNTIF($H$5:H7051,H7051)</f>
        <v>DGNDx803</v>
      </c>
      <c r="J7051" t="str">
        <f t="shared" si="335"/>
        <v>JCB2.1</v>
      </c>
    </row>
    <row r="7052" spans="1:10">
      <c r="A7052" s="24" t="s">
        <v>5233</v>
      </c>
      <c r="B7052" s="25">
        <v>2</v>
      </c>
      <c r="C7052" s="24" t="s">
        <v>5234</v>
      </c>
      <c r="D7052" s="24" t="s">
        <v>1076</v>
      </c>
      <c r="E7052" s="25">
        <v>2</v>
      </c>
      <c r="F7052" s="24" t="s">
        <v>5235</v>
      </c>
      <c r="G7052" t="str">
        <f t="shared" si="333"/>
        <v>JCB2.2</v>
      </c>
      <c r="H7052" t="str">
        <f t="shared" si="334"/>
        <v>M_CURRENT</v>
      </c>
      <c r="I7052" s="26" t="str">
        <f>H7052&amp;"x"&amp;COUNTIF($H$5:H7052,H7052)</f>
        <v>M_CURRENTx1</v>
      </c>
      <c r="J7052" t="str">
        <f t="shared" si="335"/>
        <v>JCB2.2</v>
      </c>
    </row>
    <row r="7053" spans="1:10">
      <c r="A7053" s="24" t="s">
        <v>5236</v>
      </c>
      <c r="B7053" s="25">
        <v>1</v>
      </c>
      <c r="C7053" s="24" t="s">
        <v>5237</v>
      </c>
      <c r="D7053" s="24" t="s">
        <v>1076</v>
      </c>
      <c r="E7053" s="25">
        <v>1</v>
      </c>
      <c r="F7053" s="24" t="s">
        <v>5232</v>
      </c>
      <c r="G7053" t="str">
        <f t="shared" si="333"/>
        <v>JCB3.1</v>
      </c>
      <c r="H7053" t="str">
        <f t="shared" si="334"/>
        <v>VCC5V0</v>
      </c>
      <c r="I7053" s="26" t="str">
        <f>H7053&amp;"x"&amp;COUNTIF($H$5:H7053,H7053)</f>
        <v>VCC5V0x2</v>
      </c>
      <c r="J7053" t="str">
        <f t="shared" si="335"/>
        <v>JCB3.1</v>
      </c>
    </row>
    <row r="7054" spans="1:10">
      <c r="A7054" s="24" t="s">
        <v>5236</v>
      </c>
      <c r="B7054" s="25">
        <v>2</v>
      </c>
      <c r="C7054" s="24" t="s">
        <v>5237</v>
      </c>
      <c r="D7054" s="24" t="s">
        <v>1076</v>
      </c>
      <c r="E7054" s="25">
        <v>2</v>
      </c>
      <c r="F7054" s="24" t="s">
        <v>1088</v>
      </c>
      <c r="G7054" t="str">
        <f t="shared" si="333"/>
        <v>JCB3.2</v>
      </c>
      <c r="H7054" t="str">
        <f t="shared" si="334"/>
        <v>DGND</v>
      </c>
      <c r="I7054" s="26" t="str">
        <f>H7054&amp;"x"&amp;COUNTIF($H$5:H7054,H7054)</f>
        <v>DGNDx804</v>
      </c>
      <c r="J7054" t="str">
        <f t="shared" si="335"/>
        <v>JCB3.2</v>
      </c>
    </row>
    <row r="7055" spans="1:10">
      <c r="A7055" s="24" t="s">
        <v>5238</v>
      </c>
      <c r="B7055" s="25">
        <v>1</v>
      </c>
      <c r="C7055" s="24" t="s">
        <v>5237</v>
      </c>
      <c r="D7055" s="24" t="s">
        <v>1076</v>
      </c>
      <c r="E7055" s="25">
        <v>1</v>
      </c>
      <c r="F7055" s="24" t="s">
        <v>5232</v>
      </c>
      <c r="G7055" t="str">
        <f t="shared" si="333"/>
        <v>JCC1.1</v>
      </c>
      <c r="H7055" t="str">
        <f t="shared" si="334"/>
        <v>VCC5V0</v>
      </c>
      <c r="I7055" s="26" t="str">
        <f>H7055&amp;"x"&amp;COUNTIF($H$5:H7055,H7055)</f>
        <v>VCC5V0x3</v>
      </c>
      <c r="J7055" t="str">
        <f t="shared" si="335"/>
        <v>JCC1.1</v>
      </c>
    </row>
    <row r="7056" spans="1:10">
      <c r="A7056" s="24" t="s">
        <v>5238</v>
      </c>
      <c r="B7056" s="25">
        <v>2</v>
      </c>
      <c r="C7056" s="24" t="s">
        <v>5237</v>
      </c>
      <c r="D7056" s="24" t="s">
        <v>1076</v>
      </c>
      <c r="E7056" s="25">
        <v>2</v>
      </c>
      <c r="F7056" s="24" t="s">
        <v>1088</v>
      </c>
      <c r="G7056" t="str">
        <f t="shared" si="333"/>
        <v>JCC1.2</v>
      </c>
      <c r="H7056" t="str">
        <f t="shared" si="334"/>
        <v>DGND</v>
      </c>
      <c r="I7056" s="26" t="str">
        <f>H7056&amp;"x"&amp;COUNTIF($H$5:H7056,H7056)</f>
        <v>DGNDx805</v>
      </c>
      <c r="J7056" t="str">
        <f t="shared" si="335"/>
        <v>JCC1.2</v>
      </c>
    </row>
    <row r="7057" spans="1:10">
      <c r="A7057" s="24" t="s">
        <v>5239</v>
      </c>
      <c r="B7057" s="25">
        <v>1</v>
      </c>
      <c r="C7057" s="24" t="s">
        <v>1108</v>
      </c>
      <c r="D7057" s="24" t="s">
        <v>1076</v>
      </c>
      <c r="E7057" s="25">
        <v>1</v>
      </c>
      <c r="F7057" s="24" t="s">
        <v>1088</v>
      </c>
      <c r="G7057" t="str">
        <f t="shared" si="333"/>
        <v>JCC2.1</v>
      </c>
      <c r="H7057" t="str">
        <f t="shared" si="334"/>
        <v>DGND</v>
      </c>
      <c r="I7057" s="26" t="str">
        <f>H7057&amp;"x"&amp;COUNTIF($H$5:H7057,H7057)</f>
        <v>DGNDx806</v>
      </c>
      <c r="J7057" t="str">
        <f t="shared" si="335"/>
        <v>JCC2.1</v>
      </c>
    </row>
    <row r="7058" spans="1:10">
      <c r="A7058" s="24" t="s">
        <v>5239</v>
      </c>
      <c r="B7058" s="25">
        <v>2</v>
      </c>
      <c r="C7058" s="24" t="s">
        <v>1108</v>
      </c>
      <c r="D7058" s="24" t="s">
        <v>1076</v>
      </c>
      <c r="E7058" s="25">
        <v>2</v>
      </c>
      <c r="F7058" s="24" t="s">
        <v>5232</v>
      </c>
      <c r="G7058" t="str">
        <f t="shared" si="333"/>
        <v>JCC2.2</v>
      </c>
      <c r="H7058" t="str">
        <f t="shared" si="334"/>
        <v>VCC5V0</v>
      </c>
      <c r="I7058" s="26" t="str">
        <f>H7058&amp;"x"&amp;COUNTIF($H$5:H7058,H7058)</f>
        <v>VCC5V0x4</v>
      </c>
      <c r="J7058" t="str">
        <f t="shared" si="335"/>
        <v>JCC2.2</v>
      </c>
    </row>
    <row r="7059" spans="1:10">
      <c r="A7059" s="24" t="s">
        <v>5240</v>
      </c>
      <c r="B7059" s="25">
        <v>1</v>
      </c>
      <c r="C7059" s="24" t="s">
        <v>5241</v>
      </c>
      <c r="D7059" s="24" t="s">
        <v>1076</v>
      </c>
      <c r="E7059" s="25">
        <v>1</v>
      </c>
      <c r="F7059" s="24" t="s">
        <v>1088</v>
      </c>
      <c r="G7059" t="str">
        <f t="shared" si="333"/>
        <v>JCG1.1</v>
      </c>
      <c r="H7059" t="str">
        <f t="shared" si="334"/>
        <v>DGND</v>
      </c>
      <c r="I7059" s="26" t="str">
        <f>H7059&amp;"x"&amp;COUNTIF($H$5:H7059,H7059)</f>
        <v>DGNDx807</v>
      </c>
      <c r="J7059" t="str">
        <f t="shared" si="335"/>
        <v>JCG1.1</v>
      </c>
    </row>
    <row r="7060" spans="1:10">
      <c r="A7060" s="24" t="s">
        <v>5240</v>
      </c>
      <c r="B7060" s="25">
        <v>2</v>
      </c>
      <c r="C7060" s="24" t="s">
        <v>5241</v>
      </c>
      <c r="D7060" s="24" t="s">
        <v>1076</v>
      </c>
      <c r="E7060" s="25">
        <v>2</v>
      </c>
      <c r="F7060" s="24" t="s">
        <v>5242</v>
      </c>
      <c r="G7060" t="str">
        <f t="shared" si="333"/>
        <v>JCG1.2</v>
      </c>
      <c r="H7060" t="str">
        <f t="shared" si="334"/>
        <v>VIN24V</v>
      </c>
      <c r="I7060" s="26" t="str">
        <f>H7060&amp;"x"&amp;COUNTIF($H$5:H7060,H7060)</f>
        <v>VIN24Vx1</v>
      </c>
      <c r="J7060" t="str">
        <f t="shared" si="335"/>
        <v>JCG1.2</v>
      </c>
    </row>
    <row r="7061" spans="1:10">
      <c r="A7061" s="24" t="s">
        <v>5243</v>
      </c>
      <c r="B7061" s="25">
        <v>1</v>
      </c>
      <c r="C7061" s="24" t="s">
        <v>5244</v>
      </c>
      <c r="D7061" s="24" t="s">
        <v>1076</v>
      </c>
      <c r="E7061" s="25">
        <v>1</v>
      </c>
      <c r="F7061" s="24" t="s">
        <v>5245</v>
      </c>
      <c r="G7061" t="str">
        <f t="shared" si="333"/>
        <v>JCG2.1</v>
      </c>
      <c r="H7061" t="str">
        <f t="shared" si="334"/>
        <v>VCC15V</v>
      </c>
      <c r="I7061" s="26" t="str">
        <f>H7061&amp;"x"&amp;COUNTIF($H$5:H7061,H7061)</f>
        <v>VCC15Vx1</v>
      </c>
      <c r="J7061" t="str">
        <f t="shared" si="335"/>
        <v>JCG2.1</v>
      </c>
    </row>
    <row r="7062" spans="1:10">
      <c r="A7062" s="24" t="s">
        <v>5243</v>
      </c>
      <c r="B7062" s="25">
        <v>2</v>
      </c>
      <c r="C7062" s="24" t="s">
        <v>5244</v>
      </c>
      <c r="D7062" s="24" t="s">
        <v>1076</v>
      </c>
      <c r="E7062" s="25">
        <v>2</v>
      </c>
      <c r="F7062" s="24" t="s">
        <v>1088</v>
      </c>
      <c r="G7062" t="str">
        <f t="shared" si="333"/>
        <v>JCG2.2</v>
      </c>
      <c r="H7062" t="str">
        <f t="shared" si="334"/>
        <v>DGND</v>
      </c>
      <c r="I7062" s="26" t="str">
        <f>H7062&amp;"x"&amp;COUNTIF($H$5:H7062,H7062)</f>
        <v>DGNDx808</v>
      </c>
      <c r="J7062" t="str">
        <f t="shared" si="335"/>
        <v>JCG2.2</v>
      </c>
    </row>
    <row r="7063" spans="1:10">
      <c r="A7063" s="24" t="s">
        <v>5246</v>
      </c>
      <c r="B7063" s="25">
        <v>1</v>
      </c>
      <c r="C7063" s="24" t="s">
        <v>5241</v>
      </c>
      <c r="D7063" s="24" t="s">
        <v>1076</v>
      </c>
      <c r="E7063" s="25">
        <v>1</v>
      </c>
      <c r="F7063" s="24" t="s">
        <v>1088</v>
      </c>
      <c r="G7063" t="str">
        <f t="shared" si="333"/>
        <v>JCG3.1</v>
      </c>
      <c r="H7063" t="str">
        <f t="shared" si="334"/>
        <v>DGND</v>
      </c>
      <c r="I7063" s="26" t="str">
        <f>H7063&amp;"x"&amp;COUNTIF($H$5:H7063,H7063)</f>
        <v>DGNDx809</v>
      </c>
      <c r="J7063" t="str">
        <f t="shared" si="335"/>
        <v>JCG3.1</v>
      </c>
    </row>
    <row r="7064" spans="1:10">
      <c r="A7064" s="24" t="s">
        <v>5246</v>
      </c>
      <c r="B7064" s="25">
        <v>2</v>
      </c>
      <c r="C7064" s="24" t="s">
        <v>5241</v>
      </c>
      <c r="D7064" s="24" t="s">
        <v>1076</v>
      </c>
      <c r="E7064" s="25">
        <v>2</v>
      </c>
      <c r="F7064" s="24" t="s">
        <v>5242</v>
      </c>
      <c r="G7064" t="str">
        <f t="shared" si="333"/>
        <v>JCG3.2</v>
      </c>
      <c r="H7064" t="str">
        <f t="shared" si="334"/>
        <v>VIN24V</v>
      </c>
      <c r="I7064" s="26" t="str">
        <f>H7064&amp;"x"&amp;COUNTIF($H$5:H7064,H7064)</f>
        <v>VIN24Vx2</v>
      </c>
      <c r="J7064" t="str">
        <f t="shared" si="335"/>
        <v>JCG3.2</v>
      </c>
    </row>
    <row r="7065" spans="1:10">
      <c r="A7065" s="24" t="s">
        <v>5247</v>
      </c>
      <c r="B7065" s="25">
        <v>1</v>
      </c>
      <c r="C7065" s="24" t="s">
        <v>5241</v>
      </c>
      <c r="D7065" s="24" t="s">
        <v>1076</v>
      </c>
      <c r="E7065" s="25">
        <v>1</v>
      </c>
      <c r="F7065" s="24" t="s">
        <v>1088</v>
      </c>
      <c r="G7065" t="str">
        <f t="shared" si="333"/>
        <v>JCG4.1</v>
      </c>
      <c r="H7065" t="str">
        <f t="shared" si="334"/>
        <v>DGND</v>
      </c>
      <c r="I7065" s="26" t="str">
        <f>H7065&amp;"x"&amp;COUNTIF($H$5:H7065,H7065)</f>
        <v>DGNDx810</v>
      </c>
      <c r="J7065" t="str">
        <f t="shared" si="335"/>
        <v>JCG4.1</v>
      </c>
    </row>
    <row r="7066" spans="1:10">
      <c r="A7066" s="24" t="s">
        <v>5247</v>
      </c>
      <c r="B7066" s="25">
        <v>2</v>
      </c>
      <c r="C7066" s="24" t="s">
        <v>5241</v>
      </c>
      <c r="D7066" s="24" t="s">
        <v>1076</v>
      </c>
      <c r="E7066" s="25">
        <v>2</v>
      </c>
      <c r="F7066" s="24" t="s">
        <v>5242</v>
      </c>
      <c r="G7066" t="str">
        <f t="shared" si="333"/>
        <v>JCG4.2</v>
      </c>
      <c r="H7066" t="str">
        <f t="shared" si="334"/>
        <v>VIN24V</v>
      </c>
      <c r="I7066" s="26" t="str">
        <f>H7066&amp;"x"&amp;COUNTIF($H$5:H7066,H7066)</f>
        <v>VIN24Vx3</v>
      </c>
      <c r="J7066" t="str">
        <f t="shared" si="335"/>
        <v>JCG4.2</v>
      </c>
    </row>
    <row r="7067" spans="1:10">
      <c r="A7067" s="24" t="s">
        <v>5248</v>
      </c>
      <c r="B7067" s="25">
        <v>1</v>
      </c>
      <c r="C7067" s="24" t="s">
        <v>5241</v>
      </c>
      <c r="D7067" s="24" t="s">
        <v>1076</v>
      </c>
      <c r="E7067" s="25">
        <v>1</v>
      </c>
      <c r="F7067" s="24" t="s">
        <v>1088</v>
      </c>
      <c r="G7067" t="str">
        <f t="shared" si="333"/>
        <v>JCG5.1</v>
      </c>
      <c r="H7067" t="str">
        <f t="shared" si="334"/>
        <v>DGND</v>
      </c>
      <c r="I7067" s="26" t="str">
        <f>H7067&amp;"x"&amp;COUNTIF($H$5:H7067,H7067)</f>
        <v>DGNDx811</v>
      </c>
      <c r="J7067" t="str">
        <f t="shared" si="335"/>
        <v>JCG5.1</v>
      </c>
    </row>
    <row r="7068" spans="1:10">
      <c r="A7068" s="24" t="s">
        <v>5248</v>
      </c>
      <c r="B7068" s="25">
        <v>2</v>
      </c>
      <c r="C7068" s="24" t="s">
        <v>5241</v>
      </c>
      <c r="D7068" s="24" t="s">
        <v>1076</v>
      </c>
      <c r="E7068" s="25">
        <v>2</v>
      </c>
      <c r="F7068" s="24" t="s">
        <v>5242</v>
      </c>
      <c r="G7068" t="str">
        <f t="shared" si="333"/>
        <v>JCG5.2</v>
      </c>
      <c r="H7068" t="str">
        <f t="shared" si="334"/>
        <v>VIN24V</v>
      </c>
      <c r="I7068" s="26" t="str">
        <f>H7068&amp;"x"&amp;COUNTIF($H$5:H7068,H7068)</f>
        <v>VIN24Vx4</v>
      </c>
      <c r="J7068" t="str">
        <f t="shared" si="335"/>
        <v>JCG5.2</v>
      </c>
    </row>
    <row r="7069" spans="1:10">
      <c r="A7069" s="24" t="s">
        <v>5249</v>
      </c>
      <c r="B7069" s="25">
        <v>1</v>
      </c>
      <c r="C7069" s="24" t="s">
        <v>5250</v>
      </c>
      <c r="D7069" s="24" t="s">
        <v>1076</v>
      </c>
      <c r="E7069" s="25">
        <v>1</v>
      </c>
      <c r="F7069" s="24" t="s">
        <v>5251</v>
      </c>
      <c r="G7069" t="str">
        <f t="shared" si="333"/>
        <v>JCG6.1</v>
      </c>
      <c r="H7069" t="str">
        <f t="shared" si="334"/>
        <v>N29643027</v>
      </c>
      <c r="I7069" s="26" t="str">
        <f>H7069&amp;"x"&amp;COUNTIF($H$5:H7069,H7069)</f>
        <v>N29643027x1</v>
      </c>
      <c r="J7069" t="str">
        <f t="shared" si="335"/>
        <v>JCG6.1</v>
      </c>
    </row>
    <row r="7070" spans="1:10">
      <c r="A7070" s="24" t="s">
        <v>5249</v>
      </c>
      <c r="B7070" s="25">
        <v>2</v>
      </c>
      <c r="C7070" s="24" t="s">
        <v>5250</v>
      </c>
      <c r="D7070" s="24" t="s">
        <v>1076</v>
      </c>
      <c r="E7070" s="25">
        <v>2</v>
      </c>
      <c r="F7070" s="24" t="s">
        <v>1088</v>
      </c>
      <c r="G7070" t="str">
        <f t="shared" si="333"/>
        <v>JCG6.2</v>
      </c>
      <c r="H7070" t="str">
        <f t="shared" si="334"/>
        <v>DGND</v>
      </c>
      <c r="I7070" s="26" t="str">
        <f>H7070&amp;"x"&amp;COUNTIF($H$5:H7070,H7070)</f>
        <v>DGNDx812</v>
      </c>
      <c r="J7070" t="str">
        <f t="shared" si="335"/>
        <v>JCG6.2</v>
      </c>
    </row>
    <row r="7071" spans="1:10">
      <c r="A7071" s="24" t="s">
        <v>5252</v>
      </c>
      <c r="B7071" s="25">
        <v>1</v>
      </c>
      <c r="C7071" s="24" t="s">
        <v>1108</v>
      </c>
      <c r="D7071" s="24" t="s">
        <v>1076</v>
      </c>
      <c r="E7071" s="25">
        <v>1</v>
      </c>
      <c r="F7071" s="24" t="s">
        <v>5253</v>
      </c>
      <c r="G7071" t="str">
        <f t="shared" si="333"/>
        <v>JCG7.1</v>
      </c>
      <c r="H7071" t="str">
        <f t="shared" si="334"/>
        <v>N29643176</v>
      </c>
      <c r="I7071" s="26" t="str">
        <f>H7071&amp;"x"&amp;COUNTIF($H$5:H7071,H7071)</f>
        <v>N29643176x1</v>
      </c>
      <c r="J7071" t="str">
        <f t="shared" si="335"/>
        <v>JCG7.1</v>
      </c>
    </row>
    <row r="7072" spans="1:10">
      <c r="A7072" s="24" t="s">
        <v>5252</v>
      </c>
      <c r="B7072" s="25">
        <v>2</v>
      </c>
      <c r="C7072" s="24" t="s">
        <v>1108</v>
      </c>
      <c r="D7072" s="24" t="s">
        <v>1076</v>
      </c>
      <c r="E7072" s="25">
        <v>2</v>
      </c>
      <c r="F7072" s="24" t="s">
        <v>1088</v>
      </c>
      <c r="G7072" t="str">
        <f t="shared" si="333"/>
        <v>JCG7.2</v>
      </c>
      <c r="H7072" t="str">
        <f t="shared" si="334"/>
        <v>DGND</v>
      </c>
      <c r="I7072" s="26" t="str">
        <f>H7072&amp;"x"&amp;COUNTIF($H$5:H7072,H7072)</f>
        <v>DGNDx813</v>
      </c>
      <c r="J7072" t="str">
        <f t="shared" si="335"/>
        <v>JCG7.2</v>
      </c>
    </row>
    <row r="7073" spans="1:10">
      <c r="A7073" s="24" t="s">
        <v>5254</v>
      </c>
      <c r="B7073" s="25">
        <v>1</v>
      </c>
      <c r="C7073" s="24" t="s">
        <v>1108</v>
      </c>
      <c r="D7073" s="24" t="s">
        <v>1076</v>
      </c>
      <c r="E7073" s="25">
        <v>1</v>
      </c>
      <c r="F7073" s="24" t="s">
        <v>5255</v>
      </c>
      <c r="G7073" t="str">
        <f t="shared" si="333"/>
        <v>JCG8.1</v>
      </c>
      <c r="H7073" t="str">
        <f t="shared" si="334"/>
        <v>N29642869</v>
      </c>
      <c r="I7073" s="26" t="str">
        <f>H7073&amp;"x"&amp;COUNTIF($H$5:H7073,H7073)</f>
        <v>N29642869x1</v>
      </c>
      <c r="J7073" t="str">
        <f t="shared" si="335"/>
        <v>JCG8.1</v>
      </c>
    </row>
    <row r="7074" spans="1:10">
      <c r="A7074" s="24" t="s">
        <v>5254</v>
      </c>
      <c r="B7074" s="25">
        <v>2</v>
      </c>
      <c r="C7074" s="24" t="s">
        <v>1108</v>
      </c>
      <c r="D7074" s="24" t="s">
        <v>1076</v>
      </c>
      <c r="E7074" s="25">
        <v>2</v>
      </c>
      <c r="F7074" s="24" t="s">
        <v>5256</v>
      </c>
      <c r="G7074" t="str">
        <f t="shared" si="333"/>
        <v>JCG8.2</v>
      </c>
      <c r="H7074" t="str">
        <f t="shared" si="334"/>
        <v>N29642952</v>
      </c>
      <c r="I7074" s="26" t="str">
        <f>H7074&amp;"x"&amp;COUNTIF($H$5:H7074,H7074)</f>
        <v>N29642952x1</v>
      </c>
      <c r="J7074" t="str">
        <f t="shared" si="335"/>
        <v>JCG8.2</v>
      </c>
    </row>
    <row r="7075" spans="1:10">
      <c r="A7075" s="24" t="s">
        <v>5257</v>
      </c>
      <c r="B7075" s="25">
        <v>1</v>
      </c>
      <c r="C7075" s="24" t="s">
        <v>5244</v>
      </c>
      <c r="D7075" s="24" t="s">
        <v>1076</v>
      </c>
      <c r="E7075" s="25">
        <v>1</v>
      </c>
      <c r="F7075" s="24" t="s">
        <v>5245</v>
      </c>
      <c r="G7075" t="str">
        <f t="shared" si="333"/>
        <v>JCG9.1</v>
      </c>
      <c r="H7075" t="str">
        <f t="shared" si="334"/>
        <v>VCC15V</v>
      </c>
      <c r="I7075" s="26" t="str">
        <f>H7075&amp;"x"&amp;COUNTIF($H$5:H7075,H7075)</f>
        <v>VCC15Vx2</v>
      </c>
      <c r="J7075" t="str">
        <f t="shared" si="335"/>
        <v>JCG9.1</v>
      </c>
    </row>
    <row r="7076" spans="1:10">
      <c r="A7076" s="24" t="s">
        <v>5257</v>
      </c>
      <c r="B7076" s="25">
        <v>2</v>
      </c>
      <c r="C7076" s="24" t="s">
        <v>5244</v>
      </c>
      <c r="D7076" s="24" t="s">
        <v>1076</v>
      </c>
      <c r="E7076" s="25">
        <v>2</v>
      </c>
      <c r="F7076" s="24" t="s">
        <v>1088</v>
      </c>
      <c r="G7076" t="str">
        <f t="shared" si="333"/>
        <v>JCG9.2</v>
      </c>
      <c r="H7076" t="str">
        <f t="shared" si="334"/>
        <v>DGND</v>
      </c>
      <c r="I7076" s="26" t="str">
        <f>H7076&amp;"x"&amp;COUNTIF($H$5:H7076,H7076)</f>
        <v>DGNDx814</v>
      </c>
      <c r="J7076" t="str">
        <f t="shared" si="335"/>
        <v>JCG9.2</v>
      </c>
    </row>
    <row r="7077" spans="1:10">
      <c r="A7077" s="24" t="s">
        <v>5258</v>
      </c>
      <c r="B7077" s="25">
        <v>1</v>
      </c>
      <c r="C7077" s="24" t="s">
        <v>5244</v>
      </c>
      <c r="D7077" s="24" t="s">
        <v>1076</v>
      </c>
      <c r="E7077" s="25">
        <v>1</v>
      </c>
      <c r="F7077" s="24" t="s">
        <v>5245</v>
      </c>
      <c r="G7077" t="str">
        <f t="shared" si="333"/>
        <v>JCG10.1</v>
      </c>
      <c r="H7077" t="str">
        <f t="shared" si="334"/>
        <v>VCC15V</v>
      </c>
      <c r="I7077" s="26" t="str">
        <f>H7077&amp;"x"&amp;COUNTIF($H$5:H7077,H7077)</f>
        <v>VCC15Vx3</v>
      </c>
      <c r="J7077" t="str">
        <f t="shared" si="335"/>
        <v>JCG10.1</v>
      </c>
    </row>
    <row r="7078" spans="1:10">
      <c r="A7078" s="24" t="s">
        <v>5258</v>
      </c>
      <c r="B7078" s="25">
        <v>2</v>
      </c>
      <c r="C7078" s="24" t="s">
        <v>5244</v>
      </c>
      <c r="D7078" s="24" t="s">
        <v>1076</v>
      </c>
      <c r="E7078" s="25">
        <v>2</v>
      </c>
      <c r="F7078" s="24" t="s">
        <v>1088</v>
      </c>
      <c r="G7078" t="str">
        <f t="shared" si="333"/>
        <v>JCG10.2</v>
      </c>
      <c r="H7078" t="str">
        <f t="shared" si="334"/>
        <v>DGND</v>
      </c>
      <c r="I7078" s="26" t="str">
        <f>H7078&amp;"x"&amp;COUNTIF($H$5:H7078,H7078)</f>
        <v>DGNDx815</v>
      </c>
      <c r="J7078" t="str">
        <f t="shared" si="335"/>
        <v>JCG10.2</v>
      </c>
    </row>
    <row r="7079" spans="1:10">
      <c r="A7079" s="24" t="s">
        <v>5259</v>
      </c>
      <c r="B7079" s="25">
        <v>1</v>
      </c>
      <c r="C7079" s="24" t="s">
        <v>5260</v>
      </c>
      <c r="D7079" s="24" t="s">
        <v>1076</v>
      </c>
      <c r="E7079" s="25">
        <v>1</v>
      </c>
      <c r="F7079" s="24" t="s">
        <v>5261</v>
      </c>
      <c r="G7079" t="str">
        <f t="shared" si="333"/>
        <v>JCH1.1</v>
      </c>
      <c r="H7079" t="str">
        <f t="shared" si="334"/>
        <v>VCC24V</v>
      </c>
      <c r="I7079" s="26" t="str">
        <f>H7079&amp;"x"&amp;COUNTIF($H$5:H7079,H7079)</f>
        <v>VCC24Vx1</v>
      </c>
      <c r="J7079" t="str">
        <f t="shared" si="335"/>
        <v>JCH1.1</v>
      </c>
    </row>
    <row r="7080" spans="1:10">
      <c r="A7080" s="24" t="s">
        <v>5259</v>
      </c>
      <c r="B7080" s="25">
        <v>2</v>
      </c>
      <c r="C7080" s="24" t="s">
        <v>5260</v>
      </c>
      <c r="D7080" s="24" t="s">
        <v>1076</v>
      </c>
      <c r="E7080" s="25">
        <v>2</v>
      </c>
      <c r="F7080" s="24" t="s">
        <v>1088</v>
      </c>
      <c r="G7080" t="str">
        <f t="shared" si="333"/>
        <v>JCH1.2</v>
      </c>
      <c r="H7080" t="str">
        <f t="shared" si="334"/>
        <v>DGND</v>
      </c>
      <c r="I7080" s="26" t="str">
        <f>H7080&amp;"x"&amp;COUNTIF($H$5:H7080,H7080)</f>
        <v>DGNDx816</v>
      </c>
      <c r="J7080" t="str">
        <f t="shared" si="335"/>
        <v>JCH1.2</v>
      </c>
    </row>
    <row r="7081" spans="1:10">
      <c r="A7081" s="24" t="s">
        <v>5262</v>
      </c>
      <c r="B7081" s="25">
        <v>1</v>
      </c>
      <c r="C7081" s="24" t="s">
        <v>5260</v>
      </c>
      <c r="D7081" s="24" t="s">
        <v>1076</v>
      </c>
      <c r="E7081" s="25">
        <v>1</v>
      </c>
      <c r="F7081" s="24" t="s">
        <v>5261</v>
      </c>
      <c r="G7081" t="str">
        <f t="shared" si="333"/>
        <v>JCH2.1</v>
      </c>
      <c r="H7081" t="str">
        <f t="shared" si="334"/>
        <v>VCC24V</v>
      </c>
      <c r="I7081" s="26" t="str">
        <f>H7081&amp;"x"&amp;COUNTIF($H$5:H7081,H7081)</f>
        <v>VCC24Vx2</v>
      </c>
      <c r="J7081" t="str">
        <f t="shared" si="335"/>
        <v>JCH2.1</v>
      </c>
    </row>
    <row r="7082" spans="1:10">
      <c r="A7082" s="24" t="s">
        <v>5262</v>
      </c>
      <c r="B7082" s="25">
        <v>2</v>
      </c>
      <c r="C7082" s="24" t="s">
        <v>5260</v>
      </c>
      <c r="D7082" s="24" t="s">
        <v>1076</v>
      </c>
      <c r="E7082" s="25">
        <v>2</v>
      </c>
      <c r="F7082" s="24" t="s">
        <v>1088</v>
      </c>
      <c r="G7082" t="str">
        <f t="shared" si="333"/>
        <v>JCH2.2</v>
      </c>
      <c r="H7082" t="str">
        <f t="shared" si="334"/>
        <v>DGND</v>
      </c>
      <c r="I7082" s="26" t="str">
        <f>H7082&amp;"x"&amp;COUNTIF($H$5:H7082,H7082)</f>
        <v>DGNDx817</v>
      </c>
      <c r="J7082" t="str">
        <f t="shared" si="335"/>
        <v>JCH2.2</v>
      </c>
    </row>
    <row r="7083" spans="1:10">
      <c r="A7083" s="24" t="s">
        <v>5263</v>
      </c>
      <c r="B7083" s="25">
        <v>1</v>
      </c>
      <c r="C7083" s="24" t="s">
        <v>5264</v>
      </c>
      <c r="D7083" s="24" t="s">
        <v>1076</v>
      </c>
      <c r="E7083" s="25">
        <v>1</v>
      </c>
      <c r="F7083" s="24" t="s">
        <v>5261</v>
      </c>
      <c r="G7083" t="str">
        <f t="shared" si="333"/>
        <v>JCH3.1</v>
      </c>
      <c r="H7083" t="str">
        <f t="shared" si="334"/>
        <v>VCC24V</v>
      </c>
      <c r="I7083" s="26" t="str">
        <f>H7083&amp;"x"&amp;COUNTIF($H$5:H7083,H7083)</f>
        <v>VCC24Vx3</v>
      </c>
      <c r="J7083" t="str">
        <f t="shared" si="335"/>
        <v>JCH3.1</v>
      </c>
    </row>
    <row r="7084" spans="1:10">
      <c r="A7084" s="24" t="s">
        <v>5263</v>
      </c>
      <c r="B7084" s="25">
        <v>2</v>
      </c>
      <c r="C7084" s="24" t="s">
        <v>5264</v>
      </c>
      <c r="D7084" s="24" t="s">
        <v>1076</v>
      </c>
      <c r="E7084" s="25">
        <v>2</v>
      </c>
      <c r="F7084" s="24" t="s">
        <v>1088</v>
      </c>
      <c r="G7084" t="str">
        <f t="shared" si="333"/>
        <v>JCH3.2</v>
      </c>
      <c r="H7084" t="str">
        <f t="shared" si="334"/>
        <v>DGND</v>
      </c>
      <c r="I7084" s="26" t="str">
        <f>H7084&amp;"x"&amp;COUNTIF($H$5:H7084,H7084)</f>
        <v>DGNDx818</v>
      </c>
      <c r="J7084" t="str">
        <f t="shared" si="335"/>
        <v>JCH3.2</v>
      </c>
    </row>
    <row r="7085" spans="1:10">
      <c r="A7085" s="24" t="s">
        <v>5265</v>
      </c>
      <c r="B7085" s="25">
        <v>1</v>
      </c>
      <c r="C7085" s="24" t="s">
        <v>5264</v>
      </c>
      <c r="D7085" s="24" t="s">
        <v>1076</v>
      </c>
      <c r="E7085" s="25">
        <v>1</v>
      </c>
      <c r="F7085" s="24" t="s">
        <v>5266</v>
      </c>
      <c r="G7085" t="str">
        <f t="shared" si="333"/>
        <v>JCH4.1</v>
      </c>
      <c r="H7085" t="str">
        <f t="shared" si="334"/>
        <v>N29630865</v>
      </c>
      <c r="I7085" s="26" t="str">
        <f>H7085&amp;"x"&amp;COUNTIF($H$5:H7085,H7085)</f>
        <v>N29630865x1</v>
      </c>
      <c r="J7085" t="str">
        <f t="shared" si="335"/>
        <v>JCH4.1</v>
      </c>
    </row>
    <row r="7086" spans="1:10">
      <c r="A7086" s="24" t="s">
        <v>5265</v>
      </c>
      <c r="B7086" s="25">
        <v>2</v>
      </c>
      <c r="C7086" s="24" t="s">
        <v>5264</v>
      </c>
      <c r="D7086" s="24" t="s">
        <v>1076</v>
      </c>
      <c r="E7086" s="25">
        <v>2</v>
      </c>
      <c r="F7086" s="24" t="s">
        <v>5267</v>
      </c>
      <c r="G7086" t="str">
        <f t="shared" si="333"/>
        <v>JCH4.2</v>
      </c>
      <c r="H7086" t="str">
        <f t="shared" si="334"/>
        <v>N29630867</v>
      </c>
      <c r="I7086" s="26" t="str">
        <f>H7086&amp;"x"&amp;COUNTIF($H$5:H7086,H7086)</f>
        <v>N29630867x1</v>
      </c>
      <c r="J7086" t="str">
        <f t="shared" si="335"/>
        <v>JCH4.2</v>
      </c>
    </row>
    <row r="7087" spans="1:10">
      <c r="A7087" s="24" t="s">
        <v>5268</v>
      </c>
      <c r="B7087" s="25">
        <v>1</v>
      </c>
      <c r="C7087" s="24" t="s">
        <v>5269</v>
      </c>
      <c r="D7087" s="24" t="s">
        <v>1076</v>
      </c>
      <c r="E7087" s="25">
        <v>1</v>
      </c>
      <c r="F7087" s="24" t="s">
        <v>1088</v>
      </c>
      <c r="G7087" t="str">
        <f t="shared" si="333"/>
        <v>JCH5.1</v>
      </c>
      <c r="H7087" t="str">
        <f t="shared" si="334"/>
        <v>DGND</v>
      </c>
      <c r="I7087" s="26" t="str">
        <f>H7087&amp;"x"&amp;COUNTIF($H$5:H7087,H7087)</f>
        <v>DGNDx819</v>
      </c>
      <c r="J7087" t="str">
        <f t="shared" si="335"/>
        <v>JCH5.1</v>
      </c>
    </row>
    <row r="7088" spans="1:10">
      <c r="A7088" s="24" t="s">
        <v>5268</v>
      </c>
      <c r="B7088" s="25">
        <v>2</v>
      </c>
      <c r="C7088" s="24" t="s">
        <v>5269</v>
      </c>
      <c r="D7088" s="24" t="s">
        <v>1076</v>
      </c>
      <c r="E7088" s="25">
        <v>2</v>
      </c>
      <c r="F7088" s="24" t="s">
        <v>5270</v>
      </c>
      <c r="G7088" t="str">
        <f t="shared" si="333"/>
        <v>JCH5.2</v>
      </c>
      <c r="H7088" t="str">
        <f t="shared" si="334"/>
        <v>15V</v>
      </c>
      <c r="I7088" s="26" t="str">
        <f>H7088&amp;"x"&amp;COUNTIF($H$5:H7088,H7088)</f>
        <v>15Vx1</v>
      </c>
      <c r="J7088" t="str">
        <f t="shared" si="335"/>
        <v>JCH5.2</v>
      </c>
    </row>
    <row r="7089" spans="1:10">
      <c r="A7089" s="24" t="s">
        <v>5271</v>
      </c>
      <c r="B7089" s="25">
        <v>1</v>
      </c>
      <c r="C7089" s="24" t="s">
        <v>5269</v>
      </c>
      <c r="D7089" s="24" t="s">
        <v>1076</v>
      </c>
      <c r="E7089" s="25">
        <v>1</v>
      </c>
      <c r="F7089" s="24" t="s">
        <v>1088</v>
      </c>
      <c r="G7089" t="str">
        <f t="shared" si="333"/>
        <v>JCH6.1</v>
      </c>
      <c r="H7089" t="str">
        <f t="shared" si="334"/>
        <v>DGND</v>
      </c>
      <c r="I7089" s="26" t="str">
        <f>H7089&amp;"x"&amp;COUNTIF($H$5:H7089,H7089)</f>
        <v>DGNDx820</v>
      </c>
      <c r="J7089" t="str">
        <f t="shared" si="335"/>
        <v>JCH6.1</v>
      </c>
    </row>
    <row r="7090" spans="1:10">
      <c r="A7090" s="24" t="s">
        <v>5271</v>
      </c>
      <c r="B7090" s="25">
        <v>2</v>
      </c>
      <c r="C7090" s="24" t="s">
        <v>5269</v>
      </c>
      <c r="D7090" s="24" t="s">
        <v>1076</v>
      </c>
      <c r="E7090" s="25">
        <v>2</v>
      </c>
      <c r="F7090" s="24" t="s">
        <v>5270</v>
      </c>
      <c r="G7090" t="str">
        <f t="shared" si="333"/>
        <v>JCH6.2</v>
      </c>
      <c r="H7090" t="str">
        <f t="shared" si="334"/>
        <v>15V</v>
      </c>
      <c r="I7090" s="26" t="str">
        <f>H7090&amp;"x"&amp;COUNTIF($H$5:H7090,H7090)</f>
        <v>15Vx2</v>
      </c>
      <c r="J7090" t="str">
        <f t="shared" si="335"/>
        <v>JCH6.2</v>
      </c>
    </row>
    <row r="7091" spans="1:10">
      <c r="A7091" s="24" t="s">
        <v>5272</v>
      </c>
      <c r="B7091" s="25">
        <v>1</v>
      </c>
      <c r="C7091" s="24" t="s">
        <v>5269</v>
      </c>
      <c r="D7091" s="24" t="s">
        <v>1076</v>
      </c>
      <c r="E7091" s="25">
        <v>1</v>
      </c>
      <c r="F7091" s="24" t="s">
        <v>1088</v>
      </c>
      <c r="G7091" t="str">
        <f t="shared" si="333"/>
        <v>JCH7.1</v>
      </c>
      <c r="H7091" t="str">
        <f t="shared" si="334"/>
        <v>DGND</v>
      </c>
      <c r="I7091" s="26" t="str">
        <f>H7091&amp;"x"&amp;COUNTIF($H$5:H7091,H7091)</f>
        <v>DGNDx821</v>
      </c>
      <c r="J7091" t="str">
        <f t="shared" si="335"/>
        <v>JCH7.1</v>
      </c>
    </row>
    <row r="7092" spans="1:10">
      <c r="A7092" s="24" t="s">
        <v>5272</v>
      </c>
      <c r="B7092" s="25">
        <v>2</v>
      </c>
      <c r="C7092" s="24" t="s">
        <v>5269</v>
      </c>
      <c r="D7092" s="24" t="s">
        <v>1076</v>
      </c>
      <c r="E7092" s="25">
        <v>2</v>
      </c>
      <c r="F7092" s="24" t="s">
        <v>5270</v>
      </c>
      <c r="G7092" t="str">
        <f t="shared" si="333"/>
        <v>JCH7.2</v>
      </c>
      <c r="H7092" t="str">
        <f t="shared" si="334"/>
        <v>15V</v>
      </c>
      <c r="I7092" s="26" t="str">
        <f>H7092&amp;"x"&amp;COUNTIF($H$5:H7092,H7092)</f>
        <v>15Vx3</v>
      </c>
      <c r="J7092" t="str">
        <f t="shared" si="335"/>
        <v>JCH7.2</v>
      </c>
    </row>
    <row r="7093" spans="1:10">
      <c r="A7093" s="24" t="s">
        <v>5273</v>
      </c>
      <c r="B7093" s="25">
        <v>1</v>
      </c>
      <c r="C7093" s="24" t="s">
        <v>5274</v>
      </c>
      <c r="D7093" s="24" t="s">
        <v>1076</v>
      </c>
      <c r="E7093" s="25">
        <v>1</v>
      </c>
      <c r="F7093" s="24" t="s">
        <v>5275</v>
      </c>
      <c r="G7093" t="str">
        <f t="shared" si="333"/>
        <v>JCH8.1</v>
      </c>
      <c r="H7093" t="str">
        <f t="shared" si="334"/>
        <v>N29631032</v>
      </c>
      <c r="I7093" s="26" t="str">
        <f>H7093&amp;"x"&amp;COUNTIF($H$5:H7093,H7093)</f>
        <v>N29631032x1</v>
      </c>
      <c r="J7093" t="str">
        <f t="shared" si="335"/>
        <v>JCH8.1</v>
      </c>
    </row>
    <row r="7094" spans="1:10">
      <c r="A7094" s="24" t="s">
        <v>5273</v>
      </c>
      <c r="B7094" s="25">
        <v>2</v>
      </c>
      <c r="C7094" s="24" t="s">
        <v>5274</v>
      </c>
      <c r="D7094" s="24" t="s">
        <v>1076</v>
      </c>
      <c r="E7094" s="25">
        <v>2</v>
      </c>
      <c r="F7094" s="24" t="s">
        <v>5276</v>
      </c>
      <c r="G7094" t="str">
        <f t="shared" si="333"/>
        <v>JCH8.2</v>
      </c>
      <c r="H7094" t="str">
        <f t="shared" si="334"/>
        <v>N29631034</v>
      </c>
      <c r="I7094" s="26" t="str">
        <f>H7094&amp;"x"&amp;COUNTIF($H$5:H7094,H7094)</f>
        <v>N29631034x1</v>
      </c>
      <c r="J7094" t="str">
        <f t="shared" si="335"/>
        <v>JCH8.2</v>
      </c>
    </row>
    <row r="7095" spans="1:10">
      <c r="A7095" s="24" t="s">
        <v>5277</v>
      </c>
      <c r="B7095" s="25">
        <v>1</v>
      </c>
      <c r="C7095" s="24" t="s">
        <v>5278</v>
      </c>
      <c r="D7095" s="24" t="s">
        <v>1076</v>
      </c>
      <c r="E7095" s="25">
        <v>1</v>
      </c>
      <c r="F7095" s="24" t="s">
        <v>5279</v>
      </c>
      <c r="G7095" t="str">
        <f t="shared" si="333"/>
        <v>JCK1.1</v>
      </c>
      <c r="H7095" t="str">
        <f t="shared" si="334"/>
        <v>N29632851</v>
      </c>
      <c r="I7095" s="26" t="str">
        <f>H7095&amp;"x"&amp;COUNTIF($H$5:H7095,H7095)</f>
        <v>N29632851x1</v>
      </c>
      <c r="J7095" t="str">
        <f t="shared" si="335"/>
        <v>JCK1.1</v>
      </c>
    </row>
    <row r="7096" spans="1:10">
      <c r="A7096" s="24" t="s">
        <v>5277</v>
      </c>
      <c r="B7096" s="25">
        <v>2</v>
      </c>
      <c r="C7096" s="24" t="s">
        <v>5278</v>
      </c>
      <c r="D7096" s="24" t="s">
        <v>1076</v>
      </c>
      <c r="E7096" s="25">
        <v>2</v>
      </c>
      <c r="F7096" s="24" t="s">
        <v>1088</v>
      </c>
      <c r="G7096" t="str">
        <f t="shared" si="333"/>
        <v>JCK1.2</v>
      </c>
      <c r="H7096" t="str">
        <f t="shared" si="334"/>
        <v>DGND</v>
      </c>
      <c r="I7096" s="26" t="str">
        <f>H7096&amp;"x"&amp;COUNTIF($H$5:H7096,H7096)</f>
        <v>DGNDx822</v>
      </c>
      <c r="J7096" t="str">
        <f t="shared" si="335"/>
        <v>JCK1.2</v>
      </c>
    </row>
    <row r="7097" spans="1:10">
      <c r="A7097" s="24" t="s">
        <v>5280</v>
      </c>
      <c r="B7097" s="25">
        <v>1</v>
      </c>
      <c r="C7097" s="24" t="s">
        <v>5278</v>
      </c>
      <c r="D7097" s="24" t="s">
        <v>1076</v>
      </c>
      <c r="E7097" s="25">
        <v>1</v>
      </c>
      <c r="F7097" s="24" t="s">
        <v>5279</v>
      </c>
      <c r="G7097" t="str">
        <f t="shared" si="333"/>
        <v>JCK2.1</v>
      </c>
      <c r="H7097" t="str">
        <f t="shared" si="334"/>
        <v>N29632851</v>
      </c>
      <c r="I7097" s="26" t="str">
        <f>H7097&amp;"x"&amp;COUNTIF($H$5:H7097,H7097)</f>
        <v>N29632851x2</v>
      </c>
      <c r="J7097" t="str">
        <f t="shared" si="335"/>
        <v>JCK2.1</v>
      </c>
    </row>
    <row r="7098" spans="1:10">
      <c r="A7098" s="24" t="s">
        <v>5280</v>
      </c>
      <c r="B7098" s="25">
        <v>2</v>
      </c>
      <c r="C7098" s="24" t="s">
        <v>5278</v>
      </c>
      <c r="D7098" s="24" t="s">
        <v>1076</v>
      </c>
      <c r="E7098" s="25">
        <v>2</v>
      </c>
      <c r="F7098" s="24" t="s">
        <v>1088</v>
      </c>
      <c r="G7098" t="str">
        <f t="shared" si="333"/>
        <v>JCK2.2</v>
      </c>
      <c r="H7098" t="str">
        <f t="shared" si="334"/>
        <v>DGND</v>
      </c>
      <c r="I7098" s="26" t="str">
        <f>H7098&amp;"x"&amp;COUNTIF($H$5:H7098,H7098)</f>
        <v>DGNDx823</v>
      </c>
      <c r="J7098" t="str">
        <f t="shared" si="335"/>
        <v>JCK2.2</v>
      </c>
    </row>
    <row r="7099" spans="1:10">
      <c r="A7099" s="24" t="s">
        <v>5281</v>
      </c>
      <c r="B7099" s="25">
        <v>1</v>
      </c>
      <c r="C7099" s="24" t="s">
        <v>1108</v>
      </c>
      <c r="D7099" s="24" t="s">
        <v>1076</v>
      </c>
      <c r="E7099" s="25">
        <v>1</v>
      </c>
      <c r="F7099" s="24" t="s">
        <v>5282</v>
      </c>
      <c r="G7099" t="str">
        <f t="shared" si="333"/>
        <v>JCK3.1</v>
      </c>
      <c r="H7099" t="str">
        <f t="shared" si="334"/>
        <v>N29632923</v>
      </c>
      <c r="I7099" s="26" t="str">
        <f>H7099&amp;"x"&amp;COUNTIF($H$5:H7099,H7099)</f>
        <v>N29632923x1</v>
      </c>
      <c r="J7099" t="str">
        <f t="shared" si="335"/>
        <v>JCK3.1</v>
      </c>
    </row>
    <row r="7100" spans="1:10">
      <c r="A7100" s="24" t="s">
        <v>5281</v>
      </c>
      <c r="B7100" s="25">
        <v>2</v>
      </c>
      <c r="C7100" s="24" t="s">
        <v>1108</v>
      </c>
      <c r="D7100" s="24" t="s">
        <v>1076</v>
      </c>
      <c r="E7100" s="25">
        <v>2</v>
      </c>
      <c r="F7100" s="24" t="s">
        <v>5283</v>
      </c>
      <c r="G7100" t="str">
        <f t="shared" si="333"/>
        <v>JCK3.2</v>
      </c>
      <c r="H7100" t="str">
        <f t="shared" si="334"/>
        <v>N29632867</v>
      </c>
      <c r="I7100" s="26" t="str">
        <f>H7100&amp;"x"&amp;COUNTIF($H$5:H7100,H7100)</f>
        <v>N29632867x1</v>
      </c>
      <c r="J7100" t="str">
        <f t="shared" si="335"/>
        <v>JCK3.2</v>
      </c>
    </row>
    <row r="7101" spans="1:10">
      <c r="A7101" s="24" t="s">
        <v>5284</v>
      </c>
      <c r="B7101" s="25">
        <v>1</v>
      </c>
      <c r="C7101" s="24" t="s">
        <v>5285</v>
      </c>
      <c r="D7101" s="24" t="s">
        <v>1076</v>
      </c>
      <c r="E7101" s="25">
        <v>1</v>
      </c>
      <c r="F7101" s="24" t="s">
        <v>1088</v>
      </c>
      <c r="G7101" t="str">
        <f t="shared" si="333"/>
        <v>JCK4.1</v>
      </c>
      <c r="H7101" t="str">
        <f t="shared" si="334"/>
        <v>DGND</v>
      </c>
      <c r="I7101" s="26" t="str">
        <f>H7101&amp;"x"&amp;COUNTIF($H$5:H7101,H7101)</f>
        <v>DGNDx824</v>
      </c>
      <c r="J7101" t="str">
        <f t="shared" si="335"/>
        <v>JCK4.1</v>
      </c>
    </row>
    <row r="7102" spans="1:10">
      <c r="A7102" s="24" t="s">
        <v>5284</v>
      </c>
      <c r="B7102" s="25">
        <v>2</v>
      </c>
      <c r="C7102" s="24" t="s">
        <v>5285</v>
      </c>
      <c r="D7102" s="24" t="s">
        <v>1076</v>
      </c>
      <c r="E7102" s="25">
        <v>2</v>
      </c>
      <c r="F7102" s="24" t="s">
        <v>3048</v>
      </c>
      <c r="G7102" t="str">
        <f t="shared" si="333"/>
        <v>JCK4.2</v>
      </c>
      <c r="H7102" t="str">
        <f t="shared" si="334"/>
        <v>S1_5V</v>
      </c>
      <c r="I7102" s="26" t="str">
        <f>H7102&amp;"x"&amp;COUNTIF($H$5:H7102,H7102)</f>
        <v>S1_5Vx69</v>
      </c>
      <c r="J7102" t="str">
        <f t="shared" si="335"/>
        <v>JCK4.2</v>
      </c>
    </row>
    <row r="7103" spans="1:10">
      <c r="A7103" s="24" t="s">
        <v>5286</v>
      </c>
      <c r="B7103" s="25">
        <v>1</v>
      </c>
      <c r="C7103" s="24" t="s">
        <v>5285</v>
      </c>
      <c r="D7103" s="24" t="s">
        <v>1076</v>
      </c>
      <c r="E7103" s="25">
        <v>1</v>
      </c>
      <c r="F7103" s="24" t="s">
        <v>1088</v>
      </c>
      <c r="G7103" t="str">
        <f t="shared" si="333"/>
        <v>JCK5.1</v>
      </c>
      <c r="H7103" t="str">
        <f t="shared" si="334"/>
        <v>DGND</v>
      </c>
      <c r="I7103" s="26" t="str">
        <f>H7103&amp;"x"&amp;COUNTIF($H$5:H7103,H7103)</f>
        <v>DGNDx825</v>
      </c>
      <c r="J7103" t="str">
        <f t="shared" si="335"/>
        <v>JCK5.1</v>
      </c>
    </row>
    <row r="7104" spans="1:10">
      <c r="A7104" s="24" t="s">
        <v>5286</v>
      </c>
      <c r="B7104" s="25">
        <v>2</v>
      </c>
      <c r="C7104" s="24" t="s">
        <v>5285</v>
      </c>
      <c r="D7104" s="24" t="s">
        <v>1076</v>
      </c>
      <c r="E7104" s="25">
        <v>2</v>
      </c>
      <c r="F7104" s="24" t="s">
        <v>3048</v>
      </c>
      <c r="G7104" t="str">
        <f t="shared" si="333"/>
        <v>JCK5.2</v>
      </c>
      <c r="H7104" t="str">
        <f t="shared" si="334"/>
        <v>S1_5V</v>
      </c>
      <c r="I7104" s="26" t="str">
        <f>H7104&amp;"x"&amp;COUNTIF($H$5:H7104,H7104)</f>
        <v>S1_5Vx70</v>
      </c>
      <c r="J7104" t="str">
        <f t="shared" si="335"/>
        <v>JCK5.2</v>
      </c>
    </row>
    <row r="7105" spans="1:10">
      <c r="A7105" s="24" t="s">
        <v>5287</v>
      </c>
      <c r="B7105" s="25">
        <v>1</v>
      </c>
      <c r="C7105" s="24" t="s">
        <v>5288</v>
      </c>
      <c r="D7105" s="24" t="s">
        <v>1076</v>
      </c>
      <c r="E7105" s="25">
        <v>1</v>
      </c>
      <c r="F7105" s="24" t="s">
        <v>5270</v>
      </c>
      <c r="G7105" t="str">
        <f t="shared" si="333"/>
        <v>JFBK1.1</v>
      </c>
      <c r="H7105" t="str">
        <f t="shared" si="334"/>
        <v>15V</v>
      </c>
      <c r="I7105" s="26" t="str">
        <f>H7105&amp;"x"&amp;COUNTIF($H$5:H7105,H7105)</f>
        <v>15Vx4</v>
      </c>
      <c r="J7105" t="str">
        <f t="shared" si="335"/>
        <v>JFBK1.1</v>
      </c>
    </row>
    <row r="7106" spans="1:10">
      <c r="A7106" s="24" t="s">
        <v>5287</v>
      </c>
      <c r="B7106" s="25">
        <v>2</v>
      </c>
      <c r="C7106" s="24" t="s">
        <v>5288</v>
      </c>
      <c r="D7106" s="24" t="s">
        <v>1076</v>
      </c>
      <c r="E7106" s="25">
        <v>2</v>
      </c>
      <c r="F7106" s="24" t="s">
        <v>5279</v>
      </c>
      <c r="G7106" t="str">
        <f t="shared" si="333"/>
        <v>JFBK1.2</v>
      </c>
      <c r="H7106" t="str">
        <f t="shared" si="334"/>
        <v>N29632851</v>
      </c>
      <c r="I7106" s="26" t="str">
        <f>H7106&amp;"x"&amp;COUNTIF($H$5:H7106,H7106)</f>
        <v>N29632851x3</v>
      </c>
      <c r="J7106" t="str">
        <f t="shared" si="335"/>
        <v>JFBK1.2</v>
      </c>
    </row>
    <row r="7107" spans="1:10">
      <c r="A7107" s="24" t="s">
        <v>5289</v>
      </c>
      <c r="B7107" s="25">
        <v>1</v>
      </c>
      <c r="C7107" s="24" t="s">
        <v>5290</v>
      </c>
      <c r="D7107" s="24" t="s">
        <v>1076</v>
      </c>
      <c r="E7107" s="25">
        <v>1</v>
      </c>
      <c r="F7107" s="24" t="s">
        <v>5291</v>
      </c>
      <c r="G7107" t="str">
        <f t="shared" si="333"/>
        <v>JFU1.1</v>
      </c>
      <c r="H7107" t="str">
        <f t="shared" si="334"/>
        <v>N29629651</v>
      </c>
      <c r="I7107" s="26" t="str">
        <f>H7107&amp;"x"&amp;COUNTIF($H$5:H7107,H7107)</f>
        <v>N29629651x1</v>
      </c>
      <c r="J7107" t="str">
        <f t="shared" si="335"/>
        <v>JFU1.1</v>
      </c>
    </row>
    <row r="7108" spans="1:10">
      <c r="A7108" s="24" t="s">
        <v>5289</v>
      </c>
      <c r="B7108" s="25">
        <v>2</v>
      </c>
      <c r="C7108" s="24" t="s">
        <v>5290</v>
      </c>
      <c r="D7108" s="24" t="s">
        <v>1076</v>
      </c>
      <c r="E7108" s="25">
        <v>2</v>
      </c>
      <c r="F7108" s="24" t="s">
        <v>5229</v>
      </c>
      <c r="G7108" t="str">
        <f t="shared" si="333"/>
        <v>JFU1.2</v>
      </c>
      <c r="H7108" t="str">
        <f t="shared" si="334"/>
        <v>JP24V</v>
      </c>
      <c r="I7108" s="26" t="str">
        <f>H7108&amp;"x"&amp;COUNTIF($H$5:H7108,H7108)</f>
        <v>JP24Vx3</v>
      </c>
      <c r="J7108" t="str">
        <f t="shared" si="335"/>
        <v>JFU1.2</v>
      </c>
    </row>
    <row r="7109" spans="1:10">
      <c r="A7109" s="24" t="s">
        <v>5292</v>
      </c>
      <c r="B7109" s="25">
        <v>1</v>
      </c>
      <c r="C7109" s="24" t="s">
        <v>5290</v>
      </c>
      <c r="D7109" s="24" t="s">
        <v>1076</v>
      </c>
      <c r="E7109" s="25">
        <v>1</v>
      </c>
      <c r="F7109" s="24" t="s">
        <v>5261</v>
      </c>
      <c r="G7109" t="str">
        <f t="shared" si="333"/>
        <v>JFU2.1</v>
      </c>
      <c r="H7109" t="str">
        <f t="shared" si="334"/>
        <v>VCC24V</v>
      </c>
      <c r="I7109" s="26" t="str">
        <f>H7109&amp;"x"&amp;COUNTIF($H$5:H7109,H7109)</f>
        <v>VCC24Vx4</v>
      </c>
      <c r="J7109" t="str">
        <f t="shared" si="335"/>
        <v>JFU2.1</v>
      </c>
    </row>
    <row r="7110" spans="1:10">
      <c r="A7110" s="24" t="s">
        <v>5292</v>
      </c>
      <c r="B7110" s="25">
        <v>2</v>
      </c>
      <c r="C7110" s="24" t="s">
        <v>5290</v>
      </c>
      <c r="D7110" s="24" t="s">
        <v>1076</v>
      </c>
      <c r="E7110" s="25">
        <v>2</v>
      </c>
      <c r="F7110" s="24" t="s">
        <v>5242</v>
      </c>
      <c r="G7110" t="str">
        <f t="shared" ref="G7110:G7173" si="336">A7110&amp;"."&amp;B7110</f>
        <v>JFU2.2</v>
      </c>
      <c r="H7110" t="str">
        <f t="shared" ref="H7110:H7173" si="337">F7110</f>
        <v>VIN24V</v>
      </c>
      <c r="I7110" s="26" t="str">
        <f>H7110&amp;"x"&amp;COUNTIF($H$5:H7110,H7110)</f>
        <v>VIN24Vx5</v>
      </c>
      <c r="J7110" t="str">
        <f t="shared" ref="J7110:J7173" si="338">G7110</f>
        <v>JFU2.2</v>
      </c>
    </row>
    <row r="7111" spans="1:10">
      <c r="A7111" s="24" t="s">
        <v>5293</v>
      </c>
      <c r="B7111" s="25">
        <v>1</v>
      </c>
      <c r="C7111" s="24" t="s">
        <v>5294</v>
      </c>
      <c r="D7111" s="24" t="s">
        <v>1076</v>
      </c>
      <c r="E7111" s="24" t="s">
        <v>5295</v>
      </c>
      <c r="F7111" s="24" t="s">
        <v>5296</v>
      </c>
      <c r="G7111" t="str">
        <f t="shared" si="336"/>
        <v>JKC1.1</v>
      </c>
      <c r="H7111" t="str">
        <f t="shared" si="337"/>
        <v>N29872401</v>
      </c>
      <c r="I7111" s="26" t="str">
        <f>H7111&amp;"x"&amp;COUNTIF($H$5:H7111,H7111)</f>
        <v>N29872401x1</v>
      </c>
      <c r="J7111" t="str">
        <f t="shared" si="338"/>
        <v>JKC1.1</v>
      </c>
    </row>
    <row r="7112" spans="1:10">
      <c r="A7112" s="24" t="s">
        <v>5293</v>
      </c>
      <c r="B7112" s="25">
        <v>2</v>
      </c>
      <c r="C7112" s="24" t="s">
        <v>5294</v>
      </c>
      <c r="D7112" s="24" t="s">
        <v>1076</v>
      </c>
      <c r="E7112" s="24" t="s">
        <v>5297</v>
      </c>
      <c r="F7112" s="24" t="s">
        <v>5232</v>
      </c>
      <c r="G7112" t="str">
        <f t="shared" si="336"/>
        <v>JKC1.2</v>
      </c>
      <c r="H7112" t="str">
        <f t="shared" si="337"/>
        <v>VCC5V0</v>
      </c>
      <c r="I7112" s="26" t="str">
        <f>H7112&amp;"x"&amp;COUNTIF($H$5:H7112,H7112)</f>
        <v>VCC5V0x5</v>
      </c>
      <c r="J7112" t="str">
        <f t="shared" si="338"/>
        <v>JKC1.2</v>
      </c>
    </row>
    <row r="7113" spans="1:10">
      <c r="A7113" s="24" t="s">
        <v>5293</v>
      </c>
      <c r="B7113" s="25">
        <v>3</v>
      </c>
      <c r="C7113" s="24" t="s">
        <v>5294</v>
      </c>
      <c r="D7113" s="24" t="s">
        <v>1076</v>
      </c>
      <c r="E7113" s="24" t="s">
        <v>5298</v>
      </c>
      <c r="F7113" s="24" t="s">
        <v>5242</v>
      </c>
      <c r="G7113" t="str">
        <f t="shared" si="336"/>
        <v>JKC1.3</v>
      </c>
      <c r="H7113" t="str">
        <f t="shared" si="337"/>
        <v>VIN24V</v>
      </c>
      <c r="I7113" s="26" t="str">
        <f>H7113&amp;"x"&amp;COUNTIF($H$5:H7113,H7113)</f>
        <v>VIN24Vx6</v>
      </c>
      <c r="J7113" t="str">
        <f t="shared" si="338"/>
        <v>JKC1.3</v>
      </c>
    </row>
    <row r="7114" spans="1:10">
      <c r="A7114" s="24" t="s">
        <v>5293</v>
      </c>
      <c r="B7114" s="25">
        <v>4</v>
      </c>
      <c r="C7114" s="24" t="s">
        <v>5294</v>
      </c>
      <c r="D7114" s="24" t="s">
        <v>1076</v>
      </c>
      <c r="E7114" s="24" t="s">
        <v>5299</v>
      </c>
      <c r="F7114" s="24" t="s">
        <v>5261</v>
      </c>
      <c r="G7114" t="str">
        <f t="shared" si="336"/>
        <v>JKC1.4</v>
      </c>
      <c r="H7114" t="str">
        <f t="shared" si="337"/>
        <v>VCC24V</v>
      </c>
      <c r="I7114" s="26" t="str">
        <f>H7114&amp;"x"&amp;COUNTIF($H$5:H7114,H7114)</f>
        <v>VCC24Vx5</v>
      </c>
      <c r="J7114" t="str">
        <f t="shared" si="338"/>
        <v>JKC1.4</v>
      </c>
    </row>
    <row r="7115" spans="1:10">
      <c r="A7115" s="24" t="s">
        <v>5300</v>
      </c>
      <c r="B7115" s="25">
        <v>1</v>
      </c>
      <c r="C7115" s="24" t="s">
        <v>5294</v>
      </c>
      <c r="D7115" s="24" t="s">
        <v>1076</v>
      </c>
      <c r="E7115" s="24" t="s">
        <v>5295</v>
      </c>
      <c r="F7115" s="24" t="s">
        <v>5301</v>
      </c>
      <c r="G7115" t="str">
        <f t="shared" si="336"/>
        <v>JKC2.1</v>
      </c>
      <c r="H7115" t="str">
        <f t="shared" si="337"/>
        <v>N29872487</v>
      </c>
      <c r="I7115" s="26" t="str">
        <f>H7115&amp;"x"&amp;COUNTIF($H$5:H7115,H7115)</f>
        <v>N29872487x1</v>
      </c>
      <c r="J7115" t="str">
        <f t="shared" si="338"/>
        <v>JKC2.1</v>
      </c>
    </row>
    <row r="7116" spans="1:10">
      <c r="A7116" s="24" t="s">
        <v>5300</v>
      </c>
      <c r="B7116" s="25">
        <v>2</v>
      </c>
      <c r="C7116" s="24" t="s">
        <v>5294</v>
      </c>
      <c r="D7116" s="24" t="s">
        <v>1076</v>
      </c>
      <c r="E7116" s="24" t="s">
        <v>5297</v>
      </c>
      <c r="F7116" s="24" t="s">
        <v>5232</v>
      </c>
      <c r="G7116" t="str">
        <f t="shared" si="336"/>
        <v>JKC2.2</v>
      </c>
      <c r="H7116" t="str">
        <f t="shared" si="337"/>
        <v>VCC5V0</v>
      </c>
      <c r="I7116" s="26" t="str">
        <f>H7116&amp;"x"&amp;COUNTIF($H$5:H7116,H7116)</f>
        <v>VCC5V0x6</v>
      </c>
      <c r="J7116" t="str">
        <f t="shared" si="338"/>
        <v>JKC2.2</v>
      </c>
    </row>
    <row r="7117" spans="1:10">
      <c r="A7117" s="24" t="s">
        <v>5300</v>
      </c>
      <c r="B7117" s="25">
        <v>3</v>
      </c>
      <c r="C7117" s="24" t="s">
        <v>5294</v>
      </c>
      <c r="D7117" s="24" t="s">
        <v>1076</v>
      </c>
      <c r="E7117" s="24" t="s">
        <v>5298</v>
      </c>
      <c r="F7117" s="24" t="s">
        <v>5242</v>
      </c>
      <c r="G7117" t="str">
        <f t="shared" si="336"/>
        <v>JKC2.3</v>
      </c>
      <c r="H7117" t="str">
        <f t="shared" si="337"/>
        <v>VIN24V</v>
      </c>
      <c r="I7117" s="26" t="str">
        <f>H7117&amp;"x"&amp;COUNTIF($H$5:H7117,H7117)</f>
        <v>VIN24Vx7</v>
      </c>
      <c r="J7117" t="str">
        <f t="shared" si="338"/>
        <v>JKC2.3</v>
      </c>
    </row>
    <row r="7118" spans="1:10">
      <c r="A7118" s="24" t="s">
        <v>5300</v>
      </c>
      <c r="B7118" s="25">
        <v>4</v>
      </c>
      <c r="C7118" s="24" t="s">
        <v>5294</v>
      </c>
      <c r="D7118" s="24" t="s">
        <v>1076</v>
      </c>
      <c r="E7118" s="24" t="s">
        <v>5299</v>
      </c>
      <c r="F7118" s="24" t="s">
        <v>5261</v>
      </c>
      <c r="G7118" t="str">
        <f t="shared" si="336"/>
        <v>JKC2.4</v>
      </c>
      <c r="H7118" t="str">
        <f t="shared" si="337"/>
        <v>VCC24V</v>
      </c>
      <c r="I7118" s="26" t="str">
        <f>H7118&amp;"x"&amp;COUNTIF($H$5:H7118,H7118)</f>
        <v>VCC24Vx6</v>
      </c>
      <c r="J7118" t="str">
        <f t="shared" si="338"/>
        <v>JKC2.4</v>
      </c>
    </row>
    <row r="7119" spans="1:10">
      <c r="A7119" s="24" t="s">
        <v>5302</v>
      </c>
      <c r="B7119" s="25">
        <v>1</v>
      </c>
      <c r="C7119" s="24" t="s">
        <v>5303</v>
      </c>
      <c r="D7119" s="24" t="s">
        <v>1076</v>
      </c>
      <c r="E7119" s="25">
        <v>1</v>
      </c>
      <c r="F7119" s="24" t="s">
        <v>5256</v>
      </c>
      <c r="G7119" t="str">
        <f t="shared" si="336"/>
        <v>JLG1.1</v>
      </c>
      <c r="H7119" t="str">
        <f t="shared" si="337"/>
        <v>N29642952</v>
      </c>
      <c r="I7119" s="26" t="str">
        <f>H7119&amp;"x"&amp;COUNTIF($H$5:H7119,H7119)</f>
        <v>N29642952x2</v>
      </c>
      <c r="J7119" t="str">
        <f t="shared" si="338"/>
        <v>JLG1.1</v>
      </c>
    </row>
    <row r="7120" spans="1:10">
      <c r="A7120" s="24" t="s">
        <v>5302</v>
      </c>
      <c r="B7120" s="25">
        <v>2</v>
      </c>
      <c r="C7120" s="24" t="s">
        <v>5303</v>
      </c>
      <c r="D7120" s="24" t="s">
        <v>1076</v>
      </c>
      <c r="E7120" s="25">
        <v>2</v>
      </c>
      <c r="F7120" s="24" t="s">
        <v>5304</v>
      </c>
      <c r="G7120" t="str">
        <f t="shared" si="336"/>
        <v>JLG1.2</v>
      </c>
      <c r="H7120" t="str">
        <f t="shared" si="337"/>
        <v>N29643078</v>
      </c>
      <c r="I7120" s="26" t="str">
        <f>H7120&amp;"x"&amp;COUNTIF($H$5:H7120,H7120)</f>
        <v>N29643078x1</v>
      </c>
      <c r="J7120" t="str">
        <f t="shared" si="338"/>
        <v>JLG1.2</v>
      </c>
    </row>
    <row r="7121" spans="1:10">
      <c r="A7121" s="24" t="s">
        <v>5305</v>
      </c>
      <c r="B7121" s="25">
        <v>1</v>
      </c>
      <c r="C7121" s="24" t="s">
        <v>5306</v>
      </c>
      <c r="D7121" s="24" t="s">
        <v>1076</v>
      </c>
      <c r="E7121" s="25">
        <v>1</v>
      </c>
      <c r="F7121" s="24" t="s">
        <v>5267</v>
      </c>
      <c r="G7121" t="str">
        <f t="shared" si="336"/>
        <v>JLH1.1</v>
      </c>
      <c r="H7121" t="str">
        <f t="shared" si="337"/>
        <v>N29630867</v>
      </c>
      <c r="I7121" s="26" t="str">
        <f>H7121&amp;"x"&amp;COUNTIF($H$5:H7121,H7121)</f>
        <v>N29630867x2</v>
      </c>
      <c r="J7121" t="str">
        <f t="shared" si="338"/>
        <v>JLH1.1</v>
      </c>
    </row>
    <row r="7122" spans="1:10">
      <c r="A7122" s="24" t="s">
        <v>5305</v>
      </c>
      <c r="B7122" s="25">
        <v>2</v>
      </c>
      <c r="C7122" s="24" t="s">
        <v>5306</v>
      </c>
      <c r="D7122" s="24" t="s">
        <v>1076</v>
      </c>
      <c r="E7122" s="25">
        <v>2</v>
      </c>
      <c r="F7122" s="24" t="s">
        <v>5270</v>
      </c>
      <c r="G7122" t="str">
        <f t="shared" si="336"/>
        <v>JLH1.2</v>
      </c>
      <c r="H7122" t="str">
        <f t="shared" si="337"/>
        <v>15V</v>
      </c>
      <c r="I7122" s="26" t="str">
        <f>H7122&amp;"x"&amp;COUNTIF($H$5:H7122,H7122)</f>
        <v>15Vx5</v>
      </c>
      <c r="J7122" t="str">
        <f t="shared" si="338"/>
        <v>JLH1.2</v>
      </c>
    </row>
    <row r="7123" spans="1:10">
      <c r="A7123" s="24" t="s">
        <v>5307</v>
      </c>
      <c r="B7123" s="25">
        <v>1</v>
      </c>
      <c r="C7123" s="24" t="s">
        <v>3073</v>
      </c>
      <c r="D7123" s="24" t="s">
        <v>1076</v>
      </c>
      <c r="E7123" s="25">
        <v>1</v>
      </c>
      <c r="F7123" s="24" t="s">
        <v>3048</v>
      </c>
      <c r="G7123" t="str">
        <f t="shared" si="336"/>
        <v>JLK1.1</v>
      </c>
      <c r="H7123" t="str">
        <f t="shared" si="337"/>
        <v>S1_5V</v>
      </c>
      <c r="I7123" s="26" t="str">
        <f>H7123&amp;"x"&amp;COUNTIF($H$5:H7123,H7123)</f>
        <v>S1_5Vx71</v>
      </c>
      <c r="J7123" t="str">
        <f t="shared" si="338"/>
        <v>JLK1.1</v>
      </c>
    </row>
    <row r="7124" spans="1:10">
      <c r="A7124" s="24" t="s">
        <v>5307</v>
      </c>
      <c r="B7124" s="25">
        <v>2</v>
      </c>
      <c r="C7124" s="24" t="s">
        <v>3073</v>
      </c>
      <c r="D7124" s="24" t="s">
        <v>1076</v>
      </c>
      <c r="E7124" s="25">
        <v>2</v>
      </c>
      <c r="F7124" s="24" t="s">
        <v>5283</v>
      </c>
      <c r="G7124" t="str">
        <f t="shared" si="336"/>
        <v>JLK1.2</v>
      </c>
      <c r="H7124" t="str">
        <f t="shared" si="337"/>
        <v>N29632867</v>
      </c>
      <c r="I7124" s="26" t="str">
        <f>H7124&amp;"x"&amp;COUNTIF($H$5:H7124,H7124)</f>
        <v>N29632867x2</v>
      </c>
      <c r="J7124" t="str">
        <f t="shared" si="338"/>
        <v>JLK1.2</v>
      </c>
    </row>
    <row r="7125" spans="1:10">
      <c r="A7125" s="24" t="s">
        <v>5308</v>
      </c>
      <c r="B7125" s="25">
        <v>1</v>
      </c>
      <c r="C7125" s="24" t="s">
        <v>5309</v>
      </c>
      <c r="D7125" s="24" t="s">
        <v>1076</v>
      </c>
      <c r="E7125" s="25">
        <v>1</v>
      </c>
      <c r="F7125" s="24" t="s">
        <v>4629</v>
      </c>
      <c r="G7125" t="str">
        <f t="shared" si="336"/>
        <v>JP1.1</v>
      </c>
      <c r="H7125" t="str">
        <f t="shared" si="337"/>
        <v>B34_L17N_T2_A8</v>
      </c>
      <c r="I7125" s="26" t="str">
        <f>H7125&amp;"x"&amp;COUNTIF($H$5:H7125,H7125)</f>
        <v>B34_L17N_T2_A8x2</v>
      </c>
      <c r="J7125" t="str">
        <f t="shared" si="338"/>
        <v>JP1.1</v>
      </c>
    </row>
    <row r="7126" spans="1:10">
      <c r="A7126" s="24" t="s">
        <v>5308</v>
      </c>
      <c r="B7126" s="25">
        <v>2</v>
      </c>
      <c r="C7126" s="24" t="s">
        <v>5309</v>
      </c>
      <c r="D7126" s="24" t="s">
        <v>1076</v>
      </c>
      <c r="E7126" s="25">
        <v>2</v>
      </c>
      <c r="F7126" s="24" t="s">
        <v>4544</v>
      </c>
      <c r="G7126" t="str">
        <f t="shared" si="336"/>
        <v>JP1.2</v>
      </c>
      <c r="H7126" t="str">
        <f t="shared" si="337"/>
        <v>PS_MIO31</v>
      </c>
      <c r="I7126" s="26" t="str">
        <f>H7126&amp;"x"&amp;COUNTIF($H$5:H7126,H7126)</f>
        <v>PS_MIO31x2</v>
      </c>
      <c r="J7126" t="str">
        <f t="shared" si="338"/>
        <v>JP1.2</v>
      </c>
    </row>
    <row r="7127" spans="1:10">
      <c r="A7127" s="24" t="s">
        <v>5310</v>
      </c>
      <c r="B7127" s="25">
        <v>1</v>
      </c>
      <c r="C7127" s="24" t="s">
        <v>5309</v>
      </c>
      <c r="D7127" s="24" t="s">
        <v>1076</v>
      </c>
      <c r="E7127" s="25">
        <v>1</v>
      </c>
      <c r="F7127" s="24" t="s">
        <v>4639</v>
      </c>
      <c r="G7127" t="str">
        <f t="shared" si="336"/>
        <v>JP2.1</v>
      </c>
      <c r="H7127" t="str">
        <f t="shared" si="337"/>
        <v>B34_L16N_T2_A10</v>
      </c>
      <c r="I7127" s="26" t="str">
        <f>H7127&amp;"x"&amp;COUNTIF($H$5:H7127,H7127)</f>
        <v>B34_L16N_T2_A10x2</v>
      </c>
      <c r="J7127" t="str">
        <f t="shared" si="338"/>
        <v>JP2.1</v>
      </c>
    </row>
    <row r="7128" spans="1:10">
      <c r="A7128" s="24" t="s">
        <v>5310</v>
      </c>
      <c r="B7128" s="25">
        <v>2</v>
      </c>
      <c r="C7128" s="24" t="s">
        <v>5309</v>
      </c>
      <c r="D7128" s="24" t="s">
        <v>1076</v>
      </c>
      <c r="E7128" s="25">
        <v>2</v>
      </c>
      <c r="F7128" s="24" t="s">
        <v>4538</v>
      </c>
      <c r="G7128" t="str">
        <f t="shared" si="336"/>
        <v>JP2.2</v>
      </c>
      <c r="H7128" t="str">
        <f t="shared" si="337"/>
        <v>PS_MIO29</v>
      </c>
      <c r="I7128" s="26" t="str">
        <f>H7128&amp;"x"&amp;COUNTIF($H$5:H7128,H7128)</f>
        <v>PS_MIO29x2</v>
      </c>
      <c r="J7128" t="str">
        <f t="shared" si="338"/>
        <v>JP2.2</v>
      </c>
    </row>
    <row r="7129" spans="1:10">
      <c r="A7129" s="24" t="s">
        <v>5311</v>
      </c>
      <c r="B7129" s="25">
        <v>1</v>
      </c>
      <c r="C7129" s="24" t="s">
        <v>5309</v>
      </c>
      <c r="D7129" s="24" t="s">
        <v>1076</v>
      </c>
      <c r="E7129" s="25">
        <v>1</v>
      </c>
      <c r="F7129" s="24" t="s">
        <v>4633</v>
      </c>
      <c r="G7129" t="str">
        <f t="shared" si="336"/>
        <v>JP3.1</v>
      </c>
      <c r="H7129" t="str">
        <f t="shared" si="337"/>
        <v>B34_L17P_T2_A9</v>
      </c>
      <c r="I7129" s="26" t="str">
        <f>H7129&amp;"x"&amp;COUNTIF($H$5:H7129,H7129)</f>
        <v>B34_L17P_T2_A9x2</v>
      </c>
      <c r="J7129" t="str">
        <f t="shared" si="338"/>
        <v>JP3.1</v>
      </c>
    </row>
    <row r="7130" spans="1:10">
      <c r="A7130" s="24" t="s">
        <v>5311</v>
      </c>
      <c r="B7130" s="25">
        <v>2</v>
      </c>
      <c r="C7130" s="24" t="s">
        <v>5309</v>
      </c>
      <c r="D7130" s="24" t="s">
        <v>1076</v>
      </c>
      <c r="E7130" s="25">
        <v>2</v>
      </c>
      <c r="F7130" s="24" t="s">
        <v>4540</v>
      </c>
      <c r="G7130" t="str">
        <f t="shared" si="336"/>
        <v>JP3.2</v>
      </c>
      <c r="H7130" t="str">
        <f t="shared" si="337"/>
        <v>PS_MIO30</v>
      </c>
      <c r="I7130" s="26" t="str">
        <f>H7130&amp;"x"&amp;COUNTIF($H$5:H7130,H7130)</f>
        <v>PS_MIO30x2</v>
      </c>
      <c r="J7130" t="str">
        <f t="shared" si="338"/>
        <v>JP3.2</v>
      </c>
    </row>
    <row r="7131" spans="1:10">
      <c r="A7131" s="24" t="s">
        <v>5312</v>
      </c>
      <c r="B7131" s="25">
        <v>1</v>
      </c>
      <c r="C7131" s="24" t="s">
        <v>5309</v>
      </c>
      <c r="D7131" s="24" t="s">
        <v>1076</v>
      </c>
      <c r="E7131" s="25">
        <v>1</v>
      </c>
      <c r="F7131" s="24" t="s">
        <v>4643</v>
      </c>
      <c r="G7131" t="str">
        <f t="shared" si="336"/>
        <v>JP4.1</v>
      </c>
      <c r="H7131" t="str">
        <f t="shared" si="337"/>
        <v>B34_L16P_T2_B10</v>
      </c>
      <c r="I7131" s="26" t="str">
        <f>H7131&amp;"x"&amp;COUNTIF($H$5:H7131,H7131)</f>
        <v>B34_L16P_T2_B10x2</v>
      </c>
      <c r="J7131" t="str">
        <f t="shared" si="338"/>
        <v>JP4.1</v>
      </c>
    </row>
    <row r="7132" spans="1:10">
      <c r="A7132" s="24" t="s">
        <v>5312</v>
      </c>
      <c r="B7132" s="25">
        <v>2</v>
      </c>
      <c r="C7132" s="24" t="s">
        <v>5309</v>
      </c>
      <c r="D7132" s="24" t="s">
        <v>1076</v>
      </c>
      <c r="E7132" s="25">
        <v>2</v>
      </c>
      <c r="F7132" s="24" t="s">
        <v>4534</v>
      </c>
      <c r="G7132" t="str">
        <f t="shared" si="336"/>
        <v>JP4.2</v>
      </c>
      <c r="H7132" t="str">
        <f t="shared" si="337"/>
        <v>PS_MIO28</v>
      </c>
      <c r="I7132" s="26" t="str">
        <f>H7132&amp;"x"&amp;COUNTIF($H$5:H7132,H7132)</f>
        <v>PS_MIO28x2</v>
      </c>
      <c r="J7132" t="str">
        <f t="shared" si="338"/>
        <v>JP4.2</v>
      </c>
    </row>
    <row r="7133" spans="1:10">
      <c r="A7133" s="24" t="s">
        <v>5313</v>
      </c>
      <c r="B7133" s="25">
        <v>1</v>
      </c>
      <c r="C7133" s="24" t="s">
        <v>5309</v>
      </c>
      <c r="D7133" s="24" t="s">
        <v>1076</v>
      </c>
      <c r="E7133" s="25">
        <v>1</v>
      </c>
      <c r="F7133" s="24" t="s">
        <v>4619</v>
      </c>
      <c r="G7133" t="str">
        <f t="shared" si="336"/>
        <v>JP5.1</v>
      </c>
      <c r="H7133" t="str">
        <f t="shared" si="337"/>
        <v>B34_L22N_T3_A3</v>
      </c>
      <c r="I7133" s="26" t="str">
        <f>H7133&amp;"x"&amp;COUNTIF($H$5:H7133,H7133)</f>
        <v>B34_L22N_T3_A3x2</v>
      </c>
      <c r="J7133" t="str">
        <f t="shared" si="338"/>
        <v>JP5.1</v>
      </c>
    </row>
    <row r="7134" spans="1:10">
      <c r="A7134" s="24" t="s">
        <v>5313</v>
      </c>
      <c r="B7134" s="25">
        <v>2</v>
      </c>
      <c r="C7134" s="24" t="s">
        <v>5309</v>
      </c>
      <c r="D7134" s="24" t="s">
        <v>1076</v>
      </c>
      <c r="E7134" s="25">
        <v>2</v>
      </c>
      <c r="F7134" s="24" t="s">
        <v>4722</v>
      </c>
      <c r="G7134" t="str">
        <f t="shared" si="336"/>
        <v>JP5.2</v>
      </c>
      <c r="H7134" t="str">
        <f t="shared" si="337"/>
        <v>PS_MIO38</v>
      </c>
      <c r="I7134" s="26" t="str">
        <f>H7134&amp;"x"&amp;COUNTIF($H$5:H7134,H7134)</f>
        <v>PS_MIO38x2</v>
      </c>
      <c r="J7134" t="str">
        <f t="shared" si="338"/>
        <v>JP5.2</v>
      </c>
    </row>
    <row r="7135" spans="1:10">
      <c r="A7135" s="24" t="s">
        <v>5314</v>
      </c>
      <c r="B7135" s="25">
        <v>1</v>
      </c>
      <c r="C7135" s="24" t="s">
        <v>5309</v>
      </c>
      <c r="D7135" s="24" t="s">
        <v>1076</v>
      </c>
      <c r="E7135" s="25">
        <v>1</v>
      </c>
      <c r="F7135" s="24" t="s">
        <v>4627</v>
      </c>
      <c r="G7135" t="str">
        <f t="shared" si="336"/>
        <v>JP6.1</v>
      </c>
      <c r="H7135" t="str">
        <f t="shared" si="337"/>
        <v>B34_L21N_T3_DQS_A5</v>
      </c>
      <c r="I7135" s="26" t="str">
        <f>H7135&amp;"x"&amp;COUNTIF($H$5:H7135,H7135)</f>
        <v>B34_L21N_T3_DQS_A5x2</v>
      </c>
      <c r="J7135" t="str">
        <f t="shared" si="338"/>
        <v>JP6.1</v>
      </c>
    </row>
    <row r="7136" spans="1:10">
      <c r="A7136" s="24" t="s">
        <v>5314</v>
      </c>
      <c r="B7136" s="25">
        <v>2</v>
      </c>
      <c r="C7136" s="24" t="s">
        <v>5309</v>
      </c>
      <c r="D7136" s="24" t="s">
        <v>1076</v>
      </c>
      <c r="E7136" s="25">
        <v>2</v>
      </c>
      <c r="F7136" s="24" t="s">
        <v>4720</v>
      </c>
      <c r="G7136" t="str">
        <f t="shared" si="336"/>
        <v>JP6.2</v>
      </c>
      <c r="H7136" t="str">
        <f t="shared" si="337"/>
        <v>PS_MIO37</v>
      </c>
      <c r="I7136" s="26" t="str">
        <f>H7136&amp;"x"&amp;COUNTIF($H$5:H7136,H7136)</f>
        <v>PS_MIO37x2</v>
      </c>
      <c r="J7136" t="str">
        <f t="shared" si="338"/>
        <v>JP6.2</v>
      </c>
    </row>
    <row r="7137" spans="1:10">
      <c r="A7137" s="24" t="s">
        <v>5315</v>
      </c>
      <c r="B7137" s="25">
        <v>1</v>
      </c>
      <c r="C7137" s="24" t="s">
        <v>5309</v>
      </c>
      <c r="D7137" s="24" t="s">
        <v>1076</v>
      </c>
      <c r="E7137" s="25">
        <v>1</v>
      </c>
      <c r="F7137" s="24" t="s">
        <v>4622</v>
      </c>
      <c r="G7137" t="str">
        <f t="shared" si="336"/>
        <v>JP7.1</v>
      </c>
      <c r="H7137" t="str">
        <f t="shared" si="337"/>
        <v>B34_L22P_T3_A4</v>
      </c>
      <c r="I7137" s="26" t="str">
        <f>H7137&amp;"x"&amp;COUNTIF($H$5:H7137,H7137)</f>
        <v>B34_L22P_T3_A4x2</v>
      </c>
      <c r="J7137" t="str">
        <f t="shared" si="338"/>
        <v>JP7.1</v>
      </c>
    </row>
    <row r="7138" spans="1:10">
      <c r="A7138" s="24" t="s">
        <v>5315</v>
      </c>
      <c r="B7138" s="25">
        <v>2</v>
      </c>
      <c r="C7138" s="24" t="s">
        <v>5309</v>
      </c>
      <c r="D7138" s="24" t="s">
        <v>1076</v>
      </c>
      <c r="E7138" s="25">
        <v>2</v>
      </c>
      <c r="F7138" s="24" t="s">
        <v>4718</v>
      </c>
      <c r="G7138" t="str">
        <f t="shared" si="336"/>
        <v>JP7.2</v>
      </c>
      <c r="H7138" t="str">
        <f t="shared" si="337"/>
        <v>PS_MIO36</v>
      </c>
      <c r="I7138" s="26" t="str">
        <f>H7138&amp;"x"&amp;COUNTIF($H$5:H7138,H7138)</f>
        <v>PS_MIO36x2</v>
      </c>
      <c r="J7138" t="str">
        <f t="shared" si="338"/>
        <v>JP7.2</v>
      </c>
    </row>
    <row r="7139" spans="1:10">
      <c r="A7139" s="24" t="s">
        <v>5316</v>
      </c>
      <c r="B7139" s="25">
        <v>1</v>
      </c>
      <c r="C7139" s="24" t="s">
        <v>5309</v>
      </c>
      <c r="D7139" s="24" t="s">
        <v>1076</v>
      </c>
      <c r="E7139" s="25">
        <v>1</v>
      </c>
      <c r="F7139" s="24" t="s">
        <v>4631</v>
      </c>
      <c r="G7139" t="str">
        <f t="shared" si="336"/>
        <v>JP8.1</v>
      </c>
      <c r="H7139" t="str">
        <f t="shared" si="337"/>
        <v>B34_L21P_T3_DQS_B6</v>
      </c>
      <c r="I7139" s="26" t="str">
        <f>H7139&amp;"x"&amp;COUNTIF($H$5:H7139,H7139)</f>
        <v>B34_L21P_T3_DQS_B6x2</v>
      </c>
      <c r="J7139" t="str">
        <f t="shared" si="338"/>
        <v>JP8.1</v>
      </c>
    </row>
    <row r="7140" spans="1:10">
      <c r="A7140" s="24" t="s">
        <v>5316</v>
      </c>
      <c r="B7140" s="25">
        <v>2</v>
      </c>
      <c r="C7140" s="24" t="s">
        <v>5309</v>
      </c>
      <c r="D7140" s="24" t="s">
        <v>1076</v>
      </c>
      <c r="E7140" s="25">
        <v>2</v>
      </c>
      <c r="F7140" s="24" t="s">
        <v>4716</v>
      </c>
      <c r="G7140" t="str">
        <f t="shared" si="336"/>
        <v>JP8.2</v>
      </c>
      <c r="H7140" t="str">
        <f t="shared" si="337"/>
        <v>PS_MIO35</v>
      </c>
      <c r="I7140" s="26" t="str">
        <f>H7140&amp;"x"&amp;COUNTIF($H$5:H7140,H7140)</f>
        <v>PS_MIO35x2</v>
      </c>
      <c r="J7140" t="str">
        <f t="shared" si="338"/>
        <v>JP8.2</v>
      </c>
    </row>
    <row r="7141" spans="1:10">
      <c r="A7141" s="24" t="s">
        <v>5317</v>
      </c>
      <c r="B7141" s="25">
        <v>1</v>
      </c>
      <c r="C7141" s="24" t="s">
        <v>5309</v>
      </c>
      <c r="D7141" s="24" t="s">
        <v>1076</v>
      </c>
      <c r="E7141" s="25">
        <v>1</v>
      </c>
      <c r="F7141" s="24" t="s">
        <v>4641</v>
      </c>
      <c r="G7141" t="str">
        <f t="shared" si="336"/>
        <v>JP9.1</v>
      </c>
      <c r="H7141" t="str">
        <f t="shared" si="337"/>
        <v>B34_L20P_T3_B5</v>
      </c>
      <c r="I7141" s="26" t="str">
        <f>H7141&amp;"x"&amp;COUNTIF($H$5:H7141,H7141)</f>
        <v>B34_L20P_T3_B5x2</v>
      </c>
      <c r="J7141" t="str">
        <f t="shared" si="338"/>
        <v>JP9.1</v>
      </c>
    </row>
    <row r="7142" spans="1:10">
      <c r="A7142" s="24" t="s">
        <v>5317</v>
      </c>
      <c r="B7142" s="25">
        <v>2</v>
      </c>
      <c r="C7142" s="24" t="s">
        <v>5309</v>
      </c>
      <c r="D7142" s="24" t="s">
        <v>1076</v>
      </c>
      <c r="E7142" s="25">
        <v>2</v>
      </c>
      <c r="F7142" s="24" t="s">
        <v>4714</v>
      </c>
      <c r="G7142" t="str">
        <f t="shared" si="336"/>
        <v>JP9.2</v>
      </c>
      <c r="H7142" t="str">
        <f t="shared" si="337"/>
        <v>PS_MIO34</v>
      </c>
      <c r="I7142" s="26" t="str">
        <f>H7142&amp;"x"&amp;COUNTIF($H$5:H7142,H7142)</f>
        <v>PS_MIO34x2</v>
      </c>
      <c r="J7142" t="str">
        <f t="shared" si="338"/>
        <v>JP9.2</v>
      </c>
    </row>
    <row r="7143" spans="1:10">
      <c r="A7143" s="24" t="s">
        <v>5318</v>
      </c>
      <c r="B7143" s="25">
        <v>1</v>
      </c>
      <c r="C7143" s="24" t="s">
        <v>5309</v>
      </c>
      <c r="D7143" s="24" t="s">
        <v>1076</v>
      </c>
      <c r="E7143" s="25">
        <v>1</v>
      </c>
      <c r="F7143" s="24" t="s">
        <v>4637</v>
      </c>
      <c r="G7143" t="str">
        <f t="shared" si="336"/>
        <v>JP10.1</v>
      </c>
      <c r="H7143" t="str">
        <f t="shared" si="337"/>
        <v>B34_L20N_T3_B4</v>
      </c>
      <c r="I7143" s="26" t="str">
        <f>H7143&amp;"x"&amp;COUNTIF($H$5:H7143,H7143)</f>
        <v>B34_L20N_T3_B4x2</v>
      </c>
      <c r="J7143" t="str">
        <f t="shared" si="338"/>
        <v>JP10.1</v>
      </c>
    </row>
    <row r="7144" spans="1:10">
      <c r="A7144" s="24" t="s">
        <v>5318</v>
      </c>
      <c r="B7144" s="25">
        <v>2</v>
      </c>
      <c r="C7144" s="24" t="s">
        <v>5309</v>
      </c>
      <c r="D7144" s="24" t="s">
        <v>1076</v>
      </c>
      <c r="E7144" s="25">
        <v>2</v>
      </c>
      <c r="F7144" s="24" t="s">
        <v>4712</v>
      </c>
      <c r="G7144" t="str">
        <f t="shared" si="336"/>
        <v>JP10.2</v>
      </c>
      <c r="H7144" t="str">
        <f t="shared" si="337"/>
        <v>PS_MIO33</v>
      </c>
      <c r="I7144" s="26" t="str">
        <f>H7144&amp;"x"&amp;COUNTIF($H$5:H7144,H7144)</f>
        <v>PS_MIO33x2</v>
      </c>
      <c r="J7144" t="str">
        <f t="shared" si="338"/>
        <v>JP10.2</v>
      </c>
    </row>
    <row r="7145" spans="1:10">
      <c r="A7145" s="24" t="s">
        <v>5319</v>
      </c>
      <c r="B7145" s="25">
        <v>1</v>
      </c>
      <c r="C7145" s="24" t="s">
        <v>5320</v>
      </c>
      <c r="D7145" s="24" t="s">
        <v>1076</v>
      </c>
      <c r="E7145" s="24" t="s">
        <v>5321</v>
      </c>
      <c r="F7145" s="24" t="s">
        <v>5291</v>
      </c>
      <c r="G7145" t="str">
        <f t="shared" si="336"/>
        <v>JP11.1</v>
      </c>
      <c r="H7145" t="str">
        <f t="shared" si="337"/>
        <v>N29629651</v>
      </c>
      <c r="I7145" s="26" t="str">
        <f>H7145&amp;"x"&amp;COUNTIF($H$5:H7145,H7145)</f>
        <v>N29629651x2</v>
      </c>
      <c r="J7145" t="str">
        <f t="shared" si="338"/>
        <v>JP11.1</v>
      </c>
    </row>
    <row r="7146" spans="1:10">
      <c r="A7146" s="24" t="s">
        <v>5319</v>
      </c>
      <c r="B7146" s="25">
        <v>2</v>
      </c>
      <c r="C7146" s="24" t="s">
        <v>5320</v>
      </c>
      <c r="D7146" s="24" t="s">
        <v>1076</v>
      </c>
      <c r="E7146" s="24" t="s">
        <v>1087</v>
      </c>
      <c r="F7146" s="24" t="s">
        <v>1088</v>
      </c>
      <c r="G7146" t="str">
        <f t="shared" si="336"/>
        <v>JP11.2</v>
      </c>
      <c r="H7146" t="str">
        <f t="shared" si="337"/>
        <v>DGND</v>
      </c>
      <c r="I7146" s="26" t="str">
        <f>H7146&amp;"x"&amp;COUNTIF($H$5:H7146,H7146)</f>
        <v>DGNDx826</v>
      </c>
      <c r="J7146" t="str">
        <f t="shared" si="338"/>
        <v>JP11.2</v>
      </c>
    </row>
    <row r="7147" spans="1:10">
      <c r="A7147" s="24" t="s">
        <v>5322</v>
      </c>
      <c r="B7147" s="25">
        <v>1</v>
      </c>
      <c r="C7147" s="24" t="s">
        <v>1968</v>
      </c>
      <c r="D7147" s="24" t="s">
        <v>1076</v>
      </c>
      <c r="E7147" s="25">
        <v>1</v>
      </c>
      <c r="F7147" s="24" t="s">
        <v>5323</v>
      </c>
      <c r="G7147" t="str">
        <f t="shared" si="336"/>
        <v>JRB1.1</v>
      </c>
      <c r="H7147" t="str">
        <f t="shared" si="337"/>
        <v>N29872275</v>
      </c>
      <c r="I7147" s="26" t="str">
        <f>H7147&amp;"x"&amp;COUNTIF($H$5:H7147,H7147)</f>
        <v>N29872275x1</v>
      </c>
      <c r="J7147" t="str">
        <f t="shared" si="338"/>
        <v>JRB1.1</v>
      </c>
    </row>
    <row r="7148" spans="1:10">
      <c r="A7148" s="24" t="s">
        <v>5322</v>
      </c>
      <c r="B7148" s="25">
        <v>2</v>
      </c>
      <c r="C7148" s="24" t="s">
        <v>1968</v>
      </c>
      <c r="D7148" s="24" t="s">
        <v>1076</v>
      </c>
      <c r="E7148" s="25">
        <v>2</v>
      </c>
      <c r="F7148" s="24" t="s">
        <v>5235</v>
      </c>
      <c r="G7148" t="str">
        <f t="shared" si="336"/>
        <v>JRB1.2</v>
      </c>
      <c r="H7148" t="str">
        <f t="shared" si="337"/>
        <v>M_CURRENT</v>
      </c>
      <c r="I7148" s="26" t="str">
        <f>H7148&amp;"x"&amp;COUNTIF($H$5:H7148,H7148)</f>
        <v>M_CURRENTx2</v>
      </c>
      <c r="J7148" t="str">
        <f t="shared" si="338"/>
        <v>JRB1.2</v>
      </c>
    </row>
    <row r="7149" spans="1:10">
      <c r="A7149" s="24" t="s">
        <v>5324</v>
      </c>
      <c r="B7149" s="25">
        <v>1</v>
      </c>
      <c r="C7149" s="24" t="s">
        <v>5325</v>
      </c>
      <c r="D7149" s="24" t="s">
        <v>1076</v>
      </c>
      <c r="E7149" s="25">
        <v>1</v>
      </c>
      <c r="F7149" s="24" t="s">
        <v>5326</v>
      </c>
      <c r="G7149" t="str">
        <f t="shared" si="336"/>
        <v>JRB2.1</v>
      </c>
      <c r="H7149" t="str">
        <f t="shared" si="337"/>
        <v>M_VOLT</v>
      </c>
      <c r="I7149" s="26" t="str">
        <f>H7149&amp;"x"&amp;COUNTIF($H$5:H7149,H7149)</f>
        <v>M_VOLTx1</v>
      </c>
      <c r="J7149" t="str">
        <f t="shared" si="338"/>
        <v>JRB2.1</v>
      </c>
    </row>
    <row r="7150" spans="1:10">
      <c r="A7150" s="24" t="s">
        <v>5324</v>
      </c>
      <c r="B7150" s="25">
        <v>2</v>
      </c>
      <c r="C7150" s="24" t="s">
        <v>5325</v>
      </c>
      <c r="D7150" s="24" t="s">
        <v>1076</v>
      </c>
      <c r="E7150" s="25">
        <v>2</v>
      </c>
      <c r="F7150" s="24" t="s">
        <v>5261</v>
      </c>
      <c r="G7150" t="str">
        <f t="shared" si="336"/>
        <v>JRB2.2</v>
      </c>
      <c r="H7150" t="str">
        <f t="shared" si="337"/>
        <v>VCC24V</v>
      </c>
      <c r="I7150" s="26" t="str">
        <f>H7150&amp;"x"&amp;COUNTIF($H$5:H7150,H7150)</f>
        <v>VCC24Vx7</v>
      </c>
      <c r="J7150" t="str">
        <f t="shared" si="338"/>
        <v>JRB2.2</v>
      </c>
    </row>
    <row r="7151" spans="1:10">
      <c r="A7151" s="24" t="s">
        <v>5327</v>
      </c>
      <c r="B7151" s="25">
        <v>1</v>
      </c>
      <c r="C7151" s="24" t="s">
        <v>2122</v>
      </c>
      <c r="D7151" s="24" t="s">
        <v>1076</v>
      </c>
      <c r="E7151" s="25">
        <v>1</v>
      </c>
      <c r="F7151" s="24" t="s">
        <v>1088</v>
      </c>
      <c r="G7151" t="str">
        <f t="shared" si="336"/>
        <v>JRB3.1</v>
      </c>
      <c r="H7151" t="str">
        <f t="shared" si="337"/>
        <v>DGND</v>
      </c>
      <c r="I7151" s="26" t="str">
        <f>H7151&amp;"x"&amp;COUNTIF($H$5:H7151,H7151)</f>
        <v>DGNDx827</v>
      </c>
      <c r="J7151" t="str">
        <f t="shared" si="338"/>
        <v>JRB3.1</v>
      </c>
    </row>
    <row r="7152" spans="1:10">
      <c r="A7152" s="24" t="s">
        <v>5327</v>
      </c>
      <c r="B7152" s="25">
        <v>2</v>
      </c>
      <c r="C7152" s="24" t="s">
        <v>2122</v>
      </c>
      <c r="D7152" s="24" t="s">
        <v>1076</v>
      </c>
      <c r="E7152" s="25">
        <v>2</v>
      </c>
      <c r="F7152" s="24" t="s">
        <v>5326</v>
      </c>
      <c r="G7152" t="str">
        <f t="shared" si="336"/>
        <v>JRB3.2</v>
      </c>
      <c r="H7152" t="str">
        <f t="shared" si="337"/>
        <v>M_VOLT</v>
      </c>
      <c r="I7152" s="26" t="str">
        <f>H7152&amp;"x"&amp;COUNTIF($H$5:H7152,H7152)</f>
        <v>M_VOLTx2</v>
      </c>
      <c r="J7152" t="str">
        <f t="shared" si="338"/>
        <v>JRB3.2</v>
      </c>
    </row>
    <row r="7153" spans="1:10">
      <c r="A7153" s="24" t="s">
        <v>5328</v>
      </c>
      <c r="B7153" s="25">
        <v>1</v>
      </c>
      <c r="C7153" s="24" t="s">
        <v>5329</v>
      </c>
      <c r="D7153" s="24" t="s">
        <v>1076</v>
      </c>
      <c r="E7153" s="25">
        <v>1</v>
      </c>
      <c r="F7153" s="24" t="s">
        <v>5229</v>
      </c>
      <c r="G7153" t="str">
        <f t="shared" si="336"/>
        <v>JRB4.1</v>
      </c>
      <c r="H7153" t="str">
        <f t="shared" si="337"/>
        <v>JP24V</v>
      </c>
      <c r="I7153" s="26" t="str">
        <f>H7153&amp;"x"&amp;COUNTIF($H$5:H7153,H7153)</f>
        <v>JP24Vx4</v>
      </c>
      <c r="J7153" t="str">
        <f t="shared" si="338"/>
        <v>JRB4.1</v>
      </c>
    </row>
    <row r="7154" spans="1:10">
      <c r="A7154" s="24" t="s">
        <v>5328</v>
      </c>
      <c r="B7154" s="25">
        <v>2</v>
      </c>
      <c r="C7154" s="24" t="s">
        <v>5329</v>
      </c>
      <c r="D7154" s="24" t="s">
        <v>1076</v>
      </c>
      <c r="E7154" s="25">
        <v>2</v>
      </c>
      <c r="F7154" s="24" t="s">
        <v>5261</v>
      </c>
      <c r="G7154" t="str">
        <f t="shared" si="336"/>
        <v>JRB4.2</v>
      </c>
      <c r="H7154" t="str">
        <f t="shared" si="337"/>
        <v>VCC24V</v>
      </c>
      <c r="I7154" s="26" t="str">
        <f>H7154&amp;"x"&amp;COUNTIF($H$5:H7154,H7154)</f>
        <v>VCC24Vx8</v>
      </c>
      <c r="J7154" t="str">
        <f t="shared" si="338"/>
        <v>JRB4.2</v>
      </c>
    </row>
    <row r="7155" spans="1:10">
      <c r="A7155" s="24" t="s">
        <v>5330</v>
      </c>
      <c r="B7155" s="25">
        <v>1</v>
      </c>
      <c r="C7155" s="24" t="s">
        <v>5329</v>
      </c>
      <c r="D7155" s="24" t="s">
        <v>1076</v>
      </c>
      <c r="E7155" s="25">
        <v>1</v>
      </c>
      <c r="F7155" s="24" t="s">
        <v>5229</v>
      </c>
      <c r="G7155" t="str">
        <f t="shared" si="336"/>
        <v>JRB5.1</v>
      </c>
      <c r="H7155" t="str">
        <f t="shared" si="337"/>
        <v>JP24V</v>
      </c>
      <c r="I7155" s="26" t="str">
        <f>H7155&amp;"x"&amp;COUNTIF($H$5:H7155,H7155)</f>
        <v>JP24Vx5</v>
      </c>
      <c r="J7155" t="str">
        <f t="shared" si="338"/>
        <v>JRB5.1</v>
      </c>
    </row>
    <row r="7156" spans="1:10">
      <c r="A7156" s="24" t="s">
        <v>5330</v>
      </c>
      <c r="B7156" s="25">
        <v>2</v>
      </c>
      <c r="C7156" s="24" t="s">
        <v>5329</v>
      </c>
      <c r="D7156" s="24" t="s">
        <v>1076</v>
      </c>
      <c r="E7156" s="25">
        <v>2</v>
      </c>
      <c r="F7156" s="24" t="s">
        <v>5261</v>
      </c>
      <c r="G7156" t="str">
        <f t="shared" si="336"/>
        <v>JRB5.2</v>
      </c>
      <c r="H7156" t="str">
        <f t="shared" si="337"/>
        <v>VCC24V</v>
      </c>
      <c r="I7156" s="26" t="str">
        <f>H7156&amp;"x"&amp;COUNTIF($H$5:H7156,H7156)</f>
        <v>VCC24Vx9</v>
      </c>
      <c r="J7156" t="str">
        <f t="shared" si="338"/>
        <v>JRB5.2</v>
      </c>
    </row>
    <row r="7157" spans="1:10">
      <c r="A7157" s="24" t="s">
        <v>5331</v>
      </c>
      <c r="B7157" s="25">
        <v>1</v>
      </c>
      <c r="C7157" s="24" t="s">
        <v>5329</v>
      </c>
      <c r="D7157" s="24" t="s">
        <v>1076</v>
      </c>
      <c r="E7157" s="25">
        <v>1</v>
      </c>
      <c r="F7157" s="24" t="s">
        <v>5229</v>
      </c>
      <c r="G7157" t="str">
        <f t="shared" si="336"/>
        <v>JRB6.1</v>
      </c>
      <c r="H7157" t="str">
        <f t="shared" si="337"/>
        <v>JP24V</v>
      </c>
      <c r="I7157" s="26" t="str">
        <f>H7157&amp;"x"&amp;COUNTIF($H$5:H7157,H7157)</f>
        <v>JP24Vx6</v>
      </c>
      <c r="J7157" t="str">
        <f t="shared" si="338"/>
        <v>JRB6.1</v>
      </c>
    </row>
    <row r="7158" spans="1:10">
      <c r="A7158" s="24" t="s">
        <v>5331</v>
      </c>
      <c r="B7158" s="25">
        <v>2</v>
      </c>
      <c r="C7158" s="24" t="s">
        <v>5329</v>
      </c>
      <c r="D7158" s="24" t="s">
        <v>1076</v>
      </c>
      <c r="E7158" s="25">
        <v>2</v>
      </c>
      <c r="F7158" s="24" t="s">
        <v>5261</v>
      </c>
      <c r="G7158" t="str">
        <f t="shared" si="336"/>
        <v>JRB6.2</v>
      </c>
      <c r="H7158" t="str">
        <f t="shared" si="337"/>
        <v>VCC24V</v>
      </c>
      <c r="I7158" s="26" t="str">
        <f>H7158&amp;"x"&amp;COUNTIF($H$5:H7158,H7158)</f>
        <v>VCC24Vx10</v>
      </c>
      <c r="J7158" t="str">
        <f t="shared" si="338"/>
        <v>JRB6.2</v>
      </c>
    </row>
    <row r="7159" spans="1:10">
      <c r="A7159" s="24" t="s">
        <v>5332</v>
      </c>
      <c r="B7159" s="25">
        <v>1</v>
      </c>
      <c r="C7159" s="24" t="s">
        <v>5329</v>
      </c>
      <c r="D7159" s="24" t="s">
        <v>1076</v>
      </c>
      <c r="E7159" s="25">
        <v>1</v>
      </c>
      <c r="F7159" s="24" t="s">
        <v>5229</v>
      </c>
      <c r="G7159" t="str">
        <f t="shared" si="336"/>
        <v>JRB7.1</v>
      </c>
      <c r="H7159" t="str">
        <f t="shared" si="337"/>
        <v>JP24V</v>
      </c>
      <c r="I7159" s="26" t="str">
        <f>H7159&amp;"x"&amp;COUNTIF($H$5:H7159,H7159)</f>
        <v>JP24Vx7</v>
      </c>
      <c r="J7159" t="str">
        <f t="shared" si="338"/>
        <v>JRB7.1</v>
      </c>
    </row>
    <row r="7160" spans="1:10">
      <c r="A7160" s="24" t="s">
        <v>5332</v>
      </c>
      <c r="B7160" s="25">
        <v>2</v>
      </c>
      <c r="C7160" s="24" t="s">
        <v>5329</v>
      </c>
      <c r="D7160" s="24" t="s">
        <v>1076</v>
      </c>
      <c r="E7160" s="25">
        <v>2</v>
      </c>
      <c r="F7160" s="24" t="s">
        <v>5261</v>
      </c>
      <c r="G7160" t="str">
        <f t="shared" si="336"/>
        <v>JRB7.2</v>
      </c>
      <c r="H7160" t="str">
        <f t="shared" si="337"/>
        <v>VCC24V</v>
      </c>
      <c r="I7160" s="26" t="str">
        <f>H7160&amp;"x"&amp;COUNTIF($H$5:H7160,H7160)</f>
        <v>VCC24Vx11</v>
      </c>
      <c r="J7160" t="str">
        <f t="shared" si="338"/>
        <v>JRB7.2</v>
      </c>
    </row>
    <row r="7161" spans="1:10">
      <c r="A7161" s="24" t="s">
        <v>5333</v>
      </c>
      <c r="B7161" s="25">
        <v>1</v>
      </c>
      <c r="C7161" s="24" t="s">
        <v>1968</v>
      </c>
      <c r="D7161" s="24" t="s">
        <v>1076</v>
      </c>
      <c r="E7161" s="25">
        <v>1</v>
      </c>
      <c r="F7161" s="24" t="s">
        <v>5334</v>
      </c>
      <c r="G7161" t="str">
        <f t="shared" si="336"/>
        <v>JRG1.1</v>
      </c>
      <c r="H7161" t="str">
        <f t="shared" si="337"/>
        <v>N29643226</v>
      </c>
      <c r="I7161" s="26" t="str">
        <f>H7161&amp;"x"&amp;COUNTIF($H$5:H7161,H7161)</f>
        <v>N29643226x1</v>
      </c>
      <c r="J7161" t="str">
        <f t="shared" si="338"/>
        <v>JRG1.1</v>
      </c>
    </row>
    <row r="7162" spans="1:10">
      <c r="A7162" s="24" t="s">
        <v>5333</v>
      </c>
      <c r="B7162" s="25">
        <v>2</v>
      </c>
      <c r="C7162" s="24" t="s">
        <v>1968</v>
      </c>
      <c r="D7162" s="24" t="s">
        <v>1076</v>
      </c>
      <c r="E7162" s="25">
        <v>2</v>
      </c>
      <c r="F7162" s="24" t="s">
        <v>5242</v>
      </c>
      <c r="G7162" t="str">
        <f t="shared" si="336"/>
        <v>JRG1.2</v>
      </c>
      <c r="H7162" t="str">
        <f t="shared" si="337"/>
        <v>VIN24V</v>
      </c>
      <c r="I7162" s="26" t="str">
        <f>H7162&amp;"x"&amp;COUNTIF($H$5:H7162,H7162)</f>
        <v>VIN24Vx8</v>
      </c>
      <c r="J7162" t="str">
        <f t="shared" si="338"/>
        <v>JRG1.2</v>
      </c>
    </row>
    <row r="7163" spans="1:10">
      <c r="A7163" s="24" t="s">
        <v>5335</v>
      </c>
      <c r="B7163" s="25">
        <v>1</v>
      </c>
      <c r="C7163" s="24" t="s">
        <v>5336</v>
      </c>
      <c r="D7163" s="24" t="s">
        <v>1076</v>
      </c>
      <c r="E7163" s="25">
        <v>1</v>
      </c>
      <c r="F7163" s="24" t="s">
        <v>5337</v>
      </c>
      <c r="G7163" t="str">
        <f t="shared" si="336"/>
        <v>JRG2.1</v>
      </c>
      <c r="H7163" t="str">
        <f t="shared" si="337"/>
        <v>PG_15V</v>
      </c>
      <c r="I7163" s="26" t="str">
        <f>H7163&amp;"x"&amp;COUNTIF($H$5:H7163,H7163)</f>
        <v>PG_15Vx1</v>
      </c>
      <c r="J7163" t="str">
        <f t="shared" si="338"/>
        <v>JRG2.1</v>
      </c>
    </row>
    <row r="7164" spans="1:10">
      <c r="A7164" s="24" t="s">
        <v>5335</v>
      </c>
      <c r="B7164" s="25">
        <v>2</v>
      </c>
      <c r="C7164" s="24" t="s">
        <v>5336</v>
      </c>
      <c r="D7164" s="24" t="s">
        <v>1076</v>
      </c>
      <c r="E7164" s="25">
        <v>2</v>
      </c>
      <c r="F7164" s="24" t="s">
        <v>5251</v>
      </c>
      <c r="G7164" t="str">
        <f t="shared" si="336"/>
        <v>JRG2.2</v>
      </c>
      <c r="H7164" t="str">
        <f t="shared" si="337"/>
        <v>N29643027</v>
      </c>
      <c r="I7164" s="26" t="str">
        <f>H7164&amp;"x"&amp;COUNTIF($H$5:H7164,H7164)</f>
        <v>N29643027x2</v>
      </c>
      <c r="J7164" t="str">
        <f t="shared" si="338"/>
        <v>JRG2.2</v>
      </c>
    </row>
    <row r="7165" spans="1:10">
      <c r="A7165" s="24" t="s">
        <v>5338</v>
      </c>
      <c r="B7165" s="25">
        <v>1</v>
      </c>
      <c r="C7165" s="24" t="s">
        <v>1968</v>
      </c>
      <c r="D7165" s="24" t="s">
        <v>1076</v>
      </c>
      <c r="E7165" s="25">
        <v>1</v>
      </c>
      <c r="F7165" s="24" t="s">
        <v>5339</v>
      </c>
      <c r="G7165" t="str">
        <f t="shared" si="336"/>
        <v>JRG3.1</v>
      </c>
      <c r="H7165" t="str">
        <f t="shared" si="337"/>
        <v>N29643267</v>
      </c>
      <c r="I7165" s="26" t="str">
        <f>H7165&amp;"x"&amp;COUNTIF($H$5:H7165,H7165)</f>
        <v>N29643267x1</v>
      </c>
      <c r="J7165" t="str">
        <f t="shared" si="338"/>
        <v>JRG3.1</v>
      </c>
    </row>
    <row r="7166" spans="1:10">
      <c r="A7166" s="24" t="s">
        <v>5338</v>
      </c>
      <c r="B7166" s="25">
        <v>2</v>
      </c>
      <c r="C7166" s="24" t="s">
        <v>1968</v>
      </c>
      <c r="D7166" s="24" t="s">
        <v>1076</v>
      </c>
      <c r="E7166" s="25">
        <v>2</v>
      </c>
      <c r="F7166" s="24" t="s">
        <v>5253</v>
      </c>
      <c r="G7166" t="str">
        <f t="shared" si="336"/>
        <v>JRG3.2</v>
      </c>
      <c r="H7166" t="str">
        <f t="shared" si="337"/>
        <v>N29643176</v>
      </c>
      <c r="I7166" s="26" t="str">
        <f>H7166&amp;"x"&amp;COUNTIF($H$5:H7166,H7166)</f>
        <v>N29643176x2</v>
      </c>
      <c r="J7166" t="str">
        <f t="shared" si="338"/>
        <v>JRG3.2</v>
      </c>
    </row>
    <row r="7167" spans="1:10">
      <c r="A7167" s="24" t="s">
        <v>5340</v>
      </c>
      <c r="B7167" s="25">
        <v>1</v>
      </c>
      <c r="C7167" s="24" t="s">
        <v>5336</v>
      </c>
      <c r="D7167" s="24" t="s">
        <v>1076</v>
      </c>
      <c r="E7167" s="25">
        <v>1</v>
      </c>
      <c r="F7167" s="24" t="s">
        <v>5341</v>
      </c>
      <c r="G7167" t="str">
        <f t="shared" si="336"/>
        <v>JRG4.1</v>
      </c>
      <c r="H7167" t="str">
        <f t="shared" si="337"/>
        <v>N29643303</v>
      </c>
      <c r="I7167" s="26" t="str">
        <f>H7167&amp;"x"&amp;COUNTIF($H$5:H7167,H7167)</f>
        <v>N29643303x1</v>
      </c>
      <c r="J7167" t="str">
        <f t="shared" si="338"/>
        <v>JRG4.1</v>
      </c>
    </row>
    <row r="7168" spans="1:10">
      <c r="A7168" s="24" t="s">
        <v>5340</v>
      </c>
      <c r="B7168" s="25">
        <v>2</v>
      </c>
      <c r="C7168" s="24" t="s">
        <v>5336</v>
      </c>
      <c r="D7168" s="24" t="s">
        <v>1076</v>
      </c>
      <c r="E7168" s="25">
        <v>2</v>
      </c>
      <c r="F7168" s="24" t="s">
        <v>5253</v>
      </c>
      <c r="G7168" t="str">
        <f t="shared" si="336"/>
        <v>JRG4.2</v>
      </c>
      <c r="H7168" t="str">
        <f t="shared" si="337"/>
        <v>N29643176</v>
      </c>
      <c r="I7168" s="26" t="str">
        <f>H7168&amp;"x"&amp;COUNTIF($H$5:H7168,H7168)</f>
        <v>N29643176x3</v>
      </c>
      <c r="J7168" t="str">
        <f t="shared" si="338"/>
        <v>JRG4.2</v>
      </c>
    </row>
    <row r="7169" spans="1:10">
      <c r="A7169" s="24" t="s">
        <v>5342</v>
      </c>
      <c r="B7169" s="25">
        <v>1</v>
      </c>
      <c r="C7169" s="24" t="s">
        <v>5343</v>
      </c>
      <c r="D7169" s="24" t="s">
        <v>1076</v>
      </c>
      <c r="E7169" s="25">
        <v>1</v>
      </c>
      <c r="F7169" s="24" t="s">
        <v>5344</v>
      </c>
      <c r="G7169" t="str">
        <f t="shared" si="336"/>
        <v>JRG5.1</v>
      </c>
      <c r="H7169" t="str">
        <f t="shared" si="337"/>
        <v>N29643335</v>
      </c>
      <c r="I7169" s="26" t="str">
        <f>H7169&amp;"x"&amp;COUNTIF($H$5:H7169,H7169)</f>
        <v>N29643335x1</v>
      </c>
      <c r="J7169" t="str">
        <f t="shared" si="338"/>
        <v>JRG5.1</v>
      </c>
    </row>
    <row r="7170" spans="1:10">
      <c r="A7170" s="24" t="s">
        <v>5342</v>
      </c>
      <c r="B7170" s="25">
        <v>2</v>
      </c>
      <c r="C7170" s="24" t="s">
        <v>5343</v>
      </c>
      <c r="D7170" s="24" t="s">
        <v>1076</v>
      </c>
      <c r="E7170" s="25">
        <v>2</v>
      </c>
      <c r="F7170" s="24" t="s">
        <v>1088</v>
      </c>
      <c r="G7170" t="str">
        <f t="shared" si="336"/>
        <v>JRG5.2</v>
      </c>
      <c r="H7170" t="str">
        <f t="shared" si="337"/>
        <v>DGND</v>
      </c>
      <c r="I7170" s="26" t="str">
        <f>H7170&amp;"x"&amp;COUNTIF($H$5:H7170,H7170)</f>
        <v>DGNDx828</v>
      </c>
      <c r="J7170" t="str">
        <f t="shared" si="338"/>
        <v>JRG5.2</v>
      </c>
    </row>
    <row r="7171" spans="1:10">
      <c r="A7171" s="24" t="s">
        <v>5345</v>
      </c>
      <c r="B7171" s="25">
        <v>1</v>
      </c>
      <c r="C7171" s="24" t="s">
        <v>5346</v>
      </c>
      <c r="D7171" s="24" t="s">
        <v>1076</v>
      </c>
      <c r="E7171" s="25">
        <v>1</v>
      </c>
      <c r="F7171" s="24" t="s">
        <v>1088</v>
      </c>
      <c r="G7171" t="str">
        <f t="shared" si="336"/>
        <v>JRG6.1</v>
      </c>
      <c r="H7171" t="str">
        <f t="shared" si="337"/>
        <v>DGND</v>
      </c>
      <c r="I7171" s="26" t="str">
        <f>H7171&amp;"x"&amp;COUNTIF($H$5:H7171,H7171)</f>
        <v>DGNDx829</v>
      </c>
      <c r="J7171" t="str">
        <f t="shared" si="338"/>
        <v>JRG6.1</v>
      </c>
    </row>
    <row r="7172" spans="1:10">
      <c r="A7172" s="24" t="s">
        <v>5345</v>
      </c>
      <c r="B7172" s="25">
        <v>2</v>
      </c>
      <c r="C7172" s="24" t="s">
        <v>5346</v>
      </c>
      <c r="D7172" s="24" t="s">
        <v>1076</v>
      </c>
      <c r="E7172" s="25">
        <v>2</v>
      </c>
      <c r="F7172" s="24" t="s">
        <v>5347</v>
      </c>
      <c r="G7172" t="str">
        <f t="shared" si="336"/>
        <v>JRG6.2</v>
      </c>
      <c r="H7172" t="str">
        <f t="shared" si="337"/>
        <v>N29643305</v>
      </c>
      <c r="I7172" s="26" t="str">
        <f>H7172&amp;"x"&amp;COUNTIF($H$5:H7172,H7172)</f>
        <v>N29643305x1</v>
      </c>
      <c r="J7172" t="str">
        <f t="shared" si="338"/>
        <v>JRG6.2</v>
      </c>
    </row>
    <row r="7173" spans="1:10">
      <c r="A7173" s="24" t="s">
        <v>5348</v>
      </c>
      <c r="B7173" s="24" t="s">
        <v>370</v>
      </c>
      <c r="C7173" s="24" t="s">
        <v>5349</v>
      </c>
      <c r="D7173" s="24" t="s">
        <v>1076</v>
      </c>
      <c r="E7173" s="24" t="s">
        <v>370</v>
      </c>
      <c r="F7173" s="24" t="s">
        <v>5304</v>
      </c>
      <c r="G7173" t="str">
        <f t="shared" si="336"/>
        <v>JRG7.E1</v>
      </c>
      <c r="H7173" t="str">
        <f t="shared" si="337"/>
        <v>N29643078</v>
      </c>
      <c r="I7173" s="26" t="str">
        <f>H7173&amp;"x"&amp;COUNTIF($H$5:H7173,H7173)</f>
        <v>N29643078x2</v>
      </c>
      <c r="J7173" t="str">
        <f t="shared" si="338"/>
        <v>JRG7.E1</v>
      </c>
    </row>
    <row r="7174" spans="1:10">
      <c r="A7174" s="24" t="s">
        <v>5348</v>
      </c>
      <c r="B7174" s="24" t="s">
        <v>5350</v>
      </c>
      <c r="C7174" s="24" t="s">
        <v>5349</v>
      </c>
      <c r="D7174" s="24" t="s">
        <v>1076</v>
      </c>
      <c r="E7174" s="24" t="s">
        <v>5350</v>
      </c>
      <c r="F7174" s="24" t="s">
        <v>5245</v>
      </c>
      <c r="G7174" t="str">
        <f t="shared" ref="G7174:G7237" si="339">A7174&amp;"."&amp;B7174</f>
        <v>JRG7.E2</v>
      </c>
      <c r="H7174" t="str">
        <f t="shared" ref="H7174:H7237" si="340">F7174</f>
        <v>VCC15V</v>
      </c>
      <c r="I7174" s="26" t="str">
        <f>H7174&amp;"x"&amp;COUNTIF($H$5:H7174,H7174)</f>
        <v>VCC15Vx4</v>
      </c>
      <c r="J7174" t="str">
        <f t="shared" ref="J7174:J7237" si="341">G7174</f>
        <v>JRG7.E2</v>
      </c>
    </row>
    <row r="7175" spans="1:10">
      <c r="A7175" s="24" t="s">
        <v>5348</v>
      </c>
      <c r="B7175" s="24" t="s">
        <v>5351</v>
      </c>
      <c r="C7175" s="24" t="s">
        <v>5349</v>
      </c>
      <c r="D7175" s="24" t="s">
        <v>1076</v>
      </c>
      <c r="E7175" s="24" t="s">
        <v>5351</v>
      </c>
      <c r="F7175" s="24" t="s">
        <v>5304</v>
      </c>
      <c r="G7175" t="str">
        <f t="shared" si="339"/>
        <v>JRG7.I1</v>
      </c>
      <c r="H7175" t="str">
        <f t="shared" si="340"/>
        <v>N29643078</v>
      </c>
      <c r="I7175" s="26" t="str">
        <f>H7175&amp;"x"&amp;COUNTIF($H$5:H7175,H7175)</f>
        <v>N29643078x3</v>
      </c>
      <c r="J7175" t="str">
        <f t="shared" si="341"/>
        <v>JRG7.I1</v>
      </c>
    </row>
    <row r="7176" spans="1:10">
      <c r="A7176" s="24" t="s">
        <v>5348</v>
      </c>
      <c r="B7176" s="24" t="s">
        <v>5352</v>
      </c>
      <c r="C7176" s="24" t="s">
        <v>5349</v>
      </c>
      <c r="D7176" s="24" t="s">
        <v>1076</v>
      </c>
      <c r="E7176" s="24" t="s">
        <v>5352</v>
      </c>
      <c r="F7176" s="24" t="s">
        <v>5245</v>
      </c>
      <c r="G7176" t="str">
        <f t="shared" si="339"/>
        <v>JRG7.I2</v>
      </c>
      <c r="H7176" t="str">
        <f t="shared" si="340"/>
        <v>VCC15V</v>
      </c>
      <c r="I7176" s="26" t="str">
        <f>H7176&amp;"x"&amp;COUNTIF($H$5:H7176,H7176)</f>
        <v>VCC15Vx5</v>
      </c>
      <c r="J7176" t="str">
        <f t="shared" si="341"/>
        <v>JRG7.I2</v>
      </c>
    </row>
    <row r="7177" spans="1:10">
      <c r="A7177" s="24" t="s">
        <v>5353</v>
      </c>
      <c r="B7177" s="25">
        <v>1</v>
      </c>
      <c r="C7177" s="24" t="s">
        <v>5354</v>
      </c>
      <c r="D7177" s="24" t="s">
        <v>1076</v>
      </c>
      <c r="E7177" s="25">
        <v>1</v>
      </c>
      <c r="F7177" s="24" t="s">
        <v>5245</v>
      </c>
      <c r="G7177" t="str">
        <f t="shared" si="339"/>
        <v>JRG8.1</v>
      </c>
      <c r="H7177" t="str">
        <f t="shared" si="340"/>
        <v>VCC15V</v>
      </c>
      <c r="I7177" s="26" t="str">
        <f>H7177&amp;"x"&amp;COUNTIF($H$5:H7177,H7177)</f>
        <v>VCC15Vx6</v>
      </c>
      <c r="J7177" t="str">
        <f t="shared" si="341"/>
        <v>JRG8.1</v>
      </c>
    </row>
    <row r="7178" spans="1:10">
      <c r="A7178" s="24" t="s">
        <v>5353</v>
      </c>
      <c r="B7178" s="25">
        <v>2</v>
      </c>
      <c r="C7178" s="24" t="s">
        <v>5354</v>
      </c>
      <c r="D7178" s="24" t="s">
        <v>1076</v>
      </c>
      <c r="E7178" s="25">
        <v>2</v>
      </c>
      <c r="F7178" s="24" t="s">
        <v>5355</v>
      </c>
      <c r="G7178" t="str">
        <f t="shared" si="339"/>
        <v>JRG8.2</v>
      </c>
      <c r="H7178" t="str">
        <f t="shared" si="340"/>
        <v>N29643281</v>
      </c>
      <c r="I7178" s="26" t="str">
        <f>H7178&amp;"x"&amp;COUNTIF($H$5:H7178,H7178)</f>
        <v>N29643281x1</v>
      </c>
      <c r="J7178" t="str">
        <f t="shared" si="341"/>
        <v>JRG8.2</v>
      </c>
    </row>
    <row r="7179" spans="1:10">
      <c r="A7179" s="24" t="s">
        <v>5356</v>
      </c>
      <c r="B7179" s="25">
        <v>1</v>
      </c>
      <c r="C7179" s="24" t="s">
        <v>2122</v>
      </c>
      <c r="D7179" s="24" t="s">
        <v>1076</v>
      </c>
      <c r="E7179" s="25">
        <v>1</v>
      </c>
      <c r="F7179" s="24" t="s">
        <v>5355</v>
      </c>
      <c r="G7179" t="str">
        <f t="shared" si="339"/>
        <v>JRG9.1</v>
      </c>
      <c r="H7179" t="str">
        <f t="shared" si="340"/>
        <v>N29643281</v>
      </c>
      <c r="I7179" s="26" t="str">
        <f>H7179&amp;"x"&amp;COUNTIF($H$5:H7179,H7179)</f>
        <v>N29643281x2</v>
      </c>
      <c r="J7179" t="str">
        <f t="shared" si="341"/>
        <v>JRG9.1</v>
      </c>
    </row>
    <row r="7180" spans="1:10">
      <c r="A7180" s="24" t="s">
        <v>5356</v>
      </c>
      <c r="B7180" s="25">
        <v>2</v>
      </c>
      <c r="C7180" s="24" t="s">
        <v>2122</v>
      </c>
      <c r="D7180" s="24" t="s">
        <v>1076</v>
      </c>
      <c r="E7180" s="25">
        <v>2</v>
      </c>
      <c r="F7180" s="24" t="s">
        <v>1088</v>
      </c>
      <c r="G7180" t="str">
        <f t="shared" si="339"/>
        <v>JRG9.2</v>
      </c>
      <c r="H7180" t="str">
        <f t="shared" si="340"/>
        <v>DGND</v>
      </c>
      <c r="I7180" s="26" t="str">
        <f>H7180&amp;"x"&amp;COUNTIF($H$5:H7180,H7180)</f>
        <v>DGNDx830</v>
      </c>
      <c r="J7180" t="str">
        <f t="shared" si="341"/>
        <v>JRG9.2</v>
      </c>
    </row>
    <row r="7181" spans="1:10">
      <c r="A7181" s="24" t="s">
        <v>5357</v>
      </c>
      <c r="B7181" s="25">
        <v>1</v>
      </c>
      <c r="C7181" s="24" t="s">
        <v>1968</v>
      </c>
      <c r="D7181" s="24" t="s">
        <v>1076</v>
      </c>
      <c r="E7181" s="25">
        <v>1</v>
      </c>
      <c r="F7181" s="24" t="s">
        <v>5358</v>
      </c>
      <c r="G7181" t="str">
        <f t="shared" si="339"/>
        <v>JRH1.1</v>
      </c>
      <c r="H7181" t="str">
        <f t="shared" si="340"/>
        <v>N29630912</v>
      </c>
      <c r="I7181" s="26" t="str">
        <f>H7181&amp;"x"&amp;COUNTIF($H$5:H7181,H7181)</f>
        <v>N29630912x1</v>
      </c>
      <c r="J7181" t="str">
        <f t="shared" si="341"/>
        <v>JRH1.1</v>
      </c>
    </row>
    <row r="7182" spans="1:10">
      <c r="A7182" s="24" t="s">
        <v>5357</v>
      </c>
      <c r="B7182" s="25">
        <v>2</v>
      </c>
      <c r="C7182" s="24" t="s">
        <v>1968</v>
      </c>
      <c r="D7182" s="24" t="s">
        <v>1076</v>
      </c>
      <c r="E7182" s="25">
        <v>2</v>
      </c>
      <c r="F7182" s="24" t="s">
        <v>5261</v>
      </c>
      <c r="G7182" t="str">
        <f t="shared" si="339"/>
        <v>JRH1.2</v>
      </c>
      <c r="H7182" t="str">
        <f t="shared" si="340"/>
        <v>VCC24V</v>
      </c>
      <c r="I7182" s="26" t="str">
        <f>H7182&amp;"x"&amp;COUNTIF($H$5:H7182,H7182)</f>
        <v>VCC24Vx12</v>
      </c>
      <c r="J7182" t="str">
        <f t="shared" si="341"/>
        <v>JRH1.2</v>
      </c>
    </row>
    <row r="7183" spans="1:10">
      <c r="A7183" s="24" t="s">
        <v>5359</v>
      </c>
      <c r="B7183" s="25">
        <v>1</v>
      </c>
      <c r="C7183" s="24" t="s">
        <v>5336</v>
      </c>
      <c r="D7183" s="24" t="s">
        <v>1076</v>
      </c>
      <c r="E7183" s="25">
        <v>1</v>
      </c>
      <c r="F7183" s="24" t="s">
        <v>5276</v>
      </c>
      <c r="G7183" t="str">
        <f t="shared" si="339"/>
        <v>JRH2.1</v>
      </c>
      <c r="H7183" t="str">
        <f t="shared" si="340"/>
        <v>N29631034</v>
      </c>
      <c r="I7183" s="26" t="str">
        <f>H7183&amp;"x"&amp;COUNTIF($H$5:H7183,H7183)</f>
        <v>N29631034x2</v>
      </c>
      <c r="J7183" t="str">
        <f t="shared" si="341"/>
        <v>JRH2.1</v>
      </c>
    </row>
    <row r="7184" spans="1:10">
      <c r="A7184" s="24" t="s">
        <v>5359</v>
      </c>
      <c r="B7184" s="25">
        <v>2</v>
      </c>
      <c r="C7184" s="24" t="s">
        <v>5336</v>
      </c>
      <c r="D7184" s="24" t="s">
        <v>1076</v>
      </c>
      <c r="E7184" s="25">
        <v>2</v>
      </c>
      <c r="F7184" s="24" t="s">
        <v>5270</v>
      </c>
      <c r="G7184" t="str">
        <f t="shared" si="339"/>
        <v>JRH2.2</v>
      </c>
      <c r="H7184" t="str">
        <f t="shared" si="340"/>
        <v>15V</v>
      </c>
      <c r="I7184" s="26" t="str">
        <f>H7184&amp;"x"&amp;COUNTIF($H$5:H7184,H7184)</f>
        <v>15Vx6</v>
      </c>
      <c r="J7184" t="str">
        <f t="shared" si="341"/>
        <v>JRH2.2</v>
      </c>
    </row>
    <row r="7185" spans="1:10">
      <c r="A7185" s="24" t="s">
        <v>5360</v>
      </c>
      <c r="B7185" s="25">
        <v>1</v>
      </c>
      <c r="C7185" s="24" t="s">
        <v>5361</v>
      </c>
      <c r="D7185" s="24" t="s">
        <v>1076</v>
      </c>
      <c r="E7185" s="25">
        <v>1</v>
      </c>
      <c r="F7185" s="24" t="s">
        <v>1088</v>
      </c>
      <c r="G7185" t="str">
        <f t="shared" si="339"/>
        <v>JRH3.1</v>
      </c>
      <c r="H7185" t="str">
        <f t="shared" si="340"/>
        <v>DGND</v>
      </c>
      <c r="I7185" s="26" t="str">
        <f>H7185&amp;"x"&amp;COUNTIF($H$5:H7185,H7185)</f>
        <v>DGNDx831</v>
      </c>
      <c r="J7185" t="str">
        <f t="shared" si="341"/>
        <v>JRH3.1</v>
      </c>
    </row>
    <row r="7186" spans="1:10">
      <c r="A7186" s="24" t="s">
        <v>5360</v>
      </c>
      <c r="B7186" s="25">
        <v>2</v>
      </c>
      <c r="C7186" s="24" t="s">
        <v>5361</v>
      </c>
      <c r="D7186" s="24" t="s">
        <v>1076</v>
      </c>
      <c r="E7186" s="25">
        <v>2</v>
      </c>
      <c r="F7186" s="24" t="s">
        <v>5276</v>
      </c>
      <c r="G7186" t="str">
        <f t="shared" si="339"/>
        <v>JRH3.2</v>
      </c>
      <c r="H7186" t="str">
        <f t="shared" si="340"/>
        <v>N29631034</v>
      </c>
      <c r="I7186" s="26" t="str">
        <f>H7186&amp;"x"&amp;COUNTIF($H$5:H7186,H7186)</f>
        <v>N29631034x3</v>
      </c>
      <c r="J7186" t="str">
        <f t="shared" si="341"/>
        <v>JRH3.2</v>
      </c>
    </row>
    <row r="7187" spans="1:10">
      <c r="A7187" s="24" t="s">
        <v>5362</v>
      </c>
      <c r="B7187" s="25">
        <v>1</v>
      </c>
      <c r="C7187" s="24" t="s">
        <v>5363</v>
      </c>
      <c r="D7187" s="24" t="s">
        <v>1076</v>
      </c>
      <c r="E7187" s="25">
        <v>1</v>
      </c>
      <c r="F7187" s="24" t="s">
        <v>1088</v>
      </c>
      <c r="G7187" t="str">
        <f t="shared" si="339"/>
        <v>JRH4.1</v>
      </c>
      <c r="H7187" t="str">
        <f t="shared" si="340"/>
        <v>DGND</v>
      </c>
      <c r="I7187" s="26" t="str">
        <f>H7187&amp;"x"&amp;COUNTIF($H$5:H7187,H7187)</f>
        <v>DGNDx832</v>
      </c>
      <c r="J7187" t="str">
        <f t="shared" si="341"/>
        <v>JRH4.1</v>
      </c>
    </row>
    <row r="7188" spans="1:10">
      <c r="A7188" s="24" t="s">
        <v>5362</v>
      </c>
      <c r="B7188" s="25">
        <v>2</v>
      </c>
      <c r="C7188" s="24" t="s">
        <v>5363</v>
      </c>
      <c r="D7188" s="24" t="s">
        <v>1076</v>
      </c>
      <c r="E7188" s="25">
        <v>2</v>
      </c>
      <c r="F7188" s="24" t="s">
        <v>5364</v>
      </c>
      <c r="G7188" t="str">
        <f t="shared" si="339"/>
        <v>JRH4.2</v>
      </c>
      <c r="H7188" t="str">
        <f t="shared" si="340"/>
        <v>N29631046</v>
      </c>
      <c r="I7188" s="26" t="str">
        <f>H7188&amp;"x"&amp;COUNTIF($H$5:H7188,H7188)</f>
        <v>N29631046x1</v>
      </c>
      <c r="J7188" t="str">
        <f t="shared" si="341"/>
        <v>JRH4.2</v>
      </c>
    </row>
    <row r="7189" spans="1:10">
      <c r="A7189" s="24" t="s">
        <v>5365</v>
      </c>
      <c r="B7189" s="25">
        <v>1</v>
      </c>
      <c r="C7189" s="24" t="s">
        <v>5336</v>
      </c>
      <c r="D7189" s="24" t="s">
        <v>1076</v>
      </c>
      <c r="E7189" s="25">
        <v>1</v>
      </c>
      <c r="F7189" s="24" t="s">
        <v>5270</v>
      </c>
      <c r="G7189" t="str">
        <f t="shared" si="339"/>
        <v>JRH5.1</v>
      </c>
      <c r="H7189" t="str">
        <f t="shared" si="340"/>
        <v>15V</v>
      </c>
      <c r="I7189" s="26" t="str">
        <f>H7189&amp;"x"&amp;COUNTIF($H$5:H7189,H7189)</f>
        <v>15Vx7</v>
      </c>
      <c r="J7189" t="str">
        <f t="shared" si="341"/>
        <v>JRH5.1</v>
      </c>
    </row>
    <row r="7190" spans="1:10">
      <c r="A7190" s="24" t="s">
        <v>5365</v>
      </c>
      <c r="B7190" s="25">
        <v>2</v>
      </c>
      <c r="C7190" s="24" t="s">
        <v>5336</v>
      </c>
      <c r="D7190" s="24" t="s">
        <v>1076</v>
      </c>
      <c r="E7190" s="25">
        <v>2</v>
      </c>
      <c r="F7190" s="24" t="s">
        <v>5366</v>
      </c>
      <c r="G7190" t="str">
        <f t="shared" si="339"/>
        <v>JRH5.2</v>
      </c>
      <c r="H7190" t="str">
        <f t="shared" si="340"/>
        <v>N29631008</v>
      </c>
      <c r="I7190" s="26" t="str">
        <f>H7190&amp;"x"&amp;COUNTIF($H$5:H7190,H7190)</f>
        <v>N29631008x1</v>
      </c>
      <c r="J7190" t="str">
        <f t="shared" si="341"/>
        <v>JRH5.2</v>
      </c>
    </row>
    <row r="7191" spans="1:10">
      <c r="A7191" s="24" t="s">
        <v>5367</v>
      </c>
      <c r="B7191" s="25">
        <v>1</v>
      </c>
      <c r="C7191" s="24" t="s">
        <v>2493</v>
      </c>
      <c r="D7191" s="24" t="s">
        <v>1076</v>
      </c>
      <c r="E7191" s="25">
        <v>1</v>
      </c>
      <c r="F7191" s="24" t="s">
        <v>5275</v>
      </c>
      <c r="G7191" t="str">
        <f t="shared" si="339"/>
        <v>JRH6.1</v>
      </c>
      <c r="H7191" t="str">
        <f t="shared" si="340"/>
        <v>N29631032</v>
      </c>
      <c r="I7191" s="26" t="str">
        <f>H7191&amp;"x"&amp;COUNTIF($H$5:H7191,H7191)</f>
        <v>N29631032x2</v>
      </c>
      <c r="J7191" t="str">
        <f t="shared" si="341"/>
        <v>JRH6.1</v>
      </c>
    </row>
    <row r="7192" spans="1:10">
      <c r="A7192" s="24" t="s">
        <v>5367</v>
      </c>
      <c r="B7192" s="25">
        <v>2</v>
      </c>
      <c r="C7192" s="24" t="s">
        <v>2493</v>
      </c>
      <c r="D7192" s="24" t="s">
        <v>1076</v>
      </c>
      <c r="E7192" s="25">
        <v>2</v>
      </c>
      <c r="F7192" s="24" t="s">
        <v>5270</v>
      </c>
      <c r="G7192" t="str">
        <f t="shared" si="339"/>
        <v>JRH6.2</v>
      </c>
      <c r="H7192" t="str">
        <f t="shared" si="340"/>
        <v>15V</v>
      </c>
      <c r="I7192" s="26" t="str">
        <f>H7192&amp;"x"&amp;COUNTIF($H$5:H7192,H7192)</f>
        <v>15Vx8</v>
      </c>
      <c r="J7192" t="str">
        <f t="shared" si="341"/>
        <v>JRH6.2</v>
      </c>
    </row>
    <row r="7193" spans="1:10">
      <c r="A7193" s="24" t="s">
        <v>5368</v>
      </c>
      <c r="B7193" s="25">
        <v>1</v>
      </c>
      <c r="C7193" s="24" t="s">
        <v>5369</v>
      </c>
      <c r="D7193" s="24" t="s">
        <v>1076</v>
      </c>
      <c r="E7193" s="25">
        <v>1</v>
      </c>
      <c r="F7193" s="24" t="s">
        <v>5370</v>
      </c>
      <c r="G7193" t="str">
        <f t="shared" si="339"/>
        <v>JRK1.1</v>
      </c>
      <c r="H7193" t="str">
        <f t="shared" si="340"/>
        <v>N29632861</v>
      </c>
      <c r="I7193" s="26" t="str">
        <f>H7193&amp;"x"&amp;COUNTIF($H$5:H7193,H7193)</f>
        <v>N29632861x1</v>
      </c>
      <c r="J7193" t="str">
        <f t="shared" si="341"/>
        <v>JRK1.1</v>
      </c>
    </row>
    <row r="7194" spans="1:10">
      <c r="A7194" s="24" t="s">
        <v>5368</v>
      </c>
      <c r="B7194" s="25">
        <v>2</v>
      </c>
      <c r="C7194" s="24" t="s">
        <v>5369</v>
      </c>
      <c r="D7194" s="24" t="s">
        <v>1076</v>
      </c>
      <c r="E7194" s="25">
        <v>2</v>
      </c>
      <c r="F7194" s="24" t="s">
        <v>5279</v>
      </c>
      <c r="G7194" t="str">
        <f t="shared" si="339"/>
        <v>JRK1.2</v>
      </c>
      <c r="H7194" t="str">
        <f t="shared" si="340"/>
        <v>N29632851</v>
      </c>
      <c r="I7194" s="26" t="str">
        <f>H7194&amp;"x"&amp;COUNTIF($H$5:H7194,H7194)</f>
        <v>N29632851x4</v>
      </c>
      <c r="J7194" t="str">
        <f t="shared" si="341"/>
        <v>JRK1.2</v>
      </c>
    </row>
    <row r="7195" spans="1:10">
      <c r="A7195" s="24" t="s">
        <v>5371</v>
      </c>
      <c r="B7195" s="25">
        <v>1</v>
      </c>
      <c r="C7195" s="24" t="s">
        <v>2122</v>
      </c>
      <c r="D7195" s="24" t="s">
        <v>1076</v>
      </c>
      <c r="E7195" s="25">
        <v>1</v>
      </c>
      <c r="F7195" s="24" t="s">
        <v>5372</v>
      </c>
      <c r="G7195" t="str">
        <f t="shared" si="339"/>
        <v>JRK2.1</v>
      </c>
      <c r="H7195" t="str">
        <f t="shared" si="340"/>
        <v>N29632955</v>
      </c>
      <c r="I7195" s="26" t="str">
        <f>H7195&amp;"x"&amp;COUNTIF($H$5:H7195,H7195)</f>
        <v>N29632955x1</v>
      </c>
      <c r="J7195" t="str">
        <f t="shared" si="341"/>
        <v>JRK2.1</v>
      </c>
    </row>
    <row r="7196" spans="1:10">
      <c r="A7196" s="24" t="s">
        <v>5371</v>
      </c>
      <c r="B7196" s="25">
        <v>2</v>
      </c>
      <c r="C7196" s="24" t="s">
        <v>2122</v>
      </c>
      <c r="D7196" s="24" t="s">
        <v>1076</v>
      </c>
      <c r="E7196" s="25">
        <v>2</v>
      </c>
      <c r="F7196" s="24" t="s">
        <v>1088</v>
      </c>
      <c r="G7196" t="str">
        <f t="shared" si="339"/>
        <v>JRK2.2</v>
      </c>
      <c r="H7196" t="str">
        <f t="shared" si="340"/>
        <v>DGND</v>
      </c>
      <c r="I7196" s="26" t="str">
        <f>H7196&amp;"x"&amp;COUNTIF($H$5:H7196,H7196)</f>
        <v>DGNDx833</v>
      </c>
      <c r="J7196" t="str">
        <f t="shared" si="341"/>
        <v>JRK2.2</v>
      </c>
    </row>
    <row r="7197" spans="1:10">
      <c r="A7197" s="24" t="s">
        <v>5373</v>
      </c>
      <c r="B7197" s="25">
        <v>1</v>
      </c>
      <c r="C7197" s="24" t="s">
        <v>2122</v>
      </c>
      <c r="D7197" s="24" t="s">
        <v>1076</v>
      </c>
      <c r="E7197" s="25">
        <v>1</v>
      </c>
      <c r="F7197" s="24" t="s">
        <v>5374</v>
      </c>
      <c r="G7197" t="str">
        <f t="shared" si="339"/>
        <v>JRK4.1</v>
      </c>
      <c r="H7197" t="str">
        <f t="shared" si="340"/>
        <v>N29632921</v>
      </c>
      <c r="I7197" s="26" t="str">
        <f>H7197&amp;"x"&amp;COUNTIF($H$5:H7197,H7197)</f>
        <v>N29632921x1</v>
      </c>
      <c r="J7197" t="str">
        <f t="shared" si="341"/>
        <v>JRK4.1</v>
      </c>
    </row>
    <row r="7198" spans="1:10">
      <c r="A7198" s="24" t="s">
        <v>5373</v>
      </c>
      <c r="B7198" s="25">
        <v>2</v>
      </c>
      <c r="C7198" s="24" t="s">
        <v>2122</v>
      </c>
      <c r="D7198" s="24" t="s">
        <v>1076</v>
      </c>
      <c r="E7198" s="25">
        <v>2</v>
      </c>
      <c r="F7198" s="24" t="s">
        <v>5370</v>
      </c>
      <c r="G7198" t="str">
        <f t="shared" si="339"/>
        <v>JRK4.2</v>
      </c>
      <c r="H7198" t="str">
        <f t="shared" si="340"/>
        <v>N29632861</v>
      </c>
      <c r="I7198" s="26" t="str">
        <f>H7198&amp;"x"&amp;COUNTIF($H$5:H7198,H7198)</f>
        <v>N29632861x2</v>
      </c>
      <c r="J7198" t="str">
        <f t="shared" si="341"/>
        <v>JRK4.2</v>
      </c>
    </row>
    <row r="7199" spans="1:10">
      <c r="A7199" s="24" t="s">
        <v>5375</v>
      </c>
      <c r="B7199" s="25">
        <v>1</v>
      </c>
      <c r="C7199" s="24" t="s">
        <v>5376</v>
      </c>
      <c r="D7199" s="24" t="s">
        <v>1076</v>
      </c>
      <c r="E7199" s="25">
        <v>1</v>
      </c>
      <c r="F7199" s="24" t="s">
        <v>3048</v>
      </c>
      <c r="G7199" t="str">
        <f t="shared" si="339"/>
        <v>JRK5.1</v>
      </c>
      <c r="H7199" t="str">
        <f t="shared" si="340"/>
        <v>S1_5V</v>
      </c>
      <c r="I7199" s="26" t="str">
        <f>H7199&amp;"x"&amp;COUNTIF($H$5:H7199,H7199)</f>
        <v>S1_5Vx72</v>
      </c>
      <c r="J7199" t="str">
        <f t="shared" si="341"/>
        <v>JRK5.1</v>
      </c>
    </row>
    <row r="7200" spans="1:10">
      <c r="A7200" s="24" t="s">
        <v>5375</v>
      </c>
      <c r="B7200" s="25">
        <v>2</v>
      </c>
      <c r="C7200" s="24" t="s">
        <v>5376</v>
      </c>
      <c r="D7200" s="24" t="s">
        <v>1076</v>
      </c>
      <c r="E7200" s="25">
        <v>2</v>
      </c>
      <c r="F7200" s="24" t="s">
        <v>5372</v>
      </c>
      <c r="G7200" t="str">
        <f t="shared" si="339"/>
        <v>JRK5.2</v>
      </c>
      <c r="H7200" t="str">
        <f t="shared" si="340"/>
        <v>N29632955</v>
      </c>
      <c r="I7200" s="26" t="str">
        <f>H7200&amp;"x"&amp;COUNTIF($H$5:H7200,H7200)</f>
        <v>N29632955x2</v>
      </c>
      <c r="J7200" t="str">
        <f t="shared" si="341"/>
        <v>JRK5.2</v>
      </c>
    </row>
    <row r="7201" spans="1:10">
      <c r="A7201" s="24" t="s">
        <v>5377</v>
      </c>
      <c r="B7201" s="25">
        <v>1</v>
      </c>
      <c r="C7201" s="24" t="s">
        <v>5378</v>
      </c>
      <c r="D7201" s="24" t="s">
        <v>1076</v>
      </c>
      <c r="E7201" s="24" t="s">
        <v>5379</v>
      </c>
      <c r="F7201" s="24" t="s">
        <v>5323</v>
      </c>
      <c r="G7201" t="str">
        <f t="shared" si="339"/>
        <v>JUB1.1</v>
      </c>
      <c r="H7201" t="str">
        <f t="shared" si="340"/>
        <v>N29872275</v>
      </c>
      <c r="I7201" s="26" t="str">
        <f>H7201&amp;"x"&amp;COUNTIF($H$5:H7201,H7201)</f>
        <v>N29872275x2</v>
      </c>
      <c r="J7201" t="str">
        <f t="shared" si="341"/>
        <v>JUB1.1</v>
      </c>
    </row>
    <row r="7202" spans="1:10">
      <c r="A7202" s="24" t="s">
        <v>5377</v>
      </c>
      <c r="B7202" s="25">
        <v>2</v>
      </c>
      <c r="C7202" s="24" t="s">
        <v>5378</v>
      </c>
      <c r="D7202" s="24" t="s">
        <v>1076</v>
      </c>
      <c r="E7202" s="24" t="s">
        <v>1087</v>
      </c>
      <c r="F7202" s="24" t="s">
        <v>1088</v>
      </c>
      <c r="G7202" t="str">
        <f t="shared" si="339"/>
        <v>JUB1.2</v>
      </c>
      <c r="H7202" t="str">
        <f t="shared" si="340"/>
        <v>DGND</v>
      </c>
      <c r="I7202" s="26" t="str">
        <f>H7202&amp;"x"&amp;COUNTIF($H$5:H7202,H7202)</f>
        <v>DGNDx834</v>
      </c>
      <c r="J7202" t="str">
        <f t="shared" si="341"/>
        <v>JUB1.2</v>
      </c>
    </row>
    <row r="7203" spans="1:10">
      <c r="A7203" s="24" t="s">
        <v>5377</v>
      </c>
      <c r="B7203" s="25">
        <v>3</v>
      </c>
      <c r="C7203" s="24" t="s">
        <v>5378</v>
      </c>
      <c r="D7203" s="24" t="s">
        <v>1076</v>
      </c>
      <c r="E7203" s="24" t="s">
        <v>5380</v>
      </c>
      <c r="F7203" s="24" t="s">
        <v>5229</v>
      </c>
      <c r="G7203" t="str">
        <f t="shared" si="339"/>
        <v>JUB1.3</v>
      </c>
      <c r="H7203" t="str">
        <f t="shared" si="340"/>
        <v>JP24V</v>
      </c>
      <c r="I7203" s="26" t="str">
        <f>H7203&amp;"x"&amp;COUNTIF($H$5:H7203,H7203)</f>
        <v>JP24Vx8</v>
      </c>
      <c r="J7203" t="str">
        <f t="shared" si="341"/>
        <v>JUB1.3</v>
      </c>
    </row>
    <row r="7204" spans="1:10">
      <c r="A7204" s="24" t="s">
        <v>5377</v>
      </c>
      <c r="B7204" s="25">
        <v>4</v>
      </c>
      <c r="C7204" s="24" t="s">
        <v>5378</v>
      </c>
      <c r="D7204" s="24" t="s">
        <v>1076</v>
      </c>
      <c r="E7204" s="24" t="s">
        <v>5381</v>
      </c>
      <c r="F7204" s="24" t="s">
        <v>5261</v>
      </c>
      <c r="G7204" t="str">
        <f t="shared" si="339"/>
        <v>JUB1.4</v>
      </c>
      <c r="H7204" t="str">
        <f t="shared" si="340"/>
        <v>VCC24V</v>
      </c>
      <c r="I7204" s="26" t="str">
        <f>H7204&amp;"x"&amp;COUNTIF($H$5:H7204,H7204)</f>
        <v>VCC24Vx13</v>
      </c>
      <c r="J7204" t="str">
        <f t="shared" si="341"/>
        <v>JUB1.4</v>
      </c>
    </row>
    <row r="7205" spans="1:10">
      <c r="A7205" s="24" t="s">
        <v>5377</v>
      </c>
      <c r="B7205" s="25">
        <v>5</v>
      </c>
      <c r="C7205" s="24" t="s">
        <v>5378</v>
      </c>
      <c r="D7205" s="24" t="s">
        <v>1076</v>
      </c>
      <c r="E7205" s="24" t="s">
        <v>5382</v>
      </c>
      <c r="F7205" s="24" t="s">
        <v>5232</v>
      </c>
      <c r="G7205" t="str">
        <f t="shared" si="339"/>
        <v>JUB1.5</v>
      </c>
      <c r="H7205" t="str">
        <f t="shared" si="340"/>
        <v>VCC5V0</v>
      </c>
      <c r="I7205" s="26" t="str">
        <f>H7205&amp;"x"&amp;COUNTIF($H$5:H7205,H7205)</f>
        <v>VCC5V0x7</v>
      </c>
      <c r="J7205" t="str">
        <f t="shared" si="341"/>
        <v>JUB1.5</v>
      </c>
    </row>
    <row r="7206" spans="1:10">
      <c r="A7206" s="24" t="s">
        <v>5383</v>
      </c>
      <c r="B7206" s="25">
        <v>1</v>
      </c>
      <c r="C7206" s="24" t="s">
        <v>1075</v>
      </c>
      <c r="D7206" s="24" t="s">
        <v>1076</v>
      </c>
      <c r="E7206" s="24" t="s">
        <v>1077</v>
      </c>
      <c r="F7206" s="24" t="s">
        <v>5384</v>
      </c>
      <c r="G7206" t="str">
        <f t="shared" si="339"/>
        <v>JUC1.1</v>
      </c>
      <c r="H7206" t="str">
        <f t="shared" si="340"/>
        <v>ULN_1B</v>
      </c>
      <c r="I7206" s="26" t="str">
        <f>H7206&amp;"x"&amp;COUNTIF($H$5:H7206,H7206)</f>
        <v>ULN_1Bx1</v>
      </c>
      <c r="J7206" t="str">
        <f t="shared" si="341"/>
        <v>JUC1.1</v>
      </c>
    </row>
    <row r="7207" spans="1:10">
      <c r="A7207" s="24" t="s">
        <v>5383</v>
      </c>
      <c r="B7207" s="25">
        <v>2</v>
      </c>
      <c r="C7207" s="24" t="s">
        <v>1075</v>
      </c>
      <c r="D7207" s="24" t="s">
        <v>1076</v>
      </c>
      <c r="E7207" s="24" t="s">
        <v>1079</v>
      </c>
      <c r="F7207" s="27"/>
      <c r="G7207" t="str">
        <f t="shared" si="339"/>
        <v>JUC1.2</v>
      </c>
      <c r="H7207">
        <f t="shared" si="340"/>
        <v>0</v>
      </c>
      <c r="I7207" s="26" t="str">
        <f>H7207&amp;"x"&amp;COUNTIF($H$5:H7207,H7207)</f>
        <v>0x382</v>
      </c>
      <c r="J7207" t="str">
        <f t="shared" si="341"/>
        <v>JUC1.2</v>
      </c>
    </row>
    <row r="7208" spans="1:10">
      <c r="A7208" s="24" t="s">
        <v>5383</v>
      </c>
      <c r="B7208" s="25">
        <v>3</v>
      </c>
      <c r="C7208" s="24" t="s">
        <v>1075</v>
      </c>
      <c r="D7208" s="24" t="s">
        <v>1076</v>
      </c>
      <c r="E7208" s="24" t="s">
        <v>1081</v>
      </c>
      <c r="F7208" s="27"/>
      <c r="G7208" t="str">
        <f t="shared" si="339"/>
        <v>JUC1.3</v>
      </c>
      <c r="H7208">
        <f t="shared" si="340"/>
        <v>0</v>
      </c>
      <c r="I7208" s="26" t="str">
        <f>H7208&amp;"x"&amp;COUNTIF($H$5:H7208,H7208)</f>
        <v>0x383</v>
      </c>
      <c r="J7208" t="str">
        <f t="shared" si="341"/>
        <v>JUC1.3</v>
      </c>
    </row>
    <row r="7209" spans="1:10">
      <c r="A7209" s="24" t="s">
        <v>5383</v>
      </c>
      <c r="B7209" s="25">
        <v>4</v>
      </c>
      <c r="C7209" s="24" t="s">
        <v>1075</v>
      </c>
      <c r="D7209" s="24" t="s">
        <v>1076</v>
      </c>
      <c r="E7209" s="24" t="s">
        <v>1082</v>
      </c>
      <c r="F7209" s="27"/>
      <c r="G7209" t="str">
        <f t="shared" si="339"/>
        <v>JUC1.4</v>
      </c>
      <c r="H7209">
        <f t="shared" si="340"/>
        <v>0</v>
      </c>
      <c r="I7209" s="26" t="str">
        <f>H7209&amp;"x"&amp;COUNTIF($H$5:H7209,H7209)</f>
        <v>0x384</v>
      </c>
      <c r="J7209" t="str">
        <f t="shared" si="341"/>
        <v>JUC1.4</v>
      </c>
    </row>
    <row r="7210" spans="1:10">
      <c r="A7210" s="24" t="s">
        <v>5383</v>
      </c>
      <c r="B7210" s="25">
        <v>5</v>
      </c>
      <c r="C7210" s="24" t="s">
        <v>1075</v>
      </c>
      <c r="D7210" s="24" t="s">
        <v>1076</v>
      </c>
      <c r="E7210" s="24" t="s">
        <v>1083</v>
      </c>
      <c r="F7210" s="27"/>
      <c r="G7210" t="str">
        <f t="shared" si="339"/>
        <v>JUC1.5</v>
      </c>
      <c r="H7210">
        <f t="shared" si="340"/>
        <v>0</v>
      </c>
      <c r="I7210" s="26" t="str">
        <f>H7210&amp;"x"&amp;COUNTIF($H$5:H7210,H7210)</f>
        <v>0x385</v>
      </c>
      <c r="J7210" t="str">
        <f t="shared" si="341"/>
        <v>JUC1.5</v>
      </c>
    </row>
    <row r="7211" spans="1:10">
      <c r="A7211" s="24" t="s">
        <v>5383</v>
      </c>
      <c r="B7211" s="25">
        <v>6</v>
      </c>
      <c r="C7211" s="24" t="s">
        <v>1075</v>
      </c>
      <c r="D7211" s="24" t="s">
        <v>1076</v>
      </c>
      <c r="E7211" s="24" t="s">
        <v>1084</v>
      </c>
      <c r="F7211" s="27"/>
      <c r="G7211" t="str">
        <f t="shared" si="339"/>
        <v>JUC1.6</v>
      </c>
      <c r="H7211">
        <f t="shared" si="340"/>
        <v>0</v>
      </c>
      <c r="I7211" s="26" t="str">
        <f>H7211&amp;"x"&amp;COUNTIF($H$5:H7211,H7211)</f>
        <v>0x386</v>
      </c>
      <c r="J7211" t="str">
        <f t="shared" si="341"/>
        <v>JUC1.6</v>
      </c>
    </row>
    <row r="7212" spans="1:10">
      <c r="A7212" s="24" t="s">
        <v>5383</v>
      </c>
      <c r="B7212" s="25">
        <v>7</v>
      </c>
      <c r="C7212" s="24" t="s">
        <v>1075</v>
      </c>
      <c r="D7212" s="24" t="s">
        <v>1076</v>
      </c>
      <c r="E7212" s="24" t="s">
        <v>1085</v>
      </c>
      <c r="F7212" s="27"/>
      <c r="G7212" t="str">
        <f t="shared" si="339"/>
        <v>JUC1.7</v>
      </c>
      <c r="H7212">
        <f t="shared" si="340"/>
        <v>0</v>
      </c>
      <c r="I7212" s="26" t="str">
        <f>H7212&amp;"x"&amp;COUNTIF($H$5:H7212,H7212)</f>
        <v>0x387</v>
      </c>
      <c r="J7212" t="str">
        <f t="shared" si="341"/>
        <v>JUC1.7</v>
      </c>
    </row>
    <row r="7213" spans="1:10">
      <c r="A7213" s="24" t="s">
        <v>5383</v>
      </c>
      <c r="B7213" s="25">
        <v>8</v>
      </c>
      <c r="C7213" s="24" t="s">
        <v>1075</v>
      </c>
      <c r="D7213" s="24" t="s">
        <v>1076</v>
      </c>
      <c r="E7213" s="24" t="s">
        <v>1086</v>
      </c>
      <c r="F7213" s="24" t="s">
        <v>5385</v>
      </c>
      <c r="G7213" t="str">
        <f t="shared" si="339"/>
        <v>JUC1.8</v>
      </c>
      <c r="H7213" t="str">
        <f t="shared" si="340"/>
        <v>ULN_7B</v>
      </c>
      <c r="I7213" s="26" t="str">
        <f>H7213&amp;"x"&amp;COUNTIF($H$5:H7213,H7213)</f>
        <v>ULN_7Bx1</v>
      </c>
      <c r="J7213" t="str">
        <f t="shared" si="341"/>
        <v>JUC1.8</v>
      </c>
    </row>
    <row r="7214" spans="1:10">
      <c r="A7214" s="24" t="s">
        <v>5383</v>
      </c>
      <c r="B7214" s="25">
        <v>9</v>
      </c>
      <c r="C7214" s="24" t="s">
        <v>1075</v>
      </c>
      <c r="D7214" s="24" t="s">
        <v>1076</v>
      </c>
      <c r="E7214" s="24" t="s">
        <v>1087</v>
      </c>
      <c r="F7214" s="24" t="s">
        <v>1088</v>
      </c>
      <c r="G7214" t="str">
        <f t="shared" si="339"/>
        <v>JUC1.9</v>
      </c>
      <c r="H7214" t="str">
        <f t="shared" si="340"/>
        <v>DGND</v>
      </c>
      <c r="I7214" s="26" t="str">
        <f>H7214&amp;"x"&amp;COUNTIF($H$5:H7214,H7214)</f>
        <v>DGNDx835</v>
      </c>
      <c r="J7214" t="str">
        <f t="shared" si="341"/>
        <v>JUC1.9</v>
      </c>
    </row>
    <row r="7215" spans="1:10">
      <c r="A7215" s="24" t="s">
        <v>5383</v>
      </c>
      <c r="B7215" s="25">
        <v>10</v>
      </c>
      <c r="C7215" s="24" t="s">
        <v>1075</v>
      </c>
      <c r="D7215" s="24" t="s">
        <v>1076</v>
      </c>
      <c r="E7215" s="24" t="s">
        <v>1089</v>
      </c>
      <c r="F7215" s="27"/>
      <c r="G7215" t="str">
        <f t="shared" si="339"/>
        <v>JUC1.10</v>
      </c>
      <c r="H7215">
        <f t="shared" si="340"/>
        <v>0</v>
      </c>
      <c r="I7215" s="26" t="str">
        <f>H7215&amp;"x"&amp;COUNTIF($H$5:H7215,H7215)</f>
        <v>0x388</v>
      </c>
      <c r="J7215" t="str">
        <f t="shared" si="341"/>
        <v>JUC1.10</v>
      </c>
    </row>
    <row r="7216" spans="1:10">
      <c r="A7216" s="24" t="s">
        <v>5383</v>
      </c>
      <c r="B7216" s="25">
        <v>11</v>
      </c>
      <c r="C7216" s="24" t="s">
        <v>1075</v>
      </c>
      <c r="D7216" s="24" t="s">
        <v>1076</v>
      </c>
      <c r="E7216" s="24" t="s">
        <v>1090</v>
      </c>
      <c r="F7216" s="27"/>
      <c r="G7216" t="str">
        <f t="shared" si="339"/>
        <v>JUC1.11</v>
      </c>
      <c r="H7216">
        <f t="shared" si="340"/>
        <v>0</v>
      </c>
      <c r="I7216" s="26" t="str">
        <f>H7216&amp;"x"&amp;COUNTIF($H$5:H7216,H7216)</f>
        <v>0x389</v>
      </c>
      <c r="J7216" t="str">
        <f t="shared" si="341"/>
        <v>JUC1.11</v>
      </c>
    </row>
    <row r="7217" spans="1:10">
      <c r="A7217" s="24" t="s">
        <v>5383</v>
      </c>
      <c r="B7217" s="25">
        <v>12</v>
      </c>
      <c r="C7217" s="24" t="s">
        <v>1075</v>
      </c>
      <c r="D7217" s="24" t="s">
        <v>1076</v>
      </c>
      <c r="E7217" s="24" t="s">
        <v>1091</v>
      </c>
      <c r="F7217" s="24" t="s">
        <v>5232</v>
      </c>
      <c r="G7217" t="str">
        <f t="shared" si="339"/>
        <v>JUC1.12</v>
      </c>
      <c r="H7217" t="str">
        <f t="shared" si="340"/>
        <v>VCC5V0</v>
      </c>
      <c r="I7217" s="26" t="str">
        <f>H7217&amp;"x"&amp;COUNTIF($H$5:H7217,H7217)</f>
        <v>VCC5V0x8</v>
      </c>
      <c r="J7217" t="str">
        <f t="shared" si="341"/>
        <v>JUC1.12</v>
      </c>
    </row>
    <row r="7218" spans="1:10">
      <c r="A7218" s="24" t="s">
        <v>5383</v>
      </c>
      <c r="B7218" s="25">
        <v>13</v>
      </c>
      <c r="C7218" s="24" t="s">
        <v>1075</v>
      </c>
      <c r="D7218" s="24" t="s">
        <v>1076</v>
      </c>
      <c r="E7218" s="24" t="s">
        <v>1093</v>
      </c>
      <c r="F7218" s="24" t="s">
        <v>5301</v>
      </c>
      <c r="G7218" t="str">
        <f t="shared" si="339"/>
        <v>JUC1.13</v>
      </c>
      <c r="H7218" t="str">
        <f t="shared" si="340"/>
        <v>N29872487</v>
      </c>
      <c r="I7218" s="26" t="str">
        <f>H7218&amp;"x"&amp;COUNTIF($H$5:H7218,H7218)</f>
        <v>N29872487x2</v>
      </c>
      <c r="J7218" t="str">
        <f t="shared" si="341"/>
        <v>JUC1.13</v>
      </c>
    </row>
    <row r="7219" spans="1:10">
      <c r="A7219" s="24" t="s">
        <v>5383</v>
      </c>
      <c r="B7219" s="25">
        <v>14</v>
      </c>
      <c r="C7219" s="24" t="s">
        <v>1075</v>
      </c>
      <c r="D7219" s="24" t="s">
        <v>1076</v>
      </c>
      <c r="E7219" s="24" t="s">
        <v>1094</v>
      </c>
      <c r="F7219" s="27"/>
      <c r="G7219" t="str">
        <f t="shared" si="339"/>
        <v>JUC1.14</v>
      </c>
      <c r="H7219">
        <f t="shared" si="340"/>
        <v>0</v>
      </c>
      <c r="I7219" s="26" t="str">
        <f>H7219&amp;"x"&amp;COUNTIF($H$5:H7219,H7219)</f>
        <v>0x390</v>
      </c>
      <c r="J7219" t="str">
        <f t="shared" si="341"/>
        <v>JUC1.14</v>
      </c>
    </row>
    <row r="7220" spans="1:10">
      <c r="A7220" s="24" t="s">
        <v>5383</v>
      </c>
      <c r="B7220" s="25">
        <v>15</v>
      </c>
      <c r="C7220" s="24" t="s">
        <v>1075</v>
      </c>
      <c r="D7220" s="24" t="s">
        <v>1076</v>
      </c>
      <c r="E7220" s="24" t="s">
        <v>1095</v>
      </c>
      <c r="F7220" s="27"/>
      <c r="G7220" t="str">
        <f t="shared" si="339"/>
        <v>JUC1.15</v>
      </c>
      <c r="H7220">
        <f t="shared" si="340"/>
        <v>0</v>
      </c>
      <c r="I7220" s="26" t="str">
        <f>H7220&amp;"x"&amp;COUNTIF($H$5:H7220,H7220)</f>
        <v>0x391</v>
      </c>
      <c r="J7220" t="str">
        <f t="shared" si="341"/>
        <v>JUC1.15</v>
      </c>
    </row>
    <row r="7221" spans="1:10">
      <c r="A7221" s="24" t="s">
        <v>5383</v>
      </c>
      <c r="B7221" s="25">
        <v>16</v>
      </c>
      <c r="C7221" s="24" t="s">
        <v>1075</v>
      </c>
      <c r="D7221" s="24" t="s">
        <v>1076</v>
      </c>
      <c r="E7221" s="24" t="s">
        <v>1096</v>
      </c>
      <c r="F7221" s="27"/>
      <c r="G7221" t="str">
        <f t="shared" si="339"/>
        <v>JUC1.16</v>
      </c>
      <c r="H7221">
        <f t="shared" si="340"/>
        <v>0</v>
      </c>
      <c r="I7221" s="26" t="str">
        <f>H7221&amp;"x"&amp;COUNTIF($H$5:H7221,H7221)</f>
        <v>0x392</v>
      </c>
      <c r="J7221" t="str">
        <f t="shared" si="341"/>
        <v>JUC1.16</v>
      </c>
    </row>
    <row r="7222" spans="1:10">
      <c r="A7222" s="24" t="s">
        <v>5383</v>
      </c>
      <c r="B7222" s="25">
        <v>17</v>
      </c>
      <c r="C7222" s="24" t="s">
        <v>1075</v>
      </c>
      <c r="D7222" s="24" t="s">
        <v>1076</v>
      </c>
      <c r="E7222" s="24" t="s">
        <v>1097</v>
      </c>
      <c r="F7222" s="27"/>
      <c r="G7222" t="str">
        <f t="shared" si="339"/>
        <v>JUC1.17</v>
      </c>
      <c r="H7222">
        <f t="shared" si="340"/>
        <v>0</v>
      </c>
      <c r="I7222" s="26" t="str">
        <f>H7222&amp;"x"&amp;COUNTIF($H$5:H7222,H7222)</f>
        <v>0x393</v>
      </c>
      <c r="J7222" t="str">
        <f t="shared" si="341"/>
        <v>JUC1.17</v>
      </c>
    </row>
    <row r="7223" spans="1:10">
      <c r="A7223" s="24" t="s">
        <v>5383</v>
      </c>
      <c r="B7223" s="25">
        <v>18</v>
      </c>
      <c r="C7223" s="24" t="s">
        <v>1075</v>
      </c>
      <c r="D7223" s="24" t="s">
        <v>1076</v>
      </c>
      <c r="E7223" s="24" t="s">
        <v>1098</v>
      </c>
      <c r="F7223" s="27"/>
      <c r="G7223" t="str">
        <f t="shared" si="339"/>
        <v>JUC1.18</v>
      </c>
      <c r="H7223">
        <f t="shared" si="340"/>
        <v>0</v>
      </c>
      <c r="I7223" s="26" t="str">
        <f>H7223&amp;"x"&amp;COUNTIF($H$5:H7223,H7223)</f>
        <v>0x394</v>
      </c>
      <c r="J7223" t="str">
        <f t="shared" si="341"/>
        <v>JUC1.18</v>
      </c>
    </row>
    <row r="7224" spans="1:10">
      <c r="A7224" s="24" t="s">
        <v>5383</v>
      </c>
      <c r="B7224" s="25">
        <v>19</v>
      </c>
      <c r="C7224" s="24" t="s">
        <v>1075</v>
      </c>
      <c r="D7224" s="24" t="s">
        <v>1076</v>
      </c>
      <c r="E7224" s="24" t="s">
        <v>1099</v>
      </c>
      <c r="F7224" s="27"/>
      <c r="G7224" t="str">
        <f t="shared" si="339"/>
        <v>JUC1.19</v>
      </c>
      <c r="H7224">
        <f t="shared" si="340"/>
        <v>0</v>
      </c>
      <c r="I7224" s="26" t="str">
        <f>H7224&amp;"x"&amp;COUNTIF($H$5:H7224,H7224)</f>
        <v>0x395</v>
      </c>
      <c r="J7224" t="str">
        <f t="shared" si="341"/>
        <v>JUC1.19</v>
      </c>
    </row>
    <row r="7225" spans="1:10">
      <c r="A7225" s="24" t="s">
        <v>5383</v>
      </c>
      <c r="B7225" s="25">
        <v>20</v>
      </c>
      <c r="C7225" s="24" t="s">
        <v>1075</v>
      </c>
      <c r="D7225" s="24" t="s">
        <v>1076</v>
      </c>
      <c r="E7225" s="24" t="s">
        <v>1100</v>
      </c>
      <c r="F7225" s="24" t="s">
        <v>5296</v>
      </c>
      <c r="G7225" t="str">
        <f t="shared" si="339"/>
        <v>JUC1.20</v>
      </c>
      <c r="H7225" t="str">
        <f t="shared" si="340"/>
        <v>N29872401</v>
      </c>
      <c r="I7225" s="26" t="str">
        <f>H7225&amp;"x"&amp;COUNTIF($H$5:H7225,H7225)</f>
        <v>N29872401x2</v>
      </c>
      <c r="J7225" t="str">
        <f t="shared" si="341"/>
        <v>JUC1.20</v>
      </c>
    </row>
    <row r="7226" spans="1:10">
      <c r="A7226" s="24" t="s">
        <v>5386</v>
      </c>
      <c r="B7226" s="25">
        <v>1</v>
      </c>
      <c r="C7226" s="24" t="s">
        <v>5387</v>
      </c>
      <c r="D7226" s="24" t="s">
        <v>1076</v>
      </c>
      <c r="E7226" s="24" t="s">
        <v>5388</v>
      </c>
      <c r="F7226" s="24" t="s">
        <v>1088</v>
      </c>
      <c r="G7226" t="str">
        <f t="shared" si="339"/>
        <v>JUG1.1</v>
      </c>
      <c r="H7226" t="str">
        <f t="shared" si="340"/>
        <v>DGND</v>
      </c>
      <c r="I7226" s="26" t="str">
        <f>H7226&amp;"x"&amp;COUNTIF($H$5:H7226,H7226)</f>
        <v>DGNDx836</v>
      </c>
      <c r="J7226" t="str">
        <f t="shared" si="341"/>
        <v>JUG1.1</v>
      </c>
    </row>
    <row r="7227" spans="1:10">
      <c r="A7227" s="24" t="s">
        <v>5386</v>
      </c>
      <c r="B7227" s="25">
        <v>2</v>
      </c>
      <c r="C7227" s="24" t="s">
        <v>5387</v>
      </c>
      <c r="D7227" s="24" t="s">
        <v>1076</v>
      </c>
      <c r="E7227" s="24" t="s">
        <v>5389</v>
      </c>
      <c r="F7227" s="27"/>
      <c r="G7227" t="str">
        <f t="shared" si="339"/>
        <v>JUG1.2</v>
      </c>
      <c r="H7227">
        <f t="shared" si="340"/>
        <v>0</v>
      </c>
      <c r="I7227" s="26" t="str">
        <f>H7227&amp;"x"&amp;COUNTIF($H$5:H7227,H7227)</f>
        <v>0x396</v>
      </c>
      <c r="J7227" t="str">
        <f t="shared" si="341"/>
        <v>JUG1.2</v>
      </c>
    </row>
    <row r="7228" spans="1:10">
      <c r="A7228" s="24" t="s">
        <v>5386</v>
      </c>
      <c r="B7228" s="25">
        <v>3</v>
      </c>
      <c r="C7228" s="24" t="s">
        <v>5387</v>
      </c>
      <c r="D7228" s="24" t="s">
        <v>1076</v>
      </c>
      <c r="E7228" s="24" t="s">
        <v>5390</v>
      </c>
      <c r="F7228" s="24" t="s">
        <v>5344</v>
      </c>
      <c r="G7228" t="str">
        <f t="shared" si="339"/>
        <v>JUG1.3</v>
      </c>
      <c r="H7228" t="str">
        <f t="shared" si="340"/>
        <v>N29643335</v>
      </c>
      <c r="I7228" s="26" t="str">
        <f>H7228&amp;"x"&amp;COUNTIF($H$5:H7228,H7228)</f>
        <v>N29643335x2</v>
      </c>
      <c r="J7228" t="str">
        <f t="shared" si="341"/>
        <v>JUG1.3</v>
      </c>
    </row>
    <row r="7229" spans="1:10">
      <c r="A7229" s="24" t="s">
        <v>5386</v>
      </c>
      <c r="B7229" s="25">
        <v>4</v>
      </c>
      <c r="C7229" s="24" t="s">
        <v>5387</v>
      </c>
      <c r="D7229" s="24" t="s">
        <v>1076</v>
      </c>
      <c r="E7229" s="24" t="s">
        <v>5391</v>
      </c>
      <c r="F7229" s="24" t="s">
        <v>5347</v>
      </c>
      <c r="G7229" t="str">
        <f t="shared" si="339"/>
        <v>JUG1.4</v>
      </c>
      <c r="H7229" t="str">
        <f t="shared" si="340"/>
        <v>N29643305</v>
      </c>
      <c r="I7229" s="26" t="str">
        <f>H7229&amp;"x"&amp;COUNTIF($H$5:H7229,H7229)</f>
        <v>N29643305x2</v>
      </c>
      <c r="J7229" t="str">
        <f t="shared" si="341"/>
        <v>JUG1.4</v>
      </c>
    </row>
    <row r="7230" spans="1:10">
      <c r="A7230" s="24" t="s">
        <v>5386</v>
      </c>
      <c r="B7230" s="25">
        <v>5</v>
      </c>
      <c r="C7230" s="24" t="s">
        <v>5387</v>
      </c>
      <c r="D7230" s="24" t="s">
        <v>1076</v>
      </c>
      <c r="E7230" s="24" t="s">
        <v>5392</v>
      </c>
      <c r="F7230" s="24" t="s">
        <v>5341</v>
      </c>
      <c r="G7230" t="str">
        <f t="shared" si="339"/>
        <v>JUG1.5</v>
      </c>
      <c r="H7230" t="str">
        <f t="shared" si="340"/>
        <v>N29643303</v>
      </c>
      <c r="I7230" s="26" t="str">
        <f>H7230&amp;"x"&amp;COUNTIF($H$5:H7230,H7230)</f>
        <v>N29643303x2</v>
      </c>
      <c r="J7230" t="str">
        <f t="shared" si="341"/>
        <v>JUG1.5</v>
      </c>
    </row>
    <row r="7231" spans="1:10">
      <c r="A7231" s="24" t="s">
        <v>5386</v>
      </c>
      <c r="B7231" s="25">
        <v>6</v>
      </c>
      <c r="C7231" s="24" t="s">
        <v>5387</v>
      </c>
      <c r="D7231" s="24" t="s">
        <v>1076</v>
      </c>
      <c r="E7231" s="24" t="s">
        <v>5393</v>
      </c>
      <c r="F7231" s="24" t="s">
        <v>5355</v>
      </c>
      <c r="G7231" t="str">
        <f t="shared" si="339"/>
        <v>JUG1.6</v>
      </c>
      <c r="H7231" t="str">
        <f t="shared" si="340"/>
        <v>N29643281</v>
      </c>
      <c r="I7231" s="26" t="str">
        <f>H7231&amp;"x"&amp;COUNTIF($H$5:H7231,H7231)</f>
        <v>N29643281x3</v>
      </c>
      <c r="J7231" t="str">
        <f t="shared" si="341"/>
        <v>JUG1.6</v>
      </c>
    </row>
    <row r="7232" spans="1:10">
      <c r="A7232" s="24" t="s">
        <v>5386</v>
      </c>
      <c r="B7232" s="25">
        <v>7</v>
      </c>
      <c r="C7232" s="24" t="s">
        <v>5387</v>
      </c>
      <c r="D7232" s="24" t="s">
        <v>1076</v>
      </c>
      <c r="E7232" s="24" t="s">
        <v>3094</v>
      </c>
      <c r="F7232" s="24" t="s">
        <v>1088</v>
      </c>
      <c r="G7232" t="str">
        <f t="shared" si="339"/>
        <v>JUG1.7</v>
      </c>
      <c r="H7232" t="str">
        <f t="shared" si="340"/>
        <v>DGND</v>
      </c>
      <c r="I7232" s="26" t="str">
        <f>H7232&amp;"x"&amp;COUNTIF($H$5:H7232,H7232)</f>
        <v>DGNDx837</v>
      </c>
      <c r="J7232" t="str">
        <f t="shared" si="341"/>
        <v>JUG1.7</v>
      </c>
    </row>
    <row r="7233" spans="1:10">
      <c r="A7233" s="24" t="s">
        <v>5386</v>
      </c>
      <c r="B7233" s="25">
        <v>8</v>
      </c>
      <c r="C7233" s="24" t="s">
        <v>5387</v>
      </c>
      <c r="D7233" s="24" t="s">
        <v>2848</v>
      </c>
      <c r="E7233" s="24" t="s">
        <v>5394</v>
      </c>
      <c r="F7233" s="24" t="s">
        <v>5253</v>
      </c>
      <c r="G7233" t="str">
        <f t="shared" si="339"/>
        <v>JUG1.8</v>
      </c>
      <c r="H7233" t="str">
        <f t="shared" si="340"/>
        <v>N29643176</v>
      </c>
      <c r="I7233" s="26" t="str">
        <f>H7233&amp;"x"&amp;COUNTIF($H$5:H7233,H7233)</f>
        <v>N29643176x4</v>
      </c>
      <c r="J7233" t="str">
        <f t="shared" si="341"/>
        <v>JUG1.8</v>
      </c>
    </row>
    <row r="7234" spans="1:10">
      <c r="A7234" s="24" t="s">
        <v>5386</v>
      </c>
      <c r="B7234" s="25">
        <v>9</v>
      </c>
      <c r="C7234" s="24" t="s">
        <v>5387</v>
      </c>
      <c r="D7234" s="24" t="s">
        <v>2848</v>
      </c>
      <c r="E7234" s="24" t="s">
        <v>5395</v>
      </c>
      <c r="F7234" s="24" t="s">
        <v>5251</v>
      </c>
      <c r="G7234" t="str">
        <f t="shared" si="339"/>
        <v>JUG1.9</v>
      </c>
      <c r="H7234" t="str">
        <f t="shared" si="340"/>
        <v>N29643027</v>
      </c>
      <c r="I7234" s="26" t="str">
        <f>H7234&amp;"x"&amp;COUNTIF($H$5:H7234,H7234)</f>
        <v>N29643027x3</v>
      </c>
      <c r="J7234" t="str">
        <f t="shared" si="341"/>
        <v>JUG1.9</v>
      </c>
    </row>
    <row r="7235" spans="1:10">
      <c r="A7235" s="24" t="s">
        <v>5386</v>
      </c>
      <c r="B7235" s="25">
        <v>10</v>
      </c>
      <c r="C7235" s="24" t="s">
        <v>5387</v>
      </c>
      <c r="D7235" s="24" t="s">
        <v>1076</v>
      </c>
      <c r="E7235" s="24" t="s">
        <v>5396</v>
      </c>
      <c r="F7235" s="24" t="s">
        <v>1088</v>
      </c>
      <c r="G7235" t="str">
        <f t="shared" si="339"/>
        <v>JUG1.10</v>
      </c>
      <c r="H7235" t="str">
        <f t="shared" si="340"/>
        <v>DGND</v>
      </c>
      <c r="I7235" s="26" t="str">
        <f>H7235&amp;"x"&amp;COUNTIF($H$5:H7235,H7235)</f>
        <v>DGNDx838</v>
      </c>
      <c r="J7235" t="str">
        <f t="shared" si="341"/>
        <v>JUG1.10</v>
      </c>
    </row>
    <row r="7236" spans="1:10">
      <c r="A7236" s="24" t="s">
        <v>5386</v>
      </c>
      <c r="B7236" s="25">
        <v>11</v>
      </c>
      <c r="C7236" s="24" t="s">
        <v>5387</v>
      </c>
      <c r="D7236" s="24" t="s">
        <v>1076</v>
      </c>
      <c r="E7236" s="24" t="s">
        <v>5397</v>
      </c>
      <c r="F7236" s="24" t="s">
        <v>5398</v>
      </c>
      <c r="G7236" t="str">
        <f t="shared" si="339"/>
        <v>JUG1.11</v>
      </c>
      <c r="H7236" t="str">
        <f t="shared" si="340"/>
        <v>N29643172</v>
      </c>
      <c r="I7236" s="26" t="str">
        <f>H7236&amp;"x"&amp;COUNTIF($H$5:H7236,H7236)</f>
        <v>N29643172x1</v>
      </c>
      <c r="J7236" t="str">
        <f t="shared" si="341"/>
        <v>JUG1.11</v>
      </c>
    </row>
    <row r="7237" spans="1:10">
      <c r="A7237" s="24" t="s">
        <v>5386</v>
      </c>
      <c r="B7237" s="25">
        <v>12</v>
      </c>
      <c r="C7237" s="24" t="s">
        <v>5387</v>
      </c>
      <c r="D7237" s="24" t="s">
        <v>2848</v>
      </c>
      <c r="E7237" s="24" t="s">
        <v>3033</v>
      </c>
      <c r="F7237" s="24" t="s">
        <v>5242</v>
      </c>
      <c r="G7237" t="str">
        <f t="shared" si="339"/>
        <v>JUG1.12</v>
      </c>
      <c r="H7237" t="str">
        <f t="shared" si="340"/>
        <v>VIN24V</v>
      </c>
      <c r="I7237" s="26" t="str">
        <f>H7237&amp;"x"&amp;COUNTIF($H$5:H7237,H7237)</f>
        <v>VIN24Vx9</v>
      </c>
      <c r="J7237" t="str">
        <f t="shared" si="341"/>
        <v>JUG1.12</v>
      </c>
    </row>
    <row r="7238" spans="1:10">
      <c r="A7238" s="24" t="s">
        <v>5386</v>
      </c>
      <c r="B7238" s="25">
        <v>13</v>
      </c>
      <c r="C7238" s="24" t="s">
        <v>5387</v>
      </c>
      <c r="D7238" s="24" t="s">
        <v>1076</v>
      </c>
      <c r="E7238" s="24" t="s">
        <v>5399</v>
      </c>
      <c r="F7238" s="24" t="s">
        <v>5400</v>
      </c>
      <c r="G7238" t="str">
        <f t="shared" ref="G7238:G7301" si="342">A7238&amp;"."&amp;B7238</f>
        <v>JUG1.13</v>
      </c>
      <c r="H7238" t="str">
        <f t="shared" ref="H7238:H7301" si="343">F7238</f>
        <v>N29642985</v>
      </c>
      <c r="I7238" s="26" t="str">
        <f>H7238&amp;"x"&amp;COUNTIF($H$5:H7238,H7238)</f>
        <v>N29642985x1</v>
      </c>
      <c r="J7238" t="str">
        <f t="shared" ref="J7238:J7301" si="344">G7238</f>
        <v>JUG1.13</v>
      </c>
    </row>
    <row r="7239" spans="1:10">
      <c r="A7239" s="24" t="s">
        <v>5386</v>
      </c>
      <c r="B7239" s="25">
        <v>14</v>
      </c>
      <c r="C7239" s="24" t="s">
        <v>5387</v>
      </c>
      <c r="D7239" s="24" t="s">
        <v>1076</v>
      </c>
      <c r="E7239" s="24" t="s">
        <v>5401</v>
      </c>
      <c r="F7239" s="24" t="s">
        <v>5256</v>
      </c>
      <c r="G7239" t="str">
        <f t="shared" si="342"/>
        <v>JUG1.14</v>
      </c>
      <c r="H7239" t="str">
        <f t="shared" si="343"/>
        <v>N29642952</v>
      </c>
      <c r="I7239" s="26" t="str">
        <f>H7239&amp;"x"&amp;COUNTIF($H$5:H7239,H7239)</f>
        <v>N29642952x3</v>
      </c>
      <c r="J7239" t="str">
        <f t="shared" si="344"/>
        <v>JUG1.14</v>
      </c>
    </row>
    <row r="7240" spans="1:10">
      <c r="A7240" s="24" t="s">
        <v>5386</v>
      </c>
      <c r="B7240" s="25">
        <v>15</v>
      </c>
      <c r="C7240" s="24" t="s">
        <v>5387</v>
      </c>
      <c r="D7240" s="24" t="s">
        <v>1076</v>
      </c>
      <c r="E7240" s="24" t="s">
        <v>5402</v>
      </c>
      <c r="F7240" s="24" t="s">
        <v>5255</v>
      </c>
      <c r="G7240" t="str">
        <f t="shared" si="342"/>
        <v>JUG1.15</v>
      </c>
      <c r="H7240" t="str">
        <f t="shared" si="343"/>
        <v>N29642869</v>
      </c>
      <c r="I7240" s="26" t="str">
        <f>H7240&amp;"x"&amp;COUNTIF($H$5:H7240,H7240)</f>
        <v>N29642869x2</v>
      </c>
      <c r="J7240" t="str">
        <f t="shared" si="344"/>
        <v>JUG1.15</v>
      </c>
    </row>
    <row r="7241" spans="1:10">
      <c r="A7241" s="24" t="s">
        <v>5386</v>
      </c>
      <c r="B7241" s="25">
        <v>16</v>
      </c>
      <c r="C7241" s="24" t="s">
        <v>5387</v>
      </c>
      <c r="D7241" s="24" t="s">
        <v>1076</v>
      </c>
      <c r="E7241" s="24" t="s">
        <v>5403</v>
      </c>
      <c r="F7241" s="24" t="s">
        <v>1088</v>
      </c>
      <c r="G7241" t="str">
        <f t="shared" si="342"/>
        <v>JUG1.16</v>
      </c>
      <c r="H7241" t="str">
        <f t="shared" si="343"/>
        <v>DGND</v>
      </c>
      <c r="I7241" s="26" t="str">
        <f>H7241&amp;"x"&amp;COUNTIF($H$5:H7241,H7241)</f>
        <v>DGNDx839</v>
      </c>
      <c r="J7241" t="str">
        <f t="shared" si="344"/>
        <v>JUG1.16</v>
      </c>
    </row>
    <row r="7242" spans="1:10">
      <c r="A7242" s="24" t="s">
        <v>5386</v>
      </c>
      <c r="B7242" s="25">
        <v>17</v>
      </c>
      <c r="C7242" s="24" t="s">
        <v>5387</v>
      </c>
      <c r="D7242" s="24" t="s">
        <v>1076</v>
      </c>
      <c r="E7242" s="24" t="s">
        <v>5404</v>
      </c>
      <c r="F7242" s="24" t="s">
        <v>5337</v>
      </c>
      <c r="G7242" t="str">
        <f t="shared" si="342"/>
        <v>JUG1.17</v>
      </c>
      <c r="H7242" t="str">
        <f t="shared" si="343"/>
        <v>PG_15V</v>
      </c>
      <c r="I7242" s="26" t="str">
        <f>H7242&amp;"x"&amp;COUNTIF($H$5:H7242,H7242)</f>
        <v>PG_15Vx2</v>
      </c>
      <c r="J7242" t="str">
        <f t="shared" si="344"/>
        <v>JUG1.17</v>
      </c>
    </row>
    <row r="7243" spans="1:10">
      <c r="A7243" s="24" t="s">
        <v>5386</v>
      </c>
      <c r="B7243" s="25">
        <v>18</v>
      </c>
      <c r="C7243" s="24" t="s">
        <v>5387</v>
      </c>
      <c r="D7243" s="24" t="s">
        <v>1076</v>
      </c>
      <c r="E7243" s="24" t="s">
        <v>5405</v>
      </c>
      <c r="F7243" s="24" t="s">
        <v>5339</v>
      </c>
      <c r="G7243" t="str">
        <f t="shared" si="342"/>
        <v>JUG1.18</v>
      </c>
      <c r="H7243" t="str">
        <f t="shared" si="343"/>
        <v>N29643267</v>
      </c>
      <c r="I7243" s="26" t="str">
        <f>H7243&amp;"x"&amp;COUNTIF($H$5:H7243,H7243)</f>
        <v>N29643267x2</v>
      </c>
      <c r="J7243" t="str">
        <f t="shared" si="344"/>
        <v>JUG1.18</v>
      </c>
    </row>
    <row r="7244" spans="1:10">
      <c r="A7244" s="24" t="s">
        <v>5386</v>
      </c>
      <c r="B7244" s="25">
        <v>19</v>
      </c>
      <c r="C7244" s="24" t="s">
        <v>5387</v>
      </c>
      <c r="D7244" s="24" t="s">
        <v>1076</v>
      </c>
      <c r="E7244" s="24" t="s">
        <v>3010</v>
      </c>
      <c r="F7244" s="24" t="s">
        <v>5334</v>
      </c>
      <c r="G7244" t="str">
        <f t="shared" si="342"/>
        <v>JUG1.19</v>
      </c>
      <c r="H7244" t="str">
        <f t="shared" si="343"/>
        <v>N29643226</v>
      </c>
      <c r="I7244" s="26" t="str">
        <f>H7244&amp;"x"&amp;COUNTIF($H$5:H7244,H7244)</f>
        <v>N29643226x2</v>
      </c>
      <c r="J7244" t="str">
        <f t="shared" si="344"/>
        <v>JUG1.19</v>
      </c>
    </row>
    <row r="7245" spans="1:10">
      <c r="A7245" s="24" t="s">
        <v>5386</v>
      </c>
      <c r="B7245" s="25">
        <v>20</v>
      </c>
      <c r="C7245" s="24" t="s">
        <v>5387</v>
      </c>
      <c r="D7245" s="24" t="s">
        <v>1076</v>
      </c>
      <c r="E7245" s="24" t="s">
        <v>5406</v>
      </c>
      <c r="F7245" s="24" t="s">
        <v>5304</v>
      </c>
      <c r="G7245" t="str">
        <f t="shared" si="342"/>
        <v>JUG1.20</v>
      </c>
      <c r="H7245" t="str">
        <f t="shared" si="343"/>
        <v>N29643078</v>
      </c>
      <c r="I7245" s="26" t="str">
        <f>H7245&amp;"x"&amp;COUNTIF($H$5:H7245,H7245)</f>
        <v>N29643078x4</v>
      </c>
      <c r="J7245" t="str">
        <f t="shared" si="344"/>
        <v>JUG1.20</v>
      </c>
    </row>
    <row r="7246" spans="1:10">
      <c r="A7246" s="24" t="s">
        <v>5386</v>
      </c>
      <c r="B7246" s="25">
        <v>21</v>
      </c>
      <c r="C7246" s="24" t="s">
        <v>5387</v>
      </c>
      <c r="D7246" s="24" t="s">
        <v>1076</v>
      </c>
      <c r="E7246" s="24" t="s">
        <v>3036</v>
      </c>
      <c r="F7246" s="24" t="s">
        <v>5245</v>
      </c>
      <c r="G7246" t="str">
        <f t="shared" si="342"/>
        <v>JUG1.21</v>
      </c>
      <c r="H7246" t="str">
        <f t="shared" si="343"/>
        <v>VCC15V</v>
      </c>
      <c r="I7246" s="26" t="str">
        <f>H7246&amp;"x"&amp;COUNTIF($H$5:H7246,H7246)</f>
        <v>VCC15Vx7</v>
      </c>
      <c r="J7246" t="str">
        <f t="shared" si="344"/>
        <v>JUG1.21</v>
      </c>
    </row>
    <row r="7247" spans="1:10">
      <c r="A7247" s="24" t="s">
        <v>5386</v>
      </c>
      <c r="B7247" s="25">
        <v>22</v>
      </c>
      <c r="C7247" s="24" t="s">
        <v>5387</v>
      </c>
      <c r="D7247" s="24" t="s">
        <v>1076</v>
      </c>
      <c r="E7247" s="24" t="s">
        <v>5407</v>
      </c>
      <c r="F7247" s="27"/>
      <c r="G7247" t="str">
        <f t="shared" si="342"/>
        <v>JUG1.22</v>
      </c>
      <c r="H7247">
        <f t="shared" si="343"/>
        <v>0</v>
      </c>
      <c r="I7247" s="26" t="str">
        <f>H7247&amp;"x"&amp;COUNTIF($H$5:H7247,H7247)</f>
        <v>0x397</v>
      </c>
      <c r="J7247" t="str">
        <f t="shared" si="344"/>
        <v>JUG1.22</v>
      </c>
    </row>
    <row r="7248" spans="1:10">
      <c r="A7248" s="24" t="s">
        <v>5386</v>
      </c>
      <c r="B7248" s="25">
        <v>23</v>
      </c>
      <c r="C7248" s="24" t="s">
        <v>5387</v>
      </c>
      <c r="D7248" s="24" t="s">
        <v>1076</v>
      </c>
      <c r="E7248" s="24" t="s">
        <v>5408</v>
      </c>
      <c r="F7248" s="27"/>
      <c r="G7248" t="str">
        <f t="shared" si="342"/>
        <v>JUG1.23</v>
      </c>
      <c r="H7248">
        <f t="shared" si="343"/>
        <v>0</v>
      </c>
      <c r="I7248" s="26" t="str">
        <f>H7248&amp;"x"&amp;COUNTIF($H$5:H7248,H7248)</f>
        <v>0x398</v>
      </c>
      <c r="J7248" t="str">
        <f t="shared" si="344"/>
        <v>JUG1.23</v>
      </c>
    </row>
    <row r="7249" spans="1:10">
      <c r="A7249" s="24" t="s">
        <v>5386</v>
      </c>
      <c r="B7249" s="25">
        <v>24</v>
      </c>
      <c r="C7249" s="24" t="s">
        <v>5387</v>
      </c>
      <c r="D7249" s="24" t="s">
        <v>1076</v>
      </c>
      <c r="E7249" s="24" t="s">
        <v>5409</v>
      </c>
      <c r="F7249" s="24" t="s">
        <v>1088</v>
      </c>
      <c r="G7249" t="str">
        <f t="shared" si="342"/>
        <v>JUG1.24</v>
      </c>
      <c r="H7249" t="str">
        <f t="shared" si="343"/>
        <v>DGND</v>
      </c>
      <c r="I7249" s="26" t="str">
        <f>H7249&amp;"x"&amp;COUNTIF($H$5:H7249,H7249)</f>
        <v>DGNDx840</v>
      </c>
      <c r="J7249" t="str">
        <f t="shared" si="344"/>
        <v>JUG1.24</v>
      </c>
    </row>
    <row r="7250" spans="1:10">
      <c r="A7250" s="24" t="s">
        <v>5386</v>
      </c>
      <c r="B7250" s="25">
        <v>25</v>
      </c>
      <c r="C7250" s="24" t="s">
        <v>5387</v>
      </c>
      <c r="D7250" s="24" t="s">
        <v>1076</v>
      </c>
      <c r="E7250" s="24" t="s">
        <v>5410</v>
      </c>
      <c r="F7250" s="24" t="s">
        <v>1088</v>
      </c>
      <c r="G7250" t="str">
        <f t="shared" si="342"/>
        <v>JUG1.25</v>
      </c>
      <c r="H7250" t="str">
        <f t="shared" si="343"/>
        <v>DGND</v>
      </c>
      <c r="I7250" s="26" t="str">
        <f>H7250&amp;"x"&amp;COUNTIF($H$5:H7250,H7250)</f>
        <v>DGNDx841</v>
      </c>
      <c r="J7250" t="str">
        <f t="shared" si="344"/>
        <v>JUG1.25</v>
      </c>
    </row>
    <row r="7251" spans="1:10">
      <c r="A7251" s="24" t="s">
        <v>5411</v>
      </c>
      <c r="B7251" s="25">
        <v>1</v>
      </c>
      <c r="C7251" s="24" t="s">
        <v>5412</v>
      </c>
      <c r="D7251" s="24" t="s">
        <v>2848</v>
      </c>
      <c r="E7251" s="24" t="s">
        <v>5413</v>
      </c>
      <c r="F7251" s="24" t="s">
        <v>5267</v>
      </c>
      <c r="G7251" t="str">
        <f t="shared" si="342"/>
        <v>JUH1.1</v>
      </c>
      <c r="H7251" t="str">
        <f t="shared" si="343"/>
        <v>N29630867</v>
      </c>
      <c r="I7251" s="26" t="str">
        <f>H7251&amp;"x"&amp;COUNTIF($H$5:H7251,H7251)</f>
        <v>N29630867x3</v>
      </c>
      <c r="J7251" t="str">
        <f t="shared" si="344"/>
        <v>JUH1.1</v>
      </c>
    </row>
    <row r="7252" spans="1:10">
      <c r="A7252" s="24" t="s">
        <v>5411</v>
      </c>
      <c r="B7252" s="25">
        <v>2</v>
      </c>
      <c r="C7252" s="24" t="s">
        <v>5412</v>
      </c>
      <c r="D7252" s="24" t="s">
        <v>2848</v>
      </c>
      <c r="E7252" s="24" t="s">
        <v>5414</v>
      </c>
      <c r="F7252" s="24" t="s">
        <v>5267</v>
      </c>
      <c r="G7252" t="str">
        <f t="shared" si="342"/>
        <v>JUH1.2</v>
      </c>
      <c r="H7252" t="str">
        <f t="shared" si="343"/>
        <v>N29630867</v>
      </c>
      <c r="I7252" s="26" t="str">
        <f>H7252&amp;"x"&amp;COUNTIF($H$5:H7252,H7252)</f>
        <v>N29630867x4</v>
      </c>
      <c r="J7252" t="str">
        <f t="shared" si="344"/>
        <v>JUH1.2</v>
      </c>
    </row>
    <row r="7253" spans="1:10">
      <c r="A7253" s="24" t="s">
        <v>5411</v>
      </c>
      <c r="B7253" s="25">
        <v>3</v>
      </c>
      <c r="C7253" s="24" t="s">
        <v>5412</v>
      </c>
      <c r="D7253" s="24" t="s">
        <v>2848</v>
      </c>
      <c r="E7253" s="24" t="s">
        <v>5415</v>
      </c>
      <c r="F7253" s="24" t="s">
        <v>5267</v>
      </c>
      <c r="G7253" t="str">
        <f t="shared" si="342"/>
        <v>JUH1.3</v>
      </c>
      <c r="H7253" t="str">
        <f t="shared" si="343"/>
        <v>N29630867</v>
      </c>
      <c r="I7253" s="26" t="str">
        <f>H7253&amp;"x"&amp;COUNTIF($H$5:H7253,H7253)</f>
        <v>N29630867x5</v>
      </c>
      <c r="J7253" t="str">
        <f t="shared" si="344"/>
        <v>JUH1.3</v>
      </c>
    </row>
    <row r="7254" spans="1:10">
      <c r="A7254" s="24" t="s">
        <v>5411</v>
      </c>
      <c r="B7254" s="25">
        <v>4</v>
      </c>
      <c r="C7254" s="24" t="s">
        <v>5412</v>
      </c>
      <c r="D7254" s="24" t="s">
        <v>1076</v>
      </c>
      <c r="E7254" s="24" t="s">
        <v>3101</v>
      </c>
      <c r="F7254" s="24" t="s">
        <v>5266</v>
      </c>
      <c r="G7254" t="str">
        <f t="shared" si="342"/>
        <v>JUH1.4</v>
      </c>
      <c r="H7254" t="str">
        <f t="shared" si="343"/>
        <v>N29630865</v>
      </c>
      <c r="I7254" s="26" t="str">
        <f>H7254&amp;"x"&amp;COUNTIF($H$5:H7254,H7254)</f>
        <v>N29630865x2</v>
      </c>
      <c r="J7254" t="str">
        <f t="shared" si="344"/>
        <v>JUH1.4</v>
      </c>
    </row>
    <row r="7255" spans="1:10">
      <c r="A7255" s="24" t="s">
        <v>5411</v>
      </c>
      <c r="B7255" s="25">
        <v>5</v>
      </c>
      <c r="C7255" s="24" t="s">
        <v>5412</v>
      </c>
      <c r="D7255" s="24" t="s">
        <v>1076</v>
      </c>
      <c r="E7255" s="24" t="s">
        <v>5404</v>
      </c>
      <c r="F7255" s="24" t="s">
        <v>5366</v>
      </c>
      <c r="G7255" t="str">
        <f t="shared" si="342"/>
        <v>JUH1.5</v>
      </c>
      <c r="H7255" t="str">
        <f t="shared" si="343"/>
        <v>N29631008</v>
      </c>
      <c r="I7255" s="26" t="str">
        <f>H7255&amp;"x"&amp;COUNTIF($H$5:H7255,H7255)</f>
        <v>N29631008x2</v>
      </c>
      <c r="J7255" t="str">
        <f t="shared" si="344"/>
        <v>JUH1.5</v>
      </c>
    </row>
    <row r="7256" spans="1:10">
      <c r="A7256" s="24" t="s">
        <v>5411</v>
      </c>
      <c r="B7256" s="25">
        <v>6</v>
      </c>
      <c r="C7256" s="24" t="s">
        <v>5412</v>
      </c>
      <c r="D7256" s="24" t="s">
        <v>1076</v>
      </c>
      <c r="E7256" s="24" t="s">
        <v>5391</v>
      </c>
      <c r="F7256" s="24" t="s">
        <v>5364</v>
      </c>
      <c r="G7256" t="str">
        <f t="shared" si="342"/>
        <v>JUH1.6</v>
      </c>
      <c r="H7256" t="str">
        <f t="shared" si="343"/>
        <v>N29631046</v>
      </c>
      <c r="I7256" s="26" t="str">
        <f>H7256&amp;"x"&amp;COUNTIF($H$5:H7256,H7256)</f>
        <v>N29631046x2</v>
      </c>
      <c r="J7256" t="str">
        <f t="shared" si="344"/>
        <v>JUH1.6</v>
      </c>
    </row>
    <row r="7257" spans="1:10">
      <c r="A7257" s="24" t="s">
        <v>5411</v>
      </c>
      <c r="B7257" s="25">
        <v>7</v>
      </c>
      <c r="C7257" s="24" t="s">
        <v>5412</v>
      </c>
      <c r="D7257" s="24" t="s">
        <v>1076</v>
      </c>
      <c r="E7257" s="24" t="s">
        <v>5393</v>
      </c>
      <c r="F7257" s="24" t="s">
        <v>5276</v>
      </c>
      <c r="G7257" t="str">
        <f t="shared" si="342"/>
        <v>JUH1.7</v>
      </c>
      <c r="H7257" t="str">
        <f t="shared" si="343"/>
        <v>N29631034</v>
      </c>
      <c r="I7257" s="26" t="str">
        <f>H7257&amp;"x"&amp;COUNTIF($H$5:H7257,H7257)</f>
        <v>N29631034x4</v>
      </c>
      <c r="J7257" t="str">
        <f t="shared" si="344"/>
        <v>JUH1.7</v>
      </c>
    </row>
    <row r="7258" spans="1:10">
      <c r="A7258" s="24" t="s">
        <v>5411</v>
      </c>
      <c r="B7258" s="25">
        <v>8</v>
      </c>
      <c r="C7258" s="24" t="s">
        <v>5412</v>
      </c>
      <c r="D7258" s="24" t="s">
        <v>1076</v>
      </c>
      <c r="E7258" s="24" t="s">
        <v>3094</v>
      </c>
      <c r="F7258" s="24" t="s">
        <v>1088</v>
      </c>
      <c r="G7258" t="str">
        <f t="shared" si="342"/>
        <v>JUH1.8</v>
      </c>
      <c r="H7258" t="str">
        <f t="shared" si="343"/>
        <v>DGND</v>
      </c>
      <c r="I7258" s="26" t="str">
        <f>H7258&amp;"x"&amp;COUNTIF($H$5:H7258,H7258)</f>
        <v>DGNDx842</v>
      </c>
      <c r="J7258" t="str">
        <f t="shared" si="344"/>
        <v>JUH1.8</v>
      </c>
    </row>
    <row r="7259" spans="1:10">
      <c r="A7259" s="24" t="s">
        <v>5411</v>
      </c>
      <c r="B7259" s="25">
        <v>9</v>
      </c>
      <c r="C7259" s="24" t="s">
        <v>5412</v>
      </c>
      <c r="D7259" s="24" t="s">
        <v>1076</v>
      </c>
      <c r="E7259" s="24" t="s">
        <v>3010</v>
      </c>
      <c r="F7259" s="24" t="s">
        <v>5358</v>
      </c>
      <c r="G7259" t="str">
        <f t="shared" si="342"/>
        <v>JUH1.9</v>
      </c>
      <c r="H7259" t="str">
        <f t="shared" si="343"/>
        <v>N29630912</v>
      </c>
      <c r="I7259" s="26" t="str">
        <f>H7259&amp;"x"&amp;COUNTIF($H$5:H7259,H7259)</f>
        <v>N29630912x2</v>
      </c>
      <c r="J7259" t="str">
        <f t="shared" si="344"/>
        <v>JUH1.9</v>
      </c>
    </row>
    <row r="7260" spans="1:10">
      <c r="A7260" s="24" t="s">
        <v>5411</v>
      </c>
      <c r="B7260" s="25">
        <v>10</v>
      </c>
      <c r="C7260" s="24" t="s">
        <v>5412</v>
      </c>
      <c r="D7260" s="24" t="s">
        <v>2848</v>
      </c>
      <c r="E7260" s="24" t="s">
        <v>5416</v>
      </c>
      <c r="F7260" s="24" t="s">
        <v>5261</v>
      </c>
      <c r="G7260" t="str">
        <f t="shared" si="342"/>
        <v>JUH1.10</v>
      </c>
      <c r="H7260" t="str">
        <f t="shared" si="343"/>
        <v>VCC24V</v>
      </c>
      <c r="I7260" s="26" t="str">
        <f>H7260&amp;"x"&amp;COUNTIF($H$5:H7260,H7260)</f>
        <v>VCC24Vx14</v>
      </c>
      <c r="J7260" t="str">
        <f t="shared" si="344"/>
        <v>JUH1.10</v>
      </c>
    </row>
    <row r="7261" spans="1:10">
      <c r="A7261" s="24" t="s">
        <v>5411</v>
      </c>
      <c r="B7261" s="25">
        <v>11</v>
      </c>
      <c r="C7261" s="24" t="s">
        <v>5412</v>
      </c>
      <c r="D7261" s="24" t="s">
        <v>2848</v>
      </c>
      <c r="E7261" s="24" t="s">
        <v>5417</v>
      </c>
      <c r="F7261" s="24" t="s">
        <v>5261</v>
      </c>
      <c r="G7261" t="str">
        <f t="shared" si="342"/>
        <v>JUH1.11</v>
      </c>
      <c r="H7261" t="str">
        <f t="shared" si="343"/>
        <v>VCC24V</v>
      </c>
      <c r="I7261" s="26" t="str">
        <f>H7261&amp;"x"&amp;COUNTIF($H$5:H7261,H7261)</f>
        <v>VCC24Vx15</v>
      </c>
      <c r="J7261" t="str">
        <f t="shared" si="344"/>
        <v>JUH1.11</v>
      </c>
    </row>
    <row r="7262" spans="1:10">
      <c r="A7262" s="24" t="s">
        <v>5411</v>
      </c>
      <c r="B7262" s="25">
        <v>12</v>
      </c>
      <c r="C7262" s="24" t="s">
        <v>5412</v>
      </c>
      <c r="D7262" s="24" t="s">
        <v>2848</v>
      </c>
      <c r="E7262" s="24" t="s">
        <v>5418</v>
      </c>
      <c r="F7262" s="24" t="s">
        <v>5261</v>
      </c>
      <c r="G7262" t="str">
        <f t="shared" si="342"/>
        <v>JUH1.12</v>
      </c>
      <c r="H7262" t="str">
        <f t="shared" si="343"/>
        <v>VCC24V</v>
      </c>
      <c r="I7262" s="26" t="str">
        <f>H7262&amp;"x"&amp;COUNTIF($H$5:H7262,H7262)</f>
        <v>VCC24Vx16</v>
      </c>
      <c r="J7262" t="str">
        <f t="shared" si="344"/>
        <v>JUH1.12</v>
      </c>
    </row>
    <row r="7263" spans="1:10">
      <c r="A7263" s="24" t="s">
        <v>5411</v>
      </c>
      <c r="B7263" s="24" t="s">
        <v>5410</v>
      </c>
      <c r="C7263" s="24" t="s">
        <v>5412</v>
      </c>
      <c r="D7263" s="24" t="s">
        <v>1076</v>
      </c>
      <c r="E7263" s="24" t="s">
        <v>5410</v>
      </c>
      <c r="F7263" s="24" t="s">
        <v>1088</v>
      </c>
      <c r="G7263" t="str">
        <f t="shared" si="342"/>
        <v>JUH1.EP</v>
      </c>
      <c r="H7263" t="str">
        <f t="shared" si="343"/>
        <v>DGND</v>
      </c>
      <c r="I7263" s="26" t="str">
        <f>H7263&amp;"x"&amp;COUNTIF($H$5:H7263,H7263)</f>
        <v>DGNDx843</v>
      </c>
      <c r="J7263" t="str">
        <f t="shared" si="344"/>
        <v>JUH1.EP</v>
      </c>
    </row>
    <row r="7264" spans="1:10">
      <c r="A7264" s="24" t="s">
        <v>5419</v>
      </c>
      <c r="B7264" s="25">
        <v>1</v>
      </c>
      <c r="C7264" s="24" t="s">
        <v>5420</v>
      </c>
      <c r="D7264" s="24" t="s">
        <v>1076</v>
      </c>
      <c r="E7264" s="24" t="s">
        <v>1087</v>
      </c>
      <c r="F7264" s="24" t="s">
        <v>1088</v>
      </c>
      <c r="G7264" t="str">
        <f t="shared" si="342"/>
        <v>JUK1.1</v>
      </c>
      <c r="H7264" t="str">
        <f t="shared" si="343"/>
        <v>DGND</v>
      </c>
      <c r="I7264" s="26" t="str">
        <f>H7264&amp;"x"&amp;COUNTIF($H$5:H7264,H7264)</f>
        <v>DGNDx844</v>
      </c>
      <c r="J7264" t="str">
        <f t="shared" si="344"/>
        <v>JUK1.1</v>
      </c>
    </row>
    <row r="7265" spans="1:10">
      <c r="A7265" s="24" t="s">
        <v>5419</v>
      </c>
      <c r="B7265" s="25">
        <v>2</v>
      </c>
      <c r="C7265" s="24" t="s">
        <v>5420</v>
      </c>
      <c r="D7265" s="24" t="s">
        <v>1076</v>
      </c>
      <c r="E7265" s="24" t="s">
        <v>5401</v>
      </c>
      <c r="F7265" s="24" t="s">
        <v>5283</v>
      </c>
      <c r="G7265" t="str">
        <f t="shared" si="342"/>
        <v>JUK1.2</v>
      </c>
      <c r="H7265" t="str">
        <f t="shared" si="343"/>
        <v>N29632867</v>
      </c>
      <c r="I7265" s="26" t="str">
        <f>H7265&amp;"x"&amp;COUNTIF($H$5:H7265,H7265)</f>
        <v>N29632867x3</v>
      </c>
      <c r="J7265" t="str">
        <f t="shared" si="344"/>
        <v>JUK1.2</v>
      </c>
    </row>
    <row r="7266" spans="1:10">
      <c r="A7266" s="24" t="s">
        <v>5419</v>
      </c>
      <c r="B7266" s="25">
        <v>3</v>
      </c>
      <c r="C7266" s="24" t="s">
        <v>5420</v>
      </c>
      <c r="D7266" s="24" t="s">
        <v>1076</v>
      </c>
      <c r="E7266" s="24" t="s">
        <v>3033</v>
      </c>
      <c r="F7266" s="24" t="s">
        <v>5370</v>
      </c>
      <c r="G7266" t="str">
        <f t="shared" si="342"/>
        <v>JUK1.3</v>
      </c>
      <c r="H7266" t="str">
        <f t="shared" si="343"/>
        <v>N29632861</v>
      </c>
      <c r="I7266" s="26" t="str">
        <f>H7266&amp;"x"&amp;COUNTIF($H$5:H7266,H7266)</f>
        <v>N29632861x3</v>
      </c>
      <c r="J7266" t="str">
        <f t="shared" si="344"/>
        <v>JUK1.3</v>
      </c>
    </row>
    <row r="7267" spans="1:10">
      <c r="A7267" s="24" t="s">
        <v>5419</v>
      </c>
      <c r="B7267" s="25">
        <v>4</v>
      </c>
      <c r="C7267" s="24" t="s">
        <v>5420</v>
      </c>
      <c r="D7267" s="24" t="s">
        <v>1076</v>
      </c>
      <c r="E7267" s="24" t="s">
        <v>5421</v>
      </c>
      <c r="F7267" s="24" t="s">
        <v>5372</v>
      </c>
      <c r="G7267" t="str">
        <f t="shared" si="342"/>
        <v>JUK1.4</v>
      </c>
      <c r="H7267" t="str">
        <f t="shared" si="343"/>
        <v>N29632955</v>
      </c>
      <c r="I7267" s="26" t="str">
        <f>H7267&amp;"x"&amp;COUNTIF($H$5:H7267,H7267)</f>
        <v>N29632955x3</v>
      </c>
      <c r="J7267" t="str">
        <f t="shared" si="344"/>
        <v>JUK1.4</v>
      </c>
    </row>
    <row r="7268" spans="1:10">
      <c r="A7268" s="24" t="s">
        <v>5419</v>
      </c>
      <c r="B7268" s="25">
        <v>5</v>
      </c>
      <c r="C7268" s="24" t="s">
        <v>5420</v>
      </c>
      <c r="D7268" s="24" t="s">
        <v>1076</v>
      </c>
      <c r="E7268" s="24" t="s">
        <v>3010</v>
      </c>
      <c r="F7268" s="24" t="s">
        <v>5374</v>
      </c>
      <c r="G7268" t="str">
        <f t="shared" si="342"/>
        <v>JUK1.5</v>
      </c>
      <c r="H7268" t="str">
        <f t="shared" si="343"/>
        <v>N29632921</v>
      </c>
      <c r="I7268" s="26" t="str">
        <f>H7268&amp;"x"&amp;COUNTIF($H$5:H7268,H7268)</f>
        <v>N29632921x2</v>
      </c>
      <c r="J7268" t="str">
        <f t="shared" si="344"/>
        <v>JUK1.5</v>
      </c>
    </row>
    <row r="7269" spans="1:10">
      <c r="A7269" s="24" t="s">
        <v>5419</v>
      </c>
      <c r="B7269" s="25">
        <v>6</v>
      </c>
      <c r="C7269" s="24" t="s">
        <v>5420</v>
      </c>
      <c r="D7269" s="24" t="s">
        <v>1076</v>
      </c>
      <c r="E7269" s="24" t="s">
        <v>5422</v>
      </c>
      <c r="F7269" s="24" t="s">
        <v>5282</v>
      </c>
      <c r="G7269" t="str">
        <f t="shared" si="342"/>
        <v>JUK1.6</v>
      </c>
      <c r="H7269" t="str">
        <f t="shared" si="343"/>
        <v>N29632923</v>
      </c>
      <c r="I7269" s="26" t="str">
        <f>H7269&amp;"x"&amp;COUNTIF($H$5:H7269,H7269)</f>
        <v>N29632923x2</v>
      </c>
      <c r="J7269" t="str">
        <f t="shared" si="344"/>
        <v>JUK1.6</v>
      </c>
    </row>
    <row r="7270" spans="1:10">
      <c r="A7270" s="24" t="s">
        <v>5423</v>
      </c>
      <c r="B7270" s="25">
        <v>1</v>
      </c>
      <c r="C7270" s="24" t="s">
        <v>4511</v>
      </c>
      <c r="D7270" s="24" t="s">
        <v>1076</v>
      </c>
      <c r="E7270" s="25">
        <v>1</v>
      </c>
      <c r="F7270" s="24" t="s">
        <v>5423</v>
      </c>
      <c r="G7270" t="str">
        <f t="shared" si="342"/>
        <v>LO_F.1</v>
      </c>
      <c r="H7270" t="str">
        <f t="shared" si="343"/>
        <v>LO_F</v>
      </c>
      <c r="I7270" s="26" t="str">
        <f>H7270&amp;"x"&amp;COUNTIF($H$5:H7270,H7270)</f>
        <v>LO_Fx1</v>
      </c>
      <c r="J7270" t="str">
        <f t="shared" si="344"/>
        <v>LO_F.1</v>
      </c>
    </row>
    <row r="7271" spans="1:10">
      <c r="A7271" s="24" t="s">
        <v>5424</v>
      </c>
      <c r="B7271" s="25">
        <v>1</v>
      </c>
      <c r="C7271" s="24" t="s">
        <v>4511</v>
      </c>
      <c r="D7271" s="24" t="s">
        <v>1076</v>
      </c>
      <c r="E7271" s="25">
        <v>1</v>
      </c>
      <c r="F7271" s="24" t="s">
        <v>5424</v>
      </c>
      <c r="G7271" t="str">
        <f t="shared" si="342"/>
        <v>LO_S.1</v>
      </c>
      <c r="H7271" t="str">
        <f t="shared" si="343"/>
        <v>LO_S</v>
      </c>
      <c r="I7271" s="26" t="str">
        <f>H7271&amp;"x"&amp;COUNTIF($H$5:H7271,H7271)</f>
        <v>LO_Sx1</v>
      </c>
      <c r="J7271" t="str">
        <f t="shared" si="344"/>
        <v>LO_S.1</v>
      </c>
    </row>
    <row r="7272" spans="1:10">
      <c r="A7272" s="24" t="s">
        <v>5425</v>
      </c>
      <c r="B7272" s="25">
        <v>1</v>
      </c>
      <c r="C7272" s="24" t="s">
        <v>5426</v>
      </c>
      <c r="D7272" s="24" t="s">
        <v>1076</v>
      </c>
      <c r="E7272" s="25">
        <v>1</v>
      </c>
      <c r="F7272" s="27"/>
      <c r="G7272" t="str">
        <f t="shared" si="342"/>
        <v>M3_1.1</v>
      </c>
      <c r="H7272">
        <f t="shared" si="343"/>
        <v>0</v>
      </c>
      <c r="I7272" s="26" t="str">
        <f>H7272&amp;"x"&amp;COUNTIF($H$5:H7272,H7272)</f>
        <v>0x399</v>
      </c>
      <c r="J7272" t="str">
        <f t="shared" si="344"/>
        <v>M3_1.1</v>
      </c>
    </row>
    <row r="7273" spans="1:10">
      <c r="A7273" s="24" t="s">
        <v>5427</v>
      </c>
      <c r="B7273" s="25">
        <v>1</v>
      </c>
      <c r="C7273" s="24" t="s">
        <v>5426</v>
      </c>
      <c r="D7273" s="24" t="s">
        <v>1076</v>
      </c>
      <c r="E7273" s="25">
        <v>1</v>
      </c>
      <c r="F7273" s="27"/>
      <c r="G7273" t="str">
        <f t="shared" si="342"/>
        <v>M3_2.1</v>
      </c>
      <c r="H7273">
        <f t="shared" si="343"/>
        <v>0</v>
      </c>
      <c r="I7273" s="26" t="str">
        <f>H7273&amp;"x"&amp;COUNTIF($H$5:H7273,H7273)</f>
        <v>0x400</v>
      </c>
      <c r="J7273" t="str">
        <f t="shared" si="344"/>
        <v>M3_2.1</v>
      </c>
    </row>
    <row r="7274" spans="1:10">
      <c r="A7274" s="24" t="s">
        <v>5428</v>
      </c>
      <c r="B7274" s="25">
        <v>1</v>
      </c>
      <c r="C7274" s="24" t="s">
        <v>5426</v>
      </c>
      <c r="D7274" s="24" t="s">
        <v>1076</v>
      </c>
      <c r="E7274" s="25">
        <v>1</v>
      </c>
      <c r="F7274" s="27"/>
      <c r="G7274" t="str">
        <f t="shared" si="342"/>
        <v>M3_3.1</v>
      </c>
      <c r="H7274">
        <f t="shared" si="343"/>
        <v>0</v>
      </c>
      <c r="I7274" s="26" t="str">
        <f>H7274&amp;"x"&amp;COUNTIF($H$5:H7274,H7274)</f>
        <v>0x401</v>
      </c>
      <c r="J7274" t="str">
        <f t="shared" si="344"/>
        <v>M3_3.1</v>
      </c>
    </row>
    <row r="7275" spans="1:10">
      <c r="A7275" s="24" t="s">
        <v>5429</v>
      </c>
      <c r="B7275" s="25">
        <v>1</v>
      </c>
      <c r="C7275" s="24" t="s">
        <v>5426</v>
      </c>
      <c r="D7275" s="24" t="s">
        <v>1076</v>
      </c>
      <c r="E7275" s="25">
        <v>1</v>
      </c>
      <c r="F7275" s="27"/>
      <c r="G7275" t="str">
        <f t="shared" si="342"/>
        <v>M3_4.1</v>
      </c>
      <c r="H7275">
        <f t="shared" si="343"/>
        <v>0</v>
      </c>
      <c r="I7275" s="26" t="str">
        <f>H7275&amp;"x"&amp;COUNTIF($H$5:H7275,H7275)</f>
        <v>0x402</v>
      </c>
      <c r="J7275" t="str">
        <f t="shared" si="344"/>
        <v>M3_4.1</v>
      </c>
    </row>
    <row r="7276" spans="1:10">
      <c r="A7276" s="24" t="s">
        <v>5430</v>
      </c>
      <c r="B7276" s="25">
        <v>1</v>
      </c>
      <c r="C7276" s="24" t="s">
        <v>5431</v>
      </c>
      <c r="D7276" s="24" t="s">
        <v>1076</v>
      </c>
      <c r="E7276" s="25">
        <v>1</v>
      </c>
      <c r="F7276" s="27"/>
      <c r="G7276" t="str">
        <f t="shared" si="342"/>
        <v>M3_5.1</v>
      </c>
      <c r="H7276">
        <f t="shared" si="343"/>
        <v>0</v>
      </c>
      <c r="I7276" s="26" t="str">
        <f>H7276&amp;"x"&amp;COUNTIF($H$5:H7276,H7276)</f>
        <v>0x403</v>
      </c>
      <c r="J7276" t="str">
        <f t="shared" si="344"/>
        <v>M3_5.1</v>
      </c>
    </row>
    <row r="7277" spans="1:10">
      <c r="A7277" s="24" t="s">
        <v>5432</v>
      </c>
      <c r="B7277" s="25">
        <v>1</v>
      </c>
      <c r="C7277" s="24" t="s">
        <v>5431</v>
      </c>
      <c r="D7277" s="24" t="s">
        <v>1076</v>
      </c>
      <c r="E7277" s="25">
        <v>1</v>
      </c>
      <c r="F7277" s="27"/>
      <c r="G7277" t="str">
        <f t="shared" si="342"/>
        <v>M3_6.1</v>
      </c>
      <c r="H7277">
        <f t="shared" si="343"/>
        <v>0</v>
      </c>
      <c r="I7277" s="26" t="str">
        <f>H7277&amp;"x"&amp;COUNTIF($H$5:H7277,H7277)</f>
        <v>0x404</v>
      </c>
      <c r="J7277" t="str">
        <f t="shared" si="344"/>
        <v>M3_6.1</v>
      </c>
    </row>
    <row r="7278" spans="1:10">
      <c r="A7278" s="24" t="s">
        <v>5433</v>
      </c>
      <c r="B7278" s="25">
        <v>1</v>
      </c>
      <c r="C7278" s="24" t="s">
        <v>5431</v>
      </c>
      <c r="D7278" s="24" t="s">
        <v>1076</v>
      </c>
      <c r="E7278" s="25">
        <v>1</v>
      </c>
      <c r="F7278" s="27"/>
      <c r="G7278" t="str">
        <f t="shared" si="342"/>
        <v>M3_7.1</v>
      </c>
      <c r="H7278">
        <f t="shared" si="343"/>
        <v>0</v>
      </c>
      <c r="I7278" s="26" t="str">
        <f>H7278&amp;"x"&amp;COUNTIF($H$5:H7278,H7278)</f>
        <v>0x405</v>
      </c>
      <c r="J7278" t="str">
        <f t="shared" si="344"/>
        <v>M3_7.1</v>
      </c>
    </row>
    <row r="7279" spans="1:10">
      <c r="A7279" s="24" t="s">
        <v>5434</v>
      </c>
      <c r="B7279" s="25">
        <v>1</v>
      </c>
      <c r="C7279" s="24" t="s">
        <v>5431</v>
      </c>
      <c r="D7279" s="24" t="s">
        <v>1076</v>
      </c>
      <c r="E7279" s="25">
        <v>1</v>
      </c>
      <c r="F7279" s="27"/>
      <c r="G7279" t="str">
        <f t="shared" si="342"/>
        <v>M3_8.1</v>
      </c>
      <c r="H7279">
        <f t="shared" si="343"/>
        <v>0</v>
      </c>
      <c r="I7279" s="26" t="str">
        <f>H7279&amp;"x"&amp;COUNTIF($H$5:H7279,H7279)</f>
        <v>0x406</v>
      </c>
      <c r="J7279" t="str">
        <f t="shared" si="344"/>
        <v>M3_8.1</v>
      </c>
    </row>
    <row r="7280" spans="1:10">
      <c r="A7280" s="24" t="s">
        <v>5435</v>
      </c>
      <c r="B7280" s="25">
        <v>1</v>
      </c>
      <c r="C7280" s="24" t="s">
        <v>5431</v>
      </c>
      <c r="D7280" s="24" t="s">
        <v>1076</v>
      </c>
      <c r="E7280" s="25">
        <v>1</v>
      </c>
      <c r="F7280" s="27"/>
      <c r="G7280" t="str">
        <f t="shared" si="342"/>
        <v>M3_9.1</v>
      </c>
      <c r="H7280">
        <f t="shared" si="343"/>
        <v>0</v>
      </c>
      <c r="I7280" s="26" t="str">
        <f>H7280&amp;"x"&amp;COUNTIF($H$5:H7280,H7280)</f>
        <v>0x407</v>
      </c>
      <c r="J7280" t="str">
        <f t="shared" si="344"/>
        <v>M3_9.1</v>
      </c>
    </row>
    <row r="7281" spans="1:10">
      <c r="A7281" s="24" t="s">
        <v>5436</v>
      </c>
      <c r="B7281" s="25">
        <v>1</v>
      </c>
      <c r="C7281" s="24" t="s">
        <v>5431</v>
      </c>
      <c r="D7281" s="24" t="s">
        <v>1076</v>
      </c>
      <c r="E7281" s="25">
        <v>1</v>
      </c>
      <c r="F7281" s="27"/>
      <c r="G7281" t="str">
        <f t="shared" si="342"/>
        <v>M3_10.1</v>
      </c>
      <c r="H7281">
        <f t="shared" si="343"/>
        <v>0</v>
      </c>
      <c r="I7281" s="26" t="str">
        <f>H7281&amp;"x"&amp;COUNTIF($H$5:H7281,H7281)</f>
        <v>0x408</v>
      </c>
      <c r="J7281" t="str">
        <f t="shared" si="344"/>
        <v>M3_10.1</v>
      </c>
    </row>
    <row r="7282" spans="1:10">
      <c r="A7282" s="24" t="s">
        <v>5437</v>
      </c>
      <c r="B7282" s="25">
        <v>1</v>
      </c>
      <c r="C7282" s="24" t="s">
        <v>5431</v>
      </c>
      <c r="D7282" s="24" t="s">
        <v>1076</v>
      </c>
      <c r="E7282" s="25">
        <v>1</v>
      </c>
      <c r="F7282" s="27"/>
      <c r="G7282" t="str">
        <f t="shared" si="342"/>
        <v>M3_11.1</v>
      </c>
      <c r="H7282">
        <f t="shared" si="343"/>
        <v>0</v>
      </c>
      <c r="I7282" s="26" t="str">
        <f>H7282&amp;"x"&amp;COUNTIF($H$5:H7282,H7282)</f>
        <v>0x409</v>
      </c>
      <c r="J7282" t="str">
        <f t="shared" si="344"/>
        <v>M3_11.1</v>
      </c>
    </row>
    <row r="7283" spans="1:10">
      <c r="A7283" s="24" t="s">
        <v>5438</v>
      </c>
      <c r="B7283" s="25">
        <v>1</v>
      </c>
      <c r="C7283" s="24" t="s">
        <v>5431</v>
      </c>
      <c r="D7283" s="24" t="s">
        <v>1076</v>
      </c>
      <c r="E7283" s="25">
        <v>1</v>
      </c>
      <c r="F7283" s="27"/>
      <c r="G7283" t="str">
        <f t="shared" si="342"/>
        <v>M3_12.1</v>
      </c>
      <c r="H7283">
        <f t="shared" si="343"/>
        <v>0</v>
      </c>
      <c r="I7283" s="26" t="str">
        <f>H7283&amp;"x"&amp;COUNTIF($H$5:H7283,H7283)</f>
        <v>0x410</v>
      </c>
      <c r="J7283" t="str">
        <f t="shared" si="344"/>
        <v>M3_12.1</v>
      </c>
    </row>
    <row r="7284" spans="1:10">
      <c r="A7284" s="24" t="s">
        <v>5439</v>
      </c>
      <c r="B7284" s="25">
        <v>1</v>
      </c>
      <c r="C7284" s="24" t="s">
        <v>5431</v>
      </c>
      <c r="D7284" s="24" t="s">
        <v>1076</v>
      </c>
      <c r="E7284" s="25">
        <v>1</v>
      </c>
      <c r="F7284" s="27"/>
      <c r="G7284" t="str">
        <f t="shared" si="342"/>
        <v>M3_13.1</v>
      </c>
      <c r="H7284">
        <f t="shared" si="343"/>
        <v>0</v>
      </c>
      <c r="I7284" s="26" t="str">
        <f>H7284&amp;"x"&amp;COUNTIF($H$5:H7284,H7284)</f>
        <v>0x411</v>
      </c>
      <c r="J7284" t="str">
        <f t="shared" si="344"/>
        <v>M3_13.1</v>
      </c>
    </row>
    <row r="7285" spans="1:10">
      <c r="A7285" s="24" t="s">
        <v>5440</v>
      </c>
      <c r="B7285" s="25">
        <v>1</v>
      </c>
      <c r="C7285" s="24" t="s">
        <v>5431</v>
      </c>
      <c r="D7285" s="24" t="s">
        <v>1076</v>
      </c>
      <c r="E7285" s="25">
        <v>1</v>
      </c>
      <c r="F7285" s="27"/>
      <c r="G7285" t="str">
        <f t="shared" si="342"/>
        <v>M3_14.1</v>
      </c>
      <c r="H7285">
        <f t="shared" si="343"/>
        <v>0</v>
      </c>
      <c r="I7285" s="26" t="str">
        <f>H7285&amp;"x"&amp;COUNTIF($H$5:H7285,H7285)</f>
        <v>0x412</v>
      </c>
      <c r="J7285" t="str">
        <f t="shared" si="344"/>
        <v>M3_14.1</v>
      </c>
    </row>
    <row r="7286" spans="1:10">
      <c r="A7286" s="24" t="s">
        <v>5441</v>
      </c>
      <c r="B7286" s="25">
        <v>1</v>
      </c>
      <c r="C7286" s="24" t="s">
        <v>5431</v>
      </c>
      <c r="D7286" s="24" t="s">
        <v>1076</v>
      </c>
      <c r="E7286" s="25">
        <v>1</v>
      </c>
      <c r="F7286" s="27"/>
      <c r="G7286" t="str">
        <f t="shared" si="342"/>
        <v>M3_15.1</v>
      </c>
      <c r="H7286">
        <f t="shared" si="343"/>
        <v>0</v>
      </c>
      <c r="I7286" s="26" t="str">
        <f>H7286&amp;"x"&amp;COUNTIF($H$5:H7286,H7286)</f>
        <v>0x413</v>
      </c>
      <c r="J7286" t="str">
        <f t="shared" si="344"/>
        <v>M3_15.1</v>
      </c>
    </row>
    <row r="7287" spans="1:10">
      <c r="A7287" s="24" t="s">
        <v>5442</v>
      </c>
      <c r="B7287" s="25">
        <v>1</v>
      </c>
      <c r="C7287" s="24" t="s">
        <v>5431</v>
      </c>
      <c r="D7287" s="24" t="s">
        <v>1076</v>
      </c>
      <c r="E7287" s="25">
        <v>1</v>
      </c>
      <c r="F7287" s="27"/>
      <c r="G7287" t="str">
        <f t="shared" si="342"/>
        <v>M3_16.1</v>
      </c>
      <c r="H7287">
        <f t="shared" si="343"/>
        <v>0</v>
      </c>
      <c r="I7287" s="26" t="str">
        <f>H7287&amp;"x"&amp;COUNTIF($H$5:H7287,H7287)</f>
        <v>0x414</v>
      </c>
      <c r="J7287" t="str">
        <f t="shared" si="344"/>
        <v>M3_16.1</v>
      </c>
    </row>
    <row r="7288" spans="1:10">
      <c r="A7288" s="24" t="s">
        <v>5443</v>
      </c>
      <c r="B7288" s="25">
        <v>1</v>
      </c>
      <c r="C7288" s="24" t="s">
        <v>5444</v>
      </c>
      <c r="D7288" s="24" t="s">
        <v>1076</v>
      </c>
      <c r="E7288" s="25">
        <v>1</v>
      </c>
      <c r="F7288" s="27"/>
      <c r="G7288" t="str">
        <f t="shared" si="342"/>
        <v>M3_17.1</v>
      </c>
      <c r="H7288">
        <f t="shared" si="343"/>
        <v>0</v>
      </c>
      <c r="I7288" s="26" t="str">
        <f>H7288&amp;"x"&amp;COUNTIF($H$5:H7288,H7288)</f>
        <v>0x415</v>
      </c>
      <c r="J7288" t="str">
        <f t="shared" si="344"/>
        <v>M3_17.1</v>
      </c>
    </row>
    <row r="7289" spans="1:10">
      <c r="A7289" s="24" t="s">
        <v>5445</v>
      </c>
      <c r="B7289" s="25">
        <v>1</v>
      </c>
      <c r="C7289" s="24" t="s">
        <v>5444</v>
      </c>
      <c r="D7289" s="24" t="s">
        <v>1076</v>
      </c>
      <c r="E7289" s="25">
        <v>1</v>
      </c>
      <c r="F7289" s="27"/>
      <c r="G7289" t="str">
        <f t="shared" si="342"/>
        <v>M3_18.1</v>
      </c>
      <c r="H7289">
        <f t="shared" si="343"/>
        <v>0</v>
      </c>
      <c r="I7289" s="26" t="str">
        <f>H7289&amp;"x"&amp;COUNTIF($H$5:H7289,H7289)</f>
        <v>0x416</v>
      </c>
      <c r="J7289" t="str">
        <f t="shared" si="344"/>
        <v>M3_18.1</v>
      </c>
    </row>
    <row r="7290" spans="1:10">
      <c r="A7290" s="24" t="s">
        <v>5446</v>
      </c>
      <c r="B7290" s="25">
        <v>1</v>
      </c>
      <c r="C7290" s="24" t="s">
        <v>5444</v>
      </c>
      <c r="D7290" s="24" t="s">
        <v>1076</v>
      </c>
      <c r="E7290" s="25">
        <v>1</v>
      </c>
      <c r="F7290" s="27"/>
      <c r="G7290" t="str">
        <f t="shared" si="342"/>
        <v>M3_19.1</v>
      </c>
      <c r="H7290">
        <f t="shared" si="343"/>
        <v>0</v>
      </c>
      <c r="I7290" s="26" t="str">
        <f>H7290&amp;"x"&amp;COUNTIF($H$5:H7290,H7290)</f>
        <v>0x417</v>
      </c>
      <c r="J7290" t="str">
        <f t="shared" si="344"/>
        <v>M3_19.1</v>
      </c>
    </row>
    <row r="7291" spans="1:10">
      <c r="A7291" s="24" t="s">
        <v>5447</v>
      </c>
      <c r="B7291" s="25">
        <v>1</v>
      </c>
      <c r="C7291" s="24" t="s">
        <v>5444</v>
      </c>
      <c r="D7291" s="24" t="s">
        <v>1076</v>
      </c>
      <c r="E7291" s="25">
        <v>1</v>
      </c>
      <c r="F7291" s="27"/>
      <c r="G7291" t="str">
        <f t="shared" si="342"/>
        <v>M3_20.1</v>
      </c>
      <c r="H7291">
        <f t="shared" si="343"/>
        <v>0</v>
      </c>
      <c r="I7291" s="26" t="str">
        <f>H7291&amp;"x"&amp;COUNTIF($H$5:H7291,H7291)</f>
        <v>0x418</v>
      </c>
      <c r="J7291" t="str">
        <f t="shared" si="344"/>
        <v>M3_20.1</v>
      </c>
    </row>
    <row r="7292" spans="1:10">
      <c r="A7292" s="24" t="s">
        <v>5448</v>
      </c>
      <c r="B7292" s="25">
        <v>1</v>
      </c>
      <c r="C7292" s="24" t="s">
        <v>5449</v>
      </c>
      <c r="D7292" s="24" t="s">
        <v>5450</v>
      </c>
      <c r="E7292" s="24" t="s">
        <v>5451</v>
      </c>
      <c r="F7292" s="24" t="s">
        <v>5256</v>
      </c>
      <c r="G7292" t="str">
        <f t="shared" si="342"/>
        <v>M1.1</v>
      </c>
      <c r="H7292" t="str">
        <f t="shared" si="343"/>
        <v>N29642952</v>
      </c>
      <c r="I7292" s="26" t="str">
        <f>H7292&amp;"x"&amp;COUNTIF($H$5:H7292,H7292)</f>
        <v>N29642952x4</v>
      </c>
      <c r="J7292" t="str">
        <f t="shared" si="344"/>
        <v>M1.1</v>
      </c>
    </row>
    <row r="7293" spans="1:10">
      <c r="A7293" s="24" t="s">
        <v>5448</v>
      </c>
      <c r="B7293" s="25">
        <v>2</v>
      </c>
      <c r="C7293" s="24" t="s">
        <v>5449</v>
      </c>
      <c r="D7293" s="24" t="s">
        <v>5450</v>
      </c>
      <c r="E7293" s="24" t="s">
        <v>5452</v>
      </c>
      <c r="F7293" s="24" t="s">
        <v>5256</v>
      </c>
      <c r="G7293" t="str">
        <f t="shared" si="342"/>
        <v>M1.2</v>
      </c>
      <c r="H7293" t="str">
        <f t="shared" si="343"/>
        <v>N29642952</v>
      </c>
      <c r="I7293" s="26" t="str">
        <f>H7293&amp;"x"&amp;COUNTIF($H$5:H7293,H7293)</f>
        <v>N29642952x5</v>
      </c>
      <c r="J7293" t="str">
        <f t="shared" si="344"/>
        <v>M1.2</v>
      </c>
    </row>
    <row r="7294" spans="1:10">
      <c r="A7294" s="24" t="s">
        <v>5448</v>
      </c>
      <c r="B7294" s="25">
        <v>3</v>
      </c>
      <c r="C7294" s="24" t="s">
        <v>5449</v>
      </c>
      <c r="D7294" s="24" t="s">
        <v>5450</v>
      </c>
      <c r="E7294" s="24" t="s">
        <v>5453</v>
      </c>
      <c r="F7294" s="24" t="s">
        <v>5256</v>
      </c>
      <c r="G7294" t="str">
        <f t="shared" si="342"/>
        <v>M1.3</v>
      </c>
      <c r="H7294" t="str">
        <f t="shared" si="343"/>
        <v>N29642952</v>
      </c>
      <c r="I7294" s="26" t="str">
        <f>H7294&amp;"x"&amp;COUNTIF($H$5:H7294,H7294)</f>
        <v>N29642952x6</v>
      </c>
      <c r="J7294" t="str">
        <f t="shared" si="344"/>
        <v>M1.3</v>
      </c>
    </row>
    <row r="7295" spans="1:10">
      <c r="A7295" s="24" t="s">
        <v>5448</v>
      </c>
      <c r="B7295" s="25">
        <v>4</v>
      </c>
      <c r="C7295" s="24" t="s">
        <v>5449</v>
      </c>
      <c r="D7295" s="24" t="s">
        <v>5450</v>
      </c>
      <c r="E7295" s="24" t="s">
        <v>5454</v>
      </c>
      <c r="F7295" s="24" t="s">
        <v>5400</v>
      </c>
      <c r="G7295" t="str">
        <f t="shared" si="342"/>
        <v>M1.4</v>
      </c>
      <c r="H7295" t="str">
        <f t="shared" si="343"/>
        <v>N29642985</v>
      </c>
      <c r="I7295" s="26" t="str">
        <f>H7295&amp;"x"&amp;COUNTIF($H$5:H7295,H7295)</f>
        <v>N29642985x2</v>
      </c>
      <c r="J7295" t="str">
        <f t="shared" si="344"/>
        <v>M1.4</v>
      </c>
    </row>
    <row r="7296" spans="1:10">
      <c r="A7296" s="24" t="s">
        <v>5448</v>
      </c>
      <c r="B7296" s="25">
        <v>5</v>
      </c>
      <c r="C7296" s="24" t="s">
        <v>5449</v>
      </c>
      <c r="D7296" s="24" t="s">
        <v>5450</v>
      </c>
      <c r="E7296" s="24" t="s">
        <v>5455</v>
      </c>
      <c r="F7296" s="24" t="s">
        <v>5242</v>
      </c>
      <c r="G7296" t="str">
        <f t="shared" si="342"/>
        <v>M1.5</v>
      </c>
      <c r="H7296" t="str">
        <f t="shared" si="343"/>
        <v>VIN24V</v>
      </c>
      <c r="I7296" s="26" t="str">
        <f>H7296&amp;"x"&amp;COUNTIF($H$5:H7296,H7296)</f>
        <v>VIN24Vx10</v>
      </c>
      <c r="J7296" t="str">
        <f t="shared" si="344"/>
        <v>M1.5</v>
      </c>
    </row>
    <row r="7297" spans="1:10">
      <c r="A7297" s="24" t="s">
        <v>5448</v>
      </c>
      <c r="B7297" s="25">
        <v>6</v>
      </c>
      <c r="C7297" s="24" t="s">
        <v>5449</v>
      </c>
      <c r="D7297" s="24" t="s">
        <v>5450</v>
      </c>
      <c r="E7297" s="24" t="s">
        <v>5456</v>
      </c>
      <c r="F7297" s="24" t="s">
        <v>5242</v>
      </c>
      <c r="G7297" t="str">
        <f t="shared" si="342"/>
        <v>M1.6</v>
      </c>
      <c r="H7297" t="str">
        <f t="shared" si="343"/>
        <v>VIN24V</v>
      </c>
      <c r="I7297" s="26" t="str">
        <f>H7297&amp;"x"&amp;COUNTIF($H$5:H7297,H7297)</f>
        <v>VIN24Vx11</v>
      </c>
      <c r="J7297" t="str">
        <f t="shared" si="344"/>
        <v>M1.6</v>
      </c>
    </row>
    <row r="7298" spans="1:10">
      <c r="A7298" s="24" t="s">
        <v>5448</v>
      </c>
      <c r="B7298" s="25">
        <v>7</v>
      </c>
      <c r="C7298" s="24" t="s">
        <v>5449</v>
      </c>
      <c r="D7298" s="24" t="s">
        <v>5450</v>
      </c>
      <c r="E7298" s="24" t="s">
        <v>5457</v>
      </c>
      <c r="F7298" s="24" t="s">
        <v>5242</v>
      </c>
      <c r="G7298" t="str">
        <f t="shared" si="342"/>
        <v>M1.7</v>
      </c>
      <c r="H7298" t="str">
        <f t="shared" si="343"/>
        <v>VIN24V</v>
      </c>
      <c r="I7298" s="26" t="str">
        <f>H7298&amp;"x"&amp;COUNTIF($H$5:H7298,H7298)</f>
        <v>VIN24Vx12</v>
      </c>
      <c r="J7298" t="str">
        <f t="shared" si="344"/>
        <v>M1.7</v>
      </c>
    </row>
    <row r="7299" spans="1:10">
      <c r="A7299" s="24" t="s">
        <v>5448</v>
      </c>
      <c r="B7299" s="25">
        <v>8</v>
      </c>
      <c r="C7299" s="24" t="s">
        <v>5449</v>
      </c>
      <c r="D7299" s="24" t="s">
        <v>5450</v>
      </c>
      <c r="E7299" s="24" t="s">
        <v>5458</v>
      </c>
      <c r="F7299" s="24" t="s">
        <v>5242</v>
      </c>
      <c r="G7299" t="str">
        <f t="shared" si="342"/>
        <v>M1.8</v>
      </c>
      <c r="H7299" t="str">
        <f t="shared" si="343"/>
        <v>VIN24V</v>
      </c>
      <c r="I7299" s="26" t="str">
        <f>H7299&amp;"x"&amp;COUNTIF($H$5:H7299,H7299)</f>
        <v>VIN24Vx13</v>
      </c>
      <c r="J7299" t="str">
        <f t="shared" si="344"/>
        <v>M1.8</v>
      </c>
    </row>
    <row r="7300" spans="1:10">
      <c r="A7300" s="24" t="s">
        <v>5448</v>
      </c>
      <c r="B7300" s="25">
        <v>9</v>
      </c>
      <c r="C7300" s="24" t="s">
        <v>5449</v>
      </c>
      <c r="D7300" s="24" t="s">
        <v>1076</v>
      </c>
      <c r="E7300" s="24" t="s">
        <v>5459</v>
      </c>
      <c r="F7300" s="24" t="s">
        <v>5242</v>
      </c>
      <c r="G7300" t="str">
        <f t="shared" si="342"/>
        <v>M1.9</v>
      </c>
      <c r="H7300" t="str">
        <f t="shared" si="343"/>
        <v>VIN24V</v>
      </c>
      <c r="I7300" s="26" t="str">
        <f>H7300&amp;"x"&amp;COUNTIF($H$5:H7300,H7300)</f>
        <v>VIN24Vx14</v>
      </c>
      <c r="J7300" t="str">
        <f t="shared" si="344"/>
        <v>M1.9</v>
      </c>
    </row>
    <row r="7301" spans="1:10">
      <c r="A7301" s="24" t="s">
        <v>5460</v>
      </c>
      <c r="B7301" s="25">
        <v>1</v>
      </c>
      <c r="C7301" s="24" t="s">
        <v>5461</v>
      </c>
      <c r="D7301" s="24" t="s">
        <v>5450</v>
      </c>
      <c r="E7301" s="24" t="s">
        <v>5451</v>
      </c>
      <c r="F7301" s="24" t="s">
        <v>1088</v>
      </c>
      <c r="G7301" t="str">
        <f t="shared" si="342"/>
        <v>M2.1</v>
      </c>
      <c r="H7301" t="str">
        <f t="shared" si="343"/>
        <v>DGND</v>
      </c>
      <c r="I7301" s="26" t="str">
        <f>H7301&amp;"x"&amp;COUNTIF($H$5:H7301,H7301)</f>
        <v>DGNDx845</v>
      </c>
      <c r="J7301" t="str">
        <f t="shared" si="344"/>
        <v>M2.1</v>
      </c>
    </row>
    <row r="7302" spans="1:10">
      <c r="A7302" s="24" t="s">
        <v>5460</v>
      </c>
      <c r="B7302" s="25">
        <v>2</v>
      </c>
      <c r="C7302" s="24" t="s">
        <v>5461</v>
      </c>
      <c r="D7302" s="24" t="s">
        <v>5450</v>
      </c>
      <c r="E7302" s="24" t="s">
        <v>5452</v>
      </c>
      <c r="F7302" s="24" t="s">
        <v>1088</v>
      </c>
      <c r="G7302" t="str">
        <f t="shared" ref="G7302:G7365" si="345">A7302&amp;"."&amp;B7302</f>
        <v>M2.2</v>
      </c>
      <c r="H7302" t="str">
        <f t="shared" ref="H7302:H7365" si="346">F7302</f>
        <v>DGND</v>
      </c>
      <c r="I7302" s="26" t="str">
        <f>H7302&amp;"x"&amp;COUNTIF($H$5:H7302,H7302)</f>
        <v>DGNDx846</v>
      </c>
      <c r="J7302" t="str">
        <f t="shared" ref="J7302:J7365" si="347">G7302</f>
        <v>M2.2</v>
      </c>
    </row>
    <row r="7303" spans="1:10">
      <c r="A7303" s="24" t="s">
        <v>5460</v>
      </c>
      <c r="B7303" s="25">
        <v>3</v>
      </c>
      <c r="C7303" s="24" t="s">
        <v>5461</v>
      </c>
      <c r="D7303" s="24" t="s">
        <v>5450</v>
      </c>
      <c r="E7303" s="24" t="s">
        <v>5453</v>
      </c>
      <c r="F7303" s="24" t="s">
        <v>1088</v>
      </c>
      <c r="G7303" t="str">
        <f t="shared" si="345"/>
        <v>M2.3</v>
      </c>
      <c r="H7303" t="str">
        <f t="shared" si="346"/>
        <v>DGND</v>
      </c>
      <c r="I7303" s="26" t="str">
        <f>H7303&amp;"x"&amp;COUNTIF($H$5:H7303,H7303)</f>
        <v>DGNDx847</v>
      </c>
      <c r="J7303" t="str">
        <f t="shared" si="347"/>
        <v>M2.3</v>
      </c>
    </row>
    <row r="7304" spans="1:10">
      <c r="A7304" s="24" t="s">
        <v>5460</v>
      </c>
      <c r="B7304" s="25">
        <v>4</v>
      </c>
      <c r="C7304" s="24" t="s">
        <v>5461</v>
      </c>
      <c r="D7304" s="24" t="s">
        <v>5450</v>
      </c>
      <c r="E7304" s="24" t="s">
        <v>5454</v>
      </c>
      <c r="F7304" s="24" t="s">
        <v>5398</v>
      </c>
      <c r="G7304" t="str">
        <f t="shared" si="345"/>
        <v>M2.4</v>
      </c>
      <c r="H7304" t="str">
        <f t="shared" si="346"/>
        <v>N29643172</v>
      </c>
      <c r="I7304" s="26" t="str">
        <f>H7304&amp;"x"&amp;COUNTIF($H$5:H7304,H7304)</f>
        <v>N29643172x2</v>
      </c>
      <c r="J7304" t="str">
        <f t="shared" si="347"/>
        <v>M2.4</v>
      </c>
    </row>
    <row r="7305" spans="1:10">
      <c r="A7305" s="24" t="s">
        <v>5460</v>
      </c>
      <c r="B7305" s="25">
        <v>5</v>
      </c>
      <c r="C7305" s="24" t="s">
        <v>5461</v>
      </c>
      <c r="D7305" s="24" t="s">
        <v>5450</v>
      </c>
      <c r="E7305" s="24" t="s">
        <v>5455</v>
      </c>
      <c r="F7305" s="24" t="s">
        <v>5256</v>
      </c>
      <c r="G7305" t="str">
        <f t="shared" si="345"/>
        <v>M2.5</v>
      </c>
      <c r="H7305" t="str">
        <f t="shared" si="346"/>
        <v>N29642952</v>
      </c>
      <c r="I7305" s="26" t="str">
        <f>H7305&amp;"x"&amp;COUNTIF($H$5:H7305,H7305)</f>
        <v>N29642952x7</v>
      </c>
      <c r="J7305" t="str">
        <f t="shared" si="347"/>
        <v>M2.5</v>
      </c>
    </row>
    <row r="7306" spans="1:10">
      <c r="A7306" s="24" t="s">
        <v>5460</v>
      </c>
      <c r="B7306" s="25">
        <v>6</v>
      </c>
      <c r="C7306" s="24" t="s">
        <v>5461</v>
      </c>
      <c r="D7306" s="24" t="s">
        <v>5450</v>
      </c>
      <c r="E7306" s="24" t="s">
        <v>5456</v>
      </c>
      <c r="F7306" s="24" t="s">
        <v>5256</v>
      </c>
      <c r="G7306" t="str">
        <f t="shared" si="345"/>
        <v>M2.6</v>
      </c>
      <c r="H7306" t="str">
        <f t="shared" si="346"/>
        <v>N29642952</v>
      </c>
      <c r="I7306" s="26" t="str">
        <f>H7306&amp;"x"&amp;COUNTIF($H$5:H7306,H7306)</f>
        <v>N29642952x8</v>
      </c>
      <c r="J7306" t="str">
        <f t="shared" si="347"/>
        <v>M2.6</v>
      </c>
    </row>
    <row r="7307" spans="1:10">
      <c r="A7307" s="24" t="s">
        <v>5460</v>
      </c>
      <c r="B7307" s="25">
        <v>7</v>
      </c>
      <c r="C7307" s="24" t="s">
        <v>5461</v>
      </c>
      <c r="D7307" s="24" t="s">
        <v>5450</v>
      </c>
      <c r="E7307" s="24" t="s">
        <v>5457</v>
      </c>
      <c r="F7307" s="24" t="s">
        <v>5256</v>
      </c>
      <c r="G7307" t="str">
        <f t="shared" si="345"/>
        <v>M2.7</v>
      </c>
      <c r="H7307" t="str">
        <f t="shared" si="346"/>
        <v>N29642952</v>
      </c>
      <c r="I7307" s="26" t="str">
        <f>H7307&amp;"x"&amp;COUNTIF($H$5:H7307,H7307)</f>
        <v>N29642952x9</v>
      </c>
      <c r="J7307" t="str">
        <f t="shared" si="347"/>
        <v>M2.7</v>
      </c>
    </row>
    <row r="7308" spans="1:10">
      <c r="A7308" s="24" t="s">
        <v>5460</v>
      </c>
      <c r="B7308" s="25">
        <v>8</v>
      </c>
      <c r="C7308" s="24" t="s">
        <v>5461</v>
      </c>
      <c r="D7308" s="24" t="s">
        <v>5450</v>
      </c>
      <c r="E7308" s="24" t="s">
        <v>5458</v>
      </c>
      <c r="F7308" s="24" t="s">
        <v>5256</v>
      </c>
      <c r="G7308" t="str">
        <f t="shared" si="345"/>
        <v>M2.8</v>
      </c>
      <c r="H7308" t="str">
        <f t="shared" si="346"/>
        <v>N29642952</v>
      </c>
      <c r="I7308" s="26" t="str">
        <f>H7308&amp;"x"&amp;COUNTIF($H$5:H7308,H7308)</f>
        <v>N29642952x10</v>
      </c>
      <c r="J7308" t="str">
        <f t="shared" si="347"/>
        <v>M2.8</v>
      </c>
    </row>
    <row r="7309" spans="1:10">
      <c r="A7309" s="24" t="s">
        <v>5460</v>
      </c>
      <c r="B7309" s="25">
        <v>9</v>
      </c>
      <c r="C7309" s="24" t="s">
        <v>5461</v>
      </c>
      <c r="D7309" s="24" t="s">
        <v>1076</v>
      </c>
      <c r="E7309" s="24" t="s">
        <v>5459</v>
      </c>
      <c r="F7309" s="24" t="s">
        <v>5256</v>
      </c>
      <c r="G7309" t="str">
        <f t="shared" si="345"/>
        <v>M2.9</v>
      </c>
      <c r="H7309" t="str">
        <f t="shared" si="346"/>
        <v>N29642952</v>
      </c>
      <c r="I7309" s="26" t="str">
        <f>H7309&amp;"x"&amp;COUNTIF($H$5:H7309,H7309)</f>
        <v>N29642952x11</v>
      </c>
      <c r="J7309" t="str">
        <f t="shared" si="347"/>
        <v>M2.9</v>
      </c>
    </row>
    <row r="7310" spans="1:10">
      <c r="A7310" s="24" t="s">
        <v>5212</v>
      </c>
      <c r="B7310" s="24" t="s">
        <v>347</v>
      </c>
      <c r="C7310" s="24" t="s">
        <v>5462</v>
      </c>
      <c r="D7310" s="24" t="s">
        <v>1076</v>
      </c>
      <c r="E7310" s="24" t="s">
        <v>347</v>
      </c>
      <c r="F7310" s="24" t="s">
        <v>1088</v>
      </c>
      <c r="G7310" t="str">
        <f t="shared" si="345"/>
        <v>MARS1K_IO.G1</v>
      </c>
      <c r="H7310" t="str">
        <f t="shared" si="346"/>
        <v>DGND</v>
      </c>
      <c r="I7310" s="26" t="str">
        <f>H7310&amp;"x"&amp;COUNTIF($H$5:H7310,H7310)</f>
        <v>DGNDx848</v>
      </c>
      <c r="J7310" t="str">
        <f t="shared" si="347"/>
        <v>MARS1K_IO.G1</v>
      </c>
    </row>
    <row r="7311" spans="1:10">
      <c r="A7311" s="24" t="s">
        <v>5212</v>
      </c>
      <c r="B7311" s="24" t="s">
        <v>4644</v>
      </c>
      <c r="C7311" s="24" t="s">
        <v>5462</v>
      </c>
      <c r="D7311" s="24" t="s">
        <v>1076</v>
      </c>
      <c r="E7311" s="24" t="s">
        <v>4644</v>
      </c>
      <c r="F7311" s="24" t="s">
        <v>1088</v>
      </c>
      <c r="G7311" t="str">
        <f t="shared" si="345"/>
        <v>MARS1K_IO.G2</v>
      </c>
      <c r="H7311" t="str">
        <f t="shared" si="346"/>
        <v>DGND</v>
      </c>
      <c r="I7311" s="26" t="str">
        <f>H7311&amp;"x"&amp;COUNTIF($H$5:H7311,H7311)</f>
        <v>DGNDx849</v>
      </c>
      <c r="J7311" t="str">
        <f t="shared" si="347"/>
        <v>MARS1K_IO.G2</v>
      </c>
    </row>
    <row r="7312" spans="1:10">
      <c r="A7312" s="24" t="s">
        <v>5212</v>
      </c>
      <c r="B7312" s="24" t="s">
        <v>4645</v>
      </c>
      <c r="C7312" s="24" t="s">
        <v>5462</v>
      </c>
      <c r="D7312" s="24" t="s">
        <v>1076</v>
      </c>
      <c r="E7312" s="24" t="s">
        <v>4645</v>
      </c>
      <c r="F7312" s="24" t="s">
        <v>1088</v>
      </c>
      <c r="G7312" t="str">
        <f t="shared" si="345"/>
        <v>MARS1K_IO.G3</v>
      </c>
      <c r="H7312" t="str">
        <f t="shared" si="346"/>
        <v>DGND</v>
      </c>
      <c r="I7312" s="26" t="str">
        <f>H7312&amp;"x"&amp;COUNTIF($H$5:H7312,H7312)</f>
        <v>DGNDx850</v>
      </c>
      <c r="J7312" t="str">
        <f t="shared" si="347"/>
        <v>MARS1K_IO.G3</v>
      </c>
    </row>
    <row r="7313" spans="1:10">
      <c r="A7313" s="24" t="s">
        <v>5212</v>
      </c>
      <c r="B7313" s="24" t="s">
        <v>4646</v>
      </c>
      <c r="C7313" s="24" t="s">
        <v>5462</v>
      </c>
      <c r="D7313" s="24" t="s">
        <v>1076</v>
      </c>
      <c r="E7313" s="24" t="s">
        <v>4646</v>
      </c>
      <c r="F7313" s="24" t="s">
        <v>1088</v>
      </c>
      <c r="G7313" t="str">
        <f t="shared" si="345"/>
        <v>MARS1K_IO.G4</v>
      </c>
      <c r="H7313" t="str">
        <f t="shared" si="346"/>
        <v>DGND</v>
      </c>
      <c r="I7313" s="26" t="str">
        <f>H7313&amp;"x"&amp;COUNTIF($H$5:H7313,H7313)</f>
        <v>DGNDx851</v>
      </c>
      <c r="J7313" t="str">
        <f t="shared" si="347"/>
        <v>MARS1K_IO.G4</v>
      </c>
    </row>
    <row r="7314" spans="1:10">
      <c r="A7314" s="24" t="s">
        <v>5212</v>
      </c>
      <c r="B7314" s="24" t="s">
        <v>5463</v>
      </c>
      <c r="C7314" s="24" t="s">
        <v>5462</v>
      </c>
      <c r="D7314" s="24" t="s">
        <v>1076</v>
      </c>
      <c r="E7314" s="24" t="s">
        <v>5463</v>
      </c>
      <c r="F7314" s="24" t="s">
        <v>5212</v>
      </c>
      <c r="G7314" t="str">
        <f t="shared" si="345"/>
        <v>MARS1K_IO.S</v>
      </c>
      <c r="H7314" t="str">
        <f t="shared" si="346"/>
        <v>MARS1K_IO</v>
      </c>
      <c r="I7314" s="26" t="str">
        <f>H7314&amp;"x"&amp;COUNTIF($H$5:H7314,H7314)</f>
        <v>MARS1K_IOx2</v>
      </c>
      <c r="J7314" t="str">
        <f t="shared" si="347"/>
        <v>MARS1K_IO.S</v>
      </c>
    </row>
    <row r="7315" spans="1:10">
      <c r="A7315" s="24" t="s">
        <v>5464</v>
      </c>
      <c r="B7315" s="25">
        <v>1</v>
      </c>
      <c r="C7315" s="24" t="s">
        <v>5465</v>
      </c>
      <c r="D7315" s="24" t="s">
        <v>1076</v>
      </c>
      <c r="E7315" s="25">
        <v>1</v>
      </c>
      <c r="F7315" s="24" t="s">
        <v>5466</v>
      </c>
      <c r="G7315" t="str">
        <f t="shared" si="345"/>
        <v>MOD_R1.1</v>
      </c>
      <c r="H7315" t="str">
        <f t="shared" si="346"/>
        <v>1RUN1</v>
      </c>
      <c r="I7315" s="26" t="str">
        <f>H7315&amp;"x"&amp;COUNTIF($H$5:H7315,H7315)</f>
        <v>1RUN1x1</v>
      </c>
      <c r="J7315" t="str">
        <f t="shared" si="347"/>
        <v>MOD_R1.1</v>
      </c>
    </row>
    <row r="7316" spans="1:10">
      <c r="A7316" s="24" t="s">
        <v>5464</v>
      </c>
      <c r="B7316" s="25">
        <v>2</v>
      </c>
      <c r="C7316" s="24" t="s">
        <v>5465</v>
      </c>
      <c r="D7316" s="24" t="s">
        <v>1076</v>
      </c>
      <c r="E7316" s="25">
        <v>2</v>
      </c>
      <c r="F7316" s="24" t="s">
        <v>5467</v>
      </c>
      <c r="G7316" t="str">
        <f t="shared" si="345"/>
        <v>MOD_R1.2</v>
      </c>
      <c r="H7316" t="str">
        <f t="shared" si="346"/>
        <v>S8_T6_PL26D</v>
      </c>
      <c r="I7316" s="26" t="str">
        <f>H7316&amp;"x"&amp;COUNTIF($H$5:H7316,H7316)</f>
        <v>S8_T6_PL26Dx1</v>
      </c>
      <c r="J7316" t="str">
        <f t="shared" si="347"/>
        <v>MOD_R1.2</v>
      </c>
    </row>
    <row r="7317" spans="1:10">
      <c r="A7317" s="24" t="s">
        <v>5468</v>
      </c>
      <c r="B7317" s="25">
        <v>1</v>
      </c>
      <c r="C7317" s="24" t="s">
        <v>5465</v>
      </c>
      <c r="D7317" s="24" t="s">
        <v>1076</v>
      </c>
      <c r="E7317" s="25">
        <v>1</v>
      </c>
      <c r="F7317" s="24" t="s">
        <v>5469</v>
      </c>
      <c r="G7317" t="str">
        <f t="shared" si="345"/>
        <v>MOD_R2.1</v>
      </c>
      <c r="H7317" t="str">
        <f t="shared" si="346"/>
        <v>1RUN2</v>
      </c>
      <c r="I7317" s="26" t="str">
        <f>H7317&amp;"x"&amp;COUNTIF($H$5:H7317,H7317)</f>
        <v>1RUN2x1</v>
      </c>
      <c r="J7317" t="str">
        <f t="shared" si="347"/>
        <v>MOD_R2.1</v>
      </c>
    </row>
    <row r="7318" spans="1:10">
      <c r="A7318" s="24" t="s">
        <v>5468</v>
      </c>
      <c r="B7318" s="25">
        <v>2</v>
      </c>
      <c r="C7318" s="24" t="s">
        <v>5465</v>
      </c>
      <c r="D7318" s="24" t="s">
        <v>1076</v>
      </c>
      <c r="E7318" s="25">
        <v>2</v>
      </c>
      <c r="F7318" s="24" t="s">
        <v>5470</v>
      </c>
      <c r="G7318" t="str">
        <f t="shared" si="345"/>
        <v>MOD_R2.2</v>
      </c>
      <c r="H7318" t="str">
        <f t="shared" si="346"/>
        <v>S8_T5_PL26C</v>
      </c>
      <c r="I7318" s="26" t="str">
        <f>H7318&amp;"x"&amp;COUNTIF($H$5:H7318,H7318)</f>
        <v>S8_T5_PL26Cx1</v>
      </c>
      <c r="J7318" t="str">
        <f t="shared" si="347"/>
        <v>MOD_R2.2</v>
      </c>
    </row>
    <row r="7319" spans="1:10">
      <c r="A7319" s="24" t="s">
        <v>5471</v>
      </c>
      <c r="B7319" s="25">
        <v>1</v>
      </c>
      <c r="C7319" s="24" t="s">
        <v>5472</v>
      </c>
      <c r="D7319" s="24" t="s">
        <v>1076</v>
      </c>
      <c r="E7319" s="25">
        <v>1</v>
      </c>
      <c r="F7319" s="24" t="s">
        <v>5473</v>
      </c>
      <c r="G7319" t="str">
        <f t="shared" si="345"/>
        <v>MOD_R5.1</v>
      </c>
      <c r="H7319" t="str">
        <f t="shared" si="346"/>
        <v>7V_SHDN</v>
      </c>
      <c r="I7319" s="26" t="str">
        <f>H7319&amp;"x"&amp;COUNTIF($H$5:H7319,H7319)</f>
        <v>7V_SHDNx1</v>
      </c>
      <c r="J7319" t="str">
        <f t="shared" si="347"/>
        <v>MOD_R5.1</v>
      </c>
    </row>
    <row r="7320" spans="1:10">
      <c r="A7320" s="24" t="s">
        <v>5471</v>
      </c>
      <c r="B7320" s="25">
        <v>2</v>
      </c>
      <c r="C7320" s="24" t="s">
        <v>5472</v>
      </c>
      <c r="D7320" s="24" t="s">
        <v>1076</v>
      </c>
      <c r="E7320" s="25">
        <v>2</v>
      </c>
      <c r="F7320" s="24" t="s">
        <v>5474</v>
      </c>
      <c r="G7320" t="str">
        <f t="shared" si="345"/>
        <v>MOD_R5.2</v>
      </c>
      <c r="H7320" t="str">
        <f t="shared" si="346"/>
        <v>S8_R7_PL25D</v>
      </c>
      <c r="I7320" s="26" t="str">
        <f>H7320&amp;"x"&amp;COUNTIF($H$5:H7320,H7320)</f>
        <v>S8_R7_PL25Dx1</v>
      </c>
      <c r="J7320" t="str">
        <f t="shared" si="347"/>
        <v>MOD_R5.2</v>
      </c>
    </row>
    <row r="7321" spans="1:10">
      <c r="A7321" s="24" t="s">
        <v>5475</v>
      </c>
      <c r="B7321" s="25">
        <v>1</v>
      </c>
      <c r="C7321" s="24" t="s">
        <v>5476</v>
      </c>
      <c r="D7321" s="24" t="s">
        <v>1076</v>
      </c>
      <c r="E7321" s="25">
        <v>1</v>
      </c>
      <c r="F7321" s="24" t="s">
        <v>5477</v>
      </c>
      <c r="G7321" t="str">
        <f t="shared" si="345"/>
        <v>PC1A.1</v>
      </c>
      <c r="H7321" t="str">
        <f t="shared" si="346"/>
        <v>N29552606</v>
      </c>
      <c r="I7321" s="26" t="str">
        <f>H7321&amp;"x"&amp;COUNTIF($H$5:H7321,H7321)</f>
        <v>N29552606x1</v>
      </c>
      <c r="J7321" t="str">
        <f t="shared" si="347"/>
        <v>PC1A.1</v>
      </c>
    </row>
    <row r="7322" spans="1:10">
      <c r="A7322" s="24" t="s">
        <v>5475</v>
      </c>
      <c r="B7322" s="25">
        <v>2</v>
      </c>
      <c r="C7322" s="24" t="s">
        <v>5476</v>
      </c>
      <c r="D7322" s="24" t="s">
        <v>1076</v>
      </c>
      <c r="E7322" s="25">
        <v>2</v>
      </c>
      <c r="F7322" s="24" t="s">
        <v>1088</v>
      </c>
      <c r="G7322" t="str">
        <f t="shared" si="345"/>
        <v>PC1A.2</v>
      </c>
      <c r="H7322" t="str">
        <f t="shared" si="346"/>
        <v>DGND</v>
      </c>
      <c r="I7322" s="26" t="str">
        <f>H7322&amp;"x"&amp;COUNTIF($H$5:H7322,H7322)</f>
        <v>DGNDx852</v>
      </c>
      <c r="J7322" t="str">
        <f t="shared" si="347"/>
        <v>PC1A.2</v>
      </c>
    </row>
    <row r="7323" spans="1:10">
      <c r="A7323" s="24" t="s">
        <v>5478</v>
      </c>
      <c r="B7323" s="25">
        <v>1</v>
      </c>
      <c r="C7323" s="24" t="s">
        <v>5476</v>
      </c>
      <c r="D7323" s="24" t="s">
        <v>1076</v>
      </c>
      <c r="E7323" s="25">
        <v>1</v>
      </c>
      <c r="F7323" s="24" t="s">
        <v>5479</v>
      </c>
      <c r="G7323" t="str">
        <f t="shared" si="345"/>
        <v>PC2A.1</v>
      </c>
      <c r="H7323" t="str">
        <f t="shared" si="346"/>
        <v>N29552616</v>
      </c>
      <c r="I7323" s="26" t="str">
        <f>H7323&amp;"x"&amp;COUNTIF($H$5:H7323,H7323)</f>
        <v>N29552616x1</v>
      </c>
      <c r="J7323" t="str">
        <f t="shared" si="347"/>
        <v>PC2A.1</v>
      </c>
    </row>
    <row r="7324" spans="1:10">
      <c r="A7324" s="24" t="s">
        <v>5478</v>
      </c>
      <c r="B7324" s="25">
        <v>2</v>
      </c>
      <c r="C7324" s="24" t="s">
        <v>5476</v>
      </c>
      <c r="D7324" s="24" t="s">
        <v>1076</v>
      </c>
      <c r="E7324" s="25">
        <v>2</v>
      </c>
      <c r="F7324" s="24" t="s">
        <v>1088</v>
      </c>
      <c r="G7324" t="str">
        <f t="shared" si="345"/>
        <v>PC2A.2</v>
      </c>
      <c r="H7324" t="str">
        <f t="shared" si="346"/>
        <v>DGND</v>
      </c>
      <c r="I7324" s="26" t="str">
        <f>H7324&amp;"x"&amp;COUNTIF($H$5:H7324,H7324)</f>
        <v>DGNDx853</v>
      </c>
      <c r="J7324" t="str">
        <f t="shared" si="347"/>
        <v>PC2A.2</v>
      </c>
    </row>
    <row r="7325" spans="1:10">
      <c r="A7325" s="24" t="s">
        <v>5480</v>
      </c>
      <c r="B7325" s="25">
        <v>1</v>
      </c>
      <c r="C7325" s="24" t="s">
        <v>5481</v>
      </c>
      <c r="D7325" s="24" t="s">
        <v>1076</v>
      </c>
      <c r="E7325" s="25">
        <v>1</v>
      </c>
      <c r="F7325" s="24" t="s">
        <v>1088</v>
      </c>
      <c r="G7325" t="str">
        <f t="shared" si="345"/>
        <v>PCA1.1</v>
      </c>
      <c r="H7325" t="str">
        <f t="shared" si="346"/>
        <v>DGND</v>
      </c>
      <c r="I7325" s="26" t="str">
        <f>H7325&amp;"x"&amp;COUNTIF($H$5:H7325,H7325)</f>
        <v>DGNDx854</v>
      </c>
      <c r="J7325" t="str">
        <f t="shared" si="347"/>
        <v>PCA1.1</v>
      </c>
    </row>
    <row r="7326" spans="1:10">
      <c r="A7326" s="24" t="s">
        <v>5480</v>
      </c>
      <c r="B7326" s="25">
        <v>2</v>
      </c>
      <c r="C7326" s="24" t="s">
        <v>5481</v>
      </c>
      <c r="D7326" s="24" t="s">
        <v>1076</v>
      </c>
      <c r="E7326" s="25">
        <v>2</v>
      </c>
      <c r="F7326" s="24" t="s">
        <v>5482</v>
      </c>
      <c r="G7326" t="str">
        <f t="shared" si="345"/>
        <v>PCA1.2</v>
      </c>
      <c r="H7326" t="str">
        <f t="shared" si="346"/>
        <v>N29543001</v>
      </c>
      <c r="I7326" s="26" t="str">
        <f>H7326&amp;"x"&amp;COUNTIF($H$5:H7326,H7326)</f>
        <v>N29543001x1</v>
      </c>
      <c r="J7326" t="str">
        <f t="shared" si="347"/>
        <v>PCA1.2</v>
      </c>
    </row>
    <row r="7327" spans="1:10">
      <c r="A7327" s="24" t="s">
        <v>5483</v>
      </c>
      <c r="B7327" s="25">
        <v>1</v>
      </c>
      <c r="C7327" s="24" t="s">
        <v>5484</v>
      </c>
      <c r="D7327" s="24" t="s">
        <v>1076</v>
      </c>
      <c r="E7327" s="25">
        <v>1</v>
      </c>
      <c r="F7327" s="24" t="s">
        <v>5242</v>
      </c>
      <c r="G7327" t="str">
        <f t="shared" si="345"/>
        <v>PCA2.1</v>
      </c>
      <c r="H7327" t="str">
        <f t="shared" si="346"/>
        <v>VIN24V</v>
      </c>
      <c r="I7327" s="26" t="str">
        <f>H7327&amp;"x"&amp;COUNTIF($H$5:H7327,H7327)</f>
        <v>VIN24Vx15</v>
      </c>
      <c r="J7327" t="str">
        <f t="shared" si="347"/>
        <v>PCA2.1</v>
      </c>
    </row>
    <row r="7328" spans="1:10">
      <c r="A7328" s="24" t="s">
        <v>5483</v>
      </c>
      <c r="B7328" s="25">
        <v>2</v>
      </c>
      <c r="C7328" s="24" t="s">
        <v>5484</v>
      </c>
      <c r="D7328" s="24" t="s">
        <v>1076</v>
      </c>
      <c r="E7328" s="25">
        <v>2</v>
      </c>
      <c r="F7328" s="24" t="s">
        <v>1088</v>
      </c>
      <c r="G7328" t="str">
        <f t="shared" si="345"/>
        <v>PCA2.2</v>
      </c>
      <c r="H7328" t="str">
        <f t="shared" si="346"/>
        <v>DGND</v>
      </c>
      <c r="I7328" s="26" t="str">
        <f>H7328&amp;"x"&amp;COUNTIF($H$5:H7328,H7328)</f>
        <v>DGNDx855</v>
      </c>
      <c r="J7328" t="str">
        <f t="shared" si="347"/>
        <v>PCA2.2</v>
      </c>
    </row>
    <row r="7329" spans="1:10">
      <c r="A7329" s="24" t="s">
        <v>5485</v>
      </c>
      <c r="B7329" s="25">
        <v>1</v>
      </c>
      <c r="C7329" s="24" t="s">
        <v>5481</v>
      </c>
      <c r="D7329" s="24" t="s">
        <v>1076</v>
      </c>
      <c r="E7329" s="25">
        <v>1</v>
      </c>
      <c r="F7329" s="24" t="s">
        <v>1088</v>
      </c>
      <c r="G7329" t="str">
        <f t="shared" si="345"/>
        <v>PCA3.1</v>
      </c>
      <c r="H7329" t="str">
        <f t="shared" si="346"/>
        <v>DGND</v>
      </c>
      <c r="I7329" s="26" t="str">
        <f>H7329&amp;"x"&amp;COUNTIF($H$5:H7329,H7329)</f>
        <v>DGNDx856</v>
      </c>
      <c r="J7329" t="str">
        <f t="shared" si="347"/>
        <v>PCA3.1</v>
      </c>
    </row>
    <row r="7330" spans="1:10">
      <c r="A7330" s="24" t="s">
        <v>5485</v>
      </c>
      <c r="B7330" s="25">
        <v>2</v>
      </c>
      <c r="C7330" s="24" t="s">
        <v>5481</v>
      </c>
      <c r="D7330" s="24" t="s">
        <v>1076</v>
      </c>
      <c r="E7330" s="25">
        <v>2</v>
      </c>
      <c r="F7330" s="24" t="s">
        <v>1540</v>
      </c>
      <c r="G7330" t="str">
        <f t="shared" si="345"/>
        <v>PCA3.2</v>
      </c>
      <c r="H7330" t="str">
        <f t="shared" si="346"/>
        <v>1_AVDD</v>
      </c>
      <c r="I7330" s="26" t="str">
        <f>H7330&amp;"x"&amp;COUNTIF($H$5:H7330,H7330)</f>
        <v>1_AVDDx9</v>
      </c>
      <c r="J7330" t="str">
        <f t="shared" si="347"/>
        <v>PCA3.2</v>
      </c>
    </row>
    <row r="7331" spans="1:10">
      <c r="A7331" s="24" t="s">
        <v>5486</v>
      </c>
      <c r="B7331" s="25">
        <v>1</v>
      </c>
      <c r="C7331" s="24" t="s">
        <v>5487</v>
      </c>
      <c r="D7331" s="24" t="s">
        <v>1076</v>
      </c>
      <c r="E7331" s="25">
        <v>1</v>
      </c>
      <c r="F7331" s="24" t="s">
        <v>1540</v>
      </c>
      <c r="G7331" t="str">
        <f t="shared" si="345"/>
        <v>PCA4.1</v>
      </c>
      <c r="H7331" t="str">
        <f t="shared" si="346"/>
        <v>1_AVDD</v>
      </c>
      <c r="I7331" s="26" t="str">
        <f>H7331&amp;"x"&amp;COUNTIF($H$5:H7331,H7331)</f>
        <v>1_AVDDx10</v>
      </c>
      <c r="J7331" t="str">
        <f t="shared" si="347"/>
        <v>PCA4.1</v>
      </c>
    </row>
    <row r="7332" spans="1:10">
      <c r="A7332" s="24" t="s">
        <v>5486</v>
      </c>
      <c r="B7332" s="25">
        <v>2</v>
      </c>
      <c r="C7332" s="24" t="s">
        <v>5487</v>
      </c>
      <c r="D7332" s="24" t="s">
        <v>1076</v>
      </c>
      <c r="E7332" s="25">
        <v>2</v>
      </c>
      <c r="F7332" s="24" t="s">
        <v>5488</v>
      </c>
      <c r="G7332" t="str">
        <f t="shared" si="345"/>
        <v>PCA4.2</v>
      </c>
      <c r="H7332" t="str">
        <f t="shared" si="346"/>
        <v>N29543133</v>
      </c>
      <c r="I7332" s="26" t="str">
        <f>H7332&amp;"x"&amp;COUNTIF($H$5:H7332,H7332)</f>
        <v>N29543133x1</v>
      </c>
      <c r="J7332" t="str">
        <f t="shared" si="347"/>
        <v>PCA4.2</v>
      </c>
    </row>
    <row r="7333" spans="1:10">
      <c r="A7333" s="24" t="s">
        <v>5489</v>
      </c>
      <c r="B7333" s="25">
        <v>1</v>
      </c>
      <c r="C7333" s="24" t="s">
        <v>5484</v>
      </c>
      <c r="D7333" s="24" t="s">
        <v>1076</v>
      </c>
      <c r="E7333" s="25">
        <v>1</v>
      </c>
      <c r="F7333" s="24" t="s">
        <v>5245</v>
      </c>
      <c r="G7333" t="str">
        <f t="shared" si="345"/>
        <v>PCE1.1</v>
      </c>
      <c r="H7333" t="str">
        <f t="shared" si="346"/>
        <v>VCC15V</v>
      </c>
      <c r="I7333" s="26" t="str">
        <f>H7333&amp;"x"&amp;COUNTIF($H$5:H7333,H7333)</f>
        <v>VCC15Vx8</v>
      </c>
      <c r="J7333" t="str">
        <f t="shared" si="347"/>
        <v>PCE1.1</v>
      </c>
    </row>
    <row r="7334" spans="1:10">
      <c r="A7334" s="24" t="s">
        <v>5489</v>
      </c>
      <c r="B7334" s="25">
        <v>2</v>
      </c>
      <c r="C7334" s="24" t="s">
        <v>5484</v>
      </c>
      <c r="D7334" s="24" t="s">
        <v>1076</v>
      </c>
      <c r="E7334" s="25">
        <v>2</v>
      </c>
      <c r="F7334" s="24" t="s">
        <v>1088</v>
      </c>
      <c r="G7334" t="str">
        <f t="shared" si="345"/>
        <v>PCE1.2</v>
      </c>
      <c r="H7334" t="str">
        <f t="shared" si="346"/>
        <v>DGND</v>
      </c>
      <c r="I7334" s="26" t="str">
        <f>H7334&amp;"x"&amp;COUNTIF($H$5:H7334,H7334)</f>
        <v>DGNDx857</v>
      </c>
      <c r="J7334" t="str">
        <f t="shared" si="347"/>
        <v>PCE1.2</v>
      </c>
    </row>
    <row r="7335" spans="1:10">
      <c r="A7335" s="24" t="s">
        <v>5490</v>
      </c>
      <c r="B7335" s="25">
        <v>1</v>
      </c>
      <c r="C7335" s="24" t="s">
        <v>5481</v>
      </c>
      <c r="D7335" s="24" t="s">
        <v>1076</v>
      </c>
      <c r="E7335" s="25">
        <v>1</v>
      </c>
      <c r="F7335" s="24" t="s">
        <v>1088</v>
      </c>
      <c r="G7335" t="str">
        <f t="shared" si="345"/>
        <v>PCE2.1</v>
      </c>
      <c r="H7335" t="str">
        <f t="shared" si="346"/>
        <v>DGND</v>
      </c>
      <c r="I7335" s="26" t="str">
        <f>H7335&amp;"x"&amp;COUNTIF($H$5:H7335,H7335)</f>
        <v>DGNDx858</v>
      </c>
      <c r="J7335" t="str">
        <f t="shared" si="347"/>
        <v>PCE2.1</v>
      </c>
    </row>
    <row r="7336" spans="1:10">
      <c r="A7336" s="24" t="s">
        <v>5490</v>
      </c>
      <c r="B7336" s="25">
        <v>2</v>
      </c>
      <c r="C7336" s="24" t="s">
        <v>5481</v>
      </c>
      <c r="D7336" s="24" t="s">
        <v>1076</v>
      </c>
      <c r="E7336" s="25">
        <v>2</v>
      </c>
      <c r="F7336" s="24" t="s">
        <v>5245</v>
      </c>
      <c r="G7336" t="str">
        <f t="shared" si="345"/>
        <v>PCE2.2</v>
      </c>
      <c r="H7336" t="str">
        <f t="shared" si="346"/>
        <v>VCC15V</v>
      </c>
      <c r="I7336" s="26" t="str">
        <f>H7336&amp;"x"&amp;COUNTIF($H$5:H7336,H7336)</f>
        <v>VCC15Vx9</v>
      </c>
      <c r="J7336" t="str">
        <f t="shared" si="347"/>
        <v>PCE2.2</v>
      </c>
    </row>
    <row r="7337" spans="1:10">
      <c r="A7337" s="24" t="s">
        <v>5491</v>
      </c>
      <c r="B7337" s="25">
        <v>1</v>
      </c>
      <c r="C7337" s="24" t="s">
        <v>5481</v>
      </c>
      <c r="D7337" s="24" t="s">
        <v>1076</v>
      </c>
      <c r="E7337" s="25">
        <v>1</v>
      </c>
      <c r="F7337" s="24" t="s">
        <v>1088</v>
      </c>
      <c r="G7337" t="str">
        <f t="shared" si="345"/>
        <v>PCE3.1</v>
      </c>
      <c r="H7337" t="str">
        <f t="shared" si="346"/>
        <v>DGND</v>
      </c>
      <c r="I7337" s="26" t="str">
        <f>H7337&amp;"x"&amp;COUNTIF($H$5:H7337,H7337)</f>
        <v>DGNDx859</v>
      </c>
      <c r="J7337" t="str">
        <f t="shared" si="347"/>
        <v>PCE3.1</v>
      </c>
    </row>
    <row r="7338" spans="1:10">
      <c r="A7338" s="24" t="s">
        <v>5491</v>
      </c>
      <c r="B7338" s="25">
        <v>2</v>
      </c>
      <c r="C7338" s="24" t="s">
        <v>5481</v>
      </c>
      <c r="D7338" s="24" t="s">
        <v>1076</v>
      </c>
      <c r="E7338" s="25">
        <v>2</v>
      </c>
      <c r="F7338" s="24" t="s">
        <v>5492</v>
      </c>
      <c r="G7338" t="str">
        <f t="shared" si="345"/>
        <v>PCE3.2</v>
      </c>
      <c r="H7338" t="str">
        <f t="shared" si="346"/>
        <v>VIN1</v>
      </c>
      <c r="I7338" s="26" t="str">
        <f>H7338&amp;"x"&amp;COUNTIF($H$5:H7338,H7338)</f>
        <v>VIN1x1</v>
      </c>
      <c r="J7338" t="str">
        <f t="shared" si="347"/>
        <v>PCE3.2</v>
      </c>
    </row>
    <row r="7339" spans="1:10">
      <c r="A7339" s="24" t="s">
        <v>5493</v>
      </c>
      <c r="B7339" s="25">
        <v>1</v>
      </c>
      <c r="C7339" s="24" t="s">
        <v>5481</v>
      </c>
      <c r="D7339" s="24" t="s">
        <v>1076</v>
      </c>
      <c r="E7339" s="25">
        <v>1</v>
      </c>
      <c r="F7339" s="24" t="s">
        <v>1088</v>
      </c>
      <c r="G7339" t="str">
        <f t="shared" si="345"/>
        <v>PCE4.1</v>
      </c>
      <c r="H7339" t="str">
        <f t="shared" si="346"/>
        <v>DGND</v>
      </c>
      <c r="I7339" s="26" t="str">
        <f>H7339&amp;"x"&amp;COUNTIF($H$5:H7339,H7339)</f>
        <v>DGNDx860</v>
      </c>
      <c r="J7339" t="str">
        <f t="shared" si="347"/>
        <v>PCE4.1</v>
      </c>
    </row>
    <row r="7340" spans="1:10">
      <c r="A7340" s="24" t="s">
        <v>5493</v>
      </c>
      <c r="B7340" s="25">
        <v>2</v>
      </c>
      <c r="C7340" s="24" t="s">
        <v>5481</v>
      </c>
      <c r="D7340" s="24" t="s">
        <v>1076</v>
      </c>
      <c r="E7340" s="25">
        <v>2</v>
      </c>
      <c r="F7340" s="24" t="s">
        <v>5492</v>
      </c>
      <c r="G7340" t="str">
        <f t="shared" si="345"/>
        <v>PCE4.2</v>
      </c>
      <c r="H7340" t="str">
        <f t="shared" si="346"/>
        <v>VIN1</v>
      </c>
      <c r="I7340" s="26" t="str">
        <f>H7340&amp;"x"&amp;COUNTIF($H$5:H7340,H7340)</f>
        <v>VIN1x2</v>
      </c>
      <c r="J7340" t="str">
        <f t="shared" si="347"/>
        <v>PCE4.2</v>
      </c>
    </row>
    <row r="7341" spans="1:10">
      <c r="A7341" s="24" t="s">
        <v>5494</v>
      </c>
      <c r="B7341" s="25">
        <v>1</v>
      </c>
      <c r="C7341" s="24" t="s">
        <v>1108</v>
      </c>
      <c r="D7341" s="24" t="s">
        <v>1076</v>
      </c>
      <c r="E7341" s="25">
        <v>1</v>
      </c>
      <c r="F7341" s="24" t="s">
        <v>5495</v>
      </c>
      <c r="G7341" t="str">
        <f t="shared" si="345"/>
        <v>PCE5.1</v>
      </c>
      <c r="H7341" t="str">
        <f t="shared" si="346"/>
        <v>N29544028</v>
      </c>
      <c r="I7341" s="26" t="str">
        <f>H7341&amp;"x"&amp;COUNTIF($H$5:H7341,H7341)</f>
        <v>N29544028x1</v>
      </c>
      <c r="J7341" t="str">
        <f t="shared" si="347"/>
        <v>PCE5.1</v>
      </c>
    </row>
    <row r="7342" spans="1:10">
      <c r="A7342" s="24" t="s">
        <v>5494</v>
      </c>
      <c r="B7342" s="25">
        <v>2</v>
      </c>
      <c r="C7342" s="24" t="s">
        <v>1108</v>
      </c>
      <c r="D7342" s="24" t="s">
        <v>1076</v>
      </c>
      <c r="E7342" s="25">
        <v>2</v>
      </c>
      <c r="F7342" s="24" t="s">
        <v>1088</v>
      </c>
      <c r="G7342" t="str">
        <f t="shared" si="345"/>
        <v>PCE5.2</v>
      </c>
      <c r="H7342" t="str">
        <f t="shared" si="346"/>
        <v>DGND</v>
      </c>
      <c r="I7342" s="26" t="str">
        <f>H7342&amp;"x"&amp;COUNTIF($H$5:H7342,H7342)</f>
        <v>DGNDx861</v>
      </c>
      <c r="J7342" t="str">
        <f t="shared" si="347"/>
        <v>PCE5.2</v>
      </c>
    </row>
    <row r="7343" spans="1:10">
      <c r="A7343" s="24" t="s">
        <v>5496</v>
      </c>
      <c r="B7343" s="25">
        <v>1</v>
      </c>
      <c r="C7343" s="24" t="s">
        <v>1108</v>
      </c>
      <c r="D7343" s="24" t="s">
        <v>1076</v>
      </c>
      <c r="E7343" s="25">
        <v>1</v>
      </c>
      <c r="F7343" s="24" t="s">
        <v>5497</v>
      </c>
      <c r="G7343" t="str">
        <f t="shared" si="345"/>
        <v>PCE6.1</v>
      </c>
      <c r="H7343" t="str">
        <f t="shared" si="346"/>
        <v>N29544303</v>
      </c>
      <c r="I7343" s="26" t="str">
        <f>H7343&amp;"x"&amp;COUNTIF($H$5:H7343,H7343)</f>
        <v>N29544303x1</v>
      </c>
      <c r="J7343" t="str">
        <f t="shared" si="347"/>
        <v>PCE6.1</v>
      </c>
    </row>
    <row r="7344" spans="1:10">
      <c r="A7344" s="24" t="s">
        <v>5496</v>
      </c>
      <c r="B7344" s="25">
        <v>2</v>
      </c>
      <c r="C7344" s="24" t="s">
        <v>1108</v>
      </c>
      <c r="D7344" s="24" t="s">
        <v>1076</v>
      </c>
      <c r="E7344" s="25">
        <v>2</v>
      </c>
      <c r="F7344" s="24" t="s">
        <v>1088</v>
      </c>
      <c r="G7344" t="str">
        <f t="shared" si="345"/>
        <v>PCE6.2</v>
      </c>
      <c r="H7344" t="str">
        <f t="shared" si="346"/>
        <v>DGND</v>
      </c>
      <c r="I7344" s="26" t="str">
        <f>H7344&amp;"x"&amp;COUNTIF($H$5:H7344,H7344)</f>
        <v>DGNDx862</v>
      </c>
      <c r="J7344" t="str">
        <f t="shared" si="347"/>
        <v>PCE6.2</v>
      </c>
    </row>
    <row r="7345" spans="1:10">
      <c r="A7345" s="24" t="s">
        <v>5498</v>
      </c>
      <c r="B7345" s="25">
        <v>1</v>
      </c>
      <c r="C7345" s="24" t="s">
        <v>5499</v>
      </c>
      <c r="D7345" s="24" t="s">
        <v>1076</v>
      </c>
      <c r="E7345" s="25">
        <v>1</v>
      </c>
      <c r="F7345" s="24" t="s">
        <v>5492</v>
      </c>
      <c r="G7345" t="str">
        <f t="shared" si="345"/>
        <v>PCE7.1</v>
      </c>
      <c r="H7345" t="str">
        <f t="shared" si="346"/>
        <v>VIN1</v>
      </c>
      <c r="I7345" s="26" t="str">
        <f>H7345&amp;"x"&amp;COUNTIF($H$5:H7345,H7345)</f>
        <v>VIN1x3</v>
      </c>
      <c r="J7345" t="str">
        <f t="shared" si="347"/>
        <v>PCE7.1</v>
      </c>
    </row>
    <row r="7346" spans="1:10">
      <c r="A7346" s="24" t="s">
        <v>5498</v>
      </c>
      <c r="B7346" s="25">
        <v>2</v>
      </c>
      <c r="C7346" s="24" t="s">
        <v>5499</v>
      </c>
      <c r="D7346" s="24" t="s">
        <v>1076</v>
      </c>
      <c r="E7346" s="25">
        <v>2</v>
      </c>
      <c r="F7346" s="24" t="s">
        <v>1088</v>
      </c>
      <c r="G7346" t="str">
        <f t="shared" si="345"/>
        <v>PCE7.2</v>
      </c>
      <c r="H7346" t="str">
        <f t="shared" si="346"/>
        <v>DGND</v>
      </c>
      <c r="I7346" s="26" t="str">
        <f>H7346&amp;"x"&amp;COUNTIF($H$5:H7346,H7346)</f>
        <v>DGNDx863</v>
      </c>
      <c r="J7346" t="str">
        <f t="shared" si="347"/>
        <v>PCE7.2</v>
      </c>
    </row>
    <row r="7347" spans="1:10">
      <c r="A7347" s="24" t="s">
        <v>5500</v>
      </c>
      <c r="B7347" s="25">
        <v>1</v>
      </c>
      <c r="C7347" s="24" t="s">
        <v>5499</v>
      </c>
      <c r="D7347" s="24" t="s">
        <v>1076</v>
      </c>
      <c r="E7347" s="25">
        <v>1</v>
      </c>
      <c r="F7347" s="24" t="s">
        <v>5492</v>
      </c>
      <c r="G7347" t="str">
        <f t="shared" si="345"/>
        <v>PCE8.1</v>
      </c>
      <c r="H7347" t="str">
        <f t="shared" si="346"/>
        <v>VIN1</v>
      </c>
      <c r="I7347" s="26" t="str">
        <f>H7347&amp;"x"&amp;COUNTIF($H$5:H7347,H7347)</f>
        <v>VIN1x4</v>
      </c>
      <c r="J7347" t="str">
        <f t="shared" si="347"/>
        <v>PCE8.1</v>
      </c>
    </row>
    <row r="7348" spans="1:10">
      <c r="A7348" s="24" t="s">
        <v>5500</v>
      </c>
      <c r="B7348" s="25">
        <v>2</v>
      </c>
      <c r="C7348" s="24" t="s">
        <v>5499</v>
      </c>
      <c r="D7348" s="24" t="s">
        <v>1076</v>
      </c>
      <c r="E7348" s="25">
        <v>2</v>
      </c>
      <c r="F7348" s="24" t="s">
        <v>1088</v>
      </c>
      <c r="G7348" t="str">
        <f t="shared" si="345"/>
        <v>PCE8.2</v>
      </c>
      <c r="H7348" t="str">
        <f t="shared" si="346"/>
        <v>DGND</v>
      </c>
      <c r="I7348" s="26" t="str">
        <f>H7348&amp;"x"&amp;COUNTIF($H$5:H7348,H7348)</f>
        <v>DGNDx864</v>
      </c>
      <c r="J7348" t="str">
        <f t="shared" si="347"/>
        <v>PCE8.2</v>
      </c>
    </row>
    <row r="7349" spans="1:10">
      <c r="A7349" s="24" t="s">
        <v>5501</v>
      </c>
      <c r="B7349" s="25">
        <v>1</v>
      </c>
      <c r="C7349" s="24" t="s">
        <v>5502</v>
      </c>
      <c r="D7349" s="24" t="s">
        <v>1076</v>
      </c>
      <c r="E7349" s="25">
        <v>1</v>
      </c>
      <c r="F7349" s="24" t="s">
        <v>1088</v>
      </c>
      <c r="G7349" t="str">
        <f t="shared" si="345"/>
        <v>PCE9.1</v>
      </c>
      <c r="H7349" t="str">
        <f t="shared" si="346"/>
        <v>DGND</v>
      </c>
      <c r="I7349" s="26" t="str">
        <f>H7349&amp;"x"&amp;COUNTIF($H$5:H7349,H7349)</f>
        <v>DGNDx865</v>
      </c>
      <c r="J7349" t="str">
        <f t="shared" si="347"/>
        <v>PCE9.1</v>
      </c>
    </row>
    <row r="7350" spans="1:10">
      <c r="A7350" s="24" t="s">
        <v>5501</v>
      </c>
      <c r="B7350" s="25">
        <v>2</v>
      </c>
      <c r="C7350" s="24" t="s">
        <v>5502</v>
      </c>
      <c r="D7350" s="24" t="s">
        <v>1076</v>
      </c>
      <c r="E7350" s="25">
        <v>2</v>
      </c>
      <c r="F7350" s="24" t="s">
        <v>5503</v>
      </c>
      <c r="G7350" t="str">
        <f t="shared" si="345"/>
        <v>PCE9.2</v>
      </c>
      <c r="H7350" t="str">
        <f t="shared" si="346"/>
        <v>2_N15V</v>
      </c>
      <c r="I7350" s="26" t="str">
        <f>H7350&amp;"x"&amp;COUNTIF($H$5:H7350,H7350)</f>
        <v>2_N15Vx1</v>
      </c>
      <c r="J7350" t="str">
        <f t="shared" si="347"/>
        <v>PCE9.2</v>
      </c>
    </row>
    <row r="7351" spans="1:10">
      <c r="A7351" s="24" t="s">
        <v>5504</v>
      </c>
      <c r="B7351" s="25">
        <v>1</v>
      </c>
      <c r="C7351" s="24" t="s">
        <v>5505</v>
      </c>
      <c r="D7351" s="24" t="s">
        <v>1076</v>
      </c>
      <c r="E7351" s="25">
        <v>1</v>
      </c>
      <c r="F7351" s="24" t="s">
        <v>1088</v>
      </c>
      <c r="G7351" t="str">
        <f t="shared" si="345"/>
        <v>PCE10.1</v>
      </c>
      <c r="H7351" t="str">
        <f t="shared" si="346"/>
        <v>DGND</v>
      </c>
      <c r="I7351" s="26" t="str">
        <f>H7351&amp;"x"&amp;COUNTIF($H$5:H7351,H7351)</f>
        <v>DGNDx866</v>
      </c>
      <c r="J7351" t="str">
        <f t="shared" si="347"/>
        <v>PCE10.1</v>
      </c>
    </row>
    <row r="7352" spans="1:10">
      <c r="A7352" s="24" t="s">
        <v>5504</v>
      </c>
      <c r="B7352" s="25">
        <v>2</v>
      </c>
      <c r="C7352" s="24" t="s">
        <v>5505</v>
      </c>
      <c r="D7352" s="24" t="s">
        <v>1076</v>
      </c>
      <c r="E7352" s="25">
        <v>2</v>
      </c>
      <c r="F7352" s="24" t="s">
        <v>5503</v>
      </c>
      <c r="G7352" t="str">
        <f t="shared" si="345"/>
        <v>PCE10.2</v>
      </c>
      <c r="H7352" t="str">
        <f t="shared" si="346"/>
        <v>2_N15V</v>
      </c>
      <c r="I7352" s="26" t="str">
        <f>H7352&amp;"x"&amp;COUNTIF($H$5:H7352,H7352)</f>
        <v>2_N15Vx2</v>
      </c>
      <c r="J7352" t="str">
        <f t="shared" si="347"/>
        <v>PCE10.2</v>
      </c>
    </row>
    <row r="7353" spans="1:10">
      <c r="A7353" s="24" t="s">
        <v>5506</v>
      </c>
      <c r="B7353" s="25">
        <v>1</v>
      </c>
      <c r="C7353" s="24" t="s">
        <v>5499</v>
      </c>
      <c r="D7353" s="24" t="s">
        <v>1076</v>
      </c>
      <c r="E7353" s="25">
        <v>1</v>
      </c>
      <c r="F7353" s="24" t="s">
        <v>1088</v>
      </c>
      <c r="G7353" t="str">
        <f t="shared" si="345"/>
        <v>PCE11.1</v>
      </c>
      <c r="H7353" t="str">
        <f t="shared" si="346"/>
        <v>DGND</v>
      </c>
      <c r="I7353" s="26" t="str">
        <f>H7353&amp;"x"&amp;COUNTIF($H$5:H7353,H7353)</f>
        <v>DGNDx867</v>
      </c>
      <c r="J7353" t="str">
        <f t="shared" si="347"/>
        <v>PCE11.1</v>
      </c>
    </row>
    <row r="7354" spans="1:10">
      <c r="A7354" s="24" t="s">
        <v>5506</v>
      </c>
      <c r="B7354" s="25">
        <v>2</v>
      </c>
      <c r="C7354" s="24" t="s">
        <v>5499</v>
      </c>
      <c r="D7354" s="24" t="s">
        <v>1076</v>
      </c>
      <c r="E7354" s="25">
        <v>2</v>
      </c>
      <c r="F7354" s="24" t="s">
        <v>5507</v>
      </c>
      <c r="G7354" t="str">
        <f t="shared" si="345"/>
        <v>PCE11.2</v>
      </c>
      <c r="H7354" t="str">
        <f t="shared" si="346"/>
        <v>N29544632</v>
      </c>
      <c r="I7354" s="26" t="str">
        <f>H7354&amp;"x"&amp;COUNTIF($H$5:H7354,H7354)</f>
        <v>N29544632x1</v>
      </c>
      <c r="J7354" t="str">
        <f t="shared" si="347"/>
        <v>PCE11.2</v>
      </c>
    </row>
    <row r="7355" spans="1:10">
      <c r="A7355" s="24" t="s">
        <v>5508</v>
      </c>
      <c r="B7355" s="25">
        <v>1</v>
      </c>
      <c r="C7355" s="24" t="s">
        <v>5509</v>
      </c>
      <c r="D7355" s="24" t="s">
        <v>1076</v>
      </c>
      <c r="E7355" s="25">
        <v>1</v>
      </c>
      <c r="F7355" s="24" t="s">
        <v>1088</v>
      </c>
      <c r="G7355" t="str">
        <f t="shared" si="345"/>
        <v>PCE12.1</v>
      </c>
      <c r="H7355" t="str">
        <f t="shared" si="346"/>
        <v>DGND</v>
      </c>
      <c r="I7355" s="26" t="str">
        <f>H7355&amp;"x"&amp;COUNTIF($H$5:H7355,H7355)</f>
        <v>DGNDx868</v>
      </c>
      <c r="J7355" t="str">
        <f t="shared" si="347"/>
        <v>PCE12.1</v>
      </c>
    </row>
    <row r="7356" spans="1:10">
      <c r="A7356" s="24" t="s">
        <v>5508</v>
      </c>
      <c r="B7356" s="25">
        <v>2</v>
      </c>
      <c r="C7356" s="24" t="s">
        <v>5509</v>
      </c>
      <c r="D7356" s="24" t="s">
        <v>1076</v>
      </c>
      <c r="E7356" s="25">
        <v>2</v>
      </c>
      <c r="F7356" s="24" t="s">
        <v>5507</v>
      </c>
      <c r="G7356" t="str">
        <f t="shared" si="345"/>
        <v>PCE12.2</v>
      </c>
      <c r="H7356" t="str">
        <f t="shared" si="346"/>
        <v>N29544632</v>
      </c>
      <c r="I7356" s="26" t="str">
        <f>H7356&amp;"x"&amp;COUNTIF($H$5:H7356,H7356)</f>
        <v>N29544632x2</v>
      </c>
      <c r="J7356" t="str">
        <f t="shared" si="347"/>
        <v>PCE12.2</v>
      </c>
    </row>
    <row r="7357" spans="1:10">
      <c r="A7357" s="24" t="s">
        <v>5510</v>
      </c>
      <c r="B7357" s="25">
        <v>1</v>
      </c>
      <c r="C7357" s="24" t="s">
        <v>5499</v>
      </c>
      <c r="D7357" s="24" t="s">
        <v>1076</v>
      </c>
      <c r="E7357" s="25">
        <v>1</v>
      </c>
      <c r="F7357" s="24" t="s">
        <v>1088</v>
      </c>
      <c r="G7357" t="str">
        <f t="shared" si="345"/>
        <v>PCE13.1</v>
      </c>
      <c r="H7357" t="str">
        <f t="shared" si="346"/>
        <v>DGND</v>
      </c>
      <c r="I7357" s="26" t="str">
        <f>H7357&amp;"x"&amp;COUNTIF($H$5:H7357,H7357)</f>
        <v>DGNDx869</v>
      </c>
      <c r="J7357" t="str">
        <f t="shared" si="347"/>
        <v>PCE13.1</v>
      </c>
    </row>
    <row r="7358" spans="1:10">
      <c r="A7358" s="24" t="s">
        <v>5510</v>
      </c>
      <c r="B7358" s="25">
        <v>2</v>
      </c>
      <c r="C7358" s="24" t="s">
        <v>5499</v>
      </c>
      <c r="D7358" s="24" t="s">
        <v>1076</v>
      </c>
      <c r="E7358" s="25">
        <v>2</v>
      </c>
      <c r="F7358" s="24" t="s">
        <v>5511</v>
      </c>
      <c r="G7358" t="str">
        <f t="shared" si="345"/>
        <v>PCE13.2</v>
      </c>
      <c r="H7358" t="str">
        <f t="shared" si="346"/>
        <v>N29544228</v>
      </c>
      <c r="I7358" s="26" t="str">
        <f>H7358&amp;"x"&amp;COUNTIF($H$5:H7358,H7358)</f>
        <v>N29544228x1</v>
      </c>
      <c r="J7358" t="str">
        <f t="shared" si="347"/>
        <v>PCE13.2</v>
      </c>
    </row>
    <row r="7359" spans="1:10">
      <c r="A7359" s="24" t="s">
        <v>5512</v>
      </c>
      <c r="B7359" s="25">
        <v>1</v>
      </c>
      <c r="C7359" s="24" t="s">
        <v>5509</v>
      </c>
      <c r="D7359" s="24" t="s">
        <v>1076</v>
      </c>
      <c r="E7359" s="25">
        <v>1</v>
      </c>
      <c r="F7359" s="24" t="s">
        <v>1088</v>
      </c>
      <c r="G7359" t="str">
        <f t="shared" si="345"/>
        <v>PCE14.1</v>
      </c>
      <c r="H7359" t="str">
        <f t="shared" si="346"/>
        <v>DGND</v>
      </c>
      <c r="I7359" s="26" t="str">
        <f>H7359&amp;"x"&amp;COUNTIF($H$5:H7359,H7359)</f>
        <v>DGNDx870</v>
      </c>
      <c r="J7359" t="str">
        <f t="shared" si="347"/>
        <v>PCE14.1</v>
      </c>
    </row>
    <row r="7360" spans="1:10">
      <c r="A7360" s="24" t="s">
        <v>5512</v>
      </c>
      <c r="B7360" s="25">
        <v>2</v>
      </c>
      <c r="C7360" s="24" t="s">
        <v>5509</v>
      </c>
      <c r="D7360" s="24" t="s">
        <v>1076</v>
      </c>
      <c r="E7360" s="25">
        <v>2</v>
      </c>
      <c r="F7360" s="24" t="s">
        <v>5511</v>
      </c>
      <c r="G7360" t="str">
        <f t="shared" si="345"/>
        <v>PCE14.2</v>
      </c>
      <c r="H7360" t="str">
        <f t="shared" si="346"/>
        <v>N29544228</v>
      </c>
      <c r="I7360" s="26" t="str">
        <f>H7360&amp;"x"&amp;COUNTIF($H$5:H7360,H7360)</f>
        <v>N29544228x2</v>
      </c>
      <c r="J7360" t="str">
        <f t="shared" si="347"/>
        <v>PCE14.2</v>
      </c>
    </row>
    <row r="7361" spans="1:10">
      <c r="A7361" s="24" t="s">
        <v>5513</v>
      </c>
      <c r="B7361" s="25">
        <v>1</v>
      </c>
      <c r="C7361" s="24" t="s">
        <v>5502</v>
      </c>
      <c r="D7361" s="24" t="s">
        <v>1076</v>
      </c>
      <c r="E7361" s="25">
        <v>1</v>
      </c>
      <c r="F7361" s="24" t="s">
        <v>1088</v>
      </c>
      <c r="G7361" t="str">
        <f t="shared" si="345"/>
        <v>PCE15.1</v>
      </c>
      <c r="H7361" t="str">
        <f t="shared" si="346"/>
        <v>DGND</v>
      </c>
      <c r="I7361" s="26" t="str">
        <f>H7361&amp;"x"&amp;COUNTIF($H$5:H7361,H7361)</f>
        <v>DGNDx871</v>
      </c>
      <c r="J7361" t="str">
        <f t="shared" si="347"/>
        <v>PCE15.1</v>
      </c>
    </row>
    <row r="7362" spans="1:10">
      <c r="A7362" s="24" t="s">
        <v>5513</v>
      </c>
      <c r="B7362" s="25">
        <v>2</v>
      </c>
      <c r="C7362" s="24" t="s">
        <v>5502</v>
      </c>
      <c r="D7362" s="24" t="s">
        <v>1076</v>
      </c>
      <c r="E7362" s="25">
        <v>2</v>
      </c>
      <c r="F7362" s="24" t="s">
        <v>5514</v>
      </c>
      <c r="G7362" t="str">
        <f t="shared" si="345"/>
        <v>PCE15.2</v>
      </c>
      <c r="H7362" t="str">
        <f t="shared" si="346"/>
        <v>1_N15V</v>
      </c>
      <c r="I7362" s="26" t="str">
        <f>H7362&amp;"x"&amp;COUNTIF($H$5:H7362,H7362)</f>
        <v>1_N15Vx1</v>
      </c>
      <c r="J7362" t="str">
        <f t="shared" si="347"/>
        <v>PCE15.2</v>
      </c>
    </row>
    <row r="7363" spans="1:10">
      <c r="A7363" s="24" t="s">
        <v>5515</v>
      </c>
      <c r="B7363" s="25">
        <v>1</v>
      </c>
      <c r="C7363" s="24" t="s">
        <v>5505</v>
      </c>
      <c r="D7363" s="24" t="s">
        <v>1076</v>
      </c>
      <c r="E7363" s="25">
        <v>1</v>
      </c>
      <c r="F7363" s="24" t="s">
        <v>1088</v>
      </c>
      <c r="G7363" t="str">
        <f t="shared" si="345"/>
        <v>PCE16.1</v>
      </c>
      <c r="H7363" t="str">
        <f t="shared" si="346"/>
        <v>DGND</v>
      </c>
      <c r="I7363" s="26" t="str">
        <f>H7363&amp;"x"&amp;COUNTIF($H$5:H7363,H7363)</f>
        <v>DGNDx872</v>
      </c>
      <c r="J7363" t="str">
        <f t="shared" si="347"/>
        <v>PCE16.1</v>
      </c>
    </row>
    <row r="7364" spans="1:10">
      <c r="A7364" s="24" t="s">
        <v>5515</v>
      </c>
      <c r="B7364" s="25">
        <v>2</v>
      </c>
      <c r="C7364" s="24" t="s">
        <v>5505</v>
      </c>
      <c r="D7364" s="24" t="s">
        <v>1076</v>
      </c>
      <c r="E7364" s="25">
        <v>2</v>
      </c>
      <c r="F7364" s="24" t="s">
        <v>5514</v>
      </c>
      <c r="G7364" t="str">
        <f t="shared" si="345"/>
        <v>PCE16.2</v>
      </c>
      <c r="H7364" t="str">
        <f t="shared" si="346"/>
        <v>1_N15V</v>
      </c>
      <c r="I7364" s="26" t="str">
        <f>H7364&amp;"x"&amp;COUNTIF($H$5:H7364,H7364)</f>
        <v>1_N15Vx2</v>
      </c>
      <c r="J7364" t="str">
        <f t="shared" si="347"/>
        <v>PCE16.2</v>
      </c>
    </row>
    <row r="7365" spans="1:10">
      <c r="A7365" s="24" t="s">
        <v>5516</v>
      </c>
      <c r="B7365" s="25">
        <v>1</v>
      </c>
      <c r="C7365" s="24" t="s">
        <v>5509</v>
      </c>
      <c r="D7365" s="24" t="s">
        <v>1076</v>
      </c>
      <c r="E7365" s="25">
        <v>1</v>
      </c>
      <c r="F7365" s="24" t="s">
        <v>5514</v>
      </c>
      <c r="G7365" t="str">
        <f t="shared" si="345"/>
        <v>PCE17.1</v>
      </c>
      <c r="H7365" t="str">
        <f t="shared" si="346"/>
        <v>1_N15V</v>
      </c>
      <c r="I7365" s="26" t="str">
        <f>H7365&amp;"x"&amp;COUNTIF($H$5:H7365,H7365)</f>
        <v>1_N15Vx3</v>
      </c>
      <c r="J7365" t="str">
        <f t="shared" si="347"/>
        <v>PCE17.1</v>
      </c>
    </row>
    <row r="7366" spans="1:10">
      <c r="A7366" s="24" t="s">
        <v>5516</v>
      </c>
      <c r="B7366" s="25">
        <v>2</v>
      </c>
      <c r="C7366" s="24" t="s">
        <v>5509</v>
      </c>
      <c r="D7366" s="24" t="s">
        <v>1076</v>
      </c>
      <c r="E7366" s="25">
        <v>2</v>
      </c>
      <c r="F7366" s="24" t="s">
        <v>1088</v>
      </c>
      <c r="G7366" t="str">
        <f t="shared" ref="G7366:G7429" si="348">A7366&amp;"."&amp;B7366</f>
        <v>PCE17.2</v>
      </c>
      <c r="H7366" t="str">
        <f t="shared" ref="H7366:H7429" si="349">F7366</f>
        <v>DGND</v>
      </c>
      <c r="I7366" s="26" t="str">
        <f>H7366&amp;"x"&amp;COUNTIF($H$5:H7366,H7366)</f>
        <v>DGNDx873</v>
      </c>
      <c r="J7366" t="str">
        <f t="shared" ref="J7366:J7429" si="350">G7366</f>
        <v>PCE17.2</v>
      </c>
    </row>
    <row r="7367" spans="1:10">
      <c r="A7367" s="24" t="s">
        <v>5517</v>
      </c>
      <c r="B7367" s="25">
        <v>1</v>
      </c>
      <c r="C7367" s="24" t="s">
        <v>5505</v>
      </c>
      <c r="D7367" s="24" t="s">
        <v>1076</v>
      </c>
      <c r="E7367" s="25">
        <v>1</v>
      </c>
      <c r="F7367" s="24" t="s">
        <v>5514</v>
      </c>
      <c r="G7367" t="str">
        <f t="shared" si="348"/>
        <v>PCE18.1</v>
      </c>
      <c r="H7367" t="str">
        <f t="shared" si="349"/>
        <v>1_N15V</v>
      </c>
      <c r="I7367" s="26" t="str">
        <f>H7367&amp;"x"&amp;COUNTIF($H$5:H7367,H7367)</f>
        <v>1_N15Vx4</v>
      </c>
      <c r="J7367" t="str">
        <f t="shared" si="350"/>
        <v>PCE18.1</v>
      </c>
    </row>
    <row r="7368" spans="1:10">
      <c r="A7368" s="24" t="s">
        <v>5517</v>
      </c>
      <c r="B7368" s="25">
        <v>2</v>
      </c>
      <c r="C7368" s="24" t="s">
        <v>5505</v>
      </c>
      <c r="D7368" s="24" t="s">
        <v>1076</v>
      </c>
      <c r="E7368" s="25">
        <v>2</v>
      </c>
      <c r="F7368" s="24" t="s">
        <v>1088</v>
      </c>
      <c r="G7368" t="str">
        <f t="shared" si="348"/>
        <v>PCE18.2</v>
      </c>
      <c r="H7368" t="str">
        <f t="shared" si="349"/>
        <v>DGND</v>
      </c>
      <c r="I7368" s="26" t="str">
        <f>H7368&amp;"x"&amp;COUNTIF($H$5:H7368,H7368)</f>
        <v>DGNDx874</v>
      </c>
      <c r="J7368" t="str">
        <f t="shared" si="350"/>
        <v>PCE18.2</v>
      </c>
    </row>
    <row r="7369" spans="1:10">
      <c r="A7369" s="24" t="s">
        <v>5518</v>
      </c>
      <c r="B7369" s="25">
        <v>1</v>
      </c>
      <c r="C7369" s="24" t="s">
        <v>5499</v>
      </c>
      <c r="D7369" s="24" t="s">
        <v>1076</v>
      </c>
      <c r="E7369" s="25">
        <v>1</v>
      </c>
      <c r="F7369" s="24" t="s">
        <v>1088</v>
      </c>
      <c r="G7369" t="str">
        <f t="shared" si="348"/>
        <v>PCG1.1</v>
      </c>
      <c r="H7369" t="str">
        <f t="shared" si="349"/>
        <v>DGND</v>
      </c>
      <c r="I7369" s="26" t="str">
        <f>H7369&amp;"x"&amp;COUNTIF($H$5:H7369,H7369)</f>
        <v>DGNDx875</v>
      </c>
      <c r="J7369" t="str">
        <f t="shared" si="350"/>
        <v>PCG1.1</v>
      </c>
    </row>
    <row r="7370" spans="1:10">
      <c r="A7370" s="24" t="s">
        <v>5518</v>
      </c>
      <c r="B7370" s="25">
        <v>2</v>
      </c>
      <c r="C7370" s="24" t="s">
        <v>5499</v>
      </c>
      <c r="D7370" s="24" t="s">
        <v>1076</v>
      </c>
      <c r="E7370" s="25">
        <v>2</v>
      </c>
      <c r="F7370" s="24" t="s">
        <v>5519</v>
      </c>
      <c r="G7370" t="str">
        <f t="shared" si="348"/>
        <v>PCG1.2</v>
      </c>
      <c r="H7370" t="str">
        <f t="shared" si="349"/>
        <v>N29544271</v>
      </c>
      <c r="I7370" s="26" t="str">
        <f>H7370&amp;"x"&amp;COUNTIF($H$5:H7370,H7370)</f>
        <v>N29544271x1</v>
      </c>
      <c r="J7370" t="str">
        <f t="shared" si="350"/>
        <v>PCG1.2</v>
      </c>
    </row>
    <row r="7371" spans="1:10">
      <c r="A7371" s="24" t="s">
        <v>5520</v>
      </c>
      <c r="B7371" s="25">
        <v>1</v>
      </c>
      <c r="C7371" s="24" t="s">
        <v>5521</v>
      </c>
      <c r="D7371" s="24" t="s">
        <v>1076</v>
      </c>
      <c r="E7371" s="25">
        <v>1</v>
      </c>
      <c r="F7371" s="24" t="s">
        <v>1088</v>
      </c>
      <c r="G7371" t="str">
        <f t="shared" si="348"/>
        <v>PCG2.1</v>
      </c>
      <c r="H7371" t="str">
        <f t="shared" si="349"/>
        <v>DGND</v>
      </c>
      <c r="I7371" s="26" t="str">
        <f>H7371&amp;"x"&amp;COUNTIF($H$5:H7371,H7371)</f>
        <v>DGNDx876</v>
      </c>
      <c r="J7371" t="str">
        <f t="shared" si="350"/>
        <v>PCG2.1</v>
      </c>
    </row>
    <row r="7372" spans="1:10">
      <c r="A7372" s="24" t="s">
        <v>5520</v>
      </c>
      <c r="B7372" s="25">
        <v>2</v>
      </c>
      <c r="C7372" s="24" t="s">
        <v>5521</v>
      </c>
      <c r="D7372" s="24" t="s">
        <v>1076</v>
      </c>
      <c r="E7372" s="25">
        <v>2</v>
      </c>
      <c r="F7372" s="24" t="s">
        <v>1549</v>
      </c>
      <c r="G7372" t="str">
        <f t="shared" si="348"/>
        <v>PCG2.2</v>
      </c>
      <c r="H7372" t="str">
        <f t="shared" si="349"/>
        <v>1_AVSS</v>
      </c>
      <c r="I7372" s="26" t="str">
        <f>H7372&amp;"x"&amp;COUNTIF($H$5:H7372,H7372)</f>
        <v>1_AVSSx10</v>
      </c>
      <c r="J7372" t="str">
        <f t="shared" si="350"/>
        <v>PCG2.2</v>
      </c>
    </row>
    <row r="7373" spans="1:10">
      <c r="A7373" s="24" t="s">
        <v>5522</v>
      </c>
      <c r="B7373" s="25">
        <v>1</v>
      </c>
      <c r="C7373" s="24" t="s">
        <v>5521</v>
      </c>
      <c r="D7373" s="24" t="s">
        <v>1076</v>
      </c>
      <c r="E7373" s="25">
        <v>1</v>
      </c>
      <c r="F7373" s="24" t="s">
        <v>1088</v>
      </c>
      <c r="G7373" t="str">
        <f t="shared" si="348"/>
        <v>PCG3.1</v>
      </c>
      <c r="H7373" t="str">
        <f t="shared" si="349"/>
        <v>DGND</v>
      </c>
      <c r="I7373" s="26" t="str">
        <f>H7373&amp;"x"&amp;COUNTIF($H$5:H7373,H7373)</f>
        <v>DGNDx877</v>
      </c>
      <c r="J7373" t="str">
        <f t="shared" si="350"/>
        <v>PCG3.1</v>
      </c>
    </row>
    <row r="7374" spans="1:10">
      <c r="A7374" s="24" t="s">
        <v>5522</v>
      </c>
      <c r="B7374" s="25">
        <v>2</v>
      </c>
      <c r="C7374" s="24" t="s">
        <v>5521</v>
      </c>
      <c r="D7374" s="24" t="s">
        <v>1076</v>
      </c>
      <c r="E7374" s="25">
        <v>2</v>
      </c>
      <c r="F7374" s="24" t="s">
        <v>1549</v>
      </c>
      <c r="G7374" t="str">
        <f t="shared" si="348"/>
        <v>PCG3.2</v>
      </c>
      <c r="H7374" t="str">
        <f t="shared" si="349"/>
        <v>1_AVSS</v>
      </c>
      <c r="I7374" s="26" t="str">
        <f>H7374&amp;"x"&amp;COUNTIF($H$5:H7374,H7374)</f>
        <v>1_AVSSx11</v>
      </c>
      <c r="J7374" t="str">
        <f t="shared" si="350"/>
        <v>PCG3.2</v>
      </c>
    </row>
    <row r="7375" spans="1:10">
      <c r="A7375" s="24" t="s">
        <v>5523</v>
      </c>
      <c r="B7375" s="25">
        <v>1</v>
      </c>
      <c r="C7375" s="24" t="s">
        <v>1108</v>
      </c>
      <c r="D7375" s="24" t="s">
        <v>1076</v>
      </c>
      <c r="E7375" s="25">
        <v>1</v>
      </c>
      <c r="F7375" s="24" t="s">
        <v>1088</v>
      </c>
      <c r="G7375" t="str">
        <f t="shared" si="348"/>
        <v>PCG4.1</v>
      </c>
      <c r="H7375" t="str">
        <f t="shared" si="349"/>
        <v>DGND</v>
      </c>
      <c r="I7375" s="26" t="str">
        <f>H7375&amp;"x"&amp;COUNTIF($H$5:H7375,H7375)</f>
        <v>DGNDx878</v>
      </c>
      <c r="J7375" t="str">
        <f t="shared" si="350"/>
        <v>PCG4.1</v>
      </c>
    </row>
    <row r="7376" spans="1:10">
      <c r="A7376" s="24" t="s">
        <v>5523</v>
      </c>
      <c r="B7376" s="25">
        <v>2</v>
      </c>
      <c r="C7376" s="24" t="s">
        <v>1108</v>
      </c>
      <c r="D7376" s="24" t="s">
        <v>1076</v>
      </c>
      <c r="E7376" s="25">
        <v>2</v>
      </c>
      <c r="F7376" s="24" t="s">
        <v>5524</v>
      </c>
      <c r="G7376" t="str">
        <f t="shared" si="348"/>
        <v>PCG4.2</v>
      </c>
      <c r="H7376" t="str">
        <f t="shared" si="349"/>
        <v>N29544293</v>
      </c>
      <c r="I7376" s="26" t="str">
        <f>H7376&amp;"x"&amp;COUNTIF($H$5:H7376,H7376)</f>
        <v>N29544293x1</v>
      </c>
      <c r="J7376" t="str">
        <f t="shared" si="350"/>
        <v>PCG4.2</v>
      </c>
    </row>
    <row r="7377" spans="1:10">
      <c r="A7377" s="24" t="s">
        <v>5525</v>
      </c>
      <c r="B7377" s="25">
        <v>1</v>
      </c>
      <c r="C7377" s="24" t="s">
        <v>5278</v>
      </c>
      <c r="D7377" s="24" t="s">
        <v>1076</v>
      </c>
      <c r="E7377" s="25">
        <v>1</v>
      </c>
      <c r="F7377" s="24" t="s">
        <v>5245</v>
      </c>
      <c r="G7377" t="str">
        <f t="shared" si="348"/>
        <v>PCL1.1</v>
      </c>
      <c r="H7377" t="str">
        <f t="shared" si="349"/>
        <v>VCC15V</v>
      </c>
      <c r="I7377" s="26" t="str">
        <f>H7377&amp;"x"&amp;COUNTIF($H$5:H7377,H7377)</f>
        <v>VCC15Vx10</v>
      </c>
      <c r="J7377" t="str">
        <f t="shared" si="350"/>
        <v>PCL1.1</v>
      </c>
    </row>
    <row r="7378" spans="1:10">
      <c r="A7378" s="24" t="s">
        <v>5525</v>
      </c>
      <c r="B7378" s="25">
        <v>2</v>
      </c>
      <c r="C7378" s="24" t="s">
        <v>5278</v>
      </c>
      <c r="D7378" s="24" t="s">
        <v>1076</v>
      </c>
      <c r="E7378" s="25">
        <v>2</v>
      </c>
      <c r="F7378" s="24" t="s">
        <v>1088</v>
      </c>
      <c r="G7378" t="str">
        <f t="shared" si="348"/>
        <v>PCL1.2</v>
      </c>
      <c r="H7378" t="str">
        <f t="shared" si="349"/>
        <v>DGND</v>
      </c>
      <c r="I7378" s="26" t="str">
        <f>H7378&amp;"x"&amp;COUNTIF($H$5:H7378,H7378)</f>
        <v>DGNDx879</v>
      </c>
      <c r="J7378" t="str">
        <f t="shared" si="350"/>
        <v>PCL1.2</v>
      </c>
    </row>
    <row r="7379" spans="1:10">
      <c r="A7379" s="24" t="s">
        <v>5526</v>
      </c>
      <c r="B7379" s="25">
        <v>1</v>
      </c>
      <c r="C7379" s="24" t="s">
        <v>5278</v>
      </c>
      <c r="D7379" s="24" t="s">
        <v>1076</v>
      </c>
      <c r="E7379" s="25">
        <v>1</v>
      </c>
      <c r="F7379" s="24" t="s">
        <v>5245</v>
      </c>
      <c r="G7379" t="str">
        <f t="shared" si="348"/>
        <v>PCL2.1</v>
      </c>
      <c r="H7379" t="str">
        <f t="shared" si="349"/>
        <v>VCC15V</v>
      </c>
      <c r="I7379" s="26" t="str">
        <f>H7379&amp;"x"&amp;COUNTIF($H$5:H7379,H7379)</f>
        <v>VCC15Vx11</v>
      </c>
      <c r="J7379" t="str">
        <f t="shared" si="350"/>
        <v>PCL2.1</v>
      </c>
    </row>
    <row r="7380" spans="1:10">
      <c r="A7380" s="24" t="s">
        <v>5526</v>
      </c>
      <c r="B7380" s="25">
        <v>2</v>
      </c>
      <c r="C7380" s="24" t="s">
        <v>5278</v>
      </c>
      <c r="D7380" s="24" t="s">
        <v>1076</v>
      </c>
      <c r="E7380" s="25">
        <v>2</v>
      </c>
      <c r="F7380" s="24" t="s">
        <v>1088</v>
      </c>
      <c r="G7380" t="str">
        <f t="shared" si="348"/>
        <v>PCL2.2</v>
      </c>
      <c r="H7380" t="str">
        <f t="shared" si="349"/>
        <v>DGND</v>
      </c>
      <c r="I7380" s="26" t="str">
        <f>H7380&amp;"x"&amp;COUNTIF($H$5:H7380,H7380)</f>
        <v>DGNDx880</v>
      </c>
      <c r="J7380" t="str">
        <f t="shared" si="350"/>
        <v>PCL2.2</v>
      </c>
    </row>
    <row r="7381" spans="1:10">
      <c r="A7381" s="24" t="s">
        <v>5527</v>
      </c>
      <c r="B7381" s="25">
        <v>1</v>
      </c>
      <c r="C7381" s="24" t="s">
        <v>1108</v>
      </c>
      <c r="D7381" s="24" t="s">
        <v>1076</v>
      </c>
      <c r="E7381" s="25">
        <v>1</v>
      </c>
      <c r="F7381" s="24" t="s">
        <v>5528</v>
      </c>
      <c r="G7381" t="str">
        <f t="shared" si="348"/>
        <v>PCL3.1</v>
      </c>
      <c r="H7381" t="str">
        <f t="shared" si="349"/>
        <v>N29551274</v>
      </c>
      <c r="I7381" s="26" t="str">
        <f>H7381&amp;"x"&amp;COUNTIF($H$5:H7381,H7381)</f>
        <v>N29551274x1</v>
      </c>
      <c r="J7381" t="str">
        <f t="shared" si="350"/>
        <v>PCL3.1</v>
      </c>
    </row>
    <row r="7382" spans="1:10">
      <c r="A7382" s="24" t="s">
        <v>5527</v>
      </c>
      <c r="B7382" s="25">
        <v>2</v>
      </c>
      <c r="C7382" s="24" t="s">
        <v>1108</v>
      </c>
      <c r="D7382" s="24" t="s">
        <v>1076</v>
      </c>
      <c r="E7382" s="25">
        <v>2</v>
      </c>
      <c r="F7382" s="24" t="s">
        <v>5529</v>
      </c>
      <c r="G7382" t="str">
        <f t="shared" si="348"/>
        <v>PCL3.2</v>
      </c>
      <c r="H7382" t="str">
        <f t="shared" si="349"/>
        <v>N29551182</v>
      </c>
      <c r="I7382" s="26" t="str">
        <f>H7382&amp;"x"&amp;COUNTIF($H$5:H7382,H7382)</f>
        <v>N29551182x1</v>
      </c>
      <c r="J7382" t="str">
        <f t="shared" si="350"/>
        <v>PCL3.2</v>
      </c>
    </row>
    <row r="7383" spans="1:10">
      <c r="A7383" s="24" t="s">
        <v>5530</v>
      </c>
      <c r="B7383" s="25">
        <v>1</v>
      </c>
      <c r="C7383" s="24" t="s">
        <v>5285</v>
      </c>
      <c r="D7383" s="24" t="s">
        <v>1076</v>
      </c>
      <c r="E7383" s="25">
        <v>1</v>
      </c>
      <c r="F7383" s="24" t="s">
        <v>1088</v>
      </c>
      <c r="G7383" t="str">
        <f t="shared" si="348"/>
        <v>PCL4.1</v>
      </c>
      <c r="H7383" t="str">
        <f t="shared" si="349"/>
        <v>DGND</v>
      </c>
      <c r="I7383" s="26" t="str">
        <f>H7383&amp;"x"&amp;COUNTIF($H$5:H7383,H7383)</f>
        <v>DGNDx881</v>
      </c>
      <c r="J7383" t="str">
        <f t="shared" si="350"/>
        <v>PCL4.1</v>
      </c>
    </row>
    <row r="7384" spans="1:10">
      <c r="A7384" s="24" t="s">
        <v>5530</v>
      </c>
      <c r="B7384" s="25">
        <v>2</v>
      </c>
      <c r="C7384" s="24" t="s">
        <v>5285</v>
      </c>
      <c r="D7384" s="24" t="s">
        <v>1076</v>
      </c>
      <c r="E7384" s="25">
        <v>2</v>
      </c>
      <c r="F7384" s="24" t="s">
        <v>5531</v>
      </c>
      <c r="G7384" t="str">
        <f t="shared" si="348"/>
        <v>PCL4.2</v>
      </c>
      <c r="H7384" t="str">
        <f t="shared" si="349"/>
        <v>N29551188</v>
      </c>
      <c r="I7384" s="26" t="str">
        <f>H7384&amp;"x"&amp;COUNTIF($H$5:H7384,H7384)</f>
        <v>N29551188x1</v>
      </c>
      <c r="J7384" t="str">
        <f t="shared" si="350"/>
        <v>PCL4.2</v>
      </c>
    </row>
    <row r="7385" spans="1:10">
      <c r="A7385" s="24" t="s">
        <v>5532</v>
      </c>
      <c r="B7385" s="25">
        <v>1</v>
      </c>
      <c r="C7385" s="24" t="s">
        <v>5285</v>
      </c>
      <c r="D7385" s="24" t="s">
        <v>1076</v>
      </c>
      <c r="E7385" s="25">
        <v>1</v>
      </c>
      <c r="F7385" s="24" t="s">
        <v>1088</v>
      </c>
      <c r="G7385" t="str">
        <f t="shared" si="348"/>
        <v>PCL5.1</v>
      </c>
      <c r="H7385" t="str">
        <f t="shared" si="349"/>
        <v>DGND</v>
      </c>
      <c r="I7385" s="26" t="str">
        <f>H7385&amp;"x"&amp;COUNTIF($H$5:H7385,H7385)</f>
        <v>DGNDx882</v>
      </c>
      <c r="J7385" t="str">
        <f t="shared" si="350"/>
        <v>PCL5.1</v>
      </c>
    </row>
    <row r="7386" spans="1:10">
      <c r="A7386" s="24" t="s">
        <v>5532</v>
      </c>
      <c r="B7386" s="25">
        <v>2</v>
      </c>
      <c r="C7386" s="24" t="s">
        <v>5285</v>
      </c>
      <c r="D7386" s="24" t="s">
        <v>1076</v>
      </c>
      <c r="E7386" s="25">
        <v>2</v>
      </c>
      <c r="F7386" s="24" t="s">
        <v>5531</v>
      </c>
      <c r="G7386" t="str">
        <f t="shared" si="348"/>
        <v>PCL5.2</v>
      </c>
      <c r="H7386" t="str">
        <f t="shared" si="349"/>
        <v>N29551188</v>
      </c>
      <c r="I7386" s="26" t="str">
        <f>H7386&amp;"x"&amp;COUNTIF($H$5:H7386,H7386)</f>
        <v>N29551188x2</v>
      </c>
      <c r="J7386" t="str">
        <f t="shared" si="350"/>
        <v>PCL5.2</v>
      </c>
    </row>
    <row r="7387" spans="1:10">
      <c r="A7387" s="24" t="s">
        <v>5533</v>
      </c>
      <c r="B7387" s="25">
        <v>1</v>
      </c>
      <c r="C7387" s="24" t="s">
        <v>5278</v>
      </c>
      <c r="D7387" s="24" t="s">
        <v>1076</v>
      </c>
      <c r="E7387" s="25">
        <v>1</v>
      </c>
      <c r="F7387" s="24" t="s">
        <v>5245</v>
      </c>
      <c r="G7387" t="str">
        <f t="shared" si="348"/>
        <v>PCM1.1</v>
      </c>
      <c r="H7387" t="str">
        <f t="shared" si="349"/>
        <v>VCC15V</v>
      </c>
      <c r="I7387" s="26" t="str">
        <f>H7387&amp;"x"&amp;COUNTIF($H$5:H7387,H7387)</f>
        <v>VCC15Vx12</v>
      </c>
      <c r="J7387" t="str">
        <f t="shared" si="350"/>
        <v>PCM1.1</v>
      </c>
    </row>
    <row r="7388" spans="1:10">
      <c r="A7388" s="24" t="s">
        <v>5533</v>
      </c>
      <c r="B7388" s="25">
        <v>2</v>
      </c>
      <c r="C7388" s="24" t="s">
        <v>5278</v>
      </c>
      <c r="D7388" s="24" t="s">
        <v>1076</v>
      </c>
      <c r="E7388" s="25">
        <v>2</v>
      </c>
      <c r="F7388" s="24" t="s">
        <v>1088</v>
      </c>
      <c r="G7388" t="str">
        <f t="shared" si="348"/>
        <v>PCM1.2</v>
      </c>
      <c r="H7388" t="str">
        <f t="shared" si="349"/>
        <v>DGND</v>
      </c>
      <c r="I7388" s="26" t="str">
        <f>H7388&amp;"x"&amp;COUNTIF($H$5:H7388,H7388)</f>
        <v>DGNDx883</v>
      </c>
      <c r="J7388" t="str">
        <f t="shared" si="350"/>
        <v>PCM1.2</v>
      </c>
    </row>
    <row r="7389" spans="1:10">
      <c r="A7389" s="24" t="s">
        <v>5534</v>
      </c>
      <c r="B7389" s="25">
        <v>1</v>
      </c>
      <c r="C7389" s="24" t="s">
        <v>5278</v>
      </c>
      <c r="D7389" s="24" t="s">
        <v>1076</v>
      </c>
      <c r="E7389" s="25">
        <v>1</v>
      </c>
      <c r="F7389" s="24" t="s">
        <v>5245</v>
      </c>
      <c r="G7389" t="str">
        <f t="shared" si="348"/>
        <v>PCM2.1</v>
      </c>
      <c r="H7389" t="str">
        <f t="shared" si="349"/>
        <v>VCC15V</v>
      </c>
      <c r="I7389" s="26" t="str">
        <f>H7389&amp;"x"&amp;COUNTIF($H$5:H7389,H7389)</f>
        <v>VCC15Vx13</v>
      </c>
      <c r="J7389" t="str">
        <f t="shared" si="350"/>
        <v>PCM2.1</v>
      </c>
    </row>
    <row r="7390" spans="1:10">
      <c r="A7390" s="24" t="s">
        <v>5534</v>
      </c>
      <c r="B7390" s="25">
        <v>2</v>
      </c>
      <c r="C7390" s="24" t="s">
        <v>5278</v>
      </c>
      <c r="D7390" s="24" t="s">
        <v>1076</v>
      </c>
      <c r="E7390" s="25">
        <v>2</v>
      </c>
      <c r="F7390" s="24" t="s">
        <v>1088</v>
      </c>
      <c r="G7390" t="str">
        <f t="shared" si="348"/>
        <v>PCM2.2</v>
      </c>
      <c r="H7390" t="str">
        <f t="shared" si="349"/>
        <v>DGND</v>
      </c>
      <c r="I7390" s="26" t="str">
        <f>H7390&amp;"x"&amp;COUNTIF($H$5:H7390,H7390)</f>
        <v>DGNDx884</v>
      </c>
      <c r="J7390" t="str">
        <f t="shared" si="350"/>
        <v>PCM2.2</v>
      </c>
    </row>
    <row r="7391" spans="1:10">
      <c r="A7391" s="24" t="s">
        <v>5535</v>
      </c>
      <c r="B7391" s="25">
        <v>1</v>
      </c>
      <c r="C7391" s="24" t="s">
        <v>1108</v>
      </c>
      <c r="D7391" s="24" t="s">
        <v>1076</v>
      </c>
      <c r="E7391" s="25">
        <v>1</v>
      </c>
      <c r="F7391" s="24" t="s">
        <v>5536</v>
      </c>
      <c r="G7391" t="str">
        <f t="shared" si="348"/>
        <v>PCM3.1</v>
      </c>
      <c r="H7391" t="str">
        <f t="shared" si="349"/>
        <v>N29551832</v>
      </c>
      <c r="I7391" s="26" t="str">
        <f>H7391&amp;"x"&amp;COUNTIF($H$5:H7391,H7391)</f>
        <v>N29551832x1</v>
      </c>
      <c r="J7391" t="str">
        <f t="shared" si="350"/>
        <v>PCM3.1</v>
      </c>
    </row>
    <row r="7392" spans="1:10">
      <c r="A7392" s="24" t="s">
        <v>5535</v>
      </c>
      <c r="B7392" s="25">
        <v>2</v>
      </c>
      <c r="C7392" s="24" t="s">
        <v>1108</v>
      </c>
      <c r="D7392" s="24" t="s">
        <v>1076</v>
      </c>
      <c r="E7392" s="25">
        <v>2</v>
      </c>
      <c r="F7392" s="24" t="s">
        <v>5537</v>
      </c>
      <c r="G7392" t="str">
        <f t="shared" si="348"/>
        <v>PCM3.2</v>
      </c>
      <c r="H7392" t="str">
        <f t="shared" si="349"/>
        <v>N29551738</v>
      </c>
      <c r="I7392" s="26" t="str">
        <f>H7392&amp;"x"&amp;COUNTIF($H$5:H7392,H7392)</f>
        <v>N29551738x1</v>
      </c>
      <c r="J7392" t="str">
        <f t="shared" si="350"/>
        <v>PCM3.2</v>
      </c>
    </row>
    <row r="7393" spans="1:10">
      <c r="A7393" s="24" t="s">
        <v>5538</v>
      </c>
      <c r="B7393" s="25">
        <v>1</v>
      </c>
      <c r="C7393" s="24" t="s">
        <v>5285</v>
      </c>
      <c r="D7393" s="24" t="s">
        <v>1076</v>
      </c>
      <c r="E7393" s="25">
        <v>1</v>
      </c>
      <c r="F7393" s="24" t="s">
        <v>1088</v>
      </c>
      <c r="G7393" t="str">
        <f t="shared" si="348"/>
        <v>PCM4.1</v>
      </c>
      <c r="H7393" t="str">
        <f t="shared" si="349"/>
        <v>DGND</v>
      </c>
      <c r="I7393" s="26" t="str">
        <f>H7393&amp;"x"&amp;COUNTIF($H$5:H7393,H7393)</f>
        <v>DGNDx885</v>
      </c>
      <c r="J7393" t="str">
        <f t="shared" si="350"/>
        <v>PCM4.1</v>
      </c>
    </row>
    <row r="7394" spans="1:10">
      <c r="A7394" s="24" t="s">
        <v>5538</v>
      </c>
      <c r="B7394" s="25">
        <v>2</v>
      </c>
      <c r="C7394" s="24" t="s">
        <v>5285</v>
      </c>
      <c r="D7394" s="24" t="s">
        <v>1076</v>
      </c>
      <c r="E7394" s="25">
        <v>2</v>
      </c>
      <c r="F7394" s="24" t="s">
        <v>5539</v>
      </c>
      <c r="G7394" t="str">
        <f t="shared" si="348"/>
        <v>PCM4.2</v>
      </c>
      <c r="H7394" t="str">
        <f t="shared" si="349"/>
        <v>N29551744</v>
      </c>
      <c r="I7394" s="26" t="str">
        <f>H7394&amp;"x"&amp;COUNTIF($H$5:H7394,H7394)</f>
        <v>N29551744x1</v>
      </c>
      <c r="J7394" t="str">
        <f t="shared" si="350"/>
        <v>PCM4.2</v>
      </c>
    </row>
    <row r="7395" spans="1:10">
      <c r="A7395" s="24" t="s">
        <v>5540</v>
      </c>
      <c r="B7395" s="25">
        <v>1</v>
      </c>
      <c r="C7395" s="24" t="s">
        <v>5285</v>
      </c>
      <c r="D7395" s="24" t="s">
        <v>1076</v>
      </c>
      <c r="E7395" s="25">
        <v>1</v>
      </c>
      <c r="F7395" s="24" t="s">
        <v>1088</v>
      </c>
      <c r="G7395" t="str">
        <f t="shared" si="348"/>
        <v>PCM5.1</v>
      </c>
      <c r="H7395" t="str">
        <f t="shared" si="349"/>
        <v>DGND</v>
      </c>
      <c r="I7395" s="26" t="str">
        <f>H7395&amp;"x"&amp;COUNTIF($H$5:H7395,H7395)</f>
        <v>DGNDx886</v>
      </c>
      <c r="J7395" t="str">
        <f t="shared" si="350"/>
        <v>PCM5.1</v>
      </c>
    </row>
    <row r="7396" spans="1:10">
      <c r="A7396" s="24" t="s">
        <v>5540</v>
      </c>
      <c r="B7396" s="25">
        <v>2</v>
      </c>
      <c r="C7396" s="24" t="s">
        <v>5285</v>
      </c>
      <c r="D7396" s="24" t="s">
        <v>1076</v>
      </c>
      <c r="E7396" s="25">
        <v>2</v>
      </c>
      <c r="F7396" s="24" t="s">
        <v>5539</v>
      </c>
      <c r="G7396" t="str">
        <f t="shared" si="348"/>
        <v>PCM5.2</v>
      </c>
      <c r="H7396" t="str">
        <f t="shared" si="349"/>
        <v>N29551744</v>
      </c>
      <c r="I7396" s="26" t="str">
        <f>H7396&amp;"x"&amp;COUNTIF($H$5:H7396,H7396)</f>
        <v>N29551744x2</v>
      </c>
      <c r="J7396" t="str">
        <f t="shared" si="350"/>
        <v>PCM5.2</v>
      </c>
    </row>
    <row r="7397" spans="1:10">
      <c r="A7397" s="24" t="s">
        <v>5541</v>
      </c>
      <c r="B7397" s="25">
        <v>1</v>
      </c>
      <c r="C7397" s="24" t="s">
        <v>5278</v>
      </c>
      <c r="D7397" s="24" t="s">
        <v>1076</v>
      </c>
      <c r="E7397" s="25">
        <v>1</v>
      </c>
      <c r="F7397" s="24" t="s">
        <v>5245</v>
      </c>
      <c r="G7397" t="str">
        <f t="shared" si="348"/>
        <v>PCN1.1</v>
      </c>
      <c r="H7397" t="str">
        <f t="shared" si="349"/>
        <v>VCC15V</v>
      </c>
      <c r="I7397" s="26" t="str">
        <f>H7397&amp;"x"&amp;COUNTIF($H$5:H7397,H7397)</f>
        <v>VCC15Vx14</v>
      </c>
      <c r="J7397" t="str">
        <f t="shared" si="350"/>
        <v>PCN1.1</v>
      </c>
    </row>
    <row r="7398" spans="1:10">
      <c r="A7398" s="24" t="s">
        <v>5541</v>
      </c>
      <c r="B7398" s="25">
        <v>2</v>
      </c>
      <c r="C7398" s="24" t="s">
        <v>5278</v>
      </c>
      <c r="D7398" s="24" t="s">
        <v>1076</v>
      </c>
      <c r="E7398" s="25">
        <v>2</v>
      </c>
      <c r="F7398" s="24" t="s">
        <v>1088</v>
      </c>
      <c r="G7398" t="str">
        <f t="shared" si="348"/>
        <v>PCN1.2</v>
      </c>
      <c r="H7398" t="str">
        <f t="shared" si="349"/>
        <v>DGND</v>
      </c>
      <c r="I7398" s="26" t="str">
        <f>H7398&amp;"x"&amp;COUNTIF($H$5:H7398,H7398)</f>
        <v>DGNDx887</v>
      </c>
      <c r="J7398" t="str">
        <f t="shared" si="350"/>
        <v>PCN1.2</v>
      </c>
    </row>
    <row r="7399" spans="1:10">
      <c r="A7399" s="24" t="s">
        <v>5542</v>
      </c>
      <c r="B7399" s="25">
        <v>1</v>
      </c>
      <c r="C7399" s="24" t="s">
        <v>5278</v>
      </c>
      <c r="D7399" s="24" t="s">
        <v>1076</v>
      </c>
      <c r="E7399" s="25">
        <v>1</v>
      </c>
      <c r="F7399" s="24" t="s">
        <v>5245</v>
      </c>
      <c r="G7399" t="str">
        <f t="shared" si="348"/>
        <v>PCN2.1</v>
      </c>
      <c r="H7399" t="str">
        <f t="shared" si="349"/>
        <v>VCC15V</v>
      </c>
      <c r="I7399" s="26" t="str">
        <f>H7399&amp;"x"&amp;COUNTIF($H$5:H7399,H7399)</f>
        <v>VCC15Vx15</v>
      </c>
      <c r="J7399" t="str">
        <f t="shared" si="350"/>
        <v>PCN2.1</v>
      </c>
    </row>
    <row r="7400" spans="1:10">
      <c r="A7400" s="24" t="s">
        <v>5542</v>
      </c>
      <c r="B7400" s="25">
        <v>2</v>
      </c>
      <c r="C7400" s="24" t="s">
        <v>5278</v>
      </c>
      <c r="D7400" s="24" t="s">
        <v>1076</v>
      </c>
      <c r="E7400" s="25">
        <v>2</v>
      </c>
      <c r="F7400" s="24" t="s">
        <v>1088</v>
      </c>
      <c r="G7400" t="str">
        <f t="shared" si="348"/>
        <v>PCN2.2</v>
      </c>
      <c r="H7400" t="str">
        <f t="shared" si="349"/>
        <v>DGND</v>
      </c>
      <c r="I7400" s="26" t="str">
        <f>H7400&amp;"x"&amp;COUNTIF($H$5:H7400,H7400)</f>
        <v>DGNDx888</v>
      </c>
      <c r="J7400" t="str">
        <f t="shared" si="350"/>
        <v>PCN2.2</v>
      </c>
    </row>
    <row r="7401" spans="1:10">
      <c r="A7401" s="24" t="s">
        <v>5543</v>
      </c>
      <c r="B7401" s="25">
        <v>1</v>
      </c>
      <c r="C7401" s="24" t="s">
        <v>1108</v>
      </c>
      <c r="D7401" s="24" t="s">
        <v>1076</v>
      </c>
      <c r="E7401" s="25">
        <v>1</v>
      </c>
      <c r="F7401" s="24" t="s">
        <v>5544</v>
      </c>
      <c r="G7401" t="str">
        <f t="shared" si="348"/>
        <v>PCN3.1</v>
      </c>
      <c r="H7401" t="str">
        <f t="shared" si="349"/>
        <v>N29552324</v>
      </c>
      <c r="I7401" s="26" t="str">
        <f>H7401&amp;"x"&amp;COUNTIF($H$5:H7401,H7401)</f>
        <v>N29552324x1</v>
      </c>
      <c r="J7401" t="str">
        <f t="shared" si="350"/>
        <v>PCN3.1</v>
      </c>
    </row>
    <row r="7402" spans="1:10">
      <c r="A7402" s="24" t="s">
        <v>5543</v>
      </c>
      <c r="B7402" s="25">
        <v>2</v>
      </c>
      <c r="C7402" s="24" t="s">
        <v>1108</v>
      </c>
      <c r="D7402" s="24" t="s">
        <v>1076</v>
      </c>
      <c r="E7402" s="25">
        <v>2</v>
      </c>
      <c r="F7402" s="24" t="s">
        <v>5545</v>
      </c>
      <c r="G7402" t="str">
        <f t="shared" si="348"/>
        <v>PCN3.2</v>
      </c>
      <c r="H7402" t="str">
        <f t="shared" si="349"/>
        <v>N29552233</v>
      </c>
      <c r="I7402" s="26" t="str">
        <f>H7402&amp;"x"&amp;COUNTIF($H$5:H7402,H7402)</f>
        <v>N29552233x1</v>
      </c>
      <c r="J7402" t="str">
        <f t="shared" si="350"/>
        <v>PCN3.2</v>
      </c>
    </row>
    <row r="7403" spans="1:10">
      <c r="A7403" s="24" t="s">
        <v>5546</v>
      </c>
      <c r="B7403" s="25">
        <v>1</v>
      </c>
      <c r="C7403" s="24" t="s">
        <v>5285</v>
      </c>
      <c r="D7403" s="24" t="s">
        <v>1076</v>
      </c>
      <c r="E7403" s="25">
        <v>1</v>
      </c>
      <c r="F7403" s="24" t="s">
        <v>1088</v>
      </c>
      <c r="G7403" t="str">
        <f t="shared" si="348"/>
        <v>PCN4.1</v>
      </c>
      <c r="H7403" t="str">
        <f t="shared" si="349"/>
        <v>DGND</v>
      </c>
      <c r="I7403" s="26" t="str">
        <f>H7403&amp;"x"&amp;COUNTIF($H$5:H7403,H7403)</f>
        <v>DGNDx889</v>
      </c>
      <c r="J7403" t="str">
        <f t="shared" si="350"/>
        <v>PCN4.1</v>
      </c>
    </row>
    <row r="7404" spans="1:10">
      <c r="A7404" s="24" t="s">
        <v>5546</v>
      </c>
      <c r="B7404" s="25">
        <v>2</v>
      </c>
      <c r="C7404" s="24" t="s">
        <v>5285</v>
      </c>
      <c r="D7404" s="24" t="s">
        <v>1076</v>
      </c>
      <c r="E7404" s="25">
        <v>2</v>
      </c>
      <c r="F7404" s="24" t="s">
        <v>5547</v>
      </c>
      <c r="G7404" t="str">
        <f t="shared" si="348"/>
        <v>PCN4.2</v>
      </c>
      <c r="H7404" t="str">
        <f t="shared" si="349"/>
        <v>N29552239</v>
      </c>
      <c r="I7404" s="26" t="str">
        <f>H7404&amp;"x"&amp;COUNTIF($H$5:H7404,H7404)</f>
        <v>N29552239x1</v>
      </c>
      <c r="J7404" t="str">
        <f t="shared" si="350"/>
        <v>PCN4.2</v>
      </c>
    </row>
    <row r="7405" spans="1:10">
      <c r="A7405" s="24" t="s">
        <v>5548</v>
      </c>
      <c r="B7405" s="25">
        <v>1</v>
      </c>
      <c r="C7405" s="24" t="s">
        <v>5285</v>
      </c>
      <c r="D7405" s="24" t="s">
        <v>1076</v>
      </c>
      <c r="E7405" s="25">
        <v>1</v>
      </c>
      <c r="F7405" s="24" t="s">
        <v>1088</v>
      </c>
      <c r="G7405" t="str">
        <f t="shared" si="348"/>
        <v>PCN5.1</v>
      </c>
      <c r="H7405" t="str">
        <f t="shared" si="349"/>
        <v>DGND</v>
      </c>
      <c r="I7405" s="26" t="str">
        <f>H7405&amp;"x"&amp;COUNTIF($H$5:H7405,H7405)</f>
        <v>DGNDx890</v>
      </c>
      <c r="J7405" t="str">
        <f t="shared" si="350"/>
        <v>PCN5.1</v>
      </c>
    </row>
    <row r="7406" spans="1:10">
      <c r="A7406" s="24" t="s">
        <v>5548</v>
      </c>
      <c r="B7406" s="25">
        <v>2</v>
      </c>
      <c r="C7406" s="24" t="s">
        <v>5285</v>
      </c>
      <c r="D7406" s="24" t="s">
        <v>1076</v>
      </c>
      <c r="E7406" s="25">
        <v>2</v>
      </c>
      <c r="F7406" s="24" t="s">
        <v>5547</v>
      </c>
      <c r="G7406" t="str">
        <f t="shared" si="348"/>
        <v>PCN5.2</v>
      </c>
      <c r="H7406" t="str">
        <f t="shared" si="349"/>
        <v>N29552239</v>
      </c>
      <c r="I7406" s="26" t="str">
        <f>H7406&amp;"x"&amp;COUNTIF($H$5:H7406,H7406)</f>
        <v>N29552239x2</v>
      </c>
      <c r="J7406" t="str">
        <f t="shared" si="350"/>
        <v>PCN5.2</v>
      </c>
    </row>
    <row r="7407" spans="1:10">
      <c r="A7407" s="24" t="s">
        <v>5549</v>
      </c>
      <c r="B7407" s="25">
        <v>1</v>
      </c>
      <c r="C7407" s="24" t="s">
        <v>5285</v>
      </c>
      <c r="D7407" s="24" t="s">
        <v>1076</v>
      </c>
      <c r="E7407" s="25">
        <v>1</v>
      </c>
      <c r="F7407" s="24" t="s">
        <v>1088</v>
      </c>
      <c r="G7407" t="str">
        <f t="shared" si="348"/>
        <v>PCR1.1</v>
      </c>
      <c r="H7407" t="str">
        <f t="shared" si="349"/>
        <v>DGND</v>
      </c>
      <c r="I7407" s="26" t="str">
        <f>H7407&amp;"x"&amp;COUNTIF($H$5:H7407,H7407)</f>
        <v>DGNDx891</v>
      </c>
      <c r="J7407" t="str">
        <f t="shared" si="350"/>
        <v>PCR1.1</v>
      </c>
    </row>
    <row r="7408" spans="1:10">
      <c r="A7408" s="24" t="s">
        <v>5549</v>
      </c>
      <c r="B7408" s="25">
        <v>2</v>
      </c>
      <c r="C7408" s="24" t="s">
        <v>5285</v>
      </c>
      <c r="D7408" s="24" t="s">
        <v>1076</v>
      </c>
      <c r="E7408" s="25">
        <v>2</v>
      </c>
      <c r="F7408" s="24" t="s">
        <v>5550</v>
      </c>
      <c r="G7408" t="str">
        <f t="shared" si="348"/>
        <v>PCR1.2</v>
      </c>
      <c r="H7408" t="str">
        <f t="shared" si="349"/>
        <v>P5V</v>
      </c>
      <c r="I7408" s="26" t="str">
        <f>H7408&amp;"x"&amp;COUNTIF($H$5:H7408,H7408)</f>
        <v>P5Vx1</v>
      </c>
      <c r="J7408" t="str">
        <f t="shared" si="350"/>
        <v>PCR1.2</v>
      </c>
    </row>
    <row r="7409" spans="1:10">
      <c r="A7409" s="24" t="s">
        <v>5551</v>
      </c>
      <c r="B7409" s="25">
        <v>1</v>
      </c>
      <c r="C7409" s="24" t="s">
        <v>1108</v>
      </c>
      <c r="D7409" s="24" t="s">
        <v>1076</v>
      </c>
      <c r="E7409" s="25">
        <v>1</v>
      </c>
      <c r="F7409" s="24" t="s">
        <v>1088</v>
      </c>
      <c r="G7409" t="str">
        <f t="shared" si="348"/>
        <v>PCR2.1</v>
      </c>
      <c r="H7409" t="str">
        <f t="shared" si="349"/>
        <v>DGND</v>
      </c>
      <c r="I7409" s="26" t="str">
        <f>H7409&amp;"x"&amp;COUNTIF($H$5:H7409,H7409)</f>
        <v>DGNDx892</v>
      </c>
      <c r="J7409" t="str">
        <f t="shared" si="350"/>
        <v>PCR2.1</v>
      </c>
    </row>
    <row r="7410" spans="1:10">
      <c r="A7410" s="24" t="s">
        <v>5551</v>
      </c>
      <c r="B7410" s="25">
        <v>2</v>
      </c>
      <c r="C7410" s="24" t="s">
        <v>1108</v>
      </c>
      <c r="D7410" s="24" t="s">
        <v>1076</v>
      </c>
      <c r="E7410" s="25">
        <v>2</v>
      </c>
      <c r="F7410" s="24" t="s">
        <v>5550</v>
      </c>
      <c r="G7410" t="str">
        <f t="shared" si="348"/>
        <v>PCR2.2</v>
      </c>
      <c r="H7410" t="str">
        <f t="shared" si="349"/>
        <v>P5V</v>
      </c>
      <c r="I7410" s="26" t="str">
        <f>H7410&amp;"x"&amp;COUNTIF($H$5:H7410,H7410)</f>
        <v>P5Vx2</v>
      </c>
      <c r="J7410" t="str">
        <f t="shared" si="350"/>
        <v>PCR2.2</v>
      </c>
    </row>
    <row r="7411" spans="1:10">
      <c r="A7411" s="24" t="s">
        <v>5552</v>
      </c>
      <c r="B7411" s="25">
        <v>1</v>
      </c>
      <c r="C7411" s="24" t="s">
        <v>5487</v>
      </c>
      <c r="D7411" s="24" t="s">
        <v>1076</v>
      </c>
      <c r="E7411" s="25">
        <v>1</v>
      </c>
      <c r="F7411" s="24" t="s">
        <v>1088</v>
      </c>
      <c r="G7411" t="str">
        <f t="shared" si="348"/>
        <v>PCR3.1</v>
      </c>
      <c r="H7411" t="str">
        <f t="shared" si="349"/>
        <v>DGND</v>
      </c>
      <c r="I7411" s="26" t="str">
        <f>H7411&amp;"x"&amp;COUNTIF($H$5:H7411,H7411)</f>
        <v>DGNDx893</v>
      </c>
      <c r="J7411" t="str">
        <f t="shared" si="350"/>
        <v>PCR3.1</v>
      </c>
    </row>
    <row r="7412" spans="1:10">
      <c r="A7412" s="24" t="s">
        <v>5552</v>
      </c>
      <c r="B7412" s="25">
        <v>2</v>
      </c>
      <c r="C7412" s="24" t="s">
        <v>5487</v>
      </c>
      <c r="D7412" s="24" t="s">
        <v>1076</v>
      </c>
      <c r="E7412" s="25">
        <v>2</v>
      </c>
      <c r="F7412" s="24" t="s">
        <v>5553</v>
      </c>
      <c r="G7412" t="str">
        <f t="shared" si="348"/>
        <v>PCR3.2</v>
      </c>
      <c r="H7412" t="str">
        <f t="shared" si="349"/>
        <v>N29551464</v>
      </c>
      <c r="I7412" s="26" t="str">
        <f>H7412&amp;"x"&amp;COUNTIF($H$5:H7412,H7412)</f>
        <v>N29551464x1</v>
      </c>
      <c r="J7412" t="str">
        <f t="shared" si="350"/>
        <v>PCR3.2</v>
      </c>
    </row>
    <row r="7413" spans="1:10">
      <c r="A7413" s="24" t="s">
        <v>5554</v>
      </c>
      <c r="B7413" s="25">
        <v>1</v>
      </c>
      <c r="C7413" s="24" t="s">
        <v>5487</v>
      </c>
      <c r="D7413" s="24" t="s">
        <v>1076</v>
      </c>
      <c r="E7413" s="25">
        <v>1</v>
      </c>
      <c r="F7413" s="24" t="s">
        <v>2123</v>
      </c>
      <c r="G7413" t="str">
        <f t="shared" si="348"/>
        <v>PCR4.1</v>
      </c>
      <c r="H7413" t="str">
        <f t="shared" si="349"/>
        <v>3.3V</v>
      </c>
      <c r="I7413" s="26" t="str">
        <f>H7413&amp;"x"&amp;COUNTIF($H$5:H7413,H7413)</f>
        <v>3.3Vx17</v>
      </c>
      <c r="J7413" t="str">
        <f t="shared" si="350"/>
        <v>PCR4.1</v>
      </c>
    </row>
    <row r="7414" spans="1:10">
      <c r="A7414" s="24" t="s">
        <v>5554</v>
      </c>
      <c r="B7414" s="25">
        <v>2</v>
      </c>
      <c r="C7414" s="24" t="s">
        <v>5487</v>
      </c>
      <c r="D7414" s="24" t="s">
        <v>1076</v>
      </c>
      <c r="E7414" s="25">
        <v>2</v>
      </c>
      <c r="F7414" s="24" t="s">
        <v>5555</v>
      </c>
      <c r="G7414" t="str">
        <f t="shared" si="348"/>
        <v>PCR4.2</v>
      </c>
      <c r="H7414" t="str">
        <f t="shared" si="349"/>
        <v>N29551531</v>
      </c>
      <c r="I7414" s="26" t="str">
        <f>H7414&amp;"x"&amp;COUNTIF($H$5:H7414,H7414)</f>
        <v>N29551531x1</v>
      </c>
      <c r="J7414" t="str">
        <f t="shared" si="350"/>
        <v>PCR4.2</v>
      </c>
    </row>
    <row r="7415" spans="1:10">
      <c r="A7415" s="24" t="s">
        <v>5556</v>
      </c>
      <c r="B7415" s="25">
        <v>1</v>
      </c>
      <c r="C7415" s="24" t="s">
        <v>5557</v>
      </c>
      <c r="D7415" s="24" t="s">
        <v>1076</v>
      </c>
      <c r="E7415" s="25">
        <v>1</v>
      </c>
      <c r="F7415" s="24" t="s">
        <v>2123</v>
      </c>
      <c r="G7415" t="str">
        <f t="shared" si="348"/>
        <v>PCR5.1</v>
      </c>
      <c r="H7415" t="str">
        <f t="shared" si="349"/>
        <v>3.3V</v>
      </c>
      <c r="I7415" s="26" t="str">
        <f>H7415&amp;"x"&amp;COUNTIF($H$5:H7415,H7415)</f>
        <v>3.3Vx18</v>
      </c>
      <c r="J7415" t="str">
        <f t="shared" si="350"/>
        <v>PCR5.1</v>
      </c>
    </row>
    <row r="7416" spans="1:10">
      <c r="A7416" s="24" t="s">
        <v>5556</v>
      </c>
      <c r="B7416" s="25">
        <v>2</v>
      </c>
      <c r="C7416" s="24" t="s">
        <v>5557</v>
      </c>
      <c r="D7416" s="24" t="s">
        <v>1076</v>
      </c>
      <c r="E7416" s="25">
        <v>2</v>
      </c>
      <c r="F7416" s="24" t="s">
        <v>1088</v>
      </c>
      <c r="G7416" t="str">
        <f t="shared" si="348"/>
        <v>PCR5.2</v>
      </c>
      <c r="H7416" t="str">
        <f t="shared" si="349"/>
        <v>DGND</v>
      </c>
      <c r="I7416" s="26" t="str">
        <f>H7416&amp;"x"&amp;COUNTIF($H$5:H7416,H7416)</f>
        <v>DGNDx894</v>
      </c>
      <c r="J7416" t="str">
        <f t="shared" si="350"/>
        <v>PCR5.2</v>
      </c>
    </row>
    <row r="7417" spans="1:10">
      <c r="A7417" s="24" t="s">
        <v>5558</v>
      </c>
      <c r="B7417" s="25">
        <v>1</v>
      </c>
      <c r="C7417" s="24" t="s">
        <v>5557</v>
      </c>
      <c r="D7417" s="24" t="s">
        <v>1076</v>
      </c>
      <c r="E7417" s="25">
        <v>1</v>
      </c>
      <c r="F7417" s="24" t="s">
        <v>2123</v>
      </c>
      <c r="G7417" t="str">
        <f t="shared" si="348"/>
        <v>PCR6.1</v>
      </c>
      <c r="H7417" t="str">
        <f t="shared" si="349"/>
        <v>3.3V</v>
      </c>
      <c r="I7417" s="26" t="str">
        <f>H7417&amp;"x"&amp;COUNTIF($H$5:H7417,H7417)</f>
        <v>3.3Vx19</v>
      </c>
      <c r="J7417" t="str">
        <f t="shared" si="350"/>
        <v>PCR6.1</v>
      </c>
    </row>
    <row r="7418" spans="1:10">
      <c r="A7418" s="24" t="s">
        <v>5558</v>
      </c>
      <c r="B7418" s="25">
        <v>2</v>
      </c>
      <c r="C7418" s="24" t="s">
        <v>5557</v>
      </c>
      <c r="D7418" s="24" t="s">
        <v>1076</v>
      </c>
      <c r="E7418" s="25">
        <v>2</v>
      </c>
      <c r="F7418" s="24" t="s">
        <v>1088</v>
      </c>
      <c r="G7418" t="str">
        <f t="shared" si="348"/>
        <v>PCR6.2</v>
      </c>
      <c r="H7418" t="str">
        <f t="shared" si="349"/>
        <v>DGND</v>
      </c>
      <c r="I7418" s="26" t="str">
        <f>H7418&amp;"x"&amp;COUNTIF($H$5:H7418,H7418)</f>
        <v>DGNDx895</v>
      </c>
      <c r="J7418" t="str">
        <f t="shared" si="350"/>
        <v>PCR6.2</v>
      </c>
    </row>
    <row r="7419" spans="1:10">
      <c r="A7419" s="24" t="s">
        <v>5559</v>
      </c>
      <c r="B7419" s="25">
        <v>1</v>
      </c>
      <c r="C7419" s="24" t="s">
        <v>5560</v>
      </c>
      <c r="D7419" s="24" t="s">
        <v>1076</v>
      </c>
      <c r="E7419" s="25">
        <v>1</v>
      </c>
      <c r="F7419" s="24" t="s">
        <v>1088</v>
      </c>
      <c r="G7419" t="str">
        <f t="shared" si="348"/>
        <v>PCR7.1</v>
      </c>
      <c r="H7419" t="str">
        <f t="shared" si="349"/>
        <v>DGND</v>
      </c>
      <c r="I7419" s="26" t="str">
        <f>H7419&amp;"x"&amp;COUNTIF($H$5:H7419,H7419)</f>
        <v>DGNDx896</v>
      </c>
      <c r="J7419" t="str">
        <f t="shared" si="350"/>
        <v>PCR7.1</v>
      </c>
    </row>
    <row r="7420" spans="1:10">
      <c r="A7420" s="24" t="s">
        <v>5559</v>
      </c>
      <c r="B7420" s="25">
        <v>2</v>
      </c>
      <c r="C7420" s="24" t="s">
        <v>5560</v>
      </c>
      <c r="D7420" s="24" t="s">
        <v>1076</v>
      </c>
      <c r="E7420" s="25">
        <v>2</v>
      </c>
      <c r="F7420" s="24" t="s">
        <v>5561</v>
      </c>
      <c r="G7420" t="str">
        <f t="shared" si="348"/>
        <v>PCR7.2</v>
      </c>
      <c r="H7420" t="str">
        <f t="shared" si="349"/>
        <v>N29551078</v>
      </c>
      <c r="I7420" s="26" t="str">
        <f>H7420&amp;"x"&amp;COUNTIF($H$5:H7420,H7420)</f>
        <v>N29551078x1</v>
      </c>
      <c r="J7420" t="str">
        <f t="shared" si="350"/>
        <v>PCR7.2</v>
      </c>
    </row>
    <row r="7421" spans="1:10">
      <c r="A7421" s="24" t="s">
        <v>5562</v>
      </c>
      <c r="B7421" s="25">
        <v>1</v>
      </c>
      <c r="C7421" s="24" t="s">
        <v>1506</v>
      </c>
      <c r="D7421" s="24" t="s">
        <v>1076</v>
      </c>
      <c r="E7421" s="25">
        <v>1</v>
      </c>
      <c r="F7421" s="24" t="s">
        <v>1423</v>
      </c>
      <c r="G7421" t="str">
        <f t="shared" si="348"/>
        <v>PCT1.1</v>
      </c>
      <c r="H7421" t="str">
        <f t="shared" si="349"/>
        <v>OP_VDD</v>
      </c>
      <c r="I7421" s="26" t="str">
        <f>H7421&amp;"x"&amp;COUNTIF($H$5:H7421,H7421)</f>
        <v>OP_VDDx17</v>
      </c>
      <c r="J7421" t="str">
        <f t="shared" si="350"/>
        <v>PCT1.1</v>
      </c>
    </row>
    <row r="7422" spans="1:10">
      <c r="A7422" s="24" t="s">
        <v>5562</v>
      </c>
      <c r="B7422" s="25">
        <v>2</v>
      </c>
      <c r="C7422" s="24" t="s">
        <v>1506</v>
      </c>
      <c r="D7422" s="24" t="s">
        <v>1076</v>
      </c>
      <c r="E7422" s="25">
        <v>2</v>
      </c>
      <c r="F7422" s="24" t="s">
        <v>5563</v>
      </c>
      <c r="G7422" t="str">
        <f t="shared" si="348"/>
        <v>PCT1.2</v>
      </c>
      <c r="H7422" t="str">
        <f t="shared" si="349"/>
        <v>N29552032</v>
      </c>
      <c r="I7422" s="26" t="str">
        <f>H7422&amp;"x"&amp;COUNTIF($H$5:H7422,H7422)</f>
        <v>N29552032x1</v>
      </c>
      <c r="J7422" t="str">
        <f t="shared" si="350"/>
        <v>PCT1.2</v>
      </c>
    </row>
    <row r="7423" spans="1:10">
      <c r="A7423" s="24" t="s">
        <v>5564</v>
      </c>
      <c r="B7423" s="25">
        <v>1</v>
      </c>
      <c r="C7423" s="24" t="s">
        <v>5499</v>
      </c>
      <c r="D7423" s="24" t="s">
        <v>1076</v>
      </c>
      <c r="E7423" s="25">
        <v>1</v>
      </c>
      <c r="F7423" s="24" t="s">
        <v>1088</v>
      </c>
      <c r="G7423" t="str">
        <f t="shared" si="348"/>
        <v>PCT2.1</v>
      </c>
      <c r="H7423" t="str">
        <f t="shared" si="349"/>
        <v>DGND</v>
      </c>
      <c r="I7423" s="26" t="str">
        <f>H7423&amp;"x"&amp;COUNTIF($H$5:H7423,H7423)</f>
        <v>DGNDx897</v>
      </c>
      <c r="J7423" t="str">
        <f t="shared" si="350"/>
        <v>PCT2.1</v>
      </c>
    </row>
    <row r="7424" spans="1:10">
      <c r="A7424" s="24" t="s">
        <v>5564</v>
      </c>
      <c r="B7424" s="25">
        <v>2</v>
      </c>
      <c r="C7424" s="24" t="s">
        <v>5499</v>
      </c>
      <c r="D7424" s="24" t="s">
        <v>1076</v>
      </c>
      <c r="E7424" s="25">
        <v>2</v>
      </c>
      <c r="F7424" s="24" t="s">
        <v>5565</v>
      </c>
      <c r="G7424" t="str">
        <f t="shared" si="348"/>
        <v>PCT2.2</v>
      </c>
      <c r="H7424" t="str">
        <f t="shared" si="349"/>
        <v>N29551582</v>
      </c>
      <c r="I7424" s="26" t="str">
        <f>H7424&amp;"x"&amp;COUNTIF($H$5:H7424,H7424)</f>
        <v>N29551582x1</v>
      </c>
      <c r="J7424" t="str">
        <f t="shared" si="350"/>
        <v>PCT2.2</v>
      </c>
    </row>
    <row r="7425" spans="1:10">
      <c r="A7425" s="24" t="s">
        <v>5566</v>
      </c>
      <c r="B7425" s="25">
        <v>1</v>
      </c>
      <c r="C7425" s="24" t="s">
        <v>5285</v>
      </c>
      <c r="D7425" s="24" t="s">
        <v>1076</v>
      </c>
      <c r="E7425" s="25">
        <v>1</v>
      </c>
      <c r="F7425" s="24" t="s">
        <v>1088</v>
      </c>
      <c r="G7425" t="str">
        <f t="shared" si="348"/>
        <v>PCT3.1</v>
      </c>
      <c r="H7425" t="str">
        <f t="shared" si="349"/>
        <v>DGND</v>
      </c>
      <c r="I7425" s="26" t="str">
        <f>H7425&amp;"x"&amp;COUNTIF($H$5:H7425,H7425)</f>
        <v>DGNDx898</v>
      </c>
      <c r="J7425" t="str">
        <f t="shared" si="350"/>
        <v>PCT3.1</v>
      </c>
    </row>
    <row r="7426" spans="1:10">
      <c r="A7426" s="24" t="s">
        <v>5566</v>
      </c>
      <c r="B7426" s="25">
        <v>2</v>
      </c>
      <c r="C7426" s="24" t="s">
        <v>5285</v>
      </c>
      <c r="D7426" s="24" t="s">
        <v>1076</v>
      </c>
      <c r="E7426" s="25">
        <v>2</v>
      </c>
      <c r="F7426" s="24" t="s">
        <v>5565</v>
      </c>
      <c r="G7426" t="str">
        <f t="shared" si="348"/>
        <v>PCT3.2</v>
      </c>
      <c r="H7426" t="str">
        <f t="shared" si="349"/>
        <v>N29551582</v>
      </c>
      <c r="I7426" s="26" t="str">
        <f>H7426&amp;"x"&amp;COUNTIF($H$5:H7426,H7426)</f>
        <v>N29551582x2</v>
      </c>
      <c r="J7426" t="str">
        <f t="shared" si="350"/>
        <v>PCT3.2</v>
      </c>
    </row>
    <row r="7427" spans="1:10">
      <c r="A7427" s="24" t="s">
        <v>5567</v>
      </c>
      <c r="B7427" s="25">
        <v>1</v>
      </c>
      <c r="C7427" s="24" t="s">
        <v>1506</v>
      </c>
      <c r="D7427" s="24" t="s">
        <v>1076</v>
      </c>
      <c r="E7427" s="25">
        <v>1</v>
      </c>
      <c r="F7427" s="24" t="s">
        <v>1088</v>
      </c>
      <c r="G7427" t="str">
        <f t="shared" si="348"/>
        <v>PCT4.1</v>
      </c>
      <c r="H7427" t="str">
        <f t="shared" si="349"/>
        <v>DGND</v>
      </c>
      <c r="I7427" s="26" t="str">
        <f>H7427&amp;"x"&amp;COUNTIF($H$5:H7427,H7427)</f>
        <v>DGNDx899</v>
      </c>
      <c r="J7427" t="str">
        <f t="shared" si="350"/>
        <v>PCT4.1</v>
      </c>
    </row>
    <row r="7428" spans="1:10">
      <c r="A7428" s="24" t="s">
        <v>5567</v>
      </c>
      <c r="B7428" s="25">
        <v>2</v>
      </c>
      <c r="C7428" s="24" t="s">
        <v>1506</v>
      </c>
      <c r="D7428" s="24" t="s">
        <v>1076</v>
      </c>
      <c r="E7428" s="25">
        <v>2</v>
      </c>
      <c r="F7428" s="24" t="s">
        <v>5568</v>
      </c>
      <c r="G7428" t="str">
        <f t="shared" si="348"/>
        <v>PCT4.2</v>
      </c>
      <c r="H7428" t="str">
        <f t="shared" si="349"/>
        <v>N29551956</v>
      </c>
      <c r="I7428" s="26" t="str">
        <f>H7428&amp;"x"&amp;COUNTIF($H$5:H7428,H7428)</f>
        <v>N29551956x1</v>
      </c>
      <c r="J7428" t="str">
        <f t="shared" si="350"/>
        <v>PCT4.2</v>
      </c>
    </row>
    <row r="7429" spans="1:10">
      <c r="A7429" s="24" t="s">
        <v>5569</v>
      </c>
      <c r="B7429" s="25">
        <v>1</v>
      </c>
      <c r="C7429" s="24" t="s">
        <v>5560</v>
      </c>
      <c r="D7429" s="24" t="s">
        <v>1076</v>
      </c>
      <c r="E7429" s="25">
        <v>1</v>
      </c>
      <c r="F7429" s="24" t="s">
        <v>1088</v>
      </c>
      <c r="G7429" t="str">
        <f t="shared" si="348"/>
        <v>PCT5.1</v>
      </c>
      <c r="H7429" t="str">
        <f t="shared" si="349"/>
        <v>DGND</v>
      </c>
      <c r="I7429" s="26" t="str">
        <f>H7429&amp;"x"&amp;COUNTIF($H$5:H7429,H7429)</f>
        <v>DGNDx900</v>
      </c>
      <c r="J7429" t="str">
        <f t="shared" si="350"/>
        <v>PCT5.1</v>
      </c>
    </row>
    <row r="7430" spans="1:10">
      <c r="A7430" s="24" t="s">
        <v>5569</v>
      </c>
      <c r="B7430" s="25">
        <v>2</v>
      </c>
      <c r="C7430" s="24" t="s">
        <v>5560</v>
      </c>
      <c r="D7430" s="24" t="s">
        <v>1076</v>
      </c>
      <c r="E7430" s="25">
        <v>2</v>
      </c>
      <c r="F7430" s="24" t="s">
        <v>5570</v>
      </c>
      <c r="G7430" t="str">
        <f t="shared" ref="G7430:G7493" si="351">A7430&amp;"."&amp;B7430</f>
        <v>PCT5.2</v>
      </c>
      <c r="H7430" t="str">
        <f t="shared" ref="H7430:H7493" si="352">F7430</f>
        <v>N29551586</v>
      </c>
      <c r="I7430" s="26" t="str">
        <f>H7430&amp;"x"&amp;COUNTIF($H$5:H7430,H7430)</f>
        <v>N29551586x1</v>
      </c>
      <c r="J7430" t="str">
        <f t="shared" ref="J7430:J7493" si="353">G7430</f>
        <v>PCT5.2</v>
      </c>
    </row>
    <row r="7431" spans="1:10">
      <c r="A7431" s="24" t="s">
        <v>5571</v>
      </c>
      <c r="B7431" s="25">
        <v>1</v>
      </c>
      <c r="C7431" s="24" t="s">
        <v>1124</v>
      </c>
      <c r="D7431" s="24" t="s">
        <v>1076</v>
      </c>
      <c r="E7431" s="25">
        <v>1</v>
      </c>
      <c r="F7431" s="24" t="s">
        <v>1423</v>
      </c>
      <c r="G7431" t="str">
        <f t="shared" si="351"/>
        <v>PCT6.1</v>
      </c>
      <c r="H7431" t="str">
        <f t="shared" si="352"/>
        <v>OP_VDD</v>
      </c>
      <c r="I7431" s="26" t="str">
        <f>H7431&amp;"x"&amp;COUNTIF($H$5:H7431,H7431)</f>
        <v>OP_VDDx18</v>
      </c>
      <c r="J7431" t="str">
        <f t="shared" si="353"/>
        <v>PCT6.1</v>
      </c>
    </row>
    <row r="7432" spans="1:10">
      <c r="A7432" s="24" t="s">
        <v>5571</v>
      </c>
      <c r="B7432" s="25">
        <v>2</v>
      </c>
      <c r="C7432" s="24" t="s">
        <v>1124</v>
      </c>
      <c r="D7432" s="24" t="s">
        <v>1076</v>
      </c>
      <c r="E7432" s="25">
        <v>2</v>
      </c>
      <c r="F7432" s="24" t="s">
        <v>1088</v>
      </c>
      <c r="G7432" t="str">
        <f t="shared" si="351"/>
        <v>PCT6.2</v>
      </c>
      <c r="H7432" t="str">
        <f t="shared" si="352"/>
        <v>DGND</v>
      </c>
      <c r="I7432" s="26" t="str">
        <f>H7432&amp;"x"&amp;COUNTIF($H$5:H7432,H7432)</f>
        <v>DGNDx901</v>
      </c>
      <c r="J7432" t="str">
        <f t="shared" si="353"/>
        <v>PCT6.2</v>
      </c>
    </row>
    <row r="7433" spans="1:10">
      <c r="A7433" s="24" t="s">
        <v>5572</v>
      </c>
      <c r="B7433" s="25">
        <v>1</v>
      </c>
      <c r="C7433" s="24" t="s">
        <v>1124</v>
      </c>
      <c r="D7433" s="24" t="s">
        <v>1076</v>
      </c>
      <c r="E7433" s="25">
        <v>1</v>
      </c>
      <c r="F7433" s="24" t="s">
        <v>1423</v>
      </c>
      <c r="G7433" t="str">
        <f t="shared" si="351"/>
        <v>PCT7.1</v>
      </c>
      <c r="H7433" t="str">
        <f t="shared" si="352"/>
        <v>OP_VDD</v>
      </c>
      <c r="I7433" s="26" t="str">
        <f>H7433&amp;"x"&amp;COUNTIF($H$5:H7433,H7433)</f>
        <v>OP_VDDx19</v>
      </c>
      <c r="J7433" t="str">
        <f t="shared" si="353"/>
        <v>PCT7.1</v>
      </c>
    </row>
    <row r="7434" spans="1:10">
      <c r="A7434" s="24" t="s">
        <v>5572</v>
      </c>
      <c r="B7434" s="25">
        <v>2</v>
      </c>
      <c r="C7434" s="24" t="s">
        <v>1124</v>
      </c>
      <c r="D7434" s="24" t="s">
        <v>1076</v>
      </c>
      <c r="E7434" s="25">
        <v>2</v>
      </c>
      <c r="F7434" s="24" t="s">
        <v>1088</v>
      </c>
      <c r="G7434" t="str">
        <f t="shared" si="351"/>
        <v>PCT7.2</v>
      </c>
      <c r="H7434" t="str">
        <f t="shared" si="352"/>
        <v>DGND</v>
      </c>
      <c r="I7434" s="26" t="str">
        <f>H7434&amp;"x"&amp;COUNTIF($H$5:H7434,H7434)</f>
        <v>DGNDx902</v>
      </c>
      <c r="J7434" t="str">
        <f t="shared" si="353"/>
        <v>PCT7.2</v>
      </c>
    </row>
    <row r="7435" spans="1:10">
      <c r="A7435" s="24" t="s">
        <v>5573</v>
      </c>
      <c r="B7435" s="25">
        <v>1</v>
      </c>
      <c r="C7435" s="24" t="s">
        <v>1506</v>
      </c>
      <c r="D7435" s="24" t="s">
        <v>1076</v>
      </c>
      <c r="E7435" s="25">
        <v>1</v>
      </c>
      <c r="F7435" s="24" t="s">
        <v>1480</v>
      </c>
      <c r="G7435" t="str">
        <f t="shared" si="351"/>
        <v>PCU1.1</v>
      </c>
      <c r="H7435" t="str">
        <f t="shared" si="352"/>
        <v>OP1_VDD</v>
      </c>
      <c r="I7435" s="26" t="str">
        <f>H7435&amp;"x"&amp;COUNTIF($H$5:H7435,H7435)</f>
        <v>OP1_VDDx33</v>
      </c>
      <c r="J7435" t="str">
        <f t="shared" si="353"/>
        <v>PCU1.1</v>
      </c>
    </row>
    <row r="7436" spans="1:10">
      <c r="A7436" s="24" t="s">
        <v>5573</v>
      </c>
      <c r="B7436" s="25">
        <v>2</v>
      </c>
      <c r="C7436" s="24" t="s">
        <v>1506</v>
      </c>
      <c r="D7436" s="24" t="s">
        <v>1076</v>
      </c>
      <c r="E7436" s="25">
        <v>2</v>
      </c>
      <c r="F7436" s="24" t="s">
        <v>5574</v>
      </c>
      <c r="G7436" t="str">
        <f t="shared" si="351"/>
        <v>PCU1.2</v>
      </c>
      <c r="H7436" t="str">
        <f t="shared" si="352"/>
        <v>N29552522</v>
      </c>
      <c r="I7436" s="26" t="str">
        <f>H7436&amp;"x"&amp;COUNTIF($H$5:H7436,H7436)</f>
        <v>N29552522x1</v>
      </c>
      <c r="J7436" t="str">
        <f t="shared" si="353"/>
        <v>PCU1.2</v>
      </c>
    </row>
    <row r="7437" spans="1:10">
      <c r="A7437" s="24" t="s">
        <v>5575</v>
      </c>
      <c r="B7437" s="25">
        <v>1</v>
      </c>
      <c r="C7437" s="24" t="s">
        <v>5499</v>
      </c>
      <c r="D7437" s="24" t="s">
        <v>1076</v>
      </c>
      <c r="E7437" s="25">
        <v>1</v>
      </c>
      <c r="F7437" s="24" t="s">
        <v>1088</v>
      </c>
      <c r="G7437" t="str">
        <f t="shared" si="351"/>
        <v>PCU2.1</v>
      </c>
      <c r="H7437" t="str">
        <f t="shared" si="352"/>
        <v>DGND</v>
      </c>
      <c r="I7437" s="26" t="str">
        <f>H7437&amp;"x"&amp;COUNTIF($H$5:H7437,H7437)</f>
        <v>DGNDx903</v>
      </c>
      <c r="J7437" t="str">
        <f t="shared" si="353"/>
        <v>PCU2.1</v>
      </c>
    </row>
    <row r="7438" spans="1:10">
      <c r="A7438" s="24" t="s">
        <v>5575</v>
      </c>
      <c r="B7438" s="25">
        <v>2</v>
      </c>
      <c r="C7438" s="24" t="s">
        <v>5499</v>
      </c>
      <c r="D7438" s="24" t="s">
        <v>1076</v>
      </c>
      <c r="E7438" s="25">
        <v>2</v>
      </c>
      <c r="F7438" s="24" t="s">
        <v>5576</v>
      </c>
      <c r="G7438" t="str">
        <f t="shared" si="351"/>
        <v>PCU2.2</v>
      </c>
      <c r="H7438" t="str">
        <f t="shared" si="352"/>
        <v>P6V</v>
      </c>
      <c r="I7438" s="26" t="str">
        <f>H7438&amp;"x"&amp;COUNTIF($H$5:H7438,H7438)</f>
        <v>P6Vx1</v>
      </c>
      <c r="J7438" t="str">
        <f t="shared" si="353"/>
        <v>PCU2.2</v>
      </c>
    </row>
    <row r="7439" spans="1:10">
      <c r="A7439" s="24" t="s">
        <v>5577</v>
      </c>
      <c r="B7439" s="25">
        <v>1</v>
      </c>
      <c r="C7439" s="24" t="s">
        <v>5285</v>
      </c>
      <c r="D7439" s="24" t="s">
        <v>1076</v>
      </c>
      <c r="E7439" s="25">
        <v>1</v>
      </c>
      <c r="F7439" s="24" t="s">
        <v>1088</v>
      </c>
      <c r="G7439" t="str">
        <f t="shared" si="351"/>
        <v>PCU3.1</v>
      </c>
      <c r="H7439" t="str">
        <f t="shared" si="352"/>
        <v>DGND</v>
      </c>
      <c r="I7439" s="26" t="str">
        <f>H7439&amp;"x"&amp;COUNTIF($H$5:H7439,H7439)</f>
        <v>DGNDx904</v>
      </c>
      <c r="J7439" t="str">
        <f t="shared" si="353"/>
        <v>PCU3.1</v>
      </c>
    </row>
    <row r="7440" spans="1:10">
      <c r="A7440" s="24" t="s">
        <v>5577</v>
      </c>
      <c r="B7440" s="25">
        <v>2</v>
      </c>
      <c r="C7440" s="24" t="s">
        <v>5285</v>
      </c>
      <c r="D7440" s="24" t="s">
        <v>1076</v>
      </c>
      <c r="E7440" s="25">
        <v>2</v>
      </c>
      <c r="F7440" s="24" t="s">
        <v>5576</v>
      </c>
      <c r="G7440" t="str">
        <f t="shared" si="351"/>
        <v>PCU3.2</v>
      </c>
      <c r="H7440" t="str">
        <f t="shared" si="352"/>
        <v>P6V</v>
      </c>
      <c r="I7440" s="26" t="str">
        <f>H7440&amp;"x"&amp;COUNTIF($H$5:H7440,H7440)</f>
        <v>P6Vx2</v>
      </c>
      <c r="J7440" t="str">
        <f t="shared" si="353"/>
        <v>PCU3.2</v>
      </c>
    </row>
    <row r="7441" spans="1:10">
      <c r="A7441" s="24" t="s">
        <v>5578</v>
      </c>
      <c r="B7441" s="25">
        <v>1</v>
      </c>
      <c r="C7441" s="24" t="s">
        <v>1506</v>
      </c>
      <c r="D7441" s="24" t="s">
        <v>1076</v>
      </c>
      <c r="E7441" s="25">
        <v>1</v>
      </c>
      <c r="F7441" s="24" t="s">
        <v>1088</v>
      </c>
      <c r="G7441" t="str">
        <f t="shared" si="351"/>
        <v>PCU4.1</v>
      </c>
      <c r="H7441" t="str">
        <f t="shared" si="352"/>
        <v>DGND</v>
      </c>
      <c r="I7441" s="26" t="str">
        <f>H7441&amp;"x"&amp;COUNTIF($H$5:H7441,H7441)</f>
        <v>DGNDx905</v>
      </c>
      <c r="J7441" t="str">
        <f t="shared" si="353"/>
        <v>PCU4.1</v>
      </c>
    </row>
    <row r="7442" spans="1:10">
      <c r="A7442" s="24" t="s">
        <v>5578</v>
      </c>
      <c r="B7442" s="25">
        <v>2</v>
      </c>
      <c r="C7442" s="24" t="s">
        <v>1506</v>
      </c>
      <c r="D7442" s="24" t="s">
        <v>1076</v>
      </c>
      <c r="E7442" s="25">
        <v>2</v>
      </c>
      <c r="F7442" s="24" t="s">
        <v>5579</v>
      </c>
      <c r="G7442" t="str">
        <f t="shared" si="351"/>
        <v>PCU4.2</v>
      </c>
      <c r="H7442" t="str">
        <f t="shared" si="352"/>
        <v>N29552460</v>
      </c>
      <c r="I7442" s="26" t="str">
        <f>H7442&amp;"x"&amp;COUNTIF($H$5:H7442,H7442)</f>
        <v>N29552460x1</v>
      </c>
      <c r="J7442" t="str">
        <f t="shared" si="353"/>
        <v>PCU4.2</v>
      </c>
    </row>
    <row r="7443" spans="1:10">
      <c r="A7443" s="24" t="s">
        <v>5580</v>
      </c>
      <c r="B7443" s="25">
        <v>1</v>
      </c>
      <c r="C7443" s="24" t="s">
        <v>5560</v>
      </c>
      <c r="D7443" s="24" t="s">
        <v>1076</v>
      </c>
      <c r="E7443" s="25">
        <v>1</v>
      </c>
      <c r="F7443" s="24" t="s">
        <v>1088</v>
      </c>
      <c r="G7443" t="str">
        <f t="shared" si="351"/>
        <v>PCU5.1</v>
      </c>
      <c r="H7443" t="str">
        <f t="shared" si="352"/>
        <v>DGND</v>
      </c>
      <c r="I7443" s="26" t="str">
        <f>H7443&amp;"x"&amp;COUNTIF($H$5:H7443,H7443)</f>
        <v>DGNDx906</v>
      </c>
      <c r="J7443" t="str">
        <f t="shared" si="353"/>
        <v>PCU5.1</v>
      </c>
    </row>
    <row r="7444" spans="1:10">
      <c r="A7444" s="24" t="s">
        <v>5580</v>
      </c>
      <c r="B7444" s="25">
        <v>2</v>
      </c>
      <c r="C7444" s="24" t="s">
        <v>5560</v>
      </c>
      <c r="D7444" s="24" t="s">
        <v>1076</v>
      </c>
      <c r="E7444" s="25">
        <v>2</v>
      </c>
      <c r="F7444" s="24" t="s">
        <v>5581</v>
      </c>
      <c r="G7444" t="str">
        <f t="shared" si="351"/>
        <v>PCU5.2</v>
      </c>
      <c r="H7444" t="str">
        <f t="shared" si="352"/>
        <v>N29552106</v>
      </c>
      <c r="I7444" s="26" t="str">
        <f>H7444&amp;"x"&amp;COUNTIF($H$5:H7444,H7444)</f>
        <v>N29552106x1</v>
      </c>
      <c r="J7444" t="str">
        <f t="shared" si="353"/>
        <v>PCU5.2</v>
      </c>
    </row>
    <row r="7445" spans="1:10">
      <c r="A7445" s="24" t="s">
        <v>5582</v>
      </c>
      <c r="B7445" s="25">
        <v>1</v>
      </c>
      <c r="C7445" s="24" t="s">
        <v>1124</v>
      </c>
      <c r="D7445" s="24" t="s">
        <v>1076</v>
      </c>
      <c r="E7445" s="25">
        <v>1</v>
      </c>
      <c r="F7445" s="24" t="s">
        <v>1480</v>
      </c>
      <c r="G7445" t="str">
        <f t="shared" si="351"/>
        <v>PCU6.1</v>
      </c>
      <c r="H7445" t="str">
        <f t="shared" si="352"/>
        <v>OP1_VDD</v>
      </c>
      <c r="I7445" s="26" t="str">
        <f>H7445&amp;"x"&amp;COUNTIF($H$5:H7445,H7445)</f>
        <v>OP1_VDDx34</v>
      </c>
      <c r="J7445" t="str">
        <f t="shared" si="353"/>
        <v>PCU6.1</v>
      </c>
    </row>
    <row r="7446" spans="1:10">
      <c r="A7446" s="24" t="s">
        <v>5582</v>
      </c>
      <c r="B7446" s="25">
        <v>2</v>
      </c>
      <c r="C7446" s="24" t="s">
        <v>1124</v>
      </c>
      <c r="D7446" s="24" t="s">
        <v>1076</v>
      </c>
      <c r="E7446" s="25">
        <v>2</v>
      </c>
      <c r="F7446" s="24" t="s">
        <v>1088</v>
      </c>
      <c r="G7446" t="str">
        <f t="shared" si="351"/>
        <v>PCU6.2</v>
      </c>
      <c r="H7446" t="str">
        <f t="shared" si="352"/>
        <v>DGND</v>
      </c>
      <c r="I7446" s="26" t="str">
        <f>H7446&amp;"x"&amp;COUNTIF($H$5:H7446,H7446)</f>
        <v>DGNDx907</v>
      </c>
      <c r="J7446" t="str">
        <f t="shared" si="353"/>
        <v>PCU6.2</v>
      </c>
    </row>
    <row r="7447" spans="1:10">
      <c r="A7447" s="24" t="s">
        <v>5583</v>
      </c>
      <c r="B7447" s="25">
        <v>1</v>
      </c>
      <c r="C7447" s="24" t="s">
        <v>1124</v>
      </c>
      <c r="D7447" s="24" t="s">
        <v>1076</v>
      </c>
      <c r="E7447" s="25">
        <v>1</v>
      </c>
      <c r="F7447" s="24" t="s">
        <v>1480</v>
      </c>
      <c r="G7447" t="str">
        <f t="shared" si="351"/>
        <v>PCU7.1</v>
      </c>
      <c r="H7447" t="str">
        <f t="shared" si="352"/>
        <v>OP1_VDD</v>
      </c>
      <c r="I7447" s="26" t="str">
        <f>H7447&amp;"x"&amp;COUNTIF($H$5:H7447,H7447)</f>
        <v>OP1_VDDx35</v>
      </c>
      <c r="J7447" t="str">
        <f t="shared" si="353"/>
        <v>PCU7.1</v>
      </c>
    </row>
    <row r="7448" spans="1:10">
      <c r="A7448" s="24" t="s">
        <v>5583</v>
      </c>
      <c r="B7448" s="25">
        <v>2</v>
      </c>
      <c r="C7448" s="24" t="s">
        <v>1124</v>
      </c>
      <c r="D7448" s="24" t="s">
        <v>1076</v>
      </c>
      <c r="E7448" s="25">
        <v>2</v>
      </c>
      <c r="F7448" s="24" t="s">
        <v>1088</v>
      </c>
      <c r="G7448" t="str">
        <f t="shared" si="351"/>
        <v>PCU7.2</v>
      </c>
      <c r="H7448" t="str">
        <f t="shared" si="352"/>
        <v>DGND</v>
      </c>
      <c r="I7448" s="26" t="str">
        <f>H7448&amp;"x"&amp;COUNTIF($H$5:H7448,H7448)</f>
        <v>DGNDx908</v>
      </c>
      <c r="J7448" t="str">
        <f t="shared" si="353"/>
        <v>PCU7.2</v>
      </c>
    </row>
    <row r="7449" spans="1:10">
      <c r="A7449" s="24" t="s">
        <v>5584</v>
      </c>
      <c r="B7449" s="25">
        <v>1</v>
      </c>
      <c r="C7449" s="24" t="s">
        <v>1108</v>
      </c>
      <c r="D7449" s="24" t="s">
        <v>1076</v>
      </c>
      <c r="E7449" s="25">
        <v>1</v>
      </c>
      <c r="F7449" s="24" t="s">
        <v>5585</v>
      </c>
      <c r="G7449" t="str">
        <f t="shared" si="351"/>
        <v>PCW1.1</v>
      </c>
      <c r="H7449" t="str">
        <f t="shared" si="352"/>
        <v>N29539200</v>
      </c>
      <c r="I7449" s="26" t="str">
        <f>H7449&amp;"x"&amp;COUNTIF($H$5:H7449,H7449)</f>
        <v>N29539200x1</v>
      </c>
      <c r="J7449" t="str">
        <f t="shared" si="353"/>
        <v>PCW1.1</v>
      </c>
    </row>
    <row r="7450" spans="1:10">
      <c r="A7450" s="24" t="s">
        <v>5584</v>
      </c>
      <c r="B7450" s="25">
        <v>2</v>
      </c>
      <c r="C7450" s="24" t="s">
        <v>1108</v>
      </c>
      <c r="D7450" s="24" t="s">
        <v>1076</v>
      </c>
      <c r="E7450" s="25">
        <v>2</v>
      </c>
      <c r="F7450" s="24" t="s">
        <v>1088</v>
      </c>
      <c r="G7450" t="str">
        <f t="shared" si="351"/>
        <v>PCW1.2</v>
      </c>
      <c r="H7450" t="str">
        <f t="shared" si="352"/>
        <v>DGND</v>
      </c>
      <c r="I7450" s="26" t="str">
        <f>H7450&amp;"x"&amp;COUNTIF($H$5:H7450,H7450)</f>
        <v>DGNDx909</v>
      </c>
      <c r="J7450" t="str">
        <f t="shared" si="353"/>
        <v>PCW1.2</v>
      </c>
    </row>
    <row r="7451" spans="1:10">
      <c r="A7451" s="24" t="s">
        <v>5586</v>
      </c>
      <c r="B7451" s="25">
        <v>1</v>
      </c>
      <c r="C7451" s="24" t="s">
        <v>1108</v>
      </c>
      <c r="D7451" s="24" t="s">
        <v>1076</v>
      </c>
      <c r="E7451" s="25">
        <v>1</v>
      </c>
      <c r="F7451" s="24" t="s">
        <v>5587</v>
      </c>
      <c r="G7451" t="str">
        <f t="shared" si="351"/>
        <v>PCW2.1</v>
      </c>
      <c r="H7451" t="str">
        <f t="shared" si="352"/>
        <v>N29539396</v>
      </c>
      <c r="I7451" s="26" t="str">
        <f>H7451&amp;"x"&amp;COUNTIF($H$5:H7451,H7451)</f>
        <v>N29539396x1</v>
      </c>
      <c r="J7451" t="str">
        <f t="shared" si="353"/>
        <v>PCW2.1</v>
      </c>
    </row>
    <row r="7452" spans="1:10">
      <c r="A7452" s="24" t="s">
        <v>5586</v>
      </c>
      <c r="B7452" s="25">
        <v>2</v>
      </c>
      <c r="C7452" s="24" t="s">
        <v>1108</v>
      </c>
      <c r="D7452" s="24" t="s">
        <v>1076</v>
      </c>
      <c r="E7452" s="25">
        <v>2</v>
      </c>
      <c r="F7452" s="24" t="s">
        <v>1088</v>
      </c>
      <c r="G7452" t="str">
        <f t="shared" si="351"/>
        <v>PCW2.2</v>
      </c>
      <c r="H7452" t="str">
        <f t="shared" si="352"/>
        <v>DGND</v>
      </c>
      <c r="I7452" s="26" t="str">
        <f>H7452&amp;"x"&amp;COUNTIF($H$5:H7452,H7452)</f>
        <v>DGNDx910</v>
      </c>
      <c r="J7452" t="str">
        <f t="shared" si="353"/>
        <v>PCW2.2</v>
      </c>
    </row>
    <row r="7453" spans="1:10">
      <c r="A7453" s="24" t="s">
        <v>5588</v>
      </c>
      <c r="B7453" s="25">
        <v>1</v>
      </c>
      <c r="C7453" s="24" t="s">
        <v>1108</v>
      </c>
      <c r="D7453" s="24" t="s">
        <v>1076</v>
      </c>
      <c r="E7453" s="25">
        <v>1</v>
      </c>
      <c r="F7453" s="24" t="s">
        <v>1088</v>
      </c>
      <c r="G7453" t="str">
        <f t="shared" si="351"/>
        <v>PCW3.1</v>
      </c>
      <c r="H7453" t="str">
        <f t="shared" si="352"/>
        <v>DGND</v>
      </c>
      <c r="I7453" s="26" t="str">
        <f>H7453&amp;"x"&amp;COUNTIF($H$5:H7453,H7453)</f>
        <v>DGNDx911</v>
      </c>
      <c r="J7453" t="str">
        <f t="shared" si="353"/>
        <v>PCW3.1</v>
      </c>
    </row>
    <row r="7454" spans="1:10">
      <c r="A7454" s="24" t="s">
        <v>5588</v>
      </c>
      <c r="B7454" s="25">
        <v>2</v>
      </c>
      <c r="C7454" s="24" t="s">
        <v>1108</v>
      </c>
      <c r="D7454" s="24" t="s">
        <v>1076</v>
      </c>
      <c r="E7454" s="25">
        <v>2</v>
      </c>
      <c r="F7454" s="24" t="s">
        <v>1180</v>
      </c>
      <c r="G7454" t="str">
        <f t="shared" si="351"/>
        <v>PCW3.2</v>
      </c>
      <c r="H7454" t="str">
        <f t="shared" si="352"/>
        <v>1_VREF</v>
      </c>
      <c r="I7454" s="26" t="str">
        <f>H7454&amp;"x"&amp;COUNTIF($H$5:H7454,H7454)</f>
        <v>1_VREFx25</v>
      </c>
      <c r="J7454" t="str">
        <f t="shared" si="353"/>
        <v>PCW3.2</v>
      </c>
    </row>
    <row r="7455" spans="1:10">
      <c r="A7455" s="24" t="s">
        <v>5589</v>
      </c>
      <c r="B7455" s="25">
        <v>1</v>
      </c>
      <c r="C7455" s="24" t="s">
        <v>5590</v>
      </c>
      <c r="D7455" s="24" t="s">
        <v>1076</v>
      </c>
      <c r="E7455" s="25">
        <v>1</v>
      </c>
      <c r="F7455" s="24" t="s">
        <v>1088</v>
      </c>
      <c r="G7455" t="str">
        <f t="shared" si="351"/>
        <v>PCW4.1</v>
      </c>
      <c r="H7455" t="str">
        <f t="shared" si="352"/>
        <v>DGND</v>
      </c>
      <c r="I7455" s="26" t="str">
        <f>H7455&amp;"x"&amp;COUNTIF($H$5:H7455,H7455)</f>
        <v>DGNDx912</v>
      </c>
      <c r="J7455" t="str">
        <f t="shared" si="353"/>
        <v>PCW4.1</v>
      </c>
    </row>
    <row r="7456" spans="1:10">
      <c r="A7456" s="24" t="s">
        <v>5589</v>
      </c>
      <c r="B7456" s="25">
        <v>2</v>
      </c>
      <c r="C7456" s="24" t="s">
        <v>5590</v>
      </c>
      <c r="D7456" s="24" t="s">
        <v>1076</v>
      </c>
      <c r="E7456" s="25">
        <v>2</v>
      </c>
      <c r="F7456" s="24" t="s">
        <v>1180</v>
      </c>
      <c r="G7456" t="str">
        <f t="shared" si="351"/>
        <v>PCW4.2</v>
      </c>
      <c r="H7456" t="str">
        <f t="shared" si="352"/>
        <v>1_VREF</v>
      </c>
      <c r="I7456" s="26" t="str">
        <f>H7456&amp;"x"&amp;COUNTIF($H$5:H7456,H7456)</f>
        <v>1_VREFx26</v>
      </c>
      <c r="J7456" t="str">
        <f t="shared" si="353"/>
        <v>PCW4.2</v>
      </c>
    </row>
    <row r="7457" spans="1:10">
      <c r="A7457" s="24" t="s">
        <v>5591</v>
      </c>
      <c r="B7457" s="25">
        <v>1</v>
      </c>
      <c r="C7457" s="24" t="s">
        <v>5590</v>
      </c>
      <c r="D7457" s="24" t="s">
        <v>1076</v>
      </c>
      <c r="E7457" s="25">
        <v>1</v>
      </c>
      <c r="F7457" s="24" t="s">
        <v>5585</v>
      </c>
      <c r="G7457" t="str">
        <f t="shared" si="351"/>
        <v>PCW5.1</v>
      </c>
      <c r="H7457" t="str">
        <f t="shared" si="352"/>
        <v>N29539200</v>
      </c>
      <c r="I7457" s="26" t="str">
        <f>H7457&amp;"x"&amp;COUNTIF($H$5:H7457,H7457)</f>
        <v>N29539200x2</v>
      </c>
      <c r="J7457" t="str">
        <f t="shared" si="353"/>
        <v>PCW5.1</v>
      </c>
    </row>
    <row r="7458" spans="1:10">
      <c r="A7458" s="24" t="s">
        <v>5591</v>
      </c>
      <c r="B7458" s="25">
        <v>2</v>
      </c>
      <c r="C7458" s="24" t="s">
        <v>5590</v>
      </c>
      <c r="D7458" s="24" t="s">
        <v>1076</v>
      </c>
      <c r="E7458" s="25">
        <v>2</v>
      </c>
      <c r="F7458" s="24" t="s">
        <v>1088</v>
      </c>
      <c r="G7458" t="str">
        <f t="shared" si="351"/>
        <v>PCW5.2</v>
      </c>
      <c r="H7458" t="str">
        <f t="shared" si="352"/>
        <v>DGND</v>
      </c>
      <c r="I7458" s="26" t="str">
        <f>H7458&amp;"x"&amp;COUNTIF($H$5:H7458,H7458)</f>
        <v>DGNDx913</v>
      </c>
      <c r="J7458" t="str">
        <f t="shared" si="353"/>
        <v>PCW5.2</v>
      </c>
    </row>
    <row r="7459" spans="1:10">
      <c r="A7459" s="24" t="s">
        <v>5592</v>
      </c>
      <c r="B7459" s="25">
        <v>1</v>
      </c>
      <c r="C7459" s="24" t="s">
        <v>5593</v>
      </c>
      <c r="D7459" s="24" t="s">
        <v>1076</v>
      </c>
      <c r="E7459" s="25">
        <v>1</v>
      </c>
      <c r="F7459" s="24" t="s">
        <v>5242</v>
      </c>
      <c r="G7459" t="str">
        <f t="shared" si="351"/>
        <v>PFBA1.1</v>
      </c>
      <c r="H7459" t="str">
        <f t="shared" si="352"/>
        <v>VIN24V</v>
      </c>
      <c r="I7459" s="26" t="str">
        <f>H7459&amp;"x"&amp;COUNTIF($H$5:H7459,H7459)</f>
        <v>VIN24Vx16</v>
      </c>
      <c r="J7459" t="str">
        <f t="shared" si="353"/>
        <v>PFBA1.1</v>
      </c>
    </row>
    <row r="7460" spans="1:10">
      <c r="A7460" s="24" t="s">
        <v>5592</v>
      </c>
      <c r="B7460" s="25">
        <v>2</v>
      </c>
      <c r="C7460" s="24" t="s">
        <v>5593</v>
      </c>
      <c r="D7460" s="24" t="s">
        <v>1076</v>
      </c>
      <c r="E7460" s="25">
        <v>2</v>
      </c>
      <c r="F7460" s="24" t="s">
        <v>5482</v>
      </c>
      <c r="G7460" t="str">
        <f t="shared" si="351"/>
        <v>PFBA1.2</v>
      </c>
      <c r="H7460" t="str">
        <f t="shared" si="352"/>
        <v>N29543001</v>
      </c>
      <c r="I7460" s="26" t="str">
        <f>H7460&amp;"x"&amp;COUNTIF($H$5:H7460,H7460)</f>
        <v>N29543001x2</v>
      </c>
      <c r="J7460" t="str">
        <f t="shared" si="353"/>
        <v>PFBA1.2</v>
      </c>
    </row>
    <row r="7461" spans="1:10">
      <c r="A7461" s="24" t="s">
        <v>5594</v>
      </c>
      <c r="B7461" s="25">
        <v>1</v>
      </c>
      <c r="C7461" s="24" t="s">
        <v>5593</v>
      </c>
      <c r="D7461" s="24" t="s">
        <v>1076</v>
      </c>
      <c r="E7461" s="25">
        <v>1</v>
      </c>
      <c r="F7461" s="24" t="s">
        <v>5245</v>
      </c>
      <c r="G7461" t="str">
        <f t="shared" si="351"/>
        <v>PFBE1.1</v>
      </c>
      <c r="H7461" t="str">
        <f t="shared" si="352"/>
        <v>VCC15V</v>
      </c>
      <c r="I7461" s="26" t="str">
        <f>H7461&amp;"x"&amp;COUNTIF($H$5:H7461,H7461)</f>
        <v>VCC15Vx16</v>
      </c>
      <c r="J7461" t="str">
        <f t="shared" si="353"/>
        <v>PFBE1.1</v>
      </c>
    </row>
    <row r="7462" spans="1:10">
      <c r="A7462" s="24" t="s">
        <v>5594</v>
      </c>
      <c r="B7462" s="25">
        <v>2</v>
      </c>
      <c r="C7462" s="24" t="s">
        <v>5593</v>
      </c>
      <c r="D7462" s="24" t="s">
        <v>1076</v>
      </c>
      <c r="E7462" s="25">
        <v>2</v>
      </c>
      <c r="F7462" s="24" t="s">
        <v>5492</v>
      </c>
      <c r="G7462" t="str">
        <f t="shared" si="351"/>
        <v>PFBE1.2</v>
      </c>
      <c r="H7462" t="str">
        <f t="shared" si="352"/>
        <v>VIN1</v>
      </c>
      <c r="I7462" s="26" t="str">
        <f>H7462&amp;"x"&amp;COUNTIF($H$5:H7462,H7462)</f>
        <v>VIN1x5</v>
      </c>
      <c r="J7462" t="str">
        <f t="shared" si="353"/>
        <v>PFBE1.2</v>
      </c>
    </row>
    <row r="7463" spans="1:10">
      <c r="A7463" s="24" t="s">
        <v>5595</v>
      </c>
      <c r="B7463" s="25">
        <v>1</v>
      </c>
      <c r="C7463" s="24" t="s">
        <v>5593</v>
      </c>
      <c r="D7463" s="24" t="s">
        <v>1076</v>
      </c>
      <c r="E7463" s="25">
        <v>1</v>
      </c>
      <c r="F7463" s="24" t="s">
        <v>5511</v>
      </c>
      <c r="G7463" t="str">
        <f t="shared" si="351"/>
        <v>PFBE2.1</v>
      </c>
      <c r="H7463" t="str">
        <f t="shared" si="352"/>
        <v>N29544228</v>
      </c>
      <c r="I7463" s="26" t="str">
        <f>H7463&amp;"x"&amp;COUNTIF($H$5:H7463,H7463)</f>
        <v>N29544228x3</v>
      </c>
      <c r="J7463" t="str">
        <f t="shared" si="353"/>
        <v>PFBE2.1</v>
      </c>
    </row>
    <row r="7464" spans="1:10">
      <c r="A7464" s="24" t="s">
        <v>5595</v>
      </c>
      <c r="B7464" s="25">
        <v>2</v>
      </c>
      <c r="C7464" s="24" t="s">
        <v>5593</v>
      </c>
      <c r="D7464" s="24" t="s">
        <v>1076</v>
      </c>
      <c r="E7464" s="25">
        <v>2</v>
      </c>
      <c r="F7464" s="24" t="s">
        <v>5514</v>
      </c>
      <c r="G7464" t="str">
        <f t="shared" si="351"/>
        <v>PFBE2.2</v>
      </c>
      <c r="H7464" t="str">
        <f t="shared" si="352"/>
        <v>1_N15V</v>
      </c>
      <c r="I7464" s="26" t="str">
        <f>H7464&amp;"x"&amp;COUNTIF($H$5:H7464,H7464)</f>
        <v>1_N15Vx5</v>
      </c>
      <c r="J7464" t="str">
        <f t="shared" si="353"/>
        <v>PFBE2.2</v>
      </c>
    </row>
    <row r="7465" spans="1:10">
      <c r="A7465" s="24" t="s">
        <v>5596</v>
      </c>
      <c r="B7465" s="25">
        <v>1</v>
      </c>
      <c r="C7465" s="24" t="s">
        <v>5593</v>
      </c>
      <c r="D7465" s="24" t="s">
        <v>1076</v>
      </c>
      <c r="E7465" s="25">
        <v>1</v>
      </c>
      <c r="F7465" s="24" t="s">
        <v>5507</v>
      </c>
      <c r="G7465" t="str">
        <f t="shared" si="351"/>
        <v>PFBE3.1</v>
      </c>
      <c r="H7465" t="str">
        <f t="shared" si="352"/>
        <v>N29544632</v>
      </c>
      <c r="I7465" s="26" t="str">
        <f>H7465&amp;"x"&amp;COUNTIF($H$5:H7465,H7465)</f>
        <v>N29544632x3</v>
      </c>
      <c r="J7465" t="str">
        <f t="shared" si="353"/>
        <v>PFBE3.1</v>
      </c>
    </row>
    <row r="7466" spans="1:10">
      <c r="A7466" s="24" t="s">
        <v>5596</v>
      </c>
      <c r="B7466" s="25">
        <v>2</v>
      </c>
      <c r="C7466" s="24" t="s">
        <v>5593</v>
      </c>
      <c r="D7466" s="24" t="s">
        <v>1076</v>
      </c>
      <c r="E7466" s="25">
        <v>2</v>
      </c>
      <c r="F7466" s="24" t="s">
        <v>5503</v>
      </c>
      <c r="G7466" t="str">
        <f t="shared" si="351"/>
        <v>PFBE3.2</v>
      </c>
      <c r="H7466" t="str">
        <f t="shared" si="352"/>
        <v>2_N15V</v>
      </c>
      <c r="I7466" s="26" t="str">
        <f>H7466&amp;"x"&amp;COUNTIF($H$5:H7466,H7466)</f>
        <v>2_N15Vx3</v>
      </c>
      <c r="J7466" t="str">
        <f t="shared" si="353"/>
        <v>PFBE3.2</v>
      </c>
    </row>
    <row r="7467" spans="1:10">
      <c r="A7467" s="24" t="s">
        <v>5597</v>
      </c>
      <c r="B7467" s="25">
        <v>1</v>
      </c>
      <c r="C7467" s="24" t="s">
        <v>3073</v>
      </c>
      <c r="D7467" s="24" t="s">
        <v>1076</v>
      </c>
      <c r="E7467" s="25">
        <v>1</v>
      </c>
      <c r="F7467" s="24" t="s">
        <v>5531</v>
      </c>
      <c r="G7467" t="str">
        <f t="shared" si="351"/>
        <v>PLL1.1</v>
      </c>
      <c r="H7467" t="str">
        <f t="shared" si="352"/>
        <v>N29551188</v>
      </c>
      <c r="I7467" s="26" t="str">
        <f>H7467&amp;"x"&amp;COUNTIF($H$5:H7467,H7467)</f>
        <v>N29551188x3</v>
      </c>
      <c r="J7467" t="str">
        <f t="shared" si="353"/>
        <v>PLL1.1</v>
      </c>
    </row>
    <row r="7468" spans="1:10">
      <c r="A7468" s="24" t="s">
        <v>5597</v>
      </c>
      <c r="B7468" s="25">
        <v>2</v>
      </c>
      <c r="C7468" s="24" t="s">
        <v>3073</v>
      </c>
      <c r="D7468" s="24" t="s">
        <v>1076</v>
      </c>
      <c r="E7468" s="25">
        <v>2</v>
      </c>
      <c r="F7468" s="24" t="s">
        <v>5529</v>
      </c>
      <c r="G7468" t="str">
        <f t="shared" si="351"/>
        <v>PLL1.2</v>
      </c>
      <c r="H7468" t="str">
        <f t="shared" si="352"/>
        <v>N29551182</v>
      </c>
      <c r="I7468" s="26" t="str">
        <f>H7468&amp;"x"&amp;COUNTIF($H$5:H7468,H7468)</f>
        <v>N29551182x2</v>
      </c>
      <c r="J7468" t="str">
        <f t="shared" si="353"/>
        <v>PLL1.2</v>
      </c>
    </row>
    <row r="7469" spans="1:10">
      <c r="A7469" s="24" t="s">
        <v>5598</v>
      </c>
      <c r="B7469" s="25">
        <v>1</v>
      </c>
      <c r="C7469" s="24" t="s">
        <v>3073</v>
      </c>
      <c r="D7469" s="24" t="s">
        <v>1076</v>
      </c>
      <c r="E7469" s="25">
        <v>1</v>
      </c>
      <c r="F7469" s="24" t="s">
        <v>5539</v>
      </c>
      <c r="G7469" t="str">
        <f t="shared" si="351"/>
        <v>PLM1.1</v>
      </c>
      <c r="H7469" t="str">
        <f t="shared" si="352"/>
        <v>N29551744</v>
      </c>
      <c r="I7469" s="26" t="str">
        <f>H7469&amp;"x"&amp;COUNTIF($H$5:H7469,H7469)</f>
        <v>N29551744x3</v>
      </c>
      <c r="J7469" t="str">
        <f t="shared" si="353"/>
        <v>PLM1.1</v>
      </c>
    </row>
    <row r="7470" spans="1:10">
      <c r="A7470" s="24" t="s">
        <v>5598</v>
      </c>
      <c r="B7470" s="25">
        <v>2</v>
      </c>
      <c r="C7470" s="24" t="s">
        <v>3073</v>
      </c>
      <c r="D7470" s="24" t="s">
        <v>1076</v>
      </c>
      <c r="E7470" s="25">
        <v>2</v>
      </c>
      <c r="F7470" s="24" t="s">
        <v>5537</v>
      </c>
      <c r="G7470" t="str">
        <f t="shared" si="351"/>
        <v>PLM1.2</v>
      </c>
      <c r="H7470" t="str">
        <f t="shared" si="352"/>
        <v>N29551738</v>
      </c>
      <c r="I7470" s="26" t="str">
        <f>H7470&amp;"x"&amp;COUNTIF($H$5:H7470,H7470)</f>
        <v>N29551738x2</v>
      </c>
      <c r="J7470" t="str">
        <f t="shared" si="353"/>
        <v>PLM1.2</v>
      </c>
    </row>
    <row r="7471" spans="1:10">
      <c r="A7471" s="24" t="s">
        <v>5599</v>
      </c>
      <c r="B7471" s="25">
        <v>1</v>
      </c>
      <c r="C7471" s="24" t="s">
        <v>3073</v>
      </c>
      <c r="D7471" s="24" t="s">
        <v>1076</v>
      </c>
      <c r="E7471" s="25">
        <v>1</v>
      </c>
      <c r="F7471" s="24" t="s">
        <v>5547</v>
      </c>
      <c r="G7471" t="str">
        <f t="shared" si="351"/>
        <v>PLN1.1</v>
      </c>
      <c r="H7471" t="str">
        <f t="shared" si="352"/>
        <v>N29552239</v>
      </c>
      <c r="I7471" s="26" t="str">
        <f>H7471&amp;"x"&amp;COUNTIF($H$5:H7471,H7471)</f>
        <v>N29552239x3</v>
      </c>
      <c r="J7471" t="str">
        <f t="shared" si="353"/>
        <v>PLN1.1</v>
      </c>
    </row>
    <row r="7472" spans="1:10">
      <c r="A7472" s="24" t="s">
        <v>5599</v>
      </c>
      <c r="B7472" s="25">
        <v>2</v>
      </c>
      <c r="C7472" s="24" t="s">
        <v>3073</v>
      </c>
      <c r="D7472" s="24" t="s">
        <v>1076</v>
      </c>
      <c r="E7472" s="25">
        <v>2</v>
      </c>
      <c r="F7472" s="24" t="s">
        <v>5545</v>
      </c>
      <c r="G7472" t="str">
        <f t="shared" si="351"/>
        <v>PLN1.2</v>
      </c>
      <c r="H7472" t="str">
        <f t="shared" si="352"/>
        <v>N29552233</v>
      </c>
      <c r="I7472" s="26" t="str">
        <f>H7472&amp;"x"&amp;COUNTIF($H$5:H7472,H7472)</f>
        <v>N29552233x2</v>
      </c>
      <c r="J7472" t="str">
        <f t="shared" si="353"/>
        <v>PLN1.2</v>
      </c>
    </row>
    <row r="7473" spans="1:10">
      <c r="A7473" s="24" t="s">
        <v>5600</v>
      </c>
      <c r="B7473" s="25">
        <v>1</v>
      </c>
      <c r="C7473" s="24" t="s">
        <v>3105</v>
      </c>
      <c r="D7473" s="24" t="s">
        <v>2848</v>
      </c>
      <c r="E7473" s="25">
        <v>1</v>
      </c>
      <c r="F7473" s="24" t="s">
        <v>2123</v>
      </c>
      <c r="G7473" t="str">
        <f t="shared" si="351"/>
        <v>PMU3V.1</v>
      </c>
      <c r="H7473" t="str">
        <f t="shared" si="352"/>
        <v>3.3V</v>
      </c>
      <c r="I7473" s="26" t="str">
        <f>H7473&amp;"x"&amp;COUNTIF($H$5:H7473,H7473)</f>
        <v>3.3Vx20</v>
      </c>
      <c r="J7473" t="str">
        <f t="shared" si="353"/>
        <v>PMU3V.1</v>
      </c>
    </row>
    <row r="7474" spans="1:10">
      <c r="A7474" s="24" t="s">
        <v>5601</v>
      </c>
      <c r="B7474" s="25">
        <v>1</v>
      </c>
      <c r="C7474" s="24" t="s">
        <v>1558</v>
      </c>
      <c r="D7474" s="24" t="s">
        <v>1076</v>
      </c>
      <c r="E7474" s="25">
        <v>1</v>
      </c>
      <c r="F7474" s="24" t="s">
        <v>5602</v>
      </c>
      <c r="G7474" t="str">
        <f t="shared" si="351"/>
        <v>PMU_R1.1</v>
      </c>
      <c r="H7474" t="str">
        <f t="shared" si="352"/>
        <v>N29019175</v>
      </c>
      <c r="I7474" s="26" t="str">
        <f>H7474&amp;"x"&amp;COUNTIF($H$5:H7474,H7474)</f>
        <v>N29019175x1</v>
      </c>
      <c r="J7474" t="str">
        <f t="shared" si="353"/>
        <v>PMU_R1.1</v>
      </c>
    </row>
    <row r="7475" spans="1:10">
      <c r="A7475" s="24" t="s">
        <v>5601</v>
      </c>
      <c r="B7475" s="25">
        <v>2</v>
      </c>
      <c r="C7475" s="24" t="s">
        <v>1558</v>
      </c>
      <c r="D7475" s="24" t="s">
        <v>1076</v>
      </c>
      <c r="E7475" s="25">
        <v>2</v>
      </c>
      <c r="F7475" s="24" t="s">
        <v>3108</v>
      </c>
      <c r="G7475" t="str">
        <f t="shared" si="351"/>
        <v>PMU_R1.2</v>
      </c>
      <c r="H7475" t="str">
        <f t="shared" si="352"/>
        <v>3V3</v>
      </c>
      <c r="I7475" s="26" t="str">
        <f>H7475&amp;"x"&amp;COUNTIF($H$5:H7475,H7475)</f>
        <v>3V3x356</v>
      </c>
      <c r="J7475" t="str">
        <f t="shared" si="353"/>
        <v>PMU_R1.2</v>
      </c>
    </row>
    <row r="7476" spans="1:10">
      <c r="A7476" s="24" t="s">
        <v>5603</v>
      </c>
      <c r="B7476" s="25">
        <v>1</v>
      </c>
      <c r="C7476" s="24" t="s">
        <v>1558</v>
      </c>
      <c r="D7476" s="24" t="s">
        <v>1076</v>
      </c>
      <c r="E7476" s="25">
        <v>1</v>
      </c>
      <c r="F7476" s="24" t="s">
        <v>5604</v>
      </c>
      <c r="G7476" t="str">
        <f t="shared" si="351"/>
        <v>PMU_R2.1</v>
      </c>
      <c r="H7476" t="str">
        <f t="shared" si="352"/>
        <v>N29532222</v>
      </c>
      <c r="I7476" s="26" t="str">
        <f>H7476&amp;"x"&amp;COUNTIF($H$5:H7476,H7476)</f>
        <v>N29532222x1</v>
      </c>
      <c r="J7476" t="str">
        <f t="shared" si="353"/>
        <v>PMU_R2.1</v>
      </c>
    </row>
    <row r="7477" spans="1:10">
      <c r="A7477" s="24" t="s">
        <v>5603</v>
      </c>
      <c r="B7477" s="25">
        <v>2</v>
      </c>
      <c r="C7477" s="24" t="s">
        <v>1558</v>
      </c>
      <c r="D7477" s="24" t="s">
        <v>1076</v>
      </c>
      <c r="E7477" s="25">
        <v>2</v>
      </c>
      <c r="F7477" s="24" t="s">
        <v>3108</v>
      </c>
      <c r="G7477" t="str">
        <f t="shared" si="351"/>
        <v>PMU_R2.2</v>
      </c>
      <c r="H7477" t="str">
        <f t="shared" si="352"/>
        <v>3V3</v>
      </c>
      <c r="I7477" s="26" t="str">
        <f>H7477&amp;"x"&amp;COUNTIF($H$5:H7477,H7477)</f>
        <v>3V3x357</v>
      </c>
      <c r="J7477" t="str">
        <f t="shared" si="353"/>
        <v>PMU_R2.2</v>
      </c>
    </row>
    <row r="7478" spans="1:10">
      <c r="A7478" s="24" t="s">
        <v>5605</v>
      </c>
      <c r="B7478" s="25">
        <v>1</v>
      </c>
      <c r="C7478" s="24" t="s">
        <v>1558</v>
      </c>
      <c r="D7478" s="24" t="s">
        <v>1076</v>
      </c>
      <c r="E7478" s="25">
        <v>1</v>
      </c>
      <c r="F7478" s="24" t="s">
        <v>5606</v>
      </c>
      <c r="G7478" t="str">
        <f t="shared" si="351"/>
        <v>PMU_R3.1</v>
      </c>
      <c r="H7478" t="str">
        <f t="shared" si="352"/>
        <v>N29532420</v>
      </c>
      <c r="I7478" s="26" t="str">
        <f>H7478&amp;"x"&amp;COUNTIF($H$5:H7478,H7478)</f>
        <v>N29532420x1</v>
      </c>
      <c r="J7478" t="str">
        <f t="shared" si="353"/>
        <v>PMU_R3.1</v>
      </c>
    </row>
    <row r="7479" spans="1:10">
      <c r="A7479" s="24" t="s">
        <v>5605</v>
      </c>
      <c r="B7479" s="25">
        <v>2</v>
      </c>
      <c r="C7479" s="24" t="s">
        <v>1558</v>
      </c>
      <c r="D7479" s="24" t="s">
        <v>1076</v>
      </c>
      <c r="E7479" s="25">
        <v>2</v>
      </c>
      <c r="F7479" s="24" t="s">
        <v>3108</v>
      </c>
      <c r="G7479" t="str">
        <f t="shared" si="351"/>
        <v>PMU_R3.2</v>
      </c>
      <c r="H7479" t="str">
        <f t="shared" si="352"/>
        <v>3V3</v>
      </c>
      <c r="I7479" s="26" t="str">
        <f>H7479&amp;"x"&amp;COUNTIF($H$5:H7479,H7479)</f>
        <v>3V3x358</v>
      </c>
      <c r="J7479" t="str">
        <f t="shared" si="353"/>
        <v>PMU_R3.2</v>
      </c>
    </row>
    <row r="7480" spans="1:10">
      <c r="A7480" s="24" t="s">
        <v>5607</v>
      </c>
      <c r="B7480" s="25">
        <v>1</v>
      </c>
      <c r="C7480" s="24" t="s">
        <v>1558</v>
      </c>
      <c r="D7480" s="24" t="s">
        <v>1076</v>
      </c>
      <c r="E7480" s="25">
        <v>1</v>
      </c>
      <c r="F7480" s="24" t="s">
        <v>5608</v>
      </c>
      <c r="G7480" t="str">
        <f t="shared" si="351"/>
        <v>PMU_R4.1</v>
      </c>
      <c r="H7480" t="str">
        <f t="shared" si="352"/>
        <v>N29532611</v>
      </c>
      <c r="I7480" s="26" t="str">
        <f>H7480&amp;"x"&amp;COUNTIF($H$5:H7480,H7480)</f>
        <v>N29532611x1</v>
      </c>
      <c r="J7480" t="str">
        <f t="shared" si="353"/>
        <v>PMU_R4.1</v>
      </c>
    </row>
    <row r="7481" spans="1:10">
      <c r="A7481" s="24" t="s">
        <v>5607</v>
      </c>
      <c r="B7481" s="25">
        <v>2</v>
      </c>
      <c r="C7481" s="24" t="s">
        <v>1558</v>
      </c>
      <c r="D7481" s="24" t="s">
        <v>1076</v>
      </c>
      <c r="E7481" s="25">
        <v>2</v>
      </c>
      <c r="F7481" s="24" t="s">
        <v>3108</v>
      </c>
      <c r="G7481" t="str">
        <f t="shared" si="351"/>
        <v>PMU_R4.2</v>
      </c>
      <c r="H7481" t="str">
        <f t="shared" si="352"/>
        <v>3V3</v>
      </c>
      <c r="I7481" s="26" t="str">
        <f>H7481&amp;"x"&amp;COUNTIF($H$5:H7481,H7481)</f>
        <v>3V3x359</v>
      </c>
      <c r="J7481" t="str">
        <f t="shared" si="353"/>
        <v>PMU_R4.2</v>
      </c>
    </row>
    <row r="7482" spans="1:10">
      <c r="A7482" s="24" t="s">
        <v>5609</v>
      </c>
      <c r="B7482" s="25">
        <v>1</v>
      </c>
      <c r="C7482" s="24" t="s">
        <v>5610</v>
      </c>
      <c r="D7482" s="24" t="s">
        <v>1076</v>
      </c>
      <c r="E7482" s="25">
        <v>1</v>
      </c>
      <c r="F7482" s="24" t="s">
        <v>1258</v>
      </c>
      <c r="G7482" t="str">
        <f t="shared" si="351"/>
        <v>PMU_RL1.1</v>
      </c>
      <c r="H7482" t="str">
        <f t="shared" si="352"/>
        <v>F01_PMU4</v>
      </c>
      <c r="I7482" s="26" t="str">
        <f>H7482&amp;"x"&amp;COUNTIF($H$5:H7482,H7482)</f>
        <v>F01_PMU4x5</v>
      </c>
      <c r="J7482" t="str">
        <f t="shared" si="353"/>
        <v>PMU_RL1.1</v>
      </c>
    </row>
    <row r="7483" spans="1:10">
      <c r="A7483" s="24" t="s">
        <v>5609</v>
      </c>
      <c r="B7483" s="25">
        <v>2</v>
      </c>
      <c r="C7483" s="24" t="s">
        <v>5610</v>
      </c>
      <c r="D7483" s="24" t="s">
        <v>1076</v>
      </c>
      <c r="E7483" s="25">
        <v>2</v>
      </c>
      <c r="F7483" s="24" t="s">
        <v>5611</v>
      </c>
      <c r="G7483" t="str">
        <f t="shared" si="351"/>
        <v>PMU_RL1.2</v>
      </c>
      <c r="H7483" t="str">
        <f t="shared" si="352"/>
        <v>N12559422</v>
      </c>
      <c r="I7483" s="26" t="str">
        <f>H7483&amp;"x"&amp;COUNTIF($H$5:H7483,H7483)</f>
        <v>N12559422x1</v>
      </c>
      <c r="J7483" t="str">
        <f t="shared" si="353"/>
        <v>PMU_RL1.2</v>
      </c>
    </row>
    <row r="7484" spans="1:10">
      <c r="A7484" s="24" t="s">
        <v>5612</v>
      </c>
      <c r="B7484" s="25">
        <v>1</v>
      </c>
      <c r="C7484" s="24" t="s">
        <v>5613</v>
      </c>
      <c r="D7484" s="24" t="s">
        <v>1076</v>
      </c>
      <c r="E7484" s="25">
        <v>1</v>
      </c>
      <c r="F7484" s="24" t="s">
        <v>1249</v>
      </c>
      <c r="G7484" t="str">
        <f t="shared" si="351"/>
        <v>PMU_RL2.1</v>
      </c>
      <c r="H7484" t="str">
        <f t="shared" si="352"/>
        <v>F01_PMU1</v>
      </c>
      <c r="I7484" s="26" t="str">
        <f>H7484&amp;"x"&amp;COUNTIF($H$5:H7484,H7484)</f>
        <v>F01_PMU1x5</v>
      </c>
      <c r="J7484" t="str">
        <f t="shared" si="353"/>
        <v>PMU_RL2.1</v>
      </c>
    </row>
    <row r="7485" spans="1:10">
      <c r="A7485" s="24" t="s">
        <v>5612</v>
      </c>
      <c r="B7485" s="25">
        <v>2</v>
      </c>
      <c r="C7485" s="24" t="s">
        <v>5613</v>
      </c>
      <c r="D7485" s="24" t="s">
        <v>1076</v>
      </c>
      <c r="E7485" s="25">
        <v>2</v>
      </c>
      <c r="F7485" s="24" t="s">
        <v>5614</v>
      </c>
      <c r="G7485" t="str">
        <f t="shared" si="351"/>
        <v>PMU_RL2.2</v>
      </c>
      <c r="H7485" t="str">
        <f t="shared" si="352"/>
        <v>N12552012</v>
      </c>
      <c r="I7485" s="26" t="str">
        <f>H7485&amp;"x"&amp;COUNTIF($H$5:H7485,H7485)</f>
        <v>N12552012x1</v>
      </c>
      <c r="J7485" t="str">
        <f t="shared" si="353"/>
        <v>PMU_RL2.2</v>
      </c>
    </row>
    <row r="7486" spans="1:10">
      <c r="A7486" s="24" t="s">
        <v>5615</v>
      </c>
      <c r="B7486" s="25">
        <v>1</v>
      </c>
      <c r="C7486" s="24" t="s">
        <v>5616</v>
      </c>
      <c r="D7486" s="24" t="s">
        <v>1076</v>
      </c>
      <c r="E7486" s="25">
        <v>1</v>
      </c>
      <c r="F7486" s="24" t="s">
        <v>1249</v>
      </c>
      <c r="G7486" t="str">
        <f t="shared" si="351"/>
        <v>PMU_RL3.1</v>
      </c>
      <c r="H7486" t="str">
        <f t="shared" si="352"/>
        <v>F01_PMU1</v>
      </c>
      <c r="I7486" s="26" t="str">
        <f>H7486&amp;"x"&amp;COUNTIF($H$5:H7486,H7486)</f>
        <v>F01_PMU1x6</v>
      </c>
      <c r="J7486" t="str">
        <f t="shared" si="353"/>
        <v>PMU_RL3.1</v>
      </c>
    </row>
    <row r="7487" spans="1:10">
      <c r="A7487" s="24" t="s">
        <v>5615</v>
      </c>
      <c r="B7487" s="25">
        <v>2</v>
      </c>
      <c r="C7487" s="24" t="s">
        <v>5616</v>
      </c>
      <c r="D7487" s="24" t="s">
        <v>1076</v>
      </c>
      <c r="E7487" s="25">
        <v>2</v>
      </c>
      <c r="F7487" s="24" t="s">
        <v>5617</v>
      </c>
      <c r="G7487" t="str">
        <f t="shared" si="351"/>
        <v>PMU_RL3.2</v>
      </c>
      <c r="H7487" t="str">
        <f t="shared" si="352"/>
        <v>N12553750</v>
      </c>
      <c r="I7487" s="26" t="str">
        <f>H7487&amp;"x"&amp;COUNTIF($H$5:H7487,H7487)</f>
        <v>N12553750x1</v>
      </c>
      <c r="J7487" t="str">
        <f t="shared" si="353"/>
        <v>PMU_RL3.2</v>
      </c>
    </row>
    <row r="7488" spans="1:10">
      <c r="A7488" s="24" t="s">
        <v>5618</v>
      </c>
      <c r="B7488" s="25">
        <v>1</v>
      </c>
      <c r="C7488" s="24" t="s">
        <v>5619</v>
      </c>
      <c r="D7488" s="24" t="s">
        <v>1076</v>
      </c>
      <c r="E7488" s="25">
        <v>1</v>
      </c>
      <c r="F7488" s="24" t="s">
        <v>1258</v>
      </c>
      <c r="G7488" t="str">
        <f t="shared" si="351"/>
        <v>PMU_RL4.1</v>
      </c>
      <c r="H7488" t="str">
        <f t="shared" si="352"/>
        <v>F01_PMU4</v>
      </c>
      <c r="I7488" s="26" t="str">
        <f>H7488&amp;"x"&amp;COUNTIF($H$5:H7488,H7488)</f>
        <v>F01_PMU4x6</v>
      </c>
      <c r="J7488" t="str">
        <f t="shared" si="353"/>
        <v>PMU_RL4.1</v>
      </c>
    </row>
    <row r="7489" spans="1:10">
      <c r="A7489" s="24" t="s">
        <v>5618</v>
      </c>
      <c r="B7489" s="25">
        <v>2</v>
      </c>
      <c r="C7489" s="24" t="s">
        <v>5619</v>
      </c>
      <c r="D7489" s="24" t="s">
        <v>1076</v>
      </c>
      <c r="E7489" s="25">
        <v>2</v>
      </c>
      <c r="F7489" s="24" t="s">
        <v>5620</v>
      </c>
      <c r="G7489" t="str">
        <f t="shared" si="351"/>
        <v>PMU_RL4.2</v>
      </c>
      <c r="H7489" t="str">
        <f t="shared" si="352"/>
        <v>N12558732</v>
      </c>
      <c r="I7489" s="26" t="str">
        <f>H7489&amp;"x"&amp;COUNTIF($H$5:H7489,H7489)</f>
        <v>N12558732x1</v>
      </c>
      <c r="J7489" t="str">
        <f t="shared" si="353"/>
        <v>PMU_RL4.2</v>
      </c>
    </row>
    <row r="7490" spans="1:10">
      <c r="A7490" s="24" t="s">
        <v>5621</v>
      </c>
      <c r="B7490" s="25">
        <v>1</v>
      </c>
      <c r="C7490" s="24" t="s">
        <v>5622</v>
      </c>
      <c r="D7490" s="24" t="s">
        <v>1076</v>
      </c>
      <c r="E7490" s="25">
        <v>1</v>
      </c>
      <c r="F7490" s="24" t="s">
        <v>1249</v>
      </c>
      <c r="G7490" t="str">
        <f t="shared" si="351"/>
        <v>PMU_RL5.1</v>
      </c>
      <c r="H7490" t="str">
        <f t="shared" si="352"/>
        <v>F01_PMU1</v>
      </c>
      <c r="I7490" s="26" t="str">
        <f>H7490&amp;"x"&amp;COUNTIF($H$5:H7490,H7490)</f>
        <v>F01_PMU1x7</v>
      </c>
      <c r="J7490" t="str">
        <f t="shared" si="353"/>
        <v>PMU_RL5.1</v>
      </c>
    </row>
    <row r="7491" spans="1:10">
      <c r="A7491" s="24" t="s">
        <v>5621</v>
      </c>
      <c r="B7491" s="25">
        <v>2</v>
      </c>
      <c r="C7491" s="24" t="s">
        <v>5622</v>
      </c>
      <c r="D7491" s="24" t="s">
        <v>1076</v>
      </c>
      <c r="E7491" s="25">
        <v>2</v>
      </c>
      <c r="F7491" s="24" t="s">
        <v>5623</v>
      </c>
      <c r="G7491" t="str">
        <f t="shared" si="351"/>
        <v>PMU_RL5.2</v>
      </c>
      <c r="H7491" t="str">
        <f t="shared" si="352"/>
        <v>N12553092</v>
      </c>
      <c r="I7491" s="26" t="str">
        <f>H7491&amp;"x"&amp;COUNTIF($H$5:H7491,H7491)</f>
        <v>N12553092x1</v>
      </c>
      <c r="J7491" t="str">
        <f t="shared" si="353"/>
        <v>PMU_RL5.2</v>
      </c>
    </row>
    <row r="7492" spans="1:10">
      <c r="A7492" s="24" t="s">
        <v>5624</v>
      </c>
      <c r="B7492" s="25">
        <v>1</v>
      </c>
      <c r="C7492" s="24" t="s">
        <v>5625</v>
      </c>
      <c r="D7492" s="24" t="s">
        <v>1076</v>
      </c>
      <c r="E7492" s="25">
        <v>1</v>
      </c>
      <c r="F7492" s="24" t="s">
        <v>1258</v>
      </c>
      <c r="G7492" t="str">
        <f t="shared" si="351"/>
        <v>PMU_RL6.1</v>
      </c>
      <c r="H7492" t="str">
        <f t="shared" si="352"/>
        <v>F01_PMU4</v>
      </c>
      <c r="I7492" s="26" t="str">
        <f>H7492&amp;"x"&amp;COUNTIF($H$5:H7492,H7492)</f>
        <v>F01_PMU4x7</v>
      </c>
      <c r="J7492" t="str">
        <f t="shared" si="353"/>
        <v>PMU_RL6.1</v>
      </c>
    </row>
    <row r="7493" spans="1:10">
      <c r="A7493" s="24" t="s">
        <v>5624</v>
      </c>
      <c r="B7493" s="25">
        <v>2</v>
      </c>
      <c r="C7493" s="24" t="s">
        <v>5625</v>
      </c>
      <c r="D7493" s="24" t="s">
        <v>1076</v>
      </c>
      <c r="E7493" s="25">
        <v>2</v>
      </c>
      <c r="F7493" s="24" t="s">
        <v>5626</v>
      </c>
      <c r="G7493" t="str">
        <f t="shared" si="351"/>
        <v>PMU_RL6.2</v>
      </c>
      <c r="H7493" t="str">
        <f t="shared" si="352"/>
        <v>N12558468</v>
      </c>
      <c r="I7493" s="26" t="str">
        <f>H7493&amp;"x"&amp;COUNTIF($H$5:H7493,H7493)</f>
        <v>N12558468x1</v>
      </c>
      <c r="J7493" t="str">
        <f t="shared" si="353"/>
        <v>PMU_RL6.2</v>
      </c>
    </row>
    <row r="7494" spans="1:10">
      <c r="A7494" s="24" t="s">
        <v>5627</v>
      </c>
      <c r="B7494" s="25">
        <v>1</v>
      </c>
      <c r="C7494" s="24" t="s">
        <v>5610</v>
      </c>
      <c r="D7494" s="24" t="s">
        <v>1076</v>
      </c>
      <c r="E7494" s="25">
        <v>1</v>
      </c>
      <c r="F7494" s="24" t="s">
        <v>1252</v>
      </c>
      <c r="G7494" t="str">
        <f t="shared" ref="G7494:G7557" si="354">A7494&amp;"."&amp;B7494</f>
        <v>PMU_RL7.1</v>
      </c>
      <c r="H7494" t="str">
        <f t="shared" ref="H7494:H7557" si="355">F7494</f>
        <v>F01_PMU2</v>
      </c>
      <c r="I7494" s="26" t="str">
        <f>H7494&amp;"x"&amp;COUNTIF($H$5:H7494,H7494)</f>
        <v>F01_PMU2x5</v>
      </c>
      <c r="J7494" t="str">
        <f t="shared" ref="J7494:J7557" si="356">G7494</f>
        <v>PMU_RL7.1</v>
      </c>
    </row>
    <row r="7495" spans="1:10">
      <c r="A7495" s="24" t="s">
        <v>5627</v>
      </c>
      <c r="B7495" s="25">
        <v>2</v>
      </c>
      <c r="C7495" s="24" t="s">
        <v>5610</v>
      </c>
      <c r="D7495" s="24" t="s">
        <v>1076</v>
      </c>
      <c r="E7495" s="25">
        <v>2</v>
      </c>
      <c r="F7495" s="24" t="s">
        <v>5628</v>
      </c>
      <c r="G7495" t="str">
        <f t="shared" si="354"/>
        <v>PMU_RL7.2</v>
      </c>
      <c r="H7495" t="str">
        <f t="shared" si="355"/>
        <v>N12555390</v>
      </c>
      <c r="I7495" s="26" t="str">
        <f>H7495&amp;"x"&amp;COUNTIF($H$5:H7495,H7495)</f>
        <v>N12555390x1</v>
      </c>
      <c r="J7495" t="str">
        <f t="shared" si="356"/>
        <v>PMU_RL7.2</v>
      </c>
    </row>
    <row r="7496" spans="1:10">
      <c r="A7496" s="24" t="s">
        <v>5629</v>
      </c>
      <c r="B7496" s="25">
        <v>1</v>
      </c>
      <c r="C7496" s="24" t="s">
        <v>5630</v>
      </c>
      <c r="D7496" s="24" t="s">
        <v>1076</v>
      </c>
      <c r="E7496" s="25">
        <v>1</v>
      </c>
      <c r="F7496" s="24" t="s">
        <v>1255</v>
      </c>
      <c r="G7496" t="str">
        <f t="shared" si="354"/>
        <v>PMU_RL8.1</v>
      </c>
      <c r="H7496" t="str">
        <f t="shared" si="355"/>
        <v>F01_PMU3</v>
      </c>
      <c r="I7496" s="26" t="str">
        <f>H7496&amp;"x"&amp;COUNTIF($H$5:H7496,H7496)</f>
        <v>F01_PMU3x5</v>
      </c>
      <c r="J7496" t="str">
        <f t="shared" si="356"/>
        <v>PMU_RL8.1</v>
      </c>
    </row>
    <row r="7497" spans="1:10">
      <c r="A7497" s="24" t="s">
        <v>5629</v>
      </c>
      <c r="B7497" s="25">
        <v>2</v>
      </c>
      <c r="C7497" s="24" t="s">
        <v>5630</v>
      </c>
      <c r="D7497" s="24" t="s">
        <v>1076</v>
      </c>
      <c r="E7497" s="25">
        <v>2</v>
      </c>
      <c r="F7497" s="24" t="s">
        <v>5631</v>
      </c>
      <c r="G7497" t="str">
        <f t="shared" si="354"/>
        <v>PMU_RL8.2</v>
      </c>
      <c r="H7497" t="str">
        <f t="shared" si="355"/>
        <v>N12557688</v>
      </c>
      <c r="I7497" s="26" t="str">
        <f>H7497&amp;"x"&amp;COUNTIF($H$5:H7497,H7497)</f>
        <v>N12557688x1</v>
      </c>
      <c r="J7497" t="str">
        <f t="shared" si="356"/>
        <v>PMU_RL8.2</v>
      </c>
    </row>
    <row r="7498" spans="1:10">
      <c r="A7498" s="24" t="s">
        <v>5632</v>
      </c>
      <c r="B7498" s="25">
        <v>1</v>
      </c>
      <c r="C7498" s="24" t="s">
        <v>5619</v>
      </c>
      <c r="D7498" s="24" t="s">
        <v>1076</v>
      </c>
      <c r="E7498" s="25">
        <v>1</v>
      </c>
      <c r="F7498" s="24" t="s">
        <v>1252</v>
      </c>
      <c r="G7498" t="str">
        <f t="shared" si="354"/>
        <v>PMU_RL9.1</v>
      </c>
      <c r="H7498" t="str">
        <f t="shared" si="355"/>
        <v>F01_PMU2</v>
      </c>
      <c r="I7498" s="26" t="str">
        <f>H7498&amp;"x"&amp;COUNTIF($H$5:H7498,H7498)</f>
        <v>F01_PMU2x6</v>
      </c>
      <c r="J7498" t="str">
        <f t="shared" si="356"/>
        <v>PMU_RL9.1</v>
      </c>
    </row>
    <row r="7499" spans="1:10">
      <c r="A7499" s="24" t="s">
        <v>5632</v>
      </c>
      <c r="B7499" s="25">
        <v>2</v>
      </c>
      <c r="C7499" s="24" t="s">
        <v>5619</v>
      </c>
      <c r="D7499" s="24" t="s">
        <v>1076</v>
      </c>
      <c r="E7499" s="25">
        <v>2</v>
      </c>
      <c r="F7499" s="24" t="s">
        <v>5633</v>
      </c>
      <c r="G7499" t="str">
        <f t="shared" si="354"/>
        <v>PMU_RL9.2</v>
      </c>
      <c r="H7499" t="str">
        <f t="shared" si="355"/>
        <v>N12554732</v>
      </c>
      <c r="I7499" s="26" t="str">
        <f>H7499&amp;"x"&amp;COUNTIF($H$5:H7499,H7499)</f>
        <v>N12554732x1</v>
      </c>
      <c r="J7499" t="str">
        <f t="shared" si="356"/>
        <v>PMU_RL9.2</v>
      </c>
    </row>
    <row r="7500" spans="1:10">
      <c r="A7500" s="24" t="s">
        <v>5634</v>
      </c>
      <c r="B7500" s="25">
        <v>1</v>
      </c>
      <c r="C7500" s="24" t="s">
        <v>5635</v>
      </c>
      <c r="D7500" s="24" t="s">
        <v>1076</v>
      </c>
      <c r="E7500" s="25">
        <v>1</v>
      </c>
      <c r="F7500" s="24" t="s">
        <v>1258</v>
      </c>
      <c r="G7500" t="str">
        <f t="shared" si="354"/>
        <v>PMU_RL10.1</v>
      </c>
      <c r="H7500" t="str">
        <f t="shared" si="355"/>
        <v>F01_PMU4</v>
      </c>
      <c r="I7500" s="26" t="str">
        <f>H7500&amp;"x"&amp;COUNTIF($H$5:H7500,H7500)</f>
        <v>F01_PMU4x8</v>
      </c>
      <c r="J7500" t="str">
        <f t="shared" si="356"/>
        <v>PMU_RL10.1</v>
      </c>
    </row>
    <row r="7501" spans="1:10">
      <c r="A7501" s="24" t="s">
        <v>5634</v>
      </c>
      <c r="B7501" s="25">
        <v>2</v>
      </c>
      <c r="C7501" s="24" t="s">
        <v>5635</v>
      </c>
      <c r="D7501" s="24" t="s">
        <v>1076</v>
      </c>
      <c r="E7501" s="25">
        <v>2</v>
      </c>
      <c r="F7501" s="24" t="s">
        <v>5636</v>
      </c>
      <c r="G7501" t="str">
        <f t="shared" si="354"/>
        <v>PMU_RL10.2</v>
      </c>
      <c r="H7501" t="str">
        <f t="shared" si="355"/>
        <v>N12558290</v>
      </c>
      <c r="I7501" s="26" t="str">
        <f>H7501&amp;"x"&amp;COUNTIF($H$5:H7501,H7501)</f>
        <v>N12558290x1</v>
      </c>
      <c r="J7501" t="str">
        <f t="shared" si="356"/>
        <v>PMU_RL10.2</v>
      </c>
    </row>
    <row r="7502" spans="1:10">
      <c r="A7502" s="24" t="s">
        <v>5637</v>
      </c>
      <c r="B7502" s="25">
        <v>1</v>
      </c>
      <c r="C7502" s="24" t="s">
        <v>5638</v>
      </c>
      <c r="D7502" s="24" t="s">
        <v>1076</v>
      </c>
      <c r="E7502" s="25">
        <v>1</v>
      </c>
      <c r="F7502" s="24" t="s">
        <v>1255</v>
      </c>
      <c r="G7502" t="str">
        <f t="shared" si="354"/>
        <v>PMU_RL11.1</v>
      </c>
      <c r="H7502" t="str">
        <f t="shared" si="355"/>
        <v>F01_PMU3</v>
      </c>
      <c r="I7502" s="26" t="str">
        <f>H7502&amp;"x"&amp;COUNTIF($H$5:H7502,H7502)</f>
        <v>F01_PMU3x6</v>
      </c>
      <c r="J7502" t="str">
        <f t="shared" si="356"/>
        <v>PMU_RL11.1</v>
      </c>
    </row>
    <row r="7503" spans="1:10">
      <c r="A7503" s="24" t="s">
        <v>5637</v>
      </c>
      <c r="B7503" s="25">
        <v>2</v>
      </c>
      <c r="C7503" s="24" t="s">
        <v>5638</v>
      </c>
      <c r="D7503" s="24" t="s">
        <v>1076</v>
      </c>
      <c r="E7503" s="25">
        <v>2</v>
      </c>
      <c r="F7503" s="24" t="s">
        <v>5639</v>
      </c>
      <c r="G7503" t="str">
        <f t="shared" si="354"/>
        <v>PMU_RL11.2</v>
      </c>
      <c r="H7503" t="str">
        <f t="shared" si="355"/>
        <v>N12557030</v>
      </c>
      <c r="I7503" s="26" t="str">
        <f>H7503&amp;"x"&amp;COUNTIF($H$5:H7503,H7503)</f>
        <v>N12557030x1</v>
      </c>
      <c r="J7503" t="str">
        <f t="shared" si="356"/>
        <v>PMU_RL11.2</v>
      </c>
    </row>
    <row r="7504" spans="1:10">
      <c r="A7504" s="24" t="s">
        <v>5640</v>
      </c>
      <c r="B7504" s="25">
        <v>1</v>
      </c>
      <c r="C7504" s="24" t="s">
        <v>5641</v>
      </c>
      <c r="D7504" s="24" t="s">
        <v>1076</v>
      </c>
      <c r="E7504" s="25">
        <v>1</v>
      </c>
      <c r="F7504" s="24" t="s">
        <v>1258</v>
      </c>
      <c r="G7504" t="str">
        <f t="shared" si="354"/>
        <v>PMU_RL12.1</v>
      </c>
      <c r="H7504" t="str">
        <f t="shared" si="355"/>
        <v>F01_PMU4</v>
      </c>
      <c r="I7504" s="26" t="str">
        <f>H7504&amp;"x"&amp;COUNTIF($H$5:H7504,H7504)</f>
        <v>F01_PMU4x9</v>
      </c>
      <c r="J7504" t="str">
        <f t="shared" si="356"/>
        <v>PMU_RL12.1</v>
      </c>
    </row>
    <row r="7505" spans="1:10">
      <c r="A7505" s="24" t="s">
        <v>5640</v>
      </c>
      <c r="B7505" s="25">
        <v>2</v>
      </c>
      <c r="C7505" s="24" t="s">
        <v>5641</v>
      </c>
      <c r="D7505" s="24" t="s">
        <v>1076</v>
      </c>
      <c r="E7505" s="25">
        <v>2</v>
      </c>
      <c r="F7505" s="24" t="s">
        <v>5642</v>
      </c>
      <c r="G7505" t="str">
        <f t="shared" si="354"/>
        <v>PMU_RL12.2</v>
      </c>
      <c r="H7505" t="str">
        <f t="shared" si="355"/>
        <v>N12559328</v>
      </c>
      <c r="I7505" s="26" t="str">
        <f>H7505&amp;"x"&amp;COUNTIF($H$5:H7505,H7505)</f>
        <v>N12559328x1</v>
      </c>
      <c r="J7505" t="str">
        <f t="shared" si="356"/>
        <v>PMU_RL12.2</v>
      </c>
    </row>
    <row r="7506" spans="1:10">
      <c r="A7506" s="24" t="s">
        <v>5643</v>
      </c>
      <c r="B7506" s="25">
        <v>1</v>
      </c>
      <c r="C7506" s="24" t="s">
        <v>5630</v>
      </c>
      <c r="D7506" s="24" t="s">
        <v>1076</v>
      </c>
      <c r="E7506" s="25">
        <v>1</v>
      </c>
      <c r="F7506" s="24" t="s">
        <v>1249</v>
      </c>
      <c r="G7506" t="str">
        <f t="shared" si="354"/>
        <v>PMU_RL13.1</v>
      </c>
      <c r="H7506" t="str">
        <f t="shared" si="355"/>
        <v>F01_PMU1</v>
      </c>
      <c r="I7506" s="26" t="str">
        <f>H7506&amp;"x"&amp;COUNTIF($H$5:H7506,H7506)</f>
        <v>F01_PMU1x8</v>
      </c>
      <c r="J7506" t="str">
        <f t="shared" si="356"/>
        <v>PMU_RL13.1</v>
      </c>
    </row>
    <row r="7507" spans="1:10">
      <c r="A7507" s="24" t="s">
        <v>5643</v>
      </c>
      <c r="B7507" s="25">
        <v>2</v>
      </c>
      <c r="C7507" s="24" t="s">
        <v>5630</v>
      </c>
      <c r="D7507" s="24" t="s">
        <v>1076</v>
      </c>
      <c r="E7507" s="25">
        <v>2</v>
      </c>
      <c r="F7507" s="24" t="s">
        <v>5644</v>
      </c>
      <c r="G7507" t="str">
        <f t="shared" si="354"/>
        <v>PMU_RL13.2</v>
      </c>
      <c r="H7507" t="str">
        <f t="shared" si="355"/>
        <v>N12553656</v>
      </c>
      <c r="I7507" s="26" t="str">
        <f>H7507&amp;"x"&amp;COUNTIF($H$5:H7507,H7507)</f>
        <v>N12553656x1</v>
      </c>
      <c r="J7507" t="str">
        <f t="shared" si="356"/>
        <v>PMU_RL13.2</v>
      </c>
    </row>
    <row r="7508" spans="1:10">
      <c r="A7508" s="24" t="s">
        <v>5645</v>
      </c>
      <c r="B7508" s="25">
        <v>1</v>
      </c>
      <c r="C7508" s="24" t="s">
        <v>5646</v>
      </c>
      <c r="D7508" s="24" t="s">
        <v>1076</v>
      </c>
      <c r="E7508" s="25">
        <v>1</v>
      </c>
      <c r="F7508" s="24" t="s">
        <v>1258</v>
      </c>
      <c r="G7508" t="str">
        <f t="shared" si="354"/>
        <v>PMU_RL14.1</v>
      </c>
      <c r="H7508" t="str">
        <f t="shared" si="355"/>
        <v>F01_PMU4</v>
      </c>
      <c r="I7508" s="26" t="str">
        <f>H7508&amp;"x"&amp;COUNTIF($H$5:H7508,H7508)</f>
        <v>F01_PMU4x10</v>
      </c>
      <c r="J7508" t="str">
        <f t="shared" si="356"/>
        <v>PMU_RL14.1</v>
      </c>
    </row>
    <row r="7509" spans="1:10">
      <c r="A7509" s="24" t="s">
        <v>5645</v>
      </c>
      <c r="B7509" s="25">
        <v>2</v>
      </c>
      <c r="C7509" s="24" t="s">
        <v>5646</v>
      </c>
      <c r="D7509" s="24" t="s">
        <v>1076</v>
      </c>
      <c r="E7509" s="25">
        <v>2</v>
      </c>
      <c r="F7509" s="24" t="s">
        <v>5647</v>
      </c>
      <c r="G7509" t="str">
        <f t="shared" si="354"/>
        <v>PMU_RL14.2</v>
      </c>
      <c r="H7509" t="str">
        <f t="shared" si="355"/>
        <v>N12558590</v>
      </c>
      <c r="I7509" s="26" t="str">
        <f>H7509&amp;"x"&amp;COUNTIF($H$5:H7509,H7509)</f>
        <v>N12558590x1</v>
      </c>
      <c r="J7509" t="str">
        <f t="shared" si="356"/>
        <v>PMU_RL14.2</v>
      </c>
    </row>
    <row r="7510" spans="1:10">
      <c r="A7510" s="24" t="s">
        <v>5648</v>
      </c>
      <c r="B7510" s="25">
        <v>1</v>
      </c>
      <c r="C7510" s="24" t="s">
        <v>5638</v>
      </c>
      <c r="D7510" s="24" t="s">
        <v>1076</v>
      </c>
      <c r="E7510" s="25">
        <v>1</v>
      </c>
      <c r="F7510" s="24" t="s">
        <v>1249</v>
      </c>
      <c r="G7510" t="str">
        <f t="shared" si="354"/>
        <v>PMU_RL15.1</v>
      </c>
      <c r="H7510" t="str">
        <f t="shared" si="355"/>
        <v>F01_PMU1</v>
      </c>
      <c r="I7510" s="26" t="str">
        <f>H7510&amp;"x"&amp;COUNTIF($H$5:H7510,H7510)</f>
        <v>F01_PMU1x9</v>
      </c>
      <c r="J7510" t="str">
        <f t="shared" si="356"/>
        <v>PMU_RL15.1</v>
      </c>
    </row>
    <row r="7511" spans="1:10">
      <c r="A7511" s="24" t="s">
        <v>5648</v>
      </c>
      <c r="B7511" s="25">
        <v>2</v>
      </c>
      <c r="C7511" s="24" t="s">
        <v>5638</v>
      </c>
      <c r="D7511" s="24" t="s">
        <v>1076</v>
      </c>
      <c r="E7511" s="25">
        <v>2</v>
      </c>
      <c r="F7511" s="24" t="s">
        <v>5649</v>
      </c>
      <c r="G7511" t="str">
        <f t="shared" si="354"/>
        <v>PMU_RL15.2</v>
      </c>
      <c r="H7511" t="str">
        <f t="shared" si="355"/>
        <v>N12552998</v>
      </c>
      <c r="I7511" s="26" t="str">
        <f>H7511&amp;"x"&amp;COUNTIF($H$5:H7511,H7511)</f>
        <v>N12552998x1</v>
      </c>
      <c r="J7511" t="str">
        <f t="shared" si="356"/>
        <v>PMU_RL15.2</v>
      </c>
    </row>
    <row r="7512" spans="1:10">
      <c r="A7512" s="24" t="s">
        <v>5650</v>
      </c>
      <c r="B7512" s="25">
        <v>1</v>
      </c>
      <c r="C7512" s="24" t="s">
        <v>5641</v>
      </c>
      <c r="D7512" s="24" t="s">
        <v>1076</v>
      </c>
      <c r="E7512" s="25">
        <v>1</v>
      </c>
      <c r="F7512" s="24" t="s">
        <v>1252</v>
      </c>
      <c r="G7512" t="str">
        <f t="shared" si="354"/>
        <v>PMU_RL16.1</v>
      </c>
      <c r="H7512" t="str">
        <f t="shared" si="355"/>
        <v>F01_PMU2</v>
      </c>
      <c r="I7512" s="26" t="str">
        <f>H7512&amp;"x"&amp;COUNTIF($H$5:H7512,H7512)</f>
        <v>F01_PMU2x7</v>
      </c>
      <c r="J7512" t="str">
        <f t="shared" si="356"/>
        <v>PMU_RL16.1</v>
      </c>
    </row>
    <row r="7513" spans="1:10">
      <c r="A7513" s="24" t="s">
        <v>5650</v>
      </c>
      <c r="B7513" s="25">
        <v>2</v>
      </c>
      <c r="C7513" s="24" t="s">
        <v>5641</v>
      </c>
      <c r="D7513" s="24" t="s">
        <v>1076</v>
      </c>
      <c r="E7513" s="25">
        <v>2</v>
      </c>
      <c r="F7513" s="24" t="s">
        <v>5651</v>
      </c>
      <c r="G7513" t="str">
        <f t="shared" si="354"/>
        <v>PMU_RL16.2</v>
      </c>
      <c r="H7513" t="str">
        <f t="shared" si="355"/>
        <v>N12555296</v>
      </c>
      <c r="I7513" s="26" t="str">
        <f>H7513&amp;"x"&amp;COUNTIF($H$5:H7513,H7513)</f>
        <v>N12555296x1</v>
      </c>
      <c r="J7513" t="str">
        <f t="shared" si="356"/>
        <v>PMU_RL16.2</v>
      </c>
    </row>
    <row r="7514" spans="1:10">
      <c r="A7514" s="24" t="s">
        <v>5652</v>
      </c>
      <c r="B7514" s="25">
        <v>1</v>
      </c>
      <c r="C7514" s="24" t="s">
        <v>5653</v>
      </c>
      <c r="D7514" s="24" t="s">
        <v>1076</v>
      </c>
      <c r="E7514" s="25">
        <v>1</v>
      </c>
      <c r="F7514" s="24" t="s">
        <v>1255</v>
      </c>
      <c r="G7514" t="str">
        <f t="shared" si="354"/>
        <v>PMU_RL17.1</v>
      </c>
      <c r="H7514" t="str">
        <f t="shared" si="355"/>
        <v>F01_PMU3</v>
      </c>
      <c r="I7514" s="26" t="str">
        <f>H7514&amp;"x"&amp;COUNTIF($H$5:H7514,H7514)</f>
        <v>F01_PMU3x7</v>
      </c>
      <c r="J7514" t="str">
        <f t="shared" si="356"/>
        <v>PMU_RL17.1</v>
      </c>
    </row>
    <row r="7515" spans="1:10">
      <c r="A7515" s="24" t="s">
        <v>5652</v>
      </c>
      <c r="B7515" s="25">
        <v>2</v>
      </c>
      <c r="C7515" s="24" t="s">
        <v>5653</v>
      </c>
      <c r="D7515" s="24" t="s">
        <v>1076</v>
      </c>
      <c r="E7515" s="25">
        <v>2</v>
      </c>
      <c r="F7515" s="24" t="s">
        <v>5654</v>
      </c>
      <c r="G7515" t="str">
        <f t="shared" si="354"/>
        <v>PMU_RL17.2</v>
      </c>
      <c r="H7515" t="str">
        <f t="shared" si="355"/>
        <v>N12557594</v>
      </c>
      <c r="I7515" s="26" t="str">
        <f>H7515&amp;"x"&amp;COUNTIF($H$5:H7515,H7515)</f>
        <v>N12557594x1</v>
      </c>
      <c r="J7515" t="str">
        <f t="shared" si="356"/>
        <v>PMU_RL17.2</v>
      </c>
    </row>
    <row r="7516" spans="1:10">
      <c r="A7516" s="24" t="s">
        <v>5655</v>
      </c>
      <c r="B7516" s="25">
        <v>1</v>
      </c>
      <c r="C7516" s="24" t="s">
        <v>5646</v>
      </c>
      <c r="D7516" s="24" t="s">
        <v>1076</v>
      </c>
      <c r="E7516" s="25">
        <v>1</v>
      </c>
      <c r="F7516" s="24" t="s">
        <v>1252</v>
      </c>
      <c r="G7516" t="str">
        <f t="shared" si="354"/>
        <v>PMU_RL18.1</v>
      </c>
      <c r="H7516" t="str">
        <f t="shared" si="355"/>
        <v>F01_PMU2</v>
      </c>
      <c r="I7516" s="26" t="str">
        <f>H7516&amp;"x"&amp;COUNTIF($H$5:H7516,H7516)</f>
        <v>F01_PMU2x8</v>
      </c>
      <c r="J7516" t="str">
        <f t="shared" si="356"/>
        <v>PMU_RL18.1</v>
      </c>
    </row>
    <row r="7517" spans="1:10">
      <c r="A7517" s="24" t="s">
        <v>5655</v>
      </c>
      <c r="B7517" s="25">
        <v>2</v>
      </c>
      <c r="C7517" s="24" t="s">
        <v>5646</v>
      </c>
      <c r="D7517" s="24" t="s">
        <v>1076</v>
      </c>
      <c r="E7517" s="25">
        <v>2</v>
      </c>
      <c r="F7517" s="24" t="s">
        <v>5656</v>
      </c>
      <c r="G7517" t="str">
        <f t="shared" si="354"/>
        <v>PMU_RL18.2</v>
      </c>
      <c r="H7517" t="str">
        <f t="shared" si="355"/>
        <v>N12554558</v>
      </c>
      <c r="I7517" s="26" t="str">
        <f>H7517&amp;"x"&amp;COUNTIF($H$5:H7517,H7517)</f>
        <v>N12554558x1</v>
      </c>
      <c r="J7517" t="str">
        <f t="shared" si="356"/>
        <v>PMU_RL18.2</v>
      </c>
    </row>
    <row r="7518" spans="1:10">
      <c r="A7518" s="24" t="s">
        <v>5657</v>
      </c>
      <c r="B7518" s="25">
        <v>1</v>
      </c>
      <c r="C7518" s="24" t="s">
        <v>5658</v>
      </c>
      <c r="D7518" s="24" t="s">
        <v>1076</v>
      </c>
      <c r="E7518" s="25">
        <v>1</v>
      </c>
      <c r="F7518" s="24" t="s">
        <v>1258</v>
      </c>
      <c r="G7518" t="str">
        <f t="shared" si="354"/>
        <v>PMU_RL19.1</v>
      </c>
      <c r="H7518" t="str">
        <f t="shared" si="355"/>
        <v>F01_PMU4</v>
      </c>
      <c r="I7518" s="26" t="str">
        <f>H7518&amp;"x"&amp;COUNTIF($H$5:H7518,H7518)</f>
        <v>F01_PMU4x11</v>
      </c>
      <c r="J7518" t="str">
        <f t="shared" si="356"/>
        <v>PMU_RL19.1</v>
      </c>
    </row>
    <row r="7519" spans="1:10">
      <c r="A7519" s="24" t="s">
        <v>5657</v>
      </c>
      <c r="B7519" s="25">
        <v>2</v>
      </c>
      <c r="C7519" s="24" t="s">
        <v>5658</v>
      </c>
      <c r="D7519" s="24" t="s">
        <v>1076</v>
      </c>
      <c r="E7519" s="25">
        <v>2</v>
      </c>
      <c r="F7519" s="24" t="s">
        <v>5659</v>
      </c>
      <c r="G7519" t="str">
        <f t="shared" si="354"/>
        <v>PMU_RL19.2</v>
      </c>
      <c r="H7519" t="str">
        <f t="shared" si="355"/>
        <v>N12558154</v>
      </c>
      <c r="I7519" s="26" t="str">
        <f>H7519&amp;"x"&amp;COUNTIF($H$5:H7519,H7519)</f>
        <v>N12558154x1</v>
      </c>
      <c r="J7519" t="str">
        <f t="shared" si="356"/>
        <v>PMU_RL19.2</v>
      </c>
    </row>
    <row r="7520" spans="1:10">
      <c r="A7520" s="24" t="s">
        <v>5660</v>
      </c>
      <c r="B7520" s="25">
        <v>1</v>
      </c>
      <c r="C7520" s="24" t="s">
        <v>5661</v>
      </c>
      <c r="D7520" s="24" t="s">
        <v>1076</v>
      </c>
      <c r="E7520" s="25">
        <v>1</v>
      </c>
      <c r="F7520" s="24" t="s">
        <v>1258</v>
      </c>
      <c r="G7520" t="str">
        <f t="shared" si="354"/>
        <v>PMU_RL20.1</v>
      </c>
      <c r="H7520" t="str">
        <f t="shared" si="355"/>
        <v>F01_PMU4</v>
      </c>
      <c r="I7520" s="26" t="str">
        <f>H7520&amp;"x"&amp;COUNTIF($H$5:H7520,H7520)</f>
        <v>F01_PMU4x12</v>
      </c>
      <c r="J7520" t="str">
        <f t="shared" si="356"/>
        <v>PMU_RL20.1</v>
      </c>
    </row>
    <row r="7521" spans="1:10">
      <c r="A7521" s="24" t="s">
        <v>5660</v>
      </c>
      <c r="B7521" s="25">
        <v>2</v>
      </c>
      <c r="C7521" s="24" t="s">
        <v>5661</v>
      </c>
      <c r="D7521" s="24" t="s">
        <v>1076</v>
      </c>
      <c r="E7521" s="25">
        <v>2</v>
      </c>
      <c r="F7521" s="24" t="s">
        <v>5662</v>
      </c>
      <c r="G7521" t="str">
        <f t="shared" si="354"/>
        <v>PMU_RL20.2</v>
      </c>
      <c r="H7521" t="str">
        <f t="shared" si="355"/>
        <v>N12559892</v>
      </c>
      <c r="I7521" s="26" t="str">
        <f>H7521&amp;"x"&amp;COUNTIF($H$5:H7521,H7521)</f>
        <v>N12559892x1</v>
      </c>
      <c r="J7521" t="str">
        <f t="shared" si="356"/>
        <v>PMU_RL20.2</v>
      </c>
    </row>
    <row r="7522" spans="1:10">
      <c r="A7522" s="24" t="s">
        <v>5663</v>
      </c>
      <c r="B7522" s="25">
        <v>1</v>
      </c>
      <c r="C7522" s="24" t="s">
        <v>5664</v>
      </c>
      <c r="D7522" s="24" t="s">
        <v>1076</v>
      </c>
      <c r="E7522" s="25">
        <v>1</v>
      </c>
      <c r="F7522" s="24" t="s">
        <v>1255</v>
      </c>
      <c r="G7522" t="str">
        <f t="shared" si="354"/>
        <v>PMU_RL21.1</v>
      </c>
      <c r="H7522" t="str">
        <f t="shared" si="355"/>
        <v>F01_PMU3</v>
      </c>
      <c r="I7522" s="26" t="str">
        <f>H7522&amp;"x"&amp;COUNTIF($H$5:H7522,H7522)</f>
        <v>F01_PMU3x8</v>
      </c>
      <c r="J7522" t="str">
        <f t="shared" si="356"/>
        <v>PMU_RL21.1</v>
      </c>
    </row>
    <row r="7523" spans="1:10">
      <c r="A7523" s="24" t="s">
        <v>5663</v>
      </c>
      <c r="B7523" s="25">
        <v>2</v>
      </c>
      <c r="C7523" s="24" t="s">
        <v>5664</v>
      </c>
      <c r="D7523" s="24" t="s">
        <v>1076</v>
      </c>
      <c r="E7523" s="25">
        <v>2</v>
      </c>
      <c r="F7523" s="24" t="s">
        <v>5665</v>
      </c>
      <c r="G7523" t="str">
        <f t="shared" si="354"/>
        <v>PMU_RL21.2</v>
      </c>
      <c r="H7523" t="str">
        <f t="shared" si="355"/>
        <v>N12556936</v>
      </c>
      <c r="I7523" s="26" t="str">
        <f>H7523&amp;"x"&amp;COUNTIF($H$5:H7523,H7523)</f>
        <v>N12556936x1</v>
      </c>
      <c r="J7523" t="str">
        <f t="shared" si="356"/>
        <v>PMU_RL21.2</v>
      </c>
    </row>
    <row r="7524" spans="1:10">
      <c r="A7524" s="24" t="s">
        <v>5666</v>
      </c>
      <c r="B7524" s="25">
        <v>1</v>
      </c>
      <c r="C7524" s="24" t="s">
        <v>5667</v>
      </c>
      <c r="D7524" s="24" t="s">
        <v>1076</v>
      </c>
      <c r="E7524" s="25">
        <v>1</v>
      </c>
      <c r="F7524" s="24" t="s">
        <v>1258</v>
      </c>
      <c r="G7524" t="str">
        <f t="shared" si="354"/>
        <v>PMU_RL22.1</v>
      </c>
      <c r="H7524" t="str">
        <f t="shared" si="355"/>
        <v>F01_PMU4</v>
      </c>
      <c r="I7524" s="26" t="str">
        <f>H7524&amp;"x"&amp;COUNTIF($H$5:H7524,H7524)</f>
        <v>F01_PMU4x13</v>
      </c>
      <c r="J7524" t="str">
        <f t="shared" si="356"/>
        <v>PMU_RL22.1</v>
      </c>
    </row>
    <row r="7525" spans="1:10">
      <c r="A7525" s="24" t="s">
        <v>5666</v>
      </c>
      <c r="B7525" s="25">
        <v>2</v>
      </c>
      <c r="C7525" s="24" t="s">
        <v>5667</v>
      </c>
      <c r="D7525" s="24" t="s">
        <v>1076</v>
      </c>
      <c r="E7525" s="25">
        <v>2</v>
      </c>
      <c r="F7525" s="24" t="s">
        <v>5668</v>
      </c>
      <c r="G7525" t="str">
        <f t="shared" si="354"/>
        <v>PMU_RL22.2</v>
      </c>
      <c r="H7525" t="str">
        <f t="shared" si="355"/>
        <v>N12559234</v>
      </c>
      <c r="I7525" s="26" t="str">
        <f>H7525&amp;"x"&amp;COUNTIF($H$5:H7525,H7525)</f>
        <v>N12559234x1</v>
      </c>
      <c r="J7525" t="str">
        <f t="shared" si="356"/>
        <v>PMU_RL22.2</v>
      </c>
    </row>
    <row r="7526" spans="1:10">
      <c r="A7526" s="24" t="s">
        <v>5669</v>
      </c>
      <c r="B7526" s="25">
        <v>1</v>
      </c>
      <c r="C7526" s="24" t="s">
        <v>5653</v>
      </c>
      <c r="D7526" s="24" t="s">
        <v>1076</v>
      </c>
      <c r="E7526" s="25">
        <v>1</v>
      </c>
      <c r="F7526" s="24" t="s">
        <v>1249</v>
      </c>
      <c r="G7526" t="str">
        <f t="shared" si="354"/>
        <v>PMU_RL23.1</v>
      </c>
      <c r="H7526" t="str">
        <f t="shared" si="355"/>
        <v>F01_PMU1</v>
      </c>
      <c r="I7526" s="26" t="str">
        <f>H7526&amp;"x"&amp;COUNTIF($H$5:H7526,H7526)</f>
        <v>F01_PMU1x10</v>
      </c>
      <c r="J7526" t="str">
        <f t="shared" si="356"/>
        <v>PMU_RL23.1</v>
      </c>
    </row>
    <row r="7527" spans="1:10">
      <c r="A7527" s="24" t="s">
        <v>5669</v>
      </c>
      <c r="B7527" s="25">
        <v>2</v>
      </c>
      <c r="C7527" s="24" t="s">
        <v>5653</v>
      </c>
      <c r="D7527" s="24" t="s">
        <v>1076</v>
      </c>
      <c r="E7527" s="25">
        <v>2</v>
      </c>
      <c r="F7527" s="24" t="s">
        <v>5670</v>
      </c>
      <c r="G7527" t="str">
        <f t="shared" si="354"/>
        <v>PMU_RL23.2</v>
      </c>
      <c r="H7527" t="str">
        <f t="shared" si="355"/>
        <v>N12553562</v>
      </c>
      <c r="I7527" s="26" t="str">
        <f>H7527&amp;"x"&amp;COUNTIF($H$5:H7527,H7527)</f>
        <v>N12553562x1</v>
      </c>
      <c r="J7527" t="str">
        <f t="shared" si="356"/>
        <v>PMU_RL23.2</v>
      </c>
    </row>
    <row r="7528" spans="1:10">
      <c r="A7528" s="24" t="s">
        <v>5671</v>
      </c>
      <c r="B7528" s="25">
        <v>1</v>
      </c>
      <c r="C7528" s="24" t="s">
        <v>5661</v>
      </c>
      <c r="D7528" s="24" t="s">
        <v>1076</v>
      </c>
      <c r="E7528" s="25">
        <v>1</v>
      </c>
      <c r="F7528" s="24" t="s">
        <v>1252</v>
      </c>
      <c r="G7528" t="str">
        <f t="shared" si="354"/>
        <v>PMU_RL24.1</v>
      </c>
      <c r="H7528" t="str">
        <f t="shared" si="355"/>
        <v>F01_PMU2</v>
      </c>
      <c r="I7528" s="26" t="str">
        <f>H7528&amp;"x"&amp;COUNTIF($H$5:H7528,H7528)</f>
        <v>F01_PMU2x9</v>
      </c>
      <c r="J7528" t="str">
        <f t="shared" si="356"/>
        <v>PMU_RL24.1</v>
      </c>
    </row>
    <row r="7529" spans="1:10">
      <c r="A7529" s="24" t="s">
        <v>5671</v>
      </c>
      <c r="B7529" s="25">
        <v>2</v>
      </c>
      <c r="C7529" s="24" t="s">
        <v>5661</v>
      </c>
      <c r="D7529" s="24" t="s">
        <v>1076</v>
      </c>
      <c r="E7529" s="25">
        <v>2</v>
      </c>
      <c r="F7529" s="24" t="s">
        <v>5672</v>
      </c>
      <c r="G7529" t="str">
        <f t="shared" si="354"/>
        <v>PMU_RL24.2</v>
      </c>
      <c r="H7529" t="str">
        <f t="shared" si="355"/>
        <v>N12555860</v>
      </c>
      <c r="I7529" s="26" t="str">
        <f>H7529&amp;"x"&amp;COUNTIF($H$5:H7529,H7529)</f>
        <v>N12555860x1</v>
      </c>
      <c r="J7529" t="str">
        <f t="shared" si="356"/>
        <v>PMU_RL24.2</v>
      </c>
    </row>
    <row r="7530" spans="1:10">
      <c r="A7530" s="24" t="s">
        <v>5673</v>
      </c>
      <c r="B7530" s="25">
        <v>1</v>
      </c>
      <c r="C7530" s="24" t="s">
        <v>5664</v>
      </c>
      <c r="D7530" s="24" t="s">
        <v>1076</v>
      </c>
      <c r="E7530" s="25">
        <v>1</v>
      </c>
      <c r="F7530" s="24" t="s">
        <v>1249</v>
      </c>
      <c r="G7530" t="str">
        <f t="shared" si="354"/>
        <v>PMU_RL25.1</v>
      </c>
      <c r="H7530" t="str">
        <f t="shared" si="355"/>
        <v>F01_PMU1</v>
      </c>
      <c r="I7530" s="26" t="str">
        <f>H7530&amp;"x"&amp;COUNTIF($H$5:H7530,H7530)</f>
        <v>F01_PMU1x11</v>
      </c>
      <c r="J7530" t="str">
        <f t="shared" si="356"/>
        <v>PMU_RL25.1</v>
      </c>
    </row>
    <row r="7531" spans="1:10">
      <c r="A7531" s="24" t="s">
        <v>5673</v>
      </c>
      <c r="B7531" s="25">
        <v>2</v>
      </c>
      <c r="C7531" s="24" t="s">
        <v>5664</v>
      </c>
      <c r="D7531" s="24" t="s">
        <v>1076</v>
      </c>
      <c r="E7531" s="25">
        <v>2</v>
      </c>
      <c r="F7531" s="24" t="s">
        <v>5674</v>
      </c>
      <c r="G7531" t="str">
        <f t="shared" si="354"/>
        <v>PMU_RL25.2</v>
      </c>
      <c r="H7531" t="str">
        <f t="shared" si="355"/>
        <v>N12552904</v>
      </c>
      <c r="I7531" s="26" t="str">
        <f>H7531&amp;"x"&amp;COUNTIF($H$5:H7531,H7531)</f>
        <v>N12552904x1</v>
      </c>
      <c r="J7531" t="str">
        <f t="shared" si="356"/>
        <v>PMU_RL25.2</v>
      </c>
    </row>
    <row r="7532" spans="1:10">
      <c r="A7532" s="24" t="s">
        <v>5675</v>
      </c>
      <c r="B7532" s="25">
        <v>1</v>
      </c>
      <c r="C7532" s="24" t="s">
        <v>5667</v>
      </c>
      <c r="D7532" s="24" t="s">
        <v>1076</v>
      </c>
      <c r="E7532" s="25">
        <v>1</v>
      </c>
      <c r="F7532" s="24" t="s">
        <v>1252</v>
      </c>
      <c r="G7532" t="str">
        <f t="shared" si="354"/>
        <v>PMU_RL26.1</v>
      </c>
      <c r="H7532" t="str">
        <f t="shared" si="355"/>
        <v>F01_PMU2</v>
      </c>
      <c r="I7532" s="26" t="str">
        <f>H7532&amp;"x"&amp;COUNTIF($H$5:H7532,H7532)</f>
        <v>F01_PMU2x10</v>
      </c>
      <c r="J7532" t="str">
        <f t="shared" si="356"/>
        <v>PMU_RL26.1</v>
      </c>
    </row>
    <row r="7533" spans="1:10">
      <c r="A7533" s="24" t="s">
        <v>5675</v>
      </c>
      <c r="B7533" s="25">
        <v>2</v>
      </c>
      <c r="C7533" s="24" t="s">
        <v>5667</v>
      </c>
      <c r="D7533" s="24" t="s">
        <v>1076</v>
      </c>
      <c r="E7533" s="25">
        <v>2</v>
      </c>
      <c r="F7533" s="24" t="s">
        <v>5676</v>
      </c>
      <c r="G7533" t="str">
        <f t="shared" si="354"/>
        <v>PMU_RL26.2</v>
      </c>
      <c r="H7533" t="str">
        <f t="shared" si="355"/>
        <v>N12555202</v>
      </c>
      <c r="I7533" s="26" t="str">
        <f>H7533&amp;"x"&amp;COUNTIF($H$5:H7533,H7533)</f>
        <v>N12555202x1</v>
      </c>
      <c r="J7533" t="str">
        <f t="shared" si="356"/>
        <v>PMU_RL26.2</v>
      </c>
    </row>
    <row r="7534" spans="1:10">
      <c r="A7534" s="24" t="s">
        <v>5677</v>
      </c>
      <c r="B7534" s="25">
        <v>1</v>
      </c>
      <c r="C7534" s="24" t="s">
        <v>5635</v>
      </c>
      <c r="D7534" s="24" t="s">
        <v>1076</v>
      </c>
      <c r="E7534" s="25">
        <v>1</v>
      </c>
      <c r="F7534" s="24" t="s">
        <v>1249</v>
      </c>
      <c r="G7534" t="str">
        <f t="shared" si="354"/>
        <v>PMU_RL27.1</v>
      </c>
      <c r="H7534" t="str">
        <f t="shared" si="355"/>
        <v>F01_PMU1</v>
      </c>
      <c r="I7534" s="26" t="str">
        <f>H7534&amp;"x"&amp;COUNTIF($H$5:H7534,H7534)</f>
        <v>F01_PMU1x12</v>
      </c>
      <c r="J7534" t="str">
        <f t="shared" si="356"/>
        <v>PMU_RL27.1</v>
      </c>
    </row>
    <row r="7535" spans="1:10">
      <c r="A7535" s="24" t="s">
        <v>5677</v>
      </c>
      <c r="B7535" s="25">
        <v>2</v>
      </c>
      <c r="C7535" s="24" t="s">
        <v>5635</v>
      </c>
      <c r="D7535" s="24" t="s">
        <v>1076</v>
      </c>
      <c r="E7535" s="25">
        <v>2</v>
      </c>
      <c r="F7535" s="24" t="s">
        <v>5678</v>
      </c>
      <c r="G7535" t="str">
        <f t="shared" si="354"/>
        <v>PMU_RL27.2</v>
      </c>
      <c r="H7535" t="str">
        <f t="shared" si="355"/>
        <v>N12552346</v>
      </c>
      <c r="I7535" s="26" t="str">
        <f>H7535&amp;"x"&amp;COUNTIF($H$5:H7535,H7535)</f>
        <v>N12552346x1</v>
      </c>
      <c r="J7535" t="str">
        <f t="shared" si="356"/>
        <v>PMU_RL27.2</v>
      </c>
    </row>
    <row r="7536" spans="1:10">
      <c r="A7536" s="24" t="s">
        <v>5679</v>
      </c>
      <c r="B7536" s="25">
        <v>1</v>
      </c>
      <c r="C7536" s="24" t="s">
        <v>5680</v>
      </c>
      <c r="D7536" s="24" t="s">
        <v>1076</v>
      </c>
      <c r="E7536" s="25">
        <v>1</v>
      </c>
      <c r="F7536" s="24" t="s">
        <v>1255</v>
      </c>
      <c r="G7536" t="str">
        <f t="shared" si="354"/>
        <v>PMU_RL28.1</v>
      </c>
      <c r="H7536" t="str">
        <f t="shared" si="355"/>
        <v>F01_PMU3</v>
      </c>
      <c r="I7536" s="26" t="str">
        <f>H7536&amp;"x"&amp;COUNTIF($H$5:H7536,H7536)</f>
        <v>F01_PMU3x9</v>
      </c>
      <c r="J7536" t="str">
        <f t="shared" si="356"/>
        <v>PMU_RL28.1</v>
      </c>
    </row>
    <row r="7537" spans="1:10">
      <c r="A7537" s="24" t="s">
        <v>5679</v>
      </c>
      <c r="B7537" s="25">
        <v>2</v>
      </c>
      <c r="C7537" s="24" t="s">
        <v>5680</v>
      </c>
      <c r="D7537" s="24" t="s">
        <v>1076</v>
      </c>
      <c r="E7537" s="25">
        <v>2</v>
      </c>
      <c r="F7537" s="24" t="s">
        <v>5681</v>
      </c>
      <c r="G7537" t="str">
        <f t="shared" si="354"/>
        <v>PMU_RL28.2</v>
      </c>
      <c r="H7537" t="str">
        <f t="shared" si="355"/>
        <v>N12557500</v>
      </c>
      <c r="I7537" s="26" t="str">
        <f>H7537&amp;"x"&amp;COUNTIF($H$5:H7537,H7537)</f>
        <v>N12557500x1</v>
      </c>
      <c r="J7537" t="str">
        <f t="shared" si="356"/>
        <v>PMU_RL28.2</v>
      </c>
    </row>
    <row r="7538" spans="1:10">
      <c r="A7538" s="24" t="s">
        <v>5682</v>
      </c>
      <c r="B7538" s="25">
        <v>1</v>
      </c>
      <c r="C7538" s="24" t="s">
        <v>5625</v>
      </c>
      <c r="D7538" s="24" t="s">
        <v>1076</v>
      </c>
      <c r="E7538" s="25">
        <v>1</v>
      </c>
      <c r="F7538" s="24" t="s">
        <v>1252</v>
      </c>
      <c r="G7538" t="str">
        <f t="shared" si="354"/>
        <v>PMU_RL29.1</v>
      </c>
      <c r="H7538" t="str">
        <f t="shared" si="355"/>
        <v>F01_PMU2</v>
      </c>
      <c r="I7538" s="26" t="str">
        <f>H7538&amp;"x"&amp;COUNTIF($H$5:H7538,H7538)</f>
        <v>F01_PMU2x11</v>
      </c>
      <c r="J7538" t="str">
        <f t="shared" si="356"/>
        <v>PMU_RL29.1</v>
      </c>
    </row>
    <row r="7539" spans="1:10">
      <c r="A7539" s="24" t="s">
        <v>5682</v>
      </c>
      <c r="B7539" s="25">
        <v>2</v>
      </c>
      <c r="C7539" s="24" t="s">
        <v>5625</v>
      </c>
      <c r="D7539" s="24" t="s">
        <v>1076</v>
      </c>
      <c r="E7539" s="25">
        <v>2</v>
      </c>
      <c r="F7539" s="24" t="s">
        <v>5683</v>
      </c>
      <c r="G7539" t="str">
        <f t="shared" si="354"/>
        <v>PMU_RL29.2</v>
      </c>
      <c r="H7539" t="str">
        <f t="shared" si="355"/>
        <v>N12554464</v>
      </c>
      <c r="I7539" s="26" t="str">
        <f>H7539&amp;"x"&amp;COUNTIF($H$5:H7539,H7539)</f>
        <v>N12554464x1</v>
      </c>
      <c r="J7539" t="str">
        <f t="shared" si="356"/>
        <v>PMU_RL29.2</v>
      </c>
    </row>
    <row r="7540" spans="1:10">
      <c r="A7540" s="24" t="s">
        <v>5684</v>
      </c>
      <c r="B7540" s="25">
        <v>1</v>
      </c>
      <c r="C7540" s="24" t="s">
        <v>5613</v>
      </c>
      <c r="D7540" s="24" t="s">
        <v>1076</v>
      </c>
      <c r="E7540" s="25">
        <v>1</v>
      </c>
      <c r="F7540" s="24" t="s">
        <v>1258</v>
      </c>
      <c r="G7540" t="str">
        <f t="shared" si="354"/>
        <v>PMU_RL30.1</v>
      </c>
      <c r="H7540" t="str">
        <f t="shared" si="355"/>
        <v>F01_PMU4</v>
      </c>
      <c r="I7540" s="26" t="str">
        <f>H7540&amp;"x"&amp;COUNTIF($H$5:H7540,H7540)</f>
        <v>F01_PMU4x14</v>
      </c>
      <c r="J7540" t="str">
        <f t="shared" si="356"/>
        <v>PMU_RL30.1</v>
      </c>
    </row>
    <row r="7541" spans="1:10">
      <c r="A7541" s="24" t="s">
        <v>5684</v>
      </c>
      <c r="B7541" s="25">
        <v>2</v>
      </c>
      <c r="C7541" s="24" t="s">
        <v>5613</v>
      </c>
      <c r="D7541" s="24" t="s">
        <v>1076</v>
      </c>
      <c r="E7541" s="25">
        <v>2</v>
      </c>
      <c r="F7541" s="24" t="s">
        <v>5685</v>
      </c>
      <c r="G7541" t="str">
        <f t="shared" si="354"/>
        <v>PMU_RL30.2</v>
      </c>
      <c r="H7541" t="str">
        <f t="shared" si="355"/>
        <v>N12558060</v>
      </c>
      <c r="I7541" s="26" t="str">
        <f>H7541&amp;"x"&amp;COUNTIF($H$5:H7541,H7541)</f>
        <v>N12558060x1</v>
      </c>
      <c r="J7541" t="str">
        <f t="shared" si="356"/>
        <v>PMU_RL30.2</v>
      </c>
    </row>
    <row r="7542" spans="1:10">
      <c r="A7542" s="24" t="s">
        <v>5686</v>
      </c>
      <c r="B7542" s="25">
        <v>1</v>
      </c>
      <c r="C7542" s="24" t="s">
        <v>5616</v>
      </c>
      <c r="D7542" s="24" t="s">
        <v>1076</v>
      </c>
      <c r="E7542" s="25">
        <v>1</v>
      </c>
      <c r="F7542" s="24" t="s">
        <v>1258</v>
      </c>
      <c r="G7542" t="str">
        <f t="shared" si="354"/>
        <v>PMU_RL31.1</v>
      </c>
      <c r="H7542" t="str">
        <f t="shared" si="355"/>
        <v>F01_PMU4</v>
      </c>
      <c r="I7542" s="26" t="str">
        <f>H7542&amp;"x"&amp;COUNTIF($H$5:H7542,H7542)</f>
        <v>F01_PMU4x15</v>
      </c>
      <c r="J7542" t="str">
        <f t="shared" si="356"/>
        <v>PMU_RL31.1</v>
      </c>
    </row>
    <row r="7543" spans="1:10">
      <c r="A7543" s="24" t="s">
        <v>5686</v>
      </c>
      <c r="B7543" s="25">
        <v>2</v>
      </c>
      <c r="C7543" s="24" t="s">
        <v>5616</v>
      </c>
      <c r="D7543" s="24" t="s">
        <v>1076</v>
      </c>
      <c r="E7543" s="25">
        <v>2</v>
      </c>
      <c r="F7543" s="24" t="s">
        <v>5687</v>
      </c>
      <c r="G7543" t="str">
        <f t="shared" si="354"/>
        <v>PMU_RL31.2</v>
      </c>
      <c r="H7543" t="str">
        <f t="shared" si="355"/>
        <v>N12559798</v>
      </c>
      <c r="I7543" s="26" t="str">
        <f>H7543&amp;"x"&amp;COUNTIF($H$5:H7543,H7543)</f>
        <v>N12559798x1</v>
      </c>
      <c r="J7543" t="str">
        <f t="shared" si="356"/>
        <v>PMU_RL31.2</v>
      </c>
    </row>
    <row r="7544" spans="1:10">
      <c r="A7544" s="24" t="s">
        <v>5688</v>
      </c>
      <c r="B7544" s="25">
        <v>1</v>
      </c>
      <c r="C7544" s="24" t="s">
        <v>5658</v>
      </c>
      <c r="D7544" s="24" t="s">
        <v>1076</v>
      </c>
      <c r="E7544" s="25">
        <v>1</v>
      </c>
      <c r="F7544" s="24" t="s">
        <v>1249</v>
      </c>
      <c r="G7544" t="str">
        <f t="shared" si="354"/>
        <v>PMU_RL32.1</v>
      </c>
      <c r="H7544" t="str">
        <f t="shared" si="355"/>
        <v>F01_PMU1</v>
      </c>
      <c r="I7544" s="26" t="str">
        <f>H7544&amp;"x"&amp;COUNTIF($H$5:H7544,H7544)</f>
        <v>F01_PMU1x13</v>
      </c>
      <c r="J7544" t="str">
        <f t="shared" si="356"/>
        <v>PMU_RL32.1</v>
      </c>
    </row>
    <row r="7545" spans="1:10">
      <c r="A7545" s="24" t="s">
        <v>5688</v>
      </c>
      <c r="B7545" s="25">
        <v>2</v>
      </c>
      <c r="C7545" s="24" t="s">
        <v>5658</v>
      </c>
      <c r="D7545" s="24" t="s">
        <v>1076</v>
      </c>
      <c r="E7545" s="25">
        <v>2</v>
      </c>
      <c r="F7545" s="24" t="s">
        <v>5689</v>
      </c>
      <c r="G7545" t="str">
        <f t="shared" si="354"/>
        <v>PMU_RL32.2</v>
      </c>
      <c r="H7545" t="str">
        <f t="shared" si="355"/>
        <v>N12552174</v>
      </c>
      <c r="I7545" s="26" t="str">
        <f>H7545&amp;"x"&amp;COUNTIF($H$5:H7545,H7545)</f>
        <v>N12552174x1</v>
      </c>
      <c r="J7545" t="str">
        <f t="shared" si="356"/>
        <v>PMU_RL32.2</v>
      </c>
    </row>
    <row r="7546" spans="1:10">
      <c r="A7546" s="24" t="s">
        <v>5690</v>
      </c>
      <c r="B7546" s="25">
        <v>1</v>
      </c>
      <c r="C7546" s="24" t="s">
        <v>5658</v>
      </c>
      <c r="D7546" s="24" t="s">
        <v>1076</v>
      </c>
      <c r="E7546" s="25">
        <v>1</v>
      </c>
      <c r="F7546" s="24" t="s">
        <v>1252</v>
      </c>
      <c r="G7546" t="str">
        <f t="shared" si="354"/>
        <v>PMU_RL33.1</v>
      </c>
      <c r="H7546" t="str">
        <f t="shared" si="355"/>
        <v>F01_PMU2</v>
      </c>
      <c r="I7546" s="26" t="str">
        <f>H7546&amp;"x"&amp;COUNTIF($H$5:H7546,H7546)</f>
        <v>F01_PMU2x12</v>
      </c>
      <c r="J7546" t="str">
        <f t="shared" si="356"/>
        <v>PMU_RL33.1</v>
      </c>
    </row>
    <row r="7547" spans="1:10">
      <c r="A7547" s="24" t="s">
        <v>5690</v>
      </c>
      <c r="B7547" s="25">
        <v>2</v>
      </c>
      <c r="C7547" s="24" t="s">
        <v>5658</v>
      </c>
      <c r="D7547" s="24" t="s">
        <v>1076</v>
      </c>
      <c r="E7547" s="25">
        <v>2</v>
      </c>
      <c r="F7547" s="24" t="s">
        <v>5691</v>
      </c>
      <c r="G7547" t="str">
        <f t="shared" si="354"/>
        <v>PMU_RL33.2</v>
      </c>
      <c r="H7547" t="str">
        <f t="shared" si="355"/>
        <v>N12554206</v>
      </c>
      <c r="I7547" s="26" t="str">
        <f>H7547&amp;"x"&amp;COUNTIF($H$5:H7547,H7547)</f>
        <v>N12554206x1</v>
      </c>
      <c r="J7547" t="str">
        <f t="shared" si="356"/>
        <v>PMU_RL33.2</v>
      </c>
    </row>
    <row r="7548" spans="1:10">
      <c r="A7548" s="24" t="s">
        <v>5692</v>
      </c>
      <c r="B7548" s="25">
        <v>1</v>
      </c>
      <c r="C7548" s="24" t="s">
        <v>5622</v>
      </c>
      <c r="D7548" s="24" t="s">
        <v>1076</v>
      </c>
      <c r="E7548" s="25">
        <v>1</v>
      </c>
      <c r="F7548" s="24" t="s">
        <v>1258</v>
      </c>
      <c r="G7548" t="str">
        <f t="shared" si="354"/>
        <v>PMU_RL34.1</v>
      </c>
      <c r="H7548" t="str">
        <f t="shared" si="355"/>
        <v>F01_PMU4</v>
      </c>
      <c r="I7548" s="26" t="str">
        <f>H7548&amp;"x"&amp;COUNTIF($H$5:H7548,H7548)</f>
        <v>F01_PMU4x16</v>
      </c>
      <c r="J7548" t="str">
        <f t="shared" si="356"/>
        <v>PMU_RL34.1</v>
      </c>
    </row>
    <row r="7549" spans="1:10">
      <c r="A7549" s="24" t="s">
        <v>5692</v>
      </c>
      <c r="B7549" s="25">
        <v>2</v>
      </c>
      <c r="C7549" s="24" t="s">
        <v>5622</v>
      </c>
      <c r="D7549" s="24" t="s">
        <v>1076</v>
      </c>
      <c r="E7549" s="25">
        <v>2</v>
      </c>
      <c r="F7549" s="24" t="s">
        <v>5693</v>
      </c>
      <c r="G7549" t="str">
        <f t="shared" si="354"/>
        <v>PMU_RL34.2</v>
      </c>
      <c r="H7549" t="str">
        <f t="shared" si="355"/>
        <v>N12559140</v>
      </c>
      <c r="I7549" s="26" t="str">
        <f>H7549&amp;"x"&amp;COUNTIF($H$5:H7549,H7549)</f>
        <v>N12559140x1</v>
      </c>
      <c r="J7549" t="str">
        <f t="shared" si="356"/>
        <v>PMU_RL34.2</v>
      </c>
    </row>
    <row r="7550" spans="1:10">
      <c r="A7550" s="24" t="s">
        <v>5694</v>
      </c>
      <c r="B7550" s="25">
        <v>1</v>
      </c>
      <c r="C7550" s="24" t="s">
        <v>5680</v>
      </c>
      <c r="D7550" s="24" t="s">
        <v>1076</v>
      </c>
      <c r="E7550" s="25">
        <v>1</v>
      </c>
      <c r="F7550" s="24" t="s">
        <v>1249</v>
      </c>
      <c r="G7550" t="str">
        <f t="shared" si="354"/>
        <v>PMU_RL35.1</v>
      </c>
      <c r="H7550" t="str">
        <f t="shared" si="355"/>
        <v>F01_PMU1</v>
      </c>
      <c r="I7550" s="26" t="str">
        <f>H7550&amp;"x"&amp;COUNTIF($H$5:H7550,H7550)</f>
        <v>F01_PMU1x14</v>
      </c>
      <c r="J7550" t="str">
        <f t="shared" si="356"/>
        <v>PMU_RL35.1</v>
      </c>
    </row>
    <row r="7551" spans="1:10">
      <c r="A7551" s="24" t="s">
        <v>5694</v>
      </c>
      <c r="B7551" s="25">
        <v>2</v>
      </c>
      <c r="C7551" s="24" t="s">
        <v>5680</v>
      </c>
      <c r="D7551" s="24" t="s">
        <v>1076</v>
      </c>
      <c r="E7551" s="25">
        <v>2</v>
      </c>
      <c r="F7551" s="24" t="s">
        <v>5695</v>
      </c>
      <c r="G7551" t="str">
        <f t="shared" si="354"/>
        <v>PMU_RL35.2</v>
      </c>
      <c r="H7551" t="str">
        <f t="shared" si="355"/>
        <v>N12553468</v>
      </c>
      <c r="I7551" s="26" t="str">
        <f>H7551&amp;"x"&amp;COUNTIF($H$5:H7551,H7551)</f>
        <v>N12553468x1</v>
      </c>
      <c r="J7551" t="str">
        <f t="shared" si="356"/>
        <v>PMU_RL35.2</v>
      </c>
    </row>
    <row r="7552" spans="1:10">
      <c r="A7552" s="24" t="s">
        <v>5696</v>
      </c>
      <c r="B7552" s="25">
        <v>1</v>
      </c>
      <c r="C7552" s="24" t="s">
        <v>5613</v>
      </c>
      <c r="D7552" s="24" t="s">
        <v>1076</v>
      </c>
      <c r="E7552" s="25">
        <v>1</v>
      </c>
      <c r="F7552" s="24" t="s">
        <v>1252</v>
      </c>
      <c r="G7552" t="str">
        <f t="shared" si="354"/>
        <v>PMU_RL36.1</v>
      </c>
      <c r="H7552" t="str">
        <f t="shared" si="355"/>
        <v>F01_PMU2</v>
      </c>
      <c r="I7552" s="26" t="str">
        <f>H7552&amp;"x"&amp;COUNTIF($H$5:H7552,H7552)</f>
        <v>F01_PMU2x13</v>
      </c>
      <c r="J7552" t="str">
        <f t="shared" si="356"/>
        <v>PMU_RL36.1</v>
      </c>
    </row>
    <row r="7553" spans="1:10">
      <c r="A7553" s="24" t="s">
        <v>5696</v>
      </c>
      <c r="B7553" s="25">
        <v>2</v>
      </c>
      <c r="C7553" s="24" t="s">
        <v>5613</v>
      </c>
      <c r="D7553" s="24" t="s">
        <v>1076</v>
      </c>
      <c r="E7553" s="25">
        <v>2</v>
      </c>
      <c r="F7553" s="24" t="s">
        <v>5697</v>
      </c>
      <c r="G7553" t="str">
        <f t="shared" si="354"/>
        <v>PMU_RL36.2</v>
      </c>
      <c r="H7553" t="str">
        <f t="shared" si="355"/>
        <v>N12554028</v>
      </c>
      <c r="I7553" s="26" t="str">
        <f>H7553&amp;"x"&amp;COUNTIF($H$5:H7553,H7553)</f>
        <v>N12554028x1</v>
      </c>
      <c r="J7553" t="str">
        <f t="shared" si="356"/>
        <v>PMU_RL36.2</v>
      </c>
    </row>
    <row r="7554" spans="1:10">
      <c r="A7554" s="24" t="s">
        <v>5698</v>
      </c>
      <c r="B7554" s="25">
        <v>1</v>
      </c>
      <c r="C7554" s="24" t="s">
        <v>5616</v>
      </c>
      <c r="D7554" s="24" t="s">
        <v>1076</v>
      </c>
      <c r="E7554" s="25">
        <v>1</v>
      </c>
      <c r="F7554" s="24" t="s">
        <v>1252</v>
      </c>
      <c r="G7554" t="str">
        <f t="shared" si="354"/>
        <v>PMU_RL37.1</v>
      </c>
      <c r="H7554" t="str">
        <f t="shared" si="355"/>
        <v>F01_PMU2</v>
      </c>
      <c r="I7554" s="26" t="str">
        <f>H7554&amp;"x"&amp;COUNTIF($H$5:H7554,H7554)</f>
        <v>F01_PMU2x14</v>
      </c>
      <c r="J7554" t="str">
        <f t="shared" si="356"/>
        <v>PMU_RL37.1</v>
      </c>
    </row>
    <row r="7555" spans="1:10">
      <c r="A7555" s="24" t="s">
        <v>5698</v>
      </c>
      <c r="B7555" s="25">
        <v>2</v>
      </c>
      <c r="C7555" s="24" t="s">
        <v>5616</v>
      </c>
      <c r="D7555" s="24" t="s">
        <v>1076</v>
      </c>
      <c r="E7555" s="25">
        <v>2</v>
      </c>
      <c r="F7555" s="24" t="s">
        <v>5699</v>
      </c>
      <c r="G7555" t="str">
        <f t="shared" si="354"/>
        <v>PMU_RL37.2</v>
      </c>
      <c r="H7555" t="str">
        <f t="shared" si="355"/>
        <v>N12555766</v>
      </c>
      <c r="I7555" s="26" t="str">
        <f>H7555&amp;"x"&amp;COUNTIF($H$5:H7555,H7555)</f>
        <v>N12555766x1</v>
      </c>
      <c r="J7555" t="str">
        <f t="shared" si="356"/>
        <v>PMU_RL37.2</v>
      </c>
    </row>
    <row r="7556" spans="1:10">
      <c r="A7556" s="24" t="s">
        <v>5700</v>
      </c>
      <c r="B7556" s="25">
        <v>1</v>
      </c>
      <c r="C7556" s="24" t="s">
        <v>5701</v>
      </c>
      <c r="D7556" s="24" t="s">
        <v>1076</v>
      </c>
      <c r="E7556" s="25">
        <v>1</v>
      </c>
      <c r="F7556" s="24" t="s">
        <v>1249</v>
      </c>
      <c r="G7556" t="str">
        <f t="shared" si="354"/>
        <v>PMU_RL38.1</v>
      </c>
      <c r="H7556" t="str">
        <f t="shared" si="355"/>
        <v>F01_PMU1</v>
      </c>
      <c r="I7556" s="26" t="str">
        <f>H7556&amp;"x"&amp;COUNTIF($H$5:H7556,H7556)</f>
        <v>F01_PMU1x15</v>
      </c>
      <c r="J7556" t="str">
        <f t="shared" si="356"/>
        <v>PMU_RL38.1</v>
      </c>
    </row>
    <row r="7557" spans="1:10">
      <c r="A7557" s="24" t="s">
        <v>5700</v>
      </c>
      <c r="B7557" s="25">
        <v>2</v>
      </c>
      <c r="C7557" s="24" t="s">
        <v>5701</v>
      </c>
      <c r="D7557" s="24" t="s">
        <v>1076</v>
      </c>
      <c r="E7557" s="25">
        <v>2</v>
      </c>
      <c r="F7557" s="24" t="s">
        <v>5702</v>
      </c>
      <c r="G7557" t="str">
        <f t="shared" si="354"/>
        <v>PMU_RL38.2</v>
      </c>
      <c r="H7557" t="str">
        <f t="shared" si="355"/>
        <v>N12552810</v>
      </c>
      <c r="I7557" s="26" t="str">
        <f>H7557&amp;"x"&amp;COUNTIF($H$5:H7557,H7557)</f>
        <v>N12552810x1</v>
      </c>
      <c r="J7557" t="str">
        <f t="shared" si="356"/>
        <v>PMU_RL38.2</v>
      </c>
    </row>
    <row r="7558" spans="1:10">
      <c r="A7558" s="24" t="s">
        <v>5703</v>
      </c>
      <c r="B7558" s="25">
        <v>1</v>
      </c>
      <c r="C7558" s="24" t="s">
        <v>5622</v>
      </c>
      <c r="D7558" s="24" t="s">
        <v>1076</v>
      </c>
      <c r="E7558" s="25">
        <v>1</v>
      </c>
      <c r="F7558" s="24" t="s">
        <v>1252</v>
      </c>
      <c r="G7558" t="str">
        <f t="shared" ref="G7558:G7621" si="357">A7558&amp;"."&amp;B7558</f>
        <v>PMU_RL39.1</v>
      </c>
      <c r="H7558" t="str">
        <f t="shared" ref="H7558:H7621" si="358">F7558</f>
        <v>F01_PMU2</v>
      </c>
      <c r="I7558" s="26" t="str">
        <f>H7558&amp;"x"&amp;COUNTIF($H$5:H7558,H7558)</f>
        <v>F01_PMU2x15</v>
      </c>
      <c r="J7558" t="str">
        <f t="shared" ref="J7558:J7621" si="359">G7558</f>
        <v>PMU_RL39.1</v>
      </c>
    </row>
    <row r="7559" spans="1:10">
      <c r="A7559" s="24" t="s">
        <v>5703</v>
      </c>
      <c r="B7559" s="25">
        <v>2</v>
      </c>
      <c r="C7559" s="24" t="s">
        <v>5622</v>
      </c>
      <c r="D7559" s="24" t="s">
        <v>1076</v>
      </c>
      <c r="E7559" s="25">
        <v>2</v>
      </c>
      <c r="F7559" s="24" t="s">
        <v>5704</v>
      </c>
      <c r="G7559" t="str">
        <f t="shared" si="357"/>
        <v>PMU_RL39.2</v>
      </c>
      <c r="H7559" t="str">
        <f t="shared" si="358"/>
        <v>N12555108</v>
      </c>
      <c r="I7559" s="26" t="str">
        <f>H7559&amp;"x"&amp;COUNTIF($H$5:H7559,H7559)</f>
        <v>N12555108x1</v>
      </c>
      <c r="J7559" t="str">
        <f t="shared" si="359"/>
        <v>PMU_RL39.2</v>
      </c>
    </row>
    <row r="7560" spans="1:10">
      <c r="A7560" s="24" t="s">
        <v>5705</v>
      </c>
      <c r="B7560" s="25">
        <v>1</v>
      </c>
      <c r="C7560" s="24" t="s">
        <v>5610</v>
      </c>
      <c r="D7560" s="24" t="s">
        <v>1076</v>
      </c>
      <c r="E7560" s="25">
        <v>1</v>
      </c>
      <c r="F7560" s="24" t="s">
        <v>1255</v>
      </c>
      <c r="G7560" t="str">
        <f t="shared" si="357"/>
        <v>PMU_RL40.1</v>
      </c>
      <c r="H7560" t="str">
        <f t="shared" si="358"/>
        <v>F01_PMU3</v>
      </c>
      <c r="I7560" s="26" t="str">
        <f>H7560&amp;"x"&amp;COUNTIF($H$5:H7560,H7560)</f>
        <v>F01_PMU3x10</v>
      </c>
      <c r="J7560" t="str">
        <f t="shared" si="359"/>
        <v>PMU_RL40.1</v>
      </c>
    </row>
    <row r="7561" spans="1:10">
      <c r="A7561" s="24" t="s">
        <v>5705</v>
      </c>
      <c r="B7561" s="25">
        <v>2</v>
      </c>
      <c r="C7561" s="24" t="s">
        <v>5610</v>
      </c>
      <c r="D7561" s="24" t="s">
        <v>1076</v>
      </c>
      <c r="E7561" s="25">
        <v>2</v>
      </c>
      <c r="F7561" s="24" t="s">
        <v>5706</v>
      </c>
      <c r="G7561" t="str">
        <f t="shared" si="357"/>
        <v>PMU_RL40.2</v>
      </c>
      <c r="H7561" t="str">
        <f t="shared" si="358"/>
        <v>N12557406</v>
      </c>
      <c r="I7561" s="26" t="str">
        <f>H7561&amp;"x"&amp;COUNTIF($H$5:H7561,H7561)</f>
        <v>N12557406x1</v>
      </c>
      <c r="J7561" t="str">
        <f t="shared" si="359"/>
        <v>PMU_RL40.2</v>
      </c>
    </row>
    <row r="7562" spans="1:10">
      <c r="A7562" s="24" t="s">
        <v>5707</v>
      </c>
      <c r="B7562" s="25">
        <v>1</v>
      </c>
      <c r="C7562" s="24" t="s">
        <v>5635</v>
      </c>
      <c r="D7562" s="24" t="s">
        <v>1076</v>
      </c>
      <c r="E7562" s="25">
        <v>1</v>
      </c>
      <c r="F7562" s="24" t="s">
        <v>1252</v>
      </c>
      <c r="G7562" t="str">
        <f t="shared" si="357"/>
        <v>PMU_RL41.1</v>
      </c>
      <c r="H7562" t="str">
        <f t="shared" si="358"/>
        <v>F01_PMU2</v>
      </c>
      <c r="I7562" s="26" t="str">
        <f>H7562&amp;"x"&amp;COUNTIF($H$5:H7562,H7562)</f>
        <v>F01_PMU2x16</v>
      </c>
      <c r="J7562" t="str">
        <f t="shared" si="359"/>
        <v>PMU_RL41.1</v>
      </c>
    </row>
    <row r="7563" spans="1:10">
      <c r="A7563" s="24" t="s">
        <v>5707</v>
      </c>
      <c r="B7563" s="25">
        <v>2</v>
      </c>
      <c r="C7563" s="24" t="s">
        <v>5635</v>
      </c>
      <c r="D7563" s="24" t="s">
        <v>1076</v>
      </c>
      <c r="E7563" s="25">
        <v>2</v>
      </c>
      <c r="F7563" s="24" t="s">
        <v>5708</v>
      </c>
      <c r="G7563" t="str">
        <f t="shared" si="357"/>
        <v>PMU_RL41.2</v>
      </c>
      <c r="H7563" t="str">
        <f t="shared" si="358"/>
        <v>N12554370</v>
      </c>
      <c r="I7563" s="26" t="str">
        <f>H7563&amp;"x"&amp;COUNTIF($H$5:H7563,H7563)</f>
        <v>N12554370x1</v>
      </c>
      <c r="J7563" t="str">
        <f t="shared" si="359"/>
        <v>PMU_RL41.2</v>
      </c>
    </row>
    <row r="7564" spans="1:10">
      <c r="A7564" s="24" t="s">
        <v>5709</v>
      </c>
      <c r="B7564" s="25">
        <v>1</v>
      </c>
      <c r="C7564" s="24" t="s">
        <v>5630</v>
      </c>
      <c r="D7564" s="24" t="s">
        <v>1076</v>
      </c>
      <c r="E7564" s="25">
        <v>1</v>
      </c>
      <c r="F7564" s="24" t="s">
        <v>1258</v>
      </c>
      <c r="G7564" t="str">
        <f t="shared" si="357"/>
        <v>PMU_RL42.1</v>
      </c>
      <c r="H7564" t="str">
        <f t="shared" si="358"/>
        <v>F01_PMU4</v>
      </c>
      <c r="I7564" s="26" t="str">
        <f>H7564&amp;"x"&amp;COUNTIF($H$5:H7564,H7564)</f>
        <v>F01_PMU4x17</v>
      </c>
      <c r="J7564" t="str">
        <f t="shared" si="359"/>
        <v>PMU_RL42.1</v>
      </c>
    </row>
    <row r="7565" spans="1:10">
      <c r="A7565" s="24" t="s">
        <v>5709</v>
      </c>
      <c r="B7565" s="25">
        <v>2</v>
      </c>
      <c r="C7565" s="24" t="s">
        <v>5630</v>
      </c>
      <c r="D7565" s="24" t="s">
        <v>1076</v>
      </c>
      <c r="E7565" s="25">
        <v>2</v>
      </c>
      <c r="F7565" s="24" t="s">
        <v>5710</v>
      </c>
      <c r="G7565" t="str">
        <f t="shared" si="357"/>
        <v>PMU_RL42.2</v>
      </c>
      <c r="H7565" t="str">
        <f t="shared" si="358"/>
        <v>N12559704</v>
      </c>
      <c r="I7565" s="26" t="str">
        <f>H7565&amp;"x"&amp;COUNTIF($H$5:H7565,H7565)</f>
        <v>N12559704x1</v>
      </c>
      <c r="J7565" t="str">
        <f t="shared" si="359"/>
        <v>PMU_RL42.2</v>
      </c>
    </row>
    <row r="7566" spans="1:10">
      <c r="A7566" s="24" t="s">
        <v>5711</v>
      </c>
      <c r="B7566" s="25">
        <v>1</v>
      </c>
      <c r="C7566" s="24" t="s">
        <v>5619</v>
      </c>
      <c r="D7566" s="24" t="s">
        <v>1076</v>
      </c>
      <c r="E7566" s="25">
        <v>1</v>
      </c>
      <c r="F7566" s="24" t="s">
        <v>1255</v>
      </c>
      <c r="G7566" t="str">
        <f t="shared" si="357"/>
        <v>PMU_RL43.1</v>
      </c>
      <c r="H7566" t="str">
        <f t="shared" si="358"/>
        <v>F01_PMU3</v>
      </c>
      <c r="I7566" s="26" t="str">
        <f>H7566&amp;"x"&amp;COUNTIF($H$5:H7566,H7566)</f>
        <v>F01_PMU3x11</v>
      </c>
      <c r="J7566" t="str">
        <f t="shared" si="359"/>
        <v>PMU_RL43.1</v>
      </c>
    </row>
    <row r="7567" spans="1:10">
      <c r="A7567" s="24" t="s">
        <v>5711</v>
      </c>
      <c r="B7567" s="25">
        <v>2</v>
      </c>
      <c r="C7567" s="24" t="s">
        <v>5619</v>
      </c>
      <c r="D7567" s="24" t="s">
        <v>1076</v>
      </c>
      <c r="E7567" s="25">
        <v>2</v>
      </c>
      <c r="F7567" s="24" t="s">
        <v>5712</v>
      </c>
      <c r="G7567" t="str">
        <f t="shared" si="357"/>
        <v>PMU_RL43.2</v>
      </c>
      <c r="H7567" t="str">
        <f t="shared" si="358"/>
        <v>N12556668</v>
      </c>
      <c r="I7567" s="26" t="str">
        <f>H7567&amp;"x"&amp;COUNTIF($H$5:H7567,H7567)</f>
        <v>N12556668x1</v>
      </c>
      <c r="J7567" t="str">
        <f t="shared" si="359"/>
        <v>PMU_RL43.2</v>
      </c>
    </row>
    <row r="7568" spans="1:10">
      <c r="A7568" s="24" t="s">
        <v>5713</v>
      </c>
      <c r="B7568" s="25">
        <v>1</v>
      </c>
      <c r="C7568" s="24" t="s">
        <v>5638</v>
      </c>
      <c r="D7568" s="24" t="s">
        <v>1076</v>
      </c>
      <c r="E7568" s="25">
        <v>1</v>
      </c>
      <c r="F7568" s="24" t="s">
        <v>1258</v>
      </c>
      <c r="G7568" t="str">
        <f t="shared" si="357"/>
        <v>PMU_RL44.1</v>
      </c>
      <c r="H7568" t="str">
        <f t="shared" si="358"/>
        <v>F01_PMU4</v>
      </c>
      <c r="I7568" s="26" t="str">
        <f>H7568&amp;"x"&amp;COUNTIF($H$5:H7568,H7568)</f>
        <v>F01_PMU4x18</v>
      </c>
      <c r="J7568" t="str">
        <f t="shared" si="359"/>
        <v>PMU_RL44.1</v>
      </c>
    </row>
    <row r="7569" spans="1:10">
      <c r="A7569" s="24" t="s">
        <v>5713</v>
      </c>
      <c r="B7569" s="25">
        <v>2</v>
      </c>
      <c r="C7569" s="24" t="s">
        <v>5638</v>
      </c>
      <c r="D7569" s="24" t="s">
        <v>1076</v>
      </c>
      <c r="E7569" s="25">
        <v>2</v>
      </c>
      <c r="F7569" s="24" t="s">
        <v>5714</v>
      </c>
      <c r="G7569" t="str">
        <f t="shared" si="357"/>
        <v>PMU_RL44.2</v>
      </c>
      <c r="H7569" t="str">
        <f t="shared" si="358"/>
        <v>N12559046</v>
      </c>
      <c r="I7569" s="26" t="str">
        <f>H7569&amp;"x"&amp;COUNTIF($H$5:H7569,H7569)</f>
        <v>N12559046x1</v>
      </c>
      <c r="J7569" t="str">
        <f t="shared" si="359"/>
        <v>PMU_RL44.2</v>
      </c>
    </row>
    <row r="7570" spans="1:10">
      <c r="A7570" s="24" t="s">
        <v>5715</v>
      </c>
      <c r="B7570" s="25">
        <v>1</v>
      </c>
      <c r="C7570" s="24" t="s">
        <v>5610</v>
      </c>
      <c r="D7570" s="24" t="s">
        <v>1076</v>
      </c>
      <c r="E7570" s="25">
        <v>1</v>
      </c>
      <c r="F7570" s="24" t="s">
        <v>1249</v>
      </c>
      <c r="G7570" t="str">
        <f t="shared" si="357"/>
        <v>PMU_RL45.1</v>
      </c>
      <c r="H7570" t="str">
        <f t="shared" si="358"/>
        <v>F01_PMU1</v>
      </c>
      <c r="I7570" s="26" t="str">
        <f>H7570&amp;"x"&amp;COUNTIF($H$5:H7570,H7570)</f>
        <v>F01_PMU1x16</v>
      </c>
      <c r="J7570" t="str">
        <f t="shared" si="359"/>
        <v>PMU_RL45.1</v>
      </c>
    </row>
    <row r="7571" spans="1:10">
      <c r="A7571" s="24" t="s">
        <v>5715</v>
      </c>
      <c r="B7571" s="25">
        <v>2</v>
      </c>
      <c r="C7571" s="24" t="s">
        <v>5610</v>
      </c>
      <c r="D7571" s="24" t="s">
        <v>1076</v>
      </c>
      <c r="E7571" s="25">
        <v>2</v>
      </c>
      <c r="F7571" s="24" t="s">
        <v>5716</v>
      </c>
      <c r="G7571" t="str">
        <f t="shared" si="357"/>
        <v>PMU_RL45.2</v>
      </c>
      <c r="H7571" t="str">
        <f t="shared" si="358"/>
        <v>N12553374</v>
      </c>
      <c r="I7571" s="26" t="str">
        <f>H7571&amp;"x"&amp;COUNTIF($H$5:H7571,H7571)</f>
        <v>N12553374x1</v>
      </c>
      <c r="J7571" t="str">
        <f t="shared" si="359"/>
        <v>PMU_RL45.2</v>
      </c>
    </row>
    <row r="7572" spans="1:10">
      <c r="A7572" s="24" t="s">
        <v>5717</v>
      </c>
      <c r="B7572" s="25">
        <v>1</v>
      </c>
      <c r="C7572" s="24" t="s">
        <v>5701</v>
      </c>
      <c r="D7572" s="24" t="s">
        <v>1076</v>
      </c>
      <c r="E7572" s="25">
        <v>1</v>
      </c>
      <c r="F7572" s="24" t="s">
        <v>1255</v>
      </c>
      <c r="G7572" t="str">
        <f t="shared" si="357"/>
        <v>PMU_RL46.1</v>
      </c>
      <c r="H7572" t="str">
        <f t="shared" si="358"/>
        <v>F01_PMU3</v>
      </c>
      <c r="I7572" s="26" t="str">
        <f>H7572&amp;"x"&amp;COUNTIF($H$5:H7572,H7572)</f>
        <v>F01_PMU3x12</v>
      </c>
      <c r="J7572" t="str">
        <f t="shared" si="359"/>
        <v>PMU_RL46.1</v>
      </c>
    </row>
    <row r="7573" spans="1:10">
      <c r="A7573" s="24" t="s">
        <v>5717</v>
      </c>
      <c r="B7573" s="25">
        <v>2</v>
      </c>
      <c r="C7573" s="24" t="s">
        <v>5701</v>
      </c>
      <c r="D7573" s="24" t="s">
        <v>1076</v>
      </c>
      <c r="E7573" s="25">
        <v>2</v>
      </c>
      <c r="F7573" s="24" t="s">
        <v>5718</v>
      </c>
      <c r="G7573" t="str">
        <f t="shared" si="357"/>
        <v>PMU_RL46.2</v>
      </c>
      <c r="H7573" t="str">
        <f t="shared" si="358"/>
        <v>N12556834</v>
      </c>
      <c r="I7573" s="26" t="str">
        <f>H7573&amp;"x"&amp;COUNTIF($H$5:H7573,H7573)</f>
        <v>N12556834x1</v>
      </c>
      <c r="J7573" t="str">
        <f t="shared" si="359"/>
        <v>PMU_RL46.2</v>
      </c>
    </row>
    <row r="7574" spans="1:10">
      <c r="A7574" s="24" t="s">
        <v>5719</v>
      </c>
      <c r="B7574" s="25">
        <v>1</v>
      </c>
      <c r="C7574" s="24" t="s">
        <v>5630</v>
      </c>
      <c r="D7574" s="24" t="s">
        <v>1076</v>
      </c>
      <c r="E7574" s="25">
        <v>1</v>
      </c>
      <c r="F7574" s="24" t="s">
        <v>1252</v>
      </c>
      <c r="G7574" t="str">
        <f t="shared" si="357"/>
        <v>PMU_RL47.1</v>
      </c>
      <c r="H7574" t="str">
        <f t="shared" si="358"/>
        <v>F01_PMU2</v>
      </c>
      <c r="I7574" s="26" t="str">
        <f>H7574&amp;"x"&amp;COUNTIF($H$5:H7574,H7574)</f>
        <v>F01_PMU2x17</v>
      </c>
      <c r="J7574" t="str">
        <f t="shared" si="359"/>
        <v>PMU_RL47.1</v>
      </c>
    </row>
    <row r="7575" spans="1:10">
      <c r="A7575" s="24" t="s">
        <v>5719</v>
      </c>
      <c r="B7575" s="25">
        <v>2</v>
      </c>
      <c r="C7575" s="24" t="s">
        <v>5630</v>
      </c>
      <c r="D7575" s="24" t="s">
        <v>1076</v>
      </c>
      <c r="E7575" s="25">
        <v>2</v>
      </c>
      <c r="F7575" s="24" t="s">
        <v>5720</v>
      </c>
      <c r="G7575" t="str">
        <f t="shared" si="357"/>
        <v>PMU_RL47.2</v>
      </c>
      <c r="H7575" t="str">
        <f t="shared" si="358"/>
        <v>N12555672</v>
      </c>
      <c r="I7575" s="26" t="str">
        <f>H7575&amp;"x"&amp;COUNTIF($H$5:H7575,H7575)</f>
        <v>N12555672x1</v>
      </c>
      <c r="J7575" t="str">
        <f t="shared" si="359"/>
        <v>PMU_RL47.2</v>
      </c>
    </row>
    <row r="7576" spans="1:10">
      <c r="A7576" s="24" t="s">
        <v>5721</v>
      </c>
      <c r="B7576" s="25">
        <v>1</v>
      </c>
      <c r="C7576" s="24" t="s">
        <v>5619</v>
      </c>
      <c r="D7576" s="24" t="s">
        <v>1076</v>
      </c>
      <c r="E7576" s="25">
        <v>1</v>
      </c>
      <c r="F7576" s="24" t="s">
        <v>1249</v>
      </c>
      <c r="G7576" t="str">
        <f t="shared" si="357"/>
        <v>PMU_RL48.1</v>
      </c>
      <c r="H7576" t="str">
        <f t="shared" si="358"/>
        <v>F01_PMU1</v>
      </c>
      <c r="I7576" s="26" t="str">
        <f>H7576&amp;"x"&amp;COUNTIF($H$5:H7576,H7576)</f>
        <v>F01_PMU1x17</v>
      </c>
      <c r="J7576" t="str">
        <f t="shared" si="359"/>
        <v>PMU_RL48.1</v>
      </c>
    </row>
    <row r="7577" spans="1:10">
      <c r="A7577" s="24" t="s">
        <v>5721</v>
      </c>
      <c r="B7577" s="25">
        <v>2</v>
      </c>
      <c r="C7577" s="24" t="s">
        <v>5619</v>
      </c>
      <c r="D7577" s="24" t="s">
        <v>1076</v>
      </c>
      <c r="E7577" s="25">
        <v>2</v>
      </c>
      <c r="F7577" s="24" t="s">
        <v>5722</v>
      </c>
      <c r="G7577" t="str">
        <f t="shared" si="357"/>
        <v>PMU_RL48.2</v>
      </c>
      <c r="H7577" t="str">
        <f t="shared" si="358"/>
        <v>N12552716</v>
      </c>
      <c r="I7577" s="26" t="str">
        <f>H7577&amp;"x"&amp;COUNTIF($H$5:H7577,H7577)</f>
        <v>N12552716x1</v>
      </c>
      <c r="J7577" t="str">
        <f t="shared" si="359"/>
        <v>PMU_RL48.2</v>
      </c>
    </row>
    <row r="7578" spans="1:10">
      <c r="A7578" s="24" t="s">
        <v>5723</v>
      </c>
      <c r="B7578" s="25">
        <v>1</v>
      </c>
      <c r="C7578" s="24" t="s">
        <v>5638</v>
      </c>
      <c r="D7578" s="24" t="s">
        <v>1076</v>
      </c>
      <c r="E7578" s="25">
        <v>1</v>
      </c>
      <c r="F7578" s="24" t="s">
        <v>1252</v>
      </c>
      <c r="G7578" t="str">
        <f t="shared" si="357"/>
        <v>PMU_RL49.1</v>
      </c>
      <c r="H7578" t="str">
        <f t="shared" si="358"/>
        <v>F01_PMU2</v>
      </c>
      <c r="I7578" s="26" t="str">
        <f>H7578&amp;"x"&amp;COUNTIF($H$5:H7578,H7578)</f>
        <v>F01_PMU2x18</v>
      </c>
      <c r="J7578" t="str">
        <f t="shared" si="359"/>
        <v>PMU_RL49.1</v>
      </c>
    </row>
    <row r="7579" spans="1:10">
      <c r="A7579" s="24" t="s">
        <v>5723</v>
      </c>
      <c r="B7579" s="25">
        <v>2</v>
      </c>
      <c r="C7579" s="24" t="s">
        <v>5638</v>
      </c>
      <c r="D7579" s="24" t="s">
        <v>1076</v>
      </c>
      <c r="E7579" s="25">
        <v>2</v>
      </c>
      <c r="F7579" s="24" t="s">
        <v>5724</v>
      </c>
      <c r="G7579" t="str">
        <f t="shared" si="357"/>
        <v>PMU_RL49.2</v>
      </c>
      <c r="H7579" t="str">
        <f t="shared" si="358"/>
        <v>N12555014</v>
      </c>
      <c r="I7579" s="26" t="str">
        <f>H7579&amp;"x"&amp;COUNTIF($H$5:H7579,H7579)</f>
        <v>N12555014x1</v>
      </c>
      <c r="J7579" t="str">
        <f t="shared" si="359"/>
        <v>PMU_RL49.2</v>
      </c>
    </row>
    <row r="7580" spans="1:10">
      <c r="A7580" s="24" t="s">
        <v>5725</v>
      </c>
      <c r="B7580" s="25">
        <v>1</v>
      </c>
      <c r="C7580" s="24" t="s">
        <v>5641</v>
      </c>
      <c r="D7580" s="24" t="s">
        <v>1076</v>
      </c>
      <c r="E7580" s="25">
        <v>1</v>
      </c>
      <c r="F7580" s="24" t="s">
        <v>1255</v>
      </c>
      <c r="G7580" t="str">
        <f t="shared" si="357"/>
        <v>PMU_RL50.1</v>
      </c>
      <c r="H7580" t="str">
        <f t="shared" si="358"/>
        <v>F01_PMU3</v>
      </c>
      <c r="I7580" s="26" t="str">
        <f>H7580&amp;"x"&amp;COUNTIF($H$5:H7580,H7580)</f>
        <v>F01_PMU3x13</v>
      </c>
      <c r="J7580" t="str">
        <f t="shared" si="359"/>
        <v>PMU_RL50.1</v>
      </c>
    </row>
    <row r="7581" spans="1:10">
      <c r="A7581" s="24" t="s">
        <v>5725</v>
      </c>
      <c r="B7581" s="25">
        <v>2</v>
      </c>
      <c r="C7581" s="24" t="s">
        <v>5641</v>
      </c>
      <c r="D7581" s="24" t="s">
        <v>1076</v>
      </c>
      <c r="E7581" s="25">
        <v>2</v>
      </c>
      <c r="F7581" s="24" t="s">
        <v>5726</v>
      </c>
      <c r="G7581" t="str">
        <f t="shared" si="357"/>
        <v>PMU_RL50.2</v>
      </c>
      <c r="H7581" t="str">
        <f t="shared" si="358"/>
        <v>N12557312</v>
      </c>
      <c r="I7581" s="26" t="str">
        <f>H7581&amp;"x"&amp;COUNTIF($H$5:H7581,H7581)</f>
        <v>N12557312x1</v>
      </c>
      <c r="J7581" t="str">
        <f t="shared" si="359"/>
        <v>PMU_RL50.2</v>
      </c>
    </row>
    <row r="7582" spans="1:10">
      <c r="A7582" s="24" t="s">
        <v>5727</v>
      </c>
      <c r="B7582" s="25">
        <v>1</v>
      </c>
      <c r="C7582" s="24" t="s">
        <v>5653</v>
      </c>
      <c r="D7582" s="24" t="s">
        <v>1076</v>
      </c>
      <c r="E7582" s="25">
        <v>1</v>
      </c>
      <c r="F7582" s="24" t="s">
        <v>1258</v>
      </c>
      <c r="G7582" t="str">
        <f t="shared" si="357"/>
        <v>PMU_RL51.1</v>
      </c>
      <c r="H7582" t="str">
        <f t="shared" si="358"/>
        <v>F01_PMU4</v>
      </c>
      <c r="I7582" s="26" t="str">
        <f>H7582&amp;"x"&amp;COUNTIF($H$5:H7582,H7582)</f>
        <v>F01_PMU4x19</v>
      </c>
      <c r="J7582" t="str">
        <f t="shared" si="359"/>
        <v>PMU_RL51.1</v>
      </c>
    </row>
    <row r="7583" spans="1:10">
      <c r="A7583" s="24" t="s">
        <v>5727</v>
      </c>
      <c r="B7583" s="25">
        <v>2</v>
      </c>
      <c r="C7583" s="24" t="s">
        <v>5653</v>
      </c>
      <c r="D7583" s="24" t="s">
        <v>1076</v>
      </c>
      <c r="E7583" s="25">
        <v>2</v>
      </c>
      <c r="F7583" s="24" t="s">
        <v>5728</v>
      </c>
      <c r="G7583" t="str">
        <f t="shared" si="357"/>
        <v>PMU_RL51.2</v>
      </c>
      <c r="H7583" t="str">
        <f t="shared" si="358"/>
        <v>N12559610</v>
      </c>
      <c r="I7583" s="26" t="str">
        <f>H7583&amp;"x"&amp;COUNTIF($H$5:H7583,H7583)</f>
        <v>N12559610x1</v>
      </c>
      <c r="J7583" t="str">
        <f t="shared" si="359"/>
        <v>PMU_RL51.2</v>
      </c>
    </row>
    <row r="7584" spans="1:10">
      <c r="A7584" s="24" t="s">
        <v>5729</v>
      </c>
      <c r="B7584" s="25">
        <v>1</v>
      </c>
      <c r="C7584" s="24" t="s">
        <v>5646</v>
      </c>
      <c r="D7584" s="24" t="s">
        <v>1076</v>
      </c>
      <c r="E7584" s="25">
        <v>1</v>
      </c>
      <c r="F7584" s="24" t="s">
        <v>1255</v>
      </c>
      <c r="G7584" t="str">
        <f t="shared" si="357"/>
        <v>PMU_RL52.1</v>
      </c>
      <c r="H7584" t="str">
        <f t="shared" si="358"/>
        <v>F01_PMU3</v>
      </c>
      <c r="I7584" s="26" t="str">
        <f>H7584&amp;"x"&amp;COUNTIF($H$5:H7584,H7584)</f>
        <v>F01_PMU3x14</v>
      </c>
      <c r="J7584" t="str">
        <f t="shared" si="359"/>
        <v>PMU_RL52.1</v>
      </c>
    </row>
    <row r="7585" spans="1:10">
      <c r="A7585" s="24" t="s">
        <v>5729</v>
      </c>
      <c r="B7585" s="25">
        <v>2</v>
      </c>
      <c r="C7585" s="24" t="s">
        <v>5646</v>
      </c>
      <c r="D7585" s="24" t="s">
        <v>1076</v>
      </c>
      <c r="E7585" s="25">
        <v>2</v>
      </c>
      <c r="F7585" s="24" t="s">
        <v>5730</v>
      </c>
      <c r="G7585" t="str">
        <f t="shared" si="357"/>
        <v>PMU_RL52.2</v>
      </c>
      <c r="H7585" t="str">
        <f t="shared" si="358"/>
        <v>N12556574</v>
      </c>
      <c r="I7585" s="26" t="str">
        <f>H7585&amp;"x"&amp;COUNTIF($H$5:H7585,H7585)</f>
        <v>N12556574x1</v>
      </c>
      <c r="J7585" t="str">
        <f t="shared" si="359"/>
        <v>PMU_RL52.2</v>
      </c>
    </row>
    <row r="7586" spans="1:10">
      <c r="A7586" s="24" t="s">
        <v>5731</v>
      </c>
      <c r="B7586" s="25">
        <v>1</v>
      </c>
      <c r="C7586" s="24" t="s">
        <v>5664</v>
      </c>
      <c r="D7586" s="24" t="s">
        <v>1076</v>
      </c>
      <c r="E7586" s="25">
        <v>1</v>
      </c>
      <c r="F7586" s="24" t="s">
        <v>1258</v>
      </c>
      <c r="G7586" t="str">
        <f t="shared" si="357"/>
        <v>PMU_RL53.1</v>
      </c>
      <c r="H7586" t="str">
        <f t="shared" si="358"/>
        <v>F01_PMU4</v>
      </c>
      <c r="I7586" s="26" t="str">
        <f>H7586&amp;"x"&amp;COUNTIF($H$5:H7586,H7586)</f>
        <v>F01_PMU4x20</v>
      </c>
      <c r="J7586" t="str">
        <f t="shared" si="359"/>
        <v>PMU_RL53.1</v>
      </c>
    </row>
    <row r="7587" spans="1:10">
      <c r="A7587" s="24" t="s">
        <v>5731</v>
      </c>
      <c r="B7587" s="25">
        <v>2</v>
      </c>
      <c r="C7587" s="24" t="s">
        <v>5664</v>
      </c>
      <c r="D7587" s="24" t="s">
        <v>1076</v>
      </c>
      <c r="E7587" s="25">
        <v>2</v>
      </c>
      <c r="F7587" s="24" t="s">
        <v>5732</v>
      </c>
      <c r="G7587" t="str">
        <f t="shared" si="357"/>
        <v>PMU_RL53.2</v>
      </c>
      <c r="H7587" t="str">
        <f t="shared" si="358"/>
        <v>N12558952</v>
      </c>
      <c r="I7587" s="26" t="str">
        <f>H7587&amp;"x"&amp;COUNTIF($H$5:H7587,H7587)</f>
        <v>N12558952x1</v>
      </c>
      <c r="J7587" t="str">
        <f t="shared" si="359"/>
        <v>PMU_RL53.2</v>
      </c>
    </row>
    <row r="7588" spans="1:10">
      <c r="A7588" s="24" t="s">
        <v>5733</v>
      </c>
      <c r="B7588" s="25">
        <v>1</v>
      </c>
      <c r="C7588" s="24" t="s">
        <v>5635</v>
      </c>
      <c r="D7588" s="24" t="s">
        <v>1076</v>
      </c>
      <c r="E7588" s="25">
        <v>1</v>
      </c>
      <c r="F7588" s="24" t="s">
        <v>1255</v>
      </c>
      <c r="G7588" t="str">
        <f t="shared" si="357"/>
        <v>PMU_RL54.1</v>
      </c>
      <c r="H7588" t="str">
        <f t="shared" si="358"/>
        <v>F01_PMU3</v>
      </c>
      <c r="I7588" s="26" t="str">
        <f>H7588&amp;"x"&amp;COUNTIF($H$5:H7588,H7588)</f>
        <v>F01_PMU3x15</v>
      </c>
      <c r="J7588" t="str">
        <f t="shared" si="359"/>
        <v>PMU_RL54.1</v>
      </c>
    </row>
    <row r="7589" spans="1:10">
      <c r="A7589" s="24" t="s">
        <v>5733</v>
      </c>
      <c r="B7589" s="25">
        <v>2</v>
      </c>
      <c r="C7589" s="24" t="s">
        <v>5635</v>
      </c>
      <c r="D7589" s="24" t="s">
        <v>1076</v>
      </c>
      <c r="E7589" s="25">
        <v>2</v>
      </c>
      <c r="F7589" s="24" t="s">
        <v>5734</v>
      </c>
      <c r="G7589" t="str">
        <f t="shared" si="357"/>
        <v>PMU_RL54.2</v>
      </c>
      <c r="H7589" t="str">
        <f t="shared" si="358"/>
        <v>N12556358</v>
      </c>
      <c r="I7589" s="26" t="str">
        <f>H7589&amp;"x"&amp;COUNTIF($H$5:H7589,H7589)</f>
        <v>N12556358x1</v>
      </c>
      <c r="J7589" t="str">
        <f t="shared" si="359"/>
        <v>PMU_RL54.2</v>
      </c>
    </row>
    <row r="7590" spans="1:10">
      <c r="A7590" s="24" t="s">
        <v>5735</v>
      </c>
      <c r="B7590" s="25">
        <v>1</v>
      </c>
      <c r="C7590" s="24" t="s">
        <v>5641</v>
      </c>
      <c r="D7590" s="24" t="s">
        <v>1076</v>
      </c>
      <c r="E7590" s="25">
        <v>1</v>
      </c>
      <c r="F7590" s="24" t="s">
        <v>1249</v>
      </c>
      <c r="G7590" t="str">
        <f t="shared" si="357"/>
        <v>PMU_RL55.1</v>
      </c>
      <c r="H7590" t="str">
        <f t="shared" si="358"/>
        <v>F01_PMU1</v>
      </c>
      <c r="I7590" s="26" t="str">
        <f>H7590&amp;"x"&amp;COUNTIF($H$5:H7590,H7590)</f>
        <v>F01_PMU1x18</v>
      </c>
      <c r="J7590" t="str">
        <f t="shared" si="359"/>
        <v>PMU_RL55.1</v>
      </c>
    </row>
    <row r="7591" spans="1:10">
      <c r="A7591" s="24" t="s">
        <v>5735</v>
      </c>
      <c r="B7591" s="25">
        <v>2</v>
      </c>
      <c r="C7591" s="24" t="s">
        <v>5641</v>
      </c>
      <c r="D7591" s="24" t="s">
        <v>1076</v>
      </c>
      <c r="E7591" s="25">
        <v>2</v>
      </c>
      <c r="F7591" s="24" t="s">
        <v>5736</v>
      </c>
      <c r="G7591" t="str">
        <f t="shared" si="357"/>
        <v>PMU_RL55.2</v>
      </c>
      <c r="H7591" t="str">
        <f t="shared" si="358"/>
        <v>N12553280</v>
      </c>
      <c r="I7591" s="26" t="str">
        <f>H7591&amp;"x"&amp;COUNTIF($H$5:H7591,H7591)</f>
        <v>N12553280x1</v>
      </c>
      <c r="J7591" t="str">
        <f t="shared" si="359"/>
        <v>PMU_RL55.2</v>
      </c>
    </row>
    <row r="7592" spans="1:10">
      <c r="A7592" s="24" t="s">
        <v>5737</v>
      </c>
      <c r="B7592" s="25">
        <v>1</v>
      </c>
      <c r="C7592" s="24" t="s">
        <v>5653</v>
      </c>
      <c r="D7592" s="24" t="s">
        <v>1076</v>
      </c>
      <c r="E7592" s="25">
        <v>1</v>
      </c>
      <c r="F7592" s="24" t="s">
        <v>1252</v>
      </c>
      <c r="G7592" t="str">
        <f t="shared" si="357"/>
        <v>PMU_RL56.1</v>
      </c>
      <c r="H7592" t="str">
        <f t="shared" si="358"/>
        <v>F01_PMU2</v>
      </c>
      <c r="I7592" s="26" t="str">
        <f>H7592&amp;"x"&amp;COUNTIF($H$5:H7592,H7592)</f>
        <v>F01_PMU2x19</v>
      </c>
      <c r="J7592" t="str">
        <f t="shared" si="359"/>
        <v>PMU_RL56.1</v>
      </c>
    </row>
    <row r="7593" spans="1:10">
      <c r="A7593" s="24" t="s">
        <v>5737</v>
      </c>
      <c r="B7593" s="25">
        <v>2</v>
      </c>
      <c r="C7593" s="24" t="s">
        <v>5653</v>
      </c>
      <c r="D7593" s="24" t="s">
        <v>1076</v>
      </c>
      <c r="E7593" s="25">
        <v>2</v>
      </c>
      <c r="F7593" s="24" t="s">
        <v>5738</v>
      </c>
      <c r="G7593" t="str">
        <f t="shared" si="357"/>
        <v>PMU_RL56.2</v>
      </c>
      <c r="H7593" t="str">
        <f t="shared" si="358"/>
        <v>N12555578</v>
      </c>
      <c r="I7593" s="26" t="str">
        <f>H7593&amp;"x"&amp;COUNTIF($H$5:H7593,H7593)</f>
        <v>N12555578x1</v>
      </c>
      <c r="J7593" t="str">
        <f t="shared" si="359"/>
        <v>PMU_RL56.2</v>
      </c>
    </row>
    <row r="7594" spans="1:10">
      <c r="A7594" s="24" t="s">
        <v>5739</v>
      </c>
      <c r="B7594" s="25">
        <v>1</v>
      </c>
      <c r="C7594" s="24" t="s">
        <v>5646</v>
      </c>
      <c r="D7594" s="24" t="s">
        <v>1076</v>
      </c>
      <c r="E7594" s="25">
        <v>1</v>
      </c>
      <c r="F7594" s="24" t="s">
        <v>1249</v>
      </c>
      <c r="G7594" t="str">
        <f t="shared" si="357"/>
        <v>PMU_RL57.1</v>
      </c>
      <c r="H7594" t="str">
        <f t="shared" si="358"/>
        <v>F01_PMU1</v>
      </c>
      <c r="I7594" s="26" t="str">
        <f>H7594&amp;"x"&amp;COUNTIF($H$5:H7594,H7594)</f>
        <v>F01_PMU1x19</v>
      </c>
      <c r="J7594" t="str">
        <f t="shared" si="359"/>
        <v>PMU_RL57.1</v>
      </c>
    </row>
    <row r="7595" spans="1:10">
      <c r="A7595" s="24" t="s">
        <v>5739</v>
      </c>
      <c r="B7595" s="25">
        <v>2</v>
      </c>
      <c r="C7595" s="24" t="s">
        <v>5646</v>
      </c>
      <c r="D7595" s="24" t="s">
        <v>1076</v>
      </c>
      <c r="E7595" s="25">
        <v>2</v>
      </c>
      <c r="F7595" s="24" t="s">
        <v>5740</v>
      </c>
      <c r="G7595" t="str">
        <f t="shared" si="357"/>
        <v>PMU_RL57.2</v>
      </c>
      <c r="H7595" t="str">
        <f t="shared" si="358"/>
        <v>N12552622</v>
      </c>
      <c r="I7595" s="26" t="str">
        <f>H7595&amp;"x"&amp;COUNTIF($H$5:H7595,H7595)</f>
        <v>N12552622x1</v>
      </c>
      <c r="J7595" t="str">
        <f t="shared" si="359"/>
        <v>PMU_RL57.2</v>
      </c>
    </row>
    <row r="7596" spans="1:10">
      <c r="A7596" s="24" t="s">
        <v>5741</v>
      </c>
      <c r="B7596" s="25">
        <v>1</v>
      </c>
      <c r="C7596" s="24" t="s">
        <v>5658</v>
      </c>
      <c r="D7596" s="24" t="s">
        <v>1076</v>
      </c>
      <c r="E7596" s="25">
        <v>1</v>
      </c>
      <c r="F7596" s="24" t="s">
        <v>1255</v>
      </c>
      <c r="G7596" t="str">
        <f t="shared" si="357"/>
        <v>PMU_RL58.1</v>
      </c>
      <c r="H7596" t="str">
        <f t="shared" si="358"/>
        <v>F01_PMU3</v>
      </c>
      <c r="I7596" s="26" t="str">
        <f>H7596&amp;"x"&amp;COUNTIF($H$5:H7596,H7596)</f>
        <v>F01_PMU3x16</v>
      </c>
      <c r="J7596" t="str">
        <f t="shared" si="359"/>
        <v>PMU_RL58.1</v>
      </c>
    </row>
    <row r="7597" spans="1:10">
      <c r="A7597" s="24" t="s">
        <v>5741</v>
      </c>
      <c r="B7597" s="25">
        <v>2</v>
      </c>
      <c r="C7597" s="24" t="s">
        <v>5658</v>
      </c>
      <c r="D7597" s="24" t="s">
        <v>1076</v>
      </c>
      <c r="E7597" s="25">
        <v>2</v>
      </c>
      <c r="F7597" s="24" t="s">
        <v>5742</v>
      </c>
      <c r="G7597" t="str">
        <f t="shared" si="357"/>
        <v>PMU_RL58.2</v>
      </c>
      <c r="H7597" t="str">
        <f t="shared" si="358"/>
        <v>N12556180</v>
      </c>
      <c r="I7597" s="26" t="str">
        <f>H7597&amp;"x"&amp;COUNTIF($H$5:H7597,H7597)</f>
        <v>N12556180x1</v>
      </c>
      <c r="J7597" t="str">
        <f t="shared" si="359"/>
        <v>PMU_RL58.2</v>
      </c>
    </row>
    <row r="7598" spans="1:10">
      <c r="A7598" s="24" t="s">
        <v>5743</v>
      </c>
      <c r="B7598" s="25">
        <v>1</v>
      </c>
      <c r="C7598" s="24" t="s">
        <v>5661</v>
      </c>
      <c r="D7598" s="24" t="s">
        <v>1076</v>
      </c>
      <c r="E7598" s="25">
        <v>1</v>
      </c>
      <c r="F7598" s="24" t="s">
        <v>1255</v>
      </c>
      <c r="G7598" t="str">
        <f t="shared" si="357"/>
        <v>PMU_RL59.1</v>
      </c>
      <c r="H7598" t="str">
        <f t="shared" si="358"/>
        <v>F01_PMU3</v>
      </c>
      <c r="I7598" s="26" t="str">
        <f>H7598&amp;"x"&amp;COUNTIF($H$5:H7598,H7598)</f>
        <v>F01_PMU3x17</v>
      </c>
      <c r="J7598" t="str">
        <f t="shared" si="359"/>
        <v>PMU_RL59.1</v>
      </c>
    </row>
    <row r="7599" spans="1:10">
      <c r="A7599" s="24" t="s">
        <v>5743</v>
      </c>
      <c r="B7599" s="25">
        <v>2</v>
      </c>
      <c r="C7599" s="24" t="s">
        <v>5661</v>
      </c>
      <c r="D7599" s="24" t="s">
        <v>1076</v>
      </c>
      <c r="E7599" s="25">
        <v>2</v>
      </c>
      <c r="F7599" s="24" t="s">
        <v>5744</v>
      </c>
      <c r="G7599" t="str">
        <f t="shared" si="357"/>
        <v>PMU_RL59.2</v>
      </c>
      <c r="H7599" t="str">
        <f t="shared" si="358"/>
        <v>N12557876</v>
      </c>
      <c r="I7599" s="26" t="str">
        <f>H7599&amp;"x"&amp;COUNTIF($H$5:H7599,H7599)</f>
        <v>N12557876x1</v>
      </c>
      <c r="J7599" t="str">
        <f t="shared" si="359"/>
        <v>PMU_RL59.2</v>
      </c>
    </row>
    <row r="7600" spans="1:10">
      <c r="A7600" s="24" t="s">
        <v>5745</v>
      </c>
      <c r="B7600" s="25">
        <v>1</v>
      </c>
      <c r="C7600" s="24" t="s">
        <v>5664</v>
      </c>
      <c r="D7600" s="24" t="s">
        <v>1076</v>
      </c>
      <c r="E7600" s="25">
        <v>1</v>
      </c>
      <c r="F7600" s="24" t="s">
        <v>1252</v>
      </c>
      <c r="G7600" t="str">
        <f t="shared" si="357"/>
        <v>PMU_RL60.1</v>
      </c>
      <c r="H7600" t="str">
        <f t="shared" si="358"/>
        <v>F01_PMU2</v>
      </c>
      <c r="I7600" s="26" t="str">
        <f>H7600&amp;"x"&amp;COUNTIF($H$5:H7600,H7600)</f>
        <v>F01_PMU2x20</v>
      </c>
      <c r="J7600" t="str">
        <f t="shared" si="359"/>
        <v>PMU_RL60.1</v>
      </c>
    </row>
    <row r="7601" spans="1:10">
      <c r="A7601" s="24" t="s">
        <v>5745</v>
      </c>
      <c r="B7601" s="25">
        <v>2</v>
      </c>
      <c r="C7601" s="24" t="s">
        <v>5664</v>
      </c>
      <c r="D7601" s="24" t="s">
        <v>1076</v>
      </c>
      <c r="E7601" s="25">
        <v>2</v>
      </c>
      <c r="F7601" s="24" t="s">
        <v>5746</v>
      </c>
      <c r="G7601" t="str">
        <f t="shared" si="357"/>
        <v>PMU_RL60.2</v>
      </c>
      <c r="H7601" t="str">
        <f t="shared" si="358"/>
        <v>N12554920</v>
      </c>
      <c r="I7601" s="26" t="str">
        <f>H7601&amp;"x"&amp;COUNTIF($H$5:H7601,H7601)</f>
        <v>N12554920x1</v>
      </c>
      <c r="J7601" t="str">
        <f t="shared" si="359"/>
        <v>PMU_RL60.2</v>
      </c>
    </row>
    <row r="7602" spans="1:10">
      <c r="A7602" s="24" t="s">
        <v>5747</v>
      </c>
      <c r="B7602" s="25">
        <v>1</v>
      </c>
      <c r="C7602" s="24" t="s">
        <v>5667</v>
      </c>
      <c r="D7602" s="24" t="s">
        <v>1076</v>
      </c>
      <c r="E7602" s="25">
        <v>1</v>
      </c>
      <c r="F7602" s="24" t="s">
        <v>1255</v>
      </c>
      <c r="G7602" t="str">
        <f t="shared" si="357"/>
        <v>PMU_RL61.1</v>
      </c>
      <c r="H7602" t="str">
        <f t="shared" si="358"/>
        <v>F01_PMU3</v>
      </c>
      <c r="I7602" s="26" t="str">
        <f>H7602&amp;"x"&amp;COUNTIF($H$5:H7602,H7602)</f>
        <v>F01_PMU3x18</v>
      </c>
      <c r="J7602" t="str">
        <f t="shared" si="359"/>
        <v>PMU_RL61.1</v>
      </c>
    </row>
    <row r="7603" spans="1:10">
      <c r="A7603" s="24" t="s">
        <v>5747</v>
      </c>
      <c r="B7603" s="25">
        <v>2</v>
      </c>
      <c r="C7603" s="24" t="s">
        <v>5667</v>
      </c>
      <c r="D7603" s="24" t="s">
        <v>1076</v>
      </c>
      <c r="E7603" s="25">
        <v>2</v>
      </c>
      <c r="F7603" s="24" t="s">
        <v>5748</v>
      </c>
      <c r="G7603" t="str">
        <f t="shared" si="357"/>
        <v>PMU_RL61.2</v>
      </c>
      <c r="H7603" t="str">
        <f t="shared" si="358"/>
        <v>N12557218</v>
      </c>
      <c r="I7603" s="26" t="str">
        <f>H7603&amp;"x"&amp;COUNTIF($H$5:H7603,H7603)</f>
        <v>N12557218x1</v>
      </c>
      <c r="J7603" t="str">
        <f t="shared" si="359"/>
        <v>PMU_RL61.2</v>
      </c>
    </row>
    <row r="7604" spans="1:10">
      <c r="A7604" s="24" t="s">
        <v>5749</v>
      </c>
      <c r="B7604" s="25">
        <v>1</v>
      </c>
      <c r="C7604" s="24" t="s">
        <v>5680</v>
      </c>
      <c r="D7604" s="24" t="s">
        <v>1076</v>
      </c>
      <c r="E7604" s="25">
        <v>1</v>
      </c>
      <c r="F7604" s="24" t="s">
        <v>1258</v>
      </c>
      <c r="G7604" t="str">
        <f t="shared" si="357"/>
        <v>PMU_RL62.1</v>
      </c>
      <c r="H7604" t="str">
        <f t="shared" si="358"/>
        <v>F01_PMU4</v>
      </c>
      <c r="I7604" s="26" t="str">
        <f>H7604&amp;"x"&amp;COUNTIF($H$5:H7604,H7604)</f>
        <v>F01_PMU4x21</v>
      </c>
      <c r="J7604" t="str">
        <f t="shared" si="359"/>
        <v>PMU_RL62.1</v>
      </c>
    </row>
    <row r="7605" spans="1:10">
      <c r="A7605" s="24" t="s">
        <v>5749</v>
      </c>
      <c r="B7605" s="25">
        <v>2</v>
      </c>
      <c r="C7605" s="24" t="s">
        <v>5680</v>
      </c>
      <c r="D7605" s="24" t="s">
        <v>1076</v>
      </c>
      <c r="E7605" s="25">
        <v>2</v>
      </c>
      <c r="F7605" s="24" t="s">
        <v>5750</v>
      </c>
      <c r="G7605" t="str">
        <f t="shared" si="357"/>
        <v>PMU_RL62.2</v>
      </c>
      <c r="H7605" t="str">
        <f t="shared" si="358"/>
        <v>N12559516</v>
      </c>
      <c r="I7605" s="26" t="str">
        <f>H7605&amp;"x"&amp;COUNTIF($H$5:H7605,H7605)</f>
        <v>N12559516x1</v>
      </c>
      <c r="J7605" t="str">
        <f t="shared" si="359"/>
        <v>PMU_RL62.2</v>
      </c>
    </row>
    <row r="7606" spans="1:10">
      <c r="A7606" s="24" t="s">
        <v>5751</v>
      </c>
      <c r="B7606" s="25">
        <v>1</v>
      </c>
      <c r="C7606" s="24" t="s">
        <v>5625</v>
      </c>
      <c r="D7606" s="24" t="s">
        <v>1076</v>
      </c>
      <c r="E7606" s="25">
        <v>1</v>
      </c>
      <c r="F7606" s="24" t="s">
        <v>1255</v>
      </c>
      <c r="G7606" t="str">
        <f t="shared" si="357"/>
        <v>PMU_RL63.1</v>
      </c>
      <c r="H7606" t="str">
        <f t="shared" si="358"/>
        <v>F01_PMU3</v>
      </c>
      <c r="I7606" s="26" t="str">
        <f>H7606&amp;"x"&amp;COUNTIF($H$5:H7606,H7606)</f>
        <v>F01_PMU3x19</v>
      </c>
      <c r="J7606" t="str">
        <f t="shared" si="359"/>
        <v>PMU_RL63.1</v>
      </c>
    </row>
    <row r="7607" spans="1:10">
      <c r="A7607" s="24" t="s">
        <v>5751</v>
      </c>
      <c r="B7607" s="25">
        <v>2</v>
      </c>
      <c r="C7607" s="24" t="s">
        <v>5625</v>
      </c>
      <c r="D7607" s="24" t="s">
        <v>1076</v>
      </c>
      <c r="E7607" s="25">
        <v>2</v>
      </c>
      <c r="F7607" s="24" t="s">
        <v>5752</v>
      </c>
      <c r="G7607" t="str">
        <f t="shared" si="357"/>
        <v>PMU_RL63.2</v>
      </c>
      <c r="H7607" t="str">
        <f t="shared" si="358"/>
        <v>N12556480</v>
      </c>
      <c r="I7607" s="26" t="str">
        <f>H7607&amp;"x"&amp;COUNTIF($H$5:H7607,H7607)</f>
        <v>N12556480x1</v>
      </c>
      <c r="J7607" t="str">
        <f t="shared" si="359"/>
        <v>PMU_RL63.2</v>
      </c>
    </row>
    <row r="7608" spans="1:10">
      <c r="A7608" s="24" t="s">
        <v>5753</v>
      </c>
      <c r="B7608" s="25">
        <v>1</v>
      </c>
      <c r="C7608" s="24" t="s">
        <v>5661</v>
      </c>
      <c r="D7608" s="24" t="s">
        <v>1076</v>
      </c>
      <c r="E7608" s="25">
        <v>1</v>
      </c>
      <c r="F7608" s="24" t="s">
        <v>1249</v>
      </c>
      <c r="G7608" t="str">
        <f t="shared" si="357"/>
        <v>PMU_RL64.1</v>
      </c>
      <c r="H7608" t="str">
        <f t="shared" si="358"/>
        <v>F01_PMU1</v>
      </c>
      <c r="I7608" s="26" t="str">
        <f>H7608&amp;"x"&amp;COUNTIF($H$5:H7608,H7608)</f>
        <v>F01_PMU1x20</v>
      </c>
      <c r="J7608" t="str">
        <f t="shared" si="359"/>
        <v>PMU_RL64.1</v>
      </c>
    </row>
    <row r="7609" spans="1:10">
      <c r="A7609" s="24" t="s">
        <v>5753</v>
      </c>
      <c r="B7609" s="25">
        <v>2</v>
      </c>
      <c r="C7609" s="24" t="s">
        <v>5661</v>
      </c>
      <c r="D7609" s="24" t="s">
        <v>1076</v>
      </c>
      <c r="E7609" s="25">
        <v>2</v>
      </c>
      <c r="F7609" s="24" t="s">
        <v>5754</v>
      </c>
      <c r="G7609" t="str">
        <f t="shared" si="357"/>
        <v>PMU_RL64.2</v>
      </c>
      <c r="H7609" t="str">
        <f t="shared" si="358"/>
        <v>N12553844</v>
      </c>
      <c r="I7609" s="26" t="str">
        <f>H7609&amp;"x"&amp;COUNTIF($H$5:H7609,H7609)</f>
        <v>N12553844x1</v>
      </c>
      <c r="J7609" t="str">
        <f t="shared" si="359"/>
        <v>PMU_RL64.2</v>
      </c>
    </row>
    <row r="7610" spans="1:10">
      <c r="A7610" s="24" t="s">
        <v>5755</v>
      </c>
      <c r="B7610" s="25">
        <v>1</v>
      </c>
      <c r="C7610" s="24" t="s">
        <v>5701</v>
      </c>
      <c r="D7610" s="24" t="s">
        <v>1076</v>
      </c>
      <c r="E7610" s="25">
        <v>1</v>
      </c>
      <c r="F7610" s="24" t="s">
        <v>1258</v>
      </c>
      <c r="G7610" t="str">
        <f t="shared" si="357"/>
        <v>PMU_RL65.1</v>
      </c>
      <c r="H7610" t="str">
        <f t="shared" si="358"/>
        <v>F01_PMU4</v>
      </c>
      <c r="I7610" s="26" t="str">
        <f>H7610&amp;"x"&amp;COUNTIF($H$5:H7610,H7610)</f>
        <v>F01_PMU4x22</v>
      </c>
      <c r="J7610" t="str">
        <f t="shared" si="359"/>
        <v>PMU_RL65.1</v>
      </c>
    </row>
    <row r="7611" spans="1:10">
      <c r="A7611" s="24" t="s">
        <v>5755</v>
      </c>
      <c r="B7611" s="25">
        <v>2</v>
      </c>
      <c r="C7611" s="24" t="s">
        <v>5701</v>
      </c>
      <c r="D7611" s="24" t="s">
        <v>1076</v>
      </c>
      <c r="E7611" s="25">
        <v>2</v>
      </c>
      <c r="F7611" s="24" t="s">
        <v>5756</v>
      </c>
      <c r="G7611" t="str">
        <f t="shared" si="357"/>
        <v>PMU_RL65.2</v>
      </c>
      <c r="H7611" t="str">
        <f t="shared" si="358"/>
        <v>N12558858</v>
      </c>
      <c r="I7611" s="26" t="str">
        <f>H7611&amp;"x"&amp;COUNTIF($H$5:H7611,H7611)</f>
        <v>N12558858x1</v>
      </c>
      <c r="J7611" t="str">
        <f t="shared" si="359"/>
        <v>PMU_RL65.2</v>
      </c>
    </row>
    <row r="7612" spans="1:10">
      <c r="A7612" s="24" t="s">
        <v>5757</v>
      </c>
      <c r="B7612" s="25">
        <v>1</v>
      </c>
      <c r="C7612" s="24" t="s">
        <v>5667</v>
      </c>
      <c r="D7612" s="24" t="s">
        <v>1076</v>
      </c>
      <c r="E7612" s="25">
        <v>1</v>
      </c>
      <c r="F7612" s="24" t="s">
        <v>1249</v>
      </c>
      <c r="G7612" t="str">
        <f t="shared" si="357"/>
        <v>PMU_RL66.1</v>
      </c>
      <c r="H7612" t="str">
        <f t="shared" si="358"/>
        <v>F01_PMU1</v>
      </c>
      <c r="I7612" s="26" t="str">
        <f>H7612&amp;"x"&amp;COUNTIF($H$5:H7612,H7612)</f>
        <v>F01_PMU1x21</v>
      </c>
      <c r="J7612" t="str">
        <f t="shared" si="359"/>
        <v>PMU_RL66.1</v>
      </c>
    </row>
    <row r="7613" spans="1:10">
      <c r="A7613" s="24" t="s">
        <v>5757</v>
      </c>
      <c r="B7613" s="25">
        <v>2</v>
      </c>
      <c r="C7613" s="24" t="s">
        <v>5667</v>
      </c>
      <c r="D7613" s="24" t="s">
        <v>1076</v>
      </c>
      <c r="E7613" s="25">
        <v>2</v>
      </c>
      <c r="F7613" s="24" t="s">
        <v>5758</v>
      </c>
      <c r="G7613" t="str">
        <f t="shared" si="357"/>
        <v>PMU_RL66.2</v>
      </c>
      <c r="H7613" t="str">
        <f t="shared" si="358"/>
        <v>N12553186</v>
      </c>
      <c r="I7613" s="26" t="str">
        <f>H7613&amp;"x"&amp;COUNTIF($H$5:H7613,H7613)</f>
        <v>N12553186x1</v>
      </c>
      <c r="J7613" t="str">
        <f t="shared" si="359"/>
        <v>PMU_RL66.2</v>
      </c>
    </row>
    <row r="7614" spans="1:10">
      <c r="A7614" s="24" t="s">
        <v>5759</v>
      </c>
      <c r="B7614" s="25">
        <v>1</v>
      </c>
      <c r="C7614" s="24" t="s">
        <v>5680</v>
      </c>
      <c r="D7614" s="24" t="s">
        <v>1076</v>
      </c>
      <c r="E7614" s="25">
        <v>1</v>
      </c>
      <c r="F7614" s="24" t="s">
        <v>1252</v>
      </c>
      <c r="G7614" t="str">
        <f t="shared" si="357"/>
        <v>PMU_RL67.1</v>
      </c>
      <c r="H7614" t="str">
        <f t="shared" si="358"/>
        <v>F01_PMU2</v>
      </c>
      <c r="I7614" s="26" t="str">
        <f>H7614&amp;"x"&amp;COUNTIF($H$5:H7614,H7614)</f>
        <v>F01_PMU2x21</v>
      </c>
      <c r="J7614" t="str">
        <f t="shared" si="359"/>
        <v>PMU_RL67.1</v>
      </c>
    </row>
    <row r="7615" spans="1:10">
      <c r="A7615" s="24" t="s">
        <v>5759</v>
      </c>
      <c r="B7615" s="25">
        <v>2</v>
      </c>
      <c r="C7615" s="24" t="s">
        <v>5680</v>
      </c>
      <c r="D7615" s="24" t="s">
        <v>1076</v>
      </c>
      <c r="E7615" s="25">
        <v>2</v>
      </c>
      <c r="F7615" s="24" t="s">
        <v>5760</v>
      </c>
      <c r="G7615" t="str">
        <f t="shared" si="357"/>
        <v>PMU_RL67.2</v>
      </c>
      <c r="H7615" t="str">
        <f t="shared" si="358"/>
        <v>N12555484</v>
      </c>
      <c r="I7615" s="26" t="str">
        <f>H7615&amp;"x"&amp;COUNTIF($H$5:H7615,H7615)</f>
        <v>N12555484x1</v>
      </c>
      <c r="J7615" t="str">
        <f t="shared" si="359"/>
        <v>PMU_RL67.2</v>
      </c>
    </row>
    <row r="7616" spans="1:10">
      <c r="A7616" s="24" t="s">
        <v>5761</v>
      </c>
      <c r="B7616" s="25">
        <v>1</v>
      </c>
      <c r="C7616" s="24" t="s">
        <v>5625</v>
      </c>
      <c r="D7616" s="24" t="s">
        <v>1076</v>
      </c>
      <c r="E7616" s="25">
        <v>1</v>
      </c>
      <c r="F7616" s="24" t="s">
        <v>1249</v>
      </c>
      <c r="G7616" t="str">
        <f t="shared" si="357"/>
        <v>PMU_RL68.1</v>
      </c>
      <c r="H7616" t="str">
        <f t="shared" si="358"/>
        <v>F01_PMU1</v>
      </c>
      <c r="I7616" s="26" t="str">
        <f>H7616&amp;"x"&amp;COUNTIF($H$5:H7616,H7616)</f>
        <v>F01_PMU1x22</v>
      </c>
      <c r="J7616" t="str">
        <f t="shared" si="359"/>
        <v>PMU_RL68.1</v>
      </c>
    </row>
    <row r="7617" spans="1:10">
      <c r="A7617" s="24" t="s">
        <v>5761</v>
      </c>
      <c r="B7617" s="25">
        <v>2</v>
      </c>
      <c r="C7617" s="24" t="s">
        <v>5625</v>
      </c>
      <c r="D7617" s="24" t="s">
        <v>1076</v>
      </c>
      <c r="E7617" s="25">
        <v>2</v>
      </c>
      <c r="F7617" s="24" t="s">
        <v>5762</v>
      </c>
      <c r="G7617" t="str">
        <f t="shared" si="357"/>
        <v>PMU_RL68.2</v>
      </c>
      <c r="H7617" t="str">
        <f t="shared" si="358"/>
        <v>N12552448</v>
      </c>
      <c r="I7617" s="26" t="str">
        <f>H7617&amp;"x"&amp;COUNTIF($H$5:H7617,H7617)</f>
        <v>N12552448x1</v>
      </c>
      <c r="J7617" t="str">
        <f t="shared" si="359"/>
        <v>PMU_RL68.2</v>
      </c>
    </row>
    <row r="7618" spans="1:10">
      <c r="A7618" s="24" t="s">
        <v>5763</v>
      </c>
      <c r="B7618" s="25">
        <v>1</v>
      </c>
      <c r="C7618" s="24" t="s">
        <v>5613</v>
      </c>
      <c r="D7618" s="24" t="s">
        <v>1076</v>
      </c>
      <c r="E7618" s="25">
        <v>1</v>
      </c>
      <c r="F7618" s="24" t="s">
        <v>1255</v>
      </c>
      <c r="G7618" t="str">
        <f t="shared" si="357"/>
        <v>PMU_RL69.1</v>
      </c>
      <c r="H7618" t="str">
        <f t="shared" si="358"/>
        <v>F01_PMU3</v>
      </c>
      <c r="I7618" s="26" t="str">
        <f>H7618&amp;"x"&amp;COUNTIF($H$5:H7618,H7618)</f>
        <v>F01_PMU3x20</v>
      </c>
      <c r="J7618" t="str">
        <f t="shared" si="359"/>
        <v>PMU_RL69.1</v>
      </c>
    </row>
    <row r="7619" spans="1:10">
      <c r="A7619" s="24" t="s">
        <v>5763</v>
      </c>
      <c r="B7619" s="25">
        <v>2</v>
      </c>
      <c r="C7619" s="24" t="s">
        <v>5613</v>
      </c>
      <c r="D7619" s="24" t="s">
        <v>1076</v>
      </c>
      <c r="E7619" s="25">
        <v>2</v>
      </c>
      <c r="F7619" s="24" t="s">
        <v>5764</v>
      </c>
      <c r="G7619" t="str">
        <f t="shared" si="357"/>
        <v>PMU_RL69.2</v>
      </c>
      <c r="H7619" t="str">
        <f t="shared" si="358"/>
        <v>N12556044</v>
      </c>
      <c r="I7619" s="26" t="str">
        <f>H7619&amp;"x"&amp;COUNTIF($H$5:H7619,H7619)</f>
        <v>N12556044x1</v>
      </c>
      <c r="J7619" t="str">
        <f t="shared" si="359"/>
        <v>PMU_RL69.2</v>
      </c>
    </row>
    <row r="7620" spans="1:10">
      <c r="A7620" s="24" t="s">
        <v>5765</v>
      </c>
      <c r="B7620" s="25">
        <v>1</v>
      </c>
      <c r="C7620" s="24" t="s">
        <v>5616</v>
      </c>
      <c r="D7620" s="24" t="s">
        <v>1076</v>
      </c>
      <c r="E7620" s="25">
        <v>1</v>
      </c>
      <c r="F7620" s="24" t="s">
        <v>1255</v>
      </c>
      <c r="G7620" t="str">
        <f t="shared" si="357"/>
        <v>PMU_RL70.1</v>
      </c>
      <c r="H7620" t="str">
        <f t="shared" si="358"/>
        <v>F01_PMU3</v>
      </c>
      <c r="I7620" s="26" t="str">
        <f>H7620&amp;"x"&amp;COUNTIF($H$5:H7620,H7620)</f>
        <v>F01_PMU3x21</v>
      </c>
      <c r="J7620" t="str">
        <f t="shared" si="359"/>
        <v>PMU_RL70.1</v>
      </c>
    </row>
    <row r="7621" spans="1:10">
      <c r="A7621" s="24" t="s">
        <v>5765</v>
      </c>
      <c r="B7621" s="25">
        <v>2</v>
      </c>
      <c r="C7621" s="24" t="s">
        <v>5616</v>
      </c>
      <c r="D7621" s="24" t="s">
        <v>1076</v>
      </c>
      <c r="E7621" s="25">
        <v>2</v>
      </c>
      <c r="F7621" s="24" t="s">
        <v>5766</v>
      </c>
      <c r="G7621" t="str">
        <f t="shared" si="357"/>
        <v>PMU_RL70.2</v>
      </c>
      <c r="H7621" t="str">
        <f t="shared" si="358"/>
        <v>N12557782</v>
      </c>
      <c r="I7621" s="26" t="str">
        <f>H7621&amp;"x"&amp;COUNTIF($H$5:H7621,H7621)</f>
        <v>N12557782x1</v>
      </c>
      <c r="J7621" t="str">
        <f t="shared" si="359"/>
        <v>PMU_RL70.2</v>
      </c>
    </row>
    <row r="7622" spans="1:10">
      <c r="A7622" s="24" t="s">
        <v>5767</v>
      </c>
      <c r="B7622" s="25">
        <v>1</v>
      </c>
      <c r="C7622" s="24" t="s">
        <v>5701</v>
      </c>
      <c r="D7622" s="24" t="s">
        <v>1076</v>
      </c>
      <c r="E7622" s="25">
        <v>1</v>
      </c>
      <c r="F7622" s="24" t="s">
        <v>1252</v>
      </c>
      <c r="G7622" t="str">
        <f t="shared" ref="G7622:G7685" si="360">A7622&amp;"."&amp;B7622</f>
        <v>PMU_RL71.1</v>
      </c>
      <c r="H7622" t="str">
        <f t="shared" ref="H7622:H7685" si="361">F7622</f>
        <v>F01_PMU2</v>
      </c>
      <c r="I7622" s="26" t="str">
        <f>H7622&amp;"x"&amp;COUNTIF($H$5:H7622,H7622)</f>
        <v>F01_PMU2x22</v>
      </c>
      <c r="J7622" t="str">
        <f t="shared" ref="J7622:J7685" si="362">G7622</f>
        <v>PMU_RL71.1</v>
      </c>
    </row>
    <row r="7623" spans="1:10">
      <c r="A7623" s="24" t="s">
        <v>5767</v>
      </c>
      <c r="B7623" s="25">
        <v>2</v>
      </c>
      <c r="C7623" s="24" t="s">
        <v>5701</v>
      </c>
      <c r="D7623" s="24" t="s">
        <v>1076</v>
      </c>
      <c r="E7623" s="25">
        <v>2</v>
      </c>
      <c r="F7623" s="24" t="s">
        <v>5768</v>
      </c>
      <c r="G7623" t="str">
        <f t="shared" si="360"/>
        <v>PMU_RL71.2</v>
      </c>
      <c r="H7623" t="str">
        <f t="shared" si="361"/>
        <v>N12554826</v>
      </c>
      <c r="I7623" s="26" t="str">
        <f>H7623&amp;"x"&amp;COUNTIF($H$5:H7623,H7623)</f>
        <v>N12554826x1</v>
      </c>
      <c r="J7623" t="str">
        <f t="shared" si="362"/>
        <v>PMU_RL71.2</v>
      </c>
    </row>
    <row r="7624" spans="1:10">
      <c r="A7624" s="24" t="s">
        <v>5769</v>
      </c>
      <c r="B7624" s="25">
        <v>1</v>
      </c>
      <c r="C7624" s="24" t="s">
        <v>5622</v>
      </c>
      <c r="D7624" s="24" t="s">
        <v>1076</v>
      </c>
      <c r="E7624" s="25">
        <v>1</v>
      </c>
      <c r="F7624" s="24" t="s">
        <v>1255</v>
      </c>
      <c r="G7624" t="str">
        <f t="shared" si="360"/>
        <v>PMU_RL72.1</v>
      </c>
      <c r="H7624" t="str">
        <f t="shared" si="361"/>
        <v>F01_PMU3</v>
      </c>
      <c r="I7624" s="26" t="str">
        <f>H7624&amp;"x"&amp;COUNTIF($H$5:H7624,H7624)</f>
        <v>F01_PMU3x22</v>
      </c>
      <c r="J7624" t="str">
        <f t="shared" si="362"/>
        <v>PMU_RL72.1</v>
      </c>
    </row>
    <row r="7625" spans="1:10">
      <c r="A7625" s="24" t="s">
        <v>5769</v>
      </c>
      <c r="B7625" s="25">
        <v>2</v>
      </c>
      <c r="C7625" s="24" t="s">
        <v>5622</v>
      </c>
      <c r="D7625" s="24" t="s">
        <v>1076</v>
      </c>
      <c r="E7625" s="25">
        <v>2</v>
      </c>
      <c r="F7625" s="24" t="s">
        <v>5770</v>
      </c>
      <c r="G7625" t="str">
        <f t="shared" si="360"/>
        <v>PMU_RL72.2</v>
      </c>
      <c r="H7625" t="str">
        <f t="shared" si="361"/>
        <v>N12557124</v>
      </c>
      <c r="I7625" s="26" t="str">
        <f>H7625&amp;"x"&amp;COUNTIF($H$5:H7625,H7625)</f>
        <v>N12557124x1</v>
      </c>
      <c r="J7625" t="str">
        <f t="shared" si="362"/>
        <v>PMU_RL72.2</v>
      </c>
    </row>
    <row r="7626" spans="1:10">
      <c r="A7626" s="24" t="s">
        <v>5771</v>
      </c>
      <c r="B7626" s="25">
        <v>1</v>
      </c>
      <c r="C7626" s="24" t="s">
        <v>3105</v>
      </c>
      <c r="D7626" s="24" t="s">
        <v>2848</v>
      </c>
      <c r="E7626" s="25">
        <v>1</v>
      </c>
      <c r="F7626" s="24" t="s">
        <v>1480</v>
      </c>
      <c r="G7626" t="str">
        <f t="shared" si="360"/>
        <v>PM_OP1_VDD.1</v>
      </c>
      <c r="H7626" t="str">
        <f t="shared" si="361"/>
        <v>OP1_VDD</v>
      </c>
      <c r="I7626" s="26" t="str">
        <f>H7626&amp;"x"&amp;COUNTIF($H$5:H7626,H7626)</f>
        <v>OP1_VDDx36</v>
      </c>
      <c r="J7626" t="str">
        <f t="shared" si="362"/>
        <v>PM_OP1_VDD.1</v>
      </c>
    </row>
    <row r="7627" spans="1:10">
      <c r="A7627" s="24" t="s">
        <v>5772</v>
      </c>
      <c r="B7627" s="25">
        <v>1</v>
      </c>
      <c r="C7627" s="24" t="s">
        <v>3105</v>
      </c>
      <c r="D7627" s="24" t="s">
        <v>2848</v>
      </c>
      <c r="E7627" s="25">
        <v>1</v>
      </c>
      <c r="F7627" s="24" t="s">
        <v>1423</v>
      </c>
      <c r="G7627" t="str">
        <f t="shared" si="360"/>
        <v>PM_OP_VDD.1</v>
      </c>
      <c r="H7627" t="str">
        <f t="shared" si="361"/>
        <v>OP_VDD</v>
      </c>
      <c r="I7627" s="26" t="str">
        <f>H7627&amp;"x"&amp;COUNTIF($H$5:H7627,H7627)</f>
        <v>OP_VDDx20</v>
      </c>
      <c r="J7627" t="str">
        <f t="shared" si="362"/>
        <v>PM_OP_VDD.1</v>
      </c>
    </row>
    <row r="7628" spans="1:10">
      <c r="A7628" s="24" t="s">
        <v>5773</v>
      </c>
      <c r="B7628" s="25">
        <v>1</v>
      </c>
      <c r="C7628" s="24" t="s">
        <v>5774</v>
      </c>
      <c r="D7628" s="24" t="s">
        <v>1076</v>
      </c>
      <c r="E7628" s="25">
        <v>1</v>
      </c>
      <c r="F7628" s="24" t="s">
        <v>5775</v>
      </c>
      <c r="G7628" t="str">
        <f t="shared" si="360"/>
        <v>PR1A.1</v>
      </c>
      <c r="H7628" t="str">
        <f t="shared" si="361"/>
        <v>N29552656</v>
      </c>
      <c r="I7628" s="26" t="str">
        <f>H7628&amp;"x"&amp;COUNTIF($H$5:H7628,H7628)</f>
        <v>N29552656x1</v>
      </c>
      <c r="J7628" t="str">
        <f t="shared" si="362"/>
        <v>PR1A.1</v>
      </c>
    </row>
    <row r="7629" spans="1:10">
      <c r="A7629" s="24" t="s">
        <v>5773</v>
      </c>
      <c r="B7629" s="25">
        <v>2</v>
      </c>
      <c r="C7629" s="24" t="s">
        <v>5774</v>
      </c>
      <c r="D7629" s="24" t="s">
        <v>1076</v>
      </c>
      <c r="E7629" s="25">
        <v>2</v>
      </c>
      <c r="F7629" s="24" t="s">
        <v>1088</v>
      </c>
      <c r="G7629" t="str">
        <f t="shared" si="360"/>
        <v>PR1A.2</v>
      </c>
      <c r="H7629" t="str">
        <f t="shared" si="361"/>
        <v>DGND</v>
      </c>
      <c r="I7629" s="26" t="str">
        <f>H7629&amp;"x"&amp;COUNTIF($H$5:H7629,H7629)</f>
        <v>DGNDx914</v>
      </c>
      <c r="J7629" t="str">
        <f t="shared" si="362"/>
        <v>PR1A.2</v>
      </c>
    </row>
    <row r="7630" spans="1:10">
      <c r="A7630" s="24" t="s">
        <v>5776</v>
      </c>
      <c r="B7630" s="25">
        <v>1</v>
      </c>
      <c r="C7630" s="24" t="s">
        <v>5777</v>
      </c>
      <c r="D7630" s="24" t="s">
        <v>1076</v>
      </c>
      <c r="E7630" s="25">
        <v>1</v>
      </c>
      <c r="F7630" s="24" t="s">
        <v>5479</v>
      </c>
      <c r="G7630" t="str">
        <f t="shared" si="360"/>
        <v>PR2A.1</v>
      </c>
      <c r="H7630" t="str">
        <f t="shared" si="361"/>
        <v>N29552616</v>
      </c>
      <c r="I7630" s="26" t="str">
        <f>H7630&amp;"x"&amp;COUNTIF($H$5:H7630,H7630)</f>
        <v>N29552616x2</v>
      </c>
      <c r="J7630" t="str">
        <f t="shared" si="362"/>
        <v>PR2A.1</v>
      </c>
    </row>
    <row r="7631" spans="1:10">
      <c r="A7631" s="24" t="s">
        <v>5776</v>
      </c>
      <c r="B7631" s="25">
        <v>2</v>
      </c>
      <c r="C7631" s="24" t="s">
        <v>5777</v>
      </c>
      <c r="D7631" s="24" t="s">
        <v>1076</v>
      </c>
      <c r="E7631" s="25">
        <v>2</v>
      </c>
      <c r="F7631" s="24" t="s">
        <v>5775</v>
      </c>
      <c r="G7631" t="str">
        <f t="shared" si="360"/>
        <v>PR2A.2</v>
      </c>
      <c r="H7631" t="str">
        <f t="shared" si="361"/>
        <v>N29552656</v>
      </c>
      <c r="I7631" s="26" t="str">
        <f>H7631&amp;"x"&amp;COUNTIF($H$5:H7631,H7631)</f>
        <v>N29552656x2</v>
      </c>
      <c r="J7631" t="str">
        <f t="shared" si="362"/>
        <v>PR2A.2</v>
      </c>
    </row>
    <row r="7632" spans="1:10">
      <c r="A7632" s="24" t="s">
        <v>5778</v>
      </c>
      <c r="B7632" s="25">
        <v>1</v>
      </c>
      <c r="C7632" s="24" t="s">
        <v>5779</v>
      </c>
      <c r="D7632" s="24" t="s">
        <v>1076</v>
      </c>
      <c r="E7632" s="25">
        <v>1</v>
      </c>
      <c r="F7632" s="24" t="s">
        <v>5479</v>
      </c>
      <c r="G7632" t="str">
        <f t="shared" si="360"/>
        <v>PR3A.1</v>
      </c>
      <c r="H7632" t="str">
        <f t="shared" si="361"/>
        <v>N29552616</v>
      </c>
      <c r="I7632" s="26" t="str">
        <f>H7632&amp;"x"&amp;COUNTIF($H$5:H7632,H7632)</f>
        <v>N29552616x3</v>
      </c>
      <c r="J7632" t="str">
        <f t="shared" si="362"/>
        <v>PR3A.1</v>
      </c>
    </row>
    <row r="7633" spans="1:10">
      <c r="A7633" s="24" t="s">
        <v>5778</v>
      </c>
      <c r="B7633" s="25">
        <v>2</v>
      </c>
      <c r="C7633" s="24" t="s">
        <v>5779</v>
      </c>
      <c r="D7633" s="24" t="s">
        <v>1076</v>
      </c>
      <c r="E7633" s="25">
        <v>2</v>
      </c>
      <c r="F7633" s="24" t="s">
        <v>1497</v>
      </c>
      <c r="G7633" t="str">
        <f t="shared" si="360"/>
        <v>PR3A.2</v>
      </c>
      <c r="H7633" t="str">
        <f t="shared" si="361"/>
        <v>7V</v>
      </c>
      <c r="I7633" s="26" t="str">
        <f>H7633&amp;"x"&amp;COUNTIF($H$5:H7633,H7633)</f>
        <v>7Vx17</v>
      </c>
      <c r="J7633" t="str">
        <f t="shared" si="362"/>
        <v>PR3A.2</v>
      </c>
    </row>
    <row r="7634" spans="1:10">
      <c r="A7634" s="24" t="s">
        <v>5780</v>
      </c>
      <c r="B7634" s="25">
        <v>1</v>
      </c>
      <c r="C7634" s="24" t="s">
        <v>5779</v>
      </c>
      <c r="D7634" s="24" t="s">
        <v>1076</v>
      </c>
      <c r="E7634" s="25">
        <v>1</v>
      </c>
      <c r="F7634" s="24" t="s">
        <v>5245</v>
      </c>
      <c r="G7634" t="str">
        <f t="shared" si="360"/>
        <v>PR4A.1</v>
      </c>
      <c r="H7634" t="str">
        <f t="shared" si="361"/>
        <v>VCC15V</v>
      </c>
      <c r="I7634" s="26" t="str">
        <f>H7634&amp;"x"&amp;COUNTIF($H$5:H7634,H7634)</f>
        <v>VCC15Vx17</v>
      </c>
      <c r="J7634" t="str">
        <f t="shared" si="362"/>
        <v>PR4A.1</v>
      </c>
    </row>
    <row r="7635" spans="1:10">
      <c r="A7635" s="24" t="s">
        <v>5780</v>
      </c>
      <c r="B7635" s="25">
        <v>2</v>
      </c>
      <c r="C7635" s="24" t="s">
        <v>5779</v>
      </c>
      <c r="D7635" s="24" t="s">
        <v>1076</v>
      </c>
      <c r="E7635" s="25">
        <v>2</v>
      </c>
      <c r="F7635" s="24" t="s">
        <v>5477</v>
      </c>
      <c r="G7635" t="str">
        <f t="shared" si="360"/>
        <v>PR4A.2</v>
      </c>
      <c r="H7635" t="str">
        <f t="shared" si="361"/>
        <v>N29552606</v>
      </c>
      <c r="I7635" s="26" t="str">
        <f>H7635&amp;"x"&amp;COUNTIF($H$5:H7635,H7635)</f>
        <v>N29552606x2</v>
      </c>
      <c r="J7635" t="str">
        <f t="shared" si="362"/>
        <v>PR4A.2</v>
      </c>
    </row>
    <row r="7636" spans="1:10">
      <c r="A7636" s="24" t="s">
        <v>5781</v>
      </c>
      <c r="B7636" s="25">
        <v>1</v>
      </c>
      <c r="C7636" s="24" t="s">
        <v>5782</v>
      </c>
      <c r="D7636" s="24" t="s">
        <v>1076</v>
      </c>
      <c r="E7636" s="25">
        <v>1</v>
      </c>
      <c r="F7636" s="24" t="s">
        <v>5473</v>
      </c>
      <c r="G7636" t="str">
        <f t="shared" si="360"/>
        <v>PR5A.1</v>
      </c>
      <c r="H7636" t="str">
        <f t="shared" si="361"/>
        <v>7V_SHDN</v>
      </c>
      <c r="I7636" s="26" t="str">
        <f>H7636&amp;"x"&amp;COUNTIF($H$5:H7636,H7636)</f>
        <v>7V_SHDNx2</v>
      </c>
      <c r="J7636" t="str">
        <f t="shared" si="362"/>
        <v>PR5A.1</v>
      </c>
    </row>
    <row r="7637" spans="1:10">
      <c r="A7637" s="24" t="s">
        <v>5781</v>
      </c>
      <c r="B7637" s="25">
        <v>2</v>
      </c>
      <c r="C7637" s="24" t="s">
        <v>5782</v>
      </c>
      <c r="D7637" s="24" t="s">
        <v>1076</v>
      </c>
      <c r="E7637" s="25">
        <v>2</v>
      </c>
      <c r="F7637" s="24" t="s">
        <v>5477</v>
      </c>
      <c r="G7637" t="str">
        <f t="shared" si="360"/>
        <v>PR5A.2</v>
      </c>
      <c r="H7637" t="str">
        <f t="shared" si="361"/>
        <v>N29552606</v>
      </c>
      <c r="I7637" s="26" t="str">
        <f>H7637&amp;"x"&amp;COUNTIF($H$5:H7637,H7637)</f>
        <v>N29552606x3</v>
      </c>
      <c r="J7637" t="str">
        <f t="shared" si="362"/>
        <v>PR5A.2</v>
      </c>
    </row>
    <row r="7638" spans="1:10">
      <c r="A7638" s="24" t="s">
        <v>5783</v>
      </c>
      <c r="B7638" s="25">
        <v>1</v>
      </c>
      <c r="C7638" s="24" t="s">
        <v>5784</v>
      </c>
      <c r="D7638" s="24" t="s">
        <v>1076</v>
      </c>
      <c r="E7638" s="25">
        <v>1</v>
      </c>
      <c r="F7638" s="24" t="s">
        <v>1088</v>
      </c>
      <c r="G7638" t="str">
        <f t="shared" si="360"/>
        <v>PRA1.1</v>
      </c>
      <c r="H7638" t="str">
        <f t="shared" si="361"/>
        <v>DGND</v>
      </c>
      <c r="I7638" s="26" t="str">
        <f>H7638&amp;"x"&amp;COUNTIF($H$5:H7638,H7638)</f>
        <v>DGNDx915</v>
      </c>
      <c r="J7638" t="str">
        <f t="shared" si="362"/>
        <v>PRA1.1</v>
      </c>
    </row>
    <row r="7639" spans="1:10">
      <c r="A7639" s="24" t="s">
        <v>5783</v>
      </c>
      <c r="B7639" s="25">
        <v>2</v>
      </c>
      <c r="C7639" s="24" t="s">
        <v>5784</v>
      </c>
      <c r="D7639" s="24" t="s">
        <v>1076</v>
      </c>
      <c r="E7639" s="25">
        <v>2</v>
      </c>
      <c r="F7639" s="24" t="s">
        <v>5785</v>
      </c>
      <c r="G7639" t="str">
        <f t="shared" si="360"/>
        <v>PRA1.2</v>
      </c>
      <c r="H7639" t="str">
        <f t="shared" si="361"/>
        <v>N29543217</v>
      </c>
      <c r="I7639" s="26" t="str">
        <f>H7639&amp;"x"&amp;COUNTIF($H$5:H7639,H7639)</f>
        <v>N29543217x1</v>
      </c>
      <c r="J7639" t="str">
        <f t="shared" si="362"/>
        <v>PRA1.2</v>
      </c>
    </row>
    <row r="7640" spans="1:10">
      <c r="A7640" s="24" t="s">
        <v>5786</v>
      </c>
      <c r="B7640" s="25">
        <v>1</v>
      </c>
      <c r="C7640" s="24" t="s">
        <v>5787</v>
      </c>
      <c r="D7640" s="24" t="s">
        <v>1076</v>
      </c>
      <c r="E7640" s="25">
        <v>1</v>
      </c>
      <c r="F7640" s="24" t="s">
        <v>5488</v>
      </c>
      <c r="G7640" t="str">
        <f t="shared" si="360"/>
        <v>PRA2.1</v>
      </c>
      <c r="H7640" t="str">
        <f t="shared" si="361"/>
        <v>N29543133</v>
      </c>
      <c r="I7640" s="26" t="str">
        <f>H7640&amp;"x"&amp;COUNTIF($H$5:H7640,H7640)</f>
        <v>N29543133x2</v>
      </c>
      <c r="J7640" t="str">
        <f t="shared" si="362"/>
        <v>PRA2.1</v>
      </c>
    </row>
    <row r="7641" spans="1:10">
      <c r="A7641" s="24" t="s">
        <v>5786</v>
      </c>
      <c r="B7641" s="25">
        <v>2</v>
      </c>
      <c r="C7641" s="24" t="s">
        <v>5787</v>
      </c>
      <c r="D7641" s="24" t="s">
        <v>1076</v>
      </c>
      <c r="E7641" s="25">
        <v>2</v>
      </c>
      <c r="F7641" s="24" t="s">
        <v>5788</v>
      </c>
      <c r="G7641" t="str">
        <f t="shared" si="360"/>
        <v>PRA2.2</v>
      </c>
      <c r="H7641" t="str">
        <f t="shared" si="361"/>
        <v>N29543053</v>
      </c>
      <c r="I7641" s="26" t="str">
        <f>H7641&amp;"x"&amp;COUNTIF($H$5:H7641,H7641)</f>
        <v>N29543053x1</v>
      </c>
      <c r="J7641" t="str">
        <f t="shared" si="362"/>
        <v>PRA2.2</v>
      </c>
    </row>
    <row r="7642" spans="1:10">
      <c r="A7642" s="24" t="s">
        <v>5789</v>
      </c>
      <c r="B7642" s="25">
        <v>1</v>
      </c>
      <c r="C7642" s="24" t="s">
        <v>5790</v>
      </c>
      <c r="D7642" s="24" t="s">
        <v>1076</v>
      </c>
      <c r="E7642" s="25">
        <v>1</v>
      </c>
      <c r="F7642" s="24" t="s">
        <v>1088</v>
      </c>
      <c r="G7642" t="str">
        <f t="shared" si="360"/>
        <v>PRA3.1</v>
      </c>
      <c r="H7642" t="str">
        <f t="shared" si="361"/>
        <v>DGND</v>
      </c>
      <c r="I7642" s="26" t="str">
        <f>H7642&amp;"x"&amp;COUNTIF($H$5:H7642,H7642)</f>
        <v>DGNDx916</v>
      </c>
      <c r="J7642" t="str">
        <f t="shared" si="362"/>
        <v>PRA3.1</v>
      </c>
    </row>
    <row r="7643" spans="1:10">
      <c r="A7643" s="24" t="s">
        <v>5789</v>
      </c>
      <c r="B7643" s="25">
        <v>2</v>
      </c>
      <c r="C7643" s="24" t="s">
        <v>5790</v>
      </c>
      <c r="D7643" s="24" t="s">
        <v>1076</v>
      </c>
      <c r="E7643" s="25">
        <v>2</v>
      </c>
      <c r="F7643" s="24" t="s">
        <v>5791</v>
      </c>
      <c r="G7643" t="str">
        <f t="shared" si="360"/>
        <v>PRA3.2</v>
      </c>
      <c r="H7643" t="str">
        <f t="shared" si="361"/>
        <v>P_TEMP1</v>
      </c>
      <c r="I7643" s="26" t="str">
        <f>H7643&amp;"x"&amp;COUNTIF($H$5:H7643,H7643)</f>
        <v>P_TEMP1x1</v>
      </c>
      <c r="J7643" t="str">
        <f t="shared" si="362"/>
        <v>PRA3.2</v>
      </c>
    </row>
    <row r="7644" spans="1:10">
      <c r="A7644" s="24" t="s">
        <v>5792</v>
      </c>
      <c r="B7644" s="25">
        <v>1</v>
      </c>
      <c r="C7644" s="24" t="s">
        <v>5793</v>
      </c>
      <c r="D7644" s="24" t="s">
        <v>1076</v>
      </c>
      <c r="E7644" s="25">
        <v>1</v>
      </c>
      <c r="F7644" s="24" t="s">
        <v>5788</v>
      </c>
      <c r="G7644" t="str">
        <f t="shared" si="360"/>
        <v>PRA4.1</v>
      </c>
      <c r="H7644" t="str">
        <f t="shared" si="361"/>
        <v>N29543053</v>
      </c>
      <c r="I7644" s="26" t="str">
        <f>H7644&amp;"x"&amp;COUNTIF($H$5:H7644,H7644)</f>
        <v>N29543053x2</v>
      </c>
      <c r="J7644" t="str">
        <f t="shared" si="362"/>
        <v>PRA4.1</v>
      </c>
    </row>
    <row r="7645" spans="1:10">
      <c r="A7645" s="24" t="s">
        <v>5792</v>
      </c>
      <c r="B7645" s="25">
        <v>2</v>
      </c>
      <c r="C7645" s="24" t="s">
        <v>5793</v>
      </c>
      <c r="D7645" s="24" t="s">
        <v>1076</v>
      </c>
      <c r="E7645" s="25">
        <v>2</v>
      </c>
      <c r="F7645" s="24" t="s">
        <v>1540</v>
      </c>
      <c r="G7645" t="str">
        <f t="shared" si="360"/>
        <v>PRA4.2</v>
      </c>
      <c r="H7645" t="str">
        <f t="shared" si="361"/>
        <v>1_AVDD</v>
      </c>
      <c r="I7645" s="26" t="str">
        <f>H7645&amp;"x"&amp;COUNTIF($H$5:H7645,H7645)</f>
        <v>1_AVDDx11</v>
      </c>
      <c r="J7645" t="str">
        <f t="shared" si="362"/>
        <v>PRA4.2</v>
      </c>
    </row>
    <row r="7646" spans="1:10">
      <c r="A7646" s="24" t="s">
        <v>5794</v>
      </c>
      <c r="B7646" s="25">
        <v>1</v>
      </c>
      <c r="C7646" s="24" t="s">
        <v>5795</v>
      </c>
      <c r="D7646" s="24" t="s">
        <v>1076</v>
      </c>
      <c r="E7646" s="25">
        <v>1</v>
      </c>
      <c r="F7646" s="24" t="s">
        <v>5466</v>
      </c>
      <c r="G7646" t="str">
        <f t="shared" si="360"/>
        <v>PRE1.1</v>
      </c>
      <c r="H7646" t="str">
        <f t="shared" si="361"/>
        <v>1RUN1</v>
      </c>
      <c r="I7646" s="26" t="str">
        <f>H7646&amp;"x"&amp;COUNTIF($H$5:H7646,H7646)</f>
        <v>1RUN1x2</v>
      </c>
      <c r="J7646" t="str">
        <f t="shared" si="362"/>
        <v>PRE1.1</v>
      </c>
    </row>
    <row r="7647" spans="1:10">
      <c r="A7647" s="24" t="s">
        <v>5794</v>
      </c>
      <c r="B7647" s="25">
        <v>2</v>
      </c>
      <c r="C7647" s="24" t="s">
        <v>5795</v>
      </c>
      <c r="D7647" s="24" t="s">
        <v>1076</v>
      </c>
      <c r="E7647" s="25">
        <v>2</v>
      </c>
      <c r="F7647" s="24" t="s">
        <v>5492</v>
      </c>
      <c r="G7647" t="str">
        <f t="shared" si="360"/>
        <v>PRE1.2</v>
      </c>
      <c r="H7647" t="str">
        <f t="shared" si="361"/>
        <v>VIN1</v>
      </c>
      <c r="I7647" s="26" t="str">
        <f>H7647&amp;"x"&amp;COUNTIF($H$5:H7647,H7647)</f>
        <v>VIN1x6</v>
      </c>
      <c r="J7647" t="str">
        <f t="shared" si="362"/>
        <v>PRE1.2</v>
      </c>
    </row>
    <row r="7648" spans="1:10">
      <c r="A7648" s="24" t="s">
        <v>5796</v>
      </c>
      <c r="B7648" s="25">
        <v>1</v>
      </c>
      <c r="C7648" s="24" t="s">
        <v>5797</v>
      </c>
      <c r="D7648" s="24" t="s">
        <v>1076</v>
      </c>
      <c r="E7648" s="25">
        <v>1</v>
      </c>
      <c r="F7648" s="24" t="s">
        <v>1088</v>
      </c>
      <c r="G7648" t="str">
        <f t="shared" si="360"/>
        <v>PRE2.1</v>
      </c>
      <c r="H7648" t="str">
        <f t="shared" si="361"/>
        <v>DGND</v>
      </c>
      <c r="I7648" s="26" t="str">
        <f>H7648&amp;"x"&amp;COUNTIF($H$5:H7648,H7648)</f>
        <v>DGNDx917</v>
      </c>
      <c r="J7648" t="str">
        <f t="shared" si="362"/>
        <v>PRE2.1</v>
      </c>
    </row>
    <row r="7649" spans="1:10">
      <c r="A7649" s="24" t="s">
        <v>5796</v>
      </c>
      <c r="B7649" s="25">
        <v>2</v>
      </c>
      <c r="C7649" s="24" t="s">
        <v>5797</v>
      </c>
      <c r="D7649" s="24" t="s">
        <v>1076</v>
      </c>
      <c r="E7649" s="25">
        <v>2</v>
      </c>
      <c r="F7649" s="24" t="s">
        <v>5466</v>
      </c>
      <c r="G7649" t="str">
        <f t="shared" si="360"/>
        <v>PRE2.2</v>
      </c>
      <c r="H7649" t="str">
        <f t="shared" si="361"/>
        <v>1RUN1</v>
      </c>
      <c r="I7649" s="26" t="str">
        <f>H7649&amp;"x"&amp;COUNTIF($H$5:H7649,H7649)</f>
        <v>1RUN1x3</v>
      </c>
      <c r="J7649" t="str">
        <f t="shared" si="362"/>
        <v>PRE2.2</v>
      </c>
    </row>
    <row r="7650" spans="1:10">
      <c r="A7650" s="24" t="s">
        <v>5798</v>
      </c>
      <c r="B7650" s="25">
        <v>1</v>
      </c>
      <c r="C7650" s="24" t="s">
        <v>5795</v>
      </c>
      <c r="D7650" s="24" t="s">
        <v>1076</v>
      </c>
      <c r="E7650" s="25">
        <v>1</v>
      </c>
      <c r="F7650" s="24" t="s">
        <v>5469</v>
      </c>
      <c r="G7650" t="str">
        <f t="shared" si="360"/>
        <v>PRE3.1</v>
      </c>
      <c r="H7650" t="str">
        <f t="shared" si="361"/>
        <v>1RUN2</v>
      </c>
      <c r="I7650" s="26" t="str">
        <f>H7650&amp;"x"&amp;COUNTIF($H$5:H7650,H7650)</f>
        <v>1RUN2x2</v>
      </c>
      <c r="J7650" t="str">
        <f t="shared" si="362"/>
        <v>PRE3.1</v>
      </c>
    </row>
    <row r="7651" spans="1:10">
      <c r="A7651" s="24" t="s">
        <v>5798</v>
      </c>
      <c r="B7651" s="25">
        <v>2</v>
      </c>
      <c r="C7651" s="24" t="s">
        <v>5795</v>
      </c>
      <c r="D7651" s="24" t="s">
        <v>1076</v>
      </c>
      <c r="E7651" s="25">
        <v>2</v>
      </c>
      <c r="F7651" s="24" t="s">
        <v>5492</v>
      </c>
      <c r="G7651" t="str">
        <f t="shared" si="360"/>
        <v>PRE3.2</v>
      </c>
      <c r="H7651" t="str">
        <f t="shared" si="361"/>
        <v>VIN1</v>
      </c>
      <c r="I7651" s="26" t="str">
        <f>H7651&amp;"x"&amp;COUNTIF($H$5:H7651,H7651)</f>
        <v>VIN1x7</v>
      </c>
      <c r="J7651" t="str">
        <f t="shared" si="362"/>
        <v>PRE3.2</v>
      </c>
    </row>
    <row r="7652" spans="1:10">
      <c r="A7652" s="24" t="s">
        <v>5799</v>
      </c>
      <c r="B7652" s="25">
        <v>1</v>
      </c>
      <c r="C7652" s="24" t="s">
        <v>5797</v>
      </c>
      <c r="D7652" s="24" t="s">
        <v>1076</v>
      </c>
      <c r="E7652" s="25">
        <v>1</v>
      </c>
      <c r="F7652" s="24" t="s">
        <v>1088</v>
      </c>
      <c r="G7652" t="str">
        <f t="shared" si="360"/>
        <v>PRE4.1</v>
      </c>
      <c r="H7652" t="str">
        <f t="shared" si="361"/>
        <v>DGND</v>
      </c>
      <c r="I7652" s="26" t="str">
        <f>H7652&amp;"x"&amp;COUNTIF($H$5:H7652,H7652)</f>
        <v>DGNDx918</v>
      </c>
      <c r="J7652" t="str">
        <f t="shared" si="362"/>
        <v>PRE4.1</v>
      </c>
    </row>
    <row r="7653" spans="1:10">
      <c r="A7653" s="24" t="s">
        <v>5799</v>
      </c>
      <c r="B7653" s="25">
        <v>2</v>
      </c>
      <c r="C7653" s="24" t="s">
        <v>5797</v>
      </c>
      <c r="D7653" s="24" t="s">
        <v>1076</v>
      </c>
      <c r="E7653" s="25">
        <v>2</v>
      </c>
      <c r="F7653" s="24" t="s">
        <v>5469</v>
      </c>
      <c r="G7653" t="str">
        <f t="shared" si="360"/>
        <v>PRE4.2</v>
      </c>
      <c r="H7653" t="str">
        <f t="shared" si="361"/>
        <v>1RUN2</v>
      </c>
      <c r="I7653" s="26" t="str">
        <f>H7653&amp;"x"&amp;COUNTIF($H$5:H7653,H7653)</f>
        <v>1RUN2x3</v>
      </c>
      <c r="J7653" t="str">
        <f t="shared" si="362"/>
        <v>PRE4.2</v>
      </c>
    </row>
    <row r="7654" spans="1:10">
      <c r="A7654" s="24" t="s">
        <v>5800</v>
      </c>
      <c r="B7654" s="25">
        <v>1</v>
      </c>
      <c r="C7654" s="24" t="s">
        <v>5801</v>
      </c>
      <c r="D7654" s="24" t="s">
        <v>1076</v>
      </c>
      <c r="E7654" s="25">
        <v>1</v>
      </c>
      <c r="F7654" s="24" t="s">
        <v>1088</v>
      </c>
      <c r="G7654" t="str">
        <f t="shared" si="360"/>
        <v>PRE5.1</v>
      </c>
      <c r="H7654" t="str">
        <f t="shared" si="361"/>
        <v>DGND</v>
      </c>
      <c r="I7654" s="26" t="str">
        <f>H7654&amp;"x"&amp;COUNTIF($H$5:H7654,H7654)</f>
        <v>DGNDx919</v>
      </c>
      <c r="J7654" t="str">
        <f t="shared" si="362"/>
        <v>PRE5.1</v>
      </c>
    </row>
    <row r="7655" spans="1:10">
      <c r="A7655" s="24" t="s">
        <v>5800</v>
      </c>
      <c r="B7655" s="25">
        <v>2</v>
      </c>
      <c r="C7655" s="24" t="s">
        <v>5801</v>
      </c>
      <c r="D7655" s="24" t="s">
        <v>1076</v>
      </c>
      <c r="E7655" s="25">
        <v>2</v>
      </c>
      <c r="F7655" s="24" t="s">
        <v>5802</v>
      </c>
      <c r="G7655" t="str">
        <f t="shared" si="360"/>
        <v>PRE5.2</v>
      </c>
      <c r="H7655" t="str">
        <f t="shared" si="361"/>
        <v>N29544152</v>
      </c>
      <c r="I7655" s="26" t="str">
        <f>H7655&amp;"x"&amp;COUNTIF($H$5:H7655,H7655)</f>
        <v>N29544152x1</v>
      </c>
      <c r="J7655" t="str">
        <f t="shared" si="362"/>
        <v>PRE5.2</v>
      </c>
    </row>
    <row r="7656" spans="1:10">
      <c r="A7656" s="24" t="s">
        <v>5803</v>
      </c>
      <c r="B7656" s="25">
        <v>1</v>
      </c>
      <c r="C7656" s="24" t="s">
        <v>5801</v>
      </c>
      <c r="D7656" s="24" t="s">
        <v>1076</v>
      </c>
      <c r="E7656" s="25">
        <v>1</v>
      </c>
      <c r="F7656" s="24" t="s">
        <v>1088</v>
      </c>
      <c r="G7656" t="str">
        <f t="shared" si="360"/>
        <v>PRE6.1</v>
      </c>
      <c r="H7656" t="str">
        <f t="shared" si="361"/>
        <v>DGND</v>
      </c>
      <c r="I7656" s="26" t="str">
        <f>H7656&amp;"x"&amp;COUNTIF($H$5:H7656,H7656)</f>
        <v>DGNDx920</v>
      </c>
      <c r="J7656" t="str">
        <f t="shared" si="362"/>
        <v>PRE6.1</v>
      </c>
    </row>
    <row r="7657" spans="1:10">
      <c r="A7657" s="24" t="s">
        <v>5803</v>
      </c>
      <c r="B7657" s="25">
        <v>2</v>
      </c>
      <c r="C7657" s="24" t="s">
        <v>5801</v>
      </c>
      <c r="D7657" s="24" t="s">
        <v>1076</v>
      </c>
      <c r="E7657" s="25">
        <v>2</v>
      </c>
      <c r="F7657" s="24" t="s">
        <v>5804</v>
      </c>
      <c r="G7657" t="str">
        <f t="shared" si="360"/>
        <v>PRE6.2</v>
      </c>
      <c r="H7657" t="str">
        <f t="shared" si="361"/>
        <v>N29544396</v>
      </c>
      <c r="I7657" s="26" t="str">
        <f>H7657&amp;"x"&amp;COUNTIF($H$5:H7657,H7657)</f>
        <v>N29544396x1</v>
      </c>
      <c r="J7657" t="str">
        <f t="shared" si="362"/>
        <v>PRE6.2</v>
      </c>
    </row>
    <row r="7658" spans="1:10">
      <c r="A7658" s="24" t="s">
        <v>5805</v>
      </c>
      <c r="B7658" s="25">
        <v>1</v>
      </c>
      <c r="C7658" s="24" t="s">
        <v>5801</v>
      </c>
      <c r="D7658" s="24" t="s">
        <v>1076</v>
      </c>
      <c r="E7658" s="25">
        <v>1</v>
      </c>
      <c r="F7658" s="24" t="s">
        <v>1088</v>
      </c>
      <c r="G7658" t="str">
        <f t="shared" si="360"/>
        <v>PRE7.1</v>
      </c>
      <c r="H7658" t="str">
        <f t="shared" si="361"/>
        <v>DGND</v>
      </c>
      <c r="I7658" s="26" t="str">
        <f>H7658&amp;"x"&amp;COUNTIF($H$5:H7658,H7658)</f>
        <v>DGNDx921</v>
      </c>
      <c r="J7658" t="str">
        <f t="shared" si="362"/>
        <v>PRE7.1</v>
      </c>
    </row>
    <row r="7659" spans="1:10">
      <c r="A7659" s="24" t="s">
        <v>5805</v>
      </c>
      <c r="B7659" s="25">
        <v>2</v>
      </c>
      <c r="C7659" s="24" t="s">
        <v>5801</v>
      </c>
      <c r="D7659" s="24" t="s">
        <v>1076</v>
      </c>
      <c r="E7659" s="25">
        <v>2</v>
      </c>
      <c r="F7659" s="24" t="s">
        <v>5806</v>
      </c>
      <c r="G7659" t="str">
        <f t="shared" si="360"/>
        <v>PRE7.2</v>
      </c>
      <c r="H7659" t="str">
        <f t="shared" si="361"/>
        <v>N29544554</v>
      </c>
      <c r="I7659" s="26" t="str">
        <f>H7659&amp;"x"&amp;COUNTIF($H$5:H7659,H7659)</f>
        <v>N29544554x1</v>
      </c>
      <c r="J7659" t="str">
        <f t="shared" si="362"/>
        <v>PRE7.2</v>
      </c>
    </row>
    <row r="7660" spans="1:10">
      <c r="A7660" s="24" t="s">
        <v>5807</v>
      </c>
      <c r="B7660" s="25">
        <v>1</v>
      </c>
      <c r="C7660" s="24" t="s">
        <v>5465</v>
      </c>
      <c r="D7660" s="24" t="s">
        <v>1076</v>
      </c>
      <c r="E7660" s="25">
        <v>1</v>
      </c>
      <c r="F7660" s="24" t="s">
        <v>5808</v>
      </c>
      <c r="G7660" t="str">
        <f t="shared" si="360"/>
        <v>PRE8.1</v>
      </c>
      <c r="H7660" t="str">
        <f t="shared" si="361"/>
        <v>N29544474</v>
      </c>
      <c r="I7660" s="26" t="str">
        <f>H7660&amp;"x"&amp;COUNTIF($H$5:H7660,H7660)</f>
        <v>N29544474x1</v>
      </c>
      <c r="J7660" t="str">
        <f t="shared" si="362"/>
        <v>PRE8.1</v>
      </c>
    </row>
    <row r="7661" spans="1:10">
      <c r="A7661" s="24" t="s">
        <v>5807</v>
      </c>
      <c r="B7661" s="25">
        <v>2</v>
      </c>
      <c r="C7661" s="24" t="s">
        <v>5465</v>
      </c>
      <c r="D7661" s="24" t="s">
        <v>1076</v>
      </c>
      <c r="E7661" s="25">
        <v>2</v>
      </c>
      <c r="F7661" s="24" t="s">
        <v>5809</v>
      </c>
      <c r="G7661" t="str">
        <f t="shared" si="360"/>
        <v>PRE8.2</v>
      </c>
      <c r="H7661" t="str">
        <f t="shared" si="361"/>
        <v>N29544478</v>
      </c>
      <c r="I7661" s="26" t="str">
        <f>H7661&amp;"x"&amp;COUNTIF($H$5:H7661,H7661)</f>
        <v>N29544478x1</v>
      </c>
      <c r="J7661" t="str">
        <f t="shared" si="362"/>
        <v>PRE8.2</v>
      </c>
    </row>
    <row r="7662" spans="1:10">
      <c r="A7662" s="24" t="s">
        <v>5810</v>
      </c>
      <c r="B7662" s="25">
        <v>1</v>
      </c>
      <c r="C7662" s="24" t="s">
        <v>5465</v>
      </c>
      <c r="D7662" s="24" t="s">
        <v>1076</v>
      </c>
      <c r="E7662" s="25">
        <v>1</v>
      </c>
      <c r="F7662" s="24" t="s">
        <v>5811</v>
      </c>
      <c r="G7662" t="str">
        <f t="shared" si="360"/>
        <v>PRE9.1</v>
      </c>
      <c r="H7662" t="str">
        <f t="shared" si="361"/>
        <v>N29544259</v>
      </c>
      <c r="I7662" s="26" t="str">
        <f>H7662&amp;"x"&amp;COUNTIF($H$5:H7662,H7662)</f>
        <v>N29544259x1</v>
      </c>
      <c r="J7662" t="str">
        <f t="shared" si="362"/>
        <v>PRE9.1</v>
      </c>
    </row>
    <row r="7663" spans="1:10">
      <c r="A7663" s="24" t="s">
        <v>5810</v>
      </c>
      <c r="B7663" s="25">
        <v>2</v>
      </c>
      <c r="C7663" s="24" t="s">
        <v>5465</v>
      </c>
      <c r="D7663" s="24" t="s">
        <v>1076</v>
      </c>
      <c r="E7663" s="25">
        <v>2</v>
      </c>
      <c r="F7663" s="24" t="s">
        <v>1088</v>
      </c>
      <c r="G7663" t="str">
        <f t="shared" si="360"/>
        <v>PRE9.2</v>
      </c>
      <c r="H7663" t="str">
        <f t="shared" si="361"/>
        <v>DGND</v>
      </c>
      <c r="I7663" s="26" t="str">
        <f>H7663&amp;"x"&amp;COUNTIF($H$5:H7663,H7663)</f>
        <v>DGNDx922</v>
      </c>
      <c r="J7663" t="str">
        <f t="shared" si="362"/>
        <v>PRE9.2</v>
      </c>
    </row>
    <row r="7664" spans="1:10">
      <c r="A7664" s="24" t="s">
        <v>5812</v>
      </c>
      <c r="B7664" s="25">
        <v>1</v>
      </c>
      <c r="C7664" s="24" t="s">
        <v>5813</v>
      </c>
      <c r="D7664" s="24" t="s">
        <v>1076</v>
      </c>
      <c r="E7664" s="25">
        <v>1</v>
      </c>
      <c r="F7664" s="24" t="s">
        <v>5511</v>
      </c>
      <c r="G7664" t="str">
        <f t="shared" si="360"/>
        <v>PRE10.1</v>
      </c>
      <c r="H7664" t="str">
        <f t="shared" si="361"/>
        <v>N29544228</v>
      </c>
      <c r="I7664" s="26" t="str">
        <f>H7664&amp;"x"&amp;COUNTIF($H$5:H7664,H7664)</f>
        <v>N29544228x4</v>
      </c>
      <c r="J7664" t="str">
        <f t="shared" si="362"/>
        <v>PRE10.1</v>
      </c>
    </row>
    <row r="7665" spans="1:10">
      <c r="A7665" s="24" t="s">
        <v>5812</v>
      </c>
      <c r="B7665" s="25">
        <v>2</v>
      </c>
      <c r="C7665" s="24" t="s">
        <v>5813</v>
      </c>
      <c r="D7665" s="24" t="s">
        <v>1076</v>
      </c>
      <c r="E7665" s="25">
        <v>2</v>
      </c>
      <c r="F7665" s="24" t="s">
        <v>5811</v>
      </c>
      <c r="G7665" t="str">
        <f t="shared" si="360"/>
        <v>PRE10.2</v>
      </c>
      <c r="H7665" t="str">
        <f t="shared" si="361"/>
        <v>N29544259</v>
      </c>
      <c r="I7665" s="26" t="str">
        <f>H7665&amp;"x"&amp;COUNTIF($H$5:H7665,H7665)</f>
        <v>N29544259x2</v>
      </c>
      <c r="J7665" t="str">
        <f t="shared" si="362"/>
        <v>PRE10.2</v>
      </c>
    </row>
    <row r="7666" spans="1:10">
      <c r="A7666" s="24" t="s">
        <v>5814</v>
      </c>
      <c r="B7666" s="25">
        <v>1</v>
      </c>
      <c r="C7666" s="24" t="s">
        <v>5465</v>
      </c>
      <c r="D7666" s="24" t="s">
        <v>1076</v>
      </c>
      <c r="E7666" s="25">
        <v>1</v>
      </c>
      <c r="F7666" s="24" t="s">
        <v>5815</v>
      </c>
      <c r="G7666" t="str">
        <f t="shared" si="360"/>
        <v>PRE11.1</v>
      </c>
      <c r="H7666" t="str">
        <f t="shared" si="361"/>
        <v>N29544654</v>
      </c>
      <c r="I7666" s="26" t="str">
        <f>H7666&amp;"x"&amp;COUNTIF($H$5:H7666,H7666)</f>
        <v>N29544654x1</v>
      </c>
      <c r="J7666" t="str">
        <f t="shared" si="362"/>
        <v>PRE11.1</v>
      </c>
    </row>
    <row r="7667" spans="1:10">
      <c r="A7667" s="24" t="s">
        <v>5814</v>
      </c>
      <c r="B7667" s="25">
        <v>2</v>
      </c>
      <c r="C7667" s="24" t="s">
        <v>5465</v>
      </c>
      <c r="D7667" s="24" t="s">
        <v>1076</v>
      </c>
      <c r="E7667" s="25">
        <v>2</v>
      </c>
      <c r="F7667" s="24" t="s">
        <v>1088</v>
      </c>
      <c r="G7667" t="str">
        <f t="shared" si="360"/>
        <v>PRE11.2</v>
      </c>
      <c r="H7667" t="str">
        <f t="shared" si="361"/>
        <v>DGND</v>
      </c>
      <c r="I7667" s="26" t="str">
        <f>H7667&amp;"x"&amp;COUNTIF($H$5:H7667,H7667)</f>
        <v>DGNDx923</v>
      </c>
      <c r="J7667" t="str">
        <f t="shared" si="362"/>
        <v>PRE11.2</v>
      </c>
    </row>
    <row r="7668" spans="1:10">
      <c r="A7668" s="24" t="s">
        <v>5816</v>
      </c>
      <c r="B7668" s="25">
        <v>1</v>
      </c>
      <c r="C7668" s="24" t="s">
        <v>5813</v>
      </c>
      <c r="D7668" s="24" t="s">
        <v>1076</v>
      </c>
      <c r="E7668" s="25">
        <v>1</v>
      </c>
      <c r="F7668" s="24" t="s">
        <v>5507</v>
      </c>
      <c r="G7668" t="str">
        <f t="shared" si="360"/>
        <v>PRE12.1</v>
      </c>
      <c r="H7668" t="str">
        <f t="shared" si="361"/>
        <v>N29544632</v>
      </c>
      <c r="I7668" s="26" t="str">
        <f>H7668&amp;"x"&amp;COUNTIF($H$5:H7668,H7668)</f>
        <v>N29544632x4</v>
      </c>
      <c r="J7668" t="str">
        <f t="shared" si="362"/>
        <v>PRE12.1</v>
      </c>
    </row>
    <row r="7669" spans="1:10">
      <c r="A7669" s="24" t="s">
        <v>5816</v>
      </c>
      <c r="B7669" s="25">
        <v>2</v>
      </c>
      <c r="C7669" s="24" t="s">
        <v>5813</v>
      </c>
      <c r="D7669" s="24" t="s">
        <v>1076</v>
      </c>
      <c r="E7669" s="25">
        <v>2</v>
      </c>
      <c r="F7669" s="24" t="s">
        <v>5815</v>
      </c>
      <c r="G7669" t="str">
        <f t="shared" si="360"/>
        <v>PRE12.2</v>
      </c>
      <c r="H7669" t="str">
        <f t="shared" si="361"/>
        <v>N29544654</v>
      </c>
      <c r="I7669" s="26" t="str">
        <f>H7669&amp;"x"&amp;COUNTIF($H$5:H7669,H7669)</f>
        <v>N29544654x2</v>
      </c>
      <c r="J7669" t="str">
        <f t="shared" si="362"/>
        <v>PRE12.2</v>
      </c>
    </row>
    <row r="7670" spans="1:10">
      <c r="A7670" s="24" t="s">
        <v>5817</v>
      </c>
      <c r="B7670" s="25">
        <v>1</v>
      </c>
      <c r="C7670" s="24" t="s">
        <v>5818</v>
      </c>
      <c r="D7670" s="24" t="s">
        <v>1076</v>
      </c>
      <c r="E7670" s="25">
        <v>1</v>
      </c>
      <c r="F7670" s="24" t="s">
        <v>5819</v>
      </c>
      <c r="G7670" t="str">
        <f t="shared" si="360"/>
        <v>PRE13.1</v>
      </c>
      <c r="H7670" t="str">
        <f t="shared" si="361"/>
        <v>PG_1N15V</v>
      </c>
      <c r="I7670" s="26" t="str">
        <f>H7670&amp;"x"&amp;COUNTIF($H$5:H7670,H7670)</f>
        <v>PG_1N15Vx1</v>
      </c>
      <c r="J7670" t="str">
        <f t="shared" si="362"/>
        <v>PRE13.1</v>
      </c>
    </row>
    <row r="7671" spans="1:10">
      <c r="A7671" s="24" t="s">
        <v>5817</v>
      </c>
      <c r="B7671" s="25">
        <v>2</v>
      </c>
      <c r="C7671" s="24" t="s">
        <v>5818</v>
      </c>
      <c r="D7671" s="24" t="s">
        <v>1076</v>
      </c>
      <c r="E7671" s="25">
        <v>2</v>
      </c>
      <c r="F7671" s="24" t="s">
        <v>5492</v>
      </c>
      <c r="G7671" t="str">
        <f t="shared" si="360"/>
        <v>PRE13.2</v>
      </c>
      <c r="H7671" t="str">
        <f t="shared" si="361"/>
        <v>VIN1</v>
      </c>
      <c r="I7671" s="26" t="str">
        <f>H7671&amp;"x"&amp;COUNTIF($H$5:H7671,H7671)</f>
        <v>VIN1x8</v>
      </c>
      <c r="J7671" t="str">
        <f t="shared" si="362"/>
        <v>PRE13.2</v>
      </c>
    </row>
    <row r="7672" spans="1:10">
      <c r="A7672" s="24" t="s">
        <v>5820</v>
      </c>
      <c r="B7672" s="25">
        <v>1</v>
      </c>
      <c r="C7672" s="24" t="s">
        <v>5801</v>
      </c>
      <c r="D7672" s="24" t="s">
        <v>1076</v>
      </c>
      <c r="E7672" s="25">
        <v>1</v>
      </c>
      <c r="F7672" s="24" t="s">
        <v>1088</v>
      </c>
      <c r="G7672" t="str">
        <f t="shared" si="360"/>
        <v>PRE15.1</v>
      </c>
      <c r="H7672" t="str">
        <f t="shared" si="361"/>
        <v>DGND</v>
      </c>
      <c r="I7672" s="26" t="str">
        <f>H7672&amp;"x"&amp;COUNTIF($H$5:H7672,H7672)</f>
        <v>DGNDx924</v>
      </c>
      <c r="J7672" t="str">
        <f t="shared" si="362"/>
        <v>PRE15.1</v>
      </c>
    </row>
    <row r="7673" spans="1:10">
      <c r="A7673" s="24" t="s">
        <v>5820</v>
      </c>
      <c r="B7673" s="25">
        <v>2</v>
      </c>
      <c r="C7673" s="24" t="s">
        <v>5801</v>
      </c>
      <c r="D7673" s="24" t="s">
        <v>1076</v>
      </c>
      <c r="E7673" s="25">
        <v>2</v>
      </c>
      <c r="F7673" s="24" t="s">
        <v>5821</v>
      </c>
      <c r="G7673" t="str">
        <f t="shared" si="360"/>
        <v>PRE15.2</v>
      </c>
      <c r="H7673" t="str">
        <f t="shared" si="361"/>
        <v>N29544626</v>
      </c>
      <c r="I7673" s="26" t="str">
        <f>H7673&amp;"x"&amp;COUNTIF($H$5:H7673,H7673)</f>
        <v>N29544626x1</v>
      </c>
      <c r="J7673" t="str">
        <f t="shared" si="362"/>
        <v>PRE15.2</v>
      </c>
    </row>
    <row r="7674" spans="1:10">
      <c r="A7674" s="24" t="s">
        <v>5822</v>
      </c>
      <c r="B7674" s="25">
        <v>1</v>
      </c>
      <c r="C7674" s="24" t="s">
        <v>5823</v>
      </c>
      <c r="D7674" s="24" t="s">
        <v>1076</v>
      </c>
      <c r="E7674" s="25">
        <v>1</v>
      </c>
      <c r="F7674" s="24" t="s">
        <v>5821</v>
      </c>
      <c r="G7674" t="str">
        <f t="shared" si="360"/>
        <v>PRE16.1</v>
      </c>
      <c r="H7674" t="str">
        <f t="shared" si="361"/>
        <v>N29544626</v>
      </c>
      <c r="I7674" s="26" t="str">
        <f>H7674&amp;"x"&amp;COUNTIF($H$5:H7674,H7674)</f>
        <v>N29544626x2</v>
      </c>
      <c r="J7674" t="str">
        <f t="shared" si="362"/>
        <v>PRE16.1</v>
      </c>
    </row>
    <row r="7675" spans="1:10">
      <c r="A7675" s="24" t="s">
        <v>5822</v>
      </c>
      <c r="B7675" s="25">
        <v>2</v>
      </c>
      <c r="C7675" s="24" t="s">
        <v>5823</v>
      </c>
      <c r="D7675" s="24" t="s">
        <v>1076</v>
      </c>
      <c r="E7675" s="25">
        <v>2</v>
      </c>
      <c r="F7675" s="24" t="s">
        <v>5824</v>
      </c>
      <c r="G7675" t="str">
        <f t="shared" si="360"/>
        <v>PRE16.2</v>
      </c>
      <c r="H7675" t="str">
        <f t="shared" si="361"/>
        <v>S1_CLKOUT1</v>
      </c>
      <c r="I7675" s="26" t="str">
        <f>H7675&amp;"x"&amp;COUNTIF($H$5:H7675,H7675)</f>
        <v>S1_CLKOUT1x1</v>
      </c>
      <c r="J7675" t="str">
        <f t="shared" si="362"/>
        <v>PRE16.2</v>
      </c>
    </row>
    <row r="7676" spans="1:10">
      <c r="A7676" s="24" t="s">
        <v>5825</v>
      </c>
      <c r="B7676" s="25">
        <v>1</v>
      </c>
      <c r="C7676" s="24" t="s">
        <v>5818</v>
      </c>
      <c r="D7676" s="24" t="s">
        <v>1076</v>
      </c>
      <c r="E7676" s="25">
        <v>1</v>
      </c>
      <c r="F7676" s="24" t="s">
        <v>5492</v>
      </c>
      <c r="G7676" t="str">
        <f t="shared" si="360"/>
        <v>PRE17.1</v>
      </c>
      <c r="H7676" t="str">
        <f t="shared" si="361"/>
        <v>VIN1</v>
      </c>
      <c r="I7676" s="26" t="str">
        <f>H7676&amp;"x"&amp;COUNTIF($H$5:H7676,H7676)</f>
        <v>VIN1x9</v>
      </c>
      <c r="J7676" t="str">
        <f t="shared" si="362"/>
        <v>PRE17.1</v>
      </c>
    </row>
    <row r="7677" spans="1:10">
      <c r="A7677" s="24" t="s">
        <v>5825</v>
      </c>
      <c r="B7677" s="25">
        <v>2</v>
      </c>
      <c r="C7677" s="24" t="s">
        <v>5818</v>
      </c>
      <c r="D7677" s="24" t="s">
        <v>1076</v>
      </c>
      <c r="E7677" s="25">
        <v>2</v>
      </c>
      <c r="F7677" s="24" t="s">
        <v>5826</v>
      </c>
      <c r="G7677" t="str">
        <f t="shared" si="360"/>
        <v>PRE17.2</v>
      </c>
      <c r="H7677" t="str">
        <f t="shared" si="361"/>
        <v>N29818341</v>
      </c>
      <c r="I7677" s="26" t="str">
        <f>H7677&amp;"x"&amp;COUNTIF($H$5:H7677,H7677)</f>
        <v>N29818341x1</v>
      </c>
      <c r="J7677" t="str">
        <f t="shared" si="362"/>
        <v>PRE17.2</v>
      </c>
    </row>
    <row r="7678" spans="1:10">
      <c r="A7678" s="24" t="s">
        <v>5827</v>
      </c>
      <c r="B7678" s="25">
        <v>1</v>
      </c>
      <c r="C7678" s="24" t="s">
        <v>5828</v>
      </c>
      <c r="D7678" s="24" t="s">
        <v>1076</v>
      </c>
      <c r="E7678" s="25">
        <v>1</v>
      </c>
      <c r="F7678" s="24" t="s">
        <v>5829</v>
      </c>
      <c r="G7678" t="str">
        <f t="shared" si="360"/>
        <v>PRG1.1</v>
      </c>
      <c r="H7678" t="str">
        <f t="shared" si="361"/>
        <v>N29544240</v>
      </c>
      <c r="I7678" s="26" t="str">
        <f>H7678&amp;"x"&amp;COUNTIF($H$5:H7678,H7678)</f>
        <v>N29544240x1</v>
      </c>
      <c r="J7678" t="str">
        <f t="shared" si="362"/>
        <v>PRG1.1</v>
      </c>
    </row>
    <row r="7679" spans="1:10">
      <c r="A7679" s="24" t="s">
        <v>5827</v>
      </c>
      <c r="B7679" s="25">
        <v>2</v>
      </c>
      <c r="C7679" s="24" t="s">
        <v>5828</v>
      </c>
      <c r="D7679" s="24" t="s">
        <v>1076</v>
      </c>
      <c r="E7679" s="25">
        <v>2</v>
      </c>
      <c r="F7679" s="24" t="s">
        <v>5514</v>
      </c>
      <c r="G7679" t="str">
        <f t="shared" si="360"/>
        <v>PRG1.2</v>
      </c>
      <c r="H7679" t="str">
        <f t="shared" si="361"/>
        <v>1_N15V</v>
      </c>
      <c r="I7679" s="26" t="str">
        <f>H7679&amp;"x"&amp;COUNTIF($H$5:H7679,H7679)</f>
        <v>1_N15Vx6</v>
      </c>
      <c r="J7679" t="str">
        <f t="shared" si="362"/>
        <v>PRG1.2</v>
      </c>
    </row>
    <row r="7680" spans="1:10">
      <c r="A7680" s="24" t="s">
        <v>5830</v>
      </c>
      <c r="B7680" s="25">
        <v>1</v>
      </c>
      <c r="C7680" s="24" t="s">
        <v>5472</v>
      </c>
      <c r="D7680" s="24" t="s">
        <v>1076</v>
      </c>
      <c r="E7680" s="25">
        <v>1</v>
      </c>
      <c r="F7680" s="24" t="s">
        <v>5524</v>
      </c>
      <c r="G7680" t="str">
        <f t="shared" si="360"/>
        <v>PRG2.1</v>
      </c>
      <c r="H7680" t="str">
        <f t="shared" si="361"/>
        <v>N29544293</v>
      </c>
      <c r="I7680" s="26" t="str">
        <f>H7680&amp;"x"&amp;COUNTIF($H$5:H7680,H7680)</f>
        <v>N29544293x2</v>
      </c>
      <c r="J7680" t="str">
        <f t="shared" si="362"/>
        <v>PRG2.1</v>
      </c>
    </row>
    <row r="7681" spans="1:10">
      <c r="A7681" s="24" t="s">
        <v>5830</v>
      </c>
      <c r="B7681" s="25">
        <v>2</v>
      </c>
      <c r="C7681" s="24" t="s">
        <v>5472</v>
      </c>
      <c r="D7681" s="24" t="s">
        <v>1076</v>
      </c>
      <c r="E7681" s="25">
        <v>2</v>
      </c>
      <c r="F7681" s="24" t="s">
        <v>1088</v>
      </c>
      <c r="G7681" t="str">
        <f t="shared" si="360"/>
        <v>PRG2.2</v>
      </c>
      <c r="H7681" t="str">
        <f t="shared" si="361"/>
        <v>DGND</v>
      </c>
      <c r="I7681" s="26" t="str">
        <f>H7681&amp;"x"&amp;COUNTIF($H$5:H7681,H7681)</f>
        <v>DGNDx925</v>
      </c>
      <c r="J7681" t="str">
        <f t="shared" si="362"/>
        <v>PRG2.2</v>
      </c>
    </row>
    <row r="7682" spans="1:10">
      <c r="A7682" s="24" t="s">
        <v>5831</v>
      </c>
      <c r="B7682" s="25">
        <v>1</v>
      </c>
      <c r="C7682" s="24" t="s">
        <v>5832</v>
      </c>
      <c r="D7682" s="24" t="s">
        <v>1076</v>
      </c>
      <c r="E7682" s="25">
        <v>1</v>
      </c>
      <c r="F7682" s="24" t="s">
        <v>1088</v>
      </c>
      <c r="G7682" t="str">
        <f t="shared" si="360"/>
        <v>PRG3.1</v>
      </c>
      <c r="H7682" t="str">
        <f t="shared" si="361"/>
        <v>DGND</v>
      </c>
      <c r="I7682" s="26" t="str">
        <f>H7682&amp;"x"&amp;COUNTIF($H$5:H7682,H7682)</f>
        <v>DGNDx926</v>
      </c>
      <c r="J7682" t="str">
        <f t="shared" si="362"/>
        <v>PRG3.1</v>
      </c>
    </row>
    <row r="7683" spans="1:10">
      <c r="A7683" s="24" t="s">
        <v>5831</v>
      </c>
      <c r="B7683" s="25">
        <v>2</v>
      </c>
      <c r="C7683" s="24" t="s">
        <v>5832</v>
      </c>
      <c r="D7683" s="24" t="s">
        <v>1076</v>
      </c>
      <c r="E7683" s="25">
        <v>2</v>
      </c>
      <c r="F7683" s="24" t="s">
        <v>5519</v>
      </c>
      <c r="G7683" t="str">
        <f t="shared" si="360"/>
        <v>PRG3.2</v>
      </c>
      <c r="H7683" t="str">
        <f t="shared" si="361"/>
        <v>N29544271</v>
      </c>
      <c r="I7683" s="26" t="str">
        <f>H7683&amp;"x"&amp;COUNTIF($H$5:H7683,H7683)</f>
        <v>N29544271x2</v>
      </c>
      <c r="J7683" t="str">
        <f t="shared" si="362"/>
        <v>PRG3.2</v>
      </c>
    </row>
    <row r="7684" spans="1:10">
      <c r="A7684" s="24" t="s">
        <v>5833</v>
      </c>
      <c r="B7684" s="25">
        <v>1</v>
      </c>
      <c r="C7684" s="24" t="s">
        <v>5834</v>
      </c>
      <c r="D7684" s="24" t="s">
        <v>1076</v>
      </c>
      <c r="E7684" s="25">
        <v>1</v>
      </c>
      <c r="F7684" s="24" t="s">
        <v>1549</v>
      </c>
      <c r="G7684" t="str">
        <f t="shared" si="360"/>
        <v>PRG4.1</v>
      </c>
      <c r="H7684" t="str">
        <f t="shared" si="361"/>
        <v>1_AVSS</v>
      </c>
      <c r="I7684" s="26" t="str">
        <f>H7684&amp;"x"&amp;COUNTIF($H$5:H7684,H7684)</f>
        <v>1_AVSSx12</v>
      </c>
      <c r="J7684" t="str">
        <f t="shared" si="362"/>
        <v>PRG4.1</v>
      </c>
    </row>
    <row r="7685" spans="1:10">
      <c r="A7685" s="24" t="s">
        <v>5833</v>
      </c>
      <c r="B7685" s="25">
        <v>2</v>
      </c>
      <c r="C7685" s="24" t="s">
        <v>5834</v>
      </c>
      <c r="D7685" s="24" t="s">
        <v>1076</v>
      </c>
      <c r="E7685" s="25">
        <v>2</v>
      </c>
      <c r="F7685" s="24" t="s">
        <v>1088</v>
      </c>
      <c r="G7685" t="str">
        <f t="shared" si="360"/>
        <v>PRG4.2</v>
      </c>
      <c r="H7685" t="str">
        <f t="shared" si="361"/>
        <v>DGND</v>
      </c>
      <c r="I7685" s="26" t="str">
        <f>H7685&amp;"x"&amp;COUNTIF($H$5:H7685,H7685)</f>
        <v>DGNDx927</v>
      </c>
      <c r="J7685" t="str">
        <f t="shared" si="362"/>
        <v>PRG4.2</v>
      </c>
    </row>
    <row r="7686" spans="1:10">
      <c r="A7686" s="24" t="s">
        <v>5835</v>
      </c>
      <c r="B7686" s="25">
        <v>1</v>
      </c>
      <c r="C7686" s="24" t="s">
        <v>5369</v>
      </c>
      <c r="D7686" s="24" t="s">
        <v>1076</v>
      </c>
      <c r="E7686" s="25">
        <v>1</v>
      </c>
      <c r="F7686" s="24" t="s">
        <v>5836</v>
      </c>
      <c r="G7686" t="str">
        <f t="shared" ref="G7686:G7749" si="363">A7686&amp;"."&amp;B7686</f>
        <v>PRL1.1</v>
      </c>
      <c r="H7686" t="str">
        <f t="shared" ref="H7686:H7749" si="364">F7686</f>
        <v>N29551176</v>
      </c>
      <c r="I7686" s="26" t="str">
        <f>H7686&amp;"x"&amp;COUNTIF($H$5:H7686,H7686)</f>
        <v>N29551176x1</v>
      </c>
      <c r="J7686" t="str">
        <f t="shared" ref="J7686:J7749" si="365">G7686</f>
        <v>PRL1.1</v>
      </c>
    </row>
    <row r="7687" spans="1:10">
      <c r="A7687" s="24" t="s">
        <v>5835</v>
      </c>
      <c r="B7687" s="25">
        <v>2</v>
      </c>
      <c r="C7687" s="24" t="s">
        <v>5369</v>
      </c>
      <c r="D7687" s="24" t="s">
        <v>1076</v>
      </c>
      <c r="E7687" s="25">
        <v>2</v>
      </c>
      <c r="F7687" s="24" t="s">
        <v>5245</v>
      </c>
      <c r="G7687" t="str">
        <f t="shared" si="363"/>
        <v>PRL1.2</v>
      </c>
      <c r="H7687" t="str">
        <f t="shared" si="364"/>
        <v>VCC15V</v>
      </c>
      <c r="I7687" s="26" t="str">
        <f>H7687&amp;"x"&amp;COUNTIF($H$5:H7687,H7687)</f>
        <v>VCC15Vx18</v>
      </c>
      <c r="J7687" t="str">
        <f t="shared" si="365"/>
        <v>PRL1.2</v>
      </c>
    </row>
    <row r="7688" spans="1:10">
      <c r="A7688" s="24" t="s">
        <v>5837</v>
      </c>
      <c r="B7688" s="25">
        <v>1</v>
      </c>
      <c r="C7688" s="24" t="s">
        <v>2122</v>
      </c>
      <c r="D7688" s="24" t="s">
        <v>1076</v>
      </c>
      <c r="E7688" s="25">
        <v>1</v>
      </c>
      <c r="F7688" s="24" t="s">
        <v>5838</v>
      </c>
      <c r="G7688" t="str">
        <f t="shared" si="363"/>
        <v>PRL2.1</v>
      </c>
      <c r="H7688" t="str">
        <f t="shared" si="364"/>
        <v>N29551350</v>
      </c>
      <c r="I7688" s="26" t="str">
        <f>H7688&amp;"x"&amp;COUNTIF($H$5:H7688,H7688)</f>
        <v>N29551350x1</v>
      </c>
      <c r="J7688" t="str">
        <f t="shared" si="365"/>
        <v>PRL2.1</v>
      </c>
    </row>
    <row r="7689" spans="1:10">
      <c r="A7689" s="24" t="s">
        <v>5837</v>
      </c>
      <c r="B7689" s="25">
        <v>2</v>
      </c>
      <c r="C7689" s="24" t="s">
        <v>2122</v>
      </c>
      <c r="D7689" s="24" t="s">
        <v>1076</v>
      </c>
      <c r="E7689" s="25">
        <v>2</v>
      </c>
      <c r="F7689" s="24" t="s">
        <v>1088</v>
      </c>
      <c r="G7689" t="str">
        <f t="shared" si="363"/>
        <v>PRL2.2</v>
      </c>
      <c r="H7689" t="str">
        <f t="shared" si="364"/>
        <v>DGND</v>
      </c>
      <c r="I7689" s="26" t="str">
        <f>H7689&amp;"x"&amp;COUNTIF($H$5:H7689,H7689)</f>
        <v>DGNDx928</v>
      </c>
      <c r="J7689" t="str">
        <f t="shared" si="365"/>
        <v>PRL2.2</v>
      </c>
    </row>
    <row r="7690" spans="1:10">
      <c r="A7690" s="24" t="s">
        <v>5839</v>
      </c>
      <c r="B7690" s="25">
        <v>1</v>
      </c>
      <c r="C7690" s="24" t="s">
        <v>5369</v>
      </c>
      <c r="D7690" s="24" t="s">
        <v>1076</v>
      </c>
      <c r="E7690" s="25">
        <v>1</v>
      </c>
      <c r="F7690" s="24" t="s">
        <v>5550</v>
      </c>
      <c r="G7690" t="str">
        <f t="shared" si="363"/>
        <v>PRL3.1</v>
      </c>
      <c r="H7690" t="str">
        <f t="shared" si="364"/>
        <v>P5V</v>
      </c>
      <c r="I7690" s="26" t="str">
        <f>H7690&amp;"x"&amp;COUNTIF($H$5:H7690,H7690)</f>
        <v>P5Vx3</v>
      </c>
      <c r="J7690" t="str">
        <f t="shared" si="365"/>
        <v>PRL3.1</v>
      </c>
    </row>
    <row r="7691" spans="1:10">
      <c r="A7691" s="24" t="s">
        <v>5839</v>
      </c>
      <c r="B7691" s="25">
        <v>2</v>
      </c>
      <c r="C7691" s="24" t="s">
        <v>5369</v>
      </c>
      <c r="D7691" s="24" t="s">
        <v>1076</v>
      </c>
      <c r="E7691" s="25">
        <v>2</v>
      </c>
      <c r="F7691" s="24" t="s">
        <v>5531</v>
      </c>
      <c r="G7691" t="str">
        <f t="shared" si="363"/>
        <v>PRL3.2</v>
      </c>
      <c r="H7691" t="str">
        <f t="shared" si="364"/>
        <v>N29551188</v>
      </c>
      <c r="I7691" s="26" t="str">
        <f>H7691&amp;"x"&amp;COUNTIF($H$5:H7691,H7691)</f>
        <v>N29551188x4</v>
      </c>
      <c r="J7691" t="str">
        <f t="shared" si="365"/>
        <v>PRL3.2</v>
      </c>
    </row>
    <row r="7692" spans="1:10">
      <c r="A7692" s="24" t="s">
        <v>5840</v>
      </c>
      <c r="B7692" s="25">
        <v>1</v>
      </c>
      <c r="C7692" s="24" t="s">
        <v>5841</v>
      </c>
      <c r="D7692" s="24" t="s">
        <v>1076</v>
      </c>
      <c r="E7692" s="25">
        <v>1</v>
      </c>
      <c r="F7692" s="24" t="s">
        <v>5337</v>
      </c>
      <c r="G7692" t="str">
        <f t="shared" si="363"/>
        <v>PRL4.1</v>
      </c>
      <c r="H7692" t="str">
        <f t="shared" si="364"/>
        <v>PG_15V</v>
      </c>
      <c r="I7692" s="26" t="str">
        <f>H7692&amp;"x"&amp;COUNTIF($H$5:H7692,H7692)</f>
        <v>PG_15Vx3</v>
      </c>
      <c r="J7692" t="str">
        <f t="shared" si="365"/>
        <v>PRL4.1</v>
      </c>
    </row>
    <row r="7693" spans="1:10">
      <c r="A7693" s="24" t="s">
        <v>5840</v>
      </c>
      <c r="B7693" s="25">
        <v>2</v>
      </c>
      <c r="C7693" s="24" t="s">
        <v>5841</v>
      </c>
      <c r="D7693" s="24" t="s">
        <v>1076</v>
      </c>
      <c r="E7693" s="25">
        <v>2</v>
      </c>
      <c r="F7693" s="24" t="s">
        <v>5836</v>
      </c>
      <c r="G7693" t="str">
        <f t="shared" si="363"/>
        <v>PRL4.2</v>
      </c>
      <c r="H7693" t="str">
        <f t="shared" si="364"/>
        <v>N29551176</v>
      </c>
      <c r="I7693" s="26" t="str">
        <f>H7693&amp;"x"&amp;COUNTIF($H$5:H7693,H7693)</f>
        <v>N29551176x2</v>
      </c>
      <c r="J7693" t="str">
        <f t="shared" si="365"/>
        <v>PRL4.2</v>
      </c>
    </row>
    <row r="7694" spans="1:10">
      <c r="A7694" s="24" t="s">
        <v>5842</v>
      </c>
      <c r="B7694" s="25">
        <v>1</v>
      </c>
      <c r="C7694" s="24" t="s">
        <v>5376</v>
      </c>
      <c r="D7694" s="24" t="s">
        <v>1076</v>
      </c>
      <c r="E7694" s="25">
        <v>1</v>
      </c>
      <c r="F7694" s="24" t="s">
        <v>5531</v>
      </c>
      <c r="G7694" t="str">
        <f t="shared" si="363"/>
        <v>PRL5.1</v>
      </c>
      <c r="H7694" t="str">
        <f t="shared" si="364"/>
        <v>N29551188</v>
      </c>
      <c r="I7694" s="26" t="str">
        <f>H7694&amp;"x"&amp;COUNTIF($H$5:H7694,H7694)</f>
        <v>N29551188x5</v>
      </c>
      <c r="J7694" t="str">
        <f t="shared" si="365"/>
        <v>PRL5.1</v>
      </c>
    </row>
    <row r="7695" spans="1:10">
      <c r="A7695" s="24" t="s">
        <v>5842</v>
      </c>
      <c r="B7695" s="25">
        <v>2</v>
      </c>
      <c r="C7695" s="24" t="s">
        <v>5376</v>
      </c>
      <c r="D7695" s="24" t="s">
        <v>1076</v>
      </c>
      <c r="E7695" s="25">
        <v>2</v>
      </c>
      <c r="F7695" s="24" t="s">
        <v>5838</v>
      </c>
      <c r="G7695" t="str">
        <f t="shared" si="363"/>
        <v>PRL5.2</v>
      </c>
      <c r="H7695" t="str">
        <f t="shared" si="364"/>
        <v>N29551350</v>
      </c>
      <c r="I7695" s="26" t="str">
        <f>H7695&amp;"x"&amp;COUNTIF($H$5:H7695,H7695)</f>
        <v>N29551350x2</v>
      </c>
      <c r="J7695" t="str">
        <f t="shared" si="365"/>
        <v>PRL5.2</v>
      </c>
    </row>
    <row r="7696" spans="1:10">
      <c r="A7696" s="24" t="s">
        <v>5843</v>
      </c>
      <c r="B7696" s="25">
        <v>1</v>
      </c>
      <c r="C7696" s="24" t="s">
        <v>5369</v>
      </c>
      <c r="D7696" s="24" t="s">
        <v>1076</v>
      </c>
      <c r="E7696" s="25">
        <v>1</v>
      </c>
      <c r="F7696" s="24" t="s">
        <v>5844</v>
      </c>
      <c r="G7696" t="str">
        <f t="shared" si="363"/>
        <v>PRM1.1</v>
      </c>
      <c r="H7696" t="str">
        <f t="shared" si="364"/>
        <v>N29551732</v>
      </c>
      <c r="I7696" s="26" t="str">
        <f>H7696&amp;"x"&amp;COUNTIF($H$5:H7696,H7696)</f>
        <v>N29551732x1</v>
      </c>
      <c r="J7696" t="str">
        <f t="shared" si="365"/>
        <v>PRM1.1</v>
      </c>
    </row>
    <row r="7697" spans="1:10">
      <c r="A7697" s="24" t="s">
        <v>5843</v>
      </c>
      <c r="B7697" s="25">
        <v>2</v>
      </c>
      <c r="C7697" s="24" t="s">
        <v>5369</v>
      </c>
      <c r="D7697" s="24" t="s">
        <v>1076</v>
      </c>
      <c r="E7697" s="25">
        <v>2</v>
      </c>
      <c r="F7697" s="24" t="s">
        <v>5245</v>
      </c>
      <c r="G7697" t="str">
        <f t="shared" si="363"/>
        <v>PRM1.2</v>
      </c>
      <c r="H7697" t="str">
        <f t="shared" si="364"/>
        <v>VCC15V</v>
      </c>
      <c r="I7697" s="26" t="str">
        <f>H7697&amp;"x"&amp;COUNTIF($H$5:H7697,H7697)</f>
        <v>VCC15Vx19</v>
      </c>
      <c r="J7697" t="str">
        <f t="shared" si="365"/>
        <v>PRM1.2</v>
      </c>
    </row>
    <row r="7698" spans="1:10">
      <c r="A7698" s="24" t="s">
        <v>5845</v>
      </c>
      <c r="B7698" s="25">
        <v>1</v>
      </c>
      <c r="C7698" s="24" t="s">
        <v>2122</v>
      </c>
      <c r="D7698" s="24" t="s">
        <v>1076</v>
      </c>
      <c r="E7698" s="25">
        <v>1</v>
      </c>
      <c r="F7698" s="24" t="s">
        <v>5846</v>
      </c>
      <c r="G7698" t="str">
        <f t="shared" si="363"/>
        <v>PRM2.1</v>
      </c>
      <c r="H7698" t="str">
        <f t="shared" si="364"/>
        <v>N29551917</v>
      </c>
      <c r="I7698" s="26" t="str">
        <f>H7698&amp;"x"&amp;COUNTIF($H$5:H7698,H7698)</f>
        <v>N29551917x1</v>
      </c>
      <c r="J7698" t="str">
        <f t="shared" si="365"/>
        <v>PRM2.1</v>
      </c>
    </row>
    <row r="7699" spans="1:10">
      <c r="A7699" s="24" t="s">
        <v>5845</v>
      </c>
      <c r="B7699" s="25">
        <v>2</v>
      </c>
      <c r="C7699" s="24" t="s">
        <v>2122</v>
      </c>
      <c r="D7699" s="24" t="s">
        <v>1076</v>
      </c>
      <c r="E7699" s="25">
        <v>2</v>
      </c>
      <c r="F7699" s="24" t="s">
        <v>1088</v>
      </c>
      <c r="G7699" t="str">
        <f t="shared" si="363"/>
        <v>PRM2.2</v>
      </c>
      <c r="H7699" t="str">
        <f t="shared" si="364"/>
        <v>DGND</v>
      </c>
      <c r="I7699" s="26" t="str">
        <f>H7699&amp;"x"&amp;COUNTIF($H$5:H7699,H7699)</f>
        <v>DGNDx929</v>
      </c>
      <c r="J7699" t="str">
        <f t="shared" si="365"/>
        <v>PRM2.2</v>
      </c>
    </row>
    <row r="7700" spans="1:10">
      <c r="A7700" s="24" t="s">
        <v>5847</v>
      </c>
      <c r="B7700" s="25">
        <v>1</v>
      </c>
      <c r="C7700" s="24" t="s">
        <v>5369</v>
      </c>
      <c r="D7700" s="24" t="s">
        <v>1076</v>
      </c>
      <c r="E7700" s="25">
        <v>1</v>
      </c>
      <c r="F7700" s="24" t="s">
        <v>5565</v>
      </c>
      <c r="G7700" t="str">
        <f t="shared" si="363"/>
        <v>PRM3.1</v>
      </c>
      <c r="H7700" t="str">
        <f t="shared" si="364"/>
        <v>N29551582</v>
      </c>
      <c r="I7700" s="26" t="str">
        <f>H7700&amp;"x"&amp;COUNTIF($H$5:H7700,H7700)</f>
        <v>N29551582x3</v>
      </c>
      <c r="J7700" t="str">
        <f t="shared" si="365"/>
        <v>PRM3.1</v>
      </c>
    </row>
    <row r="7701" spans="1:10">
      <c r="A7701" s="24" t="s">
        <v>5847</v>
      </c>
      <c r="B7701" s="25">
        <v>2</v>
      </c>
      <c r="C7701" s="24" t="s">
        <v>5369</v>
      </c>
      <c r="D7701" s="24" t="s">
        <v>1076</v>
      </c>
      <c r="E7701" s="25">
        <v>2</v>
      </c>
      <c r="F7701" s="24" t="s">
        <v>5539</v>
      </c>
      <c r="G7701" t="str">
        <f t="shared" si="363"/>
        <v>PRM3.2</v>
      </c>
      <c r="H7701" t="str">
        <f t="shared" si="364"/>
        <v>N29551744</v>
      </c>
      <c r="I7701" s="26" t="str">
        <f>H7701&amp;"x"&amp;COUNTIF($H$5:H7701,H7701)</f>
        <v>N29551744x4</v>
      </c>
      <c r="J7701" t="str">
        <f t="shared" si="365"/>
        <v>PRM3.2</v>
      </c>
    </row>
    <row r="7702" spans="1:10">
      <c r="A7702" s="24" t="s">
        <v>5848</v>
      </c>
      <c r="B7702" s="25">
        <v>1</v>
      </c>
      <c r="C7702" s="24" t="s">
        <v>5841</v>
      </c>
      <c r="D7702" s="24" t="s">
        <v>1076</v>
      </c>
      <c r="E7702" s="25">
        <v>1</v>
      </c>
      <c r="F7702" s="24" t="s">
        <v>5849</v>
      </c>
      <c r="G7702" t="str">
        <f t="shared" si="363"/>
        <v>PRM4.1</v>
      </c>
      <c r="H7702" t="str">
        <f t="shared" si="364"/>
        <v>EN_DP</v>
      </c>
      <c r="I7702" s="26" t="str">
        <f>H7702&amp;"x"&amp;COUNTIF($H$5:H7702,H7702)</f>
        <v>EN_DPx1</v>
      </c>
      <c r="J7702" t="str">
        <f t="shared" si="365"/>
        <v>PRM4.1</v>
      </c>
    </row>
    <row r="7703" spans="1:10">
      <c r="A7703" s="24" t="s">
        <v>5848</v>
      </c>
      <c r="B7703" s="25">
        <v>2</v>
      </c>
      <c r="C7703" s="24" t="s">
        <v>5841</v>
      </c>
      <c r="D7703" s="24" t="s">
        <v>1076</v>
      </c>
      <c r="E7703" s="25">
        <v>2</v>
      </c>
      <c r="F7703" s="24" t="s">
        <v>5844</v>
      </c>
      <c r="G7703" t="str">
        <f t="shared" si="363"/>
        <v>PRM4.2</v>
      </c>
      <c r="H7703" t="str">
        <f t="shared" si="364"/>
        <v>N29551732</v>
      </c>
      <c r="I7703" s="26" t="str">
        <f>H7703&amp;"x"&amp;COUNTIF($H$5:H7703,H7703)</f>
        <v>N29551732x2</v>
      </c>
      <c r="J7703" t="str">
        <f t="shared" si="365"/>
        <v>PRM4.2</v>
      </c>
    </row>
    <row r="7704" spans="1:10">
      <c r="A7704" s="24" t="s">
        <v>5850</v>
      </c>
      <c r="B7704" s="25">
        <v>1</v>
      </c>
      <c r="C7704" s="24" t="s">
        <v>5376</v>
      </c>
      <c r="D7704" s="24" t="s">
        <v>1076</v>
      </c>
      <c r="E7704" s="25">
        <v>1</v>
      </c>
      <c r="F7704" s="24" t="s">
        <v>5539</v>
      </c>
      <c r="G7704" t="str">
        <f t="shared" si="363"/>
        <v>PRM5.1</v>
      </c>
      <c r="H7704" t="str">
        <f t="shared" si="364"/>
        <v>N29551744</v>
      </c>
      <c r="I7704" s="26" t="str">
        <f>H7704&amp;"x"&amp;COUNTIF($H$5:H7704,H7704)</f>
        <v>N29551744x5</v>
      </c>
      <c r="J7704" t="str">
        <f t="shared" si="365"/>
        <v>PRM5.1</v>
      </c>
    </row>
    <row r="7705" spans="1:10">
      <c r="A7705" s="24" t="s">
        <v>5850</v>
      </c>
      <c r="B7705" s="25">
        <v>2</v>
      </c>
      <c r="C7705" s="24" t="s">
        <v>5376</v>
      </c>
      <c r="D7705" s="24" t="s">
        <v>1076</v>
      </c>
      <c r="E7705" s="25">
        <v>2</v>
      </c>
      <c r="F7705" s="24" t="s">
        <v>5846</v>
      </c>
      <c r="G7705" t="str">
        <f t="shared" si="363"/>
        <v>PRM5.2</v>
      </c>
      <c r="H7705" t="str">
        <f t="shared" si="364"/>
        <v>N29551917</v>
      </c>
      <c r="I7705" s="26" t="str">
        <f>H7705&amp;"x"&amp;COUNTIF($H$5:H7705,H7705)</f>
        <v>N29551917x2</v>
      </c>
      <c r="J7705" t="str">
        <f t="shared" si="365"/>
        <v>PRM5.2</v>
      </c>
    </row>
    <row r="7706" spans="1:10">
      <c r="A7706" s="24" t="s">
        <v>5851</v>
      </c>
      <c r="B7706" s="25">
        <v>1</v>
      </c>
      <c r="C7706" s="24" t="s">
        <v>5369</v>
      </c>
      <c r="D7706" s="24" t="s">
        <v>1076</v>
      </c>
      <c r="E7706" s="25">
        <v>1</v>
      </c>
      <c r="F7706" s="24" t="s">
        <v>5852</v>
      </c>
      <c r="G7706" t="str">
        <f t="shared" si="363"/>
        <v>PRN1.1</v>
      </c>
      <c r="H7706" t="str">
        <f t="shared" si="364"/>
        <v>N29552227</v>
      </c>
      <c r="I7706" s="26" t="str">
        <f>H7706&amp;"x"&amp;COUNTIF($H$5:H7706,H7706)</f>
        <v>N29552227x1</v>
      </c>
      <c r="J7706" t="str">
        <f t="shared" si="365"/>
        <v>PRN1.1</v>
      </c>
    </row>
    <row r="7707" spans="1:10">
      <c r="A7707" s="24" t="s">
        <v>5851</v>
      </c>
      <c r="B7707" s="25">
        <v>2</v>
      </c>
      <c r="C7707" s="24" t="s">
        <v>5369</v>
      </c>
      <c r="D7707" s="24" t="s">
        <v>1076</v>
      </c>
      <c r="E7707" s="25">
        <v>2</v>
      </c>
      <c r="F7707" s="24" t="s">
        <v>5245</v>
      </c>
      <c r="G7707" t="str">
        <f t="shared" si="363"/>
        <v>PRN1.2</v>
      </c>
      <c r="H7707" t="str">
        <f t="shared" si="364"/>
        <v>VCC15V</v>
      </c>
      <c r="I7707" s="26" t="str">
        <f>H7707&amp;"x"&amp;COUNTIF($H$5:H7707,H7707)</f>
        <v>VCC15Vx20</v>
      </c>
      <c r="J7707" t="str">
        <f t="shared" si="365"/>
        <v>PRN1.2</v>
      </c>
    </row>
    <row r="7708" spans="1:10">
      <c r="A7708" s="24" t="s">
        <v>5853</v>
      </c>
      <c r="B7708" s="25">
        <v>1</v>
      </c>
      <c r="C7708" s="24" t="s">
        <v>2122</v>
      </c>
      <c r="D7708" s="24" t="s">
        <v>1076</v>
      </c>
      <c r="E7708" s="25">
        <v>1</v>
      </c>
      <c r="F7708" s="24" t="s">
        <v>5854</v>
      </c>
      <c r="G7708" t="str">
        <f t="shared" si="363"/>
        <v>PRN2.1</v>
      </c>
      <c r="H7708" t="str">
        <f t="shared" si="364"/>
        <v>N29552386</v>
      </c>
      <c r="I7708" s="26" t="str">
        <f>H7708&amp;"x"&amp;COUNTIF($H$5:H7708,H7708)</f>
        <v>N29552386x1</v>
      </c>
      <c r="J7708" t="str">
        <f t="shared" si="365"/>
        <v>PRN2.1</v>
      </c>
    </row>
    <row r="7709" spans="1:10">
      <c r="A7709" s="24" t="s">
        <v>5853</v>
      </c>
      <c r="B7709" s="25">
        <v>2</v>
      </c>
      <c r="C7709" s="24" t="s">
        <v>2122</v>
      </c>
      <c r="D7709" s="24" t="s">
        <v>1076</v>
      </c>
      <c r="E7709" s="25">
        <v>2</v>
      </c>
      <c r="F7709" s="24" t="s">
        <v>1088</v>
      </c>
      <c r="G7709" t="str">
        <f t="shared" si="363"/>
        <v>PRN2.2</v>
      </c>
      <c r="H7709" t="str">
        <f t="shared" si="364"/>
        <v>DGND</v>
      </c>
      <c r="I7709" s="26" t="str">
        <f>H7709&amp;"x"&amp;COUNTIF($H$5:H7709,H7709)</f>
        <v>DGNDx930</v>
      </c>
      <c r="J7709" t="str">
        <f t="shared" si="365"/>
        <v>PRN2.2</v>
      </c>
    </row>
    <row r="7710" spans="1:10">
      <c r="A7710" s="24" t="s">
        <v>5855</v>
      </c>
      <c r="B7710" s="25">
        <v>1</v>
      </c>
      <c r="C7710" s="24" t="s">
        <v>5369</v>
      </c>
      <c r="D7710" s="24" t="s">
        <v>1076</v>
      </c>
      <c r="E7710" s="25">
        <v>1</v>
      </c>
      <c r="F7710" s="24" t="s">
        <v>5576</v>
      </c>
      <c r="G7710" t="str">
        <f t="shared" si="363"/>
        <v>PRN3.1</v>
      </c>
      <c r="H7710" t="str">
        <f t="shared" si="364"/>
        <v>P6V</v>
      </c>
      <c r="I7710" s="26" t="str">
        <f>H7710&amp;"x"&amp;COUNTIF($H$5:H7710,H7710)</f>
        <v>P6Vx3</v>
      </c>
      <c r="J7710" t="str">
        <f t="shared" si="365"/>
        <v>PRN3.1</v>
      </c>
    </row>
    <row r="7711" spans="1:10">
      <c r="A7711" s="24" t="s">
        <v>5855</v>
      </c>
      <c r="B7711" s="25">
        <v>2</v>
      </c>
      <c r="C7711" s="24" t="s">
        <v>5369</v>
      </c>
      <c r="D7711" s="24" t="s">
        <v>1076</v>
      </c>
      <c r="E7711" s="25">
        <v>2</v>
      </c>
      <c r="F7711" s="24" t="s">
        <v>5547</v>
      </c>
      <c r="G7711" t="str">
        <f t="shared" si="363"/>
        <v>PRN3.2</v>
      </c>
      <c r="H7711" t="str">
        <f t="shared" si="364"/>
        <v>N29552239</v>
      </c>
      <c r="I7711" s="26" t="str">
        <f>H7711&amp;"x"&amp;COUNTIF($H$5:H7711,H7711)</f>
        <v>N29552239x4</v>
      </c>
      <c r="J7711" t="str">
        <f t="shared" si="365"/>
        <v>PRN3.2</v>
      </c>
    </row>
    <row r="7712" spans="1:10">
      <c r="A7712" s="24" t="s">
        <v>5856</v>
      </c>
      <c r="B7712" s="25">
        <v>1</v>
      </c>
      <c r="C7712" s="24" t="s">
        <v>5841</v>
      </c>
      <c r="D7712" s="24" t="s">
        <v>1076</v>
      </c>
      <c r="E7712" s="25">
        <v>1</v>
      </c>
      <c r="F7712" s="24" t="s">
        <v>5337</v>
      </c>
      <c r="G7712" t="str">
        <f t="shared" si="363"/>
        <v>PRN4.1</v>
      </c>
      <c r="H7712" t="str">
        <f t="shared" si="364"/>
        <v>PG_15V</v>
      </c>
      <c r="I7712" s="26" t="str">
        <f>H7712&amp;"x"&amp;COUNTIF($H$5:H7712,H7712)</f>
        <v>PG_15Vx4</v>
      </c>
      <c r="J7712" t="str">
        <f t="shared" si="365"/>
        <v>PRN4.1</v>
      </c>
    </row>
    <row r="7713" spans="1:10">
      <c r="A7713" s="24" t="s">
        <v>5856</v>
      </c>
      <c r="B7713" s="25">
        <v>2</v>
      </c>
      <c r="C7713" s="24" t="s">
        <v>5841</v>
      </c>
      <c r="D7713" s="24" t="s">
        <v>1076</v>
      </c>
      <c r="E7713" s="25">
        <v>2</v>
      </c>
      <c r="F7713" s="24" t="s">
        <v>5852</v>
      </c>
      <c r="G7713" t="str">
        <f t="shared" si="363"/>
        <v>PRN4.2</v>
      </c>
      <c r="H7713" t="str">
        <f t="shared" si="364"/>
        <v>N29552227</v>
      </c>
      <c r="I7713" s="26" t="str">
        <f>H7713&amp;"x"&amp;COUNTIF($H$5:H7713,H7713)</f>
        <v>N29552227x2</v>
      </c>
      <c r="J7713" t="str">
        <f t="shared" si="365"/>
        <v>PRN4.2</v>
      </c>
    </row>
    <row r="7714" spans="1:10">
      <c r="A7714" s="24" t="s">
        <v>5857</v>
      </c>
      <c r="B7714" s="25">
        <v>1</v>
      </c>
      <c r="C7714" s="24" t="s">
        <v>5858</v>
      </c>
      <c r="D7714" s="24" t="s">
        <v>1076</v>
      </c>
      <c r="E7714" s="25">
        <v>1</v>
      </c>
      <c r="F7714" s="24" t="s">
        <v>5547</v>
      </c>
      <c r="G7714" t="str">
        <f t="shared" si="363"/>
        <v>PRN5.1</v>
      </c>
      <c r="H7714" t="str">
        <f t="shared" si="364"/>
        <v>N29552239</v>
      </c>
      <c r="I7714" s="26" t="str">
        <f>H7714&amp;"x"&amp;COUNTIF($H$5:H7714,H7714)</f>
        <v>N29552239x5</v>
      </c>
      <c r="J7714" t="str">
        <f t="shared" si="365"/>
        <v>PRN5.1</v>
      </c>
    </row>
    <row r="7715" spans="1:10">
      <c r="A7715" s="24" t="s">
        <v>5857</v>
      </c>
      <c r="B7715" s="25">
        <v>2</v>
      </c>
      <c r="C7715" s="24" t="s">
        <v>5858</v>
      </c>
      <c r="D7715" s="24" t="s">
        <v>1076</v>
      </c>
      <c r="E7715" s="25">
        <v>2</v>
      </c>
      <c r="F7715" s="24" t="s">
        <v>5854</v>
      </c>
      <c r="G7715" t="str">
        <f t="shared" si="363"/>
        <v>PRN5.2</v>
      </c>
      <c r="H7715" t="str">
        <f t="shared" si="364"/>
        <v>N29552386</v>
      </c>
      <c r="I7715" s="26" t="str">
        <f>H7715&amp;"x"&amp;COUNTIF($H$5:H7715,H7715)</f>
        <v>N29552386x2</v>
      </c>
      <c r="J7715" t="str">
        <f t="shared" si="365"/>
        <v>PRN5.2</v>
      </c>
    </row>
    <row r="7716" spans="1:10">
      <c r="A7716" s="24" t="s">
        <v>5859</v>
      </c>
      <c r="B7716" s="25">
        <v>1</v>
      </c>
      <c r="C7716" s="24" t="s">
        <v>1968</v>
      </c>
      <c r="D7716" s="24" t="s">
        <v>1076</v>
      </c>
      <c r="E7716" s="25">
        <v>1</v>
      </c>
      <c r="F7716" s="24" t="s">
        <v>5561</v>
      </c>
      <c r="G7716" t="str">
        <f t="shared" si="363"/>
        <v>PRR1.1</v>
      </c>
      <c r="H7716" t="str">
        <f t="shared" si="364"/>
        <v>N29551078</v>
      </c>
      <c r="I7716" s="26" t="str">
        <f>H7716&amp;"x"&amp;COUNTIF($H$5:H7716,H7716)</f>
        <v>N29551078x2</v>
      </c>
      <c r="J7716" t="str">
        <f t="shared" si="365"/>
        <v>PRR1.1</v>
      </c>
    </row>
    <row r="7717" spans="1:10">
      <c r="A7717" s="24" t="s">
        <v>5859</v>
      </c>
      <c r="B7717" s="25">
        <v>2</v>
      </c>
      <c r="C7717" s="24" t="s">
        <v>1968</v>
      </c>
      <c r="D7717" s="24" t="s">
        <v>1076</v>
      </c>
      <c r="E7717" s="25">
        <v>2</v>
      </c>
      <c r="F7717" s="24" t="s">
        <v>5550</v>
      </c>
      <c r="G7717" t="str">
        <f t="shared" si="363"/>
        <v>PRR1.2</v>
      </c>
      <c r="H7717" t="str">
        <f t="shared" si="364"/>
        <v>P5V</v>
      </c>
      <c r="I7717" s="26" t="str">
        <f>H7717&amp;"x"&amp;COUNTIF($H$5:H7717,H7717)</f>
        <v>P5Vx4</v>
      </c>
      <c r="J7717" t="str">
        <f t="shared" si="365"/>
        <v>PRR1.2</v>
      </c>
    </row>
    <row r="7718" spans="1:10">
      <c r="A7718" s="24" t="s">
        <v>5860</v>
      </c>
      <c r="B7718" s="25">
        <v>1</v>
      </c>
      <c r="C7718" s="24" t="s">
        <v>5336</v>
      </c>
      <c r="D7718" s="24" t="s">
        <v>1076</v>
      </c>
      <c r="E7718" s="25">
        <v>1</v>
      </c>
      <c r="F7718" s="24" t="s">
        <v>2123</v>
      </c>
      <c r="G7718" t="str">
        <f t="shared" si="363"/>
        <v>PRR2.1</v>
      </c>
      <c r="H7718" t="str">
        <f t="shared" si="364"/>
        <v>3.3V</v>
      </c>
      <c r="I7718" s="26" t="str">
        <f>H7718&amp;"x"&amp;COUNTIF($H$5:H7718,H7718)</f>
        <v>3.3Vx21</v>
      </c>
      <c r="J7718" t="str">
        <f t="shared" si="365"/>
        <v>PRR2.1</v>
      </c>
    </row>
    <row r="7719" spans="1:10">
      <c r="A7719" s="24" t="s">
        <v>5860</v>
      </c>
      <c r="B7719" s="25">
        <v>2</v>
      </c>
      <c r="C7719" s="24" t="s">
        <v>5336</v>
      </c>
      <c r="D7719" s="24" t="s">
        <v>1076</v>
      </c>
      <c r="E7719" s="25">
        <v>2</v>
      </c>
      <c r="F7719" s="24" t="s">
        <v>5861</v>
      </c>
      <c r="G7719" t="str">
        <f t="shared" si="363"/>
        <v>PRR2.2</v>
      </c>
      <c r="H7719" t="str">
        <f t="shared" si="364"/>
        <v>N29551244</v>
      </c>
      <c r="I7719" s="26" t="str">
        <f>H7719&amp;"x"&amp;COUNTIF($H$5:H7719,H7719)</f>
        <v>N29551244x1</v>
      </c>
      <c r="J7719" t="str">
        <f t="shared" si="365"/>
        <v>PRR2.2</v>
      </c>
    </row>
    <row r="7720" spans="1:10">
      <c r="A7720" s="24" t="s">
        <v>5862</v>
      </c>
      <c r="B7720" s="25">
        <v>1</v>
      </c>
      <c r="C7720" s="24" t="s">
        <v>5336</v>
      </c>
      <c r="D7720" s="24" t="s">
        <v>1076</v>
      </c>
      <c r="E7720" s="25">
        <v>1</v>
      </c>
      <c r="F7720" s="24" t="s">
        <v>1423</v>
      </c>
      <c r="G7720" t="str">
        <f t="shared" si="363"/>
        <v>PRT1.1</v>
      </c>
      <c r="H7720" t="str">
        <f t="shared" si="364"/>
        <v>OP_VDD</v>
      </c>
      <c r="I7720" s="26" t="str">
        <f>H7720&amp;"x"&amp;COUNTIF($H$5:H7720,H7720)</f>
        <v>OP_VDDx21</v>
      </c>
      <c r="J7720" t="str">
        <f t="shared" si="365"/>
        <v>PRT1.1</v>
      </c>
    </row>
    <row r="7721" spans="1:10">
      <c r="A7721" s="24" t="s">
        <v>5862</v>
      </c>
      <c r="B7721" s="25">
        <v>2</v>
      </c>
      <c r="C7721" s="24" t="s">
        <v>5336</v>
      </c>
      <c r="D7721" s="24" t="s">
        <v>1076</v>
      </c>
      <c r="E7721" s="25">
        <v>2</v>
      </c>
      <c r="F7721" s="24" t="s">
        <v>5863</v>
      </c>
      <c r="G7721" t="str">
        <f t="shared" si="363"/>
        <v>PRT1.2</v>
      </c>
      <c r="H7721" t="str">
        <f t="shared" si="364"/>
        <v>N29551675</v>
      </c>
      <c r="I7721" s="26" t="str">
        <f>H7721&amp;"x"&amp;COUNTIF($H$5:H7721,H7721)</f>
        <v>N29551675x1</v>
      </c>
      <c r="J7721" t="str">
        <f t="shared" si="365"/>
        <v>PRT1.2</v>
      </c>
    </row>
    <row r="7722" spans="1:10">
      <c r="A7722" s="24" t="s">
        <v>5864</v>
      </c>
      <c r="B7722" s="25">
        <v>1</v>
      </c>
      <c r="C7722" s="24" t="s">
        <v>5865</v>
      </c>
      <c r="D7722" s="24" t="s">
        <v>1076</v>
      </c>
      <c r="E7722" s="25">
        <v>1</v>
      </c>
      <c r="F7722" s="24" t="s">
        <v>5563</v>
      </c>
      <c r="G7722" t="str">
        <f t="shared" si="363"/>
        <v>PRT2.1</v>
      </c>
      <c r="H7722" t="str">
        <f t="shared" si="364"/>
        <v>N29552032</v>
      </c>
      <c r="I7722" s="26" t="str">
        <f>H7722&amp;"x"&amp;COUNTIF($H$5:H7722,H7722)</f>
        <v>N29552032x2</v>
      </c>
      <c r="J7722" t="str">
        <f t="shared" si="365"/>
        <v>PRT2.1</v>
      </c>
    </row>
    <row r="7723" spans="1:10">
      <c r="A7723" s="24" t="s">
        <v>5864</v>
      </c>
      <c r="B7723" s="25">
        <v>2</v>
      </c>
      <c r="C7723" s="24" t="s">
        <v>5865</v>
      </c>
      <c r="D7723" s="24" t="s">
        <v>1076</v>
      </c>
      <c r="E7723" s="25">
        <v>2</v>
      </c>
      <c r="F7723" s="24" t="s">
        <v>1423</v>
      </c>
      <c r="G7723" t="str">
        <f t="shared" si="363"/>
        <v>PRT2.2</v>
      </c>
      <c r="H7723" t="str">
        <f t="shared" si="364"/>
        <v>OP_VDD</v>
      </c>
      <c r="I7723" s="26" t="str">
        <f>H7723&amp;"x"&amp;COUNTIF($H$5:H7723,H7723)</f>
        <v>OP_VDDx22</v>
      </c>
      <c r="J7723" t="str">
        <f t="shared" si="365"/>
        <v>PRT2.2</v>
      </c>
    </row>
    <row r="7724" spans="1:10">
      <c r="A7724" s="24" t="s">
        <v>5866</v>
      </c>
      <c r="B7724" s="25">
        <v>1</v>
      </c>
      <c r="C7724" s="24" t="s">
        <v>2122</v>
      </c>
      <c r="D7724" s="24" t="s">
        <v>1076</v>
      </c>
      <c r="E7724" s="25">
        <v>1</v>
      </c>
      <c r="F7724" s="24" t="s">
        <v>5563</v>
      </c>
      <c r="G7724" t="str">
        <f t="shared" si="363"/>
        <v>PRT3.1</v>
      </c>
      <c r="H7724" t="str">
        <f t="shared" si="364"/>
        <v>N29552032</v>
      </c>
      <c r="I7724" s="26" t="str">
        <f>H7724&amp;"x"&amp;COUNTIF($H$5:H7724,H7724)</f>
        <v>N29552032x3</v>
      </c>
      <c r="J7724" t="str">
        <f t="shared" si="365"/>
        <v>PRT3.1</v>
      </c>
    </row>
    <row r="7725" spans="1:10">
      <c r="A7725" s="24" t="s">
        <v>5866</v>
      </c>
      <c r="B7725" s="25">
        <v>2</v>
      </c>
      <c r="C7725" s="24" t="s">
        <v>2122</v>
      </c>
      <c r="D7725" s="24" t="s">
        <v>1076</v>
      </c>
      <c r="E7725" s="25">
        <v>2</v>
      </c>
      <c r="F7725" s="24" t="s">
        <v>1088</v>
      </c>
      <c r="G7725" t="str">
        <f t="shared" si="363"/>
        <v>PRT3.2</v>
      </c>
      <c r="H7725" t="str">
        <f t="shared" si="364"/>
        <v>DGND</v>
      </c>
      <c r="I7725" s="26" t="str">
        <f>H7725&amp;"x"&amp;COUNTIF($H$5:H7725,H7725)</f>
        <v>DGNDx931</v>
      </c>
      <c r="J7725" t="str">
        <f t="shared" si="365"/>
        <v>PRT3.2</v>
      </c>
    </row>
    <row r="7726" spans="1:10">
      <c r="A7726" s="24" t="s">
        <v>5867</v>
      </c>
      <c r="B7726" s="25">
        <v>1</v>
      </c>
      <c r="C7726" s="24" t="s">
        <v>1968</v>
      </c>
      <c r="D7726" s="24" t="s">
        <v>1076</v>
      </c>
      <c r="E7726" s="25">
        <v>1</v>
      </c>
      <c r="F7726" s="24" t="s">
        <v>5570</v>
      </c>
      <c r="G7726" t="str">
        <f t="shared" si="363"/>
        <v>PRT4.1</v>
      </c>
      <c r="H7726" t="str">
        <f t="shared" si="364"/>
        <v>N29551586</v>
      </c>
      <c r="I7726" s="26" t="str">
        <f>H7726&amp;"x"&amp;COUNTIF($H$5:H7726,H7726)</f>
        <v>N29551586x2</v>
      </c>
      <c r="J7726" t="str">
        <f t="shared" si="365"/>
        <v>PRT4.1</v>
      </c>
    </row>
    <row r="7727" spans="1:10">
      <c r="A7727" s="24" t="s">
        <v>5867</v>
      </c>
      <c r="B7727" s="25">
        <v>2</v>
      </c>
      <c r="C7727" s="24" t="s">
        <v>1968</v>
      </c>
      <c r="D7727" s="24" t="s">
        <v>1076</v>
      </c>
      <c r="E7727" s="25">
        <v>2</v>
      </c>
      <c r="F7727" s="24" t="s">
        <v>5565</v>
      </c>
      <c r="G7727" t="str">
        <f t="shared" si="363"/>
        <v>PRT4.2</v>
      </c>
      <c r="H7727" t="str">
        <f t="shared" si="364"/>
        <v>N29551582</v>
      </c>
      <c r="I7727" s="26" t="str">
        <f>H7727&amp;"x"&amp;COUNTIF($H$5:H7727,H7727)</f>
        <v>N29551582x4</v>
      </c>
      <c r="J7727" t="str">
        <f t="shared" si="365"/>
        <v>PRT4.2</v>
      </c>
    </row>
    <row r="7728" spans="1:10">
      <c r="A7728" s="24" t="s">
        <v>5868</v>
      </c>
      <c r="B7728" s="25">
        <v>1</v>
      </c>
      <c r="C7728" s="24" t="s">
        <v>5869</v>
      </c>
      <c r="D7728" s="24" t="s">
        <v>1076</v>
      </c>
      <c r="E7728" s="25">
        <v>1</v>
      </c>
      <c r="F7728" s="24" t="s">
        <v>1423</v>
      </c>
      <c r="G7728" t="str">
        <f t="shared" si="363"/>
        <v>PRT5.1</v>
      </c>
      <c r="H7728" t="str">
        <f t="shared" si="364"/>
        <v>OP_VDD</v>
      </c>
      <c r="I7728" s="26" t="str">
        <f>H7728&amp;"x"&amp;COUNTIF($H$5:H7728,H7728)</f>
        <v>OP_VDDx23</v>
      </c>
      <c r="J7728" t="str">
        <f t="shared" si="365"/>
        <v>PRT5.1</v>
      </c>
    </row>
    <row r="7729" spans="1:10">
      <c r="A7729" s="24" t="s">
        <v>5868</v>
      </c>
      <c r="B7729" s="25">
        <v>2</v>
      </c>
      <c r="C7729" s="24" t="s">
        <v>5869</v>
      </c>
      <c r="D7729" s="24" t="s">
        <v>1076</v>
      </c>
      <c r="E7729" s="25">
        <v>2</v>
      </c>
      <c r="F7729" s="24" t="s">
        <v>5870</v>
      </c>
      <c r="G7729" t="str">
        <f t="shared" si="363"/>
        <v>PRT5.2</v>
      </c>
      <c r="H7729" t="str">
        <f t="shared" si="364"/>
        <v>N29552026</v>
      </c>
      <c r="I7729" s="26" t="str">
        <f>H7729&amp;"x"&amp;COUNTIF($H$5:H7729,H7729)</f>
        <v>N29552026x1</v>
      </c>
      <c r="J7729" t="str">
        <f t="shared" si="365"/>
        <v>PRT5.2</v>
      </c>
    </row>
    <row r="7730" spans="1:10">
      <c r="A7730" s="24" t="s">
        <v>5871</v>
      </c>
      <c r="B7730" s="25">
        <v>1</v>
      </c>
      <c r="C7730" s="24" t="s">
        <v>5336</v>
      </c>
      <c r="D7730" s="24" t="s">
        <v>1076</v>
      </c>
      <c r="E7730" s="25">
        <v>1</v>
      </c>
      <c r="F7730" s="24" t="s">
        <v>1480</v>
      </c>
      <c r="G7730" t="str">
        <f t="shared" si="363"/>
        <v>PRU1.1</v>
      </c>
      <c r="H7730" t="str">
        <f t="shared" si="364"/>
        <v>OP1_VDD</v>
      </c>
      <c r="I7730" s="26" t="str">
        <f>H7730&amp;"x"&amp;COUNTIF($H$5:H7730,H7730)</f>
        <v>OP1_VDDx37</v>
      </c>
      <c r="J7730" t="str">
        <f t="shared" si="365"/>
        <v>PRU1.1</v>
      </c>
    </row>
    <row r="7731" spans="1:10">
      <c r="A7731" s="24" t="s">
        <v>5871</v>
      </c>
      <c r="B7731" s="25">
        <v>2</v>
      </c>
      <c r="C7731" s="24" t="s">
        <v>5336</v>
      </c>
      <c r="D7731" s="24" t="s">
        <v>1076</v>
      </c>
      <c r="E7731" s="25">
        <v>2</v>
      </c>
      <c r="F7731" s="24" t="s">
        <v>5872</v>
      </c>
      <c r="G7731" t="str">
        <f t="shared" si="363"/>
        <v>PRU1.2</v>
      </c>
      <c r="H7731" t="str">
        <f t="shared" si="364"/>
        <v>N29552209</v>
      </c>
      <c r="I7731" s="26" t="str">
        <f>H7731&amp;"x"&amp;COUNTIF($H$5:H7731,H7731)</f>
        <v>N29552209x1</v>
      </c>
      <c r="J7731" t="str">
        <f t="shared" si="365"/>
        <v>PRU1.2</v>
      </c>
    </row>
    <row r="7732" spans="1:10">
      <c r="A7732" s="24" t="s">
        <v>5873</v>
      </c>
      <c r="B7732" s="25">
        <v>1</v>
      </c>
      <c r="C7732" s="24" t="s">
        <v>5376</v>
      </c>
      <c r="D7732" s="24" t="s">
        <v>1076</v>
      </c>
      <c r="E7732" s="25">
        <v>1</v>
      </c>
      <c r="F7732" s="24" t="s">
        <v>5574</v>
      </c>
      <c r="G7732" t="str">
        <f t="shared" si="363"/>
        <v>PRU2.1</v>
      </c>
      <c r="H7732" t="str">
        <f t="shared" si="364"/>
        <v>N29552522</v>
      </c>
      <c r="I7732" s="26" t="str">
        <f>H7732&amp;"x"&amp;COUNTIF($H$5:H7732,H7732)</f>
        <v>N29552522x2</v>
      </c>
      <c r="J7732" t="str">
        <f t="shared" si="365"/>
        <v>PRU2.1</v>
      </c>
    </row>
    <row r="7733" spans="1:10">
      <c r="A7733" s="24" t="s">
        <v>5873</v>
      </c>
      <c r="B7733" s="25">
        <v>2</v>
      </c>
      <c r="C7733" s="24" t="s">
        <v>5376</v>
      </c>
      <c r="D7733" s="24" t="s">
        <v>1076</v>
      </c>
      <c r="E7733" s="25">
        <v>2</v>
      </c>
      <c r="F7733" s="24" t="s">
        <v>1480</v>
      </c>
      <c r="G7733" t="str">
        <f t="shared" si="363"/>
        <v>PRU2.2</v>
      </c>
      <c r="H7733" t="str">
        <f t="shared" si="364"/>
        <v>OP1_VDD</v>
      </c>
      <c r="I7733" s="26" t="str">
        <f>H7733&amp;"x"&amp;COUNTIF($H$5:H7733,H7733)</f>
        <v>OP1_VDDx38</v>
      </c>
      <c r="J7733" t="str">
        <f t="shared" si="365"/>
        <v>PRU2.2</v>
      </c>
    </row>
    <row r="7734" spans="1:10">
      <c r="A7734" s="24" t="s">
        <v>5874</v>
      </c>
      <c r="B7734" s="25">
        <v>1</v>
      </c>
      <c r="C7734" s="24" t="s">
        <v>2122</v>
      </c>
      <c r="D7734" s="24" t="s">
        <v>1076</v>
      </c>
      <c r="E7734" s="25">
        <v>1</v>
      </c>
      <c r="F7734" s="24" t="s">
        <v>5574</v>
      </c>
      <c r="G7734" t="str">
        <f t="shared" si="363"/>
        <v>PRU3.1</v>
      </c>
      <c r="H7734" t="str">
        <f t="shared" si="364"/>
        <v>N29552522</v>
      </c>
      <c r="I7734" s="26" t="str">
        <f>H7734&amp;"x"&amp;COUNTIF($H$5:H7734,H7734)</f>
        <v>N29552522x3</v>
      </c>
      <c r="J7734" t="str">
        <f t="shared" si="365"/>
        <v>PRU3.1</v>
      </c>
    </row>
    <row r="7735" spans="1:10">
      <c r="A7735" s="24" t="s">
        <v>5874</v>
      </c>
      <c r="B7735" s="25">
        <v>2</v>
      </c>
      <c r="C7735" s="24" t="s">
        <v>2122</v>
      </c>
      <c r="D7735" s="24" t="s">
        <v>1076</v>
      </c>
      <c r="E7735" s="25">
        <v>2</v>
      </c>
      <c r="F7735" s="24" t="s">
        <v>1088</v>
      </c>
      <c r="G7735" t="str">
        <f t="shared" si="363"/>
        <v>PRU3.2</v>
      </c>
      <c r="H7735" t="str">
        <f t="shared" si="364"/>
        <v>DGND</v>
      </c>
      <c r="I7735" s="26" t="str">
        <f>H7735&amp;"x"&amp;COUNTIF($H$5:H7735,H7735)</f>
        <v>DGNDx932</v>
      </c>
      <c r="J7735" t="str">
        <f t="shared" si="365"/>
        <v>PRU3.2</v>
      </c>
    </row>
    <row r="7736" spans="1:10">
      <c r="A7736" s="24" t="s">
        <v>5875</v>
      </c>
      <c r="B7736" s="25">
        <v>1</v>
      </c>
      <c r="C7736" s="24" t="s">
        <v>1968</v>
      </c>
      <c r="D7736" s="24" t="s">
        <v>1076</v>
      </c>
      <c r="E7736" s="25">
        <v>1</v>
      </c>
      <c r="F7736" s="24" t="s">
        <v>5581</v>
      </c>
      <c r="G7736" t="str">
        <f t="shared" si="363"/>
        <v>PRU4.1</v>
      </c>
      <c r="H7736" t="str">
        <f t="shared" si="364"/>
        <v>N29552106</v>
      </c>
      <c r="I7736" s="26" t="str">
        <f>H7736&amp;"x"&amp;COUNTIF($H$5:H7736,H7736)</f>
        <v>N29552106x2</v>
      </c>
      <c r="J7736" t="str">
        <f t="shared" si="365"/>
        <v>PRU4.1</v>
      </c>
    </row>
    <row r="7737" spans="1:10">
      <c r="A7737" s="24" t="s">
        <v>5875</v>
      </c>
      <c r="B7737" s="25">
        <v>2</v>
      </c>
      <c r="C7737" s="24" t="s">
        <v>1968</v>
      </c>
      <c r="D7737" s="24" t="s">
        <v>1076</v>
      </c>
      <c r="E7737" s="25">
        <v>2</v>
      </c>
      <c r="F7737" s="24" t="s">
        <v>5576</v>
      </c>
      <c r="G7737" t="str">
        <f t="shared" si="363"/>
        <v>PRU4.2</v>
      </c>
      <c r="H7737" t="str">
        <f t="shared" si="364"/>
        <v>P6V</v>
      </c>
      <c r="I7737" s="26" t="str">
        <f>H7737&amp;"x"&amp;COUNTIF($H$5:H7737,H7737)</f>
        <v>P6Vx4</v>
      </c>
      <c r="J7737" t="str">
        <f t="shared" si="365"/>
        <v>PRU4.2</v>
      </c>
    </row>
    <row r="7738" spans="1:10">
      <c r="A7738" s="24" t="s">
        <v>5876</v>
      </c>
      <c r="B7738" s="25">
        <v>1</v>
      </c>
      <c r="C7738" s="24" t="s">
        <v>5869</v>
      </c>
      <c r="D7738" s="24" t="s">
        <v>1076</v>
      </c>
      <c r="E7738" s="25">
        <v>1</v>
      </c>
      <c r="F7738" s="24" t="s">
        <v>1480</v>
      </c>
      <c r="G7738" t="str">
        <f t="shared" si="363"/>
        <v>PRU5.1</v>
      </c>
      <c r="H7738" t="str">
        <f t="shared" si="364"/>
        <v>OP1_VDD</v>
      </c>
      <c r="I7738" s="26" t="str">
        <f>H7738&amp;"x"&amp;COUNTIF($H$5:H7738,H7738)</f>
        <v>OP1_VDDx39</v>
      </c>
      <c r="J7738" t="str">
        <f t="shared" si="365"/>
        <v>PRU5.1</v>
      </c>
    </row>
    <row r="7739" spans="1:10">
      <c r="A7739" s="24" t="s">
        <v>5876</v>
      </c>
      <c r="B7739" s="25">
        <v>2</v>
      </c>
      <c r="C7739" s="24" t="s">
        <v>5869</v>
      </c>
      <c r="D7739" s="24" t="s">
        <v>1076</v>
      </c>
      <c r="E7739" s="25">
        <v>2</v>
      </c>
      <c r="F7739" s="24" t="s">
        <v>5877</v>
      </c>
      <c r="G7739" t="str">
        <f t="shared" si="363"/>
        <v>PRU5.2</v>
      </c>
      <c r="H7739" t="str">
        <f t="shared" si="364"/>
        <v>N29552516</v>
      </c>
      <c r="I7739" s="26" t="str">
        <f>H7739&amp;"x"&amp;COUNTIF($H$5:H7739,H7739)</f>
        <v>N29552516x1</v>
      </c>
      <c r="J7739" t="str">
        <f t="shared" si="365"/>
        <v>PRU5.2</v>
      </c>
    </row>
    <row r="7740" spans="1:10">
      <c r="A7740" s="24" t="s">
        <v>5878</v>
      </c>
      <c r="B7740" s="25">
        <v>1</v>
      </c>
      <c r="C7740" s="24" t="s">
        <v>5779</v>
      </c>
      <c r="D7740" s="24" t="s">
        <v>1076</v>
      </c>
      <c r="E7740" s="25">
        <v>1</v>
      </c>
      <c r="F7740" s="24" t="s">
        <v>5585</v>
      </c>
      <c r="G7740" t="str">
        <f t="shared" si="363"/>
        <v>PRW1.1</v>
      </c>
      <c r="H7740" t="str">
        <f t="shared" si="364"/>
        <v>N29539200</v>
      </c>
      <c r="I7740" s="26" t="str">
        <f>H7740&amp;"x"&amp;COUNTIF($H$5:H7740,H7740)</f>
        <v>N29539200x3</v>
      </c>
      <c r="J7740" t="str">
        <f t="shared" si="365"/>
        <v>PRW1.1</v>
      </c>
    </row>
    <row r="7741" spans="1:10">
      <c r="A7741" s="24" t="s">
        <v>5878</v>
      </c>
      <c r="B7741" s="25">
        <v>2</v>
      </c>
      <c r="C7741" s="24" t="s">
        <v>5779</v>
      </c>
      <c r="D7741" s="24" t="s">
        <v>1076</v>
      </c>
      <c r="E7741" s="25">
        <v>2</v>
      </c>
      <c r="F7741" s="24" t="s">
        <v>1497</v>
      </c>
      <c r="G7741" t="str">
        <f t="shared" si="363"/>
        <v>PRW1.2</v>
      </c>
      <c r="H7741" t="str">
        <f t="shared" si="364"/>
        <v>7V</v>
      </c>
      <c r="I7741" s="26" t="str">
        <f>H7741&amp;"x"&amp;COUNTIF($H$5:H7741,H7741)</f>
        <v>7Vx18</v>
      </c>
      <c r="J7741" t="str">
        <f t="shared" si="365"/>
        <v>PRW1.2</v>
      </c>
    </row>
    <row r="7742" spans="1:10">
      <c r="A7742" s="24" t="s">
        <v>5879</v>
      </c>
      <c r="B7742" s="25">
        <v>1</v>
      </c>
      <c r="C7742" s="24" t="s">
        <v>1968</v>
      </c>
      <c r="D7742" s="24" t="s">
        <v>1076</v>
      </c>
      <c r="E7742" s="25">
        <v>1</v>
      </c>
      <c r="F7742" s="24" t="s">
        <v>1180</v>
      </c>
      <c r="G7742" t="str">
        <f t="shared" si="363"/>
        <v>PRW2.1</v>
      </c>
      <c r="H7742" t="str">
        <f t="shared" si="364"/>
        <v>1_VREF</v>
      </c>
      <c r="I7742" s="26" t="str">
        <f>H7742&amp;"x"&amp;COUNTIF($H$5:H7742,H7742)</f>
        <v>1_VREFx27</v>
      </c>
      <c r="J7742" t="str">
        <f t="shared" si="365"/>
        <v>PRW2.1</v>
      </c>
    </row>
    <row r="7743" spans="1:10">
      <c r="A7743" s="24" t="s">
        <v>5879</v>
      </c>
      <c r="B7743" s="25">
        <v>2</v>
      </c>
      <c r="C7743" s="24" t="s">
        <v>1968</v>
      </c>
      <c r="D7743" s="24" t="s">
        <v>1076</v>
      </c>
      <c r="E7743" s="25">
        <v>2</v>
      </c>
      <c r="F7743" s="24" t="s">
        <v>5880</v>
      </c>
      <c r="G7743" t="str">
        <f t="shared" si="363"/>
        <v>PRW2.2</v>
      </c>
      <c r="H7743" t="str">
        <f t="shared" si="364"/>
        <v>N29539446</v>
      </c>
      <c r="I7743" s="26" t="str">
        <f>H7743&amp;"x"&amp;COUNTIF($H$5:H7743,H7743)</f>
        <v>N29539446x1</v>
      </c>
      <c r="J7743" t="str">
        <f t="shared" si="365"/>
        <v>PRW2.2</v>
      </c>
    </row>
    <row r="7744" spans="1:10">
      <c r="A7744" s="24" t="s">
        <v>5881</v>
      </c>
      <c r="B7744" s="25">
        <v>1</v>
      </c>
      <c r="C7744" s="24" t="s">
        <v>5882</v>
      </c>
      <c r="D7744" s="24" t="s">
        <v>1076</v>
      </c>
      <c r="E7744" s="24" t="s">
        <v>5883</v>
      </c>
      <c r="F7744" s="24" t="s">
        <v>5473</v>
      </c>
      <c r="G7744" t="str">
        <f t="shared" si="363"/>
        <v>PU1A.1</v>
      </c>
      <c r="H7744" t="str">
        <f t="shared" si="364"/>
        <v>7V_SHDN</v>
      </c>
      <c r="I7744" s="26" t="str">
        <f>H7744&amp;"x"&amp;COUNTIF($H$5:H7744,H7744)</f>
        <v>7V_SHDNx3</v>
      </c>
      <c r="J7744" t="str">
        <f t="shared" si="365"/>
        <v>PU1A.1</v>
      </c>
    </row>
    <row r="7745" spans="1:10">
      <c r="A7745" s="24" t="s">
        <v>5881</v>
      </c>
      <c r="B7745" s="25">
        <v>2</v>
      </c>
      <c r="C7745" s="24" t="s">
        <v>5882</v>
      </c>
      <c r="D7745" s="24" t="s">
        <v>1076</v>
      </c>
      <c r="E7745" s="24" t="s">
        <v>5450</v>
      </c>
      <c r="F7745" s="24" t="s">
        <v>5477</v>
      </c>
      <c r="G7745" t="str">
        <f t="shared" si="363"/>
        <v>PU1A.2</v>
      </c>
      <c r="H7745" t="str">
        <f t="shared" si="364"/>
        <v>N29552606</v>
      </c>
      <c r="I7745" s="26" t="str">
        <f>H7745&amp;"x"&amp;COUNTIF($H$5:H7745,H7745)</f>
        <v>N29552606x4</v>
      </c>
      <c r="J7745" t="str">
        <f t="shared" si="365"/>
        <v>PU1A.2</v>
      </c>
    </row>
    <row r="7746" spans="1:10">
      <c r="A7746" s="24" t="s">
        <v>5881</v>
      </c>
      <c r="B7746" s="25">
        <v>3</v>
      </c>
      <c r="C7746" s="24" t="s">
        <v>5882</v>
      </c>
      <c r="D7746" s="24" t="s">
        <v>2848</v>
      </c>
      <c r="E7746" s="24" t="s">
        <v>3092</v>
      </c>
      <c r="F7746" s="24" t="s">
        <v>1088</v>
      </c>
      <c r="G7746" t="str">
        <f t="shared" si="363"/>
        <v>PU1A.3</v>
      </c>
      <c r="H7746" t="str">
        <f t="shared" si="364"/>
        <v>DGND</v>
      </c>
      <c r="I7746" s="26" t="str">
        <f>H7746&amp;"x"&amp;COUNTIF($H$5:H7746,H7746)</f>
        <v>DGNDx933</v>
      </c>
      <c r="J7746" t="str">
        <f t="shared" si="365"/>
        <v>PU1A.3</v>
      </c>
    </row>
    <row r="7747" spans="1:10">
      <c r="A7747" s="24" t="s">
        <v>5881</v>
      </c>
      <c r="B7747" s="25">
        <v>4</v>
      </c>
      <c r="C7747" s="24" t="s">
        <v>5882</v>
      </c>
      <c r="D7747" s="24" t="s">
        <v>1076</v>
      </c>
      <c r="E7747" s="24" t="s">
        <v>5379</v>
      </c>
      <c r="F7747" s="24" t="s">
        <v>5479</v>
      </c>
      <c r="G7747" t="str">
        <f t="shared" si="363"/>
        <v>PU1A.4</v>
      </c>
      <c r="H7747" t="str">
        <f t="shared" si="364"/>
        <v>N29552616</v>
      </c>
      <c r="I7747" s="26" t="str">
        <f>H7747&amp;"x"&amp;COUNTIF($H$5:H7747,H7747)</f>
        <v>N29552616x4</v>
      </c>
      <c r="J7747" t="str">
        <f t="shared" si="365"/>
        <v>PU1A.4</v>
      </c>
    </row>
    <row r="7748" spans="1:10">
      <c r="A7748" s="24" t="s">
        <v>5881</v>
      </c>
      <c r="B7748" s="25">
        <v>5</v>
      </c>
      <c r="C7748" s="24" t="s">
        <v>5882</v>
      </c>
      <c r="D7748" s="24" t="s">
        <v>1076</v>
      </c>
      <c r="E7748" s="24" t="s">
        <v>5884</v>
      </c>
      <c r="F7748" s="24" t="s">
        <v>5775</v>
      </c>
      <c r="G7748" t="str">
        <f t="shared" si="363"/>
        <v>PU1A.5</v>
      </c>
      <c r="H7748" t="str">
        <f t="shared" si="364"/>
        <v>N29552656</v>
      </c>
      <c r="I7748" s="26" t="str">
        <f>H7748&amp;"x"&amp;COUNTIF($H$5:H7748,H7748)</f>
        <v>N29552656x3</v>
      </c>
      <c r="J7748" t="str">
        <f t="shared" si="365"/>
        <v>PU1A.5</v>
      </c>
    </row>
    <row r="7749" spans="1:10">
      <c r="A7749" s="24" t="s">
        <v>5881</v>
      </c>
      <c r="B7749" s="25">
        <v>6</v>
      </c>
      <c r="C7749" s="24" t="s">
        <v>5882</v>
      </c>
      <c r="D7749" s="24" t="s">
        <v>2848</v>
      </c>
      <c r="E7749" s="24" t="s">
        <v>5885</v>
      </c>
      <c r="F7749" s="24" t="s">
        <v>1088</v>
      </c>
      <c r="G7749" t="str">
        <f t="shared" si="363"/>
        <v>PU1A.6</v>
      </c>
      <c r="H7749" t="str">
        <f t="shared" si="364"/>
        <v>DGND</v>
      </c>
      <c r="I7749" s="26" t="str">
        <f>H7749&amp;"x"&amp;COUNTIF($H$5:H7749,H7749)</f>
        <v>DGNDx934</v>
      </c>
      <c r="J7749" t="str">
        <f t="shared" si="365"/>
        <v>PU1A.6</v>
      </c>
    </row>
    <row r="7750" spans="1:10">
      <c r="A7750" s="24" t="s">
        <v>5886</v>
      </c>
      <c r="B7750" s="25">
        <v>1</v>
      </c>
      <c r="C7750" s="24" t="s">
        <v>5887</v>
      </c>
      <c r="D7750" s="24" t="s">
        <v>1076</v>
      </c>
      <c r="E7750" s="24" t="s">
        <v>5888</v>
      </c>
      <c r="F7750" s="24" t="s">
        <v>5785</v>
      </c>
      <c r="G7750" t="str">
        <f t="shared" ref="G7750:G7813" si="366">A7750&amp;"."&amp;B7750</f>
        <v>PUA1.1</v>
      </c>
      <c r="H7750" t="str">
        <f t="shared" ref="H7750:H7813" si="367">F7750</f>
        <v>N29543217</v>
      </c>
      <c r="I7750" s="26" t="str">
        <f>H7750&amp;"x"&amp;COUNTIF($H$5:H7750,H7750)</f>
        <v>N29543217x2</v>
      </c>
      <c r="J7750" t="str">
        <f t="shared" ref="J7750:J7813" si="368">G7750</f>
        <v>PUA1.1</v>
      </c>
    </row>
    <row r="7751" spans="1:10">
      <c r="A7751" s="24" t="s">
        <v>5886</v>
      </c>
      <c r="B7751" s="25">
        <v>2</v>
      </c>
      <c r="C7751" s="24" t="s">
        <v>5887</v>
      </c>
      <c r="D7751" s="24" t="s">
        <v>1076</v>
      </c>
      <c r="E7751" s="24" t="s">
        <v>5889</v>
      </c>
      <c r="F7751" s="24" t="s">
        <v>5488</v>
      </c>
      <c r="G7751" t="str">
        <f t="shared" si="366"/>
        <v>PUA1.2</v>
      </c>
      <c r="H7751" t="str">
        <f t="shared" si="367"/>
        <v>N29543133</v>
      </c>
      <c r="I7751" s="26" t="str">
        <f>H7751&amp;"x"&amp;COUNTIF($H$5:H7751,H7751)</f>
        <v>N29543133x3</v>
      </c>
      <c r="J7751" t="str">
        <f t="shared" si="368"/>
        <v>PUA1.2</v>
      </c>
    </row>
    <row r="7752" spans="1:10">
      <c r="A7752" s="24" t="s">
        <v>5886</v>
      </c>
      <c r="B7752" s="25">
        <v>3</v>
      </c>
      <c r="C7752" s="24" t="s">
        <v>5887</v>
      </c>
      <c r="D7752" s="24" t="s">
        <v>1076</v>
      </c>
      <c r="E7752" s="24" t="s">
        <v>5379</v>
      </c>
      <c r="F7752" s="24" t="s">
        <v>1540</v>
      </c>
      <c r="G7752" t="str">
        <f t="shared" si="366"/>
        <v>PUA1.3</v>
      </c>
      <c r="H7752" t="str">
        <f t="shared" si="367"/>
        <v>1_AVDD</v>
      </c>
      <c r="I7752" s="26" t="str">
        <f>H7752&amp;"x"&amp;COUNTIF($H$5:H7752,H7752)</f>
        <v>1_AVDDx12</v>
      </c>
      <c r="J7752" t="str">
        <f t="shared" si="368"/>
        <v>PUA1.3</v>
      </c>
    </row>
    <row r="7753" spans="1:10">
      <c r="A7753" s="24" t="s">
        <v>5886</v>
      </c>
      <c r="B7753" s="25">
        <v>4</v>
      </c>
      <c r="C7753" s="24" t="s">
        <v>5887</v>
      </c>
      <c r="D7753" s="24" t="s">
        <v>1076</v>
      </c>
      <c r="E7753" s="24" t="s">
        <v>1087</v>
      </c>
      <c r="F7753" s="24" t="s">
        <v>1088</v>
      </c>
      <c r="G7753" t="str">
        <f t="shared" si="366"/>
        <v>PUA1.4</v>
      </c>
      <c r="H7753" t="str">
        <f t="shared" si="367"/>
        <v>DGND</v>
      </c>
      <c r="I7753" s="26" t="str">
        <f>H7753&amp;"x"&amp;COUNTIF($H$5:H7753,H7753)</f>
        <v>DGNDx935</v>
      </c>
      <c r="J7753" t="str">
        <f t="shared" si="368"/>
        <v>PUA1.4</v>
      </c>
    </row>
    <row r="7754" spans="1:10">
      <c r="A7754" s="24" t="s">
        <v>5886</v>
      </c>
      <c r="B7754" s="25">
        <v>5</v>
      </c>
      <c r="C7754" s="24" t="s">
        <v>5887</v>
      </c>
      <c r="D7754" s="24" t="s">
        <v>1076</v>
      </c>
      <c r="E7754" s="24" t="s">
        <v>5450</v>
      </c>
      <c r="F7754" s="24" t="s">
        <v>5482</v>
      </c>
      <c r="G7754" t="str">
        <f t="shared" si="366"/>
        <v>PUA1.5</v>
      </c>
      <c r="H7754" t="str">
        <f t="shared" si="367"/>
        <v>N29543001</v>
      </c>
      <c r="I7754" s="26" t="str">
        <f>H7754&amp;"x"&amp;COUNTIF($H$5:H7754,H7754)</f>
        <v>N29543001x3</v>
      </c>
      <c r="J7754" t="str">
        <f t="shared" si="368"/>
        <v>PUA1.5</v>
      </c>
    </row>
    <row r="7755" spans="1:10">
      <c r="A7755" s="24" t="s">
        <v>5886</v>
      </c>
      <c r="B7755" s="25">
        <v>6</v>
      </c>
      <c r="C7755" s="24" t="s">
        <v>5887</v>
      </c>
      <c r="D7755" s="24" t="s">
        <v>1076</v>
      </c>
      <c r="E7755" s="24" t="s">
        <v>5890</v>
      </c>
      <c r="F7755" s="24" t="s">
        <v>5482</v>
      </c>
      <c r="G7755" t="str">
        <f t="shared" si="366"/>
        <v>PUA1.6</v>
      </c>
      <c r="H7755" t="str">
        <f t="shared" si="367"/>
        <v>N29543001</v>
      </c>
      <c r="I7755" s="26" t="str">
        <f>H7755&amp;"x"&amp;COUNTIF($H$5:H7755,H7755)</f>
        <v>N29543001x4</v>
      </c>
      <c r="J7755" t="str">
        <f t="shared" si="368"/>
        <v>PUA1.6</v>
      </c>
    </row>
    <row r="7756" spans="1:10">
      <c r="A7756" s="24" t="s">
        <v>5886</v>
      </c>
      <c r="B7756" s="25">
        <v>7</v>
      </c>
      <c r="C7756" s="24" t="s">
        <v>5887</v>
      </c>
      <c r="D7756" s="24" t="s">
        <v>1076</v>
      </c>
      <c r="E7756" s="24" t="s">
        <v>5891</v>
      </c>
      <c r="F7756" s="24" t="s">
        <v>5791</v>
      </c>
      <c r="G7756" t="str">
        <f t="shared" si="366"/>
        <v>PUA1.7</v>
      </c>
      <c r="H7756" t="str">
        <f t="shared" si="367"/>
        <v>P_TEMP1</v>
      </c>
      <c r="I7756" s="26" t="str">
        <f>H7756&amp;"x"&amp;COUNTIF($H$5:H7756,H7756)</f>
        <v>P_TEMP1x2</v>
      </c>
      <c r="J7756" t="str">
        <f t="shared" si="368"/>
        <v>PUA1.7</v>
      </c>
    </row>
    <row r="7757" spans="1:10">
      <c r="A7757" s="24" t="s">
        <v>5886</v>
      </c>
      <c r="B7757" s="24" t="s">
        <v>5410</v>
      </c>
      <c r="C7757" s="24" t="s">
        <v>5887</v>
      </c>
      <c r="D7757" s="24" t="s">
        <v>1076</v>
      </c>
      <c r="E7757" s="24" t="s">
        <v>5410</v>
      </c>
      <c r="F7757" s="24" t="s">
        <v>1088</v>
      </c>
      <c r="G7757" t="str">
        <f t="shared" si="366"/>
        <v>PUA1.EP</v>
      </c>
      <c r="H7757" t="str">
        <f t="shared" si="367"/>
        <v>DGND</v>
      </c>
      <c r="I7757" s="26" t="str">
        <f>H7757&amp;"x"&amp;COUNTIF($H$5:H7757,H7757)</f>
        <v>DGNDx936</v>
      </c>
      <c r="J7757" t="str">
        <f t="shared" si="368"/>
        <v>PUA1.EP</v>
      </c>
    </row>
    <row r="7758" spans="1:10">
      <c r="A7758" s="24" t="s">
        <v>5892</v>
      </c>
      <c r="B7758" s="24" t="s">
        <v>3022</v>
      </c>
      <c r="C7758" s="24" t="s">
        <v>5893</v>
      </c>
      <c r="D7758" s="24" t="s">
        <v>2848</v>
      </c>
      <c r="E7758" s="24" t="s">
        <v>5894</v>
      </c>
      <c r="F7758" s="24" t="s">
        <v>1088</v>
      </c>
      <c r="G7758" t="str">
        <f t="shared" si="366"/>
        <v>PUE1.A1</v>
      </c>
      <c r="H7758" t="str">
        <f t="shared" si="367"/>
        <v>DGND</v>
      </c>
      <c r="I7758" s="26" t="str">
        <f>H7758&amp;"x"&amp;COUNTIF($H$5:H7758,H7758)</f>
        <v>DGNDx937</v>
      </c>
      <c r="J7758" t="str">
        <f t="shared" si="368"/>
        <v>PUE1.A1</v>
      </c>
    </row>
    <row r="7759" spans="1:10">
      <c r="A7759" s="24" t="s">
        <v>5892</v>
      </c>
      <c r="B7759" s="24" t="s">
        <v>3021</v>
      </c>
      <c r="C7759" s="24" t="s">
        <v>5893</v>
      </c>
      <c r="D7759" s="24" t="s">
        <v>2848</v>
      </c>
      <c r="E7759" s="24" t="s">
        <v>5895</v>
      </c>
      <c r="F7759" s="24" t="s">
        <v>1088</v>
      </c>
      <c r="G7759" t="str">
        <f t="shared" si="366"/>
        <v>PUE1.A2</v>
      </c>
      <c r="H7759" t="str">
        <f t="shared" si="367"/>
        <v>DGND</v>
      </c>
      <c r="I7759" s="26" t="str">
        <f>H7759&amp;"x"&amp;COUNTIF($H$5:H7759,H7759)</f>
        <v>DGNDx938</v>
      </c>
      <c r="J7759" t="str">
        <f t="shared" si="368"/>
        <v>PUE1.A2</v>
      </c>
    </row>
    <row r="7760" spans="1:10">
      <c r="A7760" s="24" t="s">
        <v>5892</v>
      </c>
      <c r="B7760" s="24" t="s">
        <v>4517</v>
      </c>
      <c r="C7760" s="24" t="s">
        <v>5893</v>
      </c>
      <c r="D7760" s="24" t="s">
        <v>2848</v>
      </c>
      <c r="E7760" s="24" t="s">
        <v>5896</v>
      </c>
      <c r="F7760" s="24" t="s">
        <v>1088</v>
      </c>
      <c r="G7760" t="str">
        <f t="shared" si="366"/>
        <v>PUE1.A3</v>
      </c>
      <c r="H7760" t="str">
        <f t="shared" si="367"/>
        <v>DGND</v>
      </c>
      <c r="I7760" s="26" t="str">
        <f>H7760&amp;"x"&amp;COUNTIF($H$5:H7760,H7760)</f>
        <v>DGNDx939</v>
      </c>
      <c r="J7760" t="str">
        <f t="shared" si="368"/>
        <v>PUE1.A3</v>
      </c>
    </row>
    <row r="7761" spans="1:10">
      <c r="A7761" s="24" t="s">
        <v>5892</v>
      </c>
      <c r="B7761" s="24" t="s">
        <v>4519</v>
      </c>
      <c r="C7761" s="24" t="s">
        <v>5893</v>
      </c>
      <c r="D7761" s="24" t="s">
        <v>2848</v>
      </c>
      <c r="E7761" s="24" t="s">
        <v>5897</v>
      </c>
      <c r="F7761" s="24" t="s">
        <v>1088</v>
      </c>
      <c r="G7761" t="str">
        <f t="shared" si="366"/>
        <v>PUE1.A4</v>
      </c>
      <c r="H7761" t="str">
        <f t="shared" si="367"/>
        <v>DGND</v>
      </c>
      <c r="I7761" s="26" t="str">
        <f>H7761&amp;"x"&amp;COUNTIF($H$5:H7761,H7761)</f>
        <v>DGNDx940</v>
      </c>
      <c r="J7761" t="str">
        <f t="shared" si="368"/>
        <v>PUE1.A4</v>
      </c>
    </row>
    <row r="7762" spans="1:10">
      <c r="A7762" s="24" t="s">
        <v>5892</v>
      </c>
      <c r="B7762" s="24" t="s">
        <v>4521</v>
      </c>
      <c r="C7762" s="24" t="s">
        <v>5893</v>
      </c>
      <c r="D7762" s="24" t="s">
        <v>2848</v>
      </c>
      <c r="E7762" s="24" t="s">
        <v>5898</v>
      </c>
      <c r="F7762" s="24" t="s">
        <v>5492</v>
      </c>
      <c r="G7762" t="str">
        <f t="shared" si="366"/>
        <v>PUE1.A5</v>
      </c>
      <c r="H7762" t="str">
        <f t="shared" si="367"/>
        <v>VIN1</v>
      </c>
      <c r="I7762" s="26" t="str">
        <f>H7762&amp;"x"&amp;COUNTIF($H$5:H7762,H7762)</f>
        <v>VIN1x10</v>
      </c>
      <c r="J7762" t="str">
        <f t="shared" si="368"/>
        <v>PUE1.A5</v>
      </c>
    </row>
    <row r="7763" spans="1:10">
      <c r="A7763" s="24" t="s">
        <v>5892</v>
      </c>
      <c r="B7763" s="24" t="s">
        <v>4522</v>
      </c>
      <c r="C7763" s="24" t="s">
        <v>5893</v>
      </c>
      <c r="D7763" s="24" t="s">
        <v>2848</v>
      </c>
      <c r="E7763" s="24" t="s">
        <v>5899</v>
      </c>
      <c r="F7763" s="24" t="s">
        <v>5492</v>
      </c>
      <c r="G7763" t="str">
        <f t="shared" si="366"/>
        <v>PUE1.A6</v>
      </c>
      <c r="H7763" t="str">
        <f t="shared" si="367"/>
        <v>VIN1</v>
      </c>
      <c r="I7763" s="26" t="str">
        <f>H7763&amp;"x"&amp;COUNTIF($H$5:H7763,H7763)</f>
        <v>VIN1x11</v>
      </c>
      <c r="J7763" t="str">
        <f t="shared" si="368"/>
        <v>PUE1.A6</v>
      </c>
    </row>
    <row r="7764" spans="1:10">
      <c r="A7764" s="24" t="s">
        <v>5892</v>
      </c>
      <c r="B7764" s="24" t="s">
        <v>4523</v>
      </c>
      <c r="C7764" s="24" t="s">
        <v>5893</v>
      </c>
      <c r="D7764" s="24" t="s">
        <v>2848</v>
      </c>
      <c r="E7764" s="24" t="s">
        <v>5900</v>
      </c>
      <c r="F7764" s="24" t="s">
        <v>5492</v>
      </c>
      <c r="G7764" t="str">
        <f t="shared" si="366"/>
        <v>PUE1.A7</v>
      </c>
      <c r="H7764" t="str">
        <f t="shared" si="367"/>
        <v>VIN1</v>
      </c>
      <c r="I7764" s="26" t="str">
        <f>H7764&amp;"x"&amp;COUNTIF($H$5:H7764,H7764)</f>
        <v>VIN1x12</v>
      </c>
      <c r="J7764" t="str">
        <f t="shared" si="368"/>
        <v>PUE1.A7</v>
      </c>
    </row>
    <row r="7765" spans="1:10">
      <c r="A7765" s="24" t="s">
        <v>5892</v>
      </c>
      <c r="B7765" s="24" t="s">
        <v>4795</v>
      </c>
      <c r="C7765" s="24" t="s">
        <v>5893</v>
      </c>
      <c r="D7765" s="24" t="s">
        <v>2848</v>
      </c>
      <c r="E7765" s="24" t="s">
        <v>5901</v>
      </c>
      <c r="F7765" s="24" t="s">
        <v>1088</v>
      </c>
      <c r="G7765" t="str">
        <f t="shared" si="366"/>
        <v>PUE1.B1</v>
      </c>
      <c r="H7765" t="str">
        <f t="shared" si="367"/>
        <v>DGND</v>
      </c>
      <c r="I7765" s="26" t="str">
        <f>H7765&amp;"x"&amp;COUNTIF($H$5:H7765,H7765)</f>
        <v>DGNDx941</v>
      </c>
      <c r="J7765" t="str">
        <f t="shared" si="368"/>
        <v>PUE1.B1</v>
      </c>
    </row>
    <row r="7766" spans="1:10">
      <c r="A7766" s="24" t="s">
        <v>5892</v>
      </c>
      <c r="B7766" s="24" t="s">
        <v>4796</v>
      </c>
      <c r="C7766" s="24" t="s">
        <v>5893</v>
      </c>
      <c r="D7766" s="24" t="s">
        <v>2848</v>
      </c>
      <c r="E7766" s="24" t="s">
        <v>5902</v>
      </c>
      <c r="F7766" s="24" t="s">
        <v>1088</v>
      </c>
      <c r="G7766" t="str">
        <f t="shared" si="366"/>
        <v>PUE1.B2</v>
      </c>
      <c r="H7766" t="str">
        <f t="shared" si="367"/>
        <v>DGND</v>
      </c>
      <c r="I7766" s="26" t="str">
        <f>H7766&amp;"x"&amp;COUNTIF($H$5:H7766,H7766)</f>
        <v>DGNDx942</v>
      </c>
      <c r="J7766" t="str">
        <f t="shared" si="368"/>
        <v>PUE1.B2</v>
      </c>
    </row>
    <row r="7767" spans="1:10">
      <c r="A7767" s="24" t="s">
        <v>5892</v>
      </c>
      <c r="B7767" s="24" t="s">
        <v>4797</v>
      </c>
      <c r="C7767" s="24" t="s">
        <v>5893</v>
      </c>
      <c r="D7767" s="24" t="s">
        <v>2848</v>
      </c>
      <c r="E7767" s="24" t="s">
        <v>5903</v>
      </c>
      <c r="F7767" s="24" t="s">
        <v>1088</v>
      </c>
      <c r="G7767" t="str">
        <f t="shared" si="366"/>
        <v>PUE1.B3</v>
      </c>
      <c r="H7767" t="str">
        <f t="shared" si="367"/>
        <v>DGND</v>
      </c>
      <c r="I7767" s="26" t="str">
        <f>H7767&amp;"x"&amp;COUNTIF($H$5:H7767,H7767)</f>
        <v>DGNDx943</v>
      </c>
      <c r="J7767" t="str">
        <f t="shared" si="368"/>
        <v>PUE1.B3</v>
      </c>
    </row>
    <row r="7768" spans="1:10">
      <c r="A7768" s="24" t="s">
        <v>5892</v>
      </c>
      <c r="B7768" s="24" t="s">
        <v>4799</v>
      </c>
      <c r="C7768" s="24" t="s">
        <v>5893</v>
      </c>
      <c r="D7768" s="24" t="s">
        <v>2848</v>
      </c>
      <c r="E7768" s="24" t="s">
        <v>5904</v>
      </c>
      <c r="F7768" s="24" t="s">
        <v>1088</v>
      </c>
      <c r="G7768" t="str">
        <f t="shared" si="366"/>
        <v>PUE1.B4</v>
      </c>
      <c r="H7768" t="str">
        <f t="shared" si="367"/>
        <v>DGND</v>
      </c>
      <c r="I7768" s="26" t="str">
        <f>H7768&amp;"x"&amp;COUNTIF($H$5:H7768,H7768)</f>
        <v>DGNDx944</v>
      </c>
      <c r="J7768" t="str">
        <f t="shared" si="368"/>
        <v>PUE1.B4</v>
      </c>
    </row>
    <row r="7769" spans="1:10">
      <c r="A7769" s="24" t="s">
        <v>5892</v>
      </c>
      <c r="B7769" s="24" t="s">
        <v>4800</v>
      </c>
      <c r="C7769" s="24" t="s">
        <v>5893</v>
      </c>
      <c r="D7769" s="24" t="s">
        <v>2848</v>
      </c>
      <c r="E7769" s="24" t="s">
        <v>5905</v>
      </c>
      <c r="F7769" s="24" t="s">
        <v>1088</v>
      </c>
      <c r="G7769" t="str">
        <f t="shared" si="366"/>
        <v>PUE1.B5</v>
      </c>
      <c r="H7769" t="str">
        <f t="shared" si="367"/>
        <v>DGND</v>
      </c>
      <c r="I7769" s="26" t="str">
        <f>H7769&amp;"x"&amp;COUNTIF($H$5:H7769,H7769)</f>
        <v>DGNDx945</v>
      </c>
      <c r="J7769" t="str">
        <f t="shared" si="368"/>
        <v>PUE1.B5</v>
      </c>
    </row>
    <row r="7770" spans="1:10">
      <c r="A7770" s="24" t="s">
        <v>5892</v>
      </c>
      <c r="B7770" s="24" t="s">
        <v>4801</v>
      </c>
      <c r="C7770" s="24" t="s">
        <v>5893</v>
      </c>
      <c r="D7770" s="24" t="s">
        <v>2848</v>
      </c>
      <c r="E7770" s="24" t="s">
        <v>5906</v>
      </c>
      <c r="F7770" s="24" t="s">
        <v>1088</v>
      </c>
      <c r="G7770" t="str">
        <f t="shared" si="366"/>
        <v>PUE1.B6</v>
      </c>
      <c r="H7770" t="str">
        <f t="shared" si="367"/>
        <v>DGND</v>
      </c>
      <c r="I7770" s="26" t="str">
        <f>H7770&amp;"x"&amp;COUNTIF($H$5:H7770,H7770)</f>
        <v>DGNDx946</v>
      </c>
      <c r="J7770" t="str">
        <f t="shared" si="368"/>
        <v>PUE1.B6</v>
      </c>
    </row>
    <row r="7771" spans="1:10">
      <c r="A7771" s="24" t="s">
        <v>5892</v>
      </c>
      <c r="B7771" s="24" t="s">
        <v>4803</v>
      </c>
      <c r="C7771" s="24" t="s">
        <v>5893</v>
      </c>
      <c r="D7771" s="24" t="s">
        <v>1076</v>
      </c>
      <c r="E7771" s="24" t="s">
        <v>5907</v>
      </c>
      <c r="F7771" s="24" t="s">
        <v>5466</v>
      </c>
      <c r="G7771" t="str">
        <f t="shared" si="366"/>
        <v>PUE1.B7</v>
      </c>
      <c r="H7771" t="str">
        <f t="shared" si="367"/>
        <v>1RUN1</v>
      </c>
      <c r="I7771" s="26" t="str">
        <f>H7771&amp;"x"&amp;COUNTIF($H$5:H7771,H7771)</f>
        <v>1RUN1x4</v>
      </c>
      <c r="J7771" t="str">
        <f t="shared" si="368"/>
        <v>PUE1.B7</v>
      </c>
    </row>
    <row r="7772" spans="1:10">
      <c r="A7772" s="24" t="s">
        <v>5892</v>
      </c>
      <c r="B7772" s="24" t="s">
        <v>257</v>
      </c>
      <c r="C7772" s="24" t="s">
        <v>5893</v>
      </c>
      <c r="D7772" s="24" t="s">
        <v>1076</v>
      </c>
      <c r="E7772" s="24" t="s">
        <v>5908</v>
      </c>
      <c r="F7772" s="24" t="s">
        <v>5811</v>
      </c>
      <c r="G7772" t="str">
        <f t="shared" si="366"/>
        <v>PUE1.C1</v>
      </c>
      <c r="H7772" t="str">
        <f t="shared" si="367"/>
        <v>N29544259</v>
      </c>
      <c r="I7772" s="26" t="str">
        <f>H7772&amp;"x"&amp;COUNTIF($H$5:H7772,H7772)</f>
        <v>N29544259x3</v>
      </c>
      <c r="J7772" t="str">
        <f t="shared" si="368"/>
        <v>PUE1.C1</v>
      </c>
    </row>
    <row r="7773" spans="1:10">
      <c r="A7773" s="24" t="s">
        <v>5892</v>
      </c>
      <c r="B7773" s="24" t="s">
        <v>4879</v>
      </c>
      <c r="C7773" s="24" t="s">
        <v>5893</v>
      </c>
      <c r="D7773" s="24" t="s">
        <v>2848</v>
      </c>
      <c r="E7773" s="24" t="s">
        <v>5909</v>
      </c>
      <c r="F7773" s="24" t="s">
        <v>5511</v>
      </c>
      <c r="G7773" t="str">
        <f t="shared" si="366"/>
        <v>PUE1.C2</v>
      </c>
      <c r="H7773" t="str">
        <f t="shared" si="367"/>
        <v>N29544228</v>
      </c>
      <c r="I7773" s="26" t="str">
        <f>H7773&amp;"x"&amp;COUNTIF($H$5:H7773,H7773)</f>
        <v>N29544228x5</v>
      </c>
      <c r="J7773" t="str">
        <f t="shared" si="368"/>
        <v>PUE1.C2</v>
      </c>
    </row>
    <row r="7774" spans="1:10">
      <c r="A7774" s="24" t="s">
        <v>5892</v>
      </c>
      <c r="B7774" s="24" t="s">
        <v>5910</v>
      </c>
      <c r="C7774" s="24" t="s">
        <v>5893</v>
      </c>
      <c r="D7774" s="24" t="s">
        <v>2848</v>
      </c>
      <c r="E7774" s="24" t="s">
        <v>5911</v>
      </c>
      <c r="F7774" s="24" t="s">
        <v>1088</v>
      </c>
      <c r="G7774" t="str">
        <f t="shared" si="366"/>
        <v>PUE1.C3</v>
      </c>
      <c r="H7774" t="str">
        <f t="shared" si="367"/>
        <v>DGND</v>
      </c>
      <c r="I7774" s="26" t="str">
        <f>H7774&amp;"x"&amp;COUNTIF($H$5:H7774,H7774)</f>
        <v>DGNDx947</v>
      </c>
      <c r="J7774" t="str">
        <f t="shared" si="368"/>
        <v>PUE1.C3</v>
      </c>
    </row>
    <row r="7775" spans="1:10">
      <c r="A7775" s="24" t="s">
        <v>5892</v>
      </c>
      <c r="B7775" s="24" t="s">
        <v>5912</v>
      </c>
      <c r="C7775" s="24" t="s">
        <v>5893</v>
      </c>
      <c r="D7775" s="24" t="s">
        <v>2848</v>
      </c>
      <c r="E7775" s="24" t="s">
        <v>5913</v>
      </c>
      <c r="F7775" s="24" t="s">
        <v>1088</v>
      </c>
      <c r="G7775" t="str">
        <f t="shared" si="366"/>
        <v>PUE1.C4</v>
      </c>
      <c r="H7775" t="str">
        <f t="shared" si="367"/>
        <v>DGND</v>
      </c>
      <c r="I7775" s="26" t="str">
        <f>H7775&amp;"x"&amp;COUNTIF($H$5:H7775,H7775)</f>
        <v>DGNDx948</v>
      </c>
      <c r="J7775" t="str">
        <f t="shared" si="368"/>
        <v>PUE1.C4</v>
      </c>
    </row>
    <row r="7776" spans="1:10">
      <c r="A7776" s="24" t="s">
        <v>5892</v>
      </c>
      <c r="B7776" s="24" t="s">
        <v>5914</v>
      </c>
      <c r="C7776" s="24" t="s">
        <v>5893</v>
      </c>
      <c r="D7776" s="24" t="s">
        <v>2848</v>
      </c>
      <c r="E7776" s="24" t="s">
        <v>5915</v>
      </c>
      <c r="F7776" s="24" t="s">
        <v>1088</v>
      </c>
      <c r="G7776" t="str">
        <f t="shared" si="366"/>
        <v>PUE1.C5</v>
      </c>
      <c r="H7776" t="str">
        <f t="shared" si="367"/>
        <v>DGND</v>
      </c>
      <c r="I7776" s="26" t="str">
        <f>H7776&amp;"x"&amp;COUNTIF($H$5:H7776,H7776)</f>
        <v>DGNDx949</v>
      </c>
      <c r="J7776" t="str">
        <f t="shared" si="368"/>
        <v>PUE1.C5</v>
      </c>
    </row>
    <row r="7777" spans="1:10">
      <c r="A7777" s="24" t="s">
        <v>5892</v>
      </c>
      <c r="B7777" s="24" t="s">
        <v>5916</v>
      </c>
      <c r="C7777" s="24" t="s">
        <v>5893</v>
      </c>
      <c r="D7777" s="24" t="s">
        <v>2848</v>
      </c>
      <c r="E7777" s="24" t="s">
        <v>5917</v>
      </c>
      <c r="F7777" s="24" t="s">
        <v>1088</v>
      </c>
      <c r="G7777" t="str">
        <f t="shared" si="366"/>
        <v>PUE1.C6</v>
      </c>
      <c r="H7777" t="str">
        <f t="shared" si="367"/>
        <v>DGND</v>
      </c>
      <c r="I7777" s="26" t="str">
        <f>H7777&amp;"x"&amp;COUNTIF($H$5:H7777,H7777)</f>
        <v>DGNDx950</v>
      </c>
      <c r="J7777" t="str">
        <f t="shared" si="368"/>
        <v>PUE1.C6</v>
      </c>
    </row>
    <row r="7778" spans="1:10">
      <c r="A7778" s="24" t="s">
        <v>5892</v>
      </c>
      <c r="B7778" s="24" t="s">
        <v>5918</v>
      </c>
      <c r="C7778" s="24" t="s">
        <v>5893</v>
      </c>
      <c r="D7778" s="24" t="s">
        <v>1076</v>
      </c>
      <c r="E7778" s="24" t="s">
        <v>5919</v>
      </c>
      <c r="F7778" s="24" t="s">
        <v>5495</v>
      </c>
      <c r="G7778" t="str">
        <f t="shared" si="366"/>
        <v>PUE1.C7</v>
      </c>
      <c r="H7778" t="str">
        <f t="shared" si="367"/>
        <v>N29544028</v>
      </c>
      <c r="I7778" s="26" t="str">
        <f>H7778&amp;"x"&amp;COUNTIF($H$5:H7778,H7778)</f>
        <v>N29544028x2</v>
      </c>
      <c r="J7778" t="str">
        <f t="shared" si="368"/>
        <v>PUE1.C7</v>
      </c>
    </row>
    <row r="7779" spans="1:10">
      <c r="A7779" s="24" t="s">
        <v>5892</v>
      </c>
      <c r="B7779" s="24" t="s">
        <v>5920</v>
      </c>
      <c r="C7779" s="24" t="s">
        <v>5893</v>
      </c>
      <c r="D7779" s="24" t="s">
        <v>2848</v>
      </c>
      <c r="E7779" s="24" t="s">
        <v>5921</v>
      </c>
      <c r="F7779" s="24" t="s">
        <v>5511</v>
      </c>
      <c r="G7779" t="str">
        <f t="shared" si="366"/>
        <v>PUE1.D1</v>
      </c>
      <c r="H7779" t="str">
        <f t="shared" si="367"/>
        <v>N29544228</v>
      </c>
      <c r="I7779" s="26" t="str">
        <f>H7779&amp;"x"&amp;COUNTIF($H$5:H7779,H7779)</f>
        <v>N29544228x6</v>
      </c>
      <c r="J7779" t="str">
        <f t="shared" si="368"/>
        <v>PUE1.D1</v>
      </c>
    </row>
    <row r="7780" spans="1:10">
      <c r="A7780" s="24" t="s">
        <v>5892</v>
      </c>
      <c r="B7780" s="24" t="s">
        <v>5922</v>
      </c>
      <c r="C7780" s="24" t="s">
        <v>5893</v>
      </c>
      <c r="D7780" s="24" t="s">
        <v>2848</v>
      </c>
      <c r="E7780" s="24" t="s">
        <v>5923</v>
      </c>
      <c r="F7780" s="24" t="s">
        <v>5511</v>
      </c>
      <c r="G7780" t="str">
        <f t="shared" si="366"/>
        <v>PUE1.D2</v>
      </c>
      <c r="H7780" t="str">
        <f t="shared" si="367"/>
        <v>N29544228</v>
      </c>
      <c r="I7780" s="26" t="str">
        <f>H7780&amp;"x"&amp;COUNTIF($H$5:H7780,H7780)</f>
        <v>N29544228x7</v>
      </c>
      <c r="J7780" t="str">
        <f t="shared" si="368"/>
        <v>PUE1.D2</v>
      </c>
    </row>
    <row r="7781" spans="1:10">
      <c r="A7781" s="24" t="s">
        <v>5892</v>
      </c>
      <c r="B7781" s="24" t="s">
        <v>5924</v>
      </c>
      <c r="C7781" s="24" t="s">
        <v>5893</v>
      </c>
      <c r="D7781" s="24" t="s">
        <v>2848</v>
      </c>
      <c r="E7781" s="24" t="s">
        <v>5925</v>
      </c>
      <c r="F7781" s="24" t="s">
        <v>1088</v>
      </c>
      <c r="G7781" t="str">
        <f t="shared" si="366"/>
        <v>PUE1.D3</v>
      </c>
      <c r="H7781" t="str">
        <f t="shared" si="367"/>
        <v>DGND</v>
      </c>
      <c r="I7781" s="26" t="str">
        <f>H7781&amp;"x"&amp;COUNTIF($H$5:H7781,H7781)</f>
        <v>DGNDx951</v>
      </c>
      <c r="J7781" t="str">
        <f t="shared" si="368"/>
        <v>PUE1.D3</v>
      </c>
    </row>
    <row r="7782" spans="1:10">
      <c r="A7782" s="24" t="s">
        <v>5892</v>
      </c>
      <c r="B7782" s="24" t="s">
        <v>5926</v>
      </c>
      <c r="C7782" s="24" t="s">
        <v>5893</v>
      </c>
      <c r="D7782" s="24" t="s">
        <v>2848</v>
      </c>
      <c r="E7782" s="24" t="s">
        <v>5927</v>
      </c>
      <c r="F7782" s="24" t="s">
        <v>1088</v>
      </c>
      <c r="G7782" t="str">
        <f t="shared" si="366"/>
        <v>PUE1.D4</v>
      </c>
      <c r="H7782" t="str">
        <f t="shared" si="367"/>
        <v>DGND</v>
      </c>
      <c r="I7782" s="26" t="str">
        <f>H7782&amp;"x"&amp;COUNTIF($H$5:H7782,H7782)</f>
        <v>DGNDx952</v>
      </c>
      <c r="J7782" t="str">
        <f t="shared" si="368"/>
        <v>PUE1.D4</v>
      </c>
    </row>
    <row r="7783" spans="1:10">
      <c r="A7783" s="24" t="s">
        <v>5892</v>
      </c>
      <c r="B7783" s="24" t="s">
        <v>5928</v>
      </c>
      <c r="C7783" s="24" t="s">
        <v>5893</v>
      </c>
      <c r="D7783" s="24" t="s">
        <v>2848</v>
      </c>
      <c r="E7783" s="24" t="s">
        <v>5929</v>
      </c>
      <c r="F7783" s="24" t="s">
        <v>1088</v>
      </c>
      <c r="G7783" t="str">
        <f t="shared" si="366"/>
        <v>PUE1.D5</v>
      </c>
      <c r="H7783" t="str">
        <f t="shared" si="367"/>
        <v>DGND</v>
      </c>
      <c r="I7783" s="26" t="str">
        <f>H7783&amp;"x"&amp;COUNTIF($H$5:H7783,H7783)</f>
        <v>DGNDx953</v>
      </c>
      <c r="J7783" t="str">
        <f t="shared" si="368"/>
        <v>PUE1.D5</v>
      </c>
    </row>
    <row r="7784" spans="1:10">
      <c r="A7784" s="24" t="s">
        <v>5892</v>
      </c>
      <c r="B7784" s="24" t="s">
        <v>5930</v>
      </c>
      <c r="C7784" s="24" t="s">
        <v>5893</v>
      </c>
      <c r="D7784" s="24" t="s">
        <v>1076</v>
      </c>
      <c r="E7784" s="24" t="s">
        <v>5931</v>
      </c>
      <c r="F7784" s="24" t="s">
        <v>5819</v>
      </c>
      <c r="G7784" t="str">
        <f t="shared" si="366"/>
        <v>PUE1.D6</v>
      </c>
      <c r="H7784" t="str">
        <f t="shared" si="367"/>
        <v>PG_1N15V</v>
      </c>
      <c r="I7784" s="26" t="str">
        <f>H7784&amp;"x"&amp;COUNTIF($H$5:H7784,H7784)</f>
        <v>PG_1N15Vx2</v>
      </c>
      <c r="J7784" t="str">
        <f t="shared" si="368"/>
        <v>PUE1.D6</v>
      </c>
    </row>
    <row r="7785" spans="1:10">
      <c r="A7785" s="24" t="s">
        <v>5892</v>
      </c>
      <c r="B7785" s="24" t="s">
        <v>5932</v>
      </c>
      <c r="C7785" s="24" t="s">
        <v>5893</v>
      </c>
      <c r="D7785" s="24" t="s">
        <v>1076</v>
      </c>
      <c r="E7785" s="24" t="s">
        <v>5933</v>
      </c>
      <c r="F7785" s="24" t="s">
        <v>5806</v>
      </c>
      <c r="G7785" t="str">
        <f t="shared" si="366"/>
        <v>PUE1.D7</v>
      </c>
      <c r="H7785" t="str">
        <f t="shared" si="367"/>
        <v>N29544554</v>
      </c>
      <c r="I7785" s="26" t="str">
        <f>H7785&amp;"x"&amp;COUNTIF($H$5:H7785,H7785)</f>
        <v>N29544554x2</v>
      </c>
      <c r="J7785" t="str">
        <f t="shared" si="368"/>
        <v>PUE1.D7</v>
      </c>
    </row>
    <row r="7786" spans="1:10">
      <c r="A7786" s="24" t="s">
        <v>5892</v>
      </c>
      <c r="B7786" s="24" t="s">
        <v>370</v>
      </c>
      <c r="C7786" s="24" t="s">
        <v>5893</v>
      </c>
      <c r="D7786" s="24" t="s">
        <v>2848</v>
      </c>
      <c r="E7786" s="24" t="s">
        <v>5934</v>
      </c>
      <c r="F7786" s="24" t="s">
        <v>5511</v>
      </c>
      <c r="G7786" t="str">
        <f t="shared" si="366"/>
        <v>PUE1.E1</v>
      </c>
      <c r="H7786" t="str">
        <f t="shared" si="367"/>
        <v>N29544228</v>
      </c>
      <c r="I7786" s="26" t="str">
        <f>H7786&amp;"x"&amp;COUNTIF($H$5:H7786,H7786)</f>
        <v>N29544228x8</v>
      </c>
      <c r="J7786" t="str">
        <f t="shared" si="368"/>
        <v>PUE1.E1</v>
      </c>
    </row>
    <row r="7787" spans="1:10">
      <c r="A7787" s="24" t="s">
        <v>5892</v>
      </c>
      <c r="B7787" s="24" t="s">
        <v>5350</v>
      </c>
      <c r="C7787" s="24" t="s">
        <v>5893</v>
      </c>
      <c r="D7787" s="24" t="s">
        <v>2848</v>
      </c>
      <c r="E7787" s="24" t="s">
        <v>5935</v>
      </c>
      <c r="F7787" s="24" t="s">
        <v>5511</v>
      </c>
      <c r="G7787" t="str">
        <f t="shared" si="366"/>
        <v>PUE1.E2</v>
      </c>
      <c r="H7787" t="str">
        <f t="shared" si="367"/>
        <v>N29544228</v>
      </c>
      <c r="I7787" s="26" t="str">
        <f>H7787&amp;"x"&amp;COUNTIF($H$5:H7787,H7787)</f>
        <v>N29544228x9</v>
      </c>
      <c r="J7787" t="str">
        <f t="shared" si="368"/>
        <v>PUE1.E2</v>
      </c>
    </row>
    <row r="7788" spans="1:10">
      <c r="A7788" s="24" t="s">
        <v>5892</v>
      </c>
      <c r="B7788" s="24" t="s">
        <v>5936</v>
      </c>
      <c r="C7788" s="24" t="s">
        <v>5893</v>
      </c>
      <c r="D7788" s="24" t="s">
        <v>2848</v>
      </c>
      <c r="E7788" s="24" t="s">
        <v>5937</v>
      </c>
      <c r="F7788" s="24" t="s">
        <v>1088</v>
      </c>
      <c r="G7788" t="str">
        <f t="shared" si="366"/>
        <v>PUE1.E3</v>
      </c>
      <c r="H7788" t="str">
        <f t="shared" si="367"/>
        <v>DGND</v>
      </c>
      <c r="I7788" s="26" t="str">
        <f>H7788&amp;"x"&amp;COUNTIF($H$5:H7788,H7788)</f>
        <v>DGNDx954</v>
      </c>
      <c r="J7788" t="str">
        <f t="shared" si="368"/>
        <v>PUE1.E3</v>
      </c>
    </row>
    <row r="7789" spans="1:10">
      <c r="A7789" s="24" t="s">
        <v>5892</v>
      </c>
      <c r="B7789" s="24" t="s">
        <v>5938</v>
      </c>
      <c r="C7789" s="24" t="s">
        <v>5893</v>
      </c>
      <c r="D7789" s="24" t="s">
        <v>2848</v>
      </c>
      <c r="E7789" s="24" t="s">
        <v>5939</v>
      </c>
      <c r="F7789" s="24" t="s">
        <v>1088</v>
      </c>
      <c r="G7789" t="str">
        <f t="shared" si="366"/>
        <v>PUE1.E4</v>
      </c>
      <c r="H7789" t="str">
        <f t="shared" si="367"/>
        <v>DGND</v>
      </c>
      <c r="I7789" s="26" t="str">
        <f>H7789&amp;"x"&amp;COUNTIF($H$5:H7789,H7789)</f>
        <v>DGNDx955</v>
      </c>
      <c r="J7789" t="str">
        <f t="shared" si="368"/>
        <v>PUE1.E4</v>
      </c>
    </row>
    <row r="7790" spans="1:10">
      <c r="A7790" s="24" t="s">
        <v>5892</v>
      </c>
      <c r="B7790" s="24" t="s">
        <v>5940</v>
      </c>
      <c r="C7790" s="24" t="s">
        <v>5893</v>
      </c>
      <c r="D7790" s="24" t="s">
        <v>2848</v>
      </c>
      <c r="E7790" s="24" t="s">
        <v>5941</v>
      </c>
      <c r="F7790" s="24" t="s">
        <v>1088</v>
      </c>
      <c r="G7790" t="str">
        <f t="shared" si="366"/>
        <v>PUE1.E5</v>
      </c>
      <c r="H7790" t="str">
        <f t="shared" si="367"/>
        <v>DGND</v>
      </c>
      <c r="I7790" s="26" t="str">
        <f>H7790&amp;"x"&amp;COUNTIF($H$5:H7790,H7790)</f>
        <v>DGNDx956</v>
      </c>
      <c r="J7790" t="str">
        <f t="shared" si="368"/>
        <v>PUE1.E5</v>
      </c>
    </row>
    <row r="7791" spans="1:10">
      <c r="A7791" s="24" t="s">
        <v>5892</v>
      </c>
      <c r="B7791" s="24" t="s">
        <v>5942</v>
      </c>
      <c r="C7791" s="24" t="s">
        <v>5893</v>
      </c>
      <c r="D7791" s="24" t="s">
        <v>1076</v>
      </c>
      <c r="E7791" s="24" t="s">
        <v>5943</v>
      </c>
      <c r="F7791" s="24" t="s">
        <v>5824</v>
      </c>
      <c r="G7791" t="str">
        <f t="shared" si="366"/>
        <v>PUE1.E6</v>
      </c>
      <c r="H7791" t="str">
        <f t="shared" si="367"/>
        <v>S1_CLKOUT1</v>
      </c>
      <c r="I7791" s="26" t="str">
        <f>H7791&amp;"x"&amp;COUNTIF($H$5:H7791,H7791)</f>
        <v>S1_CLKOUT1x2</v>
      </c>
      <c r="J7791" t="str">
        <f t="shared" si="368"/>
        <v>PUE1.E6</v>
      </c>
    </row>
    <row r="7792" spans="1:10">
      <c r="A7792" s="24" t="s">
        <v>5892</v>
      </c>
      <c r="B7792" s="24" t="s">
        <v>5944</v>
      </c>
      <c r="C7792" s="24" t="s">
        <v>5893</v>
      </c>
      <c r="D7792" s="24" t="s">
        <v>1076</v>
      </c>
      <c r="E7792" s="24" t="s">
        <v>5945</v>
      </c>
      <c r="F7792" s="24" t="s">
        <v>5802</v>
      </c>
      <c r="G7792" t="str">
        <f t="shared" si="366"/>
        <v>PUE1.E7</v>
      </c>
      <c r="H7792" t="str">
        <f t="shared" si="367"/>
        <v>N29544152</v>
      </c>
      <c r="I7792" s="26" t="str">
        <f>H7792&amp;"x"&amp;COUNTIF($H$5:H7792,H7792)</f>
        <v>N29544152x2</v>
      </c>
      <c r="J7792" t="str">
        <f t="shared" si="368"/>
        <v>PUE1.E7</v>
      </c>
    </row>
    <row r="7793" spans="1:10">
      <c r="A7793" s="24" t="s">
        <v>5892</v>
      </c>
      <c r="B7793" s="24" t="s">
        <v>5946</v>
      </c>
      <c r="C7793" s="24" t="s">
        <v>5893</v>
      </c>
      <c r="D7793" s="24" t="s">
        <v>2848</v>
      </c>
      <c r="E7793" s="24" t="s">
        <v>5947</v>
      </c>
      <c r="F7793" s="24" t="s">
        <v>1088</v>
      </c>
      <c r="G7793" t="str">
        <f t="shared" si="366"/>
        <v>PUE1.F1</v>
      </c>
      <c r="H7793" t="str">
        <f t="shared" si="367"/>
        <v>DGND</v>
      </c>
      <c r="I7793" s="26" t="str">
        <f>H7793&amp;"x"&amp;COUNTIF($H$5:H7793,H7793)</f>
        <v>DGNDx957</v>
      </c>
      <c r="J7793" t="str">
        <f t="shared" si="368"/>
        <v>PUE1.F1</v>
      </c>
    </row>
    <row r="7794" spans="1:10">
      <c r="A7794" s="24" t="s">
        <v>5892</v>
      </c>
      <c r="B7794" s="24" t="s">
        <v>5948</v>
      </c>
      <c r="C7794" s="24" t="s">
        <v>5893</v>
      </c>
      <c r="D7794" s="24" t="s">
        <v>2848</v>
      </c>
      <c r="E7794" s="24" t="s">
        <v>5949</v>
      </c>
      <c r="F7794" s="24" t="s">
        <v>1088</v>
      </c>
      <c r="G7794" t="str">
        <f t="shared" si="366"/>
        <v>PUE1.F2</v>
      </c>
      <c r="H7794" t="str">
        <f t="shared" si="367"/>
        <v>DGND</v>
      </c>
      <c r="I7794" s="26" t="str">
        <f>H7794&amp;"x"&amp;COUNTIF($H$5:H7794,H7794)</f>
        <v>DGNDx958</v>
      </c>
      <c r="J7794" t="str">
        <f t="shared" si="368"/>
        <v>PUE1.F2</v>
      </c>
    </row>
    <row r="7795" spans="1:10">
      <c r="A7795" s="24" t="s">
        <v>5892</v>
      </c>
      <c r="B7795" s="24" t="s">
        <v>5950</v>
      </c>
      <c r="C7795" s="24" t="s">
        <v>5893</v>
      </c>
      <c r="D7795" s="24" t="s">
        <v>1076</v>
      </c>
      <c r="E7795" s="24" t="s">
        <v>5951</v>
      </c>
      <c r="F7795" s="24" t="s">
        <v>5808</v>
      </c>
      <c r="G7795" t="str">
        <f t="shared" si="366"/>
        <v>PUE1.F3</v>
      </c>
      <c r="H7795" t="str">
        <f t="shared" si="367"/>
        <v>N29544474</v>
      </c>
      <c r="I7795" s="26" t="str">
        <f>H7795&amp;"x"&amp;COUNTIF($H$5:H7795,H7795)</f>
        <v>N29544474x2</v>
      </c>
      <c r="J7795" t="str">
        <f t="shared" si="368"/>
        <v>PUE1.F3</v>
      </c>
    </row>
    <row r="7796" spans="1:10">
      <c r="A7796" s="24" t="s">
        <v>5892</v>
      </c>
      <c r="B7796" s="24" t="s">
        <v>5952</v>
      </c>
      <c r="C7796" s="24" t="s">
        <v>5893</v>
      </c>
      <c r="D7796" s="24" t="s">
        <v>1076</v>
      </c>
      <c r="E7796" s="24" t="s">
        <v>5953</v>
      </c>
      <c r="F7796" s="24" t="s">
        <v>5809</v>
      </c>
      <c r="G7796" t="str">
        <f t="shared" si="366"/>
        <v>PUE1.F4</v>
      </c>
      <c r="H7796" t="str">
        <f t="shared" si="367"/>
        <v>N29544478</v>
      </c>
      <c r="I7796" s="26" t="str">
        <f>H7796&amp;"x"&amp;COUNTIF($H$5:H7796,H7796)</f>
        <v>N29544478x2</v>
      </c>
      <c r="J7796" t="str">
        <f t="shared" si="368"/>
        <v>PUE1.F4</v>
      </c>
    </row>
    <row r="7797" spans="1:10">
      <c r="A7797" s="24" t="s">
        <v>5892</v>
      </c>
      <c r="B7797" s="24" t="s">
        <v>5954</v>
      </c>
      <c r="C7797" s="24" t="s">
        <v>5893</v>
      </c>
      <c r="D7797" s="24" t="s">
        <v>2848</v>
      </c>
      <c r="E7797" s="24" t="s">
        <v>5955</v>
      </c>
      <c r="F7797" s="24" t="s">
        <v>1088</v>
      </c>
      <c r="G7797" t="str">
        <f t="shared" si="366"/>
        <v>PUE1.F5</v>
      </c>
      <c r="H7797" t="str">
        <f t="shared" si="367"/>
        <v>DGND</v>
      </c>
      <c r="I7797" s="26" t="str">
        <f>H7797&amp;"x"&amp;COUNTIF($H$5:H7797,H7797)</f>
        <v>DGNDx959</v>
      </c>
      <c r="J7797" t="str">
        <f t="shared" si="368"/>
        <v>PUE1.F5</v>
      </c>
    </row>
    <row r="7798" spans="1:10">
      <c r="A7798" s="24" t="s">
        <v>5892</v>
      </c>
      <c r="B7798" s="24" t="s">
        <v>5956</v>
      </c>
      <c r="C7798" s="24" t="s">
        <v>5893</v>
      </c>
      <c r="D7798" s="24" t="s">
        <v>2848</v>
      </c>
      <c r="E7798" s="24" t="s">
        <v>5957</v>
      </c>
      <c r="F7798" s="24" t="s">
        <v>1088</v>
      </c>
      <c r="G7798" t="str">
        <f t="shared" si="366"/>
        <v>PUE1.F6</v>
      </c>
      <c r="H7798" t="str">
        <f t="shared" si="367"/>
        <v>DGND</v>
      </c>
      <c r="I7798" s="26" t="str">
        <f>H7798&amp;"x"&amp;COUNTIF($H$5:H7798,H7798)</f>
        <v>DGNDx960</v>
      </c>
      <c r="J7798" t="str">
        <f t="shared" si="368"/>
        <v>PUE1.F6</v>
      </c>
    </row>
    <row r="7799" spans="1:10">
      <c r="A7799" s="24" t="s">
        <v>5892</v>
      </c>
      <c r="B7799" s="24" t="s">
        <v>5958</v>
      </c>
      <c r="C7799" s="24" t="s">
        <v>5893</v>
      </c>
      <c r="D7799" s="24" t="s">
        <v>2848</v>
      </c>
      <c r="E7799" s="24" t="s">
        <v>5959</v>
      </c>
      <c r="F7799" s="24" t="s">
        <v>1088</v>
      </c>
      <c r="G7799" t="str">
        <f t="shared" si="366"/>
        <v>PUE1.F7</v>
      </c>
      <c r="H7799" t="str">
        <f t="shared" si="367"/>
        <v>DGND</v>
      </c>
      <c r="I7799" s="26" t="str">
        <f>H7799&amp;"x"&amp;COUNTIF($H$5:H7799,H7799)</f>
        <v>DGNDx961</v>
      </c>
      <c r="J7799" t="str">
        <f t="shared" si="368"/>
        <v>PUE1.F7</v>
      </c>
    </row>
    <row r="7800" spans="1:10">
      <c r="A7800" s="24" t="s">
        <v>5892</v>
      </c>
      <c r="B7800" s="24" t="s">
        <v>347</v>
      </c>
      <c r="C7800" s="24" t="s">
        <v>5893</v>
      </c>
      <c r="D7800" s="24" t="s">
        <v>2848</v>
      </c>
      <c r="E7800" s="24" t="s">
        <v>5960</v>
      </c>
      <c r="F7800" s="24" t="s">
        <v>5507</v>
      </c>
      <c r="G7800" t="str">
        <f t="shared" si="366"/>
        <v>PUE1.G1</v>
      </c>
      <c r="H7800" t="str">
        <f t="shared" si="367"/>
        <v>N29544632</v>
      </c>
      <c r="I7800" s="26" t="str">
        <f>H7800&amp;"x"&amp;COUNTIF($H$5:H7800,H7800)</f>
        <v>N29544632x5</v>
      </c>
      <c r="J7800" t="str">
        <f t="shared" si="368"/>
        <v>PUE1.G1</v>
      </c>
    </row>
    <row r="7801" spans="1:10">
      <c r="A7801" s="24" t="s">
        <v>5892</v>
      </c>
      <c r="B7801" s="24" t="s">
        <v>4644</v>
      </c>
      <c r="C7801" s="24" t="s">
        <v>5893</v>
      </c>
      <c r="D7801" s="24" t="s">
        <v>2848</v>
      </c>
      <c r="E7801" s="24" t="s">
        <v>5961</v>
      </c>
      <c r="F7801" s="24" t="s">
        <v>5507</v>
      </c>
      <c r="G7801" t="str">
        <f t="shared" si="366"/>
        <v>PUE1.G2</v>
      </c>
      <c r="H7801" t="str">
        <f t="shared" si="367"/>
        <v>N29544632</v>
      </c>
      <c r="I7801" s="26" t="str">
        <f>H7801&amp;"x"&amp;COUNTIF($H$5:H7801,H7801)</f>
        <v>N29544632x6</v>
      </c>
      <c r="J7801" t="str">
        <f t="shared" si="368"/>
        <v>PUE1.G2</v>
      </c>
    </row>
    <row r="7802" spans="1:10">
      <c r="A7802" s="24" t="s">
        <v>5892</v>
      </c>
      <c r="B7802" s="24" t="s">
        <v>4645</v>
      </c>
      <c r="C7802" s="24" t="s">
        <v>5893</v>
      </c>
      <c r="D7802" s="24" t="s">
        <v>2848</v>
      </c>
      <c r="E7802" s="24" t="s">
        <v>5962</v>
      </c>
      <c r="F7802" s="24" t="s">
        <v>1088</v>
      </c>
      <c r="G7802" t="str">
        <f t="shared" si="366"/>
        <v>PUE1.G3</v>
      </c>
      <c r="H7802" t="str">
        <f t="shared" si="367"/>
        <v>DGND</v>
      </c>
      <c r="I7802" s="26" t="str">
        <f>H7802&amp;"x"&amp;COUNTIF($H$5:H7802,H7802)</f>
        <v>DGNDx962</v>
      </c>
      <c r="J7802" t="str">
        <f t="shared" si="368"/>
        <v>PUE1.G3</v>
      </c>
    </row>
    <row r="7803" spans="1:10">
      <c r="A7803" s="24" t="s">
        <v>5892</v>
      </c>
      <c r="B7803" s="24" t="s">
        <v>4646</v>
      </c>
      <c r="C7803" s="24" t="s">
        <v>5893</v>
      </c>
      <c r="D7803" s="24" t="s">
        <v>2848</v>
      </c>
      <c r="E7803" s="24" t="s">
        <v>5963</v>
      </c>
      <c r="F7803" s="24" t="s">
        <v>1088</v>
      </c>
      <c r="G7803" t="str">
        <f t="shared" si="366"/>
        <v>PUE1.G4</v>
      </c>
      <c r="H7803" t="str">
        <f t="shared" si="367"/>
        <v>DGND</v>
      </c>
      <c r="I7803" s="26" t="str">
        <f>H7803&amp;"x"&amp;COUNTIF($H$5:H7803,H7803)</f>
        <v>DGNDx963</v>
      </c>
      <c r="J7803" t="str">
        <f t="shared" si="368"/>
        <v>PUE1.G4</v>
      </c>
    </row>
    <row r="7804" spans="1:10">
      <c r="A7804" s="24" t="s">
        <v>5892</v>
      </c>
      <c r="B7804" s="24" t="s">
        <v>4647</v>
      </c>
      <c r="C7804" s="24" t="s">
        <v>5893</v>
      </c>
      <c r="D7804" s="24" t="s">
        <v>2848</v>
      </c>
      <c r="E7804" s="24" t="s">
        <v>5964</v>
      </c>
      <c r="F7804" s="24" t="s">
        <v>1088</v>
      </c>
      <c r="G7804" t="str">
        <f t="shared" si="366"/>
        <v>PUE1.G5</v>
      </c>
      <c r="H7804" t="str">
        <f t="shared" si="367"/>
        <v>DGND</v>
      </c>
      <c r="I7804" s="26" t="str">
        <f>H7804&amp;"x"&amp;COUNTIF($H$5:H7804,H7804)</f>
        <v>DGNDx964</v>
      </c>
      <c r="J7804" t="str">
        <f t="shared" si="368"/>
        <v>PUE1.G5</v>
      </c>
    </row>
    <row r="7805" spans="1:10">
      <c r="A7805" s="24" t="s">
        <v>5892</v>
      </c>
      <c r="B7805" s="24" t="s">
        <v>4648</v>
      </c>
      <c r="C7805" s="24" t="s">
        <v>5893</v>
      </c>
      <c r="D7805" s="24" t="s">
        <v>1076</v>
      </c>
      <c r="E7805" s="24" t="s">
        <v>5965</v>
      </c>
      <c r="F7805" s="24" t="s">
        <v>5966</v>
      </c>
      <c r="G7805" t="str">
        <f t="shared" si="366"/>
        <v>PUE1.G6</v>
      </c>
      <c r="H7805" t="str">
        <f t="shared" si="367"/>
        <v>S1_CLKOUT2</v>
      </c>
      <c r="I7805" s="26" t="str">
        <f>H7805&amp;"x"&amp;COUNTIF($H$5:H7805,H7805)</f>
        <v>S1_CLKOUT2x1</v>
      </c>
      <c r="J7805" t="str">
        <f t="shared" si="368"/>
        <v>PUE1.G6</v>
      </c>
    </row>
    <row r="7806" spans="1:10">
      <c r="A7806" s="24" t="s">
        <v>5892</v>
      </c>
      <c r="B7806" s="24" t="s">
        <v>4649</v>
      </c>
      <c r="C7806" s="24" t="s">
        <v>5893</v>
      </c>
      <c r="D7806" s="24" t="s">
        <v>1076</v>
      </c>
      <c r="E7806" s="24" t="s">
        <v>5967</v>
      </c>
      <c r="F7806" s="24" t="s">
        <v>5804</v>
      </c>
      <c r="G7806" t="str">
        <f t="shared" si="366"/>
        <v>PUE1.G7</v>
      </c>
      <c r="H7806" t="str">
        <f t="shared" si="367"/>
        <v>N29544396</v>
      </c>
      <c r="I7806" s="26" t="str">
        <f>H7806&amp;"x"&amp;COUNTIF($H$5:H7806,H7806)</f>
        <v>N29544396x2</v>
      </c>
      <c r="J7806" t="str">
        <f t="shared" si="368"/>
        <v>PUE1.G7</v>
      </c>
    </row>
    <row r="7807" spans="1:10">
      <c r="A7807" s="24" t="s">
        <v>5892</v>
      </c>
      <c r="B7807" s="24" t="s">
        <v>5968</v>
      </c>
      <c r="C7807" s="24" t="s">
        <v>5893</v>
      </c>
      <c r="D7807" s="24" t="s">
        <v>2848</v>
      </c>
      <c r="E7807" s="24" t="s">
        <v>5969</v>
      </c>
      <c r="F7807" s="24" t="s">
        <v>5507</v>
      </c>
      <c r="G7807" t="str">
        <f t="shared" si="366"/>
        <v>PUE1.H1</v>
      </c>
      <c r="H7807" t="str">
        <f t="shared" si="367"/>
        <v>N29544632</v>
      </c>
      <c r="I7807" s="26" t="str">
        <f>H7807&amp;"x"&amp;COUNTIF($H$5:H7807,H7807)</f>
        <v>N29544632x7</v>
      </c>
      <c r="J7807" t="str">
        <f t="shared" si="368"/>
        <v>PUE1.H1</v>
      </c>
    </row>
    <row r="7808" spans="1:10">
      <c r="A7808" s="24" t="s">
        <v>5892</v>
      </c>
      <c r="B7808" s="24" t="s">
        <v>5970</v>
      </c>
      <c r="C7808" s="24" t="s">
        <v>5893</v>
      </c>
      <c r="D7808" s="24" t="s">
        <v>2848</v>
      </c>
      <c r="E7808" s="24" t="s">
        <v>5971</v>
      </c>
      <c r="F7808" s="24" t="s">
        <v>5507</v>
      </c>
      <c r="G7808" t="str">
        <f t="shared" si="366"/>
        <v>PUE1.H2</v>
      </c>
      <c r="H7808" t="str">
        <f t="shared" si="367"/>
        <v>N29544632</v>
      </c>
      <c r="I7808" s="26" t="str">
        <f>H7808&amp;"x"&amp;COUNTIF($H$5:H7808,H7808)</f>
        <v>N29544632x8</v>
      </c>
      <c r="J7808" t="str">
        <f t="shared" si="368"/>
        <v>PUE1.H2</v>
      </c>
    </row>
    <row r="7809" spans="1:10">
      <c r="A7809" s="24" t="s">
        <v>5892</v>
      </c>
      <c r="B7809" s="24" t="s">
        <v>5972</v>
      </c>
      <c r="C7809" s="24" t="s">
        <v>5893</v>
      </c>
      <c r="D7809" s="24" t="s">
        <v>2848</v>
      </c>
      <c r="E7809" s="24" t="s">
        <v>5973</v>
      </c>
      <c r="F7809" s="24" t="s">
        <v>1088</v>
      </c>
      <c r="G7809" t="str">
        <f t="shared" si="366"/>
        <v>PUE1.H3</v>
      </c>
      <c r="H7809" t="str">
        <f t="shared" si="367"/>
        <v>DGND</v>
      </c>
      <c r="I7809" s="26" t="str">
        <f>H7809&amp;"x"&amp;COUNTIF($H$5:H7809,H7809)</f>
        <v>DGNDx965</v>
      </c>
      <c r="J7809" t="str">
        <f t="shared" si="368"/>
        <v>PUE1.H3</v>
      </c>
    </row>
    <row r="7810" spans="1:10">
      <c r="A7810" s="24" t="s">
        <v>5892</v>
      </c>
      <c r="B7810" s="24" t="s">
        <v>5974</v>
      </c>
      <c r="C7810" s="24" t="s">
        <v>5893</v>
      </c>
      <c r="D7810" s="24" t="s">
        <v>2848</v>
      </c>
      <c r="E7810" s="24" t="s">
        <v>5975</v>
      </c>
      <c r="F7810" s="24" t="s">
        <v>1088</v>
      </c>
      <c r="G7810" t="str">
        <f t="shared" si="366"/>
        <v>PUE1.H4</v>
      </c>
      <c r="H7810" t="str">
        <f t="shared" si="367"/>
        <v>DGND</v>
      </c>
      <c r="I7810" s="26" t="str">
        <f>H7810&amp;"x"&amp;COUNTIF($H$5:H7810,H7810)</f>
        <v>DGNDx966</v>
      </c>
      <c r="J7810" t="str">
        <f t="shared" si="368"/>
        <v>PUE1.H4</v>
      </c>
    </row>
    <row r="7811" spans="1:10">
      <c r="A7811" s="24" t="s">
        <v>5892</v>
      </c>
      <c r="B7811" s="24" t="s">
        <v>5976</v>
      </c>
      <c r="C7811" s="24" t="s">
        <v>5893</v>
      </c>
      <c r="D7811" s="24" t="s">
        <v>2848</v>
      </c>
      <c r="E7811" s="24" t="s">
        <v>5977</v>
      </c>
      <c r="F7811" s="24" t="s">
        <v>1088</v>
      </c>
      <c r="G7811" t="str">
        <f t="shared" si="366"/>
        <v>PUE1.H5</v>
      </c>
      <c r="H7811" t="str">
        <f t="shared" si="367"/>
        <v>DGND</v>
      </c>
      <c r="I7811" s="26" t="str">
        <f>H7811&amp;"x"&amp;COUNTIF($H$5:H7811,H7811)</f>
        <v>DGNDx967</v>
      </c>
      <c r="J7811" t="str">
        <f t="shared" si="368"/>
        <v>PUE1.H5</v>
      </c>
    </row>
    <row r="7812" spans="1:10">
      <c r="A7812" s="24" t="s">
        <v>5892</v>
      </c>
      <c r="B7812" s="24" t="s">
        <v>5978</v>
      </c>
      <c r="C7812" s="24" t="s">
        <v>5893</v>
      </c>
      <c r="D7812" s="24" t="s">
        <v>1076</v>
      </c>
      <c r="E7812" s="24" t="s">
        <v>5979</v>
      </c>
      <c r="F7812" s="24" t="s">
        <v>5826</v>
      </c>
      <c r="G7812" t="str">
        <f t="shared" si="366"/>
        <v>PUE1.H6</v>
      </c>
      <c r="H7812" t="str">
        <f t="shared" si="367"/>
        <v>N29818341</v>
      </c>
      <c r="I7812" s="26" t="str">
        <f>H7812&amp;"x"&amp;COUNTIF($H$5:H7812,H7812)</f>
        <v>N29818341x2</v>
      </c>
      <c r="J7812" t="str">
        <f t="shared" si="368"/>
        <v>PUE1.H6</v>
      </c>
    </row>
    <row r="7813" spans="1:10">
      <c r="A7813" s="24" t="s">
        <v>5892</v>
      </c>
      <c r="B7813" s="24" t="s">
        <v>5980</v>
      </c>
      <c r="C7813" s="24" t="s">
        <v>5893</v>
      </c>
      <c r="D7813" s="24" t="s">
        <v>1076</v>
      </c>
      <c r="E7813" s="24" t="s">
        <v>5981</v>
      </c>
      <c r="F7813" s="24" t="s">
        <v>5821</v>
      </c>
      <c r="G7813" t="str">
        <f t="shared" si="366"/>
        <v>PUE1.H7</v>
      </c>
      <c r="H7813" t="str">
        <f t="shared" si="367"/>
        <v>N29544626</v>
      </c>
      <c r="I7813" s="26" t="str">
        <f>H7813&amp;"x"&amp;COUNTIF($H$5:H7813,H7813)</f>
        <v>N29544626x3</v>
      </c>
      <c r="J7813" t="str">
        <f t="shared" si="368"/>
        <v>PUE1.H7</v>
      </c>
    </row>
    <row r="7814" spans="1:10">
      <c r="A7814" s="24" t="s">
        <v>5892</v>
      </c>
      <c r="B7814" s="24" t="s">
        <v>5982</v>
      </c>
      <c r="C7814" s="24" t="s">
        <v>5893</v>
      </c>
      <c r="D7814" s="24" t="s">
        <v>1076</v>
      </c>
      <c r="E7814" s="24" t="s">
        <v>5983</v>
      </c>
      <c r="F7814" s="24" t="s">
        <v>5815</v>
      </c>
      <c r="G7814" t="str">
        <f t="shared" ref="G7814:G7877" si="369">A7814&amp;"."&amp;B7814</f>
        <v>PUE1.J1</v>
      </c>
      <c r="H7814" t="str">
        <f t="shared" ref="H7814:H7877" si="370">F7814</f>
        <v>N29544654</v>
      </c>
      <c r="I7814" s="26" t="str">
        <f>H7814&amp;"x"&amp;COUNTIF($H$5:H7814,H7814)</f>
        <v>N29544654x3</v>
      </c>
      <c r="J7814" t="str">
        <f t="shared" ref="J7814:J7877" si="371">G7814</f>
        <v>PUE1.J1</v>
      </c>
    </row>
    <row r="7815" spans="1:10">
      <c r="A7815" s="24" t="s">
        <v>5892</v>
      </c>
      <c r="B7815" s="24" t="s">
        <v>5984</v>
      </c>
      <c r="C7815" s="24" t="s">
        <v>5893</v>
      </c>
      <c r="D7815" s="24" t="s">
        <v>2848</v>
      </c>
      <c r="E7815" s="24" t="s">
        <v>5985</v>
      </c>
      <c r="F7815" s="24" t="s">
        <v>5507</v>
      </c>
      <c r="G7815" t="str">
        <f t="shared" si="369"/>
        <v>PUE1.J2</v>
      </c>
      <c r="H7815" t="str">
        <f t="shared" si="370"/>
        <v>N29544632</v>
      </c>
      <c r="I7815" s="26" t="str">
        <f>H7815&amp;"x"&amp;COUNTIF($H$5:H7815,H7815)</f>
        <v>N29544632x9</v>
      </c>
      <c r="J7815" t="str">
        <f t="shared" si="371"/>
        <v>PUE1.J2</v>
      </c>
    </row>
    <row r="7816" spans="1:10">
      <c r="A7816" s="24" t="s">
        <v>5892</v>
      </c>
      <c r="B7816" s="24" t="s">
        <v>5986</v>
      </c>
      <c r="C7816" s="24" t="s">
        <v>5893</v>
      </c>
      <c r="D7816" s="24" t="s">
        <v>2848</v>
      </c>
      <c r="E7816" s="24" t="s">
        <v>5987</v>
      </c>
      <c r="F7816" s="24" t="s">
        <v>1088</v>
      </c>
      <c r="G7816" t="str">
        <f t="shared" si="369"/>
        <v>PUE1.J3</v>
      </c>
      <c r="H7816" t="str">
        <f t="shared" si="370"/>
        <v>DGND</v>
      </c>
      <c r="I7816" s="26" t="str">
        <f>H7816&amp;"x"&amp;COUNTIF($H$5:H7816,H7816)</f>
        <v>DGNDx968</v>
      </c>
      <c r="J7816" t="str">
        <f t="shared" si="371"/>
        <v>PUE1.J3</v>
      </c>
    </row>
    <row r="7817" spans="1:10">
      <c r="A7817" s="24" t="s">
        <v>5892</v>
      </c>
      <c r="B7817" s="24" t="s">
        <v>5988</v>
      </c>
      <c r="C7817" s="24" t="s">
        <v>5893</v>
      </c>
      <c r="D7817" s="24" t="s">
        <v>2848</v>
      </c>
      <c r="E7817" s="24" t="s">
        <v>5989</v>
      </c>
      <c r="F7817" s="24" t="s">
        <v>1088</v>
      </c>
      <c r="G7817" t="str">
        <f t="shared" si="369"/>
        <v>PUE1.J4</v>
      </c>
      <c r="H7817" t="str">
        <f t="shared" si="370"/>
        <v>DGND</v>
      </c>
      <c r="I7817" s="26" t="str">
        <f>H7817&amp;"x"&amp;COUNTIF($H$5:H7817,H7817)</f>
        <v>DGNDx969</v>
      </c>
      <c r="J7817" t="str">
        <f t="shared" si="371"/>
        <v>PUE1.J4</v>
      </c>
    </row>
    <row r="7818" spans="1:10">
      <c r="A7818" s="24" t="s">
        <v>5892</v>
      </c>
      <c r="B7818" s="24" t="s">
        <v>5990</v>
      </c>
      <c r="C7818" s="24" t="s">
        <v>5893</v>
      </c>
      <c r="D7818" s="24" t="s">
        <v>2848</v>
      </c>
      <c r="E7818" s="24" t="s">
        <v>5991</v>
      </c>
      <c r="F7818" s="24" t="s">
        <v>1088</v>
      </c>
      <c r="G7818" t="str">
        <f t="shared" si="369"/>
        <v>PUE1.J5</v>
      </c>
      <c r="H7818" t="str">
        <f t="shared" si="370"/>
        <v>DGND</v>
      </c>
      <c r="I7818" s="26" t="str">
        <f>H7818&amp;"x"&amp;COUNTIF($H$5:H7818,H7818)</f>
        <v>DGNDx970</v>
      </c>
      <c r="J7818" t="str">
        <f t="shared" si="371"/>
        <v>PUE1.J5</v>
      </c>
    </row>
    <row r="7819" spans="1:10">
      <c r="A7819" s="24" t="s">
        <v>5892</v>
      </c>
      <c r="B7819" s="24" t="s">
        <v>5992</v>
      </c>
      <c r="C7819" s="24" t="s">
        <v>5893</v>
      </c>
      <c r="D7819" s="24" t="s">
        <v>2848</v>
      </c>
      <c r="E7819" s="24" t="s">
        <v>5993</v>
      </c>
      <c r="F7819" s="24" t="s">
        <v>1088</v>
      </c>
      <c r="G7819" t="str">
        <f t="shared" si="369"/>
        <v>PUE1.J6</v>
      </c>
      <c r="H7819" t="str">
        <f t="shared" si="370"/>
        <v>DGND</v>
      </c>
      <c r="I7819" s="26" t="str">
        <f>H7819&amp;"x"&amp;COUNTIF($H$5:H7819,H7819)</f>
        <v>DGNDx971</v>
      </c>
      <c r="J7819" t="str">
        <f t="shared" si="371"/>
        <v>PUE1.J6</v>
      </c>
    </row>
    <row r="7820" spans="1:10">
      <c r="A7820" s="24" t="s">
        <v>5892</v>
      </c>
      <c r="B7820" s="24" t="s">
        <v>5994</v>
      </c>
      <c r="C7820" s="24" t="s">
        <v>5893</v>
      </c>
      <c r="D7820" s="24" t="s">
        <v>1076</v>
      </c>
      <c r="E7820" s="24" t="s">
        <v>5995</v>
      </c>
      <c r="F7820" s="24" t="s">
        <v>5497</v>
      </c>
      <c r="G7820" t="str">
        <f t="shared" si="369"/>
        <v>PUE1.J7</v>
      </c>
      <c r="H7820" t="str">
        <f t="shared" si="370"/>
        <v>N29544303</v>
      </c>
      <c r="I7820" s="26" t="str">
        <f>H7820&amp;"x"&amp;COUNTIF($H$5:H7820,H7820)</f>
        <v>N29544303x2</v>
      </c>
      <c r="J7820" t="str">
        <f t="shared" si="371"/>
        <v>PUE1.J7</v>
      </c>
    </row>
    <row r="7821" spans="1:10">
      <c r="A7821" s="24" t="s">
        <v>5892</v>
      </c>
      <c r="B7821" s="24" t="s">
        <v>5996</v>
      </c>
      <c r="C7821" s="24" t="s">
        <v>5893</v>
      </c>
      <c r="D7821" s="24" t="s">
        <v>2848</v>
      </c>
      <c r="E7821" s="24" t="s">
        <v>5997</v>
      </c>
      <c r="F7821" s="24" t="s">
        <v>1088</v>
      </c>
      <c r="G7821" t="str">
        <f t="shared" si="369"/>
        <v>PUE1.K1</v>
      </c>
      <c r="H7821" t="str">
        <f t="shared" si="370"/>
        <v>DGND</v>
      </c>
      <c r="I7821" s="26" t="str">
        <f>H7821&amp;"x"&amp;COUNTIF($H$5:H7821,H7821)</f>
        <v>DGNDx972</v>
      </c>
      <c r="J7821" t="str">
        <f t="shared" si="371"/>
        <v>PUE1.K1</v>
      </c>
    </row>
    <row r="7822" spans="1:10">
      <c r="A7822" s="24" t="s">
        <v>5892</v>
      </c>
      <c r="B7822" s="24" t="s">
        <v>5998</v>
      </c>
      <c r="C7822" s="24" t="s">
        <v>5893</v>
      </c>
      <c r="D7822" s="24" t="s">
        <v>2848</v>
      </c>
      <c r="E7822" s="24" t="s">
        <v>5999</v>
      </c>
      <c r="F7822" s="24" t="s">
        <v>1088</v>
      </c>
      <c r="G7822" t="str">
        <f t="shared" si="369"/>
        <v>PUE1.K2</v>
      </c>
      <c r="H7822" t="str">
        <f t="shared" si="370"/>
        <v>DGND</v>
      </c>
      <c r="I7822" s="26" t="str">
        <f>H7822&amp;"x"&amp;COUNTIF($H$5:H7822,H7822)</f>
        <v>DGNDx973</v>
      </c>
      <c r="J7822" t="str">
        <f t="shared" si="371"/>
        <v>PUE1.K2</v>
      </c>
    </row>
    <row r="7823" spans="1:10">
      <c r="A7823" s="24" t="s">
        <v>5892</v>
      </c>
      <c r="B7823" s="24" t="s">
        <v>6000</v>
      </c>
      <c r="C7823" s="24" t="s">
        <v>5893</v>
      </c>
      <c r="D7823" s="24" t="s">
        <v>2848</v>
      </c>
      <c r="E7823" s="24" t="s">
        <v>6001</v>
      </c>
      <c r="F7823" s="24" t="s">
        <v>1088</v>
      </c>
      <c r="G7823" t="str">
        <f t="shared" si="369"/>
        <v>PUE1.K3</v>
      </c>
      <c r="H7823" t="str">
        <f t="shared" si="370"/>
        <v>DGND</v>
      </c>
      <c r="I7823" s="26" t="str">
        <f>H7823&amp;"x"&amp;COUNTIF($H$5:H7823,H7823)</f>
        <v>DGNDx974</v>
      </c>
      <c r="J7823" t="str">
        <f t="shared" si="371"/>
        <v>PUE1.K3</v>
      </c>
    </row>
    <row r="7824" spans="1:10">
      <c r="A7824" s="24" t="s">
        <v>5892</v>
      </c>
      <c r="B7824" s="24" t="s">
        <v>6002</v>
      </c>
      <c r="C7824" s="24" t="s">
        <v>5893</v>
      </c>
      <c r="D7824" s="24" t="s">
        <v>2848</v>
      </c>
      <c r="E7824" s="24" t="s">
        <v>6003</v>
      </c>
      <c r="F7824" s="24" t="s">
        <v>1088</v>
      </c>
      <c r="G7824" t="str">
        <f t="shared" si="369"/>
        <v>PUE1.K4</v>
      </c>
      <c r="H7824" t="str">
        <f t="shared" si="370"/>
        <v>DGND</v>
      </c>
      <c r="I7824" s="26" t="str">
        <f>H7824&amp;"x"&amp;COUNTIF($H$5:H7824,H7824)</f>
        <v>DGNDx975</v>
      </c>
      <c r="J7824" t="str">
        <f t="shared" si="371"/>
        <v>PUE1.K4</v>
      </c>
    </row>
    <row r="7825" spans="1:10">
      <c r="A7825" s="24" t="s">
        <v>5892</v>
      </c>
      <c r="B7825" s="24" t="s">
        <v>6004</v>
      </c>
      <c r="C7825" s="24" t="s">
        <v>5893</v>
      </c>
      <c r="D7825" s="24" t="s">
        <v>2848</v>
      </c>
      <c r="E7825" s="24" t="s">
        <v>6005</v>
      </c>
      <c r="F7825" s="24" t="s">
        <v>1088</v>
      </c>
      <c r="G7825" t="str">
        <f t="shared" si="369"/>
        <v>PUE1.K5</v>
      </c>
      <c r="H7825" t="str">
        <f t="shared" si="370"/>
        <v>DGND</v>
      </c>
      <c r="I7825" s="26" t="str">
        <f>H7825&amp;"x"&amp;COUNTIF($H$5:H7825,H7825)</f>
        <v>DGNDx976</v>
      </c>
      <c r="J7825" t="str">
        <f t="shared" si="371"/>
        <v>PUE1.K5</v>
      </c>
    </row>
    <row r="7826" spans="1:10">
      <c r="A7826" s="24" t="s">
        <v>5892</v>
      </c>
      <c r="B7826" s="24" t="s">
        <v>6006</v>
      </c>
      <c r="C7826" s="24" t="s">
        <v>5893</v>
      </c>
      <c r="D7826" s="24" t="s">
        <v>2848</v>
      </c>
      <c r="E7826" s="24" t="s">
        <v>6007</v>
      </c>
      <c r="F7826" s="24" t="s">
        <v>1088</v>
      </c>
      <c r="G7826" t="str">
        <f t="shared" si="369"/>
        <v>PUE1.K6</v>
      </c>
      <c r="H7826" t="str">
        <f t="shared" si="370"/>
        <v>DGND</v>
      </c>
      <c r="I7826" s="26" t="str">
        <f>H7826&amp;"x"&amp;COUNTIF($H$5:H7826,H7826)</f>
        <v>DGNDx977</v>
      </c>
      <c r="J7826" t="str">
        <f t="shared" si="371"/>
        <v>PUE1.K6</v>
      </c>
    </row>
    <row r="7827" spans="1:10">
      <c r="A7827" s="24" t="s">
        <v>5892</v>
      </c>
      <c r="B7827" s="24" t="s">
        <v>6008</v>
      </c>
      <c r="C7827" s="24" t="s">
        <v>5893</v>
      </c>
      <c r="D7827" s="24" t="s">
        <v>1076</v>
      </c>
      <c r="E7827" s="24" t="s">
        <v>6009</v>
      </c>
      <c r="F7827" s="24" t="s">
        <v>5469</v>
      </c>
      <c r="G7827" t="str">
        <f t="shared" si="369"/>
        <v>PUE1.K7</v>
      </c>
      <c r="H7827" t="str">
        <f t="shared" si="370"/>
        <v>1RUN2</v>
      </c>
      <c r="I7827" s="26" t="str">
        <f>H7827&amp;"x"&amp;COUNTIF($H$5:H7827,H7827)</f>
        <v>1RUN2x4</v>
      </c>
      <c r="J7827" t="str">
        <f t="shared" si="371"/>
        <v>PUE1.K7</v>
      </c>
    </row>
    <row r="7828" spans="1:10">
      <c r="A7828" s="24" t="s">
        <v>5892</v>
      </c>
      <c r="B7828" s="24" t="s">
        <v>6010</v>
      </c>
      <c r="C7828" s="24" t="s">
        <v>5893</v>
      </c>
      <c r="D7828" s="24" t="s">
        <v>2848</v>
      </c>
      <c r="E7828" s="24" t="s">
        <v>6011</v>
      </c>
      <c r="F7828" s="24" t="s">
        <v>1088</v>
      </c>
      <c r="G7828" t="str">
        <f t="shared" si="369"/>
        <v>PUE1.L1</v>
      </c>
      <c r="H7828" t="str">
        <f t="shared" si="370"/>
        <v>DGND</v>
      </c>
      <c r="I7828" s="26" t="str">
        <f>H7828&amp;"x"&amp;COUNTIF($H$5:H7828,H7828)</f>
        <v>DGNDx978</v>
      </c>
      <c r="J7828" t="str">
        <f t="shared" si="371"/>
        <v>PUE1.L1</v>
      </c>
    </row>
    <row r="7829" spans="1:10">
      <c r="A7829" s="24" t="s">
        <v>5892</v>
      </c>
      <c r="B7829" s="24" t="s">
        <v>6012</v>
      </c>
      <c r="C7829" s="24" t="s">
        <v>5893</v>
      </c>
      <c r="D7829" s="24" t="s">
        <v>2848</v>
      </c>
      <c r="E7829" s="24" t="s">
        <v>6013</v>
      </c>
      <c r="F7829" s="24" t="s">
        <v>1088</v>
      </c>
      <c r="G7829" t="str">
        <f t="shared" si="369"/>
        <v>PUE1.L2</v>
      </c>
      <c r="H7829" t="str">
        <f t="shared" si="370"/>
        <v>DGND</v>
      </c>
      <c r="I7829" s="26" t="str">
        <f>H7829&amp;"x"&amp;COUNTIF($H$5:H7829,H7829)</f>
        <v>DGNDx979</v>
      </c>
      <c r="J7829" t="str">
        <f t="shared" si="371"/>
        <v>PUE1.L2</v>
      </c>
    </row>
    <row r="7830" spans="1:10">
      <c r="A7830" s="24" t="s">
        <v>5892</v>
      </c>
      <c r="B7830" s="24" t="s">
        <v>6014</v>
      </c>
      <c r="C7830" s="24" t="s">
        <v>5893</v>
      </c>
      <c r="D7830" s="24" t="s">
        <v>2848</v>
      </c>
      <c r="E7830" s="24" t="s">
        <v>6015</v>
      </c>
      <c r="F7830" s="24" t="s">
        <v>1088</v>
      </c>
      <c r="G7830" t="str">
        <f t="shared" si="369"/>
        <v>PUE1.L3</v>
      </c>
      <c r="H7830" t="str">
        <f t="shared" si="370"/>
        <v>DGND</v>
      </c>
      <c r="I7830" s="26" t="str">
        <f>H7830&amp;"x"&amp;COUNTIF($H$5:H7830,H7830)</f>
        <v>DGNDx980</v>
      </c>
      <c r="J7830" t="str">
        <f t="shared" si="371"/>
        <v>PUE1.L3</v>
      </c>
    </row>
    <row r="7831" spans="1:10">
      <c r="A7831" s="24" t="s">
        <v>5892</v>
      </c>
      <c r="B7831" s="24" t="s">
        <v>6016</v>
      </c>
      <c r="C7831" s="24" t="s">
        <v>5893</v>
      </c>
      <c r="D7831" s="24" t="s">
        <v>2848</v>
      </c>
      <c r="E7831" s="24" t="s">
        <v>6017</v>
      </c>
      <c r="F7831" s="24" t="s">
        <v>1088</v>
      </c>
      <c r="G7831" t="str">
        <f t="shared" si="369"/>
        <v>PUE1.L4</v>
      </c>
      <c r="H7831" t="str">
        <f t="shared" si="370"/>
        <v>DGND</v>
      </c>
      <c r="I7831" s="26" t="str">
        <f>H7831&amp;"x"&amp;COUNTIF($H$5:H7831,H7831)</f>
        <v>DGNDx981</v>
      </c>
      <c r="J7831" t="str">
        <f t="shared" si="371"/>
        <v>PUE1.L4</v>
      </c>
    </row>
    <row r="7832" spans="1:10">
      <c r="A7832" s="24" t="s">
        <v>5892</v>
      </c>
      <c r="B7832" s="24" t="s">
        <v>6018</v>
      </c>
      <c r="C7832" s="24" t="s">
        <v>5893</v>
      </c>
      <c r="D7832" s="24" t="s">
        <v>2848</v>
      </c>
      <c r="E7832" s="24" t="s">
        <v>6019</v>
      </c>
      <c r="F7832" s="24" t="s">
        <v>5492</v>
      </c>
      <c r="G7832" t="str">
        <f t="shared" si="369"/>
        <v>PUE1.L5</v>
      </c>
      <c r="H7832" t="str">
        <f t="shared" si="370"/>
        <v>VIN1</v>
      </c>
      <c r="I7832" s="26" t="str">
        <f>H7832&amp;"x"&amp;COUNTIF($H$5:H7832,H7832)</f>
        <v>VIN1x13</v>
      </c>
      <c r="J7832" t="str">
        <f t="shared" si="371"/>
        <v>PUE1.L5</v>
      </c>
    </row>
    <row r="7833" spans="1:10">
      <c r="A7833" s="24" t="s">
        <v>5892</v>
      </c>
      <c r="B7833" s="24" t="s">
        <v>6020</v>
      </c>
      <c r="C7833" s="24" t="s">
        <v>5893</v>
      </c>
      <c r="D7833" s="24" t="s">
        <v>2848</v>
      </c>
      <c r="E7833" s="24" t="s">
        <v>6021</v>
      </c>
      <c r="F7833" s="24" t="s">
        <v>5492</v>
      </c>
      <c r="G7833" t="str">
        <f t="shared" si="369"/>
        <v>PUE1.L6</v>
      </c>
      <c r="H7833" t="str">
        <f t="shared" si="370"/>
        <v>VIN1</v>
      </c>
      <c r="I7833" s="26" t="str">
        <f>H7833&amp;"x"&amp;COUNTIF($H$5:H7833,H7833)</f>
        <v>VIN1x14</v>
      </c>
      <c r="J7833" t="str">
        <f t="shared" si="371"/>
        <v>PUE1.L6</v>
      </c>
    </row>
    <row r="7834" spans="1:10">
      <c r="A7834" s="24" t="s">
        <v>5892</v>
      </c>
      <c r="B7834" s="24" t="s">
        <v>6022</v>
      </c>
      <c r="C7834" s="24" t="s">
        <v>5893</v>
      </c>
      <c r="D7834" s="24" t="s">
        <v>2848</v>
      </c>
      <c r="E7834" s="24" t="s">
        <v>6023</v>
      </c>
      <c r="F7834" s="24" t="s">
        <v>5492</v>
      </c>
      <c r="G7834" t="str">
        <f t="shared" si="369"/>
        <v>PUE1.L7</v>
      </c>
      <c r="H7834" t="str">
        <f t="shared" si="370"/>
        <v>VIN1</v>
      </c>
      <c r="I7834" s="26" t="str">
        <f>H7834&amp;"x"&amp;COUNTIF($H$5:H7834,H7834)</f>
        <v>VIN1x15</v>
      </c>
      <c r="J7834" t="str">
        <f t="shared" si="371"/>
        <v>PUE1.L7</v>
      </c>
    </row>
    <row r="7835" spans="1:10">
      <c r="A7835" s="24" t="s">
        <v>6024</v>
      </c>
      <c r="B7835" s="25">
        <v>1</v>
      </c>
      <c r="C7835" s="24" t="s">
        <v>6025</v>
      </c>
      <c r="D7835" s="24" t="s">
        <v>1076</v>
      </c>
      <c r="E7835" s="24" t="s">
        <v>6026</v>
      </c>
      <c r="F7835" s="24" t="s">
        <v>5829</v>
      </c>
      <c r="G7835" t="str">
        <f t="shared" si="369"/>
        <v>PUG1.1</v>
      </c>
      <c r="H7835" t="str">
        <f t="shared" si="370"/>
        <v>N29544240</v>
      </c>
      <c r="I7835" s="26" t="str">
        <f>H7835&amp;"x"&amp;COUNTIF($H$5:H7835,H7835)</f>
        <v>N29544240x2</v>
      </c>
      <c r="J7835" t="str">
        <f t="shared" si="371"/>
        <v>PUG1.1</v>
      </c>
    </row>
    <row r="7836" spans="1:10">
      <c r="A7836" s="24" t="s">
        <v>6024</v>
      </c>
      <c r="B7836" s="25">
        <v>2</v>
      </c>
      <c r="C7836" s="24" t="s">
        <v>6025</v>
      </c>
      <c r="D7836" s="24" t="s">
        <v>1076</v>
      </c>
      <c r="E7836" s="24" t="s">
        <v>6027</v>
      </c>
      <c r="F7836" s="24" t="s">
        <v>5524</v>
      </c>
      <c r="G7836" t="str">
        <f t="shared" si="369"/>
        <v>PUG1.2</v>
      </c>
      <c r="H7836" t="str">
        <f t="shared" si="370"/>
        <v>N29544293</v>
      </c>
      <c r="I7836" s="26" t="str">
        <f>H7836&amp;"x"&amp;COUNTIF($H$5:H7836,H7836)</f>
        <v>N29544293x3</v>
      </c>
      <c r="J7836" t="str">
        <f t="shared" si="371"/>
        <v>PUG1.2</v>
      </c>
    </row>
    <row r="7837" spans="1:10">
      <c r="A7837" s="24" t="s">
        <v>6024</v>
      </c>
      <c r="B7837" s="25">
        <v>3</v>
      </c>
      <c r="C7837" s="24" t="s">
        <v>6025</v>
      </c>
      <c r="D7837" s="24" t="s">
        <v>1076</v>
      </c>
      <c r="E7837" s="24" t="s">
        <v>6028</v>
      </c>
      <c r="F7837" s="24" t="s">
        <v>5514</v>
      </c>
      <c r="G7837" t="str">
        <f t="shared" si="369"/>
        <v>PUG1.3</v>
      </c>
      <c r="H7837" t="str">
        <f t="shared" si="370"/>
        <v>1_N15V</v>
      </c>
      <c r="I7837" s="26" t="str">
        <f>H7837&amp;"x"&amp;COUNTIF($H$5:H7837,H7837)</f>
        <v>1_N15Vx7</v>
      </c>
      <c r="J7837" t="str">
        <f t="shared" si="371"/>
        <v>PUG1.3</v>
      </c>
    </row>
    <row r="7838" spans="1:10">
      <c r="A7838" s="24" t="s">
        <v>6024</v>
      </c>
      <c r="B7838" s="25">
        <v>4</v>
      </c>
      <c r="C7838" s="24" t="s">
        <v>6025</v>
      </c>
      <c r="D7838" s="24" t="s">
        <v>2848</v>
      </c>
      <c r="E7838" s="24" t="s">
        <v>6029</v>
      </c>
      <c r="F7838" s="24" t="s">
        <v>5514</v>
      </c>
      <c r="G7838" t="str">
        <f t="shared" si="369"/>
        <v>PUG1.4</v>
      </c>
      <c r="H7838" t="str">
        <f t="shared" si="370"/>
        <v>1_N15V</v>
      </c>
      <c r="I7838" s="26" t="str">
        <f>H7838&amp;"x"&amp;COUNTIF($H$5:H7838,H7838)</f>
        <v>1_N15Vx8</v>
      </c>
      <c r="J7838" t="str">
        <f t="shared" si="371"/>
        <v>PUG1.4</v>
      </c>
    </row>
    <row r="7839" spans="1:10">
      <c r="A7839" s="24" t="s">
        <v>6024</v>
      </c>
      <c r="B7839" s="25">
        <v>5</v>
      </c>
      <c r="C7839" s="24" t="s">
        <v>6025</v>
      </c>
      <c r="D7839" s="24" t="s">
        <v>1076</v>
      </c>
      <c r="E7839" s="24" t="s">
        <v>5889</v>
      </c>
      <c r="F7839" s="24" t="s">
        <v>5519</v>
      </c>
      <c r="G7839" t="str">
        <f t="shared" si="369"/>
        <v>PUG1.5</v>
      </c>
      <c r="H7839" t="str">
        <f t="shared" si="370"/>
        <v>N29544271</v>
      </c>
      <c r="I7839" s="26" t="str">
        <f>H7839&amp;"x"&amp;COUNTIF($H$5:H7839,H7839)</f>
        <v>N29544271x3</v>
      </c>
      <c r="J7839" t="str">
        <f t="shared" si="371"/>
        <v>PUG1.5</v>
      </c>
    </row>
    <row r="7840" spans="1:10">
      <c r="A7840" s="24" t="s">
        <v>6024</v>
      </c>
      <c r="B7840" s="25">
        <v>6</v>
      </c>
      <c r="C7840" s="24" t="s">
        <v>6025</v>
      </c>
      <c r="D7840" s="24" t="s">
        <v>2848</v>
      </c>
      <c r="E7840" s="24" t="s">
        <v>1087</v>
      </c>
      <c r="F7840" s="24" t="s">
        <v>1088</v>
      </c>
      <c r="G7840" t="str">
        <f t="shared" si="369"/>
        <v>PUG1.6</v>
      </c>
      <c r="H7840" t="str">
        <f t="shared" si="370"/>
        <v>DGND</v>
      </c>
      <c r="I7840" s="26" t="str">
        <f>H7840&amp;"x"&amp;COUNTIF($H$5:H7840,H7840)</f>
        <v>DGNDx982</v>
      </c>
      <c r="J7840" t="str">
        <f t="shared" si="371"/>
        <v>PUG1.6</v>
      </c>
    </row>
    <row r="7841" spans="1:10">
      <c r="A7841" s="24" t="s">
        <v>6024</v>
      </c>
      <c r="B7841" s="25">
        <v>7</v>
      </c>
      <c r="C7841" s="24" t="s">
        <v>6025</v>
      </c>
      <c r="D7841" s="24" t="s">
        <v>2848</v>
      </c>
      <c r="E7841" s="24" t="s">
        <v>5379</v>
      </c>
      <c r="F7841" s="24" t="s">
        <v>1549</v>
      </c>
      <c r="G7841" t="str">
        <f t="shared" si="369"/>
        <v>PUG1.7</v>
      </c>
      <c r="H7841" t="str">
        <f t="shared" si="370"/>
        <v>1_AVSS</v>
      </c>
      <c r="I7841" s="26" t="str">
        <f>H7841&amp;"x"&amp;COUNTIF($H$5:H7841,H7841)</f>
        <v>1_AVSSx13</v>
      </c>
      <c r="J7841" t="str">
        <f t="shared" si="371"/>
        <v>PUG1.7</v>
      </c>
    </row>
    <row r="7842" spans="1:10">
      <c r="A7842" s="24" t="s">
        <v>6024</v>
      </c>
      <c r="B7842" s="24" t="s">
        <v>5410</v>
      </c>
      <c r="C7842" s="24" t="s">
        <v>6025</v>
      </c>
      <c r="D7842" s="24" t="s">
        <v>2848</v>
      </c>
      <c r="E7842" s="24" t="s">
        <v>6030</v>
      </c>
      <c r="F7842" s="24" t="s">
        <v>5514</v>
      </c>
      <c r="G7842" t="str">
        <f t="shared" si="369"/>
        <v>PUG1.EP</v>
      </c>
      <c r="H7842" t="str">
        <f t="shared" si="370"/>
        <v>1_N15V</v>
      </c>
      <c r="I7842" s="26" t="str">
        <f>H7842&amp;"x"&amp;COUNTIF($H$5:H7842,H7842)</f>
        <v>1_N15Vx9</v>
      </c>
      <c r="J7842" t="str">
        <f t="shared" si="371"/>
        <v>PUG1.EP</v>
      </c>
    </row>
    <row r="7843" spans="1:10">
      <c r="A7843" s="24" t="s">
        <v>6031</v>
      </c>
      <c r="B7843" s="25">
        <v>1</v>
      </c>
      <c r="C7843" s="24" t="s">
        <v>5420</v>
      </c>
      <c r="D7843" s="24" t="s">
        <v>1076</v>
      </c>
      <c r="E7843" s="24" t="s">
        <v>1087</v>
      </c>
      <c r="F7843" s="24" t="s">
        <v>1088</v>
      </c>
      <c r="G7843" t="str">
        <f t="shared" si="369"/>
        <v>PUL1.1</v>
      </c>
      <c r="H7843" t="str">
        <f t="shared" si="370"/>
        <v>DGND</v>
      </c>
      <c r="I7843" s="26" t="str">
        <f>H7843&amp;"x"&amp;COUNTIF($H$5:H7843,H7843)</f>
        <v>DGNDx983</v>
      </c>
      <c r="J7843" t="str">
        <f t="shared" si="371"/>
        <v>PUL1.1</v>
      </c>
    </row>
    <row r="7844" spans="1:10">
      <c r="A7844" s="24" t="s">
        <v>6031</v>
      </c>
      <c r="B7844" s="25">
        <v>2</v>
      </c>
      <c r="C7844" s="24" t="s">
        <v>5420</v>
      </c>
      <c r="D7844" s="24" t="s">
        <v>1076</v>
      </c>
      <c r="E7844" s="24" t="s">
        <v>5401</v>
      </c>
      <c r="F7844" s="24" t="s">
        <v>5529</v>
      </c>
      <c r="G7844" t="str">
        <f t="shared" si="369"/>
        <v>PUL1.2</v>
      </c>
      <c r="H7844" t="str">
        <f t="shared" si="370"/>
        <v>N29551182</v>
      </c>
      <c r="I7844" s="26" t="str">
        <f>H7844&amp;"x"&amp;COUNTIF($H$5:H7844,H7844)</f>
        <v>N29551182x3</v>
      </c>
      <c r="J7844" t="str">
        <f t="shared" si="371"/>
        <v>PUL1.2</v>
      </c>
    </row>
    <row r="7845" spans="1:10">
      <c r="A7845" s="24" t="s">
        <v>6031</v>
      </c>
      <c r="B7845" s="25">
        <v>3</v>
      </c>
      <c r="C7845" s="24" t="s">
        <v>5420</v>
      </c>
      <c r="D7845" s="24" t="s">
        <v>1076</v>
      </c>
      <c r="E7845" s="24" t="s">
        <v>3033</v>
      </c>
      <c r="F7845" s="24" t="s">
        <v>5836</v>
      </c>
      <c r="G7845" t="str">
        <f t="shared" si="369"/>
        <v>PUL1.3</v>
      </c>
      <c r="H7845" t="str">
        <f t="shared" si="370"/>
        <v>N29551176</v>
      </c>
      <c r="I7845" s="26" t="str">
        <f>H7845&amp;"x"&amp;COUNTIF($H$5:H7845,H7845)</f>
        <v>N29551176x3</v>
      </c>
      <c r="J7845" t="str">
        <f t="shared" si="371"/>
        <v>PUL1.3</v>
      </c>
    </row>
    <row r="7846" spans="1:10">
      <c r="A7846" s="24" t="s">
        <v>6031</v>
      </c>
      <c r="B7846" s="25">
        <v>4</v>
      </c>
      <c r="C7846" s="24" t="s">
        <v>5420</v>
      </c>
      <c r="D7846" s="24" t="s">
        <v>1076</v>
      </c>
      <c r="E7846" s="24" t="s">
        <v>5421</v>
      </c>
      <c r="F7846" s="24" t="s">
        <v>5838</v>
      </c>
      <c r="G7846" t="str">
        <f t="shared" si="369"/>
        <v>PUL1.4</v>
      </c>
      <c r="H7846" t="str">
        <f t="shared" si="370"/>
        <v>N29551350</v>
      </c>
      <c r="I7846" s="26" t="str">
        <f>H7846&amp;"x"&amp;COUNTIF($H$5:H7846,H7846)</f>
        <v>N29551350x3</v>
      </c>
      <c r="J7846" t="str">
        <f t="shared" si="371"/>
        <v>PUL1.4</v>
      </c>
    </row>
    <row r="7847" spans="1:10">
      <c r="A7847" s="24" t="s">
        <v>6031</v>
      </c>
      <c r="B7847" s="25">
        <v>5</v>
      </c>
      <c r="C7847" s="24" t="s">
        <v>5420</v>
      </c>
      <c r="D7847" s="24" t="s">
        <v>1076</v>
      </c>
      <c r="E7847" s="24" t="s">
        <v>3010</v>
      </c>
      <c r="F7847" s="24" t="s">
        <v>5337</v>
      </c>
      <c r="G7847" t="str">
        <f t="shared" si="369"/>
        <v>PUL1.5</v>
      </c>
      <c r="H7847" t="str">
        <f t="shared" si="370"/>
        <v>PG_15V</v>
      </c>
      <c r="I7847" s="26" t="str">
        <f>H7847&amp;"x"&amp;COUNTIF($H$5:H7847,H7847)</f>
        <v>PG_15Vx5</v>
      </c>
      <c r="J7847" t="str">
        <f t="shared" si="371"/>
        <v>PUL1.5</v>
      </c>
    </row>
    <row r="7848" spans="1:10">
      <c r="A7848" s="24" t="s">
        <v>6031</v>
      </c>
      <c r="B7848" s="25">
        <v>6</v>
      </c>
      <c r="C7848" s="24" t="s">
        <v>5420</v>
      </c>
      <c r="D7848" s="24" t="s">
        <v>1076</v>
      </c>
      <c r="E7848" s="24" t="s">
        <v>5422</v>
      </c>
      <c r="F7848" s="24" t="s">
        <v>5528</v>
      </c>
      <c r="G7848" t="str">
        <f t="shared" si="369"/>
        <v>PUL1.6</v>
      </c>
      <c r="H7848" t="str">
        <f t="shared" si="370"/>
        <v>N29551274</v>
      </c>
      <c r="I7848" s="26" t="str">
        <f>H7848&amp;"x"&amp;COUNTIF($H$5:H7848,H7848)</f>
        <v>N29551274x2</v>
      </c>
      <c r="J7848" t="str">
        <f t="shared" si="371"/>
        <v>PUL1.6</v>
      </c>
    </row>
    <row r="7849" spans="1:10">
      <c r="A7849" s="24" t="s">
        <v>6032</v>
      </c>
      <c r="B7849" s="25">
        <v>1</v>
      </c>
      <c r="C7849" s="24" t="s">
        <v>5420</v>
      </c>
      <c r="D7849" s="24" t="s">
        <v>1076</v>
      </c>
      <c r="E7849" s="24" t="s">
        <v>1087</v>
      </c>
      <c r="F7849" s="24" t="s">
        <v>1088</v>
      </c>
      <c r="G7849" t="str">
        <f t="shared" si="369"/>
        <v>PUM1.1</v>
      </c>
      <c r="H7849" t="str">
        <f t="shared" si="370"/>
        <v>DGND</v>
      </c>
      <c r="I7849" s="26" t="str">
        <f>H7849&amp;"x"&amp;COUNTIF($H$5:H7849,H7849)</f>
        <v>DGNDx984</v>
      </c>
      <c r="J7849" t="str">
        <f t="shared" si="371"/>
        <v>PUM1.1</v>
      </c>
    </row>
    <row r="7850" spans="1:10">
      <c r="A7850" s="24" t="s">
        <v>6032</v>
      </c>
      <c r="B7850" s="25">
        <v>2</v>
      </c>
      <c r="C7850" s="24" t="s">
        <v>5420</v>
      </c>
      <c r="D7850" s="24" t="s">
        <v>1076</v>
      </c>
      <c r="E7850" s="24" t="s">
        <v>5401</v>
      </c>
      <c r="F7850" s="24" t="s">
        <v>5537</v>
      </c>
      <c r="G7850" t="str">
        <f t="shared" si="369"/>
        <v>PUM1.2</v>
      </c>
      <c r="H7850" t="str">
        <f t="shared" si="370"/>
        <v>N29551738</v>
      </c>
      <c r="I7850" s="26" t="str">
        <f>H7850&amp;"x"&amp;COUNTIF($H$5:H7850,H7850)</f>
        <v>N29551738x3</v>
      </c>
      <c r="J7850" t="str">
        <f t="shared" si="371"/>
        <v>PUM1.2</v>
      </c>
    </row>
    <row r="7851" spans="1:10">
      <c r="A7851" s="24" t="s">
        <v>6032</v>
      </c>
      <c r="B7851" s="25">
        <v>3</v>
      </c>
      <c r="C7851" s="24" t="s">
        <v>5420</v>
      </c>
      <c r="D7851" s="24" t="s">
        <v>1076</v>
      </c>
      <c r="E7851" s="24" t="s">
        <v>3033</v>
      </c>
      <c r="F7851" s="24" t="s">
        <v>5844</v>
      </c>
      <c r="G7851" t="str">
        <f t="shared" si="369"/>
        <v>PUM1.3</v>
      </c>
      <c r="H7851" t="str">
        <f t="shared" si="370"/>
        <v>N29551732</v>
      </c>
      <c r="I7851" s="26" t="str">
        <f>H7851&amp;"x"&amp;COUNTIF($H$5:H7851,H7851)</f>
        <v>N29551732x3</v>
      </c>
      <c r="J7851" t="str">
        <f t="shared" si="371"/>
        <v>PUM1.3</v>
      </c>
    </row>
    <row r="7852" spans="1:10">
      <c r="A7852" s="24" t="s">
        <v>6032</v>
      </c>
      <c r="B7852" s="25">
        <v>4</v>
      </c>
      <c r="C7852" s="24" t="s">
        <v>5420</v>
      </c>
      <c r="D7852" s="24" t="s">
        <v>1076</v>
      </c>
      <c r="E7852" s="24" t="s">
        <v>5421</v>
      </c>
      <c r="F7852" s="24" t="s">
        <v>5846</v>
      </c>
      <c r="G7852" t="str">
        <f t="shared" si="369"/>
        <v>PUM1.4</v>
      </c>
      <c r="H7852" t="str">
        <f t="shared" si="370"/>
        <v>N29551917</v>
      </c>
      <c r="I7852" s="26" t="str">
        <f>H7852&amp;"x"&amp;COUNTIF($H$5:H7852,H7852)</f>
        <v>N29551917x3</v>
      </c>
      <c r="J7852" t="str">
        <f t="shared" si="371"/>
        <v>PUM1.4</v>
      </c>
    </row>
    <row r="7853" spans="1:10">
      <c r="A7853" s="24" t="s">
        <v>6032</v>
      </c>
      <c r="B7853" s="25">
        <v>5</v>
      </c>
      <c r="C7853" s="24" t="s">
        <v>5420</v>
      </c>
      <c r="D7853" s="24" t="s">
        <v>1076</v>
      </c>
      <c r="E7853" s="24" t="s">
        <v>3010</v>
      </c>
      <c r="F7853" s="24" t="s">
        <v>5849</v>
      </c>
      <c r="G7853" t="str">
        <f t="shared" si="369"/>
        <v>PUM1.5</v>
      </c>
      <c r="H7853" t="str">
        <f t="shared" si="370"/>
        <v>EN_DP</v>
      </c>
      <c r="I7853" s="26" t="str">
        <f>H7853&amp;"x"&amp;COUNTIF($H$5:H7853,H7853)</f>
        <v>EN_DPx2</v>
      </c>
      <c r="J7853" t="str">
        <f t="shared" si="371"/>
        <v>PUM1.5</v>
      </c>
    </row>
    <row r="7854" spans="1:10">
      <c r="A7854" s="24" t="s">
        <v>6032</v>
      </c>
      <c r="B7854" s="25">
        <v>6</v>
      </c>
      <c r="C7854" s="24" t="s">
        <v>5420</v>
      </c>
      <c r="D7854" s="24" t="s">
        <v>1076</v>
      </c>
      <c r="E7854" s="24" t="s">
        <v>5422</v>
      </c>
      <c r="F7854" s="24" t="s">
        <v>5536</v>
      </c>
      <c r="G7854" t="str">
        <f t="shared" si="369"/>
        <v>PUM1.6</v>
      </c>
      <c r="H7854" t="str">
        <f t="shared" si="370"/>
        <v>N29551832</v>
      </c>
      <c r="I7854" s="26" t="str">
        <f>H7854&amp;"x"&amp;COUNTIF($H$5:H7854,H7854)</f>
        <v>N29551832x2</v>
      </c>
      <c r="J7854" t="str">
        <f t="shared" si="371"/>
        <v>PUM1.6</v>
      </c>
    </row>
    <row r="7855" spans="1:10">
      <c r="A7855" s="24" t="s">
        <v>6033</v>
      </c>
      <c r="B7855" s="25">
        <v>1</v>
      </c>
      <c r="C7855" s="24" t="s">
        <v>5420</v>
      </c>
      <c r="D7855" s="24" t="s">
        <v>1076</v>
      </c>
      <c r="E7855" s="24" t="s">
        <v>1087</v>
      </c>
      <c r="F7855" s="24" t="s">
        <v>1088</v>
      </c>
      <c r="G7855" t="str">
        <f t="shared" si="369"/>
        <v>PUN1.1</v>
      </c>
      <c r="H7855" t="str">
        <f t="shared" si="370"/>
        <v>DGND</v>
      </c>
      <c r="I7855" s="26" t="str">
        <f>H7855&amp;"x"&amp;COUNTIF($H$5:H7855,H7855)</f>
        <v>DGNDx985</v>
      </c>
      <c r="J7855" t="str">
        <f t="shared" si="371"/>
        <v>PUN1.1</v>
      </c>
    </row>
    <row r="7856" spans="1:10">
      <c r="A7856" s="24" t="s">
        <v>6033</v>
      </c>
      <c r="B7856" s="25">
        <v>2</v>
      </c>
      <c r="C7856" s="24" t="s">
        <v>5420</v>
      </c>
      <c r="D7856" s="24" t="s">
        <v>1076</v>
      </c>
      <c r="E7856" s="24" t="s">
        <v>5401</v>
      </c>
      <c r="F7856" s="24" t="s">
        <v>5545</v>
      </c>
      <c r="G7856" t="str">
        <f t="shared" si="369"/>
        <v>PUN1.2</v>
      </c>
      <c r="H7856" t="str">
        <f t="shared" si="370"/>
        <v>N29552233</v>
      </c>
      <c r="I7856" s="26" t="str">
        <f>H7856&amp;"x"&amp;COUNTIF($H$5:H7856,H7856)</f>
        <v>N29552233x3</v>
      </c>
      <c r="J7856" t="str">
        <f t="shared" si="371"/>
        <v>PUN1.2</v>
      </c>
    </row>
    <row r="7857" spans="1:10">
      <c r="A7857" s="24" t="s">
        <v>6033</v>
      </c>
      <c r="B7857" s="25">
        <v>3</v>
      </c>
      <c r="C7857" s="24" t="s">
        <v>5420</v>
      </c>
      <c r="D7857" s="24" t="s">
        <v>1076</v>
      </c>
      <c r="E7857" s="24" t="s">
        <v>3033</v>
      </c>
      <c r="F7857" s="24" t="s">
        <v>5852</v>
      </c>
      <c r="G7857" t="str">
        <f t="shared" si="369"/>
        <v>PUN1.3</v>
      </c>
      <c r="H7857" t="str">
        <f t="shared" si="370"/>
        <v>N29552227</v>
      </c>
      <c r="I7857" s="26" t="str">
        <f>H7857&amp;"x"&amp;COUNTIF($H$5:H7857,H7857)</f>
        <v>N29552227x3</v>
      </c>
      <c r="J7857" t="str">
        <f t="shared" si="371"/>
        <v>PUN1.3</v>
      </c>
    </row>
    <row r="7858" spans="1:10">
      <c r="A7858" s="24" t="s">
        <v>6033</v>
      </c>
      <c r="B7858" s="25">
        <v>4</v>
      </c>
      <c r="C7858" s="24" t="s">
        <v>5420</v>
      </c>
      <c r="D7858" s="24" t="s">
        <v>1076</v>
      </c>
      <c r="E7858" s="24" t="s">
        <v>5421</v>
      </c>
      <c r="F7858" s="24" t="s">
        <v>5854</v>
      </c>
      <c r="G7858" t="str">
        <f t="shared" si="369"/>
        <v>PUN1.4</v>
      </c>
      <c r="H7858" t="str">
        <f t="shared" si="370"/>
        <v>N29552386</v>
      </c>
      <c r="I7858" s="26" t="str">
        <f>H7858&amp;"x"&amp;COUNTIF($H$5:H7858,H7858)</f>
        <v>N29552386x3</v>
      </c>
      <c r="J7858" t="str">
        <f t="shared" si="371"/>
        <v>PUN1.4</v>
      </c>
    </row>
    <row r="7859" spans="1:10">
      <c r="A7859" s="24" t="s">
        <v>6033</v>
      </c>
      <c r="B7859" s="25">
        <v>5</v>
      </c>
      <c r="C7859" s="24" t="s">
        <v>5420</v>
      </c>
      <c r="D7859" s="24" t="s">
        <v>1076</v>
      </c>
      <c r="E7859" s="24" t="s">
        <v>3010</v>
      </c>
      <c r="F7859" s="24" t="s">
        <v>5337</v>
      </c>
      <c r="G7859" t="str">
        <f t="shared" si="369"/>
        <v>PUN1.5</v>
      </c>
      <c r="H7859" t="str">
        <f t="shared" si="370"/>
        <v>PG_15V</v>
      </c>
      <c r="I7859" s="26" t="str">
        <f>H7859&amp;"x"&amp;COUNTIF($H$5:H7859,H7859)</f>
        <v>PG_15Vx6</v>
      </c>
      <c r="J7859" t="str">
        <f t="shared" si="371"/>
        <v>PUN1.5</v>
      </c>
    </row>
    <row r="7860" spans="1:10">
      <c r="A7860" s="24" t="s">
        <v>6033</v>
      </c>
      <c r="B7860" s="25">
        <v>6</v>
      </c>
      <c r="C7860" s="24" t="s">
        <v>5420</v>
      </c>
      <c r="D7860" s="24" t="s">
        <v>1076</v>
      </c>
      <c r="E7860" s="24" t="s">
        <v>5422</v>
      </c>
      <c r="F7860" s="24" t="s">
        <v>5544</v>
      </c>
      <c r="G7860" t="str">
        <f t="shared" si="369"/>
        <v>PUN1.6</v>
      </c>
      <c r="H7860" t="str">
        <f t="shared" si="370"/>
        <v>N29552324</v>
      </c>
      <c r="I7860" s="26" t="str">
        <f>H7860&amp;"x"&amp;COUNTIF($H$5:H7860,H7860)</f>
        <v>N29552324x2</v>
      </c>
      <c r="J7860" t="str">
        <f t="shared" si="371"/>
        <v>PUN1.6</v>
      </c>
    </row>
    <row r="7861" spans="1:10">
      <c r="A7861" s="24" t="s">
        <v>6034</v>
      </c>
      <c r="B7861" s="25">
        <v>1</v>
      </c>
      <c r="C7861" s="24" t="s">
        <v>6035</v>
      </c>
      <c r="D7861" s="24" t="s">
        <v>1076</v>
      </c>
      <c r="E7861" s="24" t="s">
        <v>6036</v>
      </c>
      <c r="F7861" s="24" t="s">
        <v>2123</v>
      </c>
      <c r="G7861" t="str">
        <f t="shared" si="369"/>
        <v>PUR1.1</v>
      </c>
      <c r="H7861" t="str">
        <f t="shared" si="370"/>
        <v>3.3V</v>
      </c>
      <c r="I7861" s="26" t="str">
        <f>H7861&amp;"x"&amp;COUNTIF($H$5:H7861,H7861)</f>
        <v>3.3Vx22</v>
      </c>
      <c r="J7861" t="str">
        <f t="shared" si="371"/>
        <v>PUR1.1</v>
      </c>
    </row>
    <row r="7862" spans="1:10">
      <c r="A7862" s="24" t="s">
        <v>6034</v>
      </c>
      <c r="B7862" s="25">
        <v>2</v>
      </c>
      <c r="C7862" s="24" t="s">
        <v>6035</v>
      </c>
      <c r="D7862" s="24" t="s">
        <v>1076</v>
      </c>
      <c r="E7862" s="24" t="s">
        <v>6037</v>
      </c>
      <c r="F7862" s="24" t="s">
        <v>2123</v>
      </c>
      <c r="G7862" t="str">
        <f t="shared" si="369"/>
        <v>PUR1.2</v>
      </c>
      <c r="H7862" t="str">
        <f t="shared" si="370"/>
        <v>3.3V</v>
      </c>
      <c r="I7862" s="26" t="str">
        <f>H7862&amp;"x"&amp;COUNTIF($H$5:H7862,H7862)</f>
        <v>3.3Vx23</v>
      </c>
      <c r="J7862" t="str">
        <f t="shared" si="371"/>
        <v>PUR1.2</v>
      </c>
    </row>
    <row r="7863" spans="1:10">
      <c r="A7863" s="24" t="s">
        <v>6034</v>
      </c>
      <c r="B7863" s="25">
        <v>3</v>
      </c>
      <c r="C7863" s="24" t="s">
        <v>6035</v>
      </c>
      <c r="D7863" s="24" t="s">
        <v>1076</v>
      </c>
      <c r="E7863" s="24" t="s">
        <v>5393</v>
      </c>
      <c r="F7863" s="24" t="s">
        <v>5555</v>
      </c>
      <c r="G7863" t="str">
        <f t="shared" si="369"/>
        <v>PUR1.3</v>
      </c>
      <c r="H7863" t="str">
        <f t="shared" si="370"/>
        <v>N29551531</v>
      </c>
      <c r="I7863" s="26" t="str">
        <f>H7863&amp;"x"&amp;COUNTIF($H$5:H7863,H7863)</f>
        <v>N29551531x2</v>
      </c>
      <c r="J7863" t="str">
        <f t="shared" si="371"/>
        <v>PUR1.3</v>
      </c>
    </row>
    <row r="7864" spans="1:10">
      <c r="A7864" s="24" t="s">
        <v>6034</v>
      </c>
      <c r="B7864" s="25">
        <v>4</v>
      </c>
      <c r="C7864" s="24" t="s">
        <v>6035</v>
      </c>
      <c r="D7864" s="24" t="s">
        <v>1076</v>
      </c>
      <c r="E7864" s="24" t="s">
        <v>5404</v>
      </c>
      <c r="F7864" s="24" t="s">
        <v>5861</v>
      </c>
      <c r="G7864" t="str">
        <f t="shared" si="369"/>
        <v>PUR1.4</v>
      </c>
      <c r="H7864" t="str">
        <f t="shared" si="370"/>
        <v>N29551244</v>
      </c>
      <c r="I7864" s="26" t="str">
        <f>H7864&amp;"x"&amp;COUNTIF($H$5:H7864,H7864)</f>
        <v>N29551244x2</v>
      </c>
      <c r="J7864" t="str">
        <f t="shared" si="371"/>
        <v>PUR1.4</v>
      </c>
    </row>
    <row r="7865" spans="1:10">
      <c r="A7865" s="24" t="s">
        <v>6034</v>
      </c>
      <c r="B7865" s="25">
        <v>5</v>
      </c>
      <c r="C7865" s="24" t="s">
        <v>6035</v>
      </c>
      <c r="D7865" s="24" t="s">
        <v>1076</v>
      </c>
      <c r="E7865" s="24" t="s">
        <v>6038</v>
      </c>
      <c r="F7865" s="27"/>
      <c r="G7865" t="str">
        <f t="shared" si="369"/>
        <v>PUR1.5</v>
      </c>
      <c r="H7865">
        <f t="shared" si="370"/>
        <v>0</v>
      </c>
      <c r="I7865" s="26" t="str">
        <f>H7865&amp;"x"&amp;COUNTIF($H$5:H7865,H7865)</f>
        <v>0x419</v>
      </c>
      <c r="J7865" t="str">
        <f t="shared" si="371"/>
        <v>PUR1.5</v>
      </c>
    </row>
    <row r="7866" spans="1:10">
      <c r="A7866" s="24" t="s">
        <v>6034</v>
      </c>
      <c r="B7866" s="25">
        <v>6</v>
      </c>
      <c r="C7866" s="24" t="s">
        <v>6035</v>
      </c>
      <c r="D7866" s="24" t="s">
        <v>1076</v>
      </c>
      <c r="E7866" s="24" t="s">
        <v>6039</v>
      </c>
      <c r="F7866" s="24" t="s">
        <v>1088</v>
      </c>
      <c r="G7866" t="str">
        <f t="shared" si="369"/>
        <v>PUR1.6</v>
      </c>
      <c r="H7866" t="str">
        <f t="shared" si="370"/>
        <v>DGND</v>
      </c>
      <c r="I7866" s="26" t="str">
        <f>H7866&amp;"x"&amp;COUNTIF($H$5:H7866,H7866)</f>
        <v>DGNDx986</v>
      </c>
      <c r="J7866" t="str">
        <f t="shared" si="371"/>
        <v>PUR1.6</v>
      </c>
    </row>
    <row r="7867" spans="1:10">
      <c r="A7867" s="24" t="s">
        <v>6034</v>
      </c>
      <c r="B7867" s="25">
        <v>7</v>
      </c>
      <c r="C7867" s="24" t="s">
        <v>6035</v>
      </c>
      <c r="D7867" s="24" t="s">
        <v>1076</v>
      </c>
      <c r="E7867" s="24" t="s">
        <v>6040</v>
      </c>
      <c r="F7867" s="27"/>
      <c r="G7867" t="str">
        <f t="shared" si="369"/>
        <v>PUR1.7</v>
      </c>
      <c r="H7867">
        <f t="shared" si="370"/>
        <v>0</v>
      </c>
      <c r="I7867" s="26" t="str">
        <f>H7867&amp;"x"&amp;COUNTIF($H$5:H7867,H7867)</f>
        <v>0x420</v>
      </c>
      <c r="J7867" t="str">
        <f t="shared" si="371"/>
        <v>PUR1.7</v>
      </c>
    </row>
    <row r="7868" spans="1:10">
      <c r="A7868" s="24" t="s">
        <v>6034</v>
      </c>
      <c r="B7868" s="25">
        <v>8</v>
      </c>
      <c r="C7868" s="24" t="s">
        <v>6035</v>
      </c>
      <c r="D7868" s="24" t="s">
        <v>1076</v>
      </c>
      <c r="E7868" s="24" t="s">
        <v>6041</v>
      </c>
      <c r="F7868" s="24" t="s">
        <v>1088</v>
      </c>
      <c r="G7868" t="str">
        <f t="shared" si="369"/>
        <v>PUR1.8</v>
      </c>
      <c r="H7868" t="str">
        <f t="shared" si="370"/>
        <v>DGND</v>
      </c>
      <c r="I7868" s="26" t="str">
        <f>H7868&amp;"x"&amp;COUNTIF($H$5:H7868,H7868)</f>
        <v>DGNDx987</v>
      </c>
      <c r="J7868" t="str">
        <f t="shared" si="371"/>
        <v>PUR1.8</v>
      </c>
    </row>
    <row r="7869" spans="1:10">
      <c r="A7869" s="24" t="s">
        <v>6034</v>
      </c>
      <c r="B7869" s="25">
        <v>9</v>
      </c>
      <c r="C7869" s="24" t="s">
        <v>6035</v>
      </c>
      <c r="D7869" s="24" t="s">
        <v>1076</v>
      </c>
      <c r="E7869" s="24" t="s">
        <v>6042</v>
      </c>
      <c r="F7869" s="27"/>
      <c r="G7869" t="str">
        <f t="shared" si="369"/>
        <v>PUR1.9</v>
      </c>
      <c r="H7869">
        <f t="shared" si="370"/>
        <v>0</v>
      </c>
      <c r="I7869" s="26" t="str">
        <f>H7869&amp;"x"&amp;COUNTIF($H$5:H7869,H7869)</f>
        <v>0x421</v>
      </c>
      <c r="J7869" t="str">
        <f t="shared" si="371"/>
        <v>PUR1.9</v>
      </c>
    </row>
    <row r="7870" spans="1:10">
      <c r="A7870" s="24" t="s">
        <v>6034</v>
      </c>
      <c r="B7870" s="25">
        <v>10</v>
      </c>
      <c r="C7870" s="24" t="s">
        <v>6035</v>
      </c>
      <c r="D7870" s="24" t="s">
        <v>1076</v>
      </c>
      <c r="E7870" s="24" t="s">
        <v>6043</v>
      </c>
      <c r="F7870" s="24" t="s">
        <v>1088</v>
      </c>
      <c r="G7870" t="str">
        <f t="shared" si="369"/>
        <v>PUR1.10</v>
      </c>
      <c r="H7870" t="str">
        <f t="shared" si="370"/>
        <v>DGND</v>
      </c>
      <c r="I7870" s="26" t="str">
        <f>H7870&amp;"x"&amp;COUNTIF($H$5:H7870,H7870)</f>
        <v>DGNDx988</v>
      </c>
      <c r="J7870" t="str">
        <f t="shared" si="371"/>
        <v>PUR1.10</v>
      </c>
    </row>
    <row r="7871" spans="1:10">
      <c r="A7871" s="24" t="s">
        <v>6034</v>
      </c>
      <c r="B7871" s="25">
        <v>11</v>
      </c>
      <c r="C7871" s="24" t="s">
        <v>6035</v>
      </c>
      <c r="D7871" s="24" t="s">
        <v>1076</v>
      </c>
      <c r="E7871" s="24" t="s">
        <v>6044</v>
      </c>
      <c r="F7871" s="24" t="s">
        <v>1088</v>
      </c>
      <c r="G7871" t="str">
        <f t="shared" si="369"/>
        <v>PUR1.11</v>
      </c>
      <c r="H7871" t="str">
        <f t="shared" si="370"/>
        <v>DGND</v>
      </c>
      <c r="I7871" s="26" t="str">
        <f>H7871&amp;"x"&amp;COUNTIF($H$5:H7871,H7871)</f>
        <v>DGNDx989</v>
      </c>
      <c r="J7871" t="str">
        <f t="shared" si="371"/>
        <v>PUR1.11</v>
      </c>
    </row>
    <row r="7872" spans="1:10">
      <c r="A7872" s="24" t="s">
        <v>6034</v>
      </c>
      <c r="B7872" s="25">
        <v>12</v>
      </c>
      <c r="C7872" s="24" t="s">
        <v>6035</v>
      </c>
      <c r="D7872" s="24" t="s">
        <v>1076</v>
      </c>
      <c r="E7872" s="24" t="s">
        <v>6045</v>
      </c>
      <c r="F7872" s="24" t="s">
        <v>5561</v>
      </c>
      <c r="G7872" t="str">
        <f t="shared" si="369"/>
        <v>PUR1.12</v>
      </c>
      <c r="H7872" t="str">
        <f t="shared" si="370"/>
        <v>N29551078</v>
      </c>
      <c r="I7872" s="26" t="str">
        <f>H7872&amp;"x"&amp;COUNTIF($H$5:H7872,H7872)</f>
        <v>N29551078x3</v>
      </c>
      <c r="J7872" t="str">
        <f t="shared" si="371"/>
        <v>PUR1.12</v>
      </c>
    </row>
    <row r="7873" spans="1:10">
      <c r="A7873" s="24" t="s">
        <v>6034</v>
      </c>
      <c r="B7873" s="25">
        <v>13</v>
      </c>
      <c r="C7873" s="24" t="s">
        <v>6035</v>
      </c>
      <c r="D7873" s="24" t="s">
        <v>1076</v>
      </c>
      <c r="E7873" s="24" t="s">
        <v>6046</v>
      </c>
      <c r="F7873" s="24" t="s">
        <v>5553</v>
      </c>
      <c r="G7873" t="str">
        <f t="shared" si="369"/>
        <v>PUR1.13</v>
      </c>
      <c r="H7873" t="str">
        <f t="shared" si="370"/>
        <v>N29551464</v>
      </c>
      <c r="I7873" s="26" t="str">
        <f>H7873&amp;"x"&amp;COUNTIF($H$5:H7873,H7873)</f>
        <v>N29551464x2</v>
      </c>
      <c r="J7873" t="str">
        <f t="shared" si="371"/>
        <v>PUR1.13</v>
      </c>
    </row>
    <row r="7874" spans="1:10">
      <c r="A7874" s="24" t="s">
        <v>6034</v>
      </c>
      <c r="B7874" s="25">
        <v>14</v>
      </c>
      <c r="C7874" s="24" t="s">
        <v>6035</v>
      </c>
      <c r="D7874" s="24" t="s">
        <v>1076</v>
      </c>
      <c r="E7874" s="24" t="s">
        <v>3010</v>
      </c>
      <c r="F7874" s="24" t="s">
        <v>5550</v>
      </c>
      <c r="G7874" t="str">
        <f t="shared" si="369"/>
        <v>PUR1.14</v>
      </c>
      <c r="H7874" t="str">
        <f t="shared" si="370"/>
        <v>P5V</v>
      </c>
      <c r="I7874" s="26" t="str">
        <f>H7874&amp;"x"&amp;COUNTIF($H$5:H7874,H7874)</f>
        <v>P5Vx5</v>
      </c>
      <c r="J7874" t="str">
        <f t="shared" si="371"/>
        <v>PUR1.14</v>
      </c>
    </row>
    <row r="7875" spans="1:10">
      <c r="A7875" s="24" t="s">
        <v>6034</v>
      </c>
      <c r="B7875" s="25">
        <v>15</v>
      </c>
      <c r="C7875" s="24" t="s">
        <v>6035</v>
      </c>
      <c r="D7875" s="24" t="s">
        <v>1076</v>
      </c>
      <c r="E7875" s="24" t="s">
        <v>6047</v>
      </c>
      <c r="F7875" s="24" t="s">
        <v>5550</v>
      </c>
      <c r="G7875" t="str">
        <f t="shared" si="369"/>
        <v>PUR1.15</v>
      </c>
      <c r="H7875" t="str">
        <f t="shared" si="370"/>
        <v>P5V</v>
      </c>
      <c r="I7875" s="26" t="str">
        <f>H7875&amp;"x"&amp;COUNTIF($H$5:H7875,H7875)</f>
        <v>P5Vx6</v>
      </c>
      <c r="J7875" t="str">
        <f t="shared" si="371"/>
        <v>PUR1.15</v>
      </c>
    </row>
    <row r="7876" spans="1:10">
      <c r="A7876" s="24" t="s">
        <v>6034</v>
      </c>
      <c r="B7876" s="25">
        <v>16</v>
      </c>
      <c r="C7876" s="24" t="s">
        <v>6035</v>
      </c>
      <c r="D7876" s="24" t="s">
        <v>1076</v>
      </c>
      <c r="E7876" s="24" t="s">
        <v>6048</v>
      </c>
      <c r="F7876" s="24" t="s">
        <v>5550</v>
      </c>
      <c r="G7876" t="str">
        <f t="shared" si="369"/>
        <v>PUR1.16</v>
      </c>
      <c r="H7876" t="str">
        <f t="shared" si="370"/>
        <v>P5V</v>
      </c>
      <c r="I7876" s="26" t="str">
        <f>H7876&amp;"x"&amp;COUNTIF($H$5:H7876,H7876)</f>
        <v>P5Vx7</v>
      </c>
      <c r="J7876" t="str">
        <f t="shared" si="371"/>
        <v>PUR1.16</v>
      </c>
    </row>
    <row r="7877" spans="1:10">
      <c r="A7877" s="24" t="s">
        <v>6034</v>
      </c>
      <c r="B7877" s="25">
        <v>17</v>
      </c>
      <c r="C7877" s="24" t="s">
        <v>6035</v>
      </c>
      <c r="D7877" s="24" t="s">
        <v>1076</v>
      </c>
      <c r="E7877" s="24" t="s">
        <v>6049</v>
      </c>
      <c r="F7877" s="24" t="s">
        <v>5550</v>
      </c>
      <c r="G7877" t="str">
        <f t="shared" si="369"/>
        <v>PUR1.17</v>
      </c>
      <c r="H7877" t="str">
        <f t="shared" si="370"/>
        <v>P5V</v>
      </c>
      <c r="I7877" s="26" t="str">
        <f>H7877&amp;"x"&amp;COUNTIF($H$5:H7877,H7877)</f>
        <v>P5Vx8</v>
      </c>
      <c r="J7877" t="str">
        <f t="shared" si="371"/>
        <v>PUR1.17</v>
      </c>
    </row>
    <row r="7878" spans="1:10">
      <c r="A7878" s="24" t="s">
        <v>6034</v>
      </c>
      <c r="B7878" s="25">
        <v>18</v>
      </c>
      <c r="C7878" s="24" t="s">
        <v>6035</v>
      </c>
      <c r="D7878" s="24" t="s">
        <v>1076</v>
      </c>
      <c r="E7878" s="24" t="s">
        <v>6050</v>
      </c>
      <c r="F7878" s="24" t="s">
        <v>1088</v>
      </c>
      <c r="G7878" t="str">
        <f t="shared" ref="G7878:G7941" si="372">A7878&amp;"."&amp;B7878</f>
        <v>PUR1.18</v>
      </c>
      <c r="H7878" t="str">
        <f t="shared" ref="H7878:H7941" si="373">F7878</f>
        <v>DGND</v>
      </c>
      <c r="I7878" s="26" t="str">
        <f>H7878&amp;"x"&amp;COUNTIF($H$5:H7878,H7878)</f>
        <v>DGNDx990</v>
      </c>
      <c r="J7878" t="str">
        <f t="shared" ref="J7878:J7941" si="374">G7878</f>
        <v>PUR1.18</v>
      </c>
    </row>
    <row r="7879" spans="1:10">
      <c r="A7879" s="24" t="s">
        <v>6034</v>
      </c>
      <c r="B7879" s="25">
        <v>19</v>
      </c>
      <c r="C7879" s="24" t="s">
        <v>6035</v>
      </c>
      <c r="D7879" s="24" t="s">
        <v>1076</v>
      </c>
      <c r="E7879" s="24" t="s">
        <v>6051</v>
      </c>
      <c r="F7879" s="24" t="s">
        <v>2123</v>
      </c>
      <c r="G7879" t="str">
        <f t="shared" si="372"/>
        <v>PUR1.19</v>
      </c>
      <c r="H7879" t="str">
        <f t="shared" si="373"/>
        <v>3.3V</v>
      </c>
      <c r="I7879" s="26" t="str">
        <f>H7879&amp;"x"&amp;COUNTIF($H$5:H7879,H7879)</f>
        <v>3.3Vx24</v>
      </c>
      <c r="J7879" t="str">
        <f t="shared" si="374"/>
        <v>PUR1.19</v>
      </c>
    </row>
    <row r="7880" spans="1:10">
      <c r="A7880" s="24" t="s">
        <v>6034</v>
      </c>
      <c r="B7880" s="25">
        <v>20</v>
      </c>
      <c r="C7880" s="24" t="s">
        <v>6035</v>
      </c>
      <c r="D7880" s="24" t="s">
        <v>1076</v>
      </c>
      <c r="E7880" s="24" t="s">
        <v>6052</v>
      </c>
      <c r="F7880" s="24" t="s">
        <v>2123</v>
      </c>
      <c r="G7880" t="str">
        <f t="shared" si="372"/>
        <v>PUR1.20</v>
      </c>
      <c r="H7880" t="str">
        <f t="shared" si="373"/>
        <v>3.3V</v>
      </c>
      <c r="I7880" s="26" t="str">
        <f>H7880&amp;"x"&amp;COUNTIF($H$5:H7880,H7880)</f>
        <v>3.3Vx25</v>
      </c>
      <c r="J7880" t="str">
        <f t="shared" si="374"/>
        <v>PUR1.20</v>
      </c>
    </row>
    <row r="7881" spans="1:10">
      <c r="A7881" s="24" t="s">
        <v>6034</v>
      </c>
      <c r="B7881" s="25">
        <v>21</v>
      </c>
      <c r="C7881" s="24" t="s">
        <v>6035</v>
      </c>
      <c r="D7881" s="24" t="s">
        <v>1076</v>
      </c>
      <c r="E7881" s="24" t="s">
        <v>5410</v>
      </c>
      <c r="F7881" s="24" t="s">
        <v>1088</v>
      </c>
      <c r="G7881" t="str">
        <f t="shared" si="372"/>
        <v>PUR1.21</v>
      </c>
      <c r="H7881" t="str">
        <f t="shared" si="373"/>
        <v>DGND</v>
      </c>
      <c r="I7881" s="26" t="str">
        <f>H7881&amp;"x"&amp;COUNTIF($H$5:H7881,H7881)</f>
        <v>DGNDx991</v>
      </c>
      <c r="J7881" t="str">
        <f t="shared" si="374"/>
        <v>PUR1.21</v>
      </c>
    </row>
    <row r="7882" spans="1:10">
      <c r="A7882" s="24" t="s">
        <v>6053</v>
      </c>
      <c r="B7882" s="25">
        <v>1</v>
      </c>
      <c r="C7882" s="24" t="s">
        <v>6035</v>
      </c>
      <c r="D7882" s="24" t="s">
        <v>1076</v>
      </c>
      <c r="E7882" s="24" t="s">
        <v>6036</v>
      </c>
      <c r="F7882" s="24" t="s">
        <v>1423</v>
      </c>
      <c r="G7882" t="str">
        <f t="shared" si="372"/>
        <v>PUT1.1</v>
      </c>
      <c r="H7882" t="str">
        <f t="shared" si="373"/>
        <v>OP_VDD</v>
      </c>
      <c r="I7882" s="26" t="str">
        <f>H7882&amp;"x"&amp;COUNTIF($H$5:H7882,H7882)</f>
        <v>OP_VDDx24</v>
      </c>
      <c r="J7882" t="str">
        <f t="shared" si="374"/>
        <v>PUT1.1</v>
      </c>
    </row>
    <row r="7883" spans="1:10">
      <c r="A7883" s="24" t="s">
        <v>6053</v>
      </c>
      <c r="B7883" s="25">
        <v>2</v>
      </c>
      <c r="C7883" s="24" t="s">
        <v>6035</v>
      </c>
      <c r="D7883" s="24" t="s">
        <v>1076</v>
      </c>
      <c r="E7883" s="24" t="s">
        <v>6037</v>
      </c>
      <c r="F7883" s="24" t="s">
        <v>5870</v>
      </c>
      <c r="G7883" t="str">
        <f t="shared" si="372"/>
        <v>PUT1.2</v>
      </c>
      <c r="H7883" t="str">
        <f t="shared" si="373"/>
        <v>N29552026</v>
      </c>
      <c r="I7883" s="26" t="str">
        <f>H7883&amp;"x"&amp;COUNTIF($H$5:H7883,H7883)</f>
        <v>N29552026x2</v>
      </c>
      <c r="J7883" t="str">
        <f t="shared" si="374"/>
        <v>PUT1.2</v>
      </c>
    </row>
    <row r="7884" spans="1:10">
      <c r="A7884" s="24" t="s">
        <v>6053</v>
      </c>
      <c r="B7884" s="25">
        <v>3</v>
      </c>
      <c r="C7884" s="24" t="s">
        <v>6035</v>
      </c>
      <c r="D7884" s="24" t="s">
        <v>1076</v>
      </c>
      <c r="E7884" s="24" t="s">
        <v>5393</v>
      </c>
      <c r="F7884" s="24" t="s">
        <v>5563</v>
      </c>
      <c r="G7884" t="str">
        <f t="shared" si="372"/>
        <v>PUT1.3</v>
      </c>
      <c r="H7884" t="str">
        <f t="shared" si="373"/>
        <v>N29552032</v>
      </c>
      <c r="I7884" s="26" t="str">
        <f>H7884&amp;"x"&amp;COUNTIF($H$5:H7884,H7884)</f>
        <v>N29552032x4</v>
      </c>
      <c r="J7884" t="str">
        <f t="shared" si="374"/>
        <v>PUT1.3</v>
      </c>
    </row>
    <row r="7885" spans="1:10">
      <c r="A7885" s="24" t="s">
        <v>6053</v>
      </c>
      <c r="B7885" s="25">
        <v>4</v>
      </c>
      <c r="C7885" s="24" t="s">
        <v>6035</v>
      </c>
      <c r="D7885" s="24" t="s">
        <v>1076</v>
      </c>
      <c r="E7885" s="24" t="s">
        <v>5404</v>
      </c>
      <c r="F7885" s="24" t="s">
        <v>5863</v>
      </c>
      <c r="G7885" t="str">
        <f t="shared" si="372"/>
        <v>PUT1.4</v>
      </c>
      <c r="H7885" t="str">
        <f t="shared" si="373"/>
        <v>N29551675</v>
      </c>
      <c r="I7885" s="26" t="str">
        <f>H7885&amp;"x"&amp;COUNTIF($H$5:H7885,H7885)</f>
        <v>N29551675x2</v>
      </c>
      <c r="J7885" t="str">
        <f t="shared" si="374"/>
        <v>PUT1.4</v>
      </c>
    </row>
    <row r="7886" spans="1:10">
      <c r="A7886" s="24" t="s">
        <v>6053</v>
      </c>
      <c r="B7886" s="25">
        <v>5</v>
      </c>
      <c r="C7886" s="24" t="s">
        <v>6035</v>
      </c>
      <c r="D7886" s="24" t="s">
        <v>1076</v>
      </c>
      <c r="E7886" s="24" t="s">
        <v>6038</v>
      </c>
      <c r="F7886" s="27"/>
      <c r="G7886" t="str">
        <f t="shared" si="372"/>
        <v>PUT1.5</v>
      </c>
      <c r="H7886">
        <f t="shared" si="373"/>
        <v>0</v>
      </c>
      <c r="I7886" s="26" t="str">
        <f>H7886&amp;"x"&amp;COUNTIF($H$5:H7886,H7886)</f>
        <v>0x422</v>
      </c>
      <c r="J7886" t="str">
        <f t="shared" si="374"/>
        <v>PUT1.5</v>
      </c>
    </row>
    <row r="7887" spans="1:10">
      <c r="A7887" s="24" t="s">
        <v>6053</v>
      </c>
      <c r="B7887" s="25">
        <v>6</v>
      </c>
      <c r="C7887" s="24" t="s">
        <v>6035</v>
      </c>
      <c r="D7887" s="24" t="s">
        <v>1076</v>
      </c>
      <c r="E7887" s="24" t="s">
        <v>6039</v>
      </c>
      <c r="F7887" s="27"/>
      <c r="G7887" t="str">
        <f t="shared" si="372"/>
        <v>PUT1.6</v>
      </c>
      <c r="H7887">
        <f t="shared" si="373"/>
        <v>0</v>
      </c>
      <c r="I7887" s="26" t="str">
        <f>H7887&amp;"x"&amp;COUNTIF($H$5:H7887,H7887)</f>
        <v>0x423</v>
      </c>
      <c r="J7887" t="str">
        <f t="shared" si="374"/>
        <v>PUT1.6</v>
      </c>
    </row>
    <row r="7888" spans="1:10">
      <c r="A7888" s="24" t="s">
        <v>6053</v>
      </c>
      <c r="B7888" s="25">
        <v>7</v>
      </c>
      <c r="C7888" s="24" t="s">
        <v>6035</v>
      </c>
      <c r="D7888" s="24" t="s">
        <v>1076</v>
      </c>
      <c r="E7888" s="24" t="s">
        <v>6040</v>
      </c>
      <c r="F7888" s="27"/>
      <c r="G7888" t="str">
        <f t="shared" si="372"/>
        <v>PUT1.7</v>
      </c>
      <c r="H7888">
        <f t="shared" si="373"/>
        <v>0</v>
      </c>
      <c r="I7888" s="26" t="str">
        <f>H7888&amp;"x"&amp;COUNTIF($H$5:H7888,H7888)</f>
        <v>0x424</v>
      </c>
      <c r="J7888" t="str">
        <f t="shared" si="374"/>
        <v>PUT1.7</v>
      </c>
    </row>
    <row r="7889" spans="1:10">
      <c r="A7889" s="24" t="s">
        <v>6053</v>
      </c>
      <c r="B7889" s="25">
        <v>8</v>
      </c>
      <c r="C7889" s="24" t="s">
        <v>6035</v>
      </c>
      <c r="D7889" s="24" t="s">
        <v>1076</v>
      </c>
      <c r="E7889" s="24" t="s">
        <v>6041</v>
      </c>
      <c r="F7889" s="24" t="s">
        <v>1088</v>
      </c>
      <c r="G7889" t="str">
        <f t="shared" si="372"/>
        <v>PUT1.8</v>
      </c>
      <c r="H7889" t="str">
        <f t="shared" si="373"/>
        <v>DGND</v>
      </c>
      <c r="I7889" s="26" t="str">
        <f>H7889&amp;"x"&amp;COUNTIF($H$5:H7889,H7889)</f>
        <v>DGNDx992</v>
      </c>
      <c r="J7889" t="str">
        <f t="shared" si="374"/>
        <v>PUT1.8</v>
      </c>
    </row>
    <row r="7890" spans="1:10">
      <c r="A7890" s="24" t="s">
        <v>6053</v>
      </c>
      <c r="B7890" s="25">
        <v>9</v>
      </c>
      <c r="C7890" s="24" t="s">
        <v>6035</v>
      </c>
      <c r="D7890" s="24" t="s">
        <v>1076</v>
      </c>
      <c r="E7890" s="24" t="s">
        <v>6042</v>
      </c>
      <c r="F7890" s="27"/>
      <c r="G7890" t="str">
        <f t="shared" si="372"/>
        <v>PUT1.9</v>
      </c>
      <c r="H7890">
        <f t="shared" si="373"/>
        <v>0</v>
      </c>
      <c r="I7890" s="26" t="str">
        <f>H7890&amp;"x"&amp;COUNTIF($H$5:H7890,H7890)</f>
        <v>0x425</v>
      </c>
      <c r="J7890" t="str">
        <f t="shared" si="374"/>
        <v>PUT1.9</v>
      </c>
    </row>
    <row r="7891" spans="1:10">
      <c r="A7891" s="24" t="s">
        <v>6053</v>
      </c>
      <c r="B7891" s="25">
        <v>10</v>
      </c>
      <c r="C7891" s="24" t="s">
        <v>6035</v>
      </c>
      <c r="D7891" s="24" t="s">
        <v>1076</v>
      </c>
      <c r="E7891" s="24" t="s">
        <v>6043</v>
      </c>
      <c r="F7891" s="27"/>
      <c r="G7891" t="str">
        <f t="shared" si="372"/>
        <v>PUT1.10</v>
      </c>
      <c r="H7891">
        <f t="shared" si="373"/>
        <v>0</v>
      </c>
      <c r="I7891" s="26" t="str">
        <f>H7891&amp;"x"&amp;COUNTIF($H$5:H7891,H7891)</f>
        <v>0x426</v>
      </c>
      <c r="J7891" t="str">
        <f t="shared" si="374"/>
        <v>PUT1.10</v>
      </c>
    </row>
    <row r="7892" spans="1:10">
      <c r="A7892" s="24" t="s">
        <v>6053</v>
      </c>
      <c r="B7892" s="25">
        <v>11</v>
      </c>
      <c r="C7892" s="24" t="s">
        <v>6035</v>
      </c>
      <c r="D7892" s="24" t="s">
        <v>1076</v>
      </c>
      <c r="E7892" s="24" t="s">
        <v>6044</v>
      </c>
      <c r="F7892" s="27"/>
      <c r="G7892" t="str">
        <f t="shared" si="372"/>
        <v>PUT1.11</v>
      </c>
      <c r="H7892">
        <f t="shared" si="373"/>
        <v>0</v>
      </c>
      <c r="I7892" s="26" t="str">
        <f>H7892&amp;"x"&amp;COUNTIF($H$5:H7892,H7892)</f>
        <v>0x427</v>
      </c>
      <c r="J7892" t="str">
        <f t="shared" si="374"/>
        <v>PUT1.11</v>
      </c>
    </row>
    <row r="7893" spans="1:10">
      <c r="A7893" s="24" t="s">
        <v>6053</v>
      </c>
      <c r="B7893" s="25">
        <v>12</v>
      </c>
      <c r="C7893" s="24" t="s">
        <v>6035</v>
      </c>
      <c r="D7893" s="24" t="s">
        <v>1076</v>
      </c>
      <c r="E7893" s="24" t="s">
        <v>6045</v>
      </c>
      <c r="F7893" s="24" t="s">
        <v>5570</v>
      </c>
      <c r="G7893" t="str">
        <f t="shared" si="372"/>
        <v>PUT1.12</v>
      </c>
      <c r="H7893" t="str">
        <f t="shared" si="373"/>
        <v>N29551586</v>
      </c>
      <c r="I7893" s="26" t="str">
        <f>H7893&amp;"x"&amp;COUNTIF($H$5:H7893,H7893)</f>
        <v>N29551586x3</v>
      </c>
      <c r="J7893" t="str">
        <f t="shared" si="374"/>
        <v>PUT1.12</v>
      </c>
    </row>
    <row r="7894" spans="1:10">
      <c r="A7894" s="24" t="s">
        <v>6053</v>
      </c>
      <c r="B7894" s="25">
        <v>13</v>
      </c>
      <c r="C7894" s="24" t="s">
        <v>6035</v>
      </c>
      <c r="D7894" s="24" t="s">
        <v>1076</v>
      </c>
      <c r="E7894" s="24" t="s">
        <v>6046</v>
      </c>
      <c r="F7894" s="24" t="s">
        <v>5568</v>
      </c>
      <c r="G7894" t="str">
        <f t="shared" si="372"/>
        <v>PUT1.13</v>
      </c>
      <c r="H7894" t="str">
        <f t="shared" si="373"/>
        <v>N29551956</v>
      </c>
      <c r="I7894" s="26" t="str">
        <f>H7894&amp;"x"&amp;COUNTIF($H$5:H7894,H7894)</f>
        <v>N29551956x2</v>
      </c>
      <c r="J7894" t="str">
        <f t="shared" si="374"/>
        <v>PUT1.13</v>
      </c>
    </row>
    <row r="7895" spans="1:10">
      <c r="A7895" s="24" t="s">
        <v>6053</v>
      </c>
      <c r="B7895" s="25">
        <v>14</v>
      </c>
      <c r="C7895" s="24" t="s">
        <v>6035</v>
      </c>
      <c r="D7895" s="24" t="s">
        <v>1076</v>
      </c>
      <c r="E7895" s="24" t="s">
        <v>3010</v>
      </c>
      <c r="F7895" s="24" t="s">
        <v>5565</v>
      </c>
      <c r="G7895" t="str">
        <f t="shared" si="372"/>
        <v>PUT1.14</v>
      </c>
      <c r="H7895" t="str">
        <f t="shared" si="373"/>
        <v>N29551582</v>
      </c>
      <c r="I7895" s="26" t="str">
        <f>H7895&amp;"x"&amp;COUNTIF($H$5:H7895,H7895)</f>
        <v>N29551582x5</v>
      </c>
      <c r="J7895" t="str">
        <f t="shared" si="374"/>
        <v>PUT1.14</v>
      </c>
    </row>
    <row r="7896" spans="1:10">
      <c r="A7896" s="24" t="s">
        <v>6053</v>
      </c>
      <c r="B7896" s="25">
        <v>15</v>
      </c>
      <c r="C7896" s="24" t="s">
        <v>6035</v>
      </c>
      <c r="D7896" s="24" t="s">
        <v>1076</v>
      </c>
      <c r="E7896" s="24" t="s">
        <v>6047</v>
      </c>
      <c r="F7896" s="24" t="s">
        <v>5565</v>
      </c>
      <c r="G7896" t="str">
        <f t="shared" si="372"/>
        <v>PUT1.15</v>
      </c>
      <c r="H7896" t="str">
        <f t="shared" si="373"/>
        <v>N29551582</v>
      </c>
      <c r="I7896" s="26" t="str">
        <f>H7896&amp;"x"&amp;COUNTIF($H$5:H7896,H7896)</f>
        <v>N29551582x6</v>
      </c>
      <c r="J7896" t="str">
        <f t="shared" si="374"/>
        <v>PUT1.15</v>
      </c>
    </row>
    <row r="7897" spans="1:10">
      <c r="A7897" s="24" t="s">
        <v>6053</v>
      </c>
      <c r="B7897" s="25">
        <v>16</v>
      </c>
      <c r="C7897" s="24" t="s">
        <v>6035</v>
      </c>
      <c r="D7897" s="24" t="s">
        <v>1076</v>
      </c>
      <c r="E7897" s="24" t="s">
        <v>6048</v>
      </c>
      <c r="F7897" s="24" t="s">
        <v>5565</v>
      </c>
      <c r="G7897" t="str">
        <f t="shared" si="372"/>
        <v>PUT1.16</v>
      </c>
      <c r="H7897" t="str">
        <f t="shared" si="373"/>
        <v>N29551582</v>
      </c>
      <c r="I7897" s="26" t="str">
        <f>H7897&amp;"x"&amp;COUNTIF($H$5:H7897,H7897)</f>
        <v>N29551582x7</v>
      </c>
      <c r="J7897" t="str">
        <f t="shared" si="374"/>
        <v>PUT1.16</v>
      </c>
    </row>
    <row r="7898" spans="1:10">
      <c r="A7898" s="24" t="s">
        <v>6053</v>
      </c>
      <c r="B7898" s="25">
        <v>17</v>
      </c>
      <c r="C7898" s="24" t="s">
        <v>6035</v>
      </c>
      <c r="D7898" s="24" t="s">
        <v>1076</v>
      </c>
      <c r="E7898" s="24" t="s">
        <v>6049</v>
      </c>
      <c r="F7898" s="24" t="s">
        <v>5565</v>
      </c>
      <c r="G7898" t="str">
        <f t="shared" si="372"/>
        <v>PUT1.17</v>
      </c>
      <c r="H7898" t="str">
        <f t="shared" si="373"/>
        <v>N29551582</v>
      </c>
      <c r="I7898" s="26" t="str">
        <f>H7898&amp;"x"&amp;COUNTIF($H$5:H7898,H7898)</f>
        <v>N29551582x8</v>
      </c>
      <c r="J7898" t="str">
        <f t="shared" si="374"/>
        <v>PUT1.17</v>
      </c>
    </row>
    <row r="7899" spans="1:10">
      <c r="A7899" s="24" t="s">
        <v>6053</v>
      </c>
      <c r="B7899" s="25">
        <v>18</v>
      </c>
      <c r="C7899" s="24" t="s">
        <v>6035</v>
      </c>
      <c r="D7899" s="24" t="s">
        <v>1076</v>
      </c>
      <c r="E7899" s="24" t="s">
        <v>6050</v>
      </c>
      <c r="F7899" s="24" t="s">
        <v>1088</v>
      </c>
      <c r="G7899" t="str">
        <f t="shared" si="372"/>
        <v>PUT1.18</v>
      </c>
      <c r="H7899" t="str">
        <f t="shared" si="373"/>
        <v>DGND</v>
      </c>
      <c r="I7899" s="26" t="str">
        <f>H7899&amp;"x"&amp;COUNTIF($H$5:H7899,H7899)</f>
        <v>DGNDx993</v>
      </c>
      <c r="J7899" t="str">
        <f t="shared" si="374"/>
        <v>PUT1.18</v>
      </c>
    </row>
    <row r="7900" spans="1:10">
      <c r="A7900" s="24" t="s">
        <v>6053</v>
      </c>
      <c r="B7900" s="25">
        <v>19</v>
      </c>
      <c r="C7900" s="24" t="s">
        <v>6035</v>
      </c>
      <c r="D7900" s="24" t="s">
        <v>1076</v>
      </c>
      <c r="E7900" s="24" t="s">
        <v>6051</v>
      </c>
      <c r="F7900" s="24" t="s">
        <v>1423</v>
      </c>
      <c r="G7900" t="str">
        <f t="shared" si="372"/>
        <v>PUT1.19</v>
      </c>
      <c r="H7900" t="str">
        <f t="shared" si="373"/>
        <v>OP_VDD</v>
      </c>
      <c r="I7900" s="26" t="str">
        <f>H7900&amp;"x"&amp;COUNTIF($H$5:H7900,H7900)</f>
        <v>OP_VDDx25</v>
      </c>
      <c r="J7900" t="str">
        <f t="shared" si="374"/>
        <v>PUT1.19</v>
      </c>
    </row>
    <row r="7901" spans="1:10">
      <c r="A7901" s="24" t="s">
        <v>6053</v>
      </c>
      <c r="B7901" s="25">
        <v>20</v>
      </c>
      <c r="C7901" s="24" t="s">
        <v>6035</v>
      </c>
      <c r="D7901" s="24" t="s">
        <v>1076</v>
      </c>
      <c r="E7901" s="24" t="s">
        <v>6052</v>
      </c>
      <c r="F7901" s="24" t="s">
        <v>1423</v>
      </c>
      <c r="G7901" t="str">
        <f t="shared" si="372"/>
        <v>PUT1.20</v>
      </c>
      <c r="H7901" t="str">
        <f t="shared" si="373"/>
        <v>OP_VDD</v>
      </c>
      <c r="I7901" s="26" t="str">
        <f>H7901&amp;"x"&amp;COUNTIF($H$5:H7901,H7901)</f>
        <v>OP_VDDx26</v>
      </c>
      <c r="J7901" t="str">
        <f t="shared" si="374"/>
        <v>PUT1.20</v>
      </c>
    </row>
    <row r="7902" spans="1:10">
      <c r="A7902" s="24" t="s">
        <v>6053</v>
      </c>
      <c r="B7902" s="25">
        <v>21</v>
      </c>
      <c r="C7902" s="24" t="s">
        <v>6035</v>
      </c>
      <c r="D7902" s="24" t="s">
        <v>1076</v>
      </c>
      <c r="E7902" s="24" t="s">
        <v>5410</v>
      </c>
      <c r="F7902" s="24" t="s">
        <v>1088</v>
      </c>
      <c r="G7902" t="str">
        <f t="shared" si="372"/>
        <v>PUT1.21</v>
      </c>
      <c r="H7902" t="str">
        <f t="shared" si="373"/>
        <v>DGND</v>
      </c>
      <c r="I7902" s="26" t="str">
        <f>H7902&amp;"x"&amp;COUNTIF($H$5:H7902,H7902)</f>
        <v>DGNDx994</v>
      </c>
      <c r="J7902" t="str">
        <f t="shared" si="374"/>
        <v>PUT1.21</v>
      </c>
    </row>
    <row r="7903" spans="1:10">
      <c r="A7903" s="24" t="s">
        <v>6054</v>
      </c>
      <c r="B7903" s="25">
        <v>1</v>
      </c>
      <c r="C7903" s="24" t="s">
        <v>6035</v>
      </c>
      <c r="D7903" s="24" t="s">
        <v>1076</v>
      </c>
      <c r="E7903" s="24" t="s">
        <v>6036</v>
      </c>
      <c r="F7903" s="24" t="s">
        <v>1480</v>
      </c>
      <c r="G7903" t="str">
        <f t="shared" si="372"/>
        <v>PUU1.1</v>
      </c>
      <c r="H7903" t="str">
        <f t="shared" si="373"/>
        <v>OP1_VDD</v>
      </c>
      <c r="I7903" s="26" t="str">
        <f>H7903&amp;"x"&amp;COUNTIF($H$5:H7903,H7903)</f>
        <v>OP1_VDDx40</v>
      </c>
      <c r="J7903" t="str">
        <f t="shared" si="374"/>
        <v>PUU1.1</v>
      </c>
    </row>
    <row r="7904" spans="1:10">
      <c r="A7904" s="24" t="s">
        <v>6054</v>
      </c>
      <c r="B7904" s="25">
        <v>2</v>
      </c>
      <c r="C7904" s="24" t="s">
        <v>6035</v>
      </c>
      <c r="D7904" s="24" t="s">
        <v>1076</v>
      </c>
      <c r="E7904" s="24" t="s">
        <v>6037</v>
      </c>
      <c r="F7904" s="24" t="s">
        <v>5877</v>
      </c>
      <c r="G7904" t="str">
        <f t="shared" si="372"/>
        <v>PUU1.2</v>
      </c>
      <c r="H7904" t="str">
        <f t="shared" si="373"/>
        <v>N29552516</v>
      </c>
      <c r="I7904" s="26" t="str">
        <f>H7904&amp;"x"&amp;COUNTIF($H$5:H7904,H7904)</f>
        <v>N29552516x2</v>
      </c>
      <c r="J7904" t="str">
        <f t="shared" si="374"/>
        <v>PUU1.2</v>
      </c>
    </row>
    <row r="7905" spans="1:10">
      <c r="A7905" s="24" t="s">
        <v>6054</v>
      </c>
      <c r="B7905" s="25">
        <v>3</v>
      </c>
      <c r="C7905" s="24" t="s">
        <v>6035</v>
      </c>
      <c r="D7905" s="24" t="s">
        <v>1076</v>
      </c>
      <c r="E7905" s="24" t="s">
        <v>5393</v>
      </c>
      <c r="F7905" s="24" t="s">
        <v>5574</v>
      </c>
      <c r="G7905" t="str">
        <f t="shared" si="372"/>
        <v>PUU1.3</v>
      </c>
      <c r="H7905" t="str">
        <f t="shared" si="373"/>
        <v>N29552522</v>
      </c>
      <c r="I7905" s="26" t="str">
        <f>H7905&amp;"x"&amp;COUNTIF($H$5:H7905,H7905)</f>
        <v>N29552522x4</v>
      </c>
      <c r="J7905" t="str">
        <f t="shared" si="374"/>
        <v>PUU1.3</v>
      </c>
    </row>
    <row r="7906" spans="1:10">
      <c r="A7906" s="24" t="s">
        <v>6054</v>
      </c>
      <c r="B7906" s="25">
        <v>4</v>
      </c>
      <c r="C7906" s="24" t="s">
        <v>6035</v>
      </c>
      <c r="D7906" s="24" t="s">
        <v>1076</v>
      </c>
      <c r="E7906" s="24" t="s">
        <v>5404</v>
      </c>
      <c r="F7906" s="24" t="s">
        <v>5872</v>
      </c>
      <c r="G7906" t="str">
        <f t="shared" si="372"/>
        <v>PUU1.4</v>
      </c>
      <c r="H7906" t="str">
        <f t="shared" si="373"/>
        <v>N29552209</v>
      </c>
      <c r="I7906" s="26" t="str">
        <f>H7906&amp;"x"&amp;COUNTIF($H$5:H7906,H7906)</f>
        <v>N29552209x2</v>
      </c>
      <c r="J7906" t="str">
        <f t="shared" si="374"/>
        <v>PUU1.4</v>
      </c>
    </row>
    <row r="7907" spans="1:10">
      <c r="A7907" s="24" t="s">
        <v>6054</v>
      </c>
      <c r="B7907" s="25">
        <v>5</v>
      </c>
      <c r="C7907" s="24" t="s">
        <v>6035</v>
      </c>
      <c r="D7907" s="24" t="s">
        <v>1076</v>
      </c>
      <c r="E7907" s="24" t="s">
        <v>6038</v>
      </c>
      <c r="F7907" s="27"/>
      <c r="G7907" t="str">
        <f t="shared" si="372"/>
        <v>PUU1.5</v>
      </c>
      <c r="H7907">
        <f t="shared" si="373"/>
        <v>0</v>
      </c>
      <c r="I7907" s="26" t="str">
        <f>H7907&amp;"x"&amp;COUNTIF($H$5:H7907,H7907)</f>
        <v>0x428</v>
      </c>
      <c r="J7907" t="str">
        <f t="shared" si="374"/>
        <v>PUU1.5</v>
      </c>
    </row>
    <row r="7908" spans="1:10">
      <c r="A7908" s="24" t="s">
        <v>6054</v>
      </c>
      <c r="B7908" s="25">
        <v>6</v>
      </c>
      <c r="C7908" s="24" t="s">
        <v>6035</v>
      </c>
      <c r="D7908" s="24" t="s">
        <v>1076</v>
      </c>
      <c r="E7908" s="24" t="s">
        <v>6039</v>
      </c>
      <c r="F7908" s="27"/>
      <c r="G7908" t="str">
        <f t="shared" si="372"/>
        <v>PUU1.6</v>
      </c>
      <c r="H7908">
        <f t="shared" si="373"/>
        <v>0</v>
      </c>
      <c r="I7908" s="26" t="str">
        <f>H7908&amp;"x"&amp;COUNTIF($H$5:H7908,H7908)</f>
        <v>0x429</v>
      </c>
      <c r="J7908" t="str">
        <f t="shared" si="374"/>
        <v>PUU1.6</v>
      </c>
    </row>
    <row r="7909" spans="1:10">
      <c r="A7909" s="24" t="s">
        <v>6054</v>
      </c>
      <c r="B7909" s="25">
        <v>7</v>
      </c>
      <c r="C7909" s="24" t="s">
        <v>6035</v>
      </c>
      <c r="D7909" s="24" t="s">
        <v>1076</v>
      </c>
      <c r="E7909" s="24" t="s">
        <v>6040</v>
      </c>
      <c r="F7909" s="27"/>
      <c r="G7909" t="str">
        <f t="shared" si="372"/>
        <v>PUU1.7</v>
      </c>
      <c r="H7909">
        <f t="shared" si="373"/>
        <v>0</v>
      </c>
      <c r="I7909" s="26" t="str">
        <f>H7909&amp;"x"&amp;COUNTIF($H$5:H7909,H7909)</f>
        <v>0x430</v>
      </c>
      <c r="J7909" t="str">
        <f t="shared" si="374"/>
        <v>PUU1.7</v>
      </c>
    </row>
    <row r="7910" spans="1:10">
      <c r="A7910" s="24" t="s">
        <v>6054</v>
      </c>
      <c r="B7910" s="25">
        <v>8</v>
      </c>
      <c r="C7910" s="24" t="s">
        <v>6035</v>
      </c>
      <c r="D7910" s="24" t="s">
        <v>1076</v>
      </c>
      <c r="E7910" s="24" t="s">
        <v>6041</v>
      </c>
      <c r="F7910" s="24" t="s">
        <v>1088</v>
      </c>
      <c r="G7910" t="str">
        <f t="shared" si="372"/>
        <v>PUU1.8</v>
      </c>
      <c r="H7910" t="str">
        <f t="shared" si="373"/>
        <v>DGND</v>
      </c>
      <c r="I7910" s="26" t="str">
        <f>H7910&amp;"x"&amp;COUNTIF($H$5:H7910,H7910)</f>
        <v>DGNDx995</v>
      </c>
      <c r="J7910" t="str">
        <f t="shared" si="374"/>
        <v>PUU1.8</v>
      </c>
    </row>
    <row r="7911" spans="1:10">
      <c r="A7911" s="24" t="s">
        <v>6054</v>
      </c>
      <c r="B7911" s="25">
        <v>9</v>
      </c>
      <c r="C7911" s="24" t="s">
        <v>6035</v>
      </c>
      <c r="D7911" s="24" t="s">
        <v>1076</v>
      </c>
      <c r="E7911" s="24" t="s">
        <v>6042</v>
      </c>
      <c r="F7911" s="27"/>
      <c r="G7911" t="str">
        <f t="shared" si="372"/>
        <v>PUU1.9</v>
      </c>
      <c r="H7911">
        <f t="shared" si="373"/>
        <v>0</v>
      </c>
      <c r="I7911" s="26" t="str">
        <f>H7911&amp;"x"&amp;COUNTIF($H$5:H7911,H7911)</f>
        <v>0x431</v>
      </c>
      <c r="J7911" t="str">
        <f t="shared" si="374"/>
        <v>PUU1.9</v>
      </c>
    </row>
    <row r="7912" spans="1:10">
      <c r="A7912" s="24" t="s">
        <v>6054</v>
      </c>
      <c r="B7912" s="25">
        <v>10</v>
      </c>
      <c r="C7912" s="24" t="s">
        <v>6035</v>
      </c>
      <c r="D7912" s="24" t="s">
        <v>1076</v>
      </c>
      <c r="E7912" s="24" t="s">
        <v>6043</v>
      </c>
      <c r="F7912" s="27"/>
      <c r="G7912" t="str">
        <f t="shared" si="372"/>
        <v>PUU1.10</v>
      </c>
      <c r="H7912">
        <f t="shared" si="373"/>
        <v>0</v>
      </c>
      <c r="I7912" s="26" t="str">
        <f>H7912&amp;"x"&amp;COUNTIF($H$5:H7912,H7912)</f>
        <v>0x432</v>
      </c>
      <c r="J7912" t="str">
        <f t="shared" si="374"/>
        <v>PUU1.10</v>
      </c>
    </row>
    <row r="7913" spans="1:10">
      <c r="A7913" s="24" t="s">
        <v>6054</v>
      </c>
      <c r="B7913" s="25">
        <v>11</v>
      </c>
      <c r="C7913" s="24" t="s">
        <v>6035</v>
      </c>
      <c r="D7913" s="24" t="s">
        <v>1076</v>
      </c>
      <c r="E7913" s="24" t="s">
        <v>6044</v>
      </c>
      <c r="F7913" s="27"/>
      <c r="G7913" t="str">
        <f t="shared" si="372"/>
        <v>PUU1.11</v>
      </c>
      <c r="H7913">
        <f t="shared" si="373"/>
        <v>0</v>
      </c>
      <c r="I7913" s="26" t="str">
        <f>H7913&amp;"x"&amp;COUNTIF($H$5:H7913,H7913)</f>
        <v>0x433</v>
      </c>
      <c r="J7913" t="str">
        <f t="shared" si="374"/>
        <v>PUU1.11</v>
      </c>
    </row>
    <row r="7914" spans="1:10">
      <c r="A7914" s="24" t="s">
        <v>6054</v>
      </c>
      <c r="B7914" s="25">
        <v>12</v>
      </c>
      <c r="C7914" s="24" t="s">
        <v>6035</v>
      </c>
      <c r="D7914" s="24" t="s">
        <v>1076</v>
      </c>
      <c r="E7914" s="24" t="s">
        <v>6045</v>
      </c>
      <c r="F7914" s="24" t="s">
        <v>5581</v>
      </c>
      <c r="G7914" t="str">
        <f t="shared" si="372"/>
        <v>PUU1.12</v>
      </c>
      <c r="H7914" t="str">
        <f t="shared" si="373"/>
        <v>N29552106</v>
      </c>
      <c r="I7914" s="26" t="str">
        <f>H7914&amp;"x"&amp;COUNTIF($H$5:H7914,H7914)</f>
        <v>N29552106x3</v>
      </c>
      <c r="J7914" t="str">
        <f t="shared" si="374"/>
        <v>PUU1.12</v>
      </c>
    </row>
    <row r="7915" spans="1:10">
      <c r="A7915" s="24" t="s">
        <v>6054</v>
      </c>
      <c r="B7915" s="25">
        <v>13</v>
      </c>
      <c r="C7915" s="24" t="s">
        <v>6035</v>
      </c>
      <c r="D7915" s="24" t="s">
        <v>1076</v>
      </c>
      <c r="E7915" s="24" t="s">
        <v>6046</v>
      </c>
      <c r="F7915" s="24" t="s">
        <v>5579</v>
      </c>
      <c r="G7915" t="str">
        <f t="shared" si="372"/>
        <v>PUU1.13</v>
      </c>
      <c r="H7915" t="str">
        <f t="shared" si="373"/>
        <v>N29552460</v>
      </c>
      <c r="I7915" s="26" t="str">
        <f>H7915&amp;"x"&amp;COUNTIF($H$5:H7915,H7915)</f>
        <v>N29552460x2</v>
      </c>
      <c r="J7915" t="str">
        <f t="shared" si="374"/>
        <v>PUU1.13</v>
      </c>
    </row>
    <row r="7916" spans="1:10">
      <c r="A7916" s="24" t="s">
        <v>6054</v>
      </c>
      <c r="B7916" s="25">
        <v>14</v>
      </c>
      <c r="C7916" s="24" t="s">
        <v>6035</v>
      </c>
      <c r="D7916" s="24" t="s">
        <v>1076</v>
      </c>
      <c r="E7916" s="24" t="s">
        <v>3010</v>
      </c>
      <c r="F7916" s="24" t="s">
        <v>5576</v>
      </c>
      <c r="G7916" t="str">
        <f t="shared" si="372"/>
        <v>PUU1.14</v>
      </c>
      <c r="H7916" t="str">
        <f t="shared" si="373"/>
        <v>P6V</v>
      </c>
      <c r="I7916" s="26" t="str">
        <f>H7916&amp;"x"&amp;COUNTIF($H$5:H7916,H7916)</f>
        <v>P6Vx5</v>
      </c>
      <c r="J7916" t="str">
        <f t="shared" si="374"/>
        <v>PUU1.14</v>
      </c>
    </row>
    <row r="7917" spans="1:10">
      <c r="A7917" s="24" t="s">
        <v>6054</v>
      </c>
      <c r="B7917" s="25">
        <v>15</v>
      </c>
      <c r="C7917" s="24" t="s">
        <v>6035</v>
      </c>
      <c r="D7917" s="24" t="s">
        <v>1076</v>
      </c>
      <c r="E7917" s="24" t="s">
        <v>6047</v>
      </c>
      <c r="F7917" s="24" t="s">
        <v>5576</v>
      </c>
      <c r="G7917" t="str">
        <f t="shared" si="372"/>
        <v>PUU1.15</v>
      </c>
      <c r="H7917" t="str">
        <f t="shared" si="373"/>
        <v>P6V</v>
      </c>
      <c r="I7917" s="26" t="str">
        <f>H7917&amp;"x"&amp;COUNTIF($H$5:H7917,H7917)</f>
        <v>P6Vx6</v>
      </c>
      <c r="J7917" t="str">
        <f t="shared" si="374"/>
        <v>PUU1.15</v>
      </c>
    </row>
    <row r="7918" spans="1:10">
      <c r="A7918" s="24" t="s">
        <v>6054</v>
      </c>
      <c r="B7918" s="25">
        <v>16</v>
      </c>
      <c r="C7918" s="24" t="s">
        <v>6035</v>
      </c>
      <c r="D7918" s="24" t="s">
        <v>1076</v>
      </c>
      <c r="E7918" s="24" t="s">
        <v>6048</v>
      </c>
      <c r="F7918" s="24" t="s">
        <v>5576</v>
      </c>
      <c r="G7918" t="str">
        <f t="shared" si="372"/>
        <v>PUU1.16</v>
      </c>
      <c r="H7918" t="str">
        <f t="shared" si="373"/>
        <v>P6V</v>
      </c>
      <c r="I7918" s="26" t="str">
        <f>H7918&amp;"x"&amp;COUNTIF($H$5:H7918,H7918)</f>
        <v>P6Vx7</v>
      </c>
      <c r="J7918" t="str">
        <f t="shared" si="374"/>
        <v>PUU1.16</v>
      </c>
    </row>
    <row r="7919" spans="1:10">
      <c r="A7919" s="24" t="s">
        <v>6054</v>
      </c>
      <c r="B7919" s="25">
        <v>17</v>
      </c>
      <c r="C7919" s="24" t="s">
        <v>6035</v>
      </c>
      <c r="D7919" s="24" t="s">
        <v>1076</v>
      </c>
      <c r="E7919" s="24" t="s">
        <v>6049</v>
      </c>
      <c r="F7919" s="24" t="s">
        <v>5576</v>
      </c>
      <c r="G7919" t="str">
        <f t="shared" si="372"/>
        <v>PUU1.17</v>
      </c>
      <c r="H7919" t="str">
        <f t="shared" si="373"/>
        <v>P6V</v>
      </c>
      <c r="I7919" s="26" t="str">
        <f>H7919&amp;"x"&amp;COUNTIF($H$5:H7919,H7919)</f>
        <v>P6Vx8</v>
      </c>
      <c r="J7919" t="str">
        <f t="shared" si="374"/>
        <v>PUU1.17</v>
      </c>
    </row>
    <row r="7920" spans="1:10">
      <c r="A7920" s="24" t="s">
        <v>6054</v>
      </c>
      <c r="B7920" s="25">
        <v>18</v>
      </c>
      <c r="C7920" s="24" t="s">
        <v>6035</v>
      </c>
      <c r="D7920" s="24" t="s">
        <v>1076</v>
      </c>
      <c r="E7920" s="24" t="s">
        <v>6050</v>
      </c>
      <c r="F7920" s="24" t="s">
        <v>1088</v>
      </c>
      <c r="G7920" t="str">
        <f t="shared" si="372"/>
        <v>PUU1.18</v>
      </c>
      <c r="H7920" t="str">
        <f t="shared" si="373"/>
        <v>DGND</v>
      </c>
      <c r="I7920" s="26" t="str">
        <f>H7920&amp;"x"&amp;COUNTIF($H$5:H7920,H7920)</f>
        <v>DGNDx996</v>
      </c>
      <c r="J7920" t="str">
        <f t="shared" si="374"/>
        <v>PUU1.18</v>
      </c>
    </row>
    <row r="7921" spans="1:10">
      <c r="A7921" s="24" t="s">
        <v>6054</v>
      </c>
      <c r="B7921" s="25">
        <v>19</v>
      </c>
      <c r="C7921" s="24" t="s">
        <v>6035</v>
      </c>
      <c r="D7921" s="24" t="s">
        <v>1076</v>
      </c>
      <c r="E7921" s="24" t="s">
        <v>6051</v>
      </c>
      <c r="F7921" s="24" t="s">
        <v>1480</v>
      </c>
      <c r="G7921" t="str">
        <f t="shared" si="372"/>
        <v>PUU1.19</v>
      </c>
      <c r="H7921" t="str">
        <f t="shared" si="373"/>
        <v>OP1_VDD</v>
      </c>
      <c r="I7921" s="26" t="str">
        <f>H7921&amp;"x"&amp;COUNTIF($H$5:H7921,H7921)</f>
        <v>OP1_VDDx41</v>
      </c>
      <c r="J7921" t="str">
        <f t="shared" si="374"/>
        <v>PUU1.19</v>
      </c>
    </row>
    <row r="7922" spans="1:10">
      <c r="A7922" s="24" t="s">
        <v>6054</v>
      </c>
      <c r="B7922" s="25">
        <v>20</v>
      </c>
      <c r="C7922" s="24" t="s">
        <v>6035</v>
      </c>
      <c r="D7922" s="24" t="s">
        <v>1076</v>
      </c>
      <c r="E7922" s="24" t="s">
        <v>6052</v>
      </c>
      <c r="F7922" s="24" t="s">
        <v>1480</v>
      </c>
      <c r="G7922" t="str">
        <f t="shared" si="372"/>
        <v>PUU1.20</v>
      </c>
      <c r="H7922" t="str">
        <f t="shared" si="373"/>
        <v>OP1_VDD</v>
      </c>
      <c r="I7922" s="26" t="str">
        <f>H7922&amp;"x"&amp;COUNTIF($H$5:H7922,H7922)</f>
        <v>OP1_VDDx42</v>
      </c>
      <c r="J7922" t="str">
        <f t="shared" si="374"/>
        <v>PUU1.20</v>
      </c>
    </row>
    <row r="7923" spans="1:10">
      <c r="A7923" s="24" t="s">
        <v>6054</v>
      </c>
      <c r="B7923" s="25">
        <v>21</v>
      </c>
      <c r="C7923" s="24" t="s">
        <v>6035</v>
      </c>
      <c r="D7923" s="24" t="s">
        <v>1076</v>
      </c>
      <c r="E7923" s="24" t="s">
        <v>5410</v>
      </c>
      <c r="F7923" s="24" t="s">
        <v>1088</v>
      </c>
      <c r="G7923" t="str">
        <f t="shared" si="372"/>
        <v>PUU1.21</v>
      </c>
      <c r="H7923" t="str">
        <f t="shared" si="373"/>
        <v>DGND</v>
      </c>
      <c r="I7923" s="26" t="str">
        <f>H7923&amp;"x"&amp;COUNTIF($H$5:H7923,H7923)</f>
        <v>DGNDx997</v>
      </c>
      <c r="J7923" t="str">
        <f t="shared" si="374"/>
        <v>PUU1.21</v>
      </c>
    </row>
    <row r="7924" spans="1:10">
      <c r="A7924" s="24" t="s">
        <v>6055</v>
      </c>
      <c r="B7924" s="25">
        <v>1</v>
      </c>
      <c r="C7924" s="24" t="s">
        <v>6056</v>
      </c>
      <c r="D7924" s="24" t="s">
        <v>1076</v>
      </c>
      <c r="E7924" s="24" t="s">
        <v>6057</v>
      </c>
      <c r="F7924" s="24" t="s">
        <v>5587</v>
      </c>
      <c r="G7924" t="str">
        <f t="shared" si="372"/>
        <v>PUW1.1</v>
      </c>
      <c r="H7924" t="str">
        <f t="shared" si="373"/>
        <v>N29539396</v>
      </c>
      <c r="I7924" s="26" t="str">
        <f>H7924&amp;"x"&amp;COUNTIF($H$5:H7924,H7924)</f>
        <v>N29539396x2</v>
      </c>
      <c r="J7924" t="str">
        <f t="shared" si="374"/>
        <v>PUW1.1</v>
      </c>
    </row>
    <row r="7925" spans="1:10">
      <c r="A7925" s="24" t="s">
        <v>6055</v>
      </c>
      <c r="B7925" s="25">
        <v>2</v>
      </c>
      <c r="C7925" s="24" t="s">
        <v>6056</v>
      </c>
      <c r="D7925" s="24" t="s">
        <v>1076</v>
      </c>
      <c r="E7925" s="24" t="s">
        <v>5450</v>
      </c>
      <c r="F7925" s="24" t="s">
        <v>5585</v>
      </c>
      <c r="G7925" t="str">
        <f t="shared" si="372"/>
        <v>PUW1.2</v>
      </c>
      <c r="H7925" t="str">
        <f t="shared" si="373"/>
        <v>N29539200</v>
      </c>
      <c r="I7925" s="26" t="str">
        <f>H7925&amp;"x"&amp;COUNTIF($H$5:H7925,H7925)</f>
        <v>N29539200x4</v>
      </c>
      <c r="J7925" t="str">
        <f t="shared" si="374"/>
        <v>PUW1.2</v>
      </c>
    </row>
    <row r="7926" spans="1:10">
      <c r="A7926" s="24" t="s">
        <v>6055</v>
      </c>
      <c r="B7926" s="25">
        <v>3</v>
      </c>
      <c r="C7926" s="24" t="s">
        <v>6056</v>
      </c>
      <c r="D7926" s="24" t="s">
        <v>1076</v>
      </c>
      <c r="E7926" s="24" t="s">
        <v>1089</v>
      </c>
      <c r="F7926" s="27"/>
      <c r="G7926" t="str">
        <f t="shared" si="372"/>
        <v>PUW1.3</v>
      </c>
      <c r="H7926">
        <f t="shared" si="373"/>
        <v>0</v>
      </c>
      <c r="I7926" s="26" t="str">
        <f>H7926&amp;"x"&amp;COUNTIF($H$5:H7926,H7926)</f>
        <v>0x434</v>
      </c>
      <c r="J7926" t="str">
        <f t="shared" si="374"/>
        <v>PUW1.3</v>
      </c>
    </row>
    <row r="7927" spans="1:10">
      <c r="A7927" s="24" t="s">
        <v>6055</v>
      </c>
      <c r="B7927" s="25">
        <v>4</v>
      </c>
      <c r="C7927" s="24" t="s">
        <v>6056</v>
      </c>
      <c r="D7927" s="24" t="s">
        <v>1076</v>
      </c>
      <c r="E7927" s="24" t="s">
        <v>1087</v>
      </c>
      <c r="F7927" s="24" t="s">
        <v>1088</v>
      </c>
      <c r="G7927" t="str">
        <f t="shared" si="372"/>
        <v>PUW1.4</v>
      </c>
      <c r="H7927" t="str">
        <f t="shared" si="373"/>
        <v>DGND</v>
      </c>
      <c r="I7927" s="26" t="str">
        <f>H7927&amp;"x"&amp;COUNTIF($H$5:H7927,H7927)</f>
        <v>DGNDx998</v>
      </c>
      <c r="J7927" t="str">
        <f t="shared" si="374"/>
        <v>PUW1.4</v>
      </c>
    </row>
    <row r="7928" spans="1:10">
      <c r="A7928" s="24" t="s">
        <v>6055</v>
      </c>
      <c r="B7928" s="25">
        <v>5</v>
      </c>
      <c r="C7928" s="24" t="s">
        <v>6056</v>
      </c>
      <c r="D7928" s="24" t="s">
        <v>1076</v>
      </c>
      <c r="E7928" s="24" t="s">
        <v>6058</v>
      </c>
      <c r="F7928" s="24" t="s">
        <v>5880</v>
      </c>
      <c r="G7928" t="str">
        <f t="shared" si="372"/>
        <v>PUW1.5</v>
      </c>
      <c r="H7928" t="str">
        <f t="shared" si="373"/>
        <v>N29539446</v>
      </c>
      <c r="I7928" s="26" t="str">
        <f>H7928&amp;"x"&amp;COUNTIF($H$5:H7928,H7928)</f>
        <v>N29539446x2</v>
      </c>
      <c r="J7928" t="str">
        <f t="shared" si="374"/>
        <v>PUW1.5</v>
      </c>
    </row>
    <row r="7929" spans="1:10">
      <c r="A7929" s="24" t="s">
        <v>6055</v>
      </c>
      <c r="B7929" s="25">
        <v>6</v>
      </c>
      <c r="C7929" s="24" t="s">
        <v>6056</v>
      </c>
      <c r="D7929" s="24" t="s">
        <v>1076</v>
      </c>
      <c r="E7929" s="24" t="s">
        <v>6059</v>
      </c>
      <c r="F7929" s="24" t="s">
        <v>1180</v>
      </c>
      <c r="G7929" t="str">
        <f t="shared" si="372"/>
        <v>PUW1.6</v>
      </c>
      <c r="H7929" t="str">
        <f t="shared" si="373"/>
        <v>1_VREF</v>
      </c>
      <c r="I7929" s="26" t="str">
        <f>H7929&amp;"x"&amp;COUNTIF($H$5:H7929,H7929)</f>
        <v>1_VREFx28</v>
      </c>
      <c r="J7929" t="str">
        <f t="shared" si="374"/>
        <v>PUW1.6</v>
      </c>
    </row>
    <row r="7930" spans="1:10">
      <c r="A7930" s="24" t="s">
        <v>6055</v>
      </c>
      <c r="B7930" s="25">
        <v>7</v>
      </c>
      <c r="C7930" s="24" t="s">
        <v>6056</v>
      </c>
      <c r="D7930" s="24" t="s">
        <v>1076</v>
      </c>
      <c r="E7930" s="24" t="s">
        <v>1090</v>
      </c>
      <c r="F7930" s="27"/>
      <c r="G7930" t="str">
        <f t="shared" si="372"/>
        <v>PUW1.7</v>
      </c>
      <c r="H7930">
        <f t="shared" si="373"/>
        <v>0</v>
      </c>
      <c r="I7930" s="26" t="str">
        <f>H7930&amp;"x"&amp;COUNTIF($H$5:H7930,H7930)</f>
        <v>0x435</v>
      </c>
      <c r="J7930" t="str">
        <f t="shared" si="374"/>
        <v>PUW1.7</v>
      </c>
    </row>
    <row r="7931" spans="1:10">
      <c r="A7931" s="24" t="s">
        <v>6055</v>
      </c>
      <c r="B7931" s="25">
        <v>8</v>
      </c>
      <c r="C7931" s="24" t="s">
        <v>6056</v>
      </c>
      <c r="D7931" s="24" t="s">
        <v>1076</v>
      </c>
      <c r="E7931" s="24" t="s">
        <v>6060</v>
      </c>
      <c r="F7931" s="27"/>
      <c r="G7931" t="str">
        <f t="shared" si="372"/>
        <v>PUW1.8</v>
      </c>
      <c r="H7931">
        <f t="shared" si="373"/>
        <v>0</v>
      </c>
      <c r="I7931" s="26" t="str">
        <f>H7931&amp;"x"&amp;COUNTIF($H$5:H7931,H7931)</f>
        <v>0x436</v>
      </c>
      <c r="J7931" t="str">
        <f t="shared" si="374"/>
        <v>PUW1.8</v>
      </c>
    </row>
    <row r="7932" spans="1:10">
      <c r="A7932" s="24" t="s">
        <v>6061</v>
      </c>
      <c r="B7932" s="25">
        <v>1</v>
      </c>
      <c r="C7932" s="24" t="s">
        <v>5613</v>
      </c>
      <c r="D7932" s="24" t="s">
        <v>1076</v>
      </c>
      <c r="E7932" s="25">
        <v>1</v>
      </c>
      <c r="F7932" s="24" t="s">
        <v>1088</v>
      </c>
      <c r="G7932" t="str">
        <f t="shared" si="372"/>
        <v>RL1.1</v>
      </c>
      <c r="H7932" t="str">
        <f t="shared" si="373"/>
        <v>DGND</v>
      </c>
      <c r="I7932" s="26" t="str">
        <f>H7932&amp;"x"&amp;COUNTIF($H$5:H7932,H7932)</f>
        <v>DGNDx999</v>
      </c>
      <c r="J7932" t="str">
        <f t="shared" si="374"/>
        <v>RL1.1</v>
      </c>
    </row>
    <row r="7933" spans="1:10">
      <c r="A7933" s="24" t="s">
        <v>6061</v>
      </c>
      <c r="B7933" s="25">
        <v>2</v>
      </c>
      <c r="C7933" s="24" t="s">
        <v>5613</v>
      </c>
      <c r="D7933" s="24" t="s">
        <v>1076</v>
      </c>
      <c r="E7933" s="25">
        <v>2</v>
      </c>
      <c r="F7933" s="24" t="s">
        <v>6062</v>
      </c>
      <c r="G7933" t="str">
        <f t="shared" si="372"/>
        <v>RL1.2</v>
      </c>
      <c r="H7933" t="str">
        <f t="shared" si="373"/>
        <v>N29025801</v>
      </c>
      <c r="I7933" s="26" t="str">
        <f>H7933&amp;"x"&amp;COUNTIF($H$5:H7933,H7933)</f>
        <v>N29025801x1</v>
      </c>
      <c r="J7933" t="str">
        <f t="shared" si="374"/>
        <v>RL1.2</v>
      </c>
    </row>
    <row r="7934" spans="1:10">
      <c r="A7934" s="24" t="s">
        <v>6063</v>
      </c>
      <c r="B7934" s="25">
        <v>1</v>
      </c>
      <c r="C7934" s="24" t="s">
        <v>5658</v>
      </c>
      <c r="D7934" s="24" t="s">
        <v>1076</v>
      </c>
      <c r="E7934" s="25">
        <v>1</v>
      </c>
      <c r="F7934" s="24" t="s">
        <v>1088</v>
      </c>
      <c r="G7934" t="str">
        <f t="shared" si="372"/>
        <v>RL2.1</v>
      </c>
      <c r="H7934" t="str">
        <f t="shared" si="373"/>
        <v>DGND</v>
      </c>
      <c r="I7934" s="26" t="str">
        <f>H7934&amp;"x"&amp;COUNTIF($H$5:H7934,H7934)</f>
        <v>DGNDx1000</v>
      </c>
      <c r="J7934" t="str">
        <f t="shared" si="374"/>
        <v>RL2.1</v>
      </c>
    </row>
    <row r="7935" spans="1:10">
      <c r="A7935" s="24" t="s">
        <v>6063</v>
      </c>
      <c r="B7935" s="25">
        <v>2</v>
      </c>
      <c r="C7935" s="24" t="s">
        <v>5658</v>
      </c>
      <c r="D7935" s="24" t="s">
        <v>1076</v>
      </c>
      <c r="E7935" s="25">
        <v>2</v>
      </c>
      <c r="F7935" s="24" t="s">
        <v>6064</v>
      </c>
      <c r="G7935" t="str">
        <f t="shared" si="372"/>
        <v>RL2.2</v>
      </c>
      <c r="H7935" t="str">
        <f t="shared" si="373"/>
        <v>N29025806</v>
      </c>
      <c r="I7935" s="26" t="str">
        <f>H7935&amp;"x"&amp;COUNTIF($H$5:H7935,H7935)</f>
        <v>N29025806x1</v>
      </c>
      <c r="J7935" t="str">
        <f t="shared" si="374"/>
        <v>RL2.2</v>
      </c>
    </row>
    <row r="7936" spans="1:10">
      <c r="A7936" s="24" t="s">
        <v>6065</v>
      </c>
      <c r="B7936" s="25">
        <v>1</v>
      </c>
      <c r="C7936" s="24" t="s">
        <v>5635</v>
      </c>
      <c r="D7936" s="24" t="s">
        <v>1076</v>
      </c>
      <c r="E7936" s="25">
        <v>1</v>
      </c>
      <c r="F7936" s="24" t="s">
        <v>1088</v>
      </c>
      <c r="G7936" t="str">
        <f t="shared" si="372"/>
        <v>RL3.1</v>
      </c>
      <c r="H7936" t="str">
        <f t="shared" si="373"/>
        <v>DGND</v>
      </c>
      <c r="I7936" s="26" t="str">
        <f>H7936&amp;"x"&amp;COUNTIF($H$5:H7936,H7936)</f>
        <v>DGNDx1001</v>
      </c>
      <c r="J7936" t="str">
        <f t="shared" si="374"/>
        <v>RL3.1</v>
      </c>
    </row>
    <row r="7937" spans="1:10">
      <c r="A7937" s="24" t="s">
        <v>6065</v>
      </c>
      <c r="B7937" s="25">
        <v>2</v>
      </c>
      <c r="C7937" s="24" t="s">
        <v>5635</v>
      </c>
      <c r="D7937" s="24" t="s">
        <v>1076</v>
      </c>
      <c r="E7937" s="25">
        <v>2</v>
      </c>
      <c r="F7937" s="24" t="s">
        <v>6066</v>
      </c>
      <c r="G7937" t="str">
        <f t="shared" si="372"/>
        <v>RL3.2</v>
      </c>
      <c r="H7937" t="str">
        <f t="shared" si="373"/>
        <v>N29025802</v>
      </c>
      <c r="I7937" s="26" t="str">
        <f>H7937&amp;"x"&amp;COUNTIF($H$5:H7937,H7937)</f>
        <v>N29025802x1</v>
      </c>
      <c r="J7937" t="str">
        <f t="shared" si="374"/>
        <v>RL3.2</v>
      </c>
    </row>
    <row r="7938" spans="1:10">
      <c r="A7938" s="24" t="s">
        <v>6067</v>
      </c>
      <c r="B7938" s="25">
        <v>1</v>
      </c>
      <c r="C7938" s="24" t="s">
        <v>5625</v>
      </c>
      <c r="D7938" s="24" t="s">
        <v>1076</v>
      </c>
      <c r="E7938" s="25">
        <v>1</v>
      </c>
      <c r="F7938" s="24" t="s">
        <v>1088</v>
      </c>
      <c r="G7938" t="str">
        <f t="shared" si="372"/>
        <v>RL4.1</v>
      </c>
      <c r="H7938" t="str">
        <f t="shared" si="373"/>
        <v>DGND</v>
      </c>
      <c r="I7938" s="26" t="str">
        <f>H7938&amp;"x"&amp;COUNTIF($H$5:H7938,H7938)</f>
        <v>DGNDx1002</v>
      </c>
      <c r="J7938" t="str">
        <f t="shared" si="374"/>
        <v>RL4.1</v>
      </c>
    </row>
    <row r="7939" spans="1:10">
      <c r="A7939" s="24" t="s">
        <v>6067</v>
      </c>
      <c r="B7939" s="25">
        <v>2</v>
      </c>
      <c r="C7939" s="24" t="s">
        <v>5625</v>
      </c>
      <c r="D7939" s="24" t="s">
        <v>1076</v>
      </c>
      <c r="E7939" s="25">
        <v>2</v>
      </c>
      <c r="F7939" s="24" t="s">
        <v>6068</v>
      </c>
      <c r="G7939" t="str">
        <f t="shared" si="372"/>
        <v>RL4.2</v>
      </c>
      <c r="H7939" t="str">
        <f t="shared" si="373"/>
        <v>N29025803</v>
      </c>
      <c r="I7939" s="26" t="str">
        <f>H7939&amp;"x"&amp;COUNTIF($H$5:H7939,H7939)</f>
        <v>N29025803x1</v>
      </c>
      <c r="J7939" t="str">
        <f t="shared" si="374"/>
        <v>RL4.2</v>
      </c>
    </row>
    <row r="7940" spans="1:10">
      <c r="A7940" s="24" t="s">
        <v>6069</v>
      </c>
      <c r="B7940" s="25">
        <v>1</v>
      </c>
      <c r="C7940" s="24" t="s">
        <v>5646</v>
      </c>
      <c r="D7940" s="24" t="s">
        <v>1076</v>
      </c>
      <c r="E7940" s="25">
        <v>1</v>
      </c>
      <c r="F7940" s="24" t="s">
        <v>1088</v>
      </c>
      <c r="G7940" t="str">
        <f t="shared" si="372"/>
        <v>RL5.1</v>
      </c>
      <c r="H7940" t="str">
        <f t="shared" si="373"/>
        <v>DGND</v>
      </c>
      <c r="I7940" s="26" t="str">
        <f>H7940&amp;"x"&amp;COUNTIF($H$5:H7940,H7940)</f>
        <v>DGNDx1003</v>
      </c>
      <c r="J7940" t="str">
        <f t="shared" si="374"/>
        <v>RL5.1</v>
      </c>
    </row>
    <row r="7941" spans="1:10">
      <c r="A7941" s="24" t="s">
        <v>6069</v>
      </c>
      <c r="B7941" s="25">
        <v>2</v>
      </c>
      <c r="C7941" s="24" t="s">
        <v>5646</v>
      </c>
      <c r="D7941" s="24" t="s">
        <v>1076</v>
      </c>
      <c r="E7941" s="25">
        <v>2</v>
      </c>
      <c r="F7941" s="24" t="s">
        <v>6070</v>
      </c>
      <c r="G7941" t="str">
        <f t="shared" si="372"/>
        <v>RL5.2</v>
      </c>
      <c r="H7941" t="str">
        <f t="shared" si="373"/>
        <v>N29025794</v>
      </c>
      <c r="I7941" s="26" t="str">
        <f>H7941&amp;"x"&amp;COUNTIF($H$5:H7941,H7941)</f>
        <v>N29025794x1</v>
      </c>
      <c r="J7941" t="str">
        <f t="shared" si="374"/>
        <v>RL5.2</v>
      </c>
    </row>
    <row r="7942" spans="1:10">
      <c r="A7942" s="24" t="s">
        <v>6071</v>
      </c>
      <c r="B7942" s="25">
        <v>1</v>
      </c>
      <c r="C7942" s="24" t="s">
        <v>5619</v>
      </c>
      <c r="D7942" s="24" t="s">
        <v>1076</v>
      </c>
      <c r="E7942" s="25">
        <v>1</v>
      </c>
      <c r="F7942" s="24" t="s">
        <v>1088</v>
      </c>
      <c r="G7942" t="str">
        <f t="shared" ref="G7942:G8005" si="375">A7942&amp;"."&amp;B7942</f>
        <v>RL6.1</v>
      </c>
      <c r="H7942" t="str">
        <f t="shared" ref="H7942:H8005" si="376">F7942</f>
        <v>DGND</v>
      </c>
      <c r="I7942" s="26" t="str">
        <f>H7942&amp;"x"&amp;COUNTIF($H$5:H7942,H7942)</f>
        <v>DGNDx1004</v>
      </c>
      <c r="J7942" t="str">
        <f t="shared" ref="J7942:J8005" si="377">G7942</f>
        <v>RL6.1</v>
      </c>
    </row>
    <row r="7943" spans="1:10">
      <c r="A7943" s="24" t="s">
        <v>6071</v>
      </c>
      <c r="B7943" s="25">
        <v>2</v>
      </c>
      <c r="C7943" s="24" t="s">
        <v>5619</v>
      </c>
      <c r="D7943" s="24" t="s">
        <v>1076</v>
      </c>
      <c r="E7943" s="25">
        <v>2</v>
      </c>
      <c r="F7943" s="24" t="s">
        <v>6072</v>
      </c>
      <c r="G7943" t="str">
        <f t="shared" si="375"/>
        <v>RL6.2</v>
      </c>
      <c r="H7943" t="str">
        <f t="shared" si="376"/>
        <v>N29025798</v>
      </c>
      <c r="I7943" s="26" t="str">
        <f>H7943&amp;"x"&amp;COUNTIF($H$5:H7943,H7943)</f>
        <v>N29025798x1</v>
      </c>
      <c r="J7943" t="str">
        <f t="shared" si="377"/>
        <v>RL6.2</v>
      </c>
    </row>
    <row r="7944" spans="1:10">
      <c r="A7944" s="24" t="s">
        <v>6073</v>
      </c>
      <c r="B7944" s="25">
        <v>1</v>
      </c>
      <c r="C7944" s="24" t="s">
        <v>5701</v>
      </c>
      <c r="D7944" s="24" t="s">
        <v>1076</v>
      </c>
      <c r="E7944" s="25">
        <v>1</v>
      </c>
      <c r="F7944" s="24" t="s">
        <v>1088</v>
      </c>
      <c r="G7944" t="str">
        <f t="shared" si="375"/>
        <v>RL7.1</v>
      </c>
      <c r="H7944" t="str">
        <f t="shared" si="376"/>
        <v>DGND</v>
      </c>
      <c r="I7944" s="26" t="str">
        <f>H7944&amp;"x"&amp;COUNTIF($H$5:H7944,H7944)</f>
        <v>DGNDx1005</v>
      </c>
      <c r="J7944" t="str">
        <f t="shared" si="377"/>
        <v>RL7.1</v>
      </c>
    </row>
    <row r="7945" spans="1:10">
      <c r="A7945" s="24" t="s">
        <v>6073</v>
      </c>
      <c r="B7945" s="25">
        <v>2</v>
      </c>
      <c r="C7945" s="24" t="s">
        <v>5701</v>
      </c>
      <c r="D7945" s="24" t="s">
        <v>1076</v>
      </c>
      <c r="E7945" s="25">
        <v>2</v>
      </c>
      <c r="F7945" s="24" t="s">
        <v>6074</v>
      </c>
      <c r="G7945" t="str">
        <f t="shared" si="375"/>
        <v>RL7.2</v>
      </c>
      <c r="H7945" t="str">
        <f t="shared" si="376"/>
        <v>N29025804</v>
      </c>
      <c r="I7945" s="26" t="str">
        <f>H7945&amp;"x"&amp;COUNTIF($H$5:H7945,H7945)</f>
        <v>N29025804x1</v>
      </c>
      <c r="J7945" t="str">
        <f t="shared" si="377"/>
        <v>RL7.2</v>
      </c>
    </row>
    <row r="7946" spans="1:10">
      <c r="A7946" s="24" t="s">
        <v>6075</v>
      </c>
      <c r="B7946" s="25">
        <v>1</v>
      </c>
      <c r="C7946" s="24" t="s">
        <v>5664</v>
      </c>
      <c r="D7946" s="24" t="s">
        <v>1076</v>
      </c>
      <c r="E7946" s="25">
        <v>1</v>
      </c>
      <c r="F7946" s="24" t="s">
        <v>1088</v>
      </c>
      <c r="G7946" t="str">
        <f t="shared" si="375"/>
        <v>RL8.1</v>
      </c>
      <c r="H7946" t="str">
        <f t="shared" si="376"/>
        <v>DGND</v>
      </c>
      <c r="I7946" s="26" t="str">
        <f>H7946&amp;"x"&amp;COUNTIF($H$5:H7946,H7946)</f>
        <v>DGNDx1006</v>
      </c>
      <c r="J7946" t="str">
        <f t="shared" si="377"/>
        <v>RL8.1</v>
      </c>
    </row>
    <row r="7947" spans="1:10">
      <c r="A7947" s="24" t="s">
        <v>6075</v>
      </c>
      <c r="B7947" s="25">
        <v>2</v>
      </c>
      <c r="C7947" s="24" t="s">
        <v>5664</v>
      </c>
      <c r="D7947" s="24" t="s">
        <v>1076</v>
      </c>
      <c r="E7947" s="25">
        <v>2</v>
      </c>
      <c r="F7947" s="24" t="s">
        <v>6076</v>
      </c>
      <c r="G7947" t="str">
        <f t="shared" si="375"/>
        <v>RL8.2</v>
      </c>
      <c r="H7947" t="str">
        <f t="shared" si="376"/>
        <v>N29025810</v>
      </c>
      <c r="I7947" s="26" t="str">
        <f>H7947&amp;"x"&amp;COUNTIF($H$5:H7947,H7947)</f>
        <v>N29025810x1</v>
      </c>
      <c r="J7947" t="str">
        <f t="shared" si="377"/>
        <v>RL8.2</v>
      </c>
    </row>
    <row r="7948" spans="1:10">
      <c r="A7948" s="24" t="s">
        <v>6077</v>
      </c>
      <c r="B7948" s="25">
        <v>1</v>
      </c>
      <c r="C7948" s="24" t="s">
        <v>5638</v>
      </c>
      <c r="D7948" s="24" t="s">
        <v>1076</v>
      </c>
      <c r="E7948" s="25">
        <v>1</v>
      </c>
      <c r="F7948" s="24" t="s">
        <v>1088</v>
      </c>
      <c r="G7948" t="str">
        <f t="shared" si="375"/>
        <v>RL9.1</v>
      </c>
      <c r="H7948" t="str">
        <f t="shared" si="376"/>
        <v>DGND</v>
      </c>
      <c r="I7948" s="26" t="str">
        <f>H7948&amp;"x"&amp;COUNTIF($H$5:H7948,H7948)</f>
        <v>DGNDx1007</v>
      </c>
      <c r="J7948" t="str">
        <f t="shared" si="377"/>
        <v>RL9.1</v>
      </c>
    </row>
    <row r="7949" spans="1:10">
      <c r="A7949" s="24" t="s">
        <v>6077</v>
      </c>
      <c r="B7949" s="25">
        <v>2</v>
      </c>
      <c r="C7949" s="24" t="s">
        <v>5638</v>
      </c>
      <c r="D7949" s="24" t="s">
        <v>1076</v>
      </c>
      <c r="E7949" s="25">
        <v>2</v>
      </c>
      <c r="F7949" s="24" t="s">
        <v>6078</v>
      </c>
      <c r="G7949" t="str">
        <f t="shared" si="375"/>
        <v>RL9.2</v>
      </c>
      <c r="H7949" t="str">
        <f t="shared" si="376"/>
        <v>N29025800</v>
      </c>
      <c r="I7949" s="26" t="str">
        <f>H7949&amp;"x"&amp;COUNTIF($H$5:H7949,H7949)</f>
        <v>N29025800x1</v>
      </c>
      <c r="J7949" t="str">
        <f t="shared" si="377"/>
        <v>RL9.2</v>
      </c>
    </row>
    <row r="7950" spans="1:10">
      <c r="A7950" s="24" t="s">
        <v>6079</v>
      </c>
      <c r="B7950" s="25">
        <v>1</v>
      </c>
      <c r="C7950" s="24" t="s">
        <v>5622</v>
      </c>
      <c r="D7950" s="24" t="s">
        <v>1076</v>
      </c>
      <c r="E7950" s="25">
        <v>1</v>
      </c>
      <c r="F7950" s="24" t="s">
        <v>1088</v>
      </c>
      <c r="G7950" t="str">
        <f t="shared" si="375"/>
        <v>RL10.1</v>
      </c>
      <c r="H7950" t="str">
        <f t="shared" si="376"/>
        <v>DGND</v>
      </c>
      <c r="I7950" s="26" t="str">
        <f>H7950&amp;"x"&amp;COUNTIF($H$5:H7950,H7950)</f>
        <v>DGNDx1008</v>
      </c>
      <c r="J7950" t="str">
        <f t="shared" si="377"/>
        <v>RL10.1</v>
      </c>
    </row>
    <row r="7951" spans="1:10">
      <c r="A7951" s="24" t="s">
        <v>6079</v>
      </c>
      <c r="B7951" s="25">
        <v>2</v>
      </c>
      <c r="C7951" s="24" t="s">
        <v>5622</v>
      </c>
      <c r="D7951" s="24" t="s">
        <v>1076</v>
      </c>
      <c r="E7951" s="25">
        <v>2</v>
      </c>
      <c r="F7951" s="24" t="s">
        <v>6080</v>
      </c>
      <c r="G7951" t="str">
        <f t="shared" si="375"/>
        <v>RL10.2</v>
      </c>
      <c r="H7951" t="str">
        <f t="shared" si="376"/>
        <v>N29025796</v>
      </c>
      <c r="I7951" s="26" t="str">
        <f>H7951&amp;"x"&amp;COUNTIF($H$5:H7951,H7951)</f>
        <v>N29025796x1</v>
      </c>
      <c r="J7951" t="str">
        <f t="shared" si="377"/>
        <v>RL10.2</v>
      </c>
    </row>
    <row r="7952" spans="1:10">
      <c r="A7952" s="24" t="s">
        <v>6081</v>
      </c>
      <c r="B7952" s="25">
        <v>1</v>
      </c>
      <c r="C7952" s="24" t="s">
        <v>5667</v>
      </c>
      <c r="D7952" s="24" t="s">
        <v>1076</v>
      </c>
      <c r="E7952" s="25">
        <v>1</v>
      </c>
      <c r="F7952" s="24" t="s">
        <v>1088</v>
      </c>
      <c r="G7952" t="str">
        <f t="shared" si="375"/>
        <v>RL11.1</v>
      </c>
      <c r="H7952" t="str">
        <f t="shared" si="376"/>
        <v>DGND</v>
      </c>
      <c r="I7952" s="26" t="str">
        <f>H7952&amp;"x"&amp;COUNTIF($H$5:H7952,H7952)</f>
        <v>DGNDx1009</v>
      </c>
      <c r="J7952" t="str">
        <f t="shared" si="377"/>
        <v>RL11.1</v>
      </c>
    </row>
    <row r="7953" spans="1:10">
      <c r="A7953" s="24" t="s">
        <v>6081</v>
      </c>
      <c r="B7953" s="25">
        <v>2</v>
      </c>
      <c r="C7953" s="24" t="s">
        <v>5667</v>
      </c>
      <c r="D7953" s="24" t="s">
        <v>1076</v>
      </c>
      <c r="E7953" s="25">
        <v>2</v>
      </c>
      <c r="F7953" s="24" t="s">
        <v>6082</v>
      </c>
      <c r="G7953" t="str">
        <f t="shared" si="375"/>
        <v>RL11.2</v>
      </c>
      <c r="H7953" t="str">
        <f t="shared" si="376"/>
        <v>N29025809</v>
      </c>
      <c r="I7953" s="26" t="str">
        <f>H7953&amp;"x"&amp;COUNTIF($H$5:H7953,H7953)</f>
        <v>N29025809x1</v>
      </c>
      <c r="J7953" t="str">
        <f t="shared" si="377"/>
        <v>RL11.2</v>
      </c>
    </row>
    <row r="7954" spans="1:10">
      <c r="A7954" s="24" t="s">
        <v>6083</v>
      </c>
      <c r="B7954" s="25">
        <v>1</v>
      </c>
      <c r="C7954" s="24" t="s">
        <v>5641</v>
      </c>
      <c r="D7954" s="24" t="s">
        <v>1076</v>
      </c>
      <c r="E7954" s="25">
        <v>1</v>
      </c>
      <c r="F7954" s="24" t="s">
        <v>1088</v>
      </c>
      <c r="G7954" t="str">
        <f t="shared" si="375"/>
        <v>RL12.1</v>
      </c>
      <c r="H7954" t="str">
        <f t="shared" si="376"/>
        <v>DGND</v>
      </c>
      <c r="I7954" s="26" t="str">
        <f>H7954&amp;"x"&amp;COUNTIF($H$5:H7954,H7954)</f>
        <v>DGNDx1010</v>
      </c>
      <c r="J7954" t="str">
        <f t="shared" si="377"/>
        <v>RL12.1</v>
      </c>
    </row>
    <row r="7955" spans="1:10">
      <c r="A7955" s="24" t="s">
        <v>6083</v>
      </c>
      <c r="B7955" s="25">
        <v>2</v>
      </c>
      <c r="C7955" s="24" t="s">
        <v>5641</v>
      </c>
      <c r="D7955" s="24" t="s">
        <v>1076</v>
      </c>
      <c r="E7955" s="25">
        <v>2</v>
      </c>
      <c r="F7955" s="24" t="s">
        <v>6084</v>
      </c>
      <c r="G7955" t="str">
        <f t="shared" si="375"/>
        <v>RL12.2</v>
      </c>
      <c r="H7955" t="str">
        <f t="shared" si="376"/>
        <v>N29025795</v>
      </c>
      <c r="I7955" s="26" t="str">
        <f>H7955&amp;"x"&amp;COUNTIF($H$5:H7955,H7955)</f>
        <v>N29025795x1</v>
      </c>
      <c r="J7955" t="str">
        <f t="shared" si="377"/>
        <v>RL12.2</v>
      </c>
    </row>
    <row r="7956" spans="1:10">
      <c r="A7956" s="24" t="s">
        <v>6085</v>
      </c>
      <c r="B7956" s="25">
        <v>1</v>
      </c>
      <c r="C7956" s="24" t="s">
        <v>5610</v>
      </c>
      <c r="D7956" s="24" t="s">
        <v>1076</v>
      </c>
      <c r="E7956" s="25">
        <v>1</v>
      </c>
      <c r="F7956" s="24" t="s">
        <v>1088</v>
      </c>
      <c r="G7956" t="str">
        <f t="shared" si="375"/>
        <v>RL13.1</v>
      </c>
      <c r="H7956" t="str">
        <f t="shared" si="376"/>
        <v>DGND</v>
      </c>
      <c r="I7956" s="26" t="str">
        <f>H7956&amp;"x"&amp;COUNTIF($H$5:H7956,H7956)</f>
        <v>DGNDx1011</v>
      </c>
      <c r="J7956" t="str">
        <f t="shared" si="377"/>
        <v>RL13.1</v>
      </c>
    </row>
    <row r="7957" spans="1:10">
      <c r="A7957" s="24" t="s">
        <v>6085</v>
      </c>
      <c r="B7957" s="25">
        <v>2</v>
      </c>
      <c r="C7957" s="24" t="s">
        <v>5610</v>
      </c>
      <c r="D7957" s="24" t="s">
        <v>1076</v>
      </c>
      <c r="E7957" s="25">
        <v>2</v>
      </c>
      <c r="F7957" s="24" t="s">
        <v>6086</v>
      </c>
      <c r="G7957" t="str">
        <f t="shared" si="375"/>
        <v>RL13.2</v>
      </c>
      <c r="H7957" t="str">
        <f t="shared" si="376"/>
        <v>N29025807</v>
      </c>
      <c r="I7957" s="26" t="str">
        <f>H7957&amp;"x"&amp;COUNTIF($H$5:H7957,H7957)</f>
        <v>N29025807x1</v>
      </c>
      <c r="J7957" t="str">
        <f t="shared" si="377"/>
        <v>RL13.2</v>
      </c>
    </row>
    <row r="7958" spans="1:10">
      <c r="A7958" s="24" t="s">
        <v>6087</v>
      </c>
      <c r="B7958" s="25">
        <v>1</v>
      </c>
      <c r="C7958" s="24" t="s">
        <v>5680</v>
      </c>
      <c r="D7958" s="24" t="s">
        <v>1076</v>
      </c>
      <c r="E7958" s="25">
        <v>1</v>
      </c>
      <c r="F7958" s="24" t="s">
        <v>1088</v>
      </c>
      <c r="G7958" t="str">
        <f t="shared" si="375"/>
        <v>RL14.1</v>
      </c>
      <c r="H7958" t="str">
        <f t="shared" si="376"/>
        <v>DGND</v>
      </c>
      <c r="I7958" s="26" t="str">
        <f>H7958&amp;"x"&amp;COUNTIF($H$5:H7958,H7958)</f>
        <v>DGNDx1012</v>
      </c>
      <c r="J7958" t="str">
        <f t="shared" si="377"/>
        <v>RL14.1</v>
      </c>
    </row>
    <row r="7959" spans="1:10">
      <c r="A7959" s="24" t="s">
        <v>6087</v>
      </c>
      <c r="B7959" s="25">
        <v>2</v>
      </c>
      <c r="C7959" s="24" t="s">
        <v>5680</v>
      </c>
      <c r="D7959" s="24" t="s">
        <v>1076</v>
      </c>
      <c r="E7959" s="25">
        <v>2</v>
      </c>
      <c r="F7959" s="24" t="s">
        <v>6088</v>
      </c>
      <c r="G7959" t="str">
        <f t="shared" si="375"/>
        <v>RL14.2</v>
      </c>
      <c r="H7959" t="str">
        <f t="shared" si="376"/>
        <v>N29025799</v>
      </c>
      <c r="I7959" s="26" t="str">
        <f>H7959&amp;"x"&amp;COUNTIF($H$5:H7959,H7959)</f>
        <v>N29025799x1</v>
      </c>
      <c r="J7959" t="str">
        <f t="shared" si="377"/>
        <v>RL14.2</v>
      </c>
    </row>
    <row r="7960" spans="1:10">
      <c r="A7960" s="24" t="s">
        <v>6089</v>
      </c>
      <c r="B7960" s="25">
        <v>1</v>
      </c>
      <c r="C7960" s="24" t="s">
        <v>5653</v>
      </c>
      <c r="D7960" s="24" t="s">
        <v>1076</v>
      </c>
      <c r="E7960" s="25">
        <v>1</v>
      </c>
      <c r="F7960" s="24" t="s">
        <v>1088</v>
      </c>
      <c r="G7960" t="str">
        <f t="shared" si="375"/>
        <v>RL15.1</v>
      </c>
      <c r="H7960" t="str">
        <f t="shared" si="376"/>
        <v>DGND</v>
      </c>
      <c r="I7960" s="26" t="str">
        <f>H7960&amp;"x"&amp;COUNTIF($H$5:H7960,H7960)</f>
        <v>DGNDx1013</v>
      </c>
      <c r="J7960" t="str">
        <f t="shared" si="377"/>
        <v>RL15.1</v>
      </c>
    </row>
    <row r="7961" spans="1:10">
      <c r="A7961" s="24" t="s">
        <v>6089</v>
      </c>
      <c r="B7961" s="25">
        <v>2</v>
      </c>
      <c r="C7961" s="24" t="s">
        <v>5653</v>
      </c>
      <c r="D7961" s="24" t="s">
        <v>1076</v>
      </c>
      <c r="E7961" s="25">
        <v>2</v>
      </c>
      <c r="F7961" s="24" t="s">
        <v>6090</v>
      </c>
      <c r="G7961" t="str">
        <f t="shared" si="375"/>
        <v>RL15.2</v>
      </c>
      <c r="H7961" t="str">
        <f t="shared" si="376"/>
        <v>N29025793</v>
      </c>
      <c r="I7961" s="26" t="str">
        <f>H7961&amp;"x"&amp;COUNTIF($H$5:H7961,H7961)</f>
        <v>N29025793x1</v>
      </c>
      <c r="J7961" t="str">
        <f t="shared" si="377"/>
        <v>RL15.2</v>
      </c>
    </row>
    <row r="7962" spans="1:10">
      <c r="A7962" s="24" t="s">
        <v>6091</v>
      </c>
      <c r="B7962" s="25">
        <v>1</v>
      </c>
      <c r="C7962" s="24" t="s">
        <v>5630</v>
      </c>
      <c r="D7962" s="24" t="s">
        <v>1076</v>
      </c>
      <c r="E7962" s="25">
        <v>1</v>
      </c>
      <c r="F7962" s="24" t="s">
        <v>1088</v>
      </c>
      <c r="G7962" t="str">
        <f t="shared" si="375"/>
        <v>RL16.1</v>
      </c>
      <c r="H7962" t="str">
        <f t="shared" si="376"/>
        <v>DGND</v>
      </c>
      <c r="I7962" s="26" t="str">
        <f>H7962&amp;"x"&amp;COUNTIF($H$5:H7962,H7962)</f>
        <v>DGNDx1014</v>
      </c>
      <c r="J7962" t="str">
        <f t="shared" si="377"/>
        <v>RL16.1</v>
      </c>
    </row>
    <row r="7963" spans="1:10">
      <c r="A7963" s="24" t="s">
        <v>6091</v>
      </c>
      <c r="B7963" s="25">
        <v>2</v>
      </c>
      <c r="C7963" s="24" t="s">
        <v>5630</v>
      </c>
      <c r="D7963" s="24" t="s">
        <v>1076</v>
      </c>
      <c r="E7963" s="25">
        <v>2</v>
      </c>
      <c r="F7963" s="24" t="s">
        <v>6092</v>
      </c>
      <c r="G7963" t="str">
        <f t="shared" si="375"/>
        <v>RL16.2</v>
      </c>
      <c r="H7963" t="str">
        <f t="shared" si="376"/>
        <v>N29025808</v>
      </c>
      <c r="I7963" s="26" t="str">
        <f>H7963&amp;"x"&amp;COUNTIF($H$5:H7963,H7963)</f>
        <v>N29025808x1</v>
      </c>
      <c r="J7963" t="str">
        <f t="shared" si="377"/>
        <v>RL16.2</v>
      </c>
    </row>
    <row r="7964" spans="1:10">
      <c r="A7964" s="24" t="s">
        <v>6093</v>
      </c>
      <c r="B7964" s="25">
        <v>1</v>
      </c>
      <c r="C7964" s="24" t="s">
        <v>5616</v>
      </c>
      <c r="D7964" s="24" t="s">
        <v>1076</v>
      </c>
      <c r="E7964" s="25">
        <v>1</v>
      </c>
      <c r="F7964" s="24" t="s">
        <v>1088</v>
      </c>
      <c r="G7964" t="str">
        <f t="shared" si="375"/>
        <v>RL17.1</v>
      </c>
      <c r="H7964" t="str">
        <f t="shared" si="376"/>
        <v>DGND</v>
      </c>
      <c r="I7964" s="26" t="str">
        <f>H7964&amp;"x"&amp;COUNTIF($H$5:H7964,H7964)</f>
        <v>DGNDx1015</v>
      </c>
      <c r="J7964" t="str">
        <f t="shared" si="377"/>
        <v>RL17.1</v>
      </c>
    </row>
    <row r="7965" spans="1:10">
      <c r="A7965" s="24" t="s">
        <v>6093</v>
      </c>
      <c r="B7965" s="25">
        <v>2</v>
      </c>
      <c r="C7965" s="24" t="s">
        <v>5616</v>
      </c>
      <c r="D7965" s="24" t="s">
        <v>1076</v>
      </c>
      <c r="E7965" s="25">
        <v>2</v>
      </c>
      <c r="F7965" s="24" t="s">
        <v>6094</v>
      </c>
      <c r="G7965" t="str">
        <f t="shared" si="375"/>
        <v>RL17.2</v>
      </c>
      <c r="H7965" t="str">
        <f t="shared" si="376"/>
        <v>N29025805</v>
      </c>
      <c r="I7965" s="26" t="str">
        <f>H7965&amp;"x"&amp;COUNTIF($H$5:H7965,H7965)</f>
        <v>N29025805x1</v>
      </c>
      <c r="J7965" t="str">
        <f t="shared" si="377"/>
        <v>RL17.2</v>
      </c>
    </row>
    <row r="7966" spans="1:10">
      <c r="A7966" s="24" t="s">
        <v>6095</v>
      </c>
      <c r="B7966" s="25">
        <v>1</v>
      </c>
      <c r="C7966" s="24" t="s">
        <v>5661</v>
      </c>
      <c r="D7966" s="24" t="s">
        <v>1076</v>
      </c>
      <c r="E7966" s="25">
        <v>1</v>
      </c>
      <c r="F7966" s="24" t="s">
        <v>1088</v>
      </c>
      <c r="G7966" t="str">
        <f t="shared" si="375"/>
        <v>RL18.1</v>
      </c>
      <c r="H7966" t="str">
        <f t="shared" si="376"/>
        <v>DGND</v>
      </c>
      <c r="I7966" s="26" t="str">
        <f>H7966&amp;"x"&amp;COUNTIF($H$5:H7966,H7966)</f>
        <v>DGNDx1016</v>
      </c>
      <c r="J7966" t="str">
        <f t="shared" si="377"/>
        <v>RL18.1</v>
      </c>
    </row>
    <row r="7967" spans="1:10">
      <c r="A7967" s="24" t="s">
        <v>6095</v>
      </c>
      <c r="B7967" s="25">
        <v>2</v>
      </c>
      <c r="C7967" s="24" t="s">
        <v>5661</v>
      </c>
      <c r="D7967" s="24" t="s">
        <v>1076</v>
      </c>
      <c r="E7967" s="25">
        <v>2</v>
      </c>
      <c r="F7967" s="24" t="s">
        <v>6096</v>
      </c>
      <c r="G7967" t="str">
        <f t="shared" si="375"/>
        <v>RL18.2</v>
      </c>
      <c r="H7967" t="str">
        <f t="shared" si="376"/>
        <v>N29025797</v>
      </c>
      <c r="I7967" s="26" t="str">
        <f>H7967&amp;"x"&amp;COUNTIF($H$5:H7967,H7967)</f>
        <v>N29025797x1</v>
      </c>
      <c r="J7967" t="str">
        <f t="shared" si="377"/>
        <v>RL18.2</v>
      </c>
    </row>
    <row r="7968" spans="1:10">
      <c r="A7968" s="24" t="s">
        <v>6097</v>
      </c>
      <c r="B7968" s="25">
        <v>1</v>
      </c>
      <c r="C7968" s="24" t="s">
        <v>5613</v>
      </c>
      <c r="D7968" s="24" t="s">
        <v>1076</v>
      </c>
      <c r="E7968" s="25">
        <v>1</v>
      </c>
      <c r="F7968" s="24" t="s">
        <v>1237</v>
      </c>
      <c r="G7968" t="str">
        <f t="shared" si="375"/>
        <v>RL19.1</v>
      </c>
      <c r="H7968" t="str">
        <f t="shared" si="376"/>
        <v>F01_DPS1</v>
      </c>
      <c r="I7968" s="26" t="str">
        <f>H7968&amp;"x"&amp;COUNTIF($H$5:H7968,H7968)</f>
        <v>F01_DPS1x6</v>
      </c>
      <c r="J7968" t="str">
        <f t="shared" si="377"/>
        <v>RL19.1</v>
      </c>
    </row>
    <row r="7969" spans="1:10">
      <c r="A7969" s="24" t="s">
        <v>6097</v>
      </c>
      <c r="B7969" s="25">
        <v>2</v>
      </c>
      <c r="C7969" s="24" t="s">
        <v>5613</v>
      </c>
      <c r="D7969" s="24" t="s">
        <v>1076</v>
      </c>
      <c r="E7969" s="25">
        <v>2</v>
      </c>
      <c r="F7969" s="24" t="s">
        <v>6098</v>
      </c>
      <c r="G7969" t="str">
        <f t="shared" si="375"/>
        <v>RL19.2</v>
      </c>
      <c r="H7969" t="str">
        <f t="shared" si="376"/>
        <v>N29530086</v>
      </c>
      <c r="I7969" s="26" t="str">
        <f>H7969&amp;"x"&amp;COUNTIF($H$5:H7969,H7969)</f>
        <v>N29530086x1</v>
      </c>
      <c r="J7969" t="str">
        <f t="shared" si="377"/>
        <v>RL19.2</v>
      </c>
    </row>
    <row r="7970" spans="1:10">
      <c r="A7970" s="24" t="s">
        <v>6099</v>
      </c>
      <c r="B7970" s="25">
        <v>1</v>
      </c>
      <c r="C7970" s="24" t="s">
        <v>5658</v>
      </c>
      <c r="D7970" s="24" t="s">
        <v>1076</v>
      </c>
      <c r="E7970" s="25">
        <v>1</v>
      </c>
      <c r="F7970" s="24" t="s">
        <v>1237</v>
      </c>
      <c r="G7970" t="str">
        <f t="shared" si="375"/>
        <v>RL20.1</v>
      </c>
      <c r="H7970" t="str">
        <f t="shared" si="376"/>
        <v>F01_DPS1</v>
      </c>
      <c r="I7970" s="26" t="str">
        <f>H7970&amp;"x"&amp;COUNTIF($H$5:H7970,H7970)</f>
        <v>F01_DPS1x7</v>
      </c>
      <c r="J7970" t="str">
        <f t="shared" si="377"/>
        <v>RL20.1</v>
      </c>
    </row>
    <row r="7971" spans="1:10">
      <c r="A7971" s="24" t="s">
        <v>6099</v>
      </c>
      <c r="B7971" s="25">
        <v>2</v>
      </c>
      <c r="C7971" s="24" t="s">
        <v>5658</v>
      </c>
      <c r="D7971" s="24" t="s">
        <v>1076</v>
      </c>
      <c r="E7971" s="25">
        <v>2</v>
      </c>
      <c r="F7971" s="24" t="s">
        <v>6100</v>
      </c>
      <c r="G7971" t="str">
        <f t="shared" si="375"/>
        <v>RL20.2</v>
      </c>
      <c r="H7971" t="str">
        <f t="shared" si="376"/>
        <v>N29530133</v>
      </c>
      <c r="I7971" s="26" t="str">
        <f>H7971&amp;"x"&amp;COUNTIF($H$5:H7971,H7971)</f>
        <v>N29530133x1</v>
      </c>
      <c r="J7971" t="str">
        <f t="shared" si="377"/>
        <v>RL20.2</v>
      </c>
    </row>
    <row r="7972" spans="1:10">
      <c r="A7972" s="24" t="s">
        <v>6101</v>
      </c>
      <c r="B7972" s="25">
        <v>1</v>
      </c>
      <c r="C7972" s="24" t="s">
        <v>5635</v>
      </c>
      <c r="D7972" s="24" t="s">
        <v>1076</v>
      </c>
      <c r="E7972" s="25">
        <v>1</v>
      </c>
      <c r="F7972" s="24" t="s">
        <v>1237</v>
      </c>
      <c r="G7972" t="str">
        <f t="shared" si="375"/>
        <v>RL21.1</v>
      </c>
      <c r="H7972" t="str">
        <f t="shared" si="376"/>
        <v>F01_DPS1</v>
      </c>
      <c r="I7972" s="26" t="str">
        <f>H7972&amp;"x"&amp;COUNTIF($H$5:H7972,H7972)</f>
        <v>F01_DPS1x8</v>
      </c>
      <c r="J7972" t="str">
        <f t="shared" si="377"/>
        <v>RL21.1</v>
      </c>
    </row>
    <row r="7973" spans="1:10">
      <c r="A7973" s="24" t="s">
        <v>6101</v>
      </c>
      <c r="B7973" s="25">
        <v>2</v>
      </c>
      <c r="C7973" s="24" t="s">
        <v>5635</v>
      </c>
      <c r="D7973" s="24" t="s">
        <v>1076</v>
      </c>
      <c r="E7973" s="25">
        <v>2</v>
      </c>
      <c r="F7973" s="24" t="s">
        <v>6102</v>
      </c>
      <c r="G7973" t="str">
        <f t="shared" si="375"/>
        <v>RL21.2</v>
      </c>
      <c r="H7973" t="str">
        <f t="shared" si="376"/>
        <v>N29530180</v>
      </c>
      <c r="I7973" s="26" t="str">
        <f>H7973&amp;"x"&amp;COUNTIF($H$5:H7973,H7973)</f>
        <v>N29530180x1</v>
      </c>
      <c r="J7973" t="str">
        <f t="shared" si="377"/>
        <v>RL21.2</v>
      </c>
    </row>
    <row r="7974" spans="1:10">
      <c r="A7974" s="24" t="s">
        <v>6103</v>
      </c>
      <c r="B7974" s="25">
        <v>1</v>
      </c>
      <c r="C7974" s="24" t="s">
        <v>5625</v>
      </c>
      <c r="D7974" s="24" t="s">
        <v>1076</v>
      </c>
      <c r="E7974" s="25">
        <v>1</v>
      </c>
      <c r="F7974" s="24" t="s">
        <v>1237</v>
      </c>
      <c r="G7974" t="str">
        <f t="shared" si="375"/>
        <v>RL22.1</v>
      </c>
      <c r="H7974" t="str">
        <f t="shared" si="376"/>
        <v>F01_DPS1</v>
      </c>
      <c r="I7974" s="26" t="str">
        <f>H7974&amp;"x"&amp;COUNTIF($H$5:H7974,H7974)</f>
        <v>F01_DPS1x9</v>
      </c>
      <c r="J7974" t="str">
        <f t="shared" si="377"/>
        <v>RL22.1</v>
      </c>
    </row>
    <row r="7975" spans="1:10">
      <c r="A7975" s="24" t="s">
        <v>6103</v>
      </c>
      <c r="B7975" s="25">
        <v>2</v>
      </c>
      <c r="C7975" s="24" t="s">
        <v>5625</v>
      </c>
      <c r="D7975" s="24" t="s">
        <v>1076</v>
      </c>
      <c r="E7975" s="25">
        <v>2</v>
      </c>
      <c r="F7975" s="24" t="s">
        <v>6104</v>
      </c>
      <c r="G7975" t="str">
        <f t="shared" si="375"/>
        <v>RL22.2</v>
      </c>
      <c r="H7975" t="str">
        <f t="shared" si="376"/>
        <v>N29530227</v>
      </c>
      <c r="I7975" s="26" t="str">
        <f>H7975&amp;"x"&amp;COUNTIF($H$5:H7975,H7975)</f>
        <v>N29530227x1</v>
      </c>
      <c r="J7975" t="str">
        <f t="shared" si="377"/>
        <v>RL22.2</v>
      </c>
    </row>
    <row r="7976" spans="1:10">
      <c r="A7976" s="24" t="s">
        <v>6105</v>
      </c>
      <c r="B7976" s="25">
        <v>1</v>
      </c>
      <c r="C7976" s="24" t="s">
        <v>5646</v>
      </c>
      <c r="D7976" s="24" t="s">
        <v>1076</v>
      </c>
      <c r="E7976" s="25">
        <v>1</v>
      </c>
      <c r="F7976" s="24" t="s">
        <v>1237</v>
      </c>
      <c r="G7976" t="str">
        <f t="shared" si="375"/>
        <v>RL23.1</v>
      </c>
      <c r="H7976" t="str">
        <f t="shared" si="376"/>
        <v>F01_DPS1</v>
      </c>
      <c r="I7976" s="26" t="str">
        <f>H7976&amp;"x"&amp;COUNTIF($H$5:H7976,H7976)</f>
        <v>F01_DPS1x10</v>
      </c>
      <c r="J7976" t="str">
        <f t="shared" si="377"/>
        <v>RL23.1</v>
      </c>
    </row>
    <row r="7977" spans="1:10">
      <c r="A7977" s="24" t="s">
        <v>6105</v>
      </c>
      <c r="B7977" s="25">
        <v>2</v>
      </c>
      <c r="C7977" s="24" t="s">
        <v>5646</v>
      </c>
      <c r="D7977" s="24" t="s">
        <v>1076</v>
      </c>
      <c r="E7977" s="25">
        <v>2</v>
      </c>
      <c r="F7977" s="24" t="s">
        <v>6106</v>
      </c>
      <c r="G7977" t="str">
        <f t="shared" si="375"/>
        <v>RL23.2</v>
      </c>
      <c r="H7977" t="str">
        <f t="shared" si="376"/>
        <v>N29530274</v>
      </c>
      <c r="I7977" s="26" t="str">
        <f>H7977&amp;"x"&amp;COUNTIF($H$5:H7977,H7977)</f>
        <v>N29530274x1</v>
      </c>
      <c r="J7977" t="str">
        <f t="shared" si="377"/>
        <v>RL23.2</v>
      </c>
    </row>
    <row r="7978" spans="1:10">
      <c r="A7978" s="24" t="s">
        <v>6107</v>
      </c>
      <c r="B7978" s="25">
        <v>1</v>
      </c>
      <c r="C7978" s="24" t="s">
        <v>5619</v>
      </c>
      <c r="D7978" s="24" t="s">
        <v>1076</v>
      </c>
      <c r="E7978" s="25">
        <v>1</v>
      </c>
      <c r="F7978" s="24" t="s">
        <v>1237</v>
      </c>
      <c r="G7978" t="str">
        <f t="shared" si="375"/>
        <v>RL24.1</v>
      </c>
      <c r="H7978" t="str">
        <f t="shared" si="376"/>
        <v>F01_DPS1</v>
      </c>
      <c r="I7978" s="26" t="str">
        <f>H7978&amp;"x"&amp;COUNTIF($H$5:H7978,H7978)</f>
        <v>F01_DPS1x11</v>
      </c>
      <c r="J7978" t="str">
        <f t="shared" si="377"/>
        <v>RL24.1</v>
      </c>
    </row>
    <row r="7979" spans="1:10">
      <c r="A7979" s="24" t="s">
        <v>6107</v>
      </c>
      <c r="B7979" s="25">
        <v>2</v>
      </c>
      <c r="C7979" s="24" t="s">
        <v>5619</v>
      </c>
      <c r="D7979" s="24" t="s">
        <v>1076</v>
      </c>
      <c r="E7979" s="25">
        <v>2</v>
      </c>
      <c r="F7979" s="24" t="s">
        <v>6108</v>
      </c>
      <c r="G7979" t="str">
        <f t="shared" si="375"/>
        <v>RL24.2</v>
      </c>
      <c r="H7979" t="str">
        <f t="shared" si="376"/>
        <v>N29530321</v>
      </c>
      <c r="I7979" s="26" t="str">
        <f>H7979&amp;"x"&amp;COUNTIF($H$5:H7979,H7979)</f>
        <v>N29530321x1</v>
      </c>
      <c r="J7979" t="str">
        <f t="shared" si="377"/>
        <v>RL24.2</v>
      </c>
    </row>
    <row r="7980" spans="1:10">
      <c r="A7980" s="24" t="s">
        <v>6109</v>
      </c>
      <c r="B7980" s="25">
        <v>1</v>
      </c>
      <c r="C7980" s="24" t="s">
        <v>5701</v>
      </c>
      <c r="D7980" s="24" t="s">
        <v>1076</v>
      </c>
      <c r="E7980" s="25">
        <v>1</v>
      </c>
      <c r="F7980" s="24" t="s">
        <v>1237</v>
      </c>
      <c r="G7980" t="str">
        <f t="shared" si="375"/>
        <v>RL25.1</v>
      </c>
      <c r="H7980" t="str">
        <f t="shared" si="376"/>
        <v>F01_DPS1</v>
      </c>
      <c r="I7980" s="26" t="str">
        <f>H7980&amp;"x"&amp;COUNTIF($H$5:H7980,H7980)</f>
        <v>F01_DPS1x12</v>
      </c>
      <c r="J7980" t="str">
        <f t="shared" si="377"/>
        <v>RL25.1</v>
      </c>
    </row>
    <row r="7981" spans="1:10">
      <c r="A7981" s="24" t="s">
        <v>6109</v>
      </c>
      <c r="B7981" s="25">
        <v>2</v>
      </c>
      <c r="C7981" s="24" t="s">
        <v>5701</v>
      </c>
      <c r="D7981" s="24" t="s">
        <v>1076</v>
      </c>
      <c r="E7981" s="25">
        <v>2</v>
      </c>
      <c r="F7981" s="24" t="s">
        <v>6110</v>
      </c>
      <c r="G7981" t="str">
        <f t="shared" si="375"/>
        <v>RL25.2</v>
      </c>
      <c r="H7981" t="str">
        <f t="shared" si="376"/>
        <v>N29530368</v>
      </c>
      <c r="I7981" s="26" t="str">
        <f>H7981&amp;"x"&amp;COUNTIF($H$5:H7981,H7981)</f>
        <v>N29530368x1</v>
      </c>
      <c r="J7981" t="str">
        <f t="shared" si="377"/>
        <v>RL25.2</v>
      </c>
    </row>
    <row r="7982" spans="1:10">
      <c r="A7982" s="24" t="s">
        <v>6111</v>
      </c>
      <c r="B7982" s="25">
        <v>1</v>
      </c>
      <c r="C7982" s="24" t="s">
        <v>5664</v>
      </c>
      <c r="D7982" s="24" t="s">
        <v>1076</v>
      </c>
      <c r="E7982" s="25">
        <v>1</v>
      </c>
      <c r="F7982" s="24" t="s">
        <v>1237</v>
      </c>
      <c r="G7982" t="str">
        <f t="shared" si="375"/>
        <v>RL26.1</v>
      </c>
      <c r="H7982" t="str">
        <f t="shared" si="376"/>
        <v>F01_DPS1</v>
      </c>
      <c r="I7982" s="26" t="str">
        <f>H7982&amp;"x"&amp;COUNTIF($H$5:H7982,H7982)</f>
        <v>F01_DPS1x13</v>
      </c>
      <c r="J7982" t="str">
        <f t="shared" si="377"/>
        <v>RL26.1</v>
      </c>
    </row>
    <row r="7983" spans="1:10">
      <c r="A7983" s="24" t="s">
        <v>6111</v>
      </c>
      <c r="B7983" s="25">
        <v>2</v>
      </c>
      <c r="C7983" s="24" t="s">
        <v>5664</v>
      </c>
      <c r="D7983" s="24" t="s">
        <v>1076</v>
      </c>
      <c r="E7983" s="25">
        <v>2</v>
      </c>
      <c r="F7983" s="24" t="s">
        <v>6112</v>
      </c>
      <c r="G7983" t="str">
        <f t="shared" si="375"/>
        <v>RL26.2</v>
      </c>
      <c r="H7983" t="str">
        <f t="shared" si="376"/>
        <v>N29530415</v>
      </c>
      <c r="I7983" s="26" t="str">
        <f>H7983&amp;"x"&amp;COUNTIF($H$5:H7983,H7983)</f>
        <v>N29530415x1</v>
      </c>
      <c r="J7983" t="str">
        <f t="shared" si="377"/>
        <v>RL26.2</v>
      </c>
    </row>
    <row r="7984" spans="1:10">
      <c r="A7984" s="24" t="s">
        <v>6113</v>
      </c>
      <c r="B7984" s="25">
        <v>1</v>
      </c>
      <c r="C7984" s="24" t="s">
        <v>5638</v>
      </c>
      <c r="D7984" s="24" t="s">
        <v>1076</v>
      </c>
      <c r="E7984" s="25">
        <v>1</v>
      </c>
      <c r="F7984" s="24" t="s">
        <v>1237</v>
      </c>
      <c r="G7984" t="str">
        <f t="shared" si="375"/>
        <v>RL27.1</v>
      </c>
      <c r="H7984" t="str">
        <f t="shared" si="376"/>
        <v>F01_DPS1</v>
      </c>
      <c r="I7984" s="26" t="str">
        <f>H7984&amp;"x"&amp;COUNTIF($H$5:H7984,H7984)</f>
        <v>F01_DPS1x14</v>
      </c>
      <c r="J7984" t="str">
        <f t="shared" si="377"/>
        <v>RL27.1</v>
      </c>
    </row>
    <row r="7985" spans="1:10">
      <c r="A7985" s="24" t="s">
        <v>6113</v>
      </c>
      <c r="B7985" s="25">
        <v>2</v>
      </c>
      <c r="C7985" s="24" t="s">
        <v>5638</v>
      </c>
      <c r="D7985" s="24" t="s">
        <v>1076</v>
      </c>
      <c r="E7985" s="25">
        <v>2</v>
      </c>
      <c r="F7985" s="24" t="s">
        <v>6114</v>
      </c>
      <c r="G7985" t="str">
        <f t="shared" si="375"/>
        <v>RL27.2</v>
      </c>
      <c r="H7985" t="str">
        <f t="shared" si="376"/>
        <v>N29530462</v>
      </c>
      <c r="I7985" s="26" t="str">
        <f>H7985&amp;"x"&amp;COUNTIF($H$5:H7985,H7985)</f>
        <v>N29530462x1</v>
      </c>
      <c r="J7985" t="str">
        <f t="shared" si="377"/>
        <v>RL27.2</v>
      </c>
    </row>
    <row r="7986" spans="1:10">
      <c r="A7986" s="24" t="s">
        <v>6115</v>
      </c>
      <c r="B7986" s="25">
        <v>1</v>
      </c>
      <c r="C7986" s="24" t="s">
        <v>5622</v>
      </c>
      <c r="D7986" s="24" t="s">
        <v>1076</v>
      </c>
      <c r="E7986" s="25">
        <v>1</v>
      </c>
      <c r="F7986" s="24" t="s">
        <v>1237</v>
      </c>
      <c r="G7986" t="str">
        <f t="shared" si="375"/>
        <v>RL28.1</v>
      </c>
      <c r="H7986" t="str">
        <f t="shared" si="376"/>
        <v>F01_DPS1</v>
      </c>
      <c r="I7986" s="26" t="str">
        <f>H7986&amp;"x"&amp;COUNTIF($H$5:H7986,H7986)</f>
        <v>F01_DPS1x15</v>
      </c>
      <c r="J7986" t="str">
        <f t="shared" si="377"/>
        <v>RL28.1</v>
      </c>
    </row>
    <row r="7987" spans="1:10">
      <c r="A7987" s="24" t="s">
        <v>6115</v>
      </c>
      <c r="B7987" s="25">
        <v>2</v>
      </c>
      <c r="C7987" s="24" t="s">
        <v>5622</v>
      </c>
      <c r="D7987" s="24" t="s">
        <v>1076</v>
      </c>
      <c r="E7987" s="25">
        <v>2</v>
      </c>
      <c r="F7987" s="24" t="s">
        <v>6116</v>
      </c>
      <c r="G7987" t="str">
        <f t="shared" si="375"/>
        <v>RL28.2</v>
      </c>
      <c r="H7987" t="str">
        <f t="shared" si="376"/>
        <v>N29530509</v>
      </c>
      <c r="I7987" s="26" t="str">
        <f>H7987&amp;"x"&amp;COUNTIF($H$5:H7987,H7987)</f>
        <v>N29530509x1</v>
      </c>
      <c r="J7987" t="str">
        <f t="shared" si="377"/>
        <v>RL28.2</v>
      </c>
    </row>
    <row r="7988" spans="1:10">
      <c r="A7988" s="24" t="s">
        <v>6117</v>
      </c>
      <c r="B7988" s="25">
        <v>1</v>
      </c>
      <c r="C7988" s="24" t="s">
        <v>5667</v>
      </c>
      <c r="D7988" s="24" t="s">
        <v>1076</v>
      </c>
      <c r="E7988" s="25">
        <v>1</v>
      </c>
      <c r="F7988" s="24" t="s">
        <v>1237</v>
      </c>
      <c r="G7988" t="str">
        <f t="shared" si="375"/>
        <v>RL29.1</v>
      </c>
      <c r="H7988" t="str">
        <f t="shared" si="376"/>
        <v>F01_DPS1</v>
      </c>
      <c r="I7988" s="26" t="str">
        <f>H7988&amp;"x"&amp;COUNTIF($H$5:H7988,H7988)</f>
        <v>F01_DPS1x16</v>
      </c>
      <c r="J7988" t="str">
        <f t="shared" si="377"/>
        <v>RL29.1</v>
      </c>
    </row>
    <row r="7989" spans="1:10">
      <c r="A7989" s="24" t="s">
        <v>6117</v>
      </c>
      <c r="B7989" s="25">
        <v>2</v>
      </c>
      <c r="C7989" s="24" t="s">
        <v>5667</v>
      </c>
      <c r="D7989" s="24" t="s">
        <v>1076</v>
      </c>
      <c r="E7989" s="25">
        <v>2</v>
      </c>
      <c r="F7989" s="24" t="s">
        <v>6118</v>
      </c>
      <c r="G7989" t="str">
        <f t="shared" si="375"/>
        <v>RL29.2</v>
      </c>
      <c r="H7989" t="str">
        <f t="shared" si="376"/>
        <v>N29530556</v>
      </c>
      <c r="I7989" s="26" t="str">
        <f>H7989&amp;"x"&amp;COUNTIF($H$5:H7989,H7989)</f>
        <v>N29530556x1</v>
      </c>
      <c r="J7989" t="str">
        <f t="shared" si="377"/>
        <v>RL29.2</v>
      </c>
    </row>
    <row r="7990" spans="1:10">
      <c r="A7990" s="24" t="s">
        <v>6119</v>
      </c>
      <c r="B7990" s="25">
        <v>1</v>
      </c>
      <c r="C7990" s="24" t="s">
        <v>5641</v>
      </c>
      <c r="D7990" s="24" t="s">
        <v>1076</v>
      </c>
      <c r="E7990" s="25">
        <v>1</v>
      </c>
      <c r="F7990" s="24" t="s">
        <v>1237</v>
      </c>
      <c r="G7990" t="str">
        <f t="shared" si="375"/>
        <v>RL30.1</v>
      </c>
      <c r="H7990" t="str">
        <f t="shared" si="376"/>
        <v>F01_DPS1</v>
      </c>
      <c r="I7990" s="26" t="str">
        <f>H7990&amp;"x"&amp;COUNTIF($H$5:H7990,H7990)</f>
        <v>F01_DPS1x17</v>
      </c>
      <c r="J7990" t="str">
        <f t="shared" si="377"/>
        <v>RL30.1</v>
      </c>
    </row>
    <row r="7991" spans="1:10">
      <c r="A7991" s="24" t="s">
        <v>6119</v>
      </c>
      <c r="B7991" s="25">
        <v>2</v>
      </c>
      <c r="C7991" s="24" t="s">
        <v>5641</v>
      </c>
      <c r="D7991" s="24" t="s">
        <v>1076</v>
      </c>
      <c r="E7991" s="25">
        <v>2</v>
      </c>
      <c r="F7991" s="24" t="s">
        <v>6120</v>
      </c>
      <c r="G7991" t="str">
        <f t="shared" si="375"/>
        <v>RL30.2</v>
      </c>
      <c r="H7991" t="str">
        <f t="shared" si="376"/>
        <v>N29530603</v>
      </c>
      <c r="I7991" s="26" t="str">
        <f>H7991&amp;"x"&amp;COUNTIF($H$5:H7991,H7991)</f>
        <v>N29530603x1</v>
      </c>
      <c r="J7991" t="str">
        <f t="shared" si="377"/>
        <v>RL30.2</v>
      </c>
    </row>
    <row r="7992" spans="1:10">
      <c r="A7992" s="24" t="s">
        <v>6121</v>
      </c>
      <c r="B7992" s="25">
        <v>1</v>
      </c>
      <c r="C7992" s="24" t="s">
        <v>5610</v>
      </c>
      <c r="D7992" s="24" t="s">
        <v>1076</v>
      </c>
      <c r="E7992" s="25">
        <v>1</v>
      </c>
      <c r="F7992" s="24" t="s">
        <v>1237</v>
      </c>
      <c r="G7992" t="str">
        <f t="shared" si="375"/>
        <v>RL31.1</v>
      </c>
      <c r="H7992" t="str">
        <f t="shared" si="376"/>
        <v>F01_DPS1</v>
      </c>
      <c r="I7992" s="26" t="str">
        <f>H7992&amp;"x"&amp;COUNTIF($H$5:H7992,H7992)</f>
        <v>F01_DPS1x18</v>
      </c>
      <c r="J7992" t="str">
        <f t="shared" si="377"/>
        <v>RL31.1</v>
      </c>
    </row>
    <row r="7993" spans="1:10">
      <c r="A7993" s="24" t="s">
        <v>6121</v>
      </c>
      <c r="B7993" s="25">
        <v>2</v>
      </c>
      <c r="C7993" s="24" t="s">
        <v>5610</v>
      </c>
      <c r="D7993" s="24" t="s">
        <v>1076</v>
      </c>
      <c r="E7993" s="25">
        <v>2</v>
      </c>
      <c r="F7993" s="24" t="s">
        <v>6122</v>
      </c>
      <c r="G7993" t="str">
        <f t="shared" si="375"/>
        <v>RL31.2</v>
      </c>
      <c r="H7993" t="str">
        <f t="shared" si="376"/>
        <v>N29530650</v>
      </c>
      <c r="I7993" s="26" t="str">
        <f>H7993&amp;"x"&amp;COUNTIF($H$5:H7993,H7993)</f>
        <v>N29530650x1</v>
      </c>
      <c r="J7993" t="str">
        <f t="shared" si="377"/>
        <v>RL31.2</v>
      </c>
    </row>
    <row r="7994" spans="1:10">
      <c r="A7994" s="24" t="s">
        <v>6123</v>
      </c>
      <c r="B7994" s="25">
        <v>1</v>
      </c>
      <c r="C7994" s="24" t="s">
        <v>5680</v>
      </c>
      <c r="D7994" s="24" t="s">
        <v>1076</v>
      </c>
      <c r="E7994" s="25">
        <v>1</v>
      </c>
      <c r="F7994" s="24" t="s">
        <v>1237</v>
      </c>
      <c r="G7994" t="str">
        <f t="shared" si="375"/>
        <v>RL32.1</v>
      </c>
      <c r="H7994" t="str">
        <f t="shared" si="376"/>
        <v>F01_DPS1</v>
      </c>
      <c r="I7994" s="26" t="str">
        <f>H7994&amp;"x"&amp;COUNTIF($H$5:H7994,H7994)</f>
        <v>F01_DPS1x19</v>
      </c>
      <c r="J7994" t="str">
        <f t="shared" si="377"/>
        <v>RL32.1</v>
      </c>
    </row>
    <row r="7995" spans="1:10">
      <c r="A7995" s="24" t="s">
        <v>6123</v>
      </c>
      <c r="B7995" s="25">
        <v>2</v>
      </c>
      <c r="C7995" s="24" t="s">
        <v>5680</v>
      </c>
      <c r="D7995" s="24" t="s">
        <v>1076</v>
      </c>
      <c r="E7995" s="25">
        <v>2</v>
      </c>
      <c r="F7995" s="24" t="s">
        <v>6124</v>
      </c>
      <c r="G7995" t="str">
        <f t="shared" si="375"/>
        <v>RL32.2</v>
      </c>
      <c r="H7995" t="str">
        <f t="shared" si="376"/>
        <v>N29530697</v>
      </c>
      <c r="I7995" s="26" t="str">
        <f>H7995&amp;"x"&amp;COUNTIF($H$5:H7995,H7995)</f>
        <v>N29530697x1</v>
      </c>
      <c r="J7995" t="str">
        <f t="shared" si="377"/>
        <v>RL32.2</v>
      </c>
    </row>
    <row r="7996" spans="1:10">
      <c r="A7996" s="24" t="s">
        <v>6125</v>
      </c>
      <c r="B7996" s="25">
        <v>1</v>
      </c>
      <c r="C7996" s="24" t="s">
        <v>5653</v>
      </c>
      <c r="D7996" s="24" t="s">
        <v>1076</v>
      </c>
      <c r="E7996" s="25">
        <v>1</v>
      </c>
      <c r="F7996" s="24" t="s">
        <v>1237</v>
      </c>
      <c r="G7996" t="str">
        <f t="shared" si="375"/>
        <v>RL33.1</v>
      </c>
      <c r="H7996" t="str">
        <f t="shared" si="376"/>
        <v>F01_DPS1</v>
      </c>
      <c r="I7996" s="26" t="str">
        <f>H7996&amp;"x"&amp;COUNTIF($H$5:H7996,H7996)</f>
        <v>F01_DPS1x20</v>
      </c>
      <c r="J7996" t="str">
        <f t="shared" si="377"/>
        <v>RL33.1</v>
      </c>
    </row>
    <row r="7997" spans="1:10">
      <c r="A7997" s="24" t="s">
        <v>6125</v>
      </c>
      <c r="B7997" s="25">
        <v>2</v>
      </c>
      <c r="C7997" s="24" t="s">
        <v>5653</v>
      </c>
      <c r="D7997" s="24" t="s">
        <v>1076</v>
      </c>
      <c r="E7997" s="25">
        <v>2</v>
      </c>
      <c r="F7997" s="24" t="s">
        <v>6126</v>
      </c>
      <c r="G7997" t="str">
        <f t="shared" si="375"/>
        <v>RL33.2</v>
      </c>
      <c r="H7997" t="str">
        <f t="shared" si="376"/>
        <v>N29530744</v>
      </c>
      <c r="I7997" s="26" t="str">
        <f>H7997&amp;"x"&amp;COUNTIF($H$5:H7997,H7997)</f>
        <v>N29530744x1</v>
      </c>
      <c r="J7997" t="str">
        <f t="shared" si="377"/>
        <v>RL33.2</v>
      </c>
    </row>
    <row r="7998" spans="1:10">
      <c r="A7998" s="24" t="s">
        <v>6127</v>
      </c>
      <c r="B7998" s="25">
        <v>1</v>
      </c>
      <c r="C7998" s="24" t="s">
        <v>5630</v>
      </c>
      <c r="D7998" s="24" t="s">
        <v>1076</v>
      </c>
      <c r="E7998" s="25">
        <v>1</v>
      </c>
      <c r="F7998" s="24" t="s">
        <v>1237</v>
      </c>
      <c r="G7998" t="str">
        <f t="shared" si="375"/>
        <v>RL34.1</v>
      </c>
      <c r="H7998" t="str">
        <f t="shared" si="376"/>
        <v>F01_DPS1</v>
      </c>
      <c r="I7998" s="26" t="str">
        <f>H7998&amp;"x"&amp;COUNTIF($H$5:H7998,H7998)</f>
        <v>F01_DPS1x21</v>
      </c>
      <c r="J7998" t="str">
        <f t="shared" si="377"/>
        <v>RL34.1</v>
      </c>
    </row>
    <row r="7999" spans="1:10">
      <c r="A7999" s="24" t="s">
        <v>6127</v>
      </c>
      <c r="B7999" s="25">
        <v>2</v>
      </c>
      <c r="C7999" s="24" t="s">
        <v>5630</v>
      </c>
      <c r="D7999" s="24" t="s">
        <v>1076</v>
      </c>
      <c r="E7999" s="25">
        <v>2</v>
      </c>
      <c r="F7999" s="24" t="s">
        <v>6128</v>
      </c>
      <c r="G7999" t="str">
        <f t="shared" si="375"/>
        <v>RL34.2</v>
      </c>
      <c r="H7999" t="str">
        <f t="shared" si="376"/>
        <v>N29530791</v>
      </c>
      <c r="I7999" s="26" t="str">
        <f>H7999&amp;"x"&amp;COUNTIF($H$5:H7999,H7999)</f>
        <v>N29530791x1</v>
      </c>
      <c r="J7999" t="str">
        <f t="shared" si="377"/>
        <v>RL34.2</v>
      </c>
    </row>
    <row r="8000" spans="1:10">
      <c r="A8000" s="24" t="s">
        <v>6129</v>
      </c>
      <c r="B8000" s="25">
        <v>1</v>
      </c>
      <c r="C8000" s="24" t="s">
        <v>5616</v>
      </c>
      <c r="D8000" s="24" t="s">
        <v>1076</v>
      </c>
      <c r="E8000" s="25">
        <v>1</v>
      </c>
      <c r="F8000" s="24" t="s">
        <v>1237</v>
      </c>
      <c r="G8000" t="str">
        <f t="shared" si="375"/>
        <v>RL35.1</v>
      </c>
      <c r="H8000" t="str">
        <f t="shared" si="376"/>
        <v>F01_DPS1</v>
      </c>
      <c r="I8000" s="26" t="str">
        <f>H8000&amp;"x"&amp;COUNTIF($H$5:H8000,H8000)</f>
        <v>F01_DPS1x22</v>
      </c>
      <c r="J8000" t="str">
        <f t="shared" si="377"/>
        <v>RL35.1</v>
      </c>
    </row>
    <row r="8001" spans="1:10">
      <c r="A8001" s="24" t="s">
        <v>6129</v>
      </c>
      <c r="B8001" s="25">
        <v>2</v>
      </c>
      <c r="C8001" s="24" t="s">
        <v>5616</v>
      </c>
      <c r="D8001" s="24" t="s">
        <v>1076</v>
      </c>
      <c r="E8001" s="25">
        <v>2</v>
      </c>
      <c r="F8001" s="24" t="s">
        <v>6130</v>
      </c>
      <c r="G8001" t="str">
        <f t="shared" si="375"/>
        <v>RL35.2</v>
      </c>
      <c r="H8001" t="str">
        <f t="shared" si="376"/>
        <v>N29530838</v>
      </c>
      <c r="I8001" s="26" t="str">
        <f>H8001&amp;"x"&amp;COUNTIF($H$5:H8001,H8001)</f>
        <v>N29530838x1</v>
      </c>
      <c r="J8001" t="str">
        <f t="shared" si="377"/>
        <v>RL35.2</v>
      </c>
    </row>
    <row r="8002" spans="1:10">
      <c r="A8002" s="24" t="s">
        <v>6131</v>
      </c>
      <c r="B8002" s="25">
        <v>1</v>
      </c>
      <c r="C8002" s="24" t="s">
        <v>5661</v>
      </c>
      <c r="D8002" s="24" t="s">
        <v>1076</v>
      </c>
      <c r="E8002" s="25">
        <v>1</v>
      </c>
      <c r="F8002" s="24" t="s">
        <v>1237</v>
      </c>
      <c r="G8002" t="str">
        <f t="shared" si="375"/>
        <v>RL36.1</v>
      </c>
      <c r="H8002" t="str">
        <f t="shared" si="376"/>
        <v>F01_DPS1</v>
      </c>
      <c r="I8002" s="26" t="str">
        <f>H8002&amp;"x"&amp;COUNTIF($H$5:H8002,H8002)</f>
        <v>F01_DPS1x23</v>
      </c>
      <c r="J8002" t="str">
        <f t="shared" si="377"/>
        <v>RL36.1</v>
      </c>
    </row>
    <row r="8003" spans="1:10">
      <c r="A8003" s="24" t="s">
        <v>6131</v>
      </c>
      <c r="B8003" s="25">
        <v>2</v>
      </c>
      <c r="C8003" s="24" t="s">
        <v>5661</v>
      </c>
      <c r="D8003" s="24" t="s">
        <v>1076</v>
      </c>
      <c r="E8003" s="25">
        <v>2</v>
      </c>
      <c r="F8003" s="24" t="s">
        <v>6132</v>
      </c>
      <c r="G8003" t="str">
        <f t="shared" si="375"/>
        <v>RL36.2</v>
      </c>
      <c r="H8003" t="str">
        <f t="shared" si="376"/>
        <v>N29530885</v>
      </c>
      <c r="I8003" s="26" t="str">
        <f>H8003&amp;"x"&amp;COUNTIF($H$5:H8003,H8003)</f>
        <v>N29530885x1</v>
      </c>
      <c r="J8003" t="str">
        <f t="shared" si="377"/>
        <v>RL36.2</v>
      </c>
    </row>
    <row r="8004" spans="1:10">
      <c r="A8004" s="24" t="s">
        <v>6133</v>
      </c>
      <c r="B8004" s="25">
        <v>1</v>
      </c>
      <c r="C8004" s="24" t="s">
        <v>5613</v>
      </c>
      <c r="D8004" s="24" t="s">
        <v>1076</v>
      </c>
      <c r="E8004" s="25">
        <v>1</v>
      </c>
      <c r="F8004" s="24" t="s">
        <v>1240</v>
      </c>
      <c r="G8004" t="str">
        <f t="shared" si="375"/>
        <v>RL37.1</v>
      </c>
      <c r="H8004" t="str">
        <f t="shared" si="376"/>
        <v>F01_DPS2</v>
      </c>
      <c r="I8004" s="26" t="str">
        <f>H8004&amp;"x"&amp;COUNTIF($H$5:H8004,H8004)</f>
        <v>F01_DPS2x6</v>
      </c>
      <c r="J8004" t="str">
        <f t="shared" si="377"/>
        <v>RL37.1</v>
      </c>
    </row>
    <row r="8005" spans="1:10">
      <c r="A8005" s="24" t="s">
        <v>6133</v>
      </c>
      <c r="B8005" s="25">
        <v>2</v>
      </c>
      <c r="C8005" s="24" t="s">
        <v>5613</v>
      </c>
      <c r="D8005" s="24" t="s">
        <v>1076</v>
      </c>
      <c r="E8005" s="25">
        <v>2</v>
      </c>
      <c r="F8005" s="24" t="s">
        <v>6134</v>
      </c>
      <c r="G8005" t="str">
        <f t="shared" si="375"/>
        <v>RL37.2</v>
      </c>
      <c r="H8005" t="str">
        <f t="shared" si="376"/>
        <v>N29580574</v>
      </c>
      <c r="I8005" s="26" t="str">
        <f>H8005&amp;"x"&amp;COUNTIF($H$5:H8005,H8005)</f>
        <v>N29580574x1</v>
      </c>
      <c r="J8005" t="str">
        <f t="shared" si="377"/>
        <v>RL37.2</v>
      </c>
    </row>
    <row r="8006" spans="1:10">
      <c r="A8006" s="24" t="s">
        <v>6135</v>
      </c>
      <c r="B8006" s="25">
        <v>1</v>
      </c>
      <c r="C8006" s="24" t="s">
        <v>5658</v>
      </c>
      <c r="D8006" s="24" t="s">
        <v>1076</v>
      </c>
      <c r="E8006" s="25">
        <v>1</v>
      </c>
      <c r="F8006" s="24" t="s">
        <v>1240</v>
      </c>
      <c r="G8006" t="str">
        <f t="shared" ref="G8006:G8069" si="378">A8006&amp;"."&amp;B8006</f>
        <v>RL38.1</v>
      </c>
      <c r="H8006" t="str">
        <f t="shared" ref="H8006:H8069" si="379">F8006</f>
        <v>F01_DPS2</v>
      </c>
      <c r="I8006" s="26" t="str">
        <f>H8006&amp;"x"&amp;COUNTIF($H$5:H8006,H8006)</f>
        <v>F01_DPS2x7</v>
      </c>
      <c r="J8006" t="str">
        <f t="shared" ref="J8006:J8069" si="380">G8006</f>
        <v>RL38.1</v>
      </c>
    </row>
    <row r="8007" spans="1:10">
      <c r="A8007" s="24" t="s">
        <v>6135</v>
      </c>
      <c r="B8007" s="25">
        <v>2</v>
      </c>
      <c r="C8007" s="24" t="s">
        <v>5658</v>
      </c>
      <c r="D8007" s="24" t="s">
        <v>1076</v>
      </c>
      <c r="E8007" s="25">
        <v>2</v>
      </c>
      <c r="F8007" s="24" t="s">
        <v>6136</v>
      </c>
      <c r="G8007" t="str">
        <f t="shared" si="378"/>
        <v>RL38.2</v>
      </c>
      <c r="H8007" t="str">
        <f t="shared" si="379"/>
        <v>N29580621</v>
      </c>
      <c r="I8007" s="26" t="str">
        <f>H8007&amp;"x"&amp;COUNTIF($H$5:H8007,H8007)</f>
        <v>N29580621x1</v>
      </c>
      <c r="J8007" t="str">
        <f t="shared" si="380"/>
        <v>RL38.2</v>
      </c>
    </row>
    <row r="8008" spans="1:10">
      <c r="A8008" s="24" t="s">
        <v>6137</v>
      </c>
      <c r="B8008" s="25">
        <v>1</v>
      </c>
      <c r="C8008" s="24" t="s">
        <v>5635</v>
      </c>
      <c r="D8008" s="24" t="s">
        <v>1076</v>
      </c>
      <c r="E8008" s="25">
        <v>1</v>
      </c>
      <c r="F8008" s="24" t="s">
        <v>1240</v>
      </c>
      <c r="G8008" t="str">
        <f t="shared" si="378"/>
        <v>RL39.1</v>
      </c>
      <c r="H8008" t="str">
        <f t="shared" si="379"/>
        <v>F01_DPS2</v>
      </c>
      <c r="I8008" s="26" t="str">
        <f>H8008&amp;"x"&amp;COUNTIF($H$5:H8008,H8008)</f>
        <v>F01_DPS2x8</v>
      </c>
      <c r="J8008" t="str">
        <f t="shared" si="380"/>
        <v>RL39.1</v>
      </c>
    </row>
    <row r="8009" spans="1:10">
      <c r="A8009" s="24" t="s">
        <v>6137</v>
      </c>
      <c r="B8009" s="25">
        <v>2</v>
      </c>
      <c r="C8009" s="24" t="s">
        <v>5635</v>
      </c>
      <c r="D8009" s="24" t="s">
        <v>1076</v>
      </c>
      <c r="E8009" s="25">
        <v>2</v>
      </c>
      <c r="F8009" s="24" t="s">
        <v>6138</v>
      </c>
      <c r="G8009" t="str">
        <f t="shared" si="378"/>
        <v>RL39.2</v>
      </c>
      <c r="H8009" t="str">
        <f t="shared" si="379"/>
        <v>N29580668</v>
      </c>
      <c r="I8009" s="26" t="str">
        <f>H8009&amp;"x"&amp;COUNTIF($H$5:H8009,H8009)</f>
        <v>N29580668x1</v>
      </c>
      <c r="J8009" t="str">
        <f t="shared" si="380"/>
        <v>RL39.2</v>
      </c>
    </row>
    <row r="8010" spans="1:10">
      <c r="A8010" s="24" t="s">
        <v>6139</v>
      </c>
      <c r="B8010" s="25">
        <v>1</v>
      </c>
      <c r="C8010" s="24" t="s">
        <v>5625</v>
      </c>
      <c r="D8010" s="24" t="s">
        <v>1076</v>
      </c>
      <c r="E8010" s="25">
        <v>1</v>
      </c>
      <c r="F8010" s="24" t="s">
        <v>1240</v>
      </c>
      <c r="G8010" t="str">
        <f t="shared" si="378"/>
        <v>RL40.1</v>
      </c>
      <c r="H8010" t="str">
        <f t="shared" si="379"/>
        <v>F01_DPS2</v>
      </c>
      <c r="I8010" s="26" t="str">
        <f>H8010&amp;"x"&amp;COUNTIF($H$5:H8010,H8010)</f>
        <v>F01_DPS2x9</v>
      </c>
      <c r="J8010" t="str">
        <f t="shared" si="380"/>
        <v>RL40.1</v>
      </c>
    </row>
    <row r="8011" spans="1:10">
      <c r="A8011" s="24" t="s">
        <v>6139</v>
      </c>
      <c r="B8011" s="25">
        <v>2</v>
      </c>
      <c r="C8011" s="24" t="s">
        <v>5625</v>
      </c>
      <c r="D8011" s="24" t="s">
        <v>1076</v>
      </c>
      <c r="E8011" s="25">
        <v>2</v>
      </c>
      <c r="F8011" s="24" t="s">
        <v>6140</v>
      </c>
      <c r="G8011" t="str">
        <f t="shared" si="378"/>
        <v>RL40.2</v>
      </c>
      <c r="H8011" t="str">
        <f t="shared" si="379"/>
        <v>N29580715</v>
      </c>
      <c r="I8011" s="26" t="str">
        <f>H8011&amp;"x"&amp;COUNTIF($H$5:H8011,H8011)</f>
        <v>N29580715x1</v>
      </c>
      <c r="J8011" t="str">
        <f t="shared" si="380"/>
        <v>RL40.2</v>
      </c>
    </row>
    <row r="8012" spans="1:10">
      <c r="A8012" s="24" t="s">
        <v>6141</v>
      </c>
      <c r="B8012" s="25">
        <v>1</v>
      </c>
      <c r="C8012" s="24" t="s">
        <v>5646</v>
      </c>
      <c r="D8012" s="24" t="s">
        <v>1076</v>
      </c>
      <c r="E8012" s="25">
        <v>1</v>
      </c>
      <c r="F8012" s="24" t="s">
        <v>1240</v>
      </c>
      <c r="G8012" t="str">
        <f t="shared" si="378"/>
        <v>RL41.1</v>
      </c>
      <c r="H8012" t="str">
        <f t="shared" si="379"/>
        <v>F01_DPS2</v>
      </c>
      <c r="I8012" s="26" t="str">
        <f>H8012&amp;"x"&amp;COUNTIF($H$5:H8012,H8012)</f>
        <v>F01_DPS2x10</v>
      </c>
      <c r="J8012" t="str">
        <f t="shared" si="380"/>
        <v>RL41.1</v>
      </c>
    </row>
    <row r="8013" spans="1:10">
      <c r="A8013" s="24" t="s">
        <v>6141</v>
      </c>
      <c r="B8013" s="25">
        <v>2</v>
      </c>
      <c r="C8013" s="24" t="s">
        <v>5646</v>
      </c>
      <c r="D8013" s="24" t="s">
        <v>1076</v>
      </c>
      <c r="E8013" s="25">
        <v>2</v>
      </c>
      <c r="F8013" s="24" t="s">
        <v>6142</v>
      </c>
      <c r="G8013" t="str">
        <f t="shared" si="378"/>
        <v>RL41.2</v>
      </c>
      <c r="H8013" t="str">
        <f t="shared" si="379"/>
        <v>N29580762</v>
      </c>
      <c r="I8013" s="26" t="str">
        <f>H8013&amp;"x"&amp;COUNTIF($H$5:H8013,H8013)</f>
        <v>N29580762x1</v>
      </c>
      <c r="J8013" t="str">
        <f t="shared" si="380"/>
        <v>RL41.2</v>
      </c>
    </row>
    <row r="8014" spans="1:10">
      <c r="A8014" s="24" t="s">
        <v>6143</v>
      </c>
      <c r="B8014" s="25">
        <v>1</v>
      </c>
      <c r="C8014" s="24" t="s">
        <v>5619</v>
      </c>
      <c r="D8014" s="24" t="s">
        <v>1076</v>
      </c>
      <c r="E8014" s="25">
        <v>1</v>
      </c>
      <c r="F8014" s="24" t="s">
        <v>1240</v>
      </c>
      <c r="G8014" t="str">
        <f t="shared" si="378"/>
        <v>RL42.1</v>
      </c>
      <c r="H8014" t="str">
        <f t="shared" si="379"/>
        <v>F01_DPS2</v>
      </c>
      <c r="I8014" s="26" t="str">
        <f>H8014&amp;"x"&amp;COUNTIF($H$5:H8014,H8014)</f>
        <v>F01_DPS2x11</v>
      </c>
      <c r="J8014" t="str">
        <f t="shared" si="380"/>
        <v>RL42.1</v>
      </c>
    </row>
    <row r="8015" spans="1:10">
      <c r="A8015" s="24" t="s">
        <v>6143</v>
      </c>
      <c r="B8015" s="25">
        <v>2</v>
      </c>
      <c r="C8015" s="24" t="s">
        <v>5619</v>
      </c>
      <c r="D8015" s="24" t="s">
        <v>1076</v>
      </c>
      <c r="E8015" s="25">
        <v>2</v>
      </c>
      <c r="F8015" s="24" t="s">
        <v>6144</v>
      </c>
      <c r="G8015" t="str">
        <f t="shared" si="378"/>
        <v>RL42.2</v>
      </c>
      <c r="H8015" t="str">
        <f t="shared" si="379"/>
        <v>N29580809</v>
      </c>
      <c r="I8015" s="26" t="str">
        <f>H8015&amp;"x"&amp;COUNTIF($H$5:H8015,H8015)</f>
        <v>N29580809x1</v>
      </c>
      <c r="J8015" t="str">
        <f t="shared" si="380"/>
        <v>RL42.2</v>
      </c>
    </row>
    <row r="8016" spans="1:10">
      <c r="A8016" s="24" t="s">
        <v>6145</v>
      </c>
      <c r="B8016" s="25">
        <v>1</v>
      </c>
      <c r="C8016" s="24" t="s">
        <v>5701</v>
      </c>
      <c r="D8016" s="24" t="s">
        <v>1076</v>
      </c>
      <c r="E8016" s="25">
        <v>1</v>
      </c>
      <c r="F8016" s="24" t="s">
        <v>1240</v>
      </c>
      <c r="G8016" t="str">
        <f t="shared" si="378"/>
        <v>RL43.1</v>
      </c>
      <c r="H8016" t="str">
        <f t="shared" si="379"/>
        <v>F01_DPS2</v>
      </c>
      <c r="I8016" s="26" t="str">
        <f>H8016&amp;"x"&amp;COUNTIF($H$5:H8016,H8016)</f>
        <v>F01_DPS2x12</v>
      </c>
      <c r="J8016" t="str">
        <f t="shared" si="380"/>
        <v>RL43.1</v>
      </c>
    </row>
    <row r="8017" spans="1:10">
      <c r="A8017" s="24" t="s">
        <v>6145</v>
      </c>
      <c r="B8017" s="25">
        <v>2</v>
      </c>
      <c r="C8017" s="24" t="s">
        <v>5701</v>
      </c>
      <c r="D8017" s="24" t="s">
        <v>1076</v>
      </c>
      <c r="E8017" s="25">
        <v>2</v>
      </c>
      <c r="F8017" s="24" t="s">
        <v>6146</v>
      </c>
      <c r="G8017" t="str">
        <f t="shared" si="378"/>
        <v>RL43.2</v>
      </c>
      <c r="H8017" t="str">
        <f t="shared" si="379"/>
        <v>N29580856</v>
      </c>
      <c r="I8017" s="26" t="str">
        <f>H8017&amp;"x"&amp;COUNTIF($H$5:H8017,H8017)</f>
        <v>N29580856x1</v>
      </c>
      <c r="J8017" t="str">
        <f t="shared" si="380"/>
        <v>RL43.2</v>
      </c>
    </row>
    <row r="8018" spans="1:10">
      <c r="A8018" s="24" t="s">
        <v>6147</v>
      </c>
      <c r="B8018" s="25">
        <v>1</v>
      </c>
      <c r="C8018" s="24" t="s">
        <v>5664</v>
      </c>
      <c r="D8018" s="24" t="s">
        <v>1076</v>
      </c>
      <c r="E8018" s="25">
        <v>1</v>
      </c>
      <c r="F8018" s="24" t="s">
        <v>1240</v>
      </c>
      <c r="G8018" t="str">
        <f t="shared" si="378"/>
        <v>RL44.1</v>
      </c>
      <c r="H8018" t="str">
        <f t="shared" si="379"/>
        <v>F01_DPS2</v>
      </c>
      <c r="I8018" s="26" t="str">
        <f>H8018&amp;"x"&amp;COUNTIF($H$5:H8018,H8018)</f>
        <v>F01_DPS2x13</v>
      </c>
      <c r="J8018" t="str">
        <f t="shared" si="380"/>
        <v>RL44.1</v>
      </c>
    </row>
    <row r="8019" spans="1:10">
      <c r="A8019" s="24" t="s">
        <v>6147</v>
      </c>
      <c r="B8019" s="25">
        <v>2</v>
      </c>
      <c r="C8019" s="24" t="s">
        <v>5664</v>
      </c>
      <c r="D8019" s="24" t="s">
        <v>1076</v>
      </c>
      <c r="E8019" s="25">
        <v>2</v>
      </c>
      <c r="F8019" s="24" t="s">
        <v>6148</v>
      </c>
      <c r="G8019" t="str">
        <f t="shared" si="378"/>
        <v>RL44.2</v>
      </c>
      <c r="H8019" t="str">
        <f t="shared" si="379"/>
        <v>N29580903</v>
      </c>
      <c r="I8019" s="26" t="str">
        <f>H8019&amp;"x"&amp;COUNTIF($H$5:H8019,H8019)</f>
        <v>N29580903x1</v>
      </c>
      <c r="J8019" t="str">
        <f t="shared" si="380"/>
        <v>RL44.2</v>
      </c>
    </row>
    <row r="8020" spans="1:10">
      <c r="A8020" s="24" t="s">
        <v>6149</v>
      </c>
      <c r="B8020" s="25">
        <v>1</v>
      </c>
      <c r="C8020" s="24" t="s">
        <v>5638</v>
      </c>
      <c r="D8020" s="24" t="s">
        <v>1076</v>
      </c>
      <c r="E8020" s="25">
        <v>1</v>
      </c>
      <c r="F8020" s="24" t="s">
        <v>1240</v>
      </c>
      <c r="G8020" t="str">
        <f t="shared" si="378"/>
        <v>RL45.1</v>
      </c>
      <c r="H8020" t="str">
        <f t="shared" si="379"/>
        <v>F01_DPS2</v>
      </c>
      <c r="I8020" s="26" t="str">
        <f>H8020&amp;"x"&amp;COUNTIF($H$5:H8020,H8020)</f>
        <v>F01_DPS2x14</v>
      </c>
      <c r="J8020" t="str">
        <f t="shared" si="380"/>
        <v>RL45.1</v>
      </c>
    </row>
    <row r="8021" spans="1:10">
      <c r="A8021" s="24" t="s">
        <v>6149</v>
      </c>
      <c r="B8021" s="25">
        <v>2</v>
      </c>
      <c r="C8021" s="24" t="s">
        <v>5638</v>
      </c>
      <c r="D8021" s="24" t="s">
        <v>1076</v>
      </c>
      <c r="E8021" s="25">
        <v>2</v>
      </c>
      <c r="F8021" s="24" t="s">
        <v>6150</v>
      </c>
      <c r="G8021" t="str">
        <f t="shared" si="378"/>
        <v>RL45.2</v>
      </c>
      <c r="H8021" t="str">
        <f t="shared" si="379"/>
        <v>N29580950</v>
      </c>
      <c r="I8021" s="26" t="str">
        <f>H8021&amp;"x"&amp;COUNTIF($H$5:H8021,H8021)</f>
        <v>N29580950x1</v>
      </c>
      <c r="J8021" t="str">
        <f t="shared" si="380"/>
        <v>RL45.2</v>
      </c>
    </row>
    <row r="8022" spans="1:10">
      <c r="A8022" s="24" t="s">
        <v>6151</v>
      </c>
      <c r="B8022" s="25">
        <v>1</v>
      </c>
      <c r="C8022" s="24" t="s">
        <v>5622</v>
      </c>
      <c r="D8022" s="24" t="s">
        <v>1076</v>
      </c>
      <c r="E8022" s="25">
        <v>1</v>
      </c>
      <c r="F8022" s="24" t="s">
        <v>1240</v>
      </c>
      <c r="G8022" t="str">
        <f t="shared" si="378"/>
        <v>RL46.1</v>
      </c>
      <c r="H8022" t="str">
        <f t="shared" si="379"/>
        <v>F01_DPS2</v>
      </c>
      <c r="I8022" s="26" t="str">
        <f>H8022&amp;"x"&amp;COUNTIF($H$5:H8022,H8022)</f>
        <v>F01_DPS2x15</v>
      </c>
      <c r="J8022" t="str">
        <f t="shared" si="380"/>
        <v>RL46.1</v>
      </c>
    </row>
    <row r="8023" spans="1:10">
      <c r="A8023" s="24" t="s">
        <v>6151</v>
      </c>
      <c r="B8023" s="25">
        <v>2</v>
      </c>
      <c r="C8023" s="24" t="s">
        <v>5622</v>
      </c>
      <c r="D8023" s="24" t="s">
        <v>1076</v>
      </c>
      <c r="E8023" s="25">
        <v>2</v>
      </c>
      <c r="F8023" s="24" t="s">
        <v>6152</v>
      </c>
      <c r="G8023" t="str">
        <f t="shared" si="378"/>
        <v>RL46.2</v>
      </c>
      <c r="H8023" t="str">
        <f t="shared" si="379"/>
        <v>N29580997</v>
      </c>
      <c r="I8023" s="26" t="str">
        <f>H8023&amp;"x"&amp;COUNTIF($H$5:H8023,H8023)</f>
        <v>N29580997x1</v>
      </c>
      <c r="J8023" t="str">
        <f t="shared" si="380"/>
        <v>RL46.2</v>
      </c>
    </row>
    <row r="8024" spans="1:10">
      <c r="A8024" s="24" t="s">
        <v>6153</v>
      </c>
      <c r="B8024" s="25">
        <v>1</v>
      </c>
      <c r="C8024" s="24" t="s">
        <v>5667</v>
      </c>
      <c r="D8024" s="24" t="s">
        <v>1076</v>
      </c>
      <c r="E8024" s="25">
        <v>1</v>
      </c>
      <c r="F8024" s="24" t="s">
        <v>1240</v>
      </c>
      <c r="G8024" t="str">
        <f t="shared" si="378"/>
        <v>RL47.1</v>
      </c>
      <c r="H8024" t="str">
        <f t="shared" si="379"/>
        <v>F01_DPS2</v>
      </c>
      <c r="I8024" s="26" t="str">
        <f>H8024&amp;"x"&amp;COUNTIF($H$5:H8024,H8024)</f>
        <v>F01_DPS2x16</v>
      </c>
      <c r="J8024" t="str">
        <f t="shared" si="380"/>
        <v>RL47.1</v>
      </c>
    </row>
    <row r="8025" spans="1:10">
      <c r="A8025" s="24" t="s">
        <v>6153</v>
      </c>
      <c r="B8025" s="25">
        <v>2</v>
      </c>
      <c r="C8025" s="24" t="s">
        <v>5667</v>
      </c>
      <c r="D8025" s="24" t="s">
        <v>1076</v>
      </c>
      <c r="E8025" s="25">
        <v>2</v>
      </c>
      <c r="F8025" s="24" t="s">
        <v>6154</v>
      </c>
      <c r="G8025" t="str">
        <f t="shared" si="378"/>
        <v>RL47.2</v>
      </c>
      <c r="H8025" t="str">
        <f t="shared" si="379"/>
        <v>N29581044</v>
      </c>
      <c r="I8025" s="26" t="str">
        <f>H8025&amp;"x"&amp;COUNTIF($H$5:H8025,H8025)</f>
        <v>N29581044x1</v>
      </c>
      <c r="J8025" t="str">
        <f t="shared" si="380"/>
        <v>RL47.2</v>
      </c>
    </row>
    <row r="8026" spans="1:10">
      <c r="A8026" s="24" t="s">
        <v>6155</v>
      </c>
      <c r="B8026" s="25">
        <v>1</v>
      </c>
      <c r="C8026" s="24" t="s">
        <v>5641</v>
      </c>
      <c r="D8026" s="24" t="s">
        <v>1076</v>
      </c>
      <c r="E8026" s="25">
        <v>1</v>
      </c>
      <c r="F8026" s="24" t="s">
        <v>1240</v>
      </c>
      <c r="G8026" t="str">
        <f t="shared" si="378"/>
        <v>RL48.1</v>
      </c>
      <c r="H8026" t="str">
        <f t="shared" si="379"/>
        <v>F01_DPS2</v>
      </c>
      <c r="I8026" s="26" t="str">
        <f>H8026&amp;"x"&amp;COUNTIF($H$5:H8026,H8026)</f>
        <v>F01_DPS2x17</v>
      </c>
      <c r="J8026" t="str">
        <f t="shared" si="380"/>
        <v>RL48.1</v>
      </c>
    </row>
    <row r="8027" spans="1:10">
      <c r="A8027" s="24" t="s">
        <v>6155</v>
      </c>
      <c r="B8027" s="25">
        <v>2</v>
      </c>
      <c r="C8027" s="24" t="s">
        <v>5641</v>
      </c>
      <c r="D8027" s="24" t="s">
        <v>1076</v>
      </c>
      <c r="E8027" s="25">
        <v>2</v>
      </c>
      <c r="F8027" s="24" t="s">
        <v>6156</v>
      </c>
      <c r="G8027" t="str">
        <f t="shared" si="378"/>
        <v>RL48.2</v>
      </c>
      <c r="H8027" t="str">
        <f t="shared" si="379"/>
        <v>N29581091</v>
      </c>
      <c r="I8027" s="26" t="str">
        <f>H8027&amp;"x"&amp;COUNTIF($H$5:H8027,H8027)</f>
        <v>N29581091x1</v>
      </c>
      <c r="J8027" t="str">
        <f t="shared" si="380"/>
        <v>RL48.2</v>
      </c>
    </row>
    <row r="8028" spans="1:10">
      <c r="A8028" s="24" t="s">
        <v>6157</v>
      </c>
      <c r="B8028" s="25">
        <v>1</v>
      </c>
      <c r="C8028" s="24" t="s">
        <v>5610</v>
      </c>
      <c r="D8028" s="24" t="s">
        <v>1076</v>
      </c>
      <c r="E8028" s="25">
        <v>1</v>
      </c>
      <c r="F8028" s="24" t="s">
        <v>1240</v>
      </c>
      <c r="G8028" t="str">
        <f t="shared" si="378"/>
        <v>RL49.1</v>
      </c>
      <c r="H8028" t="str">
        <f t="shared" si="379"/>
        <v>F01_DPS2</v>
      </c>
      <c r="I8028" s="26" t="str">
        <f>H8028&amp;"x"&amp;COUNTIF($H$5:H8028,H8028)</f>
        <v>F01_DPS2x18</v>
      </c>
      <c r="J8028" t="str">
        <f t="shared" si="380"/>
        <v>RL49.1</v>
      </c>
    </row>
    <row r="8029" spans="1:10">
      <c r="A8029" s="24" t="s">
        <v>6157</v>
      </c>
      <c r="B8029" s="25">
        <v>2</v>
      </c>
      <c r="C8029" s="24" t="s">
        <v>5610</v>
      </c>
      <c r="D8029" s="24" t="s">
        <v>1076</v>
      </c>
      <c r="E8029" s="25">
        <v>2</v>
      </c>
      <c r="F8029" s="24" t="s">
        <v>6158</v>
      </c>
      <c r="G8029" t="str">
        <f t="shared" si="378"/>
        <v>RL49.2</v>
      </c>
      <c r="H8029" t="str">
        <f t="shared" si="379"/>
        <v>N29581178</v>
      </c>
      <c r="I8029" s="26" t="str">
        <f>H8029&amp;"x"&amp;COUNTIF($H$5:H8029,H8029)</f>
        <v>N29581178x1</v>
      </c>
      <c r="J8029" t="str">
        <f t="shared" si="380"/>
        <v>RL49.2</v>
      </c>
    </row>
    <row r="8030" spans="1:10">
      <c r="A8030" s="24" t="s">
        <v>6159</v>
      </c>
      <c r="B8030" s="25">
        <v>1</v>
      </c>
      <c r="C8030" s="24" t="s">
        <v>5680</v>
      </c>
      <c r="D8030" s="24" t="s">
        <v>1076</v>
      </c>
      <c r="E8030" s="25">
        <v>1</v>
      </c>
      <c r="F8030" s="24" t="s">
        <v>1240</v>
      </c>
      <c r="G8030" t="str">
        <f t="shared" si="378"/>
        <v>RL50.1</v>
      </c>
      <c r="H8030" t="str">
        <f t="shared" si="379"/>
        <v>F01_DPS2</v>
      </c>
      <c r="I8030" s="26" t="str">
        <f>H8030&amp;"x"&amp;COUNTIF($H$5:H8030,H8030)</f>
        <v>F01_DPS2x19</v>
      </c>
      <c r="J8030" t="str">
        <f t="shared" si="380"/>
        <v>RL50.1</v>
      </c>
    </row>
    <row r="8031" spans="1:10">
      <c r="A8031" s="24" t="s">
        <v>6159</v>
      </c>
      <c r="B8031" s="25">
        <v>2</v>
      </c>
      <c r="C8031" s="24" t="s">
        <v>5680</v>
      </c>
      <c r="D8031" s="24" t="s">
        <v>1076</v>
      </c>
      <c r="E8031" s="25">
        <v>2</v>
      </c>
      <c r="F8031" s="24" t="s">
        <v>6160</v>
      </c>
      <c r="G8031" t="str">
        <f t="shared" si="378"/>
        <v>RL50.2</v>
      </c>
      <c r="H8031" t="str">
        <f t="shared" si="379"/>
        <v>N29581225</v>
      </c>
      <c r="I8031" s="26" t="str">
        <f>H8031&amp;"x"&amp;COUNTIF($H$5:H8031,H8031)</f>
        <v>N29581225x1</v>
      </c>
      <c r="J8031" t="str">
        <f t="shared" si="380"/>
        <v>RL50.2</v>
      </c>
    </row>
    <row r="8032" spans="1:10">
      <c r="A8032" s="24" t="s">
        <v>6161</v>
      </c>
      <c r="B8032" s="25">
        <v>1</v>
      </c>
      <c r="C8032" s="24" t="s">
        <v>5653</v>
      </c>
      <c r="D8032" s="24" t="s">
        <v>1076</v>
      </c>
      <c r="E8032" s="25">
        <v>1</v>
      </c>
      <c r="F8032" s="24" t="s">
        <v>1240</v>
      </c>
      <c r="G8032" t="str">
        <f t="shared" si="378"/>
        <v>RL51.1</v>
      </c>
      <c r="H8032" t="str">
        <f t="shared" si="379"/>
        <v>F01_DPS2</v>
      </c>
      <c r="I8032" s="26" t="str">
        <f>H8032&amp;"x"&amp;COUNTIF($H$5:H8032,H8032)</f>
        <v>F01_DPS2x20</v>
      </c>
      <c r="J8032" t="str">
        <f t="shared" si="380"/>
        <v>RL51.1</v>
      </c>
    </row>
    <row r="8033" spans="1:10">
      <c r="A8033" s="24" t="s">
        <v>6161</v>
      </c>
      <c r="B8033" s="25">
        <v>2</v>
      </c>
      <c r="C8033" s="24" t="s">
        <v>5653</v>
      </c>
      <c r="D8033" s="24" t="s">
        <v>1076</v>
      </c>
      <c r="E8033" s="25">
        <v>2</v>
      </c>
      <c r="F8033" s="24" t="s">
        <v>6162</v>
      </c>
      <c r="G8033" t="str">
        <f t="shared" si="378"/>
        <v>RL51.2</v>
      </c>
      <c r="H8033" t="str">
        <f t="shared" si="379"/>
        <v>N29581272</v>
      </c>
      <c r="I8033" s="26" t="str">
        <f>H8033&amp;"x"&amp;COUNTIF($H$5:H8033,H8033)</f>
        <v>N29581272x1</v>
      </c>
      <c r="J8033" t="str">
        <f t="shared" si="380"/>
        <v>RL51.2</v>
      </c>
    </row>
    <row r="8034" spans="1:10">
      <c r="A8034" s="24" t="s">
        <v>6163</v>
      </c>
      <c r="B8034" s="25">
        <v>1</v>
      </c>
      <c r="C8034" s="24" t="s">
        <v>5630</v>
      </c>
      <c r="D8034" s="24" t="s">
        <v>1076</v>
      </c>
      <c r="E8034" s="25">
        <v>1</v>
      </c>
      <c r="F8034" s="24" t="s">
        <v>1240</v>
      </c>
      <c r="G8034" t="str">
        <f t="shared" si="378"/>
        <v>RL52.1</v>
      </c>
      <c r="H8034" t="str">
        <f t="shared" si="379"/>
        <v>F01_DPS2</v>
      </c>
      <c r="I8034" s="26" t="str">
        <f>H8034&amp;"x"&amp;COUNTIF($H$5:H8034,H8034)</f>
        <v>F01_DPS2x21</v>
      </c>
      <c r="J8034" t="str">
        <f t="shared" si="380"/>
        <v>RL52.1</v>
      </c>
    </row>
    <row r="8035" spans="1:10">
      <c r="A8035" s="24" t="s">
        <v>6163</v>
      </c>
      <c r="B8035" s="25">
        <v>2</v>
      </c>
      <c r="C8035" s="24" t="s">
        <v>5630</v>
      </c>
      <c r="D8035" s="24" t="s">
        <v>1076</v>
      </c>
      <c r="E8035" s="25">
        <v>2</v>
      </c>
      <c r="F8035" s="24" t="s">
        <v>6164</v>
      </c>
      <c r="G8035" t="str">
        <f t="shared" si="378"/>
        <v>RL52.2</v>
      </c>
      <c r="H8035" t="str">
        <f t="shared" si="379"/>
        <v>N29581319</v>
      </c>
      <c r="I8035" s="26" t="str">
        <f>H8035&amp;"x"&amp;COUNTIF($H$5:H8035,H8035)</f>
        <v>N29581319x1</v>
      </c>
      <c r="J8035" t="str">
        <f t="shared" si="380"/>
        <v>RL52.2</v>
      </c>
    </row>
    <row r="8036" spans="1:10">
      <c r="A8036" s="24" t="s">
        <v>6165</v>
      </c>
      <c r="B8036" s="25">
        <v>1</v>
      </c>
      <c r="C8036" s="24" t="s">
        <v>5616</v>
      </c>
      <c r="D8036" s="24" t="s">
        <v>1076</v>
      </c>
      <c r="E8036" s="25">
        <v>1</v>
      </c>
      <c r="F8036" s="24" t="s">
        <v>1240</v>
      </c>
      <c r="G8036" t="str">
        <f t="shared" si="378"/>
        <v>RL53.1</v>
      </c>
      <c r="H8036" t="str">
        <f t="shared" si="379"/>
        <v>F01_DPS2</v>
      </c>
      <c r="I8036" s="26" t="str">
        <f>H8036&amp;"x"&amp;COUNTIF($H$5:H8036,H8036)</f>
        <v>F01_DPS2x22</v>
      </c>
      <c r="J8036" t="str">
        <f t="shared" si="380"/>
        <v>RL53.1</v>
      </c>
    </row>
    <row r="8037" spans="1:10">
      <c r="A8037" s="24" t="s">
        <v>6165</v>
      </c>
      <c r="B8037" s="25">
        <v>2</v>
      </c>
      <c r="C8037" s="24" t="s">
        <v>5616</v>
      </c>
      <c r="D8037" s="24" t="s">
        <v>1076</v>
      </c>
      <c r="E8037" s="25">
        <v>2</v>
      </c>
      <c r="F8037" s="24" t="s">
        <v>6166</v>
      </c>
      <c r="G8037" t="str">
        <f t="shared" si="378"/>
        <v>RL53.2</v>
      </c>
      <c r="H8037" t="str">
        <f t="shared" si="379"/>
        <v>N29581366</v>
      </c>
      <c r="I8037" s="26" t="str">
        <f>H8037&amp;"x"&amp;COUNTIF($H$5:H8037,H8037)</f>
        <v>N29581366x1</v>
      </c>
      <c r="J8037" t="str">
        <f t="shared" si="380"/>
        <v>RL53.2</v>
      </c>
    </row>
    <row r="8038" spans="1:10">
      <c r="A8038" s="24" t="s">
        <v>6167</v>
      </c>
      <c r="B8038" s="25">
        <v>1</v>
      </c>
      <c r="C8038" s="24" t="s">
        <v>5661</v>
      </c>
      <c r="D8038" s="24" t="s">
        <v>1076</v>
      </c>
      <c r="E8038" s="25">
        <v>1</v>
      </c>
      <c r="F8038" s="24" t="s">
        <v>1240</v>
      </c>
      <c r="G8038" t="str">
        <f t="shared" si="378"/>
        <v>RL54.1</v>
      </c>
      <c r="H8038" t="str">
        <f t="shared" si="379"/>
        <v>F01_DPS2</v>
      </c>
      <c r="I8038" s="26" t="str">
        <f>H8038&amp;"x"&amp;COUNTIF($H$5:H8038,H8038)</f>
        <v>F01_DPS2x23</v>
      </c>
      <c r="J8038" t="str">
        <f t="shared" si="380"/>
        <v>RL54.1</v>
      </c>
    </row>
    <row r="8039" spans="1:10">
      <c r="A8039" s="24" t="s">
        <v>6167</v>
      </c>
      <c r="B8039" s="25">
        <v>2</v>
      </c>
      <c r="C8039" s="24" t="s">
        <v>5661</v>
      </c>
      <c r="D8039" s="24" t="s">
        <v>1076</v>
      </c>
      <c r="E8039" s="25">
        <v>2</v>
      </c>
      <c r="F8039" s="24" t="s">
        <v>6168</v>
      </c>
      <c r="G8039" t="str">
        <f t="shared" si="378"/>
        <v>RL54.2</v>
      </c>
      <c r="H8039" t="str">
        <f t="shared" si="379"/>
        <v>N29581413</v>
      </c>
      <c r="I8039" s="26" t="str">
        <f>H8039&amp;"x"&amp;COUNTIF($H$5:H8039,H8039)</f>
        <v>N29581413x1</v>
      </c>
      <c r="J8039" t="str">
        <f t="shared" si="380"/>
        <v>RL54.2</v>
      </c>
    </row>
    <row r="8040" spans="1:10">
      <c r="A8040" s="24" t="s">
        <v>6169</v>
      </c>
      <c r="B8040" s="25">
        <v>1</v>
      </c>
      <c r="C8040" s="24" t="s">
        <v>5613</v>
      </c>
      <c r="D8040" s="24" t="s">
        <v>1076</v>
      </c>
      <c r="E8040" s="25">
        <v>1</v>
      </c>
      <c r="F8040" s="24" t="s">
        <v>1243</v>
      </c>
      <c r="G8040" t="str">
        <f t="shared" si="378"/>
        <v>RL55.1</v>
      </c>
      <c r="H8040" t="str">
        <f t="shared" si="379"/>
        <v>F01_DPS3</v>
      </c>
      <c r="I8040" s="26" t="str">
        <f>H8040&amp;"x"&amp;COUNTIF($H$5:H8040,H8040)</f>
        <v>F01_DPS3x6</v>
      </c>
      <c r="J8040" t="str">
        <f t="shared" si="380"/>
        <v>RL55.1</v>
      </c>
    </row>
    <row r="8041" spans="1:10">
      <c r="A8041" s="24" t="s">
        <v>6169</v>
      </c>
      <c r="B8041" s="25">
        <v>2</v>
      </c>
      <c r="C8041" s="24" t="s">
        <v>5613</v>
      </c>
      <c r="D8041" s="24" t="s">
        <v>1076</v>
      </c>
      <c r="E8041" s="25">
        <v>2</v>
      </c>
      <c r="F8041" s="24" t="s">
        <v>6170</v>
      </c>
      <c r="G8041" t="str">
        <f t="shared" si="378"/>
        <v>RL55.2</v>
      </c>
      <c r="H8041" t="str">
        <f t="shared" si="379"/>
        <v>N29585328</v>
      </c>
      <c r="I8041" s="26" t="str">
        <f>H8041&amp;"x"&amp;COUNTIF($H$5:H8041,H8041)</f>
        <v>N29585328x1</v>
      </c>
      <c r="J8041" t="str">
        <f t="shared" si="380"/>
        <v>RL55.2</v>
      </c>
    </row>
    <row r="8042" spans="1:10">
      <c r="A8042" s="24" t="s">
        <v>6171</v>
      </c>
      <c r="B8042" s="25">
        <v>1</v>
      </c>
      <c r="C8042" s="24" t="s">
        <v>5658</v>
      </c>
      <c r="D8042" s="24" t="s">
        <v>1076</v>
      </c>
      <c r="E8042" s="25">
        <v>1</v>
      </c>
      <c r="F8042" s="24" t="s">
        <v>1243</v>
      </c>
      <c r="G8042" t="str">
        <f t="shared" si="378"/>
        <v>RL56.1</v>
      </c>
      <c r="H8042" t="str">
        <f t="shared" si="379"/>
        <v>F01_DPS3</v>
      </c>
      <c r="I8042" s="26" t="str">
        <f>H8042&amp;"x"&amp;COUNTIF($H$5:H8042,H8042)</f>
        <v>F01_DPS3x7</v>
      </c>
      <c r="J8042" t="str">
        <f t="shared" si="380"/>
        <v>RL56.1</v>
      </c>
    </row>
    <row r="8043" spans="1:10">
      <c r="A8043" s="24" t="s">
        <v>6171</v>
      </c>
      <c r="B8043" s="25">
        <v>2</v>
      </c>
      <c r="C8043" s="24" t="s">
        <v>5658</v>
      </c>
      <c r="D8043" s="24" t="s">
        <v>1076</v>
      </c>
      <c r="E8043" s="25">
        <v>2</v>
      </c>
      <c r="F8043" s="24" t="s">
        <v>6172</v>
      </c>
      <c r="G8043" t="str">
        <f t="shared" si="378"/>
        <v>RL56.2</v>
      </c>
      <c r="H8043" t="str">
        <f t="shared" si="379"/>
        <v>N29585375</v>
      </c>
      <c r="I8043" s="26" t="str">
        <f>H8043&amp;"x"&amp;COUNTIF($H$5:H8043,H8043)</f>
        <v>N29585375x1</v>
      </c>
      <c r="J8043" t="str">
        <f t="shared" si="380"/>
        <v>RL56.2</v>
      </c>
    </row>
    <row r="8044" spans="1:10">
      <c r="A8044" s="24" t="s">
        <v>6173</v>
      </c>
      <c r="B8044" s="25">
        <v>1</v>
      </c>
      <c r="C8044" s="24" t="s">
        <v>5635</v>
      </c>
      <c r="D8044" s="24" t="s">
        <v>1076</v>
      </c>
      <c r="E8044" s="25">
        <v>1</v>
      </c>
      <c r="F8044" s="24" t="s">
        <v>1243</v>
      </c>
      <c r="G8044" t="str">
        <f t="shared" si="378"/>
        <v>RL57.1</v>
      </c>
      <c r="H8044" t="str">
        <f t="shared" si="379"/>
        <v>F01_DPS3</v>
      </c>
      <c r="I8044" s="26" t="str">
        <f>H8044&amp;"x"&amp;COUNTIF($H$5:H8044,H8044)</f>
        <v>F01_DPS3x8</v>
      </c>
      <c r="J8044" t="str">
        <f t="shared" si="380"/>
        <v>RL57.1</v>
      </c>
    </row>
    <row r="8045" spans="1:10">
      <c r="A8045" s="24" t="s">
        <v>6173</v>
      </c>
      <c r="B8045" s="25">
        <v>2</v>
      </c>
      <c r="C8045" s="24" t="s">
        <v>5635</v>
      </c>
      <c r="D8045" s="24" t="s">
        <v>1076</v>
      </c>
      <c r="E8045" s="25">
        <v>2</v>
      </c>
      <c r="F8045" s="24" t="s">
        <v>6174</v>
      </c>
      <c r="G8045" t="str">
        <f t="shared" si="378"/>
        <v>RL57.2</v>
      </c>
      <c r="H8045" t="str">
        <f t="shared" si="379"/>
        <v>N29585422</v>
      </c>
      <c r="I8045" s="26" t="str">
        <f>H8045&amp;"x"&amp;COUNTIF($H$5:H8045,H8045)</f>
        <v>N29585422x1</v>
      </c>
      <c r="J8045" t="str">
        <f t="shared" si="380"/>
        <v>RL57.2</v>
      </c>
    </row>
    <row r="8046" spans="1:10">
      <c r="A8046" s="24" t="s">
        <v>6175</v>
      </c>
      <c r="B8046" s="25">
        <v>1</v>
      </c>
      <c r="C8046" s="24" t="s">
        <v>5625</v>
      </c>
      <c r="D8046" s="24" t="s">
        <v>1076</v>
      </c>
      <c r="E8046" s="25">
        <v>1</v>
      </c>
      <c r="F8046" s="24" t="s">
        <v>1243</v>
      </c>
      <c r="G8046" t="str">
        <f t="shared" si="378"/>
        <v>RL58.1</v>
      </c>
      <c r="H8046" t="str">
        <f t="shared" si="379"/>
        <v>F01_DPS3</v>
      </c>
      <c r="I8046" s="26" t="str">
        <f>H8046&amp;"x"&amp;COUNTIF($H$5:H8046,H8046)</f>
        <v>F01_DPS3x9</v>
      </c>
      <c r="J8046" t="str">
        <f t="shared" si="380"/>
        <v>RL58.1</v>
      </c>
    </row>
    <row r="8047" spans="1:10">
      <c r="A8047" s="24" t="s">
        <v>6175</v>
      </c>
      <c r="B8047" s="25">
        <v>2</v>
      </c>
      <c r="C8047" s="24" t="s">
        <v>5625</v>
      </c>
      <c r="D8047" s="24" t="s">
        <v>1076</v>
      </c>
      <c r="E8047" s="25">
        <v>2</v>
      </c>
      <c r="F8047" s="24" t="s">
        <v>6176</v>
      </c>
      <c r="G8047" t="str">
        <f t="shared" si="378"/>
        <v>RL58.2</v>
      </c>
      <c r="H8047" t="str">
        <f t="shared" si="379"/>
        <v>N29585469</v>
      </c>
      <c r="I8047" s="26" t="str">
        <f>H8047&amp;"x"&amp;COUNTIF($H$5:H8047,H8047)</f>
        <v>N29585469x1</v>
      </c>
      <c r="J8047" t="str">
        <f t="shared" si="380"/>
        <v>RL58.2</v>
      </c>
    </row>
    <row r="8048" spans="1:10">
      <c r="A8048" s="24" t="s">
        <v>6177</v>
      </c>
      <c r="B8048" s="25">
        <v>1</v>
      </c>
      <c r="C8048" s="24" t="s">
        <v>5646</v>
      </c>
      <c r="D8048" s="24" t="s">
        <v>1076</v>
      </c>
      <c r="E8048" s="25">
        <v>1</v>
      </c>
      <c r="F8048" s="24" t="s">
        <v>1243</v>
      </c>
      <c r="G8048" t="str">
        <f t="shared" si="378"/>
        <v>RL59.1</v>
      </c>
      <c r="H8048" t="str">
        <f t="shared" si="379"/>
        <v>F01_DPS3</v>
      </c>
      <c r="I8048" s="26" t="str">
        <f>H8048&amp;"x"&amp;COUNTIF($H$5:H8048,H8048)</f>
        <v>F01_DPS3x10</v>
      </c>
      <c r="J8048" t="str">
        <f t="shared" si="380"/>
        <v>RL59.1</v>
      </c>
    </row>
    <row r="8049" spans="1:10">
      <c r="A8049" s="24" t="s">
        <v>6177</v>
      </c>
      <c r="B8049" s="25">
        <v>2</v>
      </c>
      <c r="C8049" s="24" t="s">
        <v>5646</v>
      </c>
      <c r="D8049" s="24" t="s">
        <v>1076</v>
      </c>
      <c r="E8049" s="25">
        <v>2</v>
      </c>
      <c r="F8049" s="24" t="s">
        <v>6178</v>
      </c>
      <c r="G8049" t="str">
        <f t="shared" si="378"/>
        <v>RL59.2</v>
      </c>
      <c r="H8049" t="str">
        <f t="shared" si="379"/>
        <v>N29585516</v>
      </c>
      <c r="I8049" s="26" t="str">
        <f>H8049&amp;"x"&amp;COUNTIF($H$5:H8049,H8049)</f>
        <v>N29585516x1</v>
      </c>
      <c r="J8049" t="str">
        <f t="shared" si="380"/>
        <v>RL59.2</v>
      </c>
    </row>
    <row r="8050" spans="1:10">
      <c r="A8050" s="24" t="s">
        <v>6179</v>
      </c>
      <c r="B8050" s="25">
        <v>1</v>
      </c>
      <c r="C8050" s="24" t="s">
        <v>5619</v>
      </c>
      <c r="D8050" s="24" t="s">
        <v>1076</v>
      </c>
      <c r="E8050" s="25">
        <v>1</v>
      </c>
      <c r="F8050" s="24" t="s">
        <v>1243</v>
      </c>
      <c r="G8050" t="str">
        <f t="shared" si="378"/>
        <v>RL60.1</v>
      </c>
      <c r="H8050" t="str">
        <f t="shared" si="379"/>
        <v>F01_DPS3</v>
      </c>
      <c r="I8050" s="26" t="str">
        <f>H8050&amp;"x"&amp;COUNTIF($H$5:H8050,H8050)</f>
        <v>F01_DPS3x11</v>
      </c>
      <c r="J8050" t="str">
        <f t="shared" si="380"/>
        <v>RL60.1</v>
      </c>
    </row>
    <row r="8051" spans="1:10">
      <c r="A8051" s="24" t="s">
        <v>6179</v>
      </c>
      <c r="B8051" s="25">
        <v>2</v>
      </c>
      <c r="C8051" s="24" t="s">
        <v>5619</v>
      </c>
      <c r="D8051" s="24" t="s">
        <v>1076</v>
      </c>
      <c r="E8051" s="25">
        <v>2</v>
      </c>
      <c r="F8051" s="24" t="s">
        <v>6180</v>
      </c>
      <c r="G8051" t="str">
        <f t="shared" si="378"/>
        <v>RL60.2</v>
      </c>
      <c r="H8051" t="str">
        <f t="shared" si="379"/>
        <v>N29585563</v>
      </c>
      <c r="I8051" s="26" t="str">
        <f>H8051&amp;"x"&amp;COUNTIF($H$5:H8051,H8051)</f>
        <v>N29585563x1</v>
      </c>
      <c r="J8051" t="str">
        <f t="shared" si="380"/>
        <v>RL60.2</v>
      </c>
    </row>
    <row r="8052" spans="1:10">
      <c r="A8052" s="24" t="s">
        <v>6181</v>
      </c>
      <c r="B8052" s="25">
        <v>1</v>
      </c>
      <c r="C8052" s="24" t="s">
        <v>5701</v>
      </c>
      <c r="D8052" s="24" t="s">
        <v>1076</v>
      </c>
      <c r="E8052" s="25">
        <v>1</v>
      </c>
      <c r="F8052" s="24" t="s">
        <v>1243</v>
      </c>
      <c r="G8052" t="str">
        <f t="shared" si="378"/>
        <v>RL61.1</v>
      </c>
      <c r="H8052" t="str">
        <f t="shared" si="379"/>
        <v>F01_DPS3</v>
      </c>
      <c r="I8052" s="26" t="str">
        <f>H8052&amp;"x"&amp;COUNTIF($H$5:H8052,H8052)</f>
        <v>F01_DPS3x12</v>
      </c>
      <c r="J8052" t="str">
        <f t="shared" si="380"/>
        <v>RL61.1</v>
      </c>
    </row>
    <row r="8053" spans="1:10">
      <c r="A8053" s="24" t="s">
        <v>6181</v>
      </c>
      <c r="B8053" s="25">
        <v>2</v>
      </c>
      <c r="C8053" s="24" t="s">
        <v>5701</v>
      </c>
      <c r="D8053" s="24" t="s">
        <v>1076</v>
      </c>
      <c r="E8053" s="25">
        <v>2</v>
      </c>
      <c r="F8053" s="24" t="s">
        <v>6182</v>
      </c>
      <c r="G8053" t="str">
        <f t="shared" si="378"/>
        <v>RL61.2</v>
      </c>
      <c r="H8053" t="str">
        <f t="shared" si="379"/>
        <v>N29585610</v>
      </c>
      <c r="I8053" s="26" t="str">
        <f>H8053&amp;"x"&amp;COUNTIF($H$5:H8053,H8053)</f>
        <v>N29585610x1</v>
      </c>
      <c r="J8053" t="str">
        <f t="shared" si="380"/>
        <v>RL61.2</v>
      </c>
    </row>
    <row r="8054" spans="1:10">
      <c r="A8054" s="24" t="s">
        <v>6183</v>
      </c>
      <c r="B8054" s="25">
        <v>1</v>
      </c>
      <c r="C8054" s="24" t="s">
        <v>5664</v>
      </c>
      <c r="D8054" s="24" t="s">
        <v>1076</v>
      </c>
      <c r="E8054" s="25">
        <v>1</v>
      </c>
      <c r="F8054" s="24" t="s">
        <v>1243</v>
      </c>
      <c r="G8054" t="str">
        <f t="shared" si="378"/>
        <v>RL62.1</v>
      </c>
      <c r="H8054" t="str">
        <f t="shared" si="379"/>
        <v>F01_DPS3</v>
      </c>
      <c r="I8054" s="26" t="str">
        <f>H8054&amp;"x"&amp;COUNTIF($H$5:H8054,H8054)</f>
        <v>F01_DPS3x13</v>
      </c>
      <c r="J8054" t="str">
        <f t="shared" si="380"/>
        <v>RL62.1</v>
      </c>
    </row>
    <row r="8055" spans="1:10">
      <c r="A8055" s="24" t="s">
        <v>6183</v>
      </c>
      <c r="B8055" s="25">
        <v>2</v>
      </c>
      <c r="C8055" s="24" t="s">
        <v>5664</v>
      </c>
      <c r="D8055" s="24" t="s">
        <v>1076</v>
      </c>
      <c r="E8055" s="25">
        <v>2</v>
      </c>
      <c r="F8055" s="24" t="s">
        <v>6184</v>
      </c>
      <c r="G8055" t="str">
        <f t="shared" si="378"/>
        <v>RL62.2</v>
      </c>
      <c r="H8055" t="str">
        <f t="shared" si="379"/>
        <v>N29585657</v>
      </c>
      <c r="I8055" s="26" t="str">
        <f>H8055&amp;"x"&amp;COUNTIF($H$5:H8055,H8055)</f>
        <v>N29585657x1</v>
      </c>
      <c r="J8055" t="str">
        <f t="shared" si="380"/>
        <v>RL62.2</v>
      </c>
    </row>
    <row r="8056" spans="1:10">
      <c r="A8056" s="24" t="s">
        <v>6185</v>
      </c>
      <c r="B8056" s="25">
        <v>1</v>
      </c>
      <c r="C8056" s="24" t="s">
        <v>5638</v>
      </c>
      <c r="D8056" s="24" t="s">
        <v>1076</v>
      </c>
      <c r="E8056" s="25">
        <v>1</v>
      </c>
      <c r="F8056" s="24" t="s">
        <v>1243</v>
      </c>
      <c r="G8056" t="str">
        <f t="shared" si="378"/>
        <v>RL63.1</v>
      </c>
      <c r="H8056" t="str">
        <f t="shared" si="379"/>
        <v>F01_DPS3</v>
      </c>
      <c r="I8056" s="26" t="str">
        <f>H8056&amp;"x"&amp;COUNTIF($H$5:H8056,H8056)</f>
        <v>F01_DPS3x14</v>
      </c>
      <c r="J8056" t="str">
        <f t="shared" si="380"/>
        <v>RL63.1</v>
      </c>
    </row>
    <row r="8057" spans="1:10">
      <c r="A8057" s="24" t="s">
        <v>6185</v>
      </c>
      <c r="B8057" s="25">
        <v>2</v>
      </c>
      <c r="C8057" s="24" t="s">
        <v>5638</v>
      </c>
      <c r="D8057" s="24" t="s">
        <v>1076</v>
      </c>
      <c r="E8057" s="25">
        <v>2</v>
      </c>
      <c r="F8057" s="24" t="s">
        <v>6186</v>
      </c>
      <c r="G8057" t="str">
        <f t="shared" si="378"/>
        <v>RL63.2</v>
      </c>
      <c r="H8057" t="str">
        <f t="shared" si="379"/>
        <v>N29585704</v>
      </c>
      <c r="I8057" s="26" t="str">
        <f>H8057&amp;"x"&amp;COUNTIF($H$5:H8057,H8057)</f>
        <v>N29585704x1</v>
      </c>
      <c r="J8057" t="str">
        <f t="shared" si="380"/>
        <v>RL63.2</v>
      </c>
    </row>
    <row r="8058" spans="1:10">
      <c r="A8058" s="24" t="s">
        <v>6187</v>
      </c>
      <c r="B8058" s="25">
        <v>1</v>
      </c>
      <c r="C8058" s="24" t="s">
        <v>5622</v>
      </c>
      <c r="D8058" s="24" t="s">
        <v>1076</v>
      </c>
      <c r="E8058" s="25">
        <v>1</v>
      </c>
      <c r="F8058" s="24" t="s">
        <v>1243</v>
      </c>
      <c r="G8058" t="str">
        <f t="shared" si="378"/>
        <v>RL64.1</v>
      </c>
      <c r="H8058" t="str">
        <f t="shared" si="379"/>
        <v>F01_DPS3</v>
      </c>
      <c r="I8058" s="26" t="str">
        <f>H8058&amp;"x"&amp;COUNTIF($H$5:H8058,H8058)</f>
        <v>F01_DPS3x15</v>
      </c>
      <c r="J8058" t="str">
        <f t="shared" si="380"/>
        <v>RL64.1</v>
      </c>
    </row>
    <row r="8059" spans="1:10">
      <c r="A8059" s="24" t="s">
        <v>6187</v>
      </c>
      <c r="B8059" s="25">
        <v>2</v>
      </c>
      <c r="C8059" s="24" t="s">
        <v>5622</v>
      </c>
      <c r="D8059" s="24" t="s">
        <v>1076</v>
      </c>
      <c r="E8059" s="25">
        <v>2</v>
      </c>
      <c r="F8059" s="24" t="s">
        <v>6188</v>
      </c>
      <c r="G8059" t="str">
        <f t="shared" si="378"/>
        <v>RL64.2</v>
      </c>
      <c r="H8059" t="str">
        <f t="shared" si="379"/>
        <v>N29585751</v>
      </c>
      <c r="I8059" s="26" t="str">
        <f>H8059&amp;"x"&amp;COUNTIF($H$5:H8059,H8059)</f>
        <v>N29585751x1</v>
      </c>
      <c r="J8059" t="str">
        <f t="shared" si="380"/>
        <v>RL64.2</v>
      </c>
    </row>
    <row r="8060" spans="1:10">
      <c r="A8060" s="24" t="s">
        <v>6189</v>
      </c>
      <c r="B8060" s="25">
        <v>1</v>
      </c>
      <c r="C8060" s="24" t="s">
        <v>5667</v>
      </c>
      <c r="D8060" s="24" t="s">
        <v>1076</v>
      </c>
      <c r="E8060" s="25">
        <v>1</v>
      </c>
      <c r="F8060" s="24" t="s">
        <v>1243</v>
      </c>
      <c r="G8060" t="str">
        <f t="shared" si="378"/>
        <v>RL65.1</v>
      </c>
      <c r="H8060" t="str">
        <f t="shared" si="379"/>
        <v>F01_DPS3</v>
      </c>
      <c r="I8060" s="26" t="str">
        <f>H8060&amp;"x"&amp;COUNTIF($H$5:H8060,H8060)</f>
        <v>F01_DPS3x16</v>
      </c>
      <c r="J8060" t="str">
        <f t="shared" si="380"/>
        <v>RL65.1</v>
      </c>
    </row>
    <row r="8061" spans="1:10">
      <c r="A8061" s="24" t="s">
        <v>6189</v>
      </c>
      <c r="B8061" s="25">
        <v>2</v>
      </c>
      <c r="C8061" s="24" t="s">
        <v>5667</v>
      </c>
      <c r="D8061" s="24" t="s">
        <v>1076</v>
      </c>
      <c r="E8061" s="25">
        <v>2</v>
      </c>
      <c r="F8061" s="24" t="s">
        <v>6190</v>
      </c>
      <c r="G8061" t="str">
        <f t="shared" si="378"/>
        <v>RL65.2</v>
      </c>
      <c r="H8061" t="str">
        <f t="shared" si="379"/>
        <v>N29585798</v>
      </c>
      <c r="I8061" s="26" t="str">
        <f>H8061&amp;"x"&amp;COUNTIF($H$5:H8061,H8061)</f>
        <v>N29585798x1</v>
      </c>
      <c r="J8061" t="str">
        <f t="shared" si="380"/>
        <v>RL65.2</v>
      </c>
    </row>
    <row r="8062" spans="1:10">
      <c r="A8062" s="24" t="s">
        <v>6191</v>
      </c>
      <c r="B8062" s="25">
        <v>1</v>
      </c>
      <c r="C8062" s="24" t="s">
        <v>5641</v>
      </c>
      <c r="D8062" s="24" t="s">
        <v>1076</v>
      </c>
      <c r="E8062" s="25">
        <v>1</v>
      </c>
      <c r="F8062" s="24" t="s">
        <v>1243</v>
      </c>
      <c r="G8062" t="str">
        <f t="shared" si="378"/>
        <v>RL66.1</v>
      </c>
      <c r="H8062" t="str">
        <f t="shared" si="379"/>
        <v>F01_DPS3</v>
      </c>
      <c r="I8062" s="26" t="str">
        <f>H8062&amp;"x"&amp;COUNTIF($H$5:H8062,H8062)</f>
        <v>F01_DPS3x17</v>
      </c>
      <c r="J8062" t="str">
        <f t="shared" si="380"/>
        <v>RL66.1</v>
      </c>
    </row>
    <row r="8063" spans="1:10">
      <c r="A8063" s="24" t="s">
        <v>6191</v>
      </c>
      <c r="B8063" s="25">
        <v>2</v>
      </c>
      <c r="C8063" s="24" t="s">
        <v>5641</v>
      </c>
      <c r="D8063" s="24" t="s">
        <v>1076</v>
      </c>
      <c r="E8063" s="25">
        <v>2</v>
      </c>
      <c r="F8063" s="24" t="s">
        <v>6192</v>
      </c>
      <c r="G8063" t="str">
        <f t="shared" si="378"/>
        <v>RL66.2</v>
      </c>
      <c r="H8063" t="str">
        <f t="shared" si="379"/>
        <v>N29585845</v>
      </c>
      <c r="I8063" s="26" t="str">
        <f>H8063&amp;"x"&amp;COUNTIF($H$5:H8063,H8063)</f>
        <v>N29585845x1</v>
      </c>
      <c r="J8063" t="str">
        <f t="shared" si="380"/>
        <v>RL66.2</v>
      </c>
    </row>
    <row r="8064" spans="1:10">
      <c r="A8064" s="24" t="s">
        <v>6193</v>
      </c>
      <c r="B8064" s="25">
        <v>1</v>
      </c>
      <c r="C8064" s="24" t="s">
        <v>5610</v>
      </c>
      <c r="D8064" s="24" t="s">
        <v>1076</v>
      </c>
      <c r="E8064" s="25">
        <v>1</v>
      </c>
      <c r="F8064" s="24" t="s">
        <v>1243</v>
      </c>
      <c r="G8064" t="str">
        <f t="shared" si="378"/>
        <v>RL67.1</v>
      </c>
      <c r="H8064" t="str">
        <f t="shared" si="379"/>
        <v>F01_DPS3</v>
      </c>
      <c r="I8064" s="26" t="str">
        <f>H8064&amp;"x"&amp;COUNTIF($H$5:H8064,H8064)</f>
        <v>F01_DPS3x18</v>
      </c>
      <c r="J8064" t="str">
        <f t="shared" si="380"/>
        <v>RL67.1</v>
      </c>
    </row>
    <row r="8065" spans="1:10">
      <c r="A8065" s="24" t="s">
        <v>6193</v>
      </c>
      <c r="B8065" s="25">
        <v>2</v>
      </c>
      <c r="C8065" s="24" t="s">
        <v>5610</v>
      </c>
      <c r="D8065" s="24" t="s">
        <v>1076</v>
      </c>
      <c r="E8065" s="25">
        <v>2</v>
      </c>
      <c r="F8065" s="24" t="s">
        <v>6194</v>
      </c>
      <c r="G8065" t="str">
        <f t="shared" si="378"/>
        <v>RL67.2</v>
      </c>
      <c r="H8065" t="str">
        <f t="shared" si="379"/>
        <v>N29585932</v>
      </c>
      <c r="I8065" s="26" t="str">
        <f>H8065&amp;"x"&amp;COUNTIF($H$5:H8065,H8065)</f>
        <v>N29585932x1</v>
      </c>
      <c r="J8065" t="str">
        <f t="shared" si="380"/>
        <v>RL67.2</v>
      </c>
    </row>
    <row r="8066" spans="1:10">
      <c r="A8066" s="24" t="s">
        <v>6195</v>
      </c>
      <c r="B8066" s="25">
        <v>1</v>
      </c>
      <c r="C8066" s="24" t="s">
        <v>5680</v>
      </c>
      <c r="D8066" s="24" t="s">
        <v>1076</v>
      </c>
      <c r="E8066" s="25">
        <v>1</v>
      </c>
      <c r="F8066" s="24" t="s">
        <v>1243</v>
      </c>
      <c r="G8066" t="str">
        <f t="shared" si="378"/>
        <v>RL68.1</v>
      </c>
      <c r="H8066" t="str">
        <f t="shared" si="379"/>
        <v>F01_DPS3</v>
      </c>
      <c r="I8066" s="26" t="str">
        <f>H8066&amp;"x"&amp;COUNTIF($H$5:H8066,H8066)</f>
        <v>F01_DPS3x19</v>
      </c>
      <c r="J8066" t="str">
        <f t="shared" si="380"/>
        <v>RL68.1</v>
      </c>
    </row>
    <row r="8067" spans="1:10">
      <c r="A8067" s="24" t="s">
        <v>6195</v>
      </c>
      <c r="B8067" s="25">
        <v>2</v>
      </c>
      <c r="C8067" s="24" t="s">
        <v>5680</v>
      </c>
      <c r="D8067" s="24" t="s">
        <v>1076</v>
      </c>
      <c r="E8067" s="25">
        <v>2</v>
      </c>
      <c r="F8067" s="24" t="s">
        <v>6196</v>
      </c>
      <c r="G8067" t="str">
        <f t="shared" si="378"/>
        <v>RL68.2</v>
      </c>
      <c r="H8067" t="str">
        <f t="shared" si="379"/>
        <v>N29585979</v>
      </c>
      <c r="I8067" s="26" t="str">
        <f>H8067&amp;"x"&amp;COUNTIF($H$5:H8067,H8067)</f>
        <v>N29585979x1</v>
      </c>
      <c r="J8067" t="str">
        <f t="shared" si="380"/>
        <v>RL68.2</v>
      </c>
    </row>
    <row r="8068" spans="1:10">
      <c r="A8068" s="24" t="s">
        <v>6197</v>
      </c>
      <c r="B8068" s="25">
        <v>1</v>
      </c>
      <c r="C8068" s="24" t="s">
        <v>5653</v>
      </c>
      <c r="D8068" s="24" t="s">
        <v>1076</v>
      </c>
      <c r="E8068" s="25">
        <v>1</v>
      </c>
      <c r="F8068" s="24" t="s">
        <v>1243</v>
      </c>
      <c r="G8068" t="str">
        <f t="shared" si="378"/>
        <v>RL69.1</v>
      </c>
      <c r="H8068" t="str">
        <f t="shared" si="379"/>
        <v>F01_DPS3</v>
      </c>
      <c r="I8068" s="26" t="str">
        <f>H8068&amp;"x"&amp;COUNTIF($H$5:H8068,H8068)</f>
        <v>F01_DPS3x20</v>
      </c>
      <c r="J8068" t="str">
        <f t="shared" si="380"/>
        <v>RL69.1</v>
      </c>
    </row>
    <row r="8069" spans="1:10">
      <c r="A8069" s="24" t="s">
        <v>6197</v>
      </c>
      <c r="B8069" s="25">
        <v>2</v>
      </c>
      <c r="C8069" s="24" t="s">
        <v>5653</v>
      </c>
      <c r="D8069" s="24" t="s">
        <v>1076</v>
      </c>
      <c r="E8069" s="25">
        <v>2</v>
      </c>
      <c r="F8069" s="24" t="s">
        <v>6198</v>
      </c>
      <c r="G8069" t="str">
        <f t="shared" si="378"/>
        <v>RL69.2</v>
      </c>
      <c r="H8069" t="str">
        <f t="shared" si="379"/>
        <v>N29586026</v>
      </c>
      <c r="I8069" s="26" t="str">
        <f>H8069&amp;"x"&amp;COUNTIF($H$5:H8069,H8069)</f>
        <v>N29586026x1</v>
      </c>
      <c r="J8069" t="str">
        <f t="shared" si="380"/>
        <v>RL69.2</v>
      </c>
    </row>
    <row r="8070" spans="1:10">
      <c r="A8070" s="24" t="s">
        <v>6199</v>
      </c>
      <c r="B8070" s="25">
        <v>1</v>
      </c>
      <c r="C8070" s="24" t="s">
        <v>5630</v>
      </c>
      <c r="D8070" s="24" t="s">
        <v>1076</v>
      </c>
      <c r="E8070" s="25">
        <v>1</v>
      </c>
      <c r="F8070" s="24" t="s">
        <v>1243</v>
      </c>
      <c r="G8070" t="str">
        <f t="shared" ref="G8070:G8133" si="381">A8070&amp;"."&amp;B8070</f>
        <v>RL70.1</v>
      </c>
      <c r="H8070" t="str">
        <f t="shared" ref="H8070:H8133" si="382">F8070</f>
        <v>F01_DPS3</v>
      </c>
      <c r="I8070" s="26" t="str">
        <f>H8070&amp;"x"&amp;COUNTIF($H$5:H8070,H8070)</f>
        <v>F01_DPS3x21</v>
      </c>
      <c r="J8070" t="str">
        <f t="shared" ref="J8070:J8133" si="383">G8070</f>
        <v>RL70.1</v>
      </c>
    </row>
    <row r="8071" spans="1:10">
      <c r="A8071" s="24" t="s">
        <v>6199</v>
      </c>
      <c r="B8071" s="25">
        <v>2</v>
      </c>
      <c r="C8071" s="24" t="s">
        <v>5630</v>
      </c>
      <c r="D8071" s="24" t="s">
        <v>1076</v>
      </c>
      <c r="E8071" s="25">
        <v>2</v>
      </c>
      <c r="F8071" s="24" t="s">
        <v>6200</v>
      </c>
      <c r="G8071" t="str">
        <f t="shared" si="381"/>
        <v>RL70.2</v>
      </c>
      <c r="H8071" t="str">
        <f t="shared" si="382"/>
        <v>N29586073</v>
      </c>
      <c r="I8071" s="26" t="str">
        <f>H8071&amp;"x"&amp;COUNTIF($H$5:H8071,H8071)</f>
        <v>N29586073x1</v>
      </c>
      <c r="J8071" t="str">
        <f t="shared" si="383"/>
        <v>RL70.2</v>
      </c>
    </row>
    <row r="8072" spans="1:10">
      <c r="A8072" s="24" t="s">
        <v>6201</v>
      </c>
      <c r="B8072" s="25">
        <v>1</v>
      </c>
      <c r="C8072" s="24" t="s">
        <v>5616</v>
      </c>
      <c r="D8072" s="24" t="s">
        <v>1076</v>
      </c>
      <c r="E8072" s="25">
        <v>1</v>
      </c>
      <c r="F8072" s="24" t="s">
        <v>1243</v>
      </c>
      <c r="G8072" t="str">
        <f t="shared" si="381"/>
        <v>RL71.1</v>
      </c>
      <c r="H8072" t="str">
        <f t="shared" si="382"/>
        <v>F01_DPS3</v>
      </c>
      <c r="I8072" s="26" t="str">
        <f>H8072&amp;"x"&amp;COUNTIF($H$5:H8072,H8072)</f>
        <v>F01_DPS3x22</v>
      </c>
      <c r="J8072" t="str">
        <f t="shared" si="383"/>
        <v>RL71.1</v>
      </c>
    </row>
    <row r="8073" spans="1:10">
      <c r="A8073" s="24" t="s">
        <v>6201</v>
      </c>
      <c r="B8073" s="25">
        <v>2</v>
      </c>
      <c r="C8073" s="24" t="s">
        <v>5616</v>
      </c>
      <c r="D8073" s="24" t="s">
        <v>1076</v>
      </c>
      <c r="E8073" s="25">
        <v>2</v>
      </c>
      <c r="F8073" s="24" t="s">
        <v>6202</v>
      </c>
      <c r="G8073" t="str">
        <f t="shared" si="381"/>
        <v>RL71.2</v>
      </c>
      <c r="H8073" t="str">
        <f t="shared" si="382"/>
        <v>N29586120</v>
      </c>
      <c r="I8073" s="26" t="str">
        <f>H8073&amp;"x"&amp;COUNTIF($H$5:H8073,H8073)</f>
        <v>N29586120x1</v>
      </c>
      <c r="J8073" t="str">
        <f t="shared" si="383"/>
        <v>RL71.2</v>
      </c>
    </row>
    <row r="8074" spans="1:10">
      <c r="A8074" s="24" t="s">
        <v>6203</v>
      </c>
      <c r="B8074" s="25">
        <v>1</v>
      </c>
      <c r="C8074" s="24" t="s">
        <v>5661</v>
      </c>
      <c r="D8074" s="24" t="s">
        <v>1076</v>
      </c>
      <c r="E8074" s="25">
        <v>1</v>
      </c>
      <c r="F8074" s="24" t="s">
        <v>1243</v>
      </c>
      <c r="G8074" t="str">
        <f t="shared" si="381"/>
        <v>RL72.1</v>
      </c>
      <c r="H8074" t="str">
        <f t="shared" si="382"/>
        <v>F01_DPS3</v>
      </c>
      <c r="I8074" s="26" t="str">
        <f>H8074&amp;"x"&amp;COUNTIF($H$5:H8074,H8074)</f>
        <v>F01_DPS3x23</v>
      </c>
      <c r="J8074" t="str">
        <f t="shared" si="383"/>
        <v>RL72.1</v>
      </c>
    </row>
    <row r="8075" spans="1:10">
      <c r="A8075" s="24" t="s">
        <v>6203</v>
      </c>
      <c r="B8075" s="25">
        <v>2</v>
      </c>
      <c r="C8075" s="24" t="s">
        <v>5661</v>
      </c>
      <c r="D8075" s="24" t="s">
        <v>1076</v>
      </c>
      <c r="E8075" s="25">
        <v>2</v>
      </c>
      <c r="F8075" s="24" t="s">
        <v>6204</v>
      </c>
      <c r="G8075" t="str">
        <f t="shared" si="381"/>
        <v>RL72.2</v>
      </c>
      <c r="H8075" t="str">
        <f t="shared" si="382"/>
        <v>N29586167</v>
      </c>
      <c r="I8075" s="26" t="str">
        <f>H8075&amp;"x"&amp;COUNTIF($H$5:H8075,H8075)</f>
        <v>N29586167x1</v>
      </c>
      <c r="J8075" t="str">
        <f t="shared" si="383"/>
        <v>RL72.2</v>
      </c>
    </row>
    <row r="8076" spans="1:10">
      <c r="A8076" s="24" t="s">
        <v>6205</v>
      </c>
      <c r="B8076" s="25">
        <v>1</v>
      </c>
      <c r="C8076" s="24" t="s">
        <v>5613</v>
      </c>
      <c r="D8076" s="24" t="s">
        <v>1076</v>
      </c>
      <c r="E8076" s="25">
        <v>1</v>
      </c>
      <c r="F8076" s="24" t="s">
        <v>1246</v>
      </c>
      <c r="G8076" t="str">
        <f t="shared" si="381"/>
        <v>RL73.1</v>
      </c>
      <c r="H8076" t="str">
        <f t="shared" si="382"/>
        <v>F01_DPS4</v>
      </c>
      <c r="I8076" s="26" t="str">
        <f>H8076&amp;"x"&amp;COUNTIF($H$5:H8076,H8076)</f>
        <v>F01_DPS4x6</v>
      </c>
      <c r="J8076" t="str">
        <f t="shared" si="383"/>
        <v>RL73.1</v>
      </c>
    </row>
    <row r="8077" spans="1:10">
      <c r="A8077" s="24" t="s">
        <v>6205</v>
      </c>
      <c r="B8077" s="25">
        <v>2</v>
      </c>
      <c r="C8077" s="24" t="s">
        <v>5613</v>
      </c>
      <c r="D8077" s="24" t="s">
        <v>1076</v>
      </c>
      <c r="E8077" s="25">
        <v>2</v>
      </c>
      <c r="F8077" s="24" t="s">
        <v>6206</v>
      </c>
      <c r="G8077" t="str">
        <f t="shared" si="381"/>
        <v>RL73.2</v>
      </c>
      <c r="H8077" t="str">
        <f t="shared" si="382"/>
        <v>N29604790</v>
      </c>
      <c r="I8077" s="26" t="str">
        <f>H8077&amp;"x"&amp;COUNTIF($H$5:H8077,H8077)</f>
        <v>N29604790x1</v>
      </c>
      <c r="J8077" t="str">
        <f t="shared" si="383"/>
        <v>RL73.2</v>
      </c>
    </row>
    <row r="8078" spans="1:10">
      <c r="A8078" s="24" t="s">
        <v>6207</v>
      </c>
      <c r="B8078" s="25">
        <v>1</v>
      </c>
      <c r="C8078" s="24" t="s">
        <v>5658</v>
      </c>
      <c r="D8078" s="24" t="s">
        <v>1076</v>
      </c>
      <c r="E8078" s="25">
        <v>1</v>
      </c>
      <c r="F8078" s="24" t="s">
        <v>1246</v>
      </c>
      <c r="G8078" t="str">
        <f t="shared" si="381"/>
        <v>RL74.1</v>
      </c>
      <c r="H8078" t="str">
        <f t="shared" si="382"/>
        <v>F01_DPS4</v>
      </c>
      <c r="I8078" s="26" t="str">
        <f>H8078&amp;"x"&amp;COUNTIF($H$5:H8078,H8078)</f>
        <v>F01_DPS4x7</v>
      </c>
      <c r="J8078" t="str">
        <f t="shared" si="383"/>
        <v>RL74.1</v>
      </c>
    </row>
    <row r="8079" spans="1:10">
      <c r="A8079" s="24" t="s">
        <v>6207</v>
      </c>
      <c r="B8079" s="25">
        <v>2</v>
      </c>
      <c r="C8079" s="24" t="s">
        <v>5658</v>
      </c>
      <c r="D8079" s="24" t="s">
        <v>1076</v>
      </c>
      <c r="E8079" s="25">
        <v>2</v>
      </c>
      <c r="F8079" s="24" t="s">
        <v>6208</v>
      </c>
      <c r="G8079" t="str">
        <f t="shared" si="381"/>
        <v>RL74.2</v>
      </c>
      <c r="H8079" t="str">
        <f t="shared" si="382"/>
        <v>N29604837</v>
      </c>
      <c r="I8079" s="26" t="str">
        <f>H8079&amp;"x"&amp;COUNTIF($H$5:H8079,H8079)</f>
        <v>N29604837x1</v>
      </c>
      <c r="J8079" t="str">
        <f t="shared" si="383"/>
        <v>RL74.2</v>
      </c>
    </row>
    <row r="8080" spans="1:10">
      <c r="A8080" s="24" t="s">
        <v>6209</v>
      </c>
      <c r="B8080" s="25">
        <v>1</v>
      </c>
      <c r="C8080" s="24" t="s">
        <v>5635</v>
      </c>
      <c r="D8080" s="24" t="s">
        <v>1076</v>
      </c>
      <c r="E8080" s="25">
        <v>1</v>
      </c>
      <c r="F8080" s="24" t="s">
        <v>1246</v>
      </c>
      <c r="G8080" t="str">
        <f t="shared" si="381"/>
        <v>RL75.1</v>
      </c>
      <c r="H8080" t="str">
        <f t="shared" si="382"/>
        <v>F01_DPS4</v>
      </c>
      <c r="I8080" s="26" t="str">
        <f>H8080&amp;"x"&amp;COUNTIF($H$5:H8080,H8080)</f>
        <v>F01_DPS4x8</v>
      </c>
      <c r="J8080" t="str">
        <f t="shared" si="383"/>
        <v>RL75.1</v>
      </c>
    </row>
    <row r="8081" spans="1:10">
      <c r="A8081" s="24" t="s">
        <v>6209</v>
      </c>
      <c r="B8081" s="25">
        <v>2</v>
      </c>
      <c r="C8081" s="24" t="s">
        <v>5635</v>
      </c>
      <c r="D8081" s="24" t="s">
        <v>1076</v>
      </c>
      <c r="E8081" s="25">
        <v>2</v>
      </c>
      <c r="F8081" s="24" t="s">
        <v>6210</v>
      </c>
      <c r="G8081" t="str">
        <f t="shared" si="381"/>
        <v>RL75.2</v>
      </c>
      <c r="H8081" t="str">
        <f t="shared" si="382"/>
        <v>N29604884</v>
      </c>
      <c r="I8081" s="26" t="str">
        <f>H8081&amp;"x"&amp;COUNTIF($H$5:H8081,H8081)</f>
        <v>N29604884x1</v>
      </c>
      <c r="J8081" t="str">
        <f t="shared" si="383"/>
        <v>RL75.2</v>
      </c>
    </row>
    <row r="8082" spans="1:10">
      <c r="A8082" s="24" t="s">
        <v>6211</v>
      </c>
      <c r="B8082" s="25">
        <v>1</v>
      </c>
      <c r="C8082" s="24" t="s">
        <v>5625</v>
      </c>
      <c r="D8082" s="24" t="s">
        <v>1076</v>
      </c>
      <c r="E8082" s="25">
        <v>1</v>
      </c>
      <c r="F8082" s="24" t="s">
        <v>1246</v>
      </c>
      <c r="G8082" t="str">
        <f t="shared" si="381"/>
        <v>RL76.1</v>
      </c>
      <c r="H8082" t="str">
        <f t="shared" si="382"/>
        <v>F01_DPS4</v>
      </c>
      <c r="I8082" s="26" t="str">
        <f>H8082&amp;"x"&amp;COUNTIF($H$5:H8082,H8082)</f>
        <v>F01_DPS4x9</v>
      </c>
      <c r="J8082" t="str">
        <f t="shared" si="383"/>
        <v>RL76.1</v>
      </c>
    </row>
    <row r="8083" spans="1:10">
      <c r="A8083" s="24" t="s">
        <v>6211</v>
      </c>
      <c r="B8083" s="25">
        <v>2</v>
      </c>
      <c r="C8083" s="24" t="s">
        <v>5625</v>
      </c>
      <c r="D8083" s="24" t="s">
        <v>1076</v>
      </c>
      <c r="E8083" s="25">
        <v>2</v>
      </c>
      <c r="F8083" s="24" t="s">
        <v>6212</v>
      </c>
      <c r="G8083" t="str">
        <f t="shared" si="381"/>
        <v>RL76.2</v>
      </c>
      <c r="H8083" t="str">
        <f t="shared" si="382"/>
        <v>N29604931</v>
      </c>
      <c r="I8083" s="26" t="str">
        <f>H8083&amp;"x"&amp;COUNTIF($H$5:H8083,H8083)</f>
        <v>N29604931x1</v>
      </c>
      <c r="J8083" t="str">
        <f t="shared" si="383"/>
        <v>RL76.2</v>
      </c>
    </row>
    <row r="8084" spans="1:10">
      <c r="A8084" s="24" t="s">
        <v>6213</v>
      </c>
      <c r="B8084" s="25">
        <v>1</v>
      </c>
      <c r="C8084" s="24" t="s">
        <v>5646</v>
      </c>
      <c r="D8084" s="24" t="s">
        <v>1076</v>
      </c>
      <c r="E8084" s="25">
        <v>1</v>
      </c>
      <c r="F8084" s="24" t="s">
        <v>1246</v>
      </c>
      <c r="G8084" t="str">
        <f t="shared" si="381"/>
        <v>RL77.1</v>
      </c>
      <c r="H8084" t="str">
        <f t="shared" si="382"/>
        <v>F01_DPS4</v>
      </c>
      <c r="I8084" s="26" t="str">
        <f>H8084&amp;"x"&amp;COUNTIF($H$5:H8084,H8084)</f>
        <v>F01_DPS4x10</v>
      </c>
      <c r="J8084" t="str">
        <f t="shared" si="383"/>
        <v>RL77.1</v>
      </c>
    </row>
    <row r="8085" spans="1:10">
      <c r="A8085" s="24" t="s">
        <v>6213</v>
      </c>
      <c r="B8085" s="25">
        <v>2</v>
      </c>
      <c r="C8085" s="24" t="s">
        <v>5646</v>
      </c>
      <c r="D8085" s="24" t="s">
        <v>1076</v>
      </c>
      <c r="E8085" s="25">
        <v>2</v>
      </c>
      <c r="F8085" s="24" t="s">
        <v>6214</v>
      </c>
      <c r="G8085" t="str">
        <f t="shared" si="381"/>
        <v>RL77.2</v>
      </c>
      <c r="H8085" t="str">
        <f t="shared" si="382"/>
        <v>N29605018</v>
      </c>
      <c r="I8085" s="26" t="str">
        <f>H8085&amp;"x"&amp;COUNTIF($H$5:H8085,H8085)</f>
        <v>N29605018x1</v>
      </c>
      <c r="J8085" t="str">
        <f t="shared" si="383"/>
        <v>RL77.2</v>
      </c>
    </row>
    <row r="8086" spans="1:10">
      <c r="A8086" s="24" t="s">
        <v>6215</v>
      </c>
      <c r="B8086" s="25">
        <v>1</v>
      </c>
      <c r="C8086" s="24" t="s">
        <v>5619</v>
      </c>
      <c r="D8086" s="24" t="s">
        <v>1076</v>
      </c>
      <c r="E8086" s="25">
        <v>1</v>
      </c>
      <c r="F8086" s="24" t="s">
        <v>1246</v>
      </c>
      <c r="G8086" t="str">
        <f t="shared" si="381"/>
        <v>RL78.1</v>
      </c>
      <c r="H8086" t="str">
        <f t="shared" si="382"/>
        <v>F01_DPS4</v>
      </c>
      <c r="I8086" s="26" t="str">
        <f>H8086&amp;"x"&amp;COUNTIF($H$5:H8086,H8086)</f>
        <v>F01_DPS4x11</v>
      </c>
      <c r="J8086" t="str">
        <f t="shared" si="383"/>
        <v>RL78.1</v>
      </c>
    </row>
    <row r="8087" spans="1:10">
      <c r="A8087" s="24" t="s">
        <v>6215</v>
      </c>
      <c r="B8087" s="25">
        <v>2</v>
      </c>
      <c r="C8087" s="24" t="s">
        <v>5619</v>
      </c>
      <c r="D8087" s="24" t="s">
        <v>1076</v>
      </c>
      <c r="E8087" s="25">
        <v>2</v>
      </c>
      <c r="F8087" s="24" t="s">
        <v>6216</v>
      </c>
      <c r="G8087" t="str">
        <f t="shared" si="381"/>
        <v>RL78.2</v>
      </c>
      <c r="H8087" t="str">
        <f t="shared" si="382"/>
        <v>N29605065</v>
      </c>
      <c r="I8087" s="26" t="str">
        <f>H8087&amp;"x"&amp;COUNTIF($H$5:H8087,H8087)</f>
        <v>N29605065x1</v>
      </c>
      <c r="J8087" t="str">
        <f t="shared" si="383"/>
        <v>RL78.2</v>
      </c>
    </row>
    <row r="8088" spans="1:10">
      <c r="A8088" s="24" t="s">
        <v>6217</v>
      </c>
      <c r="B8088" s="25">
        <v>1</v>
      </c>
      <c r="C8088" s="24" t="s">
        <v>5701</v>
      </c>
      <c r="D8088" s="24" t="s">
        <v>1076</v>
      </c>
      <c r="E8088" s="25">
        <v>1</v>
      </c>
      <c r="F8088" s="24" t="s">
        <v>1246</v>
      </c>
      <c r="G8088" t="str">
        <f t="shared" si="381"/>
        <v>RL79.1</v>
      </c>
      <c r="H8088" t="str">
        <f t="shared" si="382"/>
        <v>F01_DPS4</v>
      </c>
      <c r="I8088" s="26" t="str">
        <f>H8088&amp;"x"&amp;COUNTIF($H$5:H8088,H8088)</f>
        <v>F01_DPS4x12</v>
      </c>
      <c r="J8088" t="str">
        <f t="shared" si="383"/>
        <v>RL79.1</v>
      </c>
    </row>
    <row r="8089" spans="1:10">
      <c r="A8089" s="24" t="s">
        <v>6217</v>
      </c>
      <c r="B8089" s="25">
        <v>2</v>
      </c>
      <c r="C8089" s="24" t="s">
        <v>5701</v>
      </c>
      <c r="D8089" s="24" t="s">
        <v>1076</v>
      </c>
      <c r="E8089" s="25">
        <v>2</v>
      </c>
      <c r="F8089" s="24" t="s">
        <v>6218</v>
      </c>
      <c r="G8089" t="str">
        <f t="shared" si="381"/>
        <v>RL79.2</v>
      </c>
      <c r="H8089" t="str">
        <f t="shared" si="382"/>
        <v>N29605112</v>
      </c>
      <c r="I8089" s="26" t="str">
        <f>H8089&amp;"x"&amp;COUNTIF($H$5:H8089,H8089)</f>
        <v>N29605112x1</v>
      </c>
      <c r="J8089" t="str">
        <f t="shared" si="383"/>
        <v>RL79.2</v>
      </c>
    </row>
    <row r="8090" spans="1:10">
      <c r="A8090" s="24" t="s">
        <v>6219</v>
      </c>
      <c r="B8090" s="25">
        <v>1</v>
      </c>
      <c r="C8090" s="24" t="s">
        <v>5664</v>
      </c>
      <c r="D8090" s="24" t="s">
        <v>1076</v>
      </c>
      <c r="E8090" s="25">
        <v>1</v>
      </c>
      <c r="F8090" s="24" t="s">
        <v>1246</v>
      </c>
      <c r="G8090" t="str">
        <f t="shared" si="381"/>
        <v>RL80.1</v>
      </c>
      <c r="H8090" t="str">
        <f t="shared" si="382"/>
        <v>F01_DPS4</v>
      </c>
      <c r="I8090" s="26" t="str">
        <f>H8090&amp;"x"&amp;COUNTIF($H$5:H8090,H8090)</f>
        <v>F01_DPS4x13</v>
      </c>
      <c r="J8090" t="str">
        <f t="shared" si="383"/>
        <v>RL80.1</v>
      </c>
    </row>
    <row r="8091" spans="1:10">
      <c r="A8091" s="24" t="s">
        <v>6219</v>
      </c>
      <c r="B8091" s="25">
        <v>2</v>
      </c>
      <c r="C8091" s="24" t="s">
        <v>5664</v>
      </c>
      <c r="D8091" s="24" t="s">
        <v>1076</v>
      </c>
      <c r="E8091" s="25">
        <v>2</v>
      </c>
      <c r="F8091" s="24" t="s">
        <v>6220</v>
      </c>
      <c r="G8091" t="str">
        <f t="shared" si="381"/>
        <v>RL80.2</v>
      </c>
      <c r="H8091" t="str">
        <f t="shared" si="382"/>
        <v>N29605159</v>
      </c>
      <c r="I8091" s="26" t="str">
        <f>H8091&amp;"x"&amp;COUNTIF($H$5:H8091,H8091)</f>
        <v>N29605159x1</v>
      </c>
      <c r="J8091" t="str">
        <f t="shared" si="383"/>
        <v>RL80.2</v>
      </c>
    </row>
    <row r="8092" spans="1:10">
      <c r="A8092" s="24" t="s">
        <v>6221</v>
      </c>
      <c r="B8092" s="25">
        <v>1</v>
      </c>
      <c r="C8092" s="24" t="s">
        <v>5638</v>
      </c>
      <c r="D8092" s="24" t="s">
        <v>1076</v>
      </c>
      <c r="E8092" s="25">
        <v>1</v>
      </c>
      <c r="F8092" s="24" t="s">
        <v>1246</v>
      </c>
      <c r="G8092" t="str">
        <f t="shared" si="381"/>
        <v>RL81.1</v>
      </c>
      <c r="H8092" t="str">
        <f t="shared" si="382"/>
        <v>F01_DPS4</v>
      </c>
      <c r="I8092" s="26" t="str">
        <f>H8092&amp;"x"&amp;COUNTIF($H$5:H8092,H8092)</f>
        <v>F01_DPS4x14</v>
      </c>
      <c r="J8092" t="str">
        <f t="shared" si="383"/>
        <v>RL81.1</v>
      </c>
    </row>
    <row r="8093" spans="1:10">
      <c r="A8093" s="24" t="s">
        <v>6221</v>
      </c>
      <c r="B8093" s="25">
        <v>2</v>
      </c>
      <c r="C8093" s="24" t="s">
        <v>5638</v>
      </c>
      <c r="D8093" s="24" t="s">
        <v>1076</v>
      </c>
      <c r="E8093" s="25">
        <v>2</v>
      </c>
      <c r="F8093" s="24" t="s">
        <v>6222</v>
      </c>
      <c r="G8093" t="str">
        <f t="shared" si="381"/>
        <v>RL81.2</v>
      </c>
      <c r="H8093" t="str">
        <f t="shared" si="382"/>
        <v>N29605206</v>
      </c>
      <c r="I8093" s="26" t="str">
        <f>H8093&amp;"x"&amp;COUNTIF($H$5:H8093,H8093)</f>
        <v>N29605206x1</v>
      </c>
      <c r="J8093" t="str">
        <f t="shared" si="383"/>
        <v>RL81.2</v>
      </c>
    </row>
    <row r="8094" spans="1:10">
      <c r="A8094" s="24" t="s">
        <v>6223</v>
      </c>
      <c r="B8094" s="25">
        <v>1</v>
      </c>
      <c r="C8094" s="24" t="s">
        <v>5622</v>
      </c>
      <c r="D8094" s="24" t="s">
        <v>1076</v>
      </c>
      <c r="E8094" s="25">
        <v>1</v>
      </c>
      <c r="F8094" s="24" t="s">
        <v>1246</v>
      </c>
      <c r="G8094" t="str">
        <f t="shared" si="381"/>
        <v>RL82.1</v>
      </c>
      <c r="H8094" t="str">
        <f t="shared" si="382"/>
        <v>F01_DPS4</v>
      </c>
      <c r="I8094" s="26" t="str">
        <f>H8094&amp;"x"&amp;COUNTIF($H$5:H8094,H8094)</f>
        <v>F01_DPS4x15</v>
      </c>
      <c r="J8094" t="str">
        <f t="shared" si="383"/>
        <v>RL82.1</v>
      </c>
    </row>
    <row r="8095" spans="1:10">
      <c r="A8095" s="24" t="s">
        <v>6223</v>
      </c>
      <c r="B8095" s="25">
        <v>2</v>
      </c>
      <c r="C8095" s="24" t="s">
        <v>5622</v>
      </c>
      <c r="D8095" s="24" t="s">
        <v>1076</v>
      </c>
      <c r="E8095" s="25">
        <v>2</v>
      </c>
      <c r="F8095" s="24" t="s">
        <v>6224</v>
      </c>
      <c r="G8095" t="str">
        <f t="shared" si="381"/>
        <v>RL82.2</v>
      </c>
      <c r="H8095" t="str">
        <f t="shared" si="382"/>
        <v>N29605253</v>
      </c>
      <c r="I8095" s="26" t="str">
        <f>H8095&amp;"x"&amp;COUNTIF($H$5:H8095,H8095)</f>
        <v>N29605253x1</v>
      </c>
      <c r="J8095" t="str">
        <f t="shared" si="383"/>
        <v>RL82.2</v>
      </c>
    </row>
    <row r="8096" spans="1:10">
      <c r="A8096" s="24" t="s">
        <v>6225</v>
      </c>
      <c r="B8096" s="25">
        <v>1</v>
      </c>
      <c r="C8096" s="24" t="s">
        <v>5667</v>
      </c>
      <c r="D8096" s="24" t="s">
        <v>1076</v>
      </c>
      <c r="E8096" s="25">
        <v>1</v>
      </c>
      <c r="F8096" s="24" t="s">
        <v>1246</v>
      </c>
      <c r="G8096" t="str">
        <f t="shared" si="381"/>
        <v>RL83.1</v>
      </c>
      <c r="H8096" t="str">
        <f t="shared" si="382"/>
        <v>F01_DPS4</v>
      </c>
      <c r="I8096" s="26" t="str">
        <f>H8096&amp;"x"&amp;COUNTIF($H$5:H8096,H8096)</f>
        <v>F01_DPS4x16</v>
      </c>
      <c r="J8096" t="str">
        <f t="shared" si="383"/>
        <v>RL83.1</v>
      </c>
    </row>
    <row r="8097" spans="1:10">
      <c r="A8097" s="24" t="s">
        <v>6225</v>
      </c>
      <c r="B8097" s="25">
        <v>2</v>
      </c>
      <c r="C8097" s="24" t="s">
        <v>5667</v>
      </c>
      <c r="D8097" s="24" t="s">
        <v>1076</v>
      </c>
      <c r="E8097" s="25">
        <v>2</v>
      </c>
      <c r="F8097" s="24" t="s">
        <v>6226</v>
      </c>
      <c r="G8097" t="str">
        <f t="shared" si="381"/>
        <v>RL83.2</v>
      </c>
      <c r="H8097" t="str">
        <f t="shared" si="382"/>
        <v>N29605300</v>
      </c>
      <c r="I8097" s="26" t="str">
        <f>H8097&amp;"x"&amp;COUNTIF($H$5:H8097,H8097)</f>
        <v>N29605300x1</v>
      </c>
      <c r="J8097" t="str">
        <f t="shared" si="383"/>
        <v>RL83.2</v>
      </c>
    </row>
    <row r="8098" spans="1:10">
      <c r="A8098" s="24" t="s">
        <v>6227</v>
      </c>
      <c r="B8098" s="25">
        <v>1</v>
      </c>
      <c r="C8098" s="24" t="s">
        <v>5641</v>
      </c>
      <c r="D8098" s="24" t="s">
        <v>1076</v>
      </c>
      <c r="E8098" s="25">
        <v>1</v>
      </c>
      <c r="F8098" s="24" t="s">
        <v>1246</v>
      </c>
      <c r="G8098" t="str">
        <f t="shared" si="381"/>
        <v>RL84.1</v>
      </c>
      <c r="H8098" t="str">
        <f t="shared" si="382"/>
        <v>F01_DPS4</v>
      </c>
      <c r="I8098" s="26" t="str">
        <f>H8098&amp;"x"&amp;COUNTIF($H$5:H8098,H8098)</f>
        <v>F01_DPS4x17</v>
      </c>
      <c r="J8098" t="str">
        <f t="shared" si="383"/>
        <v>RL84.1</v>
      </c>
    </row>
    <row r="8099" spans="1:10">
      <c r="A8099" s="24" t="s">
        <v>6227</v>
      </c>
      <c r="B8099" s="25">
        <v>2</v>
      </c>
      <c r="C8099" s="24" t="s">
        <v>5641</v>
      </c>
      <c r="D8099" s="24" t="s">
        <v>1076</v>
      </c>
      <c r="E8099" s="25">
        <v>2</v>
      </c>
      <c r="F8099" s="24" t="s">
        <v>6228</v>
      </c>
      <c r="G8099" t="str">
        <f t="shared" si="381"/>
        <v>RL84.2</v>
      </c>
      <c r="H8099" t="str">
        <f t="shared" si="382"/>
        <v>N29605347</v>
      </c>
      <c r="I8099" s="26" t="str">
        <f>H8099&amp;"x"&amp;COUNTIF($H$5:H8099,H8099)</f>
        <v>N29605347x1</v>
      </c>
      <c r="J8099" t="str">
        <f t="shared" si="383"/>
        <v>RL84.2</v>
      </c>
    </row>
    <row r="8100" spans="1:10">
      <c r="A8100" s="24" t="s">
        <v>6229</v>
      </c>
      <c r="B8100" s="25">
        <v>1</v>
      </c>
      <c r="C8100" s="24" t="s">
        <v>5610</v>
      </c>
      <c r="D8100" s="24" t="s">
        <v>1076</v>
      </c>
      <c r="E8100" s="25">
        <v>1</v>
      </c>
      <c r="F8100" s="24" t="s">
        <v>1246</v>
      </c>
      <c r="G8100" t="str">
        <f t="shared" si="381"/>
        <v>RL85.1</v>
      </c>
      <c r="H8100" t="str">
        <f t="shared" si="382"/>
        <v>F01_DPS4</v>
      </c>
      <c r="I8100" s="26" t="str">
        <f>H8100&amp;"x"&amp;COUNTIF($H$5:H8100,H8100)</f>
        <v>F01_DPS4x18</v>
      </c>
      <c r="J8100" t="str">
        <f t="shared" si="383"/>
        <v>RL85.1</v>
      </c>
    </row>
    <row r="8101" spans="1:10">
      <c r="A8101" s="24" t="s">
        <v>6229</v>
      </c>
      <c r="B8101" s="25">
        <v>2</v>
      </c>
      <c r="C8101" s="24" t="s">
        <v>5610</v>
      </c>
      <c r="D8101" s="24" t="s">
        <v>1076</v>
      </c>
      <c r="E8101" s="25">
        <v>2</v>
      </c>
      <c r="F8101" s="24" t="s">
        <v>6230</v>
      </c>
      <c r="G8101" t="str">
        <f t="shared" si="381"/>
        <v>RL85.2</v>
      </c>
      <c r="H8101" t="str">
        <f t="shared" si="382"/>
        <v>N29605394</v>
      </c>
      <c r="I8101" s="26" t="str">
        <f>H8101&amp;"x"&amp;COUNTIF($H$5:H8101,H8101)</f>
        <v>N29605394x1</v>
      </c>
      <c r="J8101" t="str">
        <f t="shared" si="383"/>
        <v>RL85.2</v>
      </c>
    </row>
    <row r="8102" spans="1:10">
      <c r="A8102" s="24" t="s">
        <v>6231</v>
      </c>
      <c r="B8102" s="25">
        <v>1</v>
      </c>
      <c r="C8102" s="24" t="s">
        <v>5680</v>
      </c>
      <c r="D8102" s="24" t="s">
        <v>1076</v>
      </c>
      <c r="E8102" s="25">
        <v>1</v>
      </c>
      <c r="F8102" s="24" t="s">
        <v>1246</v>
      </c>
      <c r="G8102" t="str">
        <f t="shared" si="381"/>
        <v>RL86.1</v>
      </c>
      <c r="H8102" t="str">
        <f t="shared" si="382"/>
        <v>F01_DPS4</v>
      </c>
      <c r="I8102" s="26" t="str">
        <f>H8102&amp;"x"&amp;COUNTIF($H$5:H8102,H8102)</f>
        <v>F01_DPS4x19</v>
      </c>
      <c r="J8102" t="str">
        <f t="shared" si="383"/>
        <v>RL86.1</v>
      </c>
    </row>
    <row r="8103" spans="1:10">
      <c r="A8103" s="24" t="s">
        <v>6231</v>
      </c>
      <c r="B8103" s="25">
        <v>2</v>
      </c>
      <c r="C8103" s="24" t="s">
        <v>5680</v>
      </c>
      <c r="D8103" s="24" t="s">
        <v>1076</v>
      </c>
      <c r="E8103" s="25">
        <v>2</v>
      </c>
      <c r="F8103" s="24" t="s">
        <v>6232</v>
      </c>
      <c r="G8103" t="str">
        <f t="shared" si="381"/>
        <v>RL86.2</v>
      </c>
      <c r="H8103" t="str">
        <f t="shared" si="382"/>
        <v>N29605441</v>
      </c>
      <c r="I8103" s="26" t="str">
        <f>H8103&amp;"x"&amp;COUNTIF($H$5:H8103,H8103)</f>
        <v>N29605441x1</v>
      </c>
      <c r="J8103" t="str">
        <f t="shared" si="383"/>
        <v>RL86.2</v>
      </c>
    </row>
    <row r="8104" spans="1:10">
      <c r="A8104" s="24" t="s">
        <v>6233</v>
      </c>
      <c r="B8104" s="25">
        <v>1</v>
      </c>
      <c r="C8104" s="24" t="s">
        <v>5653</v>
      </c>
      <c r="D8104" s="24" t="s">
        <v>1076</v>
      </c>
      <c r="E8104" s="25">
        <v>1</v>
      </c>
      <c r="F8104" s="24" t="s">
        <v>1246</v>
      </c>
      <c r="G8104" t="str">
        <f t="shared" si="381"/>
        <v>RL87.1</v>
      </c>
      <c r="H8104" t="str">
        <f t="shared" si="382"/>
        <v>F01_DPS4</v>
      </c>
      <c r="I8104" s="26" t="str">
        <f>H8104&amp;"x"&amp;COUNTIF($H$5:H8104,H8104)</f>
        <v>F01_DPS4x20</v>
      </c>
      <c r="J8104" t="str">
        <f t="shared" si="383"/>
        <v>RL87.1</v>
      </c>
    </row>
    <row r="8105" spans="1:10">
      <c r="A8105" s="24" t="s">
        <v>6233</v>
      </c>
      <c r="B8105" s="25">
        <v>2</v>
      </c>
      <c r="C8105" s="24" t="s">
        <v>5653</v>
      </c>
      <c r="D8105" s="24" t="s">
        <v>1076</v>
      </c>
      <c r="E8105" s="25">
        <v>2</v>
      </c>
      <c r="F8105" s="24" t="s">
        <v>6234</v>
      </c>
      <c r="G8105" t="str">
        <f t="shared" si="381"/>
        <v>RL87.2</v>
      </c>
      <c r="H8105" t="str">
        <f t="shared" si="382"/>
        <v>N29605488</v>
      </c>
      <c r="I8105" s="26" t="str">
        <f>H8105&amp;"x"&amp;COUNTIF($H$5:H8105,H8105)</f>
        <v>N29605488x1</v>
      </c>
      <c r="J8105" t="str">
        <f t="shared" si="383"/>
        <v>RL87.2</v>
      </c>
    </row>
    <row r="8106" spans="1:10">
      <c r="A8106" s="24" t="s">
        <v>6235</v>
      </c>
      <c r="B8106" s="25">
        <v>1</v>
      </c>
      <c r="C8106" s="24" t="s">
        <v>5630</v>
      </c>
      <c r="D8106" s="24" t="s">
        <v>1076</v>
      </c>
      <c r="E8106" s="25">
        <v>1</v>
      </c>
      <c r="F8106" s="24" t="s">
        <v>1246</v>
      </c>
      <c r="G8106" t="str">
        <f t="shared" si="381"/>
        <v>RL88.1</v>
      </c>
      <c r="H8106" t="str">
        <f t="shared" si="382"/>
        <v>F01_DPS4</v>
      </c>
      <c r="I8106" s="26" t="str">
        <f>H8106&amp;"x"&amp;COUNTIF($H$5:H8106,H8106)</f>
        <v>F01_DPS4x21</v>
      </c>
      <c r="J8106" t="str">
        <f t="shared" si="383"/>
        <v>RL88.1</v>
      </c>
    </row>
    <row r="8107" spans="1:10">
      <c r="A8107" s="24" t="s">
        <v>6235</v>
      </c>
      <c r="B8107" s="25">
        <v>2</v>
      </c>
      <c r="C8107" s="24" t="s">
        <v>5630</v>
      </c>
      <c r="D8107" s="24" t="s">
        <v>1076</v>
      </c>
      <c r="E8107" s="25">
        <v>2</v>
      </c>
      <c r="F8107" s="24" t="s">
        <v>6236</v>
      </c>
      <c r="G8107" t="str">
        <f t="shared" si="381"/>
        <v>RL88.2</v>
      </c>
      <c r="H8107" t="str">
        <f t="shared" si="382"/>
        <v>N29605535</v>
      </c>
      <c r="I8107" s="26" t="str">
        <f>H8107&amp;"x"&amp;COUNTIF($H$5:H8107,H8107)</f>
        <v>N29605535x1</v>
      </c>
      <c r="J8107" t="str">
        <f t="shared" si="383"/>
        <v>RL88.2</v>
      </c>
    </row>
    <row r="8108" spans="1:10">
      <c r="A8108" s="24" t="s">
        <v>6237</v>
      </c>
      <c r="B8108" s="25">
        <v>1</v>
      </c>
      <c r="C8108" s="24" t="s">
        <v>5616</v>
      </c>
      <c r="D8108" s="24" t="s">
        <v>1076</v>
      </c>
      <c r="E8108" s="25">
        <v>1</v>
      </c>
      <c r="F8108" s="24" t="s">
        <v>1246</v>
      </c>
      <c r="G8108" t="str">
        <f t="shared" si="381"/>
        <v>RL89.1</v>
      </c>
      <c r="H8108" t="str">
        <f t="shared" si="382"/>
        <v>F01_DPS4</v>
      </c>
      <c r="I8108" s="26" t="str">
        <f>H8108&amp;"x"&amp;COUNTIF($H$5:H8108,H8108)</f>
        <v>F01_DPS4x22</v>
      </c>
      <c r="J8108" t="str">
        <f t="shared" si="383"/>
        <v>RL89.1</v>
      </c>
    </row>
    <row r="8109" spans="1:10">
      <c r="A8109" s="24" t="s">
        <v>6237</v>
      </c>
      <c r="B8109" s="25">
        <v>2</v>
      </c>
      <c r="C8109" s="24" t="s">
        <v>5616</v>
      </c>
      <c r="D8109" s="24" t="s">
        <v>1076</v>
      </c>
      <c r="E8109" s="25">
        <v>2</v>
      </c>
      <c r="F8109" s="24" t="s">
        <v>6238</v>
      </c>
      <c r="G8109" t="str">
        <f t="shared" si="381"/>
        <v>RL89.2</v>
      </c>
      <c r="H8109" t="str">
        <f t="shared" si="382"/>
        <v>N29605582</v>
      </c>
      <c r="I8109" s="26" t="str">
        <f>H8109&amp;"x"&amp;COUNTIF($H$5:H8109,H8109)</f>
        <v>N29605582x1</v>
      </c>
      <c r="J8109" t="str">
        <f t="shared" si="383"/>
        <v>RL89.2</v>
      </c>
    </row>
    <row r="8110" spans="1:10">
      <c r="A8110" s="24" t="s">
        <v>6239</v>
      </c>
      <c r="B8110" s="25">
        <v>1</v>
      </c>
      <c r="C8110" s="24" t="s">
        <v>5661</v>
      </c>
      <c r="D8110" s="24" t="s">
        <v>1076</v>
      </c>
      <c r="E8110" s="25">
        <v>1</v>
      </c>
      <c r="F8110" s="24" t="s">
        <v>1246</v>
      </c>
      <c r="G8110" t="str">
        <f t="shared" si="381"/>
        <v>RL90.1</v>
      </c>
      <c r="H8110" t="str">
        <f t="shared" si="382"/>
        <v>F01_DPS4</v>
      </c>
      <c r="I8110" s="26" t="str">
        <f>H8110&amp;"x"&amp;COUNTIF($H$5:H8110,H8110)</f>
        <v>F01_DPS4x23</v>
      </c>
      <c r="J8110" t="str">
        <f t="shared" si="383"/>
        <v>RL90.1</v>
      </c>
    </row>
    <row r="8111" spans="1:10">
      <c r="A8111" s="24" t="s">
        <v>6239</v>
      </c>
      <c r="B8111" s="25">
        <v>2</v>
      </c>
      <c r="C8111" s="24" t="s">
        <v>5661</v>
      </c>
      <c r="D8111" s="24" t="s">
        <v>1076</v>
      </c>
      <c r="E8111" s="25">
        <v>2</v>
      </c>
      <c r="F8111" s="24" t="s">
        <v>6240</v>
      </c>
      <c r="G8111" t="str">
        <f t="shared" si="381"/>
        <v>RL90.2</v>
      </c>
      <c r="H8111" t="str">
        <f t="shared" si="382"/>
        <v>N29605629</v>
      </c>
      <c r="I8111" s="26" t="str">
        <f>H8111&amp;"x"&amp;COUNTIF($H$5:H8111,H8111)</f>
        <v>N29605629x1</v>
      </c>
      <c r="J8111" t="str">
        <f t="shared" si="383"/>
        <v>RL90.2</v>
      </c>
    </row>
    <row r="8112" spans="1:10">
      <c r="A8112" s="24" t="s">
        <v>6241</v>
      </c>
      <c r="B8112" s="25">
        <v>1</v>
      </c>
      <c r="C8112" s="24" t="s">
        <v>1558</v>
      </c>
      <c r="D8112" s="24" t="s">
        <v>1076</v>
      </c>
      <c r="E8112" s="25">
        <v>1</v>
      </c>
      <c r="F8112" s="24" t="s">
        <v>6242</v>
      </c>
      <c r="G8112" t="str">
        <f t="shared" si="381"/>
        <v>R_APK.1</v>
      </c>
      <c r="H8112" t="str">
        <f t="shared" si="382"/>
        <v>N29024596</v>
      </c>
      <c r="I8112" s="26" t="str">
        <f>H8112&amp;"x"&amp;COUNTIF($H$5:H8112,H8112)</f>
        <v>N29024596x1</v>
      </c>
      <c r="J8112" t="str">
        <f t="shared" si="383"/>
        <v>R_APK.1</v>
      </c>
    </row>
    <row r="8113" spans="1:10">
      <c r="A8113" s="24" t="s">
        <v>6241</v>
      </c>
      <c r="B8113" s="25">
        <v>2</v>
      </c>
      <c r="C8113" s="24" t="s">
        <v>1558</v>
      </c>
      <c r="D8113" s="24" t="s">
        <v>1076</v>
      </c>
      <c r="E8113" s="25">
        <v>2</v>
      </c>
      <c r="F8113" s="24" t="s">
        <v>3108</v>
      </c>
      <c r="G8113" t="str">
        <f t="shared" si="381"/>
        <v>R_APK.2</v>
      </c>
      <c r="H8113" t="str">
        <f t="shared" si="382"/>
        <v>3V3</v>
      </c>
      <c r="I8113" s="26" t="str">
        <f>H8113&amp;"x"&amp;COUNTIF($H$5:H8113,H8113)</f>
        <v>3V3x360</v>
      </c>
      <c r="J8113" t="str">
        <f t="shared" si="383"/>
        <v>R_APK.2</v>
      </c>
    </row>
    <row r="8114" spans="1:10">
      <c r="A8114" s="24" t="s">
        <v>6243</v>
      </c>
      <c r="B8114" s="25">
        <v>1</v>
      </c>
      <c r="C8114" s="24" t="s">
        <v>1558</v>
      </c>
      <c r="D8114" s="24" t="s">
        <v>1076</v>
      </c>
      <c r="E8114" s="25">
        <v>1</v>
      </c>
      <c r="F8114" s="24" t="s">
        <v>6244</v>
      </c>
      <c r="G8114" t="str">
        <f t="shared" si="381"/>
        <v>R_LOF1.1</v>
      </c>
      <c r="H8114" t="str">
        <f t="shared" si="382"/>
        <v>N29027208</v>
      </c>
      <c r="I8114" s="26" t="str">
        <f>H8114&amp;"x"&amp;COUNTIF($H$5:H8114,H8114)</f>
        <v>N29027208x1</v>
      </c>
      <c r="J8114" t="str">
        <f t="shared" si="383"/>
        <v>R_LOF1.1</v>
      </c>
    </row>
    <row r="8115" spans="1:10">
      <c r="A8115" s="24" t="s">
        <v>6243</v>
      </c>
      <c r="B8115" s="25">
        <v>2</v>
      </c>
      <c r="C8115" s="24" t="s">
        <v>1558</v>
      </c>
      <c r="D8115" s="24" t="s">
        <v>1076</v>
      </c>
      <c r="E8115" s="25">
        <v>2</v>
      </c>
      <c r="F8115" s="24" t="s">
        <v>3108</v>
      </c>
      <c r="G8115" t="str">
        <f t="shared" si="381"/>
        <v>R_LOF1.2</v>
      </c>
      <c r="H8115" t="str">
        <f t="shared" si="382"/>
        <v>3V3</v>
      </c>
      <c r="I8115" s="26" t="str">
        <f>H8115&amp;"x"&amp;COUNTIF($H$5:H8115,H8115)</f>
        <v>3V3x361</v>
      </c>
      <c r="J8115" t="str">
        <f t="shared" si="383"/>
        <v>R_LOF1.2</v>
      </c>
    </row>
    <row r="8116" spans="1:10">
      <c r="A8116" s="24" t="s">
        <v>6245</v>
      </c>
      <c r="B8116" s="25">
        <v>1</v>
      </c>
      <c r="C8116" s="24" t="s">
        <v>1558</v>
      </c>
      <c r="D8116" s="24" t="s">
        <v>1076</v>
      </c>
      <c r="E8116" s="25">
        <v>1</v>
      </c>
      <c r="F8116" s="24" t="s">
        <v>6246</v>
      </c>
      <c r="G8116" t="str">
        <f t="shared" si="381"/>
        <v>R_LOF2.1</v>
      </c>
      <c r="H8116" t="str">
        <f t="shared" si="382"/>
        <v>N29027989</v>
      </c>
      <c r="I8116" s="26" t="str">
        <f>H8116&amp;"x"&amp;COUNTIF($H$5:H8116,H8116)</f>
        <v>N29027989x1</v>
      </c>
      <c r="J8116" t="str">
        <f t="shared" si="383"/>
        <v>R_LOF2.1</v>
      </c>
    </row>
    <row r="8117" spans="1:10">
      <c r="A8117" s="24" t="s">
        <v>6245</v>
      </c>
      <c r="B8117" s="25">
        <v>2</v>
      </c>
      <c r="C8117" s="24" t="s">
        <v>1558</v>
      </c>
      <c r="D8117" s="24" t="s">
        <v>1076</v>
      </c>
      <c r="E8117" s="25">
        <v>2</v>
      </c>
      <c r="F8117" s="24" t="s">
        <v>3108</v>
      </c>
      <c r="G8117" t="str">
        <f t="shared" si="381"/>
        <v>R_LOF2.2</v>
      </c>
      <c r="H8117" t="str">
        <f t="shared" si="382"/>
        <v>3V3</v>
      </c>
      <c r="I8117" s="26" t="str">
        <f>H8117&amp;"x"&amp;COUNTIF($H$5:H8117,H8117)</f>
        <v>3V3x362</v>
      </c>
      <c r="J8117" t="str">
        <f t="shared" si="383"/>
        <v>R_LOF2.2</v>
      </c>
    </row>
    <row r="8118" spans="1:10">
      <c r="A8118" s="24" t="s">
        <v>6247</v>
      </c>
      <c r="B8118" s="25">
        <v>1</v>
      </c>
      <c r="C8118" s="24" t="s">
        <v>1558</v>
      </c>
      <c r="D8118" s="24" t="s">
        <v>1076</v>
      </c>
      <c r="E8118" s="25">
        <v>1</v>
      </c>
      <c r="F8118" s="24" t="s">
        <v>6248</v>
      </c>
      <c r="G8118" t="str">
        <f t="shared" si="381"/>
        <v>R_LOS1.1</v>
      </c>
      <c r="H8118" t="str">
        <f t="shared" si="382"/>
        <v>N29028479</v>
      </c>
      <c r="I8118" s="26" t="str">
        <f>H8118&amp;"x"&amp;COUNTIF($H$5:H8118,H8118)</f>
        <v>N29028479x1</v>
      </c>
      <c r="J8118" t="str">
        <f t="shared" si="383"/>
        <v>R_LOS1.1</v>
      </c>
    </row>
    <row r="8119" spans="1:10">
      <c r="A8119" s="24" t="s">
        <v>6247</v>
      </c>
      <c r="B8119" s="25">
        <v>2</v>
      </c>
      <c r="C8119" s="24" t="s">
        <v>1558</v>
      </c>
      <c r="D8119" s="24" t="s">
        <v>1076</v>
      </c>
      <c r="E8119" s="25">
        <v>2</v>
      </c>
      <c r="F8119" s="24" t="s">
        <v>3108</v>
      </c>
      <c r="G8119" t="str">
        <f t="shared" si="381"/>
        <v>R_LOS1.2</v>
      </c>
      <c r="H8119" t="str">
        <f t="shared" si="382"/>
        <v>3V3</v>
      </c>
      <c r="I8119" s="26" t="str">
        <f>H8119&amp;"x"&amp;COUNTIF($H$5:H8119,H8119)</f>
        <v>3V3x363</v>
      </c>
      <c r="J8119" t="str">
        <f t="shared" si="383"/>
        <v>R_LOS1.2</v>
      </c>
    </row>
    <row r="8120" spans="1:10">
      <c r="A8120" s="24" t="s">
        <v>6249</v>
      </c>
      <c r="B8120" s="25">
        <v>1</v>
      </c>
      <c r="C8120" s="24" t="s">
        <v>1558</v>
      </c>
      <c r="D8120" s="24" t="s">
        <v>1076</v>
      </c>
      <c r="E8120" s="25">
        <v>1</v>
      </c>
      <c r="F8120" s="24" t="s">
        <v>6250</v>
      </c>
      <c r="G8120" t="str">
        <f t="shared" si="381"/>
        <v>R_LOS2.1</v>
      </c>
      <c r="H8120" t="str">
        <f t="shared" si="382"/>
        <v>N29028521</v>
      </c>
      <c r="I8120" s="26" t="str">
        <f>H8120&amp;"x"&amp;COUNTIF($H$5:H8120,H8120)</f>
        <v>N29028521x1</v>
      </c>
      <c r="J8120" t="str">
        <f t="shared" si="383"/>
        <v>R_LOS2.1</v>
      </c>
    </row>
    <row r="8121" spans="1:10">
      <c r="A8121" s="24" t="s">
        <v>6249</v>
      </c>
      <c r="B8121" s="25">
        <v>2</v>
      </c>
      <c r="C8121" s="24" t="s">
        <v>1558</v>
      </c>
      <c r="D8121" s="24" t="s">
        <v>1076</v>
      </c>
      <c r="E8121" s="25">
        <v>2</v>
      </c>
      <c r="F8121" s="24" t="s">
        <v>3108</v>
      </c>
      <c r="G8121" t="str">
        <f t="shared" si="381"/>
        <v>R_LOS2.2</v>
      </c>
      <c r="H8121" t="str">
        <f t="shared" si="382"/>
        <v>3V3</v>
      </c>
      <c r="I8121" s="26" t="str">
        <f>H8121&amp;"x"&amp;COUNTIF($H$5:H8121,H8121)</f>
        <v>3V3x364</v>
      </c>
      <c r="J8121" t="str">
        <f t="shared" si="383"/>
        <v>R_LOS2.2</v>
      </c>
    </row>
    <row r="8122" spans="1:10">
      <c r="A8122" s="24" t="s">
        <v>6251</v>
      </c>
      <c r="B8122" s="25">
        <v>1</v>
      </c>
      <c r="C8122" s="24" t="s">
        <v>1558</v>
      </c>
      <c r="D8122" s="24" t="s">
        <v>1076</v>
      </c>
      <c r="E8122" s="25">
        <v>1</v>
      </c>
      <c r="F8122" s="24" t="s">
        <v>6252</v>
      </c>
      <c r="G8122" t="str">
        <f t="shared" si="381"/>
        <v>R_RL1.1</v>
      </c>
      <c r="H8122" t="str">
        <f t="shared" si="382"/>
        <v>N29020494</v>
      </c>
      <c r="I8122" s="26" t="str">
        <f>H8122&amp;"x"&amp;COUNTIF($H$5:H8122,H8122)</f>
        <v>N29020494x1</v>
      </c>
      <c r="J8122" t="str">
        <f t="shared" si="383"/>
        <v>R_RL1.1</v>
      </c>
    </row>
    <row r="8123" spans="1:10">
      <c r="A8123" s="24" t="s">
        <v>6251</v>
      </c>
      <c r="B8123" s="25">
        <v>2</v>
      </c>
      <c r="C8123" s="24" t="s">
        <v>1558</v>
      </c>
      <c r="D8123" s="24" t="s">
        <v>1076</v>
      </c>
      <c r="E8123" s="25">
        <v>2</v>
      </c>
      <c r="F8123" s="24" t="s">
        <v>3108</v>
      </c>
      <c r="G8123" t="str">
        <f t="shared" si="381"/>
        <v>R_RL1.2</v>
      </c>
      <c r="H8123" t="str">
        <f t="shared" si="382"/>
        <v>3V3</v>
      </c>
      <c r="I8123" s="26" t="str">
        <f>H8123&amp;"x"&amp;COUNTIF($H$5:H8123,H8123)</f>
        <v>3V3x365</v>
      </c>
      <c r="J8123" t="str">
        <f t="shared" si="383"/>
        <v>R_RL1.2</v>
      </c>
    </row>
    <row r="8124" spans="1:10">
      <c r="A8124" s="24" t="s">
        <v>6253</v>
      </c>
      <c r="B8124" s="25">
        <v>1</v>
      </c>
      <c r="C8124" s="24" t="s">
        <v>1558</v>
      </c>
      <c r="D8124" s="24" t="s">
        <v>1076</v>
      </c>
      <c r="E8124" s="25">
        <v>1</v>
      </c>
      <c r="F8124" s="24" t="s">
        <v>6254</v>
      </c>
      <c r="G8124" t="str">
        <f t="shared" si="381"/>
        <v>R_RL2.1</v>
      </c>
      <c r="H8124" t="str">
        <f t="shared" si="382"/>
        <v>N29020744</v>
      </c>
      <c r="I8124" s="26" t="str">
        <f>H8124&amp;"x"&amp;COUNTIF($H$5:H8124,H8124)</f>
        <v>N29020744x1</v>
      </c>
      <c r="J8124" t="str">
        <f t="shared" si="383"/>
        <v>R_RL2.1</v>
      </c>
    </row>
    <row r="8125" spans="1:10">
      <c r="A8125" s="24" t="s">
        <v>6253</v>
      </c>
      <c r="B8125" s="25">
        <v>2</v>
      </c>
      <c r="C8125" s="24" t="s">
        <v>1558</v>
      </c>
      <c r="D8125" s="24" t="s">
        <v>1076</v>
      </c>
      <c r="E8125" s="25">
        <v>2</v>
      </c>
      <c r="F8125" s="24" t="s">
        <v>3108</v>
      </c>
      <c r="G8125" t="str">
        <f t="shared" si="381"/>
        <v>R_RL2.2</v>
      </c>
      <c r="H8125" t="str">
        <f t="shared" si="382"/>
        <v>3V3</v>
      </c>
      <c r="I8125" s="26" t="str">
        <f>H8125&amp;"x"&amp;COUNTIF($H$5:H8125,H8125)</f>
        <v>3V3x366</v>
      </c>
      <c r="J8125" t="str">
        <f t="shared" si="383"/>
        <v>R_RL2.2</v>
      </c>
    </row>
    <row r="8126" spans="1:10">
      <c r="A8126" s="24" t="s">
        <v>6255</v>
      </c>
      <c r="B8126" s="25">
        <v>1</v>
      </c>
      <c r="C8126" s="24" t="s">
        <v>1558</v>
      </c>
      <c r="D8126" s="24" t="s">
        <v>1076</v>
      </c>
      <c r="E8126" s="25">
        <v>1</v>
      </c>
      <c r="F8126" s="24" t="s">
        <v>6256</v>
      </c>
      <c r="G8126" t="str">
        <f t="shared" si="381"/>
        <v>R_RL3.1</v>
      </c>
      <c r="H8126" t="str">
        <f t="shared" si="382"/>
        <v>N29020834</v>
      </c>
      <c r="I8126" s="26" t="str">
        <f>H8126&amp;"x"&amp;COUNTIF($H$5:H8126,H8126)</f>
        <v>N29020834x1</v>
      </c>
      <c r="J8126" t="str">
        <f t="shared" si="383"/>
        <v>R_RL3.1</v>
      </c>
    </row>
    <row r="8127" spans="1:10">
      <c r="A8127" s="24" t="s">
        <v>6255</v>
      </c>
      <c r="B8127" s="25">
        <v>2</v>
      </c>
      <c r="C8127" s="24" t="s">
        <v>1558</v>
      </c>
      <c r="D8127" s="24" t="s">
        <v>1076</v>
      </c>
      <c r="E8127" s="25">
        <v>2</v>
      </c>
      <c r="F8127" s="24" t="s">
        <v>3108</v>
      </c>
      <c r="G8127" t="str">
        <f t="shared" si="381"/>
        <v>R_RL3.2</v>
      </c>
      <c r="H8127" t="str">
        <f t="shared" si="382"/>
        <v>3V3</v>
      </c>
      <c r="I8127" s="26" t="str">
        <f>H8127&amp;"x"&amp;COUNTIF($H$5:H8127,H8127)</f>
        <v>3V3x367</v>
      </c>
      <c r="J8127" t="str">
        <f t="shared" si="383"/>
        <v>R_RL3.2</v>
      </c>
    </row>
    <row r="8128" spans="1:10">
      <c r="A8128" s="24" t="s">
        <v>6257</v>
      </c>
      <c r="B8128" s="25">
        <v>1</v>
      </c>
      <c r="C8128" s="24" t="s">
        <v>1558</v>
      </c>
      <c r="D8128" s="24" t="s">
        <v>1076</v>
      </c>
      <c r="E8128" s="25">
        <v>1</v>
      </c>
      <c r="F8128" s="24" t="s">
        <v>6258</v>
      </c>
      <c r="G8128" t="str">
        <f t="shared" si="381"/>
        <v>R_RL4.1</v>
      </c>
      <c r="H8128" t="str">
        <f t="shared" si="382"/>
        <v>N29020934</v>
      </c>
      <c r="I8128" s="26" t="str">
        <f>H8128&amp;"x"&amp;COUNTIF($H$5:H8128,H8128)</f>
        <v>N29020934x1</v>
      </c>
      <c r="J8128" t="str">
        <f t="shared" si="383"/>
        <v>R_RL4.1</v>
      </c>
    </row>
    <row r="8129" spans="1:10">
      <c r="A8129" s="24" t="s">
        <v>6257</v>
      </c>
      <c r="B8129" s="25">
        <v>2</v>
      </c>
      <c r="C8129" s="24" t="s">
        <v>1558</v>
      </c>
      <c r="D8129" s="24" t="s">
        <v>1076</v>
      </c>
      <c r="E8129" s="25">
        <v>2</v>
      </c>
      <c r="F8129" s="24" t="s">
        <v>3108</v>
      </c>
      <c r="G8129" t="str">
        <f t="shared" si="381"/>
        <v>R_RL4.2</v>
      </c>
      <c r="H8129" t="str">
        <f t="shared" si="382"/>
        <v>3V3</v>
      </c>
      <c r="I8129" s="26" t="str">
        <f>H8129&amp;"x"&amp;COUNTIF($H$5:H8129,H8129)</f>
        <v>3V3x368</v>
      </c>
      <c r="J8129" t="str">
        <f t="shared" si="383"/>
        <v>R_RL4.2</v>
      </c>
    </row>
    <row r="8130" spans="1:10">
      <c r="A8130" s="24" t="s">
        <v>6259</v>
      </c>
      <c r="B8130" s="25">
        <v>1</v>
      </c>
      <c r="C8130" s="24" t="s">
        <v>1558</v>
      </c>
      <c r="D8130" s="24" t="s">
        <v>1076</v>
      </c>
      <c r="E8130" s="25">
        <v>1</v>
      </c>
      <c r="F8130" s="24" t="s">
        <v>6260</v>
      </c>
      <c r="G8130" t="str">
        <f t="shared" si="381"/>
        <v>R_RL5.1</v>
      </c>
      <c r="H8130" t="str">
        <f t="shared" si="382"/>
        <v>N29021029</v>
      </c>
      <c r="I8130" s="26" t="str">
        <f>H8130&amp;"x"&amp;COUNTIF($H$5:H8130,H8130)</f>
        <v>N29021029x1</v>
      </c>
      <c r="J8130" t="str">
        <f t="shared" si="383"/>
        <v>R_RL5.1</v>
      </c>
    </row>
    <row r="8131" spans="1:10">
      <c r="A8131" s="24" t="s">
        <v>6259</v>
      </c>
      <c r="B8131" s="25">
        <v>2</v>
      </c>
      <c r="C8131" s="24" t="s">
        <v>1558</v>
      </c>
      <c r="D8131" s="24" t="s">
        <v>1076</v>
      </c>
      <c r="E8131" s="25">
        <v>2</v>
      </c>
      <c r="F8131" s="24" t="s">
        <v>3108</v>
      </c>
      <c r="G8131" t="str">
        <f t="shared" si="381"/>
        <v>R_RL5.2</v>
      </c>
      <c r="H8131" t="str">
        <f t="shared" si="382"/>
        <v>3V3</v>
      </c>
      <c r="I8131" s="26" t="str">
        <f>H8131&amp;"x"&amp;COUNTIF($H$5:H8131,H8131)</f>
        <v>3V3x369</v>
      </c>
      <c r="J8131" t="str">
        <f t="shared" si="383"/>
        <v>R_RL5.2</v>
      </c>
    </row>
    <row r="8132" spans="1:10">
      <c r="A8132" s="24" t="s">
        <v>6261</v>
      </c>
      <c r="B8132" s="25">
        <v>1</v>
      </c>
      <c r="C8132" s="24" t="s">
        <v>1558</v>
      </c>
      <c r="D8132" s="24" t="s">
        <v>1076</v>
      </c>
      <c r="E8132" s="25">
        <v>1</v>
      </c>
      <c r="F8132" s="24" t="s">
        <v>6262</v>
      </c>
      <c r="G8132" t="str">
        <f t="shared" si="381"/>
        <v>R_RL6.1</v>
      </c>
      <c r="H8132" t="str">
        <f t="shared" si="382"/>
        <v>N29021133</v>
      </c>
      <c r="I8132" s="26" t="str">
        <f>H8132&amp;"x"&amp;COUNTIF($H$5:H8132,H8132)</f>
        <v>N29021133x1</v>
      </c>
      <c r="J8132" t="str">
        <f t="shared" si="383"/>
        <v>R_RL6.1</v>
      </c>
    </row>
    <row r="8133" spans="1:10">
      <c r="A8133" s="24" t="s">
        <v>6261</v>
      </c>
      <c r="B8133" s="25">
        <v>2</v>
      </c>
      <c r="C8133" s="24" t="s">
        <v>1558</v>
      </c>
      <c r="D8133" s="24" t="s">
        <v>1076</v>
      </c>
      <c r="E8133" s="25">
        <v>2</v>
      </c>
      <c r="F8133" s="24" t="s">
        <v>3108</v>
      </c>
      <c r="G8133" t="str">
        <f t="shared" si="381"/>
        <v>R_RL6.2</v>
      </c>
      <c r="H8133" t="str">
        <f t="shared" si="382"/>
        <v>3V3</v>
      </c>
      <c r="I8133" s="26" t="str">
        <f>H8133&amp;"x"&amp;COUNTIF($H$5:H8133,H8133)</f>
        <v>3V3x370</v>
      </c>
      <c r="J8133" t="str">
        <f t="shared" si="383"/>
        <v>R_RL6.2</v>
      </c>
    </row>
    <row r="8134" spans="1:10">
      <c r="A8134" s="24" t="s">
        <v>6263</v>
      </c>
      <c r="B8134" s="25">
        <v>1</v>
      </c>
      <c r="C8134" s="24" t="s">
        <v>1558</v>
      </c>
      <c r="D8134" s="24" t="s">
        <v>1076</v>
      </c>
      <c r="E8134" s="25">
        <v>1</v>
      </c>
      <c r="F8134" s="24" t="s">
        <v>6264</v>
      </c>
      <c r="G8134" t="str">
        <f t="shared" ref="G8134:G8197" si="384">A8134&amp;"."&amp;B8134</f>
        <v>R_RL7.1</v>
      </c>
      <c r="H8134" t="str">
        <f t="shared" ref="H8134:H8197" si="385">F8134</f>
        <v>N29021231</v>
      </c>
      <c r="I8134" s="26" t="str">
        <f>H8134&amp;"x"&amp;COUNTIF($H$5:H8134,H8134)</f>
        <v>N29021231x1</v>
      </c>
      <c r="J8134" t="str">
        <f t="shared" ref="J8134:J8197" si="386">G8134</f>
        <v>R_RL7.1</v>
      </c>
    </row>
    <row r="8135" spans="1:10">
      <c r="A8135" s="24" t="s">
        <v>6263</v>
      </c>
      <c r="B8135" s="25">
        <v>2</v>
      </c>
      <c r="C8135" s="24" t="s">
        <v>1558</v>
      </c>
      <c r="D8135" s="24" t="s">
        <v>1076</v>
      </c>
      <c r="E8135" s="25">
        <v>2</v>
      </c>
      <c r="F8135" s="24" t="s">
        <v>3108</v>
      </c>
      <c r="G8135" t="str">
        <f t="shared" si="384"/>
        <v>R_RL7.2</v>
      </c>
      <c r="H8135" t="str">
        <f t="shared" si="385"/>
        <v>3V3</v>
      </c>
      <c r="I8135" s="26" t="str">
        <f>H8135&amp;"x"&amp;COUNTIF($H$5:H8135,H8135)</f>
        <v>3V3x371</v>
      </c>
      <c r="J8135" t="str">
        <f t="shared" si="386"/>
        <v>R_RL7.2</v>
      </c>
    </row>
    <row r="8136" spans="1:10">
      <c r="A8136" s="24" t="s">
        <v>6265</v>
      </c>
      <c r="B8136" s="25">
        <v>1</v>
      </c>
      <c r="C8136" s="24" t="s">
        <v>1558</v>
      </c>
      <c r="D8136" s="24" t="s">
        <v>1076</v>
      </c>
      <c r="E8136" s="25">
        <v>1</v>
      </c>
      <c r="F8136" s="24" t="s">
        <v>6266</v>
      </c>
      <c r="G8136" t="str">
        <f t="shared" si="384"/>
        <v>R_RL8.1</v>
      </c>
      <c r="H8136" t="str">
        <f t="shared" si="385"/>
        <v>N29021331</v>
      </c>
      <c r="I8136" s="26" t="str">
        <f>H8136&amp;"x"&amp;COUNTIF($H$5:H8136,H8136)</f>
        <v>N29021331x1</v>
      </c>
      <c r="J8136" t="str">
        <f t="shared" si="386"/>
        <v>R_RL8.1</v>
      </c>
    </row>
    <row r="8137" spans="1:10">
      <c r="A8137" s="24" t="s">
        <v>6265</v>
      </c>
      <c r="B8137" s="25">
        <v>2</v>
      </c>
      <c r="C8137" s="24" t="s">
        <v>1558</v>
      </c>
      <c r="D8137" s="24" t="s">
        <v>1076</v>
      </c>
      <c r="E8137" s="25">
        <v>2</v>
      </c>
      <c r="F8137" s="24" t="s">
        <v>3108</v>
      </c>
      <c r="G8137" t="str">
        <f t="shared" si="384"/>
        <v>R_RL8.2</v>
      </c>
      <c r="H8137" t="str">
        <f t="shared" si="385"/>
        <v>3V3</v>
      </c>
      <c r="I8137" s="26" t="str">
        <f>H8137&amp;"x"&amp;COUNTIF($H$5:H8137,H8137)</f>
        <v>3V3x372</v>
      </c>
      <c r="J8137" t="str">
        <f t="shared" si="386"/>
        <v>R_RL8.2</v>
      </c>
    </row>
    <row r="8138" spans="1:10">
      <c r="A8138" s="24" t="s">
        <v>6267</v>
      </c>
      <c r="B8138" s="25">
        <v>1</v>
      </c>
      <c r="C8138" s="24" t="s">
        <v>1558</v>
      </c>
      <c r="D8138" s="24" t="s">
        <v>1076</v>
      </c>
      <c r="E8138" s="25">
        <v>1</v>
      </c>
      <c r="F8138" s="24" t="s">
        <v>6268</v>
      </c>
      <c r="G8138" t="str">
        <f t="shared" si="384"/>
        <v>R_RL9.1</v>
      </c>
      <c r="H8138" t="str">
        <f t="shared" si="385"/>
        <v>N29021433</v>
      </c>
      <c r="I8138" s="26" t="str">
        <f>H8138&amp;"x"&amp;COUNTIF($H$5:H8138,H8138)</f>
        <v>N29021433x1</v>
      </c>
      <c r="J8138" t="str">
        <f t="shared" si="386"/>
        <v>R_RL9.1</v>
      </c>
    </row>
    <row r="8139" spans="1:10">
      <c r="A8139" s="24" t="s">
        <v>6267</v>
      </c>
      <c r="B8139" s="25">
        <v>2</v>
      </c>
      <c r="C8139" s="24" t="s">
        <v>1558</v>
      </c>
      <c r="D8139" s="24" t="s">
        <v>1076</v>
      </c>
      <c r="E8139" s="25">
        <v>2</v>
      </c>
      <c r="F8139" s="24" t="s">
        <v>3108</v>
      </c>
      <c r="G8139" t="str">
        <f t="shared" si="384"/>
        <v>R_RL9.2</v>
      </c>
      <c r="H8139" t="str">
        <f t="shared" si="385"/>
        <v>3V3</v>
      </c>
      <c r="I8139" s="26" t="str">
        <f>H8139&amp;"x"&amp;COUNTIF($H$5:H8139,H8139)</f>
        <v>3V3x373</v>
      </c>
      <c r="J8139" t="str">
        <f t="shared" si="386"/>
        <v>R_RL9.2</v>
      </c>
    </row>
    <row r="8140" spans="1:10">
      <c r="A8140" s="24" t="s">
        <v>6269</v>
      </c>
      <c r="B8140" s="25">
        <v>1</v>
      </c>
      <c r="C8140" s="24" t="s">
        <v>1558</v>
      </c>
      <c r="D8140" s="24" t="s">
        <v>1076</v>
      </c>
      <c r="E8140" s="25">
        <v>1</v>
      </c>
      <c r="F8140" s="24" t="s">
        <v>6270</v>
      </c>
      <c r="G8140" t="str">
        <f t="shared" si="384"/>
        <v>R_RL10.1</v>
      </c>
      <c r="H8140" t="str">
        <f t="shared" si="385"/>
        <v>N29021537</v>
      </c>
      <c r="I8140" s="26" t="str">
        <f>H8140&amp;"x"&amp;COUNTIF($H$5:H8140,H8140)</f>
        <v>N29021537x1</v>
      </c>
      <c r="J8140" t="str">
        <f t="shared" si="386"/>
        <v>R_RL10.1</v>
      </c>
    </row>
    <row r="8141" spans="1:10">
      <c r="A8141" s="24" t="s">
        <v>6269</v>
      </c>
      <c r="B8141" s="25">
        <v>2</v>
      </c>
      <c r="C8141" s="24" t="s">
        <v>1558</v>
      </c>
      <c r="D8141" s="24" t="s">
        <v>1076</v>
      </c>
      <c r="E8141" s="25">
        <v>2</v>
      </c>
      <c r="F8141" s="24" t="s">
        <v>3108</v>
      </c>
      <c r="G8141" t="str">
        <f t="shared" si="384"/>
        <v>R_RL10.2</v>
      </c>
      <c r="H8141" t="str">
        <f t="shared" si="385"/>
        <v>3V3</v>
      </c>
      <c r="I8141" s="26" t="str">
        <f>H8141&amp;"x"&amp;COUNTIF($H$5:H8141,H8141)</f>
        <v>3V3x374</v>
      </c>
      <c r="J8141" t="str">
        <f t="shared" si="386"/>
        <v>R_RL10.2</v>
      </c>
    </row>
    <row r="8142" spans="1:10">
      <c r="A8142" s="24" t="s">
        <v>6271</v>
      </c>
      <c r="B8142" s="25">
        <v>1</v>
      </c>
      <c r="C8142" s="24" t="s">
        <v>1558</v>
      </c>
      <c r="D8142" s="24" t="s">
        <v>1076</v>
      </c>
      <c r="E8142" s="25">
        <v>1</v>
      </c>
      <c r="F8142" s="24" t="s">
        <v>6272</v>
      </c>
      <c r="G8142" t="str">
        <f t="shared" si="384"/>
        <v>R_RL11.1</v>
      </c>
      <c r="H8142" t="str">
        <f t="shared" si="385"/>
        <v>N29021643</v>
      </c>
      <c r="I8142" s="26" t="str">
        <f>H8142&amp;"x"&amp;COUNTIF($H$5:H8142,H8142)</f>
        <v>N29021643x1</v>
      </c>
      <c r="J8142" t="str">
        <f t="shared" si="386"/>
        <v>R_RL11.1</v>
      </c>
    </row>
    <row r="8143" spans="1:10">
      <c r="A8143" s="24" t="s">
        <v>6271</v>
      </c>
      <c r="B8143" s="25">
        <v>2</v>
      </c>
      <c r="C8143" s="24" t="s">
        <v>1558</v>
      </c>
      <c r="D8143" s="24" t="s">
        <v>1076</v>
      </c>
      <c r="E8143" s="25">
        <v>2</v>
      </c>
      <c r="F8143" s="24" t="s">
        <v>3108</v>
      </c>
      <c r="G8143" t="str">
        <f t="shared" si="384"/>
        <v>R_RL11.2</v>
      </c>
      <c r="H8143" t="str">
        <f t="shared" si="385"/>
        <v>3V3</v>
      </c>
      <c r="I8143" s="26" t="str">
        <f>H8143&amp;"x"&amp;COUNTIF($H$5:H8143,H8143)</f>
        <v>3V3x375</v>
      </c>
      <c r="J8143" t="str">
        <f t="shared" si="386"/>
        <v>R_RL11.2</v>
      </c>
    </row>
    <row r="8144" spans="1:10">
      <c r="A8144" s="24" t="s">
        <v>6273</v>
      </c>
      <c r="B8144" s="25">
        <v>1</v>
      </c>
      <c r="C8144" s="24" t="s">
        <v>1558</v>
      </c>
      <c r="D8144" s="24" t="s">
        <v>1076</v>
      </c>
      <c r="E8144" s="25">
        <v>1</v>
      </c>
      <c r="F8144" s="24" t="s">
        <v>6274</v>
      </c>
      <c r="G8144" t="str">
        <f t="shared" si="384"/>
        <v>R_RL12.1</v>
      </c>
      <c r="H8144" t="str">
        <f t="shared" si="385"/>
        <v>N29021751</v>
      </c>
      <c r="I8144" s="26" t="str">
        <f>H8144&amp;"x"&amp;COUNTIF($H$5:H8144,H8144)</f>
        <v>N29021751x1</v>
      </c>
      <c r="J8144" t="str">
        <f t="shared" si="386"/>
        <v>R_RL12.1</v>
      </c>
    </row>
    <row r="8145" spans="1:10">
      <c r="A8145" s="24" t="s">
        <v>6273</v>
      </c>
      <c r="B8145" s="25">
        <v>2</v>
      </c>
      <c r="C8145" s="24" t="s">
        <v>1558</v>
      </c>
      <c r="D8145" s="24" t="s">
        <v>1076</v>
      </c>
      <c r="E8145" s="25">
        <v>2</v>
      </c>
      <c r="F8145" s="24" t="s">
        <v>3108</v>
      </c>
      <c r="G8145" t="str">
        <f t="shared" si="384"/>
        <v>R_RL12.2</v>
      </c>
      <c r="H8145" t="str">
        <f t="shared" si="385"/>
        <v>3V3</v>
      </c>
      <c r="I8145" s="26" t="str">
        <f>H8145&amp;"x"&amp;COUNTIF($H$5:H8145,H8145)</f>
        <v>3V3x376</v>
      </c>
      <c r="J8145" t="str">
        <f t="shared" si="386"/>
        <v>R_RL12.2</v>
      </c>
    </row>
    <row r="8146" spans="1:10">
      <c r="A8146" s="24" t="s">
        <v>6275</v>
      </c>
      <c r="B8146" s="25">
        <v>1</v>
      </c>
      <c r="C8146" s="24" t="s">
        <v>1558</v>
      </c>
      <c r="D8146" s="24" t="s">
        <v>1076</v>
      </c>
      <c r="E8146" s="25">
        <v>1</v>
      </c>
      <c r="F8146" s="24" t="s">
        <v>6276</v>
      </c>
      <c r="G8146" t="str">
        <f t="shared" si="384"/>
        <v>R_RL13.1</v>
      </c>
      <c r="H8146" t="str">
        <f t="shared" si="385"/>
        <v>N29021861</v>
      </c>
      <c r="I8146" s="26" t="str">
        <f>H8146&amp;"x"&amp;COUNTIF($H$5:H8146,H8146)</f>
        <v>N29021861x1</v>
      </c>
      <c r="J8146" t="str">
        <f t="shared" si="386"/>
        <v>R_RL13.1</v>
      </c>
    </row>
    <row r="8147" spans="1:10">
      <c r="A8147" s="24" t="s">
        <v>6275</v>
      </c>
      <c r="B8147" s="25">
        <v>2</v>
      </c>
      <c r="C8147" s="24" t="s">
        <v>1558</v>
      </c>
      <c r="D8147" s="24" t="s">
        <v>1076</v>
      </c>
      <c r="E8147" s="25">
        <v>2</v>
      </c>
      <c r="F8147" s="24" t="s">
        <v>3108</v>
      </c>
      <c r="G8147" t="str">
        <f t="shared" si="384"/>
        <v>R_RL13.2</v>
      </c>
      <c r="H8147" t="str">
        <f t="shared" si="385"/>
        <v>3V3</v>
      </c>
      <c r="I8147" s="26" t="str">
        <f>H8147&amp;"x"&amp;COUNTIF($H$5:H8147,H8147)</f>
        <v>3V3x377</v>
      </c>
      <c r="J8147" t="str">
        <f t="shared" si="386"/>
        <v>R_RL13.2</v>
      </c>
    </row>
    <row r="8148" spans="1:10">
      <c r="A8148" s="24" t="s">
        <v>6277</v>
      </c>
      <c r="B8148" s="25">
        <v>1</v>
      </c>
      <c r="C8148" s="24" t="s">
        <v>1558</v>
      </c>
      <c r="D8148" s="24" t="s">
        <v>1076</v>
      </c>
      <c r="E8148" s="25">
        <v>1</v>
      </c>
      <c r="F8148" s="24" t="s">
        <v>6278</v>
      </c>
      <c r="G8148" t="str">
        <f t="shared" si="384"/>
        <v>R_RL14.1</v>
      </c>
      <c r="H8148" t="str">
        <f t="shared" si="385"/>
        <v>N29021973</v>
      </c>
      <c r="I8148" s="26" t="str">
        <f>H8148&amp;"x"&amp;COUNTIF($H$5:H8148,H8148)</f>
        <v>N29021973x1</v>
      </c>
      <c r="J8148" t="str">
        <f t="shared" si="386"/>
        <v>R_RL14.1</v>
      </c>
    </row>
    <row r="8149" spans="1:10">
      <c r="A8149" s="24" t="s">
        <v>6277</v>
      </c>
      <c r="B8149" s="25">
        <v>2</v>
      </c>
      <c r="C8149" s="24" t="s">
        <v>1558</v>
      </c>
      <c r="D8149" s="24" t="s">
        <v>1076</v>
      </c>
      <c r="E8149" s="25">
        <v>2</v>
      </c>
      <c r="F8149" s="24" t="s">
        <v>3108</v>
      </c>
      <c r="G8149" t="str">
        <f t="shared" si="384"/>
        <v>R_RL14.2</v>
      </c>
      <c r="H8149" t="str">
        <f t="shared" si="385"/>
        <v>3V3</v>
      </c>
      <c r="I8149" s="26" t="str">
        <f>H8149&amp;"x"&amp;COUNTIF($H$5:H8149,H8149)</f>
        <v>3V3x378</v>
      </c>
      <c r="J8149" t="str">
        <f t="shared" si="386"/>
        <v>R_RL14.2</v>
      </c>
    </row>
    <row r="8150" spans="1:10">
      <c r="A8150" s="24" t="s">
        <v>6279</v>
      </c>
      <c r="B8150" s="25">
        <v>1</v>
      </c>
      <c r="C8150" s="24" t="s">
        <v>1558</v>
      </c>
      <c r="D8150" s="24" t="s">
        <v>1076</v>
      </c>
      <c r="E8150" s="25">
        <v>1</v>
      </c>
      <c r="F8150" s="24" t="s">
        <v>6280</v>
      </c>
      <c r="G8150" t="str">
        <f t="shared" si="384"/>
        <v>R_RL15.1</v>
      </c>
      <c r="H8150" t="str">
        <f t="shared" si="385"/>
        <v>N29022088</v>
      </c>
      <c r="I8150" s="26" t="str">
        <f>H8150&amp;"x"&amp;COUNTIF($H$5:H8150,H8150)</f>
        <v>N29022088x1</v>
      </c>
      <c r="J8150" t="str">
        <f t="shared" si="386"/>
        <v>R_RL15.1</v>
      </c>
    </row>
    <row r="8151" spans="1:10">
      <c r="A8151" s="24" t="s">
        <v>6279</v>
      </c>
      <c r="B8151" s="25">
        <v>2</v>
      </c>
      <c r="C8151" s="24" t="s">
        <v>1558</v>
      </c>
      <c r="D8151" s="24" t="s">
        <v>1076</v>
      </c>
      <c r="E8151" s="25">
        <v>2</v>
      </c>
      <c r="F8151" s="24" t="s">
        <v>3108</v>
      </c>
      <c r="G8151" t="str">
        <f t="shared" si="384"/>
        <v>R_RL15.2</v>
      </c>
      <c r="H8151" t="str">
        <f t="shared" si="385"/>
        <v>3V3</v>
      </c>
      <c r="I8151" s="26" t="str">
        <f>H8151&amp;"x"&amp;COUNTIF($H$5:H8151,H8151)</f>
        <v>3V3x379</v>
      </c>
      <c r="J8151" t="str">
        <f t="shared" si="386"/>
        <v>R_RL15.2</v>
      </c>
    </row>
    <row r="8152" spans="1:10">
      <c r="A8152" s="24" t="s">
        <v>6281</v>
      </c>
      <c r="B8152" s="25">
        <v>1</v>
      </c>
      <c r="C8152" s="24" t="s">
        <v>1558</v>
      </c>
      <c r="D8152" s="24" t="s">
        <v>1076</v>
      </c>
      <c r="E8152" s="25">
        <v>1</v>
      </c>
      <c r="F8152" s="24" t="s">
        <v>6282</v>
      </c>
      <c r="G8152" t="str">
        <f t="shared" si="384"/>
        <v>R_RL16.1</v>
      </c>
      <c r="H8152" t="str">
        <f t="shared" si="385"/>
        <v>N29022204</v>
      </c>
      <c r="I8152" s="26" t="str">
        <f>H8152&amp;"x"&amp;COUNTIF($H$5:H8152,H8152)</f>
        <v>N29022204x1</v>
      </c>
      <c r="J8152" t="str">
        <f t="shared" si="386"/>
        <v>R_RL16.1</v>
      </c>
    </row>
    <row r="8153" spans="1:10">
      <c r="A8153" s="24" t="s">
        <v>6281</v>
      </c>
      <c r="B8153" s="25">
        <v>2</v>
      </c>
      <c r="C8153" s="24" t="s">
        <v>1558</v>
      </c>
      <c r="D8153" s="24" t="s">
        <v>1076</v>
      </c>
      <c r="E8153" s="25">
        <v>2</v>
      </c>
      <c r="F8153" s="24" t="s">
        <v>3108</v>
      </c>
      <c r="G8153" t="str">
        <f t="shared" si="384"/>
        <v>R_RL16.2</v>
      </c>
      <c r="H8153" t="str">
        <f t="shared" si="385"/>
        <v>3V3</v>
      </c>
      <c r="I8153" s="26" t="str">
        <f>H8153&amp;"x"&amp;COUNTIF($H$5:H8153,H8153)</f>
        <v>3V3x380</v>
      </c>
      <c r="J8153" t="str">
        <f t="shared" si="386"/>
        <v>R_RL16.2</v>
      </c>
    </row>
    <row r="8154" spans="1:10">
      <c r="A8154" s="24" t="s">
        <v>6283</v>
      </c>
      <c r="B8154" s="25">
        <v>1</v>
      </c>
      <c r="C8154" s="24" t="s">
        <v>1558</v>
      </c>
      <c r="D8154" s="24" t="s">
        <v>1076</v>
      </c>
      <c r="E8154" s="25">
        <v>1</v>
      </c>
      <c r="F8154" s="24" t="s">
        <v>6284</v>
      </c>
      <c r="G8154" t="str">
        <f t="shared" si="384"/>
        <v>R_RL17.1</v>
      </c>
      <c r="H8154" t="str">
        <f t="shared" si="385"/>
        <v>N29022322</v>
      </c>
      <c r="I8154" s="26" t="str">
        <f>H8154&amp;"x"&amp;COUNTIF($H$5:H8154,H8154)</f>
        <v>N29022322x1</v>
      </c>
      <c r="J8154" t="str">
        <f t="shared" si="386"/>
        <v>R_RL17.1</v>
      </c>
    </row>
    <row r="8155" spans="1:10">
      <c r="A8155" s="24" t="s">
        <v>6283</v>
      </c>
      <c r="B8155" s="25">
        <v>2</v>
      </c>
      <c r="C8155" s="24" t="s">
        <v>1558</v>
      </c>
      <c r="D8155" s="24" t="s">
        <v>1076</v>
      </c>
      <c r="E8155" s="25">
        <v>2</v>
      </c>
      <c r="F8155" s="24" t="s">
        <v>3108</v>
      </c>
      <c r="G8155" t="str">
        <f t="shared" si="384"/>
        <v>R_RL17.2</v>
      </c>
      <c r="H8155" t="str">
        <f t="shared" si="385"/>
        <v>3V3</v>
      </c>
      <c r="I8155" s="26" t="str">
        <f>H8155&amp;"x"&amp;COUNTIF($H$5:H8155,H8155)</f>
        <v>3V3x381</v>
      </c>
      <c r="J8155" t="str">
        <f t="shared" si="386"/>
        <v>R_RL17.2</v>
      </c>
    </row>
    <row r="8156" spans="1:10">
      <c r="A8156" s="24" t="s">
        <v>6285</v>
      </c>
      <c r="B8156" s="25">
        <v>1</v>
      </c>
      <c r="C8156" s="24" t="s">
        <v>1558</v>
      </c>
      <c r="D8156" s="24" t="s">
        <v>1076</v>
      </c>
      <c r="E8156" s="25">
        <v>1</v>
      </c>
      <c r="F8156" s="24" t="s">
        <v>6286</v>
      </c>
      <c r="G8156" t="str">
        <f t="shared" si="384"/>
        <v>R_RL18.1</v>
      </c>
      <c r="H8156" t="str">
        <f t="shared" si="385"/>
        <v>N29022442</v>
      </c>
      <c r="I8156" s="26" t="str">
        <f>H8156&amp;"x"&amp;COUNTIF($H$5:H8156,H8156)</f>
        <v>N29022442x1</v>
      </c>
      <c r="J8156" t="str">
        <f t="shared" si="386"/>
        <v>R_RL18.1</v>
      </c>
    </row>
    <row r="8157" spans="1:10">
      <c r="A8157" s="24" t="s">
        <v>6285</v>
      </c>
      <c r="B8157" s="25">
        <v>2</v>
      </c>
      <c r="C8157" s="24" t="s">
        <v>1558</v>
      </c>
      <c r="D8157" s="24" t="s">
        <v>1076</v>
      </c>
      <c r="E8157" s="25">
        <v>2</v>
      </c>
      <c r="F8157" s="24" t="s">
        <v>3108</v>
      </c>
      <c r="G8157" t="str">
        <f t="shared" si="384"/>
        <v>R_RL18.2</v>
      </c>
      <c r="H8157" t="str">
        <f t="shared" si="385"/>
        <v>3V3</v>
      </c>
      <c r="I8157" s="26" t="str">
        <f>H8157&amp;"x"&amp;COUNTIF($H$5:H8157,H8157)</f>
        <v>3V3x382</v>
      </c>
      <c r="J8157" t="str">
        <f t="shared" si="386"/>
        <v>R_RL18.2</v>
      </c>
    </row>
    <row r="8158" spans="1:10">
      <c r="A8158" s="24" t="s">
        <v>6287</v>
      </c>
      <c r="B8158" s="25">
        <v>1</v>
      </c>
      <c r="C8158" s="24" t="s">
        <v>1558</v>
      </c>
      <c r="D8158" s="24" t="s">
        <v>1076</v>
      </c>
      <c r="E8158" s="25">
        <v>1</v>
      </c>
      <c r="F8158" s="24" t="s">
        <v>6288</v>
      </c>
      <c r="G8158" t="str">
        <f t="shared" si="384"/>
        <v>R_RL19.1</v>
      </c>
      <c r="H8158" t="str">
        <f t="shared" si="385"/>
        <v>N29530071</v>
      </c>
      <c r="I8158" s="26" t="str">
        <f>H8158&amp;"x"&amp;COUNTIF($H$5:H8158,H8158)</f>
        <v>N29530071x1</v>
      </c>
      <c r="J8158" t="str">
        <f t="shared" si="386"/>
        <v>R_RL19.1</v>
      </c>
    </row>
    <row r="8159" spans="1:10">
      <c r="A8159" s="24" t="s">
        <v>6287</v>
      </c>
      <c r="B8159" s="25">
        <v>2</v>
      </c>
      <c r="C8159" s="24" t="s">
        <v>1558</v>
      </c>
      <c r="D8159" s="24" t="s">
        <v>1076</v>
      </c>
      <c r="E8159" s="25">
        <v>2</v>
      </c>
      <c r="F8159" s="24" t="s">
        <v>3108</v>
      </c>
      <c r="G8159" t="str">
        <f t="shared" si="384"/>
        <v>R_RL19.2</v>
      </c>
      <c r="H8159" t="str">
        <f t="shared" si="385"/>
        <v>3V3</v>
      </c>
      <c r="I8159" s="26" t="str">
        <f>H8159&amp;"x"&amp;COUNTIF($H$5:H8159,H8159)</f>
        <v>3V3x383</v>
      </c>
      <c r="J8159" t="str">
        <f t="shared" si="386"/>
        <v>R_RL19.2</v>
      </c>
    </row>
    <row r="8160" spans="1:10">
      <c r="A8160" s="24" t="s">
        <v>6289</v>
      </c>
      <c r="B8160" s="25">
        <v>1</v>
      </c>
      <c r="C8160" s="24" t="s">
        <v>1558</v>
      </c>
      <c r="D8160" s="24" t="s">
        <v>1076</v>
      </c>
      <c r="E8160" s="25">
        <v>1</v>
      </c>
      <c r="F8160" s="24" t="s">
        <v>6290</v>
      </c>
      <c r="G8160" t="str">
        <f t="shared" si="384"/>
        <v>R_RL20.1</v>
      </c>
      <c r="H8160" t="str">
        <f t="shared" si="385"/>
        <v>N29530118</v>
      </c>
      <c r="I8160" s="26" t="str">
        <f>H8160&amp;"x"&amp;COUNTIF($H$5:H8160,H8160)</f>
        <v>N29530118x1</v>
      </c>
      <c r="J8160" t="str">
        <f t="shared" si="386"/>
        <v>R_RL20.1</v>
      </c>
    </row>
    <row r="8161" spans="1:10">
      <c r="A8161" s="24" t="s">
        <v>6289</v>
      </c>
      <c r="B8161" s="25">
        <v>2</v>
      </c>
      <c r="C8161" s="24" t="s">
        <v>1558</v>
      </c>
      <c r="D8161" s="24" t="s">
        <v>1076</v>
      </c>
      <c r="E8161" s="25">
        <v>2</v>
      </c>
      <c r="F8161" s="24" t="s">
        <v>3108</v>
      </c>
      <c r="G8161" t="str">
        <f t="shared" si="384"/>
        <v>R_RL20.2</v>
      </c>
      <c r="H8161" t="str">
        <f t="shared" si="385"/>
        <v>3V3</v>
      </c>
      <c r="I8161" s="26" t="str">
        <f>H8161&amp;"x"&amp;COUNTIF($H$5:H8161,H8161)</f>
        <v>3V3x384</v>
      </c>
      <c r="J8161" t="str">
        <f t="shared" si="386"/>
        <v>R_RL20.2</v>
      </c>
    </row>
    <row r="8162" spans="1:10">
      <c r="A8162" s="24" t="s">
        <v>6291</v>
      </c>
      <c r="B8162" s="25">
        <v>1</v>
      </c>
      <c r="C8162" s="24" t="s">
        <v>1558</v>
      </c>
      <c r="D8162" s="24" t="s">
        <v>1076</v>
      </c>
      <c r="E8162" s="25">
        <v>1</v>
      </c>
      <c r="F8162" s="24" t="s">
        <v>6292</v>
      </c>
      <c r="G8162" t="str">
        <f t="shared" si="384"/>
        <v>R_RL21.1</v>
      </c>
      <c r="H8162" t="str">
        <f t="shared" si="385"/>
        <v>N29530165</v>
      </c>
      <c r="I8162" s="26" t="str">
        <f>H8162&amp;"x"&amp;COUNTIF($H$5:H8162,H8162)</f>
        <v>N29530165x1</v>
      </c>
      <c r="J8162" t="str">
        <f t="shared" si="386"/>
        <v>R_RL21.1</v>
      </c>
    </row>
    <row r="8163" spans="1:10">
      <c r="A8163" s="24" t="s">
        <v>6291</v>
      </c>
      <c r="B8163" s="25">
        <v>2</v>
      </c>
      <c r="C8163" s="24" t="s">
        <v>1558</v>
      </c>
      <c r="D8163" s="24" t="s">
        <v>1076</v>
      </c>
      <c r="E8163" s="25">
        <v>2</v>
      </c>
      <c r="F8163" s="24" t="s">
        <v>3108</v>
      </c>
      <c r="G8163" t="str">
        <f t="shared" si="384"/>
        <v>R_RL21.2</v>
      </c>
      <c r="H8163" t="str">
        <f t="shared" si="385"/>
        <v>3V3</v>
      </c>
      <c r="I8163" s="26" t="str">
        <f>H8163&amp;"x"&amp;COUNTIF($H$5:H8163,H8163)</f>
        <v>3V3x385</v>
      </c>
      <c r="J8163" t="str">
        <f t="shared" si="386"/>
        <v>R_RL21.2</v>
      </c>
    </row>
    <row r="8164" spans="1:10">
      <c r="A8164" s="24" t="s">
        <v>6293</v>
      </c>
      <c r="B8164" s="25">
        <v>1</v>
      </c>
      <c r="C8164" s="24" t="s">
        <v>1558</v>
      </c>
      <c r="D8164" s="24" t="s">
        <v>1076</v>
      </c>
      <c r="E8164" s="25">
        <v>1</v>
      </c>
      <c r="F8164" s="24" t="s">
        <v>6294</v>
      </c>
      <c r="G8164" t="str">
        <f t="shared" si="384"/>
        <v>R_RL22.1</v>
      </c>
      <c r="H8164" t="str">
        <f t="shared" si="385"/>
        <v>N29530212</v>
      </c>
      <c r="I8164" s="26" t="str">
        <f>H8164&amp;"x"&amp;COUNTIF($H$5:H8164,H8164)</f>
        <v>N29530212x1</v>
      </c>
      <c r="J8164" t="str">
        <f t="shared" si="386"/>
        <v>R_RL22.1</v>
      </c>
    </row>
    <row r="8165" spans="1:10">
      <c r="A8165" s="24" t="s">
        <v>6293</v>
      </c>
      <c r="B8165" s="25">
        <v>2</v>
      </c>
      <c r="C8165" s="24" t="s">
        <v>1558</v>
      </c>
      <c r="D8165" s="24" t="s">
        <v>1076</v>
      </c>
      <c r="E8165" s="25">
        <v>2</v>
      </c>
      <c r="F8165" s="24" t="s">
        <v>3108</v>
      </c>
      <c r="G8165" t="str">
        <f t="shared" si="384"/>
        <v>R_RL22.2</v>
      </c>
      <c r="H8165" t="str">
        <f t="shared" si="385"/>
        <v>3V3</v>
      </c>
      <c r="I8165" s="26" t="str">
        <f>H8165&amp;"x"&amp;COUNTIF($H$5:H8165,H8165)</f>
        <v>3V3x386</v>
      </c>
      <c r="J8165" t="str">
        <f t="shared" si="386"/>
        <v>R_RL22.2</v>
      </c>
    </row>
    <row r="8166" spans="1:10">
      <c r="A8166" s="24" t="s">
        <v>6295</v>
      </c>
      <c r="B8166" s="25">
        <v>1</v>
      </c>
      <c r="C8166" s="24" t="s">
        <v>1558</v>
      </c>
      <c r="D8166" s="24" t="s">
        <v>1076</v>
      </c>
      <c r="E8166" s="25">
        <v>1</v>
      </c>
      <c r="F8166" s="24" t="s">
        <v>6296</v>
      </c>
      <c r="G8166" t="str">
        <f t="shared" si="384"/>
        <v>R_RL23.1</v>
      </c>
      <c r="H8166" t="str">
        <f t="shared" si="385"/>
        <v>N29530259</v>
      </c>
      <c r="I8166" s="26" t="str">
        <f>H8166&amp;"x"&amp;COUNTIF($H$5:H8166,H8166)</f>
        <v>N29530259x1</v>
      </c>
      <c r="J8166" t="str">
        <f t="shared" si="386"/>
        <v>R_RL23.1</v>
      </c>
    </row>
    <row r="8167" spans="1:10">
      <c r="A8167" s="24" t="s">
        <v>6295</v>
      </c>
      <c r="B8167" s="25">
        <v>2</v>
      </c>
      <c r="C8167" s="24" t="s">
        <v>1558</v>
      </c>
      <c r="D8167" s="24" t="s">
        <v>1076</v>
      </c>
      <c r="E8167" s="25">
        <v>2</v>
      </c>
      <c r="F8167" s="24" t="s">
        <v>3108</v>
      </c>
      <c r="G8167" t="str">
        <f t="shared" si="384"/>
        <v>R_RL23.2</v>
      </c>
      <c r="H8167" t="str">
        <f t="shared" si="385"/>
        <v>3V3</v>
      </c>
      <c r="I8167" s="26" t="str">
        <f>H8167&amp;"x"&amp;COUNTIF($H$5:H8167,H8167)</f>
        <v>3V3x387</v>
      </c>
      <c r="J8167" t="str">
        <f t="shared" si="386"/>
        <v>R_RL23.2</v>
      </c>
    </row>
    <row r="8168" spans="1:10">
      <c r="A8168" s="24" t="s">
        <v>6297</v>
      </c>
      <c r="B8168" s="25">
        <v>1</v>
      </c>
      <c r="C8168" s="24" t="s">
        <v>1558</v>
      </c>
      <c r="D8168" s="24" t="s">
        <v>1076</v>
      </c>
      <c r="E8168" s="25">
        <v>1</v>
      </c>
      <c r="F8168" s="24" t="s">
        <v>6298</v>
      </c>
      <c r="G8168" t="str">
        <f t="shared" si="384"/>
        <v>R_RL24.1</v>
      </c>
      <c r="H8168" t="str">
        <f t="shared" si="385"/>
        <v>N29530306</v>
      </c>
      <c r="I8168" s="26" t="str">
        <f>H8168&amp;"x"&amp;COUNTIF($H$5:H8168,H8168)</f>
        <v>N29530306x1</v>
      </c>
      <c r="J8168" t="str">
        <f t="shared" si="386"/>
        <v>R_RL24.1</v>
      </c>
    </row>
    <row r="8169" spans="1:10">
      <c r="A8169" s="24" t="s">
        <v>6297</v>
      </c>
      <c r="B8169" s="25">
        <v>2</v>
      </c>
      <c r="C8169" s="24" t="s">
        <v>1558</v>
      </c>
      <c r="D8169" s="24" t="s">
        <v>1076</v>
      </c>
      <c r="E8169" s="25">
        <v>2</v>
      </c>
      <c r="F8169" s="24" t="s">
        <v>3108</v>
      </c>
      <c r="G8169" t="str">
        <f t="shared" si="384"/>
        <v>R_RL24.2</v>
      </c>
      <c r="H8169" t="str">
        <f t="shared" si="385"/>
        <v>3V3</v>
      </c>
      <c r="I8169" s="26" t="str">
        <f>H8169&amp;"x"&amp;COUNTIF($H$5:H8169,H8169)</f>
        <v>3V3x388</v>
      </c>
      <c r="J8169" t="str">
        <f t="shared" si="386"/>
        <v>R_RL24.2</v>
      </c>
    </row>
    <row r="8170" spans="1:10">
      <c r="A8170" s="24" t="s">
        <v>6299</v>
      </c>
      <c r="B8170" s="25">
        <v>1</v>
      </c>
      <c r="C8170" s="24" t="s">
        <v>1558</v>
      </c>
      <c r="D8170" s="24" t="s">
        <v>1076</v>
      </c>
      <c r="E8170" s="25">
        <v>1</v>
      </c>
      <c r="F8170" s="24" t="s">
        <v>6300</v>
      </c>
      <c r="G8170" t="str">
        <f t="shared" si="384"/>
        <v>R_RL25.1</v>
      </c>
      <c r="H8170" t="str">
        <f t="shared" si="385"/>
        <v>N29530353</v>
      </c>
      <c r="I8170" s="26" t="str">
        <f>H8170&amp;"x"&amp;COUNTIF($H$5:H8170,H8170)</f>
        <v>N29530353x1</v>
      </c>
      <c r="J8170" t="str">
        <f t="shared" si="386"/>
        <v>R_RL25.1</v>
      </c>
    </row>
    <row r="8171" spans="1:10">
      <c r="A8171" s="24" t="s">
        <v>6299</v>
      </c>
      <c r="B8171" s="25">
        <v>2</v>
      </c>
      <c r="C8171" s="24" t="s">
        <v>1558</v>
      </c>
      <c r="D8171" s="24" t="s">
        <v>1076</v>
      </c>
      <c r="E8171" s="25">
        <v>2</v>
      </c>
      <c r="F8171" s="24" t="s">
        <v>3108</v>
      </c>
      <c r="G8171" t="str">
        <f t="shared" si="384"/>
        <v>R_RL25.2</v>
      </c>
      <c r="H8171" t="str">
        <f t="shared" si="385"/>
        <v>3V3</v>
      </c>
      <c r="I8171" s="26" t="str">
        <f>H8171&amp;"x"&amp;COUNTIF($H$5:H8171,H8171)</f>
        <v>3V3x389</v>
      </c>
      <c r="J8171" t="str">
        <f t="shared" si="386"/>
        <v>R_RL25.2</v>
      </c>
    </row>
    <row r="8172" spans="1:10">
      <c r="A8172" s="24" t="s">
        <v>6301</v>
      </c>
      <c r="B8172" s="25">
        <v>1</v>
      </c>
      <c r="C8172" s="24" t="s">
        <v>1558</v>
      </c>
      <c r="D8172" s="24" t="s">
        <v>1076</v>
      </c>
      <c r="E8172" s="25">
        <v>1</v>
      </c>
      <c r="F8172" s="24" t="s">
        <v>6302</v>
      </c>
      <c r="G8172" t="str">
        <f t="shared" si="384"/>
        <v>R_RL26.1</v>
      </c>
      <c r="H8172" t="str">
        <f t="shared" si="385"/>
        <v>N29530400</v>
      </c>
      <c r="I8172" s="26" t="str">
        <f>H8172&amp;"x"&amp;COUNTIF($H$5:H8172,H8172)</f>
        <v>N29530400x1</v>
      </c>
      <c r="J8172" t="str">
        <f t="shared" si="386"/>
        <v>R_RL26.1</v>
      </c>
    </row>
    <row r="8173" spans="1:10">
      <c r="A8173" s="24" t="s">
        <v>6301</v>
      </c>
      <c r="B8173" s="25">
        <v>2</v>
      </c>
      <c r="C8173" s="24" t="s">
        <v>1558</v>
      </c>
      <c r="D8173" s="24" t="s">
        <v>1076</v>
      </c>
      <c r="E8173" s="25">
        <v>2</v>
      </c>
      <c r="F8173" s="24" t="s">
        <v>3108</v>
      </c>
      <c r="G8173" t="str">
        <f t="shared" si="384"/>
        <v>R_RL26.2</v>
      </c>
      <c r="H8173" t="str">
        <f t="shared" si="385"/>
        <v>3V3</v>
      </c>
      <c r="I8173" s="26" t="str">
        <f>H8173&amp;"x"&amp;COUNTIF($H$5:H8173,H8173)</f>
        <v>3V3x390</v>
      </c>
      <c r="J8173" t="str">
        <f t="shared" si="386"/>
        <v>R_RL26.2</v>
      </c>
    </row>
    <row r="8174" spans="1:10">
      <c r="A8174" s="24" t="s">
        <v>6303</v>
      </c>
      <c r="B8174" s="25">
        <v>1</v>
      </c>
      <c r="C8174" s="24" t="s">
        <v>1558</v>
      </c>
      <c r="D8174" s="24" t="s">
        <v>1076</v>
      </c>
      <c r="E8174" s="25">
        <v>1</v>
      </c>
      <c r="F8174" s="24" t="s">
        <v>6304</v>
      </c>
      <c r="G8174" t="str">
        <f t="shared" si="384"/>
        <v>R_RL27.1</v>
      </c>
      <c r="H8174" t="str">
        <f t="shared" si="385"/>
        <v>N29530447</v>
      </c>
      <c r="I8174" s="26" t="str">
        <f>H8174&amp;"x"&amp;COUNTIF($H$5:H8174,H8174)</f>
        <v>N29530447x1</v>
      </c>
      <c r="J8174" t="str">
        <f t="shared" si="386"/>
        <v>R_RL27.1</v>
      </c>
    </row>
    <row r="8175" spans="1:10">
      <c r="A8175" s="24" t="s">
        <v>6303</v>
      </c>
      <c r="B8175" s="25">
        <v>2</v>
      </c>
      <c r="C8175" s="24" t="s">
        <v>1558</v>
      </c>
      <c r="D8175" s="24" t="s">
        <v>1076</v>
      </c>
      <c r="E8175" s="25">
        <v>2</v>
      </c>
      <c r="F8175" s="24" t="s">
        <v>3108</v>
      </c>
      <c r="G8175" t="str">
        <f t="shared" si="384"/>
        <v>R_RL27.2</v>
      </c>
      <c r="H8175" t="str">
        <f t="shared" si="385"/>
        <v>3V3</v>
      </c>
      <c r="I8175" s="26" t="str">
        <f>H8175&amp;"x"&amp;COUNTIF($H$5:H8175,H8175)</f>
        <v>3V3x391</v>
      </c>
      <c r="J8175" t="str">
        <f t="shared" si="386"/>
        <v>R_RL27.2</v>
      </c>
    </row>
    <row r="8176" spans="1:10">
      <c r="A8176" s="24" t="s">
        <v>6305</v>
      </c>
      <c r="B8176" s="25">
        <v>1</v>
      </c>
      <c r="C8176" s="24" t="s">
        <v>1558</v>
      </c>
      <c r="D8176" s="24" t="s">
        <v>1076</v>
      </c>
      <c r="E8176" s="25">
        <v>1</v>
      </c>
      <c r="F8176" s="24" t="s">
        <v>6306</v>
      </c>
      <c r="G8176" t="str">
        <f t="shared" si="384"/>
        <v>R_RL28.1</v>
      </c>
      <c r="H8176" t="str">
        <f t="shared" si="385"/>
        <v>N29530494</v>
      </c>
      <c r="I8176" s="26" t="str">
        <f>H8176&amp;"x"&amp;COUNTIF($H$5:H8176,H8176)</f>
        <v>N29530494x1</v>
      </c>
      <c r="J8176" t="str">
        <f t="shared" si="386"/>
        <v>R_RL28.1</v>
      </c>
    </row>
    <row r="8177" spans="1:10">
      <c r="A8177" s="24" t="s">
        <v>6305</v>
      </c>
      <c r="B8177" s="25">
        <v>2</v>
      </c>
      <c r="C8177" s="24" t="s">
        <v>1558</v>
      </c>
      <c r="D8177" s="24" t="s">
        <v>1076</v>
      </c>
      <c r="E8177" s="25">
        <v>2</v>
      </c>
      <c r="F8177" s="24" t="s">
        <v>3108</v>
      </c>
      <c r="G8177" t="str">
        <f t="shared" si="384"/>
        <v>R_RL28.2</v>
      </c>
      <c r="H8177" t="str">
        <f t="shared" si="385"/>
        <v>3V3</v>
      </c>
      <c r="I8177" s="26" t="str">
        <f>H8177&amp;"x"&amp;COUNTIF($H$5:H8177,H8177)</f>
        <v>3V3x392</v>
      </c>
      <c r="J8177" t="str">
        <f t="shared" si="386"/>
        <v>R_RL28.2</v>
      </c>
    </row>
    <row r="8178" spans="1:10">
      <c r="A8178" s="24" t="s">
        <v>6307</v>
      </c>
      <c r="B8178" s="25">
        <v>1</v>
      </c>
      <c r="C8178" s="24" t="s">
        <v>1558</v>
      </c>
      <c r="D8178" s="24" t="s">
        <v>1076</v>
      </c>
      <c r="E8178" s="25">
        <v>1</v>
      </c>
      <c r="F8178" s="24" t="s">
        <v>6308</v>
      </c>
      <c r="G8178" t="str">
        <f t="shared" si="384"/>
        <v>R_RL29.1</v>
      </c>
      <c r="H8178" t="str">
        <f t="shared" si="385"/>
        <v>N29530541</v>
      </c>
      <c r="I8178" s="26" t="str">
        <f>H8178&amp;"x"&amp;COUNTIF($H$5:H8178,H8178)</f>
        <v>N29530541x1</v>
      </c>
      <c r="J8178" t="str">
        <f t="shared" si="386"/>
        <v>R_RL29.1</v>
      </c>
    </row>
    <row r="8179" spans="1:10">
      <c r="A8179" s="24" t="s">
        <v>6307</v>
      </c>
      <c r="B8179" s="25">
        <v>2</v>
      </c>
      <c r="C8179" s="24" t="s">
        <v>1558</v>
      </c>
      <c r="D8179" s="24" t="s">
        <v>1076</v>
      </c>
      <c r="E8179" s="25">
        <v>2</v>
      </c>
      <c r="F8179" s="24" t="s">
        <v>3108</v>
      </c>
      <c r="G8179" t="str">
        <f t="shared" si="384"/>
        <v>R_RL29.2</v>
      </c>
      <c r="H8179" t="str">
        <f t="shared" si="385"/>
        <v>3V3</v>
      </c>
      <c r="I8179" s="26" t="str">
        <f>H8179&amp;"x"&amp;COUNTIF($H$5:H8179,H8179)</f>
        <v>3V3x393</v>
      </c>
      <c r="J8179" t="str">
        <f t="shared" si="386"/>
        <v>R_RL29.2</v>
      </c>
    </row>
    <row r="8180" spans="1:10">
      <c r="A8180" s="24" t="s">
        <v>6309</v>
      </c>
      <c r="B8180" s="25">
        <v>1</v>
      </c>
      <c r="C8180" s="24" t="s">
        <v>1558</v>
      </c>
      <c r="D8180" s="24" t="s">
        <v>1076</v>
      </c>
      <c r="E8180" s="25">
        <v>1</v>
      </c>
      <c r="F8180" s="24" t="s">
        <v>6310</v>
      </c>
      <c r="G8180" t="str">
        <f t="shared" si="384"/>
        <v>R_RL30.1</v>
      </c>
      <c r="H8180" t="str">
        <f t="shared" si="385"/>
        <v>N29530588</v>
      </c>
      <c r="I8180" s="26" t="str">
        <f>H8180&amp;"x"&amp;COUNTIF($H$5:H8180,H8180)</f>
        <v>N29530588x1</v>
      </c>
      <c r="J8180" t="str">
        <f t="shared" si="386"/>
        <v>R_RL30.1</v>
      </c>
    </row>
    <row r="8181" spans="1:10">
      <c r="A8181" s="24" t="s">
        <v>6309</v>
      </c>
      <c r="B8181" s="25">
        <v>2</v>
      </c>
      <c r="C8181" s="24" t="s">
        <v>1558</v>
      </c>
      <c r="D8181" s="24" t="s">
        <v>1076</v>
      </c>
      <c r="E8181" s="25">
        <v>2</v>
      </c>
      <c r="F8181" s="24" t="s">
        <v>3108</v>
      </c>
      <c r="G8181" t="str">
        <f t="shared" si="384"/>
        <v>R_RL30.2</v>
      </c>
      <c r="H8181" t="str">
        <f t="shared" si="385"/>
        <v>3V3</v>
      </c>
      <c r="I8181" s="26" t="str">
        <f>H8181&amp;"x"&amp;COUNTIF($H$5:H8181,H8181)</f>
        <v>3V3x394</v>
      </c>
      <c r="J8181" t="str">
        <f t="shared" si="386"/>
        <v>R_RL30.2</v>
      </c>
    </row>
    <row r="8182" spans="1:10">
      <c r="A8182" s="24" t="s">
        <v>6311</v>
      </c>
      <c r="B8182" s="25">
        <v>1</v>
      </c>
      <c r="C8182" s="24" t="s">
        <v>1558</v>
      </c>
      <c r="D8182" s="24" t="s">
        <v>1076</v>
      </c>
      <c r="E8182" s="25">
        <v>1</v>
      </c>
      <c r="F8182" s="24" t="s">
        <v>6312</v>
      </c>
      <c r="G8182" t="str">
        <f t="shared" si="384"/>
        <v>R_RL31.1</v>
      </c>
      <c r="H8182" t="str">
        <f t="shared" si="385"/>
        <v>N29530635</v>
      </c>
      <c r="I8182" s="26" t="str">
        <f>H8182&amp;"x"&amp;COUNTIF($H$5:H8182,H8182)</f>
        <v>N29530635x1</v>
      </c>
      <c r="J8182" t="str">
        <f t="shared" si="386"/>
        <v>R_RL31.1</v>
      </c>
    </row>
    <row r="8183" spans="1:10">
      <c r="A8183" s="24" t="s">
        <v>6311</v>
      </c>
      <c r="B8183" s="25">
        <v>2</v>
      </c>
      <c r="C8183" s="24" t="s">
        <v>1558</v>
      </c>
      <c r="D8183" s="24" t="s">
        <v>1076</v>
      </c>
      <c r="E8183" s="25">
        <v>2</v>
      </c>
      <c r="F8183" s="24" t="s">
        <v>3108</v>
      </c>
      <c r="G8183" t="str">
        <f t="shared" si="384"/>
        <v>R_RL31.2</v>
      </c>
      <c r="H8183" t="str">
        <f t="shared" si="385"/>
        <v>3V3</v>
      </c>
      <c r="I8183" s="26" t="str">
        <f>H8183&amp;"x"&amp;COUNTIF($H$5:H8183,H8183)</f>
        <v>3V3x395</v>
      </c>
      <c r="J8183" t="str">
        <f t="shared" si="386"/>
        <v>R_RL31.2</v>
      </c>
    </row>
    <row r="8184" spans="1:10">
      <c r="A8184" s="24" t="s">
        <v>6313</v>
      </c>
      <c r="B8184" s="25">
        <v>1</v>
      </c>
      <c r="C8184" s="24" t="s">
        <v>1558</v>
      </c>
      <c r="D8184" s="24" t="s">
        <v>1076</v>
      </c>
      <c r="E8184" s="25">
        <v>1</v>
      </c>
      <c r="F8184" s="24" t="s">
        <v>6314</v>
      </c>
      <c r="G8184" t="str">
        <f t="shared" si="384"/>
        <v>R_RL32.1</v>
      </c>
      <c r="H8184" t="str">
        <f t="shared" si="385"/>
        <v>N29530682</v>
      </c>
      <c r="I8184" s="26" t="str">
        <f>H8184&amp;"x"&amp;COUNTIF($H$5:H8184,H8184)</f>
        <v>N29530682x1</v>
      </c>
      <c r="J8184" t="str">
        <f t="shared" si="386"/>
        <v>R_RL32.1</v>
      </c>
    </row>
    <row r="8185" spans="1:10">
      <c r="A8185" s="24" t="s">
        <v>6313</v>
      </c>
      <c r="B8185" s="25">
        <v>2</v>
      </c>
      <c r="C8185" s="24" t="s">
        <v>1558</v>
      </c>
      <c r="D8185" s="24" t="s">
        <v>1076</v>
      </c>
      <c r="E8185" s="25">
        <v>2</v>
      </c>
      <c r="F8185" s="24" t="s">
        <v>3108</v>
      </c>
      <c r="G8185" t="str">
        <f t="shared" si="384"/>
        <v>R_RL32.2</v>
      </c>
      <c r="H8185" t="str">
        <f t="shared" si="385"/>
        <v>3V3</v>
      </c>
      <c r="I8185" s="26" t="str">
        <f>H8185&amp;"x"&amp;COUNTIF($H$5:H8185,H8185)</f>
        <v>3V3x396</v>
      </c>
      <c r="J8185" t="str">
        <f t="shared" si="386"/>
        <v>R_RL32.2</v>
      </c>
    </row>
    <row r="8186" spans="1:10">
      <c r="A8186" s="24" t="s">
        <v>6315</v>
      </c>
      <c r="B8186" s="25">
        <v>1</v>
      </c>
      <c r="C8186" s="24" t="s">
        <v>1558</v>
      </c>
      <c r="D8186" s="24" t="s">
        <v>1076</v>
      </c>
      <c r="E8186" s="25">
        <v>1</v>
      </c>
      <c r="F8186" s="24" t="s">
        <v>6316</v>
      </c>
      <c r="G8186" t="str">
        <f t="shared" si="384"/>
        <v>R_RL33.1</v>
      </c>
      <c r="H8186" t="str">
        <f t="shared" si="385"/>
        <v>N29530729</v>
      </c>
      <c r="I8186" s="26" t="str">
        <f>H8186&amp;"x"&amp;COUNTIF($H$5:H8186,H8186)</f>
        <v>N29530729x1</v>
      </c>
      <c r="J8186" t="str">
        <f t="shared" si="386"/>
        <v>R_RL33.1</v>
      </c>
    </row>
    <row r="8187" spans="1:10">
      <c r="A8187" s="24" t="s">
        <v>6315</v>
      </c>
      <c r="B8187" s="25">
        <v>2</v>
      </c>
      <c r="C8187" s="24" t="s">
        <v>1558</v>
      </c>
      <c r="D8187" s="24" t="s">
        <v>1076</v>
      </c>
      <c r="E8187" s="25">
        <v>2</v>
      </c>
      <c r="F8187" s="24" t="s">
        <v>3108</v>
      </c>
      <c r="G8187" t="str">
        <f t="shared" si="384"/>
        <v>R_RL33.2</v>
      </c>
      <c r="H8187" t="str">
        <f t="shared" si="385"/>
        <v>3V3</v>
      </c>
      <c r="I8187" s="26" t="str">
        <f>H8187&amp;"x"&amp;COUNTIF($H$5:H8187,H8187)</f>
        <v>3V3x397</v>
      </c>
      <c r="J8187" t="str">
        <f t="shared" si="386"/>
        <v>R_RL33.2</v>
      </c>
    </row>
    <row r="8188" spans="1:10">
      <c r="A8188" s="24" t="s">
        <v>6317</v>
      </c>
      <c r="B8188" s="25">
        <v>1</v>
      </c>
      <c r="C8188" s="24" t="s">
        <v>1558</v>
      </c>
      <c r="D8188" s="24" t="s">
        <v>1076</v>
      </c>
      <c r="E8188" s="25">
        <v>1</v>
      </c>
      <c r="F8188" s="24" t="s">
        <v>6318</v>
      </c>
      <c r="G8188" t="str">
        <f t="shared" si="384"/>
        <v>R_RL34.1</v>
      </c>
      <c r="H8188" t="str">
        <f t="shared" si="385"/>
        <v>N29530776</v>
      </c>
      <c r="I8188" s="26" t="str">
        <f>H8188&amp;"x"&amp;COUNTIF($H$5:H8188,H8188)</f>
        <v>N29530776x1</v>
      </c>
      <c r="J8188" t="str">
        <f t="shared" si="386"/>
        <v>R_RL34.1</v>
      </c>
    </row>
    <row r="8189" spans="1:10">
      <c r="A8189" s="24" t="s">
        <v>6317</v>
      </c>
      <c r="B8189" s="25">
        <v>2</v>
      </c>
      <c r="C8189" s="24" t="s">
        <v>1558</v>
      </c>
      <c r="D8189" s="24" t="s">
        <v>1076</v>
      </c>
      <c r="E8189" s="25">
        <v>2</v>
      </c>
      <c r="F8189" s="24" t="s">
        <v>3108</v>
      </c>
      <c r="G8189" t="str">
        <f t="shared" si="384"/>
        <v>R_RL34.2</v>
      </c>
      <c r="H8189" t="str">
        <f t="shared" si="385"/>
        <v>3V3</v>
      </c>
      <c r="I8189" s="26" t="str">
        <f>H8189&amp;"x"&amp;COUNTIF($H$5:H8189,H8189)</f>
        <v>3V3x398</v>
      </c>
      <c r="J8189" t="str">
        <f t="shared" si="386"/>
        <v>R_RL34.2</v>
      </c>
    </row>
    <row r="8190" spans="1:10">
      <c r="A8190" s="24" t="s">
        <v>6319</v>
      </c>
      <c r="B8190" s="25">
        <v>1</v>
      </c>
      <c r="C8190" s="24" t="s">
        <v>1558</v>
      </c>
      <c r="D8190" s="24" t="s">
        <v>1076</v>
      </c>
      <c r="E8190" s="25">
        <v>1</v>
      </c>
      <c r="F8190" s="24" t="s">
        <v>6320</v>
      </c>
      <c r="G8190" t="str">
        <f t="shared" si="384"/>
        <v>R_RL35.1</v>
      </c>
      <c r="H8190" t="str">
        <f t="shared" si="385"/>
        <v>N29530823</v>
      </c>
      <c r="I8190" s="26" t="str">
        <f>H8190&amp;"x"&amp;COUNTIF($H$5:H8190,H8190)</f>
        <v>N29530823x1</v>
      </c>
      <c r="J8190" t="str">
        <f t="shared" si="386"/>
        <v>R_RL35.1</v>
      </c>
    </row>
    <row r="8191" spans="1:10">
      <c r="A8191" s="24" t="s">
        <v>6319</v>
      </c>
      <c r="B8191" s="25">
        <v>2</v>
      </c>
      <c r="C8191" s="24" t="s">
        <v>1558</v>
      </c>
      <c r="D8191" s="24" t="s">
        <v>1076</v>
      </c>
      <c r="E8191" s="25">
        <v>2</v>
      </c>
      <c r="F8191" s="24" t="s">
        <v>3108</v>
      </c>
      <c r="G8191" t="str">
        <f t="shared" si="384"/>
        <v>R_RL35.2</v>
      </c>
      <c r="H8191" t="str">
        <f t="shared" si="385"/>
        <v>3V3</v>
      </c>
      <c r="I8191" s="26" t="str">
        <f>H8191&amp;"x"&amp;COUNTIF($H$5:H8191,H8191)</f>
        <v>3V3x399</v>
      </c>
      <c r="J8191" t="str">
        <f t="shared" si="386"/>
        <v>R_RL35.2</v>
      </c>
    </row>
    <row r="8192" spans="1:10">
      <c r="A8192" s="24" t="s">
        <v>6321</v>
      </c>
      <c r="B8192" s="25">
        <v>1</v>
      </c>
      <c r="C8192" s="24" t="s">
        <v>1558</v>
      </c>
      <c r="D8192" s="24" t="s">
        <v>1076</v>
      </c>
      <c r="E8192" s="25">
        <v>1</v>
      </c>
      <c r="F8192" s="24" t="s">
        <v>6322</v>
      </c>
      <c r="G8192" t="str">
        <f t="shared" si="384"/>
        <v>R_RL36.1</v>
      </c>
      <c r="H8192" t="str">
        <f t="shared" si="385"/>
        <v>N29530870</v>
      </c>
      <c r="I8192" s="26" t="str">
        <f>H8192&amp;"x"&amp;COUNTIF($H$5:H8192,H8192)</f>
        <v>N29530870x1</v>
      </c>
      <c r="J8192" t="str">
        <f t="shared" si="386"/>
        <v>R_RL36.1</v>
      </c>
    </row>
    <row r="8193" spans="1:10">
      <c r="A8193" s="24" t="s">
        <v>6321</v>
      </c>
      <c r="B8193" s="25">
        <v>2</v>
      </c>
      <c r="C8193" s="24" t="s">
        <v>1558</v>
      </c>
      <c r="D8193" s="24" t="s">
        <v>1076</v>
      </c>
      <c r="E8193" s="25">
        <v>2</v>
      </c>
      <c r="F8193" s="24" t="s">
        <v>3108</v>
      </c>
      <c r="G8193" t="str">
        <f t="shared" si="384"/>
        <v>R_RL36.2</v>
      </c>
      <c r="H8193" t="str">
        <f t="shared" si="385"/>
        <v>3V3</v>
      </c>
      <c r="I8193" s="26" t="str">
        <f>H8193&amp;"x"&amp;COUNTIF($H$5:H8193,H8193)</f>
        <v>3V3x400</v>
      </c>
      <c r="J8193" t="str">
        <f t="shared" si="386"/>
        <v>R_RL36.2</v>
      </c>
    </row>
    <row r="8194" spans="1:10">
      <c r="A8194" s="24" t="s">
        <v>6323</v>
      </c>
      <c r="B8194" s="25">
        <v>1</v>
      </c>
      <c r="C8194" s="24" t="s">
        <v>1558</v>
      </c>
      <c r="D8194" s="24" t="s">
        <v>1076</v>
      </c>
      <c r="E8194" s="25">
        <v>1</v>
      </c>
      <c r="F8194" s="24" t="s">
        <v>6324</v>
      </c>
      <c r="G8194" t="str">
        <f t="shared" si="384"/>
        <v>R_RL37.1</v>
      </c>
      <c r="H8194" t="str">
        <f t="shared" si="385"/>
        <v>N29580559</v>
      </c>
      <c r="I8194" s="26" t="str">
        <f>H8194&amp;"x"&amp;COUNTIF($H$5:H8194,H8194)</f>
        <v>N29580559x1</v>
      </c>
      <c r="J8194" t="str">
        <f t="shared" si="386"/>
        <v>R_RL37.1</v>
      </c>
    </row>
    <row r="8195" spans="1:10">
      <c r="A8195" s="24" t="s">
        <v>6323</v>
      </c>
      <c r="B8195" s="25">
        <v>2</v>
      </c>
      <c r="C8195" s="24" t="s">
        <v>1558</v>
      </c>
      <c r="D8195" s="24" t="s">
        <v>1076</v>
      </c>
      <c r="E8195" s="25">
        <v>2</v>
      </c>
      <c r="F8195" s="24" t="s">
        <v>3108</v>
      </c>
      <c r="G8195" t="str">
        <f t="shared" si="384"/>
        <v>R_RL37.2</v>
      </c>
      <c r="H8195" t="str">
        <f t="shared" si="385"/>
        <v>3V3</v>
      </c>
      <c r="I8195" s="26" t="str">
        <f>H8195&amp;"x"&amp;COUNTIF($H$5:H8195,H8195)</f>
        <v>3V3x401</v>
      </c>
      <c r="J8195" t="str">
        <f t="shared" si="386"/>
        <v>R_RL37.2</v>
      </c>
    </row>
    <row r="8196" spans="1:10">
      <c r="A8196" s="24" t="s">
        <v>6325</v>
      </c>
      <c r="B8196" s="25">
        <v>1</v>
      </c>
      <c r="C8196" s="24" t="s">
        <v>1558</v>
      </c>
      <c r="D8196" s="24" t="s">
        <v>1076</v>
      </c>
      <c r="E8196" s="25">
        <v>1</v>
      </c>
      <c r="F8196" s="24" t="s">
        <v>6326</v>
      </c>
      <c r="G8196" t="str">
        <f t="shared" si="384"/>
        <v>R_RL38.1</v>
      </c>
      <c r="H8196" t="str">
        <f t="shared" si="385"/>
        <v>N29580606</v>
      </c>
      <c r="I8196" s="26" t="str">
        <f>H8196&amp;"x"&amp;COUNTIF($H$5:H8196,H8196)</f>
        <v>N29580606x1</v>
      </c>
      <c r="J8196" t="str">
        <f t="shared" si="386"/>
        <v>R_RL38.1</v>
      </c>
    </row>
    <row r="8197" spans="1:10">
      <c r="A8197" s="24" t="s">
        <v>6325</v>
      </c>
      <c r="B8197" s="25">
        <v>2</v>
      </c>
      <c r="C8197" s="24" t="s">
        <v>1558</v>
      </c>
      <c r="D8197" s="24" t="s">
        <v>1076</v>
      </c>
      <c r="E8197" s="25">
        <v>2</v>
      </c>
      <c r="F8197" s="24" t="s">
        <v>3108</v>
      </c>
      <c r="G8197" t="str">
        <f t="shared" si="384"/>
        <v>R_RL38.2</v>
      </c>
      <c r="H8197" t="str">
        <f t="shared" si="385"/>
        <v>3V3</v>
      </c>
      <c r="I8197" s="26" t="str">
        <f>H8197&amp;"x"&amp;COUNTIF($H$5:H8197,H8197)</f>
        <v>3V3x402</v>
      </c>
      <c r="J8197" t="str">
        <f t="shared" si="386"/>
        <v>R_RL38.2</v>
      </c>
    </row>
    <row r="8198" spans="1:10">
      <c r="A8198" s="24" t="s">
        <v>6327</v>
      </c>
      <c r="B8198" s="25">
        <v>1</v>
      </c>
      <c r="C8198" s="24" t="s">
        <v>1558</v>
      </c>
      <c r="D8198" s="24" t="s">
        <v>1076</v>
      </c>
      <c r="E8198" s="25">
        <v>1</v>
      </c>
      <c r="F8198" s="24" t="s">
        <v>6328</v>
      </c>
      <c r="G8198" t="str">
        <f t="shared" ref="G8198:G8261" si="387">A8198&amp;"."&amp;B8198</f>
        <v>R_RL39.1</v>
      </c>
      <c r="H8198" t="str">
        <f t="shared" ref="H8198:H8261" si="388">F8198</f>
        <v>N29580653</v>
      </c>
      <c r="I8198" s="26" t="str">
        <f>H8198&amp;"x"&amp;COUNTIF($H$5:H8198,H8198)</f>
        <v>N29580653x1</v>
      </c>
      <c r="J8198" t="str">
        <f t="shared" ref="J8198:J8261" si="389">G8198</f>
        <v>R_RL39.1</v>
      </c>
    </row>
    <row r="8199" spans="1:10">
      <c r="A8199" s="24" t="s">
        <v>6327</v>
      </c>
      <c r="B8199" s="25">
        <v>2</v>
      </c>
      <c r="C8199" s="24" t="s">
        <v>1558</v>
      </c>
      <c r="D8199" s="24" t="s">
        <v>1076</v>
      </c>
      <c r="E8199" s="25">
        <v>2</v>
      </c>
      <c r="F8199" s="24" t="s">
        <v>3108</v>
      </c>
      <c r="G8199" t="str">
        <f t="shared" si="387"/>
        <v>R_RL39.2</v>
      </c>
      <c r="H8199" t="str">
        <f t="shared" si="388"/>
        <v>3V3</v>
      </c>
      <c r="I8199" s="26" t="str">
        <f>H8199&amp;"x"&amp;COUNTIF($H$5:H8199,H8199)</f>
        <v>3V3x403</v>
      </c>
      <c r="J8199" t="str">
        <f t="shared" si="389"/>
        <v>R_RL39.2</v>
      </c>
    </row>
    <row r="8200" spans="1:10">
      <c r="A8200" s="24" t="s">
        <v>6329</v>
      </c>
      <c r="B8200" s="25">
        <v>1</v>
      </c>
      <c r="C8200" s="24" t="s">
        <v>1558</v>
      </c>
      <c r="D8200" s="24" t="s">
        <v>1076</v>
      </c>
      <c r="E8200" s="25">
        <v>1</v>
      </c>
      <c r="F8200" s="24" t="s">
        <v>6330</v>
      </c>
      <c r="G8200" t="str">
        <f t="shared" si="387"/>
        <v>R_RL40.1</v>
      </c>
      <c r="H8200" t="str">
        <f t="shared" si="388"/>
        <v>N29580700</v>
      </c>
      <c r="I8200" s="26" t="str">
        <f>H8200&amp;"x"&amp;COUNTIF($H$5:H8200,H8200)</f>
        <v>N29580700x1</v>
      </c>
      <c r="J8200" t="str">
        <f t="shared" si="389"/>
        <v>R_RL40.1</v>
      </c>
    </row>
    <row r="8201" spans="1:10">
      <c r="A8201" s="24" t="s">
        <v>6329</v>
      </c>
      <c r="B8201" s="25">
        <v>2</v>
      </c>
      <c r="C8201" s="24" t="s">
        <v>1558</v>
      </c>
      <c r="D8201" s="24" t="s">
        <v>1076</v>
      </c>
      <c r="E8201" s="25">
        <v>2</v>
      </c>
      <c r="F8201" s="24" t="s">
        <v>3108</v>
      </c>
      <c r="G8201" t="str">
        <f t="shared" si="387"/>
        <v>R_RL40.2</v>
      </c>
      <c r="H8201" t="str">
        <f t="shared" si="388"/>
        <v>3V3</v>
      </c>
      <c r="I8201" s="26" t="str">
        <f>H8201&amp;"x"&amp;COUNTIF($H$5:H8201,H8201)</f>
        <v>3V3x404</v>
      </c>
      <c r="J8201" t="str">
        <f t="shared" si="389"/>
        <v>R_RL40.2</v>
      </c>
    </row>
    <row r="8202" spans="1:10">
      <c r="A8202" s="24" t="s">
        <v>6331</v>
      </c>
      <c r="B8202" s="25">
        <v>1</v>
      </c>
      <c r="C8202" s="24" t="s">
        <v>1558</v>
      </c>
      <c r="D8202" s="24" t="s">
        <v>1076</v>
      </c>
      <c r="E8202" s="25">
        <v>1</v>
      </c>
      <c r="F8202" s="24" t="s">
        <v>6332</v>
      </c>
      <c r="G8202" t="str">
        <f t="shared" si="387"/>
        <v>R_RL41.1</v>
      </c>
      <c r="H8202" t="str">
        <f t="shared" si="388"/>
        <v>N29580747</v>
      </c>
      <c r="I8202" s="26" t="str">
        <f>H8202&amp;"x"&amp;COUNTIF($H$5:H8202,H8202)</f>
        <v>N29580747x1</v>
      </c>
      <c r="J8202" t="str">
        <f t="shared" si="389"/>
        <v>R_RL41.1</v>
      </c>
    </row>
    <row r="8203" spans="1:10">
      <c r="A8203" s="24" t="s">
        <v>6331</v>
      </c>
      <c r="B8203" s="25">
        <v>2</v>
      </c>
      <c r="C8203" s="24" t="s">
        <v>1558</v>
      </c>
      <c r="D8203" s="24" t="s">
        <v>1076</v>
      </c>
      <c r="E8203" s="25">
        <v>2</v>
      </c>
      <c r="F8203" s="24" t="s">
        <v>3108</v>
      </c>
      <c r="G8203" t="str">
        <f t="shared" si="387"/>
        <v>R_RL41.2</v>
      </c>
      <c r="H8203" t="str">
        <f t="shared" si="388"/>
        <v>3V3</v>
      </c>
      <c r="I8203" s="26" t="str">
        <f>H8203&amp;"x"&amp;COUNTIF($H$5:H8203,H8203)</f>
        <v>3V3x405</v>
      </c>
      <c r="J8203" t="str">
        <f t="shared" si="389"/>
        <v>R_RL41.2</v>
      </c>
    </row>
    <row r="8204" spans="1:10">
      <c r="A8204" s="24" t="s">
        <v>6333</v>
      </c>
      <c r="B8204" s="25">
        <v>1</v>
      </c>
      <c r="C8204" s="24" t="s">
        <v>1558</v>
      </c>
      <c r="D8204" s="24" t="s">
        <v>1076</v>
      </c>
      <c r="E8204" s="25">
        <v>1</v>
      </c>
      <c r="F8204" s="24" t="s">
        <v>6334</v>
      </c>
      <c r="G8204" t="str">
        <f t="shared" si="387"/>
        <v>R_RL42.1</v>
      </c>
      <c r="H8204" t="str">
        <f t="shared" si="388"/>
        <v>N29580794</v>
      </c>
      <c r="I8204" s="26" t="str">
        <f>H8204&amp;"x"&amp;COUNTIF($H$5:H8204,H8204)</f>
        <v>N29580794x1</v>
      </c>
      <c r="J8204" t="str">
        <f t="shared" si="389"/>
        <v>R_RL42.1</v>
      </c>
    </row>
    <row r="8205" spans="1:10">
      <c r="A8205" s="24" t="s">
        <v>6333</v>
      </c>
      <c r="B8205" s="25">
        <v>2</v>
      </c>
      <c r="C8205" s="24" t="s">
        <v>1558</v>
      </c>
      <c r="D8205" s="24" t="s">
        <v>1076</v>
      </c>
      <c r="E8205" s="25">
        <v>2</v>
      </c>
      <c r="F8205" s="24" t="s">
        <v>3108</v>
      </c>
      <c r="G8205" t="str">
        <f t="shared" si="387"/>
        <v>R_RL42.2</v>
      </c>
      <c r="H8205" t="str">
        <f t="shared" si="388"/>
        <v>3V3</v>
      </c>
      <c r="I8205" s="26" t="str">
        <f>H8205&amp;"x"&amp;COUNTIF($H$5:H8205,H8205)</f>
        <v>3V3x406</v>
      </c>
      <c r="J8205" t="str">
        <f t="shared" si="389"/>
        <v>R_RL42.2</v>
      </c>
    </row>
    <row r="8206" spans="1:10">
      <c r="A8206" s="24" t="s">
        <v>6335</v>
      </c>
      <c r="B8206" s="25">
        <v>1</v>
      </c>
      <c r="C8206" s="24" t="s">
        <v>1558</v>
      </c>
      <c r="D8206" s="24" t="s">
        <v>1076</v>
      </c>
      <c r="E8206" s="25">
        <v>1</v>
      </c>
      <c r="F8206" s="24" t="s">
        <v>6336</v>
      </c>
      <c r="G8206" t="str">
        <f t="shared" si="387"/>
        <v>R_RL43.1</v>
      </c>
      <c r="H8206" t="str">
        <f t="shared" si="388"/>
        <v>N29580841</v>
      </c>
      <c r="I8206" s="26" t="str">
        <f>H8206&amp;"x"&amp;COUNTIF($H$5:H8206,H8206)</f>
        <v>N29580841x1</v>
      </c>
      <c r="J8206" t="str">
        <f t="shared" si="389"/>
        <v>R_RL43.1</v>
      </c>
    </row>
    <row r="8207" spans="1:10">
      <c r="A8207" s="24" t="s">
        <v>6335</v>
      </c>
      <c r="B8207" s="25">
        <v>2</v>
      </c>
      <c r="C8207" s="24" t="s">
        <v>1558</v>
      </c>
      <c r="D8207" s="24" t="s">
        <v>1076</v>
      </c>
      <c r="E8207" s="25">
        <v>2</v>
      </c>
      <c r="F8207" s="24" t="s">
        <v>3108</v>
      </c>
      <c r="G8207" t="str">
        <f t="shared" si="387"/>
        <v>R_RL43.2</v>
      </c>
      <c r="H8207" t="str">
        <f t="shared" si="388"/>
        <v>3V3</v>
      </c>
      <c r="I8207" s="26" t="str">
        <f>H8207&amp;"x"&amp;COUNTIF($H$5:H8207,H8207)</f>
        <v>3V3x407</v>
      </c>
      <c r="J8207" t="str">
        <f t="shared" si="389"/>
        <v>R_RL43.2</v>
      </c>
    </row>
    <row r="8208" spans="1:10">
      <c r="A8208" s="24" t="s">
        <v>6337</v>
      </c>
      <c r="B8208" s="25">
        <v>1</v>
      </c>
      <c r="C8208" s="24" t="s">
        <v>1558</v>
      </c>
      <c r="D8208" s="24" t="s">
        <v>1076</v>
      </c>
      <c r="E8208" s="25">
        <v>1</v>
      </c>
      <c r="F8208" s="24" t="s">
        <v>6338</v>
      </c>
      <c r="G8208" t="str">
        <f t="shared" si="387"/>
        <v>R_RL44.1</v>
      </c>
      <c r="H8208" t="str">
        <f t="shared" si="388"/>
        <v>N29580888</v>
      </c>
      <c r="I8208" s="26" t="str">
        <f>H8208&amp;"x"&amp;COUNTIF($H$5:H8208,H8208)</f>
        <v>N29580888x1</v>
      </c>
      <c r="J8208" t="str">
        <f t="shared" si="389"/>
        <v>R_RL44.1</v>
      </c>
    </row>
    <row r="8209" spans="1:10">
      <c r="A8209" s="24" t="s">
        <v>6337</v>
      </c>
      <c r="B8209" s="25">
        <v>2</v>
      </c>
      <c r="C8209" s="24" t="s">
        <v>1558</v>
      </c>
      <c r="D8209" s="24" t="s">
        <v>1076</v>
      </c>
      <c r="E8209" s="25">
        <v>2</v>
      </c>
      <c r="F8209" s="24" t="s">
        <v>3108</v>
      </c>
      <c r="G8209" t="str">
        <f t="shared" si="387"/>
        <v>R_RL44.2</v>
      </c>
      <c r="H8209" t="str">
        <f t="shared" si="388"/>
        <v>3V3</v>
      </c>
      <c r="I8209" s="26" t="str">
        <f>H8209&amp;"x"&amp;COUNTIF($H$5:H8209,H8209)</f>
        <v>3V3x408</v>
      </c>
      <c r="J8209" t="str">
        <f t="shared" si="389"/>
        <v>R_RL44.2</v>
      </c>
    </row>
    <row r="8210" spans="1:10">
      <c r="A8210" s="24" t="s">
        <v>6339</v>
      </c>
      <c r="B8210" s="25">
        <v>1</v>
      </c>
      <c r="C8210" s="24" t="s">
        <v>1558</v>
      </c>
      <c r="D8210" s="24" t="s">
        <v>1076</v>
      </c>
      <c r="E8210" s="25">
        <v>1</v>
      </c>
      <c r="F8210" s="24" t="s">
        <v>6340</v>
      </c>
      <c r="G8210" t="str">
        <f t="shared" si="387"/>
        <v>R_RL45.1</v>
      </c>
      <c r="H8210" t="str">
        <f t="shared" si="388"/>
        <v>N29580935</v>
      </c>
      <c r="I8210" s="26" t="str">
        <f>H8210&amp;"x"&amp;COUNTIF($H$5:H8210,H8210)</f>
        <v>N29580935x1</v>
      </c>
      <c r="J8210" t="str">
        <f t="shared" si="389"/>
        <v>R_RL45.1</v>
      </c>
    </row>
    <row r="8211" spans="1:10">
      <c r="A8211" s="24" t="s">
        <v>6339</v>
      </c>
      <c r="B8211" s="25">
        <v>2</v>
      </c>
      <c r="C8211" s="24" t="s">
        <v>1558</v>
      </c>
      <c r="D8211" s="24" t="s">
        <v>1076</v>
      </c>
      <c r="E8211" s="25">
        <v>2</v>
      </c>
      <c r="F8211" s="24" t="s">
        <v>3108</v>
      </c>
      <c r="G8211" t="str">
        <f t="shared" si="387"/>
        <v>R_RL45.2</v>
      </c>
      <c r="H8211" t="str">
        <f t="shared" si="388"/>
        <v>3V3</v>
      </c>
      <c r="I8211" s="26" t="str">
        <f>H8211&amp;"x"&amp;COUNTIF($H$5:H8211,H8211)</f>
        <v>3V3x409</v>
      </c>
      <c r="J8211" t="str">
        <f t="shared" si="389"/>
        <v>R_RL45.2</v>
      </c>
    </row>
    <row r="8212" spans="1:10">
      <c r="A8212" s="24" t="s">
        <v>6341</v>
      </c>
      <c r="B8212" s="25">
        <v>1</v>
      </c>
      <c r="C8212" s="24" t="s">
        <v>1558</v>
      </c>
      <c r="D8212" s="24" t="s">
        <v>1076</v>
      </c>
      <c r="E8212" s="25">
        <v>1</v>
      </c>
      <c r="F8212" s="24" t="s">
        <v>6342</v>
      </c>
      <c r="G8212" t="str">
        <f t="shared" si="387"/>
        <v>R_RL46.1</v>
      </c>
      <c r="H8212" t="str">
        <f t="shared" si="388"/>
        <v>N29580982</v>
      </c>
      <c r="I8212" s="26" t="str">
        <f>H8212&amp;"x"&amp;COUNTIF($H$5:H8212,H8212)</f>
        <v>N29580982x1</v>
      </c>
      <c r="J8212" t="str">
        <f t="shared" si="389"/>
        <v>R_RL46.1</v>
      </c>
    </row>
    <row r="8213" spans="1:10">
      <c r="A8213" s="24" t="s">
        <v>6341</v>
      </c>
      <c r="B8213" s="25">
        <v>2</v>
      </c>
      <c r="C8213" s="24" t="s">
        <v>1558</v>
      </c>
      <c r="D8213" s="24" t="s">
        <v>1076</v>
      </c>
      <c r="E8213" s="25">
        <v>2</v>
      </c>
      <c r="F8213" s="24" t="s">
        <v>3108</v>
      </c>
      <c r="G8213" t="str">
        <f t="shared" si="387"/>
        <v>R_RL46.2</v>
      </c>
      <c r="H8213" t="str">
        <f t="shared" si="388"/>
        <v>3V3</v>
      </c>
      <c r="I8213" s="26" t="str">
        <f>H8213&amp;"x"&amp;COUNTIF($H$5:H8213,H8213)</f>
        <v>3V3x410</v>
      </c>
      <c r="J8213" t="str">
        <f t="shared" si="389"/>
        <v>R_RL46.2</v>
      </c>
    </row>
    <row r="8214" spans="1:10">
      <c r="A8214" s="24" t="s">
        <v>6343</v>
      </c>
      <c r="B8214" s="25">
        <v>1</v>
      </c>
      <c r="C8214" s="24" t="s">
        <v>1558</v>
      </c>
      <c r="D8214" s="24" t="s">
        <v>1076</v>
      </c>
      <c r="E8214" s="25">
        <v>1</v>
      </c>
      <c r="F8214" s="24" t="s">
        <v>6344</v>
      </c>
      <c r="G8214" t="str">
        <f t="shared" si="387"/>
        <v>R_RL47.1</v>
      </c>
      <c r="H8214" t="str">
        <f t="shared" si="388"/>
        <v>N29581029</v>
      </c>
      <c r="I8214" s="26" t="str">
        <f>H8214&amp;"x"&amp;COUNTIF($H$5:H8214,H8214)</f>
        <v>N29581029x1</v>
      </c>
      <c r="J8214" t="str">
        <f t="shared" si="389"/>
        <v>R_RL47.1</v>
      </c>
    </row>
    <row r="8215" spans="1:10">
      <c r="A8215" s="24" t="s">
        <v>6343</v>
      </c>
      <c r="B8215" s="25">
        <v>2</v>
      </c>
      <c r="C8215" s="24" t="s">
        <v>1558</v>
      </c>
      <c r="D8215" s="24" t="s">
        <v>1076</v>
      </c>
      <c r="E8215" s="25">
        <v>2</v>
      </c>
      <c r="F8215" s="24" t="s">
        <v>3108</v>
      </c>
      <c r="G8215" t="str">
        <f t="shared" si="387"/>
        <v>R_RL47.2</v>
      </c>
      <c r="H8215" t="str">
        <f t="shared" si="388"/>
        <v>3V3</v>
      </c>
      <c r="I8215" s="26" t="str">
        <f>H8215&amp;"x"&amp;COUNTIF($H$5:H8215,H8215)</f>
        <v>3V3x411</v>
      </c>
      <c r="J8215" t="str">
        <f t="shared" si="389"/>
        <v>R_RL47.2</v>
      </c>
    </row>
    <row r="8216" spans="1:10">
      <c r="A8216" s="24" t="s">
        <v>6345</v>
      </c>
      <c r="B8216" s="25">
        <v>1</v>
      </c>
      <c r="C8216" s="24" t="s">
        <v>1558</v>
      </c>
      <c r="D8216" s="24" t="s">
        <v>1076</v>
      </c>
      <c r="E8216" s="25">
        <v>1</v>
      </c>
      <c r="F8216" s="24" t="s">
        <v>6346</v>
      </c>
      <c r="G8216" t="str">
        <f t="shared" si="387"/>
        <v>R_RL48.1</v>
      </c>
      <c r="H8216" t="str">
        <f t="shared" si="388"/>
        <v>N29581076</v>
      </c>
      <c r="I8216" s="26" t="str">
        <f>H8216&amp;"x"&amp;COUNTIF($H$5:H8216,H8216)</f>
        <v>N29581076x1</v>
      </c>
      <c r="J8216" t="str">
        <f t="shared" si="389"/>
        <v>R_RL48.1</v>
      </c>
    </row>
    <row r="8217" spans="1:10">
      <c r="A8217" s="24" t="s">
        <v>6345</v>
      </c>
      <c r="B8217" s="25">
        <v>2</v>
      </c>
      <c r="C8217" s="24" t="s">
        <v>1558</v>
      </c>
      <c r="D8217" s="24" t="s">
        <v>1076</v>
      </c>
      <c r="E8217" s="25">
        <v>2</v>
      </c>
      <c r="F8217" s="24" t="s">
        <v>3108</v>
      </c>
      <c r="G8217" t="str">
        <f t="shared" si="387"/>
        <v>R_RL48.2</v>
      </c>
      <c r="H8217" t="str">
        <f t="shared" si="388"/>
        <v>3V3</v>
      </c>
      <c r="I8217" s="26" t="str">
        <f>H8217&amp;"x"&amp;COUNTIF($H$5:H8217,H8217)</f>
        <v>3V3x412</v>
      </c>
      <c r="J8217" t="str">
        <f t="shared" si="389"/>
        <v>R_RL48.2</v>
      </c>
    </row>
    <row r="8218" spans="1:10">
      <c r="A8218" s="24" t="s">
        <v>6347</v>
      </c>
      <c r="B8218" s="25">
        <v>1</v>
      </c>
      <c r="C8218" s="24" t="s">
        <v>1558</v>
      </c>
      <c r="D8218" s="24" t="s">
        <v>1076</v>
      </c>
      <c r="E8218" s="25">
        <v>1</v>
      </c>
      <c r="F8218" s="24" t="s">
        <v>6348</v>
      </c>
      <c r="G8218" t="str">
        <f t="shared" si="387"/>
        <v>R_RL49.1</v>
      </c>
      <c r="H8218" t="str">
        <f t="shared" si="388"/>
        <v>N29581163</v>
      </c>
      <c r="I8218" s="26" t="str">
        <f>H8218&amp;"x"&amp;COUNTIF($H$5:H8218,H8218)</f>
        <v>N29581163x1</v>
      </c>
      <c r="J8218" t="str">
        <f t="shared" si="389"/>
        <v>R_RL49.1</v>
      </c>
    </row>
    <row r="8219" spans="1:10">
      <c r="A8219" s="24" t="s">
        <v>6347</v>
      </c>
      <c r="B8219" s="25">
        <v>2</v>
      </c>
      <c r="C8219" s="24" t="s">
        <v>1558</v>
      </c>
      <c r="D8219" s="24" t="s">
        <v>1076</v>
      </c>
      <c r="E8219" s="25">
        <v>2</v>
      </c>
      <c r="F8219" s="24" t="s">
        <v>3108</v>
      </c>
      <c r="G8219" t="str">
        <f t="shared" si="387"/>
        <v>R_RL49.2</v>
      </c>
      <c r="H8219" t="str">
        <f t="shared" si="388"/>
        <v>3V3</v>
      </c>
      <c r="I8219" s="26" t="str">
        <f>H8219&amp;"x"&amp;COUNTIF($H$5:H8219,H8219)</f>
        <v>3V3x413</v>
      </c>
      <c r="J8219" t="str">
        <f t="shared" si="389"/>
        <v>R_RL49.2</v>
      </c>
    </row>
    <row r="8220" spans="1:10">
      <c r="A8220" s="24" t="s">
        <v>6349</v>
      </c>
      <c r="B8220" s="25">
        <v>1</v>
      </c>
      <c r="C8220" s="24" t="s">
        <v>1558</v>
      </c>
      <c r="D8220" s="24" t="s">
        <v>1076</v>
      </c>
      <c r="E8220" s="25">
        <v>1</v>
      </c>
      <c r="F8220" s="24" t="s">
        <v>6350</v>
      </c>
      <c r="G8220" t="str">
        <f t="shared" si="387"/>
        <v>R_RL50.1</v>
      </c>
      <c r="H8220" t="str">
        <f t="shared" si="388"/>
        <v>N29581210</v>
      </c>
      <c r="I8220" s="26" t="str">
        <f>H8220&amp;"x"&amp;COUNTIF($H$5:H8220,H8220)</f>
        <v>N29581210x1</v>
      </c>
      <c r="J8220" t="str">
        <f t="shared" si="389"/>
        <v>R_RL50.1</v>
      </c>
    </row>
    <row r="8221" spans="1:10">
      <c r="A8221" s="24" t="s">
        <v>6349</v>
      </c>
      <c r="B8221" s="25">
        <v>2</v>
      </c>
      <c r="C8221" s="24" t="s">
        <v>1558</v>
      </c>
      <c r="D8221" s="24" t="s">
        <v>1076</v>
      </c>
      <c r="E8221" s="25">
        <v>2</v>
      </c>
      <c r="F8221" s="24" t="s">
        <v>3108</v>
      </c>
      <c r="G8221" t="str">
        <f t="shared" si="387"/>
        <v>R_RL50.2</v>
      </c>
      <c r="H8221" t="str">
        <f t="shared" si="388"/>
        <v>3V3</v>
      </c>
      <c r="I8221" s="26" t="str">
        <f>H8221&amp;"x"&amp;COUNTIF($H$5:H8221,H8221)</f>
        <v>3V3x414</v>
      </c>
      <c r="J8221" t="str">
        <f t="shared" si="389"/>
        <v>R_RL50.2</v>
      </c>
    </row>
    <row r="8222" spans="1:10">
      <c r="A8222" s="24" t="s">
        <v>6351</v>
      </c>
      <c r="B8222" s="25">
        <v>1</v>
      </c>
      <c r="C8222" s="24" t="s">
        <v>1558</v>
      </c>
      <c r="D8222" s="24" t="s">
        <v>1076</v>
      </c>
      <c r="E8222" s="25">
        <v>1</v>
      </c>
      <c r="F8222" s="24" t="s">
        <v>6352</v>
      </c>
      <c r="G8222" t="str">
        <f t="shared" si="387"/>
        <v>R_RL51.1</v>
      </c>
      <c r="H8222" t="str">
        <f t="shared" si="388"/>
        <v>N29581257</v>
      </c>
      <c r="I8222" s="26" t="str">
        <f>H8222&amp;"x"&amp;COUNTIF($H$5:H8222,H8222)</f>
        <v>N29581257x1</v>
      </c>
      <c r="J8222" t="str">
        <f t="shared" si="389"/>
        <v>R_RL51.1</v>
      </c>
    </row>
    <row r="8223" spans="1:10">
      <c r="A8223" s="24" t="s">
        <v>6351</v>
      </c>
      <c r="B8223" s="25">
        <v>2</v>
      </c>
      <c r="C8223" s="24" t="s">
        <v>1558</v>
      </c>
      <c r="D8223" s="24" t="s">
        <v>1076</v>
      </c>
      <c r="E8223" s="25">
        <v>2</v>
      </c>
      <c r="F8223" s="24" t="s">
        <v>3108</v>
      </c>
      <c r="G8223" t="str">
        <f t="shared" si="387"/>
        <v>R_RL51.2</v>
      </c>
      <c r="H8223" t="str">
        <f t="shared" si="388"/>
        <v>3V3</v>
      </c>
      <c r="I8223" s="26" t="str">
        <f>H8223&amp;"x"&amp;COUNTIF($H$5:H8223,H8223)</f>
        <v>3V3x415</v>
      </c>
      <c r="J8223" t="str">
        <f t="shared" si="389"/>
        <v>R_RL51.2</v>
      </c>
    </row>
    <row r="8224" spans="1:10">
      <c r="A8224" s="24" t="s">
        <v>6353</v>
      </c>
      <c r="B8224" s="25">
        <v>1</v>
      </c>
      <c r="C8224" s="24" t="s">
        <v>1558</v>
      </c>
      <c r="D8224" s="24" t="s">
        <v>1076</v>
      </c>
      <c r="E8224" s="25">
        <v>1</v>
      </c>
      <c r="F8224" s="24" t="s">
        <v>6354</v>
      </c>
      <c r="G8224" t="str">
        <f t="shared" si="387"/>
        <v>R_RL52.1</v>
      </c>
      <c r="H8224" t="str">
        <f t="shared" si="388"/>
        <v>N29581304</v>
      </c>
      <c r="I8224" s="26" t="str">
        <f>H8224&amp;"x"&amp;COUNTIF($H$5:H8224,H8224)</f>
        <v>N29581304x1</v>
      </c>
      <c r="J8224" t="str">
        <f t="shared" si="389"/>
        <v>R_RL52.1</v>
      </c>
    </row>
    <row r="8225" spans="1:10">
      <c r="A8225" s="24" t="s">
        <v>6353</v>
      </c>
      <c r="B8225" s="25">
        <v>2</v>
      </c>
      <c r="C8225" s="24" t="s">
        <v>1558</v>
      </c>
      <c r="D8225" s="24" t="s">
        <v>1076</v>
      </c>
      <c r="E8225" s="25">
        <v>2</v>
      </c>
      <c r="F8225" s="24" t="s">
        <v>3108</v>
      </c>
      <c r="G8225" t="str">
        <f t="shared" si="387"/>
        <v>R_RL52.2</v>
      </c>
      <c r="H8225" t="str">
        <f t="shared" si="388"/>
        <v>3V3</v>
      </c>
      <c r="I8225" s="26" t="str">
        <f>H8225&amp;"x"&amp;COUNTIF($H$5:H8225,H8225)</f>
        <v>3V3x416</v>
      </c>
      <c r="J8225" t="str">
        <f t="shared" si="389"/>
        <v>R_RL52.2</v>
      </c>
    </row>
    <row r="8226" spans="1:10">
      <c r="A8226" s="24" t="s">
        <v>6355</v>
      </c>
      <c r="B8226" s="25">
        <v>1</v>
      </c>
      <c r="C8226" s="24" t="s">
        <v>1558</v>
      </c>
      <c r="D8226" s="24" t="s">
        <v>1076</v>
      </c>
      <c r="E8226" s="25">
        <v>1</v>
      </c>
      <c r="F8226" s="24" t="s">
        <v>6356</v>
      </c>
      <c r="G8226" t="str">
        <f t="shared" si="387"/>
        <v>R_RL53.1</v>
      </c>
      <c r="H8226" t="str">
        <f t="shared" si="388"/>
        <v>N29581351</v>
      </c>
      <c r="I8226" s="26" t="str">
        <f>H8226&amp;"x"&amp;COUNTIF($H$5:H8226,H8226)</f>
        <v>N29581351x1</v>
      </c>
      <c r="J8226" t="str">
        <f t="shared" si="389"/>
        <v>R_RL53.1</v>
      </c>
    </row>
    <row r="8227" spans="1:10">
      <c r="A8227" s="24" t="s">
        <v>6355</v>
      </c>
      <c r="B8227" s="25">
        <v>2</v>
      </c>
      <c r="C8227" s="24" t="s">
        <v>1558</v>
      </c>
      <c r="D8227" s="24" t="s">
        <v>1076</v>
      </c>
      <c r="E8227" s="25">
        <v>2</v>
      </c>
      <c r="F8227" s="24" t="s">
        <v>3108</v>
      </c>
      <c r="G8227" t="str">
        <f t="shared" si="387"/>
        <v>R_RL53.2</v>
      </c>
      <c r="H8227" t="str">
        <f t="shared" si="388"/>
        <v>3V3</v>
      </c>
      <c r="I8227" s="26" t="str">
        <f>H8227&amp;"x"&amp;COUNTIF($H$5:H8227,H8227)</f>
        <v>3V3x417</v>
      </c>
      <c r="J8227" t="str">
        <f t="shared" si="389"/>
        <v>R_RL53.2</v>
      </c>
    </row>
    <row r="8228" spans="1:10">
      <c r="A8228" s="24" t="s">
        <v>6357</v>
      </c>
      <c r="B8228" s="25">
        <v>1</v>
      </c>
      <c r="C8228" s="24" t="s">
        <v>1558</v>
      </c>
      <c r="D8228" s="24" t="s">
        <v>1076</v>
      </c>
      <c r="E8228" s="25">
        <v>1</v>
      </c>
      <c r="F8228" s="24" t="s">
        <v>6358</v>
      </c>
      <c r="G8228" t="str">
        <f t="shared" si="387"/>
        <v>R_RL54.1</v>
      </c>
      <c r="H8228" t="str">
        <f t="shared" si="388"/>
        <v>N29581398</v>
      </c>
      <c r="I8228" s="26" t="str">
        <f>H8228&amp;"x"&amp;COUNTIF($H$5:H8228,H8228)</f>
        <v>N29581398x1</v>
      </c>
      <c r="J8228" t="str">
        <f t="shared" si="389"/>
        <v>R_RL54.1</v>
      </c>
    </row>
    <row r="8229" spans="1:10">
      <c r="A8229" s="24" t="s">
        <v>6357</v>
      </c>
      <c r="B8229" s="25">
        <v>2</v>
      </c>
      <c r="C8229" s="24" t="s">
        <v>1558</v>
      </c>
      <c r="D8229" s="24" t="s">
        <v>1076</v>
      </c>
      <c r="E8229" s="25">
        <v>2</v>
      </c>
      <c r="F8229" s="24" t="s">
        <v>3108</v>
      </c>
      <c r="G8229" t="str">
        <f t="shared" si="387"/>
        <v>R_RL54.2</v>
      </c>
      <c r="H8229" t="str">
        <f t="shared" si="388"/>
        <v>3V3</v>
      </c>
      <c r="I8229" s="26" t="str">
        <f>H8229&amp;"x"&amp;COUNTIF($H$5:H8229,H8229)</f>
        <v>3V3x418</v>
      </c>
      <c r="J8229" t="str">
        <f t="shared" si="389"/>
        <v>R_RL54.2</v>
      </c>
    </row>
    <row r="8230" spans="1:10">
      <c r="A8230" s="24" t="s">
        <v>6359</v>
      </c>
      <c r="B8230" s="25">
        <v>1</v>
      </c>
      <c r="C8230" s="24" t="s">
        <v>1558</v>
      </c>
      <c r="D8230" s="24" t="s">
        <v>1076</v>
      </c>
      <c r="E8230" s="25">
        <v>1</v>
      </c>
      <c r="F8230" s="24" t="s">
        <v>6360</v>
      </c>
      <c r="G8230" t="str">
        <f t="shared" si="387"/>
        <v>R_RL55.1</v>
      </c>
      <c r="H8230" t="str">
        <f t="shared" si="388"/>
        <v>N29585313</v>
      </c>
      <c r="I8230" s="26" t="str">
        <f>H8230&amp;"x"&amp;COUNTIF($H$5:H8230,H8230)</f>
        <v>N29585313x1</v>
      </c>
      <c r="J8230" t="str">
        <f t="shared" si="389"/>
        <v>R_RL55.1</v>
      </c>
    </row>
    <row r="8231" spans="1:10">
      <c r="A8231" s="24" t="s">
        <v>6359</v>
      </c>
      <c r="B8231" s="25">
        <v>2</v>
      </c>
      <c r="C8231" s="24" t="s">
        <v>1558</v>
      </c>
      <c r="D8231" s="24" t="s">
        <v>1076</v>
      </c>
      <c r="E8231" s="25">
        <v>2</v>
      </c>
      <c r="F8231" s="24" t="s">
        <v>3108</v>
      </c>
      <c r="G8231" t="str">
        <f t="shared" si="387"/>
        <v>R_RL55.2</v>
      </c>
      <c r="H8231" t="str">
        <f t="shared" si="388"/>
        <v>3V3</v>
      </c>
      <c r="I8231" s="26" t="str">
        <f>H8231&amp;"x"&amp;COUNTIF($H$5:H8231,H8231)</f>
        <v>3V3x419</v>
      </c>
      <c r="J8231" t="str">
        <f t="shared" si="389"/>
        <v>R_RL55.2</v>
      </c>
    </row>
    <row r="8232" spans="1:10">
      <c r="A8232" s="24" t="s">
        <v>6361</v>
      </c>
      <c r="B8232" s="25">
        <v>1</v>
      </c>
      <c r="C8232" s="24" t="s">
        <v>1558</v>
      </c>
      <c r="D8232" s="24" t="s">
        <v>1076</v>
      </c>
      <c r="E8232" s="25">
        <v>1</v>
      </c>
      <c r="F8232" s="24" t="s">
        <v>6362</v>
      </c>
      <c r="G8232" t="str">
        <f t="shared" si="387"/>
        <v>R_RL56.1</v>
      </c>
      <c r="H8232" t="str">
        <f t="shared" si="388"/>
        <v>N29585360</v>
      </c>
      <c r="I8232" s="26" t="str">
        <f>H8232&amp;"x"&amp;COUNTIF($H$5:H8232,H8232)</f>
        <v>N29585360x1</v>
      </c>
      <c r="J8232" t="str">
        <f t="shared" si="389"/>
        <v>R_RL56.1</v>
      </c>
    </row>
    <row r="8233" spans="1:10">
      <c r="A8233" s="24" t="s">
        <v>6361</v>
      </c>
      <c r="B8233" s="25">
        <v>2</v>
      </c>
      <c r="C8233" s="24" t="s">
        <v>1558</v>
      </c>
      <c r="D8233" s="24" t="s">
        <v>1076</v>
      </c>
      <c r="E8233" s="25">
        <v>2</v>
      </c>
      <c r="F8233" s="24" t="s">
        <v>3108</v>
      </c>
      <c r="G8233" t="str">
        <f t="shared" si="387"/>
        <v>R_RL56.2</v>
      </c>
      <c r="H8233" t="str">
        <f t="shared" si="388"/>
        <v>3V3</v>
      </c>
      <c r="I8233" s="26" t="str">
        <f>H8233&amp;"x"&amp;COUNTIF($H$5:H8233,H8233)</f>
        <v>3V3x420</v>
      </c>
      <c r="J8233" t="str">
        <f t="shared" si="389"/>
        <v>R_RL56.2</v>
      </c>
    </row>
    <row r="8234" spans="1:10">
      <c r="A8234" s="24" t="s">
        <v>6363</v>
      </c>
      <c r="B8234" s="25">
        <v>1</v>
      </c>
      <c r="C8234" s="24" t="s">
        <v>1558</v>
      </c>
      <c r="D8234" s="24" t="s">
        <v>1076</v>
      </c>
      <c r="E8234" s="25">
        <v>1</v>
      </c>
      <c r="F8234" s="24" t="s">
        <v>6364</v>
      </c>
      <c r="G8234" t="str">
        <f t="shared" si="387"/>
        <v>R_RL57.1</v>
      </c>
      <c r="H8234" t="str">
        <f t="shared" si="388"/>
        <v>N29585407</v>
      </c>
      <c r="I8234" s="26" t="str">
        <f>H8234&amp;"x"&amp;COUNTIF($H$5:H8234,H8234)</f>
        <v>N29585407x1</v>
      </c>
      <c r="J8234" t="str">
        <f t="shared" si="389"/>
        <v>R_RL57.1</v>
      </c>
    </row>
    <row r="8235" spans="1:10">
      <c r="A8235" s="24" t="s">
        <v>6363</v>
      </c>
      <c r="B8235" s="25">
        <v>2</v>
      </c>
      <c r="C8235" s="24" t="s">
        <v>1558</v>
      </c>
      <c r="D8235" s="24" t="s">
        <v>1076</v>
      </c>
      <c r="E8235" s="25">
        <v>2</v>
      </c>
      <c r="F8235" s="24" t="s">
        <v>3108</v>
      </c>
      <c r="G8235" t="str">
        <f t="shared" si="387"/>
        <v>R_RL57.2</v>
      </c>
      <c r="H8235" t="str">
        <f t="shared" si="388"/>
        <v>3V3</v>
      </c>
      <c r="I8235" s="26" t="str">
        <f>H8235&amp;"x"&amp;COUNTIF($H$5:H8235,H8235)</f>
        <v>3V3x421</v>
      </c>
      <c r="J8235" t="str">
        <f t="shared" si="389"/>
        <v>R_RL57.2</v>
      </c>
    </row>
    <row r="8236" spans="1:10">
      <c r="A8236" s="24" t="s">
        <v>6365</v>
      </c>
      <c r="B8236" s="25">
        <v>1</v>
      </c>
      <c r="C8236" s="24" t="s">
        <v>1558</v>
      </c>
      <c r="D8236" s="24" t="s">
        <v>1076</v>
      </c>
      <c r="E8236" s="25">
        <v>1</v>
      </c>
      <c r="F8236" s="24" t="s">
        <v>6366</v>
      </c>
      <c r="G8236" t="str">
        <f t="shared" si="387"/>
        <v>R_RL58.1</v>
      </c>
      <c r="H8236" t="str">
        <f t="shared" si="388"/>
        <v>N29585454</v>
      </c>
      <c r="I8236" s="26" t="str">
        <f>H8236&amp;"x"&amp;COUNTIF($H$5:H8236,H8236)</f>
        <v>N29585454x1</v>
      </c>
      <c r="J8236" t="str">
        <f t="shared" si="389"/>
        <v>R_RL58.1</v>
      </c>
    </row>
    <row r="8237" spans="1:10">
      <c r="A8237" s="24" t="s">
        <v>6365</v>
      </c>
      <c r="B8237" s="25">
        <v>2</v>
      </c>
      <c r="C8237" s="24" t="s">
        <v>1558</v>
      </c>
      <c r="D8237" s="24" t="s">
        <v>1076</v>
      </c>
      <c r="E8237" s="25">
        <v>2</v>
      </c>
      <c r="F8237" s="24" t="s">
        <v>3108</v>
      </c>
      <c r="G8237" t="str">
        <f t="shared" si="387"/>
        <v>R_RL58.2</v>
      </c>
      <c r="H8237" t="str">
        <f t="shared" si="388"/>
        <v>3V3</v>
      </c>
      <c r="I8237" s="26" t="str">
        <f>H8237&amp;"x"&amp;COUNTIF($H$5:H8237,H8237)</f>
        <v>3V3x422</v>
      </c>
      <c r="J8237" t="str">
        <f t="shared" si="389"/>
        <v>R_RL58.2</v>
      </c>
    </row>
    <row r="8238" spans="1:10">
      <c r="A8238" s="24" t="s">
        <v>6367</v>
      </c>
      <c r="B8238" s="25">
        <v>1</v>
      </c>
      <c r="C8238" s="24" t="s">
        <v>1558</v>
      </c>
      <c r="D8238" s="24" t="s">
        <v>1076</v>
      </c>
      <c r="E8238" s="25">
        <v>1</v>
      </c>
      <c r="F8238" s="24" t="s">
        <v>6368</v>
      </c>
      <c r="G8238" t="str">
        <f t="shared" si="387"/>
        <v>R_RL59.1</v>
      </c>
      <c r="H8238" t="str">
        <f t="shared" si="388"/>
        <v>N29585501</v>
      </c>
      <c r="I8238" s="26" t="str">
        <f>H8238&amp;"x"&amp;COUNTIF($H$5:H8238,H8238)</f>
        <v>N29585501x1</v>
      </c>
      <c r="J8238" t="str">
        <f t="shared" si="389"/>
        <v>R_RL59.1</v>
      </c>
    </row>
    <row r="8239" spans="1:10">
      <c r="A8239" s="24" t="s">
        <v>6367</v>
      </c>
      <c r="B8239" s="25">
        <v>2</v>
      </c>
      <c r="C8239" s="24" t="s">
        <v>1558</v>
      </c>
      <c r="D8239" s="24" t="s">
        <v>1076</v>
      </c>
      <c r="E8239" s="25">
        <v>2</v>
      </c>
      <c r="F8239" s="24" t="s">
        <v>3108</v>
      </c>
      <c r="G8239" t="str">
        <f t="shared" si="387"/>
        <v>R_RL59.2</v>
      </c>
      <c r="H8239" t="str">
        <f t="shared" si="388"/>
        <v>3V3</v>
      </c>
      <c r="I8239" s="26" t="str">
        <f>H8239&amp;"x"&amp;COUNTIF($H$5:H8239,H8239)</f>
        <v>3V3x423</v>
      </c>
      <c r="J8239" t="str">
        <f t="shared" si="389"/>
        <v>R_RL59.2</v>
      </c>
    </row>
    <row r="8240" spans="1:10">
      <c r="A8240" s="24" t="s">
        <v>6369</v>
      </c>
      <c r="B8240" s="25">
        <v>1</v>
      </c>
      <c r="C8240" s="24" t="s">
        <v>1558</v>
      </c>
      <c r="D8240" s="24" t="s">
        <v>1076</v>
      </c>
      <c r="E8240" s="25">
        <v>1</v>
      </c>
      <c r="F8240" s="24" t="s">
        <v>6370</v>
      </c>
      <c r="G8240" t="str">
        <f t="shared" si="387"/>
        <v>R_RL60.1</v>
      </c>
      <c r="H8240" t="str">
        <f t="shared" si="388"/>
        <v>N29585548</v>
      </c>
      <c r="I8240" s="26" t="str">
        <f>H8240&amp;"x"&amp;COUNTIF($H$5:H8240,H8240)</f>
        <v>N29585548x1</v>
      </c>
      <c r="J8240" t="str">
        <f t="shared" si="389"/>
        <v>R_RL60.1</v>
      </c>
    </row>
    <row r="8241" spans="1:10">
      <c r="A8241" s="24" t="s">
        <v>6369</v>
      </c>
      <c r="B8241" s="25">
        <v>2</v>
      </c>
      <c r="C8241" s="24" t="s">
        <v>1558</v>
      </c>
      <c r="D8241" s="24" t="s">
        <v>1076</v>
      </c>
      <c r="E8241" s="25">
        <v>2</v>
      </c>
      <c r="F8241" s="24" t="s">
        <v>3108</v>
      </c>
      <c r="G8241" t="str">
        <f t="shared" si="387"/>
        <v>R_RL60.2</v>
      </c>
      <c r="H8241" t="str">
        <f t="shared" si="388"/>
        <v>3V3</v>
      </c>
      <c r="I8241" s="26" t="str">
        <f>H8241&amp;"x"&amp;COUNTIF($H$5:H8241,H8241)</f>
        <v>3V3x424</v>
      </c>
      <c r="J8241" t="str">
        <f t="shared" si="389"/>
        <v>R_RL60.2</v>
      </c>
    </row>
    <row r="8242" spans="1:10">
      <c r="A8242" s="24" t="s">
        <v>6371</v>
      </c>
      <c r="B8242" s="25">
        <v>1</v>
      </c>
      <c r="C8242" s="24" t="s">
        <v>1558</v>
      </c>
      <c r="D8242" s="24" t="s">
        <v>1076</v>
      </c>
      <c r="E8242" s="25">
        <v>1</v>
      </c>
      <c r="F8242" s="24" t="s">
        <v>6372</v>
      </c>
      <c r="G8242" t="str">
        <f t="shared" si="387"/>
        <v>R_RL61.1</v>
      </c>
      <c r="H8242" t="str">
        <f t="shared" si="388"/>
        <v>N29585595</v>
      </c>
      <c r="I8242" s="26" t="str">
        <f>H8242&amp;"x"&amp;COUNTIF($H$5:H8242,H8242)</f>
        <v>N29585595x1</v>
      </c>
      <c r="J8242" t="str">
        <f t="shared" si="389"/>
        <v>R_RL61.1</v>
      </c>
    </row>
    <row r="8243" spans="1:10">
      <c r="A8243" s="24" t="s">
        <v>6371</v>
      </c>
      <c r="B8243" s="25">
        <v>2</v>
      </c>
      <c r="C8243" s="24" t="s">
        <v>1558</v>
      </c>
      <c r="D8243" s="24" t="s">
        <v>1076</v>
      </c>
      <c r="E8243" s="25">
        <v>2</v>
      </c>
      <c r="F8243" s="24" t="s">
        <v>3108</v>
      </c>
      <c r="G8243" t="str">
        <f t="shared" si="387"/>
        <v>R_RL61.2</v>
      </c>
      <c r="H8243" t="str">
        <f t="shared" si="388"/>
        <v>3V3</v>
      </c>
      <c r="I8243" s="26" t="str">
        <f>H8243&amp;"x"&amp;COUNTIF($H$5:H8243,H8243)</f>
        <v>3V3x425</v>
      </c>
      <c r="J8243" t="str">
        <f t="shared" si="389"/>
        <v>R_RL61.2</v>
      </c>
    </row>
    <row r="8244" spans="1:10">
      <c r="A8244" s="24" t="s">
        <v>6373</v>
      </c>
      <c r="B8244" s="25">
        <v>1</v>
      </c>
      <c r="C8244" s="24" t="s">
        <v>1558</v>
      </c>
      <c r="D8244" s="24" t="s">
        <v>1076</v>
      </c>
      <c r="E8244" s="25">
        <v>1</v>
      </c>
      <c r="F8244" s="24" t="s">
        <v>6374</v>
      </c>
      <c r="G8244" t="str">
        <f t="shared" si="387"/>
        <v>R_RL62.1</v>
      </c>
      <c r="H8244" t="str">
        <f t="shared" si="388"/>
        <v>N29585642</v>
      </c>
      <c r="I8244" s="26" t="str">
        <f>H8244&amp;"x"&amp;COUNTIF($H$5:H8244,H8244)</f>
        <v>N29585642x1</v>
      </c>
      <c r="J8244" t="str">
        <f t="shared" si="389"/>
        <v>R_RL62.1</v>
      </c>
    </row>
    <row r="8245" spans="1:10">
      <c r="A8245" s="24" t="s">
        <v>6373</v>
      </c>
      <c r="B8245" s="25">
        <v>2</v>
      </c>
      <c r="C8245" s="24" t="s">
        <v>1558</v>
      </c>
      <c r="D8245" s="24" t="s">
        <v>1076</v>
      </c>
      <c r="E8245" s="25">
        <v>2</v>
      </c>
      <c r="F8245" s="24" t="s">
        <v>3108</v>
      </c>
      <c r="G8245" t="str">
        <f t="shared" si="387"/>
        <v>R_RL62.2</v>
      </c>
      <c r="H8245" t="str">
        <f t="shared" si="388"/>
        <v>3V3</v>
      </c>
      <c r="I8245" s="26" t="str">
        <f>H8245&amp;"x"&amp;COUNTIF($H$5:H8245,H8245)</f>
        <v>3V3x426</v>
      </c>
      <c r="J8245" t="str">
        <f t="shared" si="389"/>
        <v>R_RL62.2</v>
      </c>
    </row>
    <row r="8246" spans="1:10">
      <c r="A8246" s="24" t="s">
        <v>6375</v>
      </c>
      <c r="B8246" s="25">
        <v>1</v>
      </c>
      <c r="C8246" s="24" t="s">
        <v>1558</v>
      </c>
      <c r="D8246" s="24" t="s">
        <v>1076</v>
      </c>
      <c r="E8246" s="25">
        <v>1</v>
      </c>
      <c r="F8246" s="24" t="s">
        <v>6376</v>
      </c>
      <c r="G8246" t="str">
        <f t="shared" si="387"/>
        <v>R_RL63.1</v>
      </c>
      <c r="H8246" t="str">
        <f t="shared" si="388"/>
        <v>N29585689</v>
      </c>
      <c r="I8246" s="26" t="str">
        <f>H8246&amp;"x"&amp;COUNTIF($H$5:H8246,H8246)</f>
        <v>N29585689x1</v>
      </c>
      <c r="J8246" t="str">
        <f t="shared" si="389"/>
        <v>R_RL63.1</v>
      </c>
    </row>
    <row r="8247" spans="1:10">
      <c r="A8247" s="24" t="s">
        <v>6375</v>
      </c>
      <c r="B8247" s="25">
        <v>2</v>
      </c>
      <c r="C8247" s="24" t="s">
        <v>1558</v>
      </c>
      <c r="D8247" s="24" t="s">
        <v>1076</v>
      </c>
      <c r="E8247" s="25">
        <v>2</v>
      </c>
      <c r="F8247" s="24" t="s">
        <v>3108</v>
      </c>
      <c r="G8247" t="str">
        <f t="shared" si="387"/>
        <v>R_RL63.2</v>
      </c>
      <c r="H8247" t="str">
        <f t="shared" si="388"/>
        <v>3V3</v>
      </c>
      <c r="I8247" s="26" t="str">
        <f>H8247&amp;"x"&amp;COUNTIF($H$5:H8247,H8247)</f>
        <v>3V3x427</v>
      </c>
      <c r="J8247" t="str">
        <f t="shared" si="389"/>
        <v>R_RL63.2</v>
      </c>
    </row>
    <row r="8248" spans="1:10">
      <c r="A8248" s="24" t="s">
        <v>6377</v>
      </c>
      <c r="B8248" s="25">
        <v>1</v>
      </c>
      <c r="C8248" s="24" t="s">
        <v>1558</v>
      </c>
      <c r="D8248" s="24" t="s">
        <v>1076</v>
      </c>
      <c r="E8248" s="25">
        <v>1</v>
      </c>
      <c r="F8248" s="24" t="s">
        <v>6378</v>
      </c>
      <c r="G8248" t="str">
        <f t="shared" si="387"/>
        <v>R_RL64.1</v>
      </c>
      <c r="H8248" t="str">
        <f t="shared" si="388"/>
        <v>N29585736</v>
      </c>
      <c r="I8248" s="26" t="str">
        <f>H8248&amp;"x"&amp;COUNTIF($H$5:H8248,H8248)</f>
        <v>N29585736x1</v>
      </c>
      <c r="J8248" t="str">
        <f t="shared" si="389"/>
        <v>R_RL64.1</v>
      </c>
    </row>
    <row r="8249" spans="1:10">
      <c r="A8249" s="24" t="s">
        <v>6377</v>
      </c>
      <c r="B8249" s="25">
        <v>2</v>
      </c>
      <c r="C8249" s="24" t="s">
        <v>1558</v>
      </c>
      <c r="D8249" s="24" t="s">
        <v>1076</v>
      </c>
      <c r="E8249" s="25">
        <v>2</v>
      </c>
      <c r="F8249" s="24" t="s">
        <v>3108</v>
      </c>
      <c r="G8249" t="str">
        <f t="shared" si="387"/>
        <v>R_RL64.2</v>
      </c>
      <c r="H8249" t="str">
        <f t="shared" si="388"/>
        <v>3V3</v>
      </c>
      <c r="I8249" s="26" t="str">
        <f>H8249&amp;"x"&amp;COUNTIF($H$5:H8249,H8249)</f>
        <v>3V3x428</v>
      </c>
      <c r="J8249" t="str">
        <f t="shared" si="389"/>
        <v>R_RL64.2</v>
      </c>
    </row>
    <row r="8250" spans="1:10">
      <c r="A8250" s="24" t="s">
        <v>6379</v>
      </c>
      <c r="B8250" s="25">
        <v>1</v>
      </c>
      <c r="C8250" s="24" t="s">
        <v>1558</v>
      </c>
      <c r="D8250" s="24" t="s">
        <v>1076</v>
      </c>
      <c r="E8250" s="25">
        <v>1</v>
      </c>
      <c r="F8250" s="24" t="s">
        <v>6380</v>
      </c>
      <c r="G8250" t="str">
        <f t="shared" si="387"/>
        <v>R_RL65.1</v>
      </c>
      <c r="H8250" t="str">
        <f t="shared" si="388"/>
        <v>N29585783</v>
      </c>
      <c r="I8250" s="26" t="str">
        <f>H8250&amp;"x"&amp;COUNTIF($H$5:H8250,H8250)</f>
        <v>N29585783x1</v>
      </c>
      <c r="J8250" t="str">
        <f t="shared" si="389"/>
        <v>R_RL65.1</v>
      </c>
    </row>
    <row r="8251" spans="1:10">
      <c r="A8251" s="24" t="s">
        <v>6379</v>
      </c>
      <c r="B8251" s="25">
        <v>2</v>
      </c>
      <c r="C8251" s="24" t="s">
        <v>1558</v>
      </c>
      <c r="D8251" s="24" t="s">
        <v>1076</v>
      </c>
      <c r="E8251" s="25">
        <v>2</v>
      </c>
      <c r="F8251" s="24" t="s">
        <v>3108</v>
      </c>
      <c r="G8251" t="str">
        <f t="shared" si="387"/>
        <v>R_RL65.2</v>
      </c>
      <c r="H8251" t="str">
        <f t="shared" si="388"/>
        <v>3V3</v>
      </c>
      <c r="I8251" s="26" t="str">
        <f>H8251&amp;"x"&amp;COUNTIF($H$5:H8251,H8251)</f>
        <v>3V3x429</v>
      </c>
      <c r="J8251" t="str">
        <f t="shared" si="389"/>
        <v>R_RL65.2</v>
      </c>
    </row>
    <row r="8252" spans="1:10">
      <c r="A8252" s="24" t="s">
        <v>6381</v>
      </c>
      <c r="B8252" s="25">
        <v>1</v>
      </c>
      <c r="C8252" s="24" t="s">
        <v>1558</v>
      </c>
      <c r="D8252" s="24" t="s">
        <v>1076</v>
      </c>
      <c r="E8252" s="25">
        <v>1</v>
      </c>
      <c r="F8252" s="24" t="s">
        <v>6382</v>
      </c>
      <c r="G8252" t="str">
        <f t="shared" si="387"/>
        <v>R_RL66.1</v>
      </c>
      <c r="H8252" t="str">
        <f t="shared" si="388"/>
        <v>N29585830</v>
      </c>
      <c r="I8252" s="26" t="str">
        <f>H8252&amp;"x"&amp;COUNTIF($H$5:H8252,H8252)</f>
        <v>N29585830x1</v>
      </c>
      <c r="J8252" t="str">
        <f t="shared" si="389"/>
        <v>R_RL66.1</v>
      </c>
    </row>
    <row r="8253" spans="1:10">
      <c r="A8253" s="24" t="s">
        <v>6381</v>
      </c>
      <c r="B8253" s="25">
        <v>2</v>
      </c>
      <c r="C8253" s="24" t="s">
        <v>1558</v>
      </c>
      <c r="D8253" s="24" t="s">
        <v>1076</v>
      </c>
      <c r="E8253" s="25">
        <v>2</v>
      </c>
      <c r="F8253" s="24" t="s">
        <v>3108</v>
      </c>
      <c r="G8253" t="str">
        <f t="shared" si="387"/>
        <v>R_RL66.2</v>
      </c>
      <c r="H8253" t="str">
        <f t="shared" si="388"/>
        <v>3V3</v>
      </c>
      <c r="I8253" s="26" t="str">
        <f>H8253&amp;"x"&amp;COUNTIF($H$5:H8253,H8253)</f>
        <v>3V3x430</v>
      </c>
      <c r="J8253" t="str">
        <f t="shared" si="389"/>
        <v>R_RL66.2</v>
      </c>
    </row>
    <row r="8254" spans="1:10">
      <c r="A8254" s="24" t="s">
        <v>6383</v>
      </c>
      <c r="B8254" s="25">
        <v>1</v>
      </c>
      <c r="C8254" s="24" t="s">
        <v>1558</v>
      </c>
      <c r="D8254" s="24" t="s">
        <v>1076</v>
      </c>
      <c r="E8254" s="25">
        <v>1</v>
      </c>
      <c r="F8254" s="24" t="s">
        <v>6384</v>
      </c>
      <c r="G8254" t="str">
        <f t="shared" si="387"/>
        <v>R_RL67.1</v>
      </c>
      <c r="H8254" t="str">
        <f t="shared" si="388"/>
        <v>N29585917</v>
      </c>
      <c r="I8254" s="26" t="str">
        <f>H8254&amp;"x"&amp;COUNTIF($H$5:H8254,H8254)</f>
        <v>N29585917x1</v>
      </c>
      <c r="J8254" t="str">
        <f t="shared" si="389"/>
        <v>R_RL67.1</v>
      </c>
    </row>
    <row r="8255" spans="1:10">
      <c r="A8255" s="24" t="s">
        <v>6383</v>
      </c>
      <c r="B8255" s="25">
        <v>2</v>
      </c>
      <c r="C8255" s="24" t="s">
        <v>1558</v>
      </c>
      <c r="D8255" s="24" t="s">
        <v>1076</v>
      </c>
      <c r="E8255" s="25">
        <v>2</v>
      </c>
      <c r="F8255" s="24" t="s">
        <v>3108</v>
      </c>
      <c r="G8255" t="str">
        <f t="shared" si="387"/>
        <v>R_RL67.2</v>
      </c>
      <c r="H8255" t="str">
        <f t="shared" si="388"/>
        <v>3V3</v>
      </c>
      <c r="I8255" s="26" t="str">
        <f>H8255&amp;"x"&amp;COUNTIF($H$5:H8255,H8255)</f>
        <v>3V3x431</v>
      </c>
      <c r="J8255" t="str">
        <f t="shared" si="389"/>
        <v>R_RL67.2</v>
      </c>
    </row>
    <row r="8256" spans="1:10">
      <c r="A8256" s="24" t="s">
        <v>6385</v>
      </c>
      <c r="B8256" s="25">
        <v>1</v>
      </c>
      <c r="C8256" s="24" t="s">
        <v>1558</v>
      </c>
      <c r="D8256" s="24" t="s">
        <v>1076</v>
      </c>
      <c r="E8256" s="25">
        <v>1</v>
      </c>
      <c r="F8256" s="24" t="s">
        <v>6386</v>
      </c>
      <c r="G8256" t="str">
        <f t="shared" si="387"/>
        <v>R_RL68.1</v>
      </c>
      <c r="H8256" t="str">
        <f t="shared" si="388"/>
        <v>N29585964</v>
      </c>
      <c r="I8256" s="26" t="str">
        <f>H8256&amp;"x"&amp;COUNTIF($H$5:H8256,H8256)</f>
        <v>N29585964x1</v>
      </c>
      <c r="J8256" t="str">
        <f t="shared" si="389"/>
        <v>R_RL68.1</v>
      </c>
    </row>
    <row r="8257" spans="1:10">
      <c r="A8257" s="24" t="s">
        <v>6385</v>
      </c>
      <c r="B8257" s="25">
        <v>2</v>
      </c>
      <c r="C8257" s="24" t="s">
        <v>1558</v>
      </c>
      <c r="D8257" s="24" t="s">
        <v>1076</v>
      </c>
      <c r="E8257" s="25">
        <v>2</v>
      </c>
      <c r="F8257" s="24" t="s">
        <v>3108</v>
      </c>
      <c r="G8257" t="str">
        <f t="shared" si="387"/>
        <v>R_RL68.2</v>
      </c>
      <c r="H8257" t="str">
        <f t="shared" si="388"/>
        <v>3V3</v>
      </c>
      <c r="I8257" s="26" t="str">
        <f>H8257&amp;"x"&amp;COUNTIF($H$5:H8257,H8257)</f>
        <v>3V3x432</v>
      </c>
      <c r="J8257" t="str">
        <f t="shared" si="389"/>
        <v>R_RL68.2</v>
      </c>
    </row>
    <row r="8258" spans="1:10">
      <c r="A8258" s="24" t="s">
        <v>6387</v>
      </c>
      <c r="B8258" s="25">
        <v>1</v>
      </c>
      <c r="C8258" s="24" t="s">
        <v>1558</v>
      </c>
      <c r="D8258" s="24" t="s">
        <v>1076</v>
      </c>
      <c r="E8258" s="25">
        <v>1</v>
      </c>
      <c r="F8258" s="24" t="s">
        <v>6388</v>
      </c>
      <c r="G8258" t="str">
        <f t="shared" si="387"/>
        <v>R_RL69.1</v>
      </c>
      <c r="H8258" t="str">
        <f t="shared" si="388"/>
        <v>N29586011</v>
      </c>
      <c r="I8258" s="26" t="str">
        <f>H8258&amp;"x"&amp;COUNTIF($H$5:H8258,H8258)</f>
        <v>N29586011x1</v>
      </c>
      <c r="J8258" t="str">
        <f t="shared" si="389"/>
        <v>R_RL69.1</v>
      </c>
    </row>
    <row r="8259" spans="1:10">
      <c r="A8259" s="24" t="s">
        <v>6387</v>
      </c>
      <c r="B8259" s="25">
        <v>2</v>
      </c>
      <c r="C8259" s="24" t="s">
        <v>1558</v>
      </c>
      <c r="D8259" s="24" t="s">
        <v>1076</v>
      </c>
      <c r="E8259" s="25">
        <v>2</v>
      </c>
      <c r="F8259" s="24" t="s">
        <v>3108</v>
      </c>
      <c r="G8259" t="str">
        <f t="shared" si="387"/>
        <v>R_RL69.2</v>
      </c>
      <c r="H8259" t="str">
        <f t="shared" si="388"/>
        <v>3V3</v>
      </c>
      <c r="I8259" s="26" t="str">
        <f>H8259&amp;"x"&amp;COUNTIF($H$5:H8259,H8259)</f>
        <v>3V3x433</v>
      </c>
      <c r="J8259" t="str">
        <f t="shared" si="389"/>
        <v>R_RL69.2</v>
      </c>
    </row>
    <row r="8260" spans="1:10">
      <c r="A8260" s="24" t="s">
        <v>6389</v>
      </c>
      <c r="B8260" s="25">
        <v>1</v>
      </c>
      <c r="C8260" s="24" t="s">
        <v>1558</v>
      </c>
      <c r="D8260" s="24" t="s">
        <v>1076</v>
      </c>
      <c r="E8260" s="25">
        <v>1</v>
      </c>
      <c r="F8260" s="24" t="s">
        <v>6390</v>
      </c>
      <c r="G8260" t="str">
        <f t="shared" si="387"/>
        <v>R_RL70.1</v>
      </c>
      <c r="H8260" t="str">
        <f t="shared" si="388"/>
        <v>N29586058</v>
      </c>
      <c r="I8260" s="26" t="str">
        <f>H8260&amp;"x"&amp;COUNTIF($H$5:H8260,H8260)</f>
        <v>N29586058x1</v>
      </c>
      <c r="J8260" t="str">
        <f t="shared" si="389"/>
        <v>R_RL70.1</v>
      </c>
    </row>
    <row r="8261" spans="1:10">
      <c r="A8261" s="24" t="s">
        <v>6389</v>
      </c>
      <c r="B8261" s="25">
        <v>2</v>
      </c>
      <c r="C8261" s="24" t="s">
        <v>1558</v>
      </c>
      <c r="D8261" s="24" t="s">
        <v>1076</v>
      </c>
      <c r="E8261" s="25">
        <v>2</v>
      </c>
      <c r="F8261" s="24" t="s">
        <v>3108</v>
      </c>
      <c r="G8261" t="str">
        <f t="shared" si="387"/>
        <v>R_RL70.2</v>
      </c>
      <c r="H8261" t="str">
        <f t="shared" si="388"/>
        <v>3V3</v>
      </c>
      <c r="I8261" s="26" t="str">
        <f>H8261&amp;"x"&amp;COUNTIF($H$5:H8261,H8261)</f>
        <v>3V3x434</v>
      </c>
      <c r="J8261" t="str">
        <f t="shared" si="389"/>
        <v>R_RL70.2</v>
      </c>
    </row>
    <row r="8262" spans="1:10">
      <c r="A8262" s="24" t="s">
        <v>6391</v>
      </c>
      <c r="B8262" s="25">
        <v>1</v>
      </c>
      <c r="C8262" s="24" t="s">
        <v>1558</v>
      </c>
      <c r="D8262" s="24" t="s">
        <v>1076</v>
      </c>
      <c r="E8262" s="25">
        <v>1</v>
      </c>
      <c r="F8262" s="24" t="s">
        <v>6392</v>
      </c>
      <c r="G8262" t="str">
        <f t="shared" ref="G8262:G8325" si="390">A8262&amp;"."&amp;B8262</f>
        <v>R_RL71.1</v>
      </c>
      <c r="H8262" t="str">
        <f t="shared" ref="H8262:H8325" si="391">F8262</f>
        <v>N29586105</v>
      </c>
      <c r="I8262" s="26" t="str">
        <f>H8262&amp;"x"&amp;COUNTIF($H$5:H8262,H8262)</f>
        <v>N29586105x1</v>
      </c>
      <c r="J8262" t="str">
        <f t="shared" ref="J8262:J8325" si="392">G8262</f>
        <v>R_RL71.1</v>
      </c>
    </row>
    <row r="8263" spans="1:10">
      <c r="A8263" s="24" t="s">
        <v>6391</v>
      </c>
      <c r="B8263" s="25">
        <v>2</v>
      </c>
      <c r="C8263" s="24" t="s">
        <v>1558</v>
      </c>
      <c r="D8263" s="24" t="s">
        <v>1076</v>
      </c>
      <c r="E8263" s="25">
        <v>2</v>
      </c>
      <c r="F8263" s="24" t="s">
        <v>3108</v>
      </c>
      <c r="G8263" t="str">
        <f t="shared" si="390"/>
        <v>R_RL71.2</v>
      </c>
      <c r="H8263" t="str">
        <f t="shared" si="391"/>
        <v>3V3</v>
      </c>
      <c r="I8263" s="26" t="str">
        <f>H8263&amp;"x"&amp;COUNTIF($H$5:H8263,H8263)</f>
        <v>3V3x435</v>
      </c>
      <c r="J8263" t="str">
        <f t="shared" si="392"/>
        <v>R_RL71.2</v>
      </c>
    </row>
    <row r="8264" spans="1:10">
      <c r="A8264" s="24" t="s">
        <v>6393</v>
      </c>
      <c r="B8264" s="25">
        <v>1</v>
      </c>
      <c r="C8264" s="24" t="s">
        <v>1558</v>
      </c>
      <c r="D8264" s="24" t="s">
        <v>1076</v>
      </c>
      <c r="E8264" s="25">
        <v>1</v>
      </c>
      <c r="F8264" s="24" t="s">
        <v>6394</v>
      </c>
      <c r="G8264" t="str">
        <f t="shared" si="390"/>
        <v>R_RL72.1</v>
      </c>
      <c r="H8264" t="str">
        <f t="shared" si="391"/>
        <v>N29586152</v>
      </c>
      <c r="I8264" s="26" t="str">
        <f>H8264&amp;"x"&amp;COUNTIF($H$5:H8264,H8264)</f>
        <v>N29586152x1</v>
      </c>
      <c r="J8264" t="str">
        <f t="shared" si="392"/>
        <v>R_RL72.1</v>
      </c>
    </row>
    <row r="8265" spans="1:10">
      <c r="A8265" s="24" t="s">
        <v>6393</v>
      </c>
      <c r="B8265" s="25">
        <v>2</v>
      </c>
      <c r="C8265" s="24" t="s">
        <v>1558</v>
      </c>
      <c r="D8265" s="24" t="s">
        <v>1076</v>
      </c>
      <c r="E8265" s="25">
        <v>2</v>
      </c>
      <c r="F8265" s="24" t="s">
        <v>3108</v>
      </c>
      <c r="G8265" t="str">
        <f t="shared" si="390"/>
        <v>R_RL72.2</v>
      </c>
      <c r="H8265" t="str">
        <f t="shared" si="391"/>
        <v>3V3</v>
      </c>
      <c r="I8265" s="26" t="str">
        <f>H8265&amp;"x"&amp;COUNTIF($H$5:H8265,H8265)</f>
        <v>3V3x436</v>
      </c>
      <c r="J8265" t="str">
        <f t="shared" si="392"/>
        <v>R_RL72.2</v>
      </c>
    </row>
    <row r="8266" spans="1:10">
      <c r="A8266" s="24" t="s">
        <v>6395</v>
      </c>
      <c r="B8266" s="25">
        <v>1</v>
      </c>
      <c r="C8266" s="24" t="s">
        <v>1558</v>
      </c>
      <c r="D8266" s="24" t="s">
        <v>1076</v>
      </c>
      <c r="E8266" s="25">
        <v>1</v>
      </c>
      <c r="F8266" s="24" t="s">
        <v>6396</v>
      </c>
      <c r="G8266" t="str">
        <f t="shared" si="390"/>
        <v>R_RL73.1</v>
      </c>
      <c r="H8266" t="str">
        <f t="shared" si="391"/>
        <v>N29604775</v>
      </c>
      <c r="I8266" s="26" t="str">
        <f>H8266&amp;"x"&amp;COUNTIF($H$5:H8266,H8266)</f>
        <v>N29604775x1</v>
      </c>
      <c r="J8266" t="str">
        <f t="shared" si="392"/>
        <v>R_RL73.1</v>
      </c>
    </row>
    <row r="8267" spans="1:10">
      <c r="A8267" s="24" t="s">
        <v>6395</v>
      </c>
      <c r="B8267" s="25">
        <v>2</v>
      </c>
      <c r="C8267" s="24" t="s">
        <v>1558</v>
      </c>
      <c r="D8267" s="24" t="s">
        <v>1076</v>
      </c>
      <c r="E8267" s="25">
        <v>2</v>
      </c>
      <c r="F8267" s="24" t="s">
        <v>3108</v>
      </c>
      <c r="G8267" t="str">
        <f t="shared" si="390"/>
        <v>R_RL73.2</v>
      </c>
      <c r="H8267" t="str">
        <f t="shared" si="391"/>
        <v>3V3</v>
      </c>
      <c r="I8267" s="26" t="str">
        <f>H8267&amp;"x"&amp;COUNTIF($H$5:H8267,H8267)</f>
        <v>3V3x437</v>
      </c>
      <c r="J8267" t="str">
        <f t="shared" si="392"/>
        <v>R_RL73.2</v>
      </c>
    </row>
    <row r="8268" spans="1:10">
      <c r="A8268" s="24" t="s">
        <v>6397</v>
      </c>
      <c r="B8268" s="25">
        <v>1</v>
      </c>
      <c r="C8268" s="24" t="s">
        <v>1558</v>
      </c>
      <c r="D8268" s="24" t="s">
        <v>1076</v>
      </c>
      <c r="E8268" s="25">
        <v>1</v>
      </c>
      <c r="F8268" s="24" t="s">
        <v>6398</v>
      </c>
      <c r="G8268" t="str">
        <f t="shared" si="390"/>
        <v>R_RL74.1</v>
      </c>
      <c r="H8268" t="str">
        <f t="shared" si="391"/>
        <v>N29604822</v>
      </c>
      <c r="I8268" s="26" t="str">
        <f>H8268&amp;"x"&amp;COUNTIF($H$5:H8268,H8268)</f>
        <v>N29604822x1</v>
      </c>
      <c r="J8268" t="str">
        <f t="shared" si="392"/>
        <v>R_RL74.1</v>
      </c>
    </row>
    <row r="8269" spans="1:10">
      <c r="A8269" s="24" t="s">
        <v>6397</v>
      </c>
      <c r="B8269" s="25">
        <v>2</v>
      </c>
      <c r="C8269" s="24" t="s">
        <v>1558</v>
      </c>
      <c r="D8269" s="24" t="s">
        <v>1076</v>
      </c>
      <c r="E8269" s="25">
        <v>2</v>
      </c>
      <c r="F8269" s="24" t="s">
        <v>3108</v>
      </c>
      <c r="G8269" t="str">
        <f t="shared" si="390"/>
        <v>R_RL74.2</v>
      </c>
      <c r="H8269" t="str">
        <f t="shared" si="391"/>
        <v>3V3</v>
      </c>
      <c r="I8269" s="26" t="str">
        <f>H8269&amp;"x"&amp;COUNTIF($H$5:H8269,H8269)</f>
        <v>3V3x438</v>
      </c>
      <c r="J8269" t="str">
        <f t="shared" si="392"/>
        <v>R_RL74.2</v>
      </c>
    </row>
    <row r="8270" spans="1:10">
      <c r="A8270" s="24" t="s">
        <v>6399</v>
      </c>
      <c r="B8270" s="25">
        <v>1</v>
      </c>
      <c r="C8270" s="24" t="s">
        <v>1558</v>
      </c>
      <c r="D8270" s="24" t="s">
        <v>1076</v>
      </c>
      <c r="E8270" s="25">
        <v>1</v>
      </c>
      <c r="F8270" s="24" t="s">
        <v>6400</v>
      </c>
      <c r="G8270" t="str">
        <f t="shared" si="390"/>
        <v>R_RL75.1</v>
      </c>
      <c r="H8270" t="str">
        <f t="shared" si="391"/>
        <v>N29604869</v>
      </c>
      <c r="I8270" s="26" t="str">
        <f>H8270&amp;"x"&amp;COUNTIF($H$5:H8270,H8270)</f>
        <v>N29604869x1</v>
      </c>
      <c r="J8270" t="str">
        <f t="shared" si="392"/>
        <v>R_RL75.1</v>
      </c>
    </row>
    <row r="8271" spans="1:10">
      <c r="A8271" s="24" t="s">
        <v>6399</v>
      </c>
      <c r="B8271" s="25">
        <v>2</v>
      </c>
      <c r="C8271" s="24" t="s">
        <v>1558</v>
      </c>
      <c r="D8271" s="24" t="s">
        <v>1076</v>
      </c>
      <c r="E8271" s="25">
        <v>2</v>
      </c>
      <c r="F8271" s="24" t="s">
        <v>3108</v>
      </c>
      <c r="G8271" t="str">
        <f t="shared" si="390"/>
        <v>R_RL75.2</v>
      </c>
      <c r="H8271" t="str">
        <f t="shared" si="391"/>
        <v>3V3</v>
      </c>
      <c r="I8271" s="26" t="str">
        <f>H8271&amp;"x"&amp;COUNTIF($H$5:H8271,H8271)</f>
        <v>3V3x439</v>
      </c>
      <c r="J8271" t="str">
        <f t="shared" si="392"/>
        <v>R_RL75.2</v>
      </c>
    </row>
    <row r="8272" spans="1:10">
      <c r="A8272" s="24" t="s">
        <v>6401</v>
      </c>
      <c r="B8272" s="25">
        <v>1</v>
      </c>
      <c r="C8272" s="24" t="s">
        <v>1558</v>
      </c>
      <c r="D8272" s="24" t="s">
        <v>1076</v>
      </c>
      <c r="E8272" s="25">
        <v>1</v>
      </c>
      <c r="F8272" s="24" t="s">
        <v>6402</v>
      </c>
      <c r="G8272" t="str">
        <f t="shared" si="390"/>
        <v>R_RL76.1</v>
      </c>
      <c r="H8272" t="str">
        <f t="shared" si="391"/>
        <v>N29604916</v>
      </c>
      <c r="I8272" s="26" t="str">
        <f>H8272&amp;"x"&amp;COUNTIF($H$5:H8272,H8272)</f>
        <v>N29604916x1</v>
      </c>
      <c r="J8272" t="str">
        <f t="shared" si="392"/>
        <v>R_RL76.1</v>
      </c>
    </row>
    <row r="8273" spans="1:10">
      <c r="A8273" s="24" t="s">
        <v>6401</v>
      </c>
      <c r="B8273" s="25">
        <v>2</v>
      </c>
      <c r="C8273" s="24" t="s">
        <v>1558</v>
      </c>
      <c r="D8273" s="24" t="s">
        <v>1076</v>
      </c>
      <c r="E8273" s="25">
        <v>2</v>
      </c>
      <c r="F8273" s="24" t="s">
        <v>3108</v>
      </c>
      <c r="G8273" t="str">
        <f t="shared" si="390"/>
        <v>R_RL76.2</v>
      </c>
      <c r="H8273" t="str">
        <f t="shared" si="391"/>
        <v>3V3</v>
      </c>
      <c r="I8273" s="26" t="str">
        <f>H8273&amp;"x"&amp;COUNTIF($H$5:H8273,H8273)</f>
        <v>3V3x440</v>
      </c>
      <c r="J8273" t="str">
        <f t="shared" si="392"/>
        <v>R_RL76.2</v>
      </c>
    </row>
    <row r="8274" spans="1:10">
      <c r="A8274" s="24" t="s">
        <v>6403</v>
      </c>
      <c r="B8274" s="25">
        <v>1</v>
      </c>
      <c r="C8274" s="24" t="s">
        <v>1558</v>
      </c>
      <c r="D8274" s="24" t="s">
        <v>1076</v>
      </c>
      <c r="E8274" s="25">
        <v>1</v>
      </c>
      <c r="F8274" s="24" t="s">
        <v>6404</v>
      </c>
      <c r="G8274" t="str">
        <f t="shared" si="390"/>
        <v>R_RL77.1</v>
      </c>
      <c r="H8274" t="str">
        <f t="shared" si="391"/>
        <v>N29605003</v>
      </c>
      <c r="I8274" s="26" t="str">
        <f>H8274&amp;"x"&amp;COUNTIF($H$5:H8274,H8274)</f>
        <v>N29605003x1</v>
      </c>
      <c r="J8274" t="str">
        <f t="shared" si="392"/>
        <v>R_RL77.1</v>
      </c>
    </row>
    <row r="8275" spans="1:10">
      <c r="A8275" s="24" t="s">
        <v>6403</v>
      </c>
      <c r="B8275" s="25">
        <v>2</v>
      </c>
      <c r="C8275" s="24" t="s">
        <v>1558</v>
      </c>
      <c r="D8275" s="24" t="s">
        <v>1076</v>
      </c>
      <c r="E8275" s="25">
        <v>2</v>
      </c>
      <c r="F8275" s="24" t="s">
        <v>3108</v>
      </c>
      <c r="G8275" t="str">
        <f t="shared" si="390"/>
        <v>R_RL77.2</v>
      </c>
      <c r="H8275" t="str">
        <f t="shared" si="391"/>
        <v>3V3</v>
      </c>
      <c r="I8275" s="26" t="str">
        <f>H8275&amp;"x"&amp;COUNTIF($H$5:H8275,H8275)</f>
        <v>3V3x441</v>
      </c>
      <c r="J8275" t="str">
        <f t="shared" si="392"/>
        <v>R_RL77.2</v>
      </c>
    </row>
    <row r="8276" spans="1:10">
      <c r="A8276" s="24" t="s">
        <v>6405</v>
      </c>
      <c r="B8276" s="25">
        <v>1</v>
      </c>
      <c r="C8276" s="24" t="s">
        <v>1558</v>
      </c>
      <c r="D8276" s="24" t="s">
        <v>1076</v>
      </c>
      <c r="E8276" s="25">
        <v>1</v>
      </c>
      <c r="F8276" s="24" t="s">
        <v>6406</v>
      </c>
      <c r="G8276" t="str">
        <f t="shared" si="390"/>
        <v>R_RL78.1</v>
      </c>
      <c r="H8276" t="str">
        <f t="shared" si="391"/>
        <v>N29605050</v>
      </c>
      <c r="I8276" s="26" t="str">
        <f>H8276&amp;"x"&amp;COUNTIF($H$5:H8276,H8276)</f>
        <v>N29605050x1</v>
      </c>
      <c r="J8276" t="str">
        <f t="shared" si="392"/>
        <v>R_RL78.1</v>
      </c>
    </row>
    <row r="8277" spans="1:10">
      <c r="A8277" s="24" t="s">
        <v>6405</v>
      </c>
      <c r="B8277" s="25">
        <v>2</v>
      </c>
      <c r="C8277" s="24" t="s">
        <v>1558</v>
      </c>
      <c r="D8277" s="24" t="s">
        <v>1076</v>
      </c>
      <c r="E8277" s="25">
        <v>2</v>
      </c>
      <c r="F8277" s="24" t="s">
        <v>3108</v>
      </c>
      <c r="G8277" t="str">
        <f t="shared" si="390"/>
        <v>R_RL78.2</v>
      </c>
      <c r="H8277" t="str">
        <f t="shared" si="391"/>
        <v>3V3</v>
      </c>
      <c r="I8277" s="26" t="str">
        <f>H8277&amp;"x"&amp;COUNTIF($H$5:H8277,H8277)</f>
        <v>3V3x442</v>
      </c>
      <c r="J8277" t="str">
        <f t="shared" si="392"/>
        <v>R_RL78.2</v>
      </c>
    </row>
    <row r="8278" spans="1:10">
      <c r="A8278" s="24" t="s">
        <v>6407</v>
      </c>
      <c r="B8278" s="25">
        <v>1</v>
      </c>
      <c r="C8278" s="24" t="s">
        <v>1558</v>
      </c>
      <c r="D8278" s="24" t="s">
        <v>1076</v>
      </c>
      <c r="E8278" s="25">
        <v>1</v>
      </c>
      <c r="F8278" s="24" t="s">
        <v>6408</v>
      </c>
      <c r="G8278" t="str">
        <f t="shared" si="390"/>
        <v>R_RL79.1</v>
      </c>
      <c r="H8278" t="str">
        <f t="shared" si="391"/>
        <v>N29605097</v>
      </c>
      <c r="I8278" s="26" t="str">
        <f>H8278&amp;"x"&amp;COUNTIF($H$5:H8278,H8278)</f>
        <v>N29605097x1</v>
      </c>
      <c r="J8278" t="str">
        <f t="shared" si="392"/>
        <v>R_RL79.1</v>
      </c>
    </row>
    <row r="8279" spans="1:10">
      <c r="A8279" s="24" t="s">
        <v>6407</v>
      </c>
      <c r="B8279" s="25">
        <v>2</v>
      </c>
      <c r="C8279" s="24" t="s">
        <v>1558</v>
      </c>
      <c r="D8279" s="24" t="s">
        <v>1076</v>
      </c>
      <c r="E8279" s="25">
        <v>2</v>
      </c>
      <c r="F8279" s="24" t="s">
        <v>3108</v>
      </c>
      <c r="G8279" t="str">
        <f t="shared" si="390"/>
        <v>R_RL79.2</v>
      </c>
      <c r="H8279" t="str">
        <f t="shared" si="391"/>
        <v>3V3</v>
      </c>
      <c r="I8279" s="26" t="str">
        <f>H8279&amp;"x"&amp;COUNTIF($H$5:H8279,H8279)</f>
        <v>3V3x443</v>
      </c>
      <c r="J8279" t="str">
        <f t="shared" si="392"/>
        <v>R_RL79.2</v>
      </c>
    </row>
    <row r="8280" spans="1:10">
      <c r="A8280" s="24" t="s">
        <v>6409</v>
      </c>
      <c r="B8280" s="25">
        <v>1</v>
      </c>
      <c r="C8280" s="24" t="s">
        <v>1558</v>
      </c>
      <c r="D8280" s="24" t="s">
        <v>1076</v>
      </c>
      <c r="E8280" s="25">
        <v>1</v>
      </c>
      <c r="F8280" s="24" t="s">
        <v>6410</v>
      </c>
      <c r="G8280" t="str">
        <f t="shared" si="390"/>
        <v>R_RL80.1</v>
      </c>
      <c r="H8280" t="str">
        <f t="shared" si="391"/>
        <v>N29605144</v>
      </c>
      <c r="I8280" s="26" t="str">
        <f>H8280&amp;"x"&amp;COUNTIF($H$5:H8280,H8280)</f>
        <v>N29605144x1</v>
      </c>
      <c r="J8280" t="str">
        <f t="shared" si="392"/>
        <v>R_RL80.1</v>
      </c>
    </row>
    <row r="8281" spans="1:10">
      <c r="A8281" s="24" t="s">
        <v>6409</v>
      </c>
      <c r="B8281" s="25">
        <v>2</v>
      </c>
      <c r="C8281" s="24" t="s">
        <v>1558</v>
      </c>
      <c r="D8281" s="24" t="s">
        <v>1076</v>
      </c>
      <c r="E8281" s="25">
        <v>2</v>
      </c>
      <c r="F8281" s="24" t="s">
        <v>3108</v>
      </c>
      <c r="G8281" t="str">
        <f t="shared" si="390"/>
        <v>R_RL80.2</v>
      </c>
      <c r="H8281" t="str">
        <f t="shared" si="391"/>
        <v>3V3</v>
      </c>
      <c r="I8281" s="26" t="str">
        <f>H8281&amp;"x"&amp;COUNTIF($H$5:H8281,H8281)</f>
        <v>3V3x444</v>
      </c>
      <c r="J8281" t="str">
        <f t="shared" si="392"/>
        <v>R_RL80.2</v>
      </c>
    </row>
    <row r="8282" spans="1:10">
      <c r="A8282" s="24" t="s">
        <v>6411</v>
      </c>
      <c r="B8282" s="25">
        <v>1</v>
      </c>
      <c r="C8282" s="24" t="s">
        <v>1558</v>
      </c>
      <c r="D8282" s="24" t="s">
        <v>1076</v>
      </c>
      <c r="E8282" s="25">
        <v>1</v>
      </c>
      <c r="F8282" s="24" t="s">
        <v>6412</v>
      </c>
      <c r="G8282" t="str">
        <f t="shared" si="390"/>
        <v>R_RL81.1</v>
      </c>
      <c r="H8282" t="str">
        <f t="shared" si="391"/>
        <v>N29605191</v>
      </c>
      <c r="I8282" s="26" t="str">
        <f>H8282&amp;"x"&amp;COUNTIF($H$5:H8282,H8282)</f>
        <v>N29605191x1</v>
      </c>
      <c r="J8282" t="str">
        <f t="shared" si="392"/>
        <v>R_RL81.1</v>
      </c>
    </row>
    <row r="8283" spans="1:10">
      <c r="A8283" s="24" t="s">
        <v>6411</v>
      </c>
      <c r="B8283" s="25">
        <v>2</v>
      </c>
      <c r="C8283" s="24" t="s">
        <v>1558</v>
      </c>
      <c r="D8283" s="24" t="s">
        <v>1076</v>
      </c>
      <c r="E8283" s="25">
        <v>2</v>
      </c>
      <c r="F8283" s="24" t="s">
        <v>3108</v>
      </c>
      <c r="G8283" t="str">
        <f t="shared" si="390"/>
        <v>R_RL81.2</v>
      </c>
      <c r="H8283" t="str">
        <f t="shared" si="391"/>
        <v>3V3</v>
      </c>
      <c r="I8283" s="26" t="str">
        <f>H8283&amp;"x"&amp;COUNTIF($H$5:H8283,H8283)</f>
        <v>3V3x445</v>
      </c>
      <c r="J8283" t="str">
        <f t="shared" si="392"/>
        <v>R_RL81.2</v>
      </c>
    </row>
    <row r="8284" spans="1:10">
      <c r="A8284" s="24" t="s">
        <v>6413</v>
      </c>
      <c r="B8284" s="25">
        <v>1</v>
      </c>
      <c r="C8284" s="24" t="s">
        <v>1558</v>
      </c>
      <c r="D8284" s="24" t="s">
        <v>1076</v>
      </c>
      <c r="E8284" s="25">
        <v>1</v>
      </c>
      <c r="F8284" s="24" t="s">
        <v>6414</v>
      </c>
      <c r="G8284" t="str">
        <f t="shared" si="390"/>
        <v>R_RL82.1</v>
      </c>
      <c r="H8284" t="str">
        <f t="shared" si="391"/>
        <v>N29605238</v>
      </c>
      <c r="I8284" s="26" t="str">
        <f>H8284&amp;"x"&amp;COUNTIF($H$5:H8284,H8284)</f>
        <v>N29605238x1</v>
      </c>
      <c r="J8284" t="str">
        <f t="shared" si="392"/>
        <v>R_RL82.1</v>
      </c>
    </row>
    <row r="8285" spans="1:10">
      <c r="A8285" s="24" t="s">
        <v>6413</v>
      </c>
      <c r="B8285" s="25">
        <v>2</v>
      </c>
      <c r="C8285" s="24" t="s">
        <v>1558</v>
      </c>
      <c r="D8285" s="24" t="s">
        <v>1076</v>
      </c>
      <c r="E8285" s="25">
        <v>2</v>
      </c>
      <c r="F8285" s="24" t="s">
        <v>3108</v>
      </c>
      <c r="G8285" t="str">
        <f t="shared" si="390"/>
        <v>R_RL82.2</v>
      </c>
      <c r="H8285" t="str">
        <f t="shared" si="391"/>
        <v>3V3</v>
      </c>
      <c r="I8285" s="26" t="str">
        <f>H8285&amp;"x"&amp;COUNTIF($H$5:H8285,H8285)</f>
        <v>3V3x446</v>
      </c>
      <c r="J8285" t="str">
        <f t="shared" si="392"/>
        <v>R_RL82.2</v>
      </c>
    </row>
    <row r="8286" spans="1:10">
      <c r="A8286" s="24" t="s">
        <v>6415</v>
      </c>
      <c r="B8286" s="25">
        <v>1</v>
      </c>
      <c r="C8286" s="24" t="s">
        <v>1558</v>
      </c>
      <c r="D8286" s="24" t="s">
        <v>1076</v>
      </c>
      <c r="E8286" s="25">
        <v>1</v>
      </c>
      <c r="F8286" s="24" t="s">
        <v>6416</v>
      </c>
      <c r="G8286" t="str">
        <f t="shared" si="390"/>
        <v>R_RL83.1</v>
      </c>
      <c r="H8286" t="str">
        <f t="shared" si="391"/>
        <v>N29605285</v>
      </c>
      <c r="I8286" s="26" t="str">
        <f>H8286&amp;"x"&amp;COUNTIF($H$5:H8286,H8286)</f>
        <v>N29605285x1</v>
      </c>
      <c r="J8286" t="str">
        <f t="shared" si="392"/>
        <v>R_RL83.1</v>
      </c>
    </row>
    <row r="8287" spans="1:10">
      <c r="A8287" s="24" t="s">
        <v>6415</v>
      </c>
      <c r="B8287" s="25">
        <v>2</v>
      </c>
      <c r="C8287" s="24" t="s">
        <v>1558</v>
      </c>
      <c r="D8287" s="24" t="s">
        <v>1076</v>
      </c>
      <c r="E8287" s="25">
        <v>2</v>
      </c>
      <c r="F8287" s="24" t="s">
        <v>3108</v>
      </c>
      <c r="G8287" t="str">
        <f t="shared" si="390"/>
        <v>R_RL83.2</v>
      </c>
      <c r="H8287" t="str">
        <f t="shared" si="391"/>
        <v>3V3</v>
      </c>
      <c r="I8287" s="26" t="str">
        <f>H8287&amp;"x"&amp;COUNTIF($H$5:H8287,H8287)</f>
        <v>3V3x447</v>
      </c>
      <c r="J8287" t="str">
        <f t="shared" si="392"/>
        <v>R_RL83.2</v>
      </c>
    </row>
    <row r="8288" spans="1:10">
      <c r="A8288" s="24" t="s">
        <v>6417</v>
      </c>
      <c r="B8288" s="25">
        <v>1</v>
      </c>
      <c r="C8288" s="24" t="s">
        <v>1558</v>
      </c>
      <c r="D8288" s="24" t="s">
        <v>1076</v>
      </c>
      <c r="E8288" s="25">
        <v>1</v>
      </c>
      <c r="F8288" s="24" t="s">
        <v>6418</v>
      </c>
      <c r="G8288" t="str">
        <f t="shared" si="390"/>
        <v>R_RL84.1</v>
      </c>
      <c r="H8288" t="str">
        <f t="shared" si="391"/>
        <v>N29605332</v>
      </c>
      <c r="I8288" s="26" t="str">
        <f>H8288&amp;"x"&amp;COUNTIF($H$5:H8288,H8288)</f>
        <v>N29605332x1</v>
      </c>
      <c r="J8288" t="str">
        <f t="shared" si="392"/>
        <v>R_RL84.1</v>
      </c>
    </row>
    <row r="8289" spans="1:10">
      <c r="A8289" s="24" t="s">
        <v>6417</v>
      </c>
      <c r="B8289" s="25">
        <v>2</v>
      </c>
      <c r="C8289" s="24" t="s">
        <v>1558</v>
      </c>
      <c r="D8289" s="24" t="s">
        <v>1076</v>
      </c>
      <c r="E8289" s="25">
        <v>2</v>
      </c>
      <c r="F8289" s="24" t="s">
        <v>3108</v>
      </c>
      <c r="G8289" t="str">
        <f t="shared" si="390"/>
        <v>R_RL84.2</v>
      </c>
      <c r="H8289" t="str">
        <f t="shared" si="391"/>
        <v>3V3</v>
      </c>
      <c r="I8289" s="26" t="str">
        <f>H8289&amp;"x"&amp;COUNTIF($H$5:H8289,H8289)</f>
        <v>3V3x448</v>
      </c>
      <c r="J8289" t="str">
        <f t="shared" si="392"/>
        <v>R_RL84.2</v>
      </c>
    </row>
    <row r="8290" spans="1:10">
      <c r="A8290" s="24" t="s">
        <v>6419</v>
      </c>
      <c r="B8290" s="25">
        <v>1</v>
      </c>
      <c r="C8290" s="24" t="s">
        <v>1558</v>
      </c>
      <c r="D8290" s="24" t="s">
        <v>1076</v>
      </c>
      <c r="E8290" s="25">
        <v>1</v>
      </c>
      <c r="F8290" s="24" t="s">
        <v>6420</v>
      </c>
      <c r="G8290" t="str">
        <f t="shared" si="390"/>
        <v>R_RL85.1</v>
      </c>
      <c r="H8290" t="str">
        <f t="shared" si="391"/>
        <v>N29605379</v>
      </c>
      <c r="I8290" s="26" t="str">
        <f>H8290&amp;"x"&amp;COUNTIF($H$5:H8290,H8290)</f>
        <v>N29605379x1</v>
      </c>
      <c r="J8290" t="str">
        <f t="shared" si="392"/>
        <v>R_RL85.1</v>
      </c>
    </row>
    <row r="8291" spans="1:10">
      <c r="A8291" s="24" t="s">
        <v>6419</v>
      </c>
      <c r="B8291" s="25">
        <v>2</v>
      </c>
      <c r="C8291" s="24" t="s">
        <v>1558</v>
      </c>
      <c r="D8291" s="24" t="s">
        <v>1076</v>
      </c>
      <c r="E8291" s="25">
        <v>2</v>
      </c>
      <c r="F8291" s="24" t="s">
        <v>3108</v>
      </c>
      <c r="G8291" t="str">
        <f t="shared" si="390"/>
        <v>R_RL85.2</v>
      </c>
      <c r="H8291" t="str">
        <f t="shared" si="391"/>
        <v>3V3</v>
      </c>
      <c r="I8291" s="26" t="str">
        <f>H8291&amp;"x"&amp;COUNTIF($H$5:H8291,H8291)</f>
        <v>3V3x449</v>
      </c>
      <c r="J8291" t="str">
        <f t="shared" si="392"/>
        <v>R_RL85.2</v>
      </c>
    </row>
    <row r="8292" spans="1:10">
      <c r="A8292" s="24" t="s">
        <v>6421</v>
      </c>
      <c r="B8292" s="25">
        <v>1</v>
      </c>
      <c r="C8292" s="24" t="s">
        <v>1558</v>
      </c>
      <c r="D8292" s="24" t="s">
        <v>1076</v>
      </c>
      <c r="E8292" s="25">
        <v>1</v>
      </c>
      <c r="F8292" s="24" t="s">
        <v>6422</v>
      </c>
      <c r="G8292" t="str">
        <f t="shared" si="390"/>
        <v>R_RL86.1</v>
      </c>
      <c r="H8292" t="str">
        <f t="shared" si="391"/>
        <v>N29605426</v>
      </c>
      <c r="I8292" s="26" t="str">
        <f>H8292&amp;"x"&amp;COUNTIF($H$5:H8292,H8292)</f>
        <v>N29605426x1</v>
      </c>
      <c r="J8292" t="str">
        <f t="shared" si="392"/>
        <v>R_RL86.1</v>
      </c>
    </row>
    <row r="8293" spans="1:10">
      <c r="A8293" s="24" t="s">
        <v>6421</v>
      </c>
      <c r="B8293" s="25">
        <v>2</v>
      </c>
      <c r="C8293" s="24" t="s">
        <v>1558</v>
      </c>
      <c r="D8293" s="24" t="s">
        <v>1076</v>
      </c>
      <c r="E8293" s="25">
        <v>2</v>
      </c>
      <c r="F8293" s="24" t="s">
        <v>3108</v>
      </c>
      <c r="G8293" t="str">
        <f t="shared" si="390"/>
        <v>R_RL86.2</v>
      </c>
      <c r="H8293" t="str">
        <f t="shared" si="391"/>
        <v>3V3</v>
      </c>
      <c r="I8293" s="26" t="str">
        <f>H8293&amp;"x"&amp;COUNTIF($H$5:H8293,H8293)</f>
        <v>3V3x450</v>
      </c>
      <c r="J8293" t="str">
        <f t="shared" si="392"/>
        <v>R_RL86.2</v>
      </c>
    </row>
    <row r="8294" spans="1:10">
      <c r="A8294" s="24" t="s">
        <v>6423</v>
      </c>
      <c r="B8294" s="25">
        <v>1</v>
      </c>
      <c r="C8294" s="24" t="s">
        <v>1558</v>
      </c>
      <c r="D8294" s="24" t="s">
        <v>1076</v>
      </c>
      <c r="E8294" s="25">
        <v>1</v>
      </c>
      <c r="F8294" s="24" t="s">
        <v>6424</v>
      </c>
      <c r="G8294" t="str">
        <f t="shared" si="390"/>
        <v>R_RL87.1</v>
      </c>
      <c r="H8294" t="str">
        <f t="shared" si="391"/>
        <v>N29605473</v>
      </c>
      <c r="I8294" s="26" t="str">
        <f>H8294&amp;"x"&amp;COUNTIF($H$5:H8294,H8294)</f>
        <v>N29605473x1</v>
      </c>
      <c r="J8294" t="str">
        <f t="shared" si="392"/>
        <v>R_RL87.1</v>
      </c>
    </row>
    <row r="8295" spans="1:10">
      <c r="A8295" s="24" t="s">
        <v>6423</v>
      </c>
      <c r="B8295" s="25">
        <v>2</v>
      </c>
      <c r="C8295" s="24" t="s">
        <v>1558</v>
      </c>
      <c r="D8295" s="24" t="s">
        <v>1076</v>
      </c>
      <c r="E8295" s="25">
        <v>2</v>
      </c>
      <c r="F8295" s="24" t="s">
        <v>3108</v>
      </c>
      <c r="G8295" t="str">
        <f t="shared" si="390"/>
        <v>R_RL87.2</v>
      </c>
      <c r="H8295" t="str">
        <f t="shared" si="391"/>
        <v>3V3</v>
      </c>
      <c r="I8295" s="26" t="str">
        <f>H8295&amp;"x"&amp;COUNTIF($H$5:H8295,H8295)</f>
        <v>3V3x451</v>
      </c>
      <c r="J8295" t="str">
        <f t="shared" si="392"/>
        <v>R_RL87.2</v>
      </c>
    </row>
    <row r="8296" spans="1:10">
      <c r="A8296" s="24" t="s">
        <v>6425</v>
      </c>
      <c r="B8296" s="25">
        <v>1</v>
      </c>
      <c r="C8296" s="24" t="s">
        <v>1558</v>
      </c>
      <c r="D8296" s="24" t="s">
        <v>1076</v>
      </c>
      <c r="E8296" s="25">
        <v>1</v>
      </c>
      <c r="F8296" s="24" t="s">
        <v>6426</v>
      </c>
      <c r="G8296" t="str">
        <f t="shared" si="390"/>
        <v>R_RL88.1</v>
      </c>
      <c r="H8296" t="str">
        <f t="shared" si="391"/>
        <v>N29605520</v>
      </c>
      <c r="I8296" s="26" t="str">
        <f>H8296&amp;"x"&amp;COUNTIF($H$5:H8296,H8296)</f>
        <v>N29605520x1</v>
      </c>
      <c r="J8296" t="str">
        <f t="shared" si="392"/>
        <v>R_RL88.1</v>
      </c>
    </row>
    <row r="8297" spans="1:10">
      <c r="A8297" s="24" t="s">
        <v>6425</v>
      </c>
      <c r="B8297" s="25">
        <v>2</v>
      </c>
      <c r="C8297" s="24" t="s">
        <v>1558</v>
      </c>
      <c r="D8297" s="24" t="s">
        <v>1076</v>
      </c>
      <c r="E8297" s="25">
        <v>2</v>
      </c>
      <c r="F8297" s="24" t="s">
        <v>3108</v>
      </c>
      <c r="G8297" t="str">
        <f t="shared" si="390"/>
        <v>R_RL88.2</v>
      </c>
      <c r="H8297" t="str">
        <f t="shared" si="391"/>
        <v>3V3</v>
      </c>
      <c r="I8297" s="26" t="str">
        <f>H8297&amp;"x"&amp;COUNTIF($H$5:H8297,H8297)</f>
        <v>3V3x452</v>
      </c>
      <c r="J8297" t="str">
        <f t="shared" si="392"/>
        <v>R_RL88.2</v>
      </c>
    </row>
    <row r="8298" spans="1:10">
      <c r="A8298" s="24" t="s">
        <v>6427</v>
      </c>
      <c r="B8298" s="25">
        <v>1</v>
      </c>
      <c r="C8298" s="24" t="s">
        <v>1558</v>
      </c>
      <c r="D8298" s="24" t="s">
        <v>1076</v>
      </c>
      <c r="E8298" s="25">
        <v>1</v>
      </c>
      <c r="F8298" s="24" t="s">
        <v>6428</v>
      </c>
      <c r="G8298" t="str">
        <f t="shared" si="390"/>
        <v>R_RL89.1</v>
      </c>
      <c r="H8298" t="str">
        <f t="shared" si="391"/>
        <v>N29605567</v>
      </c>
      <c r="I8298" s="26" t="str">
        <f>H8298&amp;"x"&amp;COUNTIF($H$5:H8298,H8298)</f>
        <v>N29605567x1</v>
      </c>
      <c r="J8298" t="str">
        <f t="shared" si="392"/>
        <v>R_RL89.1</v>
      </c>
    </row>
    <row r="8299" spans="1:10">
      <c r="A8299" s="24" t="s">
        <v>6427</v>
      </c>
      <c r="B8299" s="25">
        <v>2</v>
      </c>
      <c r="C8299" s="24" t="s">
        <v>1558</v>
      </c>
      <c r="D8299" s="24" t="s">
        <v>1076</v>
      </c>
      <c r="E8299" s="25">
        <v>2</v>
      </c>
      <c r="F8299" s="24" t="s">
        <v>3108</v>
      </c>
      <c r="G8299" t="str">
        <f t="shared" si="390"/>
        <v>R_RL89.2</v>
      </c>
      <c r="H8299" t="str">
        <f t="shared" si="391"/>
        <v>3V3</v>
      </c>
      <c r="I8299" s="26" t="str">
        <f>H8299&amp;"x"&amp;COUNTIF($H$5:H8299,H8299)</f>
        <v>3V3x453</v>
      </c>
      <c r="J8299" t="str">
        <f t="shared" si="392"/>
        <v>R_RL89.2</v>
      </c>
    </row>
    <row r="8300" spans="1:10">
      <c r="A8300" s="24" t="s">
        <v>6429</v>
      </c>
      <c r="B8300" s="25">
        <v>1</v>
      </c>
      <c r="C8300" s="24" t="s">
        <v>1558</v>
      </c>
      <c r="D8300" s="24" t="s">
        <v>1076</v>
      </c>
      <c r="E8300" s="25">
        <v>1</v>
      </c>
      <c r="F8300" s="24" t="s">
        <v>6430</v>
      </c>
      <c r="G8300" t="str">
        <f t="shared" si="390"/>
        <v>R_RL90.1</v>
      </c>
      <c r="H8300" t="str">
        <f t="shared" si="391"/>
        <v>N29605614</v>
      </c>
      <c r="I8300" s="26" t="str">
        <f>H8300&amp;"x"&amp;COUNTIF($H$5:H8300,H8300)</f>
        <v>N29605614x1</v>
      </c>
      <c r="J8300" t="str">
        <f t="shared" si="392"/>
        <v>R_RL90.1</v>
      </c>
    </row>
    <row r="8301" spans="1:10">
      <c r="A8301" s="24" t="s">
        <v>6429</v>
      </c>
      <c r="B8301" s="25">
        <v>2</v>
      </c>
      <c r="C8301" s="24" t="s">
        <v>1558</v>
      </c>
      <c r="D8301" s="24" t="s">
        <v>1076</v>
      </c>
      <c r="E8301" s="25">
        <v>2</v>
      </c>
      <c r="F8301" s="24" t="s">
        <v>3108</v>
      </c>
      <c r="G8301" t="str">
        <f t="shared" si="390"/>
        <v>R_RL90.2</v>
      </c>
      <c r="H8301" t="str">
        <f t="shared" si="391"/>
        <v>3V3</v>
      </c>
      <c r="I8301" s="26" t="str">
        <f>H8301&amp;"x"&amp;COUNTIF($H$5:H8301,H8301)</f>
        <v>3V3x454</v>
      </c>
      <c r="J8301" t="str">
        <f t="shared" si="392"/>
        <v>R_RL90.2</v>
      </c>
    </row>
    <row r="8302" spans="1:10">
      <c r="A8302" s="24" t="s">
        <v>6431</v>
      </c>
      <c r="B8302" s="25">
        <v>1</v>
      </c>
      <c r="C8302" s="24" t="s">
        <v>1558</v>
      </c>
      <c r="D8302" s="24" t="s">
        <v>1076</v>
      </c>
      <c r="E8302" s="25">
        <v>1</v>
      </c>
      <c r="F8302" s="24" t="s">
        <v>6432</v>
      </c>
      <c r="G8302" t="str">
        <f t="shared" si="390"/>
        <v>R_RL_PMU1.1</v>
      </c>
      <c r="H8302" t="str">
        <f t="shared" si="391"/>
        <v>N12553908</v>
      </c>
      <c r="I8302" s="26" t="str">
        <f>H8302&amp;"x"&amp;COUNTIF($H$5:H8302,H8302)</f>
        <v>N12553908x1</v>
      </c>
      <c r="J8302" t="str">
        <f t="shared" si="392"/>
        <v>R_RL_PMU1.1</v>
      </c>
    </row>
    <row r="8303" spans="1:10">
      <c r="A8303" s="24" t="s">
        <v>6431</v>
      </c>
      <c r="B8303" s="25">
        <v>2</v>
      </c>
      <c r="C8303" s="24" t="s">
        <v>1558</v>
      </c>
      <c r="D8303" s="24" t="s">
        <v>1076</v>
      </c>
      <c r="E8303" s="25">
        <v>2</v>
      </c>
      <c r="F8303" s="24" t="s">
        <v>3108</v>
      </c>
      <c r="G8303" t="str">
        <f t="shared" si="390"/>
        <v>R_RL_PMU1.2</v>
      </c>
      <c r="H8303" t="str">
        <f t="shared" si="391"/>
        <v>3V3</v>
      </c>
      <c r="I8303" s="26" t="str">
        <f>H8303&amp;"x"&amp;COUNTIF($H$5:H8303,H8303)</f>
        <v>3V3x455</v>
      </c>
      <c r="J8303" t="str">
        <f t="shared" si="392"/>
        <v>R_RL_PMU1.2</v>
      </c>
    </row>
    <row r="8304" spans="1:10">
      <c r="A8304" s="24" t="s">
        <v>6433</v>
      </c>
      <c r="B8304" s="25">
        <v>1</v>
      </c>
      <c r="C8304" s="24" t="s">
        <v>1558</v>
      </c>
      <c r="D8304" s="24" t="s">
        <v>1076</v>
      </c>
      <c r="E8304" s="25">
        <v>1</v>
      </c>
      <c r="F8304" s="24" t="s">
        <v>6434</v>
      </c>
      <c r="G8304" t="str">
        <f t="shared" si="390"/>
        <v>R_RL_PMU2.1</v>
      </c>
      <c r="H8304" t="str">
        <f t="shared" si="391"/>
        <v>N12555924</v>
      </c>
      <c r="I8304" s="26" t="str">
        <f>H8304&amp;"x"&amp;COUNTIF($H$5:H8304,H8304)</f>
        <v>N12555924x1</v>
      </c>
      <c r="J8304" t="str">
        <f t="shared" si="392"/>
        <v>R_RL_PMU2.1</v>
      </c>
    </row>
    <row r="8305" spans="1:10">
      <c r="A8305" s="24" t="s">
        <v>6433</v>
      </c>
      <c r="B8305" s="25">
        <v>2</v>
      </c>
      <c r="C8305" s="24" t="s">
        <v>1558</v>
      </c>
      <c r="D8305" s="24" t="s">
        <v>1076</v>
      </c>
      <c r="E8305" s="25">
        <v>2</v>
      </c>
      <c r="F8305" s="24" t="s">
        <v>3108</v>
      </c>
      <c r="G8305" t="str">
        <f t="shared" si="390"/>
        <v>R_RL_PMU2.2</v>
      </c>
      <c r="H8305" t="str">
        <f t="shared" si="391"/>
        <v>3V3</v>
      </c>
      <c r="I8305" s="26" t="str">
        <f>H8305&amp;"x"&amp;COUNTIF($H$5:H8305,H8305)</f>
        <v>3V3x456</v>
      </c>
      <c r="J8305" t="str">
        <f t="shared" si="392"/>
        <v>R_RL_PMU2.2</v>
      </c>
    </row>
    <row r="8306" spans="1:10">
      <c r="A8306" s="24" t="s">
        <v>6435</v>
      </c>
      <c r="B8306" s="25">
        <v>1</v>
      </c>
      <c r="C8306" s="24" t="s">
        <v>1558</v>
      </c>
      <c r="D8306" s="24" t="s">
        <v>1076</v>
      </c>
      <c r="E8306" s="25">
        <v>1</v>
      </c>
      <c r="F8306" s="24" t="s">
        <v>6436</v>
      </c>
      <c r="G8306" t="str">
        <f t="shared" si="390"/>
        <v>R_RL_PMU3.1</v>
      </c>
      <c r="H8306" t="str">
        <f t="shared" si="391"/>
        <v>N12557940</v>
      </c>
      <c r="I8306" s="26" t="str">
        <f>H8306&amp;"x"&amp;COUNTIF($H$5:H8306,H8306)</f>
        <v>N12557940x1</v>
      </c>
      <c r="J8306" t="str">
        <f t="shared" si="392"/>
        <v>R_RL_PMU3.1</v>
      </c>
    </row>
    <row r="8307" spans="1:10">
      <c r="A8307" s="24" t="s">
        <v>6435</v>
      </c>
      <c r="B8307" s="25">
        <v>2</v>
      </c>
      <c r="C8307" s="24" t="s">
        <v>1558</v>
      </c>
      <c r="D8307" s="24" t="s">
        <v>1076</v>
      </c>
      <c r="E8307" s="25">
        <v>2</v>
      </c>
      <c r="F8307" s="24" t="s">
        <v>3108</v>
      </c>
      <c r="G8307" t="str">
        <f t="shared" si="390"/>
        <v>R_RL_PMU3.2</v>
      </c>
      <c r="H8307" t="str">
        <f t="shared" si="391"/>
        <v>3V3</v>
      </c>
      <c r="I8307" s="26" t="str">
        <f>H8307&amp;"x"&amp;COUNTIF($H$5:H8307,H8307)</f>
        <v>3V3x457</v>
      </c>
      <c r="J8307" t="str">
        <f t="shared" si="392"/>
        <v>R_RL_PMU3.2</v>
      </c>
    </row>
    <row r="8308" spans="1:10">
      <c r="A8308" s="24" t="s">
        <v>6437</v>
      </c>
      <c r="B8308" s="25">
        <v>1</v>
      </c>
      <c r="C8308" s="24" t="s">
        <v>1558</v>
      </c>
      <c r="D8308" s="24" t="s">
        <v>1076</v>
      </c>
      <c r="E8308" s="25">
        <v>1</v>
      </c>
      <c r="F8308" s="24" t="s">
        <v>6438</v>
      </c>
      <c r="G8308" t="str">
        <f t="shared" si="390"/>
        <v>R_RL_PMU4.1</v>
      </c>
      <c r="H8308" t="str">
        <f t="shared" si="391"/>
        <v>N12559956</v>
      </c>
      <c r="I8308" s="26" t="str">
        <f>H8308&amp;"x"&amp;COUNTIF($H$5:H8308,H8308)</f>
        <v>N12559956x1</v>
      </c>
      <c r="J8308" t="str">
        <f t="shared" si="392"/>
        <v>R_RL_PMU4.1</v>
      </c>
    </row>
    <row r="8309" spans="1:10">
      <c r="A8309" s="24" t="s">
        <v>6437</v>
      </c>
      <c r="B8309" s="25">
        <v>2</v>
      </c>
      <c r="C8309" s="24" t="s">
        <v>1558</v>
      </c>
      <c r="D8309" s="24" t="s">
        <v>1076</v>
      </c>
      <c r="E8309" s="25">
        <v>2</v>
      </c>
      <c r="F8309" s="24" t="s">
        <v>3108</v>
      </c>
      <c r="G8309" t="str">
        <f t="shared" si="390"/>
        <v>R_RL_PMU4.2</v>
      </c>
      <c r="H8309" t="str">
        <f t="shared" si="391"/>
        <v>3V3</v>
      </c>
      <c r="I8309" s="26" t="str">
        <f>H8309&amp;"x"&amp;COUNTIF($H$5:H8309,H8309)</f>
        <v>3V3x458</v>
      </c>
      <c r="J8309" t="str">
        <f t="shared" si="392"/>
        <v>R_RL_PMU4.2</v>
      </c>
    </row>
    <row r="8310" spans="1:10">
      <c r="A8310" s="24" t="s">
        <v>6439</v>
      </c>
      <c r="B8310" s="25">
        <v>1</v>
      </c>
      <c r="C8310" s="24" t="s">
        <v>1558</v>
      </c>
      <c r="D8310" s="24" t="s">
        <v>1076</v>
      </c>
      <c r="E8310" s="25">
        <v>1</v>
      </c>
      <c r="F8310" s="24" t="s">
        <v>6440</v>
      </c>
      <c r="G8310" t="str">
        <f t="shared" si="390"/>
        <v>R_RL_PMU5.1</v>
      </c>
      <c r="H8310" t="str">
        <f t="shared" si="391"/>
        <v>N12551982</v>
      </c>
      <c r="I8310" s="26" t="str">
        <f>H8310&amp;"x"&amp;COUNTIF($H$5:H8310,H8310)</f>
        <v>N12551982x1</v>
      </c>
      <c r="J8310" t="str">
        <f t="shared" si="392"/>
        <v>R_RL_PMU5.1</v>
      </c>
    </row>
    <row r="8311" spans="1:10">
      <c r="A8311" s="24" t="s">
        <v>6439</v>
      </c>
      <c r="B8311" s="25">
        <v>2</v>
      </c>
      <c r="C8311" s="24" t="s">
        <v>1558</v>
      </c>
      <c r="D8311" s="24" t="s">
        <v>1076</v>
      </c>
      <c r="E8311" s="25">
        <v>2</v>
      </c>
      <c r="F8311" s="24" t="s">
        <v>3108</v>
      </c>
      <c r="G8311" t="str">
        <f t="shared" si="390"/>
        <v>R_RL_PMU5.2</v>
      </c>
      <c r="H8311" t="str">
        <f t="shared" si="391"/>
        <v>3V3</v>
      </c>
      <c r="I8311" s="26" t="str">
        <f>H8311&amp;"x"&amp;COUNTIF($H$5:H8311,H8311)</f>
        <v>3V3x459</v>
      </c>
      <c r="J8311" t="str">
        <f t="shared" si="392"/>
        <v>R_RL_PMU5.2</v>
      </c>
    </row>
    <row r="8312" spans="1:10">
      <c r="A8312" s="24" t="s">
        <v>6441</v>
      </c>
      <c r="B8312" s="25">
        <v>1</v>
      </c>
      <c r="C8312" s="24" t="s">
        <v>1558</v>
      </c>
      <c r="D8312" s="24" t="s">
        <v>1076</v>
      </c>
      <c r="E8312" s="25">
        <v>1</v>
      </c>
      <c r="F8312" s="24" t="s">
        <v>6442</v>
      </c>
      <c r="G8312" t="str">
        <f t="shared" si="390"/>
        <v>R_RL_PMU6.1</v>
      </c>
      <c r="H8312" t="str">
        <f t="shared" si="391"/>
        <v>N12552118</v>
      </c>
      <c r="I8312" s="26" t="str">
        <f>H8312&amp;"x"&amp;COUNTIF($H$5:H8312,H8312)</f>
        <v>N12552118x1</v>
      </c>
      <c r="J8312" t="str">
        <f t="shared" si="392"/>
        <v>R_RL_PMU6.1</v>
      </c>
    </row>
    <row r="8313" spans="1:10">
      <c r="A8313" s="24" t="s">
        <v>6441</v>
      </c>
      <c r="B8313" s="25">
        <v>2</v>
      </c>
      <c r="C8313" s="24" t="s">
        <v>1558</v>
      </c>
      <c r="D8313" s="24" t="s">
        <v>1076</v>
      </c>
      <c r="E8313" s="25">
        <v>2</v>
      </c>
      <c r="F8313" s="24" t="s">
        <v>3108</v>
      </c>
      <c r="G8313" t="str">
        <f t="shared" si="390"/>
        <v>R_RL_PMU6.2</v>
      </c>
      <c r="H8313" t="str">
        <f t="shared" si="391"/>
        <v>3V3</v>
      </c>
      <c r="I8313" s="26" t="str">
        <f>H8313&amp;"x"&amp;COUNTIF($H$5:H8313,H8313)</f>
        <v>3V3x460</v>
      </c>
      <c r="J8313" t="str">
        <f t="shared" si="392"/>
        <v>R_RL_PMU6.2</v>
      </c>
    </row>
    <row r="8314" spans="1:10">
      <c r="A8314" s="24" t="s">
        <v>6443</v>
      </c>
      <c r="B8314" s="25">
        <v>1</v>
      </c>
      <c r="C8314" s="24" t="s">
        <v>1558</v>
      </c>
      <c r="D8314" s="24" t="s">
        <v>1076</v>
      </c>
      <c r="E8314" s="25">
        <v>1</v>
      </c>
      <c r="F8314" s="24" t="s">
        <v>6444</v>
      </c>
      <c r="G8314" t="str">
        <f t="shared" si="390"/>
        <v>R_RL_PMU7.1</v>
      </c>
      <c r="H8314" t="str">
        <f t="shared" si="391"/>
        <v>N12552296</v>
      </c>
      <c r="I8314" s="26" t="str">
        <f>H8314&amp;"x"&amp;COUNTIF($H$5:H8314,H8314)</f>
        <v>N12552296x1</v>
      </c>
      <c r="J8314" t="str">
        <f t="shared" si="392"/>
        <v>R_RL_PMU7.1</v>
      </c>
    </row>
    <row r="8315" spans="1:10">
      <c r="A8315" s="24" t="s">
        <v>6443</v>
      </c>
      <c r="B8315" s="25">
        <v>2</v>
      </c>
      <c r="C8315" s="24" t="s">
        <v>1558</v>
      </c>
      <c r="D8315" s="24" t="s">
        <v>1076</v>
      </c>
      <c r="E8315" s="25">
        <v>2</v>
      </c>
      <c r="F8315" s="24" t="s">
        <v>3108</v>
      </c>
      <c r="G8315" t="str">
        <f t="shared" si="390"/>
        <v>R_RL_PMU7.2</v>
      </c>
      <c r="H8315" t="str">
        <f t="shared" si="391"/>
        <v>3V3</v>
      </c>
      <c r="I8315" s="26" t="str">
        <f>H8315&amp;"x"&amp;COUNTIF($H$5:H8315,H8315)</f>
        <v>3V3x461</v>
      </c>
      <c r="J8315" t="str">
        <f t="shared" si="392"/>
        <v>R_RL_PMU7.2</v>
      </c>
    </row>
    <row r="8316" spans="1:10">
      <c r="A8316" s="24" t="s">
        <v>6445</v>
      </c>
      <c r="B8316" s="25">
        <v>1</v>
      </c>
      <c r="C8316" s="24" t="s">
        <v>1558</v>
      </c>
      <c r="D8316" s="24" t="s">
        <v>1076</v>
      </c>
      <c r="E8316" s="25">
        <v>1</v>
      </c>
      <c r="F8316" s="24" t="s">
        <v>6446</v>
      </c>
      <c r="G8316" t="str">
        <f t="shared" si="390"/>
        <v>R_RL_PMU8.1</v>
      </c>
      <c r="H8316" t="str">
        <f t="shared" si="391"/>
        <v>N12552418</v>
      </c>
      <c r="I8316" s="26" t="str">
        <f>H8316&amp;"x"&amp;COUNTIF($H$5:H8316,H8316)</f>
        <v>N12552418x1</v>
      </c>
      <c r="J8316" t="str">
        <f t="shared" si="392"/>
        <v>R_RL_PMU8.1</v>
      </c>
    </row>
    <row r="8317" spans="1:10">
      <c r="A8317" s="24" t="s">
        <v>6445</v>
      </c>
      <c r="B8317" s="25">
        <v>2</v>
      </c>
      <c r="C8317" s="24" t="s">
        <v>1558</v>
      </c>
      <c r="D8317" s="24" t="s">
        <v>1076</v>
      </c>
      <c r="E8317" s="25">
        <v>2</v>
      </c>
      <c r="F8317" s="24" t="s">
        <v>3108</v>
      </c>
      <c r="G8317" t="str">
        <f t="shared" si="390"/>
        <v>R_RL_PMU8.2</v>
      </c>
      <c r="H8317" t="str">
        <f t="shared" si="391"/>
        <v>3V3</v>
      </c>
      <c r="I8317" s="26" t="str">
        <f>H8317&amp;"x"&amp;COUNTIF($H$5:H8317,H8317)</f>
        <v>3V3x462</v>
      </c>
      <c r="J8317" t="str">
        <f t="shared" si="392"/>
        <v>R_RL_PMU8.2</v>
      </c>
    </row>
    <row r="8318" spans="1:10">
      <c r="A8318" s="24" t="s">
        <v>6447</v>
      </c>
      <c r="B8318" s="25">
        <v>1</v>
      </c>
      <c r="C8318" s="24" t="s">
        <v>1558</v>
      </c>
      <c r="D8318" s="24" t="s">
        <v>1076</v>
      </c>
      <c r="E8318" s="25">
        <v>1</v>
      </c>
      <c r="F8318" s="24" t="s">
        <v>6448</v>
      </c>
      <c r="G8318" t="str">
        <f t="shared" si="390"/>
        <v>R_RL_PMU9.1</v>
      </c>
      <c r="H8318" t="str">
        <f t="shared" si="391"/>
        <v>N12552592</v>
      </c>
      <c r="I8318" s="26" t="str">
        <f>H8318&amp;"x"&amp;COUNTIF($H$5:H8318,H8318)</f>
        <v>N12552592x1</v>
      </c>
      <c r="J8318" t="str">
        <f t="shared" si="392"/>
        <v>R_RL_PMU9.1</v>
      </c>
    </row>
    <row r="8319" spans="1:10">
      <c r="A8319" s="24" t="s">
        <v>6447</v>
      </c>
      <c r="B8319" s="25">
        <v>2</v>
      </c>
      <c r="C8319" s="24" t="s">
        <v>1558</v>
      </c>
      <c r="D8319" s="24" t="s">
        <v>1076</v>
      </c>
      <c r="E8319" s="25">
        <v>2</v>
      </c>
      <c r="F8319" s="24" t="s">
        <v>3108</v>
      </c>
      <c r="G8319" t="str">
        <f t="shared" si="390"/>
        <v>R_RL_PMU9.2</v>
      </c>
      <c r="H8319" t="str">
        <f t="shared" si="391"/>
        <v>3V3</v>
      </c>
      <c r="I8319" s="26" t="str">
        <f>H8319&amp;"x"&amp;COUNTIF($H$5:H8319,H8319)</f>
        <v>3V3x463</v>
      </c>
      <c r="J8319" t="str">
        <f t="shared" si="392"/>
        <v>R_RL_PMU9.2</v>
      </c>
    </row>
    <row r="8320" spans="1:10">
      <c r="A8320" s="24" t="s">
        <v>6449</v>
      </c>
      <c r="B8320" s="25">
        <v>1</v>
      </c>
      <c r="C8320" s="24" t="s">
        <v>1558</v>
      </c>
      <c r="D8320" s="24" t="s">
        <v>1076</v>
      </c>
      <c r="E8320" s="25">
        <v>1</v>
      </c>
      <c r="F8320" s="24" t="s">
        <v>6450</v>
      </c>
      <c r="G8320" t="str">
        <f t="shared" si="390"/>
        <v>R_RL_PMU10.1</v>
      </c>
      <c r="H8320" t="str">
        <f t="shared" si="391"/>
        <v>N12552686</v>
      </c>
      <c r="I8320" s="26" t="str">
        <f>H8320&amp;"x"&amp;COUNTIF($H$5:H8320,H8320)</f>
        <v>N12552686x1</v>
      </c>
      <c r="J8320" t="str">
        <f t="shared" si="392"/>
        <v>R_RL_PMU10.1</v>
      </c>
    </row>
    <row r="8321" spans="1:10">
      <c r="A8321" s="24" t="s">
        <v>6449</v>
      </c>
      <c r="B8321" s="25">
        <v>2</v>
      </c>
      <c r="C8321" s="24" t="s">
        <v>1558</v>
      </c>
      <c r="D8321" s="24" t="s">
        <v>1076</v>
      </c>
      <c r="E8321" s="25">
        <v>2</v>
      </c>
      <c r="F8321" s="24" t="s">
        <v>3108</v>
      </c>
      <c r="G8321" t="str">
        <f t="shared" si="390"/>
        <v>R_RL_PMU10.2</v>
      </c>
      <c r="H8321" t="str">
        <f t="shared" si="391"/>
        <v>3V3</v>
      </c>
      <c r="I8321" s="26" t="str">
        <f>H8321&amp;"x"&amp;COUNTIF($H$5:H8321,H8321)</f>
        <v>3V3x464</v>
      </c>
      <c r="J8321" t="str">
        <f t="shared" si="392"/>
        <v>R_RL_PMU10.2</v>
      </c>
    </row>
    <row r="8322" spans="1:10">
      <c r="A8322" s="24" t="s">
        <v>6451</v>
      </c>
      <c r="B8322" s="25">
        <v>1</v>
      </c>
      <c r="C8322" s="24" t="s">
        <v>1558</v>
      </c>
      <c r="D8322" s="24" t="s">
        <v>1076</v>
      </c>
      <c r="E8322" s="25">
        <v>1</v>
      </c>
      <c r="F8322" s="24" t="s">
        <v>6452</v>
      </c>
      <c r="G8322" t="str">
        <f t="shared" si="390"/>
        <v>R_RL_PMU11.1</v>
      </c>
      <c r="H8322" t="str">
        <f t="shared" si="391"/>
        <v>N12552780</v>
      </c>
      <c r="I8322" s="26" t="str">
        <f>H8322&amp;"x"&amp;COUNTIF($H$5:H8322,H8322)</f>
        <v>N12552780x1</v>
      </c>
      <c r="J8322" t="str">
        <f t="shared" si="392"/>
        <v>R_RL_PMU11.1</v>
      </c>
    </row>
    <row r="8323" spans="1:10">
      <c r="A8323" s="24" t="s">
        <v>6451</v>
      </c>
      <c r="B8323" s="25">
        <v>2</v>
      </c>
      <c r="C8323" s="24" t="s">
        <v>1558</v>
      </c>
      <c r="D8323" s="24" t="s">
        <v>1076</v>
      </c>
      <c r="E8323" s="25">
        <v>2</v>
      </c>
      <c r="F8323" s="24" t="s">
        <v>3108</v>
      </c>
      <c r="G8323" t="str">
        <f t="shared" si="390"/>
        <v>R_RL_PMU11.2</v>
      </c>
      <c r="H8323" t="str">
        <f t="shared" si="391"/>
        <v>3V3</v>
      </c>
      <c r="I8323" s="26" t="str">
        <f>H8323&amp;"x"&amp;COUNTIF($H$5:H8323,H8323)</f>
        <v>3V3x465</v>
      </c>
      <c r="J8323" t="str">
        <f t="shared" si="392"/>
        <v>R_RL_PMU11.2</v>
      </c>
    </row>
    <row r="8324" spans="1:10">
      <c r="A8324" s="24" t="s">
        <v>6453</v>
      </c>
      <c r="B8324" s="25">
        <v>1</v>
      </c>
      <c r="C8324" s="24" t="s">
        <v>1558</v>
      </c>
      <c r="D8324" s="24" t="s">
        <v>1076</v>
      </c>
      <c r="E8324" s="25">
        <v>1</v>
      </c>
      <c r="F8324" s="24" t="s">
        <v>6454</v>
      </c>
      <c r="G8324" t="str">
        <f t="shared" si="390"/>
        <v>R_RL_PMU12.1</v>
      </c>
      <c r="H8324" t="str">
        <f t="shared" si="391"/>
        <v>N12552874</v>
      </c>
      <c r="I8324" s="26" t="str">
        <f>H8324&amp;"x"&amp;COUNTIF($H$5:H8324,H8324)</f>
        <v>N12552874x1</v>
      </c>
      <c r="J8324" t="str">
        <f t="shared" si="392"/>
        <v>R_RL_PMU12.1</v>
      </c>
    </row>
    <row r="8325" spans="1:10">
      <c r="A8325" s="24" t="s">
        <v>6453</v>
      </c>
      <c r="B8325" s="25">
        <v>2</v>
      </c>
      <c r="C8325" s="24" t="s">
        <v>1558</v>
      </c>
      <c r="D8325" s="24" t="s">
        <v>1076</v>
      </c>
      <c r="E8325" s="25">
        <v>2</v>
      </c>
      <c r="F8325" s="24" t="s">
        <v>3108</v>
      </c>
      <c r="G8325" t="str">
        <f t="shared" si="390"/>
        <v>R_RL_PMU12.2</v>
      </c>
      <c r="H8325" t="str">
        <f t="shared" si="391"/>
        <v>3V3</v>
      </c>
      <c r="I8325" s="26" t="str">
        <f>H8325&amp;"x"&amp;COUNTIF($H$5:H8325,H8325)</f>
        <v>3V3x466</v>
      </c>
      <c r="J8325" t="str">
        <f t="shared" si="392"/>
        <v>R_RL_PMU12.2</v>
      </c>
    </row>
    <row r="8326" spans="1:10">
      <c r="A8326" s="24" t="s">
        <v>6455</v>
      </c>
      <c r="B8326" s="25">
        <v>1</v>
      </c>
      <c r="C8326" s="24" t="s">
        <v>1558</v>
      </c>
      <c r="D8326" s="24" t="s">
        <v>1076</v>
      </c>
      <c r="E8326" s="25">
        <v>1</v>
      </c>
      <c r="F8326" s="24" t="s">
        <v>6456</v>
      </c>
      <c r="G8326" t="str">
        <f t="shared" ref="G8326:G8389" si="393">A8326&amp;"."&amp;B8326</f>
        <v>R_RL_PMU13.1</v>
      </c>
      <c r="H8326" t="str">
        <f t="shared" ref="H8326:H8389" si="394">F8326</f>
        <v>N12552968</v>
      </c>
      <c r="I8326" s="26" t="str">
        <f>H8326&amp;"x"&amp;COUNTIF($H$5:H8326,H8326)</f>
        <v>N12552968x1</v>
      </c>
      <c r="J8326" t="str">
        <f t="shared" ref="J8326:J8389" si="395">G8326</f>
        <v>R_RL_PMU13.1</v>
      </c>
    </row>
    <row r="8327" spans="1:10">
      <c r="A8327" s="24" t="s">
        <v>6455</v>
      </c>
      <c r="B8327" s="25">
        <v>2</v>
      </c>
      <c r="C8327" s="24" t="s">
        <v>1558</v>
      </c>
      <c r="D8327" s="24" t="s">
        <v>1076</v>
      </c>
      <c r="E8327" s="25">
        <v>2</v>
      </c>
      <c r="F8327" s="24" t="s">
        <v>3108</v>
      </c>
      <c r="G8327" t="str">
        <f t="shared" si="393"/>
        <v>R_RL_PMU13.2</v>
      </c>
      <c r="H8327" t="str">
        <f t="shared" si="394"/>
        <v>3V3</v>
      </c>
      <c r="I8327" s="26" t="str">
        <f>H8327&amp;"x"&amp;COUNTIF($H$5:H8327,H8327)</f>
        <v>3V3x467</v>
      </c>
      <c r="J8327" t="str">
        <f t="shared" si="395"/>
        <v>R_RL_PMU13.2</v>
      </c>
    </row>
    <row r="8328" spans="1:10">
      <c r="A8328" s="24" t="s">
        <v>6457</v>
      </c>
      <c r="B8328" s="25">
        <v>1</v>
      </c>
      <c r="C8328" s="24" t="s">
        <v>1558</v>
      </c>
      <c r="D8328" s="24" t="s">
        <v>1076</v>
      </c>
      <c r="E8328" s="25">
        <v>1</v>
      </c>
      <c r="F8328" s="24" t="s">
        <v>6458</v>
      </c>
      <c r="G8328" t="str">
        <f t="shared" si="393"/>
        <v>R_RL_PMU14.1</v>
      </c>
      <c r="H8328" t="str">
        <f t="shared" si="394"/>
        <v>N12553062</v>
      </c>
      <c r="I8328" s="26" t="str">
        <f>H8328&amp;"x"&amp;COUNTIF($H$5:H8328,H8328)</f>
        <v>N12553062x1</v>
      </c>
      <c r="J8328" t="str">
        <f t="shared" si="395"/>
        <v>R_RL_PMU14.1</v>
      </c>
    </row>
    <row r="8329" spans="1:10">
      <c r="A8329" s="24" t="s">
        <v>6457</v>
      </c>
      <c r="B8329" s="25">
        <v>2</v>
      </c>
      <c r="C8329" s="24" t="s">
        <v>1558</v>
      </c>
      <c r="D8329" s="24" t="s">
        <v>1076</v>
      </c>
      <c r="E8329" s="25">
        <v>2</v>
      </c>
      <c r="F8329" s="24" t="s">
        <v>3108</v>
      </c>
      <c r="G8329" t="str">
        <f t="shared" si="393"/>
        <v>R_RL_PMU14.2</v>
      </c>
      <c r="H8329" t="str">
        <f t="shared" si="394"/>
        <v>3V3</v>
      </c>
      <c r="I8329" s="26" t="str">
        <f>H8329&amp;"x"&amp;COUNTIF($H$5:H8329,H8329)</f>
        <v>3V3x468</v>
      </c>
      <c r="J8329" t="str">
        <f t="shared" si="395"/>
        <v>R_RL_PMU14.2</v>
      </c>
    </row>
    <row r="8330" spans="1:10">
      <c r="A8330" s="24" t="s">
        <v>6459</v>
      </c>
      <c r="B8330" s="25">
        <v>1</v>
      </c>
      <c r="C8330" s="24" t="s">
        <v>1558</v>
      </c>
      <c r="D8330" s="24" t="s">
        <v>1076</v>
      </c>
      <c r="E8330" s="25">
        <v>1</v>
      </c>
      <c r="F8330" s="24" t="s">
        <v>6460</v>
      </c>
      <c r="G8330" t="str">
        <f t="shared" si="393"/>
        <v>R_RL_PMU15.1</v>
      </c>
      <c r="H8330" t="str">
        <f t="shared" si="394"/>
        <v>N12553156</v>
      </c>
      <c r="I8330" s="26" t="str">
        <f>H8330&amp;"x"&amp;COUNTIF($H$5:H8330,H8330)</f>
        <v>N12553156x1</v>
      </c>
      <c r="J8330" t="str">
        <f t="shared" si="395"/>
        <v>R_RL_PMU15.1</v>
      </c>
    </row>
    <row r="8331" spans="1:10">
      <c r="A8331" s="24" t="s">
        <v>6459</v>
      </c>
      <c r="B8331" s="25">
        <v>2</v>
      </c>
      <c r="C8331" s="24" t="s">
        <v>1558</v>
      </c>
      <c r="D8331" s="24" t="s">
        <v>1076</v>
      </c>
      <c r="E8331" s="25">
        <v>2</v>
      </c>
      <c r="F8331" s="24" t="s">
        <v>3108</v>
      </c>
      <c r="G8331" t="str">
        <f t="shared" si="393"/>
        <v>R_RL_PMU15.2</v>
      </c>
      <c r="H8331" t="str">
        <f t="shared" si="394"/>
        <v>3V3</v>
      </c>
      <c r="I8331" s="26" t="str">
        <f>H8331&amp;"x"&amp;COUNTIF($H$5:H8331,H8331)</f>
        <v>3V3x469</v>
      </c>
      <c r="J8331" t="str">
        <f t="shared" si="395"/>
        <v>R_RL_PMU15.2</v>
      </c>
    </row>
    <row r="8332" spans="1:10">
      <c r="A8332" s="24" t="s">
        <v>6461</v>
      </c>
      <c r="B8332" s="25">
        <v>1</v>
      </c>
      <c r="C8332" s="24" t="s">
        <v>1558</v>
      </c>
      <c r="D8332" s="24" t="s">
        <v>1076</v>
      </c>
      <c r="E8332" s="25">
        <v>1</v>
      </c>
      <c r="F8332" s="24" t="s">
        <v>6462</v>
      </c>
      <c r="G8332" t="str">
        <f t="shared" si="393"/>
        <v>R_RL_PMU16.1</v>
      </c>
      <c r="H8332" t="str">
        <f t="shared" si="394"/>
        <v>N12553250</v>
      </c>
      <c r="I8332" s="26" t="str">
        <f>H8332&amp;"x"&amp;COUNTIF($H$5:H8332,H8332)</f>
        <v>N12553250x1</v>
      </c>
      <c r="J8332" t="str">
        <f t="shared" si="395"/>
        <v>R_RL_PMU16.1</v>
      </c>
    </row>
    <row r="8333" spans="1:10">
      <c r="A8333" s="24" t="s">
        <v>6461</v>
      </c>
      <c r="B8333" s="25">
        <v>2</v>
      </c>
      <c r="C8333" s="24" t="s">
        <v>1558</v>
      </c>
      <c r="D8333" s="24" t="s">
        <v>1076</v>
      </c>
      <c r="E8333" s="25">
        <v>2</v>
      </c>
      <c r="F8333" s="24" t="s">
        <v>3108</v>
      </c>
      <c r="G8333" t="str">
        <f t="shared" si="393"/>
        <v>R_RL_PMU16.2</v>
      </c>
      <c r="H8333" t="str">
        <f t="shared" si="394"/>
        <v>3V3</v>
      </c>
      <c r="I8333" s="26" t="str">
        <f>H8333&amp;"x"&amp;COUNTIF($H$5:H8333,H8333)</f>
        <v>3V3x470</v>
      </c>
      <c r="J8333" t="str">
        <f t="shared" si="395"/>
        <v>R_RL_PMU16.2</v>
      </c>
    </row>
    <row r="8334" spans="1:10">
      <c r="A8334" s="24" t="s">
        <v>6463</v>
      </c>
      <c r="B8334" s="25">
        <v>1</v>
      </c>
      <c r="C8334" s="24" t="s">
        <v>1558</v>
      </c>
      <c r="D8334" s="24" t="s">
        <v>1076</v>
      </c>
      <c r="E8334" s="25">
        <v>1</v>
      </c>
      <c r="F8334" s="24" t="s">
        <v>6464</v>
      </c>
      <c r="G8334" t="str">
        <f t="shared" si="393"/>
        <v>R_RL_PMU17.1</v>
      </c>
      <c r="H8334" t="str">
        <f t="shared" si="394"/>
        <v>N12553344</v>
      </c>
      <c r="I8334" s="26" t="str">
        <f>H8334&amp;"x"&amp;COUNTIF($H$5:H8334,H8334)</f>
        <v>N12553344x1</v>
      </c>
      <c r="J8334" t="str">
        <f t="shared" si="395"/>
        <v>R_RL_PMU17.1</v>
      </c>
    </row>
    <row r="8335" spans="1:10">
      <c r="A8335" s="24" t="s">
        <v>6463</v>
      </c>
      <c r="B8335" s="25">
        <v>2</v>
      </c>
      <c r="C8335" s="24" t="s">
        <v>1558</v>
      </c>
      <c r="D8335" s="24" t="s">
        <v>1076</v>
      </c>
      <c r="E8335" s="25">
        <v>2</v>
      </c>
      <c r="F8335" s="24" t="s">
        <v>3108</v>
      </c>
      <c r="G8335" t="str">
        <f t="shared" si="393"/>
        <v>R_RL_PMU17.2</v>
      </c>
      <c r="H8335" t="str">
        <f t="shared" si="394"/>
        <v>3V3</v>
      </c>
      <c r="I8335" s="26" t="str">
        <f>H8335&amp;"x"&amp;COUNTIF($H$5:H8335,H8335)</f>
        <v>3V3x471</v>
      </c>
      <c r="J8335" t="str">
        <f t="shared" si="395"/>
        <v>R_RL_PMU17.2</v>
      </c>
    </row>
    <row r="8336" spans="1:10">
      <c r="A8336" s="24" t="s">
        <v>6465</v>
      </c>
      <c r="B8336" s="25">
        <v>1</v>
      </c>
      <c r="C8336" s="24" t="s">
        <v>1558</v>
      </c>
      <c r="D8336" s="24" t="s">
        <v>1076</v>
      </c>
      <c r="E8336" s="25">
        <v>1</v>
      </c>
      <c r="F8336" s="24" t="s">
        <v>6466</v>
      </c>
      <c r="G8336" t="str">
        <f t="shared" si="393"/>
        <v>R_RL_PMU18.1</v>
      </c>
      <c r="H8336" t="str">
        <f t="shared" si="394"/>
        <v>N12553438</v>
      </c>
      <c r="I8336" s="26" t="str">
        <f>H8336&amp;"x"&amp;COUNTIF($H$5:H8336,H8336)</f>
        <v>N12553438x1</v>
      </c>
      <c r="J8336" t="str">
        <f t="shared" si="395"/>
        <v>R_RL_PMU18.1</v>
      </c>
    </row>
    <row r="8337" spans="1:10">
      <c r="A8337" s="24" t="s">
        <v>6465</v>
      </c>
      <c r="B8337" s="25">
        <v>2</v>
      </c>
      <c r="C8337" s="24" t="s">
        <v>1558</v>
      </c>
      <c r="D8337" s="24" t="s">
        <v>1076</v>
      </c>
      <c r="E8337" s="25">
        <v>2</v>
      </c>
      <c r="F8337" s="24" t="s">
        <v>3108</v>
      </c>
      <c r="G8337" t="str">
        <f t="shared" si="393"/>
        <v>R_RL_PMU18.2</v>
      </c>
      <c r="H8337" t="str">
        <f t="shared" si="394"/>
        <v>3V3</v>
      </c>
      <c r="I8337" s="26" t="str">
        <f>H8337&amp;"x"&amp;COUNTIF($H$5:H8337,H8337)</f>
        <v>3V3x472</v>
      </c>
      <c r="J8337" t="str">
        <f t="shared" si="395"/>
        <v>R_RL_PMU18.2</v>
      </c>
    </row>
    <row r="8338" spans="1:10">
      <c r="A8338" s="24" t="s">
        <v>6467</v>
      </c>
      <c r="B8338" s="25">
        <v>1</v>
      </c>
      <c r="C8338" s="24" t="s">
        <v>1558</v>
      </c>
      <c r="D8338" s="24" t="s">
        <v>1076</v>
      </c>
      <c r="E8338" s="25">
        <v>1</v>
      </c>
      <c r="F8338" s="24" t="s">
        <v>6468</v>
      </c>
      <c r="G8338" t="str">
        <f t="shared" si="393"/>
        <v>R_RL_PMU19.1</v>
      </c>
      <c r="H8338" t="str">
        <f t="shared" si="394"/>
        <v>N12553532</v>
      </c>
      <c r="I8338" s="26" t="str">
        <f>H8338&amp;"x"&amp;COUNTIF($H$5:H8338,H8338)</f>
        <v>N12553532x1</v>
      </c>
      <c r="J8338" t="str">
        <f t="shared" si="395"/>
        <v>R_RL_PMU19.1</v>
      </c>
    </row>
    <row r="8339" spans="1:10">
      <c r="A8339" s="24" t="s">
        <v>6467</v>
      </c>
      <c r="B8339" s="25">
        <v>2</v>
      </c>
      <c r="C8339" s="24" t="s">
        <v>1558</v>
      </c>
      <c r="D8339" s="24" t="s">
        <v>1076</v>
      </c>
      <c r="E8339" s="25">
        <v>2</v>
      </c>
      <c r="F8339" s="24" t="s">
        <v>3108</v>
      </c>
      <c r="G8339" t="str">
        <f t="shared" si="393"/>
        <v>R_RL_PMU19.2</v>
      </c>
      <c r="H8339" t="str">
        <f t="shared" si="394"/>
        <v>3V3</v>
      </c>
      <c r="I8339" s="26" t="str">
        <f>H8339&amp;"x"&amp;COUNTIF($H$5:H8339,H8339)</f>
        <v>3V3x473</v>
      </c>
      <c r="J8339" t="str">
        <f t="shared" si="395"/>
        <v>R_RL_PMU19.2</v>
      </c>
    </row>
    <row r="8340" spans="1:10">
      <c r="A8340" s="24" t="s">
        <v>6469</v>
      </c>
      <c r="B8340" s="25">
        <v>1</v>
      </c>
      <c r="C8340" s="24" t="s">
        <v>1558</v>
      </c>
      <c r="D8340" s="24" t="s">
        <v>1076</v>
      </c>
      <c r="E8340" s="25">
        <v>1</v>
      </c>
      <c r="F8340" s="24" t="s">
        <v>6470</v>
      </c>
      <c r="G8340" t="str">
        <f t="shared" si="393"/>
        <v>R_RL_PMU20.1</v>
      </c>
      <c r="H8340" t="str">
        <f t="shared" si="394"/>
        <v>N12553626</v>
      </c>
      <c r="I8340" s="26" t="str">
        <f>H8340&amp;"x"&amp;COUNTIF($H$5:H8340,H8340)</f>
        <v>N12553626x1</v>
      </c>
      <c r="J8340" t="str">
        <f t="shared" si="395"/>
        <v>R_RL_PMU20.1</v>
      </c>
    </row>
    <row r="8341" spans="1:10">
      <c r="A8341" s="24" t="s">
        <v>6469</v>
      </c>
      <c r="B8341" s="25">
        <v>2</v>
      </c>
      <c r="C8341" s="24" t="s">
        <v>1558</v>
      </c>
      <c r="D8341" s="24" t="s">
        <v>1076</v>
      </c>
      <c r="E8341" s="25">
        <v>2</v>
      </c>
      <c r="F8341" s="24" t="s">
        <v>3108</v>
      </c>
      <c r="G8341" t="str">
        <f t="shared" si="393"/>
        <v>R_RL_PMU20.2</v>
      </c>
      <c r="H8341" t="str">
        <f t="shared" si="394"/>
        <v>3V3</v>
      </c>
      <c r="I8341" s="26" t="str">
        <f>H8341&amp;"x"&amp;COUNTIF($H$5:H8341,H8341)</f>
        <v>3V3x474</v>
      </c>
      <c r="J8341" t="str">
        <f t="shared" si="395"/>
        <v>R_RL_PMU20.2</v>
      </c>
    </row>
    <row r="8342" spans="1:10">
      <c r="A8342" s="24" t="s">
        <v>6471</v>
      </c>
      <c r="B8342" s="25">
        <v>1</v>
      </c>
      <c r="C8342" s="24" t="s">
        <v>1558</v>
      </c>
      <c r="D8342" s="24" t="s">
        <v>1076</v>
      </c>
      <c r="E8342" s="25">
        <v>1</v>
      </c>
      <c r="F8342" s="24" t="s">
        <v>6472</v>
      </c>
      <c r="G8342" t="str">
        <f t="shared" si="393"/>
        <v>R_RL_PMU21.1</v>
      </c>
      <c r="H8342" t="str">
        <f t="shared" si="394"/>
        <v>N12553720</v>
      </c>
      <c r="I8342" s="26" t="str">
        <f>H8342&amp;"x"&amp;COUNTIF($H$5:H8342,H8342)</f>
        <v>N12553720x1</v>
      </c>
      <c r="J8342" t="str">
        <f t="shared" si="395"/>
        <v>R_RL_PMU21.1</v>
      </c>
    </row>
    <row r="8343" spans="1:10">
      <c r="A8343" s="24" t="s">
        <v>6471</v>
      </c>
      <c r="B8343" s="25">
        <v>2</v>
      </c>
      <c r="C8343" s="24" t="s">
        <v>1558</v>
      </c>
      <c r="D8343" s="24" t="s">
        <v>1076</v>
      </c>
      <c r="E8343" s="25">
        <v>2</v>
      </c>
      <c r="F8343" s="24" t="s">
        <v>3108</v>
      </c>
      <c r="G8343" t="str">
        <f t="shared" si="393"/>
        <v>R_RL_PMU21.2</v>
      </c>
      <c r="H8343" t="str">
        <f t="shared" si="394"/>
        <v>3V3</v>
      </c>
      <c r="I8343" s="26" t="str">
        <f>H8343&amp;"x"&amp;COUNTIF($H$5:H8343,H8343)</f>
        <v>3V3x475</v>
      </c>
      <c r="J8343" t="str">
        <f t="shared" si="395"/>
        <v>R_RL_PMU21.2</v>
      </c>
    </row>
    <row r="8344" spans="1:10">
      <c r="A8344" s="24" t="s">
        <v>6473</v>
      </c>
      <c r="B8344" s="25">
        <v>1</v>
      </c>
      <c r="C8344" s="24" t="s">
        <v>1558</v>
      </c>
      <c r="D8344" s="24" t="s">
        <v>1076</v>
      </c>
      <c r="E8344" s="25">
        <v>1</v>
      </c>
      <c r="F8344" s="24" t="s">
        <v>6474</v>
      </c>
      <c r="G8344" t="str">
        <f t="shared" si="393"/>
        <v>R_RL_PMU22.1</v>
      </c>
      <c r="H8344" t="str">
        <f t="shared" si="394"/>
        <v>N12553814</v>
      </c>
      <c r="I8344" s="26" t="str">
        <f>H8344&amp;"x"&amp;COUNTIF($H$5:H8344,H8344)</f>
        <v>N12553814x1</v>
      </c>
      <c r="J8344" t="str">
        <f t="shared" si="395"/>
        <v>R_RL_PMU22.1</v>
      </c>
    </row>
    <row r="8345" spans="1:10">
      <c r="A8345" s="24" t="s">
        <v>6473</v>
      </c>
      <c r="B8345" s="25">
        <v>2</v>
      </c>
      <c r="C8345" s="24" t="s">
        <v>1558</v>
      </c>
      <c r="D8345" s="24" t="s">
        <v>1076</v>
      </c>
      <c r="E8345" s="25">
        <v>2</v>
      </c>
      <c r="F8345" s="24" t="s">
        <v>3108</v>
      </c>
      <c r="G8345" t="str">
        <f t="shared" si="393"/>
        <v>R_RL_PMU22.2</v>
      </c>
      <c r="H8345" t="str">
        <f t="shared" si="394"/>
        <v>3V3</v>
      </c>
      <c r="I8345" s="26" t="str">
        <f>H8345&amp;"x"&amp;COUNTIF($H$5:H8345,H8345)</f>
        <v>3V3x476</v>
      </c>
      <c r="J8345" t="str">
        <f t="shared" si="395"/>
        <v>R_RL_PMU22.2</v>
      </c>
    </row>
    <row r="8346" spans="1:10">
      <c r="A8346" s="24" t="s">
        <v>6475</v>
      </c>
      <c r="B8346" s="25">
        <v>1</v>
      </c>
      <c r="C8346" s="24" t="s">
        <v>1558</v>
      </c>
      <c r="D8346" s="24" t="s">
        <v>1076</v>
      </c>
      <c r="E8346" s="25">
        <v>1</v>
      </c>
      <c r="F8346" s="24" t="s">
        <v>6476</v>
      </c>
      <c r="G8346" t="str">
        <f t="shared" si="393"/>
        <v>R_RL_PMU23.1</v>
      </c>
      <c r="H8346" t="str">
        <f t="shared" si="394"/>
        <v>N12553998</v>
      </c>
      <c r="I8346" s="26" t="str">
        <f>H8346&amp;"x"&amp;COUNTIF($H$5:H8346,H8346)</f>
        <v>N12553998x1</v>
      </c>
      <c r="J8346" t="str">
        <f t="shared" si="395"/>
        <v>R_RL_PMU23.1</v>
      </c>
    </row>
    <row r="8347" spans="1:10">
      <c r="A8347" s="24" t="s">
        <v>6475</v>
      </c>
      <c r="B8347" s="25">
        <v>2</v>
      </c>
      <c r="C8347" s="24" t="s">
        <v>1558</v>
      </c>
      <c r="D8347" s="24" t="s">
        <v>1076</v>
      </c>
      <c r="E8347" s="25">
        <v>2</v>
      </c>
      <c r="F8347" s="24" t="s">
        <v>3108</v>
      </c>
      <c r="G8347" t="str">
        <f t="shared" si="393"/>
        <v>R_RL_PMU23.2</v>
      </c>
      <c r="H8347" t="str">
        <f t="shared" si="394"/>
        <v>3V3</v>
      </c>
      <c r="I8347" s="26" t="str">
        <f>H8347&amp;"x"&amp;COUNTIF($H$5:H8347,H8347)</f>
        <v>3V3x477</v>
      </c>
      <c r="J8347" t="str">
        <f t="shared" si="395"/>
        <v>R_RL_PMU23.2</v>
      </c>
    </row>
    <row r="8348" spans="1:10">
      <c r="A8348" s="24" t="s">
        <v>6477</v>
      </c>
      <c r="B8348" s="25">
        <v>1</v>
      </c>
      <c r="C8348" s="24" t="s">
        <v>1558</v>
      </c>
      <c r="D8348" s="24" t="s">
        <v>1076</v>
      </c>
      <c r="E8348" s="25">
        <v>1</v>
      </c>
      <c r="F8348" s="24" t="s">
        <v>6478</v>
      </c>
      <c r="G8348" t="str">
        <f t="shared" si="393"/>
        <v>R_RL_PMU24.1</v>
      </c>
      <c r="H8348" t="str">
        <f t="shared" si="394"/>
        <v>N12554176</v>
      </c>
      <c r="I8348" s="26" t="str">
        <f>H8348&amp;"x"&amp;COUNTIF($H$5:H8348,H8348)</f>
        <v>N12554176x1</v>
      </c>
      <c r="J8348" t="str">
        <f t="shared" si="395"/>
        <v>R_RL_PMU24.1</v>
      </c>
    </row>
    <row r="8349" spans="1:10">
      <c r="A8349" s="24" t="s">
        <v>6477</v>
      </c>
      <c r="B8349" s="25">
        <v>2</v>
      </c>
      <c r="C8349" s="24" t="s">
        <v>1558</v>
      </c>
      <c r="D8349" s="24" t="s">
        <v>1076</v>
      </c>
      <c r="E8349" s="25">
        <v>2</v>
      </c>
      <c r="F8349" s="24" t="s">
        <v>3108</v>
      </c>
      <c r="G8349" t="str">
        <f t="shared" si="393"/>
        <v>R_RL_PMU24.2</v>
      </c>
      <c r="H8349" t="str">
        <f t="shared" si="394"/>
        <v>3V3</v>
      </c>
      <c r="I8349" s="26" t="str">
        <f>H8349&amp;"x"&amp;COUNTIF($H$5:H8349,H8349)</f>
        <v>3V3x478</v>
      </c>
      <c r="J8349" t="str">
        <f t="shared" si="395"/>
        <v>R_RL_PMU24.2</v>
      </c>
    </row>
    <row r="8350" spans="1:10">
      <c r="A8350" s="24" t="s">
        <v>6479</v>
      </c>
      <c r="B8350" s="25">
        <v>1</v>
      </c>
      <c r="C8350" s="24" t="s">
        <v>1558</v>
      </c>
      <c r="D8350" s="24" t="s">
        <v>1076</v>
      </c>
      <c r="E8350" s="25">
        <v>1</v>
      </c>
      <c r="F8350" s="24" t="s">
        <v>6480</v>
      </c>
      <c r="G8350" t="str">
        <f t="shared" si="393"/>
        <v>R_RL_PMU25.1</v>
      </c>
      <c r="H8350" t="str">
        <f t="shared" si="394"/>
        <v>N12554340</v>
      </c>
      <c r="I8350" s="26" t="str">
        <f>H8350&amp;"x"&amp;COUNTIF($H$5:H8350,H8350)</f>
        <v>N12554340x1</v>
      </c>
      <c r="J8350" t="str">
        <f t="shared" si="395"/>
        <v>R_RL_PMU25.1</v>
      </c>
    </row>
    <row r="8351" spans="1:10">
      <c r="A8351" s="24" t="s">
        <v>6479</v>
      </c>
      <c r="B8351" s="25">
        <v>2</v>
      </c>
      <c r="C8351" s="24" t="s">
        <v>1558</v>
      </c>
      <c r="D8351" s="24" t="s">
        <v>1076</v>
      </c>
      <c r="E8351" s="25">
        <v>2</v>
      </c>
      <c r="F8351" s="24" t="s">
        <v>3108</v>
      </c>
      <c r="G8351" t="str">
        <f t="shared" si="393"/>
        <v>R_RL_PMU25.2</v>
      </c>
      <c r="H8351" t="str">
        <f t="shared" si="394"/>
        <v>3V3</v>
      </c>
      <c r="I8351" s="26" t="str">
        <f>H8351&amp;"x"&amp;COUNTIF($H$5:H8351,H8351)</f>
        <v>3V3x479</v>
      </c>
      <c r="J8351" t="str">
        <f t="shared" si="395"/>
        <v>R_RL_PMU25.2</v>
      </c>
    </row>
    <row r="8352" spans="1:10">
      <c r="A8352" s="24" t="s">
        <v>6481</v>
      </c>
      <c r="B8352" s="25">
        <v>1</v>
      </c>
      <c r="C8352" s="24" t="s">
        <v>1558</v>
      </c>
      <c r="D8352" s="24" t="s">
        <v>1076</v>
      </c>
      <c r="E8352" s="25">
        <v>1</v>
      </c>
      <c r="F8352" s="24" t="s">
        <v>6482</v>
      </c>
      <c r="G8352" t="str">
        <f t="shared" si="393"/>
        <v>R_RL_PMU26.1</v>
      </c>
      <c r="H8352" t="str">
        <f t="shared" si="394"/>
        <v>N12554434</v>
      </c>
      <c r="I8352" s="26" t="str">
        <f>H8352&amp;"x"&amp;COUNTIF($H$5:H8352,H8352)</f>
        <v>N12554434x1</v>
      </c>
      <c r="J8352" t="str">
        <f t="shared" si="395"/>
        <v>R_RL_PMU26.1</v>
      </c>
    </row>
    <row r="8353" spans="1:10">
      <c r="A8353" s="24" t="s">
        <v>6481</v>
      </c>
      <c r="B8353" s="25">
        <v>2</v>
      </c>
      <c r="C8353" s="24" t="s">
        <v>1558</v>
      </c>
      <c r="D8353" s="24" t="s">
        <v>1076</v>
      </c>
      <c r="E8353" s="25">
        <v>2</v>
      </c>
      <c r="F8353" s="24" t="s">
        <v>3108</v>
      </c>
      <c r="G8353" t="str">
        <f t="shared" si="393"/>
        <v>R_RL_PMU26.2</v>
      </c>
      <c r="H8353" t="str">
        <f t="shared" si="394"/>
        <v>3V3</v>
      </c>
      <c r="I8353" s="26" t="str">
        <f>H8353&amp;"x"&amp;COUNTIF($H$5:H8353,H8353)</f>
        <v>3V3x480</v>
      </c>
      <c r="J8353" t="str">
        <f t="shared" si="395"/>
        <v>R_RL_PMU26.2</v>
      </c>
    </row>
    <row r="8354" spans="1:10">
      <c r="A8354" s="24" t="s">
        <v>6483</v>
      </c>
      <c r="B8354" s="25">
        <v>1</v>
      </c>
      <c r="C8354" s="24" t="s">
        <v>1558</v>
      </c>
      <c r="D8354" s="24" t="s">
        <v>1076</v>
      </c>
      <c r="E8354" s="25">
        <v>1</v>
      </c>
      <c r="F8354" s="24" t="s">
        <v>6484</v>
      </c>
      <c r="G8354" t="str">
        <f t="shared" si="393"/>
        <v>R_RL_PMU27.1</v>
      </c>
      <c r="H8354" t="str">
        <f t="shared" si="394"/>
        <v>N12554528</v>
      </c>
      <c r="I8354" s="26" t="str">
        <f>H8354&amp;"x"&amp;COUNTIF($H$5:H8354,H8354)</f>
        <v>N12554528x1</v>
      </c>
      <c r="J8354" t="str">
        <f t="shared" si="395"/>
        <v>R_RL_PMU27.1</v>
      </c>
    </row>
    <row r="8355" spans="1:10">
      <c r="A8355" s="24" t="s">
        <v>6483</v>
      </c>
      <c r="B8355" s="25">
        <v>2</v>
      </c>
      <c r="C8355" s="24" t="s">
        <v>1558</v>
      </c>
      <c r="D8355" s="24" t="s">
        <v>1076</v>
      </c>
      <c r="E8355" s="25">
        <v>2</v>
      </c>
      <c r="F8355" s="24" t="s">
        <v>3108</v>
      </c>
      <c r="G8355" t="str">
        <f t="shared" si="393"/>
        <v>R_RL_PMU27.2</v>
      </c>
      <c r="H8355" t="str">
        <f t="shared" si="394"/>
        <v>3V3</v>
      </c>
      <c r="I8355" s="26" t="str">
        <f>H8355&amp;"x"&amp;COUNTIF($H$5:H8355,H8355)</f>
        <v>3V3x481</v>
      </c>
      <c r="J8355" t="str">
        <f t="shared" si="395"/>
        <v>R_RL_PMU27.2</v>
      </c>
    </row>
    <row r="8356" spans="1:10">
      <c r="A8356" s="24" t="s">
        <v>6485</v>
      </c>
      <c r="B8356" s="25">
        <v>1</v>
      </c>
      <c r="C8356" s="24" t="s">
        <v>1558</v>
      </c>
      <c r="D8356" s="24" t="s">
        <v>1076</v>
      </c>
      <c r="E8356" s="25">
        <v>1</v>
      </c>
      <c r="F8356" s="24" t="s">
        <v>6486</v>
      </c>
      <c r="G8356" t="str">
        <f t="shared" si="393"/>
        <v>R_RL_PMU28.1</v>
      </c>
      <c r="H8356" t="str">
        <f t="shared" si="394"/>
        <v>N12554702</v>
      </c>
      <c r="I8356" s="26" t="str">
        <f>H8356&amp;"x"&amp;COUNTIF($H$5:H8356,H8356)</f>
        <v>N12554702x1</v>
      </c>
      <c r="J8356" t="str">
        <f t="shared" si="395"/>
        <v>R_RL_PMU28.1</v>
      </c>
    </row>
    <row r="8357" spans="1:10">
      <c r="A8357" s="24" t="s">
        <v>6485</v>
      </c>
      <c r="B8357" s="25">
        <v>2</v>
      </c>
      <c r="C8357" s="24" t="s">
        <v>1558</v>
      </c>
      <c r="D8357" s="24" t="s">
        <v>1076</v>
      </c>
      <c r="E8357" s="25">
        <v>2</v>
      </c>
      <c r="F8357" s="24" t="s">
        <v>3108</v>
      </c>
      <c r="G8357" t="str">
        <f t="shared" si="393"/>
        <v>R_RL_PMU28.2</v>
      </c>
      <c r="H8357" t="str">
        <f t="shared" si="394"/>
        <v>3V3</v>
      </c>
      <c r="I8357" s="26" t="str">
        <f>H8357&amp;"x"&amp;COUNTIF($H$5:H8357,H8357)</f>
        <v>3V3x482</v>
      </c>
      <c r="J8357" t="str">
        <f t="shared" si="395"/>
        <v>R_RL_PMU28.2</v>
      </c>
    </row>
    <row r="8358" spans="1:10">
      <c r="A8358" s="24" t="s">
        <v>6487</v>
      </c>
      <c r="B8358" s="25">
        <v>1</v>
      </c>
      <c r="C8358" s="24" t="s">
        <v>1558</v>
      </c>
      <c r="D8358" s="24" t="s">
        <v>1076</v>
      </c>
      <c r="E8358" s="25">
        <v>1</v>
      </c>
      <c r="F8358" s="24" t="s">
        <v>6488</v>
      </c>
      <c r="G8358" t="str">
        <f t="shared" si="393"/>
        <v>R_RL_PMU29.1</v>
      </c>
      <c r="H8358" t="str">
        <f t="shared" si="394"/>
        <v>N12554796</v>
      </c>
      <c r="I8358" s="26" t="str">
        <f>H8358&amp;"x"&amp;COUNTIF($H$5:H8358,H8358)</f>
        <v>N12554796x1</v>
      </c>
      <c r="J8358" t="str">
        <f t="shared" si="395"/>
        <v>R_RL_PMU29.1</v>
      </c>
    </row>
    <row r="8359" spans="1:10">
      <c r="A8359" s="24" t="s">
        <v>6487</v>
      </c>
      <c r="B8359" s="25">
        <v>2</v>
      </c>
      <c r="C8359" s="24" t="s">
        <v>1558</v>
      </c>
      <c r="D8359" s="24" t="s">
        <v>1076</v>
      </c>
      <c r="E8359" s="25">
        <v>2</v>
      </c>
      <c r="F8359" s="24" t="s">
        <v>3108</v>
      </c>
      <c r="G8359" t="str">
        <f t="shared" si="393"/>
        <v>R_RL_PMU29.2</v>
      </c>
      <c r="H8359" t="str">
        <f t="shared" si="394"/>
        <v>3V3</v>
      </c>
      <c r="I8359" s="26" t="str">
        <f>H8359&amp;"x"&amp;COUNTIF($H$5:H8359,H8359)</f>
        <v>3V3x483</v>
      </c>
      <c r="J8359" t="str">
        <f t="shared" si="395"/>
        <v>R_RL_PMU29.2</v>
      </c>
    </row>
    <row r="8360" spans="1:10">
      <c r="A8360" s="24" t="s">
        <v>6489</v>
      </c>
      <c r="B8360" s="25">
        <v>1</v>
      </c>
      <c r="C8360" s="24" t="s">
        <v>1558</v>
      </c>
      <c r="D8360" s="24" t="s">
        <v>1076</v>
      </c>
      <c r="E8360" s="25">
        <v>1</v>
      </c>
      <c r="F8360" s="24" t="s">
        <v>6490</v>
      </c>
      <c r="G8360" t="str">
        <f t="shared" si="393"/>
        <v>R_RL_PMU30.1</v>
      </c>
      <c r="H8360" t="str">
        <f t="shared" si="394"/>
        <v>N12554890</v>
      </c>
      <c r="I8360" s="26" t="str">
        <f>H8360&amp;"x"&amp;COUNTIF($H$5:H8360,H8360)</f>
        <v>N12554890x1</v>
      </c>
      <c r="J8360" t="str">
        <f t="shared" si="395"/>
        <v>R_RL_PMU30.1</v>
      </c>
    </row>
    <row r="8361" spans="1:10">
      <c r="A8361" s="24" t="s">
        <v>6489</v>
      </c>
      <c r="B8361" s="25">
        <v>2</v>
      </c>
      <c r="C8361" s="24" t="s">
        <v>1558</v>
      </c>
      <c r="D8361" s="24" t="s">
        <v>1076</v>
      </c>
      <c r="E8361" s="25">
        <v>2</v>
      </c>
      <c r="F8361" s="24" t="s">
        <v>3108</v>
      </c>
      <c r="G8361" t="str">
        <f t="shared" si="393"/>
        <v>R_RL_PMU30.2</v>
      </c>
      <c r="H8361" t="str">
        <f t="shared" si="394"/>
        <v>3V3</v>
      </c>
      <c r="I8361" s="26" t="str">
        <f>H8361&amp;"x"&amp;COUNTIF($H$5:H8361,H8361)</f>
        <v>3V3x484</v>
      </c>
      <c r="J8361" t="str">
        <f t="shared" si="395"/>
        <v>R_RL_PMU30.2</v>
      </c>
    </row>
    <row r="8362" spans="1:10">
      <c r="A8362" s="24" t="s">
        <v>6491</v>
      </c>
      <c r="B8362" s="25">
        <v>1</v>
      </c>
      <c r="C8362" s="24" t="s">
        <v>1558</v>
      </c>
      <c r="D8362" s="24" t="s">
        <v>1076</v>
      </c>
      <c r="E8362" s="25">
        <v>1</v>
      </c>
      <c r="F8362" s="24" t="s">
        <v>6492</v>
      </c>
      <c r="G8362" t="str">
        <f t="shared" si="393"/>
        <v>R_RL_PMU31.1</v>
      </c>
      <c r="H8362" t="str">
        <f t="shared" si="394"/>
        <v>N12554984</v>
      </c>
      <c r="I8362" s="26" t="str">
        <f>H8362&amp;"x"&amp;COUNTIF($H$5:H8362,H8362)</f>
        <v>N12554984x1</v>
      </c>
      <c r="J8362" t="str">
        <f t="shared" si="395"/>
        <v>R_RL_PMU31.1</v>
      </c>
    </row>
    <row r="8363" spans="1:10">
      <c r="A8363" s="24" t="s">
        <v>6491</v>
      </c>
      <c r="B8363" s="25">
        <v>2</v>
      </c>
      <c r="C8363" s="24" t="s">
        <v>1558</v>
      </c>
      <c r="D8363" s="24" t="s">
        <v>1076</v>
      </c>
      <c r="E8363" s="25">
        <v>2</v>
      </c>
      <c r="F8363" s="24" t="s">
        <v>3108</v>
      </c>
      <c r="G8363" t="str">
        <f t="shared" si="393"/>
        <v>R_RL_PMU31.2</v>
      </c>
      <c r="H8363" t="str">
        <f t="shared" si="394"/>
        <v>3V3</v>
      </c>
      <c r="I8363" s="26" t="str">
        <f>H8363&amp;"x"&amp;COUNTIF($H$5:H8363,H8363)</f>
        <v>3V3x485</v>
      </c>
      <c r="J8363" t="str">
        <f t="shared" si="395"/>
        <v>R_RL_PMU31.2</v>
      </c>
    </row>
    <row r="8364" spans="1:10">
      <c r="A8364" s="24" t="s">
        <v>6493</v>
      </c>
      <c r="B8364" s="25">
        <v>1</v>
      </c>
      <c r="C8364" s="24" t="s">
        <v>1558</v>
      </c>
      <c r="D8364" s="24" t="s">
        <v>1076</v>
      </c>
      <c r="E8364" s="25">
        <v>1</v>
      </c>
      <c r="F8364" s="24" t="s">
        <v>6494</v>
      </c>
      <c r="G8364" t="str">
        <f t="shared" si="393"/>
        <v>R_RL_PMU32.1</v>
      </c>
      <c r="H8364" t="str">
        <f t="shared" si="394"/>
        <v>N12555078</v>
      </c>
      <c r="I8364" s="26" t="str">
        <f>H8364&amp;"x"&amp;COUNTIF($H$5:H8364,H8364)</f>
        <v>N12555078x1</v>
      </c>
      <c r="J8364" t="str">
        <f t="shared" si="395"/>
        <v>R_RL_PMU32.1</v>
      </c>
    </row>
    <row r="8365" spans="1:10">
      <c r="A8365" s="24" t="s">
        <v>6493</v>
      </c>
      <c r="B8365" s="25">
        <v>2</v>
      </c>
      <c r="C8365" s="24" t="s">
        <v>1558</v>
      </c>
      <c r="D8365" s="24" t="s">
        <v>1076</v>
      </c>
      <c r="E8365" s="25">
        <v>2</v>
      </c>
      <c r="F8365" s="24" t="s">
        <v>3108</v>
      </c>
      <c r="G8365" t="str">
        <f t="shared" si="393"/>
        <v>R_RL_PMU32.2</v>
      </c>
      <c r="H8365" t="str">
        <f t="shared" si="394"/>
        <v>3V3</v>
      </c>
      <c r="I8365" s="26" t="str">
        <f>H8365&amp;"x"&amp;COUNTIF($H$5:H8365,H8365)</f>
        <v>3V3x486</v>
      </c>
      <c r="J8365" t="str">
        <f t="shared" si="395"/>
        <v>R_RL_PMU32.2</v>
      </c>
    </row>
    <row r="8366" spans="1:10">
      <c r="A8366" s="24" t="s">
        <v>6495</v>
      </c>
      <c r="B8366" s="25">
        <v>1</v>
      </c>
      <c r="C8366" s="24" t="s">
        <v>1558</v>
      </c>
      <c r="D8366" s="24" t="s">
        <v>1076</v>
      </c>
      <c r="E8366" s="25">
        <v>1</v>
      </c>
      <c r="F8366" s="24" t="s">
        <v>6496</v>
      </c>
      <c r="G8366" t="str">
        <f t="shared" si="393"/>
        <v>R_RL_PMU33.1</v>
      </c>
      <c r="H8366" t="str">
        <f t="shared" si="394"/>
        <v>N12555172</v>
      </c>
      <c r="I8366" s="26" t="str">
        <f>H8366&amp;"x"&amp;COUNTIF($H$5:H8366,H8366)</f>
        <v>N12555172x1</v>
      </c>
      <c r="J8366" t="str">
        <f t="shared" si="395"/>
        <v>R_RL_PMU33.1</v>
      </c>
    </row>
    <row r="8367" spans="1:10">
      <c r="A8367" s="24" t="s">
        <v>6495</v>
      </c>
      <c r="B8367" s="25">
        <v>2</v>
      </c>
      <c r="C8367" s="24" t="s">
        <v>1558</v>
      </c>
      <c r="D8367" s="24" t="s">
        <v>1076</v>
      </c>
      <c r="E8367" s="25">
        <v>2</v>
      </c>
      <c r="F8367" s="24" t="s">
        <v>3108</v>
      </c>
      <c r="G8367" t="str">
        <f t="shared" si="393"/>
        <v>R_RL_PMU33.2</v>
      </c>
      <c r="H8367" t="str">
        <f t="shared" si="394"/>
        <v>3V3</v>
      </c>
      <c r="I8367" s="26" t="str">
        <f>H8367&amp;"x"&amp;COUNTIF($H$5:H8367,H8367)</f>
        <v>3V3x487</v>
      </c>
      <c r="J8367" t="str">
        <f t="shared" si="395"/>
        <v>R_RL_PMU33.2</v>
      </c>
    </row>
    <row r="8368" spans="1:10">
      <c r="A8368" s="24" t="s">
        <v>6497</v>
      </c>
      <c r="B8368" s="25">
        <v>1</v>
      </c>
      <c r="C8368" s="24" t="s">
        <v>1558</v>
      </c>
      <c r="D8368" s="24" t="s">
        <v>1076</v>
      </c>
      <c r="E8368" s="25">
        <v>1</v>
      </c>
      <c r="F8368" s="24" t="s">
        <v>6498</v>
      </c>
      <c r="G8368" t="str">
        <f t="shared" si="393"/>
        <v>R_RL_PMU34.1</v>
      </c>
      <c r="H8368" t="str">
        <f t="shared" si="394"/>
        <v>N12555266</v>
      </c>
      <c r="I8368" s="26" t="str">
        <f>H8368&amp;"x"&amp;COUNTIF($H$5:H8368,H8368)</f>
        <v>N12555266x1</v>
      </c>
      <c r="J8368" t="str">
        <f t="shared" si="395"/>
        <v>R_RL_PMU34.1</v>
      </c>
    </row>
    <row r="8369" spans="1:10">
      <c r="A8369" s="24" t="s">
        <v>6497</v>
      </c>
      <c r="B8369" s="25">
        <v>2</v>
      </c>
      <c r="C8369" s="24" t="s">
        <v>1558</v>
      </c>
      <c r="D8369" s="24" t="s">
        <v>1076</v>
      </c>
      <c r="E8369" s="25">
        <v>2</v>
      </c>
      <c r="F8369" s="24" t="s">
        <v>3108</v>
      </c>
      <c r="G8369" t="str">
        <f t="shared" si="393"/>
        <v>R_RL_PMU34.2</v>
      </c>
      <c r="H8369" t="str">
        <f t="shared" si="394"/>
        <v>3V3</v>
      </c>
      <c r="I8369" s="26" t="str">
        <f>H8369&amp;"x"&amp;COUNTIF($H$5:H8369,H8369)</f>
        <v>3V3x488</v>
      </c>
      <c r="J8369" t="str">
        <f t="shared" si="395"/>
        <v>R_RL_PMU34.2</v>
      </c>
    </row>
    <row r="8370" spans="1:10">
      <c r="A8370" s="24" t="s">
        <v>6499</v>
      </c>
      <c r="B8370" s="25">
        <v>1</v>
      </c>
      <c r="C8370" s="24" t="s">
        <v>1558</v>
      </c>
      <c r="D8370" s="24" t="s">
        <v>1076</v>
      </c>
      <c r="E8370" s="25">
        <v>1</v>
      </c>
      <c r="F8370" s="24" t="s">
        <v>6500</v>
      </c>
      <c r="G8370" t="str">
        <f t="shared" si="393"/>
        <v>R_RL_PMU35.1</v>
      </c>
      <c r="H8370" t="str">
        <f t="shared" si="394"/>
        <v>N12555360</v>
      </c>
      <c r="I8370" s="26" t="str">
        <f>H8370&amp;"x"&amp;COUNTIF($H$5:H8370,H8370)</f>
        <v>N12555360x1</v>
      </c>
      <c r="J8370" t="str">
        <f t="shared" si="395"/>
        <v>R_RL_PMU35.1</v>
      </c>
    </row>
    <row r="8371" spans="1:10">
      <c r="A8371" s="24" t="s">
        <v>6499</v>
      </c>
      <c r="B8371" s="25">
        <v>2</v>
      </c>
      <c r="C8371" s="24" t="s">
        <v>1558</v>
      </c>
      <c r="D8371" s="24" t="s">
        <v>1076</v>
      </c>
      <c r="E8371" s="25">
        <v>2</v>
      </c>
      <c r="F8371" s="24" t="s">
        <v>3108</v>
      </c>
      <c r="G8371" t="str">
        <f t="shared" si="393"/>
        <v>R_RL_PMU35.2</v>
      </c>
      <c r="H8371" t="str">
        <f t="shared" si="394"/>
        <v>3V3</v>
      </c>
      <c r="I8371" s="26" t="str">
        <f>H8371&amp;"x"&amp;COUNTIF($H$5:H8371,H8371)</f>
        <v>3V3x489</v>
      </c>
      <c r="J8371" t="str">
        <f t="shared" si="395"/>
        <v>R_RL_PMU35.2</v>
      </c>
    </row>
    <row r="8372" spans="1:10">
      <c r="A8372" s="24" t="s">
        <v>6501</v>
      </c>
      <c r="B8372" s="25">
        <v>1</v>
      </c>
      <c r="C8372" s="24" t="s">
        <v>1558</v>
      </c>
      <c r="D8372" s="24" t="s">
        <v>1076</v>
      </c>
      <c r="E8372" s="25">
        <v>1</v>
      </c>
      <c r="F8372" s="24" t="s">
        <v>6502</v>
      </c>
      <c r="G8372" t="str">
        <f t="shared" si="393"/>
        <v>R_RL_PMU36.1</v>
      </c>
      <c r="H8372" t="str">
        <f t="shared" si="394"/>
        <v>N12555454</v>
      </c>
      <c r="I8372" s="26" t="str">
        <f>H8372&amp;"x"&amp;COUNTIF($H$5:H8372,H8372)</f>
        <v>N12555454x1</v>
      </c>
      <c r="J8372" t="str">
        <f t="shared" si="395"/>
        <v>R_RL_PMU36.1</v>
      </c>
    </row>
    <row r="8373" spans="1:10">
      <c r="A8373" s="24" t="s">
        <v>6501</v>
      </c>
      <c r="B8373" s="25">
        <v>2</v>
      </c>
      <c r="C8373" s="24" t="s">
        <v>1558</v>
      </c>
      <c r="D8373" s="24" t="s">
        <v>1076</v>
      </c>
      <c r="E8373" s="25">
        <v>2</v>
      </c>
      <c r="F8373" s="24" t="s">
        <v>3108</v>
      </c>
      <c r="G8373" t="str">
        <f t="shared" si="393"/>
        <v>R_RL_PMU36.2</v>
      </c>
      <c r="H8373" t="str">
        <f t="shared" si="394"/>
        <v>3V3</v>
      </c>
      <c r="I8373" s="26" t="str">
        <f>H8373&amp;"x"&amp;COUNTIF($H$5:H8373,H8373)</f>
        <v>3V3x490</v>
      </c>
      <c r="J8373" t="str">
        <f t="shared" si="395"/>
        <v>R_RL_PMU36.2</v>
      </c>
    </row>
    <row r="8374" spans="1:10">
      <c r="A8374" s="24" t="s">
        <v>6503</v>
      </c>
      <c r="B8374" s="25">
        <v>1</v>
      </c>
      <c r="C8374" s="24" t="s">
        <v>1558</v>
      </c>
      <c r="D8374" s="24" t="s">
        <v>1076</v>
      </c>
      <c r="E8374" s="25">
        <v>1</v>
      </c>
      <c r="F8374" s="24" t="s">
        <v>6504</v>
      </c>
      <c r="G8374" t="str">
        <f t="shared" si="393"/>
        <v>R_RL_PMU37.1</v>
      </c>
      <c r="H8374" t="str">
        <f t="shared" si="394"/>
        <v>N12555548</v>
      </c>
      <c r="I8374" s="26" t="str">
        <f>H8374&amp;"x"&amp;COUNTIF($H$5:H8374,H8374)</f>
        <v>N12555548x1</v>
      </c>
      <c r="J8374" t="str">
        <f t="shared" si="395"/>
        <v>R_RL_PMU37.1</v>
      </c>
    </row>
    <row r="8375" spans="1:10">
      <c r="A8375" s="24" t="s">
        <v>6503</v>
      </c>
      <c r="B8375" s="25">
        <v>2</v>
      </c>
      <c r="C8375" s="24" t="s">
        <v>1558</v>
      </c>
      <c r="D8375" s="24" t="s">
        <v>1076</v>
      </c>
      <c r="E8375" s="25">
        <v>2</v>
      </c>
      <c r="F8375" s="24" t="s">
        <v>3108</v>
      </c>
      <c r="G8375" t="str">
        <f t="shared" si="393"/>
        <v>R_RL_PMU37.2</v>
      </c>
      <c r="H8375" t="str">
        <f t="shared" si="394"/>
        <v>3V3</v>
      </c>
      <c r="I8375" s="26" t="str">
        <f>H8375&amp;"x"&amp;COUNTIF($H$5:H8375,H8375)</f>
        <v>3V3x491</v>
      </c>
      <c r="J8375" t="str">
        <f t="shared" si="395"/>
        <v>R_RL_PMU37.2</v>
      </c>
    </row>
    <row r="8376" spans="1:10">
      <c r="A8376" s="24" t="s">
        <v>6505</v>
      </c>
      <c r="B8376" s="25">
        <v>1</v>
      </c>
      <c r="C8376" s="24" t="s">
        <v>1558</v>
      </c>
      <c r="D8376" s="24" t="s">
        <v>1076</v>
      </c>
      <c r="E8376" s="25">
        <v>1</v>
      </c>
      <c r="F8376" s="24" t="s">
        <v>6506</v>
      </c>
      <c r="G8376" t="str">
        <f t="shared" si="393"/>
        <v>R_RL_PMU38.1</v>
      </c>
      <c r="H8376" t="str">
        <f t="shared" si="394"/>
        <v>N12555642</v>
      </c>
      <c r="I8376" s="26" t="str">
        <f>H8376&amp;"x"&amp;COUNTIF($H$5:H8376,H8376)</f>
        <v>N12555642x1</v>
      </c>
      <c r="J8376" t="str">
        <f t="shared" si="395"/>
        <v>R_RL_PMU38.1</v>
      </c>
    </row>
    <row r="8377" spans="1:10">
      <c r="A8377" s="24" t="s">
        <v>6505</v>
      </c>
      <c r="B8377" s="25">
        <v>2</v>
      </c>
      <c r="C8377" s="24" t="s">
        <v>1558</v>
      </c>
      <c r="D8377" s="24" t="s">
        <v>1076</v>
      </c>
      <c r="E8377" s="25">
        <v>2</v>
      </c>
      <c r="F8377" s="24" t="s">
        <v>3108</v>
      </c>
      <c r="G8377" t="str">
        <f t="shared" si="393"/>
        <v>R_RL_PMU38.2</v>
      </c>
      <c r="H8377" t="str">
        <f t="shared" si="394"/>
        <v>3V3</v>
      </c>
      <c r="I8377" s="26" t="str">
        <f>H8377&amp;"x"&amp;COUNTIF($H$5:H8377,H8377)</f>
        <v>3V3x492</v>
      </c>
      <c r="J8377" t="str">
        <f t="shared" si="395"/>
        <v>R_RL_PMU38.2</v>
      </c>
    </row>
    <row r="8378" spans="1:10">
      <c r="A8378" s="24" t="s">
        <v>6507</v>
      </c>
      <c r="B8378" s="25">
        <v>1</v>
      </c>
      <c r="C8378" s="24" t="s">
        <v>1558</v>
      </c>
      <c r="D8378" s="24" t="s">
        <v>1076</v>
      </c>
      <c r="E8378" s="25">
        <v>1</v>
      </c>
      <c r="F8378" s="24" t="s">
        <v>6508</v>
      </c>
      <c r="G8378" t="str">
        <f t="shared" si="393"/>
        <v>R_RL_PMU39.1</v>
      </c>
      <c r="H8378" t="str">
        <f t="shared" si="394"/>
        <v>N12555736</v>
      </c>
      <c r="I8378" s="26" t="str">
        <f>H8378&amp;"x"&amp;COUNTIF($H$5:H8378,H8378)</f>
        <v>N12555736x1</v>
      </c>
      <c r="J8378" t="str">
        <f t="shared" si="395"/>
        <v>R_RL_PMU39.1</v>
      </c>
    </row>
    <row r="8379" spans="1:10">
      <c r="A8379" s="24" t="s">
        <v>6507</v>
      </c>
      <c r="B8379" s="25">
        <v>2</v>
      </c>
      <c r="C8379" s="24" t="s">
        <v>1558</v>
      </c>
      <c r="D8379" s="24" t="s">
        <v>1076</v>
      </c>
      <c r="E8379" s="25">
        <v>2</v>
      </c>
      <c r="F8379" s="24" t="s">
        <v>3108</v>
      </c>
      <c r="G8379" t="str">
        <f t="shared" si="393"/>
        <v>R_RL_PMU39.2</v>
      </c>
      <c r="H8379" t="str">
        <f t="shared" si="394"/>
        <v>3V3</v>
      </c>
      <c r="I8379" s="26" t="str">
        <f>H8379&amp;"x"&amp;COUNTIF($H$5:H8379,H8379)</f>
        <v>3V3x493</v>
      </c>
      <c r="J8379" t="str">
        <f t="shared" si="395"/>
        <v>R_RL_PMU39.2</v>
      </c>
    </row>
    <row r="8380" spans="1:10">
      <c r="A8380" s="24" t="s">
        <v>6509</v>
      </c>
      <c r="B8380" s="25">
        <v>1</v>
      </c>
      <c r="C8380" s="24" t="s">
        <v>1558</v>
      </c>
      <c r="D8380" s="24" t="s">
        <v>1076</v>
      </c>
      <c r="E8380" s="25">
        <v>1</v>
      </c>
      <c r="F8380" s="24" t="s">
        <v>6510</v>
      </c>
      <c r="G8380" t="str">
        <f t="shared" si="393"/>
        <v>R_RL_PMU40.1</v>
      </c>
      <c r="H8380" t="str">
        <f t="shared" si="394"/>
        <v>N12555830</v>
      </c>
      <c r="I8380" s="26" t="str">
        <f>H8380&amp;"x"&amp;COUNTIF($H$5:H8380,H8380)</f>
        <v>N12555830x1</v>
      </c>
      <c r="J8380" t="str">
        <f t="shared" si="395"/>
        <v>R_RL_PMU40.1</v>
      </c>
    </row>
    <row r="8381" spans="1:10">
      <c r="A8381" s="24" t="s">
        <v>6509</v>
      </c>
      <c r="B8381" s="25">
        <v>2</v>
      </c>
      <c r="C8381" s="24" t="s">
        <v>1558</v>
      </c>
      <c r="D8381" s="24" t="s">
        <v>1076</v>
      </c>
      <c r="E8381" s="25">
        <v>2</v>
      </c>
      <c r="F8381" s="24" t="s">
        <v>3108</v>
      </c>
      <c r="G8381" t="str">
        <f t="shared" si="393"/>
        <v>R_RL_PMU40.2</v>
      </c>
      <c r="H8381" t="str">
        <f t="shared" si="394"/>
        <v>3V3</v>
      </c>
      <c r="I8381" s="26" t="str">
        <f>H8381&amp;"x"&amp;COUNTIF($H$5:H8381,H8381)</f>
        <v>3V3x494</v>
      </c>
      <c r="J8381" t="str">
        <f t="shared" si="395"/>
        <v>R_RL_PMU40.2</v>
      </c>
    </row>
    <row r="8382" spans="1:10">
      <c r="A8382" s="24" t="s">
        <v>6511</v>
      </c>
      <c r="B8382" s="25">
        <v>1</v>
      </c>
      <c r="C8382" s="24" t="s">
        <v>1558</v>
      </c>
      <c r="D8382" s="24" t="s">
        <v>1076</v>
      </c>
      <c r="E8382" s="25">
        <v>1</v>
      </c>
      <c r="F8382" s="24" t="s">
        <v>6512</v>
      </c>
      <c r="G8382" t="str">
        <f t="shared" si="393"/>
        <v>R_RL_PMU41.1</v>
      </c>
      <c r="H8382" t="str">
        <f t="shared" si="394"/>
        <v>N12556014</v>
      </c>
      <c r="I8382" s="26" t="str">
        <f>H8382&amp;"x"&amp;COUNTIF($H$5:H8382,H8382)</f>
        <v>N12556014x1</v>
      </c>
      <c r="J8382" t="str">
        <f t="shared" si="395"/>
        <v>R_RL_PMU41.1</v>
      </c>
    </row>
    <row r="8383" spans="1:10">
      <c r="A8383" s="24" t="s">
        <v>6511</v>
      </c>
      <c r="B8383" s="25">
        <v>2</v>
      </c>
      <c r="C8383" s="24" t="s">
        <v>1558</v>
      </c>
      <c r="D8383" s="24" t="s">
        <v>1076</v>
      </c>
      <c r="E8383" s="25">
        <v>2</v>
      </c>
      <c r="F8383" s="24" t="s">
        <v>3108</v>
      </c>
      <c r="G8383" t="str">
        <f t="shared" si="393"/>
        <v>R_RL_PMU41.2</v>
      </c>
      <c r="H8383" t="str">
        <f t="shared" si="394"/>
        <v>3V3</v>
      </c>
      <c r="I8383" s="26" t="str">
        <f>H8383&amp;"x"&amp;COUNTIF($H$5:H8383,H8383)</f>
        <v>3V3x495</v>
      </c>
      <c r="J8383" t="str">
        <f t="shared" si="395"/>
        <v>R_RL_PMU41.2</v>
      </c>
    </row>
    <row r="8384" spans="1:10">
      <c r="A8384" s="24" t="s">
        <v>6513</v>
      </c>
      <c r="B8384" s="25">
        <v>1</v>
      </c>
      <c r="C8384" s="24" t="s">
        <v>1558</v>
      </c>
      <c r="D8384" s="24" t="s">
        <v>1076</v>
      </c>
      <c r="E8384" s="25">
        <v>1</v>
      </c>
      <c r="F8384" s="24" t="s">
        <v>6514</v>
      </c>
      <c r="G8384" t="str">
        <f t="shared" si="393"/>
        <v>R_RL_PMU42.1</v>
      </c>
      <c r="H8384" t="str">
        <f t="shared" si="394"/>
        <v>N12556108</v>
      </c>
      <c r="I8384" s="26" t="str">
        <f>H8384&amp;"x"&amp;COUNTIF($H$5:H8384,H8384)</f>
        <v>N12556108x1</v>
      </c>
      <c r="J8384" t="str">
        <f t="shared" si="395"/>
        <v>R_RL_PMU42.1</v>
      </c>
    </row>
    <row r="8385" spans="1:10">
      <c r="A8385" s="24" t="s">
        <v>6513</v>
      </c>
      <c r="B8385" s="25">
        <v>2</v>
      </c>
      <c r="C8385" s="24" t="s">
        <v>1558</v>
      </c>
      <c r="D8385" s="24" t="s">
        <v>1076</v>
      </c>
      <c r="E8385" s="25">
        <v>2</v>
      </c>
      <c r="F8385" s="24" t="s">
        <v>3108</v>
      </c>
      <c r="G8385" t="str">
        <f t="shared" si="393"/>
        <v>R_RL_PMU42.2</v>
      </c>
      <c r="H8385" t="str">
        <f t="shared" si="394"/>
        <v>3V3</v>
      </c>
      <c r="I8385" s="26" t="str">
        <f>H8385&amp;"x"&amp;COUNTIF($H$5:H8385,H8385)</f>
        <v>3V3x496</v>
      </c>
      <c r="J8385" t="str">
        <f t="shared" si="395"/>
        <v>R_RL_PMU42.2</v>
      </c>
    </row>
    <row r="8386" spans="1:10">
      <c r="A8386" s="24" t="s">
        <v>6515</v>
      </c>
      <c r="B8386" s="25">
        <v>1</v>
      </c>
      <c r="C8386" s="24" t="s">
        <v>1558</v>
      </c>
      <c r="D8386" s="24" t="s">
        <v>1076</v>
      </c>
      <c r="E8386" s="25">
        <v>1</v>
      </c>
      <c r="F8386" s="24" t="s">
        <v>6516</v>
      </c>
      <c r="G8386" t="str">
        <f t="shared" si="393"/>
        <v>R_RL_PMU43.1</v>
      </c>
      <c r="H8386" t="str">
        <f t="shared" si="394"/>
        <v>N12556286</v>
      </c>
      <c r="I8386" s="26" t="str">
        <f>H8386&amp;"x"&amp;COUNTIF($H$5:H8386,H8386)</f>
        <v>N12556286x1</v>
      </c>
      <c r="J8386" t="str">
        <f t="shared" si="395"/>
        <v>R_RL_PMU43.1</v>
      </c>
    </row>
    <row r="8387" spans="1:10">
      <c r="A8387" s="24" t="s">
        <v>6515</v>
      </c>
      <c r="B8387" s="25">
        <v>2</v>
      </c>
      <c r="C8387" s="24" t="s">
        <v>1558</v>
      </c>
      <c r="D8387" s="24" t="s">
        <v>1076</v>
      </c>
      <c r="E8387" s="25">
        <v>2</v>
      </c>
      <c r="F8387" s="24" t="s">
        <v>3108</v>
      </c>
      <c r="G8387" t="str">
        <f t="shared" si="393"/>
        <v>R_RL_PMU43.2</v>
      </c>
      <c r="H8387" t="str">
        <f t="shared" si="394"/>
        <v>3V3</v>
      </c>
      <c r="I8387" s="26" t="str">
        <f>H8387&amp;"x"&amp;COUNTIF($H$5:H8387,H8387)</f>
        <v>3V3x497</v>
      </c>
      <c r="J8387" t="str">
        <f t="shared" si="395"/>
        <v>R_RL_PMU43.2</v>
      </c>
    </row>
    <row r="8388" spans="1:10">
      <c r="A8388" s="24" t="s">
        <v>6517</v>
      </c>
      <c r="B8388" s="25">
        <v>1</v>
      </c>
      <c r="C8388" s="24" t="s">
        <v>1558</v>
      </c>
      <c r="D8388" s="24" t="s">
        <v>1076</v>
      </c>
      <c r="E8388" s="25">
        <v>1</v>
      </c>
      <c r="F8388" s="24" t="s">
        <v>6518</v>
      </c>
      <c r="G8388" t="str">
        <f t="shared" si="393"/>
        <v>R_RL_PMU44.1</v>
      </c>
      <c r="H8388" t="str">
        <f t="shared" si="394"/>
        <v>N12556450</v>
      </c>
      <c r="I8388" s="26" t="str">
        <f>H8388&amp;"x"&amp;COUNTIF($H$5:H8388,H8388)</f>
        <v>N12556450x1</v>
      </c>
      <c r="J8388" t="str">
        <f t="shared" si="395"/>
        <v>R_RL_PMU44.1</v>
      </c>
    </row>
    <row r="8389" spans="1:10">
      <c r="A8389" s="24" t="s">
        <v>6517</v>
      </c>
      <c r="B8389" s="25">
        <v>2</v>
      </c>
      <c r="C8389" s="24" t="s">
        <v>1558</v>
      </c>
      <c r="D8389" s="24" t="s">
        <v>1076</v>
      </c>
      <c r="E8389" s="25">
        <v>2</v>
      </c>
      <c r="F8389" s="24" t="s">
        <v>3108</v>
      </c>
      <c r="G8389" t="str">
        <f t="shared" si="393"/>
        <v>R_RL_PMU44.2</v>
      </c>
      <c r="H8389" t="str">
        <f t="shared" si="394"/>
        <v>3V3</v>
      </c>
      <c r="I8389" s="26" t="str">
        <f>H8389&amp;"x"&amp;COUNTIF($H$5:H8389,H8389)</f>
        <v>3V3x498</v>
      </c>
      <c r="J8389" t="str">
        <f t="shared" si="395"/>
        <v>R_RL_PMU44.2</v>
      </c>
    </row>
    <row r="8390" spans="1:10">
      <c r="A8390" s="24" t="s">
        <v>6519</v>
      </c>
      <c r="B8390" s="25">
        <v>1</v>
      </c>
      <c r="C8390" s="24" t="s">
        <v>1558</v>
      </c>
      <c r="D8390" s="24" t="s">
        <v>1076</v>
      </c>
      <c r="E8390" s="25">
        <v>1</v>
      </c>
      <c r="F8390" s="24" t="s">
        <v>6520</v>
      </c>
      <c r="G8390" t="str">
        <f t="shared" ref="G8390:G8453" si="396">A8390&amp;"."&amp;B8390</f>
        <v>R_RL_PMU45.1</v>
      </c>
      <c r="H8390" t="str">
        <f t="shared" ref="H8390:H8453" si="397">F8390</f>
        <v>N12556544</v>
      </c>
      <c r="I8390" s="26" t="str">
        <f>H8390&amp;"x"&amp;COUNTIF($H$5:H8390,H8390)</f>
        <v>N12556544x1</v>
      </c>
      <c r="J8390" t="str">
        <f t="shared" ref="J8390:J8453" si="398">G8390</f>
        <v>R_RL_PMU45.1</v>
      </c>
    </row>
    <row r="8391" spans="1:10">
      <c r="A8391" s="24" t="s">
        <v>6519</v>
      </c>
      <c r="B8391" s="25">
        <v>2</v>
      </c>
      <c r="C8391" s="24" t="s">
        <v>1558</v>
      </c>
      <c r="D8391" s="24" t="s">
        <v>1076</v>
      </c>
      <c r="E8391" s="25">
        <v>2</v>
      </c>
      <c r="F8391" s="24" t="s">
        <v>3108</v>
      </c>
      <c r="G8391" t="str">
        <f t="shared" si="396"/>
        <v>R_RL_PMU45.2</v>
      </c>
      <c r="H8391" t="str">
        <f t="shared" si="397"/>
        <v>3V3</v>
      </c>
      <c r="I8391" s="26" t="str">
        <f>H8391&amp;"x"&amp;COUNTIF($H$5:H8391,H8391)</f>
        <v>3V3x499</v>
      </c>
      <c r="J8391" t="str">
        <f t="shared" si="398"/>
        <v>R_RL_PMU45.2</v>
      </c>
    </row>
    <row r="8392" spans="1:10">
      <c r="A8392" s="24" t="s">
        <v>6521</v>
      </c>
      <c r="B8392" s="25">
        <v>1</v>
      </c>
      <c r="C8392" s="24" t="s">
        <v>1558</v>
      </c>
      <c r="D8392" s="24" t="s">
        <v>1076</v>
      </c>
      <c r="E8392" s="25">
        <v>1</v>
      </c>
      <c r="F8392" s="24" t="s">
        <v>6522</v>
      </c>
      <c r="G8392" t="str">
        <f t="shared" si="396"/>
        <v>R_RL_PMU46.1</v>
      </c>
      <c r="H8392" t="str">
        <f t="shared" si="397"/>
        <v>N12556638</v>
      </c>
      <c r="I8392" s="26" t="str">
        <f>H8392&amp;"x"&amp;COUNTIF($H$5:H8392,H8392)</f>
        <v>N12556638x1</v>
      </c>
      <c r="J8392" t="str">
        <f t="shared" si="398"/>
        <v>R_RL_PMU46.1</v>
      </c>
    </row>
    <row r="8393" spans="1:10">
      <c r="A8393" s="24" t="s">
        <v>6521</v>
      </c>
      <c r="B8393" s="25">
        <v>2</v>
      </c>
      <c r="C8393" s="24" t="s">
        <v>1558</v>
      </c>
      <c r="D8393" s="24" t="s">
        <v>1076</v>
      </c>
      <c r="E8393" s="25">
        <v>2</v>
      </c>
      <c r="F8393" s="24" t="s">
        <v>3108</v>
      </c>
      <c r="G8393" t="str">
        <f t="shared" si="396"/>
        <v>R_RL_PMU46.2</v>
      </c>
      <c r="H8393" t="str">
        <f t="shared" si="397"/>
        <v>3V3</v>
      </c>
      <c r="I8393" s="26" t="str">
        <f>H8393&amp;"x"&amp;COUNTIF($H$5:H8393,H8393)</f>
        <v>3V3x500</v>
      </c>
      <c r="J8393" t="str">
        <f t="shared" si="398"/>
        <v>R_RL_PMU46.2</v>
      </c>
    </row>
    <row r="8394" spans="1:10">
      <c r="A8394" s="24" t="s">
        <v>6523</v>
      </c>
      <c r="B8394" s="25">
        <v>1</v>
      </c>
      <c r="C8394" s="24" t="s">
        <v>1558</v>
      </c>
      <c r="D8394" s="24" t="s">
        <v>1076</v>
      </c>
      <c r="E8394" s="25">
        <v>1</v>
      </c>
      <c r="F8394" s="24" t="s">
        <v>6524</v>
      </c>
      <c r="G8394" t="str">
        <f t="shared" si="396"/>
        <v>R_RL_PMU47.1</v>
      </c>
      <c r="H8394" t="str">
        <f t="shared" si="397"/>
        <v>N12556780</v>
      </c>
      <c r="I8394" s="26" t="str">
        <f>H8394&amp;"x"&amp;COUNTIF($H$5:H8394,H8394)</f>
        <v>N12556780x1</v>
      </c>
      <c r="J8394" t="str">
        <f t="shared" si="398"/>
        <v>R_RL_PMU47.1</v>
      </c>
    </row>
    <row r="8395" spans="1:10">
      <c r="A8395" s="24" t="s">
        <v>6523</v>
      </c>
      <c r="B8395" s="25">
        <v>2</v>
      </c>
      <c r="C8395" s="24" t="s">
        <v>1558</v>
      </c>
      <c r="D8395" s="24" t="s">
        <v>1076</v>
      </c>
      <c r="E8395" s="25">
        <v>2</v>
      </c>
      <c r="F8395" s="24" t="s">
        <v>3108</v>
      </c>
      <c r="G8395" t="str">
        <f t="shared" si="396"/>
        <v>R_RL_PMU47.2</v>
      </c>
      <c r="H8395" t="str">
        <f t="shared" si="397"/>
        <v>3V3</v>
      </c>
      <c r="I8395" s="26" t="str">
        <f>H8395&amp;"x"&amp;COUNTIF($H$5:H8395,H8395)</f>
        <v>3V3x501</v>
      </c>
      <c r="J8395" t="str">
        <f t="shared" si="398"/>
        <v>R_RL_PMU47.2</v>
      </c>
    </row>
    <row r="8396" spans="1:10">
      <c r="A8396" s="24" t="s">
        <v>6525</v>
      </c>
      <c r="B8396" s="25">
        <v>1</v>
      </c>
      <c r="C8396" s="24" t="s">
        <v>1558</v>
      </c>
      <c r="D8396" s="24" t="s">
        <v>1076</v>
      </c>
      <c r="E8396" s="25">
        <v>1</v>
      </c>
      <c r="F8396" s="24" t="s">
        <v>6526</v>
      </c>
      <c r="G8396" t="str">
        <f t="shared" si="396"/>
        <v>R_RL_PMU48.1</v>
      </c>
      <c r="H8396" t="str">
        <f t="shared" si="397"/>
        <v>N12556906</v>
      </c>
      <c r="I8396" s="26" t="str">
        <f>H8396&amp;"x"&amp;COUNTIF($H$5:H8396,H8396)</f>
        <v>N12556906x1</v>
      </c>
      <c r="J8396" t="str">
        <f t="shared" si="398"/>
        <v>R_RL_PMU48.1</v>
      </c>
    </row>
    <row r="8397" spans="1:10">
      <c r="A8397" s="24" t="s">
        <v>6525</v>
      </c>
      <c r="B8397" s="25">
        <v>2</v>
      </c>
      <c r="C8397" s="24" t="s">
        <v>1558</v>
      </c>
      <c r="D8397" s="24" t="s">
        <v>1076</v>
      </c>
      <c r="E8397" s="25">
        <v>2</v>
      </c>
      <c r="F8397" s="24" t="s">
        <v>3108</v>
      </c>
      <c r="G8397" t="str">
        <f t="shared" si="396"/>
        <v>R_RL_PMU48.2</v>
      </c>
      <c r="H8397" t="str">
        <f t="shared" si="397"/>
        <v>3V3</v>
      </c>
      <c r="I8397" s="26" t="str">
        <f>H8397&amp;"x"&amp;COUNTIF($H$5:H8397,H8397)</f>
        <v>3V3x502</v>
      </c>
      <c r="J8397" t="str">
        <f t="shared" si="398"/>
        <v>R_RL_PMU48.2</v>
      </c>
    </row>
    <row r="8398" spans="1:10">
      <c r="A8398" s="24" t="s">
        <v>6527</v>
      </c>
      <c r="B8398" s="25">
        <v>1</v>
      </c>
      <c r="C8398" s="24" t="s">
        <v>1558</v>
      </c>
      <c r="D8398" s="24" t="s">
        <v>1076</v>
      </c>
      <c r="E8398" s="25">
        <v>1</v>
      </c>
      <c r="F8398" s="24" t="s">
        <v>6528</v>
      </c>
      <c r="G8398" t="str">
        <f t="shared" si="396"/>
        <v>R_RL_PMU49.1</v>
      </c>
      <c r="H8398" t="str">
        <f t="shared" si="397"/>
        <v>N12557000</v>
      </c>
      <c r="I8398" s="26" t="str">
        <f>H8398&amp;"x"&amp;COUNTIF($H$5:H8398,H8398)</f>
        <v>N12557000x1</v>
      </c>
      <c r="J8398" t="str">
        <f t="shared" si="398"/>
        <v>R_RL_PMU49.1</v>
      </c>
    </row>
    <row r="8399" spans="1:10">
      <c r="A8399" s="24" t="s">
        <v>6527</v>
      </c>
      <c r="B8399" s="25">
        <v>2</v>
      </c>
      <c r="C8399" s="24" t="s">
        <v>1558</v>
      </c>
      <c r="D8399" s="24" t="s">
        <v>1076</v>
      </c>
      <c r="E8399" s="25">
        <v>2</v>
      </c>
      <c r="F8399" s="24" t="s">
        <v>3108</v>
      </c>
      <c r="G8399" t="str">
        <f t="shared" si="396"/>
        <v>R_RL_PMU49.2</v>
      </c>
      <c r="H8399" t="str">
        <f t="shared" si="397"/>
        <v>3V3</v>
      </c>
      <c r="I8399" s="26" t="str">
        <f>H8399&amp;"x"&amp;COUNTIF($H$5:H8399,H8399)</f>
        <v>3V3x503</v>
      </c>
      <c r="J8399" t="str">
        <f t="shared" si="398"/>
        <v>R_RL_PMU49.2</v>
      </c>
    </row>
    <row r="8400" spans="1:10">
      <c r="A8400" s="24" t="s">
        <v>6529</v>
      </c>
      <c r="B8400" s="25">
        <v>1</v>
      </c>
      <c r="C8400" s="24" t="s">
        <v>1558</v>
      </c>
      <c r="D8400" s="24" t="s">
        <v>1076</v>
      </c>
      <c r="E8400" s="25">
        <v>1</v>
      </c>
      <c r="F8400" s="24" t="s">
        <v>6530</v>
      </c>
      <c r="G8400" t="str">
        <f t="shared" si="396"/>
        <v>R_RL_PMU50.1</v>
      </c>
      <c r="H8400" t="str">
        <f t="shared" si="397"/>
        <v>N12557094</v>
      </c>
      <c r="I8400" s="26" t="str">
        <f>H8400&amp;"x"&amp;COUNTIF($H$5:H8400,H8400)</f>
        <v>N12557094x1</v>
      </c>
      <c r="J8400" t="str">
        <f t="shared" si="398"/>
        <v>R_RL_PMU50.1</v>
      </c>
    </row>
    <row r="8401" spans="1:10">
      <c r="A8401" s="24" t="s">
        <v>6529</v>
      </c>
      <c r="B8401" s="25">
        <v>2</v>
      </c>
      <c r="C8401" s="24" t="s">
        <v>1558</v>
      </c>
      <c r="D8401" s="24" t="s">
        <v>1076</v>
      </c>
      <c r="E8401" s="25">
        <v>2</v>
      </c>
      <c r="F8401" s="24" t="s">
        <v>3108</v>
      </c>
      <c r="G8401" t="str">
        <f t="shared" si="396"/>
        <v>R_RL_PMU50.2</v>
      </c>
      <c r="H8401" t="str">
        <f t="shared" si="397"/>
        <v>3V3</v>
      </c>
      <c r="I8401" s="26" t="str">
        <f>H8401&amp;"x"&amp;COUNTIF($H$5:H8401,H8401)</f>
        <v>3V3x504</v>
      </c>
      <c r="J8401" t="str">
        <f t="shared" si="398"/>
        <v>R_RL_PMU50.2</v>
      </c>
    </row>
    <row r="8402" spans="1:10">
      <c r="A8402" s="24" t="s">
        <v>6531</v>
      </c>
      <c r="B8402" s="25">
        <v>1</v>
      </c>
      <c r="C8402" s="24" t="s">
        <v>1558</v>
      </c>
      <c r="D8402" s="24" t="s">
        <v>1076</v>
      </c>
      <c r="E8402" s="25">
        <v>1</v>
      </c>
      <c r="F8402" s="24" t="s">
        <v>6532</v>
      </c>
      <c r="G8402" t="str">
        <f t="shared" si="396"/>
        <v>R_RL_PMU51.1</v>
      </c>
      <c r="H8402" t="str">
        <f t="shared" si="397"/>
        <v>N12557188</v>
      </c>
      <c r="I8402" s="26" t="str">
        <f>H8402&amp;"x"&amp;COUNTIF($H$5:H8402,H8402)</f>
        <v>N12557188x1</v>
      </c>
      <c r="J8402" t="str">
        <f t="shared" si="398"/>
        <v>R_RL_PMU51.1</v>
      </c>
    </row>
    <row r="8403" spans="1:10">
      <c r="A8403" s="24" t="s">
        <v>6531</v>
      </c>
      <c r="B8403" s="25">
        <v>2</v>
      </c>
      <c r="C8403" s="24" t="s">
        <v>1558</v>
      </c>
      <c r="D8403" s="24" t="s">
        <v>1076</v>
      </c>
      <c r="E8403" s="25">
        <v>2</v>
      </c>
      <c r="F8403" s="24" t="s">
        <v>3108</v>
      </c>
      <c r="G8403" t="str">
        <f t="shared" si="396"/>
        <v>R_RL_PMU51.2</v>
      </c>
      <c r="H8403" t="str">
        <f t="shared" si="397"/>
        <v>3V3</v>
      </c>
      <c r="I8403" s="26" t="str">
        <f>H8403&amp;"x"&amp;COUNTIF($H$5:H8403,H8403)</f>
        <v>3V3x505</v>
      </c>
      <c r="J8403" t="str">
        <f t="shared" si="398"/>
        <v>R_RL_PMU51.2</v>
      </c>
    </row>
    <row r="8404" spans="1:10">
      <c r="A8404" s="24" t="s">
        <v>6533</v>
      </c>
      <c r="B8404" s="25">
        <v>1</v>
      </c>
      <c r="C8404" s="24" t="s">
        <v>1558</v>
      </c>
      <c r="D8404" s="24" t="s">
        <v>1076</v>
      </c>
      <c r="E8404" s="25">
        <v>1</v>
      </c>
      <c r="F8404" s="24" t="s">
        <v>6534</v>
      </c>
      <c r="G8404" t="str">
        <f t="shared" si="396"/>
        <v>R_RL_PMU52.1</v>
      </c>
      <c r="H8404" t="str">
        <f t="shared" si="397"/>
        <v>N12557282</v>
      </c>
      <c r="I8404" s="26" t="str">
        <f>H8404&amp;"x"&amp;COUNTIF($H$5:H8404,H8404)</f>
        <v>N12557282x1</v>
      </c>
      <c r="J8404" t="str">
        <f t="shared" si="398"/>
        <v>R_RL_PMU52.1</v>
      </c>
    </row>
    <row r="8405" spans="1:10">
      <c r="A8405" s="24" t="s">
        <v>6533</v>
      </c>
      <c r="B8405" s="25">
        <v>2</v>
      </c>
      <c r="C8405" s="24" t="s">
        <v>1558</v>
      </c>
      <c r="D8405" s="24" t="s">
        <v>1076</v>
      </c>
      <c r="E8405" s="25">
        <v>2</v>
      </c>
      <c r="F8405" s="24" t="s">
        <v>3108</v>
      </c>
      <c r="G8405" t="str">
        <f t="shared" si="396"/>
        <v>R_RL_PMU52.2</v>
      </c>
      <c r="H8405" t="str">
        <f t="shared" si="397"/>
        <v>3V3</v>
      </c>
      <c r="I8405" s="26" t="str">
        <f>H8405&amp;"x"&amp;COUNTIF($H$5:H8405,H8405)</f>
        <v>3V3x506</v>
      </c>
      <c r="J8405" t="str">
        <f t="shared" si="398"/>
        <v>R_RL_PMU52.2</v>
      </c>
    </row>
    <row r="8406" spans="1:10">
      <c r="A8406" s="24" t="s">
        <v>6535</v>
      </c>
      <c r="B8406" s="25">
        <v>1</v>
      </c>
      <c r="C8406" s="24" t="s">
        <v>1558</v>
      </c>
      <c r="D8406" s="24" t="s">
        <v>1076</v>
      </c>
      <c r="E8406" s="25">
        <v>1</v>
      </c>
      <c r="F8406" s="24" t="s">
        <v>6536</v>
      </c>
      <c r="G8406" t="str">
        <f t="shared" si="396"/>
        <v>R_RL_PMU53.1</v>
      </c>
      <c r="H8406" t="str">
        <f t="shared" si="397"/>
        <v>N12557376</v>
      </c>
      <c r="I8406" s="26" t="str">
        <f>H8406&amp;"x"&amp;COUNTIF($H$5:H8406,H8406)</f>
        <v>N12557376x1</v>
      </c>
      <c r="J8406" t="str">
        <f t="shared" si="398"/>
        <v>R_RL_PMU53.1</v>
      </c>
    </row>
    <row r="8407" spans="1:10">
      <c r="A8407" s="24" t="s">
        <v>6535</v>
      </c>
      <c r="B8407" s="25">
        <v>2</v>
      </c>
      <c r="C8407" s="24" t="s">
        <v>1558</v>
      </c>
      <c r="D8407" s="24" t="s">
        <v>1076</v>
      </c>
      <c r="E8407" s="25">
        <v>2</v>
      </c>
      <c r="F8407" s="24" t="s">
        <v>3108</v>
      </c>
      <c r="G8407" t="str">
        <f t="shared" si="396"/>
        <v>R_RL_PMU53.2</v>
      </c>
      <c r="H8407" t="str">
        <f t="shared" si="397"/>
        <v>3V3</v>
      </c>
      <c r="I8407" s="26" t="str">
        <f>H8407&amp;"x"&amp;COUNTIF($H$5:H8407,H8407)</f>
        <v>3V3x507</v>
      </c>
      <c r="J8407" t="str">
        <f t="shared" si="398"/>
        <v>R_RL_PMU53.2</v>
      </c>
    </row>
    <row r="8408" spans="1:10">
      <c r="A8408" s="24" t="s">
        <v>6537</v>
      </c>
      <c r="B8408" s="25">
        <v>1</v>
      </c>
      <c r="C8408" s="24" t="s">
        <v>1558</v>
      </c>
      <c r="D8408" s="24" t="s">
        <v>1076</v>
      </c>
      <c r="E8408" s="25">
        <v>1</v>
      </c>
      <c r="F8408" s="24" t="s">
        <v>6538</v>
      </c>
      <c r="G8408" t="str">
        <f t="shared" si="396"/>
        <v>R_RL_PMU54.1</v>
      </c>
      <c r="H8408" t="str">
        <f t="shared" si="397"/>
        <v>N12557470</v>
      </c>
      <c r="I8408" s="26" t="str">
        <f>H8408&amp;"x"&amp;COUNTIF($H$5:H8408,H8408)</f>
        <v>N12557470x1</v>
      </c>
      <c r="J8408" t="str">
        <f t="shared" si="398"/>
        <v>R_RL_PMU54.1</v>
      </c>
    </row>
    <row r="8409" spans="1:10">
      <c r="A8409" s="24" t="s">
        <v>6537</v>
      </c>
      <c r="B8409" s="25">
        <v>2</v>
      </c>
      <c r="C8409" s="24" t="s">
        <v>1558</v>
      </c>
      <c r="D8409" s="24" t="s">
        <v>1076</v>
      </c>
      <c r="E8409" s="25">
        <v>2</v>
      </c>
      <c r="F8409" s="24" t="s">
        <v>3108</v>
      </c>
      <c r="G8409" t="str">
        <f t="shared" si="396"/>
        <v>R_RL_PMU54.2</v>
      </c>
      <c r="H8409" t="str">
        <f t="shared" si="397"/>
        <v>3V3</v>
      </c>
      <c r="I8409" s="26" t="str">
        <f>H8409&amp;"x"&amp;COUNTIF($H$5:H8409,H8409)</f>
        <v>3V3x508</v>
      </c>
      <c r="J8409" t="str">
        <f t="shared" si="398"/>
        <v>R_RL_PMU54.2</v>
      </c>
    </row>
    <row r="8410" spans="1:10">
      <c r="A8410" s="24" t="s">
        <v>6539</v>
      </c>
      <c r="B8410" s="25">
        <v>1</v>
      </c>
      <c r="C8410" s="24" t="s">
        <v>1558</v>
      </c>
      <c r="D8410" s="24" t="s">
        <v>1076</v>
      </c>
      <c r="E8410" s="25">
        <v>1</v>
      </c>
      <c r="F8410" s="24" t="s">
        <v>6540</v>
      </c>
      <c r="G8410" t="str">
        <f t="shared" si="396"/>
        <v>R_RL_PMU55.1</v>
      </c>
      <c r="H8410" t="str">
        <f t="shared" si="397"/>
        <v>N12557564</v>
      </c>
      <c r="I8410" s="26" t="str">
        <f>H8410&amp;"x"&amp;COUNTIF($H$5:H8410,H8410)</f>
        <v>N12557564x1</v>
      </c>
      <c r="J8410" t="str">
        <f t="shared" si="398"/>
        <v>R_RL_PMU55.1</v>
      </c>
    </row>
    <row r="8411" spans="1:10">
      <c r="A8411" s="24" t="s">
        <v>6539</v>
      </c>
      <c r="B8411" s="25">
        <v>2</v>
      </c>
      <c r="C8411" s="24" t="s">
        <v>1558</v>
      </c>
      <c r="D8411" s="24" t="s">
        <v>1076</v>
      </c>
      <c r="E8411" s="25">
        <v>2</v>
      </c>
      <c r="F8411" s="24" t="s">
        <v>3108</v>
      </c>
      <c r="G8411" t="str">
        <f t="shared" si="396"/>
        <v>R_RL_PMU55.2</v>
      </c>
      <c r="H8411" t="str">
        <f t="shared" si="397"/>
        <v>3V3</v>
      </c>
      <c r="I8411" s="26" t="str">
        <f>H8411&amp;"x"&amp;COUNTIF($H$5:H8411,H8411)</f>
        <v>3V3x509</v>
      </c>
      <c r="J8411" t="str">
        <f t="shared" si="398"/>
        <v>R_RL_PMU55.2</v>
      </c>
    </row>
    <row r="8412" spans="1:10">
      <c r="A8412" s="24" t="s">
        <v>6541</v>
      </c>
      <c r="B8412" s="25">
        <v>1</v>
      </c>
      <c r="C8412" s="24" t="s">
        <v>1558</v>
      </c>
      <c r="D8412" s="24" t="s">
        <v>1076</v>
      </c>
      <c r="E8412" s="25">
        <v>1</v>
      </c>
      <c r="F8412" s="24" t="s">
        <v>6542</v>
      </c>
      <c r="G8412" t="str">
        <f t="shared" si="396"/>
        <v>R_RL_PMU56.1</v>
      </c>
      <c r="H8412" t="str">
        <f t="shared" si="397"/>
        <v>N12557658</v>
      </c>
      <c r="I8412" s="26" t="str">
        <f>H8412&amp;"x"&amp;COUNTIF($H$5:H8412,H8412)</f>
        <v>N12557658x1</v>
      </c>
      <c r="J8412" t="str">
        <f t="shared" si="398"/>
        <v>R_RL_PMU56.1</v>
      </c>
    </row>
    <row r="8413" spans="1:10">
      <c r="A8413" s="24" t="s">
        <v>6541</v>
      </c>
      <c r="B8413" s="25">
        <v>2</v>
      </c>
      <c r="C8413" s="24" t="s">
        <v>1558</v>
      </c>
      <c r="D8413" s="24" t="s">
        <v>1076</v>
      </c>
      <c r="E8413" s="25">
        <v>2</v>
      </c>
      <c r="F8413" s="24" t="s">
        <v>3108</v>
      </c>
      <c r="G8413" t="str">
        <f t="shared" si="396"/>
        <v>R_RL_PMU56.2</v>
      </c>
      <c r="H8413" t="str">
        <f t="shared" si="397"/>
        <v>3V3</v>
      </c>
      <c r="I8413" s="26" t="str">
        <f>H8413&amp;"x"&amp;COUNTIF($H$5:H8413,H8413)</f>
        <v>3V3x510</v>
      </c>
      <c r="J8413" t="str">
        <f t="shared" si="398"/>
        <v>R_RL_PMU56.2</v>
      </c>
    </row>
    <row r="8414" spans="1:10">
      <c r="A8414" s="24" t="s">
        <v>6543</v>
      </c>
      <c r="B8414" s="25">
        <v>1</v>
      </c>
      <c r="C8414" s="24" t="s">
        <v>1558</v>
      </c>
      <c r="D8414" s="24" t="s">
        <v>1076</v>
      </c>
      <c r="E8414" s="25">
        <v>1</v>
      </c>
      <c r="F8414" s="24" t="s">
        <v>6544</v>
      </c>
      <c r="G8414" t="str">
        <f t="shared" si="396"/>
        <v>R_RL_PMU57.1</v>
      </c>
      <c r="H8414" t="str">
        <f t="shared" si="397"/>
        <v>N12557752</v>
      </c>
      <c r="I8414" s="26" t="str">
        <f>H8414&amp;"x"&amp;COUNTIF($H$5:H8414,H8414)</f>
        <v>N12557752x1</v>
      </c>
      <c r="J8414" t="str">
        <f t="shared" si="398"/>
        <v>R_RL_PMU57.1</v>
      </c>
    </row>
    <row r="8415" spans="1:10">
      <c r="A8415" s="24" t="s">
        <v>6543</v>
      </c>
      <c r="B8415" s="25">
        <v>2</v>
      </c>
      <c r="C8415" s="24" t="s">
        <v>1558</v>
      </c>
      <c r="D8415" s="24" t="s">
        <v>1076</v>
      </c>
      <c r="E8415" s="25">
        <v>2</v>
      </c>
      <c r="F8415" s="24" t="s">
        <v>3108</v>
      </c>
      <c r="G8415" t="str">
        <f t="shared" si="396"/>
        <v>R_RL_PMU57.2</v>
      </c>
      <c r="H8415" t="str">
        <f t="shared" si="397"/>
        <v>3V3</v>
      </c>
      <c r="I8415" s="26" t="str">
        <f>H8415&amp;"x"&amp;COUNTIF($H$5:H8415,H8415)</f>
        <v>3V3x511</v>
      </c>
      <c r="J8415" t="str">
        <f t="shared" si="398"/>
        <v>R_RL_PMU57.2</v>
      </c>
    </row>
    <row r="8416" spans="1:10">
      <c r="A8416" s="24" t="s">
        <v>6545</v>
      </c>
      <c r="B8416" s="25">
        <v>1</v>
      </c>
      <c r="C8416" s="24" t="s">
        <v>1558</v>
      </c>
      <c r="D8416" s="24" t="s">
        <v>1076</v>
      </c>
      <c r="E8416" s="25">
        <v>1</v>
      </c>
      <c r="F8416" s="24" t="s">
        <v>6546</v>
      </c>
      <c r="G8416" t="str">
        <f t="shared" si="396"/>
        <v>R_RL_PMU58.1</v>
      </c>
      <c r="H8416" t="str">
        <f t="shared" si="397"/>
        <v>N12557846</v>
      </c>
      <c r="I8416" s="26" t="str">
        <f>H8416&amp;"x"&amp;COUNTIF($H$5:H8416,H8416)</f>
        <v>N12557846x1</v>
      </c>
      <c r="J8416" t="str">
        <f t="shared" si="398"/>
        <v>R_RL_PMU58.1</v>
      </c>
    </row>
    <row r="8417" spans="1:10">
      <c r="A8417" s="24" t="s">
        <v>6545</v>
      </c>
      <c r="B8417" s="25">
        <v>2</v>
      </c>
      <c r="C8417" s="24" t="s">
        <v>1558</v>
      </c>
      <c r="D8417" s="24" t="s">
        <v>1076</v>
      </c>
      <c r="E8417" s="25">
        <v>2</v>
      </c>
      <c r="F8417" s="24" t="s">
        <v>3108</v>
      </c>
      <c r="G8417" t="str">
        <f t="shared" si="396"/>
        <v>R_RL_PMU58.2</v>
      </c>
      <c r="H8417" t="str">
        <f t="shared" si="397"/>
        <v>3V3</v>
      </c>
      <c r="I8417" s="26" t="str">
        <f>H8417&amp;"x"&amp;COUNTIF($H$5:H8417,H8417)</f>
        <v>3V3x512</v>
      </c>
      <c r="J8417" t="str">
        <f t="shared" si="398"/>
        <v>R_RL_PMU58.2</v>
      </c>
    </row>
    <row r="8418" spans="1:10">
      <c r="A8418" s="24" t="s">
        <v>6547</v>
      </c>
      <c r="B8418" s="25">
        <v>1</v>
      </c>
      <c r="C8418" s="24" t="s">
        <v>1558</v>
      </c>
      <c r="D8418" s="24" t="s">
        <v>1076</v>
      </c>
      <c r="E8418" s="25">
        <v>1</v>
      </c>
      <c r="F8418" s="24" t="s">
        <v>6548</v>
      </c>
      <c r="G8418" t="str">
        <f t="shared" si="396"/>
        <v>R_RL_PMU59.1</v>
      </c>
      <c r="H8418" t="str">
        <f t="shared" si="397"/>
        <v>N12558030</v>
      </c>
      <c r="I8418" s="26" t="str">
        <f>H8418&amp;"x"&amp;COUNTIF($H$5:H8418,H8418)</f>
        <v>N12558030x1</v>
      </c>
      <c r="J8418" t="str">
        <f t="shared" si="398"/>
        <v>R_RL_PMU59.1</v>
      </c>
    </row>
    <row r="8419" spans="1:10">
      <c r="A8419" s="24" t="s">
        <v>6547</v>
      </c>
      <c r="B8419" s="25">
        <v>2</v>
      </c>
      <c r="C8419" s="24" t="s">
        <v>1558</v>
      </c>
      <c r="D8419" s="24" t="s">
        <v>1076</v>
      </c>
      <c r="E8419" s="25">
        <v>2</v>
      </c>
      <c r="F8419" s="24" t="s">
        <v>3108</v>
      </c>
      <c r="G8419" t="str">
        <f t="shared" si="396"/>
        <v>R_RL_PMU59.2</v>
      </c>
      <c r="H8419" t="str">
        <f t="shared" si="397"/>
        <v>3V3</v>
      </c>
      <c r="I8419" s="26" t="str">
        <f>H8419&amp;"x"&amp;COUNTIF($H$5:H8419,H8419)</f>
        <v>3V3x513</v>
      </c>
      <c r="J8419" t="str">
        <f t="shared" si="398"/>
        <v>R_RL_PMU59.2</v>
      </c>
    </row>
    <row r="8420" spans="1:10">
      <c r="A8420" s="24" t="s">
        <v>6549</v>
      </c>
      <c r="B8420" s="25">
        <v>1</v>
      </c>
      <c r="C8420" s="24" t="s">
        <v>1558</v>
      </c>
      <c r="D8420" s="24" t="s">
        <v>1076</v>
      </c>
      <c r="E8420" s="25">
        <v>1</v>
      </c>
      <c r="F8420" s="24" t="s">
        <v>6550</v>
      </c>
      <c r="G8420" t="str">
        <f t="shared" si="396"/>
        <v>R_RL_PMU60.1</v>
      </c>
      <c r="H8420" t="str">
        <f t="shared" si="397"/>
        <v>N12558124</v>
      </c>
      <c r="I8420" s="26" t="str">
        <f>H8420&amp;"x"&amp;COUNTIF($H$5:H8420,H8420)</f>
        <v>N12558124x1</v>
      </c>
      <c r="J8420" t="str">
        <f t="shared" si="398"/>
        <v>R_RL_PMU60.1</v>
      </c>
    </row>
    <row r="8421" spans="1:10">
      <c r="A8421" s="24" t="s">
        <v>6549</v>
      </c>
      <c r="B8421" s="25">
        <v>2</v>
      </c>
      <c r="C8421" s="24" t="s">
        <v>1558</v>
      </c>
      <c r="D8421" s="24" t="s">
        <v>1076</v>
      </c>
      <c r="E8421" s="25">
        <v>2</v>
      </c>
      <c r="F8421" s="24" t="s">
        <v>3108</v>
      </c>
      <c r="G8421" t="str">
        <f t="shared" si="396"/>
        <v>R_RL_PMU60.2</v>
      </c>
      <c r="H8421" t="str">
        <f t="shared" si="397"/>
        <v>3V3</v>
      </c>
      <c r="I8421" s="26" t="str">
        <f>H8421&amp;"x"&amp;COUNTIF($H$5:H8421,H8421)</f>
        <v>3V3x514</v>
      </c>
      <c r="J8421" t="str">
        <f t="shared" si="398"/>
        <v>R_RL_PMU60.2</v>
      </c>
    </row>
    <row r="8422" spans="1:10">
      <c r="A8422" s="24" t="s">
        <v>6551</v>
      </c>
      <c r="B8422" s="25">
        <v>1</v>
      </c>
      <c r="C8422" s="24" t="s">
        <v>1558</v>
      </c>
      <c r="D8422" s="24" t="s">
        <v>1076</v>
      </c>
      <c r="E8422" s="25">
        <v>1</v>
      </c>
      <c r="F8422" s="24" t="s">
        <v>6552</v>
      </c>
      <c r="G8422" t="str">
        <f t="shared" si="396"/>
        <v>R_RL_PMU61.1</v>
      </c>
      <c r="H8422" t="str">
        <f t="shared" si="397"/>
        <v>N12558218</v>
      </c>
      <c r="I8422" s="26" t="str">
        <f>H8422&amp;"x"&amp;COUNTIF($H$5:H8422,H8422)</f>
        <v>N12558218x1</v>
      </c>
      <c r="J8422" t="str">
        <f t="shared" si="398"/>
        <v>R_RL_PMU61.1</v>
      </c>
    </row>
    <row r="8423" spans="1:10">
      <c r="A8423" s="24" t="s">
        <v>6551</v>
      </c>
      <c r="B8423" s="25">
        <v>2</v>
      </c>
      <c r="C8423" s="24" t="s">
        <v>1558</v>
      </c>
      <c r="D8423" s="24" t="s">
        <v>1076</v>
      </c>
      <c r="E8423" s="25">
        <v>2</v>
      </c>
      <c r="F8423" s="24" t="s">
        <v>3108</v>
      </c>
      <c r="G8423" t="str">
        <f t="shared" si="396"/>
        <v>R_RL_PMU61.2</v>
      </c>
      <c r="H8423" t="str">
        <f t="shared" si="397"/>
        <v>3V3</v>
      </c>
      <c r="I8423" s="26" t="str">
        <f>H8423&amp;"x"&amp;COUNTIF($H$5:H8423,H8423)</f>
        <v>3V3x515</v>
      </c>
      <c r="J8423" t="str">
        <f t="shared" si="398"/>
        <v>R_RL_PMU61.2</v>
      </c>
    </row>
    <row r="8424" spans="1:10">
      <c r="A8424" s="24" t="s">
        <v>6553</v>
      </c>
      <c r="B8424" s="25">
        <v>1</v>
      </c>
      <c r="C8424" s="24" t="s">
        <v>1558</v>
      </c>
      <c r="D8424" s="24" t="s">
        <v>1076</v>
      </c>
      <c r="E8424" s="25">
        <v>1</v>
      </c>
      <c r="F8424" s="24" t="s">
        <v>6554</v>
      </c>
      <c r="G8424" t="str">
        <f t="shared" si="396"/>
        <v>R_RL_PMU62.1</v>
      </c>
      <c r="H8424" t="str">
        <f t="shared" si="397"/>
        <v>N12558396</v>
      </c>
      <c r="I8424" s="26" t="str">
        <f>H8424&amp;"x"&amp;COUNTIF($H$5:H8424,H8424)</f>
        <v>N12558396x1</v>
      </c>
      <c r="J8424" t="str">
        <f t="shared" si="398"/>
        <v>R_RL_PMU62.1</v>
      </c>
    </row>
    <row r="8425" spans="1:10">
      <c r="A8425" s="24" t="s">
        <v>6553</v>
      </c>
      <c r="B8425" s="25">
        <v>2</v>
      </c>
      <c r="C8425" s="24" t="s">
        <v>1558</v>
      </c>
      <c r="D8425" s="24" t="s">
        <v>1076</v>
      </c>
      <c r="E8425" s="25">
        <v>2</v>
      </c>
      <c r="F8425" s="24" t="s">
        <v>3108</v>
      </c>
      <c r="G8425" t="str">
        <f t="shared" si="396"/>
        <v>R_RL_PMU62.2</v>
      </c>
      <c r="H8425" t="str">
        <f t="shared" si="397"/>
        <v>3V3</v>
      </c>
      <c r="I8425" s="26" t="str">
        <f>H8425&amp;"x"&amp;COUNTIF($H$5:H8425,H8425)</f>
        <v>3V3x516</v>
      </c>
      <c r="J8425" t="str">
        <f t="shared" si="398"/>
        <v>R_RL_PMU62.2</v>
      </c>
    </row>
    <row r="8426" spans="1:10">
      <c r="A8426" s="24" t="s">
        <v>6555</v>
      </c>
      <c r="B8426" s="25">
        <v>1</v>
      </c>
      <c r="C8426" s="24" t="s">
        <v>1558</v>
      </c>
      <c r="D8426" s="24" t="s">
        <v>1076</v>
      </c>
      <c r="E8426" s="25">
        <v>1</v>
      </c>
      <c r="F8426" s="24" t="s">
        <v>6556</v>
      </c>
      <c r="G8426" t="str">
        <f t="shared" si="396"/>
        <v>R_RL_PMU63.1</v>
      </c>
      <c r="H8426" t="str">
        <f t="shared" si="397"/>
        <v>N12558560</v>
      </c>
      <c r="I8426" s="26" t="str">
        <f>H8426&amp;"x"&amp;COUNTIF($H$5:H8426,H8426)</f>
        <v>N12558560x1</v>
      </c>
      <c r="J8426" t="str">
        <f t="shared" si="398"/>
        <v>R_RL_PMU63.1</v>
      </c>
    </row>
    <row r="8427" spans="1:10">
      <c r="A8427" s="24" t="s">
        <v>6555</v>
      </c>
      <c r="B8427" s="25">
        <v>2</v>
      </c>
      <c r="C8427" s="24" t="s">
        <v>1558</v>
      </c>
      <c r="D8427" s="24" t="s">
        <v>1076</v>
      </c>
      <c r="E8427" s="25">
        <v>2</v>
      </c>
      <c r="F8427" s="24" t="s">
        <v>3108</v>
      </c>
      <c r="G8427" t="str">
        <f t="shared" si="396"/>
        <v>R_RL_PMU63.2</v>
      </c>
      <c r="H8427" t="str">
        <f t="shared" si="397"/>
        <v>3V3</v>
      </c>
      <c r="I8427" s="26" t="str">
        <f>H8427&amp;"x"&amp;COUNTIF($H$5:H8427,H8427)</f>
        <v>3V3x517</v>
      </c>
      <c r="J8427" t="str">
        <f t="shared" si="398"/>
        <v>R_RL_PMU63.2</v>
      </c>
    </row>
    <row r="8428" spans="1:10">
      <c r="A8428" s="24" t="s">
        <v>6557</v>
      </c>
      <c r="B8428" s="25">
        <v>1</v>
      </c>
      <c r="C8428" s="24" t="s">
        <v>1558</v>
      </c>
      <c r="D8428" s="24" t="s">
        <v>1076</v>
      </c>
      <c r="E8428" s="25">
        <v>1</v>
      </c>
      <c r="F8428" s="24" t="s">
        <v>6558</v>
      </c>
      <c r="G8428" t="str">
        <f t="shared" si="396"/>
        <v>R_RL_PMU64.1</v>
      </c>
      <c r="H8428" t="str">
        <f t="shared" si="397"/>
        <v>N12558654</v>
      </c>
      <c r="I8428" s="26" t="str">
        <f>H8428&amp;"x"&amp;COUNTIF($H$5:H8428,H8428)</f>
        <v>N12558654x1</v>
      </c>
      <c r="J8428" t="str">
        <f t="shared" si="398"/>
        <v>R_RL_PMU64.1</v>
      </c>
    </row>
    <row r="8429" spans="1:10">
      <c r="A8429" s="24" t="s">
        <v>6557</v>
      </c>
      <c r="B8429" s="25">
        <v>2</v>
      </c>
      <c r="C8429" s="24" t="s">
        <v>1558</v>
      </c>
      <c r="D8429" s="24" t="s">
        <v>1076</v>
      </c>
      <c r="E8429" s="25">
        <v>2</v>
      </c>
      <c r="F8429" s="24" t="s">
        <v>3108</v>
      </c>
      <c r="G8429" t="str">
        <f t="shared" si="396"/>
        <v>R_RL_PMU64.2</v>
      </c>
      <c r="H8429" t="str">
        <f t="shared" si="397"/>
        <v>3V3</v>
      </c>
      <c r="I8429" s="26" t="str">
        <f>H8429&amp;"x"&amp;COUNTIF($H$5:H8429,H8429)</f>
        <v>3V3x518</v>
      </c>
      <c r="J8429" t="str">
        <f t="shared" si="398"/>
        <v>R_RL_PMU64.2</v>
      </c>
    </row>
    <row r="8430" spans="1:10">
      <c r="A8430" s="24" t="s">
        <v>6559</v>
      </c>
      <c r="B8430" s="25">
        <v>1</v>
      </c>
      <c r="C8430" s="24" t="s">
        <v>1558</v>
      </c>
      <c r="D8430" s="24" t="s">
        <v>1076</v>
      </c>
      <c r="E8430" s="25">
        <v>1</v>
      </c>
      <c r="F8430" s="24" t="s">
        <v>6560</v>
      </c>
      <c r="G8430" t="str">
        <f t="shared" si="396"/>
        <v>R_RL_PMU65.1</v>
      </c>
      <c r="H8430" t="str">
        <f t="shared" si="397"/>
        <v>N12558828</v>
      </c>
      <c r="I8430" s="26" t="str">
        <f>H8430&amp;"x"&amp;COUNTIF($H$5:H8430,H8430)</f>
        <v>N12558828x1</v>
      </c>
      <c r="J8430" t="str">
        <f t="shared" si="398"/>
        <v>R_RL_PMU65.1</v>
      </c>
    </row>
    <row r="8431" spans="1:10">
      <c r="A8431" s="24" t="s">
        <v>6559</v>
      </c>
      <c r="B8431" s="25">
        <v>2</v>
      </c>
      <c r="C8431" s="24" t="s">
        <v>1558</v>
      </c>
      <c r="D8431" s="24" t="s">
        <v>1076</v>
      </c>
      <c r="E8431" s="25">
        <v>2</v>
      </c>
      <c r="F8431" s="24" t="s">
        <v>3108</v>
      </c>
      <c r="G8431" t="str">
        <f t="shared" si="396"/>
        <v>R_RL_PMU65.2</v>
      </c>
      <c r="H8431" t="str">
        <f t="shared" si="397"/>
        <v>3V3</v>
      </c>
      <c r="I8431" s="26" t="str">
        <f>H8431&amp;"x"&amp;COUNTIF($H$5:H8431,H8431)</f>
        <v>3V3x519</v>
      </c>
      <c r="J8431" t="str">
        <f t="shared" si="398"/>
        <v>R_RL_PMU65.2</v>
      </c>
    </row>
    <row r="8432" spans="1:10">
      <c r="A8432" s="24" t="s">
        <v>6561</v>
      </c>
      <c r="B8432" s="25">
        <v>1</v>
      </c>
      <c r="C8432" s="24" t="s">
        <v>1558</v>
      </c>
      <c r="D8432" s="24" t="s">
        <v>1076</v>
      </c>
      <c r="E8432" s="25">
        <v>1</v>
      </c>
      <c r="F8432" s="24" t="s">
        <v>6562</v>
      </c>
      <c r="G8432" t="str">
        <f t="shared" si="396"/>
        <v>R_RL_PMU66.1</v>
      </c>
      <c r="H8432" t="str">
        <f t="shared" si="397"/>
        <v>N12558922</v>
      </c>
      <c r="I8432" s="26" t="str">
        <f>H8432&amp;"x"&amp;COUNTIF($H$5:H8432,H8432)</f>
        <v>N12558922x1</v>
      </c>
      <c r="J8432" t="str">
        <f t="shared" si="398"/>
        <v>R_RL_PMU66.1</v>
      </c>
    </row>
    <row r="8433" spans="1:10">
      <c r="A8433" s="24" t="s">
        <v>6561</v>
      </c>
      <c r="B8433" s="25">
        <v>2</v>
      </c>
      <c r="C8433" s="24" t="s">
        <v>1558</v>
      </c>
      <c r="D8433" s="24" t="s">
        <v>1076</v>
      </c>
      <c r="E8433" s="25">
        <v>2</v>
      </c>
      <c r="F8433" s="24" t="s">
        <v>3108</v>
      </c>
      <c r="G8433" t="str">
        <f t="shared" si="396"/>
        <v>R_RL_PMU66.2</v>
      </c>
      <c r="H8433" t="str">
        <f t="shared" si="397"/>
        <v>3V3</v>
      </c>
      <c r="I8433" s="26" t="str">
        <f>H8433&amp;"x"&amp;COUNTIF($H$5:H8433,H8433)</f>
        <v>3V3x520</v>
      </c>
      <c r="J8433" t="str">
        <f t="shared" si="398"/>
        <v>R_RL_PMU66.2</v>
      </c>
    </row>
    <row r="8434" spans="1:10">
      <c r="A8434" s="24" t="s">
        <v>6563</v>
      </c>
      <c r="B8434" s="25">
        <v>1</v>
      </c>
      <c r="C8434" s="24" t="s">
        <v>1558</v>
      </c>
      <c r="D8434" s="24" t="s">
        <v>1076</v>
      </c>
      <c r="E8434" s="25">
        <v>1</v>
      </c>
      <c r="F8434" s="24" t="s">
        <v>6564</v>
      </c>
      <c r="G8434" t="str">
        <f t="shared" si="396"/>
        <v>R_RL_PMU67.1</v>
      </c>
      <c r="H8434" t="str">
        <f t="shared" si="397"/>
        <v>N12559016</v>
      </c>
      <c r="I8434" s="26" t="str">
        <f>H8434&amp;"x"&amp;COUNTIF($H$5:H8434,H8434)</f>
        <v>N12559016x1</v>
      </c>
      <c r="J8434" t="str">
        <f t="shared" si="398"/>
        <v>R_RL_PMU67.1</v>
      </c>
    </row>
    <row r="8435" spans="1:10">
      <c r="A8435" s="24" t="s">
        <v>6563</v>
      </c>
      <c r="B8435" s="25">
        <v>2</v>
      </c>
      <c r="C8435" s="24" t="s">
        <v>1558</v>
      </c>
      <c r="D8435" s="24" t="s">
        <v>1076</v>
      </c>
      <c r="E8435" s="25">
        <v>2</v>
      </c>
      <c r="F8435" s="24" t="s">
        <v>3108</v>
      </c>
      <c r="G8435" t="str">
        <f t="shared" si="396"/>
        <v>R_RL_PMU67.2</v>
      </c>
      <c r="H8435" t="str">
        <f t="shared" si="397"/>
        <v>3V3</v>
      </c>
      <c r="I8435" s="26" t="str">
        <f>H8435&amp;"x"&amp;COUNTIF($H$5:H8435,H8435)</f>
        <v>3V3x521</v>
      </c>
      <c r="J8435" t="str">
        <f t="shared" si="398"/>
        <v>R_RL_PMU67.2</v>
      </c>
    </row>
    <row r="8436" spans="1:10">
      <c r="A8436" s="24" t="s">
        <v>6565</v>
      </c>
      <c r="B8436" s="25">
        <v>1</v>
      </c>
      <c r="C8436" s="24" t="s">
        <v>1558</v>
      </c>
      <c r="D8436" s="24" t="s">
        <v>1076</v>
      </c>
      <c r="E8436" s="25">
        <v>1</v>
      </c>
      <c r="F8436" s="24" t="s">
        <v>6566</v>
      </c>
      <c r="G8436" t="str">
        <f t="shared" si="396"/>
        <v>R_RL_PMU68.1</v>
      </c>
      <c r="H8436" t="str">
        <f t="shared" si="397"/>
        <v>N12559110</v>
      </c>
      <c r="I8436" s="26" t="str">
        <f>H8436&amp;"x"&amp;COUNTIF($H$5:H8436,H8436)</f>
        <v>N12559110x1</v>
      </c>
      <c r="J8436" t="str">
        <f t="shared" si="398"/>
        <v>R_RL_PMU68.1</v>
      </c>
    </row>
    <row r="8437" spans="1:10">
      <c r="A8437" s="24" t="s">
        <v>6565</v>
      </c>
      <c r="B8437" s="25">
        <v>2</v>
      </c>
      <c r="C8437" s="24" t="s">
        <v>1558</v>
      </c>
      <c r="D8437" s="24" t="s">
        <v>1076</v>
      </c>
      <c r="E8437" s="25">
        <v>2</v>
      </c>
      <c r="F8437" s="24" t="s">
        <v>3108</v>
      </c>
      <c r="G8437" t="str">
        <f t="shared" si="396"/>
        <v>R_RL_PMU68.2</v>
      </c>
      <c r="H8437" t="str">
        <f t="shared" si="397"/>
        <v>3V3</v>
      </c>
      <c r="I8437" s="26" t="str">
        <f>H8437&amp;"x"&amp;COUNTIF($H$5:H8437,H8437)</f>
        <v>3V3x522</v>
      </c>
      <c r="J8437" t="str">
        <f t="shared" si="398"/>
        <v>R_RL_PMU68.2</v>
      </c>
    </row>
    <row r="8438" spans="1:10">
      <c r="A8438" s="24" t="s">
        <v>6567</v>
      </c>
      <c r="B8438" s="25">
        <v>1</v>
      </c>
      <c r="C8438" s="24" t="s">
        <v>1558</v>
      </c>
      <c r="D8438" s="24" t="s">
        <v>1076</v>
      </c>
      <c r="E8438" s="25">
        <v>1</v>
      </c>
      <c r="F8438" s="24" t="s">
        <v>6568</v>
      </c>
      <c r="G8438" t="str">
        <f t="shared" si="396"/>
        <v>R_RL_PMU69.1</v>
      </c>
      <c r="H8438" t="str">
        <f t="shared" si="397"/>
        <v>N12559204</v>
      </c>
      <c r="I8438" s="26" t="str">
        <f>H8438&amp;"x"&amp;COUNTIF($H$5:H8438,H8438)</f>
        <v>N12559204x1</v>
      </c>
      <c r="J8438" t="str">
        <f t="shared" si="398"/>
        <v>R_RL_PMU69.1</v>
      </c>
    </row>
    <row r="8439" spans="1:10">
      <c r="A8439" s="24" t="s">
        <v>6567</v>
      </c>
      <c r="B8439" s="25">
        <v>2</v>
      </c>
      <c r="C8439" s="24" t="s">
        <v>1558</v>
      </c>
      <c r="D8439" s="24" t="s">
        <v>1076</v>
      </c>
      <c r="E8439" s="25">
        <v>2</v>
      </c>
      <c r="F8439" s="24" t="s">
        <v>3108</v>
      </c>
      <c r="G8439" t="str">
        <f t="shared" si="396"/>
        <v>R_RL_PMU69.2</v>
      </c>
      <c r="H8439" t="str">
        <f t="shared" si="397"/>
        <v>3V3</v>
      </c>
      <c r="I8439" s="26" t="str">
        <f>H8439&amp;"x"&amp;COUNTIF($H$5:H8439,H8439)</f>
        <v>3V3x523</v>
      </c>
      <c r="J8439" t="str">
        <f t="shared" si="398"/>
        <v>R_RL_PMU69.2</v>
      </c>
    </row>
    <row r="8440" spans="1:10">
      <c r="A8440" s="24" t="s">
        <v>6569</v>
      </c>
      <c r="B8440" s="25">
        <v>1</v>
      </c>
      <c r="C8440" s="24" t="s">
        <v>1558</v>
      </c>
      <c r="D8440" s="24" t="s">
        <v>1076</v>
      </c>
      <c r="E8440" s="25">
        <v>1</v>
      </c>
      <c r="F8440" s="24" t="s">
        <v>6570</v>
      </c>
      <c r="G8440" t="str">
        <f t="shared" si="396"/>
        <v>R_RL_PMU70.1</v>
      </c>
      <c r="H8440" t="str">
        <f t="shared" si="397"/>
        <v>N12559298</v>
      </c>
      <c r="I8440" s="26" t="str">
        <f>H8440&amp;"x"&amp;COUNTIF($H$5:H8440,H8440)</f>
        <v>N12559298x1</v>
      </c>
      <c r="J8440" t="str">
        <f t="shared" si="398"/>
        <v>R_RL_PMU70.1</v>
      </c>
    </row>
    <row r="8441" spans="1:10">
      <c r="A8441" s="24" t="s">
        <v>6569</v>
      </c>
      <c r="B8441" s="25">
        <v>2</v>
      </c>
      <c r="C8441" s="24" t="s">
        <v>1558</v>
      </c>
      <c r="D8441" s="24" t="s">
        <v>1076</v>
      </c>
      <c r="E8441" s="25">
        <v>2</v>
      </c>
      <c r="F8441" s="24" t="s">
        <v>3108</v>
      </c>
      <c r="G8441" t="str">
        <f t="shared" si="396"/>
        <v>R_RL_PMU70.2</v>
      </c>
      <c r="H8441" t="str">
        <f t="shared" si="397"/>
        <v>3V3</v>
      </c>
      <c r="I8441" s="26" t="str">
        <f>H8441&amp;"x"&amp;COUNTIF($H$5:H8441,H8441)</f>
        <v>3V3x524</v>
      </c>
      <c r="J8441" t="str">
        <f t="shared" si="398"/>
        <v>R_RL_PMU70.2</v>
      </c>
    </row>
    <row r="8442" spans="1:10">
      <c r="A8442" s="24" t="s">
        <v>6571</v>
      </c>
      <c r="B8442" s="25">
        <v>1</v>
      </c>
      <c r="C8442" s="24" t="s">
        <v>1558</v>
      </c>
      <c r="D8442" s="24" t="s">
        <v>1076</v>
      </c>
      <c r="E8442" s="25">
        <v>1</v>
      </c>
      <c r="F8442" s="24" t="s">
        <v>6572</v>
      </c>
      <c r="G8442" t="str">
        <f t="shared" si="396"/>
        <v>R_RL_PMU71.1</v>
      </c>
      <c r="H8442" t="str">
        <f t="shared" si="397"/>
        <v>N12559392</v>
      </c>
      <c r="I8442" s="26" t="str">
        <f>H8442&amp;"x"&amp;COUNTIF($H$5:H8442,H8442)</f>
        <v>N12559392x1</v>
      </c>
      <c r="J8442" t="str">
        <f t="shared" si="398"/>
        <v>R_RL_PMU71.1</v>
      </c>
    </row>
    <row r="8443" spans="1:10">
      <c r="A8443" s="24" t="s">
        <v>6571</v>
      </c>
      <c r="B8443" s="25">
        <v>2</v>
      </c>
      <c r="C8443" s="24" t="s">
        <v>1558</v>
      </c>
      <c r="D8443" s="24" t="s">
        <v>1076</v>
      </c>
      <c r="E8443" s="25">
        <v>2</v>
      </c>
      <c r="F8443" s="24" t="s">
        <v>3108</v>
      </c>
      <c r="G8443" t="str">
        <f t="shared" si="396"/>
        <v>R_RL_PMU71.2</v>
      </c>
      <c r="H8443" t="str">
        <f t="shared" si="397"/>
        <v>3V3</v>
      </c>
      <c r="I8443" s="26" t="str">
        <f>H8443&amp;"x"&amp;COUNTIF($H$5:H8443,H8443)</f>
        <v>3V3x525</v>
      </c>
      <c r="J8443" t="str">
        <f t="shared" si="398"/>
        <v>R_RL_PMU71.2</v>
      </c>
    </row>
    <row r="8444" spans="1:10">
      <c r="A8444" s="24" t="s">
        <v>6573</v>
      </c>
      <c r="B8444" s="25">
        <v>1</v>
      </c>
      <c r="C8444" s="24" t="s">
        <v>1558</v>
      </c>
      <c r="D8444" s="24" t="s">
        <v>1076</v>
      </c>
      <c r="E8444" s="25">
        <v>1</v>
      </c>
      <c r="F8444" s="24" t="s">
        <v>6574</v>
      </c>
      <c r="G8444" t="str">
        <f t="shared" si="396"/>
        <v>R_RL_PMU72.1</v>
      </c>
      <c r="H8444" t="str">
        <f t="shared" si="397"/>
        <v>N12559486</v>
      </c>
      <c r="I8444" s="26" t="str">
        <f>H8444&amp;"x"&amp;COUNTIF($H$5:H8444,H8444)</f>
        <v>N12559486x1</v>
      </c>
      <c r="J8444" t="str">
        <f t="shared" si="398"/>
        <v>R_RL_PMU72.1</v>
      </c>
    </row>
    <row r="8445" spans="1:10">
      <c r="A8445" s="24" t="s">
        <v>6573</v>
      </c>
      <c r="B8445" s="25">
        <v>2</v>
      </c>
      <c r="C8445" s="24" t="s">
        <v>1558</v>
      </c>
      <c r="D8445" s="24" t="s">
        <v>1076</v>
      </c>
      <c r="E8445" s="25">
        <v>2</v>
      </c>
      <c r="F8445" s="24" t="s">
        <v>3108</v>
      </c>
      <c r="G8445" t="str">
        <f t="shared" si="396"/>
        <v>R_RL_PMU72.2</v>
      </c>
      <c r="H8445" t="str">
        <f t="shared" si="397"/>
        <v>3V3</v>
      </c>
      <c r="I8445" s="26" t="str">
        <f>H8445&amp;"x"&amp;COUNTIF($H$5:H8445,H8445)</f>
        <v>3V3x526</v>
      </c>
      <c r="J8445" t="str">
        <f t="shared" si="398"/>
        <v>R_RL_PMU72.2</v>
      </c>
    </row>
    <row r="8446" spans="1:10">
      <c r="A8446" s="24" t="s">
        <v>6575</v>
      </c>
      <c r="B8446" s="25">
        <v>1</v>
      </c>
      <c r="C8446" s="24" t="s">
        <v>1558</v>
      </c>
      <c r="D8446" s="24" t="s">
        <v>1076</v>
      </c>
      <c r="E8446" s="25">
        <v>1</v>
      </c>
      <c r="F8446" s="24" t="s">
        <v>6576</v>
      </c>
      <c r="G8446" t="str">
        <f t="shared" si="396"/>
        <v>R_RL_PMU73.1</v>
      </c>
      <c r="H8446" t="str">
        <f t="shared" si="397"/>
        <v>N12559580</v>
      </c>
      <c r="I8446" s="26" t="str">
        <f>H8446&amp;"x"&amp;COUNTIF($H$5:H8446,H8446)</f>
        <v>N12559580x1</v>
      </c>
      <c r="J8446" t="str">
        <f t="shared" si="398"/>
        <v>R_RL_PMU73.1</v>
      </c>
    </row>
    <row r="8447" spans="1:10">
      <c r="A8447" s="24" t="s">
        <v>6575</v>
      </c>
      <c r="B8447" s="25">
        <v>2</v>
      </c>
      <c r="C8447" s="24" t="s">
        <v>1558</v>
      </c>
      <c r="D8447" s="24" t="s">
        <v>1076</v>
      </c>
      <c r="E8447" s="25">
        <v>2</v>
      </c>
      <c r="F8447" s="24" t="s">
        <v>3108</v>
      </c>
      <c r="G8447" t="str">
        <f t="shared" si="396"/>
        <v>R_RL_PMU73.2</v>
      </c>
      <c r="H8447" t="str">
        <f t="shared" si="397"/>
        <v>3V3</v>
      </c>
      <c r="I8447" s="26" t="str">
        <f>H8447&amp;"x"&amp;COUNTIF($H$5:H8447,H8447)</f>
        <v>3V3x527</v>
      </c>
      <c r="J8447" t="str">
        <f t="shared" si="398"/>
        <v>R_RL_PMU73.2</v>
      </c>
    </row>
    <row r="8448" spans="1:10">
      <c r="A8448" s="24" t="s">
        <v>6577</v>
      </c>
      <c r="B8448" s="25">
        <v>1</v>
      </c>
      <c r="C8448" s="24" t="s">
        <v>1558</v>
      </c>
      <c r="D8448" s="24" t="s">
        <v>1076</v>
      </c>
      <c r="E8448" s="25">
        <v>1</v>
      </c>
      <c r="F8448" s="24" t="s">
        <v>6578</v>
      </c>
      <c r="G8448" t="str">
        <f t="shared" si="396"/>
        <v>R_RL_PMU74.1</v>
      </c>
      <c r="H8448" t="str">
        <f t="shared" si="397"/>
        <v>N12559674</v>
      </c>
      <c r="I8448" s="26" t="str">
        <f>H8448&amp;"x"&amp;COUNTIF($H$5:H8448,H8448)</f>
        <v>N12559674x1</v>
      </c>
      <c r="J8448" t="str">
        <f t="shared" si="398"/>
        <v>R_RL_PMU74.1</v>
      </c>
    </row>
    <row r="8449" spans="1:10">
      <c r="A8449" s="24" t="s">
        <v>6577</v>
      </c>
      <c r="B8449" s="25">
        <v>2</v>
      </c>
      <c r="C8449" s="24" t="s">
        <v>1558</v>
      </c>
      <c r="D8449" s="24" t="s">
        <v>1076</v>
      </c>
      <c r="E8449" s="25">
        <v>2</v>
      </c>
      <c r="F8449" s="24" t="s">
        <v>3108</v>
      </c>
      <c r="G8449" t="str">
        <f t="shared" si="396"/>
        <v>R_RL_PMU74.2</v>
      </c>
      <c r="H8449" t="str">
        <f t="shared" si="397"/>
        <v>3V3</v>
      </c>
      <c r="I8449" s="26" t="str">
        <f>H8449&amp;"x"&amp;COUNTIF($H$5:H8449,H8449)</f>
        <v>3V3x528</v>
      </c>
      <c r="J8449" t="str">
        <f t="shared" si="398"/>
        <v>R_RL_PMU74.2</v>
      </c>
    </row>
    <row r="8450" spans="1:10">
      <c r="A8450" s="24" t="s">
        <v>6579</v>
      </c>
      <c r="B8450" s="25">
        <v>1</v>
      </c>
      <c r="C8450" s="24" t="s">
        <v>1558</v>
      </c>
      <c r="D8450" s="24" t="s">
        <v>1076</v>
      </c>
      <c r="E8450" s="25">
        <v>1</v>
      </c>
      <c r="F8450" s="24" t="s">
        <v>6580</v>
      </c>
      <c r="G8450" t="str">
        <f t="shared" si="396"/>
        <v>R_RL_PMU75.1</v>
      </c>
      <c r="H8450" t="str">
        <f t="shared" si="397"/>
        <v>N12559768</v>
      </c>
      <c r="I8450" s="26" t="str">
        <f>H8450&amp;"x"&amp;COUNTIF($H$5:H8450,H8450)</f>
        <v>N12559768x1</v>
      </c>
      <c r="J8450" t="str">
        <f t="shared" si="398"/>
        <v>R_RL_PMU75.1</v>
      </c>
    </row>
    <row r="8451" spans="1:10">
      <c r="A8451" s="24" t="s">
        <v>6579</v>
      </c>
      <c r="B8451" s="25">
        <v>2</v>
      </c>
      <c r="C8451" s="24" t="s">
        <v>1558</v>
      </c>
      <c r="D8451" s="24" t="s">
        <v>1076</v>
      </c>
      <c r="E8451" s="25">
        <v>2</v>
      </c>
      <c r="F8451" s="24" t="s">
        <v>3108</v>
      </c>
      <c r="G8451" t="str">
        <f t="shared" si="396"/>
        <v>R_RL_PMU75.2</v>
      </c>
      <c r="H8451" t="str">
        <f t="shared" si="397"/>
        <v>3V3</v>
      </c>
      <c r="I8451" s="26" t="str">
        <f>H8451&amp;"x"&amp;COUNTIF($H$5:H8451,H8451)</f>
        <v>3V3x529</v>
      </c>
      <c r="J8451" t="str">
        <f t="shared" si="398"/>
        <v>R_RL_PMU75.2</v>
      </c>
    </row>
    <row r="8452" spans="1:10">
      <c r="A8452" s="24" t="s">
        <v>6581</v>
      </c>
      <c r="B8452" s="25">
        <v>1</v>
      </c>
      <c r="C8452" s="24" t="s">
        <v>1558</v>
      </c>
      <c r="D8452" s="24" t="s">
        <v>1076</v>
      </c>
      <c r="E8452" s="25">
        <v>1</v>
      </c>
      <c r="F8452" s="24" t="s">
        <v>6582</v>
      </c>
      <c r="G8452" t="str">
        <f t="shared" si="396"/>
        <v>R_RL_PMU76.1</v>
      </c>
      <c r="H8452" t="str">
        <f t="shared" si="397"/>
        <v>N12559862</v>
      </c>
      <c r="I8452" s="26" t="str">
        <f>H8452&amp;"x"&amp;COUNTIF($H$5:H8452,H8452)</f>
        <v>N12559862x1</v>
      </c>
      <c r="J8452" t="str">
        <f t="shared" si="398"/>
        <v>R_RL_PMU76.1</v>
      </c>
    </row>
    <row r="8453" spans="1:10">
      <c r="A8453" s="24" t="s">
        <v>6581</v>
      </c>
      <c r="B8453" s="25">
        <v>2</v>
      </c>
      <c r="C8453" s="24" t="s">
        <v>1558</v>
      </c>
      <c r="D8453" s="24" t="s">
        <v>1076</v>
      </c>
      <c r="E8453" s="25">
        <v>2</v>
      </c>
      <c r="F8453" s="24" t="s">
        <v>3108</v>
      </c>
      <c r="G8453" t="str">
        <f t="shared" si="396"/>
        <v>R_RL_PMU76.2</v>
      </c>
      <c r="H8453" t="str">
        <f t="shared" si="397"/>
        <v>3V3</v>
      </c>
      <c r="I8453" s="26" t="str">
        <f>H8453&amp;"x"&amp;COUNTIF($H$5:H8453,H8453)</f>
        <v>3V3x530</v>
      </c>
      <c r="J8453" t="str">
        <f t="shared" si="398"/>
        <v>R_RL_PMU76.2</v>
      </c>
    </row>
    <row r="8454" spans="1:10">
      <c r="A8454" s="24" t="s">
        <v>6583</v>
      </c>
      <c r="B8454" s="25">
        <v>1</v>
      </c>
      <c r="C8454" s="24" t="s">
        <v>1558</v>
      </c>
      <c r="D8454" s="24" t="s">
        <v>1076</v>
      </c>
      <c r="E8454" s="25">
        <v>1</v>
      </c>
      <c r="F8454" s="24" t="s">
        <v>6584</v>
      </c>
      <c r="G8454" t="str">
        <f t="shared" ref="G8454:G8517" si="399">A8454&amp;"."&amp;B8454</f>
        <v>R_VPK.1</v>
      </c>
      <c r="H8454" t="str">
        <f t="shared" ref="H8454:H8517" si="400">F8454</f>
        <v>N29031039</v>
      </c>
      <c r="I8454" s="26" t="str">
        <f>H8454&amp;"x"&amp;COUNTIF($H$5:H8454,H8454)</f>
        <v>N29031039x1</v>
      </c>
      <c r="J8454" t="str">
        <f t="shared" ref="J8454:J8517" si="401">G8454</f>
        <v>R_VPK.1</v>
      </c>
    </row>
    <row r="8455" spans="1:10">
      <c r="A8455" s="24" t="s">
        <v>6583</v>
      </c>
      <c r="B8455" s="25">
        <v>2</v>
      </c>
      <c r="C8455" s="24" t="s">
        <v>1558</v>
      </c>
      <c r="D8455" s="24" t="s">
        <v>1076</v>
      </c>
      <c r="E8455" s="25">
        <v>2</v>
      </c>
      <c r="F8455" s="24" t="s">
        <v>3108</v>
      </c>
      <c r="G8455" t="str">
        <f t="shared" si="399"/>
        <v>R_VPK.2</v>
      </c>
      <c r="H8455" t="str">
        <f t="shared" si="400"/>
        <v>3V3</v>
      </c>
      <c r="I8455" s="26" t="str">
        <f>H8455&amp;"x"&amp;COUNTIF($H$5:H8455,H8455)</f>
        <v>3V3x531</v>
      </c>
      <c r="J8455" t="str">
        <f t="shared" si="401"/>
        <v>R_VPK.2</v>
      </c>
    </row>
    <row r="8456" spans="1:10">
      <c r="A8456" s="24" t="s">
        <v>6585</v>
      </c>
      <c r="B8456" s="25">
        <v>1</v>
      </c>
      <c r="C8456" s="24" t="s">
        <v>3436</v>
      </c>
      <c r="D8456" s="24" t="s">
        <v>1076</v>
      </c>
      <c r="E8456" s="25">
        <v>1</v>
      </c>
      <c r="F8456" s="24" t="s">
        <v>6242</v>
      </c>
      <c r="G8456" t="str">
        <f t="shared" si="399"/>
        <v>SW_APK.1</v>
      </c>
      <c r="H8456" t="str">
        <f t="shared" si="400"/>
        <v>N29024596</v>
      </c>
      <c r="I8456" s="26" t="str">
        <f>H8456&amp;"x"&amp;COUNTIF($H$5:H8456,H8456)</f>
        <v>N29024596x2</v>
      </c>
      <c r="J8456" t="str">
        <f t="shared" si="401"/>
        <v>SW_APK.1</v>
      </c>
    </row>
    <row r="8457" spans="1:10">
      <c r="A8457" s="24" t="s">
        <v>6585</v>
      </c>
      <c r="B8457" s="25">
        <v>2</v>
      </c>
      <c r="C8457" s="24" t="s">
        <v>3436</v>
      </c>
      <c r="D8457" s="24" t="s">
        <v>1076</v>
      </c>
      <c r="E8457" s="25">
        <v>2</v>
      </c>
      <c r="F8457" s="24" t="s">
        <v>4943</v>
      </c>
      <c r="G8457" t="str">
        <f t="shared" si="399"/>
        <v>SW_APK.2</v>
      </c>
      <c r="H8457" t="str">
        <f t="shared" si="400"/>
        <v>1_B3_12</v>
      </c>
      <c r="I8457" s="26" t="str">
        <f>H8457&amp;"x"&amp;COUNTIF($H$5:H8457,H8457)</f>
        <v>1_B3_12x2</v>
      </c>
      <c r="J8457" t="str">
        <f t="shared" si="401"/>
        <v>SW_APK.2</v>
      </c>
    </row>
    <row r="8458" spans="1:10">
      <c r="A8458" s="24" t="s">
        <v>6585</v>
      </c>
      <c r="B8458" s="25">
        <v>3</v>
      </c>
      <c r="C8458" s="24" t="s">
        <v>3436</v>
      </c>
      <c r="D8458" s="24" t="s">
        <v>1076</v>
      </c>
      <c r="E8458" s="25">
        <v>3</v>
      </c>
      <c r="F8458" s="24" t="s">
        <v>4512</v>
      </c>
      <c r="G8458" t="str">
        <f t="shared" si="399"/>
        <v>SW_APK.3</v>
      </c>
      <c r="H8458" t="str">
        <f t="shared" si="400"/>
        <v>APK+</v>
      </c>
      <c r="I8458" s="26" t="str">
        <f>H8458&amp;"x"&amp;COUNTIF($H$5:H8458,H8458)</f>
        <v>APK+x2</v>
      </c>
      <c r="J8458" t="str">
        <f t="shared" si="401"/>
        <v>SW_APK.3</v>
      </c>
    </row>
    <row r="8459" spans="1:10">
      <c r="A8459" s="24" t="s">
        <v>6585</v>
      </c>
      <c r="B8459" s="25">
        <v>4</v>
      </c>
      <c r="C8459" s="24" t="s">
        <v>3436</v>
      </c>
      <c r="D8459" s="24" t="s">
        <v>1076</v>
      </c>
      <c r="E8459" s="25">
        <v>4</v>
      </c>
      <c r="F8459" s="24" t="s">
        <v>6586</v>
      </c>
      <c r="G8459" t="str">
        <f t="shared" si="399"/>
        <v>SW_APK.4</v>
      </c>
      <c r="H8459" t="str">
        <f t="shared" si="400"/>
        <v>N29019182</v>
      </c>
      <c r="I8459" s="26" t="str">
        <f>H8459&amp;"x"&amp;COUNTIF($H$5:H8459,H8459)</f>
        <v>N29019182x1</v>
      </c>
      <c r="J8459" t="str">
        <f t="shared" si="401"/>
        <v>SW_APK.4</v>
      </c>
    </row>
    <row r="8460" spans="1:10">
      <c r="A8460" s="24" t="s">
        <v>6587</v>
      </c>
      <c r="B8460" s="25">
        <v>1</v>
      </c>
      <c r="C8460" s="24" t="s">
        <v>3436</v>
      </c>
      <c r="D8460" s="24" t="s">
        <v>1076</v>
      </c>
      <c r="E8460" s="25">
        <v>1</v>
      </c>
      <c r="F8460" s="24" t="s">
        <v>5204</v>
      </c>
      <c r="G8460" t="str">
        <f t="shared" si="399"/>
        <v>SW_F.1</v>
      </c>
      <c r="H8460" t="str">
        <f t="shared" si="400"/>
        <v>N29019601</v>
      </c>
      <c r="I8460" s="26" t="str">
        <f>H8460&amp;"x"&amp;COUNTIF($H$5:H8460,H8460)</f>
        <v>N29019601x2</v>
      </c>
      <c r="J8460" t="str">
        <f t="shared" si="401"/>
        <v>SW_F.1</v>
      </c>
    </row>
    <row r="8461" spans="1:10">
      <c r="A8461" s="24" t="s">
        <v>6587</v>
      </c>
      <c r="B8461" s="25">
        <v>2</v>
      </c>
      <c r="C8461" s="24" t="s">
        <v>3436</v>
      </c>
      <c r="D8461" s="24" t="s">
        <v>1076</v>
      </c>
      <c r="E8461" s="25">
        <v>2</v>
      </c>
      <c r="F8461" s="24" t="s">
        <v>4929</v>
      </c>
      <c r="G8461" t="str">
        <f t="shared" si="399"/>
        <v>SW_F.2</v>
      </c>
      <c r="H8461" t="str">
        <f t="shared" si="400"/>
        <v>1_B0_16</v>
      </c>
      <c r="I8461" s="26" t="str">
        <f>H8461&amp;"x"&amp;COUNTIF($H$5:H8461,H8461)</f>
        <v>1_B0_16x2</v>
      </c>
      <c r="J8461" t="str">
        <f t="shared" si="401"/>
        <v>SW_F.2</v>
      </c>
    </row>
    <row r="8462" spans="1:10">
      <c r="A8462" s="24" t="s">
        <v>6587</v>
      </c>
      <c r="B8462" s="25">
        <v>3</v>
      </c>
      <c r="C8462" s="24" t="s">
        <v>3436</v>
      </c>
      <c r="D8462" s="24" t="s">
        <v>1076</v>
      </c>
      <c r="E8462" s="25">
        <v>3</v>
      </c>
      <c r="F8462" s="24" t="s">
        <v>6586</v>
      </c>
      <c r="G8462" t="str">
        <f t="shared" si="399"/>
        <v>SW_F.3</v>
      </c>
      <c r="H8462" t="str">
        <f t="shared" si="400"/>
        <v>N29019182</v>
      </c>
      <c r="I8462" s="26" t="str">
        <f>H8462&amp;"x"&amp;COUNTIF($H$5:H8462,H8462)</f>
        <v>N29019182x2</v>
      </c>
      <c r="J8462" t="str">
        <f t="shared" si="401"/>
        <v>SW_F.3</v>
      </c>
    </row>
    <row r="8463" spans="1:10">
      <c r="A8463" s="24" t="s">
        <v>6587</v>
      </c>
      <c r="B8463" s="25">
        <v>4</v>
      </c>
      <c r="C8463" s="24" t="s">
        <v>3436</v>
      </c>
      <c r="D8463" s="24" t="s">
        <v>1076</v>
      </c>
      <c r="E8463" s="25">
        <v>4</v>
      </c>
      <c r="F8463" s="24" t="s">
        <v>3452</v>
      </c>
      <c r="G8463" t="str">
        <f t="shared" si="399"/>
        <v>SW_F.4</v>
      </c>
      <c r="H8463" t="str">
        <f t="shared" si="400"/>
        <v>DPS_F</v>
      </c>
      <c r="I8463" s="26" t="str">
        <f>H8463&amp;"x"&amp;COUNTIF($H$5:H8463,H8463)</f>
        <v>DPS_Fx3</v>
      </c>
      <c r="J8463" t="str">
        <f t="shared" si="401"/>
        <v>SW_F.4</v>
      </c>
    </row>
    <row r="8464" spans="1:10">
      <c r="A8464" s="24" t="s">
        <v>6588</v>
      </c>
      <c r="B8464" s="25">
        <v>1</v>
      </c>
      <c r="C8464" s="24" t="s">
        <v>2808</v>
      </c>
      <c r="D8464" s="24" t="s">
        <v>1076</v>
      </c>
      <c r="E8464" s="25">
        <v>1</v>
      </c>
      <c r="F8464" s="24" t="s">
        <v>5220</v>
      </c>
      <c r="G8464" t="str">
        <f t="shared" si="399"/>
        <v>SW_IO1.1</v>
      </c>
      <c r="H8464" t="str">
        <f t="shared" si="400"/>
        <v>N29018471</v>
      </c>
      <c r="I8464" s="26" t="str">
        <f>H8464&amp;"x"&amp;COUNTIF($H$5:H8464,H8464)</f>
        <v>N29018471x2</v>
      </c>
      <c r="J8464" t="str">
        <f t="shared" si="401"/>
        <v>SW_IO1.1</v>
      </c>
    </row>
    <row r="8465" spans="1:10">
      <c r="A8465" s="24" t="s">
        <v>6588</v>
      </c>
      <c r="B8465" s="25">
        <v>2</v>
      </c>
      <c r="C8465" s="24" t="s">
        <v>2808</v>
      </c>
      <c r="D8465" s="24" t="s">
        <v>1076</v>
      </c>
      <c r="E8465" s="25">
        <v>2</v>
      </c>
      <c r="F8465" s="24" t="s">
        <v>1088</v>
      </c>
      <c r="G8465" t="str">
        <f t="shared" si="399"/>
        <v>SW_IO1.2</v>
      </c>
      <c r="H8465" t="str">
        <f t="shared" si="400"/>
        <v>DGND</v>
      </c>
      <c r="I8465" s="26" t="str">
        <f>H8465&amp;"x"&amp;COUNTIF($H$5:H8465,H8465)</f>
        <v>DGNDx1017</v>
      </c>
      <c r="J8465" t="str">
        <f t="shared" si="401"/>
        <v>SW_IO1.2</v>
      </c>
    </row>
    <row r="8466" spans="1:10">
      <c r="A8466" s="24" t="s">
        <v>6588</v>
      </c>
      <c r="B8466" s="25">
        <v>3</v>
      </c>
      <c r="C8466" s="24" t="s">
        <v>2808</v>
      </c>
      <c r="D8466" s="24" t="s">
        <v>1076</v>
      </c>
      <c r="E8466" s="25">
        <v>3</v>
      </c>
      <c r="F8466" s="24" t="s">
        <v>5222</v>
      </c>
      <c r="G8466" t="str">
        <f t="shared" si="399"/>
        <v>SW_IO1.3</v>
      </c>
      <c r="H8466" t="str">
        <f t="shared" si="400"/>
        <v>N29018473</v>
      </c>
      <c r="I8466" s="26" t="str">
        <f>H8466&amp;"x"&amp;COUNTIF($H$5:H8466,H8466)</f>
        <v>N29018473x2</v>
      </c>
      <c r="J8466" t="str">
        <f t="shared" si="401"/>
        <v>SW_IO1.3</v>
      </c>
    </row>
    <row r="8467" spans="1:10">
      <c r="A8467" s="24" t="s">
        <v>6588</v>
      </c>
      <c r="B8467" s="25">
        <v>4</v>
      </c>
      <c r="C8467" s="24" t="s">
        <v>2808</v>
      </c>
      <c r="D8467" s="24" t="s">
        <v>1076</v>
      </c>
      <c r="E8467" s="25">
        <v>4</v>
      </c>
      <c r="F8467" s="24" t="s">
        <v>1088</v>
      </c>
      <c r="G8467" t="str">
        <f t="shared" si="399"/>
        <v>SW_IO1.4</v>
      </c>
      <c r="H8467" t="str">
        <f t="shared" si="400"/>
        <v>DGND</v>
      </c>
      <c r="I8467" s="26" t="str">
        <f>H8467&amp;"x"&amp;COUNTIF($H$5:H8467,H8467)</f>
        <v>DGNDx1018</v>
      </c>
      <c r="J8467" t="str">
        <f t="shared" si="401"/>
        <v>SW_IO1.4</v>
      </c>
    </row>
    <row r="8468" spans="1:10">
      <c r="A8468" s="24" t="s">
        <v>6588</v>
      </c>
      <c r="B8468" s="25">
        <v>5</v>
      </c>
      <c r="C8468" s="24" t="s">
        <v>2808</v>
      </c>
      <c r="D8468" s="24" t="s">
        <v>1076</v>
      </c>
      <c r="E8468" s="25">
        <v>5</v>
      </c>
      <c r="F8468" s="24" t="s">
        <v>5224</v>
      </c>
      <c r="G8468" t="str">
        <f t="shared" si="399"/>
        <v>SW_IO1.5</v>
      </c>
      <c r="H8468" t="str">
        <f t="shared" si="400"/>
        <v>N29018475</v>
      </c>
      <c r="I8468" s="26" t="str">
        <f>H8468&amp;"x"&amp;COUNTIF($H$5:H8468,H8468)</f>
        <v>N29018475x2</v>
      </c>
      <c r="J8468" t="str">
        <f t="shared" si="401"/>
        <v>SW_IO1.5</v>
      </c>
    </row>
    <row r="8469" spans="1:10">
      <c r="A8469" s="24" t="s">
        <v>6588</v>
      </c>
      <c r="B8469" s="25">
        <v>6</v>
      </c>
      <c r="C8469" s="24" t="s">
        <v>2808</v>
      </c>
      <c r="D8469" s="24" t="s">
        <v>1076</v>
      </c>
      <c r="E8469" s="25">
        <v>6</v>
      </c>
      <c r="F8469" s="24" t="s">
        <v>1088</v>
      </c>
      <c r="G8469" t="str">
        <f t="shared" si="399"/>
        <v>SW_IO1.6</v>
      </c>
      <c r="H8469" t="str">
        <f t="shared" si="400"/>
        <v>DGND</v>
      </c>
      <c r="I8469" s="26" t="str">
        <f>H8469&amp;"x"&amp;COUNTIF($H$5:H8469,H8469)</f>
        <v>DGNDx1019</v>
      </c>
      <c r="J8469" t="str">
        <f t="shared" si="401"/>
        <v>SW_IO1.6</v>
      </c>
    </row>
    <row r="8470" spans="1:10">
      <c r="A8470" s="24" t="s">
        <v>6588</v>
      </c>
      <c r="B8470" s="25">
        <v>7</v>
      </c>
      <c r="C8470" s="24" t="s">
        <v>2808</v>
      </c>
      <c r="D8470" s="24" t="s">
        <v>1076</v>
      </c>
      <c r="E8470" s="25">
        <v>7</v>
      </c>
      <c r="F8470" s="24" t="s">
        <v>5226</v>
      </c>
      <c r="G8470" t="str">
        <f t="shared" si="399"/>
        <v>SW_IO1.7</v>
      </c>
      <c r="H8470" t="str">
        <f t="shared" si="400"/>
        <v>N29018477</v>
      </c>
      <c r="I8470" s="26" t="str">
        <f>H8470&amp;"x"&amp;COUNTIF($H$5:H8470,H8470)</f>
        <v>N29018477x2</v>
      </c>
      <c r="J8470" t="str">
        <f t="shared" si="401"/>
        <v>SW_IO1.7</v>
      </c>
    </row>
    <row r="8471" spans="1:10">
      <c r="A8471" s="24" t="s">
        <v>6588</v>
      </c>
      <c r="B8471" s="25">
        <v>8</v>
      </c>
      <c r="C8471" s="24" t="s">
        <v>2808</v>
      </c>
      <c r="D8471" s="24" t="s">
        <v>1076</v>
      </c>
      <c r="E8471" s="25">
        <v>8</v>
      </c>
      <c r="F8471" s="24" t="s">
        <v>1088</v>
      </c>
      <c r="G8471" t="str">
        <f t="shared" si="399"/>
        <v>SW_IO1.8</v>
      </c>
      <c r="H8471" t="str">
        <f t="shared" si="400"/>
        <v>DGND</v>
      </c>
      <c r="I8471" s="26" t="str">
        <f>H8471&amp;"x"&amp;COUNTIF($H$5:H8471,H8471)</f>
        <v>DGNDx1020</v>
      </c>
      <c r="J8471" t="str">
        <f t="shared" si="401"/>
        <v>SW_IO1.8</v>
      </c>
    </row>
    <row r="8472" spans="1:10">
      <c r="A8472" s="24" t="s">
        <v>6588</v>
      </c>
      <c r="B8472" s="25">
        <v>9</v>
      </c>
      <c r="C8472" s="24" t="s">
        <v>2808</v>
      </c>
      <c r="D8472" s="24" t="s">
        <v>1076</v>
      </c>
      <c r="E8472" s="25">
        <v>9</v>
      </c>
      <c r="F8472" s="24" t="s">
        <v>5219</v>
      </c>
      <c r="G8472" t="str">
        <f t="shared" si="399"/>
        <v>SW_IO1.9</v>
      </c>
      <c r="H8472" t="str">
        <f t="shared" si="400"/>
        <v>N29019453</v>
      </c>
      <c r="I8472" s="26" t="str">
        <f>H8472&amp;"x"&amp;COUNTIF($H$5:H8472,H8472)</f>
        <v>N29019453x2</v>
      </c>
      <c r="J8472" t="str">
        <f t="shared" si="401"/>
        <v>SW_IO1.9</v>
      </c>
    </row>
    <row r="8473" spans="1:10">
      <c r="A8473" s="24" t="s">
        <v>6588</v>
      </c>
      <c r="B8473" s="25">
        <v>10</v>
      </c>
      <c r="C8473" s="24" t="s">
        <v>2808</v>
      </c>
      <c r="D8473" s="24" t="s">
        <v>1076</v>
      </c>
      <c r="E8473" s="25">
        <v>10</v>
      </c>
      <c r="F8473" s="24" t="s">
        <v>207</v>
      </c>
      <c r="G8473" t="str">
        <f t="shared" si="399"/>
        <v>SW_IO1.10</v>
      </c>
      <c r="H8473" t="str">
        <f t="shared" si="400"/>
        <v>1_CAL</v>
      </c>
      <c r="I8473" s="26" t="str">
        <f>H8473&amp;"x"&amp;COUNTIF($H$5:H8473,H8473)</f>
        <v>1_CALx9</v>
      </c>
      <c r="J8473" t="str">
        <f t="shared" si="401"/>
        <v>SW_IO1.10</v>
      </c>
    </row>
    <row r="8474" spans="1:10">
      <c r="A8474" s="24" t="s">
        <v>6588</v>
      </c>
      <c r="B8474" s="25">
        <v>11</v>
      </c>
      <c r="C8474" s="24" t="s">
        <v>2808</v>
      </c>
      <c r="D8474" s="24" t="s">
        <v>1076</v>
      </c>
      <c r="E8474" s="25">
        <v>11</v>
      </c>
      <c r="F8474" s="24" t="s">
        <v>5217</v>
      </c>
      <c r="G8474" t="str">
        <f t="shared" si="399"/>
        <v>SW_IO1.11</v>
      </c>
      <c r="H8474" t="str">
        <f t="shared" si="400"/>
        <v>N29019433</v>
      </c>
      <c r="I8474" s="26" t="str">
        <f>H8474&amp;"x"&amp;COUNTIF($H$5:H8474,H8474)</f>
        <v>N29019433x2</v>
      </c>
      <c r="J8474" t="str">
        <f t="shared" si="401"/>
        <v>SW_IO1.11</v>
      </c>
    </row>
    <row r="8475" spans="1:10">
      <c r="A8475" s="24" t="s">
        <v>6588</v>
      </c>
      <c r="B8475" s="25">
        <v>12</v>
      </c>
      <c r="C8475" s="24" t="s">
        <v>2808</v>
      </c>
      <c r="D8475" s="24" t="s">
        <v>1076</v>
      </c>
      <c r="E8475" s="25">
        <v>12</v>
      </c>
      <c r="F8475" s="24" t="s">
        <v>207</v>
      </c>
      <c r="G8475" t="str">
        <f t="shared" si="399"/>
        <v>SW_IO1.12</v>
      </c>
      <c r="H8475" t="str">
        <f t="shared" si="400"/>
        <v>1_CAL</v>
      </c>
      <c r="I8475" s="26" t="str">
        <f>H8475&amp;"x"&amp;COUNTIF($H$5:H8475,H8475)</f>
        <v>1_CALx10</v>
      </c>
      <c r="J8475" t="str">
        <f t="shared" si="401"/>
        <v>SW_IO1.12</v>
      </c>
    </row>
    <row r="8476" spans="1:10">
      <c r="A8476" s="24" t="s">
        <v>6588</v>
      </c>
      <c r="B8476" s="25">
        <v>13</v>
      </c>
      <c r="C8476" s="24" t="s">
        <v>2808</v>
      </c>
      <c r="D8476" s="24" t="s">
        <v>1076</v>
      </c>
      <c r="E8476" s="25">
        <v>13</v>
      </c>
      <c r="F8476" s="24" t="s">
        <v>5215</v>
      </c>
      <c r="G8476" t="str">
        <f t="shared" si="399"/>
        <v>SW_IO1.13</v>
      </c>
      <c r="H8476" t="str">
        <f t="shared" si="400"/>
        <v>N29019355</v>
      </c>
      <c r="I8476" s="26" t="str">
        <f>H8476&amp;"x"&amp;COUNTIF($H$5:H8476,H8476)</f>
        <v>N29019355x2</v>
      </c>
      <c r="J8476" t="str">
        <f t="shared" si="401"/>
        <v>SW_IO1.13</v>
      </c>
    </row>
    <row r="8477" spans="1:10">
      <c r="A8477" s="24" t="s">
        <v>6588</v>
      </c>
      <c r="B8477" s="25">
        <v>14</v>
      </c>
      <c r="C8477" s="24" t="s">
        <v>2808</v>
      </c>
      <c r="D8477" s="24" t="s">
        <v>1076</v>
      </c>
      <c r="E8477" s="25">
        <v>14</v>
      </c>
      <c r="F8477" s="24" t="s">
        <v>207</v>
      </c>
      <c r="G8477" t="str">
        <f t="shared" si="399"/>
        <v>SW_IO1.14</v>
      </c>
      <c r="H8477" t="str">
        <f t="shared" si="400"/>
        <v>1_CAL</v>
      </c>
      <c r="I8477" s="26" t="str">
        <f>H8477&amp;"x"&amp;COUNTIF($H$5:H8477,H8477)</f>
        <v>1_CALx11</v>
      </c>
      <c r="J8477" t="str">
        <f t="shared" si="401"/>
        <v>SW_IO1.14</v>
      </c>
    </row>
    <row r="8478" spans="1:10">
      <c r="A8478" s="24" t="s">
        <v>6588</v>
      </c>
      <c r="B8478" s="25">
        <v>15</v>
      </c>
      <c r="C8478" s="24" t="s">
        <v>2808</v>
      </c>
      <c r="D8478" s="24" t="s">
        <v>1076</v>
      </c>
      <c r="E8478" s="25">
        <v>15</v>
      </c>
      <c r="F8478" s="24" t="s">
        <v>5213</v>
      </c>
      <c r="G8478" t="str">
        <f t="shared" si="399"/>
        <v>SW_IO1.15</v>
      </c>
      <c r="H8478" t="str">
        <f t="shared" si="400"/>
        <v>N29019419</v>
      </c>
      <c r="I8478" s="26" t="str">
        <f>H8478&amp;"x"&amp;COUNTIF($H$5:H8478,H8478)</f>
        <v>N29019419x2</v>
      </c>
      <c r="J8478" t="str">
        <f t="shared" si="401"/>
        <v>SW_IO1.15</v>
      </c>
    </row>
    <row r="8479" spans="1:10">
      <c r="A8479" s="24" t="s">
        <v>6588</v>
      </c>
      <c r="B8479" s="25">
        <v>16</v>
      </c>
      <c r="C8479" s="24" t="s">
        <v>2808</v>
      </c>
      <c r="D8479" s="24" t="s">
        <v>1076</v>
      </c>
      <c r="E8479" s="25">
        <v>16</v>
      </c>
      <c r="F8479" s="24" t="s">
        <v>207</v>
      </c>
      <c r="G8479" t="str">
        <f t="shared" si="399"/>
        <v>SW_IO1.16</v>
      </c>
      <c r="H8479" t="str">
        <f t="shared" si="400"/>
        <v>1_CAL</v>
      </c>
      <c r="I8479" s="26" t="str">
        <f>H8479&amp;"x"&amp;COUNTIF($H$5:H8479,H8479)</f>
        <v>1_CALx12</v>
      </c>
      <c r="J8479" t="str">
        <f t="shared" si="401"/>
        <v>SW_IO1.16</v>
      </c>
    </row>
    <row r="8480" spans="1:10">
      <c r="A8480" s="24" t="s">
        <v>6589</v>
      </c>
      <c r="B8480" s="25">
        <v>1</v>
      </c>
      <c r="C8480" s="24" t="s">
        <v>3436</v>
      </c>
      <c r="D8480" s="24" t="s">
        <v>1076</v>
      </c>
      <c r="E8480" s="25">
        <v>1</v>
      </c>
      <c r="F8480" s="24" t="s">
        <v>6244</v>
      </c>
      <c r="G8480" t="str">
        <f t="shared" si="399"/>
        <v>SW_LOF1.1</v>
      </c>
      <c r="H8480" t="str">
        <f t="shared" si="400"/>
        <v>N29027208</v>
      </c>
      <c r="I8480" s="26" t="str">
        <f>H8480&amp;"x"&amp;COUNTIF($H$5:H8480,H8480)</f>
        <v>N29027208x2</v>
      </c>
      <c r="J8480" t="str">
        <f t="shared" si="401"/>
        <v>SW_LOF1.1</v>
      </c>
    </row>
    <row r="8481" spans="1:10">
      <c r="A8481" s="24" t="s">
        <v>6589</v>
      </c>
      <c r="B8481" s="25">
        <v>2</v>
      </c>
      <c r="C8481" s="24" t="s">
        <v>3436</v>
      </c>
      <c r="D8481" s="24" t="s">
        <v>1076</v>
      </c>
      <c r="E8481" s="25">
        <v>2</v>
      </c>
      <c r="F8481" s="24" t="s">
        <v>4934</v>
      </c>
      <c r="G8481" t="str">
        <f t="shared" si="399"/>
        <v>SW_LOF1.2</v>
      </c>
      <c r="H8481" t="str">
        <f t="shared" si="400"/>
        <v>1_B5_32</v>
      </c>
      <c r="I8481" s="26" t="str">
        <f>H8481&amp;"x"&amp;COUNTIF($H$5:H8481,H8481)</f>
        <v>1_B5_32x2</v>
      </c>
      <c r="J8481" t="str">
        <f t="shared" si="401"/>
        <v>SW_LOF1.2</v>
      </c>
    </row>
    <row r="8482" spans="1:10">
      <c r="A8482" s="24" t="s">
        <v>6589</v>
      </c>
      <c r="B8482" s="25">
        <v>3</v>
      </c>
      <c r="C8482" s="24" t="s">
        <v>3436</v>
      </c>
      <c r="D8482" s="24" t="s">
        <v>1076</v>
      </c>
      <c r="E8482" s="25">
        <v>3</v>
      </c>
      <c r="F8482" s="24" t="s">
        <v>1088</v>
      </c>
      <c r="G8482" t="str">
        <f t="shared" si="399"/>
        <v>SW_LOF1.3</v>
      </c>
      <c r="H8482" t="str">
        <f t="shared" si="400"/>
        <v>DGND</v>
      </c>
      <c r="I8482" s="26" t="str">
        <f>H8482&amp;"x"&amp;COUNTIF($H$5:H8482,H8482)</f>
        <v>DGNDx1021</v>
      </c>
      <c r="J8482" t="str">
        <f t="shared" si="401"/>
        <v>SW_LOF1.3</v>
      </c>
    </row>
    <row r="8483" spans="1:10">
      <c r="A8483" s="24" t="s">
        <v>6589</v>
      </c>
      <c r="B8483" s="25">
        <v>4</v>
      </c>
      <c r="C8483" s="24" t="s">
        <v>3436</v>
      </c>
      <c r="D8483" s="24" t="s">
        <v>1076</v>
      </c>
      <c r="E8483" s="25">
        <v>4</v>
      </c>
      <c r="F8483" s="24" t="s">
        <v>5423</v>
      </c>
      <c r="G8483" t="str">
        <f t="shared" si="399"/>
        <v>SW_LOF1.4</v>
      </c>
      <c r="H8483" t="str">
        <f t="shared" si="400"/>
        <v>LO_F</v>
      </c>
      <c r="I8483" s="26" t="str">
        <f>H8483&amp;"x"&amp;COUNTIF($H$5:H8483,H8483)</f>
        <v>LO_Fx2</v>
      </c>
      <c r="J8483" t="str">
        <f t="shared" si="401"/>
        <v>SW_LOF1.4</v>
      </c>
    </row>
    <row r="8484" spans="1:10">
      <c r="A8484" s="24" t="s">
        <v>6590</v>
      </c>
      <c r="B8484" s="25">
        <v>1</v>
      </c>
      <c r="C8484" s="24" t="s">
        <v>3436</v>
      </c>
      <c r="D8484" s="24" t="s">
        <v>1076</v>
      </c>
      <c r="E8484" s="25">
        <v>1</v>
      </c>
      <c r="F8484" s="24" t="s">
        <v>6246</v>
      </c>
      <c r="G8484" t="str">
        <f t="shared" si="399"/>
        <v>SW_LOF2.1</v>
      </c>
      <c r="H8484" t="str">
        <f t="shared" si="400"/>
        <v>N29027989</v>
      </c>
      <c r="I8484" s="26" t="str">
        <f>H8484&amp;"x"&amp;COUNTIF($H$5:H8484,H8484)</f>
        <v>N29027989x2</v>
      </c>
      <c r="J8484" t="str">
        <f t="shared" si="401"/>
        <v>SW_LOF2.1</v>
      </c>
    </row>
    <row r="8485" spans="1:10">
      <c r="A8485" s="24" t="s">
        <v>6590</v>
      </c>
      <c r="B8485" s="25">
        <v>2</v>
      </c>
      <c r="C8485" s="24" t="s">
        <v>3436</v>
      </c>
      <c r="D8485" s="24" t="s">
        <v>1076</v>
      </c>
      <c r="E8485" s="25">
        <v>2</v>
      </c>
      <c r="F8485" s="24" t="s">
        <v>4936</v>
      </c>
      <c r="G8485" t="str">
        <f t="shared" si="399"/>
        <v>SW_LOF2.2</v>
      </c>
      <c r="H8485" t="str">
        <f t="shared" si="400"/>
        <v>1_B5_30</v>
      </c>
      <c r="I8485" s="26" t="str">
        <f>H8485&amp;"x"&amp;COUNTIF($H$5:H8485,H8485)</f>
        <v>1_B5_30x2</v>
      </c>
      <c r="J8485" t="str">
        <f t="shared" si="401"/>
        <v>SW_LOF2.2</v>
      </c>
    </row>
    <row r="8486" spans="1:10">
      <c r="A8486" s="24" t="s">
        <v>6590</v>
      </c>
      <c r="B8486" s="25">
        <v>3</v>
      </c>
      <c r="C8486" s="24" t="s">
        <v>3436</v>
      </c>
      <c r="D8486" s="24" t="s">
        <v>1076</v>
      </c>
      <c r="E8486" s="25">
        <v>3</v>
      </c>
      <c r="F8486" s="24" t="s">
        <v>1038</v>
      </c>
      <c r="G8486" t="str">
        <f t="shared" si="399"/>
        <v>SW_LOF2.3</v>
      </c>
      <c r="H8486" t="str">
        <f t="shared" si="400"/>
        <v>LO/F_I-</v>
      </c>
      <c r="I8486" s="26" t="str">
        <f>H8486&amp;"x"&amp;COUNTIF($H$5:H8486,H8486)</f>
        <v>LO/F_I-x1</v>
      </c>
      <c r="J8486" t="str">
        <f t="shared" si="401"/>
        <v>SW_LOF2.3</v>
      </c>
    </row>
    <row r="8487" spans="1:10">
      <c r="A8487" s="24" t="s">
        <v>6590</v>
      </c>
      <c r="B8487" s="25">
        <v>4</v>
      </c>
      <c r="C8487" s="24" t="s">
        <v>3436</v>
      </c>
      <c r="D8487" s="24" t="s">
        <v>1076</v>
      </c>
      <c r="E8487" s="25">
        <v>4</v>
      </c>
      <c r="F8487" s="24" t="s">
        <v>5423</v>
      </c>
      <c r="G8487" t="str">
        <f t="shared" si="399"/>
        <v>SW_LOF2.4</v>
      </c>
      <c r="H8487" t="str">
        <f t="shared" si="400"/>
        <v>LO_F</v>
      </c>
      <c r="I8487" s="26" t="str">
        <f>H8487&amp;"x"&amp;COUNTIF($H$5:H8487,H8487)</f>
        <v>LO_Fx3</v>
      </c>
      <c r="J8487" t="str">
        <f t="shared" si="401"/>
        <v>SW_LOF2.4</v>
      </c>
    </row>
    <row r="8488" spans="1:10">
      <c r="A8488" s="24" t="s">
        <v>6591</v>
      </c>
      <c r="B8488" s="25">
        <v>1</v>
      </c>
      <c r="C8488" s="24" t="s">
        <v>3436</v>
      </c>
      <c r="D8488" s="24" t="s">
        <v>1076</v>
      </c>
      <c r="E8488" s="25">
        <v>1</v>
      </c>
      <c r="F8488" s="24" t="s">
        <v>6248</v>
      </c>
      <c r="G8488" t="str">
        <f t="shared" si="399"/>
        <v>SW_LOS1.1</v>
      </c>
      <c r="H8488" t="str">
        <f t="shared" si="400"/>
        <v>N29028479</v>
      </c>
      <c r="I8488" s="26" t="str">
        <f>H8488&amp;"x"&amp;COUNTIF($H$5:H8488,H8488)</f>
        <v>N29028479x2</v>
      </c>
      <c r="J8488" t="str">
        <f t="shared" si="401"/>
        <v>SW_LOS1.1</v>
      </c>
    </row>
    <row r="8489" spans="1:10">
      <c r="A8489" s="24" t="s">
        <v>6591</v>
      </c>
      <c r="B8489" s="25">
        <v>2</v>
      </c>
      <c r="C8489" s="24" t="s">
        <v>3436</v>
      </c>
      <c r="D8489" s="24" t="s">
        <v>1076</v>
      </c>
      <c r="E8489" s="25">
        <v>2</v>
      </c>
      <c r="F8489" s="24" t="s">
        <v>4935</v>
      </c>
      <c r="G8489" t="str">
        <f t="shared" si="399"/>
        <v>SW_LOS1.2</v>
      </c>
      <c r="H8489" t="str">
        <f t="shared" si="400"/>
        <v>1_B5_16</v>
      </c>
      <c r="I8489" s="26" t="str">
        <f>H8489&amp;"x"&amp;COUNTIF($H$5:H8489,H8489)</f>
        <v>1_B5_16x2</v>
      </c>
      <c r="J8489" t="str">
        <f t="shared" si="401"/>
        <v>SW_LOS1.2</v>
      </c>
    </row>
    <row r="8490" spans="1:10">
      <c r="A8490" s="24" t="s">
        <v>6591</v>
      </c>
      <c r="B8490" s="25">
        <v>3</v>
      </c>
      <c r="C8490" s="24" t="s">
        <v>3436</v>
      </c>
      <c r="D8490" s="24" t="s">
        <v>1076</v>
      </c>
      <c r="E8490" s="25">
        <v>3</v>
      </c>
      <c r="F8490" s="24" t="s">
        <v>1088</v>
      </c>
      <c r="G8490" t="str">
        <f t="shared" si="399"/>
        <v>SW_LOS1.3</v>
      </c>
      <c r="H8490" t="str">
        <f t="shared" si="400"/>
        <v>DGND</v>
      </c>
      <c r="I8490" s="26" t="str">
        <f>H8490&amp;"x"&amp;COUNTIF($H$5:H8490,H8490)</f>
        <v>DGNDx1022</v>
      </c>
      <c r="J8490" t="str">
        <f t="shared" si="401"/>
        <v>SW_LOS1.3</v>
      </c>
    </row>
    <row r="8491" spans="1:10">
      <c r="A8491" s="24" t="s">
        <v>6591</v>
      </c>
      <c r="B8491" s="25">
        <v>4</v>
      </c>
      <c r="C8491" s="24" t="s">
        <v>3436</v>
      </c>
      <c r="D8491" s="24" t="s">
        <v>1076</v>
      </c>
      <c r="E8491" s="25">
        <v>4</v>
      </c>
      <c r="F8491" s="24" t="s">
        <v>5424</v>
      </c>
      <c r="G8491" t="str">
        <f t="shared" si="399"/>
        <v>SW_LOS1.4</v>
      </c>
      <c r="H8491" t="str">
        <f t="shared" si="400"/>
        <v>LO_S</v>
      </c>
      <c r="I8491" s="26" t="str">
        <f>H8491&amp;"x"&amp;COUNTIF($H$5:H8491,H8491)</f>
        <v>LO_Sx2</v>
      </c>
      <c r="J8491" t="str">
        <f t="shared" si="401"/>
        <v>SW_LOS1.4</v>
      </c>
    </row>
    <row r="8492" spans="1:10">
      <c r="A8492" s="24" t="s">
        <v>6592</v>
      </c>
      <c r="B8492" s="25">
        <v>1</v>
      </c>
      <c r="C8492" s="24" t="s">
        <v>3436</v>
      </c>
      <c r="D8492" s="24" t="s">
        <v>1076</v>
      </c>
      <c r="E8492" s="25">
        <v>1</v>
      </c>
      <c r="F8492" s="24" t="s">
        <v>6250</v>
      </c>
      <c r="G8492" t="str">
        <f t="shared" si="399"/>
        <v>SW_LOS2.1</v>
      </c>
      <c r="H8492" t="str">
        <f t="shared" si="400"/>
        <v>N29028521</v>
      </c>
      <c r="I8492" s="26" t="str">
        <f>H8492&amp;"x"&amp;COUNTIF($H$5:H8492,H8492)</f>
        <v>N29028521x2</v>
      </c>
      <c r="J8492" t="str">
        <f t="shared" si="401"/>
        <v>SW_LOS2.1</v>
      </c>
    </row>
    <row r="8493" spans="1:10">
      <c r="A8493" s="24" t="s">
        <v>6592</v>
      </c>
      <c r="B8493" s="25">
        <v>2</v>
      </c>
      <c r="C8493" s="24" t="s">
        <v>3436</v>
      </c>
      <c r="D8493" s="24" t="s">
        <v>1076</v>
      </c>
      <c r="E8493" s="25">
        <v>2</v>
      </c>
      <c r="F8493" s="24" t="s">
        <v>4937</v>
      </c>
      <c r="G8493" t="str">
        <f t="shared" si="399"/>
        <v>SW_LOS2.2</v>
      </c>
      <c r="H8493" t="str">
        <f t="shared" si="400"/>
        <v>1_B4_07</v>
      </c>
      <c r="I8493" s="26" t="str">
        <f>H8493&amp;"x"&amp;COUNTIF($H$5:H8493,H8493)</f>
        <v>1_B4_07x2</v>
      </c>
      <c r="J8493" t="str">
        <f t="shared" si="401"/>
        <v>SW_LOS2.2</v>
      </c>
    </row>
    <row r="8494" spans="1:10">
      <c r="A8494" s="24" t="s">
        <v>6592</v>
      </c>
      <c r="B8494" s="25">
        <v>3</v>
      </c>
      <c r="C8494" s="24" t="s">
        <v>3436</v>
      </c>
      <c r="D8494" s="24" t="s">
        <v>1076</v>
      </c>
      <c r="E8494" s="25">
        <v>3</v>
      </c>
      <c r="F8494" s="24" t="s">
        <v>1038</v>
      </c>
      <c r="G8494" t="str">
        <f t="shared" si="399"/>
        <v>SW_LOS2.3</v>
      </c>
      <c r="H8494" t="str">
        <f t="shared" si="400"/>
        <v>LO/F_I-</v>
      </c>
      <c r="I8494" s="26" t="str">
        <f>H8494&amp;"x"&amp;COUNTIF($H$5:H8494,H8494)</f>
        <v>LO/F_I-x2</v>
      </c>
      <c r="J8494" t="str">
        <f t="shared" si="401"/>
        <v>SW_LOS2.3</v>
      </c>
    </row>
    <row r="8495" spans="1:10">
      <c r="A8495" s="24" t="s">
        <v>6592</v>
      </c>
      <c r="B8495" s="25">
        <v>4</v>
      </c>
      <c r="C8495" s="24" t="s">
        <v>3436</v>
      </c>
      <c r="D8495" s="24" t="s">
        <v>1076</v>
      </c>
      <c r="E8495" s="25">
        <v>4</v>
      </c>
      <c r="F8495" s="24" t="s">
        <v>5424</v>
      </c>
      <c r="G8495" t="str">
        <f t="shared" si="399"/>
        <v>SW_LOS2.4</v>
      </c>
      <c r="H8495" t="str">
        <f t="shared" si="400"/>
        <v>LO_S</v>
      </c>
      <c r="I8495" s="26" t="str">
        <f>H8495&amp;"x"&amp;COUNTIF($H$5:H8495,H8495)</f>
        <v>LO_Sx3</v>
      </c>
      <c r="J8495" t="str">
        <f t="shared" si="401"/>
        <v>SW_LOS2.4</v>
      </c>
    </row>
    <row r="8496" spans="1:10">
      <c r="A8496" s="24" t="s">
        <v>6593</v>
      </c>
      <c r="B8496" s="25">
        <v>1</v>
      </c>
      <c r="C8496" s="24" t="s">
        <v>3436</v>
      </c>
      <c r="D8496" s="24" t="s">
        <v>1076</v>
      </c>
      <c r="E8496" s="25">
        <v>1</v>
      </c>
      <c r="F8496" s="24" t="s">
        <v>5602</v>
      </c>
      <c r="G8496" t="str">
        <f t="shared" si="399"/>
        <v>SW_PMU1.1</v>
      </c>
      <c r="H8496" t="str">
        <f t="shared" si="400"/>
        <v>N29019175</v>
      </c>
      <c r="I8496" s="26" t="str">
        <f>H8496&amp;"x"&amp;COUNTIF($H$5:H8496,H8496)</f>
        <v>N29019175x2</v>
      </c>
      <c r="J8496" t="str">
        <f t="shared" si="401"/>
        <v>SW_PMU1.1</v>
      </c>
    </row>
    <row r="8497" spans="1:10">
      <c r="A8497" s="24" t="s">
        <v>6593</v>
      </c>
      <c r="B8497" s="25">
        <v>2</v>
      </c>
      <c r="C8497" s="24" t="s">
        <v>3436</v>
      </c>
      <c r="D8497" s="24" t="s">
        <v>1076</v>
      </c>
      <c r="E8497" s="25">
        <v>2</v>
      </c>
      <c r="F8497" s="24" t="s">
        <v>263</v>
      </c>
      <c r="G8497" t="str">
        <f t="shared" si="399"/>
        <v>SW_PMU1.2</v>
      </c>
      <c r="H8497" t="str">
        <f t="shared" si="400"/>
        <v>3_B3_10</v>
      </c>
      <c r="I8497" s="26" t="str">
        <f>H8497&amp;"x"&amp;COUNTIF($H$5:H8497,H8497)</f>
        <v>3_B3_10x2</v>
      </c>
      <c r="J8497" t="str">
        <f t="shared" si="401"/>
        <v>SW_PMU1.2</v>
      </c>
    </row>
    <row r="8498" spans="1:10">
      <c r="A8498" s="24" t="s">
        <v>6593</v>
      </c>
      <c r="B8498" s="25">
        <v>3</v>
      </c>
      <c r="C8498" s="24" t="s">
        <v>3436</v>
      </c>
      <c r="D8498" s="24" t="s">
        <v>1076</v>
      </c>
      <c r="E8498" s="25">
        <v>3</v>
      </c>
      <c r="F8498" s="24" t="s">
        <v>6586</v>
      </c>
      <c r="G8498" t="str">
        <f t="shared" si="399"/>
        <v>SW_PMU1.3</v>
      </c>
      <c r="H8498" t="str">
        <f t="shared" si="400"/>
        <v>N29019182</v>
      </c>
      <c r="I8498" s="26" t="str">
        <f>H8498&amp;"x"&amp;COUNTIF($H$5:H8498,H8498)</f>
        <v>N29019182x3</v>
      </c>
      <c r="J8498" t="str">
        <f t="shared" si="401"/>
        <v>SW_PMU1.3</v>
      </c>
    </row>
    <row r="8499" spans="1:10">
      <c r="A8499" s="24" t="s">
        <v>6593</v>
      </c>
      <c r="B8499" s="25">
        <v>4</v>
      </c>
      <c r="C8499" s="24" t="s">
        <v>3436</v>
      </c>
      <c r="D8499" s="24" t="s">
        <v>1076</v>
      </c>
      <c r="E8499" s="25">
        <v>4</v>
      </c>
      <c r="F8499" s="24" t="s">
        <v>207</v>
      </c>
      <c r="G8499" t="str">
        <f t="shared" si="399"/>
        <v>SW_PMU1.4</v>
      </c>
      <c r="H8499" t="str">
        <f t="shared" si="400"/>
        <v>1_CAL</v>
      </c>
      <c r="I8499" s="26" t="str">
        <f>H8499&amp;"x"&amp;COUNTIF($H$5:H8499,H8499)</f>
        <v>1_CALx13</v>
      </c>
      <c r="J8499" t="str">
        <f t="shared" si="401"/>
        <v>SW_PMU1.4</v>
      </c>
    </row>
    <row r="8500" spans="1:10">
      <c r="A8500" s="24" t="s">
        <v>6594</v>
      </c>
      <c r="B8500" s="25">
        <v>1</v>
      </c>
      <c r="C8500" s="24" t="s">
        <v>3436</v>
      </c>
      <c r="D8500" s="24" t="s">
        <v>1076</v>
      </c>
      <c r="E8500" s="25">
        <v>1</v>
      </c>
      <c r="F8500" s="24" t="s">
        <v>5604</v>
      </c>
      <c r="G8500" t="str">
        <f t="shared" si="399"/>
        <v>SW_PMU2.1</v>
      </c>
      <c r="H8500" t="str">
        <f t="shared" si="400"/>
        <v>N29532222</v>
      </c>
      <c r="I8500" s="26" t="str">
        <f>H8500&amp;"x"&amp;COUNTIF($H$5:H8500,H8500)</f>
        <v>N29532222x2</v>
      </c>
      <c r="J8500" t="str">
        <f t="shared" si="401"/>
        <v>SW_PMU2.1</v>
      </c>
    </row>
    <row r="8501" spans="1:10">
      <c r="A8501" s="24" t="s">
        <v>6594</v>
      </c>
      <c r="B8501" s="25">
        <v>2</v>
      </c>
      <c r="C8501" s="24" t="s">
        <v>3436</v>
      </c>
      <c r="D8501" s="24" t="s">
        <v>1076</v>
      </c>
      <c r="E8501" s="25">
        <v>2</v>
      </c>
      <c r="F8501" s="24" t="s">
        <v>275</v>
      </c>
      <c r="G8501" t="str">
        <f t="shared" si="399"/>
        <v>SW_PMU2.2</v>
      </c>
      <c r="H8501" t="str">
        <f t="shared" si="400"/>
        <v>3_B1_38</v>
      </c>
      <c r="I8501" s="26" t="str">
        <f>H8501&amp;"x"&amp;COUNTIF($H$5:H8501,H8501)</f>
        <v>3_B1_38x2</v>
      </c>
      <c r="J8501" t="str">
        <f t="shared" si="401"/>
        <v>SW_PMU2.2</v>
      </c>
    </row>
    <row r="8502" spans="1:10">
      <c r="A8502" s="24" t="s">
        <v>6594</v>
      </c>
      <c r="B8502" s="25">
        <v>3</v>
      </c>
      <c r="C8502" s="24" t="s">
        <v>3436</v>
      </c>
      <c r="D8502" s="24" t="s">
        <v>1076</v>
      </c>
      <c r="E8502" s="25">
        <v>3</v>
      </c>
      <c r="F8502" s="24" t="s">
        <v>6586</v>
      </c>
      <c r="G8502" t="str">
        <f t="shared" si="399"/>
        <v>SW_PMU2.3</v>
      </c>
      <c r="H8502" t="str">
        <f t="shared" si="400"/>
        <v>N29019182</v>
      </c>
      <c r="I8502" s="26" t="str">
        <f>H8502&amp;"x"&amp;COUNTIF($H$5:H8502,H8502)</f>
        <v>N29019182x4</v>
      </c>
      <c r="J8502" t="str">
        <f t="shared" si="401"/>
        <v>SW_PMU2.3</v>
      </c>
    </row>
    <row r="8503" spans="1:10">
      <c r="A8503" s="24" t="s">
        <v>6594</v>
      </c>
      <c r="B8503" s="25">
        <v>4</v>
      </c>
      <c r="C8503" s="24" t="s">
        <v>3436</v>
      </c>
      <c r="D8503" s="24" t="s">
        <v>1076</v>
      </c>
      <c r="E8503" s="25">
        <v>4</v>
      </c>
      <c r="F8503" s="24" t="s">
        <v>252</v>
      </c>
      <c r="G8503" t="str">
        <f t="shared" si="399"/>
        <v>SW_PMU2.4</v>
      </c>
      <c r="H8503" t="str">
        <f t="shared" si="400"/>
        <v>2_CAL</v>
      </c>
      <c r="I8503" s="26" t="str">
        <f>H8503&amp;"x"&amp;COUNTIF($H$5:H8503,H8503)</f>
        <v>2_CALx7</v>
      </c>
      <c r="J8503" t="str">
        <f t="shared" si="401"/>
        <v>SW_PMU2.4</v>
      </c>
    </row>
    <row r="8504" spans="1:10">
      <c r="A8504" s="24" t="s">
        <v>6595</v>
      </c>
      <c r="B8504" s="25">
        <v>1</v>
      </c>
      <c r="C8504" s="24" t="s">
        <v>3436</v>
      </c>
      <c r="D8504" s="24" t="s">
        <v>1076</v>
      </c>
      <c r="E8504" s="25">
        <v>1</v>
      </c>
      <c r="F8504" s="24" t="s">
        <v>5606</v>
      </c>
      <c r="G8504" t="str">
        <f t="shared" si="399"/>
        <v>SW_PMU3.1</v>
      </c>
      <c r="H8504" t="str">
        <f t="shared" si="400"/>
        <v>N29532420</v>
      </c>
      <c r="I8504" s="26" t="str">
        <f>H8504&amp;"x"&amp;COUNTIF($H$5:H8504,H8504)</f>
        <v>N29532420x2</v>
      </c>
      <c r="J8504" t="str">
        <f t="shared" si="401"/>
        <v>SW_PMU3.1</v>
      </c>
    </row>
    <row r="8505" spans="1:10">
      <c r="A8505" s="24" t="s">
        <v>6595</v>
      </c>
      <c r="B8505" s="25">
        <v>2</v>
      </c>
      <c r="C8505" s="24" t="s">
        <v>3436</v>
      </c>
      <c r="D8505" s="24" t="s">
        <v>1076</v>
      </c>
      <c r="E8505" s="25">
        <v>2</v>
      </c>
      <c r="F8505" s="24" t="s">
        <v>318</v>
      </c>
      <c r="G8505" t="str">
        <f t="shared" si="399"/>
        <v>SW_PMU3.2</v>
      </c>
      <c r="H8505" t="str">
        <f t="shared" si="400"/>
        <v>3_B1_63</v>
      </c>
      <c r="I8505" s="26" t="str">
        <f>H8505&amp;"x"&amp;COUNTIF($H$5:H8505,H8505)</f>
        <v>3_B1_63x2</v>
      </c>
      <c r="J8505" t="str">
        <f t="shared" si="401"/>
        <v>SW_PMU3.2</v>
      </c>
    </row>
    <row r="8506" spans="1:10">
      <c r="A8506" s="24" t="s">
        <v>6595</v>
      </c>
      <c r="B8506" s="25">
        <v>3</v>
      </c>
      <c r="C8506" s="24" t="s">
        <v>3436</v>
      </c>
      <c r="D8506" s="24" t="s">
        <v>1076</v>
      </c>
      <c r="E8506" s="25">
        <v>3</v>
      </c>
      <c r="F8506" s="24" t="s">
        <v>6586</v>
      </c>
      <c r="G8506" t="str">
        <f t="shared" si="399"/>
        <v>SW_PMU3.3</v>
      </c>
      <c r="H8506" t="str">
        <f t="shared" si="400"/>
        <v>N29019182</v>
      </c>
      <c r="I8506" s="26" t="str">
        <f>H8506&amp;"x"&amp;COUNTIF($H$5:H8506,H8506)</f>
        <v>N29019182x5</v>
      </c>
      <c r="J8506" t="str">
        <f t="shared" si="401"/>
        <v>SW_PMU3.3</v>
      </c>
    </row>
    <row r="8507" spans="1:10">
      <c r="A8507" s="24" t="s">
        <v>6595</v>
      </c>
      <c r="B8507" s="25">
        <v>4</v>
      </c>
      <c r="C8507" s="24" t="s">
        <v>3436</v>
      </c>
      <c r="D8507" s="24" t="s">
        <v>1076</v>
      </c>
      <c r="E8507" s="25">
        <v>4</v>
      </c>
      <c r="F8507" s="24" t="s">
        <v>297</v>
      </c>
      <c r="G8507" t="str">
        <f t="shared" si="399"/>
        <v>SW_PMU3.4</v>
      </c>
      <c r="H8507" t="str">
        <f t="shared" si="400"/>
        <v>3_CAL</v>
      </c>
      <c r="I8507" s="26" t="str">
        <f>H8507&amp;"x"&amp;COUNTIF($H$5:H8507,H8507)</f>
        <v>3_CALx7</v>
      </c>
      <c r="J8507" t="str">
        <f t="shared" si="401"/>
        <v>SW_PMU3.4</v>
      </c>
    </row>
    <row r="8508" spans="1:10">
      <c r="A8508" s="24" t="s">
        <v>6596</v>
      </c>
      <c r="B8508" s="25">
        <v>1</v>
      </c>
      <c r="C8508" s="24" t="s">
        <v>3436</v>
      </c>
      <c r="D8508" s="24" t="s">
        <v>1076</v>
      </c>
      <c r="E8508" s="25">
        <v>1</v>
      </c>
      <c r="F8508" s="24" t="s">
        <v>5608</v>
      </c>
      <c r="G8508" t="str">
        <f t="shared" si="399"/>
        <v>SW_PMU4.1</v>
      </c>
      <c r="H8508" t="str">
        <f t="shared" si="400"/>
        <v>N29532611</v>
      </c>
      <c r="I8508" s="26" t="str">
        <f>H8508&amp;"x"&amp;COUNTIF($H$5:H8508,H8508)</f>
        <v>N29532611x2</v>
      </c>
      <c r="J8508" t="str">
        <f t="shared" si="401"/>
        <v>SW_PMU4.1</v>
      </c>
    </row>
    <row r="8509" spans="1:10">
      <c r="A8509" s="24" t="s">
        <v>6596</v>
      </c>
      <c r="B8509" s="25">
        <v>2</v>
      </c>
      <c r="C8509" s="24" t="s">
        <v>3436</v>
      </c>
      <c r="D8509" s="24" t="s">
        <v>1076</v>
      </c>
      <c r="E8509" s="25">
        <v>2</v>
      </c>
      <c r="F8509" s="24" t="s">
        <v>363</v>
      </c>
      <c r="G8509" t="str">
        <f t="shared" si="399"/>
        <v>SW_PMU4.2</v>
      </c>
      <c r="H8509" t="str">
        <f t="shared" si="400"/>
        <v>3_B1_64</v>
      </c>
      <c r="I8509" s="26" t="str">
        <f>H8509&amp;"x"&amp;COUNTIF($H$5:H8509,H8509)</f>
        <v>3_B1_64x2</v>
      </c>
      <c r="J8509" t="str">
        <f t="shared" si="401"/>
        <v>SW_PMU4.2</v>
      </c>
    </row>
    <row r="8510" spans="1:10">
      <c r="A8510" s="24" t="s">
        <v>6596</v>
      </c>
      <c r="B8510" s="25">
        <v>3</v>
      </c>
      <c r="C8510" s="24" t="s">
        <v>3436</v>
      </c>
      <c r="D8510" s="24" t="s">
        <v>1076</v>
      </c>
      <c r="E8510" s="25">
        <v>3</v>
      </c>
      <c r="F8510" s="24" t="s">
        <v>6586</v>
      </c>
      <c r="G8510" t="str">
        <f t="shared" si="399"/>
        <v>SW_PMU4.3</v>
      </c>
      <c r="H8510" t="str">
        <f t="shared" si="400"/>
        <v>N29019182</v>
      </c>
      <c r="I8510" s="26" t="str">
        <f>H8510&amp;"x"&amp;COUNTIF($H$5:H8510,H8510)</f>
        <v>N29019182x6</v>
      </c>
      <c r="J8510" t="str">
        <f t="shared" si="401"/>
        <v>SW_PMU4.3</v>
      </c>
    </row>
    <row r="8511" spans="1:10">
      <c r="A8511" s="24" t="s">
        <v>6596</v>
      </c>
      <c r="B8511" s="25">
        <v>4</v>
      </c>
      <c r="C8511" s="24" t="s">
        <v>3436</v>
      </c>
      <c r="D8511" s="24" t="s">
        <v>1076</v>
      </c>
      <c r="E8511" s="25">
        <v>4</v>
      </c>
      <c r="F8511" s="24" t="s">
        <v>341</v>
      </c>
      <c r="G8511" t="str">
        <f t="shared" si="399"/>
        <v>SW_PMU4.4</v>
      </c>
      <c r="H8511" t="str">
        <f t="shared" si="400"/>
        <v>4_CAL</v>
      </c>
      <c r="I8511" s="26" t="str">
        <f>H8511&amp;"x"&amp;COUNTIF($H$5:H8511,H8511)</f>
        <v>4_CALx7</v>
      </c>
      <c r="J8511" t="str">
        <f t="shared" si="401"/>
        <v>SW_PMU4.4</v>
      </c>
    </row>
    <row r="8512" spans="1:10">
      <c r="A8512" s="24" t="s">
        <v>6597</v>
      </c>
      <c r="B8512" s="25">
        <v>1</v>
      </c>
      <c r="C8512" s="24" t="s">
        <v>3436</v>
      </c>
      <c r="D8512" s="24" t="s">
        <v>1076</v>
      </c>
      <c r="E8512" s="25">
        <v>1</v>
      </c>
      <c r="F8512" s="24" t="s">
        <v>6252</v>
      </c>
      <c r="G8512" t="str">
        <f t="shared" si="399"/>
        <v>SW_RL1.1</v>
      </c>
      <c r="H8512" t="str">
        <f t="shared" si="400"/>
        <v>N29020494</v>
      </c>
      <c r="I8512" s="26" t="str">
        <f>H8512&amp;"x"&amp;COUNTIF($H$5:H8512,H8512)</f>
        <v>N29020494x2</v>
      </c>
      <c r="J8512" t="str">
        <f t="shared" si="401"/>
        <v>SW_RL1.1</v>
      </c>
    </row>
    <row r="8513" spans="1:10">
      <c r="A8513" s="24" t="s">
        <v>6597</v>
      </c>
      <c r="B8513" s="25">
        <v>2</v>
      </c>
      <c r="C8513" s="24" t="s">
        <v>3436</v>
      </c>
      <c r="D8513" s="24" t="s">
        <v>1076</v>
      </c>
      <c r="E8513" s="25">
        <v>2</v>
      </c>
      <c r="F8513" s="24" t="s">
        <v>4939</v>
      </c>
      <c r="G8513" t="str">
        <f t="shared" si="399"/>
        <v>SW_RL1.2</v>
      </c>
      <c r="H8513" t="str">
        <f t="shared" si="400"/>
        <v>1_B4_14</v>
      </c>
      <c r="I8513" s="26" t="str">
        <f>H8513&amp;"x"&amp;COUNTIF($H$5:H8513,H8513)</f>
        <v>1_B4_14x2</v>
      </c>
      <c r="J8513" t="str">
        <f t="shared" si="401"/>
        <v>SW_RL1.2</v>
      </c>
    </row>
    <row r="8514" spans="1:10">
      <c r="A8514" s="24" t="s">
        <v>6597</v>
      </c>
      <c r="B8514" s="25">
        <v>3</v>
      </c>
      <c r="C8514" s="24" t="s">
        <v>3436</v>
      </c>
      <c r="D8514" s="24" t="s">
        <v>1076</v>
      </c>
      <c r="E8514" s="25">
        <v>3</v>
      </c>
      <c r="F8514" s="24" t="s">
        <v>6062</v>
      </c>
      <c r="G8514" t="str">
        <f t="shared" si="399"/>
        <v>SW_RL1.3</v>
      </c>
      <c r="H8514" t="str">
        <f t="shared" si="400"/>
        <v>N29025801</v>
      </c>
      <c r="I8514" s="26" t="str">
        <f>H8514&amp;"x"&amp;COUNTIF($H$5:H8514,H8514)</f>
        <v>N29025801x2</v>
      </c>
      <c r="J8514" t="str">
        <f t="shared" si="401"/>
        <v>SW_RL1.3</v>
      </c>
    </row>
    <row r="8515" spans="1:10">
      <c r="A8515" s="24" t="s">
        <v>6597</v>
      </c>
      <c r="B8515" s="25">
        <v>4</v>
      </c>
      <c r="C8515" s="24" t="s">
        <v>3436</v>
      </c>
      <c r="D8515" s="24" t="s">
        <v>1076</v>
      </c>
      <c r="E8515" s="25">
        <v>4</v>
      </c>
      <c r="F8515" s="24" t="s">
        <v>1038</v>
      </c>
      <c r="G8515" t="str">
        <f t="shared" si="399"/>
        <v>SW_RL1.4</v>
      </c>
      <c r="H8515" t="str">
        <f t="shared" si="400"/>
        <v>LO/F_I-</v>
      </c>
      <c r="I8515" s="26" t="str">
        <f>H8515&amp;"x"&amp;COUNTIF($H$5:H8515,H8515)</f>
        <v>LO/F_I-x3</v>
      </c>
      <c r="J8515" t="str">
        <f t="shared" si="401"/>
        <v>SW_RL1.4</v>
      </c>
    </row>
    <row r="8516" spans="1:10">
      <c r="A8516" s="24" t="s">
        <v>6598</v>
      </c>
      <c r="B8516" s="25">
        <v>1</v>
      </c>
      <c r="C8516" s="24" t="s">
        <v>3436</v>
      </c>
      <c r="D8516" s="24" t="s">
        <v>1076</v>
      </c>
      <c r="E8516" s="25">
        <v>1</v>
      </c>
      <c r="F8516" s="24" t="s">
        <v>6254</v>
      </c>
      <c r="G8516" t="str">
        <f t="shared" si="399"/>
        <v>SW_RL2.1</v>
      </c>
      <c r="H8516" t="str">
        <f t="shared" si="400"/>
        <v>N29020744</v>
      </c>
      <c r="I8516" s="26" t="str">
        <f>H8516&amp;"x"&amp;COUNTIF($H$5:H8516,H8516)</f>
        <v>N29020744x2</v>
      </c>
      <c r="J8516" t="str">
        <f t="shared" si="401"/>
        <v>SW_RL2.1</v>
      </c>
    </row>
    <row r="8517" spans="1:10">
      <c r="A8517" s="24" t="s">
        <v>6598</v>
      </c>
      <c r="B8517" s="25">
        <v>2</v>
      </c>
      <c r="C8517" s="24" t="s">
        <v>3436</v>
      </c>
      <c r="D8517" s="24" t="s">
        <v>1076</v>
      </c>
      <c r="E8517" s="25">
        <v>2</v>
      </c>
      <c r="F8517" s="24" t="s">
        <v>4940</v>
      </c>
      <c r="G8517" t="str">
        <f t="shared" si="399"/>
        <v>SW_RL2.2</v>
      </c>
      <c r="H8517" t="str">
        <f t="shared" si="400"/>
        <v>1_B4_17</v>
      </c>
      <c r="I8517" s="26" t="str">
        <f>H8517&amp;"x"&amp;COUNTIF($H$5:H8517,H8517)</f>
        <v>1_B4_17x2</v>
      </c>
      <c r="J8517" t="str">
        <f t="shared" si="401"/>
        <v>SW_RL2.2</v>
      </c>
    </row>
    <row r="8518" spans="1:10">
      <c r="A8518" s="24" t="s">
        <v>6598</v>
      </c>
      <c r="B8518" s="25">
        <v>3</v>
      </c>
      <c r="C8518" s="24" t="s">
        <v>3436</v>
      </c>
      <c r="D8518" s="24" t="s">
        <v>1076</v>
      </c>
      <c r="E8518" s="25">
        <v>3</v>
      </c>
      <c r="F8518" s="24" t="s">
        <v>6064</v>
      </c>
      <c r="G8518" t="str">
        <f t="shared" ref="G8518:G8581" si="402">A8518&amp;"."&amp;B8518</f>
        <v>SW_RL2.3</v>
      </c>
      <c r="H8518" t="str">
        <f t="shared" ref="H8518:H8581" si="403">F8518</f>
        <v>N29025806</v>
      </c>
      <c r="I8518" s="26" t="str">
        <f>H8518&amp;"x"&amp;COUNTIF($H$5:H8518,H8518)</f>
        <v>N29025806x2</v>
      </c>
      <c r="J8518" t="str">
        <f t="shared" ref="J8518:J8581" si="404">G8518</f>
        <v>SW_RL2.3</v>
      </c>
    </row>
    <row r="8519" spans="1:10">
      <c r="A8519" s="24" t="s">
        <v>6598</v>
      </c>
      <c r="B8519" s="25">
        <v>4</v>
      </c>
      <c r="C8519" s="24" t="s">
        <v>3436</v>
      </c>
      <c r="D8519" s="24" t="s">
        <v>1076</v>
      </c>
      <c r="E8519" s="25">
        <v>4</v>
      </c>
      <c r="F8519" s="24" t="s">
        <v>1038</v>
      </c>
      <c r="G8519" t="str">
        <f t="shared" si="402"/>
        <v>SW_RL2.4</v>
      </c>
      <c r="H8519" t="str">
        <f t="shared" si="403"/>
        <v>LO/F_I-</v>
      </c>
      <c r="I8519" s="26" t="str">
        <f>H8519&amp;"x"&amp;COUNTIF($H$5:H8519,H8519)</f>
        <v>LO/F_I-x4</v>
      </c>
      <c r="J8519" t="str">
        <f t="shared" si="404"/>
        <v>SW_RL2.4</v>
      </c>
    </row>
    <row r="8520" spans="1:10">
      <c r="A8520" s="24" t="s">
        <v>6599</v>
      </c>
      <c r="B8520" s="25">
        <v>1</v>
      </c>
      <c r="C8520" s="24" t="s">
        <v>3436</v>
      </c>
      <c r="D8520" s="24" t="s">
        <v>1076</v>
      </c>
      <c r="E8520" s="25">
        <v>1</v>
      </c>
      <c r="F8520" s="24" t="s">
        <v>6256</v>
      </c>
      <c r="G8520" t="str">
        <f t="shared" si="402"/>
        <v>SW_RL3.1</v>
      </c>
      <c r="H8520" t="str">
        <f t="shared" si="403"/>
        <v>N29020834</v>
      </c>
      <c r="I8520" s="26" t="str">
        <f>H8520&amp;"x"&amp;COUNTIF($H$5:H8520,H8520)</f>
        <v>N29020834x2</v>
      </c>
      <c r="J8520" t="str">
        <f t="shared" si="404"/>
        <v>SW_RL3.1</v>
      </c>
    </row>
    <row r="8521" spans="1:10">
      <c r="A8521" s="24" t="s">
        <v>6599</v>
      </c>
      <c r="B8521" s="25">
        <v>2</v>
      </c>
      <c r="C8521" s="24" t="s">
        <v>3436</v>
      </c>
      <c r="D8521" s="24" t="s">
        <v>1076</v>
      </c>
      <c r="E8521" s="25">
        <v>2</v>
      </c>
      <c r="F8521" s="24" t="s">
        <v>4921</v>
      </c>
      <c r="G8521" t="str">
        <f t="shared" si="402"/>
        <v>SW_RL3.2</v>
      </c>
      <c r="H8521" t="str">
        <f t="shared" si="403"/>
        <v>1_B0_35</v>
      </c>
      <c r="I8521" s="26" t="str">
        <f>H8521&amp;"x"&amp;COUNTIF($H$5:H8521,H8521)</f>
        <v>1_B0_35x2</v>
      </c>
      <c r="J8521" t="str">
        <f t="shared" si="404"/>
        <v>SW_RL3.2</v>
      </c>
    </row>
    <row r="8522" spans="1:10">
      <c r="A8522" s="24" t="s">
        <v>6599</v>
      </c>
      <c r="B8522" s="25">
        <v>3</v>
      </c>
      <c r="C8522" s="24" t="s">
        <v>3436</v>
      </c>
      <c r="D8522" s="24" t="s">
        <v>1076</v>
      </c>
      <c r="E8522" s="25">
        <v>3</v>
      </c>
      <c r="F8522" s="24" t="s">
        <v>6066</v>
      </c>
      <c r="G8522" t="str">
        <f t="shared" si="402"/>
        <v>SW_RL3.3</v>
      </c>
      <c r="H8522" t="str">
        <f t="shared" si="403"/>
        <v>N29025802</v>
      </c>
      <c r="I8522" s="26" t="str">
        <f>H8522&amp;"x"&amp;COUNTIF($H$5:H8522,H8522)</f>
        <v>N29025802x2</v>
      </c>
      <c r="J8522" t="str">
        <f t="shared" si="404"/>
        <v>SW_RL3.3</v>
      </c>
    </row>
    <row r="8523" spans="1:10">
      <c r="A8523" s="24" t="s">
        <v>6599</v>
      </c>
      <c r="B8523" s="25">
        <v>4</v>
      </c>
      <c r="C8523" s="24" t="s">
        <v>3436</v>
      </c>
      <c r="D8523" s="24" t="s">
        <v>1076</v>
      </c>
      <c r="E8523" s="25">
        <v>4</v>
      </c>
      <c r="F8523" s="24" t="s">
        <v>1038</v>
      </c>
      <c r="G8523" t="str">
        <f t="shared" si="402"/>
        <v>SW_RL3.4</v>
      </c>
      <c r="H8523" t="str">
        <f t="shared" si="403"/>
        <v>LO/F_I-</v>
      </c>
      <c r="I8523" s="26" t="str">
        <f>H8523&amp;"x"&amp;COUNTIF($H$5:H8523,H8523)</f>
        <v>LO/F_I-x5</v>
      </c>
      <c r="J8523" t="str">
        <f t="shared" si="404"/>
        <v>SW_RL3.4</v>
      </c>
    </row>
    <row r="8524" spans="1:10">
      <c r="A8524" s="24" t="s">
        <v>6600</v>
      </c>
      <c r="B8524" s="25">
        <v>1</v>
      </c>
      <c r="C8524" s="24" t="s">
        <v>3436</v>
      </c>
      <c r="D8524" s="24" t="s">
        <v>1076</v>
      </c>
      <c r="E8524" s="25">
        <v>1</v>
      </c>
      <c r="F8524" s="24" t="s">
        <v>6258</v>
      </c>
      <c r="G8524" t="str">
        <f t="shared" si="402"/>
        <v>SW_RL4.1</v>
      </c>
      <c r="H8524" t="str">
        <f t="shared" si="403"/>
        <v>N29020934</v>
      </c>
      <c r="I8524" s="26" t="str">
        <f>H8524&amp;"x"&amp;COUNTIF($H$5:H8524,H8524)</f>
        <v>N29020934x2</v>
      </c>
      <c r="J8524" t="str">
        <f t="shared" si="404"/>
        <v>SW_RL4.1</v>
      </c>
    </row>
    <row r="8525" spans="1:10">
      <c r="A8525" s="24" t="s">
        <v>6600</v>
      </c>
      <c r="B8525" s="25">
        <v>2</v>
      </c>
      <c r="C8525" s="24" t="s">
        <v>3436</v>
      </c>
      <c r="D8525" s="24" t="s">
        <v>1076</v>
      </c>
      <c r="E8525" s="25">
        <v>2</v>
      </c>
      <c r="F8525" s="24" t="s">
        <v>4941</v>
      </c>
      <c r="G8525" t="str">
        <f t="shared" si="402"/>
        <v>SW_RL4.2</v>
      </c>
      <c r="H8525" t="str">
        <f t="shared" si="403"/>
        <v>1_B4_15</v>
      </c>
      <c r="I8525" s="26" t="str">
        <f>H8525&amp;"x"&amp;COUNTIF($H$5:H8525,H8525)</f>
        <v>1_B4_15x2</v>
      </c>
      <c r="J8525" t="str">
        <f t="shared" si="404"/>
        <v>SW_RL4.2</v>
      </c>
    </row>
    <row r="8526" spans="1:10">
      <c r="A8526" s="24" t="s">
        <v>6600</v>
      </c>
      <c r="B8526" s="25">
        <v>3</v>
      </c>
      <c r="C8526" s="24" t="s">
        <v>3436</v>
      </c>
      <c r="D8526" s="24" t="s">
        <v>1076</v>
      </c>
      <c r="E8526" s="25">
        <v>3</v>
      </c>
      <c r="F8526" s="24" t="s">
        <v>6068</v>
      </c>
      <c r="G8526" t="str">
        <f t="shared" si="402"/>
        <v>SW_RL4.3</v>
      </c>
      <c r="H8526" t="str">
        <f t="shared" si="403"/>
        <v>N29025803</v>
      </c>
      <c r="I8526" s="26" t="str">
        <f>H8526&amp;"x"&amp;COUNTIF($H$5:H8526,H8526)</f>
        <v>N29025803x2</v>
      </c>
      <c r="J8526" t="str">
        <f t="shared" si="404"/>
        <v>SW_RL4.3</v>
      </c>
    </row>
    <row r="8527" spans="1:10">
      <c r="A8527" s="24" t="s">
        <v>6600</v>
      </c>
      <c r="B8527" s="25">
        <v>4</v>
      </c>
      <c r="C8527" s="24" t="s">
        <v>3436</v>
      </c>
      <c r="D8527" s="24" t="s">
        <v>1076</v>
      </c>
      <c r="E8527" s="25">
        <v>4</v>
      </c>
      <c r="F8527" s="24" t="s">
        <v>1038</v>
      </c>
      <c r="G8527" t="str">
        <f t="shared" si="402"/>
        <v>SW_RL4.4</v>
      </c>
      <c r="H8527" t="str">
        <f t="shared" si="403"/>
        <v>LO/F_I-</v>
      </c>
      <c r="I8527" s="26" t="str">
        <f>H8527&amp;"x"&amp;COUNTIF($H$5:H8527,H8527)</f>
        <v>LO/F_I-x6</v>
      </c>
      <c r="J8527" t="str">
        <f t="shared" si="404"/>
        <v>SW_RL4.4</v>
      </c>
    </row>
    <row r="8528" spans="1:10">
      <c r="A8528" s="24" t="s">
        <v>6601</v>
      </c>
      <c r="B8528" s="25">
        <v>1</v>
      </c>
      <c r="C8528" s="24" t="s">
        <v>3436</v>
      </c>
      <c r="D8528" s="24" t="s">
        <v>1076</v>
      </c>
      <c r="E8528" s="25">
        <v>1</v>
      </c>
      <c r="F8528" s="24" t="s">
        <v>6260</v>
      </c>
      <c r="G8528" t="str">
        <f t="shared" si="402"/>
        <v>SW_RL5.1</v>
      </c>
      <c r="H8528" t="str">
        <f t="shared" si="403"/>
        <v>N29021029</v>
      </c>
      <c r="I8528" s="26" t="str">
        <f>H8528&amp;"x"&amp;COUNTIF($H$5:H8528,H8528)</f>
        <v>N29021029x2</v>
      </c>
      <c r="J8528" t="str">
        <f t="shared" si="404"/>
        <v>SW_RL5.1</v>
      </c>
    </row>
    <row r="8529" spans="1:10">
      <c r="A8529" s="24" t="s">
        <v>6601</v>
      </c>
      <c r="B8529" s="25">
        <v>2</v>
      </c>
      <c r="C8529" s="24" t="s">
        <v>3436</v>
      </c>
      <c r="D8529" s="24" t="s">
        <v>1076</v>
      </c>
      <c r="E8529" s="25">
        <v>2</v>
      </c>
      <c r="F8529" s="24" t="s">
        <v>4933</v>
      </c>
      <c r="G8529" t="str">
        <f t="shared" si="402"/>
        <v>SW_RL5.2</v>
      </c>
      <c r="H8529" t="str">
        <f t="shared" si="403"/>
        <v>1_B5_04</v>
      </c>
      <c r="I8529" s="26" t="str">
        <f>H8529&amp;"x"&amp;COUNTIF($H$5:H8529,H8529)</f>
        <v>1_B5_04x2</v>
      </c>
      <c r="J8529" t="str">
        <f t="shared" si="404"/>
        <v>SW_RL5.2</v>
      </c>
    </row>
    <row r="8530" spans="1:10">
      <c r="A8530" s="24" t="s">
        <v>6601</v>
      </c>
      <c r="B8530" s="25">
        <v>3</v>
      </c>
      <c r="C8530" s="24" t="s">
        <v>3436</v>
      </c>
      <c r="D8530" s="24" t="s">
        <v>1076</v>
      </c>
      <c r="E8530" s="25">
        <v>3</v>
      </c>
      <c r="F8530" s="24" t="s">
        <v>6070</v>
      </c>
      <c r="G8530" t="str">
        <f t="shared" si="402"/>
        <v>SW_RL5.3</v>
      </c>
      <c r="H8530" t="str">
        <f t="shared" si="403"/>
        <v>N29025794</v>
      </c>
      <c r="I8530" s="26" t="str">
        <f>H8530&amp;"x"&amp;COUNTIF($H$5:H8530,H8530)</f>
        <v>N29025794x2</v>
      </c>
      <c r="J8530" t="str">
        <f t="shared" si="404"/>
        <v>SW_RL5.3</v>
      </c>
    </row>
    <row r="8531" spans="1:10">
      <c r="A8531" s="24" t="s">
        <v>6601</v>
      </c>
      <c r="B8531" s="25">
        <v>4</v>
      </c>
      <c r="C8531" s="24" t="s">
        <v>3436</v>
      </c>
      <c r="D8531" s="24" t="s">
        <v>1076</v>
      </c>
      <c r="E8531" s="25">
        <v>4</v>
      </c>
      <c r="F8531" s="24" t="s">
        <v>1038</v>
      </c>
      <c r="G8531" t="str">
        <f t="shared" si="402"/>
        <v>SW_RL5.4</v>
      </c>
      <c r="H8531" t="str">
        <f t="shared" si="403"/>
        <v>LO/F_I-</v>
      </c>
      <c r="I8531" s="26" t="str">
        <f>H8531&amp;"x"&amp;COUNTIF($H$5:H8531,H8531)</f>
        <v>LO/F_I-x7</v>
      </c>
      <c r="J8531" t="str">
        <f t="shared" si="404"/>
        <v>SW_RL5.4</v>
      </c>
    </row>
    <row r="8532" spans="1:10">
      <c r="A8532" s="24" t="s">
        <v>6602</v>
      </c>
      <c r="B8532" s="25">
        <v>1</v>
      </c>
      <c r="C8532" s="24" t="s">
        <v>3436</v>
      </c>
      <c r="D8532" s="24" t="s">
        <v>1076</v>
      </c>
      <c r="E8532" s="25">
        <v>1</v>
      </c>
      <c r="F8532" s="24" t="s">
        <v>6262</v>
      </c>
      <c r="G8532" t="str">
        <f t="shared" si="402"/>
        <v>SW_RL6.1</v>
      </c>
      <c r="H8532" t="str">
        <f t="shared" si="403"/>
        <v>N29021133</v>
      </c>
      <c r="I8532" s="26" t="str">
        <f>H8532&amp;"x"&amp;COUNTIF($H$5:H8532,H8532)</f>
        <v>N29021133x2</v>
      </c>
      <c r="J8532" t="str">
        <f t="shared" si="404"/>
        <v>SW_RL6.1</v>
      </c>
    </row>
    <row r="8533" spans="1:10">
      <c r="A8533" s="24" t="s">
        <v>6602</v>
      </c>
      <c r="B8533" s="25">
        <v>2</v>
      </c>
      <c r="C8533" s="24" t="s">
        <v>3436</v>
      </c>
      <c r="D8533" s="24" t="s">
        <v>1076</v>
      </c>
      <c r="E8533" s="25">
        <v>2</v>
      </c>
      <c r="F8533" s="24" t="s">
        <v>4922</v>
      </c>
      <c r="G8533" t="str">
        <f t="shared" si="402"/>
        <v>SW_RL6.2</v>
      </c>
      <c r="H8533" t="str">
        <f t="shared" si="403"/>
        <v>1_B0_24</v>
      </c>
      <c r="I8533" s="26" t="str">
        <f>H8533&amp;"x"&amp;COUNTIF($H$5:H8533,H8533)</f>
        <v>1_B0_24x2</v>
      </c>
      <c r="J8533" t="str">
        <f t="shared" si="404"/>
        <v>SW_RL6.2</v>
      </c>
    </row>
    <row r="8534" spans="1:10">
      <c r="A8534" s="24" t="s">
        <v>6602</v>
      </c>
      <c r="B8534" s="25">
        <v>3</v>
      </c>
      <c r="C8534" s="24" t="s">
        <v>3436</v>
      </c>
      <c r="D8534" s="24" t="s">
        <v>1076</v>
      </c>
      <c r="E8534" s="25">
        <v>3</v>
      </c>
      <c r="F8534" s="24" t="s">
        <v>6072</v>
      </c>
      <c r="G8534" t="str">
        <f t="shared" si="402"/>
        <v>SW_RL6.3</v>
      </c>
      <c r="H8534" t="str">
        <f t="shared" si="403"/>
        <v>N29025798</v>
      </c>
      <c r="I8534" s="26" t="str">
        <f>H8534&amp;"x"&amp;COUNTIF($H$5:H8534,H8534)</f>
        <v>N29025798x2</v>
      </c>
      <c r="J8534" t="str">
        <f t="shared" si="404"/>
        <v>SW_RL6.3</v>
      </c>
    </row>
    <row r="8535" spans="1:10">
      <c r="A8535" s="24" t="s">
        <v>6602</v>
      </c>
      <c r="B8535" s="25">
        <v>4</v>
      </c>
      <c r="C8535" s="24" t="s">
        <v>3436</v>
      </c>
      <c r="D8535" s="24" t="s">
        <v>1076</v>
      </c>
      <c r="E8535" s="25">
        <v>4</v>
      </c>
      <c r="F8535" s="24" t="s">
        <v>1038</v>
      </c>
      <c r="G8535" t="str">
        <f t="shared" si="402"/>
        <v>SW_RL6.4</v>
      </c>
      <c r="H8535" t="str">
        <f t="shared" si="403"/>
        <v>LO/F_I-</v>
      </c>
      <c r="I8535" s="26" t="str">
        <f>H8535&amp;"x"&amp;COUNTIF($H$5:H8535,H8535)</f>
        <v>LO/F_I-x8</v>
      </c>
      <c r="J8535" t="str">
        <f t="shared" si="404"/>
        <v>SW_RL6.4</v>
      </c>
    </row>
    <row r="8536" spans="1:10">
      <c r="A8536" s="24" t="s">
        <v>6603</v>
      </c>
      <c r="B8536" s="25">
        <v>1</v>
      </c>
      <c r="C8536" s="24" t="s">
        <v>3436</v>
      </c>
      <c r="D8536" s="24" t="s">
        <v>1076</v>
      </c>
      <c r="E8536" s="25">
        <v>1</v>
      </c>
      <c r="F8536" s="24" t="s">
        <v>6264</v>
      </c>
      <c r="G8536" t="str">
        <f t="shared" si="402"/>
        <v>SW_RL7.1</v>
      </c>
      <c r="H8536" t="str">
        <f t="shared" si="403"/>
        <v>N29021231</v>
      </c>
      <c r="I8536" s="26" t="str">
        <f>H8536&amp;"x"&amp;COUNTIF($H$5:H8536,H8536)</f>
        <v>N29021231x2</v>
      </c>
      <c r="J8536" t="str">
        <f t="shared" si="404"/>
        <v>SW_RL7.1</v>
      </c>
    </row>
    <row r="8537" spans="1:10">
      <c r="A8537" s="24" t="s">
        <v>6603</v>
      </c>
      <c r="B8537" s="25">
        <v>2</v>
      </c>
      <c r="C8537" s="24" t="s">
        <v>3436</v>
      </c>
      <c r="D8537" s="24" t="s">
        <v>1076</v>
      </c>
      <c r="E8537" s="25">
        <v>2</v>
      </c>
      <c r="F8537" s="24" t="s">
        <v>4932</v>
      </c>
      <c r="G8537" t="str">
        <f t="shared" si="402"/>
        <v>SW_RL7.2</v>
      </c>
      <c r="H8537" t="str">
        <f t="shared" si="403"/>
        <v>1_B5_03</v>
      </c>
      <c r="I8537" s="26" t="str">
        <f>H8537&amp;"x"&amp;COUNTIF($H$5:H8537,H8537)</f>
        <v>1_B5_03x2</v>
      </c>
      <c r="J8537" t="str">
        <f t="shared" si="404"/>
        <v>SW_RL7.2</v>
      </c>
    </row>
    <row r="8538" spans="1:10">
      <c r="A8538" s="24" t="s">
        <v>6603</v>
      </c>
      <c r="B8538" s="25">
        <v>3</v>
      </c>
      <c r="C8538" s="24" t="s">
        <v>3436</v>
      </c>
      <c r="D8538" s="24" t="s">
        <v>1076</v>
      </c>
      <c r="E8538" s="25">
        <v>3</v>
      </c>
      <c r="F8538" s="24" t="s">
        <v>6074</v>
      </c>
      <c r="G8538" t="str">
        <f t="shared" si="402"/>
        <v>SW_RL7.3</v>
      </c>
      <c r="H8538" t="str">
        <f t="shared" si="403"/>
        <v>N29025804</v>
      </c>
      <c r="I8538" s="26" t="str">
        <f>H8538&amp;"x"&amp;COUNTIF($H$5:H8538,H8538)</f>
        <v>N29025804x2</v>
      </c>
      <c r="J8538" t="str">
        <f t="shared" si="404"/>
        <v>SW_RL7.3</v>
      </c>
    </row>
    <row r="8539" spans="1:10">
      <c r="A8539" s="24" t="s">
        <v>6603</v>
      </c>
      <c r="B8539" s="25">
        <v>4</v>
      </c>
      <c r="C8539" s="24" t="s">
        <v>3436</v>
      </c>
      <c r="D8539" s="24" t="s">
        <v>1076</v>
      </c>
      <c r="E8539" s="25">
        <v>4</v>
      </c>
      <c r="F8539" s="24" t="s">
        <v>1038</v>
      </c>
      <c r="G8539" t="str">
        <f t="shared" si="402"/>
        <v>SW_RL7.4</v>
      </c>
      <c r="H8539" t="str">
        <f t="shared" si="403"/>
        <v>LO/F_I-</v>
      </c>
      <c r="I8539" s="26" t="str">
        <f>H8539&amp;"x"&amp;COUNTIF($H$5:H8539,H8539)</f>
        <v>LO/F_I-x9</v>
      </c>
      <c r="J8539" t="str">
        <f t="shared" si="404"/>
        <v>SW_RL7.4</v>
      </c>
    </row>
    <row r="8540" spans="1:10">
      <c r="A8540" s="24" t="s">
        <v>6604</v>
      </c>
      <c r="B8540" s="25">
        <v>1</v>
      </c>
      <c r="C8540" s="24" t="s">
        <v>3436</v>
      </c>
      <c r="D8540" s="24" t="s">
        <v>1076</v>
      </c>
      <c r="E8540" s="25">
        <v>1</v>
      </c>
      <c r="F8540" s="24" t="s">
        <v>6266</v>
      </c>
      <c r="G8540" t="str">
        <f t="shared" si="402"/>
        <v>SW_RL8.1</v>
      </c>
      <c r="H8540" t="str">
        <f t="shared" si="403"/>
        <v>N29021331</v>
      </c>
      <c r="I8540" s="26" t="str">
        <f>H8540&amp;"x"&amp;COUNTIF($H$5:H8540,H8540)</f>
        <v>N29021331x2</v>
      </c>
      <c r="J8540" t="str">
        <f t="shared" si="404"/>
        <v>SW_RL8.1</v>
      </c>
    </row>
    <row r="8541" spans="1:10">
      <c r="A8541" s="24" t="s">
        <v>6604</v>
      </c>
      <c r="B8541" s="25">
        <v>2</v>
      </c>
      <c r="C8541" s="24" t="s">
        <v>3436</v>
      </c>
      <c r="D8541" s="24" t="s">
        <v>1076</v>
      </c>
      <c r="E8541" s="25">
        <v>2</v>
      </c>
      <c r="F8541" s="24" t="s">
        <v>4927</v>
      </c>
      <c r="G8541" t="str">
        <f t="shared" si="402"/>
        <v>SW_RL8.2</v>
      </c>
      <c r="H8541" t="str">
        <f t="shared" si="403"/>
        <v>1_B0_27</v>
      </c>
      <c r="I8541" s="26" t="str">
        <f>H8541&amp;"x"&amp;COUNTIF($H$5:H8541,H8541)</f>
        <v>1_B0_27x2</v>
      </c>
      <c r="J8541" t="str">
        <f t="shared" si="404"/>
        <v>SW_RL8.2</v>
      </c>
    </row>
    <row r="8542" spans="1:10">
      <c r="A8542" s="24" t="s">
        <v>6604</v>
      </c>
      <c r="B8542" s="25">
        <v>3</v>
      </c>
      <c r="C8542" s="24" t="s">
        <v>3436</v>
      </c>
      <c r="D8542" s="24" t="s">
        <v>1076</v>
      </c>
      <c r="E8542" s="25">
        <v>3</v>
      </c>
      <c r="F8542" s="24" t="s">
        <v>6076</v>
      </c>
      <c r="G8542" t="str">
        <f t="shared" si="402"/>
        <v>SW_RL8.3</v>
      </c>
      <c r="H8542" t="str">
        <f t="shared" si="403"/>
        <v>N29025810</v>
      </c>
      <c r="I8542" s="26" t="str">
        <f>H8542&amp;"x"&amp;COUNTIF($H$5:H8542,H8542)</f>
        <v>N29025810x2</v>
      </c>
      <c r="J8542" t="str">
        <f t="shared" si="404"/>
        <v>SW_RL8.3</v>
      </c>
    </row>
    <row r="8543" spans="1:10">
      <c r="A8543" s="24" t="s">
        <v>6604</v>
      </c>
      <c r="B8543" s="25">
        <v>4</v>
      </c>
      <c r="C8543" s="24" t="s">
        <v>3436</v>
      </c>
      <c r="D8543" s="24" t="s">
        <v>1076</v>
      </c>
      <c r="E8543" s="25">
        <v>4</v>
      </c>
      <c r="F8543" s="24" t="s">
        <v>1038</v>
      </c>
      <c r="G8543" t="str">
        <f t="shared" si="402"/>
        <v>SW_RL8.4</v>
      </c>
      <c r="H8543" t="str">
        <f t="shared" si="403"/>
        <v>LO/F_I-</v>
      </c>
      <c r="I8543" s="26" t="str">
        <f>H8543&amp;"x"&amp;COUNTIF($H$5:H8543,H8543)</f>
        <v>LO/F_I-x10</v>
      </c>
      <c r="J8543" t="str">
        <f t="shared" si="404"/>
        <v>SW_RL8.4</v>
      </c>
    </row>
    <row r="8544" spans="1:10">
      <c r="A8544" s="24" t="s">
        <v>6605</v>
      </c>
      <c r="B8544" s="25">
        <v>1</v>
      </c>
      <c r="C8544" s="24" t="s">
        <v>3436</v>
      </c>
      <c r="D8544" s="24" t="s">
        <v>1076</v>
      </c>
      <c r="E8544" s="25">
        <v>1</v>
      </c>
      <c r="F8544" s="24" t="s">
        <v>6268</v>
      </c>
      <c r="G8544" t="str">
        <f t="shared" si="402"/>
        <v>SW_RL9.1</v>
      </c>
      <c r="H8544" t="str">
        <f t="shared" si="403"/>
        <v>N29021433</v>
      </c>
      <c r="I8544" s="26" t="str">
        <f>H8544&amp;"x"&amp;COUNTIF($H$5:H8544,H8544)</f>
        <v>N29021433x2</v>
      </c>
      <c r="J8544" t="str">
        <f t="shared" si="404"/>
        <v>SW_RL9.1</v>
      </c>
    </row>
    <row r="8545" spans="1:10">
      <c r="A8545" s="24" t="s">
        <v>6605</v>
      </c>
      <c r="B8545" s="25">
        <v>2</v>
      </c>
      <c r="C8545" s="24" t="s">
        <v>3436</v>
      </c>
      <c r="D8545" s="24" t="s">
        <v>1076</v>
      </c>
      <c r="E8545" s="25">
        <v>2</v>
      </c>
      <c r="F8545" s="24" t="s">
        <v>4926</v>
      </c>
      <c r="G8545" t="str">
        <f t="shared" si="402"/>
        <v>SW_RL9.2</v>
      </c>
      <c r="H8545" t="str">
        <f t="shared" si="403"/>
        <v>1_B0_21</v>
      </c>
      <c r="I8545" s="26" t="str">
        <f>H8545&amp;"x"&amp;COUNTIF($H$5:H8545,H8545)</f>
        <v>1_B0_21x2</v>
      </c>
      <c r="J8545" t="str">
        <f t="shared" si="404"/>
        <v>SW_RL9.2</v>
      </c>
    </row>
    <row r="8546" spans="1:10">
      <c r="A8546" s="24" t="s">
        <v>6605</v>
      </c>
      <c r="B8546" s="25">
        <v>3</v>
      </c>
      <c r="C8546" s="24" t="s">
        <v>3436</v>
      </c>
      <c r="D8546" s="24" t="s">
        <v>1076</v>
      </c>
      <c r="E8546" s="25">
        <v>3</v>
      </c>
      <c r="F8546" s="24" t="s">
        <v>6078</v>
      </c>
      <c r="G8546" t="str">
        <f t="shared" si="402"/>
        <v>SW_RL9.3</v>
      </c>
      <c r="H8546" t="str">
        <f t="shared" si="403"/>
        <v>N29025800</v>
      </c>
      <c r="I8546" s="26" t="str">
        <f>H8546&amp;"x"&amp;COUNTIF($H$5:H8546,H8546)</f>
        <v>N29025800x2</v>
      </c>
      <c r="J8546" t="str">
        <f t="shared" si="404"/>
        <v>SW_RL9.3</v>
      </c>
    </row>
    <row r="8547" spans="1:10">
      <c r="A8547" s="24" t="s">
        <v>6605</v>
      </c>
      <c r="B8547" s="25">
        <v>4</v>
      </c>
      <c r="C8547" s="24" t="s">
        <v>3436</v>
      </c>
      <c r="D8547" s="24" t="s">
        <v>1076</v>
      </c>
      <c r="E8547" s="25">
        <v>4</v>
      </c>
      <c r="F8547" s="24" t="s">
        <v>1038</v>
      </c>
      <c r="G8547" t="str">
        <f t="shared" si="402"/>
        <v>SW_RL9.4</v>
      </c>
      <c r="H8547" t="str">
        <f t="shared" si="403"/>
        <v>LO/F_I-</v>
      </c>
      <c r="I8547" s="26" t="str">
        <f>H8547&amp;"x"&amp;COUNTIF($H$5:H8547,H8547)</f>
        <v>LO/F_I-x11</v>
      </c>
      <c r="J8547" t="str">
        <f t="shared" si="404"/>
        <v>SW_RL9.4</v>
      </c>
    </row>
    <row r="8548" spans="1:10">
      <c r="A8548" s="24" t="s">
        <v>6606</v>
      </c>
      <c r="B8548" s="25">
        <v>1</v>
      </c>
      <c r="C8548" s="24" t="s">
        <v>3436</v>
      </c>
      <c r="D8548" s="24" t="s">
        <v>1076</v>
      </c>
      <c r="E8548" s="25">
        <v>1</v>
      </c>
      <c r="F8548" s="24" t="s">
        <v>6270</v>
      </c>
      <c r="G8548" t="str">
        <f t="shared" si="402"/>
        <v>SW_RL10.1</v>
      </c>
      <c r="H8548" t="str">
        <f t="shared" si="403"/>
        <v>N29021537</v>
      </c>
      <c r="I8548" s="26" t="str">
        <f>H8548&amp;"x"&amp;COUNTIF($H$5:H8548,H8548)</f>
        <v>N29021537x2</v>
      </c>
      <c r="J8548" t="str">
        <f t="shared" si="404"/>
        <v>SW_RL10.1</v>
      </c>
    </row>
    <row r="8549" spans="1:10">
      <c r="A8549" s="24" t="s">
        <v>6606</v>
      </c>
      <c r="B8549" s="25">
        <v>2</v>
      </c>
      <c r="C8549" s="24" t="s">
        <v>3436</v>
      </c>
      <c r="D8549" s="24" t="s">
        <v>1076</v>
      </c>
      <c r="E8549" s="25">
        <v>2</v>
      </c>
      <c r="F8549" s="24" t="s">
        <v>4924</v>
      </c>
      <c r="G8549" t="str">
        <f t="shared" si="402"/>
        <v>SW_RL10.2</v>
      </c>
      <c r="H8549" t="str">
        <f t="shared" si="403"/>
        <v>1_B0_09</v>
      </c>
      <c r="I8549" s="26" t="str">
        <f>H8549&amp;"x"&amp;COUNTIF($H$5:H8549,H8549)</f>
        <v>1_B0_09x2</v>
      </c>
      <c r="J8549" t="str">
        <f t="shared" si="404"/>
        <v>SW_RL10.2</v>
      </c>
    </row>
    <row r="8550" spans="1:10">
      <c r="A8550" s="24" t="s">
        <v>6606</v>
      </c>
      <c r="B8550" s="25">
        <v>3</v>
      </c>
      <c r="C8550" s="24" t="s">
        <v>3436</v>
      </c>
      <c r="D8550" s="24" t="s">
        <v>1076</v>
      </c>
      <c r="E8550" s="25">
        <v>3</v>
      </c>
      <c r="F8550" s="24" t="s">
        <v>6080</v>
      </c>
      <c r="G8550" t="str">
        <f t="shared" si="402"/>
        <v>SW_RL10.3</v>
      </c>
      <c r="H8550" t="str">
        <f t="shared" si="403"/>
        <v>N29025796</v>
      </c>
      <c r="I8550" s="26" t="str">
        <f>H8550&amp;"x"&amp;COUNTIF($H$5:H8550,H8550)</f>
        <v>N29025796x2</v>
      </c>
      <c r="J8550" t="str">
        <f t="shared" si="404"/>
        <v>SW_RL10.3</v>
      </c>
    </row>
    <row r="8551" spans="1:10">
      <c r="A8551" s="24" t="s">
        <v>6606</v>
      </c>
      <c r="B8551" s="25">
        <v>4</v>
      </c>
      <c r="C8551" s="24" t="s">
        <v>3436</v>
      </c>
      <c r="D8551" s="24" t="s">
        <v>1076</v>
      </c>
      <c r="E8551" s="25">
        <v>4</v>
      </c>
      <c r="F8551" s="24" t="s">
        <v>1038</v>
      </c>
      <c r="G8551" t="str">
        <f t="shared" si="402"/>
        <v>SW_RL10.4</v>
      </c>
      <c r="H8551" t="str">
        <f t="shared" si="403"/>
        <v>LO/F_I-</v>
      </c>
      <c r="I8551" s="26" t="str">
        <f>H8551&amp;"x"&amp;COUNTIF($H$5:H8551,H8551)</f>
        <v>LO/F_I-x12</v>
      </c>
      <c r="J8551" t="str">
        <f t="shared" si="404"/>
        <v>SW_RL10.4</v>
      </c>
    </row>
    <row r="8552" spans="1:10">
      <c r="A8552" s="24" t="s">
        <v>6607</v>
      </c>
      <c r="B8552" s="25">
        <v>1</v>
      </c>
      <c r="C8552" s="24" t="s">
        <v>3436</v>
      </c>
      <c r="D8552" s="24" t="s">
        <v>1076</v>
      </c>
      <c r="E8552" s="25">
        <v>1</v>
      </c>
      <c r="F8552" s="24" t="s">
        <v>6272</v>
      </c>
      <c r="G8552" t="str">
        <f t="shared" si="402"/>
        <v>SW_RL11.1</v>
      </c>
      <c r="H8552" t="str">
        <f t="shared" si="403"/>
        <v>N29021643</v>
      </c>
      <c r="I8552" s="26" t="str">
        <f>H8552&amp;"x"&amp;COUNTIF($H$5:H8552,H8552)</f>
        <v>N29021643x2</v>
      </c>
      <c r="J8552" t="str">
        <f t="shared" si="404"/>
        <v>SW_RL11.1</v>
      </c>
    </row>
    <row r="8553" spans="1:10">
      <c r="A8553" s="24" t="s">
        <v>6607</v>
      </c>
      <c r="B8553" s="25">
        <v>2</v>
      </c>
      <c r="C8553" s="24" t="s">
        <v>3436</v>
      </c>
      <c r="D8553" s="24" t="s">
        <v>1076</v>
      </c>
      <c r="E8553" s="25">
        <v>2</v>
      </c>
      <c r="F8553" s="24" t="s">
        <v>4914</v>
      </c>
      <c r="G8553" t="str">
        <f t="shared" si="402"/>
        <v>SW_RL11.2</v>
      </c>
      <c r="H8553" t="str">
        <f t="shared" si="403"/>
        <v>1_B0_14</v>
      </c>
      <c r="I8553" s="26" t="str">
        <f>H8553&amp;"x"&amp;COUNTIF($H$5:H8553,H8553)</f>
        <v>1_B0_14x2</v>
      </c>
      <c r="J8553" t="str">
        <f t="shared" si="404"/>
        <v>SW_RL11.2</v>
      </c>
    </row>
    <row r="8554" spans="1:10">
      <c r="A8554" s="24" t="s">
        <v>6607</v>
      </c>
      <c r="B8554" s="25">
        <v>3</v>
      </c>
      <c r="C8554" s="24" t="s">
        <v>3436</v>
      </c>
      <c r="D8554" s="24" t="s">
        <v>1076</v>
      </c>
      <c r="E8554" s="25">
        <v>3</v>
      </c>
      <c r="F8554" s="24" t="s">
        <v>6082</v>
      </c>
      <c r="G8554" t="str">
        <f t="shared" si="402"/>
        <v>SW_RL11.3</v>
      </c>
      <c r="H8554" t="str">
        <f t="shared" si="403"/>
        <v>N29025809</v>
      </c>
      <c r="I8554" s="26" t="str">
        <f>H8554&amp;"x"&amp;COUNTIF($H$5:H8554,H8554)</f>
        <v>N29025809x2</v>
      </c>
      <c r="J8554" t="str">
        <f t="shared" si="404"/>
        <v>SW_RL11.3</v>
      </c>
    </row>
    <row r="8555" spans="1:10">
      <c r="A8555" s="24" t="s">
        <v>6607</v>
      </c>
      <c r="B8555" s="25">
        <v>4</v>
      </c>
      <c r="C8555" s="24" t="s">
        <v>3436</v>
      </c>
      <c r="D8555" s="24" t="s">
        <v>1076</v>
      </c>
      <c r="E8555" s="25">
        <v>4</v>
      </c>
      <c r="F8555" s="24" t="s">
        <v>1038</v>
      </c>
      <c r="G8555" t="str">
        <f t="shared" si="402"/>
        <v>SW_RL11.4</v>
      </c>
      <c r="H8555" t="str">
        <f t="shared" si="403"/>
        <v>LO/F_I-</v>
      </c>
      <c r="I8555" s="26" t="str">
        <f>H8555&amp;"x"&amp;COUNTIF($H$5:H8555,H8555)</f>
        <v>LO/F_I-x13</v>
      </c>
      <c r="J8555" t="str">
        <f t="shared" si="404"/>
        <v>SW_RL11.4</v>
      </c>
    </row>
    <row r="8556" spans="1:10">
      <c r="A8556" s="24" t="s">
        <v>6608</v>
      </c>
      <c r="B8556" s="25">
        <v>1</v>
      </c>
      <c r="C8556" s="24" t="s">
        <v>3436</v>
      </c>
      <c r="D8556" s="24" t="s">
        <v>1076</v>
      </c>
      <c r="E8556" s="25">
        <v>1</v>
      </c>
      <c r="F8556" s="24" t="s">
        <v>6274</v>
      </c>
      <c r="G8556" t="str">
        <f t="shared" si="402"/>
        <v>SW_RL12.1</v>
      </c>
      <c r="H8556" t="str">
        <f t="shared" si="403"/>
        <v>N29021751</v>
      </c>
      <c r="I8556" s="26" t="str">
        <f>H8556&amp;"x"&amp;COUNTIF($H$5:H8556,H8556)</f>
        <v>N29021751x2</v>
      </c>
      <c r="J8556" t="str">
        <f t="shared" si="404"/>
        <v>SW_RL12.1</v>
      </c>
    </row>
    <row r="8557" spans="1:10">
      <c r="A8557" s="24" t="s">
        <v>6608</v>
      </c>
      <c r="B8557" s="25">
        <v>2</v>
      </c>
      <c r="C8557" s="24" t="s">
        <v>3436</v>
      </c>
      <c r="D8557" s="24" t="s">
        <v>1076</v>
      </c>
      <c r="E8557" s="25">
        <v>2</v>
      </c>
      <c r="F8557" s="24" t="s">
        <v>4916</v>
      </c>
      <c r="G8557" t="str">
        <f t="shared" si="402"/>
        <v>SW_RL12.2</v>
      </c>
      <c r="H8557" t="str">
        <f t="shared" si="403"/>
        <v>1_B0_08</v>
      </c>
      <c r="I8557" s="26" t="str">
        <f>H8557&amp;"x"&amp;COUNTIF($H$5:H8557,H8557)</f>
        <v>1_B0_08x2</v>
      </c>
      <c r="J8557" t="str">
        <f t="shared" si="404"/>
        <v>SW_RL12.2</v>
      </c>
    </row>
    <row r="8558" spans="1:10">
      <c r="A8558" s="24" t="s">
        <v>6608</v>
      </c>
      <c r="B8558" s="25">
        <v>3</v>
      </c>
      <c r="C8558" s="24" t="s">
        <v>3436</v>
      </c>
      <c r="D8558" s="24" t="s">
        <v>1076</v>
      </c>
      <c r="E8558" s="25">
        <v>3</v>
      </c>
      <c r="F8558" s="24" t="s">
        <v>6084</v>
      </c>
      <c r="G8558" t="str">
        <f t="shared" si="402"/>
        <v>SW_RL12.3</v>
      </c>
      <c r="H8558" t="str">
        <f t="shared" si="403"/>
        <v>N29025795</v>
      </c>
      <c r="I8558" s="26" t="str">
        <f>H8558&amp;"x"&amp;COUNTIF($H$5:H8558,H8558)</f>
        <v>N29025795x2</v>
      </c>
      <c r="J8558" t="str">
        <f t="shared" si="404"/>
        <v>SW_RL12.3</v>
      </c>
    </row>
    <row r="8559" spans="1:10">
      <c r="A8559" s="24" t="s">
        <v>6608</v>
      </c>
      <c r="B8559" s="25">
        <v>4</v>
      </c>
      <c r="C8559" s="24" t="s">
        <v>3436</v>
      </c>
      <c r="D8559" s="24" t="s">
        <v>1076</v>
      </c>
      <c r="E8559" s="25">
        <v>4</v>
      </c>
      <c r="F8559" s="24" t="s">
        <v>1038</v>
      </c>
      <c r="G8559" t="str">
        <f t="shared" si="402"/>
        <v>SW_RL12.4</v>
      </c>
      <c r="H8559" t="str">
        <f t="shared" si="403"/>
        <v>LO/F_I-</v>
      </c>
      <c r="I8559" s="26" t="str">
        <f>H8559&amp;"x"&amp;COUNTIF($H$5:H8559,H8559)</f>
        <v>LO/F_I-x14</v>
      </c>
      <c r="J8559" t="str">
        <f t="shared" si="404"/>
        <v>SW_RL12.4</v>
      </c>
    </row>
    <row r="8560" spans="1:10">
      <c r="A8560" s="24" t="s">
        <v>6609</v>
      </c>
      <c r="B8560" s="25">
        <v>1</v>
      </c>
      <c r="C8560" s="24" t="s">
        <v>3436</v>
      </c>
      <c r="D8560" s="24" t="s">
        <v>1076</v>
      </c>
      <c r="E8560" s="25">
        <v>1</v>
      </c>
      <c r="F8560" s="24" t="s">
        <v>6276</v>
      </c>
      <c r="G8560" t="str">
        <f t="shared" si="402"/>
        <v>SW_RL13.1</v>
      </c>
      <c r="H8560" t="str">
        <f t="shared" si="403"/>
        <v>N29021861</v>
      </c>
      <c r="I8560" s="26" t="str">
        <f>H8560&amp;"x"&amp;COUNTIF($H$5:H8560,H8560)</f>
        <v>N29021861x2</v>
      </c>
      <c r="J8560" t="str">
        <f t="shared" si="404"/>
        <v>SW_RL13.1</v>
      </c>
    </row>
    <row r="8561" spans="1:10">
      <c r="A8561" s="24" t="s">
        <v>6609</v>
      </c>
      <c r="B8561" s="25">
        <v>2</v>
      </c>
      <c r="C8561" s="24" t="s">
        <v>3436</v>
      </c>
      <c r="D8561" s="24" t="s">
        <v>1076</v>
      </c>
      <c r="E8561" s="25">
        <v>2</v>
      </c>
      <c r="F8561" s="24" t="s">
        <v>4920</v>
      </c>
      <c r="G8561" t="str">
        <f t="shared" si="402"/>
        <v>SW_RL13.2</v>
      </c>
      <c r="H8561" t="str">
        <f t="shared" si="403"/>
        <v>1_B0_33</v>
      </c>
      <c r="I8561" s="26" t="str">
        <f>H8561&amp;"x"&amp;COUNTIF($H$5:H8561,H8561)</f>
        <v>1_B0_33x2</v>
      </c>
      <c r="J8561" t="str">
        <f t="shared" si="404"/>
        <v>SW_RL13.2</v>
      </c>
    </row>
    <row r="8562" spans="1:10">
      <c r="A8562" s="24" t="s">
        <v>6609</v>
      </c>
      <c r="B8562" s="25">
        <v>3</v>
      </c>
      <c r="C8562" s="24" t="s">
        <v>3436</v>
      </c>
      <c r="D8562" s="24" t="s">
        <v>1076</v>
      </c>
      <c r="E8562" s="25">
        <v>3</v>
      </c>
      <c r="F8562" s="24" t="s">
        <v>6086</v>
      </c>
      <c r="G8562" t="str">
        <f t="shared" si="402"/>
        <v>SW_RL13.3</v>
      </c>
      <c r="H8562" t="str">
        <f t="shared" si="403"/>
        <v>N29025807</v>
      </c>
      <c r="I8562" s="26" t="str">
        <f>H8562&amp;"x"&amp;COUNTIF($H$5:H8562,H8562)</f>
        <v>N29025807x2</v>
      </c>
      <c r="J8562" t="str">
        <f t="shared" si="404"/>
        <v>SW_RL13.3</v>
      </c>
    </row>
    <row r="8563" spans="1:10">
      <c r="A8563" s="24" t="s">
        <v>6609</v>
      </c>
      <c r="B8563" s="25">
        <v>4</v>
      </c>
      <c r="C8563" s="24" t="s">
        <v>3436</v>
      </c>
      <c r="D8563" s="24" t="s">
        <v>1076</v>
      </c>
      <c r="E8563" s="25">
        <v>4</v>
      </c>
      <c r="F8563" s="24" t="s">
        <v>1038</v>
      </c>
      <c r="G8563" t="str">
        <f t="shared" si="402"/>
        <v>SW_RL13.4</v>
      </c>
      <c r="H8563" t="str">
        <f t="shared" si="403"/>
        <v>LO/F_I-</v>
      </c>
      <c r="I8563" s="26" t="str">
        <f>H8563&amp;"x"&amp;COUNTIF($H$5:H8563,H8563)</f>
        <v>LO/F_I-x15</v>
      </c>
      <c r="J8563" t="str">
        <f t="shared" si="404"/>
        <v>SW_RL13.4</v>
      </c>
    </row>
    <row r="8564" spans="1:10">
      <c r="A8564" s="24" t="s">
        <v>6610</v>
      </c>
      <c r="B8564" s="25">
        <v>1</v>
      </c>
      <c r="C8564" s="24" t="s">
        <v>3436</v>
      </c>
      <c r="D8564" s="24" t="s">
        <v>1076</v>
      </c>
      <c r="E8564" s="25">
        <v>1</v>
      </c>
      <c r="F8564" s="24" t="s">
        <v>6278</v>
      </c>
      <c r="G8564" t="str">
        <f t="shared" si="402"/>
        <v>SW_RL14.1</v>
      </c>
      <c r="H8564" t="str">
        <f t="shared" si="403"/>
        <v>N29021973</v>
      </c>
      <c r="I8564" s="26" t="str">
        <f>H8564&amp;"x"&amp;COUNTIF($H$5:H8564,H8564)</f>
        <v>N29021973x2</v>
      </c>
      <c r="J8564" t="str">
        <f t="shared" si="404"/>
        <v>SW_RL14.1</v>
      </c>
    </row>
    <row r="8565" spans="1:10">
      <c r="A8565" s="24" t="s">
        <v>6610</v>
      </c>
      <c r="B8565" s="25">
        <v>2</v>
      </c>
      <c r="C8565" s="24" t="s">
        <v>3436</v>
      </c>
      <c r="D8565" s="24" t="s">
        <v>1076</v>
      </c>
      <c r="E8565" s="25">
        <v>2</v>
      </c>
      <c r="F8565" s="24" t="s">
        <v>4913</v>
      </c>
      <c r="G8565" t="str">
        <f t="shared" si="402"/>
        <v>SW_RL14.2</v>
      </c>
      <c r="H8565" t="str">
        <f t="shared" si="403"/>
        <v>1_B0_15</v>
      </c>
      <c r="I8565" s="26" t="str">
        <f>H8565&amp;"x"&amp;COUNTIF($H$5:H8565,H8565)</f>
        <v>1_B0_15x2</v>
      </c>
      <c r="J8565" t="str">
        <f t="shared" si="404"/>
        <v>SW_RL14.2</v>
      </c>
    </row>
    <row r="8566" spans="1:10">
      <c r="A8566" s="24" t="s">
        <v>6610</v>
      </c>
      <c r="B8566" s="25">
        <v>3</v>
      </c>
      <c r="C8566" s="24" t="s">
        <v>3436</v>
      </c>
      <c r="D8566" s="24" t="s">
        <v>1076</v>
      </c>
      <c r="E8566" s="25">
        <v>3</v>
      </c>
      <c r="F8566" s="24" t="s">
        <v>6088</v>
      </c>
      <c r="G8566" t="str">
        <f t="shared" si="402"/>
        <v>SW_RL14.3</v>
      </c>
      <c r="H8566" t="str">
        <f t="shared" si="403"/>
        <v>N29025799</v>
      </c>
      <c r="I8566" s="26" t="str">
        <f>H8566&amp;"x"&amp;COUNTIF($H$5:H8566,H8566)</f>
        <v>N29025799x2</v>
      </c>
      <c r="J8566" t="str">
        <f t="shared" si="404"/>
        <v>SW_RL14.3</v>
      </c>
    </row>
    <row r="8567" spans="1:10">
      <c r="A8567" s="24" t="s">
        <v>6610</v>
      </c>
      <c r="B8567" s="25">
        <v>4</v>
      </c>
      <c r="C8567" s="24" t="s">
        <v>3436</v>
      </c>
      <c r="D8567" s="24" t="s">
        <v>1076</v>
      </c>
      <c r="E8567" s="25">
        <v>4</v>
      </c>
      <c r="F8567" s="24" t="s">
        <v>1038</v>
      </c>
      <c r="G8567" t="str">
        <f t="shared" si="402"/>
        <v>SW_RL14.4</v>
      </c>
      <c r="H8567" t="str">
        <f t="shared" si="403"/>
        <v>LO/F_I-</v>
      </c>
      <c r="I8567" s="26" t="str">
        <f>H8567&amp;"x"&amp;COUNTIF($H$5:H8567,H8567)</f>
        <v>LO/F_I-x16</v>
      </c>
      <c r="J8567" t="str">
        <f t="shared" si="404"/>
        <v>SW_RL14.4</v>
      </c>
    </row>
    <row r="8568" spans="1:10">
      <c r="A8568" s="24" t="s">
        <v>6611</v>
      </c>
      <c r="B8568" s="25">
        <v>1</v>
      </c>
      <c r="C8568" s="24" t="s">
        <v>3436</v>
      </c>
      <c r="D8568" s="24" t="s">
        <v>1076</v>
      </c>
      <c r="E8568" s="25">
        <v>1</v>
      </c>
      <c r="F8568" s="24" t="s">
        <v>6280</v>
      </c>
      <c r="G8568" t="str">
        <f t="shared" si="402"/>
        <v>SW_RL15.1</v>
      </c>
      <c r="H8568" t="str">
        <f t="shared" si="403"/>
        <v>N29022088</v>
      </c>
      <c r="I8568" s="26" t="str">
        <f>H8568&amp;"x"&amp;COUNTIF($H$5:H8568,H8568)</f>
        <v>N29022088x2</v>
      </c>
      <c r="J8568" t="str">
        <f t="shared" si="404"/>
        <v>SW_RL15.1</v>
      </c>
    </row>
    <row r="8569" spans="1:10">
      <c r="A8569" s="24" t="s">
        <v>6611</v>
      </c>
      <c r="B8569" s="25">
        <v>2</v>
      </c>
      <c r="C8569" s="24" t="s">
        <v>3436</v>
      </c>
      <c r="D8569" s="24" t="s">
        <v>1076</v>
      </c>
      <c r="E8569" s="25">
        <v>2</v>
      </c>
      <c r="F8569" s="24" t="s">
        <v>4915</v>
      </c>
      <c r="G8569" t="str">
        <f t="shared" si="402"/>
        <v>SW_RL15.2</v>
      </c>
      <c r="H8569" t="str">
        <f t="shared" si="403"/>
        <v>1_B0_13</v>
      </c>
      <c r="I8569" s="26" t="str">
        <f>H8569&amp;"x"&amp;COUNTIF($H$5:H8569,H8569)</f>
        <v>1_B0_13x2</v>
      </c>
      <c r="J8569" t="str">
        <f t="shared" si="404"/>
        <v>SW_RL15.2</v>
      </c>
    </row>
    <row r="8570" spans="1:10">
      <c r="A8570" s="24" t="s">
        <v>6611</v>
      </c>
      <c r="B8570" s="25">
        <v>3</v>
      </c>
      <c r="C8570" s="24" t="s">
        <v>3436</v>
      </c>
      <c r="D8570" s="24" t="s">
        <v>1076</v>
      </c>
      <c r="E8570" s="25">
        <v>3</v>
      </c>
      <c r="F8570" s="24" t="s">
        <v>6090</v>
      </c>
      <c r="G8570" t="str">
        <f t="shared" si="402"/>
        <v>SW_RL15.3</v>
      </c>
      <c r="H8570" t="str">
        <f t="shared" si="403"/>
        <v>N29025793</v>
      </c>
      <c r="I8570" s="26" t="str">
        <f>H8570&amp;"x"&amp;COUNTIF($H$5:H8570,H8570)</f>
        <v>N29025793x2</v>
      </c>
      <c r="J8570" t="str">
        <f t="shared" si="404"/>
        <v>SW_RL15.3</v>
      </c>
    </row>
    <row r="8571" spans="1:10">
      <c r="A8571" s="24" t="s">
        <v>6611</v>
      </c>
      <c r="B8571" s="25">
        <v>4</v>
      </c>
      <c r="C8571" s="24" t="s">
        <v>3436</v>
      </c>
      <c r="D8571" s="24" t="s">
        <v>1076</v>
      </c>
      <c r="E8571" s="25">
        <v>4</v>
      </c>
      <c r="F8571" s="24" t="s">
        <v>1038</v>
      </c>
      <c r="G8571" t="str">
        <f t="shared" si="402"/>
        <v>SW_RL15.4</v>
      </c>
      <c r="H8571" t="str">
        <f t="shared" si="403"/>
        <v>LO/F_I-</v>
      </c>
      <c r="I8571" s="26" t="str">
        <f>H8571&amp;"x"&amp;COUNTIF($H$5:H8571,H8571)</f>
        <v>LO/F_I-x17</v>
      </c>
      <c r="J8571" t="str">
        <f t="shared" si="404"/>
        <v>SW_RL15.4</v>
      </c>
    </row>
    <row r="8572" spans="1:10">
      <c r="A8572" s="24" t="s">
        <v>6612</v>
      </c>
      <c r="B8572" s="25">
        <v>1</v>
      </c>
      <c r="C8572" s="24" t="s">
        <v>3436</v>
      </c>
      <c r="D8572" s="24" t="s">
        <v>1076</v>
      </c>
      <c r="E8572" s="25">
        <v>1</v>
      </c>
      <c r="F8572" s="24" t="s">
        <v>6282</v>
      </c>
      <c r="G8572" t="str">
        <f t="shared" si="402"/>
        <v>SW_RL16.1</v>
      </c>
      <c r="H8572" t="str">
        <f t="shared" si="403"/>
        <v>N29022204</v>
      </c>
      <c r="I8572" s="26" t="str">
        <f>H8572&amp;"x"&amp;COUNTIF($H$5:H8572,H8572)</f>
        <v>N29022204x2</v>
      </c>
      <c r="J8572" t="str">
        <f t="shared" si="404"/>
        <v>SW_RL16.1</v>
      </c>
    </row>
    <row r="8573" spans="1:10">
      <c r="A8573" s="24" t="s">
        <v>6612</v>
      </c>
      <c r="B8573" s="25">
        <v>2</v>
      </c>
      <c r="C8573" s="24" t="s">
        <v>3436</v>
      </c>
      <c r="D8573" s="24" t="s">
        <v>1076</v>
      </c>
      <c r="E8573" s="25">
        <v>2</v>
      </c>
      <c r="F8573" s="24" t="s">
        <v>4918</v>
      </c>
      <c r="G8573" t="str">
        <f t="shared" si="402"/>
        <v>SW_RL16.2</v>
      </c>
      <c r="H8573" t="str">
        <f t="shared" si="403"/>
        <v>1_B0_31</v>
      </c>
      <c r="I8573" s="26" t="str">
        <f>H8573&amp;"x"&amp;COUNTIF($H$5:H8573,H8573)</f>
        <v>1_B0_31x2</v>
      </c>
      <c r="J8573" t="str">
        <f t="shared" si="404"/>
        <v>SW_RL16.2</v>
      </c>
    </row>
    <row r="8574" spans="1:10">
      <c r="A8574" s="24" t="s">
        <v>6612</v>
      </c>
      <c r="B8574" s="25">
        <v>3</v>
      </c>
      <c r="C8574" s="24" t="s">
        <v>3436</v>
      </c>
      <c r="D8574" s="24" t="s">
        <v>1076</v>
      </c>
      <c r="E8574" s="25">
        <v>3</v>
      </c>
      <c r="F8574" s="24" t="s">
        <v>6092</v>
      </c>
      <c r="G8574" t="str">
        <f t="shared" si="402"/>
        <v>SW_RL16.3</v>
      </c>
      <c r="H8574" t="str">
        <f t="shared" si="403"/>
        <v>N29025808</v>
      </c>
      <c r="I8574" s="26" t="str">
        <f>H8574&amp;"x"&amp;COUNTIF($H$5:H8574,H8574)</f>
        <v>N29025808x2</v>
      </c>
      <c r="J8574" t="str">
        <f t="shared" si="404"/>
        <v>SW_RL16.3</v>
      </c>
    </row>
    <row r="8575" spans="1:10">
      <c r="A8575" s="24" t="s">
        <v>6612</v>
      </c>
      <c r="B8575" s="25">
        <v>4</v>
      </c>
      <c r="C8575" s="24" t="s">
        <v>3436</v>
      </c>
      <c r="D8575" s="24" t="s">
        <v>1076</v>
      </c>
      <c r="E8575" s="25">
        <v>4</v>
      </c>
      <c r="F8575" s="24" t="s">
        <v>1038</v>
      </c>
      <c r="G8575" t="str">
        <f t="shared" si="402"/>
        <v>SW_RL16.4</v>
      </c>
      <c r="H8575" t="str">
        <f t="shared" si="403"/>
        <v>LO/F_I-</v>
      </c>
      <c r="I8575" s="26" t="str">
        <f>H8575&amp;"x"&amp;COUNTIF($H$5:H8575,H8575)</f>
        <v>LO/F_I-x18</v>
      </c>
      <c r="J8575" t="str">
        <f t="shared" si="404"/>
        <v>SW_RL16.4</v>
      </c>
    </row>
    <row r="8576" spans="1:10">
      <c r="A8576" s="24" t="s">
        <v>6613</v>
      </c>
      <c r="B8576" s="25">
        <v>1</v>
      </c>
      <c r="C8576" s="24" t="s">
        <v>3436</v>
      </c>
      <c r="D8576" s="24" t="s">
        <v>1076</v>
      </c>
      <c r="E8576" s="25">
        <v>1</v>
      </c>
      <c r="F8576" s="24" t="s">
        <v>6284</v>
      </c>
      <c r="G8576" t="str">
        <f t="shared" si="402"/>
        <v>SW_RL17.1</v>
      </c>
      <c r="H8576" t="str">
        <f t="shared" si="403"/>
        <v>N29022322</v>
      </c>
      <c r="I8576" s="26" t="str">
        <f>H8576&amp;"x"&amp;COUNTIF($H$5:H8576,H8576)</f>
        <v>N29022322x2</v>
      </c>
      <c r="J8576" t="str">
        <f t="shared" si="404"/>
        <v>SW_RL17.1</v>
      </c>
    </row>
    <row r="8577" spans="1:10">
      <c r="A8577" s="24" t="s">
        <v>6613</v>
      </c>
      <c r="B8577" s="25">
        <v>2</v>
      </c>
      <c r="C8577" s="24" t="s">
        <v>3436</v>
      </c>
      <c r="D8577" s="24" t="s">
        <v>1076</v>
      </c>
      <c r="E8577" s="25">
        <v>2</v>
      </c>
      <c r="F8577" s="24" t="s">
        <v>4923</v>
      </c>
      <c r="G8577" t="str">
        <f t="shared" si="402"/>
        <v>SW_RL17.2</v>
      </c>
      <c r="H8577" t="str">
        <f t="shared" si="403"/>
        <v>1_B0_20</v>
      </c>
      <c r="I8577" s="26" t="str">
        <f>H8577&amp;"x"&amp;COUNTIF($H$5:H8577,H8577)</f>
        <v>1_B0_20x2</v>
      </c>
      <c r="J8577" t="str">
        <f t="shared" si="404"/>
        <v>SW_RL17.2</v>
      </c>
    </row>
    <row r="8578" spans="1:10">
      <c r="A8578" s="24" t="s">
        <v>6613</v>
      </c>
      <c r="B8578" s="25">
        <v>3</v>
      </c>
      <c r="C8578" s="24" t="s">
        <v>3436</v>
      </c>
      <c r="D8578" s="24" t="s">
        <v>1076</v>
      </c>
      <c r="E8578" s="25">
        <v>3</v>
      </c>
      <c r="F8578" s="24" t="s">
        <v>6094</v>
      </c>
      <c r="G8578" t="str">
        <f t="shared" si="402"/>
        <v>SW_RL17.3</v>
      </c>
      <c r="H8578" t="str">
        <f t="shared" si="403"/>
        <v>N29025805</v>
      </c>
      <c r="I8578" s="26" t="str">
        <f>H8578&amp;"x"&amp;COUNTIF($H$5:H8578,H8578)</f>
        <v>N29025805x2</v>
      </c>
      <c r="J8578" t="str">
        <f t="shared" si="404"/>
        <v>SW_RL17.3</v>
      </c>
    </row>
    <row r="8579" spans="1:10">
      <c r="A8579" s="24" t="s">
        <v>6613</v>
      </c>
      <c r="B8579" s="25">
        <v>4</v>
      </c>
      <c r="C8579" s="24" t="s">
        <v>3436</v>
      </c>
      <c r="D8579" s="24" t="s">
        <v>1076</v>
      </c>
      <c r="E8579" s="25">
        <v>4</v>
      </c>
      <c r="F8579" s="24" t="s">
        <v>1038</v>
      </c>
      <c r="G8579" t="str">
        <f t="shared" si="402"/>
        <v>SW_RL17.4</v>
      </c>
      <c r="H8579" t="str">
        <f t="shared" si="403"/>
        <v>LO/F_I-</v>
      </c>
      <c r="I8579" s="26" t="str">
        <f>H8579&amp;"x"&amp;COUNTIF($H$5:H8579,H8579)</f>
        <v>LO/F_I-x19</v>
      </c>
      <c r="J8579" t="str">
        <f t="shared" si="404"/>
        <v>SW_RL17.4</v>
      </c>
    </row>
    <row r="8580" spans="1:10">
      <c r="A8580" s="24" t="s">
        <v>6614</v>
      </c>
      <c r="B8580" s="25">
        <v>1</v>
      </c>
      <c r="C8580" s="24" t="s">
        <v>3436</v>
      </c>
      <c r="D8580" s="24" t="s">
        <v>1076</v>
      </c>
      <c r="E8580" s="25">
        <v>1</v>
      </c>
      <c r="F8580" s="24" t="s">
        <v>6286</v>
      </c>
      <c r="G8580" t="str">
        <f t="shared" si="402"/>
        <v>SW_RL18.1</v>
      </c>
      <c r="H8580" t="str">
        <f t="shared" si="403"/>
        <v>N29022442</v>
      </c>
      <c r="I8580" s="26" t="str">
        <f>H8580&amp;"x"&amp;COUNTIF($H$5:H8580,H8580)</f>
        <v>N29022442x2</v>
      </c>
      <c r="J8580" t="str">
        <f t="shared" si="404"/>
        <v>SW_RL18.1</v>
      </c>
    </row>
    <row r="8581" spans="1:10">
      <c r="A8581" s="24" t="s">
        <v>6614</v>
      </c>
      <c r="B8581" s="25">
        <v>2</v>
      </c>
      <c r="C8581" s="24" t="s">
        <v>3436</v>
      </c>
      <c r="D8581" s="24" t="s">
        <v>1076</v>
      </c>
      <c r="E8581" s="25">
        <v>2</v>
      </c>
      <c r="F8581" s="24" t="s">
        <v>4942</v>
      </c>
      <c r="G8581" t="str">
        <f t="shared" si="402"/>
        <v>SW_RL18.2</v>
      </c>
      <c r="H8581" t="str">
        <f t="shared" si="403"/>
        <v>1_B3_04</v>
      </c>
      <c r="I8581" s="26" t="str">
        <f>H8581&amp;"x"&amp;COUNTIF($H$5:H8581,H8581)</f>
        <v>1_B3_04x2</v>
      </c>
      <c r="J8581" t="str">
        <f t="shared" si="404"/>
        <v>SW_RL18.2</v>
      </c>
    </row>
    <row r="8582" spans="1:10">
      <c r="A8582" s="24" t="s">
        <v>6614</v>
      </c>
      <c r="B8582" s="25">
        <v>3</v>
      </c>
      <c r="C8582" s="24" t="s">
        <v>3436</v>
      </c>
      <c r="D8582" s="24" t="s">
        <v>1076</v>
      </c>
      <c r="E8582" s="25">
        <v>3</v>
      </c>
      <c r="F8582" s="24" t="s">
        <v>6096</v>
      </c>
      <c r="G8582" t="str">
        <f t="shared" ref="G8582:G8645" si="405">A8582&amp;"."&amp;B8582</f>
        <v>SW_RL18.3</v>
      </c>
      <c r="H8582" t="str">
        <f t="shared" ref="H8582:H8645" si="406">F8582</f>
        <v>N29025797</v>
      </c>
      <c r="I8582" s="26" t="str">
        <f>H8582&amp;"x"&amp;COUNTIF($H$5:H8582,H8582)</f>
        <v>N29025797x2</v>
      </c>
      <c r="J8582" t="str">
        <f t="shared" ref="J8582:J8645" si="407">G8582</f>
        <v>SW_RL18.3</v>
      </c>
    </row>
    <row r="8583" spans="1:10">
      <c r="A8583" s="24" t="s">
        <v>6614</v>
      </c>
      <c r="B8583" s="25">
        <v>4</v>
      </c>
      <c r="C8583" s="24" t="s">
        <v>3436</v>
      </c>
      <c r="D8583" s="24" t="s">
        <v>1076</v>
      </c>
      <c r="E8583" s="25">
        <v>4</v>
      </c>
      <c r="F8583" s="24" t="s">
        <v>1038</v>
      </c>
      <c r="G8583" t="str">
        <f t="shared" si="405"/>
        <v>SW_RL18.4</v>
      </c>
      <c r="H8583" t="str">
        <f t="shared" si="406"/>
        <v>LO/F_I-</v>
      </c>
      <c r="I8583" s="26" t="str">
        <f>H8583&amp;"x"&amp;COUNTIF($H$5:H8583,H8583)</f>
        <v>LO/F_I-x20</v>
      </c>
      <c r="J8583" t="str">
        <f t="shared" si="407"/>
        <v>SW_RL18.4</v>
      </c>
    </row>
    <row r="8584" spans="1:10">
      <c r="A8584" s="24" t="s">
        <v>6615</v>
      </c>
      <c r="B8584" s="25">
        <v>1</v>
      </c>
      <c r="C8584" s="24" t="s">
        <v>3436</v>
      </c>
      <c r="D8584" s="24" t="s">
        <v>1076</v>
      </c>
      <c r="E8584" s="25">
        <v>1</v>
      </c>
      <c r="F8584" s="24" t="s">
        <v>6288</v>
      </c>
      <c r="G8584" t="str">
        <f t="shared" si="405"/>
        <v>SW_RL19.1</v>
      </c>
      <c r="H8584" t="str">
        <f t="shared" si="406"/>
        <v>N29530071</v>
      </c>
      <c r="I8584" s="26" t="str">
        <f>H8584&amp;"x"&amp;COUNTIF($H$5:H8584,H8584)</f>
        <v>N29530071x2</v>
      </c>
      <c r="J8584" t="str">
        <f t="shared" si="407"/>
        <v>SW_RL19.1</v>
      </c>
    </row>
    <row r="8585" spans="1:10">
      <c r="A8585" s="24" t="s">
        <v>6615</v>
      </c>
      <c r="B8585" s="25">
        <v>2</v>
      </c>
      <c r="C8585" s="24" t="s">
        <v>3436</v>
      </c>
      <c r="D8585" s="24" t="s">
        <v>1076</v>
      </c>
      <c r="E8585" s="25">
        <v>2</v>
      </c>
      <c r="F8585" s="24" t="s">
        <v>5161</v>
      </c>
      <c r="G8585" t="str">
        <f t="shared" si="405"/>
        <v>SW_RL19.2</v>
      </c>
      <c r="H8585" t="str">
        <f t="shared" si="406"/>
        <v>3_B3_09</v>
      </c>
      <c r="I8585" s="26" t="str">
        <f>H8585&amp;"x"&amp;COUNTIF($H$5:H8585,H8585)</f>
        <v>3_B3_09x2</v>
      </c>
      <c r="J8585" t="str">
        <f t="shared" si="407"/>
        <v>SW_RL19.2</v>
      </c>
    </row>
    <row r="8586" spans="1:10">
      <c r="A8586" s="24" t="s">
        <v>6615</v>
      </c>
      <c r="B8586" s="25">
        <v>3</v>
      </c>
      <c r="C8586" s="24" t="s">
        <v>3436</v>
      </c>
      <c r="D8586" s="24" t="s">
        <v>1076</v>
      </c>
      <c r="E8586" s="25">
        <v>3</v>
      </c>
      <c r="F8586" s="24" t="s">
        <v>6098</v>
      </c>
      <c r="G8586" t="str">
        <f t="shared" si="405"/>
        <v>SW_RL19.3</v>
      </c>
      <c r="H8586" t="str">
        <f t="shared" si="406"/>
        <v>N29530086</v>
      </c>
      <c r="I8586" s="26" t="str">
        <f>H8586&amp;"x"&amp;COUNTIF($H$5:H8586,H8586)</f>
        <v>N29530086x2</v>
      </c>
      <c r="J8586" t="str">
        <f t="shared" si="407"/>
        <v>SW_RL19.3</v>
      </c>
    </row>
    <row r="8587" spans="1:10">
      <c r="A8587" s="24" t="s">
        <v>6615</v>
      </c>
      <c r="B8587" s="25">
        <v>4</v>
      </c>
      <c r="C8587" s="24" t="s">
        <v>3436</v>
      </c>
      <c r="D8587" s="24" t="s">
        <v>1076</v>
      </c>
      <c r="E8587" s="25">
        <v>4</v>
      </c>
      <c r="F8587" s="24" t="s">
        <v>3591</v>
      </c>
      <c r="G8587" t="str">
        <f t="shared" si="405"/>
        <v>SW_RL19.4</v>
      </c>
      <c r="H8587" t="str">
        <f t="shared" si="406"/>
        <v>OUT_DS1</v>
      </c>
      <c r="I8587" s="26" t="str">
        <f>H8587&amp;"x"&amp;COUNTIF($H$5:H8587,H8587)</f>
        <v>OUT_DS1x5</v>
      </c>
      <c r="J8587" t="str">
        <f t="shared" si="407"/>
        <v>SW_RL19.4</v>
      </c>
    </row>
    <row r="8588" spans="1:10">
      <c r="A8588" s="24" t="s">
        <v>6616</v>
      </c>
      <c r="B8588" s="25">
        <v>1</v>
      </c>
      <c r="C8588" s="24" t="s">
        <v>3436</v>
      </c>
      <c r="D8588" s="24" t="s">
        <v>1076</v>
      </c>
      <c r="E8588" s="25">
        <v>1</v>
      </c>
      <c r="F8588" s="24" t="s">
        <v>6290</v>
      </c>
      <c r="G8588" t="str">
        <f t="shared" si="405"/>
        <v>SW_RL20.1</v>
      </c>
      <c r="H8588" t="str">
        <f t="shared" si="406"/>
        <v>N29530118</v>
      </c>
      <c r="I8588" s="26" t="str">
        <f>H8588&amp;"x"&amp;COUNTIF($H$5:H8588,H8588)</f>
        <v>N29530118x2</v>
      </c>
      <c r="J8588" t="str">
        <f t="shared" si="407"/>
        <v>SW_RL20.1</v>
      </c>
    </row>
    <row r="8589" spans="1:10">
      <c r="A8589" s="24" t="s">
        <v>6616</v>
      </c>
      <c r="B8589" s="25">
        <v>2</v>
      </c>
      <c r="C8589" s="24" t="s">
        <v>3436</v>
      </c>
      <c r="D8589" s="24" t="s">
        <v>1076</v>
      </c>
      <c r="E8589" s="25">
        <v>2</v>
      </c>
      <c r="F8589" s="24" t="s">
        <v>5162</v>
      </c>
      <c r="G8589" t="str">
        <f t="shared" si="405"/>
        <v>SW_RL20.2</v>
      </c>
      <c r="H8589" t="str">
        <f t="shared" si="406"/>
        <v>3_B3_27</v>
      </c>
      <c r="I8589" s="26" t="str">
        <f>H8589&amp;"x"&amp;COUNTIF($H$5:H8589,H8589)</f>
        <v>3_B3_27x2</v>
      </c>
      <c r="J8589" t="str">
        <f t="shared" si="407"/>
        <v>SW_RL20.2</v>
      </c>
    </row>
    <row r="8590" spans="1:10">
      <c r="A8590" s="24" t="s">
        <v>6616</v>
      </c>
      <c r="B8590" s="25">
        <v>3</v>
      </c>
      <c r="C8590" s="24" t="s">
        <v>3436</v>
      </c>
      <c r="D8590" s="24" t="s">
        <v>1076</v>
      </c>
      <c r="E8590" s="25">
        <v>3</v>
      </c>
      <c r="F8590" s="24" t="s">
        <v>6100</v>
      </c>
      <c r="G8590" t="str">
        <f t="shared" si="405"/>
        <v>SW_RL20.3</v>
      </c>
      <c r="H8590" t="str">
        <f t="shared" si="406"/>
        <v>N29530133</v>
      </c>
      <c r="I8590" s="26" t="str">
        <f>H8590&amp;"x"&amp;COUNTIF($H$5:H8590,H8590)</f>
        <v>N29530133x2</v>
      </c>
      <c r="J8590" t="str">
        <f t="shared" si="407"/>
        <v>SW_RL20.3</v>
      </c>
    </row>
    <row r="8591" spans="1:10">
      <c r="A8591" s="24" t="s">
        <v>6616</v>
      </c>
      <c r="B8591" s="25">
        <v>4</v>
      </c>
      <c r="C8591" s="24" t="s">
        <v>3436</v>
      </c>
      <c r="D8591" s="24" t="s">
        <v>1076</v>
      </c>
      <c r="E8591" s="25">
        <v>4</v>
      </c>
      <c r="F8591" s="24" t="s">
        <v>3591</v>
      </c>
      <c r="G8591" t="str">
        <f t="shared" si="405"/>
        <v>SW_RL20.4</v>
      </c>
      <c r="H8591" t="str">
        <f t="shared" si="406"/>
        <v>OUT_DS1</v>
      </c>
      <c r="I8591" s="26" t="str">
        <f>H8591&amp;"x"&amp;COUNTIF($H$5:H8591,H8591)</f>
        <v>OUT_DS1x6</v>
      </c>
      <c r="J8591" t="str">
        <f t="shared" si="407"/>
        <v>SW_RL20.4</v>
      </c>
    </row>
    <row r="8592" spans="1:10">
      <c r="A8592" s="24" t="s">
        <v>6617</v>
      </c>
      <c r="B8592" s="25">
        <v>1</v>
      </c>
      <c r="C8592" s="24" t="s">
        <v>3436</v>
      </c>
      <c r="D8592" s="24" t="s">
        <v>1076</v>
      </c>
      <c r="E8592" s="25">
        <v>1</v>
      </c>
      <c r="F8592" s="24" t="s">
        <v>6292</v>
      </c>
      <c r="G8592" t="str">
        <f t="shared" si="405"/>
        <v>SW_RL21.1</v>
      </c>
      <c r="H8592" t="str">
        <f t="shared" si="406"/>
        <v>N29530165</v>
      </c>
      <c r="I8592" s="26" t="str">
        <f>H8592&amp;"x"&amp;COUNTIF($H$5:H8592,H8592)</f>
        <v>N29530165x2</v>
      </c>
      <c r="J8592" t="str">
        <f t="shared" si="407"/>
        <v>SW_RL21.1</v>
      </c>
    </row>
    <row r="8593" spans="1:10">
      <c r="A8593" s="24" t="s">
        <v>6617</v>
      </c>
      <c r="B8593" s="25">
        <v>2</v>
      </c>
      <c r="C8593" s="24" t="s">
        <v>3436</v>
      </c>
      <c r="D8593" s="24" t="s">
        <v>1076</v>
      </c>
      <c r="E8593" s="25">
        <v>2</v>
      </c>
      <c r="F8593" s="24" t="s">
        <v>5163</v>
      </c>
      <c r="G8593" t="str">
        <f t="shared" si="405"/>
        <v>SW_RL21.2</v>
      </c>
      <c r="H8593" t="str">
        <f t="shared" si="406"/>
        <v>3_B3_28</v>
      </c>
      <c r="I8593" s="26" t="str">
        <f>H8593&amp;"x"&amp;COUNTIF($H$5:H8593,H8593)</f>
        <v>3_B3_28x2</v>
      </c>
      <c r="J8593" t="str">
        <f t="shared" si="407"/>
        <v>SW_RL21.2</v>
      </c>
    </row>
    <row r="8594" spans="1:10">
      <c r="A8594" s="24" t="s">
        <v>6617</v>
      </c>
      <c r="B8594" s="25">
        <v>3</v>
      </c>
      <c r="C8594" s="24" t="s">
        <v>3436</v>
      </c>
      <c r="D8594" s="24" t="s">
        <v>1076</v>
      </c>
      <c r="E8594" s="25">
        <v>3</v>
      </c>
      <c r="F8594" s="24" t="s">
        <v>6102</v>
      </c>
      <c r="G8594" t="str">
        <f t="shared" si="405"/>
        <v>SW_RL21.3</v>
      </c>
      <c r="H8594" t="str">
        <f t="shared" si="406"/>
        <v>N29530180</v>
      </c>
      <c r="I8594" s="26" t="str">
        <f>H8594&amp;"x"&amp;COUNTIF($H$5:H8594,H8594)</f>
        <v>N29530180x2</v>
      </c>
      <c r="J8594" t="str">
        <f t="shared" si="407"/>
        <v>SW_RL21.3</v>
      </c>
    </row>
    <row r="8595" spans="1:10">
      <c r="A8595" s="24" t="s">
        <v>6617</v>
      </c>
      <c r="B8595" s="25">
        <v>4</v>
      </c>
      <c r="C8595" s="24" t="s">
        <v>3436</v>
      </c>
      <c r="D8595" s="24" t="s">
        <v>1076</v>
      </c>
      <c r="E8595" s="25">
        <v>4</v>
      </c>
      <c r="F8595" s="24" t="s">
        <v>3591</v>
      </c>
      <c r="G8595" t="str">
        <f t="shared" si="405"/>
        <v>SW_RL21.4</v>
      </c>
      <c r="H8595" t="str">
        <f t="shared" si="406"/>
        <v>OUT_DS1</v>
      </c>
      <c r="I8595" s="26" t="str">
        <f>H8595&amp;"x"&amp;COUNTIF($H$5:H8595,H8595)</f>
        <v>OUT_DS1x7</v>
      </c>
      <c r="J8595" t="str">
        <f t="shared" si="407"/>
        <v>SW_RL21.4</v>
      </c>
    </row>
    <row r="8596" spans="1:10">
      <c r="A8596" s="24" t="s">
        <v>6618</v>
      </c>
      <c r="B8596" s="25">
        <v>1</v>
      </c>
      <c r="C8596" s="24" t="s">
        <v>3436</v>
      </c>
      <c r="D8596" s="24" t="s">
        <v>1076</v>
      </c>
      <c r="E8596" s="25">
        <v>1</v>
      </c>
      <c r="F8596" s="24" t="s">
        <v>6294</v>
      </c>
      <c r="G8596" t="str">
        <f t="shared" si="405"/>
        <v>SW_RL22.1</v>
      </c>
      <c r="H8596" t="str">
        <f t="shared" si="406"/>
        <v>N29530212</v>
      </c>
      <c r="I8596" s="26" t="str">
        <f>H8596&amp;"x"&amp;COUNTIF($H$5:H8596,H8596)</f>
        <v>N29530212x2</v>
      </c>
      <c r="J8596" t="str">
        <f t="shared" si="407"/>
        <v>SW_RL22.1</v>
      </c>
    </row>
    <row r="8597" spans="1:10">
      <c r="A8597" s="24" t="s">
        <v>6618</v>
      </c>
      <c r="B8597" s="25">
        <v>2</v>
      </c>
      <c r="C8597" s="24" t="s">
        <v>3436</v>
      </c>
      <c r="D8597" s="24" t="s">
        <v>1076</v>
      </c>
      <c r="E8597" s="25">
        <v>2</v>
      </c>
      <c r="F8597" s="24" t="s">
        <v>5164</v>
      </c>
      <c r="G8597" t="str">
        <f t="shared" si="405"/>
        <v>SW_RL22.2</v>
      </c>
      <c r="H8597" t="str">
        <f t="shared" si="406"/>
        <v>3_B3_15</v>
      </c>
      <c r="I8597" s="26" t="str">
        <f>H8597&amp;"x"&amp;COUNTIF($H$5:H8597,H8597)</f>
        <v>3_B3_15x2</v>
      </c>
      <c r="J8597" t="str">
        <f t="shared" si="407"/>
        <v>SW_RL22.2</v>
      </c>
    </row>
    <row r="8598" spans="1:10">
      <c r="A8598" s="24" t="s">
        <v>6618</v>
      </c>
      <c r="B8598" s="25">
        <v>3</v>
      </c>
      <c r="C8598" s="24" t="s">
        <v>3436</v>
      </c>
      <c r="D8598" s="24" t="s">
        <v>1076</v>
      </c>
      <c r="E8598" s="25">
        <v>3</v>
      </c>
      <c r="F8598" s="24" t="s">
        <v>6104</v>
      </c>
      <c r="G8598" t="str">
        <f t="shared" si="405"/>
        <v>SW_RL22.3</v>
      </c>
      <c r="H8598" t="str">
        <f t="shared" si="406"/>
        <v>N29530227</v>
      </c>
      <c r="I8598" s="26" t="str">
        <f>H8598&amp;"x"&amp;COUNTIF($H$5:H8598,H8598)</f>
        <v>N29530227x2</v>
      </c>
      <c r="J8598" t="str">
        <f t="shared" si="407"/>
        <v>SW_RL22.3</v>
      </c>
    </row>
    <row r="8599" spans="1:10">
      <c r="A8599" s="24" t="s">
        <v>6618</v>
      </c>
      <c r="B8599" s="25">
        <v>4</v>
      </c>
      <c r="C8599" s="24" t="s">
        <v>3436</v>
      </c>
      <c r="D8599" s="24" t="s">
        <v>1076</v>
      </c>
      <c r="E8599" s="25">
        <v>4</v>
      </c>
      <c r="F8599" s="24" t="s">
        <v>3591</v>
      </c>
      <c r="G8599" t="str">
        <f t="shared" si="405"/>
        <v>SW_RL22.4</v>
      </c>
      <c r="H8599" t="str">
        <f t="shared" si="406"/>
        <v>OUT_DS1</v>
      </c>
      <c r="I8599" s="26" t="str">
        <f>H8599&amp;"x"&amp;COUNTIF($H$5:H8599,H8599)</f>
        <v>OUT_DS1x8</v>
      </c>
      <c r="J8599" t="str">
        <f t="shared" si="407"/>
        <v>SW_RL22.4</v>
      </c>
    </row>
    <row r="8600" spans="1:10">
      <c r="A8600" s="24" t="s">
        <v>6619</v>
      </c>
      <c r="B8600" s="25">
        <v>1</v>
      </c>
      <c r="C8600" s="24" t="s">
        <v>3436</v>
      </c>
      <c r="D8600" s="24" t="s">
        <v>1076</v>
      </c>
      <c r="E8600" s="25">
        <v>1</v>
      </c>
      <c r="F8600" s="24" t="s">
        <v>6296</v>
      </c>
      <c r="G8600" t="str">
        <f t="shared" si="405"/>
        <v>SW_RL23.1</v>
      </c>
      <c r="H8600" t="str">
        <f t="shared" si="406"/>
        <v>N29530259</v>
      </c>
      <c r="I8600" s="26" t="str">
        <f>H8600&amp;"x"&amp;COUNTIF($H$5:H8600,H8600)</f>
        <v>N29530259x2</v>
      </c>
      <c r="J8600" t="str">
        <f t="shared" si="407"/>
        <v>SW_RL23.1</v>
      </c>
    </row>
    <row r="8601" spans="1:10">
      <c r="A8601" s="24" t="s">
        <v>6619</v>
      </c>
      <c r="B8601" s="25">
        <v>2</v>
      </c>
      <c r="C8601" s="24" t="s">
        <v>3436</v>
      </c>
      <c r="D8601" s="24" t="s">
        <v>1076</v>
      </c>
      <c r="E8601" s="25">
        <v>2</v>
      </c>
      <c r="F8601" s="24" t="s">
        <v>5165</v>
      </c>
      <c r="G8601" t="str">
        <f t="shared" si="405"/>
        <v>SW_RL23.2</v>
      </c>
      <c r="H8601" t="str">
        <f t="shared" si="406"/>
        <v>3_B3_19</v>
      </c>
      <c r="I8601" s="26" t="str">
        <f>H8601&amp;"x"&amp;COUNTIF($H$5:H8601,H8601)</f>
        <v>3_B3_19x2</v>
      </c>
      <c r="J8601" t="str">
        <f t="shared" si="407"/>
        <v>SW_RL23.2</v>
      </c>
    </row>
    <row r="8602" spans="1:10">
      <c r="A8602" s="24" t="s">
        <v>6619</v>
      </c>
      <c r="B8602" s="25">
        <v>3</v>
      </c>
      <c r="C8602" s="24" t="s">
        <v>3436</v>
      </c>
      <c r="D8602" s="24" t="s">
        <v>1076</v>
      </c>
      <c r="E8602" s="25">
        <v>3</v>
      </c>
      <c r="F8602" s="24" t="s">
        <v>6106</v>
      </c>
      <c r="G8602" t="str">
        <f t="shared" si="405"/>
        <v>SW_RL23.3</v>
      </c>
      <c r="H8602" t="str">
        <f t="shared" si="406"/>
        <v>N29530274</v>
      </c>
      <c r="I8602" s="26" t="str">
        <f>H8602&amp;"x"&amp;COUNTIF($H$5:H8602,H8602)</f>
        <v>N29530274x2</v>
      </c>
      <c r="J8602" t="str">
        <f t="shared" si="407"/>
        <v>SW_RL23.3</v>
      </c>
    </row>
    <row r="8603" spans="1:10">
      <c r="A8603" s="24" t="s">
        <v>6619</v>
      </c>
      <c r="B8603" s="25">
        <v>4</v>
      </c>
      <c r="C8603" s="24" t="s">
        <v>3436</v>
      </c>
      <c r="D8603" s="24" t="s">
        <v>1076</v>
      </c>
      <c r="E8603" s="25">
        <v>4</v>
      </c>
      <c r="F8603" s="24" t="s">
        <v>3591</v>
      </c>
      <c r="G8603" t="str">
        <f t="shared" si="405"/>
        <v>SW_RL23.4</v>
      </c>
      <c r="H8603" t="str">
        <f t="shared" si="406"/>
        <v>OUT_DS1</v>
      </c>
      <c r="I8603" s="26" t="str">
        <f>H8603&amp;"x"&amp;COUNTIF($H$5:H8603,H8603)</f>
        <v>OUT_DS1x9</v>
      </c>
      <c r="J8603" t="str">
        <f t="shared" si="407"/>
        <v>SW_RL23.4</v>
      </c>
    </row>
    <row r="8604" spans="1:10">
      <c r="A8604" s="24" t="s">
        <v>6620</v>
      </c>
      <c r="B8604" s="25">
        <v>1</v>
      </c>
      <c r="C8604" s="24" t="s">
        <v>3436</v>
      </c>
      <c r="D8604" s="24" t="s">
        <v>1076</v>
      </c>
      <c r="E8604" s="25">
        <v>1</v>
      </c>
      <c r="F8604" s="24" t="s">
        <v>6298</v>
      </c>
      <c r="G8604" t="str">
        <f t="shared" si="405"/>
        <v>SW_RL24.1</v>
      </c>
      <c r="H8604" t="str">
        <f t="shared" si="406"/>
        <v>N29530306</v>
      </c>
      <c r="I8604" s="26" t="str">
        <f>H8604&amp;"x"&amp;COUNTIF($H$5:H8604,H8604)</f>
        <v>N29530306x2</v>
      </c>
      <c r="J8604" t="str">
        <f t="shared" si="407"/>
        <v>SW_RL24.1</v>
      </c>
    </row>
    <row r="8605" spans="1:10">
      <c r="A8605" s="24" t="s">
        <v>6620</v>
      </c>
      <c r="B8605" s="25">
        <v>2</v>
      </c>
      <c r="C8605" s="24" t="s">
        <v>3436</v>
      </c>
      <c r="D8605" s="24" t="s">
        <v>1076</v>
      </c>
      <c r="E8605" s="25">
        <v>2</v>
      </c>
      <c r="F8605" s="24" t="s">
        <v>5166</v>
      </c>
      <c r="G8605" t="str">
        <f t="shared" si="405"/>
        <v>SW_RL24.2</v>
      </c>
      <c r="H8605" t="str">
        <f t="shared" si="406"/>
        <v>3_B3_23</v>
      </c>
      <c r="I8605" s="26" t="str">
        <f>H8605&amp;"x"&amp;COUNTIF($H$5:H8605,H8605)</f>
        <v>3_B3_23x2</v>
      </c>
      <c r="J8605" t="str">
        <f t="shared" si="407"/>
        <v>SW_RL24.2</v>
      </c>
    </row>
    <row r="8606" spans="1:10">
      <c r="A8606" s="24" t="s">
        <v>6620</v>
      </c>
      <c r="B8606" s="25">
        <v>3</v>
      </c>
      <c r="C8606" s="24" t="s">
        <v>3436</v>
      </c>
      <c r="D8606" s="24" t="s">
        <v>1076</v>
      </c>
      <c r="E8606" s="25">
        <v>3</v>
      </c>
      <c r="F8606" s="24" t="s">
        <v>6108</v>
      </c>
      <c r="G8606" t="str">
        <f t="shared" si="405"/>
        <v>SW_RL24.3</v>
      </c>
      <c r="H8606" t="str">
        <f t="shared" si="406"/>
        <v>N29530321</v>
      </c>
      <c r="I8606" s="26" t="str">
        <f>H8606&amp;"x"&amp;COUNTIF($H$5:H8606,H8606)</f>
        <v>N29530321x2</v>
      </c>
      <c r="J8606" t="str">
        <f t="shared" si="407"/>
        <v>SW_RL24.3</v>
      </c>
    </row>
    <row r="8607" spans="1:10">
      <c r="A8607" s="24" t="s">
        <v>6620</v>
      </c>
      <c r="B8607" s="25">
        <v>4</v>
      </c>
      <c r="C8607" s="24" t="s">
        <v>3436</v>
      </c>
      <c r="D8607" s="24" t="s">
        <v>1076</v>
      </c>
      <c r="E8607" s="25">
        <v>4</v>
      </c>
      <c r="F8607" s="24" t="s">
        <v>3591</v>
      </c>
      <c r="G8607" t="str">
        <f t="shared" si="405"/>
        <v>SW_RL24.4</v>
      </c>
      <c r="H8607" t="str">
        <f t="shared" si="406"/>
        <v>OUT_DS1</v>
      </c>
      <c r="I8607" s="26" t="str">
        <f>H8607&amp;"x"&amp;COUNTIF($H$5:H8607,H8607)</f>
        <v>OUT_DS1x10</v>
      </c>
      <c r="J8607" t="str">
        <f t="shared" si="407"/>
        <v>SW_RL24.4</v>
      </c>
    </row>
    <row r="8608" spans="1:10">
      <c r="A8608" s="24" t="s">
        <v>6621</v>
      </c>
      <c r="B8608" s="25">
        <v>1</v>
      </c>
      <c r="C8608" s="24" t="s">
        <v>3436</v>
      </c>
      <c r="D8608" s="24" t="s">
        <v>1076</v>
      </c>
      <c r="E8608" s="25">
        <v>1</v>
      </c>
      <c r="F8608" s="24" t="s">
        <v>6300</v>
      </c>
      <c r="G8608" t="str">
        <f t="shared" si="405"/>
        <v>SW_RL25.1</v>
      </c>
      <c r="H8608" t="str">
        <f t="shared" si="406"/>
        <v>N29530353</v>
      </c>
      <c r="I8608" s="26" t="str">
        <f>H8608&amp;"x"&amp;COUNTIF($H$5:H8608,H8608)</f>
        <v>N29530353x2</v>
      </c>
      <c r="J8608" t="str">
        <f t="shared" si="407"/>
        <v>SW_RL25.1</v>
      </c>
    </row>
    <row r="8609" spans="1:10">
      <c r="A8609" s="24" t="s">
        <v>6621</v>
      </c>
      <c r="B8609" s="25">
        <v>2</v>
      </c>
      <c r="C8609" s="24" t="s">
        <v>3436</v>
      </c>
      <c r="D8609" s="24" t="s">
        <v>1076</v>
      </c>
      <c r="E8609" s="25">
        <v>2</v>
      </c>
      <c r="F8609" s="24" t="s">
        <v>5167</v>
      </c>
      <c r="G8609" t="str">
        <f t="shared" si="405"/>
        <v>SW_RL25.2</v>
      </c>
      <c r="H8609" t="str">
        <f t="shared" si="406"/>
        <v>3_B3_16</v>
      </c>
      <c r="I8609" s="26" t="str">
        <f>H8609&amp;"x"&amp;COUNTIF($H$5:H8609,H8609)</f>
        <v>3_B3_16x2</v>
      </c>
      <c r="J8609" t="str">
        <f t="shared" si="407"/>
        <v>SW_RL25.2</v>
      </c>
    </row>
    <row r="8610" spans="1:10">
      <c r="A8610" s="24" t="s">
        <v>6621</v>
      </c>
      <c r="B8610" s="25">
        <v>3</v>
      </c>
      <c r="C8610" s="24" t="s">
        <v>3436</v>
      </c>
      <c r="D8610" s="24" t="s">
        <v>1076</v>
      </c>
      <c r="E8610" s="25">
        <v>3</v>
      </c>
      <c r="F8610" s="24" t="s">
        <v>6110</v>
      </c>
      <c r="G8610" t="str">
        <f t="shared" si="405"/>
        <v>SW_RL25.3</v>
      </c>
      <c r="H8610" t="str">
        <f t="shared" si="406"/>
        <v>N29530368</v>
      </c>
      <c r="I8610" s="26" t="str">
        <f>H8610&amp;"x"&amp;COUNTIF($H$5:H8610,H8610)</f>
        <v>N29530368x2</v>
      </c>
      <c r="J8610" t="str">
        <f t="shared" si="407"/>
        <v>SW_RL25.3</v>
      </c>
    </row>
    <row r="8611" spans="1:10">
      <c r="A8611" s="24" t="s">
        <v>6621</v>
      </c>
      <c r="B8611" s="25">
        <v>4</v>
      </c>
      <c r="C8611" s="24" t="s">
        <v>3436</v>
      </c>
      <c r="D8611" s="24" t="s">
        <v>1076</v>
      </c>
      <c r="E8611" s="25">
        <v>4</v>
      </c>
      <c r="F8611" s="24" t="s">
        <v>3591</v>
      </c>
      <c r="G8611" t="str">
        <f t="shared" si="405"/>
        <v>SW_RL25.4</v>
      </c>
      <c r="H8611" t="str">
        <f t="shared" si="406"/>
        <v>OUT_DS1</v>
      </c>
      <c r="I8611" s="26" t="str">
        <f>H8611&amp;"x"&amp;COUNTIF($H$5:H8611,H8611)</f>
        <v>OUT_DS1x11</v>
      </c>
      <c r="J8611" t="str">
        <f t="shared" si="407"/>
        <v>SW_RL25.4</v>
      </c>
    </row>
    <row r="8612" spans="1:10">
      <c r="A8612" s="24" t="s">
        <v>6622</v>
      </c>
      <c r="B8612" s="25">
        <v>1</v>
      </c>
      <c r="C8612" s="24" t="s">
        <v>3436</v>
      </c>
      <c r="D8612" s="24" t="s">
        <v>1076</v>
      </c>
      <c r="E8612" s="25">
        <v>1</v>
      </c>
      <c r="F8612" s="24" t="s">
        <v>6302</v>
      </c>
      <c r="G8612" t="str">
        <f t="shared" si="405"/>
        <v>SW_RL26.1</v>
      </c>
      <c r="H8612" t="str">
        <f t="shared" si="406"/>
        <v>N29530400</v>
      </c>
      <c r="I8612" s="26" t="str">
        <f>H8612&amp;"x"&amp;COUNTIF($H$5:H8612,H8612)</f>
        <v>N29530400x2</v>
      </c>
      <c r="J8612" t="str">
        <f t="shared" si="407"/>
        <v>SW_RL26.1</v>
      </c>
    </row>
    <row r="8613" spans="1:10">
      <c r="A8613" s="24" t="s">
        <v>6622</v>
      </c>
      <c r="B8613" s="25">
        <v>2</v>
      </c>
      <c r="C8613" s="24" t="s">
        <v>3436</v>
      </c>
      <c r="D8613" s="24" t="s">
        <v>1076</v>
      </c>
      <c r="E8613" s="25">
        <v>2</v>
      </c>
      <c r="F8613" s="24" t="s">
        <v>5168</v>
      </c>
      <c r="G8613" t="str">
        <f t="shared" si="405"/>
        <v>SW_RL26.2</v>
      </c>
      <c r="H8613" t="str">
        <f t="shared" si="406"/>
        <v>3_B2_03</v>
      </c>
      <c r="I8613" s="26" t="str">
        <f>H8613&amp;"x"&amp;COUNTIF($H$5:H8613,H8613)</f>
        <v>3_B2_03x2</v>
      </c>
      <c r="J8613" t="str">
        <f t="shared" si="407"/>
        <v>SW_RL26.2</v>
      </c>
    </row>
    <row r="8614" spans="1:10">
      <c r="A8614" s="24" t="s">
        <v>6622</v>
      </c>
      <c r="B8614" s="25">
        <v>3</v>
      </c>
      <c r="C8614" s="24" t="s">
        <v>3436</v>
      </c>
      <c r="D8614" s="24" t="s">
        <v>1076</v>
      </c>
      <c r="E8614" s="25">
        <v>3</v>
      </c>
      <c r="F8614" s="24" t="s">
        <v>6112</v>
      </c>
      <c r="G8614" t="str">
        <f t="shared" si="405"/>
        <v>SW_RL26.3</v>
      </c>
      <c r="H8614" t="str">
        <f t="shared" si="406"/>
        <v>N29530415</v>
      </c>
      <c r="I8614" s="26" t="str">
        <f>H8614&amp;"x"&amp;COUNTIF($H$5:H8614,H8614)</f>
        <v>N29530415x2</v>
      </c>
      <c r="J8614" t="str">
        <f t="shared" si="407"/>
        <v>SW_RL26.3</v>
      </c>
    </row>
    <row r="8615" spans="1:10">
      <c r="A8615" s="24" t="s">
        <v>6622</v>
      </c>
      <c r="B8615" s="25">
        <v>4</v>
      </c>
      <c r="C8615" s="24" t="s">
        <v>3436</v>
      </c>
      <c r="D8615" s="24" t="s">
        <v>1076</v>
      </c>
      <c r="E8615" s="25">
        <v>4</v>
      </c>
      <c r="F8615" s="24" t="s">
        <v>3591</v>
      </c>
      <c r="G8615" t="str">
        <f t="shared" si="405"/>
        <v>SW_RL26.4</v>
      </c>
      <c r="H8615" t="str">
        <f t="shared" si="406"/>
        <v>OUT_DS1</v>
      </c>
      <c r="I8615" s="26" t="str">
        <f>H8615&amp;"x"&amp;COUNTIF($H$5:H8615,H8615)</f>
        <v>OUT_DS1x12</v>
      </c>
      <c r="J8615" t="str">
        <f t="shared" si="407"/>
        <v>SW_RL26.4</v>
      </c>
    </row>
    <row r="8616" spans="1:10">
      <c r="A8616" s="24" t="s">
        <v>6623</v>
      </c>
      <c r="B8616" s="25">
        <v>1</v>
      </c>
      <c r="C8616" s="24" t="s">
        <v>3436</v>
      </c>
      <c r="D8616" s="24" t="s">
        <v>1076</v>
      </c>
      <c r="E8616" s="25">
        <v>1</v>
      </c>
      <c r="F8616" s="24" t="s">
        <v>6304</v>
      </c>
      <c r="G8616" t="str">
        <f t="shared" si="405"/>
        <v>SW_RL27.1</v>
      </c>
      <c r="H8616" t="str">
        <f t="shared" si="406"/>
        <v>N29530447</v>
      </c>
      <c r="I8616" s="26" t="str">
        <f>H8616&amp;"x"&amp;COUNTIF($H$5:H8616,H8616)</f>
        <v>N29530447x2</v>
      </c>
      <c r="J8616" t="str">
        <f t="shared" si="407"/>
        <v>SW_RL27.1</v>
      </c>
    </row>
    <row r="8617" spans="1:10">
      <c r="A8617" s="24" t="s">
        <v>6623</v>
      </c>
      <c r="B8617" s="25">
        <v>2</v>
      </c>
      <c r="C8617" s="24" t="s">
        <v>3436</v>
      </c>
      <c r="D8617" s="24" t="s">
        <v>1076</v>
      </c>
      <c r="E8617" s="25">
        <v>2</v>
      </c>
      <c r="F8617" s="24" t="s">
        <v>5169</v>
      </c>
      <c r="G8617" t="str">
        <f t="shared" si="405"/>
        <v>SW_RL27.2</v>
      </c>
      <c r="H8617" t="str">
        <f t="shared" si="406"/>
        <v>3_B2_09</v>
      </c>
      <c r="I8617" s="26" t="str">
        <f>H8617&amp;"x"&amp;COUNTIF($H$5:H8617,H8617)</f>
        <v>3_B2_09x2</v>
      </c>
      <c r="J8617" t="str">
        <f t="shared" si="407"/>
        <v>SW_RL27.2</v>
      </c>
    </row>
    <row r="8618" spans="1:10">
      <c r="A8618" s="24" t="s">
        <v>6623</v>
      </c>
      <c r="B8618" s="25">
        <v>3</v>
      </c>
      <c r="C8618" s="24" t="s">
        <v>3436</v>
      </c>
      <c r="D8618" s="24" t="s">
        <v>1076</v>
      </c>
      <c r="E8618" s="25">
        <v>3</v>
      </c>
      <c r="F8618" s="24" t="s">
        <v>6114</v>
      </c>
      <c r="G8618" t="str">
        <f t="shared" si="405"/>
        <v>SW_RL27.3</v>
      </c>
      <c r="H8618" t="str">
        <f t="shared" si="406"/>
        <v>N29530462</v>
      </c>
      <c r="I8618" s="26" t="str">
        <f>H8618&amp;"x"&amp;COUNTIF($H$5:H8618,H8618)</f>
        <v>N29530462x2</v>
      </c>
      <c r="J8618" t="str">
        <f t="shared" si="407"/>
        <v>SW_RL27.3</v>
      </c>
    </row>
    <row r="8619" spans="1:10">
      <c r="A8619" s="24" t="s">
        <v>6623</v>
      </c>
      <c r="B8619" s="25">
        <v>4</v>
      </c>
      <c r="C8619" s="24" t="s">
        <v>3436</v>
      </c>
      <c r="D8619" s="24" t="s">
        <v>1076</v>
      </c>
      <c r="E8619" s="25">
        <v>4</v>
      </c>
      <c r="F8619" s="24" t="s">
        <v>3591</v>
      </c>
      <c r="G8619" t="str">
        <f t="shared" si="405"/>
        <v>SW_RL27.4</v>
      </c>
      <c r="H8619" t="str">
        <f t="shared" si="406"/>
        <v>OUT_DS1</v>
      </c>
      <c r="I8619" s="26" t="str">
        <f>H8619&amp;"x"&amp;COUNTIF($H$5:H8619,H8619)</f>
        <v>OUT_DS1x13</v>
      </c>
      <c r="J8619" t="str">
        <f t="shared" si="407"/>
        <v>SW_RL27.4</v>
      </c>
    </row>
    <row r="8620" spans="1:10">
      <c r="A8620" s="24" t="s">
        <v>6624</v>
      </c>
      <c r="B8620" s="25">
        <v>1</v>
      </c>
      <c r="C8620" s="24" t="s">
        <v>3436</v>
      </c>
      <c r="D8620" s="24" t="s">
        <v>1076</v>
      </c>
      <c r="E8620" s="25">
        <v>1</v>
      </c>
      <c r="F8620" s="24" t="s">
        <v>6306</v>
      </c>
      <c r="G8620" t="str">
        <f t="shared" si="405"/>
        <v>SW_RL28.1</v>
      </c>
      <c r="H8620" t="str">
        <f t="shared" si="406"/>
        <v>N29530494</v>
      </c>
      <c r="I8620" s="26" t="str">
        <f>H8620&amp;"x"&amp;COUNTIF($H$5:H8620,H8620)</f>
        <v>N29530494x2</v>
      </c>
      <c r="J8620" t="str">
        <f t="shared" si="407"/>
        <v>SW_RL28.1</v>
      </c>
    </row>
    <row r="8621" spans="1:10">
      <c r="A8621" s="24" t="s">
        <v>6624</v>
      </c>
      <c r="B8621" s="25">
        <v>2</v>
      </c>
      <c r="C8621" s="24" t="s">
        <v>3436</v>
      </c>
      <c r="D8621" s="24" t="s">
        <v>1076</v>
      </c>
      <c r="E8621" s="25">
        <v>2</v>
      </c>
      <c r="F8621" s="24" t="s">
        <v>5031</v>
      </c>
      <c r="G8621" t="str">
        <f t="shared" si="405"/>
        <v>SW_RL28.2</v>
      </c>
      <c r="H8621" t="str">
        <f t="shared" si="406"/>
        <v>3_B1_27</v>
      </c>
      <c r="I8621" s="26" t="str">
        <f>H8621&amp;"x"&amp;COUNTIF($H$5:H8621,H8621)</f>
        <v>3_B1_27x2</v>
      </c>
      <c r="J8621" t="str">
        <f t="shared" si="407"/>
        <v>SW_RL28.2</v>
      </c>
    </row>
    <row r="8622" spans="1:10">
      <c r="A8622" s="24" t="s">
        <v>6624</v>
      </c>
      <c r="B8622" s="25">
        <v>3</v>
      </c>
      <c r="C8622" s="24" t="s">
        <v>3436</v>
      </c>
      <c r="D8622" s="24" t="s">
        <v>1076</v>
      </c>
      <c r="E8622" s="25">
        <v>3</v>
      </c>
      <c r="F8622" s="24" t="s">
        <v>6116</v>
      </c>
      <c r="G8622" t="str">
        <f t="shared" si="405"/>
        <v>SW_RL28.3</v>
      </c>
      <c r="H8622" t="str">
        <f t="shared" si="406"/>
        <v>N29530509</v>
      </c>
      <c r="I8622" s="26" t="str">
        <f>H8622&amp;"x"&amp;COUNTIF($H$5:H8622,H8622)</f>
        <v>N29530509x2</v>
      </c>
      <c r="J8622" t="str">
        <f t="shared" si="407"/>
        <v>SW_RL28.3</v>
      </c>
    </row>
    <row r="8623" spans="1:10">
      <c r="A8623" s="24" t="s">
        <v>6624</v>
      </c>
      <c r="B8623" s="25">
        <v>4</v>
      </c>
      <c r="C8623" s="24" t="s">
        <v>3436</v>
      </c>
      <c r="D8623" s="24" t="s">
        <v>1076</v>
      </c>
      <c r="E8623" s="25">
        <v>4</v>
      </c>
      <c r="F8623" s="24" t="s">
        <v>3591</v>
      </c>
      <c r="G8623" t="str">
        <f t="shared" si="405"/>
        <v>SW_RL28.4</v>
      </c>
      <c r="H8623" t="str">
        <f t="shared" si="406"/>
        <v>OUT_DS1</v>
      </c>
      <c r="I8623" s="26" t="str">
        <f>H8623&amp;"x"&amp;COUNTIF($H$5:H8623,H8623)</f>
        <v>OUT_DS1x14</v>
      </c>
      <c r="J8623" t="str">
        <f t="shared" si="407"/>
        <v>SW_RL28.4</v>
      </c>
    </row>
    <row r="8624" spans="1:10">
      <c r="A8624" s="24" t="s">
        <v>6625</v>
      </c>
      <c r="B8624" s="25">
        <v>1</v>
      </c>
      <c r="C8624" s="24" t="s">
        <v>3436</v>
      </c>
      <c r="D8624" s="24" t="s">
        <v>1076</v>
      </c>
      <c r="E8624" s="25">
        <v>1</v>
      </c>
      <c r="F8624" s="24" t="s">
        <v>6308</v>
      </c>
      <c r="G8624" t="str">
        <f t="shared" si="405"/>
        <v>SW_RL29.1</v>
      </c>
      <c r="H8624" t="str">
        <f t="shared" si="406"/>
        <v>N29530541</v>
      </c>
      <c r="I8624" s="26" t="str">
        <f>H8624&amp;"x"&amp;COUNTIF($H$5:H8624,H8624)</f>
        <v>N29530541x2</v>
      </c>
      <c r="J8624" t="str">
        <f t="shared" si="407"/>
        <v>SW_RL29.1</v>
      </c>
    </row>
    <row r="8625" spans="1:10">
      <c r="A8625" s="24" t="s">
        <v>6625</v>
      </c>
      <c r="B8625" s="25">
        <v>2</v>
      </c>
      <c r="C8625" s="24" t="s">
        <v>3436</v>
      </c>
      <c r="D8625" s="24" t="s">
        <v>1076</v>
      </c>
      <c r="E8625" s="25">
        <v>2</v>
      </c>
      <c r="F8625" s="24" t="s">
        <v>5146</v>
      </c>
      <c r="G8625" t="str">
        <f t="shared" si="405"/>
        <v>SW_RL29.2</v>
      </c>
      <c r="H8625" t="str">
        <f t="shared" si="406"/>
        <v>3_B5_25</v>
      </c>
      <c r="I8625" s="26" t="str">
        <f>H8625&amp;"x"&amp;COUNTIF($H$5:H8625,H8625)</f>
        <v>3_B5_25x2</v>
      </c>
      <c r="J8625" t="str">
        <f t="shared" si="407"/>
        <v>SW_RL29.2</v>
      </c>
    </row>
    <row r="8626" spans="1:10">
      <c r="A8626" s="24" t="s">
        <v>6625</v>
      </c>
      <c r="B8626" s="25">
        <v>3</v>
      </c>
      <c r="C8626" s="24" t="s">
        <v>3436</v>
      </c>
      <c r="D8626" s="24" t="s">
        <v>1076</v>
      </c>
      <c r="E8626" s="25">
        <v>3</v>
      </c>
      <c r="F8626" s="24" t="s">
        <v>6118</v>
      </c>
      <c r="G8626" t="str">
        <f t="shared" si="405"/>
        <v>SW_RL29.3</v>
      </c>
      <c r="H8626" t="str">
        <f t="shared" si="406"/>
        <v>N29530556</v>
      </c>
      <c r="I8626" s="26" t="str">
        <f>H8626&amp;"x"&amp;COUNTIF($H$5:H8626,H8626)</f>
        <v>N29530556x2</v>
      </c>
      <c r="J8626" t="str">
        <f t="shared" si="407"/>
        <v>SW_RL29.3</v>
      </c>
    </row>
    <row r="8627" spans="1:10">
      <c r="A8627" s="24" t="s">
        <v>6625</v>
      </c>
      <c r="B8627" s="25">
        <v>4</v>
      </c>
      <c r="C8627" s="24" t="s">
        <v>3436</v>
      </c>
      <c r="D8627" s="24" t="s">
        <v>1076</v>
      </c>
      <c r="E8627" s="25">
        <v>4</v>
      </c>
      <c r="F8627" s="24" t="s">
        <v>3591</v>
      </c>
      <c r="G8627" t="str">
        <f t="shared" si="405"/>
        <v>SW_RL29.4</v>
      </c>
      <c r="H8627" t="str">
        <f t="shared" si="406"/>
        <v>OUT_DS1</v>
      </c>
      <c r="I8627" s="26" t="str">
        <f>H8627&amp;"x"&amp;COUNTIF($H$5:H8627,H8627)</f>
        <v>OUT_DS1x15</v>
      </c>
      <c r="J8627" t="str">
        <f t="shared" si="407"/>
        <v>SW_RL29.4</v>
      </c>
    </row>
    <row r="8628" spans="1:10">
      <c r="A8628" s="24" t="s">
        <v>6626</v>
      </c>
      <c r="B8628" s="25">
        <v>1</v>
      </c>
      <c r="C8628" s="24" t="s">
        <v>3436</v>
      </c>
      <c r="D8628" s="24" t="s">
        <v>1076</v>
      </c>
      <c r="E8628" s="25">
        <v>1</v>
      </c>
      <c r="F8628" s="24" t="s">
        <v>6310</v>
      </c>
      <c r="G8628" t="str">
        <f t="shared" si="405"/>
        <v>SW_RL30.1</v>
      </c>
      <c r="H8628" t="str">
        <f t="shared" si="406"/>
        <v>N29530588</v>
      </c>
      <c r="I8628" s="26" t="str">
        <f>H8628&amp;"x"&amp;COUNTIF($H$5:H8628,H8628)</f>
        <v>N29530588x2</v>
      </c>
      <c r="J8628" t="str">
        <f t="shared" si="407"/>
        <v>SW_RL30.1</v>
      </c>
    </row>
    <row r="8629" spans="1:10">
      <c r="A8629" s="24" t="s">
        <v>6626</v>
      </c>
      <c r="B8629" s="25">
        <v>2</v>
      </c>
      <c r="C8629" s="24" t="s">
        <v>3436</v>
      </c>
      <c r="D8629" s="24" t="s">
        <v>1076</v>
      </c>
      <c r="E8629" s="25">
        <v>2</v>
      </c>
      <c r="F8629" s="24" t="s">
        <v>5034</v>
      </c>
      <c r="G8629" t="str">
        <f t="shared" si="405"/>
        <v>SW_RL30.2</v>
      </c>
      <c r="H8629" t="str">
        <f t="shared" si="406"/>
        <v>3_B2_81</v>
      </c>
      <c r="I8629" s="26" t="str">
        <f>H8629&amp;"x"&amp;COUNTIF($H$5:H8629,H8629)</f>
        <v>3_B2_81x2</v>
      </c>
      <c r="J8629" t="str">
        <f t="shared" si="407"/>
        <v>SW_RL30.2</v>
      </c>
    </row>
    <row r="8630" spans="1:10">
      <c r="A8630" s="24" t="s">
        <v>6626</v>
      </c>
      <c r="B8630" s="25">
        <v>3</v>
      </c>
      <c r="C8630" s="24" t="s">
        <v>3436</v>
      </c>
      <c r="D8630" s="24" t="s">
        <v>1076</v>
      </c>
      <c r="E8630" s="25">
        <v>3</v>
      </c>
      <c r="F8630" s="24" t="s">
        <v>6120</v>
      </c>
      <c r="G8630" t="str">
        <f t="shared" si="405"/>
        <v>SW_RL30.3</v>
      </c>
      <c r="H8630" t="str">
        <f t="shared" si="406"/>
        <v>N29530603</v>
      </c>
      <c r="I8630" s="26" t="str">
        <f>H8630&amp;"x"&amp;COUNTIF($H$5:H8630,H8630)</f>
        <v>N29530603x2</v>
      </c>
      <c r="J8630" t="str">
        <f t="shared" si="407"/>
        <v>SW_RL30.3</v>
      </c>
    </row>
    <row r="8631" spans="1:10">
      <c r="A8631" s="24" t="s">
        <v>6626</v>
      </c>
      <c r="B8631" s="25">
        <v>4</v>
      </c>
      <c r="C8631" s="24" t="s">
        <v>3436</v>
      </c>
      <c r="D8631" s="24" t="s">
        <v>1076</v>
      </c>
      <c r="E8631" s="25">
        <v>4</v>
      </c>
      <c r="F8631" s="24" t="s">
        <v>3591</v>
      </c>
      <c r="G8631" t="str">
        <f t="shared" si="405"/>
        <v>SW_RL30.4</v>
      </c>
      <c r="H8631" t="str">
        <f t="shared" si="406"/>
        <v>OUT_DS1</v>
      </c>
      <c r="I8631" s="26" t="str">
        <f>H8631&amp;"x"&amp;COUNTIF($H$5:H8631,H8631)</f>
        <v>OUT_DS1x16</v>
      </c>
      <c r="J8631" t="str">
        <f t="shared" si="407"/>
        <v>SW_RL30.4</v>
      </c>
    </row>
    <row r="8632" spans="1:10">
      <c r="A8632" s="24" t="s">
        <v>6627</v>
      </c>
      <c r="B8632" s="25">
        <v>1</v>
      </c>
      <c r="C8632" s="24" t="s">
        <v>3436</v>
      </c>
      <c r="D8632" s="24" t="s">
        <v>1076</v>
      </c>
      <c r="E8632" s="25">
        <v>1</v>
      </c>
      <c r="F8632" s="24" t="s">
        <v>6312</v>
      </c>
      <c r="G8632" t="str">
        <f t="shared" si="405"/>
        <v>SW_RL31.1</v>
      </c>
      <c r="H8632" t="str">
        <f t="shared" si="406"/>
        <v>N29530635</v>
      </c>
      <c r="I8632" s="26" t="str">
        <f>H8632&amp;"x"&amp;COUNTIF($H$5:H8632,H8632)</f>
        <v>N29530635x2</v>
      </c>
      <c r="J8632" t="str">
        <f t="shared" si="407"/>
        <v>SW_RL31.1</v>
      </c>
    </row>
    <row r="8633" spans="1:10">
      <c r="A8633" s="24" t="s">
        <v>6627</v>
      </c>
      <c r="B8633" s="25">
        <v>2</v>
      </c>
      <c r="C8633" s="24" t="s">
        <v>3436</v>
      </c>
      <c r="D8633" s="24" t="s">
        <v>1076</v>
      </c>
      <c r="E8633" s="25">
        <v>2</v>
      </c>
      <c r="F8633" s="24" t="s">
        <v>5035</v>
      </c>
      <c r="G8633" t="str">
        <f t="shared" si="405"/>
        <v>SW_RL31.2</v>
      </c>
      <c r="H8633" t="str">
        <f t="shared" si="406"/>
        <v>3_B2_82</v>
      </c>
      <c r="I8633" s="26" t="str">
        <f>H8633&amp;"x"&amp;COUNTIF($H$5:H8633,H8633)</f>
        <v>3_B2_82x2</v>
      </c>
      <c r="J8633" t="str">
        <f t="shared" si="407"/>
        <v>SW_RL31.2</v>
      </c>
    </row>
    <row r="8634" spans="1:10">
      <c r="A8634" s="24" t="s">
        <v>6627</v>
      </c>
      <c r="B8634" s="25">
        <v>3</v>
      </c>
      <c r="C8634" s="24" t="s">
        <v>3436</v>
      </c>
      <c r="D8634" s="24" t="s">
        <v>1076</v>
      </c>
      <c r="E8634" s="25">
        <v>3</v>
      </c>
      <c r="F8634" s="24" t="s">
        <v>6122</v>
      </c>
      <c r="G8634" t="str">
        <f t="shared" si="405"/>
        <v>SW_RL31.3</v>
      </c>
      <c r="H8634" t="str">
        <f t="shared" si="406"/>
        <v>N29530650</v>
      </c>
      <c r="I8634" s="26" t="str">
        <f>H8634&amp;"x"&amp;COUNTIF($H$5:H8634,H8634)</f>
        <v>N29530650x2</v>
      </c>
      <c r="J8634" t="str">
        <f t="shared" si="407"/>
        <v>SW_RL31.3</v>
      </c>
    </row>
    <row r="8635" spans="1:10">
      <c r="A8635" s="24" t="s">
        <v>6627</v>
      </c>
      <c r="B8635" s="25">
        <v>4</v>
      </c>
      <c r="C8635" s="24" t="s">
        <v>3436</v>
      </c>
      <c r="D8635" s="24" t="s">
        <v>1076</v>
      </c>
      <c r="E8635" s="25">
        <v>4</v>
      </c>
      <c r="F8635" s="24" t="s">
        <v>3591</v>
      </c>
      <c r="G8635" t="str">
        <f t="shared" si="405"/>
        <v>SW_RL31.4</v>
      </c>
      <c r="H8635" t="str">
        <f t="shared" si="406"/>
        <v>OUT_DS1</v>
      </c>
      <c r="I8635" s="26" t="str">
        <f>H8635&amp;"x"&amp;COUNTIF($H$5:H8635,H8635)</f>
        <v>OUT_DS1x17</v>
      </c>
      <c r="J8635" t="str">
        <f t="shared" si="407"/>
        <v>SW_RL31.4</v>
      </c>
    </row>
    <row r="8636" spans="1:10">
      <c r="A8636" s="24" t="s">
        <v>6628</v>
      </c>
      <c r="B8636" s="25">
        <v>1</v>
      </c>
      <c r="C8636" s="24" t="s">
        <v>3436</v>
      </c>
      <c r="D8636" s="24" t="s">
        <v>1076</v>
      </c>
      <c r="E8636" s="25">
        <v>1</v>
      </c>
      <c r="F8636" s="24" t="s">
        <v>6314</v>
      </c>
      <c r="G8636" t="str">
        <f t="shared" si="405"/>
        <v>SW_RL32.1</v>
      </c>
      <c r="H8636" t="str">
        <f t="shared" si="406"/>
        <v>N29530682</v>
      </c>
      <c r="I8636" s="26" t="str">
        <f>H8636&amp;"x"&amp;COUNTIF($H$5:H8636,H8636)</f>
        <v>N29530682x2</v>
      </c>
      <c r="J8636" t="str">
        <f t="shared" si="407"/>
        <v>SW_RL32.1</v>
      </c>
    </row>
    <row r="8637" spans="1:10">
      <c r="A8637" s="24" t="s">
        <v>6628</v>
      </c>
      <c r="B8637" s="25">
        <v>2</v>
      </c>
      <c r="C8637" s="24" t="s">
        <v>3436</v>
      </c>
      <c r="D8637" s="24" t="s">
        <v>1076</v>
      </c>
      <c r="E8637" s="25">
        <v>2</v>
      </c>
      <c r="F8637" s="24" t="s">
        <v>5036</v>
      </c>
      <c r="G8637" t="str">
        <f t="shared" si="405"/>
        <v>SW_RL32.2</v>
      </c>
      <c r="H8637" t="str">
        <f t="shared" si="406"/>
        <v>3_B1_79</v>
      </c>
      <c r="I8637" s="26" t="str">
        <f>H8637&amp;"x"&amp;COUNTIF($H$5:H8637,H8637)</f>
        <v>3_B1_79x2</v>
      </c>
      <c r="J8637" t="str">
        <f t="shared" si="407"/>
        <v>SW_RL32.2</v>
      </c>
    </row>
    <row r="8638" spans="1:10">
      <c r="A8638" s="24" t="s">
        <v>6628</v>
      </c>
      <c r="B8638" s="25">
        <v>3</v>
      </c>
      <c r="C8638" s="24" t="s">
        <v>3436</v>
      </c>
      <c r="D8638" s="24" t="s">
        <v>1076</v>
      </c>
      <c r="E8638" s="25">
        <v>3</v>
      </c>
      <c r="F8638" s="24" t="s">
        <v>6124</v>
      </c>
      <c r="G8638" t="str">
        <f t="shared" si="405"/>
        <v>SW_RL32.3</v>
      </c>
      <c r="H8638" t="str">
        <f t="shared" si="406"/>
        <v>N29530697</v>
      </c>
      <c r="I8638" s="26" t="str">
        <f>H8638&amp;"x"&amp;COUNTIF($H$5:H8638,H8638)</f>
        <v>N29530697x2</v>
      </c>
      <c r="J8638" t="str">
        <f t="shared" si="407"/>
        <v>SW_RL32.3</v>
      </c>
    </row>
    <row r="8639" spans="1:10">
      <c r="A8639" s="24" t="s">
        <v>6628</v>
      </c>
      <c r="B8639" s="25">
        <v>4</v>
      </c>
      <c r="C8639" s="24" t="s">
        <v>3436</v>
      </c>
      <c r="D8639" s="24" t="s">
        <v>1076</v>
      </c>
      <c r="E8639" s="25">
        <v>4</v>
      </c>
      <c r="F8639" s="24" t="s">
        <v>3591</v>
      </c>
      <c r="G8639" t="str">
        <f t="shared" si="405"/>
        <v>SW_RL32.4</v>
      </c>
      <c r="H8639" t="str">
        <f t="shared" si="406"/>
        <v>OUT_DS1</v>
      </c>
      <c r="I8639" s="26" t="str">
        <f>H8639&amp;"x"&amp;COUNTIF($H$5:H8639,H8639)</f>
        <v>OUT_DS1x18</v>
      </c>
      <c r="J8639" t="str">
        <f t="shared" si="407"/>
        <v>SW_RL32.4</v>
      </c>
    </row>
    <row r="8640" spans="1:10">
      <c r="A8640" s="24" t="s">
        <v>6629</v>
      </c>
      <c r="B8640" s="25">
        <v>1</v>
      </c>
      <c r="C8640" s="24" t="s">
        <v>3436</v>
      </c>
      <c r="D8640" s="24" t="s">
        <v>1076</v>
      </c>
      <c r="E8640" s="25">
        <v>1</v>
      </c>
      <c r="F8640" s="24" t="s">
        <v>6316</v>
      </c>
      <c r="G8640" t="str">
        <f t="shared" si="405"/>
        <v>SW_RL33.1</v>
      </c>
      <c r="H8640" t="str">
        <f t="shared" si="406"/>
        <v>N29530729</v>
      </c>
      <c r="I8640" s="26" t="str">
        <f>H8640&amp;"x"&amp;COUNTIF($H$5:H8640,H8640)</f>
        <v>N29530729x2</v>
      </c>
      <c r="J8640" t="str">
        <f t="shared" si="407"/>
        <v>SW_RL33.1</v>
      </c>
    </row>
    <row r="8641" spans="1:10">
      <c r="A8641" s="24" t="s">
        <v>6629</v>
      </c>
      <c r="B8641" s="25">
        <v>2</v>
      </c>
      <c r="C8641" s="24" t="s">
        <v>3436</v>
      </c>
      <c r="D8641" s="24" t="s">
        <v>1076</v>
      </c>
      <c r="E8641" s="25">
        <v>2</v>
      </c>
      <c r="F8641" s="24" t="s">
        <v>5037</v>
      </c>
      <c r="G8641" t="str">
        <f t="shared" si="405"/>
        <v>SW_RL33.2</v>
      </c>
      <c r="H8641" t="str">
        <f t="shared" si="406"/>
        <v>3_B1_59</v>
      </c>
      <c r="I8641" s="26" t="str">
        <f>H8641&amp;"x"&amp;COUNTIF($H$5:H8641,H8641)</f>
        <v>3_B1_59x2</v>
      </c>
      <c r="J8641" t="str">
        <f t="shared" si="407"/>
        <v>SW_RL33.2</v>
      </c>
    </row>
    <row r="8642" spans="1:10">
      <c r="A8642" s="24" t="s">
        <v>6629</v>
      </c>
      <c r="B8642" s="25">
        <v>3</v>
      </c>
      <c r="C8642" s="24" t="s">
        <v>3436</v>
      </c>
      <c r="D8642" s="24" t="s">
        <v>1076</v>
      </c>
      <c r="E8642" s="25">
        <v>3</v>
      </c>
      <c r="F8642" s="24" t="s">
        <v>6126</v>
      </c>
      <c r="G8642" t="str">
        <f t="shared" si="405"/>
        <v>SW_RL33.3</v>
      </c>
      <c r="H8642" t="str">
        <f t="shared" si="406"/>
        <v>N29530744</v>
      </c>
      <c r="I8642" s="26" t="str">
        <f>H8642&amp;"x"&amp;COUNTIF($H$5:H8642,H8642)</f>
        <v>N29530744x2</v>
      </c>
      <c r="J8642" t="str">
        <f t="shared" si="407"/>
        <v>SW_RL33.3</v>
      </c>
    </row>
    <row r="8643" spans="1:10">
      <c r="A8643" s="24" t="s">
        <v>6629</v>
      </c>
      <c r="B8643" s="25">
        <v>4</v>
      </c>
      <c r="C8643" s="24" t="s">
        <v>3436</v>
      </c>
      <c r="D8643" s="24" t="s">
        <v>1076</v>
      </c>
      <c r="E8643" s="25">
        <v>4</v>
      </c>
      <c r="F8643" s="24" t="s">
        <v>3591</v>
      </c>
      <c r="G8643" t="str">
        <f t="shared" si="405"/>
        <v>SW_RL33.4</v>
      </c>
      <c r="H8643" t="str">
        <f t="shared" si="406"/>
        <v>OUT_DS1</v>
      </c>
      <c r="I8643" s="26" t="str">
        <f>H8643&amp;"x"&amp;COUNTIF($H$5:H8643,H8643)</f>
        <v>OUT_DS1x19</v>
      </c>
      <c r="J8643" t="str">
        <f t="shared" si="407"/>
        <v>SW_RL33.4</v>
      </c>
    </row>
    <row r="8644" spans="1:10">
      <c r="A8644" s="24" t="s">
        <v>6630</v>
      </c>
      <c r="B8644" s="25">
        <v>1</v>
      </c>
      <c r="C8644" s="24" t="s">
        <v>3436</v>
      </c>
      <c r="D8644" s="24" t="s">
        <v>1076</v>
      </c>
      <c r="E8644" s="25">
        <v>1</v>
      </c>
      <c r="F8644" s="24" t="s">
        <v>6318</v>
      </c>
      <c r="G8644" t="str">
        <f t="shared" si="405"/>
        <v>SW_RL34.1</v>
      </c>
      <c r="H8644" t="str">
        <f t="shared" si="406"/>
        <v>N29530776</v>
      </c>
      <c r="I8644" s="26" t="str">
        <f>H8644&amp;"x"&amp;COUNTIF($H$5:H8644,H8644)</f>
        <v>N29530776x2</v>
      </c>
      <c r="J8644" t="str">
        <f t="shared" si="407"/>
        <v>SW_RL34.1</v>
      </c>
    </row>
    <row r="8645" spans="1:10">
      <c r="A8645" s="24" t="s">
        <v>6630</v>
      </c>
      <c r="B8645" s="25">
        <v>2</v>
      </c>
      <c r="C8645" s="24" t="s">
        <v>3436</v>
      </c>
      <c r="D8645" s="24" t="s">
        <v>1076</v>
      </c>
      <c r="E8645" s="25">
        <v>2</v>
      </c>
      <c r="F8645" s="24" t="s">
        <v>5038</v>
      </c>
      <c r="G8645" t="str">
        <f t="shared" si="405"/>
        <v>SW_RL34.2</v>
      </c>
      <c r="H8645" t="str">
        <f t="shared" si="406"/>
        <v>3_B1_57</v>
      </c>
      <c r="I8645" s="26" t="str">
        <f>H8645&amp;"x"&amp;COUNTIF($H$5:H8645,H8645)</f>
        <v>3_B1_57x2</v>
      </c>
      <c r="J8645" t="str">
        <f t="shared" si="407"/>
        <v>SW_RL34.2</v>
      </c>
    </row>
    <row r="8646" spans="1:10">
      <c r="A8646" s="24" t="s">
        <v>6630</v>
      </c>
      <c r="B8646" s="25">
        <v>3</v>
      </c>
      <c r="C8646" s="24" t="s">
        <v>3436</v>
      </c>
      <c r="D8646" s="24" t="s">
        <v>1076</v>
      </c>
      <c r="E8646" s="25">
        <v>3</v>
      </c>
      <c r="F8646" s="24" t="s">
        <v>6128</v>
      </c>
      <c r="G8646" t="str">
        <f t="shared" ref="G8646:G8709" si="408">A8646&amp;"."&amp;B8646</f>
        <v>SW_RL34.3</v>
      </c>
      <c r="H8646" t="str">
        <f t="shared" ref="H8646:H8709" si="409">F8646</f>
        <v>N29530791</v>
      </c>
      <c r="I8646" s="26" t="str">
        <f>H8646&amp;"x"&amp;COUNTIF($H$5:H8646,H8646)</f>
        <v>N29530791x2</v>
      </c>
      <c r="J8646" t="str">
        <f t="shared" ref="J8646:J8709" si="410">G8646</f>
        <v>SW_RL34.3</v>
      </c>
    </row>
    <row r="8647" spans="1:10">
      <c r="A8647" s="24" t="s">
        <v>6630</v>
      </c>
      <c r="B8647" s="25">
        <v>4</v>
      </c>
      <c r="C8647" s="24" t="s">
        <v>3436</v>
      </c>
      <c r="D8647" s="24" t="s">
        <v>1076</v>
      </c>
      <c r="E8647" s="25">
        <v>4</v>
      </c>
      <c r="F8647" s="24" t="s">
        <v>3591</v>
      </c>
      <c r="G8647" t="str">
        <f t="shared" si="408"/>
        <v>SW_RL34.4</v>
      </c>
      <c r="H8647" t="str">
        <f t="shared" si="409"/>
        <v>OUT_DS1</v>
      </c>
      <c r="I8647" s="26" t="str">
        <f>H8647&amp;"x"&amp;COUNTIF($H$5:H8647,H8647)</f>
        <v>OUT_DS1x20</v>
      </c>
      <c r="J8647" t="str">
        <f t="shared" si="410"/>
        <v>SW_RL34.4</v>
      </c>
    </row>
    <row r="8648" spans="1:10">
      <c r="A8648" s="24" t="s">
        <v>6631</v>
      </c>
      <c r="B8648" s="25">
        <v>1</v>
      </c>
      <c r="C8648" s="24" t="s">
        <v>3436</v>
      </c>
      <c r="D8648" s="24" t="s">
        <v>1076</v>
      </c>
      <c r="E8648" s="25">
        <v>1</v>
      </c>
      <c r="F8648" s="24" t="s">
        <v>6320</v>
      </c>
      <c r="G8648" t="str">
        <f t="shared" si="408"/>
        <v>SW_RL35.1</v>
      </c>
      <c r="H8648" t="str">
        <f t="shared" si="409"/>
        <v>N29530823</v>
      </c>
      <c r="I8648" s="26" t="str">
        <f>H8648&amp;"x"&amp;COUNTIF($H$5:H8648,H8648)</f>
        <v>N29530823x2</v>
      </c>
      <c r="J8648" t="str">
        <f t="shared" si="410"/>
        <v>SW_RL35.1</v>
      </c>
    </row>
    <row r="8649" spans="1:10">
      <c r="A8649" s="24" t="s">
        <v>6631</v>
      </c>
      <c r="B8649" s="25">
        <v>2</v>
      </c>
      <c r="C8649" s="24" t="s">
        <v>3436</v>
      </c>
      <c r="D8649" s="24" t="s">
        <v>1076</v>
      </c>
      <c r="E8649" s="25">
        <v>2</v>
      </c>
      <c r="F8649" s="24" t="s">
        <v>5039</v>
      </c>
      <c r="G8649" t="str">
        <f t="shared" si="408"/>
        <v>SW_RL35.2</v>
      </c>
      <c r="H8649" t="str">
        <f t="shared" si="409"/>
        <v>3_B1_58</v>
      </c>
      <c r="I8649" s="26" t="str">
        <f>H8649&amp;"x"&amp;COUNTIF($H$5:H8649,H8649)</f>
        <v>3_B1_58x2</v>
      </c>
      <c r="J8649" t="str">
        <f t="shared" si="410"/>
        <v>SW_RL35.2</v>
      </c>
    </row>
    <row r="8650" spans="1:10">
      <c r="A8650" s="24" t="s">
        <v>6631</v>
      </c>
      <c r="B8650" s="25">
        <v>3</v>
      </c>
      <c r="C8650" s="24" t="s">
        <v>3436</v>
      </c>
      <c r="D8650" s="24" t="s">
        <v>1076</v>
      </c>
      <c r="E8650" s="25">
        <v>3</v>
      </c>
      <c r="F8650" s="24" t="s">
        <v>6130</v>
      </c>
      <c r="G8650" t="str">
        <f t="shared" si="408"/>
        <v>SW_RL35.3</v>
      </c>
      <c r="H8650" t="str">
        <f t="shared" si="409"/>
        <v>N29530838</v>
      </c>
      <c r="I8650" s="26" t="str">
        <f>H8650&amp;"x"&amp;COUNTIF($H$5:H8650,H8650)</f>
        <v>N29530838x2</v>
      </c>
      <c r="J8650" t="str">
        <f t="shared" si="410"/>
        <v>SW_RL35.3</v>
      </c>
    </row>
    <row r="8651" spans="1:10">
      <c r="A8651" s="24" t="s">
        <v>6631</v>
      </c>
      <c r="B8651" s="25">
        <v>4</v>
      </c>
      <c r="C8651" s="24" t="s">
        <v>3436</v>
      </c>
      <c r="D8651" s="24" t="s">
        <v>1076</v>
      </c>
      <c r="E8651" s="25">
        <v>4</v>
      </c>
      <c r="F8651" s="24" t="s">
        <v>3591</v>
      </c>
      <c r="G8651" t="str">
        <f t="shared" si="408"/>
        <v>SW_RL35.4</v>
      </c>
      <c r="H8651" t="str">
        <f t="shared" si="409"/>
        <v>OUT_DS1</v>
      </c>
      <c r="I8651" s="26" t="str">
        <f>H8651&amp;"x"&amp;COUNTIF($H$5:H8651,H8651)</f>
        <v>OUT_DS1x21</v>
      </c>
      <c r="J8651" t="str">
        <f t="shared" si="410"/>
        <v>SW_RL35.4</v>
      </c>
    </row>
    <row r="8652" spans="1:10">
      <c r="A8652" s="24" t="s">
        <v>6632</v>
      </c>
      <c r="B8652" s="25">
        <v>1</v>
      </c>
      <c r="C8652" s="24" t="s">
        <v>3436</v>
      </c>
      <c r="D8652" s="24" t="s">
        <v>1076</v>
      </c>
      <c r="E8652" s="25">
        <v>1</v>
      </c>
      <c r="F8652" s="24" t="s">
        <v>6322</v>
      </c>
      <c r="G8652" t="str">
        <f t="shared" si="408"/>
        <v>SW_RL36.1</v>
      </c>
      <c r="H8652" t="str">
        <f t="shared" si="409"/>
        <v>N29530870</v>
      </c>
      <c r="I8652" s="26" t="str">
        <f>H8652&amp;"x"&amp;COUNTIF($H$5:H8652,H8652)</f>
        <v>N29530870x2</v>
      </c>
      <c r="J8652" t="str">
        <f t="shared" si="410"/>
        <v>SW_RL36.1</v>
      </c>
    </row>
    <row r="8653" spans="1:10">
      <c r="A8653" s="24" t="s">
        <v>6632</v>
      </c>
      <c r="B8653" s="25">
        <v>2</v>
      </c>
      <c r="C8653" s="24" t="s">
        <v>3436</v>
      </c>
      <c r="D8653" s="24" t="s">
        <v>1076</v>
      </c>
      <c r="E8653" s="25">
        <v>2</v>
      </c>
      <c r="F8653" s="24" t="s">
        <v>5040</v>
      </c>
      <c r="G8653" t="str">
        <f t="shared" si="408"/>
        <v>SW_RL36.2</v>
      </c>
      <c r="H8653" t="str">
        <f t="shared" si="409"/>
        <v>3_B1_71</v>
      </c>
      <c r="I8653" s="26" t="str">
        <f>H8653&amp;"x"&amp;COUNTIF($H$5:H8653,H8653)</f>
        <v>3_B1_71x2</v>
      </c>
      <c r="J8653" t="str">
        <f t="shared" si="410"/>
        <v>SW_RL36.2</v>
      </c>
    </row>
    <row r="8654" spans="1:10">
      <c r="A8654" s="24" t="s">
        <v>6632</v>
      </c>
      <c r="B8654" s="25">
        <v>3</v>
      </c>
      <c r="C8654" s="24" t="s">
        <v>3436</v>
      </c>
      <c r="D8654" s="24" t="s">
        <v>1076</v>
      </c>
      <c r="E8654" s="25">
        <v>3</v>
      </c>
      <c r="F8654" s="24" t="s">
        <v>6132</v>
      </c>
      <c r="G8654" t="str">
        <f t="shared" si="408"/>
        <v>SW_RL36.3</v>
      </c>
      <c r="H8654" t="str">
        <f t="shared" si="409"/>
        <v>N29530885</v>
      </c>
      <c r="I8654" s="26" t="str">
        <f>H8654&amp;"x"&amp;COUNTIF($H$5:H8654,H8654)</f>
        <v>N29530885x2</v>
      </c>
      <c r="J8654" t="str">
        <f t="shared" si="410"/>
        <v>SW_RL36.3</v>
      </c>
    </row>
    <row r="8655" spans="1:10">
      <c r="A8655" s="24" t="s">
        <v>6632</v>
      </c>
      <c r="B8655" s="25">
        <v>4</v>
      </c>
      <c r="C8655" s="24" t="s">
        <v>3436</v>
      </c>
      <c r="D8655" s="24" t="s">
        <v>1076</v>
      </c>
      <c r="E8655" s="25">
        <v>4</v>
      </c>
      <c r="F8655" s="24" t="s">
        <v>3591</v>
      </c>
      <c r="G8655" t="str">
        <f t="shared" si="408"/>
        <v>SW_RL36.4</v>
      </c>
      <c r="H8655" t="str">
        <f t="shared" si="409"/>
        <v>OUT_DS1</v>
      </c>
      <c r="I8655" s="26" t="str">
        <f>H8655&amp;"x"&amp;COUNTIF($H$5:H8655,H8655)</f>
        <v>OUT_DS1x22</v>
      </c>
      <c r="J8655" t="str">
        <f t="shared" si="410"/>
        <v>SW_RL36.4</v>
      </c>
    </row>
    <row r="8656" spans="1:10">
      <c r="A8656" s="24" t="s">
        <v>6633</v>
      </c>
      <c r="B8656" s="25">
        <v>1</v>
      </c>
      <c r="C8656" s="24" t="s">
        <v>3436</v>
      </c>
      <c r="D8656" s="24" t="s">
        <v>1076</v>
      </c>
      <c r="E8656" s="25">
        <v>1</v>
      </c>
      <c r="F8656" s="24" t="s">
        <v>6324</v>
      </c>
      <c r="G8656" t="str">
        <f t="shared" si="408"/>
        <v>SW_RL37.1</v>
      </c>
      <c r="H8656" t="str">
        <f t="shared" si="409"/>
        <v>N29580559</v>
      </c>
      <c r="I8656" s="26" t="str">
        <f>H8656&amp;"x"&amp;COUNTIF($H$5:H8656,H8656)</f>
        <v>N29580559x2</v>
      </c>
      <c r="J8656" t="str">
        <f t="shared" si="410"/>
        <v>SW_RL37.1</v>
      </c>
    </row>
    <row r="8657" spans="1:10">
      <c r="A8657" s="24" t="s">
        <v>6633</v>
      </c>
      <c r="B8657" s="25">
        <v>2</v>
      </c>
      <c r="C8657" s="24" t="s">
        <v>3436</v>
      </c>
      <c r="D8657" s="24" t="s">
        <v>1076</v>
      </c>
      <c r="E8657" s="25">
        <v>2</v>
      </c>
      <c r="F8657" s="24" t="s">
        <v>5041</v>
      </c>
      <c r="G8657" t="str">
        <f t="shared" si="408"/>
        <v>SW_RL37.2</v>
      </c>
      <c r="H8657" t="str">
        <f t="shared" si="409"/>
        <v>3_B1_62</v>
      </c>
      <c r="I8657" s="26" t="str">
        <f>H8657&amp;"x"&amp;COUNTIF($H$5:H8657,H8657)</f>
        <v>3_B1_62x2</v>
      </c>
      <c r="J8657" t="str">
        <f t="shared" si="410"/>
        <v>SW_RL37.2</v>
      </c>
    </row>
    <row r="8658" spans="1:10">
      <c r="A8658" s="24" t="s">
        <v>6633</v>
      </c>
      <c r="B8658" s="25">
        <v>3</v>
      </c>
      <c r="C8658" s="24" t="s">
        <v>3436</v>
      </c>
      <c r="D8658" s="24" t="s">
        <v>1076</v>
      </c>
      <c r="E8658" s="25">
        <v>3</v>
      </c>
      <c r="F8658" s="24" t="s">
        <v>6134</v>
      </c>
      <c r="G8658" t="str">
        <f t="shared" si="408"/>
        <v>SW_RL37.3</v>
      </c>
      <c r="H8658" t="str">
        <f t="shared" si="409"/>
        <v>N29580574</v>
      </c>
      <c r="I8658" s="26" t="str">
        <f>H8658&amp;"x"&amp;COUNTIF($H$5:H8658,H8658)</f>
        <v>N29580574x2</v>
      </c>
      <c r="J8658" t="str">
        <f t="shared" si="410"/>
        <v>SW_RL37.3</v>
      </c>
    </row>
    <row r="8659" spans="1:10">
      <c r="A8659" s="24" t="s">
        <v>6633</v>
      </c>
      <c r="B8659" s="25">
        <v>4</v>
      </c>
      <c r="C8659" s="24" t="s">
        <v>3436</v>
      </c>
      <c r="D8659" s="24" t="s">
        <v>1076</v>
      </c>
      <c r="E8659" s="25">
        <v>4</v>
      </c>
      <c r="F8659" s="24" t="s">
        <v>3594</v>
      </c>
      <c r="G8659" t="str">
        <f t="shared" si="408"/>
        <v>SW_RL37.4</v>
      </c>
      <c r="H8659" t="str">
        <f t="shared" si="409"/>
        <v>OUT_DS2</v>
      </c>
      <c r="I8659" s="26" t="str">
        <f>H8659&amp;"x"&amp;COUNTIF($H$5:H8659,H8659)</f>
        <v>OUT_DS2x5</v>
      </c>
      <c r="J8659" t="str">
        <f t="shared" si="410"/>
        <v>SW_RL37.4</v>
      </c>
    </row>
    <row r="8660" spans="1:10">
      <c r="A8660" s="24" t="s">
        <v>6634</v>
      </c>
      <c r="B8660" s="25">
        <v>1</v>
      </c>
      <c r="C8660" s="24" t="s">
        <v>3436</v>
      </c>
      <c r="D8660" s="24" t="s">
        <v>1076</v>
      </c>
      <c r="E8660" s="25">
        <v>1</v>
      </c>
      <c r="F8660" s="24" t="s">
        <v>6326</v>
      </c>
      <c r="G8660" t="str">
        <f t="shared" si="408"/>
        <v>SW_RL38.1</v>
      </c>
      <c r="H8660" t="str">
        <f t="shared" si="409"/>
        <v>N29580606</v>
      </c>
      <c r="I8660" s="26" t="str">
        <f>H8660&amp;"x"&amp;COUNTIF($H$5:H8660,H8660)</f>
        <v>N29580606x2</v>
      </c>
      <c r="J8660" t="str">
        <f t="shared" si="410"/>
        <v>SW_RL38.1</v>
      </c>
    </row>
    <row r="8661" spans="1:10">
      <c r="A8661" s="24" t="s">
        <v>6634</v>
      </c>
      <c r="B8661" s="25">
        <v>2</v>
      </c>
      <c r="C8661" s="24" t="s">
        <v>3436</v>
      </c>
      <c r="D8661" s="24" t="s">
        <v>1076</v>
      </c>
      <c r="E8661" s="25">
        <v>2</v>
      </c>
      <c r="F8661" s="24" t="s">
        <v>5042</v>
      </c>
      <c r="G8661" t="str">
        <f t="shared" si="408"/>
        <v>SW_RL38.2</v>
      </c>
      <c r="H8661" t="str">
        <f t="shared" si="409"/>
        <v>3_B1_82</v>
      </c>
      <c r="I8661" s="26" t="str">
        <f>H8661&amp;"x"&amp;COUNTIF($H$5:H8661,H8661)</f>
        <v>3_B1_82x2</v>
      </c>
      <c r="J8661" t="str">
        <f t="shared" si="410"/>
        <v>SW_RL38.2</v>
      </c>
    </row>
    <row r="8662" spans="1:10">
      <c r="A8662" s="24" t="s">
        <v>6634</v>
      </c>
      <c r="B8662" s="25">
        <v>3</v>
      </c>
      <c r="C8662" s="24" t="s">
        <v>3436</v>
      </c>
      <c r="D8662" s="24" t="s">
        <v>1076</v>
      </c>
      <c r="E8662" s="25">
        <v>3</v>
      </c>
      <c r="F8662" s="24" t="s">
        <v>6136</v>
      </c>
      <c r="G8662" t="str">
        <f t="shared" si="408"/>
        <v>SW_RL38.3</v>
      </c>
      <c r="H8662" t="str">
        <f t="shared" si="409"/>
        <v>N29580621</v>
      </c>
      <c r="I8662" s="26" t="str">
        <f>H8662&amp;"x"&amp;COUNTIF($H$5:H8662,H8662)</f>
        <v>N29580621x2</v>
      </c>
      <c r="J8662" t="str">
        <f t="shared" si="410"/>
        <v>SW_RL38.3</v>
      </c>
    </row>
    <row r="8663" spans="1:10">
      <c r="A8663" s="24" t="s">
        <v>6634</v>
      </c>
      <c r="B8663" s="25">
        <v>4</v>
      </c>
      <c r="C8663" s="24" t="s">
        <v>3436</v>
      </c>
      <c r="D8663" s="24" t="s">
        <v>1076</v>
      </c>
      <c r="E8663" s="25">
        <v>4</v>
      </c>
      <c r="F8663" s="24" t="s">
        <v>3594</v>
      </c>
      <c r="G8663" t="str">
        <f t="shared" si="408"/>
        <v>SW_RL38.4</v>
      </c>
      <c r="H8663" t="str">
        <f t="shared" si="409"/>
        <v>OUT_DS2</v>
      </c>
      <c r="I8663" s="26" t="str">
        <f>H8663&amp;"x"&amp;COUNTIF($H$5:H8663,H8663)</f>
        <v>OUT_DS2x6</v>
      </c>
      <c r="J8663" t="str">
        <f t="shared" si="410"/>
        <v>SW_RL38.4</v>
      </c>
    </row>
    <row r="8664" spans="1:10">
      <c r="A8664" s="24" t="s">
        <v>6635</v>
      </c>
      <c r="B8664" s="25">
        <v>1</v>
      </c>
      <c r="C8664" s="24" t="s">
        <v>3436</v>
      </c>
      <c r="D8664" s="24" t="s">
        <v>1076</v>
      </c>
      <c r="E8664" s="25">
        <v>1</v>
      </c>
      <c r="F8664" s="24" t="s">
        <v>6328</v>
      </c>
      <c r="G8664" t="str">
        <f t="shared" si="408"/>
        <v>SW_RL39.1</v>
      </c>
      <c r="H8664" t="str">
        <f t="shared" si="409"/>
        <v>N29580653</v>
      </c>
      <c r="I8664" s="26" t="str">
        <f>H8664&amp;"x"&amp;COUNTIF($H$5:H8664,H8664)</f>
        <v>N29580653x2</v>
      </c>
      <c r="J8664" t="str">
        <f t="shared" si="410"/>
        <v>SW_RL39.1</v>
      </c>
    </row>
    <row r="8665" spans="1:10">
      <c r="A8665" s="24" t="s">
        <v>6635</v>
      </c>
      <c r="B8665" s="25">
        <v>2</v>
      </c>
      <c r="C8665" s="24" t="s">
        <v>3436</v>
      </c>
      <c r="D8665" s="24" t="s">
        <v>1076</v>
      </c>
      <c r="E8665" s="25">
        <v>2</v>
      </c>
      <c r="F8665" s="24" t="s">
        <v>5043</v>
      </c>
      <c r="G8665" t="str">
        <f t="shared" si="408"/>
        <v>SW_RL39.2</v>
      </c>
      <c r="H8665" t="str">
        <f t="shared" si="409"/>
        <v>3_B1_74</v>
      </c>
      <c r="I8665" s="26" t="str">
        <f>H8665&amp;"x"&amp;COUNTIF($H$5:H8665,H8665)</f>
        <v>3_B1_74x2</v>
      </c>
      <c r="J8665" t="str">
        <f t="shared" si="410"/>
        <v>SW_RL39.2</v>
      </c>
    </row>
    <row r="8666" spans="1:10">
      <c r="A8666" s="24" t="s">
        <v>6635</v>
      </c>
      <c r="B8666" s="25">
        <v>3</v>
      </c>
      <c r="C8666" s="24" t="s">
        <v>3436</v>
      </c>
      <c r="D8666" s="24" t="s">
        <v>1076</v>
      </c>
      <c r="E8666" s="25">
        <v>3</v>
      </c>
      <c r="F8666" s="24" t="s">
        <v>6138</v>
      </c>
      <c r="G8666" t="str">
        <f t="shared" si="408"/>
        <v>SW_RL39.3</v>
      </c>
      <c r="H8666" t="str">
        <f t="shared" si="409"/>
        <v>N29580668</v>
      </c>
      <c r="I8666" s="26" t="str">
        <f>H8666&amp;"x"&amp;COUNTIF($H$5:H8666,H8666)</f>
        <v>N29580668x2</v>
      </c>
      <c r="J8666" t="str">
        <f t="shared" si="410"/>
        <v>SW_RL39.3</v>
      </c>
    </row>
    <row r="8667" spans="1:10">
      <c r="A8667" s="24" t="s">
        <v>6635</v>
      </c>
      <c r="B8667" s="25">
        <v>4</v>
      </c>
      <c r="C8667" s="24" t="s">
        <v>3436</v>
      </c>
      <c r="D8667" s="24" t="s">
        <v>1076</v>
      </c>
      <c r="E8667" s="25">
        <v>4</v>
      </c>
      <c r="F8667" s="24" t="s">
        <v>3594</v>
      </c>
      <c r="G8667" t="str">
        <f t="shared" si="408"/>
        <v>SW_RL39.4</v>
      </c>
      <c r="H8667" t="str">
        <f t="shared" si="409"/>
        <v>OUT_DS2</v>
      </c>
      <c r="I8667" s="26" t="str">
        <f>H8667&amp;"x"&amp;COUNTIF($H$5:H8667,H8667)</f>
        <v>OUT_DS2x7</v>
      </c>
      <c r="J8667" t="str">
        <f t="shared" si="410"/>
        <v>SW_RL39.4</v>
      </c>
    </row>
    <row r="8668" spans="1:10">
      <c r="A8668" s="24" t="s">
        <v>6636</v>
      </c>
      <c r="B8668" s="25">
        <v>1</v>
      </c>
      <c r="C8668" s="24" t="s">
        <v>3436</v>
      </c>
      <c r="D8668" s="24" t="s">
        <v>1076</v>
      </c>
      <c r="E8668" s="25">
        <v>1</v>
      </c>
      <c r="F8668" s="24" t="s">
        <v>6330</v>
      </c>
      <c r="G8668" t="str">
        <f t="shared" si="408"/>
        <v>SW_RL40.1</v>
      </c>
      <c r="H8668" t="str">
        <f t="shared" si="409"/>
        <v>N29580700</v>
      </c>
      <c r="I8668" s="26" t="str">
        <f>H8668&amp;"x"&amp;COUNTIF($H$5:H8668,H8668)</f>
        <v>N29580700x2</v>
      </c>
      <c r="J8668" t="str">
        <f t="shared" si="410"/>
        <v>SW_RL40.1</v>
      </c>
    </row>
    <row r="8669" spans="1:10">
      <c r="A8669" s="24" t="s">
        <v>6636</v>
      </c>
      <c r="B8669" s="25">
        <v>2</v>
      </c>
      <c r="C8669" s="24" t="s">
        <v>3436</v>
      </c>
      <c r="D8669" s="24" t="s">
        <v>1076</v>
      </c>
      <c r="E8669" s="25">
        <v>2</v>
      </c>
      <c r="F8669" s="24" t="s">
        <v>5044</v>
      </c>
      <c r="G8669" t="str">
        <f t="shared" si="408"/>
        <v>SW_RL40.2</v>
      </c>
      <c r="H8669" t="str">
        <f t="shared" si="409"/>
        <v>3_B1_78</v>
      </c>
      <c r="I8669" s="26" t="str">
        <f>H8669&amp;"x"&amp;COUNTIF($H$5:H8669,H8669)</f>
        <v>3_B1_78x2</v>
      </c>
      <c r="J8669" t="str">
        <f t="shared" si="410"/>
        <v>SW_RL40.2</v>
      </c>
    </row>
    <row r="8670" spans="1:10">
      <c r="A8670" s="24" t="s">
        <v>6636</v>
      </c>
      <c r="B8670" s="25">
        <v>3</v>
      </c>
      <c r="C8670" s="24" t="s">
        <v>3436</v>
      </c>
      <c r="D8670" s="24" t="s">
        <v>1076</v>
      </c>
      <c r="E8670" s="25">
        <v>3</v>
      </c>
      <c r="F8670" s="24" t="s">
        <v>6140</v>
      </c>
      <c r="G8670" t="str">
        <f t="shared" si="408"/>
        <v>SW_RL40.3</v>
      </c>
      <c r="H8670" t="str">
        <f t="shared" si="409"/>
        <v>N29580715</v>
      </c>
      <c r="I8670" s="26" t="str">
        <f>H8670&amp;"x"&amp;COUNTIF($H$5:H8670,H8670)</f>
        <v>N29580715x2</v>
      </c>
      <c r="J8670" t="str">
        <f t="shared" si="410"/>
        <v>SW_RL40.3</v>
      </c>
    </row>
    <row r="8671" spans="1:10">
      <c r="A8671" s="24" t="s">
        <v>6636</v>
      </c>
      <c r="B8671" s="25">
        <v>4</v>
      </c>
      <c r="C8671" s="24" t="s">
        <v>3436</v>
      </c>
      <c r="D8671" s="24" t="s">
        <v>1076</v>
      </c>
      <c r="E8671" s="25">
        <v>4</v>
      </c>
      <c r="F8671" s="24" t="s">
        <v>3594</v>
      </c>
      <c r="G8671" t="str">
        <f t="shared" si="408"/>
        <v>SW_RL40.4</v>
      </c>
      <c r="H8671" t="str">
        <f t="shared" si="409"/>
        <v>OUT_DS2</v>
      </c>
      <c r="I8671" s="26" t="str">
        <f>H8671&amp;"x"&amp;COUNTIF($H$5:H8671,H8671)</f>
        <v>OUT_DS2x8</v>
      </c>
      <c r="J8671" t="str">
        <f t="shared" si="410"/>
        <v>SW_RL40.4</v>
      </c>
    </row>
    <row r="8672" spans="1:10">
      <c r="A8672" s="24" t="s">
        <v>6637</v>
      </c>
      <c r="B8672" s="25">
        <v>1</v>
      </c>
      <c r="C8672" s="24" t="s">
        <v>3436</v>
      </c>
      <c r="D8672" s="24" t="s">
        <v>1076</v>
      </c>
      <c r="E8672" s="25">
        <v>1</v>
      </c>
      <c r="F8672" s="24" t="s">
        <v>6332</v>
      </c>
      <c r="G8672" t="str">
        <f t="shared" si="408"/>
        <v>SW_RL41.1</v>
      </c>
      <c r="H8672" t="str">
        <f t="shared" si="409"/>
        <v>N29580747</v>
      </c>
      <c r="I8672" s="26" t="str">
        <f>H8672&amp;"x"&amp;COUNTIF($H$5:H8672,H8672)</f>
        <v>N29580747x2</v>
      </c>
      <c r="J8672" t="str">
        <f t="shared" si="410"/>
        <v>SW_RL41.1</v>
      </c>
    </row>
    <row r="8673" spans="1:10">
      <c r="A8673" s="24" t="s">
        <v>6637</v>
      </c>
      <c r="B8673" s="25">
        <v>2</v>
      </c>
      <c r="C8673" s="24" t="s">
        <v>3436</v>
      </c>
      <c r="D8673" s="24" t="s">
        <v>1076</v>
      </c>
      <c r="E8673" s="25">
        <v>2</v>
      </c>
      <c r="F8673" s="24" t="s">
        <v>5045</v>
      </c>
      <c r="G8673" t="str">
        <f t="shared" si="408"/>
        <v>SW_RL41.2</v>
      </c>
      <c r="H8673" t="str">
        <f t="shared" si="409"/>
        <v>3_B1_73</v>
      </c>
      <c r="I8673" s="26" t="str">
        <f>H8673&amp;"x"&amp;COUNTIF($H$5:H8673,H8673)</f>
        <v>3_B1_73x2</v>
      </c>
      <c r="J8673" t="str">
        <f t="shared" si="410"/>
        <v>SW_RL41.2</v>
      </c>
    </row>
    <row r="8674" spans="1:10">
      <c r="A8674" s="24" t="s">
        <v>6637</v>
      </c>
      <c r="B8674" s="25">
        <v>3</v>
      </c>
      <c r="C8674" s="24" t="s">
        <v>3436</v>
      </c>
      <c r="D8674" s="24" t="s">
        <v>1076</v>
      </c>
      <c r="E8674" s="25">
        <v>3</v>
      </c>
      <c r="F8674" s="24" t="s">
        <v>6142</v>
      </c>
      <c r="G8674" t="str">
        <f t="shared" si="408"/>
        <v>SW_RL41.3</v>
      </c>
      <c r="H8674" t="str">
        <f t="shared" si="409"/>
        <v>N29580762</v>
      </c>
      <c r="I8674" s="26" t="str">
        <f>H8674&amp;"x"&amp;COUNTIF($H$5:H8674,H8674)</f>
        <v>N29580762x2</v>
      </c>
      <c r="J8674" t="str">
        <f t="shared" si="410"/>
        <v>SW_RL41.3</v>
      </c>
    </row>
    <row r="8675" spans="1:10">
      <c r="A8675" s="24" t="s">
        <v>6637</v>
      </c>
      <c r="B8675" s="25">
        <v>4</v>
      </c>
      <c r="C8675" s="24" t="s">
        <v>3436</v>
      </c>
      <c r="D8675" s="24" t="s">
        <v>1076</v>
      </c>
      <c r="E8675" s="25">
        <v>4</v>
      </c>
      <c r="F8675" s="24" t="s">
        <v>3594</v>
      </c>
      <c r="G8675" t="str">
        <f t="shared" si="408"/>
        <v>SW_RL41.4</v>
      </c>
      <c r="H8675" t="str">
        <f t="shared" si="409"/>
        <v>OUT_DS2</v>
      </c>
      <c r="I8675" s="26" t="str">
        <f>H8675&amp;"x"&amp;COUNTIF($H$5:H8675,H8675)</f>
        <v>OUT_DS2x9</v>
      </c>
      <c r="J8675" t="str">
        <f t="shared" si="410"/>
        <v>SW_RL41.4</v>
      </c>
    </row>
    <row r="8676" spans="1:10">
      <c r="A8676" s="24" t="s">
        <v>6638</v>
      </c>
      <c r="B8676" s="25">
        <v>1</v>
      </c>
      <c r="C8676" s="24" t="s">
        <v>3436</v>
      </c>
      <c r="D8676" s="24" t="s">
        <v>1076</v>
      </c>
      <c r="E8676" s="25">
        <v>1</v>
      </c>
      <c r="F8676" s="24" t="s">
        <v>6334</v>
      </c>
      <c r="G8676" t="str">
        <f t="shared" si="408"/>
        <v>SW_RL42.1</v>
      </c>
      <c r="H8676" t="str">
        <f t="shared" si="409"/>
        <v>N29580794</v>
      </c>
      <c r="I8676" s="26" t="str">
        <f>H8676&amp;"x"&amp;COUNTIF($H$5:H8676,H8676)</f>
        <v>N29580794x2</v>
      </c>
      <c r="J8676" t="str">
        <f t="shared" si="410"/>
        <v>SW_RL42.1</v>
      </c>
    </row>
    <row r="8677" spans="1:10">
      <c r="A8677" s="24" t="s">
        <v>6638</v>
      </c>
      <c r="B8677" s="25">
        <v>2</v>
      </c>
      <c r="C8677" s="24" t="s">
        <v>3436</v>
      </c>
      <c r="D8677" s="24" t="s">
        <v>1076</v>
      </c>
      <c r="E8677" s="25">
        <v>2</v>
      </c>
      <c r="F8677" s="24" t="s">
        <v>5046</v>
      </c>
      <c r="G8677" t="str">
        <f t="shared" si="408"/>
        <v>SW_RL42.2</v>
      </c>
      <c r="H8677" t="str">
        <f t="shared" si="409"/>
        <v>3_B1_75</v>
      </c>
      <c r="I8677" s="26" t="str">
        <f>H8677&amp;"x"&amp;COUNTIF($H$5:H8677,H8677)</f>
        <v>3_B1_75x2</v>
      </c>
      <c r="J8677" t="str">
        <f t="shared" si="410"/>
        <v>SW_RL42.2</v>
      </c>
    </row>
    <row r="8678" spans="1:10">
      <c r="A8678" s="24" t="s">
        <v>6638</v>
      </c>
      <c r="B8678" s="25">
        <v>3</v>
      </c>
      <c r="C8678" s="24" t="s">
        <v>3436</v>
      </c>
      <c r="D8678" s="24" t="s">
        <v>1076</v>
      </c>
      <c r="E8678" s="25">
        <v>3</v>
      </c>
      <c r="F8678" s="24" t="s">
        <v>6144</v>
      </c>
      <c r="G8678" t="str">
        <f t="shared" si="408"/>
        <v>SW_RL42.3</v>
      </c>
      <c r="H8678" t="str">
        <f t="shared" si="409"/>
        <v>N29580809</v>
      </c>
      <c r="I8678" s="26" t="str">
        <f>H8678&amp;"x"&amp;COUNTIF($H$5:H8678,H8678)</f>
        <v>N29580809x2</v>
      </c>
      <c r="J8678" t="str">
        <f t="shared" si="410"/>
        <v>SW_RL42.3</v>
      </c>
    </row>
    <row r="8679" spans="1:10">
      <c r="A8679" s="24" t="s">
        <v>6638</v>
      </c>
      <c r="B8679" s="25">
        <v>4</v>
      </c>
      <c r="C8679" s="24" t="s">
        <v>3436</v>
      </c>
      <c r="D8679" s="24" t="s">
        <v>1076</v>
      </c>
      <c r="E8679" s="25">
        <v>4</v>
      </c>
      <c r="F8679" s="24" t="s">
        <v>3594</v>
      </c>
      <c r="G8679" t="str">
        <f t="shared" si="408"/>
        <v>SW_RL42.4</v>
      </c>
      <c r="H8679" t="str">
        <f t="shared" si="409"/>
        <v>OUT_DS2</v>
      </c>
      <c r="I8679" s="26" t="str">
        <f>H8679&amp;"x"&amp;COUNTIF($H$5:H8679,H8679)</f>
        <v>OUT_DS2x10</v>
      </c>
      <c r="J8679" t="str">
        <f t="shared" si="410"/>
        <v>SW_RL42.4</v>
      </c>
    </row>
    <row r="8680" spans="1:10">
      <c r="A8680" s="24" t="s">
        <v>6639</v>
      </c>
      <c r="B8680" s="25">
        <v>1</v>
      </c>
      <c r="C8680" s="24" t="s">
        <v>3436</v>
      </c>
      <c r="D8680" s="24" t="s">
        <v>1076</v>
      </c>
      <c r="E8680" s="25">
        <v>1</v>
      </c>
      <c r="F8680" s="24" t="s">
        <v>6336</v>
      </c>
      <c r="G8680" t="str">
        <f t="shared" si="408"/>
        <v>SW_RL43.1</v>
      </c>
      <c r="H8680" t="str">
        <f t="shared" si="409"/>
        <v>N29580841</v>
      </c>
      <c r="I8680" s="26" t="str">
        <f>H8680&amp;"x"&amp;COUNTIF($H$5:H8680,H8680)</f>
        <v>N29580841x2</v>
      </c>
      <c r="J8680" t="str">
        <f t="shared" si="410"/>
        <v>SW_RL43.1</v>
      </c>
    </row>
    <row r="8681" spans="1:10">
      <c r="A8681" s="24" t="s">
        <v>6639</v>
      </c>
      <c r="B8681" s="25">
        <v>2</v>
      </c>
      <c r="C8681" s="24" t="s">
        <v>3436</v>
      </c>
      <c r="D8681" s="24" t="s">
        <v>1076</v>
      </c>
      <c r="E8681" s="25">
        <v>2</v>
      </c>
      <c r="F8681" s="24" t="s">
        <v>5047</v>
      </c>
      <c r="G8681" t="str">
        <f t="shared" si="408"/>
        <v>SW_RL43.2</v>
      </c>
      <c r="H8681" t="str">
        <f t="shared" si="409"/>
        <v>3_B1_43</v>
      </c>
      <c r="I8681" s="26" t="str">
        <f>H8681&amp;"x"&amp;COUNTIF($H$5:H8681,H8681)</f>
        <v>3_B1_43x2</v>
      </c>
      <c r="J8681" t="str">
        <f t="shared" si="410"/>
        <v>SW_RL43.2</v>
      </c>
    </row>
    <row r="8682" spans="1:10">
      <c r="A8682" s="24" t="s">
        <v>6639</v>
      </c>
      <c r="B8682" s="25">
        <v>3</v>
      </c>
      <c r="C8682" s="24" t="s">
        <v>3436</v>
      </c>
      <c r="D8682" s="24" t="s">
        <v>1076</v>
      </c>
      <c r="E8682" s="25">
        <v>3</v>
      </c>
      <c r="F8682" s="24" t="s">
        <v>6146</v>
      </c>
      <c r="G8682" t="str">
        <f t="shared" si="408"/>
        <v>SW_RL43.3</v>
      </c>
      <c r="H8682" t="str">
        <f t="shared" si="409"/>
        <v>N29580856</v>
      </c>
      <c r="I8682" s="26" t="str">
        <f>H8682&amp;"x"&amp;COUNTIF($H$5:H8682,H8682)</f>
        <v>N29580856x2</v>
      </c>
      <c r="J8682" t="str">
        <f t="shared" si="410"/>
        <v>SW_RL43.3</v>
      </c>
    </row>
    <row r="8683" spans="1:10">
      <c r="A8683" s="24" t="s">
        <v>6639</v>
      </c>
      <c r="B8683" s="25">
        <v>4</v>
      </c>
      <c r="C8683" s="24" t="s">
        <v>3436</v>
      </c>
      <c r="D8683" s="24" t="s">
        <v>1076</v>
      </c>
      <c r="E8683" s="25">
        <v>4</v>
      </c>
      <c r="F8683" s="24" t="s">
        <v>3594</v>
      </c>
      <c r="G8683" t="str">
        <f t="shared" si="408"/>
        <v>SW_RL43.4</v>
      </c>
      <c r="H8683" t="str">
        <f t="shared" si="409"/>
        <v>OUT_DS2</v>
      </c>
      <c r="I8683" s="26" t="str">
        <f>H8683&amp;"x"&amp;COUNTIF($H$5:H8683,H8683)</f>
        <v>OUT_DS2x11</v>
      </c>
      <c r="J8683" t="str">
        <f t="shared" si="410"/>
        <v>SW_RL43.4</v>
      </c>
    </row>
    <row r="8684" spans="1:10">
      <c r="A8684" s="24" t="s">
        <v>6640</v>
      </c>
      <c r="B8684" s="25">
        <v>1</v>
      </c>
      <c r="C8684" s="24" t="s">
        <v>3436</v>
      </c>
      <c r="D8684" s="24" t="s">
        <v>1076</v>
      </c>
      <c r="E8684" s="25">
        <v>1</v>
      </c>
      <c r="F8684" s="24" t="s">
        <v>6338</v>
      </c>
      <c r="G8684" t="str">
        <f t="shared" si="408"/>
        <v>SW_RL44.1</v>
      </c>
      <c r="H8684" t="str">
        <f t="shared" si="409"/>
        <v>N29580888</v>
      </c>
      <c r="I8684" s="26" t="str">
        <f>H8684&amp;"x"&amp;COUNTIF($H$5:H8684,H8684)</f>
        <v>N29580888x2</v>
      </c>
      <c r="J8684" t="str">
        <f t="shared" si="410"/>
        <v>SW_RL44.1</v>
      </c>
    </row>
    <row r="8685" spans="1:10">
      <c r="A8685" s="24" t="s">
        <v>6640</v>
      </c>
      <c r="B8685" s="25">
        <v>2</v>
      </c>
      <c r="C8685" s="24" t="s">
        <v>3436</v>
      </c>
      <c r="D8685" s="24" t="s">
        <v>1076</v>
      </c>
      <c r="E8685" s="25">
        <v>2</v>
      </c>
      <c r="F8685" s="24" t="s">
        <v>5048</v>
      </c>
      <c r="G8685" t="str">
        <f t="shared" si="408"/>
        <v>SW_RL44.2</v>
      </c>
      <c r="H8685" t="str">
        <f t="shared" si="409"/>
        <v>3_B1_77</v>
      </c>
      <c r="I8685" s="26" t="str">
        <f>H8685&amp;"x"&amp;COUNTIF($H$5:H8685,H8685)</f>
        <v>3_B1_77x2</v>
      </c>
      <c r="J8685" t="str">
        <f t="shared" si="410"/>
        <v>SW_RL44.2</v>
      </c>
    </row>
    <row r="8686" spans="1:10">
      <c r="A8686" s="24" t="s">
        <v>6640</v>
      </c>
      <c r="B8686" s="25">
        <v>3</v>
      </c>
      <c r="C8686" s="24" t="s">
        <v>3436</v>
      </c>
      <c r="D8686" s="24" t="s">
        <v>1076</v>
      </c>
      <c r="E8686" s="25">
        <v>3</v>
      </c>
      <c r="F8686" s="24" t="s">
        <v>6148</v>
      </c>
      <c r="G8686" t="str">
        <f t="shared" si="408"/>
        <v>SW_RL44.3</v>
      </c>
      <c r="H8686" t="str">
        <f t="shared" si="409"/>
        <v>N29580903</v>
      </c>
      <c r="I8686" s="26" t="str">
        <f>H8686&amp;"x"&amp;COUNTIF($H$5:H8686,H8686)</f>
        <v>N29580903x2</v>
      </c>
      <c r="J8686" t="str">
        <f t="shared" si="410"/>
        <v>SW_RL44.3</v>
      </c>
    </row>
    <row r="8687" spans="1:10">
      <c r="A8687" s="24" t="s">
        <v>6640</v>
      </c>
      <c r="B8687" s="25">
        <v>4</v>
      </c>
      <c r="C8687" s="24" t="s">
        <v>3436</v>
      </c>
      <c r="D8687" s="24" t="s">
        <v>1076</v>
      </c>
      <c r="E8687" s="25">
        <v>4</v>
      </c>
      <c r="F8687" s="24" t="s">
        <v>3594</v>
      </c>
      <c r="G8687" t="str">
        <f t="shared" si="408"/>
        <v>SW_RL44.4</v>
      </c>
      <c r="H8687" t="str">
        <f t="shared" si="409"/>
        <v>OUT_DS2</v>
      </c>
      <c r="I8687" s="26" t="str">
        <f>H8687&amp;"x"&amp;COUNTIF($H$5:H8687,H8687)</f>
        <v>OUT_DS2x12</v>
      </c>
      <c r="J8687" t="str">
        <f t="shared" si="410"/>
        <v>SW_RL44.4</v>
      </c>
    </row>
    <row r="8688" spans="1:10">
      <c r="A8688" s="24" t="s">
        <v>6641</v>
      </c>
      <c r="B8688" s="25">
        <v>1</v>
      </c>
      <c r="C8688" s="24" t="s">
        <v>3436</v>
      </c>
      <c r="D8688" s="24" t="s">
        <v>1076</v>
      </c>
      <c r="E8688" s="25">
        <v>1</v>
      </c>
      <c r="F8688" s="24" t="s">
        <v>6340</v>
      </c>
      <c r="G8688" t="str">
        <f t="shared" si="408"/>
        <v>SW_RL45.1</v>
      </c>
      <c r="H8688" t="str">
        <f t="shared" si="409"/>
        <v>N29580935</v>
      </c>
      <c r="I8688" s="26" t="str">
        <f>H8688&amp;"x"&amp;COUNTIF($H$5:H8688,H8688)</f>
        <v>N29580935x2</v>
      </c>
      <c r="J8688" t="str">
        <f t="shared" si="410"/>
        <v>SW_RL45.1</v>
      </c>
    </row>
    <row r="8689" spans="1:10">
      <c r="A8689" s="24" t="s">
        <v>6641</v>
      </c>
      <c r="B8689" s="25">
        <v>2</v>
      </c>
      <c r="C8689" s="24" t="s">
        <v>3436</v>
      </c>
      <c r="D8689" s="24" t="s">
        <v>1076</v>
      </c>
      <c r="E8689" s="25">
        <v>2</v>
      </c>
      <c r="F8689" s="24" t="s">
        <v>5049</v>
      </c>
      <c r="G8689" t="str">
        <f t="shared" si="408"/>
        <v>SW_RL45.2</v>
      </c>
      <c r="H8689" t="str">
        <f t="shared" si="409"/>
        <v>3_B1_32</v>
      </c>
      <c r="I8689" s="26" t="str">
        <f>H8689&amp;"x"&amp;COUNTIF($H$5:H8689,H8689)</f>
        <v>3_B1_32x2</v>
      </c>
      <c r="J8689" t="str">
        <f t="shared" si="410"/>
        <v>SW_RL45.2</v>
      </c>
    </row>
    <row r="8690" spans="1:10">
      <c r="A8690" s="24" t="s">
        <v>6641</v>
      </c>
      <c r="B8690" s="25">
        <v>3</v>
      </c>
      <c r="C8690" s="24" t="s">
        <v>3436</v>
      </c>
      <c r="D8690" s="24" t="s">
        <v>1076</v>
      </c>
      <c r="E8690" s="25">
        <v>3</v>
      </c>
      <c r="F8690" s="24" t="s">
        <v>6150</v>
      </c>
      <c r="G8690" t="str">
        <f t="shared" si="408"/>
        <v>SW_RL45.3</v>
      </c>
      <c r="H8690" t="str">
        <f t="shared" si="409"/>
        <v>N29580950</v>
      </c>
      <c r="I8690" s="26" t="str">
        <f>H8690&amp;"x"&amp;COUNTIF($H$5:H8690,H8690)</f>
        <v>N29580950x2</v>
      </c>
      <c r="J8690" t="str">
        <f t="shared" si="410"/>
        <v>SW_RL45.3</v>
      </c>
    </row>
    <row r="8691" spans="1:10">
      <c r="A8691" s="24" t="s">
        <v>6641</v>
      </c>
      <c r="B8691" s="25">
        <v>4</v>
      </c>
      <c r="C8691" s="24" t="s">
        <v>3436</v>
      </c>
      <c r="D8691" s="24" t="s">
        <v>1076</v>
      </c>
      <c r="E8691" s="25">
        <v>4</v>
      </c>
      <c r="F8691" s="24" t="s">
        <v>3594</v>
      </c>
      <c r="G8691" t="str">
        <f t="shared" si="408"/>
        <v>SW_RL45.4</v>
      </c>
      <c r="H8691" t="str">
        <f t="shared" si="409"/>
        <v>OUT_DS2</v>
      </c>
      <c r="I8691" s="26" t="str">
        <f>H8691&amp;"x"&amp;COUNTIF($H$5:H8691,H8691)</f>
        <v>OUT_DS2x13</v>
      </c>
      <c r="J8691" t="str">
        <f t="shared" si="410"/>
        <v>SW_RL45.4</v>
      </c>
    </row>
    <row r="8692" spans="1:10">
      <c r="A8692" s="24" t="s">
        <v>6642</v>
      </c>
      <c r="B8692" s="25">
        <v>1</v>
      </c>
      <c r="C8692" s="24" t="s">
        <v>3436</v>
      </c>
      <c r="D8692" s="24" t="s">
        <v>1076</v>
      </c>
      <c r="E8692" s="25">
        <v>1</v>
      </c>
      <c r="F8692" s="24" t="s">
        <v>6342</v>
      </c>
      <c r="G8692" t="str">
        <f t="shared" si="408"/>
        <v>SW_RL46.1</v>
      </c>
      <c r="H8692" t="str">
        <f t="shared" si="409"/>
        <v>N29580982</v>
      </c>
      <c r="I8692" s="26" t="str">
        <f>H8692&amp;"x"&amp;COUNTIF($H$5:H8692,H8692)</f>
        <v>N29580982x2</v>
      </c>
      <c r="J8692" t="str">
        <f t="shared" si="410"/>
        <v>SW_RL46.1</v>
      </c>
    </row>
    <row r="8693" spans="1:10">
      <c r="A8693" s="24" t="s">
        <v>6642</v>
      </c>
      <c r="B8693" s="25">
        <v>2</v>
      </c>
      <c r="C8693" s="24" t="s">
        <v>3436</v>
      </c>
      <c r="D8693" s="24" t="s">
        <v>1076</v>
      </c>
      <c r="E8693" s="25">
        <v>2</v>
      </c>
      <c r="F8693" s="24" t="s">
        <v>5050</v>
      </c>
      <c r="G8693" t="str">
        <f t="shared" si="408"/>
        <v>SW_RL46.2</v>
      </c>
      <c r="H8693" t="str">
        <f t="shared" si="409"/>
        <v>3_B1_69</v>
      </c>
      <c r="I8693" s="26" t="str">
        <f>H8693&amp;"x"&amp;COUNTIF($H$5:H8693,H8693)</f>
        <v>3_B1_69x2</v>
      </c>
      <c r="J8693" t="str">
        <f t="shared" si="410"/>
        <v>SW_RL46.2</v>
      </c>
    </row>
    <row r="8694" spans="1:10">
      <c r="A8694" s="24" t="s">
        <v>6642</v>
      </c>
      <c r="B8694" s="25">
        <v>3</v>
      </c>
      <c r="C8694" s="24" t="s">
        <v>3436</v>
      </c>
      <c r="D8694" s="24" t="s">
        <v>1076</v>
      </c>
      <c r="E8694" s="25">
        <v>3</v>
      </c>
      <c r="F8694" s="24" t="s">
        <v>6152</v>
      </c>
      <c r="G8694" t="str">
        <f t="shared" si="408"/>
        <v>SW_RL46.3</v>
      </c>
      <c r="H8694" t="str">
        <f t="shared" si="409"/>
        <v>N29580997</v>
      </c>
      <c r="I8694" s="26" t="str">
        <f>H8694&amp;"x"&amp;COUNTIF($H$5:H8694,H8694)</f>
        <v>N29580997x2</v>
      </c>
      <c r="J8694" t="str">
        <f t="shared" si="410"/>
        <v>SW_RL46.3</v>
      </c>
    </row>
    <row r="8695" spans="1:10">
      <c r="A8695" s="24" t="s">
        <v>6642</v>
      </c>
      <c r="B8695" s="25">
        <v>4</v>
      </c>
      <c r="C8695" s="24" t="s">
        <v>3436</v>
      </c>
      <c r="D8695" s="24" t="s">
        <v>1076</v>
      </c>
      <c r="E8695" s="25">
        <v>4</v>
      </c>
      <c r="F8695" s="24" t="s">
        <v>3594</v>
      </c>
      <c r="G8695" t="str">
        <f t="shared" si="408"/>
        <v>SW_RL46.4</v>
      </c>
      <c r="H8695" t="str">
        <f t="shared" si="409"/>
        <v>OUT_DS2</v>
      </c>
      <c r="I8695" s="26" t="str">
        <f>H8695&amp;"x"&amp;COUNTIF($H$5:H8695,H8695)</f>
        <v>OUT_DS2x14</v>
      </c>
      <c r="J8695" t="str">
        <f t="shared" si="410"/>
        <v>SW_RL46.4</v>
      </c>
    </row>
    <row r="8696" spans="1:10">
      <c r="A8696" s="24" t="s">
        <v>6643</v>
      </c>
      <c r="B8696" s="25">
        <v>1</v>
      </c>
      <c r="C8696" s="24" t="s">
        <v>3436</v>
      </c>
      <c r="D8696" s="24" t="s">
        <v>1076</v>
      </c>
      <c r="E8696" s="25">
        <v>1</v>
      </c>
      <c r="F8696" s="24" t="s">
        <v>6344</v>
      </c>
      <c r="G8696" t="str">
        <f t="shared" si="408"/>
        <v>SW_RL47.1</v>
      </c>
      <c r="H8696" t="str">
        <f t="shared" si="409"/>
        <v>N29581029</v>
      </c>
      <c r="I8696" s="26" t="str">
        <f>H8696&amp;"x"&amp;COUNTIF($H$5:H8696,H8696)</f>
        <v>N29581029x2</v>
      </c>
      <c r="J8696" t="str">
        <f t="shared" si="410"/>
        <v>SW_RL47.1</v>
      </c>
    </row>
    <row r="8697" spans="1:10">
      <c r="A8697" s="24" t="s">
        <v>6643</v>
      </c>
      <c r="B8697" s="25">
        <v>2</v>
      </c>
      <c r="C8697" s="24" t="s">
        <v>3436</v>
      </c>
      <c r="D8697" s="24" t="s">
        <v>1076</v>
      </c>
      <c r="E8697" s="25">
        <v>2</v>
      </c>
      <c r="F8697" s="24" t="s">
        <v>5051</v>
      </c>
      <c r="G8697" t="str">
        <f t="shared" si="408"/>
        <v>SW_RL47.2</v>
      </c>
      <c r="H8697" t="str">
        <f t="shared" si="409"/>
        <v>3_B1_40</v>
      </c>
      <c r="I8697" s="26" t="str">
        <f>H8697&amp;"x"&amp;COUNTIF($H$5:H8697,H8697)</f>
        <v>3_B1_40x2</v>
      </c>
      <c r="J8697" t="str">
        <f t="shared" si="410"/>
        <v>SW_RL47.2</v>
      </c>
    </row>
    <row r="8698" spans="1:10">
      <c r="A8698" s="24" t="s">
        <v>6643</v>
      </c>
      <c r="B8698" s="25">
        <v>3</v>
      </c>
      <c r="C8698" s="24" t="s">
        <v>3436</v>
      </c>
      <c r="D8698" s="24" t="s">
        <v>1076</v>
      </c>
      <c r="E8698" s="25">
        <v>3</v>
      </c>
      <c r="F8698" s="24" t="s">
        <v>6154</v>
      </c>
      <c r="G8698" t="str">
        <f t="shared" si="408"/>
        <v>SW_RL47.3</v>
      </c>
      <c r="H8698" t="str">
        <f t="shared" si="409"/>
        <v>N29581044</v>
      </c>
      <c r="I8698" s="26" t="str">
        <f>H8698&amp;"x"&amp;COUNTIF($H$5:H8698,H8698)</f>
        <v>N29581044x2</v>
      </c>
      <c r="J8698" t="str">
        <f t="shared" si="410"/>
        <v>SW_RL47.3</v>
      </c>
    </row>
    <row r="8699" spans="1:10">
      <c r="A8699" s="24" t="s">
        <v>6643</v>
      </c>
      <c r="B8699" s="25">
        <v>4</v>
      </c>
      <c r="C8699" s="24" t="s">
        <v>3436</v>
      </c>
      <c r="D8699" s="24" t="s">
        <v>1076</v>
      </c>
      <c r="E8699" s="25">
        <v>4</v>
      </c>
      <c r="F8699" s="24" t="s">
        <v>3594</v>
      </c>
      <c r="G8699" t="str">
        <f t="shared" si="408"/>
        <v>SW_RL47.4</v>
      </c>
      <c r="H8699" t="str">
        <f t="shared" si="409"/>
        <v>OUT_DS2</v>
      </c>
      <c r="I8699" s="26" t="str">
        <f>H8699&amp;"x"&amp;COUNTIF($H$5:H8699,H8699)</f>
        <v>OUT_DS2x15</v>
      </c>
      <c r="J8699" t="str">
        <f t="shared" si="410"/>
        <v>SW_RL47.4</v>
      </c>
    </row>
    <row r="8700" spans="1:10">
      <c r="A8700" s="24" t="s">
        <v>6644</v>
      </c>
      <c r="B8700" s="25">
        <v>1</v>
      </c>
      <c r="C8700" s="24" t="s">
        <v>3436</v>
      </c>
      <c r="D8700" s="24" t="s">
        <v>1076</v>
      </c>
      <c r="E8700" s="25">
        <v>1</v>
      </c>
      <c r="F8700" s="24" t="s">
        <v>6346</v>
      </c>
      <c r="G8700" t="str">
        <f t="shared" si="408"/>
        <v>SW_RL48.1</v>
      </c>
      <c r="H8700" t="str">
        <f t="shared" si="409"/>
        <v>N29581076</v>
      </c>
      <c r="I8700" s="26" t="str">
        <f>H8700&amp;"x"&amp;COUNTIF($H$5:H8700,H8700)</f>
        <v>N29581076x2</v>
      </c>
      <c r="J8700" t="str">
        <f t="shared" si="410"/>
        <v>SW_RL48.1</v>
      </c>
    </row>
    <row r="8701" spans="1:10">
      <c r="A8701" s="24" t="s">
        <v>6644</v>
      </c>
      <c r="B8701" s="25">
        <v>2</v>
      </c>
      <c r="C8701" s="24" t="s">
        <v>3436</v>
      </c>
      <c r="D8701" s="24" t="s">
        <v>1076</v>
      </c>
      <c r="E8701" s="25">
        <v>2</v>
      </c>
      <c r="F8701" s="24" t="s">
        <v>5052</v>
      </c>
      <c r="G8701" t="str">
        <f t="shared" si="408"/>
        <v>SW_RL48.2</v>
      </c>
      <c r="H8701" t="str">
        <f t="shared" si="409"/>
        <v>3_B1_31</v>
      </c>
      <c r="I8701" s="26" t="str">
        <f>H8701&amp;"x"&amp;COUNTIF($H$5:H8701,H8701)</f>
        <v>3_B1_31x2</v>
      </c>
      <c r="J8701" t="str">
        <f t="shared" si="410"/>
        <v>SW_RL48.2</v>
      </c>
    </row>
    <row r="8702" spans="1:10">
      <c r="A8702" s="24" t="s">
        <v>6644</v>
      </c>
      <c r="B8702" s="25">
        <v>3</v>
      </c>
      <c r="C8702" s="24" t="s">
        <v>3436</v>
      </c>
      <c r="D8702" s="24" t="s">
        <v>1076</v>
      </c>
      <c r="E8702" s="25">
        <v>3</v>
      </c>
      <c r="F8702" s="24" t="s">
        <v>6156</v>
      </c>
      <c r="G8702" t="str">
        <f t="shared" si="408"/>
        <v>SW_RL48.3</v>
      </c>
      <c r="H8702" t="str">
        <f t="shared" si="409"/>
        <v>N29581091</v>
      </c>
      <c r="I8702" s="26" t="str">
        <f>H8702&amp;"x"&amp;COUNTIF($H$5:H8702,H8702)</f>
        <v>N29581091x2</v>
      </c>
      <c r="J8702" t="str">
        <f t="shared" si="410"/>
        <v>SW_RL48.3</v>
      </c>
    </row>
    <row r="8703" spans="1:10">
      <c r="A8703" s="24" t="s">
        <v>6644</v>
      </c>
      <c r="B8703" s="25">
        <v>4</v>
      </c>
      <c r="C8703" s="24" t="s">
        <v>3436</v>
      </c>
      <c r="D8703" s="24" t="s">
        <v>1076</v>
      </c>
      <c r="E8703" s="25">
        <v>4</v>
      </c>
      <c r="F8703" s="24" t="s">
        <v>3594</v>
      </c>
      <c r="G8703" t="str">
        <f t="shared" si="408"/>
        <v>SW_RL48.4</v>
      </c>
      <c r="H8703" t="str">
        <f t="shared" si="409"/>
        <v>OUT_DS2</v>
      </c>
      <c r="I8703" s="26" t="str">
        <f>H8703&amp;"x"&amp;COUNTIF($H$5:H8703,H8703)</f>
        <v>OUT_DS2x16</v>
      </c>
      <c r="J8703" t="str">
        <f t="shared" si="410"/>
        <v>SW_RL48.4</v>
      </c>
    </row>
    <row r="8704" spans="1:10">
      <c r="A8704" s="24" t="s">
        <v>6645</v>
      </c>
      <c r="B8704" s="25">
        <v>1</v>
      </c>
      <c r="C8704" s="24" t="s">
        <v>3436</v>
      </c>
      <c r="D8704" s="24" t="s">
        <v>1076</v>
      </c>
      <c r="E8704" s="25">
        <v>1</v>
      </c>
      <c r="F8704" s="24" t="s">
        <v>6348</v>
      </c>
      <c r="G8704" t="str">
        <f t="shared" si="408"/>
        <v>SW_RL49.1</v>
      </c>
      <c r="H8704" t="str">
        <f t="shared" si="409"/>
        <v>N29581163</v>
      </c>
      <c r="I8704" s="26" t="str">
        <f>H8704&amp;"x"&amp;COUNTIF($H$5:H8704,H8704)</f>
        <v>N29581163x2</v>
      </c>
      <c r="J8704" t="str">
        <f t="shared" si="410"/>
        <v>SW_RL49.1</v>
      </c>
    </row>
    <row r="8705" spans="1:10">
      <c r="A8705" s="24" t="s">
        <v>6645</v>
      </c>
      <c r="B8705" s="25">
        <v>2</v>
      </c>
      <c r="C8705" s="24" t="s">
        <v>3436</v>
      </c>
      <c r="D8705" s="24" t="s">
        <v>1076</v>
      </c>
      <c r="E8705" s="25">
        <v>2</v>
      </c>
      <c r="F8705" s="24" t="s">
        <v>5053</v>
      </c>
      <c r="G8705" t="str">
        <f t="shared" si="408"/>
        <v>SW_RL49.2</v>
      </c>
      <c r="H8705" t="str">
        <f t="shared" si="409"/>
        <v>3_B1_39</v>
      </c>
      <c r="I8705" s="26" t="str">
        <f>H8705&amp;"x"&amp;COUNTIF($H$5:H8705,H8705)</f>
        <v>3_B1_39x2</v>
      </c>
      <c r="J8705" t="str">
        <f t="shared" si="410"/>
        <v>SW_RL49.2</v>
      </c>
    </row>
    <row r="8706" spans="1:10">
      <c r="A8706" s="24" t="s">
        <v>6645</v>
      </c>
      <c r="B8706" s="25">
        <v>3</v>
      </c>
      <c r="C8706" s="24" t="s">
        <v>3436</v>
      </c>
      <c r="D8706" s="24" t="s">
        <v>1076</v>
      </c>
      <c r="E8706" s="25">
        <v>3</v>
      </c>
      <c r="F8706" s="24" t="s">
        <v>6158</v>
      </c>
      <c r="G8706" t="str">
        <f t="shared" si="408"/>
        <v>SW_RL49.3</v>
      </c>
      <c r="H8706" t="str">
        <f t="shared" si="409"/>
        <v>N29581178</v>
      </c>
      <c r="I8706" s="26" t="str">
        <f>H8706&amp;"x"&amp;COUNTIF($H$5:H8706,H8706)</f>
        <v>N29581178x2</v>
      </c>
      <c r="J8706" t="str">
        <f t="shared" si="410"/>
        <v>SW_RL49.3</v>
      </c>
    </row>
    <row r="8707" spans="1:10">
      <c r="A8707" s="24" t="s">
        <v>6645</v>
      </c>
      <c r="B8707" s="25">
        <v>4</v>
      </c>
      <c r="C8707" s="24" t="s">
        <v>3436</v>
      </c>
      <c r="D8707" s="24" t="s">
        <v>1076</v>
      </c>
      <c r="E8707" s="25">
        <v>4</v>
      </c>
      <c r="F8707" s="24" t="s">
        <v>3594</v>
      </c>
      <c r="G8707" t="str">
        <f t="shared" si="408"/>
        <v>SW_RL49.4</v>
      </c>
      <c r="H8707" t="str">
        <f t="shared" si="409"/>
        <v>OUT_DS2</v>
      </c>
      <c r="I8707" s="26" t="str">
        <f>H8707&amp;"x"&amp;COUNTIF($H$5:H8707,H8707)</f>
        <v>OUT_DS2x17</v>
      </c>
      <c r="J8707" t="str">
        <f t="shared" si="410"/>
        <v>SW_RL49.4</v>
      </c>
    </row>
    <row r="8708" spans="1:10">
      <c r="A8708" s="24" t="s">
        <v>6646</v>
      </c>
      <c r="B8708" s="25">
        <v>1</v>
      </c>
      <c r="C8708" s="24" t="s">
        <v>3436</v>
      </c>
      <c r="D8708" s="24" t="s">
        <v>1076</v>
      </c>
      <c r="E8708" s="25">
        <v>1</v>
      </c>
      <c r="F8708" s="24" t="s">
        <v>6350</v>
      </c>
      <c r="G8708" t="str">
        <f t="shared" si="408"/>
        <v>SW_RL50.1</v>
      </c>
      <c r="H8708" t="str">
        <f t="shared" si="409"/>
        <v>N29581210</v>
      </c>
      <c r="I8708" s="26" t="str">
        <f>H8708&amp;"x"&amp;COUNTIF($H$5:H8708,H8708)</f>
        <v>N29581210x2</v>
      </c>
      <c r="J8708" t="str">
        <f t="shared" si="410"/>
        <v>SW_RL50.1</v>
      </c>
    </row>
    <row r="8709" spans="1:10">
      <c r="A8709" s="24" t="s">
        <v>6646</v>
      </c>
      <c r="B8709" s="25">
        <v>2</v>
      </c>
      <c r="C8709" s="24" t="s">
        <v>3436</v>
      </c>
      <c r="D8709" s="24" t="s">
        <v>1076</v>
      </c>
      <c r="E8709" s="25">
        <v>2</v>
      </c>
      <c r="F8709" s="24" t="s">
        <v>5054</v>
      </c>
      <c r="G8709" t="str">
        <f t="shared" si="408"/>
        <v>SW_RL50.2</v>
      </c>
      <c r="H8709" t="str">
        <f t="shared" si="409"/>
        <v>3_B1_35</v>
      </c>
      <c r="I8709" s="26" t="str">
        <f>H8709&amp;"x"&amp;COUNTIF($H$5:H8709,H8709)</f>
        <v>3_B1_35x2</v>
      </c>
      <c r="J8709" t="str">
        <f t="shared" si="410"/>
        <v>SW_RL50.2</v>
      </c>
    </row>
    <row r="8710" spans="1:10">
      <c r="A8710" s="24" t="s">
        <v>6646</v>
      </c>
      <c r="B8710" s="25">
        <v>3</v>
      </c>
      <c r="C8710" s="24" t="s">
        <v>3436</v>
      </c>
      <c r="D8710" s="24" t="s">
        <v>1076</v>
      </c>
      <c r="E8710" s="25">
        <v>3</v>
      </c>
      <c r="F8710" s="24" t="s">
        <v>6160</v>
      </c>
      <c r="G8710" t="str">
        <f t="shared" ref="G8710:G8773" si="411">A8710&amp;"."&amp;B8710</f>
        <v>SW_RL50.3</v>
      </c>
      <c r="H8710" t="str">
        <f t="shared" ref="H8710:H8773" si="412">F8710</f>
        <v>N29581225</v>
      </c>
      <c r="I8710" s="26" t="str">
        <f>H8710&amp;"x"&amp;COUNTIF($H$5:H8710,H8710)</f>
        <v>N29581225x2</v>
      </c>
      <c r="J8710" t="str">
        <f t="shared" ref="J8710:J8773" si="413">G8710</f>
        <v>SW_RL50.3</v>
      </c>
    </row>
    <row r="8711" spans="1:10">
      <c r="A8711" s="24" t="s">
        <v>6646</v>
      </c>
      <c r="B8711" s="25">
        <v>4</v>
      </c>
      <c r="C8711" s="24" t="s">
        <v>3436</v>
      </c>
      <c r="D8711" s="24" t="s">
        <v>1076</v>
      </c>
      <c r="E8711" s="25">
        <v>4</v>
      </c>
      <c r="F8711" s="24" t="s">
        <v>3594</v>
      </c>
      <c r="G8711" t="str">
        <f t="shared" si="411"/>
        <v>SW_RL50.4</v>
      </c>
      <c r="H8711" t="str">
        <f t="shared" si="412"/>
        <v>OUT_DS2</v>
      </c>
      <c r="I8711" s="26" t="str">
        <f>H8711&amp;"x"&amp;COUNTIF($H$5:H8711,H8711)</f>
        <v>OUT_DS2x18</v>
      </c>
      <c r="J8711" t="str">
        <f t="shared" si="413"/>
        <v>SW_RL50.4</v>
      </c>
    </row>
    <row r="8712" spans="1:10">
      <c r="A8712" s="24" t="s">
        <v>6647</v>
      </c>
      <c r="B8712" s="25">
        <v>1</v>
      </c>
      <c r="C8712" s="24" t="s">
        <v>3436</v>
      </c>
      <c r="D8712" s="24" t="s">
        <v>1076</v>
      </c>
      <c r="E8712" s="25">
        <v>1</v>
      </c>
      <c r="F8712" s="24" t="s">
        <v>6352</v>
      </c>
      <c r="G8712" t="str">
        <f t="shared" si="411"/>
        <v>SW_RL51.1</v>
      </c>
      <c r="H8712" t="str">
        <f t="shared" si="412"/>
        <v>N29581257</v>
      </c>
      <c r="I8712" s="26" t="str">
        <f>H8712&amp;"x"&amp;COUNTIF($H$5:H8712,H8712)</f>
        <v>N29581257x2</v>
      </c>
      <c r="J8712" t="str">
        <f t="shared" si="413"/>
        <v>SW_RL51.1</v>
      </c>
    </row>
    <row r="8713" spans="1:10">
      <c r="A8713" s="24" t="s">
        <v>6647</v>
      </c>
      <c r="B8713" s="25">
        <v>2</v>
      </c>
      <c r="C8713" s="24" t="s">
        <v>3436</v>
      </c>
      <c r="D8713" s="24" t="s">
        <v>1076</v>
      </c>
      <c r="E8713" s="25">
        <v>2</v>
      </c>
      <c r="F8713" s="24" t="s">
        <v>5055</v>
      </c>
      <c r="G8713" t="str">
        <f t="shared" si="411"/>
        <v>SW_RL51.2</v>
      </c>
      <c r="H8713" t="str">
        <f t="shared" si="412"/>
        <v>3_B1_36</v>
      </c>
      <c r="I8713" s="26" t="str">
        <f>H8713&amp;"x"&amp;COUNTIF($H$5:H8713,H8713)</f>
        <v>3_B1_36x2</v>
      </c>
      <c r="J8713" t="str">
        <f t="shared" si="413"/>
        <v>SW_RL51.2</v>
      </c>
    </row>
    <row r="8714" spans="1:10">
      <c r="A8714" s="24" t="s">
        <v>6647</v>
      </c>
      <c r="B8714" s="25">
        <v>3</v>
      </c>
      <c r="C8714" s="24" t="s">
        <v>3436</v>
      </c>
      <c r="D8714" s="24" t="s">
        <v>1076</v>
      </c>
      <c r="E8714" s="25">
        <v>3</v>
      </c>
      <c r="F8714" s="24" t="s">
        <v>6162</v>
      </c>
      <c r="G8714" t="str">
        <f t="shared" si="411"/>
        <v>SW_RL51.3</v>
      </c>
      <c r="H8714" t="str">
        <f t="shared" si="412"/>
        <v>N29581272</v>
      </c>
      <c r="I8714" s="26" t="str">
        <f>H8714&amp;"x"&amp;COUNTIF($H$5:H8714,H8714)</f>
        <v>N29581272x2</v>
      </c>
      <c r="J8714" t="str">
        <f t="shared" si="413"/>
        <v>SW_RL51.3</v>
      </c>
    </row>
    <row r="8715" spans="1:10">
      <c r="A8715" s="24" t="s">
        <v>6647</v>
      </c>
      <c r="B8715" s="25">
        <v>4</v>
      </c>
      <c r="C8715" s="24" t="s">
        <v>3436</v>
      </c>
      <c r="D8715" s="24" t="s">
        <v>1076</v>
      </c>
      <c r="E8715" s="25">
        <v>4</v>
      </c>
      <c r="F8715" s="24" t="s">
        <v>3594</v>
      </c>
      <c r="G8715" t="str">
        <f t="shared" si="411"/>
        <v>SW_RL51.4</v>
      </c>
      <c r="H8715" t="str">
        <f t="shared" si="412"/>
        <v>OUT_DS2</v>
      </c>
      <c r="I8715" s="26" t="str">
        <f>H8715&amp;"x"&amp;COUNTIF($H$5:H8715,H8715)</f>
        <v>OUT_DS2x19</v>
      </c>
      <c r="J8715" t="str">
        <f t="shared" si="413"/>
        <v>SW_RL51.4</v>
      </c>
    </row>
    <row r="8716" spans="1:10">
      <c r="A8716" s="24" t="s">
        <v>6648</v>
      </c>
      <c r="B8716" s="25">
        <v>1</v>
      </c>
      <c r="C8716" s="24" t="s">
        <v>3436</v>
      </c>
      <c r="D8716" s="24" t="s">
        <v>1076</v>
      </c>
      <c r="E8716" s="25">
        <v>1</v>
      </c>
      <c r="F8716" s="24" t="s">
        <v>6354</v>
      </c>
      <c r="G8716" t="str">
        <f t="shared" si="411"/>
        <v>SW_RL52.1</v>
      </c>
      <c r="H8716" t="str">
        <f t="shared" si="412"/>
        <v>N29581304</v>
      </c>
      <c r="I8716" s="26" t="str">
        <f>H8716&amp;"x"&amp;COUNTIF($H$5:H8716,H8716)</f>
        <v>N29581304x2</v>
      </c>
      <c r="J8716" t="str">
        <f t="shared" si="413"/>
        <v>SW_RL52.1</v>
      </c>
    </row>
    <row r="8717" spans="1:10">
      <c r="A8717" s="24" t="s">
        <v>6648</v>
      </c>
      <c r="B8717" s="25">
        <v>2</v>
      </c>
      <c r="C8717" s="24" t="s">
        <v>3436</v>
      </c>
      <c r="D8717" s="24" t="s">
        <v>1076</v>
      </c>
      <c r="E8717" s="25">
        <v>2</v>
      </c>
      <c r="F8717" s="24" t="s">
        <v>5056</v>
      </c>
      <c r="G8717" t="str">
        <f t="shared" si="411"/>
        <v>SW_RL52.2</v>
      </c>
      <c r="H8717" t="str">
        <f t="shared" si="412"/>
        <v>3_B1_34</v>
      </c>
      <c r="I8717" s="26" t="str">
        <f>H8717&amp;"x"&amp;COUNTIF($H$5:H8717,H8717)</f>
        <v>3_B1_34x2</v>
      </c>
      <c r="J8717" t="str">
        <f t="shared" si="413"/>
        <v>SW_RL52.2</v>
      </c>
    </row>
    <row r="8718" spans="1:10">
      <c r="A8718" s="24" t="s">
        <v>6648</v>
      </c>
      <c r="B8718" s="25">
        <v>3</v>
      </c>
      <c r="C8718" s="24" t="s">
        <v>3436</v>
      </c>
      <c r="D8718" s="24" t="s">
        <v>1076</v>
      </c>
      <c r="E8718" s="25">
        <v>3</v>
      </c>
      <c r="F8718" s="24" t="s">
        <v>6164</v>
      </c>
      <c r="G8718" t="str">
        <f t="shared" si="411"/>
        <v>SW_RL52.3</v>
      </c>
      <c r="H8718" t="str">
        <f t="shared" si="412"/>
        <v>N29581319</v>
      </c>
      <c r="I8718" s="26" t="str">
        <f>H8718&amp;"x"&amp;COUNTIF($H$5:H8718,H8718)</f>
        <v>N29581319x2</v>
      </c>
      <c r="J8718" t="str">
        <f t="shared" si="413"/>
        <v>SW_RL52.3</v>
      </c>
    </row>
    <row r="8719" spans="1:10">
      <c r="A8719" s="24" t="s">
        <v>6648</v>
      </c>
      <c r="B8719" s="25">
        <v>4</v>
      </c>
      <c r="C8719" s="24" t="s">
        <v>3436</v>
      </c>
      <c r="D8719" s="24" t="s">
        <v>1076</v>
      </c>
      <c r="E8719" s="25">
        <v>4</v>
      </c>
      <c r="F8719" s="24" t="s">
        <v>3594</v>
      </c>
      <c r="G8719" t="str">
        <f t="shared" si="411"/>
        <v>SW_RL52.4</v>
      </c>
      <c r="H8719" t="str">
        <f t="shared" si="412"/>
        <v>OUT_DS2</v>
      </c>
      <c r="I8719" s="26" t="str">
        <f>H8719&amp;"x"&amp;COUNTIF($H$5:H8719,H8719)</f>
        <v>OUT_DS2x20</v>
      </c>
      <c r="J8719" t="str">
        <f t="shared" si="413"/>
        <v>SW_RL52.4</v>
      </c>
    </row>
    <row r="8720" spans="1:10">
      <c r="A8720" s="24" t="s">
        <v>6649</v>
      </c>
      <c r="B8720" s="25">
        <v>1</v>
      </c>
      <c r="C8720" s="24" t="s">
        <v>3436</v>
      </c>
      <c r="D8720" s="24" t="s">
        <v>1076</v>
      </c>
      <c r="E8720" s="25">
        <v>1</v>
      </c>
      <c r="F8720" s="24" t="s">
        <v>6356</v>
      </c>
      <c r="G8720" t="str">
        <f t="shared" si="411"/>
        <v>SW_RL53.1</v>
      </c>
      <c r="H8720" t="str">
        <f t="shared" si="412"/>
        <v>N29581351</v>
      </c>
      <c r="I8720" s="26" t="str">
        <f>H8720&amp;"x"&amp;COUNTIF($H$5:H8720,H8720)</f>
        <v>N29581351x2</v>
      </c>
      <c r="J8720" t="str">
        <f t="shared" si="413"/>
        <v>SW_RL53.1</v>
      </c>
    </row>
    <row r="8721" spans="1:10">
      <c r="A8721" s="24" t="s">
        <v>6649</v>
      </c>
      <c r="B8721" s="25">
        <v>2</v>
      </c>
      <c r="C8721" s="24" t="s">
        <v>3436</v>
      </c>
      <c r="D8721" s="24" t="s">
        <v>1076</v>
      </c>
      <c r="E8721" s="25">
        <v>2</v>
      </c>
      <c r="F8721" s="24" t="s">
        <v>5057</v>
      </c>
      <c r="G8721" t="str">
        <f t="shared" si="411"/>
        <v>SW_RL53.2</v>
      </c>
      <c r="H8721" t="str">
        <f t="shared" si="412"/>
        <v>3_B1_33</v>
      </c>
      <c r="I8721" s="26" t="str">
        <f>H8721&amp;"x"&amp;COUNTIF($H$5:H8721,H8721)</f>
        <v>3_B1_33x2</v>
      </c>
      <c r="J8721" t="str">
        <f t="shared" si="413"/>
        <v>SW_RL53.2</v>
      </c>
    </row>
    <row r="8722" spans="1:10">
      <c r="A8722" s="24" t="s">
        <v>6649</v>
      </c>
      <c r="B8722" s="25">
        <v>3</v>
      </c>
      <c r="C8722" s="24" t="s">
        <v>3436</v>
      </c>
      <c r="D8722" s="24" t="s">
        <v>1076</v>
      </c>
      <c r="E8722" s="25">
        <v>3</v>
      </c>
      <c r="F8722" s="24" t="s">
        <v>6166</v>
      </c>
      <c r="G8722" t="str">
        <f t="shared" si="411"/>
        <v>SW_RL53.3</v>
      </c>
      <c r="H8722" t="str">
        <f t="shared" si="412"/>
        <v>N29581366</v>
      </c>
      <c r="I8722" s="26" t="str">
        <f>H8722&amp;"x"&amp;COUNTIF($H$5:H8722,H8722)</f>
        <v>N29581366x2</v>
      </c>
      <c r="J8722" t="str">
        <f t="shared" si="413"/>
        <v>SW_RL53.3</v>
      </c>
    </row>
    <row r="8723" spans="1:10">
      <c r="A8723" s="24" t="s">
        <v>6649</v>
      </c>
      <c r="B8723" s="25">
        <v>4</v>
      </c>
      <c r="C8723" s="24" t="s">
        <v>3436</v>
      </c>
      <c r="D8723" s="24" t="s">
        <v>1076</v>
      </c>
      <c r="E8723" s="25">
        <v>4</v>
      </c>
      <c r="F8723" s="24" t="s">
        <v>3594</v>
      </c>
      <c r="G8723" t="str">
        <f t="shared" si="411"/>
        <v>SW_RL53.4</v>
      </c>
      <c r="H8723" t="str">
        <f t="shared" si="412"/>
        <v>OUT_DS2</v>
      </c>
      <c r="I8723" s="26" t="str">
        <f>H8723&amp;"x"&amp;COUNTIF($H$5:H8723,H8723)</f>
        <v>OUT_DS2x21</v>
      </c>
      <c r="J8723" t="str">
        <f t="shared" si="413"/>
        <v>SW_RL53.4</v>
      </c>
    </row>
    <row r="8724" spans="1:10">
      <c r="A8724" s="24" t="s">
        <v>6650</v>
      </c>
      <c r="B8724" s="25">
        <v>1</v>
      </c>
      <c r="C8724" s="24" t="s">
        <v>3436</v>
      </c>
      <c r="D8724" s="24" t="s">
        <v>1076</v>
      </c>
      <c r="E8724" s="25">
        <v>1</v>
      </c>
      <c r="F8724" s="24" t="s">
        <v>6358</v>
      </c>
      <c r="G8724" t="str">
        <f t="shared" si="411"/>
        <v>SW_RL54.1</v>
      </c>
      <c r="H8724" t="str">
        <f t="shared" si="412"/>
        <v>N29581398</v>
      </c>
      <c r="I8724" s="26" t="str">
        <f>H8724&amp;"x"&amp;COUNTIF($H$5:H8724,H8724)</f>
        <v>N29581398x2</v>
      </c>
      <c r="J8724" t="str">
        <f t="shared" si="413"/>
        <v>SW_RL54.1</v>
      </c>
    </row>
    <row r="8725" spans="1:10">
      <c r="A8725" s="24" t="s">
        <v>6650</v>
      </c>
      <c r="B8725" s="25">
        <v>2</v>
      </c>
      <c r="C8725" s="24" t="s">
        <v>3436</v>
      </c>
      <c r="D8725" s="24" t="s">
        <v>1076</v>
      </c>
      <c r="E8725" s="25">
        <v>2</v>
      </c>
      <c r="F8725" s="24" t="s">
        <v>5058</v>
      </c>
      <c r="G8725" t="str">
        <f t="shared" si="411"/>
        <v>SW_RL54.2</v>
      </c>
      <c r="H8725" t="str">
        <f t="shared" si="412"/>
        <v>3_B1_26</v>
      </c>
      <c r="I8725" s="26" t="str">
        <f>H8725&amp;"x"&amp;COUNTIF($H$5:H8725,H8725)</f>
        <v>3_B1_26x2</v>
      </c>
      <c r="J8725" t="str">
        <f t="shared" si="413"/>
        <v>SW_RL54.2</v>
      </c>
    </row>
    <row r="8726" spans="1:10">
      <c r="A8726" s="24" t="s">
        <v>6650</v>
      </c>
      <c r="B8726" s="25">
        <v>3</v>
      </c>
      <c r="C8726" s="24" t="s">
        <v>3436</v>
      </c>
      <c r="D8726" s="24" t="s">
        <v>1076</v>
      </c>
      <c r="E8726" s="25">
        <v>3</v>
      </c>
      <c r="F8726" s="24" t="s">
        <v>6168</v>
      </c>
      <c r="G8726" t="str">
        <f t="shared" si="411"/>
        <v>SW_RL54.3</v>
      </c>
      <c r="H8726" t="str">
        <f t="shared" si="412"/>
        <v>N29581413</v>
      </c>
      <c r="I8726" s="26" t="str">
        <f>H8726&amp;"x"&amp;COUNTIF($H$5:H8726,H8726)</f>
        <v>N29581413x2</v>
      </c>
      <c r="J8726" t="str">
        <f t="shared" si="413"/>
        <v>SW_RL54.3</v>
      </c>
    </row>
    <row r="8727" spans="1:10">
      <c r="A8727" s="24" t="s">
        <v>6650</v>
      </c>
      <c r="B8727" s="25">
        <v>4</v>
      </c>
      <c r="C8727" s="24" t="s">
        <v>3436</v>
      </c>
      <c r="D8727" s="24" t="s">
        <v>1076</v>
      </c>
      <c r="E8727" s="25">
        <v>4</v>
      </c>
      <c r="F8727" s="24" t="s">
        <v>3594</v>
      </c>
      <c r="G8727" t="str">
        <f t="shared" si="411"/>
        <v>SW_RL54.4</v>
      </c>
      <c r="H8727" t="str">
        <f t="shared" si="412"/>
        <v>OUT_DS2</v>
      </c>
      <c r="I8727" s="26" t="str">
        <f>H8727&amp;"x"&amp;COUNTIF($H$5:H8727,H8727)</f>
        <v>OUT_DS2x22</v>
      </c>
      <c r="J8727" t="str">
        <f t="shared" si="413"/>
        <v>SW_RL54.4</v>
      </c>
    </row>
    <row r="8728" spans="1:10">
      <c r="A8728" s="24" t="s">
        <v>6651</v>
      </c>
      <c r="B8728" s="25">
        <v>1</v>
      </c>
      <c r="C8728" s="24" t="s">
        <v>3436</v>
      </c>
      <c r="D8728" s="24" t="s">
        <v>1076</v>
      </c>
      <c r="E8728" s="25">
        <v>1</v>
      </c>
      <c r="F8728" s="24" t="s">
        <v>6360</v>
      </c>
      <c r="G8728" t="str">
        <f t="shared" si="411"/>
        <v>SW_RL55.1</v>
      </c>
      <c r="H8728" t="str">
        <f t="shared" si="412"/>
        <v>N29585313</v>
      </c>
      <c r="I8728" s="26" t="str">
        <f>H8728&amp;"x"&amp;COUNTIF($H$5:H8728,H8728)</f>
        <v>N29585313x2</v>
      </c>
      <c r="J8728" t="str">
        <f t="shared" si="413"/>
        <v>SW_RL55.1</v>
      </c>
    </row>
    <row r="8729" spans="1:10">
      <c r="A8729" s="24" t="s">
        <v>6651</v>
      </c>
      <c r="B8729" s="25">
        <v>2</v>
      </c>
      <c r="C8729" s="24" t="s">
        <v>3436</v>
      </c>
      <c r="D8729" s="24" t="s">
        <v>1076</v>
      </c>
      <c r="E8729" s="25">
        <v>2</v>
      </c>
      <c r="F8729" s="24" t="s">
        <v>5059</v>
      </c>
      <c r="G8729" t="str">
        <f t="shared" si="411"/>
        <v>SW_RL55.2</v>
      </c>
      <c r="H8729" t="str">
        <f t="shared" si="412"/>
        <v>3_B1_21</v>
      </c>
      <c r="I8729" s="26" t="str">
        <f>H8729&amp;"x"&amp;COUNTIF($H$5:H8729,H8729)</f>
        <v>3_B1_21x2</v>
      </c>
      <c r="J8729" t="str">
        <f t="shared" si="413"/>
        <v>SW_RL55.2</v>
      </c>
    </row>
    <row r="8730" spans="1:10">
      <c r="A8730" s="24" t="s">
        <v>6651</v>
      </c>
      <c r="B8730" s="25">
        <v>3</v>
      </c>
      <c r="C8730" s="24" t="s">
        <v>3436</v>
      </c>
      <c r="D8730" s="24" t="s">
        <v>1076</v>
      </c>
      <c r="E8730" s="25">
        <v>3</v>
      </c>
      <c r="F8730" s="24" t="s">
        <v>6170</v>
      </c>
      <c r="G8730" t="str">
        <f t="shared" si="411"/>
        <v>SW_RL55.3</v>
      </c>
      <c r="H8730" t="str">
        <f t="shared" si="412"/>
        <v>N29585328</v>
      </c>
      <c r="I8730" s="26" t="str">
        <f>H8730&amp;"x"&amp;COUNTIF($H$5:H8730,H8730)</f>
        <v>N29585328x2</v>
      </c>
      <c r="J8730" t="str">
        <f t="shared" si="413"/>
        <v>SW_RL55.3</v>
      </c>
    </row>
    <row r="8731" spans="1:10">
      <c r="A8731" s="24" t="s">
        <v>6651</v>
      </c>
      <c r="B8731" s="25">
        <v>4</v>
      </c>
      <c r="C8731" s="24" t="s">
        <v>3436</v>
      </c>
      <c r="D8731" s="24" t="s">
        <v>1076</v>
      </c>
      <c r="E8731" s="25">
        <v>4</v>
      </c>
      <c r="F8731" s="24" t="s">
        <v>3597</v>
      </c>
      <c r="G8731" t="str">
        <f t="shared" si="411"/>
        <v>SW_RL55.4</v>
      </c>
      <c r="H8731" t="str">
        <f t="shared" si="412"/>
        <v>OUT_DS3</v>
      </c>
      <c r="I8731" s="26" t="str">
        <f>H8731&amp;"x"&amp;COUNTIF($H$5:H8731,H8731)</f>
        <v>OUT_DS3x5</v>
      </c>
      <c r="J8731" t="str">
        <f t="shared" si="413"/>
        <v>SW_RL55.4</v>
      </c>
    </row>
    <row r="8732" spans="1:10">
      <c r="A8732" s="24" t="s">
        <v>6652</v>
      </c>
      <c r="B8732" s="25">
        <v>1</v>
      </c>
      <c r="C8732" s="24" t="s">
        <v>3436</v>
      </c>
      <c r="D8732" s="24" t="s">
        <v>1076</v>
      </c>
      <c r="E8732" s="25">
        <v>1</v>
      </c>
      <c r="F8732" s="24" t="s">
        <v>6362</v>
      </c>
      <c r="G8732" t="str">
        <f t="shared" si="411"/>
        <v>SW_RL56.1</v>
      </c>
      <c r="H8732" t="str">
        <f t="shared" si="412"/>
        <v>N29585360</v>
      </c>
      <c r="I8732" s="26" t="str">
        <f>H8732&amp;"x"&amp;COUNTIF($H$5:H8732,H8732)</f>
        <v>N29585360x2</v>
      </c>
      <c r="J8732" t="str">
        <f t="shared" si="413"/>
        <v>SW_RL56.1</v>
      </c>
    </row>
    <row r="8733" spans="1:10">
      <c r="A8733" s="24" t="s">
        <v>6652</v>
      </c>
      <c r="B8733" s="25">
        <v>2</v>
      </c>
      <c r="C8733" s="24" t="s">
        <v>3436</v>
      </c>
      <c r="D8733" s="24" t="s">
        <v>1076</v>
      </c>
      <c r="E8733" s="25">
        <v>2</v>
      </c>
      <c r="F8733" s="24" t="s">
        <v>5060</v>
      </c>
      <c r="G8733" t="str">
        <f t="shared" si="411"/>
        <v>SW_RL56.2</v>
      </c>
      <c r="H8733" t="str">
        <f t="shared" si="412"/>
        <v>3_B1_23</v>
      </c>
      <c r="I8733" s="26" t="str">
        <f>H8733&amp;"x"&amp;COUNTIF($H$5:H8733,H8733)</f>
        <v>3_B1_23x2</v>
      </c>
      <c r="J8733" t="str">
        <f t="shared" si="413"/>
        <v>SW_RL56.2</v>
      </c>
    </row>
    <row r="8734" spans="1:10">
      <c r="A8734" s="24" t="s">
        <v>6652</v>
      </c>
      <c r="B8734" s="25">
        <v>3</v>
      </c>
      <c r="C8734" s="24" t="s">
        <v>3436</v>
      </c>
      <c r="D8734" s="24" t="s">
        <v>1076</v>
      </c>
      <c r="E8734" s="25">
        <v>3</v>
      </c>
      <c r="F8734" s="24" t="s">
        <v>6172</v>
      </c>
      <c r="G8734" t="str">
        <f t="shared" si="411"/>
        <v>SW_RL56.3</v>
      </c>
      <c r="H8734" t="str">
        <f t="shared" si="412"/>
        <v>N29585375</v>
      </c>
      <c r="I8734" s="26" t="str">
        <f>H8734&amp;"x"&amp;COUNTIF($H$5:H8734,H8734)</f>
        <v>N29585375x2</v>
      </c>
      <c r="J8734" t="str">
        <f t="shared" si="413"/>
        <v>SW_RL56.3</v>
      </c>
    </row>
    <row r="8735" spans="1:10">
      <c r="A8735" s="24" t="s">
        <v>6652</v>
      </c>
      <c r="B8735" s="25">
        <v>4</v>
      </c>
      <c r="C8735" s="24" t="s">
        <v>3436</v>
      </c>
      <c r="D8735" s="24" t="s">
        <v>1076</v>
      </c>
      <c r="E8735" s="25">
        <v>4</v>
      </c>
      <c r="F8735" s="24" t="s">
        <v>3597</v>
      </c>
      <c r="G8735" t="str">
        <f t="shared" si="411"/>
        <v>SW_RL56.4</v>
      </c>
      <c r="H8735" t="str">
        <f t="shared" si="412"/>
        <v>OUT_DS3</v>
      </c>
      <c r="I8735" s="26" t="str">
        <f>H8735&amp;"x"&amp;COUNTIF($H$5:H8735,H8735)</f>
        <v>OUT_DS3x6</v>
      </c>
      <c r="J8735" t="str">
        <f t="shared" si="413"/>
        <v>SW_RL56.4</v>
      </c>
    </row>
    <row r="8736" spans="1:10">
      <c r="A8736" s="24" t="s">
        <v>6653</v>
      </c>
      <c r="B8736" s="25">
        <v>1</v>
      </c>
      <c r="C8736" s="24" t="s">
        <v>3436</v>
      </c>
      <c r="D8736" s="24" t="s">
        <v>1076</v>
      </c>
      <c r="E8736" s="25">
        <v>1</v>
      </c>
      <c r="F8736" s="24" t="s">
        <v>6364</v>
      </c>
      <c r="G8736" t="str">
        <f t="shared" si="411"/>
        <v>SW_RL57.1</v>
      </c>
      <c r="H8736" t="str">
        <f t="shared" si="412"/>
        <v>N29585407</v>
      </c>
      <c r="I8736" s="26" t="str">
        <f>H8736&amp;"x"&amp;COUNTIF($H$5:H8736,H8736)</f>
        <v>N29585407x2</v>
      </c>
      <c r="J8736" t="str">
        <f t="shared" si="413"/>
        <v>SW_RL57.1</v>
      </c>
    </row>
    <row r="8737" spans="1:10">
      <c r="A8737" s="24" t="s">
        <v>6653</v>
      </c>
      <c r="B8737" s="25">
        <v>2</v>
      </c>
      <c r="C8737" s="24" t="s">
        <v>3436</v>
      </c>
      <c r="D8737" s="24" t="s">
        <v>1076</v>
      </c>
      <c r="E8737" s="25">
        <v>2</v>
      </c>
      <c r="F8737" s="24" t="s">
        <v>5061</v>
      </c>
      <c r="G8737" t="str">
        <f t="shared" si="411"/>
        <v>SW_RL57.2</v>
      </c>
      <c r="H8737" t="str">
        <f t="shared" si="412"/>
        <v>3_B1_20</v>
      </c>
      <c r="I8737" s="26" t="str">
        <f>H8737&amp;"x"&amp;COUNTIF($H$5:H8737,H8737)</f>
        <v>3_B1_20x2</v>
      </c>
      <c r="J8737" t="str">
        <f t="shared" si="413"/>
        <v>SW_RL57.2</v>
      </c>
    </row>
    <row r="8738" spans="1:10">
      <c r="A8738" s="24" t="s">
        <v>6653</v>
      </c>
      <c r="B8738" s="25">
        <v>3</v>
      </c>
      <c r="C8738" s="24" t="s">
        <v>3436</v>
      </c>
      <c r="D8738" s="24" t="s">
        <v>1076</v>
      </c>
      <c r="E8738" s="25">
        <v>3</v>
      </c>
      <c r="F8738" s="24" t="s">
        <v>6174</v>
      </c>
      <c r="G8738" t="str">
        <f t="shared" si="411"/>
        <v>SW_RL57.3</v>
      </c>
      <c r="H8738" t="str">
        <f t="shared" si="412"/>
        <v>N29585422</v>
      </c>
      <c r="I8738" s="26" t="str">
        <f>H8738&amp;"x"&amp;COUNTIF($H$5:H8738,H8738)</f>
        <v>N29585422x2</v>
      </c>
      <c r="J8738" t="str">
        <f t="shared" si="413"/>
        <v>SW_RL57.3</v>
      </c>
    </row>
    <row r="8739" spans="1:10">
      <c r="A8739" s="24" t="s">
        <v>6653</v>
      </c>
      <c r="B8739" s="25">
        <v>4</v>
      </c>
      <c r="C8739" s="24" t="s">
        <v>3436</v>
      </c>
      <c r="D8739" s="24" t="s">
        <v>1076</v>
      </c>
      <c r="E8739" s="25">
        <v>4</v>
      </c>
      <c r="F8739" s="24" t="s">
        <v>3597</v>
      </c>
      <c r="G8739" t="str">
        <f t="shared" si="411"/>
        <v>SW_RL57.4</v>
      </c>
      <c r="H8739" t="str">
        <f t="shared" si="412"/>
        <v>OUT_DS3</v>
      </c>
      <c r="I8739" s="26" t="str">
        <f>H8739&amp;"x"&amp;COUNTIF($H$5:H8739,H8739)</f>
        <v>OUT_DS3x7</v>
      </c>
      <c r="J8739" t="str">
        <f t="shared" si="413"/>
        <v>SW_RL57.4</v>
      </c>
    </row>
    <row r="8740" spans="1:10">
      <c r="A8740" s="24" t="s">
        <v>6654</v>
      </c>
      <c r="B8740" s="25">
        <v>1</v>
      </c>
      <c r="C8740" s="24" t="s">
        <v>3436</v>
      </c>
      <c r="D8740" s="24" t="s">
        <v>1076</v>
      </c>
      <c r="E8740" s="25">
        <v>1</v>
      </c>
      <c r="F8740" s="24" t="s">
        <v>6366</v>
      </c>
      <c r="G8740" t="str">
        <f t="shared" si="411"/>
        <v>SW_RL58.1</v>
      </c>
      <c r="H8740" t="str">
        <f t="shared" si="412"/>
        <v>N29585454</v>
      </c>
      <c r="I8740" s="26" t="str">
        <f>H8740&amp;"x"&amp;COUNTIF($H$5:H8740,H8740)</f>
        <v>N29585454x2</v>
      </c>
      <c r="J8740" t="str">
        <f t="shared" si="413"/>
        <v>SW_RL58.1</v>
      </c>
    </row>
    <row r="8741" spans="1:10">
      <c r="A8741" s="24" t="s">
        <v>6654</v>
      </c>
      <c r="B8741" s="25">
        <v>2</v>
      </c>
      <c r="C8741" s="24" t="s">
        <v>3436</v>
      </c>
      <c r="D8741" s="24" t="s">
        <v>1076</v>
      </c>
      <c r="E8741" s="25">
        <v>2</v>
      </c>
      <c r="F8741" s="24" t="s">
        <v>5062</v>
      </c>
      <c r="G8741" t="str">
        <f t="shared" si="411"/>
        <v>SW_RL58.2</v>
      </c>
      <c r="H8741" t="str">
        <f t="shared" si="412"/>
        <v>3_B1_16</v>
      </c>
      <c r="I8741" s="26" t="str">
        <f>H8741&amp;"x"&amp;COUNTIF($H$5:H8741,H8741)</f>
        <v>3_B1_16x2</v>
      </c>
      <c r="J8741" t="str">
        <f t="shared" si="413"/>
        <v>SW_RL58.2</v>
      </c>
    </row>
    <row r="8742" spans="1:10">
      <c r="A8742" s="24" t="s">
        <v>6654</v>
      </c>
      <c r="B8742" s="25">
        <v>3</v>
      </c>
      <c r="C8742" s="24" t="s">
        <v>3436</v>
      </c>
      <c r="D8742" s="24" t="s">
        <v>1076</v>
      </c>
      <c r="E8742" s="25">
        <v>3</v>
      </c>
      <c r="F8742" s="24" t="s">
        <v>6176</v>
      </c>
      <c r="G8742" t="str">
        <f t="shared" si="411"/>
        <v>SW_RL58.3</v>
      </c>
      <c r="H8742" t="str">
        <f t="shared" si="412"/>
        <v>N29585469</v>
      </c>
      <c r="I8742" s="26" t="str">
        <f>H8742&amp;"x"&amp;COUNTIF($H$5:H8742,H8742)</f>
        <v>N29585469x2</v>
      </c>
      <c r="J8742" t="str">
        <f t="shared" si="413"/>
        <v>SW_RL58.3</v>
      </c>
    </row>
    <row r="8743" spans="1:10">
      <c r="A8743" s="24" t="s">
        <v>6654</v>
      </c>
      <c r="B8743" s="25">
        <v>4</v>
      </c>
      <c r="C8743" s="24" t="s">
        <v>3436</v>
      </c>
      <c r="D8743" s="24" t="s">
        <v>1076</v>
      </c>
      <c r="E8743" s="25">
        <v>4</v>
      </c>
      <c r="F8743" s="24" t="s">
        <v>3597</v>
      </c>
      <c r="G8743" t="str">
        <f t="shared" si="411"/>
        <v>SW_RL58.4</v>
      </c>
      <c r="H8743" t="str">
        <f t="shared" si="412"/>
        <v>OUT_DS3</v>
      </c>
      <c r="I8743" s="26" t="str">
        <f>H8743&amp;"x"&amp;COUNTIF($H$5:H8743,H8743)</f>
        <v>OUT_DS3x8</v>
      </c>
      <c r="J8743" t="str">
        <f t="shared" si="413"/>
        <v>SW_RL58.4</v>
      </c>
    </row>
    <row r="8744" spans="1:10">
      <c r="A8744" s="24" t="s">
        <v>6655</v>
      </c>
      <c r="B8744" s="25">
        <v>1</v>
      </c>
      <c r="C8744" s="24" t="s">
        <v>3436</v>
      </c>
      <c r="D8744" s="24" t="s">
        <v>1076</v>
      </c>
      <c r="E8744" s="25">
        <v>1</v>
      </c>
      <c r="F8744" s="24" t="s">
        <v>6368</v>
      </c>
      <c r="G8744" t="str">
        <f t="shared" si="411"/>
        <v>SW_RL59.1</v>
      </c>
      <c r="H8744" t="str">
        <f t="shared" si="412"/>
        <v>N29585501</v>
      </c>
      <c r="I8744" s="26" t="str">
        <f>H8744&amp;"x"&amp;COUNTIF($H$5:H8744,H8744)</f>
        <v>N29585501x2</v>
      </c>
      <c r="J8744" t="str">
        <f t="shared" si="413"/>
        <v>SW_RL59.1</v>
      </c>
    </row>
    <row r="8745" spans="1:10">
      <c r="A8745" s="24" t="s">
        <v>6655</v>
      </c>
      <c r="B8745" s="25">
        <v>2</v>
      </c>
      <c r="C8745" s="24" t="s">
        <v>3436</v>
      </c>
      <c r="D8745" s="24" t="s">
        <v>1076</v>
      </c>
      <c r="E8745" s="25">
        <v>2</v>
      </c>
      <c r="F8745" s="24" t="s">
        <v>5063</v>
      </c>
      <c r="G8745" t="str">
        <f t="shared" si="411"/>
        <v>SW_RL59.2</v>
      </c>
      <c r="H8745" t="str">
        <f t="shared" si="412"/>
        <v>3_B1_15</v>
      </c>
      <c r="I8745" s="26" t="str">
        <f>H8745&amp;"x"&amp;COUNTIF($H$5:H8745,H8745)</f>
        <v>3_B1_15x2</v>
      </c>
      <c r="J8745" t="str">
        <f t="shared" si="413"/>
        <v>SW_RL59.2</v>
      </c>
    </row>
    <row r="8746" spans="1:10">
      <c r="A8746" s="24" t="s">
        <v>6655</v>
      </c>
      <c r="B8746" s="25">
        <v>3</v>
      </c>
      <c r="C8746" s="24" t="s">
        <v>3436</v>
      </c>
      <c r="D8746" s="24" t="s">
        <v>1076</v>
      </c>
      <c r="E8746" s="25">
        <v>3</v>
      </c>
      <c r="F8746" s="24" t="s">
        <v>6178</v>
      </c>
      <c r="G8746" t="str">
        <f t="shared" si="411"/>
        <v>SW_RL59.3</v>
      </c>
      <c r="H8746" t="str">
        <f t="shared" si="412"/>
        <v>N29585516</v>
      </c>
      <c r="I8746" s="26" t="str">
        <f>H8746&amp;"x"&amp;COUNTIF($H$5:H8746,H8746)</f>
        <v>N29585516x2</v>
      </c>
      <c r="J8746" t="str">
        <f t="shared" si="413"/>
        <v>SW_RL59.3</v>
      </c>
    </row>
    <row r="8747" spans="1:10">
      <c r="A8747" s="24" t="s">
        <v>6655</v>
      </c>
      <c r="B8747" s="25">
        <v>4</v>
      </c>
      <c r="C8747" s="24" t="s">
        <v>3436</v>
      </c>
      <c r="D8747" s="24" t="s">
        <v>1076</v>
      </c>
      <c r="E8747" s="25">
        <v>4</v>
      </c>
      <c r="F8747" s="24" t="s">
        <v>3597</v>
      </c>
      <c r="G8747" t="str">
        <f t="shared" si="411"/>
        <v>SW_RL59.4</v>
      </c>
      <c r="H8747" t="str">
        <f t="shared" si="412"/>
        <v>OUT_DS3</v>
      </c>
      <c r="I8747" s="26" t="str">
        <f>H8747&amp;"x"&amp;COUNTIF($H$5:H8747,H8747)</f>
        <v>OUT_DS3x9</v>
      </c>
      <c r="J8747" t="str">
        <f t="shared" si="413"/>
        <v>SW_RL59.4</v>
      </c>
    </row>
    <row r="8748" spans="1:10">
      <c r="A8748" s="24" t="s">
        <v>6656</v>
      </c>
      <c r="B8748" s="25">
        <v>1</v>
      </c>
      <c r="C8748" s="24" t="s">
        <v>3436</v>
      </c>
      <c r="D8748" s="24" t="s">
        <v>1076</v>
      </c>
      <c r="E8748" s="25">
        <v>1</v>
      </c>
      <c r="F8748" s="24" t="s">
        <v>6370</v>
      </c>
      <c r="G8748" t="str">
        <f t="shared" si="411"/>
        <v>SW_RL60.1</v>
      </c>
      <c r="H8748" t="str">
        <f t="shared" si="412"/>
        <v>N29585548</v>
      </c>
      <c r="I8748" s="26" t="str">
        <f>H8748&amp;"x"&amp;COUNTIF($H$5:H8748,H8748)</f>
        <v>N29585548x2</v>
      </c>
      <c r="J8748" t="str">
        <f t="shared" si="413"/>
        <v>SW_RL60.1</v>
      </c>
    </row>
    <row r="8749" spans="1:10">
      <c r="A8749" s="24" t="s">
        <v>6656</v>
      </c>
      <c r="B8749" s="25">
        <v>2</v>
      </c>
      <c r="C8749" s="24" t="s">
        <v>3436</v>
      </c>
      <c r="D8749" s="24" t="s">
        <v>1076</v>
      </c>
      <c r="E8749" s="25">
        <v>2</v>
      </c>
      <c r="F8749" s="24" t="s">
        <v>5064</v>
      </c>
      <c r="G8749" t="str">
        <f t="shared" si="411"/>
        <v>SW_RL60.2</v>
      </c>
      <c r="H8749" t="str">
        <f t="shared" si="412"/>
        <v>3_B1_13</v>
      </c>
      <c r="I8749" s="26" t="str">
        <f>H8749&amp;"x"&amp;COUNTIF($H$5:H8749,H8749)</f>
        <v>3_B1_13x2</v>
      </c>
      <c r="J8749" t="str">
        <f t="shared" si="413"/>
        <v>SW_RL60.2</v>
      </c>
    </row>
    <row r="8750" spans="1:10">
      <c r="A8750" s="24" t="s">
        <v>6656</v>
      </c>
      <c r="B8750" s="25">
        <v>3</v>
      </c>
      <c r="C8750" s="24" t="s">
        <v>3436</v>
      </c>
      <c r="D8750" s="24" t="s">
        <v>1076</v>
      </c>
      <c r="E8750" s="25">
        <v>3</v>
      </c>
      <c r="F8750" s="24" t="s">
        <v>6180</v>
      </c>
      <c r="G8750" t="str">
        <f t="shared" si="411"/>
        <v>SW_RL60.3</v>
      </c>
      <c r="H8750" t="str">
        <f t="shared" si="412"/>
        <v>N29585563</v>
      </c>
      <c r="I8750" s="26" t="str">
        <f>H8750&amp;"x"&amp;COUNTIF($H$5:H8750,H8750)</f>
        <v>N29585563x2</v>
      </c>
      <c r="J8750" t="str">
        <f t="shared" si="413"/>
        <v>SW_RL60.3</v>
      </c>
    </row>
    <row r="8751" spans="1:10">
      <c r="A8751" s="24" t="s">
        <v>6656</v>
      </c>
      <c r="B8751" s="25">
        <v>4</v>
      </c>
      <c r="C8751" s="24" t="s">
        <v>3436</v>
      </c>
      <c r="D8751" s="24" t="s">
        <v>1076</v>
      </c>
      <c r="E8751" s="25">
        <v>4</v>
      </c>
      <c r="F8751" s="24" t="s">
        <v>3597</v>
      </c>
      <c r="G8751" t="str">
        <f t="shared" si="411"/>
        <v>SW_RL60.4</v>
      </c>
      <c r="H8751" t="str">
        <f t="shared" si="412"/>
        <v>OUT_DS3</v>
      </c>
      <c r="I8751" s="26" t="str">
        <f>H8751&amp;"x"&amp;COUNTIF($H$5:H8751,H8751)</f>
        <v>OUT_DS3x10</v>
      </c>
      <c r="J8751" t="str">
        <f t="shared" si="413"/>
        <v>SW_RL60.4</v>
      </c>
    </row>
    <row r="8752" spans="1:10">
      <c r="A8752" s="24" t="s">
        <v>6657</v>
      </c>
      <c r="B8752" s="25">
        <v>1</v>
      </c>
      <c r="C8752" s="24" t="s">
        <v>3436</v>
      </c>
      <c r="D8752" s="24" t="s">
        <v>1076</v>
      </c>
      <c r="E8752" s="25">
        <v>1</v>
      </c>
      <c r="F8752" s="24" t="s">
        <v>6372</v>
      </c>
      <c r="G8752" t="str">
        <f t="shared" si="411"/>
        <v>SW_RL61.1</v>
      </c>
      <c r="H8752" t="str">
        <f t="shared" si="412"/>
        <v>N29585595</v>
      </c>
      <c r="I8752" s="26" t="str">
        <f>H8752&amp;"x"&amp;COUNTIF($H$5:H8752,H8752)</f>
        <v>N29585595x2</v>
      </c>
      <c r="J8752" t="str">
        <f t="shared" si="413"/>
        <v>SW_RL61.1</v>
      </c>
    </row>
    <row r="8753" spans="1:10">
      <c r="A8753" s="24" t="s">
        <v>6657</v>
      </c>
      <c r="B8753" s="25">
        <v>2</v>
      </c>
      <c r="C8753" s="24" t="s">
        <v>3436</v>
      </c>
      <c r="D8753" s="24" t="s">
        <v>1076</v>
      </c>
      <c r="E8753" s="25">
        <v>2</v>
      </c>
      <c r="F8753" s="24" t="s">
        <v>5065</v>
      </c>
      <c r="G8753" t="str">
        <f t="shared" si="411"/>
        <v>SW_RL61.2</v>
      </c>
      <c r="H8753" t="str">
        <f t="shared" si="412"/>
        <v>3_B1_14</v>
      </c>
      <c r="I8753" s="26" t="str">
        <f>H8753&amp;"x"&amp;COUNTIF($H$5:H8753,H8753)</f>
        <v>3_B1_14x2</v>
      </c>
      <c r="J8753" t="str">
        <f t="shared" si="413"/>
        <v>SW_RL61.2</v>
      </c>
    </row>
    <row r="8754" spans="1:10">
      <c r="A8754" s="24" t="s">
        <v>6657</v>
      </c>
      <c r="B8754" s="25">
        <v>3</v>
      </c>
      <c r="C8754" s="24" t="s">
        <v>3436</v>
      </c>
      <c r="D8754" s="24" t="s">
        <v>1076</v>
      </c>
      <c r="E8754" s="25">
        <v>3</v>
      </c>
      <c r="F8754" s="24" t="s">
        <v>6182</v>
      </c>
      <c r="G8754" t="str">
        <f t="shared" si="411"/>
        <v>SW_RL61.3</v>
      </c>
      <c r="H8754" t="str">
        <f t="shared" si="412"/>
        <v>N29585610</v>
      </c>
      <c r="I8754" s="26" t="str">
        <f>H8754&amp;"x"&amp;COUNTIF($H$5:H8754,H8754)</f>
        <v>N29585610x2</v>
      </c>
      <c r="J8754" t="str">
        <f t="shared" si="413"/>
        <v>SW_RL61.3</v>
      </c>
    </row>
    <row r="8755" spans="1:10">
      <c r="A8755" s="24" t="s">
        <v>6657</v>
      </c>
      <c r="B8755" s="25">
        <v>4</v>
      </c>
      <c r="C8755" s="24" t="s">
        <v>3436</v>
      </c>
      <c r="D8755" s="24" t="s">
        <v>1076</v>
      </c>
      <c r="E8755" s="25">
        <v>4</v>
      </c>
      <c r="F8755" s="24" t="s">
        <v>3597</v>
      </c>
      <c r="G8755" t="str">
        <f t="shared" si="411"/>
        <v>SW_RL61.4</v>
      </c>
      <c r="H8755" t="str">
        <f t="shared" si="412"/>
        <v>OUT_DS3</v>
      </c>
      <c r="I8755" s="26" t="str">
        <f>H8755&amp;"x"&amp;COUNTIF($H$5:H8755,H8755)</f>
        <v>OUT_DS3x11</v>
      </c>
      <c r="J8755" t="str">
        <f t="shared" si="413"/>
        <v>SW_RL61.4</v>
      </c>
    </row>
    <row r="8756" spans="1:10">
      <c r="A8756" s="24" t="s">
        <v>6658</v>
      </c>
      <c r="B8756" s="25">
        <v>1</v>
      </c>
      <c r="C8756" s="24" t="s">
        <v>3436</v>
      </c>
      <c r="D8756" s="24" t="s">
        <v>1076</v>
      </c>
      <c r="E8756" s="25">
        <v>1</v>
      </c>
      <c r="F8756" s="24" t="s">
        <v>6374</v>
      </c>
      <c r="G8756" t="str">
        <f t="shared" si="411"/>
        <v>SW_RL62.1</v>
      </c>
      <c r="H8756" t="str">
        <f t="shared" si="412"/>
        <v>N29585642</v>
      </c>
      <c r="I8756" s="26" t="str">
        <f>H8756&amp;"x"&amp;COUNTIF($H$5:H8756,H8756)</f>
        <v>N29585642x2</v>
      </c>
      <c r="J8756" t="str">
        <f t="shared" si="413"/>
        <v>SW_RL62.1</v>
      </c>
    </row>
    <row r="8757" spans="1:10">
      <c r="A8757" s="24" t="s">
        <v>6658</v>
      </c>
      <c r="B8757" s="25">
        <v>2</v>
      </c>
      <c r="C8757" s="24" t="s">
        <v>3436</v>
      </c>
      <c r="D8757" s="24" t="s">
        <v>1076</v>
      </c>
      <c r="E8757" s="25">
        <v>2</v>
      </c>
      <c r="F8757" s="24" t="s">
        <v>5066</v>
      </c>
      <c r="G8757" t="str">
        <f t="shared" si="411"/>
        <v>SW_RL62.2</v>
      </c>
      <c r="H8757" t="str">
        <f t="shared" si="412"/>
        <v>3_B1_04</v>
      </c>
      <c r="I8757" s="26" t="str">
        <f>H8757&amp;"x"&amp;COUNTIF($H$5:H8757,H8757)</f>
        <v>3_B1_04x2</v>
      </c>
      <c r="J8757" t="str">
        <f t="shared" si="413"/>
        <v>SW_RL62.2</v>
      </c>
    </row>
    <row r="8758" spans="1:10">
      <c r="A8758" s="24" t="s">
        <v>6658</v>
      </c>
      <c r="B8758" s="25">
        <v>3</v>
      </c>
      <c r="C8758" s="24" t="s">
        <v>3436</v>
      </c>
      <c r="D8758" s="24" t="s">
        <v>1076</v>
      </c>
      <c r="E8758" s="25">
        <v>3</v>
      </c>
      <c r="F8758" s="24" t="s">
        <v>6184</v>
      </c>
      <c r="G8758" t="str">
        <f t="shared" si="411"/>
        <v>SW_RL62.3</v>
      </c>
      <c r="H8758" t="str">
        <f t="shared" si="412"/>
        <v>N29585657</v>
      </c>
      <c r="I8758" s="26" t="str">
        <f>H8758&amp;"x"&amp;COUNTIF($H$5:H8758,H8758)</f>
        <v>N29585657x2</v>
      </c>
      <c r="J8758" t="str">
        <f t="shared" si="413"/>
        <v>SW_RL62.3</v>
      </c>
    </row>
    <row r="8759" spans="1:10">
      <c r="A8759" s="24" t="s">
        <v>6658</v>
      </c>
      <c r="B8759" s="25">
        <v>4</v>
      </c>
      <c r="C8759" s="24" t="s">
        <v>3436</v>
      </c>
      <c r="D8759" s="24" t="s">
        <v>1076</v>
      </c>
      <c r="E8759" s="25">
        <v>4</v>
      </c>
      <c r="F8759" s="24" t="s">
        <v>3597</v>
      </c>
      <c r="G8759" t="str">
        <f t="shared" si="411"/>
        <v>SW_RL62.4</v>
      </c>
      <c r="H8759" t="str">
        <f t="shared" si="412"/>
        <v>OUT_DS3</v>
      </c>
      <c r="I8759" s="26" t="str">
        <f>H8759&amp;"x"&amp;COUNTIF($H$5:H8759,H8759)</f>
        <v>OUT_DS3x12</v>
      </c>
      <c r="J8759" t="str">
        <f t="shared" si="413"/>
        <v>SW_RL62.4</v>
      </c>
    </row>
    <row r="8760" spans="1:10">
      <c r="A8760" s="24" t="s">
        <v>6659</v>
      </c>
      <c r="B8760" s="25">
        <v>1</v>
      </c>
      <c r="C8760" s="24" t="s">
        <v>3436</v>
      </c>
      <c r="D8760" s="24" t="s">
        <v>1076</v>
      </c>
      <c r="E8760" s="25">
        <v>1</v>
      </c>
      <c r="F8760" s="24" t="s">
        <v>6376</v>
      </c>
      <c r="G8760" t="str">
        <f t="shared" si="411"/>
        <v>SW_RL63.1</v>
      </c>
      <c r="H8760" t="str">
        <f t="shared" si="412"/>
        <v>N29585689</v>
      </c>
      <c r="I8760" s="26" t="str">
        <f>H8760&amp;"x"&amp;COUNTIF($H$5:H8760,H8760)</f>
        <v>N29585689x2</v>
      </c>
      <c r="J8760" t="str">
        <f t="shared" si="413"/>
        <v>SW_RL63.1</v>
      </c>
    </row>
    <row r="8761" spans="1:10">
      <c r="A8761" s="24" t="s">
        <v>6659</v>
      </c>
      <c r="B8761" s="25">
        <v>2</v>
      </c>
      <c r="C8761" s="24" t="s">
        <v>3436</v>
      </c>
      <c r="D8761" s="24" t="s">
        <v>1076</v>
      </c>
      <c r="E8761" s="25">
        <v>2</v>
      </c>
      <c r="F8761" s="24" t="s">
        <v>5067</v>
      </c>
      <c r="G8761" t="str">
        <f t="shared" si="411"/>
        <v>SW_RL63.2</v>
      </c>
      <c r="H8761" t="str">
        <f t="shared" si="412"/>
        <v>3_B1_03</v>
      </c>
      <c r="I8761" s="26" t="str">
        <f>H8761&amp;"x"&amp;COUNTIF($H$5:H8761,H8761)</f>
        <v>3_B1_03x2</v>
      </c>
      <c r="J8761" t="str">
        <f t="shared" si="413"/>
        <v>SW_RL63.2</v>
      </c>
    </row>
    <row r="8762" spans="1:10">
      <c r="A8762" s="24" t="s">
        <v>6659</v>
      </c>
      <c r="B8762" s="25">
        <v>3</v>
      </c>
      <c r="C8762" s="24" t="s">
        <v>3436</v>
      </c>
      <c r="D8762" s="24" t="s">
        <v>1076</v>
      </c>
      <c r="E8762" s="25">
        <v>3</v>
      </c>
      <c r="F8762" s="24" t="s">
        <v>6186</v>
      </c>
      <c r="G8762" t="str">
        <f t="shared" si="411"/>
        <v>SW_RL63.3</v>
      </c>
      <c r="H8762" t="str">
        <f t="shared" si="412"/>
        <v>N29585704</v>
      </c>
      <c r="I8762" s="26" t="str">
        <f>H8762&amp;"x"&amp;COUNTIF($H$5:H8762,H8762)</f>
        <v>N29585704x2</v>
      </c>
      <c r="J8762" t="str">
        <f t="shared" si="413"/>
        <v>SW_RL63.3</v>
      </c>
    </row>
    <row r="8763" spans="1:10">
      <c r="A8763" s="24" t="s">
        <v>6659</v>
      </c>
      <c r="B8763" s="25">
        <v>4</v>
      </c>
      <c r="C8763" s="24" t="s">
        <v>3436</v>
      </c>
      <c r="D8763" s="24" t="s">
        <v>1076</v>
      </c>
      <c r="E8763" s="25">
        <v>4</v>
      </c>
      <c r="F8763" s="24" t="s">
        <v>3597</v>
      </c>
      <c r="G8763" t="str">
        <f t="shared" si="411"/>
        <v>SW_RL63.4</v>
      </c>
      <c r="H8763" t="str">
        <f t="shared" si="412"/>
        <v>OUT_DS3</v>
      </c>
      <c r="I8763" s="26" t="str">
        <f>H8763&amp;"x"&amp;COUNTIF($H$5:H8763,H8763)</f>
        <v>OUT_DS3x13</v>
      </c>
      <c r="J8763" t="str">
        <f t="shared" si="413"/>
        <v>SW_RL63.4</v>
      </c>
    </row>
    <row r="8764" spans="1:10">
      <c r="A8764" s="24" t="s">
        <v>6660</v>
      </c>
      <c r="B8764" s="25">
        <v>1</v>
      </c>
      <c r="C8764" s="24" t="s">
        <v>3436</v>
      </c>
      <c r="D8764" s="24" t="s">
        <v>1076</v>
      </c>
      <c r="E8764" s="25">
        <v>1</v>
      </c>
      <c r="F8764" s="24" t="s">
        <v>6378</v>
      </c>
      <c r="G8764" t="str">
        <f t="shared" si="411"/>
        <v>SW_RL64.1</v>
      </c>
      <c r="H8764" t="str">
        <f t="shared" si="412"/>
        <v>N29585736</v>
      </c>
      <c r="I8764" s="26" t="str">
        <f>H8764&amp;"x"&amp;COUNTIF($H$5:H8764,H8764)</f>
        <v>N29585736x2</v>
      </c>
      <c r="J8764" t="str">
        <f t="shared" si="413"/>
        <v>SW_RL64.1</v>
      </c>
    </row>
    <row r="8765" spans="1:10">
      <c r="A8765" s="24" t="s">
        <v>6660</v>
      </c>
      <c r="B8765" s="25">
        <v>2</v>
      </c>
      <c r="C8765" s="24" t="s">
        <v>3436</v>
      </c>
      <c r="D8765" s="24" t="s">
        <v>1076</v>
      </c>
      <c r="E8765" s="25">
        <v>2</v>
      </c>
      <c r="F8765" s="24" t="s">
        <v>5068</v>
      </c>
      <c r="G8765" t="str">
        <f t="shared" si="411"/>
        <v>SW_RL64.2</v>
      </c>
      <c r="H8765" t="str">
        <f t="shared" si="412"/>
        <v>3_B1_10</v>
      </c>
      <c r="I8765" s="26" t="str">
        <f>H8765&amp;"x"&amp;COUNTIF($H$5:H8765,H8765)</f>
        <v>3_B1_10x2</v>
      </c>
      <c r="J8765" t="str">
        <f t="shared" si="413"/>
        <v>SW_RL64.2</v>
      </c>
    </row>
    <row r="8766" spans="1:10">
      <c r="A8766" s="24" t="s">
        <v>6660</v>
      </c>
      <c r="B8766" s="25">
        <v>3</v>
      </c>
      <c r="C8766" s="24" t="s">
        <v>3436</v>
      </c>
      <c r="D8766" s="24" t="s">
        <v>1076</v>
      </c>
      <c r="E8766" s="25">
        <v>3</v>
      </c>
      <c r="F8766" s="24" t="s">
        <v>6188</v>
      </c>
      <c r="G8766" t="str">
        <f t="shared" si="411"/>
        <v>SW_RL64.3</v>
      </c>
      <c r="H8766" t="str">
        <f t="shared" si="412"/>
        <v>N29585751</v>
      </c>
      <c r="I8766" s="26" t="str">
        <f>H8766&amp;"x"&amp;COUNTIF($H$5:H8766,H8766)</f>
        <v>N29585751x2</v>
      </c>
      <c r="J8766" t="str">
        <f t="shared" si="413"/>
        <v>SW_RL64.3</v>
      </c>
    </row>
    <row r="8767" spans="1:10">
      <c r="A8767" s="24" t="s">
        <v>6660</v>
      </c>
      <c r="B8767" s="25">
        <v>4</v>
      </c>
      <c r="C8767" s="24" t="s">
        <v>3436</v>
      </c>
      <c r="D8767" s="24" t="s">
        <v>1076</v>
      </c>
      <c r="E8767" s="25">
        <v>4</v>
      </c>
      <c r="F8767" s="24" t="s">
        <v>3597</v>
      </c>
      <c r="G8767" t="str">
        <f t="shared" si="411"/>
        <v>SW_RL64.4</v>
      </c>
      <c r="H8767" t="str">
        <f t="shared" si="412"/>
        <v>OUT_DS3</v>
      </c>
      <c r="I8767" s="26" t="str">
        <f>H8767&amp;"x"&amp;COUNTIF($H$5:H8767,H8767)</f>
        <v>OUT_DS3x14</v>
      </c>
      <c r="J8767" t="str">
        <f t="shared" si="413"/>
        <v>SW_RL64.4</v>
      </c>
    </row>
    <row r="8768" spans="1:10">
      <c r="A8768" s="24" t="s">
        <v>6661</v>
      </c>
      <c r="B8768" s="25">
        <v>1</v>
      </c>
      <c r="C8768" s="24" t="s">
        <v>3436</v>
      </c>
      <c r="D8768" s="24" t="s">
        <v>1076</v>
      </c>
      <c r="E8768" s="25">
        <v>1</v>
      </c>
      <c r="F8768" s="24" t="s">
        <v>6380</v>
      </c>
      <c r="G8768" t="str">
        <f t="shared" si="411"/>
        <v>SW_RL65.1</v>
      </c>
      <c r="H8768" t="str">
        <f t="shared" si="412"/>
        <v>N29585783</v>
      </c>
      <c r="I8768" s="26" t="str">
        <f>H8768&amp;"x"&amp;COUNTIF($H$5:H8768,H8768)</f>
        <v>N29585783x2</v>
      </c>
      <c r="J8768" t="str">
        <f t="shared" si="413"/>
        <v>SW_RL65.1</v>
      </c>
    </row>
    <row r="8769" spans="1:10">
      <c r="A8769" s="24" t="s">
        <v>6661</v>
      </c>
      <c r="B8769" s="25">
        <v>2</v>
      </c>
      <c r="C8769" s="24" t="s">
        <v>3436</v>
      </c>
      <c r="D8769" s="24" t="s">
        <v>1076</v>
      </c>
      <c r="E8769" s="25">
        <v>2</v>
      </c>
      <c r="F8769" s="24" t="s">
        <v>5069</v>
      </c>
      <c r="G8769" t="str">
        <f t="shared" si="411"/>
        <v>SW_RL65.2</v>
      </c>
      <c r="H8769" t="str">
        <f t="shared" si="412"/>
        <v>3_B1_01</v>
      </c>
      <c r="I8769" s="26" t="str">
        <f>H8769&amp;"x"&amp;COUNTIF($H$5:H8769,H8769)</f>
        <v>3_B1_01x2</v>
      </c>
      <c r="J8769" t="str">
        <f t="shared" si="413"/>
        <v>SW_RL65.2</v>
      </c>
    </row>
    <row r="8770" spans="1:10">
      <c r="A8770" s="24" t="s">
        <v>6661</v>
      </c>
      <c r="B8770" s="25">
        <v>3</v>
      </c>
      <c r="C8770" s="24" t="s">
        <v>3436</v>
      </c>
      <c r="D8770" s="24" t="s">
        <v>1076</v>
      </c>
      <c r="E8770" s="25">
        <v>3</v>
      </c>
      <c r="F8770" s="24" t="s">
        <v>6190</v>
      </c>
      <c r="G8770" t="str">
        <f t="shared" si="411"/>
        <v>SW_RL65.3</v>
      </c>
      <c r="H8770" t="str">
        <f t="shared" si="412"/>
        <v>N29585798</v>
      </c>
      <c r="I8770" s="26" t="str">
        <f>H8770&amp;"x"&amp;COUNTIF($H$5:H8770,H8770)</f>
        <v>N29585798x2</v>
      </c>
      <c r="J8770" t="str">
        <f t="shared" si="413"/>
        <v>SW_RL65.3</v>
      </c>
    </row>
    <row r="8771" spans="1:10">
      <c r="A8771" s="24" t="s">
        <v>6661</v>
      </c>
      <c r="B8771" s="25">
        <v>4</v>
      </c>
      <c r="C8771" s="24" t="s">
        <v>3436</v>
      </c>
      <c r="D8771" s="24" t="s">
        <v>1076</v>
      </c>
      <c r="E8771" s="25">
        <v>4</v>
      </c>
      <c r="F8771" s="24" t="s">
        <v>3597</v>
      </c>
      <c r="G8771" t="str">
        <f t="shared" si="411"/>
        <v>SW_RL65.4</v>
      </c>
      <c r="H8771" t="str">
        <f t="shared" si="412"/>
        <v>OUT_DS3</v>
      </c>
      <c r="I8771" s="26" t="str">
        <f>H8771&amp;"x"&amp;COUNTIF($H$5:H8771,H8771)</f>
        <v>OUT_DS3x15</v>
      </c>
      <c r="J8771" t="str">
        <f t="shared" si="413"/>
        <v>SW_RL65.4</v>
      </c>
    </row>
    <row r="8772" spans="1:10">
      <c r="A8772" s="24" t="s">
        <v>6662</v>
      </c>
      <c r="B8772" s="25">
        <v>1</v>
      </c>
      <c r="C8772" s="24" t="s">
        <v>3436</v>
      </c>
      <c r="D8772" s="24" t="s">
        <v>1076</v>
      </c>
      <c r="E8772" s="25">
        <v>1</v>
      </c>
      <c r="F8772" s="24" t="s">
        <v>6382</v>
      </c>
      <c r="G8772" t="str">
        <f t="shared" si="411"/>
        <v>SW_RL66.1</v>
      </c>
      <c r="H8772" t="str">
        <f t="shared" si="412"/>
        <v>N29585830</v>
      </c>
      <c r="I8772" s="26" t="str">
        <f>H8772&amp;"x"&amp;COUNTIF($H$5:H8772,H8772)</f>
        <v>N29585830x2</v>
      </c>
      <c r="J8772" t="str">
        <f t="shared" si="413"/>
        <v>SW_RL66.1</v>
      </c>
    </row>
    <row r="8773" spans="1:10">
      <c r="A8773" s="24" t="s">
        <v>6662</v>
      </c>
      <c r="B8773" s="25">
        <v>2</v>
      </c>
      <c r="C8773" s="24" t="s">
        <v>3436</v>
      </c>
      <c r="D8773" s="24" t="s">
        <v>1076</v>
      </c>
      <c r="E8773" s="25">
        <v>2</v>
      </c>
      <c r="F8773" s="24" t="s">
        <v>5070</v>
      </c>
      <c r="G8773" t="str">
        <f t="shared" si="411"/>
        <v>SW_RL66.2</v>
      </c>
      <c r="H8773" t="str">
        <f t="shared" si="412"/>
        <v>3_B1_09</v>
      </c>
      <c r="I8773" s="26" t="str">
        <f>H8773&amp;"x"&amp;COUNTIF($H$5:H8773,H8773)</f>
        <v>3_B1_09x2</v>
      </c>
      <c r="J8773" t="str">
        <f t="shared" si="413"/>
        <v>SW_RL66.2</v>
      </c>
    </row>
    <row r="8774" spans="1:10">
      <c r="A8774" s="24" t="s">
        <v>6662</v>
      </c>
      <c r="B8774" s="25">
        <v>3</v>
      </c>
      <c r="C8774" s="24" t="s">
        <v>3436</v>
      </c>
      <c r="D8774" s="24" t="s">
        <v>1076</v>
      </c>
      <c r="E8774" s="25">
        <v>3</v>
      </c>
      <c r="F8774" s="24" t="s">
        <v>6192</v>
      </c>
      <c r="G8774" t="str">
        <f t="shared" ref="G8774:G8837" si="414">A8774&amp;"."&amp;B8774</f>
        <v>SW_RL66.3</v>
      </c>
      <c r="H8774" t="str">
        <f t="shared" ref="H8774:H8837" si="415">F8774</f>
        <v>N29585845</v>
      </c>
      <c r="I8774" s="26" t="str">
        <f>H8774&amp;"x"&amp;COUNTIF($H$5:H8774,H8774)</f>
        <v>N29585845x2</v>
      </c>
      <c r="J8774" t="str">
        <f t="shared" ref="J8774:J8837" si="416">G8774</f>
        <v>SW_RL66.3</v>
      </c>
    </row>
    <row r="8775" spans="1:10">
      <c r="A8775" s="24" t="s">
        <v>6662</v>
      </c>
      <c r="B8775" s="25">
        <v>4</v>
      </c>
      <c r="C8775" s="24" t="s">
        <v>3436</v>
      </c>
      <c r="D8775" s="24" t="s">
        <v>1076</v>
      </c>
      <c r="E8775" s="25">
        <v>4</v>
      </c>
      <c r="F8775" s="24" t="s">
        <v>3597</v>
      </c>
      <c r="G8775" t="str">
        <f t="shared" si="414"/>
        <v>SW_RL66.4</v>
      </c>
      <c r="H8775" t="str">
        <f t="shared" si="415"/>
        <v>OUT_DS3</v>
      </c>
      <c r="I8775" s="26" t="str">
        <f>H8775&amp;"x"&amp;COUNTIF($H$5:H8775,H8775)</f>
        <v>OUT_DS3x16</v>
      </c>
      <c r="J8775" t="str">
        <f t="shared" si="416"/>
        <v>SW_RL66.4</v>
      </c>
    </row>
    <row r="8776" spans="1:10">
      <c r="A8776" s="24" t="s">
        <v>6663</v>
      </c>
      <c r="B8776" s="25">
        <v>1</v>
      </c>
      <c r="C8776" s="24" t="s">
        <v>3436</v>
      </c>
      <c r="D8776" s="24" t="s">
        <v>1076</v>
      </c>
      <c r="E8776" s="25">
        <v>1</v>
      </c>
      <c r="F8776" s="24" t="s">
        <v>6384</v>
      </c>
      <c r="G8776" t="str">
        <f t="shared" si="414"/>
        <v>SW_RL67.1</v>
      </c>
      <c r="H8776" t="str">
        <f t="shared" si="415"/>
        <v>N29585917</v>
      </c>
      <c r="I8776" s="26" t="str">
        <f>H8776&amp;"x"&amp;COUNTIF($H$5:H8776,H8776)</f>
        <v>N29585917x2</v>
      </c>
      <c r="J8776" t="str">
        <f t="shared" si="416"/>
        <v>SW_RL67.1</v>
      </c>
    </row>
    <row r="8777" spans="1:10">
      <c r="A8777" s="24" t="s">
        <v>6663</v>
      </c>
      <c r="B8777" s="25">
        <v>2</v>
      </c>
      <c r="C8777" s="24" t="s">
        <v>3436</v>
      </c>
      <c r="D8777" s="24" t="s">
        <v>1076</v>
      </c>
      <c r="E8777" s="25">
        <v>2</v>
      </c>
      <c r="F8777" s="24" t="s">
        <v>5071</v>
      </c>
      <c r="G8777" t="str">
        <f t="shared" si="414"/>
        <v>SW_RL67.2</v>
      </c>
      <c r="H8777" t="str">
        <f t="shared" si="415"/>
        <v>3_B1_02</v>
      </c>
      <c r="I8777" s="26" t="str">
        <f>H8777&amp;"x"&amp;COUNTIF($H$5:H8777,H8777)</f>
        <v>3_B1_02x2</v>
      </c>
      <c r="J8777" t="str">
        <f t="shared" si="416"/>
        <v>SW_RL67.2</v>
      </c>
    </row>
    <row r="8778" spans="1:10">
      <c r="A8778" s="24" t="s">
        <v>6663</v>
      </c>
      <c r="B8778" s="25">
        <v>3</v>
      </c>
      <c r="C8778" s="24" t="s">
        <v>3436</v>
      </c>
      <c r="D8778" s="24" t="s">
        <v>1076</v>
      </c>
      <c r="E8778" s="25">
        <v>3</v>
      </c>
      <c r="F8778" s="24" t="s">
        <v>6194</v>
      </c>
      <c r="G8778" t="str">
        <f t="shared" si="414"/>
        <v>SW_RL67.3</v>
      </c>
      <c r="H8778" t="str">
        <f t="shared" si="415"/>
        <v>N29585932</v>
      </c>
      <c r="I8778" s="26" t="str">
        <f>H8778&amp;"x"&amp;COUNTIF($H$5:H8778,H8778)</f>
        <v>N29585932x2</v>
      </c>
      <c r="J8778" t="str">
        <f t="shared" si="416"/>
        <v>SW_RL67.3</v>
      </c>
    </row>
    <row r="8779" spans="1:10">
      <c r="A8779" s="24" t="s">
        <v>6663</v>
      </c>
      <c r="B8779" s="25">
        <v>4</v>
      </c>
      <c r="C8779" s="24" t="s">
        <v>3436</v>
      </c>
      <c r="D8779" s="24" t="s">
        <v>1076</v>
      </c>
      <c r="E8779" s="25">
        <v>4</v>
      </c>
      <c r="F8779" s="24" t="s">
        <v>3597</v>
      </c>
      <c r="G8779" t="str">
        <f t="shared" si="414"/>
        <v>SW_RL67.4</v>
      </c>
      <c r="H8779" t="str">
        <f t="shared" si="415"/>
        <v>OUT_DS3</v>
      </c>
      <c r="I8779" s="26" t="str">
        <f>H8779&amp;"x"&amp;COUNTIF($H$5:H8779,H8779)</f>
        <v>OUT_DS3x17</v>
      </c>
      <c r="J8779" t="str">
        <f t="shared" si="416"/>
        <v>SW_RL67.4</v>
      </c>
    </row>
    <row r="8780" spans="1:10">
      <c r="A8780" s="24" t="s">
        <v>6664</v>
      </c>
      <c r="B8780" s="25">
        <v>1</v>
      </c>
      <c r="C8780" s="24" t="s">
        <v>3436</v>
      </c>
      <c r="D8780" s="24" t="s">
        <v>1076</v>
      </c>
      <c r="E8780" s="25">
        <v>1</v>
      </c>
      <c r="F8780" s="24" t="s">
        <v>6386</v>
      </c>
      <c r="G8780" t="str">
        <f t="shared" si="414"/>
        <v>SW_RL68.1</v>
      </c>
      <c r="H8780" t="str">
        <f t="shared" si="415"/>
        <v>N29585964</v>
      </c>
      <c r="I8780" s="26" t="str">
        <f>H8780&amp;"x"&amp;COUNTIF($H$5:H8780,H8780)</f>
        <v>N29585964x2</v>
      </c>
      <c r="J8780" t="str">
        <f t="shared" si="416"/>
        <v>SW_RL68.1</v>
      </c>
    </row>
    <row r="8781" spans="1:10">
      <c r="A8781" s="24" t="s">
        <v>6664</v>
      </c>
      <c r="B8781" s="25">
        <v>2</v>
      </c>
      <c r="C8781" s="24" t="s">
        <v>3436</v>
      </c>
      <c r="D8781" s="24" t="s">
        <v>1076</v>
      </c>
      <c r="E8781" s="25">
        <v>2</v>
      </c>
      <c r="F8781" s="24" t="s">
        <v>5072</v>
      </c>
      <c r="G8781" t="str">
        <f t="shared" si="414"/>
        <v>SW_RL68.2</v>
      </c>
      <c r="H8781" t="str">
        <f t="shared" si="415"/>
        <v>3_B1_47</v>
      </c>
      <c r="I8781" s="26" t="str">
        <f>H8781&amp;"x"&amp;COUNTIF($H$5:H8781,H8781)</f>
        <v>3_B1_47x2</v>
      </c>
      <c r="J8781" t="str">
        <f t="shared" si="416"/>
        <v>SW_RL68.2</v>
      </c>
    </row>
    <row r="8782" spans="1:10">
      <c r="A8782" s="24" t="s">
        <v>6664</v>
      </c>
      <c r="B8782" s="25">
        <v>3</v>
      </c>
      <c r="C8782" s="24" t="s">
        <v>3436</v>
      </c>
      <c r="D8782" s="24" t="s">
        <v>1076</v>
      </c>
      <c r="E8782" s="25">
        <v>3</v>
      </c>
      <c r="F8782" s="24" t="s">
        <v>6196</v>
      </c>
      <c r="G8782" t="str">
        <f t="shared" si="414"/>
        <v>SW_RL68.3</v>
      </c>
      <c r="H8782" t="str">
        <f t="shared" si="415"/>
        <v>N29585979</v>
      </c>
      <c r="I8782" s="26" t="str">
        <f>H8782&amp;"x"&amp;COUNTIF($H$5:H8782,H8782)</f>
        <v>N29585979x2</v>
      </c>
      <c r="J8782" t="str">
        <f t="shared" si="416"/>
        <v>SW_RL68.3</v>
      </c>
    </row>
    <row r="8783" spans="1:10">
      <c r="A8783" s="24" t="s">
        <v>6664</v>
      </c>
      <c r="B8783" s="25">
        <v>4</v>
      </c>
      <c r="C8783" s="24" t="s">
        <v>3436</v>
      </c>
      <c r="D8783" s="24" t="s">
        <v>1076</v>
      </c>
      <c r="E8783" s="25">
        <v>4</v>
      </c>
      <c r="F8783" s="24" t="s">
        <v>3597</v>
      </c>
      <c r="G8783" t="str">
        <f t="shared" si="414"/>
        <v>SW_RL68.4</v>
      </c>
      <c r="H8783" t="str">
        <f t="shared" si="415"/>
        <v>OUT_DS3</v>
      </c>
      <c r="I8783" s="26" t="str">
        <f>H8783&amp;"x"&amp;COUNTIF($H$5:H8783,H8783)</f>
        <v>OUT_DS3x18</v>
      </c>
      <c r="J8783" t="str">
        <f t="shared" si="416"/>
        <v>SW_RL68.4</v>
      </c>
    </row>
    <row r="8784" spans="1:10">
      <c r="A8784" s="24" t="s">
        <v>6665</v>
      </c>
      <c r="B8784" s="25">
        <v>1</v>
      </c>
      <c r="C8784" s="24" t="s">
        <v>3436</v>
      </c>
      <c r="D8784" s="24" t="s">
        <v>1076</v>
      </c>
      <c r="E8784" s="25">
        <v>1</v>
      </c>
      <c r="F8784" s="24" t="s">
        <v>6388</v>
      </c>
      <c r="G8784" t="str">
        <f t="shared" si="414"/>
        <v>SW_RL69.1</v>
      </c>
      <c r="H8784" t="str">
        <f t="shared" si="415"/>
        <v>N29586011</v>
      </c>
      <c r="I8784" s="26" t="str">
        <f>H8784&amp;"x"&amp;COUNTIF($H$5:H8784,H8784)</f>
        <v>N29586011x2</v>
      </c>
      <c r="J8784" t="str">
        <f t="shared" si="416"/>
        <v>SW_RL69.1</v>
      </c>
    </row>
    <row r="8785" spans="1:10">
      <c r="A8785" s="24" t="s">
        <v>6665</v>
      </c>
      <c r="B8785" s="25">
        <v>2</v>
      </c>
      <c r="C8785" s="24" t="s">
        <v>3436</v>
      </c>
      <c r="D8785" s="24" t="s">
        <v>1076</v>
      </c>
      <c r="E8785" s="25">
        <v>2</v>
      </c>
      <c r="F8785" s="24" t="s">
        <v>5073</v>
      </c>
      <c r="G8785" t="str">
        <f t="shared" si="414"/>
        <v>SW_RL69.2</v>
      </c>
      <c r="H8785" t="str">
        <f t="shared" si="415"/>
        <v>3_B1_45</v>
      </c>
      <c r="I8785" s="26" t="str">
        <f>H8785&amp;"x"&amp;COUNTIF($H$5:H8785,H8785)</f>
        <v>3_B1_45x2</v>
      </c>
      <c r="J8785" t="str">
        <f t="shared" si="416"/>
        <v>SW_RL69.2</v>
      </c>
    </row>
    <row r="8786" spans="1:10">
      <c r="A8786" s="24" t="s">
        <v>6665</v>
      </c>
      <c r="B8786" s="25">
        <v>3</v>
      </c>
      <c r="C8786" s="24" t="s">
        <v>3436</v>
      </c>
      <c r="D8786" s="24" t="s">
        <v>1076</v>
      </c>
      <c r="E8786" s="25">
        <v>3</v>
      </c>
      <c r="F8786" s="24" t="s">
        <v>6198</v>
      </c>
      <c r="G8786" t="str">
        <f t="shared" si="414"/>
        <v>SW_RL69.3</v>
      </c>
      <c r="H8786" t="str">
        <f t="shared" si="415"/>
        <v>N29586026</v>
      </c>
      <c r="I8786" s="26" t="str">
        <f>H8786&amp;"x"&amp;COUNTIF($H$5:H8786,H8786)</f>
        <v>N29586026x2</v>
      </c>
      <c r="J8786" t="str">
        <f t="shared" si="416"/>
        <v>SW_RL69.3</v>
      </c>
    </row>
    <row r="8787" spans="1:10">
      <c r="A8787" s="24" t="s">
        <v>6665</v>
      </c>
      <c r="B8787" s="25">
        <v>4</v>
      </c>
      <c r="C8787" s="24" t="s">
        <v>3436</v>
      </c>
      <c r="D8787" s="24" t="s">
        <v>1076</v>
      </c>
      <c r="E8787" s="25">
        <v>4</v>
      </c>
      <c r="F8787" s="24" t="s">
        <v>3597</v>
      </c>
      <c r="G8787" t="str">
        <f t="shared" si="414"/>
        <v>SW_RL69.4</v>
      </c>
      <c r="H8787" t="str">
        <f t="shared" si="415"/>
        <v>OUT_DS3</v>
      </c>
      <c r="I8787" s="26" t="str">
        <f>H8787&amp;"x"&amp;COUNTIF($H$5:H8787,H8787)</f>
        <v>OUT_DS3x19</v>
      </c>
      <c r="J8787" t="str">
        <f t="shared" si="416"/>
        <v>SW_RL69.4</v>
      </c>
    </row>
    <row r="8788" spans="1:10">
      <c r="A8788" s="24" t="s">
        <v>6666</v>
      </c>
      <c r="B8788" s="25">
        <v>1</v>
      </c>
      <c r="C8788" s="24" t="s">
        <v>3436</v>
      </c>
      <c r="D8788" s="24" t="s">
        <v>1076</v>
      </c>
      <c r="E8788" s="25">
        <v>1</v>
      </c>
      <c r="F8788" s="24" t="s">
        <v>6390</v>
      </c>
      <c r="G8788" t="str">
        <f t="shared" si="414"/>
        <v>SW_RL70.1</v>
      </c>
      <c r="H8788" t="str">
        <f t="shared" si="415"/>
        <v>N29586058</v>
      </c>
      <c r="I8788" s="26" t="str">
        <f>H8788&amp;"x"&amp;COUNTIF($H$5:H8788,H8788)</f>
        <v>N29586058x2</v>
      </c>
      <c r="J8788" t="str">
        <f t="shared" si="416"/>
        <v>SW_RL70.1</v>
      </c>
    </row>
    <row r="8789" spans="1:10">
      <c r="A8789" s="24" t="s">
        <v>6666</v>
      </c>
      <c r="B8789" s="25">
        <v>2</v>
      </c>
      <c r="C8789" s="24" t="s">
        <v>3436</v>
      </c>
      <c r="D8789" s="24" t="s">
        <v>1076</v>
      </c>
      <c r="E8789" s="25">
        <v>2</v>
      </c>
      <c r="F8789" s="24" t="s">
        <v>5074</v>
      </c>
      <c r="G8789" t="str">
        <f t="shared" si="414"/>
        <v>SW_RL70.2</v>
      </c>
      <c r="H8789" t="str">
        <f t="shared" si="415"/>
        <v>3_B0_40</v>
      </c>
      <c r="I8789" s="26" t="str">
        <f>H8789&amp;"x"&amp;COUNTIF($H$5:H8789,H8789)</f>
        <v>3_B0_40x2</v>
      </c>
      <c r="J8789" t="str">
        <f t="shared" si="416"/>
        <v>SW_RL70.2</v>
      </c>
    </row>
    <row r="8790" spans="1:10">
      <c r="A8790" s="24" t="s">
        <v>6666</v>
      </c>
      <c r="B8790" s="25">
        <v>3</v>
      </c>
      <c r="C8790" s="24" t="s">
        <v>3436</v>
      </c>
      <c r="D8790" s="24" t="s">
        <v>1076</v>
      </c>
      <c r="E8790" s="25">
        <v>3</v>
      </c>
      <c r="F8790" s="24" t="s">
        <v>6200</v>
      </c>
      <c r="G8790" t="str">
        <f t="shared" si="414"/>
        <v>SW_RL70.3</v>
      </c>
      <c r="H8790" t="str">
        <f t="shared" si="415"/>
        <v>N29586073</v>
      </c>
      <c r="I8790" s="26" t="str">
        <f>H8790&amp;"x"&amp;COUNTIF($H$5:H8790,H8790)</f>
        <v>N29586073x2</v>
      </c>
      <c r="J8790" t="str">
        <f t="shared" si="416"/>
        <v>SW_RL70.3</v>
      </c>
    </row>
    <row r="8791" spans="1:10">
      <c r="A8791" s="24" t="s">
        <v>6666</v>
      </c>
      <c r="B8791" s="25">
        <v>4</v>
      </c>
      <c r="C8791" s="24" t="s">
        <v>3436</v>
      </c>
      <c r="D8791" s="24" t="s">
        <v>1076</v>
      </c>
      <c r="E8791" s="25">
        <v>4</v>
      </c>
      <c r="F8791" s="24" t="s">
        <v>3597</v>
      </c>
      <c r="G8791" t="str">
        <f t="shared" si="414"/>
        <v>SW_RL70.4</v>
      </c>
      <c r="H8791" t="str">
        <f t="shared" si="415"/>
        <v>OUT_DS3</v>
      </c>
      <c r="I8791" s="26" t="str">
        <f>H8791&amp;"x"&amp;COUNTIF($H$5:H8791,H8791)</f>
        <v>OUT_DS3x20</v>
      </c>
      <c r="J8791" t="str">
        <f t="shared" si="416"/>
        <v>SW_RL70.4</v>
      </c>
    </row>
    <row r="8792" spans="1:10">
      <c r="A8792" s="24" t="s">
        <v>6667</v>
      </c>
      <c r="B8792" s="25">
        <v>1</v>
      </c>
      <c r="C8792" s="24" t="s">
        <v>3436</v>
      </c>
      <c r="D8792" s="24" t="s">
        <v>1076</v>
      </c>
      <c r="E8792" s="25">
        <v>1</v>
      </c>
      <c r="F8792" s="24" t="s">
        <v>6392</v>
      </c>
      <c r="G8792" t="str">
        <f t="shared" si="414"/>
        <v>SW_RL71.1</v>
      </c>
      <c r="H8792" t="str">
        <f t="shared" si="415"/>
        <v>N29586105</v>
      </c>
      <c r="I8792" s="26" t="str">
        <f>H8792&amp;"x"&amp;COUNTIF($H$5:H8792,H8792)</f>
        <v>N29586105x2</v>
      </c>
      <c r="J8792" t="str">
        <f t="shared" si="416"/>
        <v>SW_RL71.1</v>
      </c>
    </row>
    <row r="8793" spans="1:10">
      <c r="A8793" s="24" t="s">
        <v>6667</v>
      </c>
      <c r="B8793" s="25">
        <v>2</v>
      </c>
      <c r="C8793" s="24" t="s">
        <v>3436</v>
      </c>
      <c r="D8793" s="24" t="s">
        <v>1076</v>
      </c>
      <c r="E8793" s="25">
        <v>2</v>
      </c>
      <c r="F8793" s="24" t="s">
        <v>5075</v>
      </c>
      <c r="G8793" t="str">
        <f t="shared" si="414"/>
        <v>SW_RL71.2</v>
      </c>
      <c r="H8793" t="str">
        <f t="shared" si="415"/>
        <v>3_B0_46</v>
      </c>
      <c r="I8793" s="26" t="str">
        <f>H8793&amp;"x"&amp;COUNTIF($H$5:H8793,H8793)</f>
        <v>3_B0_46x2</v>
      </c>
      <c r="J8793" t="str">
        <f t="shared" si="416"/>
        <v>SW_RL71.2</v>
      </c>
    </row>
    <row r="8794" spans="1:10">
      <c r="A8794" s="24" t="s">
        <v>6667</v>
      </c>
      <c r="B8794" s="25">
        <v>3</v>
      </c>
      <c r="C8794" s="24" t="s">
        <v>3436</v>
      </c>
      <c r="D8794" s="24" t="s">
        <v>1076</v>
      </c>
      <c r="E8794" s="25">
        <v>3</v>
      </c>
      <c r="F8794" s="24" t="s">
        <v>6202</v>
      </c>
      <c r="G8794" t="str">
        <f t="shared" si="414"/>
        <v>SW_RL71.3</v>
      </c>
      <c r="H8794" t="str">
        <f t="shared" si="415"/>
        <v>N29586120</v>
      </c>
      <c r="I8794" s="26" t="str">
        <f>H8794&amp;"x"&amp;COUNTIF($H$5:H8794,H8794)</f>
        <v>N29586120x2</v>
      </c>
      <c r="J8794" t="str">
        <f t="shared" si="416"/>
        <v>SW_RL71.3</v>
      </c>
    </row>
    <row r="8795" spans="1:10">
      <c r="A8795" s="24" t="s">
        <v>6667</v>
      </c>
      <c r="B8795" s="25">
        <v>4</v>
      </c>
      <c r="C8795" s="24" t="s">
        <v>3436</v>
      </c>
      <c r="D8795" s="24" t="s">
        <v>1076</v>
      </c>
      <c r="E8795" s="25">
        <v>4</v>
      </c>
      <c r="F8795" s="24" t="s">
        <v>3597</v>
      </c>
      <c r="G8795" t="str">
        <f t="shared" si="414"/>
        <v>SW_RL71.4</v>
      </c>
      <c r="H8795" t="str">
        <f t="shared" si="415"/>
        <v>OUT_DS3</v>
      </c>
      <c r="I8795" s="26" t="str">
        <f>H8795&amp;"x"&amp;COUNTIF($H$5:H8795,H8795)</f>
        <v>OUT_DS3x21</v>
      </c>
      <c r="J8795" t="str">
        <f t="shared" si="416"/>
        <v>SW_RL71.4</v>
      </c>
    </row>
    <row r="8796" spans="1:10">
      <c r="A8796" s="24" t="s">
        <v>6668</v>
      </c>
      <c r="B8796" s="25">
        <v>1</v>
      </c>
      <c r="C8796" s="24" t="s">
        <v>3436</v>
      </c>
      <c r="D8796" s="24" t="s">
        <v>1076</v>
      </c>
      <c r="E8796" s="25">
        <v>1</v>
      </c>
      <c r="F8796" s="24" t="s">
        <v>6394</v>
      </c>
      <c r="G8796" t="str">
        <f t="shared" si="414"/>
        <v>SW_RL72.1</v>
      </c>
      <c r="H8796" t="str">
        <f t="shared" si="415"/>
        <v>N29586152</v>
      </c>
      <c r="I8796" s="26" t="str">
        <f>H8796&amp;"x"&amp;COUNTIF($H$5:H8796,H8796)</f>
        <v>N29586152x2</v>
      </c>
      <c r="J8796" t="str">
        <f t="shared" si="416"/>
        <v>SW_RL72.1</v>
      </c>
    </row>
    <row r="8797" spans="1:10">
      <c r="A8797" s="24" t="s">
        <v>6668</v>
      </c>
      <c r="B8797" s="25">
        <v>2</v>
      </c>
      <c r="C8797" s="24" t="s">
        <v>3436</v>
      </c>
      <c r="D8797" s="24" t="s">
        <v>1076</v>
      </c>
      <c r="E8797" s="25">
        <v>2</v>
      </c>
      <c r="F8797" s="24" t="s">
        <v>5076</v>
      </c>
      <c r="G8797" t="str">
        <f t="shared" si="414"/>
        <v>SW_RL72.2</v>
      </c>
      <c r="H8797" t="str">
        <f t="shared" si="415"/>
        <v>3_B0_39</v>
      </c>
      <c r="I8797" s="26" t="str">
        <f>H8797&amp;"x"&amp;COUNTIF($H$5:H8797,H8797)</f>
        <v>3_B0_39x2</v>
      </c>
      <c r="J8797" t="str">
        <f t="shared" si="416"/>
        <v>SW_RL72.2</v>
      </c>
    </row>
    <row r="8798" spans="1:10">
      <c r="A8798" s="24" t="s">
        <v>6668</v>
      </c>
      <c r="B8798" s="25">
        <v>3</v>
      </c>
      <c r="C8798" s="24" t="s">
        <v>3436</v>
      </c>
      <c r="D8798" s="24" t="s">
        <v>1076</v>
      </c>
      <c r="E8798" s="25">
        <v>3</v>
      </c>
      <c r="F8798" s="24" t="s">
        <v>6204</v>
      </c>
      <c r="G8798" t="str">
        <f t="shared" si="414"/>
        <v>SW_RL72.3</v>
      </c>
      <c r="H8798" t="str">
        <f t="shared" si="415"/>
        <v>N29586167</v>
      </c>
      <c r="I8798" s="26" t="str">
        <f>H8798&amp;"x"&amp;COUNTIF($H$5:H8798,H8798)</f>
        <v>N29586167x2</v>
      </c>
      <c r="J8798" t="str">
        <f t="shared" si="416"/>
        <v>SW_RL72.3</v>
      </c>
    </row>
    <row r="8799" spans="1:10">
      <c r="A8799" s="24" t="s">
        <v>6668</v>
      </c>
      <c r="B8799" s="25">
        <v>4</v>
      </c>
      <c r="C8799" s="24" t="s">
        <v>3436</v>
      </c>
      <c r="D8799" s="24" t="s">
        <v>1076</v>
      </c>
      <c r="E8799" s="25">
        <v>4</v>
      </c>
      <c r="F8799" s="24" t="s">
        <v>3597</v>
      </c>
      <c r="G8799" t="str">
        <f t="shared" si="414"/>
        <v>SW_RL72.4</v>
      </c>
      <c r="H8799" t="str">
        <f t="shared" si="415"/>
        <v>OUT_DS3</v>
      </c>
      <c r="I8799" s="26" t="str">
        <f>H8799&amp;"x"&amp;COUNTIF($H$5:H8799,H8799)</f>
        <v>OUT_DS3x22</v>
      </c>
      <c r="J8799" t="str">
        <f t="shared" si="416"/>
        <v>SW_RL72.4</v>
      </c>
    </row>
    <row r="8800" spans="1:10">
      <c r="A8800" s="24" t="s">
        <v>6669</v>
      </c>
      <c r="B8800" s="25">
        <v>1</v>
      </c>
      <c r="C8800" s="24" t="s">
        <v>3436</v>
      </c>
      <c r="D8800" s="24" t="s">
        <v>1076</v>
      </c>
      <c r="E8800" s="25">
        <v>1</v>
      </c>
      <c r="F8800" s="24" t="s">
        <v>6396</v>
      </c>
      <c r="G8800" t="str">
        <f t="shared" si="414"/>
        <v>SW_RL73.1</v>
      </c>
      <c r="H8800" t="str">
        <f t="shared" si="415"/>
        <v>N29604775</v>
      </c>
      <c r="I8800" s="26" t="str">
        <f>H8800&amp;"x"&amp;COUNTIF($H$5:H8800,H8800)</f>
        <v>N29604775x2</v>
      </c>
      <c r="J8800" t="str">
        <f t="shared" si="416"/>
        <v>SW_RL73.1</v>
      </c>
    </row>
    <row r="8801" spans="1:10">
      <c r="A8801" s="24" t="s">
        <v>6669</v>
      </c>
      <c r="B8801" s="25">
        <v>2</v>
      </c>
      <c r="C8801" s="24" t="s">
        <v>3436</v>
      </c>
      <c r="D8801" s="24" t="s">
        <v>1076</v>
      </c>
      <c r="E8801" s="25">
        <v>2</v>
      </c>
      <c r="F8801" s="24" t="s">
        <v>5078</v>
      </c>
      <c r="G8801" t="str">
        <f t="shared" si="414"/>
        <v>SW_RL73.2</v>
      </c>
      <c r="H8801" t="str">
        <f t="shared" si="415"/>
        <v>3_B0_43</v>
      </c>
      <c r="I8801" s="26" t="str">
        <f>H8801&amp;"x"&amp;COUNTIF($H$5:H8801,H8801)</f>
        <v>3_B0_43x2</v>
      </c>
      <c r="J8801" t="str">
        <f t="shared" si="416"/>
        <v>SW_RL73.2</v>
      </c>
    </row>
    <row r="8802" spans="1:10">
      <c r="A8802" s="24" t="s">
        <v>6669</v>
      </c>
      <c r="B8802" s="25">
        <v>3</v>
      </c>
      <c r="C8802" s="24" t="s">
        <v>3436</v>
      </c>
      <c r="D8802" s="24" t="s">
        <v>1076</v>
      </c>
      <c r="E8802" s="25">
        <v>3</v>
      </c>
      <c r="F8802" s="24" t="s">
        <v>6206</v>
      </c>
      <c r="G8802" t="str">
        <f t="shared" si="414"/>
        <v>SW_RL73.3</v>
      </c>
      <c r="H8802" t="str">
        <f t="shared" si="415"/>
        <v>N29604790</v>
      </c>
      <c r="I8802" s="26" t="str">
        <f>H8802&amp;"x"&amp;COUNTIF($H$5:H8802,H8802)</f>
        <v>N29604790x2</v>
      </c>
      <c r="J8802" t="str">
        <f t="shared" si="416"/>
        <v>SW_RL73.3</v>
      </c>
    </row>
    <row r="8803" spans="1:10">
      <c r="A8803" s="24" t="s">
        <v>6669</v>
      </c>
      <c r="B8803" s="25">
        <v>4</v>
      </c>
      <c r="C8803" s="24" t="s">
        <v>3436</v>
      </c>
      <c r="D8803" s="24" t="s">
        <v>1076</v>
      </c>
      <c r="E8803" s="25">
        <v>4</v>
      </c>
      <c r="F8803" s="24" t="s">
        <v>3600</v>
      </c>
      <c r="G8803" t="str">
        <f t="shared" si="414"/>
        <v>SW_RL73.4</v>
      </c>
      <c r="H8803" t="str">
        <f t="shared" si="415"/>
        <v>OUT_DS4</v>
      </c>
      <c r="I8803" s="26" t="str">
        <f>H8803&amp;"x"&amp;COUNTIF($H$5:H8803,H8803)</f>
        <v>OUT_DS4x5</v>
      </c>
      <c r="J8803" t="str">
        <f t="shared" si="416"/>
        <v>SW_RL73.4</v>
      </c>
    </row>
    <row r="8804" spans="1:10">
      <c r="A8804" s="24" t="s">
        <v>6670</v>
      </c>
      <c r="B8804" s="25">
        <v>1</v>
      </c>
      <c r="C8804" s="24" t="s">
        <v>3436</v>
      </c>
      <c r="D8804" s="24" t="s">
        <v>1076</v>
      </c>
      <c r="E8804" s="25">
        <v>1</v>
      </c>
      <c r="F8804" s="24" t="s">
        <v>6398</v>
      </c>
      <c r="G8804" t="str">
        <f t="shared" si="414"/>
        <v>SW_RL74.1</v>
      </c>
      <c r="H8804" t="str">
        <f t="shared" si="415"/>
        <v>N29604822</v>
      </c>
      <c r="I8804" s="26" t="str">
        <f>H8804&amp;"x"&amp;COUNTIF($H$5:H8804,H8804)</f>
        <v>N29604822x2</v>
      </c>
      <c r="J8804" t="str">
        <f t="shared" si="416"/>
        <v>SW_RL74.1</v>
      </c>
    </row>
    <row r="8805" spans="1:10">
      <c r="A8805" s="24" t="s">
        <v>6670</v>
      </c>
      <c r="B8805" s="25">
        <v>2</v>
      </c>
      <c r="C8805" s="24" t="s">
        <v>3436</v>
      </c>
      <c r="D8805" s="24" t="s">
        <v>1076</v>
      </c>
      <c r="E8805" s="25">
        <v>2</v>
      </c>
      <c r="F8805" s="24" t="s">
        <v>5077</v>
      </c>
      <c r="G8805" t="str">
        <f t="shared" si="414"/>
        <v>SW_RL74.2</v>
      </c>
      <c r="H8805" t="str">
        <f t="shared" si="415"/>
        <v>3_B0_81</v>
      </c>
      <c r="I8805" s="26" t="str">
        <f>H8805&amp;"x"&amp;COUNTIF($H$5:H8805,H8805)</f>
        <v>3_B0_81x2</v>
      </c>
      <c r="J8805" t="str">
        <f t="shared" si="416"/>
        <v>SW_RL74.2</v>
      </c>
    </row>
    <row r="8806" spans="1:10">
      <c r="A8806" s="24" t="s">
        <v>6670</v>
      </c>
      <c r="B8806" s="25">
        <v>3</v>
      </c>
      <c r="C8806" s="24" t="s">
        <v>3436</v>
      </c>
      <c r="D8806" s="24" t="s">
        <v>1076</v>
      </c>
      <c r="E8806" s="25">
        <v>3</v>
      </c>
      <c r="F8806" s="24" t="s">
        <v>6208</v>
      </c>
      <c r="G8806" t="str">
        <f t="shared" si="414"/>
        <v>SW_RL74.3</v>
      </c>
      <c r="H8806" t="str">
        <f t="shared" si="415"/>
        <v>N29604837</v>
      </c>
      <c r="I8806" s="26" t="str">
        <f>H8806&amp;"x"&amp;COUNTIF($H$5:H8806,H8806)</f>
        <v>N29604837x2</v>
      </c>
      <c r="J8806" t="str">
        <f t="shared" si="416"/>
        <v>SW_RL74.3</v>
      </c>
    </row>
    <row r="8807" spans="1:10">
      <c r="A8807" s="24" t="s">
        <v>6670</v>
      </c>
      <c r="B8807" s="25">
        <v>4</v>
      </c>
      <c r="C8807" s="24" t="s">
        <v>3436</v>
      </c>
      <c r="D8807" s="24" t="s">
        <v>1076</v>
      </c>
      <c r="E8807" s="25">
        <v>4</v>
      </c>
      <c r="F8807" s="24" t="s">
        <v>3600</v>
      </c>
      <c r="G8807" t="str">
        <f t="shared" si="414"/>
        <v>SW_RL74.4</v>
      </c>
      <c r="H8807" t="str">
        <f t="shared" si="415"/>
        <v>OUT_DS4</v>
      </c>
      <c r="I8807" s="26" t="str">
        <f>H8807&amp;"x"&amp;COUNTIF($H$5:H8807,H8807)</f>
        <v>OUT_DS4x6</v>
      </c>
      <c r="J8807" t="str">
        <f t="shared" si="416"/>
        <v>SW_RL74.4</v>
      </c>
    </row>
    <row r="8808" spans="1:10">
      <c r="A8808" s="24" t="s">
        <v>6671</v>
      </c>
      <c r="B8808" s="25">
        <v>1</v>
      </c>
      <c r="C8808" s="24" t="s">
        <v>3436</v>
      </c>
      <c r="D8808" s="24" t="s">
        <v>1076</v>
      </c>
      <c r="E8808" s="25">
        <v>1</v>
      </c>
      <c r="F8808" s="24" t="s">
        <v>6400</v>
      </c>
      <c r="G8808" t="str">
        <f t="shared" si="414"/>
        <v>SW_RL75.1</v>
      </c>
      <c r="H8808" t="str">
        <f t="shared" si="415"/>
        <v>N29604869</v>
      </c>
      <c r="I8808" s="26" t="str">
        <f>H8808&amp;"x"&amp;COUNTIF($H$5:H8808,H8808)</f>
        <v>N29604869x2</v>
      </c>
      <c r="J8808" t="str">
        <f t="shared" si="416"/>
        <v>SW_RL75.1</v>
      </c>
    </row>
    <row r="8809" spans="1:10">
      <c r="A8809" s="24" t="s">
        <v>6671</v>
      </c>
      <c r="B8809" s="25">
        <v>2</v>
      </c>
      <c r="C8809" s="24" t="s">
        <v>3436</v>
      </c>
      <c r="D8809" s="24" t="s">
        <v>1076</v>
      </c>
      <c r="E8809" s="25">
        <v>2</v>
      </c>
      <c r="F8809" s="24" t="s">
        <v>5079</v>
      </c>
      <c r="G8809" t="str">
        <f t="shared" si="414"/>
        <v>SW_RL75.2</v>
      </c>
      <c r="H8809" t="str">
        <f t="shared" si="415"/>
        <v>3_B0_44</v>
      </c>
      <c r="I8809" s="26" t="str">
        <f>H8809&amp;"x"&amp;COUNTIF($H$5:H8809,H8809)</f>
        <v>3_B0_44x2</v>
      </c>
      <c r="J8809" t="str">
        <f t="shared" si="416"/>
        <v>SW_RL75.2</v>
      </c>
    </row>
    <row r="8810" spans="1:10">
      <c r="A8810" s="24" t="s">
        <v>6671</v>
      </c>
      <c r="B8810" s="25">
        <v>3</v>
      </c>
      <c r="C8810" s="24" t="s">
        <v>3436</v>
      </c>
      <c r="D8810" s="24" t="s">
        <v>1076</v>
      </c>
      <c r="E8810" s="25">
        <v>3</v>
      </c>
      <c r="F8810" s="24" t="s">
        <v>6210</v>
      </c>
      <c r="G8810" t="str">
        <f t="shared" si="414"/>
        <v>SW_RL75.3</v>
      </c>
      <c r="H8810" t="str">
        <f t="shared" si="415"/>
        <v>N29604884</v>
      </c>
      <c r="I8810" s="26" t="str">
        <f>H8810&amp;"x"&amp;COUNTIF($H$5:H8810,H8810)</f>
        <v>N29604884x2</v>
      </c>
      <c r="J8810" t="str">
        <f t="shared" si="416"/>
        <v>SW_RL75.3</v>
      </c>
    </row>
    <row r="8811" spans="1:10">
      <c r="A8811" s="24" t="s">
        <v>6671</v>
      </c>
      <c r="B8811" s="25">
        <v>4</v>
      </c>
      <c r="C8811" s="24" t="s">
        <v>3436</v>
      </c>
      <c r="D8811" s="24" t="s">
        <v>1076</v>
      </c>
      <c r="E8811" s="25">
        <v>4</v>
      </c>
      <c r="F8811" s="24" t="s">
        <v>3600</v>
      </c>
      <c r="G8811" t="str">
        <f t="shared" si="414"/>
        <v>SW_RL75.4</v>
      </c>
      <c r="H8811" t="str">
        <f t="shared" si="415"/>
        <v>OUT_DS4</v>
      </c>
      <c r="I8811" s="26" t="str">
        <f>H8811&amp;"x"&amp;COUNTIF($H$5:H8811,H8811)</f>
        <v>OUT_DS4x7</v>
      </c>
      <c r="J8811" t="str">
        <f t="shared" si="416"/>
        <v>SW_RL75.4</v>
      </c>
    </row>
    <row r="8812" spans="1:10">
      <c r="A8812" s="24" t="s">
        <v>6672</v>
      </c>
      <c r="B8812" s="25">
        <v>1</v>
      </c>
      <c r="C8812" s="24" t="s">
        <v>3436</v>
      </c>
      <c r="D8812" s="24" t="s">
        <v>1076</v>
      </c>
      <c r="E8812" s="25">
        <v>1</v>
      </c>
      <c r="F8812" s="24" t="s">
        <v>6402</v>
      </c>
      <c r="G8812" t="str">
        <f t="shared" si="414"/>
        <v>SW_RL76.1</v>
      </c>
      <c r="H8812" t="str">
        <f t="shared" si="415"/>
        <v>N29604916</v>
      </c>
      <c r="I8812" s="26" t="str">
        <f>H8812&amp;"x"&amp;COUNTIF($H$5:H8812,H8812)</f>
        <v>N29604916x2</v>
      </c>
      <c r="J8812" t="str">
        <f t="shared" si="416"/>
        <v>SW_RL76.1</v>
      </c>
    </row>
    <row r="8813" spans="1:10">
      <c r="A8813" s="24" t="s">
        <v>6672</v>
      </c>
      <c r="B8813" s="25">
        <v>2</v>
      </c>
      <c r="C8813" s="24" t="s">
        <v>3436</v>
      </c>
      <c r="D8813" s="24" t="s">
        <v>1076</v>
      </c>
      <c r="E8813" s="25">
        <v>2</v>
      </c>
      <c r="F8813" s="24" t="s">
        <v>5080</v>
      </c>
      <c r="G8813" t="str">
        <f t="shared" si="414"/>
        <v>SW_RL76.2</v>
      </c>
      <c r="H8813" t="str">
        <f t="shared" si="415"/>
        <v>3_B0_52</v>
      </c>
      <c r="I8813" s="26" t="str">
        <f>H8813&amp;"x"&amp;COUNTIF($H$5:H8813,H8813)</f>
        <v>3_B0_52x2</v>
      </c>
      <c r="J8813" t="str">
        <f t="shared" si="416"/>
        <v>SW_RL76.2</v>
      </c>
    </row>
    <row r="8814" spans="1:10">
      <c r="A8814" s="24" t="s">
        <v>6672</v>
      </c>
      <c r="B8814" s="25">
        <v>3</v>
      </c>
      <c r="C8814" s="24" t="s">
        <v>3436</v>
      </c>
      <c r="D8814" s="24" t="s">
        <v>1076</v>
      </c>
      <c r="E8814" s="25">
        <v>3</v>
      </c>
      <c r="F8814" s="24" t="s">
        <v>6212</v>
      </c>
      <c r="G8814" t="str">
        <f t="shared" si="414"/>
        <v>SW_RL76.3</v>
      </c>
      <c r="H8814" t="str">
        <f t="shared" si="415"/>
        <v>N29604931</v>
      </c>
      <c r="I8814" s="26" t="str">
        <f>H8814&amp;"x"&amp;COUNTIF($H$5:H8814,H8814)</f>
        <v>N29604931x2</v>
      </c>
      <c r="J8814" t="str">
        <f t="shared" si="416"/>
        <v>SW_RL76.3</v>
      </c>
    </row>
    <row r="8815" spans="1:10">
      <c r="A8815" s="24" t="s">
        <v>6672</v>
      </c>
      <c r="B8815" s="25">
        <v>4</v>
      </c>
      <c r="C8815" s="24" t="s">
        <v>3436</v>
      </c>
      <c r="D8815" s="24" t="s">
        <v>1076</v>
      </c>
      <c r="E8815" s="25">
        <v>4</v>
      </c>
      <c r="F8815" s="24" t="s">
        <v>3600</v>
      </c>
      <c r="G8815" t="str">
        <f t="shared" si="414"/>
        <v>SW_RL76.4</v>
      </c>
      <c r="H8815" t="str">
        <f t="shared" si="415"/>
        <v>OUT_DS4</v>
      </c>
      <c r="I8815" s="26" t="str">
        <f>H8815&amp;"x"&amp;COUNTIF($H$5:H8815,H8815)</f>
        <v>OUT_DS4x8</v>
      </c>
      <c r="J8815" t="str">
        <f t="shared" si="416"/>
        <v>SW_RL76.4</v>
      </c>
    </row>
    <row r="8816" spans="1:10">
      <c r="A8816" s="24" t="s">
        <v>6673</v>
      </c>
      <c r="B8816" s="25">
        <v>1</v>
      </c>
      <c r="C8816" s="24" t="s">
        <v>3436</v>
      </c>
      <c r="D8816" s="24" t="s">
        <v>1076</v>
      </c>
      <c r="E8816" s="25">
        <v>1</v>
      </c>
      <c r="F8816" s="24" t="s">
        <v>6404</v>
      </c>
      <c r="G8816" t="str">
        <f t="shared" si="414"/>
        <v>SW_RL77.1</v>
      </c>
      <c r="H8816" t="str">
        <f t="shared" si="415"/>
        <v>N29605003</v>
      </c>
      <c r="I8816" s="26" t="str">
        <f>H8816&amp;"x"&amp;COUNTIF($H$5:H8816,H8816)</f>
        <v>N29605003x2</v>
      </c>
      <c r="J8816" t="str">
        <f t="shared" si="416"/>
        <v>SW_RL77.1</v>
      </c>
    </row>
    <row r="8817" spans="1:10">
      <c r="A8817" s="24" t="s">
        <v>6673</v>
      </c>
      <c r="B8817" s="25">
        <v>2</v>
      </c>
      <c r="C8817" s="24" t="s">
        <v>3436</v>
      </c>
      <c r="D8817" s="24" t="s">
        <v>1076</v>
      </c>
      <c r="E8817" s="25">
        <v>2</v>
      </c>
      <c r="F8817" s="24" t="s">
        <v>5081</v>
      </c>
      <c r="G8817" t="str">
        <f t="shared" si="414"/>
        <v>SW_RL77.2</v>
      </c>
      <c r="H8817" t="str">
        <f t="shared" si="415"/>
        <v>3_B0_47</v>
      </c>
      <c r="I8817" s="26" t="str">
        <f>H8817&amp;"x"&amp;COUNTIF($H$5:H8817,H8817)</f>
        <v>3_B0_47x2</v>
      </c>
      <c r="J8817" t="str">
        <f t="shared" si="416"/>
        <v>SW_RL77.2</v>
      </c>
    </row>
    <row r="8818" spans="1:10">
      <c r="A8818" s="24" t="s">
        <v>6673</v>
      </c>
      <c r="B8818" s="25">
        <v>3</v>
      </c>
      <c r="C8818" s="24" t="s">
        <v>3436</v>
      </c>
      <c r="D8818" s="24" t="s">
        <v>1076</v>
      </c>
      <c r="E8818" s="25">
        <v>3</v>
      </c>
      <c r="F8818" s="24" t="s">
        <v>6214</v>
      </c>
      <c r="G8818" t="str">
        <f t="shared" si="414"/>
        <v>SW_RL77.3</v>
      </c>
      <c r="H8818" t="str">
        <f t="shared" si="415"/>
        <v>N29605018</v>
      </c>
      <c r="I8818" s="26" t="str">
        <f>H8818&amp;"x"&amp;COUNTIF($H$5:H8818,H8818)</f>
        <v>N29605018x2</v>
      </c>
      <c r="J8818" t="str">
        <f t="shared" si="416"/>
        <v>SW_RL77.3</v>
      </c>
    </row>
    <row r="8819" spans="1:10">
      <c r="A8819" s="24" t="s">
        <v>6673</v>
      </c>
      <c r="B8819" s="25">
        <v>4</v>
      </c>
      <c r="C8819" s="24" t="s">
        <v>3436</v>
      </c>
      <c r="D8819" s="24" t="s">
        <v>1076</v>
      </c>
      <c r="E8819" s="25">
        <v>4</v>
      </c>
      <c r="F8819" s="24" t="s">
        <v>3600</v>
      </c>
      <c r="G8819" t="str">
        <f t="shared" si="414"/>
        <v>SW_RL77.4</v>
      </c>
      <c r="H8819" t="str">
        <f t="shared" si="415"/>
        <v>OUT_DS4</v>
      </c>
      <c r="I8819" s="26" t="str">
        <f>H8819&amp;"x"&amp;COUNTIF($H$5:H8819,H8819)</f>
        <v>OUT_DS4x9</v>
      </c>
      <c r="J8819" t="str">
        <f t="shared" si="416"/>
        <v>SW_RL77.4</v>
      </c>
    </row>
    <row r="8820" spans="1:10">
      <c r="A8820" s="24" t="s">
        <v>6674</v>
      </c>
      <c r="B8820" s="25">
        <v>1</v>
      </c>
      <c r="C8820" s="24" t="s">
        <v>3436</v>
      </c>
      <c r="D8820" s="24" t="s">
        <v>1076</v>
      </c>
      <c r="E8820" s="25">
        <v>1</v>
      </c>
      <c r="F8820" s="24" t="s">
        <v>6406</v>
      </c>
      <c r="G8820" t="str">
        <f t="shared" si="414"/>
        <v>SW_RL78.1</v>
      </c>
      <c r="H8820" t="str">
        <f t="shared" si="415"/>
        <v>N29605050</v>
      </c>
      <c r="I8820" s="26" t="str">
        <f>H8820&amp;"x"&amp;COUNTIF($H$5:H8820,H8820)</f>
        <v>N29605050x2</v>
      </c>
      <c r="J8820" t="str">
        <f t="shared" si="416"/>
        <v>SW_RL78.1</v>
      </c>
    </row>
    <row r="8821" spans="1:10">
      <c r="A8821" s="24" t="s">
        <v>6674</v>
      </c>
      <c r="B8821" s="25">
        <v>2</v>
      </c>
      <c r="C8821" s="24" t="s">
        <v>3436</v>
      </c>
      <c r="D8821" s="24" t="s">
        <v>1076</v>
      </c>
      <c r="E8821" s="25">
        <v>2</v>
      </c>
      <c r="F8821" s="24" t="s">
        <v>5082</v>
      </c>
      <c r="G8821" t="str">
        <f t="shared" si="414"/>
        <v>SW_RL78.2</v>
      </c>
      <c r="H8821" t="str">
        <f t="shared" si="415"/>
        <v>3_B0_55</v>
      </c>
      <c r="I8821" s="26" t="str">
        <f>H8821&amp;"x"&amp;COUNTIF($H$5:H8821,H8821)</f>
        <v>3_B0_55x2</v>
      </c>
      <c r="J8821" t="str">
        <f t="shared" si="416"/>
        <v>SW_RL78.2</v>
      </c>
    </row>
    <row r="8822" spans="1:10">
      <c r="A8822" s="24" t="s">
        <v>6674</v>
      </c>
      <c r="B8822" s="25">
        <v>3</v>
      </c>
      <c r="C8822" s="24" t="s">
        <v>3436</v>
      </c>
      <c r="D8822" s="24" t="s">
        <v>1076</v>
      </c>
      <c r="E8822" s="25">
        <v>3</v>
      </c>
      <c r="F8822" s="24" t="s">
        <v>6216</v>
      </c>
      <c r="G8822" t="str">
        <f t="shared" si="414"/>
        <v>SW_RL78.3</v>
      </c>
      <c r="H8822" t="str">
        <f t="shared" si="415"/>
        <v>N29605065</v>
      </c>
      <c r="I8822" s="26" t="str">
        <f>H8822&amp;"x"&amp;COUNTIF($H$5:H8822,H8822)</f>
        <v>N29605065x2</v>
      </c>
      <c r="J8822" t="str">
        <f t="shared" si="416"/>
        <v>SW_RL78.3</v>
      </c>
    </row>
    <row r="8823" spans="1:10">
      <c r="A8823" s="24" t="s">
        <v>6674</v>
      </c>
      <c r="B8823" s="25">
        <v>4</v>
      </c>
      <c r="C8823" s="24" t="s">
        <v>3436</v>
      </c>
      <c r="D8823" s="24" t="s">
        <v>1076</v>
      </c>
      <c r="E8823" s="25">
        <v>4</v>
      </c>
      <c r="F8823" s="24" t="s">
        <v>3600</v>
      </c>
      <c r="G8823" t="str">
        <f t="shared" si="414"/>
        <v>SW_RL78.4</v>
      </c>
      <c r="H8823" t="str">
        <f t="shared" si="415"/>
        <v>OUT_DS4</v>
      </c>
      <c r="I8823" s="26" t="str">
        <f>H8823&amp;"x"&amp;COUNTIF($H$5:H8823,H8823)</f>
        <v>OUT_DS4x10</v>
      </c>
      <c r="J8823" t="str">
        <f t="shared" si="416"/>
        <v>SW_RL78.4</v>
      </c>
    </row>
    <row r="8824" spans="1:10">
      <c r="A8824" s="24" t="s">
        <v>6675</v>
      </c>
      <c r="B8824" s="25">
        <v>1</v>
      </c>
      <c r="C8824" s="24" t="s">
        <v>3436</v>
      </c>
      <c r="D8824" s="24" t="s">
        <v>1076</v>
      </c>
      <c r="E8824" s="25">
        <v>1</v>
      </c>
      <c r="F8824" s="24" t="s">
        <v>6408</v>
      </c>
      <c r="G8824" t="str">
        <f t="shared" si="414"/>
        <v>SW_RL79.1</v>
      </c>
      <c r="H8824" t="str">
        <f t="shared" si="415"/>
        <v>N29605097</v>
      </c>
      <c r="I8824" s="26" t="str">
        <f>H8824&amp;"x"&amp;COUNTIF($H$5:H8824,H8824)</f>
        <v>N29605097x2</v>
      </c>
      <c r="J8824" t="str">
        <f t="shared" si="416"/>
        <v>SW_RL79.1</v>
      </c>
    </row>
    <row r="8825" spans="1:10">
      <c r="A8825" s="24" t="s">
        <v>6675</v>
      </c>
      <c r="B8825" s="25">
        <v>2</v>
      </c>
      <c r="C8825" s="24" t="s">
        <v>3436</v>
      </c>
      <c r="D8825" s="24" t="s">
        <v>1076</v>
      </c>
      <c r="E8825" s="25">
        <v>2</v>
      </c>
      <c r="F8825" s="24" t="s">
        <v>5083</v>
      </c>
      <c r="G8825" t="str">
        <f t="shared" si="414"/>
        <v>SW_RL79.2</v>
      </c>
      <c r="H8825" t="str">
        <f t="shared" si="415"/>
        <v>3_B0_80</v>
      </c>
      <c r="I8825" s="26" t="str">
        <f>H8825&amp;"x"&amp;COUNTIF($H$5:H8825,H8825)</f>
        <v>3_B0_80x2</v>
      </c>
      <c r="J8825" t="str">
        <f t="shared" si="416"/>
        <v>SW_RL79.2</v>
      </c>
    </row>
    <row r="8826" spans="1:10">
      <c r="A8826" s="24" t="s">
        <v>6675</v>
      </c>
      <c r="B8826" s="25">
        <v>3</v>
      </c>
      <c r="C8826" s="24" t="s">
        <v>3436</v>
      </c>
      <c r="D8826" s="24" t="s">
        <v>1076</v>
      </c>
      <c r="E8826" s="25">
        <v>3</v>
      </c>
      <c r="F8826" s="24" t="s">
        <v>6218</v>
      </c>
      <c r="G8826" t="str">
        <f t="shared" si="414"/>
        <v>SW_RL79.3</v>
      </c>
      <c r="H8826" t="str">
        <f t="shared" si="415"/>
        <v>N29605112</v>
      </c>
      <c r="I8826" s="26" t="str">
        <f>H8826&amp;"x"&amp;COUNTIF($H$5:H8826,H8826)</f>
        <v>N29605112x2</v>
      </c>
      <c r="J8826" t="str">
        <f t="shared" si="416"/>
        <v>SW_RL79.3</v>
      </c>
    </row>
    <row r="8827" spans="1:10">
      <c r="A8827" s="24" t="s">
        <v>6675</v>
      </c>
      <c r="B8827" s="25">
        <v>4</v>
      </c>
      <c r="C8827" s="24" t="s">
        <v>3436</v>
      </c>
      <c r="D8827" s="24" t="s">
        <v>1076</v>
      </c>
      <c r="E8827" s="25">
        <v>4</v>
      </c>
      <c r="F8827" s="24" t="s">
        <v>3600</v>
      </c>
      <c r="G8827" t="str">
        <f t="shared" si="414"/>
        <v>SW_RL79.4</v>
      </c>
      <c r="H8827" t="str">
        <f t="shared" si="415"/>
        <v>OUT_DS4</v>
      </c>
      <c r="I8827" s="26" t="str">
        <f>H8827&amp;"x"&amp;COUNTIF($H$5:H8827,H8827)</f>
        <v>OUT_DS4x11</v>
      </c>
      <c r="J8827" t="str">
        <f t="shared" si="416"/>
        <v>SW_RL79.4</v>
      </c>
    </row>
    <row r="8828" spans="1:10">
      <c r="A8828" s="24" t="s">
        <v>6676</v>
      </c>
      <c r="B8828" s="25">
        <v>1</v>
      </c>
      <c r="C8828" s="24" t="s">
        <v>3436</v>
      </c>
      <c r="D8828" s="24" t="s">
        <v>1076</v>
      </c>
      <c r="E8828" s="25">
        <v>1</v>
      </c>
      <c r="F8828" s="24" t="s">
        <v>6410</v>
      </c>
      <c r="G8828" t="str">
        <f t="shared" si="414"/>
        <v>SW_RL80.1</v>
      </c>
      <c r="H8828" t="str">
        <f t="shared" si="415"/>
        <v>N29605144</v>
      </c>
      <c r="I8828" s="26" t="str">
        <f>H8828&amp;"x"&amp;COUNTIF($H$5:H8828,H8828)</f>
        <v>N29605144x2</v>
      </c>
      <c r="J8828" t="str">
        <f t="shared" si="416"/>
        <v>SW_RL80.1</v>
      </c>
    </row>
    <row r="8829" spans="1:10">
      <c r="A8829" s="24" t="s">
        <v>6676</v>
      </c>
      <c r="B8829" s="25">
        <v>2</v>
      </c>
      <c r="C8829" s="24" t="s">
        <v>3436</v>
      </c>
      <c r="D8829" s="24" t="s">
        <v>1076</v>
      </c>
      <c r="E8829" s="25">
        <v>2</v>
      </c>
      <c r="F8829" s="24" t="s">
        <v>5084</v>
      </c>
      <c r="G8829" t="str">
        <f t="shared" si="414"/>
        <v>SW_RL80.2</v>
      </c>
      <c r="H8829" t="str">
        <f t="shared" si="415"/>
        <v>3_B0_53</v>
      </c>
      <c r="I8829" s="26" t="str">
        <f>H8829&amp;"x"&amp;COUNTIF($H$5:H8829,H8829)</f>
        <v>3_B0_53x2</v>
      </c>
      <c r="J8829" t="str">
        <f t="shared" si="416"/>
        <v>SW_RL80.2</v>
      </c>
    </row>
    <row r="8830" spans="1:10">
      <c r="A8830" s="24" t="s">
        <v>6676</v>
      </c>
      <c r="B8830" s="25">
        <v>3</v>
      </c>
      <c r="C8830" s="24" t="s">
        <v>3436</v>
      </c>
      <c r="D8830" s="24" t="s">
        <v>1076</v>
      </c>
      <c r="E8830" s="25">
        <v>3</v>
      </c>
      <c r="F8830" s="24" t="s">
        <v>6220</v>
      </c>
      <c r="G8830" t="str">
        <f t="shared" si="414"/>
        <v>SW_RL80.3</v>
      </c>
      <c r="H8830" t="str">
        <f t="shared" si="415"/>
        <v>N29605159</v>
      </c>
      <c r="I8830" s="26" t="str">
        <f>H8830&amp;"x"&amp;COUNTIF($H$5:H8830,H8830)</f>
        <v>N29605159x2</v>
      </c>
      <c r="J8830" t="str">
        <f t="shared" si="416"/>
        <v>SW_RL80.3</v>
      </c>
    </row>
    <row r="8831" spans="1:10">
      <c r="A8831" s="24" t="s">
        <v>6676</v>
      </c>
      <c r="B8831" s="25">
        <v>4</v>
      </c>
      <c r="C8831" s="24" t="s">
        <v>3436</v>
      </c>
      <c r="D8831" s="24" t="s">
        <v>1076</v>
      </c>
      <c r="E8831" s="25">
        <v>4</v>
      </c>
      <c r="F8831" s="24" t="s">
        <v>3600</v>
      </c>
      <c r="G8831" t="str">
        <f t="shared" si="414"/>
        <v>SW_RL80.4</v>
      </c>
      <c r="H8831" t="str">
        <f t="shared" si="415"/>
        <v>OUT_DS4</v>
      </c>
      <c r="I8831" s="26" t="str">
        <f>H8831&amp;"x"&amp;COUNTIF($H$5:H8831,H8831)</f>
        <v>OUT_DS4x12</v>
      </c>
      <c r="J8831" t="str">
        <f t="shared" si="416"/>
        <v>SW_RL80.4</v>
      </c>
    </row>
    <row r="8832" spans="1:10">
      <c r="A8832" s="24" t="s">
        <v>6677</v>
      </c>
      <c r="B8832" s="25">
        <v>1</v>
      </c>
      <c r="C8832" s="24" t="s">
        <v>3436</v>
      </c>
      <c r="D8832" s="24" t="s">
        <v>1076</v>
      </c>
      <c r="E8832" s="25">
        <v>1</v>
      </c>
      <c r="F8832" s="24" t="s">
        <v>6412</v>
      </c>
      <c r="G8832" t="str">
        <f t="shared" si="414"/>
        <v>SW_RL81.1</v>
      </c>
      <c r="H8832" t="str">
        <f t="shared" si="415"/>
        <v>N29605191</v>
      </c>
      <c r="I8832" s="26" t="str">
        <f>H8832&amp;"x"&amp;COUNTIF($H$5:H8832,H8832)</f>
        <v>N29605191x2</v>
      </c>
      <c r="J8832" t="str">
        <f t="shared" si="416"/>
        <v>SW_RL81.1</v>
      </c>
    </row>
    <row r="8833" spans="1:10">
      <c r="A8833" s="24" t="s">
        <v>6677</v>
      </c>
      <c r="B8833" s="25">
        <v>2</v>
      </c>
      <c r="C8833" s="24" t="s">
        <v>3436</v>
      </c>
      <c r="D8833" s="24" t="s">
        <v>1076</v>
      </c>
      <c r="E8833" s="25">
        <v>2</v>
      </c>
      <c r="F8833" s="24" t="s">
        <v>5085</v>
      </c>
      <c r="G8833" t="str">
        <f t="shared" si="414"/>
        <v>SW_RL81.2</v>
      </c>
      <c r="H8833" t="str">
        <f t="shared" si="415"/>
        <v>3_B0_45</v>
      </c>
      <c r="I8833" s="26" t="str">
        <f>H8833&amp;"x"&amp;COUNTIF($H$5:H8833,H8833)</f>
        <v>3_B0_45x2</v>
      </c>
      <c r="J8833" t="str">
        <f t="shared" si="416"/>
        <v>SW_RL81.2</v>
      </c>
    </row>
    <row r="8834" spans="1:10">
      <c r="A8834" s="24" t="s">
        <v>6677</v>
      </c>
      <c r="B8834" s="25">
        <v>3</v>
      </c>
      <c r="C8834" s="24" t="s">
        <v>3436</v>
      </c>
      <c r="D8834" s="24" t="s">
        <v>1076</v>
      </c>
      <c r="E8834" s="25">
        <v>3</v>
      </c>
      <c r="F8834" s="24" t="s">
        <v>6222</v>
      </c>
      <c r="G8834" t="str">
        <f t="shared" si="414"/>
        <v>SW_RL81.3</v>
      </c>
      <c r="H8834" t="str">
        <f t="shared" si="415"/>
        <v>N29605206</v>
      </c>
      <c r="I8834" s="26" t="str">
        <f>H8834&amp;"x"&amp;COUNTIF($H$5:H8834,H8834)</f>
        <v>N29605206x2</v>
      </c>
      <c r="J8834" t="str">
        <f t="shared" si="416"/>
        <v>SW_RL81.3</v>
      </c>
    </row>
    <row r="8835" spans="1:10">
      <c r="A8835" s="24" t="s">
        <v>6677</v>
      </c>
      <c r="B8835" s="25">
        <v>4</v>
      </c>
      <c r="C8835" s="24" t="s">
        <v>3436</v>
      </c>
      <c r="D8835" s="24" t="s">
        <v>1076</v>
      </c>
      <c r="E8835" s="25">
        <v>4</v>
      </c>
      <c r="F8835" s="24" t="s">
        <v>3600</v>
      </c>
      <c r="G8835" t="str">
        <f t="shared" si="414"/>
        <v>SW_RL81.4</v>
      </c>
      <c r="H8835" t="str">
        <f t="shared" si="415"/>
        <v>OUT_DS4</v>
      </c>
      <c r="I8835" s="26" t="str">
        <f>H8835&amp;"x"&amp;COUNTIF($H$5:H8835,H8835)</f>
        <v>OUT_DS4x13</v>
      </c>
      <c r="J8835" t="str">
        <f t="shared" si="416"/>
        <v>SW_RL81.4</v>
      </c>
    </row>
    <row r="8836" spans="1:10">
      <c r="A8836" s="24" t="s">
        <v>6678</v>
      </c>
      <c r="B8836" s="25">
        <v>1</v>
      </c>
      <c r="C8836" s="24" t="s">
        <v>3436</v>
      </c>
      <c r="D8836" s="24" t="s">
        <v>1076</v>
      </c>
      <c r="E8836" s="25">
        <v>1</v>
      </c>
      <c r="F8836" s="24" t="s">
        <v>6414</v>
      </c>
      <c r="G8836" t="str">
        <f t="shared" si="414"/>
        <v>SW_RL82.1</v>
      </c>
      <c r="H8836" t="str">
        <f t="shared" si="415"/>
        <v>N29605238</v>
      </c>
      <c r="I8836" s="26" t="str">
        <f>H8836&amp;"x"&amp;COUNTIF($H$5:H8836,H8836)</f>
        <v>N29605238x2</v>
      </c>
      <c r="J8836" t="str">
        <f t="shared" si="416"/>
        <v>SW_RL82.1</v>
      </c>
    </row>
    <row r="8837" spans="1:10">
      <c r="A8837" s="24" t="s">
        <v>6678</v>
      </c>
      <c r="B8837" s="25">
        <v>2</v>
      </c>
      <c r="C8837" s="24" t="s">
        <v>3436</v>
      </c>
      <c r="D8837" s="24" t="s">
        <v>1076</v>
      </c>
      <c r="E8837" s="25">
        <v>2</v>
      </c>
      <c r="F8837" s="24" t="s">
        <v>5086</v>
      </c>
      <c r="G8837" t="str">
        <f t="shared" si="414"/>
        <v>SW_RL82.2</v>
      </c>
      <c r="H8837" t="str">
        <f t="shared" si="415"/>
        <v>3_B0_59</v>
      </c>
      <c r="I8837" s="26" t="str">
        <f>H8837&amp;"x"&amp;COUNTIF($H$5:H8837,H8837)</f>
        <v>3_B0_59x2</v>
      </c>
      <c r="J8837" t="str">
        <f t="shared" si="416"/>
        <v>SW_RL82.2</v>
      </c>
    </row>
    <row r="8838" spans="1:10">
      <c r="A8838" s="24" t="s">
        <v>6678</v>
      </c>
      <c r="B8838" s="25">
        <v>3</v>
      </c>
      <c r="C8838" s="24" t="s">
        <v>3436</v>
      </c>
      <c r="D8838" s="24" t="s">
        <v>1076</v>
      </c>
      <c r="E8838" s="25">
        <v>3</v>
      </c>
      <c r="F8838" s="24" t="s">
        <v>6224</v>
      </c>
      <c r="G8838" t="str">
        <f t="shared" ref="G8838:G8901" si="417">A8838&amp;"."&amp;B8838</f>
        <v>SW_RL82.3</v>
      </c>
      <c r="H8838" t="str">
        <f t="shared" ref="H8838:H8901" si="418">F8838</f>
        <v>N29605253</v>
      </c>
      <c r="I8838" s="26" t="str">
        <f>H8838&amp;"x"&amp;COUNTIF($H$5:H8838,H8838)</f>
        <v>N29605253x2</v>
      </c>
      <c r="J8838" t="str">
        <f t="shared" ref="J8838:J8901" si="419">G8838</f>
        <v>SW_RL82.3</v>
      </c>
    </row>
    <row r="8839" spans="1:10">
      <c r="A8839" s="24" t="s">
        <v>6678</v>
      </c>
      <c r="B8839" s="25">
        <v>4</v>
      </c>
      <c r="C8839" s="24" t="s">
        <v>3436</v>
      </c>
      <c r="D8839" s="24" t="s">
        <v>1076</v>
      </c>
      <c r="E8839" s="25">
        <v>4</v>
      </c>
      <c r="F8839" s="24" t="s">
        <v>3600</v>
      </c>
      <c r="G8839" t="str">
        <f t="shared" si="417"/>
        <v>SW_RL82.4</v>
      </c>
      <c r="H8839" t="str">
        <f t="shared" si="418"/>
        <v>OUT_DS4</v>
      </c>
      <c r="I8839" s="26" t="str">
        <f>H8839&amp;"x"&amp;COUNTIF($H$5:H8839,H8839)</f>
        <v>OUT_DS4x14</v>
      </c>
      <c r="J8839" t="str">
        <f t="shared" si="419"/>
        <v>SW_RL82.4</v>
      </c>
    </row>
    <row r="8840" spans="1:10">
      <c r="A8840" s="24" t="s">
        <v>6679</v>
      </c>
      <c r="B8840" s="25">
        <v>1</v>
      </c>
      <c r="C8840" s="24" t="s">
        <v>3436</v>
      </c>
      <c r="D8840" s="24" t="s">
        <v>1076</v>
      </c>
      <c r="E8840" s="25">
        <v>1</v>
      </c>
      <c r="F8840" s="24" t="s">
        <v>6416</v>
      </c>
      <c r="G8840" t="str">
        <f t="shared" si="417"/>
        <v>SW_RL83.1</v>
      </c>
      <c r="H8840" t="str">
        <f t="shared" si="418"/>
        <v>N29605285</v>
      </c>
      <c r="I8840" s="26" t="str">
        <f>H8840&amp;"x"&amp;COUNTIF($H$5:H8840,H8840)</f>
        <v>N29605285x2</v>
      </c>
      <c r="J8840" t="str">
        <f t="shared" si="419"/>
        <v>SW_RL83.1</v>
      </c>
    </row>
    <row r="8841" spans="1:10">
      <c r="A8841" s="24" t="s">
        <v>6679</v>
      </c>
      <c r="B8841" s="25">
        <v>2</v>
      </c>
      <c r="C8841" s="24" t="s">
        <v>3436</v>
      </c>
      <c r="D8841" s="24" t="s">
        <v>1076</v>
      </c>
      <c r="E8841" s="25">
        <v>2</v>
      </c>
      <c r="F8841" s="24" t="s">
        <v>5087</v>
      </c>
      <c r="G8841" t="str">
        <f t="shared" si="417"/>
        <v>SW_RL83.2</v>
      </c>
      <c r="H8841" t="str">
        <f t="shared" si="418"/>
        <v>3_B0_61</v>
      </c>
      <c r="I8841" s="26" t="str">
        <f>H8841&amp;"x"&amp;COUNTIF($H$5:H8841,H8841)</f>
        <v>3_B0_61x2</v>
      </c>
      <c r="J8841" t="str">
        <f t="shared" si="419"/>
        <v>SW_RL83.2</v>
      </c>
    </row>
    <row r="8842" spans="1:10">
      <c r="A8842" s="24" t="s">
        <v>6679</v>
      </c>
      <c r="B8842" s="25">
        <v>3</v>
      </c>
      <c r="C8842" s="24" t="s">
        <v>3436</v>
      </c>
      <c r="D8842" s="24" t="s">
        <v>1076</v>
      </c>
      <c r="E8842" s="25">
        <v>3</v>
      </c>
      <c r="F8842" s="24" t="s">
        <v>6226</v>
      </c>
      <c r="G8842" t="str">
        <f t="shared" si="417"/>
        <v>SW_RL83.3</v>
      </c>
      <c r="H8842" t="str">
        <f t="shared" si="418"/>
        <v>N29605300</v>
      </c>
      <c r="I8842" s="26" t="str">
        <f>H8842&amp;"x"&amp;COUNTIF($H$5:H8842,H8842)</f>
        <v>N29605300x2</v>
      </c>
      <c r="J8842" t="str">
        <f t="shared" si="419"/>
        <v>SW_RL83.3</v>
      </c>
    </row>
    <row r="8843" spans="1:10">
      <c r="A8843" s="24" t="s">
        <v>6679</v>
      </c>
      <c r="B8843" s="25">
        <v>4</v>
      </c>
      <c r="C8843" s="24" t="s">
        <v>3436</v>
      </c>
      <c r="D8843" s="24" t="s">
        <v>1076</v>
      </c>
      <c r="E8843" s="25">
        <v>4</v>
      </c>
      <c r="F8843" s="24" t="s">
        <v>3600</v>
      </c>
      <c r="G8843" t="str">
        <f t="shared" si="417"/>
        <v>SW_RL83.4</v>
      </c>
      <c r="H8843" t="str">
        <f t="shared" si="418"/>
        <v>OUT_DS4</v>
      </c>
      <c r="I8843" s="26" t="str">
        <f>H8843&amp;"x"&amp;COUNTIF($H$5:H8843,H8843)</f>
        <v>OUT_DS4x15</v>
      </c>
      <c r="J8843" t="str">
        <f t="shared" si="419"/>
        <v>SW_RL83.4</v>
      </c>
    </row>
    <row r="8844" spans="1:10">
      <c r="A8844" s="24" t="s">
        <v>6680</v>
      </c>
      <c r="B8844" s="25">
        <v>1</v>
      </c>
      <c r="C8844" s="24" t="s">
        <v>3436</v>
      </c>
      <c r="D8844" s="24" t="s">
        <v>1076</v>
      </c>
      <c r="E8844" s="25">
        <v>1</v>
      </c>
      <c r="F8844" s="24" t="s">
        <v>6418</v>
      </c>
      <c r="G8844" t="str">
        <f t="shared" si="417"/>
        <v>SW_RL84.1</v>
      </c>
      <c r="H8844" t="str">
        <f t="shared" si="418"/>
        <v>N29605332</v>
      </c>
      <c r="I8844" s="26" t="str">
        <f>H8844&amp;"x"&amp;COUNTIF($H$5:H8844,H8844)</f>
        <v>N29605332x2</v>
      </c>
      <c r="J8844" t="str">
        <f t="shared" si="419"/>
        <v>SW_RL84.1</v>
      </c>
    </row>
    <row r="8845" spans="1:10">
      <c r="A8845" s="24" t="s">
        <v>6680</v>
      </c>
      <c r="B8845" s="25">
        <v>2</v>
      </c>
      <c r="C8845" s="24" t="s">
        <v>3436</v>
      </c>
      <c r="D8845" s="24" t="s">
        <v>1076</v>
      </c>
      <c r="E8845" s="25">
        <v>2</v>
      </c>
      <c r="F8845" s="24" t="s">
        <v>5088</v>
      </c>
      <c r="G8845" t="str">
        <f t="shared" si="417"/>
        <v>SW_RL84.2</v>
      </c>
      <c r="H8845" t="str">
        <f t="shared" si="418"/>
        <v>3_B0_69</v>
      </c>
      <c r="I8845" s="26" t="str">
        <f>H8845&amp;"x"&amp;COUNTIF($H$5:H8845,H8845)</f>
        <v>3_B0_69x2</v>
      </c>
      <c r="J8845" t="str">
        <f t="shared" si="419"/>
        <v>SW_RL84.2</v>
      </c>
    </row>
    <row r="8846" spans="1:10">
      <c r="A8846" s="24" t="s">
        <v>6680</v>
      </c>
      <c r="B8846" s="25">
        <v>3</v>
      </c>
      <c r="C8846" s="24" t="s">
        <v>3436</v>
      </c>
      <c r="D8846" s="24" t="s">
        <v>1076</v>
      </c>
      <c r="E8846" s="25">
        <v>3</v>
      </c>
      <c r="F8846" s="24" t="s">
        <v>6228</v>
      </c>
      <c r="G8846" t="str">
        <f t="shared" si="417"/>
        <v>SW_RL84.3</v>
      </c>
      <c r="H8846" t="str">
        <f t="shared" si="418"/>
        <v>N29605347</v>
      </c>
      <c r="I8846" s="26" t="str">
        <f>H8846&amp;"x"&amp;COUNTIF($H$5:H8846,H8846)</f>
        <v>N29605347x2</v>
      </c>
      <c r="J8846" t="str">
        <f t="shared" si="419"/>
        <v>SW_RL84.3</v>
      </c>
    </row>
    <row r="8847" spans="1:10">
      <c r="A8847" s="24" t="s">
        <v>6680</v>
      </c>
      <c r="B8847" s="25">
        <v>4</v>
      </c>
      <c r="C8847" s="24" t="s">
        <v>3436</v>
      </c>
      <c r="D8847" s="24" t="s">
        <v>1076</v>
      </c>
      <c r="E8847" s="25">
        <v>4</v>
      </c>
      <c r="F8847" s="24" t="s">
        <v>3600</v>
      </c>
      <c r="G8847" t="str">
        <f t="shared" si="417"/>
        <v>SW_RL84.4</v>
      </c>
      <c r="H8847" t="str">
        <f t="shared" si="418"/>
        <v>OUT_DS4</v>
      </c>
      <c r="I8847" s="26" t="str">
        <f>H8847&amp;"x"&amp;COUNTIF($H$5:H8847,H8847)</f>
        <v>OUT_DS4x16</v>
      </c>
      <c r="J8847" t="str">
        <f t="shared" si="419"/>
        <v>SW_RL84.4</v>
      </c>
    </row>
    <row r="8848" spans="1:10">
      <c r="A8848" s="24" t="s">
        <v>6681</v>
      </c>
      <c r="B8848" s="25">
        <v>1</v>
      </c>
      <c r="C8848" s="24" t="s">
        <v>3436</v>
      </c>
      <c r="D8848" s="24" t="s">
        <v>1076</v>
      </c>
      <c r="E8848" s="25">
        <v>1</v>
      </c>
      <c r="F8848" s="24" t="s">
        <v>6420</v>
      </c>
      <c r="G8848" t="str">
        <f t="shared" si="417"/>
        <v>SW_RL85.1</v>
      </c>
      <c r="H8848" t="str">
        <f t="shared" si="418"/>
        <v>N29605379</v>
      </c>
      <c r="I8848" s="26" t="str">
        <f>H8848&amp;"x"&amp;COUNTIF($H$5:H8848,H8848)</f>
        <v>N29605379x2</v>
      </c>
      <c r="J8848" t="str">
        <f t="shared" si="419"/>
        <v>SW_RL85.1</v>
      </c>
    </row>
    <row r="8849" spans="1:10">
      <c r="A8849" s="24" t="s">
        <v>6681</v>
      </c>
      <c r="B8849" s="25">
        <v>2</v>
      </c>
      <c r="C8849" s="24" t="s">
        <v>3436</v>
      </c>
      <c r="D8849" s="24" t="s">
        <v>1076</v>
      </c>
      <c r="E8849" s="25">
        <v>2</v>
      </c>
      <c r="F8849" s="24" t="s">
        <v>5089</v>
      </c>
      <c r="G8849" t="str">
        <f t="shared" si="417"/>
        <v>SW_RL85.2</v>
      </c>
      <c r="H8849" t="str">
        <f t="shared" si="418"/>
        <v>3_B0_62</v>
      </c>
      <c r="I8849" s="26" t="str">
        <f>H8849&amp;"x"&amp;COUNTIF($H$5:H8849,H8849)</f>
        <v>3_B0_62x2</v>
      </c>
      <c r="J8849" t="str">
        <f t="shared" si="419"/>
        <v>SW_RL85.2</v>
      </c>
    </row>
    <row r="8850" spans="1:10">
      <c r="A8850" s="24" t="s">
        <v>6681</v>
      </c>
      <c r="B8850" s="25">
        <v>3</v>
      </c>
      <c r="C8850" s="24" t="s">
        <v>3436</v>
      </c>
      <c r="D8850" s="24" t="s">
        <v>1076</v>
      </c>
      <c r="E8850" s="25">
        <v>3</v>
      </c>
      <c r="F8850" s="24" t="s">
        <v>6230</v>
      </c>
      <c r="G8850" t="str">
        <f t="shared" si="417"/>
        <v>SW_RL85.3</v>
      </c>
      <c r="H8850" t="str">
        <f t="shared" si="418"/>
        <v>N29605394</v>
      </c>
      <c r="I8850" s="26" t="str">
        <f>H8850&amp;"x"&amp;COUNTIF($H$5:H8850,H8850)</f>
        <v>N29605394x2</v>
      </c>
      <c r="J8850" t="str">
        <f t="shared" si="419"/>
        <v>SW_RL85.3</v>
      </c>
    </row>
    <row r="8851" spans="1:10">
      <c r="A8851" s="24" t="s">
        <v>6681</v>
      </c>
      <c r="B8851" s="25">
        <v>4</v>
      </c>
      <c r="C8851" s="24" t="s">
        <v>3436</v>
      </c>
      <c r="D8851" s="24" t="s">
        <v>1076</v>
      </c>
      <c r="E8851" s="25">
        <v>4</v>
      </c>
      <c r="F8851" s="24" t="s">
        <v>3600</v>
      </c>
      <c r="G8851" t="str">
        <f t="shared" si="417"/>
        <v>SW_RL85.4</v>
      </c>
      <c r="H8851" t="str">
        <f t="shared" si="418"/>
        <v>OUT_DS4</v>
      </c>
      <c r="I8851" s="26" t="str">
        <f>H8851&amp;"x"&amp;COUNTIF($H$5:H8851,H8851)</f>
        <v>OUT_DS4x17</v>
      </c>
      <c r="J8851" t="str">
        <f t="shared" si="419"/>
        <v>SW_RL85.4</v>
      </c>
    </row>
    <row r="8852" spans="1:10">
      <c r="A8852" s="24" t="s">
        <v>6682</v>
      </c>
      <c r="B8852" s="25">
        <v>1</v>
      </c>
      <c r="C8852" s="24" t="s">
        <v>3436</v>
      </c>
      <c r="D8852" s="24" t="s">
        <v>1076</v>
      </c>
      <c r="E8852" s="25">
        <v>1</v>
      </c>
      <c r="F8852" s="24" t="s">
        <v>6422</v>
      </c>
      <c r="G8852" t="str">
        <f t="shared" si="417"/>
        <v>SW_RL86.1</v>
      </c>
      <c r="H8852" t="str">
        <f t="shared" si="418"/>
        <v>N29605426</v>
      </c>
      <c r="I8852" s="26" t="str">
        <f>H8852&amp;"x"&amp;COUNTIF($H$5:H8852,H8852)</f>
        <v>N29605426x2</v>
      </c>
      <c r="J8852" t="str">
        <f t="shared" si="419"/>
        <v>SW_RL86.1</v>
      </c>
    </row>
    <row r="8853" spans="1:10">
      <c r="A8853" s="24" t="s">
        <v>6682</v>
      </c>
      <c r="B8853" s="25">
        <v>2</v>
      </c>
      <c r="C8853" s="24" t="s">
        <v>3436</v>
      </c>
      <c r="D8853" s="24" t="s">
        <v>1076</v>
      </c>
      <c r="E8853" s="25">
        <v>2</v>
      </c>
      <c r="F8853" s="24" t="s">
        <v>5090</v>
      </c>
      <c r="G8853" t="str">
        <f t="shared" si="417"/>
        <v>SW_RL86.2</v>
      </c>
      <c r="H8853" t="str">
        <f t="shared" si="418"/>
        <v>3_B0_72</v>
      </c>
      <c r="I8853" s="26" t="str">
        <f>H8853&amp;"x"&amp;COUNTIF($H$5:H8853,H8853)</f>
        <v>3_B0_72x2</v>
      </c>
      <c r="J8853" t="str">
        <f t="shared" si="419"/>
        <v>SW_RL86.2</v>
      </c>
    </row>
    <row r="8854" spans="1:10">
      <c r="A8854" s="24" t="s">
        <v>6682</v>
      </c>
      <c r="B8854" s="25">
        <v>3</v>
      </c>
      <c r="C8854" s="24" t="s">
        <v>3436</v>
      </c>
      <c r="D8854" s="24" t="s">
        <v>1076</v>
      </c>
      <c r="E8854" s="25">
        <v>3</v>
      </c>
      <c r="F8854" s="24" t="s">
        <v>6232</v>
      </c>
      <c r="G8854" t="str">
        <f t="shared" si="417"/>
        <v>SW_RL86.3</v>
      </c>
      <c r="H8854" t="str">
        <f t="shared" si="418"/>
        <v>N29605441</v>
      </c>
      <c r="I8854" s="26" t="str">
        <f>H8854&amp;"x"&amp;COUNTIF($H$5:H8854,H8854)</f>
        <v>N29605441x2</v>
      </c>
      <c r="J8854" t="str">
        <f t="shared" si="419"/>
        <v>SW_RL86.3</v>
      </c>
    </row>
    <row r="8855" spans="1:10">
      <c r="A8855" s="24" t="s">
        <v>6682</v>
      </c>
      <c r="B8855" s="25">
        <v>4</v>
      </c>
      <c r="C8855" s="24" t="s">
        <v>3436</v>
      </c>
      <c r="D8855" s="24" t="s">
        <v>1076</v>
      </c>
      <c r="E8855" s="25">
        <v>4</v>
      </c>
      <c r="F8855" s="24" t="s">
        <v>3600</v>
      </c>
      <c r="G8855" t="str">
        <f t="shared" si="417"/>
        <v>SW_RL86.4</v>
      </c>
      <c r="H8855" t="str">
        <f t="shared" si="418"/>
        <v>OUT_DS4</v>
      </c>
      <c r="I8855" s="26" t="str">
        <f>H8855&amp;"x"&amp;COUNTIF($H$5:H8855,H8855)</f>
        <v>OUT_DS4x18</v>
      </c>
      <c r="J8855" t="str">
        <f t="shared" si="419"/>
        <v>SW_RL86.4</v>
      </c>
    </row>
    <row r="8856" spans="1:10">
      <c r="A8856" s="24" t="s">
        <v>6683</v>
      </c>
      <c r="B8856" s="25">
        <v>1</v>
      </c>
      <c r="C8856" s="24" t="s">
        <v>3436</v>
      </c>
      <c r="D8856" s="24" t="s">
        <v>1076</v>
      </c>
      <c r="E8856" s="25">
        <v>1</v>
      </c>
      <c r="F8856" s="24" t="s">
        <v>6424</v>
      </c>
      <c r="G8856" t="str">
        <f t="shared" si="417"/>
        <v>SW_RL87.1</v>
      </c>
      <c r="H8856" t="str">
        <f t="shared" si="418"/>
        <v>N29605473</v>
      </c>
      <c r="I8856" s="26" t="str">
        <f>H8856&amp;"x"&amp;COUNTIF($H$5:H8856,H8856)</f>
        <v>N29605473x2</v>
      </c>
      <c r="J8856" t="str">
        <f t="shared" si="419"/>
        <v>SW_RL87.1</v>
      </c>
    </row>
    <row r="8857" spans="1:10">
      <c r="A8857" s="24" t="s">
        <v>6683</v>
      </c>
      <c r="B8857" s="25">
        <v>2</v>
      </c>
      <c r="C8857" s="24" t="s">
        <v>3436</v>
      </c>
      <c r="D8857" s="24" t="s">
        <v>1076</v>
      </c>
      <c r="E8857" s="25">
        <v>2</v>
      </c>
      <c r="F8857" s="24" t="s">
        <v>5091</v>
      </c>
      <c r="G8857" t="str">
        <f t="shared" si="417"/>
        <v>SW_RL87.2</v>
      </c>
      <c r="H8857" t="str">
        <f t="shared" si="418"/>
        <v>3_B0_71</v>
      </c>
      <c r="I8857" s="26" t="str">
        <f>H8857&amp;"x"&amp;COUNTIF($H$5:H8857,H8857)</f>
        <v>3_B0_71x2</v>
      </c>
      <c r="J8857" t="str">
        <f t="shared" si="419"/>
        <v>SW_RL87.2</v>
      </c>
    </row>
    <row r="8858" spans="1:10">
      <c r="A8858" s="24" t="s">
        <v>6683</v>
      </c>
      <c r="B8858" s="25">
        <v>3</v>
      </c>
      <c r="C8858" s="24" t="s">
        <v>3436</v>
      </c>
      <c r="D8858" s="24" t="s">
        <v>1076</v>
      </c>
      <c r="E8858" s="25">
        <v>3</v>
      </c>
      <c r="F8858" s="24" t="s">
        <v>6234</v>
      </c>
      <c r="G8858" t="str">
        <f t="shared" si="417"/>
        <v>SW_RL87.3</v>
      </c>
      <c r="H8858" t="str">
        <f t="shared" si="418"/>
        <v>N29605488</v>
      </c>
      <c r="I8858" s="26" t="str">
        <f>H8858&amp;"x"&amp;COUNTIF($H$5:H8858,H8858)</f>
        <v>N29605488x2</v>
      </c>
      <c r="J8858" t="str">
        <f t="shared" si="419"/>
        <v>SW_RL87.3</v>
      </c>
    </row>
    <row r="8859" spans="1:10">
      <c r="A8859" s="24" t="s">
        <v>6683</v>
      </c>
      <c r="B8859" s="25">
        <v>4</v>
      </c>
      <c r="C8859" s="24" t="s">
        <v>3436</v>
      </c>
      <c r="D8859" s="24" t="s">
        <v>1076</v>
      </c>
      <c r="E8859" s="25">
        <v>4</v>
      </c>
      <c r="F8859" s="24" t="s">
        <v>3600</v>
      </c>
      <c r="G8859" t="str">
        <f t="shared" si="417"/>
        <v>SW_RL87.4</v>
      </c>
      <c r="H8859" t="str">
        <f t="shared" si="418"/>
        <v>OUT_DS4</v>
      </c>
      <c r="I8859" s="26" t="str">
        <f>H8859&amp;"x"&amp;COUNTIF($H$5:H8859,H8859)</f>
        <v>OUT_DS4x19</v>
      </c>
      <c r="J8859" t="str">
        <f t="shared" si="419"/>
        <v>SW_RL87.4</v>
      </c>
    </row>
    <row r="8860" spans="1:10">
      <c r="A8860" s="24" t="s">
        <v>6684</v>
      </c>
      <c r="B8860" s="25">
        <v>1</v>
      </c>
      <c r="C8860" s="24" t="s">
        <v>3436</v>
      </c>
      <c r="D8860" s="24" t="s">
        <v>1076</v>
      </c>
      <c r="E8860" s="25">
        <v>1</v>
      </c>
      <c r="F8860" s="24" t="s">
        <v>6426</v>
      </c>
      <c r="G8860" t="str">
        <f t="shared" si="417"/>
        <v>SW_RL88.1</v>
      </c>
      <c r="H8860" t="str">
        <f t="shared" si="418"/>
        <v>N29605520</v>
      </c>
      <c r="I8860" s="26" t="str">
        <f>H8860&amp;"x"&amp;COUNTIF($H$5:H8860,H8860)</f>
        <v>N29605520x2</v>
      </c>
      <c r="J8860" t="str">
        <f t="shared" si="419"/>
        <v>SW_RL88.1</v>
      </c>
    </row>
    <row r="8861" spans="1:10">
      <c r="A8861" s="24" t="s">
        <v>6684</v>
      </c>
      <c r="B8861" s="25">
        <v>2</v>
      </c>
      <c r="C8861" s="24" t="s">
        <v>3436</v>
      </c>
      <c r="D8861" s="24" t="s">
        <v>1076</v>
      </c>
      <c r="E8861" s="25">
        <v>2</v>
      </c>
      <c r="F8861" s="24" t="s">
        <v>5028</v>
      </c>
      <c r="G8861" t="str">
        <f t="shared" si="417"/>
        <v>SW_RL88.2</v>
      </c>
      <c r="H8861" t="str">
        <f t="shared" si="418"/>
        <v>3_B1_60</v>
      </c>
      <c r="I8861" s="26" t="str">
        <f>H8861&amp;"x"&amp;COUNTIF($H$5:H8861,H8861)</f>
        <v>3_B1_60x2</v>
      </c>
      <c r="J8861" t="str">
        <f t="shared" si="419"/>
        <v>SW_RL88.2</v>
      </c>
    </row>
    <row r="8862" spans="1:10">
      <c r="A8862" s="24" t="s">
        <v>6684</v>
      </c>
      <c r="B8862" s="25">
        <v>3</v>
      </c>
      <c r="C8862" s="24" t="s">
        <v>3436</v>
      </c>
      <c r="D8862" s="24" t="s">
        <v>1076</v>
      </c>
      <c r="E8862" s="25">
        <v>3</v>
      </c>
      <c r="F8862" s="24" t="s">
        <v>6236</v>
      </c>
      <c r="G8862" t="str">
        <f t="shared" si="417"/>
        <v>SW_RL88.3</v>
      </c>
      <c r="H8862" t="str">
        <f t="shared" si="418"/>
        <v>N29605535</v>
      </c>
      <c r="I8862" s="26" t="str">
        <f>H8862&amp;"x"&amp;COUNTIF($H$5:H8862,H8862)</f>
        <v>N29605535x2</v>
      </c>
      <c r="J8862" t="str">
        <f t="shared" si="419"/>
        <v>SW_RL88.3</v>
      </c>
    </row>
    <row r="8863" spans="1:10">
      <c r="A8863" s="24" t="s">
        <v>6684</v>
      </c>
      <c r="B8863" s="25">
        <v>4</v>
      </c>
      <c r="C8863" s="24" t="s">
        <v>3436</v>
      </c>
      <c r="D8863" s="24" t="s">
        <v>1076</v>
      </c>
      <c r="E8863" s="25">
        <v>4</v>
      </c>
      <c r="F8863" s="24" t="s">
        <v>3600</v>
      </c>
      <c r="G8863" t="str">
        <f t="shared" si="417"/>
        <v>SW_RL88.4</v>
      </c>
      <c r="H8863" t="str">
        <f t="shared" si="418"/>
        <v>OUT_DS4</v>
      </c>
      <c r="I8863" s="26" t="str">
        <f>H8863&amp;"x"&amp;COUNTIF($H$5:H8863,H8863)</f>
        <v>OUT_DS4x20</v>
      </c>
      <c r="J8863" t="str">
        <f t="shared" si="419"/>
        <v>SW_RL88.4</v>
      </c>
    </row>
    <row r="8864" spans="1:10">
      <c r="A8864" s="24" t="s">
        <v>6685</v>
      </c>
      <c r="B8864" s="25">
        <v>1</v>
      </c>
      <c r="C8864" s="24" t="s">
        <v>3436</v>
      </c>
      <c r="D8864" s="24" t="s">
        <v>1076</v>
      </c>
      <c r="E8864" s="25">
        <v>1</v>
      </c>
      <c r="F8864" s="24" t="s">
        <v>6428</v>
      </c>
      <c r="G8864" t="str">
        <f t="shared" si="417"/>
        <v>SW_RL89.1</v>
      </c>
      <c r="H8864" t="str">
        <f t="shared" si="418"/>
        <v>N29605567</v>
      </c>
      <c r="I8864" s="26" t="str">
        <f>H8864&amp;"x"&amp;COUNTIF($H$5:H8864,H8864)</f>
        <v>N29605567x2</v>
      </c>
      <c r="J8864" t="str">
        <f t="shared" si="419"/>
        <v>SW_RL89.1</v>
      </c>
    </row>
    <row r="8865" spans="1:10">
      <c r="A8865" s="24" t="s">
        <v>6685</v>
      </c>
      <c r="B8865" s="25">
        <v>2</v>
      </c>
      <c r="C8865" s="24" t="s">
        <v>3436</v>
      </c>
      <c r="D8865" s="24" t="s">
        <v>1076</v>
      </c>
      <c r="E8865" s="25">
        <v>2</v>
      </c>
      <c r="F8865" s="24" t="s">
        <v>5029</v>
      </c>
      <c r="G8865" t="str">
        <f t="shared" si="417"/>
        <v>SW_RL89.2</v>
      </c>
      <c r="H8865" t="str">
        <f t="shared" si="418"/>
        <v>3_B1_80</v>
      </c>
      <c r="I8865" s="26" t="str">
        <f>H8865&amp;"x"&amp;COUNTIF($H$5:H8865,H8865)</f>
        <v>3_B1_80x2</v>
      </c>
      <c r="J8865" t="str">
        <f t="shared" si="419"/>
        <v>SW_RL89.2</v>
      </c>
    </row>
    <row r="8866" spans="1:10">
      <c r="A8866" s="24" t="s">
        <v>6685</v>
      </c>
      <c r="B8866" s="25">
        <v>3</v>
      </c>
      <c r="C8866" s="24" t="s">
        <v>3436</v>
      </c>
      <c r="D8866" s="24" t="s">
        <v>1076</v>
      </c>
      <c r="E8866" s="25">
        <v>3</v>
      </c>
      <c r="F8866" s="24" t="s">
        <v>6238</v>
      </c>
      <c r="G8866" t="str">
        <f t="shared" si="417"/>
        <v>SW_RL89.3</v>
      </c>
      <c r="H8866" t="str">
        <f t="shared" si="418"/>
        <v>N29605582</v>
      </c>
      <c r="I8866" s="26" t="str">
        <f>H8866&amp;"x"&amp;COUNTIF($H$5:H8866,H8866)</f>
        <v>N29605582x2</v>
      </c>
      <c r="J8866" t="str">
        <f t="shared" si="419"/>
        <v>SW_RL89.3</v>
      </c>
    </row>
    <row r="8867" spans="1:10">
      <c r="A8867" s="24" t="s">
        <v>6685</v>
      </c>
      <c r="B8867" s="25">
        <v>4</v>
      </c>
      <c r="C8867" s="24" t="s">
        <v>3436</v>
      </c>
      <c r="D8867" s="24" t="s">
        <v>1076</v>
      </c>
      <c r="E8867" s="25">
        <v>4</v>
      </c>
      <c r="F8867" s="24" t="s">
        <v>3600</v>
      </c>
      <c r="G8867" t="str">
        <f t="shared" si="417"/>
        <v>SW_RL89.4</v>
      </c>
      <c r="H8867" t="str">
        <f t="shared" si="418"/>
        <v>OUT_DS4</v>
      </c>
      <c r="I8867" s="26" t="str">
        <f>H8867&amp;"x"&amp;COUNTIF($H$5:H8867,H8867)</f>
        <v>OUT_DS4x21</v>
      </c>
      <c r="J8867" t="str">
        <f t="shared" si="419"/>
        <v>SW_RL89.4</v>
      </c>
    </row>
    <row r="8868" spans="1:10">
      <c r="A8868" s="24" t="s">
        <v>6686</v>
      </c>
      <c r="B8868" s="25">
        <v>1</v>
      </c>
      <c r="C8868" s="24" t="s">
        <v>3436</v>
      </c>
      <c r="D8868" s="24" t="s">
        <v>1076</v>
      </c>
      <c r="E8868" s="25">
        <v>1</v>
      </c>
      <c r="F8868" s="24" t="s">
        <v>6430</v>
      </c>
      <c r="G8868" t="str">
        <f t="shared" si="417"/>
        <v>SW_RL90.1</v>
      </c>
      <c r="H8868" t="str">
        <f t="shared" si="418"/>
        <v>N29605614</v>
      </c>
      <c r="I8868" s="26" t="str">
        <f>H8868&amp;"x"&amp;COUNTIF($H$5:H8868,H8868)</f>
        <v>N29605614x2</v>
      </c>
      <c r="J8868" t="str">
        <f t="shared" si="419"/>
        <v>SW_RL90.1</v>
      </c>
    </row>
    <row r="8869" spans="1:10">
      <c r="A8869" s="24" t="s">
        <v>6686</v>
      </c>
      <c r="B8869" s="25">
        <v>2</v>
      </c>
      <c r="C8869" s="24" t="s">
        <v>3436</v>
      </c>
      <c r="D8869" s="24" t="s">
        <v>1076</v>
      </c>
      <c r="E8869" s="25">
        <v>2</v>
      </c>
      <c r="F8869" s="24" t="s">
        <v>5030</v>
      </c>
      <c r="G8869" t="str">
        <f t="shared" si="417"/>
        <v>SW_RL90.2</v>
      </c>
      <c r="H8869" t="str">
        <f t="shared" si="418"/>
        <v>3_B1_81</v>
      </c>
      <c r="I8869" s="26" t="str">
        <f>H8869&amp;"x"&amp;COUNTIF($H$5:H8869,H8869)</f>
        <v>3_B1_81x2</v>
      </c>
      <c r="J8869" t="str">
        <f t="shared" si="419"/>
        <v>SW_RL90.2</v>
      </c>
    </row>
    <row r="8870" spans="1:10">
      <c r="A8870" s="24" t="s">
        <v>6686</v>
      </c>
      <c r="B8870" s="25">
        <v>3</v>
      </c>
      <c r="C8870" s="24" t="s">
        <v>3436</v>
      </c>
      <c r="D8870" s="24" t="s">
        <v>1076</v>
      </c>
      <c r="E8870" s="25">
        <v>3</v>
      </c>
      <c r="F8870" s="24" t="s">
        <v>6240</v>
      </c>
      <c r="G8870" t="str">
        <f t="shared" si="417"/>
        <v>SW_RL90.3</v>
      </c>
      <c r="H8870" t="str">
        <f t="shared" si="418"/>
        <v>N29605629</v>
      </c>
      <c r="I8870" s="26" t="str">
        <f>H8870&amp;"x"&amp;COUNTIF($H$5:H8870,H8870)</f>
        <v>N29605629x2</v>
      </c>
      <c r="J8870" t="str">
        <f t="shared" si="419"/>
        <v>SW_RL90.3</v>
      </c>
    </row>
    <row r="8871" spans="1:10">
      <c r="A8871" s="24" t="s">
        <v>6686</v>
      </c>
      <c r="B8871" s="25">
        <v>4</v>
      </c>
      <c r="C8871" s="24" t="s">
        <v>3436</v>
      </c>
      <c r="D8871" s="24" t="s">
        <v>1076</v>
      </c>
      <c r="E8871" s="25">
        <v>4</v>
      </c>
      <c r="F8871" s="24" t="s">
        <v>3600</v>
      </c>
      <c r="G8871" t="str">
        <f t="shared" si="417"/>
        <v>SW_RL90.4</v>
      </c>
      <c r="H8871" t="str">
        <f t="shared" si="418"/>
        <v>OUT_DS4</v>
      </c>
      <c r="I8871" s="26" t="str">
        <f>H8871&amp;"x"&amp;COUNTIF($H$5:H8871,H8871)</f>
        <v>OUT_DS4x22</v>
      </c>
      <c r="J8871" t="str">
        <f t="shared" si="419"/>
        <v>SW_RL90.4</v>
      </c>
    </row>
    <row r="8872" spans="1:10">
      <c r="A8872" s="24" t="s">
        <v>6687</v>
      </c>
      <c r="B8872" s="25">
        <v>1</v>
      </c>
      <c r="C8872" s="24" t="s">
        <v>3436</v>
      </c>
      <c r="D8872" s="24" t="s">
        <v>1076</v>
      </c>
      <c r="E8872" s="25">
        <v>1</v>
      </c>
      <c r="F8872" s="24" t="s">
        <v>6436</v>
      </c>
      <c r="G8872" t="str">
        <f t="shared" si="417"/>
        <v>SW_RL_PMU1.1</v>
      </c>
      <c r="H8872" t="str">
        <f t="shared" si="418"/>
        <v>N12557940</v>
      </c>
      <c r="I8872" s="26" t="str">
        <f>H8872&amp;"x"&amp;COUNTIF($H$5:H8872,H8872)</f>
        <v>N12557940x2</v>
      </c>
      <c r="J8872" t="str">
        <f t="shared" si="419"/>
        <v>SW_RL_PMU1.1</v>
      </c>
    </row>
    <row r="8873" spans="1:10">
      <c r="A8873" s="24" t="s">
        <v>6687</v>
      </c>
      <c r="B8873" s="25">
        <v>2</v>
      </c>
      <c r="C8873" s="24" t="s">
        <v>3436</v>
      </c>
      <c r="D8873" s="24" t="s">
        <v>1076</v>
      </c>
      <c r="E8873" s="25">
        <v>2</v>
      </c>
      <c r="F8873" s="24" t="s">
        <v>5183</v>
      </c>
      <c r="G8873" t="str">
        <f t="shared" si="417"/>
        <v>SW_RL_PMU1.2</v>
      </c>
      <c r="H8873" t="str">
        <f t="shared" si="418"/>
        <v>3_B0_18</v>
      </c>
      <c r="I8873" s="26" t="str">
        <f>H8873&amp;"x"&amp;COUNTIF($H$5:H8873,H8873)</f>
        <v>3_B0_18x2</v>
      </c>
      <c r="J8873" t="str">
        <f t="shared" si="419"/>
        <v>SW_RL_PMU1.2</v>
      </c>
    </row>
    <row r="8874" spans="1:10">
      <c r="A8874" s="24" t="s">
        <v>6687</v>
      </c>
      <c r="B8874" s="25">
        <v>3</v>
      </c>
      <c r="C8874" s="24" t="s">
        <v>3436</v>
      </c>
      <c r="D8874" s="24" t="s">
        <v>1076</v>
      </c>
      <c r="E8874" s="25">
        <v>3</v>
      </c>
      <c r="F8874" s="24" t="s">
        <v>1255</v>
      </c>
      <c r="G8874" t="str">
        <f t="shared" si="417"/>
        <v>SW_RL_PMU1.3</v>
      </c>
      <c r="H8874" t="str">
        <f t="shared" si="418"/>
        <v>F01_PMU3</v>
      </c>
      <c r="I8874" s="26" t="str">
        <f>H8874&amp;"x"&amp;COUNTIF($H$5:H8874,H8874)</f>
        <v>F01_PMU3x23</v>
      </c>
      <c r="J8874" t="str">
        <f t="shared" si="419"/>
        <v>SW_RL_PMU1.3</v>
      </c>
    </row>
    <row r="8875" spans="1:10">
      <c r="A8875" s="24" t="s">
        <v>6687</v>
      </c>
      <c r="B8875" s="25">
        <v>4</v>
      </c>
      <c r="C8875" s="24" t="s">
        <v>3436</v>
      </c>
      <c r="D8875" s="24" t="s">
        <v>1076</v>
      </c>
      <c r="E8875" s="25">
        <v>4</v>
      </c>
      <c r="F8875" s="24" t="s">
        <v>297</v>
      </c>
      <c r="G8875" t="str">
        <f t="shared" si="417"/>
        <v>SW_RL_PMU1.4</v>
      </c>
      <c r="H8875" t="str">
        <f t="shared" si="418"/>
        <v>3_CAL</v>
      </c>
      <c r="I8875" s="26" t="str">
        <f>H8875&amp;"x"&amp;COUNTIF($H$5:H8875,H8875)</f>
        <v>3_CALx8</v>
      </c>
      <c r="J8875" t="str">
        <f t="shared" si="419"/>
        <v>SW_RL_PMU1.4</v>
      </c>
    </row>
    <row r="8876" spans="1:10">
      <c r="A8876" s="24" t="s">
        <v>6688</v>
      </c>
      <c r="B8876" s="25">
        <v>1</v>
      </c>
      <c r="C8876" s="24" t="s">
        <v>3436</v>
      </c>
      <c r="D8876" s="24" t="s">
        <v>1076</v>
      </c>
      <c r="E8876" s="25">
        <v>1</v>
      </c>
      <c r="F8876" s="24" t="s">
        <v>6438</v>
      </c>
      <c r="G8876" t="str">
        <f t="shared" si="417"/>
        <v>SW_RL_PMU2.1</v>
      </c>
      <c r="H8876" t="str">
        <f t="shared" si="418"/>
        <v>N12559956</v>
      </c>
      <c r="I8876" s="26" t="str">
        <f>H8876&amp;"x"&amp;COUNTIF($H$5:H8876,H8876)</f>
        <v>N12559956x2</v>
      </c>
      <c r="J8876" t="str">
        <f t="shared" si="419"/>
        <v>SW_RL_PMU2.1</v>
      </c>
    </row>
    <row r="8877" spans="1:10">
      <c r="A8877" s="24" t="s">
        <v>6688</v>
      </c>
      <c r="B8877" s="25">
        <v>2</v>
      </c>
      <c r="C8877" s="24" t="s">
        <v>3436</v>
      </c>
      <c r="D8877" s="24" t="s">
        <v>1076</v>
      </c>
      <c r="E8877" s="25">
        <v>2</v>
      </c>
      <c r="F8877" s="24" t="s">
        <v>5202</v>
      </c>
      <c r="G8877" t="str">
        <f t="shared" si="417"/>
        <v>SW_RL_PMU2.2</v>
      </c>
      <c r="H8877" t="str">
        <f t="shared" si="418"/>
        <v>3_B4_03</v>
      </c>
      <c r="I8877" s="26" t="str">
        <f>H8877&amp;"x"&amp;COUNTIF($H$5:H8877,H8877)</f>
        <v>3_B4_03x2</v>
      </c>
      <c r="J8877" t="str">
        <f t="shared" si="419"/>
        <v>SW_RL_PMU2.2</v>
      </c>
    </row>
    <row r="8878" spans="1:10">
      <c r="A8878" s="24" t="s">
        <v>6688</v>
      </c>
      <c r="B8878" s="25">
        <v>3</v>
      </c>
      <c r="C8878" s="24" t="s">
        <v>3436</v>
      </c>
      <c r="D8878" s="24" t="s">
        <v>1076</v>
      </c>
      <c r="E8878" s="25">
        <v>3</v>
      </c>
      <c r="F8878" s="24" t="s">
        <v>1258</v>
      </c>
      <c r="G8878" t="str">
        <f t="shared" si="417"/>
        <v>SW_RL_PMU2.3</v>
      </c>
      <c r="H8878" t="str">
        <f t="shared" si="418"/>
        <v>F01_PMU4</v>
      </c>
      <c r="I8878" s="26" t="str">
        <f>H8878&amp;"x"&amp;COUNTIF($H$5:H8878,H8878)</f>
        <v>F01_PMU4x23</v>
      </c>
      <c r="J8878" t="str">
        <f t="shared" si="419"/>
        <v>SW_RL_PMU2.3</v>
      </c>
    </row>
    <row r="8879" spans="1:10">
      <c r="A8879" s="24" t="s">
        <v>6688</v>
      </c>
      <c r="B8879" s="25">
        <v>4</v>
      </c>
      <c r="C8879" s="24" t="s">
        <v>3436</v>
      </c>
      <c r="D8879" s="24" t="s">
        <v>1076</v>
      </c>
      <c r="E8879" s="25">
        <v>4</v>
      </c>
      <c r="F8879" s="24" t="s">
        <v>341</v>
      </c>
      <c r="G8879" t="str">
        <f t="shared" si="417"/>
        <v>SW_RL_PMU2.4</v>
      </c>
      <c r="H8879" t="str">
        <f t="shared" si="418"/>
        <v>4_CAL</v>
      </c>
      <c r="I8879" s="26" t="str">
        <f>H8879&amp;"x"&amp;COUNTIF($H$5:H8879,H8879)</f>
        <v>4_CALx8</v>
      </c>
      <c r="J8879" t="str">
        <f t="shared" si="419"/>
        <v>SW_RL_PMU2.4</v>
      </c>
    </row>
    <row r="8880" spans="1:10">
      <c r="A8880" s="24" t="s">
        <v>6689</v>
      </c>
      <c r="B8880" s="25">
        <v>1</v>
      </c>
      <c r="C8880" s="24" t="s">
        <v>3436</v>
      </c>
      <c r="D8880" s="24" t="s">
        <v>1076</v>
      </c>
      <c r="E8880" s="25">
        <v>1</v>
      </c>
      <c r="F8880" s="24" t="s">
        <v>6434</v>
      </c>
      <c r="G8880" t="str">
        <f t="shared" si="417"/>
        <v>SW_RL_PMU3.1</v>
      </c>
      <c r="H8880" t="str">
        <f t="shared" si="418"/>
        <v>N12555924</v>
      </c>
      <c r="I8880" s="26" t="str">
        <f>H8880&amp;"x"&amp;COUNTIF($H$5:H8880,H8880)</f>
        <v>N12555924x2</v>
      </c>
      <c r="J8880" t="str">
        <f t="shared" si="419"/>
        <v>SW_RL_PMU3.1</v>
      </c>
    </row>
    <row r="8881" spans="1:10">
      <c r="A8881" s="24" t="s">
        <v>6689</v>
      </c>
      <c r="B8881" s="25">
        <v>2</v>
      </c>
      <c r="C8881" s="24" t="s">
        <v>3436</v>
      </c>
      <c r="D8881" s="24" t="s">
        <v>1076</v>
      </c>
      <c r="E8881" s="25">
        <v>2</v>
      </c>
      <c r="F8881" s="24" t="s">
        <v>5139</v>
      </c>
      <c r="G8881" t="str">
        <f t="shared" si="417"/>
        <v>SW_RL_PMU3.2</v>
      </c>
      <c r="H8881" t="str">
        <f t="shared" si="418"/>
        <v>3_B2_77</v>
      </c>
      <c r="I8881" s="26" t="str">
        <f>H8881&amp;"x"&amp;COUNTIF($H$5:H8881,H8881)</f>
        <v>3_B2_77x2</v>
      </c>
      <c r="J8881" t="str">
        <f t="shared" si="419"/>
        <v>SW_RL_PMU3.2</v>
      </c>
    </row>
    <row r="8882" spans="1:10">
      <c r="A8882" s="24" t="s">
        <v>6689</v>
      </c>
      <c r="B8882" s="25">
        <v>3</v>
      </c>
      <c r="C8882" s="24" t="s">
        <v>3436</v>
      </c>
      <c r="D8882" s="24" t="s">
        <v>1076</v>
      </c>
      <c r="E8882" s="25">
        <v>3</v>
      </c>
      <c r="F8882" s="24" t="s">
        <v>1252</v>
      </c>
      <c r="G8882" t="str">
        <f t="shared" si="417"/>
        <v>SW_RL_PMU3.3</v>
      </c>
      <c r="H8882" t="str">
        <f t="shared" si="418"/>
        <v>F01_PMU2</v>
      </c>
      <c r="I8882" s="26" t="str">
        <f>H8882&amp;"x"&amp;COUNTIF($H$5:H8882,H8882)</f>
        <v>F01_PMU2x23</v>
      </c>
      <c r="J8882" t="str">
        <f t="shared" si="419"/>
        <v>SW_RL_PMU3.3</v>
      </c>
    </row>
    <row r="8883" spans="1:10">
      <c r="A8883" s="24" t="s">
        <v>6689</v>
      </c>
      <c r="B8883" s="25">
        <v>4</v>
      </c>
      <c r="C8883" s="24" t="s">
        <v>3436</v>
      </c>
      <c r="D8883" s="24" t="s">
        <v>1076</v>
      </c>
      <c r="E8883" s="25">
        <v>4</v>
      </c>
      <c r="F8883" s="24" t="s">
        <v>252</v>
      </c>
      <c r="G8883" t="str">
        <f t="shared" si="417"/>
        <v>SW_RL_PMU3.4</v>
      </c>
      <c r="H8883" t="str">
        <f t="shared" si="418"/>
        <v>2_CAL</v>
      </c>
      <c r="I8883" s="26" t="str">
        <f>H8883&amp;"x"&amp;COUNTIF($H$5:H8883,H8883)</f>
        <v>2_CALx8</v>
      </c>
      <c r="J8883" t="str">
        <f t="shared" si="419"/>
        <v>SW_RL_PMU3.4</v>
      </c>
    </row>
    <row r="8884" spans="1:10">
      <c r="A8884" s="24" t="s">
        <v>6690</v>
      </c>
      <c r="B8884" s="25">
        <v>1</v>
      </c>
      <c r="C8884" s="24" t="s">
        <v>3436</v>
      </c>
      <c r="D8884" s="24" t="s">
        <v>1076</v>
      </c>
      <c r="E8884" s="25">
        <v>1</v>
      </c>
      <c r="F8884" s="24" t="s">
        <v>6432</v>
      </c>
      <c r="G8884" t="str">
        <f t="shared" si="417"/>
        <v>SW_RL_PMU4.1</v>
      </c>
      <c r="H8884" t="str">
        <f t="shared" si="418"/>
        <v>N12553908</v>
      </c>
      <c r="I8884" s="26" t="str">
        <f>H8884&amp;"x"&amp;COUNTIF($H$5:H8884,H8884)</f>
        <v>N12553908x2</v>
      </c>
      <c r="J8884" t="str">
        <f t="shared" si="419"/>
        <v>SW_RL_PMU4.1</v>
      </c>
    </row>
    <row r="8885" spans="1:10">
      <c r="A8885" s="24" t="s">
        <v>6690</v>
      </c>
      <c r="B8885" s="25">
        <v>2</v>
      </c>
      <c r="C8885" s="24" t="s">
        <v>3436</v>
      </c>
      <c r="D8885" s="24" t="s">
        <v>1076</v>
      </c>
      <c r="E8885" s="25">
        <v>2</v>
      </c>
      <c r="F8885" s="24" t="s">
        <v>5111</v>
      </c>
      <c r="G8885" t="str">
        <f t="shared" si="417"/>
        <v>SW_RL_PMU4.2</v>
      </c>
      <c r="H8885" t="str">
        <f t="shared" si="418"/>
        <v>3_B2_32</v>
      </c>
      <c r="I8885" s="26" t="str">
        <f>H8885&amp;"x"&amp;COUNTIF($H$5:H8885,H8885)</f>
        <v>3_B2_32x2</v>
      </c>
      <c r="J8885" t="str">
        <f t="shared" si="419"/>
        <v>SW_RL_PMU4.2</v>
      </c>
    </row>
    <row r="8886" spans="1:10">
      <c r="A8886" s="24" t="s">
        <v>6690</v>
      </c>
      <c r="B8886" s="25">
        <v>3</v>
      </c>
      <c r="C8886" s="24" t="s">
        <v>3436</v>
      </c>
      <c r="D8886" s="24" t="s">
        <v>1076</v>
      </c>
      <c r="E8886" s="25">
        <v>3</v>
      </c>
      <c r="F8886" s="24" t="s">
        <v>1249</v>
      </c>
      <c r="G8886" t="str">
        <f t="shared" si="417"/>
        <v>SW_RL_PMU4.3</v>
      </c>
      <c r="H8886" t="str">
        <f t="shared" si="418"/>
        <v>F01_PMU1</v>
      </c>
      <c r="I8886" s="26" t="str">
        <f>H8886&amp;"x"&amp;COUNTIF($H$5:H8886,H8886)</f>
        <v>F01_PMU1x23</v>
      </c>
      <c r="J8886" t="str">
        <f t="shared" si="419"/>
        <v>SW_RL_PMU4.3</v>
      </c>
    </row>
    <row r="8887" spans="1:10">
      <c r="A8887" s="24" t="s">
        <v>6690</v>
      </c>
      <c r="B8887" s="25">
        <v>4</v>
      </c>
      <c r="C8887" s="24" t="s">
        <v>3436</v>
      </c>
      <c r="D8887" s="24" t="s">
        <v>1076</v>
      </c>
      <c r="E8887" s="25">
        <v>4</v>
      </c>
      <c r="F8887" s="24" t="s">
        <v>207</v>
      </c>
      <c r="G8887" t="str">
        <f t="shared" si="417"/>
        <v>SW_RL_PMU4.4</v>
      </c>
      <c r="H8887" t="str">
        <f t="shared" si="418"/>
        <v>1_CAL</v>
      </c>
      <c r="I8887" s="26" t="str">
        <f>H8887&amp;"x"&amp;COUNTIF($H$5:H8887,H8887)</f>
        <v>1_CALx14</v>
      </c>
      <c r="J8887" t="str">
        <f t="shared" si="419"/>
        <v>SW_RL_PMU4.4</v>
      </c>
    </row>
    <row r="8888" spans="1:10">
      <c r="A8888" s="24" t="s">
        <v>6691</v>
      </c>
      <c r="B8888" s="25">
        <v>1</v>
      </c>
      <c r="C8888" s="24" t="s">
        <v>3436</v>
      </c>
      <c r="D8888" s="24" t="s">
        <v>1076</v>
      </c>
      <c r="E8888" s="25">
        <v>1</v>
      </c>
      <c r="F8888" s="24" t="s">
        <v>6440</v>
      </c>
      <c r="G8888" t="str">
        <f t="shared" si="417"/>
        <v>SW_RL_PMU5.1</v>
      </c>
      <c r="H8888" t="str">
        <f t="shared" si="418"/>
        <v>N12551982</v>
      </c>
      <c r="I8888" s="26" t="str">
        <f>H8888&amp;"x"&amp;COUNTIF($H$5:H8888,H8888)</f>
        <v>N12551982x2</v>
      </c>
      <c r="J8888" t="str">
        <f t="shared" si="419"/>
        <v>SW_RL_PMU5.1</v>
      </c>
    </row>
    <row r="8889" spans="1:10">
      <c r="A8889" s="24" t="s">
        <v>6691</v>
      </c>
      <c r="B8889" s="25">
        <v>2</v>
      </c>
      <c r="C8889" s="24" t="s">
        <v>3436</v>
      </c>
      <c r="D8889" s="24" t="s">
        <v>1076</v>
      </c>
      <c r="E8889" s="25">
        <v>2</v>
      </c>
      <c r="F8889" s="24" t="s">
        <v>5093</v>
      </c>
      <c r="G8889" t="str">
        <f t="shared" si="417"/>
        <v>SW_RL_PMU5.2</v>
      </c>
      <c r="H8889" t="str">
        <f t="shared" si="418"/>
        <v>3_B2_30</v>
      </c>
      <c r="I8889" s="26" t="str">
        <f>H8889&amp;"x"&amp;COUNTIF($H$5:H8889,H8889)</f>
        <v>3_B2_30x2</v>
      </c>
      <c r="J8889" t="str">
        <f t="shared" si="419"/>
        <v>SW_RL_PMU5.2</v>
      </c>
    </row>
    <row r="8890" spans="1:10">
      <c r="A8890" s="24" t="s">
        <v>6691</v>
      </c>
      <c r="B8890" s="25">
        <v>3</v>
      </c>
      <c r="C8890" s="24" t="s">
        <v>3436</v>
      </c>
      <c r="D8890" s="24" t="s">
        <v>1076</v>
      </c>
      <c r="E8890" s="25">
        <v>3</v>
      </c>
      <c r="F8890" s="24" t="s">
        <v>5614</v>
      </c>
      <c r="G8890" t="str">
        <f t="shared" si="417"/>
        <v>SW_RL_PMU5.3</v>
      </c>
      <c r="H8890" t="str">
        <f t="shared" si="418"/>
        <v>N12552012</v>
      </c>
      <c r="I8890" s="26" t="str">
        <f>H8890&amp;"x"&amp;COUNTIF($H$5:H8890,H8890)</f>
        <v>N12552012x2</v>
      </c>
      <c r="J8890" t="str">
        <f t="shared" si="419"/>
        <v>SW_RL_PMU5.3</v>
      </c>
    </row>
    <row r="8891" spans="1:10">
      <c r="A8891" s="24" t="s">
        <v>6691</v>
      </c>
      <c r="B8891" s="25">
        <v>4</v>
      </c>
      <c r="C8891" s="24" t="s">
        <v>3436</v>
      </c>
      <c r="D8891" s="24" t="s">
        <v>1076</v>
      </c>
      <c r="E8891" s="25">
        <v>4</v>
      </c>
      <c r="F8891" s="24" t="s">
        <v>207</v>
      </c>
      <c r="G8891" t="str">
        <f t="shared" si="417"/>
        <v>SW_RL_PMU5.4</v>
      </c>
      <c r="H8891" t="str">
        <f t="shared" si="418"/>
        <v>1_CAL</v>
      </c>
      <c r="I8891" s="26" t="str">
        <f>H8891&amp;"x"&amp;COUNTIF($H$5:H8891,H8891)</f>
        <v>1_CALx15</v>
      </c>
      <c r="J8891" t="str">
        <f t="shared" si="419"/>
        <v>SW_RL_PMU5.4</v>
      </c>
    </row>
    <row r="8892" spans="1:10">
      <c r="A8892" s="24" t="s">
        <v>6692</v>
      </c>
      <c r="B8892" s="25">
        <v>1</v>
      </c>
      <c r="C8892" s="24" t="s">
        <v>3436</v>
      </c>
      <c r="D8892" s="24" t="s">
        <v>1076</v>
      </c>
      <c r="E8892" s="25">
        <v>1</v>
      </c>
      <c r="F8892" s="24" t="s">
        <v>6442</v>
      </c>
      <c r="G8892" t="str">
        <f t="shared" si="417"/>
        <v>SW_RL_PMU6.1</v>
      </c>
      <c r="H8892" t="str">
        <f t="shared" si="418"/>
        <v>N12552118</v>
      </c>
      <c r="I8892" s="26" t="str">
        <f>H8892&amp;"x"&amp;COUNTIF($H$5:H8892,H8892)</f>
        <v>N12552118x2</v>
      </c>
      <c r="J8892" t="str">
        <f t="shared" si="419"/>
        <v>SW_RL_PMU6.1</v>
      </c>
    </row>
    <row r="8893" spans="1:10">
      <c r="A8893" s="24" t="s">
        <v>6692</v>
      </c>
      <c r="B8893" s="25">
        <v>2</v>
      </c>
      <c r="C8893" s="24" t="s">
        <v>3436</v>
      </c>
      <c r="D8893" s="24" t="s">
        <v>1076</v>
      </c>
      <c r="E8893" s="25">
        <v>2</v>
      </c>
      <c r="F8893" s="24" t="s">
        <v>5094</v>
      </c>
      <c r="G8893" t="str">
        <f t="shared" si="417"/>
        <v>SW_RL_PMU6.2</v>
      </c>
      <c r="H8893" t="str">
        <f t="shared" si="418"/>
        <v>3_B2_27</v>
      </c>
      <c r="I8893" s="26" t="str">
        <f>H8893&amp;"x"&amp;COUNTIF($H$5:H8893,H8893)</f>
        <v>3_B2_27x2</v>
      </c>
      <c r="J8893" t="str">
        <f t="shared" si="419"/>
        <v>SW_RL_PMU6.2</v>
      </c>
    </row>
    <row r="8894" spans="1:10">
      <c r="A8894" s="24" t="s">
        <v>6692</v>
      </c>
      <c r="B8894" s="25">
        <v>3</v>
      </c>
      <c r="C8894" s="24" t="s">
        <v>3436</v>
      </c>
      <c r="D8894" s="24" t="s">
        <v>1076</v>
      </c>
      <c r="E8894" s="25">
        <v>3</v>
      </c>
      <c r="F8894" s="24" t="s">
        <v>5689</v>
      </c>
      <c r="G8894" t="str">
        <f t="shared" si="417"/>
        <v>SW_RL_PMU6.3</v>
      </c>
      <c r="H8894" t="str">
        <f t="shared" si="418"/>
        <v>N12552174</v>
      </c>
      <c r="I8894" s="26" t="str">
        <f>H8894&amp;"x"&amp;COUNTIF($H$5:H8894,H8894)</f>
        <v>N12552174x2</v>
      </c>
      <c r="J8894" t="str">
        <f t="shared" si="419"/>
        <v>SW_RL_PMU6.3</v>
      </c>
    </row>
    <row r="8895" spans="1:10">
      <c r="A8895" s="24" t="s">
        <v>6692</v>
      </c>
      <c r="B8895" s="25">
        <v>4</v>
      </c>
      <c r="C8895" s="24" t="s">
        <v>3436</v>
      </c>
      <c r="D8895" s="24" t="s">
        <v>1076</v>
      </c>
      <c r="E8895" s="25">
        <v>4</v>
      </c>
      <c r="F8895" s="24" t="s">
        <v>207</v>
      </c>
      <c r="G8895" t="str">
        <f t="shared" si="417"/>
        <v>SW_RL_PMU6.4</v>
      </c>
      <c r="H8895" t="str">
        <f t="shared" si="418"/>
        <v>1_CAL</v>
      </c>
      <c r="I8895" s="26" t="str">
        <f>H8895&amp;"x"&amp;COUNTIF($H$5:H8895,H8895)</f>
        <v>1_CALx16</v>
      </c>
      <c r="J8895" t="str">
        <f t="shared" si="419"/>
        <v>SW_RL_PMU6.4</v>
      </c>
    </row>
    <row r="8896" spans="1:10">
      <c r="A8896" s="24" t="s">
        <v>6693</v>
      </c>
      <c r="B8896" s="25">
        <v>1</v>
      </c>
      <c r="C8896" s="24" t="s">
        <v>3436</v>
      </c>
      <c r="D8896" s="24" t="s">
        <v>1076</v>
      </c>
      <c r="E8896" s="25">
        <v>1</v>
      </c>
      <c r="F8896" s="24" t="s">
        <v>6444</v>
      </c>
      <c r="G8896" t="str">
        <f t="shared" si="417"/>
        <v>SW_RL_PMU7.1</v>
      </c>
      <c r="H8896" t="str">
        <f t="shared" si="418"/>
        <v>N12552296</v>
      </c>
      <c r="I8896" s="26" t="str">
        <f>H8896&amp;"x"&amp;COUNTIF($H$5:H8896,H8896)</f>
        <v>N12552296x2</v>
      </c>
      <c r="J8896" t="str">
        <f t="shared" si="419"/>
        <v>SW_RL_PMU7.1</v>
      </c>
    </row>
    <row r="8897" spans="1:10">
      <c r="A8897" s="24" t="s">
        <v>6693</v>
      </c>
      <c r="B8897" s="25">
        <v>2</v>
      </c>
      <c r="C8897" s="24" t="s">
        <v>3436</v>
      </c>
      <c r="D8897" s="24" t="s">
        <v>1076</v>
      </c>
      <c r="E8897" s="25">
        <v>2</v>
      </c>
      <c r="F8897" s="24" t="s">
        <v>5095</v>
      </c>
      <c r="G8897" t="str">
        <f t="shared" si="417"/>
        <v>SW_RL_PMU7.2</v>
      </c>
      <c r="H8897" t="str">
        <f t="shared" si="418"/>
        <v>3_B2_28</v>
      </c>
      <c r="I8897" s="26" t="str">
        <f>H8897&amp;"x"&amp;COUNTIF($H$5:H8897,H8897)</f>
        <v>3_B2_28x2</v>
      </c>
      <c r="J8897" t="str">
        <f t="shared" si="419"/>
        <v>SW_RL_PMU7.2</v>
      </c>
    </row>
    <row r="8898" spans="1:10">
      <c r="A8898" s="24" t="s">
        <v>6693</v>
      </c>
      <c r="B8898" s="25">
        <v>3</v>
      </c>
      <c r="C8898" s="24" t="s">
        <v>3436</v>
      </c>
      <c r="D8898" s="24" t="s">
        <v>1076</v>
      </c>
      <c r="E8898" s="25">
        <v>3</v>
      </c>
      <c r="F8898" s="24" t="s">
        <v>5678</v>
      </c>
      <c r="G8898" t="str">
        <f t="shared" si="417"/>
        <v>SW_RL_PMU7.3</v>
      </c>
      <c r="H8898" t="str">
        <f t="shared" si="418"/>
        <v>N12552346</v>
      </c>
      <c r="I8898" s="26" t="str">
        <f>H8898&amp;"x"&amp;COUNTIF($H$5:H8898,H8898)</f>
        <v>N12552346x2</v>
      </c>
      <c r="J8898" t="str">
        <f t="shared" si="419"/>
        <v>SW_RL_PMU7.3</v>
      </c>
    </row>
    <row r="8899" spans="1:10">
      <c r="A8899" s="24" t="s">
        <v>6693</v>
      </c>
      <c r="B8899" s="25">
        <v>4</v>
      </c>
      <c r="C8899" s="24" t="s">
        <v>3436</v>
      </c>
      <c r="D8899" s="24" t="s">
        <v>1076</v>
      </c>
      <c r="E8899" s="25">
        <v>4</v>
      </c>
      <c r="F8899" s="24" t="s">
        <v>207</v>
      </c>
      <c r="G8899" t="str">
        <f t="shared" si="417"/>
        <v>SW_RL_PMU7.4</v>
      </c>
      <c r="H8899" t="str">
        <f t="shared" si="418"/>
        <v>1_CAL</v>
      </c>
      <c r="I8899" s="26" t="str">
        <f>H8899&amp;"x"&amp;COUNTIF($H$5:H8899,H8899)</f>
        <v>1_CALx17</v>
      </c>
      <c r="J8899" t="str">
        <f t="shared" si="419"/>
        <v>SW_RL_PMU7.4</v>
      </c>
    </row>
    <row r="8900" spans="1:10">
      <c r="A8900" s="24" t="s">
        <v>6694</v>
      </c>
      <c r="B8900" s="25">
        <v>1</v>
      </c>
      <c r="C8900" s="24" t="s">
        <v>3436</v>
      </c>
      <c r="D8900" s="24" t="s">
        <v>1076</v>
      </c>
      <c r="E8900" s="25">
        <v>1</v>
      </c>
      <c r="F8900" s="24" t="s">
        <v>6446</v>
      </c>
      <c r="G8900" t="str">
        <f t="shared" si="417"/>
        <v>SW_RL_PMU8.1</v>
      </c>
      <c r="H8900" t="str">
        <f t="shared" si="418"/>
        <v>N12552418</v>
      </c>
      <c r="I8900" s="26" t="str">
        <f>H8900&amp;"x"&amp;COUNTIF($H$5:H8900,H8900)</f>
        <v>N12552418x2</v>
      </c>
      <c r="J8900" t="str">
        <f t="shared" si="419"/>
        <v>SW_RL_PMU8.1</v>
      </c>
    </row>
    <row r="8901" spans="1:10">
      <c r="A8901" s="24" t="s">
        <v>6694</v>
      </c>
      <c r="B8901" s="25">
        <v>2</v>
      </c>
      <c r="C8901" s="24" t="s">
        <v>3436</v>
      </c>
      <c r="D8901" s="24" t="s">
        <v>1076</v>
      </c>
      <c r="E8901" s="25">
        <v>2</v>
      </c>
      <c r="F8901" s="24" t="s">
        <v>5096</v>
      </c>
      <c r="G8901" t="str">
        <f t="shared" si="417"/>
        <v>SW_RL_PMU8.2</v>
      </c>
      <c r="H8901" t="str">
        <f t="shared" si="418"/>
        <v>3_B2_24</v>
      </c>
      <c r="I8901" s="26" t="str">
        <f>H8901&amp;"x"&amp;COUNTIF($H$5:H8901,H8901)</f>
        <v>3_B2_24x2</v>
      </c>
      <c r="J8901" t="str">
        <f t="shared" si="419"/>
        <v>SW_RL_PMU8.2</v>
      </c>
    </row>
    <row r="8902" spans="1:10">
      <c r="A8902" s="24" t="s">
        <v>6694</v>
      </c>
      <c r="B8902" s="25">
        <v>3</v>
      </c>
      <c r="C8902" s="24" t="s">
        <v>3436</v>
      </c>
      <c r="D8902" s="24" t="s">
        <v>1076</v>
      </c>
      <c r="E8902" s="25">
        <v>3</v>
      </c>
      <c r="F8902" s="24" t="s">
        <v>5762</v>
      </c>
      <c r="G8902" t="str">
        <f t="shared" ref="G8902:G8965" si="420">A8902&amp;"."&amp;B8902</f>
        <v>SW_RL_PMU8.3</v>
      </c>
      <c r="H8902" t="str">
        <f t="shared" ref="H8902:H8965" si="421">F8902</f>
        <v>N12552448</v>
      </c>
      <c r="I8902" s="26" t="str">
        <f>H8902&amp;"x"&amp;COUNTIF($H$5:H8902,H8902)</f>
        <v>N12552448x2</v>
      </c>
      <c r="J8902" t="str">
        <f t="shared" ref="J8902:J8965" si="422">G8902</f>
        <v>SW_RL_PMU8.3</v>
      </c>
    </row>
    <row r="8903" spans="1:10">
      <c r="A8903" s="24" t="s">
        <v>6694</v>
      </c>
      <c r="B8903" s="25">
        <v>4</v>
      </c>
      <c r="C8903" s="24" t="s">
        <v>3436</v>
      </c>
      <c r="D8903" s="24" t="s">
        <v>1076</v>
      </c>
      <c r="E8903" s="25">
        <v>4</v>
      </c>
      <c r="F8903" s="24" t="s">
        <v>207</v>
      </c>
      <c r="G8903" t="str">
        <f t="shared" si="420"/>
        <v>SW_RL_PMU8.4</v>
      </c>
      <c r="H8903" t="str">
        <f t="shared" si="421"/>
        <v>1_CAL</v>
      </c>
      <c r="I8903" s="26" t="str">
        <f>H8903&amp;"x"&amp;COUNTIF($H$5:H8903,H8903)</f>
        <v>1_CALx18</v>
      </c>
      <c r="J8903" t="str">
        <f t="shared" si="422"/>
        <v>SW_RL_PMU8.4</v>
      </c>
    </row>
    <row r="8904" spans="1:10">
      <c r="A8904" s="24" t="s">
        <v>6695</v>
      </c>
      <c r="B8904" s="25">
        <v>1</v>
      </c>
      <c r="C8904" s="24" t="s">
        <v>3436</v>
      </c>
      <c r="D8904" s="24" t="s">
        <v>1076</v>
      </c>
      <c r="E8904" s="25">
        <v>1</v>
      </c>
      <c r="F8904" s="24" t="s">
        <v>6448</v>
      </c>
      <c r="G8904" t="str">
        <f t="shared" si="420"/>
        <v>SW_RL_PMU9.1</v>
      </c>
      <c r="H8904" t="str">
        <f t="shared" si="421"/>
        <v>N12552592</v>
      </c>
      <c r="I8904" s="26" t="str">
        <f>H8904&amp;"x"&amp;COUNTIF($H$5:H8904,H8904)</f>
        <v>N12552592x2</v>
      </c>
      <c r="J8904" t="str">
        <f t="shared" si="422"/>
        <v>SW_RL_PMU9.1</v>
      </c>
    </row>
    <row r="8905" spans="1:10">
      <c r="A8905" s="24" t="s">
        <v>6695</v>
      </c>
      <c r="B8905" s="25">
        <v>2</v>
      </c>
      <c r="C8905" s="24" t="s">
        <v>3436</v>
      </c>
      <c r="D8905" s="24" t="s">
        <v>1076</v>
      </c>
      <c r="E8905" s="25">
        <v>2</v>
      </c>
      <c r="F8905" s="24" t="s">
        <v>5097</v>
      </c>
      <c r="G8905" t="str">
        <f t="shared" si="420"/>
        <v>SW_RL_PMU9.2</v>
      </c>
      <c r="H8905" t="str">
        <f t="shared" si="421"/>
        <v>3_B2_11</v>
      </c>
      <c r="I8905" s="26" t="str">
        <f>H8905&amp;"x"&amp;COUNTIF($H$5:H8905,H8905)</f>
        <v>3_B2_11x2</v>
      </c>
      <c r="J8905" t="str">
        <f t="shared" si="422"/>
        <v>SW_RL_PMU9.2</v>
      </c>
    </row>
    <row r="8906" spans="1:10">
      <c r="A8906" s="24" t="s">
        <v>6695</v>
      </c>
      <c r="B8906" s="25">
        <v>3</v>
      </c>
      <c r="C8906" s="24" t="s">
        <v>3436</v>
      </c>
      <c r="D8906" s="24" t="s">
        <v>1076</v>
      </c>
      <c r="E8906" s="25">
        <v>3</v>
      </c>
      <c r="F8906" s="24" t="s">
        <v>5740</v>
      </c>
      <c r="G8906" t="str">
        <f t="shared" si="420"/>
        <v>SW_RL_PMU9.3</v>
      </c>
      <c r="H8906" t="str">
        <f t="shared" si="421"/>
        <v>N12552622</v>
      </c>
      <c r="I8906" s="26" t="str">
        <f>H8906&amp;"x"&amp;COUNTIF($H$5:H8906,H8906)</f>
        <v>N12552622x2</v>
      </c>
      <c r="J8906" t="str">
        <f t="shared" si="422"/>
        <v>SW_RL_PMU9.3</v>
      </c>
    </row>
    <row r="8907" spans="1:10">
      <c r="A8907" s="24" t="s">
        <v>6695</v>
      </c>
      <c r="B8907" s="25">
        <v>4</v>
      </c>
      <c r="C8907" s="24" t="s">
        <v>3436</v>
      </c>
      <c r="D8907" s="24" t="s">
        <v>1076</v>
      </c>
      <c r="E8907" s="25">
        <v>4</v>
      </c>
      <c r="F8907" s="24" t="s">
        <v>207</v>
      </c>
      <c r="G8907" t="str">
        <f t="shared" si="420"/>
        <v>SW_RL_PMU9.4</v>
      </c>
      <c r="H8907" t="str">
        <f t="shared" si="421"/>
        <v>1_CAL</v>
      </c>
      <c r="I8907" s="26" t="str">
        <f>H8907&amp;"x"&amp;COUNTIF($H$5:H8907,H8907)</f>
        <v>1_CALx19</v>
      </c>
      <c r="J8907" t="str">
        <f t="shared" si="422"/>
        <v>SW_RL_PMU9.4</v>
      </c>
    </row>
    <row r="8908" spans="1:10">
      <c r="A8908" s="24" t="s">
        <v>6696</v>
      </c>
      <c r="B8908" s="25">
        <v>1</v>
      </c>
      <c r="C8908" s="24" t="s">
        <v>3436</v>
      </c>
      <c r="D8908" s="24" t="s">
        <v>1076</v>
      </c>
      <c r="E8908" s="25">
        <v>1</v>
      </c>
      <c r="F8908" s="24" t="s">
        <v>6450</v>
      </c>
      <c r="G8908" t="str">
        <f t="shared" si="420"/>
        <v>SW_RL_PMU10.1</v>
      </c>
      <c r="H8908" t="str">
        <f t="shared" si="421"/>
        <v>N12552686</v>
      </c>
      <c r="I8908" s="26" t="str">
        <f>H8908&amp;"x"&amp;COUNTIF($H$5:H8908,H8908)</f>
        <v>N12552686x2</v>
      </c>
      <c r="J8908" t="str">
        <f t="shared" si="422"/>
        <v>SW_RL_PMU10.1</v>
      </c>
    </row>
    <row r="8909" spans="1:10">
      <c r="A8909" s="24" t="s">
        <v>6696</v>
      </c>
      <c r="B8909" s="25">
        <v>2</v>
      </c>
      <c r="C8909" s="24" t="s">
        <v>3436</v>
      </c>
      <c r="D8909" s="24" t="s">
        <v>1076</v>
      </c>
      <c r="E8909" s="25">
        <v>2</v>
      </c>
      <c r="F8909" s="24" t="s">
        <v>5098</v>
      </c>
      <c r="G8909" t="str">
        <f t="shared" si="420"/>
        <v>SW_RL_PMU10.2</v>
      </c>
      <c r="H8909" t="str">
        <f t="shared" si="421"/>
        <v>3_B2_01</v>
      </c>
      <c r="I8909" s="26" t="str">
        <f>H8909&amp;"x"&amp;COUNTIF($H$5:H8909,H8909)</f>
        <v>3_B2_01x2</v>
      </c>
      <c r="J8909" t="str">
        <f t="shared" si="422"/>
        <v>SW_RL_PMU10.2</v>
      </c>
    </row>
    <row r="8910" spans="1:10">
      <c r="A8910" s="24" t="s">
        <v>6696</v>
      </c>
      <c r="B8910" s="25">
        <v>3</v>
      </c>
      <c r="C8910" s="24" t="s">
        <v>3436</v>
      </c>
      <c r="D8910" s="24" t="s">
        <v>1076</v>
      </c>
      <c r="E8910" s="25">
        <v>3</v>
      </c>
      <c r="F8910" s="24" t="s">
        <v>5722</v>
      </c>
      <c r="G8910" t="str">
        <f t="shared" si="420"/>
        <v>SW_RL_PMU10.3</v>
      </c>
      <c r="H8910" t="str">
        <f t="shared" si="421"/>
        <v>N12552716</v>
      </c>
      <c r="I8910" s="26" t="str">
        <f>H8910&amp;"x"&amp;COUNTIF($H$5:H8910,H8910)</f>
        <v>N12552716x2</v>
      </c>
      <c r="J8910" t="str">
        <f t="shared" si="422"/>
        <v>SW_RL_PMU10.3</v>
      </c>
    </row>
    <row r="8911" spans="1:10">
      <c r="A8911" s="24" t="s">
        <v>6696</v>
      </c>
      <c r="B8911" s="25">
        <v>4</v>
      </c>
      <c r="C8911" s="24" t="s">
        <v>3436</v>
      </c>
      <c r="D8911" s="24" t="s">
        <v>1076</v>
      </c>
      <c r="E8911" s="25">
        <v>4</v>
      </c>
      <c r="F8911" s="24" t="s">
        <v>207</v>
      </c>
      <c r="G8911" t="str">
        <f t="shared" si="420"/>
        <v>SW_RL_PMU10.4</v>
      </c>
      <c r="H8911" t="str">
        <f t="shared" si="421"/>
        <v>1_CAL</v>
      </c>
      <c r="I8911" s="26" t="str">
        <f>H8911&amp;"x"&amp;COUNTIF($H$5:H8911,H8911)</f>
        <v>1_CALx20</v>
      </c>
      <c r="J8911" t="str">
        <f t="shared" si="422"/>
        <v>SW_RL_PMU10.4</v>
      </c>
    </row>
    <row r="8912" spans="1:10">
      <c r="A8912" s="24" t="s">
        <v>6697</v>
      </c>
      <c r="B8912" s="25">
        <v>1</v>
      </c>
      <c r="C8912" s="24" t="s">
        <v>3436</v>
      </c>
      <c r="D8912" s="24" t="s">
        <v>1076</v>
      </c>
      <c r="E8912" s="25">
        <v>1</v>
      </c>
      <c r="F8912" s="24" t="s">
        <v>6452</v>
      </c>
      <c r="G8912" t="str">
        <f t="shared" si="420"/>
        <v>SW_RL_PMU11.1</v>
      </c>
      <c r="H8912" t="str">
        <f t="shared" si="421"/>
        <v>N12552780</v>
      </c>
      <c r="I8912" s="26" t="str">
        <f>H8912&amp;"x"&amp;COUNTIF($H$5:H8912,H8912)</f>
        <v>N12552780x2</v>
      </c>
      <c r="J8912" t="str">
        <f t="shared" si="422"/>
        <v>SW_RL_PMU11.1</v>
      </c>
    </row>
    <row r="8913" spans="1:10">
      <c r="A8913" s="24" t="s">
        <v>6697</v>
      </c>
      <c r="B8913" s="25">
        <v>2</v>
      </c>
      <c r="C8913" s="24" t="s">
        <v>3436</v>
      </c>
      <c r="D8913" s="24" t="s">
        <v>1076</v>
      </c>
      <c r="E8913" s="25">
        <v>2</v>
      </c>
      <c r="F8913" s="24" t="s">
        <v>5099</v>
      </c>
      <c r="G8913" t="str">
        <f t="shared" si="420"/>
        <v>SW_RL_PMU11.2</v>
      </c>
      <c r="H8913" t="str">
        <f t="shared" si="421"/>
        <v>3_B2_02</v>
      </c>
      <c r="I8913" s="26" t="str">
        <f>H8913&amp;"x"&amp;COUNTIF($H$5:H8913,H8913)</f>
        <v>3_B2_02x2</v>
      </c>
      <c r="J8913" t="str">
        <f t="shared" si="422"/>
        <v>SW_RL_PMU11.2</v>
      </c>
    </row>
    <row r="8914" spans="1:10">
      <c r="A8914" s="24" t="s">
        <v>6697</v>
      </c>
      <c r="B8914" s="25">
        <v>3</v>
      </c>
      <c r="C8914" s="24" t="s">
        <v>3436</v>
      </c>
      <c r="D8914" s="24" t="s">
        <v>1076</v>
      </c>
      <c r="E8914" s="25">
        <v>3</v>
      </c>
      <c r="F8914" s="24" t="s">
        <v>5702</v>
      </c>
      <c r="G8914" t="str">
        <f t="shared" si="420"/>
        <v>SW_RL_PMU11.3</v>
      </c>
      <c r="H8914" t="str">
        <f t="shared" si="421"/>
        <v>N12552810</v>
      </c>
      <c r="I8914" s="26" t="str">
        <f>H8914&amp;"x"&amp;COUNTIF($H$5:H8914,H8914)</f>
        <v>N12552810x2</v>
      </c>
      <c r="J8914" t="str">
        <f t="shared" si="422"/>
        <v>SW_RL_PMU11.3</v>
      </c>
    </row>
    <row r="8915" spans="1:10">
      <c r="A8915" s="24" t="s">
        <v>6697</v>
      </c>
      <c r="B8915" s="25">
        <v>4</v>
      </c>
      <c r="C8915" s="24" t="s">
        <v>3436</v>
      </c>
      <c r="D8915" s="24" t="s">
        <v>1076</v>
      </c>
      <c r="E8915" s="25">
        <v>4</v>
      </c>
      <c r="F8915" s="24" t="s">
        <v>207</v>
      </c>
      <c r="G8915" t="str">
        <f t="shared" si="420"/>
        <v>SW_RL_PMU11.4</v>
      </c>
      <c r="H8915" t="str">
        <f t="shared" si="421"/>
        <v>1_CAL</v>
      </c>
      <c r="I8915" s="26" t="str">
        <f>H8915&amp;"x"&amp;COUNTIF($H$5:H8915,H8915)</f>
        <v>1_CALx21</v>
      </c>
      <c r="J8915" t="str">
        <f t="shared" si="422"/>
        <v>SW_RL_PMU11.4</v>
      </c>
    </row>
    <row r="8916" spans="1:10">
      <c r="A8916" s="24" t="s">
        <v>6698</v>
      </c>
      <c r="B8916" s="25">
        <v>1</v>
      </c>
      <c r="C8916" s="24" t="s">
        <v>3436</v>
      </c>
      <c r="D8916" s="24" t="s">
        <v>1076</v>
      </c>
      <c r="E8916" s="25">
        <v>1</v>
      </c>
      <c r="F8916" s="24" t="s">
        <v>6454</v>
      </c>
      <c r="G8916" t="str">
        <f t="shared" si="420"/>
        <v>SW_RL_PMU12.1</v>
      </c>
      <c r="H8916" t="str">
        <f t="shared" si="421"/>
        <v>N12552874</v>
      </c>
      <c r="I8916" s="26" t="str">
        <f>H8916&amp;"x"&amp;COUNTIF($H$5:H8916,H8916)</f>
        <v>N12552874x2</v>
      </c>
      <c r="J8916" t="str">
        <f t="shared" si="422"/>
        <v>SW_RL_PMU12.1</v>
      </c>
    </row>
    <row r="8917" spans="1:10">
      <c r="A8917" s="24" t="s">
        <v>6698</v>
      </c>
      <c r="B8917" s="25">
        <v>2</v>
      </c>
      <c r="C8917" s="24" t="s">
        <v>3436</v>
      </c>
      <c r="D8917" s="24" t="s">
        <v>1076</v>
      </c>
      <c r="E8917" s="25">
        <v>2</v>
      </c>
      <c r="F8917" s="24" t="s">
        <v>5100</v>
      </c>
      <c r="G8917" t="str">
        <f t="shared" si="420"/>
        <v>SW_RL_PMU12.2</v>
      </c>
      <c r="H8917" t="str">
        <f t="shared" si="421"/>
        <v>3_B2_12</v>
      </c>
      <c r="I8917" s="26" t="str">
        <f>H8917&amp;"x"&amp;COUNTIF($H$5:H8917,H8917)</f>
        <v>3_B2_12x2</v>
      </c>
      <c r="J8917" t="str">
        <f t="shared" si="422"/>
        <v>SW_RL_PMU12.2</v>
      </c>
    </row>
    <row r="8918" spans="1:10">
      <c r="A8918" s="24" t="s">
        <v>6698</v>
      </c>
      <c r="B8918" s="25">
        <v>3</v>
      </c>
      <c r="C8918" s="24" t="s">
        <v>3436</v>
      </c>
      <c r="D8918" s="24" t="s">
        <v>1076</v>
      </c>
      <c r="E8918" s="25">
        <v>3</v>
      </c>
      <c r="F8918" s="24" t="s">
        <v>5674</v>
      </c>
      <c r="G8918" t="str">
        <f t="shared" si="420"/>
        <v>SW_RL_PMU12.3</v>
      </c>
      <c r="H8918" t="str">
        <f t="shared" si="421"/>
        <v>N12552904</v>
      </c>
      <c r="I8918" s="26" t="str">
        <f>H8918&amp;"x"&amp;COUNTIF($H$5:H8918,H8918)</f>
        <v>N12552904x2</v>
      </c>
      <c r="J8918" t="str">
        <f t="shared" si="422"/>
        <v>SW_RL_PMU12.3</v>
      </c>
    </row>
    <row r="8919" spans="1:10">
      <c r="A8919" s="24" t="s">
        <v>6698</v>
      </c>
      <c r="B8919" s="25">
        <v>4</v>
      </c>
      <c r="C8919" s="24" t="s">
        <v>3436</v>
      </c>
      <c r="D8919" s="24" t="s">
        <v>1076</v>
      </c>
      <c r="E8919" s="25">
        <v>4</v>
      </c>
      <c r="F8919" s="24" t="s">
        <v>207</v>
      </c>
      <c r="G8919" t="str">
        <f t="shared" si="420"/>
        <v>SW_RL_PMU12.4</v>
      </c>
      <c r="H8919" t="str">
        <f t="shared" si="421"/>
        <v>1_CAL</v>
      </c>
      <c r="I8919" s="26" t="str">
        <f>H8919&amp;"x"&amp;COUNTIF($H$5:H8919,H8919)</f>
        <v>1_CALx22</v>
      </c>
      <c r="J8919" t="str">
        <f t="shared" si="422"/>
        <v>SW_RL_PMU12.4</v>
      </c>
    </row>
    <row r="8920" spans="1:10">
      <c r="A8920" s="24" t="s">
        <v>6699</v>
      </c>
      <c r="B8920" s="25">
        <v>1</v>
      </c>
      <c r="C8920" s="24" t="s">
        <v>3436</v>
      </c>
      <c r="D8920" s="24" t="s">
        <v>1076</v>
      </c>
      <c r="E8920" s="25">
        <v>1</v>
      </c>
      <c r="F8920" s="24" t="s">
        <v>6456</v>
      </c>
      <c r="G8920" t="str">
        <f t="shared" si="420"/>
        <v>SW_RL_PMU13.1</v>
      </c>
      <c r="H8920" t="str">
        <f t="shared" si="421"/>
        <v>N12552968</v>
      </c>
      <c r="I8920" s="26" t="str">
        <f>H8920&amp;"x"&amp;COUNTIF($H$5:H8920,H8920)</f>
        <v>N12552968x2</v>
      </c>
      <c r="J8920" t="str">
        <f t="shared" si="422"/>
        <v>SW_RL_PMU13.1</v>
      </c>
    </row>
    <row r="8921" spans="1:10">
      <c r="A8921" s="24" t="s">
        <v>6699</v>
      </c>
      <c r="B8921" s="25">
        <v>2</v>
      </c>
      <c r="C8921" s="24" t="s">
        <v>3436</v>
      </c>
      <c r="D8921" s="24" t="s">
        <v>1076</v>
      </c>
      <c r="E8921" s="25">
        <v>2</v>
      </c>
      <c r="F8921" s="24" t="s">
        <v>5101</v>
      </c>
      <c r="G8921" t="str">
        <f t="shared" si="420"/>
        <v>SW_RL_PMU13.2</v>
      </c>
      <c r="H8921" t="str">
        <f t="shared" si="421"/>
        <v>3_B2_06</v>
      </c>
      <c r="I8921" s="26" t="str">
        <f>H8921&amp;"x"&amp;COUNTIF($H$5:H8921,H8921)</f>
        <v>3_B2_06x2</v>
      </c>
      <c r="J8921" t="str">
        <f t="shared" si="422"/>
        <v>SW_RL_PMU13.2</v>
      </c>
    </row>
    <row r="8922" spans="1:10">
      <c r="A8922" s="24" t="s">
        <v>6699</v>
      </c>
      <c r="B8922" s="25">
        <v>3</v>
      </c>
      <c r="C8922" s="24" t="s">
        <v>3436</v>
      </c>
      <c r="D8922" s="24" t="s">
        <v>1076</v>
      </c>
      <c r="E8922" s="25">
        <v>3</v>
      </c>
      <c r="F8922" s="24" t="s">
        <v>5649</v>
      </c>
      <c r="G8922" t="str">
        <f t="shared" si="420"/>
        <v>SW_RL_PMU13.3</v>
      </c>
      <c r="H8922" t="str">
        <f t="shared" si="421"/>
        <v>N12552998</v>
      </c>
      <c r="I8922" s="26" t="str">
        <f>H8922&amp;"x"&amp;COUNTIF($H$5:H8922,H8922)</f>
        <v>N12552998x2</v>
      </c>
      <c r="J8922" t="str">
        <f t="shared" si="422"/>
        <v>SW_RL_PMU13.3</v>
      </c>
    </row>
    <row r="8923" spans="1:10">
      <c r="A8923" s="24" t="s">
        <v>6699</v>
      </c>
      <c r="B8923" s="25">
        <v>4</v>
      </c>
      <c r="C8923" s="24" t="s">
        <v>3436</v>
      </c>
      <c r="D8923" s="24" t="s">
        <v>1076</v>
      </c>
      <c r="E8923" s="25">
        <v>4</v>
      </c>
      <c r="F8923" s="24" t="s">
        <v>207</v>
      </c>
      <c r="G8923" t="str">
        <f t="shared" si="420"/>
        <v>SW_RL_PMU13.4</v>
      </c>
      <c r="H8923" t="str">
        <f t="shared" si="421"/>
        <v>1_CAL</v>
      </c>
      <c r="I8923" s="26" t="str">
        <f>H8923&amp;"x"&amp;COUNTIF($H$5:H8923,H8923)</f>
        <v>1_CALx23</v>
      </c>
      <c r="J8923" t="str">
        <f t="shared" si="422"/>
        <v>SW_RL_PMU13.4</v>
      </c>
    </row>
    <row r="8924" spans="1:10">
      <c r="A8924" s="24" t="s">
        <v>6700</v>
      </c>
      <c r="B8924" s="25">
        <v>1</v>
      </c>
      <c r="C8924" s="24" t="s">
        <v>3436</v>
      </c>
      <c r="D8924" s="24" t="s">
        <v>1076</v>
      </c>
      <c r="E8924" s="25">
        <v>1</v>
      </c>
      <c r="F8924" s="24" t="s">
        <v>6458</v>
      </c>
      <c r="G8924" t="str">
        <f t="shared" si="420"/>
        <v>SW_RL_PMU14.1</v>
      </c>
      <c r="H8924" t="str">
        <f t="shared" si="421"/>
        <v>N12553062</v>
      </c>
      <c r="I8924" s="26" t="str">
        <f>H8924&amp;"x"&amp;COUNTIF($H$5:H8924,H8924)</f>
        <v>N12553062x2</v>
      </c>
      <c r="J8924" t="str">
        <f t="shared" si="422"/>
        <v>SW_RL_PMU14.1</v>
      </c>
    </row>
    <row r="8925" spans="1:10">
      <c r="A8925" s="24" t="s">
        <v>6700</v>
      </c>
      <c r="B8925" s="25">
        <v>2</v>
      </c>
      <c r="C8925" s="24" t="s">
        <v>3436</v>
      </c>
      <c r="D8925" s="24" t="s">
        <v>1076</v>
      </c>
      <c r="E8925" s="25">
        <v>2</v>
      </c>
      <c r="F8925" s="24" t="s">
        <v>5102</v>
      </c>
      <c r="G8925" t="str">
        <f t="shared" si="420"/>
        <v>SW_RL_PMU14.2</v>
      </c>
      <c r="H8925" t="str">
        <f t="shared" si="421"/>
        <v>3_B2_13</v>
      </c>
      <c r="I8925" s="26" t="str">
        <f>H8925&amp;"x"&amp;COUNTIF($H$5:H8925,H8925)</f>
        <v>3_B2_13x2</v>
      </c>
      <c r="J8925" t="str">
        <f t="shared" si="422"/>
        <v>SW_RL_PMU14.2</v>
      </c>
    </row>
    <row r="8926" spans="1:10">
      <c r="A8926" s="24" t="s">
        <v>6700</v>
      </c>
      <c r="B8926" s="25">
        <v>3</v>
      </c>
      <c r="C8926" s="24" t="s">
        <v>3436</v>
      </c>
      <c r="D8926" s="24" t="s">
        <v>1076</v>
      </c>
      <c r="E8926" s="25">
        <v>3</v>
      </c>
      <c r="F8926" s="24" t="s">
        <v>5623</v>
      </c>
      <c r="G8926" t="str">
        <f t="shared" si="420"/>
        <v>SW_RL_PMU14.3</v>
      </c>
      <c r="H8926" t="str">
        <f t="shared" si="421"/>
        <v>N12553092</v>
      </c>
      <c r="I8926" s="26" t="str">
        <f>H8926&amp;"x"&amp;COUNTIF($H$5:H8926,H8926)</f>
        <v>N12553092x2</v>
      </c>
      <c r="J8926" t="str">
        <f t="shared" si="422"/>
        <v>SW_RL_PMU14.3</v>
      </c>
    </row>
    <row r="8927" spans="1:10">
      <c r="A8927" s="24" t="s">
        <v>6700</v>
      </c>
      <c r="B8927" s="25">
        <v>4</v>
      </c>
      <c r="C8927" s="24" t="s">
        <v>3436</v>
      </c>
      <c r="D8927" s="24" t="s">
        <v>1076</v>
      </c>
      <c r="E8927" s="25">
        <v>4</v>
      </c>
      <c r="F8927" s="24" t="s">
        <v>207</v>
      </c>
      <c r="G8927" t="str">
        <f t="shared" si="420"/>
        <v>SW_RL_PMU14.4</v>
      </c>
      <c r="H8927" t="str">
        <f t="shared" si="421"/>
        <v>1_CAL</v>
      </c>
      <c r="I8927" s="26" t="str">
        <f>H8927&amp;"x"&amp;COUNTIF($H$5:H8927,H8927)</f>
        <v>1_CALx24</v>
      </c>
      <c r="J8927" t="str">
        <f t="shared" si="422"/>
        <v>SW_RL_PMU14.4</v>
      </c>
    </row>
    <row r="8928" spans="1:10">
      <c r="A8928" s="24" t="s">
        <v>6701</v>
      </c>
      <c r="B8928" s="25">
        <v>1</v>
      </c>
      <c r="C8928" s="24" t="s">
        <v>3436</v>
      </c>
      <c r="D8928" s="24" t="s">
        <v>1076</v>
      </c>
      <c r="E8928" s="25">
        <v>1</v>
      </c>
      <c r="F8928" s="24" t="s">
        <v>6460</v>
      </c>
      <c r="G8928" t="str">
        <f t="shared" si="420"/>
        <v>SW_RL_PMU15.1</v>
      </c>
      <c r="H8928" t="str">
        <f t="shared" si="421"/>
        <v>N12553156</v>
      </c>
      <c r="I8928" s="26" t="str">
        <f>H8928&amp;"x"&amp;COUNTIF($H$5:H8928,H8928)</f>
        <v>N12553156x2</v>
      </c>
      <c r="J8928" t="str">
        <f t="shared" si="422"/>
        <v>SW_RL_PMU15.1</v>
      </c>
    </row>
    <row r="8929" spans="1:10">
      <c r="A8929" s="24" t="s">
        <v>6701</v>
      </c>
      <c r="B8929" s="25">
        <v>2</v>
      </c>
      <c r="C8929" s="24" t="s">
        <v>3436</v>
      </c>
      <c r="D8929" s="24" t="s">
        <v>1076</v>
      </c>
      <c r="E8929" s="25">
        <v>2</v>
      </c>
      <c r="F8929" s="24" t="s">
        <v>5103</v>
      </c>
      <c r="G8929" t="str">
        <f t="shared" si="420"/>
        <v>SW_RL_PMU15.2</v>
      </c>
      <c r="H8929" t="str">
        <f t="shared" si="421"/>
        <v>3_B2_14</v>
      </c>
      <c r="I8929" s="26" t="str">
        <f>H8929&amp;"x"&amp;COUNTIF($H$5:H8929,H8929)</f>
        <v>3_B2_14x2</v>
      </c>
      <c r="J8929" t="str">
        <f t="shared" si="422"/>
        <v>SW_RL_PMU15.2</v>
      </c>
    </row>
    <row r="8930" spans="1:10">
      <c r="A8930" s="24" t="s">
        <v>6701</v>
      </c>
      <c r="B8930" s="25">
        <v>3</v>
      </c>
      <c r="C8930" s="24" t="s">
        <v>3436</v>
      </c>
      <c r="D8930" s="24" t="s">
        <v>1076</v>
      </c>
      <c r="E8930" s="25">
        <v>3</v>
      </c>
      <c r="F8930" s="24" t="s">
        <v>5758</v>
      </c>
      <c r="G8930" t="str">
        <f t="shared" si="420"/>
        <v>SW_RL_PMU15.3</v>
      </c>
      <c r="H8930" t="str">
        <f t="shared" si="421"/>
        <v>N12553186</v>
      </c>
      <c r="I8930" s="26" t="str">
        <f>H8930&amp;"x"&amp;COUNTIF($H$5:H8930,H8930)</f>
        <v>N12553186x2</v>
      </c>
      <c r="J8930" t="str">
        <f t="shared" si="422"/>
        <v>SW_RL_PMU15.3</v>
      </c>
    </row>
    <row r="8931" spans="1:10">
      <c r="A8931" s="24" t="s">
        <v>6701</v>
      </c>
      <c r="B8931" s="25">
        <v>4</v>
      </c>
      <c r="C8931" s="24" t="s">
        <v>3436</v>
      </c>
      <c r="D8931" s="24" t="s">
        <v>1076</v>
      </c>
      <c r="E8931" s="25">
        <v>4</v>
      </c>
      <c r="F8931" s="24" t="s">
        <v>207</v>
      </c>
      <c r="G8931" t="str">
        <f t="shared" si="420"/>
        <v>SW_RL_PMU15.4</v>
      </c>
      <c r="H8931" t="str">
        <f t="shared" si="421"/>
        <v>1_CAL</v>
      </c>
      <c r="I8931" s="26" t="str">
        <f>H8931&amp;"x"&amp;COUNTIF($H$5:H8931,H8931)</f>
        <v>1_CALx25</v>
      </c>
      <c r="J8931" t="str">
        <f t="shared" si="422"/>
        <v>SW_RL_PMU15.4</v>
      </c>
    </row>
    <row r="8932" spans="1:10">
      <c r="A8932" s="24" t="s">
        <v>6702</v>
      </c>
      <c r="B8932" s="25">
        <v>1</v>
      </c>
      <c r="C8932" s="24" t="s">
        <v>3436</v>
      </c>
      <c r="D8932" s="24" t="s">
        <v>1076</v>
      </c>
      <c r="E8932" s="25">
        <v>1</v>
      </c>
      <c r="F8932" s="24" t="s">
        <v>6462</v>
      </c>
      <c r="G8932" t="str">
        <f t="shared" si="420"/>
        <v>SW_RL_PMU16.1</v>
      </c>
      <c r="H8932" t="str">
        <f t="shared" si="421"/>
        <v>N12553250</v>
      </c>
      <c r="I8932" s="26" t="str">
        <f>H8932&amp;"x"&amp;COUNTIF($H$5:H8932,H8932)</f>
        <v>N12553250x2</v>
      </c>
      <c r="J8932" t="str">
        <f t="shared" si="422"/>
        <v>SW_RL_PMU16.1</v>
      </c>
    </row>
    <row r="8933" spans="1:10">
      <c r="A8933" s="24" t="s">
        <v>6702</v>
      </c>
      <c r="B8933" s="25">
        <v>2</v>
      </c>
      <c r="C8933" s="24" t="s">
        <v>3436</v>
      </c>
      <c r="D8933" s="24" t="s">
        <v>1076</v>
      </c>
      <c r="E8933" s="25">
        <v>2</v>
      </c>
      <c r="F8933" s="24" t="s">
        <v>5104</v>
      </c>
      <c r="G8933" t="str">
        <f t="shared" si="420"/>
        <v>SW_RL_PMU16.2</v>
      </c>
      <c r="H8933" t="str">
        <f t="shared" si="421"/>
        <v>3_B2_15</v>
      </c>
      <c r="I8933" s="26" t="str">
        <f>H8933&amp;"x"&amp;COUNTIF($H$5:H8933,H8933)</f>
        <v>3_B2_15x2</v>
      </c>
      <c r="J8933" t="str">
        <f t="shared" si="422"/>
        <v>SW_RL_PMU16.2</v>
      </c>
    </row>
    <row r="8934" spans="1:10">
      <c r="A8934" s="24" t="s">
        <v>6702</v>
      </c>
      <c r="B8934" s="25">
        <v>3</v>
      </c>
      <c r="C8934" s="24" t="s">
        <v>3436</v>
      </c>
      <c r="D8934" s="24" t="s">
        <v>1076</v>
      </c>
      <c r="E8934" s="25">
        <v>3</v>
      </c>
      <c r="F8934" s="24" t="s">
        <v>5736</v>
      </c>
      <c r="G8934" t="str">
        <f t="shared" si="420"/>
        <v>SW_RL_PMU16.3</v>
      </c>
      <c r="H8934" t="str">
        <f t="shared" si="421"/>
        <v>N12553280</v>
      </c>
      <c r="I8934" s="26" t="str">
        <f>H8934&amp;"x"&amp;COUNTIF($H$5:H8934,H8934)</f>
        <v>N12553280x2</v>
      </c>
      <c r="J8934" t="str">
        <f t="shared" si="422"/>
        <v>SW_RL_PMU16.3</v>
      </c>
    </row>
    <row r="8935" spans="1:10">
      <c r="A8935" s="24" t="s">
        <v>6702</v>
      </c>
      <c r="B8935" s="25">
        <v>4</v>
      </c>
      <c r="C8935" s="24" t="s">
        <v>3436</v>
      </c>
      <c r="D8935" s="24" t="s">
        <v>1076</v>
      </c>
      <c r="E8935" s="25">
        <v>4</v>
      </c>
      <c r="F8935" s="24" t="s">
        <v>207</v>
      </c>
      <c r="G8935" t="str">
        <f t="shared" si="420"/>
        <v>SW_RL_PMU16.4</v>
      </c>
      <c r="H8935" t="str">
        <f t="shared" si="421"/>
        <v>1_CAL</v>
      </c>
      <c r="I8935" s="26" t="str">
        <f>H8935&amp;"x"&amp;COUNTIF($H$5:H8935,H8935)</f>
        <v>1_CALx26</v>
      </c>
      <c r="J8935" t="str">
        <f t="shared" si="422"/>
        <v>SW_RL_PMU16.4</v>
      </c>
    </row>
    <row r="8936" spans="1:10">
      <c r="A8936" s="24" t="s">
        <v>6703</v>
      </c>
      <c r="B8936" s="25">
        <v>1</v>
      </c>
      <c r="C8936" s="24" t="s">
        <v>3436</v>
      </c>
      <c r="D8936" s="24" t="s">
        <v>1076</v>
      </c>
      <c r="E8936" s="25">
        <v>1</v>
      </c>
      <c r="F8936" s="24" t="s">
        <v>6464</v>
      </c>
      <c r="G8936" t="str">
        <f t="shared" si="420"/>
        <v>SW_RL_PMU17.1</v>
      </c>
      <c r="H8936" t="str">
        <f t="shared" si="421"/>
        <v>N12553344</v>
      </c>
      <c r="I8936" s="26" t="str">
        <f>H8936&amp;"x"&amp;COUNTIF($H$5:H8936,H8936)</f>
        <v>N12553344x2</v>
      </c>
      <c r="J8936" t="str">
        <f t="shared" si="422"/>
        <v>SW_RL_PMU17.1</v>
      </c>
    </row>
    <row r="8937" spans="1:10">
      <c r="A8937" s="24" t="s">
        <v>6703</v>
      </c>
      <c r="B8937" s="25">
        <v>2</v>
      </c>
      <c r="C8937" s="24" t="s">
        <v>3436</v>
      </c>
      <c r="D8937" s="24" t="s">
        <v>1076</v>
      </c>
      <c r="E8937" s="25">
        <v>2</v>
      </c>
      <c r="F8937" s="24" t="s">
        <v>5105</v>
      </c>
      <c r="G8937" t="str">
        <f t="shared" si="420"/>
        <v>SW_RL_PMU17.2</v>
      </c>
      <c r="H8937" t="str">
        <f t="shared" si="421"/>
        <v>3_B2_19</v>
      </c>
      <c r="I8937" s="26" t="str">
        <f>H8937&amp;"x"&amp;COUNTIF($H$5:H8937,H8937)</f>
        <v>3_B2_19x2</v>
      </c>
      <c r="J8937" t="str">
        <f t="shared" si="422"/>
        <v>SW_RL_PMU17.2</v>
      </c>
    </row>
    <row r="8938" spans="1:10">
      <c r="A8938" s="24" t="s">
        <v>6703</v>
      </c>
      <c r="B8938" s="25">
        <v>3</v>
      </c>
      <c r="C8938" s="24" t="s">
        <v>3436</v>
      </c>
      <c r="D8938" s="24" t="s">
        <v>1076</v>
      </c>
      <c r="E8938" s="25">
        <v>3</v>
      </c>
      <c r="F8938" s="24" t="s">
        <v>5716</v>
      </c>
      <c r="G8938" t="str">
        <f t="shared" si="420"/>
        <v>SW_RL_PMU17.3</v>
      </c>
      <c r="H8938" t="str">
        <f t="shared" si="421"/>
        <v>N12553374</v>
      </c>
      <c r="I8938" s="26" t="str">
        <f>H8938&amp;"x"&amp;COUNTIF($H$5:H8938,H8938)</f>
        <v>N12553374x2</v>
      </c>
      <c r="J8938" t="str">
        <f t="shared" si="422"/>
        <v>SW_RL_PMU17.3</v>
      </c>
    </row>
    <row r="8939" spans="1:10">
      <c r="A8939" s="24" t="s">
        <v>6703</v>
      </c>
      <c r="B8939" s="25">
        <v>4</v>
      </c>
      <c r="C8939" s="24" t="s">
        <v>3436</v>
      </c>
      <c r="D8939" s="24" t="s">
        <v>1076</v>
      </c>
      <c r="E8939" s="25">
        <v>4</v>
      </c>
      <c r="F8939" s="24" t="s">
        <v>207</v>
      </c>
      <c r="G8939" t="str">
        <f t="shared" si="420"/>
        <v>SW_RL_PMU17.4</v>
      </c>
      <c r="H8939" t="str">
        <f t="shared" si="421"/>
        <v>1_CAL</v>
      </c>
      <c r="I8939" s="26" t="str">
        <f>H8939&amp;"x"&amp;COUNTIF($H$5:H8939,H8939)</f>
        <v>1_CALx27</v>
      </c>
      <c r="J8939" t="str">
        <f t="shared" si="422"/>
        <v>SW_RL_PMU17.4</v>
      </c>
    </row>
    <row r="8940" spans="1:10">
      <c r="A8940" s="24" t="s">
        <v>6704</v>
      </c>
      <c r="B8940" s="25">
        <v>1</v>
      </c>
      <c r="C8940" s="24" t="s">
        <v>3436</v>
      </c>
      <c r="D8940" s="24" t="s">
        <v>1076</v>
      </c>
      <c r="E8940" s="25">
        <v>1</v>
      </c>
      <c r="F8940" s="24" t="s">
        <v>6466</v>
      </c>
      <c r="G8940" t="str">
        <f t="shared" si="420"/>
        <v>SW_RL_PMU18.1</v>
      </c>
      <c r="H8940" t="str">
        <f t="shared" si="421"/>
        <v>N12553438</v>
      </c>
      <c r="I8940" s="26" t="str">
        <f>H8940&amp;"x"&amp;COUNTIF($H$5:H8940,H8940)</f>
        <v>N12553438x2</v>
      </c>
      <c r="J8940" t="str">
        <f t="shared" si="422"/>
        <v>SW_RL_PMU18.1</v>
      </c>
    </row>
    <row r="8941" spans="1:10">
      <c r="A8941" s="24" t="s">
        <v>6704</v>
      </c>
      <c r="B8941" s="25">
        <v>2</v>
      </c>
      <c r="C8941" s="24" t="s">
        <v>3436</v>
      </c>
      <c r="D8941" s="24" t="s">
        <v>1076</v>
      </c>
      <c r="E8941" s="25">
        <v>2</v>
      </c>
      <c r="F8941" s="24" t="s">
        <v>5106</v>
      </c>
      <c r="G8941" t="str">
        <f t="shared" si="420"/>
        <v>SW_RL_PMU18.2</v>
      </c>
      <c r="H8941" t="str">
        <f t="shared" si="421"/>
        <v>3_B2_21</v>
      </c>
      <c r="I8941" s="26" t="str">
        <f>H8941&amp;"x"&amp;COUNTIF($H$5:H8941,H8941)</f>
        <v>3_B2_21x2</v>
      </c>
      <c r="J8941" t="str">
        <f t="shared" si="422"/>
        <v>SW_RL_PMU18.2</v>
      </c>
    </row>
    <row r="8942" spans="1:10">
      <c r="A8942" s="24" t="s">
        <v>6704</v>
      </c>
      <c r="B8942" s="25">
        <v>3</v>
      </c>
      <c r="C8942" s="24" t="s">
        <v>3436</v>
      </c>
      <c r="D8942" s="24" t="s">
        <v>1076</v>
      </c>
      <c r="E8942" s="25">
        <v>3</v>
      </c>
      <c r="F8942" s="24" t="s">
        <v>5695</v>
      </c>
      <c r="G8942" t="str">
        <f t="shared" si="420"/>
        <v>SW_RL_PMU18.3</v>
      </c>
      <c r="H8942" t="str">
        <f t="shared" si="421"/>
        <v>N12553468</v>
      </c>
      <c r="I8942" s="26" t="str">
        <f>H8942&amp;"x"&amp;COUNTIF($H$5:H8942,H8942)</f>
        <v>N12553468x2</v>
      </c>
      <c r="J8942" t="str">
        <f t="shared" si="422"/>
        <v>SW_RL_PMU18.3</v>
      </c>
    </row>
    <row r="8943" spans="1:10">
      <c r="A8943" s="24" t="s">
        <v>6704</v>
      </c>
      <c r="B8943" s="25">
        <v>4</v>
      </c>
      <c r="C8943" s="24" t="s">
        <v>3436</v>
      </c>
      <c r="D8943" s="24" t="s">
        <v>1076</v>
      </c>
      <c r="E8943" s="25">
        <v>4</v>
      </c>
      <c r="F8943" s="24" t="s">
        <v>207</v>
      </c>
      <c r="G8943" t="str">
        <f t="shared" si="420"/>
        <v>SW_RL_PMU18.4</v>
      </c>
      <c r="H8943" t="str">
        <f t="shared" si="421"/>
        <v>1_CAL</v>
      </c>
      <c r="I8943" s="26" t="str">
        <f>H8943&amp;"x"&amp;COUNTIF($H$5:H8943,H8943)</f>
        <v>1_CALx28</v>
      </c>
      <c r="J8943" t="str">
        <f t="shared" si="422"/>
        <v>SW_RL_PMU18.4</v>
      </c>
    </row>
    <row r="8944" spans="1:10">
      <c r="A8944" s="24" t="s">
        <v>6705</v>
      </c>
      <c r="B8944" s="25">
        <v>1</v>
      </c>
      <c r="C8944" s="24" t="s">
        <v>3436</v>
      </c>
      <c r="D8944" s="24" t="s">
        <v>1076</v>
      </c>
      <c r="E8944" s="25">
        <v>1</v>
      </c>
      <c r="F8944" s="24" t="s">
        <v>6468</v>
      </c>
      <c r="G8944" t="str">
        <f t="shared" si="420"/>
        <v>SW_RL_PMU19.1</v>
      </c>
      <c r="H8944" t="str">
        <f t="shared" si="421"/>
        <v>N12553532</v>
      </c>
      <c r="I8944" s="26" t="str">
        <f>H8944&amp;"x"&amp;COUNTIF($H$5:H8944,H8944)</f>
        <v>N12553532x2</v>
      </c>
      <c r="J8944" t="str">
        <f t="shared" si="422"/>
        <v>SW_RL_PMU19.1</v>
      </c>
    </row>
    <row r="8945" spans="1:10">
      <c r="A8945" s="24" t="s">
        <v>6705</v>
      </c>
      <c r="B8945" s="25">
        <v>2</v>
      </c>
      <c r="C8945" s="24" t="s">
        <v>3436</v>
      </c>
      <c r="D8945" s="24" t="s">
        <v>1076</v>
      </c>
      <c r="E8945" s="25">
        <v>2</v>
      </c>
      <c r="F8945" s="24" t="s">
        <v>5107</v>
      </c>
      <c r="G8945" t="str">
        <f t="shared" si="420"/>
        <v>SW_RL_PMU19.2</v>
      </c>
      <c r="H8945" t="str">
        <f t="shared" si="421"/>
        <v>3_B2_20</v>
      </c>
      <c r="I8945" s="26" t="str">
        <f>H8945&amp;"x"&amp;COUNTIF($H$5:H8945,H8945)</f>
        <v>3_B2_20x2</v>
      </c>
      <c r="J8945" t="str">
        <f t="shared" si="422"/>
        <v>SW_RL_PMU19.2</v>
      </c>
    </row>
    <row r="8946" spans="1:10">
      <c r="A8946" s="24" t="s">
        <v>6705</v>
      </c>
      <c r="B8946" s="25">
        <v>3</v>
      </c>
      <c r="C8946" s="24" t="s">
        <v>3436</v>
      </c>
      <c r="D8946" s="24" t="s">
        <v>1076</v>
      </c>
      <c r="E8946" s="25">
        <v>3</v>
      </c>
      <c r="F8946" s="24" t="s">
        <v>5670</v>
      </c>
      <c r="G8946" t="str">
        <f t="shared" si="420"/>
        <v>SW_RL_PMU19.3</v>
      </c>
      <c r="H8946" t="str">
        <f t="shared" si="421"/>
        <v>N12553562</v>
      </c>
      <c r="I8946" s="26" t="str">
        <f>H8946&amp;"x"&amp;COUNTIF($H$5:H8946,H8946)</f>
        <v>N12553562x2</v>
      </c>
      <c r="J8946" t="str">
        <f t="shared" si="422"/>
        <v>SW_RL_PMU19.3</v>
      </c>
    </row>
    <row r="8947" spans="1:10">
      <c r="A8947" s="24" t="s">
        <v>6705</v>
      </c>
      <c r="B8947" s="25">
        <v>4</v>
      </c>
      <c r="C8947" s="24" t="s">
        <v>3436</v>
      </c>
      <c r="D8947" s="24" t="s">
        <v>1076</v>
      </c>
      <c r="E8947" s="25">
        <v>4</v>
      </c>
      <c r="F8947" s="24" t="s">
        <v>207</v>
      </c>
      <c r="G8947" t="str">
        <f t="shared" si="420"/>
        <v>SW_RL_PMU19.4</v>
      </c>
      <c r="H8947" t="str">
        <f t="shared" si="421"/>
        <v>1_CAL</v>
      </c>
      <c r="I8947" s="26" t="str">
        <f>H8947&amp;"x"&amp;COUNTIF($H$5:H8947,H8947)</f>
        <v>1_CALx29</v>
      </c>
      <c r="J8947" t="str">
        <f t="shared" si="422"/>
        <v>SW_RL_PMU19.4</v>
      </c>
    </row>
    <row r="8948" spans="1:10">
      <c r="A8948" s="24" t="s">
        <v>6706</v>
      </c>
      <c r="B8948" s="25">
        <v>1</v>
      </c>
      <c r="C8948" s="24" t="s">
        <v>3436</v>
      </c>
      <c r="D8948" s="24" t="s">
        <v>1076</v>
      </c>
      <c r="E8948" s="25">
        <v>1</v>
      </c>
      <c r="F8948" s="24" t="s">
        <v>6470</v>
      </c>
      <c r="G8948" t="str">
        <f t="shared" si="420"/>
        <v>SW_RL_PMU20.1</v>
      </c>
      <c r="H8948" t="str">
        <f t="shared" si="421"/>
        <v>N12553626</v>
      </c>
      <c r="I8948" s="26" t="str">
        <f>H8948&amp;"x"&amp;COUNTIF($H$5:H8948,H8948)</f>
        <v>N12553626x2</v>
      </c>
      <c r="J8948" t="str">
        <f t="shared" si="422"/>
        <v>SW_RL_PMU20.1</v>
      </c>
    </row>
    <row r="8949" spans="1:10">
      <c r="A8949" s="24" t="s">
        <v>6706</v>
      </c>
      <c r="B8949" s="25">
        <v>2</v>
      </c>
      <c r="C8949" s="24" t="s">
        <v>3436</v>
      </c>
      <c r="D8949" s="24" t="s">
        <v>1076</v>
      </c>
      <c r="E8949" s="25">
        <v>2</v>
      </c>
      <c r="F8949" s="24" t="s">
        <v>5108</v>
      </c>
      <c r="G8949" t="str">
        <f t="shared" si="420"/>
        <v>SW_RL_PMU20.2</v>
      </c>
      <c r="H8949" t="str">
        <f t="shared" si="421"/>
        <v>3_B2_22</v>
      </c>
      <c r="I8949" s="26" t="str">
        <f>H8949&amp;"x"&amp;COUNTIF($H$5:H8949,H8949)</f>
        <v>3_B2_22x2</v>
      </c>
      <c r="J8949" t="str">
        <f t="shared" si="422"/>
        <v>SW_RL_PMU20.2</v>
      </c>
    </row>
    <row r="8950" spans="1:10">
      <c r="A8950" s="24" t="s">
        <v>6706</v>
      </c>
      <c r="B8950" s="25">
        <v>3</v>
      </c>
      <c r="C8950" s="24" t="s">
        <v>3436</v>
      </c>
      <c r="D8950" s="24" t="s">
        <v>1076</v>
      </c>
      <c r="E8950" s="25">
        <v>3</v>
      </c>
      <c r="F8950" s="24" t="s">
        <v>5644</v>
      </c>
      <c r="G8950" t="str">
        <f t="shared" si="420"/>
        <v>SW_RL_PMU20.3</v>
      </c>
      <c r="H8950" t="str">
        <f t="shared" si="421"/>
        <v>N12553656</v>
      </c>
      <c r="I8950" s="26" t="str">
        <f>H8950&amp;"x"&amp;COUNTIF($H$5:H8950,H8950)</f>
        <v>N12553656x2</v>
      </c>
      <c r="J8950" t="str">
        <f t="shared" si="422"/>
        <v>SW_RL_PMU20.3</v>
      </c>
    </row>
    <row r="8951" spans="1:10">
      <c r="A8951" s="24" t="s">
        <v>6706</v>
      </c>
      <c r="B8951" s="25">
        <v>4</v>
      </c>
      <c r="C8951" s="24" t="s">
        <v>3436</v>
      </c>
      <c r="D8951" s="24" t="s">
        <v>1076</v>
      </c>
      <c r="E8951" s="25">
        <v>4</v>
      </c>
      <c r="F8951" s="24" t="s">
        <v>207</v>
      </c>
      <c r="G8951" t="str">
        <f t="shared" si="420"/>
        <v>SW_RL_PMU20.4</v>
      </c>
      <c r="H8951" t="str">
        <f t="shared" si="421"/>
        <v>1_CAL</v>
      </c>
      <c r="I8951" s="26" t="str">
        <f>H8951&amp;"x"&amp;COUNTIF($H$5:H8951,H8951)</f>
        <v>1_CALx30</v>
      </c>
      <c r="J8951" t="str">
        <f t="shared" si="422"/>
        <v>SW_RL_PMU20.4</v>
      </c>
    </row>
    <row r="8952" spans="1:10">
      <c r="A8952" s="24" t="s">
        <v>6707</v>
      </c>
      <c r="B8952" s="25">
        <v>1</v>
      </c>
      <c r="C8952" s="24" t="s">
        <v>3436</v>
      </c>
      <c r="D8952" s="24" t="s">
        <v>1076</v>
      </c>
      <c r="E8952" s="25">
        <v>1</v>
      </c>
      <c r="F8952" s="24" t="s">
        <v>6472</v>
      </c>
      <c r="G8952" t="str">
        <f t="shared" si="420"/>
        <v>SW_RL_PMU21.1</v>
      </c>
      <c r="H8952" t="str">
        <f t="shared" si="421"/>
        <v>N12553720</v>
      </c>
      <c r="I8952" s="26" t="str">
        <f>H8952&amp;"x"&amp;COUNTIF($H$5:H8952,H8952)</f>
        <v>N12553720x2</v>
      </c>
      <c r="J8952" t="str">
        <f t="shared" si="422"/>
        <v>SW_RL_PMU21.1</v>
      </c>
    </row>
    <row r="8953" spans="1:10">
      <c r="A8953" s="24" t="s">
        <v>6707</v>
      </c>
      <c r="B8953" s="25">
        <v>2</v>
      </c>
      <c r="C8953" s="24" t="s">
        <v>3436</v>
      </c>
      <c r="D8953" s="24" t="s">
        <v>1076</v>
      </c>
      <c r="E8953" s="25">
        <v>2</v>
      </c>
      <c r="F8953" s="24" t="s">
        <v>5109</v>
      </c>
      <c r="G8953" t="str">
        <f t="shared" si="420"/>
        <v>SW_RL_PMU21.2</v>
      </c>
      <c r="H8953" t="str">
        <f t="shared" si="421"/>
        <v>3_B2_26</v>
      </c>
      <c r="I8953" s="26" t="str">
        <f>H8953&amp;"x"&amp;COUNTIF($H$5:H8953,H8953)</f>
        <v>3_B2_26x2</v>
      </c>
      <c r="J8953" t="str">
        <f t="shared" si="422"/>
        <v>SW_RL_PMU21.2</v>
      </c>
    </row>
    <row r="8954" spans="1:10">
      <c r="A8954" s="24" t="s">
        <v>6707</v>
      </c>
      <c r="B8954" s="25">
        <v>3</v>
      </c>
      <c r="C8954" s="24" t="s">
        <v>3436</v>
      </c>
      <c r="D8954" s="24" t="s">
        <v>1076</v>
      </c>
      <c r="E8954" s="25">
        <v>3</v>
      </c>
      <c r="F8954" s="24" t="s">
        <v>5617</v>
      </c>
      <c r="G8954" t="str">
        <f t="shared" si="420"/>
        <v>SW_RL_PMU21.3</v>
      </c>
      <c r="H8954" t="str">
        <f t="shared" si="421"/>
        <v>N12553750</v>
      </c>
      <c r="I8954" s="26" t="str">
        <f>H8954&amp;"x"&amp;COUNTIF($H$5:H8954,H8954)</f>
        <v>N12553750x2</v>
      </c>
      <c r="J8954" t="str">
        <f t="shared" si="422"/>
        <v>SW_RL_PMU21.3</v>
      </c>
    </row>
    <row r="8955" spans="1:10">
      <c r="A8955" s="24" t="s">
        <v>6707</v>
      </c>
      <c r="B8955" s="25">
        <v>4</v>
      </c>
      <c r="C8955" s="24" t="s">
        <v>3436</v>
      </c>
      <c r="D8955" s="24" t="s">
        <v>1076</v>
      </c>
      <c r="E8955" s="25">
        <v>4</v>
      </c>
      <c r="F8955" s="24" t="s">
        <v>207</v>
      </c>
      <c r="G8955" t="str">
        <f t="shared" si="420"/>
        <v>SW_RL_PMU21.4</v>
      </c>
      <c r="H8955" t="str">
        <f t="shared" si="421"/>
        <v>1_CAL</v>
      </c>
      <c r="I8955" s="26" t="str">
        <f>H8955&amp;"x"&amp;COUNTIF($H$5:H8955,H8955)</f>
        <v>1_CALx31</v>
      </c>
      <c r="J8955" t="str">
        <f t="shared" si="422"/>
        <v>SW_RL_PMU21.4</v>
      </c>
    </row>
    <row r="8956" spans="1:10">
      <c r="A8956" s="24" t="s">
        <v>6708</v>
      </c>
      <c r="B8956" s="25">
        <v>1</v>
      </c>
      <c r="C8956" s="24" t="s">
        <v>3436</v>
      </c>
      <c r="D8956" s="24" t="s">
        <v>1076</v>
      </c>
      <c r="E8956" s="25">
        <v>1</v>
      </c>
      <c r="F8956" s="24" t="s">
        <v>6474</v>
      </c>
      <c r="G8956" t="str">
        <f t="shared" si="420"/>
        <v>SW_RL_PMU22.1</v>
      </c>
      <c r="H8956" t="str">
        <f t="shared" si="421"/>
        <v>N12553814</v>
      </c>
      <c r="I8956" s="26" t="str">
        <f>H8956&amp;"x"&amp;COUNTIF($H$5:H8956,H8956)</f>
        <v>N12553814x2</v>
      </c>
      <c r="J8956" t="str">
        <f t="shared" si="422"/>
        <v>SW_RL_PMU22.1</v>
      </c>
    </row>
    <row r="8957" spans="1:10">
      <c r="A8957" s="24" t="s">
        <v>6708</v>
      </c>
      <c r="B8957" s="25">
        <v>2</v>
      </c>
      <c r="C8957" s="24" t="s">
        <v>3436</v>
      </c>
      <c r="D8957" s="24" t="s">
        <v>1076</v>
      </c>
      <c r="E8957" s="25">
        <v>2</v>
      </c>
      <c r="F8957" s="24" t="s">
        <v>5110</v>
      </c>
      <c r="G8957" t="str">
        <f t="shared" si="420"/>
        <v>SW_RL_PMU22.2</v>
      </c>
      <c r="H8957" t="str">
        <f t="shared" si="421"/>
        <v>3_B2_25</v>
      </c>
      <c r="I8957" s="26" t="str">
        <f>H8957&amp;"x"&amp;COUNTIF($H$5:H8957,H8957)</f>
        <v>3_B2_25x2</v>
      </c>
      <c r="J8957" t="str">
        <f t="shared" si="422"/>
        <v>SW_RL_PMU22.2</v>
      </c>
    </row>
    <row r="8958" spans="1:10">
      <c r="A8958" s="24" t="s">
        <v>6708</v>
      </c>
      <c r="B8958" s="25">
        <v>3</v>
      </c>
      <c r="C8958" s="24" t="s">
        <v>3436</v>
      </c>
      <c r="D8958" s="24" t="s">
        <v>1076</v>
      </c>
      <c r="E8958" s="25">
        <v>3</v>
      </c>
      <c r="F8958" s="24" t="s">
        <v>5754</v>
      </c>
      <c r="G8958" t="str">
        <f t="shared" si="420"/>
        <v>SW_RL_PMU22.3</v>
      </c>
      <c r="H8958" t="str">
        <f t="shared" si="421"/>
        <v>N12553844</v>
      </c>
      <c r="I8958" s="26" t="str">
        <f>H8958&amp;"x"&amp;COUNTIF($H$5:H8958,H8958)</f>
        <v>N12553844x2</v>
      </c>
      <c r="J8958" t="str">
        <f t="shared" si="422"/>
        <v>SW_RL_PMU22.3</v>
      </c>
    </row>
    <row r="8959" spans="1:10">
      <c r="A8959" s="24" t="s">
        <v>6708</v>
      </c>
      <c r="B8959" s="25">
        <v>4</v>
      </c>
      <c r="C8959" s="24" t="s">
        <v>3436</v>
      </c>
      <c r="D8959" s="24" t="s">
        <v>1076</v>
      </c>
      <c r="E8959" s="25">
        <v>4</v>
      </c>
      <c r="F8959" s="24" t="s">
        <v>207</v>
      </c>
      <c r="G8959" t="str">
        <f t="shared" si="420"/>
        <v>SW_RL_PMU22.4</v>
      </c>
      <c r="H8959" t="str">
        <f t="shared" si="421"/>
        <v>1_CAL</v>
      </c>
      <c r="I8959" s="26" t="str">
        <f>H8959&amp;"x"&amp;COUNTIF($H$5:H8959,H8959)</f>
        <v>1_CALx32</v>
      </c>
      <c r="J8959" t="str">
        <f t="shared" si="422"/>
        <v>SW_RL_PMU22.4</v>
      </c>
    </row>
    <row r="8960" spans="1:10">
      <c r="A8960" s="24" t="s">
        <v>6709</v>
      </c>
      <c r="B8960" s="25">
        <v>1</v>
      </c>
      <c r="C8960" s="24" t="s">
        <v>3436</v>
      </c>
      <c r="D8960" s="24" t="s">
        <v>1076</v>
      </c>
      <c r="E8960" s="25">
        <v>1</v>
      </c>
      <c r="F8960" s="24" t="s">
        <v>6476</v>
      </c>
      <c r="G8960" t="str">
        <f t="shared" si="420"/>
        <v>SW_RL_PMU23.1</v>
      </c>
      <c r="H8960" t="str">
        <f t="shared" si="421"/>
        <v>N12553998</v>
      </c>
      <c r="I8960" s="26" t="str">
        <f>H8960&amp;"x"&amp;COUNTIF($H$5:H8960,H8960)</f>
        <v>N12553998x2</v>
      </c>
      <c r="J8960" t="str">
        <f t="shared" si="422"/>
        <v>SW_RL_PMU23.1</v>
      </c>
    </row>
    <row r="8961" spans="1:10">
      <c r="A8961" s="24" t="s">
        <v>6709</v>
      </c>
      <c r="B8961" s="25">
        <v>2</v>
      </c>
      <c r="C8961" s="24" t="s">
        <v>3436</v>
      </c>
      <c r="D8961" s="24" t="s">
        <v>1076</v>
      </c>
      <c r="E8961" s="25">
        <v>2</v>
      </c>
      <c r="F8961" s="24" t="s">
        <v>5121</v>
      </c>
      <c r="G8961" t="str">
        <f t="shared" si="420"/>
        <v>SW_RL_PMU23.2</v>
      </c>
      <c r="H8961" t="str">
        <f t="shared" si="421"/>
        <v>3_B2_62</v>
      </c>
      <c r="I8961" s="26" t="str">
        <f>H8961&amp;"x"&amp;COUNTIF($H$5:H8961,H8961)</f>
        <v>3_B2_62x2</v>
      </c>
      <c r="J8961" t="str">
        <f t="shared" si="422"/>
        <v>SW_RL_PMU23.2</v>
      </c>
    </row>
    <row r="8962" spans="1:10">
      <c r="A8962" s="24" t="s">
        <v>6709</v>
      </c>
      <c r="B8962" s="25">
        <v>3</v>
      </c>
      <c r="C8962" s="24" t="s">
        <v>3436</v>
      </c>
      <c r="D8962" s="24" t="s">
        <v>1076</v>
      </c>
      <c r="E8962" s="25">
        <v>3</v>
      </c>
      <c r="F8962" s="24" t="s">
        <v>5697</v>
      </c>
      <c r="G8962" t="str">
        <f t="shared" si="420"/>
        <v>SW_RL_PMU23.3</v>
      </c>
      <c r="H8962" t="str">
        <f t="shared" si="421"/>
        <v>N12554028</v>
      </c>
      <c r="I8962" s="26" t="str">
        <f>H8962&amp;"x"&amp;COUNTIF($H$5:H8962,H8962)</f>
        <v>N12554028x2</v>
      </c>
      <c r="J8962" t="str">
        <f t="shared" si="422"/>
        <v>SW_RL_PMU23.3</v>
      </c>
    </row>
    <row r="8963" spans="1:10">
      <c r="A8963" s="24" t="s">
        <v>6709</v>
      </c>
      <c r="B8963" s="25">
        <v>4</v>
      </c>
      <c r="C8963" s="24" t="s">
        <v>3436</v>
      </c>
      <c r="D8963" s="24" t="s">
        <v>1076</v>
      </c>
      <c r="E8963" s="25">
        <v>4</v>
      </c>
      <c r="F8963" s="24" t="s">
        <v>252</v>
      </c>
      <c r="G8963" t="str">
        <f t="shared" si="420"/>
        <v>SW_RL_PMU23.4</v>
      </c>
      <c r="H8963" t="str">
        <f t="shared" si="421"/>
        <v>2_CAL</v>
      </c>
      <c r="I8963" s="26" t="str">
        <f>H8963&amp;"x"&amp;COUNTIF($H$5:H8963,H8963)</f>
        <v>2_CALx9</v>
      </c>
      <c r="J8963" t="str">
        <f t="shared" si="422"/>
        <v>SW_RL_PMU23.4</v>
      </c>
    </row>
    <row r="8964" spans="1:10">
      <c r="A8964" s="24" t="s">
        <v>6710</v>
      </c>
      <c r="B8964" s="25">
        <v>1</v>
      </c>
      <c r="C8964" s="24" t="s">
        <v>3436</v>
      </c>
      <c r="D8964" s="24" t="s">
        <v>1076</v>
      </c>
      <c r="E8964" s="25">
        <v>1</v>
      </c>
      <c r="F8964" s="24" t="s">
        <v>6478</v>
      </c>
      <c r="G8964" t="str">
        <f t="shared" si="420"/>
        <v>SW_RL_PMU24.1</v>
      </c>
      <c r="H8964" t="str">
        <f t="shared" si="421"/>
        <v>N12554176</v>
      </c>
      <c r="I8964" s="26" t="str">
        <f>H8964&amp;"x"&amp;COUNTIF($H$5:H8964,H8964)</f>
        <v>N12554176x2</v>
      </c>
      <c r="J8964" t="str">
        <f t="shared" si="422"/>
        <v>SW_RL_PMU24.1</v>
      </c>
    </row>
    <row r="8965" spans="1:10">
      <c r="A8965" s="24" t="s">
        <v>6710</v>
      </c>
      <c r="B8965" s="25">
        <v>2</v>
      </c>
      <c r="C8965" s="24" t="s">
        <v>3436</v>
      </c>
      <c r="D8965" s="24" t="s">
        <v>1076</v>
      </c>
      <c r="E8965" s="25">
        <v>2</v>
      </c>
      <c r="F8965" s="24" t="s">
        <v>5122</v>
      </c>
      <c r="G8965" t="str">
        <f t="shared" si="420"/>
        <v>SW_RL_PMU24.2</v>
      </c>
      <c r="H8965" t="str">
        <f t="shared" si="421"/>
        <v>3_B2_66</v>
      </c>
      <c r="I8965" s="26" t="str">
        <f>H8965&amp;"x"&amp;COUNTIF($H$5:H8965,H8965)</f>
        <v>3_B2_66x2</v>
      </c>
      <c r="J8965" t="str">
        <f t="shared" si="422"/>
        <v>SW_RL_PMU24.2</v>
      </c>
    </row>
    <row r="8966" spans="1:10">
      <c r="A8966" s="24" t="s">
        <v>6710</v>
      </c>
      <c r="B8966" s="25">
        <v>3</v>
      </c>
      <c r="C8966" s="24" t="s">
        <v>3436</v>
      </c>
      <c r="D8966" s="24" t="s">
        <v>1076</v>
      </c>
      <c r="E8966" s="25">
        <v>3</v>
      </c>
      <c r="F8966" s="24" t="s">
        <v>5691</v>
      </c>
      <c r="G8966" t="str">
        <f t="shared" ref="G8966:G9029" si="423">A8966&amp;"."&amp;B8966</f>
        <v>SW_RL_PMU24.3</v>
      </c>
      <c r="H8966" t="str">
        <f t="shared" ref="H8966:H9029" si="424">F8966</f>
        <v>N12554206</v>
      </c>
      <c r="I8966" s="26" t="str">
        <f>H8966&amp;"x"&amp;COUNTIF($H$5:H8966,H8966)</f>
        <v>N12554206x2</v>
      </c>
      <c r="J8966" t="str">
        <f t="shared" ref="J8966:J9029" si="425">G8966</f>
        <v>SW_RL_PMU24.3</v>
      </c>
    </row>
    <row r="8967" spans="1:10">
      <c r="A8967" s="24" t="s">
        <v>6710</v>
      </c>
      <c r="B8967" s="25">
        <v>4</v>
      </c>
      <c r="C8967" s="24" t="s">
        <v>3436</v>
      </c>
      <c r="D8967" s="24" t="s">
        <v>1076</v>
      </c>
      <c r="E8967" s="25">
        <v>4</v>
      </c>
      <c r="F8967" s="24" t="s">
        <v>252</v>
      </c>
      <c r="G8967" t="str">
        <f t="shared" si="423"/>
        <v>SW_RL_PMU24.4</v>
      </c>
      <c r="H8967" t="str">
        <f t="shared" si="424"/>
        <v>2_CAL</v>
      </c>
      <c r="I8967" s="26" t="str">
        <f>H8967&amp;"x"&amp;COUNTIF($H$5:H8967,H8967)</f>
        <v>2_CALx10</v>
      </c>
      <c r="J8967" t="str">
        <f t="shared" si="425"/>
        <v>SW_RL_PMU24.4</v>
      </c>
    </row>
    <row r="8968" spans="1:10">
      <c r="A8968" s="24" t="s">
        <v>6711</v>
      </c>
      <c r="B8968" s="25">
        <v>1</v>
      </c>
      <c r="C8968" s="24" t="s">
        <v>3436</v>
      </c>
      <c r="D8968" s="24" t="s">
        <v>1076</v>
      </c>
      <c r="E8968" s="25">
        <v>1</v>
      </c>
      <c r="F8968" s="24" t="s">
        <v>6480</v>
      </c>
      <c r="G8968" t="str">
        <f t="shared" si="423"/>
        <v>SW_RL_PMU25.1</v>
      </c>
      <c r="H8968" t="str">
        <f t="shared" si="424"/>
        <v>N12554340</v>
      </c>
      <c r="I8968" s="26" t="str">
        <f>H8968&amp;"x"&amp;COUNTIF($H$5:H8968,H8968)</f>
        <v>N12554340x2</v>
      </c>
      <c r="J8968" t="str">
        <f t="shared" si="425"/>
        <v>SW_RL_PMU25.1</v>
      </c>
    </row>
    <row r="8969" spans="1:10">
      <c r="A8969" s="24" t="s">
        <v>6711</v>
      </c>
      <c r="B8969" s="25">
        <v>2</v>
      </c>
      <c r="C8969" s="24" t="s">
        <v>3436</v>
      </c>
      <c r="D8969" s="24" t="s">
        <v>1076</v>
      </c>
      <c r="E8969" s="25">
        <v>2</v>
      </c>
      <c r="F8969" s="24" t="s">
        <v>5123</v>
      </c>
      <c r="G8969" t="str">
        <f t="shared" si="423"/>
        <v>SW_RL_PMU25.2</v>
      </c>
      <c r="H8969" t="str">
        <f t="shared" si="424"/>
        <v>3_B2_73</v>
      </c>
      <c r="I8969" s="26" t="str">
        <f>H8969&amp;"x"&amp;COUNTIF($H$5:H8969,H8969)</f>
        <v>3_B2_73x2</v>
      </c>
      <c r="J8969" t="str">
        <f t="shared" si="425"/>
        <v>SW_RL_PMU25.2</v>
      </c>
    </row>
    <row r="8970" spans="1:10">
      <c r="A8970" s="24" t="s">
        <v>6711</v>
      </c>
      <c r="B8970" s="25">
        <v>3</v>
      </c>
      <c r="C8970" s="24" t="s">
        <v>3436</v>
      </c>
      <c r="D8970" s="24" t="s">
        <v>1076</v>
      </c>
      <c r="E8970" s="25">
        <v>3</v>
      </c>
      <c r="F8970" s="24" t="s">
        <v>5708</v>
      </c>
      <c r="G8970" t="str">
        <f t="shared" si="423"/>
        <v>SW_RL_PMU25.3</v>
      </c>
      <c r="H8970" t="str">
        <f t="shared" si="424"/>
        <v>N12554370</v>
      </c>
      <c r="I8970" s="26" t="str">
        <f>H8970&amp;"x"&amp;COUNTIF($H$5:H8970,H8970)</f>
        <v>N12554370x2</v>
      </c>
      <c r="J8970" t="str">
        <f t="shared" si="425"/>
        <v>SW_RL_PMU25.3</v>
      </c>
    </row>
    <row r="8971" spans="1:10">
      <c r="A8971" s="24" t="s">
        <v>6711</v>
      </c>
      <c r="B8971" s="25">
        <v>4</v>
      </c>
      <c r="C8971" s="24" t="s">
        <v>3436</v>
      </c>
      <c r="D8971" s="24" t="s">
        <v>1076</v>
      </c>
      <c r="E8971" s="25">
        <v>4</v>
      </c>
      <c r="F8971" s="24" t="s">
        <v>252</v>
      </c>
      <c r="G8971" t="str">
        <f t="shared" si="423"/>
        <v>SW_RL_PMU25.4</v>
      </c>
      <c r="H8971" t="str">
        <f t="shared" si="424"/>
        <v>2_CAL</v>
      </c>
      <c r="I8971" s="26" t="str">
        <f>H8971&amp;"x"&amp;COUNTIF($H$5:H8971,H8971)</f>
        <v>2_CALx11</v>
      </c>
      <c r="J8971" t="str">
        <f t="shared" si="425"/>
        <v>SW_RL_PMU25.4</v>
      </c>
    </row>
    <row r="8972" spans="1:10">
      <c r="A8972" s="24" t="s">
        <v>6712</v>
      </c>
      <c r="B8972" s="25">
        <v>1</v>
      </c>
      <c r="C8972" s="24" t="s">
        <v>3436</v>
      </c>
      <c r="D8972" s="24" t="s">
        <v>1076</v>
      </c>
      <c r="E8972" s="25">
        <v>1</v>
      </c>
      <c r="F8972" s="24" t="s">
        <v>6482</v>
      </c>
      <c r="G8972" t="str">
        <f t="shared" si="423"/>
        <v>SW_RL_PMU26.1</v>
      </c>
      <c r="H8972" t="str">
        <f t="shared" si="424"/>
        <v>N12554434</v>
      </c>
      <c r="I8972" s="26" t="str">
        <f>H8972&amp;"x"&amp;COUNTIF($H$5:H8972,H8972)</f>
        <v>N12554434x2</v>
      </c>
      <c r="J8972" t="str">
        <f t="shared" si="425"/>
        <v>SW_RL_PMU26.1</v>
      </c>
    </row>
    <row r="8973" spans="1:10">
      <c r="A8973" s="24" t="s">
        <v>6712</v>
      </c>
      <c r="B8973" s="25">
        <v>2</v>
      </c>
      <c r="C8973" s="24" t="s">
        <v>3436</v>
      </c>
      <c r="D8973" s="24" t="s">
        <v>1076</v>
      </c>
      <c r="E8973" s="25">
        <v>2</v>
      </c>
      <c r="F8973" s="24" t="s">
        <v>5124</v>
      </c>
      <c r="G8973" t="str">
        <f t="shared" si="423"/>
        <v>SW_RL_PMU26.2</v>
      </c>
      <c r="H8973" t="str">
        <f t="shared" si="424"/>
        <v>3_B2_59</v>
      </c>
      <c r="I8973" s="26" t="str">
        <f>H8973&amp;"x"&amp;COUNTIF($H$5:H8973,H8973)</f>
        <v>3_B2_59x2</v>
      </c>
      <c r="J8973" t="str">
        <f t="shared" si="425"/>
        <v>SW_RL_PMU26.2</v>
      </c>
    </row>
    <row r="8974" spans="1:10">
      <c r="A8974" s="24" t="s">
        <v>6712</v>
      </c>
      <c r="B8974" s="25">
        <v>3</v>
      </c>
      <c r="C8974" s="24" t="s">
        <v>3436</v>
      </c>
      <c r="D8974" s="24" t="s">
        <v>1076</v>
      </c>
      <c r="E8974" s="25">
        <v>3</v>
      </c>
      <c r="F8974" s="24" t="s">
        <v>5683</v>
      </c>
      <c r="G8974" t="str">
        <f t="shared" si="423"/>
        <v>SW_RL_PMU26.3</v>
      </c>
      <c r="H8974" t="str">
        <f t="shared" si="424"/>
        <v>N12554464</v>
      </c>
      <c r="I8974" s="26" t="str">
        <f>H8974&amp;"x"&amp;COUNTIF($H$5:H8974,H8974)</f>
        <v>N12554464x2</v>
      </c>
      <c r="J8974" t="str">
        <f t="shared" si="425"/>
        <v>SW_RL_PMU26.3</v>
      </c>
    </row>
    <row r="8975" spans="1:10">
      <c r="A8975" s="24" t="s">
        <v>6712</v>
      </c>
      <c r="B8975" s="25">
        <v>4</v>
      </c>
      <c r="C8975" s="24" t="s">
        <v>3436</v>
      </c>
      <c r="D8975" s="24" t="s">
        <v>1076</v>
      </c>
      <c r="E8975" s="25">
        <v>4</v>
      </c>
      <c r="F8975" s="24" t="s">
        <v>252</v>
      </c>
      <c r="G8975" t="str">
        <f t="shared" si="423"/>
        <v>SW_RL_PMU26.4</v>
      </c>
      <c r="H8975" t="str">
        <f t="shared" si="424"/>
        <v>2_CAL</v>
      </c>
      <c r="I8975" s="26" t="str">
        <f>H8975&amp;"x"&amp;COUNTIF($H$5:H8975,H8975)</f>
        <v>2_CALx12</v>
      </c>
      <c r="J8975" t="str">
        <f t="shared" si="425"/>
        <v>SW_RL_PMU26.4</v>
      </c>
    </row>
    <row r="8976" spans="1:10">
      <c r="A8976" s="24" t="s">
        <v>6713</v>
      </c>
      <c r="B8976" s="25">
        <v>1</v>
      </c>
      <c r="C8976" s="24" t="s">
        <v>3436</v>
      </c>
      <c r="D8976" s="24" t="s">
        <v>1076</v>
      </c>
      <c r="E8976" s="25">
        <v>1</v>
      </c>
      <c r="F8976" s="24" t="s">
        <v>6484</v>
      </c>
      <c r="G8976" t="str">
        <f t="shared" si="423"/>
        <v>SW_RL_PMU27.1</v>
      </c>
      <c r="H8976" t="str">
        <f t="shared" si="424"/>
        <v>N12554528</v>
      </c>
      <c r="I8976" s="26" t="str">
        <f>H8976&amp;"x"&amp;COUNTIF($H$5:H8976,H8976)</f>
        <v>N12554528x2</v>
      </c>
      <c r="J8976" t="str">
        <f t="shared" si="425"/>
        <v>SW_RL_PMU27.1</v>
      </c>
    </row>
    <row r="8977" spans="1:10">
      <c r="A8977" s="24" t="s">
        <v>6713</v>
      </c>
      <c r="B8977" s="25">
        <v>2</v>
      </c>
      <c r="C8977" s="24" t="s">
        <v>3436</v>
      </c>
      <c r="D8977" s="24" t="s">
        <v>1076</v>
      </c>
      <c r="E8977" s="25">
        <v>2</v>
      </c>
      <c r="F8977" s="24" t="s">
        <v>5125</v>
      </c>
      <c r="G8977" t="str">
        <f t="shared" si="423"/>
        <v>SW_RL_PMU27.2</v>
      </c>
      <c r="H8977" t="str">
        <f t="shared" si="424"/>
        <v>3_B2_60</v>
      </c>
      <c r="I8977" s="26" t="str">
        <f>H8977&amp;"x"&amp;COUNTIF($H$5:H8977,H8977)</f>
        <v>3_B2_60x2</v>
      </c>
      <c r="J8977" t="str">
        <f t="shared" si="425"/>
        <v>SW_RL_PMU27.2</v>
      </c>
    </row>
    <row r="8978" spans="1:10">
      <c r="A8978" s="24" t="s">
        <v>6713</v>
      </c>
      <c r="B8978" s="25">
        <v>3</v>
      </c>
      <c r="C8978" s="24" t="s">
        <v>3436</v>
      </c>
      <c r="D8978" s="24" t="s">
        <v>1076</v>
      </c>
      <c r="E8978" s="25">
        <v>3</v>
      </c>
      <c r="F8978" s="24" t="s">
        <v>5656</v>
      </c>
      <c r="G8978" t="str">
        <f t="shared" si="423"/>
        <v>SW_RL_PMU27.3</v>
      </c>
      <c r="H8978" t="str">
        <f t="shared" si="424"/>
        <v>N12554558</v>
      </c>
      <c r="I8978" s="26" t="str">
        <f>H8978&amp;"x"&amp;COUNTIF($H$5:H8978,H8978)</f>
        <v>N12554558x2</v>
      </c>
      <c r="J8978" t="str">
        <f t="shared" si="425"/>
        <v>SW_RL_PMU27.3</v>
      </c>
    </row>
    <row r="8979" spans="1:10">
      <c r="A8979" s="24" t="s">
        <v>6713</v>
      </c>
      <c r="B8979" s="25">
        <v>4</v>
      </c>
      <c r="C8979" s="24" t="s">
        <v>3436</v>
      </c>
      <c r="D8979" s="24" t="s">
        <v>1076</v>
      </c>
      <c r="E8979" s="25">
        <v>4</v>
      </c>
      <c r="F8979" s="24" t="s">
        <v>252</v>
      </c>
      <c r="G8979" t="str">
        <f t="shared" si="423"/>
        <v>SW_RL_PMU27.4</v>
      </c>
      <c r="H8979" t="str">
        <f t="shared" si="424"/>
        <v>2_CAL</v>
      </c>
      <c r="I8979" s="26" t="str">
        <f>H8979&amp;"x"&amp;COUNTIF($H$5:H8979,H8979)</f>
        <v>2_CALx13</v>
      </c>
      <c r="J8979" t="str">
        <f t="shared" si="425"/>
        <v>SW_RL_PMU27.4</v>
      </c>
    </row>
    <row r="8980" spans="1:10">
      <c r="A8980" s="24" t="s">
        <v>6714</v>
      </c>
      <c r="B8980" s="25">
        <v>1</v>
      </c>
      <c r="C8980" s="24" t="s">
        <v>3436</v>
      </c>
      <c r="D8980" s="24" t="s">
        <v>1076</v>
      </c>
      <c r="E8980" s="25">
        <v>1</v>
      </c>
      <c r="F8980" s="24" t="s">
        <v>6486</v>
      </c>
      <c r="G8980" t="str">
        <f t="shared" si="423"/>
        <v>SW_RL_PMU28.1</v>
      </c>
      <c r="H8980" t="str">
        <f t="shared" si="424"/>
        <v>N12554702</v>
      </c>
      <c r="I8980" s="26" t="str">
        <f>H8980&amp;"x"&amp;COUNTIF($H$5:H8980,H8980)</f>
        <v>N12554702x2</v>
      </c>
      <c r="J8980" t="str">
        <f t="shared" si="425"/>
        <v>SW_RL_PMU28.1</v>
      </c>
    </row>
    <row r="8981" spans="1:10">
      <c r="A8981" s="24" t="s">
        <v>6714</v>
      </c>
      <c r="B8981" s="25">
        <v>2</v>
      </c>
      <c r="C8981" s="24" t="s">
        <v>3436</v>
      </c>
      <c r="D8981" s="24" t="s">
        <v>1076</v>
      </c>
      <c r="E8981" s="25">
        <v>2</v>
      </c>
      <c r="F8981" s="24" t="s">
        <v>5126</v>
      </c>
      <c r="G8981" t="str">
        <f t="shared" si="423"/>
        <v>SW_RL_PMU28.2</v>
      </c>
      <c r="H8981" t="str">
        <f t="shared" si="424"/>
        <v>3_B2_64</v>
      </c>
      <c r="I8981" s="26" t="str">
        <f>H8981&amp;"x"&amp;COUNTIF($H$5:H8981,H8981)</f>
        <v>3_B2_64x2</v>
      </c>
      <c r="J8981" t="str">
        <f t="shared" si="425"/>
        <v>SW_RL_PMU28.2</v>
      </c>
    </row>
    <row r="8982" spans="1:10">
      <c r="A8982" s="24" t="s">
        <v>6714</v>
      </c>
      <c r="B8982" s="25">
        <v>3</v>
      </c>
      <c r="C8982" s="24" t="s">
        <v>3436</v>
      </c>
      <c r="D8982" s="24" t="s">
        <v>1076</v>
      </c>
      <c r="E8982" s="25">
        <v>3</v>
      </c>
      <c r="F8982" s="24" t="s">
        <v>5633</v>
      </c>
      <c r="G8982" t="str">
        <f t="shared" si="423"/>
        <v>SW_RL_PMU28.3</v>
      </c>
      <c r="H8982" t="str">
        <f t="shared" si="424"/>
        <v>N12554732</v>
      </c>
      <c r="I8982" s="26" t="str">
        <f>H8982&amp;"x"&amp;COUNTIF($H$5:H8982,H8982)</f>
        <v>N12554732x2</v>
      </c>
      <c r="J8982" t="str">
        <f t="shared" si="425"/>
        <v>SW_RL_PMU28.3</v>
      </c>
    </row>
    <row r="8983" spans="1:10">
      <c r="A8983" s="24" t="s">
        <v>6714</v>
      </c>
      <c r="B8983" s="25">
        <v>4</v>
      </c>
      <c r="C8983" s="24" t="s">
        <v>3436</v>
      </c>
      <c r="D8983" s="24" t="s">
        <v>1076</v>
      </c>
      <c r="E8983" s="25">
        <v>4</v>
      </c>
      <c r="F8983" s="24" t="s">
        <v>252</v>
      </c>
      <c r="G8983" t="str">
        <f t="shared" si="423"/>
        <v>SW_RL_PMU28.4</v>
      </c>
      <c r="H8983" t="str">
        <f t="shared" si="424"/>
        <v>2_CAL</v>
      </c>
      <c r="I8983" s="26" t="str">
        <f>H8983&amp;"x"&amp;COUNTIF($H$5:H8983,H8983)</f>
        <v>2_CALx14</v>
      </c>
      <c r="J8983" t="str">
        <f t="shared" si="425"/>
        <v>SW_RL_PMU28.4</v>
      </c>
    </row>
    <row r="8984" spans="1:10">
      <c r="A8984" s="24" t="s">
        <v>6715</v>
      </c>
      <c r="B8984" s="25">
        <v>1</v>
      </c>
      <c r="C8984" s="24" t="s">
        <v>3436</v>
      </c>
      <c r="D8984" s="24" t="s">
        <v>1076</v>
      </c>
      <c r="E8984" s="25">
        <v>1</v>
      </c>
      <c r="F8984" s="24" t="s">
        <v>6488</v>
      </c>
      <c r="G8984" t="str">
        <f t="shared" si="423"/>
        <v>SW_RL_PMU29.1</v>
      </c>
      <c r="H8984" t="str">
        <f t="shared" si="424"/>
        <v>N12554796</v>
      </c>
      <c r="I8984" s="26" t="str">
        <f>H8984&amp;"x"&amp;COUNTIF($H$5:H8984,H8984)</f>
        <v>N12554796x2</v>
      </c>
      <c r="J8984" t="str">
        <f t="shared" si="425"/>
        <v>SW_RL_PMU29.1</v>
      </c>
    </row>
    <row r="8985" spans="1:10">
      <c r="A8985" s="24" t="s">
        <v>6715</v>
      </c>
      <c r="B8985" s="25">
        <v>2</v>
      </c>
      <c r="C8985" s="24" t="s">
        <v>3436</v>
      </c>
      <c r="D8985" s="24" t="s">
        <v>1076</v>
      </c>
      <c r="E8985" s="25">
        <v>2</v>
      </c>
      <c r="F8985" s="24" t="s">
        <v>5127</v>
      </c>
      <c r="G8985" t="str">
        <f t="shared" si="423"/>
        <v>SW_RL_PMU29.2</v>
      </c>
      <c r="H8985" t="str">
        <f t="shared" si="424"/>
        <v>3_B2_69</v>
      </c>
      <c r="I8985" s="26" t="str">
        <f>H8985&amp;"x"&amp;COUNTIF($H$5:H8985,H8985)</f>
        <v>3_B2_69x2</v>
      </c>
      <c r="J8985" t="str">
        <f t="shared" si="425"/>
        <v>SW_RL_PMU29.2</v>
      </c>
    </row>
    <row r="8986" spans="1:10">
      <c r="A8986" s="24" t="s">
        <v>6715</v>
      </c>
      <c r="B8986" s="25">
        <v>3</v>
      </c>
      <c r="C8986" s="24" t="s">
        <v>3436</v>
      </c>
      <c r="D8986" s="24" t="s">
        <v>1076</v>
      </c>
      <c r="E8986" s="25">
        <v>3</v>
      </c>
      <c r="F8986" s="24" t="s">
        <v>5768</v>
      </c>
      <c r="G8986" t="str">
        <f t="shared" si="423"/>
        <v>SW_RL_PMU29.3</v>
      </c>
      <c r="H8986" t="str">
        <f t="shared" si="424"/>
        <v>N12554826</v>
      </c>
      <c r="I8986" s="26" t="str">
        <f>H8986&amp;"x"&amp;COUNTIF($H$5:H8986,H8986)</f>
        <v>N12554826x2</v>
      </c>
      <c r="J8986" t="str">
        <f t="shared" si="425"/>
        <v>SW_RL_PMU29.3</v>
      </c>
    </row>
    <row r="8987" spans="1:10">
      <c r="A8987" s="24" t="s">
        <v>6715</v>
      </c>
      <c r="B8987" s="25">
        <v>4</v>
      </c>
      <c r="C8987" s="24" t="s">
        <v>3436</v>
      </c>
      <c r="D8987" s="24" t="s">
        <v>1076</v>
      </c>
      <c r="E8987" s="25">
        <v>4</v>
      </c>
      <c r="F8987" s="24" t="s">
        <v>252</v>
      </c>
      <c r="G8987" t="str">
        <f t="shared" si="423"/>
        <v>SW_RL_PMU29.4</v>
      </c>
      <c r="H8987" t="str">
        <f t="shared" si="424"/>
        <v>2_CAL</v>
      </c>
      <c r="I8987" s="26" t="str">
        <f>H8987&amp;"x"&amp;COUNTIF($H$5:H8987,H8987)</f>
        <v>2_CALx15</v>
      </c>
      <c r="J8987" t="str">
        <f t="shared" si="425"/>
        <v>SW_RL_PMU29.4</v>
      </c>
    </row>
    <row r="8988" spans="1:10">
      <c r="A8988" s="24" t="s">
        <v>6716</v>
      </c>
      <c r="B8988" s="25">
        <v>1</v>
      </c>
      <c r="C8988" s="24" t="s">
        <v>3436</v>
      </c>
      <c r="D8988" s="24" t="s">
        <v>1076</v>
      </c>
      <c r="E8988" s="25">
        <v>1</v>
      </c>
      <c r="F8988" s="24" t="s">
        <v>6490</v>
      </c>
      <c r="G8988" t="str">
        <f t="shared" si="423"/>
        <v>SW_RL_PMU30.1</v>
      </c>
      <c r="H8988" t="str">
        <f t="shared" si="424"/>
        <v>N12554890</v>
      </c>
      <c r="I8988" s="26" t="str">
        <f>H8988&amp;"x"&amp;COUNTIF($H$5:H8988,H8988)</f>
        <v>N12554890x2</v>
      </c>
      <c r="J8988" t="str">
        <f t="shared" si="425"/>
        <v>SW_RL_PMU30.1</v>
      </c>
    </row>
    <row r="8989" spans="1:10">
      <c r="A8989" s="24" t="s">
        <v>6716</v>
      </c>
      <c r="B8989" s="25">
        <v>2</v>
      </c>
      <c r="C8989" s="24" t="s">
        <v>3436</v>
      </c>
      <c r="D8989" s="24" t="s">
        <v>1076</v>
      </c>
      <c r="E8989" s="25">
        <v>2</v>
      </c>
      <c r="F8989" s="24" t="s">
        <v>5128</v>
      </c>
      <c r="G8989" t="str">
        <f t="shared" si="423"/>
        <v>SW_RL_PMU30.2</v>
      </c>
      <c r="H8989" t="str">
        <f t="shared" si="424"/>
        <v>3_B2_76</v>
      </c>
      <c r="I8989" s="26" t="str">
        <f>H8989&amp;"x"&amp;COUNTIF($H$5:H8989,H8989)</f>
        <v>3_B2_76x2</v>
      </c>
      <c r="J8989" t="str">
        <f t="shared" si="425"/>
        <v>SW_RL_PMU30.2</v>
      </c>
    </row>
    <row r="8990" spans="1:10">
      <c r="A8990" s="24" t="s">
        <v>6716</v>
      </c>
      <c r="B8990" s="25">
        <v>3</v>
      </c>
      <c r="C8990" s="24" t="s">
        <v>3436</v>
      </c>
      <c r="D8990" s="24" t="s">
        <v>1076</v>
      </c>
      <c r="E8990" s="25">
        <v>3</v>
      </c>
      <c r="F8990" s="24" t="s">
        <v>5746</v>
      </c>
      <c r="G8990" t="str">
        <f t="shared" si="423"/>
        <v>SW_RL_PMU30.3</v>
      </c>
      <c r="H8990" t="str">
        <f t="shared" si="424"/>
        <v>N12554920</v>
      </c>
      <c r="I8990" s="26" t="str">
        <f>H8990&amp;"x"&amp;COUNTIF($H$5:H8990,H8990)</f>
        <v>N12554920x2</v>
      </c>
      <c r="J8990" t="str">
        <f t="shared" si="425"/>
        <v>SW_RL_PMU30.3</v>
      </c>
    </row>
    <row r="8991" spans="1:10">
      <c r="A8991" s="24" t="s">
        <v>6716</v>
      </c>
      <c r="B8991" s="25">
        <v>4</v>
      </c>
      <c r="C8991" s="24" t="s">
        <v>3436</v>
      </c>
      <c r="D8991" s="24" t="s">
        <v>1076</v>
      </c>
      <c r="E8991" s="25">
        <v>4</v>
      </c>
      <c r="F8991" s="24" t="s">
        <v>252</v>
      </c>
      <c r="G8991" t="str">
        <f t="shared" si="423"/>
        <v>SW_RL_PMU30.4</v>
      </c>
      <c r="H8991" t="str">
        <f t="shared" si="424"/>
        <v>2_CAL</v>
      </c>
      <c r="I8991" s="26" t="str">
        <f>H8991&amp;"x"&amp;COUNTIF($H$5:H8991,H8991)</f>
        <v>2_CALx16</v>
      </c>
      <c r="J8991" t="str">
        <f t="shared" si="425"/>
        <v>SW_RL_PMU30.4</v>
      </c>
    </row>
    <row r="8992" spans="1:10">
      <c r="A8992" s="24" t="s">
        <v>6717</v>
      </c>
      <c r="B8992" s="25">
        <v>1</v>
      </c>
      <c r="C8992" s="24" t="s">
        <v>3436</v>
      </c>
      <c r="D8992" s="24" t="s">
        <v>1076</v>
      </c>
      <c r="E8992" s="25">
        <v>1</v>
      </c>
      <c r="F8992" s="24" t="s">
        <v>6492</v>
      </c>
      <c r="G8992" t="str">
        <f t="shared" si="423"/>
        <v>SW_RL_PMU31.1</v>
      </c>
      <c r="H8992" t="str">
        <f t="shared" si="424"/>
        <v>N12554984</v>
      </c>
      <c r="I8992" s="26" t="str">
        <f>H8992&amp;"x"&amp;COUNTIF($H$5:H8992,H8992)</f>
        <v>N12554984x2</v>
      </c>
      <c r="J8992" t="str">
        <f t="shared" si="425"/>
        <v>SW_RL_PMU31.1</v>
      </c>
    </row>
    <row r="8993" spans="1:10">
      <c r="A8993" s="24" t="s">
        <v>6717</v>
      </c>
      <c r="B8993" s="25">
        <v>2</v>
      </c>
      <c r="C8993" s="24" t="s">
        <v>3436</v>
      </c>
      <c r="D8993" s="24" t="s">
        <v>1076</v>
      </c>
      <c r="E8993" s="25">
        <v>2</v>
      </c>
      <c r="F8993" s="24" t="s">
        <v>5129</v>
      </c>
      <c r="G8993" t="str">
        <f t="shared" si="423"/>
        <v>SW_RL_PMU31.2</v>
      </c>
      <c r="H8993" t="str">
        <f t="shared" si="424"/>
        <v>3_B2_70</v>
      </c>
      <c r="I8993" s="26" t="str">
        <f>H8993&amp;"x"&amp;COUNTIF($H$5:H8993,H8993)</f>
        <v>3_B2_70x2</v>
      </c>
      <c r="J8993" t="str">
        <f t="shared" si="425"/>
        <v>SW_RL_PMU31.2</v>
      </c>
    </row>
    <row r="8994" spans="1:10">
      <c r="A8994" s="24" t="s">
        <v>6717</v>
      </c>
      <c r="B8994" s="25">
        <v>3</v>
      </c>
      <c r="C8994" s="24" t="s">
        <v>3436</v>
      </c>
      <c r="D8994" s="24" t="s">
        <v>1076</v>
      </c>
      <c r="E8994" s="25">
        <v>3</v>
      </c>
      <c r="F8994" s="24" t="s">
        <v>5724</v>
      </c>
      <c r="G8994" t="str">
        <f t="shared" si="423"/>
        <v>SW_RL_PMU31.3</v>
      </c>
      <c r="H8994" t="str">
        <f t="shared" si="424"/>
        <v>N12555014</v>
      </c>
      <c r="I8994" s="26" t="str">
        <f>H8994&amp;"x"&amp;COUNTIF($H$5:H8994,H8994)</f>
        <v>N12555014x2</v>
      </c>
      <c r="J8994" t="str">
        <f t="shared" si="425"/>
        <v>SW_RL_PMU31.3</v>
      </c>
    </row>
    <row r="8995" spans="1:10">
      <c r="A8995" s="24" t="s">
        <v>6717</v>
      </c>
      <c r="B8995" s="25">
        <v>4</v>
      </c>
      <c r="C8995" s="24" t="s">
        <v>3436</v>
      </c>
      <c r="D8995" s="24" t="s">
        <v>1076</v>
      </c>
      <c r="E8995" s="25">
        <v>4</v>
      </c>
      <c r="F8995" s="24" t="s">
        <v>252</v>
      </c>
      <c r="G8995" t="str">
        <f t="shared" si="423"/>
        <v>SW_RL_PMU31.4</v>
      </c>
      <c r="H8995" t="str">
        <f t="shared" si="424"/>
        <v>2_CAL</v>
      </c>
      <c r="I8995" s="26" t="str">
        <f>H8995&amp;"x"&amp;COUNTIF($H$5:H8995,H8995)</f>
        <v>2_CALx17</v>
      </c>
      <c r="J8995" t="str">
        <f t="shared" si="425"/>
        <v>SW_RL_PMU31.4</v>
      </c>
    </row>
    <row r="8996" spans="1:10">
      <c r="A8996" s="24" t="s">
        <v>6718</v>
      </c>
      <c r="B8996" s="25">
        <v>1</v>
      </c>
      <c r="C8996" s="24" t="s">
        <v>3436</v>
      </c>
      <c r="D8996" s="24" t="s">
        <v>1076</v>
      </c>
      <c r="E8996" s="25">
        <v>1</v>
      </c>
      <c r="F8996" s="24" t="s">
        <v>6494</v>
      </c>
      <c r="G8996" t="str">
        <f t="shared" si="423"/>
        <v>SW_RL_PMU32.1</v>
      </c>
      <c r="H8996" t="str">
        <f t="shared" si="424"/>
        <v>N12555078</v>
      </c>
      <c r="I8996" s="26" t="str">
        <f>H8996&amp;"x"&amp;COUNTIF($H$5:H8996,H8996)</f>
        <v>N12555078x2</v>
      </c>
      <c r="J8996" t="str">
        <f t="shared" si="425"/>
        <v>SW_RL_PMU32.1</v>
      </c>
    </row>
    <row r="8997" spans="1:10">
      <c r="A8997" s="24" t="s">
        <v>6718</v>
      </c>
      <c r="B8997" s="25">
        <v>2</v>
      </c>
      <c r="C8997" s="24" t="s">
        <v>3436</v>
      </c>
      <c r="D8997" s="24" t="s">
        <v>1076</v>
      </c>
      <c r="E8997" s="25">
        <v>2</v>
      </c>
      <c r="F8997" s="24" t="s">
        <v>5130</v>
      </c>
      <c r="G8997" t="str">
        <f t="shared" si="423"/>
        <v>SW_RL_PMU32.2</v>
      </c>
      <c r="H8997" t="str">
        <f t="shared" si="424"/>
        <v>3_B2_75</v>
      </c>
      <c r="I8997" s="26" t="str">
        <f>H8997&amp;"x"&amp;COUNTIF($H$5:H8997,H8997)</f>
        <v>3_B2_75x2</v>
      </c>
      <c r="J8997" t="str">
        <f t="shared" si="425"/>
        <v>SW_RL_PMU32.2</v>
      </c>
    </row>
    <row r="8998" spans="1:10">
      <c r="A8998" s="24" t="s">
        <v>6718</v>
      </c>
      <c r="B8998" s="25">
        <v>3</v>
      </c>
      <c r="C8998" s="24" t="s">
        <v>3436</v>
      </c>
      <c r="D8998" s="24" t="s">
        <v>1076</v>
      </c>
      <c r="E8998" s="25">
        <v>3</v>
      </c>
      <c r="F8998" s="24" t="s">
        <v>5704</v>
      </c>
      <c r="G8998" t="str">
        <f t="shared" si="423"/>
        <v>SW_RL_PMU32.3</v>
      </c>
      <c r="H8998" t="str">
        <f t="shared" si="424"/>
        <v>N12555108</v>
      </c>
      <c r="I8998" s="26" t="str">
        <f>H8998&amp;"x"&amp;COUNTIF($H$5:H8998,H8998)</f>
        <v>N12555108x2</v>
      </c>
      <c r="J8998" t="str">
        <f t="shared" si="425"/>
        <v>SW_RL_PMU32.3</v>
      </c>
    </row>
    <row r="8999" spans="1:10">
      <c r="A8999" s="24" t="s">
        <v>6718</v>
      </c>
      <c r="B8999" s="25">
        <v>4</v>
      </c>
      <c r="C8999" s="24" t="s">
        <v>3436</v>
      </c>
      <c r="D8999" s="24" t="s">
        <v>1076</v>
      </c>
      <c r="E8999" s="25">
        <v>4</v>
      </c>
      <c r="F8999" s="24" t="s">
        <v>252</v>
      </c>
      <c r="G8999" t="str">
        <f t="shared" si="423"/>
        <v>SW_RL_PMU32.4</v>
      </c>
      <c r="H8999" t="str">
        <f t="shared" si="424"/>
        <v>2_CAL</v>
      </c>
      <c r="I8999" s="26" t="str">
        <f>H8999&amp;"x"&amp;COUNTIF($H$5:H8999,H8999)</f>
        <v>2_CALx18</v>
      </c>
      <c r="J8999" t="str">
        <f t="shared" si="425"/>
        <v>SW_RL_PMU32.4</v>
      </c>
    </row>
    <row r="9000" spans="1:10">
      <c r="A9000" s="24" t="s">
        <v>6719</v>
      </c>
      <c r="B9000" s="25">
        <v>1</v>
      </c>
      <c r="C9000" s="24" t="s">
        <v>3436</v>
      </c>
      <c r="D9000" s="24" t="s">
        <v>1076</v>
      </c>
      <c r="E9000" s="25">
        <v>1</v>
      </c>
      <c r="F9000" s="24" t="s">
        <v>6496</v>
      </c>
      <c r="G9000" t="str">
        <f t="shared" si="423"/>
        <v>SW_RL_PMU33.1</v>
      </c>
      <c r="H9000" t="str">
        <f t="shared" si="424"/>
        <v>N12555172</v>
      </c>
      <c r="I9000" s="26" t="str">
        <f>H9000&amp;"x"&amp;COUNTIF($H$5:H9000,H9000)</f>
        <v>N12555172x2</v>
      </c>
      <c r="J9000" t="str">
        <f t="shared" si="425"/>
        <v>SW_RL_PMU33.1</v>
      </c>
    </row>
    <row r="9001" spans="1:10">
      <c r="A9001" s="24" t="s">
        <v>6719</v>
      </c>
      <c r="B9001" s="25">
        <v>2</v>
      </c>
      <c r="C9001" s="24" t="s">
        <v>3436</v>
      </c>
      <c r="D9001" s="24" t="s">
        <v>1076</v>
      </c>
      <c r="E9001" s="25">
        <v>2</v>
      </c>
      <c r="F9001" s="24" t="s">
        <v>5131</v>
      </c>
      <c r="G9001" t="str">
        <f t="shared" si="423"/>
        <v>SW_RL_PMU33.2</v>
      </c>
      <c r="H9001" t="str">
        <f t="shared" si="424"/>
        <v>3_B2_71</v>
      </c>
      <c r="I9001" s="26" t="str">
        <f>H9001&amp;"x"&amp;COUNTIF($H$5:H9001,H9001)</f>
        <v>3_B2_71x2</v>
      </c>
      <c r="J9001" t="str">
        <f t="shared" si="425"/>
        <v>SW_RL_PMU33.2</v>
      </c>
    </row>
    <row r="9002" spans="1:10">
      <c r="A9002" s="24" t="s">
        <v>6719</v>
      </c>
      <c r="B9002" s="25">
        <v>3</v>
      </c>
      <c r="C9002" s="24" t="s">
        <v>3436</v>
      </c>
      <c r="D9002" s="24" t="s">
        <v>1076</v>
      </c>
      <c r="E9002" s="25">
        <v>3</v>
      </c>
      <c r="F9002" s="24" t="s">
        <v>5676</v>
      </c>
      <c r="G9002" t="str">
        <f t="shared" si="423"/>
        <v>SW_RL_PMU33.3</v>
      </c>
      <c r="H9002" t="str">
        <f t="shared" si="424"/>
        <v>N12555202</v>
      </c>
      <c r="I9002" s="26" t="str">
        <f>H9002&amp;"x"&amp;COUNTIF($H$5:H9002,H9002)</f>
        <v>N12555202x2</v>
      </c>
      <c r="J9002" t="str">
        <f t="shared" si="425"/>
        <v>SW_RL_PMU33.3</v>
      </c>
    </row>
    <row r="9003" spans="1:10">
      <c r="A9003" s="24" t="s">
        <v>6719</v>
      </c>
      <c r="B9003" s="25">
        <v>4</v>
      </c>
      <c r="C9003" s="24" t="s">
        <v>3436</v>
      </c>
      <c r="D9003" s="24" t="s">
        <v>1076</v>
      </c>
      <c r="E9003" s="25">
        <v>4</v>
      </c>
      <c r="F9003" s="24" t="s">
        <v>252</v>
      </c>
      <c r="G9003" t="str">
        <f t="shared" si="423"/>
        <v>SW_RL_PMU33.4</v>
      </c>
      <c r="H9003" t="str">
        <f t="shared" si="424"/>
        <v>2_CAL</v>
      </c>
      <c r="I9003" s="26" t="str">
        <f>H9003&amp;"x"&amp;COUNTIF($H$5:H9003,H9003)</f>
        <v>2_CALx19</v>
      </c>
      <c r="J9003" t="str">
        <f t="shared" si="425"/>
        <v>SW_RL_PMU33.4</v>
      </c>
    </row>
    <row r="9004" spans="1:10">
      <c r="A9004" s="24" t="s">
        <v>6720</v>
      </c>
      <c r="B9004" s="25">
        <v>1</v>
      </c>
      <c r="C9004" s="24" t="s">
        <v>3436</v>
      </c>
      <c r="D9004" s="24" t="s">
        <v>1076</v>
      </c>
      <c r="E9004" s="25">
        <v>1</v>
      </c>
      <c r="F9004" s="24" t="s">
        <v>6498</v>
      </c>
      <c r="G9004" t="str">
        <f t="shared" si="423"/>
        <v>SW_RL_PMU34.1</v>
      </c>
      <c r="H9004" t="str">
        <f t="shared" si="424"/>
        <v>N12555266</v>
      </c>
      <c r="I9004" s="26" t="str">
        <f>H9004&amp;"x"&amp;COUNTIF($H$5:H9004,H9004)</f>
        <v>N12555266x2</v>
      </c>
      <c r="J9004" t="str">
        <f t="shared" si="425"/>
        <v>SW_RL_PMU34.1</v>
      </c>
    </row>
    <row r="9005" spans="1:10">
      <c r="A9005" s="24" t="s">
        <v>6720</v>
      </c>
      <c r="B9005" s="25">
        <v>2</v>
      </c>
      <c r="C9005" s="24" t="s">
        <v>3436</v>
      </c>
      <c r="D9005" s="24" t="s">
        <v>1076</v>
      </c>
      <c r="E9005" s="25">
        <v>2</v>
      </c>
      <c r="F9005" s="24" t="s">
        <v>5132</v>
      </c>
      <c r="G9005" t="str">
        <f t="shared" si="423"/>
        <v>SW_RL_PMU34.2</v>
      </c>
      <c r="H9005" t="str">
        <f t="shared" si="424"/>
        <v>3_B2_79</v>
      </c>
      <c r="I9005" s="26" t="str">
        <f>H9005&amp;"x"&amp;COUNTIF($H$5:H9005,H9005)</f>
        <v>3_B2_79x2</v>
      </c>
      <c r="J9005" t="str">
        <f t="shared" si="425"/>
        <v>SW_RL_PMU34.2</v>
      </c>
    </row>
    <row r="9006" spans="1:10">
      <c r="A9006" s="24" t="s">
        <v>6720</v>
      </c>
      <c r="B9006" s="25">
        <v>3</v>
      </c>
      <c r="C9006" s="24" t="s">
        <v>3436</v>
      </c>
      <c r="D9006" s="24" t="s">
        <v>1076</v>
      </c>
      <c r="E9006" s="25">
        <v>3</v>
      </c>
      <c r="F9006" s="24" t="s">
        <v>5651</v>
      </c>
      <c r="G9006" t="str">
        <f t="shared" si="423"/>
        <v>SW_RL_PMU34.3</v>
      </c>
      <c r="H9006" t="str">
        <f t="shared" si="424"/>
        <v>N12555296</v>
      </c>
      <c r="I9006" s="26" t="str">
        <f>H9006&amp;"x"&amp;COUNTIF($H$5:H9006,H9006)</f>
        <v>N12555296x2</v>
      </c>
      <c r="J9006" t="str">
        <f t="shared" si="425"/>
        <v>SW_RL_PMU34.3</v>
      </c>
    </row>
    <row r="9007" spans="1:10">
      <c r="A9007" s="24" t="s">
        <v>6720</v>
      </c>
      <c r="B9007" s="25">
        <v>4</v>
      </c>
      <c r="C9007" s="24" t="s">
        <v>3436</v>
      </c>
      <c r="D9007" s="24" t="s">
        <v>1076</v>
      </c>
      <c r="E9007" s="25">
        <v>4</v>
      </c>
      <c r="F9007" s="24" t="s">
        <v>252</v>
      </c>
      <c r="G9007" t="str">
        <f t="shared" si="423"/>
        <v>SW_RL_PMU34.4</v>
      </c>
      <c r="H9007" t="str">
        <f t="shared" si="424"/>
        <v>2_CAL</v>
      </c>
      <c r="I9007" s="26" t="str">
        <f>H9007&amp;"x"&amp;COUNTIF($H$5:H9007,H9007)</f>
        <v>2_CALx20</v>
      </c>
      <c r="J9007" t="str">
        <f t="shared" si="425"/>
        <v>SW_RL_PMU34.4</v>
      </c>
    </row>
    <row r="9008" spans="1:10">
      <c r="A9008" s="24" t="s">
        <v>6721</v>
      </c>
      <c r="B9008" s="25">
        <v>1</v>
      </c>
      <c r="C9008" s="24" t="s">
        <v>3436</v>
      </c>
      <c r="D9008" s="24" t="s">
        <v>1076</v>
      </c>
      <c r="E9008" s="25">
        <v>1</v>
      </c>
      <c r="F9008" s="24" t="s">
        <v>6500</v>
      </c>
      <c r="G9008" t="str">
        <f t="shared" si="423"/>
        <v>SW_RL_PMU35.1</v>
      </c>
      <c r="H9008" t="str">
        <f t="shared" si="424"/>
        <v>N12555360</v>
      </c>
      <c r="I9008" s="26" t="str">
        <f>H9008&amp;"x"&amp;COUNTIF($H$5:H9008,H9008)</f>
        <v>N12555360x2</v>
      </c>
      <c r="J9008" t="str">
        <f t="shared" si="425"/>
        <v>SW_RL_PMU35.1</v>
      </c>
    </row>
    <row r="9009" spans="1:10">
      <c r="A9009" s="24" t="s">
        <v>6721</v>
      </c>
      <c r="B9009" s="25">
        <v>2</v>
      </c>
      <c r="C9009" s="24" t="s">
        <v>3436</v>
      </c>
      <c r="D9009" s="24" t="s">
        <v>1076</v>
      </c>
      <c r="E9009" s="25">
        <v>2</v>
      </c>
      <c r="F9009" s="24" t="s">
        <v>5133</v>
      </c>
      <c r="G9009" t="str">
        <f t="shared" si="423"/>
        <v>SW_RL_PMU35.2</v>
      </c>
      <c r="H9009" t="str">
        <f t="shared" si="424"/>
        <v>3_B2_80</v>
      </c>
      <c r="I9009" s="26" t="str">
        <f>H9009&amp;"x"&amp;COUNTIF($H$5:H9009,H9009)</f>
        <v>3_B2_80x2</v>
      </c>
      <c r="J9009" t="str">
        <f t="shared" si="425"/>
        <v>SW_RL_PMU35.2</v>
      </c>
    </row>
    <row r="9010" spans="1:10">
      <c r="A9010" s="24" t="s">
        <v>6721</v>
      </c>
      <c r="B9010" s="25">
        <v>3</v>
      </c>
      <c r="C9010" s="24" t="s">
        <v>3436</v>
      </c>
      <c r="D9010" s="24" t="s">
        <v>1076</v>
      </c>
      <c r="E9010" s="25">
        <v>3</v>
      </c>
      <c r="F9010" s="24" t="s">
        <v>5628</v>
      </c>
      <c r="G9010" t="str">
        <f t="shared" si="423"/>
        <v>SW_RL_PMU35.3</v>
      </c>
      <c r="H9010" t="str">
        <f t="shared" si="424"/>
        <v>N12555390</v>
      </c>
      <c r="I9010" s="26" t="str">
        <f>H9010&amp;"x"&amp;COUNTIF($H$5:H9010,H9010)</f>
        <v>N12555390x2</v>
      </c>
      <c r="J9010" t="str">
        <f t="shared" si="425"/>
        <v>SW_RL_PMU35.3</v>
      </c>
    </row>
    <row r="9011" spans="1:10">
      <c r="A9011" s="24" t="s">
        <v>6721</v>
      </c>
      <c r="B9011" s="25">
        <v>4</v>
      </c>
      <c r="C9011" s="24" t="s">
        <v>3436</v>
      </c>
      <c r="D9011" s="24" t="s">
        <v>1076</v>
      </c>
      <c r="E9011" s="25">
        <v>4</v>
      </c>
      <c r="F9011" s="24" t="s">
        <v>252</v>
      </c>
      <c r="G9011" t="str">
        <f t="shared" si="423"/>
        <v>SW_RL_PMU35.4</v>
      </c>
      <c r="H9011" t="str">
        <f t="shared" si="424"/>
        <v>2_CAL</v>
      </c>
      <c r="I9011" s="26" t="str">
        <f>H9011&amp;"x"&amp;COUNTIF($H$5:H9011,H9011)</f>
        <v>2_CALx21</v>
      </c>
      <c r="J9011" t="str">
        <f t="shared" si="425"/>
        <v>SW_RL_PMU35.4</v>
      </c>
    </row>
    <row r="9012" spans="1:10">
      <c r="A9012" s="24" t="s">
        <v>6722</v>
      </c>
      <c r="B9012" s="25">
        <v>1</v>
      </c>
      <c r="C9012" s="24" t="s">
        <v>3436</v>
      </c>
      <c r="D9012" s="24" t="s">
        <v>1076</v>
      </c>
      <c r="E9012" s="25">
        <v>1</v>
      </c>
      <c r="F9012" s="24" t="s">
        <v>6502</v>
      </c>
      <c r="G9012" t="str">
        <f t="shared" si="423"/>
        <v>SW_RL_PMU36.1</v>
      </c>
      <c r="H9012" t="str">
        <f t="shared" si="424"/>
        <v>N12555454</v>
      </c>
      <c r="I9012" s="26" t="str">
        <f>H9012&amp;"x"&amp;COUNTIF($H$5:H9012,H9012)</f>
        <v>N12555454x2</v>
      </c>
      <c r="J9012" t="str">
        <f t="shared" si="425"/>
        <v>SW_RL_PMU36.1</v>
      </c>
    </row>
    <row r="9013" spans="1:10">
      <c r="A9013" s="24" t="s">
        <v>6722</v>
      </c>
      <c r="B9013" s="25">
        <v>2</v>
      </c>
      <c r="C9013" s="24" t="s">
        <v>3436</v>
      </c>
      <c r="D9013" s="24" t="s">
        <v>1076</v>
      </c>
      <c r="E9013" s="25">
        <v>2</v>
      </c>
      <c r="F9013" s="24" t="s">
        <v>5134</v>
      </c>
      <c r="G9013" t="str">
        <f t="shared" si="423"/>
        <v>SW_RL_PMU36.2</v>
      </c>
      <c r="H9013" t="str">
        <f t="shared" si="424"/>
        <v>3_B2_72</v>
      </c>
      <c r="I9013" s="26" t="str">
        <f>H9013&amp;"x"&amp;COUNTIF($H$5:H9013,H9013)</f>
        <v>3_B2_72x2</v>
      </c>
      <c r="J9013" t="str">
        <f t="shared" si="425"/>
        <v>SW_RL_PMU36.2</v>
      </c>
    </row>
    <row r="9014" spans="1:10">
      <c r="A9014" s="24" t="s">
        <v>6722</v>
      </c>
      <c r="B9014" s="25">
        <v>3</v>
      </c>
      <c r="C9014" s="24" t="s">
        <v>3436</v>
      </c>
      <c r="D9014" s="24" t="s">
        <v>1076</v>
      </c>
      <c r="E9014" s="25">
        <v>3</v>
      </c>
      <c r="F9014" s="24" t="s">
        <v>5760</v>
      </c>
      <c r="G9014" t="str">
        <f t="shared" si="423"/>
        <v>SW_RL_PMU36.3</v>
      </c>
      <c r="H9014" t="str">
        <f t="shared" si="424"/>
        <v>N12555484</v>
      </c>
      <c r="I9014" s="26" t="str">
        <f>H9014&amp;"x"&amp;COUNTIF($H$5:H9014,H9014)</f>
        <v>N12555484x2</v>
      </c>
      <c r="J9014" t="str">
        <f t="shared" si="425"/>
        <v>SW_RL_PMU36.3</v>
      </c>
    </row>
    <row r="9015" spans="1:10">
      <c r="A9015" s="24" t="s">
        <v>6722</v>
      </c>
      <c r="B9015" s="25">
        <v>4</v>
      </c>
      <c r="C9015" s="24" t="s">
        <v>3436</v>
      </c>
      <c r="D9015" s="24" t="s">
        <v>1076</v>
      </c>
      <c r="E9015" s="25">
        <v>4</v>
      </c>
      <c r="F9015" s="24" t="s">
        <v>252</v>
      </c>
      <c r="G9015" t="str">
        <f t="shared" si="423"/>
        <v>SW_RL_PMU36.4</v>
      </c>
      <c r="H9015" t="str">
        <f t="shared" si="424"/>
        <v>2_CAL</v>
      </c>
      <c r="I9015" s="26" t="str">
        <f>H9015&amp;"x"&amp;COUNTIF($H$5:H9015,H9015)</f>
        <v>2_CALx22</v>
      </c>
      <c r="J9015" t="str">
        <f t="shared" si="425"/>
        <v>SW_RL_PMU36.4</v>
      </c>
    </row>
    <row r="9016" spans="1:10">
      <c r="A9016" s="24" t="s">
        <v>6723</v>
      </c>
      <c r="B9016" s="25">
        <v>1</v>
      </c>
      <c r="C9016" s="24" t="s">
        <v>3436</v>
      </c>
      <c r="D9016" s="24" t="s">
        <v>1076</v>
      </c>
      <c r="E9016" s="25">
        <v>1</v>
      </c>
      <c r="F9016" s="24" t="s">
        <v>6504</v>
      </c>
      <c r="G9016" t="str">
        <f t="shared" si="423"/>
        <v>SW_RL_PMU37.1</v>
      </c>
      <c r="H9016" t="str">
        <f t="shared" si="424"/>
        <v>N12555548</v>
      </c>
      <c r="I9016" s="26" t="str">
        <f>H9016&amp;"x"&amp;COUNTIF($H$5:H9016,H9016)</f>
        <v>N12555548x2</v>
      </c>
      <c r="J9016" t="str">
        <f t="shared" si="425"/>
        <v>SW_RL_PMU37.1</v>
      </c>
    </row>
    <row r="9017" spans="1:10">
      <c r="A9017" s="24" t="s">
        <v>6723</v>
      </c>
      <c r="B9017" s="25">
        <v>2</v>
      </c>
      <c r="C9017" s="24" t="s">
        <v>3436</v>
      </c>
      <c r="D9017" s="24" t="s">
        <v>1076</v>
      </c>
      <c r="E9017" s="25">
        <v>2</v>
      </c>
      <c r="F9017" s="24" t="s">
        <v>5135</v>
      </c>
      <c r="G9017" t="str">
        <f t="shared" si="423"/>
        <v>SW_RL_PMU37.2</v>
      </c>
      <c r="H9017" t="str">
        <f t="shared" si="424"/>
        <v>3_B2_68</v>
      </c>
      <c r="I9017" s="26" t="str">
        <f>H9017&amp;"x"&amp;COUNTIF($H$5:H9017,H9017)</f>
        <v>3_B2_68x2</v>
      </c>
      <c r="J9017" t="str">
        <f t="shared" si="425"/>
        <v>SW_RL_PMU37.2</v>
      </c>
    </row>
    <row r="9018" spans="1:10">
      <c r="A9018" s="24" t="s">
        <v>6723</v>
      </c>
      <c r="B9018" s="25">
        <v>3</v>
      </c>
      <c r="C9018" s="24" t="s">
        <v>3436</v>
      </c>
      <c r="D9018" s="24" t="s">
        <v>1076</v>
      </c>
      <c r="E9018" s="25">
        <v>3</v>
      </c>
      <c r="F9018" s="24" t="s">
        <v>5738</v>
      </c>
      <c r="G9018" t="str">
        <f t="shared" si="423"/>
        <v>SW_RL_PMU37.3</v>
      </c>
      <c r="H9018" t="str">
        <f t="shared" si="424"/>
        <v>N12555578</v>
      </c>
      <c r="I9018" s="26" t="str">
        <f>H9018&amp;"x"&amp;COUNTIF($H$5:H9018,H9018)</f>
        <v>N12555578x2</v>
      </c>
      <c r="J9018" t="str">
        <f t="shared" si="425"/>
        <v>SW_RL_PMU37.3</v>
      </c>
    </row>
    <row r="9019" spans="1:10">
      <c r="A9019" s="24" t="s">
        <v>6723</v>
      </c>
      <c r="B9019" s="25">
        <v>4</v>
      </c>
      <c r="C9019" s="24" t="s">
        <v>3436</v>
      </c>
      <c r="D9019" s="24" t="s">
        <v>1076</v>
      </c>
      <c r="E9019" s="25">
        <v>4</v>
      </c>
      <c r="F9019" s="24" t="s">
        <v>252</v>
      </c>
      <c r="G9019" t="str">
        <f t="shared" si="423"/>
        <v>SW_RL_PMU37.4</v>
      </c>
      <c r="H9019" t="str">
        <f t="shared" si="424"/>
        <v>2_CAL</v>
      </c>
      <c r="I9019" s="26" t="str">
        <f>H9019&amp;"x"&amp;COUNTIF($H$5:H9019,H9019)</f>
        <v>2_CALx23</v>
      </c>
      <c r="J9019" t="str">
        <f t="shared" si="425"/>
        <v>SW_RL_PMU37.4</v>
      </c>
    </row>
    <row r="9020" spans="1:10">
      <c r="A9020" s="24" t="s">
        <v>6724</v>
      </c>
      <c r="B9020" s="25">
        <v>1</v>
      </c>
      <c r="C9020" s="24" t="s">
        <v>3436</v>
      </c>
      <c r="D9020" s="24" t="s">
        <v>1076</v>
      </c>
      <c r="E9020" s="25">
        <v>1</v>
      </c>
      <c r="F9020" s="24" t="s">
        <v>6506</v>
      </c>
      <c r="G9020" t="str">
        <f t="shared" si="423"/>
        <v>SW_RL_PMU38.1</v>
      </c>
      <c r="H9020" t="str">
        <f t="shared" si="424"/>
        <v>N12555642</v>
      </c>
      <c r="I9020" s="26" t="str">
        <f>H9020&amp;"x"&amp;COUNTIF($H$5:H9020,H9020)</f>
        <v>N12555642x2</v>
      </c>
      <c r="J9020" t="str">
        <f t="shared" si="425"/>
        <v>SW_RL_PMU38.1</v>
      </c>
    </row>
    <row r="9021" spans="1:10">
      <c r="A9021" s="24" t="s">
        <v>6724</v>
      </c>
      <c r="B9021" s="25">
        <v>2</v>
      </c>
      <c r="C9021" s="24" t="s">
        <v>3436</v>
      </c>
      <c r="D9021" s="24" t="s">
        <v>1076</v>
      </c>
      <c r="E9021" s="25">
        <v>2</v>
      </c>
      <c r="F9021" s="24" t="s">
        <v>5136</v>
      </c>
      <c r="G9021" t="str">
        <f t="shared" si="423"/>
        <v>SW_RL_PMU38.2</v>
      </c>
      <c r="H9021" t="str">
        <f t="shared" si="424"/>
        <v>3_B2_78</v>
      </c>
      <c r="I9021" s="26" t="str">
        <f>H9021&amp;"x"&amp;COUNTIF($H$5:H9021,H9021)</f>
        <v>3_B2_78x2</v>
      </c>
      <c r="J9021" t="str">
        <f t="shared" si="425"/>
        <v>SW_RL_PMU38.2</v>
      </c>
    </row>
    <row r="9022" spans="1:10">
      <c r="A9022" s="24" t="s">
        <v>6724</v>
      </c>
      <c r="B9022" s="25">
        <v>3</v>
      </c>
      <c r="C9022" s="24" t="s">
        <v>3436</v>
      </c>
      <c r="D9022" s="24" t="s">
        <v>1076</v>
      </c>
      <c r="E9022" s="25">
        <v>3</v>
      </c>
      <c r="F9022" s="24" t="s">
        <v>5720</v>
      </c>
      <c r="G9022" t="str">
        <f t="shared" si="423"/>
        <v>SW_RL_PMU38.3</v>
      </c>
      <c r="H9022" t="str">
        <f t="shared" si="424"/>
        <v>N12555672</v>
      </c>
      <c r="I9022" s="26" t="str">
        <f>H9022&amp;"x"&amp;COUNTIF($H$5:H9022,H9022)</f>
        <v>N12555672x2</v>
      </c>
      <c r="J9022" t="str">
        <f t="shared" si="425"/>
        <v>SW_RL_PMU38.3</v>
      </c>
    </row>
    <row r="9023" spans="1:10">
      <c r="A9023" s="24" t="s">
        <v>6724</v>
      </c>
      <c r="B9023" s="25">
        <v>4</v>
      </c>
      <c r="C9023" s="24" t="s">
        <v>3436</v>
      </c>
      <c r="D9023" s="24" t="s">
        <v>1076</v>
      </c>
      <c r="E9023" s="25">
        <v>4</v>
      </c>
      <c r="F9023" s="24" t="s">
        <v>252</v>
      </c>
      <c r="G9023" t="str">
        <f t="shared" si="423"/>
        <v>SW_RL_PMU38.4</v>
      </c>
      <c r="H9023" t="str">
        <f t="shared" si="424"/>
        <v>2_CAL</v>
      </c>
      <c r="I9023" s="26" t="str">
        <f>H9023&amp;"x"&amp;COUNTIF($H$5:H9023,H9023)</f>
        <v>2_CALx24</v>
      </c>
      <c r="J9023" t="str">
        <f t="shared" si="425"/>
        <v>SW_RL_PMU38.4</v>
      </c>
    </row>
    <row r="9024" spans="1:10">
      <c r="A9024" s="24" t="s">
        <v>6725</v>
      </c>
      <c r="B9024" s="25">
        <v>1</v>
      </c>
      <c r="C9024" s="24" t="s">
        <v>3436</v>
      </c>
      <c r="D9024" s="24" t="s">
        <v>1076</v>
      </c>
      <c r="E9024" s="25">
        <v>1</v>
      </c>
      <c r="F9024" s="24" t="s">
        <v>6508</v>
      </c>
      <c r="G9024" t="str">
        <f t="shared" si="423"/>
        <v>SW_RL_PMU39.1</v>
      </c>
      <c r="H9024" t="str">
        <f t="shared" si="424"/>
        <v>N12555736</v>
      </c>
      <c r="I9024" s="26" t="str">
        <f>H9024&amp;"x"&amp;COUNTIF($H$5:H9024,H9024)</f>
        <v>N12555736x2</v>
      </c>
      <c r="J9024" t="str">
        <f t="shared" si="425"/>
        <v>SW_RL_PMU39.1</v>
      </c>
    </row>
    <row r="9025" spans="1:10">
      <c r="A9025" s="24" t="s">
        <v>6725</v>
      </c>
      <c r="B9025" s="25">
        <v>2</v>
      </c>
      <c r="C9025" s="24" t="s">
        <v>3436</v>
      </c>
      <c r="D9025" s="24" t="s">
        <v>1076</v>
      </c>
      <c r="E9025" s="25">
        <v>2</v>
      </c>
      <c r="F9025" s="24" t="s">
        <v>5137</v>
      </c>
      <c r="G9025" t="str">
        <f t="shared" si="423"/>
        <v>SW_RL_PMU39.2</v>
      </c>
      <c r="H9025" t="str">
        <f t="shared" si="424"/>
        <v>3_B2_63</v>
      </c>
      <c r="I9025" s="26" t="str">
        <f>H9025&amp;"x"&amp;COUNTIF($H$5:H9025,H9025)</f>
        <v>3_B2_63x2</v>
      </c>
      <c r="J9025" t="str">
        <f t="shared" si="425"/>
        <v>SW_RL_PMU39.2</v>
      </c>
    </row>
    <row r="9026" spans="1:10">
      <c r="A9026" s="24" t="s">
        <v>6725</v>
      </c>
      <c r="B9026" s="25">
        <v>3</v>
      </c>
      <c r="C9026" s="24" t="s">
        <v>3436</v>
      </c>
      <c r="D9026" s="24" t="s">
        <v>1076</v>
      </c>
      <c r="E9026" s="25">
        <v>3</v>
      </c>
      <c r="F9026" s="24" t="s">
        <v>5699</v>
      </c>
      <c r="G9026" t="str">
        <f t="shared" si="423"/>
        <v>SW_RL_PMU39.3</v>
      </c>
      <c r="H9026" t="str">
        <f t="shared" si="424"/>
        <v>N12555766</v>
      </c>
      <c r="I9026" s="26" t="str">
        <f>H9026&amp;"x"&amp;COUNTIF($H$5:H9026,H9026)</f>
        <v>N12555766x2</v>
      </c>
      <c r="J9026" t="str">
        <f t="shared" si="425"/>
        <v>SW_RL_PMU39.3</v>
      </c>
    </row>
    <row r="9027" spans="1:10">
      <c r="A9027" s="24" t="s">
        <v>6725</v>
      </c>
      <c r="B9027" s="25">
        <v>4</v>
      </c>
      <c r="C9027" s="24" t="s">
        <v>3436</v>
      </c>
      <c r="D9027" s="24" t="s">
        <v>1076</v>
      </c>
      <c r="E9027" s="25">
        <v>4</v>
      </c>
      <c r="F9027" s="24" t="s">
        <v>252</v>
      </c>
      <c r="G9027" t="str">
        <f t="shared" si="423"/>
        <v>SW_RL_PMU39.4</v>
      </c>
      <c r="H9027" t="str">
        <f t="shared" si="424"/>
        <v>2_CAL</v>
      </c>
      <c r="I9027" s="26" t="str">
        <f>H9027&amp;"x"&amp;COUNTIF($H$5:H9027,H9027)</f>
        <v>2_CALx25</v>
      </c>
      <c r="J9027" t="str">
        <f t="shared" si="425"/>
        <v>SW_RL_PMU39.4</v>
      </c>
    </row>
    <row r="9028" spans="1:10">
      <c r="A9028" s="24" t="s">
        <v>6726</v>
      </c>
      <c r="B9028" s="25">
        <v>1</v>
      </c>
      <c r="C9028" s="24" t="s">
        <v>3436</v>
      </c>
      <c r="D9028" s="24" t="s">
        <v>1076</v>
      </c>
      <c r="E9028" s="25">
        <v>1</v>
      </c>
      <c r="F9028" s="24" t="s">
        <v>6510</v>
      </c>
      <c r="G9028" t="str">
        <f t="shared" si="423"/>
        <v>SW_RL_PMU40.1</v>
      </c>
      <c r="H9028" t="str">
        <f t="shared" si="424"/>
        <v>N12555830</v>
      </c>
      <c r="I9028" s="26" t="str">
        <f>H9028&amp;"x"&amp;COUNTIF($H$5:H9028,H9028)</f>
        <v>N12555830x2</v>
      </c>
      <c r="J9028" t="str">
        <f t="shared" si="425"/>
        <v>SW_RL_PMU40.1</v>
      </c>
    </row>
    <row r="9029" spans="1:10">
      <c r="A9029" s="24" t="s">
        <v>6726</v>
      </c>
      <c r="B9029" s="25">
        <v>2</v>
      </c>
      <c r="C9029" s="24" t="s">
        <v>3436</v>
      </c>
      <c r="D9029" s="24" t="s">
        <v>1076</v>
      </c>
      <c r="E9029" s="25">
        <v>2</v>
      </c>
      <c r="F9029" s="24" t="s">
        <v>5138</v>
      </c>
      <c r="G9029" t="str">
        <f t="shared" si="423"/>
        <v>SW_RL_PMU40.2</v>
      </c>
      <c r="H9029" t="str">
        <f t="shared" si="424"/>
        <v>3_B2_67</v>
      </c>
      <c r="I9029" s="26" t="str">
        <f>H9029&amp;"x"&amp;COUNTIF($H$5:H9029,H9029)</f>
        <v>3_B2_67x2</v>
      </c>
      <c r="J9029" t="str">
        <f t="shared" si="425"/>
        <v>SW_RL_PMU40.2</v>
      </c>
    </row>
    <row r="9030" spans="1:10">
      <c r="A9030" s="24" t="s">
        <v>6726</v>
      </c>
      <c r="B9030" s="25">
        <v>3</v>
      </c>
      <c r="C9030" s="24" t="s">
        <v>3436</v>
      </c>
      <c r="D9030" s="24" t="s">
        <v>1076</v>
      </c>
      <c r="E9030" s="25">
        <v>3</v>
      </c>
      <c r="F9030" s="24" t="s">
        <v>5672</v>
      </c>
      <c r="G9030" t="str">
        <f t="shared" ref="G9030:G9093" si="426">A9030&amp;"."&amp;B9030</f>
        <v>SW_RL_PMU40.3</v>
      </c>
      <c r="H9030" t="str">
        <f t="shared" ref="H9030:H9093" si="427">F9030</f>
        <v>N12555860</v>
      </c>
      <c r="I9030" s="26" t="str">
        <f>H9030&amp;"x"&amp;COUNTIF($H$5:H9030,H9030)</f>
        <v>N12555860x2</v>
      </c>
      <c r="J9030" t="str">
        <f t="shared" ref="J9030:J9093" si="428">G9030</f>
        <v>SW_RL_PMU40.3</v>
      </c>
    </row>
    <row r="9031" spans="1:10">
      <c r="A9031" s="24" t="s">
        <v>6726</v>
      </c>
      <c r="B9031" s="25">
        <v>4</v>
      </c>
      <c r="C9031" s="24" t="s">
        <v>3436</v>
      </c>
      <c r="D9031" s="24" t="s">
        <v>1076</v>
      </c>
      <c r="E9031" s="25">
        <v>4</v>
      </c>
      <c r="F9031" s="24" t="s">
        <v>252</v>
      </c>
      <c r="G9031" t="str">
        <f t="shared" si="426"/>
        <v>SW_RL_PMU40.4</v>
      </c>
      <c r="H9031" t="str">
        <f t="shared" si="427"/>
        <v>2_CAL</v>
      </c>
      <c r="I9031" s="26" t="str">
        <f>H9031&amp;"x"&amp;COUNTIF($H$5:H9031,H9031)</f>
        <v>2_CALx26</v>
      </c>
      <c r="J9031" t="str">
        <f t="shared" si="428"/>
        <v>SW_RL_PMU40.4</v>
      </c>
    </row>
    <row r="9032" spans="1:10">
      <c r="A9032" s="24" t="s">
        <v>6727</v>
      </c>
      <c r="B9032" s="25">
        <v>1</v>
      </c>
      <c r="C9032" s="24" t="s">
        <v>3436</v>
      </c>
      <c r="D9032" s="24" t="s">
        <v>1076</v>
      </c>
      <c r="E9032" s="25">
        <v>1</v>
      </c>
      <c r="F9032" s="24" t="s">
        <v>6512</v>
      </c>
      <c r="G9032" t="str">
        <f t="shared" si="426"/>
        <v>SW_RL_PMU41.1</v>
      </c>
      <c r="H9032" t="str">
        <f t="shared" si="427"/>
        <v>N12556014</v>
      </c>
      <c r="I9032" s="26" t="str">
        <f>H9032&amp;"x"&amp;COUNTIF($H$5:H9032,H9032)</f>
        <v>N12556014x2</v>
      </c>
      <c r="J9032" t="str">
        <f t="shared" si="428"/>
        <v>SW_RL_PMU41.1</v>
      </c>
    </row>
    <row r="9033" spans="1:10">
      <c r="A9033" s="24" t="s">
        <v>6727</v>
      </c>
      <c r="B9033" s="25">
        <v>2</v>
      </c>
      <c r="C9033" s="24" t="s">
        <v>3436</v>
      </c>
      <c r="D9033" s="24" t="s">
        <v>1076</v>
      </c>
      <c r="E9033" s="25">
        <v>2</v>
      </c>
      <c r="F9033" s="24" t="s">
        <v>5140</v>
      </c>
      <c r="G9033" t="str">
        <f t="shared" si="426"/>
        <v>SW_RL_PMU41.2</v>
      </c>
      <c r="H9033" t="str">
        <f t="shared" si="427"/>
        <v>3_B2_74</v>
      </c>
      <c r="I9033" s="26" t="str">
        <f>H9033&amp;"x"&amp;COUNTIF($H$5:H9033,H9033)</f>
        <v>3_B2_74x2</v>
      </c>
      <c r="J9033" t="str">
        <f t="shared" si="428"/>
        <v>SW_RL_PMU41.2</v>
      </c>
    </row>
    <row r="9034" spans="1:10">
      <c r="A9034" s="24" t="s">
        <v>6727</v>
      </c>
      <c r="B9034" s="25">
        <v>3</v>
      </c>
      <c r="C9034" s="24" t="s">
        <v>3436</v>
      </c>
      <c r="D9034" s="24" t="s">
        <v>1076</v>
      </c>
      <c r="E9034" s="25">
        <v>3</v>
      </c>
      <c r="F9034" s="24" t="s">
        <v>5764</v>
      </c>
      <c r="G9034" t="str">
        <f t="shared" si="426"/>
        <v>SW_RL_PMU41.3</v>
      </c>
      <c r="H9034" t="str">
        <f t="shared" si="427"/>
        <v>N12556044</v>
      </c>
      <c r="I9034" s="26" t="str">
        <f>H9034&amp;"x"&amp;COUNTIF($H$5:H9034,H9034)</f>
        <v>N12556044x2</v>
      </c>
      <c r="J9034" t="str">
        <f t="shared" si="428"/>
        <v>SW_RL_PMU41.3</v>
      </c>
    </row>
    <row r="9035" spans="1:10">
      <c r="A9035" s="24" t="s">
        <v>6727</v>
      </c>
      <c r="B9035" s="25">
        <v>4</v>
      </c>
      <c r="C9035" s="24" t="s">
        <v>3436</v>
      </c>
      <c r="D9035" s="24" t="s">
        <v>1076</v>
      </c>
      <c r="E9035" s="25">
        <v>4</v>
      </c>
      <c r="F9035" s="24" t="s">
        <v>297</v>
      </c>
      <c r="G9035" t="str">
        <f t="shared" si="426"/>
        <v>SW_RL_PMU41.4</v>
      </c>
      <c r="H9035" t="str">
        <f t="shared" si="427"/>
        <v>3_CAL</v>
      </c>
      <c r="I9035" s="26" t="str">
        <f>H9035&amp;"x"&amp;COUNTIF($H$5:H9035,H9035)</f>
        <v>3_CALx9</v>
      </c>
      <c r="J9035" t="str">
        <f t="shared" si="428"/>
        <v>SW_RL_PMU41.4</v>
      </c>
    </row>
    <row r="9036" spans="1:10">
      <c r="A9036" s="24" t="s">
        <v>6728</v>
      </c>
      <c r="B9036" s="25">
        <v>1</v>
      </c>
      <c r="C9036" s="24" t="s">
        <v>3436</v>
      </c>
      <c r="D9036" s="24" t="s">
        <v>1076</v>
      </c>
      <c r="E9036" s="25">
        <v>1</v>
      </c>
      <c r="F9036" s="24" t="s">
        <v>6514</v>
      </c>
      <c r="G9036" t="str">
        <f t="shared" si="426"/>
        <v>SW_RL_PMU42.1</v>
      </c>
      <c r="H9036" t="str">
        <f t="shared" si="427"/>
        <v>N12556108</v>
      </c>
      <c r="I9036" s="26" t="str">
        <f>H9036&amp;"x"&amp;COUNTIF($H$5:H9036,H9036)</f>
        <v>N12556108x2</v>
      </c>
      <c r="J9036" t="str">
        <f t="shared" si="428"/>
        <v>SW_RL_PMU42.1</v>
      </c>
    </row>
    <row r="9037" spans="1:10">
      <c r="A9037" s="24" t="s">
        <v>6728</v>
      </c>
      <c r="B9037" s="25">
        <v>2</v>
      </c>
      <c r="C9037" s="24" t="s">
        <v>3436</v>
      </c>
      <c r="D9037" s="24" t="s">
        <v>1076</v>
      </c>
      <c r="E9037" s="25">
        <v>2</v>
      </c>
      <c r="F9037" s="24" t="s">
        <v>5141</v>
      </c>
      <c r="G9037" t="str">
        <f t="shared" si="426"/>
        <v>SW_RL_PMU42.2</v>
      </c>
      <c r="H9037" t="str">
        <f t="shared" si="427"/>
        <v>3_B2_61</v>
      </c>
      <c r="I9037" s="26" t="str">
        <f>H9037&amp;"x"&amp;COUNTIF($H$5:H9037,H9037)</f>
        <v>3_B2_61x2</v>
      </c>
      <c r="J9037" t="str">
        <f t="shared" si="428"/>
        <v>SW_RL_PMU42.2</v>
      </c>
    </row>
    <row r="9038" spans="1:10">
      <c r="A9038" s="24" t="s">
        <v>6728</v>
      </c>
      <c r="B9038" s="25">
        <v>3</v>
      </c>
      <c r="C9038" s="24" t="s">
        <v>3436</v>
      </c>
      <c r="D9038" s="24" t="s">
        <v>1076</v>
      </c>
      <c r="E9038" s="25">
        <v>3</v>
      </c>
      <c r="F9038" s="24" t="s">
        <v>5742</v>
      </c>
      <c r="G9038" t="str">
        <f t="shared" si="426"/>
        <v>SW_RL_PMU42.3</v>
      </c>
      <c r="H9038" t="str">
        <f t="shared" si="427"/>
        <v>N12556180</v>
      </c>
      <c r="I9038" s="26" t="str">
        <f>H9038&amp;"x"&amp;COUNTIF($H$5:H9038,H9038)</f>
        <v>N12556180x2</v>
      </c>
      <c r="J9038" t="str">
        <f t="shared" si="428"/>
        <v>SW_RL_PMU42.3</v>
      </c>
    </row>
    <row r="9039" spans="1:10">
      <c r="A9039" s="24" t="s">
        <v>6728</v>
      </c>
      <c r="B9039" s="25">
        <v>4</v>
      </c>
      <c r="C9039" s="24" t="s">
        <v>3436</v>
      </c>
      <c r="D9039" s="24" t="s">
        <v>1076</v>
      </c>
      <c r="E9039" s="25">
        <v>4</v>
      </c>
      <c r="F9039" s="24" t="s">
        <v>297</v>
      </c>
      <c r="G9039" t="str">
        <f t="shared" si="426"/>
        <v>SW_RL_PMU42.4</v>
      </c>
      <c r="H9039" t="str">
        <f t="shared" si="427"/>
        <v>3_CAL</v>
      </c>
      <c r="I9039" s="26" t="str">
        <f>H9039&amp;"x"&amp;COUNTIF($H$5:H9039,H9039)</f>
        <v>3_CALx10</v>
      </c>
      <c r="J9039" t="str">
        <f t="shared" si="428"/>
        <v>SW_RL_PMU42.4</v>
      </c>
    </row>
    <row r="9040" spans="1:10">
      <c r="A9040" s="24" t="s">
        <v>6729</v>
      </c>
      <c r="B9040" s="25">
        <v>1</v>
      </c>
      <c r="C9040" s="24" t="s">
        <v>3436</v>
      </c>
      <c r="D9040" s="24" t="s">
        <v>1076</v>
      </c>
      <c r="E9040" s="25">
        <v>1</v>
      </c>
      <c r="F9040" s="24" t="s">
        <v>6516</v>
      </c>
      <c r="G9040" t="str">
        <f t="shared" si="426"/>
        <v>SW_RL_PMU43.1</v>
      </c>
      <c r="H9040" t="str">
        <f t="shared" si="427"/>
        <v>N12556286</v>
      </c>
      <c r="I9040" s="26" t="str">
        <f>H9040&amp;"x"&amp;COUNTIF($H$5:H9040,H9040)</f>
        <v>N12556286x2</v>
      </c>
      <c r="J9040" t="str">
        <f t="shared" si="428"/>
        <v>SW_RL_PMU43.1</v>
      </c>
    </row>
    <row r="9041" spans="1:10">
      <c r="A9041" s="24" t="s">
        <v>6729</v>
      </c>
      <c r="B9041" s="25">
        <v>2</v>
      </c>
      <c r="C9041" s="24" t="s">
        <v>3436</v>
      </c>
      <c r="D9041" s="24" t="s">
        <v>1076</v>
      </c>
      <c r="E9041" s="25">
        <v>2</v>
      </c>
      <c r="F9041" s="24" t="s">
        <v>5142</v>
      </c>
      <c r="G9041" t="str">
        <f t="shared" si="426"/>
        <v>SW_RL_PMU43.2</v>
      </c>
      <c r="H9041" t="str">
        <f t="shared" si="427"/>
        <v>3_B2_57</v>
      </c>
      <c r="I9041" s="26" t="str">
        <f>H9041&amp;"x"&amp;COUNTIF($H$5:H9041,H9041)</f>
        <v>3_B2_57x2</v>
      </c>
      <c r="J9041" t="str">
        <f t="shared" si="428"/>
        <v>SW_RL_PMU43.2</v>
      </c>
    </row>
    <row r="9042" spans="1:10">
      <c r="A9042" s="24" t="s">
        <v>6729</v>
      </c>
      <c r="B9042" s="25">
        <v>3</v>
      </c>
      <c r="C9042" s="24" t="s">
        <v>3436</v>
      </c>
      <c r="D9042" s="24" t="s">
        <v>1076</v>
      </c>
      <c r="E9042" s="25">
        <v>3</v>
      </c>
      <c r="F9042" s="24" t="s">
        <v>5734</v>
      </c>
      <c r="G9042" t="str">
        <f t="shared" si="426"/>
        <v>SW_RL_PMU43.3</v>
      </c>
      <c r="H9042" t="str">
        <f t="shared" si="427"/>
        <v>N12556358</v>
      </c>
      <c r="I9042" s="26" t="str">
        <f>H9042&amp;"x"&amp;COUNTIF($H$5:H9042,H9042)</f>
        <v>N12556358x2</v>
      </c>
      <c r="J9042" t="str">
        <f t="shared" si="428"/>
        <v>SW_RL_PMU43.3</v>
      </c>
    </row>
    <row r="9043" spans="1:10">
      <c r="A9043" s="24" t="s">
        <v>6729</v>
      </c>
      <c r="B9043" s="25">
        <v>4</v>
      </c>
      <c r="C9043" s="24" t="s">
        <v>3436</v>
      </c>
      <c r="D9043" s="24" t="s">
        <v>1076</v>
      </c>
      <c r="E9043" s="25">
        <v>4</v>
      </c>
      <c r="F9043" s="24" t="s">
        <v>297</v>
      </c>
      <c r="G9043" t="str">
        <f t="shared" si="426"/>
        <v>SW_RL_PMU43.4</v>
      </c>
      <c r="H9043" t="str">
        <f t="shared" si="427"/>
        <v>3_CAL</v>
      </c>
      <c r="I9043" s="26" t="str">
        <f>H9043&amp;"x"&amp;COUNTIF($H$5:H9043,H9043)</f>
        <v>3_CALx11</v>
      </c>
      <c r="J9043" t="str">
        <f t="shared" si="428"/>
        <v>SW_RL_PMU43.4</v>
      </c>
    </row>
    <row r="9044" spans="1:10">
      <c r="A9044" s="24" t="s">
        <v>6730</v>
      </c>
      <c r="B9044" s="25">
        <v>1</v>
      </c>
      <c r="C9044" s="24" t="s">
        <v>3436</v>
      </c>
      <c r="D9044" s="24" t="s">
        <v>1076</v>
      </c>
      <c r="E9044" s="25">
        <v>1</v>
      </c>
      <c r="F9044" s="24" t="s">
        <v>6518</v>
      </c>
      <c r="G9044" t="str">
        <f t="shared" si="426"/>
        <v>SW_RL_PMU44.1</v>
      </c>
      <c r="H9044" t="str">
        <f t="shared" si="427"/>
        <v>N12556450</v>
      </c>
      <c r="I9044" s="26" t="str">
        <f>H9044&amp;"x"&amp;COUNTIF($H$5:H9044,H9044)</f>
        <v>N12556450x2</v>
      </c>
      <c r="J9044" t="str">
        <f t="shared" si="428"/>
        <v>SW_RL_PMU44.1</v>
      </c>
    </row>
    <row r="9045" spans="1:10">
      <c r="A9045" s="24" t="s">
        <v>6730</v>
      </c>
      <c r="B9045" s="25">
        <v>2</v>
      </c>
      <c r="C9045" s="24" t="s">
        <v>3436</v>
      </c>
      <c r="D9045" s="24" t="s">
        <v>1076</v>
      </c>
      <c r="E9045" s="25">
        <v>2</v>
      </c>
      <c r="F9045" s="24" t="s">
        <v>5143</v>
      </c>
      <c r="G9045" t="str">
        <f t="shared" si="426"/>
        <v>SW_RL_PMU44.2</v>
      </c>
      <c r="H9045" t="str">
        <f t="shared" si="427"/>
        <v>3_B2_43</v>
      </c>
      <c r="I9045" s="26" t="str">
        <f>H9045&amp;"x"&amp;COUNTIF($H$5:H9045,H9045)</f>
        <v>3_B2_43x2</v>
      </c>
      <c r="J9045" t="str">
        <f t="shared" si="428"/>
        <v>SW_RL_PMU44.2</v>
      </c>
    </row>
    <row r="9046" spans="1:10">
      <c r="A9046" s="24" t="s">
        <v>6730</v>
      </c>
      <c r="B9046" s="25">
        <v>3</v>
      </c>
      <c r="C9046" s="24" t="s">
        <v>3436</v>
      </c>
      <c r="D9046" s="24" t="s">
        <v>1076</v>
      </c>
      <c r="E9046" s="25">
        <v>3</v>
      </c>
      <c r="F9046" s="24" t="s">
        <v>5752</v>
      </c>
      <c r="G9046" t="str">
        <f t="shared" si="426"/>
        <v>SW_RL_PMU44.3</v>
      </c>
      <c r="H9046" t="str">
        <f t="shared" si="427"/>
        <v>N12556480</v>
      </c>
      <c r="I9046" s="26" t="str">
        <f>H9046&amp;"x"&amp;COUNTIF($H$5:H9046,H9046)</f>
        <v>N12556480x2</v>
      </c>
      <c r="J9046" t="str">
        <f t="shared" si="428"/>
        <v>SW_RL_PMU44.3</v>
      </c>
    </row>
    <row r="9047" spans="1:10">
      <c r="A9047" s="24" t="s">
        <v>6730</v>
      </c>
      <c r="B9047" s="25">
        <v>4</v>
      </c>
      <c r="C9047" s="24" t="s">
        <v>3436</v>
      </c>
      <c r="D9047" s="24" t="s">
        <v>1076</v>
      </c>
      <c r="E9047" s="25">
        <v>4</v>
      </c>
      <c r="F9047" s="24" t="s">
        <v>297</v>
      </c>
      <c r="G9047" t="str">
        <f t="shared" si="426"/>
        <v>SW_RL_PMU44.4</v>
      </c>
      <c r="H9047" t="str">
        <f t="shared" si="427"/>
        <v>3_CAL</v>
      </c>
      <c r="I9047" s="26" t="str">
        <f>H9047&amp;"x"&amp;COUNTIF($H$5:H9047,H9047)</f>
        <v>3_CALx12</v>
      </c>
      <c r="J9047" t="str">
        <f t="shared" si="428"/>
        <v>SW_RL_PMU44.4</v>
      </c>
    </row>
    <row r="9048" spans="1:10">
      <c r="A9048" s="24" t="s">
        <v>6731</v>
      </c>
      <c r="B9048" s="25">
        <v>1</v>
      </c>
      <c r="C9048" s="24" t="s">
        <v>3436</v>
      </c>
      <c r="D9048" s="24" t="s">
        <v>1076</v>
      </c>
      <c r="E9048" s="25">
        <v>1</v>
      </c>
      <c r="F9048" s="24" t="s">
        <v>6520</v>
      </c>
      <c r="G9048" t="str">
        <f t="shared" si="426"/>
        <v>SW_RL_PMU45.1</v>
      </c>
      <c r="H9048" t="str">
        <f t="shared" si="427"/>
        <v>N12556544</v>
      </c>
      <c r="I9048" s="26" t="str">
        <f>H9048&amp;"x"&amp;COUNTIF($H$5:H9048,H9048)</f>
        <v>N12556544x2</v>
      </c>
      <c r="J9048" t="str">
        <f t="shared" si="428"/>
        <v>SW_RL_PMU45.1</v>
      </c>
    </row>
    <row r="9049" spans="1:10">
      <c r="A9049" s="24" t="s">
        <v>6731</v>
      </c>
      <c r="B9049" s="25">
        <v>2</v>
      </c>
      <c r="C9049" s="24" t="s">
        <v>3436</v>
      </c>
      <c r="D9049" s="24" t="s">
        <v>1076</v>
      </c>
      <c r="E9049" s="25">
        <v>2</v>
      </c>
      <c r="F9049" s="24" t="s">
        <v>5144</v>
      </c>
      <c r="G9049" t="str">
        <f t="shared" si="426"/>
        <v>SW_RL_PMU45.2</v>
      </c>
      <c r="H9049" t="str">
        <f t="shared" si="427"/>
        <v>3_B2_42</v>
      </c>
      <c r="I9049" s="26" t="str">
        <f>H9049&amp;"x"&amp;COUNTIF($H$5:H9049,H9049)</f>
        <v>3_B2_42x2</v>
      </c>
      <c r="J9049" t="str">
        <f t="shared" si="428"/>
        <v>SW_RL_PMU45.2</v>
      </c>
    </row>
    <row r="9050" spans="1:10">
      <c r="A9050" s="24" t="s">
        <v>6731</v>
      </c>
      <c r="B9050" s="25">
        <v>3</v>
      </c>
      <c r="C9050" s="24" t="s">
        <v>3436</v>
      </c>
      <c r="D9050" s="24" t="s">
        <v>1076</v>
      </c>
      <c r="E9050" s="25">
        <v>3</v>
      </c>
      <c r="F9050" s="24" t="s">
        <v>5730</v>
      </c>
      <c r="G9050" t="str">
        <f t="shared" si="426"/>
        <v>SW_RL_PMU45.3</v>
      </c>
      <c r="H9050" t="str">
        <f t="shared" si="427"/>
        <v>N12556574</v>
      </c>
      <c r="I9050" s="26" t="str">
        <f>H9050&amp;"x"&amp;COUNTIF($H$5:H9050,H9050)</f>
        <v>N12556574x2</v>
      </c>
      <c r="J9050" t="str">
        <f t="shared" si="428"/>
        <v>SW_RL_PMU45.3</v>
      </c>
    </row>
    <row r="9051" spans="1:10">
      <c r="A9051" s="24" t="s">
        <v>6731</v>
      </c>
      <c r="B9051" s="25">
        <v>4</v>
      </c>
      <c r="C9051" s="24" t="s">
        <v>3436</v>
      </c>
      <c r="D9051" s="24" t="s">
        <v>1076</v>
      </c>
      <c r="E9051" s="25">
        <v>4</v>
      </c>
      <c r="F9051" s="24" t="s">
        <v>297</v>
      </c>
      <c r="G9051" t="str">
        <f t="shared" si="426"/>
        <v>SW_RL_PMU45.4</v>
      </c>
      <c r="H9051" t="str">
        <f t="shared" si="427"/>
        <v>3_CAL</v>
      </c>
      <c r="I9051" s="26" t="str">
        <f>H9051&amp;"x"&amp;COUNTIF($H$5:H9051,H9051)</f>
        <v>3_CALx13</v>
      </c>
      <c r="J9051" t="str">
        <f t="shared" si="428"/>
        <v>SW_RL_PMU45.4</v>
      </c>
    </row>
    <row r="9052" spans="1:10">
      <c r="A9052" s="24" t="s">
        <v>6732</v>
      </c>
      <c r="B9052" s="25">
        <v>1</v>
      </c>
      <c r="C9052" s="24" t="s">
        <v>3436</v>
      </c>
      <c r="D9052" s="24" t="s">
        <v>1076</v>
      </c>
      <c r="E9052" s="25">
        <v>1</v>
      </c>
      <c r="F9052" s="24" t="s">
        <v>6522</v>
      </c>
      <c r="G9052" t="str">
        <f t="shared" si="426"/>
        <v>SW_RL_PMU46.1</v>
      </c>
      <c r="H9052" t="str">
        <f t="shared" si="427"/>
        <v>N12556638</v>
      </c>
      <c r="I9052" s="26" t="str">
        <f>H9052&amp;"x"&amp;COUNTIF($H$5:H9052,H9052)</f>
        <v>N12556638x2</v>
      </c>
      <c r="J9052" t="str">
        <f t="shared" si="428"/>
        <v>SW_RL_PMU46.1</v>
      </c>
    </row>
    <row r="9053" spans="1:10">
      <c r="A9053" s="24" t="s">
        <v>6732</v>
      </c>
      <c r="B9053" s="25">
        <v>2</v>
      </c>
      <c r="C9053" s="24" t="s">
        <v>3436</v>
      </c>
      <c r="D9053" s="24" t="s">
        <v>1076</v>
      </c>
      <c r="E9053" s="25">
        <v>2</v>
      </c>
      <c r="F9053" s="24" t="s">
        <v>5170</v>
      </c>
      <c r="G9053" t="str">
        <f t="shared" si="426"/>
        <v>SW_RL_PMU46.2</v>
      </c>
      <c r="H9053" t="str">
        <f t="shared" si="427"/>
        <v>3_B0_32</v>
      </c>
      <c r="I9053" s="26" t="str">
        <f>H9053&amp;"x"&amp;COUNTIF($H$5:H9053,H9053)</f>
        <v>3_B0_32x2</v>
      </c>
      <c r="J9053" t="str">
        <f t="shared" si="428"/>
        <v>SW_RL_PMU46.2</v>
      </c>
    </row>
    <row r="9054" spans="1:10">
      <c r="A9054" s="24" t="s">
        <v>6732</v>
      </c>
      <c r="B9054" s="25">
        <v>3</v>
      </c>
      <c r="C9054" s="24" t="s">
        <v>3436</v>
      </c>
      <c r="D9054" s="24" t="s">
        <v>1076</v>
      </c>
      <c r="E9054" s="25">
        <v>3</v>
      </c>
      <c r="F9054" s="24" t="s">
        <v>5712</v>
      </c>
      <c r="G9054" t="str">
        <f t="shared" si="426"/>
        <v>SW_RL_PMU46.3</v>
      </c>
      <c r="H9054" t="str">
        <f t="shared" si="427"/>
        <v>N12556668</v>
      </c>
      <c r="I9054" s="26" t="str">
        <f>H9054&amp;"x"&amp;COUNTIF($H$5:H9054,H9054)</f>
        <v>N12556668x2</v>
      </c>
      <c r="J9054" t="str">
        <f t="shared" si="428"/>
        <v>SW_RL_PMU46.3</v>
      </c>
    </row>
    <row r="9055" spans="1:10">
      <c r="A9055" s="24" t="s">
        <v>6732</v>
      </c>
      <c r="B9055" s="25">
        <v>4</v>
      </c>
      <c r="C9055" s="24" t="s">
        <v>3436</v>
      </c>
      <c r="D9055" s="24" t="s">
        <v>1076</v>
      </c>
      <c r="E9055" s="25">
        <v>4</v>
      </c>
      <c r="F9055" s="24" t="s">
        <v>297</v>
      </c>
      <c r="G9055" t="str">
        <f t="shared" si="426"/>
        <v>SW_RL_PMU46.4</v>
      </c>
      <c r="H9055" t="str">
        <f t="shared" si="427"/>
        <v>3_CAL</v>
      </c>
      <c r="I9055" s="26" t="str">
        <f>H9055&amp;"x"&amp;COUNTIF($H$5:H9055,H9055)</f>
        <v>3_CALx14</v>
      </c>
      <c r="J9055" t="str">
        <f t="shared" si="428"/>
        <v>SW_RL_PMU46.4</v>
      </c>
    </row>
    <row r="9056" spans="1:10">
      <c r="A9056" s="24" t="s">
        <v>6733</v>
      </c>
      <c r="B9056" s="25">
        <v>1</v>
      </c>
      <c r="C9056" s="24" t="s">
        <v>3436</v>
      </c>
      <c r="D9056" s="24" t="s">
        <v>1076</v>
      </c>
      <c r="E9056" s="25">
        <v>1</v>
      </c>
      <c r="F9056" s="24" t="s">
        <v>6524</v>
      </c>
      <c r="G9056" t="str">
        <f t="shared" si="426"/>
        <v>SW_RL_PMU47.1</v>
      </c>
      <c r="H9056" t="str">
        <f t="shared" si="427"/>
        <v>N12556780</v>
      </c>
      <c r="I9056" s="26" t="str">
        <f>H9056&amp;"x"&amp;COUNTIF($H$5:H9056,H9056)</f>
        <v>N12556780x2</v>
      </c>
      <c r="J9056" t="str">
        <f t="shared" si="428"/>
        <v>SW_RL_PMU47.1</v>
      </c>
    </row>
    <row r="9057" spans="1:10">
      <c r="A9057" s="24" t="s">
        <v>6733</v>
      </c>
      <c r="B9057" s="25">
        <v>2</v>
      </c>
      <c r="C9057" s="24" t="s">
        <v>3436</v>
      </c>
      <c r="D9057" s="24" t="s">
        <v>1076</v>
      </c>
      <c r="E9057" s="25">
        <v>2</v>
      </c>
      <c r="F9057" s="24" t="s">
        <v>5171</v>
      </c>
      <c r="G9057" t="str">
        <f t="shared" si="426"/>
        <v>SW_RL_PMU47.2</v>
      </c>
      <c r="H9057" t="str">
        <f t="shared" si="427"/>
        <v>3_B0_31</v>
      </c>
      <c r="I9057" s="26" t="str">
        <f>H9057&amp;"x"&amp;COUNTIF($H$5:H9057,H9057)</f>
        <v>3_B0_31x2</v>
      </c>
      <c r="J9057" t="str">
        <f t="shared" si="428"/>
        <v>SW_RL_PMU47.2</v>
      </c>
    </row>
    <row r="9058" spans="1:10">
      <c r="A9058" s="24" t="s">
        <v>6733</v>
      </c>
      <c r="B9058" s="25">
        <v>3</v>
      </c>
      <c r="C9058" s="24" t="s">
        <v>3436</v>
      </c>
      <c r="D9058" s="24" t="s">
        <v>1076</v>
      </c>
      <c r="E9058" s="25">
        <v>3</v>
      </c>
      <c r="F9058" s="24" t="s">
        <v>5718</v>
      </c>
      <c r="G9058" t="str">
        <f t="shared" si="426"/>
        <v>SW_RL_PMU47.3</v>
      </c>
      <c r="H9058" t="str">
        <f t="shared" si="427"/>
        <v>N12556834</v>
      </c>
      <c r="I9058" s="26" t="str">
        <f>H9058&amp;"x"&amp;COUNTIF($H$5:H9058,H9058)</f>
        <v>N12556834x2</v>
      </c>
      <c r="J9058" t="str">
        <f t="shared" si="428"/>
        <v>SW_RL_PMU47.3</v>
      </c>
    </row>
    <row r="9059" spans="1:10">
      <c r="A9059" s="24" t="s">
        <v>6733</v>
      </c>
      <c r="B9059" s="25">
        <v>4</v>
      </c>
      <c r="C9059" s="24" t="s">
        <v>3436</v>
      </c>
      <c r="D9059" s="24" t="s">
        <v>1076</v>
      </c>
      <c r="E9059" s="25">
        <v>4</v>
      </c>
      <c r="F9059" s="24" t="s">
        <v>297</v>
      </c>
      <c r="G9059" t="str">
        <f t="shared" si="426"/>
        <v>SW_RL_PMU47.4</v>
      </c>
      <c r="H9059" t="str">
        <f t="shared" si="427"/>
        <v>3_CAL</v>
      </c>
      <c r="I9059" s="26" t="str">
        <f>H9059&amp;"x"&amp;COUNTIF($H$5:H9059,H9059)</f>
        <v>3_CALx15</v>
      </c>
      <c r="J9059" t="str">
        <f t="shared" si="428"/>
        <v>SW_RL_PMU47.4</v>
      </c>
    </row>
    <row r="9060" spans="1:10">
      <c r="A9060" s="24" t="s">
        <v>6734</v>
      </c>
      <c r="B9060" s="25">
        <v>1</v>
      </c>
      <c r="C9060" s="24" t="s">
        <v>3436</v>
      </c>
      <c r="D9060" s="24" t="s">
        <v>1076</v>
      </c>
      <c r="E9060" s="25">
        <v>1</v>
      </c>
      <c r="F9060" s="24" t="s">
        <v>6526</v>
      </c>
      <c r="G9060" t="str">
        <f t="shared" si="426"/>
        <v>SW_RL_PMU48.1</v>
      </c>
      <c r="H9060" t="str">
        <f t="shared" si="427"/>
        <v>N12556906</v>
      </c>
      <c r="I9060" s="26" t="str">
        <f>H9060&amp;"x"&amp;COUNTIF($H$5:H9060,H9060)</f>
        <v>N12556906x2</v>
      </c>
      <c r="J9060" t="str">
        <f t="shared" si="428"/>
        <v>SW_RL_PMU48.1</v>
      </c>
    </row>
    <row r="9061" spans="1:10">
      <c r="A9061" s="24" t="s">
        <v>6734</v>
      </c>
      <c r="B9061" s="25">
        <v>2</v>
      </c>
      <c r="C9061" s="24" t="s">
        <v>3436</v>
      </c>
      <c r="D9061" s="24" t="s">
        <v>1076</v>
      </c>
      <c r="E9061" s="25">
        <v>2</v>
      </c>
      <c r="F9061" s="24" t="s">
        <v>5172</v>
      </c>
      <c r="G9061" t="str">
        <f t="shared" si="426"/>
        <v>SW_RL_PMU48.2</v>
      </c>
      <c r="H9061" t="str">
        <f t="shared" si="427"/>
        <v>3_B0_29</v>
      </c>
      <c r="I9061" s="26" t="str">
        <f>H9061&amp;"x"&amp;COUNTIF($H$5:H9061,H9061)</f>
        <v>3_B0_29x2</v>
      </c>
      <c r="J9061" t="str">
        <f t="shared" si="428"/>
        <v>SW_RL_PMU48.2</v>
      </c>
    </row>
    <row r="9062" spans="1:10">
      <c r="A9062" s="24" t="s">
        <v>6734</v>
      </c>
      <c r="B9062" s="25">
        <v>3</v>
      </c>
      <c r="C9062" s="24" t="s">
        <v>3436</v>
      </c>
      <c r="D9062" s="24" t="s">
        <v>1076</v>
      </c>
      <c r="E9062" s="25">
        <v>3</v>
      </c>
      <c r="F9062" s="24" t="s">
        <v>5665</v>
      </c>
      <c r="G9062" t="str">
        <f t="shared" si="426"/>
        <v>SW_RL_PMU48.3</v>
      </c>
      <c r="H9062" t="str">
        <f t="shared" si="427"/>
        <v>N12556936</v>
      </c>
      <c r="I9062" s="26" t="str">
        <f>H9062&amp;"x"&amp;COUNTIF($H$5:H9062,H9062)</f>
        <v>N12556936x2</v>
      </c>
      <c r="J9062" t="str">
        <f t="shared" si="428"/>
        <v>SW_RL_PMU48.3</v>
      </c>
    </row>
    <row r="9063" spans="1:10">
      <c r="A9063" s="24" t="s">
        <v>6734</v>
      </c>
      <c r="B9063" s="25">
        <v>4</v>
      </c>
      <c r="C9063" s="24" t="s">
        <v>3436</v>
      </c>
      <c r="D9063" s="24" t="s">
        <v>1076</v>
      </c>
      <c r="E9063" s="25">
        <v>4</v>
      </c>
      <c r="F9063" s="24" t="s">
        <v>297</v>
      </c>
      <c r="G9063" t="str">
        <f t="shared" si="426"/>
        <v>SW_RL_PMU48.4</v>
      </c>
      <c r="H9063" t="str">
        <f t="shared" si="427"/>
        <v>3_CAL</v>
      </c>
      <c r="I9063" s="26" t="str">
        <f>H9063&amp;"x"&amp;COUNTIF($H$5:H9063,H9063)</f>
        <v>3_CALx16</v>
      </c>
      <c r="J9063" t="str">
        <f t="shared" si="428"/>
        <v>SW_RL_PMU48.4</v>
      </c>
    </row>
    <row r="9064" spans="1:10">
      <c r="A9064" s="24" t="s">
        <v>6735</v>
      </c>
      <c r="B9064" s="25">
        <v>1</v>
      </c>
      <c r="C9064" s="24" t="s">
        <v>3436</v>
      </c>
      <c r="D9064" s="24" t="s">
        <v>1076</v>
      </c>
      <c r="E9064" s="25">
        <v>1</v>
      </c>
      <c r="F9064" s="24" t="s">
        <v>6528</v>
      </c>
      <c r="G9064" t="str">
        <f t="shared" si="426"/>
        <v>SW_RL_PMU49.1</v>
      </c>
      <c r="H9064" t="str">
        <f t="shared" si="427"/>
        <v>N12557000</v>
      </c>
      <c r="I9064" s="26" t="str">
        <f>H9064&amp;"x"&amp;COUNTIF($H$5:H9064,H9064)</f>
        <v>N12557000x2</v>
      </c>
      <c r="J9064" t="str">
        <f t="shared" si="428"/>
        <v>SW_RL_PMU49.1</v>
      </c>
    </row>
    <row r="9065" spans="1:10">
      <c r="A9065" s="24" t="s">
        <v>6735</v>
      </c>
      <c r="B9065" s="25">
        <v>2</v>
      </c>
      <c r="C9065" s="24" t="s">
        <v>3436</v>
      </c>
      <c r="D9065" s="24" t="s">
        <v>1076</v>
      </c>
      <c r="E9065" s="25">
        <v>2</v>
      </c>
      <c r="F9065" s="24" t="s">
        <v>5173</v>
      </c>
      <c r="G9065" t="str">
        <f t="shared" si="426"/>
        <v>SW_RL_PMU49.2</v>
      </c>
      <c r="H9065" t="str">
        <f t="shared" si="427"/>
        <v>3_B0_33</v>
      </c>
      <c r="I9065" s="26" t="str">
        <f>H9065&amp;"x"&amp;COUNTIF($H$5:H9065,H9065)</f>
        <v>3_B0_33x2</v>
      </c>
      <c r="J9065" t="str">
        <f t="shared" si="428"/>
        <v>SW_RL_PMU49.2</v>
      </c>
    </row>
    <row r="9066" spans="1:10">
      <c r="A9066" s="24" t="s">
        <v>6735</v>
      </c>
      <c r="B9066" s="25">
        <v>3</v>
      </c>
      <c r="C9066" s="24" t="s">
        <v>3436</v>
      </c>
      <c r="D9066" s="24" t="s">
        <v>1076</v>
      </c>
      <c r="E9066" s="25">
        <v>3</v>
      </c>
      <c r="F9066" s="24" t="s">
        <v>5639</v>
      </c>
      <c r="G9066" t="str">
        <f t="shared" si="426"/>
        <v>SW_RL_PMU49.3</v>
      </c>
      <c r="H9066" t="str">
        <f t="shared" si="427"/>
        <v>N12557030</v>
      </c>
      <c r="I9066" s="26" t="str">
        <f>H9066&amp;"x"&amp;COUNTIF($H$5:H9066,H9066)</f>
        <v>N12557030x2</v>
      </c>
      <c r="J9066" t="str">
        <f t="shared" si="428"/>
        <v>SW_RL_PMU49.3</v>
      </c>
    </row>
    <row r="9067" spans="1:10">
      <c r="A9067" s="24" t="s">
        <v>6735</v>
      </c>
      <c r="B9067" s="25">
        <v>4</v>
      </c>
      <c r="C9067" s="24" t="s">
        <v>3436</v>
      </c>
      <c r="D9067" s="24" t="s">
        <v>1076</v>
      </c>
      <c r="E9067" s="25">
        <v>4</v>
      </c>
      <c r="F9067" s="24" t="s">
        <v>297</v>
      </c>
      <c r="G9067" t="str">
        <f t="shared" si="426"/>
        <v>SW_RL_PMU49.4</v>
      </c>
      <c r="H9067" t="str">
        <f t="shared" si="427"/>
        <v>3_CAL</v>
      </c>
      <c r="I9067" s="26" t="str">
        <f>H9067&amp;"x"&amp;COUNTIF($H$5:H9067,H9067)</f>
        <v>3_CALx17</v>
      </c>
      <c r="J9067" t="str">
        <f t="shared" si="428"/>
        <v>SW_RL_PMU49.4</v>
      </c>
    </row>
    <row r="9068" spans="1:10">
      <c r="A9068" s="24" t="s">
        <v>6736</v>
      </c>
      <c r="B9068" s="25">
        <v>1</v>
      </c>
      <c r="C9068" s="24" t="s">
        <v>3436</v>
      </c>
      <c r="D9068" s="24" t="s">
        <v>1076</v>
      </c>
      <c r="E9068" s="25">
        <v>1</v>
      </c>
      <c r="F9068" s="24" t="s">
        <v>6530</v>
      </c>
      <c r="G9068" t="str">
        <f t="shared" si="426"/>
        <v>SW_RL_PMU50.1</v>
      </c>
      <c r="H9068" t="str">
        <f t="shared" si="427"/>
        <v>N12557094</v>
      </c>
      <c r="I9068" s="26" t="str">
        <f>H9068&amp;"x"&amp;COUNTIF($H$5:H9068,H9068)</f>
        <v>N12557094x2</v>
      </c>
      <c r="J9068" t="str">
        <f t="shared" si="428"/>
        <v>SW_RL_PMU50.1</v>
      </c>
    </row>
    <row r="9069" spans="1:10">
      <c r="A9069" s="24" t="s">
        <v>6736</v>
      </c>
      <c r="B9069" s="25">
        <v>2</v>
      </c>
      <c r="C9069" s="24" t="s">
        <v>3436</v>
      </c>
      <c r="D9069" s="24" t="s">
        <v>1076</v>
      </c>
      <c r="E9069" s="25">
        <v>2</v>
      </c>
      <c r="F9069" s="24" t="s">
        <v>5174</v>
      </c>
      <c r="G9069" t="str">
        <f t="shared" si="426"/>
        <v>SW_RL_PMU50.2</v>
      </c>
      <c r="H9069" t="str">
        <f t="shared" si="427"/>
        <v>3_B0_23</v>
      </c>
      <c r="I9069" s="26" t="str">
        <f>H9069&amp;"x"&amp;COUNTIF($H$5:H9069,H9069)</f>
        <v>3_B0_23x2</v>
      </c>
      <c r="J9069" t="str">
        <f t="shared" si="428"/>
        <v>SW_RL_PMU50.2</v>
      </c>
    </row>
    <row r="9070" spans="1:10">
      <c r="A9070" s="24" t="s">
        <v>6736</v>
      </c>
      <c r="B9070" s="25">
        <v>3</v>
      </c>
      <c r="C9070" s="24" t="s">
        <v>3436</v>
      </c>
      <c r="D9070" s="24" t="s">
        <v>1076</v>
      </c>
      <c r="E9070" s="25">
        <v>3</v>
      </c>
      <c r="F9070" s="24" t="s">
        <v>5770</v>
      </c>
      <c r="G9070" t="str">
        <f t="shared" si="426"/>
        <v>SW_RL_PMU50.3</v>
      </c>
      <c r="H9070" t="str">
        <f t="shared" si="427"/>
        <v>N12557124</v>
      </c>
      <c r="I9070" s="26" t="str">
        <f>H9070&amp;"x"&amp;COUNTIF($H$5:H9070,H9070)</f>
        <v>N12557124x2</v>
      </c>
      <c r="J9070" t="str">
        <f t="shared" si="428"/>
        <v>SW_RL_PMU50.3</v>
      </c>
    </row>
    <row r="9071" spans="1:10">
      <c r="A9071" s="24" t="s">
        <v>6736</v>
      </c>
      <c r="B9071" s="25">
        <v>4</v>
      </c>
      <c r="C9071" s="24" t="s">
        <v>3436</v>
      </c>
      <c r="D9071" s="24" t="s">
        <v>1076</v>
      </c>
      <c r="E9071" s="25">
        <v>4</v>
      </c>
      <c r="F9071" s="24" t="s">
        <v>297</v>
      </c>
      <c r="G9071" t="str">
        <f t="shared" si="426"/>
        <v>SW_RL_PMU50.4</v>
      </c>
      <c r="H9071" t="str">
        <f t="shared" si="427"/>
        <v>3_CAL</v>
      </c>
      <c r="I9071" s="26" t="str">
        <f>H9071&amp;"x"&amp;COUNTIF($H$5:H9071,H9071)</f>
        <v>3_CALx18</v>
      </c>
      <c r="J9071" t="str">
        <f t="shared" si="428"/>
        <v>SW_RL_PMU50.4</v>
      </c>
    </row>
    <row r="9072" spans="1:10">
      <c r="A9072" s="24" t="s">
        <v>6737</v>
      </c>
      <c r="B9072" s="25">
        <v>1</v>
      </c>
      <c r="C9072" s="24" t="s">
        <v>3436</v>
      </c>
      <c r="D9072" s="24" t="s">
        <v>1076</v>
      </c>
      <c r="E9072" s="25">
        <v>1</v>
      </c>
      <c r="F9072" s="24" t="s">
        <v>6532</v>
      </c>
      <c r="G9072" t="str">
        <f t="shared" si="426"/>
        <v>SW_RL_PMU51.1</v>
      </c>
      <c r="H9072" t="str">
        <f t="shared" si="427"/>
        <v>N12557188</v>
      </c>
      <c r="I9072" s="26" t="str">
        <f>H9072&amp;"x"&amp;COUNTIF($H$5:H9072,H9072)</f>
        <v>N12557188x2</v>
      </c>
      <c r="J9072" t="str">
        <f t="shared" si="428"/>
        <v>SW_RL_PMU51.1</v>
      </c>
    </row>
    <row r="9073" spans="1:10">
      <c r="A9073" s="24" t="s">
        <v>6737</v>
      </c>
      <c r="B9073" s="25">
        <v>2</v>
      </c>
      <c r="C9073" s="24" t="s">
        <v>3436</v>
      </c>
      <c r="D9073" s="24" t="s">
        <v>1076</v>
      </c>
      <c r="E9073" s="25">
        <v>2</v>
      </c>
      <c r="F9073" s="24" t="s">
        <v>5175</v>
      </c>
      <c r="G9073" t="str">
        <f t="shared" si="426"/>
        <v>SW_RL_PMU51.2</v>
      </c>
      <c r="H9073" t="str">
        <f t="shared" si="427"/>
        <v>3_B0_35</v>
      </c>
      <c r="I9073" s="26" t="str">
        <f>H9073&amp;"x"&amp;COUNTIF($H$5:H9073,H9073)</f>
        <v>3_B0_35x2</v>
      </c>
      <c r="J9073" t="str">
        <f t="shared" si="428"/>
        <v>SW_RL_PMU51.2</v>
      </c>
    </row>
    <row r="9074" spans="1:10">
      <c r="A9074" s="24" t="s">
        <v>6737</v>
      </c>
      <c r="B9074" s="25">
        <v>3</v>
      </c>
      <c r="C9074" s="24" t="s">
        <v>3436</v>
      </c>
      <c r="D9074" s="24" t="s">
        <v>1076</v>
      </c>
      <c r="E9074" s="25">
        <v>3</v>
      </c>
      <c r="F9074" s="24" t="s">
        <v>5748</v>
      </c>
      <c r="G9074" t="str">
        <f t="shared" si="426"/>
        <v>SW_RL_PMU51.3</v>
      </c>
      <c r="H9074" t="str">
        <f t="shared" si="427"/>
        <v>N12557218</v>
      </c>
      <c r="I9074" s="26" t="str">
        <f>H9074&amp;"x"&amp;COUNTIF($H$5:H9074,H9074)</f>
        <v>N12557218x2</v>
      </c>
      <c r="J9074" t="str">
        <f t="shared" si="428"/>
        <v>SW_RL_PMU51.3</v>
      </c>
    </row>
    <row r="9075" spans="1:10">
      <c r="A9075" s="24" t="s">
        <v>6737</v>
      </c>
      <c r="B9075" s="25">
        <v>4</v>
      </c>
      <c r="C9075" s="24" t="s">
        <v>3436</v>
      </c>
      <c r="D9075" s="24" t="s">
        <v>1076</v>
      </c>
      <c r="E9075" s="25">
        <v>4</v>
      </c>
      <c r="F9075" s="24" t="s">
        <v>297</v>
      </c>
      <c r="G9075" t="str">
        <f t="shared" si="426"/>
        <v>SW_RL_PMU51.4</v>
      </c>
      <c r="H9075" t="str">
        <f t="shared" si="427"/>
        <v>3_CAL</v>
      </c>
      <c r="I9075" s="26" t="str">
        <f>H9075&amp;"x"&amp;COUNTIF($H$5:H9075,H9075)</f>
        <v>3_CALx19</v>
      </c>
      <c r="J9075" t="str">
        <f t="shared" si="428"/>
        <v>SW_RL_PMU51.4</v>
      </c>
    </row>
    <row r="9076" spans="1:10">
      <c r="A9076" s="24" t="s">
        <v>6738</v>
      </c>
      <c r="B9076" s="25">
        <v>1</v>
      </c>
      <c r="C9076" s="24" t="s">
        <v>3436</v>
      </c>
      <c r="D9076" s="24" t="s">
        <v>1076</v>
      </c>
      <c r="E9076" s="25">
        <v>1</v>
      </c>
      <c r="F9076" s="24" t="s">
        <v>6534</v>
      </c>
      <c r="G9076" t="str">
        <f t="shared" si="426"/>
        <v>SW_RL_PMU52.1</v>
      </c>
      <c r="H9076" t="str">
        <f t="shared" si="427"/>
        <v>N12557282</v>
      </c>
      <c r="I9076" s="26" t="str">
        <f>H9076&amp;"x"&amp;COUNTIF($H$5:H9076,H9076)</f>
        <v>N12557282x2</v>
      </c>
      <c r="J9076" t="str">
        <f t="shared" si="428"/>
        <v>SW_RL_PMU52.1</v>
      </c>
    </row>
    <row r="9077" spans="1:10">
      <c r="A9077" s="24" t="s">
        <v>6738</v>
      </c>
      <c r="B9077" s="25">
        <v>2</v>
      </c>
      <c r="C9077" s="24" t="s">
        <v>3436</v>
      </c>
      <c r="D9077" s="24" t="s">
        <v>1076</v>
      </c>
      <c r="E9077" s="25">
        <v>2</v>
      </c>
      <c r="F9077" s="24" t="s">
        <v>5176</v>
      </c>
      <c r="G9077" t="str">
        <f t="shared" si="426"/>
        <v>SW_RL_PMU52.2</v>
      </c>
      <c r="H9077" t="str">
        <f t="shared" si="427"/>
        <v>3_B0_24</v>
      </c>
      <c r="I9077" s="26" t="str">
        <f>H9077&amp;"x"&amp;COUNTIF($H$5:H9077,H9077)</f>
        <v>3_B0_24x2</v>
      </c>
      <c r="J9077" t="str">
        <f t="shared" si="428"/>
        <v>SW_RL_PMU52.2</v>
      </c>
    </row>
    <row r="9078" spans="1:10">
      <c r="A9078" s="24" t="s">
        <v>6738</v>
      </c>
      <c r="B9078" s="25">
        <v>3</v>
      </c>
      <c r="C9078" s="24" t="s">
        <v>3436</v>
      </c>
      <c r="D9078" s="24" t="s">
        <v>1076</v>
      </c>
      <c r="E9078" s="25">
        <v>3</v>
      </c>
      <c r="F9078" s="24" t="s">
        <v>5726</v>
      </c>
      <c r="G9078" t="str">
        <f t="shared" si="426"/>
        <v>SW_RL_PMU52.3</v>
      </c>
      <c r="H9078" t="str">
        <f t="shared" si="427"/>
        <v>N12557312</v>
      </c>
      <c r="I9078" s="26" t="str">
        <f>H9078&amp;"x"&amp;COUNTIF($H$5:H9078,H9078)</f>
        <v>N12557312x2</v>
      </c>
      <c r="J9078" t="str">
        <f t="shared" si="428"/>
        <v>SW_RL_PMU52.3</v>
      </c>
    </row>
    <row r="9079" spans="1:10">
      <c r="A9079" s="24" t="s">
        <v>6738</v>
      </c>
      <c r="B9079" s="25">
        <v>4</v>
      </c>
      <c r="C9079" s="24" t="s">
        <v>3436</v>
      </c>
      <c r="D9079" s="24" t="s">
        <v>1076</v>
      </c>
      <c r="E9079" s="25">
        <v>4</v>
      </c>
      <c r="F9079" s="24" t="s">
        <v>297</v>
      </c>
      <c r="G9079" t="str">
        <f t="shared" si="426"/>
        <v>SW_RL_PMU52.4</v>
      </c>
      <c r="H9079" t="str">
        <f t="shared" si="427"/>
        <v>3_CAL</v>
      </c>
      <c r="I9079" s="26" t="str">
        <f>H9079&amp;"x"&amp;COUNTIF($H$5:H9079,H9079)</f>
        <v>3_CALx20</v>
      </c>
      <c r="J9079" t="str">
        <f t="shared" si="428"/>
        <v>SW_RL_PMU52.4</v>
      </c>
    </row>
    <row r="9080" spans="1:10">
      <c r="A9080" s="24" t="s">
        <v>6739</v>
      </c>
      <c r="B9080" s="25">
        <v>1</v>
      </c>
      <c r="C9080" s="24" t="s">
        <v>3436</v>
      </c>
      <c r="D9080" s="24" t="s">
        <v>1076</v>
      </c>
      <c r="E9080" s="25">
        <v>1</v>
      </c>
      <c r="F9080" s="24" t="s">
        <v>6536</v>
      </c>
      <c r="G9080" t="str">
        <f t="shared" si="426"/>
        <v>SW_RL_PMU53.1</v>
      </c>
      <c r="H9080" t="str">
        <f t="shared" si="427"/>
        <v>N12557376</v>
      </c>
      <c r="I9080" s="26" t="str">
        <f>H9080&amp;"x"&amp;COUNTIF($H$5:H9080,H9080)</f>
        <v>N12557376x2</v>
      </c>
      <c r="J9080" t="str">
        <f t="shared" si="428"/>
        <v>SW_RL_PMU53.1</v>
      </c>
    </row>
    <row r="9081" spans="1:10">
      <c r="A9081" s="24" t="s">
        <v>6739</v>
      </c>
      <c r="B9081" s="25">
        <v>2</v>
      </c>
      <c r="C9081" s="24" t="s">
        <v>3436</v>
      </c>
      <c r="D9081" s="24" t="s">
        <v>1076</v>
      </c>
      <c r="E9081" s="25">
        <v>2</v>
      </c>
      <c r="F9081" s="24" t="s">
        <v>5177</v>
      </c>
      <c r="G9081" t="str">
        <f t="shared" si="426"/>
        <v>SW_RL_PMU53.2</v>
      </c>
      <c r="H9081" t="str">
        <f t="shared" si="427"/>
        <v>3_B0_20</v>
      </c>
      <c r="I9081" s="26" t="str">
        <f>H9081&amp;"x"&amp;COUNTIF($H$5:H9081,H9081)</f>
        <v>3_B0_20x2</v>
      </c>
      <c r="J9081" t="str">
        <f t="shared" si="428"/>
        <v>SW_RL_PMU53.2</v>
      </c>
    </row>
    <row r="9082" spans="1:10">
      <c r="A9082" s="24" t="s">
        <v>6739</v>
      </c>
      <c r="B9082" s="25">
        <v>3</v>
      </c>
      <c r="C9082" s="24" t="s">
        <v>3436</v>
      </c>
      <c r="D9082" s="24" t="s">
        <v>1076</v>
      </c>
      <c r="E9082" s="25">
        <v>3</v>
      </c>
      <c r="F9082" s="24" t="s">
        <v>5706</v>
      </c>
      <c r="G9082" t="str">
        <f t="shared" si="426"/>
        <v>SW_RL_PMU53.3</v>
      </c>
      <c r="H9082" t="str">
        <f t="shared" si="427"/>
        <v>N12557406</v>
      </c>
      <c r="I9082" s="26" t="str">
        <f>H9082&amp;"x"&amp;COUNTIF($H$5:H9082,H9082)</f>
        <v>N12557406x2</v>
      </c>
      <c r="J9082" t="str">
        <f t="shared" si="428"/>
        <v>SW_RL_PMU53.3</v>
      </c>
    </row>
    <row r="9083" spans="1:10">
      <c r="A9083" s="24" t="s">
        <v>6739</v>
      </c>
      <c r="B9083" s="25">
        <v>4</v>
      </c>
      <c r="C9083" s="24" t="s">
        <v>3436</v>
      </c>
      <c r="D9083" s="24" t="s">
        <v>1076</v>
      </c>
      <c r="E9083" s="25">
        <v>4</v>
      </c>
      <c r="F9083" s="24" t="s">
        <v>297</v>
      </c>
      <c r="G9083" t="str">
        <f t="shared" si="426"/>
        <v>SW_RL_PMU53.4</v>
      </c>
      <c r="H9083" t="str">
        <f t="shared" si="427"/>
        <v>3_CAL</v>
      </c>
      <c r="I9083" s="26" t="str">
        <f>H9083&amp;"x"&amp;COUNTIF($H$5:H9083,H9083)</f>
        <v>3_CALx21</v>
      </c>
      <c r="J9083" t="str">
        <f t="shared" si="428"/>
        <v>SW_RL_PMU53.4</v>
      </c>
    </row>
    <row r="9084" spans="1:10">
      <c r="A9084" s="24" t="s">
        <v>6740</v>
      </c>
      <c r="B9084" s="25">
        <v>1</v>
      </c>
      <c r="C9084" s="24" t="s">
        <v>3436</v>
      </c>
      <c r="D9084" s="24" t="s">
        <v>1076</v>
      </c>
      <c r="E9084" s="25">
        <v>1</v>
      </c>
      <c r="F9084" s="24" t="s">
        <v>6538</v>
      </c>
      <c r="G9084" t="str">
        <f t="shared" si="426"/>
        <v>SW_RL_PMU54.1</v>
      </c>
      <c r="H9084" t="str">
        <f t="shared" si="427"/>
        <v>N12557470</v>
      </c>
      <c r="I9084" s="26" t="str">
        <f>H9084&amp;"x"&amp;COUNTIF($H$5:H9084,H9084)</f>
        <v>N12557470x2</v>
      </c>
      <c r="J9084" t="str">
        <f t="shared" si="428"/>
        <v>SW_RL_PMU54.1</v>
      </c>
    </row>
    <row r="9085" spans="1:10">
      <c r="A9085" s="24" t="s">
        <v>6740</v>
      </c>
      <c r="B9085" s="25">
        <v>2</v>
      </c>
      <c r="C9085" s="24" t="s">
        <v>3436</v>
      </c>
      <c r="D9085" s="24" t="s">
        <v>1076</v>
      </c>
      <c r="E9085" s="25">
        <v>2</v>
      </c>
      <c r="F9085" s="24" t="s">
        <v>5178</v>
      </c>
      <c r="G9085" t="str">
        <f t="shared" si="426"/>
        <v>SW_RL_PMU54.2</v>
      </c>
      <c r="H9085" t="str">
        <f t="shared" si="427"/>
        <v>3_B0_09</v>
      </c>
      <c r="I9085" s="26" t="str">
        <f>H9085&amp;"x"&amp;COUNTIF($H$5:H9085,H9085)</f>
        <v>3_B0_09x2</v>
      </c>
      <c r="J9085" t="str">
        <f t="shared" si="428"/>
        <v>SW_RL_PMU54.2</v>
      </c>
    </row>
    <row r="9086" spans="1:10">
      <c r="A9086" s="24" t="s">
        <v>6740</v>
      </c>
      <c r="B9086" s="25">
        <v>3</v>
      </c>
      <c r="C9086" s="24" t="s">
        <v>3436</v>
      </c>
      <c r="D9086" s="24" t="s">
        <v>1076</v>
      </c>
      <c r="E9086" s="25">
        <v>3</v>
      </c>
      <c r="F9086" s="24" t="s">
        <v>5681</v>
      </c>
      <c r="G9086" t="str">
        <f t="shared" si="426"/>
        <v>SW_RL_PMU54.3</v>
      </c>
      <c r="H9086" t="str">
        <f t="shared" si="427"/>
        <v>N12557500</v>
      </c>
      <c r="I9086" s="26" t="str">
        <f>H9086&amp;"x"&amp;COUNTIF($H$5:H9086,H9086)</f>
        <v>N12557500x2</v>
      </c>
      <c r="J9086" t="str">
        <f t="shared" si="428"/>
        <v>SW_RL_PMU54.3</v>
      </c>
    </row>
    <row r="9087" spans="1:10">
      <c r="A9087" s="24" t="s">
        <v>6740</v>
      </c>
      <c r="B9087" s="25">
        <v>4</v>
      </c>
      <c r="C9087" s="24" t="s">
        <v>3436</v>
      </c>
      <c r="D9087" s="24" t="s">
        <v>1076</v>
      </c>
      <c r="E9087" s="25">
        <v>4</v>
      </c>
      <c r="F9087" s="24" t="s">
        <v>297</v>
      </c>
      <c r="G9087" t="str">
        <f t="shared" si="426"/>
        <v>SW_RL_PMU54.4</v>
      </c>
      <c r="H9087" t="str">
        <f t="shared" si="427"/>
        <v>3_CAL</v>
      </c>
      <c r="I9087" s="26" t="str">
        <f>H9087&amp;"x"&amp;COUNTIF($H$5:H9087,H9087)</f>
        <v>3_CALx22</v>
      </c>
      <c r="J9087" t="str">
        <f t="shared" si="428"/>
        <v>SW_RL_PMU54.4</v>
      </c>
    </row>
    <row r="9088" spans="1:10">
      <c r="A9088" s="24" t="s">
        <v>6741</v>
      </c>
      <c r="B9088" s="25">
        <v>1</v>
      </c>
      <c r="C9088" s="24" t="s">
        <v>3436</v>
      </c>
      <c r="D9088" s="24" t="s">
        <v>1076</v>
      </c>
      <c r="E9088" s="25">
        <v>1</v>
      </c>
      <c r="F9088" s="24" t="s">
        <v>6540</v>
      </c>
      <c r="G9088" t="str">
        <f t="shared" si="426"/>
        <v>SW_RL_PMU55.1</v>
      </c>
      <c r="H9088" t="str">
        <f t="shared" si="427"/>
        <v>N12557564</v>
      </c>
      <c r="I9088" s="26" t="str">
        <f>H9088&amp;"x"&amp;COUNTIF($H$5:H9088,H9088)</f>
        <v>N12557564x2</v>
      </c>
      <c r="J9088" t="str">
        <f t="shared" si="428"/>
        <v>SW_RL_PMU55.1</v>
      </c>
    </row>
    <row r="9089" spans="1:10">
      <c r="A9089" s="24" t="s">
        <v>6741</v>
      </c>
      <c r="B9089" s="25">
        <v>2</v>
      </c>
      <c r="C9089" s="24" t="s">
        <v>3436</v>
      </c>
      <c r="D9089" s="24" t="s">
        <v>1076</v>
      </c>
      <c r="E9089" s="25">
        <v>2</v>
      </c>
      <c r="F9089" s="24" t="s">
        <v>5179</v>
      </c>
      <c r="G9089" t="str">
        <f t="shared" si="426"/>
        <v>SW_RL_PMU55.2</v>
      </c>
      <c r="H9089" t="str">
        <f t="shared" si="427"/>
        <v>3_B0_22</v>
      </c>
      <c r="I9089" s="26" t="str">
        <f>H9089&amp;"x"&amp;COUNTIF($H$5:H9089,H9089)</f>
        <v>3_B0_22x2</v>
      </c>
      <c r="J9089" t="str">
        <f t="shared" si="428"/>
        <v>SW_RL_PMU55.2</v>
      </c>
    </row>
    <row r="9090" spans="1:10">
      <c r="A9090" s="24" t="s">
        <v>6741</v>
      </c>
      <c r="B9090" s="25">
        <v>3</v>
      </c>
      <c r="C9090" s="24" t="s">
        <v>3436</v>
      </c>
      <c r="D9090" s="24" t="s">
        <v>1076</v>
      </c>
      <c r="E9090" s="25">
        <v>3</v>
      </c>
      <c r="F9090" s="24" t="s">
        <v>5654</v>
      </c>
      <c r="G9090" t="str">
        <f t="shared" si="426"/>
        <v>SW_RL_PMU55.3</v>
      </c>
      <c r="H9090" t="str">
        <f t="shared" si="427"/>
        <v>N12557594</v>
      </c>
      <c r="I9090" s="26" t="str">
        <f>H9090&amp;"x"&amp;COUNTIF($H$5:H9090,H9090)</f>
        <v>N12557594x2</v>
      </c>
      <c r="J9090" t="str">
        <f t="shared" si="428"/>
        <v>SW_RL_PMU55.3</v>
      </c>
    </row>
    <row r="9091" spans="1:10">
      <c r="A9091" s="24" t="s">
        <v>6741</v>
      </c>
      <c r="B9091" s="25">
        <v>4</v>
      </c>
      <c r="C9091" s="24" t="s">
        <v>3436</v>
      </c>
      <c r="D9091" s="24" t="s">
        <v>1076</v>
      </c>
      <c r="E9091" s="25">
        <v>4</v>
      </c>
      <c r="F9091" s="24" t="s">
        <v>297</v>
      </c>
      <c r="G9091" t="str">
        <f t="shared" si="426"/>
        <v>SW_RL_PMU55.4</v>
      </c>
      <c r="H9091" t="str">
        <f t="shared" si="427"/>
        <v>3_CAL</v>
      </c>
      <c r="I9091" s="26" t="str">
        <f>H9091&amp;"x"&amp;COUNTIF($H$5:H9091,H9091)</f>
        <v>3_CALx23</v>
      </c>
      <c r="J9091" t="str">
        <f t="shared" si="428"/>
        <v>SW_RL_PMU55.4</v>
      </c>
    </row>
    <row r="9092" spans="1:10">
      <c r="A9092" s="24" t="s">
        <v>6742</v>
      </c>
      <c r="B9092" s="25">
        <v>1</v>
      </c>
      <c r="C9092" s="24" t="s">
        <v>3436</v>
      </c>
      <c r="D9092" s="24" t="s">
        <v>1076</v>
      </c>
      <c r="E9092" s="25">
        <v>1</v>
      </c>
      <c r="F9092" s="24" t="s">
        <v>6542</v>
      </c>
      <c r="G9092" t="str">
        <f t="shared" si="426"/>
        <v>SW_RL_PMU56.1</v>
      </c>
      <c r="H9092" t="str">
        <f t="shared" si="427"/>
        <v>N12557658</v>
      </c>
      <c r="I9092" s="26" t="str">
        <f>H9092&amp;"x"&amp;COUNTIF($H$5:H9092,H9092)</f>
        <v>N12557658x2</v>
      </c>
      <c r="J9092" t="str">
        <f t="shared" si="428"/>
        <v>SW_RL_PMU56.1</v>
      </c>
    </row>
    <row r="9093" spans="1:10">
      <c r="A9093" s="24" t="s">
        <v>6742</v>
      </c>
      <c r="B9093" s="25">
        <v>2</v>
      </c>
      <c r="C9093" s="24" t="s">
        <v>3436</v>
      </c>
      <c r="D9093" s="24" t="s">
        <v>1076</v>
      </c>
      <c r="E9093" s="25">
        <v>2</v>
      </c>
      <c r="F9093" s="24" t="s">
        <v>5180</v>
      </c>
      <c r="G9093" t="str">
        <f t="shared" si="426"/>
        <v>SW_RL_PMU56.2</v>
      </c>
      <c r="H9093" t="str">
        <f t="shared" si="427"/>
        <v>3_B0_21</v>
      </c>
      <c r="I9093" s="26" t="str">
        <f>H9093&amp;"x"&amp;COUNTIF($H$5:H9093,H9093)</f>
        <v>3_B0_21x2</v>
      </c>
      <c r="J9093" t="str">
        <f t="shared" si="428"/>
        <v>SW_RL_PMU56.2</v>
      </c>
    </row>
    <row r="9094" spans="1:10">
      <c r="A9094" s="24" t="s">
        <v>6742</v>
      </c>
      <c r="B9094" s="25">
        <v>3</v>
      </c>
      <c r="C9094" s="24" t="s">
        <v>3436</v>
      </c>
      <c r="D9094" s="24" t="s">
        <v>1076</v>
      </c>
      <c r="E9094" s="25">
        <v>3</v>
      </c>
      <c r="F9094" s="24" t="s">
        <v>5631</v>
      </c>
      <c r="G9094" t="str">
        <f t="shared" ref="G9094:G9157" si="429">A9094&amp;"."&amp;B9094</f>
        <v>SW_RL_PMU56.3</v>
      </c>
      <c r="H9094" t="str">
        <f t="shared" ref="H9094:H9157" si="430">F9094</f>
        <v>N12557688</v>
      </c>
      <c r="I9094" s="26" t="str">
        <f>H9094&amp;"x"&amp;COUNTIF($H$5:H9094,H9094)</f>
        <v>N12557688x2</v>
      </c>
      <c r="J9094" t="str">
        <f t="shared" ref="J9094:J9157" si="431">G9094</f>
        <v>SW_RL_PMU56.3</v>
      </c>
    </row>
    <row r="9095" spans="1:10">
      <c r="A9095" s="24" t="s">
        <v>6742</v>
      </c>
      <c r="B9095" s="25">
        <v>4</v>
      </c>
      <c r="C9095" s="24" t="s">
        <v>3436</v>
      </c>
      <c r="D9095" s="24" t="s">
        <v>1076</v>
      </c>
      <c r="E9095" s="25">
        <v>4</v>
      </c>
      <c r="F9095" s="24" t="s">
        <v>297</v>
      </c>
      <c r="G9095" t="str">
        <f t="shared" si="429"/>
        <v>SW_RL_PMU56.4</v>
      </c>
      <c r="H9095" t="str">
        <f t="shared" si="430"/>
        <v>3_CAL</v>
      </c>
      <c r="I9095" s="26" t="str">
        <f>H9095&amp;"x"&amp;COUNTIF($H$5:H9095,H9095)</f>
        <v>3_CALx24</v>
      </c>
      <c r="J9095" t="str">
        <f t="shared" si="431"/>
        <v>SW_RL_PMU56.4</v>
      </c>
    </row>
    <row r="9096" spans="1:10">
      <c r="A9096" s="24" t="s">
        <v>6743</v>
      </c>
      <c r="B9096" s="25">
        <v>1</v>
      </c>
      <c r="C9096" s="24" t="s">
        <v>3436</v>
      </c>
      <c r="D9096" s="24" t="s">
        <v>1076</v>
      </c>
      <c r="E9096" s="25">
        <v>1</v>
      </c>
      <c r="F9096" s="24" t="s">
        <v>6544</v>
      </c>
      <c r="G9096" t="str">
        <f t="shared" si="429"/>
        <v>SW_RL_PMU57.1</v>
      </c>
      <c r="H9096" t="str">
        <f t="shared" si="430"/>
        <v>N12557752</v>
      </c>
      <c r="I9096" s="26" t="str">
        <f>H9096&amp;"x"&amp;COUNTIF($H$5:H9096,H9096)</f>
        <v>N12557752x2</v>
      </c>
      <c r="J9096" t="str">
        <f t="shared" si="431"/>
        <v>SW_RL_PMU57.1</v>
      </c>
    </row>
    <row r="9097" spans="1:10">
      <c r="A9097" s="24" t="s">
        <v>6743</v>
      </c>
      <c r="B9097" s="25">
        <v>2</v>
      </c>
      <c r="C9097" s="24" t="s">
        <v>3436</v>
      </c>
      <c r="D9097" s="24" t="s">
        <v>1076</v>
      </c>
      <c r="E9097" s="25">
        <v>2</v>
      </c>
      <c r="F9097" s="24" t="s">
        <v>5181</v>
      </c>
      <c r="G9097" t="str">
        <f t="shared" si="429"/>
        <v>SW_RL_PMU57.2</v>
      </c>
      <c r="H9097" t="str">
        <f t="shared" si="430"/>
        <v>3_B0_28</v>
      </c>
      <c r="I9097" s="26" t="str">
        <f>H9097&amp;"x"&amp;COUNTIF($H$5:H9097,H9097)</f>
        <v>3_B0_28x2</v>
      </c>
      <c r="J9097" t="str">
        <f t="shared" si="431"/>
        <v>SW_RL_PMU57.2</v>
      </c>
    </row>
    <row r="9098" spans="1:10">
      <c r="A9098" s="24" t="s">
        <v>6743</v>
      </c>
      <c r="B9098" s="25">
        <v>3</v>
      </c>
      <c r="C9098" s="24" t="s">
        <v>3436</v>
      </c>
      <c r="D9098" s="24" t="s">
        <v>1076</v>
      </c>
      <c r="E9098" s="25">
        <v>3</v>
      </c>
      <c r="F9098" s="24" t="s">
        <v>5766</v>
      </c>
      <c r="G9098" t="str">
        <f t="shared" si="429"/>
        <v>SW_RL_PMU57.3</v>
      </c>
      <c r="H9098" t="str">
        <f t="shared" si="430"/>
        <v>N12557782</v>
      </c>
      <c r="I9098" s="26" t="str">
        <f>H9098&amp;"x"&amp;COUNTIF($H$5:H9098,H9098)</f>
        <v>N12557782x2</v>
      </c>
      <c r="J9098" t="str">
        <f t="shared" si="431"/>
        <v>SW_RL_PMU57.3</v>
      </c>
    </row>
    <row r="9099" spans="1:10">
      <c r="A9099" s="24" t="s">
        <v>6743</v>
      </c>
      <c r="B9099" s="25">
        <v>4</v>
      </c>
      <c r="C9099" s="24" t="s">
        <v>3436</v>
      </c>
      <c r="D9099" s="24" t="s">
        <v>1076</v>
      </c>
      <c r="E9099" s="25">
        <v>4</v>
      </c>
      <c r="F9099" s="24" t="s">
        <v>297</v>
      </c>
      <c r="G9099" t="str">
        <f t="shared" si="429"/>
        <v>SW_RL_PMU57.4</v>
      </c>
      <c r="H9099" t="str">
        <f t="shared" si="430"/>
        <v>3_CAL</v>
      </c>
      <c r="I9099" s="26" t="str">
        <f>H9099&amp;"x"&amp;COUNTIF($H$5:H9099,H9099)</f>
        <v>3_CALx25</v>
      </c>
      <c r="J9099" t="str">
        <f t="shared" si="431"/>
        <v>SW_RL_PMU57.4</v>
      </c>
    </row>
    <row r="9100" spans="1:10">
      <c r="A9100" s="24" t="s">
        <v>6744</v>
      </c>
      <c r="B9100" s="25">
        <v>1</v>
      </c>
      <c r="C9100" s="24" t="s">
        <v>3436</v>
      </c>
      <c r="D9100" s="24" t="s">
        <v>1076</v>
      </c>
      <c r="E9100" s="25">
        <v>1</v>
      </c>
      <c r="F9100" s="24" t="s">
        <v>6546</v>
      </c>
      <c r="G9100" t="str">
        <f t="shared" si="429"/>
        <v>SW_RL_PMU58.1</v>
      </c>
      <c r="H9100" t="str">
        <f t="shared" si="430"/>
        <v>N12557846</v>
      </c>
      <c r="I9100" s="26" t="str">
        <f>H9100&amp;"x"&amp;COUNTIF($H$5:H9100,H9100)</f>
        <v>N12557846x2</v>
      </c>
      <c r="J9100" t="str">
        <f t="shared" si="431"/>
        <v>SW_RL_PMU58.1</v>
      </c>
    </row>
    <row r="9101" spans="1:10">
      <c r="A9101" s="24" t="s">
        <v>6744</v>
      </c>
      <c r="B9101" s="25">
        <v>2</v>
      </c>
      <c r="C9101" s="24" t="s">
        <v>3436</v>
      </c>
      <c r="D9101" s="24" t="s">
        <v>1076</v>
      </c>
      <c r="E9101" s="25">
        <v>2</v>
      </c>
      <c r="F9101" s="24" t="s">
        <v>5182</v>
      </c>
      <c r="G9101" t="str">
        <f t="shared" si="429"/>
        <v>SW_RL_PMU58.2</v>
      </c>
      <c r="H9101" t="str">
        <f t="shared" si="430"/>
        <v>3_B0_27</v>
      </c>
      <c r="I9101" s="26" t="str">
        <f>H9101&amp;"x"&amp;COUNTIF($H$5:H9101,H9101)</f>
        <v>3_B0_27x2</v>
      </c>
      <c r="J9101" t="str">
        <f t="shared" si="431"/>
        <v>SW_RL_PMU58.2</v>
      </c>
    </row>
    <row r="9102" spans="1:10">
      <c r="A9102" s="24" t="s">
        <v>6744</v>
      </c>
      <c r="B9102" s="25">
        <v>3</v>
      </c>
      <c r="C9102" s="24" t="s">
        <v>3436</v>
      </c>
      <c r="D9102" s="24" t="s">
        <v>1076</v>
      </c>
      <c r="E9102" s="25">
        <v>3</v>
      </c>
      <c r="F9102" s="24" t="s">
        <v>5744</v>
      </c>
      <c r="G9102" t="str">
        <f t="shared" si="429"/>
        <v>SW_RL_PMU58.3</v>
      </c>
      <c r="H9102" t="str">
        <f t="shared" si="430"/>
        <v>N12557876</v>
      </c>
      <c r="I9102" s="26" t="str">
        <f>H9102&amp;"x"&amp;COUNTIF($H$5:H9102,H9102)</f>
        <v>N12557876x2</v>
      </c>
      <c r="J9102" t="str">
        <f t="shared" si="431"/>
        <v>SW_RL_PMU58.3</v>
      </c>
    </row>
    <row r="9103" spans="1:10">
      <c r="A9103" s="24" t="s">
        <v>6744</v>
      </c>
      <c r="B9103" s="25">
        <v>4</v>
      </c>
      <c r="C9103" s="24" t="s">
        <v>3436</v>
      </c>
      <c r="D9103" s="24" t="s">
        <v>1076</v>
      </c>
      <c r="E9103" s="25">
        <v>4</v>
      </c>
      <c r="F9103" s="24" t="s">
        <v>297</v>
      </c>
      <c r="G9103" t="str">
        <f t="shared" si="429"/>
        <v>SW_RL_PMU58.4</v>
      </c>
      <c r="H9103" t="str">
        <f t="shared" si="430"/>
        <v>3_CAL</v>
      </c>
      <c r="I9103" s="26" t="str">
        <f>H9103&amp;"x"&amp;COUNTIF($H$5:H9103,H9103)</f>
        <v>3_CALx26</v>
      </c>
      <c r="J9103" t="str">
        <f t="shared" si="431"/>
        <v>SW_RL_PMU58.4</v>
      </c>
    </row>
    <row r="9104" spans="1:10">
      <c r="A9104" s="24" t="s">
        <v>6745</v>
      </c>
      <c r="B9104" s="25">
        <v>1</v>
      </c>
      <c r="C9104" s="24" t="s">
        <v>3436</v>
      </c>
      <c r="D9104" s="24" t="s">
        <v>1076</v>
      </c>
      <c r="E9104" s="25">
        <v>1</v>
      </c>
      <c r="F9104" s="24" t="s">
        <v>6548</v>
      </c>
      <c r="G9104" t="str">
        <f t="shared" si="429"/>
        <v>SW_RL_PMU59.1</v>
      </c>
      <c r="H9104" t="str">
        <f t="shared" si="430"/>
        <v>N12558030</v>
      </c>
      <c r="I9104" s="26" t="str">
        <f>H9104&amp;"x"&amp;COUNTIF($H$5:H9104,H9104)</f>
        <v>N12558030x2</v>
      </c>
      <c r="J9104" t="str">
        <f t="shared" si="431"/>
        <v>SW_RL_PMU59.1</v>
      </c>
    </row>
    <row r="9105" spans="1:10">
      <c r="A9105" s="24" t="s">
        <v>6745</v>
      </c>
      <c r="B9105" s="25">
        <v>2</v>
      </c>
      <c r="C9105" s="24" t="s">
        <v>3436</v>
      </c>
      <c r="D9105" s="24" t="s">
        <v>1076</v>
      </c>
      <c r="E9105" s="25">
        <v>2</v>
      </c>
      <c r="F9105" s="24" t="s">
        <v>5184</v>
      </c>
      <c r="G9105" t="str">
        <f t="shared" si="429"/>
        <v>SW_RL_PMU59.2</v>
      </c>
      <c r="H9105" t="str">
        <f t="shared" si="430"/>
        <v>3_B0_12</v>
      </c>
      <c r="I9105" s="26" t="str">
        <f>H9105&amp;"x"&amp;COUNTIF($H$5:H9105,H9105)</f>
        <v>3_B0_12x2</v>
      </c>
      <c r="J9105" t="str">
        <f t="shared" si="431"/>
        <v>SW_RL_PMU59.2</v>
      </c>
    </row>
    <row r="9106" spans="1:10">
      <c r="A9106" s="24" t="s">
        <v>6745</v>
      </c>
      <c r="B9106" s="25">
        <v>3</v>
      </c>
      <c r="C9106" s="24" t="s">
        <v>3436</v>
      </c>
      <c r="D9106" s="24" t="s">
        <v>1076</v>
      </c>
      <c r="E9106" s="25">
        <v>3</v>
      </c>
      <c r="F9106" s="24" t="s">
        <v>5685</v>
      </c>
      <c r="G9106" t="str">
        <f t="shared" si="429"/>
        <v>SW_RL_PMU59.3</v>
      </c>
      <c r="H9106" t="str">
        <f t="shared" si="430"/>
        <v>N12558060</v>
      </c>
      <c r="I9106" s="26" t="str">
        <f>H9106&amp;"x"&amp;COUNTIF($H$5:H9106,H9106)</f>
        <v>N12558060x2</v>
      </c>
      <c r="J9106" t="str">
        <f t="shared" si="431"/>
        <v>SW_RL_PMU59.3</v>
      </c>
    </row>
    <row r="9107" spans="1:10">
      <c r="A9107" s="24" t="s">
        <v>6745</v>
      </c>
      <c r="B9107" s="25">
        <v>4</v>
      </c>
      <c r="C9107" s="24" t="s">
        <v>3436</v>
      </c>
      <c r="D9107" s="24" t="s">
        <v>1076</v>
      </c>
      <c r="E9107" s="25">
        <v>4</v>
      </c>
      <c r="F9107" s="24" t="s">
        <v>341</v>
      </c>
      <c r="G9107" t="str">
        <f t="shared" si="429"/>
        <v>SW_RL_PMU59.4</v>
      </c>
      <c r="H9107" t="str">
        <f t="shared" si="430"/>
        <v>4_CAL</v>
      </c>
      <c r="I9107" s="26" t="str">
        <f>H9107&amp;"x"&amp;COUNTIF($H$5:H9107,H9107)</f>
        <v>4_CALx9</v>
      </c>
      <c r="J9107" t="str">
        <f t="shared" si="431"/>
        <v>SW_RL_PMU59.4</v>
      </c>
    </row>
    <row r="9108" spans="1:10">
      <c r="A9108" s="24" t="s">
        <v>6746</v>
      </c>
      <c r="B9108" s="25">
        <v>1</v>
      </c>
      <c r="C9108" s="24" t="s">
        <v>3436</v>
      </c>
      <c r="D9108" s="24" t="s">
        <v>1076</v>
      </c>
      <c r="E9108" s="25">
        <v>1</v>
      </c>
      <c r="F9108" s="24" t="s">
        <v>6550</v>
      </c>
      <c r="G9108" t="str">
        <f t="shared" si="429"/>
        <v>SW_RL_PMU60.1</v>
      </c>
      <c r="H9108" t="str">
        <f t="shared" si="430"/>
        <v>N12558124</v>
      </c>
      <c r="I9108" s="26" t="str">
        <f>H9108&amp;"x"&amp;COUNTIF($H$5:H9108,H9108)</f>
        <v>N12558124x2</v>
      </c>
      <c r="J9108" t="str">
        <f t="shared" si="431"/>
        <v>SW_RL_PMU60.1</v>
      </c>
    </row>
    <row r="9109" spans="1:10">
      <c r="A9109" s="24" t="s">
        <v>6746</v>
      </c>
      <c r="B9109" s="25">
        <v>2</v>
      </c>
      <c r="C9109" s="24" t="s">
        <v>3436</v>
      </c>
      <c r="D9109" s="24" t="s">
        <v>1076</v>
      </c>
      <c r="E9109" s="25">
        <v>2</v>
      </c>
      <c r="F9109" s="24" t="s">
        <v>5185</v>
      </c>
      <c r="G9109" t="str">
        <f t="shared" si="429"/>
        <v>SW_RL_PMU60.2</v>
      </c>
      <c r="H9109" t="str">
        <f t="shared" si="430"/>
        <v>3_B0_16</v>
      </c>
      <c r="I9109" s="26" t="str">
        <f>H9109&amp;"x"&amp;COUNTIF($H$5:H9109,H9109)</f>
        <v>3_B0_16x2</v>
      </c>
      <c r="J9109" t="str">
        <f t="shared" si="431"/>
        <v>SW_RL_PMU60.2</v>
      </c>
    </row>
    <row r="9110" spans="1:10">
      <c r="A9110" s="24" t="s">
        <v>6746</v>
      </c>
      <c r="B9110" s="25">
        <v>3</v>
      </c>
      <c r="C9110" s="24" t="s">
        <v>3436</v>
      </c>
      <c r="D9110" s="24" t="s">
        <v>1076</v>
      </c>
      <c r="E9110" s="25">
        <v>3</v>
      </c>
      <c r="F9110" s="24" t="s">
        <v>5659</v>
      </c>
      <c r="G9110" t="str">
        <f t="shared" si="429"/>
        <v>SW_RL_PMU60.3</v>
      </c>
      <c r="H9110" t="str">
        <f t="shared" si="430"/>
        <v>N12558154</v>
      </c>
      <c r="I9110" s="26" t="str">
        <f>H9110&amp;"x"&amp;COUNTIF($H$5:H9110,H9110)</f>
        <v>N12558154x2</v>
      </c>
      <c r="J9110" t="str">
        <f t="shared" si="431"/>
        <v>SW_RL_PMU60.3</v>
      </c>
    </row>
    <row r="9111" spans="1:10">
      <c r="A9111" s="24" t="s">
        <v>6746</v>
      </c>
      <c r="B9111" s="25">
        <v>4</v>
      </c>
      <c r="C9111" s="24" t="s">
        <v>3436</v>
      </c>
      <c r="D9111" s="24" t="s">
        <v>1076</v>
      </c>
      <c r="E9111" s="25">
        <v>4</v>
      </c>
      <c r="F9111" s="24" t="s">
        <v>341</v>
      </c>
      <c r="G9111" t="str">
        <f t="shared" si="429"/>
        <v>SW_RL_PMU60.4</v>
      </c>
      <c r="H9111" t="str">
        <f t="shared" si="430"/>
        <v>4_CAL</v>
      </c>
      <c r="I9111" s="26" t="str">
        <f>H9111&amp;"x"&amp;COUNTIF($H$5:H9111,H9111)</f>
        <v>4_CALx10</v>
      </c>
      <c r="J9111" t="str">
        <f t="shared" si="431"/>
        <v>SW_RL_PMU60.4</v>
      </c>
    </row>
    <row r="9112" spans="1:10">
      <c r="A9112" s="24" t="s">
        <v>6747</v>
      </c>
      <c r="B9112" s="25">
        <v>1</v>
      </c>
      <c r="C9112" s="24" t="s">
        <v>3436</v>
      </c>
      <c r="D9112" s="24" t="s">
        <v>1076</v>
      </c>
      <c r="E9112" s="25">
        <v>1</v>
      </c>
      <c r="F9112" s="24" t="s">
        <v>6552</v>
      </c>
      <c r="G9112" t="str">
        <f t="shared" si="429"/>
        <v>SW_RL_PMU61.1</v>
      </c>
      <c r="H9112" t="str">
        <f t="shared" si="430"/>
        <v>N12558218</v>
      </c>
      <c r="I9112" s="26" t="str">
        <f>H9112&amp;"x"&amp;COUNTIF($H$5:H9112,H9112)</f>
        <v>N12558218x2</v>
      </c>
      <c r="J9112" t="str">
        <f t="shared" si="431"/>
        <v>SW_RL_PMU61.1</v>
      </c>
    </row>
    <row r="9113" spans="1:10">
      <c r="A9113" s="24" t="s">
        <v>6747</v>
      </c>
      <c r="B9113" s="25">
        <v>2</v>
      </c>
      <c r="C9113" s="24" t="s">
        <v>3436</v>
      </c>
      <c r="D9113" s="24" t="s">
        <v>1076</v>
      </c>
      <c r="E9113" s="25">
        <v>2</v>
      </c>
      <c r="F9113" s="24" t="s">
        <v>5186</v>
      </c>
      <c r="G9113" t="str">
        <f t="shared" si="429"/>
        <v>SW_RL_PMU61.2</v>
      </c>
      <c r="H9113" t="str">
        <f t="shared" si="430"/>
        <v>3_B0_10</v>
      </c>
      <c r="I9113" s="26" t="str">
        <f>H9113&amp;"x"&amp;COUNTIF($H$5:H9113,H9113)</f>
        <v>3_B0_10x2</v>
      </c>
      <c r="J9113" t="str">
        <f t="shared" si="431"/>
        <v>SW_RL_PMU61.2</v>
      </c>
    </row>
    <row r="9114" spans="1:10">
      <c r="A9114" s="24" t="s">
        <v>6747</v>
      </c>
      <c r="B9114" s="25">
        <v>3</v>
      </c>
      <c r="C9114" s="24" t="s">
        <v>3436</v>
      </c>
      <c r="D9114" s="24" t="s">
        <v>1076</v>
      </c>
      <c r="E9114" s="25">
        <v>3</v>
      </c>
      <c r="F9114" s="24" t="s">
        <v>5636</v>
      </c>
      <c r="G9114" t="str">
        <f t="shared" si="429"/>
        <v>SW_RL_PMU61.3</v>
      </c>
      <c r="H9114" t="str">
        <f t="shared" si="430"/>
        <v>N12558290</v>
      </c>
      <c r="I9114" s="26" t="str">
        <f>H9114&amp;"x"&amp;COUNTIF($H$5:H9114,H9114)</f>
        <v>N12558290x2</v>
      </c>
      <c r="J9114" t="str">
        <f t="shared" si="431"/>
        <v>SW_RL_PMU61.3</v>
      </c>
    </row>
    <row r="9115" spans="1:10">
      <c r="A9115" s="24" t="s">
        <v>6747</v>
      </c>
      <c r="B9115" s="25">
        <v>4</v>
      </c>
      <c r="C9115" s="24" t="s">
        <v>3436</v>
      </c>
      <c r="D9115" s="24" t="s">
        <v>1076</v>
      </c>
      <c r="E9115" s="25">
        <v>4</v>
      </c>
      <c r="F9115" s="24" t="s">
        <v>341</v>
      </c>
      <c r="G9115" t="str">
        <f t="shared" si="429"/>
        <v>SW_RL_PMU61.4</v>
      </c>
      <c r="H9115" t="str">
        <f t="shared" si="430"/>
        <v>4_CAL</v>
      </c>
      <c r="I9115" s="26" t="str">
        <f>H9115&amp;"x"&amp;COUNTIF($H$5:H9115,H9115)</f>
        <v>4_CALx11</v>
      </c>
      <c r="J9115" t="str">
        <f t="shared" si="431"/>
        <v>SW_RL_PMU61.4</v>
      </c>
    </row>
    <row r="9116" spans="1:10">
      <c r="A9116" s="24" t="s">
        <v>6748</v>
      </c>
      <c r="B9116" s="25">
        <v>1</v>
      </c>
      <c r="C9116" s="24" t="s">
        <v>3436</v>
      </c>
      <c r="D9116" s="24" t="s">
        <v>1076</v>
      </c>
      <c r="E9116" s="25">
        <v>1</v>
      </c>
      <c r="F9116" s="24" t="s">
        <v>6554</v>
      </c>
      <c r="G9116" t="str">
        <f t="shared" si="429"/>
        <v>SW_RL_PMU62.1</v>
      </c>
      <c r="H9116" t="str">
        <f t="shared" si="430"/>
        <v>N12558396</v>
      </c>
      <c r="I9116" s="26" t="str">
        <f>H9116&amp;"x"&amp;COUNTIF($H$5:H9116,H9116)</f>
        <v>N12558396x2</v>
      </c>
      <c r="J9116" t="str">
        <f t="shared" si="431"/>
        <v>SW_RL_PMU62.1</v>
      </c>
    </row>
    <row r="9117" spans="1:10">
      <c r="A9117" s="24" t="s">
        <v>6748</v>
      </c>
      <c r="B9117" s="25">
        <v>2</v>
      </c>
      <c r="C9117" s="24" t="s">
        <v>3436</v>
      </c>
      <c r="D9117" s="24" t="s">
        <v>1076</v>
      </c>
      <c r="E9117" s="25">
        <v>2</v>
      </c>
      <c r="F9117" s="24" t="s">
        <v>5187</v>
      </c>
      <c r="G9117" t="str">
        <f t="shared" si="429"/>
        <v>SW_RL_PMU62.2</v>
      </c>
      <c r="H9117" t="str">
        <f t="shared" si="430"/>
        <v>3_B0_11</v>
      </c>
      <c r="I9117" s="26" t="str">
        <f>H9117&amp;"x"&amp;COUNTIF($H$5:H9117,H9117)</f>
        <v>3_B0_11x2</v>
      </c>
      <c r="J9117" t="str">
        <f t="shared" si="431"/>
        <v>SW_RL_PMU62.2</v>
      </c>
    </row>
    <row r="9118" spans="1:10">
      <c r="A9118" s="24" t="s">
        <v>6748</v>
      </c>
      <c r="B9118" s="25">
        <v>3</v>
      </c>
      <c r="C9118" s="24" t="s">
        <v>3436</v>
      </c>
      <c r="D9118" s="24" t="s">
        <v>1076</v>
      </c>
      <c r="E9118" s="25">
        <v>3</v>
      </c>
      <c r="F9118" s="24" t="s">
        <v>5626</v>
      </c>
      <c r="G9118" t="str">
        <f t="shared" si="429"/>
        <v>SW_RL_PMU62.3</v>
      </c>
      <c r="H9118" t="str">
        <f t="shared" si="430"/>
        <v>N12558468</v>
      </c>
      <c r="I9118" s="26" t="str">
        <f>H9118&amp;"x"&amp;COUNTIF($H$5:H9118,H9118)</f>
        <v>N12558468x2</v>
      </c>
      <c r="J9118" t="str">
        <f t="shared" si="431"/>
        <v>SW_RL_PMU62.3</v>
      </c>
    </row>
    <row r="9119" spans="1:10">
      <c r="A9119" s="24" t="s">
        <v>6748</v>
      </c>
      <c r="B9119" s="25">
        <v>4</v>
      </c>
      <c r="C9119" s="24" t="s">
        <v>3436</v>
      </c>
      <c r="D9119" s="24" t="s">
        <v>1076</v>
      </c>
      <c r="E9119" s="25">
        <v>4</v>
      </c>
      <c r="F9119" s="24" t="s">
        <v>341</v>
      </c>
      <c r="G9119" t="str">
        <f t="shared" si="429"/>
        <v>SW_RL_PMU62.4</v>
      </c>
      <c r="H9119" t="str">
        <f t="shared" si="430"/>
        <v>4_CAL</v>
      </c>
      <c r="I9119" s="26" t="str">
        <f>H9119&amp;"x"&amp;COUNTIF($H$5:H9119,H9119)</f>
        <v>4_CALx12</v>
      </c>
      <c r="J9119" t="str">
        <f t="shared" si="431"/>
        <v>SW_RL_PMU62.4</v>
      </c>
    </row>
    <row r="9120" spans="1:10">
      <c r="A9120" s="24" t="s">
        <v>6749</v>
      </c>
      <c r="B9120" s="25">
        <v>1</v>
      </c>
      <c r="C9120" s="24" t="s">
        <v>3436</v>
      </c>
      <c r="D9120" s="24" t="s">
        <v>1076</v>
      </c>
      <c r="E9120" s="25">
        <v>1</v>
      </c>
      <c r="F9120" s="24" t="s">
        <v>6556</v>
      </c>
      <c r="G9120" t="str">
        <f t="shared" si="429"/>
        <v>SW_RL_PMU63.1</v>
      </c>
      <c r="H9120" t="str">
        <f t="shared" si="430"/>
        <v>N12558560</v>
      </c>
      <c r="I9120" s="26" t="str">
        <f>H9120&amp;"x"&amp;COUNTIF($H$5:H9120,H9120)</f>
        <v>N12558560x2</v>
      </c>
      <c r="J9120" t="str">
        <f t="shared" si="431"/>
        <v>SW_RL_PMU63.1</v>
      </c>
    </row>
    <row r="9121" spans="1:10">
      <c r="A9121" s="24" t="s">
        <v>6749</v>
      </c>
      <c r="B9121" s="25">
        <v>2</v>
      </c>
      <c r="C9121" s="24" t="s">
        <v>3436</v>
      </c>
      <c r="D9121" s="24" t="s">
        <v>1076</v>
      </c>
      <c r="E9121" s="25">
        <v>2</v>
      </c>
      <c r="F9121" s="24" t="s">
        <v>5188</v>
      </c>
      <c r="G9121" t="str">
        <f t="shared" si="429"/>
        <v>SW_RL_PMU63.2</v>
      </c>
      <c r="H9121" t="str">
        <f t="shared" si="430"/>
        <v>3_B0_03</v>
      </c>
      <c r="I9121" s="26" t="str">
        <f>H9121&amp;"x"&amp;COUNTIF($H$5:H9121,H9121)</f>
        <v>3_B0_03x2</v>
      </c>
      <c r="J9121" t="str">
        <f t="shared" si="431"/>
        <v>SW_RL_PMU63.2</v>
      </c>
    </row>
    <row r="9122" spans="1:10">
      <c r="A9122" s="24" t="s">
        <v>6749</v>
      </c>
      <c r="B9122" s="25">
        <v>3</v>
      </c>
      <c r="C9122" s="24" t="s">
        <v>3436</v>
      </c>
      <c r="D9122" s="24" t="s">
        <v>1076</v>
      </c>
      <c r="E9122" s="25">
        <v>3</v>
      </c>
      <c r="F9122" s="24" t="s">
        <v>5647</v>
      </c>
      <c r="G9122" t="str">
        <f t="shared" si="429"/>
        <v>SW_RL_PMU63.3</v>
      </c>
      <c r="H9122" t="str">
        <f t="shared" si="430"/>
        <v>N12558590</v>
      </c>
      <c r="I9122" s="26" t="str">
        <f>H9122&amp;"x"&amp;COUNTIF($H$5:H9122,H9122)</f>
        <v>N12558590x2</v>
      </c>
      <c r="J9122" t="str">
        <f t="shared" si="431"/>
        <v>SW_RL_PMU63.3</v>
      </c>
    </row>
    <row r="9123" spans="1:10">
      <c r="A9123" s="24" t="s">
        <v>6749</v>
      </c>
      <c r="B9123" s="25">
        <v>4</v>
      </c>
      <c r="C9123" s="24" t="s">
        <v>3436</v>
      </c>
      <c r="D9123" s="24" t="s">
        <v>1076</v>
      </c>
      <c r="E9123" s="25">
        <v>4</v>
      </c>
      <c r="F9123" s="24" t="s">
        <v>341</v>
      </c>
      <c r="G9123" t="str">
        <f t="shared" si="429"/>
        <v>SW_RL_PMU63.4</v>
      </c>
      <c r="H9123" t="str">
        <f t="shared" si="430"/>
        <v>4_CAL</v>
      </c>
      <c r="I9123" s="26" t="str">
        <f>H9123&amp;"x"&amp;COUNTIF($H$5:H9123,H9123)</f>
        <v>4_CALx13</v>
      </c>
      <c r="J9123" t="str">
        <f t="shared" si="431"/>
        <v>SW_RL_PMU63.4</v>
      </c>
    </row>
    <row r="9124" spans="1:10">
      <c r="A9124" s="24" t="s">
        <v>6750</v>
      </c>
      <c r="B9124" s="25">
        <v>1</v>
      </c>
      <c r="C9124" s="24" t="s">
        <v>3436</v>
      </c>
      <c r="D9124" s="24" t="s">
        <v>1076</v>
      </c>
      <c r="E9124" s="25">
        <v>1</v>
      </c>
      <c r="F9124" s="24" t="s">
        <v>6558</v>
      </c>
      <c r="G9124" t="str">
        <f t="shared" si="429"/>
        <v>SW_RL_PMU64.1</v>
      </c>
      <c r="H9124" t="str">
        <f t="shared" si="430"/>
        <v>N12558654</v>
      </c>
      <c r="I9124" s="26" t="str">
        <f>H9124&amp;"x"&amp;COUNTIF($H$5:H9124,H9124)</f>
        <v>N12558654x2</v>
      </c>
      <c r="J9124" t="str">
        <f t="shared" si="431"/>
        <v>SW_RL_PMU64.1</v>
      </c>
    </row>
    <row r="9125" spans="1:10">
      <c r="A9125" s="24" t="s">
        <v>6750</v>
      </c>
      <c r="B9125" s="25">
        <v>2</v>
      </c>
      <c r="C9125" s="24" t="s">
        <v>3436</v>
      </c>
      <c r="D9125" s="24" t="s">
        <v>1076</v>
      </c>
      <c r="E9125" s="25">
        <v>2</v>
      </c>
      <c r="F9125" s="24" t="s">
        <v>5189</v>
      </c>
      <c r="G9125" t="str">
        <f t="shared" si="429"/>
        <v>SW_RL_PMU64.2</v>
      </c>
      <c r="H9125" t="str">
        <f t="shared" si="430"/>
        <v>3_B0_05</v>
      </c>
      <c r="I9125" s="26" t="str">
        <f>H9125&amp;"x"&amp;COUNTIF($H$5:H9125,H9125)</f>
        <v>3_B0_05x2</v>
      </c>
      <c r="J9125" t="str">
        <f t="shared" si="431"/>
        <v>SW_RL_PMU64.2</v>
      </c>
    </row>
    <row r="9126" spans="1:10">
      <c r="A9126" s="24" t="s">
        <v>6750</v>
      </c>
      <c r="B9126" s="25">
        <v>3</v>
      </c>
      <c r="C9126" s="24" t="s">
        <v>3436</v>
      </c>
      <c r="D9126" s="24" t="s">
        <v>1076</v>
      </c>
      <c r="E9126" s="25">
        <v>3</v>
      </c>
      <c r="F9126" s="24" t="s">
        <v>5620</v>
      </c>
      <c r="G9126" t="str">
        <f t="shared" si="429"/>
        <v>SW_RL_PMU64.3</v>
      </c>
      <c r="H9126" t="str">
        <f t="shared" si="430"/>
        <v>N12558732</v>
      </c>
      <c r="I9126" s="26" t="str">
        <f>H9126&amp;"x"&amp;COUNTIF($H$5:H9126,H9126)</f>
        <v>N12558732x2</v>
      </c>
      <c r="J9126" t="str">
        <f t="shared" si="431"/>
        <v>SW_RL_PMU64.3</v>
      </c>
    </row>
    <row r="9127" spans="1:10">
      <c r="A9127" s="24" t="s">
        <v>6750</v>
      </c>
      <c r="B9127" s="25">
        <v>4</v>
      </c>
      <c r="C9127" s="24" t="s">
        <v>3436</v>
      </c>
      <c r="D9127" s="24" t="s">
        <v>1076</v>
      </c>
      <c r="E9127" s="25">
        <v>4</v>
      </c>
      <c r="F9127" s="24" t="s">
        <v>341</v>
      </c>
      <c r="G9127" t="str">
        <f t="shared" si="429"/>
        <v>SW_RL_PMU64.4</v>
      </c>
      <c r="H9127" t="str">
        <f t="shared" si="430"/>
        <v>4_CAL</v>
      </c>
      <c r="I9127" s="26" t="str">
        <f>H9127&amp;"x"&amp;COUNTIF($H$5:H9127,H9127)</f>
        <v>4_CALx14</v>
      </c>
      <c r="J9127" t="str">
        <f t="shared" si="431"/>
        <v>SW_RL_PMU64.4</v>
      </c>
    </row>
    <row r="9128" spans="1:10">
      <c r="A9128" s="24" t="s">
        <v>6751</v>
      </c>
      <c r="B9128" s="25">
        <v>1</v>
      </c>
      <c r="C9128" s="24" t="s">
        <v>3436</v>
      </c>
      <c r="D9128" s="24" t="s">
        <v>1076</v>
      </c>
      <c r="E9128" s="25">
        <v>1</v>
      </c>
      <c r="F9128" s="24" t="s">
        <v>6560</v>
      </c>
      <c r="G9128" t="str">
        <f t="shared" si="429"/>
        <v>SW_RL_PMU65.1</v>
      </c>
      <c r="H9128" t="str">
        <f t="shared" si="430"/>
        <v>N12558828</v>
      </c>
      <c r="I9128" s="26" t="str">
        <f>H9128&amp;"x"&amp;COUNTIF($H$5:H9128,H9128)</f>
        <v>N12558828x2</v>
      </c>
      <c r="J9128" t="str">
        <f t="shared" si="431"/>
        <v>SW_RL_PMU65.1</v>
      </c>
    </row>
    <row r="9129" spans="1:10">
      <c r="A9129" s="24" t="s">
        <v>6751</v>
      </c>
      <c r="B9129" s="25">
        <v>2</v>
      </c>
      <c r="C9129" s="24" t="s">
        <v>3436</v>
      </c>
      <c r="D9129" s="24" t="s">
        <v>1076</v>
      </c>
      <c r="E9129" s="25">
        <v>2</v>
      </c>
      <c r="F9129" s="24" t="s">
        <v>5190</v>
      </c>
      <c r="G9129" t="str">
        <f t="shared" si="429"/>
        <v>SW_RL_PMU65.2</v>
      </c>
      <c r="H9129" t="str">
        <f t="shared" si="430"/>
        <v>3_B0_02</v>
      </c>
      <c r="I9129" s="26" t="str">
        <f>H9129&amp;"x"&amp;COUNTIF($H$5:H9129,H9129)</f>
        <v>3_B0_02x2</v>
      </c>
      <c r="J9129" t="str">
        <f t="shared" si="431"/>
        <v>SW_RL_PMU65.2</v>
      </c>
    </row>
    <row r="9130" spans="1:10">
      <c r="A9130" s="24" t="s">
        <v>6751</v>
      </c>
      <c r="B9130" s="25">
        <v>3</v>
      </c>
      <c r="C9130" s="24" t="s">
        <v>3436</v>
      </c>
      <c r="D9130" s="24" t="s">
        <v>1076</v>
      </c>
      <c r="E9130" s="25">
        <v>3</v>
      </c>
      <c r="F9130" s="24" t="s">
        <v>5756</v>
      </c>
      <c r="G9130" t="str">
        <f t="shared" si="429"/>
        <v>SW_RL_PMU65.3</v>
      </c>
      <c r="H9130" t="str">
        <f t="shared" si="430"/>
        <v>N12558858</v>
      </c>
      <c r="I9130" s="26" t="str">
        <f>H9130&amp;"x"&amp;COUNTIF($H$5:H9130,H9130)</f>
        <v>N12558858x2</v>
      </c>
      <c r="J9130" t="str">
        <f t="shared" si="431"/>
        <v>SW_RL_PMU65.3</v>
      </c>
    </row>
    <row r="9131" spans="1:10">
      <c r="A9131" s="24" t="s">
        <v>6751</v>
      </c>
      <c r="B9131" s="25">
        <v>4</v>
      </c>
      <c r="C9131" s="24" t="s">
        <v>3436</v>
      </c>
      <c r="D9131" s="24" t="s">
        <v>1076</v>
      </c>
      <c r="E9131" s="25">
        <v>4</v>
      </c>
      <c r="F9131" s="24" t="s">
        <v>341</v>
      </c>
      <c r="G9131" t="str">
        <f t="shared" si="429"/>
        <v>SW_RL_PMU65.4</v>
      </c>
      <c r="H9131" t="str">
        <f t="shared" si="430"/>
        <v>4_CAL</v>
      </c>
      <c r="I9131" s="26" t="str">
        <f>H9131&amp;"x"&amp;COUNTIF($H$5:H9131,H9131)</f>
        <v>4_CALx15</v>
      </c>
      <c r="J9131" t="str">
        <f t="shared" si="431"/>
        <v>SW_RL_PMU65.4</v>
      </c>
    </row>
    <row r="9132" spans="1:10">
      <c r="A9132" s="24" t="s">
        <v>6752</v>
      </c>
      <c r="B9132" s="25">
        <v>1</v>
      </c>
      <c r="C9132" s="24" t="s">
        <v>3436</v>
      </c>
      <c r="D9132" s="24" t="s">
        <v>1076</v>
      </c>
      <c r="E9132" s="25">
        <v>1</v>
      </c>
      <c r="F9132" s="24" t="s">
        <v>6562</v>
      </c>
      <c r="G9132" t="str">
        <f t="shared" si="429"/>
        <v>SW_RL_PMU66.1</v>
      </c>
      <c r="H9132" t="str">
        <f t="shared" si="430"/>
        <v>N12558922</v>
      </c>
      <c r="I9132" s="26" t="str">
        <f>H9132&amp;"x"&amp;COUNTIF($H$5:H9132,H9132)</f>
        <v>N12558922x2</v>
      </c>
      <c r="J9132" t="str">
        <f t="shared" si="431"/>
        <v>SW_RL_PMU66.1</v>
      </c>
    </row>
    <row r="9133" spans="1:10">
      <c r="A9133" s="24" t="s">
        <v>6752</v>
      </c>
      <c r="B9133" s="25">
        <v>2</v>
      </c>
      <c r="C9133" s="24" t="s">
        <v>3436</v>
      </c>
      <c r="D9133" s="24" t="s">
        <v>1076</v>
      </c>
      <c r="E9133" s="25">
        <v>2</v>
      </c>
      <c r="F9133" s="24" t="s">
        <v>5191</v>
      </c>
      <c r="G9133" t="str">
        <f t="shared" si="429"/>
        <v>SW_RL_PMU66.2</v>
      </c>
      <c r="H9133" t="str">
        <f t="shared" si="430"/>
        <v>3_B5_03</v>
      </c>
      <c r="I9133" s="26" t="str">
        <f>H9133&amp;"x"&amp;COUNTIF($H$5:H9133,H9133)</f>
        <v>3_B5_03x2</v>
      </c>
      <c r="J9133" t="str">
        <f t="shared" si="431"/>
        <v>SW_RL_PMU66.2</v>
      </c>
    </row>
    <row r="9134" spans="1:10">
      <c r="A9134" s="24" t="s">
        <v>6752</v>
      </c>
      <c r="B9134" s="25">
        <v>3</v>
      </c>
      <c r="C9134" s="24" t="s">
        <v>3436</v>
      </c>
      <c r="D9134" s="24" t="s">
        <v>1076</v>
      </c>
      <c r="E9134" s="25">
        <v>3</v>
      </c>
      <c r="F9134" s="24" t="s">
        <v>5732</v>
      </c>
      <c r="G9134" t="str">
        <f t="shared" si="429"/>
        <v>SW_RL_PMU66.3</v>
      </c>
      <c r="H9134" t="str">
        <f t="shared" si="430"/>
        <v>N12558952</v>
      </c>
      <c r="I9134" s="26" t="str">
        <f>H9134&amp;"x"&amp;COUNTIF($H$5:H9134,H9134)</f>
        <v>N12558952x2</v>
      </c>
      <c r="J9134" t="str">
        <f t="shared" si="431"/>
        <v>SW_RL_PMU66.3</v>
      </c>
    </row>
    <row r="9135" spans="1:10">
      <c r="A9135" s="24" t="s">
        <v>6752</v>
      </c>
      <c r="B9135" s="25">
        <v>4</v>
      </c>
      <c r="C9135" s="24" t="s">
        <v>3436</v>
      </c>
      <c r="D9135" s="24" t="s">
        <v>1076</v>
      </c>
      <c r="E9135" s="25">
        <v>4</v>
      </c>
      <c r="F9135" s="24" t="s">
        <v>341</v>
      </c>
      <c r="G9135" t="str">
        <f t="shared" si="429"/>
        <v>SW_RL_PMU66.4</v>
      </c>
      <c r="H9135" t="str">
        <f t="shared" si="430"/>
        <v>4_CAL</v>
      </c>
      <c r="I9135" s="26" t="str">
        <f>H9135&amp;"x"&amp;COUNTIF($H$5:H9135,H9135)</f>
        <v>4_CALx16</v>
      </c>
      <c r="J9135" t="str">
        <f t="shared" si="431"/>
        <v>SW_RL_PMU66.4</v>
      </c>
    </row>
    <row r="9136" spans="1:10">
      <c r="A9136" s="24" t="s">
        <v>6753</v>
      </c>
      <c r="B9136" s="25">
        <v>1</v>
      </c>
      <c r="C9136" s="24" t="s">
        <v>3436</v>
      </c>
      <c r="D9136" s="24" t="s">
        <v>1076</v>
      </c>
      <c r="E9136" s="25">
        <v>1</v>
      </c>
      <c r="F9136" s="24" t="s">
        <v>6564</v>
      </c>
      <c r="G9136" t="str">
        <f t="shared" si="429"/>
        <v>SW_RL_PMU67.1</v>
      </c>
      <c r="H9136" t="str">
        <f t="shared" si="430"/>
        <v>N12559016</v>
      </c>
      <c r="I9136" s="26" t="str">
        <f>H9136&amp;"x"&amp;COUNTIF($H$5:H9136,H9136)</f>
        <v>N12559016x2</v>
      </c>
      <c r="J9136" t="str">
        <f t="shared" si="431"/>
        <v>SW_RL_PMU67.1</v>
      </c>
    </row>
    <row r="9137" spans="1:10">
      <c r="A9137" s="24" t="s">
        <v>6753</v>
      </c>
      <c r="B9137" s="25">
        <v>2</v>
      </c>
      <c r="C9137" s="24" t="s">
        <v>3436</v>
      </c>
      <c r="D9137" s="24" t="s">
        <v>1076</v>
      </c>
      <c r="E9137" s="25">
        <v>2</v>
      </c>
      <c r="F9137" s="24" t="s">
        <v>5192</v>
      </c>
      <c r="G9137" t="str">
        <f t="shared" si="429"/>
        <v>SW_RL_PMU67.2</v>
      </c>
      <c r="H9137" t="str">
        <f t="shared" si="430"/>
        <v>3_B5_05</v>
      </c>
      <c r="I9137" s="26" t="str">
        <f>H9137&amp;"x"&amp;COUNTIF($H$5:H9137,H9137)</f>
        <v>3_B5_05x2</v>
      </c>
      <c r="J9137" t="str">
        <f t="shared" si="431"/>
        <v>SW_RL_PMU67.2</v>
      </c>
    </row>
    <row r="9138" spans="1:10">
      <c r="A9138" s="24" t="s">
        <v>6753</v>
      </c>
      <c r="B9138" s="25">
        <v>3</v>
      </c>
      <c r="C9138" s="24" t="s">
        <v>3436</v>
      </c>
      <c r="D9138" s="24" t="s">
        <v>1076</v>
      </c>
      <c r="E9138" s="25">
        <v>3</v>
      </c>
      <c r="F9138" s="24" t="s">
        <v>5714</v>
      </c>
      <c r="G9138" t="str">
        <f t="shared" si="429"/>
        <v>SW_RL_PMU67.3</v>
      </c>
      <c r="H9138" t="str">
        <f t="shared" si="430"/>
        <v>N12559046</v>
      </c>
      <c r="I9138" s="26" t="str">
        <f>H9138&amp;"x"&amp;COUNTIF($H$5:H9138,H9138)</f>
        <v>N12559046x2</v>
      </c>
      <c r="J9138" t="str">
        <f t="shared" si="431"/>
        <v>SW_RL_PMU67.3</v>
      </c>
    </row>
    <row r="9139" spans="1:10">
      <c r="A9139" s="24" t="s">
        <v>6753</v>
      </c>
      <c r="B9139" s="25">
        <v>4</v>
      </c>
      <c r="C9139" s="24" t="s">
        <v>3436</v>
      </c>
      <c r="D9139" s="24" t="s">
        <v>1076</v>
      </c>
      <c r="E9139" s="25">
        <v>4</v>
      </c>
      <c r="F9139" s="24" t="s">
        <v>341</v>
      </c>
      <c r="G9139" t="str">
        <f t="shared" si="429"/>
        <v>SW_RL_PMU67.4</v>
      </c>
      <c r="H9139" t="str">
        <f t="shared" si="430"/>
        <v>4_CAL</v>
      </c>
      <c r="I9139" s="26" t="str">
        <f>H9139&amp;"x"&amp;COUNTIF($H$5:H9139,H9139)</f>
        <v>4_CALx17</v>
      </c>
      <c r="J9139" t="str">
        <f t="shared" si="431"/>
        <v>SW_RL_PMU67.4</v>
      </c>
    </row>
    <row r="9140" spans="1:10">
      <c r="A9140" s="24" t="s">
        <v>6754</v>
      </c>
      <c r="B9140" s="25">
        <v>1</v>
      </c>
      <c r="C9140" s="24" t="s">
        <v>3436</v>
      </c>
      <c r="D9140" s="24" t="s">
        <v>1076</v>
      </c>
      <c r="E9140" s="25">
        <v>1</v>
      </c>
      <c r="F9140" s="24" t="s">
        <v>6566</v>
      </c>
      <c r="G9140" t="str">
        <f t="shared" si="429"/>
        <v>SW_RL_PMU68.1</v>
      </c>
      <c r="H9140" t="str">
        <f t="shared" si="430"/>
        <v>N12559110</v>
      </c>
      <c r="I9140" s="26" t="str">
        <f>H9140&amp;"x"&amp;COUNTIF($H$5:H9140,H9140)</f>
        <v>N12559110x2</v>
      </c>
      <c r="J9140" t="str">
        <f t="shared" si="431"/>
        <v>SW_RL_PMU68.1</v>
      </c>
    </row>
    <row r="9141" spans="1:10">
      <c r="A9141" s="24" t="s">
        <v>6754</v>
      </c>
      <c r="B9141" s="25">
        <v>2</v>
      </c>
      <c r="C9141" s="24" t="s">
        <v>3436</v>
      </c>
      <c r="D9141" s="24" t="s">
        <v>1076</v>
      </c>
      <c r="E9141" s="25">
        <v>2</v>
      </c>
      <c r="F9141" s="24" t="s">
        <v>5193</v>
      </c>
      <c r="G9141" t="str">
        <f t="shared" si="429"/>
        <v>SW_RL_PMU68.2</v>
      </c>
      <c r="H9141" t="str">
        <f t="shared" si="430"/>
        <v>3_B5_04</v>
      </c>
      <c r="I9141" s="26" t="str">
        <f>H9141&amp;"x"&amp;COUNTIF($H$5:H9141,H9141)</f>
        <v>3_B5_04x2</v>
      </c>
      <c r="J9141" t="str">
        <f t="shared" si="431"/>
        <v>SW_RL_PMU68.2</v>
      </c>
    </row>
    <row r="9142" spans="1:10">
      <c r="A9142" s="24" t="s">
        <v>6754</v>
      </c>
      <c r="B9142" s="25">
        <v>3</v>
      </c>
      <c r="C9142" s="24" t="s">
        <v>3436</v>
      </c>
      <c r="D9142" s="24" t="s">
        <v>1076</v>
      </c>
      <c r="E9142" s="25">
        <v>3</v>
      </c>
      <c r="F9142" s="24" t="s">
        <v>5693</v>
      </c>
      <c r="G9142" t="str">
        <f t="shared" si="429"/>
        <v>SW_RL_PMU68.3</v>
      </c>
      <c r="H9142" t="str">
        <f t="shared" si="430"/>
        <v>N12559140</v>
      </c>
      <c r="I9142" s="26" t="str">
        <f>H9142&amp;"x"&amp;COUNTIF($H$5:H9142,H9142)</f>
        <v>N12559140x2</v>
      </c>
      <c r="J9142" t="str">
        <f t="shared" si="431"/>
        <v>SW_RL_PMU68.3</v>
      </c>
    </row>
    <row r="9143" spans="1:10">
      <c r="A9143" s="24" t="s">
        <v>6754</v>
      </c>
      <c r="B9143" s="25">
        <v>4</v>
      </c>
      <c r="C9143" s="24" t="s">
        <v>3436</v>
      </c>
      <c r="D9143" s="24" t="s">
        <v>1076</v>
      </c>
      <c r="E9143" s="25">
        <v>4</v>
      </c>
      <c r="F9143" s="24" t="s">
        <v>341</v>
      </c>
      <c r="G9143" t="str">
        <f t="shared" si="429"/>
        <v>SW_RL_PMU68.4</v>
      </c>
      <c r="H9143" t="str">
        <f t="shared" si="430"/>
        <v>4_CAL</v>
      </c>
      <c r="I9143" s="26" t="str">
        <f>H9143&amp;"x"&amp;COUNTIF($H$5:H9143,H9143)</f>
        <v>4_CALx18</v>
      </c>
      <c r="J9143" t="str">
        <f t="shared" si="431"/>
        <v>SW_RL_PMU68.4</v>
      </c>
    </row>
    <row r="9144" spans="1:10">
      <c r="A9144" s="24" t="s">
        <v>6755</v>
      </c>
      <c r="B9144" s="25">
        <v>1</v>
      </c>
      <c r="C9144" s="24" t="s">
        <v>3436</v>
      </c>
      <c r="D9144" s="24" t="s">
        <v>1076</v>
      </c>
      <c r="E9144" s="25">
        <v>1</v>
      </c>
      <c r="F9144" s="24" t="s">
        <v>6568</v>
      </c>
      <c r="G9144" t="str">
        <f t="shared" si="429"/>
        <v>SW_RL_PMU69.1</v>
      </c>
      <c r="H9144" t="str">
        <f t="shared" si="430"/>
        <v>N12559204</v>
      </c>
      <c r="I9144" s="26" t="str">
        <f>H9144&amp;"x"&amp;COUNTIF($H$5:H9144,H9144)</f>
        <v>N12559204x2</v>
      </c>
      <c r="J9144" t="str">
        <f t="shared" si="431"/>
        <v>SW_RL_PMU69.1</v>
      </c>
    </row>
    <row r="9145" spans="1:10">
      <c r="A9145" s="24" t="s">
        <v>6755</v>
      </c>
      <c r="B9145" s="25">
        <v>2</v>
      </c>
      <c r="C9145" s="24" t="s">
        <v>3436</v>
      </c>
      <c r="D9145" s="24" t="s">
        <v>1076</v>
      </c>
      <c r="E9145" s="25">
        <v>2</v>
      </c>
      <c r="F9145" s="24" t="s">
        <v>5194</v>
      </c>
      <c r="G9145" t="str">
        <f t="shared" si="429"/>
        <v>SW_RL_PMU69.2</v>
      </c>
      <c r="H9145" t="str">
        <f t="shared" si="430"/>
        <v>3_B5_15</v>
      </c>
      <c r="I9145" s="26" t="str">
        <f>H9145&amp;"x"&amp;COUNTIF($H$5:H9145,H9145)</f>
        <v>3_B5_15x2</v>
      </c>
      <c r="J9145" t="str">
        <f t="shared" si="431"/>
        <v>SW_RL_PMU69.2</v>
      </c>
    </row>
    <row r="9146" spans="1:10">
      <c r="A9146" s="24" t="s">
        <v>6755</v>
      </c>
      <c r="B9146" s="25">
        <v>3</v>
      </c>
      <c r="C9146" s="24" t="s">
        <v>3436</v>
      </c>
      <c r="D9146" s="24" t="s">
        <v>1076</v>
      </c>
      <c r="E9146" s="25">
        <v>3</v>
      </c>
      <c r="F9146" s="24" t="s">
        <v>5668</v>
      </c>
      <c r="G9146" t="str">
        <f t="shared" si="429"/>
        <v>SW_RL_PMU69.3</v>
      </c>
      <c r="H9146" t="str">
        <f t="shared" si="430"/>
        <v>N12559234</v>
      </c>
      <c r="I9146" s="26" t="str">
        <f>H9146&amp;"x"&amp;COUNTIF($H$5:H9146,H9146)</f>
        <v>N12559234x2</v>
      </c>
      <c r="J9146" t="str">
        <f t="shared" si="431"/>
        <v>SW_RL_PMU69.3</v>
      </c>
    </row>
    <row r="9147" spans="1:10">
      <c r="A9147" s="24" t="s">
        <v>6755</v>
      </c>
      <c r="B9147" s="25">
        <v>4</v>
      </c>
      <c r="C9147" s="24" t="s">
        <v>3436</v>
      </c>
      <c r="D9147" s="24" t="s">
        <v>1076</v>
      </c>
      <c r="E9147" s="25">
        <v>4</v>
      </c>
      <c r="F9147" s="24" t="s">
        <v>341</v>
      </c>
      <c r="G9147" t="str">
        <f t="shared" si="429"/>
        <v>SW_RL_PMU69.4</v>
      </c>
      <c r="H9147" t="str">
        <f t="shared" si="430"/>
        <v>4_CAL</v>
      </c>
      <c r="I9147" s="26" t="str">
        <f>H9147&amp;"x"&amp;COUNTIF($H$5:H9147,H9147)</f>
        <v>4_CALx19</v>
      </c>
      <c r="J9147" t="str">
        <f t="shared" si="431"/>
        <v>SW_RL_PMU69.4</v>
      </c>
    </row>
    <row r="9148" spans="1:10">
      <c r="A9148" s="24" t="s">
        <v>6756</v>
      </c>
      <c r="B9148" s="25">
        <v>1</v>
      </c>
      <c r="C9148" s="24" t="s">
        <v>3436</v>
      </c>
      <c r="D9148" s="24" t="s">
        <v>1076</v>
      </c>
      <c r="E9148" s="25">
        <v>1</v>
      </c>
      <c r="F9148" s="24" t="s">
        <v>6570</v>
      </c>
      <c r="G9148" t="str">
        <f t="shared" si="429"/>
        <v>SW_RL_PMU70.1</v>
      </c>
      <c r="H9148" t="str">
        <f t="shared" si="430"/>
        <v>N12559298</v>
      </c>
      <c r="I9148" s="26" t="str">
        <f>H9148&amp;"x"&amp;COUNTIF($H$5:H9148,H9148)</f>
        <v>N12559298x2</v>
      </c>
      <c r="J9148" t="str">
        <f t="shared" si="431"/>
        <v>SW_RL_PMU70.1</v>
      </c>
    </row>
    <row r="9149" spans="1:10">
      <c r="A9149" s="24" t="s">
        <v>6756</v>
      </c>
      <c r="B9149" s="25">
        <v>2</v>
      </c>
      <c r="C9149" s="24" t="s">
        <v>3436</v>
      </c>
      <c r="D9149" s="24" t="s">
        <v>1076</v>
      </c>
      <c r="E9149" s="25">
        <v>2</v>
      </c>
      <c r="F9149" s="24" t="s">
        <v>5195</v>
      </c>
      <c r="G9149" t="str">
        <f t="shared" si="429"/>
        <v>SW_RL_PMU70.2</v>
      </c>
      <c r="H9149" t="str">
        <f t="shared" si="430"/>
        <v>3_B5_32</v>
      </c>
      <c r="I9149" s="26" t="str">
        <f>H9149&amp;"x"&amp;COUNTIF($H$5:H9149,H9149)</f>
        <v>3_B5_32x2</v>
      </c>
      <c r="J9149" t="str">
        <f t="shared" si="431"/>
        <v>SW_RL_PMU70.2</v>
      </c>
    </row>
    <row r="9150" spans="1:10">
      <c r="A9150" s="24" t="s">
        <v>6756</v>
      </c>
      <c r="B9150" s="25">
        <v>3</v>
      </c>
      <c r="C9150" s="24" t="s">
        <v>3436</v>
      </c>
      <c r="D9150" s="24" t="s">
        <v>1076</v>
      </c>
      <c r="E9150" s="25">
        <v>3</v>
      </c>
      <c r="F9150" s="24" t="s">
        <v>5642</v>
      </c>
      <c r="G9150" t="str">
        <f t="shared" si="429"/>
        <v>SW_RL_PMU70.3</v>
      </c>
      <c r="H9150" t="str">
        <f t="shared" si="430"/>
        <v>N12559328</v>
      </c>
      <c r="I9150" s="26" t="str">
        <f>H9150&amp;"x"&amp;COUNTIF($H$5:H9150,H9150)</f>
        <v>N12559328x2</v>
      </c>
      <c r="J9150" t="str">
        <f t="shared" si="431"/>
        <v>SW_RL_PMU70.3</v>
      </c>
    </row>
    <row r="9151" spans="1:10">
      <c r="A9151" s="24" t="s">
        <v>6756</v>
      </c>
      <c r="B9151" s="25">
        <v>4</v>
      </c>
      <c r="C9151" s="24" t="s">
        <v>3436</v>
      </c>
      <c r="D9151" s="24" t="s">
        <v>1076</v>
      </c>
      <c r="E9151" s="25">
        <v>4</v>
      </c>
      <c r="F9151" s="24" t="s">
        <v>341</v>
      </c>
      <c r="G9151" t="str">
        <f t="shared" si="429"/>
        <v>SW_RL_PMU70.4</v>
      </c>
      <c r="H9151" t="str">
        <f t="shared" si="430"/>
        <v>4_CAL</v>
      </c>
      <c r="I9151" s="26" t="str">
        <f>H9151&amp;"x"&amp;COUNTIF($H$5:H9151,H9151)</f>
        <v>4_CALx20</v>
      </c>
      <c r="J9151" t="str">
        <f t="shared" si="431"/>
        <v>SW_RL_PMU70.4</v>
      </c>
    </row>
    <row r="9152" spans="1:10">
      <c r="A9152" s="24" t="s">
        <v>6757</v>
      </c>
      <c r="B9152" s="25">
        <v>1</v>
      </c>
      <c r="C9152" s="24" t="s">
        <v>3436</v>
      </c>
      <c r="D9152" s="24" t="s">
        <v>1076</v>
      </c>
      <c r="E9152" s="25">
        <v>1</v>
      </c>
      <c r="F9152" s="24" t="s">
        <v>6572</v>
      </c>
      <c r="G9152" t="str">
        <f t="shared" si="429"/>
        <v>SW_RL_PMU71.1</v>
      </c>
      <c r="H9152" t="str">
        <f t="shared" si="430"/>
        <v>N12559392</v>
      </c>
      <c r="I9152" s="26" t="str">
        <f>H9152&amp;"x"&amp;COUNTIF($H$5:H9152,H9152)</f>
        <v>N12559392x2</v>
      </c>
      <c r="J9152" t="str">
        <f t="shared" si="431"/>
        <v>SW_RL_PMU71.1</v>
      </c>
    </row>
    <row r="9153" spans="1:10">
      <c r="A9153" s="24" t="s">
        <v>6757</v>
      </c>
      <c r="B9153" s="25">
        <v>2</v>
      </c>
      <c r="C9153" s="24" t="s">
        <v>3436</v>
      </c>
      <c r="D9153" s="24" t="s">
        <v>1076</v>
      </c>
      <c r="E9153" s="25">
        <v>2</v>
      </c>
      <c r="F9153" s="24" t="s">
        <v>5196</v>
      </c>
      <c r="G9153" t="str">
        <f t="shared" si="429"/>
        <v>SW_RL_PMU71.2</v>
      </c>
      <c r="H9153" t="str">
        <f t="shared" si="430"/>
        <v>3_B5_07</v>
      </c>
      <c r="I9153" s="26" t="str">
        <f>H9153&amp;"x"&amp;COUNTIF($H$5:H9153,H9153)</f>
        <v>3_B5_07x2</v>
      </c>
      <c r="J9153" t="str">
        <f t="shared" si="431"/>
        <v>SW_RL_PMU71.2</v>
      </c>
    </row>
    <row r="9154" spans="1:10">
      <c r="A9154" s="24" t="s">
        <v>6757</v>
      </c>
      <c r="B9154" s="25">
        <v>3</v>
      </c>
      <c r="C9154" s="24" t="s">
        <v>3436</v>
      </c>
      <c r="D9154" s="24" t="s">
        <v>1076</v>
      </c>
      <c r="E9154" s="25">
        <v>3</v>
      </c>
      <c r="F9154" s="24" t="s">
        <v>5611</v>
      </c>
      <c r="G9154" t="str">
        <f t="shared" si="429"/>
        <v>SW_RL_PMU71.3</v>
      </c>
      <c r="H9154" t="str">
        <f t="shared" si="430"/>
        <v>N12559422</v>
      </c>
      <c r="I9154" s="26" t="str">
        <f>H9154&amp;"x"&amp;COUNTIF($H$5:H9154,H9154)</f>
        <v>N12559422x2</v>
      </c>
      <c r="J9154" t="str">
        <f t="shared" si="431"/>
        <v>SW_RL_PMU71.3</v>
      </c>
    </row>
    <row r="9155" spans="1:10">
      <c r="A9155" s="24" t="s">
        <v>6757</v>
      </c>
      <c r="B9155" s="25">
        <v>4</v>
      </c>
      <c r="C9155" s="24" t="s">
        <v>3436</v>
      </c>
      <c r="D9155" s="24" t="s">
        <v>1076</v>
      </c>
      <c r="E9155" s="25">
        <v>4</v>
      </c>
      <c r="F9155" s="24" t="s">
        <v>341</v>
      </c>
      <c r="G9155" t="str">
        <f t="shared" si="429"/>
        <v>SW_RL_PMU71.4</v>
      </c>
      <c r="H9155" t="str">
        <f t="shared" si="430"/>
        <v>4_CAL</v>
      </c>
      <c r="I9155" s="26" t="str">
        <f>H9155&amp;"x"&amp;COUNTIF($H$5:H9155,H9155)</f>
        <v>4_CALx21</v>
      </c>
      <c r="J9155" t="str">
        <f t="shared" si="431"/>
        <v>SW_RL_PMU71.4</v>
      </c>
    </row>
    <row r="9156" spans="1:10">
      <c r="A9156" s="24" t="s">
        <v>6758</v>
      </c>
      <c r="B9156" s="25">
        <v>1</v>
      </c>
      <c r="C9156" s="24" t="s">
        <v>3436</v>
      </c>
      <c r="D9156" s="24" t="s">
        <v>1076</v>
      </c>
      <c r="E9156" s="25">
        <v>1</v>
      </c>
      <c r="F9156" s="24" t="s">
        <v>6574</v>
      </c>
      <c r="G9156" t="str">
        <f t="shared" si="429"/>
        <v>SW_RL_PMU72.1</v>
      </c>
      <c r="H9156" t="str">
        <f t="shared" si="430"/>
        <v>N12559486</v>
      </c>
      <c r="I9156" s="26" t="str">
        <f>H9156&amp;"x"&amp;COUNTIF($H$5:H9156,H9156)</f>
        <v>N12559486x2</v>
      </c>
      <c r="J9156" t="str">
        <f t="shared" si="431"/>
        <v>SW_RL_PMU72.1</v>
      </c>
    </row>
    <row r="9157" spans="1:10">
      <c r="A9157" s="24" t="s">
        <v>6758</v>
      </c>
      <c r="B9157" s="25">
        <v>2</v>
      </c>
      <c r="C9157" s="24" t="s">
        <v>3436</v>
      </c>
      <c r="D9157" s="24" t="s">
        <v>1076</v>
      </c>
      <c r="E9157" s="25">
        <v>2</v>
      </c>
      <c r="F9157" s="24" t="s">
        <v>5197</v>
      </c>
      <c r="G9157" t="str">
        <f t="shared" si="429"/>
        <v>SW_RL_PMU72.2</v>
      </c>
      <c r="H9157" t="str">
        <f t="shared" si="430"/>
        <v>3_B5_16</v>
      </c>
      <c r="I9157" s="26" t="str">
        <f>H9157&amp;"x"&amp;COUNTIF($H$5:H9157,H9157)</f>
        <v>3_B5_16x2</v>
      </c>
      <c r="J9157" t="str">
        <f t="shared" si="431"/>
        <v>SW_RL_PMU72.2</v>
      </c>
    </row>
    <row r="9158" spans="1:10">
      <c r="A9158" s="24" t="s">
        <v>6758</v>
      </c>
      <c r="B9158" s="25">
        <v>3</v>
      </c>
      <c r="C9158" s="24" t="s">
        <v>3436</v>
      </c>
      <c r="D9158" s="24" t="s">
        <v>1076</v>
      </c>
      <c r="E9158" s="25">
        <v>3</v>
      </c>
      <c r="F9158" s="24" t="s">
        <v>5750</v>
      </c>
      <c r="G9158" t="str">
        <f t="shared" ref="G9158:G9221" si="432">A9158&amp;"."&amp;B9158</f>
        <v>SW_RL_PMU72.3</v>
      </c>
      <c r="H9158" t="str">
        <f t="shared" ref="H9158:H9221" si="433">F9158</f>
        <v>N12559516</v>
      </c>
      <c r="I9158" s="26" t="str">
        <f>H9158&amp;"x"&amp;COUNTIF($H$5:H9158,H9158)</f>
        <v>N12559516x2</v>
      </c>
      <c r="J9158" t="str">
        <f t="shared" ref="J9158:J9221" si="434">G9158</f>
        <v>SW_RL_PMU72.3</v>
      </c>
    </row>
    <row r="9159" spans="1:10">
      <c r="A9159" s="24" t="s">
        <v>6758</v>
      </c>
      <c r="B9159" s="25">
        <v>4</v>
      </c>
      <c r="C9159" s="24" t="s">
        <v>3436</v>
      </c>
      <c r="D9159" s="24" t="s">
        <v>1076</v>
      </c>
      <c r="E9159" s="25">
        <v>4</v>
      </c>
      <c r="F9159" s="24" t="s">
        <v>341</v>
      </c>
      <c r="G9159" t="str">
        <f t="shared" si="432"/>
        <v>SW_RL_PMU72.4</v>
      </c>
      <c r="H9159" t="str">
        <f t="shared" si="433"/>
        <v>4_CAL</v>
      </c>
      <c r="I9159" s="26" t="str">
        <f>H9159&amp;"x"&amp;COUNTIF($H$5:H9159,H9159)</f>
        <v>4_CALx22</v>
      </c>
      <c r="J9159" t="str">
        <f t="shared" si="434"/>
        <v>SW_RL_PMU72.4</v>
      </c>
    </row>
    <row r="9160" spans="1:10">
      <c r="A9160" s="24" t="s">
        <v>6759</v>
      </c>
      <c r="B9160" s="25">
        <v>1</v>
      </c>
      <c r="C9160" s="24" t="s">
        <v>3436</v>
      </c>
      <c r="D9160" s="24" t="s">
        <v>1076</v>
      </c>
      <c r="E9160" s="25">
        <v>1</v>
      </c>
      <c r="F9160" s="24" t="s">
        <v>6576</v>
      </c>
      <c r="G9160" t="str">
        <f t="shared" si="432"/>
        <v>SW_RL_PMU73.1</v>
      </c>
      <c r="H9160" t="str">
        <f t="shared" si="433"/>
        <v>N12559580</v>
      </c>
      <c r="I9160" s="26" t="str">
        <f>H9160&amp;"x"&amp;COUNTIF($H$5:H9160,H9160)</f>
        <v>N12559580x2</v>
      </c>
      <c r="J9160" t="str">
        <f t="shared" si="434"/>
        <v>SW_RL_PMU73.1</v>
      </c>
    </row>
    <row r="9161" spans="1:10">
      <c r="A9161" s="24" t="s">
        <v>6759</v>
      </c>
      <c r="B9161" s="25">
        <v>2</v>
      </c>
      <c r="C9161" s="24" t="s">
        <v>3436</v>
      </c>
      <c r="D9161" s="24" t="s">
        <v>1076</v>
      </c>
      <c r="E9161" s="25">
        <v>2</v>
      </c>
      <c r="F9161" s="24" t="s">
        <v>5198</v>
      </c>
      <c r="G9161" t="str">
        <f t="shared" si="432"/>
        <v>SW_RL_PMU73.2</v>
      </c>
      <c r="H9161" t="str">
        <f t="shared" si="433"/>
        <v>3_B5_12</v>
      </c>
      <c r="I9161" s="26" t="str">
        <f>H9161&amp;"x"&amp;COUNTIF($H$5:H9161,H9161)</f>
        <v>3_B5_12x2</v>
      </c>
      <c r="J9161" t="str">
        <f t="shared" si="434"/>
        <v>SW_RL_PMU73.2</v>
      </c>
    </row>
    <row r="9162" spans="1:10">
      <c r="A9162" s="24" t="s">
        <v>6759</v>
      </c>
      <c r="B9162" s="25">
        <v>3</v>
      </c>
      <c r="C9162" s="24" t="s">
        <v>3436</v>
      </c>
      <c r="D9162" s="24" t="s">
        <v>1076</v>
      </c>
      <c r="E9162" s="25">
        <v>3</v>
      </c>
      <c r="F9162" s="24" t="s">
        <v>5728</v>
      </c>
      <c r="G9162" t="str">
        <f t="shared" si="432"/>
        <v>SW_RL_PMU73.3</v>
      </c>
      <c r="H9162" t="str">
        <f t="shared" si="433"/>
        <v>N12559610</v>
      </c>
      <c r="I9162" s="26" t="str">
        <f>H9162&amp;"x"&amp;COUNTIF($H$5:H9162,H9162)</f>
        <v>N12559610x2</v>
      </c>
      <c r="J9162" t="str">
        <f t="shared" si="434"/>
        <v>SW_RL_PMU73.3</v>
      </c>
    </row>
    <row r="9163" spans="1:10">
      <c r="A9163" s="24" t="s">
        <v>6759</v>
      </c>
      <c r="B9163" s="25">
        <v>4</v>
      </c>
      <c r="C9163" s="24" t="s">
        <v>3436</v>
      </c>
      <c r="D9163" s="24" t="s">
        <v>1076</v>
      </c>
      <c r="E9163" s="25">
        <v>4</v>
      </c>
      <c r="F9163" s="24" t="s">
        <v>341</v>
      </c>
      <c r="G9163" t="str">
        <f t="shared" si="432"/>
        <v>SW_RL_PMU73.4</v>
      </c>
      <c r="H9163" t="str">
        <f t="shared" si="433"/>
        <v>4_CAL</v>
      </c>
      <c r="I9163" s="26" t="str">
        <f>H9163&amp;"x"&amp;COUNTIF($H$5:H9163,H9163)</f>
        <v>4_CALx23</v>
      </c>
      <c r="J9163" t="str">
        <f t="shared" si="434"/>
        <v>SW_RL_PMU73.4</v>
      </c>
    </row>
    <row r="9164" spans="1:10">
      <c r="A9164" s="24" t="s">
        <v>6760</v>
      </c>
      <c r="B9164" s="25">
        <v>1</v>
      </c>
      <c r="C9164" s="24" t="s">
        <v>3436</v>
      </c>
      <c r="D9164" s="24" t="s">
        <v>1076</v>
      </c>
      <c r="E9164" s="25">
        <v>1</v>
      </c>
      <c r="F9164" s="24" t="s">
        <v>6578</v>
      </c>
      <c r="G9164" t="str">
        <f t="shared" si="432"/>
        <v>SW_RL_PMU74.1</v>
      </c>
      <c r="H9164" t="str">
        <f t="shared" si="433"/>
        <v>N12559674</v>
      </c>
      <c r="I9164" s="26" t="str">
        <f>H9164&amp;"x"&amp;COUNTIF($H$5:H9164,H9164)</f>
        <v>N12559674x2</v>
      </c>
      <c r="J9164" t="str">
        <f t="shared" si="434"/>
        <v>SW_RL_PMU74.1</v>
      </c>
    </row>
    <row r="9165" spans="1:10">
      <c r="A9165" s="24" t="s">
        <v>6760</v>
      </c>
      <c r="B9165" s="25">
        <v>2</v>
      </c>
      <c r="C9165" s="24" t="s">
        <v>3436</v>
      </c>
      <c r="D9165" s="24" t="s">
        <v>1076</v>
      </c>
      <c r="E9165" s="25">
        <v>2</v>
      </c>
      <c r="F9165" s="24" t="s">
        <v>5199</v>
      </c>
      <c r="G9165" t="str">
        <f t="shared" si="432"/>
        <v>SW_RL_PMU74.2</v>
      </c>
      <c r="H9165" t="str">
        <f t="shared" si="433"/>
        <v>3_B5_30</v>
      </c>
      <c r="I9165" s="26" t="str">
        <f>H9165&amp;"x"&amp;COUNTIF($H$5:H9165,H9165)</f>
        <v>3_B5_30x2</v>
      </c>
      <c r="J9165" t="str">
        <f t="shared" si="434"/>
        <v>SW_RL_PMU74.2</v>
      </c>
    </row>
    <row r="9166" spans="1:10">
      <c r="A9166" s="24" t="s">
        <v>6760</v>
      </c>
      <c r="B9166" s="25">
        <v>3</v>
      </c>
      <c r="C9166" s="24" t="s">
        <v>3436</v>
      </c>
      <c r="D9166" s="24" t="s">
        <v>1076</v>
      </c>
      <c r="E9166" s="25">
        <v>3</v>
      </c>
      <c r="F9166" s="24" t="s">
        <v>5710</v>
      </c>
      <c r="G9166" t="str">
        <f t="shared" si="432"/>
        <v>SW_RL_PMU74.3</v>
      </c>
      <c r="H9166" t="str">
        <f t="shared" si="433"/>
        <v>N12559704</v>
      </c>
      <c r="I9166" s="26" t="str">
        <f>H9166&amp;"x"&amp;COUNTIF($H$5:H9166,H9166)</f>
        <v>N12559704x2</v>
      </c>
      <c r="J9166" t="str">
        <f t="shared" si="434"/>
        <v>SW_RL_PMU74.3</v>
      </c>
    </row>
    <row r="9167" spans="1:10">
      <c r="A9167" s="24" t="s">
        <v>6760</v>
      </c>
      <c r="B9167" s="25">
        <v>4</v>
      </c>
      <c r="C9167" s="24" t="s">
        <v>3436</v>
      </c>
      <c r="D9167" s="24" t="s">
        <v>1076</v>
      </c>
      <c r="E9167" s="25">
        <v>4</v>
      </c>
      <c r="F9167" s="24" t="s">
        <v>341</v>
      </c>
      <c r="G9167" t="str">
        <f t="shared" si="432"/>
        <v>SW_RL_PMU74.4</v>
      </c>
      <c r="H9167" t="str">
        <f t="shared" si="433"/>
        <v>4_CAL</v>
      </c>
      <c r="I9167" s="26" t="str">
        <f>H9167&amp;"x"&amp;COUNTIF($H$5:H9167,H9167)</f>
        <v>4_CALx24</v>
      </c>
      <c r="J9167" t="str">
        <f t="shared" si="434"/>
        <v>SW_RL_PMU74.4</v>
      </c>
    </row>
    <row r="9168" spans="1:10">
      <c r="A9168" s="24" t="s">
        <v>6761</v>
      </c>
      <c r="B9168" s="25">
        <v>1</v>
      </c>
      <c r="C9168" s="24" t="s">
        <v>3436</v>
      </c>
      <c r="D9168" s="24" t="s">
        <v>1076</v>
      </c>
      <c r="E9168" s="25">
        <v>1</v>
      </c>
      <c r="F9168" s="24" t="s">
        <v>6580</v>
      </c>
      <c r="G9168" t="str">
        <f t="shared" si="432"/>
        <v>SW_RL_PMU75.1</v>
      </c>
      <c r="H9168" t="str">
        <f t="shared" si="433"/>
        <v>N12559768</v>
      </c>
      <c r="I9168" s="26" t="str">
        <f>H9168&amp;"x"&amp;COUNTIF($H$5:H9168,H9168)</f>
        <v>N12559768x2</v>
      </c>
      <c r="J9168" t="str">
        <f t="shared" si="434"/>
        <v>SW_RL_PMU75.1</v>
      </c>
    </row>
    <row r="9169" spans="1:10">
      <c r="A9169" s="24" t="s">
        <v>6761</v>
      </c>
      <c r="B9169" s="25">
        <v>2</v>
      </c>
      <c r="C9169" s="24" t="s">
        <v>3436</v>
      </c>
      <c r="D9169" s="24" t="s">
        <v>1076</v>
      </c>
      <c r="E9169" s="25">
        <v>2</v>
      </c>
      <c r="F9169" s="24" t="s">
        <v>5200</v>
      </c>
      <c r="G9169" t="str">
        <f t="shared" si="432"/>
        <v>SW_RL_PMU75.2</v>
      </c>
      <c r="H9169" t="str">
        <f t="shared" si="433"/>
        <v>3_B4_02</v>
      </c>
      <c r="I9169" s="26" t="str">
        <f>H9169&amp;"x"&amp;COUNTIF($H$5:H9169,H9169)</f>
        <v>3_B4_02x2</v>
      </c>
      <c r="J9169" t="str">
        <f t="shared" si="434"/>
        <v>SW_RL_PMU75.2</v>
      </c>
    </row>
    <row r="9170" spans="1:10">
      <c r="A9170" s="24" t="s">
        <v>6761</v>
      </c>
      <c r="B9170" s="25">
        <v>3</v>
      </c>
      <c r="C9170" s="24" t="s">
        <v>3436</v>
      </c>
      <c r="D9170" s="24" t="s">
        <v>1076</v>
      </c>
      <c r="E9170" s="25">
        <v>3</v>
      </c>
      <c r="F9170" s="24" t="s">
        <v>5687</v>
      </c>
      <c r="G9170" t="str">
        <f t="shared" si="432"/>
        <v>SW_RL_PMU75.3</v>
      </c>
      <c r="H9170" t="str">
        <f t="shared" si="433"/>
        <v>N12559798</v>
      </c>
      <c r="I9170" s="26" t="str">
        <f>H9170&amp;"x"&amp;COUNTIF($H$5:H9170,H9170)</f>
        <v>N12559798x2</v>
      </c>
      <c r="J9170" t="str">
        <f t="shared" si="434"/>
        <v>SW_RL_PMU75.3</v>
      </c>
    </row>
    <row r="9171" spans="1:10">
      <c r="A9171" s="24" t="s">
        <v>6761</v>
      </c>
      <c r="B9171" s="25">
        <v>4</v>
      </c>
      <c r="C9171" s="24" t="s">
        <v>3436</v>
      </c>
      <c r="D9171" s="24" t="s">
        <v>1076</v>
      </c>
      <c r="E9171" s="25">
        <v>4</v>
      </c>
      <c r="F9171" s="24" t="s">
        <v>341</v>
      </c>
      <c r="G9171" t="str">
        <f t="shared" si="432"/>
        <v>SW_RL_PMU75.4</v>
      </c>
      <c r="H9171" t="str">
        <f t="shared" si="433"/>
        <v>4_CAL</v>
      </c>
      <c r="I9171" s="26" t="str">
        <f>H9171&amp;"x"&amp;COUNTIF($H$5:H9171,H9171)</f>
        <v>4_CALx25</v>
      </c>
      <c r="J9171" t="str">
        <f t="shared" si="434"/>
        <v>SW_RL_PMU75.4</v>
      </c>
    </row>
    <row r="9172" spans="1:10">
      <c r="A9172" s="24" t="s">
        <v>6762</v>
      </c>
      <c r="B9172" s="25">
        <v>1</v>
      </c>
      <c r="C9172" s="24" t="s">
        <v>3436</v>
      </c>
      <c r="D9172" s="24" t="s">
        <v>1076</v>
      </c>
      <c r="E9172" s="25">
        <v>1</v>
      </c>
      <c r="F9172" s="24" t="s">
        <v>6582</v>
      </c>
      <c r="G9172" t="str">
        <f t="shared" si="432"/>
        <v>SW_RL_PMU76.1</v>
      </c>
      <c r="H9172" t="str">
        <f t="shared" si="433"/>
        <v>N12559862</v>
      </c>
      <c r="I9172" s="26" t="str">
        <f>H9172&amp;"x"&amp;COUNTIF($H$5:H9172,H9172)</f>
        <v>N12559862x2</v>
      </c>
      <c r="J9172" t="str">
        <f t="shared" si="434"/>
        <v>SW_RL_PMU76.1</v>
      </c>
    </row>
    <row r="9173" spans="1:10">
      <c r="A9173" s="24" t="s">
        <v>6762</v>
      </c>
      <c r="B9173" s="25">
        <v>2</v>
      </c>
      <c r="C9173" s="24" t="s">
        <v>3436</v>
      </c>
      <c r="D9173" s="24" t="s">
        <v>1076</v>
      </c>
      <c r="E9173" s="25">
        <v>2</v>
      </c>
      <c r="F9173" s="24" t="s">
        <v>5201</v>
      </c>
      <c r="G9173" t="str">
        <f t="shared" si="432"/>
        <v>SW_RL_PMU76.2</v>
      </c>
      <c r="H9173" t="str">
        <f t="shared" si="433"/>
        <v>3_B4_07</v>
      </c>
      <c r="I9173" s="26" t="str">
        <f>H9173&amp;"x"&amp;COUNTIF($H$5:H9173,H9173)</f>
        <v>3_B4_07x2</v>
      </c>
      <c r="J9173" t="str">
        <f t="shared" si="434"/>
        <v>SW_RL_PMU76.2</v>
      </c>
    </row>
    <row r="9174" spans="1:10">
      <c r="A9174" s="24" t="s">
        <v>6762</v>
      </c>
      <c r="B9174" s="25">
        <v>3</v>
      </c>
      <c r="C9174" s="24" t="s">
        <v>3436</v>
      </c>
      <c r="D9174" s="24" t="s">
        <v>1076</v>
      </c>
      <c r="E9174" s="25">
        <v>3</v>
      </c>
      <c r="F9174" s="24" t="s">
        <v>5662</v>
      </c>
      <c r="G9174" t="str">
        <f t="shared" si="432"/>
        <v>SW_RL_PMU76.3</v>
      </c>
      <c r="H9174" t="str">
        <f t="shared" si="433"/>
        <v>N12559892</v>
      </c>
      <c r="I9174" s="26" t="str">
        <f>H9174&amp;"x"&amp;COUNTIF($H$5:H9174,H9174)</f>
        <v>N12559892x2</v>
      </c>
      <c r="J9174" t="str">
        <f t="shared" si="434"/>
        <v>SW_RL_PMU76.3</v>
      </c>
    </row>
    <row r="9175" spans="1:10">
      <c r="A9175" s="24" t="s">
        <v>6762</v>
      </c>
      <c r="B9175" s="25">
        <v>4</v>
      </c>
      <c r="C9175" s="24" t="s">
        <v>3436</v>
      </c>
      <c r="D9175" s="24" t="s">
        <v>1076</v>
      </c>
      <c r="E9175" s="25">
        <v>4</v>
      </c>
      <c r="F9175" s="24" t="s">
        <v>341</v>
      </c>
      <c r="G9175" t="str">
        <f t="shared" si="432"/>
        <v>SW_RL_PMU76.4</v>
      </c>
      <c r="H9175" t="str">
        <f t="shared" si="433"/>
        <v>4_CAL</v>
      </c>
      <c r="I9175" s="26" t="str">
        <f>H9175&amp;"x"&amp;COUNTIF($H$5:H9175,H9175)</f>
        <v>4_CALx26</v>
      </c>
      <c r="J9175" t="str">
        <f t="shared" si="434"/>
        <v>SW_RL_PMU76.4</v>
      </c>
    </row>
    <row r="9176" spans="1:10">
      <c r="A9176" s="24" t="s">
        <v>6763</v>
      </c>
      <c r="B9176" s="25">
        <v>1</v>
      </c>
      <c r="C9176" s="24" t="s">
        <v>3436</v>
      </c>
      <c r="D9176" s="24" t="s">
        <v>1076</v>
      </c>
      <c r="E9176" s="25">
        <v>1</v>
      </c>
      <c r="F9176" s="24" t="s">
        <v>5206</v>
      </c>
      <c r="G9176" t="str">
        <f t="shared" si="432"/>
        <v>SW_S.1</v>
      </c>
      <c r="H9176" t="str">
        <f t="shared" si="433"/>
        <v>N29020064</v>
      </c>
      <c r="I9176" s="26" t="str">
        <f>H9176&amp;"x"&amp;COUNTIF($H$5:H9176,H9176)</f>
        <v>N29020064x2</v>
      </c>
      <c r="J9176" t="str">
        <f t="shared" si="434"/>
        <v>SW_S.1</v>
      </c>
    </row>
    <row r="9177" spans="1:10">
      <c r="A9177" s="24" t="s">
        <v>6763</v>
      </c>
      <c r="B9177" s="25">
        <v>2</v>
      </c>
      <c r="C9177" s="24" t="s">
        <v>3436</v>
      </c>
      <c r="D9177" s="24" t="s">
        <v>1076</v>
      </c>
      <c r="E9177" s="25">
        <v>2</v>
      </c>
      <c r="F9177" s="24" t="s">
        <v>4928</v>
      </c>
      <c r="G9177" t="str">
        <f t="shared" si="432"/>
        <v>SW_S.2</v>
      </c>
      <c r="H9177" t="str">
        <f t="shared" si="433"/>
        <v>1_B0_06</v>
      </c>
      <c r="I9177" s="26" t="str">
        <f>H9177&amp;"x"&amp;COUNTIF($H$5:H9177,H9177)</f>
        <v>1_B0_06x2</v>
      </c>
      <c r="J9177" t="str">
        <f t="shared" si="434"/>
        <v>SW_S.2</v>
      </c>
    </row>
    <row r="9178" spans="1:10">
      <c r="A9178" s="24" t="s">
        <v>6763</v>
      </c>
      <c r="B9178" s="25">
        <v>3</v>
      </c>
      <c r="C9178" s="24" t="s">
        <v>3436</v>
      </c>
      <c r="D9178" s="24" t="s">
        <v>1076</v>
      </c>
      <c r="E9178" s="25">
        <v>3</v>
      </c>
      <c r="F9178" s="24" t="s">
        <v>6586</v>
      </c>
      <c r="G9178" t="str">
        <f t="shared" si="432"/>
        <v>SW_S.3</v>
      </c>
      <c r="H9178" t="str">
        <f t="shared" si="433"/>
        <v>N29019182</v>
      </c>
      <c r="I9178" s="26" t="str">
        <f>H9178&amp;"x"&amp;COUNTIF($H$5:H9178,H9178)</f>
        <v>N29019182x7</v>
      </c>
      <c r="J9178" t="str">
        <f t="shared" si="434"/>
        <v>SW_S.3</v>
      </c>
    </row>
    <row r="9179" spans="1:10">
      <c r="A9179" s="24" t="s">
        <v>6763</v>
      </c>
      <c r="B9179" s="25">
        <v>4</v>
      </c>
      <c r="C9179" s="24" t="s">
        <v>3436</v>
      </c>
      <c r="D9179" s="24" t="s">
        <v>1076</v>
      </c>
      <c r="E9179" s="25">
        <v>4</v>
      </c>
      <c r="F9179" s="24" t="s">
        <v>3617</v>
      </c>
      <c r="G9179" t="str">
        <f t="shared" si="432"/>
        <v>SW_S.4</v>
      </c>
      <c r="H9179" t="str">
        <f t="shared" si="433"/>
        <v>DPS_S</v>
      </c>
      <c r="I9179" s="26" t="str">
        <f>H9179&amp;"x"&amp;COUNTIF($H$5:H9179,H9179)</f>
        <v>DPS_Sx3</v>
      </c>
      <c r="J9179" t="str">
        <f t="shared" si="434"/>
        <v>SW_S.4</v>
      </c>
    </row>
    <row r="9180" spans="1:10">
      <c r="A9180" s="24" t="s">
        <v>6764</v>
      </c>
      <c r="B9180" s="25">
        <v>1</v>
      </c>
      <c r="C9180" s="24" t="s">
        <v>3436</v>
      </c>
      <c r="D9180" s="24" t="s">
        <v>1076</v>
      </c>
      <c r="E9180" s="25">
        <v>1</v>
      </c>
      <c r="F9180" s="24" t="s">
        <v>6765</v>
      </c>
      <c r="G9180" t="str">
        <f t="shared" si="432"/>
        <v>SW_UT.1</v>
      </c>
      <c r="H9180" t="str">
        <f t="shared" si="433"/>
        <v>N29215397</v>
      </c>
      <c r="I9180" s="26" t="str">
        <f>H9180&amp;"x"&amp;COUNTIF($H$5:H9180,H9180)</f>
        <v>N29215397x1</v>
      </c>
      <c r="J9180" t="str">
        <f t="shared" si="434"/>
        <v>SW_UT.1</v>
      </c>
    </row>
    <row r="9181" spans="1:10">
      <c r="A9181" s="24" t="s">
        <v>6764</v>
      </c>
      <c r="B9181" s="25">
        <v>2</v>
      </c>
      <c r="C9181" s="24" t="s">
        <v>3436</v>
      </c>
      <c r="D9181" s="24" t="s">
        <v>1076</v>
      </c>
      <c r="E9181" s="25">
        <v>2</v>
      </c>
      <c r="F9181" s="24" t="s">
        <v>4947</v>
      </c>
      <c r="G9181" t="str">
        <f t="shared" si="432"/>
        <v>SW_UT.2</v>
      </c>
      <c r="H9181" t="str">
        <f t="shared" si="433"/>
        <v>1_B2_23</v>
      </c>
      <c r="I9181" s="26" t="str">
        <f>H9181&amp;"x"&amp;COUNTIF($H$5:H9181,H9181)</f>
        <v>1_B2_23x2</v>
      </c>
      <c r="J9181" t="str">
        <f t="shared" si="434"/>
        <v>SW_UT.2</v>
      </c>
    </row>
    <row r="9182" spans="1:10">
      <c r="A9182" s="24" t="s">
        <v>6764</v>
      </c>
      <c r="B9182" s="25">
        <v>3</v>
      </c>
      <c r="C9182" s="24" t="s">
        <v>3436</v>
      </c>
      <c r="D9182" s="24" t="s">
        <v>1076</v>
      </c>
      <c r="E9182" s="25">
        <v>3</v>
      </c>
      <c r="F9182" s="24" t="s">
        <v>6586</v>
      </c>
      <c r="G9182" t="str">
        <f t="shared" si="432"/>
        <v>SW_UT.3</v>
      </c>
      <c r="H9182" t="str">
        <f t="shared" si="433"/>
        <v>N29019182</v>
      </c>
      <c r="I9182" s="26" t="str">
        <f>H9182&amp;"x"&amp;COUNTIF($H$5:H9182,H9182)</f>
        <v>N29019182x8</v>
      </c>
      <c r="J9182" t="str">
        <f t="shared" si="434"/>
        <v>SW_UT.3</v>
      </c>
    </row>
    <row r="9183" spans="1:10">
      <c r="A9183" s="24" t="s">
        <v>6764</v>
      </c>
      <c r="B9183" s="25">
        <v>4</v>
      </c>
      <c r="C9183" s="24" t="s">
        <v>3436</v>
      </c>
      <c r="D9183" s="24" t="s">
        <v>1076</v>
      </c>
      <c r="E9183" s="25">
        <v>4</v>
      </c>
      <c r="F9183" s="24" t="s">
        <v>6766</v>
      </c>
      <c r="G9183" t="str">
        <f t="shared" si="432"/>
        <v>SW_UT.4</v>
      </c>
      <c r="H9183" t="str">
        <f t="shared" si="433"/>
        <v>N29215383</v>
      </c>
      <c r="I9183" s="26" t="str">
        <f>H9183&amp;"x"&amp;COUNTIF($H$5:H9183,H9183)</f>
        <v>N29215383x1</v>
      </c>
      <c r="J9183" t="str">
        <f t="shared" si="434"/>
        <v>SW_UT.4</v>
      </c>
    </row>
    <row r="9184" spans="1:10">
      <c r="A9184" s="24" t="s">
        <v>6767</v>
      </c>
      <c r="B9184" s="25">
        <v>1</v>
      </c>
      <c r="C9184" s="24" t="s">
        <v>3436</v>
      </c>
      <c r="D9184" s="24" t="s">
        <v>1076</v>
      </c>
      <c r="E9184" s="25">
        <v>1</v>
      </c>
      <c r="F9184" s="24" t="s">
        <v>6584</v>
      </c>
      <c r="G9184" t="str">
        <f t="shared" si="432"/>
        <v>SW_VPK.1</v>
      </c>
      <c r="H9184" t="str">
        <f t="shared" si="433"/>
        <v>N29031039</v>
      </c>
      <c r="I9184" s="26" t="str">
        <f>H9184&amp;"x"&amp;COUNTIF($H$5:H9184,H9184)</f>
        <v>N29031039x2</v>
      </c>
      <c r="J9184" t="str">
        <f t="shared" si="434"/>
        <v>SW_VPK.1</v>
      </c>
    </row>
    <row r="9185" spans="1:10">
      <c r="A9185" s="24" t="s">
        <v>6767</v>
      </c>
      <c r="B9185" s="25">
        <v>2</v>
      </c>
      <c r="C9185" s="24" t="s">
        <v>3436</v>
      </c>
      <c r="D9185" s="24" t="s">
        <v>1076</v>
      </c>
      <c r="E9185" s="25">
        <v>2</v>
      </c>
      <c r="F9185" s="24" t="s">
        <v>4938</v>
      </c>
      <c r="G9185" t="str">
        <f t="shared" si="432"/>
        <v>SW_VPK.2</v>
      </c>
      <c r="H9185" t="str">
        <f t="shared" si="433"/>
        <v>1_B4_08</v>
      </c>
      <c r="I9185" s="26" t="str">
        <f>H9185&amp;"x"&amp;COUNTIF($H$5:H9185,H9185)</f>
        <v>1_B4_08x2</v>
      </c>
      <c r="J9185" t="str">
        <f t="shared" si="434"/>
        <v>SW_VPK.2</v>
      </c>
    </row>
    <row r="9186" spans="1:10">
      <c r="A9186" s="24" t="s">
        <v>6767</v>
      </c>
      <c r="B9186" s="25">
        <v>3</v>
      </c>
      <c r="C9186" s="24" t="s">
        <v>3436</v>
      </c>
      <c r="D9186" s="24" t="s">
        <v>1076</v>
      </c>
      <c r="E9186" s="25">
        <v>3</v>
      </c>
      <c r="F9186" s="24" t="s">
        <v>1038</v>
      </c>
      <c r="G9186" t="str">
        <f t="shared" si="432"/>
        <v>SW_VPK.3</v>
      </c>
      <c r="H9186" t="str">
        <f t="shared" si="433"/>
        <v>LO/F_I-</v>
      </c>
      <c r="I9186" s="26" t="str">
        <f>H9186&amp;"x"&amp;COUNTIF($H$5:H9186,H9186)</f>
        <v>LO/F_I-x21</v>
      </c>
      <c r="J9186" t="str">
        <f t="shared" si="434"/>
        <v>SW_VPK.3</v>
      </c>
    </row>
    <row r="9187" spans="1:10">
      <c r="A9187" s="24" t="s">
        <v>6767</v>
      </c>
      <c r="B9187" s="25">
        <v>4</v>
      </c>
      <c r="C9187" s="24" t="s">
        <v>3436</v>
      </c>
      <c r="D9187" s="24" t="s">
        <v>1076</v>
      </c>
      <c r="E9187" s="25">
        <v>4</v>
      </c>
      <c r="F9187" s="24" t="s">
        <v>6586</v>
      </c>
      <c r="G9187" t="str">
        <f t="shared" si="432"/>
        <v>SW_VPK.4</v>
      </c>
      <c r="H9187" t="str">
        <f t="shared" si="433"/>
        <v>N29019182</v>
      </c>
      <c r="I9187" s="26" t="str">
        <f>H9187&amp;"x"&amp;COUNTIF($H$5:H9187,H9187)</f>
        <v>N29019182x9</v>
      </c>
      <c r="J9187" t="str">
        <f t="shared" si="434"/>
        <v>SW_VPK.4</v>
      </c>
    </row>
    <row r="9188" spans="1:10">
      <c r="A9188" s="24" t="s">
        <v>6768</v>
      </c>
      <c r="B9188" s="25">
        <v>1</v>
      </c>
      <c r="C9188" s="24" t="s">
        <v>1558</v>
      </c>
      <c r="D9188" s="24" t="s">
        <v>1076</v>
      </c>
      <c r="E9188" s="25">
        <v>1</v>
      </c>
      <c r="F9188" s="24" t="s">
        <v>3892</v>
      </c>
      <c r="G9188" t="str">
        <f t="shared" si="432"/>
        <v>S_UTR1.1</v>
      </c>
      <c r="H9188" t="str">
        <f t="shared" si="433"/>
        <v>S1_UT</v>
      </c>
      <c r="I9188" s="26" t="str">
        <f>H9188&amp;"x"&amp;COUNTIF($H$5:H9188,H9188)</f>
        <v>S1_UTx33</v>
      </c>
      <c r="J9188" t="str">
        <f t="shared" si="434"/>
        <v>S_UTR1.1</v>
      </c>
    </row>
    <row r="9189" spans="1:10">
      <c r="A9189" s="24" t="s">
        <v>6768</v>
      </c>
      <c r="B9189" s="25">
        <v>2</v>
      </c>
      <c r="C9189" s="24" t="s">
        <v>1558</v>
      </c>
      <c r="D9189" s="24" t="s">
        <v>1076</v>
      </c>
      <c r="E9189" s="25">
        <v>2</v>
      </c>
      <c r="F9189" s="24" t="s">
        <v>6766</v>
      </c>
      <c r="G9189" t="str">
        <f t="shared" si="432"/>
        <v>S_UTR1.2</v>
      </c>
      <c r="H9189" t="str">
        <f t="shared" si="433"/>
        <v>N29215383</v>
      </c>
      <c r="I9189" s="26" t="str">
        <f>H9189&amp;"x"&amp;COUNTIF($H$5:H9189,H9189)</f>
        <v>N29215383x2</v>
      </c>
      <c r="J9189" t="str">
        <f t="shared" si="434"/>
        <v>S_UTR1.2</v>
      </c>
    </row>
    <row r="9190" spans="1:10">
      <c r="A9190" s="24" t="s">
        <v>6769</v>
      </c>
      <c r="B9190" s="24" t="s">
        <v>6770</v>
      </c>
      <c r="C9190" s="24" t="s">
        <v>6771</v>
      </c>
      <c r="D9190" s="24" t="s">
        <v>2848</v>
      </c>
      <c r="E9190" s="24" t="s">
        <v>6772</v>
      </c>
      <c r="F9190" s="24" t="s">
        <v>907</v>
      </c>
      <c r="G9190" t="str">
        <f t="shared" si="432"/>
        <v>U1.A1-1</v>
      </c>
      <c r="H9190" t="str">
        <f t="shared" si="433"/>
        <v>232F</v>
      </c>
      <c r="I9190" s="26" t="str">
        <f>H9190&amp;"x"&amp;COUNTIF($H$5:H9190,H9190)</f>
        <v>232Fx2</v>
      </c>
      <c r="J9190" t="str">
        <f t="shared" si="434"/>
        <v>U1.A1-1</v>
      </c>
    </row>
    <row r="9191" spans="1:10">
      <c r="A9191" s="24" t="s">
        <v>6769</v>
      </c>
      <c r="B9191" s="24" t="s">
        <v>6773</v>
      </c>
      <c r="C9191" s="24" t="s">
        <v>6771</v>
      </c>
      <c r="D9191" s="24" t="s">
        <v>2848</v>
      </c>
      <c r="E9191" s="24" t="s">
        <v>6774</v>
      </c>
      <c r="F9191" s="24" t="s">
        <v>907</v>
      </c>
      <c r="G9191" t="str">
        <f t="shared" si="432"/>
        <v>U1.A1-2</v>
      </c>
      <c r="H9191" t="str">
        <f t="shared" si="433"/>
        <v>232F</v>
      </c>
      <c r="I9191" s="26" t="str">
        <f>H9191&amp;"x"&amp;COUNTIF($H$5:H9191,H9191)</f>
        <v>232Fx3</v>
      </c>
      <c r="J9191" t="str">
        <f t="shared" si="434"/>
        <v>U1.A1-2</v>
      </c>
    </row>
    <row r="9192" spans="1:10">
      <c r="A9192" s="24" t="s">
        <v>6769</v>
      </c>
      <c r="B9192" s="24" t="s">
        <v>6775</v>
      </c>
      <c r="C9192" s="24" t="s">
        <v>6771</v>
      </c>
      <c r="D9192" s="24" t="s">
        <v>2848</v>
      </c>
      <c r="E9192" s="24" t="s">
        <v>6776</v>
      </c>
      <c r="F9192" s="24" t="s">
        <v>1088</v>
      </c>
      <c r="G9192" t="str">
        <f t="shared" si="432"/>
        <v>U1.A1-3</v>
      </c>
      <c r="H9192" t="str">
        <f t="shared" si="433"/>
        <v>DGND</v>
      </c>
      <c r="I9192" s="26" t="str">
        <f>H9192&amp;"x"&amp;COUNTIF($H$5:H9192,H9192)</f>
        <v>DGNDx1023</v>
      </c>
      <c r="J9192" t="str">
        <f t="shared" si="434"/>
        <v>U1.A1-3</v>
      </c>
    </row>
    <row r="9193" spans="1:10">
      <c r="A9193" s="24" t="s">
        <v>6769</v>
      </c>
      <c r="B9193" s="24" t="s">
        <v>6777</v>
      </c>
      <c r="C9193" s="24" t="s">
        <v>6771</v>
      </c>
      <c r="D9193" s="24" t="s">
        <v>2848</v>
      </c>
      <c r="E9193" s="24" t="s">
        <v>6778</v>
      </c>
      <c r="F9193" s="24" t="s">
        <v>1088</v>
      </c>
      <c r="G9193" t="str">
        <f t="shared" si="432"/>
        <v>U1.A1-4</v>
      </c>
      <c r="H9193" t="str">
        <f t="shared" si="433"/>
        <v>DGND</v>
      </c>
      <c r="I9193" s="26" t="str">
        <f>H9193&amp;"x"&amp;COUNTIF($H$5:H9193,H9193)</f>
        <v>DGNDx1024</v>
      </c>
      <c r="J9193" t="str">
        <f t="shared" si="434"/>
        <v>U1.A1-4</v>
      </c>
    </row>
    <row r="9194" spans="1:10">
      <c r="A9194" s="24" t="s">
        <v>6769</v>
      </c>
      <c r="B9194" s="24" t="s">
        <v>6779</v>
      </c>
      <c r="C9194" s="24" t="s">
        <v>6771</v>
      </c>
      <c r="D9194" s="24" t="s">
        <v>2848</v>
      </c>
      <c r="E9194" s="24" t="s">
        <v>6780</v>
      </c>
      <c r="F9194" s="24" t="s">
        <v>1088</v>
      </c>
      <c r="G9194" t="str">
        <f t="shared" si="432"/>
        <v>U1.A1-5</v>
      </c>
      <c r="H9194" t="str">
        <f t="shared" si="433"/>
        <v>DGND</v>
      </c>
      <c r="I9194" s="26" t="str">
        <f>H9194&amp;"x"&amp;COUNTIF($H$5:H9194,H9194)</f>
        <v>DGNDx1025</v>
      </c>
      <c r="J9194" t="str">
        <f t="shared" si="434"/>
        <v>U1.A1-5</v>
      </c>
    </row>
    <row r="9195" spans="1:10">
      <c r="A9195" s="24" t="s">
        <v>6769</v>
      </c>
      <c r="B9195" s="24" t="s">
        <v>6781</v>
      </c>
      <c r="C9195" s="24" t="s">
        <v>6771</v>
      </c>
      <c r="D9195" s="24" t="s">
        <v>2848</v>
      </c>
      <c r="E9195" s="24" t="s">
        <v>6782</v>
      </c>
      <c r="F9195" s="24" t="s">
        <v>1088</v>
      </c>
      <c r="G9195" t="str">
        <f t="shared" si="432"/>
        <v>U1.A1-6</v>
      </c>
      <c r="H9195" t="str">
        <f t="shared" si="433"/>
        <v>DGND</v>
      </c>
      <c r="I9195" s="26" t="str">
        <f>H9195&amp;"x"&amp;COUNTIF($H$5:H9195,H9195)</f>
        <v>DGNDx1026</v>
      </c>
      <c r="J9195" t="str">
        <f t="shared" si="434"/>
        <v>U1.A1-6</v>
      </c>
    </row>
    <row r="9196" spans="1:10">
      <c r="A9196" s="24" t="s">
        <v>6769</v>
      </c>
      <c r="B9196" s="24" t="s">
        <v>6783</v>
      </c>
      <c r="C9196" s="24" t="s">
        <v>6771</v>
      </c>
      <c r="D9196" s="24" t="s">
        <v>2848</v>
      </c>
      <c r="E9196" s="24" t="s">
        <v>6784</v>
      </c>
      <c r="F9196" s="24" t="s">
        <v>1088</v>
      </c>
      <c r="G9196" t="str">
        <f t="shared" si="432"/>
        <v>U1.A1-7</v>
      </c>
      <c r="H9196" t="str">
        <f t="shared" si="433"/>
        <v>DGND</v>
      </c>
      <c r="I9196" s="26" t="str">
        <f>H9196&amp;"x"&amp;COUNTIF($H$5:H9196,H9196)</f>
        <v>DGNDx1027</v>
      </c>
      <c r="J9196" t="str">
        <f t="shared" si="434"/>
        <v>U1.A1-7</v>
      </c>
    </row>
    <row r="9197" spans="1:10">
      <c r="A9197" s="24" t="s">
        <v>6769</v>
      </c>
      <c r="B9197" s="24" t="s">
        <v>6785</v>
      </c>
      <c r="C9197" s="24" t="s">
        <v>6771</v>
      </c>
      <c r="D9197" s="24" t="s">
        <v>2848</v>
      </c>
      <c r="E9197" s="24" t="s">
        <v>6786</v>
      </c>
      <c r="F9197" s="24" t="s">
        <v>1088</v>
      </c>
      <c r="G9197" t="str">
        <f t="shared" si="432"/>
        <v>U1.A1-8</v>
      </c>
      <c r="H9197" t="str">
        <f t="shared" si="433"/>
        <v>DGND</v>
      </c>
      <c r="I9197" s="26" t="str">
        <f>H9197&amp;"x"&amp;COUNTIF($H$5:H9197,H9197)</f>
        <v>DGNDx1028</v>
      </c>
      <c r="J9197" t="str">
        <f t="shared" si="434"/>
        <v>U1.A1-8</v>
      </c>
    </row>
    <row r="9198" spans="1:10">
      <c r="A9198" s="24" t="s">
        <v>6769</v>
      </c>
      <c r="B9198" s="24" t="s">
        <v>6787</v>
      </c>
      <c r="C9198" s="24" t="s">
        <v>6771</v>
      </c>
      <c r="D9198" s="24" t="s">
        <v>2848</v>
      </c>
      <c r="E9198" s="24" t="s">
        <v>6788</v>
      </c>
      <c r="F9198" s="24" t="s">
        <v>1088</v>
      </c>
      <c r="G9198" t="str">
        <f t="shared" si="432"/>
        <v>U1.A1-9</v>
      </c>
      <c r="H9198" t="str">
        <f t="shared" si="433"/>
        <v>DGND</v>
      </c>
      <c r="I9198" s="26" t="str">
        <f>H9198&amp;"x"&amp;COUNTIF($H$5:H9198,H9198)</f>
        <v>DGNDx1029</v>
      </c>
      <c r="J9198" t="str">
        <f t="shared" si="434"/>
        <v>U1.A1-9</v>
      </c>
    </row>
    <row r="9199" spans="1:10">
      <c r="A9199" s="24" t="s">
        <v>6769</v>
      </c>
      <c r="B9199" s="24" t="s">
        <v>6789</v>
      </c>
      <c r="C9199" s="24" t="s">
        <v>6771</v>
      </c>
      <c r="D9199" s="24" t="s">
        <v>2848</v>
      </c>
      <c r="E9199" s="24" t="s">
        <v>6790</v>
      </c>
      <c r="F9199" s="24" t="s">
        <v>1088</v>
      </c>
      <c r="G9199" t="str">
        <f t="shared" si="432"/>
        <v>U1.A1-10</v>
      </c>
      <c r="H9199" t="str">
        <f t="shared" si="433"/>
        <v>DGND</v>
      </c>
      <c r="I9199" s="26" t="str">
        <f>H9199&amp;"x"&amp;COUNTIF($H$5:H9199,H9199)</f>
        <v>DGNDx1030</v>
      </c>
      <c r="J9199" t="str">
        <f t="shared" si="434"/>
        <v>U1.A1-10</v>
      </c>
    </row>
    <row r="9200" spans="1:10">
      <c r="A9200" s="24" t="s">
        <v>6769</v>
      </c>
      <c r="B9200" s="24" t="s">
        <v>6791</v>
      </c>
      <c r="C9200" s="24" t="s">
        <v>6771</v>
      </c>
      <c r="D9200" s="24" t="s">
        <v>2848</v>
      </c>
      <c r="E9200" s="24" t="s">
        <v>6792</v>
      </c>
      <c r="F9200" s="24" t="s">
        <v>1088</v>
      </c>
      <c r="G9200" t="str">
        <f t="shared" si="432"/>
        <v>U1.A1-11</v>
      </c>
      <c r="H9200" t="str">
        <f t="shared" si="433"/>
        <v>DGND</v>
      </c>
      <c r="I9200" s="26" t="str">
        <f>H9200&amp;"x"&amp;COUNTIF($H$5:H9200,H9200)</f>
        <v>DGNDx1031</v>
      </c>
      <c r="J9200" t="str">
        <f t="shared" si="434"/>
        <v>U1.A1-11</v>
      </c>
    </row>
    <row r="9201" spans="1:10">
      <c r="A9201" s="24" t="s">
        <v>6769</v>
      </c>
      <c r="B9201" s="24" t="s">
        <v>6793</v>
      </c>
      <c r="C9201" s="24" t="s">
        <v>6771</v>
      </c>
      <c r="D9201" s="24" t="s">
        <v>1076</v>
      </c>
      <c r="E9201" s="24" t="s">
        <v>803</v>
      </c>
      <c r="F9201" s="24" t="s">
        <v>803</v>
      </c>
      <c r="G9201" t="str">
        <f t="shared" si="432"/>
        <v>U1.A1-12</v>
      </c>
      <c r="H9201" t="str">
        <f t="shared" si="433"/>
        <v>112F</v>
      </c>
      <c r="I9201" s="26" t="str">
        <f>H9201&amp;"x"&amp;COUNTIF($H$5:H9201,H9201)</f>
        <v>112Fx2</v>
      </c>
      <c r="J9201" t="str">
        <f t="shared" si="434"/>
        <v>U1.A1-12</v>
      </c>
    </row>
    <row r="9202" spans="1:10">
      <c r="A9202" s="24" t="s">
        <v>6769</v>
      </c>
      <c r="B9202" s="24" t="s">
        <v>6794</v>
      </c>
      <c r="C9202" s="24" t="s">
        <v>6771</v>
      </c>
      <c r="D9202" s="24" t="s">
        <v>2848</v>
      </c>
      <c r="E9202" s="24" t="s">
        <v>6795</v>
      </c>
      <c r="F9202" s="24" t="s">
        <v>1088</v>
      </c>
      <c r="G9202" t="str">
        <f t="shared" si="432"/>
        <v>U1.A1-13</v>
      </c>
      <c r="H9202" t="str">
        <f t="shared" si="433"/>
        <v>DGND</v>
      </c>
      <c r="I9202" s="26" t="str">
        <f>H9202&amp;"x"&amp;COUNTIF($H$5:H9202,H9202)</f>
        <v>DGNDx1032</v>
      </c>
      <c r="J9202" t="str">
        <f t="shared" si="434"/>
        <v>U1.A1-13</v>
      </c>
    </row>
    <row r="9203" spans="1:10">
      <c r="A9203" s="24" t="s">
        <v>6769</v>
      </c>
      <c r="B9203" s="24" t="s">
        <v>6796</v>
      </c>
      <c r="C9203" s="24" t="s">
        <v>6771</v>
      </c>
      <c r="D9203" s="24" t="s">
        <v>2848</v>
      </c>
      <c r="E9203" s="24" t="s">
        <v>6797</v>
      </c>
      <c r="F9203" s="24" t="s">
        <v>1088</v>
      </c>
      <c r="G9203" t="str">
        <f t="shared" si="432"/>
        <v>U1.A1-14</v>
      </c>
      <c r="H9203" t="str">
        <f t="shared" si="433"/>
        <v>DGND</v>
      </c>
      <c r="I9203" s="26" t="str">
        <f>H9203&amp;"x"&amp;COUNTIF($H$5:H9203,H9203)</f>
        <v>DGNDx1033</v>
      </c>
      <c r="J9203" t="str">
        <f t="shared" si="434"/>
        <v>U1.A1-14</v>
      </c>
    </row>
    <row r="9204" spans="1:10">
      <c r="A9204" s="24" t="s">
        <v>6769</v>
      </c>
      <c r="B9204" s="24" t="s">
        <v>6798</v>
      </c>
      <c r="C9204" s="24" t="s">
        <v>6771</v>
      </c>
      <c r="D9204" s="24" t="s">
        <v>2848</v>
      </c>
      <c r="E9204" s="24" t="s">
        <v>6799</v>
      </c>
      <c r="F9204" s="24" t="s">
        <v>1088</v>
      </c>
      <c r="G9204" t="str">
        <f t="shared" si="432"/>
        <v>U1.A1-15</v>
      </c>
      <c r="H9204" t="str">
        <f t="shared" si="433"/>
        <v>DGND</v>
      </c>
      <c r="I9204" s="26" t="str">
        <f>H9204&amp;"x"&amp;COUNTIF($H$5:H9204,H9204)</f>
        <v>DGNDx1034</v>
      </c>
      <c r="J9204" t="str">
        <f t="shared" si="434"/>
        <v>U1.A1-15</v>
      </c>
    </row>
    <row r="9205" spans="1:10">
      <c r="A9205" s="24" t="s">
        <v>6769</v>
      </c>
      <c r="B9205" s="24" t="s">
        <v>6800</v>
      </c>
      <c r="C9205" s="24" t="s">
        <v>6771</v>
      </c>
      <c r="D9205" s="24" t="s">
        <v>2848</v>
      </c>
      <c r="E9205" s="24" t="s">
        <v>6801</v>
      </c>
      <c r="F9205" s="24" t="s">
        <v>1088</v>
      </c>
      <c r="G9205" t="str">
        <f t="shared" si="432"/>
        <v>U1.A1-16</v>
      </c>
      <c r="H9205" t="str">
        <f t="shared" si="433"/>
        <v>DGND</v>
      </c>
      <c r="I9205" s="26" t="str">
        <f>H9205&amp;"x"&amp;COUNTIF($H$5:H9205,H9205)</f>
        <v>DGNDx1035</v>
      </c>
      <c r="J9205" t="str">
        <f t="shared" si="434"/>
        <v>U1.A1-16</v>
      </c>
    </row>
    <row r="9206" spans="1:10">
      <c r="A9206" s="24" t="s">
        <v>6769</v>
      </c>
      <c r="B9206" s="24" t="s">
        <v>6802</v>
      </c>
      <c r="C9206" s="24" t="s">
        <v>6771</v>
      </c>
      <c r="D9206" s="24" t="s">
        <v>2848</v>
      </c>
      <c r="E9206" s="24" t="s">
        <v>6803</v>
      </c>
      <c r="F9206" s="24" t="s">
        <v>1088</v>
      </c>
      <c r="G9206" t="str">
        <f t="shared" si="432"/>
        <v>U1.A1-17</v>
      </c>
      <c r="H9206" t="str">
        <f t="shared" si="433"/>
        <v>DGND</v>
      </c>
      <c r="I9206" s="26" t="str">
        <f>H9206&amp;"x"&amp;COUNTIF($H$5:H9206,H9206)</f>
        <v>DGNDx1036</v>
      </c>
      <c r="J9206" t="str">
        <f t="shared" si="434"/>
        <v>U1.A1-17</v>
      </c>
    </row>
    <row r="9207" spans="1:10">
      <c r="A9207" s="24" t="s">
        <v>6769</v>
      </c>
      <c r="B9207" s="24" t="s">
        <v>6804</v>
      </c>
      <c r="C9207" s="24" t="s">
        <v>6771</v>
      </c>
      <c r="D9207" s="24" t="s">
        <v>2848</v>
      </c>
      <c r="E9207" s="24" t="s">
        <v>6805</v>
      </c>
      <c r="F9207" s="24" t="s">
        <v>1088</v>
      </c>
      <c r="G9207" t="str">
        <f t="shared" si="432"/>
        <v>U1.A1-18</v>
      </c>
      <c r="H9207" t="str">
        <f t="shared" si="433"/>
        <v>DGND</v>
      </c>
      <c r="I9207" s="26" t="str">
        <f>H9207&amp;"x"&amp;COUNTIF($H$5:H9207,H9207)</f>
        <v>DGNDx1037</v>
      </c>
      <c r="J9207" t="str">
        <f t="shared" si="434"/>
        <v>U1.A1-18</v>
      </c>
    </row>
    <row r="9208" spans="1:10">
      <c r="A9208" s="24" t="s">
        <v>6769</v>
      </c>
      <c r="B9208" s="24" t="s">
        <v>6806</v>
      </c>
      <c r="C9208" s="24" t="s">
        <v>6771</v>
      </c>
      <c r="D9208" s="24" t="s">
        <v>2848</v>
      </c>
      <c r="E9208" s="24" t="s">
        <v>6807</v>
      </c>
      <c r="F9208" s="24" t="s">
        <v>1088</v>
      </c>
      <c r="G9208" t="str">
        <f t="shared" si="432"/>
        <v>U1.A1-19</v>
      </c>
      <c r="H9208" t="str">
        <f t="shared" si="433"/>
        <v>DGND</v>
      </c>
      <c r="I9208" s="26" t="str">
        <f>H9208&amp;"x"&amp;COUNTIF($H$5:H9208,H9208)</f>
        <v>DGNDx1038</v>
      </c>
      <c r="J9208" t="str">
        <f t="shared" si="434"/>
        <v>U1.A1-19</v>
      </c>
    </row>
    <row r="9209" spans="1:10">
      <c r="A9209" s="24" t="s">
        <v>6769</v>
      </c>
      <c r="B9209" s="24" t="s">
        <v>6808</v>
      </c>
      <c r="C9209" s="24" t="s">
        <v>6771</v>
      </c>
      <c r="D9209" s="24" t="s">
        <v>2848</v>
      </c>
      <c r="E9209" s="24" t="s">
        <v>6809</v>
      </c>
      <c r="F9209" s="24" t="s">
        <v>1088</v>
      </c>
      <c r="G9209" t="str">
        <f t="shared" si="432"/>
        <v>U1.A1-20</v>
      </c>
      <c r="H9209" t="str">
        <f t="shared" si="433"/>
        <v>DGND</v>
      </c>
      <c r="I9209" s="26" t="str">
        <f>H9209&amp;"x"&amp;COUNTIF($H$5:H9209,H9209)</f>
        <v>DGNDx1039</v>
      </c>
      <c r="J9209" t="str">
        <f t="shared" si="434"/>
        <v>U1.A1-20</v>
      </c>
    </row>
    <row r="9210" spans="1:10">
      <c r="A9210" s="24" t="s">
        <v>6769</v>
      </c>
      <c r="B9210" s="24" t="s">
        <v>6810</v>
      </c>
      <c r="C9210" s="24" t="s">
        <v>6771</v>
      </c>
      <c r="D9210" s="24" t="s">
        <v>2848</v>
      </c>
      <c r="E9210" s="24" t="s">
        <v>6811</v>
      </c>
      <c r="F9210" s="24" t="s">
        <v>901</v>
      </c>
      <c r="G9210" t="str">
        <f t="shared" si="432"/>
        <v>U1.A1-21</v>
      </c>
      <c r="H9210" t="str">
        <f t="shared" si="433"/>
        <v>229F</v>
      </c>
      <c r="I9210" s="26" t="str">
        <f>H9210&amp;"x"&amp;COUNTIF($H$5:H9210,H9210)</f>
        <v>229Fx2</v>
      </c>
      <c r="J9210" t="str">
        <f t="shared" si="434"/>
        <v>U1.A1-21</v>
      </c>
    </row>
    <row r="9211" spans="1:10">
      <c r="A9211" s="24" t="s">
        <v>6769</v>
      </c>
      <c r="B9211" s="24" t="s">
        <v>6812</v>
      </c>
      <c r="C9211" s="24" t="s">
        <v>6771</v>
      </c>
      <c r="D9211" s="24" t="s">
        <v>2848</v>
      </c>
      <c r="E9211" s="24" t="s">
        <v>6813</v>
      </c>
      <c r="F9211" s="24" t="s">
        <v>901</v>
      </c>
      <c r="G9211" t="str">
        <f t="shared" si="432"/>
        <v>U1.A1-22</v>
      </c>
      <c r="H9211" t="str">
        <f t="shared" si="433"/>
        <v>229F</v>
      </c>
      <c r="I9211" s="26" t="str">
        <f>H9211&amp;"x"&amp;COUNTIF($H$5:H9211,H9211)</f>
        <v>229Fx3</v>
      </c>
      <c r="J9211" t="str">
        <f t="shared" si="434"/>
        <v>U1.A1-22</v>
      </c>
    </row>
    <row r="9212" spans="1:10">
      <c r="A9212" s="24" t="s">
        <v>6769</v>
      </c>
      <c r="B9212" s="24" t="s">
        <v>6814</v>
      </c>
      <c r="C9212" s="24" t="s">
        <v>6771</v>
      </c>
      <c r="D9212" s="24" t="s">
        <v>1076</v>
      </c>
      <c r="E9212" s="24" t="s">
        <v>908</v>
      </c>
      <c r="F9212" s="24" t="s">
        <v>908</v>
      </c>
      <c r="G9212" t="str">
        <f t="shared" si="432"/>
        <v>U1.A2-1</v>
      </c>
      <c r="H9212" t="str">
        <f t="shared" si="433"/>
        <v>232S</v>
      </c>
      <c r="I9212" s="26" t="str">
        <f>H9212&amp;"x"&amp;COUNTIF($H$5:H9212,H9212)</f>
        <v>232Sx2</v>
      </c>
      <c r="J9212" t="str">
        <f t="shared" si="434"/>
        <v>U1.A2-1</v>
      </c>
    </row>
    <row r="9213" spans="1:10">
      <c r="A9213" s="24" t="s">
        <v>6769</v>
      </c>
      <c r="B9213" s="24" t="s">
        <v>6815</v>
      </c>
      <c r="C9213" s="24" t="s">
        <v>6771</v>
      </c>
      <c r="D9213" s="24" t="s">
        <v>1076</v>
      </c>
      <c r="E9213" s="24" t="s">
        <v>1008</v>
      </c>
      <c r="F9213" s="24" t="s">
        <v>1008</v>
      </c>
      <c r="G9213" t="str">
        <f t="shared" si="432"/>
        <v>U1.A2-2</v>
      </c>
      <c r="H9213" t="str">
        <f t="shared" si="433"/>
        <v>418S</v>
      </c>
      <c r="I9213" s="26" t="str">
        <f>H9213&amp;"x"&amp;COUNTIF($H$5:H9213,H9213)</f>
        <v>418Sx2</v>
      </c>
      <c r="J9213" t="str">
        <f t="shared" si="434"/>
        <v>U1.A2-2</v>
      </c>
    </row>
    <row r="9214" spans="1:10">
      <c r="A9214" s="24" t="s">
        <v>6769</v>
      </c>
      <c r="B9214" s="24" t="s">
        <v>6816</v>
      </c>
      <c r="C9214" s="24" t="s">
        <v>6771</v>
      </c>
      <c r="D9214" s="24" t="s">
        <v>1076</v>
      </c>
      <c r="E9214" s="24" t="s">
        <v>540</v>
      </c>
      <c r="F9214" s="24" t="s">
        <v>540</v>
      </c>
      <c r="G9214" t="str">
        <f t="shared" si="432"/>
        <v>U1.A2-3</v>
      </c>
      <c r="H9214" t="str">
        <f t="shared" si="433"/>
        <v>1.CH065</v>
      </c>
      <c r="I9214" s="26" t="str">
        <f>H9214&amp;"x"&amp;COUNTIF($H$5:H9214,H9214)</f>
        <v>1.CH065x1</v>
      </c>
      <c r="J9214" t="str">
        <f t="shared" si="434"/>
        <v>U1.A2-3</v>
      </c>
    </row>
    <row r="9215" spans="1:10">
      <c r="A9215" s="24" t="s">
        <v>6769</v>
      </c>
      <c r="B9215" s="24" t="s">
        <v>6817</v>
      </c>
      <c r="C9215" s="24" t="s">
        <v>6771</v>
      </c>
      <c r="D9215" s="24" t="s">
        <v>1076</v>
      </c>
      <c r="E9215" s="24" t="s">
        <v>673</v>
      </c>
      <c r="F9215" s="24" t="s">
        <v>673</v>
      </c>
      <c r="G9215" t="str">
        <f t="shared" si="432"/>
        <v>U1.A2-4</v>
      </c>
      <c r="H9215" t="str">
        <f t="shared" si="433"/>
        <v>1.CH073</v>
      </c>
      <c r="I9215" s="26" t="str">
        <f>H9215&amp;"x"&amp;COUNTIF($H$5:H9215,H9215)</f>
        <v>1.CH073x2</v>
      </c>
      <c r="J9215" t="str">
        <f t="shared" si="434"/>
        <v>U1.A2-4</v>
      </c>
    </row>
    <row r="9216" spans="1:10">
      <c r="A9216" s="24" t="s">
        <v>6769</v>
      </c>
      <c r="B9216" s="24" t="s">
        <v>6818</v>
      </c>
      <c r="C9216" s="24" t="s">
        <v>6771</v>
      </c>
      <c r="D9216" s="24" t="s">
        <v>1076</v>
      </c>
      <c r="E9216" s="24" t="s">
        <v>674</v>
      </c>
      <c r="F9216" s="24" t="s">
        <v>674</v>
      </c>
      <c r="G9216" t="str">
        <f t="shared" si="432"/>
        <v>U1.A2-5</v>
      </c>
      <c r="H9216" t="str">
        <f t="shared" si="433"/>
        <v>1.CH081</v>
      </c>
      <c r="I9216" s="26" t="str">
        <f>H9216&amp;"x"&amp;COUNTIF($H$5:H9216,H9216)</f>
        <v>1.CH081x2</v>
      </c>
      <c r="J9216" t="str">
        <f t="shared" si="434"/>
        <v>U1.A2-5</v>
      </c>
    </row>
    <row r="9217" spans="1:10">
      <c r="A9217" s="24" t="s">
        <v>6769</v>
      </c>
      <c r="B9217" s="24" t="s">
        <v>6819</v>
      </c>
      <c r="C9217" s="24" t="s">
        <v>6771</v>
      </c>
      <c r="D9217" s="24" t="s">
        <v>1076</v>
      </c>
      <c r="E9217" s="24" t="s">
        <v>675</v>
      </c>
      <c r="F9217" s="24" t="s">
        <v>675</v>
      </c>
      <c r="G9217" t="str">
        <f t="shared" si="432"/>
        <v>U1.A2-6</v>
      </c>
      <c r="H9217" t="str">
        <f t="shared" si="433"/>
        <v>1.CH089</v>
      </c>
      <c r="I9217" s="26" t="str">
        <f>H9217&amp;"x"&amp;COUNTIF($H$5:H9217,H9217)</f>
        <v>1.CH089x2</v>
      </c>
      <c r="J9217" t="str">
        <f t="shared" si="434"/>
        <v>U1.A2-6</v>
      </c>
    </row>
    <row r="9218" spans="1:10">
      <c r="A9218" s="24" t="s">
        <v>6769</v>
      </c>
      <c r="B9218" s="24" t="s">
        <v>6820</v>
      </c>
      <c r="C9218" s="24" t="s">
        <v>6771</v>
      </c>
      <c r="D9218" s="24" t="s">
        <v>1076</v>
      </c>
      <c r="E9218" s="24" t="s">
        <v>676</v>
      </c>
      <c r="F9218" s="24" t="s">
        <v>676</v>
      </c>
      <c r="G9218" t="str">
        <f t="shared" si="432"/>
        <v>U1.A2-7</v>
      </c>
      <c r="H9218" t="str">
        <f t="shared" si="433"/>
        <v>1.CH097</v>
      </c>
      <c r="I9218" s="26" t="str">
        <f>H9218&amp;"x"&amp;COUNTIF($H$5:H9218,H9218)</f>
        <v>1.CH097x2</v>
      </c>
      <c r="J9218" t="str">
        <f t="shared" si="434"/>
        <v>U1.A2-7</v>
      </c>
    </row>
    <row r="9219" spans="1:10">
      <c r="A9219" s="24" t="s">
        <v>6769</v>
      </c>
      <c r="B9219" s="24" t="s">
        <v>6821</v>
      </c>
      <c r="C9219" s="24" t="s">
        <v>6771</v>
      </c>
      <c r="D9219" s="24" t="s">
        <v>1076</v>
      </c>
      <c r="E9219" s="24" t="s">
        <v>677</v>
      </c>
      <c r="F9219" s="24" t="s">
        <v>677</v>
      </c>
      <c r="G9219" t="str">
        <f t="shared" si="432"/>
        <v>U1.A2-8</v>
      </c>
      <c r="H9219" t="str">
        <f t="shared" si="433"/>
        <v>1.CH105</v>
      </c>
      <c r="I9219" s="26" t="str">
        <f>H9219&amp;"x"&amp;COUNTIF($H$5:H9219,H9219)</f>
        <v>1.CH105x2</v>
      </c>
      <c r="J9219" t="str">
        <f t="shared" si="434"/>
        <v>U1.A2-8</v>
      </c>
    </row>
    <row r="9220" spans="1:10">
      <c r="A9220" s="24" t="s">
        <v>6769</v>
      </c>
      <c r="B9220" s="24" t="s">
        <v>6822</v>
      </c>
      <c r="C9220" s="24" t="s">
        <v>6771</v>
      </c>
      <c r="D9220" s="24" t="s">
        <v>1076</v>
      </c>
      <c r="E9220" s="24" t="s">
        <v>678</v>
      </c>
      <c r="F9220" s="24" t="s">
        <v>678</v>
      </c>
      <c r="G9220" t="str">
        <f t="shared" si="432"/>
        <v>U1.A2-9</v>
      </c>
      <c r="H9220" t="str">
        <f t="shared" si="433"/>
        <v>1.CH113</v>
      </c>
      <c r="I9220" s="26" t="str">
        <f>H9220&amp;"x"&amp;COUNTIF($H$5:H9220,H9220)</f>
        <v>1.CH113x2</v>
      </c>
      <c r="J9220" t="str">
        <f t="shared" si="434"/>
        <v>U1.A2-9</v>
      </c>
    </row>
    <row r="9221" spans="1:10">
      <c r="A9221" s="24" t="s">
        <v>6769</v>
      </c>
      <c r="B9221" s="24" t="s">
        <v>6823</v>
      </c>
      <c r="C9221" s="24" t="s">
        <v>6771</v>
      </c>
      <c r="D9221" s="24" t="s">
        <v>1076</v>
      </c>
      <c r="E9221" s="24" t="s">
        <v>679</v>
      </c>
      <c r="F9221" s="24" t="s">
        <v>679</v>
      </c>
      <c r="G9221" t="str">
        <f t="shared" si="432"/>
        <v>U1.A2-10</v>
      </c>
      <c r="H9221" t="str">
        <f t="shared" si="433"/>
        <v>1.CH121</v>
      </c>
      <c r="I9221" s="26" t="str">
        <f>H9221&amp;"x"&amp;COUNTIF($H$5:H9221,H9221)</f>
        <v>1.CH121x2</v>
      </c>
      <c r="J9221" t="str">
        <f t="shared" si="434"/>
        <v>U1.A2-10</v>
      </c>
    </row>
    <row r="9222" spans="1:10">
      <c r="A9222" s="24" t="s">
        <v>6769</v>
      </c>
      <c r="B9222" s="24" t="s">
        <v>6824</v>
      </c>
      <c r="C9222" s="24" t="s">
        <v>6771</v>
      </c>
      <c r="D9222" s="24" t="s">
        <v>1076</v>
      </c>
      <c r="E9222" s="24" t="s">
        <v>836</v>
      </c>
      <c r="F9222" s="24" t="s">
        <v>836</v>
      </c>
      <c r="G9222" t="str">
        <f t="shared" ref="G9222:G9285" si="435">A9222&amp;"."&amp;B9222</f>
        <v>U1.A2-11</v>
      </c>
      <c r="H9222" t="str">
        <f t="shared" ref="H9222:H9285" si="436">F9222</f>
        <v>128S</v>
      </c>
      <c r="I9222" s="26" t="str">
        <f>H9222&amp;"x"&amp;COUNTIF($H$5:H9222,H9222)</f>
        <v>128Sx2</v>
      </c>
      <c r="J9222" t="str">
        <f t="shared" ref="J9222:J9285" si="437">G9222</f>
        <v>U1.A2-11</v>
      </c>
    </row>
    <row r="9223" spans="1:10">
      <c r="A9223" s="24" t="s">
        <v>6769</v>
      </c>
      <c r="B9223" s="24" t="s">
        <v>6825</v>
      </c>
      <c r="C9223" s="24" t="s">
        <v>6771</v>
      </c>
      <c r="D9223" s="24" t="s">
        <v>1076</v>
      </c>
      <c r="E9223" s="24" t="s">
        <v>804</v>
      </c>
      <c r="F9223" s="24" t="s">
        <v>804</v>
      </c>
      <c r="G9223" t="str">
        <f t="shared" si="435"/>
        <v>U1.A2-12</v>
      </c>
      <c r="H9223" t="str">
        <f t="shared" si="436"/>
        <v>112S</v>
      </c>
      <c r="I9223" s="26" t="str">
        <f>H9223&amp;"x"&amp;COUNTIF($H$5:H9223,H9223)</f>
        <v>112Sx2</v>
      </c>
      <c r="J9223" t="str">
        <f t="shared" si="437"/>
        <v>U1.A2-12</v>
      </c>
    </row>
    <row r="9224" spans="1:10">
      <c r="A9224" s="24" t="s">
        <v>6769</v>
      </c>
      <c r="B9224" s="24" t="s">
        <v>6826</v>
      </c>
      <c r="C9224" s="24" t="s">
        <v>6771</v>
      </c>
      <c r="D9224" s="24" t="s">
        <v>1076</v>
      </c>
      <c r="E9224" s="24" t="s">
        <v>557</v>
      </c>
      <c r="F9224" s="24" t="s">
        <v>557</v>
      </c>
      <c r="G9224" t="str">
        <f t="shared" si="435"/>
        <v>U1.A2-13</v>
      </c>
      <c r="H9224" t="str">
        <f t="shared" si="436"/>
        <v>1.CH193</v>
      </c>
      <c r="I9224" s="26" t="str">
        <f>H9224&amp;"x"&amp;COUNTIF($H$5:H9224,H9224)</f>
        <v>1.CH193x1</v>
      </c>
      <c r="J9224" t="str">
        <f t="shared" si="437"/>
        <v>U1.A2-13</v>
      </c>
    </row>
    <row r="9225" spans="1:10">
      <c r="A9225" s="24" t="s">
        <v>6769</v>
      </c>
      <c r="B9225" s="24" t="s">
        <v>6827</v>
      </c>
      <c r="C9225" s="24" t="s">
        <v>6771</v>
      </c>
      <c r="D9225" s="24" t="s">
        <v>1076</v>
      </c>
      <c r="E9225" s="24" t="s">
        <v>687</v>
      </c>
      <c r="F9225" s="24" t="s">
        <v>687</v>
      </c>
      <c r="G9225" t="str">
        <f t="shared" si="435"/>
        <v>U1.A2-14</v>
      </c>
      <c r="H9225" t="str">
        <f t="shared" si="436"/>
        <v>1.CH201</v>
      </c>
      <c r="I9225" s="26" t="str">
        <f>H9225&amp;"x"&amp;COUNTIF($H$5:H9225,H9225)</f>
        <v>1.CH201x2</v>
      </c>
      <c r="J9225" t="str">
        <f t="shared" si="437"/>
        <v>U1.A2-14</v>
      </c>
    </row>
    <row r="9226" spans="1:10">
      <c r="A9226" s="24" t="s">
        <v>6769</v>
      </c>
      <c r="B9226" s="24" t="s">
        <v>6828</v>
      </c>
      <c r="C9226" s="24" t="s">
        <v>6771</v>
      </c>
      <c r="D9226" s="24" t="s">
        <v>1076</v>
      </c>
      <c r="E9226" s="24" t="s">
        <v>688</v>
      </c>
      <c r="F9226" s="24" t="s">
        <v>688</v>
      </c>
      <c r="G9226" t="str">
        <f t="shared" si="435"/>
        <v>U1.A2-15</v>
      </c>
      <c r="H9226" t="str">
        <f t="shared" si="436"/>
        <v>1.CH209</v>
      </c>
      <c r="I9226" s="26" t="str">
        <f>H9226&amp;"x"&amp;COUNTIF($H$5:H9226,H9226)</f>
        <v>1.CH209x2</v>
      </c>
      <c r="J9226" t="str">
        <f t="shared" si="437"/>
        <v>U1.A2-15</v>
      </c>
    </row>
    <row r="9227" spans="1:10">
      <c r="A9227" s="24" t="s">
        <v>6769</v>
      </c>
      <c r="B9227" s="24" t="s">
        <v>6829</v>
      </c>
      <c r="C9227" s="24" t="s">
        <v>6771</v>
      </c>
      <c r="D9227" s="24" t="s">
        <v>1076</v>
      </c>
      <c r="E9227" s="24" t="s">
        <v>689</v>
      </c>
      <c r="F9227" s="24" t="s">
        <v>689</v>
      </c>
      <c r="G9227" t="str">
        <f t="shared" si="435"/>
        <v>U1.A2-16</v>
      </c>
      <c r="H9227" t="str">
        <f t="shared" si="436"/>
        <v>1.CH217</v>
      </c>
      <c r="I9227" s="26" t="str">
        <f>H9227&amp;"x"&amp;COUNTIF($H$5:H9227,H9227)</f>
        <v>1.CH217x2</v>
      </c>
      <c r="J9227" t="str">
        <f t="shared" si="437"/>
        <v>U1.A2-16</v>
      </c>
    </row>
    <row r="9228" spans="1:10">
      <c r="A9228" s="24" t="s">
        <v>6769</v>
      </c>
      <c r="B9228" s="24" t="s">
        <v>6830</v>
      </c>
      <c r="C9228" s="24" t="s">
        <v>6771</v>
      </c>
      <c r="D9228" s="24" t="s">
        <v>1076</v>
      </c>
      <c r="E9228" s="24" t="s">
        <v>690</v>
      </c>
      <c r="F9228" s="24" t="s">
        <v>690</v>
      </c>
      <c r="G9228" t="str">
        <f t="shared" si="435"/>
        <v>U1.A2-17</v>
      </c>
      <c r="H9228" t="str">
        <f t="shared" si="436"/>
        <v>1.CH225</v>
      </c>
      <c r="I9228" s="26" t="str">
        <f>H9228&amp;"x"&amp;COUNTIF($H$5:H9228,H9228)</f>
        <v>1.CH225x2</v>
      </c>
      <c r="J9228" t="str">
        <f t="shared" si="437"/>
        <v>U1.A2-17</v>
      </c>
    </row>
    <row r="9229" spans="1:10">
      <c r="A9229" s="24" t="s">
        <v>6769</v>
      </c>
      <c r="B9229" s="24" t="s">
        <v>6831</v>
      </c>
      <c r="C9229" s="24" t="s">
        <v>6771</v>
      </c>
      <c r="D9229" s="24" t="s">
        <v>1076</v>
      </c>
      <c r="E9229" s="24" t="s">
        <v>691</v>
      </c>
      <c r="F9229" s="24" t="s">
        <v>691</v>
      </c>
      <c r="G9229" t="str">
        <f t="shared" si="435"/>
        <v>U1.A2-18</v>
      </c>
      <c r="H9229" t="str">
        <f t="shared" si="436"/>
        <v>1.CH233</v>
      </c>
      <c r="I9229" s="26" t="str">
        <f>H9229&amp;"x"&amp;COUNTIF($H$5:H9229,H9229)</f>
        <v>1.CH233x2</v>
      </c>
      <c r="J9229" t="str">
        <f t="shared" si="437"/>
        <v>U1.A2-18</v>
      </c>
    </row>
    <row r="9230" spans="1:10">
      <c r="A9230" s="24" t="s">
        <v>6769</v>
      </c>
      <c r="B9230" s="24" t="s">
        <v>6832</v>
      </c>
      <c r="C9230" s="24" t="s">
        <v>6771</v>
      </c>
      <c r="D9230" s="24" t="s">
        <v>1076</v>
      </c>
      <c r="E9230" s="24" t="s">
        <v>692</v>
      </c>
      <c r="F9230" s="24" t="s">
        <v>692</v>
      </c>
      <c r="G9230" t="str">
        <f t="shared" si="435"/>
        <v>U1.A2-19</v>
      </c>
      <c r="H9230" t="str">
        <f t="shared" si="436"/>
        <v>1.CH241</v>
      </c>
      <c r="I9230" s="26" t="str">
        <f>H9230&amp;"x"&amp;COUNTIF($H$5:H9230,H9230)</f>
        <v>1.CH241x2</v>
      </c>
      <c r="J9230" t="str">
        <f t="shared" si="437"/>
        <v>U1.A2-19</v>
      </c>
    </row>
    <row r="9231" spans="1:10">
      <c r="A9231" s="24" t="s">
        <v>6769</v>
      </c>
      <c r="B9231" s="24" t="s">
        <v>6833</v>
      </c>
      <c r="C9231" s="24" t="s">
        <v>6771</v>
      </c>
      <c r="D9231" s="24" t="s">
        <v>1076</v>
      </c>
      <c r="E9231" s="24" t="s">
        <v>693</v>
      </c>
      <c r="F9231" s="24" t="s">
        <v>693</v>
      </c>
      <c r="G9231" t="str">
        <f t="shared" si="435"/>
        <v>U1.A2-20</v>
      </c>
      <c r="H9231" t="str">
        <f t="shared" si="436"/>
        <v>1.CH249</v>
      </c>
      <c r="I9231" s="26" t="str">
        <f>H9231&amp;"x"&amp;COUNTIF($H$5:H9231,H9231)</f>
        <v>1.CH249x2</v>
      </c>
      <c r="J9231" t="str">
        <f t="shared" si="437"/>
        <v>U1.A2-20</v>
      </c>
    </row>
    <row r="9232" spans="1:10">
      <c r="A9232" s="24" t="s">
        <v>6769</v>
      </c>
      <c r="B9232" s="24" t="s">
        <v>6834</v>
      </c>
      <c r="C9232" s="24" t="s">
        <v>6771</v>
      </c>
      <c r="D9232" s="24" t="s">
        <v>1076</v>
      </c>
      <c r="E9232" s="24" t="s">
        <v>902</v>
      </c>
      <c r="F9232" s="24" t="s">
        <v>902</v>
      </c>
      <c r="G9232" t="str">
        <f t="shared" si="435"/>
        <v>U1.A2-21</v>
      </c>
      <c r="H9232" t="str">
        <f t="shared" si="436"/>
        <v>229S</v>
      </c>
      <c r="I9232" s="26" t="str">
        <f>H9232&amp;"x"&amp;COUNTIF($H$5:H9232,H9232)</f>
        <v>229Sx2</v>
      </c>
      <c r="J9232" t="str">
        <f t="shared" si="437"/>
        <v>U1.A2-21</v>
      </c>
    </row>
    <row r="9233" spans="1:10">
      <c r="A9233" s="24" t="s">
        <v>6769</v>
      </c>
      <c r="B9233" s="24" t="s">
        <v>6835</v>
      </c>
      <c r="C9233" s="24" t="s">
        <v>6771</v>
      </c>
      <c r="D9233" s="24" t="s">
        <v>1076</v>
      </c>
      <c r="E9233" s="24" t="s">
        <v>984</v>
      </c>
      <c r="F9233" s="24" t="s">
        <v>984</v>
      </c>
      <c r="G9233" t="str">
        <f t="shared" si="435"/>
        <v>U1.A2-22</v>
      </c>
      <c r="H9233" t="str">
        <f t="shared" si="436"/>
        <v>406S</v>
      </c>
      <c r="I9233" s="26" t="str">
        <f>H9233&amp;"x"&amp;COUNTIF($H$5:H9233,H9233)</f>
        <v>406Sx2</v>
      </c>
      <c r="J9233" t="str">
        <f t="shared" si="437"/>
        <v>U1.A2-22</v>
      </c>
    </row>
    <row r="9234" spans="1:10">
      <c r="A9234" s="24" t="s">
        <v>6769</v>
      </c>
      <c r="B9234" s="24" t="s">
        <v>6836</v>
      </c>
      <c r="C9234" s="24" t="s">
        <v>6771</v>
      </c>
      <c r="D9234" s="24" t="s">
        <v>2848</v>
      </c>
      <c r="E9234" s="24" t="s">
        <v>6837</v>
      </c>
      <c r="F9234" s="24" t="s">
        <v>1088</v>
      </c>
      <c r="G9234" t="str">
        <f t="shared" si="435"/>
        <v>U1.A3-1</v>
      </c>
      <c r="H9234" t="str">
        <f t="shared" si="436"/>
        <v>DGND</v>
      </c>
      <c r="I9234" s="26" t="str">
        <f>H9234&amp;"x"&amp;COUNTIF($H$5:H9234,H9234)</f>
        <v>DGNDx1040</v>
      </c>
      <c r="J9234" t="str">
        <f t="shared" si="437"/>
        <v>U1.A3-1</v>
      </c>
    </row>
    <row r="9235" spans="1:10">
      <c r="A9235" s="24" t="s">
        <v>6769</v>
      </c>
      <c r="B9235" s="24" t="s">
        <v>6838</v>
      </c>
      <c r="C9235" s="24" t="s">
        <v>6771</v>
      </c>
      <c r="D9235" s="24" t="s">
        <v>2848</v>
      </c>
      <c r="E9235" s="24" t="s">
        <v>6839</v>
      </c>
      <c r="F9235" s="24" t="s">
        <v>1088</v>
      </c>
      <c r="G9235" t="str">
        <f t="shared" si="435"/>
        <v>U1.A3-2</v>
      </c>
      <c r="H9235" t="str">
        <f t="shared" si="436"/>
        <v>DGND</v>
      </c>
      <c r="I9235" s="26" t="str">
        <f>H9235&amp;"x"&amp;COUNTIF($H$5:H9235,H9235)</f>
        <v>DGNDx1041</v>
      </c>
      <c r="J9235" t="str">
        <f t="shared" si="437"/>
        <v>U1.A3-2</v>
      </c>
    </row>
    <row r="9236" spans="1:10">
      <c r="A9236" s="24" t="s">
        <v>6769</v>
      </c>
      <c r="B9236" s="24" t="s">
        <v>6840</v>
      </c>
      <c r="C9236" s="24" t="s">
        <v>6771</v>
      </c>
      <c r="D9236" s="24" t="s">
        <v>2848</v>
      </c>
      <c r="E9236" s="24" t="s">
        <v>6841</v>
      </c>
      <c r="F9236" s="24" t="s">
        <v>1088</v>
      </c>
      <c r="G9236" t="str">
        <f t="shared" si="435"/>
        <v>U1.A3-3</v>
      </c>
      <c r="H9236" t="str">
        <f t="shared" si="436"/>
        <v>DGND</v>
      </c>
      <c r="I9236" s="26" t="str">
        <f>H9236&amp;"x"&amp;COUNTIF($H$5:H9236,H9236)</f>
        <v>DGNDx1042</v>
      </c>
      <c r="J9236" t="str">
        <f t="shared" si="437"/>
        <v>U1.A3-3</v>
      </c>
    </row>
    <row r="9237" spans="1:10">
      <c r="A9237" s="24" t="s">
        <v>6769</v>
      </c>
      <c r="B9237" s="24" t="s">
        <v>6842</v>
      </c>
      <c r="C9237" s="24" t="s">
        <v>6771</v>
      </c>
      <c r="D9237" s="24" t="s">
        <v>2848</v>
      </c>
      <c r="E9237" s="24" t="s">
        <v>6843</v>
      </c>
      <c r="F9237" s="24" t="s">
        <v>1088</v>
      </c>
      <c r="G9237" t="str">
        <f t="shared" si="435"/>
        <v>U1.A3-4</v>
      </c>
      <c r="H9237" t="str">
        <f t="shared" si="436"/>
        <v>DGND</v>
      </c>
      <c r="I9237" s="26" t="str">
        <f>H9237&amp;"x"&amp;COUNTIF($H$5:H9237,H9237)</f>
        <v>DGNDx1043</v>
      </c>
      <c r="J9237" t="str">
        <f t="shared" si="437"/>
        <v>U1.A3-4</v>
      </c>
    </row>
    <row r="9238" spans="1:10">
      <c r="A9238" s="24" t="s">
        <v>6769</v>
      </c>
      <c r="B9238" s="24" t="s">
        <v>6844</v>
      </c>
      <c r="C9238" s="24" t="s">
        <v>6771</v>
      </c>
      <c r="D9238" s="24" t="s">
        <v>2848</v>
      </c>
      <c r="E9238" s="24" t="s">
        <v>6845</v>
      </c>
      <c r="F9238" s="24" t="s">
        <v>1088</v>
      </c>
      <c r="G9238" t="str">
        <f t="shared" si="435"/>
        <v>U1.A3-5</v>
      </c>
      <c r="H9238" t="str">
        <f t="shared" si="436"/>
        <v>DGND</v>
      </c>
      <c r="I9238" s="26" t="str">
        <f>H9238&amp;"x"&amp;COUNTIF($H$5:H9238,H9238)</f>
        <v>DGNDx1044</v>
      </c>
      <c r="J9238" t="str">
        <f t="shared" si="437"/>
        <v>U1.A3-5</v>
      </c>
    </row>
    <row r="9239" spans="1:10">
      <c r="A9239" s="24" t="s">
        <v>6769</v>
      </c>
      <c r="B9239" s="24" t="s">
        <v>6846</v>
      </c>
      <c r="C9239" s="24" t="s">
        <v>6771</v>
      </c>
      <c r="D9239" s="24" t="s">
        <v>2848</v>
      </c>
      <c r="E9239" s="24" t="s">
        <v>6847</v>
      </c>
      <c r="F9239" s="24" t="s">
        <v>1088</v>
      </c>
      <c r="G9239" t="str">
        <f t="shared" si="435"/>
        <v>U1.A3-6</v>
      </c>
      <c r="H9239" t="str">
        <f t="shared" si="436"/>
        <v>DGND</v>
      </c>
      <c r="I9239" s="26" t="str">
        <f>H9239&amp;"x"&amp;COUNTIF($H$5:H9239,H9239)</f>
        <v>DGNDx1045</v>
      </c>
      <c r="J9239" t="str">
        <f t="shared" si="437"/>
        <v>U1.A3-6</v>
      </c>
    </row>
    <row r="9240" spans="1:10">
      <c r="A9240" s="24" t="s">
        <v>6769</v>
      </c>
      <c r="B9240" s="24" t="s">
        <v>6848</v>
      </c>
      <c r="C9240" s="24" t="s">
        <v>6771</v>
      </c>
      <c r="D9240" s="24" t="s">
        <v>2848</v>
      </c>
      <c r="E9240" s="24" t="s">
        <v>6849</v>
      </c>
      <c r="F9240" s="24" t="s">
        <v>1088</v>
      </c>
      <c r="G9240" t="str">
        <f t="shared" si="435"/>
        <v>U1.A3-7</v>
      </c>
      <c r="H9240" t="str">
        <f t="shared" si="436"/>
        <v>DGND</v>
      </c>
      <c r="I9240" s="26" t="str">
        <f>H9240&amp;"x"&amp;COUNTIF($H$5:H9240,H9240)</f>
        <v>DGNDx1046</v>
      </c>
      <c r="J9240" t="str">
        <f t="shared" si="437"/>
        <v>U1.A3-7</v>
      </c>
    </row>
    <row r="9241" spans="1:10">
      <c r="A9241" s="24" t="s">
        <v>6769</v>
      </c>
      <c r="B9241" s="24" t="s">
        <v>6850</v>
      </c>
      <c r="C9241" s="24" t="s">
        <v>6771</v>
      </c>
      <c r="D9241" s="24" t="s">
        <v>2848</v>
      </c>
      <c r="E9241" s="24" t="s">
        <v>6851</v>
      </c>
      <c r="F9241" s="24" t="s">
        <v>1088</v>
      </c>
      <c r="G9241" t="str">
        <f t="shared" si="435"/>
        <v>U1.A3-8</v>
      </c>
      <c r="H9241" t="str">
        <f t="shared" si="436"/>
        <v>DGND</v>
      </c>
      <c r="I9241" s="26" t="str">
        <f>H9241&amp;"x"&amp;COUNTIF($H$5:H9241,H9241)</f>
        <v>DGNDx1047</v>
      </c>
      <c r="J9241" t="str">
        <f t="shared" si="437"/>
        <v>U1.A3-8</v>
      </c>
    </row>
    <row r="9242" spans="1:10">
      <c r="A9242" s="24" t="s">
        <v>6769</v>
      </c>
      <c r="B9242" s="24" t="s">
        <v>6852</v>
      </c>
      <c r="C9242" s="24" t="s">
        <v>6771</v>
      </c>
      <c r="D9242" s="24" t="s">
        <v>2848</v>
      </c>
      <c r="E9242" s="24" t="s">
        <v>6853</v>
      </c>
      <c r="F9242" s="24" t="s">
        <v>1088</v>
      </c>
      <c r="G9242" t="str">
        <f t="shared" si="435"/>
        <v>U1.A3-9</v>
      </c>
      <c r="H9242" t="str">
        <f t="shared" si="436"/>
        <v>DGND</v>
      </c>
      <c r="I9242" s="26" t="str">
        <f>H9242&amp;"x"&amp;COUNTIF($H$5:H9242,H9242)</f>
        <v>DGNDx1048</v>
      </c>
      <c r="J9242" t="str">
        <f t="shared" si="437"/>
        <v>U1.A3-9</v>
      </c>
    </row>
    <row r="9243" spans="1:10">
      <c r="A9243" s="24" t="s">
        <v>6769</v>
      </c>
      <c r="B9243" s="24" t="s">
        <v>6854</v>
      </c>
      <c r="C9243" s="24" t="s">
        <v>6771</v>
      </c>
      <c r="D9243" s="24" t="s">
        <v>2848</v>
      </c>
      <c r="E9243" s="24" t="s">
        <v>6855</v>
      </c>
      <c r="F9243" s="24" t="s">
        <v>1088</v>
      </c>
      <c r="G9243" t="str">
        <f t="shared" si="435"/>
        <v>U1.A3-10</v>
      </c>
      <c r="H9243" t="str">
        <f t="shared" si="436"/>
        <v>DGND</v>
      </c>
      <c r="I9243" s="26" t="str">
        <f>H9243&amp;"x"&amp;COUNTIF($H$5:H9243,H9243)</f>
        <v>DGNDx1049</v>
      </c>
      <c r="J9243" t="str">
        <f t="shared" si="437"/>
        <v>U1.A3-10</v>
      </c>
    </row>
    <row r="9244" spans="1:10">
      <c r="A9244" s="24" t="s">
        <v>6769</v>
      </c>
      <c r="B9244" s="24" t="s">
        <v>6856</v>
      </c>
      <c r="C9244" s="24" t="s">
        <v>6771</v>
      </c>
      <c r="D9244" s="24" t="s">
        <v>1076</v>
      </c>
      <c r="E9244" s="24" t="s">
        <v>835</v>
      </c>
      <c r="F9244" s="24" t="s">
        <v>835</v>
      </c>
      <c r="G9244" t="str">
        <f t="shared" si="435"/>
        <v>U1.A3-11</v>
      </c>
      <c r="H9244" t="str">
        <f t="shared" si="436"/>
        <v>128F</v>
      </c>
      <c r="I9244" s="26" t="str">
        <f>H9244&amp;"x"&amp;COUNTIF($H$5:H9244,H9244)</f>
        <v>128Fx2</v>
      </c>
      <c r="J9244" t="str">
        <f t="shared" si="437"/>
        <v>U1.A3-11</v>
      </c>
    </row>
    <row r="9245" spans="1:10">
      <c r="A9245" s="24" t="s">
        <v>6769</v>
      </c>
      <c r="B9245" s="24" t="s">
        <v>6857</v>
      </c>
      <c r="C9245" s="24" t="s">
        <v>6771</v>
      </c>
      <c r="D9245" s="24" t="s">
        <v>2848</v>
      </c>
      <c r="E9245" s="24" t="s">
        <v>6858</v>
      </c>
      <c r="F9245" s="24" t="s">
        <v>1088</v>
      </c>
      <c r="G9245" t="str">
        <f t="shared" si="435"/>
        <v>U1.A3-12</v>
      </c>
      <c r="H9245" t="str">
        <f t="shared" si="436"/>
        <v>DGND</v>
      </c>
      <c r="I9245" s="26" t="str">
        <f>H9245&amp;"x"&amp;COUNTIF($H$5:H9245,H9245)</f>
        <v>DGNDx1050</v>
      </c>
      <c r="J9245" t="str">
        <f t="shared" si="437"/>
        <v>U1.A3-12</v>
      </c>
    </row>
    <row r="9246" spans="1:10">
      <c r="A9246" s="24" t="s">
        <v>6769</v>
      </c>
      <c r="B9246" s="24" t="s">
        <v>6859</v>
      </c>
      <c r="C9246" s="24" t="s">
        <v>6771</v>
      </c>
      <c r="D9246" s="24" t="s">
        <v>2848</v>
      </c>
      <c r="E9246" s="24" t="s">
        <v>6860</v>
      </c>
      <c r="F9246" s="24" t="s">
        <v>1088</v>
      </c>
      <c r="G9246" t="str">
        <f t="shared" si="435"/>
        <v>U1.A3-13</v>
      </c>
      <c r="H9246" t="str">
        <f t="shared" si="436"/>
        <v>DGND</v>
      </c>
      <c r="I9246" s="26" t="str">
        <f>H9246&amp;"x"&amp;COUNTIF($H$5:H9246,H9246)</f>
        <v>DGNDx1051</v>
      </c>
      <c r="J9246" t="str">
        <f t="shared" si="437"/>
        <v>U1.A3-13</v>
      </c>
    </row>
    <row r="9247" spans="1:10">
      <c r="A9247" s="24" t="s">
        <v>6769</v>
      </c>
      <c r="B9247" s="24" t="s">
        <v>6861</v>
      </c>
      <c r="C9247" s="24" t="s">
        <v>6771</v>
      </c>
      <c r="D9247" s="24" t="s">
        <v>2848</v>
      </c>
      <c r="E9247" s="24" t="s">
        <v>6862</v>
      </c>
      <c r="F9247" s="24" t="s">
        <v>1088</v>
      </c>
      <c r="G9247" t="str">
        <f t="shared" si="435"/>
        <v>U1.A3-14</v>
      </c>
      <c r="H9247" t="str">
        <f t="shared" si="436"/>
        <v>DGND</v>
      </c>
      <c r="I9247" s="26" t="str">
        <f>H9247&amp;"x"&amp;COUNTIF($H$5:H9247,H9247)</f>
        <v>DGNDx1052</v>
      </c>
      <c r="J9247" t="str">
        <f t="shared" si="437"/>
        <v>U1.A3-14</v>
      </c>
    </row>
    <row r="9248" spans="1:10">
      <c r="A9248" s="24" t="s">
        <v>6769</v>
      </c>
      <c r="B9248" s="24" t="s">
        <v>6863</v>
      </c>
      <c r="C9248" s="24" t="s">
        <v>6771</v>
      </c>
      <c r="D9248" s="24" t="s">
        <v>2848</v>
      </c>
      <c r="E9248" s="24" t="s">
        <v>6864</v>
      </c>
      <c r="F9248" s="24" t="s">
        <v>1088</v>
      </c>
      <c r="G9248" t="str">
        <f t="shared" si="435"/>
        <v>U1.A3-15</v>
      </c>
      <c r="H9248" t="str">
        <f t="shared" si="436"/>
        <v>DGND</v>
      </c>
      <c r="I9248" s="26" t="str">
        <f>H9248&amp;"x"&amp;COUNTIF($H$5:H9248,H9248)</f>
        <v>DGNDx1053</v>
      </c>
      <c r="J9248" t="str">
        <f t="shared" si="437"/>
        <v>U1.A3-15</v>
      </c>
    </row>
    <row r="9249" spans="1:10">
      <c r="A9249" s="24" t="s">
        <v>6769</v>
      </c>
      <c r="B9249" s="24" t="s">
        <v>6865</v>
      </c>
      <c r="C9249" s="24" t="s">
        <v>6771</v>
      </c>
      <c r="D9249" s="24" t="s">
        <v>2848</v>
      </c>
      <c r="E9249" s="24" t="s">
        <v>6866</v>
      </c>
      <c r="F9249" s="24" t="s">
        <v>1088</v>
      </c>
      <c r="G9249" t="str">
        <f t="shared" si="435"/>
        <v>U1.A3-16</v>
      </c>
      <c r="H9249" t="str">
        <f t="shared" si="436"/>
        <v>DGND</v>
      </c>
      <c r="I9249" s="26" t="str">
        <f>H9249&amp;"x"&amp;COUNTIF($H$5:H9249,H9249)</f>
        <v>DGNDx1054</v>
      </c>
      <c r="J9249" t="str">
        <f t="shared" si="437"/>
        <v>U1.A3-16</v>
      </c>
    </row>
    <row r="9250" spans="1:10">
      <c r="A9250" s="24" t="s">
        <v>6769</v>
      </c>
      <c r="B9250" s="24" t="s">
        <v>6867</v>
      </c>
      <c r="C9250" s="24" t="s">
        <v>6771</v>
      </c>
      <c r="D9250" s="24" t="s">
        <v>2848</v>
      </c>
      <c r="E9250" s="24" t="s">
        <v>6868</v>
      </c>
      <c r="F9250" s="24" t="s">
        <v>1088</v>
      </c>
      <c r="G9250" t="str">
        <f t="shared" si="435"/>
        <v>U1.A3-17</v>
      </c>
      <c r="H9250" t="str">
        <f t="shared" si="436"/>
        <v>DGND</v>
      </c>
      <c r="I9250" s="26" t="str">
        <f>H9250&amp;"x"&amp;COUNTIF($H$5:H9250,H9250)</f>
        <v>DGNDx1055</v>
      </c>
      <c r="J9250" t="str">
        <f t="shared" si="437"/>
        <v>U1.A3-17</v>
      </c>
    </row>
    <row r="9251" spans="1:10">
      <c r="A9251" s="24" t="s">
        <v>6769</v>
      </c>
      <c r="B9251" s="24" t="s">
        <v>6869</v>
      </c>
      <c r="C9251" s="24" t="s">
        <v>6771</v>
      </c>
      <c r="D9251" s="24" t="s">
        <v>2848</v>
      </c>
      <c r="E9251" s="24" t="s">
        <v>6870</v>
      </c>
      <c r="F9251" s="24" t="s">
        <v>1088</v>
      </c>
      <c r="G9251" t="str">
        <f t="shared" si="435"/>
        <v>U1.A3-18</v>
      </c>
      <c r="H9251" t="str">
        <f t="shared" si="436"/>
        <v>DGND</v>
      </c>
      <c r="I9251" s="26" t="str">
        <f>H9251&amp;"x"&amp;COUNTIF($H$5:H9251,H9251)</f>
        <v>DGNDx1056</v>
      </c>
      <c r="J9251" t="str">
        <f t="shared" si="437"/>
        <v>U1.A3-18</v>
      </c>
    </row>
    <row r="9252" spans="1:10">
      <c r="A9252" s="24" t="s">
        <v>6769</v>
      </c>
      <c r="B9252" s="24" t="s">
        <v>6871</v>
      </c>
      <c r="C9252" s="24" t="s">
        <v>6771</v>
      </c>
      <c r="D9252" s="24" t="s">
        <v>2848</v>
      </c>
      <c r="E9252" s="24" t="s">
        <v>6872</v>
      </c>
      <c r="F9252" s="24" t="s">
        <v>1088</v>
      </c>
      <c r="G9252" t="str">
        <f t="shared" si="435"/>
        <v>U1.A3-19</v>
      </c>
      <c r="H9252" t="str">
        <f t="shared" si="436"/>
        <v>DGND</v>
      </c>
      <c r="I9252" s="26" t="str">
        <f>H9252&amp;"x"&amp;COUNTIF($H$5:H9252,H9252)</f>
        <v>DGNDx1057</v>
      </c>
      <c r="J9252" t="str">
        <f t="shared" si="437"/>
        <v>U1.A3-19</v>
      </c>
    </row>
    <row r="9253" spans="1:10">
      <c r="A9253" s="24" t="s">
        <v>6769</v>
      </c>
      <c r="B9253" s="24" t="s">
        <v>6873</v>
      </c>
      <c r="C9253" s="24" t="s">
        <v>6771</v>
      </c>
      <c r="D9253" s="24" t="s">
        <v>2848</v>
      </c>
      <c r="E9253" s="24" t="s">
        <v>6874</v>
      </c>
      <c r="F9253" s="24" t="s">
        <v>1088</v>
      </c>
      <c r="G9253" t="str">
        <f t="shared" si="435"/>
        <v>U1.A3-20</v>
      </c>
      <c r="H9253" t="str">
        <f t="shared" si="436"/>
        <v>DGND</v>
      </c>
      <c r="I9253" s="26" t="str">
        <f>H9253&amp;"x"&amp;COUNTIF($H$5:H9253,H9253)</f>
        <v>DGNDx1058</v>
      </c>
      <c r="J9253" t="str">
        <f t="shared" si="437"/>
        <v>U1.A3-20</v>
      </c>
    </row>
    <row r="9254" spans="1:10">
      <c r="A9254" s="24" t="s">
        <v>6769</v>
      </c>
      <c r="B9254" s="24" t="s">
        <v>6875</v>
      </c>
      <c r="C9254" s="24" t="s">
        <v>6771</v>
      </c>
      <c r="D9254" s="24" t="s">
        <v>2848</v>
      </c>
      <c r="E9254" s="24" t="s">
        <v>6876</v>
      </c>
      <c r="F9254" s="24" t="s">
        <v>1088</v>
      </c>
      <c r="G9254" t="str">
        <f t="shared" si="435"/>
        <v>U1.A3-21</v>
      </c>
      <c r="H9254" t="str">
        <f t="shared" si="436"/>
        <v>DGND</v>
      </c>
      <c r="I9254" s="26" t="str">
        <f>H9254&amp;"x"&amp;COUNTIF($H$5:H9254,H9254)</f>
        <v>DGNDx1059</v>
      </c>
      <c r="J9254" t="str">
        <f t="shared" si="437"/>
        <v>U1.A3-21</v>
      </c>
    </row>
    <row r="9255" spans="1:10">
      <c r="A9255" s="24" t="s">
        <v>6769</v>
      </c>
      <c r="B9255" s="24" t="s">
        <v>6877</v>
      </c>
      <c r="C9255" s="24" t="s">
        <v>6771</v>
      </c>
      <c r="D9255" s="24" t="s">
        <v>2848</v>
      </c>
      <c r="E9255" s="24" t="s">
        <v>6878</v>
      </c>
      <c r="F9255" s="24" t="s">
        <v>1088</v>
      </c>
      <c r="G9255" t="str">
        <f t="shared" si="435"/>
        <v>U1.A3-22</v>
      </c>
      <c r="H9255" t="str">
        <f t="shared" si="436"/>
        <v>DGND</v>
      </c>
      <c r="I9255" s="26" t="str">
        <f>H9255&amp;"x"&amp;COUNTIF($H$5:H9255,H9255)</f>
        <v>DGNDx1060</v>
      </c>
      <c r="J9255" t="str">
        <f t="shared" si="437"/>
        <v>U1.A3-22</v>
      </c>
    </row>
    <row r="9256" spans="1:10">
      <c r="A9256" s="24" t="s">
        <v>6769</v>
      </c>
      <c r="B9256" s="24" t="s">
        <v>6879</v>
      </c>
      <c r="C9256" s="24" t="s">
        <v>6771</v>
      </c>
      <c r="D9256" s="24" t="s">
        <v>1076</v>
      </c>
      <c r="E9256" s="24" t="s">
        <v>905</v>
      </c>
      <c r="F9256" s="24" t="s">
        <v>905</v>
      </c>
      <c r="G9256" t="str">
        <f t="shared" si="435"/>
        <v>U1.A4-1</v>
      </c>
      <c r="H9256" t="str">
        <f t="shared" si="436"/>
        <v>231F</v>
      </c>
      <c r="I9256" s="26" t="str">
        <f>H9256&amp;"x"&amp;COUNTIF($H$5:H9256,H9256)</f>
        <v>231Fx2</v>
      </c>
      <c r="J9256" t="str">
        <f t="shared" si="437"/>
        <v>U1.A4-1</v>
      </c>
    </row>
    <row r="9257" spans="1:10">
      <c r="A9257" s="24" t="s">
        <v>6769</v>
      </c>
      <c r="B9257" s="24" t="s">
        <v>6880</v>
      </c>
      <c r="C9257" s="24" t="s">
        <v>6771</v>
      </c>
      <c r="D9257" s="24" t="s">
        <v>1076</v>
      </c>
      <c r="E9257" s="24" t="s">
        <v>959</v>
      </c>
      <c r="F9257" s="24" t="s">
        <v>959</v>
      </c>
      <c r="G9257" t="str">
        <f t="shared" si="435"/>
        <v>U1.A4-2</v>
      </c>
      <c r="H9257" t="str">
        <f t="shared" si="436"/>
        <v>326F</v>
      </c>
      <c r="I9257" s="26" t="str">
        <f>H9257&amp;"x"&amp;COUNTIF($H$5:H9257,H9257)</f>
        <v>326Fx2</v>
      </c>
      <c r="J9257" t="str">
        <f t="shared" si="437"/>
        <v>U1.A4-2</v>
      </c>
    </row>
    <row r="9258" spans="1:10">
      <c r="A9258" s="24" t="s">
        <v>6769</v>
      </c>
      <c r="B9258" s="24" t="s">
        <v>6881</v>
      </c>
      <c r="C9258" s="24" t="s">
        <v>6771</v>
      </c>
      <c r="D9258" s="24" t="s">
        <v>1076</v>
      </c>
      <c r="E9258" s="24" t="s">
        <v>542</v>
      </c>
      <c r="F9258" s="24" t="s">
        <v>542</v>
      </c>
      <c r="G9258" t="str">
        <f t="shared" si="435"/>
        <v>U1.A4-3</v>
      </c>
      <c r="H9258" t="str">
        <f t="shared" si="436"/>
        <v>1.CH066</v>
      </c>
      <c r="I9258" s="26" t="str">
        <f>H9258&amp;"x"&amp;COUNTIF($H$5:H9258,H9258)</f>
        <v>1.CH066x1</v>
      </c>
      <c r="J9258" t="str">
        <f t="shared" si="437"/>
        <v>U1.A4-3</v>
      </c>
    </row>
    <row r="9259" spans="1:10">
      <c r="A9259" s="24" t="s">
        <v>6769</v>
      </c>
      <c r="B9259" s="24" t="s">
        <v>6882</v>
      </c>
      <c r="C9259" s="24" t="s">
        <v>6771</v>
      </c>
      <c r="D9259" s="24" t="s">
        <v>1076</v>
      </c>
      <c r="E9259" s="24" t="s">
        <v>6883</v>
      </c>
      <c r="F9259" s="24" t="s">
        <v>673</v>
      </c>
      <c r="G9259" t="str">
        <f t="shared" si="435"/>
        <v>U1.A4-4</v>
      </c>
      <c r="H9259" t="str">
        <f t="shared" si="436"/>
        <v>1.CH073</v>
      </c>
      <c r="I9259" s="26" t="str">
        <f>H9259&amp;"x"&amp;COUNTIF($H$5:H9259,H9259)</f>
        <v>1.CH073x3</v>
      </c>
      <c r="J9259" t="str">
        <f t="shared" si="437"/>
        <v>U1.A4-4</v>
      </c>
    </row>
    <row r="9260" spans="1:10">
      <c r="A9260" s="24" t="s">
        <v>6769</v>
      </c>
      <c r="B9260" s="24" t="s">
        <v>6884</v>
      </c>
      <c r="C9260" s="24" t="s">
        <v>6771</v>
      </c>
      <c r="D9260" s="24" t="s">
        <v>1076</v>
      </c>
      <c r="E9260" s="24" t="s">
        <v>6885</v>
      </c>
      <c r="F9260" s="24" t="s">
        <v>674</v>
      </c>
      <c r="G9260" t="str">
        <f t="shared" si="435"/>
        <v>U1.A4-5</v>
      </c>
      <c r="H9260" t="str">
        <f t="shared" si="436"/>
        <v>1.CH081</v>
      </c>
      <c r="I9260" s="26" t="str">
        <f>H9260&amp;"x"&amp;COUNTIF($H$5:H9260,H9260)</f>
        <v>1.CH081x3</v>
      </c>
      <c r="J9260" t="str">
        <f t="shared" si="437"/>
        <v>U1.A4-5</v>
      </c>
    </row>
    <row r="9261" spans="1:10">
      <c r="A9261" s="24" t="s">
        <v>6769</v>
      </c>
      <c r="B9261" s="24" t="s">
        <v>6886</v>
      </c>
      <c r="C9261" s="24" t="s">
        <v>6771</v>
      </c>
      <c r="D9261" s="24" t="s">
        <v>1076</v>
      </c>
      <c r="E9261" s="24" t="s">
        <v>6887</v>
      </c>
      <c r="F9261" s="24" t="s">
        <v>675</v>
      </c>
      <c r="G9261" t="str">
        <f t="shared" si="435"/>
        <v>U1.A4-6</v>
      </c>
      <c r="H9261" t="str">
        <f t="shared" si="436"/>
        <v>1.CH089</v>
      </c>
      <c r="I9261" s="26" t="str">
        <f>H9261&amp;"x"&amp;COUNTIF($H$5:H9261,H9261)</f>
        <v>1.CH089x3</v>
      </c>
      <c r="J9261" t="str">
        <f t="shared" si="437"/>
        <v>U1.A4-6</v>
      </c>
    </row>
    <row r="9262" spans="1:10">
      <c r="A9262" s="24" t="s">
        <v>6769</v>
      </c>
      <c r="B9262" s="24" t="s">
        <v>6888</v>
      </c>
      <c r="C9262" s="24" t="s">
        <v>6771</v>
      </c>
      <c r="D9262" s="24" t="s">
        <v>1076</v>
      </c>
      <c r="E9262" s="24" t="s">
        <v>6889</v>
      </c>
      <c r="F9262" s="24" t="s">
        <v>676</v>
      </c>
      <c r="G9262" t="str">
        <f t="shared" si="435"/>
        <v>U1.A4-7</v>
      </c>
      <c r="H9262" t="str">
        <f t="shared" si="436"/>
        <v>1.CH097</v>
      </c>
      <c r="I9262" s="26" t="str">
        <f>H9262&amp;"x"&amp;COUNTIF($H$5:H9262,H9262)</f>
        <v>1.CH097x3</v>
      </c>
      <c r="J9262" t="str">
        <f t="shared" si="437"/>
        <v>U1.A4-7</v>
      </c>
    </row>
    <row r="9263" spans="1:10">
      <c r="A9263" s="24" t="s">
        <v>6769</v>
      </c>
      <c r="B9263" s="24" t="s">
        <v>6890</v>
      </c>
      <c r="C9263" s="24" t="s">
        <v>6771</v>
      </c>
      <c r="D9263" s="24" t="s">
        <v>1076</v>
      </c>
      <c r="E9263" s="24" t="s">
        <v>6891</v>
      </c>
      <c r="F9263" s="24" t="s">
        <v>677</v>
      </c>
      <c r="G9263" t="str">
        <f t="shared" si="435"/>
        <v>U1.A4-8</v>
      </c>
      <c r="H9263" t="str">
        <f t="shared" si="436"/>
        <v>1.CH105</v>
      </c>
      <c r="I9263" s="26" t="str">
        <f>H9263&amp;"x"&amp;COUNTIF($H$5:H9263,H9263)</f>
        <v>1.CH105x3</v>
      </c>
      <c r="J9263" t="str">
        <f t="shared" si="437"/>
        <v>U1.A4-8</v>
      </c>
    </row>
    <row r="9264" spans="1:10">
      <c r="A9264" s="24" t="s">
        <v>6769</v>
      </c>
      <c r="B9264" s="24" t="s">
        <v>6892</v>
      </c>
      <c r="C9264" s="24" t="s">
        <v>6771</v>
      </c>
      <c r="D9264" s="24" t="s">
        <v>1076</v>
      </c>
      <c r="E9264" s="24" t="s">
        <v>6893</v>
      </c>
      <c r="F9264" s="24" t="s">
        <v>678</v>
      </c>
      <c r="G9264" t="str">
        <f t="shared" si="435"/>
        <v>U1.A4-9</v>
      </c>
      <c r="H9264" t="str">
        <f t="shared" si="436"/>
        <v>1.CH113</v>
      </c>
      <c r="I9264" s="26" t="str">
        <f>H9264&amp;"x"&amp;COUNTIF($H$5:H9264,H9264)</f>
        <v>1.CH113x3</v>
      </c>
      <c r="J9264" t="str">
        <f t="shared" si="437"/>
        <v>U1.A4-9</v>
      </c>
    </row>
    <row r="9265" spans="1:10">
      <c r="A9265" s="24" t="s">
        <v>6769</v>
      </c>
      <c r="B9265" s="24" t="s">
        <v>6894</v>
      </c>
      <c r="C9265" s="24" t="s">
        <v>6771</v>
      </c>
      <c r="D9265" s="24" t="s">
        <v>1076</v>
      </c>
      <c r="E9265" s="24" t="s">
        <v>6895</v>
      </c>
      <c r="F9265" s="24" t="s">
        <v>679</v>
      </c>
      <c r="G9265" t="str">
        <f t="shared" si="435"/>
        <v>U1.A4-10</v>
      </c>
      <c r="H9265" t="str">
        <f t="shared" si="436"/>
        <v>1.CH121</v>
      </c>
      <c r="I9265" s="26" t="str">
        <f>H9265&amp;"x"&amp;COUNTIF($H$5:H9265,H9265)</f>
        <v>1.CH121x3</v>
      </c>
      <c r="J9265" t="str">
        <f t="shared" si="437"/>
        <v>U1.A4-10</v>
      </c>
    </row>
    <row r="9266" spans="1:10">
      <c r="A9266" s="24" t="s">
        <v>6769</v>
      </c>
      <c r="B9266" s="24" t="s">
        <v>6896</v>
      </c>
      <c r="C9266" s="24" t="s">
        <v>6771</v>
      </c>
      <c r="D9266" s="24" t="s">
        <v>2848</v>
      </c>
      <c r="E9266" s="24" t="s">
        <v>6897</v>
      </c>
      <c r="F9266" s="24" t="s">
        <v>1088</v>
      </c>
      <c r="G9266" t="str">
        <f t="shared" si="435"/>
        <v>U1.A4-11</v>
      </c>
      <c r="H9266" t="str">
        <f t="shared" si="436"/>
        <v>DGND</v>
      </c>
      <c r="I9266" s="26" t="str">
        <f>H9266&amp;"x"&amp;COUNTIF($H$5:H9266,H9266)</f>
        <v>DGNDx1061</v>
      </c>
      <c r="J9266" t="str">
        <f t="shared" si="437"/>
        <v>U1.A4-11</v>
      </c>
    </row>
    <row r="9267" spans="1:10">
      <c r="A9267" s="24" t="s">
        <v>6769</v>
      </c>
      <c r="B9267" s="24" t="s">
        <v>6898</v>
      </c>
      <c r="C9267" s="24" t="s">
        <v>6771</v>
      </c>
      <c r="D9267" s="24" t="s">
        <v>2848</v>
      </c>
      <c r="E9267" s="24" t="s">
        <v>6899</v>
      </c>
      <c r="F9267" s="24" t="s">
        <v>1088</v>
      </c>
      <c r="G9267" t="str">
        <f t="shared" si="435"/>
        <v>U1.A4-12</v>
      </c>
      <c r="H9267" t="str">
        <f t="shared" si="436"/>
        <v>DGND</v>
      </c>
      <c r="I9267" s="26" t="str">
        <f>H9267&amp;"x"&amp;COUNTIF($H$5:H9267,H9267)</f>
        <v>DGNDx1062</v>
      </c>
      <c r="J9267" t="str">
        <f t="shared" si="437"/>
        <v>U1.A4-12</v>
      </c>
    </row>
    <row r="9268" spans="1:10">
      <c r="A9268" s="24" t="s">
        <v>6769</v>
      </c>
      <c r="B9268" s="24" t="s">
        <v>6900</v>
      </c>
      <c r="C9268" s="24" t="s">
        <v>6771</v>
      </c>
      <c r="D9268" s="24" t="s">
        <v>1076</v>
      </c>
      <c r="E9268" s="24" t="s">
        <v>558</v>
      </c>
      <c r="F9268" s="24" t="s">
        <v>558</v>
      </c>
      <c r="G9268" t="str">
        <f t="shared" si="435"/>
        <v>U1.A4-13</v>
      </c>
      <c r="H9268" t="str">
        <f t="shared" si="436"/>
        <v>1.CH194</v>
      </c>
      <c r="I9268" s="26" t="str">
        <f>H9268&amp;"x"&amp;COUNTIF($H$5:H9268,H9268)</f>
        <v>1.CH194x1</v>
      </c>
      <c r="J9268" t="str">
        <f t="shared" si="437"/>
        <v>U1.A4-13</v>
      </c>
    </row>
    <row r="9269" spans="1:10">
      <c r="A9269" s="24" t="s">
        <v>6769</v>
      </c>
      <c r="B9269" s="24" t="s">
        <v>6901</v>
      </c>
      <c r="C9269" s="24" t="s">
        <v>6771</v>
      </c>
      <c r="D9269" s="24" t="s">
        <v>1076</v>
      </c>
      <c r="E9269" s="24" t="s">
        <v>6902</v>
      </c>
      <c r="F9269" s="24" t="s">
        <v>687</v>
      </c>
      <c r="G9269" t="str">
        <f t="shared" si="435"/>
        <v>U1.A4-14</v>
      </c>
      <c r="H9269" t="str">
        <f t="shared" si="436"/>
        <v>1.CH201</v>
      </c>
      <c r="I9269" s="26" t="str">
        <f>H9269&amp;"x"&amp;COUNTIF($H$5:H9269,H9269)</f>
        <v>1.CH201x3</v>
      </c>
      <c r="J9269" t="str">
        <f t="shared" si="437"/>
        <v>U1.A4-14</v>
      </c>
    </row>
    <row r="9270" spans="1:10">
      <c r="A9270" s="24" t="s">
        <v>6769</v>
      </c>
      <c r="B9270" s="24" t="s">
        <v>6903</v>
      </c>
      <c r="C9270" s="24" t="s">
        <v>6771</v>
      </c>
      <c r="D9270" s="24" t="s">
        <v>1076</v>
      </c>
      <c r="E9270" s="24" t="s">
        <v>6904</v>
      </c>
      <c r="F9270" s="24" t="s">
        <v>688</v>
      </c>
      <c r="G9270" t="str">
        <f t="shared" si="435"/>
        <v>U1.A4-15</v>
      </c>
      <c r="H9270" t="str">
        <f t="shared" si="436"/>
        <v>1.CH209</v>
      </c>
      <c r="I9270" s="26" t="str">
        <f>H9270&amp;"x"&amp;COUNTIF($H$5:H9270,H9270)</f>
        <v>1.CH209x3</v>
      </c>
      <c r="J9270" t="str">
        <f t="shared" si="437"/>
        <v>U1.A4-15</v>
      </c>
    </row>
    <row r="9271" spans="1:10">
      <c r="A9271" s="24" t="s">
        <v>6769</v>
      </c>
      <c r="B9271" s="24" t="s">
        <v>6905</v>
      </c>
      <c r="C9271" s="24" t="s">
        <v>6771</v>
      </c>
      <c r="D9271" s="24" t="s">
        <v>1076</v>
      </c>
      <c r="E9271" s="24" t="s">
        <v>6906</v>
      </c>
      <c r="F9271" s="24" t="s">
        <v>689</v>
      </c>
      <c r="G9271" t="str">
        <f t="shared" si="435"/>
        <v>U1.A4-16</v>
      </c>
      <c r="H9271" t="str">
        <f t="shared" si="436"/>
        <v>1.CH217</v>
      </c>
      <c r="I9271" s="26" t="str">
        <f>H9271&amp;"x"&amp;COUNTIF($H$5:H9271,H9271)</f>
        <v>1.CH217x3</v>
      </c>
      <c r="J9271" t="str">
        <f t="shared" si="437"/>
        <v>U1.A4-16</v>
      </c>
    </row>
    <row r="9272" spans="1:10">
      <c r="A9272" s="24" t="s">
        <v>6769</v>
      </c>
      <c r="B9272" s="24" t="s">
        <v>6907</v>
      </c>
      <c r="C9272" s="24" t="s">
        <v>6771</v>
      </c>
      <c r="D9272" s="24" t="s">
        <v>1076</v>
      </c>
      <c r="E9272" s="24" t="s">
        <v>6908</v>
      </c>
      <c r="F9272" s="24" t="s">
        <v>690</v>
      </c>
      <c r="G9272" t="str">
        <f t="shared" si="435"/>
        <v>U1.A4-17</v>
      </c>
      <c r="H9272" t="str">
        <f t="shared" si="436"/>
        <v>1.CH225</v>
      </c>
      <c r="I9272" s="26" t="str">
        <f>H9272&amp;"x"&amp;COUNTIF($H$5:H9272,H9272)</f>
        <v>1.CH225x3</v>
      </c>
      <c r="J9272" t="str">
        <f t="shared" si="437"/>
        <v>U1.A4-17</v>
      </c>
    </row>
    <row r="9273" spans="1:10">
      <c r="A9273" s="24" t="s">
        <v>6769</v>
      </c>
      <c r="B9273" s="24" t="s">
        <v>6909</v>
      </c>
      <c r="C9273" s="24" t="s">
        <v>6771</v>
      </c>
      <c r="D9273" s="24" t="s">
        <v>1076</v>
      </c>
      <c r="E9273" s="24" t="s">
        <v>6910</v>
      </c>
      <c r="F9273" s="24" t="s">
        <v>691</v>
      </c>
      <c r="G9273" t="str">
        <f t="shared" si="435"/>
        <v>U1.A4-18</v>
      </c>
      <c r="H9273" t="str">
        <f t="shared" si="436"/>
        <v>1.CH233</v>
      </c>
      <c r="I9273" s="26" t="str">
        <f>H9273&amp;"x"&amp;COUNTIF($H$5:H9273,H9273)</f>
        <v>1.CH233x3</v>
      </c>
      <c r="J9273" t="str">
        <f t="shared" si="437"/>
        <v>U1.A4-18</v>
      </c>
    </row>
    <row r="9274" spans="1:10">
      <c r="A9274" s="24" t="s">
        <v>6769</v>
      </c>
      <c r="B9274" s="24" t="s">
        <v>6911</v>
      </c>
      <c r="C9274" s="24" t="s">
        <v>6771</v>
      </c>
      <c r="D9274" s="24" t="s">
        <v>1076</v>
      </c>
      <c r="E9274" s="24" t="s">
        <v>6912</v>
      </c>
      <c r="F9274" s="24" t="s">
        <v>692</v>
      </c>
      <c r="G9274" t="str">
        <f t="shared" si="435"/>
        <v>U1.A4-19</v>
      </c>
      <c r="H9274" t="str">
        <f t="shared" si="436"/>
        <v>1.CH241</v>
      </c>
      <c r="I9274" s="26" t="str">
        <f>H9274&amp;"x"&amp;COUNTIF($H$5:H9274,H9274)</f>
        <v>1.CH241x3</v>
      </c>
      <c r="J9274" t="str">
        <f t="shared" si="437"/>
        <v>U1.A4-19</v>
      </c>
    </row>
    <row r="9275" spans="1:10">
      <c r="A9275" s="24" t="s">
        <v>6769</v>
      </c>
      <c r="B9275" s="24" t="s">
        <v>6913</v>
      </c>
      <c r="C9275" s="24" t="s">
        <v>6771</v>
      </c>
      <c r="D9275" s="24" t="s">
        <v>1076</v>
      </c>
      <c r="E9275" s="24" t="s">
        <v>6914</v>
      </c>
      <c r="F9275" s="24" t="s">
        <v>693</v>
      </c>
      <c r="G9275" t="str">
        <f t="shared" si="435"/>
        <v>U1.A4-20</v>
      </c>
      <c r="H9275" t="str">
        <f t="shared" si="436"/>
        <v>1.CH249</v>
      </c>
      <c r="I9275" s="26" t="str">
        <f>H9275&amp;"x"&amp;COUNTIF($H$5:H9275,H9275)</f>
        <v>1.CH249x3</v>
      </c>
      <c r="J9275" t="str">
        <f t="shared" si="437"/>
        <v>U1.A4-20</v>
      </c>
    </row>
    <row r="9276" spans="1:10">
      <c r="A9276" s="24" t="s">
        <v>6769</v>
      </c>
      <c r="B9276" s="24" t="s">
        <v>6915</v>
      </c>
      <c r="C9276" s="24" t="s">
        <v>6771</v>
      </c>
      <c r="D9276" s="24" t="s">
        <v>1076</v>
      </c>
      <c r="E9276" s="24" t="s">
        <v>899</v>
      </c>
      <c r="F9276" s="24" t="s">
        <v>899</v>
      </c>
      <c r="G9276" t="str">
        <f t="shared" si="435"/>
        <v>U1.A4-21</v>
      </c>
      <c r="H9276" t="str">
        <f t="shared" si="436"/>
        <v>228F</v>
      </c>
      <c r="I9276" s="26" t="str">
        <f>H9276&amp;"x"&amp;COUNTIF($H$5:H9276,H9276)</f>
        <v>228Fx2</v>
      </c>
      <c r="J9276" t="str">
        <f t="shared" si="437"/>
        <v>U1.A4-21</v>
      </c>
    </row>
    <row r="9277" spans="1:10">
      <c r="A9277" s="24" t="s">
        <v>6769</v>
      </c>
      <c r="B9277" s="24" t="s">
        <v>6916</v>
      </c>
      <c r="C9277" s="24" t="s">
        <v>6771</v>
      </c>
      <c r="D9277" s="24" t="s">
        <v>1076</v>
      </c>
      <c r="E9277" s="24" t="s">
        <v>969</v>
      </c>
      <c r="F9277" s="24" t="s">
        <v>969</v>
      </c>
      <c r="G9277" t="str">
        <f t="shared" si="435"/>
        <v>U1.A4-22</v>
      </c>
      <c r="H9277" t="str">
        <f t="shared" si="436"/>
        <v>331F</v>
      </c>
      <c r="I9277" s="26" t="str">
        <f>H9277&amp;"x"&amp;COUNTIF($H$5:H9277,H9277)</f>
        <v>331Fx2</v>
      </c>
      <c r="J9277" t="str">
        <f t="shared" si="437"/>
        <v>U1.A4-22</v>
      </c>
    </row>
    <row r="9278" spans="1:10">
      <c r="A9278" s="24" t="s">
        <v>6769</v>
      </c>
      <c r="B9278" s="24" t="s">
        <v>6917</v>
      </c>
      <c r="C9278" s="24" t="s">
        <v>6771</v>
      </c>
      <c r="D9278" s="24" t="s">
        <v>1076</v>
      </c>
      <c r="E9278" s="24" t="s">
        <v>906</v>
      </c>
      <c r="F9278" s="24" t="s">
        <v>906</v>
      </c>
      <c r="G9278" t="str">
        <f t="shared" si="435"/>
        <v>U1.A5-1</v>
      </c>
      <c r="H9278" t="str">
        <f t="shared" si="436"/>
        <v>231S</v>
      </c>
      <c r="I9278" s="26" t="str">
        <f>H9278&amp;"x"&amp;COUNTIF($H$5:H9278,H9278)</f>
        <v>231Sx2</v>
      </c>
      <c r="J9278" t="str">
        <f t="shared" si="437"/>
        <v>U1.A5-1</v>
      </c>
    </row>
    <row r="9279" spans="1:10">
      <c r="A9279" s="24" t="s">
        <v>6769</v>
      </c>
      <c r="B9279" s="24" t="s">
        <v>6918</v>
      </c>
      <c r="C9279" s="24" t="s">
        <v>6771</v>
      </c>
      <c r="D9279" s="24" t="s">
        <v>1076</v>
      </c>
      <c r="E9279" s="24" t="s">
        <v>960</v>
      </c>
      <c r="F9279" s="24" t="s">
        <v>960</v>
      </c>
      <c r="G9279" t="str">
        <f t="shared" si="435"/>
        <v>U1.A5-2</v>
      </c>
      <c r="H9279" t="str">
        <f t="shared" si="436"/>
        <v>326S</v>
      </c>
      <c r="I9279" s="26" t="str">
        <f>H9279&amp;"x"&amp;COUNTIF($H$5:H9279,H9279)</f>
        <v>326Sx2</v>
      </c>
      <c r="J9279" t="str">
        <f t="shared" si="437"/>
        <v>U1.A5-2</v>
      </c>
    </row>
    <row r="9280" spans="1:10">
      <c r="A9280" s="24" t="s">
        <v>6769</v>
      </c>
      <c r="B9280" s="24" t="s">
        <v>6919</v>
      </c>
      <c r="C9280" s="24" t="s">
        <v>6771</v>
      </c>
      <c r="D9280" s="24" t="s">
        <v>2848</v>
      </c>
      <c r="E9280" s="24" t="s">
        <v>6920</v>
      </c>
      <c r="F9280" s="24" t="s">
        <v>1088</v>
      </c>
      <c r="G9280" t="str">
        <f t="shared" si="435"/>
        <v>U1.A5-3</v>
      </c>
      <c r="H9280" t="str">
        <f t="shared" si="436"/>
        <v>DGND</v>
      </c>
      <c r="I9280" s="26" t="str">
        <f>H9280&amp;"x"&amp;COUNTIF($H$5:H9280,H9280)</f>
        <v>DGNDx1063</v>
      </c>
      <c r="J9280" t="str">
        <f t="shared" si="437"/>
        <v>U1.A5-3</v>
      </c>
    </row>
    <row r="9281" spans="1:10">
      <c r="A9281" s="24" t="s">
        <v>6769</v>
      </c>
      <c r="B9281" s="24" t="s">
        <v>6921</v>
      </c>
      <c r="C9281" s="24" t="s">
        <v>6771</v>
      </c>
      <c r="D9281" s="24" t="s">
        <v>2848</v>
      </c>
      <c r="E9281" s="24" t="s">
        <v>6922</v>
      </c>
      <c r="F9281" s="24" t="s">
        <v>1088</v>
      </c>
      <c r="G9281" t="str">
        <f t="shared" si="435"/>
        <v>U1.A5-4</v>
      </c>
      <c r="H9281" t="str">
        <f t="shared" si="436"/>
        <v>DGND</v>
      </c>
      <c r="I9281" s="26" t="str">
        <f>H9281&amp;"x"&amp;COUNTIF($H$5:H9281,H9281)</f>
        <v>DGNDx1064</v>
      </c>
      <c r="J9281" t="str">
        <f t="shared" si="437"/>
        <v>U1.A5-4</v>
      </c>
    </row>
    <row r="9282" spans="1:10">
      <c r="A9282" s="24" t="s">
        <v>6769</v>
      </c>
      <c r="B9282" s="24" t="s">
        <v>6923</v>
      </c>
      <c r="C9282" s="24" t="s">
        <v>6771</v>
      </c>
      <c r="D9282" s="24" t="s">
        <v>2848</v>
      </c>
      <c r="E9282" s="24" t="s">
        <v>6924</v>
      </c>
      <c r="F9282" s="24" t="s">
        <v>1088</v>
      </c>
      <c r="G9282" t="str">
        <f t="shared" si="435"/>
        <v>U1.A5-5</v>
      </c>
      <c r="H9282" t="str">
        <f t="shared" si="436"/>
        <v>DGND</v>
      </c>
      <c r="I9282" s="26" t="str">
        <f>H9282&amp;"x"&amp;COUNTIF($H$5:H9282,H9282)</f>
        <v>DGNDx1065</v>
      </c>
      <c r="J9282" t="str">
        <f t="shared" si="437"/>
        <v>U1.A5-5</v>
      </c>
    </row>
    <row r="9283" spans="1:10">
      <c r="A9283" s="24" t="s">
        <v>6769</v>
      </c>
      <c r="B9283" s="24" t="s">
        <v>6925</v>
      </c>
      <c r="C9283" s="24" t="s">
        <v>6771</v>
      </c>
      <c r="D9283" s="24" t="s">
        <v>2848</v>
      </c>
      <c r="E9283" s="24" t="s">
        <v>6926</v>
      </c>
      <c r="F9283" s="24" t="s">
        <v>1088</v>
      </c>
      <c r="G9283" t="str">
        <f t="shared" si="435"/>
        <v>U1.A5-6</v>
      </c>
      <c r="H9283" t="str">
        <f t="shared" si="436"/>
        <v>DGND</v>
      </c>
      <c r="I9283" s="26" t="str">
        <f>H9283&amp;"x"&amp;COUNTIF($H$5:H9283,H9283)</f>
        <v>DGNDx1066</v>
      </c>
      <c r="J9283" t="str">
        <f t="shared" si="437"/>
        <v>U1.A5-6</v>
      </c>
    </row>
    <row r="9284" spans="1:10">
      <c r="A9284" s="24" t="s">
        <v>6769</v>
      </c>
      <c r="B9284" s="24" t="s">
        <v>6927</v>
      </c>
      <c r="C9284" s="24" t="s">
        <v>6771</v>
      </c>
      <c r="D9284" s="24" t="s">
        <v>2848</v>
      </c>
      <c r="E9284" s="24" t="s">
        <v>6928</v>
      </c>
      <c r="F9284" s="24" t="s">
        <v>1088</v>
      </c>
      <c r="G9284" t="str">
        <f t="shared" si="435"/>
        <v>U1.A5-7</v>
      </c>
      <c r="H9284" t="str">
        <f t="shared" si="436"/>
        <v>DGND</v>
      </c>
      <c r="I9284" s="26" t="str">
        <f>H9284&amp;"x"&amp;COUNTIF($H$5:H9284,H9284)</f>
        <v>DGNDx1067</v>
      </c>
      <c r="J9284" t="str">
        <f t="shared" si="437"/>
        <v>U1.A5-7</v>
      </c>
    </row>
    <row r="9285" spans="1:10">
      <c r="A9285" s="24" t="s">
        <v>6769</v>
      </c>
      <c r="B9285" s="24" t="s">
        <v>6929</v>
      </c>
      <c r="C9285" s="24" t="s">
        <v>6771</v>
      </c>
      <c r="D9285" s="24" t="s">
        <v>2848</v>
      </c>
      <c r="E9285" s="24" t="s">
        <v>6930</v>
      </c>
      <c r="F9285" s="24" t="s">
        <v>1088</v>
      </c>
      <c r="G9285" t="str">
        <f t="shared" si="435"/>
        <v>U1.A5-8</v>
      </c>
      <c r="H9285" t="str">
        <f t="shared" si="436"/>
        <v>DGND</v>
      </c>
      <c r="I9285" s="26" t="str">
        <f>H9285&amp;"x"&amp;COUNTIF($H$5:H9285,H9285)</f>
        <v>DGNDx1068</v>
      </c>
      <c r="J9285" t="str">
        <f t="shared" si="437"/>
        <v>U1.A5-8</v>
      </c>
    </row>
    <row r="9286" spans="1:10">
      <c r="A9286" s="24" t="s">
        <v>6769</v>
      </c>
      <c r="B9286" s="24" t="s">
        <v>6931</v>
      </c>
      <c r="C9286" s="24" t="s">
        <v>6771</v>
      </c>
      <c r="D9286" s="24" t="s">
        <v>2848</v>
      </c>
      <c r="E9286" s="24" t="s">
        <v>6932</v>
      </c>
      <c r="F9286" s="24" t="s">
        <v>1088</v>
      </c>
      <c r="G9286" t="str">
        <f t="shared" ref="G9286:G9349" si="438">A9286&amp;"."&amp;B9286</f>
        <v>U1.A5-9</v>
      </c>
      <c r="H9286" t="str">
        <f t="shared" ref="H9286:H9349" si="439">F9286</f>
        <v>DGND</v>
      </c>
      <c r="I9286" s="26" t="str">
        <f>H9286&amp;"x"&amp;COUNTIF($H$5:H9286,H9286)</f>
        <v>DGNDx1069</v>
      </c>
      <c r="J9286" t="str">
        <f t="shared" ref="J9286:J9349" si="440">G9286</f>
        <v>U1.A5-9</v>
      </c>
    </row>
    <row r="9287" spans="1:10">
      <c r="A9287" s="24" t="s">
        <v>6769</v>
      </c>
      <c r="B9287" s="24" t="s">
        <v>6933</v>
      </c>
      <c r="C9287" s="24" t="s">
        <v>6771</v>
      </c>
      <c r="D9287" s="24" t="s">
        <v>2848</v>
      </c>
      <c r="E9287" s="24" t="s">
        <v>6934</v>
      </c>
      <c r="F9287" s="24" t="s">
        <v>1088</v>
      </c>
      <c r="G9287" t="str">
        <f t="shared" si="438"/>
        <v>U1.A5-10</v>
      </c>
      <c r="H9287" t="str">
        <f t="shared" si="439"/>
        <v>DGND</v>
      </c>
      <c r="I9287" s="26" t="str">
        <f>H9287&amp;"x"&amp;COUNTIF($H$5:H9287,H9287)</f>
        <v>DGNDx1070</v>
      </c>
      <c r="J9287" t="str">
        <f t="shared" si="440"/>
        <v>U1.A5-10</v>
      </c>
    </row>
    <row r="9288" spans="1:10">
      <c r="A9288" s="24" t="s">
        <v>6769</v>
      </c>
      <c r="B9288" s="24" t="s">
        <v>6935</v>
      </c>
      <c r="C9288" s="24" t="s">
        <v>6771</v>
      </c>
      <c r="D9288" s="24" t="s">
        <v>2848</v>
      </c>
      <c r="E9288" s="24" t="s">
        <v>6936</v>
      </c>
      <c r="F9288" s="24" t="s">
        <v>1088</v>
      </c>
      <c r="G9288" t="str">
        <f t="shared" si="438"/>
        <v>U1.A5-11</v>
      </c>
      <c r="H9288" t="str">
        <f t="shared" si="439"/>
        <v>DGND</v>
      </c>
      <c r="I9288" s="26" t="str">
        <f>H9288&amp;"x"&amp;COUNTIF($H$5:H9288,H9288)</f>
        <v>DGNDx1071</v>
      </c>
      <c r="J9288" t="str">
        <f t="shared" si="440"/>
        <v>U1.A5-11</v>
      </c>
    </row>
    <row r="9289" spans="1:10">
      <c r="A9289" s="24" t="s">
        <v>6769</v>
      </c>
      <c r="B9289" s="24" t="s">
        <v>6937</v>
      </c>
      <c r="C9289" s="24" t="s">
        <v>6771</v>
      </c>
      <c r="D9289" s="24" t="s">
        <v>2848</v>
      </c>
      <c r="E9289" s="24" t="s">
        <v>6938</v>
      </c>
      <c r="F9289" s="24" t="s">
        <v>1088</v>
      </c>
      <c r="G9289" t="str">
        <f t="shared" si="438"/>
        <v>U1.A5-12</v>
      </c>
      <c r="H9289" t="str">
        <f t="shared" si="439"/>
        <v>DGND</v>
      </c>
      <c r="I9289" s="26" t="str">
        <f>H9289&amp;"x"&amp;COUNTIF($H$5:H9289,H9289)</f>
        <v>DGNDx1072</v>
      </c>
      <c r="J9289" t="str">
        <f t="shared" si="440"/>
        <v>U1.A5-12</v>
      </c>
    </row>
    <row r="9290" spans="1:10">
      <c r="A9290" s="24" t="s">
        <v>6769</v>
      </c>
      <c r="B9290" s="24" t="s">
        <v>6939</v>
      </c>
      <c r="C9290" s="24" t="s">
        <v>6771</v>
      </c>
      <c r="D9290" s="24" t="s">
        <v>2848</v>
      </c>
      <c r="E9290" s="24" t="s">
        <v>6940</v>
      </c>
      <c r="F9290" s="24" t="s">
        <v>1088</v>
      </c>
      <c r="G9290" t="str">
        <f t="shared" si="438"/>
        <v>U1.A5-13</v>
      </c>
      <c r="H9290" t="str">
        <f t="shared" si="439"/>
        <v>DGND</v>
      </c>
      <c r="I9290" s="26" t="str">
        <f>H9290&amp;"x"&amp;COUNTIF($H$5:H9290,H9290)</f>
        <v>DGNDx1073</v>
      </c>
      <c r="J9290" t="str">
        <f t="shared" si="440"/>
        <v>U1.A5-13</v>
      </c>
    </row>
    <row r="9291" spans="1:10">
      <c r="A9291" s="24" t="s">
        <v>6769</v>
      </c>
      <c r="B9291" s="24" t="s">
        <v>6941</v>
      </c>
      <c r="C9291" s="24" t="s">
        <v>6771</v>
      </c>
      <c r="D9291" s="24" t="s">
        <v>2848</v>
      </c>
      <c r="E9291" s="24" t="s">
        <v>6942</v>
      </c>
      <c r="F9291" s="24" t="s">
        <v>1088</v>
      </c>
      <c r="G9291" t="str">
        <f t="shared" si="438"/>
        <v>U1.A5-14</v>
      </c>
      <c r="H9291" t="str">
        <f t="shared" si="439"/>
        <v>DGND</v>
      </c>
      <c r="I9291" s="26" t="str">
        <f>H9291&amp;"x"&amp;COUNTIF($H$5:H9291,H9291)</f>
        <v>DGNDx1074</v>
      </c>
      <c r="J9291" t="str">
        <f t="shared" si="440"/>
        <v>U1.A5-14</v>
      </c>
    </row>
    <row r="9292" spans="1:10">
      <c r="A9292" s="24" t="s">
        <v>6769</v>
      </c>
      <c r="B9292" s="24" t="s">
        <v>6943</v>
      </c>
      <c r="C9292" s="24" t="s">
        <v>6771</v>
      </c>
      <c r="D9292" s="24" t="s">
        <v>2848</v>
      </c>
      <c r="E9292" s="24" t="s">
        <v>6944</v>
      </c>
      <c r="F9292" s="24" t="s">
        <v>1088</v>
      </c>
      <c r="G9292" t="str">
        <f t="shared" si="438"/>
        <v>U1.A5-15</v>
      </c>
      <c r="H9292" t="str">
        <f t="shared" si="439"/>
        <v>DGND</v>
      </c>
      <c r="I9292" s="26" t="str">
        <f>H9292&amp;"x"&amp;COUNTIF($H$5:H9292,H9292)</f>
        <v>DGNDx1075</v>
      </c>
      <c r="J9292" t="str">
        <f t="shared" si="440"/>
        <v>U1.A5-15</v>
      </c>
    </row>
    <row r="9293" spans="1:10">
      <c r="A9293" s="24" t="s">
        <v>6769</v>
      </c>
      <c r="B9293" s="24" t="s">
        <v>6945</v>
      </c>
      <c r="C9293" s="24" t="s">
        <v>6771</v>
      </c>
      <c r="D9293" s="24" t="s">
        <v>2848</v>
      </c>
      <c r="E9293" s="24" t="s">
        <v>6946</v>
      </c>
      <c r="F9293" s="24" t="s">
        <v>1088</v>
      </c>
      <c r="G9293" t="str">
        <f t="shared" si="438"/>
        <v>U1.A5-16</v>
      </c>
      <c r="H9293" t="str">
        <f t="shared" si="439"/>
        <v>DGND</v>
      </c>
      <c r="I9293" s="26" t="str">
        <f>H9293&amp;"x"&amp;COUNTIF($H$5:H9293,H9293)</f>
        <v>DGNDx1076</v>
      </c>
      <c r="J9293" t="str">
        <f t="shared" si="440"/>
        <v>U1.A5-16</v>
      </c>
    </row>
    <row r="9294" spans="1:10">
      <c r="A9294" s="24" t="s">
        <v>6769</v>
      </c>
      <c r="B9294" s="24" t="s">
        <v>6947</v>
      </c>
      <c r="C9294" s="24" t="s">
        <v>6771</v>
      </c>
      <c r="D9294" s="24" t="s">
        <v>2848</v>
      </c>
      <c r="E9294" s="24" t="s">
        <v>6948</v>
      </c>
      <c r="F9294" s="24" t="s">
        <v>1088</v>
      </c>
      <c r="G9294" t="str">
        <f t="shared" si="438"/>
        <v>U1.A5-17</v>
      </c>
      <c r="H9294" t="str">
        <f t="shared" si="439"/>
        <v>DGND</v>
      </c>
      <c r="I9294" s="26" t="str">
        <f>H9294&amp;"x"&amp;COUNTIF($H$5:H9294,H9294)</f>
        <v>DGNDx1077</v>
      </c>
      <c r="J9294" t="str">
        <f t="shared" si="440"/>
        <v>U1.A5-17</v>
      </c>
    </row>
    <row r="9295" spans="1:10">
      <c r="A9295" s="24" t="s">
        <v>6769</v>
      </c>
      <c r="B9295" s="24" t="s">
        <v>6949</v>
      </c>
      <c r="C9295" s="24" t="s">
        <v>6771</v>
      </c>
      <c r="D9295" s="24" t="s">
        <v>2848</v>
      </c>
      <c r="E9295" s="24" t="s">
        <v>6950</v>
      </c>
      <c r="F9295" s="24" t="s">
        <v>1088</v>
      </c>
      <c r="G9295" t="str">
        <f t="shared" si="438"/>
        <v>U1.A5-18</v>
      </c>
      <c r="H9295" t="str">
        <f t="shared" si="439"/>
        <v>DGND</v>
      </c>
      <c r="I9295" s="26" t="str">
        <f>H9295&amp;"x"&amp;COUNTIF($H$5:H9295,H9295)</f>
        <v>DGNDx1078</v>
      </c>
      <c r="J9295" t="str">
        <f t="shared" si="440"/>
        <v>U1.A5-18</v>
      </c>
    </row>
    <row r="9296" spans="1:10">
      <c r="A9296" s="24" t="s">
        <v>6769</v>
      </c>
      <c r="B9296" s="24" t="s">
        <v>6951</v>
      </c>
      <c r="C9296" s="24" t="s">
        <v>6771</v>
      </c>
      <c r="D9296" s="24" t="s">
        <v>2848</v>
      </c>
      <c r="E9296" s="24" t="s">
        <v>6952</v>
      </c>
      <c r="F9296" s="24" t="s">
        <v>1088</v>
      </c>
      <c r="G9296" t="str">
        <f t="shared" si="438"/>
        <v>U1.A5-19</v>
      </c>
      <c r="H9296" t="str">
        <f t="shared" si="439"/>
        <v>DGND</v>
      </c>
      <c r="I9296" s="26" t="str">
        <f>H9296&amp;"x"&amp;COUNTIF($H$5:H9296,H9296)</f>
        <v>DGNDx1079</v>
      </c>
      <c r="J9296" t="str">
        <f t="shared" si="440"/>
        <v>U1.A5-19</v>
      </c>
    </row>
    <row r="9297" spans="1:10">
      <c r="A9297" s="24" t="s">
        <v>6769</v>
      </c>
      <c r="B9297" s="24" t="s">
        <v>6953</v>
      </c>
      <c r="C9297" s="24" t="s">
        <v>6771</v>
      </c>
      <c r="D9297" s="24" t="s">
        <v>2848</v>
      </c>
      <c r="E9297" s="24" t="s">
        <v>6954</v>
      </c>
      <c r="F9297" s="24" t="s">
        <v>1088</v>
      </c>
      <c r="G9297" t="str">
        <f t="shared" si="438"/>
        <v>U1.A5-20</v>
      </c>
      <c r="H9297" t="str">
        <f t="shared" si="439"/>
        <v>DGND</v>
      </c>
      <c r="I9297" s="26" t="str">
        <f>H9297&amp;"x"&amp;COUNTIF($H$5:H9297,H9297)</f>
        <v>DGNDx1080</v>
      </c>
      <c r="J9297" t="str">
        <f t="shared" si="440"/>
        <v>U1.A5-20</v>
      </c>
    </row>
    <row r="9298" spans="1:10">
      <c r="A9298" s="24" t="s">
        <v>6769</v>
      </c>
      <c r="B9298" s="24" t="s">
        <v>6955</v>
      </c>
      <c r="C9298" s="24" t="s">
        <v>6771</v>
      </c>
      <c r="D9298" s="24" t="s">
        <v>1076</v>
      </c>
      <c r="E9298" s="24" t="s">
        <v>900</v>
      </c>
      <c r="F9298" s="24" t="s">
        <v>900</v>
      </c>
      <c r="G9298" t="str">
        <f t="shared" si="438"/>
        <v>U1.A5-21</v>
      </c>
      <c r="H9298" t="str">
        <f t="shared" si="439"/>
        <v>228S</v>
      </c>
      <c r="I9298" s="26" t="str">
        <f>H9298&amp;"x"&amp;COUNTIF($H$5:H9298,H9298)</f>
        <v>228Sx2</v>
      </c>
      <c r="J9298" t="str">
        <f t="shared" si="440"/>
        <v>U1.A5-21</v>
      </c>
    </row>
    <row r="9299" spans="1:10">
      <c r="A9299" s="24" t="s">
        <v>6769</v>
      </c>
      <c r="B9299" s="24" t="s">
        <v>6956</v>
      </c>
      <c r="C9299" s="24" t="s">
        <v>6771</v>
      </c>
      <c r="D9299" s="24" t="s">
        <v>1076</v>
      </c>
      <c r="E9299" s="24" t="s">
        <v>970</v>
      </c>
      <c r="F9299" s="24" t="s">
        <v>970</v>
      </c>
      <c r="G9299" t="str">
        <f t="shared" si="438"/>
        <v>U1.A5-22</v>
      </c>
      <c r="H9299" t="str">
        <f t="shared" si="439"/>
        <v>331S</v>
      </c>
      <c r="I9299" s="26" t="str">
        <f>H9299&amp;"x"&amp;COUNTIF($H$5:H9299,H9299)</f>
        <v>331Sx2</v>
      </c>
      <c r="J9299" t="str">
        <f t="shared" si="440"/>
        <v>U1.A5-22</v>
      </c>
    </row>
    <row r="9300" spans="1:10">
      <c r="A9300" s="24" t="s">
        <v>6769</v>
      </c>
      <c r="B9300" s="24" t="s">
        <v>6957</v>
      </c>
      <c r="C9300" s="24" t="s">
        <v>6771</v>
      </c>
      <c r="D9300" s="24" t="s">
        <v>2848</v>
      </c>
      <c r="E9300" s="24" t="s">
        <v>6958</v>
      </c>
      <c r="F9300" s="24" t="s">
        <v>1088</v>
      </c>
      <c r="G9300" t="str">
        <f t="shared" si="438"/>
        <v>U1.A6-1</v>
      </c>
      <c r="H9300" t="str">
        <f t="shared" si="439"/>
        <v>DGND</v>
      </c>
      <c r="I9300" s="26" t="str">
        <f>H9300&amp;"x"&amp;COUNTIF($H$5:H9300,H9300)</f>
        <v>DGNDx1081</v>
      </c>
      <c r="J9300" t="str">
        <f t="shared" si="440"/>
        <v>U1.A6-1</v>
      </c>
    </row>
    <row r="9301" spans="1:10">
      <c r="A9301" s="24" t="s">
        <v>6769</v>
      </c>
      <c r="B9301" s="24" t="s">
        <v>6959</v>
      </c>
      <c r="C9301" s="24" t="s">
        <v>6771</v>
      </c>
      <c r="D9301" s="24" t="s">
        <v>2848</v>
      </c>
      <c r="E9301" s="24" t="s">
        <v>6960</v>
      </c>
      <c r="F9301" s="24" t="s">
        <v>1088</v>
      </c>
      <c r="G9301" t="str">
        <f t="shared" si="438"/>
        <v>U1.A6-2</v>
      </c>
      <c r="H9301" t="str">
        <f t="shared" si="439"/>
        <v>DGND</v>
      </c>
      <c r="I9301" s="26" t="str">
        <f>H9301&amp;"x"&amp;COUNTIF($H$5:H9301,H9301)</f>
        <v>DGNDx1082</v>
      </c>
      <c r="J9301" t="str">
        <f t="shared" si="440"/>
        <v>U1.A6-2</v>
      </c>
    </row>
    <row r="9302" spans="1:10">
      <c r="A9302" s="24" t="s">
        <v>6769</v>
      </c>
      <c r="B9302" s="24" t="s">
        <v>6961</v>
      </c>
      <c r="C9302" s="24" t="s">
        <v>6771</v>
      </c>
      <c r="D9302" s="24" t="s">
        <v>1076</v>
      </c>
      <c r="E9302" s="24" t="s">
        <v>543</v>
      </c>
      <c r="F9302" s="24" t="s">
        <v>543</v>
      </c>
      <c r="G9302" t="str">
        <f t="shared" si="438"/>
        <v>U1.A6-3</v>
      </c>
      <c r="H9302" t="str">
        <f t="shared" si="439"/>
        <v>1.CH067</v>
      </c>
      <c r="I9302" s="26" t="str">
        <f>H9302&amp;"x"&amp;COUNTIF($H$5:H9302,H9302)</f>
        <v>1.CH067x1</v>
      </c>
      <c r="J9302" t="str">
        <f t="shared" si="440"/>
        <v>U1.A6-3</v>
      </c>
    </row>
    <row r="9303" spans="1:10">
      <c r="A9303" s="24" t="s">
        <v>6769</v>
      </c>
      <c r="B9303" s="24" t="s">
        <v>6962</v>
      </c>
      <c r="C9303" s="24" t="s">
        <v>6771</v>
      </c>
      <c r="D9303" s="24" t="s">
        <v>1076</v>
      </c>
      <c r="E9303" s="24" t="s">
        <v>6963</v>
      </c>
      <c r="F9303" s="24" t="s">
        <v>673</v>
      </c>
      <c r="G9303" t="str">
        <f t="shared" si="438"/>
        <v>U1.A6-4</v>
      </c>
      <c r="H9303" t="str">
        <f t="shared" si="439"/>
        <v>1.CH073</v>
      </c>
      <c r="I9303" s="26" t="str">
        <f>H9303&amp;"x"&amp;COUNTIF($H$5:H9303,H9303)</f>
        <v>1.CH073x4</v>
      </c>
      <c r="J9303" t="str">
        <f t="shared" si="440"/>
        <v>U1.A6-4</v>
      </c>
    </row>
    <row r="9304" spans="1:10">
      <c r="A9304" s="24" t="s">
        <v>6769</v>
      </c>
      <c r="B9304" s="24" t="s">
        <v>6964</v>
      </c>
      <c r="C9304" s="24" t="s">
        <v>6771</v>
      </c>
      <c r="D9304" s="24" t="s">
        <v>1076</v>
      </c>
      <c r="E9304" s="24" t="s">
        <v>6965</v>
      </c>
      <c r="F9304" s="24" t="s">
        <v>674</v>
      </c>
      <c r="G9304" t="str">
        <f t="shared" si="438"/>
        <v>U1.A6-5</v>
      </c>
      <c r="H9304" t="str">
        <f t="shared" si="439"/>
        <v>1.CH081</v>
      </c>
      <c r="I9304" s="26" t="str">
        <f>H9304&amp;"x"&amp;COUNTIF($H$5:H9304,H9304)</f>
        <v>1.CH081x4</v>
      </c>
      <c r="J9304" t="str">
        <f t="shared" si="440"/>
        <v>U1.A6-5</v>
      </c>
    </row>
    <row r="9305" spans="1:10">
      <c r="A9305" s="24" t="s">
        <v>6769</v>
      </c>
      <c r="B9305" s="24" t="s">
        <v>6966</v>
      </c>
      <c r="C9305" s="24" t="s">
        <v>6771</v>
      </c>
      <c r="D9305" s="24" t="s">
        <v>1076</v>
      </c>
      <c r="E9305" s="24" t="s">
        <v>6967</v>
      </c>
      <c r="F9305" s="24" t="s">
        <v>675</v>
      </c>
      <c r="G9305" t="str">
        <f t="shared" si="438"/>
        <v>U1.A6-6</v>
      </c>
      <c r="H9305" t="str">
        <f t="shared" si="439"/>
        <v>1.CH089</v>
      </c>
      <c r="I9305" s="26" t="str">
        <f>H9305&amp;"x"&amp;COUNTIF($H$5:H9305,H9305)</f>
        <v>1.CH089x4</v>
      </c>
      <c r="J9305" t="str">
        <f t="shared" si="440"/>
        <v>U1.A6-6</v>
      </c>
    </row>
    <row r="9306" spans="1:10">
      <c r="A9306" s="24" t="s">
        <v>6769</v>
      </c>
      <c r="B9306" s="24" t="s">
        <v>6968</v>
      </c>
      <c r="C9306" s="24" t="s">
        <v>6771</v>
      </c>
      <c r="D9306" s="24" t="s">
        <v>1076</v>
      </c>
      <c r="E9306" s="24" t="s">
        <v>6969</v>
      </c>
      <c r="F9306" s="24" t="s">
        <v>676</v>
      </c>
      <c r="G9306" t="str">
        <f t="shared" si="438"/>
        <v>U1.A6-7</v>
      </c>
      <c r="H9306" t="str">
        <f t="shared" si="439"/>
        <v>1.CH097</v>
      </c>
      <c r="I9306" s="26" t="str">
        <f>H9306&amp;"x"&amp;COUNTIF($H$5:H9306,H9306)</f>
        <v>1.CH097x4</v>
      </c>
      <c r="J9306" t="str">
        <f t="shared" si="440"/>
        <v>U1.A6-7</v>
      </c>
    </row>
    <row r="9307" spans="1:10">
      <c r="A9307" s="24" t="s">
        <v>6769</v>
      </c>
      <c r="B9307" s="24" t="s">
        <v>6970</v>
      </c>
      <c r="C9307" s="24" t="s">
        <v>6771</v>
      </c>
      <c r="D9307" s="24" t="s">
        <v>1076</v>
      </c>
      <c r="E9307" s="24" t="s">
        <v>6971</v>
      </c>
      <c r="F9307" s="24" t="s">
        <v>677</v>
      </c>
      <c r="G9307" t="str">
        <f t="shared" si="438"/>
        <v>U1.A6-8</v>
      </c>
      <c r="H9307" t="str">
        <f t="shared" si="439"/>
        <v>1.CH105</v>
      </c>
      <c r="I9307" s="26" t="str">
        <f>H9307&amp;"x"&amp;COUNTIF($H$5:H9307,H9307)</f>
        <v>1.CH105x4</v>
      </c>
      <c r="J9307" t="str">
        <f t="shared" si="440"/>
        <v>U1.A6-8</v>
      </c>
    </row>
    <row r="9308" spans="1:10">
      <c r="A9308" s="24" t="s">
        <v>6769</v>
      </c>
      <c r="B9308" s="24" t="s">
        <v>6972</v>
      </c>
      <c r="C9308" s="24" t="s">
        <v>6771</v>
      </c>
      <c r="D9308" s="24" t="s">
        <v>1076</v>
      </c>
      <c r="E9308" s="24" t="s">
        <v>6973</v>
      </c>
      <c r="F9308" s="24" t="s">
        <v>678</v>
      </c>
      <c r="G9308" t="str">
        <f t="shared" si="438"/>
        <v>U1.A6-9</v>
      </c>
      <c r="H9308" t="str">
        <f t="shared" si="439"/>
        <v>1.CH113</v>
      </c>
      <c r="I9308" s="26" t="str">
        <f>H9308&amp;"x"&amp;COUNTIF($H$5:H9308,H9308)</f>
        <v>1.CH113x4</v>
      </c>
      <c r="J9308" t="str">
        <f t="shared" si="440"/>
        <v>U1.A6-9</v>
      </c>
    </row>
    <row r="9309" spans="1:10">
      <c r="A9309" s="24" t="s">
        <v>6769</v>
      </c>
      <c r="B9309" s="24" t="s">
        <v>6974</v>
      </c>
      <c r="C9309" s="24" t="s">
        <v>6771</v>
      </c>
      <c r="D9309" s="24" t="s">
        <v>1076</v>
      </c>
      <c r="E9309" s="24" t="s">
        <v>6975</v>
      </c>
      <c r="F9309" s="24" t="s">
        <v>679</v>
      </c>
      <c r="G9309" t="str">
        <f t="shared" si="438"/>
        <v>U1.A6-10</v>
      </c>
      <c r="H9309" t="str">
        <f t="shared" si="439"/>
        <v>1.CH121</v>
      </c>
      <c r="I9309" s="26" t="str">
        <f>H9309&amp;"x"&amp;COUNTIF($H$5:H9309,H9309)</f>
        <v>1.CH121x4</v>
      </c>
      <c r="J9309" t="str">
        <f t="shared" si="440"/>
        <v>U1.A6-10</v>
      </c>
    </row>
    <row r="9310" spans="1:10">
      <c r="A9310" s="24" t="s">
        <v>6769</v>
      </c>
      <c r="B9310" s="24" t="s">
        <v>6976</v>
      </c>
      <c r="C9310" s="24" t="s">
        <v>6771</v>
      </c>
      <c r="D9310" s="24" t="s">
        <v>2848</v>
      </c>
      <c r="E9310" s="24" t="s">
        <v>6977</v>
      </c>
      <c r="F9310" s="24" t="s">
        <v>1088</v>
      </c>
      <c r="G9310" t="str">
        <f t="shared" si="438"/>
        <v>U1.A6-11</v>
      </c>
      <c r="H9310" t="str">
        <f t="shared" si="439"/>
        <v>DGND</v>
      </c>
      <c r="I9310" s="26" t="str">
        <f>H9310&amp;"x"&amp;COUNTIF($H$5:H9310,H9310)</f>
        <v>DGNDx1083</v>
      </c>
      <c r="J9310" t="str">
        <f t="shared" si="440"/>
        <v>U1.A6-11</v>
      </c>
    </row>
    <row r="9311" spans="1:10">
      <c r="A9311" s="24" t="s">
        <v>6769</v>
      </c>
      <c r="B9311" s="24" t="s">
        <v>6978</v>
      </c>
      <c r="C9311" s="24" t="s">
        <v>6771</v>
      </c>
      <c r="D9311" s="24" t="s">
        <v>2848</v>
      </c>
      <c r="E9311" s="24" t="s">
        <v>6979</v>
      </c>
      <c r="F9311" s="24" t="s">
        <v>1088</v>
      </c>
      <c r="G9311" t="str">
        <f t="shared" si="438"/>
        <v>U1.A6-12</v>
      </c>
      <c r="H9311" t="str">
        <f t="shared" si="439"/>
        <v>DGND</v>
      </c>
      <c r="I9311" s="26" t="str">
        <f>H9311&amp;"x"&amp;COUNTIF($H$5:H9311,H9311)</f>
        <v>DGNDx1084</v>
      </c>
      <c r="J9311" t="str">
        <f t="shared" si="440"/>
        <v>U1.A6-12</v>
      </c>
    </row>
    <row r="9312" spans="1:10">
      <c r="A9312" s="24" t="s">
        <v>6769</v>
      </c>
      <c r="B9312" s="24" t="s">
        <v>6980</v>
      </c>
      <c r="C9312" s="24" t="s">
        <v>6771</v>
      </c>
      <c r="D9312" s="24" t="s">
        <v>1076</v>
      </c>
      <c r="E9312" s="24" t="s">
        <v>559</v>
      </c>
      <c r="F9312" s="24" t="s">
        <v>559</v>
      </c>
      <c r="G9312" t="str">
        <f t="shared" si="438"/>
        <v>U1.A6-13</v>
      </c>
      <c r="H9312" t="str">
        <f t="shared" si="439"/>
        <v>1.CH195</v>
      </c>
      <c r="I9312" s="26" t="str">
        <f>H9312&amp;"x"&amp;COUNTIF($H$5:H9312,H9312)</f>
        <v>1.CH195x1</v>
      </c>
      <c r="J9312" t="str">
        <f t="shared" si="440"/>
        <v>U1.A6-13</v>
      </c>
    </row>
    <row r="9313" spans="1:10">
      <c r="A9313" s="24" t="s">
        <v>6769</v>
      </c>
      <c r="B9313" s="24" t="s">
        <v>6981</v>
      </c>
      <c r="C9313" s="24" t="s">
        <v>6771</v>
      </c>
      <c r="D9313" s="24" t="s">
        <v>1076</v>
      </c>
      <c r="E9313" s="24" t="s">
        <v>6982</v>
      </c>
      <c r="F9313" s="24" t="s">
        <v>687</v>
      </c>
      <c r="G9313" t="str">
        <f t="shared" si="438"/>
        <v>U1.A6-14</v>
      </c>
      <c r="H9313" t="str">
        <f t="shared" si="439"/>
        <v>1.CH201</v>
      </c>
      <c r="I9313" s="26" t="str">
        <f>H9313&amp;"x"&amp;COUNTIF($H$5:H9313,H9313)</f>
        <v>1.CH201x4</v>
      </c>
      <c r="J9313" t="str">
        <f t="shared" si="440"/>
        <v>U1.A6-14</v>
      </c>
    </row>
    <row r="9314" spans="1:10">
      <c r="A9314" s="24" t="s">
        <v>6769</v>
      </c>
      <c r="B9314" s="24" t="s">
        <v>6983</v>
      </c>
      <c r="C9314" s="24" t="s">
        <v>6771</v>
      </c>
      <c r="D9314" s="24" t="s">
        <v>1076</v>
      </c>
      <c r="E9314" s="24" t="s">
        <v>6984</v>
      </c>
      <c r="F9314" s="24" t="s">
        <v>688</v>
      </c>
      <c r="G9314" t="str">
        <f t="shared" si="438"/>
        <v>U1.A6-15</v>
      </c>
      <c r="H9314" t="str">
        <f t="shared" si="439"/>
        <v>1.CH209</v>
      </c>
      <c r="I9314" s="26" t="str">
        <f>H9314&amp;"x"&amp;COUNTIF($H$5:H9314,H9314)</f>
        <v>1.CH209x4</v>
      </c>
      <c r="J9314" t="str">
        <f t="shared" si="440"/>
        <v>U1.A6-15</v>
      </c>
    </row>
    <row r="9315" spans="1:10">
      <c r="A9315" s="24" t="s">
        <v>6769</v>
      </c>
      <c r="B9315" s="24" t="s">
        <v>6985</v>
      </c>
      <c r="C9315" s="24" t="s">
        <v>6771</v>
      </c>
      <c r="D9315" s="24" t="s">
        <v>1076</v>
      </c>
      <c r="E9315" s="24" t="s">
        <v>6986</v>
      </c>
      <c r="F9315" s="24" t="s">
        <v>689</v>
      </c>
      <c r="G9315" t="str">
        <f t="shared" si="438"/>
        <v>U1.A6-16</v>
      </c>
      <c r="H9315" t="str">
        <f t="shared" si="439"/>
        <v>1.CH217</v>
      </c>
      <c r="I9315" s="26" t="str">
        <f>H9315&amp;"x"&amp;COUNTIF($H$5:H9315,H9315)</f>
        <v>1.CH217x4</v>
      </c>
      <c r="J9315" t="str">
        <f t="shared" si="440"/>
        <v>U1.A6-16</v>
      </c>
    </row>
    <row r="9316" spans="1:10">
      <c r="A9316" s="24" t="s">
        <v>6769</v>
      </c>
      <c r="B9316" s="24" t="s">
        <v>6987</v>
      </c>
      <c r="C9316" s="24" t="s">
        <v>6771</v>
      </c>
      <c r="D9316" s="24" t="s">
        <v>1076</v>
      </c>
      <c r="E9316" s="24" t="s">
        <v>6988</v>
      </c>
      <c r="F9316" s="24" t="s">
        <v>690</v>
      </c>
      <c r="G9316" t="str">
        <f t="shared" si="438"/>
        <v>U1.A6-17</v>
      </c>
      <c r="H9316" t="str">
        <f t="shared" si="439"/>
        <v>1.CH225</v>
      </c>
      <c r="I9316" s="26" t="str">
        <f>H9316&amp;"x"&amp;COUNTIF($H$5:H9316,H9316)</f>
        <v>1.CH225x4</v>
      </c>
      <c r="J9316" t="str">
        <f t="shared" si="440"/>
        <v>U1.A6-17</v>
      </c>
    </row>
    <row r="9317" spans="1:10">
      <c r="A9317" s="24" t="s">
        <v>6769</v>
      </c>
      <c r="B9317" s="24" t="s">
        <v>6989</v>
      </c>
      <c r="C9317" s="24" t="s">
        <v>6771</v>
      </c>
      <c r="D9317" s="24" t="s">
        <v>1076</v>
      </c>
      <c r="E9317" s="24" t="s">
        <v>6990</v>
      </c>
      <c r="F9317" s="24" t="s">
        <v>691</v>
      </c>
      <c r="G9317" t="str">
        <f t="shared" si="438"/>
        <v>U1.A6-18</v>
      </c>
      <c r="H9317" t="str">
        <f t="shared" si="439"/>
        <v>1.CH233</v>
      </c>
      <c r="I9317" s="26" t="str">
        <f>H9317&amp;"x"&amp;COUNTIF($H$5:H9317,H9317)</f>
        <v>1.CH233x4</v>
      </c>
      <c r="J9317" t="str">
        <f t="shared" si="440"/>
        <v>U1.A6-18</v>
      </c>
    </row>
    <row r="9318" spans="1:10">
      <c r="A9318" s="24" t="s">
        <v>6769</v>
      </c>
      <c r="B9318" s="24" t="s">
        <v>6991</v>
      </c>
      <c r="C9318" s="24" t="s">
        <v>6771</v>
      </c>
      <c r="D9318" s="24" t="s">
        <v>1076</v>
      </c>
      <c r="E9318" s="24" t="s">
        <v>6992</v>
      </c>
      <c r="F9318" s="24" t="s">
        <v>692</v>
      </c>
      <c r="G9318" t="str">
        <f t="shared" si="438"/>
        <v>U1.A6-19</v>
      </c>
      <c r="H9318" t="str">
        <f t="shared" si="439"/>
        <v>1.CH241</v>
      </c>
      <c r="I9318" s="26" t="str">
        <f>H9318&amp;"x"&amp;COUNTIF($H$5:H9318,H9318)</f>
        <v>1.CH241x4</v>
      </c>
      <c r="J9318" t="str">
        <f t="shared" si="440"/>
        <v>U1.A6-19</v>
      </c>
    </row>
    <row r="9319" spans="1:10">
      <c r="A9319" s="24" t="s">
        <v>6769</v>
      </c>
      <c r="B9319" s="24" t="s">
        <v>6993</v>
      </c>
      <c r="C9319" s="24" t="s">
        <v>6771</v>
      </c>
      <c r="D9319" s="24" t="s">
        <v>1076</v>
      </c>
      <c r="E9319" s="24" t="s">
        <v>6994</v>
      </c>
      <c r="F9319" s="24" t="s">
        <v>693</v>
      </c>
      <c r="G9319" t="str">
        <f t="shared" si="438"/>
        <v>U1.A6-20</v>
      </c>
      <c r="H9319" t="str">
        <f t="shared" si="439"/>
        <v>1.CH249</v>
      </c>
      <c r="I9319" s="26" t="str">
        <f>H9319&amp;"x"&amp;COUNTIF($H$5:H9319,H9319)</f>
        <v>1.CH249x4</v>
      </c>
      <c r="J9319" t="str">
        <f t="shared" si="440"/>
        <v>U1.A6-20</v>
      </c>
    </row>
    <row r="9320" spans="1:10">
      <c r="A9320" s="24" t="s">
        <v>6769</v>
      </c>
      <c r="B9320" s="24" t="s">
        <v>6995</v>
      </c>
      <c r="C9320" s="24" t="s">
        <v>6771</v>
      </c>
      <c r="D9320" s="24" t="s">
        <v>2848</v>
      </c>
      <c r="E9320" s="24" t="s">
        <v>6996</v>
      </c>
      <c r="F9320" s="24" t="s">
        <v>1088</v>
      </c>
      <c r="G9320" t="str">
        <f t="shared" si="438"/>
        <v>U1.A6-21</v>
      </c>
      <c r="H9320" t="str">
        <f t="shared" si="439"/>
        <v>DGND</v>
      </c>
      <c r="I9320" s="26" t="str">
        <f>H9320&amp;"x"&amp;COUNTIF($H$5:H9320,H9320)</f>
        <v>DGNDx1085</v>
      </c>
      <c r="J9320" t="str">
        <f t="shared" si="440"/>
        <v>U1.A6-21</v>
      </c>
    </row>
    <row r="9321" spans="1:10">
      <c r="A9321" s="24" t="s">
        <v>6769</v>
      </c>
      <c r="B9321" s="24" t="s">
        <v>6997</v>
      </c>
      <c r="C9321" s="24" t="s">
        <v>6771</v>
      </c>
      <c r="D9321" s="24" t="s">
        <v>2848</v>
      </c>
      <c r="E9321" s="24" t="s">
        <v>6998</v>
      </c>
      <c r="F9321" s="24" t="s">
        <v>1088</v>
      </c>
      <c r="G9321" t="str">
        <f t="shared" si="438"/>
        <v>U1.A6-22</v>
      </c>
      <c r="H9321" t="str">
        <f t="shared" si="439"/>
        <v>DGND</v>
      </c>
      <c r="I9321" s="26" t="str">
        <f>H9321&amp;"x"&amp;COUNTIF($H$5:H9321,H9321)</f>
        <v>DGNDx1086</v>
      </c>
      <c r="J9321" t="str">
        <f t="shared" si="440"/>
        <v>U1.A6-22</v>
      </c>
    </row>
    <row r="9322" spans="1:10">
      <c r="A9322" s="24" t="s">
        <v>6769</v>
      </c>
      <c r="B9322" s="24" t="s">
        <v>6999</v>
      </c>
      <c r="C9322" s="24" t="s">
        <v>6771</v>
      </c>
      <c r="D9322" s="24" t="s">
        <v>1076</v>
      </c>
      <c r="E9322" s="24" t="s">
        <v>903</v>
      </c>
      <c r="F9322" s="24" t="s">
        <v>903</v>
      </c>
      <c r="G9322" t="str">
        <f t="shared" si="438"/>
        <v>U1.A7-1</v>
      </c>
      <c r="H9322" t="str">
        <f t="shared" si="439"/>
        <v>230F</v>
      </c>
      <c r="I9322" s="26" t="str">
        <f>H9322&amp;"x"&amp;COUNTIF($H$5:H9322,H9322)</f>
        <v>230Fx2</v>
      </c>
      <c r="J9322" t="str">
        <f t="shared" si="440"/>
        <v>U1.A7-1</v>
      </c>
    </row>
    <row r="9323" spans="1:10">
      <c r="A9323" s="24" t="s">
        <v>6769</v>
      </c>
      <c r="B9323" s="24" t="s">
        <v>7000</v>
      </c>
      <c r="C9323" s="24" t="s">
        <v>6771</v>
      </c>
      <c r="D9323" s="24" t="s">
        <v>1076</v>
      </c>
      <c r="E9323" s="24" t="s">
        <v>955</v>
      </c>
      <c r="F9323" s="24" t="s">
        <v>955</v>
      </c>
      <c r="G9323" t="str">
        <f t="shared" si="438"/>
        <v>U1.A7-2</v>
      </c>
      <c r="H9323" t="str">
        <f t="shared" si="439"/>
        <v>324F</v>
      </c>
      <c r="I9323" s="26" t="str">
        <f>H9323&amp;"x"&amp;COUNTIF($H$5:H9323,H9323)</f>
        <v>324Fx2</v>
      </c>
      <c r="J9323" t="str">
        <f t="shared" si="440"/>
        <v>U1.A7-2</v>
      </c>
    </row>
    <row r="9324" spans="1:10">
      <c r="A9324" s="24" t="s">
        <v>6769</v>
      </c>
      <c r="B9324" s="24" t="s">
        <v>7001</v>
      </c>
      <c r="C9324" s="24" t="s">
        <v>6771</v>
      </c>
      <c r="D9324" s="24" t="s">
        <v>2848</v>
      </c>
      <c r="E9324" s="24" t="s">
        <v>7002</v>
      </c>
      <c r="F9324" s="24" t="s">
        <v>1088</v>
      </c>
      <c r="G9324" t="str">
        <f t="shared" si="438"/>
        <v>U1.A7-3</v>
      </c>
      <c r="H9324" t="str">
        <f t="shared" si="439"/>
        <v>DGND</v>
      </c>
      <c r="I9324" s="26" t="str">
        <f>H9324&amp;"x"&amp;COUNTIF($H$5:H9324,H9324)</f>
        <v>DGNDx1087</v>
      </c>
      <c r="J9324" t="str">
        <f t="shared" si="440"/>
        <v>U1.A7-3</v>
      </c>
    </row>
    <row r="9325" spans="1:10">
      <c r="A9325" s="24" t="s">
        <v>6769</v>
      </c>
      <c r="B9325" s="24" t="s">
        <v>7003</v>
      </c>
      <c r="C9325" s="24" t="s">
        <v>6771</v>
      </c>
      <c r="D9325" s="24" t="s">
        <v>2848</v>
      </c>
      <c r="E9325" s="24" t="s">
        <v>7004</v>
      </c>
      <c r="F9325" s="24" t="s">
        <v>1088</v>
      </c>
      <c r="G9325" t="str">
        <f t="shared" si="438"/>
        <v>U1.A7-4</v>
      </c>
      <c r="H9325" t="str">
        <f t="shared" si="439"/>
        <v>DGND</v>
      </c>
      <c r="I9325" s="26" t="str">
        <f>H9325&amp;"x"&amp;COUNTIF($H$5:H9325,H9325)</f>
        <v>DGNDx1088</v>
      </c>
      <c r="J9325" t="str">
        <f t="shared" si="440"/>
        <v>U1.A7-4</v>
      </c>
    </row>
    <row r="9326" spans="1:10">
      <c r="A9326" s="24" t="s">
        <v>6769</v>
      </c>
      <c r="B9326" s="24" t="s">
        <v>7005</v>
      </c>
      <c r="C9326" s="24" t="s">
        <v>6771</v>
      </c>
      <c r="D9326" s="24" t="s">
        <v>2848</v>
      </c>
      <c r="E9326" s="24" t="s">
        <v>7006</v>
      </c>
      <c r="F9326" s="24" t="s">
        <v>1088</v>
      </c>
      <c r="G9326" t="str">
        <f t="shared" si="438"/>
        <v>U1.A7-5</v>
      </c>
      <c r="H9326" t="str">
        <f t="shared" si="439"/>
        <v>DGND</v>
      </c>
      <c r="I9326" s="26" t="str">
        <f>H9326&amp;"x"&amp;COUNTIF($H$5:H9326,H9326)</f>
        <v>DGNDx1089</v>
      </c>
      <c r="J9326" t="str">
        <f t="shared" si="440"/>
        <v>U1.A7-5</v>
      </c>
    </row>
    <row r="9327" spans="1:10">
      <c r="A9327" s="24" t="s">
        <v>6769</v>
      </c>
      <c r="B9327" s="24" t="s">
        <v>7007</v>
      </c>
      <c r="C9327" s="24" t="s">
        <v>6771</v>
      </c>
      <c r="D9327" s="24" t="s">
        <v>2848</v>
      </c>
      <c r="E9327" s="24" t="s">
        <v>7008</v>
      </c>
      <c r="F9327" s="24" t="s">
        <v>1088</v>
      </c>
      <c r="G9327" t="str">
        <f t="shared" si="438"/>
        <v>U1.A7-6</v>
      </c>
      <c r="H9327" t="str">
        <f t="shared" si="439"/>
        <v>DGND</v>
      </c>
      <c r="I9327" s="26" t="str">
        <f>H9327&amp;"x"&amp;COUNTIF($H$5:H9327,H9327)</f>
        <v>DGNDx1090</v>
      </c>
      <c r="J9327" t="str">
        <f t="shared" si="440"/>
        <v>U1.A7-6</v>
      </c>
    </row>
    <row r="9328" spans="1:10">
      <c r="A9328" s="24" t="s">
        <v>6769</v>
      </c>
      <c r="B9328" s="24" t="s">
        <v>7009</v>
      </c>
      <c r="C9328" s="24" t="s">
        <v>6771</v>
      </c>
      <c r="D9328" s="24" t="s">
        <v>2848</v>
      </c>
      <c r="E9328" s="24" t="s">
        <v>7010</v>
      </c>
      <c r="F9328" s="24" t="s">
        <v>1088</v>
      </c>
      <c r="G9328" t="str">
        <f t="shared" si="438"/>
        <v>U1.A7-7</v>
      </c>
      <c r="H9328" t="str">
        <f t="shared" si="439"/>
        <v>DGND</v>
      </c>
      <c r="I9328" s="26" t="str">
        <f>H9328&amp;"x"&amp;COUNTIF($H$5:H9328,H9328)</f>
        <v>DGNDx1091</v>
      </c>
      <c r="J9328" t="str">
        <f t="shared" si="440"/>
        <v>U1.A7-7</v>
      </c>
    </row>
    <row r="9329" spans="1:10">
      <c r="A9329" s="24" t="s">
        <v>6769</v>
      </c>
      <c r="B9329" s="24" t="s">
        <v>7011</v>
      </c>
      <c r="C9329" s="24" t="s">
        <v>6771</v>
      </c>
      <c r="D9329" s="24" t="s">
        <v>2848</v>
      </c>
      <c r="E9329" s="24" t="s">
        <v>7012</v>
      </c>
      <c r="F9329" s="24" t="s">
        <v>1088</v>
      </c>
      <c r="G9329" t="str">
        <f t="shared" si="438"/>
        <v>U1.A7-8</v>
      </c>
      <c r="H9329" t="str">
        <f t="shared" si="439"/>
        <v>DGND</v>
      </c>
      <c r="I9329" s="26" t="str">
        <f>H9329&amp;"x"&amp;COUNTIF($H$5:H9329,H9329)</f>
        <v>DGNDx1092</v>
      </c>
      <c r="J9329" t="str">
        <f t="shared" si="440"/>
        <v>U1.A7-8</v>
      </c>
    </row>
    <row r="9330" spans="1:10">
      <c r="A9330" s="24" t="s">
        <v>6769</v>
      </c>
      <c r="B9330" s="24" t="s">
        <v>7013</v>
      </c>
      <c r="C9330" s="24" t="s">
        <v>6771</v>
      </c>
      <c r="D9330" s="24" t="s">
        <v>2848</v>
      </c>
      <c r="E9330" s="24" t="s">
        <v>7014</v>
      </c>
      <c r="F9330" s="24" t="s">
        <v>1088</v>
      </c>
      <c r="G9330" t="str">
        <f t="shared" si="438"/>
        <v>U1.A7-9</v>
      </c>
      <c r="H9330" t="str">
        <f t="shared" si="439"/>
        <v>DGND</v>
      </c>
      <c r="I9330" s="26" t="str">
        <f>H9330&amp;"x"&amp;COUNTIF($H$5:H9330,H9330)</f>
        <v>DGNDx1093</v>
      </c>
      <c r="J9330" t="str">
        <f t="shared" si="440"/>
        <v>U1.A7-9</v>
      </c>
    </row>
    <row r="9331" spans="1:10">
      <c r="A9331" s="24" t="s">
        <v>6769</v>
      </c>
      <c r="B9331" s="24" t="s">
        <v>7015</v>
      </c>
      <c r="C9331" s="24" t="s">
        <v>6771</v>
      </c>
      <c r="D9331" s="24" t="s">
        <v>2848</v>
      </c>
      <c r="E9331" s="24" t="s">
        <v>7016</v>
      </c>
      <c r="F9331" s="24" t="s">
        <v>1088</v>
      </c>
      <c r="G9331" t="str">
        <f t="shared" si="438"/>
        <v>U1.A7-10</v>
      </c>
      <c r="H9331" t="str">
        <f t="shared" si="439"/>
        <v>DGND</v>
      </c>
      <c r="I9331" s="26" t="str">
        <f>H9331&amp;"x"&amp;COUNTIF($H$5:H9331,H9331)</f>
        <v>DGNDx1094</v>
      </c>
      <c r="J9331" t="str">
        <f t="shared" si="440"/>
        <v>U1.A7-10</v>
      </c>
    </row>
    <row r="9332" spans="1:10">
      <c r="A9332" s="24" t="s">
        <v>6769</v>
      </c>
      <c r="B9332" s="24" t="s">
        <v>7017</v>
      </c>
      <c r="C9332" s="24" t="s">
        <v>6771</v>
      </c>
      <c r="D9332" s="24" t="s">
        <v>2848</v>
      </c>
      <c r="E9332" s="24" t="s">
        <v>7018</v>
      </c>
      <c r="F9332" s="24" t="s">
        <v>1088</v>
      </c>
      <c r="G9332" t="str">
        <f t="shared" si="438"/>
        <v>U1.A7-11</v>
      </c>
      <c r="H9332" t="str">
        <f t="shared" si="439"/>
        <v>DGND</v>
      </c>
      <c r="I9332" s="26" t="str">
        <f>H9332&amp;"x"&amp;COUNTIF($H$5:H9332,H9332)</f>
        <v>DGNDx1095</v>
      </c>
      <c r="J9332" t="str">
        <f t="shared" si="440"/>
        <v>U1.A7-11</v>
      </c>
    </row>
    <row r="9333" spans="1:10">
      <c r="A9333" s="24" t="s">
        <v>6769</v>
      </c>
      <c r="B9333" s="24" t="s">
        <v>7019</v>
      </c>
      <c r="C9333" s="24" t="s">
        <v>6771</v>
      </c>
      <c r="D9333" s="24" t="s">
        <v>1076</v>
      </c>
      <c r="E9333" s="24" t="s">
        <v>843</v>
      </c>
      <c r="F9333" s="24" t="s">
        <v>843</v>
      </c>
      <c r="G9333" t="str">
        <f t="shared" si="438"/>
        <v>U1.A7-12</v>
      </c>
      <c r="H9333" t="str">
        <f t="shared" si="439"/>
        <v>132F</v>
      </c>
      <c r="I9333" s="26" t="str">
        <f>H9333&amp;"x"&amp;COUNTIF($H$5:H9333,H9333)</f>
        <v>132Fx2</v>
      </c>
      <c r="J9333" t="str">
        <f t="shared" si="440"/>
        <v>U1.A7-12</v>
      </c>
    </row>
    <row r="9334" spans="1:10">
      <c r="A9334" s="24" t="s">
        <v>6769</v>
      </c>
      <c r="B9334" s="24" t="s">
        <v>7020</v>
      </c>
      <c r="C9334" s="24" t="s">
        <v>6771</v>
      </c>
      <c r="D9334" s="24" t="s">
        <v>2848</v>
      </c>
      <c r="E9334" s="24" t="s">
        <v>7021</v>
      </c>
      <c r="F9334" s="24" t="s">
        <v>1088</v>
      </c>
      <c r="G9334" t="str">
        <f t="shared" si="438"/>
        <v>U1.A7-13</v>
      </c>
      <c r="H9334" t="str">
        <f t="shared" si="439"/>
        <v>DGND</v>
      </c>
      <c r="I9334" s="26" t="str">
        <f>H9334&amp;"x"&amp;COUNTIF($H$5:H9334,H9334)</f>
        <v>DGNDx1096</v>
      </c>
      <c r="J9334" t="str">
        <f t="shared" si="440"/>
        <v>U1.A7-13</v>
      </c>
    </row>
    <row r="9335" spans="1:10">
      <c r="A9335" s="24" t="s">
        <v>6769</v>
      </c>
      <c r="B9335" s="24" t="s">
        <v>7022</v>
      </c>
      <c r="C9335" s="24" t="s">
        <v>6771</v>
      </c>
      <c r="D9335" s="24" t="s">
        <v>2848</v>
      </c>
      <c r="E9335" s="24" t="s">
        <v>7023</v>
      </c>
      <c r="F9335" s="24" t="s">
        <v>1088</v>
      </c>
      <c r="G9335" t="str">
        <f t="shared" si="438"/>
        <v>U1.A7-14</v>
      </c>
      <c r="H9335" t="str">
        <f t="shared" si="439"/>
        <v>DGND</v>
      </c>
      <c r="I9335" s="26" t="str">
        <f>H9335&amp;"x"&amp;COUNTIF($H$5:H9335,H9335)</f>
        <v>DGNDx1097</v>
      </c>
      <c r="J9335" t="str">
        <f t="shared" si="440"/>
        <v>U1.A7-14</v>
      </c>
    </row>
    <row r="9336" spans="1:10">
      <c r="A9336" s="24" t="s">
        <v>6769</v>
      </c>
      <c r="B9336" s="24" t="s">
        <v>7024</v>
      </c>
      <c r="C9336" s="24" t="s">
        <v>6771</v>
      </c>
      <c r="D9336" s="24" t="s">
        <v>2848</v>
      </c>
      <c r="E9336" s="24" t="s">
        <v>7025</v>
      </c>
      <c r="F9336" s="24" t="s">
        <v>1088</v>
      </c>
      <c r="G9336" t="str">
        <f t="shared" si="438"/>
        <v>U1.A7-15</v>
      </c>
      <c r="H9336" t="str">
        <f t="shared" si="439"/>
        <v>DGND</v>
      </c>
      <c r="I9336" s="26" t="str">
        <f>H9336&amp;"x"&amp;COUNTIF($H$5:H9336,H9336)</f>
        <v>DGNDx1098</v>
      </c>
      <c r="J9336" t="str">
        <f t="shared" si="440"/>
        <v>U1.A7-15</v>
      </c>
    </row>
    <row r="9337" spans="1:10">
      <c r="A9337" s="24" t="s">
        <v>6769</v>
      </c>
      <c r="B9337" s="24" t="s">
        <v>7026</v>
      </c>
      <c r="C9337" s="24" t="s">
        <v>6771</v>
      </c>
      <c r="D9337" s="24" t="s">
        <v>2848</v>
      </c>
      <c r="E9337" s="24" t="s">
        <v>7027</v>
      </c>
      <c r="F9337" s="24" t="s">
        <v>1088</v>
      </c>
      <c r="G9337" t="str">
        <f t="shared" si="438"/>
        <v>U1.A7-16</v>
      </c>
      <c r="H9337" t="str">
        <f t="shared" si="439"/>
        <v>DGND</v>
      </c>
      <c r="I9337" s="26" t="str">
        <f>H9337&amp;"x"&amp;COUNTIF($H$5:H9337,H9337)</f>
        <v>DGNDx1099</v>
      </c>
      <c r="J9337" t="str">
        <f t="shared" si="440"/>
        <v>U1.A7-16</v>
      </c>
    </row>
    <row r="9338" spans="1:10">
      <c r="A9338" s="24" t="s">
        <v>6769</v>
      </c>
      <c r="B9338" s="24" t="s">
        <v>7028</v>
      </c>
      <c r="C9338" s="24" t="s">
        <v>6771</v>
      </c>
      <c r="D9338" s="24" t="s">
        <v>2848</v>
      </c>
      <c r="E9338" s="24" t="s">
        <v>7029</v>
      </c>
      <c r="F9338" s="24" t="s">
        <v>1088</v>
      </c>
      <c r="G9338" t="str">
        <f t="shared" si="438"/>
        <v>U1.A7-17</v>
      </c>
      <c r="H9338" t="str">
        <f t="shared" si="439"/>
        <v>DGND</v>
      </c>
      <c r="I9338" s="26" t="str">
        <f>H9338&amp;"x"&amp;COUNTIF($H$5:H9338,H9338)</f>
        <v>DGNDx1100</v>
      </c>
      <c r="J9338" t="str">
        <f t="shared" si="440"/>
        <v>U1.A7-17</v>
      </c>
    </row>
    <row r="9339" spans="1:10">
      <c r="A9339" s="24" t="s">
        <v>6769</v>
      </c>
      <c r="B9339" s="24" t="s">
        <v>7030</v>
      </c>
      <c r="C9339" s="24" t="s">
        <v>6771</v>
      </c>
      <c r="D9339" s="24" t="s">
        <v>2848</v>
      </c>
      <c r="E9339" s="24" t="s">
        <v>7031</v>
      </c>
      <c r="F9339" s="24" t="s">
        <v>1088</v>
      </c>
      <c r="G9339" t="str">
        <f t="shared" si="438"/>
        <v>U1.A7-18</v>
      </c>
      <c r="H9339" t="str">
        <f t="shared" si="439"/>
        <v>DGND</v>
      </c>
      <c r="I9339" s="26" t="str">
        <f>H9339&amp;"x"&amp;COUNTIF($H$5:H9339,H9339)</f>
        <v>DGNDx1101</v>
      </c>
      <c r="J9339" t="str">
        <f t="shared" si="440"/>
        <v>U1.A7-18</v>
      </c>
    </row>
    <row r="9340" spans="1:10">
      <c r="A9340" s="24" t="s">
        <v>6769</v>
      </c>
      <c r="B9340" s="24" t="s">
        <v>7032</v>
      </c>
      <c r="C9340" s="24" t="s">
        <v>6771</v>
      </c>
      <c r="D9340" s="24" t="s">
        <v>2848</v>
      </c>
      <c r="E9340" s="24" t="s">
        <v>7033</v>
      </c>
      <c r="F9340" s="24" t="s">
        <v>1088</v>
      </c>
      <c r="G9340" t="str">
        <f t="shared" si="438"/>
        <v>U1.A7-19</v>
      </c>
      <c r="H9340" t="str">
        <f t="shared" si="439"/>
        <v>DGND</v>
      </c>
      <c r="I9340" s="26" t="str">
        <f>H9340&amp;"x"&amp;COUNTIF($H$5:H9340,H9340)</f>
        <v>DGNDx1102</v>
      </c>
      <c r="J9340" t="str">
        <f t="shared" si="440"/>
        <v>U1.A7-19</v>
      </c>
    </row>
    <row r="9341" spans="1:10">
      <c r="A9341" s="24" t="s">
        <v>6769</v>
      </c>
      <c r="B9341" s="24" t="s">
        <v>7034</v>
      </c>
      <c r="C9341" s="24" t="s">
        <v>6771</v>
      </c>
      <c r="D9341" s="24" t="s">
        <v>2848</v>
      </c>
      <c r="E9341" s="24" t="s">
        <v>7035</v>
      </c>
      <c r="F9341" s="24" t="s">
        <v>1088</v>
      </c>
      <c r="G9341" t="str">
        <f t="shared" si="438"/>
        <v>U1.A7-20</v>
      </c>
      <c r="H9341" t="str">
        <f t="shared" si="439"/>
        <v>DGND</v>
      </c>
      <c r="I9341" s="26" t="str">
        <f>H9341&amp;"x"&amp;COUNTIF($H$5:H9341,H9341)</f>
        <v>DGNDx1103</v>
      </c>
      <c r="J9341" t="str">
        <f t="shared" si="440"/>
        <v>U1.A7-20</v>
      </c>
    </row>
    <row r="9342" spans="1:10">
      <c r="A9342" s="24" t="s">
        <v>6769</v>
      </c>
      <c r="B9342" s="24" t="s">
        <v>7036</v>
      </c>
      <c r="C9342" s="24" t="s">
        <v>6771</v>
      </c>
      <c r="D9342" s="24" t="s">
        <v>1076</v>
      </c>
      <c r="E9342" s="24" t="s">
        <v>897</v>
      </c>
      <c r="F9342" s="24" t="s">
        <v>897</v>
      </c>
      <c r="G9342" t="str">
        <f t="shared" si="438"/>
        <v>U1.A7-21</v>
      </c>
      <c r="H9342" t="str">
        <f t="shared" si="439"/>
        <v>227F</v>
      </c>
      <c r="I9342" s="26" t="str">
        <f>H9342&amp;"x"&amp;COUNTIF($H$5:H9342,H9342)</f>
        <v>227Fx2</v>
      </c>
      <c r="J9342" t="str">
        <f t="shared" si="440"/>
        <v>U1.A7-21</v>
      </c>
    </row>
    <row r="9343" spans="1:10">
      <c r="A9343" s="24" t="s">
        <v>6769</v>
      </c>
      <c r="B9343" s="24" t="s">
        <v>7037</v>
      </c>
      <c r="C9343" s="24" t="s">
        <v>6771</v>
      </c>
      <c r="D9343" s="24" t="s">
        <v>1076</v>
      </c>
      <c r="E9343" s="24" t="s">
        <v>935</v>
      </c>
      <c r="F9343" s="24" t="s">
        <v>935</v>
      </c>
      <c r="G9343" t="str">
        <f t="shared" si="438"/>
        <v>U1.A7-22</v>
      </c>
      <c r="H9343" t="str">
        <f t="shared" si="439"/>
        <v>314F</v>
      </c>
      <c r="I9343" s="26" t="str">
        <f>H9343&amp;"x"&amp;COUNTIF($H$5:H9343,H9343)</f>
        <v>314Fx2</v>
      </c>
      <c r="J9343" t="str">
        <f t="shared" si="440"/>
        <v>U1.A7-22</v>
      </c>
    </row>
    <row r="9344" spans="1:10">
      <c r="A9344" s="24" t="s">
        <v>6769</v>
      </c>
      <c r="B9344" s="24" t="s">
        <v>7038</v>
      </c>
      <c r="C9344" s="24" t="s">
        <v>6771</v>
      </c>
      <c r="D9344" s="24" t="s">
        <v>1076</v>
      </c>
      <c r="E9344" s="24" t="s">
        <v>904</v>
      </c>
      <c r="F9344" s="24" t="s">
        <v>904</v>
      </c>
      <c r="G9344" t="str">
        <f t="shared" si="438"/>
        <v>U1.A8-1</v>
      </c>
      <c r="H9344" t="str">
        <f t="shared" si="439"/>
        <v>230S</v>
      </c>
      <c r="I9344" s="26" t="str">
        <f>H9344&amp;"x"&amp;COUNTIF($H$5:H9344,H9344)</f>
        <v>230Sx2</v>
      </c>
      <c r="J9344" t="str">
        <f t="shared" si="440"/>
        <v>U1.A8-1</v>
      </c>
    </row>
    <row r="9345" spans="1:10">
      <c r="A9345" s="24" t="s">
        <v>6769</v>
      </c>
      <c r="B9345" s="24" t="s">
        <v>7039</v>
      </c>
      <c r="C9345" s="24" t="s">
        <v>6771</v>
      </c>
      <c r="D9345" s="24" t="s">
        <v>1076</v>
      </c>
      <c r="E9345" s="24" t="s">
        <v>956</v>
      </c>
      <c r="F9345" s="24" t="s">
        <v>956</v>
      </c>
      <c r="G9345" t="str">
        <f t="shared" si="438"/>
        <v>U1.A8-2</v>
      </c>
      <c r="H9345" t="str">
        <f t="shared" si="439"/>
        <v>324S</v>
      </c>
      <c r="I9345" s="26" t="str">
        <f>H9345&amp;"x"&amp;COUNTIF($H$5:H9345,H9345)</f>
        <v>324Sx2</v>
      </c>
      <c r="J9345" t="str">
        <f t="shared" si="440"/>
        <v>U1.A8-2</v>
      </c>
    </row>
    <row r="9346" spans="1:10">
      <c r="A9346" s="24" t="s">
        <v>6769</v>
      </c>
      <c r="B9346" s="24" t="s">
        <v>7040</v>
      </c>
      <c r="C9346" s="24" t="s">
        <v>6771</v>
      </c>
      <c r="D9346" s="24" t="s">
        <v>1076</v>
      </c>
      <c r="E9346" s="24" t="s">
        <v>544</v>
      </c>
      <c r="F9346" s="24" t="s">
        <v>544</v>
      </c>
      <c r="G9346" t="str">
        <f t="shared" si="438"/>
        <v>U1.A8-3</v>
      </c>
      <c r="H9346" t="str">
        <f t="shared" si="439"/>
        <v>1.CH068</v>
      </c>
      <c r="I9346" s="26" t="str">
        <f>H9346&amp;"x"&amp;COUNTIF($H$5:H9346,H9346)</f>
        <v>1.CH068x1</v>
      </c>
      <c r="J9346" t="str">
        <f t="shared" si="440"/>
        <v>U1.A8-3</v>
      </c>
    </row>
    <row r="9347" spans="1:10">
      <c r="A9347" s="24" t="s">
        <v>6769</v>
      </c>
      <c r="B9347" s="24" t="s">
        <v>7041</v>
      </c>
      <c r="C9347" s="24" t="s">
        <v>6771</v>
      </c>
      <c r="D9347" s="24" t="s">
        <v>1076</v>
      </c>
      <c r="E9347" s="24" t="s">
        <v>7042</v>
      </c>
      <c r="F9347" s="24" t="s">
        <v>673</v>
      </c>
      <c r="G9347" t="str">
        <f t="shared" si="438"/>
        <v>U1.A8-4</v>
      </c>
      <c r="H9347" t="str">
        <f t="shared" si="439"/>
        <v>1.CH073</v>
      </c>
      <c r="I9347" s="26" t="str">
        <f>H9347&amp;"x"&amp;COUNTIF($H$5:H9347,H9347)</f>
        <v>1.CH073x5</v>
      </c>
      <c r="J9347" t="str">
        <f t="shared" si="440"/>
        <v>U1.A8-4</v>
      </c>
    </row>
    <row r="9348" spans="1:10">
      <c r="A9348" s="24" t="s">
        <v>6769</v>
      </c>
      <c r="B9348" s="24" t="s">
        <v>7043</v>
      </c>
      <c r="C9348" s="24" t="s">
        <v>6771</v>
      </c>
      <c r="D9348" s="24" t="s">
        <v>1076</v>
      </c>
      <c r="E9348" s="24" t="s">
        <v>7044</v>
      </c>
      <c r="F9348" s="24" t="s">
        <v>674</v>
      </c>
      <c r="G9348" t="str">
        <f t="shared" si="438"/>
        <v>U1.A8-5</v>
      </c>
      <c r="H9348" t="str">
        <f t="shared" si="439"/>
        <v>1.CH081</v>
      </c>
      <c r="I9348" s="26" t="str">
        <f>H9348&amp;"x"&amp;COUNTIF($H$5:H9348,H9348)</f>
        <v>1.CH081x5</v>
      </c>
      <c r="J9348" t="str">
        <f t="shared" si="440"/>
        <v>U1.A8-5</v>
      </c>
    </row>
    <row r="9349" spans="1:10">
      <c r="A9349" s="24" t="s">
        <v>6769</v>
      </c>
      <c r="B9349" s="24" t="s">
        <v>7045</v>
      </c>
      <c r="C9349" s="24" t="s">
        <v>6771</v>
      </c>
      <c r="D9349" s="24" t="s">
        <v>1076</v>
      </c>
      <c r="E9349" s="24" t="s">
        <v>7046</v>
      </c>
      <c r="F9349" s="24" t="s">
        <v>675</v>
      </c>
      <c r="G9349" t="str">
        <f t="shared" si="438"/>
        <v>U1.A8-6</v>
      </c>
      <c r="H9349" t="str">
        <f t="shared" si="439"/>
        <v>1.CH089</v>
      </c>
      <c r="I9349" s="26" t="str">
        <f>H9349&amp;"x"&amp;COUNTIF($H$5:H9349,H9349)</f>
        <v>1.CH089x5</v>
      </c>
      <c r="J9349" t="str">
        <f t="shared" si="440"/>
        <v>U1.A8-6</v>
      </c>
    </row>
    <row r="9350" spans="1:10">
      <c r="A9350" s="24" t="s">
        <v>6769</v>
      </c>
      <c r="B9350" s="24" t="s">
        <v>7047</v>
      </c>
      <c r="C9350" s="24" t="s">
        <v>6771</v>
      </c>
      <c r="D9350" s="24" t="s">
        <v>1076</v>
      </c>
      <c r="E9350" s="24" t="s">
        <v>7048</v>
      </c>
      <c r="F9350" s="24" t="s">
        <v>676</v>
      </c>
      <c r="G9350" t="str">
        <f t="shared" ref="G9350:G9413" si="441">A9350&amp;"."&amp;B9350</f>
        <v>U1.A8-7</v>
      </c>
      <c r="H9350" t="str">
        <f t="shared" ref="H9350:H9413" si="442">F9350</f>
        <v>1.CH097</v>
      </c>
      <c r="I9350" s="26" t="str">
        <f>H9350&amp;"x"&amp;COUNTIF($H$5:H9350,H9350)</f>
        <v>1.CH097x5</v>
      </c>
      <c r="J9350" t="str">
        <f t="shared" ref="J9350:J9413" si="443">G9350</f>
        <v>U1.A8-7</v>
      </c>
    </row>
    <row r="9351" spans="1:10">
      <c r="A9351" s="24" t="s">
        <v>6769</v>
      </c>
      <c r="B9351" s="24" t="s">
        <v>7049</v>
      </c>
      <c r="C9351" s="24" t="s">
        <v>6771</v>
      </c>
      <c r="D9351" s="24" t="s">
        <v>1076</v>
      </c>
      <c r="E9351" s="24" t="s">
        <v>7050</v>
      </c>
      <c r="F9351" s="24" t="s">
        <v>677</v>
      </c>
      <c r="G9351" t="str">
        <f t="shared" si="441"/>
        <v>U1.A8-8</v>
      </c>
      <c r="H9351" t="str">
        <f t="shared" si="442"/>
        <v>1.CH105</v>
      </c>
      <c r="I9351" s="26" t="str">
        <f>H9351&amp;"x"&amp;COUNTIF($H$5:H9351,H9351)</f>
        <v>1.CH105x5</v>
      </c>
      <c r="J9351" t="str">
        <f t="shared" si="443"/>
        <v>U1.A8-8</v>
      </c>
    </row>
    <row r="9352" spans="1:10">
      <c r="A9352" s="24" t="s">
        <v>6769</v>
      </c>
      <c r="B9352" s="24" t="s">
        <v>7051</v>
      </c>
      <c r="C9352" s="24" t="s">
        <v>6771</v>
      </c>
      <c r="D9352" s="24" t="s">
        <v>1076</v>
      </c>
      <c r="E9352" s="24" t="s">
        <v>7052</v>
      </c>
      <c r="F9352" s="24" t="s">
        <v>678</v>
      </c>
      <c r="G9352" t="str">
        <f t="shared" si="441"/>
        <v>U1.A8-9</v>
      </c>
      <c r="H9352" t="str">
        <f t="shared" si="442"/>
        <v>1.CH113</v>
      </c>
      <c r="I9352" s="26" t="str">
        <f>H9352&amp;"x"&amp;COUNTIF($H$5:H9352,H9352)</f>
        <v>1.CH113x5</v>
      </c>
      <c r="J9352" t="str">
        <f t="shared" si="443"/>
        <v>U1.A8-9</v>
      </c>
    </row>
    <row r="9353" spans="1:10">
      <c r="A9353" s="24" t="s">
        <v>6769</v>
      </c>
      <c r="B9353" s="24" t="s">
        <v>7053</v>
      </c>
      <c r="C9353" s="24" t="s">
        <v>6771</v>
      </c>
      <c r="D9353" s="24" t="s">
        <v>1076</v>
      </c>
      <c r="E9353" s="24" t="s">
        <v>7054</v>
      </c>
      <c r="F9353" s="24" t="s">
        <v>679</v>
      </c>
      <c r="G9353" t="str">
        <f t="shared" si="441"/>
        <v>U1.A8-10</v>
      </c>
      <c r="H9353" t="str">
        <f t="shared" si="442"/>
        <v>1.CH121</v>
      </c>
      <c r="I9353" s="26" t="str">
        <f>H9353&amp;"x"&amp;COUNTIF($H$5:H9353,H9353)</f>
        <v>1.CH121x5</v>
      </c>
      <c r="J9353" t="str">
        <f t="shared" si="443"/>
        <v>U1.A8-10</v>
      </c>
    </row>
    <row r="9354" spans="1:10">
      <c r="A9354" s="24" t="s">
        <v>6769</v>
      </c>
      <c r="B9354" s="24" t="s">
        <v>7055</v>
      </c>
      <c r="C9354" s="24" t="s">
        <v>6771</v>
      </c>
      <c r="D9354" s="24" t="s">
        <v>1076</v>
      </c>
      <c r="E9354" s="24" t="s">
        <v>812</v>
      </c>
      <c r="F9354" s="24" t="s">
        <v>812</v>
      </c>
      <c r="G9354" t="str">
        <f t="shared" si="441"/>
        <v>U1.A8-11</v>
      </c>
      <c r="H9354" t="str">
        <f t="shared" si="442"/>
        <v>116S</v>
      </c>
      <c r="I9354" s="26" t="str">
        <f>H9354&amp;"x"&amp;COUNTIF($H$5:H9354,H9354)</f>
        <v>116Sx2</v>
      </c>
      <c r="J9354" t="str">
        <f t="shared" si="443"/>
        <v>U1.A8-11</v>
      </c>
    </row>
    <row r="9355" spans="1:10">
      <c r="A9355" s="24" t="s">
        <v>6769</v>
      </c>
      <c r="B9355" s="24" t="s">
        <v>7056</v>
      </c>
      <c r="C9355" s="24" t="s">
        <v>6771</v>
      </c>
      <c r="D9355" s="24" t="s">
        <v>1076</v>
      </c>
      <c r="E9355" s="24" t="s">
        <v>844</v>
      </c>
      <c r="F9355" s="24" t="s">
        <v>844</v>
      </c>
      <c r="G9355" t="str">
        <f t="shared" si="441"/>
        <v>U1.A8-12</v>
      </c>
      <c r="H9355" t="str">
        <f t="shared" si="442"/>
        <v>132S</v>
      </c>
      <c r="I9355" s="26" t="str">
        <f>H9355&amp;"x"&amp;COUNTIF($H$5:H9355,H9355)</f>
        <v>132Sx2</v>
      </c>
      <c r="J9355" t="str">
        <f t="shared" si="443"/>
        <v>U1.A8-12</v>
      </c>
    </row>
    <row r="9356" spans="1:10">
      <c r="A9356" s="24" t="s">
        <v>6769</v>
      </c>
      <c r="B9356" s="24" t="s">
        <v>7057</v>
      </c>
      <c r="C9356" s="24" t="s">
        <v>6771</v>
      </c>
      <c r="D9356" s="24" t="s">
        <v>1076</v>
      </c>
      <c r="E9356" s="24" t="s">
        <v>560</v>
      </c>
      <c r="F9356" s="24" t="s">
        <v>560</v>
      </c>
      <c r="G9356" t="str">
        <f t="shared" si="441"/>
        <v>U1.A8-13</v>
      </c>
      <c r="H9356" t="str">
        <f t="shared" si="442"/>
        <v>1.CH196</v>
      </c>
      <c r="I9356" s="26" t="str">
        <f>H9356&amp;"x"&amp;COUNTIF($H$5:H9356,H9356)</f>
        <v>1.CH196x1</v>
      </c>
      <c r="J9356" t="str">
        <f t="shared" si="443"/>
        <v>U1.A8-13</v>
      </c>
    </row>
    <row r="9357" spans="1:10">
      <c r="A9357" s="24" t="s">
        <v>6769</v>
      </c>
      <c r="B9357" s="24" t="s">
        <v>7058</v>
      </c>
      <c r="C9357" s="24" t="s">
        <v>6771</v>
      </c>
      <c r="D9357" s="24" t="s">
        <v>1076</v>
      </c>
      <c r="E9357" s="24" t="s">
        <v>7059</v>
      </c>
      <c r="F9357" s="24" t="s">
        <v>687</v>
      </c>
      <c r="G9357" t="str">
        <f t="shared" si="441"/>
        <v>U1.A8-14</v>
      </c>
      <c r="H9357" t="str">
        <f t="shared" si="442"/>
        <v>1.CH201</v>
      </c>
      <c r="I9357" s="26" t="str">
        <f>H9357&amp;"x"&amp;COUNTIF($H$5:H9357,H9357)</f>
        <v>1.CH201x5</v>
      </c>
      <c r="J9357" t="str">
        <f t="shared" si="443"/>
        <v>U1.A8-14</v>
      </c>
    </row>
    <row r="9358" spans="1:10">
      <c r="A9358" s="24" t="s">
        <v>6769</v>
      </c>
      <c r="B9358" s="24" t="s">
        <v>7060</v>
      </c>
      <c r="C9358" s="24" t="s">
        <v>6771</v>
      </c>
      <c r="D9358" s="24" t="s">
        <v>1076</v>
      </c>
      <c r="E9358" s="24" t="s">
        <v>7061</v>
      </c>
      <c r="F9358" s="24" t="s">
        <v>688</v>
      </c>
      <c r="G9358" t="str">
        <f t="shared" si="441"/>
        <v>U1.A8-15</v>
      </c>
      <c r="H9358" t="str">
        <f t="shared" si="442"/>
        <v>1.CH209</v>
      </c>
      <c r="I9358" s="26" t="str">
        <f>H9358&amp;"x"&amp;COUNTIF($H$5:H9358,H9358)</f>
        <v>1.CH209x5</v>
      </c>
      <c r="J9358" t="str">
        <f t="shared" si="443"/>
        <v>U1.A8-15</v>
      </c>
    </row>
    <row r="9359" spans="1:10">
      <c r="A9359" s="24" t="s">
        <v>6769</v>
      </c>
      <c r="B9359" s="24" t="s">
        <v>7062</v>
      </c>
      <c r="C9359" s="24" t="s">
        <v>6771</v>
      </c>
      <c r="D9359" s="24" t="s">
        <v>1076</v>
      </c>
      <c r="E9359" s="24" t="s">
        <v>7063</v>
      </c>
      <c r="F9359" s="24" t="s">
        <v>689</v>
      </c>
      <c r="G9359" t="str">
        <f t="shared" si="441"/>
        <v>U1.A8-16</v>
      </c>
      <c r="H9359" t="str">
        <f t="shared" si="442"/>
        <v>1.CH217</v>
      </c>
      <c r="I9359" s="26" t="str">
        <f>H9359&amp;"x"&amp;COUNTIF($H$5:H9359,H9359)</f>
        <v>1.CH217x5</v>
      </c>
      <c r="J9359" t="str">
        <f t="shared" si="443"/>
        <v>U1.A8-16</v>
      </c>
    </row>
    <row r="9360" spans="1:10">
      <c r="A9360" s="24" t="s">
        <v>6769</v>
      </c>
      <c r="B9360" s="24" t="s">
        <v>7064</v>
      </c>
      <c r="C9360" s="24" t="s">
        <v>6771</v>
      </c>
      <c r="D9360" s="24" t="s">
        <v>1076</v>
      </c>
      <c r="E9360" s="24" t="s">
        <v>7065</v>
      </c>
      <c r="F9360" s="24" t="s">
        <v>690</v>
      </c>
      <c r="G9360" t="str">
        <f t="shared" si="441"/>
        <v>U1.A8-17</v>
      </c>
      <c r="H9360" t="str">
        <f t="shared" si="442"/>
        <v>1.CH225</v>
      </c>
      <c r="I9360" s="26" t="str">
        <f>H9360&amp;"x"&amp;COUNTIF($H$5:H9360,H9360)</f>
        <v>1.CH225x5</v>
      </c>
      <c r="J9360" t="str">
        <f t="shared" si="443"/>
        <v>U1.A8-17</v>
      </c>
    </row>
    <row r="9361" spans="1:10">
      <c r="A9361" s="24" t="s">
        <v>6769</v>
      </c>
      <c r="B9361" s="24" t="s">
        <v>7066</v>
      </c>
      <c r="C9361" s="24" t="s">
        <v>6771</v>
      </c>
      <c r="D9361" s="24" t="s">
        <v>1076</v>
      </c>
      <c r="E9361" s="24" t="s">
        <v>7067</v>
      </c>
      <c r="F9361" s="24" t="s">
        <v>691</v>
      </c>
      <c r="G9361" t="str">
        <f t="shared" si="441"/>
        <v>U1.A8-18</v>
      </c>
      <c r="H9361" t="str">
        <f t="shared" si="442"/>
        <v>1.CH233</v>
      </c>
      <c r="I9361" s="26" t="str">
        <f>H9361&amp;"x"&amp;COUNTIF($H$5:H9361,H9361)</f>
        <v>1.CH233x5</v>
      </c>
      <c r="J9361" t="str">
        <f t="shared" si="443"/>
        <v>U1.A8-18</v>
      </c>
    </row>
    <row r="9362" spans="1:10">
      <c r="A9362" s="24" t="s">
        <v>6769</v>
      </c>
      <c r="B9362" s="24" t="s">
        <v>7068</v>
      </c>
      <c r="C9362" s="24" t="s">
        <v>6771</v>
      </c>
      <c r="D9362" s="24" t="s">
        <v>1076</v>
      </c>
      <c r="E9362" s="24" t="s">
        <v>7069</v>
      </c>
      <c r="F9362" s="24" t="s">
        <v>692</v>
      </c>
      <c r="G9362" t="str">
        <f t="shared" si="441"/>
        <v>U1.A8-19</v>
      </c>
      <c r="H9362" t="str">
        <f t="shared" si="442"/>
        <v>1.CH241</v>
      </c>
      <c r="I9362" s="26" t="str">
        <f>H9362&amp;"x"&amp;COUNTIF($H$5:H9362,H9362)</f>
        <v>1.CH241x5</v>
      </c>
      <c r="J9362" t="str">
        <f t="shared" si="443"/>
        <v>U1.A8-19</v>
      </c>
    </row>
    <row r="9363" spans="1:10">
      <c r="A9363" s="24" t="s">
        <v>6769</v>
      </c>
      <c r="B9363" s="24" t="s">
        <v>7070</v>
      </c>
      <c r="C9363" s="24" t="s">
        <v>6771</v>
      </c>
      <c r="D9363" s="24" t="s">
        <v>1076</v>
      </c>
      <c r="E9363" s="24" t="s">
        <v>7071</v>
      </c>
      <c r="F9363" s="24" t="s">
        <v>693</v>
      </c>
      <c r="G9363" t="str">
        <f t="shared" si="441"/>
        <v>U1.A8-20</v>
      </c>
      <c r="H9363" t="str">
        <f t="shared" si="442"/>
        <v>1.CH249</v>
      </c>
      <c r="I9363" s="26" t="str">
        <f>H9363&amp;"x"&amp;COUNTIF($H$5:H9363,H9363)</f>
        <v>1.CH249x5</v>
      </c>
      <c r="J9363" t="str">
        <f t="shared" si="443"/>
        <v>U1.A8-20</v>
      </c>
    </row>
    <row r="9364" spans="1:10">
      <c r="A9364" s="24" t="s">
        <v>6769</v>
      </c>
      <c r="B9364" s="24" t="s">
        <v>7072</v>
      </c>
      <c r="C9364" s="24" t="s">
        <v>6771</v>
      </c>
      <c r="D9364" s="24" t="s">
        <v>1076</v>
      </c>
      <c r="E9364" s="24" t="s">
        <v>898</v>
      </c>
      <c r="F9364" s="24" t="s">
        <v>898</v>
      </c>
      <c r="G9364" t="str">
        <f t="shared" si="441"/>
        <v>U1.A8-21</v>
      </c>
      <c r="H9364" t="str">
        <f t="shared" si="442"/>
        <v>227S</v>
      </c>
      <c r="I9364" s="26" t="str">
        <f>H9364&amp;"x"&amp;COUNTIF($H$5:H9364,H9364)</f>
        <v>227Sx2</v>
      </c>
      <c r="J9364" t="str">
        <f t="shared" si="443"/>
        <v>U1.A8-21</v>
      </c>
    </row>
    <row r="9365" spans="1:10">
      <c r="A9365" s="24" t="s">
        <v>6769</v>
      </c>
      <c r="B9365" s="24" t="s">
        <v>7073</v>
      </c>
      <c r="C9365" s="24" t="s">
        <v>6771</v>
      </c>
      <c r="D9365" s="24" t="s">
        <v>1076</v>
      </c>
      <c r="E9365" s="24" t="s">
        <v>936</v>
      </c>
      <c r="F9365" s="24" t="s">
        <v>936</v>
      </c>
      <c r="G9365" t="str">
        <f t="shared" si="441"/>
        <v>U1.A8-22</v>
      </c>
      <c r="H9365" t="str">
        <f t="shared" si="442"/>
        <v>314S</v>
      </c>
      <c r="I9365" s="26" t="str">
        <f>H9365&amp;"x"&amp;COUNTIF($H$5:H9365,H9365)</f>
        <v>314Sx2</v>
      </c>
      <c r="J9365" t="str">
        <f t="shared" si="443"/>
        <v>U1.A8-22</v>
      </c>
    </row>
    <row r="9366" spans="1:10">
      <c r="A9366" s="24" t="s">
        <v>6769</v>
      </c>
      <c r="B9366" s="24" t="s">
        <v>7074</v>
      </c>
      <c r="C9366" s="24" t="s">
        <v>6771</v>
      </c>
      <c r="D9366" s="24" t="s">
        <v>2848</v>
      </c>
      <c r="E9366" s="24" t="s">
        <v>7075</v>
      </c>
      <c r="F9366" s="24" t="s">
        <v>1088</v>
      </c>
      <c r="G9366" t="str">
        <f t="shared" si="441"/>
        <v>U1.A9-1</v>
      </c>
      <c r="H9366" t="str">
        <f t="shared" si="442"/>
        <v>DGND</v>
      </c>
      <c r="I9366" s="26" t="str">
        <f>H9366&amp;"x"&amp;COUNTIF($H$5:H9366,H9366)</f>
        <v>DGNDx1104</v>
      </c>
      <c r="J9366" t="str">
        <f t="shared" si="443"/>
        <v>U1.A9-1</v>
      </c>
    </row>
    <row r="9367" spans="1:10">
      <c r="A9367" s="24" t="s">
        <v>6769</v>
      </c>
      <c r="B9367" s="24" t="s">
        <v>7076</v>
      </c>
      <c r="C9367" s="24" t="s">
        <v>6771</v>
      </c>
      <c r="D9367" s="24" t="s">
        <v>2848</v>
      </c>
      <c r="E9367" s="24" t="s">
        <v>7077</v>
      </c>
      <c r="F9367" s="24" t="s">
        <v>1088</v>
      </c>
      <c r="G9367" t="str">
        <f t="shared" si="441"/>
        <v>U1.A9-2</v>
      </c>
      <c r="H9367" t="str">
        <f t="shared" si="442"/>
        <v>DGND</v>
      </c>
      <c r="I9367" s="26" t="str">
        <f>H9367&amp;"x"&amp;COUNTIF($H$5:H9367,H9367)</f>
        <v>DGNDx1105</v>
      </c>
      <c r="J9367" t="str">
        <f t="shared" si="443"/>
        <v>U1.A9-2</v>
      </c>
    </row>
    <row r="9368" spans="1:10">
      <c r="A9368" s="24" t="s">
        <v>6769</v>
      </c>
      <c r="B9368" s="24" t="s">
        <v>7078</v>
      </c>
      <c r="C9368" s="24" t="s">
        <v>6771</v>
      </c>
      <c r="D9368" s="24" t="s">
        <v>2848</v>
      </c>
      <c r="E9368" s="24" t="s">
        <v>7079</v>
      </c>
      <c r="F9368" s="24" t="s">
        <v>1088</v>
      </c>
      <c r="G9368" t="str">
        <f t="shared" si="441"/>
        <v>U1.A9-3</v>
      </c>
      <c r="H9368" t="str">
        <f t="shared" si="442"/>
        <v>DGND</v>
      </c>
      <c r="I9368" s="26" t="str">
        <f>H9368&amp;"x"&amp;COUNTIF($H$5:H9368,H9368)</f>
        <v>DGNDx1106</v>
      </c>
      <c r="J9368" t="str">
        <f t="shared" si="443"/>
        <v>U1.A9-3</v>
      </c>
    </row>
    <row r="9369" spans="1:10">
      <c r="A9369" s="24" t="s">
        <v>6769</v>
      </c>
      <c r="B9369" s="24" t="s">
        <v>7080</v>
      </c>
      <c r="C9369" s="24" t="s">
        <v>6771</v>
      </c>
      <c r="D9369" s="24" t="s">
        <v>2848</v>
      </c>
      <c r="E9369" s="24" t="s">
        <v>7081</v>
      </c>
      <c r="F9369" s="24" t="s">
        <v>1088</v>
      </c>
      <c r="G9369" t="str">
        <f t="shared" si="441"/>
        <v>U1.A9-4</v>
      </c>
      <c r="H9369" t="str">
        <f t="shared" si="442"/>
        <v>DGND</v>
      </c>
      <c r="I9369" s="26" t="str">
        <f>H9369&amp;"x"&amp;COUNTIF($H$5:H9369,H9369)</f>
        <v>DGNDx1107</v>
      </c>
      <c r="J9369" t="str">
        <f t="shared" si="443"/>
        <v>U1.A9-4</v>
      </c>
    </row>
    <row r="9370" spans="1:10">
      <c r="A9370" s="24" t="s">
        <v>6769</v>
      </c>
      <c r="B9370" s="24" t="s">
        <v>7082</v>
      </c>
      <c r="C9370" s="24" t="s">
        <v>6771</v>
      </c>
      <c r="D9370" s="24" t="s">
        <v>2848</v>
      </c>
      <c r="E9370" s="24" t="s">
        <v>7083</v>
      </c>
      <c r="F9370" s="24" t="s">
        <v>1088</v>
      </c>
      <c r="G9370" t="str">
        <f t="shared" si="441"/>
        <v>U1.A9-5</v>
      </c>
      <c r="H9370" t="str">
        <f t="shared" si="442"/>
        <v>DGND</v>
      </c>
      <c r="I9370" s="26" t="str">
        <f>H9370&amp;"x"&amp;COUNTIF($H$5:H9370,H9370)</f>
        <v>DGNDx1108</v>
      </c>
      <c r="J9370" t="str">
        <f t="shared" si="443"/>
        <v>U1.A9-5</v>
      </c>
    </row>
    <row r="9371" spans="1:10">
      <c r="A9371" s="24" t="s">
        <v>6769</v>
      </c>
      <c r="B9371" s="24" t="s">
        <v>7084</v>
      </c>
      <c r="C9371" s="24" t="s">
        <v>6771</v>
      </c>
      <c r="D9371" s="24" t="s">
        <v>2848</v>
      </c>
      <c r="E9371" s="24" t="s">
        <v>7085</v>
      </c>
      <c r="F9371" s="24" t="s">
        <v>1088</v>
      </c>
      <c r="G9371" t="str">
        <f t="shared" si="441"/>
        <v>U1.A9-6</v>
      </c>
      <c r="H9371" t="str">
        <f t="shared" si="442"/>
        <v>DGND</v>
      </c>
      <c r="I9371" s="26" t="str">
        <f>H9371&amp;"x"&amp;COUNTIF($H$5:H9371,H9371)</f>
        <v>DGNDx1109</v>
      </c>
      <c r="J9371" t="str">
        <f t="shared" si="443"/>
        <v>U1.A9-6</v>
      </c>
    </row>
    <row r="9372" spans="1:10">
      <c r="A9372" s="24" t="s">
        <v>6769</v>
      </c>
      <c r="B9372" s="24" t="s">
        <v>7086</v>
      </c>
      <c r="C9372" s="24" t="s">
        <v>6771</v>
      </c>
      <c r="D9372" s="24" t="s">
        <v>2848</v>
      </c>
      <c r="E9372" s="24" t="s">
        <v>7087</v>
      </c>
      <c r="F9372" s="24" t="s">
        <v>1088</v>
      </c>
      <c r="G9372" t="str">
        <f t="shared" si="441"/>
        <v>U1.A9-7</v>
      </c>
      <c r="H9372" t="str">
        <f t="shared" si="442"/>
        <v>DGND</v>
      </c>
      <c r="I9372" s="26" t="str">
        <f>H9372&amp;"x"&amp;COUNTIF($H$5:H9372,H9372)</f>
        <v>DGNDx1110</v>
      </c>
      <c r="J9372" t="str">
        <f t="shared" si="443"/>
        <v>U1.A9-7</v>
      </c>
    </row>
    <row r="9373" spans="1:10">
      <c r="A9373" s="24" t="s">
        <v>6769</v>
      </c>
      <c r="B9373" s="24" t="s">
        <v>7088</v>
      </c>
      <c r="C9373" s="24" t="s">
        <v>6771</v>
      </c>
      <c r="D9373" s="24" t="s">
        <v>2848</v>
      </c>
      <c r="E9373" s="24" t="s">
        <v>7089</v>
      </c>
      <c r="F9373" s="24" t="s">
        <v>1088</v>
      </c>
      <c r="G9373" t="str">
        <f t="shared" si="441"/>
        <v>U1.A9-8</v>
      </c>
      <c r="H9373" t="str">
        <f t="shared" si="442"/>
        <v>DGND</v>
      </c>
      <c r="I9373" s="26" t="str">
        <f>H9373&amp;"x"&amp;COUNTIF($H$5:H9373,H9373)</f>
        <v>DGNDx1111</v>
      </c>
      <c r="J9373" t="str">
        <f t="shared" si="443"/>
        <v>U1.A9-8</v>
      </c>
    </row>
    <row r="9374" spans="1:10">
      <c r="A9374" s="24" t="s">
        <v>6769</v>
      </c>
      <c r="B9374" s="24" t="s">
        <v>7090</v>
      </c>
      <c r="C9374" s="24" t="s">
        <v>6771</v>
      </c>
      <c r="D9374" s="24" t="s">
        <v>2848</v>
      </c>
      <c r="E9374" s="24" t="s">
        <v>7091</v>
      </c>
      <c r="F9374" s="24" t="s">
        <v>1088</v>
      </c>
      <c r="G9374" t="str">
        <f t="shared" si="441"/>
        <v>U1.A9-9</v>
      </c>
      <c r="H9374" t="str">
        <f t="shared" si="442"/>
        <v>DGND</v>
      </c>
      <c r="I9374" s="26" t="str">
        <f>H9374&amp;"x"&amp;COUNTIF($H$5:H9374,H9374)</f>
        <v>DGNDx1112</v>
      </c>
      <c r="J9374" t="str">
        <f t="shared" si="443"/>
        <v>U1.A9-9</v>
      </c>
    </row>
    <row r="9375" spans="1:10">
      <c r="A9375" s="24" t="s">
        <v>6769</v>
      </c>
      <c r="B9375" s="24" t="s">
        <v>7092</v>
      </c>
      <c r="C9375" s="24" t="s">
        <v>6771</v>
      </c>
      <c r="D9375" s="24" t="s">
        <v>2848</v>
      </c>
      <c r="E9375" s="24" t="s">
        <v>7093</v>
      </c>
      <c r="F9375" s="24" t="s">
        <v>1088</v>
      </c>
      <c r="G9375" t="str">
        <f t="shared" si="441"/>
        <v>U1.A9-10</v>
      </c>
      <c r="H9375" t="str">
        <f t="shared" si="442"/>
        <v>DGND</v>
      </c>
      <c r="I9375" s="26" t="str">
        <f>H9375&amp;"x"&amp;COUNTIF($H$5:H9375,H9375)</f>
        <v>DGNDx1113</v>
      </c>
      <c r="J9375" t="str">
        <f t="shared" si="443"/>
        <v>U1.A9-10</v>
      </c>
    </row>
    <row r="9376" spans="1:10">
      <c r="A9376" s="24" t="s">
        <v>6769</v>
      </c>
      <c r="B9376" s="24" t="s">
        <v>7094</v>
      </c>
      <c r="C9376" s="24" t="s">
        <v>6771</v>
      </c>
      <c r="D9376" s="24" t="s">
        <v>1076</v>
      </c>
      <c r="E9376" s="24" t="s">
        <v>811</v>
      </c>
      <c r="F9376" s="24" t="s">
        <v>811</v>
      </c>
      <c r="G9376" t="str">
        <f t="shared" si="441"/>
        <v>U1.A9-11</v>
      </c>
      <c r="H9376" t="str">
        <f t="shared" si="442"/>
        <v>116F</v>
      </c>
      <c r="I9376" s="26" t="str">
        <f>H9376&amp;"x"&amp;COUNTIF($H$5:H9376,H9376)</f>
        <v>116Fx2</v>
      </c>
      <c r="J9376" t="str">
        <f t="shared" si="443"/>
        <v>U1.A9-11</v>
      </c>
    </row>
    <row r="9377" spans="1:10">
      <c r="A9377" s="24" t="s">
        <v>6769</v>
      </c>
      <c r="B9377" s="24" t="s">
        <v>7095</v>
      </c>
      <c r="C9377" s="24" t="s">
        <v>6771</v>
      </c>
      <c r="D9377" s="24" t="s">
        <v>2848</v>
      </c>
      <c r="E9377" s="24" t="s">
        <v>7096</v>
      </c>
      <c r="F9377" s="24" t="s">
        <v>1088</v>
      </c>
      <c r="G9377" t="str">
        <f t="shared" si="441"/>
        <v>U1.A9-12</v>
      </c>
      <c r="H9377" t="str">
        <f t="shared" si="442"/>
        <v>DGND</v>
      </c>
      <c r="I9377" s="26" t="str">
        <f>H9377&amp;"x"&amp;COUNTIF($H$5:H9377,H9377)</f>
        <v>DGNDx1114</v>
      </c>
      <c r="J9377" t="str">
        <f t="shared" si="443"/>
        <v>U1.A9-12</v>
      </c>
    </row>
    <row r="9378" spans="1:10">
      <c r="A9378" s="24" t="s">
        <v>6769</v>
      </c>
      <c r="B9378" s="24" t="s">
        <v>7097</v>
      </c>
      <c r="C9378" s="24" t="s">
        <v>6771</v>
      </c>
      <c r="D9378" s="24" t="s">
        <v>2848</v>
      </c>
      <c r="E9378" s="24" t="s">
        <v>7098</v>
      </c>
      <c r="F9378" s="24" t="s">
        <v>1088</v>
      </c>
      <c r="G9378" t="str">
        <f t="shared" si="441"/>
        <v>U1.A9-13</v>
      </c>
      <c r="H9378" t="str">
        <f t="shared" si="442"/>
        <v>DGND</v>
      </c>
      <c r="I9378" s="26" t="str">
        <f>H9378&amp;"x"&amp;COUNTIF($H$5:H9378,H9378)</f>
        <v>DGNDx1115</v>
      </c>
      <c r="J9378" t="str">
        <f t="shared" si="443"/>
        <v>U1.A9-13</v>
      </c>
    </row>
    <row r="9379" spans="1:10">
      <c r="A9379" s="24" t="s">
        <v>6769</v>
      </c>
      <c r="B9379" s="24" t="s">
        <v>7099</v>
      </c>
      <c r="C9379" s="24" t="s">
        <v>6771</v>
      </c>
      <c r="D9379" s="24" t="s">
        <v>2848</v>
      </c>
      <c r="E9379" s="24" t="s">
        <v>7100</v>
      </c>
      <c r="F9379" s="24" t="s">
        <v>1088</v>
      </c>
      <c r="G9379" t="str">
        <f t="shared" si="441"/>
        <v>U1.A9-14</v>
      </c>
      <c r="H9379" t="str">
        <f t="shared" si="442"/>
        <v>DGND</v>
      </c>
      <c r="I9379" s="26" t="str">
        <f>H9379&amp;"x"&amp;COUNTIF($H$5:H9379,H9379)</f>
        <v>DGNDx1116</v>
      </c>
      <c r="J9379" t="str">
        <f t="shared" si="443"/>
        <v>U1.A9-14</v>
      </c>
    </row>
    <row r="9380" spans="1:10">
      <c r="A9380" s="24" t="s">
        <v>6769</v>
      </c>
      <c r="B9380" s="24" t="s">
        <v>7101</v>
      </c>
      <c r="C9380" s="24" t="s">
        <v>6771</v>
      </c>
      <c r="D9380" s="24" t="s">
        <v>2848</v>
      </c>
      <c r="E9380" s="24" t="s">
        <v>7102</v>
      </c>
      <c r="F9380" s="24" t="s">
        <v>1088</v>
      </c>
      <c r="G9380" t="str">
        <f t="shared" si="441"/>
        <v>U1.A9-15</v>
      </c>
      <c r="H9380" t="str">
        <f t="shared" si="442"/>
        <v>DGND</v>
      </c>
      <c r="I9380" s="26" t="str">
        <f>H9380&amp;"x"&amp;COUNTIF($H$5:H9380,H9380)</f>
        <v>DGNDx1117</v>
      </c>
      <c r="J9380" t="str">
        <f t="shared" si="443"/>
        <v>U1.A9-15</v>
      </c>
    </row>
    <row r="9381" spans="1:10">
      <c r="A9381" s="24" t="s">
        <v>6769</v>
      </c>
      <c r="B9381" s="24" t="s">
        <v>7103</v>
      </c>
      <c r="C9381" s="24" t="s">
        <v>6771</v>
      </c>
      <c r="D9381" s="24" t="s">
        <v>2848</v>
      </c>
      <c r="E9381" s="24" t="s">
        <v>7104</v>
      </c>
      <c r="F9381" s="24" t="s">
        <v>1088</v>
      </c>
      <c r="G9381" t="str">
        <f t="shared" si="441"/>
        <v>U1.A9-16</v>
      </c>
      <c r="H9381" t="str">
        <f t="shared" si="442"/>
        <v>DGND</v>
      </c>
      <c r="I9381" s="26" t="str">
        <f>H9381&amp;"x"&amp;COUNTIF($H$5:H9381,H9381)</f>
        <v>DGNDx1118</v>
      </c>
      <c r="J9381" t="str">
        <f t="shared" si="443"/>
        <v>U1.A9-16</v>
      </c>
    </row>
    <row r="9382" spans="1:10">
      <c r="A9382" s="24" t="s">
        <v>6769</v>
      </c>
      <c r="B9382" s="24" t="s">
        <v>7105</v>
      </c>
      <c r="C9382" s="24" t="s">
        <v>6771</v>
      </c>
      <c r="D9382" s="24" t="s">
        <v>2848</v>
      </c>
      <c r="E9382" s="24" t="s">
        <v>7106</v>
      </c>
      <c r="F9382" s="24" t="s">
        <v>1088</v>
      </c>
      <c r="G9382" t="str">
        <f t="shared" si="441"/>
        <v>U1.A9-17</v>
      </c>
      <c r="H9382" t="str">
        <f t="shared" si="442"/>
        <v>DGND</v>
      </c>
      <c r="I9382" s="26" t="str">
        <f>H9382&amp;"x"&amp;COUNTIF($H$5:H9382,H9382)</f>
        <v>DGNDx1119</v>
      </c>
      <c r="J9382" t="str">
        <f t="shared" si="443"/>
        <v>U1.A9-17</v>
      </c>
    </row>
    <row r="9383" spans="1:10">
      <c r="A9383" s="24" t="s">
        <v>6769</v>
      </c>
      <c r="B9383" s="24" t="s">
        <v>7107</v>
      </c>
      <c r="C9383" s="24" t="s">
        <v>6771</v>
      </c>
      <c r="D9383" s="24" t="s">
        <v>2848</v>
      </c>
      <c r="E9383" s="24" t="s">
        <v>7108</v>
      </c>
      <c r="F9383" s="24" t="s">
        <v>1088</v>
      </c>
      <c r="G9383" t="str">
        <f t="shared" si="441"/>
        <v>U1.A9-18</v>
      </c>
      <c r="H9383" t="str">
        <f t="shared" si="442"/>
        <v>DGND</v>
      </c>
      <c r="I9383" s="26" t="str">
        <f>H9383&amp;"x"&amp;COUNTIF($H$5:H9383,H9383)</f>
        <v>DGNDx1120</v>
      </c>
      <c r="J9383" t="str">
        <f t="shared" si="443"/>
        <v>U1.A9-18</v>
      </c>
    </row>
    <row r="9384" spans="1:10">
      <c r="A9384" s="24" t="s">
        <v>6769</v>
      </c>
      <c r="B9384" s="24" t="s">
        <v>7109</v>
      </c>
      <c r="C9384" s="24" t="s">
        <v>6771</v>
      </c>
      <c r="D9384" s="24" t="s">
        <v>2848</v>
      </c>
      <c r="E9384" s="24" t="s">
        <v>7110</v>
      </c>
      <c r="F9384" s="24" t="s">
        <v>1088</v>
      </c>
      <c r="G9384" t="str">
        <f t="shared" si="441"/>
        <v>U1.A9-19</v>
      </c>
      <c r="H9384" t="str">
        <f t="shared" si="442"/>
        <v>DGND</v>
      </c>
      <c r="I9384" s="26" t="str">
        <f>H9384&amp;"x"&amp;COUNTIF($H$5:H9384,H9384)</f>
        <v>DGNDx1121</v>
      </c>
      <c r="J9384" t="str">
        <f t="shared" si="443"/>
        <v>U1.A9-19</v>
      </c>
    </row>
    <row r="9385" spans="1:10">
      <c r="A9385" s="24" t="s">
        <v>6769</v>
      </c>
      <c r="B9385" s="24" t="s">
        <v>7111</v>
      </c>
      <c r="C9385" s="24" t="s">
        <v>6771</v>
      </c>
      <c r="D9385" s="24" t="s">
        <v>2848</v>
      </c>
      <c r="E9385" s="24" t="s">
        <v>7112</v>
      </c>
      <c r="F9385" s="24" t="s">
        <v>1088</v>
      </c>
      <c r="G9385" t="str">
        <f t="shared" si="441"/>
        <v>U1.A9-20</v>
      </c>
      <c r="H9385" t="str">
        <f t="shared" si="442"/>
        <v>DGND</v>
      </c>
      <c r="I9385" s="26" t="str">
        <f>H9385&amp;"x"&amp;COUNTIF($H$5:H9385,H9385)</f>
        <v>DGNDx1122</v>
      </c>
      <c r="J9385" t="str">
        <f t="shared" si="443"/>
        <v>U1.A9-20</v>
      </c>
    </row>
    <row r="9386" spans="1:10">
      <c r="A9386" s="24" t="s">
        <v>6769</v>
      </c>
      <c r="B9386" s="24" t="s">
        <v>7113</v>
      </c>
      <c r="C9386" s="24" t="s">
        <v>6771</v>
      </c>
      <c r="D9386" s="24" t="s">
        <v>2848</v>
      </c>
      <c r="E9386" s="24" t="s">
        <v>7114</v>
      </c>
      <c r="F9386" s="24" t="s">
        <v>1088</v>
      </c>
      <c r="G9386" t="str">
        <f t="shared" si="441"/>
        <v>U1.A9-21</v>
      </c>
      <c r="H9386" t="str">
        <f t="shared" si="442"/>
        <v>DGND</v>
      </c>
      <c r="I9386" s="26" t="str">
        <f>H9386&amp;"x"&amp;COUNTIF($H$5:H9386,H9386)</f>
        <v>DGNDx1123</v>
      </c>
      <c r="J9386" t="str">
        <f t="shared" si="443"/>
        <v>U1.A9-21</v>
      </c>
    </row>
    <row r="9387" spans="1:10">
      <c r="A9387" s="24" t="s">
        <v>6769</v>
      </c>
      <c r="B9387" s="24" t="s">
        <v>7115</v>
      </c>
      <c r="C9387" s="24" t="s">
        <v>6771</v>
      </c>
      <c r="D9387" s="24" t="s">
        <v>2848</v>
      </c>
      <c r="E9387" s="24" t="s">
        <v>7116</v>
      </c>
      <c r="F9387" s="24" t="s">
        <v>1088</v>
      </c>
      <c r="G9387" t="str">
        <f t="shared" si="441"/>
        <v>U1.A9-22</v>
      </c>
      <c r="H9387" t="str">
        <f t="shared" si="442"/>
        <v>DGND</v>
      </c>
      <c r="I9387" s="26" t="str">
        <f>H9387&amp;"x"&amp;COUNTIF($H$5:H9387,H9387)</f>
        <v>DGNDx1124</v>
      </c>
      <c r="J9387" t="str">
        <f t="shared" si="443"/>
        <v>U1.A9-22</v>
      </c>
    </row>
    <row r="9388" spans="1:10">
      <c r="A9388" s="24" t="s">
        <v>6769</v>
      </c>
      <c r="B9388" s="24" t="s">
        <v>7117</v>
      </c>
      <c r="C9388" s="24" t="s">
        <v>6771</v>
      </c>
      <c r="D9388" s="24" t="s">
        <v>2848</v>
      </c>
      <c r="E9388" s="24" t="s">
        <v>7118</v>
      </c>
      <c r="F9388" s="24" t="s">
        <v>1088</v>
      </c>
      <c r="G9388" t="str">
        <f t="shared" si="441"/>
        <v>U1.A10-1</v>
      </c>
      <c r="H9388" t="str">
        <f t="shared" si="442"/>
        <v>DGND</v>
      </c>
      <c r="I9388" s="26" t="str">
        <f>H9388&amp;"x"&amp;COUNTIF($H$5:H9388,H9388)</f>
        <v>DGNDx1125</v>
      </c>
      <c r="J9388" t="str">
        <f t="shared" si="443"/>
        <v>U1.A10-1</v>
      </c>
    </row>
    <row r="9389" spans="1:10">
      <c r="A9389" s="24" t="s">
        <v>6769</v>
      </c>
      <c r="B9389" s="24" t="s">
        <v>7119</v>
      </c>
      <c r="C9389" s="24" t="s">
        <v>6771</v>
      </c>
      <c r="D9389" s="24" t="s">
        <v>1076</v>
      </c>
      <c r="E9389" s="24" t="s">
        <v>1090</v>
      </c>
      <c r="F9389" s="27"/>
      <c r="G9389" t="str">
        <f t="shared" si="441"/>
        <v>U1.A10-2</v>
      </c>
      <c r="H9389">
        <f t="shared" si="442"/>
        <v>0</v>
      </c>
      <c r="I9389" s="26" t="str">
        <f>H9389&amp;"x"&amp;COUNTIF($H$5:H9389,H9389)</f>
        <v>0x437</v>
      </c>
      <c r="J9389" t="str">
        <f t="shared" si="443"/>
        <v>U1.A10-2</v>
      </c>
    </row>
    <row r="9390" spans="1:10">
      <c r="A9390" s="24" t="s">
        <v>6769</v>
      </c>
      <c r="B9390" s="24" t="s">
        <v>7120</v>
      </c>
      <c r="C9390" s="24" t="s">
        <v>6771</v>
      </c>
      <c r="D9390" s="24" t="s">
        <v>1076</v>
      </c>
      <c r="E9390" s="24" t="s">
        <v>545</v>
      </c>
      <c r="F9390" s="24" t="s">
        <v>545</v>
      </c>
      <c r="G9390" t="str">
        <f t="shared" si="441"/>
        <v>U1.A10-3</v>
      </c>
      <c r="H9390" t="str">
        <f t="shared" si="442"/>
        <v>1.CH069</v>
      </c>
      <c r="I9390" s="26" t="str">
        <f>H9390&amp;"x"&amp;COUNTIF($H$5:H9390,H9390)</f>
        <v>1.CH069x1</v>
      </c>
      <c r="J9390" t="str">
        <f t="shared" si="443"/>
        <v>U1.A10-3</v>
      </c>
    </row>
    <row r="9391" spans="1:10">
      <c r="A9391" s="24" t="s">
        <v>6769</v>
      </c>
      <c r="B9391" s="24" t="s">
        <v>7121</v>
      </c>
      <c r="C9391" s="24" t="s">
        <v>6771</v>
      </c>
      <c r="D9391" s="24" t="s">
        <v>1076</v>
      </c>
      <c r="E9391" s="24" t="s">
        <v>7122</v>
      </c>
      <c r="F9391" s="24" t="s">
        <v>673</v>
      </c>
      <c r="G9391" t="str">
        <f t="shared" si="441"/>
        <v>U1.A10-4</v>
      </c>
      <c r="H9391" t="str">
        <f t="shared" si="442"/>
        <v>1.CH073</v>
      </c>
      <c r="I9391" s="26" t="str">
        <f>H9391&amp;"x"&amp;COUNTIF($H$5:H9391,H9391)</f>
        <v>1.CH073x6</v>
      </c>
      <c r="J9391" t="str">
        <f t="shared" si="443"/>
        <v>U1.A10-4</v>
      </c>
    </row>
    <row r="9392" spans="1:10">
      <c r="A9392" s="24" t="s">
        <v>6769</v>
      </c>
      <c r="B9392" s="24" t="s">
        <v>7123</v>
      </c>
      <c r="C9392" s="24" t="s">
        <v>6771</v>
      </c>
      <c r="D9392" s="24" t="s">
        <v>1076</v>
      </c>
      <c r="E9392" s="24" t="s">
        <v>7124</v>
      </c>
      <c r="F9392" s="24" t="s">
        <v>674</v>
      </c>
      <c r="G9392" t="str">
        <f t="shared" si="441"/>
        <v>U1.A10-5</v>
      </c>
      <c r="H9392" t="str">
        <f t="shared" si="442"/>
        <v>1.CH081</v>
      </c>
      <c r="I9392" s="26" t="str">
        <f>H9392&amp;"x"&amp;COUNTIF($H$5:H9392,H9392)</f>
        <v>1.CH081x6</v>
      </c>
      <c r="J9392" t="str">
        <f t="shared" si="443"/>
        <v>U1.A10-5</v>
      </c>
    </row>
    <row r="9393" spans="1:10">
      <c r="A9393" s="24" t="s">
        <v>6769</v>
      </c>
      <c r="B9393" s="24" t="s">
        <v>7125</v>
      </c>
      <c r="C9393" s="24" t="s">
        <v>6771</v>
      </c>
      <c r="D9393" s="24" t="s">
        <v>1076</v>
      </c>
      <c r="E9393" s="24" t="s">
        <v>7126</v>
      </c>
      <c r="F9393" s="24" t="s">
        <v>675</v>
      </c>
      <c r="G9393" t="str">
        <f t="shared" si="441"/>
        <v>U1.A10-6</v>
      </c>
      <c r="H9393" t="str">
        <f t="shared" si="442"/>
        <v>1.CH089</v>
      </c>
      <c r="I9393" s="26" t="str">
        <f>H9393&amp;"x"&amp;COUNTIF($H$5:H9393,H9393)</f>
        <v>1.CH089x6</v>
      </c>
      <c r="J9393" t="str">
        <f t="shared" si="443"/>
        <v>U1.A10-6</v>
      </c>
    </row>
    <row r="9394" spans="1:10">
      <c r="A9394" s="24" t="s">
        <v>6769</v>
      </c>
      <c r="B9394" s="24" t="s">
        <v>7127</v>
      </c>
      <c r="C9394" s="24" t="s">
        <v>6771</v>
      </c>
      <c r="D9394" s="24" t="s">
        <v>1076</v>
      </c>
      <c r="E9394" s="24" t="s">
        <v>7128</v>
      </c>
      <c r="F9394" s="24" t="s">
        <v>676</v>
      </c>
      <c r="G9394" t="str">
        <f t="shared" si="441"/>
        <v>U1.A10-7</v>
      </c>
      <c r="H9394" t="str">
        <f t="shared" si="442"/>
        <v>1.CH097</v>
      </c>
      <c r="I9394" s="26" t="str">
        <f>H9394&amp;"x"&amp;COUNTIF($H$5:H9394,H9394)</f>
        <v>1.CH097x6</v>
      </c>
      <c r="J9394" t="str">
        <f t="shared" si="443"/>
        <v>U1.A10-7</v>
      </c>
    </row>
    <row r="9395" spans="1:10">
      <c r="A9395" s="24" t="s">
        <v>6769</v>
      </c>
      <c r="B9395" s="24" t="s">
        <v>7129</v>
      </c>
      <c r="C9395" s="24" t="s">
        <v>6771</v>
      </c>
      <c r="D9395" s="24" t="s">
        <v>1076</v>
      </c>
      <c r="E9395" s="24" t="s">
        <v>7130</v>
      </c>
      <c r="F9395" s="24" t="s">
        <v>677</v>
      </c>
      <c r="G9395" t="str">
        <f t="shared" si="441"/>
        <v>U1.A10-8</v>
      </c>
      <c r="H9395" t="str">
        <f t="shared" si="442"/>
        <v>1.CH105</v>
      </c>
      <c r="I9395" s="26" t="str">
        <f>H9395&amp;"x"&amp;COUNTIF($H$5:H9395,H9395)</f>
        <v>1.CH105x6</v>
      </c>
      <c r="J9395" t="str">
        <f t="shared" si="443"/>
        <v>U1.A10-8</v>
      </c>
    </row>
    <row r="9396" spans="1:10">
      <c r="A9396" s="24" t="s">
        <v>6769</v>
      </c>
      <c r="B9396" s="24" t="s">
        <v>7131</v>
      </c>
      <c r="C9396" s="24" t="s">
        <v>6771</v>
      </c>
      <c r="D9396" s="24" t="s">
        <v>1076</v>
      </c>
      <c r="E9396" s="24" t="s">
        <v>7132</v>
      </c>
      <c r="F9396" s="24" t="s">
        <v>678</v>
      </c>
      <c r="G9396" t="str">
        <f t="shared" si="441"/>
        <v>U1.A10-9</v>
      </c>
      <c r="H9396" t="str">
        <f t="shared" si="442"/>
        <v>1.CH113</v>
      </c>
      <c r="I9396" s="26" t="str">
        <f>H9396&amp;"x"&amp;COUNTIF($H$5:H9396,H9396)</f>
        <v>1.CH113x6</v>
      </c>
      <c r="J9396" t="str">
        <f t="shared" si="443"/>
        <v>U1.A10-9</v>
      </c>
    </row>
    <row r="9397" spans="1:10">
      <c r="A9397" s="24" t="s">
        <v>6769</v>
      </c>
      <c r="B9397" s="24" t="s">
        <v>7133</v>
      </c>
      <c r="C9397" s="24" t="s">
        <v>6771</v>
      </c>
      <c r="D9397" s="24" t="s">
        <v>1076</v>
      </c>
      <c r="E9397" s="24" t="s">
        <v>7134</v>
      </c>
      <c r="F9397" s="24" t="s">
        <v>679</v>
      </c>
      <c r="G9397" t="str">
        <f t="shared" si="441"/>
        <v>U1.A10-10</v>
      </c>
      <c r="H9397" t="str">
        <f t="shared" si="442"/>
        <v>1.CH121</v>
      </c>
      <c r="I9397" s="26" t="str">
        <f>H9397&amp;"x"&amp;COUNTIF($H$5:H9397,H9397)</f>
        <v>1.CH121x6</v>
      </c>
      <c r="J9397" t="str">
        <f t="shared" si="443"/>
        <v>U1.A10-10</v>
      </c>
    </row>
    <row r="9398" spans="1:10">
      <c r="A9398" s="24" t="s">
        <v>6769</v>
      </c>
      <c r="B9398" s="24" t="s">
        <v>7135</v>
      </c>
      <c r="C9398" s="24" t="s">
        <v>6771</v>
      </c>
      <c r="D9398" s="24" t="s">
        <v>2848</v>
      </c>
      <c r="E9398" s="24" t="s">
        <v>7136</v>
      </c>
      <c r="F9398" s="24" t="s">
        <v>1088</v>
      </c>
      <c r="G9398" t="str">
        <f t="shared" si="441"/>
        <v>U1.A10-11</v>
      </c>
      <c r="H9398" t="str">
        <f t="shared" si="442"/>
        <v>DGND</v>
      </c>
      <c r="I9398" s="26" t="str">
        <f>H9398&amp;"x"&amp;COUNTIF($H$5:H9398,H9398)</f>
        <v>DGNDx1126</v>
      </c>
      <c r="J9398" t="str">
        <f t="shared" si="443"/>
        <v>U1.A10-11</v>
      </c>
    </row>
    <row r="9399" spans="1:10">
      <c r="A9399" s="24" t="s">
        <v>6769</v>
      </c>
      <c r="B9399" s="24" t="s">
        <v>7137</v>
      </c>
      <c r="C9399" s="24" t="s">
        <v>6771</v>
      </c>
      <c r="D9399" s="24" t="s">
        <v>1076</v>
      </c>
      <c r="E9399" s="24" t="s">
        <v>1089</v>
      </c>
      <c r="F9399" s="27"/>
      <c r="G9399" t="str">
        <f t="shared" si="441"/>
        <v>U1.A10-12</v>
      </c>
      <c r="H9399">
        <f t="shared" si="442"/>
        <v>0</v>
      </c>
      <c r="I9399" s="26" t="str">
        <f>H9399&amp;"x"&amp;COUNTIF($H$5:H9399,H9399)</f>
        <v>0x438</v>
      </c>
      <c r="J9399" t="str">
        <f t="shared" si="443"/>
        <v>U1.A10-12</v>
      </c>
    </row>
    <row r="9400" spans="1:10">
      <c r="A9400" s="24" t="s">
        <v>6769</v>
      </c>
      <c r="B9400" s="24" t="s">
        <v>7138</v>
      </c>
      <c r="C9400" s="24" t="s">
        <v>6771</v>
      </c>
      <c r="D9400" s="24" t="s">
        <v>1076</v>
      </c>
      <c r="E9400" s="24" t="s">
        <v>561</v>
      </c>
      <c r="F9400" s="24" t="s">
        <v>561</v>
      </c>
      <c r="G9400" t="str">
        <f t="shared" si="441"/>
        <v>U1.A10-13</v>
      </c>
      <c r="H9400" t="str">
        <f t="shared" si="442"/>
        <v>1.CH197</v>
      </c>
      <c r="I9400" s="26" t="str">
        <f>H9400&amp;"x"&amp;COUNTIF($H$5:H9400,H9400)</f>
        <v>1.CH197x1</v>
      </c>
      <c r="J9400" t="str">
        <f t="shared" si="443"/>
        <v>U1.A10-13</v>
      </c>
    </row>
    <row r="9401" spans="1:10">
      <c r="A9401" s="24" t="s">
        <v>6769</v>
      </c>
      <c r="B9401" s="24" t="s">
        <v>7139</v>
      </c>
      <c r="C9401" s="24" t="s">
        <v>6771</v>
      </c>
      <c r="D9401" s="24" t="s">
        <v>1076</v>
      </c>
      <c r="E9401" s="24" t="s">
        <v>7140</v>
      </c>
      <c r="F9401" s="24" t="s">
        <v>687</v>
      </c>
      <c r="G9401" t="str">
        <f t="shared" si="441"/>
        <v>U1.A10-14</v>
      </c>
      <c r="H9401" t="str">
        <f t="shared" si="442"/>
        <v>1.CH201</v>
      </c>
      <c r="I9401" s="26" t="str">
        <f>H9401&amp;"x"&amp;COUNTIF($H$5:H9401,H9401)</f>
        <v>1.CH201x6</v>
      </c>
      <c r="J9401" t="str">
        <f t="shared" si="443"/>
        <v>U1.A10-14</v>
      </c>
    </row>
    <row r="9402" spans="1:10">
      <c r="A9402" s="24" t="s">
        <v>6769</v>
      </c>
      <c r="B9402" s="24" t="s">
        <v>7141</v>
      </c>
      <c r="C9402" s="24" t="s">
        <v>6771</v>
      </c>
      <c r="D9402" s="24" t="s">
        <v>1076</v>
      </c>
      <c r="E9402" s="24" t="s">
        <v>7142</v>
      </c>
      <c r="F9402" s="24" t="s">
        <v>688</v>
      </c>
      <c r="G9402" t="str">
        <f t="shared" si="441"/>
        <v>U1.A10-15</v>
      </c>
      <c r="H9402" t="str">
        <f t="shared" si="442"/>
        <v>1.CH209</v>
      </c>
      <c r="I9402" s="26" t="str">
        <f>H9402&amp;"x"&amp;COUNTIF($H$5:H9402,H9402)</f>
        <v>1.CH209x6</v>
      </c>
      <c r="J9402" t="str">
        <f t="shared" si="443"/>
        <v>U1.A10-15</v>
      </c>
    </row>
    <row r="9403" spans="1:10">
      <c r="A9403" s="24" t="s">
        <v>6769</v>
      </c>
      <c r="B9403" s="24" t="s">
        <v>7143</v>
      </c>
      <c r="C9403" s="24" t="s">
        <v>6771</v>
      </c>
      <c r="D9403" s="24" t="s">
        <v>1076</v>
      </c>
      <c r="E9403" s="24" t="s">
        <v>7144</v>
      </c>
      <c r="F9403" s="24" t="s">
        <v>689</v>
      </c>
      <c r="G9403" t="str">
        <f t="shared" si="441"/>
        <v>U1.A10-16</v>
      </c>
      <c r="H9403" t="str">
        <f t="shared" si="442"/>
        <v>1.CH217</v>
      </c>
      <c r="I9403" s="26" t="str">
        <f>H9403&amp;"x"&amp;COUNTIF($H$5:H9403,H9403)</f>
        <v>1.CH217x6</v>
      </c>
      <c r="J9403" t="str">
        <f t="shared" si="443"/>
        <v>U1.A10-16</v>
      </c>
    </row>
    <row r="9404" spans="1:10">
      <c r="A9404" s="24" t="s">
        <v>6769</v>
      </c>
      <c r="B9404" s="24" t="s">
        <v>7145</v>
      </c>
      <c r="C9404" s="24" t="s">
        <v>6771</v>
      </c>
      <c r="D9404" s="24" t="s">
        <v>1076</v>
      </c>
      <c r="E9404" s="24" t="s">
        <v>7146</v>
      </c>
      <c r="F9404" s="24" t="s">
        <v>690</v>
      </c>
      <c r="G9404" t="str">
        <f t="shared" si="441"/>
        <v>U1.A10-17</v>
      </c>
      <c r="H9404" t="str">
        <f t="shared" si="442"/>
        <v>1.CH225</v>
      </c>
      <c r="I9404" s="26" t="str">
        <f>H9404&amp;"x"&amp;COUNTIF($H$5:H9404,H9404)</f>
        <v>1.CH225x6</v>
      </c>
      <c r="J9404" t="str">
        <f t="shared" si="443"/>
        <v>U1.A10-17</v>
      </c>
    </row>
    <row r="9405" spans="1:10">
      <c r="A9405" s="24" t="s">
        <v>6769</v>
      </c>
      <c r="B9405" s="24" t="s">
        <v>7147</v>
      </c>
      <c r="C9405" s="24" t="s">
        <v>6771</v>
      </c>
      <c r="D9405" s="24" t="s">
        <v>1076</v>
      </c>
      <c r="E9405" s="24" t="s">
        <v>7148</v>
      </c>
      <c r="F9405" s="24" t="s">
        <v>691</v>
      </c>
      <c r="G9405" t="str">
        <f t="shared" si="441"/>
        <v>U1.A10-18</v>
      </c>
      <c r="H9405" t="str">
        <f t="shared" si="442"/>
        <v>1.CH233</v>
      </c>
      <c r="I9405" s="26" t="str">
        <f>H9405&amp;"x"&amp;COUNTIF($H$5:H9405,H9405)</f>
        <v>1.CH233x6</v>
      </c>
      <c r="J9405" t="str">
        <f t="shared" si="443"/>
        <v>U1.A10-18</v>
      </c>
    </row>
    <row r="9406" spans="1:10">
      <c r="A9406" s="24" t="s">
        <v>6769</v>
      </c>
      <c r="B9406" s="24" t="s">
        <v>7149</v>
      </c>
      <c r="C9406" s="24" t="s">
        <v>6771</v>
      </c>
      <c r="D9406" s="24" t="s">
        <v>1076</v>
      </c>
      <c r="E9406" s="24" t="s">
        <v>7150</v>
      </c>
      <c r="F9406" s="24" t="s">
        <v>692</v>
      </c>
      <c r="G9406" t="str">
        <f t="shared" si="441"/>
        <v>U1.A10-19</v>
      </c>
      <c r="H9406" t="str">
        <f t="shared" si="442"/>
        <v>1.CH241</v>
      </c>
      <c r="I9406" s="26" t="str">
        <f>H9406&amp;"x"&amp;COUNTIF($H$5:H9406,H9406)</f>
        <v>1.CH241x6</v>
      </c>
      <c r="J9406" t="str">
        <f t="shared" si="443"/>
        <v>U1.A10-19</v>
      </c>
    </row>
    <row r="9407" spans="1:10">
      <c r="A9407" s="24" t="s">
        <v>6769</v>
      </c>
      <c r="B9407" s="24" t="s">
        <v>7151</v>
      </c>
      <c r="C9407" s="24" t="s">
        <v>6771</v>
      </c>
      <c r="D9407" s="24" t="s">
        <v>1076</v>
      </c>
      <c r="E9407" s="24" t="s">
        <v>7152</v>
      </c>
      <c r="F9407" s="24" t="s">
        <v>693</v>
      </c>
      <c r="G9407" t="str">
        <f t="shared" si="441"/>
        <v>U1.A10-20</v>
      </c>
      <c r="H9407" t="str">
        <f t="shared" si="442"/>
        <v>1.CH249</v>
      </c>
      <c r="I9407" s="26" t="str">
        <f>H9407&amp;"x"&amp;COUNTIF($H$5:H9407,H9407)</f>
        <v>1.CH249x6</v>
      </c>
      <c r="J9407" t="str">
        <f t="shared" si="443"/>
        <v>U1.A10-20</v>
      </c>
    </row>
    <row r="9408" spans="1:10">
      <c r="A9408" s="24" t="s">
        <v>6769</v>
      </c>
      <c r="B9408" s="24" t="s">
        <v>7153</v>
      </c>
      <c r="C9408" s="24" t="s">
        <v>6771</v>
      </c>
      <c r="D9408" s="24" t="s">
        <v>1076</v>
      </c>
      <c r="E9408" s="24" t="s">
        <v>6060</v>
      </c>
      <c r="F9408" s="27"/>
      <c r="G9408" t="str">
        <f t="shared" si="441"/>
        <v>U1.A10-21</v>
      </c>
      <c r="H9408">
        <f t="shared" si="442"/>
        <v>0</v>
      </c>
      <c r="I9408" s="26" t="str">
        <f>H9408&amp;"x"&amp;COUNTIF($H$5:H9408,H9408)</f>
        <v>0x439</v>
      </c>
      <c r="J9408" t="str">
        <f t="shared" si="443"/>
        <v>U1.A10-21</v>
      </c>
    </row>
    <row r="9409" spans="1:10">
      <c r="A9409" s="24" t="s">
        <v>6769</v>
      </c>
      <c r="B9409" s="24" t="s">
        <v>7154</v>
      </c>
      <c r="C9409" s="24" t="s">
        <v>6771</v>
      </c>
      <c r="D9409" s="24" t="s">
        <v>1076</v>
      </c>
      <c r="E9409" s="24" t="s">
        <v>7155</v>
      </c>
      <c r="F9409" s="27"/>
      <c r="G9409" t="str">
        <f t="shared" si="441"/>
        <v>U1.A10-22</v>
      </c>
      <c r="H9409">
        <f t="shared" si="442"/>
        <v>0</v>
      </c>
      <c r="I9409" s="26" t="str">
        <f>H9409&amp;"x"&amp;COUNTIF($H$5:H9409,H9409)</f>
        <v>0x440</v>
      </c>
      <c r="J9409" t="str">
        <f t="shared" si="443"/>
        <v>U1.A10-22</v>
      </c>
    </row>
    <row r="9410" spans="1:10">
      <c r="A9410" s="24" t="s">
        <v>6769</v>
      </c>
      <c r="B9410" s="24" t="s">
        <v>7156</v>
      </c>
      <c r="C9410" s="24" t="s">
        <v>6771</v>
      </c>
      <c r="D9410" s="24" t="s">
        <v>1076</v>
      </c>
      <c r="E9410" s="24" t="s">
        <v>7157</v>
      </c>
      <c r="F9410" s="27"/>
      <c r="G9410" t="str">
        <f t="shared" si="441"/>
        <v>U1.A11-1</v>
      </c>
      <c r="H9410">
        <f t="shared" si="442"/>
        <v>0</v>
      </c>
      <c r="I9410" s="26" t="str">
        <f>H9410&amp;"x"&amp;COUNTIF($H$5:H9410,H9410)</f>
        <v>0x441</v>
      </c>
      <c r="J9410" t="str">
        <f t="shared" si="443"/>
        <v>U1.A11-1</v>
      </c>
    </row>
    <row r="9411" spans="1:10">
      <c r="A9411" s="24" t="s">
        <v>6769</v>
      </c>
      <c r="B9411" s="24" t="s">
        <v>7158</v>
      </c>
      <c r="C9411" s="24" t="s">
        <v>6771</v>
      </c>
      <c r="D9411" s="24" t="s">
        <v>2848</v>
      </c>
      <c r="E9411" s="24" t="s">
        <v>7159</v>
      </c>
      <c r="F9411" s="24" t="s">
        <v>1088</v>
      </c>
      <c r="G9411" t="str">
        <f t="shared" si="441"/>
        <v>U1.A11-2</v>
      </c>
      <c r="H9411" t="str">
        <f t="shared" si="442"/>
        <v>DGND</v>
      </c>
      <c r="I9411" s="26" t="str">
        <f>H9411&amp;"x"&amp;COUNTIF($H$5:H9411,H9411)</f>
        <v>DGNDx1127</v>
      </c>
      <c r="J9411" t="str">
        <f t="shared" si="443"/>
        <v>U1.A11-2</v>
      </c>
    </row>
    <row r="9412" spans="1:10">
      <c r="A9412" s="24" t="s">
        <v>6769</v>
      </c>
      <c r="B9412" s="24" t="s">
        <v>7160</v>
      </c>
      <c r="C9412" s="24" t="s">
        <v>6771</v>
      </c>
      <c r="D9412" s="24" t="s">
        <v>2848</v>
      </c>
      <c r="E9412" s="24" t="s">
        <v>7161</v>
      </c>
      <c r="F9412" s="24" t="s">
        <v>1088</v>
      </c>
      <c r="G9412" t="str">
        <f t="shared" si="441"/>
        <v>U1.A11-3</v>
      </c>
      <c r="H9412" t="str">
        <f t="shared" si="442"/>
        <v>DGND</v>
      </c>
      <c r="I9412" s="26" t="str">
        <f>H9412&amp;"x"&amp;COUNTIF($H$5:H9412,H9412)</f>
        <v>DGNDx1128</v>
      </c>
      <c r="J9412" t="str">
        <f t="shared" si="443"/>
        <v>U1.A11-3</v>
      </c>
    </row>
    <row r="9413" spans="1:10">
      <c r="A9413" s="24" t="s">
        <v>6769</v>
      </c>
      <c r="B9413" s="24" t="s">
        <v>7162</v>
      </c>
      <c r="C9413" s="24" t="s">
        <v>6771</v>
      </c>
      <c r="D9413" s="24" t="s">
        <v>2848</v>
      </c>
      <c r="E9413" s="24" t="s">
        <v>7163</v>
      </c>
      <c r="F9413" s="24" t="s">
        <v>1088</v>
      </c>
      <c r="G9413" t="str">
        <f t="shared" si="441"/>
        <v>U1.A11-4</v>
      </c>
      <c r="H9413" t="str">
        <f t="shared" si="442"/>
        <v>DGND</v>
      </c>
      <c r="I9413" s="26" t="str">
        <f>H9413&amp;"x"&amp;COUNTIF($H$5:H9413,H9413)</f>
        <v>DGNDx1129</v>
      </c>
      <c r="J9413" t="str">
        <f t="shared" si="443"/>
        <v>U1.A11-4</v>
      </c>
    </row>
    <row r="9414" spans="1:10">
      <c r="A9414" s="24" t="s">
        <v>6769</v>
      </c>
      <c r="B9414" s="24" t="s">
        <v>7164</v>
      </c>
      <c r="C9414" s="24" t="s">
        <v>6771</v>
      </c>
      <c r="D9414" s="24" t="s">
        <v>2848</v>
      </c>
      <c r="E9414" s="24" t="s">
        <v>7165</v>
      </c>
      <c r="F9414" s="24" t="s">
        <v>1088</v>
      </c>
      <c r="G9414" t="str">
        <f t="shared" ref="G9414:G9477" si="444">A9414&amp;"."&amp;B9414</f>
        <v>U1.A11-5</v>
      </c>
      <c r="H9414" t="str">
        <f t="shared" ref="H9414:H9477" si="445">F9414</f>
        <v>DGND</v>
      </c>
      <c r="I9414" s="26" t="str">
        <f>H9414&amp;"x"&amp;COUNTIF($H$5:H9414,H9414)</f>
        <v>DGNDx1130</v>
      </c>
      <c r="J9414" t="str">
        <f t="shared" ref="J9414:J9477" si="446">G9414</f>
        <v>U1.A11-5</v>
      </c>
    </row>
    <row r="9415" spans="1:10">
      <c r="A9415" s="24" t="s">
        <v>6769</v>
      </c>
      <c r="B9415" s="24" t="s">
        <v>7166</v>
      </c>
      <c r="C9415" s="24" t="s">
        <v>6771</v>
      </c>
      <c r="D9415" s="24" t="s">
        <v>2848</v>
      </c>
      <c r="E9415" s="24" t="s">
        <v>7167</v>
      </c>
      <c r="F9415" s="24" t="s">
        <v>1088</v>
      </c>
      <c r="G9415" t="str">
        <f t="shared" si="444"/>
        <v>U1.A11-6</v>
      </c>
      <c r="H9415" t="str">
        <f t="shared" si="445"/>
        <v>DGND</v>
      </c>
      <c r="I9415" s="26" t="str">
        <f>H9415&amp;"x"&amp;COUNTIF($H$5:H9415,H9415)</f>
        <v>DGNDx1131</v>
      </c>
      <c r="J9415" t="str">
        <f t="shared" si="446"/>
        <v>U1.A11-6</v>
      </c>
    </row>
    <row r="9416" spans="1:10">
      <c r="A9416" s="24" t="s">
        <v>6769</v>
      </c>
      <c r="B9416" s="24" t="s">
        <v>7168</v>
      </c>
      <c r="C9416" s="24" t="s">
        <v>6771</v>
      </c>
      <c r="D9416" s="24" t="s">
        <v>2848</v>
      </c>
      <c r="E9416" s="24" t="s">
        <v>7169</v>
      </c>
      <c r="F9416" s="24" t="s">
        <v>1088</v>
      </c>
      <c r="G9416" t="str">
        <f t="shared" si="444"/>
        <v>U1.A11-7</v>
      </c>
      <c r="H9416" t="str">
        <f t="shared" si="445"/>
        <v>DGND</v>
      </c>
      <c r="I9416" s="26" t="str">
        <f>H9416&amp;"x"&amp;COUNTIF($H$5:H9416,H9416)</f>
        <v>DGNDx1132</v>
      </c>
      <c r="J9416" t="str">
        <f t="shared" si="446"/>
        <v>U1.A11-7</v>
      </c>
    </row>
    <row r="9417" spans="1:10">
      <c r="A9417" s="24" t="s">
        <v>6769</v>
      </c>
      <c r="B9417" s="24" t="s">
        <v>7170</v>
      </c>
      <c r="C9417" s="24" t="s">
        <v>6771</v>
      </c>
      <c r="D9417" s="24" t="s">
        <v>2848</v>
      </c>
      <c r="E9417" s="24" t="s">
        <v>7171</v>
      </c>
      <c r="F9417" s="24" t="s">
        <v>1088</v>
      </c>
      <c r="G9417" t="str">
        <f t="shared" si="444"/>
        <v>U1.A11-8</v>
      </c>
      <c r="H9417" t="str">
        <f t="shared" si="445"/>
        <v>DGND</v>
      </c>
      <c r="I9417" s="26" t="str">
        <f>H9417&amp;"x"&amp;COUNTIF($H$5:H9417,H9417)</f>
        <v>DGNDx1133</v>
      </c>
      <c r="J9417" t="str">
        <f t="shared" si="446"/>
        <v>U1.A11-8</v>
      </c>
    </row>
    <row r="9418" spans="1:10">
      <c r="A9418" s="24" t="s">
        <v>6769</v>
      </c>
      <c r="B9418" s="24" t="s">
        <v>7172</v>
      </c>
      <c r="C9418" s="24" t="s">
        <v>6771</v>
      </c>
      <c r="D9418" s="24" t="s">
        <v>2848</v>
      </c>
      <c r="E9418" s="24" t="s">
        <v>7173</v>
      </c>
      <c r="F9418" s="24" t="s">
        <v>1088</v>
      </c>
      <c r="G9418" t="str">
        <f t="shared" si="444"/>
        <v>U1.A11-9</v>
      </c>
      <c r="H9418" t="str">
        <f t="shared" si="445"/>
        <v>DGND</v>
      </c>
      <c r="I9418" s="26" t="str">
        <f>H9418&amp;"x"&amp;COUNTIF($H$5:H9418,H9418)</f>
        <v>DGNDx1134</v>
      </c>
      <c r="J9418" t="str">
        <f t="shared" si="446"/>
        <v>U1.A11-9</v>
      </c>
    </row>
    <row r="9419" spans="1:10">
      <c r="A9419" s="24" t="s">
        <v>6769</v>
      </c>
      <c r="B9419" s="24" t="s">
        <v>7174</v>
      </c>
      <c r="C9419" s="24" t="s">
        <v>6771</v>
      </c>
      <c r="D9419" s="24" t="s">
        <v>2848</v>
      </c>
      <c r="E9419" s="24" t="s">
        <v>7175</v>
      </c>
      <c r="F9419" s="24" t="s">
        <v>1088</v>
      </c>
      <c r="G9419" t="str">
        <f t="shared" si="444"/>
        <v>U1.A11-10</v>
      </c>
      <c r="H9419" t="str">
        <f t="shared" si="445"/>
        <v>DGND</v>
      </c>
      <c r="I9419" s="26" t="str">
        <f>H9419&amp;"x"&amp;COUNTIF($H$5:H9419,H9419)</f>
        <v>DGNDx1135</v>
      </c>
      <c r="J9419" t="str">
        <f t="shared" si="446"/>
        <v>U1.A11-10</v>
      </c>
    </row>
    <row r="9420" spans="1:10">
      <c r="A9420" s="24" t="s">
        <v>6769</v>
      </c>
      <c r="B9420" s="24" t="s">
        <v>7176</v>
      </c>
      <c r="C9420" s="24" t="s">
        <v>6771</v>
      </c>
      <c r="D9420" s="24" t="s">
        <v>1076</v>
      </c>
      <c r="E9420" s="24" t="s">
        <v>7177</v>
      </c>
      <c r="F9420" s="27"/>
      <c r="G9420" t="str">
        <f t="shared" si="444"/>
        <v>U1.A11-11</v>
      </c>
      <c r="H9420">
        <f t="shared" si="445"/>
        <v>0</v>
      </c>
      <c r="I9420" s="26" t="str">
        <f>H9420&amp;"x"&amp;COUNTIF($H$5:H9420,H9420)</f>
        <v>0x442</v>
      </c>
      <c r="J9420" t="str">
        <f t="shared" si="446"/>
        <v>U1.A11-11</v>
      </c>
    </row>
    <row r="9421" spans="1:10">
      <c r="A9421" s="24" t="s">
        <v>6769</v>
      </c>
      <c r="B9421" s="24" t="s">
        <v>7178</v>
      </c>
      <c r="C9421" s="24" t="s">
        <v>6771</v>
      </c>
      <c r="D9421" s="24" t="s">
        <v>2848</v>
      </c>
      <c r="E9421" s="24" t="s">
        <v>7179</v>
      </c>
      <c r="F9421" s="24" t="s">
        <v>1088</v>
      </c>
      <c r="G9421" t="str">
        <f t="shared" si="444"/>
        <v>U1.A11-12</v>
      </c>
      <c r="H9421" t="str">
        <f t="shared" si="445"/>
        <v>DGND</v>
      </c>
      <c r="I9421" s="26" t="str">
        <f>H9421&amp;"x"&amp;COUNTIF($H$5:H9421,H9421)</f>
        <v>DGNDx1136</v>
      </c>
      <c r="J9421" t="str">
        <f t="shared" si="446"/>
        <v>U1.A11-12</v>
      </c>
    </row>
    <row r="9422" spans="1:10">
      <c r="A9422" s="24" t="s">
        <v>6769</v>
      </c>
      <c r="B9422" s="24" t="s">
        <v>7180</v>
      </c>
      <c r="C9422" s="24" t="s">
        <v>6771</v>
      </c>
      <c r="D9422" s="24" t="s">
        <v>2848</v>
      </c>
      <c r="E9422" s="24" t="s">
        <v>7181</v>
      </c>
      <c r="F9422" s="24" t="s">
        <v>1088</v>
      </c>
      <c r="G9422" t="str">
        <f t="shared" si="444"/>
        <v>U1.A11-13</v>
      </c>
      <c r="H9422" t="str">
        <f t="shared" si="445"/>
        <v>DGND</v>
      </c>
      <c r="I9422" s="26" t="str">
        <f>H9422&amp;"x"&amp;COUNTIF($H$5:H9422,H9422)</f>
        <v>DGNDx1137</v>
      </c>
      <c r="J9422" t="str">
        <f t="shared" si="446"/>
        <v>U1.A11-13</v>
      </c>
    </row>
    <row r="9423" spans="1:10">
      <c r="A9423" s="24" t="s">
        <v>6769</v>
      </c>
      <c r="B9423" s="24" t="s">
        <v>7182</v>
      </c>
      <c r="C9423" s="24" t="s">
        <v>6771</v>
      </c>
      <c r="D9423" s="24" t="s">
        <v>2848</v>
      </c>
      <c r="E9423" s="24" t="s">
        <v>7183</v>
      </c>
      <c r="F9423" s="24" t="s">
        <v>1088</v>
      </c>
      <c r="G9423" t="str">
        <f t="shared" si="444"/>
        <v>U1.A11-14</v>
      </c>
      <c r="H9423" t="str">
        <f t="shared" si="445"/>
        <v>DGND</v>
      </c>
      <c r="I9423" s="26" t="str">
        <f>H9423&amp;"x"&amp;COUNTIF($H$5:H9423,H9423)</f>
        <v>DGNDx1138</v>
      </c>
      <c r="J9423" t="str">
        <f t="shared" si="446"/>
        <v>U1.A11-14</v>
      </c>
    </row>
    <row r="9424" spans="1:10">
      <c r="A9424" s="24" t="s">
        <v>6769</v>
      </c>
      <c r="B9424" s="24" t="s">
        <v>7184</v>
      </c>
      <c r="C9424" s="24" t="s">
        <v>6771</v>
      </c>
      <c r="D9424" s="24" t="s">
        <v>2848</v>
      </c>
      <c r="E9424" s="24" t="s">
        <v>7185</v>
      </c>
      <c r="F9424" s="24" t="s">
        <v>1088</v>
      </c>
      <c r="G9424" t="str">
        <f t="shared" si="444"/>
        <v>U1.A11-15</v>
      </c>
      <c r="H9424" t="str">
        <f t="shared" si="445"/>
        <v>DGND</v>
      </c>
      <c r="I9424" s="26" t="str">
        <f>H9424&amp;"x"&amp;COUNTIF($H$5:H9424,H9424)</f>
        <v>DGNDx1139</v>
      </c>
      <c r="J9424" t="str">
        <f t="shared" si="446"/>
        <v>U1.A11-15</v>
      </c>
    </row>
    <row r="9425" spans="1:10">
      <c r="A9425" s="24" t="s">
        <v>6769</v>
      </c>
      <c r="B9425" s="24" t="s">
        <v>7186</v>
      </c>
      <c r="C9425" s="24" t="s">
        <v>6771</v>
      </c>
      <c r="D9425" s="24" t="s">
        <v>2848</v>
      </c>
      <c r="E9425" s="24" t="s">
        <v>7187</v>
      </c>
      <c r="F9425" s="24" t="s">
        <v>1088</v>
      </c>
      <c r="G9425" t="str">
        <f t="shared" si="444"/>
        <v>U1.A11-16</v>
      </c>
      <c r="H9425" t="str">
        <f t="shared" si="445"/>
        <v>DGND</v>
      </c>
      <c r="I9425" s="26" t="str">
        <f>H9425&amp;"x"&amp;COUNTIF($H$5:H9425,H9425)</f>
        <v>DGNDx1140</v>
      </c>
      <c r="J9425" t="str">
        <f t="shared" si="446"/>
        <v>U1.A11-16</v>
      </c>
    </row>
    <row r="9426" spans="1:10">
      <c r="A9426" s="24" t="s">
        <v>6769</v>
      </c>
      <c r="B9426" s="24" t="s">
        <v>7188</v>
      </c>
      <c r="C9426" s="24" t="s">
        <v>6771</v>
      </c>
      <c r="D9426" s="24" t="s">
        <v>2848</v>
      </c>
      <c r="E9426" s="24" t="s">
        <v>7189</v>
      </c>
      <c r="F9426" s="24" t="s">
        <v>1088</v>
      </c>
      <c r="G9426" t="str">
        <f t="shared" si="444"/>
        <v>U1.A11-17</v>
      </c>
      <c r="H9426" t="str">
        <f t="shared" si="445"/>
        <v>DGND</v>
      </c>
      <c r="I9426" s="26" t="str">
        <f>H9426&amp;"x"&amp;COUNTIF($H$5:H9426,H9426)</f>
        <v>DGNDx1141</v>
      </c>
      <c r="J9426" t="str">
        <f t="shared" si="446"/>
        <v>U1.A11-17</v>
      </c>
    </row>
    <row r="9427" spans="1:10">
      <c r="A9427" s="24" t="s">
        <v>6769</v>
      </c>
      <c r="B9427" s="24" t="s">
        <v>7190</v>
      </c>
      <c r="C9427" s="24" t="s">
        <v>6771</v>
      </c>
      <c r="D9427" s="24" t="s">
        <v>2848</v>
      </c>
      <c r="E9427" s="24" t="s">
        <v>7191</v>
      </c>
      <c r="F9427" s="24" t="s">
        <v>1088</v>
      </c>
      <c r="G9427" t="str">
        <f t="shared" si="444"/>
        <v>U1.A11-18</v>
      </c>
      <c r="H9427" t="str">
        <f t="shared" si="445"/>
        <v>DGND</v>
      </c>
      <c r="I9427" s="26" t="str">
        <f>H9427&amp;"x"&amp;COUNTIF($H$5:H9427,H9427)</f>
        <v>DGNDx1142</v>
      </c>
      <c r="J9427" t="str">
        <f t="shared" si="446"/>
        <v>U1.A11-18</v>
      </c>
    </row>
    <row r="9428" spans="1:10">
      <c r="A9428" s="24" t="s">
        <v>6769</v>
      </c>
      <c r="B9428" s="24" t="s">
        <v>7192</v>
      </c>
      <c r="C9428" s="24" t="s">
        <v>6771</v>
      </c>
      <c r="D9428" s="24" t="s">
        <v>2848</v>
      </c>
      <c r="E9428" s="24" t="s">
        <v>7193</v>
      </c>
      <c r="F9428" s="24" t="s">
        <v>1088</v>
      </c>
      <c r="G9428" t="str">
        <f t="shared" si="444"/>
        <v>U1.A11-19</v>
      </c>
      <c r="H9428" t="str">
        <f t="shared" si="445"/>
        <v>DGND</v>
      </c>
      <c r="I9428" s="26" t="str">
        <f>H9428&amp;"x"&amp;COUNTIF($H$5:H9428,H9428)</f>
        <v>DGNDx1143</v>
      </c>
      <c r="J9428" t="str">
        <f t="shared" si="446"/>
        <v>U1.A11-19</v>
      </c>
    </row>
    <row r="9429" spans="1:10">
      <c r="A9429" s="24" t="s">
        <v>6769</v>
      </c>
      <c r="B9429" s="24" t="s">
        <v>7194</v>
      </c>
      <c r="C9429" s="24" t="s">
        <v>6771</v>
      </c>
      <c r="D9429" s="24" t="s">
        <v>2848</v>
      </c>
      <c r="E9429" s="24" t="s">
        <v>7195</v>
      </c>
      <c r="F9429" s="24" t="s">
        <v>1088</v>
      </c>
      <c r="G9429" t="str">
        <f t="shared" si="444"/>
        <v>U1.A11-20</v>
      </c>
      <c r="H9429" t="str">
        <f t="shared" si="445"/>
        <v>DGND</v>
      </c>
      <c r="I9429" s="26" t="str">
        <f>H9429&amp;"x"&amp;COUNTIF($H$5:H9429,H9429)</f>
        <v>DGNDx1144</v>
      </c>
      <c r="J9429" t="str">
        <f t="shared" si="446"/>
        <v>U1.A11-20</v>
      </c>
    </row>
    <row r="9430" spans="1:10">
      <c r="A9430" s="24" t="s">
        <v>6769</v>
      </c>
      <c r="B9430" s="24" t="s">
        <v>7196</v>
      </c>
      <c r="C9430" s="24" t="s">
        <v>6771</v>
      </c>
      <c r="D9430" s="24" t="s">
        <v>1076</v>
      </c>
      <c r="E9430" s="24" t="s">
        <v>7197</v>
      </c>
      <c r="F9430" s="27"/>
      <c r="G9430" t="str">
        <f t="shared" si="444"/>
        <v>U1.A11-21</v>
      </c>
      <c r="H9430">
        <f t="shared" si="445"/>
        <v>0</v>
      </c>
      <c r="I9430" s="26" t="str">
        <f>H9430&amp;"x"&amp;COUNTIF($H$5:H9430,H9430)</f>
        <v>0x443</v>
      </c>
      <c r="J9430" t="str">
        <f t="shared" si="446"/>
        <v>U1.A11-21</v>
      </c>
    </row>
    <row r="9431" spans="1:10">
      <c r="A9431" s="24" t="s">
        <v>6769</v>
      </c>
      <c r="B9431" s="24" t="s">
        <v>7198</v>
      </c>
      <c r="C9431" s="24" t="s">
        <v>6771</v>
      </c>
      <c r="D9431" s="24" t="s">
        <v>2848</v>
      </c>
      <c r="E9431" s="24" t="s">
        <v>7199</v>
      </c>
      <c r="F9431" s="24" t="s">
        <v>1088</v>
      </c>
      <c r="G9431" t="str">
        <f t="shared" si="444"/>
        <v>U1.A11-22</v>
      </c>
      <c r="H9431" t="str">
        <f t="shared" si="445"/>
        <v>DGND</v>
      </c>
      <c r="I9431" s="26" t="str">
        <f>H9431&amp;"x"&amp;COUNTIF($H$5:H9431,H9431)</f>
        <v>DGNDx1145</v>
      </c>
      <c r="J9431" t="str">
        <f t="shared" si="446"/>
        <v>U1.A11-22</v>
      </c>
    </row>
    <row r="9432" spans="1:10">
      <c r="A9432" s="24" t="s">
        <v>6769</v>
      </c>
      <c r="B9432" s="24" t="s">
        <v>7200</v>
      </c>
      <c r="C9432" s="24" t="s">
        <v>6771</v>
      </c>
      <c r="D9432" s="24" t="s">
        <v>1076</v>
      </c>
      <c r="E9432" s="24" t="s">
        <v>7201</v>
      </c>
      <c r="F9432" s="27"/>
      <c r="G9432" t="str">
        <f t="shared" si="444"/>
        <v>U1.A12-1</v>
      </c>
      <c r="H9432">
        <f t="shared" si="445"/>
        <v>0</v>
      </c>
      <c r="I9432" s="26" t="str">
        <f>H9432&amp;"x"&amp;COUNTIF($H$5:H9432,H9432)</f>
        <v>0x444</v>
      </c>
      <c r="J9432" t="str">
        <f t="shared" si="446"/>
        <v>U1.A12-1</v>
      </c>
    </row>
    <row r="9433" spans="1:10">
      <c r="A9433" s="24" t="s">
        <v>6769</v>
      </c>
      <c r="B9433" s="24" t="s">
        <v>7202</v>
      </c>
      <c r="C9433" s="24" t="s">
        <v>6771</v>
      </c>
      <c r="D9433" s="24" t="s">
        <v>1076</v>
      </c>
      <c r="E9433" s="24" t="s">
        <v>7203</v>
      </c>
      <c r="F9433" s="27"/>
      <c r="G9433" t="str">
        <f t="shared" si="444"/>
        <v>U1.A12-2</v>
      </c>
      <c r="H9433">
        <f t="shared" si="445"/>
        <v>0</v>
      </c>
      <c r="I9433" s="26" t="str">
        <f>H9433&amp;"x"&amp;COUNTIF($H$5:H9433,H9433)</f>
        <v>0x445</v>
      </c>
      <c r="J9433" t="str">
        <f t="shared" si="446"/>
        <v>U1.A12-2</v>
      </c>
    </row>
    <row r="9434" spans="1:10">
      <c r="A9434" s="24" t="s">
        <v>6769</v>
      </c>
      <c r="B9434" s="24" t="s">
        <v>7204</v>
      </c>
      <c r="C9434" s="24" t="s">
        <v>6771</v>
      </c>
      <c r="D9434" s="24" t="s">
        <v>1076</v>
      </c>
      <c r="E9434" s="24" t="s">
        <v>546</v>
      </c>
      <c r="F9434" s="24" t="s">
        <v>546</v>
      </c>
      <c r="G9434" t="str">
        <f t="shared" si="444"/>
        <v>U1.A12-3</v>
      </c>
      <c r="H9434" t="str">
        <f t="shared" si="445"/>
        <v>1.CH070</v>
      </c>
      <c r="I9434" s="26" t="str">
        <f>H9434&amp;"x"&amp;COUNTIF($H$5:H9434,H9434)</f>
        <v>1.CH070x1</v>
      </c>
      <c r="J9434" t="str">
        <f t="shared" si="446"/>
        <v>U1.A12-3</v>
      </c>
    </row>
    <row r="9435" spans="1:10">
      <c r="A9435" s="24" t="s">
        <v>6769</v>
      </c>
      <c r="B9435" s="24" t="s">
        <v>7205</v>
      </c>
      <c r="C9435" s="24" t="s">
        <v>6771</v>
      </c>
      <c r="D9435" s="24" t="s">
        <v>1076</v>
      </c>
      <c r="E9435" s="24" t="s">
        <v>7206</v>
      </c>
      <c r="F9435" s="24" t="s">
        <v>673</v>
      </c>
      <c r="G9435" t="str">
        <f t="shared" si="444"/>
        <v>U1.A12-4</v>
      </c>
      <c r="H9435" t="str">
        <f t="shared" si="445"/>
        <v>1.CH073</v>
      </c>
      <c r="I9435" s="26" t="str">
        <f>H9435&amp;"x"&amp;COUNTIF($H$5:H9435,H9435)</f>
        <v>1.CH073x7</v>
      </c>
      <c r="J9435" t="str">
        <f t="shared" si="446"/>
        <v>U1.A12-4</v>
      </c>
    </row>
    <row r="9436" spans="1:10">
      <c r="A9436" s="24" t="s">
        <v>6769</v>
      </c>
      <c r="B9436" s="24" t="s">
        <v>7207</v>
      </c>
      <c r="C9436" s="24" t="s">
        <v>6771</v>
      </c>
      <c r="D9436" s="24" t="s">
        <v>1076</v>
      </c>
      <c r="E9436" s="24" t="s">
        <v>7208</v>
      </c>
      <c r="F9436" s="24" t="s">
        <v>674</v>
      </c>
      <c r="G9436" t="str">
        <f t="shared" si="444"/>
        <v>U1.A12-5</v>
      </c>
      <c r="H9436" t="str">
        <f t="shared" si="445"/>
        <v>1.CH081</v>
      </c>
      <c r="I9436" s="26" t="str">
        <f>H9436&amp;"x"&amp;COUNTIF($H$5:H9436,H9436)</f>
        <v>1.CH081x7</v>
      </c>
      <c r="J9436" t="str">
        <f t="shared" si="446"/>
        <v>U1.A12-5</v>
      </c>
    </row>
    <row r="9437" spans="1:10">
      <c r="A9437" s="24" t="s">
        <v>6769</v>
      </c>
      <c r="B9437" s="24" t="s">
        <v>7209</v>
      </c>
      <c r="C9437" s="24" t="s">
        <v>6771</v>
      </c>
      <c r="D9437" s="24" t="s">
        <v>1076</v>
      </c>
      <c r="E9437" s="24" t="s">
        <v>7210</v>
      </c>
      <c r="F9437" s="24" t="s">
        <v>675</v>
      </c>
      <c r="G9437" t="str">
        <f t="shared" si="444"/>
        <v>U1.A12-6</v>
      </c>
      <c r="H9437" t="str">
        <f t="shared" si="445"/>
        <v>1.CH089</v>
      </c>
      <c r="I9437" s="26" t="str">
        <f>H9437&amp;"x"&amp;COUNTIF($H$5:H9437,H9437)</f>
        <v>1.CH089x7</v>
      </c>
      <c r="J9437" t="str">
        <f t="shared" si="446"/>
        <v>U1.A12-6</v>
      </c>
    </row>
    <row r="9438" spans="1:10">
      <c r="A9438" s="24" t="s">
        <v>6769</v>
      </c>
      <c r="B9438" s="24" t="s">
        <v>7211</v>
      </c>
      <c r="C9438" s="24" t="s">
        <v>6771</v>
      </c>
      <c r="D9438" s="24" t="s">
        <v>1076</v>
      </c>
      <c r="E9438" s="24" t="s">
        <v>7212</v>
      </c>
      <c r="F9438" s="24" t="s">
        <v>676</v>
      </c>
      <c r="G9438" t="str">
        <f t="shared" si="444"/>
        <v>U1.A12-7</v>
      </c>
      <c r="H9438" t="str">
        <f t="shared" si="445"/>
        <v>1.CH097</v>
      </c>
      <c r="I9438" s="26" t="str">
        <f>H9438&amp;"x"&amp;COUNTIF($H$5:H9438,H9438)</f>
        <v>1.CH097x7</v>
      </c>
      <c r="J9438" t="str">
        <f t="shared" si="446"/>
        <v>U1.A12-7</v>
      </c>
    </row>
    <row r="9439" spans="1:10">
      <c r="A9439" s="24" t="s">
        <v>6769</v>
      </c>
      <c r="B9439" s="24" t="s">
        <v>7213</v>
      </c>
      <c r="C9439" s="24" t="s">
        <v>6771</v>
      </c>
      <c r="D9439" s="24" t="s">
        <v>1076</v>
      </c>
      <c r="E9439" s="24" t="s">
        <v>7214</v>
      </c>
      <c r="F9439" s="24" t="s">
        <v>677</v>
      </c>
      <c r="G9439" t="str">
        <f t="shared" si="444"/>
        <v>U1.A12-8</v>
      </c>
      <c r="H9439" t="str">
        <f t="shared" si="445"/>
        <v>1.CH105</v>
      </c>
      <c r="I9439" s="26" t="str">
        <f>H9439&amp;"x"&amp;COUNTIF($H$5:H9439,H9439)</f>
        <v>1.CH105x7</v>
      </c>
      <c r="J9439" t="str">
        <f t="shared" si="446"/>
        <v>U1.A12-8</v>
      </c>
    </row>
    <row r="9440" spans="1:10">
      <c r="A9440" s="24" t="s">
        <v>6769</v>
      </c>
      <c r="B9440" s="24" t="s">
        <v>7215</v>
      </c>
      <c r="C9440" s="24" t="s">
        <v>6771</v>
      </c>
      <c r="D9440" s="24" t="s">
        <v>1076</v>
      </c>
      <c r="E9440" s="24" t="s">
        <v>7216</v>
      </c>
      <c r="F9440" s="24" t="s">
        <v>678</v>
      </c>
      <c r="G9440" t="str">
        <f t="shared" si="444"/>
        <v>U1.A12-9</v>
      </c>
      <c r="H9440" t="str">
        <f t="shared" si="445"/>
        <v>1.CH113</v>
      </c>
      <c r="I9440" s="26" t="str">
        <f>H9440&amp;"x"&amp;COUNTIF($H$5:H9440,H9440)</f>
        <v>1.CH113x7</v>
      </c>
      <c r="J9440" t="str">
        <f t="shared" si="446"/>
        <v>U1.A12-9</v>
      </c>
    </row>
    <row r="9441" spans="1:10">
      <c r="A9441" s="24" t="s">
        <v>6769</v>
      </c>
      <c r="B9441" s="24" t="s">
        <v>7217</v>
      </c>
      <c r="C9441" s="24" t="s">
        <v>6771</v>
      </c>
      <c r="D9441" s="24" t="s">
        <v>1076</v>
      </c>
      <c r="E9441" s="24" t="s">
        <v>7218</v>
      </c>
      <c r="F9441" s="24" t="s">
        <v>679</v>
      </c>
      <c r="G9441" t="str">
        <f t="shared" si="444"/>
        <v>U1.A12-10</v>
      </c>
      <c r="H9441" t="str">
        <f t="shared" si="445"/>
        <v>1.CH121</v>
      </c>
      <c r="I9441" s="26" t="str">
        <f>H9441&amp;"x"&amp;COUNTIF($H$5:H9441,H9441)</f>
        <v>1.CH121x7</v>
      </c>
      <c r="J9441" t="str">
        <f t="shared" si="446"/>
        <v>U1.A12-10</v>
      </c>
    </row>
    <row r="9442" spans="1:10">
      <c r="A9442" s="24" t="s">
        <v>6769</v>
      </c>
      <c r="B9442" s="24" t="s">
        <v>7219</v>
      </c>
      <c r="C9442" s="24" t="s">
        <v>6771</v>
      </c>
      <c r="D9442" s="24" t="s">
        <v>1076</v>
      </c>
      <c r="E9442" s="24" t="s">
        <v>7220</v>
      </c>
      <c r="F9442" s="27"/>
      <c r="G9442" t="str">
        <f t="shared" si="444"/>
        <v>U1.A12-11</v>
      </c>
      <c r="H9442">
        <f t="shared" si="445"/>
        <v>0</v>
      </c>
      <c r="I9442" s="26" t="str">
        <f>H9442&amp;"x"&amp;COUNTIF($H$5:H9442,H9442)</f>
        <v>0x446</v>
      </c>
      <c r="J9442" t="str">
        <f t="shared" si="446"/>
        <v>U1.A12-11</v>
      </c>
    </row>
    <row r="9443" spans="1:10">
      <c r="A9443" s="24" t="s">
        <v>6769</v>
      </c>
      <c r="B9443" s="24" t="s">
        <v>7221</v>
      </c>
      <c r="C9443" s="24" t="s">
        <v>6771</v>
      </c>
      <c r="D9443" s="24" t="s">
        <v>1076</v>
      </c>
      <c r="E9443" s="24" t="s">
        <v>7222</v>
      </c>
      <c r="F9443" s="27"/>
      <c r="G9443" t="str">
        <f t="shared" si="444"/>
        <v>U1.A12-12</v>
      </c>
      <c r="H9443">
        <f t="shared" si="445"/>
        <v>0</v>
      </c>
      <c r="I9443" s="26" t="str">
        <f>H9443&amp;"x"&amp;COUNTIF($H$5:H9443,H9443)</f>
        <v>0x447</v>
      </c>
      <c r="J9443" t="str">
        <f t="shared" si="446"/>
        <v>U1.A12-12</v>
      </c>
    </row>
    <row r="9444" spans="1:10">
      <c r="A9444" s="24" t="s">
        <v>6769</v>
      </c>
      <c r="B9444" s="24" t="s">
        <v>7223</v>
      </c>
      <c r="C9444" s="24" t="s">
        <v>6771</v>
      </c>
      <c r="D9444" s="24" t="s">
        <v>1076</v>
      </c>
      <c r="E9444" s="24" t="s">
        <v>562</v>
      </c>
      <c r="F9444" s="24" t="s">
        <v>562</v>
      </c>
      <c r="G9444" t="str">
        <f t="shared" si="444"/>
        <v>U1.A12-13</v>
      </c>
      <c r="H9444" t="str">
        <f t="shared" si="445"/>
        <v>1.CH198</v>
      </c>
      <c r="I9444" s="26" t="str">
        <f>H9444&amp;"x"&amp;COUNTIF($H$5:H9444,H9444)</f>
        <v>1.CH198x1</v>
      </c>
      <c r="J9444" t="str">
        <f t="shared" si="446"/>
        <v>U1.A12-13</v>
      </c>
    </row>
    <row r="9445" spans="1:10">
      <c r="A9445" s="24" t="s">
        <v>6769</v>
      </c>
      <c r="B9445" s="24" t="s">
        <v>7224</v>
      </c>
      <c r="C9445" s="24" t="s">
        <v>6771</v>
      </c>
      <c r="D9445" s="24" t="s">
        <v>1076</v>
      </c>
      <c r="E9445" s="24" t="s">
        <v>7225</v>
      </c>
      <c r="F9445" s="24" t="s">
        <v>687</v>
      </c>
      <c r="G9445" t="str">
        <f t="shared" si="444"/>
        <v>U1.A12-14</v>
      </c>
      <c r="H9445" t="str">
        <f t="shared" si="445"/>
        <v>1.CH201</v>
      </c>
      <c r="I9445" s="26" t="str">
        <f>H9445&amp;"x"&amp;COUNTIF($H$5:H9445,H9445)</f>
        <v>1.CH201x7</v>
      </c>
      <c r="J9445" t="str">
        <f t="shared" si="446"/>
        <v>U1.A12-14</v>
      </c>
    </row>
    <row r="9446" spans="1:10">
      <c r="A9446" s="24" t="s">
        <v>6769</v>
      </c>
      <c r="B9446" s="24" t="s">
        <v>7226</v>
      </c>
      <c r="C9446" s="24" t="s">
        <v>6771</v>
      </c>
      <c r="D9446" s="24" t="s">
        <v>1076</v>
      </c>
      <c r="E9446" s="24" t="s">
        <v>7227</v>
      </c>
      <c r="F9446" s="24" t="s">
        <v>688</v>
      </c>
      <c r="G9446" t="str">
        <f t="shared" si="444"/>
        <v>U1.A12-15</v>
      </c>
      <c r="H9446" t="str">
        <f t="shared" si="445"/>
        <v>1.CH209</v>
      </c>
      <c r="I9446" s="26" t="str">
        <f>H9446&amp;"x"&amp;COUNTIF($H$5:H9446,H9446)</f>
        <v>1.CH209x7</v>
      </c>
      <c r="J9446" t="str">
        <f t="shared" si="446"/>
        <v>U1.A12-15</v>
      </c>
    </row>
    <row r="9447" spans="1:10">
      <c r="A9447" s="24" t="s">
        <v>6769</v>
      </c>
      <c r="B9447" s="24" t="s">
        <v>7228</v>
      </c>
      <c r="C9447" s="24" t="s">
        <v>6771</v>
      </c>
      <c r="D9447" s="24" t="s">
        <v>1076</v>
      </c>
      <c r="E9447" s="24" t="s">
        <v>7229</v>
      </c>
      <c r="F9447" s="24" t="s">
        <v>689</v>
      </c>
      <c r="G9447" t="str">
        <f t="shared" si="444"/>
        <v>U1.A12-16</v>
      </c>
      <c r="H9447" t="str">
        <f t="shared" si="445"/>
        <v>1.CH217</v>
      </c>
      <c r="I9447" s="26" t="str">
        <f>H9447&amp;"x"&amp;COUNTIF($H$5:H9447,H9447)</f>
        <v>1.CH217x7</v>
      </c>
      <c r="J9447" t="str">
        <f t="shared" si="446"/>
        <v>U1.A12-16</v>
      </c>
    </row>
    <row r="9448" spans="1:10">
      <c r="A9448" s="24" t="s">
        <v>6769</v>
      </c>
      <c r="B9448" s="24" t="s">
        <v>7230</v>
      </c>
      <c r="C9448" s="24" t="s">
        <v>6771</v>
      </c>
      <c r="D9448" s="24" t="s">
        <v>1076</v>
      </c>
      <c r="E9448" s="24" t="s">
        <v>7231</v>
      </c>
      <c r="F9448" s="24" t="s">
        <v>690</v>
      </c>
      <c r="G9448" t="str">
        <f t="shared" si="444"/>
        <v>U1.A12-17</v>
      </c>
      <c r="H9448" t="str">
        <f t="shared" si="445"/>
        <v>1.CH225</v>
      </c>
      <c r="I9448" s="26" t="str">
        <f>H9448&amp;"x"&amp;COUNTIF($H$5:H9448,H9448)</f>
        <v>1.CH225x7</v>
      </c>
      <c r="J9448" t="str">
        <f t="shared" si="446"/>
        <v>U1.A12-17</v>
      </c>
    </row>
    <row r="9449" spans="1:10">
      <c r="A9449" s="24" t="s">
        <v>6769</v>
      </c>
      <c r="B9449" s="24" t="s">
        <v>7232</v>
      </c>
      <c r="C9449" s="24" t="s">
        <v>6771</v>
      </c>
      <c r="D9449" s="24" t="s">
        <v>1076</v>
      </c>
      <c r="E9449" s="24" t="s">
        <v>7233</v>
      </c>
      <c r="F9449" s="24" t="s">
        <v>691</v>
      </c>
      <c r="G9449" t="str">
        <f t="shared" si="444"/>
        <v>U1.A12-18</v>
      </c>
      <c r="H9449" t="str">
        <f t="shared" si="445"/>
        <v>1.CH233</v>
      </c>
      <c r="I9449" s="26" t="str">
        <f>H9449&amp;"x"&amp;COUNTIF($H$5:H9449,H9449)</f>
        <v>1.CH233x7</v>
      </c>
      <c r="J9449" t="str">
        <f t="shared" si="446"/>
        <v>U1.A12-18</v>
      </c>
    </row>
    <row r="9450" spans="1:10">
      <c r="A9450" s="24" t="s">
        <v>6769</v>
      </c>
      <c r="B9450" s="24" t="s">
        <v>7234</v>
      </c>
      <c r="C9450" s="24" t="s">
        <v>6771</v>
      </c>
      <c r="D9450" s="24" t="s">
        <v>1076</v>
      </c>
      <c r="E9450" s="24" t="s">
        <v>7235</v>
      </c>
      <c r="F9450" s="24" t="s">
        <v>692</v>
      </c>
      <c r="G9450" t="str">
        <f t="shared" si="444"/>
        <v>U1.A12-19</v>
      </c>
      <c r="H9450" t="str">
        <f t="shared" si="445"/>
        <v>1.CH241</v>
      </c>
      <c r="I9450" s="26" t="str">
        <f>H9450&amp;"x"&amp;COUNTIF($H$5:H9450,H9450)</f>
        <v>1.CH241x7</v>
      </c>
      <c r="J9450" t="str">
        <f t="shared" si="446"/>
        <v>U1.A12-19</v>
      </c>
    </row>
    <row r="9451" spans="1:10">
      <c r="A9451" s="24" t="s">
        <v>6769</v>
      </c>
      <c r="B9451" s="24" t="s">
        <v>7236</v>
      </c>
      <c r="C9451" s="24" t="s">
        <v>6771</v>
      </c>
      <c r="D9451" s="24" t="s">
        <v>1076</v>
      </c>
      <c r="E9451" s="24" t="s">
        <v>7237</v>
      </c>
      <c r="F9451" s="24" t="s">
        <v>693</v>
      </c>
      <c r="G9451" t="str">
        <f t="shared" si="444"/>
        <v>U1.A12-20</v>
      </c>
      <c r="H9451" t="str">
        <f t="shared" si="445"/>
        <v>1.CH249</v>
      </c>
      <c r="I9451" s="26" t="str">
        <f>H9451&amp;"x"&amp;COUNTIF($H$5:H9451,H9451)</f>
        <v>1.CH249x7</v>
      </c>
      <c r="J9451" t="str">
        <f t="shared" si="446"/>
        <v>U1.A12-20</v>
      </c>
    </row>
    <row r="9452" spans="1:10">
      <c r="A9452" s="24" t="s">
        <v>6769</v>
      </c>
      <c r="B9452" s="24" t="s">
        <v>7238</v>
      </c>
      <c r="C9452" s="24" t="s">
        <v>6771</v>
      </c>
      <c r="D9452" s="24" t="s">
        <v>1076</v>
      </c>
      <c r="E9452" s="24" t="s">
        <v>7239</v>
      </c>
      <c r="F9452" s="27"/>
      <c r="G9452" t="str">
        <f t="shared" si="444"/>
        <v>U1.A12-21</v>
      </c>
      <c r="H9452">
        <f t="shared" si="445"/>
        <v>0</v>
      </c>
      <c r="I9452" s="26" t="str">
        <f>H9452&amp;"x"&amp;COUNTIF($H$5:H9452,H9452)</f>
        <v>0x448</v>
      </c>
      <c r="J9452" t="str">
        <f t="shared" si="446"/>
        <v>U1.A12-21</v>
      </c>
    </row>
    <row r="9453" spans="1:10">
      <c r="A9453" s="24" t="s">
        <v>6769</v>
      </c>
      <c r="B9453" s="24" t="s">
        <v>7240</v>
      </c>
      <c r="C9453" s="24" t="s">
        <v>6771</v>
      </c>
      <c r="D9453" s="24" t="s">
        <v>1076</v>
      </c>
      <c r="E9453" s="24" t="s">
        <v>7241</v>
      </c>
      <c r="F9453" s="24" t="s">
        <v>1088</v>
      </c>
      <c r="G9453" t="str">
        <f t="shared" si="444"/>
        <v>U1.A12-22</v>
      </c>
      <c r="H9453" t="str">
        <f t="shared" si="445"/>
        <v>DGND</v>
      </c>
      <c r="I9453" s="26" t="str">
        <f>H9453&amp;"x"&amp;COUNTIF($H$5:H9453,H9453)</f>
        <v>DGNDx1146</v>
      </c>
      <c r="J9453" t="str">
        <f t="shared" si="446"/>
        <v>U1.A12-22</v>
      </c>
    </row>
    <row r="9454" spans="1:10">
      <c r="A9454" s="24" t="s">
        <v>6769</v>
      </c>
      <c r="B9454" s="24" t="s">
        <v>7242</v>
      </c>
      <c r="C9454" s="24" t="s">
        <v>6771</v>
      </c>
      <c r="D9454" s="24" t="s">
        <v>2848</v>
      </c>
      <c r="E9454" s="24" t="s">
        <v>7243</v>
      </c>
      <c r="F9454" s="24" t="s">
        <v>1088</v>
      </c>
      <c r="G9454" t="str">
        <f t="shared" si="444"/>
        <v>U1.A13-1</v>
      </c>
      <c r="H9454" t="str">
        <f t="shared" si="445"/>
        <v>DGND</v>
      </c>
      <c r="I9454" s="26" t="str">
        <f>H9454&amp;"x"&amp;COUNTIF($H$5:H9454,H9454)</f>
        <v>DGNDx1147</v>
      </c>
      <c r="J9454" t="str">
        <f t="shared" si="446"/>
        <v>U1.A13-1</v>
      </c>
    </row>
    <row r="9455" spans="1:10">
      <c r="A9455" s="24" t="s">
        <v>6769</v>
      </c>
      <c r="B9455" s="24" t="s">
        <v>7244</v>
      </c>
      <c r="C9455" s="24" t="s">
        <v>6771</v>
      </c>
      <c r="D9455" s="24" t="s">
        <v>1076</v>
      </c>
      <c r="E9455" s="24" t="s">
        <v>7245</v>
      </c>
      <c r="F9455" s="27"/>
      <c r="G9455" t="str">
        <f t="shared" si="444"/>
        <v>U1.A13-2</v>
      </c>
      <c r="H9455">
        <f t="shared" si="445"/>
        <v>0</v>
      </c>
      <c r="I9455" s="26" t="str">
        <f>H9455&amp;"x"&amp;COUNTIF($H$5:H9455,H9455)</f>
        <v>0x449</v>
      </c>
      <c r="J9455" t="str">
        <f t="shared" si="446"/>
        <v>U1.A13-2</v>
      </c>
    </row>
    <row r="9456" spans="1:10">
      <c r="A9456" s="24" t="s">
        <v>6769</v>
      </c>
      <c r="B9456" s="24" t="s">
        <v>7246</v>
      </c>
      <c r="C9456" s="24" t="s">
        <v>6771</v>
      </c>
      <c r="D9456" s="24" t="s">
        <v>2848</v>
      </c>
      <c r="E9456" s="24" t="s">
        <v>7247</v>
      </c>
      <c r="F9456" s="24" t="s">
        <v>1088</v>
      </c>
      <c r="G9456" t="str">
        <f t="shared" si="444"/>
        <v>U1.A13-3</v>
      </c>
      <c r="H9456" t="str">
        <f t="shared" si="445"/>
        <v>DGND</v>
      </c>
      <c r="I9456" s="26" t="str">
        <f>H9456&amp;"x"&amp;COUNTIF($H$5:H9456,H9456)</f>
        <v>DGNDx1148</v>
      </c>
      <c r="J9456" t="str">
        <f t="shared" si="446"/>
        <v>U1.A13-3</v>
      </c>
    </row>
    <row r="9457" spans="1:10">
      <c r="A9457" s="24" t="s">
        <v>6769</v>
      </c>
      <c r="B9457" s="24" t="s">
        <v>7248</v>
      </c>
      <c r="C9457" s="24" t="s">
        <v>6771</v>
      </c>
      <c r="D9457" s="24" t="s">
        <v>2848</v>
      </c>
      <c r="E9457" s="24" t="s">
        <v>7249</v>
      </c>
      <c r="F9457" s="24" t="s">
        <v>1088</v>
      </c>
      <c r="G9457" t="str">
        <f t="shared" si="444"/>
        <v>U1.A13-4</v>
      </c>
      <c r="H9457" t="str">
        <f t="shared" si="445"/>
        <v>DGND</v>
      </c>
      <c r="I9457" s="26" t="str">
        <f>H9457&amp;"x"&amp;COUNTIF($H$5:H9457,H9457)</f>
        <v>DGNDx1149</v>
      </c>
      <c r="J9457" t="str">
        <f t="shared" si="446"/>
        <v>U1.A13-4</v>
      </c>
    </row>
    <row r="9458" spans="1:10">
      <c r="A9458" s="24" t="s">
        <v>6769</v>
      </c>
      <c r="B9458" s="24" t="s">
        <v>7250</v>
      </c>
      <c r="C9458" s="24" t="s">
        <v>6771</v>
      </c>
      <c r="D9458" s="24" t="s">
        <v>2848</v>
      </c>
      <c r="E9458" s="24" t="s">
        <v>7251</v>
      </c>
      <c r="F9458" s="24" t="s">
        <v>1088</v>
      </c>
      <c r="G9458" t="str">
        <f t="shared" si="444"/>
        <v>U1.A13-5</v>
      </c>
      <c r="H9458" t="str">
        <f t="shared" si="445"/>
        <v>DGND</v>
      </c>
      <c r="I9458" s="26" t="str">
        <f>H9458&amp;"x"&amp;COUNTIF($H$5:H9458,H9458)</f>
        <v>DGNDx1150</v>
      </c>
      <c r="J9458" t="str">
        <f t="shared" si="446"/>
        <v>U1.A13-5</v>
      </c>
    </row>
    <row r="9459" spans="1:10">
      <c r="A9459" s="24" t="s">
        <v>6769</v>
      </c>
      <c r="B9459" s="24" t="s">
        <v>7252</v>
      </c>
      <c r="C9459" s="24" t="s">
        <v>6771</v>
      </c>
      <c r="D9459" s="24" t="s">
        <v>2848</v>
      </c>
      <c r="E9459" s="24" t="s">
        <v>7253</v>
      </c>
      <c r="F9459" s="24" t="s">
        <v>1088</v>
      </c>
      <c r="G9459" t="str">
        <f t="shared" si="444"/>
        <v>U1.A13-6</v>
      </c>
      <c r="H9459" t="str">
        <f t="shared" si="445"/>
        <v>DGND</v>
      </c>
      <c r="I9459" s="26" t="str">
        <f>H9459&amp;"x"&amp;COUNTIF($H$5:H9459,H9459)</f>
        <v>DGNDx1151</v>
      </c>
      <c r="J9459" t="str">
        <f t="shared" si="446"/>
        <v>U1.A13-6</v>
      </c>
    </row>
    <row r="9460" spans="1:10">
      <c r="A9460" s="24" t="s">
        <v>6769</v>
      </c>
      <c r="B9460" s="24" t="s">
        <v>7254</v>
      </c>
      <c r="C9460" s="24" t="s">
        <v>6771</v>
      </c>
      <c r="D9460" s="24" t="s">
        <v>2848</v>
      </c>
      <c r="E9460" s="24" t="s">
        <v>7255</v>
      </c>
      <c r="F9460" s="24" t="s">
        <v>1088</v>
      </c>
      <c r="G9460" t="str">
        <f t="shared" si="444"/>
        <v>U1.A13-7</v>
      </c>
      <c r="H9460" t="str">
        <f t="shared" si="445"/>
        <v>DGND</v>
      </c>
      <c r="I9460" s="26" t="str">
        <f>H9460&amp;"x"&amp;COUNTIF($H$5:H9460,H9460)</f>
        <v>DGNDx1152</v>
      </c>
      <c r="J9460" t="str">
        <f t="shared" si="446"/>
        <v>U1.A13-7</v>
      </c>
    </row>
    <row r="9461" spans="1:10">
      <c r="A9461" s="24" t="s">
        <v>6769</v>
      </c>
      <c r="B9461" s="24" t="s">
        <v>7256</v>
      </c>
      <c r="C9461" s="24" t="s">
        <v>6771</v>
      </c>
      <c r="D9461" s="24" t="s">
        <v>2848</v>
      </c>
      <c r="E9461" s="24" t="s">
        <v>7257</v>
      </c>
      <c r="F9461" s="24" t="s">
        <v>1088</v>
      </c>
      <c r="G9461" t="str">
        <f t="shared" si="444"/>
        <v>U1.A13-8</v>
      </c>
      <c r="H9461" t="str">
        <f t="shared" si="445"/>
        <v>DGND</v>
      </c>
      <c r="I9461" s="26" t="str">
        <f>H9461&amp;"x"&amp;COUNTIF($H$5:H9461,H9461)</f>
        <v>DGNDx1153</v>
      </c>
      <c r="J9461" t="str">
        <f t="shared" si="446"/>
        <v>U1.A13-8</v>
      </c>
    </row>
    <row r="9462" spans="1:10">
      <c r="A9462" s="24" t="s">
        <v>6769</v>
      </c>
      <c r="B9462" s="24" t="s">
        <v>7258</v>
      </c>
      <c r="C9462" s="24" t="s">
        <v>6771</v>
      </c>
      <c r="D9462" s="24" t="s">
        <v>2848</v>
      </c>
      <c r="E9462" s="24" t="s">
        <v>7259</v>
      </c>
      <c r="F9462" s="24" t="s">
        <v>1088</v>
      </c>
      <c r="G9462" t="str">
        <f t="shared" si="444"/>
        <v>U1.A13-9</v>
      </c>
      <c r="H9462" t="str">
        <f t="shared" si="445"/>
        <v>DGND</v>
      </c>
      <c r="I9462" s="26" t="str">
        <f>H9462&amp;"x"&amp;COUNTIF($H$5:H9462,H9462)</f>
        <v>DGNDx1154</v>
      </c>
      <c r="J9462" t="str">
        <f t="shared" si="446"/>
        <v>U1.A13-9</v>
      </c>
    </row>
    <row r="9463" spans="1:10">
      <c r="A9463" s="24" t="s">
        <v>6769</v>
      </c>
      <c r="B9463" s="24" t="s">
        <v>7260</v>
      </c>
      <c r="C9463" s="24" t="s">
        <v>6771</v>
      </c>
      <c r="D9463" s="24" t="s">
        <v>2848</v>
      </c>
      <c r="E9463" s="24" t="s">
        <v>7261</v>
      </c>
      <c r="F9463" s="24" t="s">
        <v>1088</v>
      </c>
      <c r="G9463" t="str">
        <f t="shared" si="444"/>
        <v>U1.A13-10</v>
      </c>
      <c r="H9463" t="str">
        <f t="shared" si="445"/>
        <v>DGND</v>
      </c>
      <c r="I9463" s="26" t="str">
        <f>H9463&amp;"x"&amp;COUNTIF($H$5:H9463,H9463)</f>
        <v>DGNDx1155</v>
      </c>
      <c r="J9463" t="str">
        <f t="shared" si="446"/>
        <v>U1.A13-10</v>
      </c>
    </row>
    <row r="9464" spans="1:10">
      <c r="A9464" s="24" t="s">
        <v>6769</v>
      </c>
      <c r="B9464" s="24" t="s">
        <v>7262</v>
      </c>
      <c r="C9464" s="24" t="s">
        <v>6771</v>
      </c>
      <c r="D9464" s="24" t="s">
        <v>2848</v>
      </c>
      <c r="E9464" s="24" t="s">
        <v>7263</v>
      </c>
      <c r="F9464" s="24" t="s">
        <v>1088</v>
      </c>
      <c r="G9464" t="str">
        <f t="shared" si="444"/>
        <v>U1.A13-11</v>
      </c>
      <c r="H9464" t="str">
        <f t="shared" si="445"/>
        <v>DGND</v>
      </c>
      <c r="I9464" s="26" t="str">
        <f>H9464&amp;"x"&amp;COUNTIF($H$5:H9464,H9464)</f>
        <v>DGNDx1156</v>
      </c>
      <c r="J9464" t="str">
        <f t="shared" si="446"/>
        <v>U1.A13-11</v>
      </c>
    </row>
    <row r="9465" spans="1:10">
      <c r="A9465" s="24" t="s">
        <v>6769</v>
      </c>
      <c r="B9465" s="24" t="s">
        <v>7264</v>
      </c>
      <c r="C9465" s="24" t="s">
        <v>6771</v>
      </c>
      <c r="D9465" s="24" t="s">
        <v>1076</v>
      </c>
      <c r="E9465" s="24" t="s">
        <v>7265</v>
      </c>
      <c r="F9465" s="27"/>
      <c r="G9465" t="str">
        <f t="shared" si="444"/>
        <v>U1.A13-12</v>
      </c>
      <c r="H9465">
        <f t="shared" si="445"/>
        <v>0</v>
      </c>
      <c r="I9465" s="26" t="str">
        <f>H9465&amp;"x"&amp;COUNTIF($H$5:H9465,H9465)</f>
        <v>0x450</v>
      </c>
      <c r="J9465" t="str">
        <f t="shared" si="446"/>
        <v>U1.A13-12</v>
      </c>
    </row>
    <row r="9466" spans="1:10">
      <c r="A9466" s="24" t="s">
        <v>6769</v>
      </c>
      <c r="B9466" s="24" t="s">
        <v>7266</v>
      </c>
      <c r="C9466" s="24" t="s">
        <v>6771</v>
      </c>
      <c r="D9466" s="24" t="s">
        <v>2848</v>
      </c>
      <c r="E9466" s="24" t="s">
        <v>7267</v>
      </c>
      <c r="F9466" s="24" t="s">
        <v>1088</v>
      </c>
      <c r="G9466" t="str">
        <f t="shared" si="444"/>
        <v>U1.A13-13</v>
      </c>
      <c r="H9466" t="str">
        <f t="shared" si="445"/>
        <v>DGND</v>
      </c>
      <c r="I9466" s="26" t="str">
        <f>H9466&amp;"x"&amp;COUNTIF($H$5:H9466,H9466)</f>
        <v>DGNDx1157</v>
      </c>
      <c r="J9466" t="str">
        <f t="shared" si="446"/>
        <v>U1.A13-13</v>
      </c>
    </row>
    <row r="9467" spans="1:10">
      <c r="A9467" s="24" t="s">
        <v>6769</v>
      </c>
      <c r="B9467" s="24" t="s">
        <v>7268</v>
      </c>
      <c r="C9467" s="24" t="s">
        <v>6771</v>
      </c>
      <c r="D9467" s="24" t="s">
        <v>2848</v>
      </c>
      <c r="E9467" s="24" t="s">
        <v>7269</v>
      </c>
      <c r="F9467" s="24" t="s">
        <v>1088</v>
      </c>
      <c r="G9467" t="str">
        <f t="shared" si="444"/>
        <v>U1.A13-14</v>
      </c>
      <c r="H9467" t="str">
        <f t="shared" si="445"/>
        <v>DGND</v>
      </c>
      <c r="I9467" s="26" t="str">
        <f>H9467&amp;"x"&amp;COUNTIF($H$5:H9467,H9467)</f>
        <v>DGNDx1158</v>
      </c>
      <c r="J9467" t="str">
        <f t="shared" si="446"/>
        <v>U1.A13-14</v>
      </c>
    </row>
    <row r="9468" spans="1:10">
      <c r="A9468" s="24" t="s">
        <v>6769</v>
      </c>
      <c r="B9468" s="24" t="s">
        <v>7270</v>
      </c>
      <c r="C9468" s="24" t="s">
        <v>6771</v>
      </c>
      <c r="D9468" s="24" t="s">
        <v>2848</v>
      </c>
      <c r="E9468" s="24" t="s">
        <v>7271</v>
      </c>
      <c r="F9468" s="24" t="s">
        <v>1088</v>
      </c>
      <c r="G9468" t="str">
        <f t="shared" si="444"/>
        <v>U1.A13-15</v>
      </c>
      <c r="H9468" t="str">
        <f t="shared" si="445"/>
        <v>DGND</v>
      </c>
      <c r="I9468" s="26" t="str">
        <f>H9468&amp;"x"&amp;COUNTIF($H$5:H9468,H9468)</f>
        <v>DGNDx1159</v>
      </c>
      <c r="J9468" t="str">
        <f t="shared" si="446"/>
        <v>U1.A13-15</v>
      </c>
    </row>
    <row r="9469" spans="1:10">
      <c r="A9469" s="24" t="s">
        <v>6769</v>
      </c>
      <c r="B9469" s="24" t="s">
        <v>7272</v>
      </c>
      <c r="C9469" s="24" t="s">
        <v>6771</v>
      </c>
      <c r="D9469" s="24" t="s">
        <v>2848</v>
      </c>
      <c r="E9469" s="24" t="s">
        <v>7273</v>
      </c>
      <c r="F9469" s="24" t="s">
        <v>1088</v>
      </c>
      <c r="G9469" t="str">
        <f t="shared" si="444"/>
        <v>U1.A13-16</v>
      </c>
      <c r="H9469" t="str">
        <f t="shared" si="445"/>
        <v>DGND</v>
      </c>
      <c r="I9469" s="26" t="str">
        <f>H9469&amp;"x"&amp;COUNTIF($H$5:H9469,H9469)</f>
        <v>DGNDx1160</v>
      </c>
      <c r="J9469" t="str">
        <f t="shared" si="446"/>
        <v>U1.A13-16</v>
      </c>
    </row>
    <row r="9470" spans="1:10">
      <c r="A9470" s="24" t="s">
        <v>6769</v>
      </c>
      <c r="B9470" s="24" t="s">
        <v>7274</v>
      </c>
      <c r="C9470" s="24" t="s">
        <v>6771</v>
      </c>
      <c r="D9470" s="24" t="s">
        <v>2848</v>
      </c>
      <c r="E9470" s="24" t="s">
        <v>7275</v>
      </c>
      <c r="F9470" s="24" t="s">
        <v>1088</v>
      </c>
      <c r="G9470" t="str">
        <f t="shared" si="444"/>
        <v>U1.A13-17</v>
      </c>
      <c r="H9470" t="str">
        <f t="shared" si="445"/>
        <v>DGND</v>
      </c>
      <c r="I9470" s="26" t="str">
        <f>H9470&amp;"x"&amp;COUNTIF($H$5:H9470,H9470)</f>
        <v>DGNDx1161</v>
      </c>
      <c r="J9470" t="str">
        <f t="shared" si="446"/>
        <v>U1.A13-17</v>
      </c>
    </row>
    <row r="9471" spans="1:10">
      <c r="A9471" s="24" t="s">
        <v>6769</v>
      </c>
      <c r="B9471" s="24" t="s">
        <v>7276</v>
      </c>
      <c r="C9471" s="24" t="s">
        <v>6771</v>
      </c>
      <c r="D9471" s="24" t="s">
        <v>2848</v>
      </c>
      <c r="E9471" s="24" t="s">
        <v>7277</v>
      </c>
      <c r="F9471" s="24" t="s">
        <v>1088</v>
      </c>
      <c r="G9471" t="str">
        <f t="shared" si="444"/>
        <v>U1.A13-18</v>
      </c>
      <c r="H9471" t="str">
        <f t="shared" si="445"/>
        <v>DGND</v>
      </c>
      <c r="I9471" s="26" t="str">
        <f>H9471&amp;"x"&amp;COUNTIF($H$5:H9471,H9471)</f>
        <v>DGNDx1162</v>
      </c>
      <c r="J9471" t="str">
        <f t="shared" si="446"/>
        <v>U1.A13-18</v>
      </c>
    </row>
    <row r="9472" spans="1:10">
      <c r="A9472" s="24" t="s">
        <v>6769</v>
      </c>
      <c r="B9472" s="24" t="s">
        <v>7278</v>
      </c>
      <c r="C9472" s="24" t="s">
        <v>6771</v>
      </c>
      <c r="D9472" s="24" t="s">
        <v>2848</v>
      </c>
      <c r="E9472" s="24" t="s">
        <v>7279</v>
      </c>
      <c r="F9472" s="24" t="s">
        <v>1088</v>
      </c>
      <c r="G9472" t="str">
        <f t="shared" si="444"/>
        <v>U1.A13-19</v>
      </c>
      <c r="H9472" t="str">
        <f t="shared" si="445"/>
        <v>DGND</v>
      </c>
      <c r="I9472" s="26" t="str">
        <f>H9472&amp;"x"&amp;COUNTIF($H$5:H9472,H9472)</f>
        <v>DGNDx1163</v>
      </c>
      <c r="J9472" t="str">
        <f t="shared" si="446"/>
        <v>U1.A13-19</v>
      </c>
    </row>
    <row r="9473" spans="1:10">
      <c r="A9473" s="24" t="s">
        <v>6769</v>
      </c>
      <c r="B9473" s="24" t="s">
        <v>7280</v>
      </c>
      <c r="C9473" s="24" t="s">
        <v>6771</v>
      </c>
      <c r="D9473" s="24" t="s">
        <v>2848</v>
      </c>
      <c r="E9473" s="24" t="s">
        <v>7281</v>
      </c>
      <c r="F9473" s="24" t="s">
        <v>1088</v>
      </c>
      <c r="G9473" t="str">
        <f t="shared" si="444"/>
        <v>U1.A13-20</v>
      </c>
      <c r="H9473" t="str">
        <f t="shared" si="445"/>
        <v>DGND</v>
      </c>
      <c r="I9473" s="26" t="str">
        <f>H9473&amp;"x"&amp;COUNTIF($H$5:H9473,H9473)</f>
        <v>DGNDx1164</v>
      </c>
      <c r="J9473" t="str">
        <f t="shared" si="446"/>
        <v>U1.A13-20</v>
      </c>
    </row>
    <row r="9474" spans="1:10">
      <c r="A9474" s="24" t="s">
        <v>6769</v>
      </c>
      <c r="B9474" s="24" t="s">
        <v>7282</v>
      </c>
      <c r="C9474" s="24" t="s">
        <v>6771</v>
      </c>
      <c r="D9474" s="24" t="s">
        <v>1076</v>
      </c>
      <c r="E9474" s="24" t="s">
        <v>973</v>
      </c>
      <c r="F9474" s="24" t="s">
        <v>973</v>
      </c>
      <c r="G9474" t="str">
        <f t="shared" si="444"/>
        <v>U1.A13-21</v>
      </c>
      <c r="H9474" t="str">
        <f t="shared" si="445"/>
        <v>401F</v>
      </c>
      <c r="I9474" s="26" t="str">
        <f>H9474&amp;"x"&amp;COUNTIF($H$5:H9474,H9474)</f>
        <v>401Fx2</v>
      </c>
      <c r="J9474" t="str">
        <f t="shared" si="446"/>
        <v>U1.A13-21</v>
      </c>
    </row>
    <row r="9475" spans="1:10">
      <c r="A9475" s="24" t="s">
        <v>6769</v>
      </c>
      <c r="B9475" s="24" t="s">
        <v>7283</v>
      </c>
      <c r="C9475" s="24" t="s">
        <v>6771</v>
      </c>
      <c r="D9475" s="24" t="s">
        <v>1076</v>
      </c>
      <c r="E9475" s="24" t="s">
        <v>7284</v>
      </c>
      <c r="F9475" s="27"/>
      <c r="G9475" t="str">
        <f t="shared" si="444"/>
        <v>U1.A13-22</v>
      </c>
      <c r="H9475">
        <f t="shared" si="445"/>
        <v>0</v>
      </c>
      <c r="I9475" s="26" t="str">
        <f>H9475&amp;"x"&amp;COUNTIF($H$5:H9475,H9475)</f>
        <v>0x451</v>
      </c>
      <c r="J9475" t="str">
        <f t="shared" si="446"/>
        <v>U1.A13-22</v>
      </c>
    </row>
    <row r="9476" spans="1:10">
      <c r="A9476" s="24" t="s">
        <v>6769</v>
      </c>
      <c r="B9476" s="24" t="s">
        <v>7285</v>
      </c>
      <c r="C9476" s="24" t="s">
        <v>6771</v>
      </c>
      <c r="D9476" s="24" t="s">
        <v>1076</v>
      </c>
      <c r="E9476" s="24" t="s">
        <v>7286</v>
      </c>
      <c r="F9476" s="27"/>
      <c r="G9476" t="str">
        <f t="shared" si="444"/>
        <v>U1.A14-1</v>
      </c>
      <c r="H9476">
        <f t="shared" si="445"/>
        <v>0</v>
      </c>
      <c r="I9476" s="26" t="str">
        <f>H9476&amp;"x"&amp;COUNTIF($H$5:H9476,H9476)</f>
        <v>0x452</v>
      </c>
      <c r="J9476" t="str">
        <f t="shared" si="446"/>
        <v>U1.A14-1</v>
      </c>
    </row>
    <row r="9477" spans="1:10">
      <c r="A9477" s="24" t="s">
        <v>6769</v>
      </c>
      <c r="B9477" s="24" t="s">
        <v>7287</v>
      </c>
      <c r="C9477" s="24" t="s">
        <v>6771</v>
      </c>
      <c r="D9477" s="24" t="s">
        <v>2848</v>
      </c>
      <c r="E9477" s="24" t="s">
        <v>7288</v>
      </c>
      <c r="F9477" s="24" t="s">
        <v>1088</v>
      </c>
      <c r="G9477" t="str">
        <f t="shared" si="444"/>
        <v>U1.A14-2</v>
      </c>
      <c r="H9477" t="str">
        <f t="shared" si="445"/>
        <v>DGND</v>
      </c>
      <c r="I9477" s="26" t="str">
        <f>H9477&amp;"x"&amp;COUNTIF($H$5:H9477,H9477)</f>
        <v>DGNDx1165</v>
      </c>
      <c r="J9477" t="str">
        <f t="shared" si="446"/>
        <v>U1.A14-2</v>
      </c>
    </row>
    <row r="9478" spans="1:10">
      <c r="A9478" s="24" t="s">
        <v>6769</v>
      </c>
      <c r="B9478" s="24" t="s">
        <v>7289</v>
      </c>
      <c r="C9478" s="24" t="s">
        <v>6771</v>
      </c>
      <c r="D9478" s="24" t="s">
        <v>1076</v>
      </c>
      <c r="E9478" s="24" t="s">
        <v>547</v>
      </c>
      <c r="F9478" s="24" t="s">
        <v>547</v>
      </c>
      <c r="G9478" t="str">
        <f t="shared" ref="G9478:G9541" si="447">A9478&amp;"."&amp;B9478</f>
        <v>U1.A14-3</v>
      </c>
      <c r="H9478" t="str">
        <f t="shared" ref="H9478:H9541" si="448">F9478</f>
        <v>1.CH071</v>
      </c>
      <c r="I9478" s="26" t="str">
        <f>H9478&amp;"x"&amp;COUNTIF($H$5:H9478,H9478)</f>
        <v>1.CH071x1</v>
      </c>
      <c r="J9478" t="str">
        <f t="shared" ref="J9478:J9541" si="449">G9478</f>
        <v>U1.A14-3</v>
      </c>
    </row>
    <row r="9479" spans="1:10">
      <c r="A9479" s="24" t="s">
        <v>6769</v>
      </c>
      <c r="B9479" s="24" t="s">
        <v>7290</v>
      </c>
      <c r="C9479" s="24" t="s">
        <v>6771</v>
      </c>
      <c r="D9479" s="24" t="s">
        <v>1076</v>
      </c>
      <c r="E9479" s="24" t="s">
        <v>7291</v>
      </c>
      <c r="F9479" s="24" t="s">
        <v>673</v>
      </c>
      <c r="G9479" t="str">
        <f t="shared" si="447"/>
        <v>U1.A14-4</v>
      </c>
      <c r="H9479" t="str">
        <f t="shared" si="448"/>
        <v>1.CH073</v>
      </c>
      <c r="I9479" s="26" t="str">
        <f>H9479&amp;"x"&amp;COUNTIF($H$5:H9479,H9479)</f>
        <v>1.CH073x8</v>
      </c>
      <c r="J9479" t="str">
        <f t="shared" si="449"/>
        <v>U1.A14-4</v>
      </c>
    </row>
    <row r="9480" spans="1:10">
      <c r="A9480" s="24" t="s">
        <v>6769</v>
      </c>
      <c r="B9480" s="24" t="s">
        <v>7292</v>
      </c>
      <c r="C9480" s="24" t="s">
        <v>6771</v>
      </c>
      <c r="D9480" s="24" t="s">
        <v>1076</v>
      </c>
      <c r="E9480" s="24" t="s">
        <v>7293</v>
      </c>
      <c r="F9480" s="24" t="s">
        <v>674</v>
      </c>
      <c r="G9480" t="str">
        <f t="shared" si="447"/>
        <v>U1.A14-5</v>
      </c>
      <c r="H9480" t="str">
        <f t="shared" si="448"/>
        <v>1.CH081</v>
      </c>
      <c r="I9480" s="26" t="str">
        <f>H9480&amp;"x"&amp;COUNTIF($H$5:H9480,H9480)</f>
        <v>1.CH081x8</v>
      </c>
      <c r="J9480" t="str">
        <f t="shared" si="449"/>
        <v>U1.A14-5</v>
      </c>
    </row>
    <row r="9481" spans="1:10">
      <c r="A9481" s="24" t="s">
        <v>6769</v>
      </c>
      <c r="B9481" s="24" t="s">
        <v>7294</v>
      </c>
      <c r="C9481" s="24" t="s">
        <v>6771</v>
      </c>
      <c r="D9481" s="24" t="s">
        <v>1076</v>
      </c>
      <c r="E9481" s="24" t="s">
        <v>7295</v>
      </c>
      <c r="F9481" s="24" t="s">
        <v>675</v>
      </c>
      <c r="G9481" t="str">
        <f t="shared" si="447"/>
        <v>U1.A14-6</v>
      </c>
      <c r="H9481" t="str">
        <f t="shared" si="448"/>
        <v>1.CH089</v>
      </c>
      <c r="I9481" s="26" t="str">
        <f>H9481&amp;"x"&amp;COUNTIF($H$5:H9481,H9481)</f>
        <v>1.CH089x8</v>
      </c>
      <c r="J9481" t="str">
        <f t="shared" si="449"/>
        <v>U1.A14-6</v>
      </c>
    </row>
    <row r="9482" spans="1:10">
      <c r="A9482" s="24" t="s">
        <v>6769</v>
      </c>
      <c r="B9482" s="24" t="s">
        <v>7296</v>
      </c>
      <c r="C9482" s="24" t="s">
        <v>6771</v>
      </c>
      <c r="D9482" s="24" t="s">
        <v>1076</v>
      </c>
      <c r="E9482" s="24" t="s">
        <v>7297</v>
      </c>
      <c r="F9482" s="24" t="s">
        <v>676</v>
      </c>
      <c r="G9482" t="str">
        <f t="shared" si="447"/>
        <v>U1.A14-7</v>
      </c>
      <c r="H9482" t="str">
        <f t="shared" si="448"/>
        <v>1.CH097</v>
      </c>
      <c r="I9482" s="26" t="str">
        <f>H9482&amp;"x"&amp;COUNTIF($H$5:H9482,H9482)</f>
        <v>1.CH097x8</v>
      </c>
      <c r="J9482" t="str">
        <f t="shared" si="449"/>
        <v>U1.A14-7</v>
      </c>
    </row>
    <row r="9483" spans="1:10">
      <c r="A9483" s="24" t="s">
        <v>6769</v>
      </c>
      <c r="B9483" s="24" t="s">
        <v>7298</v>
      </c>
      <c r="C9483" s="24" t="s">
        <v>6771</v>
      </c>
      <c r="D9483" s="24" t="s">
        <v>1076</v>
      </c>
      <c r="E9483" s="24" t="s">
        <v>7299</v>
      </c>
      <c r="F9483" s="24" t="s">
        <v>677</v>
      </c>
      <c r="G9483" t="str">
        <f t="shared" si="447"/>
        <v>U1.A14-8</v>
      </c>
      <c r="H9483" t="str">
        <f t="shared" si="448"/>
        <v>1.CH105</v>
      </c>
      <c r="I9483" s="26" t="str">
        <f>H9483&amp;"x"&amp;COUNTIF($H$5:H9483,H9483)</f>
        <v>1.CH105x8</v>
      </c>
      <c r="J9483" t="str">
        <f t="shared" si="449"/>
        <v>U1.A14-8</v>
      </c>
    </row>
    <row r="9484" spans="1:10">
      <c r="A9484" s="24" t="s">
        <v>6769</v>
      </c>
      <c r="B9484" s="24" t="s">
        <v>7300</v>
      </c>
      <c r="C9484" s="24" t="s">
        <v>6771</v>
      </c>
      <c r="D9484" s="24" t="s">
        <v>1076</v>
      </c>
      <c r="E9484" s="24" t="s">
        <v>7301</v>
      </c>
      <c r="F9484" s="24" t="s">
        <v>678</v>
      </c>
      <c r="G9484" t="str">
        <f t="shared" si="447"/>
        <v>U1.A14-9</v>
      </c>
      <c r="H9484" t="str">
        <f t="shared" si="448"/>
        <v>1.CH113</v>
      </c>
      <c r="I9484" s="26" t="str">
        <f>H9484&amp;"x"&amp;COUNTIF($H$5:H9484,H9484)</f>
        <v>1.CH113x8</v>
      </c>
      <c r="J9484" t="str">
        <f t="shared" si="449"/>
        <v>U1.A14-9</v>
      </c>
    </row>
    <row r="9485" spans="1:10">
      <c r="A9485" s="24" t="s">
        <v>6769</v>
      </c>
      <c r="B9485" s="24" t="s">
        <v>7302</v>
      </c>
      <c r="C9485" s="24" t="s">
        <v>6771</v>
      </c>
      <c r="D9485" s="24" t="s">
        <v>1076</v>
      </c>
      <c r="E9485" s="24" t="s">
        <v>7303</v>
      </c>
      <c r="F9485" s="24" t="s">
        <v>679</v>
      </c>
      <c r="G9485" t="str">
        <f t="shared" si="447"/>
        <v>U1.A14-10</v>
      </c>
      <c r="H9485" t="str">
        <f t="shared" si="448"/>
        <v>1.CH121</v>
      </c>
      <c r="I9485" s="26" t="str">
        <f>H9485&amp;"x"&amp;COUNTIF($H$5:H9485,H9485)</f>
        <v>1.CH121x8</v>
      </c>
      <c r="J9485" t="str">
        <f t="shared" si="449"/>
        <v>U1.A14-10</v>
      </c>
    </row>
    <row r="9486" spans="1:10">
      <c r="A9486" s="24" t="s">
        <v>6769</v>
      </c>
      <c r="B9486" s="24" t="s">
        <v>7304</v>
      </c>
      <c r="C9486" s="24" t="s">
        <v>6771</v>
      </c>
      <c r="D9486" s="24" t="s">
        <v>1076</v>
      </c>
      <c r="E9486" s="24" t="s">
        <v>7305</v>
      </c>
      <c r="F9486" s="27"/>
      <c r="G9486" t="str">
        <f t="shared" si="447"/>
        <v>U1.A14-11</v>
      </c>
      <c r="H9486">
        <f t="shared" si="448"/>
        <v>0</v>
      </c>
      <c r="I9486" s="26" t="str">
        <f>H9486&amp;"x"&amp;COUNTIF($H$5:H9486,H9486)</f>
        <v>0x453</v>
      </c>
      <c r="J9486" t="str">
        <f t="shared" si="449"/>
        <v>U1.A14-11</v>
      </c>
    </row>
    <row r="9487" spans="1:10">
      <c r="A9487" s="24" t="s">
        <v>6769</v>
      </c>
      <c r="B9487" s="24" t="s">
        <v>7306</v>
      </c>
      <c r="C9487" s="24" t="s">
        <v>6771</v>
      </c>
      <c r="D9487" s="24" t="s">
        <v>2848</v>
      </c>
      <c r="E9487" s="24" t="s">
        <v>7307</v>
      </c>
      <c r="F9487" s="24" t="s">
        <v>1088</v>
      </c>
      <c r="G9487" t="str">
        <f t="shared" si="447"/>
        <v>U1.A14-12</v>
      </c>
      <c r="H9487" t="str">
        <f t="shared" si="448"/>
        <v>DGND</v>
      </c>
      <c r="I9487" s="26" t="str">
        <f>H9487&amp;"x"&amp;COUNTIF($H$5:H9487,H9487)</f>
        <v>DGNDx1166</v>
      </c>
      <c r="J9487" t="str">
        <f t="shared" si="449"/>
        <v>U1.A14-12</v>
      </c>
    </row>
    <row r="9488" spans="1:10">
      <c r="A9488" s="24" t="s">
        <v>6769</v>
      </c>
      <c r="B9488" s="24" t="s">
        <v>7308</v>
      </c>
      <c r="C9488" s="24" t="s">
        <v>6771</v>
      </c>
      <c r="D9488" s="24" t="s">
        <v>1076</v>
      </c>
      <c r="E9488" s="24" t="s">
        <v>563</v>
      </c>
      <c r="F9488" s="24" t="s">
        <v>563</v>
      </c>
      <c r="G9488" t="str">
        <f t="shared" si="447"/>
        <v>U1.A14-13</v>
      </c>
      <c r="H9488" t="str">
        <f t="shared" si="448"/>
        <v>1.CH199</v>
      </c>
      <c r="I9488" s="26" t="str">
        <f>H9488&amp;"x"&amp;COUNTIF($H$5:H9488,H9488)</f>
        <v>1.CH199x1</v>
      </c>
      <c r="J9488" t="str">
        <f t="shared" si="449"/>
        <v>U1.A14-13</v>
      </c>
    </row>
    <row r="9489" spans="1:10">
      <c r="A9489" s="24" t="s">
        <v>6769</v>
      </c>
      <c r="B9489" s="24" t="s">
        <v>7309</v>
      </c>
      <c r="C9489" s="24" t="s">
        <v>6771</v>
      </c>
      <c r="D9489" s="24" t="s">
        <v>1076</v>
      </c>
      <c r="E9489" s="24" t="s">
        <v>7310</v>
      </c>
      <c r="F9489" s="24" t="s">
        <v>687</v>
      </c>
      <c r="G9489" t="str">
        <f t="shared" si="447"/>
        <v>U1.A14-14</v>
      </c>
      <c r="H9489" t="str">
        <f t="shared" si="448"/>
        <v>1.CH201</v>
      </c>
      <c r="I9489" s="26" t="str">
        <f>H9489&amp;"x"&amp;COUNTIF($H$5:H9489,H9489)</f>
        <v>1.CH201x8</v>
      </c>
      <c r="J9489" t="str">
        <f t="shared" si="449"/>
        <v>U1.A14-14</v>
      </c>
    </row>
    <row r="9490" spans="1:10">
      <c r="A9490" s="24" t="s">
        <v>6769</v>
      </c>
      <c r="B9490" s="24" t="s">
        <v>7311</v>
      </c>
      <c r="C9490" s="24" t="s">
        <v>6771</v>
      </c>
      <c r="D9490" s="24" t="s">
        <v>1076</v>
      </c>
      <c r="E9490" s="24" t="s">
        <v>7312</v>
      </c>
      <c r="F9490" s="24" t="s">
        <v>688</v>
      </c>
      <c r="G9490" t="str">
        <f t="shared" si="447"/>
        <v>U1.A14-15</v>
      </c>
      <c r="H9490" t="str">
        <f t="shared" si="448"/>
        <v>1.CH209</v>
      </c>
      <c r="I9490" s="26" t="str">
        <f>H9490&amp;"x"&amp;COUNTIF($H$5:H9490,H9490)</f>
        <v>1.CH209x8</v>
      </c>
      <c r="J9490" t="str">
        <f t="shared" si="449"/>
        <v>U1.A14-15</v>
      </c>
    </row>
    <row r="9491" spans="1:10">
      <c r="A9491" s="24" t="s">
        <v>6769</v>
      </c>
      <c r="B9491" s="24" t="s">
        <v>7313</v>
      </c>
      <c r="C9491" s="24" t="s">
        <v>6771</v>
      </c>
      <c r="D9491" s="24" t="s">
        <v>1076</v>
      </c>
      <c r="E9491" s="24" t="s">
        <v>7314</v>
      </c>
      <c r="F9491" s="24" t="s">
        <v>689</v>
      </c>
      <c r="G9491" t="str">
        <f t="shared" si="447"/>
        <v>U1.A14-16</v>
      </c>
      <c r="H9491" t="str">
        <f t="shared" si="448"/>
        <v>1.CH217</v>
      </c>
      <c r="I9491" s="26" t="str">
        <f>H9491&amp;"x"&amp;COUNTIF($H$5:H9491,H9491)</f>
        <v>1.CH217x8</v>
      </c>
      <c r="J9491" t="str">
        <f t="shared" si="449"/>
        <v>U1.A14-16</v>
      </c>
    </row>
    <row r="9492" spans="1:10">
      <c r="A9492" s="24" t="s">
        <v>6769</v>
      </c>
      <c r="B9492" s="24" t="s">
        <v>7315</v>
      </c>
      <c r="C9492" s="24" t="s">
        <v>6771</v>
      </c>
      <c r="D9492" s="24" t="s">
        <v>1076</v>
      </c>
      <c r="E9492" s="24" t="s">
        <v>7316</v>
      </c>
      <c r="F9492" s="24" t="s">
        <v>690</v>
      </c>
      <c r="G9492" t="str">
        <f t="shared" si="447"/>
        <v>U1.A14-17</v>
      </c>
      <c r="H9492" t="str">
        <f t="shared" si="448"/>
        <v>1.CH225</v>
      </c>
      <c r="I9492" s="26" t="str">
        <f>H9492&amp;"x"&amp;COUNTIF($H$5:H9492,H9492)</f>
        <v>1.CH225x8</v>
      </c>
      <c r="J9492" t="str">
        <f t="shared" si="449"/>
        <v>U1.A14-17</v>
      </c>
    </row>
    <row r="9493" spans="1:10">
      <c r="A9493" s="24" t="s">
        <v>6769</v>
      </c>
      <c r="B9493" s="24" t="s">
        <v>7317</v>
      </c>
      <c r="C9493" s="24" t="s">
        <v>6771</v>
      </c>
      <c r="D9493" s="24" t="s">
        <v>1076</v>
      </c>
      <c r="E9493" s="24" t="s">
        <v>7318</v>
      </c>
      <c r="F9493" s="24" t="s">
        <v>691</v>
      </c>
      <c r="G9493" t="str">
        <f t="shared" si="447"/>
        <v>U1.A14-18</v>
      </c>
      <c r="H9493" t="str">
        <f t="shared" si="448"/>
        <v>1.CH233</v>
      </c>
      <c r="I9493" s="26" t="str">
        <f>H9493&amp;"x"&amp;COUNTIF($H$5:H9493,H9493)</f>
        <v>1.CH233x8</v>
      </c>
      <c r="J9493" t="str">
        <f t="shared" si="449"/>
        <v>U1.A14-18</v>
      </c>
    </row>
    <row r="9494" spans="1:10">
      <c r="A9494" s="24" t="s">
        <v>6769</v>
      </c>
      <c r="B9494" s="24" t="s">
        <v>7319</v>
      </c>
      <c r="C9494" s="24" t="s">
        <v>6771</v>
      </c>
      <c r="D9494" s="24" t="s">
        <v>1076</v>
      </c>
      <c r="E9494" s="24" t="s">
        <v>7320</v>
      </c>
      <c r="F9494" s="24" t="s">
        <v>692</v>
      </c>
      <c r="G9494" t="str">
        <f t="shared" si="447"/>
        <v>U1.A14-19</v>
      </c>
      <c r="H9494" t="str">
        <f t="shared" si="448"/>
        <v>1.CH241</v>
      </c>
      <c r="I9494" s="26" t="str">
        <f>H9494&amp;"x"&amp;COUNTIF($H$5:H9494,H9494)</f>
        <v>1.CH241x8</v>
      </c>
      <c r="J9494" t="str">
        <f t="shared" si="449"/>
        <v>U1.A14-19</v>
      </c>
    </row>
    <row r="9495" spans="1:10">
      <c r="A9495" s="24" t="s">
        <v>6769</v>
      </c>
      <c r="B9495" s="24" t="s">
        <v>7321</v>
      </c>
      <c r="C9495" s="24" t="s">
        <v>6771</v>
      </c>
      <c r="D9495" s="24" t="s">
        <v>1076</v>
      </c>
      <c r="E9495" s="24" t="s">
        <v>7322</v>
      </c>
      <c r="F9495" s="24" t="s">
        <v>693</v>
      </c>
      <c r="G9495" t="str">
        <f t="shared" si="447"/>
        <v>U1.A14-20</v>
      </c>
      <c r="H9495" t="str">
        <f t="shared" si="448"/>
        <v>1.CH249</v>
      </c>
      <c r="I9495" s="26" t="str">
        <f>H9495&amp;"x"&amp;COUNTIF($H$5:H9495,H9495)</f>
        <v>1.CH249x8</v>
      </c>
      <c r="J9495" t="str">
        <f t="shared" si="449"/>
        <v>U1.A14-20</v>
      </c>
    </row>
    <row r="9496" spans="1:10">
      <c r="A9496" s="24" t="s">
        <v>6769</v>
      </c>
      <c r="B9496" s="24" t="s">
        <v>7323</v>
      </c>
      <c r="C9496" s="24" t="s">
        <v>6771</v>
      </c>
      <c r="D9496" s="24" t="s">
        <v>1076</v>
      </c>
      <c r="E9496" s="24" t="s">
        <v>923</v>
      </c>
      <c r="F9496" s="24" t="s">
        <v>923</v>
      </c>
      <c r="G9496" t="str">
        <f t="shared" si="447"/>
        <v>U1.A14-21</v>
      </c>
      <c r="H9496" t="str">
        <f t="shared" si="448"/>
        <v>308F</v>
      </c>
      <c r="I9496" s="26" t="str">
        <f>H9496&amp;"x"&amp;COUNTIF($H$5:H9496,H9496)</f>
        <v>308Fx2</v>
      </c>
      <c r="J9496" t="str">
        <f t="shared" si="449"/>
        <v>U1.A14-21</v>
      </c>
    </row>
    <row r="9497" spans="1:10">
      <c r="A9497" s="24" t="s">
        <v>6769</v>
      </c>
      <c r="B9497" s="24" t="s">
        <v>7324</v>
      </c>
      <c r="C9497" s="24" t="s">
        <v>6771</v>
      </c>
      <c r="D9497" s="24" t="s">
        <v>1076</v>
      </c>
      <c r="E9497" s="24" t="s">
        <v>7325</v>
      </c>
      <c r="F9497" s="27"/>
      <c r="G9497" t="str">
        <f t="shared" si="447"/>
        <v>U1.A14-22</v>
      </c>
      <c r="H9497">
        <f t="shared" si="448"/>
        <v>0</v>
      </c>
      <c r="I9497" s="26" t="str">
        <f>H9497&amp;"x"&amp;COUNTIF($H$5:H9497,H9497)</f>
        <v>0x454</v>
      </c>
      <c r="J9497" t="str">
        <f t="shared" si="449"/>
        <v>U1.A14-22</v>
      </c>
    </row>
    <row r="9498" spans="1:10">
      <c r="A9498" s="24" t="s">
        <v>6769</v>
      </c>
      <c r="B9498" s="24" t="s">
        <v>7326</v>
      </c>
      <c r="C9498" s="24" t="s">
        <v>6771</v>
      </c>
      <c r="D9498" s="24" t="s">
        <v>1076</v>
      </c>
      <c r="E9498" s="24" t="s">
        <v>7327</v>
      </c>
      <c r="F9498" s="27"/>
      <c r="G9498" t="str">
        <f t="shared" si="447"/>
        <v>U1.A15-1</v>
      </c>
      <c r="H9498">
        <f t="shared" si="448"/>
        <v>0</v>
      </c>
      <c r="I9498" s="26" t="str">
        <f>H9498&amp;"x"&amp;COUNTIF($H$5:H9498,H9498)</f>
        <v>0x455</v>
      </c>
      <c r="J9498" t="str">
        <f t="shared" si="449"/>
        <v>U1.A15-1</v>
      </c>
    </row>
    <row r="9499" spans="1:10">
      <c r="A9499" s="24" t="s">
        <v>6769</v>
      </c>
      <c r="B9499" s="24" t="s">
        <v>7328</v>
      </c>
      <c r="C9499" s="24" t="s">
        <v>6771</v>
      </c>
      <c r="D9499" s="24" t="s">
        <v>1076</v>
      </c>
      <c r="E9499" s="24" t="s">
        <v>982</v>
      </c>
      <c r="F9499" s="24" t="s">
        <v>982</v>
      </c>
      <c r="G9499" t="str">
        <f t="shared" si="447"/>
        <v>U1.A15-2</v>
      </c>
      <c r="H9499" t="str">
        <f t="shared" si="448"/>
        <v>405S</v>
      </c>
      <c r="I9499" s="26" t="str">
        <f>H9499&amp;"x"&amp;COUNTIF($H$5:H9499,H9499)</f>
        <v>405Sx2</v>
      </c>
      <c r="J9499" t="str">
        <f t="shared" si="449"/>
        <v>U1.A15-2</v>
      </c>
    </row>
    <row r="9500" spans="1:10">
      <c r="A9500" s="24" t="s">
        <v>6769</v>
      </c>
      <c r="B9500" s="24" t="s">
        <v>7329</v>
      </c>
      <c r="C9500" s="24" t="s">
        <v>6771</v>
      </c>
      <c r="D9500" s="24" t="s">
        <v>2848</v>
      </c>
      <c r="E9500" s="24" t="s">
        <v>7330</v>
      </c>
      <c r="F9500" s="24" t="s">
        <v>1088</v>
      </c>
      <c r="G9500" t="str">
        <f t="shared" si="447"/>
        <v>U1.A15-3</v>
      </c>
      <c r="H9500" t="str">
        <f t="shared" si="448"/>
        <v>DGND</v>
      </c>
      <c r="I9500" s="26" t="str">
        <f>H9500&amp;"x"&amp;COUNTIF($H$5:H9500,H9500)</f>
        <v>DGNDx1167</v>
      </c>
      <c r="J9500" t="str">
        <f t="shared" si="449"/>
        <v>U1.A15-3</v>
      </c>
    </row>
    <row r="9501" spans="1:10">
      <c r="A9501" s="24" t="s">
        <v>6769</v>
      </c>
      <c r="B9501" s="24" t="s">
        <v>7331</v>
      </c>
      <c r="C9501" s="24" t="s">
        <v>6771</v>
      </c>
      <c r="D9501" s="24" t="s">
        <v>2848</v>
      </c>
      <c r="E9501" s="24" t="s">
        <v>7332</v>
      </c>
      <c r="F9501" s="24" t="s">
        <v>1088</v>
      </c>
      <c r="G9501" t="str">
        <f t="shared" si="447"/>
        <v>U1.A15-4</v>
      </c>
      <c r="H9501" t="str">
        <f t="shared" si="448"/>
        <v>DGND</v>
      </c>
      <c r="I9501" s="26" t="str">
        <f>H9501&amp;"x"&amp;COUNTIF($H$5:H9501,H9501)</f>
        <v>DGNDx1168</v>
      </c>
      <c r="J9501" t="str">
        <f t="shared" si="449"/>
        <v>U1.A15-4</v>
      </c>
    </row>
    <row r="9502" spans="1:10">
      <c r="A9502" s="24" t="s">
        <v>6769</v>
      </c>
      <c r="B9502" s="24" t="s">
        <v>7333</v>
      </c>
      <c r="C9502" s="24" t="s">
        <v>6771</v>
      </c>
      <c r="D9502" s="24" t="s">
        <v>2848</v>
      </c>
      <c r="E9502" s="24" t="s">
        <v>7334</v>
      </c>
      <c r="F9502" s="24" t="s">
        <v>1088</v>
      </c>
      <c r="G9502" t="str">
        <f t="shared" si="447"/>
        <v>U1.A15-5</v>
      </c>
      <c r="H9502" t="str">
        <f t="shared" si="448"/>
        <v>DGND</v>
      </c>
      <c r="I9502" s="26" t="str">
        <f>H9502&amp;"x"&amp;COUNTIF($H$5:H9502,H9502)</f>
        <v>DGNDx1169</v>
      </c>
      <c r="J9502" t="str">
        <f t="shared" si="449"/>
        <v>U1.A15-5</v>
      </c>
    </row>
    <row r="9503" spans="1:10">
      <c r="A9503" s="24" t="s">
        <v>6769</v>
      </c>
      <c r="B9503" s="24" t="s">
        <v>7335</v>
      </c>
      <c r="C9503" s="24" t="s">
        <v>6771</v>
      </c>
      <c r="D9503" s="24" t="s">
        <v>2848</v>
      </c>
      <c r="E9503" s="24" t="s">
        <v>7336</v>
      </c>
      <c r="F9503" s="24" t="s">
        <v>1088</v>
      </c>
      <c r="G9503" t="str">
        <f t="shared" si="447"/>
        <v>U1.A15-6</v>
      </c>
      <c r="H9503" t="str">
        <f t="shared" si="448"/>
        <v>DGND</v>
      </c>
      <c r="I9503" s="26" t="str">
        <f>H9503&amp;"x"&amp;COUNTIF($H$5:H9503,H9503)</f>
        <v>DGNDx1170</v>
      </c>
      <c r="J9503" t="str">
        <f t="shared" si="449"/>
        <v>U1.A15-6</v>
      </c>
    </row>
    <row r="9504" spans="1:10">
      <c r="A9504" s="24" t="s">
        <v>6769</v>
      </c>
      <c r="B9504" s="24" t="s">
        <v>7337</v>
      </c>
      <c r="C9504" s="24" t="s">
        <v>6771</v>
      </c>
      <c r="D9504" s="24" t="s">
        <v>2848</v>
      </c>
      <c r="E9504" s="24" t="s">
        <v>7338</v>
      </c>
      <c r="F9504" s="24" t="s">
        <v>1088</v>
      </c>
      <c r="G9504" t="str">
        <f t="shared" si="447"/>
        <v>U1.A15-7</v>
      </c>
      <c r="H9504" t="str">
        <f t="shared" si="448"/>
        <v>DGND</v>
      </c>
      <c r="I9504" s="26" t="str">
        <f>H9504&amp;"x"&amp;COUNTIF($H$5:H9504,H9504)</f>
        <v>DGNDx1171</v>
      </c>
      <c r="J9504" t="str">
        <f t="shared" si="449"/>
        <v>U1.A15-7</v>
      </c>
    </row>
    <row r="9505" spans="1:10">
      <c r="A9505" s="24" t="s">
        <v>6769</v>
      </c>
      <c r="B9505" s="24" t="s">
        <v>7339</v>
      </c>
      <c r="C9505" s="24" t="s">
        <v>6771</v>
      </c>
      <c r="D9505" s="24" t="s">
        <v>2848</v>
      </c>
      <c r="E9505" s="24" t="s">
        <v>7340</v>
      </c>
      <c r="F9505" s="24" t="s">
        <v>1088</v>
      </c>
      <c r="G9505" t="str">
        <f t="shared" si="447"/>
        <v>U1.A15-8</v>
      </c>
      <c r="H9505" t="str">
        <f t="shared" si="448"/>
        <v>DGND</v>
      </c>
      <c r="I9505" s="26" t="str">
        <f>H9505&amp;"x"&amp;COUNTIF($H$5:H9505,H9505)</f>
        <v>DGNDx1172</v>
      </c>
      <c r="J9505" t="str">
        <f t="shared" si="449"/>
        <v>U1.A15-8</v>
      </c>
    </row>
    <row r="9506" spans="1:10">
      <c r="A9506" s="24" t="s">
        <v>6769</v>
      </c>
      <c r="B9506" s="24" t="s">
        <v>7341</v>
      </c>
      <c r="C9506" s="24" t="s">
        <v>6771</v>
      </c>
      <c r="D9506" s="24" t="s">
        <v>2848</v>
      </c>
      <c r="E9506" s="24" t="s">
        <v>7342</v>
      </c>
      <c r="F9506" s="24" t="s">
        <v>1088</v>
      </c>
      <c r="G9506" t="str">
        <f t="shared" si="447"/>
        <v>U1.A15-9</v>
      </c>
      <c r="H9506" t="str">
        <f t="shared" si="448"/>
        <v>DGND</v>
      </c>
      <c r="I9506" s="26" t="str">
        <f>H9506&amp;"x"&amp;COUNTIF($H$5:H9506,H9506)</f>
        <v>DGNDx1173</v>
      </c>
      <c r="J9506" t="str">
        <f t="shared" si="449"/>
        <v>U1.A15-9</v>
      </c>
    </row>
    <row r="9507" spans="1:10">
      <c r="A9507" s="24" t="s">
        <v>6769</v>
      </c>
      <c r="B9507" s="24" t="s">
        <v>7343</v>
      </c>
      <c r="C9507" s="24" t="s">
        <v>6771</v>
      </c>
      <c r="D9507" s="24" t="s">
        <v>2848</v>
      </c>
      <c r="E9507" s="24" t="s">
        <v>7344</v>
      </c>
      <c r="F9507" s="24" t="s">
        <v>1088</v>
      </c>
      <c r="G9507" t="str">
        <f t="shared" si="447"/>
        <v>U1.A15-10</v>
      </c>
      <c r="H9507" t="str">
        <f t="shared" si="448"/>
        <v>DGND</v>
      </c>
      <c r="I9507" s="26" t="str">
        <f>H9507&amp;"x"&amp;COUNTIF($H$5:H9507,H9507)</f>
        <v>DGNDx1174</v>
      </c>
      <c r="J9507" t="str">
        <f t="shared" si="449"/>
        <v>U1.A15-10</v>
      </c>
    </row>
    <row r="9508" spans="1:10">
      <c r="A9508" s="24" t="s">
        <v>6769</v>
      </c>
      <c r="B9508" s="24" t="s">
        <v>7345</v>
      </c>
      <c r="C9508" s="24" t="s">
        <v>6771</v>
      </c>
      <c r="D9508" s="24" t="s">
        <v>1076</v>
      </c>
      <c r="E9508" s="24" t="s">
        <v>7346</v>
      </c>
      <c r="F9508" s="27"/>
      <c r="G9508" t="str">
        <f t="shared" si="447"/>
        <v>U1.A15-11</v>
      </c>
      <c r="H9508">
        <f t="shared" si="448"/>
        <v>0</v>
      </c>
      <c r="I9508" s="26" t="str">
        <f>H9508&amp;"x"&amp;COUNTIF($H$5:H9508,H9508)</f>
        <v>0x456</v>
      </c>
      <c r="J9508" t="str">
        <f t="shared" si="449"/>
        <v>U1.A15-11</v>
      </c>
    </row>
    <row r="9509" spans="1:10">
      <c r="A9509" s="24" t="s">
        <v>6769</v>
      </c>
      <c r="B9509" s="24" t="s">
        <v>7347</v>
      </c>
      <c r="C9509" s="24" t="s">
        <v>6771</v>
      </c>
      <c r="D9509" s="24" t="s">
        <v>1076</v>
      </c>
      <c r="E9509" s="24" t="s">
        <v>924</v>
      </c>
      <c r="F9509" s="24" t="s">
        <v>924</v>
      </c>
      <c r="G9509" t="str">
        <f t="shared" si="447"/>
        <v>U1.A15-12</v>
      </c>
      <c r="H9509" t="str">
        <f t="shared" si="448"/>
        <v>308S</v>
      </c>
      <c r="I9509" s="26" t="str">
        <f>H9509&amp;"x"&amp;COUNTIF($H$5:H9509,H9509)</f>
        <v>308Sx2</v>
      </c>
      <c r="J9509" t="str">
        <f t="shared" si="449"/>
        <v>U1.A15-12</v>
      </c>
    </row>
    <row r="9510" spans="1:10">
      <c r="A9510" s="24" t="s">
        <v>6769</v>
      </c>
      <c r="B9510" s="24" t="s">
        <v>7348</v>
      </c>
      <c r="C9510" s="24" t="s">
        <v>6771</v>
      </c>
      <c r="D9510" s="24" t="s">
        <v>2848</v>
      </c>
      <c r="E9510" s="24" t="s">
        <v>7349</v>
      </c>
      <c r="F9510" s="24" t="s">
        <v>1088</v>
      </c>
      <c r="G9510" t="str">
        <f t="shared" si="447"/>
        <v>U1.A15-13</v>
      </c>
      <c r="H9510" t="str">
        <f t="shared" si="448"/>
        <v>DGND</v>
      </c>
      <c r="I9510" s="26" t="str">
        <f>H9510&amp;"x"&amp;COUNTIF($H$5:H9510,H9510)</f>
        <v>DGNDx1175</v>
      </c>
      <c r="J9510" t="str">
        <f t="shared" si="449"/>
        <v>U1.A15-13</v>
      </c>
    </row>
    <row r="9511" spans="1:10">
      <c r="A9511" s="24" t="s">
        <v>6769</v>
      </c>
      <c r="B9511" s="24" t="s">
        <v>7350</v>
      </c>
      <c r="C9511" s="24" t="s">
        <v>6771</v>
      </c>
      <c r="D9511" s="24" t="s">
        <v>2848</v>
      </c>
      <c r="E9511" s="24" t="s">
        <v>7351</v>
      </c>
      <c r="F9511" s="24" t="s">
        <v>1088</v>
      </c>
      <c r="G9511" t="str">
        <f t="shared" si="447"/>
        <v>U1.A15-14</v>
      </c>
      <c r="H9511" t="str">
        <f t="shared" si="448"/>
        <v>DGND</v>
      </c>
      <c r="I9511" s="26" t="str">
        <f>H9511&amp;"x"&amp;COUNTIF($H$5:H9511,H9511)</f>
        <v>DGNDx1176</v>
      </c>
      <c r="J9511" t="str">
        <f t="shared" si="449"/>
        <v>U1.A15-14</v>
      </c>
    </row>
    <row r="9512" spans="1:10">
      <c r="A9512" s="24" t="s">
        <v>6769</v>
      </c>
      <c r="B9512" s="24" t="s">
        <v>7352</v>
      </c>
      <c r="C9512" s="24" t="s">
        <v>6771</v>
      </c>
      <c r="D9512" s="24" t="s">
        <v>2848</v>
      </c>
      <c r="E9512" s="24" t="s">
        <v>7353</v>
      </c>
      <c r="F9512" s="24" t="s">
        <v>1088</v>
      </c>
      <c r="G9512" t="str">
        <f t="shared" si="447"/>
        <v>U1.A15-15</v>
      </c>
      <c r="H9512" t="str">
        <f t="shared" si="448"/>
        <v>DGND</v>
      </c>
      <c r="I9512" s="26" t="str">
        <f>H9512&amp;"x"&amp;COUNTIF($H$5:H9512,H9512)</f>
        <v>DGNDx1177</v>
      </c>
      <c r="J9512" t="str">
        <f t="shared" si="449"/>
        <v>U1.A15-15</v>
      </c>
    </row>
    <row r="9513" spans="1:10">
      <c r="A9513" s="24" t="s">
        <v>6769</v>
      </c>
      <c r="B9513" s="24" t="s">
        <v>7354</v>
      </c>
      <c r="C9513" s="24" t="s">
        <v>6771</v>
      </c>
      <c r="D9513" s="24" t="s">
        <v>2848</v>
      </c>
      <c r="E9513" s="24" t="s">
        <v>7355</v>
      </c>
      <c r="F9513" s="24" t="s">
        <v>1088</v>
      </c>
      <c r="G9513" t="str">
        <f t="shared" si="447"/>
        <v>U1.A15-16</v>
      </c>
      <c r="H9513" t="str">
        <f t="shared" si="448"/>
        <v>DGND</v>
      </c>
      <c r="I9513" s="26" t="str">
        <f>H9513&amp;"x"&amp;COUNTIF($H$5:H9513,H9513)</f>
        <v>DGNDx1178</v>
      </c>
      <c r="J9513" t="str">
        <f t="shared" si="449"/>
        <v>U1.A15-16</v>
      </c>
    </row>
    <row r="9514" spans="1:10">
      <c r="A9514" s="24" t="s">
        <v>6769</v>
      </c>
      <c r="B9514" s="24" t="s">
        <v>7356</v>
      </c>
      <c r="C9514" s="24" t="s">
        <v>6771</v>
      </c>
      <c r="D9514" s="24" t="s">
        <v>2848</v>
      </c>
      <c r="E9514" s="24" t="s">
        <v>7357</v>
      </c>
      <c r="F9514" s="24" t="s">
        <v>1088</v>
      </c>
      <c r="G9514" t="str">
        <f t="shared" si="447"/>
        <v>U1.A15-17</v>
      </c>
      <c r="H9514" t="str">
        <f t="shared" si="448"/>
        <v>DGND</v>
      </c>
      <c r="I9514" s="26" t="str">
        <f>H9514&amp;"x"&amp;COUNTIF($H$5:H9514,H9514)</f>
        <v>DGNDx1179</v>
      </c>
      <c r="J9514" t="str">
        <f t="shared" si="449"/>
        <v>U1.A15-17</v>
      </c>
    </row>
    <row r="9515" spans="1:10">
      <c r="A9515" s="24" t="s">
        <v>6769</v>
      </c>
      <c r="B9515" s="24" t="s">
        <v>7358</v>
      </c>
      <c r="C9515" s="24" t="s">
        <v>6771</v>
      </c>
      <c r="D9515" s="24" t="s">
        <v>2848</v>
      </c>
      <c r="E9515" s="24" t="s">
        <v>7359</v>
      </c>
      <c r="F9515" s="24" t="s">
        <v>1088</v>
      </c>
      <c r="G9515" t="str">
        <f t="shared" si="447"/>
        <v>U1.A15-18</v>
      </c>
      <c r="H9515" t="str">
        <f t="shared" si="448"/>
        <v>DGND</v>
      </c>
      <c r="I9515" s="26" t="str">
        <f>H9515&amp;"x"&amp;COUNTIF($H$5:H9515,H9515)</f>
        <v>DGNDx1180</v>
      </c>
      <c r="J9515" t="str">
        <f t="shared" si="449"/>
        <v>U1.A15-18</v>
      </c>
    </row>
    <row r="9516" spans="1:10">
      <c r="A9516" s="24" t="s">
        <v>6769</v>
      </c>
      <c r="B9516" s="24" t="s">
        <v>7360</v>
      </c>
      <c r="C9516" s="24" t="s">
        <v>6771</v>
      </c>
      <c r="D9516" s="24" t="s">
        <v>2848</v>
      </c>
      <c r="E9516" s="24" t="s">
        <v>7361</v>
      </c>
      <c r="F9516" s="24" t="s">
        <v>1088</v>
      </c>
      <c r="G9516" t="str">
        <f t="shared" si="447"/>
        <v>U1.A15-19</v>
      </c>
      <c r="H9516" t="str">
        <f t="shared" si="448"/>
        <v>DGND</v>
      </c>
      <c r="I9516" s="26" t="str">
        <f>H9516&amp;"x"&amp;COUNTIF($H$5:H9516,H9516)</f>
        <v>DGNDx1181</v>
      </c>
      <c r="J9516" t="str">
        <f t="shared" si="449"/>
        <v>U1.A15-19</v>
      </c>
    </row>
    <row r="9517" spans="1:10">
      <c r="A9517" s="24" t="s">
        <v>6769</v>
      </c>
      <c r="B9517" s="24" t="s">
        <v>7362</v>
      </c>
      <c r="C9517" s="24" t="s">
        <v>6771</v>
      </c>
      <c r="D9517" s="24" t="s">
        <v>2848</v>
      </c>
      <c r="E9517" s="24" t="s">
        <v>7363</v>
      </c>
      <c r="F9517" s="24" t="s">
        <v>1088</v>
      </c>
      <c r="G9517" t="str">
        <f t="shared" si="447"/>
        <v>U1.A15-20</v>
      </c>
      <c r="H9517" t="str">
        <f t="shared" si="448"/>
        <v>DGND</v>
      </c>
      <c r="I9517" s="26" t="str">
        <f>H9517&amp;"x"&amp;COUNTIF($H$5:H9517,H9517)</f>
        <v>DGNDx1182</v>
      </c>
      <c r="J9517" t="str">
        <f t="shared" si="449"/>
        <v>U1.A15-20</v>
      </c>
    </row>
    <row r="9518" spans="1:10">
      <c r="A9518" s="24" t="s">
        <v>6769</v>
      </c>
      <c r="B9518" s="24" t="s">
        <v>7364</v>
      </c>
      <c r="C9518" s="24" t="s">
        <v>6771</v>
      </c>
      <c r="D9518" s="24" t="s">
        <v>1076</v>
      </c>
      <c r="E9518" s="24" t="s">
        <v>7365</v>
      </c>
      <c r="F9518" s="27"/>
      <c r="G9518" t="str">
        <f t="shared" si="447"/>
        <v>U1.A15-21</v>
      </c>
      <c r="H9518">
        <f t="shared" si="448"/>
        <v>0</v>
      </c>
      <c r="I9518" s="26" t="str">
        <f>H9518&amp;"x"&amp;COUNTIF($H$5:H9518,H9518)</f>
        <v>0x457</v>
      </c>
      <c r="J9518" t="str">
        <f t="shared" si="449"/>
        <v>U1.A15-21</v>
      </c>
    </row>
    <row r="9519" spans="1:10">
      <c r="A9519" s="24" t="s">
        <v>6769</v>
      </c>
      <c r="B9519" s="24" t="s">
        <v>7366</v>
      </c>
      <c r="C9519" s="24" t="s">
        <v>6771</v>
      </c>
      <c r="D9519" s="24" t="s">
        <v>1076</v>
      </c>
      <c r="E9519" s="24" t="s">
        <v>7367</v>
      </c>
      <c r="F9519" s="27"/>
      <c r="G9519" t="str">
        <f t="shared" si="447"/>
        <v>U1.A15-22</v>
      </c>
      <c r="H9519">
        <f t="shared" si="448"/>
        <v>0</v>
      </c>
      <c r="I9519" s="26" t="str">
        <f>H9519&amp;"x"&amp;COUNTIF($H$5:H9519,H9519)</f>
        <v>0x458</v>
      </c>
      <c r="J9519" t="str">
        <f t="shared" si="449"/>
        <v>U1.A15-22</v>
      </c>
    </row>
    <row r="9520" spans="1:10">
      <c r="A9520" s="24" t="s">
        <v>6769</v>
      </c>
      <c r="B9520" s="24" t="s">
        <v>7368</v>
      </c>
      <c r="C9520" s="24" t="s">
        <v>6771</v>
      </c>
      <c r="D9520" s="24" t="s">
        <v>1076</v>
      </c>
      <c r="E9520" s="24" t="s">
        <v>7369</v>
      </c>
      <c r="F9520" s="27"/>
      <c r="G9520" t="str">
        <f t="shared" si="447"/>
        <v>U1.A16-1</v>
      </c>
      <c r="H9520">
        <f t="shared" si="448"/>
        <v>0</v>
      </c>
      <c r="I9520" s="26" t="str">
        <f>H9520&amp;"x"&amp;COUNTIF($H$5:H9520,H9520)</f>
        <v>0x459</v>
      </c>
      <c r="J9520" t="str">
        <f t="shared" si="449"/>
        <v>U1.A16-1</v>
      </c>
    </row>
    <row r="9521" spans="1:10">
      <c r="A9521" s="24" t="s">
        <v>6769</v>
      </c>
      <c r="B9521" s="24" t="s">
        <v>7370</v>
      </c>
      <c r="C9521" s="24" t="s">
        <v>6771</v>
      </c>
      <c r="D9521" s="24" t="s">
        <v>2848</v>
      </c>
      <c r="E9521" s="24" t="s">
        <v>7371</v>
      </c>
      <c r="F9521" s="24" t="s">
        <v>1088</v>
      </c>
      <c r="G9521" t="str">
        <f t="shared" si="447"/>
        <v>U1.A16-2</v>
      </c>
      <c r="H9521" t="str">
        <f t="shared" si="448"/>
        <v>DGND</v>
      </c>
      <c r="I9521" s="26" t="str">
        <f>H9521&amp;"x"&amp;COUNTIF($H$5:H9521,H9521)</f>
        <v>DGNDx1183</v>
      </c>
      <c r="J9521" t="str">
        <f t="shared" si="449"/>
        <v>U1.A16-2</v>
      </c>
    </row>
    <row r="9522" spans="1:10">
      <c r="A9522" s="24" t="s">
        <v>6769</v>
      </c>
      <c r="B9522" s="24" t="s">
        <v>7372</v>
      </c>
      <c r="C9522" s="24" t="s">
        <v>6771</v>
      </c>
      <c r="D9522" s="24" t="s">
        <v>1076</v>
      </c>
      <c r="E9522" s="24" t="s">
        <v>548</v>
      </c>
      <c r="F9522" s="24" t="s">
        <v>548</v>
      </c>
      <c r="G9522" t="str">
        <f t="shared" si="447"/>
        <v>U1.A16-3</v>
      </c>
      <c r="H9522" t="str">
        <f t="shared" si="448"/>
        <v>1.CH072</v>
      </c>
      <c r="I9522" s="26" t="str">
        <f>H9522&amp;"x"&amp;COUNTIF($H$5:H9522,H9522)</f>
        <v>1.CH072x1</v>
      </c>
      <c r="J9522" t="str">
        <f t="shared" si="449"/>
        <v>U1.A16-3</v>
      </c>
    </row>
    <row r="9523" spans="1:10">
      <c r="A9523" s="24" t="s">
        <v>6769</v>
      </c>
      <c r="B9523" s="24" t="s">
        <v>7373</v>
      </c>
      <c r="C9523" s="24" t="s">
        <v>6771</v>
      </c>
      <c r="D9523" s="24" t="s">
        <v>1076</v>
      </c>
      <c r="E9523" s="24" t="s">
        <v>7374</v>
      </c>
      <c r="F9523" s="24" t="s">
        <v>673</v>
      </c>
      <c r="G9523" t="str">
        <f t="shared" si="447"/>
        <v>U1.A16-4</v>
      </c>
      <c r="H9523" t="str">
        <f t="shared" si="448"/>
        <v>1.CH073</v>
      </c>
      <c r="I9523" s="26" t="str">
        <f>H9523&amp;"x"&amp;COUNTIF($H$5:H9523,H9523)</f>
        <v>1.CH073x9</v>
      </c>
      <c r="J9523" t="str">
        <f t="shared" si="449"/>
        <v>U1.A16-4</v>
      </c>
    </row>
    <row r="9524" spans="1:10">
      <c r="A9524" s="24" t="s">
        <v>6769</v>
      </c>
      <c r="B9524" s="24" t="s">
        <v>7375</v>
      </c>
      <c r="C9524" s="24" t="s">
        <v>6771</v>
      </c>
      <c r="D9524" s="24" t="s">
        <v>1076</v>
      </c>
      <c r="E9524" s="24" t="s">
        <v>7376</v>
      </c>
      <c r="F9524" s="24" t="s">
        <v>674</v>
      </c>
      <c r="G9524" t="str">
        <f t="shared" si="447"/>
        <v>U1.A16-5</v>
      </c>
      <c r="H9524" t="str">
        <f t="shared" si="448"/>
        <v>1.CH081</v>
      </c>
      <c r="I9524" s="26" t="str">
        <f>H9524&amp;"x"&amp;COUNTIF($H$5:H9524,H9524)</f>
        <v>1.CH081x9</v>
      </c>
      <c r="J9524" t="str">
        <f t="shared" si="449"/>
        <v>U1.A16-5</v>
      </c>
    </row>
    <row r="9525" spans="1:10">
      <c r="A9525" s="24" t="s">
        <v>6769</v>
      </c>
      <c r="B9525" s="24" t="s">
        <v>7377</v>
      </c>
      <c r="C9525" s="24" t="s">
        <v>6771</v>
      </c>
      <c r="D9525" s="24" t="s">
        <v>1076</v>
      </c>
      <c r="E9525" s="24" t="s">
        <v>7378</v>
      </c>
      <c r="F9525" s="24" t="s">
        <v>675</v>
      </c>
      <c r="G9525" t="str">
        <f t="shared" si="447"/>
        <v>U1.A16-6</v>
      </c>
      <c r="H9525" t="str">
        <f t="shared" si="448"/>
        <v>1.CH089</v>
      </c>
      <c r="I9525" s="26" t="str">
        <f>H9525&amp;"x"&amp;COUNTIF($H$5:H9525,H9525)</f>
        <v>1.CH089x9</v>
      </c>
      <c r="J9525" t="str">
        <f t="shared" si="449"/>
        <v>U1.A16-6</v>
      </c>
    </row>
    <row r="9526" spans="1:10">
      <c r="A9526" s="24" t="s">
        <v>6769</v>
      </c>
      <c r="B9526" s="24" t="s">
        <v>7379</v>
      </c>
      <c r="C9526" s="24" t="s">
        <v>6771</v>
      </c>
      <c r="D9526" s="24" t="s">
        <v>1076</v>
      </c>
      <c r="E9526" s="24" t="s">
        <v>7380</v>
      </c>
      <c r="F9526" s="24" t="s">
        <v>676</v>
      </c>
      <c r="G9526" t="str">
        <f t="shared" si="447"/>
        <v>U1.A16-7</v>
      </c>
      <c r="H9526" t="str">
        <f t="shared" si="448"/>
        <v>1.CH097</v>
      </c>
      <c r="I9526" s="26" t="str">
        <f>H9526&amp;"x"&amp;COUNTIF($H$5:H9526,H9526)</f>
        <v>1.CH097x9</v>
      </c>
      <c r="J9526" t="str">
        <f t="shared" si="449"/>
        <v>U1.A16-7</v>
      </c>
    </row>
    <row r="9527" spans="1:10">
      <c r="A9527" s="24" t="s">
        <v>6769</v>
      </c>
      <c r="B9527" s="24" t="s">
        <v>7381</v>
      </c>
      <c r="C9527" s="24" t="s">
        <v>6771</v>
      </c>
      <c r="D9527" s="24" t="s">
        <v>1076</v>
      </c>
      <c r="E9527" s="24" t="s">
        <v>7382</v>
      </c>
      <c r="F9527" s="24" t="s">
        <v>677</v>
      </c>
      <c r="G9527" t="str">
        <f t="shared" si="447"/>
        <v>U1.A16-8</v>
      </c>
      <c r="H9527" t="str">
        <f t="shared" si="448"/>
        <v>1.CH105</v>
      </c>
      <c r="I9527" s="26" t="str">
        <f>H9527&amp;"x"&amp;COUNTIF($H$5:H9527,H9527)</f>
        <v>1.CH105x9</v>
      </c>
      <c r="J9527" t="str">
        <f t="shared" si="449"/>
        <v>U1.A16-8</v>
      </c>
    </row>
    <row r="9528" spans="1:10">
      <c r="A9528" s="24" t="s">
        <v>6769</v>
      </c>
      <c r="B9528" s="24" t="s">
        <v>7383</v>
      </c>
      <c r="C9528" s="24" t="s">
        <v>6771</v>
      </c>
      <c r="D9528" s="24" t="s">
        <v>1076</v>
      </c>
      <c r="E9528" s="24" t="s">
        <v>7384</v>
      </c>
      <c r="F9528" s="24" t="s">
        <v>678</v>
      </c>
      <c r="G9528" t="str">
        <f t="shared" si="447"/>
        <v>U1.A16-9</v>
      </c>
      <c r="H9528" t="str">
        <f t="shared" si="448"/>
        <v>1.CH113</v>
      </c>
      <c r="I9528" s="26" t="str">
        <f>H9528&amp;"x"&amp;COUNTIF($H$5:H9528,H9528)</f>
        <v>1.CH113x9</v>
      </c>
      <c r="J9528" t="str">
        <f t="shared" si="449"/>
        <v>U1.A16-9</v>
      </c>
    </row>
    <row r="9529" spans="1:10">
      <c r="A9529" s="24" t="s">
        <v>6769</v>
      </c>
      <c r="B9529" s="24" t="s">
        <v>7385</v>
      </c>
      <c r="C9529" s="24" t="s">
        <v>6771</v>
      </c>
      <c r="D9529" s="24" t="s">
        <v>1076</v>
      </c>
      <c r="E9529" s="24" t="s">
        <v>7386</v>
      </c>
      <c r="F9529" s="24" t="s">
        <v>679</v>
      </c>
      <c r="G9529" t="str">
        <f t="shared" si="447"/>
        <v>U1.A16-10</v>
      </c>
      <c r="H9529" t="str">
        <f t="shared" si="448"/>
        <v>1.CH121</v>
      </c>
      <c r="I9529" s="26" t="str">
        <f>H9529&amp;"x"&amp;COUNTIF($H$5:H9529,H9529)</f>
        <v>1.CH121x9</v>
      </c>
      <c r="J9529" t="str">
        <f t="shared" si="449"/>
        <v>U1.A16-10</v>
      </c>
    </row>
    <row r="9530" spans="1:10">
      <c r="A9530" s="24" t="s">
        <v>6769</v>
      </c>
      <c r="B9530" s="24" t="s">
        <v>7387</v>
      </c>
      <c r="C9530" s="24" t="s">
        <v>6771</v>
      </c>
      <c r="D9530" s="24" t="s">
        <v>1076</v>
      </c>
      <c r="E9530" s="24" t="s">
        <v>7388</v>
      </c>
      <c r="F9530" s="27"/>
      <c r="G9530" t="str">
        <f t="shared" si="447"/>
        <v>U1.A16-11</v>
      </c>
      <c r="H9530">
        <f t="shared" si="448"/>
        <v>0</v>
      </c>
      <c r="I9530" s="26" t="str">
        <f>H9530&amp;"x"&amp;COUNTIF($H$5:H9530,H9530)</f>
        <v>0x460</v>
      </c>
      <c r="J9530" t="str">
        <f t="shared" si="449"/>
        <v>U1.A16-11</v>
      </c>
    </row>
    <row r="9531" spans="1:10">
      <c r="A9531" s="24" t="s">
        <v>6769</v>
      </c>
      <c r="B9531" s="24" t="s">
        <v>7389</v>
      </c>
      <c r="C9531" s="24" t="s">
        <v>6771</v>
      </c>
      <c r="D9531" s="24" t="s">
        <v>2848</v>
      </c>
      <c r="E9531" s="24" t="s">
        <v>7390</v>
      </c>
      <c r="F9531" s="24" t="s">
        <v>1088</v>
      </c>
      <c r="G9531" t="str">
        <f t="shared" si="447"/>
        <v>U1.A16-12</v>
      </c>
      <c r="H9531" t="str">
        <f t="shared" si="448"/>
        <v>DGND</v>
      </c>
      <c r="I9531" s="26" t="str">
        <f>H9531&amp;"x"&amp;COUNTIF($H$5:H9531,H9531)</f>
        <v>DGNDx1184</v>
      </c>
      <c r="J9531" t="str">
        <f t="shared" si="449"/>
        <v>U1.A16-12</v>
      </c>
    </row>
    <row r="9532" spans="1:10">
      <c r="A9532" s="24" t="s">
        <v>6769</v>
      </c>
      <c r="B9532" s="24" t="s">
        <v>7391</v>
      </c>
      <c r="C9532" s="24" t="s">
        <v>6771</v>
      </c>
      <c r="D9532" s="24" t="s">
        <v>1076</v>
      </c>
      <c r="E9532" s="24" t="s">
        <v>564</v>
      </c>
      <c r="F9532" s="24" t="s">
        <v>564</v>
      </c>
      <c r="G9532" t="str">
        <f t="shared" si="447"/>
        <v>U1.A16-13</v>
      </c>
      <c r="H9532" t="str">
        <f t="shared" si="448"/>
        <v>1.CH200</v>
      </c>
      <c r="I9532" s="26" t="str">
        <f>H9532&amp;"x"&amp;COUNTIF($H$5:H9532,H9532)</f>
        <v>1.CH200x1</v>
      </c>
      <c r="J9532" t="str">
        <f t="shared" si="449"/>
        <v>U1.A16-13</v>
      </c>
    </row>
    <row r="9533" spans="1:10">
      <c r="A9533" s="24" t="s">
        <v>6769</v>
      </c>
      <c r="B9533" s="24" t="s">
        <v>7392</v>
      </c>
      <c r="C9533" s="24" t="s">
        <v>6771</v>
      </c>
      <c r="D9533" s="24" t="s">
        <v>1076</v>
      </c>
      <c r="E9533" s="24" t="s">
        <v>7393</v>
      </c>
      <c r="F9533" s="24" t="s">
        <v>687</v>
      </c>
      <c r="G9533" t="str">
        <f t="shared" si="447"/>
        <v>U1.A16-14</v>
      </c>
      <c r="H9533" t="str">
        <f t="shared" si="448"/>
        <v>1.CH201</v>
      </c>
      <c r="I9533" s="26" t="str">
        <f>H9533&amp;"x"&amp;COUNTIF($H$5:H9533,H9533)</f>
        <v>1.CH201x9</v>
      </c>
      <c r="J9533" t="str">
        <f t="shared" si="449"/>
        <v>U1.A16-14</v>
      </c>
    </row>
    <row r="9534" spans="1:10">
      <c r="A9534" s="24" t="s">
        <v>6769</v>
      </c>
      <c r="B9534" s="24" t="s">
        <v>7394</v>
      </c>
      <c r="C9534" s="24" t="s">
        <v>6771</v>
      </c>
      <c r="D9534" s="24" t="s">
        <v>1076</v>
      </c>
      <c r="E9534" s="24" t="s">
        <v>7395</v>
      </c>
      <c r="F9534" s="24" t="s">
        <v>688</v>
      </c>
      <c r="G9534" t="str">
        <f t="shared" si="447"/>
        <v>U1.A16-15</v>
      </c>
      <c r="H9534" t="str">
        <f t="shared" si="448"/>
        <v>1.CH209</v>
      </c>
      <c r="I9534" s="26" t="str">
        <f>H9534&amp;"x"&amp;COUNTIF($H$5:H9534,H9534)</f>
        <v>1.CH209x9</v>
      </c>
      <c r="J9534" t="str">
        <f t="shared" si="449"/>
        <v>U1.A16-15</v>
      </c>
    </row>
    <row r="9535" spans="1:10">
      <c r="A9535" s="24" t="s">
        <v>6769</v>
      </c>
      <c r="B9535" s="24" t="s">
        <v>7396</v>
      </c>
      <c r="C9535" s="24" t="s">
        <v>6771</v>
      </c>
      <c r="D9535" s="24" t="s">
        <v>1076</v>
      </c>
      <c r="E9535" s="24" t="s">
        <v>7397</v>
      </c>
      <c r="F9535" s="24" t="s">
        <v>689</v>
      </c>
      <c r="G9535" t="str">
        <f t="shared" si="447"/>
        <v>U1.A16-16</v>
      </c>
      <c r="H9535" t="str">
        <f t="shared" si="448"/>
        <v>1.CH217</v>
      </c>
      <c r="I9535" s="26" t="str">
        <f>H9535&amp;"x"&amp;COUNTIF($H$5:H9535,H9535)</f>
        <v>1.CH217x9</v>
      </c>
      <c r="J9535" t="str">
        <f t="shared" si="449"/>
        <v>U1.A16-16</v>
      </c>
    </row>
    <row r="9536" spans="1:10">
      <c r="A9536" s="24" t="s">
        <v>6769</v>
      </c>
      <c r="B9536" s="24" t="s">
        <v>7398</v>
      </c>
      <c r="C9536" s="24" t="s">
        <v>6771</v>
      </c>
      <c r="D9536" s="24" t="s">
        <v>1076</v>
      </c>
      <c r="E9536" s="24" t="s">
        <v>7399</v>
      </c>
      <c r="F9536" s="24" t="s">
        <v>690</v>
      </c>
      <c r="G9536" t="str">
        <f t="shared" si="447"/>
        <v>U1.A16-17</v>
      </c>
      <c r="H9536" t="str">
        <f t="shared" si="448"/>
        <v>1.CH225</v>
      </c>
      <c r="I9536" s="26" t="str">
        <f>H9536&amp;"x"&amp;COUNTIF($H$5:H9536,H9536)</f>
        <v>1.CH225x9</v>
      </c>
      <c r="J9536" t="str">
        <f t="shared" si="449"/>
        <v>U1.A16-17</v>
      </c>
    </row>
    <row r="9537" spans="1:10">
      <c r="A9537" s="24" t="s">
        <v>6769</v>
      </c>
      <c r="B9537" s="24" t="s">
        <v>7400</v>
      </c>
      <c r="C9537" s="24" t="s">
        <v>6771</v>
      </c>
      <c r="D9537" s="24" t="s">
        <v>1076</v>
      </c>
      <c r="E9537" s="24" t="s">
        <v>7401</v>
      </c>
      <c r="F9537" s="24" t="s">
        <v>691</v>
      </c>
      <c r="G9537" t="str">
        <f t="shared" si="447"/>
        <v>U1.A16-18</v>
      </c>
      <c r="H9537" t="str">
        <f t="shared" si="448"/>
        <v>1.CH233</v>
      </c>
      <c r="I9537" s="26" t="str">
        <f>H9537&amp;"x"&amp;COUNTIF($H$5:H9537,H9537)</f>
        <v>1.CH233x9</v>
      </c>
      <c r="J9537" t="str">
        <f t="shared" si="449"/>
        <v>U1.A16-18</v>
      </c>
    </row>
    <row r="9538" spans="1:10">
      <c r="A9538" s="24" t="s">
        <v>6769</v>
      </c>
      <c r="B9538" s="24" t="s">
        <v>7402</v>
      </c>
      <c r="C9538" s="24" t="s">
        <v>6771</v>
      </c>
      <c r="D9538" s="24" t="s">
        <v>1076</v>
      </c>
      <c r="E9538" s="24" t="s">
        <v>7403</v>
      </c>
      <c r="F9538" s="24" t="s">
        <v>692</v>
      </c>
      <c r="G9538" t="str">
        <f t="shared" si="447"/>
        <v>U1.A16-19</v>
      </c>
      <c r="H9538" t="str">
        <f t="shared" si="448"/>
        <v>1.CH241</v>
      </c>
      <c r="I9538" s="26" t="str">
        <f>H9538&amp;"x"&amp;COUNTIF($H$5:H9538,H9538)</f>
        <v>1.CH241x9</v>
      </c>
      <c r="J9538" t="str">
        <f t="shared" si="449"/>
        <v>U1.A16-19</v>
      </c>
    </row>
    <row r="9539" spans="1:10">
      <c r="A9539" s="24" t="s">
        <v>6769</v>
      </c>
      <c r="B9539" s="24" t="s">
        <v>7404</v>
      </c>
      <c r="C9539" s="24" t="s">
        <v>6771</v>
      </c>
      <c r="D9539" s="24" t="s">
        <v>1076</v>
      </c>
      <c r="E9539" s="24" t="s">
        <v>7405</v>
      </c>
      <c r="F9539" s="24" t="s">
        <v>693</v>
      </c>
      <c r="G9539" t="str">
        <f t="shared" si="447"/>
        <v>U1.A16-20</v>
      </c>
      <c r="H9539" t="str">
        <f t="shared" si="448"/>
        <v>1.CH249</v>
      </c>
      <c r="I9539" s="26" t="str">
        <f>H9539&amp;"x"&amp;COUNTIF($H$5:H9539,H9539)</f>
        <v>1.CH249x9</v>
      </c>
      <c r="J9539" t="str">
        <f t="shared" si="449"/>
        <v>U1.A16-20</v>
      </c>
    </row>
    <row r="9540" spans="1:10">
      <c r="A9540" s="24" t="s">
        <v>6769</v>
      </c>
      <c r="B9540" s="24" t="s">
        <v>7406</v>
      </c>
      <c r="C9540" s="24" t="s">
        <v>6771</v>
      </c>
      <c r="D9540" s="24" t="s">
        <v>1076</v>
      </c>
      <c r="E9540" s="24" t="s">
        <v>7407</v>
      </c>
      <c r="F9540" s="27"/>
      <c r="G9540" t="str">
        <f t="shared" si="447"/>
        <v>U1.A16-21</v>
      </c>
      <c r="H9540">
        <f t="shared" si="448"/>
        <v>0</v>
      </c>
      <c r="I9540" s="26" t="str">
        <f>H9540&amp;"x"&amp;COUNTIF($H$5:H9540,H9540)</f>
        <v>0x461</v>
      </c>
      <c r="J9540" t="str">
        <f t="shared" si="449"/>
        <v>U1.A16-21</v>
      </c>
    </row>
    <row r="9541" spans="1:10">
      <c r="A9541" s="24" t="s">
        <v>6769</v>
      </c>
      <c r="B9541" s="24" t="s">
        <v>7408</v>
      </c>
      <c r="C9541" s="24" t="s">
        <v>6771</v>
      </c>
      <c r="D9541" s="24" t="s">
        <v>1076</v>
      </c>
      <c r="E9541" s="24" t="s">
        <v>974</v>
      </c>
      <c r="F9541" s="24" t="s">
        <v>974</v>
      </c>
      <c r="G9541" t="str">
        <f t="shared" si="447"/>
        <v>U1.A16-22</v>
      </c>
      <c r="H9541" t="str">
        <f t="shared" si="448"/>
        <v>401S</v>
      </c>
      <c r="I9541" s="26" t="str">
        <f>H9541&amp;"x"&amp;COUNTIF($H$5:H9541,H9541)</f>
        <v>401Sx2</v>
      </c>
      <c r="J9541" t="str">
        <f t="shared" si="449"/>
        <v>U1.A16-22</v>
      </c>
    </row>
    <row r="9542" spans="1:10">
      <c r="A9542" s="24" t="s">
        <v>6769</v>
      </c>
      <c r="B9542" s="24" t="s">
        <v>7409</v>
      </c>
      <c r="C9542" s="24" t="s">
        <v>6771</v>
      </c>
      <c r="D9542" s="24" t="s">
        <v>1076</v>
      </c>
      <c r="E9542" s="24" t="s">
        <v>3828</v>
      </c>
      <c r="F9542" s="24" t="s">
        <v>3828</v>
      </c>
      <c r="G9542" t="str">
        <f t="shared" ref="G9542:G9605" si="450">A9542&amp;"."&amp;B9542</f>
        <v>U1.A17-1</v>
      </c>
      <c r="H9542" t="str">
        <f t="shared" ref="H9542:H9605" si="451">F9542</f>
        <v>UT17</v>
      </c>
      <c r="I9542" s="26" t="str">
        <f>H9542&amp;"x"&amp;COUNTIF($H$5:H9542,H9542)</f>
        <v>UT17x2</v>
      </c>
      <c r="J9542" t="str">
        <f t="shared" ref="J9542:J9605" si="452">G9542</f>
        <v>U1.A17-1</v>
      </c>
    </row>
    <row r="9543" spans="1:10">
      <c r="A9543" s="24" t="s">
        <v>6769</v>
      </c>
      <c r="B9543" s="24" t="s">
        <v>7410</v>
      </c>
      <c r="C9543" s="24" t="s">
        <v>6771</v>
      </c>
      <c r="D9543" s="24" t="s">
        <v>1076</v>
      </c>
      <c r="E9543" s="24" t="s">
        <v>3832</v>
      </c>
      <c r="F9543" s="24" t="s">
        <v>3832</v>
      </c>
      <c r="G9543" t="str">
        <f t="shared" si="450"/>
        <v>U1.A17-2</v>
      </c>
      <c r="H9543" t="str">
        <f t="shared" si="451"/>
        <v>UT18</v>
      </c>
      <c r="I9543" s="26" t="str">
        <f>H9543&amp;"x"&amp;COUNTIF($H$5:H9543,H9543)</f>
        <v>UT18x2</v>
      </c>
      <c r="J9543" t="str">
        <f t="shared" si="452"/>
        <v>U1.A17-2</v>
      </c>
    </row>
    <row r="9544" spans="1:10">
      <c r="A9544" s="24" t="s">
        <v>6769</v>
      </c>
      <c r="B9544" s="24" t="s">
        <v>7411</v>
      </c>
      <c r="C9544" s="24" t="s">
        <v>6771</v>
      </c>
      <c r="D9544" s="24" t="s">
        <v>2848</v>
      </c>
      <c r="E9544" s="24" t="s">
        <v>7412</v>
      </c>
      <c r="F9544" s="24" t="s">
        <v>1088</v>
      </c>
      <c r="G9544" t="str">
        <f t="shared" si="450"/>
        <v>U1.A17-3</v>
      </c>
      <c r="H9544" t="str">
        <f t="shared" si="451"/>
        <v>DGND</v>
      </c>
      <c r="I9544" s="26" t="str">
        <f>H9544&amp;"x"&amp;COUNTIF($H$5:H9544,H9544)</f>
        <v>DGNDx1185</v>
      </c>
      <c r="J9544" t="str">
        <f t="shared" si="452"/>
        <v>U1.A17-3</v>
      </c>
    </row>
    <row r="9545" spans="1:10">
      <c r="A9545" s="24" t="s">
        <v>6769</v>
      </c>
      <c r="B9545" s="24" t="s">
        <v>7413</v>
      </c>
      <c r="C9545" s="24" t="s">
        <v>6771</v>
      </c>
      <c r="D9545" s="24" t="s">
        <v>2848</v>
      </c>
      <c r="E9545" s="24" t="s">
        <v>7414</v>
      </c>
      <c r="F9545" s="24" t="s">
        <v>1088</v>
      </c>
      <c r="G9545" t="str">
        <f t="shared" si="450"/>
        <v>U1.A17-4</v>
      </c>
      <c r="H9545" t="str">
        <f t="shared" si="451"/>
        <v>DGND</v>
      </c>
      <c r="I9545" s="26" t="str">
        <f>H9545&amp;"x"&amp;COUNTIF($H$5:H9545,H9545)</f>
        <v>DGNDx1186</v>
      </c>
      <c r="J9545" t="str">
        <f t="shared" si="452"/>
        <v>U1.A17-4</v>
      </c>
    </row>
    <row r="9546" spans="1:10">
      <c r="A9546" s="24" t="s">
        <v>6769</v>
      </c>
      <c r="B9546" s="24" t="s">
        <v>7415</v>
      </c>
      <c r="C9546" s="24" t="s">
        <v>6771</v>
      </c>
      <c r="D9546" s="24" t="s">
        <v>2848</v>
      </c>
      <c r="E9546" s="24" t="s">
        <v>7416</v>
      </c>
      <c r="F9546" s="24" t="s">
        <v>1088</v>
      </c>
      <c r="G9546" t="str">
        <f t="shared" si="450"/>
        <v>U1.A17-5</v>
      </c>
      <c r="H9546" t="str">
        <f t="shared" si="451"/>
        <v>DGND</v>
      </c>
      <c r="I9546" s="26" t="str">
        <f>H9546&amp;"x"&amp;COUNTIF($H$5:H9546,H9546)</f>
        <v>DGNDx1187</v>
      </c>
      <c r="J9546" t="str">
        <f t="shared" si="452"/>
        <v>U1.A17-5</v>
      </c>
    </row>
    <row r="9547" spans="1:10">
      <c r="A9547" s="24" t="s">
        <v>6769</v>
      </c>
      <c r="B9547" s="24" t="s">
        <v>7417</v>
      </c>
      <c r="C9547" s="24" t="s">
        <v>6771</v>
      </c>
      <c r="D9547" s="24" t="s">
        <v>2848</v>
      </c>
      <c r="E9547" s="24" t="s">
        <v>7418</v>
      </c>
      <c r="F9547" s="24" t="s">
        <v>1088</v>
      </c>
      <c r="G9547" t="str">
        <f t="shared" si="450"/>
        <v>U1.A17-6</v>
      </c>
      <c r="H9547" t="str">
        <f t="shared" si="451"/>
        <v>DGND</v>
      </c>
      <c r="I9547" s="26" t="str">
        <f>H9547&amp;"x"&amp;COUNTIF($H$5:H9547,H9547)</f>
        <v>DGNDx1188</v>
      </c>
      <c r="J9547" t="str">
        <f t="shared" si="452"/>
        <v>U1.A17-6</v>
      </c>
    </row>
    <row r="9548" spans="1:10">
      <c r="A9548" s="24" t="s">
        <v>6769</v>
      </c>
      <c r="B9548" s="24" t="s">
        <v>7419</v>
      </c>
      <c r="C9548" s="24" t="s">
        <v>6771</v>
      </c>
      <c r="D9548" s="24" t="s">
        <v>2848</v>
      </c>
      <c r="E9548" s="24" t="s">
        <v>7420</v>
      </c>
      <c r="F9548" s="24" t="s">
        <v>1088</v>
      </c>
      <c r="G9548" t="str">
        <f t="shared" si="450"/>
        <v>U1.A17-7</v>
      </c>
      <c r="H9548" t="str">
        <f t="shared" si="451"/>
        <v>DGND</v>
      </c>
      <c r="I9548" s="26" t="str">
        <f>H9548&amp;"x"&amp;COUNTIF($H$5:H9548,H9548)</f>
        <v>DGNDx1189</v>
      </c>
      <c r="J9548" t="str">
        <f t="shared" si="452"/>
        <v>U1.A17-7</v>
      </c>
    </row>
    <row r="9549" spans="1:10">
      <c r="A9549" s="24" t="s">
        <v>6769</v>
      </c>
      <c r="B9549" s="24" t="s">
        <v>7421</v>
      </c>
      <c r="C9549" s="24" t="s">
        <v>6771</v>
      </c>
      <c r="D9549" s="24" t="s">
        <v>2848</v>
      </c>
      <c r="E9549" s="24" t="s">
        <v>7422</v>
      </c>
      <c r="F9549" s="24" t="s">
        <v>1088</v>
      </c>
      <c r="G9549" t="str">
        <f t="shared" si="450"/>
        <v>U1.A17-8</v>
      </c>
      <c r="H9549" t="str">
        <f t="shared" si="451"/>
        <v>DGND</v>
      </c>
      <c r="I9549" s="26" t="str">
        <f>H9549&amp;"x"&amp;COUNTIF($H$5:H9549,H9549)</f>
        <v>DGNDx1190</v>
      </c>
      <c r="J9549" t="str">
        <f t="shared" si="452"/>
        <v>U1.A17-8</v>
      </c>
    </row>
    <row r="9550" spans="1:10">
      <c r="A9550" s="24" t="s">
        <v>6769</v>
      </c>
      <c r="B9550" s="24" t="s">
        <v>7423</v>
      </c>
      <c r="C9550" s="24" t="s">
        <v>6771</v>
      </c>
      <c r="D9550" s="24" t="s">
        <v>2848</v>
      </c>
      <c r="E9550" s="24" t="s">
        <v>7424</v>
      </c>
      <c r="F9550" s="24" t="s">
        <v>1088</v>
      </c>
      <c r="G9550" t="str">
        <f t="shared" si="450"/>
        <v>U1.A17-9</v>
      </c>
      <c r="H9550" t="str">
        <f t="shared" si="451"/>
        <v>DGND</v>
      </c>
      <c r="I9550" s="26" t="str">
        <f>H9550&amp;"x"&amp;COUNTIF($H$5:H9550,H9550)</f>
        <v>DGNDx1191</v>
      </c>
      <c r="J9550" t="str">
        <f t="shared" si="452"/>
        <v>U1.A17-9</v>
      </c>
    </row>
    <row r="9551" spans="1:10">
      <c r="A9551" s="24" t="s">
        <v>6769</v>
      </c>
      <c r="B9551" s="24" t="s">
        <v>7425</v>
      </c>
      <c r="C9551" s="24" t="s">
        <v>6771</v>
      </c>
      <c r="D9551" s="24" t="s">
        <v>2848</v>
      </c>
      <c r="E9551" s="24" t="s">
        <v>7426</v>
      </c>
      <c r="F9551" s="24" t="s">
        <v>1088</v>
      </c>
      <c r="G9551" t="str">
        <f t="shared" si="450"/>
        <v>U1.A17-10</v>
      </c>
      <c r="H9551" t="str">
        <f t="shared" si="451"/>
        <v>DGND</v>
      </c>
      <c r="I9551" s="26" t="str">
        <f>H9551&amp;"x"&amp;COUNTIF($H$5:H9551,H9551)</f>
        <v>DGNDx1192</v>
      </c>
      <c r="J9551" t="str">
        <f t="shared" si="452"/>
        <v>U1.A17-10</v>
      </c>
    </row>
    <row r="9552" spans="1:10">
      <c r="A9552" s="24" t="s">
        <v>6769</v>
      </c>
      <c r="B9552" s="24" t="s">
        <v>7427</v>
      </c>
      <c r="C9552" s="24" t="s">
        <v>6771</v>
      </c>
      <c r="D9552" s="24" t="s">
        <v>1076</v>
      </c>
      <c r="E9552" s="24" t="s">
        <v>3836</v>
      </c>
      <c r="F9552" s="24" t="s">
        <v>3836</v>
      </c>
      <c r="G9552" t="str">
        <f t="shared" si="450"/>
        <v>U1.A17-11</v>
      </c>
      <c r="H9552" t="str">
        <f t="shared" si="451"/>
        <v>UT19</v>
      </c>
      <c r="I9552" s="26" t="str">
        <f>H9552&amp;"x"&amp;COUNTIF($H$5:H9552,H9552)</f>
        <v>UT19x2</v>
      </c>
      <c r="J9552" t="str">
        <f t="shared" si="452"/>
        <v>U1.A17-11</v>
      </c>
    </row>
    <row r="9553" spans="1:10">
      <c r="A9553" s="24" t="s">
        <v>6769</v>
      </c>
      <c r="B9553" s="24" t="s">
        <v>7428</v>
      </c>
      <c r="C9553" s="24" t="s">
        <v>6771</v>
      </c>
      <c r="D9553" s="24" t="s">
        <v>1076</v>
      </c>
      <c r="E9553" s="24" t="s">
        <v>3840</v>
      </c>
      <c r="F9553" s="24" t="s">
        <v>3840</v>
      </c>
      <c r="G9553" t="str">
        <f t="shared" si="450"/>
        <v>U1.A17-12</v>
      </c>
      <c r="H9553" t="str">
        <f t="shared" si="451"/>
        <v>UT20</v>
      </c>
      <c r="I9553" s="26" t="str">
        <f>H9553&amp;"x"&amp;COUNTIF($H$5:H9553,H9553)</f>
        <v>UT20x2</v>
      </c>
      <c r="J9553" t="str">
        <f t="shared" si="452"/>
        <v>U1.A17-12</v>
      </c>
    </row>
    <row r="9554" spans="1:10">
      <c r="A9554" s="24" t="s">
        <v>6769</v>
      </c>
      <c r="B9554" s="24" t="s">
        <v>7429</v>
      </c>
      <c r="C9554" s="24" t="s">
        <v>6771</v>
      </c>
      <c r="D9554" s="24" t="s">
        <v>2848</v>
      </c>
      <c r="E9554" s="24" t="s">
        <v>7430</v>
      </c>
      <c r="F9554" s="24" t="s">
        <v>1088</v>
      </c>
      <c r="G9554" t="str">
        <f t="shared" si="450"/>
        <v>U1.A17-13</v>
      </c>
      <c r="H9554" t="str">
        <f t="shared" si="451"/>
        <v>DGND</v>
      </c>
      <c r="I9554" s="26" t="str">
        <f>H9554&amp;"x"&amp;COUNTIF($H$5:H9554,H9554)</f>
        <v>DGNDx1193</v>
      </c>
      <c r="J9554" t="str">
        <f t="shared" si="452"/>
        <v>U1.A17-13</v>
      </c>
    </row>
    <row r="9555" spans="1:10">
      <c r="A9555" s="24" t="s">
        <v>6769</v>
      </c>
      <c r="B9555" s="24" t="s">
        <v>7431</v>
      </c>
      <c r="C9555" s="24" t="s">
        <v>6771</v>
      </c>
      <c r="D9555" s="24" t="s">
        <v>2848</v>
      </c>
      <c r="E9555" s="24" t="s">
        <v>7432</v>
      </c>
      <c r="F9555" s="24" t="s">
        <v>1088</v>
      </c>
      <c r="G9555" t="str">
        <f t="shared" si="450"/>
        <v>U1.A17-14</v>
      </c>
      <c r="H9555" t="str">
        <f t="shared" si="451"/>
        <v>DGND</v>
      </c>
      <c r="I9555" s="26" t="str">
        <f>H9555&amp;"x"&amp;COUNTIF($H$5:H9555,H9555)</f>
        <v>DGNDx1194</v>
      </c>
      <c r="J9555" t="str">
        <f t="shared" si="452"/>
        <v>U1.A17-14</v>
      </c>
    </row>
    <row r="9556" spans="1:10">
      <c r="A9556" s="24" t="s">
        <v>6769</v>
      </c>
      <c r="B9556" s="24" t="s">
        <v>7433</v>
      </c>
      <c r="C9556" s="24" t="s">
        <v>6771</v>
      </c>
      <c r="D9556" s="24" t="s">
        <v>2848</v>
      </c>
      <c r="E9556" s="24" t="s">
        <v>7434</v>
      </c>
      <c r="F9556" s="24" t="s">
        <v>1088</v>
      </c>
      <c r="G9556" t="str">
        <f t="shared" si="450"/>
        <v>U1.A17-15</v>
      </c>
      <c r="H9556" t="str">
        <f t="shared" si="451"/>
        <v>DGND</v>
      </c>
      <c r="I9556" s="26" t="str">
        <f>H9556&amp;"x"&amp;COUNTIF($H$5:H9556,H9556)</f>
        <v>DGNDx1195</v>
      </c>
      <c r="J9556" t="str">
        <f t="shared" si="452"/>
        <v>U1.A17-15</v>
      </c>
    </row>
    <row r="9557" spans="1:10">
      <c r="A9557" s="24" t="s">
        <v>6769</v>
      </c>
      <c r="B9557" s="24" t="s">
        <v>7435</v>
      </c>
      <c r="C9557" s="24" t="s">
        <v>6771</v>
      </c>
      <c r="D9557" s="24" t="s">
        <v>2848</v>
      </c>
      <c r="E9557" s="24" t="s">
        <v>7436</v>
      </c>
      <c r="F9557" s="24" t="s">
        <v>1088</v>
      </c>
      <c r="G9557" t="str">
        <f t="shared" si="450"/>
        <v>U1.A17-16</v>
      </c>
      <c r="H9557" t="str">
        <f t="shared" si="451"/>
        <v>DGND</v>
      </c>
      <c r="I9557" s="26" t="str">
        <f>H9557&amp;"x"&amp;COUNTIF($H$5:H9557,H9557)</f>
        <v>DGNDx1196</v>
      </c>
      <c r="J9557" t="str">
        <f t="shared" si="452"/>
        <v>U1.A17-16</v>
      </c>
    </row>
    <row r="9558" spans="1:10">
      <c r="A9558" s="24" t="s">
        <v>6769</v>
      </c>
      <c r="B9558" s="24" t="s">
        <v>7437</v>
      </c>
      <c r="C9558" s="24" t="s">
        <v>6771</v>
      </c>
      <c r="D9558" s="24" t="s">
        <v>2848</v>
      </c>
      <c r="E9558" s="24" t="s">
        <v>7438</v>
      </c>
      <c r="F9558" s="24" t="s">
        <v>1088</v>
      </c>
      <c r="G9558" t="str">
        <f t="shared" si="450"/>
        <v>U1.A17-17</v>
      </c>
      <c r="H9558" t="str">
        <f t="shared" si="451"/>
        <v>DGND</v>
      </c>
      <c r="I9558" s="26" t="str">
        <f>H9558&amp;"x"&amp;COUNTIF($H$5:H9558,H9558)</f>
        <v>DGNDx1197</v>
      </c>
      <c r="J9558" t="str">
        <f t="shared" si="452"/>
        <v>U1.A17-17</v>
      </c>
    </row>
    <row r="9559" spans="1:10">
      <c r="A9559" s="24" t="s">
        <v>6769</v>
      </c>
      <c r="B9559" s="24" t="s">
        <v>7439</v>
      </c>
      <c r="C9559" s="24" t="s">
        <v>6771</v>
      </c>
      <c r="D9559" s="24" t="s">
        <v>2848</v>
      </c>
      <c r="E9559" s="24" t="s">
        <v>7440</v>
      </c>
      <c r="F9559" s="24" t="s">
        <v>1088</v>
      </c>
      <c r="G9559" t="str">
        <f t="shared" si="450"/>
        <v>U1.A17-18</v>
      </c>
      <c r="H9559" t="str">
        <f t="shared" si="451"/>
        <v>DGND</v>
      </c>
      <c r="I9559" s="26" t="str">
        <f>H9559&amp;"x"&amp;COUNTIF($H$5:H9559,H9559)</f>
        <v>DGNDx1198</v>
      </c>
      <c r="J9559" t="str">
        <f t="shared" si="452"/>
        <v>U1.A17-18</v>
      </c>
    </row>
    <row r="9560" spans="1:10">
      <c r="A9560" s="24" t="s">
        <v>6769</v>
      </c>
      <c r="B9560" s="24" t="s">
        <v>7441</v>
      </c>
      <c r="C9560" s="24" t="s">
        <v>6771</v>
      </c>
      <c r="D9560" s="24" t="s">
        <v>2848</v>
      </c>
      <c r="E9560" s="24" t="s">
        <v>7442</v>
      </c>
      <c r="F9560" s="24" t="s">
        <v>1088</v>
      </c>
      <c r="G9560" t="str">
        <f t="shared" si="450"/>
        <v>U1.A17-19</v>
      </c>
      <c r="H9560" t="str">
        <f t="shared" si="451"/>
        <v>DGND</v>
      </c>
      <c r="I9560" s="26" t="str">
        <f>H9560&amp;"x"&amp;COUNTIF($H$5:H9560,H9560)</f>
        <v>DGNDx1199</v>
      </c>
      <c r="J9560" t="str">
        <f t="shared" si="452"/>
        <v>U1.A17-19</v>
      </c>
    </row>
    <row r="9561" spans="1:10">
      <c r="A9561" s="24" t="s">
        <v>6769</v>
      </c>
      <c r="B9561" s="24" t="s">
        <v>7443</v>
      </c>
      <c r="C9561" s="24" t="s">
        <v>6771</v>
      </c>
      <c r="D9561" s="24" t="s">
        <v>2848</v>
      </c>
      <c r="E9561" s="24" t="s">
        <v>7444</v>
      </c>
      <c r="F9561" s="24" t="s">
        <v>1088</v>
      </c>
      <c r="G9561" t="str">
        <f t="shared" si="450"/>
        <v>U1.A17-20</v>
      </c>
      <c r="H9561" t="str">
        <f t="shared" si="451"/>
        <v>DGND</v>
      </c>
      <c r="I9561" s="26" t="str">
        <f>H9561&amp;"x"&amp;COUNTIF($H$5:H9561,H9561)</f>
        <v>DGNDx1200</v>
      </c>
      <c r="J9561" t="str">
        <f t="shared" si="452"/>
        <v>U1.A17-20</v>
      </c>
    </row>
    <row r="9562" spans="1:10">
      <c r="A9562" s="24" t="s">
        <v>6769</v>
      </c>
      <c r="B9562" s="24" t="s">
        <v>7445</v>
      </c>
      <c r="C9562" s="24" t="s">
        <v>6771</v>
      </c>
      <c r="D9562" s="24" t="s">
        <v>1076</v>
      </c>
      <c r="E9562" s="24" t="s">
        <v>7446</v>
      </c>
      <c r="F9562" s="27"/>
      <c r="G9562" t="str">
        <f t="shared" si="450"/>
        <v>U1.A17-21</v>
      </c>
      <c r="H9562">
        <f t="shared" si="451"/>
        <v>0</v>
      </c>
      <c r="I9562" s="26" t="str">
        <f>H9562&amp;"x"&amp;COUNTIF($H$5:H9562,H9562)</f>
        <v>0x462</v>
      </c>
      <c r="J9562" t="str">
        <f t="shared" si="452"/>
        <v>U1.A17-21</v>
      </c>
    </row>
    <row r="9563" spans="1:10">
      <c r="A9563" s="24" t="s">
        <v>6769</v>
      </c>
      <c r="B9563" s="24" t="s">
        <v>7447</v>
      </c>
      <c r="C9563" s="24" t="s">
        <v>6771</v>
      </c>
      <c r="D9563" s="24" t="s">
        <v>2848</v>
      </c>
      <c r="E9563" s="24" t="s">
        <v>7448</v>
      </c>
      <c r="F9563" s="24" t="s">
        <v>1088</v>
      </c>
      <c r="G9563" t="str">
        <f t="shared" si="450"/>
        <v>U1.A17-22</v>
      </c>
      <c r="H9563" t="str">
        <f t="shared" si="451"/>
        <v>DGND</v>
      </c>
      <c r="I9563" s="26" t="str">
        <f>H9563&amp;"x"&amp;COUNTIF($H$5:H9563,H9563)</f>
        <v>DGNDx1201</v>
      </c>
      <c r="J9563" t="str">
        <f t="shared" si="452"/>
        <v>U1.A17-22</v>
      </c>
    </row>
    <row r="9564" spans="1:10">
      <c r="A9564" s="24" t="s">
        <v>6769</v>
      </c>
      <c r="B9564" s="24" t="s">
        <v>7449</v>
      </c>
      <c r="C9564" s="24" t="s">
        <v>6771</v>
      </c>
      <c r="D9564" s="24" t="s">
        <v>2848</v>
      </c>
      <c r="E9564" s="24" t="s">
        <v>7450</v>
      </c>
      <c r="F9564" s="24" t="s">
        <v>1088</v>
      </c>
      <c r="G9564" t="str">
        <f t="shared" si="450"/>
        <v>U1.B1-1</v>
      </c>
      <c r="H9564" t="str">
        <f t="shared" si="451"/>
        <v>DGND</v>
      </c>
      <c r="I9564" s="26" t="str">
        <f>H9564&amp;"x"&amp;COUNTIF($H$5:H9564,H9564)</f>
        <v>DGNDx1202</v>
      </c>
      <c r="J9564" t="str">
        <f t="shared" si="452"/>
        <v>U1.B1-1</v>
      </c>
    </row>
    <row r="9565" spans="1:10">
      <c r="A9565" s="24" t="s">
        <v>6769</v>
      </c>
      <c r="B9565" s="24" t="s">
        <v>7451</v>
      </c>
      <c r="C9565" s="24" t="s">
        <v>6771</v>
      </c>
      <c r="D9565" s="24" t="s">
        <v>1076</v>
      </c>
      <c r="E9565" s="24" t="s">
        <v>7452</v>
      </c>
      <c r="F9565" s="27"/>
      <c r="G9565" t="str">
        <f t="shared" si="450"/>
        <v>U1.B1-2</v>
      </c>
      <c r="H9565">
        <f t="shared" si="451"/>
        <v>0</v>
      </c>
      <c r="I9565" s="26" t="str">
        <f>H9565&amp;"x"&amp;COUNTIF($H$5:H9565,H9565)</f>
        <v>0x463</v>
      </c>
      <c r="J9565" t="str">
        <f t="shared" si="452"/>
        <v>U1.B1-2</v>
      </c>
    </row>
    <row r="9566" spans="1:10">
      <c r="A9566" s="24" t="s">
        <v>6769</v>
      </c>
      <c r="B9566" s="24" t="s">
        <v>7453</v>
      </c>
      <c r="C9566" s="24" t="s">
        <v>6771</v>
      </c>
      <c r="D9566" s="24" t="s">
        <v>2848</v>
      </c>
      <c r="E9566" s="24" t="s">
        <v>7454</v>
      </c>
      <c r="F9566" s="24" t="s">
        <v>1088</v>
      </c>
      <c r="G9566" t="str">
        <f t="shared" si="450"/>
        <v>U1.B1-3</v>
      </c>
      <c r="H9566" t="str">
        <f t="shared" si="451"/>
        <v>DGND</v>
      </c>
      <c r="I9566" s="26" t="str">
        <f>H9566&amp;"x"&amp;COUNTIF($H$5:H9566,H9566)</f>
        <v>DGNDx1203</v>
      </c>
      <c r="J9566" t="str">
        <f t="shared" si="452"/>
        <v>U1.B1-3</v>
      </c>
    </row>
    <row r="9567" spans="1:10">
      <c r="A9567" s="24" t="s">
        <v>6769</v>
      </c>
      <c r="B9567" s="24" t="s">
        <v>7455</v>
      </c>
      <c r="C9567" s="24" t="s">
        <v>6771</v>
      </c>
      <c r="D9567" s="24" t="s">
        <v>2848</v>
      </c>
      <c r="E9567" s="24" t="s">
        <v>7456</v>
      </c>
      <c r="F9567" s="24" t="s">
        <v>1088</v>
      </c>
      <c r="G9567" t="str">
        <f t="shared" si="450"/>
        <v>U1.B1-4</v>
      </c>
      <c r="H9567" t="str">
        <f t="shared" si="451"/>
        <v>DGND</v>
      </c>
      <c r="I9567" s="26" t="str">
        <f>H9567&amp;"x"&amp;COUNTIF($H$5:H9567,H9567)</f>
        <v>DGNDx1204</v>
      </c>
      <c r="J9567" t="str">
        <f t="shared" si="452"/>
        <v>U1.B1-4</v>
      </c>
    </row>
    <row r="9568" spans="1:10">
      <c r="A9568" s="24" t="s">
        <v>6769</v>
      </c>
      <c r="B9568" s="24" t="s">
        <v>7457</v>
      </c>
      <c r="C9568" s="24" t="s">
        <v>6771</v>
      </c>
      <c r="D9568" s="24" t="s">
        <v>2848</v>
      </c>
      <c r="E9568" s="24" t="s">
        <v>7458</v>
      </c>
      <c r="F9568" s="24" t="s">
        <v>1088</v>
      </c>
      <c r="G9568" t="str">
        <f t="shared" si="450"/>
        <v>U1.B1-5</v>
      </c>
      <c r="H9568" t="str">
        <f t="shared" si="451"/>
        <v>DGND</v>
      </c>
      <c r="I9568" s="26" t="str">
        <f>H9568&amp;"x"&amp;COUNTIF($H$5:H9568,H9568)</f>
        <v>DGNDx1205</v>
      </c>
      <c r="J9568" t="str">
        <f t="shared" si="452"/>
        <v>U1.B1-5</v>
      </c>
    </row>
    <row r="9569" spans="1:10">
      <c r="A9569" s="24" t="s">
        <v>6769</v>
      </c>
      <c r="B9569" s="24" t="s">
        <v>7459</v>
      </c>
      <c r="C9569" s="24" t="s">
        <v>6771</v>
      </c>
      <c r="D9569" s="24" t="s">
        <v>2848</v>
      </c>
      <c r="E9569" s="24" t="s">
        <v>7460</v>
      </c>
      <c r="F9569" s="24" t="s">
        <v>1088</v>
      </c>
      <c r="G9569" t="str">
        <f t="shared" si="450"/>
        <v>U1.B1-6</v>
      </c>
      <c r="H9569" t="str">
        <f t="shared" si="451"/>
        <v>DGND</v>
      </c>
      <c r="I9569" s="26" t="str">
        <f>H9569&amp;"x"&amp;COUNTIF($H$5:H9569,H9569)</f>
        <v>DGNDx1206</v>
      </c>
      <c r="J9569" t="str">
        <f t="shared" si="452"/>
        <v>U1.B1-6</v>
      </c>
    </row>
    <row r="9570" spans="1:10">
      <c r="A9570" s="24" t="s">
        <v>6769</v>
      </c>
      <c r="B9570" s="24" t="s">
        <v>7461</v>
      </c>
      <c r="C9570" s="24" t="s">
        <v>6771</v>
      </c>
      <c r="D9570" s="24" t="s">
        <v>2848</v>
      </c>
      <c r="E9570" s="24" t="s">
        <v>7462</v>
      </c>
      <c r="F9570" s="24" t="s">
        <v>1088</v>
      </c>
      <c r="G9570" t="str">
        <f t="shared" si="450"/>
        <v>U1.B1-7</v>
      </c>
      <c r="H9570" t="str">
        <f t="shared" si="451"/>
        <v>DGND</v>
      </c>
      <c r="I9570" s="26" t="str">
        <f>H9570&amp;"x"&amp;COUNTIF($H$5:H9570,H9570)</f>
        <v>DGNDx1207</v>
      </c>
      <c r="J9570" t="str">
        <f t="shared" si="452"/>
        <v>U1.B1-7</v>
      </c>
    </row>
    <row r="9571" spans="1:10">
      <c r="A9571" s="24" t="s">
        <v>6769</v>
      </c>
      <c r="B9571" s="24" t="s">
        <v>7463</v>
      </c>
      <c r="C9571" s="24" t="s">
        <v>6771</v>
      </c>
      <c r="D9571" s="24" t="s">
        <v>2848</v>
      </c>
      <c r="E9571" s="24" t="s">
        <v>7464</v>
      </c>
      <c r="F9571" s="24" t="s">
        <v>1088</v>
      </c>
      <c r="G9571" t="str">
        <f t="shared" si="450"/>
        <v>U1.B1-8</v>
      </c>
      <c r="H9571" t="str">
        <f t="shared" si="451"/>
        <v>DGND</v>
      </c>
      <c r="I9571" s="26" t="str">
        <f>H9571&amp;"x"&amp;COUNTIF($H$5:H9571,H9571)</f>
        <v>DGNDx1208</v>
      </c>
      <c r="J9571" t="str">
        <f t="shared" si="452"/>
        <v>U1.B1-8</v>
      </c>
    </row>
    <row r="9572" spans="1:10">
      <c r="A9572" s="24" t="s">
        <v>6769</v>
      </c>
      <c r="B9572" s="24" t="s">
        <v>7465</v>
      </c>
      <c r="C9572" s="24" t="s">
        <v>6771</v>
      </c>
      <c r="D9572" s="24" t="s">
        <v>2848</v>
      </c>
      <c r="E9572" s="24" t="s">
        <v>7466</v>
      </c>
      <c r="F9572" s="24" t="s">
        <v>1088</v>
      </c>
      <c r="G9572" t="str">
        <f t="shared" si="450"/>
        <v>U1.B1-9</v>
      </c>
      <c r="H9572" t="str">
        <f t="shared" si="451"/>
        <v>DGND</v>
      </c>
      <c r="I9572" s="26" t="str">
        <f>H9572&amp;"x"&amp;COUNTIF($H$5:H9572,H9572)</f>
        <v>DGNDx1209</v>
      </c>
      <c r="J9572" t="str">
        <f t="shared" si="452"/>
        <v>U1.B1-9</v>
      </c>
    </row>
    <row r="9573" spans="1:10">
      <c r="A9573" s="24" t="s">
        <v>6769</v>
      </c>
      <c r="B9573" s="24" t="s">
        <v>7467</v>
      </c>
      <c r="C9573" s="24" t="s">
        <v>6771</v>
      </c>
      <c r="D9573" s="24" t="s">
        <v>2848</v>
      </c>
      <c r="E9573" s="24" t="s">
        <v>7468</v>
      </c>
      <c r="F9573" s="24" t="s">
        <v>1088</v>
      </c>
      <c r="G9573" t="str">
        <f t="shared" si="450"/>
        <v>U1.B1-10</v>
      </c>
      <c r="H9573" t="str">
        <f t="shared" si="451"/>
        <v>DGND</v>
      </c>
      <c r="I9573" s="26" t="str">
        <f>H9573&amp;"x"&amp;COUNTIF($H$5:H9573,H9573)</f>
        <v>DGNDx1210</v>
      </c>
      <c r="J9573" t="str">
        <f t="shared" si="452"/>
        <v>U1.B1-10</v>
      </c>
    </row>
    <row r="9574" spans="1:10">
      <c r="A9574" s="24" t="s">
        <v>6769</v>
      </c>
      <c r="B9574" s="24" t="s">
        <v>7469</v>
      </c>
      <c r="C9574" s="24" t="s">
        <v>6771</v>
      </c>
      <c r="D9574" s="24" t="s">
        <v>2848</v>
      </c>
      <c r="E9574" s="24" t="s">
        <v>7470</v>
      </c>
      <c r="F9574" s="24" t="s">
        <v>1088</v>
      </c>
      <c r="G9574" t="str">
        <f t="shared" si="450"/>
        <v>U1.B1-11</v>
      </c>
      <c r="H9574" t="str">
        <f t="shared" si="451"/>
        <v>DGND</v>
      </c>
      <c r="I9574" s="26" t="str">
        <f>H9574&amp;"x"&amp;COUNTIF($H$5:H9574,H9574)</f>
        <v>DGNDx1211</v>
      </c>
      <c r="J9574" t="str">
        <f t="shared" si="452"/>
        <v>U1.B1-11</v>
      </c>
    </row>
    <row r="9575" spans="1:10">
      <c r="A9575" s="24" t="s">
        <v>6769</v>
      </c>
      <c r="B9575" s="24" t="s">
        <v>7471</v>
      </c>
      <c r="C9575" s="24" t="s">
        <v>6771</v>
      </c>
      <c r="D9575" s="24" t="s">
        <v>1076</v>
      </c>
      <c r="E9575" s="24" t="s">
        <v>7472</v>
      </c>
      <c r="F9575" s="27"/>
      <c r="G9575" t="str">
        <f t="shared" si="450"/>
        <v>U1.B1-12</v>
      </c>
      <c r="H9575">
        <f t="shared" si="451"/>
        <v>0</v>
      </c>
      <c r="I9575" s="26" t="str">
        <f>H9575&amp;"x"&amp;COUNTIF($H$5:H9575,H9575)</f>
        <v>0x464</v>
      </c>
      <c r="J9575" t="str">
        <f t="shared" si="452"/>
        <v>U1.B1-12</v>
      </c>
    </row>
    <row r="9576" spans="1:10">
      <c r="A9576" s="24" t="s">
        <v>6769</v>
      </c>
      <c r="B9576" s="24" t="s">
        <v>7473</v>
      </c>
      <c r="C9576" s="24" t="s">
        <v>6771</v>
      </c>
      <c r="D9576" s="24" t="s">
        <v>2848</v>
      </c>
      <c r="E9576" s="24" t="s">
        <v>7474</v>
      </c>
      <c r="F9576" s="24" t="s">
        <v>1088</v>
      </c>
      <c r="G9576" t="str">
        <f t="shared" si="450"/>
        <v>U1.B1-13</v>
      </c>
      <c r="H9576" t="str">
        <f t="shared" si="451"/>
        <v>DGND</v>
      </c>
      <c r="I9576" s="26" t="str">
        <f>H9576&amp;"x"&amp;COUNTIF($H$5:H9576,H9576)</f>
        <v>DGNDx1212</v>
      </c>
      <c r="J9576" t="str">
        <f t="shared" si="452"/>
        <v>U1.B1-13</v>
      </c>
    </row>
    <row r="9577" spans="1:10">
      <c r="A9577" s="24" t="s">
        <v>6769</v>
      </c>
      <c r="B9577" s="24" t="s">
        <v>7475</v>
      </c>
      <c r="C9577" s="24" t="s">
        <v>6771</v>
      </c>
      <c r="D9577" s="24" t="s">
        <v>2848</v>
      </c>
      <c r="E9577" s="24" t="s">
        <v>7476</v>
      </c>
      <c r="F9577" s="24" t="s">
        <v>1088</v>
      </c>
      <c r="G9577" t="str">
        <f t="shared" si="450"/>
        <v>U1.B1-14</v>
      </c>
      <c r="H9577" t="str">
        <f t="shared" si="451"/>
        <v>DGND</v>
      </c>
      <c r="I9577" s="26" t="str">
        <f>H9577&amp;"x"&amp;COUNTIF($H$5:H9577,H9577)</f>
        <v>DGNDx1213</v>
      </c>
      <c r="J9577" t="str">
        <f t="shared" si="452"/>
        <v>U1.B1-14</v>
      </c>
    </row>
    <row r="9578" spans="1:10">
      <c r="A9578" s="24" t="s">
        <v>6769</v>
      </c>
      <c r="B9578" s="24" t="s">
        <v>7477</v>
      </c>
      <c r="C9578" s="24" t="s">
        <v>6771</v>
      </c>
      <c r="D9578" s="24" t="s">
        <v>2848</v>
      </c>
      <c r="E9578" s="24" t="s">
        <v>7478</v>
      </c>
      <c r="F9578" s="24" t="s">
        <v>1088</v>
      </c>
      <c r="G9578" t="str">
        <f t="shared" si="450"/>
        <v>U1.B1-15</v>
      </c>
      <c r="H9578" t="str">
        <f t="shared" si="451"/>
        <v>DGND</v>
      </c>
      <c r="I9578" s="26" t="str">
        <f>H9578&amp;"x"&amp;COUNTIF($H$5:H9578,H9578)</f>
        <v>DGNDx1214</v>
      </c>
      <c r="J9578" t="str">
        <f t="shared" si="452"/>
        <v>U1.B1-15</v>
      </c>
    </row>
    <row r="9579" spans="1:10">
      <c r="A9579" s="24" t="s">
        <v>6769</v>
      </c>
      <c r="B9579" s="24" t="s">
        <v>7479</v>
      </c>
      <c r="C9579" s="24" t="s">
        <v>6771</v>
      </c>
      <c r="D9579" s="24" t="s">
        <v>2848</v>
      </c>
      <c r="E9579" s="24" t="s">
        <v>7480</v>
      </c>
      <c r="F9579" s="24" t="s">
        <v>1088</v>
      </c>
      <c r="G9579" t="str">
        <f t="shared" si="450"/>
        <v>U1.B1-16</v>
      </c>
      <c r="H9579" t="str">
        <f t="shared" si="451"/>
        <v>DGND</v>
      </c>
      <c r="I9579" s="26" t="str">
        <f>H9579&amp;"x"&amp;COUNTIF($H$5:H9579,H9579)</f>
        <v>DGNDx1215</v>
      </c>
      <c r="J9579" t="str">
        <f t="shared" si="452"/>
        <v>U1.B1-16</v>
      </c>
    </row>
    <row r="9580" spans="1:10">
      <c r="A9580" s="24" t="s">
        <v>6769</v>
      </c>
      <c r="B9580" s="24" t="s">
        <v>7481</v>
      </c>
      <c r="C9580" s="24" t="s">
        <v>6771</v>
      </c>
      <c r="D9580" s="24" t="s">
        <v>2848</v>
      </c>
      <c r="E9580" s="24" t="s">
        <v>7482</v>
      </c>
      <c r="F9580" s="24" t="s">
        <v>1088</v>
      </c>
      <c r="G9580" t="str">
        <f t="shared" si="450"/>
        <v>U1.B1-17</v>
      </c>
      <c r="H9580" t="str">
        <f t="shared" si="451"/>
        <v>DGND</v>
      </c>
      <c r="I9580" s="26" t="str">
        <f>H9580&amp;"x"&amp;COUNTIF($H$5:H9580,H9580)</f>
        <v>DGNDx1216</v>
      </c>
      <c r="J9580" t="str">
        <f t="shared" si="452"/>
        <v>U1.B1-17</v>
      </c>
    </row>
    <row r="9581" spans="1:10">
      <c r="A9581" s="24" t="s">
        <v>6769</v>
      </c>
      <c r="B9581" s="24" t="s">
        <v>7483</v>
      </c>
      <c r="C9581" s="24" t="s">
        <v>6771</v>
      </c>
      <c r="D9581" s="24" t="s">
        <v>2848</v>
      </c>
      <c r="E9581" s="24" t="s">
        <v>7484</v>
      </c>
      <c r="F9581" s="24" t="s">
        <v>1088</v>
      </c>
      <c r="G9581" t="str">
        <f t="shared" si="450"/>
        <v>U1.B1-18</v>
      </c>
      <c r="H9581" t="str">
        <f t="shared" si="451"/>
        <v>DGND</v>
      </c>
      <c r="I9581" s="26" t="str">
        <f>H9581&amp;"x"&amp;COUNTIF($H$5:H9581,H9581)</f>
        <v>DGNDx1217</v>
      </c>
      <c r="J9581" t="str">
        <f t="shared" si="452"/>
        <v>U1.B1-18</v>
      </c>
    </row>
    <row r="9582" spans="1:10">
      <c r="A9582" s="24" t="s">
        <v>6769</v>
      </c>
      <c r="B9582" s="24" t="s">
        <v>7485</v>
      </c>
      <c r="C9582" s="24" t="s">
        <v>6771</v>
      </c>
      <c r="D9582" s="24" t="s">
        <v>2848</v>
      </c>
      <c r="E9582" s="24" t="s">
        <v>7486</v>
      </c>
      <c r="F9582" s="24" t="s">
        <v>1088</v>
      </c>
      <c r="G9582" t="str">
        <f t="shared" si="450"/>
        <v>U1.B1-19</v>
      </c>
      <c r="H9582" t="str">
        <f t="shared" si="451"/>
        <v>DGND</v>
      </c>
      <c r="I9582" s="26" t="str">
        <f>H9582&amp;"x"&amp;COUNTIF($H$5:H9582,H9582)</f>
        <v>DGNDx1218</v>
      </c>
      <c r="J9582" t="str">
        <f t="shared" si="452"/>
        <v>U1.B1-19</v>
      </c>
    </row>
    <row r="9583" spans="1:10">
      <c r="A9583" s="24" t="s">
        <v>6769</v>
      </c>
      <c r="B9583" s="24" t="s">
        <v>7487</v>
      </c>
      <c r="C9583" s="24" t="s">
        <v>6771</v>
      </c>
      <c r="D9583" s="24" t="s">
        <v>2848</v>
      </c>
      <c r="E9583" s="24" t="s">
        <v>7488</v>
      </c>
      <c r="F9583" s="24" t="s">
        <v>1088</v>
      </c>
      <c r="G9583" t="str">
        <f t="shared" si="450"/>
        <v>U1.B1-20</v>
      </c>
      <c r="H9583" t="str">
        <f t="shared" si="451"/>
        <v>DGND</v>
      </c>
      <c r="I9583" s="26" t="str">
        <f>H9583&amp;"x"&amp;COUNTIF($H$5:H9583,H9583)</f>
        <v>DGNDx1219</v>
      </c>
      <c r="J9583" t="str">
        <f t="shared" si="452"/>
        <v>U1.B1-20</v>
      </c>
    </row>
    <row r="9584" spans="1:10">
      <c r="A9584" s="24" t="s">
        <v>6769</v>
      </c>
      <c r="B9584" s="24" t="s">
        <v>7489</v>
      </c>
      <c r="C9584" s="24" t="s">
        <v>6771</v>
      </c>
      <c r="D9584" s="24" t="s">
        <v>2848</v>
      </c>
      <c r="E9584" s="24" t="s">
        <v>7490</v>
      </c>
      <c r="F9584" s="24" t="s">
        <v>1088</v>
      </c>
      <c r="G9584" t="str">
        <f t="shared" si="450"/>
        <v>U1.B1-21</v>
      </c>
      <c r="H9584" t="str">
        <f t="shared" si="451"/>
        <v>DGND</v>
      </c>
      <c r="I9584" s="26" t="str">
        <f>H9584&amp;"x"&amp;COUNTIF($H$5:H9584,H9584)</f>
        <v>DGNDx1220</v>
      </c>
      <c r="J9584" t="str">
        <f t="shared" si="452"/>
        <v>U1.B1-21</v>
      </c>
    </row>
    <row r="9585" spans="1:10">
      <c r="A9585" s="24" t="s">
        <v>6769</v>
      </c>
      <c r="B9585" s="24" t="s">
        <v>7491</v>
      </c>
      <c r="C9585" s="24" t="s">
        <v>6771</v>
      </c>
      <c r="D9585" s="24" t="s">
        <v>1076</v>
      </c>
      <c r="E9585" s="24" t="s">
        <v>801</v>
      </c>
      <c r="F9585" s="24" t="s">
        <v>801</v>
      </c>
      <c r="G9585" t="str">
        <f t="shared" si="450"/>
        <v>U1.B1-22</v>
      </c>
      <c r="H9585" t="str">
        <f t="shared" si="451"/>
        <v>111F</v>
      </c>
      <c r="I9585" s="26" t="str">
        <f>H9585&amp;"x"&amp;COUNTIF($H$5:H9585,H9585)</f>
        <v>111Fx2</v>
      </c>
      <c r="J9585" t="str">
        <f t="shared" si="452"/>
        <v>U1.B1-22</v>
      </c>
    </row>
    <row r="9586" spans="1:10">
      <c r="A9586" s="24" t="s">
        <v>6769</v>
      </c>
      <c r="B9586" s="24" t="s">
        <v>7492</v>
      </c>
      <c r="C9586" s="24" t="s">
        <v>6771</v>
      </c>
      <c r="D9586" s="24" t="s">
        <v>1076</v>
      </c>
      <c r="E9586" s="24" t="s">
        <v>7493</v>
      </c>
      <c r="F9586" s="27"/>
      <c r="G9586" t="str">
        <f t="shared" si="450"/>
        <v>U1.B2-1</v>
      </c>
      <c r="H9586">
        <f t="shared" si="451"/>
        <v>0</v>
      </c>
      <c r="I9586" s="26" t="str">
        <f>H9586&amp;"x"&amp;COUNTIF($H$5:H9586,H9586)</f>
        <v>0x465</v>
      </c>
      <c r="J9586" t="str">
        <f t="shared" si="452"/>
        <v>U1.B2-1</v>
      </c>
    </row>
    <row r="9587" spans="1:10">
      <c r="A9587" s="24" t="s">
        <v>6769</v>
      </c>
      <c r="B9587" s="24" t="s">
        <v>7494</v>
      </c>
      <c r="C9587" s="24" t="s">
        <v>6771</v>
      </c>
      <c r="D9587" s="24" t="s">
        <v>2848</v>
      </c>
      <c r="E9587" s="24" t="s">
        <v>7495</v>
      </c>
      <c r="F9587" s="24" t="s">
        <v>1088</v>
      </c>
      <c r="G9587" t="str">
        <f t="shared" si="450"/>
        <v>U1.B2-2</v>
      </c>
      <c r="H9587" t="str">
        <f t="shared" si="451"/>
        <v>DGND</v>
      </c>
      <c r="I9587" s="26" t="str">
        <f>H9587&amp;"x"&amp;COUNTIF($H$5:H9587,H9587)</f>
        <v>DGNDx1221</v>
      </c>
      <c r="J9587" t="str">
        <f t="shared" si="452"/>
        <v>U1.B2-2</v>
      </c>
    </row>
    <row r="9588" spans="1:10">
      <c r="A9588" s="24" t="s">
        <v>6769</v>
      </c>
      <c r="B9588" s="24" t="s">
        <v>7496</v>
      </c>
      <c r="C9588" s="24" t="s">
        <v>6771</v>
      </c>
      <c r="D9588" s="24" t="s">
        <v>1076</v>
      </c>
      <c r="E9588" s="24" t="s">
        <v>605</v>
      </c>
      <c r="F9588" s="24" t="s">
        <v>605</v>
      </c>
      <c r="G9588" t="str">
        <f t="shared" si="450"/>
        <v>U1.B2-3</v>
      </c>
      <c r="H9588" t="str">
        <f t="shared" si="451"/>
        <v>3.CH065</v>
      </c>
      <c r="I9588" s="26" t="str">
        <f>H9588&amp;"x"&amp;COUNTIF($H$5:H9588,H9588)</f>
        <v>3.CH065x1</v>
      </c>
      <c r="J9588" t="str">
        <f t="shared" si="452"/>
        <v>U1.B2-3</v>
      </c>
    </row>
    <row r="9589" spans="1:10">
      <c r="A9589" s="24" t="s">
        <v>6769</v>
      </c>
      <c r="B9589" s="24" t="s">
        <v>7497</v>
      </c>
      <c r="C9589" s="24" t="s">
        <v>6771</v>
      </c>
      <c r="D9589" s="24" t="s">
        <v>1076</v>
      </c>
      <c r="E9589" s="24" t="s">
        <v>730</v>
      </c>
      <c r="F9589" s="24" t="s">
        <v>730</v>
      </c>
      <c r="G9589" t="str">
        <f t="shared" si="450"/>
        <v>U1.B2-4</v>
      </c>
      <c r="H9589" t="str">
        <f t="shared" si="451"/>
        <v>3.CH073</v>
      </c>
      <c r="I9589" s="26" t="str">
        <f>H9589&amp;"x"&amp;COUNTIF($H$5:H9589,H9589)</f>
        <v>3.CH073x2</v>
      </c>
      <c r="J9589" t="str">
        <f t="shared" si="452"/>
        <v>U1.B2-4</v>
      </c>
    </row>
    <row r="9590" spans="1:10">
      <c r="A9590" s="24" t="s">
        <v>6769</v>
      </c>
      <c r="B9590" s="24" t="s">
        <v>7498</v>
      </c>
      <c r="C9590" s="24" t="s">
        <v>6771</v>
      </c>
      <c r="D9590" s="24" t="s">
        <v>1076</v>
      </c>
      <c r="E9590" s="24" t="s">
        <v>731</v>
      </c>
      <c r="F9590" s="24" t="s">
        <v>731</v>
      </c>
      <c r="G9590" t="str">
        <f t="shared" si="450"/>
        <v>U1.B2-5</v>
      </c>
      <c r="H9590" t="str">
        <f t="shared" si="451"/>
        <v>3.CH081</v>
      </c>
      <c r="I9590" s="26" t="str">
        <f>H9590&amp;"x"&amp;COUNTIF($H$5:H9590,H9590)</f>
        <v>3.CH081x2</v>
      </c>
      <c r="J9590" t="str">
        <f t="shared" si="452"/>
        <v>U1.B2-5</v>
      </c>
    </row>
    <row r="9591" spans="1:10">
      <c r="A9591" s="24" t="s">
        <v>6769</v>
      </c>
      <c r="B9591" s="24" t="s">
        <v>7499</v>
      </c>
      <c r="C9591" s="24" t="s">
        <v>6771</v>
      </c>
      <c r="D9591" s="24" t="s">
        <v>1076</v>
      </c>
      <c r="E9591" s="24" t="s">
        <v>732</v>
      </c>
      <c r="F9591" s="24" t="s">
        <v>732</v>
      </c>
      <c r="G9591" t="str">
        <f t="shared" si="450"/>
        <v>U1.B2-6</v>
      </c>
      <c r="H9591" t="str">
        <f t="shared" si="451"/>
        <v>3.CH089</v>
      </c>
      <c r="I9591" s="26" t="str">
        <f>H9591&amp;"x"&amp;COUNTIF($H$5:H9591,H9591)</f>
        <v>3.CH089x2</v>
      </c>
      <c r="J9591" t="str">
        <f t="shared" si="452"/>
        <v>U1.B2-6</v>
      </c>
    </row>
    <row r="9592" spans="1:10">
      <c r="A9592" s="24" t="s">
        <v>6769</v>
      </c>
      <c r="B9592" s="24" t="s">
        <v>7500</v>
      </c>
      <c r="C9592" s="24" t="s">
        <v>6771</v>
      </c>
      <c r="D9592" s="24" t="s">
        <v>1076</v>
      </c>
      <c r="E9592" s="24" t="s">
        <v>733</v>
      </c>
      <c r="F9592" s="24" t="s">
        <v>733</v>
      </c>
      <c r="G9592" t="str">
        <f t="shared" si="450"/>
        <v>U1.B2-7</v>
      </c>
      <c r="H9592" t="str">
        <f t="shared" si="451"/>
        <v>3.CH097</v>
      </c>
      <c r="I9592" s="26" t="str">
        <f>H9592&amp;"x"&amp;COUNTIF($H$5:H9592,H9592)</f>
        <v>3.CH097x2</v>
      </c>
      <c r="J9592" t="str">
        <f t="shared" si="452"/>
        <v>U1.B2-7</v>
      </c>
    </row>
    <row r="9593" spans="1:10">
      <c r="A9593" s="24" t="s">
        <v>6769</v>
      </c>
      <c r="B9593" s="24" t="s">
        <v>7501</v>
      </c>
      <c r="C9593" s="24" t="s">
        <v>6771</v>
      </c>
      <c r="D9593" s="24" t="s">
        <v>1076</v>
      </c>
      <c r="E9593" s="24" t="s">
        <v>734</v>
      </c>
      <c r="F9593" s="24" t="s">
        <v>734</v>
      </c>
      <c r="G9593" t="str">
        <f t="shared" si="450"/>
        <v>U1.B2-8</v>
      </c>
      <c r="H9593" t="str">
        <f t="shared" si="451"/>
        <v>3.CH105</v>
      </c>
      <c r="I9593" s="26" t="str">
        <f>H9593&amp;"x"&amp;COUNTIF($H$5:H9593,H9593)</f>
        <v>3.CH105x2</v>
      </c>
      <c r="J9593" t="str">
        <f t="shared" si="452"/>
        <v>U1.B2-8</v>
      </c>
    </row>
    <row r="9594" spans="1:10">
      <c r="A9594" s="24" t="s">
        <v>6769</v>
      </c>
      <c r="B9594" s="24" t="s">
        <v>7502</v>
      </c>
      <c r="C9594" s="24" t="s">
        <v>6771</v>
      </c>
      <c r="D9594" s="24" t="s">
        <v>1076</v>
      </c>
      <c r="E9594" s="24" t="s">
        <v>735</v>
      </c>
      <c r="F9594" s="24" t="s">
        <v>735</v>
      </c>
      <c r="G9594" t="str">
        <f t="shared" si="450"/>
        <v>U1.B2-9</v>
      </c>
      <c r="H9594" t="str">
        <f t="shared" si="451"/>
        <v>3.CH113</v>
      </c>
      <c r="I9594" s="26" t="str">
        <f>H9594&amp;"x"&amp;COUNTIF($H$5:H9594,H9594)</f>
        <v>3.CH113x2</v>
      </c>
      <c r="J9594" t="str">
        <f t="shared" si="452"/>
        <v>U1.B2-9</v>
      </c>
    </row>
    <row r="9595" spans="1:10">
      <c r="A9595" s="24" t="s">
        <v>6769</v>
      </c>
      <c r="B9595" s="24" t="s">
        <v>7503</v>
      </c>
      <c r="C9595" s="24" t="s">
        <v>6771</v>
      </c>
      <c r="D9595" s="24" t="s">
        <v>1076</v>
      </c>
      <c r="E9595" s="24" t="s">
        <v>736</v>
      </c>
      <c r="F9595" s="24" t="s">
        <v>736</v>
      </c>
      <c r="G9595" t="str">
        <f t="shared" si="450"/>
        <v>U1.B2-10</v>
      </c>
      <c r="H9595" t="str">
        <f t="shared" si="451"/>
        <v>3.CH121</v>
      </c>
      <c r="I9595" s="26" t="str">
        <f>H9595&amp;"x"&amp;COUNTIF($H$5:H9595,H9595)</f>
        <v>3.CH121x2</v>
      </c>
      <c r="J9595" t="str">
        <f t="shared" si="452"/>
        <v>U1.B2-10</v>
      </c>
    </row>
    <row r="9596" spans="1:10">
      <c r="A9596" s="24" t="s">
        <v>6769</v>
      </c>
      <c r="B9596" s="24" t="s">
        <v>7504</v>
      </c>
      <c r="C9596" s="24" t="s">
        <v>6771</v>
      </c>
      <c r="D9596" s="24" t="s">
        <v>1076</v>
      </c>
      <c r="E9596" s="24" t="s">
        <v>7505</v>
      </c>
      <c r="F9596" s="27"/>
      <c r="G9596" t="str">
        <f t="shared" si="450"/>
        <v>U1.B2-11</v>
      </c>
      <c r="H9596">
        <f t="shared" si="451"/>
        <v>0</v>
      </c>
      <c r="I9596" s="26" t="str">
        <f>H9596&amp;"x"&amp;COUNTIF($H$5:H9596,H9596)</f>
        <v>0x466</v>
      </c>
      <c r="J9596" t="str">
        <f t="shared" si="452"/>
        <v>U1.B2-11</v>
      </c>
    </row>
    <row r="9597" spans="1:10">
      <c r="A9597" s="24" t="s">
        <v>6769</v>
      </c>
      <c r="B9597" s="24" t="s">
        <v>7506</v>
      </c>
      <c r="C9597" s="24" t="s">
        <v>6771</v>
      </c>
      <c r="D9597" s="24" t="s">
        <v>2848</v>
      </c>
      <c r="E9597" s="24" t="s">
        <v>7507</v>
      </c>
      <c r="F9597" s="24" t="s">
        <v>1088</v>
      </c>
      <c r="G9597" t="str">
        <f t="shared" si="450"/>
        <v>U1.B2-12</v>
      </c>
      <c r="H9597" t="str">
        <f t="shared" si="451"/>
        <v>DGND</v>
      </c>
      <c r="I9597" s="26" t="str">
        <f>H9597&amp;"x"&amp;COUNTIF($H$5:H9597,H9597)</f>
        <v>DGNDx1222</v>
      </c>
      <c r="J9597" t="str">
        <f t="shared" si="452"/>
        <v>U1.B2-12</v>
      </c>
    </row>
    <row r="9598" spans="1:10">
      <c r="A9598" s="24" t="s">
        <v>6769</v>
      </c>
      <c r="B9598" s="24" t="s">
        <v>7508</v>
      </c>
      <c r="C9598" s="24" t="s">
        <v>6771</v>
      </c>
      <c r="D9598" s="24" t="s">
        <v>1076</v>
      </c>
      <c r="E9598" s="24" t="s">
        <v>621</v>
      </c>
      <c r="F9598" s="24" t="s">
        <v>621</v>
      </c>
      <c r="G9598" t="str">
        <f t="shared" si="450"/>
        <v>U1.B2-13</v>
      </c>
      <c r="H9598" t="str">
        <f t="shared" si="451"/>
        <v>3.CH193</v>
      </c>
      <c r="I9598" s="26" t="str">
        <f>H9598&amp;"x"&amp;COUNTIF($H$5:H9598,H9598)</f>
        <v>3.CH193x1</v>
      </c>
      <c r="J9598" t="str">
        <f t="shared" si="452"/>
        <v>U1.B2-13</v>
      </c>
    </row>
    <row r="9599" spans="1:10">
      <c r="A9599" s="24" t="s">
        <v>6769</v>
      </c>
      <c r="B9599" s="24" t="s">
        <v>7509</v>
      </c>
      <c r="C9599" s="24" t="s">
        <v>6771</v>
      </c>
      <c r="D9599" s="24" t="s">
        <v>1076</v>
      </c>
      <c r="E9599" s="24" t="s">
        <v>744</v>
      </c>
      <c r="F9599" s="24" t="s">
        <v>744</v>
      </c>
      <c r="G9599" t="str">
        <f t="shared" si="450"/>
        <v>U1.B2-14</v>
      </c>
      <c r="H9599" t="str">
        <f t="shared" si="451"/>
        <v>3.CH201</v>
      </c>
      <c r="I9599" s="26" t="str">
        <f>H9599&amp;"x"&amp;COUNTIF($H$5:H9599,H9599)</f>
        <v>3.CH201x2</v>
      </c>
      <c r="J9599" t="str">
        <f t="shared" si="452"/>
        <v>U1.B2-14</v>
      </c>
    </row>
    <row r="9600" spans="1:10">
      <c r="A9600" s="24" t="s">
        <v>6769</v>
      </c>
      <c r="B9600" s="24" t="s">
        <v>7510</v>
      </c>
      <c r="C9600" s="24" t="s">
        <v>6771</v>
      </c>
      <c r="D9600" s="24" t="s">
        <v>1076</v>
      </c>
      <c r="E9600" s="24" t="s">
        <v>745</v>
      </c>
      <c r="F9600" s="24" t="s">
        <v>745</v>
      </c>
      <c r="G9600" t="str">
        <f t="shared" si="450"/>
        <v>U1.B2-15</v>
      </c>
      <c r="H9600" t="str">
        <f t="shared" si="451"/>
        <v>3.CH209</v>
      </c>
      <c r="I9600" s="26" t="str">
        <f>H9600&amp;"x"&amp;COUNTIF($H$5:H9600,H9600)</f>
        <v>3.CH209x2</v>
      </c>
      <c r="J9600" t="str">
        <f t="shared" si="452"/>
        <v>U1.B2-15</v>
      </c>
    </row>
    <row r="9601" spans="1:10">
      <c r="A9601" s="24" t="s">
        <v>6769</v>
      </c>
      <c r="B9601" s="24" t="s">
        <v>7511</v>
      </c>
      <c r="C9601" s="24" t="s">
        <v>6771</v>
      </c>
      <c r="D9601" s="24" t="s">
        <v>1076</v>
      </c>
      <c r="E9601" s="24" t="s">
        <v>746</v>
      </c>
      <c r="F9601" s="24" t="s">
        <v>746</v>
      </c>
      <c r="G9601" t="str">
        <f t="shared" si="450"/>
        <v>U1.B2-16</v>
      </c>
      <c r="H9601" t="str">
        <f t="shared" si="451"/>
        <v>3.CH217</v>
      </c>
      <c r="I9601" s="26" t="str">
        <f>H9601&amp;"x"&amp;COUNTIF($H$5:H9601,H9601)</f>
        <v>3.CH217x2</v>
      </c>
      <c r="J9601" t="str">
        <f t="shared" si="452"/>
        <v>U1.B2-16</v>
      </c>
    </row>
    <row r="9602" spans="1:10">
      <c r="A9602" s="24" t="s">
        <v>6769</v>
      </c>
      <c r="B9602" s="24" t="s">
        <v>7512</v>
      </c>
      <c r="C9602" s="24" t="s">
        <v>6771</v>
      </c>
      <c r="D9602" s="24" t="s">
        <v>1076</v>
      </c>
      <c r="E9602" s="24" t="s">
        <v>747</v>
      </c>
      <c r="F9602" s="24" t="s">
        <v>747</v>
      </c>
      <c r="G9602" t="str">
        <f t="shared" si="450"/>
        <v>U1.B2-17</v>
      </c>
      <c r="H9602" t="str">
        <f t="shared" si="451"/>
        <v>3.CH225</v>
      </c>
      <c r="I9602" s="26" t="str">
        <f>H9602&amp;"x"&amp;COUNTIF($H$5:H9602,H9602)</f>
        <v>3.CH225x2</v>
      </c>
      <c r="J9602" t="str">
        <f t="shared" si="452"/>
        <v>U1.B2-17</v>
      </c>
    </row>
    <row r="9603" spans="1:10">
      <c r="A9603" s="24" t="s">
        <v>6769</v>
      </c>
      <c r="B9603" s="24" t="s">
        <v>7513</v>
      </c>
      <c r="C9603" s="24" t="s">
        <v>6771</v>
      </c>
      <c r="D9603" s="24" t="s">
        <v>1076</v>
      </c>
      <c r="E9603" s="24" t="s">
        <v>748</v>
      </c>
      <c r="F9603" s="24" t="s">
        <v>748</v>
      </c>
      <c r="G9603" t="str">
        <f t="shared" si="450"/>
        <v>U1.B2-18</v>
      </c>
      <c r="H9603" t="str">
        <f t="shared" si="451"/>
        <v>3.CH233</v>
      </c>
      <c r="I9603" s="26" t="str">
        <f>H9603&amp;"x"&amp;COUNTIF($H$5:H9603,H9603)</f>
        <v>3.CH233x2</v>
      </c>
      <c r="J9603" t="str">
        <f t="shared" si="452"/>
        <v>U1.B2-18</v>
      </c>
    </row>
    <row r="9604" spans="1:10">
      <c r="A9604" s="24" t="s">
        <v>6769</v>
      </c>
      <c r="B9604" s="24" t="s">
        <v>7514</v>
      </c>
      <c r="C9604" s="24" t="s">
        <v>6771</v>
      </c>
      <c r="D9604" s="24" t="s">
        <v>1076</v>
      </c>
      <c r="E9604" s="24" t="s">
        <v>749</v>
      </c>
      <c r="F9604" s="24" t="s">
        <v>749</v>
      </c>
      <c r="G9604" t="str">
        <f t="shared" si="450"/>
        <v>U1.B2-19</v>
      </c>
      <c r="H9604" t="str">
        <f t="shared" si="451"/>
        <v>3.CH241</v>
      </c>
      <c r="I9604" s="26" t="str">
        <f>H9604&amp;"x"&amp;COUNTIF($H$5:H9604,H9604)</f>
        <v>3.CH241x2</v>
      </c>
      <c r="J9604" t="str">
        <f t="shared" si="452"/>
        <v>U1.B2-19</v>
      </c>
    </row>
    <row r="9605" spans="1:10">
      <c r="A9605" s="24" t="s">
        <v>6769</v>
      </c>
      <c r="B9605" s="24" t="s">
        <v>7515</v>
      </c>
      <c r="C9605" s="24" t="s">
        <v>6771</v>
      </c>
      <c r="D9605" s="24" t="s">
        <v>1076</v>
      </c>
      <c r="E9605" s="24" t="s">
        <v>750</v>
      </c>
      <c r="F9605" s="24" t="s">
        <v>750</v>
      </c>
      <c r="G9605" t="str">
        <f t="shared" si="450"/>
        <v>U1.B2-20</v>
      </c>
      <c r="H9605" t="str">
        <f t="shared" si="451"/>
        <v>3.CH249</v>
      </c>
      <c r="I9605" s="26" t="str">
        <f>H9605&amp;"x"&amp;COUNTIF($H$5:H9605,H9605)</f>
        <v>3.CH249x2</v>
      </c>
      <c r="J9605" t="str">
        <f t="shared" si="452"/>
        <v>U1.B2-20</v>
      </c>
    </row>
    <row r="9606" spans="1:10">
      <c r="A9606" s="24" t="s">
        <v>6769</v>
      </c>
      <c r="B9606" s="24" t="s">
        <v>7516</v>
      </c>
      <c r="C9606" s="24" t="s">
        <v>6771</v>
      </c>
      <c r="D9606" s="24" t="s">
        <v>1076</v>
      </c>
      <c r="E9606" s="24" t="s">
        <v>7517</v>
      </c>
      <c r="F9606" s="27"/>
      <c r="G9606" t="str">
        <f t="shared" ref="G9606:G9669" si="453">A9606&amp;"."&amp;B9606</f>
        <v>U1.B2-21</v>
      </c>
      <c r="H9606">
        <f t="shared" ref="H9606:H9669" si="454">F9606</f>
        <v>0</v>
      </c>
      <c r="I9606" s="26" t="str">
        <f>H9606&amp;"x"&amp;COUNTIF($H$5:H9606,H9606)</f>
        <v>0x467</v>
      </c>
      <c r="J9606" t="str">
        <f t="shared" ref="J9606:J9669" si="455">G9606</f>
        <v>U1.B2-21</v>
      </c>
    </row>
    <row r="9607" spans="1:10">
      <c r="A9607" s="24" t="s">
        <v>6769</v>
      </c>
      <c r="B9607" s="24" t="s">
        <v>7518</v>
      </c>
      <c r="C9607" s="24" t="s">
        <v>6771</v>
      </c>
      <c r="D9607" s="24" t="s">
        <v>2848</v>
      </c>
      <c r="E9607" s="24" t="s">
        <v>7519</v>
      </c>
      <c r="F9607" s="24" t="s">
        <v>1088</v>
      </c>
      <c r="G9607" t="str">
        <f t="shared" si="453"/>
        <v>U1.B2-22</v>
      </c>
      <c r="H9607" t="str">
        <f t="shared" si="454"/>
        <v>DGND</v>
      </c>
      <c r="I9607" s="26" t="str">
        <f>H9607&amp;"x"&amp;COUNTIF($H$5:H9607,H9607)</f>
        <v>DGNDx1223</v>
      </c>
      <c r="J9607" t="str">
        <f t="shared" si="455"/>
        <v>U1.B2-22</v>
      </c>
    </row>
    <row r="9608" spans="1:10">
      <c r="A9608" s="24" t="s">
        <v>6769</v>
      </c>
      <c r="B9608" s="24" t="s">
        <v>7520</v>
      </c>
      <c r="C9608" s="24" t="s">
        <v>6771</v>
      </c>
      <c r="D9608" s="24" t="s">
        <v>1076</v>
      </c>
      <c r="E9608" s="24" t="s">
        <v>7521</v>
      </c>
      <c r="F9608" s="27"/>
      <c r="G9608" t="str">
        <f t="shared" si="453"/>
        <v>U1.B3-1</v>
      </c>
      <c r="H9608">
        <f t="shared" si="454"/>
        <v>0</v>
      </c>
      <c r="I9608" s="26" t="str">
        <f>H9608&amp;"x"&amp;COUNTIF($H$5:H9608,H9608)</f>
        <v>0x468</v>
      </c>
      <c r="J9608" t="str">
        <f t="shared" si="455"/>
        <v>U1.B3-1</v>
      </c>
    </row>
    <row r="9609" spans="1:10">
      <c r="A9609" s="24" t="s">
        <v>6769</v>
      </c>
      <c r="B9609" s="24" t="s">
        <v>7522</v>
      </c>
      <c r="C9609" s="24" t="s">
        <v>6771</v>
      </c>
      <c r="D9609" s="24" t="s">
        <v>1076</v>
      </c>
      <c r="E9609" s="24" t="s">
        <v>7523</v>
      </c>
      <c r="F9609" s="27"/>
      <c r="G9609" t="str">
        <f t="shared" si="453"/>
        <v>U1.B3-2</v>
      </c>
      <c r="H9609">
        <f t="shared" si="454"/>
        <v>0</v>
      </c>
      <c r="I9609" s="26" t="str">
        <f>H9609&amp;"x"&amp;COUNTIF($H$5:H9609,H9609)</f>
        <v>0x469</v>
      </c>
      <c r="J9609" t="str">
        <f t="shared" si="455"/>
        <v>U1.B3-2</v>
      </c>
    </row>
    <row r="9610" spans="1:10">
      <c r="A9610" s="24" t="s">
        <v>6769</v>
      </c>
      <c r="B9610" s="24" t="s">
        <v>7524</v>
      </c>
      <c r="C9610" s="24" t="s">
        <v>6771</v>
      </c>
      <c r="D9610" s="24" t="s">
        <v>2848</v>
      </c>
      <c r="E9610" s="24" t="s">
        <v>7525</v>
      </c>
      <c r="F9610" s="24" t="s">
        <v>1088</v>
      </c>
      <c r="G9610" t="str">
        <f t="shared" si="453"/>
        <v>U1.B3-3</v>
      </c>
      <c r="H9610" t="str">
        <f t="shared" si="454"/>
        <v>DGND</v>
      </c>
      <c r="I9610" s="26" t="str">
        <f>H9610&amp;"x"&amp;COUNTIF($H$5:H9610,H9610)</f>
        <v>DGNDx1224</v>
      </c>
      <c r="J9610" t="str">
        <f t="shared" si="455"/>
        <v>U1.B3-3</v>
      </c>
    </row>
    <row r="9611" spans="1:10">
      <c r="A9611" s="24" t="s">
        <v>6769</v>
      </c>
      <c r="B9611" s="24" t="s">
        <v>7526</v>
      </c>
      <c r="C9611" s="24" t="s">
        <v>6771</v>
      </c>
      <c r="D9611" s="24" t="s">
        <v>2848</v>
      </c>
      <c r="E9611" s="24" t="s">
        <v>7527</v>
      </c>
      <c r="F9611" s="24" t="s">
        <v>1088</v>
      </c>
      <c r="G9611" t="str">
        <f t="shared" si="453"/>
        <v>U1.B3-4</v>
      </c>
      <c r="H9611" t="str">
        <f t="shared" si="454"/>
        <v>DGND</v>
      </c>
      <c r="I9611" s="26" t="str">
        <f>H9611&amp;"x"&amp;COUNTIF($H$5:H9611,H9611)</f>
        <v>DGNDx1225</v>
      </c>
      <c r="J9611" t="str">
        <f t="shared" si="455"/>
        <v>U1.B3-4</v>
      </c>
    </row>
    <row r="9612" spans="1:10">
      <c r="A9612" s="24" t="s">
        <v>6769</v>
      </c>
      <c r="B9612" s="24" t="s">
        <v>7528</v>
      </c>
      <c r="C9612" s="24" t="s">
        <v>6771</v>
      </c>
      <c r="D9612" s="24" t="s">
        <v>2848</v>
      </c>
      <c r="E9612" s="24" t="s">
        <v>7529</v>
      </c>
      <c r="F9612" s="24" t="s">
        <v>1088</v>
      </c>
      <c r="G9612" t="str">
        <f t="shared" si="453"/>
        <v>U1.B3-5</v>
      </c>
      <c r="H9612" t="str">
        <f t="shared" si="454"/>
        <v>DGND</v>
      </c>
      <c r="I9612" s="26" t="str">
        <f>H9612&amp;"x"&amp;COUNTIF($H$5:H9612,H9612)</f>
        <v>DGNDx1226</v>
      </c>
      <c r="J9612" t="str">
        <f t="shared" si="455"/>
        <v>U1.B3-5</v>
      </c>
    </row>
    <row r="9613" spans="1:10">
      <c r="A9613" s="24" t="s">
        <v>6769</v>
      </c>
      <c r="B9613" s="24" t="s">
        <v>7530</v>
      </c>
      <c r="C9613" s="24" t="s">
        <v>6771</v>
      </c>
      <c r="D9613" s="24" t="s">
        <v>2848</v>
      </c>
      <c r="E9613" s="24" t="s">
        <v>7531</v>
      </c>
      <c r="F9613" s="24" t="s">
        <v>1088</v>
      </c>
      <c r="G9613" t="str">
        <f t="shared" si="453"/>
        <v>U1.B3-6</v>
      </c>
      <c r="H9613" t="str">
        <f t="shared" si="454"/>
        <v>DGND</v>
      </c>
      <c r="I9613" s="26" t="str">
        <f>H9613&amp;"x"&amp;COUNTIF($H$5:H9613,H9613)</f>
        <v>DGNDx1227</v>
      </c>
      <c r="J9613" t="str">
        <f t="shared" si="455"/>
        <v>U1.B3-6</v>
      </c>
    </row>
    <row r="9614" spans="1:10">
      <c r="A9614" s="24" t="s">
        <v>6769</v>
      </c>
      <c r="B9614" s="24" t="s">
        <v>7532</v>
      </c>
      <c r="C9614" s="24" t="s">
        <v>6771</v>
      </c>
      <c r="D9614" s="24" t="s">
        <v>2848</v>
      </c>
      <c r="E9614" s="24" t="s">
        <v>7533</v>
      </c>
      <c r="F9614" s="24" t="s">
        <v>1088</v>
      </c>
      <c r="G9614" t="str">
        <f t="shared" si="453"/>
        <v>U1.B3-7</v>
      </c>
      <c r="H9614" t="str">
        <f t="shared" si="454"/>
        <v>DGND</v>
      </c>
      <c r="I9614" s="26" t="str">
        <f>H9614&amp;"x"&amp;COUNTIF($H$5:H9614,H9614)</f>
        <v>DGNDx1228</v>
      </c>
      <c r="J9614" t="str">
        <f t="shared" si="455"/>
        <v>U1.B3-7</v>
      </c>
    </row>
    <row r="9615" spans="1:10">
      <c r="A9615" s="24" t="s">
        <v>6769</v>
      </c>
      <c r="B9615" s="24" t="s">
        <v>7534</v>
      </c>
      <c r="C9615" s="24" t="s">
        <v>6771</v>
      </c>
      <c r="D9615" s="24" t="s">
        <v>2848</v>
      </c>
      <c r="E9615" s="24" t="s">
        <v>7535</v>
      </c>
      <c r="F9615" s="24" t="s">
        <v>1088</v>
      </c>
      <c r="G9615" t="str">
        <f t="shared" si="453"/>
        <v>U1.B3-8</v>
      </c>
      <c r="H9615" t="str">
        <f t="shared" si="454"/>
        <v>DGND</v>
      </c>
      <c r="I9615" s="26" t="str">
        <f>H9615&amp;"x"&amp;COUNTIF($H$5:H9615,H9615)</f>
        <v>DGNDx1229</v>
      </c>
      <c r="J9615" t="str">
        <f t="shared" si="455"/>
        <v>U1.B3-8</v>
      </c>
    </row>
    <row r="9616" spans="1:10">
      <c r="A9616" s="24" t="s">
        <v>6769</v>
      </c>
      <c r="B9616" s="24" t="s">
        <v>7536</v>
      </c>
      <c r="C9616" s="24" t="s">
        <v>6771</v>
      </c>
      <c r="D9616" s="24" t="s">
        <v>2848</v>
      </c>
      <c r="E9616" s="24" t="s">
        <v>7537</v>
      </c>
      <c r="F9616" s="24" t="s">
        <v>1088</v>
      </c>
      <c r="G9616" t="str">
        <f t="shared" si="453"/>
        <v>U1.B3-9</v>
      </c>
      <c r="H9616" t="str">
        <f t="shared" si="454"/>
        <v>DGND</v>
      </c>
      <c r="I9616" s="26" t="str">
        <f>H9616&amp;"x"&amp;COUNTIF($H$5:H9616,H9616)</f>
        <v>DGNDx1230</v>
      </c>
      <c r="J9616" t="str">
        <f t="shared" si="455"/>
        <v>U1.B3-9</v>
      </c>
    </row>
    <row r="9617" spans="1:10">
      <c r="A9617" s="24" t="s">
        <v>6769</v>
      </c>
      <c r="B9617" s="24" t="s">
        <v>7538</v>
      </c>
      <c r="C9617" s="24" t="s">
        <v>6771</v>
      </c>
      <c r="D9617" s="24" t="s">
        <v>2848</v>
      </c>
      <c r="E9617" s="24" t="s">
        <v>7539</v>
      </c>
      <c r="F9617" s="24" t="s">
        <v>1088</v>
      </c>
      <c r="G9617" t="str">
        <f t="shared" si="453"/>
        <v>U1.B3-10</v>
      </c>
      <c r="H9617" t="str">
        <f t="shared" si="454"/>
        <v>DGND</v>
      </c>
      <c r="I9617" s="26" t="str">
        <f>H9617&amp;"x"&amp;COUNTIF($H$5:H9617,H9617)</f>
        <v>DGNDx1231</v>
      </c>
      <c r="J9617" t="str">
        <f t="shared" si="455"/>
        <v>U1.B3-10</v>
      </c>
    </row>
    <row r="9618" spans="1:10">
      <c r="A9618" s="24" t="s">
        <v>6769</v>
      </c>
      <c r="B9618" s="24" t="s">
        <v>7540</v>
      </c>
      <c r="C9618" s="24" t="s">
        <v>6771</v>
      </c>
      <c r="D9618" s="24" t="s">
        <v>1076</v>
      </c>
      <c r="E9618" s="24" t="s">
        <v>7541</v>
      </c>
      <c r="F9618" s="27"/>
      <c r="G9618" t="str">
        <f t="shared" si="453"/>
        <v>U1.B3-11</v>
      </c>
      <c r="H9618">
        <f t="shared" si="454"/>
        <v>0</v>
      </c>
      <c r="I9618" s="26" t="str">
        <f>H9618&amp;"x"&amp;COUNTIF($H$5:H9618,H9618)</f>
        <v>0x470</v>
      </c>
      <c r="J9618" t="str">
        <f t="shared" si="455"/>
        <v>U1.B3-11</v>
      </c>
    </row>
    <row r="9619" spans="1:10">
      <c r="A9619" s="24" t="s">
        <v>6769</v>
      </c>
      <c r="B9619" s="24" t="s">
        <v>7542</v>
      </c>
      <c r="C9619" s="24" t="s">
        <v>6771</v>
      </c>
      <c r="D9619" s="24" t="s">
        <v>1076</v>
      </c>
      <c r="E9619" s="24" t="s">
        <v>7543</v>
      </c>
      <c r="F9619" s="27"/>
      <c r="G9619" t="str">
        <f t="shared" si="453"/>
        <v>U1.B3-12</v>
      </c>
      <c r="H9619">
        <f t="shared" si="454"/>
        <v>0</v>
      </c>
      <c r="I9619" s="26" t="str">
        <f>H9619&amp;"x"&amp;COUNTIF($H$5:H9619,H9619)</f>
        <v>0x471</v>
      </c>
      <c r="J9619" t="str">
        <f t="shared" si="455"/>
        <v>U1.B3-12</v>
      </c>
    </row>
    <row r="9620" spans="1:10">
      <c r="A9620" s="24" t="s">
        <v>6769</v>
      </c>
      <c r="B9620" s="24" t="s">
        <v>7544</v>
      </c>
      <c r="C9620" s="24" t="s">
        <v>6771</v>
      </c>
      <c r="D9620" s="24" t="s">
        <v>2848</v>
      </c>
      <c r="E9620" s="24" t="s">
        <v>7545</v>
      </c>
      <c r="F9620" s="24" t="s">
        <v>1088</v>
      </c>
      <c r="G9620" t="str">
        <f t="shared" si="453"/>
        <v>U1.B3-13</v>
      </c>
      <c r="H9620" t="str">
        <f t="shared" si="454"/>
        <v>DGND</v>
      </c>
      <c r="I9620" s="26" t="str">
        <f>H9620&amp;"x"&amp;COUNTIF($H$5:H9620,H9620)</f>
        <v>DGNDx1232</v>
      </c>
      <c r="J9620" t="str">
        <f t="shared" si="455"/>
        <v>U1.B3-13</v>
      </c>
    </row>
    <row r="9621" spans="1:10">
      <c r="A9621" s="24" t="s">
        <v>6769</v>
      </c>
      <c r="B9621" s="24" t="s">
        <v>7546</v>
      </c>
      <c r="C9621" s="24" t="s">
        <v>6771</v>
      </c>
      <c r="D9621" s="24" t="s">
        <v>2848</v>
      </c>
      <c r="E9621" s="24" t="s">
        <v>7547</v>
      </c>
      <c r="F9621" s="24" t="s">
        <v>1088</v>
      </c>
      <c r="G9621" t="str">
        <f t="shared" si="453"/>
        <v>U1.B3-14</v>
      </c>
      <c r="H9621" t="str">
        <f t="shared" si="454"/>
        <v>DGND</v>
      </c>
      <c r="I9621" s="26" t="str">
        <f>H9621&amp;"x"&amp;COUNTIF($H$5:H9621,H9621)</f>
        <v>DGNDx1233</v>
      </c>
      <c r="J9621" t="str">
        <f t="shared" si="455"/>
        <v>U1.B3-14</v>
      </c>
    </row>
    <row r="9622" spans="1:10">
      <c r="A9622" s="24" t="s">
        <v>6769</v>
      </c>
      <c r="B9622" s="24" t="s">
        <v>7548</v>
      </c>
      <c r="C9622" s="24" t="s">
        <v>6771</v>
      </c>
      <c r="D9622" s="24" t="s">
        <v>2848</v>
      </c>
      <c r="E9622" s="24" t="s">
        <v>7549</v>
      </c>
      <c r="F9622" s="24" t="s">
        <v>1088</v>
      </c>
      <c r="G9622" t="str">
        <f t="shared" si="453"/>
        <v>U1.B3-15</v>
      </c>
      <c r="H9622" t="str">
        <f t="shared" si="454"/>
        <v>DGND</v>
      </c>
      <c r="I9622" s="26" t="str">
        <f>H9622&amp;"x"&amp;COUNTIF($H$5:H9622,H9622)</f>
        <v>DGNDx1234</v>
      </c>
      <c r="J9622" t="str">
        <f t="shared" si="455"/>
        <v>U1.B3-15</v>
      </c>
    </row>
    <row r="9623" spans="1:10">
      <c r="A9623" s="24" t="s">
        <v>6769</v>
      </c>
      <c r="B9623" s="24" t="s">
        <v>7550</v>
      </c>
      <c r="C9623" s="24" t="s">
        <v>6771</v>
      </c>
      <c r="D9623" s="24" t="s">
        <v>2848</v>
      </c>
      <c r="E9623" s="24" t="s">
        <v>7551</v>
      </c>
      <c r="F9623" s="24" t="s">
        <v>1088</v>
      </c>
      <c r="G9623" t="str">
        <f t="shared" si="453"/>
        <v>U1.B3-16</v>
      </c>
      <c r="H9623" t="str">
        <f t="shared" si="454"/>
        <v>DGND</v>
      </c>
      <c r="I9623" s="26" t="str">
        <f>H9623&amp;"x"&amp;COUNTIF($H$5:H9623,H9623)</f>
        <v>DGNDx1235</v>
      </c>
      <c r="J9623" t="str">
        <f t="shared" si="455"/>
        <v>U1.B3-16</v>
      </c>
    </row>
    <row r="9624" spans="1:10">
      <c r="A9624" s="24" t="s">
        <v>6769</v>
      </c>
      <c r="B9624" s="24" t="s">
        <v>7552</v>
      </c>
      <c r="C9624" s="24" t="s">
        <v>6771</v>
      </c>
      <c r="D9624" s="24" t="s">
        <v>2848</v>
      </c>
      <c r="E9624" s="24" t="s">
        <v>7553</v>
      </c>
      <c r="F9624" s="24" t="s">
        <v>1088</v>
      </c>
      <c r="G9624" t="str">
        <f t="shared" si="453"/>
        <v>U1.B3-17</v>
      </c>
      <c r="H9624" t="str">
        <f t="shared" si="454"/>
        <v>DGND</v>
      </c>
      <c r="I9624" s="26" t="str">
        <f>H9624&amp;"x"&amp;COUNTIF($H$5:H9624,H9624)</f>
        <v>DGNDx1236</v>
      </c>
      <c r="J9624" t="str">
        <f t="shared" si="455"/>
        <v>U1.B3-17</v>
      </c>
    </row>
    <row r="9625" spans="1:10">
      <c r="A9625" s="24" t="s">
        <v>6769</v>
      </c>
      <c r="B9625" s="24" t="s">
        <v>7554</v>
      </c>
      <c r="C9625" s="24" t="s">
        <v>6771</v>
      </c>
      <c r="D9625" s="24" t="s">
        <v>2848</v>
      </c>
      <c r="E9625" s="24" t="s">
        <v>7555</v>
      </c>
      <c r="F9625" s="24" t="s">
        <v>1088</v>
      </c>
      <c r="G9625" t="str">
        <f t="shared" si="453"/>
        <v>U1.B3-18</v>
      </c>
      <c r="H9625" t="str">
        <f t="shared" si="454"/>
        <v>DGND</v>
      </c>
      <c r="I9625" s="26" t="str">
        <f>H9625&amp;"x"&amp;COUNTIF($H$5:H9625,H9625)</f>
        <v>DGNDx1237</v>
      </c>
      <c r="J9625" t="str">
        <f t="shared" si="455"/>
        <v>U1.B3-18</v>
      </c>
    </row>
    <row r="9626" spans="1:10">
      <c r="A9626" s="24" t="s">
        <v>6769</v>
      </c>
      <c r="B9626" s="24" t="s">
        <v>7556</v>
      </c>
      <c r="C9626" s="24" t="s">
        <v>6771</v>
      </c>
      <c r="D9626" s="24" t="s">
        <v>2848</v>
      </c>
      <c r="E9626" s="24" t="s">
        <v>7557</v>
      </c>
      <c r="F9626" s="24" t="s">
        <v>1088</v>
      </c>
      <c r="G9626" t="str">
        <f t="shared" si="453"/>
        <v>U1.B3-19</v>
      </c>
      <c r="H9626" t="str">
        <f t="shared" si="454"/>
        <v>DGND</v>
      </c>
      <c r="I9626" s="26" t="str">
        <f>H9626&amp;"x"&amp;COUNTIF($H$5:H9626,H9626)</f>
        <v>DGNDx1238</v>
      </c>
      <c r="J9626" t="str">
        <f t="shared" si="455"/>
        <v>U1.B3-19</v>
      </c>
    </row>
    <row r="9627" spans="1:10">
      <c r="A9627" s="24" t="s">
        <v>6769</v>
      </c>
      <c r="B9627" s="24" t="s">
        <v>7558</v>
      </c>
      <c r="C9627" s="24" t="s">
        <v>6771</v>
      </c>
      <c r="D9627" s="24" t="s">
        <v>2848</v>
      </c>
      <c r="E9627" s="24" t="s">
        <v>7559</v>
      </c>
      <c r="F9627" s="24" t="s">
        <v>1088</v>
      </c>
      <c r="G9627" t="str">
        <f t="shared" si="453"/>
        <v>U1.B3-20</v>
      </c>
      <c r="H9627" t="str">
        <f t="shared" si="454"/>
        <v>DGND</v>
      </c>
      <c r="I9627" s="26" t="str">
        <f>H9627&amp;"x"&amp;COUNTIF($H$5:H9627,H9627)</f>
        <v>DGNDx1239</v>
      </c>
      <c r="J9627" t="str">
        <f t="shared" si="455"/>
        <v>U1.B3-20</v>
      </c>
    </row>
    <row r="9628" spans="1:10">
      <c r="A9628" s="24" t="s">
        <v>6769</v>
      </c>
      <c r="B9628" s="24" t="s">
        <v>7560</v>
      </c>
      <c r="C9628" s="24" t="s">
        <v>6771</v>
      </c>
      <c r="D9628" s="24" t="s">
        <v>1076</v>
      </c>
      <c r="E9628" s="24" t="s">
        <v>799</v>
      </c>
      <c r="F9628" s="24" t="s">
        <v>799</v>
      </c>
      <c r="G9628" t="str">
        <f t="shared" si="453"/>
        <v>U1.B3-21</v>
      </c>
      <c r="H9628" t="str">
        <f t="shared" si="454"/>
        <v>110F</v>
      </c>
      <c r="I9628" s="26" t="str">
        <f>H9628&amp;"x"&amp;COUNTIF($H$5:H9628,H9628)</f>
        <v>110Fx2</v>
      </c>
      <c r="J9628" t="str">
        <f t="shared" si="455"/>
        <v>U1.B3-21</v>
      </c>
    </row>
    <row r="9629" spans="1:10">
      <c r="A9629" s="24" t="s">
        <v>6769</v>
      </c>
      <c r="B9629" s="24" t="s">
        <v>7561</v>
      </c>
      <c r="C9629" s="24" t="s">
        <v>6771</v>
      </c>
      <c r="D9629" s="24" t="s">
        <v>1076</v>
      </c>
      <c r="E9629" s="24" t="s">
        <v>802</v>
      </c>
      <c r="F9629" s="24" t="s">
        <v>802</v>
      </c>
      <c r="G9629" t="str">
        <f t="shared" si="453"/>
        <v>U1.B3-22</v>
      </c>
      <c r="H9629" t="str">
        <f t="shared" si="454"/>
        <v>111S</v>
      </c>
      <c r="I9629" s="26" t="str">
        <f>H9629&amp;"x"&amp;COUNTIF($H$5:H9629,H9629)</f>
        <v>111Sx2</v>
      </c>
      <c r="J9629" t="str">
        <f t="shared" si="455"/>
        <v>U1.B3-22</v>
      </c>
    </row>
    <row r="9630" spans="1:10">
      <c r="A9630" s="24" t="s">
        <v>6769</v>
      </c>
      <c r="B9630" s="24" t="s">
        <v>7562</v>
      </c>
      <c r="C9630" s="24" t="s">
        <v>6771</v>
      </c>
      <c r="D9630" s="24" t="s">
        <v>2848</v>
      </c>
      <c r="E9630" s="24" t="s">
        <v>7563</v>
      </c>
      <c r="F9630" s="24" t="s">
        <v>1088</v>
      </c>
      <c r="G9630" t="str">
        <f t="shared" si="453"/>
        <v>U1.B4-1</v>
      </c>
      <c r="H9630" t="str">
        <f t="shared" si="454"/>
        <v>DGND</v>
      </c>
      <c r="I9630" s="26" t="str">
        <f>H9630&amp;"x"&amp;COUNTIF($H$5:H9630,H9630)</f>
        <v>DGNDx1240</v>
      </c>
      <c r="J9630" t="str">
        <f t="shared" si="455"/>
        <v>U1.B4-1</v>
      </c>
    </row>
    <row r="9631" spans="1:10">
      <c r="A9631" s="24" t="s">
        <v>6769</v>
      </c>
      <c r="B9631" s="24" t="s">
        <v>7564</v>
      </c>
      <c r="C9631" s="24" t="s">
        <v>6771</v>
      </c>
      <c r="D9631" s="24" t="s">
        <v>1076</v>
      </c>
      <c r="E9631" s="24" t="s">
        <v>7565</v>
      </c>
      <c r="F9631" s="27"/>
      <c r="G9631" t="str">
        <f t="shared" si="453"/>
        <v>U1.B4-2</v>
      </c>
      <c r="H9631">
        <f t="shared" si="454"/>
        <v>0</v>
      </c>
      <c r="I9631" s="26" t="str">
        <f>H9631&amp;"x"&amp;COUNTIF($H$5:H9631,H9631)</f>
        <v>0x472</v>
      </c>
      <c r="J9631" t="str">
        <f t="shared" si="455"/>
        <v>U1.B4-2</v>
      </c>
    </row>
    <row r="9632" spans="1:10">
      <c r="A9632" s="24" t="s">
        <v>6769</v>
      </c>
      <c r="B9632" s="24" t="s">
        <v>7566</v>
      </c>
      <c r="C9632" s="24" t="s">
        <v>6771</v>
      </c>
      <c r="D9632" s="24" t="s">
        <v>1076</v>
      </c>
      <c r="E9632" s="24" t="s">
        <v>606</v>
      </c>
      <c r="F9632" s="24" t="s">
        <v>606</v>
      </c>
      <c r="G9632" t="str">
        <f t="shared" si="453"/>
        <v>U1.B4-3</v>
      </c>
      <c r="H9632" t="str">
        <f t="shared" si="454"/>
        <v>3.CH066</v>
      </c>
      <c r="I9632" s="26" t="str">
        <f>H9632&amp;"x"&amp;COUNTIF($H$5:H9632,H9632)</f>
        <v>3.CH066x1</v>
      </c>
      <c r="J9632" t="str">
        <f t="shared" si="455"/>
        <v>U1.B4-3</v>
      </c>
    </row>
    <row r="9633" spans="1:10">
      <c r="A9633" s="24" t="s">
        <v>6769</v>
      </c>
      <c r="B9633" s="24" t="s">
        <v>7567</v>
      </c>
      <c r="C9633" s="24" t="s">
        <v>6771</v>
      </c>
      <c r="D9633" s="24" t="s">
        <v>1076</v>
      </c>
      <c r="E9633" s="24" t="s">
        <v>7568</v>
      </c>
      <c r="F9633" s="24" t="s">
        <v>730</v>
      </c>
      <c r="G9633" t="str">
        <f t="shared" si="453"/>
        <v>U1.B4-4</v>
      </c>
      <c r="H9633" t="str">
        <f t="shared" si="454"/>
        <v>3.CH073</v>
      </c>
      <c r="I9633" s="26" t="str">
        <f>H9633&amp;"x"&amp;COUNTIF($H$5:H9633,H9633)</f>
        <v>3.CH073x3</v>
      </c>
      <c r="J9633" t="str">
        <f t="shared" si="455"/>
        <v>U1.B4-4</v>
      </c>
    </row>
    <row r="9634" spans="1:10">
      <c r="A9634" s="24" t="s">
        <v>6769</v>
      </c>
      <c r="B9634" s="24" t="s">
        <v>7569</v>
      </c>
      <c r="C9634" s="24" t="s">
        <v>6771</v>
      </c>
      <c r="D9634" s="24" t="s">
        <v>1076</v>
      </c>
      <c r="E9634" s="24" t="s">
        <v>7570</v>
      </c>
      <c r="F9634" s="24" t="s">
        <v>731</v>
      </c>
      <c r="G9634" t="str">
        <f t="shared" si="453"/>
        <v>U1.B4-5</v>
      </c>
      <c r="H9634" t="str">
        <f t="shared" si="454"/>
        <v>3.CH081</v>
      </c>
      <c r="I9634" s="26" t="str">
        <f>H9634&amp;"x"&amp;COUNTIF($H$5:H9634,H9634)</f>
        <v>3.CH081x3</v>
      </c>
      <c r="J9634" t="str">
        <f t="shared" si="455"/>
        <v>U1.B4-5</v>
      </c>
    </row>
    <row r="9635" spans="1:10">
      <c r="A9635" s="24" t="s">
        <v>6769</v>
      </c>
      <c r="B9635" s="24" t="s">
        <v>7571</v>
      </c>
      <c r="C9635" s="24" t="s">
        <v>6771</v>
      </c>
      <c r="D9635" s="24" t="s">
        <v>1076</v>
      </c>
      <c r="E9635" s="24" t="s">
        <v>7572</v>
      </c>
      <c r="F9635" s="24" t="s">
        <v>732</v>
      </c>
      <c r="G9635" t="str">
        <f t="shared" si="453"/>
        <v>U1.B4-6</v>
      </c>
      <c r="H9635" t="str">
        <f t="shared" si="454"/>
        <v>3.CH089</v>
      </c>
      <c r="I9635" s="26" t="str">
        <f>H9635&amp;"x"&amp;COUNTIF($H$5:H9635,H9635)</f>
        <v>3.CH089x3</v>
      </c>
      <c r="J9635" t="str">
        <f t="shared" si="455"/>
        <v>U1.B4-6</v>
      </c>
    </row>
    <row r="9636" spans="1:10">
      <c r="A9636" s="24" t="s">
        <v>6769</v>
      </c>
      <c r="B9636" s="24" t="s">
        <v>7573</v>
      </c>
      <c r="C9636" s="24" t="s">
        <v>6771</v>
      </c>
      <c r="D9636" s="24" t="s">
        <v>1076</v>
      </c>
      <c r="E9636" s="24" t="s">
        <v>7574</v>
      </c>
      <c r="F9636" s="24" t="s">
        <v>733</v>
      </c>
      <c r="G9636" t="str">
        <f t="shared" si="453"/>
        <v>U1.B4-7</v>
      </c>
      <c r="H9636" t="str">
        <f t="shared" si="454"/>
        <v>3.CH097</v>
      </c>
      <c r="I9636" s="26" t="str">
        <f>H9636&amp;"x"&amp;COUNTIF($H$5:H9636,H9636)</f>
        <v>3.CH097x3</v>
      </c>
      <c r="J9636" t="str">
        <f t="shared" si="455"/>
        <v>U1.B4-7</v>
      </c>
    </row>
    <row r="9637" spans="1:10">
      <c r="A9637" s="24" t="s">
        <v>6769</v>
      </c>
      <c r="B9637" s="24" t="s">
        <v>7575</v>
      </c>
      <c r="C9637" s="24" t="s">
        <v>6771</v>
      </c>
      <c r="D9637" s="24" t="s">
        <v>1076</v>
      </c>
      <c r="E9637" s="24" t="s">
        <v>7576</v>
      </c>
      <c r="F9637" s="24" t="s">
        <v>734</v>
      </c>
      <c r="G9637" t="str">
        <f t="shared" si="453"/>
        <v>U1.B4-8</v>
      </c>
      <c r="H9637" t="str">
        <f t="shared" si="454"/>
        <v>3.CH105</v>
      </c>
      <c r="I9637" s="26" t="str">
        <f>H9637&amp;"x"&amp;COUNTIF($H$5:H9637,H9637)</f>
        <v>3.CH105x3</v>
      </c>
      <c r="J9637" t="str">
        <f t="shared" si="455"/>
        <v>U1.B4-8</v>
      </c>
    </row>
    <row r="9638" spans="1:10">
      <c r="A9638" s="24" t="s">
        <v>6769</v>
      </c>
      <c r="B9638" s="24" t="s">
        <v>7577</v>
      </c>
      <c r="C9638" s="24" t="s">
        <v>6771</v>
      </c>
      <c r="D9638" s="24" t="s">
        <v>1076</v>
      </c>
      <c r="E9638" s="24" t="s">
        <v>7578</v>
      </c>
      <c r="F9638" s="24" t="s">
        <v>735</v>
      </c>
      <c r="G9638" t="str">
        <f t="shared" si="453"/>
        <v>U1.B4-9</v>
      </c>
      <c r="H9638" t="str">
        <f t="shared" si="454"/>
        <v>3.CH113</v>
      </c>
      <c r="I9638" s="26" t="str">
        <f>H9638&amp;"x"&amp;COUNTIF($H$5:H9638,H9638)</f>
        <v>3.CH113x3</v>
      </c>
      <c r="J9638" t="str">
        <f t="shared" si="455"/>
        <v>U1.B4-9</v>
      </c>
    </row>
    <row r="9639" spans="1:10">
      <c r="A9639" s="24" t="s">
        <v>6769</v>
      </c>
      <c r="B9639" s="24" t="s">
        <v>7579</v>
      </c>
      <c r="C9639" s="24" t="s">
        <v>6771</v>
      </c>
      <c r="D9639" s="24" t="s">
        <v>1076</v>
      </c>
      <c r="E9639" s="24" t="s">
        <v>7580</v>
      </c>
      <c r="F9639" s="24" t="s">
        <v>736</v>
      </c>
      <c r="G9639" t="str">
        <f t="shared" si="453"/>
        <v>U1.B4-10</v>
      </c>
      <c r="H9639" t="str">
        <f t="shared" si="454"/>
        <v>3.CH121</v>
      </c>
      <c r="I9639" s="26" t="str">
        <f>H9639&amp;"x"&amp;COUNTIF($H$5:H9639,H9639)</f>
        <v>3.CH121x3</v>
      </c>
      <c r="J9639" t="str">
        <f t="shared" si="455"/>
        <v>U1.B4-10</v>
      </c>
    </row>
    <row r="9640" spans="1:10">
      <c r="A9640" s="24" t="s">
        <v>6769</v>
      </c>
      <c r="B9640" s="24" t="s">
        <v>7581</v>
      </c>
      <c r="C9640" s="24" t="s">
        <v>6771</v>
      </c>
      <c r="D9640" s="24" t="s">
        <v>2848</v>
      </c>
      <c r="E9640" s="24" t="s">
        <v>7582</v>
      </c>
      <c r="F9640" s="24" t="s">
        <v>1088</v>
      </c>
      <c r="G9640" t="str">
        <f t="shared" si="453"/>
        <v>U1.B4-11</v>
      </c>
      <c r="H9640" t="str">
        <f t="shared" si="454"/>
        <v>DGND</v>
      </c>
      <c r="I9640" s="26" t="str">
        <f>H9640&amp;"x"&amp;COUNTIF($H$5:H9640,H9640)</f>
        <v>DGNDx1241</v>
      </c>
      <c r="J9640" t="str">
        <f t="shared" si="455"/>
        <v>U1.B4-11</v>
      </c>
    </row>
    <row r="9641" spans="1:10">
      <c r="A9641" s="24" t="s">
        <v>6769</v>
      </c>
      <c r="B9641" s="24" t="s">
        <v>7583</v>
      </c>
      <c r="C9641" s="24" t="s">
        <v>6771</v>
      </c>
      <c r="D9641" s="24" t="s">
        <v>1076</v>
      </c>
      <c r="E9641" s="24" t="s">
        <v>7584</v>
      </c>
      <c r="F9641" s="27"/>
      <c r="G9641" t="str">
        <f t="shared" si="453"/>
        <v>U1.B4-12</v>
      </c>
      <c r="H9641">
        <f t="shared" si="454"/>
        <v>0</v>
      </c>
      <c r="I9641" s="26" t="str">
        <f>H9641&amp;"x"&amp;COUNTIF($H$5:H9641,H9641)</f>
        <v>0x473</v>
      </c>
      <c r="J9641" t="str">
        <f t="shared" si="455"/>
        <v>U1.B4-12</v>
      </c>
    </row>
    <row r="9642" spans="1:10">
      <c r="A9642" s="24" t="s">
        <v>6769</v>
      </c>
      <c r="B9642" s="24" t="s">
        <v>7585</v>
      </c>
      <c r="C9642" s="24" t="s">
        <v>6771</v>
      </c>
      <c r="D9642" s="24" t="s">
        <v>1076</v>
      </c>
      <c r="E9642" s="24" t="s">
        <v>622</v>
      </c>
      <c r="F9642" s="24" t="s">
        <v>622</v>
      </c>
      <c r="G9642" t="str">
        <f t="shared" si="453"/>
        <v>U1.B4-13</v>
      </c>
      <c r="H9642" t="str">
        <f t="shared" si="454"/>
        <v>3.CH194</v>
      </c>
      <c r="I9642" s="26" t="str">
        <f>H9642&amp;"x"&amp;COUNTIF($H$5:H9642,H9642)</f>
        <v>3.CH194x1</v>
      </c>
      <c r="J9642" t="str">
        <f t="shared" si="455"/>
        <v>U1.B4-13</v>
      </c>
    </row>
    <row r="9643" spans="1:10">
      <c r="A9643" s="24" t="s">
        <v>6769</v>
      </c>
      <c r="B9643" s="24" t="s">
        <v>7586</v>
      </c>
      <c r="C9643" s="24" t="s">
        <v>6771</v>
      </c>
      <c r="D9643" s="24" t="s">
        <v>1076</v>
      </c>
      <c r="E9643" s="24" t="s">
        <v>7587</v>
      </c>
      <c r="F9643" s="24" t="s">
        <v>744</v>
      </c>
      <c r="G9643" t="str">
        <f t="shared" si="453"/>
        <v>U1.B4-14</v>
      </c>
      <c r="H9643" t="str">
        <f t="shared" si="454"/>
        <v>3.CH201</v>
      </c>
      <c r="I9643" s="26" t="str">
        <f>H9643&amp;"x"&amp;COUNTIF($H$5:H9643,H9643)</f>
        <v>3.CH201x3</v>
      </c>
      <c r="J9643" t="str">
        <f t="shared" si="455"/>
        <v>U1.B4-14</v>
      </c>
    </row>
    <row r="9644" spans="1:10">
      <c r="A9644" s="24" t="s">
        <v>6769</v>
      </c>
      <c r="B9644" s="24" t="s">
        <v>7588</v>
      </c>
      <c r="C9644" s="24" t="s">
        <v>6771</v>
      </c>
      <c r="D9644" s="24" t="s">
        <v>1076</v>
      </c>
      <c r="E9644" s="24" t="s">
        <v>7589</v>
      </c>
      <c r="F9644" s="24" t="s">
        <v>745</v>
      </c>
      <c r="G9644" t="str">
        <f t="shared" si="453"/>
        <v>U1.B4-15</v>
      </c>
      <c r="H9644" t="str">
        <f t="shared" si="454"/>
        <v>3.CH209</v>
      </c>
      <c r="I9644" s="26" t="str">
        <f>H9644&amp;"x"&amp;COUNTIF($H$5:H9644,H9644)</f>
        <v>3.CH209x3</v>
      </c>
      <c r="J9644" t="str">
        <f t="shared" si="455"/>
        <v>U1.B4-15</v>
      </c>
    </row>
    <row r="9645" spans="1:10">
      <c r="A9645" s="24" t="s">
        <v>6769</v>
      </c>
      <c r="B9645" s="24" t="s">
        <v>7590</v>
      </c>
      <c r="C9645" s="24" t="s">
        <v>6771</v>
      </c>
      <c r="D9645" s="24" t="s">
        <v>1076</v>
      </c>
      <c r="E9645" s="24" t="s">
        <v>7591</v>
      </c>
      <c r="F9645" s="24" t="s">
        <v>746</v>
      </c>
      <c r="G9645" t="str">
        <f t="shared" si="453"/>
        <v>U1.B4-16</v>
      </c>
      <c r="H9645" t="str">
        <f t="shared" si="454"/>
        <v>3.CH217</v>
      </c>
      <c r="I9645" s="26" t="str">
        <f>H9645&amp;"x"&amp;COUNTIF($H$5:H9645,H9645)</f>
        <v>3.CH217x3</v>
      </c>
      <c r="J9645" t="str">
        <f t="shared" si="455"/>
        <v>U1.B4-16</v>
      </c>
    </row>
    <row r="9646" spans="1:10">
      <c r="A9646" s="24" t="s">
        <v>6769</v>
      </c>
      <c r="B9646" s="24" t="s">
        <v>7592</v>
      </c>
      <c r="C9646" s="24" t="s">
        <v>6771</v>
      </c>
      <c r="D9646" s="24" t="s">
        <v>1076</v>
      </c>
      <c r="E9646" s="24" t="s">
        <v>7593</v>
      </c>
      <c r="F9646" s="24" t="s">
        <v>747</v>
      </c>
      <c r="G9646" t="str">
        <f t="shared" si="453"/>
        <v>U1.B4-17</v>
      </c>
      <c r="H9646" t="str">
        <f t="shared" si="454"/>
        <v>3.CH225</v>
      </c>
      <c r="I9646" s="26" t="str">
        <f>H9646&amp;"x"&amp;COUNTIF($H$5:H9646,H9646)</f>
        <v>3.CH225x3</v>
      </c>
      <c r="J9646" t="str">
        <f t="shared" si="455"/>
        <v>U1.B4-17</v>
      </c>
    </row>
    <row r="9647" spans="1:10">
      <c r="A9647" s="24" t="s">
        <v>6769</v>
      </c>
      <c r="B9647" s="24" t="s">
        <v>7594</v>
      </c>
      <c r="C9647" s="24" t="s">
        <v>6771</v>
      </c>
      <c r="D9647" s="24" t="s">
        <v>1076</v>
      </c>
      <c r="E9647" s="24" t="s">
        <v>7595</v>
      </c>
      <c r="F9647" s="24" t="s">
        <v>748</v>
      </c>
      <c r="G9647" t="str">
        <f t="shared" si="453"/>
        <v>U1.B4-18</v>
      </c>
      <c r="H9647" t="str">
        <f t="shared" si="454"/>
        <v>3.CH233</v>
      </c>
      <c r="I9647" s="26" t="str">
        <f>H9647&amp;"x"&amp;COUNTIF($H$5:H9647,H9647)</f>
        <v>3.CH233x3</v>
      </c>
      <c r="J9647" t="str">
        <f t="shared" si="455"/>
        <v>U1.B4-18</v>
      </c>
    </row>
    <row r="9648" spans="1:10">
      <c r="A9648" s="24" t="s">
        <v>6769</v>
      </c>
      <c r="B9648" s="24" t="s">
        <v>7596</v>
      </c>
      <c r="C9648" s="24" t="s">
        <v>6771</v>
      </c>
      <c r="D9648" s="24" t="s">
        <v>1076</v>
      </c>
      <c r="E9648" s="24" t="s">
        <v>7597</v>
      </c>
      <c r="F9648" s="24" t="s">
        <v>749</v>
      </c>
      <c r="G9648" t="str">
        <f t="shared" si="453"/>
        <v>U1.B4-19</v>
      </c>
      <c r="H9648" t="str">
        <f t="shared" si="454"/>
        <v>3.CH241</v>
      </c>
      <c r="I9648" s="26" t="str">
        <f>H9648&amp;"x"&amp;COUNTIF($H$5:H9648,H9648)</f>
        <v>3.CH241x3</v>
      </c>
      <c r="J9648" t="str">
        <f t="shared" si="455"/>
        <v>U1.B4-19</v>
      </c>
    </row>
    <row r="9649" spans="1:10">
      <c r="A9649" s="24" t="s">
        <v>6769</v>
      </c>
      <c r="B9649" s="24" t="s">
        <v>7598</v>
      </c>
      <c r="C9649" s="24" t="s">
        <v>6771</v>
      </c>
      <c r="D9649" s="24" t="s">
        <v>1076</v>
      </c>
      <c r="E9649" s="24" t="s">
        <v>7599</v>
      </c>
      <c r="F9649" s="24" t="s">
        <v>750</v>
      </c>
      <c r="G9649" t="str">
        <f t="shared" si="453"/>
        <v>U1.B4-20</v>
      </c>
      <c r="H9649" t="str">
        <f t="shared" si="454"/>
        <v>3.CH249</v>
      </c>
      <c r="I9649" s="26" t="str">
        <f>H9649&amp;"x"&amp;COUNTIF($H$5:H9649,H9649)</f>
        <v>3.CH249x3</v>
      </c>
      <c r="J9649" t="str">
        <f t="shared" si="455"/>
        <v>U1.B4-20</v>
      </c>
    </row>
    <row r="9650" spans="1:10">
      <c r="A9650" s="24" t="s">
        <v>6769</v>
      </c>
      <c r="B9650" s="24" t="s">
        <v>7600</v>
      </c>
      <c r="C9650" s="24" t="s">
        <v>6771</v>
      </c>
      <c r="D9650" s="24" t="s">
        <v>1076</v>
      </c>
      <c r="E9650" s="24" t="s">
        <v>800</v>
      </c>
      <c r="F9650" s="24" t="s">
        <v>800</v>
      </c>
      <c r="G9650" t="str">
        <f t="shared" si="453"/>
        <v>U1.B4-21</v>
      </c>
      <c r="H9650" t="str">
        <f t="shared" si="454"/>
        <v>110S</v>
      </c>
      <c r="I9650" s="26" t="str">
        <f>H9650&amp;"x"&amp;COUNTIF($H$5:H9650,H9650)</f>
        <v>110Sx2</v>
      </c>
      <c r="J9650" t="str">
        <f t="shared" si="455"/>
        <v>U1.B4-21</v>
      </c>
    </row>
    <row r="9651" spans="1:10">
      <c r="A9651" s="24" t="s">
        <v>6769</v>
      </c>
      <c r="B9651" s="24" t="s">
        <v>7601</v>
      </c>
      <c r="C9651" s="24" t="s">
        <v>6771</v>
      </c>
      <c r="D9651" s="24" t="s">
        <v>2848</v>
      </c>
      <c r="E9651" s="24" t="s">
        <v>7602</v>
      </c>
      <c r="F9651" s="24" t="s">
        <v>1088</v>
      </c>
      <c r="G9651" t="str">
        <f t="shared" si="453"/>
        <v>U1.B4-22</v>
      </c>
      <c r="H9651" t="str">
        <f t="shared" si="454"/>
        <v>DGND</v>
      </c>
      <c r="I9651" s="26" t="str">
        <f>H9651&amp;"x"&amp;COUNTIF($H$5:H9651,H9651)</f>
        <v>DGNDx1242</v>
      </c>
      <c r="J9651" t="str">
        <f t="shared" si="455"/>
        <v>U1.B4-22</v>
      </c>
    </row>
    <row r="9652" spans="1:10">
      <c r="A9652" s="24" t="s">
        <v>6769</v>
      </c>
      <c r="B9652" s="24" t="s">
        <v>7603</v>
      </c>
      <c r="C9652" s="24" t="s">
        <v>6771</v>
      </c>
      <c r="D9652" s="24" t="s">
        <v>2848</v>
      </c>
      <c r="E9652" s="24" t="s">
        <v>7604</v>
      </c>
      <c r="F9652" s="24" t="s">
        <v>1088</v>
      </c>
      <c r="G9652" t="str">
        <f t="shared" si="453"/>
        <v>U1.B5-1</v>
      </c>
      <c r="H9652" t="str">
        <f t="shared" si="454"/>
        <v>DGND</v>
      </c>
      <c r="I9652" s="26" t="str">
        <f>H9652&amp;"x"&amp;COUNTIF($H$5:H9652,H9652)</f>
        <v>DGNDx1243</v>
      </c>
      <c r="J9652" t="str">
        <f t="shared" si="455"/>
        <v>U1.B5-1</v>
      </c>
    </row>
    <row r="9653" spans="1:10">
      <c r="A9653" s="24" t="s">
        <v>6769</v>
      </c>
      <c r="B9653" s="24" t="s">
        <v>7605</v>
      </c>
      <c r="C9653" s="24" t="s">
        <v>6771</v>
      </c>
      <c r="D9653" s="24" t="s">
        <v>2848</v>
      </c>
      <c r="E9653" s="24" t="s">
        <v>7606</v>
      </c>
      <c r="F9653" s="24" t="s">
        <v>1088</v>
      </c>
      <c r="G9653" t="str">
        <f t="shared" si="453"/>
        <v>U1.B5-2</v>
      </c>
      <c r="H9653" t="str">
        <f t="shared" si="454"/>
        <v>DGND</v>
      </c>
      <c r="I9653" s="26" t="str">
        <f>H9653&amp;"x"&amp;COUNTIF($H$5:H9653,H9653)</f>
        <v>DGNDx1244</v>
      </c>
      <c r="J9653" t="str">
        <f t="shared" si="455"/>
        <v>U1.B5-2</v>
      </c>
    </row>
    <row r="9654" spans="1:10">
      <c r="A9654" s="24" t="s">
        <v>6769</v>
      </c>
      <c r="B9654" s="24" t="s">
        <v>7607</v>
      </c>
      <c r="C9654" s="24" t="s">
        <v>6771</v>
      </c>
      <c r="D9654" s="24" t="s">
        <v>2848</v>
      </c>
      <c r="E9654" s="24" t="s">
        <v>7608</v>
      </c>
      <c r="F9654" s="24" t="s">
        <v>1088</v>
      </c>
      <c r="G9654" t="str">
        <f t="shared" si="453"/>
        <v>U1.B5-3</v>
      </c>
      <c r="H9654" t="str">
        <f t="shared" si="454"/>
        <v>DGND</v>
      </c>
      <c r="I9654" s="26" t="str">
        <f>H9654&amp;"x"&amp;COUNTIF($H$5:H9654,H9654)</f>
        <v>DGNDx1245</v>
      </c>
      <c r="J9654" t="str">
        <f t="shared" si="455"/>
        <v>U1.B5-3</v>
      </c>
    </row>
    <row r="9655" spans="1:10">
      <c r="A9655" s="24" t="s">
        <v>6769</v>
      </c>
      <c r="B9655" s="24" t="s">
        <v>7609</v>
      </c>
      <c r="C9655" s="24" t="s">
        <v>6771</v>
      </c>
      <c r="D9655" s="24" t="s">
        <v>2848</v>
      </c>
      <c r="E9655" s="24" t="s">
        <v>7610</v>
      </c>
      <c r="F9655" s="24" t="s">
        <v>1088</v>
      </c>
      <c r="G9655" t="str">
        <f t="shared" si="453"/>
        <v>U1.B5-4</v>
      </c>
      <c r="H9655" t="str">
        <f t="shared" si="454"/>
        <v>DGND</v>
      </c>
      <c r="I9655" s="26" t="str">
        <f>H9655&amp;"x"&amp;COUNTIF($H$5:H9655,H9655)</f>
        <v>DGNDx1246</v>
      </c>
      <c r="J9655" t="str">
        <f t="shared" si="455"/>
        <v>U1.B5-4</v>
      </c>
    </row>
    <row r="9656" spans="1:10">
      <c r="A9656" s="24" t="s">
        <v>6769</v>
      </c>
      <c r="B9656" s="24" t="s">
        <v>7611</v>
      </c>
      <c r="C9656" s="24" t="s">
        <v>6771</v>
      </c>
      <c r="D9656" s="24" t="s">
        <v>2848</v>
      </c>
      <c r="E9656" s="24" t="s">
        <v>7612</v>
      </c>
      <c r="F9656" s="24" t="s">
        <v>1088</v>
      </c>
      <c r="G9656" t="str">
        <f t="shared" si="453"/>
        <v>U1.B5-5</v>
      </c>
      <c r="H9656" t="str">
        <f t="shared" si="454"/>
        <v>DGND</v>
      </c>
      <c r="I9656" s="26" t="str">
        <f>H9656&amp;"x"&amp;COUNTIF($H$5:H9656,H9656)</f>
        <v>DGNDx1247</v>
      </c>
      <c r="J9656" t="str">
        <f t="shared" si="455"/>
        <v>U1.B5-5</v>
      </c>
    </row>
    <row r="9657" spans="1:10">
      <c r="A9657" s="24" t="s">
        <v>6769</v>
      </c>
      <c r="B9657" s="24" t="s">
        <v>7613</v>
      </c>
      <c r="C9657" s="24" t="s">
        <v>6771</v>
      </c>
      <c r="D9657" s="24" t="s">
        <v>2848</v>
      </c>
      <c r="E9657" s="24" t="s">
        <v>7614</v>
      </c>
      <c r="F9657" s="24" t="s">
        <v>1088</v>
      </c>
      <c r="G9657" t="str">
        <f t="shared" si="453"/>
        <v>U1.B5-6</v>
      </c>
      <c r="H9657" t="str">
        <f t="shared" si="454"/>
        <v>DGND</v>
      </c>
      <c r="I9657" s="26" t="str">
        <f>H9657&amp;"x"&amp;COUNTIF($H$5:H9657,H9657)</f>
        <v>DGNDx1248</v>
      </c>
      <c r="J9657" t="str">
        <f t="shared" si="455"/>
        <v>U1.B5-6</v>
      </c>
    </row>
    <row r="9658" spans="1:10">
      <c r="A9658" s="24" t="s">
        <v>6769</v>
      </c>
      <c r="B9658" s="24" t="s">
        <v>7615</v>
      </c>
      <c r="C9658" s="24" t="s">
        <v>6771</v>
      </c>
      <c r="D9658" s="24" t="s">
        <v>2848</v>
      </c>
      <c r="E9658" s="24" t="s">
        <v>7616</v>
      </c>
      <c r="F9658" s="24" t="s">
        <v>1088</v>
      </c>
      <c r="G9658" t="str">
        <f t="shared" si="453"/>
        <v>U1.B5-7</v>
      </c>
      <c r="H9658" t="str">
        <f t="shared" si="454"/>
        <v>DGND</v>
      </c>
      <c r="I9658" s="26" t="str">
        <f>H9658&amp;"x"&amp;COUNTIF($H$5:H9658,H9658)</f>
        <v>DGNDx1249</v>
      </c>
      <c r="J9658" t="str">
        <f t="shared" si="455"/>
        <v>U1.B5-7</v>
      </c>
    </row>
    <row r="9659" spans="1:10">
      <c r="A9659" s="24" t="s">
        <v>6769</v>
      </c>
      <c r="B9659" s="24" t="s">
        <v>7617</v>
      </c>
      <c r="C9659" s="24" t="s">
        <v>6771</v>
      </c>
      <c r="D9659" s="24" t="s">
        <v>2848</v>
      </c>
      <c r="E9659" s="24" t="s">
        <v>7618</v>
      </c>
      <c r="F9659" s="24" t="s">
        <v>1088</v>
      </c>
      <c r="G9659" t="str">
        <f t="shared" si="453"/>
        <v>U1.B5-8</v>
      </c>
      <c r="H9659" t="str">
        <f t="shared" si="454"/>
        <v>DGND</v>
      </c>
      <c r="I9659" s="26" t="str">
        <f>H9659&amp;"x"&amp;COUNTIF($H$5:H9659,H9659)</f>
        <v>DGNDx1250</v>
      </c>
      <c r="J9659" t="str">
        <f t="shared" si="455"/>
        <v>U1.B5-8</v>
      </c>
    </row>
    <row r="9660" spans="1:10">
      <c r="A9660" s="24" t="s">
        <v>6769</v>
      </c>
      <c r="B9660" s="24" t="s">
        <v>7619</v>
      </c>
      <c r="C9660" s="24" t="s">
        <v>6771</v>
      </c>
      <c r="D9660" s="24" t="s">
        <v>2848</v>
      </c>
      <c r="E9660" s="24" t="s">
        <v>7620</v>
      </c>
      <c r="F9660" s="24" t="s">
        <v>1088</v>
      </c>
      <c r="G9660" t="str">
        <f t="shared" si="453"/>
        <v>U1.B5-9</v>
      </c>
      <c r="H9660" t="str">
        <f t="shared" si="454"/>
        <v>DGND</v>
      </c>
      <c r="I9660" s="26" t="str">
        <f>H9660&amp;"x"&amp;COUNTIF($H$5:H9660,H9660)</f>
        <v>DGNDx1251</v>
      </c>
      <c r="J9660" t="str">
        <f t="shared" si="455"/>
        <v>U1.B5-9</v>
      </c>
    </row>
    <row r="9661" spans="1:10">
      <c r="A9661" s="24" t="s">
        <v>6769</v>
      </c>
      <c r="B9661" s="24" t="s">
        <v>7621</v>
      </c>
      <c r="C9661" s="24" t="s">
        <v>6771</v>
      </c>
      <c r="D9661" s="24" t="s">
        <v>2848</v>
      </c>
      <c r="E9661" s="24" t="s">
        <v>7622</v>
      </c>
      <c r="F9661" s="24" t="s">
        <v>1088</v>
      </c>
      <c r="G9661" t="str">
        <f t="shared" si="453"/>
        <v>U1.B5-10</v>
      </c>
      <c r="H9661" t="str">
        <f t="shared" si="454"/>
        <v>DGND</v>
      </c>
      <c r="I9661" s="26" t="str">
        <f>H9661&amp;"x"&amp;COUNTIF($H$5:H9661,H9661)</f>
        <v>DGNDx1252</v>
      </c>
      <c r="J9661" t="str">
        <f t="shared" si="455"/>
        <v>U1.B5-10</v>
      </c>
    </row>
    <row r="9662" spans="1:10">
      <c r="A9662" s="24" t="s">
        <v>6769</v>
      </c>
      <c r="B9662" s="24" t="s">
        <v>7623</v>
      </c>
      <c r="C9662" s="24" t="s">
        <v>6771</v>
      </c>
      <c r="D9662" s="24" t="s">
        <v>2848</v>
      </c>
      <c r="E9662" s="24" t="s">
        <v>7624</v>
      </c>
      <c r="F9662" s="24" t="s">
        <v>1088</v>
      </c>
      <c r="G9662" t="str">
        <f t="shared" si="453"/>
        <v>U1.B5-11</v>
      </c>
      <c r="H9662" t="str">
        <f t="shared" si="454"/>
        <v>DGND</v>
      </c>
      <c r="I9662" s="26" t="str">
        <f>H9662&amp;"x"&amp;COUNTIF($H$5:H9662,H9662)</f>
        <v>DGNDx1253</v>
      </c>
      <c r="J9662" t="str">
        <f t="shared" si="455"/>
        <v>U1.B5-11</v>
      </c>
    </row>
    <row r="9663" spans="1:10">
      <c r="A9663" s="24" t="s">
        <v>6769</v>
      </c>
      <c r="B9663" s="24" t="s">
        <v>7625</v>
      </c>
      <c r="C9663" s="24" t="s">
        <v>6771</v>
      </c>
      <c r="D9663" s="24" t="s">
        <v>2848</v>
      </c>
      <c r="E9663" s="24" t="s">
        <v>7626</v>
      </c>
      <c r="F9663" s="24" t="s">
        <v>1088</v>
      </c>
      <c r="G9663" t="str">
        <f t="shared" si="453"/>
        <v>U1.B5-12</v>
      </c>
      <c r="H9663" t="str">
        <f t="shared" si="454"/>
        <v>DGND</v>
      </c>
      <c r="I9663" s="26" t="str">
        <f>H9663&amp;"x"&amp;COUNTIF($H$5:H9663,H9663)</f>
        <v>DGNDx1254</v>
      </c>
      <c r="J9663" t="str">
        <f t="shared" si="455"/>
        <v>U1.B5-12</v>
      </c>
    </row>
    <row r="9664" spans="1:10">
      <c r="A9664" s="24" t="s">
        <v>6769</v>
      </c>
      <c r="B9664" s="24" t="s">
        <v>7627</v>
      </c>
      <c r="C9664" s="24" t="s">
        <v>6771</v>
      </c>
      <c r="D9664" s="24" t="s">
        <v>2848</v>
      </c>
      <c r="E9664" s="24" t="s">
        <v>7628</v>
      </c>
      <c r="F9664" s="24" t="s">
        <v>1088</v>
      </c>
      <c r="G9664" t="str">
        <f t="shared" si="453"/>
        <v>U1.B5-13</v>
      </c>
      <c r="H9664" t="str">
        <f t="shared" si="454"/>
        <v>DGND</v>
      </c>
      <c r="I9664" s="26" t="str">
        <f>H9664&amp;"x"&amp;COUNTIF($H$5:H9664,H9664)</f>
        <v>DGNDx1255</v>
      </c>
      <c r="J9664" t="str">
        <f t="shared" si="455"/>
        <v>U1.B5-13</v>
      </c>
    </row>
    <row r="9665" spans="1:10">
      <c r="A9665" s="24" t="s">
        <v>6769</v>
      </c>
      <c r="B9665" s="24" t="s">
        <v>7629</v>
      </c>
      <c r="C9665" s="24" t="s">
        <v>6771</v>
      </c>
      <c r="D9665" s="24" t="s">
        <v>2848</v>
      </c>
      <c r="E9665" s="24" t="s">
        <v>7630</v>
      </c>
      <c r="F9665" s="24" t="s">
        <v>1088</v>
      </c>
      <c r="G9665" t="str">
        <f t="shared" si="453"/>
        <v>U1.B5-14</v>
      </c>
      <c r="H9665" t="str">
        <f t="shared" si="454"/>
        <v>DGND</v>
      </c>
      <c r="I9665" s="26" t="str">
        <f>H9665&amp;"x"&amp;COUNTIF($H$5:H9665,H9665)</f>
        <v>DGNDx1256</v>
      </c>
      <c r="J9665" t="str">
        <f t="shared" si="455"/>
        <v>U1.B5-14</v>
      </c>
    </row>
    <row r="9666" spans="1:10">
      <c r="A9666" s="24" t="s">
        <v>6769</v>
      </c>
      <c r="B9666" s="24" t="s">
        <v>7631</v>
      </c>
      <c r="C9666" s="24" t="s">
        <v>6771</v>
      </c>
      <c r="D9666" s="24" t="s">
        <v>2848</v>
      </c>
      <c r="E9666" s="24" t="s">
        <v>7632</v>
      </c>
      <c r="F9666" s="24" t="s">
        <v>1088</v>
      </c>
      <c r="G9666" t="str">
        <f t="shared" si="453"/>
        <v>U1.B5-15</v>
      </c>
      <c r="H9666" t="str">
        <f t="shared" si="454"/>
        <v>DGND</v>
      </c>
      <c r="I9666" s="26" t="str">
        <f>H9666&amp;"x"&amp;COUNTIF($H$5:H9666,H9666)</f>
        <v>DGNDx1257</v>
      </c>
      <c r="J9666" t="str">
        <f t="shared" si="455"/>
        <v>U1.B5-15</v>
      </c>
    </row>
    <row r="9667" spans="1:10">
      <c r="A9667" s="24" t="s">
        <v>6769</v>
      </c>
      <c r="B9667" s="24" t="s">
        <v>7633</v>
      </c>
      <c r="C9667" s="24" t="s">
        <v>6771</v>
      </c>
      <c r="D9667" s="24" t="s">
        <v>2848</v>
      </c>
      <c r="E9667" s="24" t="s">
        <v>7634</v>
      </c>
      <c r="F9667" s="24" t="s">
        <v>1088</v>
      </c>
      <c r="G9667" t="str">
        <f t="shared" si="453"/>
        <v>U1.B5-16</v>
      </c>
      <c r="H9667" t="str">
        <f t="shared" si="454"/>
        <v>DGND</v>
      </c>
      <c r="I9667" s="26" t="str">
        <f>H9667&amp;"x"&amp;COUNTIF($H$5:H9667,H9667)</f>
        <v>DGNDx1258</v>
      </c>
      <c r="J9667" t="str">
        <f t="shared" si="455"/>
        <v>U1.B5-16</v>
      </c>
    </row>
    <row r="9668" spans="1:10">
      <c r="A9668" s="24" t="s">
        <v>6769</v>
      </c>
      <c r="B9668" s="24" t="s">
        <v>7635</v>
      </c>
      <c r="C9668" s="24" t="s">
        <v>6771</v>
      </c>
      <c r="D9668" s="24" t="s">
        <v>2848</v>
      </c>
      <c r="E9668" s="24" t="s">
        <v>7636</v>
      </c>
      <c r="F9668" s="24" t="s">
        <v>1088</v>
      </c>
      <c r="G9668" t="str">
        <f t="shared" si="453"/>
        <v>U1.B5-17</v>
      </c>
      <c r="H9668" t="str">
        <f t="shared" si="454"/>
        <v>DGND</v>
      </c>
      <c r="I9668" s="26" t="str">
        <f>H9668&amp;"x"&amp;COUNTIF($H$5:H9668,H9668)</f>
        <v>DGNDx1259</v>
      </c>
      <c r="J9668" t="str">
        <f t="shared" si="455"/>
        <v>U1.B5-17</v>
      </c>
    </row>
    <row r="9669" spans="1:10">
      <c r="A9669" s="24" t="s">
        <v>6769</v>
      </c>
      <c r="B9669" s="24" t="s">
        <v>7637</v>
      </c>
      <c r="C9669" s="24" t="s">
        <v>6771</v>
      </c>
      <c r="D9669" s="24" t="s">
        <v>2848</v>
      </c>
      <c r="E9669" s="24" t="s">
        <v>7638</v>
      </c>
      <c r="F9669" s="24" t="s">
        <v>1088</v>
      </c>
      <c r="G9669" t="str">
        <f t="shared" si="453"/>
        <v>U1.B5-18</v>
      </c>
      <c r="H9669" t="str">
        <f t="shared" si="454"/>
        <v>DGND</v>
      </c>
      <c r="I9669" s="26" t="str">
        <f>H9669&amp;"x"&amp;COUNTIF($H$5:H9669,H9669)</f>
        <v>DGNDx1260</v>
      </c>
      <c r="J9669" t="str">
        <f t="shared" si="455"/>
        <v>U1.B5-18</v>
      </c>
    </row>
    <row r="9670" spans="1:10">
      <c r="A9670" s="24" t="s">
        <v>6769</v>
      </c>
      <c r="B9670" s="24" t="s">
        <v>7639</v>
      </c>
      <c r="C9670" s="24" t="s">
        <v>6771</v>
      </c>
      <c r="D9670" s="24" t="s">
        <v>2848</v>
      </c>
      <c r="E9670" s="24" t="s">
        <v>7640</v>
      </c>
      <c r="F9670" s="24" t="s">
        <v>1088</v>
      </c>
      <c r="G9670" t="str">
        <f t="shared" ref="G9670:G9733" si="456">A9670&amp;"."&amp;B9670</f>
        <v>U1.B5-19</v>
      </c>
      <c r="H9670" t="str">
        <f t="shared" ref="H9670:H9733" si="457">F9670</f>
        <v>DGND</v>
      </c>
      <c r="I9670" s="26" t="str">
        <f>H9670&amp;"x"&amp;COUNTIF($H$5:H9670,H9670)</f>
        <v>DGNDx1261</v>
      </c>
      <c r="J9670" t="str">
        <f t="shared" ref="J9670:J9733" si="458">G9670</f>
        <v>U1.B5-19</v>
      </c>
    </row>
    <row r="9671" spans="1:10">
      <c r="A9671" s="24" t="s">
        <v>6769</v>
      </c>
      <c r="B9671" s="24" t="s">
        <v>7641</v>
      </c>
      <c r="C9671" s="24" t="s">
        <v>6771</v>
      </c>
      <c r="D9671" s="24" t="s">
        <v>2848</v>
      </c>
      <c r="E9671" s="24" t="s">
        <v>7642</v>
      </c>
      <c r="F9671" s="24" t="s">
        <v>1088</v>
      </c>
      <c r="G9671" t="str">
        <f t="shared" si="456"/>
        <v>U1.B5-20</v>
      </c>
      <c r="H9671" t="str">
        <f t="shared" si="457"/>
        <v>DGND</v>
      </c>
      <c r="I9671" s="26" t="str">
        <f>H9671&amp;"x"&amp;COUNTIF($H$5:H9671,H9671)</f>
        <v>DGNDx1262</v>
      </c>
      <c r="J9671" t="str">
        <f t="shared" si="458"/>
        <v>U1.B5-20</v>
      </c>
    </row>
    <row r="9672" spans="1:10">
      <c r="A9672" s="24" t="s">
        <v>6769</v>
      </c>
      <c r="B9672" s="24" t="s">
        <v>7643</v>
      </c>
      <c r="C9672" s="24" t="s">
        <v>6771</v>
      </c>
      <c r="D9672" s="24" t="s">
        <v>2848</v>
      </c>
      <c r="E9672" s="24" t="s">
        <v>7644</v>
      </c>
      <c r="F9672" s="24" t="s">
        <v>1088</v>
      </c>
      <c r="G9672" t="str">
        <f t="shared" si="456"/>
        <v>U1.B5-21</v>
      </c>
      <c r="H9672" t="str">
        <f t="shared" si="457"/>
        <v>DGND</v>
      </c>
      <c r="I9672" s="26" t="str">
        <f>H9672&amp;"x"&amp;COUNTIF($H$5:H9672,H9672)</f>
        <v>DGNDx1263</v>
      </c>
      <c r="J9672" t="str">
        <f t="shared" si="458"/>
        <v>U1.B5-21</v>
      </c>
    </row>
    <row r="9673" spans="1:10">
      <c r="A9673" s="24" t="s">
        <v>6769</v>
      </c>
      <c r="B9673" s="24" t="s">
        <v>7645</v>
      </c>
      <c r="C9673" s="24" t="s">
        <v>6771</v>
      </c>
      <c r="D9673" s="24" t="s">
        <v>2848</v>
      </c>
      <c r="E9673" s="24" t="s">
        <v>7646</v>
      </c>
      <c r="F9673" s="24" t="s">
        <v>1088</v>
      </c>
      <c r="G9673" t="str">
        <f t="shared" si="456"/>
        <v>U1.B5-22</v>
      </c>
      <c r="H9673" t="str">
        <f t="shared" si="457"/>
        <v>DGND</v>
      </c>
      <c r="I9673" s="26" t="str">
        <f>H9673&amp;"x"&amp;COUNTIF($H$5:H9673,H9673)</f>
        <v>DGNDx1264</v>
      </c>
      <c r="J9673" t="str">
        <f t="shared" si="458"/>
        <v>U1.B5-22</v>
      </c>
    </row>
    <row r="9674" spans="1:10">
      <c r="A9674" s="24" t="s">
        <v>6769</v>
      </c>
      <c r="B9674" s="24" t="s">
        <v>7647</v>
      </c>
      <c r="C9674" s="24" t="s">
        <v>6771</v>
      </c>
      <c r="D9674" s="24" t="s">
        <v>2848</v>
      </c>
      <c r="E9674" s="24" t="s">
        <v>7648</v>
      </c>
      <c r="F9674" s="24" t="s">
        <v>1088</v>
      </c>
      <c r="G9674" t="str">
        <f t="shared" si="456"/>
        <v>U1.B6-1</v>
      </c>
      <c r="H9674" t="str">
        <f t="shared" si="457"/>
        <v>DGND</v>
      </c>
      <c r="I9674" s="26" t="str">
        <f>H9674&amp;"x"&amp;COUNTIF($H$5:H9674,H9674)</f>
        <v>DGNDx1265</v>
      </c>
      <c r="J9674" t="str">
        <f t="shared" si="458"/>
        <v>U1.B6-1</v>
      </c>
    </row>
    <row r="9675" spans="1:10">
      <c r="A9675" s="24" t="s">
        <v>6769</v>
      </c>
      <c r="B9675" s="24" t="s">
        <v>7649</v>
      </c>
      <c r="C9675" s="24" t="s">
        <v>6771</v>
      </c>
      <c r="D9675" s="24" t="s">
        <v>1076</v>
      </c>
      <c r="E9675" s="24" t="s">
        <v>832</v>
      </c>
      <c r="F9675" s="24" t="s">
        <v>832</v>
      </c>
      <c r="G9675" t="str">
        <f t="shared" si="456"/>
        <v>U1.B6-2</v>
      </c>
      <c r="H9675" t="str">
        <f t="shared" si="457"/>
        <v>126S</v>
      </c>
      <c r="I9675" s="26" t="str">
        <f>H9675&amp;"x"&amp;COUNTIF($H$5:H9675,H9675)</f>
        <v>126Sx2</v>
      </c>
      <c r="J9675" t="str">
        <f t="shared" si="458"/>
        <v>U1.B6-2</v>
      </c>
    </row>
    <row r="9676" spans="1:10">
      <c r="A9676" s="24" t="s">
        <v>6769</v>
      </c>
      <c r="B9676" s="24" t="s">
        <v>7650</v>
      </c>
      <c r="C9676" s="24" t="s">
        <v>6771</v>
      </c>
      <c r="D9676" s="24" t="s">
        <v>1076</v>
      </c>
      <c r="E9676" s="24" t="s">
        <v>607</v>
      </c>
      <c r="F9676" s="24" t="s">
        <v>607</v>
      </c>
      <c r="G9676" t="str">
        <f t="shared" si="456"/>
        <v>U1.B6-3</v>
      </c>
      <c r="H9676" t="str">
        <f t="shared" si="457"/>
        <v>3.CH067</v>
      </c>
      <c r="I9676" s="26" t="str">
        <f>H9676&amp;"x"&amp;COUNTIF($H$5:H9676,H9676)</f>
        <v>3.CH067x1</v>
      </c>
      <c r="J9676" t="str">
        <f t="shared" si="458"/>
        <v>U1.B6-3</v>
      </c>
    </row>
    <row r="9677" spans="1:10">
      <c r="A9677" s="24" t="s">
        <v>6769</v>
      </c>
      <c r="B9677" s="24" t="s">
        <v>7651</v>
      </c>
      <c r="C9677" s="24" t="s">
        <v>6771</v>
      </c>
      <c r="D9677" s="24" t="s">
        <v>1076</v>
      </c>
      <c r="E9677" s="24" t="s">
        <v>7652</v>
      </c>
      <c r="F9677" s="24" t="s">
        <v>730</v>
      </c>
      <c r="G9677" t="str">
        <f t="shared" si="456"/>
        <v>U1.B6-4</v>
      </c>
      <c r="H9677" t="str">
        <f t="shared" si="457"/>
        <v>3.CH073</v>
      </c>
      <c r="I9677" s="26" t="str">
        <f>H9677&amp;"x"&amp;COUNTIF($H$5:H9677,H9677)</f>
        <v>3.CH073x4</v>
      </c>
      <c r="J9677" t="str">
        <f t="shared" si="458"/>
        <v>U1.B6-4</v>
      </c>
    </row>
    <row r="9678" spans="1:10">
      <c r="A9678" s="24" t="s">
        <v>6769</v>
      </c>
      <c r="B9678" s="24" t="s">
        <v>7653</v>
      </c>
      <c r="C9678" s="24" t="s">
        <v>6771</v>
      </c>
      <c r="D9678" s="24" t="s">
        <v>1076</v>
      </c>
      <c r="E9678" s="24" t="s">
        <v>7654</v>
      </c>
      <c r="F9678" s="24" t="s">
        <v>731</v>
      </c>
      <c r="G9678" t="str">
        <f t="shared" si="456"/>
        <v>U1.B6-5</v>
      </c>
      <c r="H9678" t="str">
        <f t="shared" si="457"/>
        <v>3.CH081</v>
      </c>
      <c r="I9678" s="26" t="str">
        <f>H9678&amp;"x"&amp;COUNTIF($H$5:H9678,H9678)</f>
        <v>3.CH081x4</v>
      </c>
      <c r="J9678" t="str">
        <f t="shared" si="458"/>
        <v>U1.B6-5</v>
      </c>
    </row>
    <row r="9679" spans="1:10">
      <c r="A9679" s="24" t="s">
        <v>6769</v>
      </c>
      <c r="B9679" s="24" t="s">
        <v>7655</v>
      </c>
      <c r="C9679" s="24" t="s">
        <v>6771</v>
      </c>
      <c r="D9679" s="24" t="s">
        <v>1076</v>
      </c>
      <c r="E9679" s="24" t="s">
        <v>7656</v>
      </c>
      <c r="F9679" s="24" t="s">
        <v>732</v>
      </c>
      <c r="G9679" t="str">
        <f t="shared" si="456"/>
        <v>U1.B6-6</v>
      </c>
      <c r="H9679" t="str">
        <f t="shared" si="457"/>
        <v>3.CH089</v>
      </c>
      <c r="I9679" s="26" t="str">
        <f>H9679&amp;"x"&amp;COUNTIF($H$5:H9679,H9679)</f>
        <v>3.CH089x4</v>
      </c>
      <c r="J9679" t="str">
        <f t="shared" si="458"/>
        <v>U1.B6-6</v>
      </c>
    </row>
    <row r="9680" spans="1:10">
      <c r="A9680" s="24" t="s">
        <v>6769</v>
      </c>
      <c r="B9680" s="24" t="s">
        <v>7657</v>
      </c>
      <c r="C9680" s="24" t="s">
        <v>6771</v>
      </c>
      <c r="D9680" s="24" t="s">
        <v>1076</v>
      </c>
      <c r="E9680" s="24" t="s">
        <v>7658</v>
      </c>
      <c r="F9680" s="24" t="s">
        <v>733</v>
      </c>
      <c r="G9680" t="str">
        <f t="shared" si="456"/>
        <v>U1.B6-7</v>
      </c>
      <c r="H9680" t="str">
        <f t="shared" si="457"/>
        <v>3.CH097</v>
      </c>
      <c r="I9680" s="26" t="str">
        <f>H9680&amp;"x"&amp;COUNTIF($H$5:H9680,H9680)</f>
        <v>3.CH097x4</v>
      </c>
      <c r="J9680" t="str">
        <f t="shared" si="458"/>
        <v>U1.B6-7</v>
      </c>
    </row>
    <row r="9681" spans="1:10">
      <c r="A9681" s="24" t="s">
        <v>6769</v>
      </c>
      <c r="B9681" s="24" t="s">
        <v>7659</v>
      </c>
      <c r="C9681" s="24" t="s">
        <v>6771</v>
      </c>
      <c r="D9681" s="24" t="s">
        <v>1076</v>
      </c>
      <c r="E9681" s="24" t="s">
        <v>7660</v>
      </c>
      <c r="F9681" s="24" t="s">
        <v>734</v>
      </c>
      <c r="G9681" t="str">
        <f t="shared" si="456"/>
        <v>U1.B6-8</v>
      </c>
      <c r="H9681" t="str">
        <f t="shared" si="457"/>
        <v>3.CH105</v>
      </c>
      <c r="I9681" s="26" t="str">
        <f>H9681&amp;"x"&amp;COUNTIF($H$5:H9681,H9681)</f>
        <v>3.CH105x4</v>
      </c>
      <c r="J9681" t="str">
        <f t="shared" si="458"/>
        <v>U1.B6-8</v>
      </c>
    </row>
    <row r="9682" spans="1:10">
      <c r="A9682" s="24" t="s">
        <v>6769</v>
      </c>
      <c r="B9682" s="24" t="s">
        <v>7661</v>
      </c>
      <c r="C9682" s="24" t="s">
        <v>6771</v>
      </c>
      <c r="D9682" s="24" t="s">
        <v>1076</v>
      </c>
      <c r="E9682" s="24" t="s">
        <v>7662</v>
      </c>
      <c r="F9682" s="24" t="s">
        <v>735</v>
      </c>
      <c r="G9682" t="str">
        <f t="shared" si="456"/>
        <v>U1.B6-9</v>
      </c>
      <c r="H9682" t="str">
        <f t="shared" si="457"/>
        <v>3.CH113</v>
      </c>
      <c r="I9682" s="26" t="str">
        <f>H9682&amp;"x"&amp;COUNTIF($H$5:H9682,H9682)</f>
        <v>3.CH113x4</v>
      </c>
      <c r="J9682" t="str">
        <f t="shared" si="458"/>
        <v>U1.B6-9</v>
      </c>
    </row>
    <row r="9683" spans="1:10">
      <c r="A9683" s="24" t="s">
        <v>6769</v>
      </c>
      <c r="B9683" s="24" t="s">
        <v>7663</v>
      </c>
      <c r="C9683" s="24" t="s">
        <v>6771</v>
      </c>
      <c r="D9683" s="24" t="s">
        <v>1076</v>
      </c>
      <c r="E9683" s="24" t="s">
        <v>7664</v>
      </c>
      <c r="F9683" s="24" t="s">
        <v>736</v>
      </c>
      <c r="G9683" t="str">
        <f t="shared" si="456"/>
        <v>U1.B6-10</v>
      </c>
      <c r="H9683" t="str">
        <f t="shared" si="457"/>
        <v>3.CH121</v>
      </c>
      <c r="I9683" s="26" t="str">
        <f>H9683&amp;"x"&amp;COUNTIF($H$5:H9683,H9683)</f>
        <v>3.CH121x4</v>
      </c>
      <c r="J9683" t="str">
        <f t="shared" si="458"/>
        <v>U1.B6-10</v>
      </c>
    </row>
    <row r="9684" spans="1:10">
      <c r="A9684" s="24" t="s">
        <v>6769</v>
      </c>
      <c r="B9684" s="24" t="s">
        <v>7665</v>
      </c>
      <c r="C9684" s="24" t="s">
        <v>6771</v>
      </c>
      <c r="D9684" s="24" t="s">
        <v>1076</v>
      </c>
      <c r="E9684" s="24" t="s">
        <v>7666</v>
      </c>
      <c r="F9684" s="27"/>
      <c r="G9684" t="str">
        <f t="shared" si="456"/>
        <v>U1.B6-11</v>
      </c>
      <c r="H9684">
        <f t="shared" si="457"/>
        <v>0</v>
      </c>
      <c r="I9684" s="26" t="str">
        <f>H9684&amp;"x"&amp;COUNTIF($H$5:H9684,H9684)</f>
        <v>0x474</v>
      </c>
      <c r="J9684" t="str">
        <f t="shared" si="458"/>
        <v>U1.B6-11</v>
      </c>
    </row>
    <row r="9685" spans="1:10">
      <c r="A9685" s="24" t="s">
        <v>6769</v>
      </c>
      <c r="B9685" s="24" t="s">
        <v>7667</v>
      </c>
      <c r="C9685" s="24" t="s">
        <v>6771</v>
      </c>
      <c r="D9685" s="24" t="s">
        <v>2848</v>
      </c>
      <c r="E9685" s="24" t="s">
        <v>7668</v>
      </c>
      <c r="F9685" s="24" t="s">
        <v>1088</v>
      </c>
      <c r="G9685" t="str">
        <f t="shared" si="456"/>
        <v>U1.B6-12</v>
      </c>
      <c r="H9685" t="str">
        <f t="shared" si="457"/>
        <v>DGND</v>
      </c>
      <c r="I9685" s="26" t="str">
        <f>H9685&amp;"x"&amp;COUNTIF($H$5:H9685,H9685)</f>
        <v>DGNDx1266</v>
      </c>
      <c r="J9685" t="str">
        <f t="shared" si="458"/>
        <v>U1.B6-12</v>
      </c>
    </row>
    <row r="9686" spans="1:10">
      <c r="A9686" s="24" t="s">
        <v>6769</v>
      </c>
      <c r="B9686" s="24" t="s">
        <v>7669</v>
      </c>
      <c r="C9686" s="24" t="s">
        <v>6771</v>
      </c>
      <c r="D9686" s="24" t="s">
        <v>1076</v>
      </c>
      <c r="E9686" s="24" t="s">
        <v>623</v>
      </c>
      <c r="F9686" s="24" t="s">
        <v>623</v>
      </c>
      <c r="G9686" t="str">
        <f t="shared" si="456"/>
        <v>U1.B6-13</v>
      </c>
      <c r="H9686" t="str">
        <f t="shared" si="457"/>
        <v>3.CH195</v>
      </c>
      <c r="I9686" s="26" t="str">
        <f>H9686&amp;"x"&amp;COUNTIF($H$5:H9686,H9686)</f>
        <v>3.CH195x1</v>
      </c>
      <c r="J9686" t="str">
        <f t="shared" si="458"/>
        <v>U1.B6-13</v>
      </c>
    </row>
    <row r="9687" spans="1:10">
      <c r="A9687" s="24" t="s">
        <v>6769</v>
      </c>
      <c r="B9687" s="24" t="s">
        <v>7670</v>
      </c>
      <c r="C9687" s="24" t="s">
        <v>6771</v>
      </c>
      <c r="D9687" s="24" t="s">
        <v>1076</v>
      </c>
      <c r="E9687" s="24" t="s">
        <v>7671</v>
      </c>
      <c r="F9687" s="24" t="s">
        <v>744</v>
      </c>
      <c r="G9687" t="str">
        <f t="shared" si="456"/>
        <v>U1.B6-14</v>
      </c>
      <c r="H9687" t="str">
        <f t="shared" si="457"/>
        <v>3.CH201</v>
      </c>
      <c r="I9687" s="26" t="str">
        <f>H9687&amp;"x"&amp;COUNTIF($H$5:H9687,H9687)</f>
        <v>3.CH201x4</v>
      </c>
      <c r="J9687" t="str">
        <f t="shared" si="458"/>
        <v>U1.B6-14</v>
      </c>
    </row>
    <row r="9688" spans="1:10">
      <c r="A9688" s="24" t="s">
        <v>6769</v>
      </c>
      <c r="B9688" s="24" t="s">
        <v>7672</v>
      </c>
      <c r="C9688" s="24" t="s">
        <v>6771</v>
      </c>
      <c r="D9688" s="24" t="s">
        <v>1076</v>
      </c>
      <c r="E9688" s="24" t="s">
        <v>7673</v>
      </c>
      <c r="F9688" s="24" t="s">
        <v>745</v>
      </c>
      <c r="G9688" t="str">
        <f t="shared" si="456"/>
        <v>U1.B6-15</v>
      </c>
      <c r="H9688" t="str">
        <f t="shared" si="457"/>
        <v>3.CH209</v>
      </c>
      <c r="I9688" s="26" t="str">
        <f>H9688&amp;"x"&amp;COUNTIF($H$5:H9688,H9688)</f>
        <v>3.CH209x4</v>
      </c>
      <c r="J9688" t="str">
        <f t="shared" si="458"/>
        <v>U1.B6-15</v>
      </c>
    </row>
    <row r="9689" spans="1:10">
      <c r="A9689" s="24" t="s">
        <v>6769</v>
      </c>
      <c r="B9689" s="24" t="s">
        <v>7674</v>
      </c>
      <c r="C9689" s="24" t="s">
        <v>6771</v>
      </c>
      <c r="D9689" s="24" t="s">
        <v>1076</v>
      </c>
      <c r="E9689" s="24" t="s">
        <v>7675</v>
      </c>
      <c r="F9689" s="24" t="s">
        <v>746</v>
      </c>
      <c r="G9689" t="str">
        <f t="shared" si="456"/>
        <v>U1.B6-16</v>
      </c>
      <c r="H9689" t="str">
        <f t="shared" si="457"/>
        <v>3.CH217</v>
      </c>
      <c r="I9689" s="26" t="str">
        <f>H9689&amp;"x"&amp;COUNTIF($H$5:H9689,H9689)</f>
        <v>3.CH217x4</v>
      </c>
      <c r="J9689" t="str">
        <f t="shared" si="458"/>
        <v>U1.B6-16</v>
      </c>
    </row>
    <row r="9690" spans="1:10">
      <c r="A9690" s="24" t="s">
        <v>6769</v>
      </c>
      <c r="B9690" s="24" t="s">
        <v>7676</v>
      </c>
      <c r="C9690" s="24" t="s">
        <v>6771</v>
      </c>
      <c r="D9690" s="24" t="s">
        <v>1076</v>
      </c>
      <c r="E9690" s="24" t="s">
        <v>7677</v>
      </c>
      <c r="F9690" s="24" t="s">
        <v>747</v>
      </c>
      <c r="G9690" t="str">
        <f t="shared" si="456"/>
        <v>U1.B6-17</v>
      </c>
      <c r="H9690" t="str">
        <f t="shared" si="457"/>
        <v>3.CH225</v>
      </c>
      <c r="I9690" s="26" t="str">
        <f>H9690&amp;"x"&amp;COUNTIF($H$5:H9690,H9690)</f>
        <v>3.CH225x4</v>
      </c>
      <c r="J9690" t="str">
        <f t="shared" si="458"/>
        <v>U1.B6-17</v>
      </c>
    </row>
    <row r="9691" spans="1:10">
      <c r="A9691" s="24" t="s">
        <v>6769</v>
      </c>
      <c r="B9691" s="24" t="s">
        <v>7678</v>
      </c>
      <c r="C9691" s="24" t="s">
        <v>6771</v>
      </c>
      <c r="D9691" s="24" t="s">
        <v>1076</v>
      </c>
      <c r="E9691" s="24" t="s">
        <v>7679</v>
      </c>
      <c r="F9691" s="24" t="s">
        <v>748</v>
      </c>
      <c r="G9691" t="str">
        <f t="shared" si="456"/>
        <v>U1.B6-18</v>
      </c>
      <c r="H9691" t="str">
        <f t="shared" si="457"/>
        <v>3.CH233</v>
      </c>
      <c r="I9691" s="26" t="str">
        <f>H9691&amp;"x"&amp;COUNTIF($H$5:H9691,H9691)</f>
        <v>3.CH233x4</v>
      </c>
      <c r="J9691" t="str">
        <f t="shared" si="458"/>
        <v>U1.B6-18</v>
      </c>
    </row>
    <row r="9692" spans="1:10">
      <c r="A9692" s="24" t="s">
        <v>6769</v>
      </c>
      <c r="B9692" s="24" t="s">
        <v>7680</v>
      </c>
      <c r="C9692" s="24" t="s">
        <v>6771</v>
      </c>
      <c r="D9692" s="24" t="s">
        <v>1076</v>
      </c>
      <c r="E9692" s="24" t="s">
        <v>7681</v>
      </c>
      <c r="F9692" s="24" t="s">
        <v>749</v>
      </c>
      <c r="G9692" t="str">
        <f t="shared" si="456"/>
        <v>U1.B6-19</v>
      </c>
      <c r="H9692" t="str">
        <f t="shared" si="457"/>
        <v>3.CH241</v>
      </c>
      <c r="I9692" s="26" t="str">
        <f>H9692&amp;"x"&amp;COUNTIF($H$5:H9692,H9692)</f>
        <v>3.CH241x4</v>
      </c>
      <c r="J9692" t="str">
        <f t="shared" si="458"/>
        <v>U1.B6-19</v>
      </c>
    </row>
    <row r="9693" spans="1:10">
      <c r="A9693" s="24" t="s">
        <v>6769</v>
      </c>
      <c r="B9693" s="24" t="s">
        <v>7682</v>
      </c>
      <c r="C9693" s="24" t="s">
        <v>6771</v>
      </c>
      <c r="D9693" s="24" t="s">
        <v>1076</v>
      </c>
      <c r="E9693" s="24" t="s">
        <v>7683</v>
      </c>
      <c r="F9693" s="24" t="s">
        <v>750</v>
      </c>
      <c r="G9693" t="str">
        <f t="shared" si="456"/>
        <v>U1.B6-20</v>
      </c>
      <c r="H9693" t="str">
        <f t="shared" si="457"/>
        <v>3.CH249</v>
      </c>
      <c r="I9693" s="26" t="str">
        <f>H9693&amp;"x"&amp;COUNTIF($H$5:H9693,H9693)</f>
        <v>3.CH249x4</v>
      </c>
      <c r="J9693" t="str">
        <f t="shared" si="458"/>
        <v>U1.B6-20</v>
      </c>
    </row>
    <row r="9694" spans="1:10">
      <c r="A9694" s="24" t="s">
        <v>6769</v>
      </c>
      <c r="B9694" s="24" t="s">
        <v>7684</v>
      </c>
      <c r="C9694" s="24" t="s">
        <v>6771</v>
      </c>
      <c r="D9694" s="24" t="s">
        <v>2848</v>
      </c>
      <c r="E9694" s="24" t="s">
        <v>7685</v>
      </c>
      <c r="F9694" s="24" t="s">
        <v>1088</v>
      </c>
      <c r="G9694" t="str">
        <f t="shared" si="456"/>
        <v>U1.B6-21</v>
      </c>
      <c r="H9694" t="str">
        <f t="shared" si="457"/>
        <v>DGND</v>
      </c>
      <c r="I9694" s="26" t="str">
        <f>H9694&amp;"x"&amp;COUNTIF($H$5:H9694,H9694)</f>
        <v>DGNDx1267</v>
      </c>
      <c r="J9694" t="str">
        <f t="shared" si="458"/>
        <v>U1.B6-21</v>
      </c>
    </row>
    <row r="9695" spans="1:10">
      <c r="A9695" s="24" t="s">
        <v>6769</v>
      </c>
      <c r="B9695" s="24" t="s">
        <v>7686</v>
      </c>
      <c r="C9695" s="24" t="s">
        <v>6771</v>
      </c>
      <c r="D9695" s="24" t="s">
        <v>1076</v>
      </c>
      <c r="E9695" s="24" t="s">
        <v>808</v>
      </c>
      <c r="F9695" s="24" t="s">
        <v>808</v>
      </c>
      <c r="G9695" t="str">
        <f t="shared" si="456"/>
        <v>U1.B6-22</v>
      </c>
      <c r="H9695" t="str">
        <f t="shared" si="457"/>
        <v>114S</v>
      </c>
      <c r="I9695" s="26" t="str">
        <f>H9695&amp;"x"&amp;COUNTIF($H$5:H9695,H9695)</f>
        <v>114Sx2</v>
      </c>
      <c r="J9695" t="str">
        <f t="shared" si="458"/>
        <v>U1.B6-22</v>
      </c>
    </row>
    <row r="9696" spans="1:10">
      <c r="A9696" s="24" t="s">
        <v>6769</v>
      </c>
      <c r="B9696" s="24" t="s">
        <v>7687</v>
      </c>
      <c r="C9696" s="24" t="s">
        <v>6771</v>
      </c>
      <c r="D9696" s="24" t="s">
        <v>1076</v>
      </c>
      <c r="E9696" s="24" t="s">
        <v>834</v>
      </c>
      <c r="F9696" s="24" t="s">
        <v>834</v>
      </c>
      <c r="G9696" t="str">
        <f t="shared" si="456"/>
        <v>U1.B7-1</v>
      </c>
      <c r="H9696" t="str">
        <f t="shared" si="457"/>
        <v>127S</v>
      </c>
      <c r="I9696" s="26" t="str">
        <f>H9696&amp;"x"&amp;COUNTIF($H$5:H9696,H9696)</f>
        <v>127Sx2</v>
      </c>
      <c r="J9696" t="str">
        <f t="shared" si="458"/>
        <v>U1.B7-1</v>
      </c>
    </row>
    <row r="9697" spans="1:10">
      <c r="A9697" s="24" t="s">
        <v>6769</v>
      </c>
      <c r="B9697" s="24" t="s">
        <v>7688</v>
      </c>
      <c r="C9697" s="24" t="s">
        <v>6771</v>
      </c>
      <c r="D9697" s="24" t="s">
        <v>1076</v>
      </c>
      <c r="E9697" s="24" t="s">
        <v>831</v>
      </c>
      <c r="F9697" s="24" t="s">
        <v>831</v>
      </c>
      <c r="G9697" t="str">
        <f t="shared" si="456"/>
        <v>U1.B7-2</v>
      </c>
      <c r="H9697" t="str">
        <f t="shared" si="457"/>
        <v>126F</v>
      </c>
      <c r="I9697" s="26" t="str">
        <f>H9697&amp;"x"&amp;COUNTIF($H$5:H9697,H9697)</f>
        <v>126Fx2</v>
      </c>
      <c r="J9697" t="str">
        <f t="shared" si="458"/>
        <v>U1.B7-2</v>
      </c>
    </row>
    <row r="9698" spans="1:10">
      <c r="A9698" s="24" t="s">
        <v>6769</v>
      </c>
      <c r="B9698" s="24" t="s">
        <v>7689</v>
      </c>
      <c r="C9698" s="24" t="s">
        <v>6771</v>
      </c>
      <c r="D9698" s="24" t="s">
        <v>2848</v>
      </c>
      <c r="E9698" s="24" t="s">
        <v>7690</v>
      </c>
      <c r="F9698" s="24" t="s">
        <v>1088</v>
      </c>
      <c r="G9698" t="str">
        <f t="shared" si="456"/>
        <v>U1.B7-3</v>
      </c>
      <c r="H9698" t="str">
        <f t="shared" si="457"/>
        <v>DGND</v>
      </c>
      <c r="I9698" s="26" t="str">
        <f>H9698&amp;"x"&amp;COUNTIF($H$5:H9698,H9698)</f>
        <v>DGNDx1268</v>
      </c>
      <c r="J9698" t="str">
        <f t="shared" si="458"/>
        <v>U1.B7-3</v>
      </c>
    </row>
    <row r="9699" spans="1:10">
      <c r="A9699" s="24" t="s">
        <v>6769</v>
      </c>
      <c r="B9699" s="24" t="s">
        <v>7691</v>
      </c>
      <c r="C9699" s="24" t="s">
        <v>6771</v>
      </c>
      <c r="D9699" s="24" t="s">
        <v>2848</v>
      </c>
      <c r="E9699" s="24" t="s">
        <v>7692</v>
      </c>
      <c r="F9699" s="24" t="s">
        <v>1088</v>
      </c>
      <c r="G9699" t="str">
        <f t="shared" si="456"/>
        <v>U1.B7-4</v>
      </c>
      <c r="H9699" t="str">
        <f t="shared" si="457"/>
        <v>DGND</v>
      </c>
      <c r="I9699" s="26" t="str">
        <f>H9699&amp;"x"&amp;COUNTIF($H$5:H9699,H9699)</f>
        <v>DGNDx1269</v>
      </c>
      <c r="J9699" t="str">
        <f t="shared" si="458"/>
        <v>U1.B7-4</v>
      </c>
    </row>
    <row r="9700" spans="1:10">
      <c r="A9700" s="24" t="s">
        <v>6769</v>
      </c>
      <c r="B9700" s="24" t="s">
        <v>7693</v>
      </c>
      <c r="C9700" s="24" t="s">
        <v>6771</v>
      </c>
      <c r="D9700" s="24" t="s">
        <v>2848</v>
      </c>
      <c r="E9700" s="24" t="s">
        <v>7694</v>
      </c>
      <c r="F9700" s="24" t="s">
        <v>1088</v>
      </c>
      <c r="G9700" t="str">
        <f t="shared" si="456"/>
        <v>U1.B7-5</v>
      </c>
      <c r="H9700" t="str">
        <f t="shared" si="457"/>
        <v>DGND</v>
      </c>
      <c r="I9700" s="26" t="str">
        <f>H9700&amp;"x"&amp;COUNTIF($H$5:H9700,H9700)</f>
        <v>DGNDx1270</v>
      </c>
      <c r="J9700" t="str">
        <f t="shared" si="458"/>
        <v>U1.B7-5</v>
      </c>
    </row>
    <row r="9701" spans="1:10">
      <c r="A9701" s="24" t="s">
        <v>6769</v>
      </c>
      <c r="B9701" s="24" t="s">
        <v>7695</v>
      </c>
      <c r="C9701" s="24" t="s">
        <v>6771</v>
      </c>
      <c r="D9701" s="24" t="s">
        <v>2848</v>
      </c>
      <c r="E9701" s="24" t="s">
        <v>7696</v>
      </c>
      <c r="F9701" s="24" t="s">
        <v>1088</v>
      </c>
      <c r="G9701" t="str">
        <f t="shared" si="456"/>
        <v>U1.B7-6</v>
      </c>
      <c r="H9701" t="str">
        <f t="shared" si="457"/>
        <v>DGND</v>
      </c>
      <c r="I9701" s="26" t="str">
        <f>H9701&amp;"x"&amp;COUNTIF($H$5:H9701,H9701)</f>
        <v>DGNDx1271</v>
      </c>
      <c r="J9701" t="str">
        <f t="shared" si="458"/>
        <v>U1.B7-6</v>
      </c>
    </row>
    <row r="9702" spans="1:10">
      <c r="A9702" s="24" t="s">
        <v>6769</v>
      </c>
      <c r="B9702" s="24" t="s">
        <v>7697</v>
      </c>
      <c r="C9702" s="24" t="s">
        <v>6771</v>
      </c>
      <c r="D9702" s="24" t="s">
        <v>2848</v>
      </c>
      <c r="E9702" s="24" t="s">
        <v>7698</v>
      </c>
      <c r="F9702" s="24" t="s">
        <v>1088</v>
      </c>
      <c r="G9702" t="str">
        <f t="shared" si="456"/>
        <v>U1.B7-7</v>
      </c>
      <c r="H9702" t="str">
        <f t="shared" si="457"/>
        <v>DGND</v>
      </c>
      <c r="I9702" s="26" t="str">
        <f>H9702&amp;"x"&amp;COUNTIF($H$5:H9702,H9702)</f>
        <v>DGNDx1272</v>
      </c>
      <c r="J9702" t="str">
        <f t="shared" si="458"/>
        <v>U1.B7-7</v>
      </c>
    </row>
    <row r="9703" spans="1:10">
      <c r="A9703" s="24" t="s">
        <v>6769</v>
      </c>
      <c r="B9703" s="24" t="s">
        <v>7699</v>
      </c>
      <c r="C9703" s="24" t="s">
        <v>6771</v>
      </c>
      <c r="D9703" s="24" t="s">
        <v>2848</v>
      </c>
      <c r="E9703" s="24" t="s">
        <v>7700</v>
      </c>
      <c r="F9703" s="24" t="s">
        <v>1088</v>
      </c>
      <c r="G9703" t="str">
        <f t="shared" si="456"/>
        <v>U1.B7-8</v>
      </c>
      <c r="H9703" t="str">
        <f t="shared" si="457"/>
        <v>DGND</v>
      </c>
      <c r="I9703" s="26" t="str">
        <f>H9703&amp;"x"&amp;COUNTIF($H$5:H9703,H9703)</f>
        <v>DGNDx1273</v>
      </c>
      <c r="J9703" t="str">
        <f t="shared" si="458"/>
        <v>U1.B7-8</v>
      </c>
    </row>
    <row r="9704" spans="1:10">
      <c r="A9704" s="24" t="s">
        <v>6769</v>
      </c>
      <c r="B9704" s="24" t="s">
        <v>7701</v>
      </c>
      <c r="C9704" s="24" t="s">
        <v>6771</v>
      </c>
      <c r="D9704" s="24" t="s">
        <v>2848</v>
      </c>
      <c r="E9704" s="24" t="s">
        <v>7702</v>
      </c>
      <c r="F9704" s="24" t="s">
        <v>1088</v>
      </c>
      <c r="G9704" t="str">
        <f t="shared" si="456"/>
        <v>U1.B7-9</v>
      </c>
      <c r="H9704" t="str">
        <f t="shared" si="457"/>
        <v>DGND</v>
      </c>
      <c r="I9704" s="26" t="str">
        <f>H9704&amp;"x"&amp;COUNTIF($H$5:H9704,H9704)</f>
        <v>DGNDx1274</v>
      </c>
      <c r="J9704" t="str">
        <f t="shared" si="458"/>
        <v>U1.B7-9</v>
      </c>
    </row>
    <row r="9705" spans="1:10">
      <c r="A9705" s="24" t="s">
        <v>6769</v>
      </c>
      <c r="B9705" s="24" t="s">
        <v>7703</v>
      </c>
      <c r="C9705" s="24" t="s">
        <v>6771</v>
      </c>
      <c r="D9705" s="24" t="s">
        <v>2848</v>
      </c>
      <c r="E9705" s="24" t="s">
        <v>7704</v>
      </c>
      <c r="F9705" s="24" t="s">
        <v>1088</v>
      </c>
      <c r="G9705" t="str">
        <f t="shared" si="456"/>
        <v>U1.B7-10</v>
      </c>
      <c r="H9705" t="str">
        <f t="shared" si="457"/>
        <v>DGND</v>
      </c>
      <c r="I9705" s="26" t="str">
        <f>H9705&amp;"x"&amp;COUNTIF($H$5:H9705,H9705)</f>
        <v>DGNDx1275</v>
      </c>
      <c r="J9705" t="str">
        <f t="shared" si="458"/>
        <v>U1.B7-10</v>
      </c>
    </row>
    <row r="9706" spans="1:10">
      <c r="A9706" s="24" t="s">
        <v>6769</v>
      </c>
      <c r="B9706" s="24" t="s">
        <v>7705</v>
      </c>
      <c r="C9706" s="24" t="s">
        <v>6771</v>
      </c>
      <c r="D9706" s="24" t="s">
        <v>1076</v>
      </c>
      <c r="E9706" s="24" t="s">
        <v>7706</v>
      </c>
      <c r="F9706" s="27"/>
      <c r="G9706" t="str">
        <f t="shared" si="456"/>
        <v>U1.B7-11</v>
      </c>
      <c r="H9706">
        <f t="shared" si="457"/>
        <v>0</v>
      </c>
      <c r="I9706" s="26" t="str">
        <f>H9706&amp;"x"&amp;COUNTIF($H$5:H9706,H9706)</f>
        <v>0x475</v>
      </c>
      <c r="J9706" t="str">
        <f t="shared" si="458"/>
        <v>U1.B7-11</v>
      </c>
    </row>
    <row r="9707" spans="1:10">
      <c r="A9707" s="24" t="s">
        <v>6769</v>
      </c>
      <c r="B9707" s="24" t="s">
        <v>7707</v>
      </c>
      <c r="C9707" s="24" t="s">
        <v>6771</v>
      </c>
      <c r="D9707" s="24" t="s">
        <v>1076</v>
      </c>
      <c r="E9707" s="24" t="s">
        <v>7708</v>
      </c>
      <c r="F9707" s="27"/>
      <c r="G9707" t="str">
        <f t="shared" si="456"/>
        <v>U1.B7-12</v>
      </c>
      <c r="H9707">
        <f t="shared" si="457"/>
        <v>0</v>
      </c>
      <c r="I9707" s="26" t="str">
        <f>H9707&amp;"x"&amp;COUNTIF($H$5:H9707,H9707)</f>
        <v>0x476</v>
      </c>
      <c r="J9707" t="str">
        <f t="shared" si="458"/>
        <v>U1.B7-12</v>
      </c>
    </row>
    <row r="9708" spans="1:10">
      <c r="A9708" s="24" t="s">
        <v>6769</v>
      </c>
      <c r="B9708" s="24" t="s">
        <v>7709</v>
      </c>
      <c r="C9708" s="24" t="s">
        <v>6771</v>
      </c>
      <c r="D9708" s="24" t="s">
        <v>2848</v>
      </c>
      <c r="E9708" s="24" t="s">
        <v>7710</v>
      </c>
      <c r="F9708" s="24" t="s">
        <v>1088</v>
      </c>
      <c r="G9708" t="str">
        <f t="shared" si="456"/>
        <v>U1.B7-13</v>
      </c>
      <c r="H9708" t="str">
        <f t="shared" si="457"/>
        <v>DGND</v>
      </c>
      <c r="I9708" s="26" t="str">
        <f>H9708&amp;"x"&amp;COUNTIF($H$5:H9708,H9708)</f>
        <v>DGNDx1276</v>
      </c>
      <c r="J9708" t="str">
        <f t="shared" si="458"/>
        <v>U1.B7-13</v>
      </c>
    </row>
    <row r="9709" spans="1:10">
      <c r="A9709" s="24" t="s">
        <v>6769</v>
      </c>
      <c r="B9709" s="24" t="s">
        <v>7711</v>
      </c>
      <c r="C9709" s="24" t="s">
        <v>6771</v>
      </c>
      <c r="D9709" s="24" t="s">
        <v>2848</v>
      </c>
      <c r="E9709" s="24" t="s">
        <v>7712</v>
      </c>
      <c r="F9709" s="24" t="s">
        <v>1088</v>
      </c>
      <c r="G9709" t="str">
        <f t="shared" si="456"/>
        <v>U1.B7-14</v>
      </c>
      <c r="H9709" t="str">
        <f t="shared" si="457"/>
        <v>DGND</v>
      </c>
      <c r="I9709" s="26" t="str">
        <f>H9709&amp;"x"&amp;COUNTIF($H$5:H9709,H9709)</f>
        <v>DGNDx1277</v>
      </c>
      <c r="J9709" t="str">
        <f t="shared" si="458"/>
        <v>U1.B7-14</v>
      </c>
    </row>
    <row r="9710" spans="1:10">
      <c r="A9710" s="24" t="s">
        <v>6769</v>
      </c>
      <c r="B9710" s="24" t="s">
        <v>7713</v>
      </c>
      <c r="C9710" s="24" t="s">
        <v>6771</v>
      </c>
      <c r="D9710" s="24" t="s">
        <v>2848</v>
      </c>
      <c r="E9710" s="24" t="s">
        <v>7714</v>
      </c>
      <c r="F9710" s="24" t="s">
        <v>1088</v>
      </c>
      <c r="G9710" t="str">
        <f t="shared" si="456"/>
        <v>U1.B7-15</v>
      </c>
      <c r="H9710" t="str">
        <f t="shared" si="457"/>
        <v>DGND</v>
      </c>
      <c r="I9710" s="26" t="str">
        <f>H9710&amp;"x"&amp;COUNTIF($H$5:H9710,H9710)</f>
        <v>DGNDx1278</v>
      </c>
      <c r="J9710" t="str">
        <f t="shared" si="458"/>
        <v>U1.B7-15</v>
      </c>
    </row>
    <row r="9711" spans="1:10">
      <c r="A9711" s="24" t="s">
        <v>6769</v>
      </c>
      <c r="B9711" s="24" t="s">
        <v>7715</v>
      </c>
      <c r="C9711" s="24" t="s">
        <v>6771</v>
      </c>
      <c r="D9711" s="24" t="s">
        <v>2848</v>
      </c>
      <c r="E9711" s="24" t="s">
        <v>7716</v>
      </c>
      <c r="F9711" s="24" t="s">
        <v>1088</v>
      </c>
      <c r="G9711" t="str">
        <f t="shared" si="456"/>
        <v>U1.B7-16</v>
      </c>
      <c r="H9711" t="str">
        <f t="shared" si="457"/>
        <v>DGND</v>
      </c>
      <c r="I9711" s="26" t="str">
        <f>H9711&amp;"x"&amp;COUNTIF($H$5:H9711,H9711)</f>
        <v>DGNDx1279</v>
      </c>
      <c r="J9711" t="str">
        <f t="shared" si="458"/>
        <v>U1.B7-16</v>
      </c>
    </row>
    <row r="9712" spans="1:10">
      <c r="A9712" s="24" t="s">
        <v>6769</v>
      </c>
      <c r="B9712" s="24" t="s">
        <v>7717</v>
      </c>
      <c r="C9712" s="24" t="s">
        <v>6771</v>
      </c>
      <c r="D9712" s="24" t="s">
        <v>2848</v>
      </c>
      <c r="E9712" s="24" t="s">
        <v>7718</v>
      </c>
      <c r="F9712" s="24" t="s">
        <v>1088</v>
      </c>
      <c r="G9712" t="str">
        <f t="shared" si="456"/>
        <v>U1.B7-17</v>
      </c>
      <c r="H9712" t="str">
        <f t="shared" si="457"/>
        <v>DGND</v>
      </c>
      <c r="I9712" s="26" t="str">
        <f>H9712&amp;"x"&amp;COUNTIF($H$5:H9712,H9712)</f>
        <v>DGNDx1280</v>
      </c>
      <c r="J9712" t="str">
        <f t="shared" si="458"/>
        <v>U1.B7-17</v>
      </c>
    </row>
    <row r="9713" spans="1:10">
      <c r="A9713" s="24" t="s">
        <v>6769</v>
      </c>
      <c r="B9713" s="24" t="s">
        <v>7719</v>
      </c>
      <c r="C9713" s="24" t="s">
        <v>6771</v>
      </c>
      <c r="D9713" s="24" t="s">
        <v>2848</v>
      </c>
      <c r="E9713" s="24" t="s">
        <v>7720</v>
      </c>
      <c r="F9713" s="24" t="s">
        <v>1088</v>
      </c>
      <c r="G9713" t="str">
        <f t="shared" si="456"/>
        <v>U1.B7-18</v>
      </c>
      <c r="H9713" t="str">
        <f t="shared" si="457"/>
        <v>DGND</v>
      </c>
      <c r="I9713" s="26" t="str">
        <f>H9713&amp;"x"&amp;COUNTIF($H$5:H9713,H9713)</f>
        <v>DGNDx1281</v>
      </c>
      <c r="J9713" t="str">
        <f t="shared" si="458"/>
        <v>U1.B7-18</v>
      </c>
    </row>
    <row r="9714" spans="1:10">
      <c r="A9714" s="24" t="s">
        <v>6769</v>
      </c>
      <c r="B9714" s="24" t="s">
        <v>7721</v>
      </c>
      <c r="C9714" s="24" t="s">
        <v>6771</v>
      </c>
      <c r="D9714" s="24" t="s">
        <v>2848</v>
      </c>
      <c r="E9714" s="24" t="s">
        <v>7722</v>
      </c>
      <c r="F9714" s="24" t="s">
        <v>1088</v>
      </c>
      <c r="G9714" t="str">
        <f t="shared" si="456"/>
        <v>U1.B7-19</v>
      </c>
      <c r="H9714" t="str">
        <f t="shared" si="457"/>
        <v>DGND</v>
      </c>
      <c r="I9714" s="26" t="str">
        <f>H9714&amp;"x"&amp;COUNTIF($H$5:H9714,H9714)</f>
        <v>DGNDx1282</v>
      </c>
      <c r="J9714" t="str">
        <f t="shared" si="458"/>
        <v>U1.B7-19</v>
      </c>
    </row>
    <row r="9715" spans="1:10">
      <c r="A9715" s="24" t="s">
        <v>6769</v>
      </c>
      <c r="B9715" s="24" t="s">
        <v>7723</v>
      </c>
      <c r="C9715" s="24" t="s">
        <v>6771</v>
      </c>
      <c r="D9715" s="24" t="s">
        <v>2848</v>
      </c>
      <c r="E9715" s="24" t="s">
        <v>7724</v>
      </c>
      <c r="F9715" s="24" t="s">
        <v>1088</v>
      </c>
      <c r="G9715" t="str">
        <f t="shared" si="456"/>
        <v>U1.B7-20</v>
      </c>
      <c r="H9715" t="str">
        <f t="shared" si="457"/>
        <v>DGND</v>
      </c>
      <c r="I9715" s="26" t="str">
        <f>H9715&amp;"x"&amp;COUNTIF($H$5:H9715,H9715)</f>
        <v>DGNDx1283</v>
      </c>
      <c r="J9715" t="str">
        <f t="shared" si="458"/>
        <v>U1.B7-20</v>
      </c>
    </row>
    <row r="9716" spans="1:10">
      <c r="A9716" s="24" t="s">
        <v>6769</v>
      </c>
      <c r="B9716" s="24" t="s">
        <v>7725</v>
      </c>
      <c r="C9716" s="24" t="s">
        <v>6771</v>
      </c>
      <c r="D9716" s="24" t="s">
        <v>1076</v>
      </c>
      <c r="E9716" s="24" t="s">
        <v>810</v>
      </c>
      <c r="F9716" s="24" t="s">
        <v>810</v>
      </c>
      <c r="G9716" t="str">
        <f t="shared" si="456"/>
        <v>U1.B7-21</v>
      </c>
      <c r="H9716" t="str">
        <f t="shared" si="457"/>
        <v>115S</v>
      </c>
      <c r="I9716" s="26" t="str">
        <f>H9716&amp;"x"&amp;COUNTIF($H$5:H9716,H9716)</f>
        <v>115Sx2</v>
      </c>
      <c r="J9716" t="str">
        <f t="shared" si="458"/>
        <v>U1.B7-21</v>
      </c>
    </row>
    <row r="9717" spans="1:10">
      <c r="A9717" s="24" t="s">
        <v>6769</v>
      </c>
      <c r="B9717" s="24" t="s">
        <v>7726</v>
      </c>
      <c r="C9717" s="24" t="s">
        <v>6771</v>
      </c>
      <c r="D9717" s="24" t="s">
        <v>1076</v>
      </c>
      <c r="E9717" s="24" t="s">
        <v>807</v>
      </c>
      <c r="F9717" s="24" t="s">
        <v>807</v>
      </c>
      <c r="G9717" t="str">
        <f t="shared" si="456"/>
        <v>U1.B7-22</v>
      </c>
      <c r="H9717" t="str">
        <f t="shared" si="457"/>
        <v>114F</v>
      </c>
      <c r="I9717" s="26" t="str">
        <f>H9717&amp;"x"&amp;COUNTIF($H$5:H9717,H9717)</f>
        <v>114Fx2</v>
      </c>
      <c r="J9717" t="str">
        <f t="shared" si="458"/>
        <v>U1.B7-22</v>
      </c>
    </row>
    <row r="9718" spans="1:10">
      <c r="A9718" s="24" t="s">
        <v>6769</v>
      </c>
      <c r="B9718" s="24" t="s">
        <v>7727</v>
      </c>
      <c r="C9718" s="24" t="s">
        <v>6771</v>
      </c>
      <c r="D9718" s="24" t="s">
        <v>2848</v>
      </c>
      <c r="E9718" s="24" t="s">
        <v>7728</v>
      </c>
      <c r="F9718" s="24" t="s">
        <v>1088</v>
      </c>
      <c r="G9718" t="str">
        <f t="shared" si="456"/>
        <v>U1.B8-1</v>
      </c>
      <c r="H9718" t="str">
        <f t="shared" si="457"/>
        <v>DGND</v>
      </c>
      <c r="I9718" s="26" t="str">
        <f>H9718&amp;"x"&amp;COUNTIF($H$5:H9718,H9718)</f>
        <v>DGNDx1284</v>
      </c>
      <c r="J9718" t="str">
        <f t="shared" si="458"/>
        <v>U1.B8-1</v>
      </c>
    </row>
    <row r="9719" spans="1:10">
      <c r="A9719" s="24" t="s">
        <v>6769</v>
      </c>
      <c r="B9719" s="24" t="s">
        <v>7729</v>
      </c>
      <c r="C9719" s="24" t="s">
        <v>6771</v>
      </c>
      <c r="D9719" s="24" t="s">
        <v>1076</v>
      </c>
      <c r="E9719" s="24" t="s">
        <v>7730</v>
      </c>
      <c r="F9719" s="27"/>
      <c r="G9719" t="str">
        <f t="shared" si="456"/>
        <v>U1.B8-2</v>
      </c>
      <c r="H9719">
        <f t="shared" si="457"/>
        <v>0</v>
      </c>
      <c r="I9719" s="26" t="str">
        <f>H9719&amp;"x"&amp;COUNTIF($H$5:H9719,H9719)</f>
        <v>0x477</v>
      </c>
      <c r="J9719" t="str">
        <f t="shared" si="458"/>
        <v>U1.B8-2</v>
      </c>
    </row>
    <row r="9720" spans="1:10">
      <c r="A9720" s="24" t="s">
        <v>6769</v>
      </c>
      <c r="B9720" s="24" t="s">
        <v>7731</v>
      </c>
      <c r="C9720" s="24" t="s">
        <v>6771</v>
      </c>
      <c r="D9720" s="24" t="s">
        <v>1076</v>
      </c>
      <c r="E9720" s="24" t="s">
        <v>608</v>
      </c>
      <c r="F9720" s="24" t="s">
        <v>608</v>
      </c>
      <c r="G9720" t="str">
        <f t="shared" si="456"/>
        <v>U1.B8-3</v>
      </c>
      <c r="H9720" t="str">
        <f t="shared" si="457"/>
        <v>3.CH068</v>
      </c>
      <c r="I9720" s="26" t="str">
        <f>H9720&amp;"x"&amp;COUNTIF($H$5:H9720,H9720)</f>
        <v>3.CH068x1</v>
      </c>
      <c r="J9720" t="str">
        <f t="shared" si="458"/>
        <v>U1.B8-3</v>
      </c>
    </row>
    <row r="9721" spans="1:10">
      <c r="A9721" s="24" t="s">
        <v>6769</v>
      </c>
      <c r="B9721" s="24" t="s">
        <v>7732</v>
      </c>
      <c r="C9721" s="24" t="s">
        <v>6771</v>
      </c>
      <c r="D9721" s="24" t="s">
        <v>1076</v>
      </c>
      <c r="E9721" s="24" t="s">
        <v>7733</v>
      </c>
      <c r="F9721" s="24" t="s">
        <v>730</v>
      </c>
      <c r="G9721" t="str">
        <f t="shared" si="456"/>
        <v>U1.B8-4</v>
      </c>
      <c r="H9721" t="str">
        <f t="shared" si="457"/>
        <v>3.CH073</v>
      </c>
      <c r="I9721" s="26" t="str">
        <f>H9721&amp;"x"&amp;COUNTIF($H$5:H9721,H9721)</f>
        <v>3.CH073x5</v>
      </c>
      <c r="J9721" t="str">
        <f t="shared" si="458"/>
        <v>U1.B8-4</v>
      </c>
    </row>
    <row r="9722" spans="1:10">
      <c r="A9722" s="24" t="s">
        <v>6769</v>
      </c>
      <c r="B9722" s="24" t="s">
        <v>7734</v>
      </c>
      <c r="C9722" s="24" t="s">
        <v>6771</v>
      </c>
      <c r="D9722" s="24" t="s">
        <v>1076</v>
      </c>
      <c r="E9722" s="24" t="s">
        <v>7735</v>
      </c>
      <c r="F9722" s="24" t="s">
        <v>731</v>
      </c>
      <c r="G9722" t="str">
        <f t="shared" si="456"/>
        <v>U1.B8-5</v>
      </c>
      <c r="H9722" t="str">
        <f t="shared" si="457"/>
        <v>3.CH081</v>
      </c>
      <c r="I9722" s="26" t="str">
        <f>H9722&amp;"x"&amp;COUNTIF($H$5:H9722,H9722)</f>
        <v>3.CH081x5</v>
      </c>
      <c r="J9722" t="str">
        <f t="shared" si="458"/>
        <v>U1.B8-5</v>
      </c>
    </row>
    <row r="9723" spans="1:10">
      <c r="A9723" s="24" t="s">
        <v>6769</v>
      </c>
      <c r="B9723" s="24" t="s">
        <v>7736</v>
      </c>
      <c r="C9723" s="24" t="s">
        <v>6771</v>
      </c>
      <c r="D9723" s="24" t="s">
        <v>1076</v>
      </c>
      <c r="E9723" s="24" t="s">
        <v>7737</v>
      </c>
      <c r="F9723" s="24" t="s">
        <v>732</v>
      </c>
      <c r="G9723" t="str">
        <f t="shared" si="456"/>
        <v>U1.B8-6</v>
      </c>
      <c r="H9723" t="str">
        <f t="shared" si="457"/>
        <v>3.CH089</v>
      </c>
      <c r="I9723" s="26" t="str">
        <f>H9723&amp;"x"&amp;COUNTIF($H$5:H9723,H9723)</f>
        <v>3.CH089x5</v>
      </c>
      <c r="J9723" t="str">
        <f t="shared" si="458"/>
        <v>U1.B8-6</v>
      </c>
    </row>
    <row r="9724" spans="1:10">
      <c r="A9724" s="24" t="s">
        <v>6769</v>
      </c>
      <c r="B9724" s="24" t="s">
        <v>7738</v>
      </c>
      <c r="C9724" s="24" t="s">
        <v>6771</v>
      </c>
      <c r="D9724" s="24" t="s">
        <v>1076</v>
      </c>
      <c r="E9724" s="24" t="s">
        <v>7739</v>
      </c>
      <c r="F9724" s="24" t="s">
        <v>733</v>
      </c>
      <c r="G9724" t="str">
        <f t="shared" si="456"/>
        <v>U1.B8-7</v>
      </c>
      <c r="H9724" t="str">
        <f t="shared" si="457"/>
        <v>3.CH097</v>
      </c>
      <c r="I9724" s="26" t="str">
        <f>H9724&amp;"x"&amp;COUNTIF($H$5:H9724,H9724)</f>
        <v>3.CH097x5</v>
      </c>
      <c r="J9724" t="str">
        <f t="shared" si="458"/>
        <v>U1.B8-7</v>
      </c>
    </row>
    <row r="9725" spans="1:10">
      <c r="A9725" s="24" t="s">
        <v>6769</v>
      </c>
      <c r="B9725" s="24" t="s">
        <v>7740</v>
      </c>
      <c r="C9725" s="24" t="s">
        <v>6771</v>
      </c>
      <c r="D9725" s="24" t="s">
        <v>1076</v>
      </c>
      <c r="E9725" s="24" t="s">
        <v>7741</v>
      </c>
      <c r="F9725" s="24" t="s">
        <v>734</v>
      </c>
      <c r="G9725" t="str">
        <f t="shared" si="456"/>
        <v>U1.B8-8</v>
      </c>
      <c r="H9725" t="str">
        <f t="shared" si="457"/>
        <v>3.CH105</v>
      </c>
      <c r="I9725" s="26" t="str">
        <f>H9725&amp;"x"&amp;COUNTIF($H$5:H9725,H9725)</f>
        <v>3.CH105x5</v>
      </c>
      <c r="J9725" t="str">
        <f t="shared" si="458"/>
        <v>U1.B8-8</v>
      </c>
    </row>
    <row r="9726" spans="1:10">
      <c r="A9726" s="24" t="s">
        <v>6769</v>
      </c>
      <c r="B9726" s="24" t="s">
        <v>7742</v>
      </c>
      <c r="C9726" s="24" t="s">
        <v>6771</v>
      </c>
      <c r="D9726" s="24" t="s">
        <v>1076</v>
      </c>
      <c r="E9726" s="24" t="s">
        <v>7743</v>
      </c>
      <c r="F9726" s="24" t="s">
        <v>735</v>
      </c>
      <c r="G9726" t="str">
        <f t="shared" si="456"/>
        <v>U1.B8-9</v>
      </c>
      <c r="H9726" t="str">
        <f t="shared" si="457"/>
        <v>3.CH113</v>
      </c>
      <c r="I9726" s="26" t="str">
        <f>H9726&amp;"x"&amp;COUNTIF($H$5:H9726,H9726)</f>
        <v>3.CH113x5</v>
      </c>
      <c r="J9726" t="str">
        <f t="shared" si="458"/>
        <v>U1.B8-9</v>
      </c>
    </row>
    <row r="9727" spans="1:10">
      <c r="A9727" s="24" t="s">
        <v>6769</v>
      </c>
      <c r="B9727" s="24" t="s">
        <v>7744</v>
      </c>
      <c r="C9727" s="24" t="s">
        <v>6771</v>
      </c>
      <c r="D9727" s="24" t="s">
        <v>1076</v>
      </c>
      <c r="E9727" s="24" t="s">
        <v>7745</v>
      </c>
      <c r="F9727" s="24" t="s">
        <v>736</v>
      </c>
      <c r="G9727" t="str">
        <f t="shared" si="456"/>
        <v>U1.B8-10</v>
      </c>
      <c r="H9727" t="str">
        <f t="shared" si="457"/>
        <v>3.CH121</v>
      </c>
      <c r="I9727" s="26" t="str">
        <f>H9727&amp;"x"&amp;COUNTIF($H$5:H9727,H9727)</f>
        <v>3.CH121x5</v>
      </c>
      <c r="J9727" t="str">
        <f t="shared" si="458"/>
        <v>U1.B8-10</v>
      </c>
    </row>
    <row r="9728" spans="1:10">
      <c r="A9728" s="24" t="s">
        <v>6769</v>
      </c>
      <c r="B9728" s="24" t="s">
        <v>7746</v>
      </c>
      <c r="C9728" s="24" t="s">
        <v>6771</v>
      </c>
      <c r="D9728" s="24" t="s">
        <v>2848</v>
      </c>
      <c r="E9728" s="24" t="s">
        <v>7747</v>
      </c>
      <c r="F9728" s="24" t="s">
        <v>1088</v>
      </c>
      <c r="G9728" t="str">
        <f t="shared" si="456"/>
        <v>U1.B8-11</v>
      </c>
      <c r="H9728" t="str">
        <f t="shared" si="457"/>
        <v>DGND</v>
      </c>
      <c r="I9728" s="26" t="str">
        <f>H9728&amp;"x"&amp;COUNTIF($H$5:H9728,H9728)</f>
        <v>DGNDx1285</v>
      </c>
      <c r="J9728" t="str">
        <f t="shared" si="458"/>
        <v>U1.B8-11</v>
      </c>
    </row>
    <row r="9729" spans="1:10">
      <c r="A9729" s="24" t="s">
        <v>6769</v>
      </c>
      <c r="B9729" s="24" t="s">
        <v>7748</v>
      </c>
      <c r="C9729" s="24" t="s">
        <v>6771</v>
      </c>
      <c r="D9729" s="24" t="s">
        <v>1076</v>
      </c>
      <c r="E9729" s="24" t="s">
        <v>7749</v>
      </c>
      <c r="F9729" s="27"/>
      <c r="G9729" t="str">
        <f t="shared" si="456"/>
        <v>U1.B8-12</v>
      </c>
      <c r="H9729">
        <f t="shared" si="457"/>
        <v>0</v>
      </c>
      <c r="I9729" s="26" t="str">
        <f>H9729&amp;"x"&amp;COUNTIF($H$5:H9729,H9729)</f>
        <v>0x478</v>
      </c>
      <c r="J9729" t="str">
        <f t="shared" si="458"/>
        <v>U1.B8-12</v>
      </c>
    </row>
    <row r="9730" spans="1:10">
      <c r="A9730" s="24" t="s">
        <v>6769</v>
      </c>
      <c r="B9730" s="24" t="s">
        <v>7750</v>
      </c>
      <c r="C9730" s="24" t="s">
        <v>6771</v>
      </c>
      <c r="D9730" s="24" t="s">
        <v>1076</v>
      </c>
      <c r="E9730" s="24" t="s">
        <v>624</v>
      </c>
      <c r="F9730" s="24" t="s">
        <v>624</v>
      </c>
      <c r="G9730" t="str">
        <f t="shared" si="456"/>
        <v>U1.B8-13</v>
      </c>
      <c r="H9730" t="str">
        <f t="shared" si="457"/>
        <v>3.CH196</v>
      </c>
      <c r="I9730" s="26" t="str">
        <f>H9730&amp;"x"&amp;COUNTIF($H$5:H9730,H9730)</f>
        <v>3.CH196x1</v>
      </c>
      <c r="J9730" t="str">
        <f t="shared" si="458"/>
        <v>U1.B8-13</v>
      </c>
    </row>
    <row r="9731" spans="1:10">
      <c r="A9731" s="24" t="s">
        <v>6769</v>
      </c>
      <c r="B9731" s="24" t="s">
        <v>7751</v>
      </c>
      <c r="C9731" s="24" t="s">
        <v>6771</v>
      </c>
      <c r="D9731" s="24" t="s">
        <v>1076</v>
      </c>
      <c r="E9731" s="24" t="s">
        <v>7752</v>
      </c>
      <c r="F9731" s="24" t="s">
        <v>744</v>
      </c>
      <c r="G9731" t="str">
        <f t="shared" si="456"/>
        <v>U1.B8-14</v>
      </c>
      <c r="H9731" t="str">
        <f t="shared" si="457"/>
        <v>3.CH201</v>
      </c>
      <c r="I9731" s="26" t="str">
        <f>H9731&amp;"x"&amp;COUNTIF($H$5:H9731,H9731)</f>
        <v>3.CH201x5</v>
      </c>
      <c r="J9731" t="str">
        <f t="shared" si="458"/>
        <v>U1.B8-14</v>
      </c>
    </row>
    <row r="9732" spans="1:10">
      <c r="A9732" s="24" t="s">
        <v>6769</v>
      </c>
      <c r="B9732" s="24" t="s">
        <v>7753</v>
      </c>
      <c r="C9732" s="24" t="s">
        <v>6771</v>
      </c>
      <c r="D9732" s="24" t="s">
        <v>1076</v>
      </c>
      <c r="E9732" s="24" t="s">
        <v>7754</v>
      </c>
      <c r="F9732" s="24" t="s">
        <v>745</v>
      </c>
      <c r="G9732" t="str">
        <f t="shared" si="456"/>
        <v>U1.B8-15</v>
      </c>
      <c r="H9732" t="str">
        <f t="shared" si="457"/>
        <v>3.CH209</v>
      </c>
      <c r="I9732" s="26" t="str">
        <f>H9732&amp;"x"&amp;COUNTIF($H$5:H9732,H9732)</f>
        <v>3.CH209x5</v>
      </c>
      <c r="J9732" t="str">
        <f t="shared" si="458"/>
        <v>U1.B8-15</v>
      </c>
    </row>
    <row r="9733" spans="1:10">
      <c r="A9733" s="24" t="s">
        <v>6769</v>
      </c>
      <c r="B9733" s="24" t="s">
        <v>7755</v>
      </c>
      <c r="C9733" s="24" t="s">
        <v>6771</v>
      </c>
      <c r="D9733" s="24" t="s">
        <v>1076</v>
      </c>
      <c r="E9733" s="24" t="s">
        <v>7756</v>
      </c>
      <c r="F9733" s="24" t="s">
        <v>746</v>
      </c>
      <c r="G9733" t="str">
        <f t="shared" si="456"/>
        <v>U1.B8-16</v>
      </c>
      <c r="H9733" t="str">
        <f t="shared" si="457"/>
        <v>3.CH217</v>
      </c>
      <c r="I9733" s="26" t="str">
        <f>H9733&amp;"x"&amp;COUNTIF($H$5:H9733,H9733)</f>
        <v>3.CH217x5</v>
      </c>
      <c r="J9733" t="str">
        <f t="shared" si="458"/>
        <v>U1.B8-16</v>
      </c>
    </row>
    <row r="9734" spans="1:10">
      <c r="A9734" s="24" t="s">
        <v>6769</v>
      </c>
      <c r="B9734" s="24" t="s">
        <v>7757</v>
      </c>
      <c r="C9734" s="24" t="s">
        <v>6771</v>
      </c>
      <c r="D9734" s="24" t="s">
        <v>1076</v>
      </c>
      <c r="E9734" s="24" t="s">
        <v>7758</v>
      </c>
      <c r="F9734" s="24" t="s">
        <v>747</v>
      </c>
      <c r="G9734" t="str">
        <f t="shared" ref="G9734:G9797" si="459">A9734&amp;"."&amp;B9734</f>
        <v>U1.B8-17</v>
      </c>
      <c r="H9734" t="str">
        <f t="shared" ref="H9734:H9797" si="460">F9734</f>
        <v>3.CH225</v>
      </c>
      <c r="I9734" s="26" t="str">
        <f>H9734&amp;"x"&amp;COUNTIF($H$5:H9734,H9734)</f>
        <v>3.CH225x5</v>
      </c>
      <c r="J9734" t="str">
        <f t="shared" ref="J9734:J9797" si="461">G9734</f>
        <v>U1.B8-17</v>
      </c>
    </row>
    <row r="9735" spans="1:10">
      <c r="A9735" s="24" t="s">
        <v>6769</v>
      </c>
      <c r="B9735" s="24" t="s">
        <v>7759</v>
      </c>
      <c r="C9735" s="24" t="s">
        <v>6771</v>
      </c>
      <c r="D9735" s="24" t="s">
        <v>1076</v>
      </c>
      <c r="E9735" s="24" t="s">
        <v>7760</v>
      </c>
      <c r="F9735" s="24" t="s">
        <v>748</v>
      </c>
      <c r="G9735" t="str">
        <f t="shared" si="459"/>
        <v>U1.B8-18</v>
      </c>
      <c r="H9735" t="str">
        <f t="shared" si="460"/>
        <v>3.CH233</v>
      </c>
      <c r="I9735" s="26" t="str">
        <f>H9735&amp;"x"&amp;COUNTIF($H$5:H9735,H9735)</f>
        <v>3.CH233x5</v>
      </c>
      <c r="J9735" t="str">
        <f t="shared" si="461"/>
        <v>U1.B8-18</v>
      </c>
    </row>
    <row r="9736" spans="1:10">
      <c r="A9736" s="24" t="s">
        <v>6769</v>
      </c>
      <c r="B9736" s="24" t="s">
        <v>7761</v>
      </c>
      <c r="C9736" s="24" t="s">
        <v>6771</v>
      </c>
      <c r="D9736" s="24" t="s">
        <v>1076</v>
      </c>
      <c r="E9736" s="24" t="s">
        <v>7762</v>
      </c>
      <c r="F9736" s="24" t="s">
        <v>749</v>
      </c>
      <c r="G9736" t="str">
        <f t="shared" si="459"/>
        <v>U1.B8-19</v>
      </c>
      <c r="H9736" t="str">
        <f t="shared" si="460"/>
        <v>3.CH241</v>
      </c>
      <c r="I9736" s="26" t="str">
        <f>H9736&amp;"x"&amp;COUNTIF($H$5:H9736,H9736)</f>
        <v>3.CH241x5</v>
      </c>
      <c r="J9736" t="str">
        <f t="shared" si="461"/>
        <v>U1.B8-19</v>
      </c>
    </row>
    <row r="9737" spans="1:10">
      <c r="A9737" s="24" t="s">
        <v>6769</v>
      </c>
      <c r="B9737" s="24" t="s">
        <v>7763</v>
      </c>
      <c r="C9737" s="24" t="s">
        <v>6771</v>
      </c>
      <c r="D9737" s="24" t="s">
        <v>1076</v>
      </c>
      <c r="E9737" s="24" t="s">
        <v>7764</v>
      </c>
      <c r="F9737" s="24" t="s">
        <v>750</v>
      </c>
      <c r="G9737" t="str">
        <f t="shared" si="459"/>
        <v>U1.B8-20</v>
      </c>
      <c r="H9737" t="str">
        <f t="shared" si="460"/>
        <v>3.CH249</v>
      </c>
      <c r="I9737" s="26" t="str">
        <f>H9737&amp;"x"&amp;COUNTIF($H$5:H9737,H9737)</f>
        <v>3.CH249x5</v>
      </c>
      <c r="J9737" t="str">
        <f t="shared" si="461"/>
        <v>U1.B8-20</v>
      </c>
    </row>
    <row r="9738" spans="1:10">
      <c r="A9738" s="24" t="s">
        <v>6769</v>
      </c>
      <c r="B9738" s="24" t="s">
        <v>7765</v>
      </c>
      <c r="C9738" s="24" t="s">
        <v>6771</v>
      </c>
      <c r="D9738" s="24" t="s">
        <v>2848</v>
      </c>
      <c r="E9738" s="24" t="s">
        <v>7766</v>
      </c>
      <c r="F9738" s="24" t="s">
        <v>1088</v>
      </c>
      <c r="G9738" t="str">
        <f t="shared" si="459"/>
        <v>U1.B8-21</v>
      </c>
      <c r="H9738" t="str">
        <f t="shared" si="460"/>
        <v>DGND</v>
      </c>
      <c r="I9738" s="26" t="str">
        <f>H9738&amp;"x"&amp;COUNTIF($H$5:H9738,H9738)</f>
        <v>DGNDx1286</v>
      </c>
      <c r="J9738" t="str">
        <f t="shared" si="461"/>
        <v>U1.B8-21</v>
      </c>
    </row>
    <row r="9739" spans="1:10">
      <c r="A9739" s="24" t="s">
        <v>6769</v>
      </c>
      <c r="B9739" s="24" t="s">
        <v>7767</v>
      </c>
      <c r="C9739" s="24" t="s">
        <v>6771</v>
      </c>
      <c r="D9739" s="24" t="s">
        <v>1076</v>
      </c>
      <c r="E9739" s="24" t="s">
        <v>7768</v>
      </c>
      <c r="F9739" s="27"/>
      <c r="G9739" t="str">
        <f t="shared" si="459"/>
        <v>U1.B8-22</v>
      </c>
      <c r="H9739">
        <f t="shared" si="460"/>
        <v>0</v>
      </c>
      <c r="I9739" s="26" t="str">
        <f>H9739&amp;"x"&amp;COUNTIF($H$5:H9739,H9739)</f>
        <v>0x479</v>
      </c>
      <c r="J9739" t="str">
        <f t="shared" si="461"/>
        <v>U1.B8-22</v>
      </c>
    </row>
    <row r="9740" spans="1:10">
      <c r="A9740" s="24" t="s">
        <v>6769</v>
      </c>
      <c r="B9740" s="24" t="s">
        <v>7769</v>
      </c>
      <c r="C9740" s="24" t="s">
        <v>6771</v>
      </c>
      <c r="D9740" s="24" t="s">
        <v>1076</v>
      </c>
      <c r="E9740" s="24" t="s">
        <v>833</v>
      </c>
      <c r="F9740" s="24" t="s">
        <v>833</v>
      </c>
      <c r="G9740" t="str">
        <f t="shared" si="459"/>
        <v>U1.B9-1</v>
      </c>
      <c r="H9740" t="str">
        <f t="shared" si="460"/>
        <v>127F</v>
      </c>
      <c r="I9740" s="26" t="str">
        <f>H9740&amp;"x"&amp;COUNTIF($H$5:H9740,H9740)</f>
        <v>127Fx2</v>
      </c>
      <c r="J9740" t="str">
        <f t="shared" si="461"/>
        <v>U1.B9-1</v>
      </c>
    </row>
    <row r="9741" spans="1:10">
      <c r="A9741" s="24" t="s">
        <v>6769</v>
      </c>
      <c r="B9741" s="24" t="s">
        <v>7770</v>
      </c>
      <c r="C9741" s="24" t="s">
        <v>6771</v>
      </c>
      <c r="D9741" s="24" t="s">
        <v>2848</v>
      </c>
      <c r="E9741" s="24" t="s">
        <v>7771</v>
      </c>
      <c r="F9741" s="24" t="s">
        <v>1088</v>
      </c>
      <c r="G9741" t="str">
        <f t="shared" si="459"/>
        <v>U1.B9-2</v>
      </c>
      <c r="H9741" t="str">
        <f t="shared" si="460"/>
        <v>DGND</v>
      </c>
      <c r="I9741" s="26" t="str">
        <f>H9741&amp;"x"&amp;COUNTIF($H$5:H9741,H9741)</f>
        <v>DGNDx1287</v>
      </c>
      <c r="J9741" t="str">
        <f t="shared" si="461"/>
        <v>U1.B9-2</v>
      </c>
    </row>
    <row r="9742" spans="1:10">
      <c r="A9742" s="24" t="s">
        <v>6769</v>
      </c>
      <c r="B9742" s="24" t="s">
        <v>7772</v>
      </c>
      <c r="C9742" s="24" t="s">
        <v>6771</v>
      </c>
      <c r="D9742" s="24" t="s">
        <v>2848</v>
      </c>
      <c r="E9742" s="24" t="s">
        <v>7773</v>
      </c>
      <c r="F9742" s="24" t="s">
        <v>1088</v>
      </c>
      <c r="G9742" t="str">
        <f t="shared" si="459"/>
        <v>U1.B9-3</v>
      </c>
      <c r="H9742" t="str">
        <f t="shared" si="460"/>
        <v>DGND</v>
      </c>
      <c r="I9742" s="26" t="str">
        <f>H9742&amp;"x"&amp;COUNTIF($H$5:H9742,H9742)</f>
        <v>DGNDx1288</v>
      </c>
      <c r="J9742" t="str">
        <f t="shared" si="461"/>
        <v>U1.B9-3</v>
      </c>
    </row>
    <row r="9743" spans="1:10">
      <c r="A9743" s="24" t="s">
        <v>6769</v>
      </c>
      <c r="B9743" s="24" t="s">
        <v>7774</v>
      </c>
      <c r="C9743" s="24" t="s">
        <v>6771</v>
      </c>
      <c r="D9743" s="24" t="s">
        <v>2848</v>
      </c>
      <c r="E9743" s="24" t="s">
        <v>7775</v>
      </c>
      <c r="F9743" s="24" t="s">
        <v>1088</v>
      </c>
      <c r="G9743" t="str">
        <f t="shared" si="459"/>
        <v>U1.B9-4</v>
      </c>
      <c r="H9743" t="str">
        <f t="shared" si="460"/>
        <v>DGND</v>
      </c>
      <c r="I9743" s="26" t="str">
        <f>H9743&amp;"x"&amp;COUNTIF($H$5:H9743,H9743)</f>
        <v>DGNDx1289</v>
      </c>
      <c r="J9743" t="str">
        <f t="shared" si="461"/>
        <v>U1.B9-4</v>
      </c>
    </row>
    <row r="9744" spans="1:10">
      <c r="A9744" s="24" t="s">
        <v>6769</v>
      </c>
      <c r="B9744" s="24" t="s">
        <v>7776</v>
      </c>
      <c r="C9744" s="24" t="s">
        <v>6771</v>
      </c>
      <c r="D9744" s="24" t="s">
        <v>2848</v>
      </c>
      <c r="E9744" s="24" t="s">
        <v>7777</v>
      </c>
      <c r="F9744" s="24" t="s">
        <v>1088</v>
      </c>
      <c r="G9744" t="str">
        <f t="shared" si="459"/>
        <v>U1.B9-5</v>
      </c>
      <c r="H9744" t="str">
        <f t="shared" si="460"/>
        <v>DGND</v>
      </c>
      <c r="I9744" s="26" t="str">
        <f>H9744&amp;"x"&amp;COUNTIF($H$5:H9744,H9744)</f>
        <v>DGNDx1290</v>
      </c>
      <c r="J9744" t="str">
        <f t="shared" si="461"/>
        <v>U1.B9-5</v>
      </c>
    </row>
    <row r="9745" spans="1:10">
      <c r="A9745" s="24" t="s">
        <v>6769</v>
      </c>
      <c r="B9745" s="24" t="s">
        <v>7778</v>
      </c>
      <c r="C9745" s="24" t="s">
        <v>6771</v>
      </c>
      <c r="D9745" s="24" t="s">
        <v>2848</v>
      </c>
      <c r="E9745" s="24" t="s">
        <v>7779</v>
      </c>
      <c r="F9745" s="24" t="s">
        <v>1088</v>
      </c>
      <c r="G9745" t="str">
        <f t="shared" si="459"/>
        <v>U1.B9-6</v>
      </c>
      <c r="H9745" t="str">
        <f t="shared" si="460"/>
        <v>DGND</v>
      </c>
      <c r="I9745" s="26" t="str">
        <f>H9745&amp;"x"&amp;COUNTIF($H$5:H9745,H9745)</f>
        <v>DGNDx1291</v>
      </c>
      <c r="J9745" t="str">
        <f t="shared" si="461"/>
        <v>U1.B9-6</v>
      </c>
    </row>
    <row r="9746" spans="1:10">
      <c r="A9746" s="24" t="s">
        <v>6769</v>
      </c>
      <c r="B9746" s="24" t="s">
        <v>7780</v>
      </c>
      <c r="C9746" s="24" t="s">
        <v>6771</v>
      </c>
      <c r="D9746" s="24" t="s">
        <v>2848</v>
      </c>
      <c r="E9746" s="24" t="s">
        <v>7781</v>
      </c>
      <c r="F9746" s="24" t="s">
        <v>1088</v>
      </c>
      <c r="G9746" t="str">
        <f t="shared" si="459"/>
        <v>U1.B9-7</v>
      </c>
      <c r="H9746" t="str">
        <f t="shared" si="460"/>
        <v>DGND</v>
      </c>
      <c r="I9746" s="26" t="str">
        <f>H9746&amp;"x"&amp;COUNTIF($H$5:H9746,H9746)</f>
        <v>DGNDx1292</v>
      </c>
      <c r="J9746" t="str">
        <f t="shared" si="461"/>
        <v>U1.B9-7</v>
      </c>
    </row>
    <row r="9747" spans="1:10">
      <c r="A9747" s="24" t="s">
        <v>6769</v>
      </c>
      <c r="B9747" s="24" t="s">
        <v>7782</v>
      </c>
      <c r="C9747" s="24" t="s">
        <v>6771</v>
      </c>
      <c r="D9747" s="24" t="s">
        <v>2848</v>
      </c>
      <c r="E9747" s="24" t="s">
        <v>7783</v>
      </c>
      <c r="F9747" s="24" t="s">
        <v>1088</v>
      </c>
      <c r="G9747" t="str">
        <f t="shared" si="459"/>
        <v>U1.B9-8</v>
      </c>
      <c r="H9747" t="str">
        <f t="shared" si="460"/>
        <v>DGND</v>
      </c>
      <c r="I9747" s="26" t="str">
        <f>H9747&amp;"x"&amp;COUNTIF($H$5:H9747,H9747)</f>
        <v>DGNDx1293</v>
      </c>
      <c r="J9747" t="str">
        <f t="shared" si="461"/>
        <v>U1.B9-8</v>
      </c>
    </row>
    <row r="9748" spans="1:10">
      <c r="A9748" s="24" t="s">
        <v>6769</v>
      </c>
      <c r="B9748" s="24" t="s">
        <v>7784</v>
      </c>
      <c r="C9748" s="24" t="s">
        <v>6771</v>
      </c>
      <c r="D9748" s="24" t="s">
        <v>2848</v>
      </c>
      <c r="E9748" s="24" t="s">
        <v>7785</v>
      </c>
      <c r="F9748" s="24" t="s">
        <v>1088</v>
      </c>
      <c r="G9748" t="str">
        <f t="shared" si="459"/>
        <v>U1.B9-9</v>
      </c>
      <c r="H9748" t="str">
        <f t="shared" si="460"/>
        <v>DGND</v>
      </c>
      <c r="I9748" s="26" t="str">
        <f>H9748&amp;"x"&amp;COUNTIF($H$5:H9748,H9748)</f>
        <v>DGNDx1294</v>
      </c>
      <c r="J9748" t="str">
        <f t="shared" si="461"/>
        <v>U1.B9-9</v>
      </c>
    </row>
    <row r="9749" spans="1:10">
      <c r="A9749" s="24" t="s">
        <v>6769</v>
      </c>
      <c r="B9749" s="24" t="s">
        <v>7786</v>
      </c>
      <c r="C9749" s="24" t="s">
        <v>6771</v>
      </c>
      <c r="D9749" s="24" t="s">
        <v>2848</v>
      </c>
      <c r="E9749" s="24" t="s">
        <v>7787</v>
      </c>
      <c r="F9749" s="24" t="s">
        <v>1088</v>
      </c>
      <c r="G9749" t="str">
        <f t="shared" si="459"/>
        <v>U1.B9-10</v>
      </c>
      <c r="H9749" t="str">
        <f t="shared" si="460"/>
        <v>DGND</v>
      </c>
      <c r="I9749" s="26" t="str">
        <f>H9749&amp;"x"&amp;COUNTIF($H$5:H9749,H9749)</f>
        <v>DGNDx1295</v>
      </c>
      <c r="J9749" t="str">
        <f t="shared" si="461"/>
        <v>U1.B9-10</v>
      </c>
    </row>
    <row r="9750" spans="1:10">
      <c r="A9750" s="24" t="s">
        <v>6769</v>
      </c>
      <c r="B9750" s="24" t="s">
        <v>7788</v>
      </c>
      <c r="C9750" s="24" t="s">
        <v>6771</v>
      </c>
      <c r="D9750" s="24" t="s">
        <v>1076</v>
      </c>
      <c r="E9750" s="24" t="s">
        <v>7789</v>
      </c>
      <c r="F9750" s="27"/>
      <c r="G9750" t="str">
        <f t="shared" si="459"/>
        <v>U1.B9-11</v>
      </c>
      <c r="H9750">
        <f t="shared" si="460"/>
        <v>0</v>
      </c>
      <c r="I9750" s="26" t="str">
        <f>H9750&amp;"x"&amp;COUNTIF($H$5:H9750,H9750)</f>
        <v>0x480</v>
      </c>
      <c r="J9750" t="str">
        <f t="shared" si="461"/>
        <v>U1.B9-11</v>
      </c>
    </row>
    <row r="9751" spans="1:10">
      <c r="A9751" s="24" t="s">
        <v>6769</v>
      </c>
      <c r="B9751" s="24" t="s">
        <v>7790</v>
      </c>
      <c r="C9751" s="24" t="s">
        <v>6771</v>
      </c>
      <c r="D9751" s="24" t="s">
        <v>2848</v>
      </c>
      <c r="E9751" s="24" t="s">
        <v>7791</v>
      </c>
      <c r="F9751" s="24" t="s">
        <v>1088</v>
      </c>
      <c r="G9751" t="str">
        <f t="shared" si="459"/>
        <v>U1.B9-12</v>
      </c>
      <c r="H9751" t="str">
        <f t="shared" si="460"/>
        <v>DGND</v>
      </c>
      <c r="I9751" s="26" t="str">
        <f>H9751&amp;"x"&amp;COUNTIF($H$5:H9751,H9751)</f>
        <v>DGNDx1296</v>
      </c>
      <c r="J9751" t="str">
        <f t="shared" si="461"/>
        <v>U1.B9-12</v>
      </c>
    </row>
    <row r="9752" spans="1:10">
      <c r="A9752" s="24" t="s">
        <v>6769</v>
      </c>
      <c r="B9752" s="24" t="s">
        <v>7792</v>
      </c>
      <c r="C9752" s="24" t="s">
        <v>6771</v>
      </c>
      <c r="D9752" s="24" t="s">
        <v>2848</v>
      </c>
      <c r="E9752" s="24" t="s">
        <v>7793</v>
      </c>
      <c r="F9752" s="24" t="s">
        <v>1088</v>
      </c>
      <c r="G9752" t="str">
        <f t="shared" si="459"/>
        <v>U1.B9-13</v>
      </c>
      <c r="H9752" t="str">
        <f t="shared" si="460"/>
        <v>DGND</v>
      </c>
      <c r="I9752" s="26" t="str">
        <f>H9752&amp;"x"&amp;COUNTIF($H$5:H9752,H9752)</f>
        <v>DGNDx1297</v>
      </c>
      <c r="J9752" t="str">
        <f t="shared" si="461"/>
        <v>U1.B9-13</v>
      </c>
    </row>
    <row r="9753" spans="1:10">
      <c r="A9753" s="24" t="s">
        <v>6769</v>
      </c>
      <c r="B9753" s="24" t="s">
        <v>7794</v>
      </c>
      <c r="C9753" s="24" t="s">
        <v>6771</v>
      </c>
      <c r="D9753" s="24" t="s">
        <v>2848</v>
      </c>
      <c r="E9753" s="24" t="s">
        <v>7795</v>
      </c>
      <c r="F9753" s="24" t="s">
        <v>1088</v>
      </c>
      <c r="G9753" t="str">
        <f t="shared" si="459"/>
        <v>U1.B9-14</v>
      </c>
      <c r="H9753" t="str">
        <f t="shared" si="460"/>
        <v>DGND</v>
      </c>
      <c r="I9753" s="26" t="str">
        <f>H9753&amp;"x"&amp;COUNTIF($H$5:H9753,H9753)</f>
        <v>DGNDx1298</v>
      </c>
      <c r="J9753" t="str">
        <f t="shared" si="461"/>
        <v>U1.B9-14</v>
      </c>
    </row>
    <row r="9754" spans="1:10">
      <c r="A9754" s="24" t="s">
        <v>6769</v>
      </c>
      <c r="B9754" s="24" t="s">
        <v>7796</v>
      </c>
      <c r="C9754" s="24" t="s">
        <v>6771</v>
      </c>
      <c r="D9754" s="24" t="s">
        <v>2848</v>
      </c>
      <c r="E9754" s="24" t="s">
        <v>7797</v>
      </c>
      <c r="F9754" s="24" t="s">
        <v>1088</v>
      </c>
      <c r="G9754" t="str">
        <f t="shared" si="459"/>
        <v>U1.B9-15</v>
      </c>
      <c r="H9754" t="str">
        <f t="shared" si="460"/>
        <v>DGND</v>
      </c>
      <c r="I9754" s="26" t="str">
        <f>H9754&amp;"x"&amp;COUNTIF($H$5:H9754,H9754)</f>
        <v>DGNDx1299</v>
      </c>
      <c r="J9754" t="str">
        <f t="shared" si="461"/>
        <v>U1.B9-15</v>
      </c>
    </row>
    <row r="9755" spans="1:10">
      <c r="A9755" s="24" t="s">
        <v>6769</v>
      </c>
      <c r="B9755" s="24" t="s">
        <v>7798</v>
      </c>
      <c r="C9755" s="24" t="s">
        <v>6771</v>
      </c>
      <c r="D9755" s="24" t="s">
        <v>2848</v>
      </c>
      <c r="E9755" s="24" t="s">
        <v>7799</v>
      </c>
      <c r="F9755" s="24" t="s">
        <v>1088</v>
      </c>
      <c r="G9755" t="str">
        <f t="shared" si="459"/>
        <v>U1.B9-16</v>
      </c>
      <c r="H9755" t="str">
        <f t="shared" si="460"/>
        <v>DGND</v>
      </c>
      <c r="I9755" s="26" t="str">
        <f>H9755&amp;"x"&amp;COUNTIF($H$5:H9755,H9755)</f>
        <v>DGNDx1300</v>
      </c>
      <c r="J9755" t="str">
        <f t="shared" si="461"/>
        <v>U1.B9-16</v>
      </c>
    </row>
    <row r="9756" spans="1:10">
      <c r="A9756" s="24" t="s">
        <v>6769</v>
      </c>
      <c r="B9756" s="24" t="s">
        <v>7800</v>
      </c>
      <c r="C9756" s="24" t="s">
        <v>6771</v>
      </c>
      <c r="D9756" s="24" t="s">
        <v>2848</v>
      </c>
      <c r="E9756" s="24" t="s">
        <v>7801</v>
      </c>
      <c r="F9756" s="24" t="s">
        <v>1088</v>
      </c>
      <c r="G9756" t="str">
        <f t="shared" si="459"/>
        <v>U1.B9-17</v>
      </c>
      <c r="H9756" t="str">
        <f t="shared" si="460"/>
        <v>DGND</v>
      </c>
      <c r="I9756" s="26" t="str">
        <f>H9756&amp;"x"&amp;COUNTIF($H$5:H9756,H9756)</f>
        <v>DGNDx1301</v>
      </c>
      <c r="J9756" t="str">
        <f t="shared" si="461"/>
        <v>U1.B9-17</v>
      </c>
    </row>
    <row r="9757" spans="1:10">
      <c r="A9757" s="24" t="s">
        <v>6769</v>
      </c>
      <c r="B9757" s="24" t="s">
        <v>7802</v>
      </c>
      <c r="C9757" s="24" t="s">
        <v>6771</v>
      </c>
      <c r="D9757" s="24" t="s">
        <v>2848</v>
      </c>
      <c r="E9757" s="24" t="s">
        <v>7803</v>
      </c>
      <c r="F9757" s="24" t="s">
        <v>1088</v>
      </c>
      <c r="G9757" t="str">
        <f t="shared" si="459"/>
        <v>U1.B9-18</v>
      </c>
      <c r="H9757" t="str">
        <f t="shared" si="460"/>
        <v>DGND</v>
      </c>
      <c r="I9757" s="26" t="str">
        <f>H9757&amp;"x"&amp;COUNTIF($H$5:H9757,H9757)</f>
        <v>DGNDx1302</v>
      </c>
      <c r="J9757" t="str">
        <f t="shared" si="461"/>
        <v>U1.B9-18</v>
      </c>
    </row>
    <row r="9758" spans="1:10">
      <c r="A9758" s="24" t="s">
        <v>6769</v>
      </c>
      <c r="B9758" s="24" t="s">
        <v>7804</v>
      </c>
      <c r="C9758" s="24" t="s">
        <v>6771</v>
      </c>
      <c r="D9758" s="24" t="s">
        <v>2848</v>
      </c>
      <c r="E9758" s="24" t="s">
        <v>7805</v>
      </c>
      <c r="F9758" s="24" t="s">
        <v>1088</v>
      </c>
      <c r="G9758" t="str">
        <f t="shared" si="459"/>
        <v>U1.B9-19</v>
      </c>
      <c r="H9758" t="str">
        <f t="shared" si="460"/>
        <v>DGND</v>
      </c>
      <c r="I9758" s="26" t="str">
        <f>H9758&amp;"x"&amp;COUNTIF($H$5:H9758,H9758)</f>
        <v>DGNDx1303</v>
      </c>
      <c r="J9758" t="str">
        <f t="shared" si="461"/>
        <v>U1.B9-19</v>
      </c>
    </row>
    <row r="9759" spans="1:10">
      <c r="A9759" s="24" t="s">
        <v>6769</v>
      </c>
      <c r="B9759" s="24" t="s">
        <v>7806</v>
      </c>
      <c r="C9759" s="24" t="s">
        <v>6771</v>
      </c>
      <c r="D9759" s="24" t="s">
        <v>2848</v>
      </c>
      <c r="E9759" s="24" t="s">
        <v>7807</v>
      </c>
      <c r="F9759" s="24" t="s">
        <v>1088</v>
      </c>
      <c r="G9759" t="str">
        <f t="shared" si="459"/>
        <v>U1.B9-20</v>
      </c>
      <c r="H9759" t="str">
        <f t="shared" si="460"/>
        <v>DGND</v>
      </c>
      <c r="I9759" s="26" t="str">
        <f>H9759&amp;"x"&amp;COUNTIF($H$5:H9759,H9759)</f>
        <v>DGNDx1304</v>
      </c>
      <c r="J9759" t="str">
        <f t="shared" si="461"/>
        <v>U1.B9-20</v>
      </c>
    </row>
    <row r="9760" spans="1:10">
      <c r="A9760" s="24" t="s">
        <v>6769</v>
      </c>
      <c r="B9760" s="24" t="s">
        <v>7808</v>
      </c>
      <c r="C9760" s="24" t="s">
        <v>6771</v>
      </c>
      <c r="D9760" s="24" t="s">
        <v>1076</v>
      </c>
      <c r="E9760" s="24" t="s">
        <v>809</v>
      </c>
      <c r="F9760" s="24" t="s">
        <v>809</v>
      </c>
      <c r="G9760" t="str">
        <f t="shared" si="459"/>
        <v>U1.B9-21</v>
      </c>
      <c r="H9760" t="str">
        <f t="shared" si="460"/>
        <v>115F</v>
      </c>
      <c r="I9760" s="26" t="str">
        <f>H9760&amp;"x"&amp;COUNTIF($H$5:H9760,H9760)</f>
        <v>115Fx2</v>
      </c>
      <c r="J9760" t="str">
        <f t="shared" si="461"/>
        <v>U1.B9-21</v>
      </c>
    </row>
    <row r="9761" spans="1:10">
      <c r="A9761" s="24" t="s">
        <v>6769</v>
      </c>
      <c r="B9761" s="24" t="s">
        <v>7809</v>
      </c>
      <c r="C9761" s="24" t="s">
        <v>6771</v>
      </c>
      <c r="D9761" s="24" t="s">
        <v>2848</v>
      </c>
      <c r="E9761" s="24" t="s">
        <v>7810</v>
      </c>
      <c r="F9761" s="24" t="s">
        <v>1088</v>
      </c>
      <c r="G9761" t="str">
        <f t="shared" si="459"/>
        <v>U1.B9-22</v>
      </c>
      <c r="H9761" t="str">
        <f t="shared" si="460"/>
        <v>DGND</v>
      </c>
      <c r="I9761" s="26" t="str">
        <f>H9761&amp;"x"&amp;COUNTIF($H$5:H9761,H9761)</f>
        <v>DGNDx1305</v>
      </c>
      <c r="J9761" t="str">
        <f t="shared" si="461"/>
        <v>U1.B9-22</v>
      </c>
    </row>
    <row r="9762" spans="1:10">
      <c r="A9762" s="24" t="s">
        <v>6769</v>
      </c>
      <c r="B9762" s="24" t="s">
        <v>7811</v>
      </c>
      <c r="C9762" s="24" t="s">
        <v>6771</v>
      </c>
      <c r="D9762" s="24" t="s">
        <v>2848</v>
      </c>
      <c r="E9762" s="24" t="s">
        <v>7812</v>
      </c>
      <c r="F9762" s="24" t="s">
        <v>1088</v>
      </c>
      <c r="G9762" t="str">
        <f t="shared" si="459"/>
        <v>U1.B10-1</v>
      </c>
      <c r="H9762" t="str">
        <f t="shared" si="460"/>
        <v>DGND</v>
      </c>
      <c r="I9762" s="26" t="str">
        <f>H9762&amp;"x"&amp;COUNTIF($H$5:H9762,H9762)</f>
        <v>DGNDx1306</v>
      </c>
      <c r="J9762" t="str">
        <f t="shared" si="461"/>
        <v>U1.B10-1</v>
      </c>
    </row>
    <row r="9763" spans="1:10">
      <c r="A9763" s="24" t="s">
        <v>6769</v>
      </c>
      <c r="B9763" s="24" t="s">
        <v>7813</v>
      </c>
      <c r="C9763" s="24" t="s">
        <v>6771</v>
      </c>
      <c r="D9763" s="24" t="s">
        <v>1076</v>
      </c>
      <c r="E9763" s="24" t="s">
        <v>841</v>
      </c>
      <c r="F9763" s="24" t="s">
        <v>841</v>
      </c>
      <c r="G9763" t="str">
        <f t="shared" si="459"/>
        <v>U1.B10-2</v>
      </c>
      <c r="H9763" t="str">
        <f t="shared" si="460"/>
        <v>131F</v>
      </c>
      <c r="I9763" s="26" t="str">
        <f>H9763&amp;"x"&amp;COUNTIF($H$5:H9763,H9763)</f>
        <v>131Fx2</v>
      </c>
      <c r="J9763" t="str">
        <f t="shared" si="461"/>
        <v>U1.B10-2</v>
      </c>
    </row>
    <row r="9764" spans="1:10">
      <c r="A9764" s="24" t="s">
        <v>6769</v>
      </c>
      <c r="B9764" s="24" t="s">
        <v>7814</v>
      </c>
      <c r="C9764" s="24" t="s">
        <v>6771</v>
      </c>
      <c r="D9764" s="24" t="s">
        <v>1076</v>
      </c>
      <c r="E9764" s="24" t="s">
        <v>609</v>
      </c>
      <c r="F9764" s="24" t="s">
        <v>609</v>
      </c>
      <c r="G9764" t="str">
        <f t="shared" si="459"/>
        <v>U1.B10-3</v>
      </c>
      <c r="H9764" t="str">
        <f t="shared" si="460"/>
        <v>3.CH069</v>
      </c>
      <c r="I9764" s="26" t="str">
        <f>H9764&amp;"x"&amp;COUNTIF($H$5:H9764,H9764)</f>
        <v>3.CH069x1</v>
      </c>
      <c r="J9764" t="str">
        <f t="shared" si="461"/>
        <v>U1.B10-3</v>
      </c>
    </row>
    <row r="9765" spans="1:10">
      <c r="A9765" s="24" t="s">
        <v>6769</v>
      </c>
      <c r="B9765" s="24" t="s">
        <v>7815</v>
      </c>
      <c r="C9765" s="24" t="s">
        <v>6771</v>
      </c>
      <c r="D9765" s="24" t="s">
        <v>1076</v>
      </c>
      <c r="E9765" s="24" t="s">
        <v>7816</v>
      </c>
      <c r="F9765" s="24" t="s">
        <v>730</v>
      </c>
      <c r="G9765" t="str">
        <f t="shared" si="459"/>
        <v>U1.B10-4</v>
      </c>
      <c r="H9765" t="str">
        <f t="shared" si="460"/>
        <v>3.CH073</v>
      </c>
      <c r="I9765" s="26" t="str">
        <f>H9765&amp;"x"&amp;COUNTIF($H$5:H9765,H9765)</f>
        <v>3.CH073x6</v>
      </c>
      <c r="J9765" t="str">
        <f t="shared" si="461"/>
        <v>U1.B10-4</v>
      </c>
    </row>
    <row r="9766" spans="1:10">
      <c r="A9766" s="24" t="s">
        <v>6769</v>
      </c>
      <c r="B9766" s="24" t="s">
        <v>7817</v>
      </c>
      <c r="C9766" s="24" t="s">
        <v>6771</v>
      </c>
      <c r="D9766" s="24" t="s">
        <v>1076</v>
      </c>
      <c r="E9766" s="24" t="s">
        <v>7818</v>
      </c>
      <c r="F9766" s="24" t="s">
        <v>731</v>
      </c>
      <c r="G9766" t="str">
        <f t="shared" si="459"/>
        <v>U1.B10-5</v>
      </c>
      <c r="H9766" t="str">
        <f t="shared" si="460"/>
        <v>3.CH081</v>
      </c>
      <c r="I9766" s="26" t="str">
        <f>H9766&amp;"x"&amp;COUNTIF($H$5:H9766,H9766)</f>
        <v>3.CH081x6</v>
      </c>
      <c r="J9766" t="str">
        <f t="shared" si="461"/>
        <v>U1.B10-5</v>
      </c>
    </row>
    <row r="9767" spans="1:10">
      <c r="A9767" s="24" t="s">
        <v>6769</v>
      </c>
      <c r="B9767" s="24" t="s">
        <v>7819</v>
      </c>
      <c r="C9767" s="24" t="s">
        <v>6771</v>
      </c>
      <c r="D9767" s="24" t="s">
        <v>1076</v>
      </c>
      <c r="E9767" s="24" t="s">
        <v>7820</v>
      </c>
      <c r="F9767" s="24" t="s">
        <v>732</v>
      </c>
      <c r="G9767" t="str">
        <f t="shared" si="459"/>
        <v>U1.B10-6</v>
      </c>
      <c r="H9767" t="str">
        <f t="shared" si="460"/>
        <v>3.CH089</v>
      </c>
      <c r="I9767" s="26" t="str">
        <f>H9767&amp;"x"&amp;COUNTIF($H$5:H9767,H9767)</f>
        <v>3.CH089x6</v>
      </c>
      <c r="J9767" t="str">
        <f t="shared" si="461"/>
        <v>U1.B10-6</v>
      </c>
    </row>
    <row r="9768" spans="1:10">
      <c r="A9768" s="24" t="s">
        <v>6769</v>
      </c>
      <c r="B9768" s="24" t="s">
        <v>7821</v>
      </c>
      <c r="C9768" s="24" t="s">
        <v>6771</v>
      </c>
      <c r="D9768" s="24" t="s">
        <v>1076</v>
      </c>
      <c r="E9768" s="24" t="s">
        <v>7822</v>
      </c>
      <c r="F9768" s="24" t="s">
        <v>733</v>
      </c>
      <c r="G9768" t="str">
        <f t="shared" si="459"/>
        <v>U1.B10-7</v>
      </c>
      <c r="H9768" t="str">
        <f t="shared" si="460"/>
        <v>3.CH097</v>
      </c>
      <c r="I9768" s="26" t="str">
        <f>H9768&amp;"x"&amp;COUNTIF($H$5:H9768,H9768)</f>
        <v>3.CH097x6</v>
      </c>
      <c r="J9768" t="str">
        <f t="shared" si="461"/>
        <v>U1.B10-7</v>
      </c>
    </row>
    <row r="9769" spans="1:10">
      <c r="A9769" s="24" t="s">
        <v>6769</v>
      </c>
      <c r="B9769" s="24" t="s">
        <v>7823</v>
      </c>
      <c r="C9769" s="24" t="s">
        <v>6771</v>
      </c>
      <c r="D9769" s="24" t="s">
        <v>1076</v>
      </c>
      <c r="E9769" s="24" t="s">
        <v>7824</v>
      </c>
      <c r="F9769" s="24" t="s">
        <v>734</v>
      </c>
      <c r="G9769" t="str">
        <f t="shared" si="459"/>
        <v>U1.B10-8</v>
      </c>
      <c r="H9769" t="str">
        <f t="shared" si="460"/>
        <v>3.CH105</v>
      </c>
      <c r="I9769" s="26" t="str">
        <f>H9769&amp;"x"&amp;COUNTIF($H$5:H9769,H9769)</f>
        <v>3.CH105x6</v>
      </c>
      <c r="J9769" t="str">
        <f t="shared" si="461"/>
        <v>U1.B10-8</v>
      </c>
    </row>
    <row r="9770" spans="1:10">
      <c r="A9770" s="24" t="s">
        <v>6769</v>
      </c>
      <c r="B9770" s="24" t="s">
        <v>7825</v>
      </c>
      <c r="C9770" s="24" t="s">
        <v>6771</v>
      </c>
      <c r="D9770" s="24" t="s">
        <v>1076</v>
      </c>
      <c r="E9770" s="24" t="s">
        <v>7826</v>
      </c>
      <c r="F9770" s="24" t="s">
        <v>735</v>
      </c>
      <c r="G9770" t="str">
        <f t="shared" si="459"/>
        <v>U1.B10-9</v>
      </c>
      <c r="H9770" t="str">
        <f t="shared" si="460"/>
        <v>3.CH113</v>
      </c>
      <c r="I9770" s="26" t="str">
        <f>H9770&amp;"x"&amp;COUNTIF($H$5:H9770,H9770)</f>
        <v>3.CH113x6</v>
      </c>
      <c r="J9770" t="str">
        <f t="shared" si="461"/>
        <v>U1.B10-9</v>
      </c>
    </row>
    <row r="9771" spans="1:10">
      <c r="A9771" s="24" t="s">
        <v>6769</v>
      </c>
      <c r="B9771" s="24" t="s">
        <v>7827</v>
      </c>
      <c r="C9771" s="24" t="s">
        <v>6771</v>
      </c>
      <c r="D9771" s="24" t="s">
        <v>1076</v>
      </c>
      <c r="E9771" s="24" t="s">
        <v>7828</v>
      </c>
      <c r="F9771" s="24" t="s">
        <v>736</v>
      </c>
      <c r="G9771" t="str">
        <f t="shared" si="459"/>
        <v>U1.B10-10</v>
      </c>
      <c r="H9771" t="str">
        <f t="shared" si="460"/>
        <v>3.CH121</v>
      </c>
      <c r="I9771" s="26" t="str">
        <f>H9771&amp;"x"&amp;COUNTIF($H$5:H9771,H9771)</f>
        <v>3.CH121x6</v>
      </c>
      <c r="J9771" t="str">
        <f t="shared" si="461"/>
        <v>U1.B10-10</v>
      </c>
    </row>
    <row r="9772" spans="1:10">
      <c r="A9772" s="24" t="s">
        <v>6769</v>
      </c>
      <c r="B9772" s="24" t="s">
        <v>7829</v>
      </c>
      <c r="C9772" s="24" t="s">
        <v>6771</v>
      </c>
      <c r="D9772" s="24" t="s">
        <v>1076</v>
      </c>
      <c r="E9772" s="24" t="s">
        <v>893</v>
      </c>
      <c r="F9772" s="24" t="s">
        <v>893</v>
      </c>
      <c r="G9772" t="str">
        <f t="shared" si="459"/>
        <v>U1.B10-11</v>
      </c>
      <c r="H9772" t="str">
        <f t="shared" si="460"/>
        <v>225F</v>
      </c>
      <c r="I9772" s="26" t="str">
        <f>H9772&amp;"x"&amp;COUNTIF($H$5:H9772,H9772)</f>
        <v>225Fx2</v>
      </c>
      <c r="J9772" t="str">
        <f t="shared" si="461"/>
        <v>U1.B10-11</v>
      </c>
    </row>
    <row r="9773" spans="1:10">
      <c r="A9773" s="24" t="s">
        <v>6769</v>
      </c>
      <c r="B9773" s="24" t="s">
        <v>7830</v>
      </c>
      <c r="C9773" s="24" t="s">
        <v>6771</v>
      </c>
      <c r="D9773" s="24" t="s">
        <v>1076</v>
      </c>
      <c r="E9773" s="24" t="s">
        <v>933</v>
      </c>
      <c r="F9773" s="24" t="s">
        <v>933</v>
      </c>
      <c r="G9773" t="str">
        <f t="shared" si="459"/>
        <v>U1.B10-12</v>
      </c>
      <c r="H9773" t="str">
        <f t="shared" si="460"/>
        <v>313F</v>
      </c>
      <c r="I9773" s="26" t="str">
        <f>H9773&amp;"x"&amp;COUNTIF($H$5:H9773,H9773)</f>
        <v>313Fx2</v>
      </c>
      <c r="J9773" t="str">
        <f t="shared" si="461"/>
        <v>U1.B10-12</v>
      </c>
    </row>
    <row r="9774" spans="1:10">
      <c r="A9774" s="24" t="s">
        <v>6769</v>
      </c>
      <c r="B9774" s="24" t="s">
        <v>7831</v>
      </c>
      <c r="C9774" s="24" t="s">
        <v>6771</v>
      </c>
      <c r="D9774" s="24" t="s">
        <v>1076</v>
      </c>
      <c r="E9774" s="24" t="s">
        <v>625</v>
      </c>
      <c r="F9774" s="24" t="s">
        <v>625</v>
      </c>
      <c r="G9774" t="str">
        <f t="shared" si="459"/>
        <v>U1.B10-13</v>
      </c>
      <c r="H9774" t="str">
        <f t="shared" si="460"/>
        <v>3.CH197</v>
      </c>
      <c r="I9774" s="26" t="str">
        <f>H9774&amp;"x"&amp;COUNTIF($H$5:H9774,H9774)</f>
        <v>3.CH197x1</v>
      </c>
      <c r="J9774" t="str">
        <f t="shared" si="461"/>
        <v>U1.B10-13</v>
      </c>
    </row>
    <row r="9775" spans="1:10">
      <c r="A9775" s="24" t="s">
        <v>6769</v>
      </c>
      <c r="B9775" s="24" t="s">
        <v>7832</v>
      </c>
      <c r="C9775" s="24" t="s">
        <v>6771</v>
      </c>
      <c r="D9775" s="24" t="s">
        <v>1076</v>
      </c>
      <c r="E9775" s="24" t="s">
        <v>7833</v>
      </c>
      <c r="F9775" s="24" t="s">
        <v>744</v>
      </c>
      <c r="G9775" t="str">
        <f t="shared" si="459"/>
        <v>U1.B10-14</v>
      </c>
      <c r="H9775" t="str">
        <f t="shared" si="460"/>
        <v>3.CH201</v>
      </c>
      <c r="I9775" s="26" t="str">
        <f>H9775&amp;"x"&amp;COUNTIF($H$5:H9775,H9775)</f>
        <v>3.CH201x6</v>
      </c>
      <c r="J9775" t="str">
        <f t="shared" si="461"/>
        <v>U1.B10-14</v>
      </c>
    </row>
    <row r="9776" spans="1:10">
      <c r="A9776" s="24" t="s">
        <v>6769</v>
      </c>
      <c r="B9776" s="24" t="s">
        <v>7834</v>
      </c>
      <c r="C9776" s="24" t="s">
        <v>6771</v>
      </c>
      <c r="D9776" s="24" t="s">
        <v>1076</v>
      </c>
      <c r="E9776" s="24" t="s">
        <v>7835</v>
      </c>
      <c r="F9776" s="24" t="s">
        <v>745</v>
      </c>
      <c r="G9776" t="str">
        <f t="shared" si="459"/>
        <v>U1.B10-15</v>
      </c>
      <c r="H9776" t="str">
        <f t="shared" si="460"/>
        <v>3.CH209</v>
      </c>
      <c r="I9776" s="26" t="str">
        <f>H9776&amp;"x"&amp;COUNTIF($H$5:H9776,H9776)</f>
        <v>3.CH209x6</v>
      </c>
      <c r="J9776" t="str">
        <f t="shared" si="461"/>
        <v>U1.B10-15</v>
      </c>
    </row>
    <row r="9777" spans="1:10">
      <c r="A9777" s="24" t="s">
        <v>6769</v>
      </c>
      <c r="B9777" s="24" t="s">
        <v>7836</v>
      </c>
      <c r="C9777" s="24" t="s">
        <v>6771</v>
      </c>
      <c r="D9777" s="24" t="s">
        <v>1076</v>
      </c>
      <c r="E9777" s="24" t="s">
        <v>7837</v>
      </c>
      <c r="F9777" s="24" t="s">
        <v>746</v>
      </c>
      <c r="G9777" t="str">
        <f t="shared" si="459"/>
        <v>U1.B10-16</v>
      </c>
      <c r="H9777" t="str">
        <f t="shared" si="460"/>
        <v>3.CH217</v>
      </c>
      <c r="I9777" s="26" t="str">
        <f>H9777&amp;"x"&amp;COUNTIF($H$5:H9777,H9777)</f>
        <v>3.CH217x6</v>
      </c>
      <c r="J9777" t="str">
        <f t="shared" si="461"/>
        <v>U1.B10-16</v>
      </c>
    </row>
    <row r="9778" spans="1:10">
      <c r="A9778" s="24" t="s">
        <v>6769</v>
      </c>
      <c r="B9778" s="24" t="s">
        <v>7838</v>
      </c>
      <c r="C9778" s="24" t="s">
        <v>6771</v>
      </c>
      <c r="D9778" s="24" t="s">
        <v>1076</v>
      </c>
      <c r="E9778" s="24" t="s">
        <v>7839</v>
      </c>
      <c r="F9778" s="24" t="s">
        <v>747</v>
      </c>
      <c r="G9778" t="str">
        <f t="shared" si="459"/>
        <v>U1.B10-17</v>
      </c>
      <c r="H9778" t="str">
        <f t="shared" si="460"/>
        <v>3.CH225</v>
      </c>
      <c r="I9778" s="26" t="str">
        <f>H9778&amp;"x"&amp;COUNTIF($H$5:H9778,H9778)</f>
        <v>3.CH225x6</v>
      </c>
      <c r="J9778" t="str">
        <f t="shared" si="461"/>
        <v>U1.B10-17</v>
      </c>
    </row>
    <row r="9779" spans="1:10">
      <c r="A9779" s="24" t="s">
        <v>6769</v>
      </c>
      <c r="B9779" s="24" t="s">
        <v>7840</v>
      </c>
      <c r="C9779" s="24" t="s">
        <v>6771</v>
      </c>
      <c r="D9779" s="24" t="s">
        <v>1076</v>
      </c>
      <c r="E9779" s="24" t="s">
        <v>7841</v>
      </c>
      <c r="F9779" s="24" t="s">
        <v>748</v>
      </c>
      <c r="G9779" t="str">
        <f t="shared" si="459"/>
        <v>U1.B10-18</v>
      </c>
      <c r="H9779" t="str">
        <f t="shared" si="460"/>
        <v>3.CH233</v>
      </c>
      <c r="I9779" s="26" t="str">
        <f>H9779&amp;"x"&amp;COUNTIF($H$5:H9779,H9779)</f>
        <v>3.CH233x6</v>
      </c>
      <c r="J9779" t="str">
        <f t="shared" si="461"/>
        <v>U1.B10-18</v>
      </c>
    </row>
    <row r="9780" spans="1:10">
      <c r="A9780" s="24" t="s">
        <v>6769</v>
      </c>
      <c r="B9780" s="24" t="s">
        <v>7842</v>
      </c>
      <c r="C9780" s="24" t="s">
        <v>6771</v>
      </c>
      <c r="D9780" s="24" t="s">
        <v>1076</v>
      </c>
      <c r="E9780" s="24" t="s">
        <v>7843</v>
      </c>
      <c r="F9780" s="24" t="s">
        <v>749</v>
      </c>
      <c r="G9780" t="str">
        <f t="shared" si="459"/>
        <v>U1.B10-19</v>
      </c>
      <c r="H9780" t="str">
        <f t="shared" si="460"/>
        <v>3.CH241</v>
      </c>
      <c r="I9780" s="26" t="str">
        <f>H9780&amp;"x"&amp;COUNTIF($H$5:H9780,H9780)</f>
        <v>3.CH241x6</v>
      </c>
      <c r="J9780" t="str">
        <f t="shared" si="461"/>
        <v>U1.B10-19</v>
      </c>
    </row>
    <row r="9781" spans="1:10">
      <c r="A9781" s="24" t="s">
        <v>6769</v>
      </c>
      <c r="B9781" s="24" t="s">
        <v>7844</v>
      </c>
      <c r="C9781" s="24" t="s">
        <v>6771</v>
      </c>
      <c r="D9781" s="24" t="s">
        <v>1076</v>
      </c>
      <c r="E9781" s="24" t="s">
        <v>7845</v>
      </c>
      <c r="F9781" s="24" t="s">
        <v>750</v>
      </c>
      <c r="G9781" t="str">
        <f t="shared" si="459"/>
        <v>U1.B10-20</v>
      </c>
      <c r="H9781" t="str">
        <f t="shared" si="460"/>
        <v>3.CH249</v>
      </c>
      <c r="I9781" s="26" t="str">
        <f>H9781&amp;"x"&amp;COUNTIF($H$5:H9781,H9781)</f>
        <v>3.CH249x6</v>
      </c>
      <c r="J9781" t="str">
        <f t="shared" si="461"/>
        <v>U1.B10-20</v>
      </c>
    </row>
    <row r="9782" spans="1:10">
      <c r="A9782" s="24" t="s">
        <v>6769</v>
      </c>
      <c r="B9782" s="24" t="s">
        <v>7846</v>
      </c>
      <c r="C9782" s="24" t="s">
        <v>6771</v>
      </c>
      <c r="D9782" s="24" t="s">
        <v>2848</v>
      </c>
      <c r="E9782" s="24" t="s">
        <v>7847</v>
      </c>
      <c r="F9782" s="24" t="s">
        <v>1088</v>
      </c>
      <c r="G9782" t="str">
        <f t="shared" si="459"/>
        <v>U1.B10-21</v>
      </c>
      <c r="H9782" t="str">
        <f t="shared" si="460"/>
        <v>DGND</v>
      </c>
      <c r="I9782" s="26" t="str">
        <f>H9782&amp;"x"&amp;COUNTIF($H$5:H9782,H9782)</f>
        <v>DGNDx1307</v>
      </c>
      <c r="J9782" t="str">
        <f t="shared" si="461"/>
        <v>U1.B10-21</v>
      </c>
    </row>
    <row r="9783" spans="1:10">
      <c r="A9783" s="24" t="s">
        <v>6769</v>
      </c>
      <c r="B9783" s="24" t="s">
        <v>7848</v>
      </c>
      <c r="C9783" s="24" t="s">
        <v>6771</v>
      </c>
      <c r="D9783" s="24" t="s">
        <v>1076</v>
      </c>
      <c r="E9783" s="24" t="s">
        <v>7849</v>
      </c>
      <c r="F9783" s="27"/>
      <c r="G9783" t="str">
        <f t="shared" si="459"/>
        <v>U1.B10-22</v>
      </c>
      <c r="H9783">
        <f t="shared" si="460"/>
        <v>0</v>
      </c>
      <c r="I9783" s="26" t="str">
        <f>H9783&amp;"x"&amp;COUNTIF($H$5:H9783,H9783)</f>
        <v>0x481</v>
      </c>
      <c r="J9783" t="str">
        <f t="shared" si="461"/>
        <v>U1.B10-22</v>
      </c>
    </row>
    <row r="9784" spans="1:10">
      <c r="A9784" s="24" t="s">
        <v>6769</v>
      </c>
      <c r="B9784" s="24" t="s">
        <v>7850</v>
      </c>
      <c r="C9784" s="24" t="s">
        <v>6771</v>
      </c>
      <c r="D9784" s="24" t="s">
        <v>1076</v>
      </c>
      <c r="E9784" s="24" t="s">
        <v>7851</v>
      </c>
      <c r="F9784" s="27"/>
      <c r="G9784" t="str">
        <f t="shared" si="459"/>
        <v>U1.B11-1</v>
      </c>
      <c r="H9784">
        <f t="shared" si="460"/>
        <v>0</v>
      </c>
      <c r="I9784" s="26" t="str">
        <f>H9784&amp;"x"&amp;COUNTIF($H$5:H9784,H9784)</f>
        <v>0x482</v>
      </c>
      <c r="J9784" t="str">
        <f t="shared" si="461"/>
        <v>U1.B11-1</v>
      </c>
    </row>
    <row r="9785" spans="1:10">
      <c r="A9785" s="24" t="s">
        <v>6769</v>
      </c>
      <c r="B9785" s="24" t="s">
        <v>7852</v>
      </c>
      <c r="C9785" s="24" t="s">
        <v>6771</v>
      </c>
      <c r="D9785" s="24" t="s">
        <v>2848</v>
      </c>
      <c r="E9785" s="24" t="s">
        <v>7853</v>
      </c>
      <c r="F9785" s="24" t="s">
        <v>1088</v>
      </c>
      <c r="G9785" t="str">
        <f t="shared" si="459"/>
        <v>U1.B11-2</v>
      </c>
      <c r="H9785" t="str">
        <f t="shared" si="460"/>
        <v>DGND</v>
      </c>
      <c r="I9785" s="26" t="str">
        <f>H9785&amp;"x"&amp;COUNTIF($H$5:H9785,H9785)</f>
        <v>DGNDx1308</v>
      </c>
      <c r="J9785" t="str">
        <f t="shared" si="461"/>
        <v>U1.B11-2</v>
      </c>
    </row>
    <row r="9786" spans="1:10">
      <c r="A9786" s="24" t="s">
        <v>6769</v>
      </c>
      <c r="B9786" s="24" t="s">
        <v>7854</v>
      </c>
      <c r="C9786" s="24" t="s">
        <v>6771</v>
      </c>
      <c r="D9786" s="24" t="s">
        <v>2848</v>
      </c>
      <c r="E9786" s="24" t="s">
        <v>7855</v>
      </c>
      <c r="F9786" s="24" t="s">
        <v>1088</v>
      </c>
      <c r="G9786" t="str">
        <f t="shared" si="459"/>
        <v>U1.B11-3</v>
      </c>
      <c r="H9786" t="str">
        <f t="shared" si="460"/>
        <v>DGND</v>
      </c>
      <c r="I9786" s="26" t="str">
        <f>H9786&amp;"x"&amp;COUNTIF($H$5:H9786,H9786)</f>
        <v>DGNDx1309</v>
      </c>
      <c r="J9786" t="str">
        <f t="shared" si="461"/>
        <v>U1.B11-3</v>
      </c>
    </row>
    <row r="9787" spans="1:10">
      <c r="A9787" s="24" t="s">
        <v>6769</v>
      </c>
      <c r="B9787" s="24" t="s">
        <v>7856</v>
      </c>
      <c r="C9787" s="24" t="s">
        <v>6771</v>
      </c>
      <c r="D9787" s="24" t="s">
        <v>2848</v>
      </c>
      <c r="E9787" s="24" t="s">
        <v>7857</v>
      </c>
      <c r="F9787" s="24" t="s">
        <v>1088</v>
      </c>
      <c r="G9787" t="str">
        <f t="shared" si="459"/>
        <v>U1.B11-4</v>
      </c>
      <c r="H9787" t="str">
        <f t="shared" si="460"/>
        <v>DGND</v>
      </c>
      <c r="I9787" s="26" t="str">
        <f>H9787&amp;"x"&amp;COUNTIF($H$5:H9787,H9787)</f>
        <v>DGNDx1310</v>
      </c>
      <c r="J9787" t="str">
        <f t="shared" si="461"/>
        <v>U1.B11-4</v>
      </c>
    </row>
    <row r="9788" spans="1:10">
      <c r="A9788" s="24" t="s">
        <v>6769</v>
      </c>
      <c r="B9788" s="24" t="s">
        <v>7858</v>
      </c>
      <c r="C9788" s="24" t="s">
        <v>6771</v>
      </c>
      <c r="D9788" s="24" t="s">
        <v>2848</v>
      </c>
      <c r="E9788" s="24" t="s">
        <v>7859</v>
      </c>
      <c r="F9788" s="24" t="s">
        <v>1088</v>
      </c>
      <c r="G9788" t="str">
        <f t="shared" si="459"/>
        <v>U1.B11-5</v>
      </c>
      <c r="H9788" t="str">
        <f t="shared" si="460"/>
        <v>DGND</v>
      </c>
      <c r="I9788" s="26" t="str">
        <f>H9788&amp;"x"&amp;COUNTIF($H$5:H9788,H9788)</f>
        <v>DGNDx1311</v>
      </c>
      <c r="J9788" t="str">
        <f t="shared" si="461"/>
        <v>U1.B11-5</v>
      </c>
    </row>
    <row r="9789" spans="1:10">
      <c r="A9789" s="24" t="s">
        <v>6769</v>
      </c>
      <c r="B9789" s="24" t="s">
        <v>7860</v>
      </c>
      <c r="C9789" s="24" t="s">
        <v>6771</v>
      </c>
      <c r="D9789" s="24" t="s">
        <v>2848</v>
      </c>
      <c r="E9789" s="24" t="s">
        <v>7861</v>
      </c>
      <c r="F9789" s="24" t="s">
        <v>1088</v>
      </c>
      <c r="G9789" t="str">
        <f t="shared" si="459"/>
        <v>U1.B11-6</v>
      </c>
      <c r="H9789" t="str">
        <f t="shared" si="460"/>
        <v>DGND</v>
      </c>
      <c r="I9789" s="26" t="str">
        <f>H9789&amp;"x"&amp;COUNTIF($H$5:H9789,H9789)</f>
        <v>DGNDx1312</v>
      </c>
      <c r="J9789" t="str">
        <f t="shared" si="461"/>
        <v>U1.B11-6</v>
      </c>
    </row>
    <row r="9790" spans="1:10">
      <c r="A9790" s="24" t="s">
        <v>6769</v>
      </c>
      <c r="B9790" s="24" t="s">
        <v>7862</v>
      </c>
      <c r="C9790" s="24" t="s">
        <v>6771</v>
      </c>
      <c r="D9790" s="24" t="s">
        <v>2848</v>
      </c>
      <c r="E9790" s="24" t="s">
        <v>7863</v>
      </c>
      <c r="F9790" s="24" t="s">
        <v>1088</v>
      </c>
      <c r="G9790" t="str">
        <f t="shared" si="459"/>
        <v>U1.B11-7</v>
      </c>
      <c r="H9790" t="str">
        <f t="shared" si="460"/>
        <v>DGND</v>
      </c>
      <c r="I9790" s="26" t="str">
        <f>H9790&amp;"x"&amp;COUNTIF($H$5:H9790,H9790)</f>
        <v>DGNDx1313</v>
      </c>
      <c r="J9790" t="str">
        <f t="shared" si="461"/>
        <v>U1.B11-7</v>
      </c>
    </row>
    <row r="9791" spans="1:10">
      <c r="A9791" s="24" t="s">
        <v>6769</v>
      </c>
      <c r="B9791" s="24" t="s">
        <v>7864</v>
      </c>
      <c r="C9791" s="24" t="s">
        <v>6771</v>
      </c>
      <c r="D9791" s="24" t="s">
        <v>2848</v>
      </c>
      <c r="E9791" s="24" t="s">
        <v>7865</v>
      </c>
      <c r="F9791" s="24" t="s">
        <v>1088</v>
      </c>
      <c r="G9791" t="str">
        <f t="shared" si="459"/>
        <v>U1.B11-8</v>
      </c>
      <c r="H9791" t="str">
        <f t="shared" si="460"/>
        <v>DGND</v>
      </c>
      <c r="I9791" s="26" t="str">
        <f>H9791&amp;"x"&amp;COUNTIF($H$5:H9791,H9791)</f>
        <v>DGNDx1314</v>
      </c>
      <c r="J9791" t="str">
        <f t="shared" si="461"/>
        <v>U1.B11-8</v>
      </c>
    </row>
    <row r="9792" spans="1:10">
      <c r="A9792" s="24" t="s">
        <v>6769</v>
      </c>
      <c r="B9792" s="24" t="s">
        <v>7866</v>
      </c>
      <c r="C9792" s="24" t="s">
        <v>6771</v>
      </c>
      <c r="D9792" s="24" t="s">
        <v>2848</v>
      </c>
      <c r="E9792" s="24" t="s">
        <v>7867</v>
      </c>
      <c r="F9792" s="24" t="s">
        <v>1088</v>
      </c>
      <c r="G9792" t="str">
        <f t="shared" si="459"/>
        <v>U1.B11-9</v>
      </c>
      <c r="H9792" t="str">
        <f t="shared" si="460"/>
        <v>DGND</v>
      </c>
      <c r="I9792" s="26" t="str">
        <f>H9792&amp;"x"&amp;COUNTIF($H$5:H9792,H9792)</f>
        <v>DGNDx1315</v>
      </c>
      <c r="J9792" t="str">
        <f t="shared" si="461"/>
        <v>U1.B11-9</v>
      </c>
    </row>
    <row r="9793" spans="1:10">
      <c r="A9793" s="24" t="s">
        <v>6769</v>
      </c>
      <c r="B9793" s="24" t="s">
        <v>7868</v>
      </c>
      <c r="C9793" s="24" t="s">
        <v>6771</v>
      </c>
      <c r="D9793" s="24" t="s">
        <v>2848</v>
      </c>
      <c r="E9793" s="24" t="s">
        <v>7869</v>
      </c>
      <c r="F9793" s="24" t="s">
        <v>1088</v>
      </c>
      <c r="G9793" t="str">
        <f t="shared" si="459"/>
        <v>U1.B11-10</v>
      </c>
      <c r="H9793" t="str">
        <f t="shared" si="460"/>
        <v>DGND</v>
      </c>
      <c r="I9793" s="26" t="str">
        <f>H9793&amp;"x"&amp;COUNTIF($H$5:H9793,H9793)</f>
        <v>DGNDx1316</v>
      </c>
      <c r="J9793" t="str">
        <f t="shared" si="461"/>
        <v>U1.B11-10</v>
      </c>
    </row>
    <row r="9794" spans="1:10">
      <c r="A9794" s="24" t="s">
        <v>6769</v>
      </c>
      <c r="B9794" s="24" t="s">
        <v>7870</v>
      </c>
      <c r="C9794" s="24" t="s">
        <v>6771</v>
      </c>
      <c r="D9794" s="24" t="s">
        <v>1076</v>
      </c>
      <c r="E9794" s="24" t="s">
        <v>894</v>
      </c>
      <c r="F9794" s="24" t="s">
        <v>894</v>
      </c>
      <c r="G9794" t="str">
        <f t="shared" si="459"/>
        <v>U1.B11-11</v>
      </c>
      <c r="H9794" t="str">
        <f t="shared" si="460"/>
        <v>225S</v>
      </c>
      <c r="I9794" s="26" t="str">
        <f>H9794&amp;"x"&amp;COUNTIF($H$5:H9794,H9794)</f>
        <v>225Sx2</v>
      </c>
      <c r="J9794" t="str">
        <f t="shared" si="461"/>
        <v>U1.B11-11</v>
      </c>
    </row>
    <row r="9795" spans="1:10">
      <c r="A9795" s="24" t="s">
        <v>6769</v>
      </c>
      <c r="B9795" s="24" t="s">
        <v>7871</v>
      </c>
      <c r="C9795" s="24" t="s">
        <v>6771</v>
      </c>
      <c r="D9795" s="24" t="s">
        <v>1076</v>
      </c>
      <c r="E9795" s="24" t="s">
        <v>934</v>
      </c>
      <c r="F9795" s="24" t="s">
        <v>934</v>
      </c>
      <c r="G9795" t="str">
        <f t="shared" si="459"/>
        <v>U1.B11-12</v>
      </c>
      <c r="H9795" t="str">
        <f t="shared" si="460"/>
        <v>313S</v>
      </c>
      <c r="I9795" s="26" t="str">
        <f>H9795&amp;"x"&amp;COUNTIF($H$5:H9795,H9795)</f>
        <v>313Sx2</v>
      </c>
      <c r="J9795" t="str">
        <f t="shared" si="461"/>
        <v>U1.B11-12</v>
      </c>
    </row>
    <row r="9796" spans="1:10">
      <c r="A9796" s="24" t="s">
        <v>6769</v>
      </c>
      <c r="B9796" s="24" t="s">
        <v>7872</v>
      </c>
      <c r="C9796" s="24" t="s">
        <v>6771</v>
      </c>
      <c r="D9796" s="24" t="s">
        <v>2848</v>
      </c>
      <c r="E9796" s="24" t="s">
        <v>7873</v>
      </c>
      <c r="F9796" s="24" t="s">
        <v>1088</v>
      </c>
      <c r="G9796" t="str">
        <f t="shared" si="459"/>
        <v>U1.B11-13</v>
      </c>
      <c r="H9796" t="str">
        <f t="shared" si="460"/>
        <v>DGND</v>
      </c>
      <c r="I9796" s="26" t="str">
        <f>H9796&amp;"x"&amp;COUNTIF($H$5:H9796,H9796)</f>
        <v>DGNDx1317</v>
      </c>
      <c r="J9796" t="str">
        <f t="shared" si="461"/>
        <v>U1.B11-13</v>
      </c>
    </row>
    <row r="9797" spans="1:10">
      <c r="A9797" s="24" t="s">
        <v>6769</v>
      </c>
      <c r="B9797" s="24" t="s">
        <v>7874</v>
      </c>
      <c r="C9797" s="24" t="s">
        <v>6771</v>
      </c>
      <c r="D9797" s="24" t="s">
        <v>2848</v>
      </c>
      <c r="E9797" s="24" t="s">
        <v>7875</v>
      </c>
      <c r="F9797" s="24" t="s">
        <v>1088</v>
      </c>
      <c r="G9797" t="str">
        <f t="shared" si="459"/>
        <v>U1.B11-14</v>
      </c>
      <c r="H9797" t="str">
        <f t="shared" si="460"/>
        <v>DGND</v>
      </c>
      <c r="I9797" s="26" t="str">
        <f>H9797&amp;"x"&amp;COUNTIF($H$5:H9797,H9797)</f>
        <v>DGNDx1318</v>
      </c>
      <c r="J9797" t="str">
        <f t="shared" si="461"/>
        <v>U1.B11-14</v>
      </c>
    </row>
    <row r="9798" spans="1:10">
      <c r="A9798" s="24" t="s">
        <v>6769</v>
      </c>
      <c r="B9798" s="24" t="s">
        <v>7876</v>
      </c>
      <c r="C9798" s="24" t="s">
        <v>6771</v>
      </c>
      <c r="D9798" s="24" t="s">
        <v>2848</v>
      </c>
      <c r="E9798" s="24" t="s">
        <v>7877</v>
      </c>
      <c r="F9798" s="24" t="s">
        <v>1088</v>
      </c>
      <c r="G9798" t="str">
        <f t="shared" ref="G9798:G9861" si="462">A9798&amp;"."&amp;B9798</f>
        <v>U1.B11-15</v>
      </c>
      <c r="H9798" t="str">
        <f t="shared" ref="H9798:H9861" si="463">F9798</f>
        <v>DGND</v>
      </c>
      <c r="I9798" s="26" t="str">
        <f>H9798&amp;"x"&amp;COUNTIF($H$5:H9798,H9798)</f>
        <v>DGNDx1319</v>
      </c>
      <c r="J9798" t="str">
        <f t="shared" ref="J9798:J9861" si="464">G9798</f>
        <v>U1.B11-15</v>
      </c>
    </row>
    <row r="9799" spans="1:10">
      <c r="A9799" s="24" t="s">
        <v>6769</v>
      </c>
      <c r="B9799" s="24" t="s">
        <v>7878</v>
      </c>
      <c r="C9799" s="24" t="s">
        <v>6771</v>
      </c>
      <c r="D9799" s="24" t="s">
        <v>2848</v>
      </c>
      <c r="E9799" s="24" t="s">
        <v>7879</v>
      </c>
      <c r="F9799" s="24" t="s">
        <v>1088</v>
      </c>
      <c r="G9799" t="str">
        <f t="shared" si="462"/>
        <v>U1.B11-16</v>
      </c>
      <c r="H9799" t="str">
        <f t="shared" si="463"/>
        <v>DGND</v>
      </c>
      <c r="I9799" s="26" t="str">
        <f>H9799&amp;"x"&amp;COUNTIF($H$5:H9799,H9799)</f>
        <v>DGNDx1320</v>
      </c>
      <c r="J9799" t="str">
        <f t="shared" si="464"/>
        <v>U1.B11-16</v>
      </c>
    </row>
    <row r="9800" spans="1:10">
      <c r="A9800" s="24" t="s">
        <v>6769</v>
      </c>
      <c r="B9800" s="24" t="s">
        <v>7880</v>
      </c>
      <c r="C9800" s="24" t="s">
        <v>6771</v>
      </c>
      <c r="D9800" s="24" t="s">
        <v>2848</v>
      </c>
      <c r="E9800" s="24" t="s">
        <v>7881</v>
      </c>
      <c r="F9800" s="24" t="s">
        <v>1088</v>
      </c>
      <c r="G9800" t="str">
        <f t="shared" si="462"/>
        <v>U1.B11-17</v>
      </c>
      <c r="H9800" t="str">
        <f t="shared" si="463"/>
        <v>DGND</v>
      </c>
      <c r="I9800" s="26" t="str">
        <f>H9800&amp;"x"&amp;COUNTIF($H$5:H9800,H9800)</f>
        <v>DGNDx1321</v>
      </c>
      <c r="J9800" t="str">
        <f t="shared" si="464"/>
        <v>U1.B11-17</v>
      </c>
    </row>
    <row r="9801" spans="1:10">
      <c r="A9801" s="24" t="s">
        <v>6769</v>
      </c>
      <c r="B9801" s="24" t="s">
        <v>7882</v>
      </c>
      <c r="C9801" s="24" t="s">
        <v>6771</v>
      </c>
      <c r="D9801" s="24" t="s">
        <v>2848</v>
      </c>
      <c r="E9801" s="24" t="s">
        <v>7883</v>
      </c>
      <c r="F9801" s="24" t="s">
        <v>1088</v>
      </c>
      <c r="G9801" t="str">
        <f t="shared" si="462"/>
        <v>U1.B11-18</v>
      </c>
      <c r="H9801" t="str">
        <f t="shared" si="463"/>
        <v>DGND</v>
      </c>
      <c r="I9801" s="26" t="str">
        <f>H9801&amp;"x"&amp;COUNTIF($H$5:H9801,H9801)</f>
        <v>DGNDx1322</v>
      </c>
      <c r="J9801" t="str">
        <f t="shared" si="464"/>
        <v>U1.B11-18</v>
      </c>
    </row>
    <row r="9802" spans="1:10">
      <c r="A9802" s="24" t="s">
        <v>6769</v>
      </c>
      <c r="B9802" s="24" t="s">
        <v>7884</v>
      </c>
      <c r="C9802" s="24" t="s">
        <v>6771</v>
      </c>
      <c r="D9802" s="24" t="s">
        <v>2848</v>
      </c>
      <c r="E9802" s="24" t="s">
        <v>7885</v>
      </c>
      <c r="F9802" s="24" t="s">
        <v>1088</v>
      </c>
      <c r="G9802" t="str">
        <f t="shared" si="462"/>
        <v>U1.B11-19</v>
      </c>
      <c r="H9802" t="str">
        <f t="shared" si="463"/>
        <v>DGND</v>
      </c>
      <c r="I9802" s="26" t="str">
        <f>H9802&amp;"x"&amp;COUNTIF($H$5:H9802,H9802)</f>
        <v>DGNDx1323</v>
      </c>
      <c r="J9802" t="str">
        <f t="shared" si="464"/>
        <v>U1.B11-19</v>
      </c>
    </row>
    <row r="9803" spans="1:10">
      <c r="A9803" s="24" t="s">
        <v>6769</v>
      </c>
      <c r="B9803" s="24" t="s">
        <v>7886</v>
      </c>
      <c r="C9803" s="24" t="s">
        <v>6771</v>
      </c>
      <c r="D9803" s="24" t="s">
        <v>2848</v>
      </c>
      <c r="E9803" s="24" t="s">
        <v>7887</v>
      </c>
      <c r="F9803" s="24" t="s">
        <v>1088</v>
      </c>
      <c r="G9803" t="str">
        <f t="shared" si="462"/>
        <v>U1.B11-20</v>
      </c>
      <c r="H9803" t="str">
        <f t="shared" si="463"/>
        <v>DGND</v>
      </c>
      <c r="I9803" s="26" t="str">
        <f>H9803&amp;"x"&amp;COUNTIF($H$5:H9803,H9803)</f>
        <v>DGNDx1324</v>
      </c>
      <c r="J9803" t="str">
        <f t="shared" si="464"/>
        <v>U1.B11-20</v>
      </c>
    </row>
    <row r="9804" spans="1:10">
      <c r="A9804" s="24" t="s">
        <v>6769</v>
      </c>
      <c r="B9804" s="24" t="s">
        <v>7888</v>
      </c>
      <c r="C9804" s="24" t="s">
        <v>6771</v>
      </c>
      <c r="D9804" s="24" t="s">
        <v>1076</v>
      </c>
      <c r="E9804" s="24" t="s">
        <v>7889</v>
      </c>
      <c r="F9804" s="27"/>
      <c r="G9804" t="str">
        <f t="shared" si="462"/>
        <v>U1.B11-21</v>
      </c>
      <c r="H9804">
        <f t="shared" si="463"/>
        <v>0</v>
      </c>
      <c r="I9804" s="26" t="str">
        <f>H9804&amp;"x"&amp;COUNTIF($H$5:H9804,H9804)</f>
        <v>0x483</v>
      </c>
      <c r="J9804" t="str">
        <f t="shared" si="464"/>
        <v>U1.B11-21</v>
      </c>
    </row>
    <row r="9805" spans="1:10">
      <c r="A9805" s="24" t="s">
        <v>6769</v>
      </c>
      <c r="B9805" s="24" t="s">
        <v>7890</v>
      </c>
      <c r="C9805" s="24" t="s">
        <v>6771</v>
      </c>
      <c r="D9805" s="24" t="s">
        <v>2848</v>
      </c>
      <c r="E9805" s="24" t="s">
        <v>7891</v>
      </c>
      <c r="F9805" s="24" t="s">
        <v>1088</v>
      </c>
      <c r="G9805" t="str">
        <f t="shared" si="462"/>
        <v>U1.B11-22</v>
      </c>
      <c r="H9805" t="str">
        <f t="shared" si="463"/>
        <v>DGND</v>
      </c>
      <c r="I9805" s="26" t="str">
        <f>H9805&amp;"x"&amp;COUNTIF($H$5:H9805,H9805)</f>
        <v>DGNDx1325</v>
      </c>
      <c r="J9805" t="str">
        <f t="shared" si="464"/>
        <v>U1.B11-22</v>
      </c>
    </row>
    <row r="9806" spans="1:10">
      <c r="A9806" s="24" t="s">
        <v>6769</v>
      </c>
      <c r="B9806" s="24" t="s">
        <v>7892</v>
      </c>
      <c r="C9806" s="24" t="s">
        <v>6771</v>
      </c>
      <c r="D9806" s="24" t="s">
        <v>1076</v>
      </c>
      <c r="E9806" s="24" t="s">
        <v>839</v>
      </c>
      <c r="F9806" s="24" t="s">
        <v>839</v>
      </c>
      <c r="G9806" t="str">
        <f t="shared" si="462"/>
        <v>U1.B12-1</v>
      </c>
      <c r="H9806" t="str">
        <f t="shared" si="463"/>
        <v>130F</v>
      </c>
      <c r="I9806" s="26" t="str">
        <f>H9806&amp;"x"&amp;COUNTIF($H$5:H9806,H9806)</f>
        <v>130Fx2</v>
      </c>
      <c r="J9806" t="str">
        <f t="shared" si="464"/>
        <v>U1.B12-1</v>
      </c>
    </row>
    <row r="9807" spans="1:10">
      <c r="A9807" s="24" t="s">
        <v>6769</v>
      </c>
      <c r="B9807" s="24" t="s">
        <v>7893</v>
      </c>
      <c r="C9807" s="24" t="s">
        <v>6771</v>
      </c>
      <c r="D9807" s="24" t="s">
        <v>1076</v>
      </c>
      <c r="E9807" s="24" t="s">
        <v>842</v>
      </c>
      <c r="F9807" s="24" t="s">
        <v>842</v>
      </c>
      <c r="G9807" t="str">
        <f t="shared" si="462"/>
        <v>U1.B12-2</v>
      </c>
      <c r="H9807" t="str">
        <f t="shared" si="463"/>
        <v>131S</v>
      </c>
      <c r="I9807" s="26" t="str">
        <f>H9807&amp;"x"&amp;COUNTIF($H$5:H9807,H9807)</f>
        <v>131Sx2</v>
      </c>
      <c r="J9807" t="str">
        <f t="shared" si="464"/>
        <v>U1.B12-2</v>
      </c>
    </row>
    <row r="9808" spans="1:10">
      <c r="A9808" s="24" t="s">
        <v>6769</v>
      </c>
      <c r="B9808" s="24" t="s">
        <v>7894</v>
      </c>
      <c r="C9808" s="24" t="s">
        <v>6771</v>
      </c>
      <c r="D9808" s="24" t="s">
        <v>1076</v>
      </c>
      <c r="E9808" s="24" t="s">
        <v>610</v>
      </c>
      <c r="F9808" s="24" t="s">
        <v>610</v>
      </c>
      <c r="G9808" t="str">
        <f t="shared" si="462"/>
        <v>U1.B12-3</v>
      </c>
      <c r="H9808" t="str">
        <f t="shared" si="463"/>
        <v>3.CH070</v>
      </c>
      <c r="I9808" s="26" t="str">
        <f>H9808&amp;"x"&amp;COUNTIF($H$5:H9808,H9808)</f>
        <v>3.CH070x1</v>
      </c>
      <c r="J9808" t="str">
        <f t="shared" si="464"/>
        <v>U1.B12-3</v>
      </c>
    </row>
    <row r="9809" spans="1:10">
      <c r="A9809" s="24" t="s">
        <v>6769</v>
      </c>
      <c r="B9809" s="24" t="s">
        <v>7895</v>
      </c>
      <c r="C9809" s="24" t="s">
        <v>6771</v>
      </c>
      <c r="D9809" s="24" t="s">
        <v>1076</v>
      </c>
      <c r="E9809" s="24" t="s">
        <v>7896</v>
      </c>
      <c r="F9809" s="24" t="s">
        <v>730</v>
      </c>
      <c r="G9809" t="str">
        <f t="shared" si="462"/>
        <v>U1.B12-4</v>
      </c>
      <c r="H9809" t="str">
        <f t="shared" si="463"/>
        <v>3.CH073</v>
      </c>
      <c r="I9809" s="26" t="str">
        <f>H9809&amp;"x"&amp;COUNTIF($H$5:H9809,H9809)</f>
        <v>3.CH073x7</v>
      </c>
      <c r="J9809" t="str">
        <f t="shared" si="464"/>
        <v>U1.B12-4</v>
      </c>
    </row>
    <row r="9810" spans="1:10">
      <c r="A9810" s="24" t="s">
        <v>6769</v>
      </c>
      <c r="B9810" s="24" t="s">
        <v>7897</v>
      </c>
      <c r="C9810" s="24" t="s">
        <v>6771</v>
      </c>
      <c r="D9810" s="24" t="s">
        <v>1076</v>
      </c>
      <c r="E9810" s="24" t="s">
        <v>7898</v>
      </c>
      <c r="F9810" s="24" t="s">
        <v>731</v>
      </c>
      <c r="G9810" t="str">
        <f t="shared" si="462"/>
        <v>U1.B12-5</v>
      </c>
      <c r="H9810" t="str">
        <f t="shared" si="463"/>
        <v>3.CH081</v>
      </c>
      <c r="I9810" s="26" t="str">
        <f>H9810&amp;"x"&amp;COUNTIF($H$5:H9810,H9810)</f>
        <v>3.CH081x7</v>
      </c>
      <c r="J9810" t="str">
        <f t="shared" si="464"/>
        <v>U1.B12-5</v>
      </c>
    </row>
    <row r="9811" spans="1:10">
      <c r="A9811" s="24" t="s">
        <v>6769</v>
      </c>
      <c r="B9811" s="24" t="s">
        <v>7899</v>
      </c>
      <c r="C9811" s="24" t="s">
        <v>6771</v>
      </c>
      <c r="D9811" s="24" t="s">
        <v>1076</v>
      </c>
      <c r="E9811" s="24" t="s">
        <v>7900</v>
      </c>
      <c r="F9811" s="24" t="s">
        <v>732</v>
      </c>
      <c r="G9811" t="str">
        <f t="shared" si="462"/>
        <v>U1.B12-6</v>
      </c>
      <c r="H9811" t="str">
        <f t="shared" si="463"/>
        <v>3.CH089</v>
      </c>
      <c r="I9811" s="26" t="str">
        <f>H9811&amp;"x"&amp;COUNTIF($H$5:H9811,H9811)</f>
        <v>3.CH089x7</v>
      </c>
      <c r="J9811" t="str">
        <f t="shared" si="464"/>
        <v>U1.B12-6</v>
      </c>
    </row>
    <row r="9812" spans="1:10">
      <c r="A9812" s="24" t="s">
        <v>6769</v>
      </c>
      <c r="B9812" s="24" t="s">
        <v>7901</v>
      </c>
      <c r="C9812" s="24" t="s">
        <v>6771</v>
      </c>
      <c r="D9812" s="24" t="s">
        <v>1076</v>
      </c>
      <c r="E9812" s="24" t="s">
        <v>7902</v>
      </c>
      <c r="F9812" s="24" t="s">
        <v>733</v>
      </c>
      <c r="G9812" t="str">
        <f t="shared" si="462"/>
        <v>U1.B12-7</v>
      </c>
      <c r="H9812" t="str">
        <f t="shared" si="463"/>
        <v>3.CH097</v>
      </c>
      <c r="I9812" s="26" t="str">
        <f>H9812&amp;"x"&amp;COUNTIF($H$5:H9812,H9812)</f>
        <v>3.CH097x7</v>
      </c>
      <c r="J9812" t="str">
        <f t="shared" si="464"/>
        <v>U1.B12-7</v>
      </c>
    </row>
    <row r="9813" spans="1:10">
      <c r="A9813" s="24" t="s">
        <v>6769</v>
      </c>
      <c r="B9813" s="24" t="s">
        <v>7903</v>
      </c>
      <c r="C9813" s="24" t="s">
        <v>6771</v>
      </c>
      <c r="D9813" s="24" t="s">
        <v>1076</v>
      </c>
      <c r="E9813" s="24" t="s">
        <v>7904</v>
      </c>
      <c r="F9813" s="24" t="s">
        <v>734</v>
      </c>
      <c r="G9813" t="str">
        <f t="shared" si="462"/>
        <v>U1.B12-8</v>
      </c>
      <c r="H9813" t="str">
        <f t="shared" si="463"/>
        <v>3.CH105</v>
      </c>
      <c r="I9813" s="26" t="str">
        <f>H9813&amp;"x"&amp;COUNTIF($H$5:H9813,H9813)</f>
        <v>3.CH105x7</v>
      </c>
      <c r="J9813" t="str">
        <f t="shared" si="464"/>
        <v>U1.B12-8</v>
      </c>
    </row>
    <row r="9814" spans="1:10">
      <c r="A9814" s="24" t="s">
        <v>6769</v>
      </c>
      <c r="B9814" s="24" t="s">
        <v>7905</v>
      </c>
      <c r="C9814" s="24" t="s">
        <v>6771</v>
      </c>
      <c r="D9814" s="24" t="s">
        <v>1076</v>
      </c>
      <c r="E9814" s="24" t="s">
        <v>7906</v>
      </c>
      <c r="F9814" s="24" t="s">
        <v>735</v>
      </c>
      <c r="G9814" t="str">
        <f t="shared" si="462"/>
        <v>U1.B12-9</v>
      </c>
      <c r="H9814" t="str">
        <f t="shared" si="463"/>
        <v>3.CH113</v>
      </c>
      <c r="I9814" s="26" t="str">
        <f>H9814&amp;"x"&amp;COUNTIF($H$5:H9814,H9814)</f>
        <v>3.CH113x7</v>
      </c>
      <c r="J9814" t="str">
        <f t="shared" si="464"/>
        <v>U1.B12-9</v>
      </c>
    </row>
    <row r="9815" spans="1:10">
      <c r="A9815" s="24" t="s">
        <v>6769</v>
      </c>
      <c r="B9815" s="24" t="s">
        <v>7907</v>
      </c>
      <c r="C9815" s="24" t="s">
        <v>6771</v>
      </c>
      <c r="D9815" s="24" t="s">
        <v>1076</v>
      </c>
      <c r="E9815" s="24" t="s">
        <v>7908</v>
      </c>
      <c r="F9815" s="24" t="s">
        <v>736</v>
      </c>
      <c r="G9815" t="str">
        <f t="shared" si="462"/>
        <v>U1.B12-10</v>
      </c>
      <c r="H9815" t="str">
        <f t="shared" si="463"/>
        <v>3.CH121</v>
      </c>
      <c r="I9815" s="26" t="str">
        <f>H9815&amp;"x"&amp;COUNTIF($H$5:H9815,H9815)</f>
        <v>3.CH121x7</v>
      </c>
      <c r="J9815" t="str">
        <f t="shared" si="464"/>
        <v>U1.B12-10</v>
      </c>
    </row>
    <row r="9816" spans="1:10">
      <c r="A9816" s="24" t="s">
        <v>6769</v>
      </c>
      <c r="B9816" s="24" t="s">
        <v>7909</v>
      </c>
      <c r="C9816" s="24" t="s">
        <v>6771</v>
      </c>
      <c r="D9816" s="24" t="s">
        <v>2848</v>
      </c>
      <c r="E9816" s="24" t="s">
        <v>7910</v>
      </c>
      <c r="F9816" s="24" t="s">
        <v>1088</v>
      </c>
      <c r="G9816" t="str">
        <f t="shared" si="462"/>
        <v>U1.B12-11</v>
      </c>
      <c r="H9816" t="str">
        <f t="shared" si="463"/>
        <v>DGND</v>
      </c>
      <c r="I9816" s="26" t="str">
        <f>H9816&amp;"x"&amp;COUNTIF($H$5:H9816,H9816)</f>
        <v>DGNDx1326</v>
      </c>
      <c r="J9816" t="str">
        <f t="shared" si="464"/>
        <v>U1.B12-11</v>
      </c>
    </row>
    <row r="9817" spans="1:10">
      <c r="A9817" s="24" t="s">
        <v>6769</v>
      </c>
      <c r="B9817" s="24" t="s">
        <v>7911</v>
      </c>
      <c r="C9817" s="24" t="s">
        <v>6771</v>
      </c>
      <c r="D9817" s="24" t="s">
        <v>2848</v>
      </c>
      <c r="E9817" s="24" t="s">
        <v>7912</v>
      </c>
      <c r="F9817" s="24" t="s">
        <v>1088</v>
      </c>
      <c r="G9817" t="str">
        <f t="shared" si="462"/>
        <v>U1.B12-12</v>
      </c>
      <c r="H9817" t="str">
        <f t="shared" si="463"/>
        <v>DGND</v>
      </c>
      <c r="I9817" s="26" t="str">
        <f>H9817&amp;"x"&amp;COUNTIF($H$5:H9817,H9817)</f>
        <v>DGNDx1327</v>
      </c>
      <c r="J9817" t="str">
        <f t="shared" si="464"/>
        <v>U1.B12-12</v>
      </c>
    </row>
    <row r="9818" spans="1:10">
      <c r="A9818" s="24" t="s">
        <v>6769</v>
      </c>
      <c r="B9818" s="24" t="s">
        <v>7913</v>
      </c>
      <c r="C9818" s="24" t="s">
        <v>6771</v>
      </c>
      <c r="D9818" s="24" t="s">
        <v>1076</v>
      </c>
      <c r="E9818" s="24" t="s">
        <v>626</v>
      </c>
      <c r="F9818" s="24" t="s">
        <v>626</v>
      </c>
      <c r="G9818" t="str">
        <f t="shared" si="462"/>
        <v>U1.B12-13</v>
      </c>
      <c r="H9818" t="str">
        <f t="shared" si="463"/>
        <v>3.CH198</v>
      </c>
      <c r="I9818" s="26" t="str">
        <f>H9818&amp;"x"&amp;COUNTIF($H$5:H9818,H9818)</f>
        <v>3.CH198x1</v>
      </c>
      <c r="J9818" t="str">
        <f t="shared" si="464"/>
        <v>U1.B12-13</v>
      </c>
    </row>
    <row r="9819" spans="1:10">
      <c r="A9819" s="24" t="s">
        <v>6769</v>
      </c>
      <c r="B9819" s="24" t="s">
        <v>7914</v>
      </c>
      <c r="C9819" s="24" t="s">
        <v>6771</v>
      </c>
      <c r="D9819" s="24" t="s">
        <v>1076</v>
      </c>
      <c r="E9819" s="24" t="s">
        <v>7915</v>
      </c>
      <c r="F9819" s="24" t="s">
        <v>744</v>
      </c>
      <c r="G9819" t="str">
        <f t="shared" si="462"/>
        <v>U1.B12-14</v>
      </c>
      <c r="H9819" t="str">
        <f t="shared" si="463"/>
        <v>3.CH201</v>
      </c>
      <c r="I9819" s="26" t="str">
        <f>H9819&amp;"x"&amp;COUNTIF($H$5:H9819,H9819)</f>
        <v>3.CH201x7</v>
      </c>
      <c r="J9819" t="str">
        <f t="shared" si="464"/>
        <v>U1.B12-14</v>
      </c>
    </row>
    <row r="9820" spans="1:10">
      <c r="A9820" s="24" t="s">
        <v>6769</v>
      </c>
      <c r="B9820" s="24" t="s">
        <v>7916</v>
      </c>
      <c r="C9820" s="24" t="s">
        <v>6771</v>
      </c>
      <c r="D9820" s="24" t="s">
        <v>1076</v>
      </c>
      <c r="E9820" s="24" t="s">
        <v>7917</v>
      </c>
      <c r="F9820" s="24" t="s">
        <v>745</v>
      </c>
      <c r="G9820" t="str">
        <f t="shared" si="462"/>
        <v>U1.B12-15</v>
      </c>
      <c r="H9820" t="str">
        <f t="shared" si="463"/>
        <v>3.CH209</v>
      </c>
      <c r="I9820" s="26" t="str">
        <f>H9820&amp;"x"&amp;COUNTIF($H$5:H9820,H9820)</f>
        <v>3.CH209x7</v>
      </c>
      <c r="J9820" t="str">
        <f t="shared" si="464"/>
        <v>U1.B12-15</v>
      </c>
    </row>
    <row r="9821" spans="1:10">
      <c r="A9821" s="24" t="s">
        <v>6769</v>
      </c>
      <c r="B9821" s="24" t="s">
        <v>7918</v>
      </c>
      <c r="C9821" s="24" t="s">
        <v>6771</v>
      </c>
      <c r="D9821" s="24" t="s">
        <v>1076</v>
      </c>
      <c r="E9821" s="24" t="s">
        <v>7919</v>
      </c>
      <c r="F9821" s="24" t="s">
        <v>746</v>
      </c>
      <c r="G9821" t="str">
        <f t="shared" si="462"/>
        <v>U1.B12-16</v>
      </c>
      <c r="H9821" t="str">
        <f t="shared" si="463"/>
        <v>3.CH217</v>
      </c>
      <c r="I9821" s="26" t="str">
        <f>H9821&amp;"x"&amp;COUNTIF($H$5:H9821,H9821)</f>
        <v>3.CH217x7</v>
      </c>
      <c r="J9821" t="str">
        <f t="shared" si="464"/>
        <v>U1.B12-16</v>
      </c>
    </row>
    <row r="9822" spans="1:10">
      <c r="A9822" s="24" t="s">
        <v>6769</v>
      </c>
      <c r="B9822" s="24" t="s">
        <v>7920</v>
      </c>
      <c r="C9822" s="24" t="s">
        <v>6771</v>
      </c>
      <c r="D9822" s="24" t="s">
        <v>1076</v>
      </c>
      <c r="E9822" s="24" t="s">
        <v>7921</v>
      </c>
      <c r="F9822" s="24" t="s">
        <v>747</v>
      </c>
      <c r="G9822" t="str">
        <f t="shared" si="462"/>
        <v>U1.B12-17</v>
      </c>
      <c r="H9822" t="str">
        <f t="shared" si="463"/>
        <v>3.CH225</v>
      </c>
      <c r="I9822" s="26" t="str">
        <f>H9822&amp;"x"&amp;COUNTIF($H$5:H9822,H9822)</f>
        <v>3.CH225x7</v>
      </c>
      <c r="J9822" t="str">
        <f t="shared" si="464"/>
        <v>U1.B12-17</v>
      </c>
    </row>
    <row r="9823" spans="1:10">
      <c r="A9823" s="24" t="s">
        <v>6769</v>
      </c>
      <c r="B9823" s="24" t="s">
        <v>7922</v>
      </c>
      <c r="C9823" s="24" t="s">
        <v>6771</v>
      </c>
      <c r="D9823" s="24" t="s">
        <v>1076</v>
      </c>
      <c r="E9823" s="24" t="s">
        <v>7923</v>
      </c>
      <c r="F9823" s="24" t="s">
        <v>748</v>
      </c>
      <c r="G9823" t="str">
        <f t="shared" si="462"/>
        <v>U1.B12-18</v>
      </c>
      <c r="H9823" t="str">
        <f t="shared" si="463"/>
        <v>3.CH233</v>
      </c>
      <c r="I9823" s="26" t="str">
        <f>H9823&amp;"x"&amp;COUNTIF($H$5:H9823,H9823)</f>
        <v>3.CH233x7</v>
      </c>
      <c r="J9823" t="str">
        <f t="shared" si="464"/>
        <v>U1.B12-18</v>
      </c>
    </row>
    <row r="9824" spans="1:10">
      <c r="A9824" s="24" t="s">
        <v>6769</v>
      </c>
      <c r="B9824" s="24" t="s">
        <v>7924</v>
      </c>
      <c r="C9824" s="24" t="s">
        <v>6771</v>
      </c>
      <c r="D9824" s="24" t="s">
        <v>1076</v>
      </c>
      <c r="E9824" s="24" t="s">
        <v>7925</v>
      </c>
      <c r="F9824" s="24" t="s">
        <v>749</v>
      </c>
      <c r="G9824" t="str">
        <f t="shared" si="462"/>
        <v>U1.B12-19</v>
      </c>
      <c r="H9824" t="str">
        <f t="shared" si="463"/>
        <v>3.CH241</v>
      </c>
      <c r="I9824" s="26" t="str">
        <f>H9824&amp;"x"&amp;COUNTIF($H$5:H9824,H9824)</f>
        <v>3.CH241x7</v>
      </c>
      <c r="J9824" t="str">
        <f t="shared" si="464"/>
        <v>U1.B12-19</v>
      </c>
    </row>
    <row r="9825" spans="1:10">
      <c r="A9825" s="24" t="s">
        <v>6769</v>
      </c>
      <c r="B9825" s="24" t="s">
        <v>7926</v>
      </c>
      <c r="C9825" s="24" t="s">
        <v>6771</v>
      </c>
      <c r="D9825" s="24" t="s">
        <v>1076</v>
      </c>
      <c r="E9825" s="24" t="s">
        <v>7927</v>
      </c>
      <c r="F9825" s="24" t="s">
        <v>750</v>
      </c>
      <c r="G9825" t="str">
        <f t="shared" si="462"/>
        <v>U1.B12-20</v>
      </c>
      <c r="H9825" t="str">
        <f t="shared" si="463"/>
        <v>3.CH249</v>
      </c>
      <c r="I9825" s="26" t="str">
        <f>H9825&amp;"x"&amp;COUNTIF($H$5:H9825,H9825)</f>
        <v>3.CH249x7</v>
      </c>
      <c r="J9825" t="str">
        <f t="shared" si="464"/>
        <v>U1.B12-20</v>
      </c>
    </row>
    <row r="9826" spans="1:10">
      <c r="A9826" s="24" t="s">
        <v>6769</v>
      </c>
      <c r="B9826" s="24" t="s">
        <v>7928</v>
      </c>
      <c r="C9826" s="24" t="s">
        <v>6771</v>
      </c>
      <c r="D9826" s="24" t="s">
        <v>1076</v>
      </c>
      <c r="E9826" s="24" t="s">
        <v>7929</v>
      </c>
      <c r="F9826" s="27"/>
      <c r="G9826" t="str">
        <f t="shared" si="462"/>
        <v>U1.B12-21</v>
      </c>
      <c r="H9826">
        <f t="shared" si="463"/>
        <v>0</v>
      </c>
      <c r="I9826" s="26" t="str">
        <f>H9826&amp;"x"&amp;COUNTIF($H$5:H9826,H9826)</f>
        <v>0x484</v>
      </c>
      <c r="J9826" t="str">
        <f t="shared" si="464"/>
        <v>U1.B12-21</v>
      </c>
    </row>
    <row r="9827" spans="1:10">
      <c r="A9827" s="24" t="s">
        <v>6769</v>
      </c>
      <c r="B9827" s="24" t="s">
        <v>7930</v>
      </c>
      <c r="C9827" s="24" t="s">
        <v>6771</v>
      </c>
      <c r="D9827" s="24" t="s">
        <v>1076</v>
      </c>
      <c r="E9827" s="24" t="s">
        <v>7931</v>
      </c>
      <c r="F9827" s="27"/>
      <c r="G9827" t="str">
        <f t="shared" si="462"/>
        <v>U1.B12-22</v>
      </c>
      <c r="H9827">
        <f t="shared" si="463"/>
        <v>0</v>
      </c>
      <c r="I9827" s="26" t="str">
        <f>H9827&amp;"x"&amp;COUNTIF($H$5:H9827,H9827)</f>
        <v>0x485</v>
      </c>
      <c r="J9827" t="str">
        <f t="shared" si="464"/>
        <v>U1.B12-22</v>
      </c>
    </row>
    <row r="9828" spans="1:10">
      <c r="A9828" s="24" t="s">
        <v>6769</v>
      </c>
      <c r="B9828" s="24" t="s">
        <v>7932</v>
      </c>
      <c r="C9828" s="24" t="s">
        <v>6771</v>
      </c>
      <c r="D9828" s="24" t="s">
        <v>1076</v>
      </c>
      <c r="E9828" s="24" t="s">
        <v>840</v>
      </c>
      <c r="F9828" s="24" t="s">
        <v>840</v>
      </c>
      <c r="G9828" t="str">
        <f t="shared" si="462"/>
        <v>U1.B13-1</v>
      </c>
      <c r="H9828" t="str">
        <f t="shared" si="463"/>
        <v>130S</v>
      </c>
      <c r="I9828" s="26" t="str">
        <f>H9828&amp;"x"&amp;COUNTIF($H$5:H9828,H9828)</f>
        <v>130Sx2</v>
      </c>
      <c r="J9828" t="str">
        <f t="shared" si="464"/>
        <v>U1.B13-1</v>
      </c>
    </row>
    <row r="9829" spans="1:10">
      <c r="A9829" s="24" t="s">
        <v>6769</v>
      </c>
      <c r="B9829" s="24" t="s">
        <v>7933</v>
      </c>
      <c r="C9829" s="24" t="s">
        <v>6771</v>
      </c>
      <c r="D9829" s="24" t="s">
        <v>2848</v>
      </c>
      <c r="E9829" s="24" t="s">
        <v>7934</v>
      </c>
      <c r="F9829" s="24" t="s">
        <v>1088</v>
      </c>
      <c r="G9829" t="str">
        <f t="shared" si="462"/>
        <v>U1.B13-2</v>
      </c>
      <c r="H9829" t="str">
        <f t="shared" si="463"/>
        <v>DGND</v>
      </c>
      <c r="I9829" s="26" t="str">
        <f>H9829&amp;"x"&amp;COUNTIF($H$5:H9829,H9829)</f>
        <v>DGNDx1328</v>
      </c>
      <c r="J9829" t="str">
        <f t="shared" si="464"/>
        <v>U1.B13-2</v>
      </c>
    </row>
    <row r="9830" spans="1:10">
      <c r="A9830" s="24" t="s">
        <v>6769</v>
      </c>
      <c r="B9830" s="24" t="s">
        <v>7935</v>
      </c>
      <c r="C9830" s="24" t="s">
        <v>6771</v>
      </c>
      <c r="D9830" s="24" t="s">
        <v>2848</v>
      </c>
      <c r="E9830" s="24" t="s">
        <v>7936</v>
      </c>
      <c r="F9830" s="24" t="s">
        <v>1088</v>
      </c>
      <c r="G9830" t="str">
        <f t="shared" si="462"/>
        <v>U1.B13-3</v>
      </c>
      <c r="H9830" t="str">
        <f t="shared" si="463"/>
        <v>DGND</v>
      </c>
      <c r="I9830" s="26" t="str">
        <f>H9830&amp;"x"&amp;COUNTIF($H$5:H9830,H9830)</f>
        <v>DGNDx1329</v>
      </c>
      <c r="J9830" t="str">
        <f t="shared" si="464"/>
        <v>U1.B13-3</v>
      </c>
    </row>
    <row r="9831" spans="1:10">
      <c r="A9831" s="24" t="s">
        <v>6769</v>
      </c>
      <c r="B9831" s="24" t="s">
        <v>7937</v>
      </c>
      <c r="C9831" s="24" t="s">
        <v>6771</v>
      </c>
      <c r="D9831" s="24" t="s">
        <v>2848</v>
      </c>
      <c r="E9831" s="24" t="s">
        <v>7938</v>
      </c>
      <c r="F9831" s="24" t="s">
        <v>1088</v>
      </c>
      <c r="G9831" t="str">
        <f t="shared" si="462"/>
        <v>U1.B13-4</v>
      </c>
      <c r="H9831" t="str">
        <f t="shared" si="463"/>
        <v>DGND</v>
      </c>
      <c r="I9831" s="26" t="str">
        <f>H9831&amp;"x"&amp;COUNTIF($H$5:H9831,H9831)</f>
        <v>DGNDx1330</v>
      </c>
      <c r="J9831" t="str">
        <f t="shared" si="464"/>
        <v>U1.B13-4</v>
      </c>
    </row>
    <row r="9832" spans="1:10">
      <c r="A9832" s="24" t="s">
        <v>6769</v>
      </c>
      <c r="B9832" s="24" t="s">
        <v>7939</v>
      </c>
      <c r="C9832" s="24" t="s">
        <v>6771</v>
      </c>
      <c r="D9832" s="24" t="s">
        <v>2848</v>
      </c>
      <c r="E9832" s="24" t="s">
        <v>7940</v>
      </c>
      <c r="F9832" s="24" t="s">
        <v>1088</v>
      </c>
      <c r="G9832" t="str">
        <f t="shared" si="462"/>
        <v>U1.B13-5</v>
      </c>
      <c r="H9832" t="str">
        <f t="shared" si="463"/>
        <v>DGND</v>
      </c>
      <c r="I9832" s="26" t="str">
        <f>H9832&amp;"x"&amp;COUNTIF($H$5:H9832,H9832)</f>
        <v>DGNDx1331</v>
      </c>
      <c r="J9832" t="str">
        <f t="shared" si="464"/>
        <v>U1.B13-5</v>
      </c>
    </row>
    <row r="9833" spans="1:10">
      <c r="A9833" s="24" t="s">
        <v>6769</v>
      </c>
      <c r="B9833" s="24" t="s">
        <v>7941</v>
      </c>
      <c r="C9833" s="24" t="s">
        <v>6771</v>
      </c>
      <c r="D9833" s="24" t="s">
        <v>2848</v>
      </c>
      <c r="E9833" s="24" t="s">
        <v>7942</v>
      </c>
      <c r="F9833" s="24" t="s">
        <v>1088</v>
      </c>
      <c r="G9833" t="str">
        <f t="shared" si="462"/>
        <v>U1.B13-6</v>
      </c>
      <c r="H9833" t="str">
        <f t="shared" si="463"/>
        <v>DGND</v>
      </c>
      <c r="I9833" s="26" t="str">
        <f>H9833&amp;"x"&amp;COUNTIF($H$5:H9833,H9833)</f>
        <v>DGNDx1332</v>
      </c>
      <c r="J9833" t="str">
        <f t="shared" si="464"/>
        <v>U1.B13-6</v>
      </c>
    </row>
    <row r="9834" spans="1:10">
      <c r="A9834" s="24" t="s">
        <v>6769</v>
      </c>
      <c r="B9834" s="24" t="s">
        <v>7943</v>
      </c>
      <c r="C9834" s="24" t="s">
        <v>6771</v>
      </c>
      <c r="D9834" s="24" t="s">
        <v>2848</v>
      </c>
      <c r="E9834" s="24" t="s">
        <v>7944</v>
      </c>
      <c r="F9834" s="24" t="s">
        <v>1088</v>
      </c>
      <c r="G9834" t="str">
        <f t="shared" si="462"/>
        <v>U1.B13-7</v>
      </c>
      <c r="H9834" t="str">
        <f t="shared" si="463"/>
        <v>DGND</v>
      </c>
      <c r="I9834" s="26" t="str">
        <f>H9834&amp;"x"&amp;COUNTIF($H$5:H9834,H9834)</f>
        <v>DGNDx1333</v>
      </c>
      <c r="J9834" t="str">
        <f t="shared" si="464"/>
        <v>U1.B13-7</v>
      </c>
    </row>
    <row r="9835" spans="1:10">
      <c r="A9835" s="24" t="s">
        <v>6769</v>
      </c>
      <c r="B9835" s="24" t="s">
        <v>7945</v>
      </c>
      <c r="C9835" s="24" t="s">
        <v>6771</v>
      </c>
      <c r="D9835" s="24" t="s">
        <v>2848</v>
      </c>
      <c r="E9835" s="24" t="s">
        <v>7946</v>
      </c>
      <c r="F9835" s="24" t="s">
        <v>1088</v>
      </c>
      <c r="G9835" t="str">
        <f t="shared" si="462"/>
        <v>U1.B13-8</v>
      </c>
      <c r="H9835" t="str">
        <f t="shared" si="463"/>
        <v>DGND</v>
      </c>
      <c r="I9835" s="26" t="str">
        <f>H9835&amp;"x"&amp;COUNTIF($H$5:H9835,H9835)</f>
        <v>DGNDx1334</v>
      </c>
      <c r="J9835" t="str">
        <f t="shared" si="464"/>
        <v>U1.B13-8</v>
      </c>
    </row>
    <row r="9836" spans="1:10">
      <c r="A9836" s="24" t="s">
        <v>6769</v>
      </c>
      <c r="B9836" s="24" t="s">
        <v>7947</v>
      </c>
      <c r="C9836" s="24" t="s">
        <v>6771</v>
      </c>
      <c r="D9836" s="24" t="s">
        <v>2848</v>
      </c>
      <c r="E9836" s="24" t="s">
        <v>7948</v>
      </c>
      <c r="F9836" s="24" t="s">
        <v>1088</v>
      </c>
      <c r="G9836" t="str">
        <f t="shared" si="462"/>
        <v>U1.B13-9</v>
      </c>
      <c r="H9836" t="str">
        <f t="shared" si="463"/>
        <v>DGND</v>
      </c>
      <c r="I9836" s="26" t="str">
        <f>H9836&amp;"x"&amp;COUNTIF($H$5:H9836,H9836)</f>
        <v>DGNDx1335</v>
      </c>
      <c r="J9836" t="str">
        <f t="shared" si="464"/>
        <v>U1.B13-9</v>
      </c>
    </row>
    <row r="9837" spans="1:10">
      <c r="A9837" s="24" t="s">
        <v>6769</v>
      </c>
      <c r="B9837" s="24" t="s">
        <v>7949</v>
      </c>
      <c r="C9837" s="24" t="s">
        <v>6771</v>
      </c>
      <c r="D9837" s="24" t="s">
        <v>2848</v>
      </c>
      <c r="E9837" s="24" t="s">
        <v>7950</v>
      </c>
      <c r="F9837" s="24" t="s">
        <v>1088</v>
      </c>
      <c r="G9837" t="str">
        <f t="shared" si="462"/>
        <v>U1.B13-10</v>
      </c>
      <c r="H9837" t="str">
        <f t="shared" si="463"/>
        <v>DGND</v>
      </c>
      <c r="I9837" s="26" t="str">
        <f>H9837&amp;"x"&amp;COUNTIF($H$5:H9837,H9837)</f>
        <v>DGNDx1336</v>
      </c>
      <c r="J9837" t="str">
        <f t="shared" si="464"/>
        <v>U1.B13-10</v>
      </c>
    </row>
    <row r="9838" spans="1:10">
      <c r="A9838" s="24" t="s">
        <v>6769</v>
      </c>
      <c r="B9838" s="24" t="s">
        <v>7951</v>
      </c>
      <c r="C9838" s="24" t="s">
        <v>6771</v>
      </c>
      <c r="D9838" s="24" t="s">
        <v>1076</v>
      </c>
      <c r="E9838" s="24" t="s">
        <v>891</v>
      </c>
      <c r="F9838" s="24" t="s">
        <v>891</v>
      </c>
      <c r="G9838" t="str">
        <f t="shared" si="462"/>
        <v>U1.B13-11</v>
      </c>
      <c r="H9838" t="str">
        <f t="shared" si="463"/>
        <v>224F</v>
      </c>
      <c r="I9838" s="26" t="str">
        <f>H9838&amp;"x"&amp;COUNTIF($H$5:H9838,H9838)</f>
        <v>224Fx2</v>
      </c>
      <c r="J9838" t="str">
        <f t="shared" si="464"/>
        <v>U1.B13-11</v>
      </c>
    </row>
    <row r="9839" spans="1:10">
      <c r="A9839" s="24" t="s">
        <v>6769</v>
      </c>
      <c r="B9839" s="24" t="s">
        <v>7952</v>
      </c>
      <c r="C9839" s="24" t="s">
        <v>6771</v>
      </c>
      <c r="D9839" s="24" t="s">
        <v>1076</v>
      </c>
      <c r="E9839" s="24" t="s">
        <v>949</v>
      </c>
      <c r="F9839" s="24" t="s">
        <v>949</v>
      </c>
      <c r="G9839" t="str">
        <f t="shared" si="462"/>
        <v>U1.B13-12</v>
      </c>
      <c r="H9839" t="str">
        <f t="shared" si="463"/>
        <v>321F</v>
      </c>
      <c r="I9839" s="26" t="str">
        <f>H9839&amp;"x"&amp;COUNTIF($H$5:H9839,H9839)</f>
        <v>321Fx2</v>
      </c>
      <c r="J9839" t="str">
        <f t="shared" si="464"/>
        <v>U1.B13-12</v>
      </c>
    </row>
    <row r="9840" spans="1:10">
      <c r="A9840" s="24" t="s">
        <v>6769</v>
      </c>
      <c r="B9840" s="24" t="s">
        <v>7953</v>
      </c>
      <c r="C9840" s="24" t="s">
        <v>6771</v>
      </c>
      <c r="D9840" s="24" t="s">
        <v>2848</v>
      </c>
      <c r="E9840" s="24" t="s">
        <v>7954</v>
      </c>
      <c r="F9840" s="24" t="s">
        <v>1088</v>
      </c>
      <c r="G9840" t="str">
        <f t="shared" si="462"/>
        <v>U1.B13-13</v>
      </c>
      <c r="H9840" t="str">
        <f t="shared" si="463"/>
        <v>DGND</v>
      </c>
      <c r="I9840" s="26" t="str">
        <f>H9840&amp;"x"&amp;COUNTIF($H$5:H9840,H9840)</f>
        <v>DGNDx1337</v>
      </c>
      <c r="J9840" t="str">
        <f t="shared" si="464"/>
        <v>U1.B13-13</v>
      </c>
    </row>
    <row r="9841" spans="1:10">
      <c r="A9841" s="24" t="s">
        <v>6769</v>
      </c>
      <c r="B9841" s="24" t="s">
        <v>7955</v>
      </c>
      <c r="C9841" s="24" t="s">
        <v>6771</v>
      </c>
      <c r="D9841" s="24" t="s">
        <v>2848</v>
      </c>
      <c r="E9841" s="24" t="s">
        <v>7956</v>
      </c>
      <c r="F9841" s="24" t="s">
        <v>1088</v>
      </c>
      <c r="G9841" t="str">
        <f t="shared" si="462"/>
        <v>U1.B13-14</v>
      </c>
      <c r="H9841" t="str">
        <f t="shared" si="463"/>
        <v>DGND</v>
      </c>
      <c r="I9841" s="26" t="str">
        <f>H9841&amp;"x"&amp;COUNTIF($H$5:H9841,H9841)</f>
        <v>DGNDx1338</v>
      </c>
      <c r="J9841" t="str">
        <f t="shared" si="464"/>
        <v>U1.B13-14</v>
      </c>
    </row>
    <row r="9842" spans="1:10">
      <c r="A9842" s="24" t="s">
        <v>6769</v>
      </c>
      <c r="B9842" s="24" t="s">
        <v>7957</v>
      </c>
      <c r="C9842" s="24" t="s">
        <v>6771</v>
      </c>
      <c r="D9842" s="24" t="s">
        <v>2848</v>
      </c>
      <c r="E9842" s="24" t="s">
        <v>7958</v>
      </c>
      <c r="F9842" s="24" t="s">
        <v>1088</v>
      </c>
      <c r="G9842" t="str">
        <f t="shared" si="462"/>
        <v>U1.B13-15</v>
      </c>
      <c r="H9842" t="str">
        <f t="shared" si="463"/>
        <v>DGND</v>
      </c>
      <c r="I9842" s="26" t="str">
        <f>H9842&amp;"x"&amp;COUNTIF($H$5:H9842,H9842)</f>
        <v>DGNDx1339</v>
      </c>
      <c r="J9842" t="str">
        <f t="shared" si="464"/>
        <v>U1.B13-15</v>
      </c>
    </row>
    <row r="9843" spans="1:10">
      <c r="A9843" s="24" t="s">
        <v>6769</v>
      </c>
      <c r="B9843" s="24" t="s">
        <v>7959</v>
      </c>
      <c r="C9843" s="24" t="s">
        <v>6771</v>
      </c>
      <c r="D9843" s="24" t="s">
        <v>2848</v>
      </c>
      <c r="E9843" s="24" t="s">
        <v>7960</v>
      </c>
      <c r="F9843" s="24" t="s">
        <v>1088</v>
      </c>
      <c r="G9843" t="str">
        <f t="shared" si="462"/>
        <v>U1.B13-16</v>
      </c>
      <c r="H9843" t="str">
        <f t="shared" si="463"/>
        <v>DGND</v>
      </c>
      <c r="I9843" s="26" t="str">
        <f>H9843&amp;"x"&amp;COUNTIF($H$5:H9843,H9843)</f>
        <v>DGNDx1340</v>
      </c>
      <c r="J9843" t="str">
        <f t="shared" si="464"/>
        <v>U1.B13-16</v>
      </c>
    </row>
    <row r="9844" spans="1:10">
      <c r="A9844" s="24" t="s">
        <v>6769</v>
      </c>
      <c r="B9844" s="24" t="s">
        <v>7961</v>
      </c>
      <c r="C9844" s="24" t="s">
        <v>6771</v>
      </c>
      <c r="D9844" s="24" t="s">
        <v>2848</v>
      </c>
      <c r="E9844" s="24" t="s">
        <v>7962</v>
      </c>
      <c r="F9844" s="24" t="s">
        <v>1088</v>
      </c>
      <c r="G9844" t="str">
        <f t="shared" si="462"/>
        <v>U1.B13-17</v>
      </c>
      <c r="H9844" t="str">
        <f t="shared" si="463"/>
        <v>DGND</v>
      </c>
      <c r="I9844" s="26" t="str">
        <f>H9844&amp;"x"&amp;COUNTIF($H$5:H9844,H9844)</f>
        <v>DGNDx1341</v>
      </c>
      <c r="J9844" t="str">
        <f t="shared" si="464"/>
        <v>U1.B13-17</v>
      </c>
    </row>
    <row r="9845" spans="1:10">
      <c r="A9845" s="24" t="s">
        <v>6769</v>
      </c>
      <c r="B9845" s="24" t="s">
        <v>7963</v>
      </c>
      <c r="C9845" s="24" t="s">
        <v>6771</v>
      </c>
      <c r="D9845" s="24" t="s">
        <v>2848</v>
      </c>
      <c r="E9845" s="24" t="s">
        <v>7964</v>
      </c>
      <c r="F9845" s="24" t="s">
        <v>1088</v>
      </c>
      <c r="G9845" t="str">
        <f t="shared" si="462"/>
        <v>U1.B13-18</v>
      </c>
      <c r="H9845" t="str">
        <f t="shared" si="463"/>
        <v>DGND</v>
      </c>
      <c r="I9845" s="26" t="str">
        <f>H9845&amp;"x"&amp;COUNTIF($H$5:H9845,H9845)</f>
        <v>DGNDx1342</v>
      </c>
      <c r="J9845" t="str">
        <f t="shared" si="464"/>
        <v>U1.B13-18</v>
      </c>
    </row>
    <row r="9846" spans="1:10">
      <c r="A9846" s="24" t="s">
        <v>6769</v>
      </c>
      <c r="B9846" s="24" t="s">
        <v>7965</v>
      </c>
      <c r="C9846" s="24" t="s">
        <v>6771</v>
      </c>
      <c r="D9846" s="24" t="s">
        <v>2848</v>
      </c>
      <c r="E9846" s="24" t="s">
        <v>7966</v>
      </c>
      <c r="F9846" s="24" t="s">
        <v>1088</v>
      </c>
      <c r="G9846" t="str">
        <f t="shared" si="462"/>
        <v>U1.B13-19</v>
      </c>
      <c r="H9846" t="str">
        <f t="shared" si="463"/>
        <v>DGND</v>
      </c>
      <c r="I9846" s="26" t="str">
        <f>H9846&amp;"x"&amp;COUNTIF($H$5:H9846,H9846)</f>
        <v>DGNDx1343</v>
      </c>
      <c r="J9846" t="str">
        <f t="shared" si="464"/>
        <v>U1.B13-19</v>
      </c>
    </row>
    <row r="9847" spans="1:10">
      <c r="A9847" s="24" t="s">
        <v>6769</v>
      </c>
      <c r="B9847" s="24" t="s">
        <v>7967</v>
      </c>
      <c r="C9847" s="24" t="s">
        <v>6771</v>
      </c>
      <c r="D9847" s="24" t="s">
        <v>2848</v>
      </c>
      <c r="E9847" s="24" t="s">
        <v>7968</v>
      </c>
      <c r="F9847" s="24" t="s">
        <v>1088</v>
      </c>
      <c r="G9847" t="str">
        <f t="shared" si="462"/>
        <v>U1.B13-20</v>
      </c>
      <c r="H9847" t="str">
        <f t="shared" si="463"/>
        <v>DGND</v>
      </c>
      <c r="I9847" s="26" t="str">
        <f>H9847&amp;"x"&amp;COUNTIF($H$5:H9847,H9847)</f>
        <v>DGNDx1344</v>
      </c>
      <c r="J9847" t="str">
        <f t="shared" si="464"/>
        <v>U1.B13-20</v>
      </c>
    </row>
    <row r="9848" spans="1:10">
      <c r="A9848" s="24" t="s">
        <v>6769</v>
      </c>
      <c r="B9848" s="24" t="s">
        <v>7969</v>
      </c>
      <c r="C9848" s="24" t="s">
        <v>6771</v>
      </c>
      <c r="D9848" s="24" t="s">
        <v>2848</v>
      </c>
      <c r="E9848" s="24" t="s">
        <v>7970</v>
      </c>
      <c r="F9848" s="24" t="s">
        <v>1088</v>
      </c>
      <c r="G9848" t="str">
        <f t="shared" si="462"/>
        <v>U1.B13-21</v>
      </c>
      <c r="H9848" t="str">
        <f t="shared" si="463"/>
        <v>DGND</v>
      </c>
      <c r="I9848" s="26" t="str">
        <f>H9848&amp;"x"&amp;COUNTIF($H$5:H9848,H9848)</f>
        <v>DGNDx1345</v>
      </c>
      <c r="J9848" t="str">
        <f t="shared" si="464"/>
        <v>U1.B13-21</v>
      </c>
    </row>
    <row r="9849" spans="1:10">
      <c r="A9849" s="24" t="s">
        <v>6769</v>
      </c>
      <c r="B9849" s="24" t="s">
        <v>7971</v>
      </c>
      <c r="C9849" s="24" t="s">
        <v>6771</v>
      </c>
      <c r="D9849" s="24" t="s">
        <v>1076</v>
      </c>
      <c r="E9849" s="24" t="s">
        <v>7972</v>
      </c>
      <c r="F9849" s="27"/>
      <c r="G9849" t="str">
        <f t="shared" si="462"/>
        <v>U1.B13-22</v>
      </c>
      <c r="H9849">
        <f t="shared" si="463"/>
        <v>0</v>
      </c>
      <c r="I9849" s="26" t="str">
        <f>H9849&amp;"x"&amp;COUNTIF($H$5:H9849,H9849)</f>
        <v>0x486</v>
      </c>
      <c r="J9849" t="str">
        <f t="shared" si="464"/>
        <v>U1.B13-22</v>
      </c>
    </row>
    <row r="9850" spans="1:10">
      <c r="A9850" s="24" t="s">
        <v>6769</v>
      </c>
      <c r="B9850" s="24" t="s">
        <v>7973</v>
      </c>
      <c r="C9850" s="24" t="s">
        <v>6771</v>
      </c>
      <c r="D9850" s="24" t="s">
        <v>1076</v>
      </c>
      <c r="E9850" s="24" t="s">
        <v>895</v>
      </c>
      <c r="F9850" s="24" t="s">
        <v>895</v>
      </c>
      <c r="G9850" t="str">
        <f t="shared" si="462"/>
        <v>U1.B14-1</v>
      </c>
      <c r="H9850" t="str">
        <f t="shared" si="463"/>
        <v>226F</v>
      </c>
      <c r="I9850" s="26" t="str">
        <f>H9850&amp;"x"&amp;COUNTIF($H$5:H9850,H9850)</f>
        <v>226Fx2</v>
      </c>
      <c r="J9850" t="str">
        <f t="shared" si="464"/>
        <v>U1.B14-1</v>
      </c>
    </row>
    <row r="9851" spans="1:10">
      <c r="A9851" s="24" t="s">
        <v>6769</v>
      </c>
      <c r="B9851" s="24" t="s">
        <v>7974</v>
      </c>
      <c r="C9851" s="24" t="s">
        <v>6771</v>
      </c>
      <c r="D9851" s="24" t="s">
        <v>2848</v>
      </c>
      <c r="E9851" s="24" t="s">
        <v>7975</v>
      </c>
      <c r="F9851" s="24" t="s">
        <v>1088</v>
      </c>
      <c r="G9851" t="str">
        <f t="shared" si="462"/>
        <v>U1.B14-2</v>
      </c>
      <c r="H9851" t="str">
        <f t="shared" si="463"/>
        <v>DGND</v>
      </c>
      <c r="I9851" s="26" t="str">
        <f>H9851&amp;"x"&amp;COUNTIF($H$5:H9851,H9851)</f>
        <v>DGNDx1346</v>
      </c>
      <c r="J9851" t="str">
        <f t="shared" si="464"/>
        <v>U1.B14-2</v>
      </c>
    </row>
    <row r="9852" spans="1:10">
      <c r="A9852" s="24" t="s">
        <v>6769</v>
      </c>
      <c r="B9852" s="24" t="s">
        <v>7976</v>
      </c>
      <c r="C9852" s="24" t="s">
        <v>6771</v>
      </c>
      <c r="D9852" s="24" t="s">
        <v>1076</v>
      </c>
      <c r="E9852" s="24" t="s">
        <v>611</v>
      </c>
      <c r="F9852" s="24" t="s">
        <v>611</v>
      </c>
      <c r="G9852" t="str">
        <f t="shared" si="462"/>
        <v>U1.B14-3</v>
      </c>
      <c r="H9852" t="str">
        <f t="shared" si="463"/>
        <v>3.CH071</v>
      </c>
      <c r="I9852" s="26" t="str">
        <f>H9852&amp;"x"&amp;COUNTIF($H$5:H9852,H9852)</f>
        <v>3.CH071x1</v>
      </c>
      <c r="J9852" t="str">
        <f t="shared" si="464"/>
        <v>U1.B14-3</v>
      </c>
    </row>
    <row r="9853" spans="1:10">
      <c r="A9853" s="24" t="s">
        <v>6769</v>
      </c>
      <c r="B9853" s="24" t="s">
        <v>7977</v>
      </c>
      <c r="C9853" s="24" t="s">
        <v>6771</v>
      </c>
      <c r="D9853" s="24" t="s">
        <v>1076</v>
      </c>
      <c r="E9853" s="24" t="s">
        <v>7978</v>
      </c>
      <c r="F9853" s="24" t="s">
        <v>730</v>
      </c>
      <c r="G9853" t="str">
        <f t="shared" si="462"/>
        <v>U1.B14-4</v>
      </c>
      <c r="H9853" t="str">
        <f t="shared" si="463"/>
        <v>3.CH073</v>
      </c>
      <c r="I9853" s="26" t="str">
        <f>H9853&amp;"x"&amp;COUNTIF($H$5:H9853,H9853)</f>
        <v>3.CH073x8</v>
      </c>
      <c r="J9853" t="str">
        <f t="shared" si="464"/>
        <v>U1.B14-4</v>
      </c>
    </row>
    <row r="9854" spans="1:10">
      <c r="A9854" s="24" t="s">
        <v>6769</v>
      </c>
      <c r="B9854" s="24" t="s">
        <v>7979</v>
      </c>
      <c r="C9854" s="24" t="s">
        <v>6771</v>
      </c>
      <c r="D9854" s="24" t="s">
        <v>1076</v>
      </c>
      <c r="E9854" s="24" t="s">
        <v>7980</v>
      </c>
      <c r="F9854" s="24" t="s">
        <v>731</v>
      </c>
      <c r="G9854" t="str">
        <f t="shared" si="462"/>
        <v>U1.B14-5</v>
      </c>
      <c r="H9854" t="str">
        <f t="shared" si="463"/>
        <v>3.CH081</v>
      </c>
      <c r="I9854" s="26" t="str">
        <f>H9854&amp;"x"&amp;COUNTIF($H$5:H9854,H9854)</f>
        <v>3.CH081x8</v>
      </c>
      <c r="J9854" t="str">
        <f t="shared" si="464"/>
        <v>U1.B14-5</v>
      </c>
    </row>
    <row r="9855" spans="1:10">
      <c r="A9855" s="24" t="s">
        <v>6769</v>
      </c>
      <c r="B9855" s="24" t="s">
        <v>7981</v>
      </c>
      <c r="C9855" s="24" t="s">
        <v>6771</v>
      </c>
      <c r="D9855" s="24" t="s">
        <v>1076</v>
      </c>
      <c r="E9855" s="24" t="s">
        <v>7982</v>
      </c>
      <c r="F9855" s="24" t="s">
        <v>732</v>
      </c>
      <c r="G9855" t="str">
        <f t="shared" si="462"/>
        <v>U1.B14-6</v>
      </c>
      <c r="H9855" t="str">
        <f t="shared" si="463"/>
        <v>3.CH089</v>
      </c>
      <c r="I9855" s="26" t="str">
        <f>H9855&amp;"x"&amp;COUNTIF($H$5:H9855,H9855)</f>
        <v>3.CH089x8</v>
      </c>
      <c r="J9855" t="str">
        <f t="shared" si="464"/>
        <v>U1.B14-6</v>
      </c>
    </row>
    <row r="9856" spans="1:10">
      <c r="A9856" s="24" t="s">
        <v>6769</v>
      </c>
      <c r="B9856" s="24" t="s">
        <v>7983</v>
      </c>
      <c r="C9856" s="24" t="s">
        <v>6771</v>
      </c>
      <c r="D9856" s="24" t="s">
        <v>1076</v>
      </c>
      <c r="E9856" s="24" t="s">
        <v>7984</v>
      </c>
      <c r="F9856" s="24" t="s">
        <v>733</v>
      </c>
      <c r="G9856" t="str">
        <f t="shared" si="462"/>
        <v>U1.B14-7</v>
      </c>
      <c r="H9856" t="str">
        <f t="shared" si="463"/>
        <v>3.CH097</v>
      </c>
      <c r="I9856" s="26" t="str">
        <f>H9856&amp;"x"&amp;COUNTIF($H$5:H9856,H9856)</f>
        <v>3.CH097x8</v>
      </c>
      <c r="J9856" t="str">
        <f t="shared" si="464"/>
        <v>U1.B14-7</v>
      </c>
    </row>
    <row r="9857" spans="1:10">
      <c r="A9857" s="24" t="s">
        <v>6769</v>
      </c>
      <c r="B9857" s="24" t="s">
        <v>7985</v>
      </c>
      <c r="C9857" s="24" t="s">
        <v>6771</v>
      </c>
      <c r="D9857" s="24" t="s">
        <v>1076</v>
      </c>
      <c r="E9857" s="24" t="s">
        <v>7986</v>
      </c>
      <c r="F9857" s="24" t="s">
        <v>734</v>
      </c>
      <c r="G9857" t="str">
        <f t="shared" si="462"/>
        <v>U1.B14-8</v>
      </c>
      <c r="H9857" t="str">
        <f t="shared" si="463"/>
        <v>3.CH105</v>
      </c>
      <c r="I9857" s="26" t="str">
        <f>H9857&amp;"x"&amp;COUNTIF($H$5:H9857,H9857)</f>
        <v>3.CH105x8</v>
      </c>
      <c r="J9857" t="str">
        <f t="shared" si="464"/>
        <v>U1.B14-8</v>
      </c>
    </row>
    <row r="9858" spans="1:10">
      <c r="A9858" s="24" t="s">
        <v>6769</v>
      </c>
      <c r="B9858" s="24" t="s">
        <v>7987</v>
      </c>
      <c r="C9858" s="24" t="s">
        <v>6771</v>
      </c>
      <c r="D9858" s="24" t="s">
        <v>1076</v>
      </c>
      <c r="E9858" s="24" t="s">
        <v>7988</v>
      </c>
      <c r="F9858" s="24" t="s">
        <v>735</v>
      </c>
      <c r="G9858" t="str">
        <f t="shared" si="462"/>
        <v>U1.B14-9</v>
      </c>
      <c r="H9858" t="str">
        <f t="shared" si="463"/>
        <v>3.CH113</v>
      </c>
      <c r="I9858" s="26" t="str">
        <f>H9858&amp;"x"&amp;COUNTIF($H$5:H9858,H9858)</f>
        <v>3.CH113x8</v>
      </c>
      <c r="J9858" t="str">
        <f t="shared" si="464"/>
        <v>U1.B14-9</v>
      </c>
    </row>
    <row r="9859" spans="1:10">
      <c r="A9859" s="24" t="s">
        <v>6769</v>
      </c>
      <c r="B9859" s="24" t="s">
        <v>7989</v>
      </c>
      <c r="C9859" s="24" t="s">
        <v>6771</v>
      </c>
      <c r="D9859" s="24" t="s">
        <v>1076</v>
      </c>
      <c r="E9859" s="24" t="s">
        <v>7990</v>
      </c>
      <c r="F9859" s="24" t="s">
        <v>736</v>
      </c>
      <c r="G9859" t="str">
        <f t="shared" si="462"/>
        <v>U1.B14-10</v>
      </c>
      <c r="H9859" t="str">
        <f t="shared" si="463"/>
        <v>3.CH121</v>
      </c>
      <c r="I9859" s="26" t="str">
        <f>H9859&amp;"x"&amp;COUNTIF($H$5:H9859,H9859)</f>
        <v>3.CH121x8</v>
      </c>
      <c r="J9859" t="str">
        <f t="shared" si="464"/>
        <v>U1.B14-10</v>
      </c>
    </row>
    <row r="9860" spans="1:10">
      <c r="A9860" s="24" t="s">
        <v>6769</v>
      </c>
      <c r="B9860" s="24" t="s">
        <v>7991</v>
      </c>
      <c r="C9860" s="24" t="s">
        <v>6771</v>
      </c>
      <c r="D9860" s="24" t="s">
        <v>1076</v>
      </c>
      <c r="E9860" s="24" t="s">
        <v>892</v>
      </c>
      <c r="F9860" s="24" t="s">
        <v>892</v>
      </c>
      <c r="G9860" t="str">
        <f t="shared" si="462"/>
        <v>U1.B14-11</v>
      </c>
      <c r="H9860" t="str">
        <f t="shared" si="463"/>
        <v>224S</v>
      </c>
      <c r="I9860" s="26" t="str">
        <f>H9860&amp;"x"&amp;COUNTIF($H$5:H9860,H9860)</f>
        <v>224Sx2</v>
      </c>
      <c r="J9860" t="str">
        <f t="shared" si="464"/>
        <v>U1.B14-11</v>
      </c>
    </row>
    <row r="9861" spans="1:10">
      <c r="A9861" s="24" t="s">
        <v>6769</v>
      </c>
      <c r="B9861" s="24" t="s">
        <v>7992</v>
      </c>
      <c r="C9861" s="24" t="s">
        <v>6771</v>
      </c>
      <c r="D9861" s="24" t="s">
        <v>1076</v>
      </c>
      <c r="E9861" s="24" t="s">
        <v>950</v>
      </c>
      <c r="F9861" s="24" t="s">
        <v>950</v>
      </c>
      <c r="G9861" t="str">
        <f t="shared" si="462"/>
        <v>U1.B14-12</v>
      </c>
      <c r="H9861" t="str">
        <f t="shared" si="463"/>
        <v>321S</v>
      </c>
      <c r="I9861" s="26" t="str">
        <f>H9861&amp;"x"&amp;COUNTIF($H$5:H9861,H9861)</f>
        <v>321Sx2</v>
      </c>
      <c r="J9861" t="str">
        <f t="shared" si="464"/>
        <v>U1.B14-12</v>
      </c>
    </row>
    <row r="9862" spans="1:10">
      <c r="A9862" s="24" t="s">
        <v>6769</v>
      </c>
      <c r="B9862" s="24" t="s">
        <v>7993</v>
      </c>
      <c r="C9862" s="24" t="s">
        <v>6771</v>
      </c>
      <c r="D9862" s="24" t="s">
        <v>1076</v>
      </c>
      <c r="E9862" s="24" t="s">
        <v>627</v>
      </c>
      <c r="F9862" s="24" t="s">
        <v>627</v>
      </c>
      <c r="G9862" t="str">
        <f t="shared" ref="G9862:G9925" si="465">A9862&amp;"."&amp;B9862</f>
        <v>U1.B14-13</v>
      </c>
      <c r="H9862" t="str">
        <f t="shared" ref="H9862:H9925" si="466">F9862</f>
        <v>3.CH199</v>
      </c>
      <c r="I9862" s="26" t="str">
        <f>H9862&amp;"x"&amp;COUNTIF($H$5:H9862,H9862)</f>
        <v>3.CH199x1</v>
      </c>
      <c r="J9862" t="str">
        <f t="shared" ref="J9862:J9925" si="467">G9862</f>
        <v>U1.B14-13</v>
      </c>
    </row>
    <row r="9863" spans="1:10">
      <c r="A9863" s="24" t="s">
        <v>6769</v>
      </c>
      <c r="B9863" s="24" t="s">
        <v>7994</v>
      </c>
      <c r="C9863" s="24" t="s">
        <v>6771</v>
      </c>
      <c r="D9863" s="24" t="s">
        <v>1076</v>
      </c>
      <c r="E9863" s="24" t="s">
        <v>7995</v>
      </c>
      <c r="F9863" s="24" t="s">
        <v>744</v>
      </c>
      <c r="G9863" t="str">
        <f t="shared" si="465"/>
        <v>U1.B14-14</v>
      </c>
      <c r="H9863" t="str">
        <f t="shared" si="466"/>
        <v>3.CH201</v>
      </c>
      <c r="I9863" s="26" t="str">
        <f>H9863&amp;"x"&amp;COUNTIF($H$5:H9863,H9863)</f>
        <v>3.CH201x8</v>
      </c>
      <c r="J9863" t="str">
        <f t="shared" si="467"/>
        <v>U1.B14-14</v>
      </c>
    </row>
    <row r="9864" spans="1:10">
      <c r="A9864" s="24" t="s">
        <v>6769</v>
      </c>
      <c r="B9864" s="24" t="s">
        <v>7996</v>
      </c>
      <c r="C9864" s="24" t="s">
        <v>6771</v>
      </c>
      <c r="D9864" s="24" t="s">
        <v>1076</v>
      </c>
      <c r="E9864" s="24" t="s">
        <v>7997</v>
      </c>
      <c r="F9864" s="24" t="s">
        <v>745</v>
      </c>
      <c r="G9864" t="str">
        <f t="shared" si="465"/>
        <v>U1.B14-15</v>
      </c>
      <c r="H9864" t="str">
        <f t="shared" si="466"/>
        <v>3.CH209</v>
      </c>
      <c r="I9864" s="26" t="str">
        <f>H9864&amp;"x"&amp;COUNTIF($H$5:H9864,H9864)</f>
        <v>3.CH209x8</v>
      </c>
      <c r="J9864" t="str">
        <f t="shared" si="467"/>
        <v>U1.B14-15</v>
      </c>
    </row>
    <row r="9865" spans="1:10">
      <c r="A9865" s="24" t="s">
        <v>6769</v>
      </c>
      <c r="B9865" s="24" t="s">
        <v>7998</v>
      </c>
      <c r="C9865" s="24" t="s">
        <v>6771</v>
      </c>
      <c r="D9865" s="24" t="s">
        <v>1076</v>
      </c>
      <c r="E9865" s="24" t="s">
        <v>7999</v>
      </c>
      <c r="F9865" s="24" t="s">
        <v>746</v>
      </c>
      <c r="G9865" t="str">
        <f t="shared" si="465"/>
        <v>U1.B14-16</v>
      </c>
      <c r="H9865" t="str">
        <f t="shared" si="466"/>
        <v>3.CH217</v>
      </c>
      <c r="I9865" s="26" t="str">
        <f>H9865&amp;"x"&amp;COUNTIF($H$5:H9865,H9865)</f>
        <v>3.CH217x8</v>
      </c>
      <c r="J9865" t="str">
        <f t="shared" si="467"/>
        <v>U1.B14-16</v>
      </c>
    </row>
    <row r="9866" spans="1:10">
      <c r="A9866" s="24" t="s">
        <v>6769</v>
      </c>
      <c r="B9866" s="24" t="s">
        <v>8000</v>
      </c>
      <c r="C9866" s="24" t="s">
        <v>6771</v>
      </c>
      <c r="D9866" s="24" t="s">
        <v>1076</v>
      </c>
      <c r="E9866" s="24" t="s">
        <v>8001</v>
      </c>
      <c r="F9866" s="24" t="s">
        <v>747</v>
      </c>
      <c r="G9866" t="str">
        <f t="shared" si="465"/>
        <v>U1.B14-17</v>
      </c>
      <c r="H9866" t="str">
        <f t="shared" si="466"/>
        <v>3.CH225</v>
      </c>
      <c r="I9866" s="26" t="str">
        <f>H9866&amp;"x"&amp;COUNTIF($H$5:H9866,H9866)</f>
        <v>3.CH225x8</v>
      </c>
      <c r="J9866" t="str">
        <f t="shared" si="467"/>
        <v>U1.B14-17</v>
      </c>
    </row>
    <row r="9867" spans="1:10">
      <c r="A9867" s="24" t="s">
        <v>6769</v>
      </c>
      <c r="B9867" s="24" t="s">
        <v>8002</v>
      </c>
      <c r="C9867" s="24" t="s">
        <v>6771</v>
      </c>
      <c r="D9867" s="24" t="s">
        <v>1076</v>
      </c>
      <c r="E9867" s="24" t="s">
        <v>8003</v>
      </c>
      <c r="F9867" s="24" t="s">
        <v>748</v>
      </c>
      <c r="G9867" t="str">
        <f t="shared" si="465"/>
        <v>U1.B14-18</v>
      </c>
      <c r="H9867" t="str">
        <f t="shared" si="466"/>
        <v>3.CH233</v>
      </c>
      <c r="I9867" s="26" t="str">
        <f>H9867&amp;"x"&amp;COUNTIF($H$5:H9867,H9867)</f>
        <v>3.CH233x8</v>
      </c>
      <c r="J9867" t="str">
        <f t="shared" si="467"/>
        <v>U1.B14-18</v>
      </c>
    </row>
    <row r="9868" spans="1:10">
      <c r="A9868" s="24" t="s">
        <v>6769</v>
      </c>
      <c r="B9868" s="24" t="s">
        <v>8004</v>
      </c>
      <c r="C9868" s="24" t="s">
        <v>6771</v>
      </c>
      <c r="D9868" s="24" t="s">
        <v>1076</v>
      </c>
      <c r="E9868" s="24" t="s">
        <v>8005</v>
      </c>
      <c r="F9868" s="24" t="s">
        <v>749</v>
      </c>
      <c r="G9868" t="str">
        <f t="shared" si="465"/>
        <v>U1.B14-19</v>
      </c>
      <c r="H9868" t="str">
        <f t="shared" si="466"/>
        <v>3.CH241</v>
      </c>
      <c r="I9868" s="26" t="str">
        <f>H9868&amp;"x"&amp;COUNTIF($H$5:H9868,H9868)</f>
        <v>3.CH241x8</v>
      </c>
      <c r="J9868" t="str">
        <f t="shared" si="467"/>
        <v>U1.B14-19</v>
      </c>
    </row>
    <row r="9869" spans="1:10">
      <c r="A9869" s="24" t="s">
        <v>6769</v>
      </c>
      <c r="B9869" s="24" t="s">
        <v>8006</v>
      </c>
      <c r="C9869" s="24" t="s">
        <v>6771</v>
      </c>
      <c r="D9869" s="24" t="s">
        <v>1076</v>
      </c>
      <c r="E9869" s="24" t="s">
        <v>8007</v>
      </c>
      <c r="F9869" s="24" t="s">
        <v>750</v>
      </c>
      <c r="G9869" t="str">
        <f t="shared" si="465"/>
        <v>U1.B14-20</v>
      </c>
      <c r="H9869" t="str">
        <f t="shared" si="466"/>
        <v>3.CH249</v>
      </c>
      <c r="I9869" s="26" t="str">
        <f>H9869&amp;"x"&amp;COUNTIF($H$5:H9869,H9869)</f>
        <v>3.CH249x8</v>
      </c>
      <c r="J9869" t="str">
        <f t="shared" si="467"/>
        <v>U1.B14-20</v>
      </c>
    </row>
    <row r="9870" spans="1:10">
      <c r="A9870" s="24" t="s">
        <v>6769</v>
      </c>
      <c r="B9870" s="24" t="s">
        <v>8008</v>
      </c>
      <c r="C9870" s="24" t="s">
        <v>6771</v>
      </c>
      <c r="D9870" s="24" t="s">
        <v>1076</v>
      </c>
      <c r="E9870" s="24" t="s">
        <v>889</v>
      </c>
      <c r="F9870" s="24" t="s">
        <v>889</v>
      </c>
      <c r="G9870" t="str">
        <f t="shared" si="465"/>
        <v>U1.B14-21</v>
      </c>
      <c r="H9870" t="str">
        <f t="shared" si="466"/>
        <v>223F</v>
      </c>
      <c r="I9870" s="26" t="str">
        <f>H9870&amp;"x"&amp;COUNTIF($H$5:H9870,H9870)</f>
        <v>223Fx2</v>
      </c>
      <c r="J9870" t="str">
        <f t="shared" si="467"/>
        <v>U1.B14-21</v>
      </c>
    </row>
    <row r="9871" spans="1:10">
      <c r="A9871" s="24" t="s">
        <v>6769</v>
      </c>
      <c r="B9871" s="24" t="s">
        <v>8009</v>
      </c>
      <c r="C9871" s="24" t="s">
        <v>6771</v>
      </c>
      <c r="D9871" s="24" t="s">
        <v>2848</v>
      </c>
      <c r="E9871" s="24" t="s">
        <v>8010</v>
      </c>
      <c r="F9871" s="24" t="s">
        <v>1088</v>
      </c>
      <c r="G9871" t="str">
        <f t="shared" si="465"/>
        <v>U1.B14-22</v>
      </c>
      <c r="H9871" t="str">
        <f t="shared" si="466"/>
        <v>DGND</v>
      </c>
      <c r="I9871" s="26" t="str">
        <f>H9871&amp;"x"&amp;COUNTIF($H$5:H9871,H9871)</f>
        <v>DGNDx1347</v>
      </c>
      <c r="J9871" t="str">
        <f t="shared" si="467"/>
        <v>U1.B14-22</v>
      </c>
    </row>
    <row r="9872" spans="1:10">
      <c r="A9872" s="24" t="s">
        <v>6769</v>
      </c>
      <c r="B9872" s="24" t="s">
        <v>8011</v>
      </c>
      <c r="C9872" s="24" t="s">
        <v>6771</v>
      </c>
      <c r="D9872" s="24" t="s">
        <v>1076</v>
      </c>
      <c r="E9872" s="24" t="s">
        <v>896</v>
      </c>
      <c r="F9872" s="24" t="s">
        <v>896</v>
      </c>
      <c r="G9872" t="str">
        <f t="shared" si="465"/>
        <v>U1.B15-1</v>
      </c>
      <c r="H9872" t="str">
        <f t="shared" si="466"/>
        <v>226S</v>
      </c>
      <c r="I9872" s="26" t="str">
        <f>H9872&amp;"x"&amp;COUNTIF($H$5:H9872,H9872)</f>
        <v>226Sx2</v>
      </c>
      <c r="J9872" t="str">
        <f t="shared" si="467"/>
        <v>U1.B15-1</v>
      </c>
    </row>
    <row r="9873" spans="1:10">
      <c r="A9873" s="24" t="s">
        <v>6769</v>
      </c>
      <c r="B9873" s="24" t="s">
        <v>8012</v>
      </c>
      <c r="C9873" s="24" t="s">
        <v>6771</v>
      </c>
      <c r="D9873" s="24" t="s">
        <v>1076</v>
      </c>
      <c r="E9873" s="24" t="s">
        <v>967</v>
      </c>
      <c r="F9873" s="24" t="s">
        <v>967</v>
      </c>
      <c r="G9873" t="str">
        <f t="shared" si="465"/>
        <v>U1.B15-2</v>
      </c>
      <c r="H9873" t="str">
        <f t="shared" si="466"/>
        <v>330F</v>
      </c>
      <c r="I9873" s="26" t="str">
        <f>H9873&amp;"x"&amp;COUNTIF($H$5:H9873,H9873)</f>
        <v>330Fx2</v>
      </c>
      <c r="J9873" t="str">
        <f t="shared" si="467"/>
        <v>U1.B15-2</v>
      </c>
    </row>
    <row r="9874" spans="1:10">
      <c r="A9874" s="24" t="s">
        <v>6769</v>
      </c>
      <c r="B9874" s="24" t="s">
        <v>8013</v>
      </c>
      <c r="C9874" s="24" t="s">
        <v>6771</v>
      </c>
      <c r="D9874" s="24" t="s">
        <v>2848</v>
      </c>
      <c r="E9874" s="24" t="s">
        <v>8014</v>
      </c>
      <c r="F9874" s="24" t="s">
        <v>1088</v>
      </c>
      <c r="G9874" t="str">
        <f t="shared" si="465"/>
        <v>U1.B15-3</v>
      </c>
      <c r="H9874" t="str">
        <f t="shared" si="466"/>
        <v>DGND</v>
      </c>
      <c r="I9874" s="26" t="str">
        <f>H9874&amp;"x"&amp;COUNTIF($H$5:H9874,H9874)</f>
        <v>DGNDx1348</v>
      </c>
      <c r="J9874" t="str">
        <f t="shared" si="467"/>
        <v>U1.B15-3</v>
      </c>
    </row>
    <row r="9875" spans="1:10">
      <c r="A9875" s="24" t="s">
        <v>6769</v>
      </c>
      <c r="B9875" s="24" t="s">
        <v>8015</v>
      </c>
      <c r="C9875" s="24" t="s">
        <v>6771</v>
      </c>
      <c r="D9875" s="24" t="s">
        <v>2848</v>
      </c>
      <c r="E9875" s="24" t="s">
        <v>8016</v>
      </c>
      <c r="F9875" s="24" t="s">
        <v>1088</v>
      </c>
      <c r="G9875" t="str">
        <f t="shared" si="465"/>
        <v>U1.B15-4</v>
      </c>
      <c r="H9875" t="str">
        <f t="shared" si="466"/>
        <v>DGND</v>
      </c>
      <c r="I9875" s="26" t="str">
        <f>H9875&amp;"x"&amp;COUNTIF($H$5:H9875,H9875)</f>
        <v>DGNDx1349</v>
      </c>
      <c r="J9875" t="str">
        <f t="shared" si="467"/>
        <v>U1.B15-4</v>
      </c>
    </row>
    <row r="9876" spans="1:10">
      <c r="A9876" s="24" t="s">
        <v>6769</v>
      </c>
      <c r="B9876" s="24" t="s">
        <v>8017</v>
      </c>
      <c r="C9876" s="24" t="s">
        <v>6771</v>
      </c>
      <c r="D9876" s="24" t="s">
        <v>2848</v>
      </c>
      <c r="E9876" s="24" t="s">
        <v>8018</v>
      </c>
      <c r="F9876" s="24" t="s">
        <v>1088</v>
      </c>
      <c r="G9876" t="str">
        <f t="shared" si="465"/>
        <v>U1.B15-5</v>
      </c>
      <c r="H9876" t="str">
        <f t="shared" si="466"/>
        <v>DGND</v>
      </c>
      <c r="I9876" s="26" t="str">
        <f>H9876&amp;"x"&amp;COUNTIF($H$5:H9876,H9876)</f>
        <v>DGNDx1350</v>
      </c>
      <c r="J9876" t="str">
        <f t="shared" si="467"/>
        <v>U1.B15-5</v>
      </c>
    </row>
    <row r="9877" spans="1:10">
      <c r="A9877" s="24" t="s">
        <v>6769</v>
      </c>
      <c r="B9877" s="24" t="s">
        <v>8019</v>
      </c>
      <c r="C9877" s="24" t="s">
        <v>6771</v>
      </c>
      <c r="D9877" s="24" t="s">
        <v>2848</v>
      </c>
      <c r="E9877" s="24" t="s">
        <v>8020</v>
      </c>
      <c r="F9877" s="24" t="s">
        <v>1088</v>
      </c>
      <c r="G9877" t="str">
        <f t="shared" si="465"/>
        <v>U1.B15-6</v>
      </c>
      <c r="H9877" t="str">
        <f t="shared" si="466"/>
        <v>DGND</v>
      </c>
      <c r="I9877" s="26" t="str">
        <f>H9877&amp;"x"&amp;COUNTIF($H$5:H9877,H9877)</f>
        <v>DGNDx1351</v>
      </c>
      <c r="J9877" t="str">
        <f t="shared" si="467"/>
        <v>U1.B15-6</v>
      </c>
    </row>
    <row r="9878" spans="1:10">
      <c r="A9878" s="24" t="s">
        <v>6769</v>
      </c>
      <c r="B9878" s="24" t="s">
        <v>8021</v>
      </c>
      <c r="C9878" s="24" t="s">
        <v>6771</v>
      </c>
      <c r="D9878" s="24" t="s">
        <v>2848</v>
      </c>
      <c r="E9878" s="24" t="s">
        <v>8022</v>
      </c>
      <c r="F9878" s="24" t="s">
        <v>1088</v>
      </c>
      <c r="G9878" t="str">
        <f t="shared" si="465"/>
        <v>U1.B15-7</v>
      </c>
      <c r="H9878" t="str">
        <f t="shared" si="466"/>
        <v>DGND</v>
      </c>
      <c r="I9878" s="26" t="str">
        <f>H9878&amp;"x"&amp;COUNTIF($H$5:H9878,H9878)</f>
        <v>DGNDx1352</v>
      </c>
      <c r="J9878" t="str">
        <f t="shared" si="467"/>
        <v>U1.B15-7</v>
      </c>
    </row>
    <row r="9879" spans="1:10">
      <c r="A9879" s="24" t="s">
        <v>6769</v>
      </c>
      <c r="B9879" s="24" t="s">
        <v>8023</v>
      </c>
      <c r="C9879" s="24" t="s">
        <v>6771</v>
      </c>
      <c r="D9879" s="24" t="s">
        <v>2848</v>
      </c>
      <c r="E9879" s="24" t="s">
        <v>8024</v>
      </c>
      <c r="F9879" s="24" t="s">
        <v>1088</v>
      </c>
      <c r="G9879" t="str">
        <f t="shared" si="465"/>
        <v>U1.B15-8</v>
      </c>
      <c r="H9879" t="str">
        <f t="shared" si="466"/>
        <v>DGND</v>
      </c>
      <c r="I9879" s="26" t="str">
        <f>H9879&amp;"x"&amp;COUNTIF($H$5:H9879,H9879)</f>
        <v>DGNDx1353</v>
      </c>
      <c r="J9879" t="str">
        <f t="shared" si="467"/>
        <v>U1.B15-8</v>
      </c>
    </row>
    <row r="9880" spans="1:10">
      <c r="A9880" s="24" t="s">
        <v>6769</v>
      </c>
      <c r="B9880" s="24" t="s">
        <v>8025</v>
      </c>
      <c r="C9880" s="24" t="s">
        <v>6771</v>
      </c>
      <c r="D9880" s="24" t="s">
        <v>2848</v>
      </c>
      <c r="E9880" s="24" t="s">
        <v>8026</v>
      </c>
      <c r="F9880" s="24" t="s">
        <v>1088</v>
      </c>
      <c r="G9880" t="str">
        <f t="shared" si="465"/>
        <v>U1.B15-9</v>
      </c>
      <c r="H9880" t="str">
        <f t="shared" si="466"/>
        <v>DGND</v>
      </c>
      <c r="I9880" s="26" t="str">
        <f>H9880&amp;"x"&amp;COUNTIF($H$5:H9880,H9880)</f>
        <v>DGNDx1354</v>
      </c>
      <c r="J9880" t="str">
        <f t="shared" si="467"/>
        <v>U1.B15-9</v>
      </c>
    </row>
    <row r="9881" spans="1:10">
      <c r="A9881" s="24" t="s">
        <v>6769</v>
      </c>
      <c r="B9881" s="24" t="s">
        <v>8027</v>
      </c>
      <c r="C9881" s="24" t="s">
        <v>6771</v>
      </c>
      <c r="D9881" s="24" t="s">
        <v>2848</v>
      </c>
      <c r="E9881" s="24" t="s">
        <v>8028</v>
      </c>
      <c r="F9881" s="24" t="s">
        <v>1088</v>
      </c>
      <c r="G9881" t="str">
        <f t="shared" si="465"/>
        <v>U1.B15-10</v>
      </c>
      <c r="H9881" t="str">
        <f t="shared" si="466"/>
        <v>DGND</v>
      </c>
      <c r="I9881" s="26" t="str">
        <f>H9881&amp;"x"&amp;COUNTIF($H$5:H9881,H9881)</f>
        <v>DGNDx1355</v>
      </c>
      <c r="J9881" t="str">
        <f t="shared" si="467"/>
        <v>U1.B15-10</v>
      </c>
    </row>
    <row r="9882" spans="1:10">
      <c r="A9882" s="24" t="s">
        <v>6769</v>
      </c>
      <c r="B9882" s="24" t="s">
        <v>8029</v>
      </c>
      <c r="C9882" s="24" t="s">
        <v>6771</v>
      </c>
      <c r="D9882" s="24" t="s">
        <v>2848</v>
      </c>
      <c r="E9882" s="24" t="s">
        <v>8030</v>
      </c>
      <c r="F9882" s="24" t="s">
        <v>1088</v>
      </c>
      <c r="G9882" t="str">
        <f t="shared" si="465"/>
        <v>U1.B15-11</v>
      </c>
      <c r="H9882" t="str">
        <f t="shared" si="466"/>
        <v>DGND</v>
      </c>
      <c r="I9882" s="26" t="str">
        <f>H9882&amp;"x"&amp;COUNTIF($H$5:H9882,H9882)</f>
        <v>DGNDx1356</v>
      </c>
      <c r="J9882" t="str">
        <f t="shared" si="467"/>
        <v>U1.B15-11</v>
      </c>
    </row>
    <row r="9883" spans="1:10">
      <c r="A9883" s="24" t="s">
        <v>6769</v>
      </c>
      <c r="B9883" s="24" t="s">
        <v>8031</v>
      </c>
      <c r="C9883" s="24" t="s">
        <v>6771</v>
      </c>
      <c r="D9883" s="24" t="s">
        <v>2848</v>
      </c>
      <c r="E9883" s="24" t="s">
        <v>8032</v>
      </c>
      <c r="F9883" s="24" t="s">
        <v>1088</v>
      </c>
      <c r="G9883" t="str">
        <f t="shared" si="465"/>
        <v>U1.B15-12</v>
      </c>
      <c r="H9883" t="str">
        <f t="shared" si="466"/>
        <v>DGND</v>
      </c>
      <c r="I9883" s="26" t="str">
        <f>H9883&amp;"x"&amp;COUNTIF($H$5:H9883,H9883)</f>
        <v>DGNDx1357</v>
      </c>
      <c r="J9883" t="str">
        <f t="shared" si="467"/>
        <v>U1.B15-12</v>
      </c>
    </row>
    <row r="9884" spans="1:10">
      <c r="A9884" s="24" t="s">
        <v>6769</v>
      </c>
      <c r="B9884" s="24" t="s">
        <v>8033</v>
      </c>
      <c r="C9884" s="24" t="s">
        <v>6771</v>
      </c>
      <c r="D9884" s="24" t="s">
        <v>2848</v>
      </c>
      <c r="E9884" s="24" t="s">
        <v>8034</v>
      </c>
      <c r="F9884" s="24" t="s">
        <v>1088</v>
      </c>
      <c r="G9884" t="str">
        <f t="shared" si="465"/>
        <v>U1.B15-13</v>
      </c>
      <c r="H9884" t="str">
        <f t="shared" si="466"/>
        <v>DGND</v>
      </c>
      <c r="I9884" s="26" t="str">
        <f>H9884&amp;"x"&amp;COUNTIF($H$5:H9884,H9884)</f>
        <v>DGNDx1358</v>
      </c>
      <c r="J9884" t="str">
        <f t="shared" si="467"/>
        <v>U1.B15-13</v>
      </c>
    </row>
    <row r="9885" spans="1:10">
      <c r="A9885" s="24" t="s">
        <v>6769</v>
      </c>
      <c r="B9885" s="24" t="s">
        <v>8035</v>
      </c>
      <c r="C9885" s="24" t="s">
        <v>6771</v>
      </c>
      <c r="D9885" s="24" t="s">
        <v>2848</v>
      </c>
      <c r="E9885" s="24" t="s">
        <v>8036</v>
      </c>
      <c r="F9885" s="24" t="s">
        <v>1088</v>
      </c>
      <c r="G9885" t="str">
        <f t="shared" si="465"/>
        <v>U1.B15-14</v>
      </c>
      <c r="H9885" t="str">
        <f t="shared" si="466"/>
        <v>DGND</v>
      </c>
      <c r="I9885" s="26" t="str">
        <f>H9885&amp;"x"&amp;COUNTIF($H$5:H9885,H9885)</f>
        <v>DGNDx1359</v>
      </c>
      <c r="J9885" t="str">
        <f t="shared" si="467"/>
        <v>U1.B15-14</v>
      </c>
    </row>
    <row r="9886" spans="1:10">
      <c r="A9886" s="24" t="s">
        <v>6769</v>
      </c>
      <c r="B9886" s="24" t="s">
        <v>8037</v>
      </c>
      <c r="C9886" s="24" t="s">
        <v>6771</v>
      </c>
      <c r="D9886" s="24" t="s">
        <v>2848</v>
      </c>
      <c r="E9886" s="24" t="s">
        <v>8038</v>
      </c>
      <c r="F9886" s="24" t="s">
        <v>1088</v>
      </c>
      <c r="G9886" t="str">
        <f t="shared" si="465"/>
        <v>U1.B15-15</v>
      </c>
      <c r="H9886" t="str">
        <f t="shared" si="466"/>
        <v>DGND</v>
      </c>
      <c r="I9886" s="26" t="str">
        <f>H9886&amp;"x"&amp;COUNTIF($H$5:H9886,H9886)</f>
        <v>DGNDx1360</v>
      </c>
      <c r="J9886" t="str">
        <f t="shared" si="467"/>
        <v>U1.B15-15</v>
      </c>
    </row>
    <row r="9887" spans="1:10">
      <c r="A9887" s="24" t="s">
        <v>6769</v>
      </c>
      <c r="B9887" s="24" t="s">
        <v>8039</v>
      </c>
      <c r="C9887" s="24" t="s">
        <v>6771</v>
      </c>
      <c r="D9887" s="24" t="s">
        <v>2848</v>
      </c>
      <c r="E9887" s="24" t="s">
        <v>8040</v>
      </c>
      <c r="F9887" s="24" t="s">
        <v>1088</v>
      </c>
      <c r="G9887" t="str">
        <f t="shared" si="465"/>
        <v>U1.B15-16</v>
      </c>
      <c r="H9887" t="str">
        <f t="shared" si="466"/>
        <v>DGND</v>
      </c>
      <c r="I9887" s="26" t="str">
        <f>H9887&amp;"x"&amp;COUNTIF($H$5:H9887,H9887)</f>
        <v>DGNDx1361</v>
      </c>
      <c r="J9887" t="str">
        <f t="shared" si="467"/>
        <v>U1.B15-16</v>
      </c>
    </row>
    <row r="9888" spans="1:10">
      <c r="A9888" s="24" t="s">
        <v>6769</v>
      </c>
      <c r="B9888" s="24" t="s">
        <v>8041</v>
      </c>
      <c r="C9888" s="24" t="s">
        <v>6771</v>
      </c>
      <c r="D9888" s="24" t="s">
        <v>2848</v>
      </c>
      <c r="E9888" s="24" t="s">
        <v>8042</v>
      </c>
      <c r="F9888" s="24" t="s">
        <v>1088</v>
      </c>
      <c r="G9888" t="str">
        <f t="shared" si="465"/>
        <v>U1.B15-17</v>
      </c>
      <c r="H9888" t="str">
        <f t="shared" si="466"/>
        <v>DGND</v>
      </c>
      <c r="I9888" s="26" t="str">
        <f>H9888&amp;"x"&amp;COUNTIF($H$5:H9888,H9888)</f>
        <v>DGNDx1362</v>
      </c>
      <c r="J9888" t="str">
        <f t="shared" si="467"/>
        <v>U1.B15-17</v>
      </c>
    </row>
    <row r="9889" spans="1:10">
      <c r="A9889" s="24" t="s">
        <v>6769</v>
      </c>
      <c r="B9889" s="24" t="s">
        <v>8043</v>
      </c>
      <c r="C9889" s="24" t="s">
        <v>6771</v>
      </c>
      <c r="D9889" s="24" t="s">
        <v>2848</v>
      </c>
      <c r="E9889" s="24" t="s">
        <v>8044</v>
      </c>
      <c r="F9889" s="24" t="s">
        <v>1088</v>
      </c>
      <c r="G9889" t="str">
        <f t="shared" si="465"/>
        <v>U1.B15-18</v>
      </c>
      <c r="H9889" t="str">
        <f t="shared" si="466"/>
        <v>DGND</v>
      </c>
      <c r="I9889" s="26" t="str">
        <f>H9889&amp;"x"&amp;COUNTIF($H$5:H9889,H9889)</f>
        <v>DGNDx1363</v>
      </c>
      <c r="J9889" t="str">
        <f t="shared" si="467"/>
        <v>U1.B15-18</v>
      </c>
    </row>
    <row r="9890" spans="1:10">
      <c r="A9890" s="24" t="s">
        <v>6769</v>
      </c>
      <c r="B9890" s="24" t="s">
        <v>8045</v>
      </c>
      <c r="C9890" s="24" t="s">
        <v>6771</v>
      </c>
      <c r="D9890" s="24" t="s">
        <v>2848</v>
      </c>
      <c r="E9890" s="24" t="s">
        <v>8046</v>
      </c>
      <c r="F9890" s="24" t="s">
        <v>1088</v>
      </c>
      <c r="G9890" t="str">
        <f t="shared" si="465"/>
        <v>U1.B15-19</v>
      </c>
      <c r="H9890" t="str">
        <f t="shared" si="466"/>
        <v>DGND</v>
      </c>
      <c r="I9890" s="26" t="str">
        <f>H9890&amp;"x"&amp;COUNTIF($H$5:H9890,H9890)</f>
        <v>DGNDx1364</v>
      </c>
      <c r="J9890" t="str">
        <f t="shared" si="467"/>
        <v>U1.B15-19</v>
      </c>
    </row>
    <row r="9891" spans="1:10">
      <c r="A9891" s="24" t="s">
        <v>6769</v>
      </c>
      <c r="B9891" s="24" t="s">
        <v>8047</v>
      </c>
      <c r="C9891" s="24" t="s">
        <v>6771</v>
      </c>
      <c r="D9891" s="24" t="s">
        <v>2848</v>
      </c>
      <c r="E9891" s="24" t="s">
        <v>8048</v>
      </c>
      <c r="F9891" s="24" t="s">
        <v>1088</v>
      </c>
      <c r="G9891" t="str">
        <f t="shared" si="465"/>
        <v>U1.B15-20</v>
      </c>
      <c r="H9891" t="str">
        <f t="shared" si="466"/>
        <v>DGND</v>
      </c>
      <c r="I9891" s="26" t="str">
        <f>H9891&amp;"x"&amp;COUNTIF($H$5:H9891,H9891)</f>
        <v>DGNDx1365</v>
      </c>
      <c r="J9891" t="str">
        <f t="shared" si="467"/>
        <v>U1.B15-20</v>
      </c>
    </row>
    <row r="9892" spans="1:10">
      <c r="A9892" s="24" t="s">
        <v>6769</v>
      </c>
      <c r="B9892" s="24" t="s">
        <v>8049</v>
      </c>
      <c r="C9892" s="24" t="s">
        <v>6771</v>
      </c>
      <c r="D9892" s="24" t="s">
        <v>1076</v>
      </c>
      <c r="E9892" s="24" t="s">
        <v>890</v>
      </c>
      <c r="F9892" s="24" t="s">
        <v>890</v>
      </c>
      <c r="G9892" t="str">
        <f t="shared" si="465"/>
        <v>U1.B15-21</v>
      </c>
      <c r="H9892" t="str">
        <f t="shared" si="466"/>
        <v>223S</v>
      </c>
      <c r="I9892" s="26" t="str">
        <f>H9892&amp;"x"&amp;COUNTIF($H$5:H9892,H9892)</f>
        <v>223Sx2</v>
      </c>
      <c r="J9892" t="str">
        <f t="shared" si="467"/>
        <v>U1.B15-21</v>
      </c>
    </row>
    <row r="9893" spans="1:10">
      <c r="A9893" s="24" t="s">
        <v>6769</v>
      </c>
      <c r="B9893" s="24" t="s">
        <v>8050</v>
      </c>
      <c r="C9893" s="24" t="s">
        <v>6771</v>
      </c>
      <c r="D9893" s="24" t="s">
        <v>1076</v>
      </c>
      <c r="E9893" s="24" t="s">
        <v>927</v>
      </c>
      <c r="F9893" s="24" t="s">
        <v>927</v>
      </c>
      <c r="G9893" t="str">
        <f t="shared" si="465"/>
        <v>U1.B15-22</v>
      </c>
      <c r="H9893" t="str">
        <f t="shared" si="466"/>
        <v>310F</v>
      </c>
      <c r="I9893" s="26" t="str">
        <f>H9893&amp;"x"&amp;COUNTIF($H$5:H9893,H9893)</f>
        <v>310Fx2</v>
      </c>
      <c r="J9893" t="str">
        <f t="shared" si="467"/>
        <v>U1.B15-22</v>
      </c>
    </row>
    <row r="9894" spans="1:10">
      <c r="A9894" s="24" t="s">
        <v>6769</v>
      </c>
      <c r="B9894" s="24" t="s">
        <v>8051</v>
      </c>
      <c r="C9894" s="24" t="s">
        <v>6771</v>
      </c>
      <c r="D9894" s="24" t="s">
        <v>2848</v>
      </c>
      <c r="E9894" s="24" t="s">
        <v>8052</v>
      </c>
      <c r="F9894" s="24" t="s">
        <v>1088</v>
      </c>
      <c r="G9894" t="str">
        <f t="shared" si="465"/>
        <v>U1.B16-1</v>
      </c>
      <c r="H9894" t="str">
        <f t="shared" si="466"/>
        <v>DGND</v>
      </c>
      <c r="I9894" s="26" t="str">
        <f>H9894&amp;"x"&amp;COUNTIF($H$5:H9894,H9894)</f>
        <v>DGNDx1366</v>
      </c>
      <c r="J9894" t="str">
        <f t="shared" si="467"/>
        <v>U1.B16-1</v>
      </c>
    </row>
    <row r="9895" spans="1:10">
      <c r="A9895" s="24" t="s">
        <v>6769</v>
      </c>
      <c r="B9895" s="24" t="s">
        <v>8053</v>
      </c>
      <c r="C9895" s="24" t="s">
        <v>6771</v>
      </c>
      <c r="D9895" s="24" t="s">
        <v>1076</v>
      </c>
      <c r="E9895" s="24" t="s">
        <v>968</v>
      </c>
      <c r="F9895" s="24" t="s">
        <v>968</v>
      </c>
      <c r="G9895" t="str">
        <f t="shared" si="465"/>
        <v>U1.B16-2</v>
      </c>
      <c r="H9895" t="str">
        <f t="shared" si="466"/>
        <v>330S</v>
      </c>
      <c r="I9895" s="26" t="str">
        <f>H9895&amp;"x"&amp;COUNTIF($H$5:H9895,H9895)</f>
        <v>330Sx2</v>
      </c>
      <c r="J9895" t="str">
        <f t="shared" si="467"/>
        <v>U1.B16-2</v>
      </c>
    </row>
    <row r="9896" spans="1:10">
      <c r="A9896" s="24" t="s">
        <v>6769</v>
      </c>
      <c r="B9896" s="24" t="s">
        <v>8054</v>
      </c>
      <c r="C9896" s="24" t="s">
        <v>6771</v>
      </c>
      <c r="D9896" s="24" t="s">
        <v>1076</v>
      </c>
      <c r="E9896" s="24" t="s">
        <v>612</v>
      </c>
      <c r="F9896" s="24" t="s">
        <v>612</v>
      </c>
      <c r="G9896" t="str">
        <f t="shared" si="465"/>
        <v>U1.B16-3</v>
      </c>
      <c r="H9896" t="str">
        <f t="shared" si="466"/>
        <v>3.CH072</v>
      </c>
      <c r="I9896" s="26" t="str">
        <f>H9896&amp;"x"&amp;COUNTIF($H$5:H9896,H9896)</f>
        <v>3.CH072x1</v>
      </c>
      <c r="J9896" t="str">
        <f t="shared" si="467"/>
        <v>U1.B16-3</v>
      </c>
    </row>
    <row r="9897" spans="1:10">
      <c r="A9897" s="24" t="s">
        <v>6769</v>
      </c>
      <c r="B9897" s="24" t="s">
        <v>8055</v>
      </c>
      <c r="C9897" s="24" t="s">
        <v>6771</v>
      </c>
      <c r="D9897" s="24" t="s">
        <v>1076</v>
      </c>
      <c r="E9897" s="24" t="s">
        <v>8056</v>
      </c>
      <c r="F9897" s="24" t="s">
        <v>730</v>
      </c>
      <c r="G9897" t="str">
        <f t="shared" si="465"/>
        <v>U1.B16-4</v>
      </c>
      <c r="H9897" t="str">
        <f t="shared" si="466"/>
        <v>3.CH073</v>
      </c>
      <c r="I9897" s="26" t="str">
        <f>H9897&amp;"x"&amp;COUNTIF($H$5:H9897,H9897)</f>
        <v>3.CH073x9</v>
      </c>
      <c r="J9897" t="str">
        <f t="shared" si="467"/>
        <v>U1.B16-4</v>
      </c>
    </row>
    <row r="9898" spans="1:10">
      <c r="A9898" s="24" t="s">
        <v>6769</v>
      </c>
      <c r="B9898" s="24" t="s">
        <v>8057</v>
      </c>
      <c r="C9898" s="24" t="s">
        <v>6771</v>
      </c>
      <c r="D9898" s="24" t="s">
        <v>1076</v>
      </c>
      <c r="E9898" s="24" t="s">
        <v>8058</v>
      </c>
      <c r="F9898" s="24" t="s">
        <v>731</v>
      </c>
      <c r="G9898" t="str">
        <f t="shared" si="465"/>
        <v>U1.B16-5</v>
      </c>
      <c r="H9898" t="str">
        <f t="shared" si="466"/>
        <v>3.CH081</v>
      </c>
      <c r="I9898" s="26" t="str">
        <f>H9898&amp;"x"&amp;COUNTIF($H$5:H9898,H9898)</f>
        <v>3.CH081x9</v>
      </c>
      <c r="J9898" t="str">
        <f t="shared" si="467"/>
        <v>U1.B16-5</v>
      </c>
    </row>
    <row r="9899" spans="1:10">
      <c r="A9899" s="24" t="s">
        <v>6769</v>
      </c>
      <c r="B9899" s="24" t="s">
        <v>8059</v>
      </c>
      <c r="C9899" s="24" t="s">
        <v>6771</v>
      </c>
      <c r="D9899" s="24" t="s">
        <v>1076</v>
      </c>
      <c r="E9899" s="24" t="s">
        <v>8060</v>
      </c>
      <c r="F9899" s="24" t="s">
        <v>732</v>
      </c>
      <c r="G9899" t="str">
        <f t="shared" si="465"/>
        <v>U1.B16-6</v>
      </c>
      <c r="H9899" t="str">
        <f t="shared" si="466"/>
        <v>3.CH089</v>
      </c>
      <c r="I9899" s="26" t="str">
        <f>H9899&amp;"x"&amp;COUNTIF($H$5:H9899,H9899)</f>
        <v>3.CH089x9</v>
      </c>
      <c r="J9899" t="str">
        <f t="shared" si="467"/>
        <v>U1.B16-6</v>
      </c>
    </row>
    <row r="9900" spans="1:10">
      <c r="A9900" s="24" t="s">
        <v>6769</v>
      </c>
      <c r="B9900" s="24" t="s">
        <v>8061</v>
      </c>
      <c r="C9900" s="24" t="s">
        <v>6771</v>
      </c>
      <c r="D9900" s="24" t="s">
        <v>1076</v>
      </c>
      <c r="E9900" s="24" t="s">
        <v>8062</v>
      </c>
      <c r="F9900" s="24" t="s">
        <v>733</v>
      </c>
      <c r="G9900" t="str">
        <f t="shared" si="465"/>
        <v>U1.B16-7</v>
      </c>
      <c r="H9900" t="str">
        <f t="shared" si="466"/>
        <v>3.CH097</v>
      </c>
      <c r="I9900" s="26" t="str">
        <f>H9900&amp;"x"&amp;COUNTIF($H$5:H9900,H9900)</f>
        <v>3.CH097x9</v>
      </c>
      <c r="J9900" t="str">
        <f t="shared" si="467"/>
        <v>U1.B16-7</v>
      </c>
    </row>
    <row r="9901" spans="1:10">
      <c r="A9901" s="24" t="s">
        <v>6769</v>
      </c>
      <c r="B9901" s="24" t="s">
        <v>8063</v>
      </c>
      <c r="C9901" s="24" t="s">
        <v>6771</v>
      </c>
      <c r="D9901" s="24" t="s">
        <v>1076</v>
      </c>
      <c r="E9901" s="24" t="s">
        <v>8064</v>
      </c>
      <c r="F9901" s="24" t="s">
        <v>734</v>
      </c>
      <c r="G9901" t="str">
        <f t="shared" si="465"/>
        <v>U1.B16-8</v>
      </c>
      <c r="H9901" t="str">
        <f t="shared" si="466"/>
        <v>3.CH105</v>
      </c>
      <c r="I9901" s="26" t="str">
        <f>H9901&amp;"x"&amp;COUNTIF($H$5:H9901,H9901)</f>
        <v>3.CH105x9</v>
      </c>
      <c r="J9901" t="str">
        <f t="shared" si="467"/>
        <v>U1.B16-8</v>
      </c>
    </row>
    <row r="9902" spans="1:10">
      <c r="A9902" s="24" t="s">
        <v>6769</v>
      </c>
      <c r="B9902" s="24" t="s">
        <v>8065</v>
      </c>
      <c r="C9902" s="24" t="s">
        <v>6771</v>
      </c>
      <c r="D9902" s="24" t="s">
        <v>1076</v>
      </c>
      <c r="E9902" s="24" t="s">
        <v>8066</v>
      </c>
      <c r="F9902" s="24" t="s">
        <v>735</v>
      </c>
      <c r="G9902" t="str">
        <f t="shared" si="465"/>
        <v>U1.B16-9</v>
      </c>
      <c r="H9902" t="str">
        <f t="shared" si="466"/>
        <v>3.CH113</v>
      </c>
      <c r="I9902" s="26" t="str">
        <f>H9902&amp;"x"&amp;COUNTIF($H$5:H9902,H9902)</f>
        <v>3.CH113x9</v>
      </c>
      <c r="J9902" t="str">
        <f t="shared" si="467"/>
        <v>U1.B16-9</v>
      </c>
    </row>
    <row r="9903" spans="1:10">
      <c r="A9903" s="24" t="s">
        <v>6769</v>
      </c>
      <c r="B9903" s="24" t="s">
        <v>8067</v>
      </c>
      <c r="C9903" s="24" t="s">
        <v>6771</v>
      </c>
      <c r="D9903" s="24" t="s">
        <v>1076</v>
      </c>
      <c r="E9903" s="24" t="s">
        <v>8068</v>
      </c>
      <c r="F9903" s="24" t="s">
        <v>736</v>
      </c>
      <c r="G9903" t="str">
        <f t="shared" si="465"/>
        <v>U1.B16-10</v>
      </c>
      <c r="H9903" t="str">
        <f t="shared" si="466"/>
        <v>3.CH121</v>
      </c>
      <c r="I9903" s="26" t="str">
        <f>H9903&amp;"x"&amp;COUNTIF($H$5:H9903,H9903)</f>
        <v>3.CH121x9</v>
      </c>
      <c r="J9903" t="str">
        <f t="shared" si="467"/>
        <v>U1.B16-10</v>
      </c>
    </row>
    <row r="9904" spans="1:10">
      <c r="A9904" s="24" t="s">
        <v>6769</v>
      </c>
      <c r="B9904" s="24" t="s">
        <v>8069</v>
      </c>
      <c r="C9904" s="24" t="s">
        <v>6771</v>
      </c>
      <c r="D9904" s="24" t="s">
        <v>1076</v>
      </c>
      <c r="E9904" s="24" t="s">
        <v>8070</v>
      </c>
      <c r="F9904" s="27"/>
      <c r="G9904" t="str">
        <f t="shared" si="465"/>
        <v>U1.B16-11</v>
      </c>
      <c r="H9904">
        <f t="shared" si="466"/>
        <v>0</v>
      </c>
      <c r="I9904" s="26" t="str">
        <f>H9904&amp;"x"&amp;COUNTIF($H$5:H9904,H9904)</f>
        <v>0x487</v>
      </c>
      <c r="J9904" t="str">
        <f t="shared" si="467"/>
        <v>U1.B16-11</v>
      </c>
    </row>
    <row r="9905" spans="1:10">
      <c r="A9905" s="24" t="s">
        <v>6769</v>
      </c>
      <c r="B9905" s="24" t="s">
        <v>8071</v>
      </c>
      <c r="C9905" s="24" t="s">
        <v>6771</v>
      </c>
      <c r="D9905" s="24" t="s">
        <v>1076</v>
      </c>
      <c r="E9905" s="24" t="s">
        <v>8072</v>
      </c>
      <c r="F9905" s="27"/>
      <c r="G9905" t="str">
        <f t="shared" si="465"/>
        <v>U1.B16-12</v>
      </c>
      <c r="H9905">
        <f t="shared" si="466"/>
        <v>0</v>
      </c>
      <c r="I9905" s="26" t="str">
        <f>H9905&amp;"x"&amp;COUNTIF($H$5:H9905,H9905)</f>
        <v>0x488</v>
      </c>
      <c r="J9905" t="str">
        <f t="shared" si="467"/>
        <v>U1.B16-12</v>
      </c>
    </row>
    <row r="9906" spans="1:10">
      <c r="A9906" s="24" t="s">
        <v>6769</v>
      </c>
      <c r="B9906" s="24" t="s">
        <v>8073</v>
      </c>
      <c r="C9906" s="24" t="s">
        <v>6771</v>
      </c>
      <c r="D9906" s="24" t="s">
        <v>1076</v>
      </c>
      <c r="E9906" s="24" t="s">
        <v>628</v>
      </c>
      <c r="F9906" s="24" t="s">
        <v>628</v>
      </c>
      <c r="G9906" t="str">
        <f t="shared" si="465"/>
        <v>U1.B16-13</v>
      </c>
      <c r="H9906" t="str">
        <f t="shared" si="466"/>
        <v>3.CH200</v>
      </c>
      <c r="I9906" s="26" t="str">
        <f>H9906&amp;"x"&amp;COUNTIF($H$5:H9906,H9906)</f>
        <v>3.CH200x1</v>
      </c>
      <c r="J9906" t="str">
        <f t="shared" si="467"/>
        <v>U1.B16-13</v>
      </c>
    </row>
    <row r="9907" spans="1:10">
      <c r="A9907" s="24" t="s">
        <v>6769</v>
      </c>
      <c r="B9907" s="24" t="s">
        <v>8074</v>
      </c>
      <c r="C9907" s="24" t="s">
        <v>6771</v>
      </c>
      <c r="D9907" s="24" t="s">
        <v>1076</v>
      </c>
      <c r="E9907" s="24" t="s">
        <v>8075</v>
      </c>
      <c r="F9907" s="24" t="s">
        <v>744</v>
      </c>
      <c r="G9907" t="str">
        <f t="shared" si="465"/>
        <v>U1.B16-14</v>
      </c>
      <c r="H9907" t="str">
        <f t="shared" si="466"/>
        <v>3.CH201</v>
      </c>
      <c r="I9907" s="26" t="str">
        <f>H9907&amp;"x"&amp;COUNTIF($H$5:H9907,H9907)</f>
        <v>3.CH201x9</v>
      </c>
      <c r="J9907" t="str">
        <f t="shared" si="467"/>
        <v>U1.B16-14</v>
      </c>
    </row>
    <row r="9908" spans="1:10">
      <c r="A9908" s="24" t="s">
        <v>6769</v>
      </c>
      <c r="B9908" s="24" t="s">
        <v>8076</v>
      </c>
      <c r="C9908" s="24" t="s">
        <v>6771</v>
      </c>
      <c r="D9908" s="24" t="s">
        <v>1076</v>
      </c>
      <c r="E9908" s="24" t="s">
        <v>8077</v>
      </c>
      <c r="F9908" s="24" t="s">
        <v>745</v>
      </c>
      <c r="G9908" t="str">
        <f t="shared" si="465"/>
        <v>U1.B16-15</v>
      </c>
      <c r="H9908" t="str">
        <f t="shared" si="466"/>
        <v>3.CH209</v>
      </c>
      <c r="I9908" s="26" t="str">
        <f>H9908&amp;"x"&amp;COUNTIF($H$5:H9908,H9908)</f>
        <v>3.CH209x9</v>
      </c>
      <c r="J9908" t="str">
        <f t="shared" si="467"/>
        <v>U1.B16-15</v>
      </c>
    </row>
    <row r="9909" spans="1:10">
      <c r="A9909" s="24" t="s">
        <v>6769</v>
      </c>
      <c r="B9909" s="24" t="s">
        <v>8078</v>
      </c>
      <c r="C9909" s="24" t="s">
        <v>6771</v>
      </c>
      <c r="D9909" s="24" t="s">
        <v>1076</v>
      </c>
      <c r="E9909" s="24" t="s">
        <v>8079</v>
      </c>
      <c r="F9909" s="24" t="s">
        <v>746</v>
      </c>
      <c r="G9909" t="str">
        <f t="shared" si="465"/>
        <v>U1.B16-16</v>
      </c>
      <c r="H9909" t="str">
        <f t="shared" si="466"/>
        <v>3.CH217</v>
      </c>
      <c r="I9909" s="26" t="str">
        <f>H9909&amp;"x"&amp;COUNTIF($H$5:H9909,H9909)</f>
        <v>3.CH217x9</v>
      </c>
      <c r="J9909" t="str">
        <f t="shared" si="467"/>
        <v>U1.B16-16</v>
      </c>
    </row>
    <row r="9910" spans="1:10">
      <c r="A9910" s="24" t="s">
        <v>6769</v>
      </c>
      <c r="B9910" s="24" t="s">
        <v>8080</v>
      </c>
      <c r="C9910" s="24" t="s">
        <v>6771</v>
      </c>
      <c r="D9910" s="24" t="s">
        <v>1076</v>
      </c>
      <c r="E9910" s="24" t="s">
        <v>8081</v>
      </c>
      <c r="F9910" s="24" t="s">
        <v>747</v>
      </c>
      <c r="G9910" t="str">
        <f t="shared" si="465"/>
        <v>U1.B16-17</v>
      </c>
      <c r="H9910" t="str">
        <f t="shared" si="466"/>
        <v>3.CH225</v>
      </c>
      <c r="I9910" s="26" t="str">
        <f>H9910&amp;"x"&amp;COUNTIF($H$5:H9910,H9910)</f>
        <v>3.CH225x9</v>
      </c>
      <c r="J9910" t="str">
        <f t="shared" si="467"/>
        <v>U1.B16-17</v>
      </c>
    </row>
    <row r="9911" spans="1:10">
      <c r="A9911" s="24" t="s">
        <v>6769</v>
      </c>
      <c r="B9911" s="24" t="s">
        <v>8082</v>
      </c>
      <c r="C9911" s="24" t="s">
        <v>6771</v>
      </c>
      <c r="D9911" s="24" t="s">
        <v>1076</v>
      </c>
      <c r="E9911" s="24" t="s">
        <v>8083</v>
      </c>
      <c r="F9911" s="24" t="s">
        <v>748</v>
      </c>
      <c r="G9911" t="str">
        <f t="shared" si="465"/>
        <v>U1.B16-18</v>
      </c>
      <c r="H9911" t="str">
        <f t="shared" si="466"/>
        <v>3.CH233</v>
      </c>
      <c r="I9911" s="26" t="str">
        <f>H9911&amp;"x"&amp;COUNTIF($H$5:H9911,H9911)</f>
        <v>3.CH233x9</v>
      </c>
      <c r="J9911" t="str">
        <f t="shared" si="467"/>
        <v>U1.B16-18</v>
      </c>
    </row>
    <row r="9912" spans="1:10">
      <c r="A9912" s="24" t="s">
        <v>6769</v>
      </c>
      <c r="B9912" s="24" t="s">
        <v>8084</v>
      </c>
      <c r="C9912" s="24" t="s">
        <v>6771</v>
      </c>
      <c r="D9912" s="24" t="s">
        <v>1076</v>
      </c>
      <c r="E9912" s="24" t="s">
        <v>8085</v>
      </c>
      <c r="F9912" s="24" t="s">
        <v>749</v>
      </c>
      <c r="G9912" t="str">
        <f t="shared" si="465"/>
        <v>U1.B16-19</v>
      </c>
      <c r="H9912" t="str">
        <f t="shared" si="466"/>
        <v>3.CH241</v>
      </c>
      <c r="I9912" s="26" t="str">
        <f>H9912&amp;"x"&amp;COUNTIF($H$5:H9912,H9912)</f>
        <v>3.CH241x9</v>
      </c>
      <c r="J9912" t="str">
        <f t="shared" si="467"/>
        <v>U1.B16-19</v>
      </c>
    </row>
    <row r="9913" spans="1:10">
      <c r="A9913" s="24" t="s">
        <v>6769</v>
      </c>
      <c r="B9913" s="24" t="s">
        <v>8086</v>
      </c>
      <c r="C9913" s="24" t="s">
        <v>6771</v>
      </c>
      <c r="D9913" s="24" t="s">
        <v>1076</v>
      </c>
      <c r="E9913" s="24" t="s">
        <v>8087</v>
      </c>
      <c r="F9913" s="24" t="s">
        <v>750</v>
      </c>
      <c r="G9913" t="str">
        <f t="shared" si="465"/>
        <v>U1.B16-20</v>
      </c>
      <c r="H9913" t="str">
        <f t="shared" si="466"/>
        <v>3.CH249</v>
      </c>
      <c r="I9913" s="26" t="str">
        <f>H9913&amp;"x"&amp;COUNTIF($H$5:H9913,H9913)</f>
        <v>3.CH249x9</v>
      </c>
      <c r="J9913" t="str">
        <f t="shared" si="467"/>
        <v>U1.B16-20</v>
      </c>
    </row>
    <row r="9914" spans="1:10">
      <c r="A9914" s="24" t="s">
        <v>6769</v>
      </c>
      <c r="B9914" s="24" t="s">
        <v>8088</v>
      </c>
      <c r="C9914" s="24" t="s">
        <v>6771</v>
      </c>
      <c r="D9914" s="24" t="s">
        <v>2848</v>
      </c>
      <c r="E9914" s="24" t="s">
        <v>8089</v>
      </c>
      <c r="F9914" s="24" t="s">
        <v>1088</v>
      </c>
      <c r="G9914" t="str">
        <f t="shared" si="465"/>
        <v>U1.B16-21</v>
      </c>
      <c r="H9914" t="str">
        <f t="shared" si="466"/>
        <v>DGND</v>
      </c>
      <c r="I9914" s="26" t="str">
        <f>H9914&amp;"x"&amp;COUNTIF($H$5:H9914,H9914)</f>
        <v>DGNDx1367</v>
      </c>
      <c r="J9914" t="str">
        <f t="shared" si="467"/>
        <v>U1.B16-21</v>
      </c>
    </row>
    <row r="9915" spans="1:10">
      <c r="A9915" s="24" t="s">
        <v>6769</v>
      </c>
      <c r="B9915" s="24" t="s">
        <v>8090</v>
      </c>
      <c r="C9915" s="24" t="s">
        <v>6771</v>
      </c>
      <c r="D9915" s="24" t="s">
        <v>1076</v>
      </c>
      <c r="E9915" s="24" t="s">
        <v>928</v>
      </c>
      <c r="F9915" s="24" t="s">
        <v>928</v>
      </c>
      <c r="G9915" t="str">
        <f t="shared" si="465"/>
        <v>U1.B16-22</v>
      </c>
      <c r="H9915" t="str">
        <f t="shared" si="466"/>
        <v>310S</v>
      </c>
      <c r="I9915" s="26" t="str">
        <f>H9915&amp;"x"&amp;COUNTIF($H$5:H9915,H9915)</f>
        <v>310Sx2</v>
      </c>
      <c r="J9915" t="str">
        <f t="shared" si="467"/>
        <v>U1.B16-22</v>
      </c>
    </row>
    <row r="9916" spans="1:10">
      <c r="A9916" s="24" t="s">
        <v>6769</v>
      </c>
      <c r="B9916" s="24" t="s">
        <v>8091</v>
      </c>
      <c r="C9916" s="24" t="s">
        <v>6771</v>
      </c>
      <c r="D9916" s="24" t="s">
        <v>2848</v>
      </c>
      <c r="E9916" s="24" t="s">
        <v>8092</v>
      </c>
      <c r="F9916" s="24" t="s">
        <v>1088</v>
      </c>
      <c r="G9916" t="str">
        <f t="shared" si="465"/>
        <v>U1.B17-1</v>
      </c>
      <c r="H9916" t="str">
        <f t="shared" si="466"/>
        <v>DGND</v>
      </c>
      <c r="I9916" s="26" t="str">
        <f>H9916&amp;"x"&amp;COUNTIF($H$5:H9916,H9916)</f>
        <v>DGNDx1368</v>
      </c>
      <c r="J9916" t="str">
        <f t="shared" si="467"/>
        <v>U1.B17-1</v>
      </c>
    </row>
    <row r="9917" spans="1:10">
      <c r="A9917" s="24" t="s">
        <v>6769</v>
      </c>
      <c r="B9917" s="24" t="s">
        <v>8093</v>
      </c>
      <c r="C9917" s="24" t="s">
        <v>6771</v>
      </c>
      <c r="D9917" s="24" t="s">
        <v>2848</v>
      </c>
      <c r="E9917" s="24" t="s">
        <v>8094</v>
      </c>
      <c r="F9917" s="24" t="s">
        <v>1088</v>
      </c>
      <c r="G9917" t="str">
        <f t="shared" si="465"/>
        <v>U1.B17-2</v>
      </c>
      <c r="H9917" t="str">
        <f t="shared" si="466"/>
        <v>DGND</v>
      </c>
      <c r="I9917" s="26" t="str">
        <f>H9917&amp;"x"&amp;COUNTIF($H$5:H9917,H9917)</f>
        <v>DGNDx1369</v>
      </c>
      <c r="J9917" t="str">
        <f t="shared" si="467"/>
        <v>U1.B17-2</v>
      </c>
    </row>
    <row r="9918" spans="1:10">
      <c r="A9918" s="24" t="s">
        <v>6769</v>
      </c>
      <c r="B9918" s="24" t="s">
        <v>8095</v>
      </c>
      <c r="C9918" s="24" t="s">
        <v>6771</v>
      </c>
      <c r="D9918" s="24" t="s">
        <v>2848</v>
      </c>
      <c r="E9918" s="24" t="s">
        <v>8096</v>
      </c>
      <c r="F9918" s="24" t="s">
        <v>1088</v>
      </c>
      <c r="G9918" t="str">
        <f t="shared" si="465"/>
        <v>U1.B17-3</v>
      </c>
      <c r="H9918" t="str">
        <f t="shared" si="466"/>
        <v>DGND</v>
      </c>
      <c r="I9918" s="26" t="str">
        <f>H9918&amp;"x"&amp;COUNTIF($H$5:H9918,H9918)</f>
        <v>DGNDx1370</v>
      </c>
      <c r="J9918" t="str">
        <f t="shared" si="467"/>
        <v>U1.B17-3</v>
      </c>
    </row>
    <row r="9919" spans="1:10">
      <c r="A9919" s="24" t="s">
        <v>6769</v>
      </c>
      <c r="B9919" s="24" t="s">
        <v>8097</v>
      </c>
      <c r="C9919" s="24" t="s">
        <v>6771</v>
      </c>
      <c r="D9919" s="24" t="s">
        <v>2848</v>
      </c>
      <c r="E9919" s="24" t="s">
        <v>8098</v>
      </c>
      <c r="F9919" s="24" t="s">
        <v>1088</v>
      </c>
      <c r="G9919" t="str">
        <f t="shared" si="465"/>
        <v>U1.B17-4</v>
      </c>
      <c r="H9919" t="str">
        <f t="shared" si="466"/>
        <v>DGND</v>
      </c>
      <c r="I9919" s="26" t="str">
        <f>H9919&amp;"x"&amp;COUNTIF($H$5:H9919,H9919)</f>
        <v>DGNDx1371</v>
      </c>
      <c r="J9919" t="str">
        <f t="shared" si="467"/>
        <v>U1.B17-4</v>
      </c>
    </row>
    <row r="9920" spans="1:10">
      <c r="A9920" s="24" t="s">
        <v>6769</v>
      </c>
      <c r="B9920" s="24" t="s">
        <v>8099</v>
      </c>
      <c r="C9920" s="24" t="s">
        <v>6771</v>
      </c>
      <c r="D9920" s="24" t="s">
        <v>2848</v>
      </c>
      <c r="E9920" s="24" t="s">
        <v>8100</v>
      </c>
      <c r="F9920" s="24" t="s">
        <v>1088</v>
      </c>
      <c r="G9920" t="str">
        <f t="shared" si="465"/>
        <v>U1.B17-5</v>
      </c>
      <c r="H9920" t="str">
        <f t="shared" si="466"/>
        <v>DGND</v>
      </c>
      <c r="I9920" s="26" t="str">
        <f>H9920&amp;"x"&amp;COUNTIF($H$5:H9920,H9920)</f>
        <v>DGNDx1372</v>
      </c>
      <c r="J9920" t="str">
        <f t="shared" si="467"/>
        <v>U1.B17-5</v>
      </c>
    </row>
    <row r="9921" spans="1:10">
      <c r="A9921" s="24" t="s">
        <v>6769</v>
      </c>
      <c r="B9921" s="24" t="s">
        <v>8101</v>
      </c>
      <c r="C9921" s="24" t="s">
        <v>6771</v>
      </c>
      <c r="D9921" s="24" t="s">
        <v>2848</v>
      </c>
      <c r="E9921" s="24" t="s">
        <v>8102</v>
      </c>
      <c r="F9921" s="24" t="s">
        <v>1088</v>
      </c>
      <c r="G9921" t="str">
        <f t="shared" si="465"/>
        <v>U1.B17-6</v>
      </c>
      <c r="H9921" t="str">
        <f t="shared" si="466"/>
        <v>DGND</v>
      </c>
      <c r="I9921" s="26" t="str">
        <f>H9921&amp;"x"&amp;COUNTIF($H$5:H9921,H9921)</f>
        <v>DGNDx1373</v>
      </c>
      <c r="J9921" t="str">
        <f t="shared" si="467"/>
        <v>U1.B17-6</v>
      </c>
    </row>
    <row r="9922" spans="1:10">
      <c r="A9922" s="24" t="s">
        <v>6769</v>
      </c>
      <c r="B9922" s="24" t="s">
        <v>8103</v>
      </c>
      <c r="C9922" s="24" t="s">
        <v>6771</v>
      </c>
      <c r="D9922" s="24" t="s">
        <v>2848</v>
      </c>
      <c r="E9922" s="24" t="s">
        <v>8104</v>
      </c>
      <c r="F9922" s="24" t="s">
        <v>1088</v>
      </c>
      <c r="G9922" t="str">
        <f t="shared" si="465"/>
        <v>U1.B17-7</v>
      </c>
      <c r="H9922" t="str">
        <f t="shared" si="466"/>
        <v>DGND</v>
      </c>
      <c r="I9922" s="26" t="str">
        <f>H9922&amp;"x"&amp;COUNTIF($H$5:H9922,H9922)</f>
        <v>DGNDx1374</v>
      </c>
      <c r="J9922" t="str">
        <f t="shared" si="467"/>
        <v>U1.B17-7</v>
      </c>
    </row>
    <row r="9923" spans="1:10">
      <c r="A9923" s="24" t="s">
        <v>6769</v>
      </c>
      <c r="B9923" s="24" t="s">
        <v>8105</v>
      </c>
      <c r="C9923" s="24" t="s">
        <v>6771</v>
      </c>
      <c r="D9923" s="24" t="s">
        <v>2848</v>
      </c>
      <c r="E9923" s="24" t="s">
        <v>8106</v>
      </c>
      <c r="F9923" s="24" t="s">
        <v>1088</v>
      </c>
      <c r="G9923" t="str">
        <f t="shared" si="465"/>
        <v>U1.B17-8</v>
      </c>
      <c r="H9923" t="str">
        <f t="shared" si="466"/>
        <v>DGND</v>
      </c>
      <c r="I9923" s="26" t="str">
        <f>H9923&amp;"x"&amp;COUNTIF($H$5:H9923,H9923)</f>
        <v>DGNDx1375</v>
      </c>
      <c r="J9923" t="str">
        <f t="shared" si="467"/>
        <v>U1.B17-8</v>
      </c>
    </row>
    <row r="9924" spans="1:10">
      <c r="A9924" s="24" t="s">
        <v>6769</v>
      </c>
      <c r="B9924" s="24" t="s">
        <v>8107</v>
      </c>
      <c r="C9924" s="24" t="s">
        <v>6771</v>
      </c>
      <c r="D9924" s="24" t="s">
        <v>2848</v>
      </c>
      <c r="E9924" s="24" t="s">
        <v>8108</v>
      </c>
      <c r="F9924" s="24" t="s">
        <v>1088</v>
      </c>
      <c r="G9924" t="str">
        <f t="shared" si="465"/>
        <v>U1.B17-9</v>
      </c>
      <c r="H9924" t="str">
        <f t="shared" si="466"/>
        <v>DGND</v>
      </c>
      <c r="I9924" s="26" t="str">
        <f>H9924&amp;"x"&amp;COUNTIF($H$5:H9924,H9924)</f>
        <v>DGNDx1376</v>
      </c>
      <c r="J9924" t="str">
        <f t="shared" si="467"/>
        <v>U1.B17-9</v>
      </c>
    </row>
    <row r="9925" spans="1:10">
      <c r="A9925" s="24" t="s">
        <v>6769</v>
      </c>
      <c r="B9925" s="24" t="s">
        <v>8109</v>
      </c>
      <c r="C9925" s="24" t="s">
        <v>6771</v>
      </c>
      <c r="D9925" s="24" t="s">
        <v>2848</v>
      </c>
      <c r="E9925" s="24" t="s">
        <v>8110</v>
      </c>
      <c r="F9925" s="24" t="s">
        <v>1088</v>
      </c>
      <c r="G9925" t="str">
        <f t="shared" si="465"/>
        <v>U1.B17-10</v>
      </c>
      <c r="H9925" t="str">
        <f t="shared" si="466"/>
        <v>DGND</v>
      </c>
      <c r="I9925" s="26" t="str">
        <f>H9925&amp;"x"&amp;COUNTIF($H$5:H9925,H9925)</f>
        <v>DGNDx1377</v>
      </c>
      <c r="J9925" t="str">
        <f t="shared" si="467"/>
        <v>U1.B17-10</v>
      </c>
    </row>
    <row r="9926" spans="1:10">
      <c r="A9926" s="24" t="s">
        <v>6769</v>
      </c>
      <c r="B9926" s="24" t="s">
        <v>8111</v>
      </c>
      <c r="C9926" s="24" t="s">
        <v>6771</v>
      </c>
      <c r="D9926" s="24" t="s">
        <v>2848</v>
      </c>
      <c r="E9926" s="24" t="s">
        <v>8112</v>
      </c>
      <c r="F9926" s="24" t="s">
        <v>1088</v>
      </c>
      <c r="G9926" t="str">
        <f t="shared" ref="G9926:G9989" si="468">A9926&amp;"."&amp;B9926</f>
        <v>U1.B17-11</v>
      </c>
      <c r="H9926" t="str">
        <f t="shared" ref="H9926:H9989" si="469">F9926</f>
        <v>DGND</v>
      </c>
      <c r="I9926" s="26" t="str">
        <f>H9926&amp;"x"&amp;COUNTIF($H$5:H9926,H9926)</f>
        <v>DGNDx1378</v>
      </c>
      <c r="J9926" t="str">
        <f t="shared" ref="J9926:J9989" si="470">G9926</f>
        <v>U1.B17-11</v>
      </c>
    </row>
    <row r="9927" spans="1:10">
      <c r="A9927" s="24" t="s">
        <v>6769</v>
      </c>
      <c r="B9927" s="24" t="s">
        <v>8113</v>
      </c>
      <c r="C9927" s="24" t="s">
        <v>6771</v>
      </c>
      <c r="D9927" s="24" t="s">
        <v>2848</v>
      </c>
      <c r="E9927" s="24" t="s">
        <v>8114</v>
      </c>
      <c r="F9927" s="24" t="s">
        <v>1088</v>
      </c>
      <c r="G9927" t="str">
        <f t="shared" si="468"/>
        <v>U1.B17-12</v>
      </c>
      <c r="H9927" t="str">
        <f t="shared" si="469"/>
        <v>DGND</v>
      </c>
      <c r="I9927" s="26" t="str">
        <f>H9927&amp;"x"&amp;COUNTIF($H$5:H9927,H9927)</f>
        <v>DGNDx1379</v>
      </c>
      <c r="J9927" t="str">
        <f t="shared" si="470"/>
        <v>U1.B17-12</v>
      </c>
    </row>
    <row r="9928" spans="1:10">
      <c r="A9928" s="24" t="s">
        <v>6769</v>
      </c>
      <c r="B9928" s="24" t="s">
        <v>8115</v>
      </c>
      <c r="C9928" s="24" t="s">
        <v>6771</v>
      </c>
      <c r="D9928" s="24" t="s">
        <v>2848</v>
      </c>
      <c r="E9928" s="24" t="s">
        <v>8116</v>
      </c>
      <c r="F9928" s="24" t="s">
        <v>1088</v>
      </c>
      <c r="G9928" t="str">
        <f t="shared" si="468"/>
        <v>U1.B17-13</v>
      </c>
      <c r="H9928" t="str">
        <f t="shared" si="469"/>
        <v>DGND</v>
      </c>
      <c r="I9928" s="26" t="str">
        <f>H9928&amp;"x"&amp;COUNTIF($H$5:H9928,H9928)</f>
        <v>DGNDx1380</v>
      </c>
      <c r="J9928" t="str">
        <f t="shared" si="470"/>
        <v>U1.B17-13</v>
      </c>
    </row>
    <row r="9929" spans="1:10">
      <c r="A9929" s="24" t="s">
        <v>6769</v>
      </c>
      <c r="B9929" s="24" t="s">
        <v>8117</v>
      </c>
      <c r="C9929" s="24" t="s">
        <v>6771</v>
      </c>
      <c r="D9929" s="24" t="s">
        <v>2848</v>
      </c>
      <c r="E9929" s="24" t="s">
        <v>8118</v>
      </c>
      <c r="F9929" s="24" t="s">
        <v>1088</v>
      </c>
      <c r="G9929" t="str">
        <f t="shared" si="468"/>
        <v>U1.B17-14</v>
      </c>
      <c r="H9929" t="str">
        <f t="shared" si="469"/>
        <v>DGND</v>
      </c>
      <c r="I9929" s="26" t="str">
        <f>H9929&amp;"x"&amp;COUNTIF($H$5:H9929,H9929)</f>
        <v>DGNDx1381</v>
      </c>
      <c r="J9929" t="str">
        <f t="shared" si="470"/>
        <v>U1.B17-14</v>
      </c>
    </row>
    <row r="9930" spans="1:10">
      <c r="A9930" s="24" t="s">
        <v>6769</v>
      </c>
      <c r="B9930" s="24" t="s">
        <v>8119</v>
      </c>
      <c r="C9930" s="24" t="s">
        <v>6771</v>
      </c>
      <c r="D9930" s="24" t="s">
        <v>2848</v>
      </c>
      <c r="E9930" s="24" t="s">
        <v>8120</v>
      </c>
      <c r="F9930" s="24" t="s">
        <v>1088</v>
      </c>
      <c r="G9930" t="str">
        <f t="shared" si="468"/>
        <v>U1.B17-15</v>
      </c>
      <c r="H9930" t="str">
        <f t="shared" si="469"/>
        <v>DGND</v>
      </c>
      <c r="I9930" s="26" t="str">
        <f>H9930&amp;"x"&amp;COUNTIF($H$5:H9930,H9930)</f>
        <v>DGNDx1382</v>
      </c>
      <c r="J9930" t="str">
        <f t="shared" si="470"/>
        <v>U1.B17-15</v>
      </c>
    </row>
    <row r="9931" spans="1:10">
      <c r="A9931" s="24" t="s">
        <v>6769</v>
      </c>
      <c r="B9931" s="24" t="s">
        <v>8121</v>
      </c>
      <c r="C9931" s="24" t="s">
        <v>6771</v>
      </c>
      <c r="D9931" s="24" t="s">
        <v>2848</v>
      </c>
      <c r="E9931" s="24" t="s">
        <v>8122</v>
      </c>
      <c r="F9931" s="24" t="s">
        <v>1088</v>
      </c>
      <c r="G9931" t="str">
        <f t="shared" si="468"/>
        <v>U1.B17-16</v>
      </c>
      <c r="H9931" t="str">
        <f t="shared" si="469"/>
        <v>DGND</v>
      </c>
      <c r="I9931" s="26" t="str">
        <f>H9931&amp;"x"&amp;COUNTIF($H$5:H9931,H9931)</f>
        <v>DGNDx1383</v>
      </c>
      <c r="J9931" t="str">
        <f t="shared" si="470"/>
        <v>U1.B17-16</v>
      </c>
    </row>
    <row r="9932" spans="1:10">
      <c r="A9932" s="24" t="s">
        <v>6769</v>
      </c>
      <c r="B9932" s="24" t="s">
        <v>8123</v>
      </c>
      <c r="C9932" s="24" t="s">
        <v>6771</v>
      </c>
      <c r="D9932" s="24" t="s">
        <v>2848</v>
      </c>
      <c r="E9932" s="24" t="s">
        <v>8124</v>
      </c>
      <c r="F9932" s="24" t="s">
        <v>1088</v>
      </c>
      <c r="G9932" t="str">
        <f t="shared" si="468"/>
        <v>U1.B17-17</v>
      </c>
      <c r="H9932" t="str">
        <f t="shared" si="469"/>
        <v>DGND</v>
      </c>
      <c r="I9932" s="26" t="str">
        <f>H9932&amp;"x"&amp;COUNTIF($H$5:H9932,H9932)</f>
        <v>DGNDx1384</v>
      </c>
      <c r="J9932" t="str">
        <f t="shared" si="470"/>
        <v>U1.B17-17</v>
      </c>
    </row>
    <row r="9933" spans="1:10">
      <c r="A9933" s="24" t="s">
        <v>6769</v>
      </c>
      <c r="B9933" s="24" t="s">
        <v>8125</v>
      </c>
      <c r="C9933" s="24" t="s">
        <v>6771</v>
      </c>
      <c r="D9933" s="24" t="s">
        <v>2848</v>
      </c>
      <c r="E9933" s="24" t="s">
        <v>8126</v>
      </c>
      <c r="F9933" s="24" t="s">
        <v>1088</v>
      </c>
      <c r="G9933" t="str">
        <f t="shared" si="468"/>
        <v>U1.B17-18</v>
      </c>
      <c r="H9933" t="str">
        <f t="shared" si="469"/>
        <v>DGND</v>
      </c>
      <c r="I9933" s="26" t="str">
        <f>H9933&amp;"x"&amp;COUNTIF($H$5:H9933,H9933)</f>
        <v>DGNDx1385</v>
      </c>
      <c r="J9933" t="str">
        <f t="shared" si="470"/>
        <v>U1.B17-18</v>
      </c>
    </row>
    <row r="9934" spans="1:10">
      <c r="A9934" s="24" t="s">
        <v>6769</v>
      </c>
      <c r="B9934" s="24" t="s">
        <v>8127</v>
      </c>
      <c r="C9934" s="24" t="s">
        <v>6771</v>
      </c>
      <c r="D9934" s="24" t="s">
        <v>2848</v>
      </c>
      <c r="E9934" s="24" t="s">
        <v>8128</v>
      </c>
      <c r="F9934" s="24" t="s">
        <v>1088</v>
      </c>
      <c r="G9934" t="str">
        <f t="shared" si="468"/>
        <v>U1.B17-19</v>
      </c>
      <c r="H9934" t="str">
        <f t="shared" si="469"/>
        <v>DGND</v>
      </c>
      <c r="I9934" s="26" t="str">
        <f>H9934&amp;"x"&amp;COUNTIF($H$5:H9934,H9934)</f>
        <v>DGNDx1386</v>
      </c>
      <c r="J9934" t="str">
        <f t="shared" si="470"/>
        <v>U1.B17-19</v>
      </c>
    </row>
    <row r="9935" spans="1:10">
      <c r="A9935" s="24" t="s">
        <v>6769</v>
      </c>
      <c r="B9935" s="24" t="s">
        <v>8129</v>
      </c>
      <c r="C9935" s="24" t="s">
        <v>6771</v>
      </c>
      <c r="D9935" s="24" t="s">
        <v>2848</v>
      </c>
      <c r="E9935" s="24" t="s">
        <v>8130</v>
      </c>
      <c r="F9935" s="24" t="s">
        <v>1088</v>
      </c>
      <c r="G9935" t="str">
        <f t="shared" si="468"/>
        <v>U1.B17-20</v>
      </c>
      <c r="H9935" t="str">
        <f t="shared" si="469"/>
        <v>DGND</v>
      </c>
      <c r="I9935" s="26" t="str">
        <f>H9935&amp;"x"&amp;COUNTIF($H$5:H9935,H9935)</f>
        <v>DGNDx1387</v>
      </c>
      <c r="J9935" t="str">
        <f t="shared" si="470"/>
        <v>U1.B17-20</v>
      </c>
    </row>
    <row r="9936" spans="1:10">
      <c r="A9936" s="24" t="s">
        <v>6769</v>
      </c>
      <c r="B9936" s="24" t="s">
        <v>8131</v>
      </c>
      <c r="C9936" s="24" t="s">
        <v>6771</v>
      </c>
      <c r="D9936" s="24" t="s">
        <v>1076</v>
      </c>
      <c r="E9936" s="24" t="s">
        <v>8132</v>
      </c>
      <c r="F9936" s="27"/>
      <c r="G9936" t="str">
        <f t="shared" si="468"/>
        <v>U1.B17-21</v>
      </c>
      <c r="H9936">
        <f t="shared" si="469"/>
        <v>0</v>
      </c>
      <c r="I9936" s="26" t="str">
        <f>H9936&amp;"x"&amp;COUNTIF($H$5:H9936,H9936)</f>
        <v>0x489</v>
      </c>
      <c r="J9936" t="str">
        <f t="shared" si="470"/>
        <v>U1.B17-21</v>
      </c>
    </row>
    <row r="9937" spans="1:10">
      <c r="A9937" s="24" t="s">
        <v>6769</v>
      </c>
      <c r="B9937" s="24" t="s">
        <v>8133</v>
      </c>
      <c r="C9937" s="24" t="s">
        <v>6771</v>
      </c>
      <c r="D9937" s="24" t="s">
        <v>2848</v>
      </c>
      <c r="E9937" s="24" t="s">
        <v>8134</v>
      </c>
      <c r="F9937" s="24" t="s">
        <v>1088</v>
      </c>
      <c r="G9937" t="str">
        <f t="shared" si="468"/>
        <v>U1.B17-22</v>
      </c>
      <c r="H9937" t="str">
        <f t="shared" si="469"/>
        <v>DGND</v>
      </c>
      <c r="I9937" s="26" t="str">
        <f>H9937&amp;"x"&amp;COUNTIF($H$5:H9937,H9937)</f>
        <v>DGNDx1388</v>
      </c>
      <c r="J9937" t="str">
        <f t="shared" si="470"/>
        <v>U1.B17-22</v>
      </c>
    </row>
    <row r="9938" spans="1:10">
      <c r="A9938" s="24" t="s">
        <v>6769</v>
      </c>
      <c r="B9938" s="24" t="s">
        <v>8135</v>
      </c>
      <c r="C9938" s="24" t="s">
        <v>6771</v>
      </c>
      <c r="D9938" s="24" t="s">
        <v>2848</v>
      </c>
      <c r="E9938" s="24" t="s">
        <v>8136</v>
      </c>
      <c r="F9938" s="24" t="s">
        <v>887</v>
      </c>
      <c r="G9938" t="str">
        <f t="shared" si="468"/>
        <v>U1.C1-1</v>
      </c>
      <c r="H9938" t="str">
        <f t="shared" si="469"/>
        <v>222F</v>
      </c>
      <c r="I9938" s="26" t="str">
        <f>H9938&amp;"x"&amp;COUNTIF($H$5:H9938,H9938)</f>
        <v>222Fx2</v>
      </c>
      <c r="J9938" t="str">
        <f t="shared" si="470"/>
        <v>U1.C1-1</v>
      </c>
    </row>
    <row r="9939" spans="1:10">
      <c r="A9939" s="24" t="s">
        <v>6769</v>
      </c>
      <c r="B9939" s="24" t="s">
        <v>8137</v>
      </c>
      <c r="C9939" s="24" t="s">
        <v>6771</v>
      </c>
      <c r="D9939" s="24" t="s">
        <v>2848</v>
      </c>
      <c r="E9939" s="24" t="s">
        <v>8138</v>
      </c>
      <c r="F9939" s="24" t="s">
        <v>887</v>
      </c>
      <c r="G9939" t="str">
        <f t="shared" si="468"/>
        <v>U1.C1-2</v>
      </c>
      <c r="H9939" t="str">
        <f t="shared" si="469"/>
        <v>222F</v>
      </c>
      <c r="I9939" s="26" t="str">
        <f>H9939&amp;"x"&amp;COUNTIF($H$5:H9939,H9939)</f>
        <v>222Fx3</v>
      </c>
      <c r="J9939" t="str">
        <f t="shared" si="470"/>
        <v>U1.C1-2</v>
      </c>
    </row>
    <row r="9940" spans="1:10">
      <c r="A9940" s="24" t="s">
        <v>6769</v>
      </c>
      <c r="B9940" s="24" t="s">
        <v>8139</v>
      </c>
      <c r="C9940" s="24" t="s">
        <v>6771</v>
      </c>
      <c r="D9940" s="24" t="s">
        <v>2848</v>
      </c>
      <c r="E9940" s="24" t="s">
        <v>8140</v>
      </c>
      <c r="F9940" s="24" t="s">
        <v>1088</v>
      </c>
      <c r="G9940" t="str">
        <f t="shared" si="468"/>
        <v>U1.C1-3</v>
      </c>
      <c r="H9940" t="str">
        <f t="shared" si="469"/>
        <v>DGND</v>
      </c>
      <c r="I9940" s="26" t="str">
        <f>H9940&amp;"x"&amp;COUNTIF($H$5:H9940,H9940)</f>
        <v>DGNDx1389</v>
      </c>
      <c r="J9940" t="str">
        <f t="shared" si="470"/>
        <v>U1.C1-3</v>
      </c>
    </row>
    <row r="9941" spans="1:10">
      <c r="A9941" s="24" t="s">
        <v>6769</v>
      </c>
      <c r="B9941" s="24" t="s">
        <v>8141</v>
      </c>
      <c r="C9941" s="24" t="s">
        <v>6771</v>
      </c>
      <c r="D9941" s="24" t="s">
        <v>2848</v>
      </c>
      <c r="E9941" s="24" t="s">
        <v>8142</v>
      </c>
      <c r="F9941" s="24" t="s">
        <v>1088</v>
      </c>
      <c r="G9941" t="str">
        <f t="shared" si="468"/>
        <v>U1.C1-4</v>
      </c>
      <c r="H9941" t="str">
        <f t="shared" si="469"/>
        <v>DGND</v>
      </c>
      <c r="I9941" s="26" t="str">
        <f>H9941&amp;"x"&amp;COUNTIF($H$5:H9941,H9941)</f>
        <v>DGNDx1390</v>
      </c>
      <c r="J9941" t="str">
        <f t="shared" si="470"/>
        <v>U1.C1-4</v>
      </c>
    </row>
    <row r="9942" spans="1:10">
      <c r="A9942" s="24" t="s">
        <v>6769</v>
      </c>
      <c r="B9942" s="24" t="s">
        <v>8143</v>
      </c>
      <c r="C9942" s="24" t="s">
        <v>6771</v>
      </c>
      <c r="D9942" s="24" t="s">
        <v>2848</v>
      </c>
      <c r="E9942" s="24" t="s">
        <v>8144</v>
      </c>
      <c r="F9942" s="24" t="s">
        <v>1088</v>
      </c>
      <c r="G9942" t="str">
        <f t="shared" si="468"/>
        <v>U1.C1-5</v>
      </c>
      <c r="H9942" t="str">
        <f t="shared" si="469"/>
        <v>DGND</v>
      </c>
      <c r="I9942" s="26" t="str">
        <f>H9942&amp;"x"&amp;COUNTIF($H$5:H9942,H9942)</f>
        <v>DGNDx1391</v>
      </c>
      <c r="J9942" t="str">
        <f t="shared" si="470"/>
        <v>U1.C1-5</v>
      </c>
    </row>
    <row r="9943" spans="1:10">
      <c r="A9943" s="24" t="s">
        <v>6769</v>
      </c>
      <c r="B9943" s="24" t="s">
        <v>8145</v>
      </c>
      <c r="C9943" s="24" t="s">
        <v>6771</v>
      </c>
      <c r="D9943" s="24" t="s">
        <v>2848</v>
      </c>
      <c r="E9943" s="24" t="s">
        <v>8146</v>
      </c>
      <c r="F9943" s="24" t="s">
        <v>1088</v>
      </c>
      <c r="G9943" t="str">
        <f t="shared" si="468"/>
        <v>U1.C1-6</v>
      </c>
      <c r="H9943" t="str">
        <f t="shared" si="469"/>
        <v>DGND</v>
      </c>
      <c r="I9943" s="26" t="str">
        <f>H9943&amp;"x"&amp;COUNTIF($H$5:H9943,H9943)</f>
        <v>DGNDx1392</v>
      </c>
      <c r="J9943" t="str">
        <f t="shared" si="470"/>
        <v>U1.C1-6</v>
      </c>
    </row>
    <row r="9944" spans="1:10">
      <c r="A9944" s="24" t="s">
        <v>6769</v>
      </c>
      <c r="B9944" s="24" t="s">
        <v>8147</v>
      </c>
      <c r="C9944" s="24" t="s">
        <v>6771</v>
      </c>
      <c r="D9944" s="24" t="s">
        <v>2848</v>
      </c>
      <c r="E9944" s="24" t="s">
        <v>8148</v>
      </c>
      <c r="F9944" s="24" t="s">
        <v>1088</v>
      </c>
      <c r="G9944" t="str">
        <f t="shared" si="468"/>
        <v>U1.C1-7</v>
      </c>
      <c r="H9944" t="str">
        <f t="shared" si="469"/>
        <v>DGND</v>
      </c>
      <c r="I9944" s="26" t="str">
        <f>H9944&amp;"x"&amp;COUNTIF($H$5:H9944,H9944)</f>
        <v>DGNDx1393</v>
      </c>
      <c r="J9944" t="str">
        <f t="shared" si="470"/>
        <v>U1.C1-7</v>
      </c>
    </row>
    <row r="9945" spans="1:10">
      <c r="A9945" s="24" t="s">
        <v>6769</v>
      </c>
      <c r="B9945" s="24" t="s">
        <v>8149</v>
      </c>
      <c r="C9945" s="24" t="s">
        <v>6771</v>
      </c>
      <c r="D9945" s="24" t="s">
        <v>2848</v>
      </c>
      <c r="E9945" s="24" t="s">
        <v>8150</v>
      </c>
      <c r="F9945" s="24" t="s">
        <v>1088</v>
      </c>
      <c r="G9945" t="str">
        <f t="shared" si="468"/>
        <v>U1.C1-8</v>
      </c>
      <c r="H9945" t="str">
        <f t="shared" si="469"/>
        <v>DGND</v>
      </c>
      <c r="I9945" s="26" t="str">
        <f>H9945&amp;"x"&amp;COUNTIF($H$5:H9945,H9945)</f>
        <v>DGNDx1394</v>
      </c>
      <c r="J9945" t="str">
        <f t="shared" si="470"/>
        <v>U1.C1-8</v>
      </c>
    </row>
    <row r="9946" spans="1:10">
      <c r="A9946" s="24" t="s">
        <v>6769</v>
      </c>
      <c r="B9946" s="24" t="s">
        <v>8151</v>
      </c>
      <c r="C9946" s="24" t="s">
        <v>6771</v>
      </c>
      <c r="D9946" s="24" t="s">
        <v>2848</v>
      </c>
      <c r="E9946" s="24" t="s">
        <v>8152</v>
      </c>
      <c r="F9946" s="24" t="s">
        <v>1088</v>
      </c>
      <c r="G9946" t="str">
        <f t="shared" si="468"/>
        <v>U1.C1-9</v>
      </c>
      <c r="H9946" t="str">
        <f t="shared" si="469"/>
        <v>DGND</v>
      </c>
      <c r="I9946" s="26" t="str">
        <f>H9946&amp;"x"&amp;COUNTIF($H$5:H9946,H9946)</f>
        <v>DGNDx1395</v>
      </c>
      <c r="J9946" t="str">
        <f t="shared" si="470"/>
        <v>U1.C1-9</v>
      </c>
    </row>
    <row r="9947" spans="1:10">
      <c r="A9947" s="24" t="s">
        <v>6769</v>
      </c>
      <c r="B9947" s="24" t="s">
        <v>8153</v>
      </c>
      <c r="C9947" s="24" t="s">
        <v>6771</v>
      </c>
      <c r="D9947" s="24" t="s">
        <v>2848</v>
      </c>
      <c r="E9947" s="24" t="s">
        <v>8154</v>
      </c>
      <c r="F9947" s="24" t="s">
        <v>1088</v>
      </c>
      <c r="G9947" t="str">
        <f t="shared" si="468"/>
        <v>U1.C1-10</v>
      </c>
      <c r="H9947" t="str">
        <f t="shared" si="469"/>
        <v>DGND</v>
      </c>
      <c r="I9947" s="26" t="str">
        <f>H9947&amp;"x"&amp;COUNTIF($H$5:H9947,H9947)</f>
        <v>DGNDx1396</v>
      </c>
      <c r="J9947" t="str">
        <f t="shared" si="470"/>
        <v>U1.C1-10</v>
      </c>
    </row>
    <row r="9948" spans="1:10">
      <c r="A9948" s="24" t="s">
        <v>6769</v>
      </c>
      <c r="B9948" s="24" t="s">
        <v>8155</v>
      </c>
      <c r="C9948" s="24" t="s">
        <v>6771</v>
      </c>
      <c r="D9948" s="24" t="s">
        <v>2848</v>
      </c>
      <c r="E9948" s="24" t="s">
        <v>8156</v>
      </c>
      <c r="F9948" s="24" t="s">
        <v>1088</v>
      </c>
      <c r="G9948" t="str">
        <f t="shared" si="468"/>
        <v>U1.C1-11</v>
      </c>
      <c r="H9948" t="str">
        <f t="shared" si="469"/>
        <v>DGND</v>
      </c>
      <c r="I9948" s="26" t="str">
        <f>H9948&amp;"x"&amp;COUNTIF($H$5:H9948,H9948)</f>
        <v>DGNDx1397</v>
      </c>
      <c r="J9948" t="str">
        <f t="shared" si="470"/>
        <v>U1.C1-11</v>
      </c>
    </row>
    <row r="9949" spans="1:10">
      <c r="A9949" s="24" t="s">
        <v>6769</v>
      </c>
      <c r="B9949" s="24" t="s">
        <v>8157</v>
      </c>
      <c r="C9949" s="24" t="s">
        <v>6771</v>
      </c>
      <c r="D9949" s="24" t="s">
        <v>1076</v>
      </c>
      <c r="E9949" s="24" t="s">
        <v>797</v>
      </c>
      <c r="F9949" s="24" t="s">
        <v>797</v>
      </c>
      <c r="G9949" t="str">
        <f t="shared" si="468"/>
        <v>U1.C1-12</v>
      </c>
      <c r="H9949" t="str">
        <f t="shared" si="469"/>
        <v>109F</v>
      </c>
      <c r="I9949" s="26" t="str">
        <f>H9949&amp;"x"&amp;COUNTIF($H$5:H9949,H9949)</f>
        <v>109Fx2</v>
      </c>
      <c r="J9949" t="str">
        <f t="shared" si="470"/>
        <v>U1.C1-12</v>
      </c>
    </row>
    <row r="9950" spans="1:10">
      <c r="A9950" s="24" t="s">
        <v>6769</v>
      </c>
      <c r="B9950" s="24" t="s">
        <v>8158</v>
      </c>
      <c r="C9950" s="24" t="s">
        <v>6771</v>
      </c>
      <c r="D9950" s="24" t="s">
        <v>2848</v>
      </c>
      <c r="E9950" s="24" t="s">
        <v>8159</v>
      </c>
      <c r="F9950" s="24" t="s">
        <v>1088</v>
      </c>
      <c r="G9950" t="str">
        <f t="shared" si="468"/>
        <v>U1.C1-13</v>
      </c>
      <c r="H9950" t="str">
        <f t="shared" si="469"/>
        <v>DGND</v>
      </c>
      <c r="I9950" s="26" t="str">
        <f>H9950&amp;"x"&amp;COUNTIF($H$5:H9950,H9950)</f>
        <v>DGNDx1398</v>
      </c>
      <c r="J9950" t="str">
        <f t="shared" si="470"/>
        <v>U1.C1-13</v>
      </c>
    </row>
    <row r="9951" spans="1:10">
      <c r="A9951" s="24" t="s">
        <v>6769</v>
      </c>
      <c r="B9951" s="24" t="s">
        <v>8160</v>
      </c>
      <c r="C9951" s="24" t="s">
        <v>6771</v>
      </c>
      <c r="D9951" s="24" t="s">
        <v>2848</v>
      </c>
      <c r="E9951" s="24" t="s">
        <v>8161</v>
      </c>
      <c r="F9951" s="24" t="s">
        <v>1088</v>
      </c>
      <c r="G9951" t="str">
        <f t="shared" si="468"/>
        <v>U1.C1-14</v>
      </c>
      <c r="H9951" t="str">
        <f t="shared" si="469"/>
        <v>DGND</v>
      </c>
      <c r="I9951" s="26" t="str">
        <f>H9951&amp;"x"&amp;COUNTIF($H$5:H9951,H9951)</f>
        <v>DGNDx1399</v>
      </c>
      <c r="J9951" t="str">
        <f t="shared" si="470"/>
        <v>U1.C1-14</v>
      </c>
    </row>
    <row r="9952" spans="1:10">
      <c r="A9952" s="24" t="s">
        <v>6769</v>
      </c>
      <c r="B9952" s="24" t="s">
        <v>8162</v>
      </c>
      <c r="C9952" s="24" t="s">
        <v>6771</v>
      </c>
      <c r="D9952" s="24" t="s">
        <v>2848</v>
      </c>
      <c r="E9952" s="24" t="s">
        <v>8163</v>
      </c>
      <c r="F9952" s="24" t="s">
        <v>1088</v>
      </c>
      <c r="G9952" t="str">
        <f t="shared" si="468"/>
        <v>U1.C1-15</v>
      </c>
      <c r="H9952" t="str">
        <f t="shared" si="469"/>
        <v>DGND</v>
      </c>
      <c r="I9952" s="26" t="str">
        <f>H9952&amp;"x"&amp;COUNTIF($H$5:H9952,H9952)</f>
        <v>DGNDx1400</v>
      </c>
      <c r="J9952" t="str">
        <f t="shared" si="470"/>
        <v>U1.C1-15</v>
      </c>
    </row>
    <row r="9953" spans="1:10">
      <c r="A9953" s="24" t="s">
        <v>6769</v>
      </c>
      <c r="B9953" s="24" t="s">
        <v>8164</v>
      </c>
      <c r="C9953" s="24" t="s">
        <v>6771</v>
      </c>
      <c r="D9953" s="24" t="s">
        <v>2848</v>
      </c>
      <c r="E9953" s="24" t="s">
        <v>8165</v>
      </c>
      <c r="F9953" s="24" t="s">
        <v>1088</v>
      </c>
      <c r="G9953" t="str">
        <f t="shared" si="468"/>
        <v>U1.C1-16</v>
      </c>
      <c r="H9953" t="str">
        <f t="shared" si="469"/>
        <v>DGND</v>
      </c>
      <c r="I9953" s="26" t="str">
        <f>H9953&amp;"x"&amp;COUNTIF($H$5:H9953,H9953)</f>
        <v>DGNDx1401</v>
      </c>
      <c r="J9953" t="str">
        <f t="shared" si="470"/>
        <v>U1.C1-16</v>
      </c>
    </row>
    <row r="9954" spans="1:10">
      <c r="A9954" s="24" t="s">
        <v>6769</v>
      </c>
      <c r="B9954" s="24" t="s">
        <v>8166</v>
      </c>
      <c r="C9954" s="24" t="s">
        <v>6771</v>
      </c>
      <c r="D9954" s="24" t="s">
        <v>2848</v>
      </c>
      <c r="E9954" s="24" t="s">
        <v>8167</v>
      </c>
      <c r="F9954" s="24" t="s">
        <v>1088</v>
      </c>
      <c r="G9954" t="str">
        <f t="shared" si="468"/>
        <v>U1.C1-17</v>
      </c>
      <c r="H9954" t="str">
        <f t="shared" si="469"/>
        <v>DGND</v>
      </c>
      <c r="I9954" s="26" t="str">
        <f>H9954&amp;"x"&amp;COUNTIF($H$5:H9954,H9954)</f>
        <v>DGNDx1402</v>
      </c>
      <c r="J9954" t="str">
        <f t="shared" si="470"/>
        <v>U1.C1-17</v>
      </c>
    </row>
    <row r="9955" spans="1:10">
      <c r="A9955" s="24" t="s">
        <v>6769</v>
      </c>
      <c r="B9955" s="24" t="s">
        <v>8168</v>
      </c>
      <c r="C9955" s="24" t="s">
        <v>6771</v>
      </c>
      <c r="D9955" s="24" t="s">
        <v>2848</v>
      </c>
      <c r="E9955" s="24" t="s">
        <v>8169</v>
      </c>
      <c r="F9955" s="24" t="s">
        <v>1088</v>
      </c>
      <c r="G9955" t="str">
        <f t="shared" si="468"/>
        <v>U1.C1-18</v>
      </c>
      <c r="H9955" t="str">
        <f t="shared" si="469"/>
        <v>DGND</v>
      </c>
      <c r="I9955" s="26" t="str">
        <f>H9955&amp;"x"&amp;COUNTIF($H$5:H9955,H9955)</f>
        <v>DGNDx1403</v>
      </c>
      <c r="J9955" t="str">
        <f t="shared" si="470"/>
        <v>U1.C1-18</v>
      </c>
    </row>
    <row r="9956" spans="1:10">
      <c r="A9956" s="24" t="s">
        <v>6769</v>
      </c>
      <c r="B9956" s="24" t="s">
        <v>8170</v>
      </c>
      <c r="C9956" s="24" t="s">
        <v>6771</v>
      </c>
      <c r="D9956" s="24" t="s">
        <v>2848</v>
      </c>
      <c r="E9956" s="24" t="s">
        <v>8171</v>
      </c>
      <c r="F9956" s="24" t="s">
        <v>1088</v>
      </c>
      <c r="G9956" t="str">
        <f t="shared" si="468"/>
        <v>U1.C1-19</v>
      </c>
      <c r="H9956" t="str">
        <f t="shared" si="469"/>
        <v>DGND</v>
      </c>
      <c r="I9956" s="26" t="str">
        <f>H9956&amp;"x"&amp;COUNTIF($H$5:H9956,H9956)</f>
        <v>DGNDx1404</v>
      </c>
      <c r="J9956" t="str">
        <f t="shared" si="470"/>
        <v>U1.C1-19</v>
      </c>
    </row>
    <row r="9957" spans="1:10">
      <c r="A9957" s="24" t="s">
        <v>6769</v>
      </c>
      <c r="B9957" s="24" t="s">
        <v>8172</v>
      </c>
      <c r="C9957" s="24" t="s">
        <v>6771</v>
      </c>
      <c r="D9957" s="24" t="s">
        <v>2848</v>
      </c>
      <c r="E9957" s="24" t="s">
        <v>8173</v>
      </c>
      <c r="F9957" s="24" t="s">
        <v>1088</v>
      </c>
      <c r="G9957" t="str">
        <f t="shared" si="468"/>
        <v>U1.C1-20</v>
      </c>
      <c r="H9957" t="str">
        <f t="shared" si="469"/>
        <v>DGND</v>
      </c>
      <c r="I9957" s="26" t="str">
        <f>H9957&amp;"x"&amp;COUNTIF($H$5:H9957,H9957)</f>
        <v>DGNDx1405</v>
      </c>
      <c r="J9957" t="str">
        <f t="shared" si="470"/>
        <v>U1.C1-20</v>
      </c>
    </row>
    <row r="9958" spans="1:10">
      <c r="A9958" s="24" t="s">
        <v>6769</v>
      </c>
      <c r="B9958" s="24" t="s">
        <v>8174</v>
      </c>
      <c r="C9958" s="24" t="s">
        <v>6771</v>
      </c>
      <c r="D9958" s="24" t="s">
        <v>2848</v>
      </c>
      <c r="E9958" s="24" t="s">
        <v>8175</v>
      </c>
      <c r="F9958" s="24" t="s">
        <v>881</v>
      </c>
      <c r="G9958" t="str">
        <f t="shared" si="468"/>
        <v>U1.C1-21</v>
      </c>
      <c r="H9958" t="str">
        <f t="shared" si="469"/>
        <v>219F</v>
      </c>
      <c r="I9958" s="26" t="str">
        <f>H9958&amp;"x"&amp;COUNTIF($H$5:H9958,H9958)</f>
        <v>219Fx2</v>
      </c>
      <c r="J9958" t="str">
        <f t="shared" si="470"/>
        <v>U1.C1-21</v>
      </c>
    </row>
    <row r="9959" spans="1:10">
      <c r="A9959" s="24" t="s">
        <v>6769</v>
      </c>
      <c r="B9959" s="24" t="s">
        <v>8176</v>
      </c>
      <c r="C9959" s="24" t="s">
        <v>6771</v>
      </c>
      <c r="D9959" s="24" t="s">
        <v>2848</v>
      </c>
      <c r="E9959" s="24" t="s">
        <v>8177</v>
      </c>
      <c r="F9959" s="24" t="s">
        <v>881</v>
      </c>
      <c r="G9959" t="str">
        <f t="shared" si="468"/>
        <v>U1.C1-22</v>
      </c>
      <c r="H9959" t="str">
        <f t="shared" si="469"/>
        <v>219F</v>
      </c>
      <c r="I9959" s="26" t="str">
        <f>H9959&amp;"x"&amp;COUNTIF($H$5:H9959,H9959)</f>
        <v>219Fx3</v>
      </c>
      <c r="J9959" t="str">
        <f t="shared" si="470"/>
        <v>U1.C1-22</v>
      </c>
    </row>
    <row r="9960" spans="1:10">
      <c r="A9960" s="24" t="s">
        <v>6769</v>
      </c>
      <c r="B9960" s="24" t="s">
        <v>8178</v>
      </c>
      <c r="C9960" s="24" t="s">
        <v>6771</v>
      </c>
      <c r="D9960" s="24" t="s">
        <v>1076</v>
      </c>
      <c r="E9960" s="24" t="s">
        <v>888</v>
      </c>
      <c r="F9960" s="24" t="s">
        <v>888</v>
      </c>
      <c r="G9960" t="str">
        <f t="shared" si="468"/>
        <v>U1.C2-1</v>
      </c>
      <c r="H9960" t="str">
        <f t="shared" si="469"/>
        <v>222S</v>
      </c>
      <c r="I9960" s="26" t="str">
        <f>H9960&amp;"x"&amp;COUNTIF($H$5:H9960,H9960)</f>
        <v>222Sx2</v>
      </c>
      <c r="J9960" t="str">
        <f t="shared" si="470"/>
        <v>U1.C2-1</v>
      </c>
    </row>
    <row r="9961" spans="1:10">
      <c r="A9961" s="24" t="s">
        <v>6769</v>
      </c>
      <c r="B9961" s="24" t="s">
        <v>8179</v>
      </c>
      <c r="C9961" s="24" t="s">
        <v>6771</v>
      </c>
      <c r="D9961" s="24" t="s">
        <v>1076</v>
      </c>
      <c r="E9961" s="24" t="s">
        <v>1006</v>
      </c>
      <c r="F9961" s="24" t="s">
        <v>1006</v>
      </c>
      <c r="G9961" t="str">
        <f t="shared" si="468"/>
        <v>U1.C2-2</v>
      </c>
      <c r="H9961" t="str">
        <f t="shared" si="469"/>
        <v>417S</v>
      </c>
      <c r="I9961" s="26" t="str">
        <f>H9961&amp;"x"&amp;COUNTIF($H$5:H9961,H9961)</f>
        <v>417Sx2</v>
      </c>
      <c r="J9961" t="str">
        <f t="shared" si="470"/>
        <v>U1.C2-2</v>
      </c>
    </row>
    <row r="9962" spans="1:10">
      <c r="A9962" s="24" t="s">
        <v>6769</v>
      </c>
      <c r="B9962" s="24" t="s">
        <v>8180</v>
      </c>
      <c r="C9962" s="24" t="s">
        <v>6771</v>
      </c>
      <c r="D9962" s="24" t="s">
        <v>1076</v>
      </c>
      <c r="E9962" s="24" t="s">
        <v>573</v>
      </c>
      <c r="F9962" s="24" t="s">
        <v>573</v>
      </c>
      <c r="G9962" t="str">
        <f t="shared" si="468"/>
        <v>U1.C2-3</v>
      </c>
      <c r="H9962" t="str">
        <f t="shared" si="469"/>
        <v>2.CH065</v>
      </c>
      <c r="I9962" s="26" t="str">
        <f>H9962&amp;"x"&amp;COUNTIF($H$5:H9962,H9962)</f>
        <v>2.CH065x1</v>
      </c>
      <c r="J9962" t="str">
        <f t="shared" si="470"/>
        <v>U1.C2-3</v>
      </c>
    </row>
    <row r="9963" spans="1:10">
      <c r="A9963" s="24" t="s">
        <v>6769</v>
      </c>
      <c r="B9963" s="24" t="s">
        <v>8181</v>
      </c>
      <c r="C9963" s="24" t="s">
        <v>6771</v>
      </c>
      <c r="D9963" s="24" t="s">
        <v>1076</v>
      </c>
      <c r="E9963" s="24" t="s">
        <v>702</v>
      </c>
      <c r="F9963" s="24" t="s">
        <v>702</v>
      </c>
      <c r="G9963" t="str">
        <f t="shared" si="468"/>
        <v>U1.C2-4</v>
      </c>
      <c r="H9963" t="str">
        <f t="shared" si="469"/>
        <v>2.CH073</v>
      </c>
      <c r="I9963" s="26" t="str">
        <f>H9963&amp;"x"&amp;COUNTIF($H$5:H9963,H9963)</f>
        <v>2.CH073x2</v>
      </c>
      <c r="J9963" t="str">
        <f t="shared" si="470"/>
        <v>U1.C2-4</v>
      </c>
    </row>
    <row r="9964" spans="1:10">
      <c r="A9964" s="24" t="s">
        <v>6769</v>
      </c>
      <c r="B9964" s="24" t="s">
        <v>8182</v>
      </c>
      <c r="C9964" s="24" t="s">
        <v>6771</v>
      </c>
      <c r="D9964" s="24" t="s">
        <v>1076</v>
      </c>
      <c r="E9964" s="24" t="s">
        <v>703</v>
      </c>
      <c r="F9964" s="24" t="s">
        <v>703</v>
      </c>
      <c r="G9964" t="str">
        <f t="shared" si="468"/>
        <v>U1.C2-5</v>
      </c>
      <c r="H9964" t="str">
        <f t="shared" si="469"/>
        <v>2.CH081</v>
      </c>
      <c r="I9964" s="26" t="str">
        <f>H9964&amp;"x"&amp;COUNTIF($H$5:H9964,H9964)</f>
        <v>2.CH081x2</v>
      </c>
      <c r="J9964" t="str">
        <f t="shared" si="470"/>
        <v>U1.C2-5</v>
      </c>
    </row>
    <row r="9965" spans="1:10">
      <c r="A9965" s="24" t="s">
        <v>6769</v>
      </c>
      <c r="B9965" s="24" t="s">
        <v>8183</v>
      </c>
      <c r="C9965" s="24" t="s">
        <v>6771</v>
      </c>
      <c r="D9965" s="24" t="s">
        <v>1076</v>
      </c>
      <c r="E9965" s="24" t="s">
        <v>704</v>
      </c>
      <c r="F9965" s="24" t="s">
        <v>704</v>
      </c>
      <c r="G9965" t="str">
        <f t="shared" si="468"/>
        <v>U1.C2-6</v>
      </c>
      <c r="H9965" t="str">
        <f t="shared" si="469"/>
        <v>2.CH089</v>
      </c>
      <c r="I9965" s="26" t="str">
        <f>H9965&amp;"x"&amp;COUNTIF($H$5:H9965,H9965)</f>
        <v>2.CH089x2</v>
      </c>
      <c r="J9965" t="str">
        <f t="shared" si="470"/>
        <v>U1.C2-6</v>
      </c>
    </row>
    <row r="9966" spans="1:10">
      <c r="A9966" s="24" t="s">
        <v>6769</v>
      </c>
      <c r="B9966" s="24" t="s">
        <v>8184</v>
      </c>
      <c r="C9966" s="24" t="s">
        <v>6771</v>
      </c>
      <c r="D9966" s="24" t="s">
        <v>1076</v>
      </c>
      <c r="E9966" s="24" t="s">
        <v>705</v>
      </c>
      <c r="F9966" s="24" t="s">
        <v>705</v>
      </c>
      <c r="G9966" t="str">
        <f t="shared" si="468"/>
        <v>U1.C2-7</v>
      </c>
      <c r="H9966" t="str">
        <f t="shared" si="469"/>
        <v>2.CH097</v>
      </c>
      <c r="I9966" s="26" t="str">
        <f>H9966&amp;"x"&amp;COUNTIF($H$5:H9966,H9966)</f>
        <v>2.CH097x2</v>
      </c>
      <c r="J9966" t="str">
        <f t="shared" si="470"/>
        <v>U1.C2-7</v>
      </c>
    </row>
    <row r="9967" spans="1:10">
      <c r="A9967" s="24" t="s">
        <v>6769</v>
      </c>
      <c r="B9967" s="24" t="s">
        <v>8185</v>
      </c>
      <c r="C9967" s="24" t="s">
        <v>6771</v>
      </c>
      <c r="D9967" s="24" t="s">
        <v>1076</v>
      </c>
      <c r="E9967" s="24" t="s">
        <v>706</v>
      </c>
      <c r="F9967" s="24" t="s">
        <v>706</v>
      </c>
      <c r="G9967" t="str">
        <f t="shared" si="468"/>
        <v>U1.C2-8</v>
      </c>
      <c r="H9967" t="str">
        <f t="shared" si="469"/>
        <v>2.CH105</v>
      </c>
      <c r="I9967" s="26" t="str">
        <f>H9967&amp;"x"&amp;COUNTIF($H$5:H9967,H9967)</f>
        <v>2.CH105x2</v>
      </c>
      <c r="J9967" t="str">
        <f t="shared" si="470"/>
        <v>U1.C2-8</v>
      </c>
    </row>
    <row r="9968" spans="1:10">
      <c r="A9968" s="24" t="s">
        <v>6769</v>
      </c>
      <c r="B9968" s="24" t="s">
        <v>8186</v>
      </c>
      <c r="C9968" s="24" t="s">
        <v>6771</v>
      </c>
      <c r="D9968" s="24" t="s">
        <v>1076</v>
      </c>
      <c r="E9968" s="24" t="s">
        <v>707</v>
      </c>
      <c r="F9968" s="24" t="s">
        <v>707</v>
      </c>
      <c r="G9968" t="str">
        <f t="shared" si="468"/>
        <v>U1.C2-9</v>
      </c>
      <c r="H9968" t="str">
        <f t="shared" si="469"/>
        <v>2.CH113</v>
      </c>
      <c r="I9968" s="26" t="str">
        <f>H9968&amp;"x"&amp;COUNTIF($H$5:H9968,H9968)</f>
        <v>2.CH113x2</v>
      </c>
      <c r="J9968" t="str">
        <f t="shared" si="470"/>
        <v>U1.C2-9</v>
      </c>
    </row>
    <row r="9969" spans="1:10">
      <c r="A9969" s="24" t="s">
        <v>6769</v>
      </c>
      <c r="B9969" s="24" t="s">
        <v>8187</v>
      </c>
      <c r="C9969" s="24" t="s">
        <v>6771</v>
      </c>
      <c r="D9969" s="24" t="s">
        <v>1076</v>
      </c>
      <c r="E9969" s="24" t="s">
        <v>708</v>
      </c>
      <c r="F9969" s="24" t="s">
        <v>708</v>
      </c>
      <c r="G9969" t="str">
        <f t="shared" si="468"/>
        <v>U1.C2-10</v>
      </c>
      <c r="H9969" t="str">
        <f t="shared" si="469"/>
        <v>2.CH121</v>
      </c>
      <c r="I9969" s="26" t="str">
        <f>H9969&amp;"x"&amp;COUNTIF($H$5:H9969,H9969)</f>
        <v>2.CH121x2</v>
      </c>
      <c r="J9969" t="str">
        <f t="shared" si="470"/>
        <v>U1.C2-10</v>
      </c>
    </row>
    <row r="9970" spans="1:10">
      <c r="A9970" s="24" t="s">
        <v>6769</v>
      </c>
      <c r="B9970" s="24" t="s">
        <v>8188</v>
      </c>
      <c r="C9970" s="24" t="s">
        <v>6771</v>
      </c>
      <c r="D9970" s="24" t="s">
        <v>1076</v>
      </c>
      <c r="E9970" s="24" t="s">
        <v>830</v>
      </c>
      <c r="F9970" s="24" t="s">
        <v>830</v>
      </c>
      <c r="G9970" t="str">
        <f t="shared" si="468"/>
        <v>U1.C2-11</v>
      </c>
      <c r="H9970" t="str">
        <f t="shared" si="469"/>
        <v>125S</v>
      </c>
      <c r="I9970" s="26" t="str">
        <f>H9970&amp;"x"&amp;COUNTIF($H$5:H9970,H9970)</f>
        <v>125Sx2</v>
      </c>
      <c r="J9970" t="str">
        <f t="shared" si="470"/>
        <v>U1.C2-11</v>
      </c>
    </row>
    <row r="9971" spans="1:10">
      <c r="A9971" s="24" t="s">
        <v>6769</v>
      </c>
      <c r="B9971" s="24" t="s">
        <v>8189</v>
      </c>
      <c r="C9971" s="24" t="s">
        <v>6771</v>
      </c>
      <c r="D9971" s="24" t="s">
        <v>1076</v>
      </c>
      <c r="E9971" s="24" t="s">
        <v>798</v>
      </c>
      <c r="F9971" s="24" t="s">
        <v>798</v>
      </c>
      <c r="G9971" t="str">
        <f t="shared" si="468"/>
        <v>U1.C2-12</v>
      </c>
      <c r="H9971" t="str">
        <f t="shared" si="469"/>
        <v>109S</v>
      </c>
      <c r="I9971" s="26" t="str">
        <f>H9971&amp;"x"&amp;COUNTIF($H$5:H9971,H9971)</f>
        <v>109Sx2</v>
      </c>
      <c r="J9971" t="str">
        <f t="shared" si="470"/>
        <v>U1.C2-12</v>
      </c>
    </row>
    <row r="9972" spans="1:10">
      <c r="A9972" s="24" t="s">
        <v>6769</v>
      </c>
      <c r="B9972" s="24" t="s">
        <v>8190</v>
      </c>
      <c r="C9972" s="24" t="s">
        <v>6771</v>
      </c>
      <c r="D9972" s="24" t="s">
        <v>1076</v>
      </c>
      <c r="E9972" s="24" t="s">
        <v>589</v>
      </c>
      <c r="F9972" s="24" t="s">
        <v>589</v>
      </c>
      <c r="G9972" t="str">
        <f t="shared" si="468"/>
        <v>U1.C2-13</v>
      </c>
      <c r="H9972" t="str">
        <f t="shared" si="469"/>
        <v>2.CH193</v>
      </c>
      <c r="I9972" s="26" t="str">
        <f>H9972&amp;"x"&amp;COUNTIF($H$5:H9972,H9972)</f>
        <v>2.CH193x1</v>
      </c>
      <c r="J9972" t="str">
        <f t="shared" si="470"/>
        <v>U1.C2-13</v>
      </c>
    </row>
    <row r="9973" spans="1:10">
      <c r="A9973" s="24" t="s">
        <v>6769</v>
      </c>
      <c r="B9973" s="24" t="s">
        <v>8191</v>
      </c>
      <c r="C9973" s="24" t="s">
        <v>6771</v>
      </c>
      <c r="D9973" s="24" t="s">
        <v>1076</v>
      </c>
      <c r="E9973" s="24" t="s">
        <v>716</v>
      </c>
      <c r="F9973" s="24" t="s">
        <v>716</v>
      </c>
      <c r="G9973" t="str">
        <f t="shared" si="468"/>
        <v>U1.C2-14</v>
      </c>
      <c r="H9973" t="str">
        <f t="shared" si="469"/>
        <v>2.CH201</v>
      </c>
      <c r="I9973" s="26" t="str">
        <f>H9973&amp;"x"&amp;COUNTIF($H$5:H9973,H9973)</f>
        <v>2.CH201x2</v>
      </c>
      <c r="J9973" t="str">
        <f t="shared" si="470"/>
        <v>U1.C2-14</v>
      </c>
    </row>
    <row r="9974" spans="1:10">
      <c r="A9974" s="24" t="s">
        <v>6769</v>
      </c>
      <c r="B9974" s="24" t="s">
        <v>8192</v>
      </c>
      <c r="C9974" s="24" t="s">
        <v>6771</v>
      </c>
      <c r="D9974" s="24" t="s">
        <v>1076</v>
      </c>
      <c r="E9974" s="24" t="s">
        <v>717</v>
      </c>
      <c r="F9974" s="24" t="s">
        <v>717</v>
      </c>
      <c r="G9974" t="str">
        <f t="shared" si="468"/>
        <v>U1.C2-15</v>
      </c>
      <c r="H9974" t="str">
        <f t="shared" si="469"/>
        <v>2.CH209</v>
      </c>
      <c r="I9974" s="26" t="str">
        <f>H9974&amp;"x"&amp;COUNTIF($H$5:H9974,H9974)</f>
        <v>2.CH209x2</v>
      </c>
      <c r="J9974" t="str">
        <f t="shared" si="470"/>
        <v>U1.C2-15</v>
      </c>
    </row>
    <row r="9975" spans="1:10">
      <c r="A9975" s="24" t="s">
        <v>6769</v>
      </c>
      <c r="B9975" s="24" t="s">
        <v>8193</v>
      </c>
      <c r="C9975" s="24" t="s">
        <v>6771</v>
      </c>
      <c r="D9975" s="24" t="s">
        <v>1076</v>
      </c>
      <c r="E9975" s="24" t="s">
        <v>718</v>
      </c>
      <c r="F9975" s="24" t="s">
        <v>718</v>
      </c>
      <c r="G9975" t="str">
        <f t="shared" si="468"/>
        <v>U1.C2-16</v>
      </c>
      <c r="H9975" t="str">
        <f t="shared" si="469"/>
        <v>2.CH217</v>
      </c>
      <c r="I9975" s="26" t="str">
        <f>H9975&amp;"x"&amp;COUNTIF($H$5:H9975,H9975)</f>
        <v>2.CH217x2</v>
      </c>
      <c r="J9975" t="str">
        <f t="shared" si="470"/>
        <v>U1.C2-16</v>
      </c>
    </row>
    <row r="9976" spans="1:10">
      <c r="A9976" s="24" t="s">
        <v>6769</v>
      </c>
      <c r="B9976" s="24" t="s">
        <v>8194</v>
      </c>
      <c r="C9976" s="24" t="s">
        <v>6771</v>
      </c>
      <c r="D9976" s="24" t="s">
        <v>1076</v>
      </c>
      <c r="E9976" s="24" t="s">
        <v>719</v>
      </c>
      <c r="F9976" s="24" t="s">
        <v>719</v>
      </c>
      <c r="G9976" t="str">
        <f t="shared" si="468"/>
        <v>U1.C2-17</v>
      </c>
      <c r="H9976" t="str">
        <f t="shared" si="469"/>
        <v>2.CH225</v>
      </c>
      <c r="I9976" s="26" t="str">
        <f>H9976&amp;"x"&amp;COUNTIF($H$5:H9976,H9976)</f>
        <v>2.CH225x2</v>
      </c>
      <c r="J9976" t="str">
        <f t="shared" si="470"/>
        <v>U1.C2-17</v>
      </c>
    </row>
    <row r="9977" spans="1:10">
      <c r="A9977" s="24" t="s">
        <v>6769</v>
      </c>
      <c r="B9977" s="24" t="s">
        <v>8195</v>
      </c>
      <c r="C9977" s="24" t="s">
        <v>6771</v>
      </c>
      <c r="D9977" s="24" t="s">
        <v>1076</v>
      </c>
      <c r="E9977" s="24" t="s">
        <v>720</v>
      </c>
      <c r="F9977" s="24" t="s">
        <v>720</v>
      </c>
      <c r="G9977" t="str">
        <f t="shared" si="468"/>
        <v>U1.C2-18</v>
      </c>
      <c r="H9977" t="str">
        <f t="shared" si="469"/>
        <v>2.CH233</v>
      </c>
      <c r="I9977" s="26" t="str">
        <f>H9977&amp;"x"&amp;COUNTIF($H$5:H9977,H9977)</f>
        <v>2.CH233x2</v>
      </c>
      <c r="J9977" t="str">
        <f t="shared" si="470"/>
        <v>U1.C2-18</v>
      </c>
    </row>
    <row r="9978" spans="1:10">
      <c r="A9978" s="24" t="s">
        <v>6769</v>
      </c>
      <c r="B9978" s="24" t="s">
        <v>8196</v>
      </c>
      <c r="C9978" s="24" t="s">
        <v>6771</v>
      </c>
      <c r="D9978" s="24" t="s">
        <v>1076</v>
      </c>
      <c r="E9978" s="24" t="s">
        <v>721</v>
      </c>
      <c r="F9978" s="24" t="s">
        <v>721</v>
      </c>
      <c r="G9978" t="str">
        <f t="shared" si="468"/>
        <v>U1.C2-19</v>
      </c>
      <c r="H9978" t="str">
        <f t="shared" si="469"/>
        <v>2.CH241</v>
      </c>
      <c r="I9978" s="26" t="str">
        <f>H9978&amp;"x"&amp;COUNTIF($H$5:H9978,H9978)</f>
        <v>2.CH241x2</v>
      </c>
      <c r="J9978" t="str">
        <f t="shared" si="470"/>
        <v>U1.C2-19</v>
      </c>
    </row>
    <row r="9979" spans="1:10">
      <c r="A9979" s="24" t="s">
        <v>6769</v>
      </c>
      <c r="B9979" s="24" t="s">
        <v>8197</v>
      </c>
      <c r="C9979" s="24" t="s">
        <v>6771</v>
      </c>
      <c r="D9979" s="24" t="s">
        <v>1076</v>
      </c>
      <c r="E9979" s="24" t="s">
        <v>722</v>
      </c>
      <c r="F9979" s="24" t="s">
        <v>722</v>
      </c>
      <c r="G9979" t="str">
        <f t="shared" si="468"/>
        <v>U1.C2-20</v>
      </c>
      <c r="H9979" t="str">
        <f t="shared" si="469"/>
        <v>2.CH249</v>
      </c>
      <c r="I9979" s="26" t="str">
        <f>H9979&amp;"x"&amp;COUNTIF($H$5:H9979,H9979)</f>
        <v>2.CH249x2</v>
      </c>
      <c r="J9979" t="str">
        <f t="shared" si="470"/>
        <v>U1.C2-20</v>
      </c>
    </row>
    <row r="9980" spans="1:10">
      <c r="A9980" s="24" t="s">
        <v>6769</v>
      </c>
      <c r="B9980" s="24" t="s">
        <v>8198</v>
      </c>
      <c r="C9980" s="24" t="s">
        <v>6771</v>
      </c>
      <c r="D9980" s="24" t="s">
        <v>1076</v>
      </c>
      <c r="E9980" s="24" t="s">
        <v>882</v>
      </c>
      <c r="F9980" s="24" t="s">
        <v>882</v>
      </c>
      <c r="G9980" t="str">
        <f t="shared" si="468"/>
        <v>U1.C2-21</v>
      </c>
      <c r="H9980" t="str">
        <f t="shared" si="469"/>
        <v>219S</v>
      </c>
      <c r="I9980" s="26" t="str">
        <f>H9980&amp;"x"&amp;COUNTIF($H$5:H9980,H9980)</f>
        <v>219Sx2</v>
      </c>
      <c r="J9980" t="str">
        <f t="shared" si="470"/>
        <v>U1.C2-21</v>
      </c>
    </row>
    <row r="9981" spans="1:10">
      <c r="A9981" s="24" t="s">
        <v>6769</v>
      </c>
      <c r="B9981" s="24" t="s">
        <v>8199</v>
      </c>
      <c r="C9981" s="24" t="s">
        <v>6771</v>
      </c>
      <c r="D9981" s="24" t="s">
        <v>1076</v>
      </c>
      <c r="E9981" s="24" t="s">
        <v>986</v>
      </c>
      <c r="F9981" s="24" t="s">
        <v>986</v>
      </c>
      <c r="G9981" t="str">
        <f t="shared" si="468"/>
        <v>U1.C2-22</v>
      </c>
      <c r="H9981" t="str">
        <f t="shared" si="469"/>
        <v>407S</v>
      </c>
      <c r="I9981" s="26" t="str">
        <f>H9981&amp;"x"&amp;COUNTIF($H$5:H9981,H9981)</f>
        <v>407Sx2</v>
      </c>
      <c r="J9981" t="str">
        <f t="shared" si="470"/>
        <v>U1.C2-22</v>
      </c>
    </row>
    <row r="9982" spans="1:10">
      <c r="A9982" s="24" t="s">
        <v>6769</v>
      </c>
      <c r="B9982" s="24" t="s">
        <v>8200</v>
      </c>
      <c r="C9982" s="24" t="s">
        <v>6771</v>
      </c>
      <c r="D9982" s="24" t="s">
        <v>2848</v>
      </c>
      <c r="E9982" s="24" t="s">
        <v>8201</v>
      </c>
      <c r="F9982" s="24" t="s">
        <v>1088</v>
      </c>
      <c r="G9982" t="str">
        <f t="shared" si="468"/>
        <v>U1.C3-1</v>
      </c>
      <c r="H9982" t="str">
        <f t="shared" si="469"/>
        <v>DGND</v>
      </c>
      <c r="I9982" s="26" t="str">
        <f>H9982&amp;"x"&amp;COUNTIF($H$5:H9982,H9982)</f>
        <v>DGNDx1406</v>
      </c>
      <c r="J9982" t="str">
        <f t="shared" si="470"/>
        <v>U1.C3-1</v>
      </c>
    </row>
    <row r="9983" spans="1:10">
      <c r="A9983" s="24" t="s">
        <v>6769</v>
      </c>
      <c r="B9983" s="24" t="s">
        <v>8202</v>
      </c>
      <c r="C9983" s="24" t="s">
        <v>6771</v>
      </c>
      <c r="D9983" s="24" t="s">
        <v>2848</v>
      </c>
      <c r="E9983" s="24" t="s">
        <v>8203</v>
      </c>
      <c r="F9983" s="24" t="s">
        <v>1088</v>
      </c>
      <c r="G9983" t="str">
        <f t="shared" si="468"/>
        <v>U1.C3-2</v>
      </c>
      <c r="H9983" t="str">
        <f t="shared" si="469"/>
        <v>DGND</v>
      </c>
      <c r="I9983" s="26" t="str">
        <f>H9983&amp;"x"&amp;COUNTIF($H$5:H9983,H9983)</f>
        <v>DGNDx1407</v>
      </c>
      <c r="J9983" t="str">
        <f t="shared" si="470"/>
        <v>U1.C3-2</v>
      </c>
    </row>
    <row r="9984" spans="1:10">
      <c r="A9984" s="24" t="s">
        <v>6769</v>
      </c>
      <c r="B9984" s="24" t="s">
        <v>8204</v>
      </c>
      <c r="C9984" s="24" t="s">
        <v>6771</v>
      </c>
      <c r="D9984" s="24" t="s">
        <v>2848</v>
      </c>
      <c r="E9984" s="24" t="s">
        <v>8205</v>
      </c>
      <c r="F9984" s="24" t="s">
        <v>1088</v>
      </c>
      <c r="G9984" t="str">
        <f t="shared" si="468"/>
        <v>U1.C3-3</v>
      </c>
      <c r="H9984" t="str">
        <f t="shared" si="469"/>
        <v>DGND</v>
      </c>
      <c r="I9984" s="26" t="str">
        <f>H9984&amp;"x"&amp;COUNTIF($H$5:H9984,H9984)</f>
        <v>DGNDx1408</v>
      </c>
      <c r="J9984" t="str">
        <f t="shared" si="470"/>
        <v>U1.C3-3</v>
      </c>
    </row>
    <row r="9985" spans="1:10">
      <c r="A9985" s="24" t="s">
        <v>6769</v>
      </c>
      <c r="B9985" s="24" t="s">
        <v>8206</v>
      </c>
      <c r="C9985" s="24" t="s">
        <v>6771</v>
      </c>
      <c r="D9985" s="24" t="s">
        <v>2848</v>
      </c>
      <c r="E9985" s="24" t="s">
        <v>8207</v>
      </c>
      <c r="F9985" s="24" t="s">
        <v>1088</v>
      </c>
      <c r="G9985" t="str">
        <f t="shared" si="468"/>
        <v>U1.C3-4</v>
      </c>
      <c r="H9985" t="str">
        <f t="shared" si="469"/>
        <v>DGND</v>
      </c>
      <c r="I9985" s="26" t="str">
        <f>H9985&amp;"x"&amp;COUNTIF($H$5:H9985,H9985)</f>
        <v>DGNDx1409</v>
      </c>
      <c r="J9985" t="str">
        <f t="shared" si="470"/>
        <v>U1.C3-4</v>
      </c>
    </row>
    <row r="9986" spans="1:10">
      <c r="A9986" s="24" t="s">
        <v>6769</v>
      </c>
      <c r="B9986" s="24" t="s">
        <v>8208</v>
      </c>
      <c r="C9986" s="24" t="s">
        <v>6771</v>
      </c>
      <c r="D9986" s="24" t="s">
        <v>2848</v>
      </c>
      <c r="E9986" s="24" t="s">
        <v>8209</v>
      </c>
      <c r="F9986" s="24" t="s">
        <v>1088</v>
      </c>
      <c r="G9986" t="str">
        <f t="shared" si="468"/>
        <v>U1.C3-5</v>
      </c>
      <c r="H9986" t="str">
        <f t="shared" si="469"/>
        <v>DGND</v>
      </c>
      <c r="I9986" s="26" t="str">
        <f>H9986&amp;"x"&amp;COUNTIF($H$5:H9986,H9986)</f>
        <v>DGNDx1410</v>
      </c>
      <c r="J9986" t="str">
        <f t="shared" si="470"/>
        <v>U1.C3-5</v>
      </c>
    </row>
    <row r="9987" spans="1:10">
      <c r="A9987" s="24" t="s">
        <v>6769</v>
      </c>
      <c r="B9987" s="24" t="s">
        <v>8210</v>
      </c>
      <c r="C9987" s="24" t="s">
        <v>6771</v>
      </c>
      <c r="D9987" s="24" t="s">
        <v>2848</v>
      </c>
      <c r="E9987" s="24" t="s">
        <v>8211</v>
      </c>
      <c r="F9987" s="24" t="s">
        <v>1088</v>
      </c>
      <c r="G9987" t="str">
        <f t="shared" si="468"/>
        <v>U1.C3-6</v>
      </c>
      <c r="H9987" t="str">
        <f t="shared" si="469"/>
        <v>DGND</v>
      </c>
      <c r="I9987" s="26" t="str">
        <f>H9987&amp;"x"&amp;COUNTIF($H$5:H9987,H9987)</f>
        <v>DGNDx1411</v>
      </c>
      <c r="J9987" t="str">
        <f t="shared" si="470"/>
        <v>U1.C3-6</v>
      </c>
    </row>
    <row r="9988" spans="1:10">
      <c r="A9988" s="24" t="s">
        <v>6769</v>
      </c>
      <c r="B9988" s="24" t="s">
        <v>8212</v>
      </c>
      <c r="C9988" s="24" t="s">
        <v>6771</v>
      </c>
      <c r="D9988" s="24" t="s">
        <v>2848</v>
      </c>
      <c r="E9988" s="24" t="s">
        <v>8213</v>
      </c>
      <c r="F9988" s="24" t="s">
        <v>1088</v>
      </c>
      <c r="G9988" t="str">
        <f t="shared" si="468"/>
        <v>U1.C3-7</v>
      </c>
      <c r="H9988" t="str">
        <f t="shared" si="469"/>
        <v>DGND</v>
      </c>
      <c r="I9988" s="26" t="str">
        <f>H9988&amp;"x"&amp;COUNTIF($H$5:H9988,H9988)</f>
        <v>DGNDx1412</v>
      </c>
      <c r="J9988" t="str">
        <f t="shared" si="470"/>
        <v>U1.C3-7</v>
      </c>
    </row>
    <row r="9989" spans="1:10">
      <c r="A9989" s="24" t="s">
        <v>6769</v>
      </c>
      <c r="B9989" s="24" t="s">
        <v>8214</v>
      </c>
      <c r="C9989" s="24" t="s">
        <v>6771</v>
      </c>
      <c r="D9989" s="24" t="s">
        <v>2848</v>
      </c>
      <c r="E9989" s="24" t="s">
        <v>8215</v>
      </c>
      <c r="F9989" s="24" t="s">
        <v>1088</v>
      </c>
      <c r="G9989" t="str">
        <f t="shared" si="468"/>
        <v>U1.C3-8</v>
      </c>
      <c r="H9989" t="str">
        <f t="shared" si="469"/>
        <v>DGND</v>
      </c>
      <c r="I9989" s="26" t="str">
        <f>H9989&amp;"x"&amp;COUNTIF($H$5:H9989,H9989)</f>
        <v>DGNDx1413</v>
      </c>
      <c r="J9989" t="str">
        <f t="shared" si="470"/>
        <v>U1.C3-8</v>
      </c>
    </row>
    <row r="9990" spans="1:10">
      <c r="A9990" s="24" t="s">
        <v>6769</v>
      </c>
      <c r="B9990" s="24" t="s">
        <v>8216</v>
      </c>
      <c r="C9990" s="24" t="s">
        <v>6771</v>
      </c>
      <c r="D9990" s="24" t="s">
        <v>2848</v>
      </c>
      <c r="E9990" s="24" t="s">
        <v>8217</v>
      </c>
      <c r="F9990" s="24" t="s">
        <v>1088</v>
      </c>
      <c r="G9990" t="str">
        <f t="shared" ref="G9990:G10053" si="471">A9990&amp;"."&amp;B9990</f>
        <v>U1.C3-9</v>
      </c>
      <c r="H9990" t="str">
        <f t="shared" ref="H9990:H10053" si="472">F9990</f>
        <v>DGND</v>
      </c>
      <c r="I9990" s="26" t="str">
        <f>H9990&amp;"x"&amp;COUNTIF($H$5:H9990,H9990)</f>
        <v>DGNDx1414</v>
      </c>
      <c r="J9990" t="str">
        <f t="shared" ref="J9990:J10053" si="473">G9990</f>
        <v>U1.C3-9</v>
      </c>
    </row>
    <row r="9991" spans="1:10">
      <c r="A9991" s="24" t="s">
        <v>6769</v>
      </c>
      <c r="B9991" s="24" t="s">
        <v>8218</v>
      </c>
      <c r="C9991" s="24" t="s">
        <v>6771</v>
      </c>
      <c r="D9991" s="24" t="s">
        <v>2848</v>
      </c>
      <c r="E9991" s="24" t="s">
        <v>8219</v>
      </c>
      <c r="F9991" s="24" t="s">
        <v>1088</v>
      </c>
      <c r="G9991" t="str">
        <f t="shared" si="471"/>
        <v>U1.C3-10</v>
      </c>
      <c r="H9991" t="str">
        <f t="shared" si="472"/>
        <v>DGND</v>
      </c>
      <c r="I9991" s="26" t="str">
        <f>H9991&amp;"x"&amp;COUNTIF($H$5:H9991,H9991)</f>
        <v>DGNDx1415</v>
      </c>
      <c r="J9991" t="str">
        <f t="shared" si="473"/>
        <v>U1.C3-10</v>
      </c>
    </row>
    <row r="9992" spans="1:10">
      <c r="A9992" s="24" t="s">
        <v>6769</v>
      </c>
      <c r="B9992" s="24" t="s">
        <v>8220</v>
      </c>
      <c r="C9992" s="24" t="s">
        <v>6771</v>
      </c>
      <c r="D9992" s="24" t="s">
        <v>1076</v>
      </c>
      <c r="E9992" s="24" t="s">
        <v>829</v>
      </c>
      <c r="F9992" s="24" t="s">
        <v>829</v>
      </c>
      <c r="G9992" t="str">
        <f t="shared" si="471"/>
        <v>U1.C3-11</v>
      </c>
      <c r="H9992" t="str">
        <f t="shared" si="472"/>
        <v>125F</v>
      </c>
      <c r="I9992" s="26" t="str">
        <f>H9992&amp;"x"&amp;COUNTIF($H$5:H9992,H9992)</f>
        <v>125Fx2</v>
      </c>
      <c r="J9992" t="str">
        <f t="shared" si="473"/>
        <v>U1.C3-11</v>
      </c>
    </row>
    <row r="9993" spans="1:10">
      <c r="A9993" s="24" t="s">
        <v>6769</v>
      </c>
      <c r="B9993" s="24" t="s">
        <v>8221</v>
      </c>
      <c r="C9993" s="24" t="s">
        <v>6771</v>
      </c>
      <c r="D9993" s="24" t="s">
        <v>2848</v>
      </c>
      <c r="E9993" s="24" t="s">
        <v>8222</v>
      </c>
      <c r="F9993" s="24" t="s">
        <v>1088</v>
      </c>
      <c r="G9993" t="str">
        <f t="shared" si="471"/>
        <v>U1.C3-12</v>
      </c>
      <c r="H9993" t="str">
        <f t="shared" si="472"/>
        <v>DGND</v>
      </c>
      <c r="I9993" s="26" t="str">
        <f>H9993&amp;"x"&amp;COUNTIF($H$5:H9993,H9993)</f>
        <v>DGNDx1416</v>
      </c>
      <c r="J9993" t="str">
        <f t="shared" si="473"/>
        <v>U1.C3-12</v>
      </c>
    </row>
    <row r="9994" spans="1:10">
      <c r="A9994" s="24" t="s">
        <v>6769</v>
      </c>
      <c r="B9994" s="24" t="s">
        <v>8223</v>
      </c>
      <c r="C9994" s="24" t="s">
        <v>6771</v>
      </c>
      <c r="D9994" s="24" t="s">
        <v>2848</v>
      </c>
      <c r="E9994" s="24" t="s">
        <v>8224</v>
      </c>
      <c r="F9994" s="24" t="s">
        <v>1088</v>
      </c>
      <c r="G9994" t="str">
        <f t="shared" si="471"/>
        <v>U1.C3-13</v>
      </c>
      <c r="H9994" t="str">
        <f t="shared" si="472"/>
        <v>DGND</v>
      </c>
      <c r="I9994" s="26" t="str">
        <f>H9994&amp;"x"&amp;COUNTIF($H$5:H9994,H9994)</f>
        <v>DGNDx1417</v>
      </c>
      <c r="J9994" t="str">
        <f t="shared" si="473"/>
        <v>U1.C3-13</v>
      </c>
    </row>
    <row r="9995" spans="1:10">
      <c r="A9995" s="24" t="s">
        <v>6769</v>
      </c>
      <c r="B9995" s="24" t="s">
        <v>8225</v>
      </c>
      <c r="C9995" s="24" t="s">
        <v>6771</v>
      </c>
      <c r="D9995" s="24" t="s">
        <v>2848</v>
      </c>
      <c r="E9995" s="24" t="s">
        <v>8226</v>
      </c>
      <c r="F9995" s="24" t="s">
        <v>1088</v>
      </c>
      <c r="G9995" t="str">
        <f t="shared" si="471"/>
        <v>U1.C3-14</v>
      </c>
      <c r="H9995" t="str">
        <f t="shared" si="472"/>
        <v>DGND</v>
      </c>
      <c r="I9995" s="26" t="str">
        <f>H9995&amp;"x"&amp;COUNTIF($H$5:H9995,H9995)</f>
        <v>DGNDx1418</v>
      </c>
      <c r="J9995" t="str">
        <f t="shared" si="473"/>
        <v>U1.C3-14</v>
      </c>
    </row>
    <row r="9996" spans="1:10">
      <c r="A9996" s="24" t="s">
        <v>6769</v>
      </c>
      <c r="B9996" s="24" t="s">
        <v>8227</v>
      </c>
      <c r="C9996" s="24" t="s">
        <v>6771</v>
      </c>
      <c r="D9996" s="24" t="s">
        <v>2848</v>
      </c>
      <c r="E9996" s="24" t="s">
        <v>8228</v>
      </c>
      <c r="F9996" s="24" t="s">
        <v>1088</v>
      </c>
      <c r="G9996" t="str">
        <f t="shared" si="471"/>
        <v>U1.C3-15</v>
      </c>
      <c r="H9996" t="str">
        <f t="shared" si="472"/>
        <v>DGND</v>
      </c>
      <c r="I9996" s="26" t="str">
        <f>H9996&amp;"x"&amp;COUNTIF($H$5:H9996,H9996)</f>
        <v>DGNDx1419</v>
      </c>
      <c r="J9996" t="str">
        <f t="shared" si="473"/>
        <v>U1.C3-15</v>
      </c>
    </row>
    <row r="9997" spans="1:10">
      <c r="A9997" s="24" t="s">
        <v>6769</v>
      </c>
      <c r="B9997" s="24" t="s">
        <v>8229</v>
      </c>
      <c r="C9997" s="24" t="s">
        <v>6771</v>
      </c>
      <c r="D9997" s="24" t="s">
        <v>2848</v>
      </c>
      <c r="E9997" s="24" t="s">
        <v>8230</v>
      </c>
      <c r="F9997" s="24" t="s">
        <v>1088</v>
      </c>
      <c r="G9997" t="str">
        <f t="shared" si="471"/>
        <v>U1.C3-16</v>
      </c>
      <c r="H9997" t="str">
        <f t="shared" si="472"/>
        <v>DGND</v>
      </c>
      <c r="I9997" s="26" t="str">
        <f>H9997&amp;"x"&amp;COUNTIF($H$5:H9997,H9997)</f>
        <v>DGNDx1420</v>
      </c>
      <c r="J9997" t="str">
        <f t="shared" si="473"/>
        <v>U1.C3-16</v>
      </c>
    </row>
    <row r="9998" spans="1:10">
      <c r="A9998" s="24" t="s">
        <v>6769</v>
      </c>
      <c r="B9998" s="24" t="s">
        <v>8231</v>
      </c>
      <c r="C9998" s="24" t="s">
        <v>6771</v>
      </c>
      <c r="D9998" s="24" t="s">
        <v>2848</v>
      </c>
      <c r="E9998" s="24" t="s">
        <v>8232</v>
      </c>
      <c r="F9998" s="24" t="s">
        <v>1088</v>
      </c>
      <c r="G9998" t="str">
        <f t="shared" si="471"/>
        <v>U1.C3-17</v>
      </c>
      <c r="H9998" t="str">
        <f t="shared" si="472"/>
        <v>DGND</v>
      </c>
      <c r="I9998" s="26" t="str">
        <f>H9998&amp;"x"&amp;COUNTIF($H$5:H9998,H9998)</f>
        <v>DGNDx1421</v>
      </c>
      <c r="J9998" t="str">
        <f t="shared" si="473"/>
        <v>U1.C3-17</v>
      </c>
    </row>
    <row r="9999" spans="1:10">
      <c r="A9999" s="24" t="s">
        <v>6769</v>
      </c>
      <c r="B9999" s="24" t="s">
        <v>8233</v>
      </c>
      <c r="C9999" s="24" t="s">
        <v>6771</v>
      </c>
      <c r="D9999" s="24" t="s">
        <v>2848</v>
      </c>
      <c r="E9999" s="24" t="s">
        <v>8234</v>
      </c>
      <c r="F9999" s="24" t="s">
        <v>1088</v>
      </c>
      <c r="G9999" t="str">
        <f t="shared" si="471"/>
        <v>U1.C3-18</v>
      </c>
      <c r="H9999" t="str">
        <f t="shared" si="472"/>
        <v>DGND</v>
      </c>
      <c r="I9999" s="26" t="str">
        <f>H9999&amp;"x"&amp;COUNTIF($H$5:H9999,H9999)</f>
        <v>DGNDx1422</v>
      </c>
      <c r="J9999" t="str">
        <f t="shared" si="473"/>
        <v>U1.C3-18</v>
      </c>
    </row>
    <row r="10000" spans="1:10">
      <c r="A10000" s="24" t="s">
        <v>6769</v>
      </c>
      <c r="B10000" s="24" t="s">
        <v>8235</v>
      </c>
      <c r="C10000" s="24" t="s">
        <v>6771</v>
      </c>
      <c r="D10000" s="24" t="s">
        <v>2848</v>
      </c>
      <c r="E10000" s="24" t="s">
        <v>8236</v>
      </c>
      <c r="F10000" s="24" t="s">
        <v>1088</v>
      </c>
      <c r="G10000" t="str">
        <f t="shared" si="471"/>
        <v>U1.C3-19</v>
      </c>
      <c r="H10000" t="str">
        <f t="shared" si="472"/>
        <v>DGND</v>
      </c>
      <c r="I10000" s="26" t="str">
        <f>H10000&amp;"x"&amp;COUNTIF($H$5:H10000,H10000)</f>
        <v>DGNDx1423</v>
      </c>
      <c r="J10000" t="str">
        <f t="shared" si="473"/>
        <v>U1.C3-19</v>
      </c>
    </row>
    <row r="10001" spans="1:10">
      <c r="A10001" s="24" t="s">
        <v>6769</v>
      </c>
      <c r="B10001" s="24" t="s">
        <v>8237</v>
      </c>
      <c r="C10001" s="24" t="s">
        <v>6771</v>
      </c>
      <c r="D10001" s="24" t="s">
        <v>2848</v>
      </c>
      <c r="E10001" s="24" t="s">
        <v>8238</v>
      </c>
      <c r="F10001" s="24" t="s">
        <v>1088</v>
      </c>
      <c r="G10001" t="str">
        <f t="shared" si="471"/>
        <v>U1.C3-20</v>
      </c>
      <c r="H10001" t="str">
        <f t="shared" si="472"/>
        <v>DGND</v>
      </c>
      <c r="I10001" s="26" t="str">
        <f>H10001&amp;"x"&amp;COUNTIF($H$5:H10001,H10001)</f>
        <v>DGNDx1424</v>
      </c>
      <c r="J10001" t="str">
        <f t="shared" si="473"/>
        <v>U1.C3-20</v>
      </c>
    </row>
    <row r="10002" spans="1:10">
      <c r="A10002" s="24" t="s">
        <v>6769</v>
      </c>
      <c r="B10002" s="24" t="s">
        <v>8239</v>
      </c>
      <c r="C10002" s="24" t="s">
        <v>6771</v>
      </c>
      <c r="D10002" s="24" t="s">
        <v>2848</v>
      </c>
      <c r="E10002" s="24" t="s">
        <v>8240</v>
      </c>
      <c r="F10002" s="24" t="s">
        <v>1088</v>
      </c>
      <c r="G10002" t="str">
        <f t="shared" si="471"/>
        <v>U1.C3-21</v>
      </c>
      <c r="H10002" t="str">
        <f t="shared" si="472"/>
        <v>DGND</v>
      </c>
      <c r="I10002" s="26" t="str">
        <f>H10002&amp;"x"&amp;COUNTIF($H$5:H10002,H10002)</f>
        <v>DGNDx1425</v>
      </c>
      <c r="J10002" t="str">
        <f t="shared" si="473"/>
        <v>U1.C3-21</v>
      </c>
    </row>
    <row r="10003" spans="1:10">
      <c r="A10003" s="24" t="s">
        <v>6769</v>
      </c>
      <c r="B10003" s="24" t="s">
        <v>8241</v>
      </c>
      <c r="C10003" s="24" t="s">
        <v>6771</v>
      </c>
      <c r="D10003" s="24" t="s">
        <v>2848</v>
      </c>
      <c r="E10003" s="24" t="s">
        <v>8242</v>
      </c>
      <c r="F10003" s="24" t="s">
        <v>1088</v>
      </c>
      <c r="G10003" t="str">
        <f t="shared" si="471"/>
        <v>U1.C3-22</v>
      </c>
      <c r="H10003" t="str">
        <f t="shared" si="472"/>
        <v>DGND</v>
      </c>
      <c r="I10003" s="26" t="str">
        <f>H10003&amp;"x"&amp;COUNTIF($H$5:H10003,H10003)</f>
        <v>DGNDx1426</v>
      </c>
      <c r="J10003" t="str">
        <f t="shared" si="473"/>
        <v>U1.C3-22</v>
      </c>
    </row>
    <row r="10004" spans="1:10">
      <c r="A10004" s="24" t="s">
        <v>6769</v>
      </c>
      <c r="B10004" s="24" t="s">
        <v>8243</v>
      </c>
      <c r="C10004" s="24" t="s">
        <v>6771</v>
      </c>
      <c r="D10004" s="24" t="s">
        <v>1076</v>
      </c>
      <c r="E10004" s="24" t="s">
        <v>885</v>
      </c>
      <c r="F10004" s="24" t="s">
        <v>885</v>
      </c>
      <c r="G10004" t="str">
        <f t="shared" si="471"/>
        <v>U1.C4-1</v>
      </c>
      <c r="H10004" t="str">
        <f t="shared" si="472"/>
        <v>221F</v>
      </c>
      <c r="I10004" s="26" t="str">
        <f>H10004&amp;"x"&amp;COUNTIF($H$5:H10004,H10004)</f>
        <v>221Fx2</v>
      </c>
      <c r="J10004" t="str">
        <f t="shared" si="473"/>
        <v>U1.C4-1</v>
      </c>
    </row>
    <row r="10005" spans="1:10">
      <c r="A10005" s="24" t="s">
        <v>6769</v>
      </c>
      <c r="B10005" s="24" t="s">
        <v>8244</v>
      </c>
      <c r="C10005" s="24" t="s">
        <v>6771</v>
      </c>
      <c r="D10005" s="24" t="s">
        <v>1076</v>
      </c>
      <c r="E10005" s="24" t="s">
        <v>939</v>
      </c>
      <c r="F10005" s="24" t="s">
        <v>939</v>
      </c>
      <c r="G10005" t="str">
        <f t="shared" si="471"/>
        <v>U1.C4-2</v>
      </c>
      <c r="H10005" t="str">
        <f t="shared" si="472"/>
        <v>316F</v>
      </c>
      <c r="I10005" s="26" t="str">
        <f>H10005&amp;"x"&amp;COUNTIF($H$5:H10005,H10005)</f>
        <v>316Fx2</v>
      </c>
      <c r="J10005" t="str">
        <f t="shared" si="473"/>
        <v>U1.C4-2</v>
      </c>
    </row>
    <row r="10006" spans="1:10">
      <c r="A10006" s="24" t="s">
        <v>6769</v>
      </c>
      <c r="B10006" s="24" t="s">
        <v>8245</v>
      </c>
      <c r="C10006" s="24" t="s">
        <v>6771</v>
      </c>
      <c r="D10006" s="24" t="s">
        <v>1076</v>
      </c>
      <c r="E10006" s="24" t="s">
        <v>574</v>
      </c>
      <c r="F10006" s="24" t="s">
        <v>574</v>
      </c>
      <c r="G10006" t="str">
        <f t="shared" si="471"/>
        <v>U1.C4-3</v>
      </c>
      <c r="H10006" t="str">
        <f t="shared" si="472"/>
        <v>2.CH066</v>
      </c>
      <c r="I10006" s="26" t="str">
        <f>H10006&amp;"x"&amp;COUNTIF($H$5:H10006,H10006)</f>
        <v>2.CH066x1</v>
      </c>
      <c r="J10006" t="str">
        <f t="shared" si="473"/>
        <v>U1.C4-3</v>
      </c>
    </row>
    <row r="10007" spans="1:10">
      <c r="A10007" s="24" t="s">
        <v>6769</v>
      </c>
      <c r="B10007" s="24" t="s">
        <v>8246</v>
      </c>
      <c r="C10007" s="24" t="s">
        <v>6771</v>
      </c>
      <c r="D10007" s="24" t="s">
        <v>1076</v>
      </c>
      <c r="E10007" s="24" t="s">
        <v>8247</v>
      </c>
      <c r="F10007" s="24" t="s">
        <v>702</v>
      </c>
      <c r="G10007" t="str">
        <f t="shared" si="471"/>
        <v>U1.C4-4</v>
      </c>
      <c r="H10007" t="str">
        <f t="shared" si="472"/>
        <v>2.CH073</v>
      </c>
      <c r="I10007" s="26" t="str">
        <f>H10007&amp;"x"&amp;COUNTIF($H$5:H10007,H10007)</f>
        <v>2.CH073x3</v>
      </c>
      <c r="J10007" t="str">
        <f t="shared" si="473"/>
        <v>U1.C4-4</v>
      </c>
    </row>
    <row r="10008" spans="1:10">
      <c r="A10008" s="24" t="s">
        <v>6769</v>
      </c>
      <c r="B10008" s="24" t="s">
        <v>8248</v>
      </c>
      <c r="C10008" s="24" t="s">
        <v>6771</v>
      </c>
      <c r="D10008" s="24" t="s">
        <v>1076</v>
      </c>
      <c r="E10008" s="24" t="s">
        <v>8249</v>
      </c>
      <c r="F10008" s="24" t="s">
        <v>703</v>
      </c>
      <c r="G10008" t="str">
        <f t="shared" si="471"/>
        <v>U1.C4-5</v>
      </c>
      <c r="H10008" t="str">
        <f t="shared" si="472"/>
        <v>2.CH081</v>
      </c>
      <c r="I10008" s="26" t="str">
        <f>H10008&amp;"x"&amp;COUNTIF($H$5:H10008,H10008)</f>
        <v>2.CH081x3</v>
      </c>
      <c r="J10008" t="str">
        <f t="shared" si="473"/>
        <v>U1.C4-5</v>
      </c>
    </row>
    <row r="10009" spans="1:10">
      <c r="A10009" s="24" t="s">
        <v>6769</v>
      </c>
      <c r="B10009" s="24" t="s">
        <v>8250</v>
      </c>
      <c r="C10009" s="24" t="s">
        <v>6771</v>
      </c>
      <c r="D10009" s="24" t="s">
        <v>1076</v>
      </c>
      <c r="E10009" s="24" t="s">
        <v>8251</v>
      </c>
      <c r="F10009" s="24" t="s">
        <v>704</v>
      </c>
      <c r="G10009" t="str">
        <f t="shared" si="471"/>
        <v>U1.C4-6</v>
      </c>
      <c r="H10009" t="str">
        <f t="shared" si="472"/>
        <v>2.CH089</v>
      </c>
      <c r="I10009" s="26" t="str">
        <f>H10009&amp;"x"&amp;COUNTIF($H$5:H10009,H10009)</f>
        <v>2.CH089x3</v>
      </c>
      <c r="J10009" t="str">
        <f t="shared" si="473"/>
        <v>U1.C4-6</v>
      </c>
    </row>
    <row r="10010" spans="1:10">
      <c r="A10010" s="24" t="s">
        <v>6769</v>
      </c>
      <c r="B10010" s="24" t="s">
        <v>8252</v>
      </c>
      <c r="C10010" s="24" t="s">
        <v>6771</v>
      </c>
      <c r="D10010" s="24" t="s">
        <v>1076</v>
      </c>
      <c r="E10010" s="24" t="s">
        <v>8253</v>
      </c>
      <c r="F10010" s="24" t="s">
        <v>705</v>
      </c>
      <c r="G10010" t="str">
        <f t="shared" si="471"/>
        <v>U1.C4-7</v>
      </c>
      <c r="H10010" t="str">
        <f t="shared" si="472"/>
        <v>2.CH097</v>
      </c>
      <c r="I10010" s="26" t="str">
        <f>H10010&amp;"x"&amp;COUNTIF($H$5:H10010,H10010)</f>
        <v>2.CH097x3</v>
      </c>
      <c r="J10010" t="str">
        <f t="shared" si="473"/>
        <v>U1.C4-7</v>
      </c>
    </row>
    <row r="10011" spans="1:10">
      <c r="A10011" s="24" t="s">
        <v>6769</v>
      </c>
      <c r="B10011" s="24" t="s">
        <v>8254</v>
      </c>
      <c r="C10011" s="24" t="s">
        <v>6771</v>
      </c>
      <c r="D10011" s="24" t="s">
        <v>1076</v>
      </c>
      <c r="E10011" s="24" t="s">
        <v>8255</v>
      </c>
      <c r="F10011" s="24" t="s">
        <v>706</v>
      </c>
      <c r="G10011" t="str">
        <f t="shared" si="471"/>
        <v>U1.C4-8</v>
      </c>
      <c r="H10011" t="str">
        <f t="shared" si="472"/>
        <v>2.CH105</v>
      </c>
      <c r="I10011" s="26" t="str">
        <f>H10011&amp;"x"&amp;COUNTIF($H$5:H10011,H10011)</f>
        <v>2.CH105x3</v>
      </c>
      <c r="J10011" t="str">
        <f t="shared" si="473"/>
        <v>U1.C4-8</v>
      </c>
    </row>
    <row r="10012" spans="1:10">
      <c r="A10012" s="24" t="s">
        <v>6769</v>
      </c>
      <c r="B10012" s="24" t="s">
        <v>8256</v>
      </c>
      <c r="C10012" s="24" t="s">
        <v>6771</v>
      </c>
      <c r="D10012" s="24" t="s">
        <v>1076</v>
      </c>
      <c r="E10012" s="24" t="s">
        <v>8257</v>
      </c>
      <c r="F10012" s="24" t="s">
        <v>707</v>
      </c>
      <c r="G10012" t="str">
        <f t="shared" si="471"/>
        <v>U1.C4-9</v>
      </c>
      <c r="H10012" t="str">
        <f t="shared" si="472"/>
        <v>2.CH113</v>
      </c>
      <c r="I10012" s="26" t="str">
        <f>H10012&amp;"x"&amp;COUNTIF($H$5:H10012,H10012)</f>
        <v>2.CH113x3</v>
      </c>
      <c r="J10012" t="str">
        <f t="shared" si="473"/>
        <v>U1.C4-9</v>
      </c>
    </row>
    <row r="10013" spans="1:10">
      <c r="A10013" s="24" t="s">
        <v>6769</v>
      </c>
      <c r="B10013" s="24" t="s">
        <v>8258</v>
      </c>
      <c r="C10013" s="24" t="s">
        <v>6771</v>
      </c>
      <c r="D10013" s="24" t="s">
        <v>1076</v>
      </c>
      <c r="E10013" s="24" t="s">
        <v>8259</v>
      </c>
      <c r="F10013" s="24" t="s">
        <v>708</v>
      </c>
      <c r="G10013" t="str">
        <f t="shared" si="471"/>
        <v>U1.C4-10</v>
      </c>
      <c r="H10013" t="str">
        <f t="shared" si="472"/>
        <v>2.CH121</v>
      </c>
      <c r="I10013" s="26" t="str">
        <f>H10013&amp;"x"&amp;COUNTIF($H$5:H10013,H10013)</f>
        <v>2.CH121x3</v>
      </c>
      <c r="J10013" t="str">
        <f t="shared" si="473"/>
        <v>U1.C4-10</v>
      </c>
    </row>
    <row r="10014" spans="1:10">
      <c r="A10014" s="24" t="s">
        <v>6769</v>
      </c>
      <c r="B10014" s="24" t="s">
        <v>8260</v>
      </c>
      <c r="C10014" s="24" t="s">
        <v>6771</v>
      </c>
      <c r="D10014" s="24" t="s">
        <v>2848</v>
      </c>
      <c r="E10014" s="24" t="s">
        <v>8261</v>
      </c>
      <c r="F10014" s="24" t="s">
        <v>1088</v>
      </c>
      <c r="G10014" t="str">
        <f t="shared" si="471"/>
        <v>U1.C4-11</v>
      </c>
      <c r="H10014" t="str">
        <f t="shared" si="472"/>
        <v>DGND</v>
      </c>
      <c r="I10014" s="26" t="str">
        <f>H10014&amp;"x"&amp;COUNTIF($H$5:H10014,H10014)</f>
        <v>DGNDx1427</v>
      </c>
      <c r="J10014" t="str">
        <f t="shared" si="473"/>
        <v>U1.C4-11</v>
      </c>
    </row>
    <row r="10015" spans="1:10">
      <c r="A10015" s="24" t="s">
        <v>6769</v>
      </c>
      <c r="B10015" s="24" t="s">
        <v>8262</v>
      </c>
      <c r="C10015" s="24" t="s">
        <v>6771</v>
      </c>
      <c r="D10015" s="24" t="s">
        <v>2848</v>
      </c>
      <c r="E10015" s="24" t="s">
        <v>8263</v>
      </c>
      <c r="F10015" s="24" t="s">
        <v>1088</v>
      </c>
      <c r="G10015" t="str">
        <f t="shared" si="471"/>
        <v>U1.C4-12</v>
      </c>
      <c r="H10015" t="str">
        <f t="shared" si="472"/>
        <v>DGND</v>
      </c>
      <c r="I10015" s="26" t="str">
        <f>H10015&amp;"x"&amp;COUNTIF($H$5:H10015,H10015)</f>
        <v>DGNDx1428</v>
      </c>
      <c r="J10015" t="str">
        <f t="shared" si="473"/>
        <v>U1.C4-12</v>
      </c>
    </row>
    <row r="10016" spans="1:10">
      <c r="A10016" s="24" t="s">
        <v>6769</v>
      </c>
      <c r="B10016" s="24" t="s">
        <v>8264</v>
      </c>
      <c r="C10016" s="24" t="s">
        <v>6771</v>
      </c>
      <c r="D10016" s="24" t="s">
        <v>1076</v>
      </c>
      <c r="E10016" s="24" t="s">
        <v>590</v>
      </c>
      <c r="F10016" s="24" t="s">
        <v>590</v>
      </c>
      <c r="G10016" t="str">
        <f t="shared" si="471"/>
        <v>U1.C4-13</v>
      </c>
      <c r="H10016" t="str">
        <f t="shared" si="472"/>
        <v>2.CH194</v>
      </c>
      <c r="I10016" s="26" t="str">
        <f>H10016&amp;"x"&amp;COUNTIF($H$5:H10016,H10016)</f>
        <v>2.CH194x1</v>
      </c>
      <c r="J10016" t="str">
        <f t="shared" si="473"/>
        <v>U1.C4-13</v>
      </c>
    </row>
    <row r="10017" spans="1:10">
      <c r="A10017" s="24" t="s">
        <v>6769</v>
      </c>
      <c r="B10017" s="24" t="s">
        <v>8265</v>
      </c>
      <c r="C10017" s="24" t="s">
        <v>6771</v>
      </c>
      <c r="D10017" s="24" t="s">
        <v>1076</v>
      </c>
      <c r="E10017" s="24" t="s">
        <v>8266</v>
      </c>
      <c r="F10017" s="24" t="s">
        <v>716</v>
      </c>
      <c r="G10017" t="str">
        <f t="shared" si="471"/>
        <v>U1.C4-14</v>
      </c>
      <c r="H10017" t="str">
        <f t="shared" si="472"/>
        <v>2.CH201</v>
      </c>
      <c r="I10017" s="26" t="str">
        <f>H10017&amp;"x"&amp;COUNTIF($H$5:H10017,H10017)</f>
        <v>2.CH201x3</v>
      </c>
      <c r="J10017" t="str">
        <f t="shared" si="473"/>
        <v>U1.C4-14</v>
      </c>
    </row>
    <row r="10018" spans="1:10">
      <c r="A10018" s="24" t="s">
        <v>6769</v>
      </c>
      <c r="B10018" s="24" t="s">
        <v>8267</v>
      </c>
      <c r="C10018" s="24" t="s">
        <v>6771</v>
      </c>
      <c r="D10018" s="24" t="s">
        <v>1076</v>
      </c>
      <c r="E10018" s="24" t="s">
        <v>8268</v>
      </c>
      <c r="F10018" s="24" t="s">
        <v>717</v>
      </c>
      <c r="G10018" t="str">
        <f t="shared" si="471"/>
        <v>U1.C4-15</v>
      </c>
      <c r="H10018" t="str">
        <f t="shared" si="472"/>
        <v>2.CH209</v>
      </c>
      <c r="I10018" s="26" t="str">
        <f>H10018&amp;"x"&amp;COUNTIF($H$5:H10018,H10018)</f>
        <v>2.CH209x3</v>
      </c>
      <c r="J10018" t="str">
        <f t="shared" si="473"/>
        <v>U1.C4-15</v>
      </c>
    </row>
    <row r="10019" spans="1:10">
      <c r="A10019" s="24" t="s">
        <v>6769</v>
      </c>
      <c r="B10019" s="24" t="s">
        <v>8269</v>
      </c>
      <c r="C10019" s="24" t="s">
        <v>6771</v>
      </c>
      <c r="D10019" s="24" t="s">
        <v>1076</v>
      </c>
      <c r="E10019" s="24" t="s">
        <v>8270</v>
      </c>
      <c r="F10019" s="24" t="s">
        <v>718</v>
      </c>
      <c r="G10019" t="str">
        <f t="shared" si="471"/>
        <v>U1.C4-16</v>
      </c>
      <c r="H10019" t="str">
        <f t="shared" si="472"/>
        <v>2.CH217</v>
      </c>
      <c r="I10019" s="26" t="str">
        <f>H10019&amp;"x"&amp;COUNTIF($H$5:H10019,H10019)</f>
        <v>2.CH217x3</v>
      </c>
      <c r="J10019" t="str">
        <f t="shared" si="473"/>
        <v>U1.C4-16</v>
      </c>
    </row>
    <row r="10020" spans="1:10">
      <c r="A10020" s="24" t="s">
        <v>6769</v>
      </c>
      <c r="B10020" s="24" t="s">
        <v>8271</v>
      </c>
      <c r="C10020" s="24" t="s">
        <v>6771</v>
      </c>
      <c r="D10020" s="24" t="s">
        <v>1076</v>
      </c>
      <c r="E10020" s="24" t="s">
        <v>8272</v>
      </c>
      <c r="F10020" s="24" t="s">
        <v>719</v>
      </c>
      <c r="G10020" t="str">
        <f t="shared" si="471"/>
        <v>U1.C4-17</v>
      </c>
      <c r="H10020" t="str">
        <f t="shared" si="472"/>
        <v>2.CH225</v>
      </c>
      <c r="I10020" s="26" t="str">
        <f>H10020&amp;"x"&amp;COUNTIF($H$5:H10020,H10020)</f>
        <v>2.CH225x3</v>
      </c>
      <c r="J10020" t="str">
        <f t="shared" si="473"/>
        <v>U1.C4-17</v>
      </c>
    </row>
    <row r="10021" spans="1:10">
      <c r="A10021" s="24" t="s">
        <v>6769</v>
      </c>
      <c r="B10021" s="24" t="s">
        <v>8273</v>
      </c>
      <c r="C10021" s="24" t="s">
        <v>6771</v>
      </c>
      <c r="D10021" s="24" t="s">
        <v>1076</v>
      </c>
      <c r="E10021" s="24" t="s">
        <v>8274</v>
      </c>
      <c r="F10021" s="24" t="s">
        <v>720</v>
      </c>
      <c r="G10021" t="str">
        <f t="shared" si="471"/>
        <v>U1.C4-18</v>
      </c>
      <c r="H10021" t="str">
        <f t="shared" si="472"/>
        <v>2.CH233</v>
      </c>
      <c r="I10021" s="26" t="str">
        <f>H10021&amp;"x"&amp;COUNTIF($H$5:H10021,H10021)</f>
        <v>2.CH233x3</v>
      </c>
      <c r="J10021" t="str">
        <f t="shared" si="473"/>
        <v>U1.C4-18</v>
      </c>
    </row>
    <row r="10022" spans="1:10">
      <c r="A10022" s="24" t="s">
        <v>6769</v>
      </c>
      <c r="B10022" s="24" t="s">
        <v>8275</v>
      </c>
      <c r="C10022" s="24" t="s">
        <v>6771</v>
      </c>
      <c r="D10022" s="24" t="s">
        <v>1076</v>
      </c>
      <c r="E10022" s="24" t="s">
        <v>8276</v>
      </c>
      <c r="F10022" s="24" t="s">
        <v>721</v>
      </c>
      <c r="G10022" t="str">
        <f t="shared" si="471"/>
        <v>U1.C4-19</v>
      </c>
      <c r="H10022" t="str">
        <f t="shared" si="472"/>
        <v>2.CH241</v>
      </c>
      <c r="I10022" s="26" t="str">
        <f>H10022&amp;"x"&amp;COUNTIF($H$5:H10022,H10022)</f>
        <v>2.CH241x3</v>
      </c>
      <c r="J10022" t="str">
        <f t="shared" si="473"/>
        <v>U1.C4-19</v>
      </c>
    </row>
    <row r="10023" spans="1:10">
      <c r="A10023" s="24" t="s">
        <v>6769</v>
      </c>
      <c r="B10023" s="24" t="s">
        <v>8277</v>
      </c>
      <c r="C10023" s="24" t="s">
        <v>6771</v>
      </c>
      <c r="D10023" s="24" t="s">
        <v>1076</v>
      </c>
      <c r="E10023" s="24" t="s">
        <v>8278</v>
      </c>
      <c r="F10023" s="24" t="s">
        <v>722</v>
      </c>
      <c r="G10023" t="str">
        <f t="shared" si="471"/>
        <v>U1.C4-20</v>
      </c>
      <c r="H10023" t="str">
        <f t="shared" si="472"/>
        <v>2.CH249</v>
      </c>
      <c r="I10023" s="26" t="str">
        <f>H10023&amp;"x"&amp;COUNTIF($H$5:H10023,H10023)</f>
        <v>2.CH249x3</v>
      </c>
      <c r="J10023" t="str">
        <f t="shared" si="473"/>
        <v>U1.C4-20</v>
      </c>
    </row>
    <row r="10024" spans="1:10">
      <c r="A10024" s="24" t="s">
        <v>6769</v>
      </c>
      <c r="B10024" s="24" t="s">
        <v>8279</v>
      </c>
      <c r="C10024" s="24" t="s">
        <v>6771</v>
      </c>
      <c r="D10024" s="24" t="s">
        <v>1076</v>
      </c>
      <c r="E10024" s="24" t="s">
        <v>879</v>
      </c>
      <c r="F10024" s="24" t="s">
        <v>879</v>
      </c>
      <c r="G10024" t="str">
        <f t="shared" si="471"/>
        <v>U1.C4-21</v>
      </c>
      <c r="H10024" t="str">
        <f t="shared" si="472"/>
        <v>218F</v>
      </c>
      <c r="I10024" s="26" t="str">
        <f>H10024&amp;"x"&amp;COUNTIF($H$5:H10024,H10024)</f>
        <v>218Fx2</v>
      </c>
      <c r="J10024" t="str">
        <f t="shared" si="473"/>
        <v>U1.C4-21</v>
      </c>
    </row>
    <row r="10025" spans="1:10">
      <c r="A10025" s="24" t="s">
        <v>6769</v>
      </c>
      <c r="B10025" s="24" t="s">
        <v>8280</v>
      </c>
      <c r="C10025" s="24" t="s">
        <v>6771</v>
      </c>
      <c r="D10025" s="24" t="s">
        <v>1076</v>
      </c>
      <c r="E10025" s="24" t="s">
        <v>925</v>
      </c>
      <c r="F10025" s="24" t="s">
        <v>925</v>
      </c>
      <c r="G10025" t="str">
        <f t="shared" si="471"/>
        <v>U1.C4-22</v>
      </c>
      <c r="H10025" t="str">
        <f t="shared" si="472"/>
        <v>309F</v>
      </c>
      <c r="I10025" s="26" t="str">
        <f>H10025&amp;"x"&amp;COUNTIF($H$5:H10025,H10025)</f>
        <v>309Fx2</v>
      </c>
      <c r="J10025" t="str">
        <f t="shared" si="473"/>
        <v>U1.C4-22</v>
      </c>
    </row>
    <row r="10026" spans="1:10">
      <c r="A10026" s="24" t="s">
        <v>6769</v>
      </c>
      <c r="B10026" s="24" t="s">
        <v>8281</v>
      </c>
      <c r="C10026" s="24" t="s">
        <v>6771</v>
      </c>
      <c r="D10026" s="24" t="s">
        <v>1076</v>
      </c>
      <c r="E10026" s="24" t="s">
        <v>886</v>
      </c>
      <c r="F10026" s="24" t="s">
        <v>886</v>
      </c>
      <c r="G10026" t="str">
        <f t="shared" si="471"/>
        <v>U1.C5-1</v>
      </c>
      <c r="H10026" t="str">
        <f t="shared" si="472"/>
        <v>221S</v>
      </c>
      <c r="I10026" s="26" t="str">
        <f>H10026&amp;"x"&amp;COUNTIF($H$5:H10026,H10026)</f>
        <v>221Sx2</v>
      </c>
      <c r="J10026" t="str">
        <f t="shared" si="473"/>
        <v>U1.C5-1</v>
      </c>
    </row>
    <row r="10027" spans="1:10">
      <c r="A10027" s="24" t="s">
        <v>6769</v>
      </c>
      <c r="B10027" s="24" t="s">
        <v>8282</v>
      </c>
      <c r="C10027" s="24" t="s">
        <v>6771</v>
      </c>
      <c r="D10027" s="24" t="s">
        <v>1076</v>
      </c>
      <c r="E10027" s="24" t="s">
        <v>940</v>
      </c>
      <c r="F10027" s="24" t="s">
        <v>940</v>
      </c>
      <c r="G10027" t="str">
        <f t="shared" si="471"/>
        <v>U1.C5-2</v>
      </c>
      <c r="H10027" t="str">
        <f t="shared" si="472"/>
        <v>316S</v>
      </c>
      <c r="I10027" s="26" t="str">
        <f>H10027&amp;"x"&amp;COUNTIF($H$5:H10027,H10027)</f>
        <v>316Sx2</v>
      </c>
      <c r="J10027" t="str">
        <f t="shared" si="473"/>
        <v>U1.C5-2</v>
      </c>
    </row>
    <row r="10028" spans="1:10">
      <c r="A10028" s="24" t="s">
        <v>6769</v>
      </c>
      <c r="B10028" s="24" t="s">
        <v>8283</v>
      </c>
      <c r="C10028" s="24" t="s">
        <v>6771</v>
      </c>
      <c r="D10028" s="24" t="s">
        <v>2848</v>
      </c>
      <c r="E10028" s="24" t="s">
        <v>8284</v>
      </c>
      <c r="F10028" s="24" t="s">
        <v>1088</v>
      </c>
      <c r="G10028" t="str">
        <f t="shared" si="471"/>
        <v>U1.C5-3</v>
      </c>
      <c r="H10028" t="str">
        <f t="shared" si="472"/>
        <v>DGND</v>
      </c>
      <c r="I10028" s="26" t="str">
        <f>H10028&amp;"x"&amp;COUNTIF($H$5:H10028,H10028)</f>
        <v>DGNDx1429</v>
      </c>
      <c r="J10028" t="str">
        <f t="shared" si="473"/>
        <v>U1.C5-3</v>
      </c>
    </row>
    <row r="10029" spans="1:10">
      <c r="A10029" s="24" t="s">
        <v>6769</v>
      </c>
      <c r="B10029" s="24" t="s">
        <v>8285</v>
      </c>
      <c r="C10029" s="24" t="s">
        <v>6771</v>
      </c>
      <c r="D10029" s="24" t="s">
        <v>2848</v>
      </c>
      <c r="E10029" s="24" t="s">
        <v>8286</v>
      </c>
      <c r="F10029" s="24" t="s">
        <v>1088</v>
      </c>
      <c r="G10029" t="str">
        <f t="shared" si="471"/>
        <v>U1.C5-4</v>
      </c>
      <c r="H10029" t="str">
        <f t="shared" si="472"/>
        <v>DGND</v>
      </c>
      <c r="I10029" s="26" t="str">
        <f>H10029&amp;"x"&amp;COUNTIF($H$5:H10029,H10029)</f>
        <v>DGNDx1430</v>
      </c>
      <c r="J10029" t="str">
        <f t="shared" si="473"/>
        <v>U1.C5-4</v>
      </c>
    </row>
    <row r="10030" spans="1:10">
      <c r="A10030" s="24" t="s">
        <v>6769</v>
      </c>
      <c r="B10030" s="24" t="s">
        <v>8287</v>
      </c>
      <c r="C10030" s="24" t="s">
        <v>6771</v>
      </c>
      <c r="D10030" s="24" t="s">
        <v>2848</v>
      </c>
      <c r="E10030" s="24" t="s">
        <v>8288</v>
      </c>
      <c r="F10030" s="24" t="s">
        <v>1088</v>
      </c>
      <c r="G10030" t="str">
        <f t="shared" si="471"/>
        <v>U1.C5-5</v>
      </c>
      <c r="H10030" t="str">
        <f t="shared" si="472"/>
        <v>DGND</v>
      </c>
      <c r="I10030" s="26" t="str">
        <f>H10030&amp;"x"&amp;COUNTIF($H$5:H10030,H10030)</f>
        <v>DGNDx1431</v>
      </c>
      <c r="J10030" t="str">
        <f t="shared" si="473"/>
        <v>U1.C5-5</v>
      </c>
    </row>
    <row r="10031" spans="1:10">
      <c r="A10031" s="24" t="s">
        <v>6769</v>
      </c>
      <c r="B10031" s="24" t="s">
        <v>8289</v>
      </c>
      <c r="C10031" s="24" t="s">
        <v>6771</v>
      </c>
      <c r="D10031" s="24" t="s">
        <v>2848</v>
      </c>
      <c r="E10031" s="24" t="s">
        <v>8290</v>
      </c>
      <c r="F10031" s="24" t="s">
        <v>1088</v>
      </c>
      <c r="G10031" t="str">
        <f t="shared" si="471"/>
        <v>U1.C5-6</v>
      </c>
      <c r="H10031" t="str">
        <f t="shared" si="472"/>
        <v>DGND</v>
      </c>
      <c r="I10031" s="26" t="str">
        <f>H10031&amp;"x"&amp;COUNTIF($H$5:H10031,H10031)</f>
        <v>DGNDx1432</v>
      </c>
      <c r="J10031" t="str">
        <f t="shared" si="473"/>
        <v>U1.C5-6</v>
      </c>
    </row>
    <row r="10032" spans="1:10">
      <c r="A10032" s="24" t="s">
        <v>6769</v>
      </c>
      <c r="B10032" s="24" t="s">
        <v>8291</v>
      </c>
      <c r="C10032" s="24" t="s">
        <v>6771</v>
      </c>
      <c r="D10032" s="24" t="s">
        <v>2848</v>
      </c>
      <c r="E10032" s="24" t="s">
        <v>8292</v>
      </c>
      <c r="F10032" s="24" t="s">
        <v>1088</v>
      </c>
      <c r="G10032" t="str">
        <f t="shared" si="471"/>
        <v>U1.C5-7</v>
      </c>
      <c r="H10032" t="str">
        <f t="shared" si="472"/>
        <v>DGND</v>
      </c>
      <c r="I10032" s="26" t="str">
        <f>H10032&amp;"x"&amp;COUNTIF($H$5:H10032,H10032)</f>
        <v>DGNDx1433</v>
      </c>
      <c r="J10032" t="str">
        <f t="shared" si="473"/>
        <v>U1.C5-7</v>
      </c>
    </row>
    <row r="10033" spans="1:10">
      <c r="A10033" s="24" t="s">
        <v>6769</v>
      </c>
      <c r="B10033" s="24" t="s">
        <v>8293</v>
      </c>
      <c r="C10033" s="24" t="s">
        <v>6771</v>
      </c>
      <c r="D10033" s="24" t="s">
        <v>2848</v>
      </c>
      <c r="E10033" s="24" t="s">
        <v>8294</v>
      </c>
      <c r="F10033" s="24" t="s">
        <v>1088</v>
      </c>
      <c r="G10033" t="str">
        <f t="shared" si="471"/>
        <v>U1.C5-8</v>
      </c>
      <c r="H10033" t="str">
        <f t="shared" si="472"/>
        <v>DGND</v>
      </c>
      <c r="I10033" s="26" t="str">
        <f>H10033&amp;"x"&amp;COUNTIF($H$5:H10033,H10033)</f>
        <v>DGNDx1434</v>
      </c>
      <c r="J10033" t="str">
        <f t="shared" si="473"/>
        <v>U1.C5-8</v>
      </c>
    </row>
    <row r="10034" spans="1:10">
      <c r="A10034" s="24" t="s">
        <v>6769</v>
      </c>
      <c r="B10034" s="24" t="s">
        <v>8295</v>
      </c>
      <c r="C10034" s="24" t="s">
        <v>6771</v>
      </c>
      <c r="D10034" s="24" t="s">
        <v>2848</v>
      </c>
      <c r="E10034" s="24" t="s">
        <v>8296</v>
      </c>
      <c r="F10034" s="24" t="s">
        <v>1088</v>
      </c>
      <c r="G10034" t="str">
        <f t="shared" si="471"/>
        <v>U1.C5-9</v>
      </c>
      <c r="H10034" t="str">
        <f t="shared" si="472"/>
        <v>DGND</v>
      </c>
      <c r="I10034" s="26" t="str">
        <f>H10034&amp;"x"&amp;COUNTIF($H$5:H10034,H10034)</f>
        <v>DGNDx1435</v>
      </c>
      <c r="J10034" t="str">
        <f t="shared" si="473"/>
        <v>U1.C5-9</v>
      </c>
    </row>
    <row r="10035" spans="1:10">
      <c r="A10035" s="24" t="s">
        <v>6769</v>
      </c>
      <c r="B10035" s="24" t="s">
        <v>8297</v>
      </c>
      <c r="C10035" s="24" t="s">
        <v>6771</v>
      </c>
      <c r="D10035" s="24" t="s">
        <v>2848</v>
      </c>
      <c r="E10035" s="24" t="s">
        <v>8298</v>
      </c>
      <c r="F10035" s="24" t="s">
        <v>1088</v>
      </c>
      <c r="G10035" t="str">
        <f t="shared" si="471"/>
        <v>U1.C5-10</v>
      </c>
      <c r="H10035" t="str">
        <f t="shared" si="472"/>
        <v>DGND</v>
      </c>
      <c r="I10035" s="26" t="str">
        <f>H10035&amp;"x"&amp;COUNTIF($H$5:H10035,H10035)</f>
        <v>DGNDx1436</v>
      </c>
      <c r="J10035" t="str">
        <f t="shared" si="473"/>
        <v>U1.C5-10</v>
      </c>
    </row>
    <row r="10036" spans="1:10">
      <c r="A10036" s="24" t="s">
        <v>6769</v>
      </c>
      <c r="B10036" s="24" t="s">
        <v>8299</v>
      </c>
      <c r="C10036" s="24" t="s">
        <v>6771</v>
      </c>
      <c r="D10036" s="24" t="s">
        <v>2848</v>
      </c>
      <c r="E10036" s="24" t="s">
        <v>8300</v>
      </c>
      <c r="F10036" s="24" t="s">
        <v>1088</v>
      </c>
      <c r="G10036" t="str">
        <f t="shared" si="471"/>
        <v>U1.C5-11</v>
      </c>
      <c r="H10036" t="str">
        <f t="shared" si="472"/>
        <v>DGND</v>
      </c>
      <c r="I10036" s="26" t="str">
        <f>H10036&amp;"x"&amp;COUNTIF($H$5:H10036,H10036)</f>
        <v>DGNDx1437</v>
      </c>
      <c r="J10036" t="str">
        <f t="shared" si="473"/>
        <v>U1.C5-11</v>
      </c>
    </row>
    <row r="10037" spans="1:10">
      <c r="A10037" s="24" t="s">
        <v>6769</v>
      </c>
      <c r="B10037" s="24" t="s">
        <v>8301</v>
      </c>
      <c r="C10037" s="24" t="s">
        <v>6771</v>
      </c>
      <c r="D10037" s="24" t="s">
        <v>2848</v>
      </c>
      <c r="E10037" s="24" t="s">
        <v>8302</v>
      </c>
      <c r="F10037" s="24" t="s">
        <v>1088</v>
      </c>
      <c r="G10037" t="str">
        <f t="shared" si="471"/>
        <v>U1.C5-12</v>
      </c>
      <c r="H10037" t="str">
        <f t="shared" si="472"/>
        <v>DGND</v>
      </c>
      <c r="I10037" s="26" t="str">
        <f>H10037&amp;"x"&amp;COUNTIF($H$5:H10037,H10037)</f>
        <v>DGNDx1438</v>
      </c>
      <c r="J10037" t="str">
        <f t="shared" si="473"/>
        <v>U1.C5-12</v>
      </c>
    </row>
    <row r="10038" spans="1:10">
      <c r="A10038" s="24" t="s">
        <v>6769</v>
      </c>
      <c r="B10038" s="24" t="s">
        <v>8303</v>
      </c>
      <c r="C10038" s="24" t="s">
        <v>6771</v>
      </c>
      <c r="D10038" s="24" t="s">
        <v>2848</v>
      </c>
      <c r="E10038" s="24" t="s">
        <v>8304</v>
      </c>
      <c r="F10038" s="24" t="s">
        <v>1088</v>
      </c>
      <c r="G10038" t="str">
        <f t="shared" si="471"/>
        <v>U1.C5-13</v>
      </c>
      <c r="H10038" t="str">
        <f t="shared" si="472"/>
        <v>DGND</v>
      </c>
      <c r="I10038" s="26" t="str">
        <f>H10038&amp;"x"&amp;COUNTIF($H$5:H10038,H10038)</f>
        <v>DGNDx1439</v>
      </c>
      <c r="J10038" t="str">
        <f t="shared" si="473"/>
        <v>U1.C5-13</v>
      </c>
    </row>
    <row r="10039" spans="1:10">
      <c r="A10039" s="24" t="s">
        <v>6769</v>
      </c>
      <c r="B10039" s="24" t="s">
        <v>8305</v>
      </c>
      <c r="C10039" s="24" t="s">
        <v>6771</v>
      </c>
      <c r="D10039" s="24" t="s">
        <v>2848</v>
      </c>
      <c r="E10039" s="24" t="s">
        <v>8306</v>
      </c>
      <c r="F10039" s="24" t="s">
        <v>1088</v>
      </c>
      <c r="G10039" t="str">
        <f t="shared" si="471"/>
        <v>U1.C5-14</v>
      </c>
      <c r="H10039" t="str">
        <f t="shared" si="472"/>
        <v>DGND</v>
      </c>
      <c r="I10039" s="26" t="str">
        <f>H10039&amp;"x"&amp;COUNTIF($H$5:H10039,H10039)</f>
        <v>DGNDx1440</v>
      </c>
      <c r="J10039" t="str">
        <f t="shared" si="473"/>
        <v>U1.C5-14</v>
      </c>
    </row>
    <row r="10040" spans="1:10">
      <c r="A10040" s="24" t="s">
        <v>6769</v>
      </c>
      <c r="B10040" s="24" t="s">
        <v>8307</v>
      </c>
      <c r="C10040" s="24" t="s">
        <v>6771</v>
      </c>
      <c r="D10040" s="24" t="s">
        <v>2848</v>
      </c>
      <c r="E10040" s="24" t="s">
        <v>8308</v>
      </c>
      <c r="F10040" s="24" t="s">
        <v>1088</v>
      </c>
      <c r="G10040" t="str">
        <f t="shared" si="471"/>
        <v>U1.C5-15</v>
      </c>
      <c r="H10040" t="str">
        <f t="shared" si="472"/>
        <v>DGND</v>
      </c>
      <c r="I10040" s="26" t="str">
        <f>H10040&amp;"x"&amp;COUNTIF($H$5:H10040,H10040)</f>
        <v>DGNDx1441</v>
      </c>
      <c r="J10040" t="str">
        <f t="shared" si="473"/>
        <v>U1.C5-15</v>
      </c>
    </row>
    <row r="10041" spans="1:10">
      <c r="A10041" s="24" t="s">
        <v>6769</v>
      </c>
      <c r="B10041" s="24" t="s">
        <v>8309</v>
      </c>
      <c r="C10041" s="24" t="s">
        <v>6771</v>
      </c>
      <c r="D10041" s="24" t="s">
        <v>2848</v>
      </c>
      <c r="E10041" s="24" t="s">
        <v>8310</v>
      </c>
      <c r="F10041" s="24" t="s">
        <v>1088</v>
      </c>
      <c r="G10041" t="str">
        <f t="shared" si="471"/>
        <v>U1.C5-16</v>
      </c>
      <c r="H10041" t="str">
        <f t="shared" si="472"/>
        <v>DGND</v>
      </c>
      <c r="I10041" s="26" t="str">
        <f>H10041&amp;"x"&amp;COUNTIF($H$5:H10041,H10041)</f>
        <v>DGNDx1442</v>
      </c>
      <c r="J10041" t="str">
        <f t="shared" si="473"/>
        <v>U1.C5-16</v>
      </c>
    </row>
    <row r="10042" spans="1:10">
      <c r="A10042" s="24" t="s">
        <v>6769</v>
      </c>
      <c r="B10042" s="24" t="s">
        <v>8311</v>
      </c>
      <c r="C10042" s="24" t="s">
        <v>6771</v>
      </c>
      <c r="D10042" s="24" t="s">
        <v>2848</v>
      </c>
      <c r="E10042" s="24" t="s">
        <v>8312</v>
      </c>
      <c r="F10042" s="24" t="s">
        <v>1088</v>
      </c>
      <c r="G10042" t="str">
        <f t="shared" si="471"/>
        <v>U1.C5-17</v>
      </c>
      <c r="H10042" t="str">
        <f t="shared" si="472"/>
        <v>DGND</v>
      </c>
      <c r="I10042" s="26" t="str">
        <f>H10042&amp;"x"&amp;COUNTIF($H$5:H10042,H10042)</f>
        <v>DGNDx1443</v>
      </c>
      <c r="J10042" t="str">
        <f t="shared" si="473"/>
        <v>U1.C5-17</v>
      </c>
    </row>
    <row r="10043" spans="1:10">
      <c r="A10043" s="24" t="s">
        <v>6769</v>
      </c>
      <c r="B10043" s="24" t="s">
        <v>8313</v>
      </c>
      <c r="C10043" s="24" t="s">
        <v>6771</v>
      </c>
      <c r="D10043" s="24" t="s">
        <v>2848</v>
      </c>
      <c r="E10043" s="24" t="s">
        <v>8314</v>
      </c>
      <c r="F10043" s="24" t="s">
        <v>1088</v>
      </c>
      <c r="G10043" t="str">
        <f t="shared" si="471"/>
        <v>U1.C5-18</v>
      </c>
      <c r="H10043" t="str">
        <f t="shared" si="472"/>
        <v>DGND</v>
      </c>
      <c r="I10043" s="26" t="str">
        <f>H10043&amp;"x"&amp;COUNTIF($H$5:H10043,H10043)</f>
        <v>DGNDx1444</v>
      </c>
      <c r="J10043" t="str">
        <f t="shared" si="473"/>
        <v>U1.C5-18</v>
      </c>
    </row>
    <row r="10044" spans="1:10">
      <c r="A10044" s="24" t="s">
        <v>6769</v>
      </c>
      <c r="B10044" s="24" t="s">
        <v>8315</v>
      </c>
      <c r="C10044" s="24" t="s">
        <v>6771</v>
      </c>
      <c r="D10044" s="24" t="s">
        <v>2848</v>
      </c>
      <c r="E10044" s="24" t="s">
        <v>8316</v>
      </c>
      <c r="F10044" s="24" t="s">
        <v>1088</v>
      </c>
      <c r="G10044" t="str">
        <f t="shared" si="471"/>
        <v>U1.C5-19</v>
      </c>
      <c r="H10044" t="str">
        <f t="shared" si="472"/>
        <v>DGND</v>
      </c>
      <c r="I10044" s="26" t="str">
        <f>H10044&amp;"x"&amp;COUNTIF($H$5:H10044,H10044)</f>
        <v>DGNDx1445</v>
      </c>
      <c r="J10044" t="str">
        <f t="shared" si="473"/>
        <v>U1.C5-19</v>
      </c>
    </row>
    <row r="10045" spans="1:10">
      <c r="A10045" s="24" t="s">
        <v>6769</v>
      </c>
      <c r="B10045" s="24" t="s">
        <v>8317</v>
      </c>
      <c r="C10045" s="24" t="s">
        <v>6771</v>
      </c>
      <c r="D10045" s="24" t="s">
        <v>2848</v>
      </c>
      <c r="E10045" s="24" t="s">
        <v>8318</v>
      </c>
      <c r="F10045" s="24" t="s">
        <v>1088</v>
      </c>
      <c r="G10045" t="str">
        <f t="shared" si="471"/>
        <v>U1.C5-20</v>
      </c>
      <c r="H10045" t="str">
        <f t="shared" si="472"/>
        <v>DGND</v>
      </c>
      <c r="I10045" s="26" t="str">
        <f>H10045&amp;"x"&amp;COUNTIF($H$5:H10045,H10045)</f>
        <v>DGNDx1446</v>
      </c>
      <c r="J10045" t="str">
        <f t="shared" si="473"/>
        <v>U1.C5-20</v>
      </c>
    </row>
    <row r="10046" spans="1:10">
      <c r="A10046" s="24" t="s">
        <v>6769</v>
      </c>
      <c r="B10046" s="24" t="s">
        <v>8319</v>
      </c>
      <c r="C10046" s="24" t="s">
        <v>6771</v>
      </c>
      <c r="D10046" s="24" t="s">
        <v>1076</v>
      </c>
      <c r="E10046" s="24" t="s">
        <v>880</v>
      </c>
      <c r="F10046" s="24" t="s">
        <v>880</v>
      </c>
      <c r="G10046" t="str">
        <f t="shared" si="471"/>
        <v>U1.C5-21</v>
      </c>
      <c r="H10046" t="str">
        <f t="shared" si="472"/>
        <v>218S</v>
      </c>
      <c r="I10046" s="26" t="str">
        <f>H10046&amp;"x"&amp;COUNTIF($H$5:H10046,H10046)</f>
        <v>218Sx2</v>
      </c>
      <c r="J10046" t="str">
        <f t="shared" si="473"/>
        <v>U1.C5-21</v>
      </c>
    </row>
    <row r="10047" spans="1:10">
      <c r="A10047" s="24" t="s">
        <v>6769</v>
      </c>
      <c r="B10047" s="24" t="s">
        <v>8320</v>
      </c>
      <c r="C10047" s="24" t="s">
        <v>6771</v>
      </c>
      <c r="D10047" s="24" t="s">
        <v>1076</v>
      </c>
      <c r="E10047" s="24" t="s">
        <v>926</v>
      </c>
      <c r="F10047" s="24" t="s">
        <v>926</v>
      </c>
      <c r="G10047" t="str">
        <f t="shared" si="471"/>
        <v>U1.C5-22</v>
      </c>
      <c r="H10047" t="str">
        <f t="shared" si="472"/>
        <v>309S</v>
      </c>
      <c r="I10047" s="26" t="str">
        <f>H10047&amp;"x"&amp;COUNTIF($H$5:H10047,H10047)</f>
        <v>309Sx2</v>
      </c>
      <c r="J10047" t="str">
        <f t="shared" si="473"/>
        <v>U1.C5-22</v>
      </c>
    </row>
    <row r="10048" spans="1:10">
      <c r="A10048" s="24" t="s">
        <v>6769</v>
      </c>
      <c r="B10048" s="24" t="s">
        <v>8321</v>
      </c>
      <c r="C10048" s="24" t="s">
        <v>6771</v>
      </c>
      <c r="D10048" s="24" t="s">
        <v>2848</v>
      </c>
      <c r="E10048" s="24" t="s">
        <v>8322</v>
      </c>
      <c r="F10048" s="24" t="s">
        <v>1088</v>
      </c>
      <c r="G10048" t="str">
        <f t="shared" si="471"/>
        <v>U1.C6-1</v>
      </c>
      <c r="H10048" t="str">
        <f t="shared" si="472"/>
        <v>DGND</v>
      </c>
      <c r="I10048" s="26" t="str">
        <f>H10048&amp;"x"&amp;COUNTIF($H$5:H10048,H10048)</f>
        <v>DGNDx1447</v>
      </c>
      <c r="J10048" t="str">
        <f t="shared" si="473"/>
        <v>U1.C6-1</v>
      </c>
    </row>
    <row r="10049" spans="1:10">
      <c r="A10049" s="24" t="s">
        <v>6769</v>
      </c>
      <c r="B10049" s="24" t="s">
        <v>8323</v>
      </c>
      <c r="C10049" s="24" t="s">
        <v>6771</v>
      </c>
      <c r="D10049" s="24" t="s">
        <v>2848</v>
      </c>
      <c r="E10049" s="24" t="s">
        <v>8324</v>
      </c>
      <c r="F10049" s="24" t="s">
        <v>1088</v>
      </c>
      <c r="G10049" t="str">
        <f t="shared" si="471"/>
        <v>U1.C6-2</v>
      </c>
      <c r="H10049" t="str">
        <f t="shared" si="472"/>
        <v>DGND</v>
      </c>
      <c r="I10049" s="26" t="str">
        <f>H10049&amp;"x"&amp;COUNTIF($H$5:H10049,H10049)</f>
        <v>DGNDx1448</v>
      </c>
      <c r="J10049" t="str">
        <f t="shared" si="473"/>
        <v>U1.C6-2</v>
      </c>
    </row>
    <row r="10050" spans="1:10">
      <c r="A10050" s="24" t="s">
        <v>6769</v>
      </c>
      <c r="B10050" s="24" t="s">
        <v>8325</v>
      </c>
      <c r="C10050" s="24" t="s">
        <v>6771</v>
      </c>
      <c r="D10050" s="24" t="s">
        <v>1076</v>
      </c>
      <c r="E10050" s="24" t="s">
        <v>575</v>
      </c>
      <c r="F10050" s="24" t="s">
        <v>575</v>
      </c>
      <c r="G10050" t="str">
        <f t="shared" si="471"/>
        <v>U1.C6-3</v>
      </c>
      <c r="H10050" t="str">
        <f t="shared" si="472"/>
        <v>2.CH067</v>
      </c>
      <c r="I10050" s="26" t="str">
        <f>H10050&amp;"x"&amp;COUNTIF($H$5:H10050,H10050)</f>
        <v>2.CH067x1</v>
      </c>
      <c r="J10050" t="str">
        <f t="shared" si="473"/>
        <v>U1.C6-3</v>
      </c>
    </row>
    <row r="10051" spans="1:10">
      <c r="A10051" s="24" t="s">
        <v>6769</v>
      </c>
      <c r="B10051" s="24" t="s">
        <v>8326</v>
      </c>
      <c r="C10051" s="24" t="s">
        <v>6771</v>
      </c>
      <c r="D10051" s="24" t="s">
        <v>1076</v>
      </c>
      <c r="E10051" s="24" t="s">
        <v>8327</v>
      </c>
      <c r="F10051" s="24" t="s">
        <v>702</v>
      </c>
      <c r="G10051" t="str">
        <f t="shared" si="471"/>
        <v>U1.C6-4</v>
      </c>
      <c r="H10051" t="str">
        <f t="shared" si="472"/>
        <v>2.CH073</v>
      </c>
      <c r="I10051" s="26" t="str">
        <f>H10051&amp;"x"&amp;COUNTIF($H$5:H10051,H10051)</f>
        <v>2.CH073x4</v>
      </c>
      <c r="J10051" t="str">
        <f t="shared" si="473"/>
        <v>U1.C6-4</v>
      </c>
    </row>
    <row r="10052" spans="1:10">
      <c r="A10052" s="24" t="s">
        <v>6769</v>
      </c>
      <c r="B10052" s="24" t="s">
        <v>8328</v>
      </c>
      <c r="C10052" s="24" t="s">
        <v>6771</v>
      </c>
      <c r="D10052" s="24" t="s">
        <v>1076</v>
      </c>
      <c r="E10052" s="24" t="s">
        <v>8329</v>
      </c>
      <c r="F10052" s="24" t="s">
        <v>703</v>
      </c>
      <c r="G10052" t="str">
        <f t="shared" si="471"/>
        <v>U1.C6-5</v>
      </c>
      <c r="H10052" t="str">
        <f t="shared" si="472"/>
        <v>2.CH081</v>
      </c>
      <c r="I10052" s="26" t="str">
        <f>H10052&amp;"x"&amp;COUNTIF($H$5:H10052,H10052)</f>
        <v>2.CH081x4</v>
      </c>
      <c r="J10052" t="str">
        <f t="shared" si="473"/>
        <v>U1.C6-5</v>
      </c>
    </row>
    <row r="10053" spans="1:10">
      <c r="A10053" s="24" t="s">
        <v>6769</v>
      </c>
      <c r="B10053" s="24" t="s">
        <v>8330</v>
      </c>
      <c r="C10053" s="24" t="s">
        <v>6771</v>
      </c>
      <c r="D10053" s="24" t="s">
        <v>1076</v>
      </c>
      <c r="E10053" s="24" t="s">
        <v>8331</v>
      </c>
      <c r="F10053" s="24" t="s">
        <v>704</v>
      </c>
      <c r="G10053" t="str">
        <f t="shared" si="471"/>
        <v>U1.C6-6</v>
      </c>
      <c r="H10053" t="str">
        <f t="shared" si="472"/>
        <v>2.CH089</v>
      </c>
      <c r="I10053" s="26" t="str">
        <f>H10053&amp;"x"&amp;COUNTIF($H$5:H10053,H10053)</f>
        <v>2.CH089x4</v>
      </c>
      <c r="J10053" t="str">
        <f t="shared" si="473"/>
        <v>U1.C6-6</v>
      </c>
    </row>
    <row r="10054" spans="1:10">
      <c r="A10054" s="24" t="s">
        <v>6769</v>
      </c>
      <c r="B10054" s="24" t="s">
        <v>8332</v>
      </c>
      <c r="C10054" s="24" t="s">
        <v>6771</v>
      </c>
      <c r="D10054" s="24" t="s">
        <v>1076</v>
      </c>
      <c r="E10054" s="24" t="s">
        <v>8333</v>
      </c>
      <c r="F10054" s="24" t="s">
        <v>705</v>
      </c>
      <c r="G10054" t="str">
        <f t="shared" ref="G10054:G10117" si="474">A10054&amp;"."&amp;B10054</f>
        <v>U1.C6-7</v>
      </c>
      <c r="H10054" t="str">
        <f t="shared" ref="H10054:H10117" si="475">F10054</f>
        <v>2.CH097</v>
      </c>
      <c r="I10054" s="26" t="str">
        <f>H10054&amp;"x"&amp;COUNTIF($H$5:H10054,H10054)</f>
        <v>2.CH097x4</v>
      </c>
      <c r="J10054" t="str">
        <f t="shared" ref="J10054:J10117" si="476">G10054</f>
        <v>U1.C6-7</v>
      </c>
    </row>
    <row r="10055" spans="1:10">
      <c r="A10055" s="24" t="s">
        <v>6769</v>
      </c>
      <c r="B10055" s="24" t="s">
        <v>8334</v>
      </c>
      <c r="C10055" s="24" t="s">
        <v>6771</v>
      </c>
      <c r="D10055" s="24" t="s">
        <v>1076</v>
      </c>
      <c r="E10055" s="24" t="s">
        <v>8335</v>
      </c>
      <c r="F10055" s="24" t="s">
        <v>706</v>
      </c>
      <c r="G10055" t="str">
        <f t="shared" si="474"/>
        <v>U1.C6-8</v>
      </c>
      <c r="H10055" t="str">
        <f t="shared" si="475"/>
        <v>2.CH105</v>
      </c>
      <c r="I10055" s="26" t="str">
        <f>H10055&amp;"x"&amp;COUNTIF($H$5:H10055,H10055)</f>
        <v>2.CH105x4</v>
      </c>
      <c r="J10055" t="str">
        <f t="shared" si="476"/>
        <v>U1.C6-8</v>
      </c>
    </row>
    <row r="10056" spans="1:10">
      <c r="A10056" s="24" t="s">
        <v>6769</v>
      </c>
      <c r="B10056" s="24" t="s">
        <v>8336</v>
      </c>
      <c r="C10056" s="24" t="s">
        <v>6771</v>
      </c>
      <c r="D10056" s="24" t="s">
        <v>1076</v>
      </c>
      <c r="E10056" s="24" t="s">
        <v>8337</v>
      </c>
      <c r="F10056" s="24" t="s">
        <v>707</v>
      </c>
      <c r="G10056" t="str">
        <f t="shared" si="474"/>
        <v>U1.C6-9</v>
      </c>
      <c r="H10056" t="str">
        <f t="shared" si="475"/>
        <v>2.CH113</v>
      </c>
      <c r="I10056" s="26" t="str">
        <f>H10056&amp;"x"&amp;COUNTIF($H$5:H10056,H10056)</f>
        <v>2.CH113x4</v>
      </c>
      <c r="J10056" t="str">
        <f t="shared" si="476"/>
        <v>U1.C6-9</v>
      </c>
    </row>
    <row r="10057" spans="1:10">
      <c r="A10057" s="24" t="s">
        <v>6769</v>
      </c>
      <c r="B10057" s="24" t="s">
        <v>8338</v>
      </c>
      <c r="C10057" s="24" t="s">
        <v>6771</v>
      </c>
      <c r="D10057" s="24" t="s">
        <v>1076</v>
      </c>
      <c r="E10057" s="24" t="s">
        <v>8339</v>
      </c>
      <c r="F10057" s="24" t="s">
        <v>708</v>
      </c>
      <c r="G10057" t="str">
        <f t="shared" si="474"/>
        <v>U1.C6-10</v>
      </c>
      <c r="H10057" t="str">
        <f t="shared" si="475"/>
        <v>2.CH121</v>
      </c>
      <c r="I10057" s="26" t="str">
        <f>H10057&amp;"x"&amp;COUNTIF($H$5:H10057,H10057)</f>
        <v>2.CH121x4</v>
      </c>
      <c r="J10057" t="str">
        <f t="shared" si="476"/>
        <v>U1.C6-10</v>
      </c>
    </row>
    <row r="10058" spans="1:10">
      <c r="A10058" s="24" t="s">
        <v>6769</v>
      </c>
      <c r="B10058" s="24" t="s">
        <v>8340</v>
      </c>
      <c r="C10058" s="24" t="s">
        <v>6771</v>
      </c>
      <c r="D10058" s="24" t="s">
        <v>2848</v>
      </c>
      <c r="E10058" s="24" t="s">
        <v>8341</v>
      </c>
      <c r="F10058" s="24" t="s">
        <v>1088</v>
      </c>
      <c r="G10058" t="str">
        <f t="shared" si="474"/>
        <v>U1.C6-11</v>
      </c>
      <c r="H10058" t="str">
        <f t="shared" si="475"/>
        <v>DGND</v>
      </c>
      <c r="I10058" s="26" t="str">
        <f>H10058&amp;"x"&amp;COUNTIF($H$5:H10058,H10058)</f>
        <v>DGNDx1449</v>
      </c>
      <c r="J10058" t="str">
        <f t="shared" si="476"/>
        <v>U1.C6-11</v>
      </c>
    </row>
    <row r="10059" spans="1:10">
      <c r="A10059" s="24" t="s">
        <v>6769</v>
      </c>
      <c r="B10059" s="24" t="s">
        <v>8342</v>
      </c>
      <c r="C10059" s="24" t="s">
        <v>6771</v>
      </c>
      <c r="D10059" s="24" t="s">
        <v>2848</v>
      </c>
      <c r="E10059" s="24" t="s">
        <v>8343</v>
      </c>
      <c r="F10059" s="24" t="s">
        <v>1088</v>
      </c>
      <c r="G10059" t="str">
        <f t="shared" si="474"/>
        <v>U1.C6-12</v>
      </c>
      <c r="H10059" t="str">
        <f t="shared" si="475"/>
        <v>DGND</v>
      </c>
      <c r="I10059" s="26" t="str">
        <f>H10059&amp;"x"&amp;COUNTIF($H$5:H10059,H10059)</f>
        <v>DGNDx1450</v>
      </c>
      <c r="J10059" t="str">
        <f t="shared" si="476"/>
        <v>U1.C6-12</v>
      </c>
    </row>
    <row r="10060" spans="1:10">
      <c r="A10060" s="24" t="s">
        <v>6769</v>
      </c>
      <c r="B10060" s="24" t="s">
        <v>8344</v>
      </c>
      <c r="C10060" s="24" t="s">
        <v>6771</v>
      </c>
      <c r="D10060" s="24" t="s">
        <v>1076</v>
      </c>
      <c r="E10060" s="24" t="s">
        <v>591</v>
      </c>
      <c r="F10060" s="24" t="s">
        <v>591</v>
      </c>
      <c r="G10060" t="str">
        <f t="shared" si="474"/>
        <v>U1.C6-13</v>
      </c>
      <c r="H10060" t="str">
        <f t="shared" si="475"/>
        <v>2.CH195</v>
      </c>
      <c r="I10060" s="26" t="str">
        <f>H10060&amp;"x"&amp;COUNTIF($H$5:H10060,H10060)</f>
        <v>2.CH195x1</v>
      </c>
      <c r="J10060" t="str">
        <f t="shared" si="476"/>
        <v>U1.C6-13</v>
      </c>
    </row>
    <row r="10061" spans="1:10">
      <c r="A10061" s="24" t="s">
        <v>6769</v>
      </c>
      <c r="B10061" s="24" t="s">
        <v>8345</v>
      </c>
      <c r="C10061" s="24" t="s">
        <v>6771</v>
      </c>
      <c r="D10061" s="24" t="s">
        <v>1076</v>
      </c>
      <c r="E10061" s="24" t="s">
        <v>8346</v>
      </c>
      <c r="F10061" s="24" t="s">
        <v>716</v>
      </c>
      <c r="G10061" t="str">
        <f t="shared" si="474"/>
        <v>U1.C6-14</v>
      </c>
      <c r="H10061" t="str">
        <f t="shared" si="475"/>
        <v>2.CH201</v>
      </c>
      <c r="I10061" s="26" t="str">
        <f>H10061&amp;"x"&amp;COUNTIF($H$5:H10061,H10061)</f>
        <v>2.CH201x4</v>
      </c>
      <c r="J10061" t="str">
        <f t="shared" si="476"/>
        <v>U1.C6-14</v>
      </c>
    </row>
    <row r="10062" spans="1:10">
      <c r="A10062" s="24" t="s">
        <v>6769</v>
      </c>
      <c r="B10062" s="24" t="s">
        <v>8347</v>
      </c>
      <c r="C10062" s="24" t="s">
        <v>6771</v>
      </c>
      <c r="D10062" s="24" t="s">
        <v>1076</v>
      </c>
      <c r="E10062" s="24" t="s">
        <v>8348</v>
      </c>
      <c r="F10062" s="24" t="s">
        <v>717</v>
      </c>
      <c r="G10062" t="str">
        <f t="shared" si="474"/>
        <v>U1.C6-15</v>
      </c>
      <c r="H10062" t="str">
        <f t="shared" si="475"/>
        <v>2.CH209</v>
      </c>
      <c r="I10062" s="26" t="str">
        <f>H10062&amp;"x"&amp;COUNTIF($H$5:H10062,H10062)</f>
        <v>2.CH209x4</v>
      </c>
      <c r="J10062" t="str">
        <f t="shared" si="476"/>
        <v>U1.C6-15</v>
      </c>
    </row>
    <row r="10063" spans="1:10">
      <c r="A10063" s="24" t="s">
        <v>6769</v>
      </c>
      <c r="B10063" s="24" t="s">
        <v>8349</v>
      </c>
      <c r="C10063" s="24" t="s">
        <v>6771</v>
      </c>
      <c r="D10063" s="24" t="s">
        <v>1076</v>
      </c>
      <c r="E10063" s="24" t="s">
        <v>8350</v>
      </c>
      <c r="F10063" s="24" t="s">
        <v>718</v>
      </c>
      <c r="G10063" t="str">
        <f t="shared" si="474"/>
        <v>U1.C6-16</v>
      </c>
      <c r="H10063" t="str">
        <f t="shared" si="475"/>
        <v>2.CH217</v>
      </c>
      <c r="I10063" s="26" t="str">
        <f>H10063&amp;"x"&amp;COUNTIF($H$5:H10063,H10063)</f>
        <v>2.CH217x4</v>
      </c>
      <c r="J10063" t="str">
        <f t="shared" si="476"/>
        <v>U1.C6-16</v>
      </c>
    </row>
    <row r="10064" spans="1:10">
      <c r="A10064" s="24" t="s">
        <v>6769</v>
      </c>
      <c r="B10064" s="24" t="s">
        <v>8351</v>
      </c>
      <c r="C10064" s="24" t="s">
        <v>6771</v>
      </c>
      <c r="D10064" s="24" t="s">
        <v>1076</v>
      </c>
      <c r="E10064" s="24" t="s">
        <v>8352</v>
      </c>
      <c r="F10064" s="24" t="s">
        <v>719</v>
      </c>
      <c r="G10064" t="str">
        <f t="shared" si="474"/>
        <v>U1.C6-17</v>
      </c>
      <c r="H10064" t="str">
        <f t="shared" si="475"/>
        <v>2.CH225</v>
      </c>
      <c r="I10064" s="26" t="str">
        <f>H10064&amp;"x"&amp;COUNTIF($H$5:H10064,H10064)</f>
        <v>2.CH225x4</v>
      </c>
      <c r="J10064" t="str">
        <f t="shared" si="476"/>
        <v>U1.C6-17</v>
      </c>
    </row>
    <row r="10065" spans="1:10">
      <c r="A10065" s="24" t="s">
        <v>6769</v>
      </c>
      <c r="B10065" s="24" t="s">
        <v>8353</v>
      </c>
      <c r="C10065" s="24" t="s">
        <v>6771</v>
      </c>
      <c r="D10065" s="24" t="s">
        <v>1076</v>
      </c>
      <c r="E10065" s="24" t="s">
        <v>8354</v>
      </c>
      <c r="F10065" s="24" t="s">
        <v>720</v>
      </c>
      <c r="G10065" t="str">
        <f t="shared" si="474"/>
        <v>U1.C6-18</v>
      </c>
      <c r="H10065" t="str">
        <f t="shared" si="475"/>
        <v>2.CH233</v>
      </c>
      <c r="I10065" s="26" t="str">
        <f>H10065&amp;"x"&amp;COUNTIF($H$5:H10065,H10065)</f>
        <v>2.CH233x4</v>
      </c>
      <c r="J10065" t="str">
        <f t="shared" si="476"/>
        <v>U1.C6-18</v>
      </c>
    </row>
    <row r="10066" spans="1:10">
      <c r="A10066" s="24" t="s">
        <v>6769</v>
      </c>
      <c r="B10066" s="24" t="s">
        <v>8355</v>
      </c>
      <c r="C10066" s="24" t="s">
        <v>6771</v>
      </c>
      <c r="D10066" s="24" t="s">
        <v>1076</v>
      </c>
      <c r="E10066" s="24" t="s">
        <v>8356</v>
      </c>
      <c r="F10066" s="24" t="s">
        <v>721</v>
      </c>
      <c r="G10066" t="str">
        <f t="shared" si="474"/>
        <v>U1.C6-19</v>
      </c>
      <c r="H10066" t="str">
        <f t="shared" si="475"/>
        <v>2.CH241</v>
      </c>
      <c r="I10066" s="26" t="str">
        <f>H10066&amp;"x"&amp;COUNTIF($H$5:H10066,H10066)</f>
        <v>2.CH241x4</v>
      </c>
      <c r="J10066" t="str">
        <f t="shared" si="476"/>
        <v>U1.C6-19</v>
      </c>
    </row>
    <row r="10067" spans="1:10">
      <c r="A10067" s="24" t="s">
        <v>6769</v>
      </c>
      <c r="B10067" s="24" t="s">
        <v>8357</v>
      </c>
      <c r="C10067" s="24" t="s">
        <v>6771</v>
      </c>
      <c r="D10067" s="24" t="s">
        <v>1076</v>
      </c>
      <c r="E10067" s="24" t="s">
        <v>8358</v>
      </c>
      <c r="F10067" s="24" t="s">
        <v>722</v>
      </c>
      <c r="G10067" t="str">
        <f t="shared" si="474"/>
        <v>U1.C6-20</v>
      </c>
      <c r="H10067" t="str">
        <f t="shared" si="475"/>
        <v>2.CH249</v>
      </c>
      <c r="I10067" s="26" t="str">
        <f>H10067&amp;"x"&amp;COUNTIF($H$5:H10067,H10067)</f>
        <v>2.CH249x4</v>
      </c>
      <c r="J10067" t="str">
        <f t="shared" si="476"/>
        <v>U1.C6-20</v>
      </c>
    </row>
    <row r="10068" spans="1:10">
      <c r="A10068" s="24" t="s">
        <v>6769</v>
      </c>
      <c r="B10068" s="24" t="s">
        <v>8359</v>
      </c>
      <c r="C10068" s="24" t="s">
        <v>6771</v>
      </c>
      <c r="D10068" s="24" t="s">
        <v>2848</v>
      </c>
      <c r="E10068" s="24" t="s">
        <v>8360</v>
      </c>
      <c r="F10068" s="24" t="s">
        <v>1088</v>
      </c>
      <c r="G10068" t="str">
        <f t="shared" si="474"/>
        <v>U1.C6-21</v>
      </c>
      <c r="H10068" t="str">
        <f t="shared" si="475"/>
        <v>DGND</v>
      </c>
      <c r="I10068" s="26" t="str">
        <f>H10068&amp;"x"&amp;COUNTIF($H$5:H10068,H10068)</f>
        <v>DGNDx1451</v>
      </c>
      <c r="J10068" t="str">
        <f t="shared" si="476"/>
        <v>U1.C6-21</v>
      </c>
    </row>
    <row r="10069" spans="1:10">
      <c r="A10069" s="24" t="s">
        <v>6769</v>
      </c>
      <c r="B10069" s="24" t="s">
        <v>8361</v>
      </c>
      <c r="C10069" s="24" t="s">
        <v>6771</v>
      </c>
      <c r="D10069" s="24" t="s">
        <v>2848</v>
      </c>
      <c r="E10069" s="24" t="s">
        <v>8362</v>
      </c>
      <c r="F10069" s="24" t="s">
        <v>1088</v>
      </c>
      <c r="G10069" t="str">
        <f t="shared" si="474"/>
        <v>U1.C6-22</v>
      </c>
      <c r="H10069" t="str">
        <f t="shared" si="475"/>
        <v>DGND</v>
      </c>
      <c r="I10069" s="26" t="str">
        <f>H10069&amp;"x"&amp;COUNTIF($H$5:H10069,H10069)</f>
        <v>DGNDx1452</v>
      </c>
      <c r="J10069" t="str">
        <f t="shared" si="476"/>
        <v>U1.C6-22</v>
      </c>
    </row>
    <row r="10070" spans="1:10">
      <c r="A10070" s="24" t="s">
        <v>6769</v>
      </c>
      <c r="B10070" s="24" t="s">
        <v>8363</v>
      </c>
      <c r="C10070" s="24" t="s">
        <v>6771</v>
      </c>
      <c r="D10070" s="24" t="s">
        <v>1076</v>
      </c>
      <c r="E10070" s="24" t="s">
        <v>883</v>
      </c>
      <c r="F10070" s="24" t="s">
        <v>883</v>
      </c>
      <c r="G10070" t="str">
        <f t="shared" si="474"/>
        <v>U1.C7-1</v>
      </c>
      <c r="H10070" t="str">
        <f t="shared" si="475"/>
        <v>220F</v>
      </c>
      <c r="I10070" s="26" t="str">
        <f>H10070&amp;"x"&amp;COUNTIF($H$5:H10070,H10070)</f>
        <v>220Fx2</v>
      </c>
      <c r="J10070" t="str">
        <f t="shared" si="476"/>
        <v>U1.C7-1</v>
      </c>
    </row>
    <row r="10071" spans="1:10">
      <c r="A10071" s="24" t="s">
        <v>6769</v>
      </c>
      <c r="B10071" s="24" t="s">
        <v>8364</v>
      </c>
      <c r="C10071" s="24" t="s">
        <v>6771</v>
      </c>
      <c r="D10071" s="24" t="s">
        <v>1076</v>
      </c>
      <c r="E10071" s="24" t="s">
        <v>929</v>
      </c>
      <c r="F10071" s="24" t="s">
        <v>929</v>
      </c>
      <c r="G10071" t="str">
        <f t="shared" si="474"/>
        <v>U1.C7-2</v>
      </c>
      <c r="H10071" t="str">
        <f t="shared" si="475"/>
        <v>311F</v>
      </c>
      <c r="I10071" s="26" t="str">
        <f>H10071&amp;"x"&amp;COUNTIF($H$5:H10071,H10071)</f>
        <v>311Fx2</v>
      </c>
      <c r="J10071" t="str">
        <f t="shared" si="476"/>
        <v>U1.C7-2</v>
      </c>
    </row>
    <row r="10072" spans="1:10">
      <c r="A10072" s="24" t="s">
        <v>6769</v>
      </c>
      <c r="B10072" s="24" t="s">
        <v>8365</v>
      </c>
      <c r="C10072" s="24" t="s">
        <v>6771</v>
      </c>
      <c r="D10072" s="24" t="s">
        <v>2848</v>
      </c>
      <c r="E10072" s="24" t="s">
        <v>8366</v>
      </c>
      <c r="F10072" s="24" t="s">
        <v>1088</v>
      </c>
      <c r="G10072" t="str">
        <f t="shared" si="474"/>
        <v>U1.C7-3</v>
      </c>
      <c r="H10072" t="str">
        <f t="shared" si="475"/>
        <v>DGND</v>
      </c>
      <c r="I10072" s="26" t="str">
        <f>H10072&amp;"x"&amp;COUNTIF($H$5:H10072,H10072)</f>
        <v>DGNDx1453</v>
      </c>
      <c r="J10072" t="str">
        <f t="shared" si="476"/>
        <v>U1.C7-3</v>
      </c>
    </row>
    <row r="10073" spans="1:10">
      <c r="A10073" s="24" t="s">
        <v>6769</v>
      </c>
      <c r="B10073" s="24" t="s">
        <v>8367</v>
      </c>
      <c r="C10073" s="24" t="s">
        <v>6771</v>
      </c>
      <c r="D10073" s="24" t="s">
        <v>2848</v>
      </c>
      <c r="E10073" s="24" t="s">
        <v>8368</v>
      </c>
      <c r="F10073" s="24" t="s">
        <v>1088</v>
      </c>
      <c r="G10073" t="str">
        <f t="shared" si="474"/>
        <v>U1.C7-4</v>
      </c>
      <c r="H10073" t="str">
        <f t="shared" si="475"/>
        <v>DGND</v>
      </c>
      <c r="I10073" s="26" t="str">
        <f>H10073&amp;"x"&amp;COUNTIF($H$5:H10073,H10073)</f>
        <v>DGNDx1454</v>
      </c>
      <c r="J10073" t="str">
        <f t="shared" si="476"/>
        <v>U1.C7-4</v>
      </c>
    </row>
    <row r="10074" spans="1:10">
      <c r="A10074" s="24" t="s">
        <v>6769</v>
      </c>
      <c r="B10074" s="24" t="s">
        <v>8369</v>
      </c>
      <c r="C10074" s="24" t="s">
        <v>6771</v>
      </c>
      <c r="D10074" s="24" t="s">
        <v>2848</v>
      </c>
      <c r="E10074" s="24" t="s">
        <v>8370</v>
      </c>
      <c r="F10074" s="24" t="s">
        <v>1088</v>
      </c>
      <c r="G10074" t="str">
        <f t="shared" si="474"/>
        <v>U1.C7-5</v>
      </c>
      <c r="H10074" t="str">
        <f t="shared" si="475"/>
        <v>DGND</v>
      </c>
      <c r="I10074" s="26" t="str">
        <f>H10074&amp;"x"&amp;COUNTIF($H$5:H10074,H10074)</f>
        <v>DGNDx1455</v>
      </c>
      <c r="J10074" t="str">
        <f t="shared" si="476"/>
        <v>U1.C7-5</v>
      </c>
    </row>
    <row r="10075" spans="1:10">
      <c r="A10075" s="24" t="s">
        <v>6769</v>
      </c>
      <c r="B10075" s="24" t="s">
        <v>8371</v>
      </c>
      <c r="C10075" s="24" t="s">
        <v>6771</v>
      </c>
      <c r="D10075" s="24" t="s">
        <v>2848</v>
      </c>
      <c r="E10075" s="24" t="s">
        <v>8372</v>
      </c>
      <c r="F10075" s="24" t="s">
        <v>1088</v>
      </c>
      <c r="G10075" t="str">
        <f t="shared" si="474"/>
        <v>U1.C7-6</v>
      </c>
      <c r="H10075" t="str">
        <f t="shared" si="475"/>
        <v>DGND</v>
      </c>
      <c r="I10075" s="26" t="str">
        <f>H10075&amp;"x"&amp;COUNTIF($H$5:H10075,H10075)</f>
        <v>DGNDx1456</v>
      </c>
      <c r="J10075" t="str">
        <f t="shared" si="476"/>
        <v>U1.C7-6</v>
      </c>
    </row>
    <row r="10076" spans="1:10">
      <c r="A10076" s="24" t="s">
        <v>6769</v>
      </c>
      <c r="B10076" s="24" t="s">
        <v>8373</v>
      </c>
      <c r="C10076" s="24" t="s">
        <v>6771</v>
      </c>
      <c r="D10076" s="24" t="s">
        <v>2848</v>
      </c>
      <c r="E10076" s="24" t="s">
        <v>8374</v>
      </c>
      <c r="F10076" s="24" t="s">
        <v>1088</v>
      </c>
      <c r="G10076" t="str">
        <f t="shared" si="474"/>
        <v>U1.C7-7</v>
      </c>
      <c r="H10076" t="str">
        <f t="shared" si="475"/>
        <v>DGND</v>
      </c>
      <c r="I10076" s="26" t="str">
        <f>H10076&amp;"x"&amp;COUNTIF($H$5:H10076,H10076)</f>
        <v>DGNDx1457</v>
      </c>
      <c r="J10076" t="str">
        <f t="shared" si="476"/>
        <v>U1.C7-7</v>
      </c>
    </row>
    <row r="10077" spans="1:10">
      <c r="A10077" s="24" t="s">
        <v>6769</v>
      </c>
      <c r="B10077" s="24" t="s">
        <v>8375</v>
      </c>
      <c r="C10077" s="24" t="s">
        <v>6771</v>
      </c>
      <c r="D10077" s="24" t="s">
        <v>2848</v>
      </c>
      <c r="E10077" s="24" t="s">
        <v>8376</v>
      </c>
      <c r="F10077" s="24" t="s">
        <v>1088</v>
      </c>
      <c r="G10077" t="str">
        <f t="shared" si="474"/>
        <v>U1.C7-8</v>
      </c>
      <c r="H10077" t="str">
        <f t="shared" si="475"/>
        <v>DGND</v>
      </c>
      <c r="I10077" s="26" t="str">
        <f>H10077&amp;"x"&amp;COUNTIF($H$5:H10077,H10077)</f>
        <v>DGNDx1458</v>
      </c>
      <c r="J10077" t="str">
        <f t="shared" si="476"/>
        <v>U1.C7-8</v>
      </c>
    </row>
    <row r="10078" spans="1:10">
      <c r="A10078" s="24" t="s">
        <v>6769</v>
      </c>
      <c r="B10078" s="24" t="s">
        <v>8377</v>
      </c>
      <c r="C10078" s="24" t="s">
        <v>6771</v>
      </c>
      <c r="D10078" s="24" t="s">
        <v>2848</v>
      </c>
      <c r="E10078" s="24" t="s">
        <v>8378</v>
      </c>
      <c r="F10078" s="24" t="s">
        <v>1088</v>
      </c>
      <c r="G10078" t="str">
        <f t="shared" si="474"/>
        <v>U1.C7-9</v>
      </c>
      <c r="H10078" t="str">
        <f t="shared" si="475"/>
        <v>DGND</v>
      </c>
      <c r="I10078" s="26" t="str">
        <f>H10078&amp;"x"&amp;COUNTIF($H$5:H10078,H10078)</f>
        <v>DGNDx1459</v>
      </c>
      <c r="J10078" t="str">
        <f t="shared" si="476"/>
        <v>U1.C7-9</v>
      </c>
    </row>
    <row r="10079" spans="1:10">
      <c r="A10079" s="24" t="s">
        <v>6769</v>
      </c>
      <c r="B10079" s="24" t="s">
        <v>8379</v>
      </c>
      <c r="C10079" s="24" t="s">
        <v>6771</v>
      </c>
      <c r="D10079" s="24" t="s">
        <v>2848</v>
      </c>
      <c r="E10079" s="24" t="s">
        <v>8380</v>
      </c>
      <c r="F10079" s="24" t="s">
        <v>1088</v>
      </c>
      <c r="G10079" t="str">
        <f t="shared" si="474"/>
        <v>U1.C7-10</v>
      </c>
      <c r="H10079" t="str">
        <f t="shared" si="475"/>
        <v>DGND</v>
      </c>
      <c r="I10079" s="26" t="str">
        <f>H10079&amp;"x"&amp;COUNTIF($H$5:H10079,H10079)</f>
        <v>DGNDx1460</v>
      </c>
      <c r="J10079" t="str">
        <f t="shared" si="476"/>
        <v>U1.C7-10</v>
      </c>
    </row>
    <row r="10080" spans="1:10">
      <c r="A10080" s="24" t="s">
        <v>6769</v>
      </c>
      <c r="B10080" s="24" t="s">
        <v>8381</v>
      </c>
      <c r="C10080" s="24" t="s">
        <v>6771</v>
      </c>
      <c r="D10080" s="24" t="s">
        <v>2848</v>
      </c>
      <c r="E10080" s="24" t="s">
        <v>8382</v>
      </c>
      <c r="F10080" s="24" t="s">
        <v>1088</v>
      </c>
      <c r="G10080" t="str">
        <f t="shared" si="474"/>
        <v>U1.C7-11</v>
      </c>
      <c r="H10080" t="str">
        <f t="shared" si="475"/>
        <v>DGND</v>
      </c>
      <c r="I10080" s="26" t="str">
        <f>H10080&amp;"x"&amp;COUNTIF($H$5:H10080,H10080)</f>
        <v>DGNDx1461</v>
      </c>
      <c r="J10080" t="str">
        <f t="shared" si="476"/>
        <v>U1.C7-11</v>
      </c>
    </row>
    <row r="10081" spans="1:10">
      <c r="A10081" s="24" t="s">
        <v>6769</v>
      </c>
      <c r="B10081" s="24" t="s">
        <v>8383</v>
      </c>
      <c r="C10081" s="24" t="s">
        <v>6771</v>
      </c>
      <c r="D10081" s="24" t="s">
        <v>1076</v>
      </c>
      <c r="E10081" s="24" t="s">
        <v>837</v>
      </c>
      <c r="F10081" s="24" t="s">
        <v>837</v>
      </c>
      <c r="G10081" t="str">
        <f t="shared" si="474"/>
        <v>U1.C7-12</v>
      </c>
      <c r="H10081" t="str">
        <f t="shared" si="475"/>
        <v>129F</v>
      </c>
      <c r="I10081" s="26" t="str">
        <f>H10081&amp;"x"&amp;COUNTIF($H$5:H10081,H10081)</f>
        <v>129Fx2</v>
      </c>
      <c r="J10081" t="str">
        <f t="shared" si="476"/>
        <v>U1.C7-12</v>
      </c>
    </row>
    <row r="10082" spans="1:10">
      <c r="A10082" s="24" t="s">
        <v>6769</v>
      </c>
      <c r="B10082" s="24" t="s">
        <v>8384</v>
      </c>
      <c r="C10082" s="24" t="s">
        <v>6771</v>
      </c>
      <c r="D10082" s="24" t="s">
        <v>2848</v>
      </c>
      <c r="E10082" s="24" t="s">
        <v>8385</v>
      </c>
      <c r="F10082" s="24" t="s">
        <v>1088</v>
      </c>
      <c r="G10082" t="str">
        <f t="shared" si="474"/>
        <v>U1.C7-13</v>
      </c>
      <c r="H10082" t="str">
        <f t="shared" si="475"/>
        <v>DGND</v>
      </c>
      <c r="I10082" s="26" t="str">
        <f>H10082&amp;"x"&amp;COUNTIF($H$5:H10082,H10082)</f>
        <v>DGNDx1462</v>
      </c>
      <c r="J10082" t="str">
        <f t="shared" si="476"/>
        <v>U1.C7-13</v>
      </c>
    </row>
    <row r="10083" spans="1:10">
      <c r="A10083" s="24" t="s">
        <v>6769</v>
      </c>
      <c r="B10083" s="24" t="s">
        <v>8386</v>
      </c>
      <c r="C10083" s="24" t="s">
        <v>6771</v>
      </c>
      <c r="D10083" s="24" t="s">
        <v>2848</v>
      </c>
      <c r="E10083" s="24" t="s">
        <v>8387</v>
      </c>
      <c r="F10083" s="24" t="s">
        <v>1088</v>
      </c>
      <c r="G10083" t="str">
        <f t="shared" si="474"/>
        <v>U1.C7-14</v>
      </c>
      <c r="H10083" t="str">
        <f t="shared" si="475"/>
        <v>DGND</v>
      </c>
      <c r="I10083" s="26" t="str">
        <f>H10083&amp;"x"&amp;COUNTIF($H$5:H10083,H10083)</f>
        <v>DGNDx1463</v>
      </c>
      <c r="J10083" t="str">
        <f t="shared" si="476"/>
        <v>U1.C7-14</v>
      </c>
    </row>
    <row r="10084" spans="1:10">
      <c r="A10084" s="24" t="s">
        <v>6769</v>
      </c>
      <c r="B10084" s="24" t="s">
        <v>8388</v>
      </c>
      <c r="C10084" s="24" t="s">
        <v>6771</v>
      </c>
      <c r="D10084" s="24" t="s">
        <v>2848</v>
      </c>
      <c r="E10084" s="24" t="s">
        <v>8389</v>
      </c>
      <c r="F10084" s="24" t="s">
        <v>1088</v>
      </c>
      <c r="G10084" t="str">
        <f t="shared" si="474"/>
        <v>U1.C7-15</v>
      </c>
      <c r="H10084" t="str">
        <f t="shared" si="475"/>
        <v>DGND</v>
      </c>
      <c r="I10084" s="26" t="str">
        <f>H10084&amp;"x"&amp;COUNTIF($H$5:H10084,H10084)</f>
        <v>DGNDx1464</v>
      </c>
      <c r="J10084" t="str">
        <f t="shared" si="476"/>
        <v>U1.C7-15</v>
      </c>
    </row>
    <row r="10085" spans="1:10">
      <c r="A10085" s="24" t="s">
        <v>6769</v>
      </c>
      <c r="B10085" s="24" t="s">
        <v>8390</v>
      </c>
      <c r="C10085" s="24" t="s">
        <v>6771</v>
      </c>
      <c r="D10085" s="24" t="s">
        <v>2848</v>
      </c>
      <c r="E10085" s="24" t="s">
        <v>8391</v>
      </c>
      <c r="F10085" s="24" t="s">
        <v>1088</v>
      </c>
      <c r="G10085" t="str">
        <f t="shared" si="474"/>
        <v>U1.C7-16</v>
      </c>
      <c r="H10085" t="str">
        <f t="shared" si="475"/>
        <v>DGND</v>
      </c>
      <c r="I10085" s="26" t="str">
        <f>H10085&amp;"x"&amp;COUNTIF($H$5:H10085,H10085)</f>
        <v>DGNDx1465</v>
      </c>
      <c r="J10085" t="str">
        <f t="shared" si="476"/>
        <v>U1.C7-16</v>
      </c>
    </row>
    <row r="10086" spans="1:10">
      <c r="A10086" s="24" t="s">
        <v>6769</v>
      </c>
      <c r="B10086" s="24" t="s">
        <v>8392</v>
      </c>
      <c r="C10086" s="24" t="s">
        <v>6771</v>
      </c>
      <c r="D10086" s="24" t="s">
        <v>2848</v>
      </c>
      <c r="E10086" s="24" t="s">
        <v>8393</v>
      </c>
      <c r="F10086" s="24" t="s">
        <v>1088</v>
      </c>
      <c r="G10086" t="str">
        <f t="shared" si="474"/>
        <v>U1.C7-17</v>
      </c>
      <c r="H10086" t="str">
        <f t="shared" si="475"/>
        <v>DGND</v>
      </c>
      <c r="I10086" s="26" t="str">
        <f>H10086&amp;"x"&amp;COUNTIF($H$5:H10086,H10086)</f>
        <v>DGNDx1466</v>
      </c>
      <c r="J10086" t="str">
        <f t="shared" si="476"/>
        <v>U1.C7-17</v>
      </c>
    </row>
    <row r="10087" spans="1:10">
      <c r="A10087" s="24" t="s">
        <v>6769</v>
      </c>
      <c r="B10087" s="24" t="s">
        <v>8394</v>
      </c>
      <c r="C10087" s="24" t="s">
        <v>6771</v>
      </c>
      <c r="D10087" s="24" t="s">
        <v>2848</v>
      </c>
      <c r="E10087" s="24" t="s">
        <v>8395</v>
      </c>
      <c r="F10087" s="24" t="s">
        <v>1088</v>
      </c>
      <c r="G10087" t="str">
        <f t="shared" si="474"/>
        <v>U1.C7-18</v>
      </c>
      <c r="H10087" t="str">
        <f t="shared" si="475"/>
        <v>DGND</v>
      </c>
      <c r="I10087" s="26" t="str">
        <f>H10087&amp;"x"&amp;COUNTIF($H$5:H10087,H10087)</f>
        <v>DGNDx1467</v>
      </c>
      <c r="J10087" t="str">
        <f t="shared" si="476"/>
        <v>U1.C7-18</v>
      </c>
    </row>
    <row r="10088" spans="1:10">
      <c r="A10088" s="24" t="s">
        <v>6769</v>
      </c>
      <c r="B10088" s="24" t="s">
        <v>8396</v>
      </c>
      <c r="C10088" s="24" t="s">
        <v>6771</v>
      </c>
      <c r="D10088" s="24" t="s">
        <v>2848</v>
      </c>
      <c r="E10088" s="24" t="s">
        <v>8397</v>
      </c>
      <c r="F10088" s="24" t="s">
        <v>1088</v>
      </c>
      <c r="G10088" t="str">
        <f t="shared" si="474"/>
        <v>U1.C7-19</v>
      </c>
      <c r="H10088" t="str">
        <f t="shared" si="475"/>
        <v>DGND</v>
      </c>
      <c r="I10088" s="26" t="str">
        <f>H10088&amp;"x"&amp;COUNTIF($H$5:H10088,H10088)</f>
        <v>DGNDx1468</v>
      </c>
      <c r="J10088" t="str">
        <f t="shared" si="476"/>
        <v>U1.C7-19</v>
      </c>
    </row>
    <row r="10089" spans="1:10">
      <c r="A10089" s="24" t="s">
        <v>6769</v>
      </c>
      <c r="B10089" s="24" t="s">
        <v>8398</v>
      </c>
      <c r="C10089" s="24" t="s">
        <v>6771</v>
      </c>
      <c r="D10089" s="24" t="s">
        <v>2848</v>
      </c>
      <c r="E10089" s="24" t="s">
        <v>8399</v>
      </c>
      <c r="F10089" s="24" t="s">
        <v>1088</v>
      </c>
      <c r="G10089" t="str">
        <f t="shared" si="474"/>
        <v>U1.C7-20</v>
      </c>
      <c r="H10089" t="str">
        <f t="shared" si="475"/>
        <v>DGND</v>
      </c>
      <c r="I10089" s="26" t="str">
        <f>H10089&amp;"x"&amp;COUNTIF($H$5:H10089,H10089)</f>
        <v>DGNDx1469</v>
      </c>
      <c r="J10089" t="str">
        <f t="shared" si="476"/>
        <v>U1.C7-20</v>
      </c>
    </row>
    <row r="10090" spans="1:10">
      <c r="A10090" s="24" t="s">
        <v>6769</v>
      </c>
      <c r="B10090" s="24" t="s">
        <v>8400</v>
      </c>
      <c r="C10090" s="24" t="s">
        <v>6771</v>
      </c>
      <c r="D10090" s="24" t="s">
        <v>1076</v>
      </c>
      <c r="E10090" s="24" t="s">
        <v>877</v>
      </c>
      <c r="F10090" s="24" t="s">
        <v>877</v>
      </c>
      <c r="G10090" t="str">
        <f t="shared" si="474"/>
        <v>U1.C7-21</v>
      </c>
      <c r="H10090" t="str">
        <f t="shared" si="475"/>
        <v>217F</v>
      </c>
      <c r="I10090" s="26" t="str">
        <f>H10090&amp;"x"&amp;COUNTIF($H$5:H10090,H10090)</f>
        <v>217Fx2</v>
      </c>
      <c r="J10090" t="str">
        <f t="shared" si="476"/>
        <v>U1.C7-21</v>
      </c>
    </row>
    <row r="10091" spans="1:10">
      <c r="A10091" s="24" t="s">
        <v>6769</v>
      </c>
      <c r="B10091" s="24" t="s">
        <v>8401</v>
      </c>
      <c r="C10091" s="24" t="s">
        <v>6771</v>
      </c>
      <c r="D10091" s="24" t="s">
        <v>1076</v>
      </c>
      <c r="E10091" s="24" t="s">
        <v>957</v>
      </c>
      <c r="F10091" s="24" t="s">
        <v>957</v>
      </c>
      <c r="G10091" t="str">
        <f t="shared" si="474"/>
        <v>U1.C7-22</v>
      </c>
      <c r="H10091" t="str">
        <f t="shared" si="475"/>
        <v>325F</v>
      </c>
      <c r="I10091" s="26" t="str">
        <f>H10091&amp;"x"&amp;COUNTIF($H$5:H10091,H10091)</f>
        <v>325Fx2</v>
      </c>
      <c r="J10091" t="str">
        <f t="shared" si="476"/>
        <v>U1.C7-22</v>
      </c>
    </row>
    <row r="10092" spans="1:10">
      <c r="A10092" s="24" t="s">
        <v>6769</v>
      </c>
      <c r="B10092" s="24" t="s">
        <v>8402</v>
      </c>
      <c r="C10092" s="24" t="s">
        <v>6771</v>
      </c>
      <c r="D10092" s="24" t="s">
        <v>1076</v>
      </c>
      <c r="E10092" s="24" t="s">
        <v>884</v>
      </c>
      <c r="F10092" s="24" t="s">
        <v>884</v>
      </c>
      <c r="G10092" t="str">
        <f t="shared" si="474"/>
        <v>U1.C8-1</v>
      </c>
      <c r="H10092" t="str">
        <f t="shared" si="475"/>
        <v>220S</v>
      </c>
      <c r="I10092" s="26" t="str">
        <f>H10092&amp;"x"&amp;COUNTIF($H$5:H10092,H10092)</f>
        <v>220Sx2</v>
      </c>
      <c r="J10092" t="str">
        <f t="shared" si="476"/>
        <v>U1.C8-1</v>
      </c>
    </row>
    <row r="10093" spans="1:10">
      <c r="A10093" s="24" t="s">
        <v>6769</v>
      </c>
      <c r="B10093" s="24" t="s">
        <v>8403</v>
      </c>
      <c r="C10093" s="24" t="s">
        <v>6771</v>
      </c>
      <c r="D10093" s="24" t="s">
        <v>1076</v>
      </c>
      <c r="E10093" s="24" t="s">
        <v>930</v>
      </c>
      <c r="F10093" s="24" t="s">
        <v>930</v>
      </c>
      <c r="G10093" t="str">
        <f t="shared" si="474"/>
        <v>U1.C8-2</v>
      </c>
      <c r="H10093" t="str">
        <f t="shared" si="475"/>
        <v>311S</v>
      </c>
      <c r="I10093" s="26" t="str">
        <f>H10093&amp;"x"&amp;COUNTIF($H$5:H10093,H10093)</f>
        <v>311Sx2</v>
      </c>
      <c r="J10093" t="str">
        <f t="shared" si="476"/>
        <v>U1.C8-2</v>
      </c>
    </row>
    <row r="10094" spans="1:10">
      <c r="A10094" s="24" t="s">
        <v>6769</v>
      </c>
      <c r="B10094" s="24" t="s">
        <v>8404</v>
      </c>
      <c r="C10094" s="24" t="s">
        <v>6771</v>
      </c>
      <c r="D10094" s="24" t="s">
        <v>1076</v>
      </c>
      <c r="E10094" s="24" t="s">
        <v>576</v>
      </c>
      <c r="F10094" s="24" t="s">
        <v>576</v>
      </c>
      <c r="G10094" t="str">
        <f t="shared" si="474"/>
        <v>U1.C8-3</v>
      </c>
      <c r="H10094" t="str">
        <f t="shared" si="475"/>
        <v>2.CH068</v>
      </c>
      <c r="I10094" s="26" t="str">
        <f>H10094&amp;"x"&amp;COUNTIF($H$5:H10094,H10094)</f>
        <v>2.CH068x1</v>
      </c>
      <c r="J10094" t="str">
        <f t="shared" si="476"/>
        <v>U1.C8-3</v>
      </c>
    </row>
    <row r="10095" spans="1:10">
      <c r="A10095" s="24" t="s">
        <v>6769</v>
      </c>
      <c r="B10095" s="24" t="s">
        <v>8405</v>
      </c>
      <c r="C10095" s="24" t="s">
        <v>6771</v>
      </c>
      <c r="D10095" s="24" t="s">
        <v>1076</v>
      </c>
      <c r="E10095" s="24" t="s">
        <v>8406</v>
      </c>
      <c r="F10095" s="24" t="s">
        <v>702</v>
      </c>
      <c r="G10095" t="str">
        <f t="shared" si="474"/>
        <v>U1.C8-4</v>
      </c>
      <c r="H10095" t="str">
        <f t="shared" si="475"/>
        <v>2.CH073</v>
      </c>
      <c r="I10095" s="26" t="str">
        <f>H10095&amp;"x"&amp;COUNTIF($H$5:H10095,H10095)</f>
        <v>2.CH073x5</v>
      </c>
      <c r="J10095" t="str">
        <f t="shared" si="476"/>
        <v>U1.C8-4</v>
      </c>
    </row>
    <row r="10096" spans="1:10">
      <c r="A10096" s="24" t="s">
        <v>6769</v>
      </c>
      <c r="B10096" s="24" t="s">
        <v>8407</v>
      </c>
      <c r="C10096" s="24" t="s">
        <v>6771</v>
      </c>
      <c r="D10096" s="24" t="s">
        <v>1076</v>
      </c>
      <c r="E10096" s="24" t="s">
        <v>8408</v>
      </c>
      <c r="F10096" s="24" t="s">
        <v>703</v>
      </c>
      <c r="G10096" t="str">
        <f t="shared" si="474"/>
        <v>U1.C8-5</v>
      </c>
      <c r="H10096" t="str">
        <f t="shared" si="475"/>
        <v>2.CH081</v>
      </c>
      <c r="I10096" s="26" t="str">
        <f>H10096&amp;"x"&amp;COUNTIF($H$5:H10096,H10096)</f>
        <v>2.CH081x5</v>
      </c>
      <c r="J10096" t="str">
        <f t="shared" si="476"/>
        <v>U1.C8-5</v>
      </c>
    </row>
    <row r="10097" spans="1:10">
      <c r="A10097" s="24" t="s">
        <v>6769</v>
      </c>
      <c r="B10097" s="24" t="s">
        <v>8409</v>
      </c>
      <c r="C10097" s="24" t="s">
        <v>6771</v>
      </c>
      <c r="D10097" s="24" t="s">
        <v>1076</v>
      </c>
      <c r="E10097" s="24" t="s">
        <v>8410</v>
      </c>
      <c r="F10097" s="24" t="s">
        <v>704</v>
      </c>
      <c r="G10097" t="str">
        <f t="shared" si="474"/>
        <v>U1.C8-6</v>
      </c>
      <c r="H10097" t="str">
        <f t="shared" si="475"/>
        <v>2.CH089</v>
      </c>
      <c r="I10097" s="26" t="str">
        <f>H10097&amp;"x"&amp;COUNTIF($H$5:H10097,H10097)</f>
        <v>2.CH089x5</v>
      </c>
      <c r="J10097" t="str">
        <f t="shared" si="476"/>
        <v>U1.C8-6</v>
      </c>
    </row>
    <row r="10098" spans="1:10">
      <c r="A10098" s="24" t="s">
        <v>6769</v>
      </c>
      <c r="B10098" s="24" t="s">
        <v>8411</v>
      </c>
      <c r="C10098" s="24" t="s">
        <v>6771</v>
      </c>
      <c r="D10098" s="24" t="s">
        <v>1076</v>
      </c>
      <c r="E10098" s="24" t="s">
        <v>8412</v>
      </c>
      <c r="F10098" s="24" t="s">
        <v>705</v>
      </c>
      <c r="G10098" t="str">
        <f t="shared" si="474"/>
        <v>U1.C8-7</v>
      </c>
      <c r="H10098" t="str">
        <f t="shared" si="475"/>
        <v>2.CH097</v>
      </c>
      <c r="I10098" s="26" t="str">
        <f>H10098&amp;"x"&amp;COUNTIF($H$5:H10098,H10098)</f>
        <v>2.CH097x5</v>
      </c>
      <c r="J10098" t="str">
        <f t="shared" si="476"/>
        <v>U1.C8-7</v>
      </c>
    </row>
    <row r="10099" spans="1:10">
      <c r="A10099" s="24" t="s">
        <v>6769</v>
      </c>
      <c r="B10099" s="24" t="s">
        <v>8413</v>
      </c>
      <c r="C10099" s="24" t="s">
        <v>6771</v>
      </c>
      <c r="D10099" s="24" t="s">
        <v>1076</v>
      </c>
      <c r="E10099" s="24" t="s">
        <v>8414</v>
      </c>
      <c r="F10099" s="24" t="s">
        <v>706</v>
      </c>
      <c r="G10099" t="str">
        <f t="shared" si="474"/>
        <v>U1.C8-8</v>
      </c>
      <c r="H10099" t="str">
        <f t="shared" si="475"/>
        <v>2.CH105</v>
      </c>
      <c r="I10099" s="26" t="str">
        <f>H10099&amp;"x"&amp;COUNTIF($H$5:H10099,H10099)</f>
        <v>2.CH105x5</v>
      </c>
      <c r="J10099" t="str">
        <f t="shared" si="476"/>
        <v>U1.C8-8</v>
      </c>
    </row>
    <row r="10100" spans="1:10">
      <c r="A10100" s="24" t="s">
        <v>6769</v>
      </c>
      <c r="B10100" s="24" t="s">
        <v>8415</v>
      </c>
      <c r="C10100" s="24" t="s">
        <v>6771</v>
      </c>
      <c r="D10100" s="24" t="s">
        <v>1076</v>
      </c>
      <c r="E10100" s="24" t="s">
        <v>8416</v>
      </c>
      <c r="F10100" s="24" t="s">
        <v>707</v>
      </c>
      <c r="G10100" t="str">
        <f t="shared" si="474"/>
        <v>U1.C8-9</v>
      </c>
      <c r="H10100" t="str">
        <f t="shared" si="475"/>
        <v>2.CH113</v>
      </c>
      <c r="I10100" s="26" t="str">
        <f>H10100&amp;"x"&amp;COUNTIF($H$5:H10100,H10100)</f>
        <v>2.CH113x5</v>
      </c>
      <c r="J10100" t="str">
        <f t="shared" si="476"/>
        <v>U1.C8-9</v>
      </c>
    </row>
    <row r="10101" spans="1:10">
      <c r="A10101" s="24" t="s">
        <v>6769</v>
      </c>
      <c r="B10101" s="24" t="s">
        <v>8417</v>
      </c>
      <c r="C10101" s="24" t="s">
        <v>6771</v>
      </c>
      <c r="D10101" s="24" t="s">
        <v>1076</v>
      </c>
      <c r="E10101" s="24" t="s">
        <v>8418</v>
      </c>
      <c r="F10101" s="24" t="s">
        <v>708</v>
      </c>
      <c r="G10101" t="str">
        <f t="shared" si="474"/>
        <v>U1.C8-10</v>
      </c>
      <c r="H10101" t="str">
        <f t="shared" si="475"/>
        <v>2.CH121</v>
      </c>
      <c r="I10101" s="26" t="str">
        <f>H10101&amp;"x"&amp;COUNTIF($H$5:H10101,H10101)</f>
        <v>2.CH121x5</v>
      </c>
      <c r="J10101" t="str">
        <f t="shared" si="476"/>
        <v>U1.C8-10</v>
      </c>
    </row>
    <row r="10102" spans="1:10">
      <c r="A10102" s="24" t="s">
        <v>6769</v>
      </c>
      <c r="B10102" s="24" t="s">
        <v>8419</v>
      </c>
      <c r="C10102" s="24" t="s">
        <v>6771</v>
      </c>
      <c r="D10102" s="24" t="s">
        <v>1076</v>
      </c>
      <c r="E10102" s="24" t="s">
        <v>806</v>
      </c>
      <c r="F10102" s="24" t="s">
        <v>806</v>
      </c>
      <c r="G10102" t="str">
        <f t="shared" si="474"/>
        <v>U1.C8-11</v>
      </c>
      <c r="H10102" t="str">
        <f t="shared" si="475"/>
        <v>113S</v>
      </c>
      <c r="I10102" s="26" t="str">
        <f>H10102&amp;"x"&amp;COUNTIF($H$5:H10102,H10102)</f>
        <v>113Sx2</v>
      </c>
      <c r="J10102" t="str">
        <f t="shared" si="476"/>
        <v>U1.C8-11</v>
      </c>
    </row>
    <row r="10103" spans="1:10">
      <c r="A10103" s="24" t="s">
        <v>6769</v>
      </c>
      <c r="B10103" s="24" t="s">
        <v>8420</v>
      </c>
      <c r="C10103" s="24" t="s">
        <v>6771</v>
      </c>
      <c r="D10103" s="24" t="s">
        <v>1076</v>
      </c>
      <c r="E10103" s="24" t="s">
        <v>838</v>
      </c>
      <c r="F10103" s="24" t="s">
        <v>838</v>
      </c>
      <c r="G10103" t="str">
        <f t="shared" si="474"/>
        <v>U1.C8-12</v>
      </c>
      <c r="H10103" t="str">
        <f t="shared" si="475"/>
        <v>129S</v>
      </c>
      <c r="I10103" s="26" t="str">
        <f>H10103&amp;"x"&amp;COUNTIF($H$5:H10103,H10103)</f>
        <v>129Sx2</v>
      </c>
      <c r="J10103" t="str">
        <f t="shared" si="476"/>
        <v>U1.C8-12</v>
      </c>
    </row>
    <row r="10104" spans="1:10">
      <c r="A10104" s="24" t="s">
        <v>6769</v>
      </c>
      <c r="B10104" s="24" t="s">
        <v>8421</v>
      </c>
      <c r="C10104" s="24" t="s">
        <v>6771</v>
      </c>
      <c r="D10104" s="24" t="s">
        <v>1076</v>
      </c>
      <c r="E10104" s="24" t="s">
        <v>592</v>
      </c>
      <c r="F10104" s="24" t="s">
        <v>592</v>
      </c>
      <c r="G10104" t="str">
        <f t="shared" si="474"/>
        <v>U1.C8-13</v>
      </c>
      <c r="H10104" t="str">
        <f t="shared" si="475"/>
        <v>2.CH196</v>
      </c>
      <c r="I10104" s="26" t="str">
        <f>H10104&amp;"x"&amp;COUNTIF($H$5:H10104,H10104)</f>
        <v>2.CH196x1</v>
      </c>
      <c r="J10104" t="str">
        <f t="shared" si="476"/>
        <v>U1.C8-13</v>
      </c>
    </row>
    <row r="10105" spans="1:10">
      <c r="A10105" s="24" t="s">
        <v>6769</v>
      </c>
      <c r="B10105" s="24" t="s">
        <v>8422</v>
      </c>
      <c r="C10105" s="24" t="s">
        <v>6771</v>
      </c>
      <c r="D10105" s="24" t="s">
        <v>1076</v>
      </c>
      <c r="E10105" s="24" t="s">
        <v>8423</v>
      </c>
      <c r="F10105" s="24" t="s">
        <v>716</v>
      </c>
      <c r="G10105" t="str">
        <f t="shared" si="474"/>
        <v>U1.C8-14</v>
      </c>
      <c r="H10105" t="str">
        <f t="shared" si="475"/>
        <v>2.CH201</v>
      </c>
      <c r="I10105" s="26" t="str">
        <f>H10105&amp;"x"&amp;COUNTIF($H$5:H10105,H10105)</f>
        <v>2.CH201x5</v>
      </c>
      <c r="J10105" t="str">
        <f t="shared" si="476"/>
        <v>U1.C8-14</v>
      </c>
    </row>
    <row r="10106" spans="1:10">
      <c r="A10106" s="24" t="s">
        <v>6769</v>
      </c>
      <c r="B10106" s="24" t="s">
        <v>8424</v>
      </c>
      <c r="C10106" s="24" t="s">
        <v>6771</v>
      </c>
      <c r="D10106" s="24" t="s">
        <v>1076</v>
      </c>
      <c r="E10106" s="24" t="s">
        <v>8425</v>
      </c>
      <c r="F10106" s="24" t="s">
        <v>717</v>
      </c>
      <c r="G10106" t="str">
        <f t="shared" si="474"/>
        <v>U1.C8-15</v>
      </c>
      <c r="H10106" t="str">
        <f t="shared" si="475"/>
        <v>2.CH209</v>
      </c>
      <c r="I10106" s="26" t="str">
        <f>H10106&amp;"x"&amp;COUNTIF($H$5:H10106,H10106)</f>
        <v>2.CH209x5</v>
      </c>
      <c r="J10106" t="str">
        <f t="shared" si="476"/>
        <v>U1.C8-15</v>
      </c>
    </row>
    <row r="10107" spans="1:10">
      <c r="A10107" s="24" t="s">
        <v>6769</v>
      </c>
      <c r="B10107" s="24" t="s">
        <v>8426</v>
      </c>
      <c r="C10107" s="24" t="s">
        <v>6771</v>
      </c>
      <c r="D10107" s="24" t="s">
        <v>1076</v>
      </c>
      <c r="E10107" s="24" t="s">
        <v>8427</v>
      </c>
      <c r="F10107" s="24" t="s">
        <v>718</v>
      </c>
      <c r="G10107" t="str">
        <f t="shared" si="474"/>
        <v>U1.C8-16</v>
      </c>
      <c r="H10107" t="str">
        <f t="shared" si="475"/>
        <v>2.CH217</v>
      </c>
      <c r="I10107" s="26" t="str">
        <f>H10107&amp;"x"&amp;COUNTIF($H$5:H10107,H10107)</f>
        <v>2.CH217x5</v>
      </c>
      <c r="J10107" t="str">
        <f t="shared" si="476"/>
        <v>U1.C8-16</v>
      </c>
    </row>
    <row r="10108" spans="1:10">
      <c r="A10108" s="24" t="s">
        <v>6769</v>
      </c>
      <c r="B10108" s="24" t="s">
        <v>8428</v>
      </c>
      <c r="C10108" s="24" t="s">
        <v>6771</v>
      </c>
      <c r="D10108" s="24" t="s">
        <v>1076</v>
      </c>
      <c r="E10108" s="24" t="s">
        <v>8429</v>
      </c>
      <c r="F10108" s="24" t="s">
        <v>719</v>
      </c>
      <c r="G10108" t="str">
        <f t="shared" si="474"/>
        <v>U1.C8-17</v>
      </c>
      <c r="H10108" t="str">
        <f t="shared" si="475"/>
        <v>2.CH225</v>
      </c>
      <c r="I10108" s="26" t="str">
        <f>H10108&amp;"x"&amp;COUNTIF($H$5:H10108,H10108)</f>
        <v>2.CH225x5</v>
      </c>
      <c r="J10108" t="str">
        <f t="shared" si="476"/>
        <v>U1.C8-17</v>
      </c>
    </row>
    <row r="10109" spans="1:10">
      <c r="A10109" s="24" t="s">
        <v>6769</v>
      </c>
      <c r="B10109" s="24" t="s">
        <v>8430</v>
      </c>
      <c r="C10109" s="24" t="s">
        <v>6771</v>
      </c>
      <c r="D10109" s="24" t="s">
        <v>1076</v>
      </c>
      <c r="E10109" s="24" t="s">
        <v>8431</v>
      </c>
      <c r="F10109" s="24" t="s">
        <v>720</v>
      </c>
      <c r="G10109" t="str">
        <f t="shared" si="474"/>
        <v>U1.C8-18</v>
      </c>
      <c r="H10109" t="str">
        <f t="shared" si="475"/>
        <v>2.CH233</v>
      </c>
      <c r="I10109" s="26" t="str">
        <f>H10109&amp;"x"&amp;COUNTIF($H$5:H10109,H10109)</f>
        <v>2.CH233x5</v>
      </c>
      <c r="J10109" t="str">
        <f t="shared" si="476"/>
        <v>U1.C8-18</v>
      </c>
    </row>
    <row r="10110" spans="1:10">
      <c r="A10110" s="24" t="s">
        <v>6769</v>
      </c>
      <c r="B10110" s="24" t="s">
        <v>8432</v>
      </c>
      <c r="C10110" s="24" t="s">
        <v>6771</v>
      </c>
      <c r="D10110" s="24" t="s">
        <v>1076</v>
      </c>
      <c r="E10110" s="24" t="s">
        <v>8433</v>
      </c>
      <c r="F10110" s="24" t="s">
        <v>721</v>
      </c>
      <c r="G10110" t="str">
        <f t="shared" si="474"/>
        <v>U1.C8-19</v>
      </c>
      <c r="H10110" t="str">
        <f t="shared" si="475"/>
        <v>2.CH241</v>
      </c>
      <c r="I10110" s="26" t="str">
        <f>H10110&amp;"x"&amp;COUNTIF($H$5:H10110,H10110)</f>
        <v>2.CH241x5</v>
      </c>
      <c r="J10110" t="str">
        <f t="shared" si="476"/>
        <v>U1.C8-19</v>
      </c>
    </row>
    <row r="10111" spans="1:10">
      <c r="A10111" s="24" t="s">
        <v>6769</v>
      </c>
      <c r="B10111" s="24" t="s">
        <v>8434</v>
      </c>
      <c r="C10111" s="24" t="s">
        <v>6771</v>
      </c>
      <c r="D10111" s="24" t="s">
        <v>1076</v>
      </c>
      <c r="E10111" s="24" t="s">
        <v>8435</v>
      </c>
      <c r="F10111" s="24" t="s">
        <v>722</v>
      </c>
      <c r="G10111" t="str">
        <f t="shared" si="474"/>
        <v>U1.C8-20</v>
      </c>
      <c r="H10111" t="str">
        <f t="shared" si="475"/>
        <v>2.CH249</v>
      </c>
      <c r="I10111" s="26" t="str">
        <f>H10111&amp;"x"&amp;COUNTIF($H$5:H10111,H10111)</f>
        <v>2.CH249x5</v>
      </c>
      <c r="J10111" t="str">
        <f t="shared" si="476"/>
        <v>U1.C8-20</v>
      </c>
    </row>
    <row r="10112" spans="1:10">
      <c r="A10112" s="24" t="s">
        <v>6769</v>
      </c>
      <c r="B10112" s="24" t="s">
        <v>8436</v>
      </c>
      <c r="C10112" s="24" t="s">
        <v>6771</v>
      </c>
      <c r="D10112" s="24" t="s">
        <v>1076</v>
      </c>
      <c r="E10112" s="24" t="s">
        <v>878</v>
      </c>
      <c r="F10112" s="24" t="s">
        <v>878</v>
      </c>
      <c r="G10112" t="str">
        <f t="shared" si="474"/>
        <v>U1.C8-21</v>
      </c>
      <c r="H10112" t="str">
        <f t="shared" si="475"/>
        <v>217S</v>
      </c>
      <c r="I10112" s="26" t="str">
        <f>H10112&amp;"x"&amp;COUNTIF($H$5:H10112,H10112)</f>
        <v>217Sx2</v>
      </c>
      <c r="J10112" t="str">
        <f t="shared" si="476"/>
        <v>U1.C8-21</v>
      </c>
    </row>
    <row r="10113" spans="1:10">
      <c r="A10113" s="24" t="s">
        <v>6769</v>
      </c>
      <c r="B10113" s="24" t="s">
        <v>8437</v>
      </c>
      <c r="C10113" s="24" t="s">
        <v>6771</v>
      </c>
      <c r="D10113" s="24" t="s">
        <v>1076</v>
      </c>
      <c r="E10113" s="24" t="s">
        <v>958</v>
      </c>
      <c r="F10113" s="24" t="s">
        <v>958</v>
      </c>
      <c r="G10113" t="str">
        <f t="shared" si="474"/>
        <v>U1.C8-22</v>
      </c>
      <c r="H10113" t="str">
        <f t="shared" si="475"/>
        <v>325S</v>
      </c>
      <c r="I10113" s="26" t="str">
        <f>H10113&amp;"x"&amp;COUNTIF($H$5:H10113,H10113)</f>
        <v>325Sx2</v>
      </c>
      <c r="J10113" t="str">
        <f t="shared" si="476"/>
        <v>U1.C8-22</v>
      </c>
    </row>
    <row r="10114" spans="1:10">
      <c r="A10114" s="24" t="s">
        <v>6769</v>
      </c>
      <c r="B10114" s="24" t="s">
        <v>8438</v>
      </c>
      <c r="C10114" s="24" t="s">
        <v>6771</v>
      </c>
      <c r="D10114" s="24" t="s">
        <v>2848</v>
      </c>
      <c r="E10114" s="24" t="s">
        <v>8439</v>
      </c>
      <c r="F10114" s="24" t="s">
        <v>1088</v>
      </c>
      <c r="G10114" t="str">
        <f t="shared" si="474"/>
        <v>U1.C9-1</v>
      </c>
      <c r="H10114" t="str">
        <f t="shared" si="475"/>
        <v>DGND</v>
      </c>
      <c r="I10114" s="26" t="str">
        <f>H10114&amp;"x"&amp;COUNTIF($H$5:H10114,H10114)</f>
        <v>DGNDx1470</v>
      </c>
      <c r="J10114" t="str">
        <f t="shared" si="476"/>
        <v>U1.C9-1</v>
      </c>
    </row>
    <row r="10115" spans="1:10">
      <c r="A10115" s="24" t="s">
        <v>6769</v>
      </c>
      <c r="B10115" s="24" t="s">
        <v>8440</v>
      </c>
      <c r="C10115" s="24" t="s">
        <v>6771</v>
      </c>
      <c r="D10115" s="24" t="s">
        <v>2848</v>
      </c>
      <c r="E10115" s="24" t="s">
        <v>8441</v>
      </c>
      <c r="F10115" s="24" t="s">
        <v>1088</v>
      </c>
      <c r="G10115" t="str">
        <f t="shared" si="474"/>
        <v>U1.C9-2</v>
      </c>
      <c r="H10115" t="str">
        <f t="shared" si="475"/>
        <v>DGND</v>
      </c>
      <c r="I10115" s="26" t="str">
        <f>H10115&amp;"x"&amp;COUNTIF($H$5:H10115,H10115)</f>
        <v>DGNDx1471</v>
      </c>
      <c r="J10115" t="str">
        <f t="shared" si="476"/>
        <v>U1.C9-2</v>
      </c>
    </row>
    <row r="10116" spans="1:10">
      <c r="A10116" s="24" t="s">
        <v>6769</v>
      </c>
      <c r="B10116" s="24" t="s">
        <v>8442</v>
      </c>
      <c r="C10116" s="24" t="s">
        <v>6771</v>
      </c>
      <c r="D10116" s="24" t="s">
        <v>2848</v>
      </c>
      <c r="E10116" s="24" t="s">
        <v>8443</v>
      </c>
      <c r="F10116" s="24" t="s">
        <v>1088</v>
      </c>
      <c r="G10116" t="str">
        <f t="shared" si="474"/>
        <v>U1.C9-3</v>
      </c>
      <c r="H10116" t="str">
        <f t="shared" si="475"/>
        <v>DGND</v>
      </c>
      <c r="I10116" s="26" t="str">
        <f>H10116&amp;"x"&amp;COUNTIF($H$5:H10116,H10116)</f>
        <v>DGNDx1472</v>
      </c>
      <c r="J10116" t="str">
        <f t="shared" si="476"/>
        <v>U1.C9-3</v>
      </c>
    </row>
    <row r="10117" spans="1:10">
      <c r="A10117" s="24" t="s">
        <v>6769</v>
      </c>
      <c r="B10117" s="24" t="s">
        <v>8444</v>
      </c>
      <c r="C10117" s="24" t="s">
        <v>6771</v>
      </c>
      <c r="D10117" s="24" t="s">
        <v>2848</v>
      </c>
      <c r="E10117" s="24" t="s">
        <v>8445</v>
      </c>
      <c r="F10117" s="24" t="s">
        <v>1088</v>
      </c>
      <c r="G10117" t="str">
        <f t="shared" si="474"/>
        <v>U1.C9-4</v>
      </c>
      <c r="H10117" t="str">
        <f t="shared" si="475"/>
        <v>DGND</v>
      </c>
      <c r="I10117" s="26" t="str">
        <f>H10117&amp;"x"&amp;COUNTIF($H$5:H10117,H10117)</f>
        <v>DGNDx1473</v>
      </c>
      <c r="J10117" t="str">
        <f t="shared" si="476"/>
        <v>U1.C9-4</v>
      </c>
    </row>
    <row r="10118" spans="1:10">
      <c r="A10118" s="24" t="s">
        <v>6769</v>
      </c>
      <c r="B10118" s="24" t="s">
        <v>8446</v>
      </c>
      <c r="C10118" s="24" t="s">
        <v>6771</v>
      </c>
      <c r="D10118" s="24" t="s">
        <v>2848</v>
      </c>
      <c r="E10118" s="24" t="s">
        <v>8447</v>
      </c>
      <c r="F10118" s="24" t="s">
        <v>1088</v>
      </c>
      <c r="G10118" t="str">
        <f t="shared" ref="G10118:G10181" si="477">A10118&amp;"."&amp;B10118</f>
        <v>U1.C9-5</v>
      </c>
      <c r="H10118" t="str">
        <f t="shared" ref="H10118:H10181" si="478">F10118</f>
        <v>DGND</v>
      </c>
      <c r="I10118" s="26" t="str">
        <f>H10118&amp;"x"&amp;COUNTIF($H$5:H10118,H10118)</f>
        <v>DGNDx1474</v>
      </c>
      <c r="J10118" t="str">
        <f t="shared" ref="J10118:J10181" si="479">G10118</f>
        <v>U1.C9-5</v>
      </c>
    </row>
    <row r="10119" spans="1:10">
      <c r="A10119" s="24" t="s">
        <v>6769</v>
      </c>
      <c r="B10119" s="24" t="s">
        <v>8448</v>
      </c>
      <c r="C10119" s="24" t="s">
        <v>6771</v>
      </c>
      <c r="D10119" s="24" t="s">
        <v>2848</v>
      </c>
      <c r="E10119" s="24" t="s">
        <v>8449</v>
      </c>
      <c r="F10119" s="24" t="s">
        <v>1088</v>
      </c>
      <c r="G10119" t="str">
        <f t="shared" si="477"/>
        <v>U1.C9-6</v>
      </c>
      <c r="H10119" t="str">
        <f t="shared" si="478"/>
        <v>DGND</v>
      </c>
      <c r="I10119" s="26" t="str">
        <f>H10119&amp;"x"&amp;COUNTIF($H$5:H10119,H10119)</f>
        <v>DGNDx1475</v>
      </c>
      <c r="J10119" t="str">
        <f t="shared" si="479"/>
        <v>U1.C9-6</v>
      </c>
    </row>
    <row r="10120" spans="1:10">
      <c r="A10120" s="24" t="s">
        <v>6769</v>
      </c>
      <c r="B10120" s="24" t="s">
        <v>8450</v>
      </c>
      <c r="C10120" s="24" t="s">
        <v>6771</v>
      </c>
      <c r="D10120" s="24" t="s">
        <v>2848</v>
      </c>
      <c r="E10120" s="24" t="s">
        <v>8451</v>
      </c>
      <c r="F10120" s="24" t="s">
        <v>1088</v>
      </c>
      <c r="G10120" t="str">
        <f t="shared" si="477"/>
        <v>U1.C9-7</v>
      </c>
      <c r="H10120" t="str">
        <f t="shared" si="478"/>
        <v>DGND</v>
      </c>
      <c r="I10120" s="26" t="str">
        <f>H10120&amp;"x"&amp;COUNTIF($H$5:H10120,H10120)</f>
        <v>DGNDx1476</v>
      </c>
      <c r="J10120" t="str">
        <f t="shared" si="479"/>
        <v>U1.C9-7</v>
      </c>
    </row>
    <row r="10121" spans="1:10">
      <c r="A10121" s="24" t="s">
        <v>6769</v>
      </c>
      <c r="B10121" s="24" t="s">
        <v>8452</v>
      </c>
      <c r="C10121" s="24" t="s">
        <v>6771</v>
      </c>
      <c r="D10121" s="24" t="s">
        <v>2848</v>
      </c>
      <c r="E10121" s="24" t="s">
        <v>8453</v>
      </c>
      <c r="F10121" s="24" t="s">
        <v>1088</v>
      </c>
      <c r="G10121" t="str">
        <f t="shared" si="477"/>
        <v>U1.C9-8</v>
      </c>
      <c r="H10121" t="str">
        <f t="shared" si="478"/>
        <v>DGND</v>
      </c>
      <c r="I10121" s="26" t="str">
        <f>H10121&amp;"x"&amp;COUNTIF($H$5:H10121,H10121)</f>
        <v>DGNDx1477</v>
      </c>
      <c r="J10121" t="str">
        <f t="shared" si="479"/>
        <v>U1.C9-8</v>
      </c>
    </row>
    <row r="10122" spans="1:10">
      <c r="A10122" s="24" t="s">
        <v>6769</v>
      </c>
      <c r="B10122" s="24" t="s">
        <v>8454</v>
      </c>
      <c r="C10122" s="24" t="s">
        <v>6771</v>
      </c>
      <c r="D10122" s="24" t="s">
        <v>2848</v>
      </c>
      <c r="E10122" s="24" t="s">
        <v>8455</v>
      </c>
      <c r="F10122" s="24" t="s">
        <v>1088</v>
      </c>
      <c r="G10122" t="str">
        <f t="shared" si="477"/>
        <v>U1.C9-9</v>
      </c>
      <c r="H10122" t="str">
        <f t="shared" si="478"/>
        <v>DGND</v>
      </c>
      <c r="I10122" s="26" t="str">
        <f>H10122&amp;"x"&amp;COUNTIF($H$5:H10122,H10122)</f>
        <v>DGNDx1478</v>
      </c>
      <c r="J10122" t="str">
        <f t="shared" si="479"/>
        <v>U1.C9-9</v>
      </c>
    </row>
    <row r="10123" spans="1:10">
      <c r="A10123" s="24" t="s">
        <v>6769</v>
      </c>
      <c r="B10123" s="24" t="s">
        <v>8456</v>
      </c>
      <c r="C10123" s="24" t="s">
        <v>6771</v>
      </c>
      <c r="D10123" s="24" t="s">
        <v>2848</v>
      </c>
      <c r="E10123" s="24" t="s">
        <v>8457</v>
      </c>
      <c r="F10123" s="24" t="s">
        <v>1088</v>
      </c>
      <c r="G10123" t="str">
        <f t="shared" si="477"/>
        <v>U1.C9-10</v>
      </c>
      <c r="H10123" t="str">
        <f t="shared" si="478"/>
        <v>DGND</v>
      </c>
      <c r="I10123" s="26" t="str">
        <f>H10123&amp;"x"&amp;COUNTIF($H$5:H10123,H10123)</f>
        <v>DGNDx1479</v>
      </c>
      <c r="J10123" t="str">
        <f t="shared" si="479"/>
        <v>U1.C9-10</v>
      </c>
    </row>
    <row r="10124" spans="1:10">
      <c r="A10124" s="24" t="s">
        <v>6769</v>
      </c>
      <c r="B10124" s="24" t="s">
        <v>8458</v>
      </c>
      <c r="C10124" s="24" t="s">
        <v>6771</v>
      </c>
      <c r="D10124" s="24" t="s">
        <v>1076</v>
      </c>
      <c r="E10124" s="24" t="s">
        <v>805</v>
      </c>
      <c r="F10124" s="24" t="s">
        <v>805</v>
      </c>
      <c r="G10124" t="str">
        <f t="shared" si="477"/>
        <v>U1.C9-11</v>
      </c>
      <c r="H10124" t="str">
        <f t="shared" si="478"/>
        <v>113F</v>
      </c>
      <c r="I10124" s="26" t="str">
        <f>H10124&amp;"x"&amp;COUNTIF($H$5:H10124,H10124)</f>
        <v>113Fx2</v>
      </c>
      <c r="J10124" t="str">
        <f t="shared" si="479"/>
        <v>U1.C9-11</v>
      </c>
    </row>
    <row r="10125" spans="1:10">
      <c r="A10125" s="24" t="s">
        <v>6769</v>
      </c>
      <c r="B10125" s="24" t="s">
        <v>8459</v>
      </c>
      <c r="C10125" s="24" t="s">
        <v>6771</v>
      </c>
      <c r="D10125" s="24" t="s">
        <v>2848</v>
      </c>
      <c r="E10125" s="24" t="s">
        <v>8460</v>
      </c>
      <c r="F10125" s="24" t="s">
        <v>1088</v>
      </c>
      <c r="G10125" t="str">
        <f t="shared" si="477"/>
        <v>U1.C9-12</v>
      </c>
      <c r="H10125" t="str">
        <f t="shared" si="478"/>
        <v>DGND</v>
      </c>
      <c r="I10125" s="26" t="str">
        <f>H10125&amp;"x"&amp;COUNTIF($H$5:H10125,H10125)</f>
        <v>DGNDx1480</v>
      </c>
      <c r="J10125" t="str">
        <f t="shared" si="479"/>
        <v>U1.C9-12</v>
      </c>
    </row>
    <row r="10126" spans="1:10">
      <c r="A10126" s="24" t="s">
        <v>6769</v>
      </c>
      <c r="B10126" s="24" t="s">
        <v>8461</v>
      </c>
      <c r="C10126" s="24" t="s">
        <v>6771</v>
      </c>
      <c r="D10126" s="24" t="s">
        <v>2848</v>
      </c>
      <c r="E10126" s="24" t="s">
        <v>8462</v>
      </c>
      <c r="F10126" s="24" t="s">
        <v>1088</v>
      </c>
      <c r="G10126" t="str">
        <f t="shared" si="477"/>
        <v>U1.C9-13</v>
      </c>
      <c r="H10126" t="str">
        <f t="shared" si="478"/>
        <v>DGND</v>
      </c>
      <c r="I10126" s="26" t="str">
        <f>H10126&amp;"x"&amp;COUNTIF($H$5:H10126,H10126)</f>
        <v>DGNDx1481</v>
      </c>
      <c r="J10126" t="str">
        <f t="shared" si="479"/>
        <v>U1.C9-13</v>
      </c>
    </row>
    <row r="10127" spans="1:10">
      <c r="A10127" s="24" t="s">
        <v>6769</v>
      </c>
      <c r="B10127" s="24" t="s">
        <v>8463</v>
      </c>
      <c r="C10127" s="24" t="s">
        <v>6771</v>
      </c>
      <c r="D10127" s="24" t="s">
        <v>2848</v>
      </c>
      <c r="E10127" s="24" t="s">
        <v>8464</v>
      </c>
      <c r="F10127" s="24" t="s">
        <v>1088</v>
      </c>
      <c r="G10127" t="str">
        <f t="shared" si="477"/>
        <v>U1.C9-14</v>
      </c>
      <c r="H10127" t="str">
        <f t="shared" si="478"/>
        <v>DGND</v>
      </c>
      <c r="I10127" s="26" t="str">
        <f>H10127&amp;"x"&amp;COUNTIF($H$5:H10127,H10127)</f>
        <v>DGNDx1482</v>
      </c>
      <c r="J10127" t="str">
        <f t="shared" si="479"/>
        <v>U1.C9-14</v>
      </c>
    </row>
    <row r="10128" spans="1:10">
      <c r="A10128" s="24" t="s">
        <v>6769</v>
      </c>
      <c r="B10128" s="24" t="s">
        <v>8465</v>
      </c>
      <c r="C10128" s="24" t="s">
        <v>6771</v>
      </c>
      <c r="D10128" s="24" t="s">
        <v>2848</v>
      </c>
      <c r="E10128" s="24" t="s">
        <v>8466</v>
      </c>
      <c r="F10128" s="24" t="s">
        <v>1088</v>
      </c>
      <c r="G10128" t="str">
        <f t="shared" si="477"/>
        <v>U1.C9-15</v>
      </c>
      <c r="H10128" t="str">
        <f t="shared" si="478"/>
        <v>DGND</v>
      </c>
      <c r="I10128" s="26" t="str">
        <f>H10128&amp;"x"&amp;COUNTIF($H$5:H10128,H10128)</f>
        <v>DGNDx1483</v>
      </c>
      <c r="J10128" t="str">
        <f t="shared" si="479"/>
        <v>U1.C9-15</v>
      </c>
    </row>
    <row r="10129" spans="1:10">
      <c r="A10129" s="24" t="s">
        <v>6769</v>
      </c>
      <c r="B10129" s="24" t="s">
        <v>8467</v>
      </c>
      <c r="C10129" s="24" t="s">
        <v>6771</v>
      </c>
      <c r="D10129" s="24" t="s">
        <v>2848</v>
      </c>
      <c r="E10129" s="24" t="s">
        <v>8468</v>
      </c>
      <c r="F10129" s="24" t="s">
        <v>1088</v>
      </c>
      <c r="G10129" t="str">
        <f t="shared" si="477"/>
        <v>U1.C9-16</v>
      </c>
      <c r="H10129" t="str">
        <f t="shared" si="478"/>
        <v>DGND</v>
      </c>
      <c r="I10129" s="26" t="str">
        <f>H10129&amp;"x"&amp;COUNTIF($H$5:H10129,H10129)</f>
        <v>DGNDx1484</v>
      </c>
      <c r="J10129" t="str">
        <f t="shared" si="479"/>
        <v>U1.C9-16</v>
      </c>
    </row>
    <row r="10130" spans="1:10">
      <c r="A10130" s="24" t="s">
        <v>6769</v>
      </c>
      <c r="B10130" s="24" t="s">
        <v>8469</v>
      </c>
      <c r="C10130" s="24" t="s">
        <v>6771</v>
      </c>
      <c r="D10130" s="24" t="s">
        <v>2848</v>
      </c>
      <c r="E10130" s="24" t="s">
        <v>8470</v>
      </c>
      <c r="F10130" s="24" t="s">
        <v>1088</v>
      </c>
      <c r="G10130" t="str">
        <f t="shared" si="477"/>
        <v>U1.C9-17</v>
      </c>
      <c r="H10130" t="str">
        <f t="shared" si="478"/>
        <v>DGND</v>
      </c>
      <c r="I10130" s="26" t="str">
        <f>H10130&amp;"x"&amp;COUNTIF($H$5:H10130,H10130)</f>
        <v>DGNDx1485</v>
      </c>
      <c r="J10130" t="str">
        <f t="shared" si="479"/>
        <v>U1.C9-17</v>
      </c>
    </row>
    <row r="10131" spans="1:10">
      <c r="A10131" s="24" t="s">
        <v>6769</v>
      </c>
      <c r="B10131" s="24" t="s">
        <v>8471</v>
      </c>
      <c r="C10131" s="24" t="s">
        <v>6771</v>
      </c>
      <c r="D10131" s="24" t="s">
        <v>2848</v>
      </c>
      <c r="E10131" s="24" t="s">
        <v>8472</v>
      </c>
      <c r="F10131" s="24" t="s">
        <v>1088</v>
      </c>
      <c r="G10131" t="str">
        <f t="shared" si="477"/>
        <v>U1.C9-18</v>
      </c>
      <c r="H10131" t="str">
        <f t="shared" si="478"/>
        <v>DGND</v>
      </c>
      <c r="I10131" s="26" t="str">
        <f>H10131&amp;"x"&amp;COUNTIF($H$5:H10131,H10131)</f>
        <v>DGNDx1486</v>
      </c>
      <c r="J10131" t="str">
        <f t="shared" si="479"/>
        <v>U1.C9-18</v>
      </c>
    </row>
    <row r="10132" spans="1:10">
      <c r="A10132" s="24" t="s">
        <v>6769</v>
      </c>
      <c r="B10132" s="24" t="s">
        <v>8473</v>
      </c>
      <c r="C10132" s="24" t="s">
        <v>6771</v>
      </c>
      <c r="D10132" s="24" t="s">
        <v>2848</v>
      </c>
      <c r="E10132" s="24" t="s">
        <v>8474</v>
      </c>
      <c r="F10132" s="24" t="s">
        <v>1088</v>
      </c>
      <c r="G10132" t="str">
        <f t="shared" si="477"/>
        <v>U1.C9-19</v>
      </c>
      <c r="H10132" t="str">
        <f t="shared" si="478"/>
        <v>DGND</v>
      </c>
      <c r="I10132" s="26" t="str">
        <f>H10132&amp;"x"&amp;COUNTIF($H$5:H10132,H10132)</f>
        <v>DGNDx1487</v>
      </c>
      <c r="J10132" t="str">
        <f t="shared" si="479"/>
        <v>U1.C9-19</v>
      </c>
    </row>
    <row r="10133" spans="1:10">
      <c r="A10133" s="24" t="s">
        <v>6769</v>
      </c>
      <c r="B10133" s="24" t="s">
        <v>8475</v>
      </c>
      <c r="C10133" s="24" t="s">
        <v>6771</v>
      </c>
      <c r="D10133" s="24" t="s">
        <v>2848</v>
      </c>
      <c r="E10133" s="24" t="s">
        <v>8476</v>
      </c>
      <c r="F10133" s="24" t="s">
        <v>1088</v>
      </c>
      <c r="G10133" t="str">
        <f t="shared" si="477"/>
        <v>U1.C9-20</v>
      </c>
      <c r="H10133" t="str">
        <f t="shared" si="478"/>
        <v>DGND</v>
      </c>
      <c r="I10133" s="26" t="str">
        <f>H10133&amp;"x"&amp;COUNTIF($H$5:H10133,H10133)</f>
        <v>DGNDx1488</v>
      </c>
      <c r="J10133" t="str">
        <f t="shared" si="479"/>
        <v>U1.C9-20</v>
      </c>
    </row>
    <row r="10134" spans="1:10">
      <c r="A10134" s="24" t="s">
        <v>6769</v>
      </c>
      <c r="B10134" s="24" t="s">
        <v>8477</v>
      </c>
      <c r="C10134" s="24" t="s">
        <v>6771</v>
      </c>
      <c r="D10134" s="24" t="s">
        <v>2848</v>
      </c>
      <c r="E10134" s="24" t="s">
        <v>8478</v>
      </c>
      <c r="F10134" s="24" t="s">
        <v>1088</v>
      </c>
      <c r="G10134" t="str">
        <f t="shared" si="477"/>
        <v>U1.C9-21</v>
      </c>
      <c r="H10134" t="str">
        <f t="shared" si="478"/>
        <v>DGND</v>
      </c>
      <c r="I10134" s="26" t="str">
        <f>H10134&amp;"x"&amp;COUNTIF($H$5:H10134,H10134)</f>
        <v>DGNDx1489</v>
      </c>
      <c r="J10134" t="str">
        <f t="shared" si="479"/>
        <v>U1.C9-21</v>
      </c>
    </row>
    <row r="10135" spans="1:10">
      <c r="A10135" s="24" t="s">
        <v>6769</v>
      </c>
      <c r="B10135" s="24" t="s">
        <v>8479</v>
      </c>
      <c r="C10135" s="24" t="s">
        <v>6771</v>
      </c>
      <c r="D10135" s="24" t="s">
        <v>2848</v>
      </c>
      <c r="E10135" s="24" t="s">
        <v>8480</v>
      </c>
      <c r="F10135" s="24" t="s">
        <v>1088</v>
      </c>
      <c r="G10135" t="str">
        <f t="shared" si="477"/>
        <v>U1.C9-22</v>
      </c>
      <c r="H10135" t="str">
        <f t="shared" si="478"/>
        <v>DGND</v>
      </c>
      <c r="I10135" s="26" t="str">
        <f>H10135&amp;"x"&amp;COUNTIF($H$5:H10135,H10135)</f>
        <v>DGNDx1490</v>
      </c>
      <c r="J10135" t="str">
        <f t="shared" si="479"/>
        <v>U1.C9-22</v>
      </c>
    </row>
    <row r="10136" spans="1:10">
      <c r="A10136" s="24" t="s">
        <v>6769</v>
      </c>
      <c r="B10136" s="24" t="s">
        <v>8481</v>
      </c>
      <c r="C10136" s="24" t="s">
        <v>6771</v>
      </c>
      <c r="D10136" s="24" t="s">
        <v>1076</v>
      </c>
      <c r="E10136" s="24" t="s">
        <v>3844</v>
      </c>
      <c r="F10136" s="24" t="s">
        <v>3844</v>
      </c>
      <c r="G10136" t="str">
        <f t="shared" si="477"/>
        <v>U1.C10-1</v>
      </c>
      <c r="H10136" t="str">
        <f t="shared" si="478"/>
        <v>UT21</v>
      </c>
      <c r="I10136" s="26" t="str">
        <f>H10136&amp;"x"&amp;COUNTIF($H$5:H10136,H10136)</f>
        <v>UT21x2</v>
      </c>
      <c r="J10136" t="str">
        <f t="shared" si="479"/>
        <v>U1.C10-1</v>
      </c>
    </row>
    <row r="10137" spans="1:10">
      <c r="A10137" s="24" t="s">
        <v>6769</v>
      </c>
      <c r="B10137" s="24" t="s">
        <v>8482</v>
      </c>
      <c r="C10137" s="24" t="s">
        <v>6771</v>
      </c>
      <c r="D10137" s="24" t="s">
        <v>1076</v>
      </c>
      <c r="E10137" s="24" t="s">
        <v>3856</v>
      </c>
      <c r="F10137" s="24" t="s">
        <v>3856</v>
      </c>
      <c r="G10137" t="str">
        <f t="shared" si="477"/>
        <v>U1.C10-2</v>
      </c>
      <c r="H10137" t="str">
        <f t="shared" si="478"/>
        <v>UT24</v>
      </c>
      <c r="I10137" s="26" t="str">
        <f>H10137&amp;"x"&amp;COUNTIF($H$5:H10137,H10137)</f>
        <v>UT24x2</v>
      </c>
      <c r="J10137" t="str">
        <f t="shared" si="479"/>
        <v>U1.C10-2</v>
      </c>
    </row>
    <row r="10138" spans="1:10">
      <c r="A10138" s="24" t="s">
        <v>6769</v>
      </c>
      <c r="B10138" s="24" t="s">
        <v>8483</v>
      </c>
      <c r="C10138" s="24" t="s">
        <v>6771</v>
      </c>
      <c r="D10138" s="24" t="s">
        <v>1076</v>
      </c>
      <c r="E10138" s="24" t="s">
        <v>577</v>
      </c>
      <c r="F10138" s="24" t="s">
        <v>577</v>
      </c>
      <c r="G10138" t="str">
        <f t="shared" si="477"/>
        <v>U1.C10-3</v>
      </c>
      <c r="H10138" t="str">
        <f t="shared" si="478"/>
        <v>2.CH069</v>
      </c>
      <c r="I10138" s="26" t="str">
        <f>H10138&amp;"x"&amp;COUNTIF($H$5:H10138,H10138)</f>
        <v>2.CH069x1</v>
      </c>
      <c r="J10138" t="str">
        <f t="shared" si="479"/>
        <v>U1.C10-3</v>
      </c>
    </row>
    <row r="10139" spans="1:10">
      <c r="A10139" s="24" t="s">
        <v>6769</v>
      </c>
      <c r="B10139" s="24" t="s">
        <v>8484</v>
      </c>
      <c r="C10139" s="24" t="s">
        <v>6771</v>
      </c>
      <c r="D10139" s="24" t="s">
        <v>1076</v>
      </c>
      <c r="E10139" s="24" t="s">
        <v>8485</v>
      </c>
      <c r="F10139" s="24" t="s">
        <v>702</v>
      </c>
      <c r="G10139" t="str">
        <f t="shared" si="477"/>
        <v>U1.C10-4</v>
      </c>
      <c r="H10139" t="str">
        <f t="shared" si="478"/>
        <v>2.CH073</v>
      </c>
      <c r="I10139" s="26" t="str">
        <f>H10139&amp;"x"&amp;COUNTIF($H$5:H10139,H10139)</f>
        <v>2.CH073x6</v>
      </c>
      <c r="J10139" t="str">
        <f t="shared" si="479"/>
        <v>U1.C10-4</v>
      </c>
    </row>
    <row r="10140" spans="1:10">
      <c r="A10140" s="24" t="s">
        <v>6769</v>
      </c>
      <c r="B10140" s="24" t="s">
        <v>8486</v>
      </c>
      <c r="C10140" s="24" t="s">
        <v>6771</v>
      </c>
      <c r="D10140" s="24" t="s">
        <v>1076</v>
      </c>
      <c r="E10140" s="24" t="s">
        <v>8487</v>
      </c>
      <c r="F10140" s="24" t="s">
        <v>703</v>
      </c>
      <c r="G10140" t="str">
        <f t="shared" si="477"/>
        <v>U1.C10-5</v>
      </c>
      <c r="H10140" t="str">
        <f t="shared" si="478"/>
        <v>2.CH081</v>
      </c>
      <c r="I10140" s="26" t="str">
        <f>H10140&amp;"x"&amp;COUNTIF($H$5:H10140,H10140)</f>
        <v>2.CH081x6</v>
      </c>
      <c r="J10140" t="str">
        <f t="shared" si="479"/>
        <v>U1.C10-5</v>
      </c>
    </row>
    <row r="10141" spans="1:10">
      <c r="A10141" s="24" t="s">
        <v>6769</v>
      </c>
      <c r="B10141" s="24" t="s">
        <v>8488</v>
      </c>
      <c r="C10141" s="24" t="s">
        <v>6771</v>
      </c>
      <c r="D10141" s="24" t="s">
        <v>1076</v>
      </c>
      <c r="E10141" s="24" t="s">
        <v>8489</v>
      </c>
      <c r="F10141" s="24" t="s">
        <v>704</v>
      </c>
      <c r="G10141" t="str">
        <f t="shared" si="477"/>
        <v>U1.C10-6</v>
      </c>
      <c r="H10141" t="str">
        <f t="shared" si="478"/>
        <v>2.CH089</v>
      </c>
      <c r="I10141" s="26" t="str">
        <f>H10141&amp;"x"&amp;COUNTIF($H$5:H10141,H10141)</f>
        <v>2.CH089x6</v>
      </c>
      <c r="J10141" t="str">
        <f t="shared" si="479"/>
        <v>U1.C10-6</v>
      </c>
    </row>
    <row r="10142" spans="1:10">
      <c r="A10142" s="24" t="s">
        <v>6769</v>
      </c>
      <c r="B10142" s="24" t="s">
        <v>8490</v>
      </c>
      <c r="C10142" s="24" t="s">
        <v>6771</v>
      </c>
      <c r="D10142" s="24" t="s">
        <v>1076</v>
      </c>
      <c r="E10142" s="24" t="s">
        <v>8491</v>
      </c>
      <c r="F10142" s="24" t="s">
        <v>705</v>
      </c>
      <c r="G10142" t="str">
        <f t="shared" si="477"/>
        <v>U1.C10-7</v>
      </c>
      <c r="H10142" t="str">
        <f t="shared" si="478"/>
        <v>2.CH097</v>
      </c>
      <c r="I10142" s="26" t="str">
        <f>H10142&amp;"x"&amp;COUNTIF($H$5:H10142,H10142)</f>
        <v>2.CH097x6</v>
      </c>
      <c r="J10142" t="str">
        <f t="shared" si="479"/>
        <v>U1.C10-7</v>
      </c>
    </row>
    <row r="10143" spans="1:10">
      <c r="A10143" s="24" t="s">
        <v>6769</v>
      </c>
      <c r="B10143" s="24" t="s">
        <v>8492</v>
      </c>
      <c r="C10143" s="24" t="s">
        <v>6771</v>
      </c>
      <c r="D10143" s="24" t="s">
        <v>1076</v>
      </c>
      <c r="E10143" s="24" t="s">
        <v>8493</v>
      </c>
      <c r="F10143" s="24" t="s">
        <v>706</v>
      </c>
      <c r="G10143" t="str">
        <f t="shared" si="477"/>
        <v>U1.C10-8</v>
      </c>
      <c r="H10143" t="str">
        <f t="shared" si="478"/>
        <v>2.CH105</v>
      </c>
      <c r="I10143" s="26" t="str">
        <f>H10143&amp;"x"&amp;COUNTIF($H$5:H10143,H10143)</f>
        <v>2.CH105x6</v>
      </c>
      <c r="J10143" t="str">
        <f t="shared" si="479"/>
        <v>U1.C10-8</v>
      </c>
    </row>
    <row r="10144" spans="1:10">
      <c r="A10144" s="24" t="s">
        <v>6769</v>
      </c>
      <c r="B10144" s="24" t="s">
        <v>8494</v>
      </c>
      <c r="C10144" s="24" t="s">
        <v>6771</v>
      </c>
      <c r="D10144" s="24" t="s">
        <v>1076</v>
      </c>
      <c r="E10144" s="24" t="s">
        <v>8495</v>
      </c>
      <c r="F10144" s="24" t="s">
        <v>707</v>
      </c>
      <c r="G10144" t="str">
        <f t="shared" si="477"/>
        <v>U1.C10-9</v>
      </c>
      <c r="H10144" t="str">
        <f t="shared" si="478"/>
        <v>2.CH113</v>
      </c>
      <c r="I10144" s="26" t="str">
        <f>H10144&amp;"x"&amp;COUNTIF($H$5:H10144,H10144)</f>
        <v>2.CH113x6</v>
      </c>
      <c r="J10144" t="str">
        <f t="shared" si="479"/>
        <v>U1.C10-9</v>
      </c>
    </row>
    <row r="10145" spans="1:10">
      <c r="A10145" s="24" t="s">
        <v>6769</v>
      </c>
      <c r="B10145" s="24" t="s">
        <v>8496</v>
      </c>
      <c r="C10145" s="24" t="s">
        <v>6771</v>
      </c>
      <c r="D10145" s="24" t="s">
        <v>1076</v>
      </c>
      <c r="E10145" s="24" t="s">
        <v>8497</v>
      </c>
      <c r="F10145" s="24" t="s">
        <v>708</v>
      </c>
      <c r="G10145" t="str">
        <f t="shared" si="477"/>
        <v>U1.C10-10</v>
      </c>
      <c r="H10145" t="str">
        <f t="shared" si="478"/>
        <v>2.CH121</v>
      </c>
      <c r="I10145" s="26" t="str">
        <f>H10145&amp;"x"&amp;COUNTIF($H$5:H10145,H10145)</f>
        <v>2.CH121x6</v>
      </c>
      <c r="J10145" t="str">
        <f t="shared" si="479"/>
        <v>U1.C10-10</v>
      </c>
    </row>
    <row r="10146" spans="1:10">
      <c r="A10146" s="24" t="s">
        <v>6769</v>
      </c>
      <c r="B10146" s="24" t="s">
        <v>8498</v>
      </c>
      <c r="C10146" s="24" t="s">
        <v>6771</v>
      </c>
      <c r="D10146" s="24" t="s">
        <v>2848</v>
      </c>
      <c r="E10146" s="24" t="s">
        <v>8499</v>
      </c>
      <c r="F10146" s="24" t="s">
        <v>1088</v>
      </c>
      <c r="G10146" t="str">
        <f t="shared" si="477"/>
        <v>U1.C10-11</v>
      </c>
      <c r="H10146" t="str">
        <f t="shared" si="478"/>
        <v>DGND</v>
      </c>
      <c r="I10146" s="26" t="str">
        <f>H10146&amp;"x"&amp;COUNTIF($H$5:H10146,H10146)</f>
        <v>DGNDx1491</v>
      </c>
      <c r="J10146" t="str">
        <f t="shared" si="479"/>
        <v>U1.C10-11</v>
      </c>
    </row>
    <row r="10147" spans="1:10">
      <c r="A10147" s="24" t="s">
        <v>6769</v>
      </c>
      <c r="B10147" s="24" t="s">
        <v>8500</v>
      </c>
      <c r="C10147" s="24" t="s">
        <v>6771</v>
      </c>
      <c r="D10147" s="24" t="s">
        <v>1076</v>
      </c>
      <c r="E10147" s="24" t="s">
        <v>8501</v>
      </c>
      <c r="F10147" s="27"/>
      <c r="G10147" t="str">
        <f t="shared" si="477"/>
        <v>U1.C10-12</v>
      </c>
      <c r="H10147">
        <f t="shared" si="478"/>
        <v>0</v>
      </c>
      <c r="I10147" s="26" t="str">
        <f>H10147&amp;"x"&amp;COUNTIF($H$5:H10147,H10147)</f>
        <v>0x490</v>
      </c>
      <c r="J10147" t="str">
        <f t="shared" si="479"/>
        <v>U1.C10-12</v>
      </c>
    </row>
    <row r="10148" spans="1:10">
      <c r="A10148" s="24" t="s">
        <v>6769</v>
      </c>
      <c r="B10148" s="24" t="s">
        <v>8502</v>
      </c>
      <c r="C10148" s="24" t="s">
        <v>6771</v>
      </c>
      <c r="D10148" s="24" t="s">
        <v>1076</v>
      </c>
      <c r="E10148" s="24" t="s">
        <v>593</v>
      </c>
      <c r="F10148" s="24" t="s">
        <v>593</v>
      </c>
      <c r="G10148" t="str">
        <f t="shared" si="477"/>
        <v>U1.C10-13</v>
      </c>
      <c r="H10148" t="str">
        <f t="shared" si="478"/>
        <v>2.CH197</v>
      </c>
      <c r="I10148" s="26" t="str">
        <f>H10148&amp;"x"&amp;COUNTIF($H$5:H10148,H10148)</f>
        <v>2.CH197x1</v>
      </c>
      <c r="J10148" t="str">
        <f t="shared" si="479"/>
        <v>U1.C10-13</v>
      </c>
    </row>
    <row r="10149" spans="1:10">
      <c r="A10149" s="24" t="s">
        <v>6769</v>
      </c>
      <c r="B10149" s="24" t="s">
        <v>8503</v>
      </c>
      <c r="C10149" s="24" t="s">
        <v>6771</v>
      </c>
      <c r="D10149" s="24" t="s">
        <v>1076</v>
      </c>
      <c r="E10149" s="24" t="s">
        <v>8504</v>
      </c>
      <c r="F10149" s="24" t="s">
        <v>716</v>
      </c>
      <c r="G10149" t="str">
        <f t="shared" si="477"/>
        <v>U1.C10-14</v>
      </c>
      <c r="H10149" t="str">
        <f t="shared" si="478"/>
        <v>2.CH201</v>
      </c>
      <c r="I10149" s="26" t="str">
        <f>H10149&amp;"x"&amp;COUNTIF($H$5:H10149,H10149)</f>
        <v>2.CH201x6</v>
      </c>
      <c r="J10149" t="str">
        <f t="shared" si="479"/>
        <v>U1.C10-14</v>
      </c>
    </row>
    <row r="10150" spans="1:10">
      <c r="A10150" s="24" t="s">
        <v>6769</v>
      </c>
      <c r="B10150" s="24" t="s">
        <v>8505</v>
      </c>
      <c r="C10150" s="24" t="s">
        <v>6771</v>
      </c>
      <c r="D10150" s="24" t="s">
        <v>1076</v>
      </c>
      <c r="E10150" s="24" t="s">
        <v>8506</v>
      </c>
      <c r="F10150" s="24" t="s">
        <v>717</v>
      </c>
      <c r="G10150" t="str">
        <f t="shared" si="477"/>
        <v>U1.C10-15</v>
      </c>
      <c r="H10150" t="str">
        <f t="shared" si="478"/>
        <v>2.CH209</v>
      </c>
      <c r="I10150" s="26" t="str">
        <f>H10150&amp;"x"&amp;COUNTIF($H$5:H10150,H10150)</f>
        <v>2.CH209x6</v>
      </c>
      <c r="J10150" t="str">
        <f t="shared" si="479"/>
        <v>U1.C10-15</v>
      </c>
    </row>
    <row r="10151" spans="1:10">
      <c r="A10151" s="24" t="s">
        <v>6769</v>
      </c>
      <c r="B10151" s="24" t="s">
        <v>8507</v>
      </c>
      <c r="C10151" s="24" t="s">
        <v>6771</v>
      </c>
      <c r="D10151" s="24" t="s">
        <v>1076</v>
      </c>
      <c r="E10151" s="24" t="s">
        <v>8508</v>
      </c>
      <c r="F10151" s="24" t="s">
        <v>718</v>
      </c>
      <c r="G10151" t="str">
        <f t="shared" si="477"/>
        <v>U1.C10-16</v>
      </c>
      <c r="H10151" t="str">
        <f t="shared" si="478"/>
        <v>2.CH217</v>
      </c>
      <c r="I10151" s="26" t="str">
        <f>H10151&amp;"x"&amp;COUNTIF($H$5:H10151,H10151)</f>
        <v>2.CH217x6</v>
      </c>
      <c r="J10151" t="str">
        <f t="shared" si="479"/>
        <v>U1.C10-16</v>
      </c>
    </row>
    <row r="10152" spans="1:10">
      <c r="A10152" s="24" t="s">
        <v>6769</v>
      </c>
      <c r="B10152" s="24" t="s">
        <v>8509</v>
      </c>
      <c r="C10152" s="24" t="s">
        <v>6771</v>
      </c>
      <c r="D10152" s="24" t="s">
        <v>1076</v>
      </c>
      <c r="E10152" s="24" t="s">
        <v>8510</v>
      </c>
      <c r="F10152" s="24" t="s">
        <v>719</v>
      </c>
      <c r="G10152" t="str">
        <f t="shared" si="477"/>
        <v>U1.C10-17</v>
      </c>
      <c r="H10152" t="str">
        <f t="shared" si="478"/>
        <v>2.CH225</v>
      </c>
      <c r="I10152" s="26" t="str">
        <f>H10152&amp;"x"&amp;COUNTIF($H$5:H10152,H10152)</f>
        <v>2.CH225x6</v>
      </c>
      <c r="J10152" t="str">
        <f t="shared" si="479"/>
        <v>U1.C10-17</v>
      </c>
    </row>
    <row r="10153" spans="1:10">
      <c r="A10153" s="24" t="s">
        <v>6769</v>
      </c>
      <c r="B10153" s="24" t="s">
        <v>8511</v>
      </c>
      <c r="C10153" s="24" t="s">
        <v>6771</v>
      </c>
      <c r="D10153" s="24" t="s">
        <v>1076</v>
      </c>
      <c r="E10153" s="24" t="s">
        <v>8512</v>
      </c>
      <c r="F10153" s="24" t="s">
        <v>720</v>
      </c>
      <c r="G10153" t="str">
        <f t="shared" si="477"/>
        <v>U1.C10-18</v>
      </c>
      <c r="H10153" t="str">
        <f t="shared" si="478"/>
        <v>2.CH233</v>
      </c>
      <c r="I10153" s="26" t="str">
        <f>H10153&amp;"x"&amp;COUNTIF($H$5:H10153,H10153)</f>
        <v>2.CH233x6</v>
      </c>
      <c r="J10153" t="str">
        <f t="shared" si="479"/>
        <v>U1.C10-18</v>
      </c>
    </row>
    <row r="10154" spans="1:10">
      <c r="A10154" s="24" t="s">
        <v>6769</v>
      </c>
      <c r="B10154" s="24" t="s">
        <v>8513</v>
      </c>
      <c r="C10154" s="24" t="s">
        <v>6771</v>
      </c>
      <c r="D10154" s="24" t="s">
        <v>1076</v>
      </c>
      <c r="E10154" s="24" t="s">
        <v>8514</v>
      </c>
      <c r="F10154" s="24" t="s">
        <v>721</v>
      </c>
      <c r="G10154" t="str">
        <f t="shared" si="477"/>
        <v>U1.C10-19</v>
      </c>
      <c r="H10154" t="str">
        <f t="shared" si="478"/>
        <v>2.CH241</v>
      </c>
      <c r="I10154" s="26" t="str">
        <f>H10154&amp;"x"&amp;COUNTIF($H$5:H10154,H10154)</f>
        <v>2.CH241x6</v>
      </c>
      <c r="J10154" t="str">
        <f t="shared" si="479"/>
        <v>U1.C10-19</v>
      </c>
    </row>
    <row r="10155" spans="1:10">
      <c r="A10155" s="24" t="s">
        <v>6769</v>
      </c>
      <c r="B10155" s="24" t="s">
        <v>8515</v>
      </c>
      <c r="C10155" s="24" t="s">
        <v>6771</v>
      </c>
      <c r="D10155" s="24" t="s">
        <v>1076</v>
      </c>
      <c r="E10155" s="24" t="s">
        <v>8516</v>
      </c>
      <c r="F10155" s="24" t="s">
        <v>722</v>
      </c>
      <c r="G10155" t="str">
        <f t="shared" si="477"/>
        <v>U1.C10-20</v>
      </c>
      <c r="H10155" t="str">
        <f t="shared" si="478"/>
        <v>2.CH249</v>
      </c>
      <c r="I10155" s="26" t="str">
        <f>H10155&amp;"x"&amp;COUNTIF($H$5:H10155,H10155)</f>
        <v>2.CH249x6</v>
      </c>
      <c r="J10155" t="str">
        <f t="shared" si="479"/>
        <v>U1.C10-20</v>
      </c>
    </row>
    <row r="10156" spans="1:10">
      <c r="A10156" s="24" t="s">
        <v>6769</v>
      </c>
      <c r="B10156" s="24" t="s">
        <v>8517</v>
      </c>
      <c r="C10156" s="24" t="s">
        <v>6771</v>
      </c>
      <c r="D10156" s="24" t="s">
        <v>1076</v>
      </c>
      <c r="E10156" s="24" t="s">
        <v>987</v>
      </c>
      <c r="F10156" s="24" t="s">
        <v>987</v>
      </c>
      <c r="G10156" t="str">
        <f t="shared" si="477"/>
        <v>U1.C10-21</v>
      </c>
      <c r="H10156" t="str">
        <f t="shared" si="478"/>
        <v>408F</v>
      </c>
      <c r="I10156" s="26" t="str">
        <f>H10156&amp;"x"&amp;COUNTIF($H$5:H10156,H10156)</f>
        <v>408Fx2</v>
      </c>
      <c r="J10156" t="str">
        <f t="shared" si="479"/>
        <v>U1.C10-21</v>
      </c>
    </row>
    <row r="10157" spans="1:10">
      <c r="A10157" s="24" t="s">
        <v>6769</v>
      </c>
      <c r="B10157" s="24" t="s">
        <v>8518</v>
      </c>
      <c r="C10157" s="24" t="s">
        <v>6771</v>
      </c>
      <c r="D10157" s="24" t="s">
        <v>1076</v>
      </c>
      <c r="E10157" s="24" t="s">
        <v>985</v>
      </c>
      <c r="F10157" s="24" t="s">
        <v>985</v>
      </c>
      <c r="G10157" t="str">
        <f t="shared" si="477"/>
        <v>U1.C10-22</v>
      </c>
      <c r="H10157" t="str">
        <f t="shared" si="478"/>
        <v>407F</v>
      </c>
      <c r="I10157" s="26" t="str">
        <f>H10157&amp;"x"&amp;COUNTIF($H$5:H10157,H10157)</f>
        <v>407Fx2</v>
      </c>
      <c r="J10157" t="str">
        <f t="shared" si="479"/>
        <v>U1.C10-22</v>
      </c>
    </row>
    <row r="10158" spans="1:10">
      <c r="A10158" s="24" t="s">
        <v>6769</v>
      </c>
      <c r="B10158" s="24" t="s">
        <v>8519</v>
      </c>
      <c r="C10158" s="24" t="s">
        <v>6771</v>
      </c>
      <c r="D10158" s="24" t="s">
        <v>1076</v>
      </c>
      <c r="E10158" s="24" t="s">
        <v>3848</v>
      </c>
      <c r="F10158" s="24" t="s">
        <v>3848</v>
      </c>
      <c r="G10158" t="str">
        <f t="shared" si="477"/>
        <v>U1.C11-1</v>
      </c>
      <c r="H10158" t="str">
        <f t="shared" si="478"/>
        <v>UT22</v>
      </c>
      <c r="I10158" s="26" t="str">
        <f>H10158&amp;"x"&amp;COUNTIF($H$5:H10158,H10158)</f>
        <v>UT22x2</v>
      </c>
      <c r="J10158" t="str">
        <f t="shared" si="479"/>
        <v>U1.C11-1</v>
      </c>
    </row>
    <row r="10159" spans="1:10">
      <c r="A10159" s="24" t="s">
        <v>6769</v>
      </c>
      <c r="B10159" s="24" t="s">
        <v>8520</v>
      </c>
      <c r="C10159" s="24" t="s">
        <v>6771</v>
      </c>
      <c r="D10159" s="24" t="s">
        <v>1076</v>
      </c>
      <c r="E10159" s="24" t="s">
        <v>1005</v>
      </c>
      <c r="F10159" s="24" t="s">
        <v>1005</v>
      </c>
      <c r="G10159" t="str">
        <f t="shared" si="477"/>
        <v>U1.C11-2</v>
      </c>
      <c r="H10159" t="str">
        <f t="shared" si="478"/>
        <v>417F</v>
      </c>
      <c r="I10159" s="26" t="str">
        <f>H10159&amp;"x"&amp;COUNTIF($H$5:H10159,H10159)</f>
        <v>417Fx2</v>
      </c>
      <c r="J10159" t="str">
        <f t="shared" si="479"/>
        <v>U1.C11-2</v>
      </c>
    </row>
    <row r="10160" spans="1:10">
      <c r="A10160" s="24" t="s">
        <v>6769</v>
      </c>
      <c r="B10160" s="24" t="s">
        <v>8521</v>
      </c>
      <c r="C10160" s="24" t="s">
        <v>6771</v>
      </c>
      <c r="D10160" s="24" t="s">
        <v>2848</v>
      </c>
      <c r="E10160" s="24" t="s">
        <v>8522</v>
      </c>
      <c r="F10160" s="24" t="s">
        <v>1088</v>
      </c>
      <c r="G10160" t="str">
        <f t="shared" si="477"/>
        <v>U1.C11-3</v>
      </c>
      <c r="H10160" t="str">
        <f t="shared" si="478"/>
        <v>DGND</v>
      </c>
      <c r="I10160" s="26" t="str">
        <f>H10160&amp;"x"&amp;COUNTIF($H$5:H10160,H10160)</f>
        <v>DGNDx1492</v>
      </c>
      <c r="J10160" t="str">
        <f t="shared" si="479"/>
        <v>U1.C11-3</v>
      </c>
    </row>
    <row r="10161" spans="1:10">
      <c r="A10161" s="24" t="s">
        <v>6769</v>
      </c>
      <c r="B10161" s="24" t="s">
        <v>8523</v>
      </c>
      <c r="C10161" s="24" t="s">
        <v>6771</v>
      </c>
      <c r="D10161" s="24" t="s">
        <v>2848</v>
      </c>
      <c r="E10161" s="24" t="s">
        <v>8524</v>
      </c>
      <c r="F10161" s="24" t="s">
        <v>1088</v>
      </c>
      <c r="G10161" t="str">
        <f t="shared" si="477"/>
        <v>U1.C11-4</v>
      </c>
      <c r="H10161" t="str">
        <f t="shared" si="478"/>
        <v>DGND</v>
      </c>
      <c r="I10161" s="26" t="str">
        <f>H10161&amp;"x"&amp;COUNTIF($H$5:H10161,H10161)</f>
        <v>DGNDx1493</v>
      </c>
      <c r="J10161" t="str">
        <f t="shared" si="479"/>
        <v>U1.C11-4</v>
      </c>
    </row>
    <row r="10162" spans="1:10">
      <c r="A10162" s="24" t="s">
        <v>6769</v>
      </c>
      <c r="B10162" s="24" t="s">
        <v>8525</v>
      </c>
      <c r="C10162" s="24" t="s">
        <v>6771</v>
      </c>
      <c r="D10162" s="24" t="s">
        <v>2848</v>
      </c>
      <c r="E10162" s="24" t="s">
        <v>8526</v>
      </c>
      <c r="F10162" s="24" t="s">
        <v>1088</v>
      </c>
      <c r="G10162" t="str">
        <f t="shared" si="477"/>
        <v>U1.C11-5</v>
      </c>
      <c r="H10162" t="str">
        <f t="shared" si="478"/>
        <v>DGND</v>
      </c>
      <c r="I10162" s="26" t="str">
        <f>H10162&amp;"x"&amp;COUNTIF($H$5:H10162,H10162)</f>
        <v>DGNDx1494</v>
      </c>
      <c r="J10162" t="str">
        <f t="shared" si="479"/>
        <v>U1.C11-5</v>
      </c>
    </row>
    <row r="10163" spans="1:10">
      <c r="A10163" s="24" t="s">
        <v>6769</v>
      </c>
      <c r="B10163" s="24" t="s">
        <v>8527</v>
      </c>
      <c r="C10163" s="24" t="s">
        <v>6771</v>
      </c>
      <c r="D10163" s="24" t="s">
        <v>2848</v>
      </c>
      <c r="E10163" s="24" t="s">
        <v>8528</v>
      </c>
      <c r="F10163" s="24" t="s">
        <v>1088</v>
      </c>
      <c r="G10163" t="str">
        <f t="shared" si="477"/>
        <v>U1.C11-6</v>
      </c>
      <c r="H10163" t="str">
        <f t="shared" si="478"/>
        <v>DGND</v>
      </c>
      <c r="I10163" s="26" t="str">
        <f>H10163&amp;"x"&amp;COUNTIF($H$5:H10163,H10163)</f>
        <v>DGNDx1495</v>
      </c>
      <c r="J10163" t="str">
        <f t="shared" si="479"/>
        <v>U1.C11-6</v>
      </c>
    </row>
    <row r="10164" spans="1:10">
      <c r="A10164" s="24" t="s">
        <v>6769</v>
      </c>
      <c r="B10164" s="24" t="s">
        <v>8529</v>
      </c>
      <c r="C10164" s="24" t="s">
        <v>6771</v>
      </c>
      <c r="D10164" s="24" t="s">
        <v>2848</v>
      </c>
      <c r="E10164" s="24" t="s">
        <v>8530</v>
      </c>
      <c r="F10164" s="24" t="s">
        <v>1088</v>
      </c>
      <c r="G10164" t="str">
        <f t="shared" si="477"/>
        <v>U1.C11-7</v>
      </c>
      <c r="H10164" t="str">
        <f t="shared" si="478"/>
        <v>DGND</v>
      </c>
      <c r="I10164" s="26" t="str">
        <f>H10164&amp;"x"&amp;COUNTIF($H$5:H10164,H10164)</f>
        <v>DGNDx1496</v>
      </c>
      <c r="J10164" t="str">
        <f t="shared" si="479"/>
        <v>U1.C11-7</v>
      </c>
    </row>
    <row r="10165" spans="1:10">
      <c r="A10165" s="24" t="s">
        <v>6769</v>
      </c>
      <c r="B10165" s="24" t="s">
        <v>8531</v>
      </c>
      <c r="C10165" s="24" t="s">
        <v>6771</v>
      </c>
      <c r="D10165" s="24" t="s">
        <v>2848</v>
      </c>
      <c r="E10165" s="24" t="s">
        <v>8532</v>
      </c>
      <c r="F10165" s="24" t="s">
        <v>1088</v>
      </c>
      <c r="G10165" t="str">
        <f t="shared" si="477"/>
        <v>U1.C11-8</v>
      </c>
      <c r="H10165" t="str">
        <f t="shared" si="478"/>
        <v>DGND</v>
      </c>
      <c r="I10165" s="26" t="str">
        <f>H10165&amp;"x"&amp;COUNTIF($H$5:H10165,H10165)</f>
        <v>DGNDx1497</v>
      </c>
      <c r="J10165" t="str">
        <f t="shared" si="479"/>
        <v>U1.C11-8</v>
      </c>
    </row>
    <row r="10166" spans="1:10">
      <c r="A10166" s="24" t="s">
        <v>6769</v>
      </c>
      <c r="B10166" s="24" t="s">
        <v>8533</v>
      </c>
      <c r="C10166" s="24" t="s">
        <v>6771</v>
      </c>
      <c r="D10166" s="24" t="s">
        <v>2848</v>
      </c>
      <c r="E10166" s="24" t="s">
        <v>8534</v>
      </c>
      <c r="F10166" s="24" t="s">
        <v>1088</v>
      </c>
      <c r="G10166" t="str">
        <f t="shared" si="477"/>
        <v>U1.C11-9</v>
      </c>
      <c r="H10166" t="str">
        <f t="shared" si="478"/>
        <v>DGND</v>
      </c>
      <c r="I10166" s="26" t="str">
        <f>H10166&amp;"x"&amp;COUNTIF($H$5:H10166,H10166)</f>
        <v>DGNDx1498</v>
      </c>
      <c r="J10166" t="str">
        <f t="shared" si="479"/>
        <v>U1.C11-9</v>
      </c>
    </row>
    <row r="10167" spans="1:10">
      <c r="A10167" s="24" t="s">
        <v>6769</v>
      </c>
      <c r="B10167" s="24" t="s">
        <v>8535</v>
      </c>
      <c r="C10167" s="24" t="s">
        <v>6771</v>
      </c>
      <c r="D10167" s="24" t="s">
        <v>2848</v>
      </c>
      <c r="E10167" s="24" t="s">
        <v>8536</v>
      </c>
      <c r="F10167" s="24" t="s">
        <v>1088</v>
      </c>
      <c r="G10167" t="str">
        <f t="shared" si="477"/>
        <v>U1.C11-10</v>
      </c>
      <c r="H10167" t="str">
        <f t="shared" si="478"/>
        <v>DGND</v>
      </c>
      <c r="I10167" s="26" t="str">
        <f>H10167&amp;"x"&amp;COUNTIF($H$5:H10167,H10167)</f>
        <v>DGNDx1499</v>
      </c>
      <c r="J10167" t="str">
        <f t="shared" si="479"/>
        <v>U1.C11-10</v>
      </c>
    </row>
    <row r="10168" spans="1:10">
      <c r="A10168" s="24" t="s">
        <v>6769</v>
      </c>
      <c r="B10168" s="24" t="s">
        <v>8537</v>
      </c>
      <c r="C10168" s="24" t="s">
        <v>6771</v>
      </c>
      <c r="D10168" s="24" t="s">
        <v>1076</v>
      </c>
      <c r="E10168" s="24" t="s">
        <v>8538</v>
      </c>
      <c r="F10168" s="27"/>
      <c r="G10168" t="str">
        <f t="shared" si="477"/>
        <v>U1.C11-11</v>
      </c>
      <c r="H10168">
        <f t="shared" si="478"/>
        <v>0</v>
      </c>
      <c r="I10168" s="26" t="str">
        <f>H10168&amp;"x"&amp;COUNTIF($H$5:H10168,H10168)</f>
        <v>0x491</v>
      </c>
      <c r="J10168" t="str">
        <f t="shared" si="479"/>
        <v>U1.C11-11</v>
      </c>
    </row>
    <row r="10169" spans="1:10">
      <c r="A10169" s="24" t="s">
        <v>6769</v>
      </c>
      <c r="B10169" s="24" t="s">
        <v>8539</v>
      </c>
      <c r="C10169" s="24" t="s">
        <v>6771</v>
      </c>
      <c r="D10169" s="24" t="s">
        <v>2848</v>
      </c>
      <c r="E10169" s="24" t="s">
        <v>8540</v>
      </c>
      <c r="F10169" s="24" t="s">
        <v>1088</v>
      </c>
      <c r="G10169" t="str">
        <f t="shared" si="477"/>
        <v>U1.C11-12</v>
      </c>
      <c r="H10169" t="str">
        <f t="shared" si="478"/>
        <v>DGND</v>
      </c>
      <c r="I10169" s="26" t="str">
        <f>H10169&amp;"x"&amp;COUNTIF($H$5:H10169,H10169)</f>
        <v>DGNDx1500</v>
      </c>
      <c r="J10169" t="str">
        <f t="shared" si="479"/>
        <v>U1.C11-12</v>
      </c>
    </row>
    <row r="10170" spans="1:10">
      <c r="A10170" s="24" t="s">
        <v>6769</v>
      </c>
      <c r="B10170" s="24" t="s">
        <v>8541</v>
      </c>
      <c r="C10170" s="24" t="s">
        <v>6771</v>
      </c>
      <c r="D10170" s="24" t="s">
        <v>2848</v>
      </c>
      <c r="E10170" s="24" t="s">
        <v>8542</v>
      </c>
      <c r="F10170" s="24" t="s">
        <v>1088</v>
      </c>
      <c r="G10170" t="str">
        <f t="shared" si="477"/>
        <v>U1.C11-13</v>
      </c>
      <c r="H10170" t="str">
        <f t="shared" si="478"/>
        <v>DGND</v>
      </c>
      <c r="I10170" s="26" t="str">
        <f>H10170&amp;"x"&amp;COUNTIF($H$5:H10170,H10170)</f>
        <v>DGNDx1501</v>
      </c>
      <c r="J10170" t="str">
        <f t="shared" si="479"/>
        <v>U1.C11-13</v>
      </c>
    </row>
    <row r="10171" spans="1:10">
      <c r="A10171" s="24" t="s">
        <v>6769</v>
      </c>
      <c r="B10171" s="24" t="s">
        <v>8543</v>
      </c>
      <c r="C10171" s="24" t="s">
        <v>6771</v>
      </c>
      <c r="D10171" s="24" t="s">
        <v>2848</v>
      </c>
      <c r="E10171" s="24" t="s">
        <v>8544</v>
      </c>
      <c r="F10171" s="24" t="s">
        <v>1088</v>
      </c>
      <c r="G10171" t="str">
        <f t="shared" si="477"/>
        <v>U1.C11-14</v>
      </c>
      <c r="H10171" t="str">
        <f t="shared" si="478"/>
        <v>DGND</v>
      </c>
      <c r="I10171" s="26" t="str">
        <f>H10171&amp;"x"&amp;COUNTIF($H$5:H10171,H10171)</f>
        <v>DGNDx1502</v>
      </c>
      <c r="J10171" t="str">
        <f t="shared" si="479"/>
        <v>U1.C11-14</v>
      </c>
    </row>
    <row r="10172" spans="1:10">
      <c r="A10172" s="24" t="s">
        <v>6769</v>
      </c>
      <c r="B10172" s="24" t="s">
        <v>8545</v>
      </c>
      <c r="C10172" s="24" t="s">
        <v>6771</v>
      </c>
      <c r="D10172" s="24" t="s">
        <v>2848</v>
      </c>
      <c r="E10172" s="24" t="s">
        <v>8546</v>
      </c>
      <c r="F10172" s="24" t="s">
        <v>1088</v>
      </c>
      <c r="G10172" t="str">
        <f t="shared" si="477"/>
        <v>U1.C11-15</v>
      </c>
      <c r="H10172" t="str">
        <f t="shared" si="478"/>
        <v>DGND</v>
      </c>
      <c r="I10172" s="26" t="str">
        <f>H10172&amp;"x"&amp;COUNTIF($H$5:H10172,H10172)</f>
        <v>DGNDx1503</v>
      </c>
      <c r="J10172" t="str">
        <f t="shared" si="479"/>
        <v>U1.C11-15</v>
      </c>
    </row>
    <row r="10173" spans="1:10">
      <c r="A10173" s="24" t="s">
        <v>6769</v>
      </c>
      <c r="B10173" s="24" t="s">
        <v>8547</v>
      </c>
      <c r="C10173" s="24" t="s">
        <v>6771</v>
      </c>
      <c r="D10173" s="24" t="s">
        <v>2848</v>
      </c>
      <c r="E10173" s="24" t="s">
        <v>8548</v>
      </c>
      <c r="F10173" s="24" t="s">
        <v>1088</v>
      </c>
      <c r="G10173" t="str">
        <f t="shared" si="477"/>
        <v>U1.C11-16</v>
      </c>
      <c r="H10173" t="str">
        <f t="shared" si="478"/>
        <v>DGND</v>
      </c>
      <c r="I10173" s="26" t="str">
        <f>H10173&amp;"x"&amp;COUNTIF($H$5:H10173,H10173)</f>
        <v>DGNDx1504</v>
      </c>
      <c r="J10173" t="str">
        <f t="shared" si="479"/>
        <v>U1.C11-16</v>
      </c>
    </row>
    <row r="10174" spans="1:10">
      <c r="A10174" s="24" t="s">
        <v>6769</v>
      </c>
      <c r="B10174" s="24" t="s">
        <v>8549</v>
      </c>
      <c r="C10174" s="24" t="s">
        <v>6771</v>
      </c>
      <c r="D10174" s="24" t="s">
        <v>2848</v>
      </c>
      <c r="E10174" s="24" t="s">
        <v>8550</v>
      </c>
      <c r="F10174" s="24" t="s">
        <v>1088</v>
      </c>
      <c r="G10174" t="str">
        <f t="shared" si="477"/>
        <v>U1.C11-17</v>
      </c>
      <c r="H10174" t="str">
        <f t="shared" si="478"/>
        <v>DGND</v>
      </c>
      <c r="I10174" s="26" t="str">
        <f>H10174&amp;"x"&amp;COUNTIF($H$5:H10174,H10174)</f>
        <v>DGNDx1505</v>
      </c>
      <c r="J10174" t="str">
        <f t="shared" si="479"/>
        <v>U1.C11-17</v>
      </c>
    </row>
    <row r="10175" spans="1:10">
      <c r="A10175" s="24" t="s">
        <v>6769</v>
      </c>
      <c r="B10175" s="24" t="s">
        <v>8551</v>
      </c>
      <c r="C10175" s="24" t="s">
        <v>6771</v>
      </c>
      <c r="D10175" s="24" t="s">
        <v>2848</v>
      </c>
      <c r="E10175" s="24" t="s">
        <v>8552</v>
      </c>
      <c r="F10175" s="24" t="s">
        <v>1088</v>
      </c>
      <c r="G10175" t="str">
        <f t="shared" si="477"/>
        <v>U1.C11-18</v>
      </c>
      <c r="H10175" t="str">
        <f t="shared" si="478"/>
        <v>DGND</v>
      </c>
      <c r="I10175" s="26" t="str">
        <f>H10175&amp;"x"&amp;COUNTIF($H$5:H10175,H10175)</f>
        <v>DGNDx1506</v>
      </c>
      <c r="J10175" t="str">
        <f t="shared" si="479"/>
        <v>U1.C11-18</v>
      </c>
    </row>
    <row r="10176" spans="1:10">
      <c r="A10176" s="24" t="s">
        <v>6769</v>
      </c>
      <c r="B10176" s="24" t="s">
        <v>8553</v>
      </c>
      <c r="C10176" s="24" t="s">
        <v>6771</v>
      </c>
      <c r="D10176" s="24" t="s">
        <v>2848</v>
      </c>
      <c r="E10176" s="24" t="s">
        <v>8554</v>
      </c>
      <c r="F10176" s="24" t="s">
        <v>1088</v>
      </c>
      <c r="G10176" t="str">
        <f t="shared" si="477"/>
        <v>U1.C11-19</v>
      </c>
      <c r="H10176" t="str">
        <f t="shared" si="478"/>
        <v>DGND</v>
      </c>
      <c r="I10176" s="26" t="str">
        <f>H10176&amp;"x"&amp;COUNTIF($H$5:H10176,H10176)</f>
        <v>DGNDx1507</v>
      </c>
      <c r="J10176" t="str">
        <f t="shared" si="479"/>
        <v>U1.C11-19</v>
      </c>
    </row>
    <row r="10177" spans="1:10">
      <c r="A10177" s="24" t="s">
        <v>6769</v>
      </c>
      <c r="B10177" s="24" t="s">
        <v>8555</v>
      </c>
      <c r="C10177" s="24" t="s">
        <v>6771</v>
      </c>
      <c r="D10177" s="24" t="s">
        <v>2848</v>
      </c>
      <c r="E10177" s="24" t="s">
        <v>8556</v>
      </c>
      <c r="F10177" s="24" t="s">
        <v>1088</v>
      </c>
      <c r="G10177" t="str">
        <f t="shared" si="477"/>
        <v>U1.C11-20</v>
      </c>
      <c r="H10177" t="str">
        <f t="shared" si="478"/>
        <v>DGND</v>
      </c>
      <c r="I10177" s="26" t="str">
        <f>H10177&amp;"x"&amp;COUNTIF($H$5:H10177,H10177)</f>
        <v>DGNDx1508</v>
      </c>
      <c r="J10177" t="str">
        <f t="shared" si="479"/>
        <v>U1.C11-20</v>
      </c>
    </row>
    <row r="10178" spans="1:10">
      <c r="A10178" s="24" t="s">
        <v>6769</v>
      </c>
      <c r="B10178" s="24" t="s">
        <v>8557</v>
      </c>
      <c r="C10178" s="24" t="s">
        <v>6771</v>
      </c>
      <c r="D10178" s="24" t="s">
        <v>1076</v>
      </c>
      <c r="E10178" s="24" t="s">
        <v>988</v>
      </c>
      <c r="F10178" s="24" t="s">
        <v>988</v>
      </c>
      <c r="G10178" t="str">
        <f t="shared" si="477"/>
        <v>U1.C11-21</v>
      </c>
      <c r="H10178" t="str">
        <f t="shared" si="478"/>
        <v>408S</v>
      </c>
      <c r="I10178" s="26" t="str">
        <f>H10178&amp;"x"&amp;COUNTIF($H$5:H10178,H10178)</f>
        <v>408Sx2</v>
      </c>
      <c r="J10178" t="str">
        <f t="shared" si="479"/>
        <v>U1.C11-21</v>
      </c>
    </row>
    <row r="10179" spans="1:10">
      <c r="A10179" s="24" t="s">
        <v>6769</v>
      </c>
      <c r="B10179" s="24" t="s">
        <v>8558</v>
      </c>
      <c r="C10179" s="24" t="s">
        <v>6771</v>
      </c>
      <c r="D10179" s="24" t="s">
        <v>1076</v>
      </c>
      <c r="E10179" s="24" t="s">
        <v>1003</v>
      </c>
      <c r="F10179" s="24" t="s">
        <v>1003</v>
      </c>
      <c r="G10179" t="str">
        <f t="shared" si="477"/>
        <v>U1.C11-22</v>
      </c>
      <c r="H10179" t="str">
        <f t="shared" si="478"/>
        <v>416F</v>
      </c>
      <c r="I10179" s="26" t="str">
        <f>H10179&amp;"x"&amp;COUNTIF($H$5:H10179,H10179)</f>
        <v>416Fx2</v>
      </c>
      <c r="J10179" t="str">
        <f t="shared" si="479"/>
        <v>U1.C11-22</v>
      </c>
    </row>
    <row r="10180" spans="1:10">
      <c r="A10180" s="24" t="s">
        <v>6769</v>
      </c>
      <c r="B10180" s="24" t="s">
        <v>8559</v>
      </c>
      <c r="C10180" s="24" t="s">
        <v>6771</v>
      </c>
      <c r="D10180" s="24" t="s">
        <v>1076</v>
      </c>
      <c r="E10180" s="24" t="s">
        <v>3852</v>
      </c>
      <c r="F10180" s="24" t="s">
        <v>3852</v>
      </c>
      <c r="G10180" t="str">
        <f t="shared" si="477"/>
        <v>U1.C12-1</v>
      </c>
      <c r="H10180" t="str">
        <f t="shared" si="478"/>
        <v>UT23</v>
      </c>
      <c r="I10180" s="26" t="str">
        <f>H10180&amp;"x"&amp;COUNTIF($H$5:H10180,H10180)</f>
        <v>UT23x2</v>
      </c>
      <c r="J10180" t="str">
        <f t="shared" si="479"/>
        <v>U1.C12-1</v>
      </c>
    </row>
    <row r="10181" spans="1:10">
      <c r="A10181" s="24" t="s">
        <v>6769</v>
      </c>
      <c r="B10181" s="24" t="s">
        <v>8560</v>
      </c>
      <c r="C10181" s="24" t="s">
        <v>6771</v>
      </c>
      <c r="D10181" s="24" t="s">
        <v>1076</v>
      </c>
      <c r="E10181" s="24" t="s">
        <v>983</v>
      </c>
      <c r="F10181" s="24" t="s">
        <v>983</v>
      </c>
      <c r="G10181" t="str">
        <f t="shared" si="477"/>
        <v>U1.C12-2</v>
      </c>
      <c r="H10181" t="str">
        <f t="shared" si="478"/>
        <v>406F</v>
      </c>
      <c r="I10181" s="26" t="str">
        <f>H10181&amp;"x"&amp;COUNTIF($H$5:H10181,H10181)</f>
        <v>406Fx2</v>
      </c>
      <c r="J10181" t="str">
        <f t="shared" si="479"/>
        <v>U1.C12-2</v>
      </c>
    </row>
    <row r="10182" spans="1:10">
      <c r="A10182" s="24" t="s">
        <v>6769</v>
      </c>
      <c r="B10182" s="24" t="s">
        <v>8561</v>
      </c>
      <c r="C10182" s="24" t="s">
        <v>6771</v>
      </c>
      <c r="D10182" s="24" t="s">
        <v>1076</v>
      </c>
      <c r="E10182" s="24" t="s">
        <v>578</v>
      </c>
      <c r="F10182" s="24" t="s">
        <v>578</v>
      </c>
      <c r="G10182" t="str">
        <f t="shared" ref="G10182:G10245" si="480">A10182&amp;"."&amp;B10182</f>
        <v>U1.C12-3</v>
      </c>
      <c r="H10182" t="str">
        <f t="shared" ref="H10182:H10245" si="481">F10182</f>
        <v>2.CH070</v>
      </c>
      <c r="I10182" s="26" t="str">
        <f>H10182&amp;"x"&amp;COUNTIF($H$5:H10182,H10182)</f>
        <v>2.CH070x1</v>
      </c>
      <c r="J10182" t="str">
        <f t="shared" ref="J10182:J10245" si="482">G10182</f>
        <v>U1.C12-3</v>
      </c>
    </row>
    <row r="10183" spans="1:10">
      <c r="A10183" s="24" t="s">
        <v>6769</v>
      </c>
      <c r="B10183" s="24" t="s">
        <v>8562</v>
      </c>
      <c r="C10183" s="24" t="s">
        <v>6771</v>
      </c>
      <c r="D10183" s="24" t="s">
        <v>1076</v>
      </c>
      <c r="E10183" s="24" t="s">
        <v>8563</v>
      </c>
      <c r="F10183" s="24" t="s">
        <v>702</v>
      </c>
      <c r="G10183" t="str">
        <f t="shared" si="480"/>
        <v>U1.C12-4</v>
      </c>
      <c r="H10183" t="str">
        <f t="shared" si="481"/>
        <v>2.CH073</v>
      </c>
      <c r="I10183" s="26" t="str">
        <f>H10183&amp;"x"&amp;COUNTIF($H$5:H10183,H10183)</f>
        <v>2.CH073x7</v>
      </c>
      <c r="J10183" t="str">
        <f t="shared" si="482"/>
        <v>U1.C12-4</v>
      </c>
    </row>
    <row r="10184" spans="1:10">
      <c r="A10184" s="24" t="s">
        <v>6769</v>
      </c>
      <c r="B10184" s="24" t="s">
        <v>8564</v>
      </c>
      <c r="C10184" s="24" t="s">
        <v>6771</v>
      </c>
      <c r="D10184" s="24" t="s">
        <v>1076</v>
      </c>
      <c r="E10184" s="24" t="s">
        <v>8565</v>
      </c>
      <c r="F10184" s="24" t="s">
        <v>703</v>
      </c>
      <c r="G10184" t="str">
        <f t="shared" si="480"/>
        <v>U1.C12-5</v>
      </c>
      <c r="H10184" t="str">
        <f t="shared" si="481"/>
        <v>2.CH081</v>
      </c>
      <c r="I10184" s="26" t="str">
        <f>H10184&amp;"x"&amp;COUNTIF($H$5:H10184,H10184)</f>
        <v>2.CH081x7</v>
      </c>
      <c r="J10184" t="str">
        <f t="shared" si="482"/>
        <v>U1.C12-5</v>
      </c>
    </row>
    <row r="10185" spans="1:10">
      <c r="A10185" s="24" t="s">
        <v>6769</v>
      </c>
      <c r="B10185" s="24" t="s">
        <v>8566</v>
      </c>
      <c r="C10185" s="24" t="s">
        <v>6771</v>
      </c>
      <c r="D10185" s="24" t="s">
        <v>1076</v>
      </c>
      <c r="E10185" s="24" t="s">
        <v>8567</v>
      </c>
      <c r="F10185" s="24" t="s">
        <v>704</v>
      </c>
      <c r="G10185" t="str">
        <f t="shared" si="480"/>
        <v>U1.C12-6</v>
      </c>
      <c r="H10185" t="str">
        <f t="shared" si="481"/>
        <v>2.CH089</v>
      </c>
      <c r="I10185" s="26" t="str">
        <f>H10185&amp;"x"&amp;COUNTIF($H$5:H10185,H10185)</f>
        <v>2.CH089x7</v>
      </c>
      <c r="J10185" t="str">
        <f t="shared" si="482"/>
        <v>U1.C12-6</v>
      </c>
    </row>
    <row r="10186" spans="1:10">
      <c r="A10186" s="24" t="s">
        <v>6769</v>
      </c>
      <c r="B10186" s="24" t="s">
        <v>8568</v>
      </c>
      <c r="C10186" s="24" t="s">
        <v>6771</v>
      </c>
      <c r="D10186" s="24" t="s">
        <v>1076</v>
      </c>
      <c r="E10186" s="24" t="s">
        <v>8569</v>
      </c>
      <c r="F10186" s="24" t="s">
        <v>705</v>
      </c>
      <c r="G10186" t="str">
        <f t="shared" si="480"/>
        <v>U1.C12-7</v>
      </c>
      <c r="H10186" t="str">
        <f t="shared" si="481"/>
        <v>2.CH097</v>
      </c>
      <c r="I10186" s="26" t="str">
        <f>H10186&amp;"x"&amp;COUNTIF($H$5:H10186,H10186)</f>
        <v>2.CH097x7</v>
      </c>
      <c r="J10186" t="str">
        <f t="shared" si="482"/>
        <v>U1.C12-7</v>
      </c>
    </row>
    <row r="10187" spans="1:10">
      <c r="A10187" s="24" t="s">
        <v>6769</v>
      </c>
      <c r="B10187" s="24" t="s">
        <v>8570</v>
      </c>
      <c r="C10187" s="24" t="s">
        <v>6771</v>
      </c>
      <c r="D10187" s="24" t="s">
        <v>1076</v>
      </c>
      <c r="E10187" s="24" t="s">
        <v>8571</v>
      </c>
      <c r="F10187" s="24" t="s">
        <v>706</v>
      </c>
      <c r="G10187" t="str">
        <f t="shared" si="480"/>
        <v>U1.C12-8</v>
      </c>
      <c r="H10187" t="str">
        <f t="shared" si="481"/>
        <v>2.CH105</v>
      </c>
      <c r="I10187" s="26" t="str">
        <f>H10187&amp;"x"&amp;COUNTIF($H$5:H10187,H10187)</f>
        <v>2.CH105x7</v>
      </c>
      <c r="J10187" t="str">
        <f t="shared" si="482"/>
        <v>U1.C12-8</v>
      </c>
    </row>
    <row r="10188" spans="1:10">
      <c r="A10188" s="24" t="s">
        <v>6769</v>
      </c>
      <c r="B10188" s="24" t="s">
        <v>8572</v>
      </c>
      <c r="C10188" s="24" t="s">
        <v>6771</v>
      </c>
      <c r="D10188" s="24" t="s">
        <v>1076</v>
      </c>
      <c r="E10188" s="24" t="s">
        <v>8573</v>
      </c>
      <c r="F10188" s="24" t="s">
        <v>707</v>
      </c>
      <c r="G10188" t="str">
        <f t="shared" si="480"/>
        <v>U1.C12-9</v>
      </c>
      <c r="H10188" t="str">
        <f t="shared" si="481"/>
        <v>2.CH113</v>
      </c>
      <c r="I10188" s="26" t="str">
        <f>H10188&amp;"x"&amp;COUNTIF($H$5:H10188,H10188)</f>
        <v>2.CH113x7</v>
      </c>
      <c r="J10188" t="str">
        <f t="shared" si="482"/>
        <v>U1.C12-9</v>
      </c>
    </row>
    <row r="10189" spans="1:10">
      <c r="A10189" s="24" t="s">
        <v>6769</v>
      </c>
      <c r="B10189" s="24" t="s">
        <v>8574</v>
      </c>
      <c r="C10189" s="24" t="s">
        <v>6771</v>
      </c>
      <c r="D10189" s="24" t="s">
        <v>1076</v>
      </c>
      <c r="E10189" s="24" t="s">
        <v>8575</v>
      </c>
      <c r="F10189" s="24" t="s">
        <v>708</v>
      </c>
      <c r="G10189" t="str">
        <f t="shared" si="480"/>
        <v>U1.C12-10</v>
      </c>
      <c r="H10189" t="str">
        <f t="shared" si="481"/>
        <v>2.CH121</v>
      </c>
      <c r="I10189" s="26" t="str">
        <f>H10189&amp;"x"&amp;COUNTIF($H$5:H10189,H10189)</f>
        <v>2.CH121x7</v>
      </c>
      <c r="J10189" t="str">
        <f t="shared" si="482"/>
        <v>U1.C12-10</v>
      </c>
    </row>
    <row r="10190" spans="1:10">
      <c r="A10190" s="24" t="s">
        <v>6769</v>
      </c>
      <c r="B10190" s="24" t="s">
        <v>8576</v>
      </c>
      <c r="C10190" s="24" t="s">
        <v>6771</v>
      </c>
      <c r="D10190" s="24" t="s">
        <v>1076</v>
      </c>
      <c r="E10190" s="24" t="s">
        <v>8577</v>
      </c>
      <c r="F10190" s="27"/>
      <c r="G10190" t="str">
        <f t="shared" si="480"/>
        <v>U1.C12-11</v>
      </c>
      <c r="H10190">
        <f t="shared" si="481"/>
        <v>0</v>
      </c>
      <c r="I10190" s="26" t="str">
        <f>H10190&amp;"x"&amp;COUNTIF($H$5:H10190,H10190)</f>
        <v>0x492</v>
      </c>
      <c r="J10190" t="str">
        <f t="shared" si="482"/>
        <v>U1.C12-11</v>
      </c>
    </row>
    <row r="10191" spans="1:10">
      <c r="A10191" s="24" t="s">
        <v>6769</v>
      </c>
      <c r="B10191" s="24" t="s">
        <v>8578</v>
      </c>
      <c r="C10191" s="24" t="s">
        <v>6771</v>
      </c>
      <c r="D10191" s="24" t="s">
        <v>1076</v>
      </c>
      <c r="E10191" s="24" t="s">
        <v>8579</v>
      </c>
      <c r="F10191" s="27"/>
      <c r="G10191" t="str">
        <f t="shared" si="480"/>
        <v>U1.C12-12</v>
      </c>
      <c r="H10191">
        <f t="shared" si="481"/>
        <v>0</v>
      </c>
      <c r="I10191" s="26" t="str">
        <f>H10191&amp;"x"&amp;COUNTIF($H$5:H10191,H10191)</f>
        <v>0x493</v>
      </c>
      <c r="J10191" t="str">
        <f t="shared" si="482"/>
        <v>U1.C12-12</v>
      </c>
    </row>
    <row r="10192" spans="1:10">
      <c r="A10192" s="24" t="s">
        <v>6769</v>
      </c>
      <c r="B10192" s="24" t="s">
        <v>8580</v>
      </c>
      <c r="C10192" s="24" t="s">
        <v>6771</v>
      </c>
      <c r="D10192" s="24" t="s">
        <v>1076</v>
      </c>
      <c r="E10192" s="24" t="s">
        <v>594</v>
      </c>
      <c r="F10192" s="24" t="s">
        <v>594</v>
      </c>
      <c r="G10192" t="str">
        <f t="shared" si="480"/>
        <v>U1.C12-13</v>
      </c>
      <c r="H10192" t="str">
        <f t="shared" si="481"/>
        <v>2.CH198</v>
      </c>
      <c r="I10192" s="26" t="str">
        <f>H10192&amp;"x"&amp;COUNTIF($H$5:H10192,H10192)</f>
        <v>2.CH198x1</v>
      </c>
      <c r="J10192" t="str">
        <f t="shared" si="482"/>
        <v>U1.C12-13</v>
      </c>
    </row>
    <row r="10193" spans="1:10">
      <c r="A10193" s="24" t="s">
        <v>6769</v>
      </c>
      <c r="B10193" s="24" t="s">
        <v>8581</v>
      </c>
      <c r="C10193" s="24" t="s">
        <v>6771</v>
      </c>
      <c r="D10193" s="24" t="s">
        <v>1076</v>
      </c>
      <c r="E10193" s="24" t="s">
        <v>8582</v>
      </c>
      <c r="F10193" s="24" t="s">
        <v>716</v>
      </c>
      <c r="G10193" t="str">
        <f t="shared" si="480"/>
        <v>U1.C12-14</v>
      </c>
      <c r="H10193" t="str">
        <f t="shared" si="481"/>
        <v>2.CH201</v>
      </c>
      <c r="I10193" s="26" t="str">
        <f>H10193&amp;"x"&amp;COUNTIF($H$5:H10193,H10193)</f>
        <v>2.CH201x7</v>
      </c>
      <c r="J10193" t="str">
        <f t="shared" si="482"/>
        <v>U1.C12-14</v>
      </c>
    </row>
    <row r="10194" spans="1:10">
      <c r="A10194" s="24" t="s">
        <v>6769</v>
      </c>
      <c r="B10194" s="24" t="s">
        <v>8583</v>
      </c>
      <c r="C10194" s="24" t="s">
        <v>6771</v>
      </c>
      <c r="D10194" s="24" t="s">
        <v>1076</v>
      </c>
      <c r="E10194" s="24" t="s">
        <v>8584</v>
      </c>
      <c r="F10194" s="24" t="s">
        <v>717</v>
      </c>
      <c r="G10194" t="str">
        <f t="shared" si="480"/>
        <v>U1.C12-15</v>
      </c>
      <c r="H10194" t="str">
        <f t="shared" si="481"/>
        <v>2.CH209</v>
      </c>
      <c r="I10194" s="26" t="str">
        <f>H10194&amp;"x"&amp;COUNTIF($H$5:H10194,H10194)</f>
        <v>2.CH209x7</v>
      </c>
      <c r="J10194" t="str">
        <f t="shared" si="482"/>
        <v>U1.C12-15</v>
      </c>
    </row>
    <row r="10195" spans="1:10">
      <c r="A10195" s="24" t="s">
        <v>6769</v>
      </c>
      <c r="B10195" s="24" t="s">
        <v>8585</v>
      </c>
      <c r="C10195" s="24" t="s">
        <v>6771</v>
      </c>
      <c r="D10195" s="24" t="s">
        <v>1076</v>
      </c>
      <c r="E10195" s="24" t="s">
        <v>8586</v>
      </c>
      <c r="F10195" s="24" t="s">
        <v>718</v>
      </c>
      <c r="G10195" t="str">
        <f t="shared" si="480"/>
        <v>U1.C12-16</v>
      </c>
      <c r="H10195" t="str">
        <f t="shared" si="481"/>
        <v>2.CH217</v>
      </c>
      <c r="I10195" s="26" t="str">
        <f>H10195&amp;"x"&amp;COUNTIF($H$5:H10195,H10195)</f>
        <v>2.CH217x7</v>
      </c>
      <c r="J10195" t="str">
        <f t="shared" si="482"/>
        <v>U1.C12-16</v>
      </c>
    </row>
    <row r="10196" spans="1:10">
      <c r="A10196" s="24" t="s">
        <v>6769</v>
      </c>
      <c r="B10196" s="24" t="s">
        <v>8587</v>
      </c>
      <c r="C10196" s="24" t="s">
        <v>6771</v>
      </c>
      <c r="D10196" s="24" t="s">
        <v>1076</v>
      </c>
      <c r="E10196" s="24" t="s">
        <v>8588</v>
      </c>
      <c r="F10196" s="24" t="s">
        <v>719</v>
      </c>
      <c r="G10196" t="str">
        <f t="shared" si="480"/>
        <v>U1.C12-17</v>
      </c>
      <c r="H10196" t="str">
        <f t="shared" si="481"/>
        <v>2.CH225</v>
      </c>
      <c r="I10196" s="26" t="str">
        <f>H10196&amp;"x"&amp;COUNTIF($H$5:H10196,H10196)</f>
        <v>2.CH225x7</v>
      </c>
      <c r="J10196" t="str">
        <f t="shared" si="482"/>
        <v>U1.C12-17</v>
      </c>
    </row>
    <row r="10197" spans="1:10">
      <c r="A10197" s="24" t="s">
        <v>6769</v>
      </c>
      <c r="B10197" s="24" t="s">
        <v>8589</v>
      </c>
      <c r="C10197" s="24" t="s">
        <v>6771</v>
      </c>
      <c r="D10197" s="24" t="s">
        <v>1076</v>
      </c>
      <c r="E10197" s="24" t="s">
        <v>8590</v>
      </c>
      <c r="F10197" s="24" t="s">
        <v>720</v>
      </c>
      <c r="G10197" t="str">
        <f t="shared" si="480"/>
        <v>U1.C12-18</v>
      </c>
      <c r="H10197" t="str">
        <f t="shared" si="481"/>
        <v>2.CH233</v>
      </c>
      <c r="I10197" s="26" t="str">
        <f>H10197&amp;"x"&amp;COUNTIF($H$5:H10197,H10197)</f>
        <v>2.CH233x7</v>
      </c>
      <c r="J10197" t="str">
        <f t="shared" si="482"/>
        <v>U1.C12-18</v>
      </c>
    </row>
    <row r="10198" spans="1:10">
      <c r="A10198" s="24" t="s">
        <v>6769</v>
      </c>
      <c r="B10198" s="24" t="s">
        <v>8591</v>
      </c>
      <c r="C10198" s="24" t="s">
        <v>6771</v>
      </c>
      <c r="D10198" s="24" t="s">
        <v>1076</v>
      </c>
      <c r="E10198" s="24" t="s">
        <v>8592</v>
      </c>
      <c r="F10198" s="24" t="s">
        <v>721</v>
      </c>
      <c r="G10198" t="str">
        <f t="shared" si="480"/>
        <v>U1.C12-19</v>
      </c>
      <c r="H10198" t="str">
        <f t="shared" si="481"/>
        <v>2.CH241</v>
      </c>
      <c r="I10198" s="26" t="str">
        <f>H10198&amp;"x"&amp;COUNTIF($H$5:H10198,H10198)</f>
        <v>2.CH241x7</v>
      </c>
      <c r="J10198" t="str">
        <f t="shared" si="482"/>
        <v>U1.C12-19</v>
      </c>
    </row>
    <row r="10199" spans="1:10">
      <c r="A10199" s="24" t="s">
        <v>6769</v>
      </c>
      <c r="B10199" s="24" t="s">
        <v>8593</v>
      </c>
      <c r="C10199" s="24" t="s">
        <v>6771</v>
      </c>
      <c r="D10199" s="24" t="s">
        <v>1076</v>
      </c>
      <c r="E10199" s="24" t="s">
        <v>8594</v>
      </c>
      <c r="F10199" s="24" t="s">
        <v>722</v>
      </c>
      <c r="G10199" t="str">
        <f t="shared" si="480"/>
        <v>U1.C12-20</v>
      </c>
      <c r="H10199" t="str">
        <f t="shared" si="481"/>
        <v>2.CH249</v>
      </c>
      <c r="I10199" s="26" t="str">
        <f>H10199&amp;"x"&amp;COUNTIF($H$5:H10199,H10199)</f>
        <v>2.CH249x7</v>
      </c>
      <c r="J10199" t="str">
        <f t="shared" si="482"/>
        <v>U1.C12-20</v>
      </c>
    </row>
    <row r="10200" spans="1:10">
      <c r="A10200" s="24" t="s">
        <v>6769</v>
      </c>
      <c r="B10200" s="24" t="s">
        <v>8595</v>
      </c>
      <c r="C10200" s="24" t="s">
        <v>6771</v>
      </c>
      <c r="D10200" s="24" t="s">
        <v>2848</v>
      </c>
      <c r="E10200" s="24" t="s">
        <v>8596</v>
      </c>
      <c r="F10200" s="24" t="s">
        <v>1088</v>
      </c>
      <c r="G10200" t="str">
        <f t="shared" si="480"/>
        <v>U1.C12-21</v>
      </c>
      <c r="H10200" t="str">
        <f t="shared" si="481"/>
        <v>DGND</v>
      </c>
      <c r="I10200" s="26" t="str">
        <f>H10200&amp;"x"&amp;COUNTIF($H$5:H10200,H10200)</f>
        <v>DGNDx1509</v>
      </c>
      <c r="J10200" t="str">
        <f t="shared" si="482"/>
        <v>U1.C12-21</v>
      </c>
    </row>
    <row r="10201" spans="1:10">
      <c r="A10201" s="24" t="s">
        <v>6769</v>
      </c>
      <c r="B10201" s="24" t="s">
        <v>8597</v>
      </c>
      <c r="C10201" s="24" t="s">
        <v>6771</v>
      </c>
      <c r="D10201" s="24" t="s">
        <v>1076</v>
      </c>
      <c r="E10201" s="24" t="s">
        <v>8598</v>
      </c>
      <c r="F10201" s="27"/>
      <c r="G10201" t="str">
        <f t="shared" si="480"/>
        <v>U1.C12-22</v>
      </c>
      <c r="H10201">
        <f t="shared" si="481"/>
        <v>0</v>
      </c>
      <c r="I10201" s="26" t="str">
        <f>H10201&amp;"x"&amp;COUNTIF($H$5:H10201,H10201)</f>
        <v>0x494</v>
      </c>
      <c r="J10201" t="str">
        <f t="shared" si="482"/>
        <v>U1.C12-22</v>
      </c>
    </row>
    <row r="10202" spans="1:10">
      <c r="A10202" s="24" t="s">
        <v>6769</v>
      </c>
      <c r="B10202" s="24" t="s">
        <v>8599</v>
      </c>
      <c r="C10202" s="24" t="s">
        <v>6771</v>
      </c>
      <c r="D10202" s="24" t="s">
        <v>2848</v>
      </c>
      <c r="E10202" s="24" t="s">
        <v>8600</v>
      </c>
      <c r="F10202" s="24" t="s">
        <v>1088</v>
      </c>
      <c r="G10202" t="str">
        <f t="shared" si="480"/>
        <v>U1.C13-1</v>
      </c>
      <c r="H10202" t="str">
        <f t="shared" si="481"/>
        <v>DGND</v>
      </c>
      <c r="I10202" s="26" t="str">
        <f>H10202&amp;"x"&amp;COUNTIF($H$5:H10202,H10202)</f>
        <v>DGNDx1510</v>
      </c>
      <c r="J10202" t="str">
        <f t="shared" si="482"/>
        <v>U1.C13-1</v>
      </c>
    </row>
    <row r="10203" spans="1:10">
      <c r="A10203" s="24" t="s">
        <v>6769</v>
      </c>
      <c r="B10203" s="24" t="s">
        <v>8601</v>
      </c>
      <c r="C10203" s="24" t="s">
        <v>6771</v>
      </c>
      <c r="D10203" s="24" t="s">
        <v>1076</v>
      </c>
      <c r="E10203" s="24" t="s">
        <v>8602</v>
      </c>
      <c r="F10203" s="27"/>
      <c r="G10203" t="str">
        <f t="shared" si="480"/>
        <v>U1.C13-2</v>
      </c>
      <c r="H10203">
        <f t="shared" si="481"/>
        <v>0</v>
      </c>
      <c r="I10203" s="26" t="str">
        <f>H10203&amp;"x"&amp;COUNTIF($H$5:H10203,H10203)</f>
        <v>0x495</v>
      </c>
      <c r="J10203" t="str">
        <f t="shared" si="482"/>
        <v>U1.C13-2</v>
      </c>
    </row>
    <row r="10204" spans="1:10">
      <c r="A10204" s="24" t="s">
        <v>6769</v>
      </c>
      <c r="B10204" s="24" t="s">
        <v>8603</v>
      </c>
      <c r="C10204" s="24" t="s">
        <v>6771</v>
      </c>
      <c r="D10204" s="24" t="s">
        <v>2848</v>
      </c>
      <c r="E10204" s="24" t="s">
        <v>8604</v>
      </c>
      <c r="F10204" s="24" t="s">
        <v>1088</v>
      </c>
      <c r="G10204" t="str">
        <f t="shared" si="480"/>
        <v>U1.C13-3</v>
      </c>
      <c r="H10204" t="str">
        <f t="shared" si="481"/>
        <v>DGND</v>
      </c>
      <c r="I10204" s="26" t="str">
        <f>H10204&amp;"x"&amp;COUNTIF($H$5:H10204,H10204)</f>
        <v>DGNDx1511</v>
      </c>
      <c r="J10204" t="str">
        <f t="shared" si="482"/>
        <v>U1.C13-3</v>
      </c>
    </row>
    <row r="10205" spans="1:10">
      <c r="A10205" s="24" t="s">
        <v>6769</v>
      </c>
      <c r="B10205" s="24" t="s">
        <v>8605</v>
      </c>
      <c r="C10205" s="24" t="s">
        <v>6771</v>
      </c>
      <c r="D10205" s="24" t="s">
        <v>2848</v>
      </c>
      <c r="E10205" s="24" t="s">
        <v>8606</v>
      </c>
      <c r="F10205" s="24" t="s">
        <v>1088</v>
      </c>
      <c r="G10205" t="str">
        <f t="shared" si="480"/>
        <v>U1.C13-4</v>
      </c>
      <c r="H10205" t="str">
        <f t="shared" si="481"/>
        <v>DGND</v>
      </c>
      <c r="I10205" s="26" t="str">
        <f>H10205&amp;"x"&amp;COUNTIF($H$5:H10205,H10205)</f>
        <v>DGNDx1512</v>
      </c>
      <c r="J10205" t="str">
        <f t="shared" si="482"/>
        <v>U1.C13-4</v>
      </c>
    </row>
    <row r="10206" spans="1:10">
      <c r="A10206" s="24" t="s">
        <v>6769</v>
      </c>
      <c r="B10206" s="24" t="s">
        <v>8607</v>
      </c>
      <c r="C10206" s="24" t="s">
        <v>6771</v>
      </c>
      <c r="D10206" s="24" t="s">
        <v>2848</v>
      </c>
      <c r="E10206" s="24" t="s">
        <v>8608</v>
      </c>
      <c r="F10206" s="24" t="s">
        <v>1088</v>
      </c>
      <c r="G10206" t="str">
        <f t="shared" si="480"/>
        <v>U1.C13-5</v>
      </c>
      <c r="H10206" t="str">
        <f t="shared" si="481"/>
        <v>DGND</v>
      </c>
      <c r="I10206" s="26" t="str">
        <f>H10206&amp;"x"&amp;COUNTIF($H$5:H10206,H10206)</f>
        <v>DGNDx1513</v>
      </c>
      <c r="J10206" t="str">
        <f t="shared" si="482"/>
        <v>U1.C13-5</v>
      </c>
    </row>
    <row r="10207" spans="1:10">
      <c r="A10207" s="24" t="s">
        <v>6769</v>
      </c>
      <c r="B10207" s="24" t="s">
        <v>8609</v>
      </c>
      <c r="C10207" s="24" t="s">
        <v>6771</v>
      </c>
      <c r="D10207" s="24" t="s">
        <v>2848</v>
      </c>
      <c r="E10207" s="24" t="s">
        <v>8610</v>
      </c>
      <c r="F10207" s="24" t="s">
        <v>1088</v>
      </c>
      <c r="G10207" t="str">
        <f t="shared" si="480"/>
        <v>U1.C13-6</v>
      </c>
      <c r="H10207" t="str">
        <f t="shared" si="481"/>
        <v>DGND</v>
      </c>
      <c r="I10207" s="26" t="str">
        <f>H10207&amp;"x"&amp;COUNTIF($H$5:H10207,H10207)</f>
        <v>DGNDx1514</v>
      </c>
      <c r="J10207" t="str">
        <f t="shared" si="482"/>
        <v>U1.C13-6</v>
      </c>
    </row>
    <row r="10208" spans="1:10">
      <c r="A10208" s="24" t="s">
        <v>6769</v>
      </c>
      <c r="B10208" s="24" t="s">
        <v>8611</v>
      </c>
      <c r="C10208" s="24" t="s">
        <v>6771</v>
      </c>
      <c r="D10208" s="24" t="s">
        <v>2848</v>
      </c>
      <c r="E10208" s="24" t="s">
        <v>8612</v>
      </c>
      <c r="F10208" s="24" t="s">
        <v>1088</v>
      </c>
      <c r="G10208" t="str">
        <f t="shared" si="480"/>
        <v>U1.C13-7</v>
      </c>
      <c r="H10208" t="str">
        <f t="shared" si="481"/>
        <v>DGND</v>
      </c>
      <c r="I10208" s="26" t="str">
        <f>H10208&amp;"x"&amp;COUNTIF($H$5:H10208,H10208)</f>
        <v>DGNDx1515</v>
      </c>
      <c r="J10208" t="str">
        <f t="shared" si="482"/>
        <v>U1.C13-7</v>
      </c>
    </row>
    <row r="10209" spans="1:10">
      <c r="A10209" s="24" t="s">
        <v>6769</v>
      </c>
      <c r="B10209" s="24" t="s">
        <v>8613</v>
      </c>
      <c r="C10209" s="24" t="s">
        <v>6771</v>
      </c>
      <c r="D10209" s="24" t="s">
        <v>2848</v>
      </c>
      <c r="E10209" s="24" t="s">
        <v>8614</v>
      </c>
      <c r="F10209" s="24" t="s">
        <v>1088</v>
      </c>
      <c r="G10209" t="str">
        <f t="shared" si="480"/>
        <v>U1.C13-8</v>
      </c>
      <c r="H10209" t="str">
        <f t="shared" si="481"/>
        <v>DGND</v>
      </c>
      <c r="I10209" s="26" t="str">
        <f>H10209&amp;"x"&amp;COUNTIF($H$5:H10209,H10209)</f>
        <v>DGNDx1516</v>
      </c>
      <c r="J10209" t="str">
        <f t="shared" si="482"/>
        <v>U1.C13-8</v>
      </c>
    </row>
    <row r="10210" spans="1:10">
      <c r="A10210" s="24" t="s">
        <v>6769</v>
      </c>
      <c r="B10210" s="24" t="s">
        <v>8615</v>
      </c>
      <c r="C10210" s="24" t="s">
        <v>6771</v>
      </c>
      <c r="D10210" s="24" t="s">
        <v>2848</v>
      </c>
      <c r="E10210" s="24" t="s">
        <v>8616</v>
      </c>
      <c r="F10210" s="24" t="s">
        <v>1088</v>
      </c>
      <c r="G10210" t="str">
        <f t="shared" si="480"/>
        <v>U1.C13-9</v>
      </c>
      <c r="H10210" t="str">
        <f t="shared" si="481"/>
        <v>DGND</v>
      </c>
      <c r="I10210" s="26" t="str">
        <f>H10210&amp;"x"&amp;COUNTIF($H$5:H10210,H10210)</f>
        <v>DGNDx1517</v>
      </c>
      <c r="J10210" t="str">
        <f t="shared" si="482"/>
        <v>U1.C13-9</v>
      </c>
    </row>
    <row r="10211" spans="1:10">
      <c r="A10211" s="24" t="s">
        <v>6769</v>
      </c>
      <c r="B10211" s="24" t="s">
        <v>8617</v>
      </c>
      <c r="C10211" s="24" t="s">
        <v>6771</v>
      </c>
      <c r="D10211" s="24" t="s">
        <v>2848</v>
      </c>
      <c r="E10211" s="24" t="s">
        <v>8618</v>
      </c>
      <c r="F10211" s="24" t="s">
        <v>1088</v>
      </c>
      <c r="G10211" t="str">
        <f t="shared" si="480"/>
        <v>U1.C13-10</v>
      </c>
      <c r="H10211" t="str">
        <f t="shared" si="481"/>
        <v>DGND</v>
      </c>
      <c r="I10211" s="26" t="str">
        <f>H10211&amp;"x"&amp;COUNTIF($H$5:H10211,H10211)</f>
        <v>DGNDx1518</v>
      </c>
      <c r="J10211" t="str">
        <f t="shared" si="482"/>
        <v>U1.C13-10</v>
      </c>
    </row>
    <row r="10212" spans="1:10">
      <c r="A10212" s="24" t="s">
        <v>6769</v>
      </c>
      <c r="B10212" s="24" t="s">
        <v>8619</v>
      </c>
      <c r="C10212" s="24" t="s">
        <v>6771</v>
      </c>
      <c r="D10212" s="24" t="s">
        <v>2848</v>
      </c>
      <c r="E10212" s="24" t="s">
        <v>8620</v>
      </c>
      <c r="F10212" s="24" t="s">
        <v>1088</v>
      </c>
      <c r="G10212" t="str">
        <f t="shared" si="480"/>
        <v>U1.C13-11</v>
      </c>
      <c r="H10212" t="str">
        <f t="shared" si="481"/>
        <v>DGND</v>
      </c>
      <c r="I10212" s="26" t="str">
        <f>H10212&amp;"x"&amp;COUNTIF($H$5:H10212,H10212)</f>
        <v>DGNDx1519</v>
      </c>
      <c r="J10212" t="str">
        <f t="shared" si="482"/>
        <v>U1.C13-11</v>
      </c>
    </row>
    <row r="10213" spans="1:10">
      <c r="A10213" s="24" t="s">
        <v>6769</v>
      </c>
      <c r="B10213" s="24" t="s">
        <v>8621</v>
      </c>
      <c r="C10213" s="24" t="s">
        <v>6771</v>
      </c>
      <c r="D10213" s="24" t="s">
        <v>1076</v>
      </c>
      <c r="E10213" s="24" t="s">
        <v>8622</v>
      </c>
      <c r="F10213" s="27"/>
      <c r="G10213" t="str">
        <f t="shared" si="480"/>
        <v>U1.C13-12</v>
      </c>
      <c r="H10213">
        <f t="shared" si="481"/>
        <v>0</v>
      </c>
      <c r="I10213" s="26" t="str">
        <f>H10213&amp;"x"&amp;COUNTIF($H$5:H10213,H10213)</f>
        <v>0x496</v>
      </c>
      <c r="J10213" t="str">
        <f t="shared" si="482"/>
        <v>U1.C13-12</v>
      </c>
    </row>
    <row r="10214" spans="1:10">
      <c r="A10214" s="24" t="s">
        <v>6769</v>
      </c>
      <c r="B10214" s="24" t="s">
        <v>8623</v>
      </c>
      <c r="C10214" s="24" t="s">
        <v>6771</v>
      </c>
      <c r="D10214" s="24" t="s">
        <v>2848</v>
      </c>
      <c r="E10214" s="24" t="s">
        <v>8624</v>
      </c>
      <c r="F10214" s="24" t="s">
        <v>1088</v>
      </c>
      <c r="G10214" t="str">
        <f t="shared" si="480"/>
        <v>U1.C13-13</v>
      </c>
      <c r="H10214" t="str">
        <f t="shared" si="481"/>
        <v>DGND</v>
      </c>
      <c r="I10214" s="26" t="str">
        <f>H10214&amp;"x"&amp;COUNTIF($H$5:H10214,H10214)</f>
        <v>DGNDx1520</v>
      </c>
      <c r="J10214" t="str">
        <f t="shared" si="482"/>
        <v>U1.C13-13</v>
      </c>
    </row>
    <row r="10215" spans="1:10">
      <c r="A10215" s="24" t="s">
        <v>6769</v>
      </c>
      <c r="B10215" s="24" t="s">
        <v>8625</v>
      </c>
      <c r="C10215" s="24" t="s">
        <v>6771</v>
      </c>
      <c r="D10215" s="24" t="s">
        <v>2848</v>
      </c>
      <c r="E10215" s="24" t="s">
        <v>8626</v>
      </c>
      <c r="F10215" s="24" t="s">
        <v>1088</v>
      </c>
      <c r="G10215" t="str">
        <f t="shared" si="480"/>
        <v>U1.C13-14</v>
      </c>
      <c r="H10215" t="str">
        <f t="shared" si="481"/>
        <v>DGND</v>
      </c>
      <c r="I10215" s="26" t="str">
        <f>H10215&amp;"x"&amp;COUNTIF($H$5:H10215,H10215)</f>
        <v>DGNDx1521</v>
      </c>
      <c r="J10215" t="str">
        <f t="shared" si="482"/>
        <v>U1.C13-14</v>
      </c>
    </row>
    <row r="10216" spans="1:10">
      <c r="A10216" s="24" t="s">
        <v>6769</v>
      </c>
      <c r="B10216" s="24" t="s">
        <v>8627</v>
      </c>
      <c r="C10216" s="24" t="s">
        <v>6771</v>
      </c>
      <c r="D10216" s="24" t="s">
        <v>2848</v>
      </c>
      <c r="E10216" s="24" t="s">
        <v>8628</v>
      </c>
      <c r="F10216" s="24" t="s">
        <v>1088</v>
      </c>
      <c r="G10216" t="str">
        <f t="shared" si="480"/>
        <v>U1.C13-15</v>
      </c>
      <c r="H10216" t="str">
        <f t="shared" si="481"/>
        <v>DGND</v>
      </c>
      <c r="I10216" s="26" t="str">
        <f>H10216&amp;"x"&amp;COUNTIF($H$5:H10216,H10216)</f>
        <v>DGNDx1522</v>
      </c>
      <c r="J10216" t="str">
        <f t="shared" si="482"/>
        <v>U1.C13-15</v>
      </c>
    </row>
    <row r="10217" spans="1:10">
      <c r="A10217" s="24" t="s">
        <v>6769</v>
      </c>
      <c r="B10217" s="24" t="s">
        <v>8629</v>
      </c>
      <c r="C10217" s="24" t="s">
        <v>6771</v>
      </c>
      <c r="D10217" s="24" t="s">
        <v>2848</v>
      </c>
      <c r="E10217" s="24" t="s">
        <v>8630</v>
      </c>
      <c r="F10217" s="24" t="s">
        <v>1088</v>
      </c>
      <c r="G10217" t="str">
        <f t="shared" si="480"/>
        <v>U1.C13-16</v>
      </c>
      <c r="H10217" t="str">
        <f t="shared" si="481"/>
        <v>DGND</v>
      </c>
      <c r="I10217" s="26" t="str">
        <f>H10217&amp;"x"&amp;COUNTIF($H$5:H10217,H10217)</f>
        <v>DGNDx1523</v>
      </c>
      <c r="J10217" t="str">
        <f t="shared" si="482"/>
        <v>U1.C13-16</v>
      </c>
    </row>
    <row r="10218" spans="1:10">
      <c r="A10218" s="24" t="s">
        <v>6769</v>
      </c>
      <c r="B10218" s="24" t="s">
        <v>8631</v>
      </c>
      <c r="C10218" s="24" t="s">
        <v>6771</v>
      </c>
      <c r="D10218" s="24" t="s">
        <v>2848</v>
      </c>
      <c r="E10218" s="24" t="s">
        <v>8632</v>
      </c>
      <c r="F10218" s="24" t="s">
        <v>1088</v>
      </c>
      <c r="G10218" t="str">
        <f t="shared" si="480"/>
        <v>U1.C13-17</v>
      </c>
      <c r="H10218" t="str">
        <f t="shared" si="481"/>
        <v>DGND</v>
      </c>
      <c r="I10218" s="26" t="str">
        <f>H10218&amp;"x"&amp;COUNTIF($H$5:H10218,H10218)</f>
        <v>DGNDx1524</v>
      </c>
      <c r="J10218" t="str">
        <f t="shared" si="482"/>
        <v>U1.C13-17</v>
      </c>
    </row>
    <row r="10219" spans="1:10">
      <c r="A10219" s="24" t="s">
        <v>6769</v>
      </c>
      <c r="B10219" s="24" t="s">
        <v>8633</v>
      </c>
      <c r="C10219" s="24" t="s">
        <v>6771</v>
      </c>
      <c r="D10219" s="24" t="s">
        <v>2848</v>
      </c>
      <c r="E10219" s="24" t="s">
        <v>8634</v>
      </c>
      <c r="F10219" s="24" t="s">
        <v>1088</v>
      </c>
      <c r="G10219" t="str">
        <f t="shared" si="480"/>
        <v>U1.C13-18</v>
      </c>
      <c r="H10219" t="str">
        <f t="shared" si="481"/>
        <v>DGND</v>
      </c>
      <c r="I10219" s="26" t="str">
        <f>H10219&amp;"x"&amp;COUNTIF($H$5:H10219,H10219)</f>
        <v>DGNDx1525</v>
      </c>
      <c r="J10219" t="str">
        <f t="shared" si="482"/>
        <v>U1.C13-18</v>
      </c>
    </row>
    <row r="10220" spans="1:10">
      <c r="A10220" s="24" t="s">
        <v>6769</v>
      </c>
      <c r="B10220" s="24" t="s">
        <v>8635</v>
      </c>
      <c r="C10220" s="24" t="s">
        <v>6771</v>
      </c>
      <c r="D10220" s="24" t="s">
        <v>2848</v>
      </c>
      <c r="E10220" s="24" t="s">
        <v>8636</v>
      </c>
      <c r="F10220" s="24" t="s">
        <v>1088</v>
      </c>
      <c r="G10220" t="str">
        <f t="shared" si="480"/>
        <v>U1.C13-19</v>
      </c>
      <c r="H10220" t="str">
        <f t="shared" si="481"/>
        <v>DGND</v>
      </c>
      <c r="I10220" s="26" t="str">
        <f>H10220&amp;"x"&amp;COUNTIF($H$5:H10220,H10220)</f>
        <v>DGNDx1526</v>
      </c>
      <c r="J10220" t="str">
        <f t="shared" si="482"/>
        <v>U1.C13-19</v>
      </c>
    </row>
    <row r="10221" spans="1:10">
      <c r="A10221" s="24" t="s">
        <v>6769</v>
      </c>
      <c r="B10221" s="24" t="s">
        <v>8637</v>
      </c>
      <c r="C10221" s="24" t="s">
        <v>6771</v>
      </c>
      <c r="D10221" s="24" t="s">
        <v>2848</v>
      </c>
      <c r="E10221" s="24" t="s">
        <v>8638</v>
      </c>
      <c r="F10221" s="24" t="s">
        <v>1088</v>
      </c>
      <c r="G10221" t="str">
        <f t="shared" si="480"/>
        <v>U1.C13-20</v>
      </c>
      <c r="H10221" t="str">
        <f t="shared" si="481"/>
        <v>DGND</v>
      </c>
      <c r="I10221" s="26" t="str">
        <f>H10221&amp;"x"&amp;COUNTIF($H$5:H10221,H10221)</f>
        <v>DGNDx1527</v>
      </c>
      <c r="J10221" t="str">
        <f t="shared" si="482"/>
        <v>U1.C13-20</v>
      </c>
    </row>
    <row r="10222" spans="1:10">
      <c r="A10222" s="24" t="s">
        <v>6769</v>
      </c>
      <c r="B10222" s="24" t="s">
        <v>8639</v>
      </c>
      <c r="C10222" s="24" t="s">
        <v>6771</v>
      </c>
      <c r="D10222" s="24" t="s">
        <v>1076</v>
      </c>
      <c r="E10222" s="24" t="s">
        <v>8640</v>
      </c>
      <c r="F10222" s="27"/>
      <c r="G10222" t="str">
        <f t="shared" si="480"/>
        <v>U1.C13-21</v>
      </c>
      <c r="H10222">
        <f t="shared" si="481"/>
        <v>0</v>
      </c>
      <c r="I10222" s="26" t="str">
        <f>H10222&amp;"x"&amp;COUNTIF($H$5:H10222,H10222)</f>
        <v>0x497</v>
      </c>
      <c r="J10222" t="str">
        <f t="shared" si="482"/>
        <v>U1.C13-21</v>
      </c>
    </row>
    <row r="10223" spans="1:10">
      <c r="A10223" s="24" t="s">
        <v>6769</v>
      </c>
      <c r="B10223" s="24" t="s">
        <v>8641</v>
      </c>
      <c r="C10223" s="24" t="s">
        <v>6771</v>
      </c>
      <c r="D10223" s="24" t="s">
        <v>1076</v>
      </c>
      <c r="E10223" s="24" t="s">
        <v>8642</v>
      </c>
      <c r="F10223" s="27"/>
      <c r="G10223" t="str">
        <f t="shared" si="480"/>
        <v>U1.C13-22</v>
      </c>
      <c r="H10223">
        <f t="shared" si="481"/>
        <v>0</v>
      </c>
      <c r="I10223" s="26" t="str">
        <f>H10223&amp;"x"&amp;COUNTIF($H$5:H10223,H10223)</f>
        <v>0x498</v>
      </c>
      <c r="J10223" t="str">
        <f t="shared" si="482"/>
        <v>U1.C13-22</v>
      </c>
    </row>
    <row r="10224" spans="1:10">
      <c r="A10224" s="24" t="s">
        <v>6769</v>
      </c>
      <c r="B10224" s="24" t="s">
        <v>8643</v>
      </c>
      <c r="C10224" s="24" t="s">
        <v>6771</v>
      </c>
      <c r="D10224" s="24" t="s">
        <v>1076</v>
      </c>
      <c r="E10224" s="24" t="s">
        <v>8644</v>
      </c>
      <c r="F10224" s="27"/>
      <c r="G10224" t="str">
        <f t="shared" si="480"/>
        <v>U1.C14-1</v>
      </c>
      <c r="H10224">
        <f t="shared" si="481"/>
        <v>0</v>
      </c>
      <c r="I10224" s="26" t="str">
        <f>H10224&amp;"x"&amp;COUNTIF($H$5:H10224,H10224)</f>
        <v>0x499</v>
      </c>
      <c r="J10224" t="str">
        <f t="shared" si="482"/>
        <v>U1.C14-1</v>
      </c>
    </row>
    <row r="10225" spans="1:10">
      <c r="A10225" s="24" t="s">
        <v>6769</v>
      </c>
      <c r="B10225" s="24" t="s">
        <v>8645</v>
      </c>
      <c r="C10225" s="24" t="s">
        <v>6771</v>
      </c>
      <c r="D10225" s="24" t="s">
        <v>2848</v>
      </c>
      <c r="E10225" s="24" t="s">
        <v>8646</v>
      </c>
      <c r="F10225" s="24" t="s">
        <v>1088</v>
      </c>
      <c r="G10225" t="str">
        <f t="shared" si="480"/>
        <v>U1.C14-2</v>
      </c>
      <c r="H10225" t="str">
        <f t="shared" si="481"/>
        <v>DGND</v>
      </c>
      <c r="I10225" s="26" t="str">
        <f>H10225&amp;"x"&amp;COUNTIF($H$5:H10225,H10225)</f>
        <v>DGNDx1528</v>
      </c>
      <c r="J10225" t="str">
        <f t="shared" si="482"/>
        <v>U1.C14-2</v>
      </c>
    </row>
    <row r="10226" spans="1:10">
      <c r="A10226" s="24" t="s">
        <v>6769</v>
      </c>
      <c r="B10226" s="24" t="s">
        <v>8647</v>
      </c>
      <c r="C10226" s="24" t="s">
        <v>6771</v>
      </c>
      <c r="D10226" s="24" t="s">
        <v>1076</v>
      </c>
      <c r="E10226" s="24" t="s">
        <v>579</v>
      </c>
      <c r="F10226" s="24" t="s">
        <v>579</v>
      </c>
      <c r="G10226" t="str">
        <f t="shared" si="480"/>
        <v>U1.C14-3</v>
      </c>
      <c r="H10226" t="str">
        <f t="shared" si="481"/>
        <v>2.CH071</v>
      </c>
      <c r="I10226" s="26" t="str">
        <f>H10226&amp;"x"&amp;COUNTIF($H$5:H10226,H10226)</f>
        <v>2.CH071x1</v>
      </c>
      <c r="J10226" t="str">
        <f t="shared" si="482"/>
        <v>U1.C14-3</v>
      </c>
    </row>
    <row r="10227" spans="1:10">
      <c r="A10227" s="24" t="s">
        <v>6769</v>
      </c>
      <c r="B10227" s="24" t="s">
        <v>8648</v>
      </c>
      <c r="C10227" s="24" t="s">
        <v>6771</v>
      </c>
      <c r="D10227" s="24" t="s">
        <v>1076</v>
      </c>
      <c r="E10227" s="24" t="s">
        <v>8649</v>
      </c>
      <c r="F10227" s="24" t="s">
        <v>702</v>
      </c>
      <c r="G10227" t="str">
        <f t="shared" si="480"/>
        <v>U1.C14-4</v>
      </c>
      <c r="H10227" t="str">
        <f t="shared" si="481"/>
        <v>2.CH073</v>
      </c>
      <c r="I10227" s="26" t="str">
        <f>H10227&amp;"x"&amp;COUNTIF($H$5:H10227,H10227)</f>
        <v>2.CH073x8</v>
      </c>
      <c r="J10227" t="str">
        <f t="shared" si="482"/>
        <v>U1.C14-4</v>
      </c>
    </row>
    <row r="10228" spans="1:10">
      <c r="A10228" s="24" t="s">
        <v>6769</v>
      </c>
      <c r="B10228" s="24" t="s">
        <v>8650</v>
      </c>
      <c r="C10228" s="24" t="s">
        <v>6771</v>
      </c>
      <c r="D10228" s="24" t="s">
        <v>1076</v>
      </c>
      <c r="E10228" s="24" t="s">
        <v>8651</v>
      </c>
      <c r="F10228" s="24" t="s">
        <v>703</v>
      </c>
      <c r="G10228" t="str">
        <f t="shared" si="480"/>
        <v>U1.C14-5</v>
      </c>
      <c r="H10228" t="str">
        <f t="shared" si="481"/>
        <v>2.CH081</v>
      </c>
      <c r="I10228" s="26" t="str">
        <f>H10228&amp;"x"&amp;COUNTIF($H$5:H10228,H10228)</f>
        <v>2.CH081x8</v>
      </c>
      <c r="J10228" t="str">
        <f t="shared" si="482"/>
        <v>U1.C14-5</v>
      </c>
    </row>
    <row r="10229" spans="1:10">
      <c r="A10229" s="24" t="s">
        <v>6769</v>
      </c>
      <c r="B10229" s="24" t="s">
        <v>8652</v>
      </c>
      <c r="C10229" s="24" t="s">
        <v>6771</v>
      </c>
      <c r="D10229" s="24" t="s">
        <v>1076</v>
      </c>
      <c r="E10229" s="24" t="s">
        <v>8653</v>
      </c>
      <c r="F10229" s="24" t="s">
        <v>704</v>
      </c>
      <c r="G10229" t="str">
        <f t="shared" si="480"/>
        <v>U1.C14-6</v>
      </c>
      <c r="H10229" t="str">
        <f t="shared" si="481"/>
        <v>2.CH089</v>
      </c>
      <c r="I10229" s="26" t="str">
        <f>H10229&amp;"x"&amp;COUNTIF($H$5:H10229,H10229)</f>
        <v>2.CH089x8</v>
      </c>
      <c r="J10229" t="str">
        <f t="shared" si="482"/>
        <v>U1.C14-6</v>
      </c>
    </row>
    <row r="10230" spans="1:10">
      <c r="A10230" s="24" t="s">
        <v>6769</v>
      </c>
      <c r="B10230" s="24" t="s">
        <v>8654</v>
      </c>
      <c r="C10230" s="24" t="s">
        <v>6771</v>
      </c>
      <c r="D10230" s="24" t="s">
        <v>1076</v>
      </c>
      <c r="E10230" s="24" t="s">
        <v>8655</v>
      </c>
      <c r="F10230" s="24" t="s">
        <v>705</v>
      </c>
      <c r="G10230" t="str">
        <f t="shared" si="480"/>
        <v>U1.C14-7</v>
      </c>
      <c r="H10230" t="str">
        <f t="shared" si="481"/>
        <v>2.CH097</v>
      </c>
      <c r="I10230" s="26" t="str">
        <f>H10230&amp;"x"&amp;COUNTIF($H$5:H10230,H10230)</f>
        <v>2.CH097x8</v>
      </c>
      <c r="J10230" t="str">
        <f t="shared" si="482"/>
        <v>U1.C14-7</v>
      </c>
    </row>
    <row r="10231" spans="1:10">
      <c r="A10231" s="24" t="s">
        <v>6769</v>
      </c>
      <c r="B10231" s="24" t="s">
        <v>8656</v>
      </c>
      <c r="C10231" s="24" t="s">
        <v>6771</v>
      </c>
      <c r="D10231" s="24" t="s">
        <v>1076</v>
      </c>
      <c r="E10231" s="24" t="s">
        <v>8657</v>
      </c>
      <c r="F10231" s="24" t="s">
        <v>706</v>
      </c>
      <c r="G10231" t="str">
        <f t="shared" si="480"/>
        <v>U1.C14-8</v>
      </c>
      <c r="H10231" t="str">
        <f t="shared" si="481"/>
        <v>2.CH105</v>
      </c>
      <c r="I10231" s="26" t="str">
        <f>H10231&amp;"x"&amp;COUNTIF($H$5:H10231,H10231)</f>
        <v>2.CH105x8</v>
      </c>
      <c r="J10231" t="str">
        <f t="shared" si="482"/>
        <v>U1.C14-8</v>
      </c>
    </row>
    <row r="10232" spans="1:10">
      <c r="A10232" s="24" t="s">
        <v>6769</v>
      </c>
      <c r="B10232" s="24" t="s">
        <v>8658</v>
      </c>
      <c r="C10232" s="24" t="s">
        <v>6771</v>
      </c>
      <c r="D10232" s="24" t="s">
        <v>1076</v>
      </c>
      <c r="E10232" s="24" t="s">
        <v>8659</v>
      </c>
      <c r="F10232" s="24" t="s">
        <v>707</v>
      </c>
      <c r="G10232" t="str">
        <f t="shared" si="480"/>
        <v>U1.C14-9</v>
      </c>
      <c r="H10232" t="str">
        <f t="shared" si="481"/>
        <v>2.CH113</v>
      </c>
      <c r="I10232" s="26" t="str">
        <f>H10232&amp;"x"&amp;COUNTIF($H$5:H10232,H10232)</f>
        <v>2.CH113x8</v>
      </c>
      <c r="J10232" t="str">
        <f t="shared" si="482"/>
        <v>U1.C14-9</v>
      </c>
    </row>
    <row r="10233" spans="1:10">
      <c r="A10233" s="24" t="s">
        <v>6769</v>
      </c>
      <c r="B10233" s="24" t="s">
        <v>8660</v>
      </c>
      <c r="C10233" s="24" t="s">
        <v>6771</v>
      </c>
      <c r="D10233" s="24" t="s">
        <v>1076</v>
      </c>
      <c r="E10233" s="24" t="s">
        <v>8661</v>
      </c>
      <c r="F10233" s="24" t="s">
        <v>708</v>
      </c>
      <c r="G10233" t="str">
        <f t="shared" si="480"/>
        <v>U1.C14-10</v>
      </c>
      <c r="H10233" t="str">
        <f t="shared" si="481"/>
        <v>2.CH121</v>
      </c>
      <c r="I10233" s="26" t="str">
        <f>H10233&amp;"x"&amp;COUNTIF($H$5:H10233,H10233)</f>
        <v>2.CH121x8</v>
      </c>
      <c r="J10233" t="str">
        <f t="shared" si="482"/>
        <v>U1.C14-10</v>
      </c>
    </row>
    <row r="10234" spans="1:10">
      <c r="A10234" s="24" t="s">
        <v>6769</v>
      </c>
      <c r="B10234" s="24" t="s">
        <v>8662</v>
      </c>
      <c r="C10234" s="24" t="s">
        <v>6771</v>
      </c>
      <c r="D10234" s="24" t="s">
        <v>2848</v>
      </c>
      <c r="E10234" s="24" t="s">
        <v>8663</v>
      </c>
      <c r="F10234" s="24" t="s">
        <v>1088</v>
      </c>
      <c r="G10234" t="str">
        <f t="shared" si="480"/>
        <v>U1.C14-11</v>
      </c>
      <c r="H10234" t="str">
        <f t="shared" si="481"/>
        <v>DGND</v>
      </c>
      <c r="I10234" s="26" t="str">
        <f>H10234&amp;"x"&amp;COUNTIF($H$5:H10234,H10234)</f>
        <v>DGNDx1529</v>
      </c>
      <c r="J10234" t="str">
        <f t="shared" si="482"/>
        <v>U1.C14-11</v>
      </c>
    </row>
    <row r="10235" spans="1:10">
      <c r="A10235" s="24" t="s">
        <v>6769</v>
      </c>
      <c r="B10235" s="24" t="s">
        <v>8664</v>
      </c>
      <c r="C10235" s="24" t="s">
        <v>6771</v>
      </c>
      <c r="D10235" s="24" t="s">
        <v>2848</v>
      </c>
      <c r="E10235" s="24" t="s">
        <v>8665</v>
      </c>
      <c r="F10235" s="24" t="s">
        <v>1088</v>
      </c>
      <c r="G10235" t="str">
        <f t="shared" si="480"/>
        <v>U1.C14-12</v>
      </c>
      <c r="H10235" t="str">
        <f t="shared" si="481"/>
        <v>DGND</v>
      </c>
      <c r="I10235" s="26" t="str">
        <f>H10235&amp;"x"&amp;COUNTIF($H$5:H10235,H10235)</f>
        <v>DGNDx1530</v>
      </c>
      <c r="J10235" t="str">
        <f t="shared" si="482"/>
        <v>U1.C14-12</v>
      </c>
    </row>
    <row r="10236" spans="1:10">
      <c r="A10236" s="24" t="s">
        <v>6769</v>
      </c>
      <c r="B10236" s="24" t="s">
        <v>8666</v>
      </c>
      <c r="C10236" s="24" t="s">
        <v>6771</v>
      </c>
      <c r="D10236" s="24" t="s">
        <v>1076</v>
      </c>
      <c r="E10236" s="24" t="s">
        <v>595</v>
      </c>
      <c r="F10236" s="24" t="s">
        <v>595</v>
      </c>
      <c r="G10236" t="str">
        <f t="shared" si="480"/>
        <v>U1.C14-13</v>
      </c>
      <c r="H10236" t="str">
        <f t="shared" si="481"/>
        <v>2.CH199</v>
      </c>
      <c r="I10236" s="26" t="str">
        <f>H10236&amp;"x"&amp;COUNTIF($H$5:H10236,H10236)</f>
        <v>2.CH199x1</v>
      </c>
      <c r="J10236" t="str">
        <f t="shared" si="482"/>
        <v>U1.C14-13</v>
      </c>
    </row>
    <row r="10237" spans="1:10">
      <c r="A10237" s="24" t="s">
        <v>6769</v>
      </c>
      <c r="B10237" s="24" t="s">
        <v>8667</v>
      </c>
      <c r="C10237" s="24" t="s">
        <v>6771</v>
      </c>
      <c r="D10237" s="24" t="s">
        <v>1076</v>
      </c>
      <c r="E10237" s="24" t="s">
        <v>8668</v>
      </c>
      <c r="F10237" s="24" t="s">
        <v>716</v>
      </c>
      <c r="G10237" t="str">
        <f t="shared" si="480"/>
        <v>U1.C14-14</v>
      </c>
      <c r="H10237" t="str">
        <f t="shared" si="481"/>
        <v>2.CH201</v>
      </c>
      <c r="I10237" s="26" t="str">
        <f>H10237&amp;"x"&amp;COUNTIF($H$5:H10237,H10237)</f>
        <v>2.CH201x8</v>
      </c>
      <c r="J10237" t="str">
        <f t="shared" si="482"/>
        <v>U1.C14-14</v>
      </c>
    </row>
    <row r="10238" spans="1:10">
      <c r="A10238" s="24" t="s">
        <v>6769</v>
      </c>
      <c r="B10238" s="24" t="s">
        <v>8669</v>
      </c>
      <c r="C10238" s="24" t="s">
        <v>6771</v>
      </c>
      <c r="D10238" s="24" t="s">
        <v>1076</v>
      </c>
      <c r="E10238" s="24" t="s">
        <v>8670</v>
      </c>
      <c r="F10238" s="24" t="s">
        <v>717</v>
      </c>
      <c r="G10238" t="str">
        <f t="shared" si="480"/>
        <v>U1.C14-15</v>
      </c>
      <c r="H10238" t="str">
        <f t="shared" si="481"/>
        <v>2.CH209</v>
      </c>
      <c r="I10238" s="26" t="str">
        <f>H10238&amp;"x"&amp;COUNTIF($H$5:H10238,H10238)</f>
        <v>2.CH209x8</v>
      </c>
      <c r="J10238" t="str">
        <f t="shared" si="482"/>
        <v>U1.C14-15</v>
      </c>
    </row>
    <row r="10239" spans="1:10">
      <c r="A10239" s="24" t="s">
        <v>6769</v>
      </c>
      <c r="B10239" s="24" t="s">
        <v>8671</v>
      </c>
      <c r="C10239" s="24" t="s">
        <v>6771</v>
      </c>
      <c r="D10239" s="24" t="s">
        <v>1076</v>
      </c>
      <c r="E10239" s="24" t="s">
        <v>8672</v>
      </c>
      <c r="F10239" s="24" t="s">
        <v>718</v>
      </c>
      <c r="G10239" t="str">
        <f t="shared" si="480"/>
        <v>U1.C14-16</v>
      </c>
      <c r="H10239" t="str">
        <f t="shared" si="481"/>
        <v>2.CH217</v>
      </c>
      <c r="I10239" s="26" t="str">
        <f>H10239&amp;"x"&amp;COUNTIF($H$5:H10239,H10239)</f>
        <v>2.CH217x8</v>
      </c>
      <c r="J10239" t="str">
        <f t="shared" si="482"/>
        <v>U1.C14-16</v>
      </c>
    </row>
    <row r="10240" spans="1:10">
      <c r="A10240" s="24" t="s">
        <v>6769</v>
      </c>
      <c r="B10240" s="24" t="s">
        <v>8673</v>
      </c>
      <c r="C10240" s="24" t="s">
        <v>6771</v>
      </c>
      <c r="D10240" s="24" t="s">
        <v>1076</v>
      </c>
      <c r="E10240" s="24" t="s">
        <v>8674</v>
      </c>
      <c r="F10240" s="24" t="s">
        <v>719</v>
      </c>
      <c r="G10240" t="str">
        <f t="shared" si="480"/>
        <v>U1.C14-17</v>
      </c>
      <c r="H10240" t="str">
        <f t="shared" si="481"/>
        <v>2.CH225</v>
      </c>
      <c r="I10240" s="26" t="str">
        <f>H10240&amp;"x"&amp;COUNTIF($H$5:H10240,H10240)</f>
        <v>2.CH225x8</v>
      </c>
      <c r="J10240" t="str">
        <f t="shared" si="482"/>
        <v>U1.C14-17</v>
      </c>
    </row>
    <row r="10241" spans="1:10">
      <c r="A10241" s="24" t="s">
        <v>6769</v>
      </c>
      <c r="B10241" s="24" t="s">
        <v>8675</v>
      </c>
      <c r="C10241" s="24" t="s">
        <v>6771</v>
      </c>
      <c r="D10241" s="24" t="s">
        <v>1076</v>
      </c>
      <c r="E10241" s="24" t="s">
        <v>8676</v>
      </c>
      <c r="F10241" s="24" t="s">
        <v>720</v>
      </c>
      <c r="G10241" t="str">
        <f t="shared" si="480"/>
        <v>U1.C14-18</v>
      </c>
      <c r="H10241" t="str">
        <f t="shared" si="481"/>
        <v>2.CH233</v>
      </c>
      <c r="I10241" s="26" t="str">
        <f>H10241&amp;"x"&amp;COUNTIF($H$5:H10241,H10241)</f>
        <v>2.CH233x8</v>
      </c>
      <c r="J10241" t="str">
        <f t="shared" si="482"/>
        <v>U1.C14-18</v>
      </c>
    </row>
    <row r="10242" spans="1:10">
      <c r="A10242" s="24" t="s">
        <v>6769</v>
      </c>
      <c r="B10242" s="24" t="s">
        <v>8677</v>
      </c>
      <c r="C10242" s="24" t="s">
        <v>6771</v>
      </c>
      <c r="D10242" s="24" t="s">
        <v>1076</v>
      </c>
      <c r="E10242" s="24" t="s">
        <v>8678</v>
      </c>
      <c r="F10242" s="24" t="s">
        <v>721</v>
      </c>
      <c r="G10242" t="str">
        <f t="shared" si="480"/>
        <v>U1.C14-19</v>
      </c>
      <c r="H10242" t="str">
        <f t="shared" si="481"/>
        <v>2.CH241</v>
      </c>
      <c r="I10242" s="26" t="str">
        <f>H10242&amp;"x"&amp;COUNTIF($H$5:H10242,H10242)</f>
        <v>2.CH241x8</v>
      </c>
      <c r="J10242" t="str">
        <f t="shared" si="482"/>
        <v>U1.C14-19</v>
      </c>
    </row>
    <row r="10243" spans="1:10">
      <c r="A10243" s="24" t="s">
        <v>6769</v>
      </c>
      <c r="B10243" s="24" t="s">
        <v>8679</v>
      </c>
      <c r="C10243" s="24" t="s">
        <v>6771</v>
      </c>
      <c r="D10243" s="24" t="s">
        <v>1076</v>
      </c>
      <c r="E10243" s="24" t="s">
        <v>8680</v>
      </c>
      <c r="F10243" s="24" t="s">
        <v>722</v>
      </c>
      <c r="G10243" t="str">
        <f t="shared" si="480"/>
        <v>U1.C14-20</v>
      </c>
      <c r="H10243" t="str">
        <f t="shared" si="481"/>
        <v>2.CH249</v>
      </c>
      <c r="I10243" s="26" t="str">
        <f>H10243&amp;"x"&amp;COUNTIF($H$5:H10243,H10243)</f>
        <v>2.CH249x8</v>
      </c>
      <c r="J10243" t="str">
        <f t="shared" si="482"/>
        <v>U1.C14-20</v>
      </c>
    </row>
    <row r="10244" spans="1:10">
      <c r="A10244" s="24" t="s">
        <v>6769</v>
      </c>
      <c r="B10244" s="24" t="s">
        <v>8681</v>
      </c>
      <c r="C10244" s="24" t="s">
        <v>6771</v>
      </c>
      <c r="D10244" s="24" t="s">
        <v>2848</v>
      </c>
      <c r="E10244" s="24" t="s">
        <v>8682</v>
      </c>
      <c r="F10244" s="24" t="s">
        <v>1088</v>
      </c>
      <c r="G10244" t="str">
        <f t="shared" si="480"/>
        <v>U1.C14-21</v>
      </c>
      <c r="H10244" t="str">
        <f t="shared" si="481"/>
        <v>DGND</v>
      </c>
      <c r="I10244" s="26" t="str">
        <f>H10244&amp;"x"&amp;COUNTIF($H$5:H10244,H10244)</f>
        <v>DGNDx1531</v>
      </c>
      <c r="J10244" t="str">
        <f t="shared" si="482"/>
        <v>U1.C14-21</v>
      </c>
    </row>
    <row r="10245" spans="1:10">
      <c r="A10245" s="24" t="s">
        <v>6769</v>
      </c>
      <c r="B10245" s="24" t="s">
        <v>8683</v>
      </c>
      <c r="C10245" s="24" t="s">
        <v>6771</v>
      </c>
      <c r="D10245" s="24" t="s">
        <v>2848</v>
      </c>
      <c r="E10245" s="24" t="s">
        <v>8684</v>
      </c>
      <c r="F10245" s="24" t="s">
        <v>1088</v>
      </c>
      <c r="G10245" t="str">
        <f t="shared" si="480"/>
        <v>U1.C14-22</v>
      </c>
      <c r="H10245" t="str">
        <f t="shared" si="481"/>
        <v>DGND</v>
      </c>
      <c r="I10245" s="26" t="str">
        <f>H10245&amp;"x"&amp;COUNTIF($H$5:H10245,H10245)</f>
        <v>DGNDx1532</v>
      </c>
      <c r="J10245" t="str">
        <f t="shared" si="482"/>
        <v>U1.C14-22</v>
      </c>
    </row>
    <row r="10246" spans="1:10">
      <c r="A10246" s="24" t="s">
        <v>6769</v>
      </c>
      <c r="B10246" s="24" t="s">
        <v>8685</v>
      </c>
      <c r="C10246" s="24" t="s">
        <v>6771</v>
      </c>
      <c r="D10246" s="24" t="s">
        <v>1076</v>
      </c>
      <c r="E10246" s="24" t="s">
        <v>8686</v>
      </c>
      <c r="F10246" s="27"/>
      <c r="G10246" t="str">
        <f t="shared" ref="G10246:G10309" si="483">A10246&amp;"."&amp;B10246</f>
        <v>U1.C15-1</v>
      </c>
      <c r="H10246">
        <f t="shared" ref="H10246:H10309" si="484">F10246</f>
        <v>0</v>
      </c>
      <c r="I10246" s="26" t="str">
        <f>H10246&amp;"x"&amp;COUNTIF($H$5:H10246,H10246)</f>
        <v>0x500</v>
      </c>
      <c r="J10246" t="str">
        <f t="shared" ref="J10246:J10309" si="485">G10246</f>
        <v>U1.C15-1</v>
      </c>
    </row>
    <row r="10247" spans="1:10">
      <c r="A10247" s="24" t="s">
        <v>6769</v>
      </c>
      <c r="B10247" s="24" t="s">
        <v>8687</v>
      </c>
      <c r="C10247" s="24" t="s">
        <v>6771</v>
      </c>
      <c r="D10247" s="24" t="s">
        <v>1076</v>
      </c>
      <c r="E10247" s="24" t="s">
        <v>8688</v>
      </c>
      <c r="F10247" s="27"/>
      <c r="G10247" t="str">
        <f t="shared" si="483"/>
        <v>U1.C15-2</v>
      </c>
      <c r="H10247">
        <f t="shared" si="484"/>
        <v>0</v>
      </c>
      <c r="I10247" s="26" t="str">
        <f>H10247&amp;"x"&amp;COUNTIF($H$5:H10247,H10247)</f>
        <v>0x501</v>
      </c>
      <c r="J10247" t="str">
        <f t="shared" si="485"/>
        <v>U1.C15-2</v>
      </c>
    </row>
    <row r="10248" spans="1:10">
      <c r="A10248" s="24" t="s">
        <v>6769</v>
      </c>
      <c r="B10248" s="24" t="s">
        <v>8689</v>
      </c>
      <c r="C10248" s="24" t="s">
        <v>6771</v>
      </c>
      <c r="D10248" s="24" t="s">
        <v>2848</v>
      </c>
      <c r="E10248" s="24" t="s">
        <v>8690</v>
      </c>
      <c r="F10248" s="24" t="s">
        <v>1088</v>
      </c>
      <c r="G10248" t="str">
        <f t="shared" si="483"/>
        <v>U1.C15-3</v>
      </c>
      <c r="H10248" t="str">
        <f t="shared" si="484"/>
        <v>DGND</v>
      </c>
      <c r="I10248" s="26" t="str">
        <f>H10248&amp;"x"&amp;COUNTIF($H$5:H10248,H10248)</f>
        <v>DGNDx1533</v>
      </c>
      <c r="J10248" t="str">
        <f t="shared" si="485"/>
        <v>U1.C15-3</v>
      </c>
    </row>
    <row r="10249" spans="1:10">
      <c r="A10249" s="24" t="s">
        <v>6769</v>
      </c>
      <c r="B10249" s="24" t="s">
        <v>8691</v>
      </c>
      <c r="C10249" s="24" t="s">
        <v>6771</v>
      </c>
      <c r="D10249" s="24" t="s">
        <v>2848</v>
      </c>
      <c r="E10249" s="24" t="s">
        <v>8692</v>
      </c>
      <c r="F10249" s="24" t="s">
        <v>1088</v>
      </c>
      <c r="G10249" t="str">
        <f t="shared" si="483"/>
        <v>U1.C15-4</v>
      </c>
      <c r="H10249" t="str">
        <f t="shared" si="484"/>
        <v>DGND</v>
      </c>
      <c r="I10249" s="26" t="str">
        <f>H10249&amp;"x"&amp;COUNTIF($H$5:H10249,H10249)</f>
        <v>DGNDx1534</v>
      </c>
      <c r="J10249" t="str">
        <f t="shared" si="485"/>
        <v>U1.C15-4</v>
      </c>
    </row>
    <row r="10250" spans="1:10">
      <c r="A10250" s="24" t="s">
        <v>6769</v>
      </c>
      <c r="B10250" s="24" t="s">
        <v>8693</v>
      </c>
      <c r="C10250" s="24" t="s">
        <v>6771</v>
      </c>
      <c r="D10250" s="24" t="s">
        <v>2848</v>
      </c>
      <c r="E10250" s="24" t="s">
        <v>8694</v>
      </c>
      <c r="F10250" s="24" t="s">
        <v>1088</v>
      </c>
      <c r="G10250" t="str">
        <f t="shared" si="483"/>
        <v>U1.C15-5</v>
      </c>
      <c r="H10250" t="str">
        <f t="shared" si="484"/>
        <v>DGND</v>
      </c>
      <c r="I10250" s="26" t="str">
        <f>H10250&amp;"x"&amp;COUNTIF($H$5:H10250,H10250)</f>
        <v>DGNDx1535</v>
      </c>
      <c r="J10250" t="str">
        <f t="shared" si="485"/>
        <v>U1.C15-5</v>
      </c>
    </row>
    <row r="10251" spans="1:10">
      <c r="A10251" s="24" t="s">
        <v>6769</v>
      </c>
      <c r="B10251" s="24" t="s">
        <v>8695</v>
      </c>
      <c r="C10251" s="24" t="s">
        <v>6771</v>
      </c>
      <c r="D10251" s="24" t="s">
        <v>2848</v>
      </c>
      <c r="E10251" s="24" t="s">
        <v>8696</v>
      </c>
      <c r="F10251" s="24" t="s">
        <v>1088</v>
      </c>
      <c r="G10251" t="str">
        <f t="shared" si="483"/>
        <v>U1.C15-6</v>
      </c>
      <c r="H10251" t="str">
        <f t="shared" si="484"/>
        <v>DGND</v>
      </c>
      <c r="I10251" s="26" t="str">
        <f>H10251&amp;"x"&amp;COUNTIF($H$5:H10251,H10251)</f>
        <v>DGNDx1536</v>
      </c>
      <c r="J10251" t="str">
        <f t="shared" si="485"/>
        <v>U1.C15-6</v>
      </c>
    </row>
    <row r="10252" spans="1:10">
      <c r="A10252" s="24" t="s">
        <v>6769</v>
      </c>
      <c r="B10252" s="24" t="s">
        <v>8697</v>
      </c>
      <c r="C10252" s="24" t="s">
        <v>6771</v>
      </c>
      <c r="D10252" s="24" t="s">
        <v>2848</v>
      </c>
      <c r="E10252" s="24" t="s">
        <v>8698</v>
      </c>
      <c r="F10252" s="24" t="s">
        <v>1088</v>
      </c>
      <c r="G10252" t="str">
        <f t="shared" si="483"/>
        <v>U1.C15-7</v>
      </c>
      <c r="H10252" t="str">
        <f t="shared" si="484"/>
        <v>DGND</v>
      </c>
      <c r="I10252" s="26" t="str">
        <f>H10252&amp;"x"&amp;COUNTIF($H$5:H10252,H10252)</f>
        <v>DGNDx1537</v>
      </c>
      <c r="J10252" t="str">
        <f t="shared" si="485"/>
        <v>U1.C15-7</v>
      </c>
    </row>
    <row r="10253" spans="1:10">
      <c r="A10253" s="24" t="s">
        <v>6769</v>
      </c>
      <c r="B10253" s="24" t="s">
        <v>8699</v>
      </c>
      <c r="C10253" s="24" t="s">
        <v>6771</v>
      </c>
      <c r="D10253" s="24" t="s">
        <v>2848</v>
      </c>
      <c r="E10253" s="24" t="s">
        <v>8700</v>
      </c>
      <c r="F10253" s="24" t="s">
        <v>1088</v>
      </c>
      <c r="G10253" t="str">
        <f t="shared" si="483"/>
        <v>U1.C15-8</v>
      </c>
      <c r="H10253" t="str">
        <f t="shared" si="484"/>
        <v>DGND</v>
      </c>
      <c r="I10253" s="26" t="str">
        <f>H10253&amp;"x"&amp;COUNTIF($H$5:H10253,H10253)</f>
        <v>DGNDx1538</v>
      </c>
      <c r="J10253" t="str">
        <f t="shared" si="485"/>
        <v>U1.C15-8</v>
      </c>
    </row>
    <row r="10254" spans="1:10">
      <c r="A10254" s="24" t="s">
        <v>6769</v>
      </c>
      <c r="B10254" s="24" t="s">
        <v>8701</v>
      </c>
      <c r="C10254" s="24" t="s">
        <v>6771</v>
      </c>
      <c r="D10254" s="24" t="s">
        <v>2848</v>
      </c>
      <c r="E10254" s="24" t="s">
        <v>8702</v>
      </c>
      <c r="F10254" s="24" t="s">
        <v>1088</v>
      </c>
      <c r="G10254" t="str">
        <f t="shared" si="483"/>
        <v>U1.C15-9</v>
      </c>
      <c r="H10254" t="str">
        <f t="shared" si="484"/>
        <v>DGND</v>
      </c>
      <c r="I10254" s="26" t="str">
        <f>H10254&amp;"x"&amp;COUNTIF($H$5:H10254,H10254)</f>
        <v>DGNDx1539</v>
      </c>
      <c r="J10254" t="str">
        <f t="shared" si="485"/>
        <v>U1.C15-9</v>
      </c>
    </row>
    <row r="10255" spans="1:10">
      <c r="A10255" s="24" t="s">
        <v>6769</v>
      </c>
      <c r="B10255" s="24" t="s">
        <v>8703</v>
      </c>
      <c r="C10255" s="24" t="s">
        <v>6771</v>
      </c>
      <c r="D10255" s="24" t="s">
        <v>2848</v>
      </c>
      <c r="E10255" s="24" t="s">
        <v>8704</v>
      </c>
      <c r="F10255" s="24" t="s">
        <v>1088</v>
      </c>
      <c r="G10255" t="str">
        <f t="shared" si="483"/>
        <v>U1.C15-10</v>
      </c>
      <c r="H10255" t="str">
        <f t="shared" si="484"/>
        <v>DGND</v>
      </c>
      <c r="I10255" s="26" t="str">
        <f>H10255&amp;"x"&amp;COUNTIF($H$5:H10255,H10255)</f>
        <v>DGNDx1540</v>
      </c>
      <c r="J10255" t="str">
        <f t="shared" si="485"/>
        <v>U1.C15-10</v>
      </c>
    </row>
    <row r="10256" spans="1:10">
      <c r="A10256" s="24" t="s">
        <v>6769</v>
      </c>
      <c r="B10256" s="24" t="s">
        <v>8705</v>
      </c>
      <c r="C10256" s="24" t="s">
        <v>6771</v>
      </c>
      <c r="D10256" s="24" t="s">
        <v>1076</v>
      </c>
      <c r="E10256" s="24" t="s">
        <v>8706</v>
      </c>
      <c r="F10256" s="27"/>
      <c r="G10256" t="str">
        <f t="shared" si="483"/>
        <v>U1.C15-11</v>
      </c>
      <c r="H10256">
        <f t="shared" si="484"/>
        <v>0</v>
      </c>
      <c r="I10256" s="26" t="str">
        <f>H10256&amp;"x"&amp;COUNTIF($H$5:H10256,H10256)</f>
        <v>0x502</v>
      </c>
      <c r="J10256" t="str">
        <f t="shared" si="485"/>
        <v>U1.C15-11</v>
      </c>
    </row>
    <row r="10257" spans="1:10">
      <c r="A10257" s="24" t="s">
        <v>6769</v>
      </c>
      <c r="B10257" s="24" t="s">
        <v>8707</v>
      </c>
      <c r="C10257" s="24" t="s">
        <v>6771</v>
      </c>
      <c r="D10257" s="24" t="s">
        <v>2848</v>
      </c>
      <c r="E10257" s="24" t="s">
        <v>8708</v>
      </c>
      <c r="F10257" s="24" t="s">
        <v>1088</v>
      </c>
      <c r="G10257" t="str">
        <f t="shared" si="483"/>
        <v>U1.C15-12</v>
      </c>
      <c r="H10257" t="str">
        <f t="shared" si="484"/>
        <v>DGND</v>
      </c>
      <c r="I10257" s="26" t="str">
        <f>H10257&amp;"x"&amp;COUNTIF($H$5:H10257,H10257)</f>
        <v>DGNDx1541</v>
      </c>
      <c r="J10257" t="str">
        <f t="shared" si="485"/>
        <v>U1.C15-12</v>
      </c>
    </row>
    <row r="10258" spans="1:10">
      <c r="A10258" s="24" t="s">
        <v>6769</v>
      </c>
      <c r="B10258" s="24" t="s">
        <v>8709</v>
      </c>
      <c r="C10258" s="24" t="s">
        <v>6771</v>
      </c>
      <c r="D10258" s="24" t="s">
        <v>2848</v>
      </c>
      <c r="E10258" s="24" t="s">
        <v>8710</v>
      </c>
      <c r="F10258" s="24" t="s">
        <v>1088</v>
      </c>
      <c r="G10258" t="str">
        <f t="shared" si="483"/>
        <v>U1.C15-13</v>
      </c>
      <c r="H10258" t="str">
        <f t="shared" si="484"/>
        <v>DGND</v>
      </c>
      <c r="I10258" s="26" t="str">
        <f>H10258&amp;"x"&amp;COUNTIF($H$5:H10258,H10258)</f>
        <v>DGNDx1542</v>
      </c>
      <c r="J10258" t="str">
        <f t="shared" si="485"/>
        <v>U1.C15-13</v>
      </c>
    </row>
    <row r="10259" spans="1:10">
      <c r="A10259" s="24" t="s">
        <v>6769</v>
      </c>
      <c r="B10259" s="24" t="s">
        <v>8711</v>
      </c>
      <c r="C10259" s="24" t="s">
        <v>6771</v>
      </c>
      <c r="D10259" s="24" t="s">
        <v>2848</v>
      </c>
      <c r="E10259" s="24" t="s">
        <v>8712</v>
      </c>
      <c r="F10259" s="24" t="s">
        <v>1088</v>
      </c>
      <c r="G10259" t="str">
        <f t="shared" si="483"/>
        <v>U1.C15-14</v>
      </c>
      <c r="H10259" t="str">
        <f t="shared" si="484"/>
        <v>DGND</v>
      </c>
      <c r="I10259" s="26" t="str">
        <f>H10259&amp;"x"&amp;COUNTIF($H$5:H10259,H10259)</f>
        <v>DGNDx1543</v>
      </c>
      <c r="J10259" t="str">
        <f t="shared" si="485"/>
        <v>U1.C15-14</v>
      </c>
    </row>
    <row r="10260" spans="1:10">
      <c r="A10260" s="24" t="s">
        <v>6769</v>
      </c>
      <c r="B10260" s="24" t="s">
        <v>8713</v>
      </c>
      <c r="C10260" s="24" t="s">
        <v>6771</v>
      </c>
      <c r="D10260" s="24" t="s">
        <v>2848</v>
      </c>
      <c r="E10260" s="24" t="s">
        <v>8714</v>
      </c>
      <c r="F10260" s="24" t="s">
        <v>1088</v>
      </c>
      <c r="G10260" t="str">
        <f t="shared" si="483"/>
        <v>U1.C15-15</v>
      </c>
      <c r="H10260" t="str">
        <f t="shared" si="484"/>
        <v>DGND</v>
      </c>
      <c r="I10260" s="26" t="str">
        <f>H10260&amp;"x"&amp;COUNTIF($H$5:H10260,H10260)</f>
        <v>DGNDx1544</v>
      </c>
      <c r="J10260" t="str">
        <f t="shared" si="485"/>
        <v>U1.C15-15</v>
      </c>
    </row>
    <row r="10261" spans="1:10">
      <c r="A10261" s="24" t="s">
        <v>6769</v>
      </c>
      <c r="B10261" s="24" t="s">
        <v>8715</v>
      </c>
      <c r="C10261" s="24" t="s">
        <v>6771</v>
      </c>
      <c r="D10261" s="24" t="s">
        <v>2848</v>
      </c>
      <c r="E10261" s="24" t="s">
        <v>8716</v>
      </c>
      <c r="F10261" s="24" t="s">
        <v>1088</v>
      </c>
      <c r="G10261" t="str">
        <f t="shared" si="483"/>
        <v>U1.C15-16</v>
      </c>
      <c r="H10261" t="str">
        <f t="shared" si="484"/>
        <v>DGND</v>
      </c>
      <c r="I10261" s="26" t="str">
        <f>H10261&amp;"x"&amp;COUNTIF($H$5:H10261,H10261)</f>
        <v>DGNDx1545</v>
      </c>
      <c r="J10261" t="str">
        <f t="shared" si="485"/>
        <v>U1.C15-16</v>
      </c>
    </row>
    <row r="10262" spans="1:10">
      <c r="A10262" s="24" t="s">
        <v>6769</v>
      </c>
      <c r="B10262" s="24" t="s">
        <v>8717</v>
      </c>
      <c r="C10262" s="24" t="s">
        <v>6771</v>
      </c>
      <c r="D10262" s="24" t="s">
        <v>2848</v>
      </c>
      <c r="E10262" s="24" t="s">
        <v>8718</v>
      </c>
      <c r="F10262" s="24" t="s">
        <v>1088</v>
      </c>
      <c r="G10262" t="str">
        <f t="shared" si="483"/>
        <v>U1.C15-17</v>
      </c>
      <c r="H10262" t="str">
        <f t="shared" si="484"/>
        <v>DGND</v>
      </c>
      <c r="I10262" s="26" t="str">
        <f>H10262&amp;"x"&amp;COUNTIF($H$5:H10262,H10262)</f>
        <v>DGNDx1546</v>
      </c>
      <c r="J10262" t="str">
        <f t="shared" si="485"/>
        <v>U1.C15-17</v>
      </c>
    </row>
    <row r="10263" spans="1:10">
      <c r="A10263" s="24" t="s">
        <v>6769</v>
      </c>
      <c r="B10263" s="24" t="s">
        <v>8719</v>
      </c>
      <c r="C10263" s="24" t="s">
        <v>6771</v>
      </c>
      <c r="D10263" s="24" t="s">
        <v>2848</v>
      </c>
      <c r="E10263" s="24" t="s">
        <v>8720</v>
      </c>
      <c r="F10263" s="24" t="s">
        <v>1088</v>
      </c>
      <c r="G10263" t="str">
        <f t="shared" si="483"/>
        <v>U1.C15-18</v>
      </c>
      <c r="H10263" t="str">
        <f t="shared" si="484"/>
        <v>DGND</v>
      </c>
      <c r="I10263" s="26" t="str">
        <f>H10263&amp;"x"&amp;COUNTIF($H$5:H10263,H10263)</f>
        <v>DGNDx1547</v>
      </c>
      <c r="J10263" t="str">
        <f t="shared" si="485"/>
        <v>U1.C15-18</v>
      </c>
    </row>
    <row r="10264" spans="1:10">
      <c r="A10264" s="24" t="s">
        <v>6769</v>
      </c>
      <c r="B10264" s="24" t="s">
        <v>8721</v>
      </c>
      <c r="C10264" s="24" t="s">
        <v>6771</v>
      </c>
      <c r="D10264" s="24" t="s">
        <v>2848</v>
      </c>
      <c r="E10264" s="24" t="s">
        <v>8722</v>
      </c>
      <c r="F10264" s="24" t="s">
        <v>1088</v>
      </c>
      <c r="G10264" t="str">
        <f t="shared" si="483"/>
        <v>U1.C15-19</v>
      </c>
      <c r="H10264" t="str">
        <f t="shared" si="484"/>
        <v>DGND</v>
      </c>
      <c r="I10264" s="26" t="str">
        <f>H10264&amp;"x"&amp;COUNTIF($H$5:H10264,H10264)</f>
        <v>DGNDx1548</v>
      </c>
      <c r="J10264" t="str">
        <f t="shared" si="485"/>
        <v>U1.C15-19</v>
      </c>
    </row>
    <row r="10265" spans="1:10">
      <c r="A10265" s="24" t="s">
        <v>6769</v>
      </c>
      <c r="B10265" s="24" t="s">
        <v>8723</v>
      </c>
      <c r="C10265" s="24" t="s">
        <v>6771</v>
      </c>
      <c r="D10265" s="24" t="s">
        <v>2848</v>
      </c>
      <c r="E10265" s="24" t="s">
        <v>8724</v>
      </c>
      <c r="F10265" s="24" t="s">
        <v>1088</v>
      </c>
      <c r="G10265" t="str">
        <f t="shared" si="483"/>
        <v>U1.C15-20</v>
      </c>
      <c r="H10265" t="str">
        <f t="shared" si="484"/>
        <v>DGND</v>
      </c>
      <c r="I10265" s="26" t="str">
        <f>H10265&amp;"x"&amp;COUNTIF($H$5:H10265,H10265)</f>
        <v>DGNDx1549</v>
      </c>
      <c r="J10265" t="str">
        <f t="shared" si="485"/>
        <v>U1.C15-20</v>
      </c>
    </row>
    <row r="10266" spans="1:10">
      <c r="A10266" s="24" t="s">
        <v>6769</v>
      </c>
      <c r="B10266" s="24" t="s">
        <v>8725</v>
      </c>
      <c r="C10266" s="24" t="s">
        <v>6771</v>
      </c>
      <c r="D10266" s="24" t="s">
        <v>1076</v>
      </c>
      <c r="E10266" s="24" t="s">
        <v>8726</v>
      </c>
      <c r="F10266" s="27"/>
      <c r="G10266" t="str">
        <f t="shared" si="483"/>
        <v>U1.C15-21</v>
      </c>
      <c r="H10266">
        <f t="shared" si="484"/>
        <v>0</v>
      </c>
      <c r="I10266" s="26" t="str">
        <f>H10266&amp;"x"&amp;COUNTIF($H$5:H10266,H10266)</f>
        <v>0x503</v>
      </c>
      <c r="J10266" t="str">
        <f t="shared" si="485"/>
        <v>U1.C15-21</v>
      </c>
    </row>
    <row r="10267" spans="1:10">
      <c r="A10267" s="24" t="s">
        <v>6769</v>
      </c>
      <c r="B10267" s="24" t="s">
        <v>8727</v>
      </c>
      <c r="C10267" s="24" t="s">
        <v>6771</v>
      </c>
      <c r="D10267" s="24" t="s">
        <v>1076</v>
      </c>
      <c r="E10267" s="24" t="s">
        <v>8728</v>
      </c>
      <c r="F10267" s="27"/>
      <c r="G10267" t="str">
        <f t="shared" si="483"/>
        <v>U1.C15-22</v>
      </c>
      <c r="H10267">
        <f t="shared" si="484"/>
        <v>0</v>
      </c>
      <c r="I10267" s="26" t="str">
        <f>H10267&amp;"x"&amp;COUNTIF($H$5:H10267,H10267)</f>
        <v>0x504</v>
      </c>
      <c r="J10267" t="str">
        <f t="shared" si="485"/>
        <v>U1.C15-22</v>
      </c>
    </row>
    <row r="10268" spans="1:10">
      <c r="A10268" s="24" t="s">
        <v>6769</v>
      </c>
      <c r="B10268" s="24" t="s">
        <v>8729</v>
      </c>
      <c r="C10268" s="24" t="s">
        <v>6771</v>
      </c>
      <c r="D10268" s="24" t="s">
        <v>2848</v>
      </c>
      <c r="E10268" s="24" t="s">
        <v>8730</v>
      </c>
      <c r="F10268" s="24" t="s">
        <v>1088</v>
      </c>
      <c r="G10268" t="str">
        <f t="shared" si="483"/>
        <v>U1.C16-1</v>
      </c>
      <c r="H10268" t="str">
        <f t="shared" si="484"/>
        <v>DGND</v>
      </c>
      <c r="I10268" s="26" t="str">
        <f>H10268&amp;"x"&amp;COUNTIF($H$5:H10268,H10268)</f>
        <v>DGNDx1550</v>
      </c>
      <c r="J10268" t="str">
        <f t="shared" si="485"/>
        <v>U1.C16-1</v>
      </c>
    </row>
    <row r="10269" spans="1:10">
      <c r="A10269" s="24" t="s">
        <v>6769</v>
      </c>
      <c r="B10269" s="24" t="s">
        <v>8731</v>
      </c>
      <c r="C10269" s="24" t="s">
        <v>6771</v>
      </c>
      <c r="D10269" s="24" t="s">
        <v>1076</v>
      </c>
      <c r="E10269" s="24" t="s">
        <v>8732</v>
      </c>
      <c r="F10269" s="27"/>
      <c r="G10269" t="str">
        <f t="shared" si="483"/>
        <v>U1.C16-2</v>
      </c>
      <c r="H10269">
        <f t="shared" si="484"/>
        <v>0</v>
      </c>
      <c r="I10269" s="26" t="str">
        <f>H10269&amp;"x"&amp;COUNTIF($H$5:H10269,H10269)</f>
        <v>0x505</v>
      </c>
      <c r="J10269" t="str">
        <f t="shared" si="485"/>
        <v>U1.C16-2</v>
      </c>
    </row>
    <row r="10270" spans="1:10">
      <c r="A10270" s="24" t="s">
        <v>6769</v>
      </c>
      <c r="B10270" s="24" t="s">
        <v>8733</v>
      </c>
      <c r="C10270" s="24" t="s">
        <v>6771</v>
      </c>
      <c r="D10270" s="24" t="s">
        <v>1076</v>
      </c>
      <c r="E10270" s="24" t="s">
        <v>580</v>
      </c>
      <c r="F10270" s="24" t="s">
        <v>580</v>
      </c>
      <c r="G10270" t="str">
        <f t="shared" si="483"/>
        <v>U1.C16-3</v>
      </c>
      <c r="H10270" t="str">
        <f t="shared" si="484"/>
        <v>2.CH072</v>
      </c>
      <c r="I10270" s="26" t="str">
        <f>H10270&amp;"x"&amp;COUNTIF($H$5:H10270,H10270)</f>
        <v>2.CH072x1</v>
      </c>
      <c r="J10270" t="str">
        <f t="shared" si="485"/>
        <v>U1.C16-3</v>
      </c>
    </row>
    <row r="10271" spans="1:10">
      <c r="A10271" s="24" t="s">
        <v>6769</v>
      </c>
      <c r="B10271" s="24" t="s">
        <v>8734</v>
      </c>
      <c r="C10271" s="24" t="s">
        <v>6771</v>
      </c>
      <c r="D10271" s="24" t="s">
        <v>1076</v>
      </c>
      <c r="E10271" s="24" t="s">
        <v>8735</v>
      </c>
      <c r="F10271" s="24" t="s">
        <v>702</v>
      </c>
      <c r="G10271" t="str">
        <f t="shared" si="483"/>
        <v>U1.C16-4</v>
      </c>
      <c r="H10271" t="str">
        <f t="shared" si="484"/>
        <v>2.CH073</v>
      </c>
      <c r="I10271" s="26" t="str">
        <f>H10271&amp;"x"&amp;COUNTIF($H$5:H10271,H10271)</f>
        <v>2.CH073x9</v>
      </c>
      <c r="J10271" t="str">
        <f t="shared" si="485"/>
        <v>U1.C16-4</v>
      </c>
    </row>
    <row r="10272" spans="1:10">
      <c r="A10272" s="24" t="s">
        <v>6769</v>
      </c>
      <c r="B10272" s="24" t="s">
        <v>8736</v>
      </c>
      <c r="C10272" s="24" t="s">
        <v>6771</v>
      </c>
      <c r="D10272" s="24" t="s">
        <v>1076</v>
      </c>
      <c r="E10272" s="24" t="s">
        <v>8737</v>
      </c>
      <c r="F10272" s="24" t="s">
        <v>703</v>
      </c>
      <c r="G10272" t="str">
        <f t="shared" si="483"/>
        <v>U1.C16-5</v>
      </c>
      <c r="H10272" t="str">
        <f t="shared" si="484"/>
        <v>2.CH081</v>
      </c>
      <c r="I10272" s="26" t="str">
        <f>H10272&amp;"x"&amp;COUNTIF($H$5:H10272,H10272)</f>
        <v>2.CH081x9</v>
      </c>
      <c r="J10272" t="str">
        <f t="shared" si="485"/>
        <v>U1.C16-5</v>
      </c>
    </row>
    <row r="10273" spans="1:10">
      <c r="A10273" s="24" t="s">
        <v>6769</v>
      </c>
      <c r="B10273" s="24" t="s">
        <v>8738</v>
      </c>
      <c r="C10273" s="24" t="s">
        <v>6771</v>
      </c>
      <c r="D10273" s="24" t="s">
        <v>1076</v>
      </c>
      <c r="E10273" s="24" t="s">
        <v>8739</v>
      </c>
      <c r="F10273" s="24" t="s">
        <v>704</v>
      </c>
      <c r="G10273" t="str">
        <f t="shared" si="483"/>
        <v>U1.C16-6</v>
      </c>
      <c r="H10273" t="str">
        <f t="shared" si="484"/>
        <v>2.CH089</v>
      </c>
      <c r="I10273" s="26" t="str">
        <f>H10273&amp;"x"&amp;COUNTIF($H$5:H10273,H10273)</f>
        <v>2.CH089x9</v>
      </c>
      <c r="J10273" t="str">
        <f t="shared" si="485"/>
        <v>U1.C16-6</v>
      </c>
    </row>
    <row r="10274" spans="1:10">
      <c r="A10274" s="24" t="s">
        <v>6769</v>
      </c>
      <c r="B10274" s="24" t="s">
        <v>8740</v>
      </c>
      <c r="C10274" s="24" t="s">
        <v>6771</v>
      </c>
      <c r="D10274" s="24" t="s">
        <v>1076</v>
      </c>
      <c r="E10274" s="24" t="s">
        <v>8741</v>
      </c>
      <c r="F10274" s="24" t="s">
        <v>705</v>
      </c>
      <c r="G10274" t="str">
        <f t="shared" si="483"/>
        <v>U1.C16-7</v>
      </c>
      <c r="H10274" t="str">
        <f t="shared" si="484"/>
        <v>2.CH097</v>
      </c>
      <c r="I10274" s="26" t="str">
        <f>H10274&amp;"x"&amp;COUNTIF($H$5:H10274,H10274)</f>
        <v>2.CH097x9</v>
      </c>
      <c r="J10274" t="str">
        <f t="shared" si="485"/>
        <v>U1.C16-7</v>
      </c>
    </row>
    <row r="10275" spans="1:10">
      <c r="A10275" s="24" t="s">
        <v>6769</v>
      </c>
      <c r="B10275" s="24" t="s">
        <v>8742</v>
      </c>
      <c r="C10275" s="24" t="s">
        <v>6771</v>
      </c>
      <c r="D10275" s="24" t="s">
        <v>1076</v>
      </c>
      <c r="E10275" s="24" t="s">
        <v>8743</v>
      </c>
      <c r="F10275" s="24" t="s">
        <v>706</v>
      </c>
      <c r="G10275" t="str">
        <f t="shared" si="483"/>
        <v>U1.C16-8</v>
      </c>
      <c r="H10275" t="str">
        <f t="shared" si="484"/>
        <v>2.CH105</v>
      </c>
      <c r="I10275" s="26" t="str">
        <f>H10275&amp;"x"&amp;COUNTIF($H$5:H10275,H10275)</f>
        <v>2.CH105x9</v>
      </c>
      <c r="J10275" t="str">
        <f t="shared" si="485"/>
        <v>U1.C16-8</v>
      </c>
    </row>
    <row r="10276" spans="1:10">
      <c r="A10276" s="24" t="s">
        <v>6769</v>
      </c>
      <c r="B10276" s="24" t="s">
        <v>8744</v>
      </c>
      <c r="C10276" s="24" t="s">
        <v>6771</v>
      </c>
      <c r="D10276" s="24" t="s">
        <v>1076</v>
      </c>
      <c r="E10276" s="24" t="s">
        <v>8745</v>
      </c>
      <c r="F10276" s="24" t="s">
        <v>707</v>
      </c>
      <c r="G10276" t="str">
        <f t="shared" si="483"/>
        <v>U1.C16-9</v>
      </c>
      <c r="H10276" t="str">
        <f t="shared" si="484"/>
        <v>2.CH113</v>
      </c>
      <c r="I10276" s="26" t="str">
        <f>H10276&amp;"x"&amp;COUNTIF($H$5:H10276,H10276)</f>
        <v>2.CH113x9</v>
      </c>
      <c r="J10276" t="str">
        <f t="shared" si="485"/>
        <v>U1.C16-9</v>
      </c>
    </row>
    <row r="10277" spans="1:10">
      <c r="A10277" s="24" t="s">
        <v>6769</v>
      </c>
      <c r="B10277" s="24" t="s">
        <v>8746</v>
      </c>
      <c r="C10277" s="24" t="s">
        <v>6771</v>
      </c>
      <c r="D10277" s="24" t="s">
        <v>1076</v>
      </c>
      <c r="E10277" s="24" t="s">
        <v>8747</v>
      </c>
      <c r="F10277" s="24" t="s">
        <v>708</v>
      </c>
      <c r="G10277" t="str">
        <f t="shared" si="483"/>
        <v>U1.C16-10</v>
      </c>
      <c r="H10277" t="str">
        <f t="shared" si="484"/>
        <v>2.CH121</v>
      </c>
      <c r="I10277" s="26" t="str">
        <f>H10277&amp;"x"&amp;COUNTIF($H$5:H10277,H10277)</f>
        <v>2.CH121x9</v>
      </c>
      <c r="J10277" t="str">
        <f t="shared" si="485"/>
        <v>U1.C16-10</v>
      </c>
    </row>
    <row r="10278" spans="1:10">
      <c r="A10278" s="24" t="s">
        <v>6769</v>
      </c>
      <c r="B10278" s="24" t="s">
        <v>8748</v>
      </c>
      <c r="C10278" s="24" t="s">
        <v>6771</v>
      </c>
      <c r="D10278" s="24" t="s">
        <v>2848</v>
      </c>
      <c r="E10278" s="24" t="s">
        <v>8749</v>
      </c>
      <c r="F10278" s="24" t="s">
        <v>1088</v>
      </c>
      <c r="G10278" t="str">
        <f t="shared" si="483"/>
        <v>U1.C16-11</v>
      </c>
      <c r="H10278" t="str">
        <f t="shared" si="484"/>
        <v>DGND</v>
      </c>
      <c r="I10278" s="26" t="str">
        <f>H10278&amp;"x"&amp;COUNTIF($H$5:H10278,H10278)</f>
        <v>DGNDx1551</v>
      </c>
      <c r="J10278" t="str">
        <f t="shared" si="485"/>
        <v>U1.C16-11</v>
      </c>
    </row>
    <row r="10279" spans="1:10">
      <c r="A10279" s="24" t="s">
        <v>6769</v>
      </c>
      <c r="B10279" s="24" t="s">
        <v>8750</v>
      </c>
      <c r="C10279" s="24" t="s">
        <v>6771</v>
      </c>
      <c r="D10279" s="24" t="s">
        <v>2848</v>
      </c>
      <c r="E10279" s="24" t="s">
        <v>8751</v>
      </c>
      <c r="F10279" s="24" t="s">
        <v>1088</v>
      </c>
      <c r="G10279" t="str">
        <f t="shared" si="483"/>
        <v>U1.C16-12</v>
      </c>
      <c r="H10279" t="str">
        <f t="shared" si="484"/>
        <v>DGND</v>
      </c>
      <c r="I10279" s="26" t="str">
        <f>H10279&amp;"x"&amp;COUNTIF($H$5:H10279,H10279)</f>
        <v>DGNDx1552</v>
      </c>
      <c r="J10279" t="str">
        <f t="shared" si="485"/>
        <v>U1.C16-12</v>
      </c>
    </row>
    <row r="10280" spans="1:10">
      <c r="A10280" s="24" t="s">
        <v>6769</v>
      </c>
      <c r="B10280" s="24" t="s">
        <v>8752</v>
      </c>
      <c r="C10280" s="24" t="s">
        <v>6771</v>
      </c>
      <c r="D10280" s="24" t="s">
        <v>1076</v>
      </c>
      <c r="E10280" s="24" t="s">
        <v>596</v>
      </c>
      <c r="F10280" s="24" t="s">
        <v>596</v>
      </c>
      <c r="G10280" t="str">
        <f t="shared" si="483"/>
        <v>U1.C16-13</v>
      </c>
      <c r="H10280" t="str">
        <f t="shared" si="484"/>
        <v>2.CH200</v>
      </c>
      <c r="I10280" s="26" t="str">
        <f>H10280&amp;"x"&amp;COUNTIF($H$5:H10280,H10280)</f>
        <v>2.CH200x1</v>
      </c>
      <c r="J10280" t="str">
        <f t="shared" si="485"/>
        <v>U1.C16-13</v>
      </c>
    </row>
    <row r="10281" spans="1:10">
      <c r="A10281" s="24" t="s">
        <v>6769</v>
      </c>
      <c r="B10281" s="24" t="s">
        <v>8753</v>
      </c>
      <c r="C10281" s="24" t="s">
        <v>6771</v>
      </c>
      <c r="D10281" s="24" t="s">
        <v>1076</v>
      </c>
      <c r="E10281" s="24" t="s">
        <v>8754</v>
      </c>
      <c r="F10281" s="24" t="s">
        <v>716</v>
      </c>
      <c r="G10281" t="str">
        <f t="shared" si="483"/>
        <v>U1.C16-14</v>
      </c>
      <c r="H10281" t="str">
        <f t="shared" si="484"/>
        <v>2.CH201</v>
      </c>
      <c r="I10281" s="26" t="str">
        <f>H10281&amp;"x"&amp;COUNTIF($H$5:H10281,H10281)</f>
        <v>2.CH201x9</v>
      </c>
      <c r="J10281" t="str">
        <f t="shared" si="485"/>
        <v>U1.C16-14</v>
      </c>
    </row>
    <row r="10282" spans="1:10">
      <c r="A10282" s="24" t="s">
        <v>6769</v>
      </c>
      <c r="B10282" s="24" t="s">
        <v>8755</v>
      </c>
      <c r="C10282" s="24" t="s">
        <v>6771</v>
      </c>
      <c r="D10282" s="24" t="s">
        <v>1076</v>
      </c>
      <c r="E10282" s="24" t="s">
        <v>8756</v>
      </c>
      <c r="F10282" s="24" t="s">
        <v>717</v>
      </c>
      <c r="G10282" t="str">
        <f t="shared" si="483"/>
        <v>U1.C16-15</v>
      </c>
      <c r="H10282" t="str">
        <f t="shared" si="484"/>
        <v>2.CH209</v>
      </c>
      <c r="I10282" s="26" t="str">
        <f>H10282&amp;"x"&amp;COUNTIF($H$5:H10282,H10282)</f>
        <v>2.CH209x9</v>
      </c>
      <c r="J10282" t="str">
        <f t="shared" si="485"/>
        <v>U1.C16-15</v>
      </c>
    </row>
    <row r="10283" spans="1:10">
      <c r="A10283" s="24" t="s">
        <v>6769</v>
      </c>
      <c r="B10283" s="24" t="s">
        <v>8757</v>
      </c>
      <c r="C10283" s="24" t="s">
        <v>6771</v>
      </c>
      <c r="D10283" s="24" t="s">
        <v>1076</v>
      </c>
      <c r="E10283" s="24" t="s">
        <v>8758</v>
      </c>
      <c r="F10283" s="24" t="s">
        <v>718</v>
      </c>
      <c r="G10283" t="str">
        <f t="shared" si="483"/>
        <v>U1.C16-16</v>
      </c>
      <c r="H10283" t="str">
        <f t="shared" si="484"/>
        <v>2.CH217</v>
      </c>
      <c r="I10283" s="26" t="str">
        <f>H10283&amp;"x"&amp;COUNTIF($H$5:H10283,H10283)</f>
        <v>2.CH217x9</v>
      </c>
      <c r="J10283" t="str">
        <f t="shared" si="485"/>
        <v>U1.C16-16</v>
      </c>
    </row>
    <row r="10284" spans="1:10">
      <c r="A10284" s="24" t="s">
        <v>6769</v>
      </c>
      <c r="B10284" s="24" t="s">
        <v>8759</v>
      </c>
      <c r="C10284" s="24" t="s">
        <v>6771</v>
      </c>
      <c r="D10284" s="24" t="s">
        <v>1076</v>
      </c>
      <c r="E10284" s="24" t="s">
        <v>8760</v>
      </c>
      <c r="F10284" s="24" t="s">
        <v>719</v>
      </c>
      <c r="G10284" t="str">
        <f t="shared" si="483"/>
        <v>U1.C16-17</v>
      </c>
      <c r="H10284" t="str">
        <f t="shared" si="484"/>
        <v>2.CH225</v>
      </c>
      <c r="I10284" s="26" t="str">
        <f>H10284&amp;"x"&amp;COUNTIF($H$5:H10284,H10284)</f>
        <v>2.CH225x9</v>
      </c>
      <c r="J10284" t="str">
        <f t="shared" si="485"/>
        <v>U1.C16-17</v>
      </c>
    </row>
    <row r="10285" spans="1:10">
      <c r="A10285" s="24" t="s">
        <v>6769</v>
      </c>
      <c r="B10285" s="24" t="s">
        <v>8761</v>
      </c>
      <c r="C10285" s="24" t="s">
        <v>6771</v>
      </c>
      <c r="D10285" s="24" t="s">
        <v>1076</v>
      </c>
      <c r="E10285" s="24" t="s">
        <v>8762</v>
      </c>
      <c r="F10285" s="24" t="s">
        <v>720</v>
      </c>
      <c r="G10285" t="str">
        <f t="shared" si="483"/>
        <v>U1.C16-18</v>
      </c>
      <c r="H10285" t="str">
        <f t="shared" si="484"/>
        <v>2.CH233</v>
      </c>
      <c r="I10285" s="26" t="str">
        <f>H10285&amp;"x"&amp;COUNTIF($H$5:H10285,H10285)</f>
        <v>2.CH233x9</v>
      </c>
      <c r="J10285" t="str">
        <f t="shared" si="485"/>
        <v>U1.C16-18</v>
      </c>
    </row>
    <row r="10286" spans="1:10">
      <c r="A10286" s="24" t="s">
        <v>6769</v>
      </c>
      <c r="B10286" s="24" t="s">
        <v>8763</v>
      </c>
      <c r="C10286" s="24" t="s">
        <v>6771</v>
      </c>
      <c r="D10286" s="24" t="s">
        <v>1076</v>
      </c>
      <c r="E10286" s="24" t="s">
        <v>8764</v>
      </c>
      <c r="F10286" s="24" t="s">
        <v>721</v>
      </c>
      <c r="G10286" t="str">
        <f t="shared" si="483"/>
        <v>U1.C16-19</v>
      </c>
      <c r="H10286" t="str">
        <f t="shared" si="484"/>
        <v>2.CH241</v>
      </c>
      <c r="I10286" s="26" t="str">
        <f>H10286&amp;"x"&amp;COUNTIF($H$5:H10286,H10286)</f>
        <v>2.CH241x9</v>
      </c>
      <c r="J10286" t="str">
        <f t="shared" si="485"/>
        <v>U1.C16-19</v>
      </c>
    </row>
    <row r="10287" spans="1:10">
      <c r="A10287" s="24" t="s">
        <v>6769</v>
      </c>
      <c r="B10287" s="24" t="s">
        <v>8765</v>
      </c>
      <c r="C10287" s="24" t="s">
        <v>6771</v>
      </c>
      <c r="D10287" s="24" t="s">
        <v>1076</v>
      </c>
      <c r="E10287" s="24" t="s">
        <v>8766</v>
      </c>
      <c r="F10287" s="24" t="s">
        <v>722</v>
      </c>
      <c r="G10287" t="str">
        <f t="shared" si="483"/>
        <v>U1.C16-20</v>
      </c>
      <c r="H10287" t="str">
        <f t="shared" si="484"/>
        <v>2.CH249</v>
      </c>
      <c r="I10287" s="26" t="str">
        <f>H10287&amp;"x"&amp;COUNTIF($H$5:H10287,H10287)</f>
        <v>2.CH249x9</v>
      </c>
      <c r="J10287" t="str">
        <f t="shared" si="485"/>
        <v>U1.C16-20</v>
      </c>
    </row>
    <row r="10288" spans="1:10">
      <c r="A10288" s="24" t="s">
        <v>6769</v>
      </c>
      <c r="B10288" s="24" t="s">
        <v>8767</v>
      </c>
      <c r="C10288" s="24" t="s">
        <v>6771</v>
      </c>
      <c r="D10288" s="24" t="s">
        <v>1076</v>
      </c>
      <c r="E10288" s="24" t="s">
        <v>8768</v>
      </c>
      <c r="F10288" s="27"/>
      <c r="G10288" t="str">
        <f t="shared" si="483"/>
        <v>U1.C16-21</v>
      </c>
      <c r="H10288">
        <f t="shared" si="484"/>
        <v>0</v>
      </c>
      <c r="I10288" s="26" t="str">
        <f>H10288&amp;"x"&amp;COUNTIF($H$5:H10288,H10288)</f>
        <v>0x506</v>
      </c>
      <c r="J10288" t="str">
        <f t="shared" si="485"/>
        <v>U1.C16-21</v>
      </c>
    </row>
    <row r="10289" spans="1:10">
      <c r="A10289" s="24" t="s">
        <v>6769</v>
      </c>
      <c r="B10289" s="24" t="s">
        <v>8769</v>
      </c>
      <c r="C10289" s="24" t="s">
        <v>6771</v>
      </c>
      <c r="D10289" s="24" t="s">
        <v>1076</v>
      </c>
      <c r="E10289" s="24" t="s">
        <v>8770</v>
      </c>
      <c r="F10289" s="27"/>
      <c r="G10289" t="str">
        <f t="shared" si="483"/>
        <v>U1.C16-22</v>
      </c>
      <c r="H10289">
        <f t="shared" si="484"/>
        <v>0</v>
      </c>
      <c r="I10289" s="26" t="str">
        <f>H10289&amp;"x"&amp;COUNTIF($H$5:H10289,H10289)</f>
        <v>0x507</v>
      </c>
      <c r="J10289" t="str">
        <f t="shared" si="485"/>
        <v>U1.C16-22</v>
      </c>
    </row>
    <row r="10290" spans="1:10">
      <c r="A10290" s="24" t="s">
        <v>6769</v>
      </c>
      <c r="B10290" s="24" t="s">
        <v>8771</v>
      </c>
      <c r="C10290" s="24" t="s">
        <v>6771</v>
      </c>
      <c r="D10290" s="24" t="s">
        <v>2848</v>
      </c>
      <c r="E10290" s="24" t="s">
        <v>8772</v>
      </c>
      <c r="F10290" s="24" t="s">
        <v>1088</v>
      </c>
      <c r="G10290" t="str">
        <f t="shared" si="483"/>
        <v>U1.C17-1</v>
      </c>
      <c r="H10290" t="str">
        <f t="shared" si="484"/>
        <v>DGND</v>
      </c>
      <c r="I10290" s="26" t="str">
        <f>H10290&amp;"x"&amp;COUNTIF($H$5:H10290,H10290)</f>
        <v>DGNDx1553</v>
      </c>
      <c r="J10290" t="str">
        <f t="shared" si="485"/>
        <v>U1.C17-1</v>
      </c>
    </row>
    <row r="10291" spans="1:10">
      <c r="A10291" s="24" t="s">
        <v>6769</v>
      </c>
      <c r="B10291" s="24" t="s">
        <v>8773</v>
      </c>
      <c r="C10291" s="24" t="s">
        <v>6771</v>
      </c>
      <c r="D10291" s="24" t="s">
        <v>2848</v>
      </c>
      <c r="E10291" s="24" t="s">
        <v>8774</v>
      </c>
      <c r="F10291" s="24" t="s">
        <v>1088</v>
      </c>
      <c r="G10291" t="str">
        <f t="shared" si="483"/>
        <v>U1.C17-2</v>
      </c>
      <c r="H10291" t="str">
        <f t="shared" si="484"/>
        <v>DGND</v>
      </c>
      <c r="I10291" s="26" t="str">
        <f>H10291&amp;"x"&amp;COUNTIF($H$5:H10291,H10291)</f>
        <v>DGNDx1554</v>
      </c>
      <c r="J10291" t="str">
        <f t="shared" si="485"/>
        <v>U1.C17-2</v>
      </c>
    </row>
    <row r="10292" spans="1:10">
      <c r="A10292" s="24" t="s">
        <v>6769</v>
      </c>
      <c r="B10292" s="24" t="s">
        <v>8775</v>
      </c>
      <c r="C10292" s="24" t="s">
        <v>6771</v>
      </c>
      <c r="D10292" s="24" t="s">
        <v>2848</v>
      </c>
      <c r="E10292" s="24" t="s">
        <v>8776</v>
      </c>
      <c r="F10292" s="24" t="s">
        <v>1088</v>
      </c>
      <c r="G10292" t="str">
        <f t="shared" si="483"/>
        <v>U1.C17-3</v>
      </c>
      <c r="H10292" t="str">
        <f t="shared" si="484"/>
        <v>DGND</v>
      </c>
      <c r="I10292" s="26" t="str">
        <f>H10292&amp;"x"&amp;COUNTIF($H$5:H10292,H10292)</f>
        <v>DGNDx1555</v>
      </c>
      <c r="J10292" t="str">
        <f t="shared" si="485"/>
        <v>U1.C17-3</v>
      </c>
    </row>
    <row r="10293" spans="1:10">
      <c r="A10293" s="24" t="s">
        <v>6769</v>
      </c>
      <c r="B10293" s="24" t="s">
        <v>8777</v>
      </c>
      <c r="C10293" s="24" t="s">
        <v>6771</v>
      </c>
      <c r="D10293" s="24" t="s">
        <v>2848</v>
      </c>
      <c r="E10293" s="24" t="s">
        <v>8778</v>
      </c>
      <c r="F10293" s="24" t="s">
        <v>1088</v>
      </c>
      <c r="G10293" t="str">
        <f t="shared" si="483"/>
        <v>U1.C17-4</v>
      </c>
      <c r="H10293" t="str">
        <f t="shared" si="484"/>
        <v>DGND</v>
      </c>
      <c r="I10293" s="26" t="str">
        <f>H10293&amp;"x"&amp;COUNTIF($H$5:H10293,H10293)</f>
        <v>DGNDx1556</v>
      </c>
      <c r="J10293" t="str">
        <f t="shared" si="485"/>
        <v>U1.C17-4</v>
      </c>
    </row>
    <row r="10294" spans="1:10">
      <c r="A10294" s="24" t="s">
        <v>6769</v>
      </c>
      <c r="B10294" s="24" t="s">
        <v>8779</v>
      </c>
      <c r="C10294" s="24" t="s">
        <v>6771</v>
      </c>
      <c r="D10294" s="24" t="s">
        <v>2848</v>
      </c>
      <c r="E10294" s="24" t="s">
        <v>8780</v>
      </c>
      <c r="F10294" s="24" t="s">
        <v>1088</v>
      </c>
      <c r="G10294" t="str">
        <f t="shared" si="483"/>
        <v>U1.C17-5</v>
      </c>
      <c r="H10294" t="str">
        <f t="shared" si="484"/>
        <v>DGND</v>
      </c>
      <c r="I10294" s="26" t="str">
        <f>H10294&amp;"x"&amp;COUNTIF($H$5:H10294,H10294)</f>
        <v>DGNDx1557</v>
      </c>
      <c r="J10294" t="str">
        <f t="shared" si="485"/>
        <v>U1.C17-5</v>
      </c>
    </row>
    <row r="10295" spans="1:10">
      <c r="A10295" s="24" t="s">
        <v>6769</v>
      </c>
      <c r="B10295" s="24" t="s">
        <v>8781</v>
      </c>
      <c r="C10295" s="24" t="s">
        <v>6771</v>
      </c>
      <c r="D10295" s="24" t="s">
        <v>2848</v>
      </c>
      <c r="E10295" s="24" t="s">
        <v>8782</v>
      </c>
      <c r="F10295" s="24" t="s">
        <v>1088</v>
      </c>
      <c r="G10295" t="str">
        <f t="shared" si="483"/>
        <v>U1.C17-6</v>
      </c>
      <c r="H10295" t="str">
        <f t="shared" si="484"/>
        <v>DGND</v>
      </c>
      <c r="I10295" s="26" t="str">
        <f>H10295&amp;"x"&amp;COUNTIF($H$5:H10295,H10295)</f>
        <v>DGNDx1558</v>
      </c>
      <c r="J10295" t="str">
        <f t="shared" si="485"/>
        <v>U1.C17-6</v>
      </c>
    </row>
    <row r="10296" spans="1:10">
      <c r="A10296" s="24" t="s">
        <v>6769</v>
      </c>
      <c r="B10296" s="24" t="s">
        <v>8783</v>
      </c>
      <c r="C10296" s="24" t="s">
        <v>6771</v>
      </c>
      <c r="D10296" s="24" t="s">
        <v>2848</v>
      </c>
      <c r="E10296" s="24" t="s">
        <v>8784</v>
      </c>
      <c r="F10296" s="24" t="s">
        <v>1088</v>
      </c>
      <c r="G10296" t="str">
        <f t="shared" si="483"/>
        <v>U1.C17-7</v>
      </c>
      <c r="H10296" t="str">
        <f t="shared" si="484"/>
        <v>DGND</v>
      </c>
      <c r="I10296" s="26" t="str">
        <f>H10296&amp;"x"&amp;COUNTIF($H$5:H10296,H10296)</f>
        <v>DGNDx1559</v>
      </c>
      <c r="J10296" t="str">
        <f t="shared" si="485"/>
        <v>U1.C17-7</v>
      </c>
    </row>
    <row r="10297" spans="1:10">
      <c r="A10297" s="24" t="s">
        <v>6769</v>
      </c>
      <c r="B10297" s="24" t="s">
        <v>8785</v>
      </c>
      <c r="C10297" s="24" t="s">
        <v>6771</v>
      </c>
      <c r="D10297" s="24" t="s">
        <v>2848</v>
      </c>
      <c r="E10297" s="24" t="s">
        <v>8786</v>
      </c>
      <c r="F10297" s="24" t="s">
        <v>1088</v>
      </c>
      <c r="G10297" t="str">
        <f t="shared" si="483"/>
        <v>U1.C17-8</v>
      </c>
      <c r="H10297" t="str">
        <f t="shared" si="484"/>
        <v>DGND</v>
      </c>
      <c r="I10297" s="26" t="str">
        <f>H10297&amp;"x"&amp;COUNTIF($H$5:H10297,H10297)</f>
        <v>DGNDx1560</v>
      </c>
      <c r="J10297" t="str">
        <f t="shared" si="485"/>
        <v>U1.C17-8</v>
      </c>
    </row>
    <row r="10298" spans="1:10">
      <c r="A10298" s="24" t="s">
        <v>6769</v>
      </c>
      <c r="B10298" s="24" t="s">
        <v>8787</v>
      </c>
      <c r="C10298" s="24" t="s">
        <v>6771</v>
      </c>
      <c r="D10298" s="24" t="s">
        <v>2848</v>
      </c>
      <c r="E10298" s="24" t="s">
        <v>8788</v>
      </c>
      <c r="F10298" s="24" t="s">
        <v>1088</v>
      </c>
      <c r="G10298" t="str">
        <f t="shared" si="483"/>
        <v>U1.C17-9</v>
      </c>
      <c r="H10298" t="str">
        <f t="shared" si="484"/>
        <v>DGND</v>
      </c>
      <c r="I10298" s="26" t="str">
        <f>H10298&amp;"x"&amp;COUNTIF($H$5:H10298,H10298)</f>
        <v>DGNDx1561</v>
      </c>
      <c r="J10298" t="str">
        <f t="shared" si="485"/>
        <v>U1.C17-9</v>
      </c>
    </row>
    <row r="10299" spans="1:10">
      <c r="A10299" s="24" t="s">
        <v>6769</v>
      </c>
      <c r="B10299" s="24" t="s">
        <v>8789</v>
      </c>
      <c r="C10299" s="24" t="s">
        <v>6771</v>
      </c>
      <c r="D10299" s="24" t="s">
        <v>2848</v>
      </c>
      <c r="E10299" s="24" t="s">
        <v>8790</v>
      </c>
      <c r="F10299" s="24" t="s">
        <v>1088</v>
      </c>
      <c r="G10299" t="str">
        <f t="shared" si="483"/>
        <v>U1.C17-10</v>
      </c>
      <c r="H10299" t="str">
        <f t="shared" si="484"/>
        <v>DGND</v>
      </c>
      <c r="I10299" s="26" t="str">
        <f>H10299&amp;"x"&amp;COUNTIF($H$5:H10299,H10299)</f>
        <v>DGNDx1562</v>
      </c>
      <c r="J10299" t="str">
        <f t="shared" si="485"/>
        <v>U1.C17-10</v>
      </c>
    </row>
    <row r="10300" spans="1:10">
      <c r="A10300" s="24" t="s">
        <v>6769</v>
      </c>
      <c r="B10300" s="24" t="s">
        <v>8791</v>
      </c>
      <c r="C10300" s="24" t="s">
        <v>6771</v>
      </c>
      <c r="D10300" s="24" t="s">
        <v>1076</v>
      </c>
      <c r="E10300" s="24" t="s">
        <v>1007</v>
      </c>
      <c r="F10300" s="24" t="s">
        <v>1007</v>
      </c>
      <c r="G10300" t="str">
        <f t="shared" si="483"/>
        <v>U1.C17-11</v>
      </c>
      <c r="H10300" t="str">
        <f t="shared" si="484"/>
        <v>418F</v>
      </c>
      <c r="I10300" s="26" t="str">
        <f>H10300&amp;"x"&amp;COUNTIF($H$5:H10300,H10300)</f>
        <v>418Fx2</v>
      </c>
      <c r="J10300" t="str">
        <f t="shared" si="485"/>
        <v>U1.C17-11</v>
      </c>
    </row>
    <row r="10301" spans="1:10">
      <c r="A10301" s="24" t="s">
        <v>6769</v>
      </c>
      <c r="B10301" s="24" t="s">
        <v>8792</v>
      </c>
      <c r="C10301" s="24" t="s">
        <v>6771</v>
      </c>
      <c r="D10301" s="24" t="s">
        <v>2848</v>
      </c>
      <c r="E10301" s="24" t="s">
        <v>8793</v>
      </c>
      <c r="F10301" s="24" t="s">
        <v>1088</v>
      </c>
      <c r="G10301" t="str">
        <f t="shared" si="483"/>
        <v>U1.C17-12</v>
      </c>
      <c r="H10301" t="str">
        <f t="shared" si="484"/>
        <v>DGND</v>
      </c>
      <c r="I10301" s="26" t="str">
        <f>H10301&amp;"x"&amp;COUNTIF($H$5:H10301,H10301)</f>
        <v>DGNDx1563</v>
      </c>
      <c r="J10301" t="str">
        <f t="shared" si="485"/>
        <v>U1.C17-12</v>
      </c>
    </row>
    <row r="10302" spans="1:10">
      <c r="A10302" s="24" t="s">
        <v>6769</v>
      </c>
      <c r="B10302" s="24" t="s">
        <v>8794</v>
      </c>
      <c r="C10302" s="24" t="s">
        <v>6771</v>
      </c>
      <c r="D10302" s="24" t="s">
        <v>2848</v>
      </c>
      <c r="E10302" s="24" t="s">
        <v>8795</v>
      </c>
      <c r="F10302" s="24" t="s">
        <v>1088</v>
      </c>
      <c r="G10302" t="str">
        <f t="shared" si="483"/>
        <v>U1.C17-13</v>
      </c>
      <c r="H10302" t="str">
        <f t="shared" si="484"/>
        <v>DGND</v>
      </c>
      <c r="I10302" s="26" t="str">
        <f>H10302&amp;"x"&amp;COUNTIF($H$5:H10302,H10302)</f>
        <v>DGNDx1564</v>
      </c>
      <c r="J10302" t="str">
        <f t="shared" si="485"/>
        <v>U1.C17-13</v>
      </c>
    </row>
    <row r="10303" spans="1:10">
      <c r="A10303" s="24" t="s">
        <v>6769</v>
      </c>
      <c r="B10303" s="24" t="s">
        <v>8796</v>
      </c>
      <c r="C10303" s="24" t="s">
        <v>6771</v>
      </c>
      <c r="D10303" s="24" t="s">
        <v>2848</v>
      </c>
      <c r="E10303" s="24" t="s">
        <v>8797</v>
      </c>
      <c r="F10303" s="24" t="s">
        <v>1088</v>
      </c>
      <c r="G10303" t="str">
        <f t="shared" si="483"/>
        <v>U1.C17-14</v>
      </c>
      <c r="H10303" t="str">
        <f t="shared" si="484"/>
        <v>DGND</v>
      </c>
      <c r="I10303" s="26" t="str">
        <f>H10303&amp;"x"&amp;COUNTIF($H$5:H10303,H10303)</f>
        <v>DGNDx1565</v>
      </c>
      <c r="J10303" t="str">
        <f t="shared" si="485"/>
        <v>U1.C17-14</v>
      </c>
    </row>
    <row r="10304" spans="1:10">
      <c r="A10304" s="24" t="s">
        <v>6769</v>
      </c>
      <c r="B10304" s="24" t="s">
        <v>8798</v>
      </c>
      <c r="C10304" s="24" t="s">
        <v>6771</v>
      </c>
      <c r="D10304" s="24" t="s">
        <v>2848</v>
      </c>
      <c r="E10304" s="24" t="s">
        <v>8799</v>
      </c>
      <c r="F10304" s="24" t="s">
        <v>1088</v>
      </c>
      <c r="G10304" t="str">
        <f t="shared" si="483"/>
        <v>U1.C17-15</v>
      </c>
      <c r="H10304" t="str">
        <f t="shared" si="484"/>
        <v>DGND</v>
      </c>
      <c r="I10304" s="26" t="str">
        <f>H10304&amp;"x"&amp;COUNTIF($H$5:H10304,H10304)</f>
        <v>DGNDx1566</v>
      </c>
      <c r="J10304" t="str">
        <f t="shared" si="485"/>
        <v>U1.C17-15</v>
      </c>
    </row>
    <row r="10305" spans="1:10">
      <c r="A10305" s="24" t="s">
        <v>6769</v>
      </c>
      <c r="B10305" s="24" t="s">
        <v>8800</v>
      </c>
      <c r="C10305" s="24" t="s">
        <v>6771</v>
      </c>
      <c r="D10305" s="24" t="s">
        <v>2848</v>
      </c>
      <c r="E10305" s="24" t="s">
        <v>8801</v>
      </c>
      <c r="F10305" s="24" t="s">
        <v>1088</v>
      </c>
      <c r="G10305" t="str">
        <f t="shared" si="483"/>
        <v>U1.C17-16</v>
      </c>
      <c r="H10305" t="str">
        <f t="shared" si="484"/>
        <v>DGND</v>
      </c>
      <c r="I10305" s="26" t="str">
        <f>H10305&amp;"x"&amp;COUNTIF($H$5:H10305,H10305)</f>
        <v>DGNDx1567</v>
      </c>
      <c r="J10305" t="str">
        <f t="shared" si="485"/>
        <v>U1.C17-16</v>
      </c>
    </row>
    <row r="10306" spans="1:10">
      <c r="A10306" s="24" t="s">
        <v>6769</v>
      </c>
      <c r="B10306" s="24" t="s">
        <v>8802</v>
      </c>
      <c r="C10306" s="24" t="s">
        <v>6771</v>
      </c>
      <c r="D10306" s="24" t="s">
        <v>2848</v>
      </c>
      <c r="E10306" s="24" t="s">
        <v>8803</v>
      </c>
      <c r="F10306" s="24" t="s">
        <v>1088</v>
      </c>
      <c r="G10306" t="str">
        <f t="shared" si="483"/>
        <v>U1.C17-17</v>
      </c>
      <c r="H10306" t="str">
        <f t="shared" si="484"/>
        <v>DGND</v>
      </c>
      <c r="I10306" s="26" t="str">
        <f>H10306&amp;"x"&amp;COUNTIF($H$5:H10306,H10306)</f>
        <v>DGNDx1568</v>
      </c>
      <c r="J10306" t="str">
        <f t="shared" si="485"/>
        <v>U1.C17-17</v>
      </c>
    </row>
    <row r="10307" spans="1:10">
      <c r="A10307" s="24" t="s">
        <v>6769</v>
      </c>
      <c r="B10307" s="24" t="s">
        <v>8804</v>
      </c>
      <c r="C10307" s="24" t="s">
        <v>6771</v>
      </c>
      <c r="D10307" s="24" t="s">
        <v>2848</v>
      </c>
      <c r="E10307" s="24" t="s">
        <v>8805</v>
      </c>
      <c r="F10307" s="24" t="s">
        <v>1088</v>
      </c>
      <c r="G10307" t="str">
        <f t="shared" si="483"/>
        <v>U1.C17-18</v>
      </c>
      <c r="H10307" t="str">
        <f t="shared" si="484"/>
        <v>DGND</v>
      </c>
      <c r="I10307" s="26" t="str">
        <f>H10307&amp;"x"&amp;COUNTIF($H$5:H10307,H10307)</f>
        <v>DGNDx1569</v>
      </c>
      <c r="J10307" t="str">
        <f t="shared" si="485"/>
        <v>U1.C17-18</v>
      </c>
    </row>
    <row r="10308" spans="1:10">
      <c r="A10308" s="24" t="s">
        <v>6769</v>
      </c>
      <c r="B10308" s="24" t="s">
        <v>8806</v>
      </c>
      <c r="C10308" s="24" t="s">
        <v>6771</v>
      </c>
      <c r="D10308" s="24" t="s">
        <v>2848</v>
      </c>
      <c r="E10308" s="24" t="s">
        <v>8807</v>
      </c>
      <c r="F10308" s="24" t="s">
        <v>1088</v>
      </c>
      <c r="G10308" t="str">
        <f t="shared" si="483"/>
        <v>U1.C17-19</v>
      </c>
      <c r="H10308" t="str">
        <f t="shared" si="484"/>
        <v>DGND</v>
      </c>
      <c r="I10308" s="26" t="str">
        <f>H10308&amp;"x"&amp;COUNTIF($H$5:H10308,H10308)</f>
        <v>DGNDx1570</v>
      </c>
      <c r="J10308" t="str">
        <f t="shared" si="485"/>
        <v>U1.C17-19</v>
      </c>
    </row>
    <row r="10309" spans="1:10">
      <c r="A10309" s="24" t="s">
        <v>6769</v>
      </c>
      <c r="B10309" s="24" t="s">
        <v>8808</v>
      </c>
      <c r="C10309" s="24" t="s">
        <v>6771</v>
      </c>
      <c r="D10309" s="24" t="s">
        <v>2848</v>
      </c>
      <c r="E10309" s="24" t="s">
        <v>8809</v>
      </c>
      <c r="F10309" s="24" t="s">
        <v>1088</v>
      </c>
      <c r="G10309" t="str">
        <f t="shared" si="483"/>
        <v>U1.C17-20</v>
      </c>
      <c r="H10309" t="str">
        <f t="shared" si="484"/>
        <v>DGND</v>
      </c>
      <c r="I10309" s="26" t="str">
        <f>H10309&amp;"x"&amp;COUNTIF($H$5:H10309,H10309)</f>
        <v>DGNDx1571</v>
      </c>
      <c r="J10309" t="str">
        <f t="shared" si="485"/>
        <v>U1.C17-20</v>
      </c>
    </row>
    <row r="10310" spans="1:10">
      <c r="A10310" s="24" t="s">
        <v>6769</v>
      </c>
      <c r="B10310" s="24" t="s">
        <v>8810</v>
      </c>
      <c r="C10310" s="24" t="s">
        <v>6771</v>
      </c>
      <c r="D10310" s="24" t="s">
        <v>1076</v>
      </c>
      <c r="E10310" s="24" t="s">
        <v>8811</v>
      </c>
      <c r="F10310" s="27"/>
      <c r="G10310" t="str">
        <f t="shared" ref="G10310:G10373" si="486">A10310&amp;"."&amp;B10310</f>
        <v>U1.C17-21</v>
      </c>
      <c r="H10310">
        <f t="shared" ref="H10310:H10373" si="487">F10310</f>
        <v>0</v>
      </c>
      <c r="I10310" s="26" t="str">
        <f>H10310&amp;"x"&amp;COUNTIF($H$5:H10310,H10310)</f>
        <v>0x508</v>
      </c>
      <c r="J10310" t="str">
        <f t="shared" ref="J10310:J10373" si="488">G10310</f>
        <v>U1.C17-21</v>
      </c>
    </row>
    <row r="10311" spans="1:10">
      <c r="A10311" s="24" t="s">
        <v>6769</v>
      </c>
      <c r="B10311" s="24" t="s">
        <v>8812</v>
      </c>
      <c r="C10311" s="24" t="s">
        <v>6771</v>
      </c>
      <c r="D10311" s="24" t="s">
        <v>1076</v>
      </c>
      <c r="E10311" s="24" t="s">
        <v>8813</v>
      </c>
      <c r="F10311" s="27"/>
      <c r="G10311" t="str">
        <f t="shared" si="486"/>
        <v>U1.C17-22</v>
      </c>
      <c r="H10311">
        <f t="shared" si="487"/>
        <v>0</v>
      </c>
      <c r="I10311" s="26" t="str">
        <f>H10311&amp;"x"&amp;COUNTIF($H$5:H10311,H10311)</f>
        <v>0x509</v>
      </c>
      <c r="J10311" t="str">
        <f t="shared" si="488"/>
        <v>U1.C17-22</v>
      </c>
    </row>
    <row r="10312" spans="1:10">
      <c r="A10312" s="24" t="s">
        <v>6769</v>
      </c>
      <c r="B10312" s="24" t="s">
        <v>8814</v>
      </c>
      <c r="C10312" s="24" t="s">
        <v>6771</v>
      </c>
      <c r="D10312" s="24" t="s">
        <v>2848</v>
      </c>
      <c r="E10312" s="24" t="s">
        <v>8815</v>
      </c>
      <c r="F10312" s="24" t="s">
        <v>1088</v>
      </c>
      <c r="G10312" t="str">
        <f t="shared" si="486"/>
        <v>U1.D1-1</v>
      </c>
      <c r="H10312" t="str">
        <f t="shared" si="487"/>
        <v>DGND</v>
      </c>
      <c r="I10312" s="26" t="str">
        <f>H10312&amp;"x"&amp;COUNTIF($H$5:H10312,H10312)</f>
        <v>DGNDx1572</v>
      </c>
      <c r="J10312" t="str">
        <f t="shared" si="488"/>
        <v>U1.D1-1</v>
      </c>
    </row>
    <row r="10313" spans="1:10">
      <c r="A10313" s="24" t="s">
        <v>6769</v>
      </c>
      <c r="B10313" s="24" t="s">
        <v>8816</v>
      </c>
      <c r="C10313" s="24" t="s">
        <v>6771</v>
      </c>
      <c r="D10313" s="24" t="s">
        <v>1076</v>
      </c>
      <c r="E10313" s="24" t="s">
        <v>8817</v>
      </c>
      <c r="F10313" s="27"/>
      <c r="G10313" t="str">
        <f t="shared" si="486"/>
        <v>U1.D1-2</v>
      </c>
      <c r="H10313">
        <f t="shared" si="487"/>
        <v>0</v>
      </c>
      <c r="I10313" s="26" t="str">
        <f>H10313&amp;"x"&amp;COUNTIF($H$5:H10313,H10313)</f>
        <v>0x510</v>
      </c>
      <c r="J10313" t="str">
        <f t="shared" si="488"/>
        <v>U1.D1-2</v>
      </c>
    </row>
    <row r="10314" spans="1:10">
      <c r="A10314" s="24" t="s">
        <v>6769</v>
      </c>
      <c r="B10314" s="24" t="s">
        <v>8818</v>
      </c>
      <c r="C10314" s="24" t="s">
        <v>6771</v>
      </c>
      <c r="D10314" s="24" t="s">
        <v>2848</v>
      </c>
      <c r="E10314" s="24" t="s">
        <v>8819</v>
      </c>
      <c r="F10314" s="24" t="s">
        <v>1088</v>
      </c>
      <c r="G10314" t="str">
        <f t="shared" si="486"/>
        <v>U1.D1-3</v>
      </c>
      <c r="H10314" t="str">
        <f t="shared" si="487"/>
        <v>DGND</v>
      </c>
      <c r="I10314" s="26" t="str">
        <f>H10314&amp;"x"&amp;COUNTIF($H$5:H10314,H10314)</f>
        <v>DGNDx1573</v>
      </c>
      <c r="J10314" t="str">
        <f t="shared" si="488"/>
        <v>U1.D1-3</v>
      </c>
    </row>
    <row r="10315" spans="1:10">
      <c r="A10315" s="24" t="s">
        <v>6769</v>
      </c>
      <c r="B10315" s="24" t="s">
        <v>8820</v>
      </c>
      <c r="C10315" s="24" t="s">
        <v>6771</v>
      </c>
      <c r="D10315" s="24" t="s">
        <v>2848</v>
      </c>
      <c r="E10315" s="24" t="s">
        <v>8821</v>
      </c>
      <c r="F10315" s="24" t="s">
        <v>1088</v>
      </c>
      <c r="G10315" t="str">
        <f t="shared" si="486"/>
        <v>U1.D1-4</v>
      </c>
      <c r="H10315" t="str">
        <f t="shared" si="487"/>
        <v>DGND</v>
      </c>
      <c r="I10315" s="26" t="str">
        <f>H10315&amp;"x"&amp;COUNTIF($H$5:H10315,H10315)</f>
        <v>DGNDx1574</v>
      </c>
      <c r="J10315" t="str">
        <f t="shared" si="488"/>
        <v>U1.D1-4</v>
      </c>
    </row>
    <row r="10316" spans="1:10">
      <c r="A10316" s="24" t="s">
        <v>6769</v>
      </c>
      <c r="B10316" s="24" t="s">
        <v>8822</v>
      </c>
      <c r="C10316" s="24" t="s">
        <v>6771</v>
      </c>
      <c r="D10316" s="24" t="s">
        <v>2848</v>
      </c>
      <c r="E10316" s="24" t="s">
        <v>8823</v>
      </c>
      <c r="F10316" s="24" t="s">
        <v>1088</v>
      </c>
      <c r="G10316" t="str">
        <f t="shared" si="486"/>
        <v>U1.D1-5</v>
      </c>
      <c r="H10316" t="str">
        <f t="shared" si="487"/>
        <v>DGND</v>
      </c>
      <c r="I10316" s="26" t="str">
        <f>H10316&amp;"x"&amp;COUNTIF($H$5:H10316,H10316)</f>
        <v>DGNDx1575</v>
      </c>
      <c r="J10316" t="str">
        <f t="shared" si="488"/>
        <v>U1.D1-5</v>
      </c>
    </row>
    <row r="10317" spans="1:10">
      <c r="A10317" s="24" t="s">
        <v>6769</v>
      </c>
      <c r="B10317" s="24" t="s">
        <v>8824</v>
      </c>
      <c r="C10317" s="24" t="s">
        <v>6771</v>
      </c>
      <c r="D10317" s="24" t="s">
        <v>2848</v>
      </c>
      <c r="E10317" s="24" t="s">
        <v>8825</v>
      </c>
      <c r="F10317" s="24" t="s">
        <v>1088</v>
      </c>
      <c r="G10317" t="str">
        <f t="shared" si="486"/>
        <v>U1.D1-6</v>
      </c>
      <c r="H10317" t="str">
        <f t="shared" si="487"/>
        <v>DGND</v>
      </c>
      <c r="I10317" s="26" t="str">
        <f>H10317&amp;"x"&amp;COUNTIF($H$5:H10317,H10317)</f>
        <v>DGNDx1576</v>
      </c>
      <c r="J10317" t="str">
        <f t="shared" si="488"/>
        <v>U1.D1-6</v>
      </c>
    </row>
    <row r="10318" spans="1:10">
      <c r="A10318" s="24" t="s">
        <v>6769</v>
      </c>
      <c r="B10318" s="24" t="s">
        <v>8826</v>
      </c>
      <c r="C10318" s="24" t="s">
        <v>6771</v>
      </c>
      <c r="D10318" s="24" t="s">
        <v>2848</v>
      </c>
      <c r="E10318" s="24" t="s">
        <v>8827</v>
      </c>
      <c r="F10318" s="24" t="s">
        <v>1088</v>
      </c>
      <c r="G10318" t="str">
        <f t="shared" si="486"/>
        <v>U1.D1-7</v>
      </c>
      <c r="H10318" t="str">
        <f t="shared" si="487"/>
        <v>DGND</v>
      </c>
      <c r="I10318" s="26" t="str">
        <f>H10318&amp;"x"&amp;COUNTIF($H$5:H10318,H10318)</f>
        <v>DGNDx1577</v>
      </c>
      <c r="J10318" t="str">
        <f t="shared" si="488"/>
        <v>U1.D1-7</v>
      </c>
    </row>
    <row r="10319" spans="1:10">
      <c r="A10319" s="24" t="s">
        <v>6769</v>
      </c>
      <c r="B10319" s="24" t="s">
        <v>8828</v>
      </c>
      <c r="C10319" s="24" t="s">
        <v>6771</v>
      </c>
      <c r="D10319" s="24" t="s">
        <v>2848</v>
      </c>
      <c r="E10319" s="24" t="s">
        <v>8829</v>
      </c>
      <c r="F10319" s="24" t="s">
        <v>1088</v>
      </c>
      <c r="G10319" t="str">
        <f t="shared" si="486"/>
        <v>U1.D1-8</v>
      </c>
      <c r="H10319" t="str">
        <f t="shared" si="487"/>
        <v>DGND</v>
      </c>
      <c r="I10319" s="26" t="str">
        <f>H10319&amp;"x"&amp;COUNTIF($H$5:H10319,H10319)</f>
        <v>DGNDx1578</v>
      </c>
      <c r="J10319" t="str">
        <f t="shared" si="488"/>
        <v>U1.D1-8</v>
      </c>
    </row>
    <row r="10320" spans="1:10">
      <c r="A10320" s="24" t="s">
        <v>6769</v>
      </c>
      <c r="B10320" s="24" t="s">
        <v>8830</v>
      </c>
      <c r="C10320" s="24" t="s">
        <v>6771</v>
      </c>
      <c r="D10320" s="24" t="s">
        <v>2848</v>
      </c>
      <c r="E10320" s="24" t="s">
        <v>8831</v>
      </c>
      <c r="F10320" s="24" t="s">
        <v>1088</v>
      </c>
      <c r="G10320" t="str">
        <f t="shared" si="486"/>
        <v>U1.D1-9</v>
      </c>
      <c r="H10320" t="str">
        <f t="shared" si="487"/>
        <v>DGND</v>
      </c>
      <c r="I10320" s="26" t="str">
        <f>H10320&amp;"x"&amp;COUNTIF($H$5:H10320,H10320)</f>
        <v>DGNDx1579</v>
      </c>
      <c r="J10320" t="str">
        <f t="shared" si="488"/>
        <v>U1.D1-9</v>
      </c>
    </row>
    <row r="10321" spans="1:10">
      <c r="A10321" s="24" t="s">
        <v>6769</v>
      </c>
      <c r="B10321" s="24" t="s">
        <v>8832</v>
      </c>
      <c r="C10321" s="24" t="s">
        <v>6771</v>
      </c>
      <c r="D10321" s="24" t="s">
        <v>2848</v>
      </c>
      <c r="E10321" s="24" t="s">
        <v>8833</v>
      </c>
      <c r="F10321" s="24" t="s">
        <v>1088</v>
      </c>
      <c r="G10321" t="str">
        <f t="shared" si="486"/>
        <v>U1.D1-10</v>
      </c>
      <c r="H10321" t="str">
        <f t="shared" si="487"/>
        <v>DGND</v>
      </c>
      <c r="I10321" s="26" t="str">
        <f>H10321&amp;"x"&amp;COUNTIF($H$5:H10321,H10321)</f>
        <v>DGNDx1580</v>
      </c>
      <c r="J10321" t="str">
        <f t="shared" si="488"/>
        <v>U1.D1-10</v>
      </c>
    </row>
    <row r="10322" spans="1:10">
      <c r="A10322" s="24" t="s">
        <v>6769</v>
      </c>
      <c r="B10322" s="24" t="s">
        <v>8834</v>
      </c>
      <c r="C10322" s="24" t="s">
        <v>6771</v>
      </c>
      <c r="D10322" s="24" t="s">
        <v>2848</v>
      </c>
      <c r="E10322" s="24" t="s">
        <v>8835</v>
      </c>
      <c r="F10322" s="24" t="s">
        <v>1088</v>
      </c>
      <c r="G10322" t="str">
        <f t="shared" si="486"/>
        <v>U1.D1-11</v>
      </c>
      <c r="H10322" t="str">
        <f t="shared" si="487"/>
        <v>DGND</v>
      </c>
      <c r="I10322" s="26" t="str">
        <f>H10322&amp;"x"&amp;COUNTIF($H$5:H10322,H10322)</f>
        <v>DGNDx1581</v>
      </c>
      <c r="J10322" t="str">
        <f t="shared" si="488"/>
        <v>U1.D1-11</v>
      </c>
    </row>
    <row r="10323" spans="1:10">
      <c r="A10323" s="24" t="s">
        <v>6769</v>
      </c>
      <c r="B10323" s="24" t="s">
        <v>8836</v>
      </c>
      <c r="C10323" s="24" t="s">
        <v>6771</v>
      </c>
      <c r="D10323" s="24" t="s">
        <v>1076</v>
      </c>
      <c r="E10323" s="24" t="s">
        <v>1004</v>
      </c>
      <c r="F10323" s="24" t="s">
        <v>1004</v>
      </c>
      <c r="G10323" t="str">
        <f t="shared" si="486"/>
        <v>U1.D1-12</v>
      </c>
      <c r="H10323" t="str">
        <f t="shared" si="487"/>
        <v>416S</v>
      </c>
      <c r="I10323" s="26" t="str">
        <f>H10323&amp;"x"&amp;COUNTIF($H$5:H10323,H10323)</f>
        <v>416Sx2</v>
      </c>
      <c r="J10323" t="str">
        <f t="shared" si="488"/>
        <v>U1.D1-12</v>
      </c>
    </row>
    <row r="10324" spans="1:10">
      <c r="A10324" s="24" t="s">
        <v>6769</v>
      </c>
      <c r="B10324" s="24" t="s">
        <v>8837</v>
      </c>
      <c r="C10324" s="24" t="s">
        <v>6771</v>
      </c>
      <c r="D10324" s="24" t="s">
        <v>2848</v>
      </c>
      <c r="E10324" s="24" t="s">
        <v>8838</v>
      </c>
      <c r="F10324" s="24" t="s">
        <v>1088</v>
      </c>
      <c r="G10324" t="str">
        <f t="shared" si="486"/>
        <v>U1.D1-13</v>
      </c>
      <c r="H10324" t="str">
        <f t="shared" si="487"/>
        <v>DGND</v>
      </c>
      <c r="I10324" s="26" t="str">
        <f>H10324&amp;"x"&amp;COUNTIF($H$5:H10324,H10324)</f>
        <v>DGNDx1582</v>
      </c>
      <c r="J10324" t="str">
        <f t="shared" si="488"/>
        <v>U1.D1-13</v>
      </c>
    </row>
    <row r="10325" spans="1:10">
      <c r="A10325" s="24" t="s">
        <v>6769</v>
      </c>
      <c r="B10325" s="24" t="s">
        <v>8839</v>
      </c>
      <c r="C10325" s="24" t="s">
        <v>6771</v>
      </c>
      <c r="D10325" s="24" t="s">
        <v>2848</v>
      </c>
      <c r="E10325" s="24" t="s">
        <v>8840</v>
      </c>
      <c r="F10325" s="24" t="s">
        <v>1088</v>
      </c>
      <c r="G10325" t="str">
        <f t="shared" si="486"/>
        <v>U1.D1-14</v>
      </c>
      <c r="H10325" t="str">
        <f t="shared" si="487"/>
        <v>DGND</v>
      </c>
      <c r="I10325" s="26" t="str">
        <f>H10325&amp;"x"&amp;COUNTIF($H$5:H10325,H10325)</f>
        <v>DGNDx1583</v>
      </c>
      <c r="J10325" t="str">
        <f t="shared" si="488"/>
        <v>U1.D1-14</v>
      </c>
    </row>
    <row r="10326" spans="1:10">
      <c r="A10326" s="24" t="s">
        <v>6769</v>
      </c>
      <c r="B10326" s="24" t="s">
        <v>8841</v>
      </c>
      <c r="C10326" s="24" t="s">
        <v>6771</v>
      </c>
      <c r="D10326" s="24" t="s">
        <v>2848</v>
      </c>
      <c r="E10326" s="24" t="s">
        <v>8842</v>
      </c>
      <c r="F10326" s="24" t="s">
        <v>1088</v>
      </c>
      <c r="G10326" t="str">
        <f t="shared" si="486"/>
        <v>U1.D1-15</v>
      </c>
      <c r="H10326" t="str">
        <f t="shared" si="487"/>
        <v>DGND</v>
      </c>
      <c r="I10326" s="26" t="str">
        <f>H10326&amp;"x"&amp;COUNTIF($H$5:H10326,H10326)</f>
        <v>DGNDx1584</v>
      </c>
      <c r="J10326" t="str">
        <f t="shared" si="488"/>
        <v>U1.D1-15</v>
      </c>
    </row>
    <row r="10327" spans="1:10">
      <c r="A10327" s="24" t="s">
        <v>6769</v>
      </c>
      <c r="B10327" s="24" t="s">
        <v>8843</v>
      </c>
      <c r="C10327" s="24" t="s">
        <v>6771</v>
      </c>
      <c r="D10327" s="24" t="s">
        <v>2848</v>
      </c>
      <c r="E10327" s="24" t="s">
        <v>8844</v>
      </c>
      <c r="F10327" s="24" t="s">
        <v>1088</v>
      </c>
      <c r="G10327" t="str">
        <f t="shared" si="486"/>
        <v>U1.D1-16</v>
      </c>
      <c r="H10327" t="str">
        <f t="shared" si="487"/>
        <v>DGND</v>
      </c>
      <c r="I10327" s="26" t="str">
        <f>H10327&amp;"x"&amp;COUNTIF($H$5:H10327,H10327)</f>
        <v>DGNDx1585</v>
      </c>
      <c r="J10327" t="str">
        <f t="shared" si="488"/>
        <v>U1.D1-16</v>
      </c>
    </row>
    <row r="10328" spans="1:10">
      <c r="A10328" s="24" t="s">
        <v>6769</v>
      </c>
      <c r="B10328" s="24" t="s">
        <v>8845</v>
      </c>
      <c r="C10328" s="24" t="s">
        <v>6771</v>
      </c>
      <c r="D10328" s="24" t="s">
        <v>2848</v>
      </c>
      <c r="E10328" s="24" t="s">
        <v>8846</v>
      </c>
      <c r="F10328" s="24" t="s">
        <v>1088</v>
      </c>
      <c r="G10328" t="str">
        <f t="shared" si="486"/>
        <v>U1.D1-17</v>
      </c>
      <c r="H10328" t="str">
        <f t="shared" si="487"/>
        <v>DGND</v>
      </c>
      <c r="I10328" s="26" t="str">
        <f>H10328&amp;"x"&amp;COUNTIF($H$5:H10328,H10328)</f>
        <v>DGNDx1586</v>
      </c>
      <c r="J10328" t="str">
        <f t="shared" si="488"/>
        <v>U1.D1-17</v>
      </c>
    </row>
    <row r="10329" spans="1:10">
      <c r="A10329" s="24" t="s">
        <v>6769</v>
      </c>
      <c r="B10329" s="24" t="s">
        <v>8847</v>
      </c>
      <c r="C10329" s="24" t="s">
        <v>6771</v>
      </c>
      <c r="D10329" s="24" t="s">
        <v>2848</v>
      </c>
      <c r="E10329" s="24" t="s">
        <v>8848</v>
      </c>
      <c r="F10329" s="24" t="s">
        <v>1088</v>
      </c>
      <c r="G10329" t="str">
        <f t="shared" si="486"/>
        <v>U1.D1-18</v>
      </c>
      <c r="H10329" t="str">
        <f t="shared" si="487"/>
        <v>DGND</v>
      </c>
      <c r="I10329" s="26" t="str">
        <f>H10329&amp;"x"&amp;COUNTIF($H$5:H10329,H10329)</f>
        <v>DGNDx1587</v>
      </c>
      <c r="J10329" t="str">
        <f t="shared" si="488"/>
        <v>U1.D1-18</v>
      </c>
    </row>
    <row r="10330" spans="1:10">
      <c r="A10330" s="24" t="s">
        <v>6769</v>
      </c>
      <c r="B10330" s="24" t="s">
        <v>8849</v>
      </c>
      <c r="C10330" s="24" t="s">
        <v>6771</v>
      </c>
      <c r="D10330" s="24" t="s">
        <v>2848</v>
      </c>
      <c r="E10330" s="24" t="s">
        <v>8850</v>
      </c>
      <c r="F10330" s="24" t="s">
        <v>1088</v>
      </c>
      <c r="G10330" t="str">
        <f t="shared" si="486"/>
        <v>U1.D1-19</v>
      </c>
      <c r="H10330" t="str">
        <f t="shared" si="487"/>
        <v>DGND</v>
      </c>
      <c r="I10330" s="26" t="str">
        <f>H10330&amp;"x"&amp;COUNTIF($H$5:H10330,H10330)</f>
        <v>DGNDx1588</v>
      </c>
      <c r="J10330" t="str">
        <f t="shared" si="488"/>
        <v>U1.D1-19</v>
      </c>
    </row>
    <row r="10331" spans="1:10">
      <c r="A10331" s="24" t="s">
        <v>6769</v>
      </c>
      <c r="B10331" s="24" t="s">
        <v>8851</v>
      </c>
      <c r="C10331" s="24" t="s">
        <v>6771</v>
      </c>
      <c r="D10331" s="24" t="s">
        <v>2848</v>
      </c>
      <c r="E10331" s="24" t="s">
        <v>8852</v>
      </c>
      <c r="F10331" s="24" t="s">
        <v>1088</v>
      </c>
      <c r="G10331" t="str">
        <f t="shared" si="486"/>
        <v>U1.D1-20</v>
      </c>
      <c r="H10331" t="str">
        <f t="shared" si="487"/>
        <v>DGND</v>
      </c>
      <c r="I10331" s="26" t="str">
        <f>H10331&amp;"x"&amp;COUNTIF($H$5:H10331,H10331)</f>
        <v>DGNDx1589</v>
      </c>
      <c r="J10331" t="str">
        <f t="shared" si="488"/>
        <v>U1.D1-20</v>
      </c>
    </row>
    <row r="10332" spans="1:10">
      <c r="A10332" s="24" t="s">
        <v>6769</v>
      </c>
      <c r="B10332" s="24" t="s">
        <v>8853</v>
      </c>
      <c r="C10332" s="24" t="s">
        <v>6771</v>
      </c>
      <c r="D10332" s="24" t="s">
        <v>1076</v>
      </c>
      <c r="E10332" s="24" t="s">
        <v>8854</v>
      </c>
      <c r="F10332" s="27"/>
      <c r="G10332" t="str">
        <f t="shared" si="486"/>
        <v>U1.D1-21</v>
      </c>
      <c r="H10332">
        <f t="shared" si="487"/>
        <v>0</v>
      </c>
      <c r="I10332" s="26" t="str">
        <f>H10332&amp;"x"&amp;COUNTIF($H$5:H10332,H10332)</f>
        <v>0x511</v>
      </c>
      <c r="J10332" t="str">
        <f t="shared" si="488"/>
        <v>U1.D1-21</v>
      </c>
    </row>
    <row r="10333" spans="1:10">
      <c r="A10333" s="24" t="s">
        <v>6769</v>
      </c>
      <c r="B10333" s="24" t="s">
        <v>8855</v>
      </c>
      <c r="C10333" s="24" t="s">
        <v>6771</v>
      </c>
      <c r="D10333" s="24" t="s">
        <v>2848</v>
      </c>
      <c r="E10333" s="24" t="s">
        <v>8856</v>
      </c>
      <c r="F10333" s="24" t="s">
        <v>1088</v>
      </c>
      <c r="G10333" t="str">
        <f t="shared" si="486"/>
        <v>U1.D1-22</v>
      </c>
      <c r="H10333" t="str">
        <f t="shared" si="487"/>
        <v>DGND</v>
      </c>
      <c r="I10333" s="26" t="str">
        <f>H10333&amp;"x"&amp;COUNTIF($H$5:H10333,H10333)</f>
        <v>DGNDx1590</v>
      </c>
      <c r="J10333" t="str">
        <f t="shared" si="488"/>
        <v>U1.D1-22</v>
      </c>
    </row>
    <row r="10334" spans="1:10">
      <c r="A10334" s="24" t="s">
        <v>6769</v>
      </c>
      <c r="B10334" s="24" t="s">
        <v>8857</v>
      </c>
      <c r="C10334" s="24" t="s">
        <v>6771</v>
      </c>
      <c r="D10334" s="24" t="s">
        <v>2848</v>
      </c>
      <c r="E10334" s="24" t="s">
        <v>8858</v>
      </c>
      <c r="F10334" s="24" t="s">
        <v>1088</v>
      </c>
      <c r="G10334" t="str">
        <f t="shared" si="486"/>
        <v>U1.D2-1</v>
      </c>
      <c r="H10334" t="str">
        <f t="shared" si="487"/>
        <v>DGND</v>
      </c>
      <c r="I10334" s="26" t="str">
        <f>H10334&amp;"x"&amp;COUNTIF($H$5:H10334,H10334)</f>
        <v>DGNDx1591</v>
      </c>
      <c r="J10334" t="str">
        <f t="shared" si="488"/>
        <v>U1.D2-1</v>
      </c>
    </row>
    <row r="10335" spans="1:10">
      <c r="A10335" s="24" t="s">
        <v>6769</v>
      </c>
      <c r="B10335" s="24" t="s">
        <v>8859</v>
      </c>
      <c r="C10335" s="24" t="s">
        <v>6771</v>
      </c>
      <c r="D10335" s="24" t="s">
        <v>1076</v>
      </c>
      <c r="E10335" s="24" t="s">
        <v>8860</v>
      </c>
      <c r="F10335" s="27"/>
      <c r="G10335" t="str">
        <f t="shared" si="486"/>
        <v>U1.D2-2</v>
      </c>
      <c r="H10335">
        <f t="shared" si="487"/>
        <v>0</v>
      </c>
      <c r="I10335" s="26" t="str">
        <f>H10335&amp;"x"&amp;COUNTIF($H$5:H10335,H10335)</f>
        <v>0x512</v>
      </c>
      <c r="J10335" t="str">
        <f t="shared" si="488"/>
        <v>U1.D2-2</v>
      </c>
    </row>
    <row r="10336" spans="1:10">
      <c r="A10336" s="24" t="s">
        <v>6769</v>
      </c>
      <c r="B10336" s="24" t="s">
        <v>8861</v>
      </c>
      <c r="C10336" s="24" t="s">
        <v>6771</v>
      </c>
      <c r="D10336" s="24" t="s">
        <v>1076</v>
      </c>
      <c r="E10336" s="24" t="s">
        <v>637</v>
      </c>
      <c r="F10336" s="24" t="s">
        <v>637</v>
      </c>
      <c r="G10336" t="str">
        <f t="shared" si="486"/>
        <v>U1.D2-3</v>
      </c>
      <c r="H10336" t="str">
        <f t="shared" si="487"/>
        <v>4.CH065</v>
      </c>
      <c r="I10336" s="26" t="str">
        <f>H10336&amp;"x"&amp;COUNTIF($H$5:H10336,H10336)</f>
        <v>4.CH065x1</v>
      </c>
      <c r="J10336" t="str">
        <f t="shared" si="488"/>
        <v>U1.D2-3</v>
      </c>
    </row>
    <row r="10337" spans="1:10">
      <c r="A10337" s="24" t="s">
        <v>6769</v>
      </c>
      <c r="B10337" s="24" t="s">
        <v>8862</v>
      </c>
      <c r="C10337" s="24" t="s">
        <v>6771</v>
      </c>
      <c r="D10337" s="24" t="s">
        <v>1076</v>
      </c>
      <c r="E10337" s="24" t="s">
        <v>758</v>
      </c>
      <c r="F10337" s="24" t="s">
        <v>758</v>
      </c>
      <c r="G10337" t="str">
        <f t="shared" si="486"/>
        <v>U1.D2-4</v>
      </c>
      <c r="H10337" t="str">
        <f t="shared" si="487"/>
        <v>4.CH073</v>
      </c>
      <c r="I10337" s="26" t="str">
        <f>H10337&amp;"x"&amp;COUNTIF($H$5:H10337,H10337)</f>
        <v>4.CH073x2</v>
      </c>
      <c r="J10337" t="str">
        <f t="shared" si="488"/>
        <v>U1.D2-4</v>
      </c>
    </row>
    <row r="10338" spans="1:10">
      <c r="A10338" s="24" t="s">
        <v>6769</v>
      </c>
      <c r="B10338" s="24" t="s">
        <v>8863</v>
      </c>
      <c r="C10338" s="24" t="s">
        <v>6771</v>
      </c>
      <c r="D10338" s="24" t="s">
        <v>1076</v>
      </c>
      <c r="E10338" s="24" t="s">
        <v>759</v>
      </c>
      <c r="F10338" s="24" t="s">
        <v>759</v>
      </c>
      <c r="G10338" t="str">
        <f t="shared" si="486"/>
        <v>U1.D2-5</v>
      </c>
      <c r="H10338" t="str">
        <f t="shared" si="487"/>
        <v>4.CH081</v>
      </c>
      <c r="I10338" s="26" t="str">
        <f>H10338&amp;"x"&amp;COUNTIF($H$5:H10338,H10338)</f>
        <v>4.CH081x2</v>
      </c>
      <c r="J10338" t="str">
        <f t="shared" si="488"/>
        <v>U1.D2-5</v>
      </c>
    </row>
    <row r="10339" spans="1:10">
      <c r="A10339" s="24" t="s">
        <v>6769</v>
      </c>
      <c r="B10339" s="24" t="s">
        <v>8864</v>
      </c>
      <c r="C10339" s="24" t="s">
        <v>6771</v>
      </c>
      <c r="D10339" s="24" t="s">
        <v>1076</v>
      </c>
      <c r="E10339" s="24" t="s">
        <v>760</v>
      </c>
      <c r="F10339" s="24" t="s">
        <v>760</v>
      </c>
      <c r="G10339" t="str">
        <f t="shared" si="486"/>
        <v>U1.D2-6</v>
      </c>
      <c r="H10339" t="str">
        <f t="shared" si="487"/>
        <v>4.CH089</v>
      </c>
      <c r="I10339" s="26" t="str">
        <f>H10339&amp;"x"&amp;COUNTIF($H$5:H10339,H10339)</f>
        <v>4.CH089x2</v>
      </c>
      <c r="J10339" t="str">
        <f t="shared" si="488"/>
        <v>U1.D2-6</v>
      </c>
    </row>
    <row r="10340" spans="1:10">
      <c r="A10340" s="24" t="s">
        <v>6769</v>
      </c>
      <c r="B10340" s="24" t="s">
        <v>8865</v>
      </c>
      <c r="C10340" s="24" t="s">
        <v>6771</v>
      </c>
      <c r="D10340" s="24" t="s">
        <v>1076</v>
      </c>
      <c r="E10340" s="24" t="s">
        <v>761</v>
      </c>
      <c r="F10340" s="24" t="s">
        <v>761</v>
      </c>
      <c r="G10340" t="str">
        <f t="shared" si="486"/>
        <v>U1.D2-7</v>
      </c>
      <c r="H10340" t="str">
        <f t="shared" si="487"/>
        <v>4.CH097</v>
      </c>
      <c r="I10340" s="26" t="str">
        <f>H10340&amp;"x"&amp;COUNTIF($H$5:H10340,H10340)</f>
        <v>4.CH097x2</v>
      </c>
      <c r="J10340" t="str">
        <f t="shared" si="488"/>
        <v>U1.D2-7</v>
      </c>
    </row>
    <row r="10341" spans="1:10">
      <c r="A10341" s="24" t="s">
        <v>6769</v>
      </c>
      <c r="B10341" s="24" t="s">
        <v>8866</v>
      </c>
      <c r="C10341" s="24" t="s">
        <v>6771</v>
      </c>
      <c r="D10341" s="24" t="s">
        <v>1076</v>
      </c>
      <c r="E10341" s="24" t="s">
        <v>762</v>
      </c>
      <c r="F10341" s="24" t="s">
        <v>762</v>
      </c>
      <c r="G10341" t="str">
        <f t="shared" si="486"/>
        <v>U1.D2-8</v>
      </c>
      <c r="H10341" t="str">
        <f t="shared" si="487"/>
        <v>4.CH105</v>
      </c>
      <c r="I10341" s="26" t="str">
        <f>H10341&amp;"x"&amp;COUNTIF($H$5:H10341,H10341)</f>
        <v>4.CH105x2</v>
      </c>
      <c r="J10341" t="str">
        <f t="shared" si="488"/>
        <v>U1.D2-8</v>
      </c>
    </row>
    <row r="10342" spans="1:10">
      <c r="A10342" s="24" t="s">
        <v>6769</v>
      </c>
      <c r="B10342" s="24" t="s">
        <v>8867</v>
      </c>
      <c r="C10342" s="24" t="s">
        <v>6771</v>
      </c>
      <c r="D10342" s="24" t="s">
        <v>1076</v>
      </c>
      <c r="E10342" s="24" t="s">
        <v>763</v>
      </c>
      <c r="F10342" s="24" t="s">
        <v>763</v>
      </c>
      <c r="G10342" t="str">
        <f t="shared" si="486"/>
        <v>U1.D2-9</v>
      </c>
      <c r="H10342" t="str">
        <f t="shared" si="487"/>
        <v>4.CH113</v>
      </c>
      <c r="I10342" s="26" t="str">
        <f>H10342&amp;"x"&amp;COUNTIF($H$5:H10342,H10342)</f>
        <v>4.CH113x2</v>
      </c>
      <c r="J10342" t="str">
        <f t="shared" si="488"/>
        <v>U1.D2-9</v>
      </c>
    </row>
    <row r="10343" spans="1:10">
      <c r="A10343" s="24" t="s">
        <v>6769</v>
      </c>
      <c r="B10343" s="24" t="s">
        <v>8868</v>
      </c>
      <c r="C10343" s="24" t="s">
        <v>6771</v>
      </c>
      <c r="D10343" s="24" t="s">
        <v>1076</v>
      </c>
      <c r="E10343" s="24" t="s">
        <v>764</v>
      </c>
      <c r="F10343" s="24" t="s">
        <v>764</v>
      </c>
      <c r="G10343" t="str">
        <f t="shared" si="486"/>
        <v>U1.D2-10</v>
      </c>
      <c r="H10343" t="str">
        <f t="shared" si="487"/>
        <v>4.CH121</v>
      </c>
      <c r="I10343" s="26" t="str">
        <f>H10343&amp;"x"&amp;COUNTIF($H$5:H10343,H10343)</f>
        <v>4.CH121x2</v>
      </c>
      <c r="J10343" t="str">
        <f t="shared" si="488"/>
        <v>U1.D2-10</v>
      </c>
    </row>
    <row r="10344" spans="1:10">
      <c r="A10344" s="24" t="s">
        <v>6769</v>
      </c>
      <c r="B10344" s="24" t="s">
        <v>8869</v>
      </c>
      <c r="C10344" s="24" t="s">
        <v>6771</v>
      </c>
      <c r="D10344" s="24" t="s">
        <v>2848</v>
      </c>
      <c r="E10344" s="24" t="s">
        <v>8870</v>
      </c>
      <c r="F10344" s="24" t="s">
        <v>1088</v>
      </c>
      <c r="G10344" t="str">
        <f t="shared" si="486"/>
        <v>U1.D2-11</v>
      </c>
      <c r="H10344" t="str">
        <f t="shared" si="487"/>
        <v>DGND</v>
      </c>
      <c r="I10344" s="26" t="str">
        <f>H10344&amp;"x"&amp;COUNTIF($H$5:H10344,H10344)</f>
        <v>DGNDx1592</v>
      </c>
      <c r="J10344" t="str">
        <f t="shared" si="488"/>
        <v>U1.D2-11</v>
      </c>
    </row>
    <row r="10345" spans="1:10">
      <c r="A10345" s="24" t="s">
        <v>6769</v>
      </c>
      <c r="B10345" s="24" t="s">
        <v>8871</v>
      </c>
      <c r="C10345" s="24" t="s">
        <v>6771</v>
      </c>
      <c r="D10345" s="24" t="s">
        <v>2848</v>
      </c>
      <c r="E10345" s="24" t="s">
        <v>8872</v>
      </c>
      <c r="F10345" s="24" t="s">
        <v>1088</v>
      </c>
      <c r="G10345" t="str">
        <f t="shared" si="486"/>
        <v>U1.D2-12</v>
      </c>
      <c r="H10345" t="str">
        <f t="shared" si="487"/>
        <v>DGND</v>
      </c>
      <c r="I10345" s="26" t="str">
        <f>H10345&amp;"x"&amp;COUNTIF($H$5:H10345,H10345)</f>
        <v>DGNDx1593</v>
      </c>
      <c r="J10345" t="str">
        <f t="shared" si="488"/>
        <v>U1.D2-12</v>
      </c>
    </row>
    <row r="10346" spans="1:10">
      <c r="A10346" s="24" t="s">
        <v>6769</v>
      </c>
      <c r="B10346" s="24" t="s">
        <v>8873</v>
      </c>
      <c r="C10346" s="24" t="s">
        <v>6771</v>
      </c>
      <c r="D10346" s="24" t="s">
        <v>1076</v>
      </c>
      <c r="E10346" s="24" t="s">
        <v>653</v>
      </c>
      <c r="F10346" s="24" t="s">
        <v>653</v>
      </c>
      <c r="G10346" t="str">
        <f t="shared" si="486"/>
        <v>U1.D2-13</v>
      </c>
      <c r="H10346" t="str">
        <f t="shared" si="487"/>
        <v>4.CH193</v>
      </c>
      <c r="I10346" s="26" t="str">
        <f>H10346&amp;"x"&amp;COUNTIF($H$5:H10346,H10346)</f>
        <v>4.CH193x1</v>
      </c>
      <c r="J10346" t="str">
        <f t="shared" si="488"/>
        <v>U1.D2-13</v>
      </c>
    </row>
    <row r="10347" spans="1:10">
      <c r="A10347" s="24" t="s">
        <v>6769</v>
      </c>
      <c r="B10347" s="24" t="s">
        <v>8874</v>
      </c>
      <c r="C10347" s="24" t="s">
        <v>6771</v>
      </c>
      <c r="D10347" s="24" t="s">
        <v>1076</v>
      </c>
      <c r="E10347" s="24" t="s">
        <v>772</v>
      </c>
      <c r="F10347" s="24" t="s">
        <v>772</v>
      </c>
      <c r="G10347" t="str">
        <f t="shared" si="486"/>
        <v>U1.D2-14</v>
      </c>
      <c r="H10347" t="str">
        <f t="shared" si="487"/>
        <v>4.CH201</v>
      </c>
      <c r="I10347" s="26" t="str">
        <f>H10347&amp;"x"&amp;COUNTIF($H$5:H10347,H10347)</f>
        <v>4.CH201x2</v>
      </c>
      <c r="J10347" t="str">
        <f t="shared" si="488"/>
        <v>U1.D2-14</v>
      </c>
    </row>
    <row r="10348" spans="1:10">
      <c r="A10348" s="24" t="s">
        <v>6769</v>
      </c>
      <c r="B10348" s="24" t="s">
        <v>8875</v>
      </c>
      <c r="C10348" s="24" t="s">
        <v>6771</v>
      </c>
      <c r="D10348" s="24" t="s">
        <v>1076</v>
      </c>
      <c r="E10348" s="24" t="s">
        <v>773</v>
      </c>
      <c r="F10348" s="24" t="s">
        <v>773</v>
      </c>
      <c r="G10348" t="str">
        <f t="shared" si="486"/>
        <v>U1.D2-15</v>
      </c>
      <c r="H10348" t="str">
        <f t="shared" si="487"/>
        <v>4.CH209</v>
      </c>
      <c r="I10348" s="26" t="str">
        <f>H10348&amp;"x"&amp;COUNTIF($H$5:H10348,H10348)</f>
        <v>4.CH209x2</v>
      </c>
      <c r="J10348" t="str">
        <f t="shared" si="488"/>
        <v>U1.D2-15</v>
      </c>
    </row>
    <row r="10349" spans="1:10">
      <c r="A10349" s="24" t="s">
        <v>6769</v>
      </c>
      <c r="B10349" s="24" t="s">
        <v>8876</v>
      </c>
      <c r="C10349" s="24" t="s">
        <v>6771</v>
      </c>
      <c r="D10349" s="24" t="s">
        <v>1076</v>
      </c>
      <c r="E10349" s="24" t="s">
        <v>774</v>
      </c>
      <c r="F10349" s="24" t="s">
        <v>774</v>
      </c>
      <c r="G10349" t="str">
        <f t="shared" si="486"/>
        <v>U1.D2-16</v>
      </c>
      <c r="H10349" t="str">
        <f t="shared" si="487"/>
        <v>4.CH217</v>
      </c>
      <c r="I10349" s="26" t="str">
        <f>H10349&amp;"x"&amp;COUNTIF($H$5:H10349,H10349)</f>
        <v>4.CH217x2</v>
      </c>
      <c r="J10349" t="str">
        <f t="shared" si="488"/>
        <v>U1.D2-16</v>
      </c>
    </row>
    <row r="10350" spans="1:10">
      <c r="A10350" s="24" t="s">
        <v>6769</v>
      </c>
      <c r="B10350" s="24" t="s">
        <v>8877</v>
      </c>
      <c r="C10350" s="24" t="s">
        <v>6771</v>
      </c>
      <c r="D10350" s="24" t="s">
        <v>1076</v>
      </c>
      <c r="E10350" s="24" t="s">
        <v>775</v>
      </c>
      <c r="F10350" s="24" t="s">
        <v>775</v>
      </c>
      <c r="G10350" t="str">
        <f t="shared" si="486"/>
        <v>U1.D2-17</v>
      </c>
      <c r="H10350" t="str">
        <f t="shared" si="487"/>
        <v>4.CH225</v>
      </c>
      <c r="I10350" s="26" t="str">
        <f>H10350&amp;"x"&amp;COUNTIF($H$5:H10350,H10350)</f>
        <v>4.CH225x2</v>
      </c>
      <c r="J10350" t="str">
        <f t="shared" si="488"/>
        <v>U1.D2-17</v>
      </c>
    </row>
    <row r="10351" spans="1:10">
      <c r="A10351" s="24" t="s">
        <v>6769</v>
      </c>
      <c r="B10351" s="24" t="s">
        <v>8878</v>
      </c>
      <c r="C10351" s="24" t="s">
        <v>6771</v>
      </c>
      <c r="D10351" s="24" t="s">
        <v>1076</v>
      </c>
      <c r="E10351" s="24" t="s">
        <v>776</v>
      </c>
      <c r="F10351" s="24" t="s">
        <v>776</v>
      </c>
      <c r="G10351" t="str">
        <f t="shared" si="486"/>
        <v>U1.D2-18</v>
      </c>
      <c r="H10351" t="str">
        <f t="shared" si="487"/>
        <v>4.CH233</v>
      </c>
      <c r="I10351" s="26" t="str">
        <f>H10351&amp;"x"&amp;COUNTIF($H$5:H10351,H10351)</f>
        <v>4.CH233x2</v>
      </c>
      <c r="J10351" t="str">
        <f t="shared" si="488"/>
        <v>U1.D2-18</v>
      </c>
    </row>
    <row r="10352" spans="1:10">
      <c r="A10352" s="24" t="s">
        <v>6769</v>
      </c>
      <c r="B10352" s="24" t="s">
        <v>8879</v>
      </c>
      <c r="C10352" s="24" t="s">
        <v>6771</v>
      </c>
      <c r="D10352" s="24" t="s">
        <v>1076</v>
      </c>
      <c r="E10352" s="24" t="s">
        <v>777</v>
      </c>
      <c r="F10352" s="24" t="s">
        <v>777</v>
      </c>
      <c r="G10352" t="str">
        <f t="shared" si="486"/>
        <v>U1.D2-19</v>
      </c>
      <c r="H10352" t="str">
        <f t="shared" si="487"/>
        <v>4.CH241</v>
      </c>
      <c r="I10352" s="26" t="str">
        <f>H10352&amp;"x"&amp;COUNTIF($H$5:H10352,H10352)</f>
        <v>4.CH241x2</v>
      </c>
      <c r="J10352" t="str">
        <f t="shared" si="488"/>
        <v>U1.D2-19</v>
      </c>
    </row>
    <row r="10353" spans="1:10">
      <c r="A10353" s="24" t="s">
        <v>6769</v>
      </c>
      <c r="B10353" s="24" t="s">
        <v>8880</v>
      </c>
      <c r="C10353" s="24" t="s">
        <v>6771</v>
      </c>
      <c r="D10353" s="24" t="s">
        <v>1076</v>
      </c>
      <c r="E10353" s="24" t="s">
        <v>778</v>
      </c>
      <c r="F10353" s="24" t="s">
        <v>778</v>
      </c>
      <c r="G10353" t="str">
        <f t="shared" si="486"/>
        <v>U1.D2-20</v>
      </c>
      <c r="H10353" t="str">
        <f t="shared" si="487"/>
        <v>4.CH249</v>
      </c>
      <c r="I10353" s="26" t="str">
        <f>H10353&amp;"x"&amp;COUNTIF($H$5:H10353,H10353)</f>
        <v>4.CH249x2</v>
      </c>
      <c r="J10353" t="str">
        <f t="shared" si="488"/>
        <v>U1.D2-20</v>
      </c>
    </row>
    <row r="10354" spans="1:10">
      <c r="A10354" s="24" t="s">
        <v>6769</v>
      </c>
      <c r="B10354" s="24" t="s">
        <v>8881</v>
      </c>
      <c r="C10354" s="24" t="s">
        <v>6771</v>
      </c>
      <c r="D10354" s="24" t="s">
        <v>1076</v>
      </c>
      <c r="E10354" s="24" t="s">
        <v>8882</v>
      </c>
      <c r="F10354" s="27"/>
      <c r="G10354" t="str">
        <f t="shared" si="486"/>
        <v>U1.D2-21</v>
      </c>
      <c r="H10354">
        <f t="shared" si="487"/>
        <v>0</v>
      </c>
      <c r="I10354" s="26" t="str">
        <f>H10354&amp;"x"&amp;COUNTIF($H$5:H10354,H10354)</f>
        <v>0x513</v>
      </c>
      <c r="J10354" t="str">
        <f t="shared" si="488"/>
        <v>U1.D2-21</v>
      </c>
    </row>
    <row r="10355" spans="1:10">
      <c r="A10355" s="24" t="s">
        <v>6769</v>
      </c>
      <c r="B10355" s="24" t="s">
        <v>8883</v>
      </c>
      <c r="C10355" s="24" t="s">
        <v>6771</v>
      </c>
      <c r="D10355" s="24" t="s">
        <v>1076</v>
      </c>
      <c r="E10355" s="24" t="s">
        <v>8884</v>
      </c>
      <c r="F10355" s="27"/>
      <c r="G10355" t="str">
        <f t="shared" si="486"/>
        <v>U1.D2-22</v>
      </c>
      <c r="H10355">
        <f t="shared" si="487"/>
        <v>0</v>
      </c>
      <c r="I10355" s="26" t="str">
        <f>H10355&amp;"x"&amp;COUNTIF($H$5:H10355,H10355)</f>
        <v>0x514</v>
      </c>
      <c r="J10355" t="str">
        <f t="shared" si="488"/>
        <v>U1.D2-22</v>
      </c>
    </row>
    <row r="10356" spans="1:10">
      <c r="A10356" s="24" t="s">
        <v>6769</v>
      </c>
      <c r="B10356" s="24" t="s">
        <v>8885</v>
      </c>
      <c r="C10356" s="24" t="s">
        <v>6771</v>
      </c>
      <c r="D10356" s="24" t="s">
        <v>1076</v>
      </c>
      <c r="E10356" s="24" t="s">
        <v>8886</v>
      </c>
      <c r="F10356" s="27"/>
      <c r="G10356" t="str">
        <f t="shared" si="486"/>
        <v>U1.D3-1</v>
      </c>
      <c r="H10356">
        <f t="shared" si="487"/>
        <v>0</v>
      </c>
      <c r="I10356" s="26" t="str">
        <f>H10356&amp;"x"&amp;COUNTIF($H$5:H10356,H10356)</f>
        <v>0x515</v>
      </c>
      <c r="J10356" t="str">
        <f t="shared" si="488"/>
        <v>U1.D3-1</v>
      </c>
    </row>
    <row r="10357" spans="1:10">
      <c r="A10357" s="24" t="s">
        <v>6769</v>
      </c>
      <c r="B10357" s="24" t="s">
        <v>8887</v>
      </c>
      <c r="C10357" s="24" t="s">
        <v>6771</v>
      </c>
      <c r="D10357" s="24" t="s">
        <v>1076</v>
      </c>
      <c r="E10357" s="24" t="s">
        <v>8888</v>
      </c>
      <c r="F10357" s="27"/>
      <c r="G10357" t="str">
        <f t="shared" si="486"/>
        <v>U1.D3-2</v>
      </c>
      <c r="H10357">
        <f t="shared" si="487"/>
        <v>0</v>
      </c>
      <c r="I10357" s="26" t="str">
        <f>H10357&amp;"x"&amp;COUNTIF($H$5:H10357,H10357)</f>
        <v>0x516</v>
      </c>
      <c r="J10357" t="str">
        <f t="shared" si="488"/>
        <v>U1.D3-2</v>
      </c>
    </row>
    <row r="10358" spans="1:10">
      <c r="A10358" s="24" t="s">
        <v>6769</v>
      </c>
      <c r="B10358" s="24" t="s">
        <v>8889</v>
      </c>
      <c r="C10358" s="24" t="s">
        <v>6771</v>
      </c>
      <c r="D10358" s="24" t="s">
        <v>2848</v>
      </c>
      <c r="E10358" s="24" t="s">
        <v>8890</v>
      </c>
      <c r="F10358" s="24" t="s">
        <v>1088</v>
      </c>
      <c r="G10358" t="str">
        <f t="shared" si="486"/>
        <v>U1.D3-3</v>
      </c>
      <c r="H10358" t="str">
        <f t="shared" si="487"/>
        <v>DGND</v>
      </c>
      <c r="I10358" s="26" t="str">
        <f>H10358&amp;"x"&amp;COUNTIF($H$5:H10358,H10358)</f>
        <v>DGNDx1594</v>
      </c>
      <c r="J10358" t="str">
        <f t="shared" si="488"/>
        <v>U1.D3-3</v>
      </c>
    </row>
    <row r="10359" spans="1:10">
      <c r="A10359" s="24" t="s">
        <v>6769</v>
      </c>
      <c r="B10359" s="24" t="s">
        <v>8891</v>
      </c>
      <c r="C10359" s="24" t="s">
        <v>6771</v>
      </c>
      <c r="D10359" s="24" t="s">
        <v>2848</v>
      </c>
      <c r="E10359" s="24" t="s">
        <v>8892</v>
      </c>
      <c r="F10359" s="24" t="s">
        <v>1088</v>
      </c>
      <c r="G10359" t="str">
        <f t="shared" si="486"/>
        <v>U1.D3-4</v>
      </c>
      <c r="H10359" t="str">
        <f t="shared" si="487"/>
        <v>DGND</v>
      </c>
      <c r="I10359" s="26" t="str">
        <f>H10359&amp;"x"&amp;COUNTIF($H$5:H10359,H10359)</f>
        <v>DGNDx1595</v>
      </c>
      <c r="J10359" t="str">
        <f t="shared" si="488"/>
        <v>U1.D3-4</v>
      </c>
    </row>
    <row r="10360" spans="1:10">
      <c r="A10360" s="24" t="s">
        <v>6769</v>
      </c>
      <c r="B10360" s="24" t="s">
        <v>8893</v>
      </c>
      <c r="C10360" s="24" t="s">
        <v>6771</v>
      </c>
      <c r="D10360" s="24" t="s">
        <v>2848</v>
      </c>
      <c r="E10360" s="24" t="s">
        <v>8894</v>
      </c>
      <c r="F10360" s="24" t="s">
        <v>1088</v>
      </c>
      <c r="G10360" t="str">
        <f t="shared" si="486"/>
        <v>U1.D3-5</v>
      </c>
      <c r="H10360" t="str">
        <f t="shared" si="487"/>
        <v>DGND</v>
      </c>
      <c r="I10360" s="26" t="str">
        <f>H10360&amp;"x"&amp;COUNTIF($H$5:H10360,H10360)</f>
        <v>DGNDx1596</v>
      </c>
      <c r="J10360" t="str">
        <f t="shared" si="488"/>
        <v>U1.D3-5</v>
      </c>
    </row>
    <row r="10361" spans="1:10">
      <c r="A10361" s="24" t="s">
        <v>6769</v>
      </c>
      <c r="B10361" s="24" t="s">
        <v>8895</v>
      </c>
      <c r="C10361" s="24" t="s">
        <v>6771</v>
      </c>
      <c r="D10361" s="24" t="s">
        <v>2848</v>
      </c>
      <c r="E10361" s="24" t="s">
        <v>8896</v>
      </c>
      <c r="F10361" s="24" t="s">
        <v>1088</v>
      </c>
      <c r="G10361" t="str">
        <f t="shared" si="486"/>
        <v>U1.D3-6</v>
      </c>
      <c r="H10361" t="str">
        <f t="shared" si="487"/>
        <v>DGND</v>
      </c>
      <c r="I10361" s="26" t="str">
        <f>H10361&amp;"x"&amp;COUNTIF($H$5:H10361,H10361)</f>
        <v>DGNDx1597</v>
      </c>
      <c r="J10361" t="str">
        <f t="shared" si="488"/>
        <v>U1.D3-6</v>
      </c>
    </row>
    <row r="10362" spans="1:10">
      <c r="A10362" s="24" t="s">
        <v>6769</v>
      </c>
      <c r="B10362" s="24" t="s">
        <v>8897</v>
      </c>
      <c r="C10362" s="24" t="s">
        <v>6771</v>
      </c>
      <c r="D10362" s="24" t="s">
        <v>2848</v>
      </c>
      <c r="E10362" s="24" t="s">
        <v>8898</v>
      </c>
      <c r="F10362" s="24" t="s">
        <v>1088</v>
      </c>
      <c r="G10362" t="str">
        <f t="shared" si="486"/>
        <v>U1.D3-7</v>
      </c>
      <c r="H10362" t="str">
        <f t="shared" si="487"/>
        <v>DGND</v>
      </c>
      <c r="I10362" s="26" t="str">
        <f>H10362&amp;"x"&amp;COUNTIF($H$5:H10362,H10362)</f>
        <v>DGNDx1598</v>
      </c>
      <c r="J10362" t="str">
        <f t="shared" si="488"/>
        <v>U1.D3-7</v>
      </c>
    </row>
    <row r="10363" spans="1:10">
      <c r="A10363" s="24" t="s">
        <v>6769</v>
      </c>
      <c r="B10363" s="24" t="s">
        <v>8899</v>
      </c>
      <c r="C10363" s="24" t="s">
        <v>6771</v>
      </c>
      <c r="D10363" s="24" t="s">
        <v>2848</v>
      </c>
      <c r="E10363" s="24" t="s">
        <v>8900</v>
      </c>
      <c r="F10363" s="24" t="s">
        <v>1088</v>
      </c>
      <c r="G10363" t="str">
        <f t="shared" si="486"/>
        <v>U1.D3-8</v>
      </c>
      <c r="H10363" t="str">
        <f t="shared" si="487"/>
        <v>DGND</v>
      </c>
      <c r="I10363" s="26" t="str">
        <f>H10363&amp;"x"&amp;COUNTIF($H$5:H10363,H10363)</f>
        <v>DGNDx1599</v>
      </c>
      <c r="J10363" t="str">
        <f t="shared" si="488"/>
        <v>U1.D3-8</v>
      </c>
    </row>
    <row r="10364" spans="1:10">
      <c r="A10364" s="24" t="s">
        <v>6769</v>
      </c>
      <c r="B10364" s="24" t="s">
        <v>8901</v>
      </c>
      <c r="C10364" s="24" t="s">
        <v>6771</v>
      </c>
      <c r="D10364" s="24" t="s">
        <v>2848</v>
      </c>
      <c r="E10364" s="24" t="s">
        <v>8902</v>
      </c>
      <c r="F10364" s="24" t="s">
        <v>1088</v>
      </c>
      <c r="G10364" t="str">
        <f t="shared" si="486"/>
        <v>U1.D3-9</v>
      </c>
      <c r="H10364" t="str">
        <f t="shared" si="487"/>
        <v>DGND</v>
      </c>
      <c r="I10364" s="26" t="str">
        <f>H10364&amp;"x"&amp;COUNTIF($H$5:H10364,H10364)</f>
        <v>DGNDx1600</v>
      </c>
      <c r="J10364" t="str">
        <f t="shared" si="488"/>
        <v>U1.D3-9</v>
      </c>
    </row>
    <row r="10365" spans="1:10">
      <c r="A10365" s="24" t="s">
        <v>6769</v>
      </c>
      <c r="B10365" s="24" t="s">
        <v>8903</v>
      </c>
      <c r="C10365" s="24" t="s">
        <v>6771</v>
      </c>
      <c r="D10365" s="24" t="s">
        <v>2848</v>
      </c>
      <c r="E10365" s="24" t="s">
        <v>8904</v>
      </c>
      <c r="F10365" s="24" t="s">
        <v>1088</v>
      </c>
      <c r="G10365" t="str">
        <f t="shared" si="486"/>
        <v>U1.D3-10</v>
      </c>
      <c r="H10365" t="str">
        <f t="shared" si="487"/>
        <v>DGND</v>
      </c>
      <c r="I10365" s="26" t="str">
        <f>H10365&amp;"x"&amp;COUNTIF($H$5:H10365,H10365)</f>
        <v>DGNDx1601</v>
      </c>
      <c r="J10365" t="str">
        <f t="shared" si="488"/>
        <v>U1.D3-10</v>
      </c>
    </row>
    <row r="10366" spans="1:10">
      <c r="A10366" s="24" t="s">
        <v>6769</v>
      </c>
      <c r="B10366" s="24" t="s">
        <v>8905</v>
      </c>
      <c r="C10366" s="24" t="s">
        <v>6771</v>
      </c>
      <c r="D10366" s="24" t="s">
        <v>1076</v>
      </c>
      <c r="E10366" s="24" t="s">
        <v>8906</v>
      </c>
      <c r="F10366" s="27"/>
      <c r="G10366" t="str">
        <f t="shared" si="486"/>
        <v>U1.D3-11</v>
      </c>
      <c r="H10366">
        <f t="shared" si="487"/>
        <v>0</v>
      </c>
      <c r="I10366" s="26" t="str">
        <f>H10366&amp;"x"&amp;COUNTIF($H$5:H10366,H10366)</f>
        <v>0x517</v>
      </c>
      <c r="J10366" t="str">
        <f t="shared" si="488"/>
        <v>U1.D3-11</v>
      </c>
    </row>
    <row r="10367" spans="1:10">
      <c r="A10367" s="24" t="s">
        <v>6769</v>
      </c>
      <c r="B10367" s="24" t="s">
        <v>8907</v>
      </c>
      <c r="C10367" s="24" t="s">
        <v>6771</v>
      </c>
      <c r="D10367" s="24" t="s">
        <v>1076</v>
      </c>
      <c r="E10367" s="24" t="s">
        <v>8908</v>
      </c>
      <c r="F10367" s="27"/>
      <c r="G10367" t="str">
        <f t="shared" si="486"/>
        <v>U1.D3-12</v>
      </c>
      <c r="H10367">
        <f t="shared" si="487"/>
        <v>0</v>
      </c>
      <c r="I10367" s="26" t="str">
        <f>H10367&amp;"x"&amp;COUNTIF($H$5:H10367,H10367)</f>
        <v>0x518</v>
      </c>
      <c r="J10367" t="str">
        <f t="shared" si="488"/>
        <v>U1.D3-12</v>
      </c>
    </row>
    <row r="10368" spans="1:10">
      <c r="A10368" s="24" t="s">
        <v>6769</v>
      </c>
      <c r="B10368" s="24" t="s">
        <v>8909</v>
      </c>
      <c r="C10368" s="24" t="s">
        <v>6771</v>
      </c>
      <c r="D10368" s="24" t="s">
        <v>2848</v>
      </c>
      <c r="E10368" s="24" t="s">
        <v>8910</v>
      </c>
      <c r="F10368" s="24" t="s">
        <v>1088</v>
      </c>
      <c r="G10368" t="str">
        <f t="shared" si="486"/>
        <v>U1.D3-13</v>
      </c>
      <c r="H10368" t="str">
        <f t="shared" si="487"/>
        <v>DGND</v>
      </c>
      <c r="I10368" s="26" t="str">
        <f>H10368&amp;"x"&amp;COUNTIF($H$5:H10368,H10368)</f>
        <v>DGNDx1602</v>
      </c>
      <c r="J10368" t="str">
        <f t="shared" si="488"/>
        <v>U1.D3-13</v>
      </c>
    </row>
    <row r="10369" spans="1:10">
      <c r="A10369" s="24" t="s">
        <v>6769</v>
      </c>
      <c r="B10369" s="24" t="s">
        <v>8911</v>
      </c>
      <c r="C10369" s="24" t="s">
        <v>6771</v>
      </c>
      <c r="D10369" s="24" t="s">
        <v>2848</v>
      </c>
      <c r="E10369" s="24" t="s">
        <v>8912</v>
      </c>
      <c r="F10369" s="24" t="s">
        <v>1088</v>
      </c>
      <c r="G10369" t="str">
        <f t="shared" si="486"/>
        <v>U1.D3-14</v>
      </c>
      <c r="H10369" t="str">
        <f t="shared" si="487"/>
        <v>DGND</v>
      </c>
      <c r="I10369" s="26" t="str">
        <f>H10369&amp;"x"&amp;COUNTIF($H$5:H10369,H10369)</f>
        <v>DGNDx1603</v>
      </c>
      <c r="J10369" t="str">
        <f t="shared" si="488"/>
        <v>U1.D3-14</v>
      </c>
    </row>
    <row r="10370" spans="1:10">
      <c r="A10370" s="24" t="s">
        <v>6769</v>
      </c>
      <c r="B10370" s="24" t="s">
        <v>8913</v>
      </c>
      <c r="C10370" s="24" t="s">
        <v>6771</v>
      </c>
      <c r="D10370" s="24" t="s">
        <v>2848</v>
      </c>
      <c r="E10370" s="24" t="s">
        <v>8914</v>
      </c>
      <c r="F10370" s="24" t="s">
        <v>1088</v>
      </c>
      <c r="G10370" t="str">
        <f t="shared" si="486"/>
        <v>U1.D3-15</v>
      </c>
      <c r="H10370" t="str">
        <f t="shared" si="487"/>
        <v>DGND</v>
      </c>
      <c r="I10370" s="26" t="str">
        <f>H10370&amp;"x"&amp;COUNTIF($H$5:H10370,H10370)</f>
        <v>DGNDx1604</v>
      </c>
      <c r="J10370" t="str">
        <f t="shared" si="488"/>
        <v>U1.D3-15</v>
      </c>
    </row>
    <row r="10371" spans="1:10">
      <c r="A10371" s="24" t="s">
        <v>6769</v>
      </c>
      <c r="B10371" s="24" t="s">
        <v>8915</v>
      </c>
      <c r="C10371" s="24" t="s">
        <v>6771</v>
      </c>
      <c r="D10371" s="24" t="s">
        <v>2848</v>
      </c>
      <c r="E10371" s="24" t="s">
        <v>8916</v>
      </c>
      <c r="F10371" s="24" t="s">
        <v>1088</v>
      </c>
      <c r="G10371" t="str">
        <f t="shared" si="486"/>
        <v>U1.D3-16</v>
      </c>
      <c r="H10371" t="str">
        <f t="shared" si="487"/>
        <v>DGND</v>
      </c>
      <c r="I10371" s="26" t="str">
        <f>H10371&amp;"x"&amp;COUNTIF($H$5:H10371,H10371)</f>
        <v>DGNDx1605</v>
      </c>
      <c r="J10371" t="str">
        <f t="shared" si="488"/>
        <v>U1.D3-16</v>
      </c>
    </row>
    <row r="10372" spans="1:10">
      <c r="A10372" s="24" t="s">
        <v>6769</v>
      </c>
      <c r="B10372" s="24" t="s">
        <v>8917</v>
      </c>
      <c r="C10372" s="24" t="s">
        <v>6771</v>
      </c>
      <c r="D10372" s="24" t="s">
        <v>2848</v>
      </c>
      <c r="E10372" s="24" t="s">
        <v>8918</v>
      </c>
      <c r="F10372" s="24" t="s">
        <v>1088</v>
      </c>
      <c r="G10372" t="str">
        <f t="shared" si="486"/>
        <v>U1.D3-17</v>
      </c>
      <c r="H10372" t="str">
        <f t="shared" si="487"/>
        <v>DGND</v>
      </c>
      <c r="I10372" s="26" t="str">
        <f>H10372&amp;"x"&amp;COUNTIF($H$5:H10372,H10372)</f>
        <v>DGNDx1606</v>
      </c>
      <c r="J10372" t="str">
        <f t="shared" si="488"/>
        <v>U1.D3-17</v>
      </c>
    </row>
    <row r="10373" spans="1:10">
      <c r="A10373" s="24" t="s">
        <v>6769</v>
      </c>
      <c r="B10373" s="24" t="s">
        <v>8919</v>
      </c>
      <c r="C10373" s="24" t="s">
        <v>6771</v>
      </c>
      <c r="D10373" s="24" t="s">
        <v>2848</v>
      </c>
      <c r="E10373" s="24" t="s">
        <v>8920</v>
      </c>
      <c r="F10373" s="24" t="s">
        <v>1088</v>
      </c>
      <c r="G10373" t="str">
        <f t="shared" si="486"/>
        <v>U1.D3-18</v>
      </c>
      <c r="H10373" t="str">
        <f t="shared" si="487"/>
        <v>DGND</v>
      </c>
      <c r="I10373" s="26" t="str">
        <f>H10373&amp;"x"&amp;COUNTIF($H$5:H10373,H10373)</f>
        <v>DGNDx1607</v>
      </c>
      <c r="J10373" t="str">
        <f t="shared" si="488"/>
        <v>U1.D3-18</v>
      </c>
    </row>
    <row r="10374" spans="1:10">
      <c r="A10374" s="24" t="s">
        <v>6769</v>
      </c>
      <c r="B10374" s="24" t="s">
        <v>8921</v>
      </c>
      <c r="C10374" s="24" t="s">
        <v>6771</v>
      </c>
      <c r="D10374" s="24" t="s">
        <v>2848</v>
      </c>
      <c r="E10374" s="24" t="s">
        <v>8922</v>
      </c>
      <c r="F10374" s="24" t="s">
        <v>1088</v>
      </c>
      <c r="G10374" t="str">
        <f t="shared" ref="G10374:G10437" si="489">A10374&amp;"."&amp;B10374</f>
        <v>U1.D3-19</v>
      </c>
      <c r="H10374" t="str">
        <f t="shared" ref="H10374:H10437" si="490">F10374</f>
        <v>DGND</v>
      </c>
      <c r="I10374" s="26" t="str">
        <f>H10374&amp;"x"&amp;COUNTIF($H$5:H10374,H10374)</f>
        <v>DGNDx1608</v>
      </c>
      <c r="J10374" t="str">
        <f t="shared" ref="J10374:J10437" si="491">G10374</f>
        <v>U1.D3-19</v>
      </c>
    </row>
    <row r="10375" spans="1:10">
      <c r="A10375" s="24" t="s">
        <v>6769</v>
      </c>
      <c r="B10375" s="24" t="s">
        <v>8923</v>
      </c>
      <c r="C10375" s="24" t="s">
        <v>6771</v>
      </c>
      <c r="D10375" s="24" t="s">
        <v>2848</v>
      </c>
      <c r="E10375" s="24" t="s">
        <v>8924</v>
      </c>
      <c r="F10375" s="24" t="s">
        <v>1088</v>
      </c>
      <c r="G10375" t="str">
        <f t="shared" si="489"/>
        <v>U1.D3-20</v>
      </c>
      <c r="H10375" t="str">
        <f t="shared" si="490"/>
        <v>DGND</v>
      </c>
      <c r="I10375" s="26" t="str">
        <f>H10375&amp;"x"&amp;COUNTIF($H$5:H10375,H10375)</f>
        <v>DGNDx1609</v>
      </c>
      <c r="J10375" t="str">
        <f t="shared" si="491"/>
        <v>U1.D3-20</v>
      </c>
    </row>
    <row r="10376" spans="1:10">
      <c r="A10376" s="24" t="s">
        <v>6769</v>
      </c>
      <c r="B10376" s="24" t="s">
        <v>8925</v>
      </c>
      <c r="C10376" s="24" t="s">
        <v>6771</v>
      </c>
      <c r="D10376" s="24" t="s">
        <v>1076</v>
      </c>
      <c r="E10376" s="24" t="s">
        <v>8926</v>
      </c>
      <c r="F10376" s="27"/>
      <c r="G10376" t="str">
        <f t="shared" si="489"/>
        <v>U1.D3-21</v>
      </c>
      <c r="H10376">
        <f t="shared" si="490"/>
        <v>0</v>
      </c>
      <c r="I10376" s="26" t="str">
        <f>H10376&amp;"x"&amp;COUNTIF($H$5:H10376,H10376)</f>
        <v>0x519</v>
      </c>
      <c r="J10376" t="str">
        <f t="shared" si="491"/>
        <v>U1.D3-21</v>
      </c>
    </row>
    <row r="10377" spans="1:10">
      <c r="A10377" s="24" t="s">
        <v>6769</v>
      </c>
      <c r="B10377" s="24" t="s">
        <v>8927</v>
      </c>
      <c r="C10377" s="24" t="s">
        <v>6771</v>
      </c>
      <c r="D10377" s="24" t="s">
        <v>1076</v>
      </c>
      <c r="E10377" s="24" t="s">
        <v>8928</v>
      </c>
      <c r="F10377" s="27"/>
      <c r="G10377" t="str">
        <f t="shared" si="489"/>
        <v>U1.D3-22</v>
      </c>
      <c r="H10377">
        <f t="shared" si="490"/>
        <v>0</v>
      </c>
      <c r="I10377" s="26" t="str">
        <f>H10377&amp;"x"&amp;COUNTIF($H$5:H10377,H10377)</f>
        <v>0x520</v>
      </c>
      <c r="J10377" t="str">
        <f t="shared" si="491"/>
        <v>U1.D3-22</v>
      </c>
    </row>
    <row r="10378" spans="1:10">
      <c r="A10378" s="24" t="s">
        <v>6769</v>
      </c>
      <c r="B10378" s="24" t="s">
        <v>8929</v>
      </c>
      <c r="C10378" s="24" t="s">
        <v>6771</v>
      </c>
      <c r="D10378" s="24" t="s">
        <v>1076</v>
      </c>
      <c r="E10378" s="24" t="s">
        <v>8930</v>
      </c>
      <c r="F10378" s="27"/>
      <c r="G10378" t="str">
        <f t="shared" si="489"/>
        <v>U1.D4-1</v>
      </c>
      <c r="H10378">
        <f t="shared" si="490"/>
        <v>0</v>
      </c>
      <c r="I10378" s="26" t="str">
        <f>H10378&amp;"x"&amp;COUNTIF($H$5:H10378,H10378)</f>
        <v>0x521</v>
      </c>
      <c r="J10378" t="str">
        <f t="shared" si="491"/>
        <v>U1.D4-1</v>
      </c>
    </row>
    <row r="10379" spans="1:10">
      <c r="A10379" s="24" t="s">
        <v>6769</v>
      </c>
      <c r="B10379" s="24" t="s">
        <v>8931</v>
      </c>
      <c r="C10379" s="24" t="s">
        <v>6771</v>
      </c>
      <c r="D10379" s="24" t="s">
        <v>1076</v>
      </c>
      <c r="E10379" s="24" t="s">
        <v>8932</v>
      </c>
      <c r="F10379" s="27"/>
      <c r="G10379" t="str">
        <f t="shared" si="489"/>
        <v>U1.D4-2</v>
      </c>
      <c r="H10379">
        <f t="shared" si="490"/>
        <v>0</v>
      </c>
      <c r="I10379" s="26" t="str">
        <f>H10379&amp;"x"&amp;COUNTIF($H$5:H10379,H10379)</f>
        <v>0x522</v>
      </c>
      <c r="J10379" t="str">
        <f t="shared" si="491"/>
        <v>U1.D4-2</v>
      </c>
    </row>
    <row r="10380" spans="1:10">
      <c r="A10380" s="24" t="s">
        <v>6769</v>
      </c>
      <c r="B10380" s="24" t="s">
        <v>8933</v>
      </c>
      <c r="C10380" s="24" t="s">
        <v>6771</v>
      </c>
      <c r="D10380" s="24" t="s">
        <v>1076</v>
      </c>
      <c r="E10380" s="24" t="s">
        <v>638</v>
      </c>
      <c r="F10380" s="24" t="s">
        <v>638</v>
      </c>
      <c r="G10380" t="str">
        <f t="shared" si="489"/>
        <v>U1.D4-3</v>
      </c>
      <c r="H10380" t="str">
        <f t="shared" si="490"/>
        <v>4.CH066</v>
      </c>
      <c r="I10380" s="26" t="str">
        <f>H10380&amp;"x"&amp;COUNTIF($H$5:H10380,H10380)</f>
        <v>4.CH066x1</v>
      </c>
      <c r="J10380" t="str">
        <f t="shared" si="491"/>
        <v>U1.D4-3</v>
      </c>
    </row>
    <row r="10381" spans="1:10">
      <c r="A10381" s="24" t="s">
        <v>6769</v>
      </c>
      <c r="B10381" s="24" t="s">
        <v>8934</v>
      </c>
      <c r="C10381" s="24" t="s">
        <v>6771</v>
      </c>
      <c r="D10381" s="24" t="s">
        <v>1076</v>
      </c>
      <c r="E10381" s="24" t="s">
        <v>8935</v>
      </c>
      <c r="F10381" s="24" t="s">
        <v>758</v>
      </c>
      <c r="G10381" t="str">
        <f t="shared" si="489"/>
        <v>U1.D4-4</v>
      </c>
      <c r="H10381" t="str">
        <f t="shared" si="490"/>
        <v>4.CH073</v>
      </c>
      <c r="I10381" s="26" t="str">
        <f>H10381&amp;"x"&amp;COUNTIF($H$5:H10381,H10381)</f>
        <v>4.CH073x3</v>
      </c>
      <c r="J10381" t="str">
        <f t="shared" si="491"/>
        <v>U1.D4-4</v>
      </c>
    </row>
    <row r="10382" spans="1:10">
      <c r="A10382" s="24" t="s">
        <v>6769</v>
      </c>
      <c r="B10382" s="24" t="s">
        <v>8936</v>
      </c>
      <c r="C10382" s="24" t="s">
        <v>6771</v>
      </c>
      <c r="D10382" s="24" t="s">
        <v>1076</v>
      </c>
      <c r="E10382" s="24" t="s">
        <v>8937</v>
      </c>
      <c r="F10382" s="24" t="s">
        <v>759</v>
      </c>
      <c r="G10382" t="str">
        <f t="shared" si="489"/>
        <v>U1.D4-5</v>
      </c>
      <c r="H10382" t="str">
        <f t="shared" si="490"/>
        <v>4.CH081</v>
      </c>
      <c r="I10382" s="26" t="str">
        <f>H10382&amp;"x"&amp;COUNTIF($H$5:H10382,H10382)</f>
        <v>4.CH081x3</v>
      </c>
      <c r="J10382" t="str">
        <f t="shared" si="491"/>
        <v>U1.D4-5</v>
      </c>
    </row>
    <row r="10383" spans="1:10">
      <c r="A10383" s="24" t="s">
        <v>6769</v>
      </c>
      <c r="B10383" s="24" t="s">
        <v>8938</v>
      </c>
      <c r="C10383" s="24" t="s">
        <v>6771</v>
      </c>
      <c r="D10383" s="24" t="s">
        <v>1076</v>
      </c>
      <c r="E10383" s="24" t="s">
        <v>8939</v>
      </c>
      <c r="F10383" s="24" t="s">
        <v>760</v>
      </c>
      <c r="G10383" t="str">
        <f t="shared" si="489"/>
        <v>U1.D4-6</v>
      </c>
      <c r="H10383" t="str">
        <f t="shared" si="490"/>
        <v>4.CH089</v>
      </c>
      <c r="I10383" s="26" t="str">
        <f>H10383&amp;"x"&amp;COUNTIF($H$5:H10383,H10383)</f>
        <v>4.CH089x3</v>
      </c>
      <c r="J10383" t="str">
        <f t="shared" si="491"/>
        <v>U1.D4-6</v>
      </c>
    </row>
    <row r="10384" spans="1:10">
      <c r="A10384" s="24" t="s">
        <v>6769</v>
      </c>
      <c r="B10384" s="24" t="s">
        <v>8940</v>
      </c>
      <c r="C10384" s="24" t="s">
        <v>6771</v>
      </c>
      <c r="D10384" s="24" t="s">
        <v>1076</v>
      </c>
      <c r="E10384" s="24" t="s">
        <v>8941</v>
      </c>
      <c r="F10384" s="24" t="s">
        <v>761</v>
      </c>
      <c r="G10384" t="str">
        <f t="shared" si="489"/>
        <v>U1.D4-7</v>
      </c>
      <c r="H10384" t="str">
        <f t="shared" si="490"/>
        <v>4.CH097</v>
      </c>
      <c r="I10384" s="26" t="str">
        <f>H10384&amp;"x"&amp;COUNTIF($H$5:H10384,H10384)</f>
        <v>4.CH097x3</v>
      </c>
      <c r="J10384" t="str">
        <f t="shared" si="491"/>
        <v>U1.D4-7</v>
      </c>
    </row>
    <row r="10385" spans="1:10">
      <c r="A10385" s="24" t="s">
        <v>6769</v>
      </c>
      <c r="B10385" s="24" t="s">
        <v>8942</v>
      </c>
      <c r="C10385" s="24" t="s">
        <v>6771</v>
      </c>
      <c r="D10385" s="24" t="s">
        <v>1076</v>
      </c>
      <c r="E10385" s="24" t="s">
        <v>8943</v>
      </c>
      <c r="F10385" s="24" t="s">
        <v>762</v>
      </c>
      <c r="G10385" t="str">
        <f t="shared" si="489"/>
        <v>U1.D4-8</v>
      </c>
      <c r="H10385" t="str">
        <f t="shared" si="490"/>
        <v>4.CH105</v>
      </c>
      <c r="I10385" s="26" t="str">
        <f>H10385&amp;"x"&amp;COUNTIF($H$5:H10385,H10385)</f>
        <v>4.CH105x3</v>
      </c>
      <c r="J10385" t="str">
        <f t="shared" si="491"/>
        <v>U1.D4-8</v>
      </c>
    </row>
    <row r="10386" spans="1:10">
      <c r="A10386" s="24" t="s">
        <v>6769</v>
      </c>
      <c r="B10386" s="24" t="s">
        <v>8944</v>
      </c>
      <c r="C10386" s="24" t="s">
        <v>6771</v>
      </c>
      <c r="D10386" s="24" t="s">
        <v>1076</v>
      </c>
      <c r="E10386" s="24" t="s">
        <v>8945</v>
      </c>
      <c r="F10386" s="24" t="s">
        <v>763</v>
      </c>
      <c r="G10386" t="str">
        <f t="shared" si="489"/>
        <v>U1.D4-9</v>
      </c>
      <c r="H10386" t="str">
        <f t="shared" si="490"/>
        <v>4.CH113</v>
      </c>
      <c r="I10386" s="26" t="str">
        <f>H10386&amp;"x"&amp;COUNTIF($H$5:H10386,H10386)</f>
        <v>4.CH113x3</v>
      </c>
      <c r="J10386" t="str">
        <f t="shared" si="491"/>
        <v>U1.D4-9</v>
      </c>
    </row>
    <row r="10387" spans="1:10">
      <c r="A10387" s="24" t="s">
        <v>6769</v>
      </c>
      <c r="B10387" s="24" t="s">
        <v>8946</v>
      </c>
      <c r="C10387" s="24" t="s">
        <v>6771</v>
      </c>
      <c r="D10387" s="24" t="s">
        <v>1076</v>
      </c>
      <c r="E10387" s="24" t="s">
        <v>8947</v>
      </c>
      <c r="F10387" s="24" t="s">
        <v>764</v>
      </c>
      <c r="G10387" t="str">
        <f t="shared" si="489"/>
        <v>U1.D4-10</v>
      </c>
      <c r="H10387" t="str">
        <f t="shared" si="490"/>
        <v>4.CH121</v>
      </c>
      <c r="I10387" s="26" t="str">
        <f>H10387&amp;"x"&amp;COUNTIF($H$5:H10387,H10387)</f>
        <v>4.CH121x3</v>
      </c>
      <c r="J10387" t="str">
        <f t="shared" si="491"/>
        <v>U1.D4-10</v>
      </c>
    </row>
    <row r="10388" spans="1:10">
      <c r="A10388" s="24" t="s">
        <v>6769</v>
      </c>
      <c r="B10388" s="24" t="s">
        <v>8948</v>
      </c>
      <c r="C10388" s="24" t="s">
        <v>6771</v>
      </c>
      <c r="D10388" s="24" t="s">
        <v>1076</v>
      </c>
      <c r="E10388" s="24" t="s">
        <v>8949</v>
      </c>
      <c r="F10388" s="27"/>
      <c r="G10388" t="str">
        <f t="shared" si="489"/>
        <v>U1.D4-11</v>
      </c>
      <c r="H10388">
        <f t="shared" si="490"/>
        <v>0</v>
      </c>
      <c r="I10388" s="26" t="str">
        <f>H10388&amp;"x"&amp;COUNTIF($H$5:H10388,H10388)</f>
        <v>0x523</v>
      </c>
      <c r="J10388" t="str">
        <f t="shared" si="491"/>
        <v>U1.D4-11</v>
      </c>
    </row>
    <row r="10389" spans="1:10">
      <c r="A10389" s="24" t="s">
        <v>6769</v>
      </c>
      <c r="B10389" s="24" t="s">
        <v>8950</v>
      </c>
      <c r="C10389" s="24" t="s">
        <v>6771</v>
      </c>
      <c r="D10389" s="24" t="s">
        <v>1076</v>
      </c>
      <c r="E10389" s="24" t="s">
        <v>8951</v>
      </c>
      <c r="F10389" s="27"/>
      <c r="G10389" t="str">
        <f t="shared" si="489"/>
        <v>U1.D4-12</v>
      </c>
      <c r="H10389">
        <f t="shared" si="490"/>
        <v>0</v>
      </c>
      <c r="I10389" s="26" t="str">
        <f>H10389&amp;"x"&amp;COUNTIF($H$5:H10389,H10389)</f>
        <v>0x524</v>
      </c>
      <c r="J10389" t="str">
        <f t="shared" si="491"/>
        <v>U1.D4-12</v>
      </c>
    </row>
    <row r="10390" spans="1:10">
      <c r="A10390" s="24" t="s">
        <v>6769</v>
      </c>
      <c r="B10390" s="24" t="s">
        <v>8952</v>
      </c>
      <c r="C10390" s="24" t="s">
        <v>6771</v>
      </c>
      <c r="D10390" s="24" t="s">
        <v>1076</v>
      </c>
      <c r="E10390" s="24" t="s">
        <v>654</v>
      </c>
      <c r="F10390" s="24" t="s">
        <v>654</v>
      </c>
      <c r="G10390" t="str">
        <f t="shared" si="489"/>
        <v>U1.D4-13</v>
      </c>
      <c r="H10390" t="str">
        <f t="shared" si="490"/>
        <v>4.CH194</v>
      </c>
      <c r="I10390" s="26" t="str">
        <f>H10390&amp;"x"&amp;COUNTIF($H$5:H10390,H10390)</f>
        <v>4.CH194x1</v>
      </c>
      <c r="J10390" t="str">
        <f t="shared" si="491"/>
        <v>U1.D4-13</v>
      </c>
    </row>
    <row r="10391" spans="1:10">
      <c r="A10391" s="24" t="s">
        <v>6769</v>
      </c>
      <c r="B10391" s="24" t="s">
        <v>8953</v>
      </c>
      <c r="C10391" s="24" t="s">
        <v>6771</v>
      </c>
      <c r="D10391" s="24" t="s">
        <v>1076</v>
      </c>
      <c r="E10391" s="24" t="s">
        <v>8954</v>
      </c>
      <c r="F10391" s="24" t="s">
        <v>772</v>
      </c>
      <c r="G10391" t="str">
        <f t="shared" si="489"/>
        <v>U1.D4-14</v>
      </c>
      <c r="H10391" t="str">
        <f t="shared" si="490"/>
        <v>4.CH201</v>
      </c>
      <c r="I10391" s="26" t="str">
        <f>H10391&amp;"x"&amp;COUNTIF($H$5:H10391,H10391)</f>
        <v>4.CH201x3</v>
      </c>
      <c r="J10391" t="str">
        <f t="shared" si="491"/>
        <v>U1.D4-14</v>
      </c>
    </row>
    <row r="10392" spans="1:10">
      <c r="A10392" s="24" t="s">
        <v>6769</v>
      </c>
      <c r="B10392" s="24" t="s">
        <v>8955</v>
      </c>
      <c r="C10392" s="24" t="s">
        <v>6771</v>
      </c>
      <c r="D10392" s="24" t="s">
        <v>1076</v>
      </c>
      <c r="E10392" s="24" t="s">
        <v>8956</v>
      </c>
      <c r="F10392" s="24" t="s">
        <v>773</v>
      </c>
      <c r="G10392" t="str">
        <f t="shared" si="489"/>
        <v>U1.D4-15</v>
      </c>
      <c r="H10392" t="str">
        <f t="shared" si="490"/>
        <v>4.CH209</v>
      </c>
      <c r="I10392" s="26" t="str">
        <f>H10392&amp;"x"&amp;COUNTIF($H$5:H10392,H10392)</f>
        <v>4.CH209x3</v>
      </c>
      <c r="J10392" t="str">
        <f t="shared" si="491"/>
        <v>U1.D4-15</v>
      </c>
    </row>
    <row r="10393" spans="1:10">
      <c r="A10393" s="24" t="s">
        <v>6769</v>
      </c>
      <c r="B10393" s="24" t="s">
        <v>8957</v>
      </c>
      <c r="C10393" s="24" t="s">
        <v>6771</v>
      </c>
      <c r="D10393" s="24" t="s">
        <v>1076</v>
      </c>
      <c r="E10393" s="24" t="s">
        <v>8958</v>
      </c>
      <c r="F10393" s="24" t="s">
        <v>774</v>
      </c>
      <c r="G10393" t="str">
        <f t="shared" si="489"/>
        <v>U1.D4-16</v>
      </c>
      <c r="H10393" t="str">
        <f t="shared" si="490"/>
        <v>4.CH217</v>
      </c>
      <c r="I10393" s="26" t="str">
        <f>H10393&amp;"x"&amp;COUNTIF($H$5:H10393,H10393)</f>
        <v>4.CH217x3</v>
      </c>
      <c r="J10393" t="str">
        <f t="shared" si="491"/>
        <v>U1.D4-16</v>
      </c>
    </row>
    <row r="10394" spans="1:10">
      <c r="A10394" s="24" t="s">
        <v>6769</v>
      </c>
      <c r="B10394" s="24" t="s">
        <v>8959</v>
      </c>
      <c r="C10394" s="24" t="s">
        <v>6771</v>
      </c>
      <c r="D10394" s="24" t="s">
        <v>1076</v>
      </c>
      <c r="E10394" s="24" t="s">
        <v>8960</v>
      </c>
      <c r="F10394" s="24" t="s">
        <v>775</v>
      </c>
      <c r="G10394" t="str">
        <f t="shared" si="489"/>
        <v>U1.D4-17</v>
      </c>
      <c r="H10394" t="str">
        <f t="shared" si="490"/>
        <v>4.CH225</v>
      </c>
      <c r="I10394" s="26" t="str">
        <f>H10394&amp;"x"&amp;COUNTIF($H$5:H10394,H10394)</f>
        <v>4.CH225x3</v>
      </c>
      <c r="J10394" t="str">
        <f t="shared" si="491"/>
        <v>U1.D4-17</v>
      </c>
    </row>
    <row r="10395" spans="1:10">
      <c r="A10395" s="24" t="s">
        <v>6769</v>
      </c>
      <c r="B10395" s="24" t="s">
        <v>8961</v>
      </c>
      <c r="C10395" s="24" t="s">
        <v>6771</v>
      </c>
      <c r="D10395" s="24" t="s">
        <v>1076</v>
      </c>
      <c r="E10395" s="24" t="s">
        <v>8962</v>
      </c>
      <c r="F10395" s="24" t="s">
        <v>776</v>
      </c>
      <c r="G10395" t="str">
        <f t="shared" si="489"/>
        <v>U1.D4-18</v>
      </c>
      <c r="H10395" t="str">
        <f t="shared" si="490"/>
        <v>4.CH233</v>
      </c>
      <c r="I10395" s="26" t="str">
        <f>H10395&amp;"x"&amp;COUNTIF($H$5:H10395,H10395)</f>
        <v>4.CH233x3</v>
      </c>
      <c r="J10395" t="str">
        <f t="shared" si="491"/>
        <v>U1.D4-18</v>
      </c>
    </row>
    <row r="10396" spans="1:10">
      <c r="A10396" s="24" t="s">
        <v>6769</v>
      </c>
      <c r="B10396" s="24" t="s">
        <v>8963</v>
      </c>
      <c r="C10396" s="24" t="s">
        <v>6771</v>
      </c>
      <c r="D10396" s="24" t="s">
        <v>1076</v>
      </c>
      <c r="E10396" s="24" t="s">
        <v>8964</v>
      </c>
      <c r="F10396" s="24" t="s">
        <v>777</v>
      </c>
      <c r="G10396" t="str">
        <f t="shared" si="489"/>
        <v>U1.D4-19</v>
      </c>
      <c r="H10396" t="str">
        <f t="shared" si="490"/>
        <v>4.CH241</v>
      </c>
      <c r="I10396" s="26" t="str">
        <f>H10396&amp;"x"&amp;COUNTIF($H$5:H10396,H10396)</f>
        <v>4.CH241x3</v>
      </c>
      <c r="J10396" t="str">
        <f t="shared" si="491"/>
        <v>U1.D4-19</v>
      </c>
    </row>
    <row r="10397" spans="1:10">
      <c r="A10397" s="24" t="s">
        <v>6769</v>
      </c>
      <c r="B10397" s="24" t="s">
        <v>8965</v>
      </c>
      <c r="C10397" s="24" t="s">
        <v>6771</v>
      </c>
      <c r="D10397" s="24" t="s">
        <v>1076</v>
      </c>
      <c r="E10397" s="24" t="s">
        <v>8966</v>
      </c>
      <c r="F10397" s="24" t="s">
        <v>778</v>
      </c>
      <c r="G10397" t="str">
        <f t="shared" si="489"/>
        <v>U1.D4-20</v>
      </c>
      <c r="H10397" t="str">
        <f t="shared" si="490"/>
        <v>4.CH249</v>
      </c>
      <c r="I10397" s="26" t="str">
        <f>H10397&amp;"x"&amp;COUNTIF($H$5:H10397,H10397)</f>
        <v>4.CH249x3</v>
      </c>
      <c r="J10397" t="str">
        <f t="shared" si="491"/>
        <v>U1.D4-20</v>
      </c>
    </row>
    <row r="10398" spans="1:10">
      <c r="A10398" s="24" t="s">
        <v>6769</v>
      </c>
      <c r="B10398" s="24" t="s">
        <v>8967</v>
      </c>
      <c r="C10398" s="24" t="s">
        <v>6771</v>
      </c>
      <c r="D10398" s="24" t="s">
        <v>1076</v>
      </c>
      <c r="E10398" s="24" t="s">
        <v>921</v>
      </c>
      <c r="F10398" s="24" t="s">
        <v>921</v>
      </c>
      <c r="G10398" t="str">
        <f t="shared" si="489"/>
        <v>U1.D4-21</v>
      </c>
      <c r="H10398" t="str">
        <f t="shared" si="490"/>
        <v>307F</v>
      </c>
      <c r="I10398" s="26" t="str">
        <f>H10398&amp;"x"&amp;COUNTIF($H$5:H10398,H10398)</f>
        <v>307Fx2</v>
      </c>
      <c r="J10398" t="str">
        <f t="shared" si="491"/>
        <v>U1.D4-21</v>
      </c>
    </row>
    <row r="10399" spans="1:10">
      <c r="A10399" s="24" t="s">
        <v>6769</v>
      </c>
      <c r="B10399" s="24" t="s">
        <v>8968</v>
      </c>
      <c r="C10399" s="24" t="s">
        <v>6771</v>
      </c>
      <c r="D10399" s="24" t="s">
        <v>1076</v>
      </c>
      <c r="E10399" s="24" t="s">
        <v>8969</v>
      </c>
      <c r="F10399" s="27"/>
      <c r="G10399" t="str">
        <f t="shared" si="489"/>
        <v>U1.D4-22</v>
      </c>
      <c r="H10399">
        <f t="shared" si="490"/>
        <v>0</v>
      </c>
      <c r="I10399" s="26" t="str">
        <f>H10399&amp;"x"&amp;COUNTIF($H$5:H10399,H10399)</f>
        <v>0x525</v>
      </c>
      <c r="J10399" t="str">
        <f t="shared" si="491"/>
        <v>U1.D4-22</v>
      </c>
    </row>
    <row r="10400" spans="1:10">
      <c r="A10400" s="24" t="s">
        <v>6769</v>
      </c>
      <c r="B10400" s="24" t="s">
        <v>8970</v>
      </c>
      <c r="C10400" s="24" t="s">
        <v>6771</v>
      </c>
      <c r="D10400" s="24" t="s">
        <v>1076</v>
      </c>
      <c r="E10400" s="24" t="s">
        <v>8971</v>
      </c>
      <c r="F10400" s="27"/>
      <c r="G10400" t="str">
        <f t="shared" si="489"/>
        <v>U1.D5-1</v>
      </c>
      <c r="H10400">
        <f t="shared" si="490"/>
        <v>0</v>
      </c>
      <c r="I10400" s="26" t="str">
        <f>H10400&amp;"x"&amp;COUNTIF($H$5:H10400,H10400)</f>
        <v>0x526</v>
      </c>
      <c r="J10400" t="str">
        <f t="shared" si="491"/>
        <v>U1.D5-1</v>
      </c>
    </row>
    <row r="10401" spans="1:10">
      <c r="A10401" s="24" t="s">
        <v>6769</v>
      </c>
      <c r="B10401" s="24" t="s">
        <v>8972</v>
      </c>
      <c r="C10401" s="24" t="s">
        <v>6771</v>
      </c>
      <c r="D10401" s="24" t="s">
        <v>1076</v>
      </c>
      <c r="E10401" s="24" t="s">
        <v>8973</v>
      </c>
      <c r="F10401" s="27"/>
      <c r="G10401" t="str">
        <f t="shared" si="489"/>
        <v>U1.D5-2</v>
      </c>
      <c r="H10401">
        <f t="shared" si="490"/>
        <v>0</v>
      </c>
      <c r="I10401" s="26" t="str">
        <f>H10401&amp;"x"&amp;COUNTIF($H$5:H10401,H10401)</f>
        <v>0x527</v>
      </c>
      <c r="J10401" t="str">
        <f t="shared" si="491"/>
        <v>U1.D5-2</v>
      </c>
    </row>
    <row r="10402" spans="1:10">
      <c r="A10402" s="24" t="s">
        <v>6769</v>
      </c>
      <c r="B10402" s="24" t="s">
        <v>8974</v>
      </c>
      <c r="C10402" s="24" t="s">
        <v>6771</v>
      </c>
      <c r="D10402" s="24" t="s">
        <v>2848</v>
      </c>
      <c r="E10402" s="24" t="s">
        <v>8975</v>
      </c>
      <c r="F10402" s="24" t="s">
        <v>1088</v>
      </c>
      <c r="G10402" t="str">
        <f t="shared" si="489"/>
        <v>U1.D5-3</v>
      </c>
      <c r="H10402" t="str">
        <f t="shared" si="490"/>
        <v>DGND</v>
      </c>
      <c r="I10402" s="26" t="str">
        <f>H10402&amp;"x"&amp;COUNTIF($H$5:H10402,H10402)</f>
        <v>DGNDx1610</v>
      </c>
      <c r="J10402" t="str">
        <f t="shared" si="491"/>
        <v>U1.D5-3</v>
      </c>
    </row>
    <row r="10403" spans="1:10">
      <c r="A10403" s="24" t="s">
        <v>6769</v>
      </c>
      <c r="B10403" s="24" t="s">
        <v>8976</v>
      </c>
      <c r="C10403" s="24" t="s">
        <v>6771</v>
      </c>
      <c r="D10403" s="24" t="s">
        <v>2848</v>
      </c>
      <c r="E10403" s="24" t="s">
        <v>8977</v>
      </c>
      <c r="F10403" s="24" t="s">
        <v>1088</v>
      </c>
      <c r="G10403" t="str">
        <f t="shared" si="489"/>
        <v>U1.D5-4</v>
      </c>
      <c r="H10403" t="str">
        <f t="shared" si="490"/>
        <v>DGND</v>
      </c>
      <c r="I10403" s="26" t="str">
        <f>H10403&amp;"x"&amp;COUNTIF($H$5:H10403,H10403)</f>
        <v>DGNDx1611</v>
      </c>
      <c r="J10403" t="str">
        <f t="shared" si="491"/>
        <v>U1.D5-4</v>
      </c>
    </row>
    <row r="10404" spans="1:10">
      <c r="A10404" s="24" t="s">
        <v>6769</v>
      </c>
      <c r="B10404" s="24" t="s">
        <v>8978</v>
      </c>
      <c r="C10404" s="24" t="s">
        <v>6771</v>
      </c>
      <c r="D10404" s="24" t="s">
        <v>2848</v>
      </c>
      <c r="E10404" s="24" t="s">
        <v>8979</v>
      </c>
      <c r="F10404" s="24" t="s">
        <v>1088</v>
      </c>
      <c r="G10404" t="str">
        <f t="shared" si="489"/>
        <v>U1.D5-5</v>
      </c>
      <c r="H10404" t="str">
        <f t="shared" si="490"/>
        <v>DGND</v>
      </c>
      <c r="I10404" s="26" t="str">
        <f>H10404&amp;"x"&amp;COUNTIF($H$5:H10404,H10404)</f>
        <v>DGNDx1612</v>
      </c>
      <c r="J10404" t="str">
        <f t="shared" si="491"/>
        <v>U1.D5-5</v>
      </c>
    </row>
    <row r="10405" spans="1:10">
      <c r="A10405" s="24" t="s">
        <v>6769</v>
      </c>
      <c r="B10405" s="24" t="s">
        <v>8980</v>
      </c>
      <c r="C10405" s="24" t="s">
        <v>6771</v>
      </c>
      <c r="D10405" s="24" t="s">
        <v>2848</v>
      </c>
      <c r="E10405" s="24" t="s">
        <v>8981</v>
      </c>
      <c r="F10405" s="24" t="s">
        <v>1088</v>
      </c>
      <c r="G10405" t="str">
        <f t="shared" si="489"/>
        <v>U1.D5-6</v>
      </c>
      <c r="H10405" t="str">
        <f t="shared" si="490"/>
        <v>DGND</v>
      </c>
      <c r="I10405" s="26" t="str">
        <f>H10405&amp;"x"&amp;COUNTIF($H$5:H10405,H10405)</f>
        <v>DGNDx1613</v>
      </c>
      <c r="J10405" t="str">
        <f t="shared" si="491"/>
        <v>U1.D5-6</v>
      </c>
    </row>
    <row r="10406" spans="1:10">
      <c r="A10406" s="24" t="s">
        <v>6769</v>
      </c>
      <c r="B10406" s="24" t="s">
        <v>8982</v>
      </c>
      <c r="C10406" s="24" t="s">
        <v>6771</v>
      </c>
      <c r="D10406" s="24" t="s">
        <v>2848</v>
      </c>
      <c r="E10406" s="24" t="s">
        <v>8983</v>
      </c>
      <c r="F10406" s="24" t="s">
        <v>1088</v>
      </c>
      <c r="G10406" t="str">
        <f t="shared" si="489"/>
        <v>U1.D5-7</v>
      </c>
      <c r="H10406" t="str">
        <f t="shared" si="490"/>
        <v>DGND</v>
      </c>
      <c r="I10406" s="26" t="str">
        <f>H10406&amp;"x"&amp;COUNTIF($H$5:H10406,H10406)</f>
        <v>DGNDx1614</v>
      </c>
      <c r="J10406" t="str">
        <f t="shared" si="491"/>
        <v>U1.D5-7</v>
      </c>
    </row>
    <row r="10407" spans="1:10">
      <c r="A10407" s="24" t="s">
        <v>6769</v>
      </c>
      <c r="B10407" s="24" t="s">
        <v>8984</v>
      </c>
      <c r="C10407" s="24" t="s">
        <v>6771</v>
      </c>
      <c r="D10407" s="24" t="s">
        <v>2848</v>
      </c>
      <c r="E10407" s="24" t="s">
        <v>8985</v>
      </c>
      <c r="F10407" s="24" t="s">
        <v>1088</v>
      </c>
      <c r="G10407" t="str">
        <f t="shared" si="489"/>
        <v>U1.D5-8</v>
      </c>
      <c r="H10407" t="str">
        <f t="shared" si="490"/>
        <v>DGND</v>
      </c>
      <c r="I10407" s="26" t="str">
        <f>H10407&amp;"x"&amp;COUNTIF($H$5:H10407,H10407)</f>
        <v>DGNDx1615</v>
      </c>
      <c r="J10407" t="str">
        <f t="shared" si="491"/>
        <v>U1.D5-8</v>
      </c>
    </row>
    <row r="10408" spans="1:10">
      <c r="A10408" s="24" t="s">
        <v>6769</v>
      </c>
      <c r="B10408" s="24" t="s">
        <v>8986</v>
      </c>
      <c r="C10408" s="24" t="s">
        <v>6771</v>
      </c>
      <c r="D10408" s="24" t="s">
        <v>2848</v>
      </c>
      <c r="E10408" s="24" t="s">
        <v>8987</v>
      </c>
      <c r="F10408" s="24" t="s">
        <v>1088</v>
      </c>
      <c r="G10408" t="str">
        <f t="shared" si="489"/>
        <v>U1.D5-9</v>
      </c>
      <c r="H10408" t="str">
        <f t="shared" si="490"/>
        <v>DGND</v>
      </c>
      <c r="I10408" s="26" t="str">
        <f>H10408&amp;"x"&amp;COUNTIF($H$5:H10408,H10408)</f>
        <v>DGNDx1616</v>
      </c>
      <c r="J10408" t="str">
        <f t="shared" si="491"/>
        <v>U1.D5-9</v>
      </c>
    </row>
    <row r="10409" spans="1:10">
      <c r="A10409" s="24" t="s">
        <v>6769</v>
      </c>
      <c r="B10409" s="24" t="s">
        <v>8988</v>
      </c>
      <c r="C10409" s="24" t="s">
        <v>6771</v>
      </c>
      <c r="D10409" s="24" t="s">
        <v>2848</v>
      </c>
      <c r="E10409" s="24" t="s">
        <v>8989</v>
      </c>
      <c r="F10409" s="24" t="s">
        <v>1088</v>
      </c>
      <c r="G10409" t="str">
        <f t="shared" si="489"/>
        <v>U1.D5-10</v>
      </c>
      <c r="H10409" t="str">
        <f t="shared" si="490"/>
        <v>DGND</v>
      </c>
      <c r="I10409" s="26" t="str">
        <f>H10409&amp;"x"&amp;COUNTIF($H$5:H10409,H10409)</f>
        <v>DGNDx1617</v>
      </c>
      <c r="J10409" t="str">
        <f t="shared" si="491"/>
        <v>U1.D5-10</v>
      </c>
    </row>
    <row r="10410" spans="1:10">
      <c r="A10410" s="24" t="s">
        <v>6769</v>
      </c>
      <c r="B10410" s="24" t="s">
        <v>8990</v>
      </c>
      <c r="C10410" s="24" t="s">
        <v>6771</v>
      </c>
      <c r="D10410" s="24" t="s">
        <v>1076</v>
      </c>
      <c r="E10410" s="24" t="s">
        <v>8991</v>
      </c>
      <c r="F10410" s="27"/>
      <c r="G10410" t="str">
        <f t="shared" si="489"/>
        <v>U1.D5-11</v>
      </c>
      <c r="H10410">
        <f t="shared" si="490"/>
        <v>0</v>
      </c>
      <c r="I10410" s="26" t="str">
        <f>H10410&amp;"x"&amp;COUNTIF($H$5:H10410,H10410)</f>
        <v>0x528</v>
      </c>
      <c r="J10410" t="str">
        <f t="shared" si="491"/>
        <v>U1.D5-11</v>
      </c>
    </row>
    <row r="10411" spans="1:10">
      <c r="A10411" s="24" t="s">
        <v>6769</v>
      </c>
      <c r="B10411" s="24" t="s">
        <v>8992</v>
      </c>
      <c r="C10411" s="24" t="s">
        <v>6771</v>
      </c>
      <c r="D10411" s="24" t="s">
        <v>1076</v>
      </c>
      <c r="E10411" s="24" t="s">
        <v>8993</v>
      </c>
      <c r="F10411" s="27"/>
      <c r="G10411" t="str">
        <f t="shared" si="489"/>
        <v>U1.D5-12</v>
      </c>
      <c r="H10411">
        <f t="shared" si="490"/>
        <v>0</v>
      </c>
      <c r="I10411" s="26" t="str">
        <f>H10411&amp;"x"&amp;COUNTIF($H$5:H10411,H10411)</f>
        <v>0x529</v>
      </c>
      <c r="J10411" t="str">
        <f t="shared" si="491"/>
        <v>U1.D5-12</v>
      </c>
    </row>
    <row r="10412" spans="1:10">
      <c r="A10412" s="24" t="s">
        <v>6769</v>
      </c>
      <c r="B10412" s="24" t="s">
        <v>8994</v>
      </c>
      <c r="C10412" s="24" t="s">
        <v>6771</v>
      </c>
      <c r="D10412" s="24" t="s">
        <v>2848</v>
      </c>
      <c r="E10412" s="24" t="s">
        <v>8995</v>
      </c>
      <c r="F10412" s="24" t="s">
        <v>1088</v>
      </c>
      <c r="G10412" t="str">
        <f t="shared" si="489"/>
        <v>U1.D5-13</v>
      </c>
      <c r="H10412" t="str">
        <f t="shared" si="490"/>
        <v>DGND</v>
      </c>
      <c r="I10412" s="26" t="str">
        <f>H10412&amp;"x"&amp;COUNTIF($H$5:H10412,H10412)</f>
        <v>DGNDx1618</v>
      </c>
      <c r="J10412" t="str">
        <f t="shared" si="491"/>
        <v>U1.D5-13</v>
      </c>
    </row>
    <row r="10413" spans="1:10">
      <c r="A10413" s="24" t="s">
        <v>6769</v>
      </c>
      <c r="B10413" s="24" t="s">
        <v>8996</v>
      </c>
      <c r="C10413" s="24" t="s">
        <v>6771</v>
      </c>
      <c r="D10413" s="24" t="s">
        <v>2848</v>
      </c>
      <c r="E10413" s="24" t="s">
        <v>8997</v>
      </c>
      <c r="F10413" s="24" t="s">
        <v>1088</v>
      </c>
      <c r="G10413" t="str">
        <f t="shared" si="489"/>
        <v>U1.D5-14</v>
      </c>
      <c r="H10413" t="str">
        <f t="shared" si="490"/>
        <v>DGND</v>
      </c>
      <c r="I10413" s="26" t="str">
        <f>H10413&amp;"x"&amp;COUNTIF($H$5:H10413,H10413)</f>
        <v>DGNDx1619</v>
      </c>
      <c r="J10413" t="str">
        <f t="shared" si="491"/>
        <v>U1.D5-14</v>
      </c>
    </row>
    <row r="10414" spans="1:10">
      <c r="A10414" s="24" t="s">
        <v>6769</v>
      </c>
      <c r="B10414" s="24" t="s">
        <v>8998</v>
      </c>
      <c r="C10414" s="24" t="s">
        <v>6771</v>
      </c>
      <c r="D10414" s="24" t="s">
        <v>2848</v>
      </c>
      <c r="E10414" s="24" t="s">
        <v>8999</v>
      </c>
      <c r="F10414" s="24" t="s">
        <v>1088</v>
      </c>
      <c r="G10414" t="str">
        <f t="shared" si="489"/>
        <v>U1.D5-15</v>
      </c>
      <c r="H10414" t="str">
        <f t="shared" si="490"/>
        <v>DGND</v>
      </c>
      <c r="I10414" s="26" t="str">
        <f>H10414&amp;"x"&amp;COUNTIF($H$5:H10414,H10414)</f>
        <v>DGNDx1620</v>
      </c>
      <c r="J10414" t="str">
        <f t="shared" si="491"/>
        <v>U1.D5-15</v>
      </c>
    </row>
    <row r="10415" spans="1:10">
      <c r="A10415" s="24" t="s">
        <v>6769</v>
      </c>
      <c r="B10415" s="24" t="s">
        <v>9000</v>
      </c>
      <c r="C10415" s="24" t="s">
        <v>6771</v>
      </c>
      <c r="D10415" s="24" t="s">
        <v>2848</v>
      </c>
      <c r="E10415" s="24" t="s">
        <v>9001</v>
      </c>
      <c r="F10415" s="24" t="s">
        <v>1088</v>
      </c>
      <c r="G10415" t="str">
        <f t="shared" si="489"/>
        <v>U1.D5-16</v>
      </c>
      <c r="H10415" t="str">
        <f t="shared" si="490"/>
        <v>DGND</v>
      </c>
      <c r="I10415" s="26" t="str">
        <f>H10415&amp;"x"&amp;COUNTIF($H$5:H10415,H10415)</f>
        <v>DGNDx1621</v>
      </c>
      <c r="J10415" t="str">
        <f t="shared" si="491"/>
        <v>U1.D5-16</v>
      </c>
    </row>
    <row r="10416" spans="1:10">
      <c r="A10416" s="24" t="s">
        <v>6769</v>
      </c>
      <c r="B10416" s="24" t="s">
        <v>9002</v>
      </c>
      <c r="C10416" s="24" t="s">
        <v>6771</v>
      </c>
      <c r="D10416" s="24" t="s">
        <v>2848</v>
      </c>
      <c r="E10416" s="24" t="s">
        <v>9003</v>
      </c>
      <c r="F10416" s="24" t="s">
        <v>1088</v>
      </c>
      <c r="G10416" t="str">
        <f t="shared" si="489"/>
        <v>U1.D5-17</v>
      </c>
      <c r="H10416" t="str">
        <f t="shared" si="490"/>
        <v>DGND</v>
      </c>
      <c r="I10416" s="26" t="str">
        <f>H10416&amp;"x"&amp;COUNTIF($H$5:H10416,H10416)</f>
        <v>DGNDx1622</v>
      </c>
      <c r="J10416" t="str">
        <f t="shared" si="491"/>
        <v>U1.D5-17</v>
      </c>
    </row>
    <row r="10417" spans="1:10">
      <c r="A10417" s="24" t="s">
        <v>6769</v>
      </c>
      <c r="B10417" s="24" t="s">
        <v>9004</v>
      </c>
      <c r="C10417" s="24" t="s">
        <v>6771</v>
      </c>
      <c r="D10417" s="24" t="s">
        <v>2848</v>
      </c>
      <c r="E10417" s="24" t="s">
        <v>9005</v>
      </c>
      <c r="F10417" s="24" t="s">
        <v>1088</v>
      </c>
      <c r="G10417" t="str">
        <f t="shared" si="489"/>
        <v>U1.D5-18</v>
      </c>
      <c r="H10417" t="str">
        <f t="shared" si="490"/>
        <v>DGND</v>
      </c>
      <c r="I10417" s="26" t="str">
        <f>H10417&amp;"x"&amp;COUNTIF($H$5:H10417,H10417)</f>
        <v>DGNDx1623</v>
      </c>
      <c r="J10417" t="str">
        <f t="shared" si="491"/>
        <v>U1.D5-18</v>
      </c>
    </row>
    <row r="10418" spans="1:10">
      <c r="A10418" s="24" t="s">
        <v>6769</v>
      </c>
      <c r="B10418" s="24" t="s">
        <v>9006</v>
      </c>
      <c r="C10418" s="24" t="s">
        <v>6771</v>
      </c>
      <c r="D10418" s="24" t="s">
        <v>2848</v>
      </c>
      <c r="E10418" s="24" t="s">
        <v>9007</v>
      </c>
      <c r="F10418" s="24" t="s">
        <v>1088</v>
      </c>
      <c r="G10418" t="str">
        <f t="shared" si="489"/>
        <v>U1.D5-19</v>
      </c>
      <c r="H10418" t="str">
        <f t="shared" si="490"/>
        <v>DGND</v>
      </c>
      <c r="I10418" s="26" t="str">
        <f>H10418&amp;"x"&amp;COUNTIF($H$5:H10418,H10418)</f>
        <v>DGNDx1624</v>
      </c>
      <c r="J10418" t="str">
        <f t="shared" si="491"/>
        <v>U1.D5-19</v>
      </c>
    </row>
    <row r="10419" spans="1:10">
      <c r="A10419" s="24" t="s">
        <v>6769</v>
      </c>
      <c r="B10419" s="24" t="s">
        <v>9008</v>
      </c>
      <c r="C10419" s="24" t="s">
        <v>6771</v>
      </c>
      <c r="D10419" s="24" t="s">
        <v>2848</v>
      </c>
      <c r="E10419" s="24" t="s">
        <v>9009</v>
      </c>
      <c r="F10419" s="24" t="s">
        <v>1088</v>
      </c>
      <c r="G10419" t="str">
        <f t="shared" si="489"/>
        <v>U1.D5-20</v>
      </c>
      <c r="H10419" t="str">
        <f t="shared" si="490"/>
        <v>DGND</v>
      </c>
      <c r="I10419" s="26" t="str">
        <f>H10419&amp;"x"&amp;COUNTIF($H$5:H10419,H10419)</f>
        <v>DGNDx1625</v>
      </c>
      <c r="J10419" t="str">
        <f t="shared" si="491"/>
        <v>U1.D5-20</v>
      </c>
    </row>
    <row r="10420" spans="1:10">
      <c r="A10420" s="24" t="s">
        <v>6769</v>
      </c>
      <c r="B10420" s="24" t="s">
        <v>9010</v>
      </c>
      <c r="C10420" s="24" t="s">
        <v>6771</v>
      </c>
      <c r="D10420" s="24" t="s">
        <v>1076</v>
      </c>
      <c r="E10420" s="24" t="s">
        <v>922</v>
      </c>
      <c r="F10420" s="24" t="s">
        <v>922</v>
      </c>
      <c r="G10420" t="str">
        <f t="shared" si="489"/>
        <v>U1.D5-21</v>
      </c>
      <c r="H10420" t="str">
        <f t="shared" si="490"/>
        <v>307S</v>
      </c>
      <c r="I10420" s="26" t="str">
        <f>H10420&amp;"x"&amp;COUNTIF($H$5:H10420,H10420)</f>
        <v>307Sx2</v>
      </c>
      <c r="J10420" t="str">
        <f t="shared" si="491"/>
        <v>U1.D5-21</v>
      </c>
    </row>
    <row r="10421" spans="1:10">
      <c r="A10421" s="24" t="s">
        <v>6769</v>
      </c>
      <c r="B10421" s="24" t="s">
        <v>9011</v>
      </c>
      <c r="C10421" s="24" t="s">
        <v>6771</v>
      </c>
      <c r="D10421" s="24" t="s">
        <v>1076</v>
      </c>
      <c r="E10421" s="24" t="s">
        <v>1029</v>
      </c>
      <c r="F10421" s="24" t="s">
        <v>1029</v>
      </c>
      <c r="G10421" t="str">
        <f t="shared" si="489"/>
        <v>U1.D5-22</v>
      </c>
      <c r="H10421" t="str">
        <f t="shared" si="490"/>
        <v>429F</v>
      </c>
      <c r="I10421" s="26" t="str">
        <f>H10421&amp;"x"&amp;COUNTIF($H$5:H10421,H10421)</f>
        <v>429Fx2</v>
      </c>
      <c r="J10421" t="str">
        <f t="shared" si="491"/>
        <v>U1.D5-22</v>
      </c>
    </row>
    <row r="10422" spans="1:10">
      <c r="A10422" s="24" t="s">
        <v>6769</v>
      </c>
      <c r="B10422" s="24" t="s">
        <v>9012</v>
      </c>
      <c r="C10422" s="24" t="s">
        <v>6771</v>
      </c>
      <c r="D10422" s="24" t="s">
        <v>1076</v>
      </c>
      <c r="E10422" s="24" t="s">
        <v>9013</v>
      </c>
      <c r="F10422" s="27"/>
      <c r="G10422" t="str">
        <f t="shared" si="489"/>
        <v>U1.D6-1</v>
      </c>
      <c r="H10422">
        <f t="shared" si="490"/>
        <v>0</v>
      </c>
      <c r="I10422" s="26" t="str">
        <f>H10422&amp;"x"&amp;COUNTIF($H$5:H10422,H10422)</f>
        <v>0x530</v>
      </c>
      <c r="J10422" t="str">
        <f t="shared" si="491"/>
        <v>U1.D6-1</v>
      </c>
    </row>
    <row r="10423" spans="1:10">
      <c r="A10423" s="24" t="s">
        <v>6769</v>
      </c>
      <c r="B10423" s="24" t="s">
        <v>9014</v>
      </c>
      <c r="C10423" s="24" t="s">
        <v>6771</v>
      </c>
      <c r="D10423" s="24" t="s">
        <v>1076</v>
      </c>
      <c r="E10423" s="24" t="s">
        <v>9015</v>
      </c>
      <c r="F10423" s="27"/>
      <c r="G10423" t="str">
        <f t="shared" si="489"/>
        <v>U1.D6-2</v>
      </c>
      <c r="H10423">
        <f t="shared" si="490"/>
        <v>0</v>
      </c>
      <c r="I10423" s="26" t="str">
        <f>H10423&amp;"x"&amp;COUNTIF($H$5:H10423,H10423)</f>
        <v>0x531</v>
      </c>
      <c r="J10423" t="str">
        <f t="shared" si="491"/>
        <v>U1.D6-2</v>
      </c>
    </row>
    <row r="10424" spans="1:10">
      <c r="A10424" s="24" t="s">
        <v>6769</v>
      </c>
      <c r="B10424" s="24" t="s">
        <v>9016</v>
      </c>
      <c r="C10424" s="24" t="s">
        <v>6771</v>
      </c>
      <c r="D10424" s="24" t="s">
        <v>1076</v>
      </c>
      <c r="E10424" s="24" t="s">
        <v>639</v>
      </c>
      <c r="F10424" s="24" t="s">
        <v>639</v>
      </c>
      <c r="G10424" t="str">
        <f t="shared" si="489"/>
        <v>U1.D6-3</v>
      </c>
      <c r="H10424" t="str">
        <f t="shared" si="490"/>
        <v>4.CH067</v>
      </c>
      <c r="I10424" s="26" t="str">
        <f>H10424&amp;"x"&amp;COUNTIF($H$5:H10424,H10424)</f>
        <v>4.CH067x1</v>
      </c>
      <c r="J10424" t="str">
        <f t="shared" si="491"/>
        <v>U1.D6-3</v>
      </c>
    </row>
    <row r="10425" spans="1:10">
      <c r="A10425" s="24" t="s">
        <v>6769</v>
      </c>
      <c r="B10425" s="24" t="s">
        <v>9017</v>
      </c>
      <c r="C10425" s="24" t="s">
        <v>6771</v>
      </c>
      <c r="D10425" s="24" t="s">
        <v>1076</v>
      </c>
      <c r="E10425" s="24" t="s">
        <v>9018</v>
      </c>
      <c r="F10425" s="24" t="s">
        <v>758</v>
      </c>
      <c r="G10425" t="str">
        <f t="shared" si="489"/>
        <v>U1.D6-4</v>
      </c>
      <c r="H10425" t="str">
        <f t="shared" si="490"/>
        <v>4.CH073</v>
      </c>
      <c r="I10425" s="26" t="str">
        <f>H10425&amp;"x"&amp;COUNTIF($H$5:H10425,H10425)</f>
        <v>4.CH073x4</v>
      </c>
      <c r="J10425" t="str">
        <f t="shared" si="491"/>
        <v>U1.D6-4</v>
      </c>
    </row>
    <row r="10426" spans="1:10">
      <c r="A10426" s="24" t="s">
        <v>6769</v>
      </c>
      <c r="B10426" s="24" t="s">
        <v>9019</v>
      </c>
      <c r="C10426" s="24" t="s">
        <v>6771</v>
      </c>
      <c r="D10426" s="24" t="s">
        <v>1076</v>
      </c>
      <c r="E10426" s="24" t="s">
        <v>9020</v>
      </c>
      <c r="F10426" s="24" t="s">
        <v>759</v>
      </c>
      <c r="G10426" t="str">
        <f t="shared" si="489"/>
        <v>U1.D6-5</v>
      </c>
      <c r="H10426" t="str">
        <f t="shared" si="490"/>
        <v>4.CH081</v>
      </c>
      <c r="I10426" s="26" t="str">
        <f>H10426&amp;"x"&amp;COUNTIF($H$5:H10426,H10426)</f>
        <v>4.CH081x4</v>
      </c>
      <c r="J10426" t="str">
        <f t="shared" si="491"/>
        <v>U1.D6-5</v>
      </c>
    </row>
    <row r="10427" spans="1:10">
      <c r="A10427" s="24" t="s">
        <v>6769</v>
      </c>
      <c r="B10427" s="24" t="s">
        <v>9021</v>
      </c>
      <c r="C10427" s="24" t="s">
        <v>6771</v>
      </c>
      <c r="D10427" s="24" t="s">
        <v>1076</v>
      </c>
      <c r="E10427" s="24" t="s">
        <v>9022</v>
      </c>
      <c r="F10427" s="24" t="s">
        <v>760</v>
      </c>
      <c r="G10427" t="str">
        <f t="shared" si="489"/>
        <v>U1.D6-6</v>
      </c>
      <c r="H10427" t="str">
        <f t="shared" si="490"/>
        <v>4.CH089</v>
      </c>
      <c r="I10427" s="26" t="str">
        <f>H10427&amp;"x"&amp;COUNTIF($H$5:H10427,H10427)</f>
        <v>4.CH089x4</v>
      </c>
      <c r="J10427" t="str">
        <f t="shared" si="491"/>
        <v>U1.D6-6</v>
      </c>
    </row>
    <row r="10428" spans="1:10">
      <c r="A10428" s="24" t="s">
        <v>6769</v>
      </c>
      <c r="B10428" s="24" t="s">
        <v>9023</v>
      </c>
      <c r="C10428" s="24" t="s">
        <v>6771</v>
      </c>
      <c r="D10428" s="24" t="s">
        <v>1076</v>
      </c>
      <c r="E10428" s="24" t="s">
        <v>9024</v>
      </c>
      <c r="F10428" s="24" t="s">
        <v>761</v>
      </c>
      <c r="G10428" t="str">
        <f t="shared" si="489"/>
        <v>U1.D6-7</v>
      </c>
      <c r="H10428" t="str">
        <f t="shared" si="490"/>
        <v>4.CH097</v>
      </c>
      <c r="I10428" s="26" t="str">
        <f>H10428&amp;"x"&amp;COUNTIF($H$5:H10428,H10428)</f>
        <v>4.CH097x4</v>
      </c>
      <c r="J10428" t="str">
        <f t="shared" si="491"/>
        <v>U1.D6-7</v>
      </c>
    </row>
    <row r="10429" spans="1:10">
      <c r="A10429" s="24" t="s">
        <v>6769</v>
      </c>
      <c r="B10429" s="24" t="s">
        <v>9025</v>
      </c>
      <c r="C10429" s="24" t="s">
        <v>6771</v>
      </c>
      <c r="D10429" s="24" t="s">
        <v>1076</v>
      </c>
      <c r="E10429" s="24" t="s">
        <v>9026</v>
      </c>
      <c r="F10429" s="24" t="s">
        <v>762</v>
      </c>
      <c r="G10429" t="str">
        <f t="shared" si="489"/>
        <v>U1.D6-8</v>
      </c>
      <c r="H10429" t="str">
        <f t="shared" si="490"/>
        <v>4.CH105</v>
      </c>
      <c r="I10429" s="26" t="str">
        <f>H10429&amp;"x"&amp;COUNTIF($H$5:H10429,H10429)</f>
        <v>4.CH105x4</v>
      </c>
      <c r="J10429" t="str">
        <f t="shared" si="491"/>
        <v>U1.D6-8</v>
      </c>
    </row>
    <row r="10430" spans="1:10">
      <c r="A10430" s="24" t="s">
        <v>6769</v>
      </c>
      <c r="B10430" s="24" t="s">
        <v>9027</v>
      </c>
      <c r="C10430" s="24" t="s">
        <v>6771</v>
      </c>
      <c r="D10430" s="24" t="s">
        <v>1076</v>
      </c>
      <c r="E10430" s="24" t="s">
        <v>9028</v>
      </c>
      <c r="F10430" s="24" t="s">
        <v>763</v>
      </c>
      <c r="G10430" t="str">
        <f t="shared" si="489"/>
        <v>U1.D6-9</v>
      </c>
      <c r="H10430" t="str">
        <f t="shared" si="490"/>
        <v>4.CH113</v>
      </c>
      <c r="I10430" s="26" t="str">
        <f>H10430&amp;"x"&amp;COUNTIF($H$5:H10430,H10430)</f>
        <v>4.CH113x4</v>
      </c>
      <c r="J10430" t="str">
        <f t="shared" si="491"/>
        <v>U1.D6-9</v>
      </c>
    </row>
    <row r="10431" spans="1:10">
      <c r="A10431" s="24" t="s">
        <v>6769</v>
      </c>
      <c r="B10431" s="24" t="s">
        <v>9029</v>
      </c>
      <c r="C10431" s="24" t="s">
        <v>6771</v>
      </c>
      <c r="D10431" s="24" t="s">
        <v>1076</v>
      </c>
      <c r="E10431" s="24" t="s">
        <v>9030</v>
      </c>
      <c r="F10431" s="24" t="s">
        <v>764</v>
      </c>
      <c r="G10431" t="str">
        <f t="shared" si="489"/>
        <v>U1.D6-10</v>
      </c>
      <c r="H10431" t="str">
        <f t="shared" si="490"/>
        <v>4.CH121</v>
      </c>
      <c r="I10431" s="26" t="str">
        <f>H10431&amp;"x"&amp;COUNTIF($H$5:H10431,H10431)</f>
        <v>4.CH121x4</v>
      </c>
      <c r="J10431" t="str">
        <f t="shared" si="491"/>
        <v>U1.D6-10</v>
      </c>
    </row>
    <row r="10432" spans="1:10">
      <c r="A10432" s="24" t="s">
        <v>6769</v>
      </c>
      <c r="B10432" s="24" t="s">
        <v>9031</v>
      </c>
      <c r="C10432" s="24" t="s">
        <v>6771</v>
      </c>
      <c r="D10432" s="24" t="s">
        <v>1076</v>
      </c>
      <c r="E10432" s="24" t="s">
        <v>9032</v>
      </c>
      <c r="F10432" s="27"/>
      <c r="G10432" t="str">
        <f t="shared" si="489"/>
        <v>U1.D6-11</v>
      </c>
      <c r="H10432">
        <f t="shared" si="490"/>
        <v>0</v>
      </c>
      <c r="I10432" s="26" t="str">
        <f>H10432&amp;"x"&amp;COUNTIF($H$5:H10432,H10432)</f>
        <v>0x532</v>
      </c>
      <c r="J10432" t="str">
        <f t="shared" si="491"/>
        <v>U1.D6-11</v>
      </c>
    </row>
    <row r="10433" spans="1:10">
      <c r="A10433" s="24" t="s">
        <v>6769</v>
      </c>
      <c r="B10433" s="24" t="s">
        <v>9033</v>
      </c>
      <c r="C10433" s="24" t="s">
        <v>6771</v>
      </c>
      <c r="D10433" s="24" t="s">
        <v>1076</v>
      </c>
      <c r="E10433" s="24" t="s">
        <v>9034</v>
      </c>
      <c r="F10433" s="27"/>
      <c r="G10433" t="str">
        <f t="shared" si="489"/>
        <v>U1.D6-12</v>
      </c>
      <c r="H10433">
        <f t="shared" si="490"/>
        <v>0</v>
      </c>
      <c r="I10433" s="26" t="str">
        <f>H10433&amp;"x"&amp;COUNTIF($H$5:H10433,H10433)</f>
        <v>0x533</v>
      </c>
      <c r="J10433" t="str">
        <f t="shared" si="491"/>
        <v>U1.D6-12</v>
      </c>
    </row>
    <row r="10434" spans="1:10">
      <c r="A10434" s="24" t="s">
        <v>6769</v>
      </c>
      <c r="B10434" s="24" t="s">
        <v>9035</v>
      </c>
      <c r="C10434" s="24" t="s">
        <v>6771</v>
      </c>
      <c r="D10434" s="24" t="s">
        <v>1076</v>
      </c>
      <c r="E10434" s="24" t="s">
        <v>655</v>
      </c>
      <c r="F10434" s="24" t="s">
        <v>655</v>
      </c>
      <c r="G10434" t="str">
        <f t="shared" si="489"/>
        <v>U1.D6-13</v>
      </c>
      <c r="H10434" t="str">
        <f t="shared" si="490"/>
        <v>4.CH195</v>
      </c>
      <c r="I10434" s="26" t="str">
        <f>H10434&amp;"x"&amp;COUNTIF($H$5:H10434,H10434)</f>
        <v>4.CH195x1</v>
      </c>
      <c r="J10434" t="str">
        <f t="shared" si="491"/>
        <v>U1.D6-13</v>
      </c>
    </row>
    <row r="10435" spans="1:10">
      <c r="A10435" s="24" t="s">
        <v>6769</v>
      </c>
      <c r="B10435" s="24" t="s">
        <v>9036</v>
      </c>
      <c r="C10435" s="24" t="s">
        <v>6771</v>
      </c>
      <c r="D10435" s="24" t="s">
        <v>1076</v>
      </c>
      <c r="E10435" s="24" t="s">
        <v>9037</v>
      </c>
      <c r="F10435" s="24" t="s">
        <v>772</v>
      </c>
      <c r="G10435" t="str">
        <f t="shared" si="489"/>
        <v>U1.D6-14</v>
      </c>
      <c r="H10435" t="str">
        <f t="shared" si="490"/>
        <v>4.CH201</v>
      </c>
      <c r="I10435" s="26" t="str">
        <f>H10435&amp;"x"&amp;COUNTIF($H$5:H10435,H10435)</f>
        <v>4.CH201x4</v>
      </c>
      <c r="J10435" t="str">
        <f t="shared" si="491"/>
        <v>U1.D6-14</v>
      </c>
    </row>
    <row r="10436" spans="1:10">
      <c r="A10436" s="24" t="s">
        <v>6769</v>
      </c>
      <c r="B10436" s="24" t="s">
        <v>9038</v>
      </c>
      <c r="C10436" s="24" t="s">
        <v>6771</v>
      </c>
      <c r="D10436" s="24" t="s">
        <v>1076</v>
      </c>
      <c r="E10436" s="24" t="s">
        <v>9039</v>
      </c>
      <c r="F10436" s="24" t="s">
        <v>773</v>
      </c>
      <c r="G10436" t="str">
        <f t="shared" si="489"/>
        <v>U1.D6-15</v>
      </c>
      <c r="H10436" t="str">
        <f t="shared" si="490"/>
        <v>4.CH209</v>
      </c>
      <c r="I10436" s="26" t="str">
        <f>H10436&amp;"x"&amp;COUNTIF($H$5:H10436,H10436)</f>
        <v>4.CH209x4</v>
      </c>
      <c r="J10436" t="str">
        <f t="shared" si="491"/>
        <v>U1.D6-15</v>
      </c>
    </row>
    <row r="10437" spans="1:10">
      <c r="A10437" s="24" t="s">
        <v>6769</v>
      </c>
      <c r="B10437" s="24" t="s">
        <v>9040</v>
      </c>
      <c r="C10437" s="24" t="s">
        <v>6771</v>
      </c>
      <c r="D10437" s="24" t="s">
        <v>1076</v>
      </c>
      <c r="E10437" s="24" t="s">
        <v>9041</v>
      </c>
      <c r="F10437" s="24" t="s">
        <v>774</v>
      </c>
      <c r="G10437" t="str">
        <f t="shared" si="489"/>
        <v>U1.D6-16</v>
      </c>
      <c r="H10437" t="str">
        <f t="shared" si="490"/>
        <v>4.CH217</v>
      </c>
      <c r="I10437" s="26" t="str">
        <f>H10437&amp;"x"&amp;COUNTIF($H$5:H10437,H10437)</f>
        <v>4.CH217x4</v>
      </c>
      <c r="J10437" t="str">
        <f t="shared" si="491"/>
        <v>U1.D6-16</v>
      </c>
    </row>
    <row r="10438" spans="1:10">
      <c r="A10438" s="24" t="s">
        <v>6769</v>
      </c>
      <c r="B10438" s="24" t="s">
        <v>9042</v>
      </c>
      <c r="C10438" s="24" t="s">
        <v>6771</v>
      </c>
      <c r="D10438" s="24" t="s">
        <v>1076</v>
      </c>
      <c r="E10438" s="24" t="s">
        <v>9043</v>
      </c>
      <c r="F10438" s="24" t="s">
        <v>775</v>
      </c>
      <c r="G10438" t="str">
        <f t="shared" ref="G10438:G10501" si="492">A10438&amp;"."&amp;B10438</f>
        <v>U1.D6-17</v>
      </c>
      <c r="H10438" t="str">
        <f t="shared" ref="H10438:H10501" si="493">F10438</f>
        <v>4.CH225</v>
      </c>
      <c r="I10438" s="26" t="str">
        <f>H10438&amp;"x"&amp;COUNTIF($H$5:H10438,H10438)</f>
        <v>4.CH225x4</v>
      </c>
      <c r="J10438" t="str">
        <f t="shared" ref="J10438:J10501" si="494">G10438</f>
        <v>U1.D6-17</v>
      </c>
    </row>
    <row r="10439" spans="1:10">
      <c r="A10439" s="24" t="s">
        <v>6769</v>
      </c>
      <c r="B10439" s="24" t="s">
        <v>9044</v>
      </c>
      <c r="C10439" s="24" t="s">
        <v>6771</v>
      </c>
      <c r="D10439" s="24" t="s">
        <v>1076</v>
      </c>
      <c r="E10439" s="24" t="s">
        <v>9045</v>
      </c>
      <c r="F10439" s="24" t="s">
        <v>776</v>
      </c>
      <c r="G10439" t="str">
        <f t="shared" si="492"/>
        <v>U1.D6-18</v>
      </c>
      <c r="H10439" t="str">
        <f t="shared" si="493"/>
        <v>4.CH233</v>
      </c>
      <c r="I10439" s="26" t="str">
        <f>H10439&amp;"x"&amp;COUNTIF($H$5:H10439,H10439)</f>
        <v>4.CH233x4</v>
      </c>
      <c r="J10439" t="str">
        <f t="shared" si="494"/>
        <v>U1.D6-18</v>
      </c>
    </row>
    <row r="10440" spans="1:10">
      <c r="A10440" s="24" t="s">
        <v>6769</v>
      </c>
      <c r="B10440" s="24" t="s">
        <v>9046</v>
      </c>
      <c r="C10440" s="24" t="s">
        <v>6771</v>
      </c>
      <c r="D10440" s="24" t="s">
        <v>1076</v>
      </c>
      <c r="E10440" s="24" t="s">
        <v>9047</v>
      </c>
      <c r="F10440" s="24" t="s">
        <v>777</v>
      </c>
      <c r="G10440" t="str">
        <f t="shared" si="492"/>
        <v>U1.D6-19</v>
      </c>
      <c r="H10440" t="str">
        <f t="shared" si="493"/>
        <v>4.CH241</v>
      </c>
      <c r="I10440" s="26" t="str">
        <f>H10440&amp;"x"&amp;COUNTIF($H$5:H10440,H10440)</f>
        <v>4.CH241x4</v>
      </c>
      <c r="J10440" t="str">
        <f t="shared" si="494"/>
        <v>U1.D6-19</v>
      </c>
    </row>
    <row r="10441" spans="1:10">
      <c r="A10441" s="24" t="s">
        <v>6769</v>
      </c>
      <c r="B10441" s="24" t="s">
        <v>9048</v>
      </c>
      <c r="C10441" s="24" t="s">
        <v>6771</v>
      </c>
      <c r="D10441" s="24" t="s">
        <v>1076</v>
      </c>
      <c r="E10441" s="24" t="s">
        <v>9049</v>
      </c>
      <c r="F10441" s="24" t="s">
        <v>778</v>
      </c>
      <c r="G10441" t="str">
        <f t="shared" si="492"/>
        <v>U1.D6-20</v>
      </c>
      <c r="H10441" t="str">
        <f t="shared" si="493"/>
        <v>4.CH249</v>
      </c>
      <c r="I10441" s="26" t="str">
        <f>H10441&amp;"x"&amp;COUNTIF($H$5:H10441,H10441)</f>
        <v>4.CH249x4</v>
      </c>
      <c r="J10441" t="str">
        <f t="shared" si="494"/>
        <v>U1.D6-20</v>
      </c>
    </row>
    <row r="10442" spans="1:10">
      <c r="A10442" s="24" t="s">
        <v>6769</v>
      </c>
      <c r="B10442" s="24" t="s">
        <v>9050</v>
      </c>
      <c r="C10442" s="24" t="s">
        <v>6771</v>
      </c>
      <c r="D10442" s="24" t="s">
        <v>2848</v>
      </c>
      <c r="E10442" s="24" t="s">
        <v>9051</v>
      </c>
      <c r="F10442" s="24" t="s">
        <v>1088</v>
      </c>
      <c r="G10442" t="str">
        <f t="shared" si="492"/>
        <v>U1.D6-21</v>
      </c>
      <c r="H10442" t="str">
        <f t="shared" si="493"/>
        <v>DGND</v>
      </c>
      <c r="I10442" s="26" t="str">
        <f>H10442&amp;"x"&amp;COUNTIF($H$5:H10442,H10442)</f>
        <v>DGNDx1626</v>
      </c>
      <c r="J10442" t="str">
        <f t="shared" si="494"/>
        <v>U1.D6-21</v>
      </c>
    </row>
    <row r="10443" spans="1:10">
      <c r="A10443" s="24" t="s">
        <v>6769</v>
      </c>
      <c r="B10443" s="24" t="s">
        <v>9052</v>
      </c>
      <c r="C10443" s="24" t="s">
        <v>6771</v>
      </c>
      <c r="D10443" s="24" t="s">
        <v>1076</v>
      </c>
      <c r="E10443" s="24" t="s">
        <v>1030</v>
      </c>
      <c r="F10443" s="24" t="s">
        <v>1030</v>
      </c>
      <c r="G10443" t="str">
        <f t="shared" si="492"/>
        <v>U1.D6-22</v>
      </c>
      <c r="H10443" t="str">
        <f t="shared" si="493"/>
        <v>429S</v>
      </c>
      <c r="I10443" s="26" t="str">
        <f>H10443&amp;"x"&amp;COUNTIF($H$5:H10443,H10443)</f>
        <v>429Sx2</v>
      </c>
      <c r="J10443" t="str">
        <f t="shared" si="494"/>
        <v>U1.D6-22</v>
      </c>
    </row>
    <row r="10444" spans="1:10">
      <c r="A10444" s="24" t="s">
        <v>6769</v>
      </c>
      <c r="B10444" s="24" t="s">
        <v>9053</v>
      </c>
      <c r="C10444" s="24" t="s">
        <v>6771</v>
      </c>
      <c r="D10444" s="24" t="s">
        <v>1076</v>
      </c>
      <c r="E10444" s="24" t="s">
        <v>9054</v>
      </c>
      <c r="F10444" s="27"/>
      <c r="G10444" t="str">
        <f t="shared" si="492"/>
        <v>U1.D7-1</v>
      </c>
      <c r="H10444">
        <f t="shared" si="493"/>
        <v>0</v>
      </c>
      <c r="I10444" s="26" t="str">
        <f>H10444&amp;"x"&amp;COUNTIF($H$5:H10444,H10444)</f>
        <v>0x534</v>
      </c>
      <c r="J10444" t="str">
        <f t="shared" si="494"/>
        <v>U1.D7-1</v>
      </c>
    </row>
    <row r="10445" spans="1:10">
      <c r="A10445" s="24" t="s">
        <v>6769</v>
      </c>
      <c r="B10445" s="24" t="s">
        <v>9055</v>
      </c>
      <c r="C10445" s="24" t="s">
        <v>6771</v>
      </c>
      <c r="D10445" s="24" t="s">
        <v>1076</v>
      </c>
      <c r="E10445" s="24" t="s">
        <v>9056</v>
      </c>
      <c r="F10445" s="27"/>
      <c r="G10445" t="str">
        <f t="shared" si="492"/>
        <v>U1.D7-2</v>
      </c>
      <c r="H10445">
        <f t="shared" si="493"/>
        <v>0</v>
      </c>
      <c r="I10445" s="26" t="str">
        <f>H10445&amp;"x"&amp;COUNTIF($H$5:H10445,H10445)</f>
        <v>0x535</v>
      </c>
      <c r="J10445" t="str">
        <f t="shared" si="494"/>
        <v>U1.D7-2</v>
      </c>
    </row>
    <row r="10446" spans="1:10">
      <c r="A10446" s="24" t="s">
        <v>6769</v>
      </c>
      <c r="B10446" s="24" t="s">
        <v>9057</v>
      </c>
      <c r="C10446" s="24" t="s">
        <v>6771</v>
      </c>
      <c r="D10446" s="24" t="s">
        <v>2848</v>
      </c>
      <c r="E10446" s="24" t="s">
        <v>9058</v>
      </c>
      <c r="F10446" s="24" t="s">
        <v>1088</v>
      </c>
      <c r="G10446" t="str">
        <f t="shared" si="492"/>
        <v>U1.D7-3</v>
      </c>
      <c r="H10446" t="str">
        <f t="shared" si="493"/>
        <v>DGND</v>
      </c>
      <c r="I10446" s="26" t="str">
        <f>H10446&amp;"x"&amp;COUNTIF($H$5:H10446,H10446)</f>
        <v>DGNDx1627</v>
      </c>
      <c r="J10446" t="str">
        <f t="shared" si="494"/>
        <v>U1.D7-3</v>
      </c>
    </row>
    <row r="10447" spans="1:10">
      <c r="A10447" s="24" t="s">
        <v>6769</v>
      </c>
      <c r="B10447" s="24" t="s">
        <v>9059</v>
      </c>
      <c r="C10447" s="24" t="s">
        <v>6771</v>
      </c>
      <c r="D10447" s="24" t="s">
        <v>2848</v>
      </c>
      <c r="E10447" s="24" t="s">
        <v>9060</v>
      </c>
      <c r="F10447" s="24" t="s">
        <v>1088</v>
      </c>
      <c r="G10447" t="str">
        <f t="shared" si="492"/>
        <v>U1.D7-4</v>
      </c>
      <c r="H10447" t="str">
        <f t="shared" si="493"/>
        <v>DGND</v>
      </c>
      <c r="I10447" s="26" t="str">
        <f>H10447&amp;"x"&amp;COUNTIF($H$5:H10447,H10447)</f>
        <v>DGNDx1628</v>
      </c>
      <c r="J10447" t="str">
        <f t="shared" si="494"/>
        <v>U1.D7-4</v>
      </c>
    </row>
    <row r="10448" spans="1:10">
      <c r="A10448" s="24" t="s">
        <v>6769</v>
      </c>
      <c r="B10448" s="24" t="s">
        <v>9061</v>
      </c>
      <c r="C10448" s="24" t="s">
        <v>6771</v>
      </c>
      <c r="D10448" s="24" t="s">
        <v>2848</v>
      </c>
      <c r="E10448" s="24" t="s">
        <v>9062</v>
      </c>
      <c r="F10448" s="24" t="s">
        <v>1088</v>
      </c>
      <c r="G10448" t="str">
        <f t="shared" si="492"/>
        <v>U1.D7-5</v>
      </c>
      <c r="H10448" t="str">
        <f t="shared" si="493"/>
        <v>DGND</v>
      </c>
      <c r="I10448" s="26" t="str">
        <f>H10448&amp;"x"&amp;COUNTIF($H$5:H10448,H10448)</f>
        <v>DGNDx1629</v>
      </c>
      <c r="J10448" t="str">
        <f t="shared" si="494"/>
        <v>U1.D7-5</v>
      </c>
    </row>
    <row r="10449" spans="1:10">
      <c r="A10449" s="24" t="s">
        <v>6769</v>
      </c>
      <c r="B10449" s="24" t="s">
        <v>9063</v>
      </c>
      <c r="C10449" s="24" t="s">
        <v>6771</v>
      </c>
      <c r="D10449" s="24" t="s">
        <v>2848</v>
      </c>
      <c r="E10449" s="24" t="s">
        <v>9064</v>
      </c>
      <c r="F10449" s="24" t="s">
        <v>1088</v>
      </c>
      <c r="G10449" t="str">
        <f t="shared" si="492"/>
        <v>U1.D7-6</v>
      </c>
      <c r="H10449" t="str">
        <f t="shared" si="493"/>
        <v>DGND</v>
      </c>
      <c r="I10449" s="26" t="str">
        <f>H10449&amp;"x"&amp;COUNTIF($H$5:H10449,H10449)</f>
        <v>DGNDx1630</v>
      </c>
      <c r="J10449" t="str">
        <f t="shared" si="494"/>
        <v>U1.D7-6</v>
      </c>
    </row>
    <row r="10450" spans="1:10">
      <c r="A10450" s="24" t="s">
        <v>6769</v>
      </c>
      <c r="B10450" s="24" t="s">
        <v>9065</v>
      </c>
      <c r="C10450" s="24" t="s">
        <v>6771</v>
      </c>
      <c r="D10450" s="24" t="s">
        <v>2848</v>
      </c>
      <c r="E10450" s="24" t="s">
        <v>9066</v>
      </c>
      <c r="F10450" s="24" t="s">
        <v>1088</v>
      </c>
      <c r="G10450" t="str">
        <f t="shared" si="492"/>
        <v>U1.D7-7</v>
      </c>
      <c r="H10450" t="str">
        <f t="shared" si="493"/>
        <v>DGND</v>
      </c>
      <c r="I10450" s="26" t="str">
        <f>H10450&amp;"x"&amp;COUNTIF($H$5:H10450,H10450)</f>
        <v>DGNDx1631</v>
      </c>
      <c r="J10450" t="str">
        <f t="shared" si="494"/>
        <v>U1.D7-7</v>
      </c>
    </row>
    <row r="10451" spans="1:10">
      <c r="A10451" s="24" t="s">
        <v>6769</v>
      </c>
      <c r="B10451" s="24" t="s">
        <v>9067</v>
      </c>
      <c r="C10451" s="24" t="s">
        <v>6771</v>
      </c>
      <c r="D10451" s="24" t="s">
        <v>2848</v>
      </c>
      <c r="E10451" s="24" t="s">
        <v>9068</v>
      </c>
      <c r="F10451" s="24" t="s">
        <v>1088</v>
      </c>
      <c r="G10451" t="str">
        <f t="shared" si="492"/>
        <v>U1.D7-8</v>
      </c>
      <c r="H10451" t="str">
        <f t="shared" si="493"/>
        <v>DGND</v>
      </c>
      <c r="I10451" s="26" t="str">
        <f>H10451&amp;"x"&amp;COUNTIF($H$5:H10451,H10451)</f>
        <v>DGNDx1632</v>
      </c>
      <c r="J10451" t="str">
        <f t="shared" si="494"/>
        <v>U1.D7-8</v>
      </c>
    </row>
    <row r="10452" spans="1:10">
      <c r="A10452" s="24" t="s">
        <v>6769</v>
      </c>
      <c r="B10452" s="24" t="s">
        <v>9069</v>
      </c>
      <c r="C10452" s="24" t="s">
        <v>6771</v>
      </c>
      <c r="D10452" s="24" t="s">
        <v>2848</v>
      </c>
      <c r="E10452" s="24" t="s">
        <v>9070</v>
      </c>
      <c r="F10452" s="24" t="s">
        <v>1088</v>
      </c>
      <c r="G10452" t="str">
        <f t="shared" si="492"/>
        <v>U1.D7-9</v>
      </c>
      <c r="H10452" t="str">
        <f t="shared" si="493"/>
        <v>DGND</v>
      </c>
      <c r="I10452" s="26" t="str">
        <f>H10452&amp;"x"&amp;COUNTIF($H$5:H10452,H10452)</f>
        <v>DGNDx1633</v>
      </c>
      <c r="J10452" t="str">
        <f t="shared" si="494"/>
        <v>U1.D7-9</v>
      </c>
    </row>
    <row r="10453" spans="1:10">
      <c r="A10453" s="24" t="s">
        <v>6769</v>
      </c>
      <c r="B10453" s="24" t="s">
        <v>9071</v>
      </c>
      <c r="C10453" s="24" t="s">
        <v>6771</v>
      </c>
      <c r="D10453" s="24" t="s">
        <v>2848</v>
      </c>
      <c r="E10453" s="24" t="s">
        <v>9072</v>
      </c>
      <c r="F10453" s="24" t="s">
        <v>1088</v>
      </c>
      <c r="G10453" t="str">
        <f t="shared" si="492"/>
        <v>U1.D7-10</v>
      </c>
      <c r="H10453" t="str">
        <f t="shared" si="493"/>
        <v>DGND</v>
      </c>
      <c r="I10453" s="26" t="str">
        <f>H10453&amp;"x"&amp;COUNTIF($H$5:H10453,H10453)</f>
        <v>DGNDx1634</v>
      </c>
      <c r="J10453" t="str">
        <f t="shared" si="494"/>
        <v>U1.D7-10</v>
      </c>
    </row>
    <row r="10454" spans="1:10">
      <c r="A10454" s="24" t="s">
        <v>6769</v>
      </c>
      <c r="B10454" s="24" t="s">
        <v>9073</v>
      </c>
      <c r="C10454" s="24" t="s">
        <v>6771</v>
      </c>
      <c r="D10454" s="24" t="s">
        <v>1076</v>
      </c>
      <c r="E10454" s="24" t="s">
        <v>9074</v>
      </c>
      <c r="F10454" s="27"/>
      <c r="G10454" t="str">
        <f t="shared" si="492"/>
        <v>U1.D7-11</v>
      </c>
      <c r="H10454">
        <f t="shared" si="493"/>
        <v>0</v>
      </c>
      <c r="I10454" s="26" t="str">
        <f>H10454&amp;"x"&amp;COUNTIF($H$5:H10454,H10454)</f>
        <v>0x536</v>
      </c>
      <c r="J10454" t="str">
        <f t="shared" si="494"/>
        <v>U1.D7-11</v>
      </c>
    </row>
    <row r="10455" spans="1:10">
      <c r="A10455" s="24" t="s">
        <v>6769</v>
      </c>
      <c r="B10455" s="24" t="s">
        <v>9075</v>
      </c>
      <c r="C10455" s="24" t="s">
        <v>6771</v>
      </c>
      <c r="D10455" s="24" t="s">
        <v>1076</v>
      </c>
      <c r="E10455" s="24" t="s">
        <v>9076</v>
      </c>
      <c r="F10455" s="27"/>
      <c r="G10455" t="str">
        <f t="shared" si="492"/>
        <v>U1.D7-12</v>
      </c>
      <c r="H10455">
        <f t="shared" si="493"/>
        <v>0</v>
      </c>
      <c r="I10455" s="26" t="str">
        <f>H10455&amp;"x"&amp;COUNTIF($H$5:H10455,H10455)</f>
        <v>0x537</v>
      </c>
      <c r="J10455" t="str">
        <f t="shared" si="494"/>
        <v>U1.D7-12</v>
      </c>
    </row>
    <row r="10456" spans="1:10">
      <c r="A10456" s="24" t="s">
        <v>6769</v>
      </c>
      <c r="B10456" s="24" t="s">
        <v>9077</v>
      </c>
      <c r="C10456" s="24" t="s">
        <v>6771</v>
      </c>
      <c r="D10456" s="24" t="s">
        <v>2848</v>
      </c>
      <c r="E10456" s="24" t="s">
        <v>9078</v>
      </c>
      <c r="F10456" s="24" t="s">
        <v>1088</v>
      </c>
      <c r="G10456" t="str">
        <f t="shared" si="492"/>
        <v>U1.D7-13</v>
      </c>
      <c r="H10456" t="str">
        <f t="shared" si="493"/>
        <v>DGND</v>
      </c>
      <c r="I10456" s="26" t="str">
        <f>H10456&amp;"x"&amp;COUNTIF($H$5:H10456,H10456)</f>
        <v>DGNDx1635</v>
      </c>
      <c r="J10456" t="str">
        <f t="shared" si="494"/>
        <v>U1.D7-13</v>
      </c>
    </row>
    <row r="10457" spans="1:10">
      <c r="A10457" s="24" t="s">
        <v>6769</v>
      </c>
      <c r="B10457" s="24" t="s">
        <v>9079</v>
      </c>
      <c r="C10457" s="24" t="s">
        <v>6771</v>
      </c>
      <c r="D10457" s="24" t="s">
        <v>2848</v>
      </c>
      <c r="E10457" s="24" t="s">
        <v>9080</v>
      </c>
      <c r="F10457" s="24" t="s">
        <v>1088</v>
      </c>
      <c r="G10457" t="str">
        <f t="shared" si="492"/>
        <v>U1.D7-14</v>
      </c>
      <c r="H10457" t="str">
        <f t="shared" si="493"/>
        <v>DGND</v>
      </c>
      <c r="I10457" s="26" t="str">
        <f>H10457&amp;"x"&amp;COUNTIF($H$5:H10457,H10457)</f>
        <v>DGNDx1636</v>
      </c>
      <c r="J10457" t="str">
        <f t="shared" si="494"/>
        <v>U1.D7-14</v>
      </c>
    </row>
    <row r="10458" spans="1:10">
      <c r="A10458" s="24" t="s">
        <v>6769</v>
      </c>
      <c r="B10458" s="24" t="s">
        <v>9081</v>
      </c>
      <c r="C10458" s="24" t="s">
        <v>6771</v>
      </c>
      <c r="D10458" s="24" t="s">
        <v>2848</v>
      </c>
      <c r="E10458" s="24" t="s">
        <v>9082</v>
      </c>
      <c r="F10458" s="24" t="s">
        <v>1088</v>
      </c>
      <c r="G10458" t="str">
        <f t="shared" si="492"/>
        <v>U1.D7-15</v>
      </c>
      <c r="H10458" t="str">
        <f t="shared" si="493"/>
        <v>DGND</v>
      </c>
      <c r="I10458" s="26" t="str">
        <f>H10458&amp;"x"&amp;COUNTIF($H$5:H10458,H10458)</f>
        <v>DGNDx1637</v>
      </c>
      <c r="J10458" t="str">
        <f t="shared" si="494"/>
        <v>U1.D7-15</v>
      </c>
    </row>
    <row r="10459" spans="1:10">
      <c r="A10459" s="24" t="s">
        <v>6769</v>
      </c>
      <c r="B10459" s="24" t="s">
        <v>9083</v>
      </c>
      <c r="C10459" s="24" t="s">
        <v>6771</v>
      </c>
      <c r="D10459" s="24" t="s">
        <v>2848</v>
      </c>
      <c r="E10459" s="24" t="s">
        <v>9084</v>
      </c>
      <c r="F10459" s="24" t="s">
        <v>1088</v>
      </c>
      <c r="G10459" t="str">
        <f t="shared" si="492"/>
        <v>U1.D7-16</v>
      </c>
      <c r="H10459" t="str">
        <f t="shared" si="493"/>
        <v>DGND</v>
      </c>
      <c r="I10459" s="26" t="str">
        <f>H10459&amp;"x"&amp;COUNTIF($H$5:H10459,H10459)</f>
        <v>DGNDx1638</v>
      </c>
      <c r="J10459" t="str">
        <f t="shared" si="494"/>
        <v>U1.D7-16</v>
      </c>
    </row>
    <row r="10460" spans="1:10">
      <c r="A10460" s="24" t="s">
        <v>6769</v>
      </c>
      <c r="B10460" s="24" t="s">
        <v>9085</v>
      </c>
      <c r="C10460" s="24" t="s">
        <v>6771</v>
      </c>
      <c r="D10460" s="24" t="s">
        <v>2848</v>
      </c>
      <c r="E10460" s="24" t="s">
        <v>9086</v>
      </c>
      <c r="F10460" s="24" t="s">
        <v>1088</v>
      </c>
      <c r="G10460" t="str">
        <f t="shared" si="492"/>
        <v>U1.D7-17</v>
      </c>
      <c r="H10460" t="str">
        <f t="shared" si="493"/>
        <v>DGND</v>
      </c>
      <c r="I10460" s="26" t="str">
        <f>H10460&amp;"x"&amp;COUNTIF($H$5:H10460,H10460)</f>
        <v>DGNDx1639</v>
      </c>
      <c r="J10460" t="str">
        <f t="shared" si="494"/>
        <v>U1.D7-17</v>
      </c>
    </row>
    <row r="10461" spans="1:10">
      <c r="A10461" s="24" t="s">
        <v>6769</v>
      </c>
      <c r="B10461" s="24" t="s">
        <v>9087</v>
      </c>
      <c r="C10461" s="24" t="s">
        <v>6771</v>
      </c>
      <c r="D10461" s="24" t="s">
        <v>2848</v>
      </c>
      <c r="E10461" s="24" t="s">
        <v>9088</v>
      </c>
      <c r="F10461" s="24" t="s">
        <v>1088</v>
      </c>
      <c r="G10461" t="str">
        <f t="shared" si="492"/>
        <v>U1.D7-18</v>
      </c>
      <c r="H10461" t="str">
        <f t="shared" si="493"/>
        <v>DGND</v>
      </c>
      <c r="I10461" s="26" t="str">
        <f>H10461&amp;"x"&amp;COUNTIF($H$5:H10461,H10461)</f>
        <v>DGNDx1640</v>
      </c>
      <c r="J10461" t="str">
        <f t="shared" si="494"/>
        <v>U1.D7-18</v>
      </c>
    </row>
    <row r="10462" spans="1:10">
      <c r="A10462" s="24" t="s">
        <v>6769</v>
      </c>
      <c r="B10462" s="24" t="s">
        <v>9089</v>
      </c>
      <c r="C10462" s="24" t="s">
        <v>6771</v>
      </c>
      <c r="D10462" s="24" t="s">
        <v>2848</v>
      </c>
      <c r="E10462" s="24" t="s">
        <v>9090</v>
      </c>
      <c r="F10462" s="24" t="s">
        <v>1088</v>
      </c>
      <c r="G10462" t="str">
        <f t="shared" si="492"/>
        <v>U1.D7-19</v>
      </c>
      <c r="H10462" t="str">
        <f t="shared" si="493"/>
        <v>DGND</v>
      </c>
      <c r="I10462" s="26" t="str">
        <f>H10462&amp;"x"&amp;COUNTIF($H$5:H10462,H10462)</f>
        <v>DGNDx1641</v>
      </c>
      <c r="J10462" t="str">
        <f t="shared" si="494"/>
        <v>U1.D7-19</v>
      </c>
    </row>
    <row r="10463" spans="1:10">
      <c r="A10463" s="24" t="s">
        <v>6769</v>
      </c>
      <c r="B10463" s="24" t="s">
        <v>9091</v>
      </c>
      <c r="C10463" s="24" t="s">
        <v>6771</v>
      </c>
      <c r="D10463" s="24" t="s">
        <v>2848</v>
      </c>
      <c r="E10463" s="24" t="s">
        <v>9092</v>
      </c>
      <c r="F10463" s="24" t="s">
        <v>1088</v>
      </c>
      <c r="G10463" t="str">
        <f t="shared" si="492"/>
        <v>U1.D7-20</v>
      </c>
      <c r="H10463" t="str">
        <f t="shared" si="493"/>
        <v>DGND</v>
      </c>
      <c r="I10463" s="26" t="str">
        <f>H10463&amp;"x"&amp;COUNTIF($H$5:H10463,H10463)</f>
        <v>DGNDx1642</v>
      </c>
      <c r="J10463" t="str">
        <f t="shared" si="494"/>
        <v>U1.D7-20</v>
      </c>
    </row>
    <row r="10464" spans="1:10">
      <c r="A10464" s="24" t="s">
        <v>6769</v>
      </c>
      <c r="B10464" s="24" t="s">
        <v>9093</v>
      </c>
      <c r="C10464" s="24" t="s">
        <v>6771</v>
      </c>
      <c r="D10464" s="24" t="s">
        <v>2848</v>
      </c>
      <c r="E10464" s="24" t="s">
        <v>9094</v>
      </c>
      <c r="F10464" s="24" t="s">
        <v>1088</v>
      </c>
      <c r="G10464" t="str">
        <f t="shared" si="492"/>
        <v>U1.D7-21</v>
      </c>
      <c r="H10464" t="str">
        <f t="shared" si="493"/>
        <v>DGND</v>
      </c>
      <c r="I10464" s="26" t="str">
        <f>H10464&amp;"x"&amp;COUNTIF($H$5:H10464,H10464)</f>
        <v>DGNDx1643</v>
      </c>
      <c r="J10464" t="str">
        <f t="shared" si="494"/>
        <v>U1.D7-21</v>
      </c>
    </row>
    <row r="10465" spans="1:10">
      <c r="A10465" s="24" t="s">
        <v>6769</v>
      </c>
      <c r="B10465" s="24" t="s">
        <v>9095</v>
      </c>
      <c r="C10465" s="24" t="s">
        <v>6771</v>
      </c>
      <c r="D10465" s="24" t="s">
        <v>1076</v>
      </c>
      <c r="E10465" s="24" t="s">
        <v>9096</v>
      </c>
      <c r="F10465" s="27"/>
      <c r="G10465" t="str">
        <f t="shared" si="492"/>
        <v>U1.D7-22</v>
      </c>
      <c r="H10465">
        <f t="shared" si="493"/>
        <v>0</v>
      </c>
      <c r="I10465" s="26" t="str">
        <f>H10465&amp;"x"&amp;COUNTIF($H$5:H10465,H10465)</f>
        <v>0x538</v>
      </c>
      <c r="J10465" t="str">
        <f t="shared" si="494"/>
        <v>U1.D7-22</v>
      </c>
    </row>
    <row r="10466" spans="1:10">
      <c r="A10466" s="24" t="s">
        <v>6769</v>
      </c>
      <c r="B10466" s="24" t="s">
        <v>9097</v>
      </c>
      <c r="C10466" s="24" t="s">
        <v>6771</v>
      </c>
      <c r="D10466" s="24" t="s">
        <v>1076</v>
      </c>
      <c r="E10466" s="24" t="s">
        <v>9098</v>
      </c>
      <c r="F10466" s="27"/>
      <c r="G10466" t="str">
        <f t="shared" si="492"/>
        <v>U1.D8-1</v>
      </c>
      <c r="H10466">
        <f t="shared" si="493"/>
        <v>0</v>
      </c>
      <c r="I10466" s="26" t="str">
        <f>H10466&amp;"x"&amp;COUNTIF($H$5:H10466,H10466)</f>
        <v>0x539</v>
      </c>
      <c r="J10466" t="str">
        <f t="shared" si="494"/>
        <v>U1.D8-1</v>
      </c>
    </row>
    <row r="10467" spans="1:10">
      <c r="A10467" s="24" t="s">
        <v>6769</v>
      </c>
      <c r="B10467" s="24" t="s">
        <v>9099</v>
      </c>
      <c r="C10467" s="24" t="s">
        <v>6771</v>
      </c>
      <c r="D10467" s="24" t="s">
        <v>1076</v>
      </c>
      <c r="E10467" s="24" t="s">
        <v>9100</v>
      </c>
      <c r="F10467" s="27"/>
      <c r="G10467" t="str">
        <f t="shared" si="492"/>
        <v>U1.D8-2</v>
      </c>
      <c r="H10467">
        <f t="shared" si="493"/>
        <v>0</v>
      </c>
      <c r="I10467" s="26" t="str">
        <f>H10467&amp;"x"&amp;COUNTIF($H$5:H10467,H10467)</f>
        <v>0x540</v>
      </c>
      <c r="J10467" t="str">
        <f t="shared" si="494"/>
        <v>U1.D8-2</v>
      </c>
    </row>
    <row r="10468" spans="1:10">
      <c r="A10468" s="24" t="s">
        <v>6769</v>
      </c>
      <c r="B10468" s="24" t="s">
        <v>9101</v>
      </c>
      <c r="C10468" s="24" t="s">
        <v>6771</v>
      </c>
      <c r="D10468" s="24" t="s">
        <v>1076</v>
      </c>
      <c r="E10468" s="24" t="s">
        <v>640</v>
      </c>
      <c r="F10468" s="24" t="s">
        <v>640</v>
      </c>
      <c r="G10468" t="str">
        <f t="shared" si="492"/>
        <v>U1.D8-3</v>
      </c>
      <c r="H10468" t="str">
        <f t="shared" si="493"/>
        <v>4.CH068</v>
      </c>
      <c r="I10468" s="26" t="str">
        <f>H10468&amp;"x"&amp;COUNTIF($H$5:H10468,H10468)</f>
        <v>4.CH068x1</v>
      </c>
      <c r="J10468" t="str">
        <f t="shared" si="494"/>
        <v>U1.D8-3</v>
      </c>
    </row>
    <row r="10469" spans="1:10">
      <c r="A10469" s="24" t="s">
        <v>6769</v>
      </c>
      <c r="B10469" s="24" t="s">
        <v>9102</v>
      </c>
      <c r="C10469" s="24" t="s">
        <v>6771</v>
      </c>
      <c r="D10469" s="24" t="s">
        <v>1076</v>
      </c>
      <c r="E10469" s="24" t="s">
        <v>9103</v>
      </c>
      <c r="F10469" s="24" t="s">
        <v>758</v>
      </c>
      <c r="G10469" t="str">
        <f t="shared" si="492"/>
        <v>U1.D8-4</v>
      </c>
      <c r="H10469" t="str">
        <f t="shared" si="493"/>
        <v>4.CH073</v>
      </c>
      <c r="I10469" s="26" t="str">
        <f>H10469&amp;"x"&amp;COUNTIF($H$5:H10469,H10469)</f>
        <v>4.CH073x5</v>
      </c>
      <c r="J10469" t="str">
        <f t="shared" si="494"/>
        <v>U1.D8-4</v>
      </c>
    </row>
    <row r="10470" spans="1:10">
      <c r="A10470" s="24" t="s">
        <v>6769</v>
      </c>
      <c r="B10470" s="24" t="s">
        <v>9104</v>
      </c>
      <c r="C10470" s="24" t="s">
        <v>6771</v>
      </c>
      <c r="D10470" s="24" t="s">
        <v>1076</v>
      </c>
      <c r="E10470" s="24" t="s">
        <v>9105</v>
      </c>
      <c r="F10470" s="24" t="s">
        <v>759</v>
      </c>
      <c r="G10470" t="str">
        <f t="shared" si="492"/>
        <v>U1.D8-5</v>
      </c>
      <c r="H10470" t="str">
        <f t="shared" si="493"/>
        <v>4.CH081</v>
      </c>
      <c r="I10470" s="26" t="str">
        <f>H10470&amp;"x"&amp;COUNTIF($H$5:H10470,H10470)</f>
        <v>4.CH081x5</v>
      </c>
      <c r="J10470" t="str">
        <f t="shared" si="494"/>
        <v>U1.D8-5</v>
      </c>
    </row>
    <row r="10471" spans="1:10">
      <c r="A10471" s="24" t="s">
        <v>6769</v>
      </c>
      <c r="B10471" s="24" t="s">
        <v>9106</v>
      </c>
      <c r="C10471" s="24" t="s">
        <v>6771</v>
      </c>
      <c r="D10471" s="24" t="s">
        <v>1076</v>
      </c>
      <c r="E10471" s="24" t="s">
        <v>9107</v>
      </c>
      <c r="F10471" s="24" t="s">
        <v>760</v>
      </c>
      <c r="G10471" t="str">
        <f t="shared" si="492"/>
        <v>U1.D8-6</v>
      </c>
      <c r="H10471" t="str">
        <f t="shared" si="493"/>
        <v>4.CH089</v>
      </c>
      <c r="I10471" s="26" t="str">
        <f>H10471&amp;"x"&amp;COUNTIF($H$5:H10471,H10471)</f>
        <v>4.CH089x5</v>
      </c>
      <c r="J10471" t="str">
        <f t="shared" si="494"/>
        <v>U1.D8-6</v>
      </c>
    </row>
    <row r="10472" spans="1:10">
      <c r="A10472" s="24" t="s">
        <v>6769</v>
      </c>
      <c r="B10472" s="24" t="s">
        <v>9108</v>
      </c>
      <c r="C10472" s="24" t="s">
        <v>6771</v>
      </c>
      <c r="D10472" s="24" t="s">
        <v>1076</v>
      </c>
      <c r="E10472" s="24" t="s">
        <v>9109</v>
      </c>
      <c r="F10472" s="24" t="s">
        <v>761</v>
      </c>
      <c r="G10472" t="str">
        <f t="shared" si="492"/>
        <v>U1.D8-7</v>
      </c>
      <c r="H10472" t="str">
        <f t="shared" si="493"/>
        <v>4.CH097</v>
      </c>
      <c r="I10472" s="26" t="str">
        <f>H10472&amp;"x"&amp;COUNTIF($H$5:H10472,H10472)</f>
        <v>4.CH097x5</v>
      </c>
      <c r="J10472" t="str">
        <f t="shared" si="494"/>
        <v>U1.D8-7</v>
      </c>
    </row>
    <row r="10473" spans="1:10">
      <c r="A10473" s="24" t="s">
        <v>6769</v>
      </c>
      <c r="B10473" s="24" t="s">
        <v>9110</v>
      </c>
      <c r="C10473" s="24" t="s">
        <v>6771</v>
      </c>
      <c r="D10473" s="24" t="s">
        <v>1076</v>
      </c>
      <c r="E10473" s="24" t="s">
        <v>9111</v>
      </c>
      <c r="F10473" s="24" t="s">
        <v>762</v>
      </c>
      <c r="G10473" t="str">
        <f t="shared" si="492"/>
        <v>U1.D8-8</v>
      </c>
      <c r="H10473" t="str">
        <f t="shared" si="493"/>
        <v>4.CH105</v>
      </c>
      <c r="I10473" s="26" t="str">
        <f>H10473&amp;"x"&amp;COUNTIF($H$5:H10473,H10473)</f>
        <v>4.CH105x5</v>
      </c>
      <c r="J10473" t="str">
        <f t="shared" si="494"/>
        <v>U1.D8-8</v>
      </c>
    </row>
    <row r="10474" spans="1:10">
      <c r="A10474" s="24" t="s">
        <v>6769</v>
      </c>
      <c r="B10474" s="24" t="s">
        <v>9112</v>
      </c>
      <c r="C10474" s="24" t="s">
        <v>6771</v>
      </c>
      <c r="D10474" s="24" t="s">
        <v>1076</v>
      </c>
      <c r="E10474" s="24" t="s">
        <v>9113</v>
      </c>
      <c r="F10474" s="24" t="s">
        <v>763</v>
      </c>
      <c r="G10474" t="str">
        <f t="shared" si="492"/>
        <v>U1.D8-9</v>
      </c>
      <c r="H10474" t="str">
        <f t="shared" si="493"/>
        <v>4.CH113</v>
      </c>
      <c r="I10474" s="26" t="str">
        <f>H10474&amp;"x"&amp;COUNTIF($H$5:H10474,H10474)</f>
        <v>4.CH113x5</v>
      </c>
      <c r="J10474" t="str">
        <f t="shared" si="494"/>
        <v>U1.D8-9</v>
      </c>
    </row>
    <row r="10475" spans="1:10">
      <c r="A10475" s="24" t="s">
        <v>6769</v>
      </c>
      <c r="B10475" s="24" t="s">
        <v>9114</v>
      </c>
      <c r="C10475" s="24" t="s">
        <v>6771</v>
      </c>
      <c r="D10475" s="24" t="s">
        <v>1076</v>
      </c>
      <c r="E10475" s="24" t="s">
        <v>9115</v>
      </c>
      <c r="F10475" s="24" t="s">
        <v>764</v>
      </c>
      <c r="G10475" t="str">
        <f t="shared" si="492"/>
        <v>U1.D8-10</v>
      </c>
      <c r="H10475" t="str">
        <f t="shared" si="493"/>
        <v>4.CH121</v>
      </c>
      <c r="I10475" s="26" t="str">
        <f>H10475&amp;"x"&amp;COUNTIF($H$5:H10475,H10475)</f>
        <v>4.CH121x5</v>
      </c>
      <c r="J10475" t="str">
        <f t="shared" si="494"/>
        <v>U1.D8-10</v>
      </c>
    </row>
    <row r="10476" spans="1:10">
      <c r="A10476" s="24" t="s">
        <v>6769</v>
      </c>
      <c r="B10476" s="24" t="s">
        <v>9116</v>
      </c>
      <c r="C10476" s="24" t="s">
        <v>6771</v>
      </c>
      <c r="D10476" s="24" t="s">
        <v>1076</v>
      </c>
      <c r="E10476" s="24" t="s">
        <v>9117</v>
      </c>
      <c r="F10476" s="27"/>
      <c r="G10476" t="str">
        <f t="shared" si="492"/>
        <v>U1.D8-11</v>
      </c>
      <c r="H10476">
        <f t="shared" si="493"/>
        <v>0</v>
      </c>
      <c r="I10476" s="26" t="str">
        <f>H10476&amp;"x"&amp;COUNTIF($H$5:H10476,H10476)</f>
        <v>0x541</v>
      </c>
      <c r="J10476" t="str">
        <f t="shared" si="494"/>
        <v>U1.D8-11</v>
      </c>
    </row>
    <row r="10477" spans="1:10">
      <c r="A10477" s="24" t="s">
        <v>6769</v>
      </c>
      <c r="B10477" s="24" t="s">
        <v>9118</v>
      </c>
      <c r="C10477" s="24" t="s">
        <v>6771</v>
      </c>
      <c r="D10477" s="24" t="s">
        <v>1076</v>
      </c>
      <c r="E10477" s="24" t="s">
        <v>9119</v>
      </c>
      <c r="F10477" s="27"/>
      <c r="G10477" t="str">
        <f t="shared" si="492"/>
        <v>U1.D8-12</v>
      </c>
      <c r="H10477">
        <f t="shared" si="493"/>
        <v>0</v>
      </c>
      <c r="I10477" s="26" t="str">
        <f>H10477&amp;"x"&amp;COUNTIF($H$5:H10477,H10477)</f>
        <v>0x542</v>
      </c>
      <c r="J10477" t="str">
        <f t="shared" si="494"/>
        <v>U1.D8-12</v>
      </c>
    </row>
    <row r="10478" spans="1:10">
      <c r="A10478" s="24" t="s">
        <v>6769</v>
      </c>
      <c r="B10478" s="24" t="s">
        <v>9120</v>
      </c>
      <c r="C10478" s="24" t="s">
        <v>6771</v>
      </c>
      <c r="D10478" s="24" t="s">
        <v>1076</v>
      </c>
      <c r="E10478" s="24" t="s">
        <v>656</v>
      </c>
      <c r="F10478" s="24" t="s">
        <v>656</v>
      </c>
      <c r="G10478" t="str">
        <f t="shared" si="492"/>
        <v>U1.D8-13</v>
      </c>
      <c r="H10478" t="str">
        <f t="shared" si="493"/>
        <v>4.CH196</v>
      </c>
      <c r="I10478" s="26" t="str">
        <f>H10478&amp;"x"&amp;COUNTIF($H$5:H10478,H10478)</f>
        <v>4.CH196x1</v>
      </c>
      <c r="J10478" t="str">
        <f t="shared" si="494"/>
        <v>U1.D8-13</v>
      </c>
    </row>
    <row r="10479" spans="1:10">
      <c r="A10479" s="24" t="s">
        <v>6769</v>
      </c>
      <c r="B10479" s="24" t="s">
        <v>9121</v>
      </c>
      <c r="C10479" s="24" t="s">
        <v>6771</v>
      </c>
      <c r="D10479" s="24" t="s">
        <v>1076</v>
      </c>
      <c r="E10479" s="24" t="s">
        <v>9122</v>
      </c>
      <c r="F10479" s="24" t="s">
        <v>772</v>
      </c>
      <c r="G10479" t="str">
        <f t="shared" si="492"/>
        <v>U1.D8-14</v>
      </c>
      <c r="H10479" t="str">
        <f t="shared" si="493"/>
        <v>4.CH201</v>
      </c>
      <c r="I10479" s="26" t="str">
        <f>H10479&amp;"x"&amp;COUNTIF($H$5:H10479,H10479)</f>
        <v>4.CH201x5</v>
      </c>
      <c r="J10479" t="str">
        <f t="shared" si="494"/>
        <v>U1.D8-14</v>
      </c>
    </row>
    <row r="10480" spans="1:10">
      <c r="A10480" s="24" t="s">
        <v>6769</v>
      </c>
      <c r="B10480" s="24" t="s">
        <v>9123</v>
      </c>
      <c r="C10480" s="24" t="s">
        <v>6771</v>
      </c>
      <c r="D10480" s="24" t="s">
        <v>1076</v>
      </c>
      <c r="E10480" s="24" t="s">
        <v>9124</v>
      </c>
      <c r="F10480" s="24" t="s">
        <v>773</v>
      </c>
      <c r="G10480" t="str">
        <f t="shared" si="492"/>
        <v>U1.D8-15</v>
      </c>
      <c r="H10480" t="str">
        <f t="shared" si="493"/>
        <v>4.CH209</v>
      </c>
      <c r="I10480" s="26" t="str">
        <f>H10480&amp;"x"&amp;COUNTIF($H$5:H10480,H10480)</f>
        <v>4.CH209x5</v>
      </c>
      <c r="J10480" t="str">
        <f t="shared" si="494"/>
        <v>U1.D8-15</v>
      </c>
    </row>
    <row r="10481" spans="1:10">
      <c r="A10481" s="24" t="s">
        <v>6769</v>
      </c>
      <c r="B10481" s="24" t="s">
        <v>9125</v>
      </c>
      <c r="C10481" s="24" t="s">
        <v>6771</v>
      </c>
      <c r="D10481" s="24" t="s">
        <v>1076</v>
      </c>
      <c r="E10481" s="24" t="s">
        <v>9126</v>
      </c>
      <c r="F10481" s="24" t="s">
        <v>774</v>
      </c>
      <c r="G10481" t="str">
        <f t="shared" si="492"/>
        <v>U1.D8-16</v>
      </c>
      <c r="H10481" t="str">
        <f t="shared" si="493"/>
        <v>4.CH217</v>
      </c>
      <c r="I10481" s="26" t="str">
        <f>H10481&amp;"x"&amp;COUNTIF($H$5:H10481,H10481)</f>
        <v>4.CH217x5</v>
      </c>
      <c r="J10481" t="str">
        <f t="shared" si="494"/>
        <v>U1.D8-16</v>
      </c>
    </row>
    <row r="10482" spans="1:10">
      <c r="A10482" s="24" t="s">
        <v>6769</v>
      </c>
      <c r="B10482" s="24" t="s">
        <v>9127</v>
      </c>
      <c r="C10482" s="24" t="s">
        <v>6771</v>
      </c>
      <c r="D10482" s="24" t="s">
        <v>1076</v>
      </c>
      <c r="E10482" s="24" t="s">
        <v>9128</v>
      </c>
      <c r="F10482" s="24" t="s">
        <v>775</v>
      </c>
      <c r="G10482" t="str">
        <f t="shared" si="492"/>
        <v>U1.D8-17</v>
      </c>
      <c r="H10482" t="str">
        <f t="shared" si="493"/>
        <v>4.CH225</v>
      </c>
      <c r="I10482" s="26" t="str">
        <f>H10482&amp;"x"&amp;COUNTIF($H$5:H10482,H10482)</f>
        <v>4.CH225x5</v>
      </c>
      <c r="J10482" t="str">
        <f t="shared" si="494"/>
        <v>U1.D8-17</v>
      </c>
    </row>
    <row r="10483" spans="1:10">
      <c r="A10483" s="24" t="s">
        <v>6769</v>
      </c>
      <c r="B10483" s="24" t="s">
        <v>9129</v>
      </c>
      <c r="C10483" s="24" t="s">
        <v>6771</v>
      </c>
      <c r="D10483" s="24" t="s">
        <v>1076</v>
      </c>
      <c r="E10483" s="24" t="s">
        <v>9130</v>
      </c>
      <c r="F10483" s="24" t="s">
        <v>776</v>
      </c>
      <c r="G10483" t="str">
        <f t="shared" si="492"/>
        <v>U1.D8-18</v>
      </c>
      <c r="H10483" t="str">
        <f t="shared" si="493"/>
        <v>4.CH233</v>
      </c>
      <c r="I10483" s="26" t="str">
        <f>H10483&amp;"x"&amp;COUNTIF($H$5:H10483,H10483)</f>
        <v>4.CH233x5</v>
      </c>
      <c r="J10483" t="str">
        <f t="shared" si="494"/>
        <v>U1.D8-18</v>
      </c>
    </row>
    <row r="10484" spans="1:10">
      <c r="A10484" s="24" t="s">
        <v>6769</v>
      </c>
      <c r="B10484" s="24" t="s">
        <v>9131</v>
      </c>
      <c r="C10484" s="24" t="s">
        <v>6771</v>
      </c>
      <c r="D10484" s="24" t="s">
        <v>1076</v>
      </c>
      <c r="E10484" s="24" t="s">
        <v>9132</v>
      </c>
      <c r="F10484" s="24" t="s">
        <v>777</v>
      </c>
      <c r="G10484" t="str">
        <f t="shared" si="492"/>
        <v>U1.D8-19</v>
      </c>
      <c r="H10484" t="str">
        <f t="shared" si="493"/>
        <v>4.CH241</v>
      </c>
      <c r="I10484" s="26" t="str">
        <f>H10484&amp;"x"&amp;COUNTIF($H$5:H10484,H10484)</f>
        <v>4.CH241x5</v>
      </c>
      <c r="J10484" t="str">
        <f t="shared" si="494"/>
        <v>U1.D8-19</v>
      </c>
    </row>
    <row r="10485" spans="1:10">
      <c r="A10485" s="24" t="s">
        <v>6769</v>
      </c>
      <c r="B10485" s="24" t="s">
        <v>9133</v>
      </c>
      <c r="C10485" s="24" t="s">
        <v>6771</v>
      </c>
      <c r="D10485" s="24" t="s">
        <v>1076</v>
      </c>
      <c r="E10485" s="24" t="s">
        <v>9134</v>
      </c>
      <c r="F10485" s="24" t="s">
        <v>778</v>
      </c>
      <c r="G10485" t="str">
        <f t="shared" si="492"/>
        <v>U1.D8-20</v>
      </c>
      <c r="H10485" t="str">
        <f t="shared" si="493"/>
        <v>4.CH249</v>
      </c>
      <c r="I10485" s="26" t="str">
        <f>H10485&amp;"x"&amp;COUNTIF($H$5:H10485,H10485)</f>
        <v>4.CH249x5</v>
      </c>
      <c r="J10485" t="str">
        <f t="shared" si="494"/>
        <v>U1.D8-20</v>
      </c>
    </row>
    <row r="10486" spans="1:10">
      <c r="A10486" s="24" t="s">
        <v>6769</v>
      </c>
      <c r="B10486" s="24" t="s">
        <v>9135</v>
      </c>
      <c r="C10486" s="24" t="s">
        <v>6771</v>
      </c>
      <c r="D10486" s="24" t="s">
        <v>1076</v>
      </c>
      <c r="E10486" s="24" t="s">
        <v>9136</v>
      </c>
      <c r="F10486" s="27"/>
      <c r="G10486" t="str">
        <f t="shared" si="492"/>
        <v>U1.D8-21</v>
      </c>
      <c r="H10486">
        <f t="shared" si="493"/>
        <v>0</v>
      </c>
      <c r="I10486" s="26" t="str">
        <f>H10486&amp;"x"&amp;COUNTIF($H$5:H10486,H10486)</f>
        <v>0x543</v>
      </c>
      <c r="J10486" t="str">
        <f t="shared" si="494"/>
        <v>U1.D8-21</v>
      </c>
    </row>
    <row r="10487" spans="1:10">
      <c r="A10487" s="24" t="s">
        <v>6769</v>
      </c>
      <c r="B10487" s="24" t="s">
        <v>9137</v>
      </c>
      <c r="C10487" s="24" t="s">
        <v>6771</v>
      </c>
      <c r="D10487" s="24" t="s">
        <v>1076</v>
      </c>
      <c r="E10487" s="24" t="s">
        <v>9138</v>
      </c>
      <c r="F10487" s="27"/>
      <c r="G10487" t="str">
        <f t="shared" si="492"/>
        <v>U1.D8-22</v>
      </c>
      <c r="H10487">
        <f t="shared" si="493"/>
        <v>0</v>
      </c>
      <c r="I10487" s="26" t="str">
        <f>H10487&amp;"x"&amp;COUNTIF($H$5:H10487,H10487)</f>
        <v>0x544</v>
      </c>
      <c r="J10487" t="str">
        <f t="shared" si="494"/>
        <v>U1.D8-22</v>
      </c>
    </row>
    <row r="10488" spans="1:10">
      <c r="A10488" s="24" t="s">
        <v>6769</v>
      </c>
      <c r="B10488" s="24" t="s">
        <v>9139</v>
      </c>
      <c r="C10488" s="24" t="s">
        <v>6771</v>
      </c>
      <c r="D10488" s="24" t="s">
        <v>1076</v>
      </c>
      <c r="E10488" s="24" t="s">
        <v>9140</v>
      </c>
      <c r="F10488" s="27"/>
      <c r="G10488" t="str">
        <f t="shared" si="492"/>
        <v>U1.D9-1</v>
      </c>
      <c r="H10488">
        <f t="shared" si="493"/>
        <v>0</v>
      </c>
      <c r="I10488" s="26" t="str">
        <f>H10488&amp;"x"&amp;COUNTIF($H$5:H10488,H10488)</f>
        <v>0x545</v>
      </c>
      <c r="J10488" t="str">
        <f t="shared" si="494"/>
        <v>U1.D9-1</v>
      </c>
    </row>
    <row r="10489" spans="1:10">
      <c r="A10489" s="24" t="s">
        <v>6769</v>
      </c>
      <c r="B10489" s="24" t="s">
        <v>9141</v>
      </c>
      <c r="C10489" s="24" t="s">
        <v>6771</v>
      </c>
      <c r="D10489" s="24" t="s">
        <v>1076</v>
      </c>
      <c r="E10489" s="24" t="s">
        <v>9142</v>
      </c>
      <c r="F10489" s="27"/>
      <c r="G10489" t="str">
        <f t="shared" si="492"/>
        <v>U1.D9-2</v>
      </c>
      <c r="H10489">
        <f t="shared" si="493"/>
        <v>0</v>
      </c>
      <c r="I10489" s="26" t="str">
        <f>H10489&amp;"x"&amp;COUNTIF($H$5:H10489,H10489)</f>
        <v>0x546</v>
      </c>
      <c r="J10489" t="str">
        <f t="shared" si="494"/>
        <v>U1.D9-2</v>
      </c>
    </row>
    <row r="10490" spans="1:10">
      <c r="A10490" s="24" t="s">
        <v>6769</v>
      </c>
      <c r="B10490" s="24" t="s">
        <v>9143</v>
      </c>
      <c r="C10490" s="24" t="s">
        <v>6771</v>
      </c>
      <c r="D10490" s="24" t="s">
        <v>2848</v>
      </c>
      <c r="E10490" s="24" t="s">
        <v>9144</v>
      </c>
      <c r="F10490" s="24" t="s">
        <v>1088</v>
      </c>
      <c r="G10490" t="str">
        <f t="shared" si="492"/>
        <v>U1.D9-3</v>
      </c>
      <c r="H10490" t="str">
        <f t="shared" si="493"/>
        <v>DGND</v>
      </c>
      <c r="I10490" s="26" t="str">
        <f>H10490&amp;"x"&amp;COUNTIF($H$5:H10490,H10490)</f>
        <v>DGNDx1644</v>
      </c>
      <c r="J10490" t="str">
        <f t="shared" si="494"/>
        <v>U1.D9-3</v>
      </c>
    </row>
    <row r="10491" spans="1:10">
      <c r="A10491" s="24" t="s">
        <v>6769</v>
      </c>
      <c r="B10491" s="24" t="s">
        <v>9145</v>
      </c>
      <c r="C10491" s="24" t="s">
        <v>6771</v>
      </c>
      <c r="D10491" s="24" t="s">
        <v>2848</v>
      </c>
      <c r="E10491" s="24" t="s">
        <v>9146</v>
      </c>
      <c r="F10491" s="24" t="s">
        <v>1088</v>
      </c>
      <c r="G10491" t="str">
        <f t="shared" si="492"/>
        <v>U1.D9-4</v>
      </c>
      <c r="H10491" t="str">
        <f t="shared" si="493"/>
        <v>DGND</v>
      </c>
      <c r="I10491" s="26" t="str">
        <f>H10491&amp;"x"&amp;COUNTIF($H$5:H10491,H10491)</f>
        <v>DGNDx1645</v>
      </c>
      <c r="J10491" t="str">
        <f t="shared" si="494"/>
        <v>U1.D9-4</v>
      </c>
    </row>
    <row r="10492" spans="1:10">
      <c r="A10492" s="24" t="s">
        <v>6769</v>
      </c>
      <c r="B10492" s="24" t="s">
        <v>9147</v>
      </c>
      <c r="C10492" s="24" t="s">
        <v>6771</v>
      </c>
      <c r="D10492" s="24" t="s">
        <v>2848</v>
      </c>
      <c r="E10492" s="24" t="s">
        <v>9148</v>
      </c>
      <c r="F10492" s="24" t="s">
        <v>1088</v>
      </c>
      <c r="G10492" t="str">
        <f t="shared" si="492"/>
        <v>U1.D9-5</v>
      </c>
      <c r="H10492" t="str">
        <f t="shared" si="493"/>
        <v>DGND</v>
      </c>
      <c r="I10492" s="26" t="str">
        <f>H10492&amp;"x"&amp;COUNTIF($H$5:H10492,H10492)</f>
        <v>DGNDx1646</v>
      </c>
      <c r="J10492" t="str">
        <f t="shared" si="494"/>
        <v>U1.D9-5</v>
      </c>
    </row>
    <row r="10493" spans="1:10">
      <c r="A10493" s="24" t="s">
        <v>6769</v>
      </c>
      <c r="B10493" s="24" t="s">
        <v>9149</v>
      </c>
      <c r="C10493" s="24" t="s">
        <v>6771</v>
      </c>
      <c r="D10493" s="24" t="s">
        <v>2848</v>
      </c>
      <c r="E10493" s="24" t="s">
        <v>9150</v>
      </c>
      <c r="F10493" s="24" t="s">
        <v>1088</v>
      </c>
      <c r="G10493" t="str">
        <f t="shared" si="492"/>
        <v>U1.D9-6</v>
      </c>
      <c r="H10493" t="str">
        <f t="shared" si="493"/>
        <v>DGND</v>
      </c>
      <c r="I10493" s="26" t="str">
        <f>H10493&amp;"x"&amp;COUNTIF($H$5:H10493,H10493)</f>
        <v>DGNDx1647</v>
      </c>
      <c r="J10493" t="str">
        <f t="shared" si="494"/>
        <v>U1.D9-6</v>
      </c>
    </row>
    <row r="10494" spans="1:10">
      <c r="A10494" s="24" t="s">
        <v>6769</v>
      </c>
      <c r="B10494" s="24" t="s">
        <v>9151</v>
      </c>
      <c r="C10494" s="24" t="s">
        <v>6771</v>
      </c>
      <c r="D10494" s="24" t="s">
        <v>2848</v>
      </c>
      <c r="E10494" s="24" t="s">
        <v>9152</v>
      </c>
      <c r="F10494" s="24" t="s">
        <v>1088</v>
      </c>
      <c r="G10494" t="str">
        <f t="shared" si="492"/>
        <v>U1.D9-7</v>
      </c>
      <c r="H10494" t="str">
        <f t="shared" si="493"/>
        <v>DGND</v>
      </c>
      <c r="I10494" s="26" t="str">
        <f>H10494&amp;"x"&amp;COUNTIF($H$5:H10494,H10494)</f>
        <v>DGNDx1648</v>
      </c>
      <c r="J10494" t="str">
        <f t="shared" si="494"/>
        <v>U1.D9-7</v>
      </c>
    </row>
    <row r="10495" spans="1:10">
      <c r="A10495" s="24" t="s">
        <v>6769</v>
      </c>
      <c r="B10495" s="24" t="s">
        <v>9153</v>
      </c>
      <c r="C10495" s="24" t="s">
        <v>6771</v>
      </c>
      <c r="D10495" s="24" t="s">
        <v>2848</v>
      </c>
      <c r="E10495" s="24" t="s">
        <v>9154</v>
      </c>
      <c r="F10495" s="24" t="s">
        <v>1088</v>
      </c>
      <c r="G10495" t="str">
        <f t="shared" si="492"/>
        <v>U1.D9-8</v>
      </c>
      <c r="H10495" t="str">
        <f t="shared" si="493"/>
        <v>DGND</v>
      </c>
      <c r="I10495" s="26" t="str">
        <f>H10495&amp;"x"&amp;COUNTIF($H$5:H10495,H10495)</f>
        <v>DGNDx1649</v>
      </c>
      <c r="J10495" t="str">
        <f t="shared" si="494"/>
        <v>U1.D9-8</v>
      </c>
    </row>
    <row r="10496" spans="1:10">
      <c r="A10496" s="24" t="s">
        <v>6769</v>
      </c>
      <c r="B10496" s="24" t="s">
        <v>9155</v>
      </c>
      <c r="C10496" s="24" t="s">
        <v>6771</v>
      </c>
      <c r="D10496" s="24" t="s">
        <v>2848</v>
      </c>
      <c r="E10496" s="24" t="s">
        <v>9156</v>
      </c>
      <c r="F10496" s="24" t="s">
        <v>1088</v>
      </c>
      <c r="G10496" t="str">
        <f t="shared" si="492"/>
        <v>U1.D9-9</v>
      </c>
      <c r="H10496" t="str">
        <f t="shared" si="493"/>
        <v>DGND</v>
      </c>
      <c r="I10496" s="26" t="str">
        <f>H10496&amp;"x"&amp;COUNTIF($H$5:H10496,H10496)</f>
        <v>DGNDx1650</v>
      </c>
      <c r="J10496" t="str">
        <f t="shared" si="494"/>
        <v>U1.D9-9</v>
      </c>
    </row>
    <row r="10497" spans="1:10">
      <c r="A10497" s="24" t="s">
        <v>6769</v>
      </c>
      <c r="B10497" s="24" t="s">
        <v>9157</v>
      </c>
      <c r="C10497" s="24" t="s">
        <v>6771</v>
      </c>
      <c r="D10497" s="24" t="s">
        <v>2848</v>
      </c>
      <c r="E10497" s="24" t="s">
        <v>9158</v>
      </c>
      <c r="F10497" s="24" t="s">
        <v>1088</v>
      </c>
      <c r="G10497" t="str">
        <f t="shared" si="492"/>
        <v>U1.D9-10</v>
      </c>
      <c r="H10497" t="str">
        <f t="shared" si="493"/>
        <v>DGND</v>
      </c>
      <c r="I10497" s="26" t="str">
        <f>H10497&amp;"x"&amp;COUNTIF($H$5:H10497,H10497)</f>
        <v>DGNDx1651</v>
      </c>
      <c r="J10497" t="str">
        <f t="shared" si="494"/>
        <v>U1.D9-10</v>
      </c>
    </row>
    <row r="10498" spans="1:10">
      <c r="A10498" s="24" t="s">
        <v>6769</v>
      </c>
      <c r="B10498" s="24" t="s">
        <v>9159</v>
      </c>
      <c r="C10498" s="24" t="s">
        <v>6771</v>
      </c>
      <c r="D10498" s="24" t="s">
        <v>1076</v>
      </c>
      <c r="E10498" s="24" t="s">
        <v>9160</v>
      </c>
      <c r="F10498" s="27"/>
      <c r="G10498" t="str">
        <f t="shared" si="492"/>
        <v>U1.D9-11</v>
      </c>
      <c r="H10498">
        <f t="shared" si="493"/>
        <v>0</v>
      </c>
      <c r="I10498" s="26" t="str">
        <f>H10498&amp;"x"&amp;COUNTIF($H$5:H10498,H10498)</f>
        <v>0x547</v>
      </c>
      <c r="J10498" t="str">
        <f t="shared" si="494"/>
        <v>U1.D9-11</v>
      </c>
    </row>
    <row r="10499" spans="1:10">
      <c r="A10499" s="24" t="s">
        <v>6769</v>
      </c>
      <c r="B10499" s="24" t="s">
        <v>9161</v>
      </c>
      <c r="C10499" s="24" t="s">
        <v>6771</v>
      </c>
      <c r="D10499" s="24" t="s">
        <v>1076</v>
      </c>
      <c r="E10499" s="24" t="s">
        <v>9162</v>
      </c>
      <c r="F10499" s="27"/>
      <c r="G10499" t="str">
        <f t="shared" si="492"/>
        <v>U1.D9-12</v>
      </c>
      <c r="H10499">
        <f t="shared" si="493"/>
        <v>0</v>
      </c>
      <c r="I10499" s="26" t="str">
        <f>H10499&amp;"x"&amp;COUNTIF($H$5:H10499,H10499)</f>
        <v>0x548</v>
      </c>
      <c r="J10499" t="str">
        <f t="shared" si="494"/>
        <v>U1.D9-12</v>
      </c>
    </row>
    <row r="10500" spans="1:10">
      <c r="A10500" s="24" t="s">
        <v>6769</v>
      </c>
      <c r="B10500" s="24" t="s">
        <v>9163</v>
      </c>
      <c r="C10500" s="24" t="s">
        <v>6771</v>
      </c>
      <c r="D10500" s="24" t="s">
        <v>2848</v>
      </c>
      <c r="E10500" s="24" t="s">
        <v>9164</v>
      </c>
      <c r="F10500" s="24" t="s">
        <v>1088</v>
      </c>
      <c r="G10500" t="str">
        <f t="shared" si="492"/>
        <v>U1.D9-13</v>
      </c>
      <c r="H10500" t="str">
        <f t="shared" si="493"/>
        <v>DGND</v>
      </c>
      <c r="I10500" s="26" t="str">
        <f>H10500&amp;"x"&amp;COUNTIF($H$5:H10500,H10500)</f>
        <v>DGNDx1652</v>
      </c>
      <c r="J10500" t="str">
        <f t="shared" si="494"/>
        <v>U1.D9-13</v>
      </c>
    </row>
    <row r="10501" spans="1:10">
      <c r="A10501" s="24" t="s">
        <v>6769</v>
      </c>
      <c r="B10501" s="24" t="s">
        <v>9165</v>
      </c>
      <c r="C10501" s="24" t="s">
        <v>6771</v>
      </c>
      <c r="D10501" s="24" t="s">
        <v>2848</v>
      </c>
      <c r="E10501" s="24" t="s">
        <v>9166</v>
      </c>
      <c r="F10501" s="24" t="s">
        <v>1088</v>
      </c>
      <c r="G10501" t="str">
        <f t="shared" si="492"/>
        <v>U1.D9-14</v>
      </c>
      <c r="H10501" t="str">
        <f t="shared" si="493"/>
        <v>DGND</v>
      </c>
      <c r="I10501" s="26" t="str">
        <f>H10501&amp;"x"&amp;COUNTIF($H$5:H10501,H10501)</f>
        <v>DGNDx1653</v>
      </c>
      <c r="J10501" t="str">
        <f t="shared" si="494"/>
        <v>U1.D9-14</v>
      </c>
    </row>
    <row r="10502" spans="1:10">
      <c r="A10502" s="24" t="s">
        <v>6769</v>
      </c>
      <c r="B10502" s="24" t="s">
        <v>9167</v>
      </c>
      <c r="C10502" s="24" t="s">
        <v>6771</v>
      </c>
      <c r="D10502" s="24" t="s">
        <v>2848</v>
      </c>
      <c r="E10502" s="24" t="s">
        <v>9168</v>
      </c>
      <c r="F10502" s="24" t="s">
        <v>1088</v>
      </c>
      <c r="G10502" t="str">
        <f t="shared" ref="G10502:G10565" si="495">A10502&amp;"."&amp;B10502</f>
        <v>U1.D9-15</v>
      </c>
      <c r="H10502" t="str">
        <f t="shared" ref="H10502:H10565" si="496">F10502</f>
        <v>DGND</v>
      </c>
      <c r="I10502" s="26" t="str">
        <f>H10502&amp;"x"&amp;COUNTIF($H$5:H10502,H10502)</f>
        <v>DGNDx1654</v>
      </c>
      <c r="J10502" t="str">
        <f t="shared" ref="J10502:J10565" si="497">G10502</f>
        <v>U1.D9-15</v>
      </c>
    </row>
    <row r="10503" spans="1:10">
      <c r="A10503" s="24" t="s">
        <v>6769</v>
      </c>
      <c r="B10503" s="24" t="s">
        <v>9169</v>
      </c>
      <c r="C10503" s="24" t="s">
        <v>6771</v>
      </c>
      <c r="D10503" s="24" t="s">
        <v>2848</v>
      </c>
      <c r="E10503" s="24" t="s">
        <v>9170</v>
      </c>
      <c r="F10503" s="24" t="s">
        <v>1088</v>
      </c>
      <c r="G10503" t="str">
        <f t="shared" si="495"/>
        <v>U1.D9-16</v>
      </c>
      <c r="H10503" t="str">
        <f t="shared" si="496"/>
        <v>DGND</v>
      </c>
      <c r="I10503" s="26" t="str">
        <f>H10503&amp;"x"&amp;COUNTIF($H$5:H10503,H10503)</f>
        <v>DGNDx1655</v>
      </c>
      <c r="J10503" t="str">
        <f t="shared" si="497"/>
        <v>U1.D9-16</v>
      </c>
    </row>
    <row r="10504" spans="1:10">
      <c r="A10504" s="24" t="s">
        <v>6769</v>
      </c>
      <c r="B10504" s="24" t="s">
        <v>9171</v>
      </c>
      <c r="C10504" s="24" t="s">
        <v>6771</v>
      </c>
      <c r="D10504" s="24" t="s">
        <v>2848</v>
      </c>
      <c r="E10504" s="24" t="s">
        <v>9172</v>
      </c>
      <c r="F10504" s="24" t="s">
        <v>1088</v>
      </c>
      <c r="G10504" t="str">
        <f t="shared" si="495"/>
        <v>U1.D9-17</v>
      </c>
      <c r="H10504" t="str">
        <f t="shared" si="496"/>
        <v>DGND</v>
      </c>
      <c r="I10504" s="26" t="str">
        <f>H10504&amp;"x"&amp;COUNTIF($H$5:H10504,H10504)</f>
        <v>DGNDx1656</v>
      </c>
      <c r="J10504" t="str">
        <f t="shared" si="497"/>
        <v>U1.D9-17</v>
      </c>
    </row>
    <row r="10505" spans="1:10">
      <c r="A10505" s="24" t="s">
        <v>6769</v>
      </c>
      <c r="B10505" s="24" t="s">
        <v>9173</v>
      </c>
      <c r="C10505" s="24" t="s">
        <v>6771</v>
      </c>
      <c r="D10505" s="24" t="s">
        <v>2848</v>
      </c>
      <c r="E10505" s="24" t="s">
        <v>9174</v>
      </c>
      <c r="F10505" s="24" t="s">
        <v>1088</v>
      </c>
      <c r="G10505" t="str">
        <f t="shared" si="495"/>
        <v>U1.D9-18</v>
      </c>
      <c r="H10505" t="str">
        <f t="shared" si="496"/>
        <v>DGND</v>
      </c>
      <c r="I10505" s="26" t="str">
        <f>H10505&amp;"x"&amp;COUNTIF($H$5:H10505,H10505)</f>
        <v>DGNDx1657</v>
      </c>
      <c r="J10505" t="str">
        <f t="shared" si="497"/>
        <v>U1.D9-18</v>
      </c>
    </row>
    <row r="10506" spans="1:10">
      <c r="A10506" s="24" t="s">
        <v>6769</v>
      </c>
      <c r="B10506" s="24" t="s">
        <v>9175</v>
      </c>
      <c r="C10506" s="24" t="s">
        <v>6771</v>
      </c>
      <c r="D10506" s="24" t="s">
        <v>2848</v>
      </c>
      <c r="E10506" s="24" t="s">
        <v>9176</v>
      </c>
      <c r="F10506" s="24" t="s">
        <v>1088</v>
      </c>
      <c r="G10506" t="str">
        <f t="shared" si="495"/>
        <v>U1.D9-19</v>
      </c>
      <c r="H10506" t="str">
        <f t="shared" si="496"/>
        <v>DGND</v>
      </c>
      <c r="I10506" s="26" t="str">
        <f>H10506&amp;"x"&amp;COUNTIF($H$5:H10506,H10506)</f>
        <v>DGNDx1658</v>
      </c>
      <c r="J10506" t="str">
        <f t="shared" si="497"/>
        <v>U1.D9-19</v>
      </c>
    </row>
    <row r="10507" spans="1:10">
      <c r="A10507" s="24" t="s">
        <v>6769</v>
      </c>
      <c r="B10507" s="24" t="s">
        <v>9177</v>
      </c>
      <c r="C10507" s="24" t="s">
        <v>6771</v>
      </c>
      <c r="D10507" s="24" t="s">
        <v>2848</v>
      </c>
      <c r="E10507" s="24" t="s">
        <v>9178</v>
      </c>
      <c r="F10507" s="24" t="s">
        <v>1088</v>
      </c>
      <c r="G10507" t="str">
        <f t="shared" si="495"/>
        <v>U1.D9-20</v>
      </c>
      <c r="H10507" t="str">
        <f t="shared" si="496"/>
        <v>DGND</v>
      </c>
      <c r="I10507" s="26" t="str">
        <f>H10507&amp;"x"&amp;COUNTIF($H$5:H10507,H10507)</f>
        <v>DGNDx1659</v>
      </c>
      <c r="J10507" t="str">
        <f t="shared" si="497"/>
        <v>U1.D9-20</v>
      </c>
    </row>
    <row r="10508" spans="1:10">
      <c r="A10508" s="24" t="s">
        <v>6769</v>
      </c>
      <c r="B10508" s="24" t="s">
        <v>9179</v>
      </c>
      <c r="C10508" s="24" t="s">
        <v>6771</v>
      </c>
      <c r="D10508" s="24" t="s">
        <v>1076</v>
      </c>
      <c r="E10508" s="24" t="s">
        <v>9180</v>
      </c>
      <c r="F10508" s="27"/>
      <c r="G10508" t="str">
        <f t="shared" si="495"/>
        <v>U1.D9-21</v>
      </c>
      <c r="H10508">
        <f t="shared" si="496"/>
        <v>0</v>
      </c>
      <c r="I10508" s="26" t="str">
        <f>H10508&amp;"x"&amp;COUNTIF($H$5:H10508,H10508)</f>
        <v>0x549</v>
      </c>
      <c r="J10508" t="str">
        <f t="shared" si="497"/>
        <v>U1.D9-21</v>
      </c>
    </row>
    <row r="10509" spans="1:10">
      <c r="A10509" s="24" t="s">
        <v>6769</v>
      </c>
      <c r="B10509" s="24" t="s">
        <v>9181</v>
      </c>
      <c r="C10509" s="24" t="s">
        <v>6771</v>
      </c>
      <c r="D10509" s="24" t="s">
        <v>1076</v>
      </c>
      <c r="E10509" s="24" t="s">
        <v>9182</v>
      </c>
      <c r="F10509" s="27"/>
      <c r="G10509" t="str">
        <f t="shared" si="495"/>
        <v>U1.D9-22</v>
      </c>
      <c r="H10509">
        <f t="shared" si="496"/>
        <v>0</v>
      </c>
      <c r="I10509" s="26" t="str">
        <f>H10509&amp;"x"&amp;COUNTIF($H$5:H10509,H10509)</f>
        <v>0x550</v>
      </c>
      <c r="J10509" t="str">
        <f t="shared" si="497"/>
        <v>U1.D9-22</v>
      </c>
    </row>
    <row r="10510" spans="1:10">
      <c r="A10510" s="24" t="s">
        <v>6769</v>
      </c>
      <c r="B10510" s="24" t="s">
        <v>9183</v>
      </c>
      <c r="C10510" s="24" t="s">
        <v>6771</v>
      </c>
      <c r="D10510" s="24" t="s">
        <v>1076</v>
      </c>
      <c r="E10510" s="24" t="s">
        <v>9184</v>
      </c>
      <c r="F10510" s="27"/>
      <c r="G10510" t="str">
        <f t="shared" si="495"/>
        <v>U1.D10-1</v>
      </c>
      <c r="H10510">
        <f t="shared" si="496"/>
        <v>0</v>
      </c>
      <c r="I10510" s="26" t="str">
        <f>H10510&amp;"x"&amp;COUNTIF($H$5:H10510,H10510)</f>
        <v>0x551</v>
      </c>
      <c r="J10510" t="str">
        <f t="shared" si="497"/>
        <v>U1.D10-1</v>
      </c>
    </row>
    <row r="10511" spans="1:10">
      <c r="A10511" s="24" t="s">
        <v>6769</v>
      </c>
      <c r="B10511" s="24" t="s">
        <v>9185</v>
      </c>
      <c r="C10511" s="24" t="s">
        <v>6771</v>
      </c>
      <c r="D10511" s="24" t="s">
        <v>1076</v>
      </c>
      <c r="E10511" s="24" t="s">
        <v>9186</v>
      </c>
      <c r="F10511" s="27"/>
      <c r="G10511" t="str">
        <f t="shared" si="495"/>
        <v>U1.D10-2</v>
      </c>
      <c r="H10511">
        <f t="shared" si="496"/>
        <v>0</v>
      </c>
      <c r="I10511" s="26" t="str">
        <f>H10511&amp;"x"&amp;COUNTIF($H$5:H10511,H10511)</f>
        <v>0x552</v>
      </c>
      <c r="J10511" t="str">
        <f t="shared" si="497"/>
        <v>U1.D10-2</v>
      </c>
    </row>
    <row r="10512" spans="1:10">
      <c r="A10512" s="24" t="s">
        <v>6769</v>
      </c>
      <c r="B10512" s="24" t="s">
        <v>9187</v>
      </c>
      <c r="C10512" s="24" t="s">
        <v>6771</v>
      </c>
      <c r="D10512" s="24" t="s">
        <v>1076</v>
      </c>
      <c r="E10512" s="24" t="s">
        <v>641</v>
      </c>
      <c r="F10512" s="24" t="s">
        <v>641</v>
      </c>
      <c r="G10512" t="str">
        <f t="shared" si="495"/>
        <v>U1.D10-3</v>
      </c>
      <c r="H10512" t="str">
        <f t="shared" si="496"/>
        <v>4.CH069</v>
      </c>
      <c r="I10512" s="26" t="str">
        <f>H10512&amp;"x"&amp;COUNTIF($H$5:H10512,H10512)</f>
        <v>4.CH069x1</v>
      </c>
      <c r="J10512" t="str">
        <f t="shared" si="497"/>
        <v>U1.D10-3</v>
      </c>
    </row>
    <row r="10513" spans="1:10">
      <c r="A10513" s="24" t="s">
        <v>6769</v>
      </c>
      <c r="B10513" s="24" t="s">
        <v>9188</v>
      </c>
      <c r="C10513" s="24" t="s">
        <v>6771</v>
      </c>
      <c r="D10513" s="24" t="s">
        <v>1076</v>
      </c>
      <c r="E10513" s="24" t="s">
        <v>9189</v>
      </c>
      <c r="F10513" s="24" t="s">
        <v>758</v>
      </c>
      <c r="G10513" t="str">
        <f t="shared" si="495"/>
        <v>U1.D10-4</v>
      </c>
      <c r="H10513" t="str">
        <f t="shared" si="496"/>
        <v>4.CH073</v>
      </c>
      <c r="I10513" s="26" t="str">
        <f>H10513&amp;"x"&amp;COUNTIF($H$5:H10513,H10513)</f>
        <v>4.CH073x6</v>
      </c>
      <c r="J10513" t="str">
        <f t="shared" si="497"/>
        <v>U1.D10-4</v>
      </c>
    </row>
    <row r="10514" spans="1:10">
      <c r="A10514" s="24" t="s">
        <v>6769</v>
      </c>
      <c r="B10514" s="24" t="s">
        <v>9190</v>
      </c>
      <c r="C10514" s="24" t="s">
        <v>6771</v>
      </c>
      <c r="D10514" s="24" t="s">
        <v>1076</v>
      </c>
      <c r="E10514" s="24" t="s">
        <v>9191</v>
      </c>
      <c r="F10514" s="24" t="s">
        <v>759</v>
      </c>
      <c r="G10514" t="str">
        <f t="shared" si="495"/>
        <v>U1.D10-5</v>
      </c>
      <c r="H10514" t="str">
        <f t="shared" si="496"/>
        <v>4.CH081</v>
      </c>
      <c r="I10514" s="26" t="str">
        <f>H10514&amp;"x"&amp;COUNTIF($H$5:H10514,H10514)</f>
        <v>4.CH081x6</v>
      </c>
      <c r="J10514" t="str">
        <f t="shared" si="497"/>
        <v>U1.D10-5</v>
      </c>
    </row>
    <row r="10515" spans="1:10">
      <c r="A10515" s="24" t="s">
        <v>6769</v>
      </c>
      <c r="B10515" s="24" t="s">
        <v>9192</v>
      </c>
      <c r="C10515" s="24" t="s">
        <v>6771</v>
      </c>
      <c r="D10515" s="24" t="s">
        <v>1076</v>
      </c>
      <c r="E10515" s="24" t="s">
        <v>9193</v>
      </c>
      <c r="F10515" s="24" t="s">
        <v>760</v>
      </c>
      <c r="G10515" t="str">
        <f t="shared" si="495"/>
        <v>U1.D10-6</v>
      </c>
      <c r="H10515" t="str">
        <f t="shared" si="496"/>
        <v>4.CH089</v>
      </c>
      <c r="I10515" s="26" t="str">
        <f>H10515&amp;"x"&amp;COUNTIF($H$5:H10515,H10515)</f>
        <v>4.CH089x6</v>
      </c>
      <c r="J10515" t="str">
        <f t="shared" si="497"/>
        <v>U1.D10-6</v>
      </c>
    </row>
    <row r="10516" spans="1:10">
      <c r="A10516" s="24" t="s">
        <v>6769</v>
      </c>
      <c r="B10516" s="24" t="s">
        <v>9194</v>
      </c>
      <c r="C10516" s="24" t="s">
        <v>6771</v>
      </c>
      <c r="D10516" s="24" t="s">
        <v>1076</v>
      </c>
      <c r="E10516" s="24" t="s">
        <v>9195</v>
      </c>
      <c r="F10516" s="24" t="s">
        <v>761</v>
      </c>
      <c r="G10516" t="str">
        <f t="shared" si="495"/>
        <v>U1.D10-7</v>
      </c>
      <c r="H10516" t="str">
        <f t="shared" si="496"/>
        <v>4.CH097</v>
      </c>
      <c r="I10516" s="26" t="str">
        <f>H10516&amp;"x"&amp;COUNTIF($H$5:H10516,H10516)</f>
        <v>4.CH097x6</v>
      </c>
      <c r="J10516" t="str">
        <f t="shared" si="497"/>
        <v>U1.D10-7</v>
      </c>
    </row>
    <row r="10517" spans="1:10">
      <c r="A10517" s="24" t="s">
        <v>6769</v>
      </c>
      <c r="B10517" s="24" t="s">
        <v>9196</v>
      </c>
      <c r="C10517" s="24" t="s">
        <v>6771</v>
      </c>
      <c r="D10517" s="24" t="s">
        <v>1076</v>
      </c>
      <c r="E10517" s="24" t="s">
        <v>9197</v>
      </c>
      <c r="F10517" s="24" t="s">
        <v>762</v>
      </c>
      <c r="G10517" t="str">
        <f t="shared" si="495"/>
        <v>U1.D10-8</v>
      </c>
      <c r="H10517" t="str">
        <f t="shared" si="496"/>
        <v>4.CH105</v>
      </c>
      <c r="I10517" s="26" t="str">
        <f>H10517&amp;"x"&amp;COUNTIF($H$5:H10517,H10517)</f>
        <v>4.CH105x6</v>
      </c>
      <c r="J10517" t="str">
        <f t="shared" si="497"/>
        <v>U1.D10-8</v>
      </c>
    </row>
    <row r="10518" spans="1:10">
      <c r="A10518" s="24" t="s">
        <v>6769</v>
      </c>
      <c r="B10518" s="24" t="s">
        <v>9198</v>
      </c>
      <c r="C10518" s="24" t="s">
        <v>6771</v>
      </c>
      <c r="D10518" s="24" t="s">
        <v>1076</v>
      </c>
      <c r="E10518" s="24" t="s">
        <v>9199</v>
      </c>
      <c r="F10518" s="24" t="s">
        <v>763</v>
      </c>
      <c r="G10518" t="str">
        <f t="shared" si="495"/>
        <v>U1.D10-9</v>
      </c>
      <c r="H10518" t="str">
        <f t="shared" si="496"/>
        <v>4.CH113</v>
      </c>
      <c r="I10518" s="26" t="str">
        <f>H10518&amp;"x"&amp;COUNTIF($H$5:H10518,H10518)</f>
        <v>4.CH113x6</v>
      </c>
      <c r="J10518" t="str">
        <f t="shared" si="497"/>
        <v>U1.D10-9</v>
      </c>
    </row>
    <row r="10519" spans="1:10">
      <c r="A10519" s="24" t="s">
        <v>6769</v>
      </c>
      <c r="B10519" s="24" t="s">
        <v>9200</v>
      </c>
      <c r="C10519" s="24" t="s">
        <v>6771</v>
      </c>
      <c r="D10519" s="24" t="s">
        <v>1076</v>
      </c>
      <c r="E10519" s="24" t="s">
        <v>9201</v>
      </c>
      <c r="F10519" s="24" t="s">
        <v>764</v>
      </c>
      <c r="G10519" t="str">
        <f t="shared" si="495"/>
        <v>U1.D10-10</v>
      </c>
      <c r="H10519" t="str">
        <f t="shared" si="496"/>
        <v>4.CH121</v>
      </c>
      <c r="I10519" s="26" t="str">
        <f>H10519&amp;"x"&amp;COUNTIF($H$5:H10519,H10519)</f>
        <v>4.CH121x6</v>
      </c>
      <c r="J10519" t="str">
        <f t="shared" si="497"/>
        <v>U1.D10-10</v>
      </c>
    </row>
    <row r="10520" spans="1:10">
      <c r="A10520" s="24" t="s">
        <v>6769</v>
      </c>
      <c r="B10520" s="24" t="s">
        <v>9202</v>
      </c>
      <c r="C10520" s="24" t="s">
        <v>6771</v>
      </c>
      <c r="D10520" s="24" t="s">
        <v>1076</v>
      </c>
      <c r="E10520" s="24" t="s">
        <v>9203</v>
      </c>
      <c r="F10520" s="27"/>
      <c r="G10520" t="str">
        <f t="shared" si="495"/>
        <v>U1.D10-11</v>
      </c>
      <c r="H10520">
        <f t="shared" si="496"/>
        <v>0</v>
      </c>
      <c r="I10520" s="26" t="str">
        <f>H10520&amp;"x"&amp;COUNTIF($H$5:H10520,H10520)</f>
        <v>0x553</v>
      </c>
      <c r="J10520" t="str">
        <f t="shared" si="497"/>
        <v>U1.D10-11</v>
      </c>
    </row>
    <row r="10521" spans="1:10">
      <c r="A10521" s="24" t="s">
        <v>6769</v>
      </c>
      <c r="B10521" s="24" t="s">
        <v>9204</v>
      </c>
      <c r="C10521" s="24" t="s">
        <v>6771</v>
      </c>
      <c r="D10521" s="24" t="s">
        <v>1076</v>
      </c>
      <c r="E10521" s="24" t="s">
        <v>9205</v>
      </c>
      <c r="F10521" s="27"/>
      <c r="G10521" t="str">
        <f t="shared" si="495"/>
        <v>U1.D10-12</v>
      </c>
      <c r="H10521">
        <f t="shared" si="496"/>
        <v>0</v>
      </c>
      <c r="I10521" s="26" t="str">
        <f>H10521&amp;"x"&amp;COUNTIF($H$5:H10521,H10521)</f>
        <v>0x554</v>
      </c>
      <c r="J10521" t="str">
        <f t="shared" si="497"/>
        <v>U1.D10-12</v>
      </c>
    </row>
    <row r="10522" spans="1:10">
      <c r="A10522" s="24" t="s">
        <v>6769</v>
      </c>
      <c r="B10522" s="24" t="s">
        <v>9206</v>
      </c>
      <c r="C10522" s="24" t="s">
        <v>6771</v>
      </c>
      <c r="D10522" s="24" t="s">
        <v>1076</v>
      </c>
      <c r="E10522" s="24" t="s">
        <v>657</v>
      </c>
      <c r="F10522" s="24" t="s">
        <v>657</v>
      </c>
      <c r="G10522" t="str">
        <f t="shared" si="495"/>
        <v>U1.D10-13</v>
      </c>
      <c r="H10522" t="str">
        <f t="shared" si="496"/>
        <v>4.CH197</v>
      </c>
      <c r="I10522" s="26" t="str">
        <f>H10522&amp;"x"&amp;COUNTIF($H$5:H10522,H10522)</f>
        <v>4.CH197x1</v>
      </c>
      <c r="J10522" t="str">
        <f t="shared" si="497"/>
        <v>U1.D10-13</v>
      </c>
    </row>
    <row r="10523" spans="1:10">
      <c r="A10523" s="24" t="s">
        <v>6769</v>
      </c>
      <c r="B10523" s="24" t="s">
        <v>9207</v>
      </c>
      <c r="C10523" s="24" t="s">
        <v>6771</v>
      </c>
      <c r="D10523" s="24" t="s">
        <v>1076</v>
      </c>
      <c r="E10523" s="24" t="s">
        <v>9208</v>
      </c>
      <c r="F10523" s="24" t="s">
        <v>772</v>
      </c>
      <c r="G10523" t="str">
        <f t="shared" si="495"/>
        <v>U1.D10-14</v>
      </c>
      <c r="H10523" t="str">
        <f t="shared" si="496"/>
        <v>4.CH201</v>
      </c>
      <c r="I10523" s="26" t="str">
        <f>H10523&amp;"x"&amp;COUNTIF($H$5:H10523,H10523)</f>
        <v>4.CH201x6</v>
      </c>
      <c r="J10523" t="str">
        <f t="shared" si="497"/>
        <v>U1.D10-14</v>
      </c>
    </row>
    <row r="10524" spans="1:10">
      <c r="A10524" s="24" t="s">
        <v>6769</v>
      </c>
      <c r="B10524" s="24" t="s">
        <v>9209</v>
      </c>
      <c r="C10524" s="24" t="s">
        <v>6771</v>
      </c>
      <c r="D10524" s="24" t="s">
        <v>1076</v>
      </c>
      <c r="E10524" s="24" t="s">
        <v>9210</v>
      </c>
      <c r="F10524" s="24" t="s">
        <v>773</v>
      </c>
      <c r="G10524" t="str">
        <f t="shared" si="495"/>
        <v>U1.D10-15</v>
      </c>
      <c r="H10524" t="str">
        <f t="shared" si="496"/>
        <v>4.CH209</v>
      </c>
      <c r="I10524" s="26" t="str">
        <f>H10524&amp;"x"&amp;COUNTIF($H$5:H10524,H10524)</f>
        <v>4.CH209x6</v>
      </c>
      <c r="J10524" t="str">
        <f t="shared" si="497"/>
        <v>U1.D10-15</v>
      </c>
    </row>
    <row r="10525" spans="1:10">
      <c r="A10525" s="24" t="s">
        <v>6769</v>
      </c>
      <c r="B10525" s="24" t="s">
        <v>9211</v>
      </c>
      <c r="C10525" s="24" t="s">
        <v>6771</v>
      </c>
      <c r="D10525" s="24" t="s">
        <v>1076</v>
      </c>
      <c r="E10525" s="24" t="s">
        <v>9212</v>
      </c>
      <c r="F10525" s="24" t="s">
        <v>774</v>
      </c>
      <c r="G10525" t="str">
        <f t="shared" si="495"/>
        <v>U1.D10-16</v>
      </c>
      <c r="H10525" t="str">
        <f t="shared" si="496"/>
        <v>4.CH217</v>
      </c>
      <c r="I10525" s="26" t="str">
        <f>H10525&amp;"x"&amp;COUNTIF($H$5:H10525,H10525)</f>
        <v>4.CH217x6</v>
      </c>
      <c r="J10525" t="str">
        <f t="shared" si="497"/>
        <v>U1.D10-16</v>
      </c>
    </row>
    <row r="10526" spans="1:10">
      <c r="A10526" s="24" t="s">
        <v>6769</v>
      </c>
      <c r="B10526" s="24" t="s">
        <v>9213</v>
      </c>
      <c r="C10526" s="24" t="s">
        <v>6771</v>
      </c>
      <c r="D10526" s="24" t="s">
        <v>1076</v>
      </c>
      <c r="E10526" s="24" t="s">
        <v>9214</v>
      </c>
      <c r="F10526" s="24" t="s">
        <v>775</v>
      </c>
      <c r="G10526" t="str">
        <f t="shared" si="495"/>
        <v>U1.D10-17</v>
      </c>
      <c r="H10526" t="str">
        <f t="shared" si="496"/>
        <v>4.CH225</v>
      </c>
      <c r="I10526" s="26" t="str">
        <f>H10526&amp;"x"&amp;COUNTIF($H$5:H10526,H10526)</f>
        <v>4.CH225x6</v>
      </c>
      <c r="J10526" t="str">
        <f t="shared" si="497"/>
        <v>U1.D10-17</v>
      </c>
    </row>
    <row r="10527" spans="1:10">
      <c r="A10527" s="24" t="s">
        <v>6769</v>
      </c>
      <c r="B10527" s="24" t="s">
        <v>9215</v>
      </c>
      <c r="C10527" s="24" t="s">
        <v>6771</v>
      </c>
      <c r="D10527" s="24" t="s">
        <v>1076</v>
      </c>
      <c r="E10527" s="24" t="s">
        <v>9216</v>
      </c>
      <c r="F10527" s="24" t="s">
        <v>776</v>
      </c>
      <c r="G10527" t="str">
        <f t="shared" si="495"/>
        <v>U1.D10-18</v>
      </c>
      <c r="H10527" t="str">
        <f t="shared" si="496"/>
        <v>4.CH233</v>
      </c>
      <c r="I10527" s="26" t="str">
        <f>H10527&amp;"x"&amp;COUNTIF($H$5:H10527,H10527)</f>
        <v>4.CH233x6</v>
      </c>
      <c r="J10527" t="str">
        <f t="shared" si="497"/>
        <v>U1.D10-18</v>
      </c>
    </row>
    <row r="10528" spans="1:10">
      <c r="A10528" s="24" t="s">
        <v>6769</v>
      </c>
      <c r="B10528" s="24" t="s">
        <v>9217</v>
      </c>
      <c r="C10528" s="24" t="s">
        <v>6771</v>
      </c>
      <c r="D10528" s="24" t="s">
        <v>1076</v>
      </c>
      <c r="E10528" s="24" t="s">
        <v>9218</v>
      </c>
      <c r="F10528" s="24" t="s">
        <v>777</v>
      </c>
      <c r="G10528" t="str">
        <f t="shared" si="495"/>
        <v>U1.D10-19</v>
      </c>
      <c r="H10528" t="str">
        <f t="shared" si="496"/>
        <v>4.CH241</v>
      </c>
      <c r="I10528" s="26" t="str">
        <f>H10528&amp;"x"&amp;COUNTIF($H$5:H10528,H10528)</f>
        <v>4.CH241x6</v>
      </c>
      <c r="J10528" t="str">
        <f t="shared" si="497"/>
        <v>U1.D10-19</v>
      </c>
    </row>
    <row r="10529" spans="1:10">
      <c r="A10529" s="24" t="s">
        <v>6769</v>
      </c>
      <c r="B10529" s="24" t="s">
        <v>9219</v>
      </c>
      <c r="C10529" s="24" t="s">
        <v>6771</v>
      </c>
      <c r="D10529" s="24" t="s">
        <v>1076</v>
      </c>
      <c r="E10529" s="24" t="s">
        <v>9220</v>
      </c>
      <c r="F10529" s="24" t="s">
        <v>778</v>
      </c>
      <c r="G10529" t="str">
        <f t="shared" si="495"/>
        <v>U1.D10-20</v>
      </c>
      <c r="H10529" t="str">
        <f t="shared" si="496"/>
        <v>4.CH249</v>
      </c>
      <c r="I10529" s="26" t="str">
        <f>H10529&amp;"x"&amp;COUNTIF($H$5:H10529,H10529)</f>
        <v>4.CH249x6</v>
      </c>
      <c r="J10529" t="str">
        <f t="shared" si="497"/>
        <v>U1.D10-20</v>
      </c>
    </row>
    <row r="10530" spans="1:10">
      <c r="A10530" s="24" t="s">
        <v>6769</v>
      </c>
      <c r="B10530" s="24" t="s">
        <v>9221</v>
      </c>
      <c r="C10530" s="24" t="s">
        <v>6771</v>
      </c>
      <c r="D10530" s="24" t="s">
        <v>1076</v>
      </c>
      <c r="E10530" s="24" t="s">
        <v>9222</v>
      </c>
      <c r="F10530" s="27"/>
      <c r="G10530" t="str">
        <f t="shared" si="495"/>
        <v>U1.D10-21</v>
      </c>
      <c r="H10530">
        <f t="shared" si="496"/>
        <v>0</v>
      </c>
      <c r="I10530" s="26" t="str">
        <f>H10530&amp;"x"&amp;COUNTIF($H$5:H10530,H10530)</f>
        <v>0x555</v>
      </c>
      <c r="J10530" t="str">
        <f t="shared" si="497"/>
        <v>U1.D10-21</v>
      </c>
    </row>
    <row r="10531" spans="1:10">
      <c r="A10531" s="24" t="s">
        <v>6769</v>
      </c>
      <c r="B10531" s="24" t="s">
        <v>9223</v>
      </c>
      <c r="C10531" s="24" t="s">
        <v>6771</v>
      </c>
      <c r="D10531" s="24" t="s">
        <v>1076</v>
      </c>
      <c r="E10531" s="24" t="s">
        <v>9224</v>
      </c>
      <c r="F10531" s="27"/>
      <c r="G10531" t="str">
        <f t="shared" si="495"/>
        <v>U1.D10-22</v>
      </c>
      <c r="H10531">
        <f t="shared" si="496"/>
        <v>0</v>
      </c>
      <c r="I10531" s="26" t="str">
        <f>H10531&amp;"x"&amp;COUNTIF($H$5:H10531,H10531)</f>
        <v>0x556</v>
      </c>
      <c r="J10531" t="str">
        <f t="shared" si="497"/>
        <v>U1.D10-22</v>
      </c>
    </row>
    <row r="10532" spans="1:10">
      <c r="A10532" s="24" t="s">
        <v>6769</v>
      </c>
      <c r="B10532" s="24" t="s">
        <v>9225</v>
      </c>
      <c r="C10532" s="24" t="s">
        <v>6771</v>
      </c>
      <c r="D10532" s="24" t="s">
        <v>1076</v>
      </c>
      <c r="E10532" s="24" t="s">
        <v>9226</v>
      </c>
      <c r="F10532" s="27"/>
      <c r="G10532" t="str">
        <f t="shared" si="495"/>
        <v>U1.D11-1</v>
      </c>
      <c r="H10532">
        <f t="shared" si="496"/>
        <v>0</v>
      </c>
      <c r="I10532" s="26" t="str">
        <f>H10532&amp;"x"&amp;COUNTIF($H$5:H10532,H10532)</f>
        <v>0x557</v>
      </c>
      <c r="J10532" t="str">
        <f t="shared" si="497"/>
        <v>U1.D11-1</v>
      </c>
    </row>
    <row r="10533" spans="1:10">
      <c r="A10533" s="24" t="s">
        <v>6769</v>
      </c>
      <c r="B10533" s="24" t="s">
        <v>9227</v>
      </c>
      <c r="C10533" s="24" t="s">
        <v>6771</v>
      </c>
      <c r="D10533" s="24" t="s">
        <v>1076</v>
      </c>
      <c r="E10533" s="24" t="s">
        <v>9228</v>
      </c>
      <c r="F10533" s="27"/>
      <c r="G10533" t="str">
        <f t="shared" si="495"/>
        <v>U1.D11-2</v>
      </c>
      <c r="H10533">
        <f t="shared" si="496"/>
        <v>0</v>
      </c>
      <c r="I10533" s="26" t="str">
        <f>H10533&amp;"x"&amp;COUNTIF($H$5:H10533,H10533)</f>
        <v>0x558</v>
      </c>
      <c r="J10533" t="str">
        <f t="shared" si="497"/>
        <v>U1.D11-2</v>
      </c>
    </row>
    <row r="10534" spans="1:10">
      <c r="A10534" s="24" t="s">
        <v>6769</v>
      </c>
      <c r="B10534" s="24" t="s">
        <v>9229</v>
      </c>
      <c r="C10534" s="24" t="s">
        <v>6771</v>
      </c>
      <c r="D10534" s="24" t="s">
        <v>2848</v>
      </c>
      <c r="E10534" s="24" t="s">
        <v>9230</v>
      </c>
      <c r="F10534" s="24" t="s">
        <v>1088</v>
      </c>
      <c r="G10534" t="str">
        <f t="shared" si="495"/>
        <v>U1.D11-3</v>
      </c>
      <c r="H10534" t="str">
        <f t="shared" si="496"/>
        <v>DGND</v>
      </c>
      <c r="I10534" s="26" t="str">
        <f>H10534&amp;"x"&amp;COUNTIF($H$5:H10534,H10534)</f>
        <v>DGNDx1660</v>
      </c>
      <c r="J10534" t="str">
        <f t="shared" si="497"/>
        <v>U1.D11-3</v>
      </c>
    </row>
    <row r="10535" spans="1:10">
      <c r="A10535" s="24" t="s">
        <v>6769</v>
      </c>
      <c r="B10535" s="24" t="s">
        <v>9231</v>
      </c>
      <c r="C10535" s="24" t="s">
        <v>6771</v>
      </c>
      <c r="D10535" s="24" t="s">
        <v>2848</v>
      </c>
      <c r="E10535" s="24" t="s">
        <v>9232</v>
      </c>
      <c r="F10535" s="24" t="s">
        <v>1088</v>
      </c>
      <c r="G10535" t="str">
        <f t="shared" si="495"/>
        <v>U1.D11-4</v>
      </c>
      <c r="H10535" t="str">
        <f t="shared" si="496"/>
        <v>DGND</v>
      </c>
      <c r="I10535" s="26" t="str">
        <f>H10535&amp;"x"&amp;COUNTIF($H$5:H10535,H10535)</f>
        <v>DGNDx1661</v>
      </c>
      <c r="J10535" t="str">
        <f t="shared" si="497"/>
        <v>U1.D11-4</v>
      </c>
    </row>
    <row r="10536" spans="1:10">
      <c r="A10536" s="24" t="s">
        <v>6769</v>
      </c>
      <c r="B10536" s="24" t="s">
        <v>9233</v>
      </c>
      <c r="C10536" s="24" t="s">
        <v>6771</v>
      </c>
      <c r="D10536" s="24" t="s">
        <v>2848</v>
      </c>
      <c r="E10536" s="24" t="s">
        <v>9234</v>
      </c>
      <c r="F10536" s="24" t="s">
        <v>1088</v>
      </c>
      <c r="G10536" t="str">
        <f t="shared" si="495"/>
        <v>U1.D11-5</v>
      </c>
      <c r="H10536" t="str">
        <f t="shared" si="496"/>
        <v>DGND</v>
      </c>
      <c r="I10536" s="26" t="str">
        <f>H10536&amp;"x"&amp;COUNTIF($H$5:H10536,H10536)</f>
        <v>DGNDx1662</v>
      </c>
      <c r="J10536" t="str">
        <f t="shared" si="497"/>
        <v>U1.D11-5</v>
      </c>
    </row>
    <row r="10537" spans="1:10">
      <c r="A10537" s="24" t="s">
        <v>6769</v>
      </c>
      <c r="B10537" s="24" t="s">
        <v>9235</v>
      </c>
      <c r="C10537" s="24" t="s">
        <v>6771</v>
      </c>
      <c r="D10537" s="24" t="s">
        <v>2848</v>
      </c>
      <c r="E10537" s="24" t="s">
        <v>9236</v>
      </c>
      <c r="F10537" s="24" t="s">
        <v>1088</v>
      </c>
      <c r="G10537" t="str">
        <f t="shared" si="495"/>
        <v>U1.D11-6</v>
      </c>
      <c r="H10537" t="str">
        <f t="shared" si="496"/>
        <v>DGND</v>
      </c>
      <c r="I10537" s="26" t="str">
        <f>H10537&amp;"x"&amp;COUNTIF($H$5:H10537,H10537)</f>
        <v>DGNDx1663</v>
      </c>
      <c r="J10537" t="str">
        <f t="shared" si="497"/>
        <v>U1.D11-6</v>
      </c>
    </row>
    <row r="10538" spans="1:10">
      <c r="A10538" s="24" t="s">
        <v>6769</v>
      </c>
      <c r="B10538" s="24" t="s">
        <v>9237</v>
      </c>
      <c r="C10538" s="24" t="s">
        <v>6771</v>
      </c>
      <c r="D10538" s="24" t="s">
        <v>2848</v>
      </c>
      <c r="E10538" s="24" t="s">
        <v>9238</v>
      </c>
      <c r="F10538" s="24" t="s">
        <v>1088</v>
      </c>
      <c r="G10538" t="str">
        <f t="shared" si="495"/>
        <v>U1.D11-7</v>
      </c>
      <c r="H10538" t="str">
        <f t="shared" si="496"/>
        <v>DGND</v>
      </c>
      <c r="I10538" s="26" t="str">
        <f>H10538&amp;"x"&amp;COUNTIF($H$5:H10538,H10538)</f>
        <v>DGNDx1664</v>
      </c>
      <c r="J10538" t="str">
        <f t="shared" si="497"/>
        <v>U1.D11-7</v>
      </c>
    </row>
    <row r="10539" spans="1:10">
      <c r="A10539" s="24" t="s">
        <v>6769</v>
      </c>
      <c r="B10539" s="24" t="s">
        <v>9239</v>
      </c>
      <c r="C10539" s="24" t="s">
        <v>6771</v>
      </c>
      <c r="D10539" s="24" t="s">
        <v>2848</v>
      </c>
      <c r="E10539" s="24" t="s">
        <v>9240</v>
      </c>
      <c r="F10539" s="24" t="s">
        <v>1088</v>
      </c>
      <c r="G10539" t="str">
        <f t="shared" si="495"/>
        <v>U1.D11-8</v>
      </c>
      <c r="H10539" t="str">
        <f t="shared" si="496"/>
        <v>DGND</v>
      </c>
      <c r="I10539" s="26" t="str">
        <f>H10539&amp;"x"&amp;COUNTIF($H$5:H10539,H10539)</f>
        <v>DGNDx1665</v>
      </c>
      <c r="J10539" t="str">
        <f t="shared" si="497"/>
        <v>U1.D11-8</v>
      </c>
    </row>
    <row r="10540" spans="1:10">
      <c r="A10540" s="24" t="s">
        <v>6769</v>
      </c>
      <c r="B10540" s="24" t="s">
        <v>9241</v>
      </c>
      <c r="C10540" s="24" t="s">
        <v>6771</v>
      </c>
      <c r="D10540" s="24" t="s">
        <v>2848</v>
      </c>
      <c r="E10540" s="24" t="s">
        <v>9242</v>
      </c>
      <c r="F10540" s="24" t="s">
        <v>1088</v>
      </c>
      <c r="G10540" t="str">
        <f t="shared" si="495"/>
        <v>U1.D11-9</v>
      </c>
      <c r="H10540" t="str">
        <f t="shared" si="496"/>
        <v>DGND</v>
      </c>
      <c r="I10540" s="26" t="str">
        <f>H10540&amp;"x"&amp;COUNTIF($H$5:H10540,H10540)</f>
        <v>DGNDx1666</v>
      </c>
      <c r="J10540" t="str">
        <f t="shared" si="497"/>
        <v>U1.D11-9</v>
      </c>
    </row>
    <row r="10541" spans="1:10">
      <c r="A10541" s="24" t="s">
        <v>6769</v>
      </c>
      <c r="B10541" s="24" t="s">
        <v>9243</v>
      </c>
      <c r="C10541" s="24" t="s">
        <v>6771</v>
      </c>
      <c r="D10541" s="24" t="s">
        <v>2848</v>
      </c>
      <c r="E10541" s="24" t="s">
        <v>9244</v>
      </c>
      <c r="F10541" s="24" t="s">
        <v>1088</v>
      </c>
      <c r="G10541" t="str">
        <f t="shared" si="495"/>
        <v>U1.D11-10</v>
      </c>
      <c r="H10541" t="str">
        <f t="shared" si="496"/>
        <v>DGND</v>
      </c>
      <c r="I10541" s="26" t="str">
        <f>H10541&amp;"x"&amp;COUNTIF($H$5:H10541,H10541)</f>
        <v>DGNDx1667</v>
      </c>
      <c r="J10541" t="str">
        <f t="shared" si="497"/>
        <v>U1.D11-10</v>
      </c>
    </row>
    <row r="10542" spans="1:10">
      <c r="A10542" s="24" t="s">
        <v>6769</v>
      </c>
      <c r="B10542" s="24" t="s">
        <v>9245</v>
      </c>
      <c r="C10542" s="24" t="s">
        <v>6771</v>
      </c>
      <c r="D10542" s="24" t="s">
        <v>1076</v>
      </c>
      <c r="E10542" s="24" t="s">
        <v>9246</v>
      </c>
      <c r="F10542" s="27"/>
      <c r="G10542" t="str">
        <f t="shared" si="495"/>
        <v>U1.D11-11</v>
      </c>
      <c r="H10542">
        <f t="shared" si="496"/>
        <v>0</v>
      </c>
      <c r="I10542" s="26" t="str">
        <f>H10542&amp;"x"&amp;COUNTIF($H$5:H10542,H10542)</f>
        <v>0x559</v>
      </c>
      <c r="J10542" t="str">
        <f t="shared" si="497"/>
        <v>U1.D11-11</v>
      </c>
    </row>
    <row r="10543" spans="1:10">
      <c r="A10543" s="24" t="s">
        <v>6769</v>
      </c>
      <c r="B10543" s="24" t="s">
        <v>9247</v>
      </c>
      <c r="C10543" s="24" t="s">
        <v>6771</v>
      </c>
      <c r="D10543" s="24" t="s">
        <v>1076</v>
      </c>
      <c r="E10543" s="24" t="s">
        <v>9248</v>
      </c>
      <c r="F10543" s="27"/>
      <c r="G10543" t="str">
        <f t="shared" si="495"/>
        <v>U1.D11-12</v>
      </c>
      <c r="H10543">
        <f t="shared" si="496"/>
        <v>0</v>
      </c>
      <c r="I10543" s="26" t="str">
        <f>H10543&amp;"x"&amp;COUNTIF($H$5:H10543,H10543)</f>
        <v>0x560</v>
      </c>
      <c r="J10543" t="str">
        <f t="shared" si="497"/>
        <v>U1.D11-12</v>
      </c>
    </row>
    <row r="10544" spans="1:10">
      <c r="A10544" s="24" t="s">
        <v>6769</v>
      </c>
      <c r="B10544" s="24" t="s">
        <v>9249</v>
      </c>
      <c r="C10544" s="24" t="s">
        <v>6771</v>
      </c>
      <c r="D10544" s="24" t="s">
        <v>2848</v>
      </c>
      <c r="E10544" s="24" t="s">
        <v>9250</v>
      </c>
      <c r="F10544" s="24" t="s">
        <v>1088</v>
      </c>
      <c r="G10544" t="str">
        <f t="shared" si="495"/>
        <v>U1.D11-13</v>
      </c>
      <c r="H10544" t="str">
        <f t="shared" si="496"/>
        <v>DGND</v>
      </c>
      <c r="I10544" s="26" t="str">
        <f>H10544&amp;"x"&amp;COUNTIF($H$5:H10544,H10544)</f>
        <v>DGNDx1668</v>
      </c>
      <c r="J10544" t="str">
        <f t="shared" si="497"/>
        <v>U1.D11-13</v>
      </c>
    </row>
    <row r="10545" spans="1:10">
      <c r="A10545" s="24" t="s">
        <v>6769</v>
      </c>
      <c r="B10545" s="24" t="s">
        <v>9251</v>
      </c>
      <c r="C10545" s="24" t="s">
        <v>6771</v>
      </c>
      <c r="D10545" s="24" t="s">
        <v>2848</v>
      </c>
      <c r="E10545" s="24" t="s">
        <v>9252</v>
      </c>
      <c r="F10545" s="24" t="s">
        <v>1088</v>
      </c>
      <c r="G10545" t="str">
        <f t="shared" si="495"/>
        <v>U1.D11-14</v>
      </c>
      <c r="H10545" t="str">
        <f t="shared" si="496"/>
        <v>DGND</v>
      </c>
      <c r="I10545" s="26" t="str">
        <f>H10545&amp;"x"&amp;COUNTIF($H$5:H10545,H10545)</f>
        <v>DGNDx1669</v>
      </c>
      <c r="J10545" t="str">
        <f t="shared" si="497"/>
        <v>U1.D11-14</v>
      </c>
    </row>
    <row r="10546" spans="1:10">
      <c r="A10546" s="24" t="s">
        <v>6769</v>
      </c>
      <c r="B10546" s="24" t="s">
        <v>9253</v>
      </c>
      <c r="C10546" s="24" t="s">
        <v>6771</v>
      </c>
      <c r="D10546" s="24" t="s">
        <v>2848</v>
      </c>
      <c r="E10546" s="24" t="s">
        <v>9254</v>
      </c>
      <c r="F10546" s="24" t="s">
        <v>1088</v>
      </c>
      <c r="G10546" t="str">
        <f t="shared" si="495"/>
        <v>U1.D11-15</v>
      </c>
      <c r="H10546" t="str">
        <f t="shared" si="496"/>
        <v>DGND</v>
      </c>
      <c r="I10546" s="26" t="str">
        <f>H10546&amp;"x"&amp;COUNTIF($H$5:H10546,H10546)</f>
        <v>DGNDx1670</v>
      </c>
      <c r="J10546" t="str">
        <f t="shared" si="497"/>
        <v>U1.D11-15</v>
      </c>
    </row>
    <row r="10547" spans="1:10">
      <c r="A10547" s="24" t="s">
        <v>6769</v>
      </c>
      <c r="B10547" s="24" t="s">
        <v>9255</v>
      </c>
      <c r="C10547" s="24" t="s">
        <v>6771</v>
      </c>
      <c r="D10547" s="24" t="s">
        <v>2848</v>
      </c>
      <c r="E10547" s="24" t="s">
        <v>9256</v>
      </c>
      <c r="F10547" s="24" t="s">
        <v>1088</v>
      </c>
      <c r="G10547" t="str">
        <f t="shared" si="495"/>
        <v>U1.D11-16</v>
      </c>
      <c r="H10547" t="str">
        <f t="shared" si="496"/>
        <v>DGND</v>
      </c>
      <c r="I10547" s="26" t="str">
        <f>H10547&amp;"x"&amp;COUNTIF($H$5:H10547,H10547)</f>
        <v>DGNDx1671</v>
      </c>
      <c r="J10547" t="str">
        <f t="shared" si="497"/>
        <v>U1.D11-16</v>
      </c>
    </row>
    <row r="10548" spans="1:10">
      <c r="A10548" s="24" t="s">
        <v>6769</v>
      </c>
      <c r="B10548" s="24" t="s">
        <v>9257</v>
      </c>
      <c r="C10548" s="24" t="s">
        <v>6771</v>
      </c>
      <c r="D10548" s="24" t="s">
        <v>2848</v>
      </c>
      <c r="E10548" s="24" t="s">
        <v>9258</v>
      </c>
      <c r="F10548" s="24" t="s">
        <v>1088</v>
      </c>
      <c r="G10548" t="str">
        <f t="shared" si="495"/>
        <v>U1.D11-17</v>
      </c>
      <c r="H10548" t="str">
        <f t="shared" si="496"/>
        <v>DGND</v>
      </c>
      <c r="I10548" s="26" t="str">
        <f>H10548&amp;"x"&amp;COUNTIF($H$5:H10548,H10548)</f>
        <v>DGNDx1672</v>
      </c>
      <c r="J10548" t="str">
        <f t="shared" si="497"/>
        <v>U1.D11-17</v>
      </c>
    </row>
    <row r="10549" spans="1:10">
      <c r="A10549" s="24" t="s">
        <v>6769</v>
      </c>
      <c r="B10549" s="24" t="s">
        <v>9259</v>
      </c>
      <c r="C10549" s="24" t="s">
        <v>6771</v>
      </c>
      <c r="D10549" s="24" t="s">
        <v>2848</v>
      </c>
      <c r="E10549" s="24" t="s">
        <v>9260</v>
      </c>
      <c r="F10549" s="24" t="s">
        <v>1088</v>
      </c>
      <c r="G10549" t="str">
        <f t="shared" si="495"/>
        <v>U1.D11-18</v>
      </c>
      <c r="H10549" t="str">
        <f t="shared" si="496"/>
        <v>DGND</v>
      </c>
      <c r="I10549" s="26" t="str">
        <f>H10549&amp;"x"&amp;COUNTIF($H$5:H10549,H10549)</f>
        <v>DGNDx1673</v>
      </c>
      <c r="J10549" t="str">
        <f t="shared" si="497"/>
        <v>U1.D11-18</v>
      </c>
    </row>
    <row r="10550" spans="1:10">
      <c r="A10550" s="24" t="s">
        <v>6769</v>
      </c>
      <c r="B10550" s="24" t="s">
        <v>9261</v>
      </c>
      <c r="C10550" s="24" t="s">
        <v>6771</v>
      </c>
      <c r="D10550" s="24" t="s">
        <v>2848</v>
      </c>
      <c r="E10550" s="24" t="s">
        <v>9262</v>
      </c>
      <c r="F10550" s="24" t="s">
        <v>1088</v>
      </c>
      <c r="G10550" t="str">
        <f t="shared" si="495"/>
        <v>U1.D11-19</v>
      </c>
      <c r="H10550" t="str">
        <f t="shared" si="496"/>
        <v>DGND</v>
      </c>
      <c r="I10550" s="26" t="str">
        <f>H10550&amp;"x"&amp;COUNTIF($H$5:H10550,H10550)</f>
        <v>DGNDx1674</v>
      </c>
      <c r="J10550" t="str">
        <f t="shared" si="497"/>
        <v>U1.D11-19</v>
      </c>
    </row>
    <row r="10551" spans="1:10">
      <c r="A10551" s="24" t="s">
        <v>6769</v>
      </c>
      <c r="B10551" s="24" t="s">
        <v>9263</v>
      </c>
      <c r="C10551" s="24" t="s">
        <v>6771</v>
      </c>
      <c r="D10551" s="24" t="s">
        <v>2848</v>
      </c>
      <c r="E10551" s="24" t="s">
        <v>9264</v>
      </c>
      <c r="F10551" s="24" t="s">
        <v>1088</v>
      </c>
      <c r="G10551" t="str">
        <f t="shared" si="495"/>
        <v>U1.D11-20</v>
      </c>
      <c r="H10551" t="str">
        <f t="shared" si="496"/>
        <v>DGND</v>
      </c>
      <c r="I10551" s="26" t="str">
        <f>H10551&amp;"x"&amp;COUNTIF($H$5:H10551,H10551)</f>
        <v>DGNDx1675</v>
      </c>
      <c r="J10551" t="str">
        <f t="shared" si="497"/>
        <v>U1.D11-20</v>
      </c>
    </row>
    <row r="10552" spans="1:10">
      <c r="A10552" s="24" t="s">
        <v>6769</v>
      </c>
      <c r="B10552" s="24" t="s">
        <v>9265</v>
      </c>
      <c r="C10552" s="24" t="s">
        <v>6771</v>
      </c>
      <c r="D10552" s="24" t="s">
        <v>1076</v>
      </c>
      <c r="E10552" s="24" t="s">
        <v>9266</v>
      </c>
      <c r="F10552" s="27"/>
      <c r="G10552" t="str">
        <f t="shared" si="495"/>
        <v>U1.D11-21</v>
      </c>
      <c r="H10552">
        <f t="shared" si="496"/>
        <v>0</v>
      </c>
      <c r="I10552" s="26" t="str">
        <f>H10552&amp;"x"&amp;COUNTIF($H$5:H10552,H10552)</f>
        <v>0x561</v>
      </c>
      <c r="J10552" t="str">
        <f t="shared" si="497"/>
        <v>U1.D11-21</v>
      </c>
    </row>
    <row r="10553" spans="1:10">
      <c r="A10553" s="24" t="s">
        <v>6769</v>
      </c>
      <c r="B10553" s="24" t="s">
        <v>9267</v>
      </c>
      <c r="C10553" s="24" t="s">
        <v>6771</v>
      </c>
      <c r="D10553" s="24" t="s">
        <v>1076</v>
      </c>
      <c r="E10553" s="24" t="s">
        <v>9268</v>
      </c>
      <c r="F10553" s="27"/>
      <c r="G10553" t="str">
        <f t="shared" si="495"/>
        <v>U1.D11-22</v>
      </c>
      <c r="H10553">
        <f t="shared" si="496"/>
        <v>0</v>
      </c>
      <c r="I10553" s="26" t="str">
        <f>H10553&amp;"x"&amp;COUNTIF($H$5:H10553,H10553)</f>
        <v>0x562</v>
      </c>
      <c r="J10553" t="str">
        <f t="shared" si="497"/>
        <v>U1.D11-22</v>
      </c>
    </row>
    <row r="10554" spans="1:10">
      <c r="A10554" s="24" t="s">
        <v>6769</v>
      </c>
      <c r="B10554" s="24" t="s">
        <v>9269</v>
      </c>
      <c r="C10554" s="24" t="s">
        <v>6771</v>
      </c>
      <c r="D10554" s="24" t="s">
        <v>1076</v>
      </c>
      <c r="E10554" s="24" t="s">
        <v>9270</v>
      </c>
      <c r="F10554" s="27"/>
      <c r="G10554" t="str">
        <f t="shared" si="495"/>
        <v>U1.D12-1</v>
      </c>
      <c r="H10554">
        <f t="shared" si="496"/>
        <v>0</v>
      </c>
      <c r="I10554" s="26" t="str">
        <f>H10554&amp;"x"&amp;COUNTIF($H$5:H10554,H10554)</f>
        <v>0x563</v>
      </c>
      <c r="J10554" t="str">
        <f t="shared" si="497"/>
        <v>U1.D12-1</v>
      </c>
    </row>
    <row r="10555" spans="1:10">
      <c r="A10555" s="24" t="s">
        <v>6769</v>
      </c>
      <c r="B10555" s="24" t="s">
        <v>9271</v>
      </c>
      <c r="C10555" s="24" t="s">
        <v>6771</v>
      </c>
      <c r="D10555" s="24" t="s">
        <v>1076</v>
      </c>
      <c r="E10555" s="24" t="s">
        <v>9272</v>
      </c>
      <c r="F10555" s="27"/>
      <c r="G10555" t="str">
        <f t="shared" si="495"/>
        <v>U1.D12-2</v>
      </c>
      <c r="H10555">
        <f t="shared" si="496"/>
        <v>0</v>
      </c>
      <c r="I10555" s="26" t="str">
        <f>H10555&amp;"x"&amp;COUNTIF($H$5:H10555,H10555)</f>
        <v>0x564</v>
      </c>
      <c r="J10555" t="str">
        <f t="shared" si="497"/>
        <v>U1.D12-2</v>
      </c>
    </row>
    <row r="10556" spans="1:10">
      <c r="A10556" s="24" t="s">
        <v>6769</v>
      </c>
      <c r="B10556" s="24" t="s">
        <v>9273</v>
      </c>
      <c r="C10556" s="24" t="s">
        <v>6771</v>
      </c>
      <c r="D10556" s="24" t="s">
        <v>1076</v>
      </c>
      <c r="E10556" s="24" t="s">
        <v>642</v>
      </c>
      <c r="F10556" s="24" t="s">
        <v>642</v>
      </c>
      <c r="G10556" t="str">
        <f t="shared" si="495"/>
        <v>U1.D12-3</v>
      </c>
      <c r="H10556" t="str">
        <f t="shared" si="496"/>
        <v>4.CH070</v>
      </c>
      <c r="I10556" s="26" t="str">
        <f>H10556&amp;"x"&amp;COUNTIF($H$5:H10556,H10556)</f>
        <v>4.CH070x1</v>
      </c>
      <c r="J10556" t="str">
        <f t="shared" si="497"/>
        <v>U1.D12-3</v>
      </c>
    </row>
    <row r="10557" spans="1:10">
      <c r="A10557" s="24" t="s">
        <v>6769</v>
      </c>
      <c r="B10557" s="24" t="s">
        <v>9274</v>
      </c>
      <c r="C10557" s="24" t="s">
        <v>6771</v>
      </c>
      <c r="D10557" s="24" t="s">
        <v>1076</v>
      </c>
      <c r="E10557" s="24" t="s">
        <v>9275</v>
      </c>
      <c r="F10557" s="24" t="s">
        <v>758</v>
      </c>
      <c r="G10557" t="str">
        <f t="shared" si="495"/>
        <v>U1.D12-4</v>
      </c>
      <c r="H10557" t="str">
        <f t="shared" si="496"/>
        <v>4.CH073</v>
      </c>
      <c r="I10557" s="26" t="str">
        <f>H10557&amp;"x"&amp;COUNTIF($H$5:H10557,H10557)</f>
        <v>4.CH073x7</v>
      </c>
      <c r="J10557" t="str">
        <f t="shared" si="497"/>
        <v>U1.D12-4</v>
      </c>
    </row>
    <row r="10558" spans="1:10">
      <c r="A10558" s="24" t="s">
        <v>6769</v>
      </c>
      <c r="B10558" s="24" t="s">
        <v>9276</v>
      </c>
      <c r="C10558" s="24" t="s">
        <v>6771</v>
      </c>
      <c r="D10558" s="24" t="s">
        <v>1076</v>
      </c>
      <c r="E10558" s="24" t="s">
        <v>9277</v>
      </c>
      <c r="F10558" s="24" t="s">
        <v>759</v>
      </c>
      <c r="G10558" t="str">
        <f t="shared" si="495"/>
        <v>U1.D12-5</v>
      </c>
      <c r="H10558" t="str">
        <f t="shared" si="496"/>
        <v>4.CH081</v>
      </c>
      <c r="I10558" s="26" t="str">
        <f>H10558&amp;"x"&amp;COUNTIF($H$5:H10558,H10558)</f>
        <v>4.CH081x7</v>
      </c>
      <c r="J10558" t="str">
        <f t="shared" si="497"/>
        <v>U1.D12-5</v>
      </c>
    </row>
    <row r="10559" spans="1:10">
      <c r="A10559" s="24" t="s">
        <v>6769</v>
      </c>
      <c r="B10559" s="24" t="s">
        <v>9278</v>
      </c>
      <c r="C10559" s="24" t="s">
        <v>6771</v>
      </c>
      <c r="D10559" s="24" t="s">
        <v>1076</v>
      </c>
      <c r="E10559" s="24" t="s">
        <v>9279</v>
      </c>
      <c r="F10559" s="24" t="s">
        <v>760</v>
      </c>
      <c r="G10559" t="str">
        <f t="shared" si="495"/>
        <v>U1.D12-6</v>
      </c>
      <c r="H10559" t="str">
        <f t="shared" si="496"/>
        <v>4.CH089</v>
      </c>
      <c r="I10559" s="26" t="str">
        <f>H10559&amp;"x"&amp;COUNTIF($H$5:H10559,H10559)</f>
        <v>4.CH089x7</v>
      </c>
      <c r="J10559" t="str">
        <f t="shared" si="497"/>
        <v>U1.D12-6</v>
      </c>
    </row>
    <row r="10560" spans="1:10">
      <c r="A10560" s="24" t="s">
        <v>6769</v>
      </c>
      <c r="B10560" s="24" t="s">
        <v>9280</v>
      </c>
      <c r="C10560" s="24" t="s">
        <v>6771</v>
      </c>
      <c r="D10560" s="24" t="s">
        <v>1076</v>
      </c>
      <c r="E10560" s="24" t="s">
        <v>9281</v>
      </c>
      <c r="F10560" s="24" t="s">
        <v>761</v>
      </c>
      <c r="G10560" t="str">
        <f t="shared" si="495"/>
        <v>U1.D12-7</v>
      </c>
      <c r="H10560" t="str">
        <f t="shared" si="496"/>
        <v>4.CH097</v>
      </c>
      <c r="I10560" s="26" t="str">
        <f>H10560&amp;"x"&amp;COUNTIF($H$5:H10560,H10560)</f>
        <v>4.CH097x7</v>
      </c>
      <c r="J10560" t="str">
        <f t="shared" si="497"/>
        <v>U1.D12-7</v>
      </c>
    </row>
    <row r="10561" spans="1:10">
      <c r="A10561" s="24" t="s">
        <v>6769</v>
      </c>
      <c r="B10561" s="24" t="s">
        <v>9282</v>
      </c>
      <c r="C10561" s="24" t="s">
        <v>6771</v>
      </c>
      <c r="D10561" s="24" t="s">
        <v>1076</v>
      </c>
      <c r="E10561" s="24" t="s">
        <v>9283</v>
      </c>
      <c r="F10561" s="24" t="s">
        <v>762</v>
      </c>
      <c r="G10561" t="str">
        <f t="shared" si="495"/>
        <v>U1.D12-8</v>
      </c>
      <c r="H10561" t="str">
        <f t="shared" si="496"/>
        <v>4.CH105</v>
      </c>
      <c r="I10561" s="26" t="str">
        <f>H10561&amp;"x"&amp;COUNTIF($H$5:H10561,H10561)</f>
        <v>4.CH105x7</v>
      </c>
      <c r="J10561" t="str">
        <f t="shared" si="497"/>
        <v>U1.D12-8</v>
      </c>
    </row>
    <row r="10562" spans="1:10">
      <c r="A10562" s="24" t="s">
        <v>6769</v>
      </c>
      <c r="B10562" s="24" t="s">
        <v>9284</v>
      </c>
      <c r="C10562" s="24" t="s">
        <v>6771</v>
      </c>
      <c r="D10562" s="24" t="s">
        <v>1076</v>
      </c>
      <c r="E10562" s="24" t="s">
        <v>9285</v>
      </c>
      <c r="F10562" s="24" t="s">
        <v>763</v>
      </c>
      <c r="G10562" t="str">
        <f t="shared" si="495"/>
        <v>U1.D12-9</v>
      </c>
      <c r="H10562" t="str">
        <f t="shared" si="496"/>
        <v>4.CH113</v>
      </c>
      <c r="I10562" s="26" t="str">
        <f>H10562&amp;"x"&amp;COUNTIF($H$5:H10562,H10562)</f>
        <v>4.CH113x7</v>
      </c>
      <c r="J10562" t="str">
        <f t="shared" si="497"/>
        <v>U1.D12-9</v>
      </c>
    </row>
    <row r="10563" spans="1:10">
      <c r="A10563" s="24" t="s">
        <v>6769</v>
      </c>
      <c r="B10563" s="24" t="s">
        <v>9286</v>
      </c>
      <c r="C10563" s="24" t="s">
        <v>6771</v>
      </c>
      <c r="D10563" s="24" t="s">
        <v>1076</v>
      </c>
      <c r="E10563" s="24" t="s">
        <v>9287</v>
      </c>
      <c r="F10563" s="24" t="s">
        <v>764</v>
      </c>
      <c r="G10563" t="str">
        <f t="shared" si="495"/>
        <v>U1.D12-10</v>
      </c>
      <c r="H10563" t="str">
        <f t="shared" si="496"/>
        <v>4.CH121</v>
      </c>
      <c r="I10563" s="26" t="str">
        <f>H10563&amp;"x"&amp;COUNTIF($H$5:H10563,H10563)</f>
        <v>4.CH121x7</v>
      </c>
      <c r="J10563" t="str">
        <f t="shared" si="497"/>
        <v>U1.D12-10</v>
      </c>
    </row>
    <row r="10564" spans="1:10">
      <c r="A10564" s="24" t="s">
        <v>6769</v>
      </c>
      <c r="B10564" s="24" t="s">
        <v>9288</v>
      </c>
      <c r="C10564" s="24" t="s">
        <v>6771</v>
      </c>
      <c r="D10564" s="24" t="s">
        <v>1076</v>
      </c>
      <c r="E10564" s="24" t="s">
        <v>9289</v>
      </c>
      <c r="F10564" s="27"/>
      <c r="G10564" t="str">
        <f t="shared" si="495"/>
        <v>U1.D12-11</v>
      </c>
      <c r="H10564">
        <f t="shared" si="496"/>
        <v>0</v>
      </c>
      <c r="I10564" s="26" t="str">
        <f>H10564&amp;"x"&amp;COUNTIF($H$5:H10564,H10564)</f>
        <v>0x565</v>
      </c>
      <c r="J10564" t="str">
        <f t="shared" si="497"/>
        <v>U1.D12-11</v>
      </c>
    </row>
    <row r="10565" spans="1:10">
      <c r="A10565" s="24" t="s">
        <v>6769</v>
      </c>
      <c r="B10565" s="24" t="s">
        <v>9290</v>
      </c>
      <c r="C10565" s="24" t="s">
        <v>6771</v>
      </c>
      <c r="D10565" s="24" t="s">
        <v>1076</v>
      </c>
      <c r="E10565" s="24" t="s">
        <v>9291</v>
      </c>
      <c r="F10565" s="27"/>
      <c r="G10565" t="str">
        <f t="shared" si="495"/>
        <v>U1.D12-12</v>
      </c>
      <c r="H10565">
        <f t="shared" si="496"/>
        <v>0</v>
      </c>
      <c r="I10565" s="26" t="str">
        <f>H10565&amp;"x"&amp;COUNTIF($H$5:H10565,H10565)</f>
        <v>0x566</v>
      </c>
      <c r="J10565" t="str">
        <f t="shared" si="497"/>
        <v>U1.D12-12</v>
      </c>
    </row>
    <row r="10566" spans="1:10">
      <c r="A10566" s="24" t="s">
        <v>6769</v>
      </c>
      <c r="B10566" s="24" t="s">
        <v>9292</v>
      </c>
      <c r="C10566" s="24" t="s">
        <v>6771</v>
      </c>
      <c r="D10566" s="24" t="s">
        <v>1076</v>
      </c>
      <c r="E10566" s="24" t="s">
        <v>658</v>
      </c>
      <c r="F10566" s="24" t="s">
        <v>658</v>
      </c>
      <c r="G10566" t="str">
        <f t="shared" ref="G10566:G10629" si="498">A10566&amp;"."&amp;B10566</f>
        <v>U1.D12-13</v>
      </c>
      <c r="H10566" t="str">
        <f t="shared" ref="H10566:H10629" si="499">F10566</f>
        <v>4.CH198</v>
      </c>
      <c r="I10566" s="26" t="str">
        <f>H10566&amp;"x"&amp;COUNTIF($H$5:H10566,H10566)</f>
        <v>4.CH198x1</v>
      </c>
      <c r="J10566" t="str">
        <f t="shared" ref="J10566:J10629" si="500">G10566</f>
        <v>U1.D12-13</v>
      </c>
    </row>
    <row r="10567" spans="1:10">
      <c r="A10567" s="24" t="s">
        <v>6769</v>
      </c>
      <c r="B10567" s="24" t="s">
        <v>9293</v>
      </c>
      <c r="C10567" s="24" t="s">
        <v>6771</v>
      </c>
      <c r="D10567" s="24" t="s">
        <v>1076</v>
      </c>
      <c r="E10567" s="24" t="s">
        <v>9294</v>
      </c>
      <c r="F10567" s="24" t="s">
        <v>772</v>
      </c>
      <c r="G10567" t="str">
        <f t="shared" si="498"/>
        <v>U1.D12-14</v>
      </c>
      <c r="H10567" t="str">
        <f t="shared" si="499"/>
        <v>4.CH201</v>
      </c>
      <c r="I10567" s="26" t="str">
        <f>H10567&amp;"x"&amp;COUNTIF($H$5:H10567,H10567)</f>
        <v>4.CH201x7</v>
      </c>
      <c r="J10567" t="str">
        <f t="shared" si="500"/>
        <v>U1.D12-14</v>
      </c>
    </row>
    <row r="10568" spans="1:10">
      <c r="A10568" s="24" t="s">
        <v>6769</v>
      </c>
      <c r="B10568" s="24" t="s">
        <v>9295</v>
      </c>
      <c r="C10568" s="24" t="s">
        <v>6771</v>
      </c>
      <c r="D10568" s="24" t="s">
        <v>1076</v>
      </c>
      <c r="E10568" s="24" t="s">
        <v>9296</v>
      </c>
      <c r="F10568" s="24" t="s">
        <v>773</v>
      </c>
      <c r="G10568" t="str">
        <f t="shared" si="498"/>
        <v>U1.D12-15</v>
      </c>
      <c r="H10568" t="str">
        <f t="shared" si="499"/>
        <v>4.CH209</v>
      </c>
      <c r="I10568" s="26" t="str">
        <f>H10568&amp;"x"&amp;COUNTIF($H$5:H10568,H10568)</f>
        <v>4.CH209x7</v>
      </c>
      <c r="J10568" t="str">
        <f t="shared" si="500"/>
        <v>U1.D12-15</v>
      </c>
    </row>
    <row r="10569" spans="1:10">
      <c r="A10569" s="24" t="s">
        <v>6769</v>
      </c>
      <c r="B10569" s="24" t="s">
        <v>9297</v>
      </c>
      <c r="C10569" s="24" t="s">
        <v>6771</v>
      </c>
      <c r="D10569" s="24" t="s">
        <v>1076</v>
      </c>
      <c r="E10569" s="24" t="s">
        <v>9298</v>
      </c>
      <c r="F10569" s="24" t="s">
        <v>774</v>
      </c>
      <c r="G10569" t="str">
        <f t="shared" si="498"/>
        <v>U1.D12-16</v>
      </c>
      <c r="H10569" t="str">
        <f t="shared" si="499"/>
        <v>4.CH217</v>
      </c>
      <c r="I10569" s="26" t="str">
        <f>H10569&amp;"x"&amp;COUNTIF($H$5:H10569,H10569)</f>
        <v>4.CH217x7</v>
      </c>
      <c r="J10569" t="str">
        <f t="shared" si="500"/>
        <v>U1.D12-16</v>
      </c>
    </row>
    <row r="10570" spans="1:10">
      <c r="A10570" s="24" t="s">
        <v>6769</v>
      </c>
      <c r="B10570" s="24" t="s">
        <v>9299</v>
      </c>
      <c r="C10570" s="24" t="s">
        <v>6771</v>
      </c>
      <c r="D10570" s="24" t="s">
        <v>1076</v>
      </c>
      <c r="E10570" s="24" t="s">
        <v>9300</v>
      </c>
      <c r="F10570" s="24" t="s">
        <v>775</v>
      </c>
      <c r="G10570" t="str">
        <f t="shared" si="498"/>
        <v>U1.D12-17</v>
      </c>
      <c r="H10570" t="str">
        <f t="shared" si="499"/>
        <v>4.CH225</v>
      </c>
      <c r="I10570" s="26" t="str">
        <f>H10570&amp;"x"&amp;COUNTIF($H$5:H10570,H10570)</f>
        <v>4.CH225x7</v>
      </c>
      <c r="J10570" t="str">
        <f t="shared" si="500"/>
        <v>U1.D12-17</v>
      </c>
    </row>
    <row r="10571" spans="1:10">
      <c r="A10571" s="24" t="s">
        <v>6769</v>
      </c>
      <c r="B10571" s="24" t="s">
        <v>9301</v>
      </c>
      <c r="C10571" s="24" t="s">
        <v>6771</v>
      </c>
      <c r="D10571" s="24" t="s">
        <v>1076</v>
      </c>
      <c r="E10571" s="24" t="s">
        <v>9302</v>
      </c>
      <c r="F10571" s="24" t="s">
        <v>776</v>
      </c>
      <c r="G10571" t="str">
        <f t="shared" si="498"/>
        <v>U1.D12-18</v>
      </c>
      <c r="H10571" t="str">
        <f t="shared" si="499"/>
        <v>4.CH233</v>
      </c>
      <c r="I10571" s="26" t="str">
        <f>H10571&amp;"x"&amp;COUNTIF($H$5:H10571,H10571)</f>
        <v>4.CH233x7</v>
      </c>
      <c r="J10571" t="str">
        <f t="shared" si="500"/>
        <v>U1.D12-18</v>
      </c>
    </row>
    <row r="10572" spans="1:10">
      <c r="A10572" s="24" t="s">
        <v>6769</v>
      </c>
      <c r="B10572" s="24" t="s">
        <v>9303</v>
      </c>
      <c r="C10572" s="24" t="s">
        <v>6771</v>
      </c>
      <c r="D10572" s="24" t="s">
        <v>1076</v>
      </c>
      <c r="E10572" s="24" t="s">
        <v>9304</v>
      </c>
      <c r="F10572" s="24" t="s">
        <v>777</v>
      </c>
      <c r="G10572" t="str">
        <f t="shared" si="498"/>
        <v>U1.D12-19</v>
      </c>
      <c r="H10572" t="str">
        <f t="shared" si="499"/>
        <v>4.CH241</v>
      </c>
      <c r="I10572" s="26" t="str">
        <f>H10572&amp;"x"&amp;COUNTIF($H$5:H10572,H10572)</f>
        <v>4.CH241x7</v>
      </c>
      <c r="J10572" t="str">
        <f t="shared" si="500"/>
        <v>U1.D12-19</v>
      </c>
    </row>
    <row r="10573" spans="1:10">
      <c r="A10573" s="24" t="s">
        <v>6769</v>
      </c>
      <c r="B10573" s="24" t="s">
        <v>9305</v>
      </c>
      <c r="C10573" s="24" t="s">
        <v>6771</v>
      </c>
      <c r="D10573" s="24" t="s">
        <v>1076</v>
      </c>
      <c r="E10573" s="24" t="s">
        <v>9306</v>
      </c>
      <c r="F10573" s="24" t="s">
        <v>778</v>
      </c>
      <c r="G10573" t="str">
        <f t="shared" si="498"/>
        <v>U1.D12-20</v>
      </c>
      <c r="H10573" t="str">
        <f t="shared" si="499"/>
        <v>4.CH249</v>
      </c>
      <c r="I10573" s="26" t="str">
        <f>H10573&amp;"x"&amp;COUNTIF($H$5:H10573,H10573)</f>
        <v>4.CH249x7</v>
      </c>
      <c r="J10573" t="str">
        <f t="shared" si="500"/>
        <v>U1.D12-20</v>
      </c>
    </row>
    <row r="10574" spans="1:10">
      <c r="A10574" s="24" t="s">
        <v>6769</v>
      </c>
      <c r="B10574" s="24" t="s">
        <v>9307</v>
      </c>
      <c r="C10574" s="24" t="s">
        <v>6771</v>
      </c>
      <c r="D10574" s="24" t="s">
        <v>1076</v>
      </c>
      <c r="E10574" s="24" t="s">
        <v>9308</v>
      </c>
      <c r="F10574" s="27"/>
      <c r="G10574" t="str">
        <f t="shared" si="498"/>
        <v>U1.D12-21</v>
      </c>
      <c r="H10574">
        <f t="shared" si="499"/>
        <v>0</v>
      </c>
      <c r="I10574" s="26" t="str">
        <f>H10574&amp;"x"&amp;COUNTIF($H$5:H10574,H10574)</f>
        <v>0x567</v>
      </c>
      <c r="J10574" t="str">
        <f t="shared" si="500"/>
        <v>U1.D12-21</v>
      </c>
    </row>
    <row r="10575" spans="1:10">
      <c r="A10575" s="24" t="s">
        <v>6769</v>
      </c>
      <c r="B10575" s="24" t="s">
        <v>9309</v>
      </c>
      <c r="C10575" s="24" t="s">
        <v>6771</v>
      </c>
      <c r="D10575" s="24" t="s">
        <v>1076</v>
      </c>
      <c r="E10575" s="24" t="s">
        <v>9310</v>
      </c>
      <c r="F10575" s="27"/>
      <c r="G10575" t="str">
        <f t="shared" si="498"/>
        <v>U1.D12-22</v>
      </c>
      <c r="H10575">
        <f t="shared" si="499"/>
        <v>0</v>
      </c>
      <c r="I10575" s="26" t="str">
        <f>H10575&amp;"x"&amp;COUNTIF($H$5:H10575,H10575)</f>
        <v>0x568</v>
      </c>
      <c r="J10575" t="str">
        <f t="shared" si="500"/>
        <v>U1.D12-22</v>
      </c>
    </row>
    <row r="10576" spans="1:10">
      <c r="A10576" s="24" t="s">
        <v>6769</v>
      </c>
      <c r="B10576" s="24" t="s">
        <v>9311</v>
      </c>
      <c r="C10576" s="24" t="s">
        <v>6771</v>
      </c>
      <c r="D10576" s="24" t="s">
        <v>1076</v>
      </c>
      <c r="E10576" s="24" t="s">
        <v>9312</v>
      </c>
      <c r="F10576" s="27"/>
      <c r="G10576" t="str">
        <f t="shared" si="498"/>
        <v>U1.D13-1</v>
      </c>
      <c r="H10576">
        <f t="shared" si="499"/>
        <v>0</v>
      </c>
      <c r="I10576" s="26" t="str">
        <f>H10576&amp;"x"&amp;COUNTIF($H$5:H10576,H10576)</f>
        <v>0x569</v>
      </c>
      <c r="J10576" t="str">
        <f t="shared" si="500"/>
        <v>U1.D13-1</v>
      </c>
    </row>
    <row r="10577" spans="1:10">
      <c r="A10577" s="24" t="s">
        <v>6769</v>
      </c>
      <c r="B10577" s="24" t="s">
        <v>9313</v>
      </c>
      <c r="C10577" s="24" t="s">
        <v>6771</v>
      </c>
      <c r="D10577" s="24" t="s">
        <v>1076</v>
      </c>
      <c r="E10577" s="24" t="s">
        <v>9314</v>
      </c>
      <c r="F10577" s="27"/>
      <c r="G10577" t="str">
        <f t="shared" si="498"/>
        <v>U1.D13-2</v>
      </c>
      <c r="H10577">
        <f t="shared" si="499"/>
        <v>0</v>
      </c>
      <c r="I10577" s="26" t="str">
        <f>H10577&amp;"x"&amp;COUNTIF($H$5:H10577,H10577)</f>
        <v>0x570</v>
      </c>
      <c r="J10577" t="str">
        <f t="shared" si="500"/>
        <v>U1.D13-2</v>
      </c>
    </row>
    <row r="10578" spans="1:10">
      <c r="A10578" s="24" t="s">
        <v>6769</v>
      </c>
      <c r="B10578" s="24" t="s">
        <v>9315</v>
      </c>
      <c r="C10578" s="24" t="s">
        <v>6771</v>
      </c>
      <c r="D10578" s="24" t="s">
        <v>2848</v>
      </c>
      <c r="E10578" s="24" t="s">
        <v>9316</v>
      </c>
      <c r="F10578" s="24" t="s">
        <v>1088</v>
      </c>
      <c r="G10578" t="str">
        <f t="shared" si="498"/>
        <v>U1.D13-3</v>
      </c>
      <c r="H10578" t="str">
        <f t="shared" si="499"/>
        <v>DGND</v>
      </c>
      <c r="I10578" s="26" t="str">
        <f>H10578&amp;"x"&amp;COUNTIF($H$5:H10578,H10578)</f>
        <v>DGNDx1676</v>
      </c>
      <c r="J10578" t="str">
        <f t="shared" si="500"/>
        <v>U1.D13-3</v>
      </c>
    </row>
    <row r="10579" spans="1:10">
      <c r="A10579" s="24" t="s">
        <v>6769</v>
      </c>
      <c r="B10579" s="24" t="s">
        <v>9317</v>
      </c>
      <c r="C10579" s="24" t="s">
        <v>6771</v>
      </c>
      <c r="D10579" s="24" t="s">
        <v>2848</v>
      </c>
      <c r="E10579" s="24" t="s">
        <v>9318</v>
      </c>
      <c r="F10579" s="24" t="s">
        <v>1088</v>
      </c>
      <c r="G10579" t="str">
        <f t="shared" si="498"/>
        <v>U1.D13-4</v>
      </c>
      <c r="H10579" t="str">
        <f t="shared" si="499"/>
        <v>DGND</v>
      </c>
      <c r="I10579" s="26" t="str">
        <f>H10579&amp;"x"&amp;COUNTIF($H$5:H10579,H10579)</f>
        <v>DGNDx1677</v>
      </c>
      <c r="J10579" t="str">
        <f t="shared" si="500"/>
        <v>U1.D13-4</v>
      </c>
    </row>
    <row r="10580" spans="1:10">
      <c r="A10580" s="24" t="s">
        <v>6769</v>
      </c>
      <c r="B10580" s="24" t="s">
        <v>9319</v>
      </c>
      <c r="C10580" s="24" t="s">
        <v>6771</v>
      </c>
      <c r="D10580" s="24" t="s">
        <v>2848</v>
      </c>
      <c r="E10580" s="24" t="s">
        <v>9320</v>
      </c>
      <c r="F10580" s="24" t="s">
        <v>1088</v>
      </c>
      <c r="G10580" t="str">
        <f t="shared" si="498"/>
        <v>U1.D13-5</v>
      </c>
      <c r="H10580" t="str">
        <f t="shared" si="499"/>
        <v>DGND</v>
      </c>
      <c r="I10580" s="26" t="str">
        <f>H10580&amp;"x"&amp;COUNTIF($H$5:H10580,H10580)</f>
        <v>DGNDx1678</v>
      </c>
      <c r="J10580" t="str">
        <f t="shared" si="500"/>
        <v>U1.D13-5</v>
      </c>
    </row>
    <row r="10581" spans="1:10">
      <c r="A10581" s="24" t="s">
        <v>6769</v>
      </c>
      <c r="B10581" s="24" t="s">
        <v>9321</v>
      </c>
      <c r="C10581" s="24" t="s">
        <v>6771</v>
      </c>
      <c r="D10581" s="24" t="s">
        <v>2848</v>
      </c>
      <c r="E10581" s="24" t="s">
        <v>9322</v>
      </c>
      <c r="F10581" s="24" t="s">
        <v>1088</v>
      </c>
      <c r="G10581" t="str">
        <f t="shared" si="498"/>
        <v>U1.D13-6</v>
      </c>
      <c r="H10581" t="str">
        <f t="shared" si="499"/>
        <v>DGND</v>
      </c>
      <c r="I10581" s="26" t="str">
        <f>H10581&amp;"x"&amp;COUNTIF($H$5:H10581,H10581)</f>
        <v>DGNDx1679</v>
      </c>
      <c r="J10581" t="str">
        <f t="shared" si="500"/>
        <v>U1.D13-6</v>
      </c>
    </row>
    <row r="10582" spans="1:10">
      <c r="A10582" s="24" t="s">
        <v>6769</v>
      </c>
      <c r="B10582" s="24" t="s">
        <v>9323</v>
      </c>
      <c r="C10582" s="24" t="s">
        <v>6771</v>
      </c>
      <c r="D10582" s="24" t="s">
        <v>2848</v>
      </c>
      <c r="E10582" s="24" t="s">
        <v>9324</v>
      </c>
      <c r="F10582" s="24" t="s">
        <v>1088</v>
      </c>
      <c r="G10582" t="str">
        <f t="shared" si="498"/>
        <v>U1.D13-7</v>
      </c>
      <c r="H10582" t="str">
        <f t="shared" si="499"/>
        <v>DGND</v>
      </c>
      <c r="I10582" s="26" t="str">
        <f>H10582&amp;"x"&amp;COUNTIF($H$5:H10582,H10582)</f>
        <v>DGNDx1680</v>
      </c>
      <c r="J10582" t="str">
        <f t="shared" si="500"/>
        <v>U1.D13-7</v>
      </c>
    </row>
    <row r="10583" spans="1:10">
      <c r="A10583" s="24" t="s">
        <v>6769</v>
      </c>
      <c r="B10583" s="24" t="s">
        <v>9325</v>
      </c>
      <c r="C10583" s="24" t="s">
        <v>6771</v>
      </c>
      <c r="D10583" s="24" t="s">
        <v>2848</v>
      </c>
      <c r="E10583" s="24" t="s">
        <v>9326</v>
      </c>
      <c r="F10583" s="24" t="s">
        <v>1088</v>
      </c>
      <c r="G10583" t="str">
        <f t="shared" si="498"/>
        <v>U1.D13-8</v>
      </c>
      <c r="H10583" t="str">
        <f t="shared" si="499"/>
        <v>DGND</v>
      </c>
      <c r="I10583" s="26" t="str">
        <f>H10583&amp;"x"&amp;COUNTIF($H$5:H10583,H10583)</f>
        <v>DGNDx1681</v>
      </c>
      <c r="J10583" t="str">
        <f t="shared" si="500"/>
        <v>U1.D13-8</v>
      </c>
    </row>
    <row r="10584" spans="1:10">
      <c r="A10584" s="24" t="s">
        <v>6769</v>
      </c>
      <c r="B10584" s="24" t="s">
        <v>9327</v>
      </c>
      <c r="C10584" s="24" t="s">
        <v>6771</v>
      </c>
      <c r="D10584" s="24" t="s">
        <v>2848</v>
      </c>
      <c r="E10584" s="24" t="s">
        <v>9328</v>
      </c>
      <c r="F10584" s="24" t="s">
        <v>1088</v>
      </c>
      <c r="G10584" t="str">
        <f t="shared" si="498"/>
        <v>U1.D13-9</v>
      </c>
      <c r="H10584" t="str">
        <f t="shared" si="499"/>
        <v>DGND</v>
      </c>
      <c r="I10584" s="26" t="str">
        <f>H10584&amp;"x"&amp;COUNTIF($H$5:H10584,H10584)</f>
        <v>DGNDx1682</v>
      </c>
      <c r="J10584" t="str">
        <f t="shared" si="500"/>
        <v>U1.D13-9</v>
      </c>
    </row>
    <row r="10585" spans="1:10">
      <c r="A10585" s="24" t="s">
        <v>6769</v>
      </c>
      <c r="B10585" s="24" t="s">
        <v>9329</v>
      </c>
      <c r="C10585" s="24" t="s">
        <v>6771</v>
      </c>
      <c r="D10585" s="24" t="s">
        <v>2848</v>
      </c>
      <c r="E10585" s="24" t="s">
        <v>9330</v>
      </c>
      <c r="F10585" s="24" t="s">
        <v>1088</v>
      </c>
      <c r="G10585" t="str">
        <f t="shared" si="498"/>
        <v>U1.D13-10</v>
      </c>
      <c r="H10585" t="str">
        <f t="shared" si="499"/>
        <v>DGND</v>
      </c>
      <c r="I10585" s="26" t="str">
        <f>H10585&amp;"x"&amp;COUNTIF($H$5:H10585,H10585)</f>
        <v>DGNDx1683</v>
      </c>
      <c r="J10585" t="str">
        <f t="shared" si="500"/>
        <v>U1.D13-10</v>
      </c>
    </row>
    <row r="10586" spans="1:10">
      <c r="A10586" s="24" t="s">
        <v>6769</v>
      </c>
      <c r="B10586" s="24" t="s">
        <v>9331</v>
      </c>
      <c r="C10586" s="24" t="s">
        <v>6771</v>
      </c>
      <c r="D10586" s="24" t="s">
        <v>1076</v>
      </c>
      <c r="E10586" s="24" t="s">
        <v>9332</v>
      </c>
      <c r="F10586" s="27"/>
      <c r="G10586" t="str">
        <f t="shared" si="498"/>
        <v>U1.D13-11</v>
      </c>
      <c r="H10586">
        <f t="shared" si="499"/>
        <v>0</v>
      </c>
      <c r="I10586" s="26" t="str">
        <f>H10586&amp;"x"&amp;COUNTIF($H$5:H10586,H10586)</f>
        <v>0x571</v>
      </c>
      <c r="J10586" t="str">
        <f t="shared" si="500"/>
        <v>U1.D13-11</v>
      </c>
    </row>
    <row r="10587" spans="1:10">
      <c r="A10587" s="24" t="s">
        <v>6769</v>
      </c>
      <c r="B10587" s="24" t="s">
        <v>9333</v>
      </c>
      <c r="C10587" s="24" t="s">
        <v>6771</v>
      </c>
      <c r="D10587" s="24" t="s">
        <v>1076</v>
      </c>
      <c r="E10587" s="24" t="s">
        <v>9334</v>
      </c>
      <c r="F10587" s="27"/>
      <c r="G10587" t="str">
        <f t="shared" si="498"/>
        <v>U1.D13-12</v>
      </c>
      <c r="H10587">
        <f t="shared" si="499"/>
        <v>0</v>
      </c>
      <c r="I10587" s="26" t="str">
        <f>H10587&amp;"x"&amp;COUNTIF($H$5:H10587,H10587)</f>
        <v>0x572</v>
      </c>
      <c r="J10587" t="str">
        <f t="shared" si="500"/>
        <v>U1.D13-12</v>
      </c>
    </row>
    <row r="10588" spans="1:10">
      <c r="A10588" s="24" t="s">
        <v>6769</v>
      </c>
      <c r="B10588" s="24" t="s">
        <v>9335</v>
      </c>
      <c r="C10588" s="24" t="s">
        <v>6771</v>
      </c>
      <c r="D10588" s="24" t="s">
        <v>2848</v>
      </c>
      <c r="E10588" s="24" t="s">
        <v>9336</v>
      </c>
      <c r="F10588" s="24" t="s">
        <v>1088</v>
      </c>
      <c r="G10588" t="str">
        <f t="shared" si="498"/>
        <v>U1.D13-13</v>
      </c>
      <c r="H10588" t="str">
        <f t="shared" si="499"/>
        <v>DGND</v>
      </c>
      <c r="I10588" s="26" t="str">
        <f>H10588&amp;"x"&amp;COUNTIF($H$5:H10588,H10588)</f>
        <v>DGNDx1684</v>
      </c>
      <c r="J10588" t="str">
        <f t="shared" si="500"/>
        <v>U1.D13-13</v>
      </c>
    </row>
    <row r="10589" spans="1:10">
      <c r="A10589" s="24" t="s">
        <v>6769</v>
      </c>
      <c r="B10589" s="24" t="s">
        <v>9337</v>
      </c>
      <c r="C10589" s="24" t="s">
        <v>6771</v>
      </c>
      <c r="D10589" s="24" t="s">
        <v>2848</v>
      </c>
      <c r="E10589" s="24" t="s">
        <v>9338</v>
      </c>
      <c r="F10589" s="24" t="s">
        <v>1088</v>
      </c>
      <c r="G10589" t="str">
        <f t="shared" si="498"/>
        <v>U1.D13-14</v>
      </c>
      <c r="H10589" t="str">
        <f t="shared" si="499"/>
        <v>DGND</v>
      </c>
      <c r="I10589" s="26" t="str">
        <f>H10589&amp;"x"&amp;COUNTIF($H$5:H10589,H10589)</f>
        <v>DGNDx1685</v>
      </c>
      <c r="J10589" t="str">
        <f t="shared" si="500"/>
        <v>U1.D13-14</v>
      </c>
    </row>
    <row r="10590" spans="1:10">
      <c r="A10590" s="24" t="s">
        <v>6769</v>
      </c>
      <c r="B10590" s="24" t="s">
        <v>9339</v>
      </c>
      <c r="C10590" s="24" t="s">
        <v>6771</v>
      </c>
      <c r="D10590" s="24" t="s">
        <v>2848</v>
      </c>
      <c r="E10590" s="24" t="s">
        <v>9340</v>
      </c>
      <c r="F10590" s="24" t="s">
        <v>1088</v>
      </c>
      <c r="G10590" t="str">
        <f t="shared" si="498"/>
        <v>U1.D13-15</v>
      </c>
      <c r="H10590" t="str">
        <f t="shared" si="499"/>
        <v>DGND</v>
      </c>
      <c r="I10590" s="26" t="str">
        <f>H10590&amp;"x"&amp;COUNTIF($H$5:H10590,H10590)</f>
        <v>DGNDx1686</v>
      </c>
      <c r="J10590" t="str">
        <f t="shared" si="500"/>
        <v>U1.D13-15</v>
      </c>
    </row>
    <row r="10591" spans="1:10">
      <c r="A10591" s="24" t="s">
        <v>6769</v>
      </c>
      <c r="B10591" s="24" t="s">
        <v>9341</v>
      </c>
      <c r="C10591" s="24" t="s">
        <v>6771</v>
      </c>
      <c r="D10591" s="24" t="s">
        <v>2848</v>
      </c>
      <c r="E10591" s="24" t="s">
        <v>9342</v>
      </c>
      <c r="F10591" s="24" t="s">
        <v>1088</v>
      </c>
      <c r="G10591" t="str">
        <f t="shared" si="498"/>
        <v>U1.D13-16</v>
      </c>
      <c r="H10591" t="str">
        <f t="shared" si="499"/>
        <v>DGND</v>
      </c>
      <c r="I10591" s="26" t="str">
        <f>H10591&amp;"x"&amp;COUNTIF($H$5:H10591,H10591)</f>
        <v>DGNDx1687</v>
      </c>
      <c r="J10591" t="str">
        <f t="shared" si="500"/>
        <v>U1.D13-16</v>
      </c>
    </row>
    <row r="10592" spans="1:10">
      <c r="A10592" s="24" t="s">
        <v>6769</v>
      </c>
      <c r="B10592" s="24" t="s">
        <v>9343</v>
      </c>
      <c r="C10592" s="24" t="s">
        <v>6771</v>
      </c>
      <c r="D10592" s="24" t="s">
        <v>2848</v>
      </c>
      <c r="E10592" s="24" t="s">
        <v>9344</v>
      </c>
      <c r="F10592" s="24" t="s">
        <v>1088</v>
      </c>
      <c r="G10592" t="str">
        <f t="shared" si="498"/>
        <v>U1.D13-17</v>
      </c>
      <c r="H10592" t="str">
        <f t="shared" si="499"/>
        <v>DGND</v>
      </c>
      <c r="I10592" s="26" t="str">
        <f>H10592&amp;"x"&amp;COUNTIF($H$5:H10592,H10592)</f>
        <v>DGNDx1688</v>
      </c>
      <c r="J10592" t="str">
        <f t="shared" si="500"/>
        <v>U1.D13-17</v>
      </c>
    </row>
    <row r="10593" spans="1:10">
      <c r="A10593" s="24" t="s">
        <v>6769</v>
      </c>
      <c r="B10593" s="24" t="s">
        <v>9345</v>
      </c>
      <c r="C10593" s="24" t="s">
        <v>6771</v>
      </c>
      <c r="D10593" s="24" t="s">
        <v>2848</v>
      </c>
      <c r="E10593" s="24" t="s">
        <v>9346</v>
      </c>
      <c r="F10593" s="24" t="s">
        <v>1088</v>
      </c>
      <c r="G10593" t="str">
        <f t="shared" si="498"/>
        <v>U1.D13-18</v>
      </c>
      <c r="H10593" t="str">
        <f t="shared" si="499"/>
        <v>DGND</v>
      </c>
      <c r="I10593" s="26" t="str">
        <f>H10593&amp;"x"&amp;COUNTIF($H$5:H10593,H10593)</f>
        <v>DGNDx1689</v>
      </c>
      <c r="J10593" t="str">
        <f t="shared" si="500"/>
        <v>U1.D13-18</v>
      </c>
    </row>
    <row r="10594" spans="1:10">
      <c r="A10594" s="24" t="s">
        <v>6769</v>
      </c>
      <c r="B10594" s="24" t="s">
        <v>9347</v>
      </c>
      <c r="C10594" s="24" t="s">
        <v>6771</v>
      </c>
      <c r="D10594" s="24" t="s">
        <v>2848</v>
      </c>
      <c r="E10594" s="24" t="s">
        <v>9348</v>
      </c>
      <c r="F10594" s="24" t="s">
        <v>1088</v>
      </c>
      <c r="G10594" t="str">
        <f t="shared" si="498"/>
        <v>U1.D13-19</v>
      </c>
      <c r="H10594" t="str">
        <f t="shared" si="499"/>
        <v>DGND</v>
      </c>
      <c r="I10594" s="26" t="str">
        <f>H10594&amp;"x"&amp;COUNTIF($H$5:H10594,H10594)</f>
        <v>DGNDx1690</v>
      </c>
      <c r="J10594" t="str">
        <f t="shared" si="500"/>
        <v>U1.D13-19</v>
      </c>
    </row>
    <row r="10595" spans="1:10">
      <c r="A10595" s="24" t="s">
        <v>6769</v>
      </c>
      <c r="B10595" s="24" t="s">
        <v>9349</v>
      </c>
      <c r="C10595" s="24" t="s">
        <v>6771</v>
      </c>
      <c r="D10595" s="24" t="s">
        <v>2848</v>
      </c>
      <c r="E10595" s="24" t="s">
        <v>9350</v>
      </c>
      <c r="F10595" s="24" t="s">
        <v>1088</v>
      </c>
      <c r="G10595" t="str">
        <f t="shared" si="498"/>
        <v>U1.D13-20</v>
      </c>
      <c r="H10595" t="str">
        <f t="shared" si="499"/>
        <v>DGND</v>
      </c>
      <c r="I10595" s="26" t="str">
        <f>H10595&amp;"x"&amp;COUNTIF($H$5:H10595,H10595)</f>
        <v>DGNDx1691</v>
      </c>
      <c r="J10595" t="str">
        <f t="shared" si="500"/>
        <v>U1.D13-20</v>
      </c>
    </row>
    <row r="10596" spans="1:10">
      <c r="A10596" s="24" t="s">
        <v>6769</v>
      </c>
      <c r="B10596" s="24" t="s">
        <v>9351</v>
      </c>
      <c r="C10596" s="24" t="s">
        <v>6771</v>
      </c>
      <c r="D10596" s="24" t="s">
        <v>1076</v>
      </c>
      <c r="E10596" s="24" t="s">
        <v>9352</v>
      </c>
      <c r="F10596" s="27"/>
      <c r="G10596" t="str">
        <f t="shared" si="498"/>
        <v>U1.D13-21</v>
      </c>
      <c r="H10596">
        <f t="shared" si="499"/>
        <v>0</v>
      </c>
      <c r="I10596" s="26" t="str">
        <f>H10596&amp;"x"&amp;COUNTIF($H$5:H10596,H10596)</f>
        <v>0x573</v>
      </c>
      <c r="J10596" t="str">
        <f t="shared" si="500"/>
        <v>U1.D13-21</v>
      </c>
    </row>
    <row r="10597" spans="1:10">
      <c r="A10597" s="24" t="s">
        <v>6769</v>
      </c>
      <c r="B10597" s="24" t="s">
        <v>9353</v>
      </c>
      <c r="C10597" s="24" t="s">
        <v>6771</v>
      </c>
      <c r="D10597" s="24" t="s">
        <v>1076</v>
      </c>
      <c r="E10597" s="24" t="s">
        <v>9354</v>
      </c>
      <c r="F10597" s="27"/>
      <c r="G10597" t="str">
        <f t="shared" si="498"/>
        <v>U1.D13-22</v>
      </c>
      <c r="H10597">
        <f t="shared" si="499"/>
        <v>0</v>
      </c>
      <c r="I10597" s="26" t="str">
        <f>H10597&amp;"x"&amp;COUNTIF($H$5:H10597,H10597)</f>
        <v>0x574</v>
      </c>
      <c r="J10597" t="str">
        <f t="shared" si="500"/>
        <v>U1.D13-22</v>
      </c>
    </row>
    <row r="10598" spans="1:10">
      <c r="A10598" s="24" t="s">
        <v>6769</v>
      </c>
      <c r="B10598" s="24" t="s">
        <v>9355</v>
      </c>
      <c r="C10598" s="24" t="s">
        <v>6771</v>
      </c>
      <c r="D10598" s="24" t="s">
        <v>1076</v>
      </c>
      <c r="E10598" s="24" t="s">
        <v>3860</v>
      </c>
      <c r="F10598" s="24" t="s">
        <v>3860</v>
      </c>
      <c r="G10598" t="str">
        <f t="shared" si="498"/>
        <v>U1.D14-1</v>
      </c>
      <c r="H10598" t="str">
        <f t="shared" si="499"/>
        <v>UT25</v>
      </c>
      <c r="I10598" s="26" t="str">
        <f>H10598&amp;"x"&amp;COUNTIF($H$5:H10598,H10598)</f>
        <v>UT25x2</v>
      </c>
      <c r="J10598" t="str">
        <f t="shared" si="500"/>
        <v>U1.D14-1</v>
      </c>
    </row>
    <row r="10599" spans="1:10">
      <c r="A10599" s="24" t="s">
        <v>6769</v>
      </c>
      <c r="B10599" s="24" t="s">
        <v>9356</v>
      </c>
      <c r="C10599" s="24" t="s">
        <v>6771</v>
      </c>
      <c r="D10599" s="24" t="s">
        <v>1076</v>
      </c>
      <c r="E10599" s="24" t="s">
        <v>3876</v>
      </c>
      <c r="F10599" s="24" t="s">
        <v>3876</v>
      </c>
      <c r="G10599" t="str">
        <f t="shared" si="498"/>
        <v>U1.D14-2</v>
      </c>
      <c r="H10599" t="str">
        <f t="shared" si="499"/>
        <v>UT29</v>
      </c>
      <c r="I10599" s="26" t="str">
        <f>H10599&amp;"x"&amp;COUNTIF($H$5:H10599,H10599)</f>
        <v>UT29x2</v>
      </c>
      <c r="J10599" t="str">
        <f t="shared" si="500"/>
        <v>U1.D14-2</v>
      </c>
    </row>
    <row r="10600" spans="1:10">
      <c r="A10600" s="24" t="s">
        <v>6769</v>
      </c>
      <c r="B10600" s="24" t="s">
        <v>9357</v>
      </c>
      <c r="C10600" s="24" t="s">
        <v>6771</v>
      </c>
      <c r="D10600" s="24" t="s">
        <v>1076</v>
      </c>
      <c r="E10600" s="24" t="s">
        <v>643</v>
      </c>
      <c r="F10600" s="24" t="s">
        <v>643</v>
      </c>
      <c r="G10600" t="str">
        <f t="shared" si="498"/>
        <v>U1.D14-3</v>
      </c>
      <c r="H10600" t="str">
        <f t="shared" si="499"/>
        <v>4.CH071</v>
      </c>
      <c r="I10600" s="26" t="str">
        <f>H10600&amp;"x"&amp;COUNTIF($H$5:H10600,H10600)</f>
        <v>4.CH071x1</v>
      </c>
      <c r="J10600" t="str">
        <f t="shared" si="500"/>
        <v>U1.D14-3</v>
      </c>
    </row>
    <row r="10601" spans="1:10">
      <c r="A10601" s="24" t="s">
        <v>6769</v>
      </c>
      <c r="B10601" s="24" t="s">
        <v>9358</v>
      </c>
      <c r="C10601" s="24" t="s">
        <v>6771</v>
      </c>
      <c r="D10601" s="24" t="s">
        <v>1076</v>
      </c>
      <c r="E10601" s="24" t="s">
        <v>9359</v>
      </c>
      <c r="F10601" s="24" t="s">
        <v>758</v>
      </c>
      <c r="G10601" t="str">
        <f t="shared" si="498"/>
        <v>U1.D14-4</v>
      </c>
      <c r="H10601" t="str">
        <f t="shared" si="499"/>
        <v>4.CH073</v>
      </c>
      <c r="I10601" s="26" t="str">
        <f>H10601&amp;"x"&amp;COUNTIF($H$5:H10601,H10601)</f>
        <v>4.CH073x8</v>
      </c>
      <c r="J10601" t="str">
        <f t="shared" si="500"/>
        <v>U1.D14-4</v>
      </c>
    </row>
    <row r="10602" spans="1:10">
      <c r="A10602" s="24" t="s">
        <v>6769</v>
      </c>
      <c r="B10602" s="24" t="s">
        <v>9360</v>
      </c>
      <c r="C10602" s="24" t="s">
        <v>6771</v>
      </c>
      <c r="D10602" s="24" t="s">
        <v>1076</v>
      </c>
      <c r="E10602" s="24" t="s">
        <v>9361</v>
      </c>
      <c r="F10602" s="24" t="s">
        <v>759</v>
      </c>
      <c r="G10602" t="str">
        <f t="shared" si="498"/>
        <v>U1.D14-5</v>
      </c>
      <c r="H10602" t="str">
        <f t="shared" si="499"/>
        <v>4.CH081</v>
      </c>
      <c r="I10602" s="26" t="str">
        <f>H10602&amp;"x"&amp;COUNTIF($H$5:H10602,H10602)</f>
        <v>4.CH081x8</v>
      </c>
      <c r="J10602" t="str">
        <f t="shared" si="500"/>
        <v>U1.D14-5</v>
      </c>
    </row>
    <row r="10603" spans="1:10">
      <c r="A10603" s="24" t="s">
        <v>6769</v>
      </c>
      <c r="B10603" s="24" t="s">
        <v>9362</v>
      </c>
      <c r="C10603" s="24" t="s">
        <v>6771</v>
      </c>
      <c r="D10603" s="24" t="s">
        <v>1076</v>
      </c>
      <c r="E10603" s="24" t="s">
        <v>9363</v>
      </c>
      <c r="F10603" s="24" t="s">
        <v>760</v>
      </c>
      <c r="G10603" t="str">
        <f t="shared" si="498"/>
        <v>U1.D14-6</v>
      </c>
      <c r="H10603" t="str">
        <f t="shared" si="499"/>
        <v>4.CH089</v>
      </c>
      <c r="I10603" s="26" t="str">
        <f>H10603&amp;"x"&amp;COUNTIF($H$5:H10603,H10603)</f>
        <v>4.CH089x8</v>
      </c>
      <c r="J10603" t="str">
        <f t="shared" si="500"/>
        <v>U1.D14-6</v>
      </c>
    </row>
    <row r="10604" spans="1:10">
      <c r="A10604" s="24" t="s">
        <v>6769</v>
      </c>
      <c r="B10604" s="24" t="s">
        <v>9364</v>
      </c>
      <c r="C10604" s="24" t="s">
        <v>6771</v>
      </c>
      <c r="D10604" s="24" t="s">
        <v>1076</v>
      </c>
      <c r="E10604" s="24" t="s">
        <v>9365</v>
      </c>
      <c r="F10604" s="24" t="s">
        <v>761</v>
      </c>
      <c r="G10604" t="str">
        <f t="shared" si="498"/>
        <v>U1.D14-7</v>
      </c>
      <c r="H10604" t="str">
        <f t="shared" si="499"/>
        <v>4.CH097</v>
      </c>
      <c r="I10604" s="26" t="str">
        <f>H10604&amp;"x"&amp;COUNTIF($H$5:H10604,H10604)</f>
        <v>4.CH097x8</v>
      </c>
      <c r="J10604" t="str">
        <f t="shared" si="500"/>
        <v>U1.D14-7</v>
      </c>
    </row>
    <row r="10605" spans="1:10">
      <c r="A10605" s="24" t="s">
        <v>6769</v>
      </c>
      <c r="B10605" s="24" t="s">
        <v>9366</v>
      </c>
      <c r="C10605" s="24" t="s">
        <v>6771</v>
      </c>
      <c r="D10605" s="24" t="s">
        <v>1076</v>
      </c>
      <c r="E10605" s="24" t="s">
        <v>9367</v>
      </c>
      <c r="F10605" s="24" t="s">
        <v>762</v>
      </c>
      <c r="G10605" t="str">
        <f t="shared" si="498"/>
        <v>U1.D14-8</v>
      </c>
      <c r="H10605" t="str">
        <f t="shared" si="499"/>
        <v>4.CH105</v>
      </c>
      <c r="I10605" s="26" t="str">
        <f>H10605&amp;"x"&amp;COUNTIF($H$5:H10605,H10605)</f>
        <v>4.CH105x8</v>
      </c>
      <c r="J10605" t="str">
        <f t="shared" si="500"/>
        <v>U1.D14-8</v>
      </c>
    </row>
    <row r="10606" spans="1:10">
      <c r="A10606" s="24" t="s">
        <v>6769</v>
      </c>
      <c r="B10606" s="24" t="s">
        <v>9368</v>
      </c>
      <c r="C10606" s="24" t="s">
        <v>6771</v>
      </c>
      <c r="D10606" s="24" t="s">
        <v>1076</v>
      </c>
      <c r="E10606" s="24" t="s">
        <v>9369</v>
      </c>
      <c r="F10606" s="24" t="s">
        <v>763</v>
      </c>
      <c r="G10606" t="str">
        <f t="shared" si="498"/>
        <v>U1.D14-9</v>
      </c>
      <c r="H10606" t="str">
        <f t="shared" si="499"/>
        <v>4.CH113</v>
      </c>
      <c r="I10606" s="26" t="str">
        <f>H10606&amp;"x"&amp;COUNTIF($H$5:H10606,H10606)</f>
        <v>4.CH113x8</v>
      </c>
      <c r="J10606" t="str">
        <f t="shared" si="500"/>
        <v>U1.D14-9</v>
      </c>
    </row>
    <row r="10607" spans="1:10">
      <c r="A10607" s="24" t="s">
        <v>6769</v>
      </c>
      <c r="B10607" s="24" t="s">
        <v>9370</v>
      </c>
      <c r="C10607" s="24" t="s">
        <v>6771</v>
      </c>
      <c r="D10607" s="24" t="s">
        <v>1076</v>
      </c>
      <c r="E10607" s="24" t="s">
        <v>9371</v>
      </c>
      <c r="F10607" s="24" t="s">
        <v>764</v>
      </c>
      <c r="G10607" t="str">
        <f t="shared" si="498"/>
        <v>U1.D14-10</v>
      </c>
      <c r="H10607" t="str">
        <f t="shared" si="499"/>
        <v>4.CH121</v>
      </c>
      <c r="I10607" s="26" t="str">
        <f>H10607&amp;"x"&amp;COUNTIF($H$5:H10607,H10607)</f>
        <v>4.CH121x8</v>
      </c>
      <c r="J10607" t="str">
        <f t="shared" si="500"/>
        <v>U1.D14-10</v>
      </c>
    </row>
    <row r="10608" spans="1:10">
      <c r="A10608" s="24" t="s">
        <v>6769</v>
      </c>
      <c r="B10608" s="24" t="s">
        <v>9372</v>
      </c>
      <c r="C10608" s="24" t="s">
        <v>6771</v>
      </c>
      <c r="D10608" s="24" t="s">
        <v>1076</v>
      </c>
      <c r="E10608" s="24" t="s">
        <v>9373</v>
      </c>
      <c r="F10608" s="27"/>
      <c r="G10608" t="str">
        <f t="shared" si="498"/>
        <v>U1.D14-11</v>
      </c>
      <c r="H10608">
        <f t="shared" si="499"/>
        <v>0</v>
      </c>
      <c r="I10608" s="26" t="str">
        <f>H10608&amp;"x"&amp;COUNTIF($H$5:H10608,H10608)</f>
        <v>0x575</v>
      </c>
      <c r="J10608" t="str">
        <f t="shared" si="500"/>
        <v>U1.D14-11</v>
      </c>
    </row>
    <row r="10609" spans="1:10">
      <c r="A10609" s="24" t="s">
        <v>6769</v>
      </c>
      <c r="B10609" s="24" t="s">
        <v>9374</v>
      </c>
      <c r="C10609" s="24" t="s">
        <v>6771</v>
      </c>
      <c r="D10609" s="24" t="s">
        <v>1076</v>
      </c>
      <c r="E10609" s="24" t="s">
        <v>9375</v>
      </c>
      <c r="F10609" s="27"/>
      <c r="G10609" t="str">
        <f t="shared" si="498"/>
        <v>U1.D14-12</v>
      </c>
      <c r="H10609">
        <f t="shared" si="499"/>
        <v>0</v>
      </c>
      <c r="I10609" s="26" t="str">
        <f>H10609&amp;"x"&amp;COUNTIF($H$5:H10609,H10609)</f>
        <v>0x576</v>
      </c>
      <c r="J10609" t="str">
        <f t="shared" si="500"/>
        <v>U1.D14-12</v>
      </c>
    </row>
    <row r="10610" spans="1:10">
      <c r="A10610" s="24" t="s">
        <v>6769</v>
      </c>
      <c r="B10610" s="24" t="s">
        <v>9376</v>
      </c>
      <c r="C10610" s="24" t="s">
        <v>6771</v>
      </c>
      <c r="D10610" s="24" t="s">
        <v>1076</v>
      </c>
      <c r="E10610" s="24" t="s">
        <v>659</v>
      </c>
      <c r="F10610" s="24" t="s">
        <v>659</v>
      </c>
      <c r="G10610" t="str">
        <f t="shared" si="498"/>
        <v>U1.D14-13</v>
      </c>
      <c r="H10610" t="str">
        <f t="shared" si="499"/>
        <v>4.CH199</v>
      </c>
      <c r="I10610" s="26" t="str">
        <f>H10610&amp;"x"&amp;COUNTIF($H$5:H10610,H10610)</f>
        <v>4.CH199x1</v>
      </c>
      <c r="J10610" t="str">
        <f t="shared" si="500"/>
        <v>U1.D14-13</v>
      </c>
    </row>
    <row r="10611" spans="1:10">
      <c r="A10611" s="24" t="s">
        <v>6769</v>
      </c>
      <c r="B10611" s="24" t="s">
        <v>9377</v>
      </c>
      <c r="C10611" s="24" t="s">
        <v>6771</v>
      </c>
      <c r="D10611" s="24" t="s">
        <v>1076</v>
      </c>
      <c r="E10611" s="24" t="s">
        <v>9378</v>
      </c>
      <c r="F10611" s="24" t="s">
        <v>772</v>
      </c>
      <c r="G10611" t="str">
        <f t="shared" si="498"/>
        <v>U1.D14-14</v>
      </c>
      <c r="H10611" t="str">
        <f t="shared" si="499"/>
        <v>4.CH201</v>
      </c>
      <c r="I10611" s="26" t="str">
        <f>H10611&amp;"x"&amp;COUNTIF($H$5:H10611,H10611)</f>
        <v>4.CH201x8</v>
      </c>
      <c r="J10611" t="str">
        <f t="shared" si="500"/>
        <v>U1.D14-14</v>
      </c>
    </row>
    <row r="10612" spans="1:10">
      <c r="A10612" s="24" t="s">
        <v>6769</v>
      </c>
      <c r="B10612" s="24" t="s">
        <v>9379</v>
      </c>
      <c r="C10612" s="24" t="s">
        <v>6771</v>
      </c>
      <c r="D10612" s="24" t="s">
        <v>1076</v>
      </c>
      <c r="E10612" s="24" t="s">
        <v>9380</v>
      </c>
      <c r="F10612" s="24" t="s">
        <v>773</v>
      </c>
      <c r="G10612" t="str">
        <f t="shared" si="498"/>
        <v>U1.D14-15</v>
      </c>
      <c r="H10612" t="str">
        <f t="shared" si="499"/>
        <v>4.CH209</v>
      </c>
      <c r="I10612" s="26" t="str">
        <f>H10612&amp;"x"&amp;COUNTIF($H$5:H10612,H10612)</f>
        <v>4.CH209x8</v>
      </c>
      <c r="J10612" t="str">
        <f t="shared" si="500"/>
        <v>U1.D14-15</v>
      </c>
    </row>
    <row r="10613" spans="1:10">
      <c r="A10613" s="24" t="s">
        <v>6769</v>
      </c>
      <c r="B10613" s="24" t="s">
        <v>9381</v>
      </c>
      <c r="C10613" s="24" t="s">
        <v>6771</v>
      </c>
      <c r="D10613" s="24" t="s">
        <v>1076</v>
      </c>
      <c r="E10613" s="24" t="s">
        <v>9382</v>
      </c>
      <c r="F10613" s="24" t="s">
        <v>774</v>
      </c>
      <c r="G10613" t="str">
        <f t="shared" si="498"/>
        <v>U1.D14-16</v>
      </c>
      <c r="H10613" t="str">
        <f t="shared" si="499"/>
        <v>4.CH217</v>
      </c>
      <c r="I10613" s="26" t="str">
        <f>H10613&amp;"x"&amp;COUNTIF($H$5:H10613,H10613)</f>
        <v>4.CH217x8</v>
      </c>
      <c r="J10613" t="str">
        <f t="shared" si="500"/>
        <v>U1.D14-16</v>
      </c>
    </row>
    <row r="10614" spans="1:10">
      <c r="A10614" s="24" t="s">
        <v>6769</v>
      </c>
      <c r="B10614" s="24" t="s">
        <v>9383</v>
      </c>
      <c r="C10614" s="24" t="s">
        <v>6771</v>
      </c>
      <c r="D10614" s="24" t="s">
        <v>1076</v>
      </c>
      <c r="E10614" s="24" t="s">
        <v>9384</v>
      </c>
      <c r="F10614" s="24" t="s">
        <v>775</v>
      </c>
      <c r="G10614" t="str">
        <f t="shared" si="498"/>
        <v>U1.D14-17</v>
      </c>
      <c r="H10614" t="str">
        <f t="shared" si="499"/>
        <v>4.CH225</v>
      </c>
      <c r="I10614" s="26" t="str">
        <f>H10614&amp;"x"&amp;COUNTIF($H$5:H10614,H10614)</f>
        <v>4.CH225x8</v>
      </c>
      <c r="J10614" t="str">
        <f t="shared" si="500"/>
        <v>U1.D14-17</v>
      </c>
    </row>
    <row r="10615" spans="1:10">
      <c r="A10615" s="24" t="s">
        <v>6769</v>
      </c>
      <c r="B10615" s="24" t="s">
        <v>9385</v>
      </c>
      <c r="C10615" s="24" t="s">
        <v>6771</v>
      </c>
      <c r="D10615" s="24" t="s">
        <v>1076</v>
      </c>
      <c r="E10615" s="24" t="s">
        <v>9386</v>
      </c>
      <c r="F10615" s="24" t="s">
        <v>776</v>
      </c>
      <c r="G10615" t="str">
        <f t="shared" si="498"/>
        <v>U1.D14-18</v>
      </c>
      <c r="H10615" t="str">
        <f t="shared" si="499"/>
        <v>4.CH233</v>
      </c>
      <c r="I10615" s="26" t="str">
        <f>H10615&amp;"x"&amp;COUNTIF($H$5:H10615,H10615)</f>
        <v>4.CH233x8</v>
      </c>
      <c r="J10615" t="str">
        <f t="shared" si="500"/>
        <v>U1.D14-18</v>
      </c>
    </row>
    <row r="10616" spans="1:10">
      <c r="A10616" s="24" t="s">
        <v>6769</v>
      </c>
      <c r="B10616" s="24" t="s">
        <v>9387</v>
      </c>
      <c r="C10616" s="24" t="s">
        <v>6771</v>
      </c>
      <c r="D10616" s="24" t="s">
        <v>1076</v>
      </c>
      <c r="E10616" s="24" t="s">
        <v>9388</v>
      </c>
      <c r="F10616" s="24" t="s">
        <v>777</v>
      </c>
      <c r="G10616" t="str">
        <f t="shared" si="498"/>
        <v>U1.D14-19</v>
      </c>
      <c r="H10616" t="str">
        <f t="shared" si="499"/>
        <v>4.CH241</v>
      </c>
      <c r="I10616" s="26" t="str">
        <f>H10616&amp;"x"&amp;COUNTIF($H$5:H10616,H10616)</f>
        <v>4.CH241x8</v>
      </c>
      <c r="J10616" t="str">
        <f t="shared" si="500"/>
        <v>U1.D14-19</v>
      </c>
    </row>
    <row r="10617" spans="1:10">
      <c r="A10617" s="24" t="s">
        <v>6769</v>
      </c>
      <c r="B10617" s="24" t="s">
        <v>9389</v>
      </c>
      <c r="C10617" s="24" t="s">
        <v>6771</v>
      </c>
      <c r="D10617" s="24" t="s">
        <v>1076</v>
      </c>
      <c r="E10617" s="24" t="s">
        <v>9390</v>
      </c>
      <c r="F10617" s="24" t="s">
        <v>778</v>
      </c>
      <c r="G10617" t="str">
        <f t="shared" si="498"/>
        <v>U1.D14-20</v>
      </c>
      <c r="H10617" t="str">
        <f t="shared" si="499"/>
        <v>4.CH249</v>
      </c>
      <c r="I10617" s="26" t="str">
        <f>H10617&amp;"x"&amp;COUNTIF($H$5:H10617,H10617)</f>
        <v>4.CH249x8</v>
      </c>
      <c r="J10617" t="str">
        <f t="shared" si="500"/>
        <v>U1.D14-20</v>
      </c>
    </row>
    <row r="10618" spans="1:10">
      <c r="A10618" s="24" t="s">
        <v>6769</v>
      </c>
      <c r="B10618" s="24" t="s">
        <v>9391</v>
      </c>
      <c r="C10618" s="24" t="s">
        <v>6771</v>
      </c>
      <c r="D10618" s="24" t="s">
        <v>1076</v>
      </c>
      <c r="E10618" s="24" t="s">
        <v>9392</v>
      </c>
      <c r="F10618" s="27"/>
      <c r="G10618" t="str">
        <f t="shared" si="498"/>
        <v>U1.D14-21</v>
      </c>
      <c r="H10618">
        <f t="shared" si="499"/>
        <v>0</v>
      </c>
      <c r="I10618" s="26" t="str">
        <f>H10618&amp;"x"&amp;COUNTIF($H$5:H10618,H10618)</f>
        <v>0x577</v>
      </c>
      <c r="J10618" t="str">
        <f t="shared" si="500"/>
        <v>U1.D14-21</v>
      </c>
    </row>
    <row r="10619" spans="1:10">
      <c r="A10619" s="24" t="s">
        <v>6769</v>
      </c>
      <c r="B10619" s="24" t="s">
        <v>9393</v>
      </c>
      <c r="C10619" s="24" t="s">
        <v>6771</v>
      </c>
      <c r="D10619" s="24" t="s">
        <v>1076</v>
      </c>
      <c r="E10619" s="24" t="s">
        <v>9394</v>
      </c>
      <c r="F10619" s="27"/>
      <c r="G10619" t="str">
        <f t="shared" si="498"/>
        <v>U1.D14-22</v>
      </c>
      <c r="H10619">
        <f t="shared" si="499"/>
        <v>0</v>
      </c>
      <c r="I10619" s="26" t="str">
        <f>H10619&amp;"x"&amp;COUNTIF($H$5:H10619,H10619)</f>
        <v>0x578</v>
      </c>
      <c r="J10619" t="str">
        <f t="shared" si="500"/>
        <v>U1.D14-22</v>
      </c>
    </row>
    <row r="10620" spans="1:10">
      <c r="A10620" s="24" t="s">
        <v>6769</v>
      </c>
      <c r="B10620" s="24" t="s">
        <v>9395</v>
      </c>
      <c r="C10620" s="24" t="s">
        <v>6771</v>
      </c>
      <c r="D10620" s="24" t="s">
        <v>1076</v>
      </c>
      <c r="E10620" s="24" t="s">
        <v>3864</v>
      </c>
      <c r="F10620" s="24" t="s">
        <v>3864</v>
      </c>
      <c r="G10620" t="str">
        <f t="shared" si="498"/>
        <v>U1.D15-1</v>
      </c>
      <c r="H10620" t="str">
        <f t="shared" si="499"/>
        <v>UT26</v>
      </c>
      <c r="I10620" s="26" t="str">
        <f>H10620&amp;"x"&amp;COUNTIF($H$5:H10620,H10620)</f>
        <v>UT26x2</v>
      </c>
      <c r="J10620" t="str">
        <f t="shared" si="500"/>
        <v>U1.D15-1</v>
      </c>
    </row>
    <row r="10621" spans="1:10">
      <c r="A10621" s="24" t="s">
        <v>6769</v>
      </c>
      <c r="B10621" s="24" t="s">
        <v>9396</v>
      </c>
      <c r="C10621" s="24" t="s">
        <v>6771</v>
      </c>
      <c r="D10621" s="24" t="s">
        <v>1076</v>
      </c>
      <c r="E10621" s="24" t="s">
        <v>3880</v>
      </c>
      <c r="F10621" s="24" t="s">
        <v>3880</v>
      </c>
      <c r="G10621" t="str">
        <f t="shared" si="498"/>
        <v>U1.D15-2</v>
      </c>
      <c r="H10621" t="str">
        <f t="shared" si="499"/>
        <v>UT30</v>
      </c>
      <c r="I10621" s="26" t="str">
        <f>H10621&amp;"x"&amp;COUNTIF($H$5:H10621,H10621)</f>
        <v>UT30x2</v>
      </c>
      <c r="J10621" t="str">
        <f t="shared" si="500"/>
        <v>U1.D15-2</v>
      </c>
    </row>
    <row r="10622" spans="1:10">
      <c r="A10622" s="24" t="s">
        <v>6769</v>
      </c>
      <c r="B10622" s="24" t="s">
        <v>9397</v>
      </c>
      <c r="C10622" s="24" t="s">
        <v>6771</v>
      </c>
      <c r="D10622" s="24" t="s">
        <v>2848</v>
      </c>
      <c r="E10622" s="24" t="s">
        <v>9398</v>
      </c>
      <c r="F10622" s="24" t="s">
        <v>1088</v>
      </c>
      <c r="G10622" t="str">
        <f t="shared" si="498"/>
        <v>U1.D15-3</v>
      </c>
      <c r="H10622" t="str">
        <f t="shared" si="499"/>
        <v>DGND</v>
      </c>
      <c r="I10622" s="26" t="str">
        <f>H10622&amp;"x"&amp;COUNTIF($H$5:H10622,H10622)</f>
        <v>DGNDx1692</v>
      </c>
      <c r="J10622" t="str">
        <f t="shared" si="500"/>
        <v>U1.D15-3</v>
      </c>
    </row>
    <row r="10623" spans="1:10">
      <c r="A10623" s="24" t="s">
        <v>6769</v>
      </c>
      <c r="B10623" s="24" t="s">
        <v>9399</v>
      </c>
      <c r="C10623" s="24" t="s">
        <v>6771</v>
      </c>
      <c r="D10623" s="24" t="s">
        <v>2848</v>
      </c>
      <c r="E10623" s="24" t="s">
        <v>9400</v>
      </c>
      <c r="F10623" s="24" t="s">
        <v>1088</v>
      </c>
      <c r="G10623" t="str">
        <f t="shared" si="498"/>
        <v>U1.D15-4</v>
      </c>
      <c r="H10623" t="str">
        <f t="shared" si="499"/>
        <v>DGND</v>
      </c>
      <c r="I10623" s="26" t="str">
        <f>H10623&amp;"x"&amp;COUNTIF($H$5:H10623,H10623)</f>
        <v>DGNDx1693</v>
      </c>
      <c r="J10623" t="str">
        <f t="shared" si="500"/>
        <v>U1.D15-4</v>
      </c>
    </row>
    <row r="10624" spans="1:10">
      <c r="A10624" s="24" t="s">
        <v>6769</v>
      </c>
      <c r="B10624" s="24" t="s">
        <v>9401</v>
      </c>
      <c r="C10624" s="24" t="s">
        <v>6771</v>
      </c>
      <c r="D10624" s="24" t="s">
        <v>2848</v>
      </c>
      <c r="E10624" s="24" t="s">
        <v>9402</v>
      </c>
      <c r="F10624" s="24" t="s">
        <v>1088</v>
      </c>
      <c r="G10624" t="str">
        <f t="shared" si="498"/>
        <v>U1.D15-5</v>
      </c>
      <c r="H10624" t="str">
        <f t="shared" si="499"/>
        <v>DGND</v>
      </c>
      <c r="I10624" s="26" t="str">
        <f>H10624&amp;"x"&amp;COUNTIF($H$5:H10624,H10624)</f>
        <v>DGNDx1694</v>
      </c>
      <c r="J10624" t="str">
        <f t="shared" si="500"/>
        <v>U1.D15-5</v>
      </c>
    </row>
    <row r="10625" spans="1:10">
      <c r="A10625" s="24" t="s">
        <v>6769</v>
      </c>
      <c r="B10625" s="24" t="s">
        <v>9403</v>
      </c>
      <c r="C10625" s="24" t="s">
        <v>6771</v>
      </c>
      <c r="D10625" s="24" t="s">
        <v>2848</v>
      </c>
      <c r="E10625" s="24" t="s">
        <v>9404</v>
      </c>
      <c r="F10625" s="24" t="s">
        <v>1088</v>
      </c>
      <c r="G10625" t="str">
        <f t="shared" si="498"/>
        <v>U1.D15-6</v>
      </c>
      <c r="H10625" t="str">
        <f t="shared" si="499"/>
        <v>DGND</v>
      </c>
      <c r="I10625" s="26" t="str">
        <f>H10625&amp;"x"&amp;COUNTIF($H$5:H10625,H10625)</f>
        <v>DGNDx1695</v>
      </c>
      <c r="J10625" t="str">
        <f t="shared" si="500"/>
        <v>U1.D15-6</v>
      </c>
    </row>
    <row r="10626" spans="1:10">
      <c r="A10626" s="24" t="s">
        <v>6769</v>
      </c>
      <c r="B10626" s="24" t="s">
        <v>9405</v>
      </c>
      <c r="C10626" s="24" t="s">
        <v>6771</v>
      </c>
      <c r="D10626" s="24" t="s">
        <v>2848</v>
      </c>
      <c r="E10626" s="24" t="s">
        <v>9406</v>
      </c>
      <c r="F10626" s="24" t="s">
        <v>1088</v>
      </c>
      <c r="G10626" t="str">
        <f t="shared" si="498"/>
        <v>U1.D15-7</v>
      </c>
      <c r="H10626" t="str">
        <f t="shared" si="499"/>
        <v>DGND</v>
      </c>
      <c r="I10626" s="26" t="str">
        <f>H10626&amp;"x"&amp;COUNTIF($H$5:H10626,H10626)</f>
        <v>DGNDx1696</v>
      </c>
      <c r="J10626" t="str">
        <f t="shared" si="500"/>
        <v>U1.D15-7</v>
      </c>
    </row>
    <row r="10627" spans="1:10">
      <c r="A10627" s="24" t="s">
        <v>6769</v>
      </c>
      <c r="B10627" s="24" t="s">
        <v>9407</v>
      </c>
      <c r="C10627" s="24" t="s">
        <v>6771</v>
      </c>
      <c r="D10627" s="24" t="s">
        <v>2848</v>
      </c>
      <c r="E10627" s="24" t="s">
        <v>9408</v>
      </c>
      <c r="F10627" s="24" t="s">
        <v>1088</v>
      </c>
      <c r="G10627" t="str">
        <f t="shared" si="498"/>
        <v>U1.D15-8</v>
      </c>
      <c r="H10627" t="str">
        <f t="shared" si="499"/>
        <v>DGND</v>
      </c>
      <c r="I10627" s="26" t="str">
        <f>H10627&amp;"x"&amp;COUNTIF($H$5:H10627,H10627)</f>
        <v>DGNDx1697</v>
      </c>
      <c r="J10627" t="str">
        <f t="shared" si="500"/>
        <v>U1.D15-8</v>
      </c>
    </row>
    <row r="10628" spans="1:10">
      <c r="A10628" s="24" t="s">
        <v>6769</v>
      </c>
      <c r="B10628" s="24" t="s">
        <v>9409</v>
      </c>
      <c r="C10628" s="24" t="s">
        <v>6771</v>
      </c>
      <c r="D10628" s="24" t="s">
        <v>2848</v>
      </c>
      <c r="E10628" s="24" t="s">
        <v>9410</v>
      </c>
      <c r="F10628" s="24" t="s">
        <v>1088</v>
      </c>
      <c r="G10628" t="str">
        <f t="shared" si="498"/>
        <v>U1.D15-9</v>
      </c>
      <c r="H10628" t="str">
        <f t="shared" si="499"/>
        <v>DGND</v>
      </c>
      <c r="I10628" s="26" t="str">
        <f>H10628&amp;"x"&amp;COUNTIF($H$5:H10628,H10628)</f>
        <v>DGNDx1698</v>
      </c>
      <c r="J10628" t="str">
        <f t="shared" si="500"/>
        <v>U1.D15-9</v>
      </c>
    </row>
    <row r="10629" spans="1:10">
      <c r="A10629" s="24" t="s">
        <v>6769</v>
      </c>
      <c r="B10629" s="24" t="s">
        <v>9411</v>
      </c>
      <c r="C10629" s="24" t="s">
        <v>6771</v>
      </c>
      <c r="D10629" s="24" t="s">
        <v>2848</v>
      </c>
      <c r="E10629" s="24" t="s">
        <v>9412</v>
      </c>
      <c r="F10629" s="24" t="s">
        <v>1088</v>
      </c>
      <c r="G10629" t="str">
        <f t="shared" si="498"/>
        <v>U1.D15-10</v>
      </c>
      <c r="H10629" t="str">
        <f t="shared" si="499"/>
        <v>DGND</v>
      </c>
      <c r="I10629" s="26" t="str">
        <f>H10629&amp;"x"&amp;COUNTIF($H$5:H10629,H10629)</f>
        <v>DGNDx1699</v>
      </c>
      <c r="J10629" t="str">
        <f t="shared" si="500"/>
        <v>U1.D15-10</v>
      </c>
    </row>
    <row r="10630" spans="1:10">
      <c r="A10630" s="24" t="s">
        <v>6769</v>
      </c>
      <c r="B10630" s="24" t="s">
        <v>9413</v>
      </c>
      <c r="C10630" s="24" t="s">
        <v>6771</v>
      </c>
      <c r="D10630" s="24" t="s">
        <v>1076</v>
      </c>
      <c r="E10630" s="24" t="s">
        <v>9414</v>
      </c>
      <c r="F10630" s="27"/>
      <c r="G10630" t="str">
        <f t="shared" ref="G10630:G10693" si="501">A10630&amp;"."&amp;B10630</f>
        <v>U1.D15-11</v>
      </c>
      <c r="H10630">
        <f t="shared" ref="H10630:H10693" si="502">F10630</f>
        <v>0</v>
      </c>
      <c r="I10630" s="26" t="str">
        <f>H10630&amp;"x"&amp;COUNTIF($H$5:H10630,H10630)</f>
        <v>0x579</v>
      </c>
      <c r="J10630" t="str">
        <f t="shared" ref="J10630:J10693" si="503">G10630</f>
        <v>U1.D15-11</v>
      </c>
    </row>
    <row r="10631" spans="1:10">
      <c r="A10631" s="24" t="s">
        <v>6769</v>
      </c>
      <c r="B10631" s="24" t="s">
        <v>9415</v>
      </c>
      <c r="C10631" s="24" t="s">
        <v>6771</v>
      </c>
      <c r="D10631" s="24" t="s">
        <v>1076</v>
      </c>
      <c r="E10631" s="24" t="s">
        <v>9416</v>
      </c>
      <c r="F10631" s="27"/>
      <c r="G10631" t="str">
        <f t="shared" si="501"/>
        <v>U1.D15-12</v>
      </c>
      <c r="H10631">
        <f t="shared" si="502"/>
        <v>0</v>
      </c>
      <c r="I10631" s="26" t="str">
        <f>H10631&amp;"x"&amp;COUNTIF($H$5:H10631,H10631)</f>
        <v>0x580</v>
      </c>
      <c r="J10631" t="str">
        <f t="shared" si="503"/>
        <v>U1.D15-12</v>
      </c>
    </row>
    <row r="10632" spans="1:10">
      <c r="A10632" s="24" t="s">
        <v>6769</v>
      </c>
      <c r="B10632" s="24" t="s">
        <v>9417</v>
      </c>
      <c r="C10632" s="24" t="s">
        <v>6771</v>
      </c>
      <c r="D10632" s="24" t="s">
        <v>2848</v>
      </c>
      <c r="E10632" s="24" t="s">
        <v>9418</v>
      </c>
      <c r="F10632" s="24" t="s">
        <v>1088</v>
      </c>
      <c r="G10632" t="str">
        <f t="shared" si="501"/>
        <v>U1.D15-13</v>
      </c>
      <c r="H10632" t="str">
        <f t="shared" si="502"/>
        <v>DGND</v>
      </c>
      <c r="I10632" s="26" t="str">
        <f>H10632&amp;"x"&amp;COUNTIF($H$5:H10632,H10632)</f>
        <v>DGNDx1700</v>
      </c>
      <c r="J10632" t="str">
        <f t="shared" si="503"/>
        <v>U1.D15-13</v>
      </c>
    </row>
    <row r="10633" spans="1:10">
      <c r="A10633" s="24" t="s">
        <v>6769</v>
      </c>
      <c r="B10633" s="24" t="s">
        <v>9419</v>
      </c>
      <c r="C10633" s="24" t="s">
        <v>6771</v>
      </c>
      <c r="D10633" s="24" t="s">
        <v>2848</v>
      </c>
      <c r="E10633" s="24" t="s">
        <v>9420</v>
      </c>
      <c r="F10633" s="24" t="s">
        <v>1088</v>
      </c>
      <c r="G10633" t="str">
        <f t="shared" si="501"/>
        <v>U1.D15-14</v>
      </c>
      <c r="H10633" t="str">
        <f t="shared" si="502"/>
        <v>DGND</v>
      </c>
      <c r="I10633" s="26" t="str">
        <f>H10633&amp;"x"&amp;COUNTIF($H$5:H10633,H10633)</f>
        <v>DGNDx1701</v>
      </c>
      <c r="J10633" t="str">
        <f t="shared" si="503"/>
        <v>U1.D15-14</v>
      </c>
    </row>
    <row r="10634" spans="1:10">
      <c r="A10634" s="24" t="s">
        <v>6769</v>
      </c>
      <c r="B10634" s="24" t="s">
        <v>9421</v>
      </c>
      <c r="C10634" s="24" t="s">
        <v>6771</v>
      </c>
      <c r="D10634" s="24" t="s">
        <v>2848</v>
      </c>
      <c r="E10634" s="24" t="s">
        <v>9422</v>
      </c>
      <c r="F10634" s="24" t="s">
        <v>1088</v>
      </c>
      <c r="G10634" t="str">
        <f t="shared" si="501"/>
        <v>U1.D15-15</v>
      </c>
      <c r="H10634" t="str">
        <f t="shared" si="502"/>
        <v>DGND</v>
      </c>
      <c r="I10634" s="26" t="str">
        <f>H10634&amp;"x"&amp;COUNTIF($H$5:H10634,H10634)</f>
        <v>DGNDx1702</v>
      </c>
      <c r="J10634" t="str">
        <f t="shared" si="503"/>
        <v>U1.D15-15</v>
      </c>
    </row>
    <row r="10635" spans="1:10">
      <c r="A10635" s="24" t="s">
        <v>6769</v>
      </c>
      <c r="B10635" s="24" t="s">
        <v>9423</v>
      </c>
      <c r="C10635" s="24" t="s">
        <v>6771</v>
      </c>
      <c r="D10635" s="24" t="s">
        <v>2848</v>
      </c>
      <c r="E10635" s="24" t="s">
        <v>9424</v>
      </c>
      <c r="F10635" s="24" t="s">
        <v>1088</v>
      </c>
      <c r="G10635" t="str">
        <f t="shared" si="501"/>
        <v>U1.D15-16</v>
      </c>
      <c r="H10635" t="str">
        <f t="shared" si="502"/>
        <v>DGND</v>
      </c>
      <c r="I10635" s="26" t="str">
        <f>H10635&amp;"x"&amp;COUNTIF($H$5:H10635,H10635)</f>
        <v>DGNDx1703</v>
      </c>
      <c r="J10635" t="str">
        <f t="shared" si="503"/>
        <v>U1.D15-16</v>
      </c>
    </row>
    <row r="10636" spans="1:10">
      <c r="A10636" s="24" t="s">
        <v>6769</v>
      </c>
      <c r="B10636" s="24" t="s">
        <v>9425</v>
      </c>
      <c r="C10636" s="24" t="s">
        <v>6771</v>
      </c>
      <c r="D10636" s="24" t="s">
        <v>2848</v>
      </c>
      <c r="E10636" s="24" t="s">
        <v>9426</v>
      </c>
      <c r="F10636" s="24" t="s">
        <v>1088</v>
      </c>
      <c r="G10636" t="str">
        <f t="shared" si="501"/>
        <v>U1.D15-17</v>
      </c>
      <c r="H10636" t="str">
        <f t="shared" si="502"/>
        <v>DGND</v>
      </c>
      <c r="I10636" s="26" t="str">
        <f>H10636&amp;"x"&amp;COUNTIF($H$5:H10636,H10636)</f>
        <v>DGNDx1704</v>
      </c>
      <c r="J10636" t="str">
        <f t="shared" si="503"/>
        <v>U1.D15-17</v>
      </c>
    </row>
    <row r="10637" spans="1:10">
      <c r="A10637" s="24" t="s">
        <v>6769</v>
      </c>
      <c r="B10637" s="24" t="s">
        <v>9427</v>
      </c>
      <c r="C10637" s="24" t="s">
        <v>6771</v>
      </c>
      <c r="D10637" s="24" t="s">
        <v>2848</v>
      </c>
      <c r="E10637" s="24" t="s">
        <v>9428</v>
      </c>
      <c r="F10637" s="24" t="s">
        <v>1088</v>
      </c>
      <c r="G10637" t="str">
        <f t="shared" si="501"/>
        <v>U1.D15-18</v>
      </c>
      <c r="H10637" t="str">
        <f t="shared" si="502"/>
        <v>DGND</v>
      </c>
      <c r="I10637" s="26" t="str">
        <f>H10637&amp;"x"&amp;COUNTIF($H$5:H10637,H10637)</f>
        <v>DGNDx1705</v>
      </c>
      <c r="J10637" t="str">
        <f t="shared" si="503"/>
        <v>U1.D15-18</v>
      </c>
    </row>
    <row r="10638" spans="1:10">
      <c r="A10638" s="24" t="s">
        <v>6769</v>
      </c>
      <c r="B10638" s="24" t="s">
        <v>9429</v>
      </c>
      <c r="C10638" s="24" t="s">
        <v>6771</v>
      </c>
      <c r="D10638" s="24" t="s">
        <v>2848</v>
      </c>
      <c r="E10638" s="24" t="s">
        <v>9430</v>
      </c>
      <c r="F10638" s="24" t="s">
        <v>1088</v>
      </c>
      <c r="G10638" t="str">
        <f t="shared" si="501"/>
        <v>U1.D15-19</v>
      </c>
      <c r="H10638" t="str">
        <f t="shared" si="502"/>
        <v>DGND</v>
      </c>
      <c r="I10638" s="26" t="str">
        <f>H10638&amp;"x"&amp;COUNTIF($H$5:H10638,H10638)</f>
        <v>DGNDx1706</v>
      </c>
      <c r="J10638" t="str">
        <f t="shared" si="503"/>
        <v>U1.D15-19</v>
      </c>
    </row>
    <row r="10639" spans="1:10">
      <c r="A10639" s="24" t="s">
        <v>6769</v>
      </c>
      <c r="B10639" s="24" t="s">
        <v>9431</v>
      </c>
      <c r="C10639" s="24" t="s">
        <v>6771</v>
      </c>
      <c r="D10639" s="24" t="s">
        <v>2848</v>
      </c>
      <c r="E10639" s="24" t="s">
        <v>9432</v>
      </c>
      <c r="F10639" s="24" t="s">
        <v>1088</v>
      </c>
      <c r="G10639" t="str">
        <f t="shared" si="501"/>
        <v>U1.D15-20</v>
      </c>
      <c r="H10639" t="str">
        <f t="shared" si="502"/>
        <v>DGND</v>
      </c>
      <c r="I10639" s="26" t="str">
        <f>H10639&amp;"x"&amp;COUNTIF($H$5:H10639,H10639)</f>
        <v>DGNDx1707</v>
      </c>
      <c r="J10639" t="str">
        <f t="shared" si="503"/>
        <v>U1.D15-20</v>
      </c>
    </row>
    <row r="10640" spans="1:10">
      <c r="A10640" s="24" t="s">
        <v>6769</v>
      </c>
      <c r="B10640" s="24" t="s">
        <v>9433</v>
      </c>
      <c r="C10640" s="24" t="s">
        <v>6771</v>
      </c>
      <c r="D10640" s="24" t="s">
        <v>1076</v>
      </c>
      <c r="E10640" s="24" t="s">
        <v>9434</v>
      </c>
      <c r="F10640" s="27"/>
      <c r="G10640" t="str">
        <f t="shared" si="501"/>
        <v>U1.D15-21</v>
      </c>
      <c r="H10640">
        <f t="shared" si="502"/>
        <v>0</v>
      </c>
      <c r="I10640" s="26" t="str">
        <f>H10640&amp;"x"&amp;COUNTIF($H$5:H10640,H10640)</f>
        <v>0x581</v>
      </c>
      <c r="J10640" t="str">
        <f t="shared" si="503"/>
        <v>U1.D15-21</v>
      </c>
    </row>
    <row r="10641" spans="1:10">
      <c r="A10641" s="24" t="s">
        <v>6769</v>
      </c>
      <c r="B10641" s="24" t="s">
        <v>9435</v>
      </c>
      <c r="C10641" s="24" t="s">
        <v>6771</v>
      </c>
      <c r="D10641" s="24" t="s">
        <v>1076</v>
      </c>
      <c r="E10641" s="24" t="s">
        <v>9436</v>
      </c>
      <c r="F10641" s="27"/>
      <c r="G10641" t="str">
        <f t="shared" si="501"/>
        <v>U1.D15-22</v>
      </c>
      <c r="H10641">
        <f t="shared" si="502"/>
        <v>0</v>
      </c>
      <c r="I10641" s="26" t="str">
        <f>H10641&amp;"x"&amp;COUNTIF($H$5:H10641,H10641)</f>
        <v>0x582</v>
      </c>
      <c r="J10641" t="str">
        <f t="shared" si="503"/>
        <v>U1.D15-22</v>
      </c>
    </row>
    <row r="10642" spans="1:10">
      <c r="A10642" s="24" t="s">
        <v>6769</v>
      </c>
      <c r="B10642" s="24" t="s">
        <v>9437</v>
      </c>
      <c r="C10642" s="24" t="s">
        <v>6771</v>
      </c>
      <c r="D10642" s="24" t="s">
        <v>1076</v>
      </c>
      <c r="E10642" s="24" t="s">
        <v>3868</v>
      </c>
      <c r="F10642" s="24" t="s">
        <v>3868</v>
      </c>
      <c r="G10642" t="str">
        <f t="shared" si="501"/>
        <v>U1.D16-1</v>
      </c>
      <c r="H10642" t="str">
        <f t="shared" si="502"/>
        <v>UT27</v>
      </c>
      <c r="I10642" s="26" t="str">
        <f>H10642&amp;"x"&amp;COUNTIF($H$5:H10642,H10642)</f>
        <v>UT27x2</v>
      </c>
      <c r="J10642" t="str">
        <f t="shared" si="503"/>
        <v>U1.D16-1</v>
      </c>
    </row>
    <row r="10643" spans="1:10">
      <c r="A10643" s="24" t="s">
        <v>6769</v>
      </c>
      <c r="B10643" s="24" t="s">
        <v>9438</v>
      </c>
      <c r="C10643" s="24" t="s">
        <v>6771</v>
      </c>
      <c r="D10643" s="24" t="s">
        <v>1076</v>
      </c>
      <c r="E10643" s="24" t="s">
        <v>3884</v>
      </c>
      <c r="F10643" s="24" t="s">
        <v>3884</v>
      </c>
      <c r="G10643" t="str">
        <f t="shared" si="501"/>
        <v>U1.D16-2</v>
      </c>
      <c r="H10643" t="str">
        <f t="shared" si="502"/>
        <v>UT31</v>
      </c>
      <c r="I10643" s="26" t="str">
        <f>H10643&amp;"x"&amp;COUNTIF($H$5:H10643,H10643)</f>
        <v>UT31x2</v>
      </c>
      <c r="J10643" t="str">
        <f t="shared" si="503"/>
        <v>U1.D16-2</v>
      </c>
    </row>
    <row r="10644" spans="1:10">
      <c r="A10644" s="24" t="s">
        <v>6769</v>
      </c>
      <c r="B10644" s="24" t="s">
        <v>9439</v>
      </c>
      <c r="C10644" s="24" t="s">
        <v>6771</v>
      </c>
      <c r="D10644" s="24" t="s">
        <v>1076</v>
      </c>
      <c r="E10644" s="24" t="s">
        <v>644</v>
      </c>
      <c r="F10644" s="24" t="s">
        <v>644</v>
      </c>
      <c r="G10644" t="str">
        <f t="shared" si="501"/>
        <v>U1.D16-3</v>
      </c>
      <c r="H10644" t="str">
        <f t="shared" si="502"/>
        <v>4.CH072</v>
      </c>
      <c r="I10644" s="26" t="str">
        <f>H10644&amp;"x"&amp;COUNTIF($H$5:H10644,H10644)</f>
        <v>4.CH072x1</v>
      </c>
      <c r="J10644" t="str">
        <f t="shared" si="503"/>
        <v>U1.D16-3</v>
      </c>
    </row>
    <row r="10645" spans="1:10">
      <c r="A10645" s="24" t="s">
        <v>6769</v>
      </c>
      <c r="B10645" s="24" t="s">
        <v>9440</v>
      </c>
      <c r="C10645" s="24" t="s">
        <v>6771</v>
      </c>
      <c r="D10645" s="24" t="s">
        <v>1076</v>
      </c>
      <c r="E10645" s="24" t="s">
        <v>9441</v>
      </c>
      <c r="F10645" s="24" t="s">
        <v>758</v>
      </c>
      <c r="G10645" t="str">
        <f t="shared" si="501"/>
        <v>U1.D16-4</v>
      </c>
      <c r="H10645" t="str">
        <f t="shared" si="502"/>
        <v>4.CH073</v>
      </c>
      <c r="I10645" s="26" t="str">
        <f>H10645&amp;"x"&amp;COUNTIF($H$5:H10645,H10645)</f>
        <v>4.CH073x9</v>
      </c>
      <c r="J10645" t="str">
        <f t="shared" si="503"/>
        <v>U1.D16-4</v>
      </c>
    </row>
    <row r="10646" spans="1:10">
      <c r="A10646" s="24" t="s">
        <v>6769</v>
      </c>
      <c r="B10646" s="24" t="s">
        <v>9442</v>
      </c>
      <c r="C10646" s="24" t="s">
        <v>6771</v>
      </c>
      <c r="D10646" s="24" t="s">
        <v>1076</v>
      </c>
      <c r="E10646" s="24" t="s">
        <v>9443</v>
      </c>
      <c r="F10646" s="24" t="s">
        <v>759</v>
      </c>
      <c r="G10646" t="str">
        <f t="shared" si="501"/>
        <v>U1.D16-5</v>
      </c>
      <c r="H10646" t="str">
        <f t="shared" si="502"/>
        <v>4.CH081</v>
      </c>
      <c r="I10646" s="26" t="str">
        <f>H10646&amp;"x"&amp;COUNTIF($H$5:H10646,H10646)</f>
        <v>4.CH081x9</v>
      </c>
      <c r="J10646" t="str">
        <f t="shared" si="503"/>
        <v>U1.D16-5</v>
      </c>
    </row>
    <row r="10647" spans="1:10">
      <c r="A10647" s="24" t="s">
        <v>6769</v>
      </c>
      <c r="B10647" s="24" t="s">
        <v>9444</v>
      </c>
      <c r="C10647" s="24" t="s">
        <v>6771</v>
      </c>
      <c r="D10647" s="24" t="s">
        <v>1076</v>
      </c>
      <c r="E10647" s="24" t="s">
        <v>9445</v>
      </c>
      <c r="F10647" s="24" t="s">
        <v>760</v>
      </c>
      <c r="G10647" t="str">
        <f t="shared" si="501"/>
        <v>U1.D16-6</v>
      </c>
      <c r="H10647" t="str">
        <f t="shared" si="502"/>
        <v>4.CH089</v>
      </c>
      <c r="I10647" s="26" t="str">
        <f>H10647&amp;"x"&amp;COUNTIF($H$5:H10647,H10647)</f>
        <v>4.CH089x9</v>
      </c>
      <c r="J10647" t="str">
        <f t="shared" si="503"/>
        <v>U1.D16-6</v>
      </c>
    </row>
    <row r="10648" spans="1:10">
      <c r="A10648" s="24" t="s">
        <v>6769</v>
      </c>
      <c r="B10648" s="24" t="s">
        <v>9446</v>
      </c>
      <c r="C10648" s="24" t="s">
        <v>6771</v>
      </c>
      <c r="D10648" s="24" t="s">
        <v>1076</v>
      </c>
      <c r="E10648" s="24" t="s">
        <v>9447</v>
      </c>
      <c r="F10648" s="24" t="s">
        <v>761</v>
      </c>
      <c r="G10648" t="str">
        <f t="shared" si="501"/>
        <v>U1.D16-7</v>
      </c>
      <c r="H10648" t="str">
        <f t="shared" si="502"/>
        <v>4.CH097</v>
      </c>
      <c r="I10648" s="26" t="str">
        <f>H10648&amp;"x"&amp;COUNTIF($H$5:H10648,H10648)</f>
        <v>4.CH097x9</v>
      </c>
      <c r="J10648" t="str">
        <f t="shared" si="503"/>
        <v>U1.D16-7</v>
      </c>
    </row>
    <row r="10649" spans="1:10">
      <c r="A10649" s="24" t="s">
        <v>6769</v>
      </c>
      <c r="B10649" s="24" t="s">
        <v>9448</v>
      </c>
      <c r="C10649" s="24" t="s">
        <v>6771</v>
      </c>
      <c r="D10649" s="24" t="s">
        <v>1076</v>
      </c>
      <c r="E10649" s="24" t="s">
        <v>9449</v>
      </c>
      <c r="F10649" s="24" t="s">
        <v>762</v>
      </c>
      <c r="G10649" t="str">
        <f t="shared" si="501"/>
        <v>U1.D16-8</v>
      </c>
      <c r="H10649" t="str">
        <f t="shared" si="502"/>
        <v>4.CH105</v>
      </c>
      <c r="I10649" s="26" t="str">
        <f>H10649&amp;"x"&amp;COUNTIF($H$5:H10649,H10649)</f>
        <v>4.CH105x9</v>
      </c>
      <c r="J10649" t="str">
        <f t="shared" si="503"/>
        <v>U1.D16-8</v>
      </c>
    </row>
    <row r="10650" spans="1:10">
      <c r="A10650" s="24" t="s">
        <v>6769</v>
      </c>
      <c r="B10650" s="24" t="s">
        <v>9450</v>
      </c>
      <c r="C10650" s="24" t="s">
        <v>6771</v>
      </c>
      <c r="D10650" s="24" t="s">
        <v>1076</v>
      </c>
      <c r="E10650" s="24" t="s">
        <v>9451</v>
      </c>
      <c r="F10650" s="24" t="s">
        <v>763</v>
      </c>
      <c r="G10650" t="str">
        <f t="shared" si="501"/>
        <v>U1.D16-9</v>
      </c>
      <c r="H10650" t="str">
        <f t="shared" si="502"/>
        <v>4.CH113</v>
      </c>
      <c r="I10650" s="26" t="str">
        <f>H10650&amp;"x"&amp;COUNTIF($H$5:H10650,H10650)</f>
        <v>4.CH113x9</v>
      </c>
      <c r="J10650" t="str">
        <f t="shared" si="503"/>
        <v>U1.D16-9</v>
      </c>
    </row>
    <row r="10651" spans="1:10">
      <c r="A10651" s="24" t="s">
        <v>6769</v>
      </c>
      <c r="B10651" s="24" t="s">
        <v>9452</v>
      </c>
      <c r="C10651" s="24" t="s">
        <v>6771</v>
      </c>
      <c r="D10651" s="24" t="s">
        <v>1076</v>
      </c>
      <c r="E10651" s="24" t="s">
        <v>9453</v>
      </c>
      <c r="F10651" s="24" t="s">
        <v>764</v>
      </c>
      <c r="G10651" t="str">
        <f t="shared" si="501"/>
        <v>U1.D16-10</v>
      </c>
      <c r="H10651" t="str">
        <f t="shared" si="502"/>
        <v>4.CH121</v>
      </c>
      <c r="I10651" s="26" t="str">
        <f>H10651&amp;"x"&amp;COUNTIF($H$5:H10651,H10651)</f>
        <v>4.CH121x9</v>
      </c>
      <c r="J10651" t="str">
        <f t="shared" si="503"/>
        <v>U1.D16-10</v>
      </c>
    </row>
    <row r="10652" spans="1:10">
      <c r="A10652" s="24" t="s">
        <v>6769</v>
      </c>
      <c r="B10652" s="24" t="s">
        <v>9454</v>
      </c>
      <c r="C10652" s="24" t="s">
        <v>6771</v>
      </c>
      <c r="D10652" s="24" t="s">
        <v>1076</v>
      </c>
      <c r="E10652" s="24" t="s">
        <v>9455</v>
      </c>
      <c r="F10652" s="27"/>
      <c r="G10652" t="str">
        <f t="shared" si="501"/>
        <v>U1.D16-11</v>
      </c>
      <c r="H10652">
        <f t="shared" si="502"/>
        <v>0</v>
      </c>
      <c r="I10652" s="26" t="str">
        <f>H10652&amp;"x"&amp;COUNTIF($H$5:H10652,H10652)</f>
        <v>0x583</v>
      </c>
      <c r="J10652" t="str">
        <f t="shared" si="503"/>
        <v>U1.D16-11</v>
      </c>
    </row>
    <row r="10653" spans="1:10">
      <c r="A10653" s="24" t="s">
        <v>6769</v>
      </c>
      <c r="B10653" s="24" t="s">
        <v>9456</v>
      </c>
      <c r="C10653" s="24" t="s">
        <v>6771</v>
      </c>
      <c r="D10653" s="24" t="s">
        <v>1076</v>
      </c>
      <c r="E10653" s="24" t="s">
        <v>9457</v>
      </c>
      <c r="F10653" s="27"/>
      <c r="G10653" t="str">
        <f t="shared" si="501"/>
        <v>U1.D16-12</v>
      </c>
      <c r="H10653">
        <f t="shared" si="502"/>
        <v>0</v>
      </c>
      <c r="I10653" s="26" t="str">
        <f>H10653&amp;"x"&amp;COUNTIF($H$5:H10653,H10653)</f>
        <v>0x584</v>
      </c>
      <c r="J10653" t="str">
        <f t="shared" si="503"/>
        <v>U1.D16-12</v>
      </c>
    </row>
    <row r="10654" spans="1:10">
      <c r="A10654" s="24" t="s">
        <v>6769</v>
      </c>
      <c r="B10654" s="24" t="s">
        <v>9458</v>
      </c>
      <c r="C10654" s="24" t="s">
        <v>6771</v>
      </c>
      <c r="D10654" s="24" t="s">
        <v>1076</v>
      </c>
      <c r="E10654" s="24" t="s">
        <v>660</v>
      </c>
      <c r="F10654" s="24" t="s">
        <v>660</v>
      </c>
      <c r="G10654" t="str">
        <f t="shared" si="501"/>
        <v>U1.D16-13</v>
      </c>
      <c r="H10654" t="str">
        <f t="shared" si="502"/>
        <v>4.CH200</v>
      </c>
      <c r="I10654" s="26" t="str">
        <f>H10654&amp;"x"&amp;COUNTIF($H$5:H10654,H10654)</f>
        <v>4.CH200x1</v>
      </c>
      <c r="J10654" t="str">
        <f t="shared" si="503"/>
        <v>U1.D16-13</v>
      </c>
    </row>
    <row r="10655" spans="1:10">
      <c r="A10655" s="24" t="s">
        <v>6769</v>
      </c>
      <c r="B10655" s="24" t="s">
        <v>9459</v>
      </c>
      <c r="C10655" s="24" t="s">
        <v>6771</v>
      </c>
      <c r="D10655" s="24" t="s">
        <v>1076</v>
      </c>
      <c r="E10655" s="24" t="s">
        <v>9460</v>
      </c>
      <c r="F10655" s="24" t="s">
        <v>772</v>
      </c>
      <c r="G10655" t="str">
        <f t="shared" si="501"/>
        <v>U1.D16-14</v>
      </c>
      <c r="H10655" t="str">
        <f t="shared" si="502"/>
        <v>4.CH201</v>
      </c>
      <c r="I10655" s="26" t="str">
        <f>H10655&amp;"x"&amp;COUNTIF($H$5:H10655,H10655)</f>
        <v>4.CH201x9</v>
      </c>
      <c r="J10655" t="str">
        <f t="shared" si="503"/>
        <v>U1.D16-14</v>
      </c>
    </row>
    <row r="10656" spans="1:10">
      <c r="A10656" s="24" t="s">
        <v>6769</v>
      </c>
      <c r="B10656" s="24" t="s">
        <v>9461</v>
      </c>
      <c r="C10656" s="24" t="s">
        <v>6771</v>
      </c>
      <c r="D10656" s="24" t="s">
        <v>1076</v>
      </c>
      <c r="E10656" s="24" t="s">
        <v>9462</v>
      </c>
      <c r="F10656" s="24" t="s">
        <v>773</v>
      </c>
      <c r="G10656" t="str">
        <f t="shared" si="501"/>
        <v>U1.D16-15</v>
      </c>
      <c r="H10656" t="str">
        <f t="shared" si="502"/>
        <v>4.CH209</v>
      </c>
      <c r="I10656" s="26" t="str">
        <f>H10656&amp;"x"&amp;COUNTIF($H$5:H10656,H10656)</f>
        <v>4.CH209x9</v>
      </c>
      <c r="J10656" t="str">
        <f t="shared" si="503"/>
        <v>U1.D16-15</v>
      </c>
    </row>
    <row r="10657" spans="1:10">
      <c r="A10657" s="24" t="s">
        <v>6769</v>
      </c>
      <c r="B10657" s="24" t="s">
        <v>9463</v>
      </c>
      <c r="C10657" s="24" t="s">
        <v>6771</v>
      </c>
      <c r="D10657" s="24" t="s">
        <v>1076</v>
      </c>
      <c r="E10657" s="24" t="s">
        <v>9464</v>
      </c>
      <c r="F10657" s="24" t="s">
        <v>774</v>
      </c>
      <c r="G10657" t="str">
        <f t="shared" si="501"/>
        <v>U1.D16-16</v>
      </c>
      <c r="H10657" t="str">
        <f t="shared" si="502"/>
        <v>4.CH217</v>
      </c>
      <c r="I10657" s="26" t="str">
        <f>H10657&amp;"x"&amp;COUNTIF($H$5:H10657,H10657)</f>
        <v>4.CH217x9</v>
      </c>
      <c r="J10657" t="str">
        <f t="shared" si="503"/>
        <v>U1.D16-16</v>
      </c>
    </row>
    <row r="10658" spans="1:10">
      <c r="A10658" s="24" t="s">
        <v>6769</v>
      </c>
      <c r="B10658" s="24" t="s">
        <v>9465</v>
      </c>
      <c r="C10658" s="24" t="s">
        <v>6771</v>
      </c>
      <c r="D10658" s="24" t="s">
        <v>1076</v>
      </c>
      <c r="E10658" s="24" t="s">
        <v>9466</v>
      </c>
      <c r="F10658" s="24" t="s">
        <v>775</v>
      </c>
      <c r="G10658" t="str">
        <f t="shared" si="501"/>
        <v>U1.D16-17</v>
      </c>
      <c r="H10658" t="str">
        <f t="shared" si="502"/>
        <v>4.CH225</v>
      </c>
      <c r="I10658" s="26" t="str">
        <f>H10658&amp;"x"&amp;COUNTIF($H$5:H10658,H10658)</f>
        <v>4.CH225x9</v>
      </c>
      <c r="J10658" t="str">
        <f t="shared" si="503"/>
        <v>U1.D16-17</v>
      </c>
    </row>
    <row r="10659" spans="1:10">
      <c r="A10659" s="24" t="s">
        <v>6769</v>
      </c>
      <c r="B10659" s="24" t="s">
        <v>9467</v>
      </c>
      <c r="C10659" s="24" t="s">
        <v>6771</v>
      </c>
      <c r="D10659" s="24" t="s">
        <v>1076</v>
      </c>
      <c r="E10659" s="24" t="s">
        <v>9468</v>
      </c>
      <c r="F10659" s="24" t="s">
        <v>776</v>
      </c>
      <c r="G10659" t="str">
        <f t="shared" si="501"/>
        <v>U1.D16-18</v>
      </c>
      <c r="H10659" t="str">
        <f t="shared" si="502"/>
        <v>4.CH233</v>
      </c>
      <c r="I10659" s="26" t="str">
        <f>H10659&amp;"x"&amp;COUNTIF($H$5:H10659,H10659)</f>
        <v>4.CH233x9</v>
      </c>
      <c r="J10659" t="str">
        <f t="shared" si="503"/>
        <v>U1.D16-18</v>
      </c>
    </row>
    <row r="10660" spans="1:10">
      <c r="A10660" s="24" t="s">
        <v>6769</v>
      </c>
      <c r="B10660" s="24" t="s">
        <v>9469</v>
      </c>
      <c r="C10660" s="24" t="s">
        <v>6771</v>
      </c>
      <c r="D10660" s="24" t="s">
        <v>1076</v>
      </c>
      <c r="E10660" s="24" t="s">
        <v>9470</v>
      </c>
      <c r="F10660" s="24" t="s">
        <v>777</v>
      </c>
      <c r="G10660" t="str">
        <f t="shared" si="501"/>
        <v>U1.D16-19</v>
      </c>
      <c r="H10660" t="str">
        <f t="shared" si="502"/>
        <v>4.CH241</v>
      </c>
      <c r="I10660" s="26" t="str">
        <f>H10660&amp;"x"&amp;COUNTIF($H$5:H10660,H10660)</f>
        <v>4.CH241x9</v>
      </c>
      <c r="J10660" t="str">
        <f t="shared" si="503"/>
        <v>U1.D16-19</v>
      </c>
    </row>
    <row r="10661" spans="1:10">
      <c r="A10661" s="24" t="s">
        <v>6769</v>
      </c>
      <c r="B10661" s="24" t="s">
        <v>9471</v>
      </c>
      <c r="C10661" s="24" t="s">
        <v>6771</v>
      </c>
      <c r="D10661" s="24" t="s">
        <v>1076</v>
      </c>
      <c r="E10661" s="24" t="s">
        <v>9472</v>
      </c>
      <c r="F10661" s="24" t="s">
        <v>778</v>
      </c>
      <c r="G10661" t="str">
        <f t="shared" si="501"/>
        <v>U1.D16-20</v>
      </c>
      <c r="H10661" t="str">
        <f t="shared" si="502"/>
        <v>4.CH249</v>
      </c>
      <c r="I10661" s="26" t="str">
        <f>H10661&amp;"x"&amp;COUNTIF($H$5:H10661,H10661)</f>
        <v>4.CH249x9</v>
      </c>
      <c r="J10661" t="str">
        <f t="shared" si="503"/>
        <v>U1.D16-20</v>
      </c>
    </row>
    <row r="10662" spans="1:10">
      <c r="A10662" s="24" t="s">
        <v>6769</v>
      </c>
      <c r="B10662" s="24" t="s">
        <v>9473</v>
      </c>
      <c r="C10662" s="24" t="s">
        <v>6771</v>
      </c>
      <c r="D10662" s="24" t="s">
        <v>1076</v>
      </c>
      <c r="E10662" s="24" t="s">
        <v>9474</v>
      </c>
      <c r="F10662" s="27"/>
      <c r="G10662" t="str">
        <f t="shared" si="501"/>
        <v>U1.D16-21</v>
      </c>
      <c r="H10662">
        <f t="shared" si="502"/>
        <v>0</v>
      </c>
      <c r="I10662" s="26" t="str">
        <f>H10662&amp;"x"&amp;COUNTIF($H$5:H10662,H10662)</f>
        <v>0x585</v>
      </c>
      <c r="J10662" t="str">
        <f t="shared" si="503"/>
        <v>U1.D16-21</v>
      </c>
    </row>
    <row r="10663" spans="1:10">
      <c r="A10663" s="24" t="s">
        <v>6769</v>
      </c>
      <c r="B10663" s="24" t="s">
        <v>9475</v>
      </c>
      <c r="C10663" s="24" t="s">
        <v>6771</v>
      </c>
      <c r="D10663" s="24" t="s">
        <v>1076</v>
      </c>
      <c r="E10663" s="24" t="s">
        <v>9476</v>
      </c>
      <c r="F10663" s="27"/>
      <c r="G10663" t="str">
        <f t="shared" si="501"/>
        <v>U1.D16-22</v>
      </c>
      <c r="H10663">
        <f t="shared" si="502"/>
        <v>0</v>
      </c>
      <c r="I10663" s="26" t="str">
        <f>H10663&amp;"x"&amp;COUNTIF($H$5:H10663,H10663)</f>
        <v>0x586</v>
      </c>
      <c r="J10663" t="str">
        <f t="shared" si="503"/>
        <v>U1.D16-22</v>
      </c>
    </row>
    <row r="10664" spans="1:10">
      <c r="A10664" s="24" t="s">
        <v>6769</v>
      </c>
      <c r="B10664" s="24" t="s">
        <v>9477</v>
      </c>
      <c r="C10664" s="24" t="s">
        <v>6771</v>
      </c>
      <c r="D10664" s="24" t="s">
        <v>1076</v>
      </c>
      <c r="E10664" s="24" t="s">
        <v>3872</v>
      </c>
      <c r="F10664" s="24" t="s">
        <v>3872</v>
      </c>
      <c r="G10664" t="str">
        <f t="shared" si="501"/>
        <v>U1.D17-1</v>
      </c>
      <c r="H10664" t="str">
        <f t="shared" si="502"/>
        <v>UT28</v>
      </c>
      <c r="I10664" s="26" t="str">
        <f>H10664&amp;"x"&amp;COUNTIF($H$5:H10664,H10664)</f>
        <v>UT28x2</v>
      </c>
      <c r="J10664" t="str">
        <f t="shared" si="503"/>
        <v>U1.D17-1</v>
      </c>
    </row>
    <row r="10665" spans="1:10">
      <c r="A10665" s="24" t="s">
        <v>6769</v>
      </c>
      <c r="B10665" s="24" t="s">
        <v>9478</v>
      </c>
      <c r="C10665" s="24" t="s">
        <v>6771</v>
      </c>
      <c r="D10665" s="24" t="s">
        <v>1076</v>
      </c>
      <c r="E10665" s="24" t="s">
        <v>3888</v>
      </c>
      <c r="F10665" s="24" t="s">
        <v>3888</v>
      </c>
      <c r="G10665" t="str">
        <f t="shared" si="501"/>
        <v>U1.D17-2</v>
      </c>
      <c r="H10665" t="str">
        <f t="shared" si="502"/>
        <v>UT32</v>
      </c>
      <c r="I10665" s="26" t="str">
        <f>H10665&amp;"x"&amp;COUNTIF($H$5:H10665,H10665)</f>
        <v>UT32x2</v>
      </c>
      <c r="J10665" t="str">
        <f t="shared" si="503"/>
        <v>U1.D17-2</v>
      </c>
    </row>
    <row r="10666" spans="1:10">
      <c r="A10666" s="24" t="s">
        <v>6769</v>
      </c>
      <c r="B10666" s="24" t="s">
        <v>9479</v>
      </c>
      <c r="C10666" s="24" t="s">
        <v>6771</v>
      </c>
      <c r="D10666" s="24" t="s">
        <v>2848</v>
      </c>
      <c r="E10666" s="24" t="s">
        <v>9480</v>
      </c>
      <c r="F10666" s="24" t="s">
        <v>1088</v>
      </c>
      <c r="G10666" t="str">
        <f t="shared" si="501"/>
        <v>U1.D17-3</v>
      </c>
      <c r="H10666" t="str">
        <f t="shared" si="502"/>
        <v>DGND</v>
      </c>
      <c r="I10666" s="26" t="str">
        <f>H10666&amp;"x"&amp;COUNTIF($H$5:H10666,H10666)</f>
        <v>DGNDx1708</v>
      </c>
      <c r="J10666" t="str">
        <f t="shared" si="503"/>
        <v>U1.D17-3</v>
      </c>
    </row>
    <row r="10667" spans="1:10">
      <c r="A10667" s="24" t="s">
        <v>6769</v>
      </c>
      <c r="B10667" s="24" t="s">
        <v>9481</v>
      </c>
      <c r="C10667" s="24" t="s">
        <v>6771</v>
      </c>
      <c r="D10667" s="24" t="s">
        <v>2848</v>
      </c>
      <c r="E10667" s="24" t="s">
        <v>9482</v>
      </c>
      <c r="F10667" s="24" t="s">
        <v>1088</v>
      </c>
      <c r="G10667" t="str">
        <f t="shared" si="501"/>
        <v>U1.D17-4</v>
      </c>
      <c r="H10667" t="str">
        <f t="shared" si="502"/>
        <v>DGND</v>
      </c>
      <c r="I10667" s="26" t="str">
        <f>H10667&amp;"x"&amp;COUNTIF($H$5:H10667,H10667)</f>
        <v>DGNDx1709</v>
      </c>
      <c r="J10667" t="str">
        <f t="shared" si="503"/>
        <v>U1.D17-4</v>
      </c>
    </row>
    <row r="10668" spans="1:10">
      <c r="A10668" s="24" t="s">
        <v>6769</v>
      </c>
      <c r="B10668" s="24" t="s">
        <v>9483</v>
      </c>
      <c r="C10668" s="24" t="s">
        <v>6771</v>
      </c>
      <c r="D10668" s="24" t="s">
        <v>2848</v>
      </c>
      <c r="E10668" s="24" t="s">
        <v>9484</v>
      </c>
      <c r="F10668" s="24" t="s">
        <v>1088</v>
      </c>
      <c r="G10668" t="str">
        <f t="shared" si="501"/>
        <v>U1.D17-5</v>
      </c>
      <c r="H10668" t="str">
        <f t="shared" si="502"/>
        <v>DGND</v>
      </c>
      <c r="I10668" s="26" t="str">
        <f>H10668&amp;"x"&amp;COUNTIF($H$5:H10668,H10668)</f>
        <v>DGNDx1710</v>
      </c>
      <c r="J10668" t="str">
        <f t="shared" si="503"/>
        <v>U1.D17-5</v>
      </c>
    </row>
    <row r="10669" spans="1:10">
      <c r="A10669" s="24" t="s">
        <v>6769</v>
      </c>
      <c r="B10669" s="24" t="s">
        <v>9485</v>
      </c>
      <c r="C10669" s="24" t="s">
        <v>6771</v>
      </c>
      <c r="D10669" s="24" t="s">
        <v>2848</v>
      </c>
      <c r="E10669" s="24" t="s">
        <v>9486</v>
      </c>
      <c r="F10669" s="24" t="s">
        <v>1088</v>
      </c>
      <c r="G10669" t="str">
        <f t="shared" si="501"/>
        <v>U1.D17-6</v>
      </c>
      <c r="H10669" t="str">
        <f t="shared" si="502"/>
        <v>DGND</v>
      </c>
      <c r="I10669" s="26" t="str">
        <f>H10669&amp;"x"&amp;COUNTIF($H$5:H10669,H10669)</f>
        <v>DGNDx1711</v>
      </c>
      <c r="J10669" t="str">
        <f t="shared" si="503"/>
        <v>U1.D17-6</v>
      </c>
    </row>
    <row r="10670" spans="1:10">
      <c r="A10670" s="24" t="s">
        <v>6769</v>
      </c>
      <c r="B10670" s="24" t="s">
        <v>9487</v>
      </c>
      <c r="C10670" s="24" t="s">
        <v>6771</v>
      </c>
      <c r="D10670" s="24" t="s">
        <v>2848</v>
      </c>
      <c r="E10670" s="24" t="s">
        <v>9488</v>
      </c>
      <c r="F10670" s="24" t="s">
        <v>1088</v>
      </c>
      <c r="G10670" t="str">
        <f t="shared" si="501"/>
        <v>U1.D17-7</v>
      </c>
      <c r="H10670" t="str">
        <f t="shared" si="502"/>
        <v>DGND</v>
      </c>
      <c r="I10670" s="26" t="str">
        <f>H10670&amp;"x"&amp;COUNTIF($H$5:H10670,H10670)</f>
        <v>DGNDx1712</v>
      </c>
      <c r="J10670" t="str">
        <f t="shared" si="503"/>
        <v>U1.D17-7</v>
      </c>
    </row>
    <row r="10671" spans="1:10">
      <c r="A10671" s="24" t="s">
        <v>6769</v>
      </c>
      <c r="B10671" s="24" t="s">
        <v>9489</v>
      </c>
      <c r="C10671" s="24" t="s">
        <v>6771</v>
      </c>
      <c r="D10671" s="24" t="s">
        <v>2848</v>
      </c>
      <c r="E10671" s="24" t="s">
        <v>9490</v>
      </c>
      <c r="F10671" s="24" t="s">
        <v>1088</v>
      </c>
      <c r="G10671" t="str">
        <f t="shared" si="501"/>
        <v>U1.D17-8</v>
      </c>
      <c r="H10671" t="str">
        <f t="shared" si="502"/>
        <v>DGND</v>
      </c>
      <c r="I10671" s="26" t="str">
        <f>H10671&amp;"x"&amp;COUNTIF($H$5:H10671,H10671)</f>
        <v>DGNDx1713</v>
      </c>
      <c r="J10671" t="str">
        <f t="shared" si="503"/>
        <v>U1.D17-8</v>
      </c>
    </row>
    <row r="10672" spans="1:10">
      <c r="A10672" s="24" t="s">
        <v>6769</v>
      </c>
      <c r="B10672" s="24" t="s">
        <v>9491</v>
      </c>
      <c r="C10672" s="24" t="s">
        <v>6771</v>
      </c>
      <c r="D10672" s="24" t="s">
        <v>2848</v>
      </c>
      <c r="E10672" s="24" t="s">
        <v>9492</v>
      </c>
      <c r="F10672" s="24" t="s">
        <v>1088</v>
      </c>
      <c r="G10672" t="str">
        <f t="shared" si="501"/>
        <v>U1.D17-9</v>
      </c>
      <c r="H10672" t="str">
        <f t="shared" si="502"/>
        <v>DGND</v>
      </c>
      <c r="I10672" s="26" t="str">
        <f>H10672&amp;"x"&amp;COUNTIF($H$5:H10672,H10672)</f>
        <v>DGNDx1714</v>
      </c>
      <c r="J10672" t="str">
        <f t="shared" si="503"/>
        <v>U1.D17-9</v>
      </c>
    </row>
    <row r="10673" spans="1:10">
      <c r="A10673" s="24" t="s">
        <v>6769</v>
      </c>
      <c r="B10673" s="24" t="s">
        <v>9493</v>
      </c>
      <c r="C10673" s="24" t="s">
        <v>6771</v>
      </c>
      <c r="D10673" s="24" t="s">
        <v>2848</v>
      </c>
      <c r="E10673" s="24" t="s">
        <v>9494</v>
      </c>
      <c r="F10673" s="24" t="s">
        <v>1088</v>
      </c>
      <c r="G10673" t="str">
        <f t="shared" si="501"/>
        <v>U1.D17-10</v>
      </c>
      <c r="H10673" t="str">
        <f t="shared" si="502"/>
        <v>DGND</v>
      </c>
      <c r="I10673" s="26" t="str">
        <f>H10673&amp;"x"&amp;COUNTIF($H$5:H10673,H10673)</f>
        <v>DGNDx1715</v>
      </c>
      <c r="J10673" t="str">
        <f t="shared" si="503"/>
        <v>U1.D17-10</v>
      </c>
    </row>
    <row r="10674" spans="1:10">
      <c r="A10674" s="24" t="s">
        <v>6769</v>
      </c>
      <c r="B10674" s="24" t="s">
        <v>9495</v>
      </c>
      <c r="C10674" s="24" t="s">
        <v>6771</v>
      </c>
      <c r="D10674" s="24" t="s">
        <v>1076</v>
      </c>
      <c r="E10674" s="24" t="s">
        <v>9496</v>
      </c>
      <c r="F10674" s="27"/>
      <c r="G10674" t="str">
        <f t="shared" si="501"/>
        <v>U1.D17-11</v>
      </c>
      <c r="H10674">
        <f t="shared" si="502"/>
        <v>0</v>
      </c>
      <c r="I10674" s="26" t="str">
        <f>H10674&amp;"x"&amp;COUNTIF($H$5:H10674,H10674)</f>
        <v>0x587</v>
      </c>
      <c r="J10674" t="str">
        <f t="shared" si="503"/>
        <v>U1.D17-11</v>
      </c>
    </row>
    <row r="10675" spans="1:10">
      <c r="A10675" s="24" t="s">
        <v>6769</v>
      </c>
      <c r="B10675" s="24" t="s">
        <v>9497</v>
      </c>
      <c r="C10675" s="24" t="s">
        <v>6771</v>
      </c>
      <c r="D10675" s="24" t="s">
        <v>1076</v>
      </c>
      <c r="E10675" s="24" t="s">
        <v>9498</v>
      </c>
      <c r="F10675" s="27"/>
      <c r="G10675" t="str">
        <f t="shared" si="501"/>
        <v>U1.D17-12</v>
      </c>
      <c r="H10675">
        <f t="shared" si="502"/>
        <v>0</v>
      </c>
      <c r="I10675" s="26" t="str">
        <f>H10675&amp;"x"&amp;COUNTIF($H$5:H10675,H10675)</f>
        <v>0x588</v>
      </c>
      <c r="J10675" t="str">
        <f t="shared" si="503"/>
        <v>U1.D17-12</v>
      </c>
    </row>
    <row r="10676" spans="1:10">
      <c r="A10676" s="24" t="s">
        <v>6769</v>
      </c>
      <c r="B10676" s="24" t="s">
        <v>9499</v>
      </c>
      <c r="C10676" s="24" t="s">
        <v>6771</v>
      </c>
      <c r="D10676" s="24" t="s">
        <v>2848</v>
      </c>
      <c r="E10676" s="24" t="s">
        <v>9500</v>
      </c>
      <c r="F10676" s="24" t="s">
        <v>1088</v>
      </c>
      <c r="G10676" t="str">
        <f t="shared" si="501"/>
        <v>U1.D17-13</v>
      </c>
      <c r="H10676" t="str">
        <f t="shared" si="502"/>
        <v>DGND</v>
      </c>
      <c r="I10676" s="26" t="str">
        <f>H10676&amp;"x"&amp;COUNTIF($H$5:H10676,H10676)</f>
        <v>DGNDx1716</v>
      </c>
      <c r="J10676" t="str">
        <f t="shared" si="503"/>
        <v>U1.D17-13</v>
      </c>
    </row>
    <row r="10677" spans="1:10">
      <c r="A10677" s="24" t="s">
        <v>6769</v>
      </c>
      <c r="B10677" s="24" t="s">
        <v>9501</v>
      </c>
      <c r="C10677" s="24" t="s">
        <v>6771</v>
      </c>
      <c r="D10677" s="24" t="s">
        <v>2848</v>
      </c>
      <c r="E10677" s="24" t="s">
        <v>9502</v>
      </c>
      <c r="F10677" s="24" t="s">
        <v>1088</v>
      </c>
      <c r="G10677" t="str">
        <f t="shared" si="501"/>
        <v>U1.D17-14</v>
      </c>
      <c r="H10677" t="str">
        <f t="shared" si="502"/>
        <v>DGND</v>
      </c>
      <c r="I10677" s="26" t="str">
        <f>H10677&amp;"x"&amp;COUNTIF($H$5:H10677,H10677)</f>
        <v>DGNDx1717</v>
      </c>
      <c r="J10677" t="str">
        <f t="shared" si="503"/>
        <v>U1.D17-14</v>
      </c>
    </row>
    <row r="10678" spans="1:10">
      <c r="A10678" s="24" t="s">
        <v>6769</v>
      </c>
      <c r="B10678" s="24" t="s">
        <v>9503</v>
      </c>
      <c r="C10678" s="24" t="s">
        <v>6771</v>
      </c>
      <c r="D10678" s="24" t="s">
        <v>2848</v>
      </c>
      <c r="E10678" s="24" t="s">
        <v>9504</v>
      </c>
      <c r="F10678" s="24" t="s">
        <v>1088</v>
      </c>
      <c r="G10678" t="str">
        <f t="shared" si="501"/>
        <v>U1.D17-15</v>
      </c>
      <c r="H10678" t="str">
        <f t="shared" si="502"/>
        <v>DGND</v>
      </c>
      <c r="I10678" s="26" t="str">
        <f>H10678&amp;"x"&amp;COUNTIF($H$5:H10678,H10678)</f>
        <v>DGNDx1718</v>
      </c>
      <c r="J10678" t="str">
        <f t="shared" si="503"/>
        <v>U1.D17-15</v>
      </c>
    </row>
    <row r="10679" spans="1:10">
      <c r="A10679" s="24" t="s">
        <v>6769</v>
      </c>
      <c r="B10679" s="24" t="s">
        <v>9505</v>
      </c>
      <c r="C10679" s="24" t="s">
        <v>6771</v>
      </c>
      <c r="D10679" s="24" t="s">
        <v>2848</v>
      </c>
      <c r="E10679" s="24" t="s">
        <v>9506</v>
      </c>
      <c r="F10679" s="24" t="s">
        <v>1088</v>
      </c>
      <c r="G10679" t="str">
        <f t="shared" si="501"/>
        <v>U1.D17-16</v>
      </c>
      <c r="H10679" t="str">
        <f t="shared" si="502"/>
        <v>DGND</v>
      </c>
      <c r="I10679" s="26" t="str">
        <f>H10679&amp;"x"&amp;COUNTIF($H$5:H10679,H10679)</f>
        <v>DGNDx1719</v>
      </c>
      <c r="J10679" t="str">
        <f t="shared" si="503"/>
        <v>U1.D17-16</v>
      </c>
    </row>
    <row r="10680" spans="1:10">
      <c r="A10680" s="24" t="s">
        <v>6769</v>
      </c>
      <c r="B10680" s="24" t="s">
        <v>9507</v>
      </c>
      <c r="C10680" s="24" t="s">
        <v>6771</v>
      </c>
      <c r="D10680" s="24" t="s">
        <v>2848</v>
      </c>
      <c r="E10680" s="24" t="s">
        <v>9508</v>
      </c>
      <c r="F10680" s="24" t="s">
        <v>1088</v>
      </c>
      <c r="G10680" t="str">
        <f t="shared" si="501"/>
        <v>U1.D17-17</v>
      </c>
      <c r="H10680" t="str">
        <f t="shared" si="502"/>
        <v>DGND</v>
      </c>
      <c r="I10680" s="26" t="str">
        <f>H10680&amp;"x"&amp;COUNTIF($H$5:H10680,H10680)</f>
        <v>DGNDx1720</v>
      </c>
      <c r="J10680" t="str">
        <f t="shared" si="503"/>
        <v>U1.D17-17</v>
      </c>
    </row>
    <row r="10681" spans="1:10">
      <c r="A10681" s="24" t="s">
        <v>6769</v>
      </c>
      <c r="B10681" s="24" t="s">
        <v>9509</v>
      </c>
      <c r="C10681" s="24" t="s">
        <v>6771</v>
      </c>
      <c r="D10681" s="24" t="s">
        <v>2848</v>
      </c>
      <c r="E10681" s="24" t="s">
        <v>9510</v>
      </c>
      <c r="F10681" s="24" t="s">
        <v>1088</v>
      </c>
      <c r="G10681" t="str">
        <f t="shared" si="501"/>
        <v>U1.D17-18</v>
      </c>
      <c r="H10681" t="str">
        <f t="shared" si="502"/>
        <v>DGND</v>
      </c>
      <c r="I10681" s="26" t="str">
        <f>H10681&amp;"x"&amp;COUNTIF($H$5:H10681,H10681)</f>
        <v>DGNDx1721</v>
      </c>
      <c r="J10681" t="str">
        <f t="shared" si="503"/>
        <v>U1.D17-18</v>
      </c>
    </row>
    <row r="10682" spans="1:10">
      <c r="A10682" s="24" t="s">
        <v>6769</v>
      </c>
      <c r="B10682" s="24" t="s">
        <v>9511</v>
      </c>
      <c r="C10682" s="24" t="s">
        <v>6771</v>
      </c>
      <c r="D10682" s="24" t="s">
        <v>2848</v>
      </c>
      <c r="E10682" s="24" t="s">
        <v>9512</v>
      </c>
      <c r="F10682" s="24" t="s">
        <v>1088</v>
      </c>
      <c r="G10682" t="str">
        <f t="shared" si="501"/>
        <v>U1.D17-19</v>
      </c>
      <c r="H10682" t="str">
        <f t="shared" si="502"/>
        <v>DGND</v>
      </c>
      <c r="I10682" s="26" t="str">
        <f>H10682&amp;"x"&amp;COUNTIF($H$5:H10682,H10682)</f>
        <v>DGNDx1722</v>
      </c>
      <c r="J10682" t="str">
        <f t="shared" si="503"/>
        <v>U1.D17-19</v>
      </c>
    </row>
    <row r="10683" spans="1:10">
      <c r="A10683" s="24" t="s">
        <v>6769</v>
      </c>
      <c r="B10683" s="24" t="s">
        <v>9513</v>
      </c>
      <c r="C10683" s="24" t="s">
        <v>6771</v>
      </c>
      <c r="D10683" s="24" t="s">
        <v>2848</v>
      </c>
      <c r="E10683" s="24" t="s">
        <v>9514</v>
      </c>
      <c r="F10683" s="24" t="s">
        <v>1088</v>
      </c>
      <c r="G10683" t="str">
        <f t="shared" si="501"/>
        <v>U1.D17-20</v>
      </c>
      <c r="H10683" t="str">
        <f t="shared" si="502"/>
        <v>DGND</v>
      </c>
      <c r="I10683" s="26" t="str">
        <f>H10683&amp;"x"&amp;COUNTIF($H$5:H10683,H10683)</f>
        <v>DGNDx1723</v>
      </c>
      <c r="J10683" t="str">
        <f t="shared" si="503"/>
        <v>U1.D17-20</v>
      </c>
    </row>
    <row r="10684" spans="1:10">
      <c r="A10684" s="24" t="s">
        <v>6769</v>
      </c>
      <c r="B10684" s="24" t="s">
        <v>9515</v>
      </c>
      <c r="C10684" s="24" t="s">
        <v>6771</v>
      </c>
      <c r="D10684" s="24" t="s">
        <v>1076</v>
      </c>
      <c r="E10684" s="24" t="s">
        <v>9516</v>
      </c>
      <c r="F10684" s="27"/>
      <c r="G10684" t="str">
        <f t="shared" si="501"/>
        <v>U1.D17-21</v>
      </c>
      <c r="H10684">
        <f t="shared" si="502"/>
        <v>0</v>
      </c>
      <c r="I10684" s="26" t="str">
        <f>H10684&amp;"x"&amp;COUNTIF($H$5:H10684,H10684)</f>
        <v>0x589</v>
      </c>
      <c r="J10684" t="str">
        <f t="shared" si="503"/>
        <v>U1.D17-21</v>
      </c>
    </row>
    <row r="10685" spans="1:10">
      <c r="A10685" s="24" t="s">
        <v>6769</v>
      </c>
      <c r="B10685" s="24" t="s">
        <v>9517</v>
      </c>
      <c r="C10685" s="24" t="s">
        <v>6771</v>
      </c>
      <c r="D10685" s="24" t="s">
        <v>1076</v>
      </c>
      <c r="E10685" s="24" t="s">
        <v>9518</v>
      </c>
      <c r="F10685" s="27"/>
      <c r="G10685" t="str">
        <f t="shared" si="501"/>
        <v>U1.D17-22</v>
      </c>
      <c r="H10685">
        <f t="shared" si="502"/>
        <v>0</v>
      </c>
      <c r="I10685" s="26" t="str">
        <f>H10685&amp;"x"&amp;COUNTIF($H$5:H10685,H10685)</f>
        <v>0x590</v>
      </c>
      <c r="J10685" t="str">
        <f t="shared" si="503"/>
        <v>U1.D17-22</v>
      </c>
    </row>
    <row r="10686" spans="1:10">
      <c r="A10686" s="24" t="s">
        <v>6769</v>
      </c>
      <c r="B10686" s="24" t="s">
        <v>9519</v>
      </c>
      <c r="C10686" s="24" t="s">
        <v>6771</v>
      </c>
      <c r="D10686" s="24" t="s">
        <v>2848</v>
      </c>
      <c r="E10686" s="24" t="s">
        <v>9520</v>
      </c>
      <c r="F10686" s="24" t="s">
        <v>845</v>
      </c>
      <c r="G10686" t="str">
        <f t="shared" si="501"/>
        <v>U1.E1-1</v>
      </c>
      <c r="H10686" t="str">
        <f t="shared" si="502"/>
        <v>201F</v>
      </c>
      <c r="I10686" s="26" t="str">
        <f>H10686&amp;"x"&amp;COUNTIF($H$5:H10686,H10686)</f>
        <v>201Fx2</v>
      </c>
      <c r="J10686" t="str">
        <f t="shared" si="503"/>
        <v>U1.E1-1</v>
      </c>
    </row>
    <row r="10687" spans="1:10">
      <c r="A10687" s="24" t="s">
        <v>6769</v>
      </c>
      <c r="B10687" s="24" t="s">
        <v>9521</v>
      </c>
      <c r="C10687" s="24" t="s">
        <v>6771</v>
      </c>
      <c r="D10687" s="24" t="s">
        <v>2848</v>
      </c>
      <c r="E10687" s="24" t="s">
        <v>9522</v>
      </c>
      <c r="F10687" s="24" t="s">
        <v>845</v>
      </c>
      <c r="G10687" t="str">
        <f t="shared" si="501"/>
        <v>U1.E1-2</v>
      </c>
      <c r="H10687" t="str">
        <f t="shared" si="502"/>
        <v>201F</v>
      </c>
      <c r="I10687" s="26" t="str">
        <f>H10687&amp;"x"&amp;COUNTIF($H$5:H10687,H10687)</f>
        <v>201Fx3</v>
      </c>
      <c r="J10687" t="str">
        <f t="shared" si="503"/>
        <v>U1.E1-2</v>
      </c>
    </row>
    <row r="10688" spans="1:10">
      <c r="A10688" s="24" t="s">
        <v>6769</v>
      </c>
      <c r="B10688" s="24" t="s">
        <v>9523</v>
      </c>
      <c r="C10688" s="24" t="s">
        <v>6771</v>
      </c>
      <c r="D10688" s="24" t="s">
        <v>2848</v>
      </c>
      <c r="E10688" s="24" t="s">
        <v>9524</v>
      </c>
      <c r="F10688" s="24" t="s">
        <v>1088</v>
      </c>
      <c r="G10688" t="str">
        <f t="shared" si="501"/>
        <v>U1.E1-3</v>
      </c>
      <c r="H10688" t="str">
        <f t="shared" si="502"/>
        <v>DGND</v>
      </c>
      <c r="I10688" s="26" t="str">
        <f>H10688&amp;"x"&amp;COUNTIF($H$5:H10688,H10688)</f>
        <v>DGNDx1724</v>
      </c>
      <c r="J10688" t="str">
        <f t="shared" si="503"/>
        <v>U1.E1-3</v>
      </c>
    </row>
    <row r="10689" spans="1:10">
      <c r="A10689" s="24" t="s">
        <v>6769</v>
      </c>
      <c r="B10689" s="24" t="s">
        <v>9525</v>
      </c>
      <c r="C10689" s="24" t="s">
        <v>6771</v>
      </c>
      <c r="D10689" s="24" t="s">
        <v>2848</v>
      </c>
      <c r="E10689" s="24" t="s">
        <v>9526</v>
      </c>
      <c r="F10689" s="24" t="s">
        <v>1088</v>
      </c>
      <c r="G10689" t="str">
        <f t="shared" si="501"/>
        <v>U1.E1-4</v>
      </c>
      <c r="H10689" t="str">
        <f t="shared" si="502"/>
        <v>DGND</v>
      </c>
      <c r="I10689" s="26" t="str">
        <f>H10689&amp;"x"&amp;COUNTIF($H$5:H10689,H10689)</f>
        <v>DGNDx1725</v>
      </c>
      <c r="J10689" t="str">
        <f t="shared" si="503"/>
        <v>U1.E1-4</v>
      </c>
    </row>
    <row r="10690" spans="1:10">
      <c r="A10690" s="24" t="s">
        <v>6769</v>
      </c>
      <c r="B10690" s="24" t="s">
        <v>9527</v>
      </c>
      <c r="C10690" s="24" t="s">
        <v>6771</v>
      </c>
      <c r="D10690" s="24" t="s">
        <v>2848</v>
      </c>
      <c r="E10690" s="24" t="s">
        <v>9528</v>
      </c>
      <c r="F10690" s="24" t="s">
        <v>1088</v>
      </c>
      <c r="G10690" t="str">
        <f t="shared" si="501"/>
        <v>U1.E1-5</v>
      </c>
      <c r="H10690" t="str">
        <f t="shared" si="502"/>
        <v>DGND</v>
      </c>
      <c r="I10690" s="26" t="str">
        <f>H10690&amp;"x"&amp;COUNTIF($H$5:H10690,H10690)</f>
        <v>DGNDx1726</v>
      </c>
      <c r="J10690" t="str">
        <f t="shared" si="503"/>
        <v>U1.E1-5</v>
      </c>
    </row>
    <row r="10691" spans="1:10">
      <c r="A10691" s="24" t="s">
        <v>6769</v>
      </c>
      <c r="B10691" s="24" t="s">
        <v>9529</v>
      </c>
      <c r="C10691" s="24" t="s">
        <v>6771</v>
      </c>
      <c r="D10691" s="24" t="s">
        <v>2848</v>
      </c>
      <c r="E10691" s="24" t="s">
        <v>9530</v>
      </c>
      <c r="F10691" s="24" t="s">
        <v>1088</v>
      </c>
      <c r="G10691" t="str">
        <f t="shared" si="501"/>
        <v>U1.E1-6</v>
      </c>
      <c r="H10691" t="str">
        <f t="shared" si="502"/>
        <v>DGND</v>
      </c>
      <c r="I10691" s="26" t="str">
        <f>H10691&amp;"x"&amp;COUNTIF($H$5:H10691,H10691)</f>
        <v>DGNDx1727</v>
      </c>
      <c r="J10691" t="str">
        <f t="shared" si="503"/>
        <v>U1.E1-6</v>
      </c>
    </row>
    <row r="10692" spans="1:10">
      <c r="A10692" s="24" t="s">
        <v>6769</v>
      </c>
      <c r="B10692" s="24" t="s">
        <v>9531</v>
      </c>
      <c r="C10692" s="24" t="s">
        <v>6771</v>
      </c>
      <c r="D10692" s="24" t="s">
        <v>2848</v>
      </c>
      <c r="E10692" s="24" t="s">
        <v>9532</v>
      </c>
      <c r="F10692" s="24" t="s">
        <v>1088</v>
      </c>
      <c r="G10692" t="str">
        <f t="shared" si="501"/>
        <v>U1.E1-7</v>
      </c>
      <c r="H10692" t="str">
        <f t="shared" si="502"/>
        <v>DGND</v>
      </c>
      <c r="I10692" s="26" t="str">
        <f>H10692&amp;"x"&amp;COUNTIF($H$5:H10692,H10692)</f>
        <v>DGNDx1728</v>
      </c>
      <c r="J10692" t="str">
        <f t="shared" si="503"/>
        <v>U1.E1-7</v>
      </c>
    </row>
    <row r="10693" spans="1:10">
      <c r="A10693" s="24" t="s">
        <v>6769</v>
      </c>
      <c r="B10693" s="24" t="s">
        <v>9533</v>
      </c>
      <c r="C10693" s="24" t="s">
        <v>6771</v>
      </c>
      <c r="D10693" s="24" t="s">
        <v>2848</v>
      </c>
      <c r="E10693" s="24" t="s">
        <v>9534</v>
      </c>
      <c r="F10693" s="24" t="s">
        <v>1088</v>
      </c>
      <c r="G10693" t="str">
        <f t="shared" si="501"/>
        <v>U1.E1-8</v>
      </c>
      <c r="H10693" t="str">
        <f t="shared" si="502"/>
        <v>DGND</v>
      </c>
      <c r="I10693" s="26" t="str">
        <f>H10693&amp;"x"&amp;COUNTIF($H$5:H10693,H10693)</f>
        <v>DGNDx1729</v>
      </c>
      <c r="J10693" t="str">
        <f t="shared" si="503"/>
        <v>U1.E1-8</v>
      </c>
    </row>
    <row r="10694" spans="1:10">
      <c r="A10694" s="24" t="s">
        <v>6769</v>
      </c>
      <c r="B10694" s="24" t="s">
        <v>9535</v>
      </c>
      <c r="C10694" s="24" t="s">
        <v>6771</v>
      </c>
      <c r="D10694" s="24" t="s">
        <v>2848</v>
      </c>
      <c r="E10694" s="24" t="s">
        <v>9536</v>
      </c>
      <c r="F10694" s="24" t="s">
        <v>1088</v>
      </c>
      <c r="G10694" t="str">
        <f t="shared" ref="G10694:G10757" si="504">A10694&amp;"."&amp;B10694</f>
        <v>U1.E1-9</v>
      </c>
      <c r="H10694" t="str">
        <f t="shared" ref="H10694:H10757" si="505">F10694</f>
        <v>DGND</v>
      </c>
      <c r="I10694" s="26" t="str">
        <f>H10694&amp;"x"&amp;COUNTIF($H$5:H10694,H10694)</f>
        <v>DGNDx1730</v>
      </c>
      <c r="J10694" t="str">
        <f t="shared" ref="J10694:J10757" si="506">G10694</f>
        <v>U1.E1-9</v>
      </c>
    </row>
    <row r="10695" spans="1:10">
      <c r="A10695" s="24" t="s">
        <v>6769</v>
      </c>
      <c r="B10695" s="24" t="s">
        <v>9537</v>
      </c>
      <c r="C10695" s="24" t="s">
        <v>6771</v>
      </c>
      <c r="D10695" s="24" t="s">
        <v>2848</v>
      </c>
      <c r="E10695" s="24" t="s">
        <v>9538</v>
      </c>
      <c r="F10695" s="24" t="s">
        <v>1088</v>
      </c>
      <c r="G10695" t="str">
        <f t="shared" si="504"/>
        <v>U1.E1-10</v>
      </c>
      <c r="H10695" t="str">
        <f t="shared" si="505"/>
        <v>DGND</v>
      </c>
      <c r="I10695" s="26" t="str">
        <f>H10695&amp;"x"&amp;COUNTIF($H$5:H10695,H10695)</f>
        <v>DGNDx1731</v>
      </c>
      <c r="J10695" t="str">
        <f t="shared" si="506"/>
        <v>U1.E1-10</v>
      </c>
    </row>
    <row r="10696" spans="1:10">
      <c r="A10696" s="24" t="s">
        <v>6769</v>
      </c>
      <c r="B10696" s="24" t="s">
        <v>9539</v>
      </c>
      <c r="C10696" s="24" t="s">
        <v>6771</v>
      </c>
      <c r="D10696" s="24" t="s">
        <v>2848</v>
      </c>
      <c r="E10696" s="24" t="s">
        <v>9540</v>
      </c>
      <c r="F10696" s="24" t="s">
        <v>1088</v>
      </c>
      <c r="G10696" t="str">
        <f t="shared" si="504"/>
        <v>U1.E1-11</v>
      </c>
      <c r="H10696" t="str">
        <f t="shared" si="505"/>
        <v>DGND</v>
      </c>
      <c r="I10696" s="26" t="str">
        <f>H10696&amp;"x"&amp;COUNTIF($H$5:H10696,H10696)</f>
        <v>DGNDx1732</v>
      </c>
      <c r="J10696" t="str">
        <f t="shared" si="506"/>
        <v>U1.E1-11</v>
      </c>
    </row>
    <row r="10697" spans="1:10">
      <c r="A10697" s="24" t="s">
        <v>6769</v>
      </c>
      <c r="B10697" s="24" t="s">
        <v>9541</v>
      </c>
      <c r="C10697" s="24" t="s">
        <v>6771</v>
      </c>
      <c r="D10697" s="24" t="s">
        <v>1076</v>
      </c>
      <c r="E10697" s="24" t="s">
        <v>787</v>
      </c>
      <c r="F10697" s="24" t="s">
        <v>787</v>
      </c>
      <c r="G10697" t="str">
        <f t="shared" si="504"/>
        <v>U1.E1-12</v>
      </c>
      <c r="H10697" t="str">
        <f t="shared" si="505"/>
        <v>104F</v>
      </c>
      <c r="I10697" s="26" t="str">
        <f>H10697&amp;"x"&amp;COUNTIF($H$5:H10697,H10697)</f>
        <v>104Fx2</v>
      </c>
      <c r="J10697" t="str">
        <f t="shared" si="506"/>
        <v>U1.E1-12</v>
      </c>
    </row>
    <row r="10698" spans="1:10">
      <c r="A10698" s="24" t="s">
        <v>6769</v>
      </c>
      <c r="B10698" s="24" t="s">
        <v>9542</v>
      </c>
      <c r="C10698" s="24" t="s">
        <v>6771</v>
      </c>
      <c r="D10698" s="24" t="s">
        <v>2848</v>
      </c>
      <c r="E10698" s="24" t="s">
        <v>9543</v>
      </c>
      <c r="F10698" s="24" t="s">
        <v>1088</v>
      </c>
      <c r="G10698" t="str">
        <f t="shared" si="504"/>
        <v>U1.E1-13</v>
      </c>
      <c r="H10698" t="str">
        <f t="shared" si="505"/>
        <v>DGND</v>
      </c>
      <c r="I10698" s="26" t="str">
        <f>H10698&amp;"x"&amp;COUNTIF($H$5:H10698,H10698)</f>
        <v>DGNDx1733</v>
      </c>
      <c r="J10698" t="str">
        <f t="shared" si="506"/>
        <v>U1.E1-13</v>
      </c>
    </row>
    <row r="10699" spans="1:10">
      <c r="A10699" s="24" t="s">
        <v>6769</v>
      </c>
      <c r="B10699" s="24" t="s">
        <v>9544</v>
      </c>
      <c r="C10699" s="24" t="s">
        <v>6771</v>
      </c>
      <c r="D10699" s="24" t="s">
        <v>2848</v>
      </c>
      <c r="E10699" s="24" t="s">
        <v>9545</v>
      </c>
      <c r="F10699" s="24" t="s">
        <v>1088</v>
      </c>
      <c r="G10699" t="str">
        <f t="shared" si="504"/>
        <v>U1.E1-14</v>
      </c>
      <c r="H10699" t="str">
        <f t="shared" si="505"/>
        <v>DGND</v>
      </c>
      <c r="I10699" s="26" t="str">
        <f>H10699&amp;"x"&amp;COUNTIF($H$5:H10699,H10699)</f>
        <v>DGNDx1734</v>
      </c>
      <c r="J10699" t="str">
        <f t="shared" si="506"/>
        <v>U1.E1-14</v>
      </c>
    </row>
    <row r="10700" spans="1:10">
      <c r="A10700" s="24" t="s">
        <v>6769</v>
      </c>
      <c r="B10700" s="24" t="s">
        <v>9546</v>
      </c>
      <c r="C10700" s="24" t="s">
        <v>6771</v>
      </c>
      <c r="D10700" s="24" t="s">
        <v>2848</v>
      </c>
      <c r="E10700" s="24" t="s">
        <v>9547</v>
      </c>
      <c r="F10700" s="24" t="s">
        <v>1088</v>
      </c>
      <c r="G10700" t="str">
        <f t="shared" si="504"/>
        <v>U1.E1-15</v>
      </c>
      <c r="H10700" t="str">
        <f t="shared" si="505"/>
        <v>DGND</v>
      </c>
      <c r="I10700" s="26" t="str">
        <f>H10700&amp;"x"&amp;COUNTIF($H$5:H10700,H10700)</f>
        <v>DGNDx1735</v>
      </c>
      <c r="J10700" t="str">
        <f t="shared" si="506"/>
        <v>U1.E1-15</v>
      </c>
    </row>
    <row r="10701" spans="1:10">
      <c r="A10701" s="24" t="s">
        <v>6769</v>
      </c>
      <c r="B10701" s="24" t="s">
        <v>9548</v>
      </c>
      <c r="C10701" s="24" t="s">
        <v>6771</v>
      </c>
      <c r="D10701" s="24" t="s">
        <v>2848</v>
      </c>
      <c r="E10701" s="24" t="s">
        <v>9549</v>
      </c>
      <c r="F10701" s="24" t="s">
        <v>1088</v>
      </c>
      <c r="G10701" t="str">
        <f t="shared" si="504"/>
        <v>U1.E1-16</v>
      </c>
      <c r="H10701" t="str">
        <f t="shared" si="505"/>
        <v>DGND</v>
      </c>
      <c r="I10701" s="26" t="str">
        <f>H10701&amp;"x"&amp;COUNTIF($H$5:H10701,H10701)</f>
        <v>DGNDx1736</v>
      </c>
      <c r="J10701" t="str">
        <f t="shared" si="506"/>
        <v>U1.E1-16</v>
      </c>
    </row>
    <row r="10702" spans="1:10">
      <c r="A10702" s="24" t="s">
        <v>6769</v>
      </c>
      <c r="B10702" s="24" t="s">
        <v>9550</v>
      </c>
      <c r="C10702" s="24" t="s">
        <v>6771</v>
      </c>
      <c r="D10702" s="24" t="s">
        <v>2848</v>
      </c>
      <c r="E10702" s="24" t="s">
        <v>9551</v>
      </c>
      <c r="F10702" s="24" t="s">
        <v>1088</v>
      </c>
      <c r="G10702" t="str">
        <f t="shared" si="504"/>
        <v>U1.E1-17</v>
      </c>
      <c r="H10702" t="str">
        <f t="shared" si="505"/>
        <v>DGND</v>
      </c>
      <c r="I10702" s="26" t="str">
        <f>H10702&amp;"x"&amp;COUNTIF($H$5:H10702,H10702)</f>
        <v>DGNDx1737</v>
      </c>
      <c r="J10702" t="str">
        <f t="shared" si="506"/>
        <v>U1.E1-17</v>
      </c>
    </row>
    <row r="10703" spans="1:10">
      <c r="A10703" s="24" t="s">
        <v>6769</v>
      </c>
      <c r="B10703" s="24" t="s">
        <v>9552</v>
      </c>
      <c r="C10703" s="24" t="s">
        <v>6771</v>
      </c>
      <c r="D10703" s="24" t="s">
        <v>2848</v>
      </c>
      <c r="E10703" s="24" t="s">
        <v>9553</v>
      </c>
      <c r="F10703" s="24" t="s">
        <v>1088</v>
      </c>
      <c r="G10703" t="str">
        <f t="shared" si="504"/>
        <v>U1.E1-18</v>
      </c>
      <c r="H10703" t="str">
        <f t="shared" si="505"/>
        <v>DGND</v>
      </c>
      <c r="I10703" s="26" t="str">
        <f>H10703&amp;"x"&amp;COUNTIF($H$5:H10703,H10703)</f>
        <v>DGNDx1738</v>
      </c>
      <c r="J10703" t="str">
        <f t="shared" si="506"/>
        <v>U1.E1-18</v>
      </c>
    </row>
    <row r="10704" spans="1:10">
      <c r="A10704" s="24" t="s">
        <v>6769</v>
      </c>
      <c r="B10704" s="24" t="s">
        <v>9554</v>
      </c>
      <c r="C10704" s="24" t="s">
        <v>6771</v>
      </c>
      <c r="D10704" s="24" t="s">
        <v>2848</v>
      </c>
      <c r="E10704" s="24" t="s">
        <v>9555</v>
      </c>
      <c r="F10704" s="24" t="s">
        <v>1088</v>
      </c>
      <c r="G10704" t="str">
        <f t="shared" si="504"/>
        <v>U1.E1-19</v>
      </c>
      <c r="H10704" t="str">
        <f t="shared" si="505"/>
        <v>DGND</v>
      </c>
      <c r="I10704" s="26" t="str">
        <f>H10704&amp;"x"&amp;COUNTIF($H$5:H10704,H10704)</f>
        <v>DGNDx1739</v>
      </c>
      <c r="J10704" t="str">
        <f t="shared" si="506"/>
        <v>U1.E1-19</v>
      </c>
    </row>
    <row r="10705" spans="1:10">
      <c r="A10705" s="24" t="s">
        <v>6769</v>
      </c>
      <c r="B10705" s="24" t="s">
        <v>9556</v>
      </c>
      <c r="C10705" s="24" t="s">
        <v>6771</v>
      </c>
      <c r="D10705" s="24" t="s">
        <v>2848</v>
      </c>
      <c r="E10705" s="24" t="s">
        <v>9557</v>
      </c>
      <c r="F10705" s="24" t="s">
        <v>1088</v>
      </c>
      <c r="G10705" t="str">
        <f t="shared" si="504"/>
        <v>U1.E1-20</v>
      </c>
      <c r="H10705" t="str">
        <f t="shared" si="505"/>
        <v>DGND</v>
      </c>
      <c r="I10705" s="26" t="str">
        <f>H10705&amp;"x"&amp;COUNTIF($H$5:H10705,H10705)</f>
        <v>DGNDx1740</v>
      </c>
      <c r="J10705" t="str">
        <f t="shared" si="506"/>
        <v>U1.E1-20</v>
      </c>
    </row>
    <row r="10706" spans="1:10">
      <c r="A10706" s="24" t="s">
        <v>6769</v>
      </c>
      <c r="B10706" s="24" t="s">
        <v>9558</v>
      </c>
      <c r="C10706" s="24" t="s">
        <v>6771</v>
      </c>
      <c r="D10706" s="24" t="s">
        <v>2848</v>
      </c>
      <c r="E10706" s="24" t="s">
        <v>9559</v>
      </c>
      <c r="F10706" s="24" t="s">
        <v>851</v>
      </c>
      <c r="G10706" t="str">
        <f t="shared" si="504"/>
        <v>U1.E1-21</v>
      </c>
      <c r="H10706" t="str">
        <f t="shared" si="505"/>
        <v>204F</v>
      </c>
      <c r="I10706" s="26" t="str">
        <f>H10706&amp;"x"&amp;COUNTIF($H$5:H10706,H10706)</f>
        <v>204Fx2</v>
      </c>
      <c r="J10706" t="str">
        <f t="shared" si="506"/>
        <v>U1.E1-21</v>
      </c>
    </row>
    <row r="10707" spans="1:10">
      <c r="A10707" s="24" t="s">
        <v>6769</v>
      </c>
      <c r="B10707" s="24" t="s">
        <v>9560</v>
      </c>
      <c r="C10707" s="24" t="s">
        <v>6771</v>
      </c>
      <c r="D10707" s="24" t="s">
        <v>2848</v>
      </c>
      <c r="E10707" s="24" t="s">
        <v>9561</v>
      </c>
      <c r="F10707" s="24" t="s">
        <v>851</v>
      </c>
      <c r="G10707" t="str">
        <f t="shared" si="504"/>
        <v>U1.E1-22</v>
      </c>
      <c r="H10707" t="str">
        <f t="shared" si="505"/>
        <v>204F</v>
      </c>
      <c r="I10707" s="26" t="str">
        <f>H10707&amp;"x"&amp;COUNTIF($H$5:H10707,H10707)</f>
        <v>204Fx3</v>
      </c>
      <c r="J10707" t="str">
        <f t="shared" si="506"/>
        <v>U1.E1-22</v>
      </c>
    </row>
    <row r="10708" spans="1:10">
      <c r="A10708" s="24" t="s">
        <v>6769</v>
      </c>
      <c r="B10708" s="24" t="s">
        <v>9562</v>
      </c>
      <c r="C10708" s="24" t="s">
        <v>6771</v>
      </c>
      <c r="D10708" s="24" t="s">
        <v>1076</v>
      </c>
      <c r="E10708" s="24" t="s">
        <v>846</v>
      </c>
      <c r="F10708" s="24" t="s">
        <v>846</v>
      </c>
      <c r="G10708" t="str">
        <f t="shared" si="504"/>
        <v>U1.E2-1</v>
      </c>
      <c r="H10708" t="str">
        <f t="shared" si="505"/>
        <v>201S</v>
      </c>
      <c r="I10708" s="26" t="str">
        <f>H10708&amp;"x"&amp;COUNTIF($H$5:H10708,H10708)</f>
        <v>201Sx2</v>
      </c>
      <c r="J10708" t="str">
        <f t="shared" si="506"/>
        <v>U1.E2-1</v>
      </c>
    </row>
    <row r="10709" spans="1:10">
      <c r="A10709" s="24" t="s">
        <v>6769</v>
      </c>
      <c r="B10709" s="24" t="s">
        <v>9563</v>
      </c>
      <c r="C10709" s="24" t="s">
        <v>6771</v>
      </c>
      <c r="D10709" s="24" t="s">
        <v>1076</v>
      </c>
      <c r="E10709" s="24" t="s">
        <v>1002</v>
      </c>
      <c r="F10709" s="24" t="s">
        <v>1002</v>
      </c>
      <c r="G10709" t="str">
        <f t="shared" si="504"/>
        <v>U1.E2-2</v>
      </c>
      <c r="H10709" t="str">
        <f t="shared" si="505"/>
        <v>415S</v>
      </c>
      <c r="I10709" s="26" t="str">
        <f>H10709&amp;"x"&amp;COUNTIF($H$5:H10709,H10709)</f>
        <v>415Sx2</v>
      </c>
      <c r="J10709" t="str">
        <f t="shared" si="506"/>
        <v>U1.E2-2</v>
      </c>
    </row>
    <row r="10710" spans="1:10">
      <c r="A10710" s="24" t="s">
        <v>6769</v>
      </c>
      <c r="B10710" s="24" t="s">
        <v>9564</v>
      </c>
      <c r="C10710" s="24" t="s">
        <v>6771</v>
      </c>
      <c r="D10710" s="24" t="s">
        <v>1076</v>
      </c>
      <c r="E10710" s="24" t="s">
        <v>565</v>
      </c>
      <c r="F10710" s="24" t="s">
        <v>565</v>
      </c>
      <c r="G10710" t="str">
        <f t="shared" si="504"/>
        <v>U1.E2-3</v>
      </c>
      <c r="H10710" t="str">
        <f t="shared" si="505"/>
        <v>2.CH001</v>
      </c>
      <c r="I10710" s="26" t="str">
        <f>H10710&amp;"x"&amp;COUNTIF($H$5:H10710,H10710)</f>
        <v>2.CH001x1</v>
      </c>
      <c r="J10710" t="str">
        <f t="shared" si="506"/>
        <v>U1.E2-3</v>
      </c>
    </row>
    <row r="10711" spans="1:10">
      <c r="A10711" s="24" t="s">
        <v>6769</v>
      </c>
      <c r="B10711" s="24" t="s">
        <v>9565</v>
      </c>
      <c r="C10711" s="24" t="s">
        <v>6771</v>
      </c>
      <c r="D10711" s="24" t="s">
        <v>1076</v>
      </c>
      <c r="E10711" s="24" t="s">
        <v>695</v>
      </c>
      <c r="F10711" s="24" t="s">
        <v>695</v>
      </c>
      <c r="G10711" t="str">
        <f t="shared" si="504"/>
        <v>U1.E2-4</v>
      </c>
      <c r="H10711" t="str">
        <f t="shared" si="505"/>
        <v>2.CH009</v>
      </c>
      <c r="I10711" s="26" t="str">
        <f>H10711&amp;"x"&amp;COUNTIF($H$5:H10711,H10711)</f>
        <v>2.CH009x2</v>
      </c>
      <c r="J10711" t="str">
        <f t="shared" si="506"/>
        <v>U1.E2-4</v>
      </c>
    </row>
    <row r="10712" spans="1:10">
      <c r="A10712" s="24" t="s">
        <v>6769</v>
      </c>
      <c r="B10712" s="24" t="s">
        <v>9566</v>
      </c>
      <c r="C10712" s="24" t="s">
        <v>6771</v>
      </c>
      <c r="D10712" s="24" t="s">
        <v>1076</v>
      </c>
      <c r="E10712" s="24" t="s">
        <v>696</v>
      </c>
      <c r="F10712" s="24" t="s">
        <v>696</v>
      </c>
      <c r="G10712" t="str">
        <f t="shared" si="504"/>
        <v>U1.E2-5</v>
      </c>
      <c r="H10712" t="str">
        <f t="shared" si="505"/>
        <v>2.CH017</v>
      </c>
      <c r="I10712" s="26" t="str">
        <f>H10712&amp;"x"&amp;COUNTIF($H$5:H10712,H10712)</f>
        <v>2.CH017x2</v>
      </c>
      <c r="J10712" t="str">
        <f t="shared" si="506"/>
        <v>U1.E2-5</v>
      </c>
    </row>
    <row r="10713" spans="1:10">
      <c r="A10713" s="24" t="s">
        <v>6769</v>
      </c>
      <c r="B10713" s="24" t="s">
        <v>9567</v>
      </c>
      <c r="C10713" s="24" t="s">
        <v>6771</v>
      </c>
      <c r="D10713" s="24" t="s">
        <v>1076</v>
      </c>
      <c r="E10713" s="24" t="s">
        <v>697</v>
      </c>
      <c r="F10713" s="24" t="s">
        <v>697</v>
      </c>
      <c r="G10713" t="str">
        <f t="shared" si="504"/>
        <v>U1.E2-6</v>
      </c>
      <c r="H10713" t="str">
        <f t="shared" si="505"/>
        <v>2.CH025</v>
      </c>
      <c r="I10713" s="26" t="str">
        <f>H10713&amp;"x"&amp;COUNTIF($H$5:H10713,H10713)</f>
        <v>2.CH025x2</v>
      </c>
      <c r="J10713" t="str">
        <f t="shared" si="506"/>
        <v>U1.E2-6</v>
      </c>
    </row>
    <row r="10714" spans="1:10">
      <c r="A10714" s="24" t="s">
        <v>6769</v>
      </c>
      <c r="B10714" s="24" t="s">
        <v>9568</v>
      </c>
      <c r="C10714" s="24" t="s">
        <v>6771</v>
      </c>
      <c r="D10714" s="24" t="s">
        <v>1076</v>
      </c>
      <c r="E10714" s="24" t="s">
        <v>698</v>
      </c>
      <c r="F10714" s="24" t="s">
        <v>698</v>
      </c>
      <c r="G10714" t="str">
        <f t="shared" si="504"/>
        <v>U1.E2-7</v>
      </c>
      <c r="H10714" t="str">
        <f t="shared" si="505"/>
        <v>2.CH033</v>
      </c>
      <c r="I10714" s="26" t="str">
        <f>H10714&amp;"x"&amp;COUNTIF($H$5:H10714,H10714)</f>
        <v>2.CH033x2</v>
      </c>
      <c r="J10714" t="str">
        <f t="shared" si="506"/>
        <v>U1.E2-7</v>
      </c>
    </row>
    <row r="10715" spans="1:10">
      <c r="A10715" s="24" t="s">
        <v>6769</v>
      </c>
      <c r="B10715" s="24" t="s">
        <v>9569</v>
      </c>
      <c r="C10715" s="24" t="s">
        <v>6771</v>
      </c>
      <c r="D10715" s="24" t="s">
        <v>1076</v>
      </c>
      <c r="E10715" s="24" t="s">
        <v>699</v>
      </c>
      <c r="F10715" s="24" t="s">
        <v>699</v>
      </c>
      <c r="G10715" t="str">
        <f t="shared" si="504"/>
        <v>U1.E2-8</v>
      </c>
      <c r="H10715" t="str">
        <f t="shared" si="505"/>
        <v>2.CH041</v>
      </c>
      <c r="I10715" s="26" t="str">
        <f>H10715&amp;"x"&amp;COUNTIF($H$5:H10715,H10715)</f>
        <v>2.CH041x2</v>
      </c>
      <c r="J10715" t="str">
        <f t="shared" si="506"/>
        <v>U1.E2-8</v>
      </c>
    </row>
    <row r="10716" spans="1:10">
      <c r="A10716" s="24" t="s">
        <v>6769</v>
      </c>
      <c r="B10716" s="24" t="s">
        <v>9570</v>
      </c>
      <c r="C10716" s="24" t="s">
        <v>6771</v>
      </c>
      <c r="D10716" s="24" t="s">
        <v>1076</v>
      </c>
      <c r="E10716" s="24" t="s">
        <v>700</v>
      </c>
      <c r="F10716" s="24" t="s">
        <v>700</v>
      </c>
      <c r="G10716" t="str">
        <f t="shared" si="504"/>
        <v>U1.E2-9</v>
      </c>
      <c r="H10716" t="str">
        <f t="shared" si="505"/>
        <v>2.CH049</v>
      </c>
      <c r="I10716" s="26" t="str">
        <f>H10716&amp;"x"&amp;COUNTIF($H$5:H10716,H10716)</f>
        <v>2.CH049x2</v>
      </c>
      <c r="J10716" t="str">
        <f t="shared" si="506"/>
        <v>U1.E2-9</v>
      </c>
    </row>
    <row r="10717" spans="1:10">
      <c r="A10717" s="24" t="s">
        <v>6769</v>
      </c>
      <c r="B10717" s="24" t="s">
        <v>9571</v>
      </c>
      <c r="C10717" s="24" t="s">
        <v>6771</v>
      </c>
      <c r="D10717" s="24" t="s">
        <v>1076</v>
      </c>
      <c r="E10717" s="24" t="s">
        <v>701</v>
      </c>
      <c r="F10717" s="24" t="s">
        <v>701</v>
      </c>
      <c r="G10717" t="str">
        <f t="shared" si="504"/>
        <v>U1.E2-10</v>
      </c>
      <c r="H10717" t="str">
        <f t="shared" si="505"/>
        <v>2.CH057</v>
      </c>
      <c r="I10717" s="26" t="str">
        <f>H10717&amp;"x"&amp;COUNTIF($H$5:H10717,H10717)</f>
        <v>2.CH057x2</v>
      </c>
      <c r="J10717" t="str">
        <f t="shared" si="506"/>
        <v>U1.E2-10</v>
      </c>
    </row>
    <row r="10718" spans="1:10">
      <c r="A10718" s="24" t="s">
        <v>6769</v>
      </c>
      <c r="B10718" s="24" t="s">
        <v>9572</v>
      </c>
      <c r="C10718" s="24" t="s">
        <v>6771</v>
      </c>
      <c r="D10718" s="24" t="s">
        <v>1076</v>
      </c>
      <c r="E10718" s="24" t="s">
        <v>820</v>
      </c>
      <c r="F10718" s="24" t="s">
        <v>820</v>
      </c>
      <c r="G10718" t="str">
        <f t="shared" si="504"/>
        <v>U1.E2-11</v>
      </c>
      <c r="H10718" t="str">
        <f t="shared" si="505"/>
        <v>120S</v>
      </c>
      <c r="I10718" s="26" t="str">
        <f>H10718&amp;"x"&amp;COUNTIF($H$5:H10718,H10718)</f>
        <v>120Sx2</v>
      </c>
      <c r="J10718" t="str">
        <f t="shared" si="506"/>
        <v>U1.E2-11</v>
      </c>
    </row>
    <row r="10719" spans="1:10">
      <c r="A10719" s="24" t="s">
        <v>6769</v>
      </c>
      <c r="B10719" s="24" t="s">
        <v>9573</v>
      </c>
      <c r="C10719" s="24" t="s">
        <v>6771</v>
      </c>
      <c r="D10719" s="24" t="s">
        <v>1076</v>
      </c>
      <c r="E10719" s="24" t="s">
        <v>788</v>
      </c>
      <c r="F10719" s="24" t="s">
        <v>788</v>
      </c>
      <c r="G10719" t="str">
        <f t="shared" si="504"/>
        <v>U1.E2-12</v>
      </c>
      <c r="H10719" t="str">
        <f t="shared" si="505"/>
        <v>104S</v>
      </c>
      <c r="I10719" s="26" t="str">
        <f>H10719&amp;"x"&amp;COUNTIF($H$5:H10719,H10719)</f>
        <v>104Sx2</v>
      </c>
      <c r="J10719" t="str">
        <f t="shared" si="506"/>
        <v>U1.E2-12</v>
      </c>
    </row>
    <row r="10720" spans="1:10">
      <c r="A10720" s="24" t="s">
        <v>6769</v>
      </c>
      <c r="B10720" s="24" t="s">
        <v>9574</v>
      </c>
      <c r="C10720" s="24" t="s">
        <v>6771</v>
      </c>
      <c r="D10720" s="24" t="s">
        <v>1076</v>
      </c>
      <c r="E10720" s="24" t="s">
        <v>581</v>
      </c>
      <c r="F10720" s="24" t="s">
        <v>581</v>
      </c>
      <c r="G10720" t="str">
        <f t="shared" si="504"/>
        <v>U1.E2-13</v>
      </c>
      <c r="H10720" t="str">
        <f t="shared" si="505"/>
        <v>2.CH129</v>
      </c>
      <c r="I10720" s="26" t="str">
        <f>H10720&amp;"x"&amp;COUNTIF($H$5:H10720,H10720)</f>
        <v>2.CH129x1</v>
      </c>
      <c r="J10720" t="str">
        <f t="shared" si="506"/>
        <v>U1.E2-13</v>
      </c>
    </row>
    <row r="10721" spans="1:10">
      <c r="A10721" s="24" t="s">
        <v>6769</v>
      </c>
      <c r="B10721" s="24" t="s">
        <v>9575</v>
      </c>
      <c r="C10721" s="24" t="s">
        <v>6771</v>
      </c>
      <c r="D10721" s="24" t="s">
        <v>1076</v>
      </c>
      <c r="E10721" s="24" t="s">
        <v>709</v>
      </c>
      <c r="F10721" s="24" t="s">
        <v>709</v>
      </c>
      <c r="G10721" t="str">
        <f t="shared" si="504"/>
        <v>U1.E2-14</v>
      </c>
      <c r="H10721" t="str">
        <f t="shared" si="505"/>
        <v>2.CH137</v>
      </c>
      <c r="I10721" s="26" t="str">
        <f>H10721&amp;"x"&amp;COUNTIF($H$5:H10721,H10721)</f>
        <v>2.CH137x2</v>
      </c>
      <c r="J10721" t="str">
        <f t="shared" si="506"/>
        <v>U1.E2-14</v>
      </c>
    </row>
    <row r="10722" spans="1:10">
      <c r="A10722" s="24" t="s">
        <v>6769</v>
      </c>
      <c r="B10722" s="24" t="s">
        <v>9576</v>
      </c>
      <c r="C10722" s="24" t="s">
        <v>6771</v>
      </c>
      <c r="D10722" s="24" t="s">
        <v>1076</v>
      </c>
      <c r="E10722" s="24" t="s">
        <v>710</v>
      </c>
      <c r="F10722" s="24" t="s">
        <v>710</v>
      </c>
      <c r="G10722" t="str">
        <f t="shared" si="504"/>
        <v>U1.E2-15</v>
      </c>
      <c r="H10722" t="str">
        <f t="shared" si="505"/>
        <v>2.CH145</v>
      </c>
      <c r="I10722" s="26" t="str">
        <f>H10722&amp;"x"&amp;COUNTIF($H$5:H10722,H10722)</f>
        <v>2.CH145x2</v>
      </c>
      <c r="J10722" t="str">
        <f t="shared" si="506"/>
        <v>U1.E2-15</v>
      </c>
    </row>
    <row r="10723" spans="1:10">
      <c r="A10723" s="24" t="s">
        <v>6769</v>
      </c>
      <c r="B10723" s="24" t="s">
        <v>9577</v>
      </c>
      <c r="C10723" s="24" t="s">
        <v>6771</v>
      </c>
      <c r="D10723" s="24" t="s">
        <v>1076</v>
      </c>
      <c r="E10723" s="24" t="s">
        <v>711</v>
      </c>
      <c r="F10723" s="24" t="s">
        <v>711</v>
      </c>
      <c r="G10723" t="str">
        <f t="shared" si="504"/>
        <v>U1.E2-16</v>
      </c>
      <c r="H10723" t="str">
        <f t="shared" si="505"/>
        <v>2.CH153</v>
      </c>
      <c r="I10723" s="26" t="str">
        <f>H10723&amp;"x"&amp;COUNTIF($H$5:H10723,H10723)</f>
        <v>2.CH153x2</v>
      </c>
      <c r="J10723" t="str">
        <f t="shared" si="506"/>
        <v>U1.E2-16</v>
      </c>
    </row>
    <row r="10724" spans="1:10">
      <c r="A10724" s="24" t="s">
        <v>6769</v>
      </c>
      <c r="B10724" s="24" t="s">
        <v>9578</v>
      </c>
      <c r="C10724" s="24" t="s">
        <v>6771</v>
      </c>
      <c r="D10724" s="24" t="s">
        <v>1076</v>
      </c>
      <c r="E10724" s="24" t="s">
        <v>712</v>
      </c>
      <c r="F10724" s="24" t="s">
        <v>712</v>
      </c>
      <c r="G10724" t="str">
        <f t="shared" si="504"/>
        <v>U1.E2-17</v>
      </c>
      <c r="H10724" t="str">
        <f t="shared" si="505"/>
        <v>2.CH161</v>
      </c>
      <c r="I10724" s="26" t="str">
        <f>H10724&amp;"x"&amp;COUNTIF($H$5:H10724,H10724)</f>
        <v>2.CH161x2</v>
      </c>
      <c r="J10724" t="str">
        <f t="shared" si="506"/>
        <v>U1.E2-17</v>
      </c>
    </row>
    <row r="10725" spans="1:10">
      <c r="A10725" s="24" t="s">
        <v>6769</v>
      </c>
      <c r="B10725" s="24" t="s">
        <v>9579</v>
      </c>
      <c r="C10725" s="24" t="s">
        <v>6771</v>
      </c>
      <c r="D10725" s="24" t="s">
        <v>1076</v>
      </c>
      <c r="E10725" s="24" t="s">
        <v>713</v>
      </c>
      <c r="F10725" s="24" t="s">
        <v>713</v>
      </c>
      <c r="G10725" t="str">
        <f t="shared" si="504"/>
        <v>U1.E2-18</v>
      </c>
      <c r="H10725" t="str">
        <f t="shared" si="505"/>
        <v>2.CH169</v>
      </c>
      <c r="I10725" s="26" t="str">
        <f>H10725&amp;"x"&amp;COUNTIF($H$5:H10725,H10725)</f>
        <v>2.CH169x2</v>
      </c>
      <c r="J10725" t="str">
        <f t="shared" si="506"/>
        <v>U1.E2-18</v>
      </c>
    </row>
    <row r="10726" spans="1:10">
      <c r="A10726" s="24" t="s">
        <v>6769</v>
      </c>
      <c r="B10726" s="24" t="s">
        <v>9580</v>
      </c>
      <c r="C10726" s="24" t="s">
        <v>6771</v>
      </c>
      <c r="D10726" s="24" t="s">
        <v>1076</v>
      </c>
      <c r="E10726" s="24" t="s">
        <v>714</v>
      </c>
      <c r="F10726" s="24" t="s">
        <v>714</v>
      </c>
      <c r="G10726" t="str">
        <f t="shared" si="504"/>
        <v>U1.E2-19</v>
      </c>
      <c r="H10726" t="str">
        <f t="shared" si="505"/>
        <v>2.CH177</v>
      </c>
      <c r="I10726" s="26" t="str">
        <f>H10726&amp;"x"&amp;COUNTIF($H$5:H10726,H10726)</f>
        <v>2.CH177x2</v>
      </c>
      <c r="J10726" t="str">
        <f t="shared" si="506"/>
        <v>U1.E2-19</v>
      </c>
    </row>
    <row r="10727" spans="1:10">
      <c r="A10727" s="24" t="s">
        <v>6769</v>
      </c>
      <c r="B10727" s="24" t="s">
        <v>9581</v>
      </c>
      <c r="C10727" s="24" t="s">
        <v>6771</v>
      </c>
      <c r="D10727" s="24" t="s">
        <v>1076</v>
      </c>
      <c r="E10727" s="24" t="s">
        <v>715</v>
      </c>
      <c r="F10727" s="24" t="s">
        <v>715</v>
      </c>
      <c r="G10727" t="str">
        <f t="shared" si="504"/>
        <v>U1.E2-20</v>
      </c>
      <c r="H10727" t="str">
        <f t="shared" si="505"/>
        <v>2.CH185</v>
      </c>
      <c r="I10727" s="26" t="str">
        <f>H10727&amp;"x"&amp;COUNTIF($H$5:H10727,H10727)</f>
        <v>2.CH185x2</v>
      </c>
      <c r="J10727" t="str">
        <f t="shared" si="506"/>
        <v>U1.E2-20</v>
      </c>
    </row>
    <row r="10728" spans="1:10">
      <c r="A10728" s="24" t="s">
        <v>6769</v>
      </c>
      <c r="B10728" s="24" t="s">
        <v>9582</v>
      </c>
      <c r="C10728" s="24" t="s">
        <v>6771</v>
      </c>
      <c r="D10728" s="24" t="s">
        <v>1076</v>
      </c>
      <c r="E10728" s="24" t="s">
        <v>852</v>
      </c>
      <c r="F10728" s="24" t="s">
        <v>852</v>
      </c>
      <c r="G10728" t="str">
        <f t="shared" si="504"/>
        <v>U1.E2-21</v>
      </c>
      <c r="H10728" t="str">
        <f t="shared" si="505"/>
        <v>204S</v>
      </c>
      <c r="I10728" s="26" t="str">
        <f>H10728&amp;"x"&amp;COUNTIF($H$5:H10728,H10728)</f>
        <v>204Sx2</v>
      </c>
      <c r="J10728" t="str">
        <f t="shared" si="506"/>
        <v>U1.E2-21</v>
      </c>
    </row>
    <row r="10729" spans="1:10">
      <c r="A10729" s="24" t="s">
        <v>6769</v>
      </c>
      <c r="B10729" s="24" t="s">
        <v>9583</v>
      </c>
      <c r="C10729" s="24" t="s">
        <v>6771</v>
      </c>
      <c r="D10729" s="24" t="s">
        <v>1076</v>
      </c>
      <c r="E10729" s="24" t="s">
        <v>976</v>
      </c>
      <c r="F10729" s="24" t="s">
        <v>976</v>
      </c>
      <c r="G10729" t="str">
        <f t="shared" si="504"/>
        <v>U1.E2-22</v>
      </c>
      <c r="H10729" t="str">
        <f t="shared" si="505"/>
        <v>402S</v>
      </c>
      <c r="I10729" s="26" t="str">
        <f>H10729&amp;"x"&amp;COUNTIF($H$5:H10729,H10729)</f>
        <v>402Sx2</v>
      </c>
      <c r="J10729" t="str">
        <f t="shared" si="506"/>
        <v>U1.E2-22</v>
      </c>
    </row>
    <row r="10730" spans="1:10">
      <c r="A10730" s="24" t="s">
        <v>6769</v>
      </c>
      <c r="B10730" s="24" t="s">
        <v>9584</v>
      </c>
      <c r="C10730" s="24" t="s">
        <v>6771</v>
      </c>
      <c r="D10730" s="24" t="s">
        <v>2848</v>
      </c>
      <c r="E10730" s="24" t="s">
        <v>9585</v>
      </c>
      <c r="F10730" s="24" t="s">
        <v>1088</v>
      </c>
      <c r="G10730" t="str">
        <f t="shared" si="504"/>
        <v>U1.E3-1</v>
      </c>
      <c r="H10730" t="str">
        <f t="shared" si="505"/>
        <v>DGND</v>
      </c>
      <c r="I10730" s="26" t="str">
        <f>H10730&amp;"x"&amp;COUNTIF($H$5:H10730,H10730)</f>
        <v>DGNDx1741</v>
      </c>
      <c r="J10730" t="str">
        <f t="shared" si="506"/>
        <v>U1.E3-1</v>
      </c>
    </row>
    <row r="10731" spans="1:10">
      <c r="A10731" s="24" t="s">
        <v>6769</v>
      </c>
      <c r="B10731" s="24" t="s">
        <v>9586</v>
      </c>
      <c r="C10731" s="24" t="s">
        <v>6771</v>
      </c>
      <c r="D10731" s="24" t="s">
        <v>2848</v>
      </c>
      <c r="E10731" s="24" t="s">
        <v>9587</v>
      </c>
      <c r="F10731" s="24" t="s">
        <v>1088</v>
      </c>
      <c r="G10731" t="str">
        <f t="shared" si="504"/>
        <v>U1.E3-2</v>
      </c>
      <c r="H10731" t="str">
        <f t="shared" si="505"/>
        <v>DGND</v>
      </c>
      <c r="I10731" s="26" t="str">
        <f>H10731&amp;"x"&amp;COUNTIF($H$5:H10731,H10731)</f>
        <v>DGNDx1742</v>
      </c>
      <c r="J10731" t="str">
        <f t="shared" si="506"/>
        <v>U1.E3-2</v>
      </c>
    </row>
    <row r="10732" spans="1:10">
      <c r="A10732" s="24" t="s">
        <v>6769</v>
      </c>
      <c r="B10732" s="24" t="s">
        <v>9588</v>
      </c>
      <c r="C10732" s="24" t="s">
        <v>6771</v>
      </c>
      <c r="D10732" s="24" t="s">
        <v>2848</v>
      </c>
      <c r="E10732" s="24" t="s">
        <v>9589</v>
      </c>
      <c r="F10732" s="24" t="s">
        <v>1088</v>
      </c>
      <c r="G10732" t="str">
        <f t="shared" si="504"/>
        <v>U1.E3-3</v>
      </c>
      <c r="H10732" t="str">
        <f t="shared" si="505"/>
        <v>DGND</v>
      </c>
      <c r="I10732" s="26" t="str">
        <f>H10732&amp;"x"&amp;COUNTIF($H$5:H10732,H10732)</f>
        <v>DGNDx1743</v>
      </c>
      <c r="J10732" t="str">
        <f t="shared" si="506"/>
        <v>U1.E3-3</v>
      </c>
    </row>
    <row r="10733" spans="1:10">
      <c r="A10733" s="24" t="s">
        <v>6769</v>
      </c>
      <c r="B10733" s="24" t="s">
        <v>9590</v>
      </c>
      <c r="C10733" s="24" t="s">
        <v>6771</v>
      </c>
      <c r="D10733" s="24" t="s">
        <v>2848</v>
      </c>
      <c r="E10733" s="24" t="s">
        <v>9591</v>
      </c>
      <c r="F10733" s="24" t="s">
        <v>1088</v>
      </c>
      <c r="G10733" t="str">
        <f t="shared" si="504"/>
        <v>U1.E3-4</v>
      </c>
      <c r="H10733" t="str">
        <f t="shared" si="505"/>
        <v>DGND</v>
      </c>
      <c r="I10733" s="26" t="str">
        <f>H10733&amp;"x"&amp;COUNTIF($H$5:H10733,H10733)</f>
        <v>DGNDx1744</v>
      </c>
      <c r="J10733" t="str">
        <f t="shared" si="506"/>
        <v>U1.E3-4</v>
      </c>
    </row>
    <row r="10734" spans="1:10">
      <c r="A10734" s="24" t="s">
        <v>6769</v>
      </c>
      <c r="B10734" s="24" t="s">
        <v>9592</v>
      </c>
      <c r="C10734" s="24" t="s">
        <v>6771</v>
      </c>
      <c r="D10734" s="24" t="s">
        <v>2848</v>
      </c>
      <c r="E10734" s="24" t="s">
        <v>9593</v>
      </c>
      <c r="F10734" s="24" t="s">
        <v>1088</v>
      </c>
      <c r="G10734" t="str">
        <f t="shared" si="504"/>
        <v>U1.E3-5</v>
      </c>
      <c r="H10734" t="str">
        <f t="shared" si="505"/>
        <v>DGND</v>
      </c>
      <c r="I10734" s="26" t="str">
        <f>H10734&amp;"x"&amp;COUNTIF($H$5:H10734,H10734)</f>
        <v>DGNDx1745</v>
      </c>
      <c r="J10734" t="str">
        <f t="shared" si="506"/>
        <v>U1.E3-5</v>
      </c>
    </row>
    <row r="10735" spans="1:10">
      <c r="A10735" s="24" t="s">
        <v>6769</v>
      </c>
      <c r="B10735" s="24" t="s">
        <v>9594</v>
      </c>
      <c r="C10735" s="24" t="s">
        <v>6771</v>
      </c>
      <c r="D10735" s="24" t="s">
        <v>2848</v>
      </c>
      <c r="E10735" s="24" t="s">
        <v>9595</v>
      </c>
      <c r="F10735" s="24" t="s">
        <v>1088</v>
      </c>
      <c r="G10735" t="str">
        <f t="shared" si="504"/>
        <v>U1.E3-6</v>
      </c>
      <c r="H10735" t="str">
        <f t="shared" si="505"/>
        <v>DGND</v>
      </c>
      <c r="I10735" s="26" t="str">
        <f>H10735&amp;"x"&amp;COUNTIF($H$5:H10735,H10735)</f>
        <v>DGNDx1746</v>
      </c>
      <c r="J10735" t="str">
        <f t="shared" si="506"/>
        <v>U1.E3-6</v>
      </c>
    </row>
    <row r="10736" spans="1:10">
      <c r="A10736" s="24" t="s">
        <v>6769</v>
      </c>
      <c r="B10736" s="24" t="s">
        <v>9596</v>
      </c>
      <c r="C10736" s="24" t="s">
        <v>6771</v>
      </c>
      <c r="D10736" s="24" t="s">
        <v>2848</v>
      </c>
      <c r="E10736" s="24" t="s">
        <v>9597</v>
      </c>
      <c r="F10736" s="24" t="s">
        <v>1088</v>
      </c>
      <c r="G10736" t="str">
        <f t="shared" si="504"/>
        <v>U1.E3-7</v>
      </c>
      <c r="H10736" t="str">
        <f t="shared" si="505"/>
        <v>DGND</v>
      </c>
      <c r="I10736" s="26" t="str">
        <f>H10736&amp;"x"&amp;COUNTIF($H$5:H10736,H10736)</f>
        <v>DGNDx1747</v>
      </c>
      <c r="J10736" t="str">
        <f t="shared" si="506"/>
        <v>U1.E3-7</v>
      </c>
    </row>
    <row r="10737" spans="1:10">
      <c r="A10737" s="24" t="s">
        <v>6769</v>
      </c>
      <c r="B10737" s="24" t="s">
        <v>9598</v>
      </c>
      <c r="C10737" s="24" t="s">
        <v>6771</v>
      </c>
      <c r="D10737" s="24" t="s">
        <v>2848</v>
      </c>
      <c r="E10737" s="24" t="s">
        <v>9599</v>
      </c>
      <c r="F10737" s="24" t="s">
        <v>1088</v>
      </c>
      <c r="G10737" t="str">
        <f t="shared" si="504"/>
        <v>U1.E3-8</v>
      </c>
      <c r="H10737" t="str">
        <f t="shared" si="505"/>
        <v>DGND</v>
      </c>
      <c r="I10737" s="26" t="str">
        <f>H10737&amp;"x"&amp;COUNTIF($H$5:H10737,H10737)</f>
        <v>DGNDx1748</v>
      </c>
      <c r="J10737" t="str">
        <f t="shared" si="506"/>
        <v>U1.E3-8</v>
      </c>
    </row>
    <row r="10738" spans="1:10">
      <c r="A10738" s="24" t="s">
        <v>6769</v>
      </c>
      <c r="B10738" s="24" t="s">
        <v>9600</v>
      </c>
      <c r="C10738" s="24" t="s">
        <v>6771</v>
      </c>
      <c r="D10738" s="24" t="s">
        <v>2848</v>
      </c>
      <c r="E10738" s="24" t="s">
        <v>9601</v>
      </c>
      <c r="F10738" s="24" t="s">
        <v>1088</v>
      </c>
      <c r="G10738" t="str">
        <f t="shared" si="504"/>
        <v>U1.E3-9</v>
      </c>
      <c r="H10738" t="str">
        <f t="shared" si="505"/>
        <v>DGND</v>
      </c>
      <c r="I10738" s="26" t="str">
        <f>H10738&amp;"x"&amp;COUNTIF($H$5:H10738,H10738)</f>
        <v>DGNDx1749</v>
      </c>
      <c r="J10738" t="str">
        <f t="shared" si="506"/>
        <v>U1.E3-9</v>
      </c>
    </row>
    <row r="10739" spans="1:10">
      <c r="A10739" s="24" t="s">
        <v>6769</v>
      </c>
      <c r="B10739" s="24" t="s">
        <v>9602</v>
      </c>
      <c r="C10739" s="24" t="s">
        <v>6771</v>
      </c>
      <c r="D10739" s="24" t="s">
        <v>2848</v>
      </c>
      <c r="E10739" s="24" t="s">
        <v>9603</v>
      </c>
      <c r="F10739" s="24" t="s">
        <v>1088</v>
      </c>
      <c r="G10739" t="str">
        <f t="shared" si="504"/>
        <v>U1.E3-10</v>
      </c>
      <c r="H10739" t="str">
        <f t="shared" si="505"/>
        <v>DGND</v>
      </c>
      <c r="I10739" s="26" t="str">
        <f>H10739&amp;"x"&amp;COUNTIF($H$5:H10739,H10739)</f>
        <v>DGNDx1750</v>
      </c>
      <c r="J10739" t="str">
        <f t="shared" si="506"/>
        <v>U1.E3-10</v>
      </c>
    </row>
    <row r="10740" spans="1:10">
      <c r="A10740" s="24" t="s">
        <v>6769</v>
      </c>
      <c r="B10740" s="24" t="s">
        <v>9604</v>
      </c>
      <c r="C10740" s="24" t="s">
        <v>6771</v>
      </c>
      <c r="D10740" s="24" t="s">
        <v>1076</v>
      </c>
      <c r="E10740" s="24" t="s">
        <v>819</v>
      </c>
      <c r="F10740" s="24" t="s">
        <v>819</v>
      </c>
      <c r="G10740" t="str">
        <f t="shared" si="504"/>
        <v>U1.E3-11</v>
      </c>
      <c r="H10740" t="str">
        <f t="shared" si="505"/>
        <v>120F</v>
      </c>
      <c r="I10740" s="26" t="str">
        <f>H10740&amp;"x"&amp;COUNTIF($H$5:H10740,H10740)</f>
        <v>120Fx2</v>
      </c>
      <c r="J10740" t="str">
        <f t="shared" si="506"/>
        <v>U1.E3-11</v>
      </c>
    </row>
    <row r="10741" spans="1:10">
      <c r="A10741" s="24" t="s">
        <v>6769</v>
      </c>
      <c r="B10741" s="24" t="s">
        <v>9605</v>
      </c>
      <c r="C10741" s="24" t="s">
        <v>6771</v>
      </c>
      <c r="D10741" s="24" t="s">
        <v>2848</v>
      </c>
      <c r="E10741" s="24" t="s">
        <v>9606</v>
      </c>
      <c r="F10741" s="24" t="s">
        <v>1088</v>
      </c>
      <c r="G10741" t="str">
        <f t="shared" si="504"/>
        <v>U1.E3-12</v>
      </c>
      <c r="H10741" t="str">
        <f t="shared" si="505"/>
        <v>DGND</v>
      </c>
      <c r="I10741" s="26" t="str">
        <f>H10741&amp;"x"&amp;COUNTIF($H$5:H10741,H10741)</f>
        <v>DGNDx1751</v>
      </c>
      <c r="J10741" t="str">
        <f t="shared" si="506"/>
        <v>U1.E3-12</v>
      </c>
    </row>
    <row r="10742" spans="1:10">
      <c r="A10742" s="24" t="s">
        <v>6769</v>
      </c>
      <c r="B10742" s="24" t="s">
        <v>9607</v>
      </c>
      <c r="C10742" s="24" t="s">
        <v>6771</v>
      </c>
      <c r="D10742" s="24" t="s">
        <v>2848</v>
      </c>
      <c r="E10742" s="24" t="s">
        <v>9608</v>
      </c>
      <c r="F10742" s="24" t="s">
        <v>1088</v>
      </c>
      <c r="G10742" t="str">
        <f t="shared" si="504"/>
        <v>U1.E3-13</v>
      </c>
      <c r="H10742" t="str">
        <f t="shared" si="505"/>
        <v>DGND</v>
      </c>
      <c r="I10742" s="26" t="str">
        <f>H10742&amp;"x"&amp;COUNTIF($H$5:H10742,H10742)</f>
        <v>DGNDx1752</v>
      </c>
      <c r="J10742" t="str">
        <f t="shared" si="506"/>
        <v>U1.E3-13</v>
      </c>
    </row>
    <row r="10743" spans="1:10">
      <c r="A10743" s="24" t="s">
        <v>6769</v>
      </c>
      <c r="B10743" s="24" t="s">
        <v>9609</v>
      </c>
      <c r="C10743" s="24" t="s">
        <v>6771</v>
      </c>
      <c r="D10743" s="24" t="s">
        <v>2848</v>
      </c>
      <c r="E10743" s="24" t="s">
        <v>9610</v>
      </c>
      <c r="F10743" s="24" t="s">
        <v>1088</v>
      </c>
      <c r="G10743" t="str">
        <f t="shared" si="504"/>
        <v>U1.E3-14</v>
      </c>
      <c r="H10743" t="str">
        <f t="shared" si="505"/>
        <v>DGND</v>
      </c>
      <c r="I10743" s="26" t="str">
        <f>H10743&amp;"x"&amp;COUNTIF($H$5:H10743,H10743)</f>
        <v>DGNDx1753</v>
      </c>
      <c r="J10743" t="str">
        <f t="shared" si="506"/>
        <v>U1.E3-14</v>
      </c>
    </row>
    <row r="10744" spans="1:10">
      <c r="A10744" s="24" t="s">
        <v>6769</v>
      </c>
      <c r="B10744" s="24" t="s">
        <v>9611</v>
      </c>
      <c r="C10744" s="24" t="s">
        <v>6771</v>
      </c>
      <c r="D10744" s="24" t="s">
        <v>2848</v>
      </c>
      <c r="E10744" s="24" t="s">
        <v>9612</v>
      </c>
      <c r="F10744" s="24" t="s">
        <v>1088</v>
      </c>
      <c r="G10744" t="str">
        <f t="shared" si="504"/>
        <v>U1.E3-15</v>
      </c>
      <c r="H10744" t="str">
        <f t="shared" si="505"/>
        <v>DGND</v>
      </c>
      <c r="I10744" s="26" t="str">
        <f>H10744&amp;"x"&amp;COUNTIF($H$5:H10744,H10744)</f>
        <v>DGNDx1754</v>
      </c>
      <c r="J10744" t="str">
        <f t="shared" si="506"/>
        <v>U1.E3-15</v>
      </c>
    </row>
    <row r="10745" spans="1:10">
      <c r="A10745" s="24" t="s">
        <v>6769</v>
      </c>
      <c r="B10745" s="24" t="s">
        <v>9613</v>
      </c>
      <c r="C10745" s="24" t="s">
        <v>6771</v>
      </c>
      <c r="D10745" s="24" t="s">
        <v>2848</v>
      </c>
      <c r="E10745" s="24" t="s">
        <v>9614</v>
      </c>
      <c r="F10745" s="24" t="s">
        <v>1088</v>
      </c>
      <c r="G10745" t="str">
        <f t="shared" si="504"/>
        <v>U1.E3-16</v>
      </c>
      <c r="H10745" t="str">
        <f t="shared" si="505"/>
        <v>DGND</v>
      </c>
      <c r="I10745" s="26" t="str">
        <f>H10745&amp;"x"&amp;COUNTIF($H$5:H10745,H10745)</f>
        <v>DGNDx1755</v>
      </c>
      <c r="J10745" t="str">
        <f t="shared" si="506"/>
        <v>U1.E3-16</v>
      </c>
    </row>
    <row r="10746" spans="1:10">
      <c r="A10746" s="24" t="s">
        <v>6769</v>
      </c>
      <c r="B10746" s="24" t="s">
        <v>9615</v>
      </c>
      <c r="C10746" s="24" t="s">
        <v>6771</v>
      </c>
      <c r="D10746" s="24" t="s">
        <v>2848</v>
      </c>
      <c r="E10746" s="24" t="s">
        <v>9616</v>
      </c>
      <c r="F10746" s="24" t="s">
        <v>1088</v>
      </c>
      <c r="G10746" t="str">
        <f t="shared" si="504"/>
        <v>U1.E3-17</v>
      </c>
      <c r="H10746" t="str">
        <f t="shared" si="505"/>
        <v>DGND</v>
      </c>
      <c r="I10746" s="26" t="str">
        <f>H10746&amp;"x"&amp;COUNTIF($H$5:H10746,H10746)</f>
        <v>DGNDx1756</v>
      </c>
      <c r="J10746" t="str">
        <f t="shared" si="506"/>
        <v>U1.E3-17</v>
      </c>
    </row>
    <row r="10747" spans="1:10">
      <c r="A10747" s="24" t="s">
        <v>6769</v>
      </c>
      <c r="B10747" s="24" t="s">
        <v>9617</v>
      </c>
      <c r="C10747" s="24" t="s">
        <v>6771</v>
      </c>
      <c r="D10747" s="24" t="s">
        <v>2848</v>
      </c>
      <c r="E10747" s="24" t="s">
        <v>9618</v>
      </c>
      <c r="F10747" s="24" t="s">
        <v>1088</v>
      </c>
      <c r="G10747" t="str">
        <f t="shared" si="504"/>
        <v>U1.E3-18</v>
      </c>
      <c r="H10747" t="str">
        <f t="shared" si="505"/>
        <v>DGND</v>
      </c>
      <c r="I10747" s="26" t="str">
        <f>H10747&amp;"x"&amp;COUNTIF($H$5:H10747,H10747)</f>
        <v>DGNDx1757</v>
      </c>
      <c r="J10747" t="str">
        <f t="shared" si="506"/>
        <v>U1.E3-18</v>
      </c>
    </row>
    <row r="10748" spans="1:10">
      <c r="A10748" s="24" t="s">
        <v>6769</v>
      </c>
      <c r="B10748" s="24" t="s">
        <v>9619</v>
      </c>
      <c r="C10748" s="24" t="s">
        <v>6771</v>
      </c>
      <c r="D10748" s="24" t="s">
        <v>2848</v>
      </c>
      <c r="E10748" s="24" t="s">
        <v>9620</v>
      </c>
      <c r="F10748" s="24" t="s">
        <v>1088</v>
      </c>
      <c r="G10748" t="str">
        <f t="shared" si="504"/>
        <v>U1.E3-19</v>
      </c>
      <c r="H10748" t="str">
        <f t="shared" si="505"/>
        <v>DGND</v>
      </c>
      <c r="I10748" s="26" t="str">
        <f>H10748&amp;"x"&amp;COUNTIF($H$5:H10748,H10748)</f>
        <v>DGNDx1758</v>
      </c>
      <c r="J10748" t="str">
        <f t="shared" si="506"/>
        <v>U1.E3-19</v>
      </c>
    </row>
    <row r="10749" spans="1:10">
      <c r="A10749" s="24" t="s">
        <v>6769</v>
      </c>
      <c r="B10749" s="24" t="s">
        <v>9621</v>
      </c>
      <c r="C10749" s="24" t="s">
        <v>6771</v>
      </c>
      <c r="D10749" s="24" t="s">
        <v>2848</v>
      </c>
      <c r="E10749" s="24" t="s">
        <v>9622</v>
      </c>
      <c r="F10749" s="24" t="s">
        <v>1088</v>
      </c>
      <c r="G10749" t="str">
        <f t="shared" si="504"/>
        <v>U1.E3-20</v>
      </c>
      <c r="H10749" t="str">
        <f t="shared" si="505"/>
        <v>DGND</v>
      </c>
      <c r="I10749" s="26" t="str">
        <f>H10749&amp;"x"&amp;COUNTIF($H$5:H10749,H10749)</f>
        <v>DGNDx1759</v>
      </c>
      <c r="J10749" t="str">
        <f t="shared" si="506"/>
        <v>U1.E3-20</v>
      </c>
    </row>
    <row r="10750" spans="1:10">
      <c r="A10750" s="24" t="s">
        <v>6769</v>
      </c>
      <c r="B10750" s="24" t="s">
        <v>9623</v>
      </c>
      <c r="C10750" s="24" t="s">
        <v>6771</v>
      </c>
      <c r="D10750" s="24" t="s">
        <v>2848</v>
      </c>
      <c r="E10750" s="24" t="s">
        <v>9624</v>
      </c>
      <c r="F10750" s="24" t="s">
        <v>1088</v>
      </c>
      <c r="G10750" t="str">
        <f t="shared" si="504"/>
        <v>U1.E3-21</v>
      </c>
      <c r="H10750" t="str">
        <f t="shared" si="505"/>
        <v>DGND</v>
      </c>
      <c r="I10750" s="26" t="str">
        <f>H10750&amp;"x"&amp;COUNTIF($H$5:H10750,H10750)</f>
        <v>DGNDx1760</v>
      </c>
      <c r="J10750" t="str">
        <f t="shared" si="506"/>
        <v>U1.E3-21</v>
      </c>
    </row>
    <row r="10751" spans="1:10">
      <c r="A10751" s="24" t="s">
        <v>6769</v>
      </c>
      <c r="B10751" s="24" t="s">
        <v>9625</v>
      </c>
      <c r="C10751" s="24" t="s">
        <v>6771</v>
      </c>
      <c r="D10751" s="24" t="s">
        <v>2848</v>
      </c>
      <c r="E10751" s="24" t="s">
        <v>9626</v>
      </c>
      <c r="F10751" s="24" t="s">
        <v>1088</v>
      </c>
      <c r="G10751" t="str">
        <f t="shared" si="504"/>
        <v>U1.E3-22</v>
      </c>
      <c r="H10751" t="str">
        <f t="shared" si="505"/>
        <v>DGND</v>
      </c>
      <c r="I10751" s="26" t="str">
        <f>H10751&amp;"x"&amp;COUNTIF($H$5:H10751,H10751)</f>
        <v>DGNDx1761</v>
      </c>
      <c r="J10751" t="str">
        <f t="shared" si="506"/>
        <v>U1.E3-22</v>
      </c>
    </row>
    <row r="10752" spans="1:10">
      <c r="A10752" s="24" t="s">
        <v>6769</v>
      </c>
      <c r="B10752" s="24" t="s">
        <v>9627</v>
      </c>
      <c r="C10752" s="24" t="s">
        <v>6771</v>
      </c>
      <c r="D10752" s="24" t="s">
        <v>1076</v>
      </c>
      <c r="E10752" s="24" t="s">
        <v>847</v>
      </c>
      <c r="F10752" s="24" t="s">
        <v>847</v>
      </c>
      <c r="G10752" t="str">
        <f t="shared" si="504"/>
        <v>U1.E4-1</v>
      </c>
      <c r="H10752" t="str">
        <f t="shared" si="505"/>
        <v>202F</v>
      </c>
      <c r="I10752" s="26" t="str">
        <f>H10752&amp;"x"&amp;COUNTIF($H$5:H10752,H10752)</f>
        <v>202Fx2</v>
      </c>
      <c r="J10752" t="str">
        <f t="shared" si="506"/>
        <v>U1.E4-1</v>
      </c>
    </row>
    <row r="10753" spans="1:10">
      <c r="A10753" s="24" t="s">
        <v>6769</v>
      </c>
      <c r="B10753" s="24" t="s">
        <v>9628</v>
      </c>
      <c r="C10753" s="24" t="s">
        <v>6771</v>
      </c>
      <c r="D10753" s="24" t="s">
        <v>1076</v>
      </c>
      <c r="E10753" s="24" t="s">
        <v>931</v>
      </c>
      <c r="F10753" s="24" t="s">
        <v>931</v>
      </c>
      <c r="G10753" t="str">
        <f t="shared" si="504"/>
        <v>U1.E4-2</v>
      </c>
      <c r="H10753" t="str">
        <f t="shared" si="505"/>
        <v>312F</v>
      </c>
      <c r="I10753" s="26" t="str">
        <f>H10753&amp;"x"&amp;COUNTIF($H$5:H10753,H10753)</f>
        <v>312Fx2</v>
      </c>
      <c r="J10753" t="str">
        <f t="shared" si="506"/>
        <v>U1.E4-2</v>
      </c>
    </row>
    <row r="10754" spans="1:10">
      <c r="A10754" s="24" t="s">
        <v>6769</v>
      </c>
      <c r="B10754" s="24" t="s">
        <v>9629</v>
      </c>
      <c r="C10754" s="24" t="s">
        <v>6771</v>
      </c>
      <c r="D10754" s="24" t="s">
        <v>1076</v>
      </c>
      <c r="E10754" s="24" t="s">
        <v>566</v>
      </c>
      <c r="F10754" s="24" t="s">
        <v>566</v>
      </c>
      <c r="G10754" t="str">
        <f t="shared" si="504"/>
        <v>U1.E4-3</v>
      </c>
      <c r="H10754" t="str">
        <f t="shared" si="505"/>
        <v>2.CH002</v>
      </c>
      <c r="I10754" s="26" t="str">
        <f>H10754&amp;"x"&amp;COUNTIF($H$5:H10754,H10754)</f>
        <v>2.CH002x1</v>
      </c>
      <c r="J10754" t="str">
        <f t="shared" si="506"/>
        <v>U1.E4-3</v>
      </c>
    </row>
    <row r="10755" spans="1:10">
      <c r="A10755" s="24" t="s">
        <v>6769</v>
      </c>
      <c r="B10755" s="24" t="s">
        <v>9630</v>
      </c>
      <c r="C10755" s="24" t="s">
        <v>6771</v>
      </c>
      <c r="D10755" s="24" t="s">
        <v>1076</v>
      </c>
      <c r="E10755" s="24" t="s">
        <v>9631</v>
      </c>
      <c r="F10755" s="24" t="s">
        <v>695</v>
      </c>
      <c r="G10755" t="str">
        <f t="shared" si="504"/>
        <v>U1.E4-4</v>
      </c>
      <c r="H10755" t="str">
        <f t="shared" si="505"/>
        <v>2.CH009</v>
      </c>
      <c r="I10755" s="26" t="str">
        <f>H10755&amp;"x"&amp;COUNTIF($H$5:H10755,H10755)</f>
        <v>2.CH009x3</v>
      </c>
      <c r="J10755" t="str">
        <f t="shared" si="506"/>
        <v>U1.E4-4</v>
      </c>
    </row>
    <row r="10756" spans="1:10">
      <c r="A10756" s="24" t="s">
        <v>6769</v>
      </c>
      <c r="B10756" s="24" t="s">
        <v>9632</v>
      </c>
      <c r="C10756" s="24" t="s">
        <v>6771</v>
      </c>
      <c r="D10756" s="24" t="s">
        <v>1076</v>
      </c>
      <c r="E10756" s="24" t="s">
        <v>9633</v>
      </c>
      <c r="F10756" s="24" t="s">
        <v>696</v>
      </c>
      <c r="G10756" t="str">
        <f t="shared" si="504"/>
        <v>U1.E4-5</v>
      </c>
      <c r="H10756" t="str">
        <f t="shared" si="505"/>
        <v>2.CH017</v>
      </c>
      <c r="I10756" s="26" t="str">
        <f>H10756&amp;"x"&amp;COUNTIF($H$5:H10756,H10756)</f>
        <v>2.CH017x3</v>
      </c>
      <c r="J10756" t="str">
        <f t="shared" si="506"/>
        <v>U1.E4-5</v>
      </c>
    </row>
    <row r="10757" spans="1:10">
      <c r="A10757" s="24" t="s">
        <v>6769</v>
      </c>
      <c r="B10757" s="24" t="s">
        <v>9634</v>
      </c>
      <c r="C10757" s="24" t="s">
        <v>6771</v>
      </c>
      <c r="D10757" s="24" t="s">
        <v>1076</v>
      </c>
      <c r="E10757" s="24" t="s">
        <v>9635</v>
      </c>
      <c r="F10757" s="24" t="s">
        <v>697</v>
      </c>
      <c r="G10757" t="str">
        <f t="shared" si="504"/>
        <v>U1.E4-6</v>
      </c>
      <c r="H10757" t="str">
        <f t="shared" si="505"/>
        <v>2.CH025</v>
      </c>
      <c r="I10757" s="26" t="str">
        <f>H10757&amp;"x"&amp;COUNTIF($H$5:H10757,H10757)</f>
        <v>2.CH025x3</v>
      </c>
      <c r="J10757" t="str">
        <f t="shared" si="506"/>
        <v>U1.E4-6</v>
      </c>
    </row>
    <row r="10758" spans="1:10">
      <c r="A10758" s="24" t="s">
        <v>6769</v>
      </c>
      <c r="B10758" s="24" t="s">
        <v>9636</v>
      </c>
      <c r="C10758" s="24" t="s">
        <v>6771</v>
      </c>
      <c r="D10758" s="24" t="s">
        <v>1076</v>
      </c>
      <c r="E10758" s="24" t="s">
        <v>9637</v>
      </c>
      <c r="F10758" s="24" t="s">
        <v>698</v>
      </c>
      <c r="G10758" t="str">
        <f t="shared" ref="G10758:G10821" si="507">A10758&amp;"."&amp;B10758</f>
        <v>U1.E4-7</v>
      </c>
      <c r="H10758" t="str">
        <f t="shared" ref="H10758:H10821" si="508">F10758</f>
        <v>2.CH033</v>
      </c>
      <c r="I10758" s="26" t="str">
        <f>H10758&amp;"x"&amp;COUNTIF($H$5:H10758,H10758)</f>
        <v>2.CH033x3</v>
      </c>
      <c r="J10758" t="str">
        <f t="shared" ref="J10758:J10821" si="509">G10758</f>
        <v>U1.E4-7</v>
      </c>
    </row>
    <row r="10759" spans="1:10">
      <c r="A10759" s="24" t="s">
        <v>6769</v>
      </c>
      <c r="B10759" s="24" t="s">
        <v>9638</v>
      </c>
      <c r="C10759" s="24" t="s">
        <v>6771</v>
      </c>
      <c r="D10759" s="24" t="s">
        <v>1076</v>
      </c>
      <c r="E10759" s="24" t="s">
        <v>9639</v>
      </c>
      <c r="F10759" s="24" t="s">
        <v>699</v>
      </c>
      <c r="G10759" t="str">
        <f t="shared" si="507"/>
        <v>U1.E4-8</v>
      </c>
      <c r="H10759" t="str">
        <f t="shared" si="508"/>
        <v>2.CH041</v>
      </c>
      <c r="I10759" s="26" t="str">
        <f>H10759&amp;"x"&amp;COUNTIF($H$5:H10759,H10759)</f>
        <v>2.CH041x3</v>
      </c>
      <c r="J10759" t="str">
        <f t="shared" si="509"/>
        <v>U1.E4-8</v>
      </c>
    </row>
    <row r="10760" spans="1:10">
      <c r="A10760" s="24" t="s">
        <v>6769</v>
      </c>
      <c r="B10760" s="24" t="s">
        <v>9640</v>
      </c>
      <c r="C10760" s="24" t="s">
        <v>6771</v>
      </c>
      <c r="D10760" s="24" t="s">
        <v>1076</v>
      </c>
      <c r="E10760" s="24" t="s">
        <v>9641</v>
      </c>
      <c r="F10760" s="24" t="s">
        <v>700</v>
      </c>
      <c r="G10760" t="str">
        <f t="shared" si="507"/>
        <v>U1.E4-9</v>
      </c>
      <c r="H10760" t="str">
        <f t="shared" si="508"/>
        <v>2.CH049</v>
      </c>
      <c r="I10760" s="26" t="str">
        <f>H10760&amp;"x"&amp;COUNTIF($H$5:H10760,H10760)</f>
        <v>2.CH049x3</v>
      </c>
      <c r="J10760" t="str">
        <f t="shared" si="509"/>
        <v>U1.E4-9</v>
      </c>
    </row>
    <row r="10761" spans="1:10">
      <c r="A10761" s="24" t="s">
        <v>6769</v>
      </c>
      <c r="B10761" s="24" t="s">
        <v>9642</v>
      </c>
      <c r="C10761" s="24" t="s">
        <v>6771</v>
      </c>
      <c r="D10761" s="24" t="s">
        <v>1076</v>
      </c>
      <c r="E10761" s="24" t="s">
        <v>9643</v>
      </c>
      <c r="F10761" s="24" t="s">
        <v>701</v>
      </c>
      <c r="G10761" t="str">
        <f t="shared" si="507"/>
        <v>U1.E4-10</v>
      </c>
      <c r="H10761" t="str">
        <f t="shared" si="508"/>
        <v>2.CH057</v>
      </c>
      <c r="I10761" s="26" t="str">
        <f>H10761&amp;"x"&amp;COUNTIF($H$5:H10761,H10761)</f>
        <v>2.CH057x3</v>
      </c>
      <c r="J10761" t="str">
        <f t="shared" si="509"/>
        <v>U1.E4-10</v>
      </c>
    </row>
    <row r="10762" spans="1:10">
      <c r="A10762" s="24" t="s">
        <v>6769</v>
      </c>
      <c r="B10762" s="24" t="s">
        <v>9644</v>
      </c>
      <c r="C10762" s="24" t="s">
        <v>6771</v>
      </c>
      <c r="D10762" s="24" t="s">
        <v>2848</v>
      </c>
      <c r="E10762" s="24" t="s">
        <v>9645</v>
      </c>
      <c r="F10762" s="24" t="s">
        <v>1088</v>
      </c>
      <c r="G10762" t="str">
        <f t="shared" si="507"/>
        <v>U1.E4-11</v>
      </c>
      <c r="H10762" t="str">
        <f t="shared" si="508"/>
        <v>DGND</v>
      </c>
      <c r="I10762" s="26" t="str">
        <f>H10762&amp;"x"&amp;COUNTIF($H$5:H10762,H10762)</f>
        <v>DGNDx1762</v>
      </c>
      <c r="J10762" t="str">
        <f t="shared" si="509"/>
        <v>U1.E4-11</v>
      </c>
    </row>
    <row r="10763" spans="1:10">
      <c r="A10763" s="24" t="s">
        <v>6769</v>
      </c>
      <c r="B10763" s="24" t="s">
        <v>9646</v>
      </c>
      <c r="C10763" s="24" t="s">
        <v>6771</v>
      </c>
      <c r="D10763" s="24" t="s">
        <v>2848</v>
      </c>
      <c r="E10763" s="24" t="s">
        <v>9647</v>
      </c>
      <c r="F10763" s="24" t="s">
        <v>1088</v>
      </c>
      <c r="G10763" t="str">
        <f t="shared" si="507"/>
        <v>U1.E4-12</v>
      </c>
      <c r="H10763" t="str">
        <f t="shared" si="508"/>
        <v>DGND</v>
      </c>
      <c r="I10763" s="26" t="str">
        <f>H10763&amp;"x"&amp;COUNTIF($H$5:H10763,H10763)</f>
        <v>DGNDx1763</v>
      </c>
      <c r="J10763" t="str">
        <f t="shared" si="509"/>
        <v>U1.E4-12</v>
      </c>
    </row>
    <row r="10764" spans="1:10">
      <c r="A10764" s="24" t="s">
        <v>6769</v>
      </c>
      <c r="B10764" s="24" t="s">
        <v>9648</v>
      </c>
      <c r="C10764" s="24" t="s">
        <v>6771</v>
      </c>
      <c r="D10764" s="24" t="s">
        <v>1076</v>
      </c>
      <c r="E10764" s="24" t="s">
        <v>582</v>
      </c>
      <c r="F10764" s="24" t="s">
        <v>582</v>
      </c>
      <c r="G10764" t="str">
        <f t="shared" si="507"/>
        <v>U1.E4-13</v>
      </c>
      <c r="H10764" t="str">
        <f t="shared" si="508"/>
        <v>2.CH130</v>
      </c>
      <c r="I10764" s="26" t="str">
        <f>H10764&amp;"x"&amp;COUNTIF($H$5:H10764,H10764)</f>
        <v>2.CH130x1</v>
      </c>
      <c r="J10764" t="str">
        <f t="shared" si="509"/>
        <v>U1.E4-13</v>
      </c>
    </row>
    <row r="10765" spans="1:10">
      <c r="A10765" s="24" t="s">
        <v>6769</v>
      </c>
      <c r="B10765" s="24" t="s">
        <v>9649</v>
      </c>
      <c r="C10765" s="24" t="s">
        <v>6771</v>
      </c>
      <c r="D10765" s="24" t="s">
        <v>1076</v>
      </c>
      <c r="E10765" s="24" t="s">
        <v>9650</v>
      </c>
      <c r="F10765" s="24" t="s">
        <v>709</v>
      </c>
      <c r="G10765" t="str">
        <f t="shared" si="507"/>
        <v>U1.E4-14</v>
      </c>
      <c r="H10765" t="str">
        <f t="shared" si="508"/>
        <v>2.CH137</v>
      </c>
      <c r="I10765" s="26" t="str">
        <f>H10765&amp;"x"&amp;COUNTIF($H$5:H10765,H10765)</f>
        <v>2.CH137x3</v>
      </c>
      <c r="J10765" t="str">
        <f t="shared" si="509"/>
        <v>U1.E4-14</v>
      </c>
    </row>
    <row r="10766" spans="1:10">
      <c r="A10766" s="24" t="s">
        <v>6769</v>
      </c>
      <c r="B10766" s="24" t="s">
        <v>9651</v>
      </c>
      <c r="C10766" s="24" t="s">
        <v>6771</v>
      </c>
      <c r="D10766" s="24" t="s">
        <v>1076</v>
      </c>
      <c r="E10766" s="24" t="s">
        <v>9652</v>
      </c>
      <c r="F10766" s="24" t="s">
        <v>710</v>
      </c>
      <c r="G10766" t="str">
        <f t="shared" si="507"/>
        <v>U1.E4-15</v>
      </c>
      <c r="H10766" t="str">
        <f t="shared" si="508"/>
        <v>2.CH145</v>
      </c>
      <c r="I10766" s="26" t="str">
        <f>H10766&amp;"x"&amp;COUNTIF($H$5:H10766,H10766)</f>
        <v>2.CH145x3</v>
      </c>
      <c r="J10766" t="str">
        <f t="shared" si="509"/>
        <v>U1.E4-15</v>
      </c>
    </row>
    <row r="10767" spans="1:10">
      <c r="A10767" s="24" t="s">
        <v>6769</v>
      </c>
      <c r="B10767" s="24" t="s">
        <v>9653</v>
      </c>
      <c r="C10767" s="24" t="s">
        <v>6771</v>
      </c>
      <c r="D10767" s="24" t="s">
        <v>1076</v>
      </c>
      <c r="E10767" s="24" t="s">
        <v>9654</v>
      </c>
      <c r="F10767" s="24" t="s">
        <v>711</v>
      </c>
      <c r="G10767" t="str">
        <f t="shared" si="507"/>
        <v>U1.E4-16</v>
      </c>
      <c r="H10767" t="str">
        <f t="shared" si="508"/>
        <v>2.CH153</v>
      </c>
      <c r="I10767" s="26" t="str">
        <f>H10767&amp;"x"&amp;COUNTIF($H$5:H10767,H10767)</f>
        <v>2.CH153x3</v>
      </c>
      <c r="J10767" t="str">
        <f t="shared" si="509"/>
        <v>U1.E4-16</v>
      </c>
    </row>
    <row r="10768" spans="1:10">
      <c r="A10768" s="24" t="s">
        <v>6769</v>
      </c>
      <c r="B10768" s="24" t="s">
        <v>9655</v>
      </c>
      <c r="C10768" s="24" t="s">
        <v>6771</v>
      </c>
      <c r="D10768" s="24" t="s">
        <v>1076</v>
      </c>
      <c r="E10768" s="24" t="s">
        <v>9656</v>
      </c>
      <c r="F10768" s="24" t="s">
        <v>712</v>
      </c>
      <c r="G10768" t="str">
        <f t="shared" si="507"/>
        <v>U1.E4-17</v>
      </c>
      <c r="H10768" t="str">
        <f t="shared" si="508"/>
        <v>2.CH161</v>
      </c>
      <c r="I10768" s="26" t="str">
        <f>H10768&amp;"x"&amp;COUNTIF($H$5:H10768,H10768)</f>
        <v>2.CH161x3</v>
      </c>
      <c r="J10768" t="str">
        <f t="shared" si="509"/>
        <v>U1.E4-17</v>
      </c>
    </row>
    <row r="10769" spans="1:10">
      <c r="A10769" s="24" t="s">
        <v>6769</v>
      </c>
      <c r="B10769" s="24" t="s">
        <v>9657</v>
      </c>
      <c r="C10769" s="24" t="s">
        <v>6771</v>
      </c>
      <c r="D10769" s="24" t="s">
        <v>1076</v>
      </c>
      <c r="E10769" s="24" t="s">
        <v>9658</v>
      </c>
      <c r="F10769" s="24" t="s">
        <v>713</v>
      </c>
      <c r="G10769" t="str">
        <f t="shared" si="507"/>
        <v>U1.E4-18</v>
      </c>
      <c r="H10769" t="str">
        <f t="shared" si="508"/>
        <v>2.CH169</v>
      </c>
      <c r="I10769" s="26" t="str">
        <f>H10769&amp;"x"&amp;COUNTIF($H$5:H10769,H10769)</f>
        <v>2.CH169x3</v>
      </c>
      <c r="J10769" t="str">
        <f t="shared" si="509"/>
        <v>U1.E4-18</v>
      </c>
    </row>
    <row r="10770" spans="1:10">
      <c r="A10770" s="24" t="s">
        <v>6769</v>
      </c>
      <c r="B10770" s="24" t="s">
        <v>9659</v>
      </c>
      <c r="C10770" s="24" t="s">
        <v>6771</v>
      </c>
      <c r="D10770" s="24" t="s">
        <v>1076</v>
      </c>
      <c r="E10770" s="24" t="s">
        <v>9660</v>
      </c>
      <c r="F10770" s="24" t="s">
        <v>714</v>
      </c>
      <c r="G10770" t="str">
        <f t="shared" si="507"/>
        <v>U1.E4-19</v>
      </c>
      <c r="H10770" t="str">
        <f t="shared" si="508"/>
        <v>2.CH177</v>
      </c>
      <c r="I10770" s="26" t="str">
        <f>H10770&amp;"x"&amp;COUNTIF($H$5:H10770,H10770)</f>
        <v>2.CH177x3</v>
      </c>
      <c r="J10770" t="str">
        <f t="shared" si="509"/>
        <v>U1.E4-19</v>
      </c>
    </row>
    <row r="10771" spans="1:10">
      <c r="A10771" s="24" t="s">
        <v>6769</v>
      </c>
      <c r="B10771" s="24" t="s">
        <v>9661</v>
      </c>
      <c r="C10771" s="24" t="s">
        <v>6771</v>
      </c>
      <c r="D10771" s="24" t="s">
        <v>1076</v>
      </c>
      <c r="E10771" s="24" t="s">
        <v>9662</v>
      </c>
      <c r="F10771" s="24" t="s">
        <v>715</v>
      </c>
      <c r="G10771" t="str">
        <f t="shared" si="507"/>
        <v>U1.E4-20</v>
      </c>
      <c r="H10771" t="str">
        <f t="shared" si="508"/>
        <v>2.CH185</v>
      </c>
      <c r="I10771" s="26" t="str">
        <f>H10771&amp;"x"&amp;COUNTIF($H$5:H10771,H10771)</f>
        <v>2.CH185x3</v>
      </c>
      <c r="J10771" t="str">
        <f t="shared" si="509"/>
        <v>U1.E4-20</v>
      </c>
    </row>
    <row r="10772" spans="1:10">
      <c r="A10772" s="24" t="s">
        <v>6769</v>
      </c>
      <c r="B10772" s="24" t="s">
        <v>9663</v>
      </c>
      <c r="C10772" s="24" t="s">
        <v>6771</v>
      </c>
      <c r="D10772" s="24" t="s">
        <v>1076</v>
      </c>
      <c r="E10772" s="24" t="s">
        <v>853</v>
      </c>
      <c r="F10772" s="24" t="s">
        <v>853</v>
      </c>
      <c r="G10772" t="str">
        <f t="shared" si="507"/>
        <v>U1.E4-21</v>
      </c>
      <c r="H10772" t="str">
        <f t="shared" si="508"/>
        <v>205F</v>
      </c>
      <c r="I10772" s="26" t="str">
        <f>H10772&amp;"x"&amp;COUNTIF($H$5:H10772,H10772)</f>
        <v>205Fx2</v>
      </c>
      <c r="J10772" t="str">
        <f t="shared" si="509"/>
        <v>U1.E4-21</v>
      </c>
    </row>
    <row r="10773" spans="1:10">
      <c r="A10773" s="24" t="s">
        <v>6769</v>
      </c>
      <c r="B10773" s="24" t="s">
        <v>9664</v>
      </c>
      <c r="C10773" s="24" t="s">
        <v>6771</v>
      </c>
      <c r="D10773" s="24" t="s">
        <v>1076</v>
      </c>
      <c r="E10773" s="24" t="s">
        <v>937</v>
      </c>
      <c r="F10773" s="24" t="s">
        <v>937</v>
      </c>
      <c r="G10773" t="str">
        <f t="shared" si="507"/>
        <v>U1.E4-22</v>
      </c>
      <c r="H10773" t="str">
        <f t="shared" si="508"/>
        <v>315F</v>
      </c>
      <c r="I10773" s="26" t="str">
        <f>H10773&amp;"x"&amp;COUNTIF($H$5:H10773,H10773)</f>
        <v>315Fx2</v>
      </c>
      <c r="J10773" t="str">
        <f t="shared" si="509"/>
        <v>U1.E4-22</v>
      </c>
    </row>
    <row r="10774" spans="1:10">
      <c r="A10774" s="24" t="s">
        <v>6769</v>
      </c>
      <c r="B10774" s="24" t="s">
        <v>9665</v>
      </c>
      <c r="C10774" s="24" t="s">
        <v>6771</v>
      </c>
      <c r="D10774" s="24" t="s">
        <v>1076</v>
      </c>
      <c r="E10774" s="24" t="s">
        <v>848</v>
      </c>
      <c r="F10774" s="24" t="s">
        <v>848</v>
      </c>
      <c r="G10774" t="str">
        <f t="shared" si="507"/>
        <v>U1.E5-1</v>
      </c>
      <c r="H10774" t="str">
        <f t="shared" si="508"/>
        <v>202S</v>
      </c>
      <c r="I10774" s="26" t="str">
        <f>H10774&amp;"x"&amp;COUNTIF($H$5:H10774,H10774)</f>
        <v>202Sx2</v>
      </c>
      <c r="J10774" t="str">
        <f t="shared" si="509"/>
        <v>U1.E5-1</v>
      </c>
    </row>
    <row r="10775" spans="1:10">
      <c r="A10775" s="24" t="s">
        <v>6769</v>
      </c>
      <c r="B10775" s="24" t="s">
        <v>9666</v>
      </c>
      <c r="C10775" s="24" t="s">
        <v>6771</v>
      </c>
      <c r="D10775" s="24" t="s">
        <v>1076</v>
      </c>
      <c r="E10775" s="24" t="s">
        <v>932</v>
      </c>
      <c r="F10775" s="24" t="s">
        <v>932</v>
      </c>
      <c r="G10775" t="str">
        <f t="shared" si="507"/>
        <v>U1.E5-2</v>
      </c>
      <c r="H10775" t="str">
        <f t="shared" si="508"/>
        <v>312S</v>
      </c>
      <c r="I10775" s="26" t="str">
        <f>H10775&amp;"x"&amp;COUNTIF($H$5:H10775,H10775)</f>
        <v>312Sx2</v>
      </c>
      <c r="J10775" t="str">
        <f t="shared" si="509"/>
        <v>U1.E5-2</v>
      </c>
    </row>
    <row r="10776" spans="1:10">
      <c r="A10776" s="24" t="s">
        <v>6769</v>
      </c>
      <c r="B10776" s="24" t="s">
        <v>9667</v>
      </c>
      <c r="C10776" s="24" t="s">
        <v>6771</v>
      </c>
      <c r="D10776" s="24" t="s">
        <v>2848</v>
      </c>
      <c r="E10776" s="24" t="s">
        <v>9668</v>
      </c>
      <c r="F10776" s="24" t="s">
        <v>1088</v>
      </c>
      <c r="G10776" t="str">
        <f t="shared" si="507"/>
        <v>U1.E5-3</v>
      </c>
      <c r="H10776" t="str">
        <f t="shared" si="508"/>
        <v>DGND</v>
      </c>
      <c r="I10776" s="26" t="str">
        <f>H10776&amp;"x"&amp;COUNTIF($H$5:H10776,H10776)</f>
        <v>DGNDx1764</v>
      </c>
      <c r="J10776" t="str">
        <f t="shared" si="509"/>
        <v>U1.E5-3</v>
      </c>
    </row>
    <row r="10777" spans="1:10">
      <c r="A10777" s="24" t="s">
        <v>6769</v>
      </c>
      <c r="B10777" s="24" t="s">
        <v>9669</v>
      </c>
      <c r="C10777" s="24" t="s">
        <v>6771</v>
      </c>
      <c r="D10777" s="24" t="s">
        <v>2848</v>
      </c>
      <c r="E10777" s="24" t="s">
        <v>9670</v>
      </c>
      <c r="F10777" s="24" t="s">
        <v>1088</v>
      </c>
      <c r="G10777" t="str">
        <f t="shared" si="507"/>
        <v>U1.E5-4</v>
      </c>
      <c r="H10777" t="str">
        <f t="shared" si="508"/>
        <v>DGND</v>
      </c>
      <c r="I10777" s="26" t="str">
        <f>H10777&amp;"x"&amp;COUNTIF($H$5:H10777,H10777)</f>
        <v>DGNDx1765</v>
      </c>
      <c r="J10777" t="str">
        <f t="shared" si="509"/>
        <v>U1.E5-4</v>
      </c>
    </row>
    <row r="10778" spans="1:10">
      <c r="A10778" s="24" t="s">
        <v>6769</v>
      </c>
      <c r="B10778" s="24" t="s">
        <v>9671</v>
      </c>
      <c r="C10778" s="24" t="s">
        <v>6771</v>
      </c>
      <c r="D10778" s="24" t="s">
        <v>2848</v>
      </c>
      <c r="E10778" s="24" t="s">
        <v>9672</v>
      </c>
      <c r="F10778" s="24" t="s">
        <v>1088</v>
      </c>
      <c r="G10778" t="str">
        <f t="shared" si="507"/>
        <v>U1.E5-5</v>
      </c>
      <c r="H10778" t="str">
        <f t="shared" si="508"/>
        <v>DGND</v>
      </c>
      <c r="I10778" s="26" t="str">
        <f>H10778&amp;"x"&amp;COUNTIF($H$5:H10778,H10778)</f>
        <v>DGNDx1766</v>
      </c>
      <c r="J10778" t="str">
        <f t="shared" si="509"/>
        <v>U1.E5-5</v>
      </c>
    </row>
    <row r="10779" spans="1:10">
      <c r="A10779" s="24" t="s">
        <v>6769</v>
      </c>
      <c r="B10779" s="24" t="s">
        <v>9673</v>
      </c>
      <c r="C10779" s="24" t="s">
        <v>6771</v>
      </c>
      <c r="D10779" s="24" t="s">
        <v>2848</v>
      </c>
      <c r="E10779" s="24" t="s">
        <v>9674</v>
      </c>
      <c r="F10779" s="24" t="s">
        <v>1088</v>
      </c>
      <c r="G10779" t="str">
        <f t="shared" si="507"/>
        <v>U1.E5-6</v>
      </c>
      <c r="H10779" t="str">
        <f t="shared" si="508"/>
        <v>DGND</v>
      </c>
      <c r="I10779" s="26" t="str">
        <f>H10779&amp;"x"&amp;COUNTIF($H$5:H10779,H10779)</f>
        <v>DGNDx1767</v>
      </c>
      <c r="J10779" t="str">
        <f t="shared" si="509"/>
        <v>U1.E5-6</v>
      </c>
    </row>
    <row r="10780" spans="1:10">
      <c r="A10780" s="24" t="s">
        <v>6769</v>
      </c>
      <c r="B10780" s="24" t="s">
        <v>9675</v>
      </c>
      <c r="C10780" s="24" t="s">
        <v>6771</v>
      </c>
      <c r="D10780" s="24" t="s">
        <v>2848</v>
      </c>
      <c r="E10780" s="24" t="s">
        <v>9676</v>
      </c>
      <c r="F10780" s="24" t="s">
        <v>1088</v>
      </c>
      <c r="G10780" t="str">
        <f t="shared" si="507"/>
        <v>U1.E5-7</v>
      </c>
      <c r="H10780" t="str">
        <f t="shared" si="508"/>
        <v>DGND</v>
      </c>
      <c r="I10780" s="26" t="str">
        <f>H10780&amp;"x"&amp;COUNTIF($H$5:H10780,H10780)</f>
        <v>DGNDx1768</v>
      </c>
      <c r="J10780" t="str">
        <f t="shared" si="509"/>
        <v>U1.E5-7</v>
      </c>
    </row>
    <row r="10781" spans="1:10">
      <c r="A10781" s="24" t="s">
        <v>6769</v>
      </c>
      <c r="B10781" s="24" t="s">
        <v>9677</v>
      </c>
      <c r="C10781" s="24" t="s">
        <v>6771</v>
      </c>
      <c r="D10781" s="24" t="s">
        <v>2848</v>
      </c>
      <c r="E10781" s="24" t="s">
        <v>9678</v>
      </c>
      <c r="F10781" s="24" t="s">
        <v>1088</v>
      </c>
      <c r="G10781" t="str">
        <f t="shared" si="507"/>
        <v>U1.E5-8</v>
      </c>
      <c r="H10781" t="str">
        <f t="shared" si="508"/>
        <v>DGND</v>
      </c>
      <c r="I10781" s="26" t="str">
        <f>H10781&amp;"x"&amp;COUNTIF($H$5:H10781,H10781)</f>
        <v>DGNDx1769</v>
      </c>
      <c r="J10781" t="str">
        <f t="shared" si="509"/>
        <v>U1.E5-8</v>
      </c>
    </row>
    <row r="10782" spans="1:10">
      <c r="A10782" s="24" t="s">
        <v>6769</v>
      </c>
      <c r="B10782" s="24" t="s">
        <v>9679</v>
      </c>
      <c r="C10782" s="24" t="s">
        <v>6771</v>
      </c>
      <c r="D10782" s="24" t="s">
        <v>2848</v>
      </c>
      <c r="E10782" s="24" t="s">
        <v>9680</v>
      </c>
      <c r="F10782" s="24" t="s">
        <v>1088</v>
      </c>
      <c r="G10782" t="str">
        <f t="shared" si="507"/>
        <v>U1.E5-9</v>
      </c>
      <c r="H10782" t="str">
        <f t="shared" si="508"/>
        <v>DGND</v>
      </c>
      <c r="I10782" s="26" t="str">
        <f>H10782&amp;"x"&amp;COUNTIF($H$5:H10782,H10782)</f>
        <v>DGNDx1770</v>
      </c>
      <c r="J10782" t="str">
        <f t="shared" si="509"/>
        <v>U1.E5-9</v>
      </c>
    </row>
    <row r="10783" spans="1:10">
      <c r="A10783" s="24" t="s">
        <v>6769</v>
      </c>
      <c r="B10783" s="24" t="s">
        <v>9681</v>
      </c>
      <c r="C10783" s="24" t="s">
        <v>6771</v>
      </c>
      <c r="D10783" s="24" t="s">
        <v>2848</v>
      </c>
      <c r="E10783" s="24" t="s">
        <v>9682</v>
      </c>
      <c r="F10783" s="24" t="s">
        <v>1088</v>
      </c>
      <c r="G10783" t="str">
        <f t="shared" si="507"/>
        <v>U1.E5-10</v>
      </c>
      <c r="H10783" t="str">
        <f t="shared" si="508"/>
        <v>DGND</v>
      </c>
      <c r="I10783" s="26" t="str">
        <f>H10783&amp;"x"&amp;COUNTIF($H$5:H10783,H10783)</f>
        <v>DGNDx1771</v>
      </c>
      <c r="J10783" t="str">
        <f t="shared" si="509"/>
        <v>U1.E5-10</v>
      </c>
    </row>
    <row r="10784" spans="1:10">
      <c r="A10784" s="24" t="s">
        <v>6769</v>
      </c>
      <c r="B10784" s="24" t="s">
        <v>9683</v>
      </c>
      <c r="C10784" s="24" t="s">
        <v>6771</v>
      </c>
      <c r="D10784" s="24" t="s">
        <v>2848</v>
      </c>
      <c r="E10784" s="24" t="s">
        <v>9684</v>
      </c>
      <c r="F10784" s="24" t="s">
        <v>1088</v>
      </c>
      <c r="G10784" t="str">
        <f t="shared" si="507"/>
        <v>U1.E5-11</v>
      </c>
      <c r="H10784" t="str">
        <f t="shared" si="508"/>
        <v>DGND</v>
      </c>
      <c r="I10784" s="26" t="str">
        <f>H10784&amp;"x"&amp;COUNTIF($H$5:H10784,H10784)</f>
        <v>DGNDx1772</v>
      </c>
      <c r="J10784" t="str">
        <f t="shared" si="509"/>
        <v>U1.E5-11</v>
      </c>
    </row>
    <row r="10785" spans="1:10">
      <c r="A10785" s="24" t="s">
        <v>6769</v>
      </c>
      <c r="B10785" s="24" t="s">
        <v>9685</v>
      </c>
      <c r="C10785" s="24" t="s">
        <v>6771</v>
      </c>
      <c r="D10785" s="24" t="s">
        <v>2848</v>
      </c>
      <c r="E10785" s="24" t="s">
        <v>9686</v>
      </c>
      <c r="F10785" s="24" t="s">
        <v>1088</v>
      </c>
      <c r="G10785" t="str">
        <f t="shared" si="507"/>
        <v>U1.E5-12</v>
      </c>
      <c r="H10785" t="str">
        <f t="shared" si="508"/>
        <v>DGND</v>
      </c>
      <c r="I10785" s="26" t="str">
        <f>H10785&amp;"x"&amp;COUNTIF($H$5:H10785,H10785)</f>
        <v>DGNDx1773</v>
      </c>
      <c r="J10785" t="str">
        <f t="shared" si="509"/>
        <v>U1.E5-12</v>
      </c>
    </row>
    <row r="10786" spans="1:10">
      <c r="A10786" s="24" t="s">
        <v>6769</v>
      </c>
      <c r="B10786" s="24" t="s">
        <v>9687</v>
      </c>
      <c r="C10786" s="24" t="s">
        <v>6771</v>
      </c>
      <c r="D10786" s="24" t="s">
        <v>2848</v>
      </c>
      <c r="E10786" s="24" t="s">
        <v>9688</v>
      </c>
      <c r="F10786" s="24" t="s">
        <v>1088</v>
      </c>
      <c r="G10786" t="str">
        <f t="shared" si="507"/>
        <v>U1.E5-13</v>
      </c>
      <c r="H10786" t="str">
        <f t="shared" si="508"/>
        <v>DGND</v>
      </c>
      <c r="I10786" s="26" t="str">
        <f>H10786&amp;"x"&amp;COUNTIF($H$5:H10786,H10786)</f>
        <v>DGNDx1774</v>
      </c>
      <c r="J10786" t="str">
        <f t="shared" si="509"/>
        <v>U1.E5-13</v>
      </c>
    </row>
    <row r="10787" spans="1:10">
      <c r="A10787" s="24" t="s">
        <v>6769</v>
      </c>
      <c r="B10787" s="24" t="s">
        <v>9689</v>
      </c>
      <c r="C10787" s="24" t="s">
        <v>6771</v>
      </c>
      <c r="D10787" s="24" t="s">
        <v>2848</v>
      </c>
      <c r="E10787" s="24" t="s">
        <v>9690</v>
      </c>
      <c r="F10787" s="24" t="s">
        <v>1088</v>
      </c>
      <c r="G10787" t="str">
        <f t="shared" si="507"/>
        <v>U1.E5-14</v>
      </c>
      <c r="H10787" t="str">
        <f t="shared" si="508"/>
        <v>DGND</v>
      </c>
      <c r="I10787" s="26" t="str">
        <f>H10787&amp;"x"&amp;COUNTIF($H$5:H10787,H10787)</f>
        <v>DGNDx1775</v>
      </c>
      <c r="J10787" t="str">
        <f t="shared" si="509"/>
        <v>U1.E5-14</v>
      </c>
    </row>
    <row r="10788" spans="1:10">
      <c r="A10788" s="24" t="s">
        <v>6769</v>
      </c>
      <c r="B10788" s="24" t="s">
        <v>9691</v>
      </c>
      <c r="C10788" s="24" t="s">
        <v>6771</v>
      </c>
      <c r="D10788" s="24" t="s">
        <v>2848</v>
      </c>
      <c r="E10788" s="24" t="s">
        <v>9692</v>
      </c>
      <c r="F10788" s="24" t="s">
        <v>1088</v>
      </c>
      <c r="G10788" t="str">
        <f t="shared" si="507"/>
        <v>U1.E5-15</v>
      </c>
      <c r="H10788" t="str">
        <f t="shared" si="508"/>
        <v>DGND</v>
      </c>
      <c r="I10788" s="26" t="str">
        <f>H10788&amp;"x"&amp;COUNTIF($H$5:H10788,H10788)</f>
        <v>DGNDx1776</v>
      </c>
      <c r="J10788" t="str">
        <f t="shared" si="509"/>
        <v>U1.E5-15</v>
      </c>
    </row>
    <row r="10789" spans="1:10">
      <c r="A10789" s="24" t="s">
        <v>6769</v>
      </c>
      <c r="B10789" s="24" t="s">
        <v>9693</v>
      </c>
      <c r="C10789" s="24" t="s">
        <v>6771</v>
      </c>
      <c r="D10789" s="24" t="s">
        <v>2848</v>
      </c>
      <c r="E10789" s="24" t="s">
        <v>9694</v>
      </c>
      <c r="F10789" s="24" t="s">
        <v>1088</v>
      </c>
      <c r="G10789" t="str">
        <f t="shared" si="507"/>
        <v>U1.E5-16</v>
      </c>
      <c r="H10789" t="str">
        <f t="shared" si="508"/>
        <v>DGND</v>
      </c>
      <c r="I10789" s="26" t="str">
        <f>H10789&amp;"x"&amp;COUNTIF($H$5:H10789,H10789)</f>
        <v>DGNDx1777</v>
      </c>
      <c r="J10789" t="str">
        <f t="shared" si="509"/>
        <v>U1.E5-16</v>
      </c>
    </row>
    <row r="10790" spans="1:10">
      <c r="A10790" s="24" t="s">
        <v>6769</v>
      </c>
      <c r="B10790" s="24" t="s">
        <v>9695</v>
      </c>
      <c r="C10790" s="24" t="s">
        <v>6771</v>
      </c>
      <c r="D10790" s="24" t="s">
        <v>2848</v>
      </c>
      <c r="E10790" s="24" t="s">
        <v>9696</v>
      </c>
      <c r="F10790" s="24" t="s">
        <v>1088</v>
      </c>
      <c r="G10790" t="str">
        <f t="shared" si="507"/>
        <v>U1.E5-17</v>
      </c>
      <c r="H10790" t="str">
        <f t="shared" si="508"/>
        <v>DGND</v>
      </c>
      <c r="I10790" s="26" t="str">
        <f>H10790&amp;"x"&amp;COUNTIF($H$5:H10790,H10790)</f>
        <v>DGNDx1778</v>
      </c>
      <c r="J10790" t="str">
        <f t="shared" si="509"/>
        <v>U1.E5-17</v>
      </c>
    </row>
    <row r="10791" spans="1:10">
      <c r="A10791" s="24" t="s">
        <v>6769</v>
      </c>
      <c r="B10791" s="24" t="s">
        <v>9697</v>
      </c>
      <c r="C10791" s="24" t="s">
        <v>6771</v>
      </c>
      <c r="D10791" s="24" t="s">
        <v>2848</v>
      </c>
      <c r="E10791" s="24" t="s">
        <v>9698</v>
      </c>
      <c r="F10791" s="24" t="s">
        <v>1088</v>
      </c>
      <c r="G10791" t="str">
        <f t="shared" si="507"/>
        <v>U1.E5-18</v>
      </c>
      <c r="H10791" t="str">
        <f t="shared" si="508"/>
        <v>DGND</v>
      </c>
      <c r="I10791" s="26" t="str">
        <f>H10791&amp;"x"&amp;COUNTIF($H$5:H10791,H10791)</f>
        <v>DGNDx1779</v>
      </c>
      <c r="J10791" t="str">
        <f t="shared" si="509"/>
        <v>U1.E5-18</v>
      </c>
    </row>
    <row r="10792" spans="1:10">
      <c r="A10792" s="24" t="s">
        <v>6769</v>
      </c>
      <c r="B10792" s="24" t="s">
        <v>9699</v>
      </c>
      <c r="C10792" s="24" t="s">
        <v>6771</v>
      </c>
      <c r="D10792" s="24" t="s">
        <v>2848</v>
      </c>
      <c r="E10792" s="24" t="s">
        <v>9700</v>
      </c>
      <c r="F10792" s="24" t="s">
        <v>1088</v>
      </c>
      <c r="G10792" t="str">
        <f t="shared" si="507"/>
        <v>U1.E5-19</v>
      </c>
      <c r="H10792" t="str">
        <f t="shared" si="508"/>
        <v>DGND</v>
      </c>
      <c r="I10792" s="26" t="str">
        <f>H10792&amp;"x"&amp;COUNTIF($H$5:H10792,H10792)</f>
        <v>DGNDx1780</v>
      </c>
      <c r="J10792" t="str">
        <f t="shared" si="509"/>
        <v>U1.E5-19</v>
      </c>
    </row>
    <row r="10793" spans="1:10">
      <c r="A10793" s="24" t="s">
        <v>6769</v>
      </c>
      <c r="B10793" s="24" t="s">
        <v>9701</v>
      </c>
      <c r="C10793" s="24" t="s">
        <v>6771</v>
      </c>
      <c r="D10793" s="24" t="s">
        <v>2848</v>
      </c>
      <c r="E10793" s="24" t="s">
        <v>9702</v>
      </c>
      <c r="F10793" s="24" t="s">
        <v>1088</v>
      </c>
      <c r="G10793" t="str">
        <f t="shared" si="507"/>
        <v>U1.E5-20</v>
      </c>
      <c r="H10793" t="str">
        <f t="shared" si="508"/>
        <v>DGND</v>
      </c>
      <c r="I10793" s="26" t="str">
        <f>H10793&amp;"x"&amp;COUNTIF($H$5:H10793,H10793)</f>
        <v>DGNDx1781</v>
      </c>
      <c r="J10793" t="str">
        <f t="shared" si="509"/>
        <v>U1.E5-20</v>
      </c>
    </row>
    <row r="10794" spans="1:10">
      <c r="A10794" s="24" t="s">
        <v>6769</v>
      </c>
      <c r="B10794" s="24" t="s">
        <v>9703</v>
      </c>
      <c r="C10794" s="24" t="s">
        <v>6771</v>
      </c>
      <c r="D10794" s="24" t="s">
        <v>1076</v>
      </c>
      <c r="E10794" s="24" t="s">
        <v>854</v>
      </c>
      <c r="F10794" s="24" t="s">
        <v>854</v>
      </c>
      <c r="G10794" t="str">
        <f t="shared" si="507"/>
        <v>U1.E5-21</v>
      </c>
      <c r="H10794" t="str">
        <f t="shared" si="508"/>
        <v>205S</v>
      </c>
      <c r="I10794" s="26" t="str">
        <f>H10794&amp;"x"&amp;COUNTIF($H$5:H10794,H10794)</f>
        <v>205Sx2</v>
      </c>
      <c r="J10794" t="str">
        <f t="shared" si="509"/>
        <v>U1.E5-21</v>
      </c>
    </row>
    <row r="10795" spans="1:10">
      <c r="A10795" s="24" t="s">
        <v>6769</v>
      </c>
      <c r="B10795" s="24" t="s">
        <v>9704</v>
      </c>
      <c r="C10795" s="24" t="s">
        <v>6771</v>
      </c>
      <c r="D10795" s="24" t="s">
        <v>1076</v>
      </c>
      <c r="E10795" s="24" t="s">
        <v>938</v>
      </c>
      <c r="F10795" s="24" t="s">
        <v>938</v>
      </c>
      <c r="G10795" t="str">
        <f t="shared" si="507"/>
        <v>U1.E5-22</v>
      </c>
      <c r="H10795" t="str">
        <f t="shared" si="508"/>
        <v>315S</v>
      </c>
      <c r="I10795" s="26" t="str">
        <f>H10795&amp;"x"&amp;COUNTIF($H$5:H10795,H10795)</f>
        <v>315Sx2</v>
      </c>
      <c r="J10795" t="str">
        <f t="shared" si="509"/>
        <v>U1.E5-22</v>
      </c>
    </row>
    <row r="10796" spans="1:10">
      <c r="A10796" s="24" t="s">
        <v>6769</v>
      </c>
      <c r="B10796" s="24" t="s">
        <v>9705</v>
      </c>
      <c r="C10796" s="24" t="s">
        <v>6771</v>
      </c>
      <c r="D10796" s="24" t="s">
        <v>2848</v>
      </c>
      <c r="E10796" s="24" t="s">
        <v>9706</v>
      </c>
      <c r="F10796" s="24" t="s">
        <v>1088</v>
      </c>
      <c r="G10796" t="str">
        <f t="shared" si="507"/>
        <v>U1.E6-1</v>
      </c>
      <c r="H10796" t="str">
        <f t="shared" si="508"/>
        <v>DGND</v>
      </c>
      <c r="I10796" s="26" t="str">
        <f>H10796&amp;"x"&amp;COUNTIF($H$5:H10796,H10796)</f>
        <v>DGNDx1782</v>
      </c>
      <c r="J10796" t="str">
        <f t="shared" si="509"/>
        <v>U1.E6-1</v>
      </c>
    </row>
    <row r="10797" spans="1:10">
      <c r="A10797" s="24" t="s">
        <v>6769</v>
      </c>
      <c r="B10797" s="24" t="s">
        <v>9707</v>
      </c>
      <c r="C10797" s="24" t="s">
        <v>6771</v>
      </c>
      <c r="D10797" s="24" t="s">
        <v>2848</v>
      </c>
      <c r="E10797" s="24" t="s">
        <v>9708</v>
      </c>
      <c r="F10797" s="24" t="s">
        <v>1088</v>
      </c>
      <c r="G10797" t="str">
        <f t="shared" si="507"/>
        <v>U1.E6-2</v>
      </c>
      <c r="H10797" t="str">
        <f t="shared" si="508"/>
        <v>DGND</v>
      </c>
      <c r="I10797" s="26" t="str">
        <f>H10797&amp;"x"&amp;COUNTIF($H$5:H10797,H10797)</f>
        <v>DGNDx1783</v>
      </c>
      <c r="J10797" t="str">
        <f t="shared" si="509"/>
        <v>U1.E6-2</v>
      </c>
    </row>
    <row r="10798" spans="1:10">
      <c r="A10798" s="24" t="s">
        <v>6769</v>
      </c>
      <c r="B10798" s="24" t="s">
        <v>9709</v>
      </c>
      <c r="C10798" s="24" t="s">
        <v>6771</v>
      </c>
      <c r="D10798" s="24" t="s">
        <v>1076</v>
      </c>
      <c r="E10798" s="24" t="s">
        <v>567</v>
      </c>
      <c r="F10798" s="24" t="s">
        <v>567</v>
      </c>
      <c r="G10798" t="str">
        <f t="shared" si="507"/>
        <v>U1.E6-3</v>
      </c>
      <c r="H10798" t="str">
        <f t="shared" si="508"/>
        <v>2.CH003</v>
      </c>
      <c r="I10798" s="26" t="str">
        <f>H10798&amp;"x"&amp;COUNTIF($H$5:H10798,H10798)</f>
        <v>2.CH003x1</v>
      </c>
      <c r="J10798" t="str">
        <f t="shared" si="509"/>
        <v>U1.E6-3</v>
      </c>
    </row>
    <row r="10799" spans="1:10">
      <c r="A10799" s="24" t="s">
        <v>6769</v>
      </c>
      <c r="B10799" s="24" t="s">
        <v>9710</v>
      </c>
      <c r="C10799" s="24" t="s">
        <v>6771</v>
      </c>
      <c r="D10799" s="24" t="s">
        <v>1076</v>
      </c>
      <c r="E10799" s="24" t="s">
        <v>9711</v>
      </c>
      <c r="F10799" s="24" t="s">
        <v>695</v>
      </c>
      <c r="G10799" t="str">
        <f t="shared" si="507"/>
        <v>U1.E6-4</v>
      </c>
      <c r="H10799" t="str">
        <f t="shared" si="508"/>
        <v>2.CH009</v>
      </c>
      <c r="I10799" s="26" t="str">
        <f>H10799&amp;"x"&amp;COUNTIF($H$5:H10799,H10799)</f>
        <v>2.CH009x4</v>
      </c>
      <c r="J10799" t="str">
        <f t="shared" si="509"/>
        <v>U1.E6-4</v>
      </c>
    </row>
    <row r="10800" spans="1:10">
      <c r="A10800" s="24" t="s">
        <v>6769</v>
      </c>
      <c r="B10800" s="24" t="s">
        <v>9712</v>
      </c>
      <c r="C10800" s="24" t="s">
        <v>6771</v>
      </c>
      <c r="D10800" s="24" t="s">
        <v>1076</v>
      </c>
      <c r="E10800" s="24" t="s">
        <v>9713</v>
      </c>
      <c r="F10800" s="24" t="s">
        <v>696</v>
      </c>
      <c r="G10800" t="str">
        <f t="shared" si="507"/>
        <v>U1.E6-5</v>
      </c>
      <c r="H10800" t="str">
        <f t="shared" si="508"/>
        <v>2.CH017</v>
      </c>
      <c r="I10800" s="26" t="str">
        <f>H10800&amp;"x"&amp;COUNTIF($H$5:H10800,H10800)</f>
        <v>2.CH017x4</v>
      </c>
      <c r="J10800" t="str">
        <f t="shared" si="509"/>
        <v>U1.E6-5</v>
      </c>
    </row>
    <row r="10801" spans="1:10">
      <c r="A10801" s="24" t="s">
        <v>6769</v>
      </c>
      <c r="B10801" s="24" t="s">
        <v>9714</v>
      </c>
      <c r="C10801" s="24" t="s">
        <v>6771</v>
      </c>
      <c r="D10801" s="24" t="s">
        <v>1076</v>
      </c>
      <c r="E10801" s="24" t="s">
        <v>9715</v>
      </c>
      <c r="F10801" s="24" t="s">
        <v>697</v>
      </c>
      <c r="G10801" t="str">
        <f t="shared" si="507"/>
        <v>U1.E6-6</v>
      </c>
      <c r="H10801" t="str">
        <f t="shared" si="508"/>
        <v>2.CH025</v>
      </c>
      <c r="I10801" s="26" t="str">
        <f>H10801&amp;"x"&amp;COUNTIF($H$5:H10801,H10801)</f>
        <v>2.CH025x4</v>
      </c>
      <c r="J10801" t="str">
        <f t="shared" si="509"/>
        <v>U1.E6-6</v>
      </c>
    </row>
    <row r="10802" spans="1:10">
      <c r="A10802" s="24" t="s">
        <v>6769</v>
      </c>
      <c r="B10802" s="24" t="s">
        <v>9716</v>
      </c>
      <c r="C10802" s="24" t="s">
        <v>6771</v>
      </c>
      <c r="D10802" s="24" t="s">
        <v>1076</v>
      </c>
      <c r="E10802" s="24" t="s">
        <v>9717</v>
      </c>
      <c r="F10802" s="24" t="s">
        <v>698</v>
      </c>
      <c r="G10802" t="str">
        <f t="shared" si="507"/>
        <v>U1.E6-7</v>
      </c>
      <c r="H10802" t="str">
        <f t="shared" si="508"/>
        <v>2.CH033</v>
      </c>
      <c r="I10802" s="26" t="str">
        <f>H10802&amp;"x"&amp;COUNTIF($H$5:H10802,H10802)</f>
        <v>2.CH033x4</v>
      </c>
      <c r="J10802" t="str">
        <f t="shared" si="509"/>
        <v>U1.E6-7</v>
      </c>
    </row>
    <row r="10803" spans="1:10">
      <c r="A10803" s="24" t="s">
        <v>6769</v>
      </c>
      <c r="B10803" s="24" t="s">
        <v>9718</v>
      </c>
      <c r="C10803" s="24" t="s">
        <v>6771</v>
      </c>
      <c r="D10803" s="24" t="s">
        <v>1076</v>
      </c>
      <c r="E10803" s="24" t="s">
        <v>9719</v>
      </c>
      <c r="F10803" s="24" t="s">
        <v>699</v>
      </c>
      <c r="G10803" t="str">
        <f t="shared" si="507"/>
        <v>U1.E6-8</v>
      </c>
      <c r="H10803" t="str">
        <f t="shared" si="508"/>
        <v>2.CH041</v>
      </c>
      <c r="I10803" s="26" t="str">
        <f>H10803&amp;"x"&amp;COUNTIF($H$5:H10803,H10803)</f>
        <v>2.CH041x4</v>
      </c>
      <c r="J10803" t="str">
        <f t="shared" si="509"/>
        <v>U1.E6-8</v>
      </c>
    </row>
    <row r="10804" spans="1:10">
      <c r="A10804" s="24" t="s">
        <v>6769</v>
      </c>
      <c r="B10804" s="24" t="s">
        <v>9720</v>
      </c>
      <c r="C10804" s="24" t="s">
        <v>6771</v>
      </c>
      <c r="D10804" s="24" t="s">
        <v>1076</v>
      </c>
      <c r="E10804" s="24" t="s">
        <v>9721</v>
      </c>
      <c r="F10804" s="24" t="s">
        <v>700</v>
      </c>
      <c r="G10804" t="str">
        <f t="shared" si="507"/>
        <v>U1.E6-9</v>
      </c>
      <c r="H10804" t="str">
        <f t="shared" si="508"/>
        <v>2.CH049</v>
      </c>
      <c r="I10804" s="26" t="str">
        <f>H10804&amp;"x"&amp;COUNTIF($H$5:H10804,H10804)</f>
        <v>2.CH049x4</v>
      </c>
      <c r="J10804" t="str">
        <f t="shared" si="509"/>
        <v>U1.E6-9</v>
      </c>
    </row>
    <row r="10805" spans="1:10">
      <c r="A10805" s="24" t="s">
        <v>6769</v>
      </c>
      <c r="B10805" s="24" t="s">
        <v>9722</v>
      </c>
      <c r="C10805" s="24" t="s">
        <v>6771</v>
      </c>
      <c r="D10805" s="24" t="s">
        <v>1076</v>
      </c>
      <c r="E10805" s="24" t="s">
        <v>9723</v>
      </c>
      <c r="F10805" s="24" t="s">
        <v>701</v>
      </c>
      <c r="G10805" t="str">
        <f t="shared" si="507"/>
        <v>U1.E6-10</v>
      </c>
      <c r="H10805" t="str">
        <f t="shared" si="508"/>
        <v>2.CH057</v>
      </c>
      <c r="I10805" s="26" t="str">
        <f>H10805&amp;"x"&amp;COUNTIF($H$5:H10805,H10805)</f>
        <v>2.CH057x4</v>
      </c>
      <c r="J10805" t="str">
        <f t="shared" si="509"/>
        <v>U1.E6-10</v>
      </c>
    </row>
    <row r="10806" spans="1:10">
      <c r="A10806" s="24" t="s">
        <v>6769</v>
      </c>
      <c r="B10806" s="24" t="s">
        <v>9724</v>
      </c>
      <c r="C10806" s="24" t="s">
        <v>6771</v>
      </c>
      <c r="D10806" s="24" t="s">
        <v>2848</v>
      </c>
      <c r="E10806" s="24" t="s">
        <v>9725</v>
      </c>
      <c r="F10806" s="24" t="s">
        <v>1088</v>
      </c>
      <c r="G10806" t="str">
        <f t="shared" si="507"/>
        <v>U1.E6-11</v>
      </c>
      <c r="H10806" t="str">
        <f t="shared" si="508"/>
        <v>DGND</v>
      </c>
      <c r="I10806" s="26" t="str">
        <f>H10806&amp;"x"&amp;COUNTIF($H$5:H10806,H10806)</f>
        <v>DGNDx1784</v>
      </c>
      <c r="J10806" t="str">
        <f t="shared" si="509"/>
        <v>U1.E6-11</v>
      </c>
    </row>
    <row r="10807" spans="1:10">
      <c r="A10807" s="24" t="s">
        <v>6769</v>
      </c>
      <c r="B10807" s="24" t="s">
        <v>9726</v>
      </c>
      <c r="C10807" s="24" t="s">
        <v>6771</v>
      </c>
      <c r="D10807" s="24" t="s">
        <v>2848</v>
      </c>
      <c r="E10807" s="24" t="s">
        <v>9727</v>
      </c>
      <c r="F10807" s="24" t="s">
        <v>1088</v>
      </c>
      <c r="G10807" t="str">
        <f t="shared" si="507"/>
        <v>U1.E6-12</v>
      </c>
      <c r="H10807" t="str">
        <f t="shared" si="508"/>
        <v>DGND</v>
      </c>
      <c r="I10807" s="26" t="str">
        <f>H10807&amp;"x"&amp;COUNTIF($H$5:H10807,H10807)</f>
        <v>DGNDx1785</v>
      </c>
      <c r="J10807" t="str">
        <f t="shared" si="509"/>
        <v>U1.E6-12</v>
      </c>
    </row>
    <row r="10808" spans="1:10">
      <c r="A10808" s="24" t="s">
        <v>6769</v>
      </c>
      <c r="B10808" s="24" t="s">
        <v>9728</v>
      </c>
      <c r="C10808" s="24" t="s">
        <v>6771</v>
      </c>
      <c r="D10808" s="24" t="s">
        <v>1076</v>
      </c>
      <c r="E10808" s="24" t="s">
        <v>583</v>
      </c>
      <c r="F10808" s="24" t="s">
        <v>583</v>
      </c>
      <c r="G10808" t="str">
        <f t="shared" si="507"/>
        <v>U1.E6-13</v>
      </c>
      <c r="H10808" t="str">
        <f t="shared" si="508"/>
        <v>2.CH131</v>
      </c>
      <c r="I10808" s="26" t="str">
        <f>H10808&amp;"x"&amp;COUNTIF($H$5:H10808,H10808)</f>
        <v>2.CH131x1</v>
      </c>
      <c r="J10808" t="str">
        <f t="shared" si="509"/>
        <v>U1.E6-13</v>
      </c>
    </row>
    <row r="10809" spans="1:10">
      <c r="A10809" s="24" t="s">
        <v>6769</v>
      </c>
      <c r="B10809" s="24" t="s">
        <v>9729</v>
      </c>
      <c r="C10809" s="24" t="s">
        <v>6771</v>
      </c>
      <c r="D10809" s="24" t="s">
        <v>1076</v>
      </c>
      <c r="E10809" s="24" t="s">
        <v>9730</v>
      </c>
      <c r="F10809" s="24" t="s">
        <v>709</v>
      </c>
      <c r="G10809" t="str">
        <f t="shared" si="507"/>
        <v>U1.E6-14</v>
      </c>
      <c r="H10809" t="str">
        <f t="shared" si="508"/>
        <v>2.CH137</v>
      </c>
      <c r="I10809" s="26" t="str">
        <f>H10809&amp;"x"&amp;COUNTIF($H$5:H10809,H10809)</f>
        <v>2.CH137x4</v>
      </c>
      <c r="J10809" t="str">
        <f t="shared" si="509"/>
        <v>U1.E6-14</v>
      </c>
    </row>
    <row r="10810" spans="1:10">
      <c r="A10810" s="24" t="s">
        <v>6769</v>
      </c>
      <c r="B10810" s="24" t="s">
        <v>9731</v>
      </c>
      <c r="C10810" s="24" t="s">
        <v>6771</v>
      </c>
      <c r="D10810" s="24" t="s">
        <v>1076</v>
      </c>
      <c r="E10810" s="24" t="s">
        <v>9732</v>
      </c>
      <c r="F10810" s="24" t="s">
        <v>710</v>
      </c>
      <c r="G10810" t="str">
        <f t="shared" si="507"/>
        <v>U1.E6-15</v>
      </c>
      <c r="H10810" t="str">
        <f t="shared" si="508"/>
        <v>2.CH145</v>
      </c>
      <c r="I10810" s="26" t="str">
        <f>H10810&amp;"x"&amp;COUNTIF($H$5:H10810,H10810)</f>
        <v>2.CH145x4</v>
      </c>
      <c r="J10810" t="str">
        <f t="shared" si="509"/>
        <v>U1.E6-15</v>
      </c>
    </row>
    <row r="10811" spans="1:10">
      <c r="A10811" s="24" t="s">
        <v>6769</v>
      </c>
      <c r="B10811" s="24" t="s">
        <v>9733</v>
      </c>
      <c r="C10811" s="24" t="s">
        <v>6771</v>
      </c>
      <c r="D10811" s="24" t="s">
        <v>1076</v>
      </c>
      <c r="E10811" s="24" t="s">
        <v>9734</v>
      </c>
      <c r="F10811" s="24" t="s">
        <v>711</v>
      </c>
      <c r="G10811" t="str">
        <f t="shared" si="507"/>
        <v>U1.E6-16</v>
      </c>
      <c r="H10811" t="str">
        <f t="shared" si="508"/>
        <v>2.CH153</v>
      </c>
      <c r="I10811" s="26" t="str">
        <f>H10811&amp;"x"&amp;COUNTIF($H$5:H10811,H10811)</f>
        <v>2.CH153x4</v>
      </c>
      <c r="J10811" t="str">
        <f t="shared" si="509"/>
        <v>U1.E6-16</v>
      </c>
    </row>
    <row r="10812" spans="1:10">
      <c r="A10812" s="24" t="s">
        <v>6769</v>
      </c>
      <c r="B10812" s="24" t="s">
        <v>9735</v>
      </c>
      <c r="C10812" s="24" t="s">
        <v>6771</v>
      </c>
      <c r="D10812" s="24" t="s">
        <v>1076</v>
      </c>
      <c r="E10812" s="24" t="s">
        <v>9736</v>
      </c>
      <c r="F10812" s="24" t="s">
        <v>712</v>
      </c>
      <c r="G10812" t="str">
        <f t="shared" si="507"/>
        <v>U1.E6-17</v>
      </c>
      <c r="H10812" t="str">
        <f t="shared" si="508"/>
        <v>2.CH161</v>
      </c>
      <c r="I10812" s="26" t="str">
        <f>H10812&amp;"x"&amp;COUNTIF($H$5:H10812,H10812)</f>
        <v>2.CH161x4</v>
      </c>
      <c r="J10812" t="str">
        <f t="shared" si="509"/>
        <v>U1.E6-17</v>
      </c>
    </row>
    <row r="10813" spans="1:10">
      <c r="A10813" s="24" t="s">
        <v>6769</v>
      </c>
      <c r="B10813" s="24" t="s">
        <v>9737</v>
      </c>
      <c r="C10813" s="24" t="s">
        <v>6771</v>
      </c>
      <c r="D10813" s="24" t="s">
        <v>1076</v>
      </c>
      <c r="E10813" s="24" t="s">
        <v>9738</v>
      </c>
      <c r="F10813" s="24" t="s">
        <v>713</v>
      </c>
      <c r="G10813" t="str">
        <f t="shared" si="507"/>
        <v>U1.E6-18</v>
      </c>
      <c r="H10813" t="str">
        <f t="shared" si="508"/>
        <v>2.CH169</v>
      </c>
      <c r="I10813" s="26" t="str">
        <f>H10813&amp;"x"&amp;COUNTIF($H$5:H10813,H10813)</f>
        <v>2.CH169x4</v>
      </c>
      <c r="J10813" t="str">
        <f t="shared" si="509"/>
        <v>U1.E6-18</v>
      </c>
    </row>
    <row r="10814" spans="1:10">
      <c r="A10814" s="24" t="s">
        <v>6769</v>
      </c>
      <c r="B10814" s="24" t="s">
        <v>9739</v>
      </c>
      <c r="C10814" s="24" t="s">
        <v>6771</v>
      </c>
      <c r="D10814" s="24" t="s">
        <v>1076</v>
      </c>
      <c r="E10814" s="24" t="s">
        <v>9740</v>
      </c>
      <c r="F10814" s="24" t="s">
        <v>714</v>
      </c>
      <c r="G10814" t="str">
        <f t="shared" si="507"/>
        <v>U1.E6-19</v>
      </c>
      <c r="H10814" t="str">
        <f t="shared" si="508"/>
        <v>2.CH177</v>
      </c>
      <c r="I10814" s="26" t="str">
        <f>H10814&amp;"x"&amp;COUNTIF($H$5:H10814,H10814)</f>
        <v>2.CH177x4</v>
      </c>
      <c r="J10814" t="str">
        <f t="shared" si="509"/>
        <v>U1.E6-19</v>
      </c>
    </row>
    <row r="10815" spans="1:10">
      <c r="A10815" s="24" t="s">
        <v>6769</v>
      </c>
      <c r="B10815" s="24" t="s">
        <v>9741</v>
      </c>
      <c r="C10815" s="24" t="s">
        <v>6771</v>
      </c>
      <c r="D10815" s="24" t="s">
        <v>1076</v>
      </c>
      <c r="E10815" s="24" t="s">
        <v>9742</v>
      </c>
      <c r="F10815" s="24" t="s">
        <v>715</v>
      </c>
      <c r="G10815" t="str">
        <f t="shared" si="507"/>
        <v>U1.E6-20</v>
      </c>
      <c r="H10815" t="str">
        <f t="shared" si="508"/>
        <v>2.CH185</v>
      </c>
      <c r="I10815" s="26" t="str">
        <f>H10815&amp;"x"&amp;COUNTIF($H$5:H10815,H10815)</f>
        <v>2.CH185x4</v>
      </c>
      <c r="J10815" t="str">
        <f t="shared" si="509"/>
        <v>U1.E6-20</v>
      </c>
    </row>
    <row r="10816" spans="1:10">
      <c r="A10816" s="24" t="s">
        <v>6769</v>
      </c>
      <c r="B10816" s="24" t="s">
        <v>9743</v>
      </c>
      <c r="C10816" s="24" t="s">
        <v>6771</v>
      </c>
      <c r="D10816" s="24" t="s">
        <v>2848</v>
      </c>
      <c r="E10816" s="24" t="s">
        <v>9744</v>
      </c>
      <c r="F10816" s="24" t="s">
        <v>1088</v>
      </c>
      <c r="G10816" t="str">
        <f t="shared" si="507"/>
        <v>U1.E6-21</v>
      </c>
      <c r="H10816" t="str">
        <f t="shared" si="508"/>
        <v>DGND</v>
      </c>
      <c r="I10816" s="26" t="str">
        <f>H10816&amp;"x"&amp;COUNTIF($H$5:H10816,H10816)</f>
        <v>DGNDx1786</v>
      </c>
      <c r="J10816" t="str">
        <f t="shared" si="509"/>
        <v>U1.E6-21</v>
      </c>
    </row>
    <row r="10817" spans="1:10">
      <c r="A10817" s="24" t="s">
        <v>6769</v>
      </c>
      <c r="B10817" s="24" t="s">
        <v>9745</v>
      </c>
      <c r="C10817" s="24" t="s">
        <v>6771</v>
      </c>
      <c r="D10817" s="24" t="s">
        <v>2848</v>
      </c>
      <c r="E10817" s="24" t="s">
        <v>9746</v>
      </c>
      <c r="F10817" s="24" t="s">
        <v>1088</v>
      </c>
      <c r="G10817" t="str">
        <f t="shared" si="507"/>
        <v>U1.E6-22</v>
      </c>
      <c r="H10817" t="str">
        <f t="shared" si="508"/>
        <v>DGND</v>
      </c>
      <c r="I10817" s="26" t="str">
        <f>H10817&amp;"x"&amp;COUNTIF($H$5:H10817,H10817)</f>
        <v>DGNDx1787</v>
      </c>
      <c r="J10817" t="str">
        <f t="shared" si="509"/>
        <v>U1.E6-22</v>
      </c>
    </row>
    <row r="10818" spans="1:10">
      <c r="A10818" s="24" t="s">
        <v>6769</v>
      </c>
      <c r="B10818" s="24" t="s">
        <v>9747</v>
      </c>
      <c r="C10818" s="24" t="s">
        <v>6771</v>
      </c>
      <c r="D10818" s="24" t="s">
        <v>1076</v>
      </c>
      <c r="E10818" s="24" t="s">
        <v>849</v>
      </c>
      <c r="F10818" s="24" t="s">
        <v>849</v>
      </c>
      <c r="G10818" t="str">
        <f t="shared" si="507"/>
        <v>U1.E7-1</v>
      </c>
      <c r="H10818" t="str">
        <f t="shared" si="508"/>
        <v>203F</v>
      </c>
      <c r="I10818" s="26" t="str">
        <f>H10818&amp;"x"&amp;COUNTIF($H$5:H10818,H10818)</f>
        <v>203Fx2</v>
      </c>
      <c r="J10818" t="str">
        <f t="shared" si="509"/>
        <v>U1.E7-1</v>
      </c>
    </row>
    <row r="10819" spans="1:10">
      <c r="A10819" s="24" t="s">
        <v>6769</v>
      </c>
      <c r="B10819" s="24" t="s">
        <v>9748</v>
      </c>
      <c r="C10819" s="24" t="s">
        <v>6771</v>
      </c>
      <c r="D10819" s="24" t="s">
        <v>1076</v>
      </c>
      <c r="E10819" s="24" t="s">
        <v>951</v>
      </c>
      <c r="F10819" s="24" t="s">
        <v>951</v>
      </c>
      <c r="G10819" t="str">
        <f t="shared" si="507"/>
        <v>U1.E7-2</v>
      </c>
      <c r="H10819" t="str">
        <f t="shared" si="508"/>
        <v>322F</v>
      </c>
      <c r="I10819" s="26" t="str">
        <f>H10819&amp;"x"&amp;COUNTIF($H$5:H10819,H10819)</f>
        <v>322Fx2</v>
      </c>
      <c r="J10819" t="str">
        <f t="shared" si="509"/>
        <v>U1.E7-2</v>
      </c>
    </row>
    <row r="10820" spans="1:10">
      <c r="A10820" s="24" t="s">
        <v>6769</v>
      </c>
      <c r="B10820" s="24" t="s">
        <v>9749</v>
      </c>
      <c r="C10820" s="24" t="s">
        <v>6771</v>
      </c>
      <c r="D10820" s="24" t="s">
        <v>2848</v>
      </c>
      <c r="E10820" s="24" t="s">
        <v>9750</v>
      </c>
      <c r="F10820" s="24" t="s">
        <v>1088</v>
      </c>
      <c r="G10820" t="str">
        <f t="shared" si="507"/>
        <v>U1.E7-3</v>
      </c>
      <c r="H10820" t="str">
        <f t="shared" si="508"/>
        <v>DGND</v>
      </c>
      <c r="I10820" s="26" t="str">
        <f>H10820&amp;"x"&amp;COUNTIF($H$5:H10820,H10820)</f>
        <v>DGNDx1788</v>
      </c>
      <c r="J10820" t="str">
        <f t="shared" si="509"/>
        <v>U1.E7-3</v>
      </c>
    </row>
    <row r="10821" spans="1:10">
      <c r="A10821" s="24" t="s">
        <v>6769</v>
      </c>
      <c r="B10821" s="24" t="s">
        <v>9751</v>
      </c>
      <c r="C10821" s="24" t="s">
        <v>6771</v>
      </c>
      <c r="D10821" s="24" t="s">
        <v>2848</v>
      </c>
      <c r="E10821" s="24" t="s">
        <v>9752</v>
      </c>
      <c r="F10821" s="24" t="s">
        <v>1088</v>
      </c>
      <c r="G10821" t="str">
        <f t="shared" si="507"/>
        <v>U1.E7-4</v>
      </c>
      <c r="H10821" t="str">
        <f t="shared" si="508"/>
        <v>DGND</v>
      </c>
      <c r="I10821" s="26" t="str">
        <f>H10821&amp;"x"&amp;COUNTIF($H$5:H10821,H10821)</f>
        <v>DGNDx1789</v>
      </c>
      <c r="J10821" t="str">
        <f t="shared" si="509"/>
        <v>U1.E7-4</v>
      </c>
    </row>
    <row r="10822" spans="1:10">
      <c r="A10822" s="24" t="s">
        <v>6769</v>
      </c>
      <c r="B10822" s="24" t="s">
        <v>9753</v>
      </c>
      <c r="C10822" s="24" t="s">
        <v>6771</v>
      </c>
      <c r="D10822" s="24" t="s">
        <v>2848</v>
      </c>
      <c r="E10822" s="24" t="s">
        <v>9754</v>
      </c>
      <c r="F10822" s="24" t="s">
        <v>1088</v>
      </c>
      <c r="G10822" t="str">
        <f t="shared" ref="G10822:G10885" si="510">A10822&amp;"."&amp;B10822</f>
        <v>U1.E7-5</v>
      </c>
      <c r="H10822" t="str">
        <f t="shared" ref="H10822:H10885" si="511">F10822</f>
        <v>DGND</v>
      </c>
      <c r="I10822" s="26" t="str">
        <f>H10822&amp;"x"&amp;COUNTIF($H$5:H10822,H10822)</f>
        <v>DGNDx1790</v>
      </c>
      <c r="J10822" t="str">
        <f t="shared" ref="J10822:J10885" si="512">G10822</f>
        <v>U1.E7-5</v>
      </c>
    </row>
    <row r="10823" spans="1:10">
      <c r="A10823" s="24" t="s">
        <v>6769</v>
      </c>
      <c r="B10823" s="24" t="s">
        <v>9755</v>
      </c>
      <c r="C10823" s="24" t="s">
        <v>6771</v>
      </c>
      <c r="D10823" s="24" t="s">
        <v>2848</v>
      </c>
      <c r="E10823" s="24" t="s">
        <v>9756</v>
      </c>
      <c r="F10823" s="24" t="s">
        <v>1088</v>
      </c>
      <c r="G10823" t="str">
        <f t="shared" si="510"/>
        <v>U1.E7-6</v>
      </c>
      <c r="H10823" t="str">
        <f t="shared" si="511"/>
        <v>DGND</v>
      </c>
      <c r="I10823" s="26" t="str">
        <f>H10823&amp;"x"&amp;COUNTIF($H$5:H10823,H10823)</f>
        <v>DGNDx1791</v>
      </c>
      <c r="J10823" t="str">
        <f t="shared" si="512"/>
        <v>U1.E7-6</v>
      </c>
    </row>
    <row r="10824" spans="1:10">
      <c r="A10824" s="24" t="s">
        <v>6769</v>
      </c>
      <c r="B10824" s="24" t="s">
        <v>9757</v>
      </c>
      <c r="C10824" s="24" t="s">
        <v>6771</v>
      </c>
      <c r="D10824" s="24" t="s">
        <v>2848</v>
      </c>
      <c r="E10824" s="24" t="s">
        <v>9758</v>
      </c>
      <c r="F10824" s="24" t="s">
        <v>1088</v>
      </c>
      <c r="G10824" t="str">
        <f t="shared" si="510"/>
        <v>U1.E7-7</v>
      </c>
      <c r="H10824" t="str">
        <f t="shared" si="511"/>
        <v>DGND</v>
      </c>
      <c r="I10824" s="26" t="str">
        <f>H10824&amp;"x"&amp;COUNTIF($H$5:H10824,H10824)</f>
        <v>DGNDx1792</v>
      </c>
      <c r="J10824" t="str">
        <f t="shared" si="512"/>
        <v>U1.E7-7</v>
      </c>
    </row>
    <row r="10825" spans="1:10">
      <c r="A10825" s="24" t="s">
        <v>6769</v>
      </c>
      <c r="B10825" s="24" t="s">
        <v>9759</v>
      </c>
      <c r="C10825" s="24" t="s">
        <v>6771</v>
      </c>
      <c r="D10825" s="24" t="s">
        <v>2848</v>
      </c>
      <c r="E10825" s="24" t="s">
        <v>9760</v>
      </c>
      <c r="F10825" s="24" t="s">
        <v>1088</v>
      </c>
      <c r="G10825" t="str">
        <f t="shared" si="510"/>
        <v>U1.E7-8</v>
      </c>
      <c r="H10825" t="str">
        <f t="shared" si="511"/>
        <v>DGND</v>
      </c>
      <c r="I10825" s="26" t="str">
        <f>H10825&amp;"x"&amp;COUNTIF($H$5:H10825,H10825)</f>
        <v>DGNDx1793</v>
      </c>
      <c r="J10825" t="str">
        <f t="shared" si="512"/>
        <v>U1.E7-8</v>
      </c>
    </row>
    <row r="10826" spans="1:10">
      <c r="A10826" s="24" t="s">
        <v>6769</v>
      </c>
      <c r="B10826" s="24" t="s">
        <v>9761</v>
      </c>
      <c r="C10826" s="24" t="s">
        <v>6771</v>
      </c>
      <c r="D10826" s="24" t="s">
        <v>2848</v>
      </c>
      <c r="E10826" s="24" t="s">
        <v>9762</v>
      </c>
      <c r="F10826" s="24" t="s">
        <v>1088</v>
      </c>
      <c r="G10826" t="str">
        <f t="shared" si="510"/>
        <v>U1.E7-9</v>
      </c>
      <c r="H10826" t="str">
        <f t="shared" si="511"/>
        <v>DGND</v>
      </c>
      <c r="I10826" s="26" t="str">
        <f>H10826&amp;"x"&amp;COUNTIF($H$5:H10826,H10826)</f>
        <v>DGNDx1794</v>
      </c>
      <c r="J10826" t="str">
        <f t="shared" si="512"/>
        <v>U1.E7-9</v>
      </c>
    </row>
    <row r="10827" spans="1:10">
      <c r="A10827" s="24" t="s">
        <v>6769</v>
      </c>
      <c r="B10827" s="24" t="s">
        <v>9763</v>
      </c>
      <c r="C10827" s="24" t="s">
        <v>6771</v>
      </c>
      <c r="D10827" s="24" t="s">
        <v>2848</v>
      </c>
      <c r="E10827" s="24" t="s">
        <v>9764</v>
      </c>
      <c r="F10827" s="24" t="s">
        <v>1088</v>
      </c>
      <c r="G10827" t="str">
        <f t="shared" si="510"/>
        <v>U1.E7-10</v>
      </c>
      <c r="H10827" t="str">
        <f t="shared" si="511"/>
        <v>DGND</v>
      </c>
      <c r="I10827" s="26" t="str">
        <f>H10827&amp;"x"&amp;COUNTIF($H$5:H10827,H10827)</f>
        <v>DGNDx1795</v>
      </c>
      <c r="J10827" t="str">
        <f t="shared" si="512"/>
        <v>U1.E7-10</v>
      </c>
    </row>
    <row r="10828" spans="1:10">
      <c r="A10828" s="24" t="s">
        <v>6769</v>
      </c>
      <c r="B10828" s="24" t="s">
        <v>9765</v>
      </c>
      <c r="C10828" s="24" t="s">
        <v>6771</v>
      </c>
      <c r="D10828" s="24" t="s">
        <v>2848</v>
      </c>
      <c r="E10828" s="24" t="s">
        <v>9766</v>
      </c>
      <c r="F10828" s="24" t="s">
        <v>1088</v>
      </c>
      <c r="G10828" t="str">
        <f t="shared" si="510"/>
        <v>U1.E7-11</v>
      </c>
      <c r="H10828" t="str">
        <f t="shared" si="511"/>
        <v>DGND</v>
      </c>
      <c r="I10828" s="26" t="str">
        <f>H10828&amp;"x"&amp;COUNTIF($H$5:H10828,H10828)</f>
        <v>DGNDx1796</v>
      </c>
      <c r="J10828" t="str">
        <f t="shared" si="512"/>
        <v>U1.E7-11</v>
      </c>
    </row>
    <row r="10829" spans="1:10">
      <c r="A10829" s="24" t="s">
        <v>6769</v>
      </c>
      <c r="B10829" s="24" t="s">
        <v>9767</v>
      </c>
      <c r="C10829" s="24" t="s">
        <v>6771</v>
      </c>
      <c r="D10829" s="24" t="s">
        <v>1076</v>
      </c>
      <c r="E10829" s="24" t="s">
        <v>827</v>
      </c>
      <c r="F10829" s="24" t="s">
        <v>827</v>
      </c>
      <c r="G10829" t="str">
        <f t="shared" si="510"/>
        <v>U1.E7-12</v>
      </c>
      <c r="H10829" t="str">
        <f t="shared" si="511"/>
        <v>124F</v>
      </c>
      <c r="I10829" s="26" t="str">
        <f>H10829&amp;"x"&amp;COUNTIF($H$5:H10829,H10829)</f>
        <v>124Fx2</v>
      </c>
      <c r="J10829" t="str">
        <f t="shared" si="512"/>
        <v>U1.E7-12</v>
      </c>
    </row>
    <row r="10830" spans="1:10">
      <c r="A10830" s="24" t="s">
        <v>6769</v>
      </c>
      <c r="B10830" s="24" t="s">
        <v>9768</v>
      </c>
      <c r="C10830" s="24" t="s">
        <v>6771</v>
      </c>
      <c r="D10830" s="24" t="s">
        <v>2848</v>
      </c>
      <c r="E10830" s="24" t="s">
        <v>9769</v>
      </c>
      <c r="F10830" s="24" t="s">
        <v>1088</v>
      </c>
      <c r="G10830" t="str">
        <f t="shared" si="510"/>
        <v>U1.E7-13</v>
      </c>
      <c r="H10830" t="str">
        <f t="shared" si="511"/>
        <v>DGND</v>
      </c>
      <c r="I10830" s="26" t="str">
        <f>H10830&amp;"x"&amp;COUNTIF($H$5:H10830,H10830)</f>
        <v>DGNDx1797</v>
      </c>
      <c r="J10830" t="str">
        <f t="shared" si="512"/>
        <v>U1.E7-13</v>
      </c>
    </row>
    <row r="10831" spans="1:10">
      <c r="A10831" s="24" t="s">
        <v>6769</v>
      </c>
      <c r="B10831" s="24" t="s">
        <v>9770</v>
      </c>
      <c r="C10831" s="24" t="s">
        <v>6771</v>
      </c>
      <c r="D10831" s="24" t="s">
        <v>2848</v>
      </c>
      <c r="E10831" s="24" t="s">
        <v>9771</v>
      </c>
      <c r="F10831" s="24" t="s">
        <v>1088</v>
      </c>
      <c r="G10831" t="str">
        <f t="shared" si="510"/>
        <v>U1.E7-14</v>
      </c>
      <c r="H10831" t="str">
        <f t="shared" si="511"/>
        <v>DGND</v>
      </c>
      <c r="I10831" s="26" t="str">
        <f>H10831&amp;"x"&amp;COUNTIF($H$5:H10831,H10831)</f>
        <v>DGNDx1798</v>
      </c>
      <c r="J10831" t="str">
        <f t="shared" si="512"/>
        <v>U1.E7-14</v>
      </c>
    </row>
    <row r="10832" spans="1:10">
      <c r="A10832" s="24" t="s">
        <v>6769</v>
      </c>
      <c r="B10832" s="24" t="s">
        <v>9772</v>
      </c>
      <c r="C10832" s="24" t="s">
        <v>6771</v>
      </c>
      <c r="D10832" s="24" t="s">
        <v>2848</v>
      </c>
      <c r="E10832" s="24" t="s">
        <v>9773</v>
      </c>
      <c r="F10832" s="24" t="s">
        <v>1088</v>
      </c>
      <c r="G10832" t="str">
        <f t="shared" si="510"/>
        <v>U1.E7-15</v>
      </c>
      <c r="H10832" t="str">
        <f t="shared" si="511"/>
        <v>DGND</v>
      </c>
      <c r="I10832" s="26" t="str">
        <f>H10832&amp;"x"&amp;COUNTIF($H$5:H10832,H10832)</f>
        <v>DGNDx1799</v>
      </c>
      <c r="J10832" t="str">
        <f t="shared" si="512"/>
        <v>U1.E7-15</v>
      </c>
    </row>
    <row r="10833" spans="1:10">
      <c r="A10833" s="24" t="s">
        <v>6769</v>
      </c>
      <c r="B10833" s="24" t="s">
        <v>9774</v>
      </c>
      <c r="C10833" s="24" t="s">
        <v>6771</v>
      </c>
      <c r="D10833" s="24" t="s">
        <v>2848</v>
      </c>
      <c r="E10833" s="24" t="s">
        <v>9775</v>
      </c>
      <c r="F10833" s="24" t="s">
        <v>1088</v>
      </c>
      <c r="G10833" t="str">
        <f t="shared" si="510"/>
        <v>U1.E7-16</v>
      </c>
      <c r="H10833" t="str">
        <f t="shared" si="511"/>
        <v>DGND</v>
      </c>
      <c r="I10833" s="26" t="str">
        <f>H10833&amp;"x"&amp;COUNTIF($H$5:H10833,H10833)</f>
        <v>DGNDx1800</v>
      </c>
      <c r="J10833" t="str">
        <f t="shared" si="512"/>
        <v>U1.E7-16</v>
      </c>
    </row>
    <row r="10834" spans="1:10">
      <c r="A10834" s="24" t="s">
        <v>6769</v>
      </c>
      <c r="B10834" s="24" t="s">
        <v>9776</v>
      </c>
      <c r="C10834" s="24" t="s">
        <v>6771</v>
      </c>
      <c r="D10834" s="24" t="s">
        <v>2848</v>
      </c>
      <c r="E10834" s="24" t="s">
        <v>9777</v>
      </c>
      <c r="F10834" s="24" t="s">
        <v>1088</v>
      </c>
      <c r="G10834" t="str">
        <f t="shared" si="510"/>
        <v>U1.E7-17</v>
      </c>
      <c r="H10834" t="str">
        <f t="shared" si="511"/>
        <v>DGND</v>
      </c>
      <c r="I10834" s="26" t="str">
        <f>H10834&amp;"x"&amp;COUNTIF($H$5:H10834,H10834)</f>
        <v>DGNDx1801</v>
      </c>
      <c r="J10834" t="str">
        <f t="shared" si="512"/>
        <v>U1.E7-17</v>
      </c>
    </row>
    <row r="10835" spans="1:10">
      <c r="A10835" s="24" t="s">
        <v>6769</v>
      </c>
      <c r="B10835" s="24" t="s">
        <v>9778</v>
      </c>
      <c r="C10835" s="24" t="s">
        <v>6771</v>
      </c>
      <c r="D10835" s="24" t="s">
        <v>2848</v>
      </c>
      <c r="E10835" s="24" t="s">
        <v>9779</v>
      </c>
      <c r="F10835" s="24" t="s">
        <v>1088</v>
      </c>
      <c r="G10835" t="str">
        <f t="shared" si="510"/>
        <v>U1.E7-18</v>
      </c>
      <c r="H10835" t="str">
        <f t="shared" si="511"/>
        <v>DGND</v>
      </c>
      <c r="I10835" s="26" t="str">
        <f>H10835&amp;"x"&amp;COUNTIF($H$5:H10835,H10835)</f>
        <v>DGNDx1802</v>
      </c>
      <c r="J10835" t="str">
        <f t="shared" si="512"/>
        <v>U1.E7-18</v>
      </c>
    </row>
    <row r="10836" spans="1:10">
      <c r="A10836" s="24" t="s">
        <v>6769</v>
      </c>
      <c r="B10836" s="24" t="s">
        <v>9780</v>
      </c>
      <c r="C10836" s="24" t="s">
        <v>6771</v>
      </c>
      <c r="D10836" s="24" t="s">
        <v>2848</v>
      </c>
      <c r="E10836" s="24" t="s">
        <v>9781</v>
      </c>
      <c r="F10836" s="24" t="s">
        <v>1088</v>
      </c>
      <c r="G10836" t="str">
        <f t="shared" si="510"/>
        <v>U1.E7-19</v>
      </c>
      <c r="H10836" t="str">
        <f t="shared" si="511"/>
        <v>DGND</v>
      </c>
      <c r="I10836" s="26" t="str">
        <f>H10836&amp;"x"&amp;COUNTIF($H$5:H10836,H10836)</f>
        <v>DGNDx1803</v>
      </c>
      <c r="J10836" t="str">
        <f t="shared" si="512"/>
        <v>U1.E7-19</v>
      </c>
    </row>
    <row r="10837" spans="1:10">
      <c r="A10837" s="24" t="s">
        <v>6769</v>
      </c>
      <c r="B10837" s="24" t="s">
        <v>9782</v>
      </c>
      <c r="C10837" s="24" t="s">
        <v>6771</v>
      </c>
      <c r="D10837" s="24" t="s">
        <v>2848</v>
      </c>
      <c r="E10837" s="24" t="s">
        <v>9783</v>
      </c>
      <c r="F10837" s="24" t="s">
        <v>1088</v>
      </c>
      <c r="G10837" t="str">
        <f t="shared" si="510"/>
        <v>U1.E7-20</v>
      </c>
      <c r="H10837" t="str">
        <f t="shared" si="511"/>
        <v>DGND</v>
      </c>
      <c r="I10837" s="26" t="str">
        <f>H10837&amp;"x"&amp;COUNTIF($H$5:H10837,H10837)</f>
        <v>DGNDx1804</v>
      </c>
      <c r="J10837" t="str">
        <f t="shared" si="512"/>
        <v>U1.E7-20</v>
      </c>
    </row>
    <row r="10838" spans="1:10">
      <c r="A10838" s="24" t="s">
        <v>6769</v>
      </c>
      <c r="B10838" s="24" t="s">
        <v>9784</v>
      </c>
      <c r="C10838" s="24" t="s">
        <v>6771</v>
      </c>
      <c r="D10838" s="24" t="s">
        <v>1076</v>
      </c>
      <c r="E10838" s="24" t="s">
        <v>855</v>
      </c>
      <c r="F10838" s="24" t="s">
        <v>855</v>
      </c>
      <c r="G10838" t="str">
        <f t="shared" si="510"/>
        <v>U1.E7-21</v>
      </c>
      <c r="H10838" t="str">
        <f t="shared" si="511"/>
        <v>206F</v>
      </c>
      <c r="I10838" s="26" t="str">
        <f>H10838&amp;"x"&amp;COUNTIF($H$5:H10838,H10838)</f>
        <v>206Fx2</v>
      </c>
      <c r="J10838" t="str">
        <f t="shared" si="512"/>
        <v>U1.E7-21</v>
      </c>
    </row>
    <row r="10839" spans="1:10">
      <c r="A10839" s="24" t="s">
        <v>6769</v>
      </c>
      <c r="B10839" s="24" t="s">
        <v>9785</v>
      </c>
      <c r="C10839" s="24" t="s">
        <v>6771</v>
      </c>
      <c r="D10839" s="24" t="s">
        <v>1076</v>
      </c>
      <c r="E10839" s="24" t="s">
        <v>941</v>
      </c>
      <c r="F10839" s="24" t="s">
        <v>941</v>
      </c>
      <c r="G10839" t="str">
        <f t="shared" si="510"/>
        <v>U1.E7-22</v>
      </c>
      <c r="H10839" t="str">
        <f t="shared" si="511"/>
        <v>317F</v>
      </c>
      <c r="I10839" s="26" t="str">
        <f>H10839&amp;"x"&amp;COUNTIF($H$5:H10839,H10839)</f>
        <v>317Fx2</v>
      </c>
      <c r="J10839" t="str">
        <f t="shared" si="512"/>
        <v>U1.E7-22</v>
      </c>
    </row>
    <row r="10840" spans="1:10">
      <c r="A10840" s="24" t="s">
        <v>6769</v>
      </c>
      <c r="B10840" s="24" t="s">
        <v>9786</v>
      </c>
      <c r="C10840" s="24" t="s">
        <v>6771</v>
      </c>
      <c r="D10840" s="24" t="s">
        <v>1076</v>
      </c>
      <c r="E10840" s="24" t="s">
        <v>850</v>
      </c>
      <c r="F10840" s="24" t="s">
        <v>850</v>
      </c>
      <c r="G10840" t="str">
        <f t="shared" si="510"/>
        <v>U1.E8-1</v>
      </c>
      <c r="H10840" t="str">
        <f t="shared" si="511"/>
        <v>203S</v>
      </c>
      <c r="I10840" s="26" t="str">
        <f>H10840&amp;"x"&amp;COUNTIF($H$5:H10840,H10840)</f>
        <v>203Sx2</v>
      </c>
      <c r="J10840" t="str">
        <f t="shared" si="512"/>
        <v>U1.E8-1</v>
      </c>
    </row>
    <row r="10841" spans="1:10">
      <c r="A10841" s="24" t="s">
        <v>6769</v>
      </c>
      <c r="B10841" s="24" t="s">
        <v>9787</v>
      </c>
      <c r="C10841" s="24" t="s">
        <v>6771</v>
      </c>
      <c r="D10841" s="24" t="s">
        <v>1076</v>
      </c>
      <c r="E10841" s="24" t="s">
        <v>952</v>
      </c>
      <c r="F10841" s="24" t="s">
        <v>952</v>
      </c>
      <c r="G10841" t="str">
        <f t="shared" si="510"/>
        <v>U1.E8-2</v>
      </c>
      <c r="H10841" t="str">
        <f t="shared" si="511"/>
        <v>322S</v>
      </c>
      <c r="I10841" s="26" t="str">
        <f>H10841&amp;"x"&amp;COUNTIF($H$5:H10841,H10841)</f>
        <v>322Sx2</v>
      </c>
      <c r="J10841" t="str">
        <f t="shared" si="512"/>
        <v>U1.E8-2</v>
      </c>
    </row>
    <row r="10842" spans="1:10">
      <c r="A10842" s="24" t="s">
        <v>6769</v>
      </c>
      <c r="B10842" s="24" t="s">
        <v>9788</v>
      </c>
      <c r="C10842" s="24" t="s">
        <v>6771</v>
      </c>
      <c r="D10842" s="24" t="s">
        <v>1076</v>
      </c>
      <c r="E10842" s="24" t="s">
        <v>568</v>
      </c>
      <c r="F10842" s="24" t="s">
        <v>568</v>
      </c>
      <c r="G10842" t="str">
        <f t="shared" si="510"/>
        <v>U1.E8-3</v>
      </c>
      <c r="H10842" t="str">
        <f t="shared" si="511"/>
        <v>2.CH004</v>
      </c>
      <c r="I10842" s="26" t="str">
        <f>H10842&amp;"x"&amp;COUNTIF($H$5:H10842,H10842)</f>
        <v>2.CH004x1</v>
      </c>
      <c r="J10842" t="str">
        <f t="shared" si="512"/>
        <v>U1.E8-3</v>
      </c>
    </row>
    <row r="10843" spans="1:10">
      <c r="A10843" s="24" t="s">
        <v>6769</v>
      </c>
      <c r="B10843" s="24" t="s">
        <v>9789</v>
      </c>
      <c r="C10843" s="24" t="s">
        <v>6771</v>
      </c>
      <c r="D10843" s="24" t="s">
        <v>1076</v>
      </c>
      <c r="E10843" s="24" t="s">
        <v>9790</v>
      </c>
      <c r="F10843" s="24" t="s">
        <v>695</v>
      </c>
      <c r="G10843" t="str">
        <f t="shared" si="510"/>
        <v>U1.E8-4</v>
      </c>
      <c r="H10843" t="str">
        <f t="shared" si="511"/>
        <v>2.CH009</v>
      </c>
      <c r="I10843" s="26" t="str">
        <f>H10843&amp;"x"&amp;COUNTIF($H$5:H10843,H10843)</f>
        <v>2.CH009x5</v>
      </c>
      <c r="J10843" t="str">
        <f t="shared" si="512"/>
        <v>U1.E8-4</v>
      </c>
    </row>
    <row r="10844" spans="1:10">
      <c r="A10844" s="24" t="s">
        <v>6769</v>
      </c>
      <c r="B10844" s="24" t="s">
        <v>9791</v>
      </c>
      <c r="C10844" s="24" t="s">
        <v>6771</v>
      </c>
      <c r="D10844" s="24" t="s">
        <v>1076</v>
      </c>
      <c r="E10844" s="24" t="s">
        <v>9792</v>
      </c>
      <c r="F10844" s="24" t="s">
        <v>696</v>
      </c>
      <c r="G10844" t="str">
        <f t="shared" si="510"/>
        <v>U1.E8-5</v>
      </c>
      <c r="H10844" t="str">
        <f t="shared" si="511"/>
        <v>2.CH017</v>
      </c>
      <c r="I10844" s="26" t="str">
        <f>H10844&amp;"x"&amp;COUNTIF($H$5:H10844,H10844)</f>
        <v>2.CH017x5</v>
      </c>
      <c r="J10844" t="str">
        <f t="shared" si="512"/>
        <v>U1.E8-5</v>
      </c>
    </row>
    <row r="10845" spans="1:10">
      <c r="A10845" s="24" t="s">
        <v>6769</v>
      </c>
      <c r="B10845" s="24" t="s">
        <v>9793</v>
      </c>
      <c r="C10845" s="24" t="s">
        <v>6771</v>
      </c>
      <c r="D10845" s="24" t="s">
        <v>1076</v>
      </c>
      <c r="E10845" s="24" t="s">
        <v>9794</v>
      </c>
      <c r="F10845" s="24" t="s">
        <v>697</v>
      </c>
      <c r="G10845" t="str">
        <f t="shared" si="510"/>
        <v>U1.E8-6</v>
      </c>
      <c r="H10845" t="str">
        <f t="shared" si="511"/>
        <v>2.CH025</v>
      </c>
      <c r="I10845" s="26" t="str">
        <f>H10845&amp;"x"&amp;COUNTIF($H$5:H10845,H10845)</f>
        <v>2.CH025x5</v>
      </c>
      <c r="J10845" t="str">
        <f t="shared" si="512"/>
        <v>U1.E8-6</v>
      </c>
    </row>
    <row r="10846" spans="1:10">
      <c r="A10846" s="24" t="s">
        <v>6769</v>
      </c>
      <c r="B10846" s="24" t="s">
        <v>9795</v>
      </c>
      <c r="C10846" s="24" t="s">
        <v>6771</v>
      </c>
      <c r="D10846" s="24" t="s">
        <v>1076</v>
      </c>
      <c r="E10846" s="24" t="s">
        <v>9796</v>
      </c>
      <c r="F10846" s="24" t="s">
        <v>698</v>
      </c>
      <c r="G10846" t="str">
        <f t="shared" si="510"/>
        <v>U1.E8-7</v>
      </c>
      <c r="H10846" t="str">
        <f t="shared" si="511"/>
        <v>2.CH033</v>
      </c>
      <c r="I10846" s="26" t="str">
        <f>H10846&amp;"x"&amp;COUNTIF($H$5:H10846,H10846)</f>
        <v>2.CH033x5</v>
      </c>
      <c r="J10846" t="str">
        <f t="shared" si="512"/>
        <v>U1.E8-7</v>
      </c>
    </row>
    <row r="10847" spans="1:10">
      <c r="A10847" s="24" t="s">
        <v>6769</v>
      </c>
      <c r="B10847" s="24" t="s">
        <v>9797</v>
      </c>
      <c r="C10847" s="24" t="s">
        <v>6771</v>
      </c>
      <c r="D10847" s="24" t="s">
        <v>1076</v>
      </c>
      <c r="E10847" s="24" t="s">
        <v>9798</v>
      </c>
      <c r="F10847" s="24" t="s">
        <v>699</v>
      </c>
      <c r="G10847" t="str">
        <f t="shared" si="510"/>
        <v>U1.E8-8</v>
      </c>
      <c r="H10847" t="str">
        <f t="shared" si="511"/>
        <v>2.CH041</v>
      </c>
      <c r="I10847" s="26" t="str">
        <f>H10847&amp;"x"&amp;COUNTIF($H$5:H10847,H10847)</f>
        <v>2.CH041x5</v>
      </c>
      <c r="J10847" t="str">
        <f t="shared" si="512"/>
        <v>U1.E8-8</v>
      </c>
    </row>
    <row r="10848" spans="1:10">
      <c r="A10848" s="24" t="s">
        <v>6769</v>
      </c>
      <c r="B10848" s="24" t="s">
        <v>9799</v>
      </c>
      <c r="C10848" s="24" t="s">
        <v>6771</v>
      </c>
      <c r="D10848" s="24" t="s">
        <v>1076</v>
      </c>
      <c r="E10848" s="24" t="s">
        <v>9800</v>
      </c>
      <c r="F10848" s="24" t="s">
        <v>700</v>
      </c>
      <c r="G10848" t="str">
        <f t="shared" si="510"/>
        <v>U1.E8-9</v>
      </c>
      <c r="H10848" t="str">
        <f t="shared" si="511"/>
        <v>2.CH049</v>
      </c>
      <c r="I10848" s="26" t="str">
        <f>H10848&amp;"x"&amp;COUNTIF($H$5:H10848,H10848)</f>
        <v>2.CH049x5</v>
      </c>
      <c r="J10848" t="str">
        <f t="shared" si="512"/>
        <v>U1.E8-9</v>
      </c>
    </row>
    <row r="10849" spans="1:10">
      <c r="A10849" s="24" t="s">
        <v>6769</v>
      </c>
      <c r="B10849" s="24" t="s">
        <v>9801</v>
      </c>
      <c r="C10849" s="24" t="s">
        <v>6771</v>
      </c>
      <c r="D10849" s="24" t="s">
        <v>1076</v>
      </c>
      <c r="E10849" s="24" t="s">
        <v>9802</v>
      </c>
      <c r="F10849" s="24" t="s">
        <v>701</v>
      </c>
      <c r="G10849" t="str">
        <f t="shared" si="510"/>
        <v>U1.E8-10</v>
      </c>
      <c r="H10849" t="str">
        <f t="shared" si="511"/>
        <v>2.CH057</v>
      </c>
      <c r="I10849" s="26" t="str">
        <f>H10849&amp;"x"&amp;COUNTIF($H$5:H10849,H10849)</f>
        <v>2.CH057x5</v>
      </c>
      <c r="J10849" t="str">
        <f t="shared" si="512"/>
        <v>U1.E8-10</v>
      </c>
    </row>
    <row r="10850" spans="1:10">
      <c r="A10850" s="24" t="s">
        <v>6769</v>
      </c>
      <c r="B10850" s="24" t="s">
        <v>9803</v>
      </c>
      <c r="C10850" s="24" t="s">
        <v>6771</v>
      </c>
      <c r="D10850" s="24" t="s">
        <v>1076</v>
      </c>
      <c r="E10850" s="24" t="s">
        <v>796</v>
      </c>
      <c r="F10850" s="24" t="s">
        <v>796</v>
      </c>
      <c r="G10850" t="str">
        <f t="shared" si="510"/>
        <v>U1.E8-11</v>
      </c>
      <c r="H10850" t="str">
        <f t="shared" si="511"/>
        <v>108S</v>
      </c>
      <c r="I10850" s="26" t="str">
        <f>H10850&amp;"x"&amp;COUNTIF($H$5:H10850,H10850)</f>
        <v>108Sx2</v>
      </c>
      <c r="J10850" t="str">
        <f t="shared" si="512"/>
        <v>U1.E8-11</v>
      </c>
    </row>
    <row r="10851" spans="1:10">
      <c r="A10851" s="24" t="s">
        <v>6769</v>
      </c>
      <c r="B10851" s="24" t="s">
        <v>9804</v>
      </c>
      <c r="C10851" s="24" t="s">
        <v>6771</v>
      </c>
      <c r="D10851" s="24" t="s">
        <v>1076</v>
      </c>
      <c r="E10851" s="24" t="s">
        <v>828</v>
      </c>
      <c r="F10851" s="24" t="s">
        <v>828</v>
      </c>
      <c r="G10851" t="str">
        <f t="shared" si="510"/>
        <v>U1.E8-12</v>
      </c>
      <c r="H10851" t="str">
        <f t="shared" si="511"/>
        <v>124S</v>
      </c>
      <c r="I10851" s="26" t="str">
        <f>H10851&amp;"x"&amp;COUNTIF($H$5:H10851,H10851)</f>
        <v>124Sx2</v>
      </c>
      <c r="J10851" t="str">
        <f t="shared" si="512"/>
        <v>U1.E8-12</v>
      </c>
    </row>
    <row r="10852" spans="1:10">
      <c r="A10852" s="24" t="s">
        <v>6769</v>
      </c>
      <c r="B10852" s="24" t="s">
        <v>9805</v>
      </c>
      <c r="C10852" s="24" t="s">
        <v>6771</v>
      </c>
      <c r="D10852" s="24" t="s">
        <v>1076</v>
      </c>
      <c r="E10852" s="24" t="s">
        <v>584</v>
      </c>
      <c r="F10852" s="24" t="s">
        <v>584</v>
      </c>
      <c r="G10852" t="str">
        <f t="shared" si="510"/>
        <v>U1.E8-13</v>
      </c>
      <c r="H10852" t="str">
        <f t="shared" si="511"/>
        <v>2.CH132</v>
      </c>
      <c r="I10852" s="26" t="str">
        <f>H10852&amp;"x"&amp;COUNTIF($H$5:H10852,H10852)</f>
        <v>2.CH132x1</v>
      </c>
      <c r="J10852" t="str">
        <f t="shared" si="512"/>
        <v>U1.E8-13</v>
      </c>
    </row>
    <row r="10853" spans="1:10">
      <c r="A10853" s="24" t="s">
        <v>6769</v>
      </c>
      <c r="B10853" s="24" t="s">
        <v>9806</v>
      </c>
      <c r="C10853" s="24" t="s">
        <v>6771</v>
      </c>
      <c r="D10853" s="24" t="s">
        <v>1076</v>
      </c>
      <c r="E10853" s="24" t="s">
        <v>9807</v>
      </c>
      <c r="F10853" s="24" t="s">
        <v>709</v>
      </c>
      <c r="G10853" t="str">
        <f t="shared" si="510"/>
        <v>U1.E8-14</v>
      </c>
      <c r="H10853" t="str">
        <f t="shared" si="511"/>
        <v>2.CH137</v>
      </c>
      <c r="I10853" s="26" t="str">
        <f>H10853&amp;"x"&amp;COUNTIF($H$5:H10853,H10853)</f>
        <v>2.CH137x5</v>
      </c>
      <c r="J10853" t="str">
        <f t="shared" si="512"/>
        <v>U1.E8-14</v>
      </c>
    </row>
    <row r="10854" spans="1:10">
      <c r="A10854" s="24" t="s">
        <v>6769</v>
      </c>
      <c r="B10854" s="24" t="s">
        <v>9808</v>
      </c>
      <c r="C10854" s="24" t="s">
        <v>6771</v>
      </c>
      <c r="D10854" s="24" t="s">
        <v>1076</v>
      </c>
      <c r="E10854" s="24" t="s">
        <v>9809</v>
      </c>
      <c r="F10854" s="24" t="s">
        <v>710</v>
      </c>
      <c r="G10854" t="str">
        <f t="shared" si="510"/>
        <v>U1.E8-15</v>
      </c>
      <c r="H10854" t="str">
        <f t="shared" si="511"/>
        <v>2.CH145</v>
      </c>
      <c r="I10854" s="26" t="str">
        <f>H10854&amp;"x"&amp;COUNTIF($H$5:H10854,H10854)</f>
        <v>2.CH145x5</v>
      </c>
      <c r="J10854" t="str">
        <f t="shared" si="512"/>
        <v>U1.E8-15</v>
      </c>
    </row>
    <row r="10855" spans="1:10">
      <c r="A10855" s="24" t="s">
        <v>6769</v>
      </c>
      <c r="B10855" s="24" t="s">
        <v>9810</v>
      </c>
      <c r="C10855" s="24" t="s">
        <v>6771</v>
      </c>
      <c r="D10855" s="24" t="s">
        <v>1076</v>
      </c>
      <c r="E10855" s="24" t="s">
        <v>9811</v>
      </c>
      <c r="F10855" s="24" t="s">
        <v>711</v>
      </c>
      <c r="G10855" t="str">
        <f t="shared" si="510"/>
        <v>U1.E8-16</v>
      </c>
      <c r="H10855" t="str">
        <f t="shared" si="511"/>
        <v>2.CH153</v>
      </c>
      <c r="I10855" s="26" t="str">
        <f>H10855&amp;"x"&amp;COUNTIF($H$5:H10855,H10855)</f>
        <v>2.CH153x5</v>
      </c>
      <c r="J10855" t="str">
        <f t="shared" si="512"/>
        <v>U1.E8-16</v>
      </c>
    </row>
    <row r="10856" spans="1:10">
      <c r="A10856" s="24" t="s">
        <v>6769</v>
      </c>
      <c r="B10856" s="24" t="s">
        <v>9812</v>
      </c>
      <c r="C10856" s="24" t="s">
        <v>6771</v>
      </c>
      <c r="D10856" s="24" t="s">
        <v>1076</v>
      </c>
      <c r="E10856" s="24" t="s">
        <v>9813</v>
      </c>
      <c r="F10856" s="24" t="s">
        <v>712</v>
      </c>
      <c r="G10856" t="str">
        <f t="shared" si="510"/>
        <v>U1.E8-17</v>
      </c>
      <c r="H10856" t="str">
        <f t="shared" si="511"/>
        <v>2.CH161</v>
      </c>
      <c r="I10856" s="26" t="str">
        <f>H10856&amp;"x"&amp;COUNTIF($H$5:H10856,H10856)</f>
        <v>2.CH161x5</v>
      </c>
      <c r="J10856" t="str">
        <f t="shared" si="512"/>
        <v>U1.E8-17</v>
      </c>
    </row>
    <row r="10857" spans="1:10">
      <c r="A10857" s="24" t="s">
        <v>6769</v>
      </c>
      <c r="B10857" s="24" t="s">
        <v>9814</v>
      </c>
      <c r="C10857" s="24" t="s">
        <v>6771</v>
      </c>
      <c r="D10857" s="24" t="s">
        <v>1076</v>
      </c>
      <c r="E10857" s="24" t="s">
        <v>9815</v>
      </c>
      <c r="F10857" s="24" t="s">
        <v>713</v>
      </c>
      <c r="G10857" t="str">
        <f t="shared" si="510"/>
        <v>U1.E8-18</v>
      </c>
      <c r="H10857" t="str">
        <f t="shared" si="511"/>
        <v>2.CH169</v>
      </c>
      <c r="I10857" s="26" t="str">
        <f>H10857&amp;"x"&amp;COUNTIF($H$5:H10857,H10857)</f>
        <v>2.CH169x5</v>
      </c>
      <c r="J10857" t="str">
        <f t="shared" si="512"/>
        <v>U1.E8-18</v>
      </c>
    </row>
    <row r="10858" spans="1:10">
      <c r="A10858" s="24" t="s">
        <v>6769</v>
      </c>
      <c r="B10858" s="24" t="s">
        <v>9816</v>
      </c>
      <c r="C10858" s="24" t="s">
        <v>6771</v>
      </c>
      <c r="D10858" s="24" t="s">
        <v>1076</v>
      </c>
      <c r="E10858" s="24" t="s">
        <v>9817</v>
      </c>
      <c r="F10858" s="24" t="s">
        <v>714</v>
      </c>
      <c r="G10858" t="str">
        <f t="shared" si="510"/>
        <v>U1.E8-19</v>
      </c>
      <c r="H10858" t="str">
        <f t="shared" si="511"/>
        <v>2.CH177</v>
      </c>
      <c r="I10858" s="26" t="str">
        <f>H10858&amp;"x"&amp;COUNTIF($H$5:H10858,H10858)</f>
        <v>2.CH177x5</v>
      </c>
      <c r="J10858" t="str">
        <f t="shared" si="512"/>
        <v>U1.E8-19</v>
      </c>
    </row>
    <row r="10859" spans="1:10">
      <c r="A10859" s="24" t="s">
        <v>6769</v>
      </c>
      <c r="B10859" s="24" t="s">
        <v>9818</v>
      </c>
      <c r="C10859" s="24" t="s">
        <v>6771</v>
      </c>
      <c r="D10859" s="24" t="s">
        <v>1076</v>
      </c>
      <c r="E10859" s="24" t="s">
        <v>9819</v>
      </c>
      <c r="F10859" s="24" t="s">
        <v>715</v>
      </c>
      <c r="G10859" t="str">
        <f t="shared" si="510"/>
        <v>U1.E8-20</v>
      </c>
      <c r="H10859" t="str">
        <f t="shared" si="511"/>
        <v>2.CH185</v>
      </c>
      <c r="I10859" s="26" t="str">
        <f>H10859&amp;"x"&amp;COUNTIF($H$5:H10859,H10859)</f>
        <v>2.CH185x5</v>
      </c>
      <c r="J10859" t="str">
        <f t="shared" si="512"/>
        <v>U1.E8-20</v>
      </c>
    </row>
    <row r="10860" spans="1:10">
      <c r="A10860" s="24" t="s">
        <v>6769</v>
      </c>
      <c r="B10860" s="24" t="s">
        <v>9820</v>
      </c>
      <c r="C10860" s="24" t="s">
        <v>6771</v>
      </c>
      <c r="D10860" s="24" t="s">
        <v>1076</v>
      </c>
      <c r="E10860" s="24" t="s">
        <v>856</v>
      </c>
      <c r="F10860" s="24" t="s">
        <v>856</v>
      </c>
      <c r="G10860" t="str">
        <f t="shared" si="510"/>
        <v>U1.E8-21</v>
      </c>
      <c r="H10860" t="str">
        <f t="shared" si="511"/>
        <v>206S</v>
      </c>
      <c r="I10860" s="26" t="str">
        <f>H10860&amp;"x"&amp;COUNTIF($H$5:H10860,H10860)</f>
        <v>206Sx2</v>
      </c>
      <c r="J10860" t="str">
        <f t="shared" si="512"/>
        <v>U1.E8-21</v>
      </c>
    </row>
    <row r="10861" spans="1:10">
      <c r="A10861" s="24" t="s">
        <v>6769</v>
      </c>
      <c r="B10861" s="24" t="s">
        <v>9821</v>
      </c>
      <c r="C10861" s="24" t="s">
        <v>6771</v>
      </c>
      <c r="D10861" s="24" t="s">
        <v>1076</v>
      </c>
      <c r="E10861" s="24" t="s">
        <v>942</v>
      </c>
      <c r="F10861" s="24" t="s">
        <v>942</v>
      </c>
      <c r="G10861" t="str">
        <f t="shared" si="510"/>
        <v>U1.E8-22</v>
      </c>
      <c r="H10861" t="str">
        <f t="shared" si="511"/>
        <v>317S</v>
      </c>
      <c r="I10861" s="26" t="str">
        <f>H10861&amp;"x"&amp;COUNTIF($H$5:H10861,H10861)</f>
        <v>317Sx2</v>
      </c>
      <c r="J10861" t="str">
        <f t="shared" si="512"/>
        <v>U1.E8-22</v>
      </c>
    </row>
    <row r="10862" spans="1:10">
      <c r="A10862" s="24" t="s">
        <v>6769</v>
      </c>
      <c r="B10862" s="24" t="s">
        <v>9822</v>
      </c>
      <c r="C10862" s="24" t="s">
        <v>6771</v>
      </c>
      <c r="D10862" s="24" t="s">
        <v>2848</v>
      </c>
      <c r="E10862" s="24" t="s">
        <v>9823</v>
      </c>
      <c r="F10862" s="24" t="s">
        <v>1088</v>
      </c>
      <c r="G10862" t="str">
        <f t="shared" si="510"/>
        <v>U1.E9-1</v>
      </c>
      <c r="H10862" t="str">
        <f t="shared" si="511"/>
        <v>DGND</v>
      </c>
      <c r="I10862" s="26" t="str">
        <f>H10862&amp;"x"&amp;COUNTIF($H$5:H10862,H10862)</f>
        <v>DGNDx1805</v>
      </c>
      <c r="J10862" t="str">
        <f t="shared" si="512"/>
        <v>U1.E9-1</v>
      </c>
    </row>
    <row r="10863" spans="1:10">
      <c r="A10863" s="24" t="s">
        <v>6769</v>
      </c>
      <c r="B10863" s="24" t="s">
        <v>9824</v>
      </c>
      <c r="C10863" s="24" t="s">
        <v>6771</v>
      </c>
      <c r="D10863" s="24" t="s">
        <v>2848</v>
      </c>
      <c r="E10863" s="24" t="s">
        <v>9825</v>
      </c>
      <c r="F10863" s="24" t="s">
        <v>1088</v>
      </c>
      <c r="G10863" t="str">
        <f t="shared" si="510"/>
        <v>U1.E9-2</v>
      </c>
      <c r="H10863" t="str">
        <f t="shared" si="511"/>
        <v>DGND</v>
      </c>
      <c r="I10863" s="26" t="str">
        <f>H10863&amp;"x"&amp;COUNTIF($H$5:H10863,H10863)</f>
        <v>DGNDx1806</v>
      </c>
      <c r="J10863" t="str">
        <f t="shared" si="512"/>
        <v>U1.E9-2</v>
      </c>
    </row>
    <row r="10864" spans="1:10">
      <c r="A10864" s="24" t="s">
        <v>6769</v>
      </c>
      <c r="B10864" s="24" t="s">
        <v>9826</v>
      </c>
      <c r="C10864" s="24" t="s">
        <v>6771</v>
      </c>
      <c r="D10864" s="24" t="s">
        <v>2848</v>
      </c>
      <c r="E10864" s="24" t="s">
        <v>9827</v>
      </c>
      <c r="F10864" s="24" t="s">
        <v>1088</v>
      </c>
      <c r="G10864" t="str">
        <f t="shared" si="510"/>
        <v>U1.E9-3</v>
      </c>
      <c r="H10864" t="str">
        <f t="shared" si="511"/>
        <v>DGND</v>
      </c>
      <c r="I10864" s="26" t="str">
        <f>H10864&amp;"x"&amp;COUNTIF($H$5:H10864,H10864)</f>
        <v>DGNDx1807</v>
      </c>
      <c r="J10864" t="str">
        <f t="shared" si="512"/>
        <v>U1.E9-3</v>
      </c>
    </row>
    <row r="10865" spans="1:10">
      <c r="A10865" s="24" t="s">
        <v>6769</v>
      </c>
      <c r="B10865" s="24" t="s">
        <v>9828</v>
      </c>
      <c r="C10865" s="24" t="s">
        <v>6771</v>
      </c>
      <c r="D10865" s="24" t="s">
        <v>2848</v>
      </c>
      <c r="E10865" s="24" t="s">
        <v>9829</v>
      </c>
      <c r="F10865" s="24" t="s">
        <v>1088</v>
      </c>
      <c r="G10865" t="str">
        <f t="shared" si="510"/>
        <v>U1.E9-4</v>
      </c>
      <c r="H10865" t="str">
        <f t="shared" si="511"/>
        <v>DGND</v>
      </c>
      <c r="I10865" s="26" t="str">
        <f>H10865&amp;"x"&amp;COUNTIF($H$5:H10865,H10865)</f>
        <v>DGNDx1808</v>
      </c>
      <c r="J10865" t="str">
        <f t="shared" si="512"/>
        <v>U1.E9-4</v>
      </c>
    </row>
    <row r="10866" spans="1:10">
      <c r="A10866" s="24" t="s">
        <v>6769</v>
      </c>
      <c r="B10866" s="24" t="s">
        <v>9830</v>
      </c>
      <c r="C10866" s="24" t="s">
        <v>6771</v>
      </c>
      <c r="D10866" s="24" t="s">
        <v>2848</v>
      </c>
      <c r="E10866" s="24" t="s">
        <v>9831</v>
      </c>
      <c r="F10866" s="24" t="s">
        <v>1088</v>
      </c>
      <c r="G10866" t="str">
        <f t="shared" si="510"/>
        <v>U1.E9-5</v>
      </c>
      <c r="H10866" t="str">
        <f t="shared" si="511"/>
        <v>DGND</v>
      </c>
      <c r="I10866" s="26" t="str">
        <f>H10866&amp;"x"&amp;COUNTIF($H$5:H10866,H10866)</f>
        <v>DGNDx1809</v>
      </c>
      <c r="J10866" t="str">
        <f t="shared" si="512"/>
        <v>U1.E9-5</v>
      </c>
    </row>
    <row r="10867" spans="1:10">
      <c r="A10867" s="24" t="s">
        <v>6769</v>
      </c>
      <c r="B10867" s="24" t="s">
        <v>9832</v>
      </c>
      <c r="C10867" s="24" t="s">
        <v>6771</v>
      </c>
      <c r="D10867" s="24" t="s">
        <v>2848</v>
      </c>
      <c r="E10867" s="24" t="s">
        <v>9833</v>
      </c>
      <c r="F10867" s="24" t="s">
        <v>1088</v>
      </c>
      <c r="G10867" t="str">
        <f t="shared" si="510"/>
        <v>U1.E9-6</v>
      </c>
      <c r="H10867" t="str">
        <f t="shared" si="511"/>
        <v>DGND</v>
      </c>
      <c r="I10867" s="26" t="str">
        <f>H10867&amp;"x"&amp;COUNTIF($H$5:H10867,H10867)</f>
        <v>DGNDx1810</v>
      </c>
      <c r="J10867" t="str">
        <f t="shared" si="512"/>
        <v>U1.E9-6</v>
      </c>
    </row>
    <row r="10868" spans="1:10">
      <c r="A10868" s="24" t="s">
        <v>6769</v>
      </c>
      <c r="B10868" s="24" t="s">
        <v>9834</v>
      </c>
      <c r="C10868" s="24" t="s">
        <v>6771</v>
      </c>
      <c r="D10868" s="24" t="s">
        <v>2848</v>
      </c>
      <c r="E10868" s="24" t="s">
        <v>9835</v>
      </c>
      <c r="F10868" s="24" t="s">
        <v>1088</v>
      </c>
      <c r="G10868" t="str">
        <f t="shared" si="510"/>
        <v>U1.E9-7</v>
      </c>
      <c r="H10868" t="str">
        <f t="shared" si="511"/>
        <v>DGND</v>
      </c>
      <c r="I10868" s="26" t="str">
        <f>H10868&amp;"x"&amp;COUNTIF($H$5:H10868,H10868)</f>
        <v>DGNDx1811</v>
      </c>
      <c r="J10868" t="str">
        <f t="shared" si="512"/>
        <v>U1.E9-7</v>
      </c>
    </row>
    <row r="10869" spans="1:10">
      <c r="A10869" s="24" t="s">
        <v>6769</v>
      </c>
      <c r="B10869" s="24" t="s">
        <v>9836</v>
      </c>
      <c r="C10869" s="24" t="s">
        <v>6771</v>
      </c>
      <c r="D10869" s="24" t="s">
        <v>2848</v>
      </c>
      <c r="E10869" s="24" t="s">
        <v>9837</v>
      </c>
      <c r="F10869" s="24" t="s">
        <v>1088</v>
      </c>
      <c r="G10869" t="str">
        <f t="shared" si="510"/>
        <v>U1.E9-8</v>
      </c>
      <c r="H10869" t="str">
        <f t="shared" si="511"/>
        <v>DGND</v>
      </c>
      <c r="I10869" s="26" t="str">
        <f>H10869&amp;"x"&amp;COUNTIF($H$5:H10869,H10869)</f>
        <v>DGNDx1812</v>
      </c>
      <c r="J10869" t="str">
        <f t="shared" si="512"/>
        <v>U1.E9-8</v>
      </c>
    </row>
    <row r="10870" spans="1:10">
      <c r="A10870" s="24" t="s">
        <v>6769</v>
      </c>
      <c r="B10870" s="24" t="s">
        <v>9838</v>
      </c>
      <c r="C10870" s="24" t="s">
        <v>6771</v>
      </c>
      <c r="D10870" s="24" t="s">
        <v>2848</v>
      </c>
      <c r="E10870" s="24" t="s">
        <v>9839</v>
      </c>
      <c r="F10870" s="24" t="s">
        <v>1088</v>
      </c>
      <c r="G10870" t="str">
        <f t="shared" si="510"/>
        <v>U1.E9-9</v>
      </c>
      <c r="H10870" t="str">
        <f t="shared" si="511"/>
        <v>DGND</v>
      </c>
      <c r="I10870" s="26" t="str">
        <f>H10870&amp;"x"&amp;COUNTIF($H$5:H10870,H10870)</f>
        <v>DGNDx1813</v>
      </c>
      <c r="J10870" t="str">
        <f t="shared" si="512"/>
        <v>U1.E9-9</v>
      </c>
    </row>
    <row r="10871" spans="1:10">
      <c r="A10871" s="24" t="s">
        <v>6769</v>
      </c>
      <c r="B10871" s="24" t="s">
        <v>9840</v>
      </c>
      <c r="C10871" s="24" t="s">
        <v>6771</v>
      </c>
      <c r="D10871" s="24" t="s">
        <v>2848</v>
      </c>
      <c r="E10871" s="24" t="s">
        <v>9841</v>
      </c>
      <c r="F10871" s="24" t="s">
        <v>1088</v>
      </c>
      <c r="G10871" t="str">
        <f t="shared" si="510"/>
        <v>U1.E9-10</v>
      </c>
      <c r="H10871" t="str">
        <f t="shared" si="511"/>
        <v>DGND</v>
      </c>
      <c r="I10871" s="26" t="str">
        <f>H10871&amp;"x"&amp;COUNTIF($H$5:H10871,H10871)</f>
        <v>DGNDx1814</v>
      </c>
      <c r="J10871" t="str">
        <f t="shared" si="512"/>
        <v>U1.E9-10</v>
      </c>
    </row>
    <row r="10872" spans="1:10">
      <c r="A10872" s="24" t="s">
        <v>6769</v>
      </c>
      <c r="B10872" s="24" t="s">
        <v>9842</v>
      </c>
      <c r="C10872" s="24" t="s">
        <v>6771</v>
      </c>
      <c r="D10872" s="24" t="s">
        <v>1076</v>
      </c>
      <c r="E10872" s="24" t="s">
        <v>795</v>
      </c>
      <c r="F10872" s="24" t="s">
        <v>795</v>
      </c>
      <c r="G10872" t="str">
        <f t="shared" si="510"/>
        <v>U1.E9-11</v>
      </c>
      <c r="H10872" t="str">
        <f t="shared" si="511"/>
        <v>108F</v>
      </c>
      <c r="I10872" s="26" t="str">
        <f>H10872&amp;"x"&amp;COUNTIF($H$5:H10872,H10872)</f>
        <v>108Fx2</v>
      </c>
      <c r="J10872" t="str">
        <f t="shared" si="512"/>
        <v>U1.E9-11</v>
      </c>
    </row>
    <row r="10873" spans="1:10">
      <c r="A10873" s="24" t="s">
        <v>6769</v>
      </c>
      <c r="B10873" s="24" t="s">
        <v>9843</v>
      </c>
      <c r="C10873" s="24" t="s">
        <v>6771</v>
      </c>
      <c r="D10873" s="24" t="s">
        <v>2848</v>
      </c>
      <c r="E10873" s="24" t="s">
        <v>9844</v>
      </c>
      <c r="F10873" s="24" t="s">
        <v>1088</v>
      </c>
      <c r="G10873" t="str">
        <f t="shared" si="510"/>
        <v>U1.E9-12</v>
      </c>
      <c r="H10873" t="str">
        <f t="shared" si="511"/>
        <v>DGND</v>
      </c>
      <c r="I10873" s="26" t="str">
        <f>H10873&amp;"x"&amp;COUNTIF($H$5:H10873,H10873)</f>
        <v>DGNDx1815</v>
      </c>
      <c r="J10873" t="str">
        <f t="shared" si="512"/>
        <v>U1.E9-12</v>
      </c>
    </row>
    <row r="10874" spans="1:10">
      <c r="A10874" s="24" t="s">
        <v>6769</v>
      </c>
      <c r="B10874" s="24" t="s">
        <v>9845</v>
      </c>
      <c r="C10874" s="24" t="s">
        <v>6771</v>
      </c>
      <c r="D10874" s="24" t="s">
        <v>2848</v>
      </c>
      <c r="E10874" s="24" t="s">
        <v>9846</v>
      </c>
      <c r="F10874" s="24" t="s">
        <v>1088</v>
      </c>
      <c r="G10874" t="str">
        <f t="shared" si="510"/>
        <v>U1.E9-13</v>
      </c>
      <c r="H10874" t="str">
        <f t="shared" si="511"/>
        <v>DGND</v>
      </c>
      <c r="I10874" s="26" t="str">
        <f>H10874&amp;"x"&amp;COUNTIF($H$5:H10874,H10874)</f>
        <v>DGNDx1816</v>
      </c>
      <c r="J10874" t="str">
        <f t="shared" si="512"/>
        <v>U1.E9-13</v>
      </c>
    </row>
    <row r="10875" spans="1:10">
      <c r="A10875" s="24" t="s">
        <v>6769</v>
      </c>
      <c r="B10875" s="24" t="s">
        <v>9847</v>
      </c>
      <c r="C10875" s="24" t="s">
        <v>6771</v>
      </c>
      <c r="D10875" s="24" t="s">
        <v>2848</v>
      </c>
      <c r="E10875" s="24" t="s">
        <v>9848</v>
      </c>
      <c r="F10875" s="24" t="s">
        <v>1088</v>
      </c>
      <c r="G10875" t="str">
        <f t="shared" si="510"/>
        <v>U1.E9-14</v>
      </c>
      <c r="H10875" t="str">
        <f t="shared" si="511"/>
        <v>DGND</v>
      </c>
      <c r="I10875" s="26" t="str">
        <f>H10875&amp;"x"&amp;COUNTIF($H$5:H10875,H10875)</f>
        <v>DGNDx1817</v>
      </c>
      <c r="J10875" t="str">
        <f t="shared" si="512"/>
        <v>U1.E9-14</v>
      </c>
    </row>
    <row r="10876" spans="1:10">
      <c r="A10876" s="24" t="s">
        <v>6769</v>
      </c>
      <c r="B10876" s="24" t="s">
        <v>9849</v>
      </c>
      <c r="C10876" s="24" t="s">
        <v>6771</v>
      </c>
      <c r="D10876" s="24" t="s">
        <v>2848</v>
      </c>
      <c r="E10876" s="24" t="s">
        <v>9850</v>
      </c>
      <c r="F10876" s="24" t="s">
        <v>1088</v>
      </c>
      <c r="G10876" t="str">
        <f t="shared" si="510"/>
        <v>U1.E9-15</v>
      </c>
      <c r="H10876" t="str">
        <f t="shared" si="511"/>
        <v>DGND</v>
      </c>
      <c r="I10876" s="26" t="str">
        <f>H10876&amp;"x"&amp;COUNTIF($H$5:H10876,H10876)</f>
        <v>DGNDx1818</v>
      </c>
      <c r="J10876" t="str">
        <f t="shared" si="512"/>
        <v>U1.E9-15</v>
      </c>
    </row>
    <row r="10877" spans="1:10">
      <c r="A10877" s="24" t="s">
        <v>6769</v>
      </c>
      <c r="B10877" s="24" t="s">
        <v>9851</v>
      </c>
      <c r="C10877" s="24" t="s">
        <v>6771</v>
      </c>
      <c r="D10877" s="24" t="s">
        <v>2848</v>
      </c>
      <c r="E10877" s="24" t="s">
        <v>9852</v>
      </c>
      <c r="F10877" s="24" t="s">
        <v>1088</v>
      </c>
      <c r="G10877" t="str">
        <f t="shared" si="510"/>
        <v>U1.E9-16</v>
      </c>
      <c r="H10877" t="str">
        <f t="shared" si="511"/>
        <v>DGND</v>
      </c>
      <c r="I10877" s="26" t="str">
        <f>H10877&amp;"x"&amp;COUNTIF($H$5:H10877,H10877)</f>
        <v>DGNDx1819</v>
      </c>
      <c r="J10877" t="str">
        <f t="shared" si="512"/>
        <v>U1.E9-16</v>
      </c>
    </row>
    <row r="10878" spans="1:10">
      <c r="A10878" s="24" t="s">
        <v>6769</v>
      </c>
      <c r="B10878" s="24" t="s">
        <v>9853</v>
      </c>
      <c r="C10878" s="24" t="s">
        <v>6771</v>
      </c>
      <c r="D10878" s="24" t="s">
        <v>2848</v>
      </c>
      <c r="E10878" s="24" t="s">
        <v>9854</v>
      </c>
      <c r="F10878" s="24" t="s">
        <v>1088</v>
      </c>
      <c r="G10878" t="str">
        <f t="shared" si="510"/>
        <v>U1.E9-17</v>
      </c>
      <c r="H10878" t="str">
        <f t="shared" si="511"/>
        <v>DGND</v>
      </c>
      <c r="I10878" s="26" t="str">
        <f>H10878&amp;"x"&amp;COUNTIF($H$5:H10878,H10878)</f>
        <v>DGNDx1820</v>
      </c>
      <c r="J10878" t="str">
        <f t="shared" si="512"/>
        <v>U1.E9-17</v>
      </c>
    </row>
    <row r="10879" spans="1:10">
      <c r="A10879" s="24" t="s">
        <v>6769</v>
      </c>
      <c r="B10879" s="24" t="s">
        <v>9855</v>
      </c>
      <c r="C10879" s="24" t="s">
        <v>6771</v>
      </c>
      <c r="D10879" s="24" t="s">
        <v>2848</v>
      </c>
      <c r="E10879" s="24" t="s">
        <v>9856</v>
      </c>
      <c r="F10879" s="24" t="s">
        <v>1088</v>
      </c>
      <c r="G10879" t="str">
        <f t="shared" si="510"/>
        <v>U1.E9-18</v>
      </c>
      <c r="H10879" t="str">
        <f t="shared" si="511"/>
        <v>DGND</v>
      </c>
      <c r="I10879" s="26" t="str">
        <f>H10879&amp;"x"&amp;COUNTIF($H$5:H10879,H10879)</f>
        <v>DGNDx1821</v>
      </c>
      <c r="J10879" t="str">
        <f t="shared" si="512"/>
        <v>U1.E9-18</v>
      </c>
    </row>
    <row r="10880" spans="1:10">
      <c r="A10880" s="24" t="s">
        <v>6769</v>
      </c>
      <c r="B10880" s="24" t="s">
        <v>9857</v>
      </c>
      <c r="C10880" s="24" t="s">
        <v>6771</v>
      </c>
      <c r="D10880" s="24" t="s">
        <v>2848</v>
      </c>
      <c r="E10880" s="24" t="s">
        <v>9858</v>
      </c>
      <c r="F10880" s="24" t="s">
        <v>1088</v>
      </c>
      <c r="G10880" t="str">
        <f t="shared" si="510"/>
        <v>U1.E9-19</v>
      </c>
      <c r="H10880" t="str">
        <f t="shared" si="511"/>
        <v>DGND</v>
      </c>
      <c r="I10880" s="26" t="str">
        <f>H10880&amp;"x"&amp;COUNTIF($H$5:H10880,H10880)</f>
        <v>DGNDx1822</v>
      </c>
      <c r="J10880" t="str">
        <f t="shared" si="512"/>
        <v>U1.E9-19</v>
      </c>
    </row>
    <row r="10881" spans="1:10">
      <c r="A10881" s="24" t="s">
        <v>6769</v>
      </c>
      <c r="B10881" s="24" t="s">
        <v>9859</v>
      </c>
      <c r="C10881" s="24" t="s">
        <v>6771</v>
      </c>
      <c r="D10881" s="24" t="s">
        <v>2848</v>
      </c>
      <c r="E10881" s="24" t="s">
        <v>9860</v>
      </c>
      <c r="F10881" s="24" t="s">
        <v>1088</v>
      </c>
      <c r="G10881" t="str">
        <f t="shared" si="510"/>
        <v>U1.E9-20</v>
      </c>
      <c r="H10881" t="str">
        <f t="shared" si="511"/>
        <v>DGND</v>
      </c>
      <c r="I10881" s="26" t="str">
        <f>H10881&amp;"x"&amp;COUNTIF($H$5:H10881,H10881)</f>
        <v>DGNDx1823</v>
      </c>
      <c r="J10881" t="str">
        <f t="shared" si="512"/>
        <v>U1.E9-20</v>
      </c>
    </row>
    <row r="10882" spans="1:10">
      <c r="A10882" s="24" t="s">
        <v>6769</v>
      </c>
      <c r="B10882" s="24" t="s">
        <v>9861</v>
      </c>
      <c r="C10882" s="24" t="s">
        <v>6771</v>
      </c>
      <c r="D10882" s="24" t="s">
        <v>2848</v>
      </c>
      <c r="E10882" s="24" t="s">
        <v>9862</v>
      </c>
      <c r="F10882" s="24" t="s">
        <v>1088</v>
      </c>
      <c r="G10882" t="str">
        <f t="shared" si="510"/>
        <v>U1.E9-21</v>
      </c>
      <c r="H10882" t="str">
        <f t="shared" si="511"/>
        <v>DGND</v>
      </c>
      <c r="I10882" s="26" t="str">
        <f>H10882&amp;"x"&amp;COUNTIF($H$5:H10882,H10882)</f>
        <v>DGNDx1824</v>
      </c>
      <c r="J10882" t="str">
        <f t="shared" si="512"/>
        <v>U1.E9-21</v>
      </c>
    </row>
    <row r="10883" spans="1:10">
      <c r="A10883" s="24" t="s">
        <v>6769</v>
      </c>
      <c r="B10883" s="24" t="s">
        <v>9863</v>
      </c>
      <c r="C10883" s="24" t="s">
        <v>6771</v>
      </c>
      <c r="D10883" s="24" t="s">
        <v>2848</v>
      </c>
      <c r="E10883" s="24" t="s">
        <v>9864</v>
      </c>
      <c r="F10883" s="24" t="s">
        <v>1088</v>
      </c>
      <c r="G10883" t="str">
        <f t="shared" si="510"/>
        <v>U1.E9-22</v>
      </c>
      <c r="H10883" t="str">
        <f t="shared" si="511"/>
        <v>DGND</v>
      </c>
      <c r="I10883" s="26" t="str">
        <f>H10883&amp;"x"&amp;COUNTIF($H$5:H10883,H10883)</f>
        <v>DGNDx1825</v>
      </c>
      <c r="J10883" t="str">
        <f t="shared" si="512"/>
        <v>U1.E9-22</v>
      </c>
    </row>
    <row r="10884" spans="1:10">
      <c r="A10884" s="24" t="s">
        <v>6769</v>
      </c>
      <c r="B10884" s="24" t="s">
        <v>9865</v>
      </c>
      <c r="C10884" s="24" t="s">
        <v>6771</v>
      </c>
      <c r="D10884" s="24" t="s">
        <v>1076</v>
      </c>
      <c r="E10884" s="24" t="s">
        <v>3816</v>
      </c>
      <c r="F10884" s="24" t="s">
        <v>3816</v>
      </c>
      <c r="G10884" t="str">
        <f t="shared" si="510"/>
        <v>U1.E10-1</v>
      </c>
      <c r="H10884" t="str">
        <f t="shared" si="511"/>
        <v>UT14</v>
      </c>
      <c r="I10884" s="26" t="str">
        <f>H10884&amp;"x"&amp;COUNTIF($H$5:H10884,H10884)</f>
        <v>UT14x2</v>
      </c>
      <c r="J10884" t="str">
        <f t="shared" si="512"/>
        <v>U1.E10-1</v>
      </c>
    </row>
    <row r="10885" spans="1:10">
      <c r="A10885" s="24" t="s">
        <v>6769</v>
      </c>
      <c r="B10885" s="24" t="s">
        <v>9866</v>
      </c>
      <c r="C10885" s="24" t="s">
        <v>6771</v>
      </c>
      <c r="D10885" s="24" t="s">
        <v>1076</v>
      </c>
      <c r="E10885" s="24" t="s">
        <v>3804</v>
      </c>
      <c r="F10885" s="24" t="s">
        <v>3804</v>
      </c>
      <c r="G10885" t="str">
        <f t="shared" si="510"/>
        <v>U1.E10-2</v>
      </c>
      <c r="H10885" t="str">
        <f t="shared" si="511"/>
        <v>UT11</v>
      </c>
      <c r="I10885" s="26" t="str">
        <f>H10885&amp;"x"&amp;COUNTIF($H$5:H10885,H10885)</f>
        <v>UT11x2</v>
      </c>
      <c r="J10885" t="str">
        <f t="shared" si="512"/>
        <v>U1.E10-2</v>
      </c>
    </row>
    <row r="10886" spans="1:10">
      <c r="A10886" s="24" t="s">
        <v>6769</v>
      </c>
      <c r="B10886" s="24" t="s">
        <v>9867</v>
      </c>
      <c r="C10886" s="24" t="s">
        <v>6771</v>
      </c>
      <c r="D10886" s="24" t="s">
        <v>1076</v>
      </c>
      <c r="E10886" s="24" t="s">
        <v>569</v>
      </c>
      <c r="F10886" s="24" t="s">
        <v>569</v>
      </c>
      <c r="G10886" t="str">
        <f t="shared" ref="G10886:G10949" si="513">A10886&amp;"."&amp;B10886</f>
        <v>U1.E10-3</v>
      </c>
      <c r="H10886" t="str">
        <f t="shared" ref="H10886:H10949" si="514">F10886</f>
        <v>2.CH005</v>
      </c>
      <c r="I10886" s="26" t="str">
        <f>H10886&amp;"x"&amp;COUNTIF($H$5:H10886,H10886)</f>
        <v>2.CH005x1</v>
      </c>
      <c r="J10886" t="str">
        <f t="shared" ref="J10886:J10949" si="515">G10886</f>
        <v>U1.E10-3</v>
      </c>
    </row>
    <row r="10887" spans="1:10">
      <c r="A10887" s="24" t="s">
        <v>6769</v>
      </c>
      <c r="B10887" s="24" t="s">
        <v>9868</v>
      </c>
      <c r="C10887" s="24" t="s">
        <v>6771</v>
      </c>
      <c r="D10887" s="24" t="s">
        <v>1076</v>
      </c>
      <c r="E10887" s="24" t="s">
        <v>9869</v>
      </c>
      <c r="F10887" s="24" t="s">
        <v>695</v>
      </c>
      <c r="G10887" t="str">
        <f t="shared" si="513"/>
        <v>U1.E10-4</v>
      </c>
      <c r="H10887" t="str">
        <f t="shared" si="514"/>
        <v>2.CH009</v>
      </c>
      <c r="I10887" s="26" t="str">
        <f>H10887&amp;"x"&amp;COUNTIF($H$5:H10887,H10887)</f>
        <v>2.CH009x6</v>
      </c>
      <c r="J10887" t="str">
        <f t="shared" si="515"/>
        <v>U1.E10-4</v>
      </c>
    </row>
    <row r="10888" spans="1:10">
      <c r="A10888" s="24" t="s">
        <v>6769</v>
      </c>
      <c r="B10888" s="24" t="s">
        <v>9870</v>
      </c>
      <c r="C10888" s="24" t="s">
        <v>6771</v>
      </c>
      <c r="D10888" s="24" t="s">
        <v>1076</v>
      </c>
      <c r="E10888" s="24" t="s">
        <v>9871</v>
      </c>
      <c r="F10888" s="24" t="s">
        <v>696</v>
      </c>
      <c r="G10888" t="str">
        <f t="shared" si="513"/>
        <v>U1.E10-5</v>
      </c>
      <c r="H10888" t="str">
        <f t="shared" si="514"/>
        <v>2.CH017</v>
      </c>
      <c r="I10888" s="26" t="str">
        <f>H10888&amp;"x"&amp;COUNTIF($H$5:H10888,H10888)</f>
        <v>2.CH017x6</v>
      </c>
      <c r="J10888" t="str">
        <f t="shared" si="515"/>
        <v>U1.E10-5</v>
      </c>
    </row>
    <row r="10889" spans="1:10">
      <c r="A10889" s="24" t="s">
        <v>6769</v>
      </c>
      <c r="B10889" s="24" t="s">
        <v>9872</v>
      </c>
      <c r="C10889" s="24" t="s">
        <v>6771</v>
      </c>
      <c r="D10889" s="24" t="s">
        <v>1076</v>
      </c>
      <c r="E10889" s="24" t="s">
        <v>9873</v>
      </c>
      <c r="F10889" s="24" t="s">
        <v>697</v>
      </c>
      <c r="G10889" t="str">
        <f t="shared" si="513"/>
        <v>U1.E10-6</v>
      </c>
      <c r="H10889" t="str">
        <f t="shared" si="514"/>
        <v>2.CH025</v>
      </c>
      <c r="I10889" s="26" t="str">
        <f>H10889&amp;"x"&amp;COUNTIF($H$5:H10889,H10889)</f>
        <v>2.CH025x6</v>
      </c>
      <c r="J10889" t="str">
        <f t="shared" si="515"/>
        <v>U1.E10-6</v>
      </c>
    </row>
    <row r="10890" spans="1:10">
      <c r="A10890" s="24" t="s">
        <v>6769</v>
      </c>
      <c r="B10890" s="24" t="s">
        <v>9874</v>
      </c>
      <c r="C10890" s="24" t="s">
        <v>6771</v>
      </c>
      <c r="D10890" s="24" t="s">
        <v>1076</v>
      </c>
      <c r="E10890" s="24" t="s">
        <v>9875</v>
      </c>
      <c r="F10890" s="24" t="s">
        <v>698</v>
      </c>
      <c r="G10890" t="str">
        <f t="shared" si="513"/>
        <v>U1.E10-7</v>
      </c>
      <c r="H10890" t="str">
        <f t="shared" si="514"/>
        <v>2.CH033</v>
      </c>
      <c r="I10890" s="26" t="str">
        <f>H10890&amp;"x"&amp;COUNTIF($H$5:H10890,H10890)</f>
        <v>2.CH033x6</v>
      </c>
      <c r="J10890" t="str">
        <f t="shared" si="515"/>
        <v>U1.E10-7</v>
      </c>
    </row>
    <row r="10891" spans="1:10">
      <c r="A10891" s="24" t="s">
        <v>6769</v>
      </c>
      <c r="B10891" s="24" t="s">
        <v>9876</v>
      </c>
      <c r="C10891" s="24" t="s">
        <v>6771</v>
      </c>
      <c r="D10891" s="24" t="s">
        <v>1076</v>
      </c>
      <c r="E10891" s="24" t="s">
        <v>9877</v>
      </c>
      <c r="F10891" s="24" t="s">
        <v>699</v>
      </c>
      <c r="G10891" t="str">
        <f t="shared" si="513"/>
        <v>U1.E10-8</v>
      </c>
      <c r="H10891" t="str">
        <f t="shared" si="514"/>
        <v>2.CH041</v>
      </c>
      <c r="I10891" s="26" t="str">
        <f>H10891&amp;"x"&amp;COUNTIF($H$5:H10891,H10891)</f>
        <v>2.CH041x6</v>
      </c>
      <c r="J10891" t="str">
        <f t="shared" si="515"/>
        <v>U1.E10-8</v>
      </c>
    </row>
    <row r="10892" spans="1:10">
      <c r="A10892" s="24" t="s">
        <v>6769</v>
      </c>
      <c r="B10892" s="24" t="s">
        <v>9878</v>
      </c>
      <c r="C10892" s="24" t="s">
        <v>6771</v>
      </c>
      <c r="D10892" s="24" t="s">
        <v>1076</v>
      </c>
      <c r="E10892" s="24" t="s">
        <v>9879</v>
      </c>
      <c r="F10892" s="24" t="s">
        <v>700</v>
      </c>
      <c r="G10892" t="str">
        <f t="shared" si="513"/>
        <v>U1.E10-9</v>
      </c>
      <c r="H10892" t="str">
        <f t="shared" si="514"/>
        <v>2.CH049</v>
      </c>
      <c r="I10892" s="26" t="str">
        <f>H10892&amp;"x"&amp;COUNTIF($H$5:H10892,H10892)</f>
        <v>2.CH049x6</v>
      </c>
      <c r="J10892" t="str">
        <f t="shared" si="515"/>
        <v>U1.E10-9</v>
      </c>
    </row>
    <row r="10893" spans="1:10">
      <c r="A10893" s="24" t="s">
        <v>6769</v>
      </c>
      <c r="B10893" s="24" t="s">
        <v>9880</v>
      </c>
      <c r="C10893" s="24" t="s">
        <v>6771</v>
      </c>
      <c r="D10893" s="24" t="s">
        <v>1076</v>
      </c>
      <c r="E10893" s="24" t="s">
        <v>9881</v>
      </c>
      <c r="F10893" s="24" t="s">
        <v>701</v>
      </c>
      <c r="G10893" t="str">
        <f t="shared" si="513"/>
        <v>U1.E10-10</v>
      </c>
      <c r="H10893" t="str">
        <f t="shared" si="514"/>
        <v>2.CH057</v>
      </c>
      <c r="I10893" s="26" t="str">
        <f>H10893&amp;"x"&amp;COUNTIF($H$5:H10893,H10893)</f>
        <v>2.CH057x6</v>
      </c>
      <c r="J10893" t="str">
        <f t="shared" si="515"/>
        <v>U1.E10-10</v>
      </c>
    </row>
    <row r="10894" spans="1:10">
      <c r="A10894" s="24" t="s">
        <v>6769</v>
      </c>
      <c r="B10894" s="24" t="s">
        <v>9882</v>
      </c>
      <c r="C10894" s="24" t="s">
        <v>6771</v>
      </c>
      <c r="D10894" s="24" t="s">
        <v>2848</v>
      </c>
      <c r="E10894" s="24" t="s">
        <v>9883</v>
      </c>
      <c r="F10894" s="24" t="s">
        <v>1088</v>
      </c>
      <c r="G10894" t="str">
        <f t="shared" si="513"/>
        <v>U1.E10-11</v>
      </c>
      <c r="H10894" t="str">
        <f t="shared" si="514"/>
        <v>DGND</v>
      </c>
      <c r="I10894" s="26" t="str">
        <f>H10894&amp;"x"&amp;COUNTIF($H$5:H10894,H10894)</f>
        <v>DGNDx1826</v>
      </c>
      <c r="J10894" t="str">
        <f t="shared" si="515"/>
        <v>U1.E10-11</v>
      </c>
    </row>
    <row r="10895" spans="1:10">
      <c r="A10895" s="24" t="s">
        <v>6769</v>
      </c>
      <c r="B10895" s="24" t="s">
        <v>9884</v>
      </c>
      <c r="C10895" s="24" t="s">
        <v>6771</v>
      </c>
      <c r="D10895" s="24" t="s">
        <v>1076</v>
      </c>
      <c r="E10895" s="24" t="s">
        <v>9885</v>
      </c>
      <c r="F10895" s="27"/>
      <c r="G10895" t="str">
        <f t="shared" si="513"/>
        <v>U1.E10-12</v>
      </c>
      <c r="H10895">
        <f t="shared" si="514"/>
        <v>0</v>
      </c>
      <c r="I10895" s="26" t="str">
        <f>H10895&amp;"x"&amp;COUNTIF($H$5:H10895,H10895)</f>
        <v>0x591</v>
      </c>
      <c r="J10895" t="str">
        <f t="shared" si="515"/>
        <v>U1.E10-12</v>
      </c>
    </row>
    <row r="10896" spans="1:10">
      <c r="A10896" s="24" t="s">
        <v>6769</v>
      </c>
      <c r="B10896" s="24" t="s">
        <v>9886</v>
      </c>
      <c r="C10896" s="24" t="s">
        <v>6771</v>
      </c>
      <c r="D10896" s="24" t="s">
        <v>1076</v>
      </c>
      <c r="E10896" s="24" t="s">
        <v>585</v>
      </c>
      <c r="F10896" s="24" t="s">
        <v>585</v>
      </c>
      <c r="G10896" t="str">
        <f t="shared" si="513"/>
        <v>U1.E10-13</v>
      </c>
      <c r="H10896" t="str">
        <f t="shared" si="514"/>
        <v>2.CH133</v>
      </c>
      <c r="I10896" s="26" t="str">
        <f>H10896&amp;"x"&amp;COUNTIF($H$5:H10896,H10896)</f>
        <v>2.CH133x1</v>
      </c>
      <c r="J10896" t="str">
        <f t="shared" si="515"/>
        <v>U1.E10-13</v>
      </c>
    </row>
    <row r="10897" spans="1:10">
      <c r="A10897" s="24" t="s">
        <v>6769</v>
      </c>
      <c r="B10897" s="24" t="s">
        <v>9887</v>
      </c>
      <c r="C10897" s="24" t="s">
        <v>6771</v>
      </c>
      <c r="D10897" s="24" t="s">
        <v>1076</v>
      </c>
      <c r="E10897" s="24" t="s">
        <v>9888</v>
      </c>
      <c r="F10897" s="24" t="s">
        <v>709</v>
      </c>
      <c r="G10897" t="str">
        <f t="shared" si="513"/>
        <v>U1.E10-14</v>
      </c>
      <c r="H10897" t="str">
        <f t="shared" si="514"/>
        <v>2.CH137</v>
      </c>
      <c r="I10897" s="26" t="str">
        <f>H10897&amp;"x"&amp;COUNTIF($H$5:H10897,H10897)</f>
        <v>2.CH137x6</v>
      </c>
      <c r="J10897" t="str">
        <f t="shared" si="515"/>
        <v>U1.E10-14</v>
      </c>
    </row>
    <row r="10898" spans="1:10">
      <c r="A10898" s="24" t="s">
        <v>6769</v>
      </c>
      <c r="B10898" s="24" t="s">
        <v>9889</v>
      </c>
      <c r="C10898" s="24" t="s">
        <v>6771</v>
      </c>
      <c r="D10898" s="24" t="s">
        <v>1076</v>
      </c>
      <c r="E10898" s="24" t="s">
        <v>9890</v>
      </c>
      <c r="F10898" s="24" t="s">
        <v>710</v>
      </c>
      <c r="G10898" t="str">
        <f t="shared" si="513"/>
        <v>U1.E10-15</v>
      </c>
      <c r="H10898" t="str">
        <f t="shared" si="514"/>
        <v>2.CH145</v>
      </c>
      <c r="I10898" s="26" t="str">
        <f>H10898&amp;"x"&amp;COUNTIF($H$5:H10898,H10898)</f>
        <v>2.CH145x6</v>
      </c>
      <c r="J10898" t="str">
        <f t="shared" si="515"/>
        <v>U1.E10-15</v>
      </c>
    </row>
    <row r="10899" spans="1:10">
      <c r="A10899" s="24" t="s">
        <v>6769</v>
      </c>
      <c r="B10899" s="24" t="s">
        <v>9891</v>
      </c>
      <c r="C10899" s="24" t="s">
        <v>6771</v>
      </c>
      <c r="D10899" s="24" t="s">
        <v>1076</v>
      </c>
      <c r="E10899" s="24" t="s">
        <v>9892</v>
      </c>
      <c r="F10899" s="24" t="s">
        <v>711</v>
      </c>
      <c r="G10899" t="str">
        <f t="shared" si="513"/>
        <v>U1.E10-16</v>
      </c>
      <c r="H10899" t="str">
        <f t="shared" si="514"/>
        <v>2.CH153</v>
      </c>
      <c r="I10899" s="26" t="str">
        <f>H10899&amp;"x"&amp;COUNTIF($H$5:H10899,H10899)</f>
        <v>2.CH153x6</v>
      </c>
      <c r="J10899" t="str">
        <f t="shared" si="515"/>
        <v>U1.E10-16</v>
      </c>
    </row>
    <row r="10900" spans="1:10">
      <c r="A10900" s="24" t="s">
        <v>6769</v>
      </c>
      <c r="B10900" s="24" t="s">
        <v>9893</v>
      </c>
      <c r="C10900" s="24" t="s">
        <v>6771</v>
      </c>
      <c r="D10900" s="24" t="s">
        <v>1076</v>
      </c>
      <c r="E10900" s="24" t="s">
        <v>9894</v>
      </c>
      <c r="F10900" s="24" t="s">
        <v>712</v>
      </c>
      <c r="G10900" t="str">
        <f t="shared" si="513"/>
        <v>U1.E10-17</v>
      </c>
      <c r="H10900" t="str">
        <f t="shared" si="514"/>
        <v>2.CH161</v>
      </c>
      <c r="I10900" s="26" t="str">
        <f>H10900&amp;"x"&amp;COUNTIF($H$5:H10900,H10900)</f>
        <v>2.CH161x6</v>
      </c>
      <c r="J10900" t="str">
        <f t="shared" si="515"/>
        <v>U1.E10-17</v>
      </c>
    </row>
    <row r="10901" spans="1:10">
      <c r="A10901" s="24" t="s">
        <v>6769</v>
      </c>
      <c r="B10901" s="24" t="s">
        <v>9895</v>
      </c>
      <c r="C10901" s="24" t="s">
        <v>6771</v>
      </c>
      <c r="D10901" s="24" t="s">
        <v>1076</v>
      </c>
      <c r="E10901" s="24" t="s">
        <v>9896</v>
      </c>
      <c r="F10901" s="24" t="s">
        <v>713</v>
      </c>
      <c r="G10901" t="str">
        <f t="shared" si="513"/>
        <v>U1.E10-18</v>
      </c>
      <c r="H10901" t="str">
        <f t="shared" si="514"/>
        <v>2.CH169</v>
      </c>
      <c r="I10901" s="26" t="str">
        <f>H10901&amp;"x"&amp;COUNTIF($H$5:H10901,H10901)</f>
        <v>2.CH169x6</v>
      </c>
      <c r="J10901" t="str">
        <f t="shared" si="515"/>
        <v>U1.E10-18</v>
      </c>
    </row>
    <row r="10902" spans="1:10">
      <c r="A10902" s="24" t="s">
        <v>6769</v>
      </c>
      <c r="B10902" s="24" t="s">
        <v>9897</v>
      </c>
      <c r="C10902" s="24" t="s">
        <v>6771</v>
      </c>
      <c r="D10902" s="24" t="s">
        <v>1076</v>
      </c>
      <c r="E10902" s="24" t="s">
        <v>9898</v>
      </c>
      <c r="F10902" s="24" t="s">
        <v>714</v>
      </c>
      <c r="G10902" t="str">
        <f t="shared" si="513"/>
        <v>U1.E10-19</v>
      </c>
      <c r="H10902" t="str">
        <f t="shared" si="514"/>
        <v>2.CH177</v>
      </c>
      <c r="I10902" s="26" t="str">
        <f>H10902&amp;"x"&amp;COUNTIF($H$5:H10902,H10902)</f>
        <v>2.CH177x6</v>
      </c>
      <c r="J10902" t="str">
        <f t="shared" si="515"/>
        <v>U1.E10-19</v>
      </c>
    </row>
    <row r="10903" spans="1:10">
      <c r="A10903" s="24" t="s">
        <v>6769</v>
      </c>
      <c r="B10903" s="24" t="s">
        <v>9899</v>
      </c>
      <c r="C10903" s="24" t="s">
        <v>6771</v>
      </c>
      <c r="D10903" s="24" t="s">
        <v>1076</v>
      </c>
      <c r="E10903" s="24" t="s">
        <v>9900</v>
      </c>
      <c r="F10903" s="24" t="s">
        <v>715</v>
      </c>
      <c r="G10903" t="str">
        <f t="shared" si="513"/>
        <v>U1.E10-20</v>
      </c>
      <c r="H10903" t="str">
        <f t="shared" si="514"/>
        <v>2.CH185</v>
      </c>
      <c r="I10903" s="26" t="str">
        <f>H10903&amp;"x"&amp;COUNTIF($H$5:H10903,H10903)</f>
        <v>2.CH185x6</v>
      </c>
      <c r="J10903" t="str">
        <f t="shared" si="515"/>
        <v>U1.E10-20</v>
      </c>
    </row>
    <row r="10904" spans="1:10">
      <c r="A10904" s="24" t="s">
        <v>6769</v>
      </c>
      <c r="B10904" s="24" t="s">
        <v>9901</v>
      </c>
      <c r="C10904" s="24" t="s">
        <v>6771</v>
      </c>
      <c r="D10904" s="24" t="s">
        <v>1076</v>
      </c>
      <c r="E10904" s="24" t="s">
        <v>3800</v>
      </c>
      <c r="F10904" s="24" t="s">
        <v>3800</v>
      </c>
      <c r="G10904" t="str">
        <f t="shared" si="513"/>
        <v>U1.E10-21</v>
      </c>
      <c r="H10904" t="str">
        <f t="shared" si="514"/>
        <v>UT10</v>
      </c>
      <c r="I10904" s="26" t="str">
        <f>H10904&amp;"x"&amp;COUNTIF($H$5:H10904,H10904)</f>
        <v>UT10x2</v>
      </c>
      <c r="J10904" t="str">
        <f t="shared" si="515"/>
        <v>U1.E10-21</v>
      </c>
    </row>
    <row r="10905" spans="1:10">
      <c r="A10905" s="24" t="s">
        <v>6769</v>
      </c>
      <c r="B10905" s="24" t="s">
        <v>9902</v>
      </c>
      <c r="C10905" s="24" t="s">
        <v>6771</v>
      </c>
      <c r="D10905" s="24" t="s">
        <v>1076</v>
      </c>
      <c r="E10905" s="24" t="s">
        <v>3780</v>
      </c>
      <c r="F10905" s="24" t="s">
        <v>3780</v>
      </c>
      <c r="G10905" t="str">
        <f t="shared" si="513"/>
        <v>U1.E10-22</v>
      </c>
      <c r="H10905" t="str">
        <f t="shared" si="514"/>
        <v>UT05</v>
      </c>
      <c r="I10905" s="26" t="str">
        <f>H10905&amp;"x"&amp;COUNTIF($H$5:H10905,H10905)</f>
        <v>UT05x2</v>
      </c>
      <c r="J10905" t="str">
        <f t="shared" si="515"/>
        <v>U1.E10-22</v>
      </c>
    </row>
    <row r="10906" spans="1:10">
      <c r="A10906" s="24" t="s">
        <v>6769</v>
      </c>
      <c r="B10906" s="24" t="s">
        <v>9903</v>
      </c>
      <c r="C10906" s="24" t="s">
        <v>6771</v>
      </c>
      <c r="D10906" s="24" t="s">
        <v>1076</v>
      </c>
      <c r="E10906" s="24" t="s">
        <v>3820</v>
      </c>
      <c r="F10906" s="24" t="s">
        <v>3820</v>
      </c>
      <c r="G10906" t="str">
        <f t="shared" si="513"/>
        <v>U1.E11-1</v>
      </c>
      <c r="H10906" t="str">
        <f t="shared" si="514"/>
        <v>UT15</v>
      </c>
      <c r="I10906" s="26" t="str">
        <f>H10906&amp;"x"&amp;COUNTIF($H$5:H10906,H10906)</f>
        <v>UT15x2</v>
      </c>
      <c r="J10906" t="str">
        <f t="shared" si="515"/>
        <v>U1.E11-1</v>
      </c>
    </row>
    <row r="10907" spans="1:10">
      <c r="A10907" s="24" t="s">
        <v>6769</v>
      </c>
      <c r="B10907" s="24" t="s">
        <v>9904</v>
      </c>
      <c r="C10907" s="24" t="s">
        <v>6771</v>
      </c>
      <c r="D10907" s="24" t="s">
        <v>1076</v>
      </c>
      <c r="E10907" s="24" t="s">
        <v>3808</v>
      </c>
      <c r="F10907" s="24" t="s">
        <v>3808</v>
      </c>
      <c r="G10907" t="str">
        <f t="shared" si="513"/>
        <v>U1.E11-2</v>
      </c>
      <c r="H10907" t="str">
        <f t="shared" si="514"/>
        <v>UT12</v>
      </c>
      <c r="I10907" s="26" t="str">
        <f>H10907&amp;"x"&amp;COUNTIF($H$5:H10907,H10907)</f>
        <v>UT12x2</v>
      </c>
      <c r="J10907" t="str">
        <f t="shared" si="515"/>
        <v>U1.E11-2</v>
      </c>
    </row>
    <row r="10908" spans="1:10">
      <c r="A10908" s="24" t="s">
        <v>6769</v>
      </c>
      <c r="B10908" s="24" t="s">
        <v>9905</v>
      </c>
      <c r="C10908" s="24" t="s">
        <v>6771</v>
      </c>
      <c r="D10908" s="24" t="s">
        <v>2848</v>
      </c>
      <c r="E10908" s="24" t="s">
        <v>9906</v>
      </c>
      <c r="F10908" s="24" t="s">
        <v>1088</v>
      </c>
      <c r="G10908" t="str">
        <f t="shared" si="513"/>
        <v>U1.E11-3</v>
      </c>
      <c r="H10908" t="str">
        <f t="shared" si="514"/>
        <v>DGND</v>
      </c>
      <c r="I10908" s="26" t="str">
        <f>H10908&amp;"x"&amp;COUNTIF($H$5:H10908,H10908)</f>
        <v>DGNDx1827</v>
      </c>
      <c r="J10908" t="str">
        <f t="shared" si="515"/>
        <v>U1.E11-3</v>
      </c>
    </row>
    <row r="10909" spans="1:10">
      <c r="A10909" s="24" t="s">
        <v>6769</v>
      </c>
      <c r="B10909" s="24" t="s">
        <v>9907</v>
      </c>
      <c r="C10909" s="24" t="s">
        <v>6771</v>
      </c>
      <c r="D10909" s="24" t="s">
        <v>2848</v>
      </c>
      <c r="E10909" s="24" t="s">
        <v>9908</v>
      </c>
      <c r="F10909" s="24" t="s">
        <v>1088</v>
      </c>
      <c r="G10909" t="str">
        <f t="shared" si="513"/>
        <v>U1.E11-4</v>
      </c>
      <c r="H10909" t="str">
        <f t="shared" si="514"/>
        <v>DGND</v>
      </c>
      <c r="I10909" s="26" t="str">
        <f>H10909&amp;"x"&amp;COUNTIF($H$5:H10909,H10909)</f>
        <v>DGNDx1828</v>
      </c>
      <c r="J10909" t="str">
        <f t="shared" si="515"/>
        <v>U1.E11-4</v>
      </c>
    </row>
    <row r="10910" spans="1:10">
      <c r="A10910" s="24" t="s">
        <v>6769</v>
      </c>
      <c r="B10910" s="24" t="s">
        <v>9909</v>
      </c>
      <c r="C10910" s="24" t="s">
        <v>6771</v>
      </c>
      <c r="D10910" s="24" t="s">
        <v>2848</v>
      </c>
      <c r="E10910" s="24" t="s">
        <v>9910</v>
      </c>
      <c r="F10910" s="24" t="s">
        <v>1088</v>
      </c>
      <c r="G10910" t="str">
        <f t="shared" si="513"/>
        <v>U1.E11-5</v>
      </c>
      <c r="H10910" t="str">
        <f t="shared" si="514"/>
        <v>DGND</v>
      </c>
      <c r="I10910" s="26" t="str">
        <f>H10910&amp;"x"&amp;COUNTIF($H$5:H10910,H10910)</f>
        <v>DGNDx1829</v>
      </c>
      <c r="J10910" t="str">
        <f t="shared" si="515"/>
        <v>U1.E11-5</v>
      </c>
    </row>
    <row r="10911" spans="1:10">
      <c r="A10911" s="24" t="s">
        <v>6769</v>
      </c>
      <c r="B10911" s="24" t="s">
        <v>9911</v>
      </c>
      <c r="C10911" s="24" t="s">
        <v>6771</v>
      </c>
      <c r="D10911" s="24" t="s">
        <v>2848</v>
      </c>
      <c r="E10911" s="24" t="s">
        <v>9912</v>
      </c>
      <c r="F10911" s="24" t="s">
        <v>1088</v>
      </c>
      <c r="G10911" t="str">
        <f t="shared" si="513"/>
        <v>U1.E11-6</v>
      </c>
      <c r="H10911" t="str">
        <f t="shared" si="514"/>
        <v>DGND</v>
      </c>
      <c r="I10911" s="26" t="str">
        <f>H10911&amp;"x"&amp;COUNTIF($H$5:H10911,H10911)</f>
        <v>DGNDx1830</v>
      </c>
      <c r="J10911" t="str">
        <f t="shared" si="515"/>
        <v>U1.E11-6</v>
      </c>
    </row>
    <row r="10912" spans="1:10">
      <c r="A10912" s="24" t="s">
        <v>6769</v>
      </c>
      <c r="B10912" s="24" t="s">
        <v>9913</v>
      </c>
      <c r="C10912" s="24" t="s">
        <v>6771</v>
      </c>
      <c r="D10912" s="24" t="s">
        <v>2848</v>
      </c>
      <c r="E10912" s="24" t="s">
        <v>9914</v>
      </c>
      <c r="F10912" s="24" t="s">
        <v>1088</v>
      </c>
      <c r="G10912" t="str">
        <f t="shared" si="513"/>
        <v>U1.E11-7</v>
      </c>
      <c r="H10912" t="str">
        <f t="shared" si="514"/>
        <v>DGND</v>
      </c>
      <c r="I10912" s="26" t="str">
        <f>H10912&amp;"x"&amp;COUNTIF($H$5:H10912,H10912)</f>
        <v>DGNDx1831</v>
      </c>
      <c r="J10912" t="str">
        <f t="shared" si="515"/>
        <v>U1.E11-7</v>
      </c>
    </row>
    <row r="10913" spans="1:10">
      <c r="A10913" s="24" t="s">
        <v>6769</v>
      </c>
      <c r="B10913" s="24" t="s">
        <v>9915</v>
      </c>
      <c r="C10913" s="24" t="s">
        <v>6771</v>
      </c>
      <c r="D10913" s="24" t="s">
        <v>2848</v>
      </c>
      <c r="E10913" s="24" t="s">
        <v>9916</v>
      </c>
      <c r="F10913" s="24" t="s">
        <v>1088</v>
      </c>
      <c r="G10913" t="str">
        <f t="shared" si="513"/>
        <v>U1.E11-8</v>
      </c>
      <c r="H10913" t="str">
        <f t="shared" si="514"/>
        <v>DGND</v>
      </c>
      <c r="I10913" s="26" t="str">
        <f>H10913&amp;"x"&amp;COUNTIF($H$5:H10913,H10913)</f>
        <v>DGNDx1832</v>
      </c>
      <c r="J10913" t="str">
        <f t="shared" si="515"/>
        <v>U1.E11-8</v>
      </c>
    </row>
    <row r="10914" spans="1:10">
      <c r="A10914" s="24" t="s">
        <v>6769</v>
      </c>
      <c r="B10914" s="24" t="s">
        <v>9917</v>
      </c>
      <c r="C10914" s="24" t="s">
        <v>6771</v>
      </c>
      <c r="D10914" s="24" t="s">
        <v>2848</v>
      </c>
      <c r="E10914" s="24" t="s">
        <v>9918</v>
      </c>
      <c r="F10914" s="24" t="s">
        <v>1088</v>
      </c>
      <c r="G10914" t="str">
        <f t="shared" si="513"/>
        <v>U1.E11-9</v>
      </c>
      <c r="H10914" t="str">
        <f t="shared" si="514"/>
        <v>DGND</v>
      </c>
      <c r="I10914" s="26" t="str">
        <f>H10914&amp;"x"&amp;COUNTIF($H$5:H10914,H10914)</f>
        <v>DGNDx1833</v>
      </c>
      <c r="J10914" t="str">
        <f t="shared" si="515"/>
        <v>U1.E11-9</v>
      </c>
    </row>
    <row r="10915" spans="1:10">
      <c r="A10915" s="24" t="s">
        <v>6769</v>
      </c>
      <c r="B10915" s="24" t="s">
        <v>9919</v>
      </c>
      <c r="C10915" s="24" t="s">
        <v>6771</v>
      </c>
      <c r="D10915" s="24" t="s">
        <v>2848</v>
      </c>
      <c r="E10915" s="24" t="s">
        <v>9920</v>
      </c>
      <c r="F10915" s="24" t="s">
        <v>1088</v>
      </c>
      <c r="G10915" t="str">
        <f t="shared" si="513"/>
        <v>U1.E11-10</v>
      </c>
      <c r="H10915" t="str">
        <f t="shared" si="514"/>
        <v>DGND</v>
      </c>
      <c r="I10915" s="26" t="str">
        <f>H10915&amp;"x"&amp;COUNTIF($H$5:H10915,H10915)</f>
        <v>DGNDx1834</v>
      </c>
      <c r="J10915" t="str">
        <f t="shared" si="515"/>
        <v>U1.E11-10</v>
      </c>
    </row>
    <row r="10916" spans="1:10">
      <c r="A10916" s="24" t="s">
        <v>6769</v>
      </c>
      <c r="B10916" s="24" t="s">
        <v>9921</v>
      </c>
      <c r="C10916" s="24" t="s">
        <v>6771</v>
      </c>
      <c r="D10916" s="24" t="s">
        <v>1076</v>
      </c>
      <c r="E10916" s="24" t="s">
        <v>9922</v>
      </c>
      <c r="F10916" s="27"/>
      <c r="G10916" t="str">
        <f t="shared" si="513"/>
        <v>U1.E11-11</v>
      </c>
      <c r="H10916">
        <f t="shared" si="514"/>
        <v>0</v>
      </c>
      <c r="I10916" s="26" t="str">
        <f>H10916&amp;"x"&amp;COUNTIF($H$5:H10916,H10916)</f>
        <v>0x592</v>
      </c>
      <c r="J10916" t="str">
        <f t="shared" si="515"/>
        <v>U1.E11-11</v>
      </c>
    </row>
    <row r="10917" spans="1:10">
      <c r="A10917" s="24" t="s">
        <v>6769</v>
      </c>
      <c r="B10917" s="24" t="s">
        <v>9923</v>
      </c>
      <c r="C10917" s="24" t="s">
        <v>6771</v>
      </c>
      <c r="D10917" s="24" t="s">
        <v>2848</v>
      </c>
      <c r="E10917" s="24" t="s">
        <v>9924</v>
      </c>
      <c r="F10917" s="24" t="s">
        <v>1088</v>
      </c>
      <c r="G10917" t="str">
        <f t="shared" si="513"/>
        <v>U1.E11-12</v>
      </c>
      <c r="H10917" t="str">
        <f t="shared" si="514"/>
        <v>DGND</v>
      </c>
      <c r="I10917" s="26" t="str">
        <f>H10917&amp;"x"&amp;COUNTIF($H$5:H10917,H10917)</f>
        <v>DGNDx1835</v>
      </c>
      <c r="J10917" t="str">
        <f t="shared" si="515"/>
        <v>U1.E11-12</v>
      </c>
    </row>
    <row r="10918" spans="1:10">
      <c r="A10918" s="24" t="s">
        <v>6769</v>
      </c>
      <c r="B10918" s="24" t="s">
        <v>9925</v>
      </c>
      <c r="C10918" s="24" t="s">
        <v>6771</v>
      </c>
      <c r="D10918" s="24" t="s">
        <v>2848</v>
      </c>
      <c r="E10918" s="24" t="s">
        <v>9926</v>
      </c>
      <c r="F10918" s="24" t="s">
        <v>1088</v>
      </c>
      <c r="G10918" t="str">
        <f t="shared" si="513"/>
        <v>U1.E11-13</v>
      </c>
      <c r="H10918" t="str">
        <f t="shared" si="514"/>
        <v>DGND</v>
      </c>
      <c r="I10918" s="26" t="str">
        <f>H10918&amp;"x"&amp;COUNTIF($H$5:H10918,H10918)</f>
        <v>DGNDx1836</v>
      </c>
      <c r="J10918" t="str">
        <f t="shared" si="515"/>
        <v>U1.E11-13</v>
      </c>
    </row>
    <row r="10919" spans="1:10">
      <c r="A10919" s="24" t="s">
        <v>6769</v>
      </c>
      <c r="B10919" s="24" t="s">
        <v>9927</v>
      </c>
      <c r="C10919" s="24" t="s">
        <v>6771</v>
      </c>
      <c r="D10919" s="24" t="s">
        <v>2848</v>
      </c>
      <c r="E10919" s="24" t="s">
        <v>9928</v>
      </c>
      <c r="F10919" s="24" t="s">
        <v>1088</v>
      </c>
      <c r="G10919" t="str">
        <f t="shared" si="513"/>
        <v>U1.E11-14</v>
      </c>
      <c r="H10919" t="str">
        <f t="shared" si="514"/>
        <v>DGND</v>
      </c>
      <c r="I10919" s="26" t="str">
        <f>H10919&amp;"x"&amp;COUNTIF($H$5:H10919,H10919)</f>
        <v>DGNDx1837</v>
      </c>
      <c r="J10919" t="str">
        <f t="shared" si="515"/>
        <v>U1.E11-14</v>
      </c>
    </row>
    <row r="10920" spans="1:10">
      <c r="A10920" s="24" t="s">
        <v>6769</v>
      </c>
      <c r="B10920" s="24" t="s">
        <v>9929</v>
      </c>
      <c r="C10920" s="24" t="s">
        <v>6771</v>
      </c>
      <c r="D10920" s="24" t="s">
        <v>2848</v>
      </c>
      <c r="E10920" s="24" t="s">
        <v>9930</v>
      </c>
      <c r="F10920" s="24" t="s">
        <v>1088</v>
      </c>
      <c r="G10920" t="str">
        <f t="shared" si="513"/>
        <v>U1.E11-15</v>
      </c>
      <c r="H10920" t="str">
        <f t="shared" si="514"/>
        <v>DGND</v>
      </c>
      <c r="I10920" s="26" t="str">
        <f>H10920&amp;"x"&amp;COUNTIF($H$5:H10920,H10920)</f>
        <v>DGNDx1838</v>
      </c>
      <c r="J10920" t="str">
        <f t="shared" si="515"/>
        <v>U1.E11-15</v>
      </c>
    </row>
    <row r="10921" spans="1:10">
      <c r="A10921" s="24" t="s">
        <v>6769</v>
      </c>
      <c r="B10921" s="24" t="s">
        <v>9931</v>
      </c>
      <c r="C10921" s="24" t="s">
        <v>6771</v>
      </c>
      <c r="D10921" s="24" t="s">
        <v>2848</v>
      </c>
      <c r="E10921" s="24" t="s">
        <v>9932</v>
      </c>
      <c r="F10921" s="24" t="s">
        <v>1088</v>
      </c>
      <c r="G10921" t="str">
        <f t="shared" si="513"/>
        <v>U1.E11-16</v>
      </c>
      <c r="H10921" t="str">
        <f t="shared" si="514"/>
        <v>DGND</v>
      </c>
      <c r="I10921" s="26" t="str">
        <f>H10921&amp;"x"&amp;COUNTIF($H$5:H10921,H10921)</f>
        <v>DGNDx1839</v>
      </c>
      <c r="J10921" t="str">
        <f t="shared" si="515"/>
        <v>U1.E11-16</v>
      </c>
    </row>
    <row r="10922" spans="1:10">
      <c r="A10922" s="24" t="s">
        <v>6769</v>
      </c>
      <c r="B10922" s="24" t="s">
        <v>9933</v>
      </c>
      <c r="C10922" s="24" t="s">
        <v>6771</v>
      </c>
      <c r="D10922" s="24" t="s">
        <v>2848</v>
      </c>
      <c r="E10922" s="24" t="s">
        <v>9934</v>
      </c>
      <c r="F10922" s="24" t="s">
        <v>1088</v>
      </c>
      <c r="G10922" t="str">
        <f t="shared" si="513"/>
        <v>U1.E11-17</v>
      </c>
      <c r="H10922" t="str">
        <f t="shared" si="514"/>
        <v>DGND</v>
      </c>
      <c r="I10922" s="26" t="str">
        <f>H10922&amp;"x"&amp;COUNTIF($H$5:H10922,H10922)</f>
        <v>DGNDx1840</v>
      </c>
      <c r="J10922" t="str">
        <f t="shared" si="515"/>
        <v>U1.E11-17</v>
      </c>
    </row>
    <row r="10923" spans="1:10">
      <c r="A10923" s="24" t="s">
        <v>6769</v>
      </c>
      <c r="B10923" s="24" t="s">
        <v>9935</v>
      </c>
      <c r="C10923" s="24" t="s">
        <v>6771</v>
      </c>
      <c r="D10923" s="24" t="s">
        <v>2848</v>
      </c>
      <c r="E10923" s="24" t="s">
        <v>9936</v>
      </c>
      <c r="F10923" s="24" t="s">
        <v>1088</v>
      </c>
      <c r="G10923" t="str">
        <f t="shared" si="513"/>
        <v>U1.E11-18</v>
      </c>
      <c r="H10923" t="str">
        <f t="shared" si="514"/>
        <v>DGND</v>
      </c>
      <c r="I10923" s="26" t="str">
        <f>H10923&amp;"x"&amp;COUNTIF($H$5:H10923,H10923)</f>
        <v>DGNDx1841</v>
      </c>
      <c r="J10923" t="str">
        <f t="shared" si="515"/>
        <v>U1.E11-18</v>
      </c>
    </row>
    <row r="10924" spans="1:10">
      <c r="A10924" s="24" t="s">
        <v>6769</v>
      </c>
      <c r="B10924" s="24" t="s">
        <v>9937</v>
      </c>
      <c r="C10924" s="24" t="s">
        <v>6771</v>
      </c>
      <c r="D10924" s="24" t="s">
        <v>2848</v>
      </c>
      <c r="E10924" s="24" t="s">
        <v>9938</v>
      </c>
      <c r="F10924" s="24" t="s">
        <v>1088</v>
      </c>
      <c r="G10924" t="str">
        <f t="shared" si="513"/>
        <v>U1.E11-19</v>
      </c>
      <c r="H10924" t="str">
        <f t="shared" si="514"/>
        <v>DGND</v>
      </c>
      <c r="I10924" s="26" t="str">
        <f>H10924&amp;"x"&amp;COUNTIF($H$5:H10924,H10924)</f>
        <v>DGNDx1842</v>
      </c>
      <c r="J10924" t="str">
        <f t="shared" si="515"/>
        <v>U1.E11-19</v>
      </c>
    </row>
    <row r="10925" spans="1:10">
      <c r="A10925" s="24" t="s">
        <v>6769</v>
      </c>
      <c r="B10925" s="24" t="s">
        <v>9939</v>
      </c>
      <c r="C10925" s="24" t="s">
        <v>6771</v>
      </c>
      <c r="D10925" s="24" t="s">
        <v>2848</v>
      </c>
      <c r="E10925" s="24" t="s">
        <v>9940</v>
      </c>
      <c r="F10925" s="24" t="s">
        <v>1088</v>
      </c>
      <c r="G10925" t="str">
        <f t="shared" si="513"/>
        <v>U1.E11-20</v>
      </c>
      <c r="H10925" t="str">
        <f t="shared" si="514"/>
        <v>DGND</v>
      </c>
      <c r="I10925" s="26" t="str">
        <f>H10925&amp;"x"&amp;COUNTIF($H$5:H10925,H10925)</f>
        <v>DGNDx1843</v>
      </c>
      <c r="J10925" t="str">
        <f t="shared" si="515"/>
        <v>U1.E11-20</v>
      </c>
    </row>
    <row r="10926" spans="1:10">
      <c r="A10926" s="24" t="s">
        <v>6769</v>
      </c>
      <c r="B10926" s="24" t="s">
        <v>9941</v>
      </c>
      <c r="C10926" s="24" t="s">
        <v>6771</v>
      </c>
      <c r="D10926" s="24" t="s">
        <v>1076</v>
      </c>
      <c r="E10926" s="24" t="s">
        <v>3796</v>
      </c>
      <c r="F10926" s="24" t="s">
        <v>3796</v>
      </c>
      <c r="G10926" t="str">
        <f t="shared" si="513"/>
        <v>U1.E11-21</v>
      </c>
      <c r="H10926" t="str">
        <f t="shared" si="514"/>
        <v>UT09</v>
      </c>
      <c r="I10926" s="26" t="str">
        <f>H10926&amp;"x"&amp;COUNTIF($H$5:H10926,H10926)</f>
        <v>UT09x2</v>
      </c>
      <c r="J10926" t="str">
        <f t="shared" si="515"/>
        <v>U1.E11-21</v>
      </c>
    </row>
    <row r="10927" spans="1:10">
      <c r="A10927" s="24" t="s">
        <v>6769</v>
      </c>
      <c r="B10927" s="24" t="s">
        <v>9942</v>
      </c>
      <c r="C10927" s="24" t="s">
        <v>6771</v>
      </c>
      <c r="D10927" s="24" t="s">
        <v>1076</v>
      </c>
      <c r="E10927" s="24" t="s">
        <v>3784</v>
      </c>
      <c r="F10927" s="24" t="s">
        <v>3784</v>
      </c>
      <c r="G10927" t="str">
        <f t="shared" si="513"/>
        <v>U1.E11-22</v>
      </c>
      <c r="H10927" t="str">
        <f t="shared" si="514"/>
        <v>UT06</v>
      </c>
      <c r="I10927" s="26" t="str">
        <f>H10927&amp;"x"&amp;COUNTIF($H$5:H10927,H10927)</f>
        <v>UT06x2</v>
      </c>
      <c r="J10927" t="str">
        <f t="shared" si="515"/>
        <v>U1.E11-22</v>
      </c>
    </row>
    <row r="10928" spans="1:10">
      <c r="A10928" s="24" t="s">
        <v>6769</v>
      </c>
      <c r="B10928" s="24" t="s">
        <v>9943</v>
      </c>
      <c r="C10928" s="24" t="s">
        <v>6771</v>
      </c>
      <c r="D10928" s="24" t="s">
        <v>1076</v>
      </c>
      <c r="E10928" s="24" t="s">
        <v>3824</v>
      </c>
      <c r="F10928" s="24" t="s">
        <v>3824</v>
      </c>
      <c r="G10928" t="str">
        <f t="shared" si="513"/>
        <v>U1.E12-1</v>
      </c>
      <c r="H10928" t="str">
        <f t="shared" si="514"/>
        <v>UT16</v>
      </c>
      <c r="I10928" s="26" t="str">
        <f>H10928&amp;"x"&amp;COUNTIF($H$5:H10928,H10928)</f>
        <v>UT16x2</v>
      </c>
      <c r="J10928" t="str">
        <f t="shared" si="515"/>
        <v>U1.E12-1</v>
      </c>
    </row>
    <row r="10929" spans="1:10">
      <c r="A10929" s="24" t="s">
        <v>6769</v>
      </c>
      <c r="B10929" s="24" t="s">
        <v>9944</v>
      </c>
      <c r="C10929" s="24" t="s">
        <v>6771</v>
      </c>
      <c r="D10929" s="24" t="s">
        <v>1076</v>
      </c>
      <c r="E10929" s="24" t="s">
        <v>3812</v>
      </c>
      <c r="F10929" s="24" t="s">
        <v>3812</v>
      </c>
      <c r="G10929" t="str">
        <f t="shared" si="513"/>
        <v>U1.E12-2</v>
      </c>
      <c r="H10929" t="str">
        <f t="shared" si="514"/>
        <v>UT13</v>
      </c>
      <c r="I10929" s="26" t="str">
        <f>H10929&amp;"x"&amp;COUNTIF($H$5:H10929,H10929)</f>
        <v>UT13x2</v>
      </c>
      <c r="J10929" t="str">
        <f t="shared" si="515"/>
        <v>U1.E12-2</v>
      </c>
    </row>
    <row r="10930" spans="1:10">
      <c r="A10930" s="24" t="s">
        <v>6769</v>
      </c>
      <c r="B10930" s="24" t="s">
        <v>9945</v>
      </c>
      <c r="C10930" s="24" t="s">
        <v>6771</v>
      </c>
      <c r="D10930" s="24" t="s">
        <v>1076</v>
      </c>
      <c r="E10930" s="24" t="s">
        <v>570</v>
      </c>
      <c r="F10930" s="24" t="s">
        <v>570</v>
      </c>
      <c r="G10930" t="str">
        <f t="shared" si="513"/>
        <v>U1.E12-3</v>
      </c>
      <c r="H10930" t="str">
        <f t="shared" si="514"/>
        <v>2.CH006</v>
      </c>
      <c r="I10930" s="26" t="str">
        <f>H10930&amp;"x"&amp;COUNTIF($H$5:H10930,H10930)</f>
        <v>2.CH006x1</v>
      </c>
      <c r="J10930" t="str">
        <f t="shared" si="515"/>
        <v>U1.E12-3</v>
      </c>
    </row>
    <row r="10931" spans="1:10">
      <c r="A10931" s="24" t="s">
        <v>6769</v>
      </c>
      <c r="B10931" s="24" t="s">
        <v>9946</v>
      </c>
      <c r="C10931" s="24" t="s">
        <v>6771</v>
      </c>
      <c r="D10931" s="24" t="s">
        <v>1076</v>
      </c>
      <c r="E10931" s="24" t="s">
        <v>9947</v>
      </c>
      <c r="F10931" s="24" t="s">
        <v>695</v>
      </c>
      <c r="G10931" t="str">
        <f t="shared" si="513"/>
        <v>U1.E12-4</v>
      </c>
      <c r="H10931" t="str">
        <f t="shared" si="514"/>
        <v>2.CH009</v>
      </c>
      <c r="I10931" s="26" t="str">
        <f>H10931&amp;"x"&amp;COUNTIF($H$5:H10931,H10931)</f>
        <v>2.CH009x7</v>
      </c>
      <c r="J10931" t="str">
        <f t="shared" si="515"/>
        <v>U1.E12-4</v>
      </c>
    </row>
    <row r="10932" spans="1:10">
      <c r="A10932" s="24" t="s">
        <v>6769</v>
      </c>
      <c r="B10932" s="24" t="s">
        <v>9948</v>
      </c>
      <c r="C10932" s="24" t="s">
        <v>6771</v>
      </c>
      <c r="D10932" s="24" t="s">
        <v>1076</v>
      </c>
      <c r="E10932" s="24" t="s">
        <v>9949</v>
      </c>
      <c r="F10932" s="24" t="s">
        <v>696</v>
      </c>
      <c r="G10932" t="str">
        <f t="shared" si="513"/>
        <v>U1.E12-5</v>
      </c>
      <c r="H10932" t="str">
        <f t="shared" si="514"/>
        <v>2.CH017</v>
      </c>
      <c r="I10932" s="26" t="str">
        <f>H10932&amp;"x"&amp;COUNTIF($H$5:H10932,H10932)</f>
        <v>2.CH017x7</v>
      </c>
      <c r="J10932" t="str">
        <f t="shared" si="515"/>
        <v>U1.E12-5</v>
      </c>
    </row>
    <row r="10933" spans="1:10">
      <c r="A10933" s="24" t="s">
        <v>6769</v>
      </c>
      <c r="B10933" s="24" t="s">
        <v>9950</v>
      </c>
      <c r="C10933" s="24" t="s">
        <v>6771</v>
      </c>
      <c r="D10933" s="24" t="s">
        <v>1076</v>
      </c>
      <c r="E10933" s="24" t="s">
        <v>9951</v>
      </c>
      <c r="F10933" s="24" t="s">
        <v>697</v>
      </c>
      <c r="G10933" t="str">
        <f t="shared" si="513"/>
        <v>U1.E12-6</v>
      </c>
      <c r="H10933" t="str">
        <f t="shared" si="514"/>
        <v>2.CH025</v>
      </c>
      <c r="I10933" s="26" t="str">
        <f>H10933&amp;"x"&amp;COUNTIF($H$5:H10933,H10933)</f>
        <v>2.CH025x7</v>
      </c>
      <c r="J10933" t="str">
        <f t="shared" si="515"/>
        <v>U1.E12-6</v>
      </c>
    </row>
    <row r="10934" spans="1:10">
      <c r="A10934" s="24" t="s">
        <v>6769</v>
      </c>
      <c r="B10934" s="24" t="s">
        <v>9952</v>
      </c>
      <c r="C10934" s="24" t="s">
        <v>6771</v>
      </c>
      <c r="D10934" s="24" t="s">
        <v>1076</v>
      </c>
      <c r="E10934" s="24" t="s">
        <v>9953</v>
      </c>
      <c r="F10934" s="24" t="s">
        <v>698</v>
      </c>
      <c r="G10934" t="str">
        <f t="shared" si="513"/>
        <v>U1.E12-7</v>
      </c>
      <c r="H10934" t="str">
        <f t="shared" si="514"/>
        <v>2.CH033</v>
      </c>
      <c r="I10934" s="26" t="str">
        <f>H10934&amp;"x"&amp;COUNTIF($H$5:H10934,H10934)</f>
        <v>2.CH033x7</v>
      </c>
      <c r="J10934" t="str">
        <f t="shared" si="515"/>
        <v>U1.E12-7</v>
      </c>
    </row>
    <row r="10935" spans="1:10">
      <c r="A10935" s="24" t="s">
        <v>6769</v>
      </c>
      <c r="B10935" s="24" t="s">
        <v>9954</v>
      </c>
      <c r="C10935" s="24" t="s">
        <v>6771</v>
      </c>
      <c r="D10935" s="24" t="s">
        <v>1076</v>
      </c>
      <c r="E10935" s="24" t="s">
        <v>9955</v>
      </c>
      <c r="F10935" s="24" t="s">
        <v>699</v>
      </c>
      <c r="G10935" t="str">
        <f t="shared" si="513"/>
        <v>U1.E12-8</v>
      </c>
      <c r="H10935" t="str">
        <f t="shared" si="514"/>
        <v>2.CH041</v>
      </c>
      <c r="I10935" s="26" t="str">
        <f>H10935&amp;"x"&amp;COUNTIF($H$5:H10935,H10935)</f>
        <v>2.CH041x7</v>
      </c>
      <c r="J10935" t="str">
        <f t="shared" si="515"/>
        <v>U1.E12-8</v>
      </c>
    </row>
    <row r="10936" spans="1:10">
      <c r="A10936" s="24" t="s">
        <v>6769</v>
      </c>
      <c r="B10936" s="24" t="s">
        <v>9956</v>
      </c>
      <c r="C10936" s="24" t="s">
        <v>6771</v>
      </c>
      <c r="D10936" s="24" t="s">
        <v>1076</v>
      </c>
      <c r="E10936" s="24" t="s">
        <v>9957</v>
      </c>
      <c r="F10936" s="24" t="s">
        <v>700</v>
      </c>
      <c r="G10936" t="str">
        <f t="shared" si="513"/>
        <v>U1.E12-9</v>
      </c>
      <c r="H10936" t="str">
        <f t="shared" si="514"/>
        <v>2.CH049</v>
      </c>
      <c r="I10936" s="26" t="str">
        <f>H10936&amp;"x"&amp;COUNTIF($H$5:H10936,H10936)</f>
        <v>2.CH049x7</v>
      </c>
      <c r="J10936" t="str">
        <f t="shared" si="515"/>
        <v>U1.E12-9</v>
      </c>
    </row>
    <row r="10937" spans="1:10">
      <c r="A10937" s="24" t="s">
        <v>6769</v>
      </c>
      <c r="B10937" s="24" t="s">
        <v>9958</v>
      </c>
      <c r="C10937" s="24" t="s">
        <v>6771</v>
      </c>
      <c r="D10937" s="24" t="s">
        <v>1076</v>
      </c>
      <c r="E10937" s="24" t="s">
        <v>9959</v>
      </c>
      <c r="F10937" s="24" t="s">
        <v>701</v>
      </c>
      <c r="G10937" t="str">
        <f t="shared" si="513"/>
        <v>U1.E12-10</v>
      </c>
      <c r="H10937" t="str">
        <f t="shared" si="514"/>
        <v>2.CH057</v>
      </c>
      <c r="I10937" s="26" t="str">
        <f>H10937&amp;"x"&amp;COUNTIF($H$5:H10937,H10937)</f>
        <v>2.CH057x7</v>
      </c>
      <c r="J10937" t="str">
        <f t="shared" si="515"/>
        <v>U1.E12-10</v>
      </c>
    </row>
    <row r="10938" spans="1:10">
      <c r="A10938" s="24" t="s">
        <v>6769</v>
      </c>
      <c r="B10938" s="24" t="s">
        <v>9960</v>
      </c>
      <c r="C10938" s="24" t="s">
        <v>6771</v>
      </c>
      <c r="D10938" s="24" t="s">
        <v>1076</v>
      </c>
      <c r="E10938" s="24" t="s">
        <v>9961</v>
      </c>
      <c r="F10938" s="27"/>
      <c r="G10938" t="str">
        <f t="shared" si="513"/>
        <v>U1.E12-11</v>
      </c>
      <c r="H10938">
        <f t="shared" si="514"/>
        <v>0</v>
      </c>
      <c r="I10938" s="26" t="str">
        <f>H10938&amp;"x"&amp;COUNTIF($H$5:H10938,H10938)</f>
        <v>0x593</v>
      </c>
      <c r="J10938" t="str">
        <f t="shared" si="515"/>
        <v>U1.E12-11</v>
      </c>
    </row>
    <row r="10939" spans="1:10">
      <c r="A10939" s="24" t="s">
        <v>6769</v>
      </c>
      <c r="B10939" s="24" t="s">
        <v>9962</v>
      </c>
      <c r="C10939" s="24" t="s">
        <v>6771</v>
      </c>
      <c r="D10939" s="24" t="s">
        <v>1076</v>
      </c>
      <c r="E10939" s="24" t="s">
        <v>9963</v>
      </c>
      <c r="F10939" s="27"/>
      <c r="G10939" t="str">
        <f t="shared" si="513"/>
        <v>U1.E12-12</v>
      </c>
      <c r="H10939">
        <f t="shared" si="514"/>
        <v>0</v>
      </c>
      <c r="I10939" s="26" t="str">
        <f>H10939&amp;"x"&amp;COUNTIF($H$5:H10939,H10939)</f>
        <v>0x594</v>
      </c>
      <c r="J10939" t="str">
        <f t="shared" si="515"/>
        <v>U1.E12-12</v>
      </c>
    </row>
    <row r="10940" spans="1:10">
      <c r="A10940" s="24" t="s">
        <v>6769</v>
      </c>
      <c r="B10940" s="24" t="s">
        <v>9964</v>
      </c>
      <c r="C10940" s="24" t="s">
        <v>6771</v>
      </c>
      <c r="D10940" s="24" t="s">
        <v>1076</v>
      </c>
      <c r="E10940" s="24" t="s">
        <v>586</v>
      </c>
      <c r="F10940" s="24" t="s">
        <v>586</v>
      </c>
      <c r="G10940" t="str">
        <f t="shared" si="513"/>
        <v>U1.E12-13</v>
      </c>
      <c r="H10940" t="str">
        <f t="shared" si="514"/>
        <v>2.CH134</v>
      </c>
      <c r="I10940" s="26" t="str">
        <f>H10940&amp;"x"&amp;COUNTIF($H$5:H10940,H10940)</f>
        <v>2.CH134x1</v>
      </c>
      <c r="J10940" t="str">
        <f t="shared" si="515"/>
        <v>U1.E12-13</v>
      </c>
    </row>
    <row r="10941" spans="1:10">
      <c r="A10941" s="24" t="s">
        <v>6769</v>
      </c>
      <c r="B10941" s="24" t="s">
        <v>9965</v>
      </c>
      <c r="C10941" s="24" t="s">
        <v>6771</v>
      </c>
      <c r="D10941" s="24" t="s">
        <v>1076</v>
      </c>
      <c r="E10941" s="24" t="s">
        <v>9966</v>
      </c>
      <c r="F10941" s="24" t="s">
        <v>709</v>
      </c>
      <c r="G10941" t="str">
        <f t="shared" si="513"/>
        <v>U1.E12-14</v>
      </c>
      <c r="H10941" t="str">
        <f t="shared" si="514"/>
        <v>2.CH137</v>
      </c>
      <c r="I10941" s="26" t="str">
        <f>H10941&amp;"x"&amp;COUNTIF($H$5:H10941,H10941)</f>
        <v>2.CH137x7</v>
      </c>
      <c r="J10941" t="str">
        <f t="shared" si="515"/>
        <v>U1.E12-14</v>
      </c>
    </row>
    <row r="10942" spans="1:10">
      <c r="A10942" s="24" t="s">
        <v>6769</v>
      </c>
      <c r="B10942" s="24" t="s">
        <v>9967</v>
      </c>
      <c r="C10942" s="24" t="s">
        <v>6771</v>
      </c>
      <c r="D10942" s="24" t="s">
        <v>1076</v>
      </c>
      <c r="E10942" s="24" t="s">
        <v>9968</v>
      </c>
      <c r="F10942" s="24" t="s">
        <v>710</v>
      </c>
      <c r="G10942" t="str">
        <f t="shared" si="513"/>
        <v>U1.E12-15</v>
      </c>
      <c r="H10942" t="str">
        <f t="shared" si="514"/>
        <v>2.CH145</v>
      </c>
      <c r="I10942" s="26" t="str">
        <f>H10942&amp;"x"&amp;COUNTIF($H$5:H10942,H10942)</f>
        <v>2.CH145x7</v>
      </c>
      <c r="J10942" t="str">
        <f t="shared" si="515"/>
        <v>U1.E12-15</v>
      </c>
    </row>
    <row r="10943" spans="1:10">
      <c r="A10943" s="24" t="s">
        <v>6769</v>
      </c>
      <c r="B10943" s="24" t="s">
        <v>9969</v>
      </c>
      <c r="C10943" s="24" t="s">
        <v>6771</v>
      </c>
      <c r="D10943" s="24" t="s">
        <v>1076</v>
      </c>
      <c r="E10943" s="24" t="s">
        <v>9970</v>
      </c>
      <c r="F10943" s="24" t="s">
        <v>711</v>
      </c>
      <c r="G10943" t="str">
        <f t="shared" si="513"/>
        <v>U1.E12-16</v>
      </c>
      <c r="H10943" t="str">
        <f t="shared" si="514"/>
        <v>2.CH153</v>
      </c>
      <c r="I10943" s="26" t="str">
        <f>H10943&amp;"x"&amp;COUNTIF($H$5:H10943,H10943)</f>
        <v>2.CH153x7</v>
      </c>
      <c r="J10943" t="str">
        <f t="shared" si="515"/>
        <v>U1.E12-16</v>
      </c>
    </row>
    <row r="10944" spans="1:10">
      <c r="A10944" s="24" t="s">
        <v>6769</v>
      </c>
      <c r="B10944" s="24" t="s">
        <v>9971</v>
      </c>
      <c r="C10944" s="24" t="s">
        <v>6771</v>
      </c>
      <c r="D10944" s="24" t="s">
        <v>1076</v>
      </c>
      <c r="E10944" s="24" t="s">
        <v>9972</v>
      </c>
      <c r="F10944" s="24" t="s">
        <v>712</v>
      </c>
      <c r="G10944" t="str">
        <f t="shared" si="513"/>
        <v>U1.E12-17</v>
      </c>
      <c r="H10944" t="str">
        <f t="shared" si="514"/>
        <v>2.CH161</v>
      </c>
      <c r="I10944" s="26" t="str">
        <f>H10944&amp;"x"&amp;COUNTIF($H$5:H10944,H10944)</f>
        <v>2.CH161x7</v>
      </c>
      <c r="J10944" t="str">
        <f t="shared" si="515"/>
        <v>U1.E12-17</v>
      </c>
    </row>
    <row r="10945" spans="1:10">
      <c r="A10945" s="24" t="s">
        <v>6769</v>
      </c>
      <c r="B10945" s="24" t="s">
        <v>9973</v>
      </c>
      <c r="C10945" s="24" t="s">
        <v>6771</v>
      </c>
      <c r="D10945" s="24" t="s">
        <v>1076</v>
      </c>
      <c r="E10945" s="24" t="s">
        <v>9974</v>
      </c>
      <c r="F10945" s="24" t="s">
        <v>713</v>
      </c>
      <c r="G10945" t="str">
        <f t="shared" si="513"/>
        <v>U1.E12-18</v>
      </c>
      <c r="H10945" t="str">
        <f t="shared" si="514"/>
        <v>2.CH169</v>
      </c>
      <c r="I10945" s="26" t="str">
        <f>H10945&amp;"x"&amp;COUNTIF($H$5:H10945,H10945)</f>
        <v>2.CH169x7</v>
      </c>
      <c r="J10945" t="str">
        <f t="shared" si="515"/>
        <v>U1.E12-18</v>
      </c>
    </row>
    <row r="10946" spans="1:10">
      <c r="A10946" s="24" t="s">
        <v>6769</v>
      </c>
      <c r="B10946" s="24" t="s">
        <v>9975</v>
      </c>
      <c r="C10946" s="24" t="s">
        <v>6771</v>
      </c>
      <c r="D10946" s="24" t="s">
        <v>1076</v>
      </c>
      <c r="E10946" s="24" t="s">
        <v>9976</v>
      </c>
      <c r="F10946" s="24" t="s">
        <v>714</v>
      </c>
      <c r="G10946" t="str">
        <f t="shared" si="513"/>
        <v>U1.E12-19</v>
      </c>
      <c r="H10946" t="str">
        <f t="shared" si="514"/>
        <v>2.CH177</v>
      </c>
      <c r="I10946" s="26" t="str">
        <f>H10946&amp;"x"&amp;COUNTIF($H$5:H10946,H10946)</f>
        <v>2.CH177x7</v>
      </c>
      <c r="J10946" t="str">
        <f t="shared" si="515"/>
        <v>U1.E12-19</v>
      </c>
    </row>
    <row r="10947" spans="1:10">
      <c r="A10947" s="24" t="s">
        <v>6769</v>
      </c>
      <c r="B10947" s="24" t="s">
        <v>9977</v>
      </c>
      <c r="C10947" s="24" t="s">
        <v>6771</v>
      </c>
      <c r="D10947" s="24" t="s">
        <v>1076</v>
      </c>
      <c r="E10947" s="24" t="s">
        <v>9978</v>
      </c>
      <c r="F10947" s="24" t="s">
        <v>715</v>
      </c>
      <c r="G10947" t="str">
        <f t="shared" si="513"/>
        <v>U1.E12-20</v>
      </c>
      <c r="H10947" t="str">
        <f t="shared" si="514"/>
        <v>2.CH185</v>
      </c>
      <c r="I10947" s="26" t="str">
        <f>H10947&amp;"x"&amp;COUNTIF($H$5:H10947,H10947)</f>
        <v>2.CH185x7</v>
      </c>
      <c r="J10947" t="str">
        <f t="shared" si="515"/>
        <v>U1.E12-20</v>
      </c>
    </row>
    <row r="10948" spans="1:10">
      <c r="A10948" s="24" t="s">
        <v>6769</v>
      </c>
      <c r="B10948" s="24" t="s">
        <v>9979</v>
      </c>
      <c r="C10948" s="24" t="s">
        <v>6771</v>
      </c>
      <c r="D10948" s="24" t="s">
        <v>1076</v>
      </c>
      <c r="E10948" s="24" t="s">
        <v>3792</v>
      </c>
      <c r="F10948" s="24" t="s">
        <v>3792</v>
      </c>
      <c r="G10948" t="str">
        <f t="shared" si="513"/>
        <v>U1.E12-21</v>
      </c>
      <c r="H10948" t="str">
        <f t="shared" si="514"/>
        <v>UT08</v>
      </c>
      <c r="I10948" s="26" t="str">
        <f>H10948&amp;"x"&amp;COUNTIF($H$5:H10948,H10948)</f>
        <v>UT08x2</v>
      </c>
      <c r="J10948" t="str">
        <f t="shared" si="515"/>
        <v>U1.E12-21</v>
      </c>
    </row>
    <row r="10949" spans="1:10">
      <c r="A10949" s="24" t="s">
        <v>6769</v>
      </c>
      <c r="B10949" s="24" t="s">
        <v>9980</v>
      </c>
      <c r="C10949" s="24" t="s">
        <v>6771</v>
      </c>
      <c r="D10949" s="24" t="s">
        <v>1076</v>
      </c>
      <c r="E10949" s="24" t="s">
        <v>3788</v>
      </c>
      <c r="F10949" s="24" t="s">
        <v>3788</v>
      </c>
      <c r="G10949" t="str">
        <f t="shared" si="513"/>
        <v>U1.E12-22</v>
      </c>
      <c r="H10949" t="str">
        <f t="shared" si="514"/>
        <v>UT07</v>
      </c>
      <c r="I10949" s="26" t="str">
        <f>H10949&amp;"x"&amp;COUNTIF($H$5:H10949,H10949)</f>
        <v>UT07x2</v>
      </c>
      <c r="J10949" t="str">
        <f t="shared" si="515"/>
        <v>U1.E12-22</v>
      </c>
    </row>
    <row r="10950" spans="1:10">
      <c r="A10950" s="24" t="s">
        <v>6769</v>
      </c>
      <c r="B10950" s="24" t="s">
        <v>9981</v>
      </c>
      <c r="C10950" s="24" t="s">
        <v>6771</v>
      </c>
      <c r="D10950" s="24" t="s">
        <v>2848</v>
      </c>
      <c r="E10950" s="24" t="s">
        <v>9982</v>
      </c>
      <c r="F10950" s="24" t="s">
        <v>1088</v>
      </c>
      <c r="G10950" t="str">
        <f t="shared" ref="G10950:G11013" si="516">A10950&amp;"."&amp;B10950</f>
        <v>U1.E13-1</v>
      </c>
      <c r="H10950" t="str">
        <f t="shared" ref="H10950:H11013" si="517">F10950</f>
        <v>DGND</v>
      </c>
      <c r="I10950" s="26" t="str">
        <f>H10950&amp;"x"&amp;COUNTIF($H$5:H10950,H10950)</f>
        <v>DGNDx1844</v>
      </c>
      <c r="J10950" t="str">
        <f t="shared" ref="J10950:J11013" si="518">G10950</f>
        <v>U1.E13-1</v>
      </c>
    </row>
    <row r="10951" spans="1:10">
      <c r="A10951" s="24" t="s">
        <v>6769</v>
      </c>
      <c r="B10951" s="24" t="s">
        <v>9983</v>
      </c>
      <c r="C10951" s="24" t="s">
        <v>6771</v>
      </c>
      <c r="D10951" s="24" t="s">
        <v>1076</v>
      </c>
      <c r="E10951" s="24" t="s">
        <v>9984</v>
      </c>
      <c r="F10951" s="27"/>
      <c r="G10951" t="str">
        <f t="shared" si="516"/>
        <v>U1.E13-2</v>
      </c>
      <c r="H10951">
        <f t="shared" si="517"/>
        <v>0</v>
      </c>
      <c r="I10951" s="26" t="str">
        <f>H10951&amp;"x"&amp;COUNTIF($H$5:H10951,H10951)</f>
        <v>0x595</v>
      </c>
      <c r="J10951" t="str">
        <f t="shared" si="518"/>
        <v>U1.E13-2</v>
      </c>
    </row>
    <row r="10952" spans="1:10">
      <c r="A10952" s="24" t="s">
        <v>6769</v>
      </c>
      <c r="B10952" s="24" t="s">
        <v>9985</v>
      </c>
      <c r="C10952" s="24" t="s">
        <v>6771</v>
      </c>
      <c r="D10952" s="24" t="s">
        <v>2848</v>
      </c>
      <c r="E10952" s="24" t="s">
        <v>9986</v>
      </c>
      <c r="F10952" s="24" t="s">
        <v>1088</v>
      </c>
      <c r="G10952" t="str">
        <f t="shared" si="516"/>
        <v>U1.E13-3</v>
      </c>
      <c r="H10952" t="str">
        <f t="shared" si="517"/>
        <v>DGND</v>
      </c>
      <c r="I10952" s="26" t="str">
        <f>H10952&amp;"x"&amp;COUNTIF($H$5:H10952,H10952)</f>
        <v>DGNDx1845</v>
      </c>
      <c r="J10952" t="str">
        <f t="shared" si="518"/>
        <v>U1.E13-3</v>
      </c>
    </row>
    <row r="10953" spans="1:10">
      <c r="A10953" s="24" t="s">
        <v>6769</v>
      </c>
      <c r="B10953" s="24" t="s">
        <v>9987</v>
      </c>
      <c r="C10953" s="24" t="s">
        <v>6771</v>
      </c>
      <c r="D10953" s="24" t="s">
        <v>2848</v>
      </c>
      <c r="E10953" s="24" t="s">
        <v>9988</v>
      </c>
      <c r="F10953" s="24" t="s">
        <v>1088</v>
      </c>
      <c r="G10953" t="str">
        <f t="shared" si="516"/>
        <v>U1.E13-4</v>
      </c>
      <c r="H10953" t="str">
        <f t="shared" si="517"/>
        <v>DGND</v>
      </c>
      <c r="I10953" s="26" t="str">
        <f>H10953&amp;"x"&amp;COUNTIF($H$5:H10953,H10953)</f>
        <v>DGNDx1846</v>
      </c>
      <c r="J10953" t="str">
        <f t="shared" si="518"/>
        <v>U1.E13-4</v>
      </c>
    </row>
    <row r="10954" spans="1:10">
      <c r="A10954" s="24" t="s">
        <v>6769</v>
      </c>
      <c r="B10954" s="24" t="s">
        <v>9989</v>
      </c>
      <c r="C10954" s="24" t="s">
        <v>6771</v>
      </c>
      <c r="D10954" s="24" t="s">
        <v>2848</v>
      </c>
      <c r="E10954" s="24" t="s">
        <v>9990</v>
      </c>
      <c r="F10954" s="24" t="s">
        <v>1088</v>
      </c>
      <c r="G10954" t="str">
        <f t="shared" si="516"/>
        <v>U1.E13-5</v>
      </c>
      <c r="H10954" t="str">
        <f t="shared" si="517"/>
        <v>DGND</v>
      </c>
      <c r="I10954" s="26" t="str">
        <f>H10954&amp;"x"&amp;COUNTIF($H$5:H10954,H10954)</f>
        <v>DGNDx1847</v>
      </c>
      <c r="J10954" t="str">
        <f t="shared" si="518"/>
        <v>U1.E13-5</v>
      </c>
    </row>
    <row r="10955" spans="1:10">
      <c r="A10955" s="24" t="s">
        <v>6769</v>
      </c>
      <c r="B10955" s="24" t="s">
        <v>9991</v>
      </c>
      <c r="C10955" s="24" t="s">
        <v>6771</v>
      </c>
      <c r="D10955" s="24" t="s">
        <v>2848</v>
      </c>
      <c r="E10955" s="24" t="s">
        <v>9992</v>
      </c>
      <c r="F10955" s="24" t="s">
        <v>1088</v>
      </c>
      <c r="G10955" t="str">
        <f t="shared" si="516"/>
        <v>U1.E13-6</v>
      </c>
      <c r="H10955" t="str">
        <f t="shared" si="517"/>
        <v>DGND</v>
      </c>
      <c r="I10955" s="26" t="str">
        <f>H10955&amp;"x"&amp;COUNTIF($H$5:H10955,H10955)</f>
        <v>DGNDx1848</v>
      </c>
      <c r="J10955" t="str">
        <f t="shared" si="518"/>
        <v>U1.E13-6</v>
      </c>
    </row>
    <row r="10956" spans="1:10">
      <c r="A10956" s="24" t="s">
        <v>6769</v>
      </c>
      <c r="B10956" s="24" t="s">
        <v>9993</v>
      </c>
      <c r="C10956" s="24" t="s">
        <v>6771</v>
      </c>
      <c r="D10956" s="24" t="s">
        <v>2848</v>
      </c>
      <c r="E10956" s="24" t="s">
        <v>9994</v>
      </c>
      <c r="F10956" s="24" t="s">
        <v>1088</v>
      </c>
      <c r="G10956" t="str">
        <f t="shared" si="516"/>
        <v>U1.E13-7</v>
      </c>
      <c r="H10956" t="str">
        <f t="shared" si="517"/>
        <v>DGND</v>
      </c>
      <c r="I10956" s="26" t="str">
        <f>H10956&amp;"x"&amp;COUNTIF($H$5:H10956,H10956)</f>
        <v>DGNDx1849</v>
      </c>
      <c r="J10956" t="str">
        <f t="shared" si="518"/>
        <v>U1.E13-7</v>
      </c>
    </row>
    <row r="10957" spans="1:10">
      <c r="A10957" s="24" t="s">
        <v>6769</v>
      </c>
      <c r="B10957" s="24" t="s">
        <v>9995</v>
      </c>
      <c r="C10957" s="24" t="s">
        <v>6771</v>
      </c>
      <c r="D10957" s="24" t="s">
        <v>2848</v>
      </c>
      <c r="E10957" s="24" t="s">
        <v>9996</v>
      </c>
      <c r="F10957" s="24" t="s">
        <v>1088</v>
      </c>
      <c r="G10957" t="str">
        <f t="shared" si="516"/>
        <v>U1.E13-8</v>
      </c>
      <c r="H10957" t="str">
        <f t="shared" si="517"/>
        <v>DGND</v>
      </c>
      <c r="I10957" s="26" t="str">
        <f>H10957&amp;"x"&amp;COUNTIF($H$5:H10957,H10957)</f>
        <v>DGNDx1850</v>
      </c>
      <c r="J10957" t="str">
        <f t="shared" si="518"/>
        <v>U1.E13-8</v>
      </c>
    </row>
    <row r="10958" spans="1:10">
      <c r="A10958" s="24" t="s">
        <v>6769</v>
      </c>
      <c r="B10958" s="24" t="s">
        <v>9997</v>
      </c>
      <c r="C10958" s="24" t="s">
        <v>6771</v>
      </c>
      <c r="D10958" s="24" t="s">
        <v>2848</v>
      </c>
      <c r="E10958" s="24" t="s">
        <v>9998</v>
      </c>
      <c r="F10958" s="24" t="s">
        <v>1088</v>
      </c>
      <c r="G10958" t="str">
        <f t="shared" si="516"/>
        <v>U1.E13-9</v>
      </c>
      <c r="H10958" t="str">
        <f t="shared" si="517"/>
        <v>DGND</v>
      </c>
      <c r="I10958" s="26" t="str">
        <f>H10958&amp;"x"&amp;COUNTIF($H$5:H10958,H10958)</f>
        <v>DGNDx1851</v>
      </c>
      <c r="J10958" t="str">
        <f t="shared" si="518"/>
        <v>U1.E13-9</v>
      </c>
    </row>
    <row r="10959" spans="1:10">
      <c r="A10959" s="24" t="s">
        <v>6769</v>
      </c>
      <c r="B10959" s="24" t="s">
        <v>9999</v>
      </c>
      <c r="C10959" s="24" t="s">
        <v>6771</v>
      </c>
      <c r="D10959" s="24" t="s">
        <v>2848</v>
      </c>
      <c r="E10959" s="24" t="s">
        <v>10000</v>
      </c>
      <c r="F10959" s="24" t="s">
        <v>1088</v>
      </c>
      <c r="G10959" t="str">
        <f t="shared" si="516"/>
        <v>U1.E13-10</v>
      </c>
      <c r="H10959" t="str">
        <f t="shared" si="517"/>
        <v>DGND</v>
      </c>
      <c r="I10959" s="26" t="str">
        <f>H10959&amp;"x"&amp;COUNTIF($H$5:H10959,H10959)</f>
        <v>DGNDx1852</v>
      </c>
      <c r="J10959" t="str">
        <f t="shared" si="518"/>
        <v>U1.E13-10</v>
      </c>
    </row>
    <row r="10960" spans="1:10">
      <c r="A10960" s="24" t="s">
        <v>6769</v>
      </c>
      <c r="B10960" s="24" t="s">
        <v>10001</v>
      </c>
      <c r="C10960" s="24" t="s">
        <v>6771</v>
      </c>
      <c r="D10960" s="24" t="s">
        <v>2848</v>
      </c>
      <c r="E10960" s="24" t="s">
        <v>10002</v>
      </c>
      <c r="F10960" s="24" t="s">
        <v>1088</v>
      </c>
      <c r="G10960" t="str">
        <f t="shared" si="516"/>
        <v>U1.E13-11</v>
      </c>
      <c r="H10960" t="str">
        <f t="shared" si="517"/>
        <v>DGND</v>
      </c>
      <c r="I10960" s="26" t="str">
        <f>H10960&amp;"x"&amp;COUNTIF($H$5:H10960,H10960)</f>
        <v>DGNDx1853</v>
      </c>
      <c r="J10960" t="str">
        <f t="shared" si="518"/>
        <v>U1.E13-11</v>
      </c>
    </row>
    <row r="10961" spans="1:10">
      <c r="A10961" s="24" t="s">
        <v>6769</v>
      </c>
      <c r="B10961" s="24" t="s">
        <v>10003</v>
      </c>
      <c r="C10961" s="24" t="s">
        <v>6771</v>
      </c>
      <c r="D10961" s="24" t="s">
        <v>1076</v>
      </c>
      <c r="E10961" s="24" t="s">
        <v>10004</v>
      </c>
      <c r="F10961" s="27"/>
      <c r="G10961" t="str">
        <f t="shared" si="516"/>
        <v>U1.E13-12</v>
      </c>
      <c r="H10961">
        <f t="shared" si="517"/>
        <v>0</v>
      </c>
      <c r="I10961" s="26" t="str">
        <f>H10961&amp;"x"&amp;COUNTIF($H$5:H10961,H10961)</f>
        <v>0x596</v>
      </c>
      <c r="J10961" t="str">
        <f t="shared" si="518"/>
        <v>U1.E13-12</v>
      </c>
    </row>
    <row r="10962" spans="1:10">
      <c r="A10962" s="24" t="s">
        <v>6769</v>
      </c>
      <c r="B10962" s="24" t="s">
        <v>10005</v>
      </c>
      <c r="C10962" s="24" t="s">
        <v>6771</v>
      </c>
      <c r="D10962" s="24" t="s">
        <v>2848</v>
      </c>
      <c r="E10962" s="24" t="s">
        <v>10006</v>
      </c>
      <c r="F10962" s="24" t="s">
        <v>1088</v>
      </c>
      <c r="G10962" t="str">
        <f t="shared" si="516"/>
        <v>U1.E13-13</v>
      </c>
      <c r="H10962" t="str">
        <f t="shared" si="517"/>
        <v>DGND</v>
      </c>
      <c r="I10962" s="26" t="str">
        <f>H10962&amp;"x"&amp;COUNTIF($H$5:H10962,H10962)</f>
        <v>DGNDx1854</v>
      </c>
      <c r="J10962" t="str">
        <f t="shared" si="518"/>
        <v>U1.E13-13</v>
      </c>
    </row>
    <row r="10963" spans="1:10">
      <c r="A10963" s="24" t="s">
        <v>6769</v>
      </c>
      <c r="B10963" s="24" t="s">
        <v>10007</v>
      </c>
      <c r="C10963" s="24" t="s">
        <v>6771</v>
      </c>
      <c r="D10963" s="24" t="s">
        <v>2848</v>
      </c>
      <c r="E10963" s="24" t="s">
        <v>10008</v>
      </c>
      <c r="F10963" s="24" t="s">
        <v>1088</v>
      </c>
      <c r="G10963" t="str">
        <f t="shared" si="516"/>
        <v>U1.E13-14</v>
      </c>
      <c r="H10963" t="str">
        <f t="shared" si="517"/>
        <v>DGND</v>
      </c>
      <c r="I10963" s="26" t="str">
        <f>H10963&amp;"x"&amp;COUNTIF($H$5:H10963,H10963)</f>
        <v>DGNDx1855</v>
      </c>
      <c r="J10963" t="str">
        <f t="shared" si="518"/>
        <v>U1.E13-14</v>
      </c>
    </row>
    <row r="10964" spans="1:10">
      <c r="A10964" s="24" t="s">
        <v>6769</v>
      </c>
      <c r="B10964" s="24" t="s">
        <v>10009</v>
      </c>
      <c r="C10964" s="24" t="s">
        <v>6771</v>
      </c>
      <c r="D10964" s="24" t="s">
        <v>2848</v>
      </c>
      <c r="E10964" s="24" t="s">
        <v>10010</v>
      </c>
      <c r="F10964" s="24" t="s">
        <v>1088</v>
      </c>
      <c r="G10964" t="str">
        <f t="shared" si="516"/>
        <v>U1.E13-15</v>
      </c>
      <c r="H10964" t="str">
        <f t="shared" si="517"/>
        <v>DGND</v>
      </c>
      <c r="I10964" s="26" t="str">
        <f>H10964&amp;"x"&amp;COUNTIF($H$5:H10964,H10964)</f>
        <v>DGNDx1856</v>
      </c>
      <c r="J10964" t="str">
        <f t="shared" si="518"/>
        <v>U1.E13-15</v>
      </c>
    </row>
    <row r="10965" spans="1:10">
      <c r="A10965" s="24" t="s">
        <v>6769</v>
      </c>
      <c r="B10965" s="24" t="s">
        <v>10011</v>
      </c>
      <c r="C10965" s="24" t="s">
        <v>6771</v>
      </c>
      <c r="D10965" s="24" t="s">
        <v>2848</v>
      </c>
      <c r="E10965" s="24" t="s">
        <v>10012</v>
      </c>
      <c r="F10965" s="24" t="s">
        <v>1088</v>
      </c>
      <c r="G10965" t="str">
        <f t="shared" si="516"/>
        <v>U1.E13-16</v>
      </c>
      <c r="H10965" t="str">
        <f t="shared" si="517"/>
        <v>DGND</v>
      </c>
      <c r="I10965" s="26" t="str">
        <f>H10965&amp;"x"&amp;COUNTIF($H$5:H10965,H10965)</f>
        <v>DGNDx1857</v>
      </c>
      <c r="J10965" t="str">
        <f t="shared" si="518"/>
        <v>U1.E13-16</v>
      </c>
    </row>
    <row r="10966" spans="1:10">
      <c r="A10966" s="24" t="s">
        <v>6769</v>
      </c>
      <c r="B10966" s="24" t="s">
        <v>10013</v>
      </c>
      <c r="C10966" s="24" t="s">
        <v>6771</v>
      </c>
      <c r="D10966" s="24" t="s">
        <v>2848</v>
      </c>
      <c r="E10966" s="24" t="s">
        <v>10014</v>
      </c>
      <c r="F10966" s="24" t="s">
        <v>1088</v>
      </c>
      <c r="G10966" t="str">
        <f t="shared" si="516"/>
        <v>U1.E13-17</v>
      </c>
      <c r="H10966" t="str">
        <f t="shared" si="517"/>
        <v>DGND</v>
      </c>
      <c r="I10966" s="26" t="str">
        <f>H10966&amp;"x"&amp;COUNTIF($H$5:H10966,H10966)</f>
        <v>DGNDx1858</v>
      </c>
      <c r="J10966" t="str">
        <f t="shared" si="518"/>
        <v>U1.E13-17</v>
      </c>
    </row>
    <row r="10967" spans="1:10">
      <c r="A10967" s="24" t="s">
        <v>6769</v>
      </c>
      <c r="B10967" s="24" t="s">
        <v>10015</v>
      </c>
      <c r="C10967" s="24" t="s">
        <v>6771</v>
      </c>
      <c r="D10967" s="24" t="s">
        <v>2848</v>
      </c>
      <c r="E10967" s="24" t="s">
        <v>10016</v>
      </c>
      <c r="F10967" s="24" t="s">
        <v>1088</v>
      </c>
      <c r="G10967" t="str">
        <f t="shared" si="516"/>
        <v>U1.E13-18</v>
      </c>
      <c r="H10967" t="str">
        <f t="shared" si="517"/>
        <v>DGND</v>
      </c>
      <c r="I10967" s="26" t="str">
        <f>H10967&amp;"x"&amp;COUNTIF($H$5:H10967,H10967)</f>
        <v>DGNDx1859</v>
      </c>
      <c r="J10967" t="str">
        <f t="shared" si="518"/>
        <v>U1.E13-18</v>
      </c>
    </row>
    <row r="10968" spans="1:10">
      <c r="A10968" s="24" t="s">
        <v>6769</v>
      </c>
      <c r="B10968" s="24" t="s">
        <v>10017</v>
      </c>
      <c r="C10968" s="24" t="s">
        <v>6771</v>
      </c>
      <c r="D10968" s="24" t="s">
        <v>2848</v>
      </c>
      <c r="E10968" s="24" t="s">
        <v>10018</v>
      </c>
      <c r="F10968" s="24" t="s">
        <v>1088</v>
      </c>
      <c r="G10968" t="str">
        <f t="shared" si="516"/>
        <v>U1.E13-19</v>
      </c>
      <c r="H10968" t="str">
        <f t="shared" si="517"/>
        <v>DGND</v>
      </c>
      <c r="I10968" s="26" t="str">
        <f>H10968&amp;"x"&amp;COUNTIF($H$5:H10968,H10968)</f>
        <v>DGNDx1860</v>
      </c>
      <c r="J10968" t="str">
        <f t="shared" si="518"/>
        <v>U1.E13-19</v>
      </c>
    </row>
    <row r="10969" spans="1:10">
      <c r="A10969" s="24" t="s">
        <v>6769</v>
      </c>
      <c r="B10969" s="24" t="s">
        <v>10019</v>
      </c>
      <c r="C10969" s="24" t="s">
        <v>6771</v>
      </c>
      <c r="D10969" s="24" t="s">
        <v>2848</v>
      </c>
      <c r="E10969" s="24" t="s">
        <v>10020</v>
      </c>
      <c r="F10969" s="24" t="s">
        <v>1088</v>
      </c>
      <c r="G10969" t="str">
        <f t="shared" si="516"/>
        <v>U1.E13-20</v>
      </c>
      <c r="H10969" t="str">
        <f t="shared" si="517"/>
        <v>DGND</v>
      </c>
      <c r="I10969" s="26" t="str">
        <f>H10969&amp;"x"&amp;COUNTIF($H$5:H10969,H10969)</f>
        <v>DGNDx1861</v>
      </c>
      <c r="J10969" t="str">
        <f t="shared" si="518"/>
        <v>U1.E13-20</v>
      </c>
    </row>
    <row r="10970" spans="1:10">
      <c r="A10970" s="24" t="s">
        <v>6769</v>
      </c>
      <c r="B10970" s="24" t="s">
        <v>10021</v>
      </c>
      <c r="C10970" s="24" t="s">
        <v>6771</v>
      </c>
      <c r="D10970" s="24" t="s">
        <v>2848</v>
      </c>
      <c r="E10970" s="24" t="s">
        <v>10022</v>
      </c>
      <c r="F10970" s="24" t="s">
        <v>1092</v>
      </c>
      <c r="G10970" t="str">
        <f t="shared" si="516"/>
        <v>U1.E13-21</v>
      </c>
      <c r="H10970" t="str">
        <f t="shared" si="517"/>
        <v>5V+</v>
      </c>
      <c r="I10970" s="26" t="str">
        <f>H10970&amp;"x"&amp;COUNTIF($H$5:H10970,H10970)</f>
        <v>5V+x25</v>
      </c>
      <c r="J10970" t="str">
        <f t="shared" si="518"/>
        <v>U1.E13-21</v>
      </c>
    </row>
    <row r="10971" spans="1:10">
      <c r="A10971" s="24" t="s">
        <v>6769</v>
      </c>
      <c r="B10971" s="24" t="s">
        <v>10023</v>
      </c>
      <c r="C10971" s="24" t="s">
        <v>6771</v>
      </c>
      <c r="D10971" s="24" t="s">
        <v>1076</v>
      </c>
      <c r="E10971" s="24" t="s">
        <v>10024</v>
      </c>
      <c r="F10971" s="27"/>
      <c r="G10971" t="str">
        <f t="shared" si="516"/>
        <v>U1.E13-22</v>
      </c>
      <c r="H10971">
        <f t="shared" si="517"/>
        <v>0</v>
      </c>
      <c r="I10971" s="26" t="str">
        <f>H10971&amp;"x"&amp;COUNTIF($H$5:H10971,H10971)</f>
        <v>0x597</v>
      </c>
      <c r="J10971" t="str">
        <f t="shared" si="518"/>
        <v>U1.E13-22</v>
      </c>
    </row>
    <row r="10972" spans="1:10">
      <c r="A10972" s="24" t="s">
        <v>6769</v>
      </c>
      <c r="B10972" s="24" t="s">
        <v>10025</v>
      </c>
      <c r="C10972" s="24" t="s">
        <v>6771</v>
      </c>
      <c r="D10972" s="24" t="s">
        <v>1076</v>
      </c>
      <c r="E10972" s="24" t="s">
        <v>10026</v>
      </c>
      <c r="F10972" s="27"/>
      <c r="G10972" t="str">
        <f t="shared" si="516"/>
        <v>U1.E14-1</v>
      </c>
      <c r="H10972">
        <f t="shared" si="517"/>
        <v>0</v>
      </c>
      <c r="I10972" s="26" t="str">
        <f>H10972&amp;"x"&amp;COUNTIF($H$5:H10972,H10972)</f>
        <v>0x598</v>
      </c>
      <c r="J10972" t="str">
        <f t="shared" si="518"/>
        <v>U1.E14-1</v>
      </c>
    </row>
    <row r="10973" spans="1:10">
      <c r="A10973" s="24" t="s">
        <v>6769</v>
      </c>
      <c r="B10973" s="24" t="s">
        <v>10027</v>
      </c>
      <c r="C10973" s="24" t="s">
        <v>6771</v>
      </c>
      <c r="D10973" s="24" t="s">
        <v>2848</v>
      </c>
      <c r="E10973" s="24" t="s">
        <v>10028</v>
      </c>
      <c r="F10973" s="24" t="s">
        <v>1088</v>
      </c>
      <c r="G10973" t="str">
        <f t="shared" si="516"/>
        <v>U1.E14-2</v>
      </c>
      <c r="H10973" t="str">
        <f t="shared" si="517"/>
        <v>DGND</v>
      </c>
      <c r="I10973" s="26" t="str">
        <f>H10973&amp;"x"&amp;COUNTIF($H$5:H10973,H10973)</f>
        <v>DGNDx1862</v>
      </c>
      <c r="J10973" t="str">
        <f t="shared" si="518"/>
        <v>U1.E14-2</v>
      </c>
    </row>
    <row r="10974" spans="1:10">
      <c r="A10974" s="24" t="s">
        <v>6769</v>
      </c>
      <c r="B10974" s="24" t="s">
        <v>10029</v>
      </c>
      <c r="C10974" s="24" t="s">
        <v>6771</v>
      </c>
      <c r="D10974" s="24" t="s">
        <v>1076</v>
      </c>
      <c r="E10974" s="24" t="s">
        <v>571</v>
      </c>
      <c r="F10974" s="24" t="s">
        <v>571</v>
      </c>
      <c r="G10974" t="str">
        <f t="shared" si="516"/>
        <v>U1.E14-3</v>
      </c>
      <c r="H10974" t="str">
        <f t="shared" si="517"/>
        <v>2.CH007</v>
      </c>
      <c r="I10974" s="26" t="str">
        <f>H10974&amp;"x"&amp;COUNTIF($H$5:H10974,H10974)</f>
        <v>2.CH007x1</v>
      </c>
      <c r="J10974" t="str">
        <f t="shared" si="518"/>
        <v>U1.E14-3</v>
      </c>
    </row>
    <row r="10975" spans="1:10">
      <c r="A10975" s="24" t="s">
        <v>6769</v>
      </c>
      <c r="B10975" s="24" t="s">
        <v>10030</v>
      </c>
      <c r="C10975" s="24" t="s">
        <v>6771</v>
      </c>
      <c r="D10975" s="24" t="s">
        <v>1076</v>
      </c>
      <c r="E10975" s="24" t="s">
        <v>10031</v>
      </c>
      <c r="F10975" s="24" t="s">
        <v>695</v>
      </c>
      <c r="G10975" t="str">
        <f t="shared" si="516"/>
        <v>U1.E14-4</v>
      </c>
      <c r="H10975" t="str">
        <f t="shared" si="517"/>
        <v>2.CH009</v>
      </c>
      <c r="I10975" s="26" t="str">
        <f>H10975&amp;"x"&amp;COUNTIF($H$5:H10975,H10975)</f>
        <v>2.CH009x8</v>
      </c>
      <c r="J10975" t="str">
        <f t="shared" si="518"/>
        <v>U1.E14-4</v>
      </c>
    </row>
    <row r="10976" spans="1:10">
      <c r="A10976" s="24" t="s">
        <v>6769</v>
      </c>
      <c r="B10976" s="24" t="s">
        <v>10032</v>
      </c>
      <c r="C10976" s="24" t="s">
        <v>6771</v>
      </c>
      <c r="D10976" s="24" t="s">
        <v>1076</v>
      </c>
      <c r="E10976" s="24" t="s">
        <v>10033</v>
      </c>
      <c r="F10976" s="24" t="s">
        <v>696</v>
      </c>
      <c r="G10976" t="str">
        <f t="shared" si="516"/>
        <v>U1.E14-5</v>
      </c>
      <c r="H10976" t="str">
        <f t="shared" si="517"/>
        <v>2.CH017</v>
      </c>
      <c r="I10976" s="26" t="str">
        <f>H10976&amp;"x"&amp;COUNTIF($H$5:H10976,H10976)</f>
        <v>2.CH017x8</v>
      </c>
      <c r="J10976" t="str">
        <f t="shared" si="518"/>
        <v>U1.E14-5</v>
      </c>
    </row>
    <row r="10977" spans="1:10">
      <c r="A10977" s="24" t="s">
        <v>6769</v>
      </c>
      <c r="B10977" s="24" t="s">
        <v>10034</v>
      </c>
      <c r="C10977" s="24" t="s">
        <v>6771</v>
      </c>
      <c r="D10977" s="24" t="s">
        <v>1076</v>
      </c>
      <c r="E10977" s="24" t="s">
        <v>10035</v>
      </c>
      <c r="F10977" s="24" t="s">
        <v>697</v>
      </c>
      <c r="G10977" t="str">
        <f t="shared" si="516"/>
        <v>U1.E14-6</v>
      </c>
      <c r="H10977" t="str">
        <f t="shared" si="517"/>
        <v>2.CH025</v>
      </c>
      <c r="I10977" s="26" t="str">
        <f>H10977&amp;"x"&amp;COUNTIF($H$5:H10977,H10977)</f>
        <v>2.CH025x8</v>
      </c>
      <c r="J10977" t="str">
        <f t="shared" si="518"/>
        <v>U1.E14-6</v>
      </c>
    </row>
    <row r="10978" spans="1:10">
      <c r="A10978" s="24" t="s">
        <v>6769</v>
      </c>
      <c r="B10978" s="24" t="s">
        <v>10036</v>
      </c>
      <c r="C10978" s="24" t="s">
        <v>6771</v>
      </c>
      <c r="D10978" s="24" t="s">
        <v>1076</v>
      </c>
      <c r="E10978" s="24" t="s">
        <v>10037</v>
      </c>
      <c r="F10978" s="24" t="s">
        <v>698</v>
      </c>
      <c r="G10978" t="str">
        <f t="shared" si="516"/>
        <v>U1.E14-7</v>
      </c>
      <c r="H10978" t="str">
        <f t="shared" si="517"/>
        <v>2.CH033</v>
      </c>
      <c r="I10978" s="26" t="str">
        <f>H10978&amp;"x"&amp;COUNTIF($H$5:H10978,H10978)</f>
        <v>2.CH033x8</v>
      </c>
      <c r="J10978" t="str">
        <f t="shared" si="518"/>
        <v>U1.E14-7</v>
      </c>
    </row>
    <row r="10979" spans="1:10">
      <c r="A10979" s="24" t="s">
        <v>6769</v>
      </c>
      <c r="B10979" s="24" t="s">
        <v>10038</v>
      </c>
      <c r="C10979" s="24" t="s">
        <v>6771</v>
      </c>
      <c r="D10979" s="24" t="s">
        <v>1076</v>
      </c>
      <c r="E10979" s="24" t="s">
        <v>10039</v>
      </c>
      <c r="F10979" s="24" t="s">
        <v>699</v>
      </c>
      <c r="G10979" t="str">
        <f t="shared" si="516"/>
        <v>U1.E14-8</v>
      </c>
      <c r="H10979" t="str">
        <f t="shared" si="517"/>
        <v>2.CH041</v>
      </c>
      <c r="I10979" s="26" t="str">
        <f>H10979&amp;"x"&amp;COUNTIF($H$5:H10979,H10979)</f>
        <v>2.CH041x8</v>
      </c>
      <c r="J10979" t="str">
        <f t="shared" si="518"/>
        <v>U1.E14-8</v>
      </c>
    </row>
    <row r="10980" spans="1:10">
      <c r="A10980" s="24" t="s">
        <v>6769</v>
      </c>
      <c r="B10980" s="24" t="s">
        <v>10040</v>
      </c>
      <c r="C10980" s="24" t="s">
        <v>6771</v>
      </c>
      <c r="D10980" s="24" t="s">
        <v>1076</v>
      </c>
      <c r="E10980" s="24" t="s">
        <v>10041</v>
      </c>
      <c r="F10980" s="24" t="s">
        <v>700</v>
      </c>
      <c r="G10980" t="str">
        <f t="shared" si="516"/>
        <v>U1.E14-9</v>
      </c>
      <c r="H10980" t="str">
        <f t="shared" si="517"/>
        <v>2.CH049</v>
      </c>
      <c r="I10980" s="26" t="str">
        <f>H10980&amp;"x"&amp;COUNTIF($H$5:H10980,H10980)</f>
        <v>2.CH049x8</v>
      </c>
      <c r="J10980" t="str">
        <f t="shared" si="518"/>
        <v>U1.E14-9</v>
      </c>
    </row>
    <row r="10981" spans="1:10">
      <c r="A10981" s="24" t="s">
        <v>6769</v>
      </c>
      <c r="B10981" s="24" t="s">
        <v>10042</v>
      </c>
      <c r="C10981" s="24" t="s">
        <v>6771</v>
      </c>
      <c r="D10981" s="24" t="s">
        <v>1076</v>
      </c>
      <c r="E10981" s="24" t="s">
        <v>10043</v>
      </c>
      <c r="F10981" s="24" t="s">
        <v>701</v>
      </c>
      <c r="G10981" t="str">
        <f t="shared" si="516"/>
        <v>U1.E14-10</v>
      </c>
      <c r="H10981" t="str">
        <f t="shared" si="517"/>
        <v>2.CH057</v>
      </c>
      <c r="I10981" s="26" t="str">
        <f>H10981&amp;"x"&amp;COUNTIF($H$5:H10981,H10981)</f>
        <v>2.CH057x8</v>
      </c>
      <c r="J10981" t="str">
        <f t="shared" si="518"/>
        <v>U1.E14-10</v>
      </c>
    </row>
    <row r="10982" spans="1:10">
      <c r="A10982" s="24" t="s">
        <v>6769</v>
      </c>
      <c r="B10982" s="24" t="s">
        <v>10044</v>
      </c>
      <c r="C10982" s="24" t="s">
        <v>6771</v>
      </c>
      <c r="D10982" s="24" t="s">
        <v>2848</v>
      </c>
      <c r="E10982" s="24" t="s">
        <v>10045</v>
      </c>
      <c r="F10982" s="24" t="s">
        <v>1088</v>
      </c>
      <c r="G10982" t="str">
        <f t="shared" si="516"/>
        <v>U1.E14-11</v>
      </c>
      <c r="H10982" t="str">
        <f t="shared" si="517"/>
        <v>DGND</v>
      </c>
      <c r="I10982" s="26" t="str">
        <f>H10982&amp;"x"&amp;COUNTIF($H$5:H10982,H10982)</f>
        <v>DGNDx1863</v>
      </c>
      <c r="J10982" t="str">
        <f t="shared" si="518"/>
        <v>U1.E14-11</v>
      </c>
    </row>
    <row r="10983" spans="1:10">
      <c r="A10983" s="24" t="s">
        <v>6769</v>
      </c>
      <c r="B10983" s="24" t="s">
        <v>10046</v>
      </c>
      <c r="C10983" s="24" t="s">
        <v>6771</v>
      </c>
      <c r="D10983" s="24" t="s">
        <v>2848</v>
      </c>
      <c r="E10983" s="24" t="s">
        <v>10047</v>
      </c>
      <c r="F10983" s="24" t="s">
        <v>1088</v>
      </c>
      <c r="G10983" t="str">
        <f t="shared" si="516"/>
        <v>U1.E14-12</v>
      </c>
      <c r="H10983" t="str">
        <f t="shared" si="517"/>
        <v>DGND</v>
      </c>
      <c r="I10983" s="26" t="str">
        <f>H10983&amp;"x"&amp;COUNTIF($H$5:H10983,H10983)</f>
        <v>DGNDx1864</v>
      </c>
      <c r="J10983" t="str">
        <f t="shared" si="518"/>
        <v>U1.E14-12</v>
      </c>
    </row>
    <row r="10984" spans="1:10">
      <c r="A10984" s="24" t="s">
        <v>6769</v>
      </c>
      <c r="B10984" s="24" t="s">
        <v>10048</v>
      </c>
      <c r="C10984" s="24" t="s">
        <v>6771</v>
      </c>
      <c r="D10984" s="24" t="s">
        <v>1076</v>
      </c>
      <c r="E10984" s="24" t="s">
        <v>587</v>
      </c>
      <c r="F10984" s="24" t="s">
        <v>587</v>
      </c>
      <c r="G10984" t="str">
        <f t="shared" si="516"/>
        <v>U1.E14-13</v>
      </c>
      <c r="H10984" t="str">
        <f t="shared" si="517"/>
        <v>2.CH135</v>
      </c>
      <c r="I10984" s="26" t="str">
        <f>H10984&amp;"x"&amp;COUNTIF($H$5:H10984,H10984)</f>
        <v>2.CH135x1</v>
      </c>
      <c r="J10984" t="str">
        <f t="shared" si="518"/>
        <v>U1.E14-13</v>
      </c>
    </row>
    <row r="10985" spans="1:10">
      <c r="A10985" s="24" t="s">
        <v>6769</v>
      </c>
      <c r="B10985" s="24" t="s">
        <v>10049</v>
      </c>
      <c r="C10985" s="24" t="s">
        <v>6771</v>
      </c>
      <c r="D10985" s="24" t="s">
        <v>1076</v>
      </c>
      <c r="E10985" s="24" t="s">
        <v>10050</v>
      </c>
      <c r="F10985" s="24" t="s">
        <v>709</v>
      </c>
      <c r="G10985" t="str">
        <f t="shared" si="516"/>
        <v>U1.E14-14</v>
      </c>
      <c r="H10985" t="str">
        <f t="shared" si="517"/>
        <v>2.CH137</v>
      </c>
      <c r="I10985" s="26" t="str">
        <f>H10985&amp;"x"&amp;COUNTIF($H$5:H10985,H10985)</f>
        <v>2.CH137x8</v>
      </c>
      <c r="J10985" t="str">
        <f t="shared" si="518"/>
        <v>U1.E14-14</v>
      </c>
    </row>
    <row r="10986" spans="1:10">
      <c r="A10986" s="24" t="s">
        <v>6769</v>
      </c>
      <c r="B10986" s="24" t="s">
        <v>10051</v>
      </c>
      <c r="C10986" s="24" t="s">
        <v>6771</v>
      </c>
      <c r="D10986" s="24" t="s">
        <v>1076</v>
      </c>
      <c r="E10986" s="24" t="s">
        <v>10052</v>
      </c>
      <c r="F10986" s="24" t="s">
        <v>710</v>
      </c>
      <c r="G10986" t="str">
        <f t="shared" si="516"/>
        <v>U1.E14-15</v>
      </c>
      <c r="H10986" t="str">
        <f t="shared" si="517"/>
        <v>2.CH145</v>
      </c>
      <c r="I10986" s="26" t="str">
        <f>H10986&amp;"x"&amp;COUNTIF($H$5:H10986,H10986)</f>
        <v>2.CH145x8</v>
      </c>
      <c r="J10986" t="str">
        <f t="shared" si="518"/>
        <v>U1.E14-15</v>
      </c>
    </row>
    <row r="10987" spans="1:10">
      <c r="A10987" s="24" t="s">
        <v>6769</v>
      </c>
      <c r="B10987" s="24" t="s">
        <v>10053</v>
      </c>
      <c r="C10987" s="24" t="s">
        <v>6771</v>
      </c>
      <c r="D10987" s="24" t="s">
        <v>1076</v>
      </c>
      <c r="E10987" s="24" t="s">
        <v>10054</v>
      </c>
      <c r="F10987" s="24" t="s">
        <v>711</v>
      </c>
      <c r="G10987" t="str">
        <f t="shared" si="516"/>
        <v>U1.E14-16</v>
      </c>
      <c r="H10987" t="str">
        <f t="shared" si="517"/>
        <v>2.CH153</v>
      </c>
      <c r="I10987" s="26" t="str">
        <f>H10987&amp;"x"&amp;COUNTIF($H$5:H10987,H10987)</f>
        <v>2.CH153x8</v>
      </c>
      <c r="J10987" t="str">
        <f t="shared" si="518"/>
        <v>U1.E14-16</v>
      </c>
    </row>
    <row r="10988" spans="1:10">
      <c r="A10988" s="24" t="s">
        <v>6769</v>
      </c>
      <c r="B10988" s="24" t="s">
        <v>10055</v>
      </c>
      <c r="C10988" s="24" t="s">
        <v>6771</v>
      </c>
      <c r="D10988" s="24" t="s">
        <v>1076</v>
      </c>
      <c r="E10988" s="24" t="s">
        <v>10056</v>
      </c>
      <c r="F10988" s="24" t="s">
        <v>712</v>
      </c>
      <c r="G10988" t="str">
        <f t="shared" si="516"/>
        <v>U1.E14-17</v>
      </c>
      <c r="H10988" t="str">
        <f t="shared" si="517"/>
        <v>2.CH161</v>
      </c>
      <c r="I10988" s="26" t="str">
        <f>H10988&amp;"x"&amp;COUNTIF($H$5:H10988,H10988)</f>
        <v>2.CH161x8</v>
      </c>
      <c r="J10988" t="str">
        <f t="shared" si="518"/>
        <v>U1.E14-17</v>
      </c>
    </row>
    <row r="10989" spans="1:10">
      <c r="A10989" s="24" t="s">
        <v>6769</v>
      </c>
      <c r="B10989" s="24" t="s">
        <v>10057</v>
      </c>
      <c r="C10989" s="24" t="s">
        <v>6771</v>
      </c>
      <c r="D10989" s="24" t="s">
        <v>1076</v>
      </c>
      <c r="E10989" s="24" t="s">
        <v>10058</v>
      </c>
      <c r="F10989" s="24" t="s">
        <v>713</v>
      </c>
      <c r="G10989" t="str">
        <f t="shared" si="516"/>
        <v>U1.E14-18</v>
      </c>
      <c r="H10989" t="str">
        <f t="shared" si="517"/>
        <v>2.CH169</v>
      </c>
      <c r="I10989" s="26" t="str">
        <f>H10989&amp;"x"&amp;COUNTIF($H$5:H10989,H10989)</f>
        <v>2.CH169x8</v>
      </c>
      <c r="J10989" t="str">
        <f t="shared" si="518"/>
        <v>U1.E14-18</v>
      </c>
    </row>
    <row r="10990" spans="1:10">
      <c r="A10990" s="24" t="s">
        <v>6769</v>
      </c>
      <c r="B10990" s="24" t="s">
        <v>10059</v>
      </c>
      <c r="C10990" s="24" t="s">
        <v>6771</v>
      </c>
      <c r="D10990" s="24" t="s">
        <v>1076</v>
      </c>
      <c r="E10990" s="24" t="s">
        <v>10060</v>
      </c>
      <c r="F10990" s="24" t="s">
        <v>714</v>
      </c>
      <c r="G10990" t="str">
        <f t="shared" si="516"/>
        <v>U1.E14-19</v>
      </c>
      <c r="H10990" t="str">
        <f t="shared" si="517"/>
        <v>2.CH177</v>
      </c>
      <c r="I10990" s="26" t="str">
        <f>H10990&amp;"x"&amp;COUNTIF($H$5:H10990,H10990)</f>
        <v>2.CH177x8</v>
      </c>
      <c r="J10990" t="str">
        <f t="shared" si="518"/>
        <v>U1.E14-19</v>
      </c>
    </row>
    <row r="10991" spans="1:10">
      <c r="A10991" s="24" t="s">
        <v>6769</v>
      </c>
      <c r="B10991" s="24" t="s">
        <v>10061</v>
      </c>
      <c r="C10991" s="24" t="s">
        <v>6771</v>
      </c>
      <c r="D10991" s="24" t="s">
        <v>1076</v>
      </c>
      <c r="E10991" s="24" t="s">
        <v>10062</v>
      </c>
      <c r="F10991" s="24" t="s">
        <v>715</v>
      </c>
      <c r="G10991" t="str">
        <f t="shared" si="516"/>
        <v>U1.E14-20</v>
      </c>
      <c r="H10991" t="str">
        <f t="shared" si="517"/>
        <v>2.CH185</v>
      </c>
      <c r="I10991" s="26" t="str">
        <f>H10991&amp;"x"&amp;COUNTIF($H$5:H10991,H10991)</f>
        <v>2.CH185x8</v>
      </c>
      <c r="J10991" t="str">
        <f t="shared" si="518"/>
        <v>U1.E14-20</v>
      </c>
    </row>
    <row r="10992" spans="1:10">
      <c r="A10992" s="24" t="s">
        <v>6769</v>
      </c>
      <c r="B10992" s="24" t="s">
        <v>10063</v>
      </c>
      <c r="C10992" s="24" t="s">
        <v>6771</v>
      </c>
      <c r="D10992" s="24" t="s">
        <v>2848</v>
      </c>
      <c r="E10992" s="24" t="s">
        <v>10064</v>
      </c>
      <c r="F10992" s="24" t="s">
        <v>1092</v>
      </c>
      <c r="G10992" t="str">
        <f t="shared" si="516"/>
        <v>U1.E14-21</v>
      </c>
      <c r="H10992" t="str">
        <f t="shared" si="517"/>
        <v>5V+</v>
      </c>
      <c r="I10992" s="26" t="str">
        <f>H10992&amp;"x"&amp;COUNTIF($H$5:H10992,H10992)</f>
        <v>5V+x26</v>
      </c>
      <c r="J10992" t="str">
        <f t="shared" si="518"/>
        <v>U1.E14-21</v>
      </c>
    </row>
    <row r="10993" spans="1:10">
      <c r="A10993" s="24" t="s">
        <v>6769</v>
      </c>
      <c r="B10993" s="24" t="s">
        <v>10065</v>
      </c>
      <c r="C10993" s="24" t="s">
        <v>6771</v>
      </c>
      <c r="D10993" s="24" t="s">
        <v>1076</v>
      </c>
      <c r="E10993" s="24" t="s">
        <v>10066</v>
      </c>
      <c r="F10993" s="27"/>
      <c r="G10993" t="str">
        <f t="shared" si="516"/>
        <v>U1.E14-22</v>
      </c>
      <c r="H10993">
        <f t="shared" si="517"/>
        <v>0</v>
      </c>
      <c r="I10993" s="26" t="str">
        <f>H10993&amp;"x"&amp;COUNTIF($H$5:H10993,H10993)</f>
        <v>0x599</v>
      </c>
      <c r="J10993" t="str">
        <f t="shared" si="518"/>
        <v>U1.E14-22</v>
      </c>
    </row>
    <row r="10994" spans="1:10">
      <c r="A10994" s="24" t="s">
        <v>6769</v>
      </c>
      <c r="B10994" s="24" t="s">
        <v>10067</v>
      </c>
      <c r="C10994" s="24" t="s">
        <v>6771</v>
      </c>
      <c r="D10994" s="24" t="s">
        <v>1076</v>
      </c>
      <c r="E10994" s="24" t="s">
        <v>10068</v>
      </c>
      <c r="F10994" s="27"/>
      <c r="G10994" t="str">
        <f t="shared" si="516"/>
        <v>U1.E15-1</v>
      </c>
      <c r="H10994">
        <f t="shared" si="517"/>
        <v>0</v>
      </c>
      <c r="I10994" s="26" t="str">
        <f>H10994&amp;"x"&amp;COUNTIF($H$5:H10994,H10994)</f>
        <v>0x600</v>
      </c>
      <c r="J10994" t="str">
        <f t="shared" si="518"/>
        <v>U1.E15-1</v>
      </c>
    </row>
    <row r="10995" spans="1:10">
      <c r="A10995" s="24" t="s">
        <v>6769</v>
      </c>
      <c r="B10995" s="24" t="s">
        <v>10069</v>
      </c>
      <c r="C10995" s="24" t="s">
        <v>6771</v>
      </c>
      <c r="D10995" s="24" t="s">
        <v>1076</v>
      </c>
      <c r="E10995" s="24" t="s">
        <v>10070</v>
      </c>
      <c r="F10995" s="27"/>
      <c r="G10995" t="str">
        <f t="shared" si="516"/>
        <v>U1.E15-2</v>
      </c>
      <c r="H10995">
        <f t="shared" si="517"/>
        <v>0</v>
      </c>
      <c r="I10995" s="26" t="str">
        <f>H10995&amp;"x"&amp;COUNTIF($H$5:H10995,H10995)</f>
        <v>0x601</v>
      </c>
      <c r="J10995" t="str">
        <f t="shared" si="518"/>
        <v>U1.E15-2</v>
      </c>
    </row>
    <row r="10996" spans="1:10">
      <c r="A10996" s="24" t="s">
        <v>6769</v>
      </c>
      <c r="B10996" s="24" t="s">
        <v>10071</v>
      </c>
      <c r="C10996" s="24" t="s">
        <v>6771</v>
      </c>
      <c r="D10996" s="24" t="s">
        <v>2848</v>
      </c>
      <c r="E10996" s="24" t="s">
        <v>10072</v>
      </c>
      <c r="F10996" s="24" t="s">
        <v>1088</v>
      </c>
      <c r="G10996" t="str">
        <f t="shared" si="516"/>
        <v>U1.E15-3</v>
      </c>
      <c r="H10996" t="str">
        <f t="shared" si="517"/>
        <v>DGND</v>
      </c>
      <c r="I10996" s="26" t="str">
        <f>H10996&amp;"x"&amp;COUNTIF($H$5:H10996,H10996)</f>
        <v>DGNDx1865</v>
      </c>
      <c r="J10996" t="str">
        <f t="shared" si="518"/>
        <v>U1.E15-3</v>
      </c>
    </row>
    <row r="10997" spans="1:10">
      <c r="A10997" s="24" t="s">
        <v>6769</v>
      </c>
      <c r="B10997" s="24" t="s">
        <v>10073</v>
      </c>
      <c r="C10997" s="24" t="s">
        <v>6771</v>
      </c>
      <c r="D10997" s="24" t="s">
        <v>2848</v>
      </c>
      <c r="E10997" s="24" t="s">
        <v>10074</v>
      </c>
      <c r="F10997" s="24" t="s">
        <v>1088</v>
      </c>
      <c r="G10997" t="str">
        <f t="shared" si="516"/>
        <v>U1.E15-4</v>
      </c>
      <c r="H10997" t="str">
        <f t="shared" si="517"/>
        <v>DGND</v>
      </c>
      <c r="I10997" s="26" t="str">
        <f>H10997&amp;"x"&amp;COUNTIF($H$5:H10997,H10997)</f>
        <v>DGNDx1866</v>
      </c>
      <c r="J10997" t="str">
        <f t="shared" si="518"/>
        <v>U1.E15-4</v>
      </c>
    </row>
    <row r="10998" spans="1:10">
      <c r="A10998" s="24" t="s">
        <v>6769</v>
      </c>
      <c r="B10998" s="24" t="s">
        <v>10075</v>
      </c>
      <c r="C10998" s="24" t="s">
        <v>6771</v>
      </c>
      <c r="D10998" s="24" t="s">
        <v>2848</v>
      </c>
      <c r="E10998" s="24" t="s">
        <v>10076</v>
      </c>
      <c r="F10998" s="24" t="s">
        <v>1088</v>
      </c>
      <c r="G10998" t="str">
        <f t="shared" si="516"/>
        <v>U1.E15-5</v>
      </c>
      <c r="H10998" t="str">
        <f t="shared" si="517"/>
        <v>DGND</v>
      </c>
      <c r="I10998" s="26" t="str">
        <f>H10998&amp;"x"&amp;COUNTIF($H$5:H10998,H10998)</f>
        <v>DGNDx1867</v>
      </c>
      <c r="J10998" t="str">
        <f t="shared" si="518"/>
        <v>U1.E15-5</v>
      </c>
    </row>
    <row r="10999" spans="1:10">
      <c r="A10999" s="24" t="s">
        <v>6769</v>
      </c>
      <c r="B10999" s="24" t="s">
        <v>10077</v>
      </c>
      <c r="C10999" s="24" t="s">
        <v>6771</v>
      </c>
      <c r="D10999" s="24" t="s">
        <v>2848</v>
      </c>
      <c r="E10999" s="24" t="s">
        <v>10078</v>
      </c>
      <c r="F10999" s="24" t="s">
        <v>1088</v>
      </c>
      <c r="G10999" t="str">
        <f t="shared" si="516"/>
        <v>U1.E15-6</v>
      </c>
      <c r="H10999" t="str">
        <f t="shared" si="517"/>
        <v>DGND</v>
      </c>
      <c r="I10999" s="26" t="str">
        <f>H10999&amp;"x"&amp;COUNTIF($H$5:H10999,H10999)</f>
        <v>DGNDx1868</v>
      </c>
      <c r="J10999" t="str">
        <f t="shared" si="518"/>
        <v>U1.E15-6</v>
      </c>
    </row>
    <row r="11000" spans="1:10">
      <c r="A11000" s="24" t="s">
        <v>6769</v>
      </c>
      <c r="B11000" s="24" t="s">
        <v>10079</v>
      </c>
      <c r="C11000" s="24" t="s">
        <v>6771</v>
      </c>
      <c r="D11000" s="24" t="s">
        <v>2848</v>
      </c>
      <c r="E11000" s="24" t="s">
        <v>10080</v>
      </c>
      <c r="F11000" s="24" t="s">
        <v>1088</v>
      </c>
      <c r="G11000" t="str">
        <f t="shared" si="516"/>
        <v>U1.E15-7</v>
      </c>
      <c r="H11000" t="str">
        <f t="shared" si="517"/>
        <v>DGND</v>
      </c>
      <c r="I11000" s="26" t="str">
        <f>H11000&amp;"x"&amp;COUNTIF($H$5:H11000,H11000)</f>
        <v>DGNDx1869</v>
      </c>
      <c r="J11000" t="str">
        <f t="shared" si="518"/>
        <v>U1.E15-7</v>
      </c>
    </row>
    <row r="11001" spans="1:10">
      <c r="A11001" s="24" t="s">
        <v>6769</v>
      </c>
      <c r="B11001" s="24" t="s">
        <v>10081</v>
      </c>
      <c r="C11001" s="24" t="s">
        <v>6771</v>
      </c>
      <c r="D11001" s="24" t="s">
        <v>2848</v>
      </c>
      <c r="E11001" s="24" t="s">
        <v>10082</v>
      </c>
      <c r="F11001" s="24" t="s">
        <v>1088</v>
      </c>
      <c r="G11001" t="str">
        <f t="shared" si="516"/>
        <v>U1.E15-8</v>
      </c>
      <c r="H11001" t="str">
        <f t="shared" si="517"/>
        <v>DGND</v>
      </c>
      <c r="I11001" s="26" t="str">
        <f>H11001&amp;"x"&amp;COUNTIF($H$5:H11001,H11001)</f>
        <v>DGNDx1870</v>
      </c>
      <c r="J11001" t="str">
        <f t="shared" si="518"/>
        <v>U1.E15-8</v>
      </c>
    </row>
    <row r="11002" spans="1:10">
      <c r="A11002" s="24" t="s">
        <v>6769</v>
      </c>
      <c r="B11002" s="24" t="s">
        <v>10083</v>
      </c>
      <c r="C11002" s="24" t="s">
        <v>6771</v>
      </c>
      <c r="D11002" s="24" t="s">
        <v>2848</v>
      </c>
      <c r="E11002" s="24" t="s">
        <v>10084</v>
      </c>
      <c r="F11002" s="24" t="s">
        <v>1088</v>
      </c>
      <c r="G11002" t="str">
        <f t="shared" si="516"/>
        <v>U1.E15-9</v>
      </c>
      <c r="H11002" t="str">
        <f t="shared" si="517"/>
        <v>DGND</v>
      </c>
      <c r="I11002" s="26" t="str">
        <f>H11002&amp;"x"&amp;COUNTIF($H$5:H11002,H11002)</f>
        <v>DGNDx1871</v>
      </c>
      <c r="J11002" t="str">
        <f t="shared" si="518"/>
        <v>U1.E15-9</v>
      </c>
    </row>
    <row r="11003" spans="1:10">
      <c r="A11003" s="24" t="s">
        <v>6769</v>
      </c>
      <c r="B11003" s="24" t="s">
        <v>10085</v>
      </c>
      <c r="C11003" s="24" t="s">
        <v>6771</v>
      </c>
      <c r="D11003" s="24" t="s">
        <v>2848</v>
      </c>
      <c r="E11003" s="24" t="s">
        <v>10086</v>
      </c>
      <c r="F11003" s="24" t="s">
        <v>1088</v>
      </c>
      <c r="G11003" t="str">
        <f t="shared" si="516"/>
        <v>U1.E15-10</v>
      </c>
      <c r="H11003" t="str">
        <f t="shared" si="517"/>
        <v>DGND</v>
      </c>
      <c r="I11003" s="26" t="str">
        <f>H11003&amp;"x"&amp;COUNTIF($H$5:H11003,H11003)</f>
        <v>DGNDx1872</v>
      </c>
      <c r="J11003" t="str">
        <f t="shared" si="518"/>
        <v>U1.E15-10</v>
      </c>
    </row>
    <row r="11004" spans="1:10">
      <c r="A11004" s="24" t="s">
        <v>6769</v>
      </c>
      <c r="B11004" s="24" t="s">
        <v>10087</v>
      </c>
      <c r="C11004" s="24" t="s">
        <v>6771</v>
      </c>
      <c r="D11004" s="24" t="s">
        <v>1076</v>
      </c>
      <c r="E11004" s="24" t="s">
        <v>10088</v>
      </c>
      <c r="F11004" s="27"/>
      <c r="G11004" t="str">
        <f t="shared" si="516"/>
        <v>U1.E15-11</v>
      </c>
      <c r="H11004">
        <f t="shared" si="517"/>
        <v>0</v>
      </c>
      <c r="I11004" s="26" t="str">
        <f>H11004&amp;"x"&amp;COUNTIF($H$5:H11004,H11004)</f>
        <v>0x602</v>
      </c>
      <c r="J11004" t="str">
        <f t="shared" si="518"/>
        <v>U1.E15-11</v>
      </c>
    </row>
    <row r="11005" spans="1:10">
      <c r="A11005" s="24" t="s">
        <v>6769</v>
      </c>
      <c r="B11005" s="24" t="s">
        <v>10089</v>
      </c>
      <c r="C11005" s="24" t="s">
        <v>6771</v>
      </c>
      <c r="D11005" s="24" t="s">
        <v>1076</v>
      </c>
      <c r="E11005" s="24" t="s">
        <v>10090</v>
      </c>
      <c r="F11005" s="27"/>
      <c r="G11005" t="str">
        <f t="shared" si="516"/>
        <v>U1.E15-12</v>
      </c>
      <c r="H11005">
        <f t="shared" si="517"/>
        <v>0</v>
      </c>
      <c r="I11005" s="26" t="str">
        <f>H11005&amp;"x"&amp;COUNTIF($H$5:H11005,H11005)</f>
        <v>0x603</v>
      </c>
      <c r="J11005" t="str">
        <f t="shared" si="518"/>
        <v>U1.E15-12</v>
      </c>
    </row>
    <row r="11006" spans="1:10">
      <c r="A11006" s="24" t="s">
        <v>6769</v>
      </c>
      <c r="B11006" s="24" t="s">
        <v>10091</v>
      </c>
      <c r="C11006" s="24" t="s">
        <v>6771</v>
      </c>
      <c r="D11006" s="24" t="s">
        <v>2848</v>
      </c>
      <c r="E11006" s="24" t="s">
        <v>10092</v>
      </c>
      <c r="F11006" s="24" t="s">
        <v>1088</v>
      </c>
      <c r="G11006" t="str">
        <f t="shared" si="516"/>
        <v>U1.E15-13</v>
      </c>
      <c r="H11006" t="str">
        <f t="shared" si="517"/>
        <v>DGND</v>
      </c>
      <c r="I11006" s="26" t="str">
        <f>H11006&amp;"x"&amp;COUNTIF($H$5:H11006,H11006)</f>
        <v>DGNDx1873</v>
      </c>
      <c r="J11006" t="str">
        <f t="shared" si="518"/>
        <v>U1.E15-13</v>
      </c>
    </row>
    <row r="11007" spans="1:10">
      <c r="A11007" s="24" t="s">
        <v>6769</v>
      </c>
      <c r="B11007" s="24" t="s">
        <v>10093</v>
      </c>
      <c r="C11007" s="24" t="s">
        <v>6771</v>
      </c>
      <c r="D11007" s="24" t="s">
        <v>2848</v>
      </c>
      <c r="E11007" s="24" t="s">
        <v>10094</v>
      </c>
      <c r="F11007" s="24" t="s">
        <v>1088</v>
      </c>
      <c r="G11007" t="str">
        <f t="shared" si="516"/>
        <v>U1.E15-14</v>
      </c>
      <c r="H11007" t="str">
        <f t="shared" si="517"/>
        <v>DGND</v>
      </c>
      <c r="I11007" s="26" t="str">
        <f>H11007&amp;"x"&amp;COUNTIF($H$5:H11007,H11007)</f>
        <v>DGNDx1874</v>
      </c>
      <c r="J11007" t="str">
        <f t="shared" si="518"/>
        <v>U1.E15-14</v>
      </c>
    </row>
    <row r="11008" spans="1:10">
      <c r="A11008" s="24" t="s">
        <v>6769</v>
      </c>
      <c r="B11008" s="24" t="s">
        <v>10095</v>
      </c>
      <c r="C11008" s="24" t="s">
        <v>6771</v>
      </c>
      <c r="D11008" s="24" t="s">
        <v>2848</v>
      </c>
      <c r="E11008" s="24" t="s">
        <v>10096</v>
      </c>
      <c r="F11008" s="24" t="s">
        <v>1088</v>
      </c>
      <c r="G11008" t="str">
        <f t="shared" si="516"/>
        <v>U1.E15-15</v>
      </c>
      <c r="H11008" t="str">
        <f t="shared" si="517"/>
        <v>DGND</v>
      </c>
      <c r="I11008" s="26" t="str">
        <f>H11008&amp;"x"&amp;COUNTIF($H$5:H11008,H11008)</f>
        <v>DGNDx1875</v>
      </c>
      <c r="J11008" t="str">
        <f t="shared" si="518"/>
        <v>U1.E15-15</v>
      </c>
    </row>
    <row r="11009" spans="1:10">
      <c r="A11009" s="24" t="s">
        <v>6769</v>
      </c>
      <c r="B11009" s="24" t="s">
        <v>10097</v>
      </c>
      <c r="C11009" s="24" t="s">
        <v>6771</v>
      </c>
      <c r="D11009" s="24" t="s">
        <v>2848</v>
      </c>
      <c r="E11009" s="24" t="s">
        <v>10098</v>
      </c>
      <c r="F11009" s="24" t="s">
        <v>1088</v>
      </c>
      <c r="G11009" t="str">
        <f t="shared" si="516"/>
        <v>U1.E15-16</v>
      </c>
      <c r="H11009" t="str">
        <f t="shared" si="517"/>
        <v>DGND</v>
      </c>
      <c r="I11009" s="26" t="str">
        <f>H11009&amp;"x"&amp;COUNTIF($H$5:H11009,H11009)</f>
        <v>DGNDx1876</v>
      </c>
      <c r="J11009" t="str">
        <f t="shared" si="518"/>
        <v>U1.E15-16</v>
      </c>
    </row>
    <row r="11010" spans="1:10">
      <c r="A11010" s="24" t="s">
        <v>6769</v>
      </c>
      <c r="B11010" s="24" t="s">
        <v>10099</v>
      </c>
      <c r="C11010" s="24" t="s">
        <v>6771</v>
      </c>
      <c r="D11010" s="24" t="s">
        <v>2848</v>
      </c>
      <c r="E11010" s="24" t="s">
        <v>10100</v>
      </c>
      <c r="F11010" s="24" t="s">
        <v>1088</v>
      </c>
      <c r="G11010" t="str">
        <f t="shared" si="516"/>
        <v>U1.E15-17</v>
      </c>
      <c r="H11010" t="str">
        <f t="shared" si="517"/>
        <v>DGND</v>
      </c>
      <c r="I11010" s="26" t="str">
        <f>H11010&amp;"x"&amp;COUNTIF($H$5:H11010,H11010)</f>
        <v>DGNDx1877</v>
      </c>
      <c r="J11010" t="str">
        <f t="shared" si="518"/>
        <v>U1.E15-17</v>
      </c>
    </row>
    <row r="11011" spans="1:10">
      <c r="A11011" s="24" t="s">
        <v>6769</v>
      </c>
      <c r="B11011" s="24" t="s">
        <v>10101</v>
      </c>
      <c r="C11011" s="24" t="s">
        <v>6771</v>
      </c>
      <c r="D11011" s="24" t="s">
        <v>2848</v>
      </c>
      <c r="E11011" s="24" t="s">
        <v>10102</v>
      </c>
      <c r="F11011" s="24" t="s">
        <v>1088</v>
      </c>
      <c r="G11011" t="str">
        <f t="shared" si="516"/>
        <v>U1.E15-18</v>
      </c>
      <c r="H11011" t="str">
        <f t="shared" si="517"/>
        <v>DGND</v>
      </c>
      <c r="I11011" s="26" t="str">
        <f>H11011&amp;"x"&amp;COUNTIF($H$5:H11011,H11011)</f>
        <v>DGNDx1878</v>
      </c>
      <c r="J11011" t="str">
        <f t="shared" si="518"/>
        <v>U1.E15-18</v>
      </c>
    </row>
    <row r="11012" spans="1:10">
      <c r="A11012" s="24" t="s">
        <v>6769</v>
      </c>
      <c r="B11012" s="24" t="s">
        <v>10103</v>
      </c>
      <c r="C11012" s="24" t="s">
        <v>6771</v>
      </c>
      <c r="D11012" s="24" t="s">
        <v>2848</v>
      </c>
      <c r="E11012" s="24" t="s">
        <v>10104</v>
      </c>
      <c r="F11012" s="24" t="s">
        <v>1088</v>
      </c>
      <c r="G11012" t="str">
        <f t="shared" si="516"/>
        <v>U1.E15-19</v>
      </c>
      <c r="H11012" t="str">
        <f t="shared" si="517"/>
        <v>DGND</v>
      </c>
      <c r="I11012" s="26" t="str">
        <f>H11012&amp;"x"&amp;COUNTIF($H$5:H11012,H11012)</f>
        <v>DGNDx1879</v>
      </c>
      <c r="J11012" t="str">
        <f t="shared" si="518"/>
        <v>U1.E15-19</v>
      </c>
    </row>
    <row r="11013" spans="1:10">
      <c r="A11013" s="24" t="s">
        <v>6769</v>
      </c>
      <c r="B11013" s="24" t="s">
        <v>10105</v>
      </c>
      <c r="C11013" s="24" t="s">
        <v>6771</v>
      </c>
      <c r="D11013" s="24" t="s">
        <v>2848</v>
      </c>
      <c r="E11013" s="24" t="s">
        <v>10106</v>
      </c>
      <c r="F11013" s="24" t="s">
        <v>1088</v>
      </c>
      <c r="G11013" t="str">
        <f t="shared" si="516"/>
        <v>U1.E15-20</v>
      </c>
      <c r="H11013" t="str">
        <f t="shared" si="517"/>
        <v>DGND</v>
      </c>
      <c r="I11013" s="26" t="str">
        <f>H11013&amp;"x"&amp;COUNTIF($H$5:H11013,H11013)</f>
        <v>DGNDx1880</v>
      </c>
      <c r="J11013" t="str">
        <f t="shared" si="518"/>
        <v>U1.E15-20</v>
      </c>
    </row>
    <row r="11014" spans="1:10">
      <c r="A11014" s="24" t="s">
        <v>6769</v>
      </c>
      <c r="B11014" s="24" t="s">
        <v>10107</v>
      </c>
      <c r="C11014" s="24" t="s">
        <v>6771</v>
      </c>
      <c r="D11014" s="24" t="s">
        <v>2848</v>
      </c>
      <c r="E11014" s="24" t="s">
        <v>10108</v>
      </c>
      <c r="F11014" s="24" t="s">
        <v>1088</v>
      </c>
      <c r="G11014" t="str">
        <f t="shared" ref="G11014:G11077" si="519">A11014&amp;"."&amp;B11014</f>
        <v>U1.E15-21</v>
      </c>
      <c r="H11014" t="str">
        <f t="shared" ref="H11014:H11077" si="520">F11014</f>
        <v>DGND</v>
      </c>
      <c r="I11014" s="26" t="str">
        <f>H11014&amp;"x"&amp;COUNTIF($H$5:H11014,H11014)</f>
        <v>DGNDx1881</v>
      </c>
      <c r="J11014" t="str">
        <f t="shared" ref="J11014:J11077" si="521">G11014</f>
        <v>U1.E15-21</v>
      </c>
    </row>
    <row r="11015" spans="1:10">
      <c r="A11015" s="24" t="s">
        <v>6769</v>
      </c>
      <c r="B11015" s="24" t="s">
        <v>10109</v>
      </c>
      <c r="C11015" s="24" t="s">
        <v>6771</v>
      </c>
      <c r="D11015" s="24" t="s">
        <v>2848</v>
      </c>
      <c r="E11015" s="24" t="s">
        <v>10110</v>
      </c>
      <c r="F11015" s="24" t="s">
        <v>1088</v>
      </c>
      <c r="G11015" t="str">
        <f t="shared" si="519"/>
        <v>U1.E15-22</v>
      </c>
      <c r="H11015" t="str">
        <f t="shared" si="520"/>
        <v>DGND</v>
      </c>
      <c r="I11015" s="26" t="str">
        <f>H11015&amp;"x"&amp;COUNTIF($H$5:H11015,H11015)</f>
        <v>DGNDx1882</v>
      </c>
      <c r="J11015" t="str">
        <f t="shared" si="521"/>
        <v>U1.E15-22</v>
      </c>
    </row>
    <row r="11016" spans="1:10">
      <c r="A11016" s="24" t="s">
        <v>6769</v>
      </c>
      <c r="B11016" s="24" t="s">
        <v>10111</v>
      </c>
      <c r="C11016" s="24" t="s">
        <v>6771</v>
      </c>
      <c r="D11016" s="24" t="s">
        <v>2848</v>
      </c>
      <c r="E11016" s="24" t="s">
        <v>10112</v>
      </c>
      <c r="F11016" s="24" t="s">
        <v>1088</v>
      </c>
      <c r="G11016" t="str">
        <f t="shared" si="519"/>
        <v>U1.E16-1</v>
      </c>
      <c r="H11016" t="str">
        <f t="shared" si="520"/>
        <v>DGND</v>
      </c>
      <c r="I11016" s="26" t="str">
        <f>H11016&amp;"x"&amp;COUNTIF($H$5:H11016,H11016)</f>
        <v>DGNDx1883</v>
      </c>
      <c r="J11016" t="str">
        <f t="shared" si="521"/>
        <v>U1.E16-1</v>
      </c>
    </row>
    <row r="11017" spans="1:10">
      <c r="A11017" s="24" t="s">
        <v>6769</v>
      </c>
      <c r="B11017" s="24" t="s">
        <v>10113</v>
      </c>
      <c r="C11017" s="24" t="s">
        <v>6771</v>
      </c>
      <c r="D11017" s="24" t="s">
        <v>1076</v>
      </c>
      <c r="E11017" s="24" t="s">
        <v>10114</v>
      </c>
      <c r="F11017" s="27"/>
      <c r="G11017" t="str">
        <f t="shared" si="519"/>
        <v>U1.E16-2</v>
      </c>
      <c r="H11017">
        <f t="shared" si="520"/>
        <v>0</v>
      </c>
      <c r="I11017" s="26" t="str">
        <f>H11017&amp;"x"&amp;COUNTIF($H$5:H11017,H11017)</f>
        <v>0x604</v>
      </c>
      <c r="J11017" t="str">
        <f t="shared" si="521"/>
        <v>U1.E16-2</v>
      </c>
    </row>
    <row r="11018" spans="1:10">
      <c r="A11018" s="24" t="s">
        <v>6769</v>
      </c>
      <c r="B11018" s="24" t="s">
        <v>10115</v>
      </c>
      <c r="C11018" s="24" t="s">
        <v>6771</v>
      </c>
      <c r="D11018" s="24" t="s">
        <v>1076</v>
      </c>
      <c r="E11018" s="24" t="s">
        <v>572</v>
      </c>
      <c r="F11018" s="24" t="s">
        <v>572</v>
      </c>
      <c r="G11018" t="str">
        <f t="shared" si="519"/>
        <v>U1.E16-3</v>
      </c>
      <c r="H11018" t="str">
        <f t="shared" si="520"/>
        <v>2.CH008</v>
      </c>
      <c r="I11018" s="26" t="str">
        <f>H11018&amp;"x"&amp;COUNTIF($H$5:H11018,H11018)</f>
        <v>2.CH008x1</v>
      </c>
      <c r="J11018" t="str">
        <f t="shared" si="521"/>
        <v>U1.E16-3</v>
      </c>
    </row>
    <row r="11019" spans="1:10">
      <c r="A11019" s="24" t="s">
        <v>6769</v>
      </c>
      <c r="B11019" s="24" t="s">
        <v>10116</v>
      </c>
      <c r="C11019" s="24" t="s">
        <v>6771</v>
      </c>
      <c r="D11019" s="24" t="s">
        <v>1076</v>
      </c>
      <c r="E11019" s="24" t="s">
        <v>10117</v>
      </c>
      <c r="F11019" s="24" t="s">
        <v>695</v>
      </c>
      <c r="G11019" t="str">
        <f t="shared" si="519"/>
        <v>U1.E16-4</v>
      </c>
      <c r="H11019" t="str">
        <f t="shared" si="520"/>
        <v>2.CH009</v>
      </c>
      <c r="I11019" s="26" t="str">
        <f>H11019&amp;"x"&amp;COUNTIF($H$5:H11019,H11019)</f>
        <v>2.CH009x9</v>
      </c>
      <c r="J11019" t="str">
        <f t="shared" si="521"/>
        <v>U1.E16-4</v>
      </c>
    </row>
    <row r="11020" spans="1:10">
      <c r="A11020" s="24" t="s">
        <v>6769</v>
      </c>
      <c r="B11020" s="24" t="s">
        <v>10118</v>
      </c>
      <c r="C11020" s="24" t="s">
        <v>6771</v>
      </c>
      <c r="D11020" s="24" t="s">
        <v>1076</v>
      </c>
      <c r="E11020" s="24" t="s">
        <v>10119</v>
      </c>
      <c r="F11020" s="24" t="s">
        <v>696</v>
      </c>
      <c r="G11020" t="str">
        <f t="shared" si="519"/>
        <v>U1.E16-5</v>
      </c>
      <c r="H11020" t="str">
        <f t="shared" si="520"/>
        <v>2.CH017</v>
      </c>
      <c r="I11020" s="26" t="str">
        <f>H11020&amp;"x"&amp;COUNTIF($H$5:H11020,H11020)</f>
        <v>2.CH017x9</v>
      </c>
      <c r="J11020" t="str">
        <f t="shared" si="521"/>
        <v>U1.E16-5</v>
      </c>
    </row>
    <row r="11021" spans="1:10">
      <c r="A11021" s="24" t="s">
        <v>6769</v>
      </c>
      <c r="B11021" s="24" t="s">
        <v>10120</v>
      </c>
      <c r="C11021" s="24" t="s">
        <v>6771</v>
      </c>
      <c r="D11021" s="24" t="s">
        <v>1076</v>
      </c>
      <c r="E11021" s="24" t="s">
        <v>10121</v>
      </c>
      <c r="F11021" s="24" t="s">
        <v>697</v>
      </c>
      <c r="G11021" t="str">
        <f t="shared" si="519"/>
        <v>U1.E16-6</v>
      </c>
      <c r="H11021" t="str">
        <f t="shared" si="520"/>
        <v>2.CH025</v>
      </c>
      <c r="I11021" s="26" t="str">
        <f>H11021&amp;"x"&amp;COUNTIF($H$5:H11021,H11021)</f>
        <v>2.CH025x9</v>
      </c>
      <c r="J11021" t="str">
        <f t="shared" si="521"/>
        <v>U1.E16-6</v>
      </c>
    </row>
    <row r="11022" spans="1:10">
      <c r="A11022" s="24" t="s">
        <v>6769</v>
      </c>
      <c r="B11022" s="24" t="s">
        <v>10122</v>
      </c>
      <c r="C11022" s="24" t="s">
        <v>6771</v>
      </c>
      <c r="D11022" s="24" t="s">
        <v>1076</v>
      </c>
      <c r="E11022" s="24" t="s">
        <v>10123</v>
      </c>
      <c r="F11022" s="24" t="s">
        <v>698</v>
      </c>
      <c r="G11022" t="str">
        <f t="shared" si="519"/>
        <v>U1.E16-7</v>
      </c>
      <c r="H11022" t="str">
        <f t="shared" si="520"/>
        <v>2.CH033</v>
      </c>
      <c r="I11022" s="26" t="str">
        <f>H11022&amp;"x"&amp;COUNTIF($H$5:H11022,H11022)</f>
        <v>2.CH033x9</v>
      </c>
      <c r="J11022" t="str">
        <f t="shared" si="521"/>
        <v>U1.E16-7</v>
      </c>
    </row>
    <row r="11023" spans="1:10">
      <c r="A11023" s="24" t="s">
        <v>6769</v>
      </c>
      <c r="B11023" s="24" t="s">
        <v>10124</v>
      </c>
      <c r="C11023" s="24" t="s">
        <v>6771</v>
      </c>
      <c r="D11023" s="24" t="s">
        <v>1076</v>
      </c>
      <c r="E11023" s="24" t="s">
        <v>10125</v>
      </c>
      <c r="F11023" s="24" t="s">
        <v>699</v>
      </c>
      <c r="G11023" t="str">
        <f t="shared" si="519"/>
        <v>U1.E16-8</v>
      </c>
      <c r="H11023" t="str">
        <f t="shared" si="520"/>
        <v>2.CH041</v>
      </c>
      <c r="I11023" s="26" t="str">
        <f>H11023&amp;"x"&amp;COUNTIF($H$5:H11023,H11023)</f>
        <v>2.CH041x9</v>
      </c>
      <c r="J11023" t="str">
        <f t="shared" si="521"/>
        <v>U1.E16-8</v>
      </c>
    </row>
    <row r="11024" spans="1:10">
      <c r="A11024" s="24" t="s">
        <v>6769</v>
      </c>
      <c r="B11024" s="24" t="s">
        <v>10126</v>
      </c>
      <c r="C11024" s="24" t="s">
        <v>6771</v>
      </c>
      <c r="D11024" s="24" t="s">
        <v>1076</v>
      </c>
      <c r="E11024" s="24" t="s">
        <v>10127</v>
      </c>
      <c r="F11024" s="24" t="s">
        <v>700</v>
      </c>
      <c r="G11024" t="str">
        <f t="shared" si="519"/>
        <v>U1.E16-9</v>
      </c>
      <c r="H11024" t="str">
        <f t="shared" si="520"/>
        <v>2.CH049</v>
      </c>
      <c r="I11024" s="26" t="str">
        <f>H11024&amp;"x"&amp;COUNTIF($H$5:H11024,H11024)</f>
        <v>2.CH049x9</v>
      </c>
      <c r="J11024" t="str">
        <f t="shared" si="521"/>
        <v>U1.E16-9</v>
      </c>
    </row>
    <row r="11025" spans="1:10">
      <c r="A11025" s="24" t="s">
        <v>6769</v>
      </c>
      <c r="B11025" s="24" t="s">
        <v>10128</v>
      </c>
      <c r="C11025" s="24" t="s">
        <v>6771</v>
      </c>
      <c r="D11025" s="24" t="s">
        <v>1076</v>
      </c>
      <c r="E11025" s="24" t="s">
        <v>10129</v>
      </c>
      <c r="F11025" s="24" t="s">
        <v>701</v>
      </c>
      <c r="G11025" t="str">
        <f t="shared" si="519"/>
        <v>U1.E16-10</v>
      </c>
      <c r="H11025" t="str">
        <f t="shared" si="520"/>
        <v>2.CH057</v>
      </c>
      <c r="I11025" s="26" t="str">
        <f>H11025&amp;"x"&amp;COUNTIF($H$5:H11025,H11025)</f>
        <v>2.CH057x9</v>
      </c>
      <c r="J11025" t="str">
        <f t="shared" si="521"/>
        <v>U1.E16-10</v>
      </c>
    </row>
    <row r="11026" spans="1:10">
      <c r="A11026" s="24" t="s">
        <v>6769</v>
      </c>
      <c r="B11026" s="24" t="s">
        <v>10130</v>
      </c>
      <c r="C11026" s="24" t="s">
        <v>6771</v>
      </c>
      <c r="D11026" s="24" t="s">
        <v>1076</v>
      </c>
      <c r="E11026" s="24" t="s">
        <v>10131</v>
      </c>
      <c r="F11026" s="27"/>
      <c r="G11026" t="str">
        <f t="shared" si="519"/>
        <v>U1.E16-11</v>
      </c>
      <c r="H11026">
        <f t="shared" si="520"/>
        <v>0</v>
      </c>
      <c r="I11026" s="26" t="str">
        <f>H11026&amp;"x"&amp;COUNTIF($H$5:H11026,H11026)</f>
        <v>0x605</v>
      </c>
      <c r="J11026" t="str">
        <f t="shared" si="521"/>
        <v>U1.E16-11</v>
      </c>
    </row>
    <row r="11027" spans="1:10">
      <c r="A11027" s="24" t="s">
        <v>6769</v>
      </c>
      <c r="B11027" s="24" t="s">
        <v>10132</v>
      </c>
      <c r="C11027" s="24" t="s">
        <v>6771</v>
      </c>
      <c r="D11027" s="24" t="s">
        <v>1076</v>
      </c>
      <c r="E11027" s="24" t="s">
        <v>10133</v>
      </c>
      <c r="F11027" s="27"/>
      <c r="G11027" t="str">
        <f t="shared" si="519"/>
        <v>U1.E16-12</v>
      </c>
      <c r="H11027">
        <f t="shared" si="520"/>
        <v>0</v>
      </c>
      <c r="I11027" s="26" t="str">
        <f>H11027&amp;"x"&amp;COUNTIF($H$5:H11027,H11027)</f>
        <v>0x606</v>
      </c>
      <c r="J11027" t="str">
        <f t="shared" si="521"/>
        <v>U1.E16-12</v>
      </c>
    </row>
    <row r="11028" spans="1:10">
      <c r="A11028" s="24" t="s">
        <v>6769</v>
      </c>
      <c r="B11028" s="24" t="s">
        <v>10134</v>
      </c>
      <c r="C11028" s="24" t="s">
        <v>6771</v>
      </c>
      <c r="D11028" s="24" t="s">
        <v>1076</v>
      </c>
      <c r="E11028" s="24" t="s">
        <v>588</v>
      </c>
      <c r="F11028" s="24" t="s">
        <v>588</v>
      </c>
      <c r="G11028" t="str">
        <f t="shared" si="519"/>
        <v>U1.E16-13</v>
      </c>
      <c r="H11028" t="str">
        <f t="shared" si="520"/>
        <v>2.CH136</v>
      </c>
      <c r="I11028" s="26" t="str">
        <f>H11028&amp;"x"&amp;COUNTIF($H$5:H11028,H11028)</f>
        <v>2.CH136x1</v>
      </c>
      <c r="J11028" t="str">
        <f t="shared" si="521"/>
        <v>U1.E16-13</v>
      </c>
    </row>
    <row r="11029" spans="1:10">
      <c r="A11029" s="24" t="s">
        <v>6769</v>
      </c>
      <c r="B11029" s="24" t="s">
        <v>10135</v>
      </c>
      <c r="C11029" s="24" t="s">
        <v>6771</v>
      </c>
      <c r="D11029" s="24" t="s">
        <v>1076</v>
      </c>
      <c r="E11029" s="24" t="s">
        <v>10136</v>
      </c>
      <c r="F11029" s="24" t="s">
        <v>709</v>
      </c>
      <c r="G11029" t="str">
        <f t="shared" si="519"/>
        <v>U1.E16-14</v>
      </c>
      <c r="H11029" t="str">
        <f t="shared" si="520"/>
        <v>2.CH137</v>
      </c>
      <c r="I11029" s="26" t="str">
        <f>H11029&amp;"x"&amp;COUNTIF($H$5:H11029,H11029)</f>
        <v>2.CH137x9</v>
      </c>
      <c r="J11029" t="str">
        <f t="shared" si="521"/>
        <v>U1.E16-14</v>
      </c>
    </row>
    <row r="11030" spans="1:10">
      <c r="A11030" s="24" t="s">
        <v>6769</v>
      </c>
      <c r="B11030" s="24" t="s">
        <v>10137</v>
      </c>
      <c r="C11030" s="24" t="s">
        <v>6771</v>
      </c>
      <c r="D11030" s="24" t="s">
        <v>1076</v>
      </c>
      <c r="E11030" s="24" t="s">
        <v>10138</v>
      </c>
      <c r="F11030" s="24" t="s">
        <v>710</v>
      </c>
      <c r="G11030" t="str">
        <f t="shared" si="519"/>
        <v>U1.E16-15</v>
      </c>
      <c r="H11030" t="str">
        <f t="shared" si="520"/>
        <v>2.CH145</v>
      </c>
      <c r="I11030" s="26" t="str">
        <f>H11030&amp;"x"&amp;COUNTIF($H$5:H11030,H11030)</f>
        <v>2.CH145x9</v>
      </c>
      <c r="J11030" t="str">
        <f t="shared" si="521"/>
        <v>U1.E16-15</v>
      </c>
    </row>
    <row r="11031" spans="1:10">
      <c r="A11031" s="24" t="s">
        <v>6769</v>
      </c>
      <c r="B11031" s="24" t="s">
        <v>10139</v>
      </c>
      <c r="C11031" s="24" t="s">
        <v>6771</v>
      </c>
      <c r="D11031" s="24" t="s">
        <v>1076</v>
      </c>
      <c r="E11031" s="24" t="s">
        <v>10140</v>
      </c>
      <c r="F11031" s="24" t="s">
        <v>711</v>
      </c>
      <c r="G11031" t="str">
        <f t="shared" si="519"/>
        <v>U1.E16-16</v>
      </c>
      <c r="H11031" t="str">
        <f t="shared" si="520"/>
        <v>2.CH153</v>
      </c>
      <c r="I11031" s="26" t="str">
        <f>H11031&amp;"x"&amp;COUNTIF($H$5:H11031,H11031)</f>
        <v>2.CH153x9</v>
      </c>
      <c r="J11031" t="str">
        <f t="shared" si="521"/>
        <v>U1.E16-16</v>
      </c>
    </row>
    <row r="11032" spans="1:10">
      <c r="A11032" s="24" t="s">
        <v>6769</v>
      </c>
      <c r="B11032" s="24" t="s">
        <v>10141</v>
      </c>
      <c r="C11032" s="24" t="s">
        <v>6771</v>
      </c>
      <c r="D11032" s="24" t="s">
        <v>1076</v>
      </c>
      <c r="E11032" s="24" t="s">
        <v>10142</v>
      </c>
      <c r="F11032" s="24" t="s">
        <v>712</v>
      </c>
      <c r="G11032" t="str">
        <f t="shared" si="519"/>
        <v>U1.E16-17</v>
      </c>
      <c r="H11032" t="str">
        <f t="shared" si="520"/>
        <v>2.CH161</v>
      </c>
      <c r="I11032" s="26" t="str">
        <f>H11032&amp;"x"&amp;COUNTIF($H$5:H11032,H11032)</f>
        <v>2.CH161x9</v>
      </c>
      <c r="J11032" t="str">
        <f t="shared" si="521"/>
        <v>U1.E16-17</v>
      </c>
    </row>
    <row r="11033" spans="1:10">
      <c r="A11033" s="24" t="s">
        <v>6769</v>
      </c>
      <c r="B11033" s="24" t="s">
        <v>10143</v>
      </c>
      <c r="C11033" s="24" t="s">
        <v>6771</v>
      </c>
      <c r="D11033" s="24" t="s">
        <v>1076</v>
      </c>
      <c r="E11033" s="24" t="s">
        <v>10144</v>
      </c>
      <c r="F11033" s="24" t="s">
        <v>713</v>
      </c>
      <c r="G11033" t="str">
        <f t="shared" si="519"/>
        <v>U1.E16-18</v>
      </c>
      <c r="H11033" t="str">
        <f t="shared" si="520"/>
        <v>2.CH169</v>
      </c>
      <c r="I11033" s="26" t="str">
        <f>H11033&amp;"x"&amp;COUNTIF($H$5:H11033,H11033)</f>
        <v>2.CH169x9</v>
      </c>
      <c r="J11033" t="str">
        <f t="shared" si="521"/>
        <v>U1.E16-18</v>
      </c>
    </row>
    <row r="11034" spans="1:10">
      <c r="A11034" s="24" t="s">
        <v>6769</v>
      </c>
      <c r="B11034" s="24" t="s">
        <v>10145</v>
      </c>
      <c r="C11034" s="24" t="s">
        <v>6771</v>
      </c>
      <c r="D11034" s="24" t="s">
        <v>1076</v>
      </c>
      <c r="E11034" s="24" t="s">
        <v>10146</v>
      </c>
      <c r="F11034" s="24" t="s">
        <v>714</v>
      </c>
      <c r="G11034" t="str">
        <f t="shared" si="519"/>
        <v>U1.E16-19</v>
      </c>
      <c r="H11034" t="str">
        <f t="shared" si="520"/>
        <v>2.CH177</v>
      </c>
      <c r="I11034" s="26" t="str">
        <f>H11034&amp;"x"&amp;COUNTIF($H$5:H11034,H11034)</f>
        <v>2.CH177x9</v>
      </c>
      <c r="J11034" t="str">
        <f t="shared" si="521"/>
        <v>U1.E16-19</v>
      </c>
    </row>
    <row r="11035" spans="1:10">
      <c r="A11035" s="24" t="s">
        <v>6769</v>
      </c>
      <c r="B11035" s="24" t="s">
        <v>10147</v>
      </c>
      <c r="C11035" s="24" t="s">
        <v>6771</v>
      </c>
      <c r="D11035" s="24" t="s">
        <v>1076</v>
      </c>
      <c r="E11035" s="24" t="s">
        <v>10148</v>
      </c>
      <c r="F11035" s="24" t="s">
        <v>715</v>
      </c>
      <c r="G11035" t="str">
        <f t="shared" si="519"/>
        <v>U1.E16-20</v>
      </c>
      <c r="H11035" t="str">
        <f t="shared" si="520"/>
        <v>2.CH185</v>
      </c>
      <c r="I11035" s="26" t="str">
        <f>H11035&amp;"x"&amp;COUNTIF($H$5:H11035,H11035)</f>
        <v>2.CH185x9</v>
      </c>
      <c r="J11035" t="str">
        <f t="shared" si="521"/>
        <v>U1.E16-20</v>
      </c>
    </row>
    <row r="11036" spans="1:10">
      <c r="A11036" s="24" t="s">
        <v>6769</v>
      </c>
      <c r="B11036" s="24" t="s">
        <v>10149</v>
      </c>
      <c r="C11036" s="24" t="s">
        <v>6771</v>
      </c>
      <c r="D11036" s="24" t="s">
        <v>1076</v>
      </c>
      <c r="E11036" s="24" t="s">
        <v>10150</v>
      </c>
      <c r="F11036" s="27"/>
      <c r="G11036" t="str">
        <f t="shared" si="519"/>
        <v>U1.E16-21</v>
      </c>
      <c r="H11036">
        <f t="shared" si="520"/>
        <v>0</v>
      </c>
      <c r="I11036" s="26" t="str">
        <f>H11036&amp;"x"&amp;COUNTIF($H$5:H11036,H11036)</f>
        <v>0x607</v>
      </c>
      <c r="J11036" t="str">
        <f t="shared" si="521"/>
        <v>U1.E16-21</v>
      </c>
    </row>
    <row r="11037" spans="1:10">
      <c r="A11037" s="24" t="s">
        <v>6769</v>
      </c>
      <c r="B11037" s="24" t="s">
        <v>10151</v>
      </c>
      <c r="C11037" s="24" t="s">
        <v>6771</v>
      </c>
      <c r="D11037" s="24" t="s">
        <v>1076</v>
      </c>
      <c r="E11037" s="24" t="s">
        <v>10152</v>
      </c>
      <c r="F11037" s="27"/>
      <c r="G11037" t="str">
        <f t="shared" si="519"/>
        <v>U1.E16-22</v>
      </c>
      <c r="H11037">
        <f t="shared" si="520"/>
        <v>0</v>
      </c>
      <c r="I11037" s="26" t="str">
        <f>H11037&amp;"x"&amp;COUNTIF($H$5:H11037,H11037)</f>
        <v>0x608</v>
      </c>
      <c r="J11037" t="str">
        <f t="shared" si="521"/>
        <v>U1.E16-22</v>
      </c>
    </row>
    <row r="11038" spans="1:10">
      <c r="A11038" s="24" t="s">
        <v>6769</v>
      </c>
      <c r="B11038" s="24" t="s">
        <v>10153</v>
      </c>
      <c r="C11038" s="24" t="s">
        <v>6771</v>
      </c>
      <c r="D11038" s="24" t="s">
        <v>2848</v>
      </c>
      <c r="E11038" s="24" t="s">
        <v>10154</v>
      </c>
      <c r="F11038" s="24" t="s">
        <v>1088</v>
      </c>
      <c r="G11038" t="str">
        <f t="shared" si="519"/>
        <v>U1.E17-1</v>
      </c>
      <c r="H11038" t="str">
        <f t="shared" si="520"/>
        <v>DGND</v>
      </c>
      <c r="I11038" s="26" t="str">
        <f>H11038&amp;"x"&amp;COUNTIF($H$5:H11038,H11038)</f>
        <v>DGNDx1884</v>
      </c>
      <c r="J11038" t="str">
        <f t="shared" si="521"/>
        <v>U1.E17-1</v>
      </c>
    </row>
    <row r="11039" spans="1:10">
      <c r="A11039" s="24" t="s">
        <v>6769</v>
      </c>
      <c r="B11039" s="24" t="s">
        <v>10155</v>
      </c>
      <c r="C11039" s="24" t="s">
        <v>6771</v>
      </c>
      <c r="D11039" s="24" t="s">
        <v>2848</v>
      </c>
      <c r="E11039" s="24" t="s">
        <v>10156</v>
      </c>
      <c r="F11039" s="24" t="s">
        <v>1088</v>
      </c>
      <c r="G11039" t="str">
        <f t="shared" si="519"/>
        <v>U1.E17-2</v>
      </c>
      <c r="H11039" t="str">
        <f t="shared" si="520"/>
        <v>DGND</v>
      </c>
      <c r="I11039" s="26" t="str">
        <f>H11039&amp;"x"&amp;COUNTIF($H$5:H11039,H11039)</f>
        <v>DGNDx1885</v>
      </c>
      <c r="J11039" t="str">
        <f t="shared" si="521"/>
        <v>U1.E17-2</v>
      </c>
    </row>
    <row r="11040" spans="1:10">
      <c r="A11040" s="24" t="s">
        <v>6769</v>
      </c>
      <c r="B11040" s="24" t="s">
        <v>10157</v>
      </c>
      <c r="C11040" s="24" t="s">
        <v>6771</v>
      </c>
      <c r="D11040" s="24" t="s">
        <v>2848</v>
      </c>
      <c r="E11040" s="24" t="s">
        <v>10158</v>
      </c>
      <c r="F11040" s="24" t="s">
        <v>1088</v>
      </c>
      <c r="G11040" t="str">
        <f t="shared" si="519"/>
        <v>U1.E17-3</v>
      </c>
      <c r="H11040" t="str">
        <f t="shared" si="520"/>
        <v>DGND</v>
      </c>
      <c r="I11040" s="26" t="str">
        <f>H11040&amp;"x"&amp;COUNTIF($H$5:H11040,H11040)</f>
        <v>DGNDx1886</v>
      </c>
      <c r="J11040" t="str">
        <f t="shared" si="521"/>
        <v>U1.E17-3</v>
      </c>
    </row>
    <row r="11041" spans="1:10">
      <c r="A11041" s="24" t="s">
        <v>6769</v>
      </c>
      <c r="B11041" s="24" t="s">
        <v>10159</v>
      </c>
      <c r="C11041" s="24" t="s">
        <v>6771</v>
      </c>
      <c r="D11041" s="24" t="s">
        <v>2848</v>
      </c>
      <c r="E11041" s="24" t="s">
        <v>10160</v>
      </c>
      <c r="F11041" s="24" t="s">
        <v>1088</v>
      </c>
      <c r="G11041" t="str">
        <f t="shared" si="519"/>
        <v>U1.E17-4</v>
      </c>
      <c r="H11041" t="str">
        <f t="shared" si="520"/>
        <v>DGND</v>
      </c>
      <c r="I11041" s="26" t="str">
        <f>H11041&amp;"x"&amp;COUNTIF($H$5:H11041,H11041)</f>
        <v>DGNDx1887</v>
      </c>
      <c r="J11041" t="str">
        <f t="shared" si="521"/>
        <v>U1.E17-4</v>
      </c>
    </row>
    <row r="11042" spans="1:10">
      <c r="A11042" s="24" t="s">
        <v>6769</v>
      </c>
      <c r="B11042" s="24" t="s">
        <v>10161</v>
      </c>
      <c r="C11042" s="24" t="s">
        <v>6771</v>
      </c>
      <c r="D11042" s="24" t="s">
        <v>2848</v>
      </c>
      <c r="E11042" s="24" t="s">
        <v>10162</v>
      </c>
      <c r="F11042" s="24" t="s">
        <v>1088</v>
      </c>
      <c r="G11042" t="str">
        <f t="shared" si="519"/>
        <v>U1.E17-5</v>
      </c>
      <c r="H11042" t="str">
        <f t="shared" si="520"/>
        <v>DGND</v>
      </c>
      <c r="I11042" s="26" t="str">
        <f>H11042&amp;"x"&amp;COUNTIF($H$5:H11042,H11042)</f>
        <v>DGNDx1888</v>
      </c>
      <c r="J11042" t="str">
        <f t="shared" si="521"/>
        <v>U1.E17-5</v>
      </c>
    </row>
    <row r="11043" spans="1:10">
      <c r="A11043" s="24" t="s">
        <v>6769</v>
      </c>
      <c r="B11043" s="24" t="s">
        <v>10163</v>
      </c>
      <c r="C11043" s="24" t="s">
        <v>6771</v>
      </c>
      <c r="D11043" s="24" t="s">
        <v>2848</v>
      </c>
      <c r="E11043" s="24" t="s">
        <v>10164</v>
      </c>
      <c r="F11043" s="24" t="s">
        <v>1088</v>
      </c>
      <c r="G11043" t="str">
        <f t="shared" si="519"/>
        <v>U1.E17-6</v>
      </c>
      <c r="H11043" t="str">
        <f t="shared" si="520"/>
        <v>DGND</v>
      </c>
      <c r="I11043" s="26" t="str">
        <f>H11043&amp;"x"&amp;COUNTIF($H$5:H11043,H11043)</f>
        <v>DGNDx1889</v>
      </c>
      <c r="J11043" t="str">
        <f t="shared" si="521"/>
        <v>U1.E17-6</v>
      </c>
    </row>
    <row r="11044" spans="1:10">
      <c r="A11044" s="24" t="s">
        <v>6769</v>
      </c>
      <c r="B11044" s="24" t="s">
        <v>10165</v>
      </c>
      <c r="C11044" s="24" t="s">
        <v>6771</v>
      </c>
      <c r="D11044" s="24" t="s">
        <v>2848</v>
      </c>
      <c r="E11044" s="24" t="s">
        <v>10166</v>
      </c>
      <c r="F11044" s="24" t="s">
        <v>1088</v>
      </c>
      <c r="G11044" t="str">
        <f t="shared" si="519"/>
        <v>U1.E17-7</v>
      </c>
      <c r="H11044" t="str">
        <f t="shared" si="520"/>
        <v>DGND</v>
      </c>
      <c r="I11044" s="26" t="str">
        <f>H11044&amp;"x"&amp;COUNTIF($H$5:H11044,H11044)</f>
        <v>DGNDx1890</v>
      </c>
      <c r="J11044" t="str">
        <f t="shared" si="521"/>
        <v>U1.E17-7</v>
      </c>
    </row>
    <row r="11045" spans="1:10">
      <c r="A11045" s="24" t="s">
        <v>6769</v>
      </c>
      <c r="B11045" s="24" t="s">
        <v>10167</v>
      </c>
      <c r="C11045" s="24" t="s">
        <v>6771</v>
      </c>
      <c r="D11045" s="24" t="s">
        <v>2848</v>
      </c>
      <c r="E11045" s="24" t="s">
        <v>10168</v>
      </c>
      <c r="F11045" s="24" t="s">
        <v>1088</v>
      </c>
      <c r="G11045" t="str">
        <f t="shared" si="519"/>
        <v>U1.E17-8</v>
      </c>
      <c r="H11045" t="str">
        <f t="shared" si="520"/>
        <v>DGND</v>
      </c>
      <c r="I11045" s="26" t="str">
        <f>H11045&amp;"x"&amp;COUNTIF($H$5:H11045,H11045)</f>
        <v>DGNDx1891</v>
      </c>
      <c r="J11045" t="str">
        <f t="shared" si="521"/>
        <v>U1.E17-8</v>
      </c>
    </row>
    <row r="11046" spans="1:10">
      <c r="A11046" s="24" t="s">
        <v>6769</v>
      </c>
      <c r="B11046" s="24" t="s">
        <v>10169</v>
      </c>
      <c r="C11046" s="24" t="s">
        <v>6771</v>
      </c>
      <c r="D11046" s="24" t="s">
        <v>2848</v>
      </c>
      <c r="E11046" s="24" t="s">
        <v>10170</v>
      </c>
      <c r="F11046" s="24" t="s">
        <v>1088</v>
      </c>
      <c r="G11046" t="str">
        <f t="shared" si="519"/>
        <v>U1.E17-9</v>
      </c>
      <c r="H11046" t="str">
        <f t="shared" si="520"/>
        <v>DGND</v>
      </c>
      <c r="I11046" s="26" t="str">
        <f>H11046&amp;"x"&amp;COUNTIF($H$5:H11046,H11046)</f>
        <v>DGNDx1892</v>
      </c>
      <c r="J11046" t="str">
        <f t="shared" si="521"/>
        <v>U1.E17-9</v>
      </c>
    </row>
    <row r="11047" spans="1:10">
      <c r="A11047" s="24" t="s">
        <v>6769</v>
      </c>
      <c r="B11047" s="24" t="s">
        <v>10171</v>
      </c>
      <c r="C11047" s="24" t="s">
        <v>6771</v>
      </c>
      <c r="D11047" s="24" t="s">
        <v>2848</v>
      </c>
      <c r="E11047" s="24" t="s">
        <v>10172</v>
      </c>
      <c r="F11047" s="24" t="s">
        <v>1088</v>
      </c>
      <c r="G11047" t="str">
        <f t="shared" si="519"/>
        <v>U1.E17-10</v>
      </c>
      <c r="H11047" t="str">
        <f t="shared" si="520"/>
        <v>DGND</v>
      </c>
      <c r="I11047" s="26" t="str">
        <f>H11047&amp;"x"&amp;COUNTIF($H$5:H11047,H11047)</f>
        <v>DGNDx1893</v>
      </c>
      <c r="J11047" t="str">
        <f t="shared" si="521"/>
        <v>U1.E17-10</v>
      </c>
    </row>
    <row r="11048" spans="1:10">
      <c r="A11048" s="24" t="s">
        <v>6769</v>
      </c>
      <c r="B11048" s="24" t="s">
        <v>10173</v>
      </c>
      <c r="C11048" s="24" t="s">
        <v>6771</v>
      </c>
      <c r="D11048" s="24" t="s">
        <v>2848</v>
      </c>
      <c r="E11048" s="24" t="s">
        <v>10174</v>
      </c>
      <c r="F11048" s="24" t="s">
        <v>1088</v>
      </c>
      <c r="G11048" t="str">
        <f t="shared" si="519"/>
        <v>U1.E17-11</v>
      </c>
      <c r="H11048" t="str">
        <f t="shared" si="520"/>
        <v>DGND</v>
      </c>
      <c r="I11048" s="26" t="str">
        <f>H11048&amp;"x"&amp;COUNTIF($H$5:H11048,H11048)</f>
        <v>DGNDx1894</v>
      </c>
      <c r="J11048" t="str">
        <f t="shared" si="521"/>
        <v>U1.E17-11</v>
      </c>
    </row>
    <row r="11049" spans="1:10">
      <c r="A11049" s="24" t="s">
        <v>6769</v>
      </c>
      <c r="B11049" s="24" t="s">
        <v>10175</v>
      </c>
      <c r="C11049" s="24" t="s">
        <v>6771</v>
      </c>
      <c r="D11049" s="24" t="s">
        <v>2848</v>
      </c>
      <c r="E11049" s="24" t="s">
        <v>10176</v>
      </c>
      <c r="F11049" s="24" t="s">
        <v>1088</v>
      </c>
      <c r="G11049" t="str">
        <f t="shared" si="519"/>
        <v>U1.E17-12</v>
      </c>
      <c r="H11049" t="str">
        <f t="shared" si="520"/>
        <v>DGND</v>
      </c>
      <c r="I11049" s="26" t="str">
        <f>H11049&amp;"x"&amp;COUNTIF($H$5:H11049,H11049)</f>
        <v>DGNDx1895</v>
      </c>
      <c r="J11049" t="str">
        <f t="shared" si="521"/>
        <v>U1.E17-12</v>
      </c>
    </row>
    <row r="11050" spans="1:10">
      <c r="A11050" s="24" t="s">
        <v>6769</v>
      </c>
      <c r="B11050" s="24" t="s">
        <v>10177</v>
      </c>
      <c r="C11050" s="24" t="s">
        <v>6771</v>
      </c>
      <c r="D11050" s="24" t="s">
        <v>2848</v>
      </c>
      <c r="E11050" s="24" t="s">
        <v>10178</v>
      </c>
      <c r="F11050" s="24" t="s">
        <v>1088</v>
      </c>
      <c r="G11050" t="str">
        <f t="shared" si="519"/>
        <v>U1.E17-13</v>
      </c>
      <c r="H11050" t="str">
        <f t="shared" si="520"/>
        <v>DGND</v>
      </c>
      <c r="I11050" s="26" t="str">
        <f>H11050&amp;"x"&amp;COUNTIF($H$5:H11050,H11050)</f>
        <v>DGNDx1896</v>
      </c>
      <c r="J11050" t="str">
        <f t="shared" si="521"/>
        <v>U1.E17-13</v>
      </c>
    </row>
    <row r="11051" spans="1:10">
      <c r="A11051" s="24" t="s">
        <v>6769</v>
      </c>
      <c r="B11051" s="24" t="s">
        <v>10179</v>
      </c>
      <c r="C11051" s="24" t="s">
        <v>6771</v>
      </c>
      <c r="D11051" s="24" t="s">
        <v>2848</v>
      </c>
      <c r="E11051" s="24" t="s">
        <v>10180</v>
      </c>
      <c r="F11051" s="24" t="s">
        <v>1088</v>
      </c>
      <c r="G11051" t="str">
        <f t="shared" si="519"/>
        <v>U1.E17-14</v>
      </c>
      <c r="H11051" t="str">
        <f t="shared" si="520"/>
        <v>DGND</v>
      </c>
      <c r="I11051" s="26" t="str">
        <f>H11051&amp;"x"&amp;COUNTIF($H$5:H11051,H11051)</f>
        <v>DGNDx1897</v>
      </c>
      <c r="J11051" t="str">
        <f t="shared" si="521"/>
        <v>U1.E17-14</v>
      </c>
    </row>
    <row r="11052" spans="1:10">
      <c r="A11052" s="24" t="s">
        <v>6769</v>
      </c>
      <c r="B11052" s="24" t="s">
        <v>10181</v>
      </c>
      <c r="C11052" s="24" t="s">
        <v>6771</v>
      </c>
      <c r="D11052" s="24" t="s">
        <v>2848</v>
      </c>
      <c r="E11052" s="24" t="s">
        <v>10182</v>
      </c>
      <c r="F11052" s="24" t="s">
        <v>1088</v>
      </c>
      <c r="G11052" t="str">
        <f t="shared" si="519"/>
        <v>U1.E17-15</v>
      </c>
      <c r="H11052" t="str">
        <f t="shared" si="520"/>
        <v>DGND</v>
      </c>
      <c r="I11052" s="26" t="str">
        <f>H11052&amp;"x"&amp;COUNTIF($H$5:H11052,H11052)</f>
        <v>DGNDx1898</v>
      </c>
      <c r="J11052" t="str">
        <f t="shared" si="521"/>
        <v>U1.E17-15</v>
      </c>
    </row>
    <row r="11053" spans="1:10">
      <c r="A11053" s="24" t="s">
        <v>6769</v>
      </c>
      <c r="B11053" s="24" t="s">
        <v>10183</v>
      </c>
      <c r="C11053" s="24" t="s">
        <v>6771</v>
      </c>
      <c r="D11053" s="24" t="s">
        <v>2848</v>
      </c>
      <c r="E11053" s="24" t="s">
        <v>10184</v>
      </c>
      <c r="F11053" s="24" t="s">
        <v>1088</v>
      </c>
      <c r="G11053" t="str">
        <f t="shared" si="519"/>
        <v>U1.E17-16</v>
      </c>
      <c r="H11053" t="str">
        <f t="shared" si="520"/>
        <v>DGND</v>
      </c>
      <c r="I11053" s="26" t="str">
        <f>H11053&amp;"x"&amp;COUNTIF($H$5:H11053,H11053)</f>
        <v>DGNDx1899</v>
      </c>
      <c r="J11053" t="str">
        <f t="shared" si="521"/>
        <v>U1.E17-16</v>
      </c>
    </row>
    <row r="11054" spans="1:10">
      <c r="A11054" s="24" t="s">
        <v>6769</v>
      </c>
      <c r="B11054" s="24" t="s">
        <v>10185</v>
      </c>
      <c r="C11054" s="24" t="s">
        <v>6771</v>
      </c>
      <c r="D11054" s="24" t="s">
        <v>2848</v>
      </c>
      <c r="E11054" s="24" t="s">
        <v>10186</v>
      </c>
      <c r="F11054" s="24" t="s">
        <v>1088</v>
      </c>
      <c r="G11054" t="str">
        <f t="shared" si="519"/>
        <v>U1.E17-17</v>
      </c>
      <c r="H11054" t="str">
        <f t="shared" si="520"/>
        <v>DGND</v>
      </c>
      <c r="I11054" s="26" t="str">
        <f>H11054&amp;"x"&amp;COUNTIF($H$5:H11054,H11054)</f>
        <v>DGNDx1900</v>
      </c>
      <c r="J11054" t="str">
        <f t="shared" si="521"/>
        <v>U1.E17-17</v>
      </c>
    </row>
    <row r="11055" spans="1:10">
      <c r="A11055" s="24" t="s">
        <v>6769</v>
      </c>
      <c r="B11055" s="24" t="s">
        <v>10187</v>
      </c>
      <c r="C11055" s="24" t="s">
        <v>6771</v>
      </c>
      <c r="D11055" s="24" t="s">
        <v>2848</v>
      </c>
      <c r="E11055" s="24" t="s">
        <v>10188</v>
      </c>
      <c r="F11055" s="24" t="s">
        <v>1088</v>
      </c>
      <c r="G11055" t="str">
        <f t="shared" si="519"/>
        <v>U1.E17-18</v>
      </c>
      <c r="H11055" t="str">
        <f t="shared" si="520"/>
        <v>DGND</v>
      </c>
      <c r="I11055" s="26" t="str">
        <f>H11055&amp;"x"&amp;COUNTIF($H$5:H11055,H11055)</f>
        <v>DGNDx1901</v>
      </c>
      <c r="J11055" t="str">
        <f t="shared" si="521"/>
        <v>U1.E17-18</v>
      </c>
    </row>
    <row r="11056" spans="1:10">
      <c r="A11056" s="24" t="s">
        <v>6769</v>
      </c>
      <c r="B11056" s="24" t="s">
        <v>10189</v>
      </c>
      <c r="C11056" s="24" t="s">
        <v>6771</v>
      </c>
      <c r="D11056" s="24" t="s">
        <v>2848</v>
      </c>
      <c r="E11056" s="24" t="s">
        <v>10190</v>
      </c>
      <c r="F11056" s="24" t="s">
        <v>1088</v>
      </c>
      <c r="G11056" t="str">
        <f t="shared" si="519"/>
        <v>U1.E17-19</v>
      </c>
      <c r="H11056" t="str">
        <f t="shared" si="520"/>
        <v>DGND</v>
      </c>
      <c r="I11056" s="26" t="str">
        <f>H11056&amp;"x"&amp;COUNTIF($H$5:H11056,H11056)</f>
        <v>DGNDx1902</v>
      </c>
      <c r="J11056" t="str">
        <f t="shared" si="521"/>
        <v>U1.E17-19</v>
      </c>
    </row>
    <row r="11057" spans="1:10">
      <c r="A11057" s="24" t="s">
        <v>6769</v>
      </c>
      <c r="B11057" s="24" t="s">
        <v>10191</v>
      </c>
      <c r="C11057" s="24" t="s">
        <v>6771</v>
      </c>
      <c r="D11057" s="24" t="s">
        <v>2848</v>
      </c>
      <c r="E11057" s="24" t="s">
        <v>10192</v>
      </c>
      <c r="F11057" s="24" t="s">
        <v>1088</v>
      </c>
      <c r="G11057" t="str">
        <f t="shared" si="519"/>
        <v>U1.E17-20</v>
      </c>
      <c r="H11057" t="str">
        <f t="shared" si="520"/>
        <v>DGND</v>
      </c>
      <c r="I11057" s="26" t="str">
        <f>H11057&amp;"x"&amp;COUNTIF($H$5:H11057,H11057)</f>
        <v>DGNDx1903</v>
      </c>
      <c r="J11057" t="str">
        <f t="shared" si="521"/>
        <v>U1.E17-20</v>
      </c>
    </row>
    <row r="11058" spans="1:10">
      <c r="A11058" s="24" t="s">
        <v>6769</v>
      </c>
      <c r="B11058" s="24" t="s">
        <v>10193</v>
      </c>
      <c r="C11058" s="24" t="s">
        <v>6771</v>
      </c>
      <c r="D11058" s="24" t="s">
        <v>1076</v>
      </c>
      <c r="E11058" s="24" t="s">
        <v>10194</v>
      </c>
      <c r="F11058" s="27"/>
      <c r="G11058" t="str">
        <f t="shared" si="519"/>
        <v>U1.E17-21</v>
      </c>
      <c r="H11058">
        <f t="shared" si="520"/>
        <v>0</v>
      </c>
      <c r="I11058" s="26" t="str">
        <f>H11058&amp;"x"&amp;COUNTIF($H$5:H11058,H11058)</f>
        <v>0x609</v>
      </c>
      <c r="J11058" t="str">
        <f t="shared" si="521"/>
        <v>U1.E17-21</v>
      </c>
    </row>
    <row r="11059" spans="1:10">
      <c r="A11059" s="24" t="s">
        <v>6769</v>
      </c>
      <c r="B11059" s="24" t="s">
        <v>10195</v>
      </c>
      <c r="C11059" s="24" t="s">
        <v>6771</v>
      </c>
      <c r="D11059" s="24" t="s">
        <v>1076</v>
      </c>
      <c r="E11059" s="24" t="s">
        <v>10196</v>
      </c>
      <c r="F11059" s="27"/>
      <c r="G11059" t="str">
        <f t="shared" si="519"/>
        <v>U1.E17-22</v>
      </c>
      <c r="H11059">
        <f t="shared" si="520"/>
        <v>0</v>
      </c>
      <c r="I11059" s="26" t="str">
        <f>H11059&amp;"x"&amp;COUNTIF($H$5:H11059,H11059)</f>
        <v>0x610</v>
      </c>
      <c r="J11059" t="str">
        <f t="shared" si="521"/>
        <v>U1.E17-22</v>
      </c>
    </row>
    <row r="11060" spans="1:10">
      <c r="A11060" s="24" t="s">
        <v>6769</v>
      </c>
      <c r="B11060" s="24" t="s">
        <v>10197</v>
      </c>
      <c r="C11060" s="24" t="s">
        <v>6771</v>
      </c>
      <c r="D11060" s="24" t="s">
        <v>2848</v>
      </c>
      <c r="E11060" s="24" t="s">
        <v>10198</v>
      </c>
      <c r="F11060" s="24" t="s">
        <v>1088</v>
      </c>
      <c r="G11060" t="str">
        <f t="shared" si="519"/>
        <v>U1.F1-1</v>
      </c>
      <c r="H11060" t="str">
        <f t="shared" si="520"/>
        <v>DGND</v>
      </c>
      <c r="I11060" s="26" t="str">
        <f>H11060&amp;"x"&amp;COUNTIF($H$5:H11060,H11060)</f>
        <v>DGNDx1904</v>
      </c>
      <c r="J11060" t="str">
        <f t="shared" si="521"/>
        <v>U1.F1-1</v>
      </c>
    </row>
    <row r="11061" spans="1:10">
      <c r="A11061" s="24" t="s">
        <v>6769</v>
      </c>
      <c r="B11061" s="24" t="s">
        <v>10199</v>
      </c>
      <c r="C11061" s="24" t="s">
        <v>6771</v>
      </c>
      <c r="D11061" s="24" t="s">
        <v>1076</v>
      </c>
      <c r="E11061" s="24" t="s">
        <v>825</v>
      </c>
      <c r="F11061" s="24" t="s">
        <v>825</v>
      </c>
      <c r="G11061" t="str">
        <f t="shared" si="519"/>
        <v>U1.F1-2</v>
      </c>
      <c r="H11061" t="str">
        <f t="shared" si="520"/>
        <v>123F</v>
      </c>
      <c r="I11061" s="26" t="str">
        <f>H11061&amp;"x"&amp;COUNTIF($H$5:H11061,H11061)</f>
        <v>123Fx2</v>
      </c>
      <c r="J11061" t="str">
        <f t="shared" si="521"/>
        <v>U1.F1-2</v>
      </c>
    </row>
    <row r="11062" spans="1:10">
      <c r="A11062" s="24" t="s">
        <v>6769</v>
      </c>
      <c r="B11062" s="24" t="s">
        <v>10200</v>
      </c>
      <c r="C11062" s="24" t="s">
        <v>6771</v>
      </c>
      <c r="D11062" s="24" t="s">
        <v>2848</v>
      </c>
      <c r="E11062" s="24" t="s">
        <v>10201</v>
      </c>
      <c r="F11062" s="24" t="s">
        <v>1088</v>
      </c>
      <c r="G11062" t="str">
        <f t="shared" si="519"/>
        <v>U1.F1-3</v>
      </c>
      <c r="H11062" t="str">
        <f t="shared" si="520"/>
        <v>DGND</v>
      </c>
      <c r="I11062" s="26" t="str">
        <f>H11062&amp;"x"&amp;COUNTIF($H$5:H11062,H11062)</f>
        <v>DGNDx1905</v>
      </c>
      <c r="J11062" t="str">
        <f t="shared" si="521"/>
        <v>U1.F1-3</v>
      </c>
    </row>
    <row r="11063" spans="1:10">
      <c r="A11063" s="24" t="s">
        <v>6769</v>
      </c>
      <c r="B11063" s="24" t="s">
        <v>10202</v>
      </c>
      <c r="C11063" s="24" t="s">
        <v>6771</v>
      </c>
      <c r="D11063" s="24" t="s">
        <v>2848</v>
      </c>
      <c r="E11063" s="24" t="s">
        <v>10203</v>
      </c>
      <c r="F11063" s="24" t="s">
        <v>1088</v>
      </c>
      <c r="G11063" t="str">
        <f t="shared" si="519"/>
        <v>U1.F1-4</v>
      </c>
      <c r="H11063" t="str">
        <f t="shared" si="520"/>
        <v>DGND</v>
      </c>
      <c r="I11063" s="26" t="str">
        <f>H11063&amp;"x"&amp;COUNTIF($H$5:H11063,H11063)</f>
        <v>DGNDx1906</v>
      </c>
      <c r="J11063" t="str">
        <f t="shared" si="521"/>
        <v>U1.F1-4</v>
      </c>
    </row>
    <row r="11064" spans="1:10">
      <c r="A11064" s="24" t="s">
        <v>6769</v>
      </c>
      <c r="B11064" s="24" t="s">
        <v>10204</v>
      </c>
      <c r="C11064" s="24" t="s">
        <v>6771</v>
      </c>
      <c r="D11064" s="24" t="s">
        <v>2848</v>
      </c>
      <c r="E11064" s="24" t="s">
        <v>10205</v>
      </c>
      <c r="F11064" s="24" t="s">
        <v>1088</v>
      </c>
      <c r="G11064" t="str">
        <f t="shared" si="519"/>
        <v>U1.F1-5</v>
      </c>
      <c r="H11064" t="str">
        <f t="shared" si="520"/>
        <v>DGND</v>
      </c>
      <c r="I11064" s="26" t="str">
        <f>H11064&amp;"x"&amp;COUNTIF($H$5:H11064,H11064)</f>
        <v>DGNDx1907</v>
      </c>
      <c r="J11064" t="str">
        <f t="shared" si="521"/>
        <v>U1.F1-5</v>
      </c>
    </row>
    <row r="11065" spans="1:10">
      <c r="A11065" s="24" t="s">
        <v>6769</v>
      </c>
      <c r="B11065" s="24" t="s">
        <v>10206</v>
      </c>
      <c r="C11065" s="24" t="s">
        <v>6771</v>
      </c>
      <c r="D11065" s="24" t="s">
        <v>2848</v>
      </c>
      <c r="E11065" s="24" t="s">
        <v>10207</v>
      </c>
      <c r="F11065" s="24" t="s">
        <v>1088</v>
      </c>
      <c r="G11065" t="str">
        <f t="shared" si="519"/>
        <v>U1.F1-6</v>
      </c>
      <c r="H11065" t="str">
        <f t="shared" si="520"/>
        <v>DGND</v>
      </c>
      <c r="I11065" s="26" t="str">
        <f>H11065&amp;"x"&amp;COUNTIF($H$5:H11065,H11065)</f>
        <v>DGNDx1908</v>
      </c>
      <c r="J11065" t="str">
        <f t="shared" si="521"/>
        <v>U1.F1-6</v>
      </c>
    </row>
    <row r="11066" spans="1:10">
      <c r="A11066" s="24" t="s">
        <v>6769</v>
      </c>
      <c r="B11066" s="24" t="s">
        <v>10208</v>
      </c>
      <c r="C11066" s="24" t="s">
        <v>6771</v>
      </c>
      <c r="D11066" s="24" t="s">
        <v>2848</v>
      </c>
      <c r="E11066" s="24" t="s">
        <v>10209</v>
      </c>
      <c r="F11066" s="24" t="s">
        <v>1088</v>
      </c>
      <c r="G11066" t="str">
        <f t="shared" si="519"/>
        <v>U1.F1-7</v>
      </c>
      <c r="H11066" t="str">
        <f t="shared" si="520"/>
        <v>DGND</v>
      </c>
      <c r="I11066" s="26" t="str">
        <f>H11066&amp;"x"&amp;COUNTIF($H$5:H11066,H11066)</f>
        <v>DGNDx1909</v>
      </c>
      <c r="J11066" t="str">
        <f t="shared" si="521"/>
        <v>U1.F1-7</v>
      </c>
    </row>
    <row r="11067" spans="1:10">
      <c r="A11067" s="24" t="s">
        <v>6769</v>
      </c>
      <c r="B11067" s="24" t="s">
        <v>10210</v>
      </c>
      <c r="C11067" s="24" t="s">
        <v>6771</v>
      </c>
      <c r="D11067" s="24" t="s">
        <v>2848</v>
      </c>
      <c r="E11067" s="24" t="s">
        <v>10211</v>
      </c>
      <c r="F11067" s="24" t="s">
        <v>1088</v>
      </c>
      <c r="G11067" t="str">
        <f t="shared" si="519"/>
        <v>U1.F1-8</v>
      </c>
      <c r="H11067" t="str">
        <f t="shared" si="520"/>
        <v>DGND</v>
      </c>
      <c r="I11067" s="26" t="str">
        <f>H11067&amp;"x"&amp;COUNTIF($H$5:H11067,H11067)</f>
        <v>DGNDx1910</v>
      </c>
      <c r="J11067" t="str">
        <f t="shared" si="521"/>
        <v>U1.F1-8</v>
      </c>
    </row>
    <row r="11068" spans="1:10">
      <c r="A11068" s="24" t="s">
        <v>6769</v>
      </c>
      <c r="B11068" s="24" t="s">
        <v>10212</v>
      </c>
      <c r="C11068" s="24" t="s">
        <v>6771</v>
      </c>
      <c r="D11068" s="24" t="s">
        <v>2848</v>
      </c>
      <c r="E11068" s="24" t="s">
        <v>10213</v>
      </c>
      <c r="F11068" s="24" t="s">
        <v>1088</v>
      </c>
      <c r="G11068" t="str">
        <f t="shared" si="519"/>
        <v>U1.F1-9</v>
      </c>
      <c r="H11068" t="str">
        <f t="shared" si="520"/>
        <v>DGND</v>
      </c>
      <c r="I11068" s="26" t="str">
        <f>H11068&amp;"x"&amp;COUNTIF($H$5:H11068,H11068)</f>
        <v>DGNDx1911</v>
      </c>
      <c r="J11068" t="str">
        <f t="shared" si="521"/>
        <v>U1.F1-9</v>
      </c>
    </row>
    <row r="11069" spans="1:10">
      <c r="A11069" s="24" t="s">
        <v>6769</v>
      </c>
      <c r="B11069" s="24" t="s">
        <v>10214</v>
      </c>
      <c r="C11069" s="24" t="s">
        <v>6771</v>
      </c>
      <c r="D11069" s="24" t="s">
        <v>2848</v>
      </c>
      <c r="E11069" s="24" t="s">
        <v>10215</v>
      </c>
      <c r="F11069" s="24" t="s">
        <v>1088</v>
      </c>
      <c r="G11069" t="str">
        <f t="shared" si="519"/>
        <v>U1.F1-10</v>
      </c>
      <c r="H11069" t="str">
        <f t="shared" si="520"/>
        <v>DGND</v>
      </c>
      <c r="I11069" s="26" t="str">
        <f>H11069&amp;"x"&amp;COUNTIF($H$5:H11069,H11069)</f>
        <v>DGNDx1912</v>
      </c>
      <c r="J11069" t="str">
        <f t="shared" si="521"/>
        <v>U1.F1-10</v>
      </c>
    </row>
    <row r="11070" spans="1:10">
      <c r="A11070" s="24" t="s">
        <v>6769</v>
      </c>
      <c r="B11070" s="24" t="s">
        <v>10216</v>
      </c>
      <c r="C11070" s="24" t="s">
        <v>6771</v>
      </c>
      <c r="D11070" s="24" t="s">
        <v>2848</v>
      </c>
      <c r="E11070" s="24" t="s">
        <v>10217</v>
      </c>
      <c r="F11070" s="24" t="s">
        <v>1088</v>
      </c>
      <c r="G11070" t="str">
        <f t="shared" si="519"/>
        <v>U1.F1-11</v>
      </c>
      <c r="H11070" t="str">
        <f t="shared" si="520"/>
        <v>DGND</v>
      </c>
      <c r="I11070" s="26" t="str">
        <f>H11070&amp;"x"&amp;COUNTIF($H$5:H11070,H11070)</f>
        <v>DGNDx1913</v>
      </c>
      <c r="J11070" t="str">
        <f t="shared" si="521"/>
        <v>U1.F1-11</v>
      </c>
    </row>
    <row r="11071" spans="1:10">
      <c r="A11071" s="24" t="s">
        <v>6769</v>
      </c>
      <c r="B11071" s="24" t="s">
        <v>10218</v>
      </c>
      <c r="C11071" s="24" t="s">
        <v>6771</v>
      </c>
      <c r="D11071" s="24" t="s">
        <v>1076</v>
      </c>
      <c r="E11071" s="24" t="s">
        <v>10219</v>
      </c>
      <c r="F11071" s="27"/>
      <c r="G11071" t="str">
        <f t="shared" si="519"/>
        <v>U1.F1-12</v>
      </c>
      <c r="H11071">
        <f t="shared" si="520"/>
        <v>0</v>
      </c>
      <c r="I11071" s="26" t="str">
        <f>H11071&amp;"x"&amp;COUNTIF($H$5:H11071,H11071)</f>
        <v>0x611</v>
      </c>
      <c r="J11071" t="str">
        <f t="shared" si="521"/>
        <v>U1.F1-12</v>
      </c>
    </row>
    <row r="11072" spans="1:10">
      <c r="A11072" s="24" t="s">
        <v>6769</v>
      </c>
      <c r="B11072" s="24" t="s">
        <v>10220</v>
      </c>
      <c r="C11072" s="24" t="s">
        <v>6771</v>
      </c>
      <c r="D11072" s="24" t="s">
        <v>2848</v>
      </c>
      <c r="E11072" s="24" t="s">
        <v>10221</v>
      </c>
      <c r="F11072" s="24" t="s">
        <v>1088</v>
      </c>
      <c r="G11072" t="str">
        <f t="shared" si="519"/>
        <v>U1.F1-13</v>
      </c>
      <c r="H11072" t="str">
        <f t="shared" si="520"/>
        <v>DGND</v>
      </c>
      <c r="I11072" s="26" t="str">
        <f>H11072&amp;"x"&amp;COUNTIF($H$5:H11072,H11072)</f>
        <v>DGNDx1914</v>
      </c>
      <c r="J11072" t="str">
        <f t="shared" si="521"/>
        <v>U1.F1-13</v>
      </c>
    </row>
    <row r="11073" spans="1:10">
      <c r="A11073" s="24" t="s">
        <v>6769</v>
      </c>
      <c r="B11073" s="24" t="s">
        <v>10222</v>
      </c>
      <c r="C11073" s="24" t="s">
        <v>6771</v>
      </c>
      <c r="D11073" s="24" t="s">
        <v>2848</v>
      </c>
      <c r="E11073" s="24" t="s">
        <v>10223</v>
      </c>
      <c r="F11073" s="24" t="s">
        <v>1088</v>
      </c>
      <c r="G11073" t="str">
        <f t="shared" si="519"/>
        <v>U1.F1-14</v>
      </c>
      <c r="H11073" t="str">
        <f t="shared" si="520"/>
        <v>DGND</v>
      </c>
      <c r="I11073" s="26" t="str">
        <f>H11073&amp;"x"&amp;COUNTIF($H$5:H11073,H11073)</f>
        <v>DGNDx1915</v>
      </c>
      <c r="J11073" t="str">
        <f t="shared" si="521"/>
        <v>U1.F1-14</v>
      </c>
    </row>
    <row r="11074" spans="1:10">
      <c r="A11074" s="24" t="s">
        <v>6769</v>
      </c>
      <c r="B11074" s="24" t="s">
        <v>10224</v>
      </c>
      <c r="C11074" s="24" t="s">
        <v>6771</v>
      </c>
      <c r="D11074" s="24" t="s">
        <v>2848</v>
      </c>
      <c r="E11074" s="24" t="s">
        <v>10225</v>
      </c>
      <c r="F11074" s="24" t="s">
        <v>1088</v>
      </c>
      <c r="G11074" t="str">
        <f t="shared" si="519"/>
        <v>U1.F1-15</v>
      </c>
      <c r="H11074" t="str">
        <f t="shared" si="520"/>
        <v>DGND</v>
      </c>
      <c r="I11074" s="26" t="str">
        <f>H11074&amp;"x"&amp;COUNTIF($H$5:H11074,H11074)</f>
        <v>DGNDx1916</v>
      </c>
      <c r="J11074" t="str">
        <f t="shared" si="521"/>
        <v>U1.F1-15</v>
      </c>
    </row>
    <row r="11075" spans="1:10">
      <c r="A11075" s="24" t="s">
        <v>6769</v>
      </c>
      <c r="B11075" s="24" t="s">
        <v>10226</v>
      </c>
      <c r="C11075" s="24" t="s">
        <v>6771</v>
      </c>
      <c r="D11075" s="24" t="s">
        <v>2848</v>
      </c>
      <c r="E11075" s="24" t="s">
        <v>10227</v>
      </c>
      <c r="F11075" s="24" t="s">
        <v>1088</v>
      </c>
      <c r="G11075" t="str">
        <f t="shared" si="519"/>
        <v>U1.F1-16</v>
      </c>
      <c r="H11075" t="str">
        <f t="shared" si="520"/>
        <v>DGND</v>
      </c>
      <c r="I11075" s="26" t="str">
        <f>H11075&amp;"x"&amp;COUNTIF($H$5:H11075,H11075)</f>
        <v>DGNDx1917</v>
      </c>
      <c r="J11075" t="str">
        <f t="shared" si="521"/>
        <v>U1.F1-16</v>
      </c>
    </row>
    <row r="11076" spans="1:10">
      <c r="A11076" s="24" t="s">
        <v>6769</v>
      </c>
      <c r="B11076" s="24" t="s">
        <v>10228</v>
      </c>
      <c r="C11076" s="24" t="s">
        <v>6771</v>
      </c>
      <c r="D11076" s="24" t="s">
        <v>2848</v>
      </c>
      <c r="E11076" s="24" t="s">
        <v>10229</v>
      </c>
      <c r="F11076" s="24" t="s">
        <v>1088</v>
      </c>
      <c r="G11076" t="str">
        <f t="shared" si="519"/>
        <v>U1.F1-17</v>
      </c>
      <c r="H11076" t="str">
        <f t="shared" si="520"/>
        <v>DGND</v>
      </c>
      <c r="I11076" s="26" t="str">
        <f>H11076&amp;"x"&amp;COUNTIF($H$5:H11076,H11076)</f>
        <v>DGNDx1918</v>
      </c>
      <c r="J11076" t="str">
        <f t="shared" si="521"/>
        <v>U1.F1-17</v>
      </c>
    </row>
    <row r="11077" spans="1:10">
      <c r="A11077" s="24" t="s">
        <v>6769</v>
      </c>
      <c r="B11077" s="24" t="s">
        <v>10230</v>
      </c>
      <c r="C11077" s="24" t="s">
        <v>6771</v>
      </c>
      <c r="D11077" s="24" t="s">
        <v>2848</v>
      </c>
      <c r="E11077" s="24" t="s">
        <v>10231</v>
      </c>
      <c r="F11077" s="24" t="s">
        <v>1088</v>
      </c>
      <c r="G11077" t="str">
        <f t="shared" si="519"/>
        <v>U1.F1-18</v>
      </c>
      <c r="H11077" t="str">
        <f t="shared" si="520"/>
        <v>DGND</v>
      </c>
      <c r="I11077" s="26" t="str">
        <f>H11077&amp;"x"&amp;COUNTIF($H$5:H11077,H11077)</f>
        <v>DGNDx1919</v>
      </c>
      <c r="J11077" t="str">
        <f t="shared" si="521"/>
        <v>U1.F1-18</v>
      </c>
    </row>
    <row r="11078" spans="1:10">
      <c r="A11078" s="24" t="s">
        <v>6769</v>
      </c>
      <c r="B11078" s="24" t="s">
        <v>10232</v>
      </c>
      <c r="C11078" s="24" t="s">
        <v>6771</v>
      </c>
      <c r="D11078" s="24" t="s">
        <v>2848</v>
      </c>
      <c r="E11078" s="24" t="s">
        <v>10233</v>
      </c>
      <c r="F11078" s="24" t="s">
        <v>1088</v>
      </c>
      <c r="G11078" t="str">
        <f t="shared" ref="G11078:G11141" si="522">A11078&amp;"."&amp;B11078</f>
        <v>U1.F1-19</v>
      </c>
      <c r="H11078" t="str">
        <f t="shared" ref="H11078:H11141" si="523">F11078</f>
        <v>DGND</v>
      </c>
      <c r="I11078" s="26" t="str">
        <f>H11078&amp;"x"&amp;COUNTIF($H$5:H11078,H11078)</f>
        <v>DGNDx1920</v>
      </c>
      <c r="J11078" t="str">
        <f t="shared" ref="J11078:J11141" si="524">G11078</f>
        <v>U1.F1-19</v>
      </c>
    </row>
    <row r="11079" spans="1:10">
      <c r="A11079" s="24" t="s">
        <v>6769</v>
      </c>
      <c r="B11079" s="24" t="s">
        <v>10234</v>
      </c>
      <c r="C11079" s="24" t="s">
        <v>6771</v>
      </c>
      <c r="D11079" s="24" t="s">
        <v>2848</v>
      </c>
      <c r="E11079" s="24" t="s">
        <v>10235</v>
      </c>
      <c r="F11079" s="24" t="s">
        <v>1088</v>
      </c>
      <c r="G11079" t="str">
        <f t="shared" si="522"/>
        <v>U1.F1-20</v>
      </c>
      <c r="H11079" t="str">
        <f t="shared" si="523"/>
        <v>DGND</v>
      </c>
      <c r="I11079" s="26" t="str">
        <f>H11079&amp;"x"&amp;COUNTIF($H$5:H11079,H11079)</f>
        <v>DGNDx1921</v>
      </c>
      <c r="J11079" t="str">
        <f t="shared" si="524"/>
        <v>U1.F1-20</v>
      </c>
    </row>
    <row r="11080" spans="1:10">
      <c r="A11080" s="24" t="s">
        <v>6769</v>
      </c>
      <c r="B11080" s="24" t="s">
        <v>10236</v>
      </c>
      <c r="C11080" s="24" t="s">
        <v>6771</v>
      </c>
      <c r="D11080" s="24" t="s">
        <v>2848</v>
      </c>
      <c r="E11080" s="24" t="s">
        <v>10237</v>
      </c>
      <c r="F11080" s="24" t="s">
        <v>1088</v>
      </c>
      <c r="G11080" t="str">
        <f t="shared" si="522"/>
        <v>U1.F1-21</v>
      </c>
      <c r="H11080" t="str">
        <f t="shared" si="523"/>
        <v>DGND</v>
      </c>
      <c r="I11080" s="26" t="str">
        <f>H11080&amp;"x"&amp;COUNTIF($H$5:H11080,H11080)</f>
        <v>DGNDx1922</v>
      </c>
      <c r="J11080" t="str">
        <f t="shared" si="524"/>
        <v>U1.F1-21</v>
      </c>
    </row>
    <row r="11081" spans="1:10">
      <c r="A11081" s="24" t="s">
        <v>6769</v>
      </c>
      <c r="B11081" s="24" t="s">
        <v>10238</v>
      </c>
      <c r="C11081" s="24" t="s">
        <v>6771</v>
      </c>
      <c r="D11081" s="24" t="s">
        <v>1076</v>
      </c>
      <c r="E11081" s="24" t="s">
        <v>785</v>
      </c>
      <c r="F11081" s="24" t="s">
        <v>785</v>
      </c>
      <c r="G11081" t="str">
        <f t="shared" si="522"/>
        <v>U1.F1-22</v>
      </c>
      <c r="H11081" t="str">
        <f t="shared" si="523"/>
        <v>103F</v>
      </c>
      <c r="I11081" s="26" t="str">
        <f>H11081&amp;"x"&amp;COUNTIF($H$5:H11081,H11081)</f>
        <v>103Fx2</v>
      </c>
      <c r="J11081" t="str">
        <f t="shared" si="524"/>
        <v>U1.F1-22</v>
      </c>
    </row>
    <row r="11082" spans="1:10">
      <c r="A11082" s="24" t="s">
        <v>6769</v>
      </c>
      <c r="B11082" s="24" t="s">
        <v>10239</v>
      </c>
      <c r="C11082" s="24" t="s">
        <v>6771</v>
      </c>
      <c r="D11082" s="24" t="s">
        <v>1076</v>
      </c>
      <c r="E11082" s="24" t="s">
        <v>10240</v>
      </c>
      <c r="F11082" s="27"/>
      <c r="G11082" t="str">
        <f t="shared" si="522"/>
        <v>U1.F2-1</v>
      </c>
      <c r="H11082">
        <f t="shared" si="523"/>
        <v>0</v>
      </c>
      <c r="I11082" s="26" t="str">
        <f>H11082&amp;"x"&amp;COUNTIF($H$5:H11082,H11082)</f>
        <v>0x612</v>
      </c>
      <c r="J11082" t="str">
        <f t="shared" si="524"/>
        <v>U1.F2-1</v>
      </c>
    </row>
    <row r="11083" spans="1:10">
      <c r="A11083" s="24" t="s">
        <v>6769</v>
      </c>
      <c r="B11083" s="24" t="s">
        <v>10241</v>
      </c>
      <c r="C11083" s="24" t="s">
        <v>6771</v>
      </c>
      <c r="D11083" s="24" t="s">
        <v>2848</v>
      </c>
      <c r="E11083" s="24" t="s">
        <v>10242</v>
      </c>
      <c r="F11083" s="24" t="s">
        <v>1088</v>
      </c>
      <c r="G11083" t="str">
        <f t="shared" si="522"/>
        <v>U1.F2-2</v>
      </c>
      <c r="H11083" t="str">
        <f t="shared" si="523"/>
        <v>DGND</v>
      </c>
      <c r="I11083" s="26" t="str">
        <f>H11083&amp;"x"&amp;COUNTIF($H$5:H11083,H11083)</f>
        <v>DGNDx1923</v>
      </c>
      <c r="J11083" t="str">
        <f t="shared" si="524"/>
        <v>U1.F2-2</v>
      </c>
    </row>
    <row r="11084" spans="1:10">
      <c r="A11084" s="24" t="s">
        <v>6769</v>
      </c>
      <c r="B11084" s="24" t="s">
        <v>10243</v>
      </c>
      <c r="C11084" s="24" t="s">
        <v>6771</v>
      </c>
      <c r="D11084" s="24" t="s">
        <v>1076</v>
      </c>
      <c r="E11084" s="24" t="s">
        <v>629</v>
      </c>
      <c r="F11084" s="24" t="s">
        <v>629</v>
      </c>
      <c r="G11084" t="str">
        <f t="shared" si="522"/>
        <v>U1.F2-3</v>
      </c>
      <c r="H11084" t="str">
        <f t="shared" si="523"/>
        <v>4.CH001</v>
      </c>
      <c r="I11084" s="26" t="str">
        <f>H11084&amp;"x"&amp;COUNTIF($H$5:H11084,H11084)</f>
        <v>4.CH001x1</v>
      </c>
      <c r="J11084" t="str">
        <f t="shared" si="524"/>
        <v>U1.F2-3</v>
      </c>
    </row>
    <row r="11085" spans="1:10">
      <c r="A11085" s="24" t="s">
        <v>6769</v>
      </c>
      <c r="B11085" s="24" t="s">
        <v>10244</v>
      </c>
      <c r="C11085" s="24" t="s">
        <v>6771</v>
      </c>
      <c r="D11085" s="24" t="s">
        <v>1076</v>
      </c>
      <c r="E11085" s="24" t="s">
        <v>751</v>
      </c>
      <c r="F11085" s="24" t="s">
        <v>751</v>
      </c>
      <c r="G11085" t="str">
        <f t="shared" si="522"/>
        <v>U1.F2-4</v>
      </c>
      <c r="H11085" t="str">
        <f t="shared" si="523"/>
        <v>4.CH009</v>
      </c>
      <c r="I11085" s="26" t="str">
        <f>H11085&amp;"x"&amp;COUNTIF($H$5:H11085,H11085)</f>
        <v>4.CH009x2</v>
      </c>
      <c r="J11085" t="str">
        <f t="shared" si="524"/>
        <v>U1.F2-4</v>
      </c>
    </row>
    <row r="11086" spans="1:10">
      <c r="A11086" s="24" t="s">
        <v>6769</v>
      </c>
      <c r="B11086" s="24" t="s">
        <v>10245</v>
      </c>
      <c r="C11086" s="24" t="s">
        <v>6771</v>
      </c>
      <c r="D11086" s="24" t="s">
        <v>1076</v>
      </c>
      <c r="E11086" s="24" t="s">
        <v>752</v>
      </c>
      <c r="F11086" s="24" t="s">
        <v>752</v>
      </c>
      <c r="G11086" t="str">
        <f t="shared" si="522"/>
        <v>U1.F2-5</v>
      </c>
      <c r="H11086" t="str">
        <f t="shared" si="523"/>
        <v>4.CH017</v>
      </c>
      <c r="I11086" s="26" t="str">
        <f>H11086&amp;"x"&amp;COUNTIF($H$5:H11086,H11086)</f>
        <v>4.CH017x2</v>
      </c>
      <c r="J11086" t="str">
        <f t="shared" si="524"/>
        <v>U1.F2-5</v>
      </c>
    </row>
    <row r="11087" spans="1:10">
      <c r="A11087" s="24" t="s">
        <v>6769</v>
      </c>
      <c r="B11087" s="24" t="s">
        <v>10246</v>
      </c>
      <c r="C11087" s="24" t="s">
        <v>6771</v>
      </c>
      <c r="D11087" s="24" t="s">
        <v>1076</v>
      </c>
      <c r="E11087" s="24" t="s">
        <v>753</v>
      </c>
      <c r="F11087" s="24" t="s">
        <v>753</v>
      </c>
      <c r="G11087" t="str">
        <f t="shared" si="522"/>
        <v>U1.F2-6</v>
      </c>
      <c r="H11087" t="str">
        <f t="shared" si="523"/>
        <v>4.CH025</v>
      </c>
      <c r="I11087" s="26" t="str">
        <f>H11087&amp;"x"&amp;COUNTIF($H$5:H11087,H11087)</f>
        <v>4.CH025x2</v>
      </c>
      <c r="J11087" t="str">
        <f t="shared" si="524"/>
        <v>U1.F2-6</v>
      </c>
    </row>
    <row r="11088" spans="1:10">
      <c r="A11088" s="24" t="s">
        <v>6769</v>
      </c>
      <c r="B11088" s="24" t="s">
        <v>10247</v>
      </c>
      <c r="C11088" s="24" t="s">
        <v>6771</v>
      </c>
      <c r="D11088" s="24" t="s">
        <v>1076</v>
      </c>
      <c r="E11088" s="24" t="s">
        <v>754</v>
      </c>
      <c r="F11088" s="24" t="s">
        <v>754</v>
      </c>
      <c r="G11088" t="str">
        <f t="shared" si="522"/>
        <v>U1.F2-7</v>
      </c>
      <c r="H11088" t="str">
        <f t="shared" si="523"/>
        <v>4.CH033</v>
      </c>
      <c r="I11088" s="26" t="str">
        <f>H11088&amp;"x"&amp;COUNTIF($H$5:H11088,H11088)</f>
        <v>4.CH033x2</v>
      </c>
      <c r="J11088" t="str">
        <f t="shared" si="524"/>
        <v>U1.F2-7</v>
      </c>
    </row>
    <row r="11089" spans="1:10">
      <c r="A11089" s="24" t="s">
        <v>6769</v>
      </c>
      <c r="B11089" s="24" t="s">
        <v>10248</v>
      </c>
      <c r="C11089" s="24" t="s">
        <v>6771</v>
      </c>
      <c r="D11089" s="24" t="s">
        <v>1076</v>
      </c>
      <c r="E11089" s="24" t="s">
        <v>755</v>
      </c>
      <c r="F11089" s="24" t="s">
        <v>755</v>
      </c>
      <c r="G11089" t="str">
        <f t="shared" si="522"/>
        <v>U1.F2-8</v>
      </c>
      <c r="H11089" t="str">
        <f t="shared" si="523"/>
        <v>4.CH041</v>
      </c>
      <c r="I11089" s="26" t="str">
        <f>H11089&amp;"x"&amp;COUNTIF($H$5:H11089,H11089)</f>
        <v>4.CH041x2</v>
      </c>
      <c r="J11089" t="str">
        <f t="shared" si="524"/>
        <v>U1.F2-8</v>
      </c>
    </row>
    <row r="11090" spans="1:10">
      <c r="A11090" s="24" t="s">
        <v>6769</v>
      </c>
      <c r="B11090" s="24" t="s">
        <v>10249</v>
      </c>
      <c r="C11090" s="24" t="s">
        <v>6771</v>
      </c>
      <c r="D11090" s="24" t="s">
        <v>1076</v>
      </c>
      <c r="E11090" s="24" t="s">
        <v>756</v>
      </c>
      <c r="F11090" s="24" t="s">
        <v>756</v>
      </c>
      <c r="G11090" t="str">
        <f t="shared" si="522"/>
        <v>U1.F2-9</v>
      </c>
      <c r="H11090" t="str">
        <f t="shared" si="523"/>
        <v>4.CH049</v>
      </c>
      <c r="I11090" s="26" t="str">
        <f>H11090&amp;"x"&amp;COUNTIF($H$5:H11090,H11090)</f>
        <v>4.CH049x2</v>
      </c>
      <c r="J11090" t="str">
        <f t="shared" si="524"/>
        <v>U1.F2-9</v>
      </c>
    </row>
    <row r="11091" spans="1:10">
      <c r="A11091" s="24" t="s">
        <v>6769</v>
      </c>
      <c r="B11091" s="24" t="s">
        <v>10250</v>
      </c>
      <c r="C11091" s="24" t="s">
        <v>6771</v>
      </c>
      <c r="D11091" s="24" t="s">
        <v>1076</v>
      </c>
      <c r="E11091" s="24" t="s">
        <v>757</v>
      </c>
      <c r="F11091" s="24" t="s">
        <v>757</v>
      </c>
      <c r="G11091" t="str">
        <f t="shared" si="522"/>
        <v>U1.F2-10</v>
      </c>
      <c r="H11091" t="str">
        <f t="shared" si="523"/>
        <v>4.CH057</v>
      </c>
      <c r="I11091" s="26" t="str">
        <f>H11091&amp;"x"&amp;COUNTIF($H$5:H11091,H11091)</f>
        <v>4.CH057x2</v>
      </c>
      <c r="J11091" t="str">
        <f t="shared" si="524"/>
        <v>U1.F2-10</v>
      </c>
    </row>
    <row r="11092" spans="1:10">
      <c r="A11092" s="24" t="s">
        <v>6769</v>
      </c>
      <c r="B11092" s="24" t="s">
        <v>10251</v>
      </c>
      <c r="C11092" s="24" t="s">
        <v>6771</v>
      </c>
      <c r="D11092" s="24" t="s">
        <v>1076</v>
      </c>
      <c r="E11092" s="24" t="s">
        <v>10252</v>
      </c>
      <c r="F11092" s="27"/>
      <c r="G11092" t="str">
        <f t="shared" si="522"/>
        <v>U1.F2-11</v>
      </c>
      <c r="H11092">
        <f t="shared" si="523"/>
        <v>0</v>
      </c>
      <c r="I11092" s="26" t="str">
        <f>H11092&amp;"x"&amp;COUNTIF($H$5:H11092,H11092)</f>
        <v>0x613</v>
      </c>
      <c r="J11092" t="str">
        <f t="shared" si="524"/>
        <v>U1.F2-11</v>
      </c>
    </row>
    <row r="11093" spans="1:10">
      <c r="A11093" s="24" t="s">
        <v>6769</v>
      </c>
      <c r="B11093" s="24" t="s">
        <v>10253</v>
      </c>
      <c r="C11093" s="24" t="s">
        <v>6771</v>
      </c>
      <c r="D11093" s="24" t="s">
        <v>2848</v>
      </c>
      <c r="E11093" s="24" t="s">
        <v>10254</v>
      </c>
      <c r="F11093" s="24" t="s">
        <v>1088</v>
      </c>
      <c r="G11093" t="str">
        <f t="shared" si="522"/>
        <v>U1.F2-12</v>
      </c>
      <c r="H11093" t="str">
        <f t="shared" si="523"/>
        <v>DGND</v>
      </c>
      <c r="I11093" s="26" t="str">
        <f>H11093&amp;"x"&amp;COUNTIF($H$5:H11093,H11093)</f>
        <v>DGNDx1924</v>
      </c>
      <c r="J11093" t="str">
        <f t="shared" si="524"/>
        <v>U1.F2-12</v>
      </c>
    </row>
    <row r="11094" spans="1:10">
      <c r="A11094" s="24" t="s">
        <v>6769</v>
      </c>
      <c r="B11094" s="24" t="s">
        <v>10255</v>
      </c>
      <c r="C11094" s="24" t="s">
        <v>6771</v>
      </c>
      <c r="D11094" s="24" t="s">
        <v>1076</v>
      </c>
      <c r="E11094" s="24" t="s">
        <v>645</v>
      </c>
      <c r="F11094" s="24" t="s">
        <v>645</v>
      </c>
      <c r="G11094" t="str">
        <f t="shared" si="522"/>
        <v>U1.F2-13</v>
      </c>
      <c r="H11094" t="str">
        <f t="shared" si="523"/>
        <v>4.CH129</v>
      </c>
      <c r="I11094" s="26" t="str">
        <f>H11094&amp;"x"&amp;COUNTIF($H$5:H11094,H11094)</f>
        <v>4.CH129x1</v>
      </c>
      <c r="J11094" t="str">
        <f t="shared" si="524"/>
        <v>U1.F2-13</v>
      </c>
    </row>
    <row r="11095" spans="1:10">
      <c r="A11095" s="24" t="s">
        <v>6769</v>
      </c>
      <c r="B11095" s="24" t="s">
        <v>10256</v>
      </c>
      <c r="C11095" s="24" t="s">
        <v>6771</v>
      </c>
      <c r="D11095" s="24" t="s">
        <v>1076</v>
      </c>
      <c r="E11095" s="24" t="s">
        <v>765</v>
      </c>
      <c r="F11095" s="24" t="s">
        <v>765</v>
      </c>
      <c r="G11095" t="str">
        <f t="shared" si="522"/>
        <v>U1.F2-14</v>
      </c>
      <c r="H11095" t="str">
        <f t="shared" si="523"/>
        <v>4.CH137</v>
      </c>
      <c r="I11095" s="26" t="str">
        <f>H11095&amp;"x"&amp;COUNTIF($H$5:H11095,H11095)</f>
        <v>4.CH137x2</v>
      </c>
      <c r="J11095" t="str">
        <f t="shared" si="524"/>
        <v>U1.F2-14</v>
      </c>
    </row>
    <row r="11096" spans="1:10">
      <c r="A11096" s="24" t="s">
        <v>6769</v>
      </c>
      <c r="B11096" s="24" t="s">
        <v>10257</v>
      </c>
      <c r="C11096" s="24" t="s">
        <v>6771</v>
      </c>
      <c r="D11096" s="24" t="s">
        <v>1076</v>
      </c>
      <c r="E11096" s="24" t="s">
        <v>766</v>
      </c>
      <c r="F11096" s="24" t="s">
        <v>766</v>
      </c>
      <c r="G11096" t="str">
        <f t="shared" si="522"/>
        <v>U1.F2-15</v>
      </c>
      <c r="H11096" t="str">
        <f t="shared" si="523"/>
        <v>4.CH145</v>
      </c>
      <c r="I11096" s="26" t="str">
        <f>H11096&amp;"x"&amp;COUNTIF($H$5:H11096,H11096)</f>
        <v>4.CH145x2</v>
      </c>
      <c r="J11096" t="str">
        <f t="shared" si="524"/>
        <v>U1.F2-15</v>
      </c>
    </row>
    <row r="11097" spans="1:10">
      <c r="A11097" s="24" t="s">
        <v>6769</v>
      </c>
      <c r="B11097" s="24" t="s">
        <v>10258</v>
      </c>
      <c r="C11097" s="24" t="s">
        <v>6771</v>
      </c>
      <c r="D11097" s="24" t="s">
        <v>1076</v>
      </c>
      <c r="E11097" s="24" t="s">
        <v>767</v>
      </c>
      <c r="F11097" s="24" t="s">
        <v>767</v>
      </c>
      <c r="G11097" t="str">
        <f t="shared" si="522"/>
        <v>U1.F2-16</v>
      </c>
      <c r="H11097" t="str">
        <f t="shared" si="523"/>
        <v>4.CH153</v>
      </c>
      <c r="I11097" s="26" t="str">
        <f>H11097&amp;"x"&amp;COUNTIF($H$5:H11097,H11097)</f>
        <v>4.CH153x2</v>
      </c>
      <c r="J11097" t="str">
        <f t="shared" si="524"/>
        <v>U1.F2-16</v>
      </c>
    </row>
    <row r="11098" spans="1:10">
      <c r="A11098" s="24" t="s">
        <v>6769</v>
      </c>
      <c r="B11098" s="24" t="s">
        <v>10259</v>
      </c>
      <c r="C11098" s="24" t="s">
        <v>6771</v>
      </c>
      <c r="D11098" s="24" t="s">
        <v>1076</v>
      </c>
      <c r="E11098" s="24" t="s">
        <v>768</v>
      </c>
      <c r="F11098" s="24" t="s">
        <v>768</v>
      </c>
      <c r="G11098" t="str">
        <f t="shared" si="522"/>
        <v>U1.F2-17</v>
      </c>
      <c r="H11098" t="str">
        <f t="shared" si="523"/>
        <v>4.CH161</v>
      </c>
      <c r="I11098" s="26" t="str">
        <f>H11098&amp;"x"&amp;COUNTIF($H$5:H11098,H11098)</f>
        <v>4.CH161x2</v>
      </c>
      <c r="J11098" t="str">
        <f t="shared" si="524"/>
        <v>U1.F2-17</v>
      </c>
    </row>
    <row r="11099" spans="1:10">
      <c r="A11099" s="24" t="s">
        <v>6769</v>
      </c>
      <c r="B11099" s="24" t="s">
        <v>10260</v>
      </c>
      <c r="C11099" s="24" t="s">
        <v>6771</v>
      </c>
      <c r="D11099" s="24" t="s">
        <v>1076</v>
      </c>
      <c r="E11099" s="24" t="s">
        <v>769</v>
      </c>
      <c r="F11099" s="24" t="s">
        <v>769</v>
      </c>
      <c r="G11099" t="str">
        <f t="shared" si="522"/>
        <v>U1.F2-18</v>
      </c>
      <c r="H11099" t="str">
        <f t="shared" si="523"/>
        <v>4.CH169</v>
      </c>
      <c r="I11099" s="26" t="str">
        <f>H11099&amp;"x"&amp;COUNTIF($H$5:H11099,H11099)</f>
        <v>4.CH169x2</v>
      </c>
      <c r="J11099" t="str">
        <f t="shared" si="524"/>
        <v>U1.F2-18</v>
      </c>
    </row>
    <row r="11100" spans="1:10">
      <c r="A11100" s="24" t="s">
        <v>6769</v>
      </c>
      <c r="B11100" s="24" t="s">
        <v>10261</v>
      </c>
      <c r="C11100" s="24" t="s">
        <v>6771</v>
      </c>
      <c r="D11100" s="24" t="s">
        <v>1076</v>
      </c>
      <c r="E11100" s="24" t="s">
        <v>770</v>
      </c>
      <c r="F11100" s="24" t="s">
        <v>770</v>
      </c>
      <c r="G11100" t="str">
        <f t="shared" si="522"/>
        <v>U1.F2-19</v>
      </c>
      <c r="H11100" t="str">
        <f t="shared" si="523"/>
        <v>4.CH177</v>
      </c>
      <c r="I11100" s="26" t="str">
        <f>H11100&amp;"x"&amp;COUNTIF($H$5:H11100,H11100)</f>
        <v>4.CH177x2</v>
      </c>
      <c r="J11100" t="str">
        <f t="shared" si="524"/>
        <v>U1.F2-19</v>
      </c>
    </row>
    <row r="11101" spans="1:10">
      <c r="A11101" s="24" t="s">
        <v>6769</v>
      </c>
      <c r="B11101" s="24" t="s">
        <v>10262</v>
      </c>
      <c r="C11101" s="24" t="s">
        <v>6771</v>
      </c>
      <c r="D11101" s="24" t="s">
        <v>1076</v>
      </c>
      <c r="E11101" s="24" t="s">
        <v>771</v>
      </c>
      <c r="F11101" s="24" t="s">
        <v>771</v>
      </c>
      <c r="G11101" t="str">
        <f t="shared" si="522"/>
        <v>U1.F2-20</v>
      </c>
      <c r="H11101" t="str">
        <f t="shared" si="523"/>
        <v>4.CH185</v>
      </c>
      <c r="I11101" s="26" t="str">
        <f>H11101&amp;"x"&amp;COUNTIF($H$5:H11101,H11101)</f>
        <v>4.CH185x2</v>
      </c>
      <c r="J11101" t="str">
        <f t="shared" si="524"/>
        <v>U1.F2-20</v>
      </c>
    </row>
    <row r="11102" spans="1:10">
      <c r="A11102" s="24" t="s">
        <v>6769</v>
      </c>
      <c r="B11102" s="24" t="s">
        <v>10263</v>
      </c>
      <c r="C11102" s="24" t="s">
        <v>6771</v>
      </c>
      <c r="D11102" s="24" t="s">
        <v>1076</v>
      </c>
      <c r="E11102" s="24" t="s">
        <v>10264</v>
      </c>
      <c r="F11102" s="27"/>
      <c r="G11102" t="str">
        <f t="shared" si="522"/>
        <v>U1.F2-21</v>
      </c>
      <c r="H11102">
        <f t="shared" si="523"/>
        <v>0</v>
      </c>
      <c r="I11102" s="26" t="str">
        <f>H11102&amp;"x"&amp;COUNTIF($H$5:H11102,H11102)</f>
        <v>0x614</v>
      </c>
      <c r="J11102" t="str">
        <f t="shared" si="524"/>
        <v>U1.F2-21</v>
      </c>
    </row>
    <row r="11103" spans="1:10">
      <c r="A11103" s="24" t="s">
        <v>6769</v>
      </c>
      <c r="B11103" s="24" t="s">
        <v>10265</v>
      </c>
      <c r="C11103" s="24" t="s">
        <v>6771</v>
      </c>
      <c r="D11103" s="24" t="s">
        <v>2848</v>
      </c>
      <c r="E11103" s="24" t="s">
        <v>10266</v>
      </c>
      <c r="F11103" s="24" t="s">
        <v>1088</v>
      </c>
      <c r="G11103" t="str">
        <f t="shared" si="522"/>
        <v>U1.F2-22</v>
      </c>
      <c r="H11103" t="str">
        <f t="shared" si="523"/>
        <v>DGND</v>
      </c>
      <c r="I11103" s="26" t="str">
        <f>H11103&amp;"x"&amp;COUNTIF($H$5:H11103,H11103)</f>
        <v>DGNDx1925</v>
      </c>
      <c r="J11103" t="str">
        <f t="shared" si="524"/>
        <v>U1.F2-22</v>
      </c>
    </row>
    <row r="11104" spans="1:10">
      <c r="A11104" s="24" t="s">
        <v>6769</v>
      </c>
      <c r="B11104" s="24" t="s">
        <v>10267</v>
      </c>
      <c r="C11104" s="24" t="s">
        <v>6771</v>
      </c>
      <c r="D11104" s="24" t="s">
        <v>1076</v>
      </c>
      <c r="E11104" s="24" t="s">
        <v>823</v>
      </c>
      <c r="F11104" s="24" t="s">
        <v>823</v>
      </c>
      <c r="G11104" t="str">
        <f t="shared" si="522"/>
        <v>U1.F3-1</v>
      </c>
      <c r="H11104" t="str">
        <f t="shared" si="523"/>
        <v>122F</v>
      </c>
      <c r="I11104" s="26" t="str">
        <f>H11104&amp;"x"&amp;COUNTIF($H$5:H11104,H11104)</f>
        <v>122Fx2</v>
      </c>
      <c r="J11104" t="str">
        <f t="shared" si="524"/>
        <v>U1.F3-1</v>
      </c>
    </row>
    <row r="11105" spans="1:10">
      <c r="A11105" s="24" t="s">
        <v>6769</v>
      </c>
      <c r="B11105" s="24" t="s">
        <v>10268</v>
      </c>
      <c r="C11105" s="24" t="s">
        <v>6771</v>
      </c>
      <c r="D11105" s="24" t="s">
        <v>1076</v>
      </c>
      <c r="E11105" s="24" t="s">
        <v>826</v>
      </c>
      <c r="F11105" s="24" t="s">
        <v>826</v>
      </c>
      <c r="G11105" t="str">
        <f t="shared" si="522"/>
        <v>U1.F3-2</v>
      </c>
      <c r="H11105" t="str">
        <f t="shared" si="523"/>
        <v>123S</v>
      </c>
      <c r="I11105" s="26" t="str">
        <f>H11105&amp;"x"&amp;COUNTIF($H$5:H11105,H11105)</f>
        <v>123Sx2</v>
      </c>
      <c r="J11105" t="str">
        <f t="shared" si="524"/>
        <v>U1.F3-2</v>
      </c>
    </row>
    <row r="11106" spans="1:10">
      <c r="A11106" s="24" t="s">
        <v>6769</v>
      </c>
      <c r="B11106" s="24" t="s">
        <v>10269</v>
      </c>
      <c r="C11106" s="24" t="s">
        <v>6771</v>
      </c>
      <c r="D11106" s="24" t="s">
        <v>2848</v>
      </c>
      <c r="E11106" s="24" t="s">
        <v>10270</v>
      </c>
      <c r="F11106" s="24" t="s">
        <v>1088</v>
      </c>
      <c r="G11106" t="str">
        <f t="shared" si="522"/>
        <v>U1.F3-3</v>
      </c>
      <c r="H11106" t="str">
        <f t="shared" si="523"/>
        <v>DGND</v>
      </c>
      <c r="I11106" s="26" t="str">
        <f>H11106&amp;"x"&amp;COUNTIF($H$5:H11106,H11106)</f>
        <v>DGNDx1926</v>
      </c>
      <c r="J11106" t="str">
        <f t="shared" si="524"/>
        <v>U1.F3-3</v>
      </c>
    </row>
    <row r="11107" spans="1:10">
      <c r="A11107" s="24" t="s">
        <v>6769</v>
      </c>
      <c r="B11107" s="24" t="s">
        <v>10271</v>
      </c>
      <c r="C11107" s="24" t="s">
        <v>6771</v>
      </c>
      <c r="D11107" s="24" t="s">
        <v>2848</v>
      </c>
      <c r="E11107" s="24" t="s">
        <v>10272</v>
      </c>
      <c r="F11107" s="24" t="s">
        <v>1088</v>
      </c>
      <c r="G11107" t="str">
        <f t="shared" si="522"/>
        <v>U1.F3-4</v>
      </c>
      <c r="H11107" t="str">
        <f t="shared" si="523"/>
        <v>DGND</v>
      </c>
      <c r="I11107" s="26" t="str">
        <f>H11107&amp;"x"&amp;COUNTIF($H$5:H11107,H11107)</f>
        <v>DGNDx1927</v>
      </c>
      <c r="J11107" t="str">
        <f t="shared" si="524"/>
        <v>U1.F3-4</v>
      </c>
    </row>
    <row r="11108" spans="1:10">
      <c r="A11108" s="24" t="s">
        <v>6769</v>
      </c>
      <c r="B11108" s="24" t="s">
        <v>10273</v>
      </c>
      <c r="C11108" s="24" t="s">
        <v>6771</v>
      </c>
      <c r="D11108" s="24" t="s">
        <v>2848</v>
      </c>
      <c r="E11108" s="24" t="s">
        <v>10274</v>
      </c>
      <c r="F11108" s="24" t="s">
        <v>1088</v>
      </c>
      <c r="G11108" t="str">
        <f t="shared" si="522"/>
        <v>U1.F3-5</v>
      </c>
      <c r="H11108" t="str">
        <f t="shared" si="523"/>
        <v>DGND</v>
      </c>
      <c r="I11108" s="26" t="str">
        <f>H11108&amp;"x"&amp;COUNTIF($H$5:H11108,H11108)</f>
        <v>DGNDx1928</v>
      </c>
      <c r="J11108" t="str">
        <f t="shared" si="524"/>
        <v>U1.F3-5</v>
      </c>
    </row>
    <row r="11109" spans="1:10">
      <c r="A11109" s="24" t="s">
        <v>6769</v>
      </c>
      <c r="B11109" s="24" t="s">
        <v>10275</v>
      </c>
      <c r="C11109" s="24" t="s">
        <v>6771</v>
      </c>
      <c r="D11109" s="24" t="s">
        <v>2848</v>
      </c>
      <c r="E11109" s="24" t="s">
        <v>10276</v>
      </c>
      <c r="F11109" s="24" t="s">
        <v>1088</v>
      </c>
      <c r="G11109" t="str">
        <f t="shared" si="522"/>
        <v>U1.F3-6</v>
      </c>
      <c r="H11109" t="str">
        <f t="shared" si="523"/>
        <v>DGND</v>
      </c>
      <c r="I11109" s="26" t="str">
        <f>H11109&amp;"x"&amp;COUNTIF($H$5:H11109,H11109)</f>
        <v>DGNDx1929</v>
      </c>
      <c r="J11109" t="str">
        <f t="shared" si="524"/>
        <v>U1.F3-6</v>
      </c>
    </row>
    <row r="11110" spans="1:10">
      <c r="A11110" s="24" t="s">
        <v>6769</v>
      </c>
      <c r="B11110" s="24" t="s">
        <v>10277</v>
      </c>
      <c r="C11110" s="24" t="s">
        <v>6771</v>
      </c>
      <c r="D11110" s="24" t="s">
        <v>2848</v>
      </c>
      <c r="E11110" s="24" t="s">
        <v>10278</v>
      </c>
      <c r="F11110" s="24" t="s">
        <v>1088</v>
      </c>
      <c r="G11110" t="str">
        <f t="shared" si="522"/>
        <v>U1.F3-7</v>
      </c>
      <c r="H11110" t="str">
        <f t="shared" si="523"/>
        <v>DGND</v>
      </c>
      <c r="I11110" s="26" t="str">
        <f>H11110&amp;"x"&amp;COUNTIF($H$5:H11110,H11110)</f>
        <v>DGNDx1930</v>
      </c>
      <c r="J11110" t="str">
        <f t="shared" si="524"/>
        <v>U1.F3-7</v>
      </c>
    </row>
    <row r="11111" spans="1:10">
      <c r="A11111" s="24" t="s">
        <v>6769</v>
      </c>
      <c r="B11111" s="24" t="s">
        <v>10279</v>
      </c>
      <c r="C11111" s="24" t="s">
        <v>6771</v>
      </c>
      <c r="D11111" s="24" t="s">
        <v>2848</v>
      </c>
      <c r="E11111" s="24" t="s">
        <v>10280</v>
      </c>
      <c r="F11111" s="24" t="s">
        <v>1088</v>
      </c>
      <c r="G11111" t="str">
        <f t="shared" si="522"/>
        <v>U1.F3-8</v>
      </c>
      <c r="H11111" t="str">
        <f t="shared" si="523"/>
        <v>DGND</v>
      </c>
      <c r="I11111" s="26" t="str">
        <f>H11111&amp;"x"&amp;COUNTIF($H$5:H11111,H11111)</f>
        <v>DGNDx1931</v>
      </c>
      <c r="J11111" t="str">
        <f t="shared" si="524"/>
        <v>U1.F3-8</v>
      </c>
    </row>
    <row r="11112" spans="1:10">
      <c r="A11112" s="24" t="s">
        <v>6769</v>
      </c>
      <c r="B11112" s="24" t="s">
        <v>10281</v>
      </c>
      <c r="C11112" s="24" t="s">
        <v>6771</v>
      </c>
      <c r="D11112" s="24" t="s">
        <v>2848</v>
      </c>
      <c r="E11112" s="24" t="s">
        <v>10282</v>
      </c>
      <c r="F11112" s="24" t="s">
        <v>1088</v>
      </c>
      <c r="G11112" t="str">
        <f t="shared" si="522"/>
        <v>U1.F3-9</v>
      </c>
      <c r="H11112" t="str">
        <f t="shared" si="523"/>
        <v>DGND</v>
      </c>
      <c r="I11112" s="26" t="str">
        <f>H11112&amp;"x"&amp;COUNTIF($H$5:H11112,H11112)</f>
        <v>DGNDx1932</v>
      </c>
      <c r="J11112" t="str">
        <f t="shared" si="524"/>
        <v>U1.F3-9</v>
      </c>
    </row>
    <row r="11113" spans="1:10">
      <c r="A11113" s="24" t="s">
        <v>6769</v>
      </c>
      <c r="B11113" s="24" t="s">
        <v>10283</v>
      </c>
      <c r="C11113" s="24" t="s">
        <v>6771</v>
      </c>
      <c r="D11113" s="24" t="s">
        <v>2848</v>
      </c>
      <c r="E11113" s="24" t="s">
        <v>10284</v>
      </c>
      <c r="F11113" s="24" t="s">
        <v>1088</v>
      </c>
      <c r="G11113" t="str">
        <f t="shared" si="522"/>
        <v>U1.F3-10</v>
      </c>
      <c r="H11113" t="str">
        <f t="shared" si="523"/>
        <v>DGND</v>
      </c>
      <c r="I11113" s="26" t="str">
        <f>H11113&amp;"x"&amp;COUNTIF($H$5:H11113,H11113)</f>
        <v>DGNDx1933</v>
      </c>
      <c r="J11113" t="str">
        <f t="shared" si="524"/>
        <v>U1.F3-10</v>
      </c>
    </row>
    <row r="11114" spans="1:10">
      <c r="A11114" s="24" t="s">
        <v>6769</v>
      </c>
      <c r="B11114" s="24" t="s">
        <v>10285</v>
      </c>
      <c r="C11114" s="24" t="s">
        <v>6771</v>
      </c>
      <c r="D11114" s="24" t="s">
        <v>1076</v>
      </c>
      <c r="E11114" s="24" t="s">
        <v>10286</v>
      </c>
      <c r="F11114" s="27"/>
      <c r="G11114" t="str">
        <f t="shared" si="522"/>
        <v>U1.F3-11</v>
      </c>
      <c r="H11114">
        <f t="shared" si="523"/>
        <v>0</v>
      </c>
      <c r="I11114" s="26" t="str">
        <f>H11114&amp;"x"&amp;COUNTIF($H$5:H11114,H11114)</f>
        <v>0x615</v>
      </c>
      <c r="J11114" t="str">
        <f t="shared" si="524"/>
        <v>U1.F3-11</v>
      </c>
    </row>
    <row r="11115" spans="1:10">
      <c r="A11115" s="24" t="s">
        <v>6769</v>
      </c>
      <c r="B11115" s="24" t="s">
        <v>10287</v>
      </c>
      <c r="C11115" s="24" t="s">
        <v>6771</v>
      </c>
      <c r="D11115" s="24" t="s">
        <v>1076</v>
      </c>
      <c r="E11115" s="24" t="s">
        <v>10288</v>
      </c>
      <c r="F11115" s="27"/>
      <c r="G11115" t="str">
        <f t="shared" si="522"/>
        <v>U1.F3-12</v>
      </c>
      <c r="H11115">
        <f t="shared" si="523"/>
        <v>0</v>
      </c>
      <c r="I11115" s="26" t="str">
        <f>H11115&amp;"x"&amp;COUNTIF($H$5:H11115,H11115)</f>
        <v>0x616</v>
      </c>
      <c r="J11115" t="str">
        <f t="shared" si="524"/>
        <v>U1.F3-12</v>
      </c>
    </row>
    <row r="11116" spans="1:10">
      <c r="A11116" s="24" t="s">
        <v>6769</v>
      </c>
      <c r="B11116" s="24" t="s">
        <v>10289</v>
      </c>
      <c r="C11116" s="24" t="s">
        <v>6771</v>
      </c>
      <c r="D11116" s="24" t="s">
        <v>2848</v>
      </c>
      <c r="E11116" s="24" t="s">
        <v>10290</v>
      </c>
      <c r="F11116" s="24" t="s">
        <v>1088</v>
      </c>
      <c r="G11116" t="str">
        <f t="shared" si="522"/>
        <v>U1.F3-13</v>
      </c>
      <c r="H11116" t="str">
        <f t="shared" si="523"/>
        <v>DGND</v>
      </c>
      <c r="I11116" s="26" t="str">
        <f>H11116&amp;"x"&amp;COUNTIF($H$5:H11116,H11116)</f>
        <v>DGNDx1934</v>
      </c>
      <c r="J11116" t="str">
        <f t="shared" si="524"/>
        <v>U1.F3-13</v>
      </c>
    </row>
    <row r="11117" spans="1:10">
      <c r="A11117" s="24" t="s">
        <v>6769</v>
      </c>
      <c r="B11117" s="24" t="s">
        <v>10291</v>
      </c>
      <c r="C11117" s="24" t="s">
        <v>6771</v>
      </c>
      <c r="D11117" s="24" t="s">
        <v>2848</v>
      </c>
      <c r="E11117" s="24" t="s">
        <v>10292</v>
      </c>
      <c r="F11117" s="24" t="s">
        <v>1088</v>
      </c>
      <c r="G11117" t="str">
        <f t="shared" si="522"/>
        <v>U1.F3-14</v>
      </c>
      <c r="H11117" t="str">
        <f t="shared" si="523"/>
        <v>DGND</v>
      </c>
      <c r="I11117" s="26" t="str">
        <f>H11117&amp;"x"&amp;COUNTIF($H$5:H11117,H11117)</f>
        <v>DGNDx1935</v>
      </c>
      <c r="J11117" t="str">
        <f t="shared" si="524"/>
        <v>U1.F3-14</v>
      </c>
    </row>
    <row r="11118" spans="1:10">
      <c r="A11118" s="24" t="s">
        <v>6769</v>
      </c>
      <c r="B11118" s="24" t="s">
        <v>10293</v>
      </c>
      <c r="C11118" s="24" t="s">
        <v>6771</v>
      </c>
      <c r="D11118" s="24" t="s">
        <v>2848</v>
      </c>
      <c r="E11118" s="24" t="s">
        <v>10294</v>
      </c>
      <c r="F11118" s="24" t="s">
        <v>1088</v>
      </c>
      <c r="G11118" t="str">
        <f t="shared" si="522"/>
        <v>U1.F3-15</v>
      </c>
      <c r="H11118" t="str">
        <f t="shared" si="523"/>
        <v>DGND</v>
      </c>
      <c r="I11118" s="26" t="str">
        <f>H11118&amp;"x"&amp;COUNTIF($H$5:H11118,H11118)</f>
        <v>DGNDx1936</v>
      </c>
      <c r="J11118" t="str">
        <f t="shared" si="524"/>
        <v>U1.F3-15</v>
      </c>
    </row>
    <row r="11119" spans="1:10">
      <c r="A11119" s="24" t="s">
        <v>6769</v>
      </c>
      <c r="B11119" s="24" t="s">
        <v>10295</v>
      </c>
      <c r="C11119" s="24" t="s">
        <v>6771</v>
      </c>
      <c r="D11119" s="24" t="s">
        <v>2848</v>
      </c>
      <c r="E11119" s="24" t="s">
        <v>10296</v>
      </c>
      <c r="F11119" s="24" t="s">
        <v>1088</v>
      </c>
      <c r="G11119" t="str">
        <f t="shared" si="522"/>
        <v>U1.F3-16</v>
      </c>
      <c r="H11119" t="str">
        <f t="shared" si="523"/>
        <v>DGND</v>
      </c>
      <c r="I11119" s="26" t="str">
        <f>H11119&amp;"x"&amp;COUNTIF($H$5:H11119,H11119)</f>
        <v>DGNDx1937</v>
      </c>
      <c r="J11119" t="str">
        <f t="shared" si="524"/>
        <v>U1.F3-16</v>
      </c>
    </row>
    <row r="11120" spans="1:10">
      <c r="A11120" s="24" t="s">
        <v>6769</v>
      </c>
      <c r="B11120" s="24" t="s">
        <v>10297</v>
      </c>
      <c r="C11120" s="24" t="s">
        <v>6771</v>
      </c>
      <c r="D11120" s="24" t="s">
        <v>2848</v>
      </c>
      <c r="E11120" s="24" t="s">
        <v>10298</v>
      </c>
      <c r="F11120" s="24" t="s">
        <v>1088</v>
      </c>
      <c r="G11120" t="str">
        <f t="shared" si="522"/>
        <v>U1.F3-17</v>
      </c>
      <c r="H11120" t="str">
        <f t="shared" si="523"/>
        <v>DGND</v>
      </c>
      <c r="I11120" s="26" t="str">
        <f>H11120&amp;"x"&amp;COUNTIF($H$5:H11120,H11120)</f>
        <v>DGNDx1938</v>
      </c>
      <c r="J11120" t="str">
        <f t="shared" si="524"/>
        <v>U1.F3-17</v>
      </c>
    </row>
    <row r="11121" spans="1:10">
      <c r="A11121" s="24" t="s">
        <v>6769</v>
      </c>
      <c r="B11121" s="24" t="s">
        <v>10299</v>
      </c>
      <c r="C11121" s="24" t="s">
        <v>6771</v>
      </c>
      <c r="D11121" s="24" t="s">
        <v>2848</v>
      </c>
      <c r="E11121" s="24" t="s">
        <v>10300</v>
      </c>
      <c r="F11121" s="24" t="s">
        <v>1088</v>
      </c>
      <c r="G11121" t="str">
        <f t="shared" si="522"/>
        <v>U1.F3-18</v>
      </c>
      <c r="H11121" t="str">
        <f t="shared" si="523"/>
        <v>DGND</v>
      </c>
      <c r="I11121" s="26" t="str">
        <f>H11121&amp;"x"&amp;COUNTIF($H$5:H11121,H11121)</f>
        <v>DGNDx1939</v>
      </c>
      <c r="J11121" t="str">
        <f t="shared" si="524"/>
        <v>U1.F3-18</v>
      </c>
    </row>
    <row r="11122" spans="1:10">
      <c r="A11122" s="24" t="s">
        <v>6769</v>
      </c>
      <c r="B11122" s="24" t="s">
        <v>10301</v>
      </c>
      <c r="C11122" s="24" t="s">
        <v>6771</v>
      </c>
      <c r="D11122" s="24" t="s">
        <v>2848</v>
      </c>
      <c r="E11122" s="24" t="s">
        <v>10302</v>
      </c>
      <c r="F11122" s="24" t="s">
        <v>1088</v>
      </c>
      <c r="G11122" t="str">
        <f t="shared" si="522"/>
        <v>U1.F3-19</v>
      </c>
      <c r="H11122" t="str">
        <f t="shared" si="523"/>
        <v>DGND</v>
      </c>
      <c r="I11122" s="26" t="str">
        <f>H11122&amp;"x"&amp;COUNTIF($H$5:H11122,H11122)</f>
        <v>DGNDx1940</v>
      </c>
      <c r="J11122" t="str">
        <f t="shared" si="524"/>
        <v>U1.F3-19</v>
      </c>
    </row>
    <row r="11123" spans="1:10">
      <c r="A11123" s="24" t="s">
        <v>6769</v>
      </c>
      <c r="B11123" s="24" t="s">
        <v>10303</v>
      </c>
      <c r="C11123" s="24" t="s">
        <v>6771</v>
      </c>
      <c r="D11123" s="24" t="s">
        <v>2848</v>
      </c>
      <c r="E11123" s="24" t="s">
        <v>10304</v>
      </c>
      <c r="F11123" s="24" t="s">
        <v>1088</v>
      </c>
      <c r="G11123" t="str">
        <f t="shared" si="522"/>
        <v>U1.F3-20</v>
      </c>
      <c r="H11123" t="str">
        <f t="shared" si="523"/>
        <v>DGND</v>
      </c>
      <c r="I11123" s="26" t="str">
        <f>H11123&amp;"x"&amp;COUNTIF($H$5:H11123,H11123)</f>
        <v>DGNDx1941</v>
      </c>
      <c r="J11123" t="str">
        <f t="shared" si="524"/>
        <v>U1.F3-20</v>
      </c>
    </row>
    <row r="11124" spans="1:10">
      <c r="A11124" s="24" t="s">
        <v>6769</v>
      </c>
      <c r="B11124" s="24" t="s">
        <v>10305</v>
      </c>
      <c r="C11124" s="24" t="s">
        <v>6771</v>
      </c>
      <c r="D11124" s="24" t="s">
        <v>1076</v>
      </c>
      <c r="E11124" s="24" t="s">
        <v>783</v>
      </c>
      <c r="F11124" s="24" t="s">
        <v>783</v>
      </c>
      <c r="G11124" t="str">
        <f t="shared" si="522"/>
        <v>U1.F3-21</v>
      </c>
      <c r="H11124" t="str">
        <f t="shared" si="523"/>
        <v>102F</v>
      </c>
      <c r="I11124" s="26" t="str">
        <f>H11124&amp;"x"&amp;COUNTIF($H$5:H11124,H11124)</f>
        <v>102Fx2</v>
      </c>
      <c r="J11124" t="str">
        <f t="shared" si="524"/>
        <v>U1.F3-21</v>
      </c>
    </row>
    <row r="11125" spans="1:10">
      <c r="A11125" s="24" t="s">
        <v>6769</v>
      </c>
      <c r="B11125" s="24" t="s">
        <v>10306</v>
      </c>
      <c r="C11125" s="24" t="s">
        <v>6771</v>
      </c>
      <c r="D11125" s="24" t="s">
        <v>1076</v>
      </c>
      <c r="E11125" s="24" t="s">
        <v>786</v>
      </c>
      <c r="F11125" s="24" t="s">
        <v>786</v>
      </c>
      <c r="G11125" t="str">
        <f t="shared" si="522"/>
        <v>U1.F3-22</v>
      </c>
      <c r="H11125" t="str">
        <f t="shared" si="523"/>
        <v>103S</v>
      </c>
      <c r="I11125" s="26" t="str">
        <f>H11125&amp;"x"&amp;COUNTIF($H$5:H11125,H11125)</f>
        <v>103Sx2</v>
      </c>
      <c r="J11125" t="str">
        <f t="shared" si="524"/>
        <v>U1.F3-22</v>
      </c>
    </row>
    <row r="11126" spans="1:10">
      <c r="A11126" s="24" t="s">
        <v>6769</v>
      </c>
      <c r="B11126" s="24" t="s">
        <v>10307</v>
      </c>
      <c r="C11126" s="24" t="s">
        <v>6771</v>
      </c>
      <c r="D11126" s="24" t="s">
        <v>1076</v>
      </c>
      <c r="E11126" s="24" t="s">
        <v>824</v>
      </c>
      <c r="F11126" s="24" t="s">
        <v>824</v>
      </c>
      <c r="G11126" t="str">
        <f t="shared" si="522"/>
        <v>U1.F4-1</v>
      </c>
      <c r="H11126" t="str">
        <f t="shared" si="523"/>
        <v>122S</v>
      </c>
      <c r="I11126" s="26" t="str">
        <f>H11126&amp;"x"&amp;COUNTIF($H$5:H11126,H11126)</f>
        <v>122Sx2</v>
      </c>
      <c r="J11126" t="str">
        <f t="shared" si="524"/>
        <v>U1.F4-1</v>
      </c>
    </row>
    <row r="11127" spans="1:10">
      <c r="A11127" s="24" t="s">
        <v>6769</v>
      </c>
      <c r="B11127" s="24" t="s">
        <v>10308</v>
      </c>
      <c r="C11127" s="24" t="s">
        <v>6771</v>
      </c>
      <c r="D11127" s="24" t="s">
        <v>2848</v>
      </c>
      <c r="E11127" s="24" t="s">
        <v>10309</v>
      </c>
      <c r="F11127" s="24" t="s">
        <v>1088</v>
      </c>
      <c r="G11127" t="str">
        <f t="shared" si="522"/>
        <v>U1.F4-2</v>
      </c>
      <c r="H11127" t="str">
        <f t="shared" si="523"/>
        <v>DGND</v>
      </c>
      <c r="I11127" s="26" t="str">
        <f>H11127&amp;"x"&amp;COUNTIF($H$5:H11127,H11127)</f>
        <v>DGNDx1942</v>
      </c>
      <c r="J11127" t="str">
        <f t="shared" si="524"/>
        <v>U1.F4-2</v>
      </c>
    </row>
    <row r="11128" spans="1:10">
      <c r="A11128" s="24" t="s">
        <v>6769</v>
      </c>
      <c r="B11128" s="24" t="s">
        <v>10310</v>
      </c>
      <c r="C11128" s="24" t="s">
        <v>6771</v>
      </c>
      <c r="D11128" s="24" t="s">
        <v>1076</v>
      </c>
      <c r="E11128" s="24" t="s">
        <v>630</v>
      </c>
      <c r="F11128" s="24" t="s">
        <v>630</v>
      </c>
      <c r="G11128" t="str">
        <f t="shared" si="522"/>
        <v>U1.F4-3</v>
      </c>
      <c r="H11128" t="str">
        <f t="shared" si="523"/>
        <v>4.CH002</v>
      </c>
      <c r="I11128" s="26" t="str">
        <f>H11128&amp;"x"&amp;COUNTIF($H$5:H11128,H11128)</f>
        <v>4.CH002x1</v>
      </c>
      <c r="J11128" t="str">
        <f t="shared" si="524"/>
        <v>U1.F4-3</v>
      </c>
    </row>
    <row r="11129" spans="1:10">
      <c r="A11129" s="24" t="s">
        <v>6769</v>
      </c>
      <c r="B11129" s="24" t="s">
        <v>10311</v>
      </c>
      <c r="C11129" s="24" t="s">
        <v>6771</v>
      </c>
      <c r="D11129" s="24" t="s">
        <v>1076</v>
      </c>
      <c r="E11129" s="24" t="s">
        <v>10312</v>
      </c>
      <c r="F11129" s="24" t="s">
        <v>751</v>
      </c>
      <c r="G11129" t="str">
        <f t="shared" si="522"/>
        <v>U1.F4-4</v>
      </c>
      <c r="H11129" t="str">
        <f t="shared" si="523"/>
        <v>4.CH009</v>
      </c>
      <c r="I11129" s="26" t="str">
        <f>H11129&amp;"x"&amp;COUNTIF($H$5:H11129,H11129)</f>
        <v>4.CH009x3</v>
      </c>
      <c r="J11129" t="str">
        <f t="shared" si="524"/>
        <v>U1.F4-4</v>
      </c>
    </row>
    <row r="11130" spans="1:10">
      <c r="A11130" s="24" t="s">
        <v>6769</v>
      </c>
      <c r="B11130" s="24" t="s">
        <v>10313</v>
      </c>
      <c r="C11130" s="24" t="s">
        <v>6771</v>
      </c>
      <c r="D11130" s="24" t="s">
        <v>1076</v>
      </c>
      <c r="E11130" s="24" t="s">
        <v>10314</v>
      </c>
      <c r="F11130" s="24" t="s">
        <v>752</v>
      </c>
      <c r="G11130" t="str">
        <f t="shared" si="522"/>
        <v>U1.F4-5</v>
      </c>
      <c r="H11130" t="str">
        <f t="shared" si="523"/>
        <v>4.CH017</v>
      </c>
      <c r="I11130" s="26" t="str">
        <f>H11130&amp;"x"&amp;COUNTIF($H$5:H11130,H11130)</f>
        <v>4.CH017x3</v>
      </c>
      <c r="J11130" t="str">
        <f t="shared" si="524"/>
        <v>U1.F4-5</v>
      </c>
    </row>
    <row r="11131" spans="1:10">
      <c r="A11131" s="24" t="s">
        <v>6769</v>
      </c>
      <c r="B11131" s="24" t="s">
        <v>10315</v>
      </c>
      <c r="C11131" s="24" t="s">
        <v>6771</v>
      </c>
      <c r="D11131" s="24" t="s">
        <v>1076</v>
      </c>
      <c r="E11131" s="24" t="s">
        <v>10316</v>
      </c>
      <c r="F11131" s="24" t="s">
        <v>753</v>
      </c>
      <c r="G11131" t="str">
        <f t="shared" si="522"/>
        <v>U1.F4-6</v>
      </c>
      <c r="H11131" t="str">
        <f t="shared" si="523"/>
        <v>4.CH025</v>
      </c>
      <c r="I11131" s="26" t="str">
        <f>H11131&amp;"x"&amp;COUNTIF($H$5:H11131,H11131)</f>
        <v>4.CH025x3</v>
      </c>
      <c r="J11131" t="str">
        <f t="shared" si="524"/>
        <v>U1.F4-6</v>
      </c>
    </row>
    <row r="11132" spans="1:10">
      <c r="A11132" s="24" t="s">
        <v>6769</v>
      </c>
      <c r="B11132" s="24" t="s">
        <v>10317</v>
      </c>
      <c r="C11132" s="24" t="s">
        <v>6771</v>
      </c>
      <c r="D11132" s="24" t="s">
        <v>1076</v>
      </c>
      <c r="E11132" s="24" t="s">
        <v>10318</v>
      </c>
      <c r="F11132" s="24" t="s">
        <v>754</v>
      </c>
      <c r="G11132" t="str">
        <f t="shared" si="522"/>
        <v>U1.F4-7</v>
      </c>
      <c r="H11132" t="str">
        <f t="shared" si="523"/>
        <v>4.CH033</v>
      </c>
      <c r="I11132" s="26" t="str">
        <f>H11132&amp;"x"&amp;COUNTIF($H$5:H11132,H11132)</f>
        <v>4.CH033x3</v>
      </c>
      <c r="J11132" t="str">
        <f t="shared" si="524"/>
        <v>U1.F4-7</v>
      </c>
    </row>
    <row r="11133" spans="1:10">
      <c r="A11133" s="24" t="s">
        <v>6769</v>
      </c>
      <c r="B11133" s="24" t="s">
        <v>10319</v>
      </c>
      <c r="C11133" s="24" t="s">
        <v>6771</v>
      </c>
      <c r="D11133" s="24" t="s">
        <v>1076</v>
      </c>
      <c r="E11133" s="24" t="s">
        <v>10320</v>
      </c>
      <c r="F11133" s="24" t="s">
        <v>755</v>
      </c>
      <c r="G11133" t="str">
        <f t="shared" si="522"/>
        <v>U1.F4-8</v>
      </c>
      <c r="H11133" t="str">
        <f t="shared" si="523"/>
        <v>4.CH041</v>
      </c>
      <c r="I11133" s="26" t="str">
        <f>H11133&amp;"x"&amp;COUNTIF($H$5:H11133,H11133)</f>
        <v>4.CH041x3</v>
      </c>
      <c r="J11133" t="str">
        <f t="shared" si="524"/>
        <v>U1.F4-8</v>
      </c>
    </row>
    <row r="11134" spans="1:10">
      <c r="A11134" s="24" t="s">
        <v>6769</v>
      </c>
      <c r="B11134" s="24" t="s">
        <v>10321</v>
      </c>
      <c r="C11134" s="24" t="s">
        <v>6771</v>
      </c>
      <c r="D11134" s="24" t="s">
        <v>1076</v>
      </c>
      <c r="E11134" s="24" t="s">
        <v>10322</v>
      </c>
      <c r="F11134" s="24" t="s">
        <v>756</v>
      </c>
      <c r="G11134" t="str">
        <f t="shared" si="522"/>
        <v>U1.F4-9</v>
      </c>
      <c r="H11134" t="str">
        <f t="shared" si="523"/>
        <v>4.CH049</v>
      </c>
      <c r="I11134" s="26" t="str">
        <f>H11134&amp;"x"&amp;COUNTIF($H$5:H11134,H11134)</f>
        <v>4.CH049x3</v>
      </c>
      <c r="J11134" t="str">
        <f t="shared" si="524"/>
        <v>U1.F4-9</v>
      </c>
    </row>
    <row r="11135" spans="1:10">
      <c r="A11135" s="24" t="s">
        <v>6769</v>
      </c>
      <c r="B11135" s="24" t="s">
        <v>10323</v>
      </c>
      <c r="C11135" s="24" t="s">
        <v>6771</v>
      </c>
      <c r="D11135" s="24" t="s">
        <v>1076</v>
      </c>
      <c r="E11135" s="24" t="s">
        <v>10324</v>
      </c>
      <c r="F11135" s="24" t="s">
        <v>757</v>
      </c>
      <c r="G11135" t="str">
        <f t="shared" si="522"/>
        <v>U1.F4-10</v>
      </c>
      <c r="H11135" t="str">
        <f t="shared" si="523"/>
        <v>4.CH057</v>
      </c>
      <c r="I11135" s="26" t="str">
        <f>H11135&amp;"x"&amp;COUNTIF($H$5:H11135,H11135)</f>
        <v>4.CH057x3</v>
      </c>
      <c r="J11135" t="str">
        <f t="shared" si="524"/>
        <v>U1.F4-10</v>
      </c>
    </row>
    <row r="11136" spans="1:10">
      <c r="A11136" s="24" t="s">
        <v>6769</v>
      </c>
      <c r="B11136" s="24" t="s">
        <v>10325</v>
      </c>
      <c r="C11136" s="24" t="s">
        <v>6771</v>
      </c>
      <c r="D11136" s="24" t="s">
        <v>2848</v>
      </c>
      <c r="E11136" s="24" t="s">
        <v>10326</v>
      </c>
      <c r="F11136" s="24" t="s">
        <v>1088</v>
      </c>
      <c r="G11136" t="str">
        <f t="shared" si="522"/>
        <v>U1.F4-11</v>
      </c>
      <c r="H11136" t="str">
        <f t="shared" si="523"/>
        <v>DGND</v>
      </c>
      <c r="I11136" s="26" t="str">
        <f>H11136&amp;"x"&amp;COUNTIF($H$5:H11136,H11136)</f>
        <v>DGNDx1943</v>
      </c>
      <c r="J11136" t="str">
        <f t="shared" si="524"/>
        <v>U1.F4-11</v>
      </c>
    </row>
    <row r="11137" spans="1:10">
      <c r="A11137" s="24" t="s">
        <v>6769</v>
      </c>
      <c r="B11137" s="24" t="s">
        <v>10327</v>
      </c>
      <c r="C11137" s="24" t="s">
        <v>6771</v>
      </c>
      <c r="D11137" s="24" t="s">
        <v>1076</v>
      </c>
      <c r="E11137" s="24" t="s">
        <v>10328</v>
      </c>
      <c r="F11137" s="27"/>
      <c r="G11137" t="str">
        <f t="shared" si="522"/>
        <v>U1.F4-12</v>
      </c>
      <c r="H11137">
        <f t="shared" si="523"/>
        <v>0</v>
      </c>
      <c r="I11137" s="26" t="str">
        <f>H11137&amp;"x"&amp;COUNTIF($H$5:H11137,H11137)</f>
        <v>0x617</v>
      </c>
      <c r="J11137" t="str">
        <f t="shared" si="524"/>
        <v>U1.F4-12</v>
      </c>
    </row>
    <row r="11138" spans="1:10">
      <c r="A11138" s="24" t="s">
        <v>6769</v>
      </c>
      <c r="B11138" s="24" t="s">
        <v>10329</v>
      </c>
      <c r="C11138" s="24" t="s">
        <v>6771</v>
      </c>
      <c r="D11138" s="24" t="s">
        <v>1076</v>
      </c>
      <c r="E11138" s="24" t="s">
        <v>646</v>
      </c>
      <c r="F11138" s="24" t="s">
        <v>646</v>
      </c>
      <c r="G11138" t="str">
        <f t="shared" si="522"/>
        <v>U1.F4-13</v>
      </c>
      <c r="H11138" t="str">
        <f t="shared" si="523"/>
        <v>4.CH130</v>
      </c>
      <c r="I11138" s="26" t="str">
        <f>H11138&amp;"x"&amp;COUNTIF($H$5:H11138,H11138)</f>
        <v>4.CH130x1</v>
      </c>
      <c r="J11138" t="str">
        <f t="shared" si="524"/>
        <v>U1.F4-13</v>
      </c>
    </row>
    <row r="11139" spans="1:10">
      <c r="A11139" s="24" t="s">
        <v>6769</v>
      </c>
      <c r="B11139" s="24" t="s">
        <v>10330</v>
      </c>
      <c r="C11139" s="24" t="s">
        <v>6771</v>
      </c>
      <c r="D11139" s="24" t="s">
        <v>1076</v>
      </c>
      <c r="E11139" s="24" t="s">
        <v>10331</v>
      </c>
      <c r="F11139" s="24" t="s">
        <v>765</v>
      </c>
      <c r="G11139" t="str">
        <f t="shared" si="522"/>
        <v>U1.F4-14</v>
      </c>
      <c r="H11139" t="str">
        <f t="shared" si="523"/>
        <v>4.CH137</v>
      </c>
      <c r="I11139" s="26" t="str">
        <f>H11139&amp;"x"&amp;COUNTIF($H$5:H11139,H11139)</f>
        <v>4.CH137x3</v>
      </c>
      <c r="J11139" t="str">
        <f t="shared" si="524"/>
        <v>U1.F4-14</v>
      </c>
    </row>
    <row r="11140" spans="1:10">
      <c r="A11140" s="24" t="s">
        <v>6769</v>
      </c>
      <c r="B11140" s="24" t="s">
        <v>10332</v>
      </c>
      <c r="C11140" s="24" t="s">
        <v>6771</v>
      </c>
      <c r="D11140" s="24" t="s">
        <v>1076</v>
      </c>
      <c r="E11140" s="24" t="s">
        <v>10333</v>
      </c>
      <c r="F11140" s="24" t="s">
        <v>766</v>
      </c>
      <c r="G11140" t="str">
        <f t="shared" si="522"/>
        <v>U1.F4-15</v>
      </c>
      <c r="H11140" t="str">
        <f t="shared" si="523"/>
        <v>4.CH145</v>
      </c>
      <c r="I11140" s="26" t="str">
        <f>H11140&amp;"x"&amp;COUNTIF($H$5:H11140,H11140)</f>
        <v>4.CH145x3</v>
      </c>
      <c r="J11140" t="str">
        <f t="shared" si="524"/>
        <v>U1.F4-15</v>
      </c>
    </row>
    <row r="11141" spans="1:10">
      <c r="A11141" s="24" t="s">
        <v>6769</v>
      </c>
      <c r="B11141" s="24" t="s">
        <v>10334</v>
      </c>
      <c r="C11141" s="24" t="s">
        <v>6771</v>
      </c>
      <c r="D11141" s="24" t="s">
        <v>1076</v>
      </c>
      <c r="E11141" s="24" t="s">
        <v>10335</v>
      </c>
      <c r="F11141" s="24" t="s">
        <v>767</v>
      </c>
      <c r="G11141" t="str">
        <f t="shared" si="522"/>
        <v>U1.F4-16</v>
      </c>
      <c r="H11141" t="str">
        <f t="shared" si="523"/>
        <v>4.CH153</v>
      </c>
      <c r="I11141" s="26" t="str">
        <f>H11141&amp;"x"&amp;COUNTIF($H$5:H11141,H11141)</f>
        <v>4.CH153x3</v>
      </c>
      <c r="J11141" t="str">
        <f t="shared" si="524"/>
        <v>U1.F4-16</v>
      </c>
    </row>
    <row r="11142" spans="1:10">
      <c r="A11142" s="24" t="s">
        <v>6769</v>
      </c>
      <c r="B11142" s="24" t="s">
        <v>10336</v>
      </c>
      <c r="C11142" s="24" t="s">
        <v>6771</v>
      </c>
      <c r="D11142" s="24" t="s">
        <v>1076</v>
      </c>
      <c r="E11142" s="24" t="s">
        <v>10337</v>
      </c>
      <c r="F11142" s="24" t="s">
        <v>768</v>
      </c>
      <c r="G11142" t="str">
        <f t="shared" ref="G11142:G11205" si="525">A11142&amp;"."&amp;B11142</f>
        <v>U1.F4-17</v>
      </c>
      <c r="H11142" t="str">
        <f t="shared" ref="H11142:H11205" si="526">F11142</f>
        <v>4.CH161</v>
      </c>
      <c r="I11142" s="26" t="str">
        <f>H11142&amp;"x"&amp;COUNTIF($H$5:H11142,H11142)</f>
        <v>4.CH161x3</v>
      </c>
      <c r="J11142" t="str">
        <f t="shared" ref="J11142:J11205" si="527">G11142</f>
        <v>U1.F4-17</v>
      </c>
    </row>
    <row r="11143" spans="1:10">
      <c r="A11143" s="24" t="s">
        <v>6769</v>
      </c>
      <c r="B11143" s="24" t="s">
        <v>10338</v>
      </c>
      <c r="C11143" s="24" t="s">
        <v>6771</v>
      </c>
      <c r="D11143" s="24" t="s">
        <v>1076</v>
      </c>
      <c r="E11143" s="24" t="s">
        <v>10339</v>
      </c>
      <c r="F11143" s="24" t="s">
        <v>769</v>
      </c>
      <c r="G11143" t="str">
        <f t="shared" si="525"/>
        <v>U1.F4-18</v>
      </c>
      <c r="H11143" t="str">
        <f t="shared" si="526"/>
        <v>4.CH169</v>
      </c>
      <c r="I11143" s="26" t="str">
        <f>H11143&amp;"x"&amp;COUNTIF($H$5:H11143,H11143)</f>
        <v>4.CH169x3</v>
      </c>
      <c r="J11143" t="str">
        <f t="shared" si="527"/>
        <v>U1.F4-18</v>
      </c>
    </row>
    <row r="11144" spans="1:10">
      <c r="A11144" s="24" t="s">
        <v>6769</v>
      </c>
      <c r="B11144" s="24" t="s">
        <v>10340</v>
      </c>
      <c r="C11144" s="24" t="s">
        <v>6771</v>
      </c>
      <c r="D11144" s="24" t="s">
        <v>1076</v>
      </c>
      <c r="E11144" s="24" t="s">
        <v>10341</v>
      </c>
      <c r="F11144" s="24" t="s">
        <v>770</v>
      </c>
      <c r="G11144" t="str">
        <f t="shared" si="525"/>
        <v>U1.F4-19</v>
      </c>
      <c r="H11144" t="str">
        <f t="shared" si="526"/>
        <v>4.CH177</v>
      </c>
      <c r="I11144" s="26" t="str">
        <f>H11144&amp;"x"&amp;COUNTIF($H$5:H11144,H11144)</f>
        <v>4.CH177x3</v>
      </c>
      <c r="J11144" t="str">
        <f t="shared" si="527"/>
        <v>U1.F4-19</v>
      </c>
    </row>
    <row r="11145" spans="1:10">
      <c r="A11145" s="24" t="s">
        <v>6769</v>
      </c>
      <c r="B11145" s="24" t="s">
        <v>10342</v>
      </c>
      <c r="C11145" s="24" t="s">
        <v>6771</v>
      </c>
      <c r="D11145" s="24" t="s">
        <v>1076</v>
      </c>
      <c r="E11145" s="24" t="s">
        <v>10343</v>
      </c>
      <c r="F11145" s="24" t="s">
        <v>771</v>
      </c>
      <c r="G11145" t="str">
        <f t="shared" si="525"/>
        <v>U1.F4-20</v>
      </c>
      <c r="H11145" t="str">
        <f t="shared" si="526"/>
        <v>4.CH185</v>
      </c>
      <c r="I11145" s="26" t="str">
        <f>H11145&amp;"x"&amp;COUNTIF($H$5:H11145,H11145)</f>
        <v>4.CH185x3</v>
      </c>
      <c r="J11145" t="str">
        <f t="shared" si="527"/>
        <v>U1.F4-20</v>
      </c>
    </row>
    <row r="11146" spans="1:10">
      <c r="A11146" s="24" t="s">
        <v>6769</v>
      </c>
      <c r="B11146" s="24" t="s">
        <v>10344</v>
      </c>
      <c r="C11146" s="24" t="s">
        <v>6771</v>
      </c>
      <c r="D11146" s="24" t="s">
        <v>1076</v>
      </c>
      <c r="E11146" s="24" t="s">
        <v>784</v>
      </c>
      <c r="F11146" s="24" t="s">
        <v>784</v>
      </c>
      <c r="G11146" t="str">
        <f t="shared" si="525"/>
        <v>U1.F4-21</v>
      </c>
      <c r="H11146" t="str">
        <f t="shared" si="526"/>
        <v>102S</v>
      </c>
      <c r="I11146" s="26" t="str">
        <f>H11146&amp;"x"&amp;COUNTIF($H$5:H11146,H11146)</f>
        <v>102Sx2</v>
      </c>
      <c r="J11146" t="str">
        <f t="shared" si="527"/>
        <v>U1.F4-21</v>
      </c>
    </row>
    <row r="11147" spans="1:10">
      <c r="A11147" s="24" t="s">
        <v>6769</v>
      </c>
      <c r="B11147" s="24" t="s">
        <v>10345</v>
      </c>
      <c r="C11147" s="24" t="s">
        <v>6771</v>
      </c>
      <c r="D11147" s="24" t="s">
        <v>2848</v>
      </c>
      <c r="E11147" s="24" t="s">
        <v>10346</v>
      </c>
      <c r="F11147" s="24" t="s">
        <v>1088</v>
      </c>
      <c r="G11147" t="str">
        <f t="shared" si="525"/>
        <v>U1.F4-22</v>
      </c>
      <c r="H11147" t="str">
        <f t="shared" si="526"/>
        <v>DGND</v>
      </c>
      <c r="I11147" s="26" t="str">
        <f>H11147&amp;"x"&amp;COUNTIF($H$5:H11147,H11147)</f>
        <v>DGNDx1944</v>
      </c>
      <c r="J11147" t="str">
        <f t="shared" si="527"/>
        <v>U1.F4-22</v>
      </c>
    </row>
    <row r="11148" spans="1:10">
      <c r="A11148" s="24" t="s">
        <v>6769</v>
      </c>
      <c r="B11148" s="24" t="s">
        <v>10347</v>
      </c>
      <c r="C11148" s="24" t="s">
        <v>6771</v>
      </c>
      <c r="D11148" s="24" t="s">
        <v>2848</v>
      </c>
      <c r="E11148" s="24" t="s">
        <v>10348</v>
      </c>
      <c r="F11148" s="24" t="s">
        <v>1088</v>
      </c>
      <c r="G11148" t="str">
        <f t="shared" si="525"/>
        <v>U1.F5-1</v>
      </c>
      <c r="H11148" t="str">
        <f t="shared" si="526"/>
        <v>DGND</v>
      </c>
      <c r="I11148" s="26" t="str">
        <f>H11148&amp;"x"&amp;COUNTIF($H$5:H11148,H11148)</f>
        <v>DGNDx1945</v>
      </c>
      <c r="J11148" t="str">
        <f t="shared" si="527"/>
        <v>U1.F5-1</v>
      </c>
    </row>
    <row r="11149" spans="1:10">
      <c r="A11149" s="24" t="s">
        <v>6769</v>
      </c>
      <c r="B11149" s="24" t="s">
        <v>10349</v>
      </c>
      <c r="C11149" s="24" t="s">
        <v>6771</v>
      </c>
      <c r="D11149" s="24" t="s">
        <v>2848</v>
      </c>
      <c r="E11149" s="24" t="s">
        <v>10350</v>
      </c>
      <c r="F11149" s="24" t="s">
        <v>1088</v>
      </c>
      <c r="G11149" t="str">
        <f t="shared" si="525"/>
        <v>U1.F5-2</v>
      </c>
      <c r="H11149" t="str">
        <f t="shared" si="526"/>
        <v>DGND</v>
      </c>
      <c r="I11149" s="26" t="str">
        <f>H11149&amp;"x"&amp;COUNTIF($H$5:H11149,H11149)</f>
        <v>DGNDx1946</v>
      </c>
      <c r="J11149" t="str">
        <f t="shared" si="527"/>
        <v>U1.F5-2</v>
      </c>
    </row>
    <row r="11150" spans="1:10">
      <c r="A11150" s="24" t="s">
        <v>6769</v>
      </c>
      <c r="B11150" s="24" t="s">
        <v>10351</v>
      </c>
      <c r="C11150" s="24" t="s">
        <v>6771</v>
      </c>
      <c r="D11150" s="24" t="s">
        <v>2848</v>
      </c>
      <c r="E11150" s="24" t="s">
        <v>10352</v>
      </c>
      <c r="F11150" s="24" t="s">
        <v>1088</v>
      </c>
      <c r="G11150" t="str">
        <f t="shared" si="525"/>
        <v>U1.F5-3</v>
      </c>
      <c r="H11150" t="str">
        <f t="shared" si="526"/>
        <v>DGND</v>
      </c>
      <c r="I11150" s="26" t="str">
        <f>H11150&amp;"x"&amp;COUNTIF($H$5:H11150,H11150)</f>
        <v>DGNDx1947</v>
      </c>
      <c r="J11150" t="str">
        <f t="shared" si="527"/>
        <v>U1.F5-3</v>
      </c>
    </row>
    <row r="11151" spans="1:10">
      <c r="A11151" s="24" t="s">
        <v>6769</v>
      </c>
      <c r="B11151" s="24" t="s">
        <v>10353</v>
      </c>
      <c r="C11151" s="24" t="s">
        <v>6771</v>
      </c>
      <c r="D11151" s="24" t="s">
        <v>2848</v>
      </c>
      <c r="E11151" s="24" t="s">
        <v>10354</v>
      </c>
      <c r="F11151" s="24" t="s">
        <v>1088</v>
      </c>
      <c r="G11151" t="str">
        <f t="shared" si="525"/>
        <v>U1.F5-4</v>
      </c>
      <c r="H11151" t="str">
        <f t="shared" si="526"/>
        <v>DGND</v>
      </c>
      <c r="I11151" s="26" t="str">
        <f>H11151&amp;"x"&amp;COUNTIF($H$5:H11151,H11151)</f>
        <v>DGNDx1948</v>
      </c>
      <c r="J11151" t="str">
        <f t="shared" si="527"/>
        <v>U1.F5-4</v>
      </c>
    </row>
    <row r="11152" spans="1:10">
      <c r="A11152" s="24" t="s">
        <v>6769</v>
      </c>
      <c r="B11152" s="24" t="s">
        <v>10355</v>
      </c>
      <c r="C11152" s="24" t="s">
        <v>6771</v>
      </c>
      <c r="D11152" s="24" t="s">
        <v>2848</v>
      </c>
      <c r="E11152" s="24" t="s">
        <v>10356</v>
      </c>
      <c r="F11152" s="24" t="s">
        <v>1088</v>
      </c>
      <c r="G11152" t="str">
        <f t="shared" si="525"/>
        <v>U1.F5-5</v>
      </c>
      <c r="H11152" t="str">
        <f t="shared" si="526"/>
        <v>DGND</v>
      </c>
      <c r="I11152" s="26" t="str">
        <f>H11152&amp;"x"&amp;COUNTIF($H$5:H11152,H11152)</f>
        <v>DGNDx1949</v>
      </c>
      <c r="J11152" t="str">
        <f t="shared" si="527"/>
        <v>U1.F5-5</v>
      </c>
    </row>
    <row r="11153" spans="1:10">
      <c r="A11153" s="24" t="s">
        <v>6769</v>
      </c>
      <c r="B11153" s="24" t="s">
        <v>10357</v>
      </c>
      <c r="C11153" s="24" t="s">
        <v>6771</v>
      </c>
      <c r="D11153" s="24" t="s">
        <v>2848</v>
      </c>
      <c r="E11153" s="24" t="s">
        <v>10358</v>
      </c>
      <c r="F11153" s="24" t="s">
        <v>1088</v>
      </c>
      <c r="G11153" t="str">
        <f t="shared" si="525"/>
        <v>U1.F5-6</v>
      </c>
      <c r="H11153" t="str">
        <f t="shared" si="526"/>
        <v>DGND</v>
      </c>
      <c r="I11153" s="26" t="str">
        <f>H11153&amp;"x"&amp;COUNTIF($H$5:H11153,H11153)</f>
        <v>DGNDx1950</v>
      </c>
      <c r="J11153" t="str">
        <f t="shared" si="527"/>
        <v>U1.F5-6</v>
      </c>
    </row>
    <row r="11154" spans="1:10">
      <c r="A11154" s="24" t="s">
        <v>6769</v>
      </c>
      <c r="B11154" s="24" t="s">
        <v>10359</v>
      </c>
      <c r="C11154" s="24" t="s">
        <v>6771</v>
      </c>
      <c r="D11154" s="24" t="s">
        <v>2848</v>
      </c>
      <c r="E11154" s="24" t="s">
        <v>10360</v>
      </c>
      <c r="F11154" s="24" t="s">
        <v>1088</v>
      </c>
      <c r="G11154" t="str">
        <f t="shared" si="525"/>
        <v>U1.F5-7</v>
      </c>
      <c r="H11154" t="str">
        <f t="shared" si="526"/>
        <v>DGND</v>
      </c>
      <c r="I11154" s="26" t="str">
        <f>H11154&amp;"x"&amp;COUNTIF($H$5:H11154,H11154)</f>
        <v>DGNDx1951</v>
      </c>
      <c r="J11154" t="str">
        <f t="shared" si="527"/>
        <v>U1.F5-7</v>
      </c>
    </row>
    <row r="11155" spans="1:10">
      <c r="A11155" s="24" t="s">
        <v>6769</v>
      </c>
      <c r="B11155" s="24" t="s">
        <v>10361</v>
      </c>
      <c r="C11155" s="24" t="s">
        <v>6771</v>
      </c>
      <c r="D11155" s="24" t="s">
        <v>2848</v>
      </c>
      <c r="E11155" s="24" t="s">
        <v>10362</v>
      </c>
      <c r="F11155" s="24" t="s">
        <v>1088</v>
      </c>
      <c r="G11155" t="str">
        <f t="shared" si="525"/>
        <v>U1.F5-8</v>
      </c>
      <c r="H11155" t="str">
        <f t="shared" si="526"/>
        <v>DGND</v>
      </c>
      <c r="I11155" s="26" t="str">
        <f>H11155&amp;"x"&amp;COUNTIF($H$5:H11155,H11155)</f>
        <v>DGNDx1952</v>
      </c>
      <c r="J11155" t="str">
        <f t="shared" si="527"/>
        <v>U1.F5-8</v>
      </c>
    </row>
    <row r="11156" spans="1:10">
      <c r="A11156" s="24" t="s">
        <v>6769</v>
      </c>
      <c r="B11156" s="24" t="s">
        <v>10363</v>
      </c>
      <c r="C11156" s="24" t="s">
        <v>6771</v>
      </c>
      <c r="D11156" s="24" t="s">
        <v>2848</v>
      </c>
      <c r="E11156" s="24" t="s">
        <v>10364</v>
      </c>
      <c r="F11156" s="24" t="s">
        <v>1088</v>
      </c>
      <c r="G11156" t="str">
        <f t="shared" si="525"/>
        <v>U1.F5-9</v>
      </c>
      <c r="H11156" t="str">
        <f t="shared" si="526"/>
        <v>DGND</v>
      </c>
      <c r="I11156" s="26" t="str">
        <f>H11156&amp;"x"&amp;COUNTIF($H$5:H11156,H11156)</f>
        <v>DGNDx1953</v>
      </c>
      <c r="J11156" t="str">
        <f t="shared" si="527"/>
        <v>U1.F5-9</v>
      </c>
    </row>
    <row r="11157" spans="1:10">
      <c r="A11157" s="24" t="s">
        <v>6769</v>
      </c>
      <c r="B11157" s="24" t="s">
        <v>10365</v>
      </c>
      <c r="C11157" s="24" t="s">
        <v>6771</v>
      </c>
      <c r="D11157" s="24" t="s">
        <v>2848</v>
      </c>
      <c r="E11157" s="24" t="s">
        <v>10366</v>
      </c>
      <c r="F11157" s="24" t="s">
        <v>1088</v>
      </c>
      <c r="G11157" t="str">
        <f t="shared" si="525"/>
        <v>U1.F5-10</v>
      </c>
      <c r="H11157" t="str">
        <f t="shared" si="526"/>
        <v>DGND</v>
      </c>
      <c r="I11157" s="26" t="str">
        <f>H11157&amp;"x"&amp;COUNTIF($H$5:H11157,H11157)</f>
        <v>DGNDx1954</v>
      </c>
      <c r="J11157" t="str">
        <f t="shared" si="527"/>
        <v>U1.F5-10</v>
      </c>
    </row>
    <row r="11158" spans="1:10">
      <c r="A11158" s="24" t="s">
        <v>6769</v>
      </c>
      <c r="B11158" s="24" t="s">
        <v>10367</v>
      </c>
      <c r="C11158" s="24" t="s">
        <v>6771</v>
      </c>
      <c r="D11158" s="24" t="s">
        <v>2848</v>
      </c>
      <c r="E11158" s="24" t="s">
        <v>10368</v>
      </c>
      <c r="F11158" s="24" t="s">
        <v>1088</v>
      </c>
      <c r="G11158" t="str">
        <f t="shared" si="525"/>
        <v>U1.F5-11</v>
      </c>
      <c r="H11158" t="str">
        <f t="shared" si="526"/>
        <v>DGND</v>
      </c>
      <c r="I11158" s="26" t="str">
        <f>H11158&amp;"x"&amp;COUNTIF($H$5:H11158,H11158)</f>
        <v>DGNDx1955</v>
      </c>
      <c r="J11158" t="str">
        <f t="shared" si="527"/>
        <v>U1.F5-11</v>
      </c>
    </row>
    <row r="11159" spans="1:10">
      <c r="A11159" s="24" t="s">
        <v>6769</v>
      </c>
      <c r="B11159" s="24" t="s">
        <v>10369</v>
      </c>
      <c r="C11159" s="24" t="s">
        <v>6771</v>
      </c>
      <c r="D11159" s="24" t="s">
        <v>2848</v>
      </c>
      <c r="E11159" s="24" t="s">
        <v>10370</v>
      </c>
      <c r="F11159" s="24" t="s">
        <v>1088</v>
      </c>
      <c r="G11159" t="str">
        <f t="shared" si="525"/>
        <v>U1.F5-12</v>
      </c>
      <c r="H11159" t="str">
        <f t="shared" si="526"/>
        <v>DGND</v>
      </c>
      <c r="I11159" s="26" t="str">
        <f>H11159&amp;"x"&amp;COUNTIF($H$5:H11159,H11159)</f>
        <v>DGNDx1956</v>
      </c>
      <c r="J11159" t="str">
        <f t="shared" si="527"/>
        <v>U1.F5-12</v>
      </c>
    </row>
    <row r="11160" spans="1:10">
      <c r="A11160" s="24" t="s">
        <v>6769</v>
      </c>
      <c r="B11160" s="24" t="s">
        <v>10371</v>
      </c>
      <c r="C11160" s="24" t="s">
        <v>6771</v>
      </c>
      <c r="D11160" s="24" t="s">
        <v>2848</v>
      </c>
      <c r="E11160" s="24" t="s">
        <v>10372</v>
      </c>
      <c r="F11160" s="24" t="s">
        <v>1088</v>
      </c>
      <c r="G11160" t="str">
        <f t="shared" si="525"/>
        <v>U1.F5-13</v>
      </c>
      <c r="H11160" t="str">
        <f t="shared" si="526"/>
        <v>DGND</v>
      </c>
      <c r="I11160" s="26" t="str">
        <f>H11160&amp;"x"&amp;COUNTIF($H$5:H11160,H11160)</f>
        <v>DGNDx1957</v>
      </c>
      <c r="J11160" t="str">
        <f t="shared" si="527"/>
        <v>U1.F5-13</v>
      </c>
    </row>
    <row r="11161" spans="1:10">
      <c r="A11161" s="24" t="s">
        <v>6769</v>
      </c>
      <c r="B11161" s="24" t="s">
        <v>10373</v>
      </c>
      <c r="C11161" s="24" t="s">
        <v>6771</v>
      </c>
      <c r="D11161" s="24" t="s">
        <v>2848</v>
      </c>
      <c r="E11161" s="24" t="s">
        <v>10374</v>
      </c>
      <c r="F11161" s="24" t="s">
        <v>1088</v>
      </c>
      <c r="G11161" t="str">
        <f t="shared" si="525"/>
        <v>U1.F5-14</v>
      </c>
      <c r="H11161" t="str">
        <f t="shared" si="526"/>
        <v>DGND</v>
      </c>
      <c r="I11161" s="26" t="str">
        <f>H11161&amp;"x"&amp;COUNTIF($H$5:H11161,H11161)</f>
        <v>DGNDx1958</v>
      </c>
      <c r="J11161" t="str">
        <f t="shared" si="527"/>
        <v>U1.F5-14</v>
      </c>
    </row>
    <row r="11162" spans="1:10">
      <c r="A11162" s="24" t="s">
        <v>6769</v>
      </c>
      <c r="B11162" s="24" t="s">
        <v>10375</v>
      </c>
      <c r="C11162" s="24" t="s">
        <v>6771</v>
      </c>
      <c r="D11162" s="24" t="s">
        <v>2848</v>
      </c>
      <c r="E11162" s="24" t="s">
        <v>10376</v>
      </c>
      <c r="F11162" s="24" t="s">
        <v>1088</v>
      </c>
      <c r="G11162" t="str">
        <f t="shared" si="525"/>
        <v>U1.F5-15</v>
      </c>
      <c r="H11162" t="str">
        <f t="shared" si="526"/>
        <v>DGND</v>
      </c>
      <c r="I11162" s="26" t="str">
        <f>H11162&amp;"x"&amp;COUNTIF($H$5:H11162,H11162)</f>
        <v>DGNDx1959</v>
      </c>
      <c r="J11162" t="str">
        <f t="shared" si="527"/>
        <v>U1.F5-15</v>
      </c>
    </row>
    <row r="11163" spans="1:10">
      <c r="A11163" s="24" t="s">
        <v>6769</v>
      </c>
      <c r="B11163" s="24" t="s">
        <v>10377</v>
      </c>
      <c r="C11163" s="24" t="s">
        <v>6771</v>
      </c>
      <c r="D11163" s="24" t="s">
        <v>2848</v>
      </c>
      <c r="E11163" s="24" t="s">
        <v>10378</v>
      </c>
      <c r="F11163" s="24" t="s">
        <v>1088</v>
      </c>
      <c r="G11163" t="str">
        <f t="shared" si="525"/>
        <v>U1.F5-16</v>
      </c>
      <c r="H11163" t="str">
        <f t="shared" si="526"/>
        <v>DGND</v>
      </c>
      <c r="I11163" s="26" t="str">
        <f>H11163&amp;"x"&amp;COUNTIF($H$5:H11163,H11163)</f>
        <v>DGNDx1960</v>
      </c>
      <c r="J11163" t="str">
        <f t="shared" si="527"/>
        <v>U1.F5-16</v>
      </c>
    </row>
    <row r="11164" spans="1:10">
      <c r="A11164" s="24" t="s">
        <v>6769</v>
      </c>
      <c r="B11164" s="24" t="s">
        <v>10379</v>
      </c>
      <c r="C11164" s="24" t="s">
        <v>6771</v>
      </c>
      <c r="D11164" s="24" t="s">
        <v>2848</v>
      </c>
      <c r="E11164" s="24" t="s">
        <v>10380</v>
      </c>
      <c r="F11164" s="24" t="s">
        <v>1088</v>
      </c>
      <c r="G11164" t="str">
        <f t="shared" si="525"/>
        <v>U1.F5-17</v>
      </c>
      <c r="H11164" t="str">
        <f t="shared" si="526"/>
        <v>DGND</v>
      </c>
      <c r="I11164" s="26" t="str">
        <f>H11164&amp;"x"&amp;COUNTIF($H$5:H11164,H11164)</f>
        <v>DGNDx1961</v>
      </c>
      <c r="J11164" t="str">
        <f t="shared" si="527"/>
        <v>U1.F5-17</v>
      </c>
    </row>
    <row r="11165" spans="1:10">
      <c r="A11165" s="24" t="s">
        <v>6769</v>
      </c>
      <c r="B11165" s="24" t="s">
        <v>10381</v>
      </c>
      <c r="C11165" s="24" t="s">
        <v>6771</v>
      </c>
      <c r="D11165" s="24" t="s">
        <v>2848</v>
      </c>
      <c r="E11165" s="24" t="s">
        <v>10382</v>
      </c>
      <c r="F11165" s="24" t="s">
        <v>1088</v>
      </c>
      <c r="G11165" t="str">
        <f t="shared" si="525"/>
        <v>U1.F5-18</v>
      </c>
      <c r="H11165" t="str">
        <f t="shared" si="526"/>
        <v>DGND</v>
      </c>
      <c r="I11165" s="26" t="str">
        <f>H11165&amp;"x"&amp;COUNTIF($H$5:H11165,H11165)</f>
        <v>DGNDx1962</v>
      </c>
      <c r="J11165" t="str">
        <f t="shared" si="527"/>
        <v>U1.F5-18</v>
      </c>
    </row>
    <row r="11166" spans="1:10">
      <c r="A11166" s="24" t="s">
        <v>6769</v>
      </c>
      <c r="B11166" s="24" t="s">
        <v>10383</v>
      </c>
      <c r="C11166" s="24" t="s">
        <v>6771</v>
      </c>
      <c r="D11166" s="24" t="s">
        <v>2848</v>
      </c>
      <c r="E11166" s="24" t="s">
        <v>10384</v>
      </c>
      <c r="F11166" s="24" t="s">
        <v>1088</v>
      </c>
      <c r="G11166" t="str">
        <f t="shared" si="525"/>
        <v>U1.F5-19</v>
      </c>
      <c r="H11166" t="str">
        <f t="shared" si="526"/>
        <v>DGND</v>
      </c>
      <c r="I11166" s="26" t="str">
        <f>H11166&amp;"x"&amp;COUNTIF($H$5:H11166,H11166)</f>
        <v>DGNDx1963</v>
      </c>
      <c r="J11166" t="str">
        <f t="shared" si="527"/>
        <v>U1.F5-19</v>
      </c>
    </row>
    <row r="11167" spans="1:10">
      <c r="A11167" s="24" t="s">
        <v>6769</v>
      </c>
      <c r="B11167" s="24" t="s">
        <v>10385</v>
      </c>
      <c r="C11167" s="24" t="s">
        <v>6771</v>
      </c>
      <c r="D11167" s="24" t="s">
        <v>2848</v>
      </c>
      <c r="E11167" s="24" t="s">
        <v>10386</v>
      </c>
      <c r="F11167" s="24" t="s">
        <v>1088</v>
      </c>
      <c r="G11167" t="str">
        <f t="shared" si="525"/>
        <v>U1.F5-20</v>
      </c>
      <c r="H11167" t="str">
        <f t="shared" si="526"/>
        <v>DGND</v>
      </c>
      <c r="I11167" s="26" t="str">
        <f>H11167&amp;"x"&amp;COUNTIF($H$5:H11167,H11167)</f>
        <v>DGNDx1964</v>
      </c>
      <c r="J11167" t="str">
        <f t="shared" si="527"/>
        <v>U1.F5-20</v>
      </c>
    </row>
    <row r="11168" spans="1:10">
      <c r="A11168" s="24" t="s">
        <v>6769</v>
      </c>
      <c r="B11168" s="24" t="s">
        <v>10387</v>
      </c>
      <c r="C11168" s="24" t="s">
        <v>6771</v>
      </c>
      <c r="D11168" s="24" t="s">
        <v>2848</v>
      </c>
      <c r="E11168" s="24" t="s">
        <v>10388</v>
      </c>
      <c r="F11168" s="24" t="s">
        <v>1088</v>
      </c>
      <c r="G11168" t="str">
        <f t="shared" si="525"/>
        <v>U1.F5-21</v>
      </c>
      <c r="H11168" t="str">
        <f t="shared" si="526"/>
        <v>DGND</v>
      </c>
      <c r="I11168" s="26" t="str">
        <f>H11168&amp;"x"&amp;COUNTIF($H$5:H11168,H11168)</f>
        <v>DGNDx1965</v>
      </c>
      <c r="J11168" t="str">
        <f t="shared" si="527"/>
        <v>U1.F5-21</v>
      </c>
    </row>
    <row r="11169" spans="1:10">
      <c r="A11169" s="24" t="s">
        <v>6769</v>
      </c>
      <c r="B11169" s="24" t="s">
        <v>10389</v>
      </c>
      <c r="C11169" s="24" t="s">
        <v>6771</v>
      </c>
      <c r="D11169" s="24" t="s">
        <v>2848</v>
      </c>
      <c r="E11169" s="24" t="s">
        <v>10390</v>
      </c>
      <c r="F11169" s="24" t="s">
        <v>1088</v>
      </c>
      <c r="G11169" t="str">
        <f t="shared" si="525"/>
        <v>U1.F5-22</v>
      </c>
      <c r="H11169" t="str">
        <f t="shared" si="526"/>
        <v>DGND</v>
      </c>
      <c r="I11169" s="26" t="str">
        <f>H11169&amp;"x"&amp;COUNTIF($H$5:H11169,H11169)</f>
        <v>DGNDx1966</v>
      </c>
      <c r="J11169" t="str">
        <f t="shared" si="527"/>
        <v>U1.F5-22</v>
      </c>
    </row>
    <row r="11170" spans="1:10">
      <c r="A11170" s="24" t="s">
        <v>6769</v>
      </c>
      <c r="B11170" s="24" t="s">
        <v>10391</v>
      </c>
      <c r="C11170" s="24" t="s">
        <v>6771</v>
      </c>
      <c r="D11170" s="24" t="s">
        <v>1076</v>
      </c>
      <c r="E11170" s="24" t="s">
        <v>10392</v>
      </c>
      <c r="F11170" s="27"/>
      <c r="G11170" t="str">
        <f t="shared" si="525"/>
        <v>U1.F6-1</v>
      </c>
      <c r="H11170">
        <f t="shared" si="526"/>
        <v>0</v>
      </c>
      <c r="I11170" s="26" t="str">
        <f>H11170&amp;"x"&amp;COUNTIF($H$5:H11170,H11170)</f>
        <v>0x618</v>
      </c>
      <c r="J11170" t="str">
        <f t="shared" si="527"/>
        <v>U1.F6-1</v>
      </c>
    </row>
    <row r="11171" spans="1:10">
      <c r="A11171" s="24" t="s">
        <v>6769</v>
      </c>
      <c r="B11171" s="24" t="s">
        <v>10393</v>
      </c>
      <c r="C11171" s="24" t="s">
        <v>6771</v>
      </c>
      <c r="D11171" s="24" t="s">
        <v>2848</v>
      </c>
      <c r="E11171" s="24" t="s">
        <v>10394</v>
      </c>
      <c r="F11171" s="24" t="s">
        <v>1088</v>
      </c>
      <c r="G11171" t="str">
        <f t="shared" si="525"/>
        <v>U1.F6-2</v>
      </c>
      <c r="H11171" t="str">
        <f t="shared" si="526"/>
        <v>DGND</v>
      </c>
      <c r="I11171" s="26" t="str">
        <f>H11171&amp;"x"&amp;COUNTIF($H$5:H11171,H11171)</f>
        <v>DGNDx1967</v>
      </c>
      <c r="J11171" t="str">
        <f t="shared" si="527"/>
        <v>U1.F6-2</v>
      </c>
    </row>
    <row r="11172" spans="1:10">
      <c r="A11172" s="24" t="s">
        <v>6769</v>
      </c>
      <c r="B11172" s="24" t="s">
        <v>10395</v>
      </c>
      <c r="C11172" s="24" t="s">
        <v>6771</v>
      </c>
      <c r="D11172" s="24" t="s">
        <v>1076</v>
      </c>
      <c r="E11172" s="24" t="s">
        <v>631</v>
      </c>
      <c r="F11172" s="24" t="s">
        <v>631</v>
      </c>
      <c r="G11172" t="str">
        <f t="shared" si="525"/>
        <v>U1.F6-3</v>
      </c>
      <c r="H11172" t="str">
        <f t="shared" si="526"/>
        <v>4.CH003</v>
      </c>
      <c r="I11172" s="26" t="str">
        <f>H11172&amp;"x"&amp;COUNTIF($H$5:H11172,H11172)</f>
        <v>4.CH003x1</v>
      </c>
      <c r="J11172" t="str">
        <f t="shared" si="527"/>
        <v>U1.F6-3</v>
      </c>
    </row>
    <row r="11173" spans="1:10">
      <c r="A11173" s="24" t="s">
        <v>6769</v>
      </c>
      <c r="B11173" s="24" t="s">
        <v>10396</v>
      </c>
      <c r="C11173" s="24" t="s">
        <v>6771</v>
      </c>
      <c r="D11173" s="24" t="s">
        <v>1076</v>
      </c>
      <c r="E11173" s="24" t="s">
        <v>10397</v>
      </c>
      <c r="F11173" s="24" t="s">
        <v>751</v>
      </c>
      <c r="G11173" t="str">
        <f t="shared" si="525"/>
        <v>U1.F6-4</v>
      </c>
      <c r="H11173" t="str">
        <f t="shared" si="526"/>
        <v>4.CH009</v>
      </c>
      <c r="I11173" s="26" t="str">
        <f>H11173&amp;"x"&amp;COUNTIF($H$5:H11173,H11173)</f>
        <v>4.CH009x4</v>
      </c>
      <c r="J11173" t="str">
        <f t="shared" si="527"/>
        <v>U1.F6-4</v>
      </c>
    </row>
    <row r="11174" spans="1:10">
      <c r="A11174" s="24" t="s">
        <v>6769</v>
      </c>
      <c r="B11174" s="24" t="s">
        <v>10398</v>
      </c>
      <c r="C11174" s="24" t="s">
        <v>6771</v>
      </c>
      <c r="D11174" s="24" t="s">
        <v>1076</v>
      </c>
      <c r="E11174" s="24" t="s">
        <v>10399</v>
      </c>
      <c r="F11174" s="24" t="s">
        <v>752</v>
      </c>
      <c r="G11174" t="str">
        <f t="shared" si="525"/>
        <v>U1.F6-5</v>
      </c>
      <c r="H11174" t="str">
        <f t="shared" si="526"/>
        <v>4.CH017</v>
      </c>
      <c r="I11174" s="26" t="str">
        <f>H11174&amp;"x"&amp;COUNTIF($H$5:H11174,H11174)</f>
        <v>4.CH017x4</v>
      </c>
      <c r="J11174" t="str">
        <f t="shared" si="527"/>
        <v>U1.F6-5</v>
      </c>
    </row>
    <row r="11175" spans="1:10">
      <c r="A11175" s="24" t="s">
        <v>6769</v>
      </c>
      <c r="B11175" s="24" t="s">
        <v>10400</v>
      </c>
      <c r="C11175" s="24" t="s">
        <v>6771</v>
      </c>
      <c r="D11175" s="24" t="s">
        <v>1076</v>
      </c>
      <c r="E11175" s="24" t="s">
        <v>10401</v>
      </c>
      <c r="F11175" s="24" t="s">
        <v>753</v>
      </c>
      <c r="G11175" t="str">
        <f t="shared" si="525"/>
        <v>U1.F6-6</v>
      </c>
      <c r="H11175" t="str">
        <f t="shared" si="526"/>
        <v>4.CH025</v>
      </c>
      <c r="I11175" s="26" t="str">
        <f>H11175&amp;"x"&amp;COUNTIF($H$5:H11175,H11175)</f>
        <v>4.CH025x4</v>
      </c>
      <c r="J11175" t="str">
        <f t="shared" si="527"/>
        <v>U1.F6-6</v>
      </c>
    </row>
    <row r="11176" spans="1:10">
      <c r="A11176" s="24" t="s">
        <v>6769</v>
      </c>
      <c r="B11176" s="24" t="s">
        <v>10402</v>
      </c>
      <c r="C11176" s="24" t="s">
        <v>6771</v>
      </c>
      <c r="D11176" s="24" t="s">
        <v>1076</v>
      </c>
      <c r="E11176" s="24" t="s">
        <v>10403</v>
      </c>
      <c r="F11176" s="24" t="s">
        <v>754</v>
      </c>
      <c r="G11176" t="str">
        <f t="shared" si="525"/>
        <v>U1.F6-7</v>
      </c>
      <c r="H11176" t="str">
        <f t="shared" si="526"/>
        <v>4.CH033</v>
      </c>
      <c r="I11176" s="26" t="str">
        <f>H11176&amp;"x"&amp;COUNTIF($H$5:H11176,H11176)</f>
        <v>4.CH033x4</v>
      </c>
      <c r="J11176" t="str">
        <f t="shared" si="527"/>
        <v>U1.F6-7</v>
      </c>
    </row>
    <row r="11177" spans="1:10">
      <c r="A11177" s="24" t="s">
        <v>6769</v>
      </c>
      <c r="B11177" s="24" t="s">
        <v>10404</v>
      </c>
      <c r="C11177" s="24" t="s">
        <v>6771</v>
      </c>
      <c r="D11177" s="24" t="s">
        <v>1076</v>
      </c>
      <c r="E11177" s="24" t="s">
        <v>10405</v>
      </c>
      <c r="F11177" s="24" t="s">
        <v>755</v>
      </c>
      <c r="G11177" t="str">
        <f t="shared" si="525"/>
        <v>U1.F6-8</v>
      </c>
      <c r="H11177" t="str">
        <f t="shared" si="526"/>
        <v>4.CH041</v>
      </c>
      <c r="I11177" s="26" t="str">
        <f>H11177&amp;"x"&amp;COUNTIF($H$5:H11177,H11177)</f>
        <v>4.CH041x4</v>
      </c>
      <c r="J11177" t="str">
        <f t="shared" si="527"/>
        <v>U1.F6-8</v>
      </c>
    </row>
    <row r="11178" spans="1:10">
      <c r="A11178" s="24" t="s">
        <v>6769</v>
      </c>
      <c r="B11178" s="24" t="s">
        <v>10406</v>
      </c>
      <c r="C11178" s="24" t="s">
        <v>6771</v>
      </c>
      <c r="D11178" s="24" t="s">
        <v>1076</v>
      </c>
      <c r="E11178" s="24" t="s">
        <v>10407</v>
      </c>
      <c r="F11178" s="24" t="s">
        <v>756</v>
      </c>
      <c r="G11178" t="str">
        <f t="shared" si="525"/>
        <v>U1.F6-9</v>
      </c>
      <c r="H11178" t="str">
        <f t="shared" si="526"/>
        <v>4.CH049</v>
      </c>
      <c r="I11178" s="26" t="str">
        <f>H11178&amp;"x"&amp;COUNTIF($H$5:H11178,H11178)</f>
        <v>4.CH049x4</v>
      </c>
      <c r="J11178" t="str">
        <f t="shared" si="527"/>
        <v>U1.F6-9</v>
      </c>
    </row>
    <row r="11179" spans="1:10">
      <c r="A11179" s="24" t="s">
        <v>6769</v>
      </c>
      <c r="B11179" s="24" t="s">
        <v>10408</v>
      </c>
      <c r="C11179" s="24" t="s">
        <v>6771</v>
      </c>
      <c r="D11179" s="24" t="s">
        <v>1076</v>
      </c>
      <c r="E11179" s="24" t="s">
        <v>10409</v>
      </c>
      <c r="F11179" s="24" t="s">
        <v>757</v>
      </c>
      <c r="G11179" t="str">
        <f t="shared" si="525"/>
        <v>U1.F6-10</v>
      </c>
      <c r="H11179" t="str">
        <f t="shared" si="526"/>
        <v>4.CH057</v>
      </c>
      <c r="I11179" s="26" t="str">
        <f>H11179&amp;"x"&amp;COUNTIF($H$5:H11179,H11179)</f>
        <v>4.CH057x4</v>
      </c>
      <c r="J11179" t="str">
        <f t="shared" si="527"/>
        <v>U1.F6-10</v>
      </c>
    </row>
    <row r="11180" spans="1:10">
      <c r="A11180" s="24" t="s">
        <v>6769</v>
      </c>
      <c r="B11180" s="24" t="s">
        <v>10410</v>
      </c>
      <c r="C11180" s="24" t="s">
        <v>6771</v>
      </c>
      <c r="D11180" s="24" t="s">
        <v>2848</v>
      </c>
      <c r="E11180" s="24" t="s">
        <v>10411</v>
      </c>
      <c r="F11180" s="24" t="s">
        <v>1088</v>
      </c>
      <c r="G11180" t="str">
        <f t="shared" si="525"/>
        <v>U1.F6-11</v>
      </c>
      <c r="H11180" t="str">
        <f t="shared" si="526"/>
        <v>DGND</v>
      </c>
      <c r="I11180" s="26" t="str">
        <f>H11180&amp;"x"&amp;COUNTIF($H$5:H11180,H11180)</f>
        <v>DGNDx1968</v>
      </c>
      <c r="J11180" t="str">
        <f t="shared" si="527"/>
        <v>U1.F6-11</v>
      </c>
    </row>
    <row r="11181" spans="1:10">
      <c r="A11181" s="24" t="s">
        <v>6769</v>
      </c>
      <c r="B11181" s="24" t="s">
        <v>10412</v>
      </c>
      <c r="C11181" s="24" t="s">
        <v>6771</v>
      </c>
      <c r="D11181" s="24" t="s">
        <v>1076</v>
      </c>
      <c r="E11181" s="24" t="s">
        <v>816</v>
      </c>
      <c r="F11181" s="24" t="s">
        <v>816</v>
      </c>
      <c r="G11181" t="str">
        <f t="shared" si="525"/>
        <v>U1.F6-12</v>
      </c>
      <c r="H11181" t="str">
        <f t="shared" si="526"/>
        <v>118S</v>
      </c>
      <c r="I11181" s="26" t="str">
        <f>H11181&amp;"x"&amp;COUNTIF($H$5:H11181,H11181)</f>
        <v>118Sx2</v>
      </c>
      <c r="J11181" t="str">
        <f t="shared" si="527"/>
        <v>U1.F6-12</v>
      </c>
    </row>
    <row r="11182" spans="1:10">
      <c r="A11182" s="24" t="s">
        <v>6769</v>
      </c>
      <c r="B11182" s="24" t="s">
        <v>10413</v>
      </c>
      <c r="C11182" s="24" t="s">
        <v>6771</v>
      </c>
      <c r="D11182" s="24" t="s">
        <v>1076</v>
      </c>
      <c r="E11182" s="24" t="s">
        <v>647</v>
      </c>
      <c r="F11182" s="24" t="s">
        <v>647</v>
      </c>
      <c r="G11182" t="str">
        <f t="shared" si="525"/>
        <v>U1.F6-13</v>
      </c>
      <c r="H11182" t="str">
        <f t="shared" si="526"/>
        <v>4.CH131</v>
      </c>
      <c r="I11182" s="26" t="str">
        <f>H11182&amp;"x"&amp;COUNTIF($H$5:H11182,H11182)</f>
        <v>4.CH131x1</v>
      </c>
      <c r="J11182" t="str">
        <f t="shared" si="527"/>
        <v>U1.F6-13</v>
      </c>
    </row>
    <row r="11183" spans="1:10">
      <c r="A11183" s="24" t="s">
        <v>6769</v>
      </c>
      <c r="B11183" s="24" t="s">
        <v>10414</v>
      </c>
      <c r="C11183" s="24" t="s">
        <v>6771</v>
      </c>
      <c r="D11183" s="24" t="s">
        <v>1076</v>
      </c>
      <c r="E11183" s="24" t="s">
        <v>10415</v>
      </c>
      <c r="F11183" s="24" t="s">
        <v>765</v>
      </c>
      <c r="G11183" t="str">
        <f t="shared" si="525"/>
        <v>U1.F6-14</v>
      </c>
      <c r="H11183" t="str">
        <f t="shared" si="526"/>
        <v>4.CH137</v>
      </c>
      <c r="I11183" s="26" t="str">
        <f>H11183&amp;"x"&amp;COUNTIF($H$5:H11183,H11183)</f>
        <v>4.CH137x4</v>
      </c>
      <c r="J11183" t="str">
        <f t="shared" si="527"/>
        <v>U1.F6-14</v>
      </c>
    </row>
    <row r="11184" spans="1:10">
      <c r="A11184" s="24" t="s">
        <v>6769</v>
      </c>
      <c r="B11184" s="24" t="s">
        <v>10416</v>
      </c>
      <c r="C11184" s="24" t="s">
        <v>6771</v>
      </c>
      <c r="D11184" s="24" t="s">
        <v>1076</v>
      </c>
      <c r="E11184" s="24" t="s">
        <v>10417</v>
      </c>
      <c r="F11184" s="24" t="s">
        <v>766</v>
      </c>
      <c r="G11184" t="str">
        <f t="shared" si="525"/>
        <v>U1.F6-15</v>
      </c>
      <c r="H11184" t="str">
        <f t="shared" si="526"/>
        <v>4.CH145</v>
      </c>
      <c r="I11184" s="26" t="str">
        <f>H11184&amp;"x"&amp;COUNTIF($H$5:H11184,H11184)</f>
        <v>4.CH145x4</v>
      </c>
      <c r="J11184" t="str">
        <f t="shared" si="527"/>
        <v>U1.F6-15</v>
      </c>
    </row>
    <row r="11185" spans="1:10">
      <c r="A11185" s="24" t="s">
        <v>6769</v>
      </c>
      <c r="B11185" s="24" t="s">
        <v>10418</v>
      </c>
      <c r="C11185" s="24" t="s">
        <v>6771</v>
      </c>
      <c r="D11185" s="24" t="s">
        <v>1076</v>
      </c>
      <c r="E11185" s="24" t="s">
        <v>10419</v>
      </c>
      <c r="F11185" s="24" t="s">
        <v>767</v>
      </c>
      <c r="G11185" t="str">
        <f t="shared" si="525"/>
        <v>U1.F6-16</v>
      </c>
      <c r="H11185" t="str">
        <f t="shared" si="526"/>
        <v>4.CH153</v>
      </c>
      <c r="I11185" s="26" t="str">
        <f>H11185&amp;"x"&amp;COUNTIF($H$5:H11185,H11185)</f>
        <v>4.CH153x4</v>
      </c>
      <c r="J11185" t="str">
        <f t="shared" si="527"/>
        <v>U1.F6-16</v>
      </c>
    </row>
    <row r="11186" spans="1:10">
      <c r="A11186" s="24" t="s">
        <v>6769</v>
      </c>
      <c r="B11186" s="24" t="s">
        <v>10420</v>
      </c>
      <c r="C11186" s="24" t="s">
        <v>6771</v>
      </c>
      <c r="D11186" s="24" t="s">
        <v>1076</v>
      </c>
      <c r="E11186" s="24" t="s">
        <v>10421</v>
      </c>
      <c r="F11186" s="24" t="s">
        <v>768</v>
      </c>
      <c r="G11186" t="str">
        <f t="shared" si="525"/>
        <v>U1.F6-17</v>
      </c>
      <c r="H11186" t="str">
        <f t="shared" si="526"/>
        <v>4.CH161</v>
      </c>
      <c r="I11186" s="26" t="str">
        <f>H11186&amp;"x"&amp;COUNTIF($H$5:H11186,H11186)</f>
        <v>4.CH161x4</v>
      </c>
      <c r="J11186" t="str">
        <f t="shared" si="527"/>
        <v>U1.F6-17</v>
      </c>
    </row>
    <row r="11187" spans="1:10">
      <c r="A11187" s="24" t="s">
        <v>6769</v>
      </c>
      <c r="B11187" s="24" t="s">
        <v>10422</v>
      </c>
      <c r="C11187" s="24" t="s">
        <v>6771</v>
      </c>
      <c r="D11187" s="24" t="s">
        <v>1076</v>
      </c>
      <c r="E11187" s="24" t="s">
        <v>10423</v>
      </c>
      <c r="F11187" s="24" t="s">
        <v>769</v>
      </c>
      <c r="G11187" t="str">
        <f t="shared" si="525"/>
        <v>U1.F6-18</v>
      </c>
      <c r="H11187" t="str">
        <f t="shared" si="526"/>
        <v>4.CH169</v>
      </c>
      <c r="I11187" s="26" t="str">
        <f>H11187&amp;"x"&amp;COUNTIF($H$5:H11187,H11187)</f>
        <v>4.CH169x4</v>
      </c>
      <c r="J11187" t="str">
        <f t="shared" si="527"/>
        <v>U1.F6-18</v>
      </c>
    </row>
    <row r="11188" spans="1:10">
      <c r="A11188" s="24" t="s">
        <v>6769</v>
      </c>
      <c r="B11188" s="24" t="s">
        <v>10424</v>
      </c>
      <c r="C11188" s="24" t="s">
        <v>6771</v>
      </c>
      <c r="D11188" s="24" t="s">
        <v>1076</v>
      </c>
      <c r="E11188" s="24" t="s">
        <v>10425</v>
      </c>
      <c r="F11188" s="24" t="s">
        <v>770</v>
      </c>
      <c r="G11188" t="str">
        <f t="shared" si="525"/>
        <v>U1.F6-19</v>
      </c>
      <c r="H11188" t="str">
        <f t="shared" si="526"/>
        <v>4.CH177</v>
      </c>
      <c r="I11188" s="26" t="str">
        <f>H11188&amp;"x"&amp;COUNTIF($H$5:H11188,H11188)</f>
        <v>4.CH177x4</v>
      </c>
      <c r="J11188" t="str">
        <f t="shared" si="527"/>
        <v>U1.F6-19</v>
      </c>
    </row>
    <row r="11189" spans="1:10">
      <c r="A11189" s="24" t="s">
        <v>6769</v>
      </c>
      <c r="B11189" s="24" t="s">
        <v>10426</v>
      </c>
      <c r="C11189" s="24" t="s">
        <v>6771</v>
      </c>
      <c r="D11189" s="24" t="s">
        <v>1076</v>
      </c>
      <c r="E11189" s="24" t="s">
        <v>10427</v>
      </c>
      <c r="F11189" s="24" t="s">
        <v>771</v>
      </c>
      <c r="G11189" t="str">
        <f t="shared" si="525"/>
        <v>U1.F6-20</v>
      </c>
      <c r="H11189" t="str">
        <f t="shared" si="526"/>
        <v>4.CH185</v>
      </c>
      <c r="I11189" s="26" t="str">
        <f>H11189&amp;"x"&amp;COUNTIF($H$5:H11189,H11189)</f>
        <v>4.CH185x4</v>
      </c>
      <c r="J11189" t="str">
        <f t="shared" si="527"/>
        <v>U1.F6-20</v>
      </c>
    </row>
    <row r="11190" spans="1:10">
      <c r="A11190" s="24" t="s">
        <v>6769</v>
      </c>
      <c r="B11190" s="24" t="s">
        <v>10428</v>
      </c>
      <c r="C11190" s="24" t="s">
        <v>6771</v>
      </c>
      <c r="D11190" s="24" t="s">
        <v>2848</v>
      </c>
      <c r="E11190" s="24" t="s">
        <v>10429</v>
      </c>
      <c r="F11190" s="24" t="s">
        <v>1088</v>
      </c>
      <c r="G11190" t="str">
        <f t="shared" si="525"/>
        <v>U1.F6-21</v>
      </c>
      <c r="H11190" t="str">
        <f t="shared" si="526"/>
        <v>DGND</v>
      </c>
      <c r="I11190" s="26" t="str">
        <f>H11190&amp;"x"&amp;COUNTIF($H$5:H11190,H11190)</f>
        <v>DGNDx1969</v>
      </c>
      <c r="J11190" t="str">
        <f t="shared" si="527"/>
        <v>U1.F6-21</v>
      </c>
    </row>
    <row r="11191" spans="1:10">
      <c r="A11191" s="24" t="s">
        <v>6769</v>
      </c>
      <c r="B11191" s="24" t="s">
        <v>10430</v>
      </c>
      <c r="C11191" s="24" t="s">
        <v>6771</v>
      </c>
      <c r="D11191" s="24" t="s">
        <v>1076</v>
      </c>
      <c r="E11191" s="24" t="s">
        <v>792</v>
      </c>
      <c r="F11191" s="24" t="s">
        <v>792</v>
      </c>
      <c r="G11191" t="str">
        <f t="shared" si="525"/>
        <v>U1.F6-22</v>
      </c>
      <c r="H11191" t="str">
        <f t="shared" si="526"/>
        <v>106S</v>
      </c>
      <c r="I11191" s="26" t="str">
        <f>H11191&amp;"x"&amp;COUNTIF($H$5:H11191,H11191)</f>
        <v>106Sx2</v>
      </c>
      <c r="J11191" t="str">
        <f t="shared" si="527"/>
        <v>U1.F6-22</v>
      </c>
    </row>
    <row r="11192" spans="1:10">
      <c r="A11192" s="24" t="s">
        <v>6769</v>
      </c>
      <c r="B11192" s="24" t="s">
        <v>10431</v>
      </c>
      <c r="C11192" s="24" t="s">
        <v>6771</v>
      </c>
      <c r="D11192" s="24" t="s">
        <v>1076</v>
      </c>
      <c r="E11192" s="24" t="s">
        <v>10432</v>
      </c>
      <c r="F11192" s="27"/>
      <c r="G11192" t="str">
        <f t="shared" si="525"/>
        <v>U1.F7-1</v>
      </c>
      <c r="H11192">
        <f t="shared" si="526"/>
        <v>0</v>
      </c>
      <c r="I11192" s="26" t="str">
        <f>H11192&amp;"x"&amp;COUNTIF($H$5:H11192,H11192)</f>
        <v>0x619</v>
      </c>
      <c r="J11192" t="str">
        <f t="shared" si="527"/>
        <v>U1.F7-1</v>
      </c>
    </row>
    <row r="11193" spans="1:10">
      <c r="A11193" s="24" t="s">
        <v>6769</v>
      </c>
      <c r="B11193" s="24" t="s">
        <v>10433</v>
      </c>
      <c r="C11193" s="24" t="s">
        <v>6771</v>
      </c>
      <c r="D11193" s="24" t="s">
        <v>1076</v>
      </c>
      <c r="E11193" s="24" t="s">
        <v>10434</v>
      </c>
      <c r="F11193" s="27"/>
      <c r="G11193" t="str">
        <f t="shared" si="525"/>
        <v>U1.F7-2</v>
      </c>
      <c r="H11193">
        <f t="shared" si="526"/>
        <v>0</v>
      </c>
      <c r="I11193" s="26" t="str">
        <f>H11193&amp;"x"&amp;COUNTIF($H$5:H11193,H11193)</f>
        <v>0x620</v>
      </c>
      <c r="J11193" t="str">
        <f t="shared" si="527"/>
        <v>U1.F7-2</v>
      </c>
    </row>
    <row r="11194" spans="1:10">
      <c r="A11194" s="24" t="s">
        <v>6769</v>
      </c>
      <c r="B11194" s="24" t="s">
        <v>10435</v>
      </c>
      <c r="C11194" s="24" t="s">
        <v>6771</v>
      </c>
      <c r="D11194" s="24" t="s">
        <v>2848</v>
      </c>
      <c r="E11194" s="24" t="s">
        <v>10436</v>
      </c>
      <c r="F11194" s="24" t="s">
        <v>1088</v>
      </c>
      <c r="G11194" t="str">
        <f t="shared" si="525"/>
        <v>U1.F7-3</v>
      </c>
      <c r="H11194" t="str">
        <f t="shared" si="526"/>
        <v>DGND</v>
      </c>
      <c r="I11194" s="26" t="str">
        <f>H11194&amp;"x"&amp;COUNTIF($H$5:H11194,H11194)</f>
        <v>DGNDx1970</v>
      </c>
      <c r="J11194" t="str">
        <f t="shared" si="527"/>
        <v>U1.F7-3</v>
      </c>
    </row>
    <row r="11195" spans="1:10">
      <c r="A11195" s="24" t="s">
        <v>6769</v>
      </c>
      <c r="B11195" s="24" t="s">
        <v>10437</v>
      </c>
      <c r="C11195" s="24" t="s">
        <v>6771</v>
      </c>
      <c r="D11195" s="24" t="s">
        <v>2848</v>
      </c>
      <c r="E11195" s="24" t="s">
        <v>10438</v>
      </c>
      <c r="F11195" s="24" t="s">
        <v>1088</v>
      </c>
      <c r="G11195" t="str">
        <f t="shared" si="525"/>
        <v>U1.F7-4</v>
      </c>
      <c r="H11195" t="str">
        <f t="shared" si="526"/>
        <v>DGND</v>
      </c>
      <c r="I11195" s="26" t="str">
        <f>H11195&amp;"x"&amp;COUNTIF($H$5:H11195,H11195)</f>
        <v>DGNDx1971</v>
      </c>
      <c r="J11195" t="str">
        <f t="shared" si="527"/>
        <v>U1.F7-4</v>
      </c>
    </row>
    <row r="11196" spans="1:10">
      <c r="A11196" s="24" t="s">
        <v>6769</v>
      </c>
      <c r="B11196" s="24" t="s">
        <v>10439</v>
      </c>
      <c r="C11196" s="24" t="s">
        <v>6771</v>
      </c>
      <c r="D11196" s="24" t="s">
        <v>2848</v>
      </c>
      <c r="E11196" s="24" t="s">
        <v>10440</v>
      </c>
      <c r="F11196" s="24" t="s">
        <v>1088</v>
      </c>
      <c r="G11196" t="str">
        <f t="shared" si="525"/>
        <v>U1.F7-5</v>
      </c>
      <c r="H11196" t="str">
        <f t="shared" si="526"/>
        <v>DGND</v>
      </c>
      <c r="I11196" s="26" t="str">
        <f>H11196&amp;"x"&amp;COUNTIF($H$5:H11196,H11196)</f>
        <v>DGNDx1972</v>
      </c>
      <c r="J11196" t="str">
        <f t="shared" si="527"/>
        <v>U1.F7-5</v>
      </c>
    </row>
    <row r="11197" spans="1:10">
      <c r="A11197" s="24" t="s">
        <v>6769</v>
      </c>
      <c r="B11197" s="24" t="s">
        <v>10441</v>
      </c>
      <c r="C11197" s="24" t="s">
        <v>6771</v>
      </c>
      <c r="D11197" s="24" t="s">
        <v>2848</v>
      </c>
      <c r="E11197" s="24" t="s">
        <v>10442</v>
      </c>
      <c r="F11197" s="24" t="s">
        <v>1088</v>
      </c>
      <c r="G11197" t="str">
        <f t="shared" si="525"/>
        <v>U1.F7-6</v>
      </c>
      <c r="H11197" t="str">
        <f t="shared" si="526"/>
        <v>DGND</v>
      </c>
      <c r="I11197" s="26" t="str">
        <f>H11197&amp;"x"&amp;COUNTIF($H$5:H11197,H11197)</f>
        <v>DGNDx1973</v>
      </c>
      <c r="J11197" t="str">
        <f t="shared" si="527"/>
        <v>U1.F7-6</v>
      </c>
    </row>
    <row r="11198" spans="1:10">
      <c r="A11198" s="24" t="s">
        <v>6769</v>
      </c>
      <c r="B11198" s="24" t="s">
        <v>10443</v>
      </c>
      <c r="C11198" s="24" t="s">
        <v>6771</v>
      </c>
      <c r="D11198" s="24" t="s">
        <v>2848</v>
      </c>
      <c r="E11198" s="24" t="s">
        <v>10444</v>
      </c>
      <c r="F11198" s="24" t="s">
        <v>1088</v>
      </c>
      <c r="G11198" t="str">
        <f t="shared" si="525"/>
        <v>U1.F7-7</v>
      </c>
      <c r="H11198" t="str">
        <f t="shared" si="526"/>
        <v>DGND</v>
      </c>
      <c r="I11198" s="26" t="str">
        <f>H11198&amp;"x"&amp;COUNTIF($H$5:H11198,H11198)</f>
        <v>DGNDx1974</v>
      </c>
      <c r="J11198" t="str">
        <f t="shared" si="527"/>
        <v>U1.F7-7</v>
      </c>
    </row>
    <row r="11199" spans="1:10">
      <c r="A11199" s="24" t="s">
        <v>6769</v>
      </c>
      <c r="B11199" s="24" t="s">
        <v>10445</v>
      </c>
      <c r="C11199" s="24" t="s">
        <v>6771</v>
      </c>
      <c r="D11199" s="24" t="s">
        <v>2848</v>
      </c>
      <c r="E11199" s="24" t="s">
        <v>10446</v>
      </c>
      <c r="F11199" s="24" t="s">
        <v>1088</v>
      </c>
      <c r="G11199" t="str">
        <f t="shared" si="525"/>
        <v>U1.F7-8</v>
      </c>
      <c r="H11199" t="str">
        <f t="shared" si="526"/>
        <v>DGND</v>
      </c>
      <c r="I11199" s="26" t="str">
        <f>H11199&amp;"x"&amp;COUNTIF($H$5:H11199,H11199)</f>
        <v>DGNDx1975</v>
      </c>
      <c r="J11199" t="str">
        <f t="shared" si="527"/>
        <v>U1.F7-8</v>
      </c>
    </row>
    <row r="11200" spans="1:10">
      <c r="A11200" s="24" t="s">
        <v>6769</v>
      </c>
      <c r="B11200" s="24" t="s">
        <v>10447</v>
      </c>
      <c r="C11200" s="24" t="s">
        <v>6771</v>
      </c>
      <c r="D11200" s="24" t="s">
        <v>2848</v>
      </c>
      <c r="E11200" s="24" t="s">
        <v>10448</v>
      </c>
      <c r="F11200" s="24" t="s">
        <v>1088</v>
      </c>
      <c r="G11200" t="str">
        <f t="shared" si="525"/>
        <v>U1.F7-9</v>
      </c>
      <c r="H11200" t="str">
        <f t="shared" si="526"/>
        <v>DGND</v>
      </c>
      <c r="I11200" s="26" t="str">
        <f>H11200&amp;"x"&amp;COUNTIF($H$5:H11200,H11200)</f>
        <v>DGNDx1976</v>
      </c>
      <c r="J11200" t="str">
        <f t="shared" si="527"/>
        <v>U1.F7-9</v>
      </c>
    </row>
    <row r="11201" spans="1:10">
      <c r="A11201" s="24" t="s">
        <v>6769</v>
      </c>
      <c r="B11201" s="24" t="s">
        <v>10449</v>
      </c>
      <c r="C11201" s="24" t="s">
        <v>6771</v>
      </c>
      <c r="D11201" s="24" t="s">
        <v>2848</v>
      </c>
      <c r="E11201" s="24" t="s">
        <v>10450</v>
      </c>
      <c r="F11201" s="24" t="s">
        <v>1088</v>
      </c>
      <c r="G11201" t="str">
        <f t="shared" si="525"/>
        <v>U1.F7-10</v>
      </c>
      <c r="H11201" t="str">
        <f t="shared" si="526"/>
        <v>DGND</v>
      </c>
      <c r="I11201" s="26" t="str">
        <f>H11201&amp;"x"&amp;COUNTIF($H$5:H11201,H11201)</f>
        <v>DGNDx1977</v>
      </c>
      <c r="J11201" t="str">
        <f t="shared" si="527"/>
        <v>U1.F7-10</v>
      </c>
    </row>
    <row r="11202" spans="1:10">
      <c r="A11202" s="24" t="s">
        <v>6769</v>
      </c>
      <c r="B11202" s="24" t="s">
        <v>10451</v>
      </c>
      <c r="C11202" s="24" t="s">
        <v>6771</v>
      </c>
      <c r="D11202" s="24" t="s">
        <v>1076</v>
      </c>
      <c r="E11202" s="24" t="s">
        <v>818</v>
      </c>
      <c r="F11202" s="24" t="s">
        <v>818</v>
      </c>
      <c r="G11202" t="str">
        <f t="shared" si="525"/>
        <v>U1.F7-11</v>
      </c>
      <c r="H11202" t="str">
        <f t="shared" si="526"/>
        <v>119S</v>
      </c>
      <c r="I11202" s="26" t="str">
        <f>H11202&amp;"x"&amp;COUNTIF($H$5:H11202,H11202)</f>
        <v>119Sx2</v>
      </c>
      <c r="J11202" t="str">
        <f t="shared" si="527"/>
        <v>U1.F7-11</v>
      </c>
    </row>
    <row r="11203" spans="1:10">
      <c r="A11203" s="24" t="s">
        <v>6769</v>
      </c>
      <c r="B11203" s="24" t="s">
        <v>10452</v>
      </c>
      <c r="C11203" s="24" t="s">
        <v>6771</v>
      </c>
      <c r="D11203" s="24" t="s">
        <v>1076</v>
      </c>
      <c r="E11203" s="24" t="s">
        <v>815</v>
      </c>
      <c r="F11203" s="24" t="s">
        <v>815</v>
      </c>
      <c r="G11203" t="str">
        <f t="shared" si="525"/>
        <v>U1.F7-12</v>
      </c>
      <c r="H11203" t="str">
        <f t="shared" si="526"/>
        <v>118F</v>
      </c>
      <c r="I11203" s="26" t="str">
        <f>H11203&amp;"x"&amp;COUNTIF($H$5:H11203,H11203)</f>
        <v>118Fx2</v>
      </c>
      <c r="J11203" t="str">
        <f t="shared" si="527"/>
        <v>U1.F7-12</v>
      </c>
    </row>
    <row r="11204" spans="1:10">
      <c r="A11204" s="24" t="s">
        <v>6769</v>
      </c>
      <c r="B11204" s="24" t="s">
        <v>10453</v>
      </c>
      <c r="C11204" s="24" t="s">
        <v>6771</v>
      </c>
      <c r="D11204" s="24" t="s">
        <v>2848</v>
      </c>
      <c r="E11204" s="24" t="s">
        <v>10454</v>
      </c>
      <c r="F11204" s="24" t="s">
        <v>1088</v>
      </c>
      <c r="G11204" t="str">
        <f t="shared" si="525"/>
        <v>U1.F7-13</v>
      </c>
      <c r="H11204" t="str">
        <f t="shared" si="526"/>
        <v>DGND</v>
      </c>
      <c r="I11204" s="26" t="str">
        <f>H11204&amp;"x"&amp;COUNTIF($H$5:H11204,H11204)</f>
        <v>DGNDx1978</v>
      </c>
      <c r="J11204" t="str">
        <f t="shared" si="527"/>
        <v>U1.F7-13</v>
      </c>
    </row>
    <row r="11205" spans="1:10">
      <c r="A11205" s="24" t="s">
        <v>6769</v>
      </c>
      <c r="B11205" s="24" t="s">
        <v>10455</v>
      </c>
      <c r="C11205" s="24" t="s">
        <v>6771</v>
      </c>
      <c r="D11205" s="24" t="s">
        <v>2848</v>
      </c>
      <c r="E11205" s="24" t="s">
        <v>10456</v>
      </c>
      <c r="F11205" s="24" t="s">
        <v>1088</v>
      </c>
      <c r="G11205" t="str">
        <f t="shared" si="525"/>
        <v>U1.F7-14</v>
      </c>
      <c r="H11205" t="str">
        <f t="shared" si="526"/>
        <v>DGND</v>
      </c>
      <c r="I11205" s="26" t="str">
        <f>H11205&amp;"x"&amp;COUNTIF($H$5:H11205,H11205)</f>
        <v>DGNDx1979</v>
      </c>
      <c r="J11205" t="str">
        <f t="shared" si="527"/>
        <v>U1.F7-14</v>
      </c>
    </row>
    <row r="11206" spans="1:10">
      <c r="A11206" s="24" t="s">
        <v>6769</v>
      </c>
      <c r="B11206" s="24" t="s">
        <v>10457</v>
      </c>
      <c r="C11206" s="24" t="s">
        <v>6771</v>
      </c>
      <c r="D11206" s="24" t="s">
        <v>2848</v>
      </c>
      <c r="E11206" s="24" t="s">
        <v>10458</v>
      </c>
      <c r="F11206" s="24" t="s">
        <v>1088</v>
      </c>
      <c r="G11206" t="str">
        <f t="shared" ref="G11206:G11269" si="528">A11206&amp;"."&amp;B11206</f>
        <v>U1.F7-15</v>
      </c>
      <c r="H11206" t="str">
        <f t="shared" ref="H11206:H11269" si="529">F11206</f>
        <v>DGND</v>
      </c>
      <c r="I11206" s="26" t="str">
        <f>H11206&amp;"x"&amp;COUNTIF($H$5:H11206,H11206)</f>
        <v>DGNDx1980</v>
      </c>
      <c r="J11206" t="str">
        <f t="shared" ref="J11206:J11269" si="530">G11206</f>
        <v>U1.F7-15</v>
      </c>
    </row>
    <row r="11207" spans="1:10">
      <c r="A11207" s="24" t="s">
        <v>6769</v>
      </c>
      <c r="B11207" s="24" t="s">
        <v>10459</v>
      </c>
      <c r="C11207" s="24" t="s">
        <v>6771</v>
      </c>
      <c r="D11207" s="24" t="s">
        <v>2848</v>
      </c>
      <c r="E11207" s="24" t="s">
        <v>10460</v>
      </c>
      <c r="F11207" s="24" t="s">
        <v>1088</v>
      </c>
      <c r="G11207" t="str">
        <f t="shared" si="528"/>
        <v>U1.F7-16</v>
      </c>
      <c r="H11207" t="str">
        <f t="shared" si="529"/>
        <v>DGND</v>
      </c>
      <c r="I11207" s="26" t="str">
        <f>H11207&amp;"x"&amp;COUNTIF($H$5:H11207,H11207)</f>
        <v>DGNDx1981</v>
      </c>
      <c r="J11207" t="str">
        <f t="shared" si="530"/>
        <v>U1.F7-16</v>
      </c>
    </row>
    <row r="11208" spans="1:10">
      <c r="A11208" s="24" t="s">
        <v>6769</v>
      </c>
      <c r="B11208" s="24" t="s">
        <v>10461</v>
      </c>
      <c r="C11208" s="24" t="s">
        <v>6771</v>
      </c>
      <c r="D11208" s="24" t="s">
        <v>2848</v>
      </c>
      <c r="E11208" s="24" t="s">
        <v>10462</v>
      </c>
      <c r="F11208" s="24" t="s">
        <v>1088</v>
      </c>
      <c r="G11208" t="str">
        <f t="shared" si="528"/>
        <v>U1.F7-17</v>
      </c>
      <c r="H11208" t="str">
        <f t="shared" si="529"/>
        <v>DGND</v>
      </c>
      <c r="I11208" s="26" t="str">
        <f>H11208&amp;"x"&amp;COUNTIF($H$5:H11208,H11208)</f>
        <v>DGNDx1982</v>
      </c>
      <c r="J11208" t="str">
        <f t="shared" si="530"/>
        <v>U1.F7-17</v>
      </c>
    </row>
    <row r="11209" spans="1:10">
      <c r="A11209" s="24" t="s">
        <v>6769</v>
      </c>
      <c r="B11209" s="24" t="s">
        <v>10463</v>
      </c>
      <c r="C11209" s="24" t="s">
        <v>6771</v>
      </c>
      <c r="D11209" s="24" t="s">
        <v>2848</v>
      </c>
      <c r="E11209" s="24" t="s">
        <v>10464</v>
      </c>
      <c r="F11209" s="24" t="s">
        <v>1088</v>
      </c>
      <c r="G11209" t="str">
        <f t="shared" si="528"/>
        <v>U1.F7-18</v>
      </c>
      <c r="H11209" t="str">
        <f t="shared" si="529"/>
        <v>DGND</v>
      </c>
      <c r="I11209" s="26" t="str">
        <f>H11209&amp;"x"&amp;COUNTIF($H$5:H11209,H11209)</f>
        <v>DGNDx1983</v>
      </c>
      <c r="J11209" t="str">
        <f t="shared" si="530"/>
        <v>U1.F7-18</v>
      </c>
    </row>
    <row r="11210" spans="1:10">
      <c r="A11210" s="24" t="s">
        <v>6769</v>
      </c>
      <c r="B11210" s="24" t="s">
        <v>10465</v>
      </c>
      <c r="C11210" s="24" t="s">
        <v>6771</v>
      </c>
      <c r="D11210" s="24" t="s">
        <v>2848</v>
      </c>
      <c r="E11210" s="24" t="s">
        <v>10466</v>
      </c>
      <c r="F11210" s="24" t="s">
        <v>1088</v>
      </c>
      <c r="G11210" t="str">
        <f t="shared" si="528"/>
        <v>U1.F7-19</v>
      </c>
      <c r="H11210" t="str">
        <f t="shared" si="529"/>
        <v>DGND</v>
      </c>
      <c r="I11210" s="26" t="str">
        <f>H11210&amp;"x"&amp;COUNTIF($H$5:H11210,H11210)</f>
        <v>DGNDx1984</v>
      </c>
      <c r="J11210" t="str">
        <f t="shared" si="530"/>
        <v>U1.F7-19</v>
      </c>
    </row>
    <row r="11211" spans="1:10">
      <c r="A11211" s="24" t="s">
        <v>6769</v>
      </c>
      <c r="B11211" s="24" t="s">
        <v>10467</v>
      </c>
      <c r="C11211" s="24" t="s">
        <v>6771</v>
      </c>
      <c r="D11211" s="24" t="s">
        <v>2848</v>
      </c>
      <c r="E11211" s="24" t="s">
        <v>10468</v>
      </c>
      <c r="F11211" s="24" t="s">
        <v>1088</v>
      </c>
      <c r="G11211" t="str">
        <f t="shared" si="528"/>
        <v>U1.F7-20</v>
      </c>
      <c r="H11211" t="str">
        <f t="shared" si="529"/>
        <v>DGND</v>
      </c>
      <c r="I11211" s="26" t="str">
        <f>H11211&amp;"x"&amp;COUNTIF($H$5:H11211,H11211)</f>
        <v>DGNDx1985</v>
      </c>
      <c r="J11211" t="str">
        <f t="shared" si="530"/>
        <v>U1.F7-20</v>
      </c>
    </row>
    <row r="11212" spans="1:10">
      <c r="A11212" s="24" t="s">
        <v>6769</v>
      </c>
      <c r="B11212" s="24" t="s">
        <v>10469</v>
      </c>
      <c r="C11212" s="24" t="s">
        <v>6771</v>
      </c>
      <c r="D11212" s="24" t="s">
        <v>1076</v>
      </c>
      <c r="E11212" s="24" t="s">
        <v>794</v>
      </c>
      <c r="F11212" s="24" t="s">
        <v>794</v>
      </c>
      <c r="G11212" t="str">
        <f t="shared" si="528"/>
        <v>U1.F7-21</v>
      </c>
      <c r="H11212" t="str">
        <f t="shared" si="529"/>
        <v>107S</v>
      </c>
      <c r="I11212" s="26" t="str">
        <f>H11212&amp;"x"&amp;COUNTIF($H$5:H11212,H11212)</f>
        <v>107Sx2</v>
      </c>
      <c r="J11212" t="str">
        <f t="shared" si="530"/>
        <v>U1.F7-21</v>
      </c>
    </row>
    <row r="11213" spans="1:10">
      <c r="A11213" s="24" t="s">
        <v>6769</v>
      </c>
      <c r="B11213" s="24" t="s">
        <v>10470</v>
      </c>
      <c r="C11213" s="24" t="s">
        <v>6771</v>
      </c>
      <c r="D11213" s="24" t="s">
        <v>1076</v>
      </c>
      <c r="E11213" s="24" t="s">
        <v>791</v>
      </c>
      <c r="F11213" s="24" t="s">
        <v>791</v>
      </c>
      <c r="G11213" t="str">
        <f t="shared" si="528"/>
        <v>U1.F7-22</v>
      </c>
      <c r="H11213" t="str">
        <f t="shared" si="529"/>
        <v>106F</v>
      </c>
      <c r="I11213" s="26" t="str">
        <f>H11213&amp;"x"&amp;COUNTIF($H$5:H11213,H11213)</f>
        <v>106Fx2</v>
      </c>
      <c r="J11213" t="str">
        <f t="shared" si="530"/>
        <v>U1.F7-22</v>
      </c>
    </row>
    <row r="11214" spans="1:10">
      <c r="A11214" s="24" t="s">
        <v>6769</v>
      </c>
      <c r="B11214" s="24" t="s">
        <v>10471</v>
      </c>
      <c r="C11214" s="24" t="s">
        <v>6771</v>
      </c>
      <c r="D11214" s="24" t="s">
        <v>2848</v>
      </c>
      <c r="E11214" s="24" t="s">
        <v>10472</v>
      </c>
      <c r="F11214" s="24" t="s">
        <v>1088</v>
      </c>
      <c r="G11214" t="str">
        <f t="shared" si="528"/>
        <v>U1.F8-1</v>
      </c>
      <c r="H11214" t="str">
        <f t="shared" si="529"/>
        <v>DGND</v>
      </c>
      <c r="I11214" s="26" t="str">
        <f>H11214&amp;"x"&amp;COUNTIF($H$5:H11214,H11214)</f>
        <v>DGNDx1986</v>
      </c>
      <c r="J11214" t="str">
        <f t="shared" si="530"/>
        <v>U1.F8-1</v>
      </c>
    </row>
    <row r="11215" spans="1:10">
      <c r="A11215" s="24" t="s">
        <v>6769</v>
      </c>
      <c r="B11215" s="24" t="s">
        <v>10473</v>
      </c>
      <c r="C11215" s="24" t="s">
        <v>6771</v>
      </c>
      <c r="D11215" s="24" t="s">
        <v>1076</v>
      </c>
      <c r="E11215" s="24" t="s">
        <v>10474</v>
      </c>
      <c r="F11215" s="27"/>
      <c r="G11215" t="str">
        <f t="shared" si="528"/>
        <v>U1.F8-2</v>
      </c>
      <c r="H11215">
        <f t="shared" si="529"/>
        <v>0</v>
      </c>
      <c r="I11215" s="26" t="str">
        <f>H11215&amp;"x"&amp;COUNTIF($H$5:H11215,H11215)</f>
        <v>0x621</v>
      </c>
      <c r="J11215" t="str">
        <f t="shared" si="530"/>
        <v>U1.F8-2</v>
      </c>
    </row>
    <row r="11216" spans="1:10">
      <c r="A11216" s="24" t="s">
        <v>6769</v>
      </c>
      <c r="B11216" s="24" t="s">
        <v>10475</v>
      </c>
      <c r="C11216" s="24" t="s">
        <v>6771</v>
      </c>
      <c r="D11216" s="24" t="s">
        <v>1076</v>
      </c>
      <c r="E11216" s="24" t="s">
        <v>632</v>
      </c>
      <c r="F11216" s="24" t="s">
        <v>632</v>
      </c>
      <c r="G11216" t="str">
        <f t="shared" si="528"/>
        <v>U1.F8-3</v>
      </c>
      <c r="H11216" t="str">
        <f t="shared" si="529"/>
        <v>4.CH004</v>
      </c>
      <c r="I11216" s="26" t="str">
        <f>H11216&amp;"x"&amp;COUNTIF($H$5:H11216,H11216)</f>
        <v>4.CH004x1</v>
      </c>
      <c r="J11216" t="str">
        <f t="shared" si="530"/>
        <v>U1.F8-3</v>
      </c>
    </row>
    <row r="11217" spans="1:10">
      <c r="A11217" s="24" t="s">
        <v>6769</v>
      </c>
      <c r="B11217" s="24" t="s">
        <v>10476</v>
      </c>
      <c r="C11217" s="24" t="s">
        <v>6771</v>
      </c>
      <c r="D11217" s="24" t="s">
        <v>1076</v>
      </c>
      <c r="E11217" s="24" t="s">
        <v>10477</v>
      </c>
      <c r="F11217" s="24" t="s">
        <v>751</v>
      </c>
      <c r="G11217" t="str">
        <f t="shared" si="528"/>
        <v>U1.F8-4</v>
      </c>
      <c r="H11217" t="str">
        <f t="shared" si="529"/>
        <v>4.CH009</v>
      </c>
      <c r="I11217" s="26" t="str">
        <f>H11217&amp;"x"&amp;COUNTIF($H$5:H11217,H11217)</f>
        <v>4.CH009x5</v>
      </c>
      <c r="J11217" t="str">
        <f t="shared" si="530"/>
        <v>U1.F8-4</v>
      </c>
    </row>
    <row r="11218" spans="1:10">
      <c r="A11218" s="24" t="s">
        <v>6769</v>
      </c>
      <c r="B11218" s="24" t="s">
        <v>10478</v>
      </c>
      <c r="C11218" s="24" t="s">
        <v>6771</v>
      </c>
      <c r="D11218" s="24" t="s">
        <v>1076</v>
      </c>
      <c r="E11218" s="24" t="s">
        <v>10479</v>
      </c>
      <c r="F11218" s="24" t="s">
        <v>752</v>
      </c>
      <c r="G11218" t="str">
        <f t="shared" si="528"/>
        <v>U1.F8-5</v>
      </c>
      <c r="H11218" t="str">
        <f t="shared" si="529"/>
        <v>4.CH017</v>
      </c>
      <c r="I11218" s="26" t="str">
        <f>H11218&amp;"x"&amp;COUNTIF($H$5:H11218,H11218)</f>
        <v>4.CH017x5</v>
      </c>
      <c r="J11218" t="str">
        <f t="shared" si="530"/>
        <v>U1.F8-5</v>
      </c>
    </row>
    <row r="11219" spans="1:10">
      <c r="A11219" s="24" t="s">
        <v>6769</v>
      </c>
      <c r="B11219" s="24" t="s">
        <v>10480</v>
      </c>
      <c r="C11219" s="24" t="s">
        <v>6771</v>
      </c>
      <c r="D11219" s="24" t="s">
        <v>1076</v>
      </c>
      <c r="E11219" s="24" t="s">
        <v>10481</v>
      </c>
      <c r="F11219" s="24" t="s">
        <v>753</v>
      </c>
      <c r="G11219" t="str">
        <f t="shared" si="528"/>
        <v>U1.F8-6</v>
      </c>
      <c r="H11219" t="str">
        <f t="shared" si="529"/>
        <v>4.CH025</v>
      </c>
      <c r="I11219" s="26" t="str">
        <f>H11219&amp;"x"&amp;COUNTIF($H$5:H11219,H11219)</f>
        <v>4.CH025x5</v>
      </c>
      <c r="J11219" t="str">
        <f t="shared" si="530"/>
        <v>U1.F8-6</v>
      </c>
    </row>
    <row r="11220" spans="1:10">
      <c r="A11220" s="24" t="s">
        <v>6769</v>
      </c>
      <c r="B11220" s="24" t="s">
        <v>10482</v>
      </c>
      <c r="C11220" s="24" t="s">
        <v>6771</v>
      </c>
      <c r="D11220" s="24" t="s">
        <v>1076</v>
      </c>
      <c r="E11220" s="24" t="s">
        <v>10483</v>
      </c>
      <c r="F11220" s="24" t="s">
        <v>754</v>
      </c>
      <c r="G11220" t="str">
        <f t="shared" si="528"/>
        <v>U1.F8-7</v>
      </c>
      <c r="H11220" t="str">
        <f t="shared" si="529"/>
        <v>4.CH033</v>
      </c>
      <c r="I11220" s="26" t="str">
        <f>H11220&amp;"x"&amp;COUNTIF($H$5:H11220,H11220)</f>
        <v>4.CH033x5</v>
      </c>
      <c r="J11220" t="str">
        <f t="shared" si="530"/>
        <v>U1.F8-7</v>
      </c>
    </row>
    <row r="11221" spans="1:10">
      <c r="A11221" s="24" t="s">
        <v>6769</v>
      </c>
      <c r="B11221" s="24" t="s">
        <v>10484</v>
      </c>
      <c r="C11221" s="24" t="s">
        <v>6771</v>
      </c>
      <c r="D11221" s="24" t="s">
        <v>1076</v>
      </c>
      <c r="E11221" s="24" t="s">
        <v>10485</v>
      </c>
      <c r="F11221" s="24" t="s">
        <v>755</v>
      </c>
      <c r="G11221" t="str">
        <f t="shared" si="528"/>
        <v>U1.F8-8</v>
      </c>
      <c r="H11221" t="str">
        <f t="shared" si="529"/>
        <v>4.CH041</v>
      </c>
      <c r="I11221" s="26" t="str">
        <f>H11221&amp;"x"&amp;COUNTIF($H$5:H11221,H11221)</f>
        <v>4.CH041x5</v>
      </c>
      <c r="J11221" t="str">
        <f t="shared" si="530"/>
        <v>U1.F8-8</v>
      </c>
    </row>
    <row r="11222" spans="1:10">
      <c r="A11222" s="24" t="s">
        <v>6769</v>
      </c>
      <c r="B11222" s="24" t="s">
        <v>10486</v>
      </c>
      <c r="C11222" s="24" t="s">
        <v>6771</v>
      </c>
      <c r="D11222" s="24" t="s">
        <v>1076</v>
      </c>
      <c r="E11222" s="24" t="s">
        <v>10487</v>
      </c>
      <c r="F11222" s="24" t="s">
        <v>756</v>
      </c>
      <c r="G11222" t="str">
        <f t="shared" si="528"/>
        <v>U1.F8-9</v>
      </c>
      <c r="H11222" t="str">
        <f t="shared" si="529"/>
        <v>4.CH049</v>
      </c>
      <c r="I11222" s="26" t="str">
        <f>H11222&amp;"x"&amp;COUNTIF($H$5:H11222,H11222)</f>
        <v>4.CH049x5</v>
      </c>
      <c r="J11222" t="str">
        <f t="shared" si="530"/>
        <v>U1.F8-9</v>
      </c>
    </row>
    <row r="11223" spans="1:10">
      <c r="A11223" s="24" t="s">
        <v>6769</v>
      </c>
      <c r="B11223" s="24" t="s">
        <v>10488</v>
      </c>
      <c r="C11223" s="24" t="s">
        <v>6771</v>
      </c>
      <c r="D11223" s="24" t="s">
        <v>1076</v>
      </c>
      <c r="E11223" s="24" t="s">
        <v>10489</v>
      </c>
      <c r="F11223" s="24" t="s">
        <v>757</v>
      </c>
      <c r="G11223" t="str">
        <f t="shared" si="528"/>
        <v>U1.F8-10</v>
      </c>
      <c r="H11223" t="str">
        <f t="shared" si="529"/>
        <v>4.CH057</v>
      </c>
      <c r="I11223" s="26" t="str">
        <f>H11223&amp;"x"&amp;COUNTIF($H$5:H11223,H11223)</f>
        <v>4.CH057x5</v>
      </c>
      <c r="J11223" t="str">
        <f t="shared" si="530"/>
        <v>U1.F8-10</v>
      </c>
    </row>
    <row r="11224" spans="1:10">
      <c r="A11224" s="24" t="s">
        <v>6769</v>
      </c>
      <c r="B11224" s="24" t="s">
        <v>10490</v>
      </c>
      <c r="C11224" s="24" t="s">
        <v>6771</v>
      </c>
      <c r="D11224" s="24" t="s">
        <v>2848</v>
      </c>
      <c r="E11224" s="24" t="s">
        <v>10491</v>
      </c>
      <c r="F11224" s="24" t="s">
        <v>1088</v>
      </c>
      <c r="G11224" t="str">
        <f t="shared" si="528"/>
        <v>U1.F8-11</v>
      </c>
      <c r="H11224" t="str">
        <f t="shared" si="529"/>
        <v>DGND</v>
      </c>
      <c r="I11224" s="26" t="str">
        <f>H11224&amp;"x"&amp;COUNTIF($H$5:H11224,H11224)</f>
        <v>DGNDx1987</v>
      </c>
      <c r="J11224" t="str">
        <f t="shared" si="530"/>
        <v>U1.F8-11</v>
      </c>
    </row>
    <row r="11225" spans="1:10">
      <c r="A11225" s="24" t="s">
        <v>6769</v>
      </c>
      <c r="B11225" s="24" t="s">
        <v>10492</v>
      </c>
      <c r="C11225" s="24" t="s">
        <v>6771</v>
      </c>
      <c r="D11225" s="24" t="s">
        <v>1076</v>
      </c>
      <c r="E11225" s="24" t="s">
        <v>10493</v>
      </c>
      <c r="F11225" s="27"/>
      <c r="G11225" t="str">
        <f t="shared" si="528"/>
        <v>U1.F8-12</v>
      </c>
      <c r="H11225">
        <f t="shared" si="529"/>
        <v>0</v>
      </c>
      <c r="I11225" s="26" t="str">
        <f>H11225&amp;"x"&amp;COUNTIF($H$5:H11225,H11225)</f>
        <v>0x622</v>
      </c>
      <c r="J11225" t="str">
        <f t="shared" si="530"/>
        <v>U1.F8-12</v>
      </c>
    </row>
    <row r="11226" spans="1:10">
      <c r="A11226" s="24" t="s">
        <v>6769</v>
      </c>
      <c r="B11226" s="24" t="s">
        <v>10494</v>
      </c>
      <c r="C11226" s="24" t="s">
        <v>6771</v>
      </c>
      <c r="D11226" s="24" t="s">
        <v>1076</v>
      </c>
      <c r="E11226" s="24" t="s">
        <v>648</v>
      </c>
      <c r="F11226" s="24" t="s">
        <v>648</v>
      </c>
      <c r="G11226" t="str">
        <f t="shared" si="528"/>
        <v>U1.F8-13</v>
      </c>
      <c r="H11226" t="str">
        <f t="shared" si="529"/>
        <v>4.CH132</v>
      </c>
      <c r="I11226" s="26" t="str">
        <f>H11226&amp;"x"&amp;COUNTIF($H$5:H11226,H11226)</f>
        <v>4.CH132x1</v>
      </c>
      <c r="J11226" t="str">
        <f t="shared" si="530"/>
        <v>U1.F8-13</v>
      </c>
    </row>
    <row r="11227" spans="1:10">
      <c r="A11227" s="24" t="s">
        <v>6769</v>
      </c>
      <c r="B11227" s="24" t="s">
        <v>10495</v>
      </c>
      <c r="C11227" s="24" t="s">
        <v>6771</v>
      </c>
      <c r="D11227" s="24" t="s">
        <v>1076</v>
      </c>
      <c r="E11227" s="24" t="s">
        <v>10496</v>
      </c>
      <c r="F11227" s="24" t="s">
        <v>765</v>
      </c>
      <c r="G11227" t="str">
        <f t="shared" si="528"/>
        <v>U1.F8-14</v>
      </c>
      <c r="H11227" t="str">
        <f t="shared" si="529"/>
        <v>4.CH137</v>
      </c>
      <c r="I11227" s="26" t="str">
        <f>H11227&amp;"x"&amp;COUNTIF($H$5:H11227,H11227)</f>
        <v>4.CH137x5</v>
      </c>
      <c r="J11227" t="str">
        <f t="shared" si="530"/>
        <v>U1.F8-14</v>
      </c>
    </row>
    <row r="11228" spans="1:10">
      <c r="A11228" s="24" t="s">
        <v>6769</v>
      </c>
      <c r="B11228" s="24" t="s">
        <v>10497</v>
      </c>
      <c r="C11228" s="24" t="s">
        <v>6771</v>
      </c>
      <c r="D11228" s="24" t="s">
        <v>1076</v>
      </c>
      <c r="E11228" s="24" t="s">
        <v>10498</v>
      </c>
      <c r="F11228" s="24" t="s">
        <v>766</v>
      </c>
      <c r="G11228" t="str">
        <f t="shared" si="528"/>
        <v>U1.F8-15</v>
      </c>
      <c r="H11228" t="str">
        <f t="shared" si="529"/>
        <v>4.CH145</v>
      </c>
      <c r="I11228" s="26" t="str">
        <f>H11228&amp;"x"&amp;COUNTIF($H$5:H11228,H11228)</f>
        <v>4.CH145x5</v>
      </c>
      <c r="J11228" t="str">
        <f t="shared" si="530"/>
        <v>U1.F8-15</v>
      </c>
    </row>
    <row r="11229" spans="1:10">
      <c r="A11229" s="24" t="s">
        <v>6769</v>
      </c>
      <c r="B11229" s="24" t="s">
        <v>10499</v>
      </c>
      <c r="C11229" s="24" t="s">
        <v>6771</v>
      </c>
      <c r="D11229" s="24" t="s">
        <v>1076</v>
      </c>
      <c r="E11229" s="24" t="s">
        <v>10500</v>
      </c>
      <c r="F11229" s="24" t="s">
        <v>767</v>
      </c>
      <c r="G11229" t="str">
        <f t="shared" si="528"/>
        <v>U1.F8-16</v>
      </c>
      <c r="H11229" t="str">
        <f t="shared" si="529"/>
        <v>4.CH153</v>
      </c>
      <c r="I11229" s="26" t="str">
        <f>H11229&amp;"x"&amp;COUNTIF($H$5:H11229,H11229)</f>
        <v>4.CH153x5</v>
      </c>
      <c r="J11229" t="str">
        <f t="shared" si="530"/>
        <v>U1.F8-16</v>
      </c>
    </row>
    <row r="11230" spans="1:10">
      <c r="A11230" s="24" t="s">
        <v>6769</v>
      </c>
      <c r="B11230" s="24" t="s">
        <v>10501</v>
      </c>
      <c r="C11230" s="24" t="s">
        <v>6771</v>
      </c>
      <c r="D11230" s="24" t="s">
        <v>1076</v>
      </c>
      <c r="E11230" s="24" t="s">
        <v>10502</v>
      </c>
      <c r="F11230" s="24" t="s">
        <v>768</v>
      </c>
      <c r="G11230" t="str">
        <f t="shared" si="528"/>
        <v>U1.F8-17</v>
      </c>
      <c r="H11230" t="str">
        <f t="shared" si="529"/>
        <v>4.CH161</v>
      </c>
      <c r="I11230" s="26" t="str">
        <f>H11230&amp;"x"&amp;COUNTIF($H$5:H11230,H11230)</f>
        <v>4.CH161x5</v>
      </c>
      <c r="J11230" t="str">
        <f t="shared" si="530"/>
        <v>U1.F8-17</v>
      </c>
    </row>
    <row r="11231" spans="1:10">
      <c r="A11231" s="24" t="s">
        <v>6769</v>
      </c>
      <c r="B11231" s="24" t="s">
        <v>10503</v>
      </c>
      <c r="C11231" s="24" t="s">
        <v>6771</v>
      </c>
      <c r="D11231" s="24" t="s">
        <v>1076</v>
      </c>
      <c r="E11231" s="24" t="s">
        <v>10504</v>
      </c>
      <c r="F11231" s="24" t="s">
        <v>769</v>
      </c>
      <c r="G11231" t="str">
        <f t="shared" si="528"/>
        <v>U1.F8-18</v>
      </c>
      <c r="H11231" t="str">
        <f t="shared" si="529"/>
        <v>4.CH169</v>
      </c>
      <c r="I11231" s="26" t="str">
        <f>H11231&amp;"x"&amp;COUNTIF($H$5:H11231,H11231)</f>
        <v>4.CH169x5</v>
      </c>
      <c r="J11231" t="str">
        <f t="shared" si="530"/>
        <v>U1.F8-18</v>
      </c>
    </row>
    <row r="11232" spans="1:10">
      <c r="A11232" s="24" t="s">
        <v>6769</v>
      </c>
      <c r="B11232" s="24" t="s">
        <v>10505</v>
      </c>
      <c r="C11232" s="24" t="s">
        <v>6771</v>
      </c>
      <c r="D11232" s="24" t="s">
        <v>1076</v>
      </c>
      <c r="E11232" s="24" t="s">
        <v>10506</v>
      </c>
      <c r="F11232" s="24" t="s">
        <v>770</v>
      </c>
      <c r="G11232" t="str">
        <f t="shared" si="528"/>
        <v>U1.F8-19</v>
      </c>
      <c r="H11232" t="str">
        <f t="shared" si="529"/>
        <v>4.CH177</v>
      </c>
      <c r="I11232" s="26" t="str">
        <f>H11232&amp;"x"&amp;COUNTIF($H$5:H11232,H11232)</f>
        <v>4.CH177x5</v>
      </c>
      <c r="J11232" t="str">
        <f t="shared" si="530"/>
        <v>U1.F8-19</v>
      </c>
    </row>
    <row r="11233" spans="1:10">
      <c r="A11233" s="24" t="s">
        <v>6769</v>
      </c>
      <c r="B11233" s="24" t="s">
        <v>10507</v>
      </c>
      <c r="C11233" s="24" t="s">
        <v>6771</v>
      </c>
      <c r="D11233" s="24" t="s">
        <v>1076</v>
      </c>
      <c r="E11233" s="24" t="s">
        <v>10508</v>
      </c>
      <c r="F11233" s="24" t="s">
        <v>771</v>
      </c>
      <c r="G11233" t="str">
        <f t="shared" si="528"/>
        <v>U1.F8-20</v>
      </c>
      <c r="H11233" t="str">
        <f t="shared" si="529"/>
        <v>4.CH185</v>
      </c>
      <c r="I11233" s="26" t="str">
        <f>H11233&amp;"x"&amp;COUNTIF($H$5:H11233,H11233)</f>
        <v>4.CH185x5</v>
      </c>
      <c r="J11233" t="str">
        <f t="shared" si="530"/>
        <v>U1.F8-20</v>
      </c>
    </row>
    <row r="11234" spans="1:10">
      <c r="A11234" s="24" t="s">
        <v>6769</v>
      </c>
      <c r="B11234" s="24" t="s">
        <v>10509</v>
      </c>
      <c r="C11234" s="24" t="s">
        <v>6771</v>
      </c>
      <c r="D11234" s="24" t="s">
        <v>2848</v>
      </c>
      <c r="E11234" s="24" t="s">
        <v>10510</v>
      </c>
      <c r="F11234" s="24" t="s">
        <v>1088</v>
      </c>
      <c r="G11234" t="str">
        <f t="shared" si="528"/>
        <v>U1.F8-21</v>
      </c>
      <c r="H11234" t="str">
        <f t="shared" si="529"/>
        <v>DGND</v>
      </c>
      <c r="I11234" s="26" t="str">
        <f>H11234&amp;"x"&amp;COUNTIF($H$5:H11234,H11234)</f>
        <v>DGNDx1988</v>
      </c>
      <c r="J11234" t="str">
        <f t="shared" si="530"/>
        <v>U1.F8-21</v>
      </c>
    </row>
    <row r="11235" spans="1:10">
      <c r="A11235" s="24" t="s">
        <v>6769</v>
      </c>
      <c r="B11235" s="24" t="s">
        <v>10511</v>
      </c>
      <c r="C11235" s="24" t="s">
        <v>6771</v>
      </c>
      <c r="D11235" s="24" t="s">
        <v>1076</v>
      </c>
      <c r="E11235" s="24" t="s">
        <v>10512</v>
      </c>
      <c r="F11235" s="27"/>
      <c r="G11235" t="str">
        <f t="shared" si="528"/>
        <v>U1.F8-22</v>
      </c>
      <c r="H11235">
        <f t="shared" si="529"/>
        <v>0</v>
      </c>
      <c r="I11235" s="26" t="str">
        <f>H11235&amp;"x"&amp;COUNTIF($H$5:H11235,H11235)</f>
        <v>0x623</v>
      </c>
      <c r="J11235" t="str">
        <f t="shared" si="530"/>
        <v>U1.F8-22</v>
      </c>
    </row>
    <row r="11236" spans="1:10">
      <c r="A11236" s="24" t="s">
        <v>6769</v>
      </c>
      <c r="B11236" s="24" t="s">
        <v>10513</v>
      </c>
      <c r="C11236" s="24" t="s">
        <v>6771</v>
      </c>
      <c r="D11236" s="24" t="s">
        <v>1076</v>
      </c>
      <c r="E11236" s="24" t="s">
        <v>10514</v>
      </c>
      <c r="F11236" s="27"/>
      <c r="G11236" t="str">
        <f t="shared" si="528"/>
        <v>U1.F9-1</v>
      </c>
      <c r="H11236">
        <f t="shared" si="529"/>
        <v>0</v>
      </c>
      <c r="I11236" s="26" t="str">
        <f>H11236&amp;"x"&amp;COUNTIF($H$5:H11236,H11236)</f>
        <v>0x624</v>
      </c>
      <c r="J11236" t="str">
        <f t="shared" si="530"/>
        <v>U1.F9-1</v>
      </c>
    </row>
    <row r="11237" spans="1:10">
      <c r="A11237" s="24" t="s">
        <v>6769</v>
      </c>
      <c r="B11237" s="24" t="s">
        <v>10515</v>
      </c>
      <c r="C11237" s="24" t="s">
        <v>6771</v>
      </c>
      <c r="D11237" s="24" t="s">
        <v>2848</v>
      </c>
      <c r="E11237" s="24" t="s">
        <v>10516</v>
      </c>
      <c r="F11237" s="24" t="s">
        <v>1088</v>
      </c>
      <c r="G11237" t="str">
        <f t="shared" si="528"/>
        <v>U1.F9-2</v>
      </c>
      <c r="H11237" t="str">
        <f t="shared" si="529"/>
        <v>DGND</v>
      </c>
      <c r="I11237" s="26" t="str">
        <f>H11237&amp;"x"&amp;COUNTIF($H$5:H11237,H11237)</f>
        <v>DGNDx1989</v>
      </c>
      <c r="J11237" t="str">
        <f t="shared" si="530"/>
        <v>U1.F9-2</v>
      </c>
    </row>
    <row r="11238" spans="1:10">
      <c r="A11238" s="24" t="s">
        <v>6769</v>
      </c>
      <c r="B11238" s="24" t="s">
        <v>10517</v>
      </c>
      <c r="C11238" s="24" t="s">
        <v>6771</v>
      </c>
      <c r="D11238" s="24" t="s">
        <v>2848</v>
      </c>
      <c r="E11238" s="24" t="s">
        <v>10518</v>
      </c>
      <c r="F11238" s="24" t="s">
        <v>1088</v>
      </c>
      <c r="G11238" t="str">
        <f t="shared" si="528"/>
        <v>U1.F9-3</v>
      </c>
      <c r="H11238" t="str">
        <f t="shared" si="529"/>
        <v>DGND</v>
      </c>
      <c r="I11238" s="26" t="str">
        <f>H11238&amp;"x"&amp;COUNTIF($H$5:H11238,H11238)</f>
        <v>DGNDx1990</v>
      </c>
      <c r="J11238" t="str">
        <f t="shared" si="530"/>
        <v>U1.F9-3</v>
      </c>
    </row>
    <row r="11239" spans="1:10">
      <c r="A11239" s="24" t="s">
        <v>6769</v>
      </c>
      <c r="B11239" s="24" t="s">
        <v>10519</v>
      </c>
      <c r="C11239" s="24" t="s">
        <v>6771</v>
      </c>
      <c r="D11239" s="24" t="s">
        <v>2848</v>
      </c>
      <c r="E11239" s="24" t="s">
        <v>10520</v>
      </c>
      <c r="F11239" s="24" t="s">
        <v>1088</v>
      </c>
      <c r="G11239" t="str">
        <f t="shared" si="528"/>
        <v>U1.F9-4</v>
      </c>
      <c r="H11239" t="str">
        <f t="shared" si="529"/>
        <v>DGND</v>
      </c>
      <c r="I11239" s="26" t="str">
        <f>H11239&amp;"x"&amp;COUNTIF($H$5:H11239,H11239)</f>
        <v>DGNDx1991</v>
      </c>
      <c r="J11239" t="str">
        <f t="shared" si="530"/>
        <v>U1.F9-4</v>
      </c>
    </row>
    <row r="11240" spans="1:10">
      <c r="A11240" s="24" t="s">
        <v>6769</v>
      </c>
      <c r="B11240" s="24" t="s">
        <v>10521</v>
      </c>
      <c r="C11240" s="24" t="s">
        <v>6771</v>
      </c>
      <c r="D11240" s="24" t="s">
        <v>2848</v>
      </c>
      <c r="E11240" s="24" t="s">
        <v>10522</v>
      </c>
      <c r="F11240" s="24" t="s">
        <v>1088</v>
      </c>
      <c r="G11240" t="str">
        <f t="shared" si="528"/>
        <v>U1.F9-5</v>
      </c>
      <c r="H11240" t="str">
        <f t="shared" si="529"/>
        <v>DGND</v>
      </c>
      <c r="I11240" s="26" t="str">
        <f>H11240&amp;"x"&amp;COUNTIF($H$5:H11240,H11240)</f>
        <v>DGNDx1992</v>
      </c>
      <c r="J11240" t="str">
        <f t="shared" si="530"/>
        <v>U1.F9-5</v>
      </c>
    </row>
    <row r="11241" spans="1:10">
      <c r="A11241" s="24" t="s">
        <v>6769</v>
      </c>
      <c r="B11241" s="24" t="s">
        <v>10523</v>
      </c>
      <c r="C11241" s="24" t="s">
        <v>6771</v>
      </c>
      <c r="D11241" s="24" t="s">
        <v>2848</v>
      </c>
      <c r="E11241" s="24" t="s">
        <v>10524</v>
      </c>
      <c r="F11241" s="24" t="s">
        <v>1088</v>
      </c>
      <c r="G11241" t="str">
        <f t="shared" si="528"/>
        <v>U1.F9-6</v>
      </c>
      <c r="H11241" t="str">
        <f t="shared" si="529"/>
        <v>DGND</v>
      </c>
      <c r="I11241" s="26" t="str">
        <f>H11241&amp;"x"&amp;COUNTIF($H$5:H11241,H11241)</f>
        <v>DGNDx1993</v>
      </c>
      <c r="J11241" t="str">
        <f t="shared" si="530"/>
        <v>U1.F9-6</v>
      </c>
    </row>
    <row r="11242" spans="1:10">
      <c r="A11242" s="24" t="s">
        <v>6769</v>
      </c>
      <c r="B11242" s="24" t="s">
        <v>10525</v>
      </c>
      <c r="C11242" s="24" t="s">
        <v>6771</v>
      </c>
      <c r="D11242" s="24" t="s">
        <v>2848</v>
      </c>
      <c r="E11242" s="24" t="s">
        <v>10526</v>
      </c>
      <c r="F11242" s="24" t="s">
        <v>1088</v>
      </c>
      <c r="G11242" t="str">
        <f t="shared" si="528"/>
        <v>U1.F9-7</v>
      </c>
      <c r="H11242" t="str">
        <f t="shared" si="529"/>
        <v>DGND</v>
      </c>
      <c r="I11242" s="26" t="str">
        <f>H11242&amp;"x"&amp;COUNTIF($H$5:H11242,H11242)</f>
        <v>DGNDx1994</v>
      </c>
      <c r="J11242" t="str">
        <f t="shared" si="530"/>
        <v>U1.F9-7</v>
      </c>
    </row>
    <row r="11243" spans="1:10">
      <c r="A11243" s="24" t="s">
        <v>6769</v>
      </c>
      <c r="B11243" s="24" t="s">
        <v>10527</v>
      </c>
      <c r="C11243" s="24" t="s">
        <v>6771</v>
      </c>
      <c r="D11243" s="24" t="s">
        <v>2848</v>
      </c>
      <c r="E11243" s="24" t="s">
        <v>10528</v>
      </c>
      <c r="F11243" s="24" t="s">
        <v>1088</v>
      </c>
      <c r="G11243" t="str">
        <f t="shared" si="528"/>
        <v>U1.F9-8</v>
      </c>
      <c r="H11243" t="str">
        <f t="shared" si="529"/>
        <v>DGND</v>
      </c>
      <c r="I11243" s="26" t="str">
        <f>H11243&amp;"x"&amp;COUNTIF($H$5:H11243,H11243)</f>
        <v>DGNDx1995</v>
      </c>
      <c r="J11243" t="str">
        <f t="shared" si="530"/>
        <v>U1.F9-8</v>
      </c>
    </row>
    <row r="11244" spans="1:10">
      <c r="A11244" s="24" t="s">
        <v>6769</v>
      </c>
      <c r="B11244" s="24" t="s">
        <v>10529</v>
      </c>
      <c r="C11244" s="24" t="s">
        <v>6771</v>
      </c>
      <c r="D11244" s="24" t="s">
        <v>2848</v>
      </c>
      <c r="E11244" s="24" t="s">
        <v>10530</v>
      </c>
      <c r="F11244" s="24" t="s">
        <v>1088</v>
      </c>
      <c r="G11244" t="str">
        <f t="shared" si="528"/>
        <v>U1.F9-9</v>
      </c>
      <c r="H11244" t="str">
        <f t="shared" si="529"/>
        <v>DGND</v>
      </c>
      <c r="I11244" s="26" t="str">
        <f>H11244&amp;"x"&amp;COUNTIF($H$5:H11244,H11244)</f>
        <v>DGNDx1996</v>
      </c>
      <c r="J11244" t="str">
        <f t="shared" si="530"/>
        <v>U1.F9-9</v>
      </c>
    </row>
    <row r="11245" spans="1:10">
      <c r="A11245" s="24" t="s">
        <v>6769</v>
      </c>
      <c r="B11245" s="24" t="s">
        <v>10531</v>
      </c>
      <c r="C11245" s="24" t="s">
        <v>6771</v>
      </c>
      <c r="D11245" s="24" t="s">
        <v>2848</v>
      </c>
      <c r="E11245" s="24" t="s">
        <v>10532</v>
      </c>
      <c r="F11245" s="24" t="s">
        <v>1088</v>
      </c>
      <c r="G11245" t="str">
        <f t="shared" si="528"/>
        <v>U1.F9-10</v>
      </c>
      <c r="H11245" t="str">
        <f t="shared" si="529"/>
        <v>DGND</v>
      </c>
      <c r="I11245" s="26" t="str">
        <f>H11245&amp;"x"&amp;COUNTIF($H$5:H11245,H11245)</f>
        <v>DGNDx1997</v>
      </c>
      <c r="J11245" t="str">
        <f t="shared" si="530"/>
        <v>U1.F9-10</v>
      </c>
    </row>
    <row r="11246" spans="1:10">
      <c r="A11246" s="24" t="s">
        <v>6769</v>
      </c>
      <c r="B11246" s="24" t="s">
        <v>10533</v>
      </c>
      <c r="C11246" s="24" t="s">
        <v>6771</v>
      </c>
      <c r="D11246" s="24" t="s">
        <v>1076</v>
      </c>
      <c r="E11246" s="24" t="s">
        <v>817</v>
      </c>
      <c r="F11246" s="24" t="s">
        <v>817</v>
      </c>
      <c r="G11246" t="str">
        <f t="shared" si="528"/>
        <v>U1.F9-11</v>
      </c>
      <c r="H11246" t="str">
        <f t="shared" si="529"/>
        <v>119F</v>
      </c>
      <c r="I11246" s="26" t="str">
        <f>H11246&amp;"x"&amp;COUNTIF($H$5:H11246,H11246)</f>
        <v>119Fx2</v>
      </c>
      <c r="J11246" t="str">
        <f t="shared" si="530"/>
        <v>U1.F9-11</v>
      </c>
    </row>
    <row r="11247" spans="1:10">
      <c r="A11247" s="24" t="s">
        <v>6769</v>
      </c>
      <c r="B11247" s="24" t="s">
        <v>10534</v>
      </c>
      <c r="C11247" s="24" t="s">
        <v>6771</v>
      </c>
      <c r="D11247" s="24" t="s">
        <v>2848</v>
      </c>
      <c r="E11247" s="24" t="s">
        <v>10535</v>
      </c>
      <c r="F11247" s="24" t="s">
        <v>1088</v>
      </c>
      <c r="G11247" t="str">
        <f t="shared" si="528"/>
        <v>U1.F9-12</v>
      </c>
      <c r="H11247" t="str">
        <f t="shared" si="529"/>
        <v>DGND</v>
      </c>
      <c r="I11247" s="26" t="str">
        <f>H11247&amp;"x"&amp;COUNTIF($H$5:H11247,H11247)</f>
        <v>DGNDx1998</v>
      </c>
      <c r="J11247" t="str">
        <f t="shared" si="530"/>
        <v>U1.F9-12</v>
      </c>
    </row>
    <row r="11248" spans="1:10">
      <c r="A11248" s="24" t="s">
        <v>6769</v>
      </c>
      <c r="B11248" s="24" t="s">
        <v>10536</v>
      </c>
      <c r="C11248" s="24" t="s">
        <v>6771</v>
      </c>
      <c r="D11248" s="24" t="s">
        <v>2848</v>
      </c>
      <c r="E11248" s="24" t="s">
        <v>10537</v>
      </c>
      <c r="F11248" s="24" t="s">
        <v>1088</v>
      </c>
      <c r="G11248" t="str">
        <f t="shared" si="528"/>
        <v>U1.F9-13</v>
      </c>
      <c r="H11248" t="str">
        <f t="shared" si="529"/>
        <v>DGND</v>
      </c>
      <c r="I11248" s="26" t="str">
        <f>H11248&amp;"x"&amp;COUNTIF($H$5:H11248,H11248)</f>
        <v>DGNDx1999</v>
      </c>
      <c r="J11248" t="str">
        <f t="shared" si="530"/>
        <v>U1.F9-13</v>
      </c>
    </row>
    <row r="11249" spans="1:10">
      <c r="A11249" s="24" t="s">
        <v>6769</v>
      </c>
      <c r="B11249" s="24" t="s">
        <v>10538</v>
      </c>
      <c r="C11249" s="24" t="s">
        <v>6771</v>
      </c>
      <c r="D11249" s="24" t="s">
        <v>2848</v>
      </c>
      <c r="E11249" s="24" t="s">
        <v>10539</v>
      </c>
      <c r="F11249" s="24" t="s">
        <v>1088</v>
      </c>
      <c r="G11249" t="str">
        <f t="shared" si="528"/>
        <v>U1.F9-14</v>
      </c>
      <c r="H11249" t="str">
        <f t="shared" si="529"/>
        <v>DGND</v>
      </c>
      <c r="I11249" s="26" t="str">
        <f>H11249&amp;"x"&amp;COUNTIF($H$5:H11249,H11249)</f>
        <v>DGNDx2000</v>
      </c>
      <c r="J11249" t="str">
        <f t="shared" si="530"/>
        <v>U1.F9-14</v>
      </c>
    </row>
    <row r="11250" spans="1:10">
      <c r="A11250" s="24" t="s">
        <v>6769</v>
      </c>
      <c r="B11250" s="24" t="s">
        <v>10540</v>
      </c>
      <c r="C11250" s="24" t="s">
        <v>6771</v>
      </c>
      <c r="D11250" s="24" t="s">
        <v>2848</v>
      </c>
      <c r="E11250" s="24" t="s">
        <v>10541</v>
      </c>
      <c r="F11250" s="24" t="s">
        <v>1088</v>
      </c>
      <c r="G11250" t="str">
        <f t="shared" si="528"/>
        <v>U1.F9-15</v>
      </c>
      <c r="H11250" t="str">
        <f t="shared" si="529"/>
        <v>DGND</v>
      </c>
      <c r="I11250" s="26" t="str">
        <f>H11250&amp;"x"&amp;COUNTIF($H$5:H11250,H11250)</f>
        <v>DGNDx2001</v>
      </c>
      <c r="J11250" t="str">
        <f t="shared" si="530"/>
        <v>U1.F9-15</v>
      </c>
    </row>
    <row r="11251" spans="1:10">
      <c r="A11251" s="24" t="s">
        <v>6769</v>
      </c>
      <c r="B11251" s="24" t="s">
        <v>10542</v>
      </c>
      <c r="C11251" s="24" t="s">
        <v>6771</v>
      </c>
      <c r="D11251" s="24" t="s">
        <v>2848</v>
      </c>
      <c r="E11251" s="24" t="s">
        <v>10543</v>
      </c>
      <c r="F11251" s="24" t="s">
        <v>1088</v>
      </c>
      <c r="G11251" t="str">
        <f t="shared" si="528"/>
        <v>U1.F9-16</v>
      </c>
      <c r="H11251" t="str">
        <f t="shared" si="529"/>
        <v>DGND</v>
      </c>
      <c r="I11251" s="26" t="str">
        <f>H11251&amp;"x"&amp;COUNTIF($H$5:H11251,H11251)</f>
        <v>DGNDx2002</v>
      </c>
      <c r="J11251" t="str">
        <f t="shared" si="530"/>
        <v>U1.F9-16</v>
      </c>
    </row>
    <row r="11252" spans="1:10">
      <c r="A11252" s="24" t="s">
        <v>6769</v>
      </c>
      <c r="B11252" s="24" t="s">
        <v>10544</v>
      </c>
      <c r="C11252" s="24" t="s">
        <v>6771</v>
      </c>
      <c r="D11252" s="24" t="s">
        <v>2848</v>
      </c>
      <c r="E11252" s="24" t="s">
        <v>10545</v>
      </c>
      <c r="F11252" s="24" t="s">
        <v>1088</v>
      </c>
      <c r="G11252" t="str">
        <f t="shared" si="528"/>
        <v>U1.F9-17</v>
      </c>
      <c r="H11252" t="str">
        <f t="shared" si="529"/>
        <v>DGND</v>
      </c>
      <c r="I11252" s="26" t="str">
        <f>H11252&amp;"x"&amp;COUNTIF($H$5:H11252,H11252)</f>
        <v>DGNDx2003</v>
      </c>
      <c r="J11252" t="str">
        <f t="shared" si="530"/>
        <v>U1.F9-17</v>
      </c>
    </row>
    <row r="11253" spans="1:10">
      <c r="A11253" s="24" t="s">
        <v>6769</v>
      </c>
      <c r="B11253" s="24" t="s">
        <v>10546</v>
      </c>
      <c r="C11253" s="24" t="s">
        <v>6771</v>
      </c>
      <c r="D11253" s="24" t="s">
        <v>2848</v>
      </c>
      <c r="E11253" s="24" t="s">
        <v>10547</v>
      </c>
      <c r="F11253" s="24" t="s">
        <v>1088</v>
      </c>
      <c r="G11253" t="str">
        <f t="shared" si="528"/>
        <v>U1.F9-18</v>
      </c>
      <c r="H11253" t="str">
        <f t="shared" si="529"/>
        <v>DGND</v>
      </c>
      <c r="I11253" s="26" t="str">
        <f>H11253&amp;"x"&amp;COUNTIF($H$5:H11253,H11253)</f>
        <v>DGNDx2004</v>
      </c>
      <c r="J11253" t="str">
        <f t="shared" si="530"/>
        <v>U1.F9-18</v>
      </c>
    </row>
    <row r="11254" spans="1:10">
      <c r="A11254" s="24" t="s">
        <v>6769</v>
      </c>
      <c r="B11254" s="24" t="s">
        <v>10548</v>
      </c>
      <c r="C11254" s="24" t="s">
        <v>6771</v>
      </c>
      <c r="D11254" s="24" t="s">
        <v>2848</v>
      </c>
      <c r="E11254" s="24" t="s">
        <v>10549</v>
      </c>
      <c r="F11254" s="24" t="s">
        <v>1088</v>
      </c>
      <c r="G11254" t="str">
        <f t="shared" si="528"/>
        <v>U1.F9-19</v>
      </c>
      <c r="H11254" t="str">
        <f t="shared" si="529"/>
        <v>DGND</v>
      </c>
      <c r="I11254" s="26" t="str">
        <f>H11254&amp;"x"&amp;COUNTIF($H$5:H11254,H11254)</f>
        <v>DGNDx2005</v>
      </c>
      <c r="J11254" t="str">
        <f t="shared" si="530"/>
        <v>U1.F9-19</v>
      </c>
    </row>
    <row r="11255" spans="1:10">
      <c r="A11255" s="24" t="s">
        <v>6769</v>
      </c>
      <c r="B11255" s="24" t="s">
        <v>10550</v>
      </c>
      <c r="C11255" s="24" t="s">
        <v>6771</v>
      </c>
      <c r="D11255" s="24" t="s">
        <v>2848</v>
      </c>
      <c r="E11255" s="24" t="s">
        <v>10551</v>
      </c>
      <c r="F11255" s="24" t="s">
        <v>1088</v>
      </c>
      <c r="G11255" t="str">
        <f t="shared" si="528"/>
        <v>U1.F9-20</v>
      </c>
      <c r="H11255" t="str">
        <f t="shared" si="529"/>
        <v>DGND</v>
      </c>
      <c r="I11255" s="26" t="str">
        <f>H11255&amp;"x"&amp;COUNTIF($H$5:H11255,H11255)</f>
        <v>DGNDx2006</v>
      </c>
      <c r="J11255" t="str">
        <f t="shared" si="530"/>
        <v>U1.F9-20</v>
      </c>
    </row>
    <row r="11256" spans="1:10">
      <c r="A11256" s="24" t="s">
        <v>6769</v>
      </c>
      <c r="B11256" s="24" t="s">
        <v>10552</v>
      </c>
      <c r="C11256" s="24" t="s">
        <v>6771</v>
      </c>
      <c r="D11256" s="24" t="s">
        <v>1076</v>
      </c>
      <c r="E11256" s="24" t="s">
        <v>793</v>
      </c>
      <c r="F11256" s="24" t="s">
        <v>793</v>
      </c>
      <c r="G11256" t="str">
        <f t="shared" si="528"/>
        <v>U1.F9-21</v>
      </c>
      <c r="H11256" t="str">
        <f t="shared" si="529"/>
        <v>107F</v>
      </c>
      <c r="I11256" s="26" t="str">
        <f>H11256&amp;"x"&amp;COUNTIF($H$5:H11256,H11256)</f>
        <v>107Fx2</v>
      </c>
      <c r="J11256" t="str">
        <f t="shared" si="530"/>
        <v>U1.F9-21</v>
      </c>
    </row>
    <row r="11257" spans="1:10">
      <c r="A11257" s="24" t="s">
        <v>6769</v>
      </c>
      <c r="B11257" s="24" t="s">
        <v>10553</v>
      </c>
      <c r="C11257" s="24" t="s">
        <v>6771</v>
      </c>
      <c r="D11257" s="24" t="s">
        <v>2848</v>
      </c>
      <c r="E11257" s="24" t="s">
        <v>10554</v>
      </c>
      <c r="F11257" s="24" t="s">
        <v>1088</v>
      </c>
      <c r="G11257" t="str">
        <f t="shared" si="528"/>
        <v>U1.F9-22</v>
      </c>
      <c r="H11257" t="str">
        <f t="shared" si="529"/>
        <v>DGND</v>
      </c>
      <c r="I11257" s="26" t="str">
        <f>H11257&amp;"x"&amp;COUNTIF($H$5:H11257,H11257)</f>
        <v>DGNDx2007</v>
      </c>
      <c r="J11257" t="str">
        <f t="shared" si="530"/>
        <v>U1.F9-22</v>
      </c>
    </row>
    <row r="11258" spans="1:10">
      <c r="A11258" s="24" t="s">
        <v>6769</v>
      </c>
      <c r="B11258" s="24" t="s">
        <v>10555</v>
      </c>
      <c r="C11258" s="24" t="s">
        <v>6771</v>
      </c>
      <c r="D11258" s="24" t="s">
        <v>2848</v>
      </c>
      <c r="E11258" s="24" t="s">
        <v>10556</v>
      </c>
      <c r="F11258" s="24" t="s">
        <v>1088</v>
      </c>
      <c r="G11258" t="str">
        <f t="shared" si="528"/>
        <v>U1.F10-1</v>
      </c>
      <c r="H11258" t="str">
        <f t="shared" si="529"/>
        <v>DGND</v>
      </c>
      <c r="I11258" s="26" t="str">
        <f>H11258&amp;"x"&amp;COUNTIF($H$5:H11258,H11258)</f>
        <v>DGNDx2008</v>
      </c>
      <c r="J11258" t="str">
        <f t="shared" si="530"/>
        <v>U1.F10-1</v>
      </c>
    </row>
    <row r="11259" spans="1:10">
      <c r="A11259" s="24" t="s">
        <v>6769</v>
      </c>
      <c r="B11259" s="24" t="s">
        <v>10557</v>
      </c>
      <c r="C11259" s="24" t="s">
        <v>6771</v>
      </c>
      <c r="D11259" s="24" t="s">
        <v>1076</v>
      </c>
      <c r="E11259" s="24" t="s">
        <v>10558</v>
      </c>
      <c r="F11259" s="27"/>
      <c r="G11259" t="str">
        <f t="shared" si="528"/>
        <v>U1.F10-2</v>
      </c>
      <c r="H11259">
        <f t="shared" si="529"/>
        <v>0</v>
      </c>
      <c r="I11259" s="26" t="str">
        <f>H11259&amp;"x"&amp;COUNTIF($H$5:H11259,H11259)</f>
        <v>0x625</v>
      </c>
      <c r="J11259" t="str">
        <f t="shared" si="530"/>
        <v>U1.F10-2</v>
      </c>
    </row>
    <row r="11260" spans="1:10">
      <c r="A11260" s="24" t="s">
        <v>6769</v>
      </c>
      <c r="B11260" s="24" t="s">
        <v>10559</v>
      </c>
      <c r="C11260" s="24" t="s">
        <v>6771</v>
      </c>
      <c r="D11260" s="24" t="s">
        <v>1076</v>
      </c>
      <c r="E11260" s="24" t="s">
        <v>633</v>
      </c>
      <c r="F11260" s="24" t="s">
        <v>633</v>
      </c>
      <c r="G11260" t="str">
        <f t="shared" si="528"/>
        <v>U1.F10-3</v>
      </c>
      <c r="H11260" t="str">
        <f t="shared" si="529"/>
        <v>4.CH005</v>
      </c>
      <c r="I11260" s="26" t="str">
        <f>H11260&amp;"x"&amp;COUNTIF($H$5:H11260,H11260)</f>
        <v>4.CH005x1</v>
      </c>
      <c r="J11260" t="str">
        <f t="shared" si="530"/>
        <v>U1.F10-3</v>
      </c>
    </row>
    <row r="11261" spans="1:10">
      <c r="A11261" s="24" t="s">
        <v>6769</v>
      </c>
      <c r="B11261" s="24" t="s">
        <v>10560</v>
      </c>
      <c r="C11261" s="24" t="s">
        <v>6771</v>
      </c>
      <c r="D11261" s="24" t="s">
        <v>1076</v>
      </c>
      <c r="E11261" s="24" t="s">
        <v>10561</v>
      </c>
      <c r="F11261" s="24" t="s">
        <v>751</v>
      </c>
      <c r="G11261" t="str">
        <f t="shared" si="528"/>
        <v>U1.F10-4</v>
      </c>
      <c r="H11261" t="str">
        <f t="shared" si="529"/>
        <v>4.CH009</v>
      </c>
      <c r="I11261" s="26" t="str">
        <f>H11261&amp;"x"&amp;COUNTIF($H$5:H11261,H11261)</f>
        <v>4.CH009x6</v>
      </c>
      <c r="J11261" t="str">
        <f t="shared" si="530"/>
        <v>U1.F10-4</v>
      </c>
    </row>
    <row r="11262" spans="1:10">
      <c r="A11262" s="24" t="s">
        <v>6769</v>
      </c>
      <c r="B11262" s="24" t="s">
        <v>10562</v>
      </c>
      <c r="C11262" s="24" t="s">
        <v>6771</v>
      </c>
      <c r="D11262" s="24" t="s">
        <v>1076</v>
      </c>
      <c r="E11262" s="24" t="s">
        <v>10563</v>
      </c>
      <c r="F11262" s="24" t="s">
        <v>752</v>
      </c>
      <c r="G11262" t="str">
        <f t="shared" si="528"/>
        <v>U1.F10-5</v>
      </c>
      <c r="H11262" t="str">
        <f t="shared" si="529"/>
        <v>4.CH017</v>
      </c>
      <c r="I11262" s="26" t="str">
        <f>H11262&amp;"x"&amp;COUNTIF($H$5:H11262,H11262)</f>
        <v>4.CH017x6</v>
      </c>
      <c r="J11262" t="str">
        <f t="shared" si="530"/>
        <v>U1.F10-5</v>
      </c>
    </row>
    <row r="11263" spans="1:10">
      <c r="A11263" s="24" t="s">
        <v>6769</v>
      </c>
      <c r="B11263" s="24" t="s">
        <v>10564</v>
      </c>
      <c r="C11263" s="24" t="s">
        <v>6771</v>
      </c>
      <c r="D11263" s="24" t="s">
        <v>1076</v>
      </c>
      <c r="E11263" s="24" t="s">
        <v>10565</v>
      </c>
      <c r="F11263" s="24" t="s">
        <v>753</v>
      </c>
      <c r="G11263" t="str">
        <f t="shared" si="528"/>
        <v>U1.F10-6</v>
      </c>
      <c r="H11263" t="str">
        <f t="shared" si="529"/>
        <v>4.CH025</v>
      </c>
      <c r="I11263" s="26" t="str">
        <f>H11263&amp;"x"&amp;COUNTIF($H$5:H11263,H11263)</f>
        <v>4.CH025x6</v>
      </c>
      <c r="J11263" t="str">
        <f t="shared" si="530"/>
        <v>U1.F10-6</v>
      </c>
    </row>
    <row r="11264" spans="1:10">
      <c r="A11264" s="24" t="s">
        <v>6769</v>
      </c>
      <c r="B11264" s="24" t="s">
        <v>10566</v>
      </c>
      <c r="C11264" s="24" t="s">
        <v>6771</v>
      </c>
      <c r="D11264" s="24" t="s">
        <v>1076</v>
      </c>
      <c r="E11264" s="24" t="s">
        <v>10567</v>
      </c>
      <c r="F11264" s="24" t="s">
        <v>754</v>
      </c>
      <c r="G11264" t="str">
        <f t="shared" si="528"/>
        <v>U1.F10-7</v>
      </c>
      <c r="H11264" t="str">
        <f t="shared" si="529"/>
        <v>4.CH033</v>
      </c>
      <c r="I11264" s="26" t="str">
        <f>H11264&amp;"x"&amp;COUNTIF($H$5:H11264,H11264)</f>
        <v>4.CH033x6</v>
      </c>
      <c r="J11264" t="str">
        <f t="shared" si="530"/>
        <v>U1.F10-7</v>
      </c>
    </row>
    <row r="11265" spans="1:10">
      <c r="A11265" s="24" t="s">
        <v>6769</v>
      </c>
      <c r="B11265" s="24" t="s">
        <v>10568</v>
      </c>
      <c r="C11265" s="24" t="s">
        <v>6771</v>
      </c>
      <c r="D11265" s="24" t="s">
        <v>1076</v>
      </c>
      <c r="E11265" s="24" t="s">
        <v>10569</v>
      </c>
      <c r="F11265" s="24" t="s">
        <v>755</v>
      </c>
      <c r="G11265" t="str">
        <f t="shared" si="528"/>
        <v>U1.F10-8</v>
      </c>
      <c r="H11265" t="str">
        <f t="shared" si="529"/>
        <v>4.CH041</v>
      </c>
      <c r="I11265" s="26" t="str">
        <f>H11265&amp;"x"&amp;COUNTIF($H$5:H11265,H11265)</f>
        <v>4.CH041x6</v>
      </c>
      <c r="J11265" t="str">
        <f t="shared" si="530"/>
        <v>U1.F10-8</v>
      </c>
    </row>
    <row r="11266" spans="1:10">
      <c r="A11266" s="24" t="s">
        <v>6769</v>
      </c>
      <c r="B11266" s="24" t="s">
        <v>10570</v>
      </c>
      <c r="C11266" s="24" t="s">
        <v>6771</v>
      </c>
      <c r="D11266" s="24" t="s">
        <v>1076</v>
      </c>
      <c r="E11266" s="24" t="s">
        <v>10571</v>
      </c>
      <c r="F11266" s="24" t="s">
        <v>756</v>
      </c>
      <c r="G11266" t="str">
        <f t="shared" si="528"/>
        <v>U1.F10-9</v>
      </c>
      <c r="H11266" t="str">
        <f t="shared" si="529"/>
        <v>4.CH049</v>
      </c>
      <c r="I11266" s="26" t="str">
        <f>H11266&amp;"x"&amp;COUNTIF($H$5:H11266,H11266)</f>
        <v>4.CH049x6</v>
      </c>
      <c r="J11266" t="str">
        <f t="shared" si="530"/>
        <v>U1.F10-9</v>
      </c>
    </row>
    <row r="11267" spans="1:10">
      <c r="A11267" s="24" t="s">
        <v>6769</v>
      </c>
      <c r="B11267" s="24" t="s">
        <v>10572</v>
      </c>
      <c r="C11267" s="24" t="s">
        <v>6771</v>
      </c>
      <c r="D11267" s="24" t="s">
        <v>1076</v>
      </c>
      <c r="E11267" s="24" t="s">
        <v>10573</v>
      </c>
      <c r="F11267" s="24" t="s">
        <v>757</v>
      </c>
      <c r="G11267" t="str">
        <f t="shared" si="528"/>
        <v>U1.F10-10</v>
      </c>
      <c r="H11267" t="str">
        <f t="shared" si="529"/>
        <v>4.CH057</v>
      </c>
      <c r="I11267" s="26" t="str">
        <f>H11267&amp;"x"&amp;COUNTIF($H$5:H11267,H11267)</f>
        <v>4.CH057x6</v>
      </c>
      <c r="J11267" t="str">
        <f t="shared" si="530"/>
        <v>U1.F10-10</v>
      </c>
    </row>
    <row r="11268" spans="1:10">
      <c r="A11268" s="24" t="s">
        <v>6769</v>
      </c>
      <c r="B11268" s="24" t="s">
        <v>10574</v>
      </c>
      <c r="C11268" s="24" t="s">
        <v>6771</v>
      </c>
      <c r="D11268" s="24" t="s">
        <v>1076</v>
      </c>
      <c r="E11268" s="24" t="s">
        <v>859</v>
      </c>
      <c r="F11268" s="24" t="s">
        <v>859</v>
      </c>
      <c r="G11268" t="str">
        <f t="shared" si="528"/>
        <v>U1.F10-11</v>
      </c>
      <c r="H11268" t="str">
        <f t="shared" si="529"/>
        <v>208F</v>
      </c>
      <c r="I11268" s="26" t="str">
        <f>H11268&amp;"x"&amp;COUNTIF($H$5:H11268,H11268)</f>
        <v>208Fx2</v>
      </c>
      <c r="J11268" t="str">
        <f t="shared" si="530"/>
        <v>U1.F10-11</v>
      </c>
    </row>
    <row r="11269" spans="1:10">
      <c r="A11269" s="24" t="s">
        <v>6769</v>
      </c>
      <c r="B11269" s="24" t="s">
        <v>10575</v>
      </c>
      <c r="C11269" s="24" t="s">
        <v>6771</v>
      </c>
      <c r="D11269" s="24" t="s">
        <v>1076</v>
      </c>
      <c r="E11269" s="24" t="s">
        <v>971</v>
      </c>
      <c r="F11269" s="24" t="s">
        <v>971</v>
      </c>
      <c r="G11269" t="str">
        <f t="shared" si="528"/>
        <v>U1.F10-12</v>
      </c>
      <c r="H11269" t="str">
        <f t="shared" si="529"/>
        <v>332F</v>
      </c>
      <c r="I11269" s="26" t="str">
        <f>H11269&amp;"x"&amp;COUNTIF($H$5:H11269,H11269)</f>
        <v>332Fx2</v>
      </c>
      <c r="J11269" t="str">
        <f t="shared" si="530"/>
        <v>U1.F10-12</v>
      </c>
    </row>
    <row r="11270" spans="1:10">
      <c r="A11270" s="24" t="s">
        <v>6769</v>
      </c>
      <c r="B11270" s="24" t="s">
        <v>10576</v>
      </c>
      <c r="C11270" s="24" t="s">
        <v>6771</v>
      </c>
      <c r="D11270" s="24" t="s">
        <v>1076</v>
      </c>
      <c r="E11270" s="24" t="s">
        <v>649</v>
      </c>
      <c r="F11270" s="24" t="s">
        <v>649</v>
      </c>
      <c r="G11270" t="str">
        <f t="shared" ref="G11270:G11333" si="531">A11270&amp;"."&amp;B11270</f>
        <v>U1.F10-13</v>
      </c>
      <c r="H11270" t="str">
        <f t="shared" ref="H11270:H11333" si="532">F11270</f>
        <v>4.CH133</v>
      </c>
      <c r="I11270" s="26" t="str">
        <f>H11270&amp;"x"&amp;COUNTIF($H$5:H11270,H11270)</f>
        <v>4.CH133x1</v>
      </c>
      <c r="J11270" t="str">
        <f t="shared" ref="J11270:J11333" si="533">G11270</f>
        <v>U1.F10-13</v>
      </c>
    </row>
    <row r="11271" spans="1:10">
      <c r="A11271" s="24" t="s">
        <v>6769</v>
      </c>
      <c r="B11271" s="24" t="s">
        <v>10577</v>
      </c>
      <c r="C11271" s="24" t="s">
        <v>6771</v>
      </c>
      <c r="D11271" s="24" t="s">
        <v>1076</v>
      </c>
      <c r="E11271" s="24" t="s">
        <v>10578</v>
      </c>
      <c r="F11271" s="24" t="s">
        <v>765</v>
      </c>
      <c r="G11271" t="str">
        <f t="shared" si="531"/>
        <v>U1.F10-14</v>
      </c>
      <c r="H11271" t="str">
        <f t="shared" si="532"/>
        <v>4.CH137</v>
      </c>
      <c r="I11271" s="26" t="str">
        <f>H11271&amp;"x"&amp;COUNTIF($H$5:H11271,H11271)</f>
        <v>4.CH137x6</v>
      </c>
      <c r="J11271" t="str">
        <f t="shared" si="533"/>
        <v>U1.F10-14</v>
      </c>
    </row>
    <row r="11272" spans="1:10">
      <c r="A11272" s="24" t="s">
        <v>6769</v>
      </c>
      <c r="B11272" s="24" t="s">
        <v>10579</v>
      </c>
      <c r="C11272" s="24" t="s">
        <v>6771</v>
      </c>
      <c r="D11272" s="24" t="s">
        <v>1076</v>
      </c>
      <c r="E11272" s="24" t="s">
        <v>10580</v>
      </c>
      <c r="F11272" s="24" t="s">
        <v>766</v>
      </c>
      <c r="G11272" t="str">
        <f t="shared" si="531"/>
        <v>U1.F10-15</v>
      </c>
      <c r="H11272" t="str">
        <f t="shared" si="532"/>
        <v>4.CH145</v>
      </c>
      <c r="I11272" s="26" t="str">
        <f>H11272&amp;"x"&amp;COUNTIF($H$5:H11272,H11272)</f>
        <v>4.CH145x6</v>
      </c>
      <c r="J11272" t="str">
        <f t="shared" si="533"/>
        <v>U1.F10-15</v>
      </c>
    </row>
    <row r="11273" spans="1:10">
      <c r="A11273" s="24" t="s">
        <v>6769</v>
      </c>
      <c r="B11273" s="24" t="s">
        <v>10581</v>
      </c>
      <c r="C11273" s="24" t="s">
        <v>6771</v>
      </c>
      <c r="D11273" s="24" t="s">
        <v>1076</v>
      </c>
      <c r="E11273" s="24" t="s">
        <v>10582</v>
      </c>
      <c r="F11273" s="24" t="s">
        <v>767</v>
      </c>
      <c r="G11273" t="str">
        <f t="shared" si="531"/>
        <v>U1.F10-16</v>
      </c>
      <c r="H11273" t="str">
        <f t="shared" si="532"/>
        <v>4.CH153</v>
      </c>
      <c r="I11273" s="26" t="str">
        <f>H11273&amp;"x"&amp;COUNTIF($H$5:H11273,H11273)</f>
        <v>4.CH153x6</v>
      </c>
      <c r="J11273" t="str">
        <f t="shared" si="533"/>
        <v>U1.F10-16</v>
      </c>
    </row>
    <row r="11274" spans="1:10">
      <c r="A11274" s="24" t="s">
        <v>6769</v>
      </c>
      <c r="B11274" s="24" t="s">
        <v>10583</v>
      </c>
      <c r="C11274" s="24" t="s">
        <v>6771</v>
      </c>
      <c r="D11274" s="24" t="s">
        <v>1076</v>
      </c>
      <c r="E11274" s="24" t="s">
        <v>10584</v>
      </c>
      <c r="F11274" s="24" t="s">
        <v>768</v>
      </c>
      <c r="G11274" t="str">
        <f t="shared" si="531"/>
        <v>U1.F10-17</v>
      </c>
      <c r="H11274" t="str">
        <f t="shared" si="532"/>
        <v>4.CH161</v>
      </c>
      <c r="I11274" s="26" t="str">
        <f>H11274&amp;"x"&amp;COUNTIF($H$5:H11274,H11274)</f>
        <v>4.CH161x6</v>
      </c>
      <c r="J11274" t="str">
        <f t="shared" si="533"/>
        <v>U1.F10-17</v>
      </c>
    </row>
    <row r="11275" spans="1:10">
      <c r="A11275" s="24" t="s">
        <v>6769</v>
      </c>
      <c r="B11275" s="24" t="s">
        <v>10585</v>
      </c>
      <c r="C11275" s="24" t="s">
        <v>6771</v>
      </c>
      <c r="D11275" s="24" t="s">
        <v>1076</v>
      </c>
      <c r="E11275" s="24" t="s">
        <v>10586</v>
      </c>
      <c r="F11275" s="24" t="s">
        <v>769</v>
      </c>
      <c r="G11275" t="str">
        <f t="shared" si="531"/>
        <v>U1.F10-18</v>
      </c>
      <c r="H11275" t="str">
        <f t="shared" si="532"/>
        <v>4.CH169</v>
      </c>
      <c r="I11275" s="26" t="str">
        <f>H11275&amp;"x"&amp;COUNTIF($H$5:H11275,H11275)</f>
        <v>4.CH169x6</v>
      </c>
      <c r="J11275" t="str">
        <f t="shared" si="533"/>
        <v>U1.F10-18</v>
      </c>
    </row>
    <row r="11276" spans="1:10">
      <c r="A11276" s="24" t="s">
        <v>6769</v>
      </c>
      <c r="B11276" s="24" t="s">
        <v>10587</v>
      </c>
      <c r="C11276" s="24" t="s">
        <v>6771</v>
      </c>
      <c r="D11276" s="24" t="s">
        <v>1076</v>
      </c>
      <c r="E11276" s="24" t="s">
        <v>10588</v>
      </c>
      <c r="F11276" s="24" t="s">
        <v>770</v>
      </c>
      <c r="G11276" t="str">
        <f t="shared" si="531"/>
        <v>U1.F10-19</v>
      </c>
      <c r="H11276" t="str">
        <f t="shared" si="532"/>
        <v>4.CH177</v>
      </c>
      <c r="I11276" s="26" t="str">
        <f>H11276&amp;"x"&amp;COUNTIF($H$5:H11276,H11276)</f>
        <v>4.CH177x6</v>
      </c>
      <c r="J11276" t="str">
        <f t="shared" si="533"/>
        <v>U1.F10-19</v>
      </c>
    </row>
    <row r="11277" spans="1:10">
      <c r="A11277" s="24" t="s">
        <v>6769</v>
      </c>
      <c r="B11277" s="24" t="s">
        <v>10589</v>
      </c>
      <c r="C11277" s="24" t="s">
        <v>6771</v>
      </c>
      <c r="D11277" s="24" t="s">
        <v>1076</v>
      </c>
      <c r="E11277" s="24" t="s">
        <v>10590</v>
      </c>
      <c r="F11277" s="24" t="s">
        <v>771</v>
      </c>
      <c r="G11277" t="str">
        <f t="shared" si="531"/>
        <v>U1.F10-20</v>
      </c>
      <c r="H11277" t="str">
        <f t="shared" si="532"/>
        <v>4.CH185</v>
      </c>
      <c r="I11277" s="26" t="str">
        <f>H11277&amp;"x"&amp;COUNTIF($H$5:H11277,H11277)</f>
        <v>4.CH185x6</v>
      </c>
      <c r="J11277" t="str">
        <f t="shared" si="533"/>
        <v>U1.F10-20</v>
      </c>
    </row>
    <row r="11278" spans="1:10">
      <c r="A11278" s="24" t="s">
        <v>6769</v>
      </c>
      <c r="B11278" s="24" t="s">
        <v>10591</v>
      </c>
      <c r="C11278" s="24" t="s">
        <v>6771</v>
      </c>
      <c r="D11278" s="24" t="s">
        <v>2848</v>
      </c>
      <c r="E11278" s="24" t="s">
        <v>10592</v>
      </c>
      <c r="F11278" s="24" t="s">
        <v>1088</v>
      </c>
      <c r="G11278" t="str">
        <f t="shared" si="531"/>
        <v>U1.F10-21</v>
      </c>
      <c r="H11278" t="str">
        <f t="shared" si="532"/>
        <v>DGND</v>
      </c>
      <c r="I11278" s="26" t="str">
        <f>H11278&amp;"x"&amp;COUNTIF($H$5:H11278,H11278)</f>
        <v>DGNDx2009</v>
      </c>
      <c r="J11278" t="str">
        <f t="shared" si="533"/>
        <v>U1.F10-21</v>
      </c>
    </row>
    <row r="11279" spans="1:10">
      <c r="A11279" s="24" t="s">
        <v>6769</v>
      </c>
      <c r="B11279" s="24" t="s">
        <v>10593</v>
      </c>
      <c r="C11279" s="24" t="s">
        <v>6771</v>
      </c>
      <c r="D11279" s="24" t="s">
        <v>1076</v>
      </c>
      <c r="E11279" s="24" t="s">
        <v>10594</v>
      </c>
      <c r="F11279" s="27"/>
      <c r="G11279" t="str">
        <f t="shared" si="531"/>
        <v>U1.F10-22</v>
      </c>
      <c r="H11279">
        <f t="shared" si="532"/>
        <v>0</v>
      </c>
      <c r="I11279" s="26" t="str">
        <f>H11279&amp;"x"&amp;COUNTIF($H$5:H11279,H11279)</f>
        <v>0x626</v>
      </c>
      <c r="J11279" t="str">
        <f t="shared" si="533"/>
        <v>U1.F10-22</v>
      </c>
    </row>
    <row r="11280" spans="1:10">
      <c r="A11280" s="24" t="s">
        <v>6769</v>
      </c>
      <c r="B11280" s="24" t="s">
        <v>10595</v>
      </c>
      <c r="C11280" s="24" t="s">
        <v>6771</v>
      </c>
      <c r="D11280" s="24" t="s">
        <v>1076</v>
      </c>
      <c r="E11280" s="24" t="s">
        <v>10596</v>
      </c>
      <c r="F11280" s="27"/>
      <c r="G11280" t="str">
        <f t="shared" si="531"/>
        <v>U1.F11-1</v>
      </c>
      <c r="H11280">
        <f t="shared" si="532"/>
        <v>0</v>
      </c>
      <c r="I11280" s="26" t="str">
        <f>H11280&amp;"x"&amp;COUNTIF($H$5:H11280,H11280)</f>
        <v>0x627</v>
      </c>
      <c r="J11280" t="str">
        <f t="shared" si="533"/>
        <v>U1.F11-1</v>
      </c>
    </row>
    <row r="11281" spans="1:10">
      <c r="A11281" s="24" t="s">
        <v>6769</v>
      </c>
      <c r="B11281" s="24" t="s">
        <v>10597</v>
      </c>
      <c r="C11281" s="24" t="s">
        <v>6771</v>
      </c>
      <c r="D11281" s="24" t="s">
        <v>2848</v>
      </c>
      <c r="E11281" s="24" t="s">
        <v>10598</v>
      </c>
      <c r="F11281" s="24" t="s">
        <v>1088</v>
      </c>
      <c r="G11281" t="str">
        <f t="shared" si="531"/>
        <v>U1.F11-2</v>
      </c>
      <c r="H11281" t="str">
        <f t="shared" si="532"/>
        <v>DGND</v>
      </c>
      <c r="I11281" s="26" t="str">
        <f>H11281&amp;"x"&amp;COUNTIF($H$5:H11281,H11281)</f>
        <v>DGNDx2010</v>
      </c>
      <c r="J11281" t="str">
        <f t="shared" si="533"/>
        <v>U1.F11-2</v>
      </c>
    </row>
    <row r="11282" spans="1:10">
      <c r="A11282" s="24" t="s">
        <v>6769</v>
      </c>
      <c r="B11282" s="24" t="s">
        <v>10599</v>
      </c>
      <c r="C11282" s="24" t="s">
        <v>6771</v>
      </c>
      <c r="D11282" s="24" t="s">
        <v>2848</v>
      </c>
      <c r="E11282" s="24" t="s">
        <v>10600</v>
      </c>
      <c r="F11282" s="24" t="s">
        <v>1088</v>
      </c>
      <c r="G11282" t="str">
        <f t="shared" si="531"/>
        <v>U1.F11-3</v>
      </c>
      <c r="H11282" t="str">
        <f t="shared" si="532"/>
        <v>DGND</v>
      </c>
      <c r="I11282" s="26" t="str">
        <f>H11282&amp;"x"&amp;COUNTIF($H$5:H11282,H11282)</f>
        <v>DGNDx2011</v>
      </c>
      <c r="J11282" t="str">
        <f t="shared" si="533"/>
        <v>U1.F11-3</v>
      </c>
    </row>
    <row r="11283" spans="1:10">
      <c r="A11283" s="24" t="s">
        <v>6769</v>
      </c>
      <c r="B11283" s="24" t="s">
        <v>10601</v>
      </c>
      <c r="C11283" s="24" t="s">
        <v>6771</v>
      </c>
      <c r="D11283" s="24" t="s">
        <v>2848</v>
      </c>
      <c r="E11283" s="24" t="s">
        <v>10602</v>
      </c>
      <c r="F11283" s="24" t="s">
        <v>1088</v>
      </c>
      <c r="G11283" t="str">
        <f t="shared" si="531"/>
        <v>U1.F11-4</v>
      </c>
      <c r="H11283" t="str">
        <f t="shared" si="532"/>
        <v>DGND</v>
      </c>
      <c r="I11283" s="26" t="str">
        <f>H11283&amp;"x"&amp;COUNTIF($H$5:H11283,H11283)</f>
        <v>DGNDx2012</v>
      </c>
      <c r="J11283" t="str">
        <f t="shared" si="533"/>
        <v>U1.F11-4</v>
      </c>
    </row>
    <row r="11284" spans="1:10">
      <c r="A11284" s="24" t="s">
        <v>6769</v>
      </c>
      <c r="B11284" s="24" t="s">
        <v>10603</v>
      </c>
      <c r="C11284" s="24" t="s">
        <v>6771</v>
      </c>
      <c r="D11284" s="24" t="s">
        <v>2848</v>
      </c>
      <c r="E11284" s="24" t="s">
        <v>10604</v>
      </c>
      <c r="F11284" s="24" t="s">
        <v>1088</v>
      </c>
      <c r="G11284" t="str">
        <f t="shared" si="531"/>
        <v>U1.F11-5</v>
      </c>
      <c r="H11284" t="str">
        <f t="shared" si="532"/>
        <v>DGND</v>
      </c>
      <c r="I11284" s="26" t="str">
        <f>H11284&amp;"x"&amp;COUNTIF($H$5:H11284,H11284)</f>
        <v>DGNDx2013</v>
      </c>
      <c r="J11284" t="str">
        <f t="shared" si="533"/>
        <v>U1.F11-5</v>
      </c>
    </row>
    <row r="11285" spans="1:10">
      <c r="A11285" s="24" t="s">
        <v>6769</v>
      </c>
      <c r="B11285" s="24" t="s">
        <v>10605</v>
      </c>
      <c r="C11285" s="24" t="s">
        <v>6771</v>
      </c>
      <c r="D11285" s="24" t="s">
        <v>2848</v>
      </c>
      <c r="E11285" s="24" t="s">
        <v>10606</v>
      </c>
      <c r="F11285" s="24" t="s">
        <v>1088</v>
      </c>
      <c r="G11285" t="str">
        <f t="shared" si="531"/>
        <v>U1.F11-6</v>
      </c>
      <c r="H11285" t="str">
        <f t="shared" si="532"/>
        <v>DGND</v>
      </c>
      <c r="I11285" s="26" t="str">
        <f>H11285&amp;"x"&amp;COUNTIF($H$5:H11285,H11285)</f>
        <v>DGNDx2014</v>
      </c>
      <c r="J11285" t="str">
        <f t="shared" si="533"/>
        <v>U1.F11-6</v>
      </c>
    </row>
    <row r="11286" spans="1:10">
      <c r="A11286" s="24" t="s">
        <v>6769</v>
      </c>
      <c r="B11286" s="24" t="s">
        <v>10607</v>
      </c>
      <c r="C11286" s="24" t="s">
        <v>6771</v>
      </c>
      <c r="D11286" s="24" t="s">
        <v>2848</v>
      </c>
      <c r="E11286" s="24" t="s">
        <v>10608</v>
      </c>
      <c r="F11286" s="24" t="s">
        <v>1088</v>
      </c>
      <c r="G11286" t="str">
        <f t="shared" si="531"/>
        <v>U1.F11-7</v>
      </c>
      <c r="H11286" t="str">
        <f t="shared" si="532"/>
        <v>DGND</v>
      </c>
      <c r="I11286" s="26" t="str">
        <f>H11286&amp;"x"&amp;COUNTIF($H$5:H11286,H11286)</f>
        <v>DGNDx2015</v>
      </c>
      <c r="J11286" t="str">
        <f t="shared" si="533"/>
        <v>U1.F11-7</v>
      </c>
    </row>
    <row r="11287" spans="1:10">
      <c r="A11287" s="24" t="s">
        <v>6769</v>
      </c>
      <c r="B11287" s="24" t="s">
        <v>10609</v>
      </c>
      <c r="C11287" s="24" t="s">
        <v>6771</v>
      </c>
      <c r="D11287" s="24" t="s">
        <v>2848</v>
      </c>
      <c r="E11287" s="24" t="s">
        <v>10610</v>
      </c>
      <c r="F11287" s="24" t="s">
        <v>1088</v>
      </c>
      <c r="G11287" t="str">
        <f t="shared" si="531"/>
        <v>U1.F11-8</v>
      </c>
      <c r="H11287" t="str">
        <f t="shared" si="532"/>
        <v>DGND</v>
      </c>
      <c r="I11287" s="26" t="str">
        <f>H11287&amp;"x"&amp;COUNTIF($H$5:H11287,H11287)</f>
        <v>DGNDx2016</v>
      </c>
      <c r="J11287" t="str">
        <f t="shared" si="533"/>
        <v>U1.F11-8</v>
      </c>
    </row>
    <row r="11288" spans="1:10">
      <c r="A11288" s="24" t="s">
        <v>6769</v>
      </c>
      <c r="B11288" s="24" t="s">
        <v>10611</v>
      </c>
      <c r="C11288" s="24" t="s">
        <v>6771</v>
      </c>
      <c r="D11288" s="24" t="s">
        <v>2848</v>
      </c>
      <c r="E11288" s="24" t="s">
        <v>10612</v>
      </c>
      <c r="F11288" s="24" t="s">
        <v>1088</v>
      </c>
      <c r="G11288" t="str">
        <f t="shared" si="531"/>
        <v>U1.F11-9</v>
      </c>
      <c r="H11288" t="str">
        <f t="shared" si="532"/>
        <v>DGND</v>
      </c>
      <c r="I11288" s="26" t="str">
        <f>H11288&amp;"x"&amp;COUNTIF($H$5:H11288,H11288)</f>
        <v>DGNDx2017</v>
      </c>
      <c r="J11288" t="str">
        <f t="shared" si="533"/>
        <v>U1.F11-9</v>
      </c>
    </row>
    <row r="11289" spans="1:10">
      <c r="A11289" s="24" t="s">
        <v>6769</v>
      </c>
      <c r="B11289" s="24" t="s">
        <v>10613</v>
      </c>
      <c r="C11289" s="24" t="s">
        <v>6771</v>
      </c>
      <c r="D11289" s="24" t="s">
        <v>2848</v>
      </c>
      <c r="E11289" s="24" t="s">
        <v>10614</v>
      </c>
      <c r="F11289" s="24" t="s">
        <v>1088</v>
      </c>
      <c r="G11289" t="str">
        <f t="shared" si="531"/>
        <v>U1.F11-10</v>
      </c>
      <c r="H11289" t="str">
        <f t="shared" si="532"/>
        <v>DGND</v>
      </c>
      <c r="I11289" s="26" t="str">
        <f>H11289&amp;"x"&amp;COUNTIF($H$5:H11289,H11289)</f>
        <v>DGNDx2018</v>
      </c>
      <c r="J11289" t="str">
        <f t="shared" si="533"/>
        <v>U1.F11-10</v>
      </c>
    </row>
    <row r="11290" spans="1:10">
      <c r="A11290" s="24" t="s">
        <v>6769</v>
      </c>
      <c r="B11290" s="24" t="s">
        <v>10615</v>
      </c>
      <c r="C11290" s="24" t="s">
        <v>6771</v>
      </c>
      <c r="D11290" s="24" t="s">
        <v>1076</v>
      </c>
      <c r="E11290" s="24" t="s">
        <v>860</v>
      </c>
      <c r="F11290" s="24" t="s">
        <v>860</v>
      </c>
      <c r="G11290" t="str">
        <f t="shared" si="531"/>
        <v>U1.F11-11</v>
      </c>
      <c r="H11290" t="str">
        <f t="shared" si="532"/>
        <v>208S</v>
      </c>
      <c r="I11290" s="26" t="str">
        <f>H11290&amp;"x"&amp;COUNTIF($H$5:H11290,H11290)</f>
        <v>208Sx2</v>
      </c>
      <c r="J11290" t="str">
        <f t="shared" si="533"/>
        <v>U1.F11-11</v>
      </c>
    </row>
    <row r="11291" spans="1:10">
      <c r="A11291" s="24" t="s">
        <v>6769</v>
      </c>
      <c r="B11291" s="24" t="s">
        <v>10616</v>
      </c>
      <c r="C11291" s="24" t="s">
        <v>6771</v>
      </c>
      <c r="D11291" s="24" t="s">
        <v>1076</v>
      </c>
      <c r="E11291" s="24" t="s">
        <v>972</v>
      </c>
      <c r="F11291" s="24" t="s">
        <v>972</v>
      </c>
      <c r="G11291" t="str">
        <f t="shared" si="531"/>
        <v>U1.F11-12</v>
      </c>
      <c r="H11291" t="str">
        <f t="shared" si="532"/>
        <v>332S</v>
      </c>
      <c r="I11291" s="26" t="str">
        <f>H11291&amp;"x"&amp;COUNTIF($H$5:H11291,H11291)</f>
        <v>332Sx2</v>
      </c>
      <c r="J11291" t="str">
        <f t="shared" si="533"/>
        <v>U1.F11-12</v>
      </c>
    </row>
    <row r="11292" spans="1:10">
      <c r="A11292" s="24" t="s">
        <v>6769</v>
      </c>
      <c r="B11292" s="24" t="s">
        <v>10617</v>
      </c>
      <c r="C11292" s="24" t="s">
        <v>6771</v>
      </c>
      <c r="D11292" s="24" t="s">
        <v>2848</v>
      </c>
      <c r="E11292" s="24" t="s">
        <v>10618</v>
      </c>
      <c r="F11292" s="24" t="s">
        <v>1088</v>
      </c>
      <c r="G11292" t="str">
        <f t="shared" si="531"/>
        <v>U1.F11-13</v>
      </c>
      <c r="H11292" t="str">
        <f t="shared" si="532"/>
        <v>DGND</v>
      </c>
      <c r="I11292" s="26" t="str">
        <f>H11292&amp;"x"&amp;COUNTIF($H$5:H11292,H11292)</f>
        <v>DGNDx2019</v>
      </c>
      <c r="J11292" t="str">
        <f t="shared" si="533"/>
        <v>U1.F11-13</v>
      </c>
    </row>
    <row r="11293" spans="1:10">
      <c r="A11293" s="24" t="s">
        <v>6769</v>
      </c>
      <c r="B11293" s="24" t="s">
        <v>10619</v>
      </c>
      <c r="C11293" s="24" t="s">
        <v>6771</v>
      </c>
      <c r="D11293" s="24" t="s">
        <v>2848</v>
      </c>
      <c r="E11293" s="24" t="s">
        <v>10620</v>
      </c>
      <c r="F11293" s="24" t="s">
        <v>1088</v>
      </c>
      <c r="G11293" t="str">
        <f t="shared" si="531"/>
        <v>U1.F11-14</v>
      </c>
      <c r="H11293" t="str">
        <f t="shared" si="532"/>
        <v>DGND</v>
      </c>
      <c r="I11293" s="26" t="str">
        <f>H11293&amp;"x"&amp;COUNTIF($H$5:H11293,H11293)</f>
        <v>DGNDx2020</v>
      </c>
      <c r="J11293" t="str">
        <f t="shared" si="533"/>
        <v>U1.F11-14</v>
      </c>
    </row>
    <row r="11294" spans="1:10">
      <c r="A11294" s="24" t="s">
        <v>6769</v>
      </c>
      <c r="B11294" s="24" t="s">
        <v>10621</v>
      </c>
      <c r="C11294" s="24" t="s">
        <v>6771</v>
      </c>
      <c r="D11294" s="24" t="s">
        <v>2848</v>
      </c>
      <c r="E11294" s="24" t="s">
        <v>10622</v>
      </c>
      <c r="F11294" s="24" t="s">
        <v>1088</v>
      </c>
      <c r="G11294" t="str">
        <f t="shared" si="531"/>
        <v>U1.F11-15</v>
      </c>
      <c r="H11294" t="str">
        <f t="shared" si="532"/>
        <v>DGND</v>
      </c>
      <c r="I11294" s="26" t="str">
        <f>H11294&amp;"x"&amp;COUNTIF($H$5:H11294,H11294)</f>
        <v>DGNDx2021</v>
      </c>
      <c r="J11294" t="str">
        <f t="shared" si="533"/>
        <v>U1.F11-15</v>
      </c>
    </row>
    <row r="11295" spans="1:10">
      <c r="A11295" s="24" t="s">
        <v>6769</v>
      </c>
      <c r="B11295" s="24" t="s">
        <v>10623</v>
      </c>
      <c r="C11295" s="24" t="s">
        <v>6771</v>
      </c>
      <c r="D11295" s="24" t="s">
        <v>2848</v>
      </c>
      <c r="E11295" s="24" t="s">
        <v>10624</v>
      </c>
      <c r="F11295" s="24" t="s">
        <v>1088</v>
      </c>
      <c r="G11295" t="str">
        <f t="shared" si="531"/>
        <v>U1.F11-16</v>
      </c>
      <c r="H11295" t="str">
        <f t="shared" si="532"/>
        <v>DGND</v>
      </c>
      <c r="I11295" s="26" t="str">
        <f>H11295&amp;"x"&amp;COUNTIF($H$5:H11295,H11295)</f>
        <v>DGNDx2022</v>
      </c>
      <c r="J11295" t="str">
        <f t="shared" si="533"/>
        <v>U1.F11-16</v>
      </c>
    </row>
    <row r="11296" spans="1:10">
      <c r="A11296" s="24" t="s">
        <v>6769</v>
      </c>
      <c r="B11296" s="24" t="s">
        <v>10625</v>
      </c>
      <c r="C11296" s="24" t="s">
        <v>6771</v>
      </c>
      <c r="D11296" s="24" t="s">
        <v>2848</v>
      </c>
      <c r="E11296" s="24" t="s">
        <v>10626</v>
      </c>
      <c r="F11296" s="24" t="s">
        <v>1088</v>
      </c>
      <c r="G11296" t="str">
        <f t="shared" si="531"/>
        <v>U1.F11-17</v>
      </c>
      <c r="H11296" t="str">
        <f t="shared" si="532"/>
        <v>DGND</v>
      </c>
      <c r="I11296" s="26" t="str">
        <f>H11296&amp;"x"&amp;COUNTIF($H$5:H11296,H11296)</f>
        <v>DGNDx2023</v>
      </c>
      <c r="J11296" t="str">
        <f t="shared" si="533"/>
        <v>U1.F11-17</v>
      </c>
    </row>
    <row r="11297" spans="1:10">
      <c r="A11297" s="24" t="s">
        <v>6769</v>
      </c>
      <c r="B11297" s="24" t="s">
        <v>10627</v>
      </c>
      <c r="C11297" s="24" t="s">
        <v>6771</v>
      </c>
      <c r="D11297" s="24" t="s">
        <v>2848</v>
      </c>
      <c r="E11297" s="24" t="s">
        <v>10628</v>
      </c>
      <c r="F11297" s="24" t="s">
        <v>1088</v>
      </c>
      <c r="G11297" t="str">
        <f t="shared" si="531"/>
        <v>U1.F11-18</v>
      </c>
      <c r="H11297" t="str">
        <f t="shared" si="532"/>
        <v>DGND</v>
      </c>
      <c r="I11297" s="26" t="str">
        <f>H11297&amp;"x"&amp;COUNTIF($H$5:H11297,H11297)</f>
        <v>DGNDx2024</v>
      </c>
      <c r="J11297" t="str">
        <f t="shared" si="533"/>
        <v>U1.F11-18</v>
      </c>
    </row>
    <row r="11298" spans="1:10">
      <c r="A11298" s="24" t="s">
        <v>6769</v>
      </c>
      <c r="B11298" s="24" t="s">
        <v>10629</v>
      </c>
      <c r="C11298" s="24" t="s">
        <v>6771</v>
      </c>
      <c r="D11298" s="24" t="s">
        <v>2848</v>
      </c>
      <c r="E11298" s="24" t="s">
        <v>10630</v>
      </c>
      <c r="F11298" s="24" t="s">
        <v>1088</v>
      </c>
      <c r="G11298" t="str">
        <f t="shared" si="531"/>
        <v>U1.F11-19</v>
      </c>
      <c r="H11298" t="str">
        <f t="shared" si="532"/>
        <v>DGND</v>
      </c>
      <c r="I11298" s="26" t="str">
        <f>H11298&amp;"x"&amp;COUNTIF($H$5:H11298,H11298)</f>
        <v>DGNDx2025</v>
      </c>
      <c r="J11298" t="str">
        <f t="shared" si="533"/>
        <v>U1.F11-19</v>
      </c>
    </row>
    <row r="11299" spans="1:10">
      <c r="A11299" s="24" t="s">
        <v>6769</v>
      </c>
      <c r="B11299" s="24" t="s">
        <v>10631</v>
      </c>
      <c r="C11299" s="24" t="s">
        <v>6771</v>
      </c>
      <c r="D11299" s="24" t="s">
        <v>2848</v>
      </c>
      <c r="E11299" s="24" t="s">
        <v>10632</v>
      </c>
      <c r="F11299" s="24" t="s">
        <v>1088</v>
      </c>
      <c r="G11299" t="str">
        <f t="shared" si="531"/>
        <v>U1.F11-20</v>
      </c>
      <c r="H11299" t="str">
        <f t="shared" si="532"/>
        <v>DGND</v>
      </c>
      <c r="I11299" s="26" t="str">
        <f>H11299&amp;"x"&amp;COUNTIF($H$5:H11299,H11299)</f>
        <v>DGNDx2026</v>
      </c>
      <c r="J11299" t="str">
        <f t="shared" si="533"/>
        <v>U1.F11-20</v>
      </c>
    </row>
    <row r="11300" spans="1:10">
      <c r="A11300" s="24" t="s">
        <v>6769</v>
      </c>
      <c r="B11300" s="24" t="s">
        <v>10633</v>
      </c>
      <c r="C11300" s="24" t="s">
        <v>6771</v>
      </c>
      <c r="D11300" s="24" t="s">
        <v>1076</v>
      </c>
      <c r="E11300" s="24" t="s">
        <v>10634</v>
      </c>
      <c r="F11300" s="27"/>
      <c r="G11300" t="str">
        <f t="shared" si="531"/>
        <v>U1.F11-21</v>
      </c>
      <c r="H11300">
        <f t="shared" si="532"/>
        <v>0</v>
      </c>
      <c r="I11300" s="26" t="str">
        <f>H11300&amp;"x"&amp;COUNTIF($H$5:H11300,H11300)</f>
        <v>0x628</v>
      </c>
      <c r="J11300" t="str">
        <f t="shared" si="533"/>
        <v>U1.F11-21</v>
      </c>
    </row>
    <row r="11301" spans="1:10">
      <c r="A11301" s="24" t="s">
        <v>6769</v>
      </c>
      <c r="B11301" s="24" t="s">
        <v>10635</v>
      </c>
      <c r="C11301" s="24" t="s">
        <v>6771</v>
      </c>
      <c r="D11301" s="24" t="s">
        <v>2848</v>
      </c>
      <c r="E11301" s="24" t="s">
        <v>10636</v>
      </c>
      <c r="F11301" s="24" t="s">
        <v>1088</v>
      </c>
      <c r="G11301" t="str">
        <f t="shared" si="531"/>
        <v>U1.F11-22</v>
      </c>
      <c r="H11301" t="str">
        <f t="shared" si="532"/>
        <v>DGND</v>
      </c>
      <c r="I11301" s="26" t="str">
        <f>H11301&amp;"x"&amp;COUNTIF($H$5:H11301,H11301)</f>
        <v>DGNDx2027</v>
      </c>
      <c r="J11301" t="str">
        <f t="shared" si="533"/>
        <v>U1.F11-22</v>
      </c>
    </row>
    <row r="11302" spans="1:10">
      <c r="A11302" s="24" t="s">
        <v>6769</v>
      </c>
      <c r="B11302" s="24" t="s">
        <v>10637</v>
      </c>
      <c r="C11302" s="24" t="s">
        <v>6771</v>
      </c>
      <c r="D11302" s="24" t="s">
        <v>1076</v>
      </c>
      <c r="E11302" s="24" t="s">
        <v>10638</v>
      </c>
      <c r="F11302" s="27"/>
      <c r="G11302" t="str">
        <f t="shared" si="531"/>
        <v>U1.F12-1</v>
      </c>
      <c r="H11302">
        <f t="shared" si="532"/>
        <v>0</v>
      </c>
      <c r="I11302" s="26" t="str">
        <f>H11302&amp;"x"&amp;COUNTIF($H$5:H11302,H11302)</f>
        <v>0x629</v>
      </c>
      <c r="J11302" t="str">
        <f t="shared" si="533"/>
        <v>U1.F12-1</v>
      </c>
    </row>
    <row r="11303" spans="1:10">
      <c r="A11303" s="24" t="s">
        <v>6769</v>
      </c>
      <c r="B11303" s="24" t="s">
        <v>10639</v>
      </c>
      <c r="C11303" s="24" t="s">
        <v>6771</v>
      </c>
      <c r="D11303" s="24" t="s">
        <v>1076</v>
      </c>
      <c r="E11303" s="24" t="s">
        <v>10640</v>
      </c>
      <c r="F11303" s="27"/>
      <c r="G11303" t="str">
        <f t="shared" si="531"/>
        <v>U1.F12-2</v>
      </c>
      <c r="H11303">
        <f t="shared" si="532"/>
        <v>0</v>
      </c>
      <c r="I11303" s="26" t="str">
        <f>H11303&amp;"x"&amp;COUNTIF($H$5:H11303,H11303)</f>
        <v>0x630</v>
      </c>
      <c r="J11303" t="str">
        <f t="shared" si="533"/>
        <v>U1.F12-2</v>
      </c>
    </row>
    <row r="11304" spans="1:10">
      <c r="A11304" s="24" t="s">
        <v>6769</v>
      </c>
      <c r="B11304" s="24" t="s">
        <v>10641</v>
      </c>
      <c r="C11304" s="24" t="s">
        <v>6771</v>
      </c>
      <c r="D11304" s="24" t="s">
        <v>1076</v>
      </c>
      <c r="E11304" s="24" t="s">
        <v>634</v>
      </c>
      <c r="F11304" s="24" t="s">
        <v>634</v>
      </c>
      <c r="G11304" t="str">
        <f t="shared" si="531"/>
        <v>U1.F12-3</v>
      </c>
      <c r="H11304" t="str">
        <f t="shared" si="532"/>
        <v>4.CH006</v>
      </c>
      <c r="I11304" s="26" t="str">
        <f>H11304&amp;"x"&amp;COUNTIF($H$5:H11304,H11304)</f>
        <v>4.CH006x1</v>
      </c>
      <c r="J11304" t="str">
        <f t="shared" si="533"/>
        <v>U1.F12-3</v>
      </c>
    </row>
    <row r="11305" spans="1:10">
      <c r="A11305" s="24" t="s">
        <v>6769</v>
      </c>
      <c r="B11305" s="24" t="s">
        <v>10642</v>
      </c>
      <c r="C11305" s="24" t="s">
        <v>6771</v>
      </c>
      <c r="D11305" s="24" t="s">
        <v>1076</v>
      </c>
      <c r="E11305" s="24" t="s">
        <v>10643</v>
      </c>
      <c r="F11305" s="24" t="s">
        <v>751</v>
      </c>
      <c r="G11305" t="str">
        <f t="shared" si="531"/>
        <v>U1.F12-4</v>
      </c>
      <c r="H11305" t="str">
        <f t="shared" si="532"/>
        <v>4.CH009</v>
      </c>
      <c r="I11305" s="26" t="str">
        <f>H11305&amp;"x"&amp;COUNTIF($H$5:H11305,H11305)</f>
        <v>4.CH009x7</v>
      </c>
      <c r="J11305" t="str">
        <f t="shared" si="533"/>
        <v>U1.F12-4</v>
      </c>
    </row>
    <row r="11306" spans="1:10">
      <c r="A11306" s="24" t="s">
        <v>6769</v>
      </c>
      <c r="B11306" s="24" t="s">
        <v>10644</v>
      </c>
      <c r="C11306" s="24" t="s">
        <v>6771</v>
      </c>
      <c r="D11306" s="24" t="s">
        <v>1076</v>
      </c>
      <c r="E11306" s="24" t="s">
        <v>10645</v>
      </c>
      <c r="F11306" s="24" t="s">
        <v>752</v>
      </c>
      <c r="G11306" t="str">
        <f t="shared" si="531"/>
        <v>U1.F12-5</v>
      </c>
      <c r="H11306" t="str">
        <f t="shared" si="532"/>
        <v>4.CH017</v>
      </c>
      <c r="I11306" s="26" t="str">
        <f>H11306&amp;"x"&amp;COUNTIF($H$5:H11306,H11306)</f>
        <v>4.CH017x7</v>
      </c>
      <c r="J11306" t="str">
        <f t="shared" si="533"/>
        <v>U1.F12-5</v>
      </c>
    </row>
    <row r="11307" spans="1:10">
      <c r="A11307" s="24" t="s">
        <v>6769</v>
      </c>
      <c r="B11307" s="24" t="s">
        <v>10646</v>
      </c>
      <c r="C11307" s="24" t="s">
        <v>6771</v>
      </c>
      <c r="D11307" s="24" t="s">
        <v>1076</v>
      </c>
      <c r="E11307" s="24" t="s">
        <v>10647</v>
      </c>
      <c r="F11307" s="24" t="s">
        <v>753</v>
      </c>
      <c r="G11307" t="str">
        <f t="shared" si="531"/>
        <v>U1.F12-6</v>
      </c>
      <c r="H11307" t="str">
        <f t="shared" si="532"/>
        <v>4.CH025</v>
      </c>
      <c r="I11307" s="26" t="str">
        <f>H11307&amp;"x"&amp;COUNTIF($H$5:H11307,H11307)</f>
        <v>4.CH025x7</v>
      </c>
      <c r="J11307" t="str">
        <f t="shared" si="533"/>
        <v>U1.F12-6</v>
      </c>
    </row>
    <row r="11308" spans="1:10">
      <c r="A11308" s="24" t="s">
        <v>6769</v>
      </c>
      <c r="B11308" s="24" t="s">
        <v>10648</v>
      </c>
      <c r="C11308" s="24" t="s">
        <v>6771</v>
      </c>
      <c r="D11308" s="24" t="s">
        <v>1076</v>
      </c>
      <c r="E11308" s="24" t="s">
        <v>10649</v>
      </c>
      <c r="F11308" s="24" t="s">
        <v>754</v>
      </c>
      <c r="G11308" t="str">
        <f t="shared" si="531"/>
        <v>U1.F12-7</v>
      </c>
      <c r="H11308" t="str">
        <f t="shared" si="532"/>
        <v>4.CH033</v>
      </c>
      <c r="I11308" s="26" t="str">
        <f>H11308&amp;"x"&amp;COUNTIF($H$5:H11308,H11308)</f>
        <v>4.CH033x7</v>
      </c>
      <c r="J11308" t="str">
        <f t="shared" si="533"/>
        <v>U1.F12-7</v>
      </c>
    </row>
    <row r="11309" spans="1:10">
      <c r="A11309" s="24" t="s">
        <v>6769</v>
      </c>
      <c r="B11309" s="24" t="s">
        <v>10650</v>
      </c>
      <c r="C11309" s="24" t="s">
        <v>6771</v>
      </c>
      <c r="D11309" s="24" t="s">
        <v>1076</v>
      </c>
      <c r="E11309" s="24" t="s">
        <v>10651</v>
      </c>
      <c r="F11309" s="24" t="s">
        <v>755</v>
      </c>
      <c r="G11309" t="str">
        <f t="shared" si="531"/>
        <v>U1.F12-8</v>
      </c>
      <c r="H11309" t="str">
        <f t="shared" si="532"/>
        <v>4.CH041</v>
      </c>
      <c r="I11309" s="26" t="str">
        <f>H11309&amp;"x"&amp;COUNTIF($H$5:H11309,H11309)</f>
        <v>4.CH041x7</v>
      </c>
      <c r="J11309" t="str">
        <f t="shared" si="533"/>
        <v>U1.F12-8</v>
      </c>
    </row>
    <row r="11310" spans="1:10">
      <c r="A11310" s="24" t="s">
        <v>6769</v>
      </c>
      <c r="B11310" s="24" t="s">
        <v>10652</v>
      </c>
      <c r="C11310" s="24" t="s">
        <v>6771</v>
      </c>
      <c r="D11310" s="24" t="s">
        <v>1076</v>
      </c>
      <c r="E11310" s="24" t="s">
        <v>10653</v>
      </c>
      <c r="F11310" s="24" t="s">
        <v>756</v>
      </c>
      <c r="G11310" t="str">
        <f t="shared" si="531"/>
        <v>U1.F12-9</v>
      </c>
      <c r="H11310" t="str">
        <f t="shared" si="532"/>
        <v>4.CH049</v>
      </c>
      <c r="I11310" s="26" t="str">
        <f>H11310&amp;"x"&amp;COUNTIF($H$5:H11310,H11310)</f>
        <v>4.CH049x7</v>
      </c>
      <c r="J11310" t="str">
        <f t="shared" si="533"/>
        <v>U1.F12-9</v>
      </c>
    </row>
    <row r="11311" spans="1:10">
      <c r="A11311" s="24" t="s">
        <v>6769</v>
      </c>
      <c r="B11311" s="24" t="s">
        <v>10654</v>
      </c>
      <c r="C11311" s="24" t="s">
        <v>6771</v>
      </c>
      <c r="D11311" s="24" t="s">
        <v>1076</v>
      </c>
      <c r="E11311" s="24" t="s">
        <v>10655</v>
      </c>
      <c r="F11311" s="24" t="s">
        <v>757</v>
      </c>
      <c r="G11311" t="str">
        <f t="shared" si="531"/>
        <v>U1.F12-10</v>
      </c>
      <c r="H11311" t="str">
        <f t="shared" si="532"/>
        <v>4.CH057</v>
      </c>
      <c r="I11311" s="26" t="str">
        <f>H11311&amp;"x"&amp;COUNTIF($H$5:H11311,H11311)</f>
        <v>4.CH057x7</v>
      </c>
      <c r="J11311" t="str">
        <f t="shared" si="533"/>
        <v>U1.F12-10</v>
      </c>
    </row>
    <row r="11312" spans="1:10">
      <c r="A11312" s="24" t="s">
        <v>6769</v>
      </c>
      <c r="B11312" s="24" t="s">
        <v>10656</v>
      </c>
      <c r="C11312" s="24" t="s">
        <v>6771</v>
      </c>
      <c r="D11312" s="24" t="s">
        <v>2848</v>
      </c>
      <c r="E11312" s="24" t="s">
        <v>10657</v>
      </c>
      <c r="F11312" s="24" t="s">
        <v>1088</v>
      </c>
      <c r="G11312" t="str">
        <f t="shared" si="531"/>
        <v>U1.F12-11</v>
      </c>
      <c r="H11312" t="str">
        <f t="shared" si="532"/>
        <v>DGND</v>
      </c>
      <c r="I11312" s="26" t="str">
        <f>H11312&amp;"x"&amp;COUNTIF($H$5:H11312,H11312)</f>
        <v>DGNDx2028</v>
      </c>
      <c r="J11312" t="str">
        <f t="shared" si="533"/>
        <v>U1.F12-11</v>
      </c>
    </row>
    <row r="11313" spans="1:10">
      <c r="A11313" s="24" t="s">
        <v>6769</v>
      </c>
      <c r="B11313" s="24" t="s">
        <v>10658</v>
      </c>
      <c r="C11313" s="24" t="s">
        <v>6771</v>
      </c>
      <c r="D11313" s="24" t="s">
        <v>2848</v>
      </c>
      <c r="E11313" s="24" t="s">
        <v>10659</v>
      </c>
      <c r="F11313" s="24" t="s">
        <v>1088</v>
      </c>
      <c r="G11313" t="str">
        <f t="shared" si="531"/>
        <v>U1.F12-12</v>
      </c>
      <c r="H11313" t="str">
        <f t="shared" si="532"/>
        <v>DGND</v>
      </c>
      <c r="I11313" s="26" t="str">
        <f>H11313&amp;"x"&amp;COUNTIF($H$5:H11313,H11313)</f>
        <v>DGNDx2029</v>
      </c>
      <c r="J11313" t="str">
        <f t="shared" si="533"/>
        <v>U1.F12-12</v>
      </c>
    </row>
    <row r="11314" spans="1:10">
      <c r="A11314" s="24" t="s">
        <v>6769</v>
      </c>
      <c r="B11314" s="24" t="s">
        <v>10660</v>
      </c>
      <c r="C11314" s="24" t="s">
        <v>6771</v>
      </c>
      <c r="D11314" s="24" t="s">
        <v>1076</v>
      </c>
      <c r="E11314" s="24" t="s">
        <v>650</v>
      </c>
      <c r="F11314" s="24" t="s">
        <v>650</v>
      </c>
      <c r="G11314" t="str">
        <f t="shared" si="531"/>
        <v>U1.F12-13</v>
      </c>
      <c r="H11314" t="str">
        <f t="shared" si="532"/>
        <v>4.CH134</v>
      </c>
      <c r="I11314" s="26" t="str">
        <f>H11314&amp;"x"&amp;COUNTIF($H$5:H11314,H11314)</f>
        <v>4.CH134x1</v>
      </c>
      <c r="J11314" t="str">
        <f t="shared" si="533"/>
        <v>U1.F12-13</v>
      </c>
    </row>
    <row r="11315" spans="1:10">
      <c r="A11315" s="24" t="s">
        <v>6769</v>
      </c>
      <c r="B11315" s="24" t="s">
        <v>10661</v>
      </c>
      <c r="C11315" s="24" t="s">
        <v>6771</v>
      </c>
      <c r="D11315" s="24" t="s">
        <v>1076</v>
      </c>
      <c r="E11315" s="24" t="s">
        <v>10662</v>
      </c>
      <c r="F11315" s="24" t="s">
        <v>765</v>
      </c>
      <c r="G11315" t="str">
        <f t="shared" si="531"/>
        <v>U1.F12-14</v>
      </c>
      <c r="H11315" t="str">
        <f t="shared" si="532"/>
        <v>4.CH137</v>
      </c>
      <c r="I11315" s="26" t="str">
        <f>H11315&amp;"x"&amp;COUNTIF($H$5:H11315,H11315)</f>
        <v>4.CH137x7</v>
      </c>
      <c r="J11315" t="str">
        <f t="shared" si="533"/>
        <v>U1.F12-14</v>
      </c>
    </row>
    <row r="11316" spans="1:10">
      <c r="A11316" s="24" t="s">
        <v>6769</v>
      </c>
      <c r="B11316" s="24" t="s">
        <v>10663</v>
      </c>
      <c r="C11316" s="24" t="s">
        <v>6771</v>
      </c>
      <c r="D11316" s="24" t="s">
        <v>1076</v>
      </c>
      <c r="E11316" s="24" t="s">
        <v>10664</v>
      </c>
      <c r="F11316" s="24" t="s">
        <v>766</v>
      </c>
      <c r="G11316" t="str">
        <f t="shared" si="531"/>
        <v>U1.F12-15</v>
      </c>
      <c r="H11316" t="str">
        <f t="shared" si="532"/>
        <v>4.CH145</v>
      </c>
      <c r="I11316" s="26" t="str">
        <f>H11316&amp;"x"&amp;COUNTIF($H$5:H11316,H11316)</f>
        <v>4.CH145x7</v>
      </c>
      <c r="J11316" t="str">
        <f t="shared" si="533"/>
        <v>U1.F12-15</v>
      </c>
    </row>
    <row r="11317" spans="1:10">
      <c r="A11317" s="24" t="s">
        <v>6769</v>
      </c>
      <c r="B11317" s="24" t="s">
        <v>10665</v>
      </c>
      <c r="C11317" s="24" t="s">
        <v>6771</v>
      </c>
      <c r="D11317" s="24" t="s">
        <v>1076</v>
      </c>
      <c r="E11317" s="24" t="s">
        <v>10666</v>
      </c>
      <c r="F11317" s="24" t="s">
        <v>767</v>
      </c>
      <c r="G11317" t="str">
        <f t="shared" si="531"/>
        <v>U1.F12-16</v>
      </c>
      <c r="H11317" t="str">
        <f t="shared" si="532"/>
        <v>4.CH153</v>
      </c>
      <c r="I11317" s="26" t="str">
        <f>H11317&amp;"x"&amp;COUNTIF($H$5:H11317,H11317)</f>
        <v>4.CH153x7</v>
      </c>
      <c r="J11317" t="str">
        <f t="shared" si="533"/>
        <v>U1.F12-16</v>
      </c>
    </row>
    <row r="11318" spans="1:10">
      <c r="A11318" s="24" t="s">
        <v>6769</v>
      </c>
      <c r="B11318" s="24" t="s">
        <v>10667</v>
      </c>
      <c r="C11318" s="24" t="s">
        <v>6771</v>
      </c>
      <c r="D11318" s="24" t="s">
        <v>1076</v>
      </c>
      <c r="E11318" s="24" t="s">
        <v>10668</v>
      </c>
      <c r="F11318" s="24" t="s">
        <v>768</v>
      </c>
      <c r="G11318" t="str">
        <f t="shared" si="531"/>
        <v>U1.F12-17</v>
      </c>
      <c r="H11318" t="str">
        <f t="shared" si="532"/>
        <v>4.CH161</v>
      </c>
      <c r="I11318" s="26" t="str">
        <f>H11318&amp;"x"&amp;COUNTIF($H$5:H11318,H11318)</f>
        <v>4.CH161x7</v>
      </c>
      <c r="J11318" t="str">
        <f t="shared" si="533"/>
        <v>U1.F12-17</v>
      </c>
    </row>
    <row r="11319" spans="1:10">
      <c r="A11319" s="24" t="s">
        <v>6769</v>
      </c>
      <c r="B11319" s="24" t="s">
        <v>10669</v>
      </c>
      <c r="C11319" s="24" t="s">
        <v>6771</v>
      </c>
      <c r="D11319" s="24" t="s">
        <v>1076</v>
      </c>
      <c r="E11319" s="24" t="s">
        <v>10670</v>
      </c>
      <c r="F11319" s="24" t="s">
        <v>769</v>
      </c>
      <c r="G11319" t="str">
        <f t="shared" si="531"/>
        <v>U1.F12-18</v>
      </c>
      <c r="H11319" t="str">
        <f t="shared" si="532"/>
        <v>4.CH169</v>
      </c>
      <c r="I11319" s="26" t="str">
        <f>H11319&amp;"x"&amp;COUNTIF($H$5:H11319,H11319)</f>
        <v>4.CH169x7</v>
      </c>
      <c r="J11319" t="str">
        <f t="shared" si="533"/>
        <v>U1.F12-18</v>
      </c>
    </row>
    <row r="11320" spans="1:10">
      <c r="A11320" s="24" t="s">
        <v>6769</v>
      </c>
      <c r="B11320" s="24" t="s">
        <v>10671</v>
      </c>
      <c r="C11320" s="24" t="s">
        <v>6771</v>
      </c>
      <c r="D11320" s="24" t="s">
        <v>1076</v>
      </c>
      <c r="E11320" s="24" t="s">
        <v>10672</v>
      </c>
      <c r="F11320" s="24" t="s">
        <v>770</v>
      </c>
      <c r="G11320" t="str">
        <f t="shared" si="531"/>
        <v>U1.F12-19</v>
      </c>
      <c r="H11320" t="str">
        <f t="shared" si="532"/>
        <v>4.CH177</v>
      </c>
      <c r="I11320" s="26" t="str">
        <f>H11320&amp;"x"&amp;COUNTIF($H$5:H11320,H11320)</f>
        <v>4.CH177x7</v>
      </c>
      <c r="J11320" t="str">
        <f t="shared" si="533"/>
        <v>U1.F12-19</v>
      </c>
    </row>
    <row r="11321" spans="1:10">
      <c r="A11321" s="24" t="s">
        <v>6769</v>
      </c>
      <c r="B11321" s="24" t="s">
        <v>10673</v>
      </c>
      <c r="C11321" s="24" t="s">
        <v>6771</v>
      </c>
      <c r="D11321" s="24" t="s">
        <v>1076</v>
      </c>
      <c r="E11321" s="24" t="s">
        <v>10674</v>
      </c>
      <c r="F11321" s="24" t="s">
        <v>771</v>
      </c>
      <c r="G11321" t="str">
        <f t="shared" si="531"/>
        <v>U1.F12-20</v>
      </c>
      <c r="H11321" t="str">
        <f t="shared" si="532"/>
        <v>4.CH185</v>
      </c>
      <c r="I11321" s="26" t="str">
        <f>H11321&amp;"x"&amp;COUNTIF($H$5:H11321,H11321)</f>
        <v>4.CH185x7</v>
      </c>
      <c r="J11321" t="str">
        <f t="shared" si="533"/>
        <v>U1.F12-20</v>
      </c>
    </row>
    <row r="11322" spans="1:10">
      <c r="A11322" s="24" t="s">
        <v>6769</v>
      </c>
      <c r="B11322" s="24" t="s">
        <v>10675</v>
      </c>
      <c r="C11322" s="24" t="s">
        <v>6771</v>
      </c>
      <c r="D11322" s="24" t="s">
        <v>1076</v>
      </c>
      <c r="E11322" s="24" t="s">
        <v>10676</v>
      </c>
      <c r="F11322" s="27"/>
      <c r="G11322" t="str">
        <f t="shared" si="531"/>
        <v>U1.F12-21</v>
      </c>
      <c r="H11322">
        <f t="shared" si="532"/>
        <v>0</v>
      </c>
      <c r="I11322" s="26" t="str">
        <f>H11322&amp;"x"&amp;COUNTIF($H$5:H11322,H11322)</f>
        <v>0x631</v>
      </c>
      <c r="J11322" t="str">
        <f t="shared" si="533"/>
        <v>U1.F12-21</v>
      </c>
    </row>
    <row r="11323" spans="1:10">
      <c r="A11323" s="24" t="s">
        <v>6769</v>
      </c>
      <c r="B11323" s="24" t="s">
        <v>10677</v>
      </c>
      <c r="C11323" s="24" t="s">
        <v>6771</v>
      </c>
      <c r="D11323" s="24" t="s">
        <v>1076</v>
      </c>
      <c r="E11323" s="24" t="s">
        <v>10678</v>
      </c>
      <c r="F11323" s="27"/>
      <c r="G11323" t="str">
        <f t="shared" si="531"/>
        <v>U1.F12-22</v>
      </c>
      <c r="H11323">
        <f t="shared" si="532"/>
        <v>0</v>
      </c>
      <c r="I11323" s="26" t="str">
        <f>H11323&amp;"x"&amp;COUNTIF($H$5:H11323,H11323)</f>
        <v>0x632</v>
      </c>
      <c r="J11323" t="str">
        <f t="shared" si="533"/>
        <v>U1.F12-22</v>
      </c>
    </row>
    <row r="11324" spans="1:10">
      <c r="A11324" s="24" t="s">
        <v>6769</v>
      </c>
      <c r="B11324" s="24" t="s">
        <v>10679</v>
      </c>
      <c r="C11324" s="24" t="s">
        <v>6771</v>
      </c>
      <c r="D11324" s="24" t="s">
        <v>2848</v>
      </c>
      <c r="E11324" s="24" t="s">
        <v>10680</v>
      </c>
      <c r="F11324" s="24" t="s">
        <v>1088</v>
      </c>
      <c r="G11324" t="str">
        <f t="shared" si="531"/>
        <v>U1.F13-1</v>
      </c>
      <c r="H11324" t="str">
        <f t="shared" si="532"/>
        <v>DGND</v>
      </c>
      <c r="I11324" s="26" t="str">
        <f>H11324&amp;"x"&amp;COUNTIF($H$5:H11324,H11324)</f>
        <v>DGNDx2030</v>
      </c>
      <c r="J11324" t="str">
        <f t="shared" si="533"/>
        <v>U1.F13-1</v>
      </c>
    </row>
    <row r="11325" spans="1:10">
      <c r="A11325" s="24" t="s">
        <v>6769</v>
      </c>
      <c r="B11325" s="24" t="s">
        <v>10681</v>
      </c>
      <c r="C11325" s="24" t="s">
        <v>6771</v>
      </c>
      <c r="D11325" s="24" t="s">
        <v>1076</v>
      </c>
      <c r="E11325" s="24" t="s">
        <v>10682</v>
      </c>
      <c r="F11325" s="27"/>
      <c r="G11325" t="str">
        <f t="shared" si="531"/>
        <v>U1.F13-2</v>
      </c>
      <c r="H11325">
        <f t="shared" si="532"/>
        <v>0</v>
      </c>
      <c r="I11325" s="26" t="str">
        <f>H11325&amp;"x"&amp;COUNTIF($H$5:H11325,H11325)</f>
        <v>0x633</v>
      </c>
      <c r="J11325" t="str">
        <f t="shared" si="533"/>
        <v>U1.F13-2</v>
      </c>
    </row>
    <row r="11326" spans="1:10">
      <c r="A11326" s="24" t="s">
        <v>6769</v>
      </c>
      <c r="B11326" s="24" t="s">
        <v>10683</v>
      </c>
      <c r="C11326" s="24" t="s">
        <v>6771</v>
      </c>
      <c r="D11326" s="24" t="s">
        <v>2848</v>
      </c>
      <c r="E11326" s="24" t="s">
        <v>10684</v>
      </c>
      <c r="F11326" s="24" t="s">
        <v>1088</v>
      </c>
      <c r="G11326" t="str">
        <f t="shared" si="531"/>
        <v>U1.F13-3</v>
      </c>
      <c r="H11326" t="str">
        <f t="shared" si="532"/>
        <v>DGND</v>
      </c>
      <c r="I11326" s="26" t="str">
        <f>H11326&amp;"x"&amp;COUNTIF($H$5:H11326,H11326)</f>
        <v>DGNDx2031</v>
      </c>
      <c r="J11326" t="str">
        <f t="shared" si="533"/>
        <v>U1.F13-3</v>
      </c>
    </row>
    <row r="11327" spans="1:10">
      <c r="A11327" s="24" t="s">
        <v>6769</v>
      </c>
      <c r="B11327" s="24" t="s">
        <v>10685</v>
      </c>
      <c r="C11327" s="24" t="s">
        <v>6771</v>
      </c>
      <c r="D11327" s="24" t="s">
        <v>2848</v>
      </c>
      <c r="E11327" s="24" t="s">
        <v>10686</v>
      </c>
      <c r="F11327" s="24" t="s">
        <v>1088</v>
      </c>
      <c r="G11327" t="str">
        <f t="shared" si="531"/>
        <v>U1.F13-4</v>
      </c>
      <c r="H11327" t="str">
        <f t="shared" si="532"/>
        <v>DGND</v>
      </c>
      <c r="I11327" s="26" t="str">
        <f>H11327&amp;"x"&amp;COUNTIF($H$5:H11327,H11327)</f>
        <v>DGNDx2032</v>
      </c>
      <c r="J11327" t="str">
        <f t="shared" si="533"/>
        <v>U1.F13-4</v>
      </c>
    </row>
    <row r="11328" spans="1:10">
      <c r="A11328" s="24" t="s">
        <v>6769</v>
      </c>
      <c r="B11328" s="24" t="s">
        <v>10687</v>
      </c>
      <c r="C11328" s="24" t="s">
        <v>6771</v>
      </c>
      <c r="D11328" s="24" t="s">
        <v>2848</v>
      </c>
      <c r="E11328" s="24" t="s">
        <v>10688</v>
      </c>
      <c r="F11328" s="24" t="s">
        <v>1088</v>
      </c>
      <c r="G11328" t="str">
        <f t="shared" si="531"/>
        <v>U1.F13-5</v>
      </c>
      <c r="H11328" t="str">
        <f t="shared" si="532"/>
        <v>DGND</v>
      </c>
      <c r="I11328" s="26" t="str">
        <f>H11328&amp;"x"&amp;COUNTIF($H$5:H11328,H11328)</f>
        <v>DGNDx2033</v>
      </c>
      <c r="J11328" t="str">
        <f t="shared" si="533"/>
        <v>U1.F13-5</v>
      </c>
    </row>
    <row r="11329" spans="1:10">
      <c r="A11329" s="24" t="s">
        <v>6769</v>
      </c>
      <c r="B11329" s="24" t="s">
        <v>10689</v>
      </c>
      <c r="C11329" s="24" t="s">
        <v>6771</v>
      </c>
      <c r="D11329" s="24" t="s">
        <v>2848</v>
      </c>
      <c r="E11329" s="24" t="s">
        <v>10690</v>
      </c>
      <c r="F11329" s="24" t="s">
        <v>1088</v>
      </c>
      <c r="G11329" t="str">
        <f t="shared" si="531"/>
        <v>U1.F13-6</v>
      </c>
      <c r="H11329" t="str">
        <f t="shared" si="532"/>
        <v>DGND</v>
      </c>
      <c r="I11329" s="26" t="str">
        <f>H11329&amp;"x"&amp;COUNTIF($H$5:H11329,H11329)</f>
        <v>DGNDx2034</v>
      </c>
      <c r="J11329" t="str">
        <f t="shared" si="533"/>
        <v>U1.F13-6</v>
      </c>
    </row>
    <row r="11330" spans="1:10">
      <c r="A11330" s="24" t="s">
        <v>6769</v>
      </c>
      <c r="B11330" s="24" t="s">
        <v>10691</v>
      </c>
      <c r="C11330" s="24" t="s">
        <v>6771</v>
      </c>
      <c r="D11330" s="24" t="s">
        <v>2848</v>
      </c>
      <c r="E11330" s="24" t="s">
        <v>10692</v>
      </c>
      <c r="F11330" s="24" t="s">
        <v>1088</v>
      </c>
      <c r="G11330" t="str">
        <f t="shared" si="531"/>
        <v>U1.F13-7</v>
      </c>
      <c r="H11330" t="str">
        <f t="shared" si="532"/>
        <v>DGND</v>
      </c>
      <c r="I11330" s="26" t="str">
        <f>H11330&amp;"x"&amp;COUNTIF($H$5:H11330,H11330)</f>
        <v>DGNDx2035</v>
      </c>
      <c r="J11330" t="str">
        <f t="shared" si="533"/>
        <v>U1.F13-7</v>
      </c>
    </row>
    <row r="11331" spans="1:10">
      <c r="A11331" s="24" t="s">
        <v>6769</v>
      </c>
      <c r="B11331" s="24" t="s">
        <v>10693</v>
      </c>
      <c r="C11331" s="24" t="s">
        <v>6771</v>
      </c>
      <c r="D11331" s="24" t="s">
        <v>2848</v>
      </c>
      <c r="E11331" s="24" t="s">
        <v>10694</v>
      </c>
      <c r="F11331" s="24" t="s">
        <v>1088</v>
      </c>
      <c r="G11331" t="str">
        <f t="shared" si="531"/>
        <v>U1.F13-8</v>
      </c>
      <c r="H11331" t="str">
        <f t="shared" si="532"/>
        <v>DGND</v>
      </c>
      <c r="I11331" s="26" t="str">
        <f>H11331&amp;"x"&amp;COUNTIF($H$5:H11331,H11331)</f>
        <v>DGNDx2036</v>
      </c>
      <c r="J11331" t="str">
        <f t="shared" si="533"/>
        <v>U1.F13-8</v>
      </c>
    </row>
    <row r="11332" spans="1:10">
      <c r="A11332" s="24" t="s">
        <v>6769</v>
      </c>
      <c r="B11332" s="24" t="s">
        <v>10695</v>
      </c>
      <c r="C11332" s="24" t="s">
        <v>6771</v>
      </c>
      <c r="D11332" s="24" t="s">
        <v>2848</v>
      </c>
      <c r="E11332" s="24" t="s">
        <v>10696</v>
      </c>
      <c r="F11332" s="24" t="s">
        <v>1088</v>
      </c>
      <c r="G11332" t="str">
        <f t="shared" si="531"/>
        <v>U1.F13-9</v>
      </c>
      <c r="H11332" t="str">
        <f t="shared" si="532"/>
        <v>DGND</v>
      </c>
      <c r="I11332" s="26" t="str">
        <f>H11332&amp;"x"&amp;COUNTIF($H$5:H11332,H11332)</f>
        <v>DGNDx2037</v>
      </c>
      <c r="J11332" t="str">
        <f t="shared" si="533"/>
        <v>U1.F13-9</v>
      </c>
    </row>
    <row r="11333" spans="1:10">
      <c r="A11333" s="24" t="s">
        <v>6769</v>
      </c>
      <c r="B11333" s="24" t="s">
        <v>10697</v>
      </c>
      <c r="C11333" s="24" t="s">
        <v>6771</v>
      </c>
      <c r="D11333" s="24" t="s">
        <v>2848</v>
      </c>
      <c r="E11333" s="24" t="s">
        <v>10698</v>
      </c>
      <c r="F11333" s="24" t="s">
        <v>1088</v>
      </c>
      <c r="G11333" t="str">
        <f t="shared" si="531"/>
        <v>U1.F13-10</v>
      </c>
      <c r="H11333" t="str">
        <f t="shared" si="532"/>
        <v>DGND</v>
      </c>
      <c r="I11333" s="26" t="str">
        <f>H11333&amp;"x"&amp;COUNTIF($H$5:H11333,H11333)</f>
        <v>DGNDx2038</v>
      </c>
      <c r="J11333" t="str">
        <f t="shared" si="533"/>
        <v>U1.F13-10</v>
      </c>
    </row>
    <row r="11334" spans="1:10">
      <c r="A11334" s="24" t="s">
        <v>6769</v>
      </c>
      <c r="B11334" s="24" t="s">
        <v>10699</v>
      </c>
      <c r="C11334" s="24" t="s">
        <v>6771</v>
      </c>
      <c r="D11334" s="24" t="s">
        <v>1076</v>
      </c>
      <c r="E11334" s="24" t="s">
        <v>861</v>
      </c>
      <c r="F11334" s="24" t="s">
        <v>861</v>
      </c>
      <c r="G11334" t="str">
        <f t="shared" ref="G11334:G11397" si="534">A11334&amp;"."&amp;B11334</f>
        <v>U1.F13-11</v>
      </c>
      <c r="H11334" t="str">
        <f t="shared" ref="H11334:H11397" si="535">F11334</f>
        <v>209F</v>
      </c>
      <c r="I11334" s="26" t="str">
        <f>H11334&amp;"x"&amp;COUNTIF($H$5:H11334,H11334)</f>
        <v>209Fx2</v>
      </c>
      <c r="J11334" t="str">
        <f t="shared" ref="J11334:J11397" si="536">G11334</f>
        <v>U1.F13-11</v>
      </c>
    </row>
    <row r="11335" spans="1:10">
      <c r="A11335" s="24" t="s">
        <v>6769</v>
      </c>
      <c r="B11335" s="24" t="s">
        <v>10700</v>
      </c>
      <c r="C11335" s="24" t="s">
        <v>6771</v>
      </c>
      <c r="D11335" s="24" t="s">
        <v>1076</v>
      </c>
      <c r="E11335" s="24" t="s">
        <v>945</v>
      </c>
      <c r="F11335" s="24" t="s">
        <v>945</v>
      </c>
      <c r="G11335" t="str">
        <f t="shared" si="534"/>
        <v>U1.F13-12</v>
      </c>
      <c r="H11335" t="str">
        <f t="shared" si="535"/>
        <v>319F</v>
      </c>
      <c r="I11335" s="26" t="str">
        <f>H11335&amp;"x"&amp;COUNTIF($H$5:H11335,H11335)</f>
        <v>319Fx2</v>
      </c>
      <c r="J11335" t="str">
        <f t="shared" si="536"/>
        <v>U1.F13-12</v>
      </c>
    </row>
    <row r="11336" spans="1:10">
      <c r="A11336" s="24" t="s">
        <v>6769</v>
      </c>
      <c r="B11336" s="24" t="s">
        <v>10701</v>
      </c>
      <c r="C11336" s="24" t="s">
        <v>6771</v>
      </c>
      <c r="D11336" s="24" t="s">
        <v>2848</v>
      </c>
      <c r="E11336" s="24" t="s">
        <v>10702</v>
      </c>
      <c r="F11336" s="24" t="s">
        <v>1088</v>
      </c>
      <c r="G11336" t="str">
        <f t="shared" si="534"/>
        <v>U1.F13-13</v>
      </c>
      <c r="H11336" t="str">
        <f t="shared" si="535"/>
        <v>DGND</v>
      </c>
      <c r="I11336" s="26" t="str">
        <f>H11336&amp;"x"&amp;COUNTIF($H$5:H11336,H11336)</f>
        <v>DGNDx2039</v>
      </c>
      <c r="J11336" t="str">
        <f t="shared" si="536"/>
        <v>U1.F13-13</v>
      </c>
    </row>
    <row r="11337" spans="1:10">
      <c r="A11337" s="24" t="s">
        <v>6769</v>
      </c>
      <c r="B11337" s="24" t="s">
        <v>10703</v>
      </c>
      <c r="C11337" s="24" t="s">
        <v>6771</v>
      </c>
      <c r="D11337" s="24" t="s">
        <v>2848</v>
      </c>
      <c r="E11337" s="24" t="s">
        <v>10704</v>
      </c>
      <c r="F11337" s="24" t="s">
        <v>1088</v>
      </c>
      <c r="G11337" t="str">
        <f t="shared" si="534"/>
        <v>U1.F13-14</v>
      </c>
      <c r="H11337" t="str">
        <f t="shared" si="535"/>
        <v>DGND</v>
      </c>
      <c r="I11337" s="26" t="str">
        <f>H11337&amp;"x"&amp;COUNTIF($H$5:H11337,H11337)</f>
        <v>DGNDx2040</v>
      </c>
      <c r="J11337" t="str">
        <f t="shared" si="536"/>
        <v>U1.F13-14</v>
      </c>
    </row>
    <row r="11338" spans="1:10">
      <c r="A11338" s="24" t="s">
        <v>6769</v>
      </c>
      <c r="B11338" s="24" t="s">
        <v>10705</v>
      </c>
      <c r="C11338" s="24" t="s">
        <v>6771</v>
      </c>
      <c r="D11338" s="24" t="s">
        <v>2848</v>
      </c>
      <c r="E11338" s="24" t="s">
        <v>10706</v>
      </c>
      <c r="F11338" s="24" t="s">
        <v>1088</v>
      </c>
      <c r="G11338" t="str">
        <f t="shared" si="534"/>
        <v>U1.F13-15</v>
      </c>
      <c r="H11338" t="str">
        <f t="shared" si="535"/>
        <v>DGND</v>
      </c>
      <c r="I11338" s="26" t="str">
        <f>H11338&amp;"x"&amp;COUNTIF($H$5:H11338,H11338)</f>
        <v>DGNDx2041</v>
      </c>
      <c r="J11338" t="str">
        <f t="shared" si="536"/>
        <v>U1.F13-15</v>
      </c>
    </row>
    <row r="11339" spans="1:10">
      <c r="A11339" s="24" t="s">
        <v>6769</v>
      </c>
      <c r="B11339" s="24" t="s">
        <v>10707</v>
      </c>
      <c r="C11339" s="24" t="s">
        <v>6771</v>
      </c>
      <c r="D11339" s="24" t="s">
        <v>2848</v>
      </c>
      <c r="E11339" s="24" t="s">
        <v>10708</v>
      </c>
      <c r="F11339" s="24" t="s">
        <v>1088</v>
      </c>
      <c r="G11339" t="str">
        <f t="shared" si="534"/>
        <v>U1.F13-16</v>
      </c>
      <c r="H11339" t="str">
        <f t="shared" si="535"/>
        <v>DGND</v>
      </c>
      <c r="I11339" s="26" t="str">
        <f>H11339&amp;"x"&amp;COUNTIF($H$5:H11339,H11339)</f>
        <v>DGNDx2042</v>
      </c>
      <c r="J11339" t="str">
        <f t="shared" si="536"/>
        <v>U1.F13-16</v>
      </c>
    </row>
    <row r="11340" spans="1:10">
      <c r="A11340" s="24" t="s">
        <v>6769</v>
      </c>
      <c r="B11340" s="24" t="s">
        <v>10709</v>
      </c>
      <c r="C11340" s="24" t="s">
        <v>6771</v>
      </c>
      <c r="D11340" s="24" t="s">
        <v>2848</v>
      </c>
      <c r="E11340" s="24" t="s">
        <v>10710</v>
      </c>
      <c r="F11340" s="24" t="s">
        <v>1088</v>
      </c>
      <c r="G11340" t="str">
        <f t="shared" si="534"/>
        <v>U1.F13-17</v>
      </c>
      <c r="H11340" t="str">
        <f t="shared" si="535"/>
        <v>DGND</v>
      </c>
      <c r="I11340" s="26" t="str">
        <f>H11340&amp;"x"&amp;COUNTIF($H$5:H11340,H11340)</f>
        <v>DGNDx2043</v>
      </c>
      <c r="J11340" t="str">
        <f t="shared" si="536"/>
        <v>U1.F13-17</v>
      </c>
    </row>
    <row r="11341" spans="1:10">
      <c r="A11341" s="24" t="s">
        <v>6769</v>
      </c>
      <c r="B11341" s="24" t="s">
        <v>10711</v>
      </c>
      <c r="C11341" s="24" t="s">
        <v>6771</v>
      </c>
      <c r="D11341" s="24" t="s">
        <v>2848</v>
      </c>
      <c r="E11341" s="24" t="s">
        <v>10712</v>
      </c>
      <c r="F11341" s="24" t="s">
        <v>1088</v>
      </c>
      <c r="G11341" t="str">
        <f t="shared" si="534"/>
        <v>U1.F13-18</v>
      </c>
      <c r="H11341" t="str">
        <f t="shared" si="535"/>
        <v>DGND</v>
      </c>
      <c r="I11341" s="26" t="str">
        <f>H11341&amp;"x"&amp;COUNTIF($H$5:H11341,H11341)</f>
        <v>DGNDx2044</v>
      </c>
      <c r="J11341" t="str">
        <f t="shared" si="536"/>
        <v>U1.F13-18</v>
      </c>
    </row>
    <row r="11342" spans="1:10">
      <c r="A11342" s="24" t="s">
        <v>6769</v>
      </c>
      <c r="B11342" s="24" t="s">
        <v>10713</v>
      </c>
      <c r="C11342" s="24" t="s">
        <v>6771</v>
      </c>
      <c r="D11342" s="24" t="s">
        <v>2848</v>
      </c>
      <c r="E11342" s="24" t="s">
        <v>10714</v>
      </c>
      <c r="F11342" s="24" t="s">
        <v>1088</v>
      </c>
      <c r="G11342" t="str">
        <f t="shared" si="534"/>
        <v>U1.F13-19</v>
      </c>
      <c r="H11342" t="str">
        <f t="shared" si="535"/>
        <v>DGND</v>
      </c>
      <c r="I11342" s="26" t="str">
        <f>H11342&amp;"x"&amp;COUNTIF($H$5:H11342,H11342)</f>
        <v>DGNDx2045</v>
      </c>
      <c r="J11342" t="str">
        <f t="shared" si="536"/>
        <v>U1.F13-19</v>
      </c>
    </row>
    <row r="11343" spans="1:10">
      <c r="A11343" s="24" t="s">
        <v>6769</v>
      </c>
      <c r="B11343" s="24" t="s">
        <v>10715</v>
      </c>
      <c r="C11343" s="24" t="s">
        <v>6771</v>
      </c>
      <c r="D11343" s="24" t="s">
        <v>2848</v>
      </c>
      <c r="E11343" s="24" t="s">
        <v>10716</v>
      </c>
      <c r="F11343" s="24" t="s">
        <v>1088</v>
      </c>
      <c r="G11343" t="str">
        <f t="shared" si="534"/>
        <v>U1.F13-20</v>
      </c>
      <c r="H11343" t="str">
        <f t="shared" si="535"/>
        <v>DGND</v>
      </c>
      <c r="I11343" s="26" t="str">
        <f>H11343&amp;"x"&amp;COUNTIF($H$5:H11343,H11343)</f>
        <v>DGNDx2046</v>
      </c>
      <c r="J11343" t="str">
        <f t="shared" si="536"/>
        <v>U1.F13-20</v>
      </c>
    </row>
    <row r="11344" spans="1:10">
      <c r="A11344" s="24" t="s">
        <v>6769</v>
      </c>
      <c r="B11344" s="24" t="s">
        <v>10717</v>
      </c>
      <c r="C11344" s="24" t="s">
        <v>6771</v>
      </c>
      <c r="D11344" s="24" t="s">
        <v>2848</v>
      </c>
      <c r="E11344" s="24" t="s">
        <v>10718</v>
      </c>
      <c r="F11344" s="24" t="s">
        <v>1088</v>
      </c>
      <c r="G11344" t="str">
        <f t="shared" si="534"/>
        <v>U1.F13-21</v>
      </c>
      <c r="H11344" t="str">
        <f t="shared" si="535"/>
        <v>DGND</v>
      </c>
      <c r="I11344" s="26" t="str">
        <f>H11344&amp;"x"&amp;COUNTIF($H$5:H11344,H11344)</f>
        <v>DGNDx2047</v>
      </c>
      <c r="J11344" t="str">
        <f t="shared" si="536"/>
        <v>U1.F13-21</v>
      </c>
    </row>
    <row r="11345" spans="1:10">
      <c r="A11345" s="24" t="s">
        <v>6769</v>
      </c>
      <c r="B11345" s="24" t="s">
        <v>10719</v>
      </c>
      <c r="C11345" s="24" t="s">
        <v>6771</v>
      </c>
      <c r="D11345" s="24" t="s">
        <v>1076</v>
      </c>
      <c r="E11345" s="24" t="s">
        <v>10720</v>
      </c>
      <c r="F11345" s="27"/>
      <c r="G11345" t="str">
        <f t="shared" si="534"/>
        <v>U1.F13-22</v>
      </c>
      <c r="H11345">
        <f t="shared" si="535"/>
        <v>0</v>
      </c>
      <c r="I11345" s="26" t="str">
        <f>H11345&amp;"x"&amp;COUNTIF($H$5:H11345,H11345)</f>
        <v>0x634</v>
      </c>
      <c r="J11345" t="str">
        <f t="shared" si="536"/>
        <v>U1.F13-22</v>
      </c>
    </row>
    <row r="11346" spans="1:10">
      <c r="A11346" s="24" t="s">
        <v>6769</v>
      </c>
      <c r="B11346" s="24" t="s">
        <v>10721</v>
      </c>
      <c r="C11346" s="24" t="s">
        <v>6771</v>
      </c>
      <c r="D11346" s="24" t="s">
        <v>1076</v>
      </c>
      <c r="E11346" s="24" t="s">
        <v>857</v>
      </c>
      <c r="F11346" s="24" t="s">
        <v>857</v>
      </c>
      <c r="G11346" t="str">
        <f t="shared" si="534"/>
        <v>U1.F14-1</v>
      </c>
      <c r="H11346" t="str">
        <f t="shared" si="535"/>
        <v>207F</v>
      </c>
      <c r="I11346" s="26" t="str">
        <f>H11346&amp;"x"&amp;COUNTIF($H$5:H11346,H11346)</f>
        <v>207Fx2</v>
      </c>
      <c r="J11346" t="str">
        <f t="shared" si="536"/>
        <v>U1.F14-1</v>
      </c>
    </row>
    <row r="11347" spans="1:10">
      <c r="A11347" s="24" t="s">
        <v>6769</v>
      </c>
      <c r="B11347" s="24" t="s">
        <v>10722</v>
      </c>
      <c r="C11347" s="24" t="s">
        <v>6771</v>
      </c>
      <c r="D11347" s="24" t="s">
        <v>2848</v>
      </c>
      <c r="E11347" s="24" t="s">
        <v>10723</v>
      </c>
      <c r="F11347" s="24" t="s">
        <v>1088</v>
      </c>
      <c r="G11347" t="str">
        <f t="shared" si="534"/>
        <v>U1.F14-2</v>
      </c>
      <c r="H11347" t="str">
        <f t="shared" si="535"/>
        <v>DGND</v>
      </c>
      <c r="I11347" s="26" t="str">
        <f>H11347&amp;"x"&amp;COUNTIF($H$5:H11347,H11347)</f>
        <v>DGNDx2048</v>
      </c>
      <c r="J11347" t="str">
        <f t="shared" si="536"/>
        <v>U1.F14-2</v>
      </c>
    </row>
    <row r="11348" spans="1:10">
      <c r="A11348" s="24" t="s">
        <v>6769</v>
      </c>
      <c r="B11348" s="24" t="s">
        <v>10724</v>
      </c>
      <c r="C11348" s="24" t="s">
        <v>6771</v>
      </c>
      <c r="D11348" s="24" t="s">
        <v>1076</v>
      </c>
      <c r="E11348" s="24" t="s">
        <v>635</v>
      </c>
      <c r="F11348" s="24" t="s">
        <v>635</v>
      </c>
      <c r="G11348" t="str">
        <f t="shared" si="534"/>
        <v>U1.F14-3</v>
      </c>
      <c r="H11348" t="str">
        <f t="shared" si="535"/>
        <v>4.CH007</v>
      </c>
      <c r="I11348" s="26" t="str">
        <f>H11348&amp;"x"&amp;COUNTIF($H$5:H11348,H11348)</f>
        <v>4.CH007x1</v>
      </c>
      <c r="J11348" t="str">
        <f t="shared" si="536"/>
        <v>U1.F14-3</v>
      </c>
    </row>
    <row r="11349" spans="1:10">
      <c r="A11349" s="24" t="s">
        <v>6769</v>
      </c>
      <c r="B11349" s="24" t="s">
        <v>10725</v>
      </c>
      <c r="C11349" s="24" t="s">
        <v>6771</v>
      </c>
      <c r="D11349" s="24" t="s">
        <v>1076</v>
      </c>
      <c r="E11349" s="24" t="s">
        <v>10726</v>
      </c>
      <c r="F11349" s="24" t="s">
        <v>751</v>
      </c>
      <c r="G11349" t="str">
        <f t="shared" si="534"/>
        <v>U1.F14-4</v>
      </c>
      <c r="H11349" t="str">
        <f t="shared" si="535"/>
        <v>4.CH009</v>
      </c>
      <c r="I11349" s="26" t="str">
        <f>H11349&amp;"x"&amp;COUNTIF($H$5:H11349,H11349)</f>
        <v>4.CH009x8</v>
      </c>
      <c r="J11349" t="str">
        <f t="shared" si="536"/>
        <v>U1.F14-4</v>
      </c>
    </row>
    <row r="11350" spans="1:10">
      <c r="A11350" s="24" t="s">
        <v>6769</v>
      </c>
      <c r="B11350" s="24" t="s">
        <v>10727</v>
      </c>
      <c r="C11350" s="24" t="s">
        <v>6771</v>
      </c>
      <c r="D11350" s="24" t="s">
        <v>1076</v>
      </c>
      <c r="E11350" s="24" t="s">
        <v>10728</v>
      </c>
      <c r="F11350" s="24" t="s">
        <v>752</v>
      </c>
      <c r="G11350" t="str">
        <f t="shared" si="534"/>
        <v>U1.F14-5</v>
      </c>
      <c r="H11350" t="str">
        <f t="shared" si="535"/>
        <v>4.CH017</v>
      </c>
      <c r="I11350" s="26" t="str">
        <f>H11350&amp;"x"&amp;COUNTIF($H$5:H11350,H11350)</f>
        <v>4.CH017x8</v>
      </c>
      <c r="J11350" t="str">
        <f t="shared" si="536"/>
        <v>U1.F14-5</v>
      </c>
    </row>
    <row r="11351" spans="1:10">
      <c r="A11351" s="24" t="s">
        <v>6769</v>
      </c>
      <c r="B11351" s="24" t="s">
        <v>10729</v>
      </c>
      <c r="C11351" s="24" t="s">
        <v>6771</v>
      </c>
      <c r="D11351" s="24" t="s">
        <v>1076</v>
      </c>
      <c r="E11351" s="24" t="s">
        <v>10730</v>
      </c>
      <c r="F11351" s="24" t="s">
        <v>753</v>
      </c>
      <c r="G11351" t="str">
        <f t="shared" si="534"/>
        <v>U1.F14-6</v>
      </c>
      <c r="H11351" t="str">
        <f t="shared" si="535"/>
        <v>4.CH025</v>
      </c>
      <c r="I11351" s="26" t="str">
        <f>H11351&amp;"x"&amp;COUNTIF($H$5:H11351,H11351)</f>
        <v>4.CH025x8</v>
      </c>
      <c r="J11351" t="str">
        <f t="shared" si="536"/>
        <v>U1.F14-6</v>
      </c>
    </row>
    <row r="11352" spans="1:10">
      <c r="A11352" s="24" t="s">
        <v>6769</v>
      </c>
      <c r="B11352" s="24" t="s">
        <v>10731</v>
      </c>
      <c r="C11352" s="24" t="s">
        <v>6771</v>
      </c>
      <c r="D11352" s="24" t="s">
        <v>1076</v>
      </c>
      <c r="E11352" s="24" t="s">
        <v>10732</v>
      </c>
      <c r="F11352" s="24" t="s">
        <v>754</v>
      </c>
      <c r="G11352" t="str">
        <f t="shared" si="534"/>
        <v>U1.F14-7</v>
      </c>
      <c r="H11352" t="str">
        <f t="shared" si="535"/>
        <v>4.CH033</v>
      </c>
      <c r="I11352" s="26" t="str">
        <f>H11352&amp;"x"&amp;COUNTIF($H$5:H11352,H11352)</f>
        <v>4.CH033x8</v>
      </c>
      <c r="J11352" t="str">
        <f t="shared" si="536"/>
        <v>U1.F14-7</v>
      </c>
    </row>
    <row r="11353" spans="1:10">
      <c r="A11353" s="24" t="s">
        <v>6769</v>
      </c>
      <c r="B11353" s="24" t="s">
        <v>10733</v>
      </c>
      <c r="C11353" s="24" t="s">
        <v>6771</v>
      </c>
      <c r="D11353" s="24" t="s">
        <v>1076</v>
      </c>
      <c r="E11353" s="24" t="s">
        <v>10734</v>
      </c>
      <c r="F11353" s="24" t="s">
        <v>755</v>
      </c>
      <c r="G11353" t="str">
        <f t="shared" si="534"/>
        <v>U1.F14-8</v>
      </c>
      <c r="H11353" t="str">
        <f t="shared" si="535"/>
        <v>4.CH041</v>
      </c>
      <c r="I11353" s="26" t="str">
        <f>H11353&amp;"x"&amp;COUNTIF($H$5:H11353,H11353)</f>
        <v>4.CH041x8</v>
      </c>
      <c r="J11353" t="str">
        <f t="shared" si="536"/>
        <v>U1.F14-8</v>
      </c>
    </row>
    <row r="11354" spans="1:10">
      <c r="A11354" s="24" t="s">
        <v>6769</v>
      </c>
      <c r="B11354" s="24" t="s">
        <v>10735</v>
      </c>
      <c r="C11354" s="24" t="s">
        <v>6771</v>
      </c>
      <c r="D11354" s="24" t="s">
        <v>1076</v>
      </c>
      <c r="E11354" s="24" t="s">
        <v>10736</v>
      </c>
      <c r="F11354" s="24" t="s">
        <v>756</v>
      </c>
      <c r="G11354" t="str">
        <f t="shared" si="534"/>
        <v>U1.F14-9</v>
      </c>
      <c r="H11354" t="str">
        <f t="shared" si="535"/>
        <v>4.CH049</v>
      </c>
      <c r="I11354" s="26" t="str">
        <f>H11354&amp;"x"&amp;COUNTIF($H$5:H11354,H11354)</f>
        <v>4.CH049x8</v>
      </c>
      <c r="J11354" t="str">
        <f t="shared" si="536"/>
        <v>U1.F14-9</v>
      </c>
    </row>
    <row r="11355" spans="1:10">
      <c r="A11355" s="24" t="s">
        <v>6769</v>
      </c>
      <c r="B11355" s="24" t="s">
        <v>10737</v>
      </c>
      <c r="C11355" s="24" t="s">
        <v>6771</v>
      </c>
      <c r="D11355" s="24" t="s">
        <v>1076</v>
      </c>
      <c r="E11355" s="24" t="s">
        <v>10738</v>
      </c>
      <c r="F11355" s="24" t="s">
        <v>757</v>
      </c>
      <c r="G11355" t="str">
        <f t="shared" si="534"/>
        <v>U1.F14-10</v>
      </c>
      <c r="H11355" t="str">
        <f t="shared" si="535"/>
        <v>4.CH057</v>
      </c>
      <c r="I11355" s="26" t="str">
        <f>H11355&amp;"x"&amp;COUNTIF($H$5:H11355,H11355)</f>
        <v>4.CH057x8</v>
      </c>
      <c r="J11355" t="str">
        <f t="shared" si="536"/>
        <v>U1.F14-10</v>
      </c>
    </row>
    <row r="11356" spans="1:10">
      <c r="A11356" s="24" t="s">
        <v>6769</v>
      </c>
      <c r="B11356" s="24" t="s">
        <v>10739</v>
      </c>
      <c r="C11356" s="24" t="s">
        <v>6771</v>
      </c>
      <c r="D11356" s="24" t="s">
        <v>1076</v>
      </c>
      <c r="E11356" s="24" t="s">
        <v>862</v>
      </c>
      <c r="F11356" s="24" t="s">
        <v>862</v>
      </c>
      <c r="G11356" t="str">
        <f t="shared" si="534"/>
        <v>U1.F14-11</v>
      </c>
      <c r="H11356" t="str">
        <f t="shared" si="535"/>
        <v>209S</v>
      </c>
      <c r="I11356" s="26" t="str">
        <f>H11356&amp;"x"&amp;COUNTIF($H$5:H11356,H11356)</f>
        <v>209Sx2</v>
      </c>
      <c r="J11356" t="str">
        <f t="shared" si="536"/>
        <v>U1.F14-11</v>
      </c>
    </row>
    <row r="11357" spans="1:10">
      <c r="A11357" s="24" t="s">
        <v>6769</v>
      </c>
      <c r="B11357" s="24" t="s">
        <v>10740</v>
      </c>
      <c r="C11357" s="24" t="s">
        <v>6771</v>
      </c>
      <c r="D11357" s="24" t="s">
        <v>1076</v>
      </c>
      <c r="E11357" s="24" t="s">
        <v>946</v>
      </c>
      <c r="F11357" s="24" t="s">
        <v>946</v>
      </c>
      <c r="G11357" t="str">
        <f t="shared" si="534"/>
        <v>U1.F14-12</v>
      </c>
      <c r="H11357" t="str">
        <f t="shared" si="535"/>
        <v>319S</v>
      </c>
      <c r="I11357" s="26" t="str">
        <f>H11357&amp;"x"&amp;COUNTIF($H$5:H11357,H11357)</f>
        <v>319Sx2</v>
      </c>
      <c r="J11357" t="str">
        <f t="shared" si="536"/>
        <v>U1.F14-12</v>
      </c>
    </row>
    <row r="11358" spans="1:10">
      <c r="A11358" s="24" t="s">
        <v>6769</v>
      </c>
      <c r="B11358" s="24" t="s">
        <v>10741</v>
      </c>
      <c r="C11358" s="24" t="s">
        <v>6771</v>
      </c>
      <c r="D11358" s="24" t="s">
        <v>1076</v>
      </c>
      <c r="E11358" s="24" t="s">
        <v>651</v>
      </c>
      <c r="F11358" s="24" t="s">
        <v>651</v>
      </c>
      <c r="G11358" t="str">
        <f t="shared" si="534"/>
        <v>U1.F14-13</v>
      </c>
      <c r="H11358" t="str">
        <f t="shared" si="535"/>
        <v>4.CH135</v>
      </c>
      <c r="I11358" s="26" t="str">
        <f>H11358&amp;"x"&amp;COUNTIF($H$5:H11358,H11358)</f>
        <v>4.CH135x1</v>
      </c>
      <c r="J11358" t="str">
        <f t="shared" si="536"/>
        <v>U1.F14-13</v>
      </c>
    </row>
    <row r="11359" spans="1:10">
      <c r="A11359" s="24" t="s">
        <v>6769</v>
      </c>
      <c r="B11359" s="24" t="s">
        <v>10742</v>
      </c>
      <c r="C11359" s="24" t="s">
        <v>6771</v>
      </c>
      <c r="D11359" s="24" t="s">
        <v>1076</v>
      </c>
      <c r="E11359" s="24" t="s">
        <v>10743</v>
      </c>
      <c r="F11359" s="24" t="s">
        <v>765</v>
      </c>
      <c r="G11359" t="str">
        <f t="shared" si="534"/>
        <v>U1.F14-14</v>
      </c>
      <c r="H11359" t="str">
        <f t="shared" si="535"/>
        <v>4.CH137</v>
      </c>
      <c r="I11359" s="26" t="str">
        <f>H11359&amp;"x"&amp;COUNTIF($H$5:H11359,H11359)</f>
        <v>4.CH137x8</v>
      </c>
      <c r="J11359" t="str">
        <f t="shared" si="536"/>
        <v>U1.F14-14</v>
      </c>
    </row>
    <row r="11360" spans="1:10">
      <c r="A11360" s="24" t="s">
        <v>6769</v>
      </c>
      <c r="B11360" s="24" t="s">
        <v>10744</v>
      </c>
      <c r="C11360" s="24" t="s">
        <v>6771</v>
      </c>
      <c r="D11360" s="24" t="s">
        <v>1076</v>
      </c>
      <c r="E11360" s="24" t="s">
        <v>10745</v>
      </c>
      <c r="F11360" s="24" t="s">
        <v>766</v>
      </c>
      <c r="G11360" t="str">
        <f t="shared" si="534"/>
        <v>U1.F14-15</v>
      </c>
      <c r="H11360" t="str">
        <f t="shared" si="535"/>
        <v>4.CH145</v>
      </c>
      <c r="I11360" s="26" t="str">
        <f>H11360&amp;"x"&amp;COUNTIF($H$5:H11360,H11360)</f>
        <v>4.CH145x8</v>
      </c>
      <c r="J11360" t="str">
        <f t="shared" si="536"/>
        <v>U1.F14-15</v>
      </c>
    </row>
    <row r="11361" spans="1:10">
      <c r="A11361" s="24" t="s">
        <v>6769</v>
      </c>
      <c r="B11361" s="24" t="s">
        <v>10746</v>
      </c>
      <c r="C11361" s="24" t="s">
        <v>6771</v>
      </c>
      <c r="D11361" s="24" t="s">
        <v>1076</v>
      </c>
      <c r="E11361" s="24" t="s">
        <v>10747</v>
      </c>
      <c r="F11361" s="24" t="s">
        <v>767</v>
      </c>
      <c r="G11361" t="str">
        <f t="shared" si="534"/>
        <v>U1.F14-16</v>
      </c>
      <c r="H11361" t="str">
        <f t="shared" si="535"/>
        <v>4.CH153</v>
      </c>
      <c r="I11361" s="26" t="str">
        <f>H11361&amp;"x"&amp;COUNTIF($H$5:H11361,H11361)</f>
        <v>4.CH153x8</v>
      </c>
      <c r="J11361" t="str">
        <f t="shared" si="536"/>
        <v>U1.F14-16</v>
      </c>
    </row>
    <row r="11362" spans="1:10">
      <c r="A11362" s="24" t="s">
        <v>6769</v>
      </c>
      <c r="B11362" s="24" t="s">
        <v>10748</v>
      </c>
      <c r="C11362" s="24" t="s">
        <v>6771</v>
      </c>
      <c r="D11362" s="24" t="s">
        <v>1076</v>
      </c>
      <c r="E11362" s="24" t="s">
        <v>10749</v>
      </c>
      <c r="F11362" s="24" t="s">
        <v>768</v>
      </c>
      <c r="G11362" t="str">
        <f t="shared" si="534"/>
        <v>U1.F14-17</v>
      </c>
      <c r="H11362" t="str">
        <f t="shared" si="535"/>
        <v>4.CH161</v>
      </c>
      <c r="I11362" s="26" t="str">
        <f>H11362&amp;"x"&amp;COUNTIF($H$5:H11362,H11362)</f>
        <v>4.CH161x8</v>
      </c>
      <c r="J11362" t="str">
        <f t="shared" si="536"/>
        <v>U1.F14-17</v>
      </c>
    </row>
    <row r="11363" spans="1:10">
      <c r="A11363" s="24" t="s">
        <v>6769</v>
      </c>
      <c r="B11363" s="24" t="s">
        <v>10750</v>
      </c>
      <c r="C11363" s="24" t="s">
        <v>6771</v>
      </c>
      <c r="D11363" s="24" t="s">
        <v>1076</v>
      </c>
      <c r="E11363" s="24" t="s">
        <v>10751</v>
      </c>
      <c r="F11363" s="24" t="s">
        <v>769</v>
      </c>
      <c r="G11363" t="str">
        <f t="shared" si="534"/>
        <v>U1.F14-18</v>
      </c>
      <c r="H11363" t="str">
        <f t="shared" si="535"/>
        <v>4.CH169</v>
      </c>
      <c r="I11363" s="26" t="str">
        <f>H11363&amp;"x"&amp;COUNTIF($H$5:H11363,H11363)</f>
        <v>4.CH169x8</v>
      </c>
      <c r="J11363" t="str">
        <f t="shared" si="536"/>
        <v>U1.F14-18</v>
      </c>
    </row>
    <row r="11364" spans="1:10">
      <c r="A11364" s="24" t="s">
        <v>6769</v>
      </c>
      <c r="B11364" s="24" t="s">
        <v>10752</v>
      </c>
      <c r="C11364" s="24" t="s">
        <v>6771</v>
      </c>
      <c r="D11364" s="24" t="s">
        <v>1076</v>
      </c>
      <c r="E11364" s="24" t="s">
        <v>10753</v>
      </c>
      <c r="F11364" s="24" t="s">
        <v>770</v>
      </c>
      <c r="G11364" t="str">
        <f t="shared" si="534"/>
        <v>U1.F14-19</v>
      </c>
      <c r="H11364" t="str">
        <f t="shared" si="535"/>
        <v>4.CH177</v>
      </c>
      <c r="I11364" s="26" t="str">
        <f>H11364&amp;"x"&amp;COUNTIF($H$5:H11364,H11364)</f>
        <v>4.CH177x8</v>
      </c>
      <c r="J11364" t="str">
        <f t="shared" si="536"/>
        <v>U1.F14-19</v>
      </c>
    </row>
    <row r="11365" spans="1:10">
      <c r="A11365" s="24" t="s">
        <v>6769</v>
      </c>
      <c r="B11365" s="24" t="s">
        <v>10754</v>
      </c>
      <c r="C11365" s="24" t="s">
        <v>6771</v>
      </c>
      <c r="D11365" s="24" t="s">
        <v>1076</v>
      </c>
      <c r="E11365" s="24" t="s">
        <v>10755</v>
      </c>
      <c r="F11365" s="24" t="s">
        <v>771</v>
      </c>
      <c r="G11365" t="str">
        <f t="shared" si="534"/>
        <v>U1.F14-20</v>
      </c>
      <c r="H11365" t="str">
        <f t="shared" si="535"/>
        <v>4.CH185</v>
      </c>
      <c r="I11365" s="26" t="str">
        <f>H11365&amp;"x"&amp;COUNTIF($H$5:H11365,H11365)</f>
        <v>4.CH185x8</v>
      </c>
      <c r="J11365" t="str">
        <f t="shared" si="536"/>
        <v>U1.F14-20</v>
      </c>
    </row>
    <row r="11366" spans="1:10">
      <c r="A11366" s="24" t="s">
        <v>6769</v>
      </c>
      <c r="B11366" s="24" t="s">
        <v>10756</v>
      </c>
      <c r="C11366" s="24" t="s">
        <v>6771</v>
      </c>
      <c r="D11366" s="24" t="s">
        <v>1076</v>
      </c>
      <c r="E11366" s="24" t="s">
        <v>863</v>
      </c>
      <c r="F11366" s="24" t="s">
        <v>863</v>
      </c>
      <c r="G11366" t="str">
        <f t="shared" si="534"/>
        <v>U1.F14-21</v>
      </c>
      <c r="H11366" t="str">
        <f t="shared" si="535"/>
        <v>210F</v>
      </c>
      <c r="I11366" s="26" t="str">
        <f>H11366&amp;"x"&amp;COUNTIF($H$5:H11366,H11366)</f>
        <v>210Fx2</v>
      </c>
      <c r="J11366" t="str">
        <f t="shared" si="536"/>
        <v>U1.F14-21</v>
      </c>
    </row>
    <row r="11367" spans="1:10">
      <c r="A11367" s="24" t="s">
        <v>6769</v>
      </c>
      <c r="B11367" s="24" t="s">
        <v>10757</v>
      </c>
      <c r="C11367" s="24" t="s">
        <v>6771</v>
      </c>
      <c r="D11367" s="24" t="s">
        <v>2848</v>
      </c>
      <c r="E11367" s="24" t="s">
        <v>10758</v>
      </c>
      <c r="F11367" s="24" t="s">
        <v>1088</v>
      </c>
      <c r="G11367" t="str">
        <f t="shared" si="534"/>
        <v>U1.F14-22</v>
      </c>
      <c r="H11367" t="str">
        <f t="shared" si="535"/>
        <v>DGND</v>
      </c>
      <c r="I11367" s="26" t="str">
        <f>H11367&amp;"x"&amp;COUNTIF($H$5:H11367,H11367)</f>
        <v>DGNDx2049</v>
      </c>
      <c r="J11367" t="str">
        <f t="shared" si="536"/>
        <v>U1.F14-22</v>
      </c>
    </row>
    <row r="11368" spans="1:10">
      <c r="A11368" s="24" t="s">
        <v>6769</v>
      </c>
      <c r="B11368" s="24" t="s">
        <v>10759</v>
      </c>
      <c r="C11368" s="24" t="s">
        <v>6771</v>
      </c>
      <c r="D11368" s="24" t="s">
        <v>1076</v>
      </c>
      <c r="E11368" s="24" t="s">
        <v>858</v>
      </c>
      <c r="F11368" s="24" t="s">
        <v>858</v>
      </c>
      <c r="G11368" t="str">
        <f t="shared" si="534"/>
        <v>U1.F15-1</v>
      </c>
      <c r="H11368" t="str">
        <f t="shared" si="535"/>
        <v>207S</v>
      </c>
      <c r="I11368" s="26" t="str">
        <f>H11368&amp;"x"&amp;COUNTIF($H$5:H11368,H11368)</f>
        <v>207Sx2</v>
      </c>
      <c r="J11368" t="str">
        <f t="shared" si="536"/>
        <v>U1.F15-1</v>
      </c>
    </row>
    <row r="11369" spans="1:10">
      <c r="A11369" s="24" t="s">
        <v>6769</v>
      </c>
      <c r="B11369" s="24" t="s">
        <v>10760</v>
      </c>
      <c r="C11369" s="24" t="s">
        <v>6771</v>
      </c>
      <c r="D11369" s="24" t="s">
        <v>1076</v>
      </c>
      <c r="E11369" s="24" t="s">
        <v>947</v>
      </c>
      <c r="F11369" s="24" t="s">
        <v>947</v>
      </c>
      <c r="G11369" t="str">
        <f t="shared" si="534"/>
        <v>U1.F15-2</v>
      </c>
      <c r="H11369" t="str">
        <f t="shared" si="535"/>
        <v>320F</v>
      </c>
      <c r="I11369" s="26" t="str">
        <f>H11369&amp;"x"&amp;COUNTIF($H$5:H11369,H11369)</f>
        <v>320Fx2</v>
      </c>
      <c r="J11369" t="str">
        <f t="shared" si="536"/>
        <v>U1.F15-2</v>
      </c>
    </row>
    <row r="11370" spans="1:10">
      <c r="A11370" s="24" t="s">
        <v>6769</v>
      </c>
      <c r="B11370" s="24" t="s">
        <v>10761</v>
      </c>
      <c r="C11370" s="24" t="s">
        <v>6771</v>
      </c>
      <c r="D11370" s="24" t="s">
        <v>2848</v>
      </c>
      <c r="E11370" s="24" t="s">
        <v>10762</v>
      </c>
      <c r="F11370" s="24" t="s">
        <v>1088</v>
      </c>
      <c r="G11370" t="str">
        <f t="shared" si="534"/>
        <v>U1.F15-3</v>
      </c>
      <c r="H11370" t="str">
        <f t="shared" si="535"/>
        <v>DGND</v>
      </c>
      <c r="I11370" s="26" t="str">
        <f>H11370&amp;"x"&amp;COUNTIF($H$5:H11370,H11370)</f>
        <v>DGNDx2050</v>
      </c>
      <c r="J11370" t="str">
        <f t="shared" si="536"/>
        <v>U1.F15-3</v>
      </c>
    </row>
    <row r="11371" spans="1:10">
      <c r="A11371" s="24" t="s">
        <v>6769</v>
      </c>
      <c r="B11371" s="24" t="s">
        <v>10763</v>
      </c>
      <c r="C11371" s="24" t="s">
        <v>6771</v>
      </c>
      <c r="D11371" s="24" t="s">
        <v>2848</v>
      </c>
      <c r="E11371" s="24" t="s">
        <v>10764</v>
      </c>
      <c r="F11371" s="24" t="s">
        <v>1088</v>
      </c>
      <c r="G11371" t="str">
        <f t="shared" si="534"/>
        <v>U1.F15-4</v>
      </c>
      <c r="H11371" t="str">
        <f t="shared" si="535"/>
        <v>DGND</v>
      </c>
      <c r="I11371" s="26" t="str">
        <f>H11371&amp;"x"&amp;COUNTIF($H$5:H11371,H11371)</f>
        <v>DGNDx2051</v>
      </c>
      <c r="J11371" t="str">
        <f t="shared" si="536"/>
        <v>U1.F15-4</v>
      </c>
    </row>
    <row r="11372" spans="1:10">
      <c r="A11372" s="24" t="s">
        <v>6769</v>
      </c>
      <c r="B11372" s="24" t="s">
        <v>10765</v>
      </c>
      <c r="C11372" s="24" t="s">
        <v>6771</v>
      </c>
      <c r="D11372" s="24" t="s">
        <v>2848</v>
      </c>
      <c r="E11372" s="24" t="s">
        <v>10766</v>
      </c>
      <c r="F11372" s="24" t="s">
        <v>1088</v>
      </c>
      <c r="G11372" t="str">
        <f t="shared" si="534"/>
        <v>U1.F15-5</v>
      </c>
      <c r="H11372" t="str">
        <f t="shared" si="535"/>
        <v>DGND</v>
      </c>
      <c r="I11372" s="26" t="str">
        <f>H11372&amp;"x"&amp;COUNTIF($H$5:H11372,H11372)</f>
        <v>DGNDx2052</v>
      </c>
      <c r="J11372" t="str">
        <f t="shared" si="536"/>
        <v>U1.F15-5</v>
      </c>
    </row>
    <row r="11373" spans="1:10">
      <c r="A11373" s="24" t="s">
        <v>6769</v>
      </c>
      <c r="B11373" s="24" t="s">
        <v>10767</v>
      </c>
      <c r="C11373" s="24" t="s">
        <v>6771</v>
      </c>
      <c r="D11373" s="24" t="s">
        <v>2848</v>
      </c>
      <c r="E11373" s="24" t="s">
        <v>10768</v>
      </c>
      <c r="F11373" s="24" t="s">
        <v>1088</v>
      </c>
      <c r="G11373" t="str">
        <f t="shared" si="534"/>
        <v>U1.F15-6</v>
      </c>
      <c r="H11373" t="str">
        <f t="shared" si="535"/>
        <v>DGND</v>
      </c>
      <c r="I11373" s="26" t="str">
        <f>H11373&amp;"x"&amp;COUNTIF($H$5:H11373,H11373)</f>
        <v>DGNDx2053</v>
      </c>
      <c r="J11373" t="str">
        <f t="shared" si="536"/>
        <v>U1.F15-6</v>
      </c>
    </row>
    <row r="11374" spans="1:10">
      <c r="A11374" s="24" t="s">
        <v>6769</v>
      </c>
      <c r="B11374" s="24" t="s">
        <v>10769</v>
      </c>
      <c r="C11374" s="24" t="s">
        <v>6771</v>
      </c>
      <c r="D11374" s="24" t="s">
        <v>2848</v>
      </c>
      <c r="E11374" s="24" t="s">
        <v>10770</v>
      </c>
      <c r="F11374" s="24" t="s">
        <v>1088</v>
      </c>
      <c r="G11374" t="str">
        <f t="shared" si="534"/>
        <v>U1.F15-7</v>
      </c>
      <c r="H11374" t="str">
        <f t="shared" si="535"/>
        <v>DGND</v>
      </c>
      <c r="I11374" s="26" t="str">
        <f>H11374&amp;"x"&amp;COUNTIF($H$5:H11374,H11374)</f>
        <v>DGNDx2054</v>
      </c>
      <c r="J11374" t="str">
        <f t="shared" si="536"/>
        <v>U1.F15-7</v>
      </c>
    </row>
    <row r="11375" spans="1:10">
      <c r="A11375" s="24" t="s">
        <v>6769</v>
      </c>
      <c r="B11375" s="24" t="s">
        <v>10771</v>
      </c>
      <c r="C11375" s="24" t="s">
        <v>6771</v>
      </c>
      <c r="D11375" s="24" t="s">
        <v>2848</v>
      </c>
      <c r="E11375" s="24" t="s">
        <v>10772</v>
      </c>
      <c r="F11375" s="24" t="s">
        <v>1088</v>
      </c>
      <c r="G11375" t="str">
        <f t="shared" si="534"/>
        <v>U1.F15-8</v>
      </c>
      <c r="H11375" t="str">
        <f t="shared" si="535"/>
        <v>DGND</v>
      </c>
      <c r="I11375" s="26" t="str">
        <f>H11375&amp;"x"&amp;COUNTIF($H$5:H11375,H11375)</f>
        <v>DGNDx2055</v>
      </c>
      <c r="J11375" t="str">
        <f t="shared" si="536"/>
        <v>U1.F15-8</v>
      </c>
    </row>
    <row r="11376" spans="1:10">
      <c r="A11376" s="24" t="s">
        <v>6769</v>
      </c>
      <c r="B11376" s="24" t="s">
        <v>10773</v>
      </c>
      <c r="C11376" s="24" t="s">
        <v>6771</v>
      </c>
      <c r="D11376" s="24" t="s">
        <v>2848</v>
      </c>
      <c r="E11376" s="24" t="s">
        <v>10774</v>
      </c>
      <c r="F11376" s="24" t="s">
        <v>1088</v>
      </c>
      <c r="G11376" t="str">
        <f t="shared" si="534"/>
        <v>U1.F15-9</v>
      </c>
      <c r="H11376" t="str">
        <f t="shared" si="535"/>
        <v>DGND</v>
      </c>
      <c r="I11376" s="26" t="str">
        <f>H11376&amp;"x"&amp;COUNTIF($H$5:H11376,H11376)</f>
        <v>DGNDx2056</v>
      </c>
      <c r="J11376" t="str">
        <f t="shared" si="536"/>
        <v>U1.F15-9</v>
      </c>
    </row>
    <row r="11377" spans="1:10">
      <c r="A11377" s="24" t="s">
        <v>6769</v>
      </c>
      <c r="B11377" s="24" t="s">
        <v>10775</v>
      </c>
      <c r="C11377" s="24" t="s">
        <v>6771</v>
      </c>
      <c r="D11377" s="24" t="s">
        <v>2848</v>
      </c>
      <c r="E11377" s="24" t="s">
        <v>10776</v>
      </c>
      <c r="F11377" s="24" t="s">
        <v>1088</v>
      </c>
      <c r="G11377" t="str">
        <f t="shared" si="534"/>
        <v>U1.F15-10</v>
      </c>
      <c r="H11377" t="str">
        <f t="shared" si="535"/>
        <v>DGND</v>
      </c>
      <c r="I11377" s="26" t="str">
        <f>H11377&amp;"x"&amp;COUNTIF($H$5:H11377,H11377)</f>
        <v>DGNDx2057</v>
      </c>
      <c r="J11377" t="str">
        <f t="shared" si="536"/>
        <v>U1.F15-10</v>
      </c>
    </row>
    <row r="11378" spans="1:10">
      <c r="A11378" s="24" t="s">
        <v>6769</v>
      </c>
      <c r="B11378" s="24" t="s">
        <v>10777</v>
      </c>
      <c r="C11378" s="24" t="s">
        <v>6771</v>
      </c>
      <c r="D11378" s="24" t="s">
        <v>2848</v>
      </c>
      <c r="E11378" s="24" t="s">
        <v>10778</v>
      </c>
      <c r="F11378" s="24" t="s">
        <v>1088</v>
      </c>
      <c r="G11378" t="str">
        <f t="shared" si="534"/>
        <v>U1.F15-11</v>
      </c>
      <c r="H11378" t="str">
        <f t="shared" si="535"/>
        <v>DGND</v>
      </c>
      <c r="I11378" s="26" t="str">
        <f>H11378&amp;"x"&amp;COUNTIF($H$5:H11378,H11378)</f>
        <v>DGNDx2058</v>
      </c>
      <c r="J11378" t="str">
        <f t="shared" si="536"/>
        <v>U1.F15-11</v>
      </c>
    </row>
    <row r="11379" spans="1:10">
      <c r="A11379" s="24" t="s">
        <v>6769</v>
      </c>
      <c r="B11379" s="24" t="s">
        <v>10779</v>
      </c>
      <c r="C11379" s="24" t="s">
        <v>6771</v>
      </c>
      <c r="D11379" s="24" t="s">
        <v>2848</v>
      </c>
      <c r="E11379" s="24" t="s">
        <v>10780</v>
      </c>
      <c r="F11379" s="24" t="s">
        <v>1088</v>
      </c>
      <c r="G11379" t="str">
        <f t="shared" si="534"/>
        <v>U1.F15-12</v>
      </c>
      <c r="H11379" t="str">
        <f t="shared" si="535"/>
        <v>DGND</v>
      </c>
      <c r="I11379" s="26" t="str">
        <f>H11379&amp;"x"&amp;COUNTIF($H$5:H11379,H11379)</f>
        <v>DGNDx2059</v>
      </c>
      <c r="J11379" t="str">
        <f t="shared" si="536"/>
        <v>U1.F15-12</v>
      </c>
    </row>
    <row r="11380" spans="1:10">
      <c r="A11380" s="24" t="s">
        <v>6769</v>
      </c>
      <c r="B11380" s="24" t="s">
        <v>10781</v>
      </c>
      <c r="C11380" s="24" t="s">
        <v>6771</v>
      </c>
      <c r="D11380" s="24" t="s">
        <v>2848</v>
      </c>
      <c r="E11380" s="24" t="s">
        <v>10782</v>
      </c>
      <c r="F11380" s="24" t="s">
        <v>1088</v>
      </c>
      <c r="G11380" t="str">
        <f t="shared" si="534"/>
        <v>U1.F15-13</v>
      </c>
      <c r="H11380" t="str">
        <f t="shared" si="535"/>
        <v>DGND</v>
      </c>
      <c r="I11380" s="26" t="str">
        <f>H11380&amp;"x"&amp;COUNTIF($H$5:H11380,H11380)</f>
        <v>DGNDx2060</v>
      </c>
      <c r="J11380" t="str">
        <f t="shared" si="536"/>
        <v>U1.F15-13</v>
      </c>
    </row>
    <row r="11381" spans="1:10">
      <c r="A11381" s="24" t="s">
        <v>6769</v>
      </c>
      <c r="B11381" s="24" t="s">
        <v>10783</v>
      </c>
      <c r="C11381" s="24" t="s">
        <v>6771</v>
      </c>
      <c r="D11381" s="24" t="s">
        <v>2848</v>
      </c>
      <c r="E11381" s="24" t="s">
        <v>10784</v>
      </c>
      <c r="F11381" s="24" t="s">
        <v>1088</v>
      </c>
      <c r="G11381" t="str">
        <f t="shared" si="534"/>
        <v>U1.F15-14</v>
      </c>
      <c r="H11381" t="str">
        <f t="shared" si="535"/>
        <v>DGND</v>
      </c>
      <c r="I11381" s="26" t="str">
        <f>H11381&amp;"x"&amp;COUNTIF($H$5:H11381,H11381)</f>
        <v>DGNDx2061</v>
      </c>
      <c r="J11381" t="str">
        <f t="shared" si="536"/>
        <v>U1.F15-14</v>
      </c>
    </row>
    <row r="11382" spans="1:10">
      <c r="A11382" s="24" t="s">
        <v>6769</v>
      </c>
      <c r="B11382" s="24" t="s">
        <v>10785</v>
      </c>
      <c r="C11382" s="24" t="s">
        <v>6771</v>
      </c>
      <c r="D11382" s="24" t="s">
        <v>2848</v>
      </c>
      <c r="E11382" s="24" t="s">
        <v>10786</v>
      </c>
      <c r="F11382" s="24" t="s">
        <v>1088</v>
      </c>
      <c r="G11382" t="str">
        <f t="shared" si="534"/>
        <v>U1.F15-15</v>
      </c>
      <c r="H11382" t="str">
        <f t="shared" si="535"/>
        <v>DGND</v>
      </c>
      <c r="I11382" s="26" t="str">
        <f>H11382&amp;"x"&amp;COUNTIF($H$5:H11382,H11382)</f>
        <v>DGNDx2062</v>
      </c>
      <c r="J11382" t="str">
        <f t="shared" si="536"/>
        <v>U1.F15-15</v>
      </c>
    </row>
    <row r="11383" spans="1:10">
      <c r="A11383" s="24" t="s">
        <v>6769</v>
      </c>
      <c r="B11383" s="24" t="s">
        <v>10787</v>
      </c>
      <c r="C11383" s="24" t="s">
        <v>6771</v>
      </c>
      <c r="D11383" s="24" t="s">
        <v>2848</v>
      </c>
      <c r="E11383" s="24" t="s">
        <v>10788</v>
      </c>
      <c r="F11383" s="24" t="s">
        <v>1088</v>
      </c>
      <c r="G11383" t="str">
        <f t="shared" si="534"/>
        <v>U1.F15-16</v>
      </c>
      <c r="H11383" t="str">
        <f t="shared" si="535"/>
        <v>DGND</v>
      </c>
      <c r="I11383" s="26" t="str">
        <f>H11383&amp;"x"&amp;COUNTIF($H$5:H11383,H11383)</f>
        <v>DGNDx2063</v>
      </c>
      <c r="J11383" t="str">
        <f t="shared" si="536"/>
        <v>U1.F15-16</v>
      </c>
    </row>
    <row r="11384" spans="1:10">
      <c r="A11384" s="24" t="s">
        <v>6769</v>
      </c>
      <c r="B11384" s="24" t="s">
        <v>10789</v>
      </c>
      <c r="C11384" s="24" t="s">
        <v>6771</v>
      </c>
      <c r="D11384" s="24" t="s">
        <v>2848</v>
      </c>
      <c r="E11384" s="24" t="s">
        <v>10790</v>
      </c>
      <c r="F11384" s="24" t="s">
        <v>1088</v>
      </c>
      <c r="G11384" t="str">
        <f t="shared" si="534"/>
        <v>U1.F15-17</v>
      </c>
      <c r="H11384" t="str">
        <f t="shared" si="535"/>
        <v>DGND</v>
      </c>
      <c r="I11384" s="26" t="str">
        <f>H11384&amp;"x"&amp;COUNTIF($H$5:H11384,H11384)</f>
        <v>DGNDx2064</v>
      </c>
      <c r="J11384" t="str">
        <f t="shared" si="536"/>
        <v>U1.F15-17</v>
      </c>
    </row>
    <row r="11385" spans="1:10">
      <c r="A11385" s="24" t="s">
        <v>6769</v>
      </c>
      <c r="B11385" s="24" t="s">
        <v>10791</v>
      </c>
      <c r="C11385" s="24" t="s">
        <v>6771</v>
      </c>
      <c r="D11385" s="24" t="s">
        <v>2848</v>
      </c>
      <c r="E11385" s="24" t="s">
        <v>10792</v>
      </c>
      <c r="F11385" s="24" t="s">
        <v>1088</v>
      </c>
      <c r="G11385" t="str">
        <f t="shared" si="534"/>
        <v>U1.F15-18</v>
      </c>
      <c r="H11385" t="str">
        <f t="shared" si="535"/>
        <v>DGND</v>
      </c>
      <c r="I11385" s="26" t="str">
        <f>H11385&amp;"x"&amp;COUNTIF($H$5:H11385,H11385)</f>
        <v>DGNDx2065</v>
      </c>
      <c r="J11385" t="str">
        <f t="shared" si="536"/>
        <v>U1.F15-18</v>
      </c>
    </row>
    <row r="11386" spans="1:10">
      <c r="A11386" s="24" t="s">
        <v>6769</v>
      </c>
      <c r="B11386" s="24" t="s">
        <v>10793</v>
      </c>
      <c r="C11386" s="24" t="s">
        <v>6771</v>
      </c>
      <c r="D11386" s="24" t="s">
        <v>2848</v>
      </c>
      <c r="E11386" s="24" t="s">
        <v>10794</v>
      </c>
      <c r="F11386" s="24" t="s">
        <v>1088</v>
      </c>
      <c r="G11386" t="str">
        <f t="shared" si="534"/>
        <v>U1.F15-19</v>
      </c>
      <c r="H11386" t="str">
        <f t="shared" si="535"/>
        <v>DGND</v>
      </c>
      <c r="I11386" s="26" t="str">
        <f>H11386&amp;"x"&amp;COUNTIF($H$5:H11386,H11386)</f>
        <v>DGNDx2066</v>
      </c>
      <c r="J11386" t="str">
        <f t="shared" si="536"/>
        <v>U1.F15-19</v>
      </c>
    </row>
    <row r="11387" spans="1:10">
      <c r="A11387" s="24" t="s">
        <v>6769</v>
      </c>
      <c r="B11387" s="24" t="s">
        <v>10795</v>
      </c>
      <c r="C11387" s="24" t="s">
        <v>6771</v>
      </c>
      <c r="D11387" s="24" t="s">
        <v>2848</v>
      </c>
      <c r="E11387" s="24" t="s">
        <v>10796</v>
      </c>
      <c r="F11387" s="24" t="s">
        <v>1088</v>
      </c>
      <c r="G11387" t="str">
        <f t="shared" si="534"/>
        <v>U1.F15-20</v>
      </c>
      <c r="H11387" t="str">
        <f t="shared" si="535"/>
        <v>DGND</v>
      </c>
      <c r="I11387" s="26" t="str">
        <f>H11387&amp;"x"&amp;COUNTIF($H$5:H11387,H11387)</f>
        <v>DGNDx2067</v>
      </c>
      <c r="J11387" t="str">
        <f t="shared" si="536"/>
        <v>U1.F15-20</v>
      </c>
    </row>
    <row r="11388" spans="1:10">
      <c r="A11388" s="24" t="s">
        <v>6769</v>
      </c>
      <c r="B11388" s="24" t="s">
        <v>10797</v>
      </c>
      <c r="C11388" s="24" t="s">
        <v>6771</v>
      </c>
      <c r="D11388" s="24" t="s">
        <v>1076</v>
      </c>
      <c r="E11388" s="24" t="s">
        <v>864</v>
      </c>
      <c r="F11388" s="24" t="s">
        <v>864</v>
      </c>
      <c r="G11388" t="str">
        <f t="shared" si="534"/>
        <v>U1.F15-21</v>
      </c>
      <c r="H11388" t="str">
        <f t="shared" si="535"/>
        <v>210S</v>
      </c>
      <c r="I11388" s="26" t="str">
        <f>H11388&amp;"x"&amp;COUNTIF($H$5:H11388,H11388)</f>
        <v>210Sx2</v>
      </c>
      <c r="J11388" t="str">
        <f t="shared" si="536"/>
        <v>U1.F15-21</v>
      </c>
    </row>
    <row r="11389" spans="1:10">
      <c r="A11389" s="24" t="s">
        <v>6769</v>
      </c>
      <c r="B11389" s="24" t="s">
        <v>10798</v>
      </c>
      <c r="C11389" s="24" t="s">
        <v>6771</v>
      </c>
      <c r="D11389" s="24" t="s">
        <v>1076</v>
      </c>
      <c r="E11389" s="24" t="s">
        <v>943</v>
      </c>
      <c r="F11389" s="24" t="s">
        <v>943</v>
      </c>
      <c r="G11389" t="str">
        <f t="shared" si="534"/>
        <v>U1.F15-22</v>
      </c>
      <c r="H11389" t="str">
        <f t="shared" si="535"/>
        <v>318F</v>
      </c>
      <c r="I11389" s="26" t="str">
        <f>H11389&amp;"x"&amp;COUNTIF($H$5:H11389,H11389)</f>
        <v>318Fx2</v>
      </c>
      <c r="J11389" t="str">
        <f t="shared" si="536"/>
        <v>U1.F15-22</v>
      </c>
    </row>
    <row r="11390" spans="1:10">
      <c r="A11390" s="24" t="s">
        <v>6769</v>
      </c>
      <c r="B11390" s="24" t="s">
        <v>10799</v>
      </c>
      <c r="C11390" s="24" t="s">
        <v>6771</v>
      </c>
      <c r="D11390" s="24" t="s">
        <v>2848</v>
      </c>
      <c r="E11390" s="24" t="s">
        <v>10800</v>
      </c>
      <c r="F11390" s="24" t="s">
        <v>1088</v>
      </c>
      <c r="G11390" t="str">
        <f t="shared" si="534"/>
        <v>U1.F16-1</v>
      </c>
      <c r="H11390" t="str">
        <f t="shared" si="535"/>
        <v>DGND</v>
      </c>
      <c r="I11390" s="26" t="str">
        <f>H11390&amp;"x"&amp;COUNTIF($H$5:H11390,H11390)</f>
        <v>DGNDx2068</v>
      </c>
      <c r="J11390" t="str">
        <f t="shared" si="536"/>
        <v>U1.F16-1</v>
      </c>
    </row>
    <row r="11391" spans="1:10">
      <c r="A11391" s="24" t="s">
        <v>6769</v>
      </c>
      <c r="B11391" s="24" t="s">
        <v>10801</v>
      </c>
      <c r="C11391" s="24" t="s">
        <v>6771</v>
      </c>
      <c r="D11391" s="24" t="s">
        <v>1076</v>
      </c>
      <c r="E11391" s="24" t="s">
        <v>948</v>
      </c>
      <c r="F11391" s="24" t="s">
        <v>948</v>
      </c>
      <c r="G11391" t="str">
        <f t="shared" si="534"/>
        <v>U1.F16-2</v>
      </c>
      <c r="H11391" t="str">
        <f t="shared" si="535"/>
        <v>320S</v>
      </c>
      <c r="I11391" s="26" t="str">
        <f>H11391&amp;"x"&amp;COUNTIF($H$5:H11391,H11391)</f>
        <v>320Sx2</v>
      </c>
      <c r="J11391" t="str">
        <f t="shared" si="536"/>
        <v>U1.F16-2</v>
      </c>
    </row>
    <row r="11392" spans="1:10">
      <c r="A11392" s="24" t="s">
        <v>6769</v>
      </c>
      <c r="B11392" s="24" t="s">
        <v>10802</v>
      </c>
      <c r="C11392" s="24" t="s">
        <v>6771</v>
      </c>
      <c r="D11392" s="24" t="s">
        <v>1076</v>
      </c>
      <c r="E11392" s="24" t="s">
        <v>636</v>
      </c>
      <c r="F11392" s="24" t="s">
        <v>636</v>
      </c>
      <c r="G11392" t="str">
        <f t="shared" si="534"/>
        <v>U1.F16-3</v>
      </c>
      <c r="H11392" t="str">
        <f t="shared" si="535"/>
        <v>4.CH008</v>
      </c>
      <c r="I11392" s="26" t="str">
        <f>H11392&amp;"x"&amp;COUNTIF($H$5:H11392,H11392)</f>
        <v>4.CH008x1</v>
      </c>
      <c r="J11392" t="str">
        <f t="shared" si="536"/>
        <v>U1.F16-3</v>
      </c>
    </row>
    <row r="11393" spans="1:10">
      <c r="A11393" s="24" t="s">
        <v>6769</v>
      </c>
      <c r="B11393" s="24" t="s">
        <v>10803</v>
      </c>
      <c r="C11393" s="24" t="s">
        <v>6771</v>
      </c>
      <c r="D11393" s="24" t="s">
        <v>1076</v>
      </c>
      <c r="E11393" s="24" t="s">
        <v>10804</v>
      </c>
      <c r="F11393" s="24" t="s">
        <v>751</v>
      </c>
      <c r="G11393" t="str">
        <f t="shared" si="534"/>
        <v>U1.F16-4</v>
      </c>
      <c r="H11393" t="str">
        <f t="shared" si="535"/>
        <v>4.CH009</v>
      </c>
      <c r="I11393" s="26" t="str">
        <f>H11393&amp;"x"&amp;COUNTIF($H$5:H11393,H11393)</f>
        <v>4.CH009x9</v>
      </c>
      <c r="J11393" t="str">
        <f t="shared" si="536"/>
        <v>U1.F16-4</v>
      </c>
    </row>
    <row r="11394" spans="1:10">
      <c r="A11394" s="24" t="s">
        <v>6769</v>
      </c>
      <c r="B11394" s="24" t="s">
        <v>10805</v>
      </c>
      <c r="C11394" s="24" t="s">
        <v>6771</v>
      </c>
      <c r="D11394" s="24" t="s">
        <v>1076</v>
      </c>
      <c r="E11394" s="24" t="s">
        <v>10806</v>
      </c>
      <c r="F11394" s="24" t="s">
        <v>752</v>
      </c>
      <c r="G11394" t="str">
        <f t="shared" si="534"/>
        <v>U1.F16-5</v>
      </c>
      <c r="H11394" t="str">
        <f t="shared" si="535"/>
        <v>4.CH017</v>
      </c>
      <c r="I11394" s="26" t="str">
        <f>H11394&amp;"x"&amp;COUNTIF($H$5:H11394,H11394)</f>
        <v>4.CH017x9</v>
      </c>
      <c r="J11394" t="str">
        <f t="shared" si="536"/>
        <v>U1.F16-5</v>
      </c>
    </row>
    <row r="11395" spans="1:10">
      <c r="A11395" s="24" t="s">
        <v>6769</v>
      </c>
      <c r="B11395" s="24" t="s">
        <v>10807</v>
      </c>
      <c r="C11395" s="24" t="s">
        <v>6771</v>
      </c>
      <c r="D11395" s="24" t="s">
        <v>1076</v>
      </c>
      <c r="E11395" s="24" t="s">
        <v>10808</v>
      </c>
      <c r="F11395" s="24" t="s">
        <v>753</v>
      </c>
      <c r="G11395" t="str">
        <f t="shared" si="534"/>
        <v>U1.F16-6</v>
      </c>
      <c r="H11395" t="str">
        <f t="shared" si="535"/>
        <v>4.CH025</v>
      </c>
      <c r="I11395" s="26" t="str">
        <f>H11395&amp;"x"&amp;COUNTIF($H$5:H11395,H11395)</f>
        <v>4.CH025x9</v>
      </c>
      <c r="J11395" t="str">
        <f t="shared" si="536"/>
        <v>U1.F16-6</v>
      </c>
    </row>
    <row r="11396" spans="1:10">
      <c r="A11396" s="24" t="s">
        <v>6769</v>
      </c>
      <c r="B11396" s="24" t="s">
        <v>10809</v>
      </c>
      <c r="C11396" s="24" t="s">
        <v>6771</v>
      </c>
      <c r="D11396" s="24" t="s">
        <v>1076</v>
      </c>
      <c r="E11396" s="24" t="s">
        <v>10810</v>
      </c>
      <c r="F11396" s="24" t="s">
        <v>754</v>
      </c>
      <c r="G11396" t="str">
        <f t="shared" si="534"/>
        <v>U1.F16-7</v>
      </c>
      <c r="H11396" t="str">
        <f t="shared" si="535"/>
        <v>4.CH033</v>
      </c>
      <c r="I11396" s="26" t="str">
        <f>H11396&amp;"x"&amp;COUNTIF($H$5:H11396,H11396)</f>
        <v>4.CH033x9</v>
      </c>
      <c r="J11396" t="str">
        <f t="shared" si="536"/>
        <v>U1.F16-7</v>
      </c>
    </row>
    <row r="11397" spans="1:10">
      <c r="A11397" s="24" t="s">
        <v>6769</v>
      </c>
      <c r="B11397" s="24" t="s">
        <v>10811</v>
      </c>
      <c r="C11397" s="24" t="s">
        <v>6771</v>
      </c>
      <c r="D11397" s="24" t="s">
        <v>1076</v>
      </c>
      <c r="E11397" s="24" t="s">
        <v>10812</v>
      </c>
      <c r="F11397" s="24" t="s">
        <v>755</v>
      </c>
      <c r="G11397" t="str">
        <f t="shared" si="534"/>
        <v>U1.F16-8</v>
      </c>
      <c r="H11397" t="str">
        <f t="shared" si="535"/>
        <v>4.CH041</v>
      </c>
      <c r="I11397" s="26" t="str">
        <f>H11397&amp;"x"&amp;COUNTIF($H$5:H11397,H11397)</f>
        <v>4.CH041x9</v>
      </c>
      <c r="J11397" t="str">
        <f t="shared" si="536"/>
        <v>U1.F16-8</v>
      </c>
    </row>
    <row r="11398" spans="1:10">
      <c r="A11398" s="24" t="s">
        <v>6769</v>
      </c>
      <c r="B11398" s="24" t="s">
        <v>10813</v>
      </c>
      <c r="C11398" s="24" t="s">
        <v>6771</v>
      </c>
      <c r="D11398" s="24" t="s">
        <v>1076</v>
      </c>
      <c r="E11398" s="24" t="s">
        <v>10814</v>
      </c>
      <c r="F11398" s="24" t="s">
        <v>756</v>
      </c>
      <c r="G11398" t="str">
        <f t="shared" ref="G11398:G11461" si="537">A11398&amp;"."&amp;B11398</f>
        <v>U1.F16-9</v>
      </c>
      <c r="H11398" t="str">
        <f t="shared" ref="H11398:H11461" si="538">F11398</f>
        <v>4.CH049</v>
      </c>
      <c r="I11398" s="26" t="str">
        <f>H11398&amp;"x"&amp;COUNTIF($H$5:H11398,H11398)</f>
        <v>4.CH049x9</v>
      </c>
      <c r="J11398" t="str">
        <f t="shared" ref="J11398:J11461" si="539">G11398</f>
        <v>U1.F16-9</v>
      </c>
    </row>
    <row r="11399" spans="1:10">
      <c r="A11399" s="24" t="s">
        <v>6769</v>
      </c>
      <c r="B11399" s="24" t="s">
        <v>10815</v>
      </c>
      <c r="C11399" s="24" t="s">
        <v>6771</v>
      </c>
      <c r="D11399" s="24" t="s">
        <v>1076</v>
      </c>
      <c r="E11399" s="24" t="s">
        <v>10816</v>
      </c>
      <c r="F11399" s="24" t="s">
        <v>757</v>
      </c>
      <c r="G11399" t="str">
        <f t="shared" si="537"/>
        <v>U1.F16-10</v>
      </c>
      <c r="H11399" t="str">
        <f t="shared" si="538"/>
        <v>4.CH057</v>
      </c>
      <c r="I11399" s="26" t="str">
        <f>H11399&amp;"x"&amp;COUNTIF($H$5:H11399,H11399)</f>
        <v>4.CH057x9</v>
      </c>
      <c r="J11399" t="str">
        <f t="shared" si="539"/>
        <v>U1.F16-10</v>
      </c>
    </row>
    <row r="11400" spans="1:10">
      <c r="A11400" s="24" t="s">
        <v>6769</v>
      </c>
      <c r="B11400" s="24" t="s">
        <v>10817</v>
      </c>
      <c r="C11400" s="24" t="s">
        <v>6771</v>
      </c>
      <c r="D11400" s="24" t="s">
        <v>1076</v>
      </c>
      <c r="E11400" s="24" t="s">
        <v>10818</v>
      </c>
      <c r="F11400" s="27"/>
      <c r="G11400" t="str">
        <f t="shared" si="537"/>
        <v>U1.F16-11</v>
      </c>
      <c r="H11400">
        <f t="shared" si="538"/>
        <v>0</v>
      </c>
      <c r="I11400" s="26" t="str">
        <f>H11400&amp;"x"&amp;COUNTIF($H$5:H11400,H11400)</f>
        <v>0x635</v>
      </c>
      <c r="J11400" t="str">
        <f t="shared" si="539"/>
        <v>U1.F16-11</v>
      </c>
    </row>
    <row r="11401" spans="1:10">
      <c r="A11401" s="24" t="s">
        <v>6769</v>
      </c>
      <c r="B11401" s="24" t="s">
        <v>10819</v>
      </c>
      <c r="C11401" s="24" t="s">
        <v>6771</v>
      </c>
      <c r="D11401" s="24" t="s">
        <v>1076</v>
      </c>
      <c r="E11401" s="24" t="s">
        <v>10820</v>
      </c>
      <c r="F11401" s="27"/>
      <c r="G11401" t="str">
        <f t="shared" si="537"/>
        <v>U1.F16-12</v>
      </c>
      <c r="H11401">
        <f t="shared" si="538"/>
        <v>0</v>
      </c>
      <c r="I11401" s="26" t="str">
        <f>H11401&amp;"x"&amp;COUNTIF($H$5:H11401,H11401)</f>
        <v>0x636</v>
      </c>
      <c r="J11401" t="str">
        <f t="shared" si="539"/>
        <v>U1.F16-12</v>
      </c>
    </row>
    <row r="11402" spans="1:10">
      <c r="A11402" s="24" t="s">
        <v>6769</v>
      </c>
      <c r="B11402" s="24" t="s">
        <v>10821</v>
      </c>
      <c r="C11402" s="24" t="s">
        <v>6771</v>
      </c>
      <c r="D11402" s="24" t="s">
        <v>1076</v>
      </c>
      <c r="E11402" s="24" t="s">
        <v>652</v>
      </c>
      <c r="F11402" s="24" t="s">
        <v>652</v>
      </c>
      <c r="G11402" t="str">
        <f t="shared" si="537"/>
        <v>U1.F16-13</v>
      </c>
      <c r="H11402" t="str">
        <f t="shared" si="538"/>
        <v>4.CH136</v>
      </c>
      <c r="I11402" s="26" t="str">
        <f>H11402&amp;"x"&amp;COUNTIF($H$5:H11402,H11402)</f>
        <v>4.CH136x1</v>
      </c>
      <c r="J11402" t="str">
        <f t="shared" si="539"/>
        <v>U1.F16-13</v>
      </c>
    </row>
    <row r="11403" spans="1:10">
      <c r="A11403" s="24" t="s">
        <v>6769</v>
      </c>
      <c r="B11403" s="24" t="s">
        <v>10822</v>
      </c>
      <c r="C11403" s="24" t="s">
        <v>6771</v>
      </c>
      <c r="D11403" s="24" t="s">
        <v>1076</v>
      </c>
      <c r="E11403" s="24" t="s">
        <v>10823</v>
      </c>
      <c r="F11403" s="24" t="s">
        <v>765</v>
      </c>
      <c r="G11403" t="str">
        <f t="shared" si="537"/>
        <v>U1.F16-14</v>
      </c>
      <c r="H11403" t="str">
        <f t="shared" si="538"/>
        <v>4.CH137</v>
      </c>
      <c r="I11403" s="26" t="str">
        <f>H11403&amp;"x"&amp;COUNTIF($H$5:H11403,H11403)</f>
        <v>4.CH137x9</v>
      </c>
      <c r="J11403" t="str">
        <f t="shared" si="539"/>
        <v>U1.F16-14</v>
      </c>
    </row>
    <row r="11404" spans="1:10">
      <c r="A11404" s="24" t="s">
        <v>6769</v>
      </c>
      <c r="B11404" s="24" t="s">
        <v>10824</v>
      </c>
      <c r="C11404" s="24" t="s">
        <v>6771</v>
      </c>
      <c r="D11404" s="24" t="s">
        <v>1076</v>
      </c>
      <c r="E11404" s="24" t="s">
        <v>10825</v>
      </c>
      <c r="F11404" s="24" t="s">
        <v>766</v>
      </c>
      <c r="G11404" t="str">
        <f t="shared" si="537"/>
        <v>U1.F16-15</v>
      </c>
      <c r="H11404" t="str">
        <f t="shared" si="538"/>
        <v>4.CH145</v>
      </c>
      <c r="I11404" s="26" t="str">
        <f>H11404&amp;"x"&amp;COUNTIF($H$5:H11404,H11404)</f>
        <v>4.CH145x9</v>
      </c>
      <c r="J11404" t="str">
        <f t="shared" si="539"/>
        <v>U1.F16-15</v>
      </c>
    </row>
    <row r="11405" spans="1:10">
      <c r="A11405" s="24" t="s">
        <v>6769</v>
      </c>
      <c r="B11405" s="24" t="s">
        <v>10826</v>
      </c>
      <c r="C11405" s="24" t="s">
        <v>6771</v>
      </c>
      <c r="D11405" s="24" t="s">
        <v>1076</v>
      </c>
      <c r="E11405" s="24" t="s">
        <v>10827</v>
      </c>
      <c r="F11405" s="24" t="s">
        <v>767</v>
      </c>
      <c r="G11405" t="str">
        <f t="shared" si="537"/>
        <v>U1.F16-16</v>
      </c>
      <c r="H11405" t="str">
        <f t="shared" si="538"/>
        <v>4.CH153</v>
      </c>
      <c r="I11405" s="26" t="str">
        <f>H11405&amp;"x"&amp;COUNTIF($H$5:H11405,H11405)</f>
        <v>4.CH153x9</v>
      </c>
      <c r="J11405" t="str">
        <f t="shared" si="539"/>
        <v>U1.F16-16</v>
      </c>
    </row>
    <row r="11406" spans="1:10">
      <c r="A11406" s="24" t="s">
        <v>6769</v>
      </c>
      <c r="B11406" s="24" t="s">
        <v>10828</v>
      </c>
      <c r="C11406" s="24" t="s">
        <v>6771</v>
      </c>
      <c r="D11406" s="24" t="s">
        <v>1076</v>
      </c>
      <c r="E11406" s="24" t="s">
        <v>10829</v>
      </c>
      <c r="F11406" s="24" t="s">
        <v>768</v>
      </c>
      <c r="G11406" t="str">
        <f t="shared" si="537"/>
        <v>U1.F16-17</v>
      </c>
      <c r="H11406" t="str">
        <f t="shared" si="538"/>
        <v>4.CH161</v>
      </c>
      <c r="I11406" s="26" t="str">
        <f>H11406&amp;"x"&amp;COUNTIF($H$5:H11406,H11406)</f>
        <v>4.CH161x9</v>
      </c>
      <c r="J11406" t="str">
        <f t="shared" si="539"/>
        <v>U1.F16-17</v>
      </c>
    </row>
    <row r="11407" spans="1:10">
      <c r="A11407" s="24" t="s">
        <v>6769</v>
      </c>
      <c r="B11407" s="24" t="s">
        <v>10830</v>
      </c>
      <c r="C11407" s="24" t="s">
        <v>6771</v>
      </c>
      <c r="D11407" s="24" t="s">
        <v>1076</v>
      </c>
      <c r="E11407" s="24" t="s">
        <v>10831</v>
      </c>
      <c r="F11407" s="24" t="s">
        <v>769</v>
      </c>
      <c r="G11407" t="str">
        <f t="shared" si="537"/>
        <v>U1.F16-18</v>
      </c>
      <c r="H11407" t="str">
        <f t="shared" si="538"/>
        <v>4.CH169</v>
      </c>
      <c r="I11407" s="26" t="str">
        <f>H11407&amp;"x"&amp;COUNTIF($H$5:H11407,H11407)</f>
        <v>4.CH169x9</v>
      </c>
      <c r="J11407" t="str">
        <f t="shared" si="539"/>
        <v>U1.F16-18</v>
      </c>
    </row>
    <row r="11408" spans="1:10">
      <c r="A11408" s="24" t="s">
        <v>6769</v>
      </c>
      <c r="B11408" s="24" t="s">
        <v>10832</v>
      </c>
      <c r="C11408" s="24" t="s">
        <v>6771</v>
      </c>
      <c r="D11408" s="24" t="s">
        <v>1076</v>
      </c>
      <c r="E11408" s="24" t="s">
        <v>10833</v>
      </c>
      <c r="F11408" s="24" t="s">
        <v>770</v>
      </c>
      <c r="G11408" t="str">
        <f t="shared" si="537"/>
        <v>U1.F16-19</v>
      </c>
      <c r="H11408" t="str">
        <f t="shared" si="538"/>
        <v>4.CH177</v>
      </c>
      <c r="I11408" s="26" t="str">
        <f>H11408&amp;"x"&amp;COUNTIF($H$5:H11408,H11408)</f>
        <v>4.CH177x9</v>
      </c>
      <c r="J11408" t="str">
        <f t="shared" si="539"/>
        <v>U1.F16-19</v>
      </c>
    </row>
    <row r="11409" spans="1:10">
      <c r="A11409" s="24" t="s">
        <v>6769</v>
      </c>
      <c r="B11409" s="24" t="s">
        <v>10834</v>
      </c>
      <c r="C11409" s="24" t="s">
        <v>6771</v>
      </c>
      <c r="D11409" s="24" t="s">
        <v>1076</v>
      </c>
      <c r="E11409" s="24" t="s">
        <v>10835</v>
      </c>
      <c r="F11409" s="24" t="s">
        <v>771</v>
      </c>
      <c r="G11409" t="str">
        <f t="shared" si="537"/>
        <v>U1.F16-20</v>
      </c>
      <c r="H11409" t="str">
        <f t="shared" si="538"/>
        <v>4.CH185</v>
      </c>
      <c r="I11409" s="26" t="str">
        <f>H11409&amp;"x"&amp;COUNTIF($H$5:H11409,H11409)</f>
        <v>4.CH185x9</v>
      </c>
      <c r="J11409" t="str">
        <f t="shared" si="539"/>
        <v>U1.F16-20</v>
      </c>
    </row>
    <row r="11410" spans="1:10">
      <c r="A11410" s="24" t="s">
        <v>6769</v>
      </c>
      <c r="B11410" s="24" t="s">
        <v>10836</v>
      </c>
      <c r="C11410" s="24" t="s">
        <v>6771</v>
      </c>
      <c r="D11410" s="24" t="s">
        <v>2848</v>
      </c>
      <c r="E11410" s="24" t="s">
        <v>10837</v>
      </c>
      <c r="F11410" s="24" t="s">
        <v>1088</v>
      </c>
      <c r="G11410" t="str">
        <f t="shared" si="537"/>
        <v>U1.F16-21</v>
      </c>
      <c r="H11410" t="str">
        <f t="shared" si="538"/>
        <v>DGND</v>
      </c>
      <c r="I11410" s="26" t="str">
        <f>H11410&amp;"x"&amp;COUNTIF($H$5:H11410,H11410)</f>
        <v>DGNDx2069</v>
      </c>
      <c r="J11410" t="str">
        <f t="shared" si="539"/>
        <v>U1.F16-21</v>
      </c>
    </row>
    <row r="11411" spans="1:10">
      <c r="A11411" s="24" t="s">
        <v>6769</v>
      </c>
      <c r="B11411" s="24" t="s">
        <v>10838</v>
      </c>
      <c r="C11411" s="24" t="s">
        <v>6771</v>
      </c>
      <c r="D11411" s="24" t="s">
        <v>1076</v>
      </c>
      <c r="E11411" s="24" t="s">
        <v>944</v>
      </c>
      <c r="F11411" s="24" t="s">
        <v>944</v>
      </c>
      <c r="G11411" t="str">
        <f t="shared" si="537"/>
        <v>U1.F16-22</v>
      </c>
      <c r="H11411" t="str">
        <f t="shared" si="538"/>
        <v>318S</v>
      </c>
      <c r="I11411" s="26" t="str">
        <f>H11411&amp;"x"&amp;COUNTIF($H$5:H11411,H11411)</f>
        <v>318Sx2</v>
      </c>
      <c r="J11411" t="str">
        <f t="shared" si="539"/>
        <v>U1.F16-22</v>
      </c>
    </row>
    <row r="11412" spans="1:10">
      <c r="A11412" s="24" t="s">
        <v>6769</v>
      </c>
      <c r="B11412" s="24" t="s">
        <v>10839</v>
      </c>
      <c r="C11412" s="24" t="s">
        <v>6771</v>
      </c>
      <c r="D11412" s="24" t="s">
        <v>1076</v>
      </c>
      <c r="E11412" s="24" t="s">
        <v>10840</v>
      </c>
      <c r="F11412" s="27"/>
      <c r="G11412" t="str">
        <f t="shared" si="537"/>
        <v>U1.F17-1</v>
      </c>
      <c r="H11412">
        <f t="shared" si="538"/>
        <v>0</v>
      </c>
      <c r="I11412" s="26" t="str">
        <f>H11412&amp;"x"&amp;COUNTIF($H$5:H11412,H11412)</f>
        <v>0x637</v>
      </c>
      <c r="J11412" t="str">
        <f t="shared" si="539"/>
        <v>U1.F17-1</v>
      </c>
    </row>
    <row r="11413" spans="1:10">
      <c r="A11413" s="24" t="s">
        <v>6769</v>
      </c>
      <c r="B11413" s="24" t="s">
        <v>10841</v>
      </c>
      <c r="C11413" s="24" t="s">
        <v>6771</v>
      </c>
      <c r="D11413" s="24" t="s">
        <v>2848</v>
      </c>
      <c r="E11413" s="24" t="s">
        <v>10842</v>
      </c>
      <c r="F11413" s="24" t="s">
        <v>1088</v>
      </c>
      <c r="G11413" t="str">
        <f t="shared" si="537"/>
        <v>U1.F17-2</v>
      </c>
      <c r="H11413" t="str">
        <f t="shared" si="538"/>
        <v>DGND</v>
      </c>
      <c r="I11413" s="26" t="str">
        <f>H11413&amp;"x"&amp;COUNTIF($H$5:H11413,H11413)</f>
        <v>DGNDx2070</v>
      </c>
      <c r="J11413" t="str">
        <f t="shared" si="539"/>
        <v>U1.F17-2</v>
      </c>
    </row>
    <row r="11414" spans="1:10">
      <c r="A11414" s="24" t="s">
        <v>6769</v>
      </c>
      <c r="B11414" s="24" t="s">
        <v>10843</v>
      </c>
      <c r="C11414" s="24" t="s">
        <v>6771</v>
      </c>
      <c r="D11414" s="24" t="s">
        <v>2848</v>
      </c>
      <c r="E11414" s="24" t="s">
        <v>10844</v>
      </c>
      <c r="F11414" s="24" t="s">
        <v>1088</v>
      </c>
      <c r="G11414" t="str">
        <f t="shared" si="537"/>
        <v>U1.F17-3</v>
      </c>
      <c r="H11414" t="str">
        <f t="shared" si="538"/>
        <v>DGND</v>
      </c>
      <c r="I11414" s="26" t="str">
        <f>H11414&amp;"x"&amp;COUNTIF($H$5:H11414,H11414)</f>
        <v>DGNDx2071</v>
      </c>
      <c r="J11414" t="str">
        <f t="shared" si="539"/>
        <v>U1.F17-3</v>
      </c>
    </row>
    <row r="11415" spans="1:10">
      <c r="A11415" s="24" t="s">
        <v>6769</v>
      </c>
      <c r="B11415" s="24" t="s">
        <v>10845</v>
      </c>
      <c r="C11415" s="24" t="s">
        <v>6771</v>
      </c>
      <c r="D11415" s="24" t="s">
        <v>2848</v>
      </c>
      <c r="E11415" s="24" t="s">
        <v>10846</v>
      </c>
      <c r="F11415" s="24" t="s">
        <v>1088</v>
      </c>
      <c r="G11415" t="str">
        <f t="shared" si="537"/>
        <v>U1.F17-4</v>
      </c>
      <c r="H11415" t="str">
        <f t="shared" si="538"/>
        <v>DGND</v>
      </c>
      <c r="I11415" s="26" t="str">
        <f>H11415&amp;"x"&amp;COUNTIF($H$5:H11415,H11415)</f>
        <v>DGNDx2072</v>
      </c>
      <c r="J11415" t="str">
        <f t="shared" si="539"/>
        <v>U1.F17-4</v>
      </c>
    </row>
    <row r="11416" spans="1:10">
      <c r="A11416" s="24" t="s">
        <v>6769</v>
      </c>
      <c r="B11416" s="24" t="s">
        <v>10847</v>
      </c>
      <c r="C11416" s="24" t="s">
        <v>6771</v>
      </c>
      <c r="D11416" s="24" t="s">
        <v>2848</v>
      </c>
      <c r="E11416" s="24" t="s">
        <v>10848</v>
      </c>
      <c r="F11416" s="24" t="s">
        <v>1088</v>
      </c>
      <c r="G11416" t="str">
        <f t="shared" si="537"/>
        <v>U1.F17-5</v>
      </c>
      <c r="H11416" t="str">
        <f t="shared" si="538"/>
        <v>DGND</v>
      </c>
      <c r="I11416" s="26" t="str">
        <f>H11416&amp;"x"&amp;COUNTIF($H$5:H11416,H11416)</f>
        <v>DGNDx2073</v>
      </c>
      <c r="J11416" t="str">
        <f t="shared" si="539"/>
        <v>U1.F17-5</v>
      </c>
    </row>
    <row r="11417" spans="1:10">
      <c r="A11417" s="24" t="s">
        <v>6769</v>
      </c>
      <c r="B11417" s="24" t="s">
        <v>10849</v>
      </c>
      <c r="C11417" s="24" t="s">
        <v>6771</v>
      </c>
      <c r="D11417" s="24" t="s">
        <v>2848</v>
      </c>
      <c r="E11417" s="24" t="s">
        <v>10850</v>
      </c>
      <c r="F11417" s="24" t="s">
        <v>1088</v>
      </c>
      <c r="G11417" t="str">
        <f t="shared" si="537"/>
        <v>U1.F17-6</v>
      </c>
      <c r="H11417" t="str">
        <f t="shared" si="538"/>
        <v>DGND</v>
      </c>
      <c r="I11417" s="26" t="str">
        <f>H11417&amp;"x"&amp;COUNTIF($H$5:H11417,H11417)</f>
        <v>DGNDx2074</v>
      </c>
      <c r="J11417" t="str">
        <f t="shared" si="539"/>
        <v>U1.F17-6</v>
      </c>
    </row>
    <row r="11418" spans="1:10">
      <c r="A11418" s="24" t="s">
        <v>6769</v>
      </c>
      <c r="B11418" s="24" t="s">
        <v>10851</v>
      </c>
      <c r="C11418" s="24" t="s">
        <v>6771</v>
      </c>
      <c r="D11418" s="24" t="s">
        <v>2848</v>
      </c>
      <c r="E11418" s="24" t="s">
        <v>10852</v>
      </c>
      <c r="F11418" s="24" t="s">
        <v>1088</v>
      </c>
      <c r="G11418" t="str">
        <f t="shared" si="537"/>
        <v>U1.F17-7</v>
      </c>
      <c r="H11418" t="str">
        <f t="shared" si="538"/>
        <v>DGND</v>
      </c>
      <c r="I11418" s="26" t="str">
        <f>H11418&amp;"x"&amp;COUNTIF($H$5:H11418,H11418)</f>
        <v>DGNDx2075</v>
      </c>
      <c r="J11418" t="str">
        <f t="shared" si="539"/>
        <v>U1.F17-7</v>
      </c>
    </row>
    <row r="11419" spans="1:10">
      <c r="A11419" s="24" t="s">
        <v>6769</v>
      </c>
      <c r="B11419" s="24" t="s">
        <v>10853</v>
      </c>
      <c r="C11419" s="24" t="s">
        <v>6771</v>
      </c>
      <c r="D11419" s="24" t="s">
        <v>2848</v>
      </c>
      <c r="E11419" s="24" t="s">
        <v>10854</v>
      </c>
      <c r="F11419" s="24" t="s">
        <v>1088</v>
      </c>
      <c r="G11419" t="str">
        <f t="shared" si="537"/>
        <v>U1.F17-8</v>
      </c>
      <c r="H11419" t="str">
        <f t="shared" si="538"/>
        <v>DGND</v>
      </c>
      <c r="I11419" s="26" t="str">
        <f>H11419&amp;"x"&amp;COUNTIF($H$5:H11419,H11419)</f>
        <v>DGNDx2076</v>
      </c>
      <c r="J11419" t="str">
        <f t="shared" si="539"/>
        <v>U1.F17-8</v>
      </c>
    </row>
    <row r="11420" spans="1:10">
      <c r="A11420" s="24" t="s">
        <v>6769</v>
      </c>
      <c r="B11420" s="24" t="s">
        <v>10855</v>
      </c>
      <c r="C11420" s="24" t="s">
        <v>6771</v>
      </c>
      <c r="D11420" s="24" t="s">
        <v>2848</v>
      </c>
      <c r="E11420" s="24" t="s">
        <v>10856</v>
      </c>
      <c r="F11420" s="24" t="s">
        <v>1088</v>
      </c>
      <c r="G11420" t="str">
        <f t="shared" si="537"/>
        <v>U1.F17-9</v>
      </c>
      <c r="H11420" t="str">
        <f t="shared" si="538"/>
        <v>DGND</v>
      </c>
      <c r="I11420" s="26" t="str">
        <f>H11420&amp;"x"&amp;COUNTIF($H$5:H11420,H11420)</f>
        <v>DGNDx2077</v>
      </c>
      <c r="J11420" t="str">
        <f t="shared" si="539"/>
        <v>U1.F17-9</v>
      </c>
    </row>
    <row r="11421" spans="1:10">
      <c r="A11421" s="24" t="s">
        <v>6769</v>
      </c>
      <c r="B11421" s="24" t="s">
        <v>10857</v>
      </c>
      <c r="C11421" s="24" t="s">
        <v>6771</v>
      </c>
      <c r="D11421" s="24" t="s">
        <v>2848</v>
      </c>
      <c r="E11421" s="24" t="s">
        <v>10858</v>
      </c>
      <c r="F11421" s="24" t="s">
        <v>1088</v>
      </c>
      <c r="G11421" t="str">
        <f t="shared" si="537"/>
        <v>U1.F17-10</v>
      </c>
      <c r="H11421" t="str">
        <f t="shared" si="538"/>
        <v>DGND</v>
      </c>
      <c r="I11421" s="26" t="str">
        <f>H11421&amp;"x"&amp;COUNTIF($H$5:H11421,H11421)</f>
        <v>DGNDx2078</v>
      </c>
      <c r="J11421" t="str">
        <f t="shared" si="539"/>
        <v>U1.F17-10</v>
      </c>
    </row>
    <row r="11422" spans="1:10">
      <c r="A11422" s="24" t="s">
        <v>6769</v>
      </c>
      <c r="B11422" s="24" t="s">
        <v>10859</v>
      </c>
      <c r="C11422" s="24" t="s">
        <v>6771</v>
      </c>
      <c r="D11422" s="24" t="s">
        <v>1076</v>
      </c>
      <c r="E11422" s="24" t="s">
        <v>10860</v>
      </c>
      <c r="F11422" s="27"/>
      <c r="G11422" t="str">
        <f t="shared" si="537"/>
        <v>U1.F17-11</v>
      </c>
      <c r="H11422">
        <f t="shared" si="538"/>
        <v>0</v>
      </c>
      <c r="I11422" s="26" t="str">
        <f>H11422&amp;"x"&amp;COUNTIF($H$5:H11422,H11422)</f>
        <v>0x638</v>
      </c>
      <c r="J11422" t="str">
        <f t="shared" si="539"/>
        <v>U1.F17-11</v>
      </c>
    </row>
    <row r="11423" spans="1:10">
      <c r="A11423" s="24" t="s">
        <v>6769</v>
      </c>
      <c r="B11423" s="24" t="s">
        <v>10861</v>
      </c>
      <c r="C11423" s="24" t="s">
        <v>6771</v>
      </c>
      <c r="D11423" s="24" t="s">
        <v>1076</v>
      </c>
      <c r="E11423" s="24" t="s">
        <v>10862</v>
      </c>
      <c r="F11423" s="27"/>
      <c r="G11423" t="str">
        <f t="shared" si="537"/>
        <v>U1.F17-12</v>
      </c>
      <c r="H11423">
        <f t="shared" si="538"/>
        <v>0</v>
      </c>
      <c r="I11423" s="26" t="str">
        <f>H11423&amp;"x"&amp;COUNTIF($H$5:H11423,H11423)</f>
        <v>0x639</v>
      </c>
      <c r="J11423" t="str">
        <f t="shared" si="539"/>
        <v>U1.F17-12</v>
      </c>
    </row>
    <row r="11424" spans="1:10">
      <c r="A11424" s="24" t="s">
        <v>6769</v>
      </c>
      <c r="B11424" s="24" t="s">
        <v>10863</v>
      </c>
      <c r="C11424" s="24" t="s">
        <v>6771</v>
      </c>
      <c r="D11424" s="24" t="s">
        <v>2848</v>
      </c>
      <c r="E11424" s="24" t="s">
        <v>10864</v>
      </c>
      <c r="F11424" s="24" t="s">
        <v>1088</v>
      </c>
      <c r="G11424" t="str">
        <f t="shared" si="537"/>
        <v>U1.F17-13</v>
      </c>
      <c r="H11424" t="str">
        <f t="shared" si="538"/>
        <v>DGND</v>
      </c>
      <c r="I11424" s="26" t="str">
        <f>H11424&amp;"x"&amp;COUNTIF($H$5:H11424,H11424)</f>
        <v>DGNDx2079</v>
      </c>
      <c r="J11424" t="str">
        <f t="shared" si="539"/>
        <v>U1.F17-13</v>
      </c>
    </row>
    <row r="11425" spans="1:10">
      <c r="A11425" s="24" t="s">
        <v>6769</v>
      </c>
      <c r="B11425" s="24" t="s">
        <v>10865</v>
      </c>
      <c r="C11425" s="24" t="s">
        <v>6771</v>
      </c>
      <c r="D11425" s="24" t="s">
        <v>2848</v>
      </c>
      <c r="E11425" s="24" t="s">
        <v>10866</v>
      </c>
      <c r="F11425" s="24" t="s">
        <v>1088</v>
      </c>
      <c r="G11425" t="str">
        <f t="shared" si="537"/>
        <v>U1.F17-14</v>
      </c>
      <c r="H11425" t="str">
        <f t="shared" si="538"/>
        <v>DGND</v>
      </c>
      <c r="I11425" s="26" t="str">
        <f>H11425&amp;"x"&amp;COUNTIF($H$5:H11425,H11425)</f>
        <v>DGNDx2080</v>
      </c>
      <c r="J11425" t="str">
        <f t="shared" si="539"/>
        <v>U1.F17-14</v>
      </c>
    </row>
    <row r="11426" spans="1:10">
      <c r="A11426" s="24" t="s">
        <v>6769</v>
      </c>
      <c r="B11426" s="24" t="s">
        <v>10867</v>
      </c>
      <c r="C11426" s="24" t="s">
        <v>6771</v>
      </c>
      <c r="D11426" s="24" t="s">
        <v>2848</v>
      </c>
      <c r="E11426" s="24" t="s">
        <v>10868</v>
      </c>
      <c r="F11426" s="24" t="s">
        <v>1088</v>
      </c>
      <c r="G11426" t="str">
        <f t="shared" si="537"/>
        <v>U1.F17-15</v>
      </c>
      <c r="H11426" t="str">
        <f t="shared" si="538"/>
        <v>DGND</v>
      </c>
      <c r="I11426" s="26" t="str">
        <f>H11426&amp;"x"&amp;COUNTIF($H$5:H11426,H11426)</f>
        <v>DGNDx2081</v>
      </c>
      <c r="J11426" t="str">
        <f t="shared" si="539"/>
        <v>U1.F17-15</v>
      </c>
    </row>
    <row r="11427" spans="1:10">
      <c r="A11427" s="24" t="s">
        <v>6769</v>
      </c>
      <c r="B11427" s="24" t="s">
        <v>10869</v>
      </c>
      <c r="C11427" s="24" t="s">
        <v>6771</v>
      </c>
      <c r="D11427" s="24" t="s">
        <v>2848</v>
      </c>
      <c r="E11427" s="24" t="s">
        <v>10870</v>
      </c>
      <c r="F11427" s="24" t="s">
        <v>1088</v>
      </c>
      <c r="G11427" t="str">
        <f t="shared" si="537"/>
        <v>U1.F17-16</v>
      </c>
      <c r="H11427" t="str">
        <f t="shared" si="538"/>
        <v>DGND</v>
      </c>
      <c r="I11427" s="26" t="str">
        <f>H11427&amp;"x"&amp;COUNTIF($H$5:H11427,H11427)</f>
        <v>DGNDx2082</v>
      </c>
      <c r="J11427" t="str">
        <f t="shared" si="539"/>
        <v>U1.F17-16</v>
      </c>
    </row>
    <row r="11428" spans="1:10">
      <c r="A11428" s="24" t="s">
        <v>6769</v>
      </c>
      <c r="B11428" s="24" t="s">
        <v>10871</v>
      </c>
      <c r="C11428" s="24" t="s">
        <v>6771</v>
      </c>
      <c r="D11428" s="24" t="s">
        <v>2848</v>
      </c>
      <c r="E11428" s="24" t="s">
        <v>10872</v>
      </c>
      <c r="F11428" s="24" t="s">
        <v>1088</v>
      </c>
      <c r="G11428" t="str">
        <f t="shared" si="537"/>
        <v>U1.F17-17</v>
      </c>
      <c r="H11428" t="str">
        <f t="shared" si="538"/>
        <v>DGND</v>
      </c>
      <c r="I11428" s="26" t="str">
        <f>H11428&amp;"x"&amp;COUNTIF($H$5:H11428,H11428)</f>
        <v>DGNDx2083</v>
      </c>
      <c r="J11428" t="str">
        <f t="shared" si="539"/>
        <v>U1.F17-17</v>
      </c>
    </row>
    <row r="11429" spans="1:10">
      <c r="A11429" s="24" t="s">
        <v>6769</v>
      </c>
      <c r="B11429" s="24" t="s">
        <v>10873</v>
      </c>
      <c r="C11429" s="24" t="s">
        <v>6771</v>
      </c>
      <c r="D11429" s="24" t="s">
        <v>2848</v>
      </c>
      <c r="E11429" s="24" t="s">
        <v>10874</v>
      </c>
      <c r="F11429" s="24" t="s">
        <v>1088</v>
      </c>
      <c r="G11429" t="str">
        <f t="shared" si="537"/>
        <v>U1.F17-18</v>
      </c>
      <c r="H11429" t="str">
        <f t="shared" si="538"/>
        <v>DGND</v>
      </c>
      <c r="I11429" s="26" t="str">
        <f>H11429&amp;"x"&amp;COUNTIF($H$5:H11429,H11429)</f>
        <v>DGNDx2084</v>
      </c>
      <c r="J11429" t="str">
        <f t="shared" si="539"/>
        <v>U1.F17-18</v>
      </c>
    </row>
    <row r="11430" spans="1:10">
      <c r="A11430" s="24" t="s">
        <v>6769</v>
      </c>
      <c r="B11430" s="24" t="s">
        <v>10875</v>
      </c>
      <c r="C11430" s="24" t="s">
        <v>6771</v>
      </c>
      <c r="D11430" s="24" t="s">
        <v>2848</v>
      </c>
      <c r="E11430" s="24" t="s">
        <v>10876</v>
      </c>
      <c r="F11430" s="24" t="s">
        <v>1088</v>
      </c>
      <c r="G11430" t="str">
        <f t="shared" si="537"/>
        <v>U1.F17-19</v>
      </c>
      <c r="H11430" t="str">
        <f t="shared" si="538"/>
        <v>DGND</v>
      </c>
      <c r="I11430" s="26" t="str">
        <f>H11430&amp;"x"&amp;COUNTIF($H$5:H11430,H11430)</f>
        <v>DGNDx2085</v>
      </c>
      <c r="J11430" t="str">
        <f t="shared" si="539"/>
        <v>U1.F17-19</v>
      </c>
    </row>
    <row r="11431" spans="1:10">
      <c r="A11431" s="24" t="s">
        <v>6769</v>
      </c>
      <c r="B11431" s="24" t="s">
        <v>10877</v>
      </c>
      <c r="C11431" s="24" t="s">
        <v>6771</v>
      </c>
      <c r="D11431" s="24" t="s">
        <v>2848</v>
      </c>
      <c r="E11431" s="24" t="s">
        <v>10878</v>
      </c>
      <c r="F11431" s="24" t="s">
        <v>1088</v>
      </c>
      <c r="G11431" t="str">
        <f t="shared" si="537"/>
        <v>U1.F17-20</v>
      </c>
      <c r="H11431" t="str">
        <f t="shared" si="538"/>
        <v>DGND</v>
      </c>
      <c r="I11431" s="26" t="str">
        <f>H11431&amp;"x"&amp;COUNTIF($H$5:H11431,H11431)</f>
        <v>DGNDx2086</v>
      </c>
      <c r="J11431" t="str">
        <f t="shared" si="539"/>
        <v>U1.F17-20</v>
      </c>
    </row>
    <row r="11432" spans="1:10">
      <c r="A11432" s="24" t="s">
        <v>6769</v>
      </c>
      <c r="B11432" s="24" t="s">
        <v>10879</v>
      </c>
      <c r="C11432" s="24" t="s">
        <v>6771</v>
      </c>
      <c r="D11432" s="24" t="s">
        <v>1076</v>
      </c>
      <c r="E11432" s="24" t="s">
        <v>10880</v>
      </c>
      <c r="F11432" s="27"/>
      <c r="G11432" t="str">
        <f t="shared" si="537"/>
        <v>U1.F17-21</v>
      </c>
      <c r="H11432">
        <f t="shared" si="538"/>
        <v>0</v>
      </c>
      <c r="I11432" s="26" t="str">
        <f>H11432&amp;"x"&amp;COUNTIF($H$5:H11432,H11432)</f>
        <v>0x640</v>
      </c>
      <c r="J11432" t="str">
        <f t="shared" si="539"/>
        <v>U1.F17-21</v>
      </c>
    </row>
    <row r="11433" spans="1:10">
      <c r="A11433" s="24" t="s">
        <v>6769</v>
      </c>
      <c r="B11433" s="24" t="s">
        <v>10881</v>
      </c>
      <c r="C11433" s="24" t="s">
        <v>6771</v>
      </c>
      <c r="D11433" s="24" t="s">
        <v>2848</v>
      </c>
      <c r="E11433" s="24" t="s">
        <v>10882</v>
      </c>
      <c r="F11433" s="24" t="s">
        <v>1088</v>
      </c>
      <c r="G11433" t="str">
        <f t="shared" si="537"/>
        <v>U1.F17-22</v>
      </c>
      <c r="H11433" t="str">
        <f t="shared" si="538"/>
        <v>DGND</v>
      </c>
      <c r="I11433" s="26" t="str">
        <f>H11433&amp;"x"&amp;COUNTIF($H$5:H11433,H11433)</f>
        <v>DGNDx2087</v>
      </c>
      <c r="J11433" t="str">
        <f t="shared" si="539"/>
        <v>U1.F17-22</v>
      </c>
    </row>
    <row r="11434" spans="1:10">
      <c r="A11434" s="24" t="s">
        <v>6769</v>
      </c>
      <c r="B11434" s="24" t="s">
        <v>10883</v>
      </c>
      <c r="C11434" s="24" t="s">
        <v>6771</v>
      </c>
      <c r="D11434" s="24" t="s">
        <v>2848</v>
      </c>
      <c r="E11434" s="24" t="s">
        <v>10884</v>
      </c>
      <c r="F11434" s="24" t="s">
        <v>865</v>
      </c>
      <c r="G11434" t="str">
        <f t="shared" si="537"/>
        <v>U1.G1-1</v>
      </c>
      <c r="H11434" t="str">
        <f t="shared" si="538"/>
        <v>211F</v>
      </c>
      <c r="I11434" s="26" t="str">
        <f>H11434&amp;"x"&amp;COUNTIF($H$5:H11434,H11434)</f>
        <v>211Fx2</v>
      </c>
      <c r="J11434" t="str">
        <f t="shared" si="539"/>
        <v>U1.G1-1</v>
      </c>
    </row>
    <row r="11435" spans="1:10">
      <c r="A11435" s="24" t="s">
        <v>6769</v>
      </c>
      <c r="B11435" s="24" t="s">
        <v>10885</v>
      </c>
      <c r="C11435" s="24" t="s">
        <v>6771</v>
      </c>
      <c r="D11435" s="24" t="s">
        <v>2848</v>
      </c>
      <c r="E11435" s="24" t="s">
        <v>10886</v>
      </c>
      <c r="F11435" s="24" t="s">
        <v>865</v>
      </c>
      <c r="G11435" t="str">
        <f t="shared" si="537"/>
        <v>U1.G1-2</v>
      </c>
      <c r="H11435" t="str">
        <f t="shared" si="538"/>
        <v>211F</v>
      </c>
      <c r="I11435" s="26" t="str">
        <f>H11435&amp;"x"&amp;COUNTIF($H$5:H11435,H11435)</f>
        <v>211Fx3</v>
      </c>
      <c r="J11435" t="str">
        <f t="shared" si="539"/>
        <v>U1.G1-2</v>
      </c>
    </row>
    <row r="11436" spans="1:10">
      <c r="A11436" s="24" t="s">
        <v>6769</v>
      </c>
      <c r="B11436" s="24" t="s">
        <v>10887</v>
      </c>
      <c r="C11436" s="24" t="s">
        <v>6771</v>
      </c>
      <c r="D11436" s="24" t="s">
        <v>2848</v>
      </c>
      <c r="E11436" s="24" t="s">
        <v>10888</v>
      </c>
      <c r="F11436" s="24" t="s">
        <v>1088</v>
      </c>
      <c r="G11436" t="str">
        <f t="shared" si="537"/>
        <v>U1.G1-3</v>
      </c>
      <c r="H11436" t="str">
        <f t="shared" si="538"/>
        <v>DGND</v>
      </c>
      <c r="I11436" s="26" t="str">
        <f>H11436&amp;"x"&amp;COUNTIF($H$5:H11436,H11436)</f>
        <v>DGNDx2088</v>
      </c>
      <c r="J11436" t="str">
        <f t="shared" si="539"/>
        <v>U1.G1-3</v>
      </c>
    </row>
    <row r="11437" spans="1:10">
      <c r="A11437" s="24" t="s">
        <v>6769</v>
      </c>
      <c r="B11437" s="24" t="s">
        <v>10889</v>
      </c>
      <c r="C11437" s="24" t="s">
        <v>6771</v>
      </c>
      <c r="D11437" s="24" t="s">
        <v>2848</v>
      </c>
      <c r="E11437" s="24" t="s">
        <v>10890</v>
      </c>
      <c r="F11437" s="24" t="s">
        <v>1088</v>
      </c>
      <c r="G11437" t="str">
        <f t="shared" si="537"/>
        <v>U1.G1-4</v>
      </c>
      <c r="H11437" t="str">
        <f t="shared" si="538"/>
        <v>DGND</v>
      </c>
      <c r="I11437" s="26" t="str">
        <f>H11437&amp;"x"&amp;COUNTIF($H$5:H11437,H11437)</f>
        <v>DGNDx2089</v>
      </c>
      <c r="J11437" t="str">
        <f t="shared" si="539"/>
        <v>U1.G1-4</v>
      </c>
    </row>
    <row r="11438" spans="1:10">
      <c r="A11438" s="24" t="s">
        <v>6769</v>
      </c>
      <c r="B11438" s="24" t="s">
        <v>10891</v>
      </c>
      <c r="C11438" s="24" t="s">
        <v>6771</v>
      </c>
      <c r="D11438" s="24" t="s">
        <v>2848</v>
      </c>
      <c r="E11438" s="24" t="s">
        <v>10892</v>
      </c>
      <c r="F11438" s="24" t="s">
        <v>1088</v>
      </c>
      <c r="G11438" t="str">
        <f t="shared" si="537"/>
        <v>U1.G1-5</v>
      </c>
      <c r="H11438" t="str">
        <f t="shared" si="538"/>
        <v>DGND</v>
      </c>
      <c r="I11438" s="26" t="str">
        <f>H11438&amp;"x"&amp;COUNTIF($H$5:H11438,H11438)</f>
        <v>DGNDx2090</v>
      </c>
      <c r="J11438" t="str">
        <f t="shared" si="539"/>
        <v>U1.G1-5</v>
      </c>
    </row>
    <row r="11439" spans="1:10">
      <c r="A11439" s="24" t="s">
        <v>6769</v>
      </c>
      <c r="B11439" s="24" t="s">
        <v>10893</v>
      </c>
      <c r="C11439" s="24" t="s">
        <v>6771</v>
      </c>
      <c r="D11439" s="24" t="s">
        <v>2848</v>
      </c>
      <c r="E11439" s="24" t="s">
        <v>10894</v>
      </c>
      <c r="F11439" s="24" t="s">
        <v>1088</v>
      </c>
      <c r="G11439" t="str">
        <f t="shared" si="537"/>
        <v>U1.G1-6</v>
      </c>
      <c r="H11439" t="str">
        <f t="shared" si="538"/>
        <v>DGND</v>
      </c>
      <c r="I11439" s="26" t="str">
        <f>H11439&amp;"x"&amp;COUNTIF($H$5:H11439,H11439)</f>
        <v>DGNDx2091</v>
      </c>
      <c r="J11439" t="str">
        <f t="shared" si="539"/>
        <v>U1.G1-6</v>
      </c>
    </row>
    <row r="11440" spans="1:10">
      <c r="A11440" s="24" t="s">
        <v>6769</v>
      </c>
      <c r="B11440" s="24" t="s">
        <v>10895</v>
      </c>
      <c r="C11440" s="24" t="s">
        <v>6771</v>
      </c>
      <c r="D11440" s="24" t="s">
        <v>2848</v>
      </c>
      <c r="E11440" s="24" t="s">
        <v>10896</v>
      </c>
      <c r="F11440" s="24" t="s">
        <v>1088</v>
      </c>
      <c r="G11440" t="str">
        <f t="shared" si="537"/>
        <v>U1.G1-7</v>
      </c>
      <c r="H11440" t="str">
        <f t="shared" si="538"/>
        <v>DGND</v>
      </c>
      <c r="I11440" s="26" t="str">
        <f>H11440&amp;"x"&amp;COUNTIF($H$5:H11440,H11440)</f>
        <v>DGNDx2092</v>
      </c>
      <c r="J11440" t="str">
        <f t="shared" si="539"/>
        <v>U1.G1-7</v>
      </c>
    </row>
    <row r="11441" spans="1:10">
      <c r="A11441" s="24" t="s">
        <v>6769</v>
      </c>
      <c r="B11441" s="24" t="s">
        <v>10897</v>
      </c>
      <c r="C11441" s="24" t="s">
        <v>6771</v>
      </c>
      <c r="D11441" s="24" t="s">
        <v>2848</v>
      </c>
      <c r="E11441" s="24" t="s">
        <v>10898</v>
      </c>
      <c r="F11441" s="24" t="s">
        <v>1088</v>
      </c>
      <c r="G11441" t="str">
        <f t="shared" si="537"/>
        <v>U1.G1-8</v>
      </c>
      <c r="H11441" t="str">
        <f t="shared" si="538"/>
        <v>DGND</v>
      </c>
      <c r="I11441" s="26" t="str">
        <f>H11441&amp;"x"&amp;COUNTIF($H$5:H11441,H11441)</f>
        <v>DGNDx2093</v>
      </c>
      <c r="J11441" t="str">
        <f t="shared" si="539"/>
        <v>U1.G1-8</v>
      </c>
    </row>
    <row r="11442" spans="1:10">
      <c r="A11442" s="24" t="s">
        <v>6769</v>
      </c>
      <c r="B11442" s="24" t="s">
        <v>10899</v>
      </c>
      <c r="C11442" s="24" t="s">
        <v>6771</v>
      </c>
      <c r="D11442" s="24" t="s">
        <v>2848</v>
      </c>
      <c r="E11442" s="24" t="s">
        <v>10900</v>
      </c>
      <c r="F11442" s="24" t="s">
        <v>1088</v>
      </c>
      <c r="G11442" t="str">
        <f t="shared" si="537"/>
        <v>U1.G1-9</v>
      </c>
      <c r="H11442" t="str">
        <f t="shared" si="538"/>
        <v>DGND</v>
      </c>
      <c r="I11442" s="26" t="str">
        <f>H11442&amp;"x"&amp;COUNTIF($H$5:H11442,H11442)</f>
        <v>DGNDx2094</v>
      </c>
      <c r="J11442" t="str">
        <f t="shared" si="539"/>
        <v>U1.G1-9</v>
      </c>
    </row>
    <row r="11443" spans="1:10">
      <c r="A11443" s="24" t="s">
        <v>6769</v>
      </c>
      <c r="B11443" s="24" t="s">
        <v>10901</v>
      </c>
      <c r="C11443" s="24" t="s">
        <v>6771</v>
      </c>
      <c r="D11443" s="24" t="s">
        <v>2848</v>
      </c>
      <c r="E11443" s="24" t="s">
        <v>10902</v>
      </c>
      <c r="F11443" s="24" t="s">
        <v>1088</v>
      </c>
      <c r="G11443" t="str">
        <f t="shared" si="537"/>
        <v>U1.G1-10</v>
      </c>
      <c r="H11443" t="str">
        <f t="shared" si="538"/>
        <v>DGND</v>
      </c>
      <c r="I11443" s="26" t="str">
        <f>H11443&amp;"x"&amp;COUNTIF($H$5:H11443,H11443)</f>
        <v>DGNDx2095</v>
      </c>
      <c r="J11443" t="str">
        <f t="shared" si="539"/>
        <v>U1.G1-10</v>
      </c>
    </row>
    <row r="11444" spans="1:10">
      <c r="A11444" s="24" t="s">
        <v>6769</v>
      </c>
      <c r="B11444" s="24" t="s">
        <v>10903</v>
      </c>
      <c r="C11444" s="24" t="s">
        <v>6771</v>
      </c>
      <c r="D11444" s="24" t="s">
        <v>2848</v>
      </c>
      <c r="E11444" s="24" t="s">
        <v>10904</v>
      </c>
      <c r="F11444" s="24" t="s">
        <v>1088</v>
      </c>
      <c r="G11444" t="str">
        <f t="shared" si="537"/>
        <v>U1.G1-11</v>
      </c>
      <c r="H11444" t="str">
        <f t="shared" si="538"/>
        <v>DGND</v>
      </c>
      <c r="I11444" s="26" t="str">
        <f>H11444&amp;"x"&amp;COUNTIF($H$5:H11444,H11444)</f>
        <v>DGNDx2096</v>
      </c>
      <c r="J11444" t="str">
        <f t="shared" si="539"/>
        <v>U1.G1-11</v>
      </c>
    </row>
    <row r="11445" spans="1:10">
      <c r="A11445" s="24" t="s">
        <v>6769</v>
      </c>
      <c r="B11445" s="24" t="s">
        <v>10905</v>
      </c>
      <c r="C11445" s="24" t="s">
        <v>6771</v>
      </c>
      <c r="D11445" s="24" t="s">
        <v>1076</v>
      </c>
      <c r="E11445" s="24" t="s">
        <v>781</v>
      </c>
      <c r="F11445" s="24" t="s">
        <v>781</v>
      </c>
      <c r="G11445" t="str">
        <f t="shared" si="537"/>
        <v>U1.G1-12</v>
      </c>
      <c r="H11445" t="str">
        <f t="shared" si="538"/>
        <v>101F</v>
      </c>
      <c r="I11445" s="26" t="str">
        <f>H11445&amp;"x"&amp;COUNTIF($H$5:H11445,H11445)</f>
        <v>101Fx2</v>
      </c>
      <c r="J11445" t="str">
        <f t="shared" si="539"/>
        <v>U1.G1-12</v>
      </c>
    </row>
    <row r="11446" spans="1:10">
      <c r="A11446" s="24" t="s">
        <v>6769</v>
      </c>
      <c r="B11446" s="24" t="s">
        <v>10906</v>
      </c>
      <c r="C11446" s="24" t="s">
        <v>6771</v>
      </c>
      <c r="D11446" s="24" t="s">
        <v>2848</v>
      </c>
      <c r="E11446" s="24" t="s">
        <v>10907</v>
      </c>
      <c r="F11446" s="24" t="s">
        <v>1088</v>
      </c>
      <c r="G11446" t="str">
        <f t="shared" si="537"/>
        <v>U1.G1-13</v>
      </c>
      <c r="H11446" t="str">
        <f t="shared" si="538"/>
        <v>DGND</v>
      </c>
      <c r="I11446" s="26" t="str">
        <f>H11446&amp;"x"&amp;COUNTIF($H$5:H11446,H11446)</f>
        <v>DGNDx2097</v>
      </c>
      <c r="J11446" t="str">
        <f t="shared" si="539"/>
        <v>U1.G1-13</v>
      </c>
    </row>
    <row r="11447" spans="1:10">
      <c r="A11447" s="24" t="s">
        <v>6769</v>
      </c>
      <c r="B11447" s="24" t="s">
        <v>10908</v>
      </c>
      <c r="C11447" s="24" t="s">
        <v>6771</v>
      </c>
      <c r="D11447" s="24" t="s">
        <v>2848</v>
      </c>
      <c r="E11447" s="24" t="s">
        <v>10909</v>
      </c>
      <c r="F11447" s="24" t="s">
        <v>1088</v>
      </c>
      <c r="G11447" t="str">
        <f t="shared" si="537"/>
        <v>U1.G1-14</v>
      </c>
      <c r="H11447" t="str">
        <f t="shared" si="538"/>
        <v>DGND</v>
      </c>
      <c r="I11447" s="26" t="str">
        <f>H11447&amp;"x"&amp;COUNTIF($H$5:H11447,H11447)</f>
        <v>DGNDx2098</v>
      </c>
      <c r="J11447" t="str">
        <f t="shared" si="539"/>
        <v>U1.G1-14</v>
      </c>
    </row>
    <row r="11448" spans="1:10">
      <c r="A11448" s="24" t="s">
        <v>6769</v>
      </c>
      <c r="B11448" s="24" t="s">
        <v>10910</v>
      </c>
      <c r="C11448" s="24" t="s">
        <v>6771</v>
      </c>
      <c r="D11448" s="24" t="s">
        <v>2848</v>
      </c>
      <c r="E11448" s="24" t="s">
        <v>10911</v>
      </c>
      <c r="F11448" s="24" t="s">
        <v>1088</v>
      </c>
      <c r="G11448" t="str">
        <f t="shared" si="537"/>
        <v>U1.G1-15</v>
      </c>
      <c r="H11448" t="str">
        <f t="shared" si="538"/>
        <v>DGND</v>
      </c>
      <c r="I11448" s="26" t="str">
        <f>H11448&amp;"x"&amp;COUNTIF($H$5:H11448,H11448)</f>
        <v>DGNDx2099</v>
      </c>
      <c r="J11448" t="str">
        <f t="shared" si="539"/>
        <v>U1.G1-15</v>
      </c>
    </row>
    <row r="11449" spans="1:10">
      <c r="A11449" s="24" t="s">
        <v>6769</v>
      </c>
      <c r="B11449" s="24" t="s">
        <v>10912</v>
      </c>
      <c r="C11449" s="24" t="s">
        <v>6771</v>
      </c>
      <c r="D11449" s="24" t="s">
        <v>2848</v>
      </c>
      <c r="E11449" s="24" t="s">
        <v>10913</v>
      </c>
      <c r="F11449" s="24" t="s">
        <v>1088</v>
      </c>
      <c r="G11449" t="str">
        <f t="shared" si="537"/>
        <v>U1.G1-16</v>
      </c>
      <c r="H11449" t="str">
        <f t="shared" si="538"/>
        <v>DGND</v>
      </c>
      <c r="I11449" s="26" t="str">
        <f>H11449&amp;"x"&amp;COUNTIF($H$5:H11449,H11449)</f>
        <v>DGNDx2100</v>
      </c>
      <c r="J11449" t="str">
        <f t="shared" si="539"/>
        <v>U1.G1-16</v>
      </c>
    </row>
    <row r="11450" spans="1:10">
      <c r="A11450" s="24" t="s">
        <v>6769</v>
      </c>
      <c r="B11450" s="24" t="s">
        <v>10914</v>
      </c>
      <c r="C11450" s="24" t="s">
        <v>6771</v>
      </c>
      <c r="D11450" s="24" t="s">
        <v>2848</v>
      </c>
      <c r="E11450" s="24" t="s">
        <v>10915</v>
      </c>
      <c r="F11450" s="24" t="s">
        <v>1088</v>
      </c>
      <c r="G11450" t="str">
        <f t="shared" si="537"/>
        <v>U1.G1-17</v>
      </c>
      <c r="H11450" t="str">
        <f t="shared" si="538"/>
        <v>DGND</v>
      </c>
      <c r="I11450" s="26" t="str">
        <f>H11450&amp;"x"&amp;COUNTIF($H$5:H11450,H11450)</f>
        <v>DGNDx2101</v>
      </c>
      <c r="J11450" t="str">
        <f t="shared" si="539"/>
        <v>U1.G1-17</v>
      </c>
    </row>
    <row r="11451" spans="1:10">
      <c r="A11451" s="24" t="s">
        <v>6769</v>
      </c>
      <c r="B11451" s="24" t="s">
        <v>10916</v>
      </c>
      <c r="C11451" s="24" t="s">
        <v>6771</v>
      </c>
      <c r="D11451" s="24" t="s">
        <v>2848</v>
      </c>
      <c r="E11451" s="24" t="s">
        <v>10917</v>
      </c>
      <c r="F11451" s="24" t="s">
        <v>1088</v>
      </c>
      <c r="G11451" t="str">
        <f t="shared" si="537"/>
        <v>U1.G1-18</v>
      </c>
      <c r="H11451" t="str">
        <f t="shared" si="538"/>
        <v>DGND</v>
      </c>
      <c r="I11451" s="26" t="str">
        <f>H11451&amp;"x"&amp;COUNTIF($H$5:H11451,H11451)</f>
        <v>DGNDx2102</v>
      </c>
      <c r="J11451" t="str">
        <f t="shared" si="539"/>
        <v>U1.G1-18</v>
      </c>
    </row>
    <row r="11452" spans="1:10">
      <c r="A11452" s="24" t="s">
        <v>6769</v>
      </c>
      <c r="B11452" s="24" t="s">
        <v>10918</v>
      </c>
      <c r="C11452" s="24" t="s">
        <v>6771</v>
      </c>
      <c r="D11452" s="24" t="s">
        <v>2848</v>
      </c>
      <c r="E11452" s="24" t="s">
        <v>10919</v>
      </c>
      <c r="F11452" s="24" t="s">
        <v>1088</v>
      </c>
      <c r="G11452" t="str">
        <f t="shared" si="537"/>
        <v>U1.G1-19</v>
      </c>
      <c r="H11452" t="str">
        <f t="shared" si="538"/>
        <v>DGND</v>
      </c>
      <c r="I11452" s="26" t="str">
        <f>H11452&amp;"x"&amp;COUNTIF($H$5:H11452,H11452)</f>
        <v>DGNDx2103</v>
      </c>
      <c r="J11452" t="str">
        <f t="shared" si="539"/>
        <v>U1.G1-19</v>
      </c>
    </row>
    <row r="11453" spans="1:10">
      <c r="A11453" s="24" t="s">
        <v>6769</v>
      </c>
      <c r="B11453" s="24" t="s">
        <v>10920</v>
      </c>
      <c r="C11453" s="24" t="s">
        <v>6771</v>
      </c>
      <c r="D11453" s="24" t="s">
        <v>2848</v>
      </c>
      <c r="E11453" s="24" t="s">
        <v>10921</v>
      </c>
      <c r="F11453" s="24" t="s">
        <v>1088</v>
      </c>
      <c r="G11453" t="str">
        <f t="shared" si="537"/>
        <v>U1.G1-20</v>
      </c>
      <c r="H11453" t="str">
        <f t="shared" si="538"/>
        <v>DGND</v>
      </c>
      <c r="I11453" s="26" t="str">
        <f>H11453&amp;"x"&amp;COUNTIF($H$5:H11453,H11453)</f>
        <v>DGNDx2104</v>
      </c>
      <c r="J11453" t="str">
        <f t="shared" si="539"/>
        <v>U1.G1-20</v>
      </c>
    </row>
    <row r="11454" spans="1:10">
      <c r="A11454" s="24" t="s">
        <v>6769</v>
      </c>
      <c r="B11454" s="24" t="s">
        <v>10922</v>
      </c>
      <c r="C11454" s="24" t="s">
        <v>6771</v>
      </c>
      <c r="D11454" s="24" t="s">
        <v>2848</v>
      </c>
      <c r="E11454" s="24" t="s">
        <v>10923</v>
      </c>
      <c r="F11454" s="24" t="s">
        <v>871</v>
      </c>
      <c r="G11454" t="str">
        <f t="shared" si="537"/>
        <v>U1.G1-21</v>
      </c>
      <c r="H11454" t="str">
        <f t="shared" si="538"/>
        <v>214F</v>
      </c>
      <c r="I11454" s="26" t="str">
        <f>H11454&amp;"x"&amp;COUNTIF($H$5:H11454,H11454)</f>
        <v>214Fx2</v>
      </c>
      <c r="J11454" t="str">
        <f t="shared" si="539"/>
        <v>U1.G1-21</v>
      </c>
    </row>
    <row r="11455" spans="1:10">
      <c r="A11455" s="24" t="s">
        <v>6769</v>
      </c>
      <c r="B11455" s="24" t="s">
        <v>10924</v>
      </c>
      <c r="C11455" s="24" t="s">
        <v>6771</v>
      </c>
      <c r="D11455" s="24" t="s">
        <v>2848</v>
      </c>
      <c r="E11455" s="24" t="s">
        <v>10925</v>
      </c>
      <c r="F11455" s="24" t="s">
        <v>871</v>
      </c>
      <c r="G11455" t="str">
        <f t="shared" si="537"/>
        <v>U1.G1-22</v>
      </c>
      <c r="H11455" t="str">
        <f t="shared" si="538"/>
        <v>214F</v>
      </c>
      <c r="I11455" s="26" t="str">
        <f>H11455&amp;"x"&amp;COUNTIF($H$5:H11455,H11455)</f>
        <v>214Fx3</v>
      </c>
      <c r="J11455" t="str">
        <f t="shared" si="539"/>
        <v>U1.G1-22</v>
      </c>
    </row>
    <row r="11456" spans="1:10">
      <c r="A11456" s="24" t="s">
        <v>6769</v>
      </c>
      <c r="B11456" s="24" t="s">
        <v>10926</v>
      </c>
      <c r="C11456" s="24" t="s">
        <v>6771</v>
      </c>
      <c r="D11456" s="24" t="s">
        <v>1076</v>
      </c>
      <c r="E11456" s="24" t="s">
        <v>866</v>
      </c>
      <c r="F11456" s="24" t="s">
        <v>866</v>
      </c>
      <c r="G11456" t="str">
        <f t="shared" si="537"/>
        <v>U1.G2-1</v>
      </c>
      <c r="H11456" t="str">
        <f t="shared" si="538"/>
        <v>211S</v>
      </c>
      <c r="I11456" s="26" t="str">
        <f>H11456&amp;"x"&amp;COUNTIF($H$5:H11456,H11456)</f>
        <v>211Sx2</v>
      </c>
      <c r="J11456" t="str">
        <f t="shared" si="539"/>
        <v>U1.G2-1</v>
      </c>
    </row>
    <row r="11457" spans="1:10">
      <c r="A11457" s="24" t="s">
        <v>6769</v>
      </c>
      <c r="B11457" s="24" t="s">
        <v>10927</v>
      </c>
      <c r="C11457" s="24" t="s">
        <v>6771</v>
      </c>
      <c r="D11457" s="24" t="s">
        <v>1076</v>
      </c>
      <c r="E11457" s="24" t="s">
        <v>1020</v>
      </c>
      <c r="F11457" s="24" t="s">
        <v>1020</v>
      </c>
      <c r="G11457" t="str">
        <f t="shared" si="537"/>
        <v>U1.G2-2</v>
      </c>
      <c r="H11457" t="str">
        <f t="shared" si="538"/>
        <v>424S</v>
      </c>
      <c r="I11457" s="26" t="str">
        <f>H11457&amp;"x"&amp;COUNTIF($H$5:H11457,H11457)</f>
        <v>424Sx2</v>
      </c>
      <c r="J11457" t="str">
        <f t="shared" si="539"/>
        <v>U1.G2-2</v>
      </c>
    </row>
    <row r="11458" spans="1:10">
      <c r="A11458" s="24" t="s">
        <v>6769</v>
      </c>
      <c r="B11458" s="24" t="s">
        <v>10928</v>
      </c>
      <c r="C11458" s="24" t="s">
        <v>6771</v>
      </c>
      <c r="D11458" s="24" t="s">
        <v>1076</v>
      </c>
      <c r="E11458" s="24" t="s">
        <v>531</v>
      </c>
      <c r="F11458" s="24" t="s">
        <v>531</v>
      </c>
      <c r="G11458" t="str">
        <f t="shared" si="537"/>
        <v>U1.G2-3</v>
      </c>
      <c r="H11458" t="str">
        <f t="shared" si="538"/>
        <v>1.CH001</v>
      </c>
      <c r="I11458" s="26" t="str">
        <f>H11458&amp;"x"&amp;COUNTIF($H$5:H11458,H11458)</f>
        <v>1.CH001x1</v>
      </c>
      <c r="J11458" t="str">
        <f t="shared" si="539"/>
        <v>U1.G2-3</v>
      </c>
    </row>
    <row r="11459" spans="1:10">
      <c r="A11459" s="24" t="s">
        <v>6769</v>
      </c>
      <c r="B11459" s="24" t="s">
        <v>10929</v>
      </c>
      <c r="C11459" s="24" t="s">
        <v>6771</v>
      </c>
      <c r="D11459" s="24" t="s">
        <v>1076</v>
      </c>
      <c r="E11459" s="24" t="s">
        <v>666</v>
      </c>
      <c r="F11459" s="24" t="s">
        <v>666</v>
      </c>
      <c r="G11459" t="str">
        <f t="shared" si="537"/>
        <v>U1.G2-4</v>
      </c>
      <c r="H11459" t="str">
        <f t="shared" si="538"/>
        <v>1.CH009</v>
      </c>
      <c r="I11459" s="26" t="str">
        <f>H11459&amp;"x"&amp;COUNTIF($H$5:H11459,H11459)</f>
        <v>1.CH009x2</v>
      </c>
      <c r="J11459" t="str">
        <f t="shared" si="539"/>
        <v>U1.G2-4</v>
      </c>
    </row>
    <row r="11460" spans="1:10">
      <c r="A11460" s="24" t="s">
        <v>6769</v>
      </c>
      <c r="B11460" s="24" t="s">
        <v>10930</v>
      </c>
      <c r="C11460" s="24" t="s">
        <v>6771</v>
      </c>
      <c r="D11460" s="24" t="s">
        <v>1076</v>
      </c>
      <c r="E11460" s="24" t="s">
        <v>667</v>
      </c>
      <c r="F11460" s="24" t="s">
        <v>667</v>
      </c>
      <c r="G11460" t="str">
        <f t="shared" si="537"/>
        <v>U1.G2-5</v>
      </c>
      <c r="H11460" t="str">
        <f t="shared" si="538"/>
        <v>1.CH017</v>
      </c>
      <c r="I11460" s="26" t="str">
        <f>H11460&amp;"x"&amp;COUNTIF($H$5:H11460,H11460)</f>
        <v>1.CH017x2</v>
      </c>
      <c r="J11460" t="str">
        <f t="shared" si="539"/>
        <v>U1.G2-5</v>
      </c>
    </row>
    <row r="11461" spans="1:10">
      <c r="A11461" s="24" t="s">
        <v>6769</v>
      </c>
      <c r="B11461" s="24" t="s">
        <v>10931</v>
      </c>
      <c r="C11461" s="24" t="s">
        <v>6771</v>
      </c>
      <c r="D11461" s="24" t="s">
        <v>1076</v>
      </c>
      <c r="E11461" s="24" t="s">
        <v>668</v>
      </c>
      <c r="F11461" s="24" t="s">
        <v>668</v>
      </c>
      <c r="G11461" t="str">
        <f t="shared" si="537"/>
        <v>U1.G2-6</v>
      </c>
      <c r="H11461" t="str">
        <f t="shared" si="538"/>
        <v>1.CH025</v>
      </c>
      <c r="I11461" s="26" t="str">
        <f>H11461&amp;"x"&amp;COUNTIF($H$5:H11461,H11461)</f>
        <v>1.CH025x2</v>
      </c>
      <c r="J11461" t="str">
        <f t="shared" si="539"/>
        <v>U1.G2-6</v>
      </c>
    </row>
    <row r="11462" spans="1:10">
      <c r="A11462" s="24" t="s">
        <v>6769</v>
      </c>
      <c r="B11462" s="24" t="s">
        <v>10932</v>
      </c>
      <c r="C11462" s="24" t="s">
        <v>6771</v>
      </c>
      <c r="D11462" s="24" t="s">
        <v>1076</v>
      </c>
      <c r="E11462" s="24" t="s">
        <v>669</v>
      </c>
      <c r="F11462" s="24" t="s">
        <v>669</v>
      </c>
      <c r="G11462" t="str">
        <f t="shared" ref="G11462:G11525" si="540">A11462&amp;"."&amp;B11462</f>
        <v>U1.G2-7</v>
      </c>
      <c r="H11462" t="str">
        <f t="shared" ref="H11462:H11525" si="541">F11462</f>
        <v>1.CH033</v>
      </c>
      <c r="I11462" s="26" t="str">
        <f>H11462&amp;"x"&amp;COUNTIF($H$5:H11462,H11462)</f>
        <v>1.CH033x2</v>
      </c>
      <c r="J11462" t="str">
        <f t="shared" ref="J11462:J11525" si="542">G11462</f>
        <v>U1.G2-7</v>
      </c>
    </row>
    <row r="11463" spans="1:10">
      <c r="A11463" s="24" t="s">
        <v>6769</v>
      </c>
      <c r="B11463" s="24" t="s">
        <v>10933</v>
      </c>
      <c r="C11463" s="24" t="s">
        <v>6771</v>
      </c>
      <c r="D11463" s="24" t="s">
        <v>1076</v>
      </c>
      <c r="E11463" s="24" t="s">
        <v>670</v>
      </c>
      <c r="F11463" s="24" t="s">
        <v>670</v>
      </c>
      <c r="G11463" t="str">
        <f t="shared" si="540"/>
        <v>U1.G2-8</v>
      </c>
      <c r="H11463" t="str">
        <f t="shared" si="541"/>
        <v>1.CH041</v>
      </c>
      <c r="I11463" s="26" t="str">
        <f>H11463&amp;"x"&amp;COUNTIF($H$5:H11463,H11463)</f>
        <v>1.CH041x2</v>
      </c>
      <c r="J11463" t="str">
        <f t="shared" si="542"/>
        <v>U1.G2-8</v>
      </c>
    </row>
    <row r="11464" spans="1:10">
      <c r="A11464" s="24" t="s">
        <v>6769</v>
      </c>
      <c r="B11464" s="24" t="s">
        <v>10934</v>
      </c>
      <c r="C11464" s="24" t="s">
        <v>6771</v>
      </c>
      <c r="D11464" s="24" t="s">
        <v>1076</v>
      </c>
      <c r="E11464" s="24" t="s">
        <v>671</v>
      </c>
      <c r="F11464" s="24" t="s">
        <v>671</v>
      </c>
      <c r="G11464" t="str">
        <f t="shared" si="540"/>
        <v>U1.G2-9</v>
      </c>
      <c r="H11464" t="str">
        <f t="shared" si="541"/>
        <v>1.CH049</v>
      </c>
      <c r="I11464" s="26" t="str">
        <f>H11464&amp;"x"&amp;COUNTIF($H$5:H11464,H11464)</f>
        <v>1.CH049x2</v>
      </c>
      <c r="J11464" t="str">
        <f t="shared" si="542"/>
        <v>U1.G2-9</v>
      </c>
    </row>
    <row r="11465" spans="1:10">
      <c r="A11465" s="24" t="s">
        <v>6769</v>
      </c>
      <c r="B11465" s="24" t="s">
        <v>10935</v>
      </c>
      <c r="C11465" s="24" t="s">
        <v>6771</v>
      </c>
      <c r="D11465" s="24" t="s">
        <v>1076</v>
      </c>
      <c r="E11465" s="24" t="s">
        <v>672</v>
      </c>
      <c r="F11465" s="24" t="s">
        <v>672</v>
      </c>
      <c r="G11465" t="str">
        <f t="shared" si="540"/>
        <v>U1.G2-10</v>
      </c>
      <c r="H11465" t="str">
        <f t="shared" si="541"/>
        <v>1.CH057</v>
      </c>
      <c r="I11465" s="26" t="str">
        <f>H11465&amp;"x"&amp;COUNTIF($H$5:H11465,H11465)</f>
        <v>1.CH057x2</v>
      </c>
      <c r="J11465" t="str">
        <f t="shared" si="542"/>
        <v>U1.G2-10</v>
      </c>
    </row>
    <row r="11466" spans="1:10">
      <c r="A11466" s="24" t="s">
        <v>6769</v>
      </c>
      <c r="B11466" s="24" t="s">
        <v>10936</v>
      </c>
      <c r="C11466" s="24" t="s">
        <v>6771</v>
      </c>
      <c r="D11466" s="24" t="s">
        <v>1076</v>
      </c>
      <c r="E11466" s="24" t="s">
        <v>814</v>
      </c>
      <c r="F11466" s="24" t="s">
        <v>814</v>
      </c>
      <c r="G11466" t="str">
        <f t="shared" si="540"/>
        <v>U1.G2-11</v>
      </c>
      <c r="H11466" t="str">
        <f t="shared" si="541"/>
        <v>117S</v>
      </c>
      <c r="I11466" s="26" t="str">
        <f>H11466&amp;"x"&amp;COUNTIF($H$5:H11466,H11466)</f>
        <v>117Sx2</v>
      </c>
      <c r="J11466" t="str">
        <f t="shared" si="542"/>
        <v>U1.G2-11</v>
      </c>
    </row>
    <row r="11467" spans="1:10">
      <c r="A11467" s="24" t="s">
        <v>6769</v>
      </c>
      <c r="B11467" s="24" t="s">
        <v>10937</v>
      </c>
      <c r="C11467" s="24" t="s">
        <v>6771</v>
      </c>
      <c r="D11467" s="24" t="s">
        <v>1076</v>
      </c>
      <c r="E11467" s="24" t="s">
        <v>782</v>
      </c>
      <c r="F11467" s="24" t="s">
        <v>782</v>
      </c>
      <c r="G11467" t="str">
        <f t="shared" si="540"/>
        <v>U1.G2-12</v>
      </c>
      <c r="H11467" t="str">
        <f t="shared" si="541"/>
        <v>101S</v>
      </c>
      <c r="I11467" s="26" t="str">
        <f>H11467&amp;"x"&amp;COUNTIF($H$5:H11467,H11467)</f>
        <v>101Sx2</v>
      </c>
      <c r="J11467" t="str">
        <f t="shared" si="542"/>
        <v>U1.G2-12</v>
      </c>
    </row>
    <row r="11468" spans="1:10">
      <c r="A11468" s="24" t="s">
        <v>6769</v>
      </c>
      <c r="B11468" s="24" t="s">
        <v>10938</v>
      </c>
      <c r="C11468" s="24" t="s">
        <v>6771</v>
      </c>
      <c r="D11468" s="24" t="s">
        <v>1076</v>
      </c>
      <c r="E11468" s="24" t="s">
        <v>549</v>
      </c>
      <c r="F11468" s="24" t="s">
        <v>549</v>
      </c>
      <c r="G11468" t="str">
        <f t="shared" si="540"/>
        <v>U1.G2-13</v>
      </c>
      <c r="H11468" t="str">
        <f t="shared" si="541"/>
        <v>1.CH129</v>
      </c>
      <c r="I11468" s="26" t="str">
        <f>H11468&amp;"x"&amp;COUNTIF($H$5:H11468,H11468)</f>
        <v>1.CH129x1</v>
      </c>
      <c r="J11468" t="str">
        <f t="shared" si="542"/>
        <v>U1.G2-13</v>
      </c>
    </row>
    <row r="11469" spans="1:10">
      <c r="A11469" s="24" t="s">
        <v>6769</v>
      </c>
      <c r="B11469" s="24" t="s">
        <v>10939</v>
      </c>
      <c r="C11469" s="24" t="s">
        <v>6771</v>
      </c>
      <c r="D11469" s="24" t="s">
        <v>1076</v>
      </c>
      <c r="E11469" s="24" t="s">
        <v>680</v>
      </c>
      <c r="F11469" s="24" t="s">
        <v>680</v>
      </c>
      <c r="G11469" t="str">
        <f t="shared" si="540"/>
        <v>U1.G2-14</v>
      </c>
      <c r="H11469" t="str">
        <f t="shared" si="541"/>
        <v>1.CH137</v>
      </c>
      <c r="I11469" s="26" t="str">
        <f>H11469&amp;"x"&amp;COUNTIF($H$5:H11469,H11469)</f>
        <v>1.CH137x2</v>
      </c>
      <c r="J11469" t="str">
        <f t="shared" si="542"/>
        <v>U1.G2-14</v>
      </c>
    </row>
    <row r="11470" spans="1:10">
      <c r="A11470" s="24" t="s">
        <v>6769</v>
      </c>
      <c r="B11470" s="24" t="s">
        <v>10940</v>
      </c>
      <c r="C11470" s="24" t="s">
        <v>6771</v>
      </c>
      <c r="D11470" s="24" t="s">
        <v>1076</v>
      </c>
      <c r="E11470" s="24" t="s">
        <v>681</v>
      </c>
      <c r="F11470" s="24" t="s">
        <v>681</v>
      </c>
      <c r="G11470" t="str">
        <f t="shared" si="540"/>
        <v>U1.G2-15</v>
      </c>
      <c r="H11470" t="str">
        <f t="shared" si="541"/>
        <v>1.CH145</v>
      </c>
      <c r="I11470" s="26" t="str">
        <f>H11470&amp;"x"&amp;COUNTIF($H$5:H11470,H11470)</f>
        <v>1.CH145x2</v>
      </c>
      <c r="J11470" t="str">
        <f t="shared" si="542"/>
        <v>U1.G2-15</v>
      </c>
    </row>
    <row r="11471" spans="1:10">
      <c r="A11471" s="24" t="s">
        <v>6769</v>
      </c>
      <c r="B11471" s="24" t="s">
        <v>10941</v>
      </c>
      <c r="C11471" s="24" t="s">
        <v>6771</v>
      </c>
      <c r="D11471" s="24" t="s">
        <v>1076</v>
      </c>
      <c r="E11471" s="24" t="s">
        <v>682</v>
      </c>
      <c r="F11471" s="24" t="s">
        <v>682</v>
      </c>
      <c r="G11471" t="str">
        <f t="shared" si="540"/>
        <v>U1.G2-16</v>
      </c>
      <c r="H11471" t="str">
        <f t="shared" si="541"/>
        <v>1.CH153</v>
      </c>
      <c r="I11471" s="26" t="str">
        <f>H11471&amp;"x"&amp;COUNTIF($H$5:H11471,H11471)</f>
        <v>1.CH153x2</v>
      </c>
      <c r="J11471" t="str">
        <f t="shared" si="542"/>
        <v>U1.G2-16</v>
      </c>
    </row>
    <row r="11472" spans="1:10">
      <c r="A11472" s="24" t="s">
        <v>6769</v>
      </c>
      <c r="B11472" s="24" t="s">
        <v>10942</v>
      </c>
      <c r="C11472" s="24" t="s">
        <v>6771</v>
      </c>
      <c r="D11472" s="24" t="s">
        <v>1076</v>
      </c>
      <c r="E11472" s="24" t="s">
        <v>683</v>
      </c>
      <c r="F11472" s="24" t="s">
        <v>683</v>
      </c>
      <c r="G11472" t="str">
        <f t="shared" si="540"/>
        <v>U1.G2-17</v>
      </c>
      <c r="H11472" t="str">
        <f t="shared" si="541"/>
        <v>1.CH161</v>
      </c>
      <c r="I11472" s="26" t="str">
        <f>H11472&amp;"x"&amp;COUNTIF($H$5:H11472,H11472)</f>
        <v>1.CH161x2</v>
      </c>
      <c r="J11472" t="str">
        <f t="shared" si="542"/>
        <v>U1.G2-17</v>
      </c>
    </row>
    <row r="11473" spans="1:10">
      <c r="A11473" s="24" t="s">
        <v>6769</v>
      </c>
      <c r="B11473" s="24" t="s">
        <v>10943</v>
      </c>
      <c r="C11473" s="24" t="s">
        <v>6771</v>
      </c>
      <c r="D11473" s="24" t="s">
        <v>1076</v>
      </c>
      <c r="E11473" s="24" t="s">
        <v>684</v>
      </c>
      <c r="F11473" s="24" t="s">
        <v>684</v>
      </c>
      <c r="G11473" t="str">
        <f t="shared" si="540"/>
        <v>U1.G2-18</v>
      </c>
      <c r="H11473" t="str">
        <f t="shared" si="541"/>
        <v>1.CH169</v>
      </c>
      <c r="I11473" s="26" t="str">
        <f>H11473&amp;"x"&amp;COUNTIF($H$5:H11473,H11473)</f>
        <v>1.CH169x2</v>
      </c>
      <c r="J11473" t="str">
        <f t="shared" si="542"/>
        <v>U1.G2-18</v>
      </c>
    </row>
    <row r="11474" spans="1:10">
      <c r="A11474" s="24" t="s">
        <v>6769</v>
      </c>
      <c r="B11474" s="24" t="s">
        <v>10944</v>
      </c>
      <c r="C11474" s="24" t="s">
        <v>6771</v>
      </c>
      <c r="D11474" s="24" t="s">
        <v>1076</v>
      </c>
      <c r="E11474" s="24" t="s">
        <v>685</v>
      </c>
      <c r="F11474" s="24" t="s">
        <v>685</v>
      </c>
      <c r="G11474" t="str">
        <f t="shared" si="540"/>
        <v>U1.G2-19</v>
      </c>
      <c r="H11474" t="str">
        <f t="shared" si="541"/>
        <v>1.CH177</v>
      </c>
      <c r="I11474" s="26" t="str">
        <f>H11474&amp;"x"&amp;COUNTIF($H$5:H11474,H11474)</f>
        <v>1.CH177x2</v>
      </c>
      <c r="J11474" t="str">
        <f t="shared" si="542"/>
        <v>U1.G2-19</v>
      </c>
    </row>
    <row r="11475" spans="1:10">
      <c r="A11475" s="24" t="s">
        <v>6769</v>
      </c>
      <c r="B11475" s="24" t="s">
        <v>10945</v>
      </c>
      <c r="C11475" s="24" t="s">
        <v>6771</v>
      </c>
      <c r="D11475" s="24" t="s">
        <v>1076</v>
      </c>
      <c r="E11475" s="24" t="s">
        <v>686</v>
      </c>
      <c r="F11475" s="24" t="s">
        <v>686</v>
      </c>
      <c r="G11475" t="str">
        <f t="shared" si="540"/>
        <v>U1.G2-20</v>
      </c>
      <c r="H11475" t="str">
        <f t="shared" si="541"/>
        <v>1.CH185</v>
      </c>
      <c r="I11475" s="26" t="str">
        <f>H11475&amp;"x"&amp;COUNTIF($H$5:H11475,H11475)</f>
        <v>1.CH185x2</v>
      </c>
      <c r="J11475" t="str">
        <f t="shared" si="542"/>
        <v>U1.G2-20</v>
      </c>
    </row>
    <row r="11476" spans="1:10">
      <c r="A11476" s="24" t="s">
        <v>6769</v>
      </c>
      <c r="B11476" s="24" t="s">
        <v>10946</v>
      </c>
      <c r="C11476" s="24" t="s">
        <v>6771</v>
      </c>
      <c r="D11476" s="24" t="s">
        <v>1076</v>
      </c>
      <c r="E11476" s="24" t="s">
        <v>872</v>
      </c>
      <c r="F11476" s="24" t="s">
        <v>872</v>
      </c>
      <c r="G11476" t="str">
        <f t="shared" si="540"/>
        <v>U1.G2-21</v>
      </c>
      <c r="H11476" t="str">
        <f t="shared" si="541"/>
        <v>214S</v>
      </c>
      <c r="I11476" s="26" t="str">
        <f>H11476&amp;"x"&amp;COUNTIF($H$5:H11476,H11476)</f>
        <v>214Sx2</v>
      </c>
      <c r="J11476" t="str">
        <f t="shared" si="542"/>
        <v>U1.G2-21</v>
      </c>
    </row>
    <row r="11477" spans="1:10">
      <c r="A11477" s="24" t="s">
        <v>6769</v>
      </c>
      <c r="B11477" s="24" t="s">
        <v>10947</v>
      </c>
      <c r="C11477" s="24" t="s">
        <v>6771</v>
      </c>
      <c r="D11477" s="24" t="s">
        <v>1076</v>
      </c>
      <c r="E11477" s="24" t="s">
        <v>1018</v>
      </c>
      <c r="F11477" s="24" t="s">
        <v>1018</v>
      </c>
      <c r="G11477" t="str">
        <f t="shared" si="540"/>
        <v>U1.G2-22</v>
      </c>
      <c r="H11477" t="str">
        <f t="shared" si="541"/>
        <v>423S</v>
      </c>
      <c r="I11477" s="26" t="str">
        <f>H11477&amp;"x"&amp;COUNTIF($H$5:H11477,H11477)</f>
        <v>423Sx2</v>
      </c>
      <c r="J11477" t="str">
        <f t="shared" si="542"/>
        <v>U1.G2-22</v>
      </c>
    </row>
    <row r="11478" spans="1:10">
      <c r="A11478" s="24" t="s">
        <v>6769</v>
      </c>
      <c r="B11478" s="24" t="s">
        <v>10948</v>
      </c>
      <c r="C11478" s="24" t="s">
        <v>6771</v>
      </c>
      <c r="D11478" s="24" t="s">
        <v>2848</v>
      </c>
      <c r="E11478" s="24" t="s">
        <v>10949</v>
      </c>
      <c r="F11478" s="24" t="s">
        <v>1088</v>
      </c>
      <c r="G11478" t="str">
        <f t="shared" si="540"/>
        <v>U1.G3-1</v>
      </c>
      <c r="H11478" t="str">
        <f t="shared" si="541"/>
        <v>DGND</v>
      </c>
      <c r="I11478" s="26" t="str">
        <f>H11478&amp;"x"&amp;COUNTIF($H$5:H11478,H11478)</f>
        <v>DGNDx2105</v>
      </c>
      <c r="J11478" t="str">
        <f t="shared" si="542"/>
        <v>U1.G3-1</v>
      </c>
    </row>
    <row r="11479" spans="1:10">
      <c r="A11479" s="24" t="s">
        <v>6769</v>
      </c>
      <c r="B11479" s="24" t="s">
        <v>10950</v>
      </c>
      <c r="C11479" s="24" t="s">
        <v>6771</v>
      </c>
      <c r="D11479" s="24" t="s">
        <v>2848</v>
      </c>
      <c r="E11479" s="24" t="s">
        <v>10951</v>
      </c>
      <c r="F11479" s="24" t="s">
        <v>1088</v>
      </c>
      <c r="G11479" t="str">
        <f t="shared" si="540"/>
        <v>U1.G3-2</v>
      </c>
      <c r="H11479" t="str">
        <f t="shared" si="541"/>
        <v>DGND</v>
      </c>
      <c r="I11479" s="26" t="str">
        <f>H11479&amp;"x"&amp;COUNTIF($H$5:H11479,H11479)</f>
        <v>DGNDx2106</v>
      </c>
      <c r="J11479" t="str">
        <f t="shared" si="542"/>
        <v>U1.G3-2</v>
      </c>
    </row>
    <row r="11480" spans="1:10">
      <c r="A11480" s="24" t="s">
        <v>6769</v>
      </c>
      <c r="B11480" s="24" t="s">
        <v>10952</v>
      </c>
      <c r="C11480" s="24" t="s">
        <v>6771</v>
      </c>
      <c r="D11480" s="24" t="s">
        <v>2848</v>
      </c>
      <c r="E11480" s="24" t="s">
        <v>10953</v>
      </c>
      <c r="F11480" s="24" t="s">
        <v>1088</v>
      </c>
      <c r="G11480" t="str">
        <f t="shared" si="540"/>
        <v>U1.G3-3</v>
      </c>
      <c r="H11480" t="str">
        <f t="shared" si="541"/>
        <v>DGND</v>
      </c>
      <c r="I11480" s="26" t="str">
        <f>H11480&amp;"x"&amp;COUNTIF($H$5:H11480,H11480)</f>
        <v>DGNDx2107</v>
      </c>
      <c r="J11480" t="str">
        <f t="shared" si="542"/>
        <v>U1.G3-3</v>
      </c>
    </row>
    <row r="11481" spans="1:10">
      <c r="A11481" s="24" t="s">
        <v>6769</v>
      </c>
      <c r="B11481" s="24" t="s">
        <v>10954</v>
      </c>
      <c r="C11481" s="24" t="s">
        <v>6771</v>
      </c>
      <c r="D11481" s="24" t="s">
        <v>2848</v>
      </c>
      <c r="E11481" s="24" t="s">
        <v>10955</v>
      </c>
      <c r="F11481" s="24" t="s">
        <v>1088</v>
      </c>
      <c r="G11481" t="str">
        <f t="shared" si="540"/>
        <v>U1.G3-4</v>
      </c>
      <c r="H11481" t="str">
        <f t="shared" si="541"/>
        <v>DGND</v>
      </c>
      <c r="I11481" s="26" t="str">
        <f>H11481&amp;"x"&amp;COUNTIF($H$5:H11481,H11481)</f>
        <v>DGNDx2108</v>
      </c>
      <c r="J11481" t="str">
        <f t="shared" si="542"/>
        <v>U1.G3-4</v>
      </c>
    </row>
    <row r="11482" spans="1:10">
      <c r="A11482" s="24" t="s">
        <v>6769</v>
      </c>
      <c r="B11482" s="24" t="s">
        <v>10956</v>
      </c>
      <c r="C11482" s="24" t="s">
        <v>6771</v>
      </c>
      <c r="D11482" s="24" t="s">
        <v>2848</v>
      </c>
      <c r="E11482" s="24" t="s">
        <v>10957</v>
      </c>
      <c r="F11482" s="24" t="s">
        <v>1088</v>
      </c>
      <c r="G11482" t="str">
        <f t="shared" si="540"/>
        <v>U1.G3-5</v>
      </c>
      <c r="H11482" t="str">
        <f t="shared" si="541"/>
        <v>DGND</v>
      </c>
      <c r="I11482" s="26" t="str">
        <f>H11482&amp;"x"&amp;COUNTIF($H$5:H11482,H11482)</f>
        <v>DGNDx2109</v>
      </c>
      <c r="J11482" t="str">
        <f t="shared" si="542"/>
        <v>U1.G3-5</v>
      </c>
    </row>
    <row r="11483" spans="1:10">
      <c r="A11483" s="24" t="s">
        <v>6769</v>
      </c>
      <c r="B11483" s="24" t="s">
        <v>10958</v>
      </c>
      <c r="C11483" s="24" t="s">
        <v>6771</v>
      </c>
      <c r="D11483" s="24" t="s">
        <v>2848</v>
      </c>
      <c r="E11483" s="24" t="s">
        <v>10959</v>
      </c>
      <c r="F11483" s="24" t="s">
        <v>1088</v>
      </c>
      <c r="G11483" t="str">
        <f t="shared" si="540"/>
        <v>U1.G3-6</v>
      </c>
      <c r="H11483" t="str">
        <f t="shared" si="541"/>
        <v>DGND</v>
      </c>
      <c r="I11483" s="26" t="str">
        <f>H11483&amp;"x"&amp;COUNTIF($H$5:H11483,H11483)</f>
        <v>DGNDx2110</v>
      </c>
      <c r="J11483" t="str">
        <f t="shared" si="542"/>
        <v>U1.G3-6</v>
      </c>
    </row>
    <row r="11484" spans="1:10">
      <c r="A11484" s="24" t="s">
        <v>6769</v>
      </c>
      <c r="B11484" s="24" t="s">
        <v>10960</v>
      </c>
      <c r="C11484" s="24" t="s">
        <v>6771</v>
      </c>
      <c r="D11484" s="24" t="s">
        <v>2848</v>
      </c>
      <c r="E11484" s="24" t="s">
        <v>10961</v>
      </c>
      <c r="F11484" s="24" t="s">
        <v>1088</v>
      </c>
      <c r="G11484" t="str">
        <f t="shared" si="540"/>
        <v>U1.G3-7</v>
      </c>
      <c r="H11484" t="str">
        <f t="shared" si="541"/>
        <v>DGND</v>
      </c>
      <c r="I11484" s="26" t="str">
        <f>H11484&amp;"x"&amp;COUNTIF($H$5:H11484,H11484)</f>
        <v>DGNDx2111</v>
      </c>
      <c r="J11484" t="str">
        <f t="shared" si="542"/>
        <v>U1.G3-7</v>
      </c>
    </row>
    <row r="11485" spans="1:10">
      <c r="A11485" s="24" t="s">
        <v>6769</v>
      </c>
      <c r="B11485" s="24" t="s">
        <v>10962</v>
      </c>
      <c r="C11485" s="24" t="s">
        <v>6771</v>
      </c>
      <c r="D11485" s="24" t="s">
        <v>2848</v>
      </c>
      <c r="E11485" s="24" t="s">
        <v>10963</v>
      </c>
      <c r="F11485" s="24" t="s">
        <v>1088</v>
      </c>
      <c r="G11485" t="str">
        <f t="shared" si="540"/>
        <v>U1.G3-8</v>
      </c>
      <c r="H11485" t="str">
        <f t="shared" si="541"/>
        <v>DGND</v>
      </c>
      <c r="I11485" s="26" t="str">
        <f>H11485&amp;"x"&amp;COUNTIF($H$5:H11485,H11485)</f>
        <v>DGNDx2112</v>
      </c>
      <c r="J11485" t="str">
        <f t="shared" si="542"/>
        <v>U1.G3-8</v>
      </c>
    </row>
    <row r="11486" spans="1:10">
      <c r="A11486" s="24" t="s">
        <v>6769</v>
      </c>
      <c r="B11486" s="24" t="s">
        <v>10964</v>
      </c>
      <c r="C11486" s="24" t="s">
        <v>6771</v>
      </c>
      <c r="D11486" s="24" t="s">
        <v>2848</v>
      </c>
      <c r="E11486" s="24" t="s">
        <v>10965</v>
      </c>
      <c r="F11486" s="24" t="s">
        <v>1088</v>
      </c>
      <c r="G11486" t="str">
        <f t="shared" si="540"/>
        <v>U1.G3-9</v>
      </c>
      <c r="H11486" t="str">
        <f t="shared" si="541"/>
        <v>DGND</v>
      </c>
      <c r="I11486" s="26" t="str">
        <f>H11486&amp;"x"&amp;COUNTIF($H$5:H11486,H11486)</f>
        <v>DGNDx2113</v>
      </c>
      <c r="J11486" t="str">
        <f t="shared" si="542"/>
        <v>U1.G3-9</v>
      </c>
    </row>
    <row r="11487" spans="1:10">
      <c r="A11487" s="24" t="s">
        <v>6769</v>
      </c>
      <c r="B11487" s="24" t="s">
        <v>10966</v>
      </c>
      <c r="C11487" s="24" t="s">
        <v>6771</v>
      </c>
      <c r="D11487" s="24" t="s">
        <v>2848</v>
      </c>
      <c r="E11487" s="24" t="s">
        <v>10967</v>
      </c>
      <c r="F11487" s="24" t="s">
        <v>1088</v>
      </c>
      <c r="G11487" t="str">
        <f t="shared" si="540"/>
        <v>U1.G3-10</v>
      </c>
      <c r="H11487" t="str">
        <f t="shared" si="541"/>
        <v>DGND</v>
      </c>
      <c r="I11487" s="26" t="str">
        <f>H11487&amp;"x"&amp;COUNTIF($H$5:H11487,H11487)</f>
        <v>DGNDx2114</v>
      </c>
      <c r="J11487" t="str">
        <f t="shared" si="542"/>
        <v>U1.G3-10</v>
      </c>
    </row>
    <row r="11488" spans="1:10">
      <c r="A11488" s="24" t="s">
        <v>6769</v>
      </c>
      <c r="B11488" s="24" t="s">
        <v>10968</v>
      </c>
      <c r="C11488" s="24" t="s">
        <v>6771</v>
      </c>
      <c r="D11488" s="24" t="s">
        <v>1076</v>
      </c>
      <c r="E11488" s="24" t="s">
        <v>813</v>
      </c>
      <c r="F11488" s="24" t="s">
        <v>813</v>
      </c>
      <c r="G11488" t="str">
        <f t="shared" si="540"/>
        <v>U1.G3-11</v>
      </c>
      <c r="H11488" t="str">
        <f t="shared" si="541"/>
        <v>117F</v>
      </c>
      <c r="I11488" s="26" t="str">
        <f>H11488&amp;"x"&amp;COUNTIF($H$5:H11488,H11488)</f>
        <v>117Fx2</v>
      </c>
      <c r="J11488" t="str">
        <f t="shared" si="542"/>
        <v>U1.G3-11</v>
      </c>
    </row>
    <row r="11489" spans="1:10">
      <c r="A11489" s="24" t="s">
        <v>6769</v>
      </c>
      <c r="B11489" s="24" t="s">
        <v>10969</v>
      </c>
      <c r="C11489" s="24" t="s">
        <v>6771</v>
      </c>
      <c r="D11489" s="24" t="s">
        <v>2848</v>
      </c>
      <c r="E11489" s="24" t="s">
        <v>10970</v>
      </c>
      <c r="F11489" s="24" t="s">
        <v>1088</v>
      </c>
      <c r="G11489" t="str">
        <f t="shared" si="540"/>
        <v>U1.G3-12</v>
      </c>
      <c r="H11489" t="str">
        <f t="shared" si="541"/>
        <v>DGND</v>
      </c>
      <c r="I11489" s="26" t="str">
        <f>H11489&amp;"x"&amp;COUNTIF($H$5:H11489,H11489)</f>
        <v>DGNDx2115</v>
      </c>
      <c r="J11489" t="str">
        <f t="shared" si="542"/>
        <v>U1.G3-12</v>
      </c>
    </row>
    <row r="11490" spans="1:10">
      <c r="A11490" s="24" t="s">
        <v>6769</v>
      </c>
      <c r="B11490" s="24" t="s">
        <v>10971</v>
      </c>
      <c r="C11490" s="24" t="s">
        <v>6771</v>
      </c>
      <c r="D11490" s="24" t="s">
        <v>2848</v>
      </c>
      <c r="E11490" s="24" t="s">
        <v>10972</v>
      </c>
      <c r="F11490" s="24" t="s">
        <v>1088</v>
      </c>
      <c r="G11490" t="str">
        <f t="shared" si="540"/>
        <v>U1.G3-13</v>
      </c>
      <c r="H11490" t="str">
        <f t="shared" si="541"/>
        <v>DGND</v>
      </c>
      <c r="I11490" s="26" t="str">
        <f>H11490&amp;"x"&amp;COUNTIF($H$5:H11490,H11490)</f>
        <v>DGNDx2116</v>
      </c>
      <c r="J11490" t="str">
        <f t="shared" si="542"/>
        <v>U1.G3-13</v>
      </c>
    </row>
    <row r="11491" spans="1:10">
      <c r="A11491" s="24" t="s">
        <v>6769</v>
      </c>
      <c r="B11491" s="24" t="s">
        <v>10973</v>
      </c>
      <c r="C11491" s="24" t="s">
        <v>6771</v>
      </c>
      <c r="D11491" s="24" t="s">
        <v>2848</v>
      </c>
      <c r="E11491" s="24" t="s">
        <v>10974</v>
      </c>
      <c r="F11491" s="24" t="s">
        <v>1088</v>
      </c>
      <c r="G11491" t="str">
        <f t="shared" si="540"/>
        <v>U1.G3-14</v>
      </c>
      <c r="H11491" t="str">
        <f t="shared" si="541"/>
        <v>DGND</v>
      </c>
      <c r="I11491" s="26" t="str">
        <f>H11491&amp;"x"&amp;COUNTIF($H$5:H11491,H11491)</f>
        <v>DGNDx2117</v>
      </c>
      <c r="J11491" t="str">
        <f t="shared" si="542"/>
        <v>U1.G3-14</v>
      </c>
    </row>
    <row r="11492" spans="1:10">
      <c r="A11492" s="24" t="s">
        <v>6769</v>
      </c>
      <c r="B11492" s="24" t="s">
        <v>10975</v>
      </c>
      <c r="C11492" s="24" t="s">
        <v>6771</v>
      </c>
      <c r="D11492" s="24" t="s">
        <v>2848</v>
      </c>
      <c r="E11492" s="24" t="s">
        <v>10976</v>
      </c>
      <c r="F11492" s="24" t="s">
        <v>1088</v>
      </c>
      <c r="G11492" t="str">
        <f t="shared" si="540"/>
        <v>U1.G3-15</v>
      </c>
      <c r="H11492" t="str">
        <f t="shared" si="541"/>
        <v>DGND</v>
      </c>
      <c r="I11492" s="26" t="str">
        <f>H11492&amp;"x"&amp;COUNTIF($H$5:H11492,H11492)</f>
        <v>DGNDx2118</v>
      </c>
      <c r="J11492" t="str">
        <f t="shared" si="542"/>
        <v>U1.G3-15</v>
      </c>
    </row>
    <row r="11493" spans="1:10">
      <c r="A11493" s="24" t="s">
        <v>6769</v>
      </c>
      <c r="B11493" s="24" t="s">
        <v>10977</v>
      </c>
      <c r="C11493" s="24" t="s">
        <v>6771</v>
      </c>
      <c r="D11493" s="24" t="s">
        <v>2848</v>
      </c>
      <c r="E11493" s="24" t="s">
        <v>10978</v>
      </c>
      <c r="F11493" s="24" t="s">
        <v>1088</v>
      </c>
      <c r="G11493" t="str">
        <f t="shared" si="540"/>
        <v>U1.G3-16</v>
      </c>
      <c r="H11493" t="str">
        <f t="shared" si="541"/>
        <v>DGND</v>
      </c>
      <c r="I11493" s="26" t="str">
        <f>H11493&amp;"x"&amp;COUNTIF($H$5:H11493,H11493)</f>
        <v>DGNDx2119</v>
      </c>
      <c r="J11493" t="str">
        <f t="shared" si="542"/>
        <v>U1.G3-16</v>
      </c>
    </row>
    <row r="11494" spans="1:10">
      <c r="A11494" s="24" t="s">
        <v>6769</v>
      </c>
      <c r="B11494" s="24" t="s">
        <v>10979</v>
      </c>
      <c r="C11494" s="24" t="s">
        <v>6771</v>
      </c>
      <c r="D11494" s="24" t="s">
        <v>2848</v>
      </c>
      <c r="E11494" s="24" t="s">
        <v>10980</v>
      </c>
      <c r="F11494" s="24" t="s">
        <v>1088</v>
      </c>
      <c r="G11494" t="str">
        <f t="shared" si="540"/>
        <v>U1.G3-17</v>
      </c>
      <c r="H11494" t="str">
        <f t="shared" si="541"/>
        <v>DGND</v>
      </c>
      <c r="I11494" s="26" t="str">
        <f>H11494&amp;"x"&amp;COUNTIF($H$5:H11494,H11494)</f>
        <v>DGNDx2120</v>
      </c>
      <c r="J11494" t="str">
        <f t="shared" si="542"/>
        <v>U1.G3-17</v>
      </c>
    </row>
    <row r="11495" spans="1:10">
      <c r="A11495" s="24" t="s">
        <v>6769</v>
      </c>
      <c r="B11495" s="24" t="s">
        <v>10981</v>
      </c>
      <c r="C11495" s="24" t="s">
        <v>6771</v>
      </c>
      <c r="D11495" s="24" t="s">
        <v>2848</v>
      </c>
      <c r="E11495" s="24" t="s">
        <v>10982</v>
      </c>
      <c r="F11495" s="24" t="s">
        <v>1088</v>
      </c>
      <c r="G11495" t="str">
        <f t="shared" si="540"/>
        <v>U1.G3-18</v>
      </c>
      <c r="H11495" t="str">
        <f t="shared" si="541"/>
        <v>DGND</v>
      </c>
      <c r="I11495" s="26" t="str">
        <f>H11495&amp;"x"&amp;COUNTIF($H$5:H11495,H11495)</f>
        <v>DGNDx2121</v>
      </c>
      <c r="J11495" t="str">
        <f t="shared" si="542"/>
        <v>U1.G3-18</v>
      </c>
    </row>
    <row r="11496" spans="1:10">
      <c r="A11496" s="24" t="s">
        <v>6769</v>
      </c>
      <c r="B11496" s="24" t="s">
        <v>10983</v>
      </c>
      <c r="C11496" s="24" t="s">
        <v>6771</v>
      </c>
      <c r="D11496" s="24" t="s">
        <v>2848</v>
      </c>
      <c r="E11496" s="24" t="s">
        <v>10984</v>
      </c>
      <c r="F11496" s="24" t="s">
        <v>1088</v>
      </c>
      <c r="G11496" t="str">
        <f t="shared" si="540"/>
        <v>U1.G3-19</v>
      </c>
      <c r="H11496" t="str">
        <f t="shared" si="541"/>
        <v>DGND</v>
      </c>
      <c r="I11496" s="26" t="str">
        <f>H11496&amp;"x"&amp;COUNTIF($H$5:H11496,H11496)</f>
        <v>DGNDx2122</v>
      </c>
      <c r="J11496" t="str">
        <f t="shared" si="542"/>
        <v>U1.G3-19</v>
      </c>
    </row>
    <row r="11497" spans="1:10">
      <c r="A11497" s="24" t="s">
        <v>6769</v>
      </c>
      <c r="B11497" s="24" t="s">
        <v>10985</v>
      </c>
      <c r="C11497" s="24" t="s">
        <v>6771</v>
      </c>
      <c r="D11497" s="24" t="s">
        <v>2848</v>
      </c>
      <c r="E11497" s="24" t="s">
        <v>10986</v>
      </c>
      <c r="F11497" s="24" t="s">
        <v>1088</v>
      </c>
      <c r="G11497" t="str">
        <f t="shared" si="540"/>
        <v>U1.G3-20</v>
      </c>
      <c r="H11497" t="str">
        <f t="shared" si="541"/>
        <v>DGND</v>
      </c>
      <c r="I11497" s="26" t="str">
        <f>H11497&amp;"x"&amp;COUNTIF($H$5:H11497,H11497)</f>
        <v>DGNDx2123</v>
      </c>
      <c r="J11497" t="str">
        <f t="shared" si="542"/>
        <v>U1.G3-20</v>
      </c>
    </row>
    <row r="11498" spans="1:10">
      <c r="A11498" s="24" t="s">
        <v>6769</v>
      </c>
      <c r="B11498" s="24" t="s">
        <v>10987</v>
      </c>
      <c r="C11498" s="24" t="s">
        <v>6771</v>
      </c>
      <c r="D11498" s="24" t="s">
        <v>2848</v>
      </c>
      <c r="E11498" s="24" t="s">
        <v>10988</v>
      </c>
      <c r="F11498" s="24" t="s">
        <v>1088</v>
      </c>
      <c r="G11498" t="str">
        <f t="shared" si="540"/>
        <v>U1.G3-21</v>
      </c>
      <c r="H11498" t="str">
        <f t="shared" si="541"/>
        <v>DGND</v>
      </c>
      <c r="I11498" s="26" t="str">
        <f>H11498&amp;"x"&amp;COUNTIF($H$5:H11498,H11498)</f>
        <v>DGNDx2124</v>
      </c>
      <c r="J11498" t="str">
        <f t="shared" si="542"/>
        <v>U1.G3-21</v>
      </c>
    </row>
    <row r="11499" spans="1:10">
      <c r="A11499" s="24" t="s">
        <v>6769</v>
      </c>
      <c r="B11499" s="24" t="s">
        <v>10989</v>
      </c>
      <c r="C11499" s="24" t="s">
        <v>6771</v>
      </c>
      <c r="D11499" s="24" t="s">
        <v>2848</v>
      </c>
      <c r="E11499" s="24" t="s">
        <v>10990</v>
      </c>
      <c r="F11499" s="24" t="s">
        <v>1088</v>
      </c>
      <c r="G11499" t="str">
        <f t="shared" si="540"/>
        <v>U1.G3-22</v>
      </c>
      <c r="H11499" t="str">
        <f t="shared" si="541"/>
        <v>DGND</v>
      </c>
      <c r="I11499" s="26" t="str">
        <f>H11499&amp;"x"&amp;COUNTIF($H$5:H11499,H11499)</f>
        <v>DGNDx2125</v>
      </c>
      <c r="J11499" t="str">
        <f t="shared" si="542"/>
        <v>U1.G3-22</v>
      </c>
    </row>
    <row r="11500" spans="1:10">
      <c r="A11500" s="24" t="s">
        <v>6769</v>
      </c>
      <c r="B11500" s="24" t="s">
        <v>10991</v>
      </c>
      <c r="C11500" s="24" t="s">
        <v>6771</v>
      </c>
      <c r="D11500" s="24" t="s">
        <v>1076</v>
      </c>
      <c r="E11500" s="24" t="s">
        <v>867</v>
      </c>
      <c r="F11500" s="24" t="s">
        <v>867</v>
      </c>
      <c r="G11500" t="str">
        <f t="shared" si="540"/>
        <v>U1.G4-1</v>
      </c>
      <c r="H11500" t="str">
        <f t="shared" si="541"/>
        <v>212F</v>
      </c>
      <c r="I11500" s="26" t="str">
        <f>H11500&amp;"x"&amp;COUNTIF($H$5:H11500,H11500)</f>
        <v>212Fx2</v>
      </c>
      <c r="J11500" t="str">
        <f t="shared" si="542"/>
        <v>U1.G4-1</v>
      </c>
    </row>
    <row r="11501" spans="1:10">
      <c r="A11501" s="24" t="s">
        <v>6769</v>
      </c>
      <c r="B11501" s="24" t="s">
        <v>10992</v>
      </c>
      <c r="C11501" s="24" t="s">
        <v>6771</v>
      </c>
      <c r="D11501" s="24" t="s">
        <v>1076</v>
      </c>
      <c r="E11501" s="24" t="s">
        <v>961</v>
      </c>
      <c r="F11501" s="24" t="s">
        <v>961</v>
      </c>
      <c r="G11501" t="str">
        <f t="shared" si="540"/>
        <v>U1.G4-2</v>
      </c>
      <c r="H11501" t="str">
        <f t="shared" si="541"/>
        <v>327F</v>
      </c>
      <c r="I11501" s="26" t="str">
        <f>H11501&amp;"x"&amp;COUNTIF($H$5:H11501,H11501)</f>
        <v>327Fx2</v>
      </c>
      <c r="J11501" t="str">
        <f t="shared" si="542"/>
        <v>U1.G4-2</v>
      </c>
    </row>
    <row r="11502" spans="1:10">
      <c r="A11502" s="24" t="s">
        <v>6769</v>
      </c>
      <c r="B11502" s="24" t="s">
        <v>10993</v>
      </c>
      <c r="C11502" s="24" t="s">
        <v>6771</v>
      </c>
      <c r="D11502" s="24" t="s">
        <v>1076</v>
      </c>
      <c r="E11502" s="24" t="s">
        <v>533</v>
      </c>
      <c r="F11502" s="24" t="s">
        <v>533</v>
      </c>
      <c r="G11502" t="str">
        <f t="shared" si="540"/>
        <v>U1.G4-3</v>
      </c>
      <c r="H11502" t="str">
        <f t="shared" si="541"/>
        <v>1.CH002</v>
      </c>
      <c r="I11502" s="26" t="str">
        <f>H11502&amp;"x"&amp;COUNTIF($H$5:H11502,H11502)</f>
        <v>1.CH002x1</v>
      </c>
      <c r="J11502" t="str">
        <f t="shared" si="542"/>
        <v>U1.G4-3</v>
      </c>
    </row>
    <row r="11503" spans="1:10">
      <c r="A11503" s="24" t="s">
        <v>6769</v>
      </c>
      <c r="B11503" s="24" t="s">
        <v>10994</v>
      </c>
      <c r="C11503" s="24" t="s">
        <v>6771</v>
      </c>
      <c r="D11503" s="24" t="s">
        <v>1076</v>
      </c>
      <c r="E11503" s="24" t="s">
        <v>10995</v>
      </c>
      <c r="F11503" s="24" t="s">
        <v>666</v>
      </c>
      <c r="G11503" t="str">
        <f t="shared" si="540"/>
        <v>U1.G4-4</v>
      </c>
      <c r="H11503" t="str">
        <f t="shared" si="541"/>
        <v>1.CH009</v>
      </c>
      <c r="I11503" s="26" t="str">
        <f>H11503&amp;"x"&amp;COUNTIF($H$5:H11503,H11503)</f>
        <v>1.CH009x3</v>
      </c>
      <c r="J11503" t="str">
        <f t="shared" si="542"/>
        <v>U1.G4-4</v>
      </c>
    </row>
    <row r="11504" spans="1:10">
      <c r="A11504" s="24" t="s">
        <v>6769</v>
      </c>
      <c r="B11504" s="24" t="s">
        <v>10996</v>
      </c>
      <c r="C11504" s="24" t="s">
        <v>6771</v>
      </c>
      <c r="D11504" s="24" t="s">
        <v>1076</v>
      </c>
      <c r="E11504" s="24" t="s">
        <v>10997</v>
      </c>
      <c r="F11504" s="24" t="s">
        <v>667</v>
      </c>
      <c r="G11504" t="str">
        <f t="shared" si="540"/>
        <v>U1.G4-5</v>
      </c>
      <c r="H11504" t="str">
        <f t="shared" si="541"/>
        <v>1.CH017</v>
      </c>
      <c r="I11504" s="26" t="str">
        <f>H11504&amp;"x"&amp;COUNTIF($H$5:H11504,H11504)</f>
        <v>1.CH017x3</v>
      </c>
      <c r="J11504" t="str">
        <f t="shared" si="542"/>
        <v>U1.G4-5</v>
      </c>
    </row>
    <row r="11505" spans="1:10">
      <c r="A11505" s="24" t="s">
        <v>6769</v>
      </c>
      <c r="B11505" s="24" t="s">
        <v>10998</v>
      </c>
      <c r="C11505" s="24" t="s">
        <v>6771</v>
      </c>
      <c r="D11505" s="24" t="s">
        <v>1076</v>
      </c>
      <c r="E11505" s="24" t="s">
        <v>10999</v>
      </c>
      <c r="F11505" s="24" t="s">
        <v>668</v>
      </c>
      <c r="G11505" t="str">
        <f t="shared" si="540"/>
        <v>U1.G4-6</v>
      </c>
      <c r="H11505" t="str">
        <f t="shared" si="541"/>
        <v>1.CH025</v>
      </c>
      <c r="I11505" s="26" t="str">
        <f>H11505&amp;"x"&amp;COUNTIF($H$5:H11505,H11505)</f>
        <v>1.CH025x3</v>
      </c>
      <c r="J11505" t="str">
        <f t="shared" si="542"/>
        <v>U1.G4-6</v>
      </c>
    </row>
    <row r="11506" spans="1:10">
      <c r="A11506" s="24" t="s">
        <v>6769</v>
      </c>
      <c r="B11506" s="24" t="s">
        <v>11000</v>
      </c>
      <c r="C11506" s="24" t="s">
        <v>6771</v>
      </c>
      <c r="D11506" s="24" t="s">
        <v>1076</v>
      </c>
      <c r="E11506" s="24" t="s">
        <v>11001</v>
      </c>
      <c r="F11506" s="24" t="s">
        <v>669</v>
      </c>
      <c r="G11506" t="str">
        <f t="shared" si="540"/>
        <v>U1.G4-7</v>
      </c>
      <c r="H11506" t="str">
        <f t="shared" si="541"/>
        <v>1.CH033</v>
      </c>
      <c r="I11506" s="26" t="str">
        <f>H11506&amp;"x"&amp;COUNTIF($H$5:H11506,H11506)</f>
        <v>1.CH033x3</v>
      </c>
      <c r="J11506" t="str">
        <f t="shared" si="542"/>
        <v>U1.G4-7</v>
      </c>
    </row>
    <row r="11507" spans="1:10">
      <c r="A11507" s="24" t="s">
        <v>6769</v>
      </c>
      <c r="B11507" s="24" t="s">
        <v>11002</v>
      </c>
      <c r="C11507" s="24" t="s">
        <v>6771</v>
      </c>
      <c r="D11507" s="24" t="s">
        <v>1076</v>
      </c>
      <c r="E11507" s="24" t="s">
        <v>11003</v>
      </c>
      <c r="F11507" s="24" t="s">
        <v>670</v>
      </c>
      <c r="G11507" t="str">
        <f t="shared" si="540"/>
        <v>U1.G4-8</v>
      </c>
      <c r="H11507" t="str">
        <f t="shared" si="541"/>
        <v>1.CH041</v>
      </c>
      <c r="I11507" s="26" t="str">
        <f>H11507&amp;"x"&amp;COUNTIF($H$5:H11507,H11507)</f>
        <v>1.CH041x3</v>
      </c>
      <c r="J11507" t="str">
        <f t="shared" si="542"/>
        <v>U1.G4-8</v>
      </c>
    </row>
    <row r="11508" spans="1:10">
      <c r="A11508" s="24" t="s">
        <v>6769</v>
      </c>
      <c r="B11508" s="24" t="s">
        <v>11004</v>
      </c>
      <c r="C11508" s="24" t="s">
        <v>6771</v>
      </c>
      <c r="D11508" s="24" t="s">
        <v>1076</v>
      </c>
      <c r="E11508" s="24" t="s">
        <v>11005</v>
      </c>
      <c r="F11508" s="24" t="s">
        <v>671</v>
      </c>
      <c r="G11508" t="str">
        <f t="shared" si="540"/>
        <v>U1.G4-9</v>
      </c>
      <c r="H11508" t="str">
        <f t="shared" si="541"/>
        <v>1.CH049</v>
      </c>
      <c r="I11508" s="26" t="str">
        <f>H11508&amp;"x"&amp;COUNTIF($H$5:H11508,H11508)</f>
        <v>1.CH049x3</v>
      </c>
      <c r="J11508" t="str">
        <f t="shared" si="542"/>
        <v>U1.G4-9</v>
      </c>
    </row>
    <row r="11509" spans="1:10">
      <c r="A11509" s="24" t="s">
        <v>6769</v>
      </c>
      <c r="B11509" s="24" t="s">
        <v>11006</v>
      </c>
      <c r="C11509" s="24" t="s">
        <v>6771</v>
      </c>
      <c r="D11509" s="24" t="s">
        <v>1076</v>
      </c>
      <c r="E11509" s="24" t="s">
        <v>11007</v>
      </c>
      <c r="F11509" s="24" t="s">
        <v>672</v>
      </c>
      <c r="G11509" t="str">
        <f t="shared" si="540"/>
        <v>U1.G4-10</v>
      </c>
      <c r="H11509" t="str">
        <f t="shared" si="541"/>
        <v>1.CH057</v>
      </c>
      <c r="I11509" s="26" t="str">
        <f>H11509&amp;"x"&amp;COUNTIF($H$5:H11509,H11509)</f>
        <v>1.CH057x3</v>
      </c>
      <c r="J11509" t="str">
        <f t="shared" si="542"/>
        <v>U1.G4-10</v>
      </c>
    </row>
    <row r="11510" spans="1:10">
      <c r="A11510" s="24" t="s">
        <v>6769</v>
      </c>
      <c r="B11510" s="24" t="s">
        <v>11008</v>
      </c>
      <c r="C11510" s="24" t="s">
        <v>6771</v>
      </c>
      <c r="D11510" s="24" t="s">
        <v>2848</v>
      </c>
      <c r="E11510" s="24" t="s">
        <v>11009</v>
      </c>
      <c r="F11510" s="24" t="s">
        <v>1088</v>
      </c>
      <c r="G11510" t="str">
        <f t="shared" si="540"/>
        <v>U1.G4-11</v>
      </c>
      <c r="H11510" t="str">
        <f t="shared" si="541"/>
        <v>DGND</v>
      </c>
      <c r="I11510" s="26" t="str">
        <f>H11510&amp;"x"&amp;COUNTIF($H$5:H11510,H11510)</f>
        <v>DGNDx2126</v>
      </c>
      <c r="J11510" t="str">
        <f t="shared" si="542"/>
        <v>U1.G4-11</v>
      </c>
    </row>
    <row r="11511" spans="1:10">
      <c r="A11511" s="24" t="s">
        <v>6769</v>
      </c>
      <c r="B11511" s="24" t="s">
        <v>11010</v>
      </c>
      <c r="C11511" s="24" t="s">
        <v>6771</v>
      </c>
      <c r="D11511" s="24" t="s">
        <v>2848</v>
      </c>
      <c r="E11511" s="24" t="s">
        <v>11011</v>
      </c>
      <c r="F11511" s="24" t="s">
        <v>1088</v>
      </c>
      <c r="G11511" t="str">
        <f t="shared" si="540"/>
        <v>U1.G4-12</v>
      </c>
      <c r="H11511" t="str">
        <f t="shared" si="541"/>
        <v>DGND</v>
      </c>
      <c r="I11511" s="26" t="str">
        <f>H11511&amp;"x"&amp;COUNTIF($H$5:H11511,H11511)</f>
        <v>DGNDx2127</v>
      </c>
      <c r="J11511" t="str">
        <f t="shared" si="542"/>
        <v>U1.G4-12</v>
      </c>
    </row>
    <row r="11512" spans="1:10">
      <c r="A11512" s="24" t="s">
        <v>6769</v>
      </c>
      <c r="B11512" s="24" t="s">
        <v>11012</v>
      </c>
      <c r="C11512" s="24" t="s">
        <v>6771</v>
      </c>
      <c r="D11512" s="24" t="s">
        <v>1076</v>
      </c>
      <c r="E11512" s="24" t="s">
        <v>550</v>
      </c>
      <c r="F11512" s="24" t="s">
        <v>550</v>
      </c>
      <c r="G11512" t="str">
        <f t="shared" si="540"/>
        <v>U1.G4-13</v>
      </c>
      <c r="H11512" t="str">
        <f t="shared" si="541"/>
        <v>1.CH130</v>
      </c>
      <c r="I11512" s="26" t="str">
        <f>H11512&amp;"x"&amp;COUNTIF($H$5:H11512,H11512)</f>
        <v>1.CH130x1</v>
      </c>
      <c r="J11512" t="str">
        <f t="shared" si="542"/>
        <v>U1.G4-13</v>
      </c>
    </row>
    <row r="11513" spans="1:10">
      <c r="A11513" s="24" t="s">
        <v>6769</v>
      </c>
      <c r="B11513" s="24" t="s">
        <v>11013</v>
      </c>
      <c r="C11513" s="24" t="s">
        <v>6771</v>
      </c>
      <c r="D11513" s="24" t="s">
        <v>1076</v>
      </c>
      <c r="E11513" s="24" t="s">
        <v>11014</v>
      </c>
      <c r="F11513" s="24" t="s">
        <v>680</v>
      </c>
      <c r="G11513" t="str">
        <f t="shared" si="540"/>
        <v>U1.G4-14</v>
      </c>
      <c r="H11513" t="str">
        <f t="shared" si="541"/>
        <v>1.CH137</v>
      </c>
      <c r="I11513" s="26" t="str">
        <f>H11513&amp;"x"&amp;COUNTIF($H$5:H11513,H11513)</f>
        <v>1.CH137x3</v>
      </c>
      <c r="J11513" t="str">
        <f t="shared" si="542"/>
        <v>U1.G4-14</v>
      </c>
    </row>
    <row r="11514" spans="1:10">
      <c r="A11514" s="24" t="s">
        <v>6769</v>
      </c>
      <c r="B11514" s="24" t="s">
        <v>11015</v>
      </c>
      <c r="C11514" s="24" t="s">
        <v>6771</v>
      </c>
      <c r="D11514" s="24" t="s">
        <v>1076</v>
      </c>
      <c r="E11514" s="24" t="s">
        <v>11016</v>
      </c>
      <c r="F11514" s="24" t="s">
        <v>681</v>
      </c>
      <c r="G11514" t="str">
        <f t="shared" si="540"/>
        <v>U1.G4-15</v>
      </c>
      <c r="H11514" t="str">
        <f t="shared" si="541"/>
        <v>1.CH145</v>
      </c>
      <c r="I11514" s="26" t="str">
        <f>H11514&amp;"x"&amp;COUNTIF($H$5:H11514,H11514)</f>
        <v>1.CH145x3</v>
      </c>
      <c r="J11514" t="str">
        <f t="shared" si="542"/>
        <v>U1.G4-15</v>
      </c>
    </row>
    <row r="11515" spans="1:10">
      <c r="A11515" s="24" t="s">
        <v>6769</v>
      </c>
      <c r="B11515" s="24" t="s">
        <v>11017</v>
      </c>
      <c r="C11515" s="24" t="s">
        <v>6771</v>
      </c>
      <c r="D11515" s="24" t="s">
        <v>1076</v>
      </c>
      <c r="E11515" s="24" t="s">
        <v>11018</v>
      </c>
      <c r="F11515" s="24" t="s">
        <v>682</v>
      </c>
      <c r="G11515" t="str">
        <f t="shared" si="540"/>
        <v>U1.G4-16</v>
      </c>
      <c r="H11515" t="str">
        <f t="shared" si="541"/>
        <v>1.CH153</v>
      </c>
      <c r="I11515" s="26" t="str">
        <f>H11515&amp;"x"&amp;COUNTIF($H$5:H11515,H11515)</f>
        <v>1.CH153x3</v>
      </c>
      <c r="J11515" t="str">
        <f t="shared" si="542"/>
        <v>U1.G4-16</v>
      </c>
    </row>
    <row r="11516" spans="1:10">
      <c r="A11516" s="24" t="s">
        <v>6769</v>
      </c>
      <c r="B11516" s="24" t="s">
        <v>11019</v>
      </c>
      <c r="C11516" s="24" t="s">
        <v>6771</v>
      </c>
      <c r="D11516" s="24" t="s">
        <v>1076</v>
      </c>
      <c r="E11516" s="24" t="s">
        <v>11020</v>
      </c>
      <c r="F11516" s="24" t="s">
        <v>683</v>
      </c>
      <c r="G11516" t="str">
        <f t="shared" si="540"/>
        <v>U1.G4-17</v>
      </c>
      <c r="H11516" t="str">
        <f t="shared" si="541"/>
        <v>1.CH161</v>
      </c>
      <c r="I11516" s="26" t="str">
        <f>H11516&amp;"x"&amp;COUNTIF($H$5:H11516,H11516)</f>
        <v>1.CH161x3</v>
      </c>
      <c r="J11516" t="str">
        <f t="shared" si="542"/>
        <v>U1.G4-17</v>
      </c>
    </row>
    <row r="11517" spans="1:10">
      <c r="A11517" s="24" t="s">
        <v>6769</v>
      </c>
      <c r="B11517" s="24" t="s">
        <v>11021</v>
      </c>
      <c r="C11517" s="24" t="s">
        <v>6771</v>
      </c>
      <c r="D11517" s="24" t="s">
        <v>1076</v>
      </c>
      <c r="E11517" s="24" t="s">
        <v>11022</v>
      </c>
      <c r="F11517" s="24" t="s">
        <v>684</v>
      </c>
      <c r="G11517" t="str">
        <f t="shared" si="540"/>
        <v>U1.G4-18</v>
      </c>
      <c r="H11517" t="str">
        <f t="shared" si="541"/>
        <v>1.CH169</v>
      </c>
      <c r="I11517" s="26" t="str">
        <f>H11517&amp;"x"&amp;COUNTIF($H$5:H11517,H11517)</f>
        <v>1.CH169x3</v>
      </c>
      <c r="J11517" t="str">
        <f t="shared" si="542"/>
        <v>U1.G4-18</v>
      </c>
    </row>
    <row r="11518" spans="1:10">
      <c r="A11518" s="24" t="s">
        <v>6769</v>
      </c>
      <c r="B11518" s="24" t="s">
        <v>11023</v>
      </c>
      <c r="C11518" s="24" t="s">
        <v>6771</v>
      </c>
      <c r="D11518" s="24" t="s">
        <v>1076</v>
      </c>
      <c r="E11518" s="24" t="s">
        <v>11024</v>
      </c>
      <c r="F11518" s="24" t="s">
        <v>685</v>
      </c>
      <c r="G11518" t="str">
        <f t="shared" si="540"/>
        <v>U1.G4-19</v>
      </c>
      <c r="H11518" t="str">
        <f t="shared" si="541"/>
        <v>1.CH177</v>
      </c>
      <c r="I11518" s="26" t="str">
        <f>H11518&amp;"x"&amp;COUNTIF($H$5:H11518,H11518)</f>
        <v>1.CH177x3</v>
      </c>
      <c r="J11518" t="str">
        <f t="shared" si="542"/>
        <v>U1.G4-19</v>
      </c>
    </row>
    <row r="11519" spans="1:10">
      <c r="A11519" s="24" t="s">
        <v>6769</v>
      </c>
      <c r="B11519" s="24" t="s">
        <v>11025</v>
      </c>
      <c r="C11519" s="24" t="s">
        <v>6771</v>
      </c>
      <c r="D11519" s="24" t="s">
        <v>1076</v>
      </c>
      <c r="E11519" s="24" t="s">
        <v>11026</v>
      </c>
      <c r="F11519" s="24" t="s">
        <v>686</v>
      </c>
      <c r="G11519" t="str">
        <f t="shared" si="540"/>
        <v>U1.G4-20</v>
      </c>
      <c r="H11519" t="str">
        <f t="shared" si="541"/>
        <v>1.CH185</v>
      </c>
      <c r="I11519" s="26" t="str">
        <f>H11519&amp;"x"&amp;COUNTIF($H$5:H11519,H11519)</f>
        <v>1.CH185x3</v>
      </c>
      <c r="J11519" t="str">
        <f t="shared" si="542"/>
        <v>U1.G4-20</v>
      </c>
    </row>
    <row r="11520" spans="1:10">
      <c r="A11520" s="24" t="s">
        <v>6769</v>
      </c>
      <c r="B11520" s="24" t="s">
        <v>11027</v>
      </c>
      <c r="C11520" s="24" t="s">
        <v>6771</v>
      </c>
      <c r="D11520" s="24" t="s">
        <v>1076</v>
      </c>
      <c r="E11520" s="24" t="s">
        <v>873</v>
      </c>
      <c r="F11520" s="24" t="s">
        <v>873</v>
      </c>
      <c r="G11520" t="str">
        <f t="shared" si="540"/>
        <v>U1.G4-21</v>
      </c>
      <c r="H11520" t="str">
        <f t="shared" si="541"/>
        <v>215F</v>
      </c>
      <c r="I11520" s="26" t="str">
        <f>H11520&amp;"x"&amp;COUNTIF($H$5:H11520,H11520)</f>
        <v>215Fx2</v>
      </c>
      <c r="J11520" t="str">
        <f t="shared" si="542"/>
        <v>U1.G4-21</v>
      </c>
    </row>
    <row r="11521" spans="1:10">
      <c r="A11521" s="24" t="s">
        <v>6769</v>
      </c>
      <c r="B11521" s="24" t="s">
        <v>11028</v>
      </c>
      <c r="C11521" s="24" t="s">
        <v>6771</v>
      </c>
      <c r="D11521" s="24" t="s">
        <v>1076</v>
      </c>
      <c r="E11521" s="24" t="s">
        <v>965</v>
      </c>
      <c r="F11521" s="24" t="s">
        <v>965</v>
      </c>
      <c r="G11521" t="str">
        <f t="shared" si="540"/>
        <v>U1.G4-22</v>
      </c>
      <c r="H11521" t="str">
        <f t="shared" si="541"/>
        <v>329F</v>
      </c>
      <c r="I11521" s="26" t="str">
        <f>H11521&amp;"x"&amp;COUNTIF($H$5:H11521,H11521)</f>
        <v>329Fx2</v>
      </c>
      <c r="J11521" t="str">
        <f t="shared" si="542"/>
        <v>U1.G4-22</v>
      </c>
    </row>
    <row r="11522" spans="1:10">
      <c r="A11522" s="24" t="s">
        <v>6769</v>
      </c>
      <c r="B11522" s="24" t="s">
        <v>11029</v>
      </c>
      <c r="C11522" s="24" t="s">
        <v>6771</v>
      </c>
      <c r="D11522" s="24" t="s">
        <v>1076</v>
      </c>
      <c r="E11522" s="24" t="s">
        <v>868</v>
      </c>
      <c r="F11522" s="24" t="s">
        <v>868</v>
      </c>
      <c r="G11522" t="str">
        <f t="shared" si="540"/>
        <v>U1.G5-1</v>
      </c>
      <c r="H11522" t="str">
        <f t="shared" si="541"/>
        <v>212S</v>
      </c>
      <c r="I11522" s="26" t="str">
        <f>H11522&amp;"x"&amp;COUNTIF($H$5:H11522,H11522)</f>
        <v>212Sx2</v>
      </c>
      <c r="J11522" t="str">
        <f t="shared" si="542"/>
        <v>U1.G5-1</v>
      </c>
    </row>
    <row r="11523" spans="1:10">
      <c r="A11523" s="24" t="s">
        <v>6769</v>
      </c>
      <c r="B11523" s="24" t="s">
        <v>11030</v>
      </c>
      <c r="C11523" s="24" t="s">
        <v>6771</v>
      </c>
      <c r="D11523" s="24" t="s">
        <v>1076</v>
      </c>
      <c r="E11523" s="24" t="s">
        <v>962</v>
      </c>
      <c r="F11523" s="24" t="s">
        <v>962</v>
      </c>
      <c r="G11523" t="str">
        <f t="shared" si="540"/>
        <v>U1.G5-2</v>
      </c>
      <c r="H11523" t="str">
        <f t="shared" si="541"/>
        <v>327S</v>
      </c>
      <c r="I11523" s="26" t="str">
        <f>H11523&amp;"x"&amp;COUNTIF($H$5:H11523,H11523)</f>
        <v>327Sx2</v>
      </c>
      <c r="J11523" t="str">
        <f t="shared" si="542"/>
        <v>U1.G5-2</v>
      </c>
    </row>
    <row r="11524" spans="1:10">
      <c r="A11524" s="24" t="s">
        <v>6769</v>
      </c>
      <c r="B11524" s="24" t="s">
        <v>11031</v>
      </c>
      <c r="C11524" s="24" t="s">
        <v>6771</v>
      </c>
      <c r="D11524" s="24" t="s">
        <v>2848</v>
      </c>
      <c r="E11524" s="24" t="s">
        <v>11032</v>
      </c>
      <c r="F11524" s="24" t="s">
        <v>1088</v>
      </c>
      <c r="G11524" t="str">
        <f t="shared" si="540"/>
        <v>U1.G5-3</v>
      </c>
      <c r="H11524" t="str">
        <f t="shared" si="541"/>
        <v>DGND</v>
      </c>
      <c r="I11524" s="26" t="str">
        <f>H11524&amp;"x"&amp;COUNTIF($H$5:H11524,H11524)</f>
        <v>DGNDx2128</v>
      </c>
      <c r="J11524" t="str">
        <f t="shared" si="542"/>
        <v>U1.G5-3</v>
      </c>
    </row>
    <row r="11525" spans="1:10">
      <c r="A11525" s="24" t="s">
        <v>6769</v>
      </c>
      <c r="B11525" s="24" t="s">
        <v>11033</v>
      </c>
      <c r="C11525" s="24" t="s">
        <v>6771</v>
      </c>
      <c r="D11525" s="24" t="s">
        <v>2848</v>
      </c>
      <c r="E11525" s="24" t="s">
        <v>11034</v>
      </c>
      <c r="F11525" s="24" t="s">
        <v>1088</v>
      </c>
      <c r="G11525" t="str">
        <f t="shared" si="540"/>
        <v>U1.G5-4</v>
      </c>
      <c r="H11525" t="str">
        <f t="shared" si="541"/>
        <v>DGND</v>
      </c>
      <c r="I11525" s="26" t="str">
        <f>H11525&amp;"x"&amp;COUNTIF($H$5:H11525,H11525)</f>
        <v>DGNDx2129</v>
      </c>
      <c r="J11525" t="str">
        <f t="shared" si="542"/>
        <v>U1.G5-4</v>
      </c>
    </row>
    <row r="11526" spans="1:10">
      <c r="A11526" s="24" t="s">
        <v>6769</v>
      </c>
      <c r="B11526" s="24" t="s">
        <v>11035</v>
      </c>
      <c r="C11526" s="24" t="s">
        <v>6771</v>
      </c>
      <c r="D11526" s="24" t="s">
        <v>2848</v>
      </c>
      <c r="E11526" s="24" t="s">
        <v>11036</v>
      </c>
      <c r="F11526" s="24" t="s">
        <v>1088</v>
      </c>
      <c r="G11526" t="str">
        <f t="shared" ref="G11526:G11589" si="543">A11526&amp;"."&amp;B11526</f>
        <v>U1.G5-5</v>
      </c>
      <c r="H11526" t="str">
        <f t="shared" ref="H11526:H11589" si="544">F11526</f>
        <v>DGND</v>
      </c>
      <c r="I11526" s="26" t="str">
        <f>H11526&amp;"x"&amp;COUNTIF($H$5:H11526,H11526)</f>
        <v>DGNDx2130</v>
      </c>
      <c r="J11526" t="str">
        <f t="shared" ref="J11526:J11589" si="545">G11526</f>
        <v>U1.G5-5</v>
      </c>
    </row>
    <row r="11527" spans="1:10">
      <c r="A11527" s="24" t="s">
        <v>6769</v>
      </c>
      <c r="B11527" s="24" t="s">
        <v>11037</v>
      </c>
      <c r="C11527" s="24" t="s">
        <v>6771</v>
      </c>
      <c r="D11527" s="24" t="s">
        <v>2848</v>
      </c>
      <c r="E11527" s="24" t="s">
        <v>11038</v>
      </c>
      <c r="F11527" s="24" t="s">
        <v>1088</v>
      </c>
      <c r="G11527" t="str">
        <f t="shared" si="543"/>
        <v>U1.G5-6</v>
      </c>
      <c r="H11527" t="str">
        <f t="shared" si="544"/>
        <v>DGND</v>
      </c>
      <c r="I11527" s="26" t="str">
        <f>H11527&amp;"x"&amp;COUNTIF($H$5:H11527,H11527)</f>
        <v>DGNDx2131</v>
      </c>
      <c r="J11527" t="str">
        <f t="shared" si="545"/>
        <v>U1.G5-6</v>
      </c>
    </row>
    <row r="11528" spans="1:10">
      <c r="A11528" s="24" t="s">
        <v>6769</v>
      </c>
      <c r="B11528" s="24" t="s">
        <v>11039</v>
      </c>
      <c r="C11528" s="24" t="s">
        <v>6771</v>
      </c>
      <c r="D11528" s="24" t="s">
        <v>2848</v>
      </c>
      <c r="E11528" s="24" t="s">
        <v>11040</v>
      </c>
      <c r="F11528" s="24" t="s">
        <v>1088</v>
      </c>
      <c r="G11528" t="str">
        <f t="shared" si="543"/>
        <v>U1.G5-7</v>
      </c>
      <c r="H11528" t="str">
        <f t="shared" si="544"/>
        <v>DGND</v>
      </c>
      <c r="I11528" s="26" t="str">
        <f>H11528&amp;"x"&amp;COUNTIF($H$5:H11528,H11528)</f>
        <v>DGNDx2132</v>
      </c>
      <c r="J11528" t="str">
        <f t="shared" si="545"/>
        <v>U1.G5-7</v>
      </c>
    </row>
    <row r="11529" spans="1:10">
      <c r="A11529" s="24" t="s">
        <v>6769</v>
      </c>
      <c r="B11529" s="24" t="s">
        <v>11041</v>
      </c>
      <c r="C11529" s="24" t="s">
        <v>6771</v>
      </c>
      <c r="D11529" s="24" t="s">
        <v>2848</v>
      </c>
      <c r="E11529" s="24" t="s">
        <v>11042</v>
      </c>
      <c r="F11529" s="24" t="s">
        <v>1088</v>
      </c>
      <c r="G11529" t="str">
        <f t="shared" si="543"/>
        <v>U1.G5-8</v>
      </c>
      <c r="H11529" t="str">
        <f t="shared" si="544"/>
        <v>DGND</v>
      </c>
      <c r="I11529" s="26" t="str">
        <f>H11529&amp;"x"&amp;COUNTIF($H$5:H11529,H11529)</f>
        <v>DGNDx2133</v>
      </c>
      <c r="J11529" t="str">
        <f t="shared" si="545"/>
        <v>U1.G5-8</v>
      </c>
    </row>
    <row r="11530" spans="1:10">
      <c r="A11530" s="24" t="s">
        <v>6769</v>
      </c>
      <c r="B11530" s="24" t="s">
        <v>11043</v>
      </c>
      <c r="C11530" s="24" t="s">
        <v>6771</v>
      </c>
      <c r="D11530" s="24" t="s">
        <v>2848</v>
      </c>
      <c r="E11530" s="24" t="s">
        <v>11044</v>
      </c>
      <c r="F11530" s="24" t="s">
        <v>1088</v>
      </c>
      <c r="G11530" t="str">
        <f t="shared" si="543"/>
        <v>U1.G5-9</v>
      </c>
      <c r="H11530" t="str">
        <f t="shared" si="544"/>
        <v>DGND</v>
      </c>
      <c r="I11530" s="26" t="str">
        <f>H11530&amp;"x"&amp;COUNTIF($H$5:H11530,H11530)</f>
        <v>DGNDx2134</v>
      </c>
      <c r="J11530" t="str">
        <f t="shared" si="545"/>
        <v>U1.G5-9</v>
      </c>
    </row>
    <row r="11531" spans="1:10">
      <c r="A11531" s="24" t="s">
        <v>6769</v>
      </c>
      <c r="B11531" s="24" t="s">
        <v>11045</v>
      </c>
      <c r="C11531" s="24" t="s">
        <v>6771</v>
      </c>
      <c r="D11531" s="24" t="s">
        <v>2848</v>
      </c>
      <c r="E11531" s="24" t="s">
        <v>11046</v>
      </c>
      <c r="F11531" s="24" t="s">
        <v>1088</v>
      </c>
      <c r="G11531" t="str">
        <f t="shared" si="543"/>
        <v>U1.G5-10</v>
      </c>
      <c r="H11531" t="str">
        <f t="shared" si="544"/>
        <v>DGND</v>
      </c>
      <c r="I11531" s="26" t="str">
        <f>H11531&amp;"x"&amp;COUNTIF($H$5:H11531,H11531)</f>
        <v>DGNDx2135</v>
      </c>
      <c r="J11531" t="str">
        <f t="shared" si="545"/>
        <v>U1.G5-10</v>
      </c>
    </row>
    <row r="11532" spans="1:10">
      <c r="A11532" s="24" t="s">
        <v>6769</v>
      </c>
      <c r="B11532" s="24" t="s">
        <v>11047</v>
      </c>
      <c r="C11532" s="24" t="s">
        <v>6771</v>
      </c>
      <c r="D11532" s="24" t="s">
        <v>2848</v>
      </c>
      <c r="E11532" s="24" t="s">
        <v>11048</v>
      </c>
      <c r="F11532" s="24" t="s">
        <v>1088</v>
      </c>
      <c r="G11532" t="str">
        <f t="shared" si="543"/>
        <v>U1.G5-11</v>
      </c>
      <c r="H11532" t="str">
        <f t="shared" si="544"/>
        <v>DGND</v>
      </c>
      <c r="I11532" s="26" t="str">
        <f>H11532&amp;"x"&amp;COUNTIF($H$5:H11532,H11532)</f>
        <v>DGNDx2136</v>
      </c>
      <c r="J11532" t="str">
        <f t="shared" si="545"/>
        <v>U1.G5-11</v>
      </c>
    </row>
    <row r="11533" spans="1:10">
      <c r="A11533" s="24" t="s">
        <v>6769</v>
      </c>
      <c r="B11533" s="24" t="s">
        <v>11049</v>
      </c>
      <c r="C11533" s="24" t="s">
        <v>6771</v>
      </c>
      <c r="D11533" s="24" t="s">
        <v>2848</v>
      </c>
      <c r="E11533" s="24" t="s">
        <v>11050</v>
      </c>
      <c r="F11533" s="24" t="s">
        <v>1088</v>
      </c>
      <c r="G11533" t="str">
        <f t="shared" si="543"/>
        <v>U1.G5-12</v>
      </c>
      <c r="H11533" t="str">
        <f t="shared" si="544"/>
        <v>DGND</v>
      </c>
      <c r="I11533" s="26" t="str">
        <f>H11533&amp;"x"&amp;COUNTIF($H$5:H11533,H11533)</f>
        <v>DGNDx2137</v>
      </c>
      <c r="J11533" t="str">
        <f t="shared" si="545"/>
        <v>U1.G5-12</v>
      </c>
    </row>
    <row r="11534" spans="1:10">
      <c r="A11534" s="24" t="s">
        <v>6769</v>
      </c>
      <c r="B11534" s="24" t="s">
        <v>11051</v>
      </c>
      <c r="C11534" s="24" t="s">
        <v>6771</v>
      </c>
      <c r="D11534" s="24" t="s">
        <v>2848</v>
      </c>
      <c r="E11534" s="24" t="s">
        <v>11052</v>
      </c>
      <c r="F11534" s="24" t="s">
        <v>1088</v>
      </c>
      <c r="G11534" t="str">
        <f t="shared" si="543"/>
        <v>U1.G5-13</v>
      </c>
      <c r="H11534" t="str">
        <f t="shared" si="544"/>
        <v>DGND</v>
      </c>
      <c r="I11534" s="26" t="str">
        <f>H11534&amp;"x"&amp;COUNTIF($H$5:H11534,H11534)</f>
        <v>DGNDx2138</v>
      </c>
      <c r="J11534" t="str">
        <f t="shared" si="545"/>
        <v>U1.G5-13</v>
      </c>
    </row>
    <row r="11535" spans="1:10">
      <c r="A11535" s="24" t="s">
        <v>6769</v>
      </c>
      <c r="B11535" s="24" t="s">
        <v>11053</v>
      </c>
      <c r="C11535" s="24" t="s">
        <v>6771</v>
      </c>
      <c r="D11535" s="24" t="s">
        <v>2848</v>
      </c>
      <c r="E11535" s="24" t="s">
        <v>11054</v>
      </c>
      <c r="F11535" s="24" t="s">
        <v>1088</v>
      </c>
      <c r="G11535" t="str">
        <f t="shared" si="543"/>
        <v>U1.G5-14</v>
      </c>
      <c r="H11535" t="str">
        <f t="shared" si="544"/>
        <v>DGND</v>
      </c>
      <c r="I11535" s="26" t="str">
        <f>H11535&amp;"x"&amp;COUNTIF($H$5:H11535,H11535)</f>
        <v>DGNDx2139</v>
      </c>
      <c r="J11535" t="str">
        <f t="shared" si="545"/>
        <v>U1.G5-14</v>
      </c>
    </row>
    <row r="11536" spans="1:10">
      <c r="A11536" s="24" t="s">
        <v>6769</v>
      </c>
      <c r="B11536" s="24" t="s">
        <v>11055</v>
      </c>
      <c r="C11536" s="24" t="s">
        <v>6771</v>
      </c>
      <c r="D11536" s="24" t="s">
        <v>2848</v>
      </c>
      <c r="E11536" s="24" t="s">
        <v>11056</v>
      </c>
      <c r="F11536" s="24" t="s">
        <v>1088</v>
      </c>
      <c r="G11536" t="str">
        <f t="shared" si="543"/>
        <v>U1.G5-15</v>
      </c>
      <c r="H11536" t="str">
        <f t="shared" si="544"/>
        <v>DGND</v>
      </c>
      <c r="I11536" s="26" t="str">
        <f>H11536&amp;"x"&amp;COUNTIF($H$5:H11536,H11536)</f>
        <v>DGNDx2140</v>
      </c>
      <c r="J11536" t="str">
        <f t="shared" si="545"/>
        <v>U1.G5-15</v>
      </c>
    </row>
    <row r="11537" spans="1:10">
      <c r="A11537" s="24" t="s">
        <v>6769</v>
      </c>
      <c r="B11537" s="24" t="s">
        <v>11057</v>
      </c>
      <c r="C11537" s="24" t="s">
        <v>6771</v>
      </c>
      <c r="D11537" s="24" t="s">
        <v>2848</v>
      </c>
      <c r="E11537" s="24" t="s">
        <v>11058</v>
      </c>
      <c r="F11537" s="24" t="s">
        <v>1088</v>
      </c>
      <c r="G11537" t="str">
        <f t="shared" si="543"/>
        <v>U1.G5-16</v>
      </c>
      <c r="H11537" t="str">
        <f t="shared" si="544"/>
        <v>DGND</v>
      </c>
      <c r="I11537" s="26" t="str">
        <f>H11537&amp;"x"&amp;COUNTIF($H$5:H11537,H11537)</f>
        <v>DGNDx2141</v>
      </c>
      <c r="J11537" t="str">
        <f t="shared" si="545"/>
        <v>U1.G5-16</v>
      </c>
    </row>
    <row r="11538" spans="1:10">
      <c r="A11538" s="24" t="s">
        <v>6769</v>
      </c>
      <c r="B11538" s="24" t="s">
        <v>11059</v>
      </c>
      <c r="C11538" s="24" t="s">
        <v>6771</v>
      </c>
      <c r="D11538" s="24" t="s">
        <v>2848</v>
      </c>
      <c r="E11538" s="24" t="s">
        <v>11060</v>
      </c>
      <c r="F11538" s="24" t="s">
        <v>1088</v>
      </c>
      <c r="G11538" t="str">
        <f t="shared" si="543"/>
        <v>U1.G5-17</v>
      </c>
      <c r="H11538" t="str">
        <f t="shared" si="544"/>
        <v>DGND</v>
      </c>
      <c r="I11538" s="26" t="str">
        <f>H11538&amp;"x"&amp;COUNTIF($H$5:H11538,H11538)</f>
        <v>DGNDx2142</v>
      </c>
      <c r="J11538" t="str">
        <f t="shared" si="545"/>
        <v>U1.G5-17</v>
      </c>
    </row>
    <row r="11539" spans="1:10">
      <c r="A11539" s="24" t="s">
        <v>6769</v>
      </c>
      <c r="B11539" s="24" t="s">
        <v>11061</v>
      </c>
      <c r="C11539" s="24" t="s">
        <v>6771</v>
      </c>
      <c r="D11539" s="24" t="s">
        <v>2848</v>
      </c>
      <c r="E11539" s="24" t="s">
        <v>11062</v>
      </c>
      <c r="F11539" s="24" t="s">
        <v>1088</v>
      </c>
      <c r="G11539" t="str">
        <f t="shared" si="543"/>
        <v>U1.G5-18</v>
      </c>
      <c r="H11539" t="str">
        <f t="shared" si="544"/>
        <v>DGND</v>
      </c>
      <c r="I11539" s="26" t="str">
        <f>H11539&amp;"x"&amp;COUNTIF($H$5:H11539,H11539)</f>
        <v>DGNDx2143</v>
      </c>
      <c r="J11539" t="str">
        <f t="shared" si="545"/>
        <v>U1.G5-18</v>
      </c>
    </row>
    <row r="11540" spans="1:10">
      <c r="A11540" s="24" t="s">
        <v>6769</v>
      </c>
      <c r="B11540" s="24" t="s">
        <v>11063</v>
      </c>
      <c r="C11540" s="24" t="s">
        <v>6771</v>
      </c>
      <c r="D11540" s="24" t="s">
        <v>2848</v>
      </c>
      <c r="E11540" s="24" t="s">
        <v>11064</v>
      </c>
      <c r="F11540" s="24" t="s">
        <v>1088</v>
      </c>
      <c r="G11540" t="str">
        <f t="shared" si="543"/>
        <v>U1.G5-19</v>
      </c>
      <c r="H11540" t="str">
        <f t="shared" si="544"/>
        <v>DGND</v>
      </c>
      <c r="I11540" s="26" t="str">
        <f>H11540&amp;"x"&amp;COUNTIF($H$5:H11540,H11540)</f>
        <v>DGNDx2144</v>
      </c>
      <c r="J11540" t="str">
        <f t="shared" si="545"/>
        <v>U1.G5-19</v>
      </c>
    </row>
    <row r="11541" spans="1:10">
      <c r="A11541" s="24" t="s">
        <v>6769</v>
      </c>
      <c r="B11541" s="24" t="s">
        <v>11065</v>
      </c>
      <c r="C11541" s="24" t="s">
        <v>6771</v>
      </c>
      <c r="D11541" s="24" t="s">
        <v>2848</v>
      </c>
      <c r="E11541" s="24" t="s">
        <v>11066</v>
      </c>
      <c r="F11541" s="24" t="s">
        <v>1088</v>
      </c>
      <c r="G11541" t="str">
        <f t="shared" si="543"/>
        <v>U1.G5-20</v>
      </c>
      <c r="H11541" t="str">
        <f t="shared" si="544"/>
        <v>DGND</v>
      </c>
      <c r="I11541" s="26" t="str">
        <f>H11541&amp;"x"&amp;COUNTIF($H$5:H11541,H11541)</f>
        <v>DGNDx2145</v>
      </c>
      <c r="J11541" t="str">
        <f t="shared" si="545"/>
        <v>U1.G5-20</v>
      </c>
    </row>
    <row r="11542" spans="1:10">
      <c r="A11542" s="24" t="s">
        <v>6769</v>
      </c>
      <c r="B11542" s="24" t="s">
        <v>11067</v>
      </c>
      <c r="C11542" s="24" t="s">
        <v>6771</v>
      </c>
      <c r="D11542" s="24" t="s">
        <v>1076</v>
      </c>
      <c r="E11542" s="24" t="s">
        <v>874</v>
      </c>
      <c r="F11542" s="24" t="s">
        <v>874</v>
      </c>
      <c r="G11542" t="str">
        <f t="shared" si="543"/>
        <v>U1.G5-21</v>
      </c>
      <c r="H11542" t="str">
        <f t="shared" si="544"/>
        <v>215S</v>
      </c>
      <c r="I11542" s="26" t="str">
        <f>H11542&amp;"x"&amp;COUNTIF($H$5:H11542,H11542)</f>
        <v>215Sx2</v>
      </c>
      <c r="J11542" t="str">
        <f t="shared" si="545"/>
        <v>U1.G5-21</v>
      </c>
    </row>
    <row r="11543" spans="1:10">
      <c r="A11543" s="24" t="s">
        <v>6769</v>
      </c>
      <c r="B11543" s="24" t="s">
        <v>11068</v>
      </c>
      <c r="C11543" s="24" t="s">
        <v>6771</v>
      </c>
      <c r="D11543" s="24" t="s">
        <v>1076</v>
      </c>
      <c r="E11543" s="24" t="s">
        <v>966</v>
      </c>
      <c r="F11543" s="24" t="s">
        <v>966</v>
      </c>
      <c r="G11543" t="str">
        <f t="shared" si="543"/>
        <v>U1.G5-22</v>
      </c>
      <c r="H11543" t="str">
        <f t="shared" si="544"/>
        <v>329S</v>
      </c>
      <c r="I11543" s="26" t="str">
        <f>H11543&amp;"x"&amp;COUNTIF($H$5:H11543,H11543)</f>
        <v>329Sx2</v>
      </c>
      <c r="J11543" t="str">
        <f t="shared" si="545"/>
        <v>U1.G5-22</v>
      </c>
    </row>
    <row r="11544" spans="1:10">
      <c r="A11544" s="24" t="s">
        <v>6769</v>
      </c>
      <c r="B11544" s="24" t="s">
        <v>11069</v>
      </c>
      <c r="C11544" s="24" t="s">
        <v>6771</v>
      </c>
      <c r="D11544" s="24" t="s">
        <v>2848</v>
      </c>
      <c r="E11544" s="24" t="s">
        <v>11070</v>
      </c>
      <c r="F11544" s="24" t="s">
        <v>1088</v>
      </c>
      <c r="G11544" t="str">
        <f t="shared" si="543"/>
        <v>U1.G6-1</v>
      </c>
      <c r="H11544" t="str">
        <f t="shared" si="544"/>
        <v>DGND</v>
      </c>
      <c r="I11544" s="26" t="str">
        <f>H11544&amp;"x"&amp;COUNTIF($H$5:H11544,H11544)</f>
        <v>DGNDx2146</v>
      </c>
      <c r="J11544" t="str">
        <f t="shared" si="545"/>
        <v>U1.G6-1</v>
      </c>
    </row>
    <row r="11545" spans="1:10">
      <c r="A11545" s="24" t="s">
        <v>6769</v>
      </c>
      <c r="B11545" s="24" t="s">
        <v>11071</v>
      </c>
      <c r="C11545" s="24" t="s">
        <v>6771</v>
      </c>
      <c r="D11545" s="24" t="s">
        <v>2848</v>
      </c>
      <c r="E11545" s="24" t="s">
        <v>11072</v>
      </c>
      <c r="F11545" s="24" t="s">
        <v>1088</v>
      </c>
      <c r="G11545" t="str">
        <f t="shared" si="543"/>
        <v>U1.G6-2</v>
      </c>
      <c r="H11545" t="str">
        <f t="shared" si="544"/>
        <v>DGND</v>
      </c>
      <c r="I11545" s="26" t="str">
        <f>H11545&amp;"x"&amp;COUNTIF($H$5:H11545,H11545)</f>
        <v>DGNDx2147</v>
      </c>
      <c r="J11545" t="str">
        <f t="shared" si="545"/>
        <v>U1.G6-2</v>
      </c>
    </row>
    <row r="11546" spans="1:10">
      <c r="A11546" s="24" t="s">
        <v>6769</v>
      </c>
      <c r="B11546" s="24" t="s">
        <v>11073</v>
      </c>
      <c r="C11546" s="24" t="s">
        <v>6771</v>
      </c>
      <c r="D11546" s="24" t="s">
        <v>1076</v>
      </c>
      <c r="E11546" s="24" t="s">
        <v>534</v>
      </c>
      <c r="F11546" s="24" t="s">
        <v>534</v>
      </c>
      <c r="G11546" t="str">
        <f t="shared" si="543"/>
        <v>U1.G6-3</v>
      </c>
      <c r="H11546" t="str">
        <f t="shared" si="544"/>
        <v>1.CH003</v>
      </c>
      <c r="I11546" s="26" t="str">
        <f>H11546&amp;"x"&amp;COUNTIF($H$5:H11546,H11546)</f>
        <v>1.CH003x1</v>
      </c>
      <c r="J11546" t="str">
        <f t="shared" si="545"/>
        <v>U1.G6-3</v>
      </c>
    </row>
    <row r="11547" spans="1:10">
      <c r="A11547" s="24" t="s">
        <v>6769</v>
      </c>
      <c r="B11547" s="24" t="s">
        <v>11074</v>
      </c>
      <c r="C11547" s="24" t="s">
        <v>6771</v>
      </c>
      <c r="D11547" s="24" t="s">
        <v>1076</v>
      </c>
      <c r="E11547" s="24" t="s">
        <v>11075</v>
      </c>
      <c r="F11547" s="24" t="s">
        <v>666</v>
      </c>
      <c r="G11547" t="str">
        <f t="shared" si="543"/>
        <v>U1.G6-4</v>
      </c>
      <c r="H11547" t="str">
        <f t="shared" si="544"/>
        <v>1.CH009</v>
      </c>
      <c r="I11547" s="26" t="str">
        <f>H11547&amp;"x"&amp;COUNTIF($H$5:H11547,H11547)</f>
        <v>1.CH009x4</v>
      </c>
      <c r="J11547" t="str">
        <f t="shared" si="545"/>
        <v>U1.G6-4</v>
      </c>
    </row>
    <row r="11548" spans="1:10">
      <c r="A11548" s="24" t="s">
        <v>6769</v>
      </c>
      <c r="B11548" s="24" t="s">
        <v>11076</v>
      </c>
      <c r="C11548" s="24" t="s">
        <v>6771</v>
      </c>
      <c r="D11548" s="24" t="s">
        <v>1076</v>
      </c>
      <c r="E11548" s="24" t="s">
        <v>11077</v>
      </c>
      <c r="F11548" s="24" t="s">
        <v>667</v>
      </c>
      <c r="G11548" t="str">
        <f t="shared" si="543"/>
        <v>U1.G6-5</v>
      </c>
      <c r="H11548" t="str">
        <f t="shared" si="544"/>
        <v>1.CH017</v>
      </c>
      <c r="I11548" s="26" t="str">
        <f>H11548&amp;"x"&amp;COUNTIF($H$5:H11548,H11548)</f>
        <v>1.CH017x4</v>
      </c>
      <c r="J11548" t="str">
        <f t="shared" si="545"/>
        <v>U1.G6-5</v>
      </c>
    </row>
    <row r="11549" spans="1:10">
      <c r="A11549" s="24" t="s">
        <v>6769</v>
      </c>
      <c r="B11549" s="24" t="s">
        <v>11078</v>
      </c>
      <c r="C11549" s="24" t="s">
        <v>6771</v>
      </c>
      <c r="D11549" s="24" t="s">
        <v>1076</v>
      </c>
      <c r="E11549" s="24" t="s">
        <v>11079</v>
      </c>
      <c r="F11549" s="24" t="s">
        <v>668</v>
      </c>
      <c r="G11549" t="str">
        <f t="shared" si="543"/>
        <v>U1.G6-6</v>
      </c>
      <c r="H11549" t="str">
        <f t="shared" si="544"/>
        <v>1.CH025</v>
      </c>
      <c r="I11549" s="26" t="str">
        <f>H11549&amp;"x"&amp;COUNTIF($H$5:H11549,H11549)</f>
        <v>1.CH025x4</v>
      </c>
      <c r="J11549" t="str">
        <f t="shared" si="545"/>
        <v>U1.G6-6</v>
      </c>
    </row>
    <row r="11550" spans="1:10">
      <c r="A11550" s="24" t="s">
        <v>6769</v>
      </c>
      <c r="B11550" s="24" t="s">
        <v>11080</v>
      </c>
      <c r="C11550" s="24" t="s">
        <v>6771</v>
      </c>
      <c r="D11550" s="24" t="s">
        <v>1076</v>
      </c>
      <c r="E11550" s="24" t="s">
        <v>11081</v>
      </c>
      <c r="F11550" s="24" t="s">
        <v>669</v>
      </c>
      <c r="G11550" t="str">
        <f t="shared" si="543"/>
        <v>U1.G6-7</v>
      </c>
      <c r="H11550" t="str">
        <f t="shared" si="544"/>
        <v>1.CH033</v>
      </c>
      <c r="I11550" s="26" t="str">
        <f>H11550&amp;"x"&amp;COUNTIF($H$5:H11550,H11550)</f>
        <v>1.CH033x4</v>
      </c>
      <c r="J11550" t="str">
        <f t="shared" si="545"/>
        <v>U1.G6-7</v>
      </c>
    </row>
    <row r="11551" spans="1:10">
      <c r="A11551" s="24" t="s">
        <v>6769</v>
      </c>
      <c r="B11551" s="24" t="s">
        <v>11082</v>
      </c>
      <c r="C11551" s="24" t="s">
        <v>6771</v>
      </c>
      <c r="D11551" s="24" t="s">
        <v>1076</v>
      </c>
      <c r="E11551" s="24" t="s">
        <v>11083</v>
      </c>
      <c r="F11551" s="24" t="s">
        <v>670</v>
      </c>
      <c r="G11551" t="str">
        <f t="shared" si="543"/>
        <v>U1.G6-8</v>
      </c>
      <c r="H11551" t="str">
        <f t="shared" si="544"/>
        <v>1.CH041</v>
      </c>
      <c r="I11551" s="26" t="str">
        <f>H11551&amp;"x"&amp;COUNTIF($H$5:H11551,H11551)</f>
        <v>1.CH041x4</v>
      </c>
      <c r="J11551" t="str">
        <f t="shared" si="545"/>
        <v>U1.G6-8</v>
      </c>
    </row>
    <row r="11552" spans="1:10">
      <c r="A11552" s="24" t="s">
        <v>6769</v>
      </c>
      <c r="B11552" s="24" t="s">
        <v>11084</v>
      </c>
      <c r="C11552" s="24" t="s">
        <v>6771</v>
      </c>
      <c r="D11552" s="24" t="s">
        <v>1076</v>
      </c>
      <c r="E11552" s="24" t="s">
        <v>11085</v>
      </c>
      <c r="F11552" s="24" t="s">
        <v>671</v>
      </c>
      <c r="G11552" t="str">
        <f t="shared" si="543"/>
        <v>U1.G6-9</v>
      </c>
      <c r="H11552" t="str">
        <f t="shared" si="544"/>
        <v>1.CH049</v>
      </c>
      <c r="I11552" s="26" t="str">
        <f>H11552&amp;"x"&amp;COUNTIF($H$5:H11552,H11552)</f>
        <v>1.CH049x4</v>
      </c>
      <c r="J11552" t="str">
        <f t="shared" si="545"/>
        <v>U1.G6-9</v>
      </c>
    </row>
    <row r="11553" spans="1:10">
      <c r="A11553" s="24" t="s">
        <v>6769</v>
      </c>
      <c r="B11553" s="24" t="s">
        <v>11086</v>
      </c>
      <c r="C11553" s="24" t="s">
        <v>6771</v>
      </c>
      <c r="D11553" s="24" t="s">
        <v>1076</v>
      </c>
      <c r="E11553" s="24" t="s">
        <v>11087</v>
      </c>
      <c r="F11553" s="24" t="s">
        <v>672</v>
      </c>
      <c r="G11553" t="str">
        <f t="shared" si="543"/>
        <v>U1.G6-10</v>
      </c>
      <c r="H11553" t="str">
        <f t="shared" si="544"/>
        <v>1.CH057</v>
      </c>
      <c r="I11553" s="26" t="str">
        <f>H11553&amp;"x"&amp;COUNTIF($H$5:H11553,H11553)</f>
        <v>1.CH057x4</v>
      </c>
      <c r="J11553" t="str">
        <f t="shared" si="545"/>
        <v>U1.G6-10</v>
      </c>
    </row>
    <row r="11554" spans="1:10">
      <c r="A11554" s="24" t="s">
        <v>6769</v>
      </c>
      <c r="B11554" s="24" t="s">
        <v>11088</v>
      </c>
      <c r="C11554" s="24" t="s">
        <v>6771</v>
      </c>
      <c r="D11554" s="24" t="s">
        <v>2848</v>
      </c>
      <c r="E11554" s="24" t="s">
        <v>11089</v>
      </c>
      <c r="F11554" s="24" t="s">
        <v>1088</v>
      </c>
      <c r="G11554" t="str">
        <f t="shared" si="543"/>
        <v>U1.G6-11</v>
      </c>
      <c r="H11554" t="str">
        <f t="shared" si="544"/>
        <v>DGND</v>
      </c>
      <c r="I11554" s="26" t="str">
        <f>H11554&amp;"x"&amp;COUNTIF($H$5:H11554,H11554)</f>
        <v>DGNDx2148</v>
      </c>
      <c r="J11554" t="str">
        <f t="shared" si="545"/>
        <v>U1.G6-11</v>
      </c>
    </row>
    <row r="11555" spans="1:10">
      <c r="A11555" s="24" t="s">
        <v>6769</v>
      </c>
      <c r="B11555" s="24" t="s">
        <v>11090</v>
      </c>
      <c r="C11555" s="24" t="s">
        <v>6771</v>
      </c>
      <c r="D11555" s="24" t="s">
        <v>2848</v>
      </c>
      <c r="E11555" s="24" t="s">
        <v>11091</v>
      </c>
      <c r="F11555" s="24" t="s">
        <v>1088</v>
      </c>
      <c r="G11555" t="str">
        <f t="shared" si="543"/>
        <v>U1.G6-12</v>
      </c>
      <c r="H11555" t="str">
        <f t="shared" si="544"/>
        <v>DGND</v>
      </c>
      <c r="I11555" s="26" t="str">
        <f>H11555&amp;"x"&amp;COUNTIF($H$5:H11555,H11555)</f>
        <v>DGNDx2149</v>
      </c>
      <c r="J11555" t="str">
        <f t="shared" si="545"/>
        <v>U1.G6-12</v>
      </c>
    </row>
    <row r="11556" spans="1:10">
      <c r="A11556" s="24" t="s">
        <v>6769</v>
      </c>
      <c r="B11556" s="24" t="s">
        <v>11092</v>
      </c>
      <c r="C11556" s="24" t="s">
        <v>6771</v>
      </c>
      <c r="D11556" s="24" t="s">
        <v>1076</v>
      </c>
      <c r="E11556" s="24" t="s">
        <v>551</v>
      </c>
      <c r="F11556" s="24" t="s">
        <v>551</v>
      </c>
      <c r="G11556" t="str">
        <f t="shared" si="543"/>
        <v>U1.G6-13</v>
      </c>
      <c r="H11556" t="str">
        <f t="shared" si="544"/>
        <v>1.CH131</v>
      </c>
      <c r="I11556" s="26" t="str">
        <f>H11556&amp;"x"&amp;COUNTIF($H$5:H11556,H11556)</f>
        <v>1.CH131x1</v>
      </c>
      <c r="J11556" t="str">
        <f t="shared" si="545"/>
        <v>U1.G6-13</v>
      </c>
    </row>
    <row r="11557" spans="1:10">
      <c r="A11557" s="24" t="s">
        <v>6769</v>
      </c>
      <c r="B11557" s="24" t="s">
        <v>11093</v>
      </c>
      <c r="C11557" s="24" t="s">
        <v>6771</v>
      </c>
      <c r="D11557" s="24" t="s">
        <v>1076</v>
      </c>
      <c r="E11557" s="24" t="s">
        <v>11094</v>
      </c>
      <c r="F11557" s="24" t="s">
        <v>680</v>
      </c>
      <c r="G11557" t="str">
        <f t="shared" si="543"/>
        <v>U1.G6-14</v>
      </c>
      <c r="H11557" t="str">
        <f t="shared" si="544"/>
        <v>1.CH137</v>
      </c>
      <c r="I11557" s="26" t="str">
        <f>H11557&amp;"x"&amp;COUNTIF($H$5:H11557,H11557)</f>
        <v>1.CH137x4</v>
      </c>
      <c r="J11557" t="str">
        <f t="shared" si="545"/>
        <v>U1.G6-14</v>
      </c>
    </row>
    <row r="11558" spans="1:10">
      <c r="A11558" s="24" t="s">
        <v>6769</v>
      </c>
      <c r="B11558" s="24" t="s">
        <v>11095</v>
      </c>
      <c r="C11558" s="24" t="s">
        <v>6771</v>
      </c>
      <c r="D11558" s="24" t="s">
        <v>1076</v>
      </c>
      <c r="E11558" s="24" t="s">
        <v>11096</v>
      </c>
      <c r="F11558" s="24" t="s">
        <v>681</v>
      </c>
      <c r="G11558" t="str">
        <f t="shared" si="543"/>
        <v>U1.G6-15</v>
      </c>
      <c r="H11558" t="str">
        <f t="shared" si="544"/>
        <v>1.CH145</v>
      </c>
      <c r="I11558" s="26" t="str">
        <f>H11558&amp;"x"&amp;COUNTIF($H$5:H11558,H11558)</f>
        <v>1.CH145x4</v>
      </c>
      <c r="J11558" t="str">
        <f t="shared" si="545"/>
        <v>U1.G6-15</v>
      </c>
    </row>
    <row r="11559" spans="1:10">
      <c r="A11559" s="24" t="s">
        <v>6769</v>
      </c>
      <c r="B11559" s="24" t="s">
        <v>11097</v>
      </c>
      <c r="C11559" s="24" t="s">
        <v>6771</v>
      </c>
      <c r="D11559" s="24" t="s">
        <v>1076</v>
      </c>
      <c r="E11559" s="24" t="s">
        <v>11098</v>
      </c>
      <c r="F11559" s="24" t="s">
        <v>682</v>
      </c>
      <c r="G11559" t="str">
        <f t="shared" si="543"/>
        <v>U1.G6-16</v>
      </c>
      <c r="H11559" t="str">
        <f t="shared" si="544"/>
        <v>1.CH153</v>
      </c>
      <c r="I11559" s="26" t="str">
        <f>H11559&amp;"x"&amp;COUNTIF($H$5:H11559,H11559)</f>
        <v>1.CH153x4</v>
      </c>
      <c r="J11559" t="str">
        <f t="shared" si="545"/>
        <v>U1.G6-16</v>
      </c>
    </row>
    <row r="11560" spans="1:10">
      <c r="A11560" s="24" t="s">
        <v>6769</v>
      </c>
      <c r="B11560" s="24" t="s">
        <v>11099</v>
      </c>
      <c r="C11560" s="24" t="s">
        <v>6771</v>
      </c>
      <c r="D11560" s="24" t="s">
        <v>1076</v>
      </c>
      <c r="E11560" s="24" t="s">
        <v>11100</v>
      </c>
      <c r="F11560" s="24" t="s">
        <v>683</v>
      </c>
      <c r="G11560" t="str">
        <f t="shared" si="543"/>
        <v>U1.G6-17</v>
      </c>
      <c r="H11560" t="str">
        <f t="shared" si="544"/>
        <v>1.CH161</v>
      </c>
      <c r="I11560" s="26" t="str">
        <f>H11560&amp;"x"&amp;COUNTIF($H$5:H11560,H11560)</f>
        <v>1.CH161x4</v>
      </c>
      <c r="J11560" t="str">
        <f t="shared" si="545"/>
        <v>U1.G6-17</v>
      </c>
    </row>
    <row r="11561" spans="1:10">
      <c r="A11561" s="24" t="s">
        <v>6769</v>
      </c>
      <c r="B11561" s="24" t="s">
        <v>11101</v>
      </c>
      <c r="C11561" s="24" t="s">
        <v>6771</v>
      </c>
      <c r="D11561" s="24" t="s">
        <v>1076</v>
      </c>
      <c r="E11561" s="24" t="s">
        <v>11102</v>
      </c>
      <c r="F11561" s="24" t="s">
        <v>684</v>
      </c>
      <c r="G11561" t="str">
        <f t="shared" si="543"/>
        <v>U1.G6-18</v>
      </c>
      <c r="H11561" t="str">
        <f t="shared" si="544"/>
        <v>1.CH169</v>
      </c>
      <c r="I11561" s="26" t="str">
        <f>H11561&amp;"x"&amp;COUNTIF($H$5:H11561,H11561)</f>
        <v>1.CH169x4</v>
      </c>
      <c r="J11561" t="str">
        <f t="shared" si="545"/>
        <v>U1.G6-18</v>
      </c>
    </row>
    <row r="11562" spans="1:10">
      <c r="A11562" s="24" t="s">
        <v>6769</v>
      </c>
      <c r="B11562" s="24" t="s">
        <v>11103</v>
      </c>
      <c r="C11562" s="24" t="s">
        <v>6771</v>
      </c>
      <c r="D11562" s="24" t="s">
        <v>1076</v>
      </c>
      <c r="E11562" s="24" t="s">
        <v>11104</v>
      </c>
      <c r="F11562" s="24" t="s">
        <v>685</v>
      </c>
      <c r="G11562" t="str">
        <f t="shared" si="543"/>
        <v>U1.G6-19</v>
      </c>
      <c r="H11562" t="str">
        <f t="shared" si="544"/>
        <v>1.CH177</v>
      </c>
      <c r="I11562" s="26" t="str">
        <f>H11562&amp;"x"&amp;COUNTIF($H$5:H11562,H11562)</f>
        <v>1.CH177x4</v>
      </c>
      <c r="J11562" t="str">
        <f t="shared" si="545"/>
        <v>U1.G6-19</v>
      </c>
    </row>
    <row r="11563" spans="1:10">
      <c r="A11563" s="24" t="s">
        <v>6769</v>
      </c>
      <c r="B11563" s="24" t="s">
        <v>11105</v>
      </c>
      <c r="C11563" s="24" t="s">
        <v>6771</v>
      </c>
      <c r="D11563" s="24" t="s">
        <v>1076</v>
      </c>
      <c r="E11563" s="24" t="s">
        <v>11106</v>
      </c>
      <c r="F11563" s="24" t="s">
        <v>686</v>
      </c>
      <c r="G11563" t="str">
        <f t="shared" si="543"/>
        <v>U1.G6-20</v>
      </c>
      <c r="H11563" t="str">
        <f t="shared" si="544"/>
        <v>1.CH185</v>
      </c>
      <c r="I11563" s="26" t="str">
        <f>H11563&amp;"x"&amp;COUNTIF($H$5:H11563,H11563)</f>
        <v>1.CH185x4</v>
      </c>
      <c r="J11563" t="str">
        <f t="shared" si="545"/>
        <v>U1.G6-20</v>
      </c>
    </row>
    <row r="11564" spans="1:10">
      <c r="A11564" s="24" t="s">
        <v>6769</v>
      </c>
      <c r="B11564" s="24" t="s">
        <v>11107</v>
      </c>
      <c r="C11564" s="24" t="s">
        <v>6771</v>
      </c>
      <c r="D11564" s="24" t="s">
        <v>2848</v>
      </c>
      <c r="E11564" s="24" t="s">
        <v>11108</v>
      </c>
      <c r="F11564" s="24" t="s">
        <v>1088</v>
      </c>
      <c r="G11564" t="str">
        <f t="shared" si="543"/>
        <v>U1.G6-21</v>
      </c>
      <c r="H11564" t="str">
        <f t="shared" si="544"/>
        <v>DGND</v>
      </c>
      <c r="I11564" s="26" t="str">
        <f>H11564&amp;"x"&amp;COUNTIF($H$5:H11564,H11564)</f>
        <v>DGNDx2150</v>
      </c>
      <c r="J11564" t="str">
        <f t="shared" si="545"/>
        <v>U1.G6-21</v>
      </c>
    </row>
    <row r="11565" spans="1:10">
      <c r="A11565" s="24" t="s">
        <v>6769</v>
      </c>
      <c r="B11565" s="24" t="s">
        <v>11109</v>
      </c>
      <c r="C11565" s="24" t="s">
        <v>6771</v>
      </c>
      <c r="D11565" s="24" t="s">
        <v>2848</v>
      </c>
      <c r="E11565" s="24" t="s">
        <v>11110</v>
      </c>
      <c r="F11565" s="24" t="s">
        <v>1088</v>
      </c>
      <c r="G11565" t="str">
        <f t="shared" si="543"/>
        <v>U1.G6-22</v>
      </c>
      <c r="H11565" t="str">
        <f t="shared" si="544"/>
        <v>DGND</v>
      </c>
      <c r="I11565" s="26" t="str">
        <f>H11565&amp;"x"&amp;COUNTIF($H$5:H11565,H11565)</f>
        <v>DGNDx2151</v>
      </c>
      <c r="J11565" t="str">
        <f t="shared" si="545"/>
        <v>U1.G6-22</v>
      </c>
    </row>
    <row r="11566" spans="1:10">
      <c r="A11566" s="24" t="s">
        <v>6769</v>
      </c>
      <c r="B11566" s="24" t="s">
        <v>11111</v>
      </c>
      <c r="C11566" s="24" t="s">
        <v>6771</v>
      </c>
      <c r="D11566" s="24" t="s">
        <v>1076</v>
      </c>
      <c r="E11566" s="24" t="s">
        <v>869</v>
      </c>
      <c r="F11566" s="24" t="s">
        <v>869</v>
      </c>
      <c r="G11566" t="str">
        <f t="shared" si="543"/>
        <v>U1.G7-1</v>
      </c>
      <c r="H11566" t="str">
        <f t="shared" si="544"/>
        <v>213F</v>
      </c>
      <c r="I11566" s="26" t="str">
        <f>H11566&amp;"x"&amp;COUNTIF($H$5:H11566,H11566)</f>
        <v>213Fx2</v>
      </c>
      <c r="J11566" t="str">
        <f t="shared" si="545"/>
        <v>U1.G7-1</v>
      </c>
    </row>
    <row r="11567" spans="1:10">
      <c r="A11567" s="24" t="s">
        <v>6769</v>
      </c>
      <c r="B11567" s="24" t="s">
        <v>11112</v>
      </c>
      <c r="C11567" s="24" t="s">
        <v>6771</v>
      </c>
      <c r="D11567" s="24" t="s">
        <v>1076</v>
      </c>
      <c r="E11567" s="24" t="s">
        <v>953</v>
      </c>
      <c r="F11567" s="24" t="s">
        <v>953</v>
      </c>
      <c r="G11567" t="str">
        <f t="shared" si="543"/>
        <v>U1.G7-2</v>
      </c>
      <c r="H11567" t="str">
        <f t="shared" si="544"/>
        <v>323F</v>
      </c>
      <c r="I11567" s="26" t="str">
        <f>H11567&amp;"x"&amp;COUNTIF($H$5:H11567,H11567)</f>
        <v>323Fx2</v>
      </c>
      <c r="J11567" t="str">
        <f t="shared" si="545"/>
        <v>U1.G7-2</v>
      </c>
    </row>
    <row r="11568" spans="1:10">
      <c r="A11568" s="24" t="s">
        <v>6769</v>
      </c>
      <c r="B11568" s="24" t="s">
        <v>11113</v>
      </c>
      <c r="C11568" s="24" t="s">
        <v>6771</v>
      </c>
      <c r="D11568" s="24" t="s">
        <v>2848</v>
      </c>
      <c r="E11568" s="24" t="s">
        <v>11114</v>
      </c>
      <c r="F11568" s="24" t="s">
        <v>1088</v>
      </c>
      <c r="G11568" t="str">
        <f t="shared" si="543"/>
        <v>U1.G7-3</v>
      </c>
      <c r="H11568" t="str">
        <f t="shared" si="544"/>
        <v>DGND</v>
      </c>
      <c r="I11568" s="26" t="str">
        <f>H11568&amp;"x"&amp;COUNTIF($H$5:H11568,H11568)</f>
        <v>DGNDx2152</v>
      </c>
      <c r="J11568" t="str">
        <f t="shared" si="545"/>
        <v>U1.G7-3</v>
      </c>
    </row>
    <row r="11569" spans="1:10">
      <c r="A11569" s="24" t="s">
        <v>6769</v>
      </c>
      <c r="B11569" s="24" t="s">
        <v>11115</v>
      </c>
      <c r="C11569" s="24" t="s">
        <v>6771</v>
      </c>
      <c r="D11569" s="24" t="s">
        <v>2848</v>
      </c>
      <c r="E11569" s="24" t="s">
        <v>11116</v>
      </c>
      <c r="F11569" s="24" t="s">
        <v>1088</v>
      </c>
      <c r="G11569" t="str">
        <f t="shared" si="543"/>
        <v>U1.G7-4</v>
      </c>
      <c r="H11569" t="str">
        <f t="shared" si="544"/>
        <v>DGND</v>
      </c>
      <c r="I11569" s="26" t="str">
        <f>H11569&amp;"x"&amp;COUNTIF($H$5:H11569,H11569)</f>
        <v>DGNDx2153</v>
      </c>
      <c r="J11569" t="str">
        <f t="shared" si="545"/>
        <v>U1.G7-4</v>
      </c>
    </row>
    <row r="11570" spans="1:10">
      <c r="A11570" s="24" t="s">
        <v>6769</v>
      </c>
      <c r="B11570" s="24" t="s">
        <v>11117</v>
      </c>
      <c r="C11570" s="24" t="s">
        <v>6771</v>
      </c>
      <c r="D11570" s="24" t="s">
        <v>2848</v>
      </c>
      <c r="E11570" s="24" t="s">
        <v>11118</v>
      </c>
      <c r="F11570" s="24" t="s">
        <v>1088</v>
      </c>
      <c r="G11570" t="str">
        <f t="shared" si="543"/>
        <v>U1.G7-5</v>
      </c>
      <c r="H11570" t="str">
        <f t="shared" si="544"/>
        <v>DGND</v>
      </c>
      <c r="I11570" s="26" t="str">
        <f>H11570&amp;"x"&amp;COUNTIF($H$5:H11570,H11570)</f>
        <v>DGNDx2154</v>
      </c>
      <c r="J11570" t="str">
        <f t="shared" si="545"/>
        <v>U1.G7-5</v>
      </c>
    </row>
    <row r="11571" spans="1:10">
      <c r="A11571" s="24" t="s">
        <v>6769</v>
      </c>
      <c r="B11571" s="24" t="s">
        <v>11119</v>
      </c>
      <c r="C11571" s="24" t="s">
        <v>6771</v>
      </c>
      <c r="D11571" s="24" t="s">
        <v>2848</v>
      </c>
      <c r="E11571" s="24" t="s">
        <v>11120</v>
      </c>
      <c r="F11571" s="24" t="s">
        <v>1088</v>
      </c>
      <c r="G11571" t="str">
        <f t="shared" si="543"/>
        <v>U1.G7-6</v>
      </c>
      <c r="H11571" t="str">
        <f t="shared" si="544"/>
        <v>DGND</v>
      </c>
      <c r="I11571" s="26" t="str">
        <f>H11571&amp;"x"&amp;COUNTIF($H$5:H11571,H11571)</f>
        <v>DGNDx2155</v>
      </c>
      <c r="J11571" t="str">
        <f t="shared" si="545"/>
        <v>U1.G7-6</v>
      </c>
    </row>
    <row r="11572" spans="1:10">
      <c r="A11572" s="24" t="s">
        <v>6769</v>
      </c>
      <c r="B11572" s="24" t="s">
        <v>11121</v>
      </c>
      <c r="C11572" s="24" t="s">
        <v>6771</v>
      </c>
      <c r="D11572" s="24" t="s">
        <v>2848</v>
      </c>
      <c r="E11572" s="24" t="s">
        <v>11122</v>
      </c>
      <c r="F11572" s="24" t="s">
        <v>1088</v>
      </c>
      <c r="G11572" t="str">
        <f t="shared" si="543"/>
        <v>U1.G7-7</v>
      </c>
      <c r="H11572" t="str">
        <f t="shared" si="544"/>
        <v>DGND</v>
      </c>
      <c r="I11572" s="26" t="str">
        <f>H11572&amp;"x"&amp;COUNTIF($H$5:H11572,H11572)</f>
        <v>DGNDx2156</v>
      </c>
      <c r="J11572" t="str">
        <f t="shared" si="545"/>
        <v>U1.G7-7</v>
      </c>
    </row>
    <row r="11573" spans="1:10">
      <c r="A11573" s="24" t="s">
        <v>6769</v>
      </c>
      <c r="B11573" s="24" t="s">
        <v>11123</v>
      </c>
      <c r="C11573" s="24" t="s">
        <v>6771</v>
      </c>
      <c r="D11573" s="24" t="s">
        <v>2848</v>
      </c>
      <c r="E11573" s="24" t="s">
        <v>11124</v>
      </c>
      <c r="F11573" s="24" t="s">
        <v>1088</v>
      </c>
      <c r="G11573" t="str">
        <f t="shared" si="543"/>
        <v>U1.G7-8</v>
      </c>
      <c r="H11573" t="str">
        <f t="shared" si="544"/>
        <v>DGND</v>
      </c>
      <c r="I11573" s="26" t="str">
        <f>H11573&amp;"x"&amp;COUNTIF($H$5:H11573,H11573)</f>
        <v>DGNDx2157</v>
      </c>
      <c r="J11573" t="str">
        <f t="shared" si="545"/>
        <v>U1.G7-8</v>
      </c>
    </row>
    <row r="11574" spans="1:10">
      <c r="A11574" s="24" t="s">
        <v>6769</v>
      </c>
      <c r="B11574" s="24" t="s">
        <v>11125</v>
      </c>
      <c r="C11574" s="24" t="s">
        <v>6771</v>
      </c>
      <c r="D11574" s="24" t="s">
        <v>2848</v>
      </c>
      <c r="E11574" s="24" t="s">
        <v>11126</v>
      </c>
      <c r="F11574" s="24" t="s">
        <v>1088</v>
      </c>
      <c r="G11574" t="str">
        <f t="shared" si="543"/>
        <v>U1.G7-9</v>
      </c>
      <c r="H11574" t="str">
        <f t="shared" si="544"/>
        <v>DGND</v>
      </c>
      <c r="I11574" s="26" t="str">
        <f>H11574&amp;"x"&amp;COUNTIF($H$5:H11574,H11574)</f>
        <v>DGNDx2158</v>
      </c>
      <c r="J11574" t="str">
        <f t="shared" si="545"/>
        <v>U1.G7-9</v>
      </c>
    </row>
    <row r="11575" spans="1:10">
      <c r="A11575" s="24" t="s">
        <v>6769</v>
      </c>
      <c r="B11575" s="24" t="s">
        <v>11127</v>
      </c>
      <c r="C11575" s="24" t="s">
        <v>6771</v>
      </c>
      <c r="D11575" s="24" t="s">
        <v>2848</v>
      </c>
      <c r="E11575" s="24" t="s">
        <v>11128</v>
      </c>
      <c r="F11575" s="24" t="s">
        <v>1088</v>
      </c>
      <c r="G11575" t="str">
        <f t="shared" si="543"/>
        <v>U1.G7-10</v>
      </c>
      <c r="H11575" t="str">
        <f t="shared" si="544"/>
        <v>DGND</v>
      </c>
      <c r="I11575" s="26" t="str">
        <f>H11575&amp;"x"&amp;COUNTIF($H$5:H11575,H11575)</f>
        <v>DGNDx2159</v>
      </c>
      <c r="J11575" t="str">
        <f t="shared" si="545"/>
        <v>U1.G7-10</v>
      </c>
    </row>
    <row r="11576" spans="1:10">
      <c r="A11576" s="24" t="s">
        <v>6769</v>
      </c>
      <c r="B11576" s="24" t="s">
        <v>11129</v>
      </c>
      <c r="C11576" s="24" t="s">
        <v>6771</v>
      </c>
      <c r="D11576" s="24" t="s">
        <v>2848</v>
      </c>
      <c r="E11576" s="24" t="s">
        <v>11130</v>
      </c>
      <c r="F11576" s="24" t="s">
        <v>1088</v>
      </c>
      <c r="G11576" t="str">
        <f t="shared" si="543"/>
        <v>U1.G7-11</v>
      </c>
      <c r="H11576" t="str">
        <f t="shared" si="544"/>
        <v>DGND</v>
      </c>
      <c r="I11576" s="26" t="str">
        <f>H11576&amp;"x"&amp;COUNTIF($H$5:H11576,H11576)</f>
        <v>DGNDx2160</v>
      </c>
      <c r="J11576" t="str">
        <f t="shared" si="545"/>
        <v>U1.G7-11</v>
      </c>
    </row>
    <row r="11577" spans="1:10">
      <c r="A11577" s="24" t="s">
        <v>6769</v>
      </c>
      <c r="B11577" s="24" t="s">
        <v>11131</v>
      </c>
      <c r="C11577" s="24" t="s">
        <v>6771</v>
      </c>
      <c r="D11577" s="24" t="s">
        <v>1076</v>
      </c>
      <c r="E11577" s="24" t="s">
        <v>821</v>
      </c>
      <c r="F11577" s="24" t="s">
        <v>821</v>
      </c>
      <c r="G11577" t="str">
        <f t="shared" si="543"/>
        <v>U1.G7-12</v>
      </c>
      <c r="H11577" t="str">
        <f t="shared" si="544"/>
        <v>121F</v>
      </c>
      <c r="I11577" s="26" t="str">
        <f>H11577&amp;"x"&amp;COUNTIF($H$5:H11577,H11577)</f>
        <v>121Fx2</v>
      </c>
      <c r="J11577" t="str">
        <f t="shared" si="545"/>
        <v>U1.G7-12</v>
      </c>
    </row>
    <row r="11578" spans="1:10">
      <c r="A11578" s="24" t="s">
        <v>6769</v>
      </c>
      <c r="B11578" s="24" t="s">
        <v>11132</v>
      </c>
      <c r="C11578" s="24" t="s">
        <v>6771</v>
      </c>
      <c r="D11578" s="24" t="s">
        <v>2848</v>
      </c>
      <c r="E11578" s="24" t="s">
        <v>11133</v>
      </c>
      <c r="F11578" s="24" t="s">
        <v>1088</v>
      </c>
      <c r="G11578" t="str">
        <f t="shared" si="543"/>
        <v>U1.G7-13</v>
      </c>
      <c r="H11578" t="str">
        <f t="shared" si="544"/>
        <v>DGND</v>
      </c>
      <c r="I11578" s="26" t="str">
        <f>H11578&amp;"x"&amp;COUNTIF($H$5:H11578,H11578)</f>
        <v>DGNDx2161</v>
      </c>
      <c r="J11578" t="str">
        <f t="shared" si="545"/>
        <v>U1.G7-13</v>
      </c>
    </row>
    <row r="11579" spans="1:10">
      <c r="A11579" s="24" t="s">
        <v>6769</v>
      </c>
      <c r="B11579" s="24" t="s">
        <v>11134</v>
      </c>
      <c r="C11579" s="24" t="s">
        <v>6771</v>
      </c>
      <c r="D11579" s="24" t="s">
        <v>2848</v>
      </c>
      <c r="E11579" s="24" t="s">
        <v>11135</v>
      </c>
      <c r="F11579" s="24" t="s">
        <v>1088</v>
      </c>
      <c r="G11579" t="str">
        <f t="shared" si="543"/>
        <v>U1.G7-14</v>
      </c>
      <c r="H11579" t="str">
        <f t="shared" si="544"/>
        <v>DGND</v>
      </c>
      <c r="I11579" s="26" t="str">
        <f>H11579&amp;"x"&amp;COUNTIF($H$5:H11579,H11579)</f>
        <v>DGNDx2162</v>
      </c>
      <c r="J11579" t="str">
        <f t="shared" si="545"/>
        <v>U1.G7-14</v>
      </c>
    </row>
    <row r="11580" spans="1:10">
      <c r="A11580" s="24" t="s">
        <v>6769</v>
      </c>
      <c r="B11580" s="24" t="s">
        <v>11136</v>
      </c>
      <c r="C11580" s="24" t="s">
        <v>6771</v>
      </c>
      <c r="D11580" s="24" t="s">
        <v>2848</v>
      </c>
      <c r="E11580" s="24" t="s">
        <v>11137</v>
      </c>
      <c r="F11580" s="24" t="s">
        <v>1088</v>
      </c>
      <c r="G11580" t="str">
        <f t="shared" si="543"/>
        <v>U1.G7-15</v>
      </c>
      <c r="H11580" t="str">
        <f t="shared" si="544"/>
        <v>DGND</v>
      </c>
      <c r="I11580" s="26" t="str">
        <f>H11580&amp;"x"&amp;COUNTIF($H$5:H11580,H11580)</f>
        <v>DGNDx2163</v>
      </c>
      <c r="J11580" t="str">
        <f t="shared" si="545"/>
        <v>U1.G7-15</v>
      </c>
    </row>
    <row r="11581" spans="1:10">
      <c r="A11581" s="24" t="s">
        <v>6769</v>
      </c>
      <c r="B11581" s="24" t="s">
        <v>11138</v>
      </c>
      <c r="C11581" s="24" t="s">
        <v>6771</v>
      </c>
      <c r="D11581" s="24" t="s">
        <v>2848</v>
      </c>
      <c r="E11581" s="24" t="s">
        <v>11139</v>
      </c>
      <c r="F11581" s="24" t="s">
        <v>1088</v>
      </c>
      <c r="G11581" t="str">
        <f t="shared" si="543"/>
        <v>U1.G7-16</v>
      </c>
      <c r="H11581" t="str">
        <f t="shared" si="544"/>
        <v>DGND</v>
      </c>
      <c r="I11581" s="26" t="str">
        <f>H11581&amp;"x"&amp;COUNTIF($H$5:H11581,H11581)</f>
        <v>DGNDx2164</v>
      </c>
      <c r="J11581" t="str">
        <f t="shared" si="545"/>
        <v>U1.G7-16</v>
      </c>
    </row>
    <row r="11582" spans="1:10">
      <c r="A11582" s="24" t="s">
        <v>6769</v>
      </c>
      <c r="B11582" s="24" t="s">
        <v>11140</v>
      </c>
      <c r="C11582" s="24" t="s">
        <v>6771</v>
      </c>
      <c r="D11582" s="24" t="s">
        <v>2848</v>
      </c>
      <c r="E11582" s="24" t="s">
        <v>11141</v>
      </c>
      <c r="F11582" s="24" t="s">
        <v>1088</v>
      </c>
      <c r="G11582" t="str">
        <f t="shared" si="543"/>
        <v>U1.G7-17</v>
      </c>
      <c r="H11582" t="str">
        <f t="shared" si="544"/>
        <v>DGND</v>
      </c>
      <c r="I11582" s="26" t="str">
        <f>H11582&amp;"x"&amp;COUNTIF($H$5:H11582,H11582)</f>
        <v>DGNDx2165</v>
      </c>
      <c r="J11582" t="str">
        <f t="shared" si="545"/>
        <v>U1.G7-17</v>
      </c>
    </row>
    <row r="11583" spans="1:10">
      <c r="A11583" s="24" t="s">
        <v>6769</v>
      </c>
      <c r="B11583" s="24" t="s">
        <v>11142</v>
      </c>
      <c r="C11583" s="24" t="s">
        <v>6771</v>
      </c>
      <c r="D11583" s="24" t="s">
        <v>2848</v>
      </c>
      <c r="E11583" s="24" t="s">
        <v>11143</v>
      </c>
      <c r="F11583" s="24" t="s">
        <v>1088</v>
      </c>
      <c r="G11583" t="str">
        <f t="shared" si="543"/>
        <v>U1.G7-18</v>
      </c>
      <c r="H11583" t="str">
        <f t="shared" si="544"/>
        <v>DGND</v>
      </c>
      <c r="I11583" s="26" t="str">
        <f>H11583&amp;"x"&amp;COUNTIF($H$5:H11583,H11583)</f>
        <v>DGNDx2166</v>
      </c>
      <c r="J11583" t="str">
        <f t="shared" si="545"/>
        <v>U1.G7-18</v>
      </c>
    </row>
    <row r="11584" spans="1:10">
      <c r="A11584" s="24" t="s">
        <v>6769</v>
      </c>
      <c r="B11584" s="24" t="s">
        <v>11144</v>
      </c>
      <c r="C11584" s="24" t="s">
        <v>6771</v>
      </c>
      <c r="D11584" s="24" t="s">
        <v>2848</v>
      </c>
      <c r="E11584" s="24" t="s">
        <v>11145</v>
      </c>
      <c r="F11584" s="24" t="s">
        <v>1088</v>
      </c>
      <c r="G11584" t="str">
        <f t="shared" si="543"/>
        <v>U1.G7-19</v>
      </c>
      <c r="H11584" t="str">
        <f t="shared" si="544"/>
        <v>DGND</v>
      </c>
      <c r="I11584" s="26" t="str">
        <f>H11584&amp;"x"&amp;COUNTIF($H$5:H11584,H11584)</f>
        <v>DGNDx2167</v>
      </c>
      <c r="J11584" t="str">
        <f t="shared" si="545"/>
        <v>U1.G7-19</v>
      </c>
    </row>
    <row r="11585" spans="1:10">
      <c r="A11585" s="24" t="s">
        <v>6769</v>
      </c>
      <c r="B11585" s="24" t="s">
        <v>11146</v>
      </c>
      <c r="C11585" s="24" t="s">
        <v>6771</v>
      </c>
      <c r="D11585" s="24" t="s">
        <v>2848</v>
      </c>
      <c r="E11585" s="24" t="s">
        <v>11147</v>
      </c>
      <c r="F11585" s="24" t="s">
        <v>1088</v>
      </c>
      <c r="G11585" t="str">
        <f t="shared" si="543"/>
        <v>U1.G7-20</v>
      </c>
      <c r="H11585" t="str">
        <f t="shared" si="544"/>
        <v>DGND</v>
      </c>
      <c r="I11585" s="26" t="str">
        <f>H11585&amp;"x"&amp;COUNTIF($H$5:H11585,H11585)</f>
        <v>DGNDx2168</v>
      </c>
      <c r="J11585" t="str">
        <f t="shared" si="545"/>
        <v>U1.G7-20</v>
      </c>
    </row>
    <row r="11586" spans="1:10">
      <c r="A11586" s="24" t="s">
        <v>6769</v>
      </c>
      <c r="B11586" s="24" t="s">
        <v>11148</v>
      </c>
      <c r="C11586" s="24" t="s">
        <v>6771</v>
      </c>
      <c r="D11586" s="24" t="s">
        <v>1076</v>
      </c>
      <c r="E11586" s="24" t="s">
        <v>875</v>
      </c>
      <c r="F11586" s="24" t="s">
        <v>875</v>
      </c>
      <c r="G11586" t="str">
        <f t="shared" si="543"/>
        <v>U1.G7-21</v>
      </c>
      <c r="H11586" t="str">
        <f t="shared" si="544"/>
        <v>216F</v>
      </c>
      <c r="I11586" s="26" t="str">
        <f>H11586&amp;"x"&amp;COUNTIF($H$5:H11586,H11586)</f>
        <v>216Fx2</v>
      </c>
      <c r="J11586" t="str">
        <f t="shared" si="545"/>
        <v>U1.G7-21</v>
      </c>
    </row>
    <row r="11587" spans="1:10">
      <c r="A11587" s="24" t="s">
        <v>6769</v>
      </c>
      <c r="B11587" s="24" t="s">
        <v>11149</v>
      </c>
      <c r="C11587" s="24" t="s">
        <v>6771</v>
      </c>
      <c r="D11587" s="24" t="s">
        <v>1076</v>
      </c>
      <c r="E11587" s="24" t="s">
        <v>963</v>
      </c>
      <c r="F11587" s="24" t="s">
        <v>963</v>
      </c>
      <c r="G11587" t="str">
        <f t="shared" si="543"/>
        <v>U1.G7-22</v>
      </c>
      <c r="H11587" t="str">
        <f t="shared" si="544"/>
        <v>328F</v>
      </c>
      <c r="I11587" s="26" t="str">
        <f>H11587&amp;"x"&amp;COUNTIF($H$5:H11587,H11587)</f>
        <v>328Fx2</v>
      </c>
      <c r="J11587" t="str">
        <f t="shared" si="545"/>
        <v>U1.G7-22</v>
      </c>
    </row>
    <row r="11588" spans="1:10">
      <c r="A11588" s="24" t="s">
        <v>6769</v>
      </c>
      <c r="B11588" s="24" t="s">
        <v>11150</v>
      </c>
      <c r="C11588" s="24" t="s">
        <v>6771</v>
      </c>
      <c r="D11588" s="24" t="s">
        <v>1076</v>
      </c>
      <c r="E11588" s="24" t="s">
        <v>870</v>
      </c>
      <c r="F11588" s="24" t="s">
        <v>870</v>
      </c>
      <c r="G11588" t="str">
        <f t="shared" si="543"/>
        <v>U1.G8-1</v>
      </c>
      <c r="H11588" t="str">
        <f t="shared" si="544"/>
        <v>213S</v>
      </c>
      <c r="I11588" s="26" t="str">
        <f>H11588&amp;"x"&amp;COUNTIF($H$5:H11588,H11588)</f>
        <v>213Sx2</v>
      </c>
      <c r="J11588" t="str">
        <f t="shared" si="545"/>
        <v>U1.G8-1</v>
      </c>
    </row>
    <row r="11589" spans="1:10">
      <c r="A11589" s="24" t="s">
        <v>6769</v>
      </c>
      <c r="B11589" s="24" t="s">
        <v>11151</v>
      </c>
      <c r="C11589" s="24" t="s">
        <v>6771</v>
      </c>
      <c r="D11589" s="24" t="s">
        <v>1076</v>
      </c>
      <c r="E11589" s="24" t="s">
        <v>954</v>
      </c>
      <c r="F11589" s="24" t="s">
        <v>954</v>
      </c>
      <c r="G11589" t="str">
        <f t="shared" si="543"/>
        <v>U1.G8-2</v>
      </c>
      <c r="H11589" t="str">
        <f t="shared" si="544"/>
        <v>323S</v>
      </c>
      <c r="I11589" s="26" t="str">
        <f>H11589&amp;"x"&amp;COUNTIF($H$5:H11589,H11589)</f>
        <v>323Sx2</v>
      </c>
      <c r="J11589" t="str">
        <f t="shared" si="545"/>
        <v>U1.G8-2</v>
      </c>
    </row>
    <row r="11590" spans="1:10">
      <c r="A11590" s="24" t="s">
        <v>6769</v>
      </c>
      <c r="B11590" s="24" t="s">
        <v>11152</v>
      </c>
      <c r="C11590" s="24" t="s">
        <v>6771</v>
      </c>
      <c r="D11590" s="24" t="s">
        <v>1076</v>
      </c>
      <c r="E11590" s="24" t="s">
        <v>535</v>
      </c>
      <c r="F11590" s="24" t="s">
        <v>535</v>
      </c>
      <c r="G11590" t="str">
        <f t="shared" ref="G11590:G11653" si="546">A11590&amp;"."&amp;B11590</f>
        <v>U1.G8-3</v>
      </c>
      <c r="H11590" t="str">
        <f t="shared" ref="H11590:H11653" si="547">F11590</f>
        <v>1.CH004</v>
      </c>
      <c r="I11590" s="26" t="str">
        <f>H11590&amp;"x"&amp;COUNTIF($H$5:H11590,H11590)</f>
        <v>1.CH004x1</v>
      </c>
      <c r="J11590" t="str">
        <f t="shared" ref="J11590:J11653" si="548">G11590</f>
        <v>U1.G8-3</v>
      </c>
    </row>
    <row r="11591" spans="1:10">
      <c r="A11591" s="24" t="s">
        <v>6769</v>
      </c>
      <c r="B11591" s="24" t="s">
        <v>11153</v>
      </c>
      <c r="C11591" s="24" t="s">
        <v>6771</v>
      </c>
      <c r="D11591" s="24" t="s">
        <v>1076</v>
      </c>
      <c r="E11591" s="24" t="s">
        <v>11154</v>
      </c>
      <c r="F11591" s="24" t="s">
        <v>666</v>
      </c>
      <c r="G11591" t="str">
        <f t="shared" si="546"/>
        <v>U1.G8-4</v>
      </c>
      <c r="H11591" t="str">
        <f t="shared" si="547"/>
        <v>1.CH009</v>
      </c>
      <c r="I11591" s="26" t="str">
        <f>H11591&amp;"x"&amp;COUNTIF($H$5:H11591,H11591)</f>
        <v>1.CH009x5</v>
      </c>
      <c r="J11591" t="str">
        <f t="shared" si="548"/>
        <v>U1.G8-4</v>
      </c>
    </row>
    <row r="11592" spans="1:10">
      <c r="A11592" s="24" t="s">
        <v>6769</v>
      </c>
      <c r="B11592" s="24" t="s">
        <v>11155</v>
      </c>
      <c r="C11592" s="24" t="s">
        <v>6771</v>
      </c>
      <c r="D11592" s="24" t="s">
        <v>1076</v>
      </c>
      <c r="E11592" s="24" t="s">
        <v>11156</v>
      </c>
      <c r="F11592" s="24" t="s">
        <v>667</v>
      </c>
      <c r="G11592" t="str">
        <f t="shared" si="546"/>
        <v>U1.G8-5</v>
      </c>
      <c r="H11592" t="str">
        <f t="shared" si="547"/>
        <v>1.CH017</v>
      </c>
      <c r="I11592" s="26" t="str">
        <f>H11592&amp;"x"&amp;COUNTIF($H$5:H11592,H11592)</f>
        <v>1.CH017x5</v>
      </c>
      <c r="J11592" t="str">
        <f t="shared" si="548"/>
        <v>U1.G8-5</v>
      </c>
    </row>
    <row r="11593" spans="1:10">
      <c r="A11593" s="24" t="s">
        <v>6769</v>
      </c>
      <c r="B11593" s="24" t="s">
        <v>11157</v>
      </c>
      <c r="C11593" s="24" t="s">
        <v>6771</v>
      </c>
      <c r="D11593" s="24" t="s">
        <v>1076</v>
      </c>
      <c r="E11593" s="24" t="s">
        <v>11158</v>
      </c>
      <c r="F11593" s="24" t="s">
        <v>668</v>
      </c>
      <c r="G11593" t="str">
        <f t="shared" si="546"/>
        <v>U1.G8-6</v>
      </c>
      <c r="H11593" t="str">
        <f t="shared" si="547"/>
        <v>1.CH025</v>
      </c>
      <c r="I11593" s="26" t="str">
        <f>H11593&amp;"x"&amp;COUNTIF($H$5:H11593,H11593)</f>
        <v>1.CH025x5</v>
      </c>
      <c r="J11593" t="str">
        <f t="shared" si="548"/>
        <v>U1.G8-6</v>
      </c>
    </row>
    <row r="11594" spans="1:10">
      <c r="A11594" s="24" t="s">
        <v>6769</v>
      </c>
      <c r="B11594" s="24" t="s">
        <v>11159</v>
      </c>
      <c r="C11594" s="24" t="s">
        <v>6771</v>
      </c>
      <c r="D11594" s="24" t="s">
        <v>1076</v>
      </c>
      <c r="E11594" s="24" t="s">
        <v>11160</v>
      </c>
      <c r="F11594" s="24" t="s">
        <v>669</v>
      </c>
      <c r="G11594" t="str">
        <f t="shared" si="546"/>
        <v>U1.G8-7</v>
      </c>
      <c r="H11594" t="str">
        <f t="shared" si="547"/>
        <v>1.CH033</v>
      </c>
      <c r="I11594" s="26" t="str">
        <f>H11594&amp;"x"&amp;COUNTIF($H$5:H11594,H11594)</f>
        <v>1.CH033x5</v>
      </c>
      <c r="J11594" t="str">
        <f t="shared" si="548"/>
        <v>U1.G8-7</v>
      </c>
    </row>
    <row r="11595" spans="1:10">
      <c r="A11595" s="24" t="s">
        <v>6769</v>
      </c>
      <c r="B11595" s="24" t="s">
        <v>11161</v>
      </c>
      <c r="C11595" s="24" t="s">
        <v>6771</v>
      </c>
      <c r="D11595" s="24" t="s">
        <v>1076</v>
      </c>
      <c r="E11595" s="24" t="s">
        <v>11162</v>
      </c>
      <c r="F11595" s="24" t="s">
        <v>670</v>
      </c>
      <c r="G11595" t="str">
        <f t="shared" si="546"/>
        <v>U1.G8-8</v>
      </c>
      <c r="H11595" t="str">
        <f t="shared" si="547"/>
        <v>1.CH041</v>
      </c>
      <c r="I11595" s="26" t="str">
        <f>H11595&amp;"x"&amp;COUNTIF($H$5:H11595,H11595)</f>
        <v>1.CH041x5</v>
      </c>
      <c r="J11595" t="str">
        <f t="shared" si="548"/>
        <v>U1.G8-8</v>
      </c>
    </row>
    <row r="11596" spans="1:10">
      <c r="A11596" s="24" t="s">
        <v>6769</v>
      </c>
      <c r="B11596" s="24" t="s">
        <v>11163</v>
      </c>
      <c r="C11596" s="24" t="s">
        <v>6771</v>
      </c>
      <c r="D11596" s="24" t="s">
        <v>1076</v>
      </c>
      <c r="E11596" s="24" t="s">
        <v>11164</v>
      </c>
      <c r="F11596" s="24" t="s">
        <v>671</v>
      </c>
      <c r="G11596" t="str">
        <f t="shared" si="546"/>
        <v>U1.G8-9</v>
      </c>
      <c r="H11596" t="str">
        <f t="shared" si="547"/>
        <v>1.CH049</v>
      </c>
      <c r="I11596" s="26" t="str">
        <f>H11596&amp;"x"&amp;COUNTIF($H$5:H11596,H11596)</f>
        <v>1.CH049x5</v>
      </c>
      <c r="J11596" t="str">
        <f t="shared" si="548"/>
        <v>U1.G8-9</v>
      </c>
    </row>
    <row r="11597" spans="1:10">
      <c r="A11597" s="24" t="s">
        <v>6769</v>
      </c>
      <c r="B11597" s="24" t="s">
        <v>11165</v>
      </c>
      <c r="C11597" s="24" t="s">
        <v>6771</v>
      </c>
      <c r="D11597" s="24" t="s">
        <v>1076</v>
      </c>
      <c r="E11597" s="24" t="s">
        <v>11166</v>
      </c>
      <c r="F11597" s="24" t="s">
        <v>672</v>
      </c>
      <c r="G11597" t="str">
        <f t="shared" si="546"/>
        <v>U1.G8-10</v>
      </c>
      <c r="H11597" t="str">
        <f t="shared" si="547"/>
        <v>1.CH057</v>
      </c>
      <c r="I11597" s="26" t="str">
        <f>H11597&amp;"x"&amp;COUNTIF($H$5:H11597,H11597)</f>
        <v>1.CH057x5</v>
      </c>
      <c r="J11597" t="str">
        <f t="shared" si="548"/>
        <v>U1.G8-10</v>
      </c>
    </row>
    <row r="11598" spans="1:10">
      <c r="A11598" s="24" t="s">
        <v>6769</v>
      </c>
      <c r="B11598" s="24" t="s">
        <v>11167</v>
      </c>
      <c r="C11598" s="24" t="s">
        <v>6771</v>
      </c>
      <c r="D11598" s="24" t="s">
        <v>1076</v>
      </c>
      <c r="E11598" s="24" t="s">
        <v>790</v>
      </c>
      <c r="F11598" s="24" t="s">
        <v>790</v>
      </c>
      <c r="G11598" t="str">
        <f t="shared" si="546"/>
        <v>U1.G8-11</v>
      </c>
      <c r="H11598" t="str">
        <f t="shared" si="547"/>
        <v>105S</v>
      </c>
      <c r="I11598" s="26" t="str">
        <f>H11598&amp;"x"&amp;COUNTIF($H$5:H11598,H11598)</f>
        <v>105Sx2</v>
      </c>
      <c r="J11598" t="str">
        <f t="shared" si="548"/>
        <v>U1.G8-11</v>
      </c>
    </row>
    <row r="11599" spans="1:10">
      <c r="A11599" s="24" t="s">
        <v>6769</v>
      </c>
      <c r="B11599" s="24" t="s">
        <v>11168</v>
      </c>
      <c r="C11599" s="24" t="s">
        <v>6771</v>
      </c>
      <c r="D11599" s="24" t="s">
        <v>1076</v>
      </c>
      <c r="E11599" s="24" t="s">
        <v>822</v>
      </c>
      <c r="F11599" s="24" t="s">
        <v>822</v>
      </c>
      <c r="G11599" t="str">
        <f t="shared" si="546"/>
        <v>U1.G8-12</v>
      </c>
      <c r="H11599" t="str">
        <f t="shared" si="547"/>
        <v>121S</v>
      </c>
      <c r="I11599" s="26" t="str">
        <f>H11599&amp;"x"&amp;COUNTIF($H$5:H11599,H11599)</f>
        <v>121Sx2</v>
      </c>
      <c r="J11599" t="str">
        <f t="shared" si="548"/>
        <v>U1.G8-12</v>
      </c>
    </row>
    <row r="11600" spans="1:10">
      <c r="A11600" s="24" t="s">
        <v>6769</v>
      </c>
      <c r="B11600" s="24" t="s">
        <v>11169</v>
      </c>
      <c r="C11600" s="24" t="s">
        <v>6771</v>
      </c>
      <c r="D11600" s="24" t="s">
        <v>1076</v>
      </c>
      <c r="E11600" s="24" t="s">
        <v>552</v>
      </c>
      <c r="F11600" s="24" t="s">
        <v>552</v>
      </c>
      <c r="G11600" t="str">
        <f t="shared" si="546"/>
        <v>U1.G8-13</v>
      </c>
      <c r="H11600" t="str">
        <f t="shared" si="547"/>
        <v>1.CH132</v>
      </c>
      <c r="I11600" s="26" t="str">
        <f>H11600&amp;"x"&amp;COUNTIF($H$5:H11600,H11600)</f>
        <v>1.CH132x1</v>
      </c>
      <c r="J11600" t="str">
        <f t="shared" si="548"/>
        <v>U1.G8-13</v>
      </c>
    </row>
    <row r="11601" spans="1:10">
      <c r="A11601" s="24" t="s">
        <v>6769</v>
      </c>
      <c r="B11601" s="24" t="s">
        <v>11170</v>
      </c>
      <c r="C11601" s="24" t="s">
        <v>6771</v>
      </c>
      <c r="D11601" s="24" t="s">
        <v>1076</v>
      </c>
      <c r="E11601" s="24" t="s">
        <v>11171</v>
      </c>
      <c r="F11601" s="24" t="s">
        <v>680</v>
      </c>
      <c r="G11601" t="str">
        <f t="shared" si="546"/>
        <v>U1.G8-14</v>
      </c>
      <c r="H11601" t="str">
        <f t="shared" si="547"/>
        <v>1.CH137</v>
      </c>
      <c r="I11601" s="26" t="str">
        <f>H11601&amp;"x"&amp;COUNTIF($H$5:H11601,H11601)</f>
        <v>1.CH137x5</v>
      </c>
      <c r="J11601" t="str">
        <f t="shared" si="548"/>
        <v>U1.G8-14</v>
      </c>
    </row>
    <row r="11602" spans="1:10">
      <c r="A11602" s="24" t="s">
        <v>6769</v>
      </c>
      <c r="B11602" s="24" t="s">
        <v>11172</v>
      </c>
      <c r="C11602" s="24" t="s">
        <v>6771</v>
      </c>
      <c r="D11602" s="24" t="s">
        <v>1076</v>
      </c>
      <c r="E11602" s="24" t="s">
        <v>11173</v>
      </c>
      <c r="F11602" s="24" t="s">
        <v>681</v>
      </c>
      <c r="G11602" t="str">
        <f t="shared" si="546"/>
        <v>U1.G8-15</v>
      </c>
      <c r="H11602" t="str">
        <f t="shared" si="547"/>
        <v>1.CH145</v>
      </c>
      <c r="I11602" s="26" t="str">
        <f>H11602&amp;"x"&amp;COUNTIF($H$5:H11602,H11602)</f>
        <v>1.CH145x5</v>
      </c>
      <c r="J11602" t="str">
        <f t="shared" si="548"/>
        <v>U1.G8-15</v>
      </c>
    </row>
    <row r="11603" spans="1:10">
      <c r="A11603" s="24" t="s">
        <v>6769</v>
      </c>
      <c r="B11603" s="24" t="s">
        <v>11174</v>
      </c>
      <c r="C11603" s="24" t="s">
        <v>6771</v>
      </c>
      <c r="D11603" s="24" t="s">
        <v>1076</v>
      </c>
      <c r="E11603" s="24" t="s">
        <v>11175</v>
      </c>
      <c r="F11603" s="24" t="s">
        <v>682</v>
      </c>
      <c r="G11603" t="str">
        <f t="shared" si="546"/>
        <v>U1.G8-16</v>
      </c>
      <c r="H11603" t="str">
        <f t="shared" si="547"/>
        <v>1.CH153</v>
      </c>
      <c r="I11603" s="26" t="str">
        <f>H11603&amp;"x"&amp;COUNTIF($H$5:H11603,H11603)</f>
        <v>1.CH153x5</v>
      </c>
      <c r="J11603" t="str">
        <f t="shared" si="548"/>
        <v>U1.G8-16</v>
      </c>
    </row>
    <row r="11604" spans="1:10">
      <c r="A11604" s="24" t="s">
        <v>6769</v>
      </c>
      <c r="B11604" s="24" t="s">
        <v>11176</v>
      </c>
      <c r="C11604" s="24" t="s">
        <v>6771</v>
      </c>
      <c r="D11604" s="24" t="s">
        <v>1076</v>
      </c>
      <c r="E11604" s="24" t="s">
        <v>11177</v>
      </c>
      <c r="F11604" s="24" t="s">
        <v>683</v>
      </c>
      <c r="G11604" t="str">
        <f t="shared" si="546"/>
        <v>U1.G8-17</v>
      </c>
      <c r="H11604" t="str">
        <f t="shared" si="547"/>
        <v>1.CH161</v>
      </c>
      <c r="I11604" s="26" t="str">
        <f>H11604&amp;"x"&amp;COUNTIF($H$5:H11604,H11604)</f>
        <v>1.CH161x5</v>
      </c>
      <c r="J11604" t="str">
        <f t="shared" si="548"/>
        <v>U1.G8-17</v>
      </c>
    </row>
    <row r="11605" spans="1:10">
      <c r="A11605" s="24" t="s">
        <v>6769</v>
      </c>
      <c r="B11605" s="24" t="s">
        <v>11178</v>
      </c>
      <c r="C11605" s="24" t="s">
        <v>6771</v>
      </c>
      <c r="D11605" s="24" t="s">
        <v>1076</v>
      </c>
      <c r="E11605" s="24" t="s">
        <v>11179</v>
      </c>
      <c r="F11605" s="24" t="s">
        <v>684</v>
      </c>
      <c r="G11605" t="str">
        <f t="shared" si="546"/>
        <v>U1.G8-18</v>
      </c>
      <c r="H11605" t="str">
        <f t="shared" si="547"/>
        <v>1.CH169</v>
      </c>
      <c r="I11605" s="26" t="str">
        <f>H11605&amp;"x"&amp;COUNTIF($H$5:H11605,H11605)</f>
        <v>1.CH169x5</v>
      </c>
      <c r="J11605" t="str">
        <f t="shared" si="548"/>
        <v>U1.G8-18</v>
      </c>
    </row>
    <row r="11606" spans="1:10">
      <c r="A11606" s="24" t="s">
        <v>6769</v>
      </c>
      <c r="B11606" s="24" t="s">
        <v>11180</v>
      </c>
      <c r="C11606" s="24" t="s">
        <v>6771</v>
      </c>
      <c r="D11606" s="24" t="s">
        <v>1076</v>
      </c>
      <c r="E11606" s="24" t="s">
        <v>11181</v>
      </c>
      <c r="F11606" s="24" t="s">
        <v>685</v>
      </c>
      <c r="G11606" t="str">
        <f t="shared" si="546"/>
        <v>U1.G8-19</v>
      </c>
      <c r="H11606" t="str">
        <f t="shared" si="547"/>
        <v>1.CH177</v>
      </c>
      <c r="I11606" s="26" t="str">
        <f>H11606&amp;"x"&amp;COUNTIF($H$5:H11606,H11606)</f>
        <v>1.CH177x5</v>
      </c>
      <c r="J11606" t="str">
        <f t="shared" si="548"/>
        <v>U1.G8-19</v>
      </c>
    </row>
    <row r="11607" spans="1:10">
      <c r="A11607" s="24" t="s">
        <v>6769</v>
      </c>
      <c r="B11607" s="24" t="s">
        <v>11182</v>
      </c>
      <c r="C11607" s="24" t="s">
        <v>6771</v>
      </c>
      <c r="D11607" s="24" t="s">
        <v>1076</v>
      </c>
      <c r="E11607" s="24" t="s">
        <v>11183</v>
      </c>
      <c r="F11607" s="24" t="s">
        <v>686</v>
      </c>
      <c r="G11607" t="str">
        <f t="shared" si="546"/>
        <v>U1.G8-20</v>
      </c>
      <c r="H11607" t="str">
        <f t="shared" si="547"/>
        <v>1.CH185</v>
      </c>
      <c r="I11607" s="26" t="str">
        <f>H11607&amp;"x"&amp;COUNTIF($H$5:H11607,H11607)</f>
        <v>1.CH185x5</v>
      </c>
      <c r="J11607" t="str">
        <f t="shared" si="548"/>
        <v>U1.G8-20</v>
      </c>
    </row>
    <row r="11608" spans="1:10">
      <c r="A11608" s="24" t="s">
        <v>6769</v>
      </c>
      <c r="B11608" s="24" t="s">
        <v>11184</v>
      </c>
      <c r="C11608" s="24" t="s">
        <v>6771</v>
      </c>
      <c r="D11608" s="24" t="s">
        <v>1076</v>
      </c>
      <c r="E11608" s="24" t="s">
        <v>876</v>
      </c>
      <c r="F11608" s="24" t="s">
        <v>876</v>
      </c>
      <c r="G11608" t="str">
        <f t="shared" si="546"/>
        <v>U1.G8-21</v>
      </c>
      <c r="H11608" t="str">
        <f t="shared" si="547"/>
        <v>216S</v>
      </c>
      <c r="I11608" s="26" t="str">
        <f>H11608&amp;"x"&amp;COUNTIF($H$5:H11608,H11608)</f>
        <v>216Sx2</v>
      </c>
      <c r="J11608" t="str">
        <f t="shared" si="548"/>
        <v>U1.G8-21</v>
      </c>
    </row>
    <row r="11609" spans="1:10">
      <c r="A11609" s="24" t="s">
        <v>6769</v>
      </c>
      <c r="B11609" s="24" t="s">
        <v>11185</v>
      </c>
      <c r="C11609" s="24" t="s">
        <v>6771</v>
      </c>
      <c r="D11609" s="24" t="s">
        <v>1076</v>
      </c>
      <c r="E11609" s="24" t="s">
        <v>964</v>
      </c>
      <c r="F11609" s="24" t="s">
        <v>964</v>
      </c>
      <c r="G11609" t="str">
        <f t="shared" si="546"/>
        <v>U1.G8-22</v>
      </c>
      <c r="H11609" t="str">
        <f t="shared" si="547"/>
        <v>328S</v>
      </c>
      <c r="I11609" s="26" t="str">
        <f>H11609&amp;"x"&amp;COUNTIF($H$5:H11609,H11609)</f>
        <v>328Sx2</v>
      </c>
      <c r="J11609" t="str">
        <f t="shared" si="548"/>
        <v>U1.G8-22</v>
      </c>
    </row>
    <row r="11610" spans="1:10">
      <c r="A11610" s="24" t="s">
        <v>6769</v>
      </c>
      <c r="B11610" s="24" t="s">
        <v>11186</v>
      </c>
      <c r="C11610" s="24" t="s">
        <v>6771</v>
      </c>
      <c r="D11610" s="24" t="s">
        <v>2848</v>
      </c>
      <c r="E11610" s="24" t="s">
        <v>11187</v>
      </c>
      <c r="F11610" s="24" t="s">
        <v>1088</v>
      </c>
      <c r="G11610" t="str">
        <f t="shared" si="546"/>
        <v>U1.G9-1</v>
      </c>
      <c r="H11610" t="str">
        <f t="shared" si="547"/>
        <v>DGND</v>
      </c>
      <c r="I11610" s="26" t="str">
        <f>H11610&amp;"x"&amp;COUNTIF($H$5:H11610,H11610)</f>
        <v>DGNDx2169</v>
      </c>
      <c r="J11610" t="str">
        <f t="shared" si="548"/>
        <v>U1.G9-1</v>
      </c>
    </row>
    <row r="11611" spans="1:10">
      <c r="A11611" s="24" t="s">
        <v>6769</v>
      </c>
      <c r="B11611" s="24" t="s">
        <v>11188</v>
      </c>
      <c r="C11611" s="24" t="s">
        <v>6771</v>
      </c>
      <c r="D11611" s="24" t="s">
        <v>2848</v>
      </c>
      <c r="E11611" s="24" t="s">
        <v>11189</v>
      </c>
      <c r="F11611" s="24" t="s">
        <v>1088</v>
      </c>
      <c r="G11611" t="str">
        <f t="shared" si="546"/>
        <v>U1.G9-2</v>
      </c>
      <c r="H11611" t="str">
        <f t="shared" si="547"/>
        <v>DGND</v>
      </c>
      <c r="I11611" s="26" t="str">
        <f>H11611&amp;"x"&amp;COUNTIF($H$5:H11611,H11611)</f>
        <v>DGNDx2170</v>
      </c>
      <c r="J11611" t="str">
        <f t="shared" si="548"/>
        <v>U1.G9-2</v>
      </c>
    </row>
    <row r="11612" spans="1:10">
      <c r="A11612" s="24" t="s">
        <v>6769</v>
      </c>
      <c r="B11612" s="24" t="s">
        <v>11190</v>
      </c>
      <c r="C11612" s="24" t="s">
        <v>6771</v>
      </c>
      <c r="D11612" s="24" t="s">
        <v>2848</v>
      </c>
      <c r="E11612" s="24" t="s">
        <v>11191</v>
      </c>
      <c r="F11612" s="24" t="s">
        <v>1088</v>
      </c>
      <c r="G11612" t="str">
        <f t="shared" si="546"/>
        <v>U1.G9-3</v>
      </c>
      <c r="H11612" t="str">
        <f t="shared" si="547"/>
        <v>DGND</v>
      </c>
      <c r="I11612" s="26" t="str">
        <f>H11612&amp;"x"&amp;COUNTIF($H$5:H11612,H11612)</f>
        <v>DGNDx2171</v>
      </c>
      <c r="J11612" t="str">
        <f t="shared" si="548"/>
        <v>U1.G9-3</v>
      </c>
    </row>
    <row r="11613" spans="1:10">
      <c r="A11613" s="24" t="s">
        <v>6769</v>
      </c>
      <c r="B11613" s="24" t="s">
        <v>11192</v>
      </c>
      <c r="C11613" s="24" t="s">
        <v>6771</v>
      </c>
      <c r="D11613" s="24" t="s">
        <v>2848</v>
      </c>
      <c r="E11613" s="24" t="s">
        <v>11193</v>
      </c>
      <c r="F11613" s="24" t="s">
        <v>1088</v>
      </c>
      <c r="G11613" t="str">
        <f t="shared" si="546"/>
        <v>U1.G9-4</v>
      </c>
      <c r="H11613" t="str">
        <f t="shared" si="547"/>
        <v>DGND</v>
      </c>
      <c r="I11613" s="26" t="str">
        <f>H11613&amp;"x"&amp;COUNTIF($H$5:H11613,H11613)</f>
        <v>DGNDx2172</v>
      </c>
      <c r="J11613" t="str">
        <f t="shared" si="548"/>
        <v>U1.G9-4</v>
      </c>
    </row>
    <row r="11614" spans="1:10">
      <c r="A11614" s="24" t="s">
        <v>6769</v>
      </c>
      <c r="B11614" s="24" t="s">
        <v>11194</v>
      </c>
      <c r="C11614" s="24" t="s">
        <v>6771</v>
      </c>
      <c r="D11614" s="24" t="s">
        <v>2848</v>
      </c>
      <c r="E11614" s="24" t="s">
        <v>11195</v>
      </c>
      <c r="F11614" s="24" t="s">
        <v>1088</v>
      </c>
      <c r="G11614" t="str">
        <f t="shared" si="546"/>
        <v>U1.G9-5</v>
      </c>
      <c r="H11614" t="str">
        <f t="shared" si="547"/>
        <v>DGND</v>
      </c>
      <c r="I11614" s="26" t="str">
        <f>H11614&amp;"x"&amp;COUNTIF($H$5:H11614,H11614)</f>
        <v>DGNDx2173</v>
      </c>
      <c r="J11614" t="str">
        <f t="shared" si="548"/>
        <v>U1.G9-5</v>
      </c>
    </row>
    <row r="11615" spans="1:10">
      <c r="A11615" s="24" t="s">
        <v>6769</v>
      </c>
      <c r="B11615" s="24" t="s">
        <v>11196</v>
      </c>
      <c r="C11615" s="24" t="s">
        <v>6771</v>
      </c>
      <c r="D11615" s="24" t="s">
        <v>2848</v>
      </c>
      <c r="E11615" s="24" t="s">
        <v>11197</v>
      </c>
      <c r="F11615" s="24" t="s">
        <v>1088</v>
      </c>
      <c r="G11615" t="str">
        <f t="shared" si="546"/>
        <v>U1.G9-6</v>
      </c>
      <c r="H11615" t="str">
        <f t="shared" si="547"/>
        <v>DGND</v>
      </c>
      <c r="I11615" s="26" t="str">
        <f>H11615&amp;"x"&amp;COUNTIF($H$5:H11615,H11615)</f>
        <v>DGNDx2174</v>
      </c>
      <c r="J11615" t="str">
        <f t="shared" si="548"/>
        <v>U1.G9-6</v>
      </c>
    </row>
    <row r="11616" spans="1:10">
      <c r="A11616" s="24" t="s">
        <v>6769</v>
      </c>
      <c r="B11616" s="24" t="s">
        <v>11198</v>
      </c>
      <c r="C11616" s="24" t="s">
        <v>6771</v>
      </c>
      <c r="D11616" s="24" t="s">
        <v>2848</v>
      </c>
      <c r="E11616" s="24" t="s">
        <v>11199</v>
      </c>
      <c r="F11616" s="24" t="s">
        <v>1088</v>
      </c>
      <c r="G11616" t="str">
        <f t="shared" si="546"/>
        <v>U1.G9-7</v>
      </c>
      <c r="H11616" t="str">
        <f t="shared" si="547"/>
        <v>DGND</v>
      </c>
      <c r="I11616" s="26" t="str">
        <f>H11616&amp;"x"&amp;COUNTIF($H$5:H11616,H11616)</f>
        <v>DGNDx2175</v>
      </c>
      <c r="J11616" t="str">
        <f t="shared" si="548"/>
        <v>U1.G9-7</v>
      </c>
    </row>
    <row r="11617" spans="1:10">
      <c r="A11617" s="24" t="s">
        <v>6769</v>
      </c>
      <c r="B11617" s="24" t="s">
        <v>11200</v>
      </c>
      <c r="C11617" s="24" t="s">
        <v>6771</v>
      </c>
      <c r="D11617" s="24" t="s">
        <v>2848</v>
      </c>
      <c r="E11617" s="24" t="s">
        <v>11201</v>
      </c>
      <c r="F11617" s="24" t="s">
        <v>1088</v>
      </c>
      <c r="G11617" t="str">
        <f t="shared" si="546"/>
        <v>U1.G9-8</v>
      </c>
      <c r="H11617" t="str">
        <f t="shared" si="547"/>
        <v>DGND</v>
      </c>
      <c r="I11617" s="26" t="str">
        <f>H11617&amp;"x"&amp;COUNTIF($H$5:H11617,H11617)</f>
        <v>DGNDx2176</v>
      </c>
      <c r="J11617" t="str">
        <f t="shared" si="548"/>
        <v>U1.G9-8</v>
      </c>
    </row>
    <row r="11618" spans="1:10">
      <c r="A11618" s="24" t="s">
        <v>6769</v>
      </c>
      <c r="B11618" s="24" t="s">
        <v>11202</v>
      </c>
      <c r="C11618" s="24" t="s">
        <v>6771</v>
      </c>
      <c r="D11618" s="24" t="s">
        <v>2848</v>
      </c>
      <c r="E11618" s="24" t="s">
        <v>11203</v>
      </c>
      <c r="F11618" s="24" t="s">
        <v>1088</v>
      </c>
      <c r="G11618" t="str">
        <f t="shared" si="546"/>
        <v>U1.G9-9</v>
      </c>
      <c r="H11618" t="str">
        <f t="shared" si="547"/>
        <v>DGND</v>
      </c>
      <c r="I11618" s="26" t="str">
        <f>H11618&amp;"x"&amp;COUNTIF($H$5:H11618,H11618)</f>
        <v>DGNDx2177</v>
      </c>
      <c r="J11618" t="str">
        <f t="shared" si="548"/>
        <v>U1.G9-9</v>
      </c>
    </row>
    <row r="11619" spans="1:10">
      <c r="A11619" s="24" t="s">
        <v>6769</v>
      </c>
      <c r="B11619" s="24" t="s">
        <v>11204</v>
      </c>
      <c r="C11619" s="24" t="s">
        <v>6771</v>
      </c>
      <c r="D11619" s="24" t="s">
        <v>2848</v>
      </c>
      <c r="E11619" s="24" t="s">
        <v>11205</v>
      </c>
      <c r="F11619" s="24" t="s">
        <v>1088</v>
      </c>
      <c r="G11619" t="str">
        <f t="shared" si="546"/>
        <v>U1.G9-10</v>
      </c>
      <c r="H11619" t="str">
        <f t="shared" si="547"/>
        <v>DGND</v>
      </c>
      <c r="I11619" s="26" t="str">
        <f>H11619&amp;"x"&amp;COUNTIF($H$5:H11619,H11619)</f>
        <v>DGNDx2178</v>
      </c>
      <c r="J11619" t="str">
        <f t="shared" si="548"/>
        <v>U1.G9-10</v>
      </c>
    </row>
    <row r="11620" spans="1:10">
      <c r="A11620" s="24" t="s">
        <v>6769</v>
      </c>
      <c r="B11620" s="24" t="s">
        <v>11206</v>
      </c>
      <c r="C11620" s="24" t="s">
        <v>6771</v>
      </c>
      <c r="D11620" s="24" t="s">
        <v>1076</v>
      </c>
      <c r="E11620" s="24" t="s">
        <v>789</v>
      </c>
      <c r="F11620" s="24" t="s">
        <v>789</v>
      </c>
      <c r="G11620" t="str">
        <f t="shared" si="546"/>
        <v>U1.G9-11</v>
      </c>
      <c r="H11620" t="str">
        <f t="shared" si="547"/>
        <v>105F</v>
      </c>
      <c r="I11620" s="26" t="str">
        <f>H11620&amp;"x"&amp;COUNTIF($H$5:H11620,H11620)</f>
        <v>105Fx2</v>
      </c>
      <c r="J11620" t="str">
        <f t="shared" si="548"/>
        <v>U1.G9-11</v>
      </c>
    </row>
    <row r="11621" spans="1:10">
      <c r="A11621" s="24" t="s">
        <v>6769</v>
      </c>
      <c r="B11621" s="24" t="s">
        <v>11207</v>
      </c>
      <c r="C11621" s="24" t="s">
        <v>6771</v>
      </c>
      <c r="D11621" s="24" t="s">
        <v>2848</v>
      </c>
      <c r="E11621" s="24" t="s">
        <v>11208</v>
      </c>
      <c r="F11621" s="24" t="s">
        <v>1088</v>
      </c>
      <c r="G11621" t="str">
        <f t="shared" si="546"/>
        <v>U1.G9-12</v>
      </c>
      <c r="H11621" t="str">
        <f t="shared" si="547"/>
        <v>DGND</v>
      </c>
      <c r="I11621" s="26" t="str">
        <f>H11621&amp;"x"&amp;COUNTIF($H$5:H11621,H11621)</f>
        <v>DGNDx2179</v>
      </c>
      <c r="J11621" t="str">
        <f t="shared" si="548"/>
        <v>U1.G9-12</v>
      </c>
    </row>
    <row r="11622" spans="1:10">
      <c r="A11622" s="24" t="s">
        <v>6769</v>
      </c>
      <c r="B11622" s="24" t="s">
        <v>11209</v>
      </c>
      <c r="C11622" s="24" t="s">
        <v>6771</v>
      </c>
      <c r="D11622" s="24" t="s">
        <v>2848</v>
      </c>
      <c r="E11622" s="24" t="s">
        <v>11210</v>
      </c>
      <c r="F11622" s="24" t="s">
        <v>1088</v>
      </c>
      <c r="G11622" t="str">
        <f t="shared" si="546"/>
        <v>U1.G9-13</v>
      </c>
      <c r="H11622" t="str">
        <f t="shared" si="547"/>
        <v>DGND</v>
      </c>
      <c r="I11622" s="26" t="str">
        <f>H11622&amp;"x"&amp;COUNTIF($H$5:H11622,H11622)</f>
        <v>DGNDx2180</v>
      </c>
      <c r="J11622" t="str">
        <f t="shared" si="548"/>
        <v>U1.G9-13</v>
      </c>
    </row>
    <row r="11623" spans="1:10">
      <c r="A11623" s="24" t="s">
        <v>6769</v>
      </c>
      <c r="B11623" s="24" t="s">
        <v>11211</v>
      </c>
      <c r="C11623" s="24" t="s">
        <v>6771</v>
      </c>
      <c r="D11623" s="24" t="s">
        <v>2848</v>
      </c>
      <c r="E11623" s="24" t="s">
        <v>11212</v>
      </c>
      <c r="F11623" s="24" t="s">
        <v>1088</v>
      </c>
      <c r="G11623" t="str">
        <f t="shared" si="546"/>
        <v>U1.G9-14</v>
      </c>
      <c r="H11623" t="str">
        <f t="shared" si="547"/>
        <v>DGND</v>
      </c>
      <c r="I11623" s="26" t="str">
        <f>H11623&amp;"x"&amp;COUNTIF($H$5:H11623,H11623)</f>
        <v>DGNDx2181</v>
      </c>
      <c r="J11623" t="str">
        <f t="shared" si="548"/>
        <v>U1.G9-14</v>
      </c>
    </row>
    <row r="11624" spans="1:10">
      <c r="A11624" s="24" t="s">
        <v>6769</v>
      </c>
      <c r="B11624" s="24" t="s">
        <v>11213</v>
      </c>
      <c r="C11624" s="24" t="s">
        <v>6771</v>
      </c>
      <c r="D11624" s="24" t="s">
        <v>2848</v>
      </c>
      <c r="E11624" s="24" t="s">
        <v>11214</v>
      </c>
      <c r="F11624" s="24" t="s">
        <v>1088</v>
      </c>
      <c r="G11624" t="str">
        <f t="shared" si="546"/>
        <v>U1.G9-15</v>
      </c>
      <c r="H11624" t="str">
        <f t="shared" si="547"/>
        <v>DGND</v>
      </c>
      <c r="I11624" s="26" t="str">
        <f>H11624&amp;"x"&amp;COUNTIF($H$5:H11624,H11624)</f>
        <v>DGNDx2182</v>
      </c>
      <c r="J11624" t="str">
        <f t="shared" si="548"/>
        <v>U1.G9-15</v>
      </c>
    </row>
    <row r="11625" spans="1:10">
      <c r="A11625" s="24" t="s">
        <v>6769</v>
      </c>
      <c r="B11625" s="24" t="s">
        <v>11215</v>
      </c>
      <c r="C11625" s="24" t="s">
        <v>6771</v>
      </c>
      <c r="D11625" s="24" t="s">
        <v>2848</v>
      </c>
      <c r="E11625" s="24" t="s">
        <v>11216</v>
      </c>
      <c r="F11625" s="24" t="s">
        <v>1088</v>
      </c>
      <c r="G11625" t="str">
        <f t="shared" si="546"/>
        <v>U1.G9-16</v>
      </c>
      <c r="H11625" t="str">
        <f t="shared" si="547"/>
        <v>DGND</v>
      </c>
      <c r="I11625" s="26" t="str">
        <f>H11625&amp;"x"&amp;COUNTIF($H$5:H11625,H11625)</f>
        <v>DGNDx2183</v>
      </c>
      <c r="J11625" t="str">
        <f t="shared" si="548"/>
        <v>U1.G9-16</v>
      </c>
    </row>
    <row r="11626" spans="1:10">
      <c r="A11626" s="24" t="s">
        <v>6769</v>
      </c>
      <c r="B11626" s="24" t="s">
        <v>11217</v>
      </c>
      <c r="C11626" s="24" t="s">
        <v>6771</v>
      </c>
      <c r="D11626" s="24" t="s">
        <v>2848</v>
      </c>
      <c r="E11626" s="24" t="s">
        <v>11218</v>
      </c>
      <c r="F11626" s="24" t="s">
        <v>1088</v>
      </c>
      <c r="G11626" t="str">
        <f t="shared" si="546"/>
        <v>U1.G9-17</v>
      </c>
      <c r="H11626" t="str">
        <f t="shared" si="547"/>
        <v>DGND</v>
      </c>
      <c r="I11626" s="26" t="str">
        <f>H11626&amp;"x"&amp;COUNTIF($H$5:H11626,H11626)</f>
        <v>DGNDx2184</v>
      </c>
      <c r="J11626" t="str">
        <f t="shared" si="548"/>
        <v>U1.G9-17</v>
      </c>
    </row>
    <row r="11627" spans="1:10">
      <c r="A11627" s="24" t="s">
        <v>6769</v>
      </c>
      <c r="B11627" s="24" t="s">
        <v>11219</v>
      </c>
      <c r="C11627" s="24" t="s">
        <v>6771</v>
      </c>
      <c r="D11627" s="24" t="s">
        <v>2848</v>
      </c>
      <c r="E11627" s="24" t="s">
        <v>11220</v>
      </c>
      <c r="F11627" s="24" t="s">
        <v>1088</v>
      </c>
      <c r="G11627" t="str">
        <f t="shared" si="546"/>
        <v>U1.G9-18</v>
      </c>
      <c r="H11627" t="str">
        <f t="shared" si="547"/>
        <v>DGND</v>
      </c>
      <c r="I11627" s="26" t="str">
        <f>H11627&amp;"x"&amp;COUNTIF($H$5:H11627,H11627)</f>
        <v>DGNDx2185</v>
      </c>
      <c r="J11627" t="str">
        <f t="shared" si="548"/>
        <v>U1.G9-18</v>
      </c>
    </row>
    <row r="11628" spans="1:10">
      <c r="A11628" s="24" t="s">
        <v>6769</v>
      </c>
      <c r="B11628" s="24" t="s">
        <v>11221</v>
      </c>
      <c r="C11628" s="24" t="s">
        <v>6771</v>
      </c>
      <c r="D11628" s="24" t="s">
        <v>2848</v>
      </c>
      <c r="E11628" s="24" t="s">
        <v>11222</v>
      </c>
      <c r="F11628" s="24" t="s">
        <v>1088</v>
      </c>
      <c r="G11628" t="str">
        <f t="shared" si="546"/>
        <v>U1.G9-19</v>
      </c>
      <c r="H11628" t="str">
        <f t="shared" si="547"/>
        <v>DGND</v>
      </c>
      <c r="I11628" s="26" t="str">
        <f>H11628&amp;"x"&amp;COUNTIF($H$5:H11628,H11628)</f>
        <v>DGNDx2186</v>
      </c>
      <c r="J11628" t="str">
        <f t="shared" si="548"/>
        <v>U1.G9-19</v>
      </c>
    </row>
    <row r="11629" spans="1:10">
      <c r="A11629" s="24" t="s">
        <v>6769</v>
      </c>
      <c r="B11629" s="24" t="s">
        <v>11223</v>
      </c>
      <c r="C11629" s="24" t="s">
        <v>6771</v>
      </c>
      <c r="D11629" s="24" t="s">
        <v>2848</v>
      </c>
      <c r="E11629" s="24" t="s">
        <v>11224</v>
      </c>
      <c r="F11629" s="24" t="s">
        <v>1088</v>
      </c>
      <c r="G11629" t="str">
        <f t="shared" si="546"/>
        <v>U1.G9-20</v>
      </c>
      <c r="H11629" t="str">
        <f t="shared" si="547"/>
        <v>DGND</v>
      </c>
      <c r="I11629" s="26" t="str">
        <f>H11629&amp;"x"&amp;COUNTIF($H$5:H11629,H11629)</f>
        <v>DGNDx2187</v>
      </c>
      <c r="J11629" t="str">
        <f t="shared" si="548"/>
        <v>U1.G9-20</v>
      </c>
    </row>
    <row r="11630" spans="1:10">
      <c r="A11630" s="24" t="s">
        <v>6769</v>
      </c>
      <c r="B11630" s="24" t="s">
        <v>11225</v>
      </c>
      <c r="C11630" s="24" t="s">
        <v>6771</v>
      </c>
      <c r="D11630" s="24" t="s">
        <v>2848</v>
      </c>
      <c r="E11630" s="24" t="s">
        <v>11226</v>
      </c>
      <c r="F11630" s="24" t="s">
        <v>1088</v>
      </c>
      <c r="G11630" t="str">
        <f t="shared" si="546"/>
        <v>U1.G9-21</v>
      </c>
      <c r="H11630" t="str">
        <f t="shared" si="547"/>
        <v>DGND</v>
      </c>
      <c r="I11630" s="26" t="str">
        <f>H11630&amp;"x"&amp;COUNTIF($H$5:H11630,H11630)</f>
        <v>DGNDx2188</v>
      </c>
      <c r="J11630" t="str">
        <f t="shared" si="548"/>
        <v>U1.G9-21</v>
      </c>
    </row>
    <row r="11631" spans="1:10">
      <c r="A11631" s="24" t="s">
        <v>6769</v>
      </c>
      <c r="B11631" s="24" t="s">
        <v>11227</v>
      </c>
      <c r="C11631" s="24" t="s">
        <v>6771</v>
      </c>
      <c r="D11631" s="24" t="s">
        <v>2848</v>
      </c>
      <c r="E11631" s="24" t="s">
        <v>11228</v>
      </c>
      <c r="F11631" s="24" t="s">
        <v>1088</v>
      </c>
      <c r="G11631" t="str">
        <f t="shared" si="546"/>
        <v>U1.G9-22</v>
      </c>
      <c r="H11631" t="str">
        <f t="shared" si="547"/>
        <v>DGND</v>
      </c>
      <c r="I11631" s="26" t="str">
        <f>H11631&amp;"x"&amp;COUNTIF($H$5:H11631,H11631)</f>
        <v>DGNDx2189</v>
      </c>
      <c r="J11631" t="str">
        <f t="shared" si="548"/>
        <v>U1.G9-22</v>
      </c>
    </row>
    <row r="11632" spans="1:10">
      <c r="A11632" s="24" t="s">
        <v>6769</v>
      </c>
      <c r="B11632" s="24" t="s">
        <v>11229</v>
      </c>
      <c r="C11632" s="24" t="s">
        <v>6771</v>
      </c>
      <c r="D11632" s="24" t="s">
        <v>2848</v>
      </c>
      <c r="E11632" s="24" t="s">
        <v>11230</v>
      </c>
      <c r="F11632" s="24" t="s">
        <v>1088</v>
      </c>
      <c r="G11632" t="str">
        <f t="shared" si="546"/>
        <v>U1.G10-1</v>
      </c>
      <c r="H11632" t="str">
        <f t="shared" si="547"/>
        <v>DGND</v>
      </c>
      <c r="I11632" s="26" t="str">
        <f>H11632&amp;"x"&amp;COUNTIF($H$5:H11632,H11632)</f>
        <v>DGNDx2190</v>
      </c>
      <c r="J11632" t="str">
        <f t="shared" si="548"/>
        <v>U1.G10-1</v>
      </c>
    </row>
    <row r="11633" spans="1:10">
      <c r="A11633" s="24" t="s">
        <v>6769</v>
      </c>
      <c r="B11633" s="24" t="s">
        <v>11231</v>
      </c>
      <c r="C11633" s="24" t="s">
        <v>6771</v>
      </c>
      <c r="D11633" s="24" t="s">
        <v>2848</v>
      </c>
      <c r="E11633" s="24" t="s">
        <v>11232</v>
      </c>
      <c r="F11633" s="24" t="s">
        <v>1088</v>
      </c>
      <c r="G11633" t="str">
        <f t="shared" si="546"/>
        <v>U1.G10-2</v>
      </c>
      <c r="H11633" t="str">
        <f t="shared" si="547"/>
        <v>DGND</v>
      </c>
      <c r="I11633" s="26" t="str">
        <f>H11633&amp;"x"&amp;COUNTIF($H$5:H11633,H11633)</f>
        <v>DGNDx2191</v>
      </c>
      <c r="J11633" t="str">
        <f t="shared" si="548"/>
        <v>U1.G10-2</v>
      </c>
    </row>
    <row r="11634" spans="1:10">
      <c r="A11634" s="24" t="s">
        <v>6769</v>
      </c>
      <c r="B11634" s="24" t="s">
        <v>11233</v>
      </c>
      <c r="C11634" s="24" t="s">
        <v>6771</v>
      </c>
      <c r="D11634" s="24" t="s">
        <v>1076</v>
      </c>
      <c r="E11634" s="24" t="s">
        <v>536</v>
      </c>
      <c r="F11634" s="24" t="s">
        <v>536</v>
      </c>
      <c r="G11634" t="str">
        <f t="shared" si="546"/>
        <v>U1.G10-3</v>
      </c>
      <c r="H11634" t="str">
        <f t="shared" si="547"/>
        <v>1.CH005</v>
      </c>
      <c r="I11634" s="26" t="str">
        <f>H11634&amp;"x"&amp;COUNTIF($H$5:H11634,H11634)</f>
        <v>1.CH005x1</v>
      </c>
      <c r="J11634" t="str">
        <f t="shared" si="548"/>
        <v>U1.G10-3</v>
      </c>
    </row>
    <row r="11635" spans="1:10">
      <c r="A11635" s="24" t="s">
        <v>6769</v>
      </c>
      <c r="B11635" s="24" t="s">
        <v>11234</v>
      </c>
      <c r="C11635" s="24" t="s">
        <v>6771</v>
      </c>
      <c r="D11635" s="24" t="s">
        <v>1076</v>
      </c>
      <c r="E11635" s="24" t="s">
        <v>11235</v>
      </c>
      <c r="F11635" s="24" t="s">
        <v>666</v>
      </c>
      <c r="G11635" t="str">
        <f t="shared" si="546"/>
        <v>U1.G10-4</v>
      </c>
      <c r="H11635" t="str">
        <f t="shared" si="547"/>
        <v>1.CH009</v>
      </c>
      <c r="I11635" s="26" t="str">
        <f>H11635&amp;"x"&amp;COUNTIF($H$5:H11635,H11635)</f>
        <v>1.CH009x6</v>
      </c>
      <c r="J11635" t="str">
        <f t="shared" si="548"/>
        <v>U1.G10-4</v>
      </c>
    </row>
    <row r="11636" spans="1:10">
      <c r="A11636" s="24" t="s">
        <v>6769</v>
      </c>
      <c r="B11636" s="24" t="s">
        <v>11236</v>
      </c>
      <c r="C11636" s="24" t="s">
        <v>6771</v>
      </c>
      <c r="D11636" s="24" t="s">
        <v>1076</v>
      </c>
      <c r="E11636" s="24" t="s">
        <v>11237</v>
      </c>
      <c r="F11636" s="24" t="s">
        <v>667</v>
      </c>
      <c r="G11636" t="str">
        <f t="shared" si="546"/>
        <v>U1.G10-5</v>
      </c>
      <c r="H11636" t="str">
        <f t="shared" si="547"/>
        <v>1.CH017</v>
      </c>
      <c r="I11636" s="26" t="str">
        <f>H11636&amp;"x"&amp;COUNTIF($H$5:H11636,H11636)</f>
        <v>1.CH017x6</v>
      </c>
      <c r="J11636" t="str">
        <f t="shared" si="548"/>
        <v>U1.G10-5</v>
      </c>
    </row>
    <row r="11637" spans="1:10">
      <c r="A11637" s="24" t="s">
        <v>6769</v>
      </c>
      <c r="B11637" s="24" t="s">
        <v>11238</v>
      </c>
      <c r="C11637" s="24" t="s">
        <v>6771</v>
      </c>
      <c r="D11637" s="24" t="s">
        <v>1076</v>
      </c>
      <c r="E11637" s="24" t="s">
        <v>11239</v>
      </c>
      <c r="F11637" s="24" t="s">
        <v>668</v>
      </c>
      <c r="G11637" t="str">
        <f t="shared" si="546"/>
        <v>U1.G10-6</v>
      </c>
      <c r="H11637" t="str">
        <f t="shared" si="547"/>
        <v>1.CH025</v>
      </c>
      <c r="I11637" s="26" t="str">
        <f>H11637&amp;"x"&amp;COUNTIF($H$5:H11637,H11637)</f>
        <v>1.CH025x6</v>
      </c>
      <c r="J11637" t="str">
        <f t="shared" si="548"/>
        <v>U1.G10-6</v>
      </c>
    </row>
    <row r="11638" spans="1:10">
      <c r="A11638" s="24" t="s">
        <v>6769</v>
      </c>
      <c r="B11638" s="24" t="s">
        <v>11240</v>
      </c>
      <c r="C11638" s="24" t="s">
        <v>6771</v>
      </c>
      <c r="D11638" s="24" t="s">
        <v>1076</v>
      </c>
      <c r="E11638" s="24" t="s">
        <v>11241</v>
      </c>
      <c r="F11638" s="24" t="s">
        <v>669</v>
      </c>
      <c r="G11638" t="str">
        <f t="shared" si="546"/>
        <v>U1.G10-7</v>
      </c>
      <c r="H11638" t="str">
        <f t="shared" si="547"/>
        <v>1.CH033</v>
      </c>
      <c r="I11638" s="26" t="str">
        <f>H11638&amp;"x"&amp;COUNTIF($H$5:H11638,H11638)</f>
        <v>1.CH033x6</v>
      </c>
      <c r="J11638" t="str">
        <f t="shared" si="548"/>
        <v>U1.G10-7</v>
      </c>
    </row>
    <row r="11639" spans="1:10">
      <c r="A11639" s="24" t="s">
        <v>6769</v>
      </c>
      <c r="B11639" s="24" t="s">
        <v>11242</v>
      </c>
      <c r="C11639" s="24" t="s">
        <v>6771</v>
      </c>
      <c r="D11639" s="24" t="s">
        <v>1076</v>
      </c>
      <c r="E11639" s="24" t="s">
        <v>11243</v>
      </c>
      <c r="F11639" s="24" t="s">
        <v>670</v>
      </c>
      <c r="G11639" t="str">
        <f t="shared" si="546"/>
        <v>U1.G10-8</v>
      </c>
      <c r="H11639" t="str">
        <f t="shared" si="547"/>
        <v>1.CH041</v>
      </c>
      <c r="I11639" s="26" t="str">
        <f>H11639&amp;"x"&amp;COUNTIF($H$5:H11639,H11639)</f>
        <v>1.CH041x6</v>
      </c>
      <c r="J11639" t="str">
        <f t="shared" si="548"/>
        <v>U1.G10-8</v>
      </c>
    </row>
    <row r="11640" spans="1:10">
      <c r="A11640" s="24" t="s">
        <v>6769</v>
      </c>
      <c r="B11640" s="24" t="s">
        <v>11244</v>
      </c>
      <c r="C11640" s="24" t="s">
        <v>6771</v>
      </c>
      <c r="D11640" s="24" t="s">
        <v>1076</v>
      </c>
      <c r="E11640" s="24" t="s">
        <v>11245</v>
      </c>
      <c r="F11640" s="24" t="s">
        <v>671</v>
      </c>
      <c r="G11640" t="str">
        <f t="shared" si="546"/>
        <v>U1.G10-9</v>
      </c>
      <c r="H11640" t="str">
        <f t="shared" si="547"/>
        <v>1.CH049</v>
      </c>
      <c r="I11640" s="26" t="str">
        <f>H11640&amp;"x"&amp;COUNTIF($H$5:H11640,H11640)</f>
        <v>1.CH049x6</v>
      </c>
      <c r="J11640" t="str">
        <f t="shared" si="548"/>
        <v>U1.G10-9</v>
      </c>
    </row>
    <row r="11641" spans="1:10">
      <c r="A11641" s="24" t="s">
        <v>6769</v>
      </c>
      <c r="B11641" s="24" t="s">
        <v>11246</v>
      </c>
      <c r="C11641" s="24" t="s">
        <v>6771</v>
      </c>
      <c r="D11641" s="24" t="s">
        <v>1076</v>
      </c>
      <c r="E11641" s="24" t="s">
        <v>11247</v>
      </c>
      <c r="F11641" s="24" t="s">
        <v>672</v>
      </c>
      <c r="G11641" t="str">
        <f t="shared" si="546"/>
        <v>U1.G10-10</v>
      </c>
      <c r="H11641" t="str">
        <f t="shared" si="547"/>
        <v>1.CH057</v>
      </c>
      <c r="I11641" s="26" t="str">
        <f>H11641&amp;"x"&amp;COUNTIF($H$5:H11641,H11641)</f>
        <v>1.CH057x6</v>
      </c>
      <c r="J11641" t="str">
        <f t="shared" si="548"/>
        <v>U1.G10-10</v>
      </c>
    </row>
    <row r="11642" spans="1:10">
      <c r="A11642" s="24" t="s">
        <v>6769</v>
      </c>
      <c r="B11642" s="24" t="s">
        <v>11248</v>
      </c>
      <c r="C11642" s="24" t="s">
        <v>6771</v>
      </c>
      <c r="D11642" s="24" t="s">
        <v>2848</v>
      </c>
      <c r="E11642" s="24" t="s">
        <v>11249</v>
      </c>
      <c r="F11642" s="24" t="s">
        <v>1088</v>
      </c>
      <c r="G11642" t="str">
        <f t="shared" si="546"/>
        <v>U1.G10-11</v>
      </c>
      <c r="H11642" t="str">
        <f t="shared" si="547"/>
        <v>DGND</v>
      </c>
      <c r="I11642" s="26" t="str">
        <f>H11642&amp;"x"&amp;COUNTIF($H$5:H11642,H11642)</f>
        <v>DGNDx2192</v>
      </c>
      <c r="J11642" t="str">
        <f t="shared" si="548"/>
        <v>U1.G10-11</v>
      </c>
    </row>
    <row r="11643" spans="1:10">
      <c r="A11643" s="24" t="s">
        <v>6769</v>
      </c>
      <c r="B11643" s="24" t="s">
        <v>11250</v>
      </c>
      <c r="C11643" s="24" t="s">
        <v>6771</v>
      </c>
      <c r="D11643" s="24" t="s">
        <v>1076</v>
      </c>
      <c r="E11643" s="24" t="s">
        <v>11251</v>
      </c>
      <c r="F11643" s="27"/>
      <c r="G11643" t="str">
        <f t="shared" si="546"/>
        <v>U1.G10-12</v>
      </c>
      <c r="H11643">
        <f t="shared" si="547"/>
        <v>0</v>
      </c>
      <c r="I11643" s="26" t="str">
        <f>H11643&amp;"x"&amp;COUNTIF($H$5:H11643,H11643)</f>
        <v>0x641</v>
      </c>
      <c r="J11643" t="str">
        <f t="shared" si="548"/>
        <v>U1.G10-12</v>
      </c>
    </row>
    <row r="11644" spans="1:10">
      <c r="A11644" s="24" t="s">
        <v>6769</v>
      </c>
      <c r="B11644" s="24" t="s">
        <v>11252</v>
      </c>
      <c r="C11644" s="24" t="s">
        <v>6771</v>
      </c>
      <c r="D11644" s="24" t="s">
        <v>1076</v>
      </c>
      <c r="E11644" s="24" t="s">
        <v>553</v>
      </c>
      <c r="F11644" s="24" t="s">
        <v>553</v>
      </c>
      <c r="G11644" t="str">
        <f t="shared" si="546"/>
        <v>U1.G10-13</v>
      </c>
      <c r="H11644" t="str">
        <f t="shared" si="547"/>
        <v>1.CH133</v>
      </c>
      <c r="I11644" s="26" t="str">
        <f>H11644&amp;"x"&amp;COUNTIF($H$5:H11644,H11644)</f>
        <v>1.CH133x1</v>
      </c>
      <c r="J11644" t="str">
        <f t="shared" si="548"/>
        <v>U1.G10-13</v>
      </c>
    </row>
    <row r="11645" spans="1:10">
      <c r="A11645" s="24" t="s">
        <v>6769</v>
      </c>
      <c r="B11645" s="24" t="s">
        <v>11253</v>
      </c>
      <c r="C11645" s="24" t="s">
        <v>6771</v>
      </c>
      <c r="D11645" s="24" t="s">
        <v>1076</v>
      </c>
      <c r="E11645" s="24" t="s">
        <v>11254</v>
      </c>
      <c r="F11645" s="24" t="s">
        <v>680</v>
      </c>
      <c r="G11645" t="str">
        <f t="shared" si="546"/>
        <v>U1.G10-14</v>
      </c>
      <c r="H11645" t="str">
        <f t="shared" si="547"/>
        <v>1.CH137</v>
      </c>
      <c r="I11645" s="26" t="str">
        <f>H11645&amp;"x"&amp;COUNTIF($H$5:H11645,H11645)</f>
        <v>1.CH137x6</v>
      </c>
      <c r="J11645" t="str">
        <f t="shared" si="548"/>
        <v>U1.G10-14</v>
      </c>
    </row>
    <row r="11646" spans="1:10">
      <c r="A11646" s="24" t="s">
        <v>6769</v>
      </c>
      <c r="B11646" s="24" t="s">
        <v>11255</v>
      </c>
      <c r="C11646" s="24" t="s">
        <v>6771</v>
      </c>
      <c r="D11646" s="24" t="s">
        <v>1076</v>
      </c>
      <c r="E11646" s="24" t="s">
        <v>11256</v>
      </c>
      <c r="F11646" s="24" t="s">
        <v>681</v>
      </c>
      <c r="G11646" t="str">
        <f t="shared" si="546"/>
        <v>U1.G10-15</v>
      </c>
      <c r="H11646" t="str">
        <f t="shared" si="547"/>
        <v>1.CH145</v>
      </c>
      <c r="I11646" s="26" t="str">
        <f>H11646&amp;"x"&amp;COUNTIF($H$5:H11646,H11646)</f>
        <v>1.CH145x6</v>
      </c>
      <c r="J11646" t="str">
        <f t="shared" si="548"/>
        <v>U1.G10-15</v>
      </c>
    </row>
    <row r="11647" spans="1:10">
      <c r="A11647" s="24" t="s">
        <v>6769</v>
      </c>
      <c r="B11647" s="24" t="s">
        <v>11257</v>
      </c>
      <c r="C11647" s="24" t="s">
        <v>6771</v>
      </c>
      <c r="D11647" s="24" t="s">
        <v>1076</v>
      </c>
      <c r="E11647" s="24" t="s">
        <v>11258</v>
      </c>
      <c r="F11647" s="24" t="s">
        <v>682</v>
      </c>
      <c r="G11647" t="str">
        <f t="shared" si="546"/>
        <v>U1.G10-16</v>
      </c>
      <c r="H11647" t="str">
        <f t="shared" si="547"/>
        <v>1.CH153</v>
      </c>
      <c r="I11647" s="26" t="str">
        <f>H11647&amp;"x"&amp;COUNTIF($H$5:H11647,H11647)</f>
        <v>1.CH153x6</v>
      </c>
      <c r="J11647" t="str">
        <f t="shared" si="548"/>
        <v>U1.G10-16</v>
      </c>
    </row>
    <row r="11648" spans="1:10">
      <c r="A11648" s="24" t="s">
        <v>6769</v>
      </c>
      <c r="B11648" s="24" t="s">
        <v>11259</v>
      </c>
      <c r="C11648" s="24" t="s">
        <v>6771</v>
      </c>
      <c r="D11648" s="24" t="s">
        <v>1076</v>
      </c>
      <c r="E11648" s="24" t="s">
        <v>11260</v>
      </c>
      <c r="F11648" s="24" t="s">
        <v>683</v>
      </c>
      <c r="G11648" t="str">
        <f t="shared" si="546"/>
        <v>U1.G10-17</v>
      </c>
      <c r="H11648" t="str">
        <f t="shared" si="547"/>
        <v>1.CH161</v>
      </c>
      <c r="I11648" s="26" t="str">
        <f>H11648&amp;"x"&amp;COUNTIF($H$5:H11648,H11648)</f>
        <v>1.CH161x6</v>
      </c>
      <c r="J11648" t="str">
        <f t="shared" si="548"/>
        <v>U1.G10-17</v>
      </c>
    </row>
    <row r="11649" spans="1:10">
      <c r="A11649" s="24" t="s">
        <v>6769</v>
      </c>
      <c r="B11649" s="24" t="s">
        <v>11261</v>
      </c>
      <c r="C11649" s="24" t="s">
        <v>6771</v>
      </c>
      <c r="D11649" s="24" t="s">
        <v>1076</v>
      </c>
      <c r="E11649" s="24" t="s">
        <v>11262</v>
      </c>
      <c r="F11649" s="24" t="s">
        <v>684</v>
      </c>
      <c r="G11649" t="str">
        <f t="shared" si="546"/>
        <v>U1.G10-18</v>
      </c>
      <c r="H11649" t="str">
        <f t="shared" si="547"/>
        <v>1.CH169</v>
      </c>
      <c r="I11649" s="26" t="str">
        <f>H11649&amp;"x"&amp;COUNTIF($H$5:H11649,H11649)</f>
        <v>1.CH169x6</v>
      </c>
      <c r="J11649" t="str">
        <f t="shared" si="548"/>
        <v>U1.G10-18</v>
      </c>
    </row>
    <row r="11650" spans="1:10">
      <c r="A11650" s="24" t="s">
        <v>6769</v>
      </c>
      <c r="B11650" s="24" t="s">
        <v>11263</v>
      </c>
      <c r="C11650" s="24" t="s">
        <v>6771</v>
      </c>
      <c r="D11650" s="24" t="s">
        <v>1076</v>
      </c>
      <c r="E11650" s="24" t="s">
        <v>11264</v>
      </c>
      <c r="F11650" s="24" t="s">
        <v>685</v>
      </c>
      <c r="G11650" t="str">
        <f t="shared" si="546"/>
        <v>U1.G10-19</v>
      </c>
      <c r="H11650" t="str">
        <f t="shared" si="547"/>
        <v>1.CH177</v>
      </c>
      <c r="I11650" s="26" t="str">
        <f>H11650&amp;"x"&amp;COUNTIF($H$5:H11650,H11650)</f>
        <v>1.CH177x6</v>
      </c>
      <c r="J11650" t="str">
        <f t="shared" si="548"/>
        <v>U1.G10-19</v>
      </c>
    </row>
    <row r="11651" spans="1:10">
      <c r="A11651" s="24" t="s">
        <v>6769</v>
      </c>
      <c r="B11651" s="24" t="s">
        <v>11265</v>
      </c>
      <c r="C11651" s="24" t="s">
        <v>6771</v>
      </c>
      <c r="D11651" s="24" t="s">
        <v>1076</v>
      </c>
      <c r="E11651" s="24" t="s">
        <v>11266</v>
      </c>
      <c r="F11651" s="24" t="s">
        <v>686</v>
      </c>
      <c r="G11651" t="str">
        <f t="shared" si="546"/>
        <v>U1.G10-20</v>
      </c>
      <c r="H11651" t="str">
        <f t="shared" si="547"/>
        <v>1.CH185</v>
      </c>
      <c r="I11651" s="26" t="str">
        <f>H11651&amp;"x"&amp;COUNTIF($H$5:H11651,H11651)</f>
        <v>1.CH185x6</v>
      </c>
      <c r="J11651" t="str">
        <f t="shared" si="548"/>
        <v>U1.G10-20</v>
      </c>
    </row>
    <row r="11652" spans="1:10">
      <c r="A11652" s="24" t="s">
        <v>6769</v>
      </c>
      <c r="B11652" s="24" t="s">
        <v>11267</v>
      </c>
      <c r="C11652" s="24" t="s">
        <v>6771</v>
      </c>
      <c r="D11652" s="24" t="s">
        <v>1076</v>
      </c>
      <c r="E11652" s="24" t="s">
        <v>11268</v>
      </c>
      <c r="F11652" s="27"/>
      <c r="G11652" t="str">
        <f t="shared" si="546"/>
        <v>U1.G10-21</v>
      </c>
      <c r="H11652">
        <f t="shared" si="547"/>
        <v>0</v>
      </c>
      <c r="I11652" s="26" t="str">
        <f>H11652&amp;"x"&amp;COUNTIF($H$5:H11652,H11652)</f>
        <v>0x642</v>
      </c>
      <c r="J11652" t="str">
        <f t="shared" si="548"/>
        <v>U1.G10-21</v>
      </c>
    </row>
    <row r="11653" spans="1:10">
      <c r="A11653" s="24" t="s">
        <v>6769</v>
      </c>
      <c r="B11653" s="24" t="s">
        <v>11269</v>
      </c>
      <c r="C11653" s="24" t="s">
        <v>6771</v>
      </c>
      <c r="D11653" s="24" t="s">
        <v>1076</v>
      </c>
      <c r="E11653" s="24" t="s">
        <v>980</v>
      </c>
      <c r="F11653" s="24" t="s">
        <v>980</v>
      </c>
      <c r="G11653" t="str">
        <f t="shared" si="546"/>
        <v>U1.G10-22</v>
      </c>
      <c r="H11653" t="str">
        <f t="shared" si="547"/>
        <v>404S</v>
      </c>
      <c r="I11653" s="26" t="str">
        <f>H11653&amp;"x"&amp;COUNTIF($H$5:H11653,H11653)</f>
        <v>404Sx2</v>
      </c>
      <c r="J11653" t="str">
        <f t="shared" si="548"/>
        <v>U1.G10-22</v>
      </c>
    </row>
    <row r="11654" spans="1:10">
      <c r="A11654" s="24" t="s">
        <v>6769</v>
      </c>
      <c r="B11654" s="24" t="s">
        <v>11270</v>
      </c>
      <c r="C11654" s="24" t="s">
        <v>6771</v>
      </c>
      <c r="D11654" s="24" t="s">
        <v>2848</v>
      </c>
      <c r="E11654" s="24" t="s">
        <v>11271</v>
      </c>
      <c r="F11654" s="24" t="s">
        <v>1088</v>
      </c>
      <c r="G11654" t="str">
        <f t="shared" ref="G11654:G11717" si="549">A11654&amp;"."&amp;B11654</f>
        <v>U1.G11-1</v>
      </c>
      <c r="H11654" t="str">
        <f t="shared" ref="H11654:H11717" si="550">F11654</f>
        <v>DGND</v>
      </c>
      <c r="I11654" s="26" t="str">
        <f>H11654&amp;"x"&amp;COUNTIF($H$5:H11654,H11654)</f>
        <v>DGNDx2193</v>
      </c>
      <c r="J11654" t="str">
        <f t="shared" ref="J11654:J11717" si="551">G11654</f>
        <v>U1.G11-1</v>
      </c>
    </row>
    <row r="11655" spans="1:10">
      <c r="A11655" s="24" t="s">
        <v>6769</v>
      </c>
      <c r="B11655" s="24" t="s">
        <v>11272</v>
      </c>
      <c r="C11655" s="24" t="s">
        <v>6771</v>
      </c>
      <c r="D11655" s="24" t="s">
        <v>2848</v>
      </c>
      <c r="E11655" s="24" t="s">
        <v>11273</v>
      </c>
      <c r="F11655" s="24" t="s">
        <v>1088</v>
      </c>
      <c r="G11655" t="str">
        <f t="shared" si="549"/>
        <v>U1.G11-2</v>
      </c>
      <c r="H11655" t="str">
        <f t="shared" si="550"/>
        <v>DGND</v>
      </c>
      <c r="I11655" s="26" t="str">
        <f>H11655&amp;"x"&amp;COUNTIF($H$5:H11655,H11655)</f>
        <v>DGNDx2194</v>
      </c>
      <c r="J11655" t="str">
        <f t="shared" si="551"/>
        <v>U1.G11-2</v>
      </c>
    </row>
    <row r="11656" spans="1:10">
      <c r="A11656" s="24" t="s">
        <v>6769</v>
      </c>
      <c r="B11656" s="24" t="s">
        <v>11274</v>
      </c>
      <c r="C11656" s="24" t="s">
        <v>6771</v>
      </c>
      <c r="D11656" s="24" t="s">
        <v>2848</v>
      </c>
      <c r="E11656" s="24" t="s">
        <v>11275</v>
      </c>
      <c r="F11656" s="24" t="s">
        <v>1088</v>
      </c>
      <c r="G11656" t="str">
        <f t="shared" si="549"/>
        <v>U1.G11-3</v>
      </c>
      <c r="H11656" t="str">
        <f t="shared" si="550"/>
        <v>DGND</v>
      </c>
      <c r="I11656" s="26" t="str">
        <f>H11656&amp;"x"&amp;COUNTIF($H$5:H11656,H11656)</f>
        <v>DGNDx2195</v>
      </c>
      <c r="J11656" t="str">
        <f t="shared" si="551"/>
        <v>U1.G11-3</v>
      </c>
    </row>
    <row r="11657" spans="1:10">
      <c r="A11657" s="24" t="s">
        <v>6769</v>
      </c>
      <c r="B11657" s="24" t="s">
        <v>11276</v>
      </c>
      <c r="C11657" s="24" t="s">
        <v>6771</v>
      </c>
      <c r="D11657" s="24" t="s">
        <v>2848</v>
      </c>
      <c r="E11657" s="24" t="s">
        <v>11277</v>
      </c>
      <c r="F11657" s="24" t="s">
        <v>1088</v>
      </c>
      <c r="G11657" t="str">
        <f t="shared" si="549"/>
        <v>U1.G11-4</v>
      </c>
      <c r="H11657" t="str">
        <f t="shared" si="550"/>
        <v>DGND</v>
      </c>
      <c r="I11657" s="26" t="str">
        <f>H11657&amp;"x"&amp;COUNTIF($H$5:H11657,H11657)</f>
        <v>DGNDx2196</v>
      </c>
      <c r="J11657" t="str">
        <f t="shared" si="551"/>
        <v>U1.G11-4</v>
      </c>
    </row>
    <row r="11658" spans="1:10">
      <c r="A11658" s="24" t="s">
        <v>6769</v>
      </c>
      <c r="B11658" s="24" t="s">
        <v>11278</v>
      </c>
      <c r="C11658" s="24" t="s">
        <v>6771</v>
      </c>
      <c r="D11658" s="24" t="s">
        <v>2848</v>
      </c>
      <c r="E11658" s="24" t="s">
        <v>11279</v>
      </c>
      <c r="F11658" s="24" t="s">
        <v>1088</v>
      </c>
      <c r="G11658" t="str">
        <f t="shared" si="549"/>
        <v>U1.G11-5</v>
      </c>
      <c r="H11658" t="str">
        <f t="shared" si="550"/>
        <v>DGND</v>
      </c>
      <c r="I11658" s="26" t="str">
        <f>H11658&amp;"x"&amp;COUNTIF($H$5:H11658,H11658)</f>
        <v>DGNDx2197</v>
      </c>
      <c r="J11658" t="str">
        <f t="shared" si="551"/>
        <v>U1.G11-5</v>
      </c>
    </row>
    <row r="11659" spans="1:10">
      <c r="A11659" s="24" t="s">
        <v>6769</v>
      </c>
      <c r="B11659" s="24" t="s">
        <v>11280</v>
      </c>
      <c r="C11659" s="24" t="s">
        <v>6771</v>
      </c>
      <c r="D11659" s="24" t="s">
        <v>2848</v>
      </c>
      <c r="E11659" s="24" t="s">
        <v>11281</v>
      </c>
      <c r="F11659" s="24" t="s">
        <v>1088</v>
      </c>
      <c r="G11659" t="str">
        <f t="shared" si="549"/>
        <v>U1.G11-6</v>
      </c>
      <c r="H11659" t="str">
        <f t="shared" si="550"/>
        <v>DGND</v>
      </c>
      <c r="I11659" s="26" t="str">
        <f>H11659&amp;"x"&amp;COUNTIF($H$5:H11659,H11659)</f>
        <v>DGNDx2198</v>
      </c>
      <c r="J11659" t="str">
        <f t="shared" si="551"/>
        <v>U1.G11-6</v>
      </c>
    </row>
    <row r="11660" spans="1:10">
      <c r="A11660" s="24" t="s">
        <v>6769</v>
      </c>
      <c r="B11660" s="24" t="s">
        <v>11282</v>
      </c>
      <c r="C11660" s="24" t="s">
        <v>6771</v>
      </c>
      <c r="D11660" s="24" t="s">
        <v>2848</v>
      </c>
      <c r="E11660" s="24" t="s">
        <v>11283</v>
      </c>
      <c r="F11660" s="24" t="s">
        <v>1088</v>
      </c>
      <c r="G11660" t="str">
        <f t="shared" si="549"/>
        <v>U1.G11-7</v>
      </c>
      <c r="H11660" t="str">
        <f t="shared" si="550"/>
        <v>DGND</v>
      </c>
      <c r="I11660" s="26" t="str">
        <f>H11660&amp;"x"&amp;COUNTIF($H$5:H11660,H11660)</f>
        <v>DGNDx2199</v>
      </c>
      <c r="J11660" t="str">
        <f t="shared" si="551"/>
        <v>U1.G11-7</v>
      </c>
    </row>
    <row r="11661" spans="1:10">
      <c r="A11661" s="24" t="s">
        <v>6769</v>
      </c>
      <c r="B11661" s="24" t="s">
        <v>11284</v>
      </c>
      <c r="C11661" s="24" t="s">
        <v>6771</v>
      </c>
      <c r="D11661" s="24" t="s">
        <v>2848</v>
      </c>
      <c r="E11661" s="24" t="s">
        <v>11285</v>
      </c>
      <c r="F11661" s="24" t="s">
        <v>1088</v>
      </c>
      <c r="G11661" t="str">
        <f t="shared" si="549"/>
        <v>U1.G11-8</v>
      </c>
      <c r="H11661" t="str">
        <f t="shared" si="550"/>
        <v>DGND</v>
      </c>
      <c r="I11661" s="26" t="str">
        <f>H11661&amp;"x"&amp;COUNTIF($H$5:H11661,H11661)</f>
        <v>DGNDx2200</v>
      </c>
      <c r="J11661" t="str">
        <f t="shared" si="551"/>
        <v>U1.G11-8</v>
      </c>
    </row>
    <row r="11662" spans="1:10">
      <c r="A11662" s="24" t="s">
        <v>6769</v>
      </c>
      <c r="B11662" s="24" t="s">
        <v>11286</v>
      </c>
      <c r="C11662" s="24" t="s">
        <v>6771</v>
      </c>
      <c r="D11662" s="24" t="s">
        <v>2848</v>
      </c>
      <c r="E11662" s="24" t="s">
        <v>11287</v>
      </c>
      <c r="F11662" s="24" t="s">
        <v>1088</v>
      </c>
      <c r="G11662" t="str">
        <f t="shared" si="549"/>
        <v>U1.G11-9</v>
      </c>
      <c r="H11662" t="str">
        <f t="shared" si="550"/>
        <v>DGND</v>
      </c>
      <c r="I11662" s="26" t="str">
        <f>H11662&amp;"x"&amp;COUNTIF($H$5:H11662,H11662)</f>
        <v>DGNDx2201</v>
      </c>
      <c r="J11662" t="str">
        <f t="shared" si="551"/>
        <v>U1.G11-9</v>
      </c>
    </row>
    <row r="11663" spans="1:10">
      <c r="A11663" s="24" t="s">
        <v>6769</v>
      </c>
      <c r="B11663" s="24" t="s">
        <v>11288</v>
      </c>
      <c r="C11663" s="24" t="s">
        <v>6771</v>
      </c>
      <c r="D11663" s="24" t="s">
        <v>2848</v>
      </c>
      <c r="E11663" s="24" t="s">
        <v>11289</v>
      </c>
      <c r="F11663" s="24" t="s">
        <v>1088</v>
      </c>
      <c r="G11663" t="str">
        <f t="shared" si="549"/>
        <v>U1.G11-10</v>
      </c>
      <c r="H11663" t="str">
        <f t="shared" si="550"/>
        <v>DGND</v>
      </c>
      <c r="I11663" s="26" t="str">
        <f>H11663&amp;"x"&amp;COUNTIF($H$5:H11663,H11663)</f>
        <v>DGNDx2202</v>
      </c>
      <c r="J11663" t="str">
        <f t="shared" si="551"/>
        <v>U1.G11-10</v>
      </c>
    </row>
    <row r="11664" spans="1:10">
      <c r="A11664" s="24" t="s">
        <v>6769</v>
      </c>
      <c r="B11664" s="24" t="s">
        <v>11290</v>
      </c>
      <c r="C11664" s="24" t="s">
        <v>6771</v>
      </c>
      <c r="D11664" s="24" t="s">
        <v>1076</v>
      </c>
      <c r="E11664" s="24" t="s">
        <v>11291</v>
      </c>
      <c r="F11664" s="27"/>
      <c r="G11664" t="str">
        <f t="shared" si="549"/>
        <v>U1.G11-11</v>
      </c>
      <c r="H11664">
        <f t="shared" si="550"/>
        <v>0</v>
      </c>
      <c r="I11664" s="26" t="str">
        <f>H11664&amp;"x"&amp;COUNTIF($H$5:H11664,H11664)</f>
        <v>0x643</v>
      </c>
      <c r="J11664" t="str">
        <f t="shared" si="551"/>
        <v>U1.G11-11</v>
      </c>
    </row>
    <row r="11665" spans="1:10">
      <c r="A11665" s="24" t="s">
        <v>6769</v>
      </c>
      <c r="B11665" s="24" t="s">
        <v>11292</v>
      </c>
      <c r="C11665" s="24" t="s">
        <v>6771</v>
      </c>
      <c r="D11665" s="24" t="s">
        <v>2848</v>
      </c>
      <c r="E11665" s="24" t="s">
        <v>11293</v>
      </c>
      <c r="F11665" s="24" t="s">
        <v>1088</v>
      </c>
      <c r="G11665" t="str">
        <f t="shared" si="549"/>
        <v>U1.G11-12</v>
      </c>
      <c r="H11665" t="str">
        <f t="shared" si="550"/>
        <v>DGND</v>
      </c>
      <c r="I11665" s="26" t="str">
        <f>H11665&amp;"x"&amp;COUNTIF($H$5:H11665,H11665)</f>
        <v>DGNDx2203</v>
      </c>
      <c r="J11665" t="str">
        <f t="shared" si="551"/>
        <v>U1.G11-12</v>
      </c>
    </row>
    <row r="11666" spans="1:10">
      <c r="A11666" s="24" t="s">
        <v>6769</v>
      </c>
      <c r="B11666" s="24" t="s">
        <v>11294</v>
      </c>
      <c r="C11666" s="24" t="s">
        <v>6771</v>
      </c>
      <c r="D11666" s="24" t="s">
        <v>2848</v>
      </c>
      <c r="E11666" s="24" t="s">
        <v>11295</v>
      </c>
      <c r="F11666" s="24" t="s">
        <v>1088</v>
      </c>
      <c r="G11666" t="str">
        <f t="shared" si="549"/>
        <v>U1.G11-13</v>
      </c>
      <c r="H11666" t="str">
        <f t="shared" si="550"/>
        <v>DGND</v>
      </c>
      <c r="I11666" s="26" t="str">
        <f>H11666&amp;"x"&amp;COUNTIF($H$5:H11666,H11666)</f>
        <v>DGNDx2204</v>
      </c>
      <c r="J11666" t="str">
        <f t="shared" si="551"/>
        <v>U1.G11-13</v>
      </c>
    </row>
    <row r="11667" spans="1:10">
      <c r="A11667" s="24" t="s">
        <v>6769</v>
      </c>
      <c r="B11667" s="24" t="s">
        <v>11296</v>
      </c>
      <c r="C11667" s="24" t="s">
        <v>6771</v>
      </c>
      <c r="D11667" s="24" t="s">
        <v>2848</v>
      </c>
      <c r="E11667" s="24" t="s">
        <v>11297</v>
      </c>
      <c r="F11667" s="24" t="s">
        <v>1088</v>
      </c>
      <c r="G11667" t="str">
        <f t="shared" si="549"/>
        <v>U1.G11-14</v>
      </c>
      <c r="H11667" t="str">
        <f t="shared" si="550"/>
        <v>DGND</v>
      </c>
      <c r="I11667" s="26" t="str">
        <f>H11667&amp;"x"&amp;COUNTIF($H$5:H11667,H11667)</f>
        <v>DGNDx2205</v>
      </c>
      <c r="J11667" t="str">
        <f t="shared" si="551"/>
        <v>U1.G11-14</v>
      </c>
    </row>
    <row r="11668" spans="1:10">
      <c r="A11668" s="24" t="s">
        <v>6769</v>
      </c>
      <c r="B11668" s="24" t="s">
        <v>11298</v>
      </c>
      <c r="C11668" s="24" t="s">
        <v>6771</v>
      </c>
      <c r="D11668" s="24" t="s">
        <v>2848</v>
      </c>
      <c r="E11668" s="24" t="s">
        <v>11299</v>
      </c>
      <c r="F11668" s="24" t="s">
        <v>1088</v>
      </c>
      <c r="G11668" t="str">
        <f t="shared" si="549"/>
        <v>U1.G11-15</v>
      </c>
      <c r="H11668" t="str">
        <f t="shared" si="550"/>
        <v>DGND</v>
      </c>
      <c r="I11668" s="26" t="str">
        <f>H11668&amp;"x"&amp;COUNTIF($H$5:H11668,H11668)</f>
        <v>DGNDx2206</v>
      </c>
      <c r="J11668" t="str">
        <f t="shared" si="551"/>
        <v>U1.G11-15</v>
      </c>
    </row>
    <row r="11669" spans="1:10">
      <c r="A11669" s="24" t="s">
        <v>6769</v>
      </c>
      <c r="B11669" s="24" t="s">
        <v>11300</v>
      </c>
      <c r="C11669" s="24" t="s">
        <v>6771</v>
      </c>
      <c r="D11669" s="24" t="s">
        <v>2848</v>
      </c>
      <c r="E11669" s="24" t="s">
        <v>11301</v>
      </c>
      <c r="F11669" s="24" t="s">
        <v>1088</v>
      </c>
      <c r="G11669" t="str">
        <f t="shared" si="549"/>
        <v>U1.G11-16</v>
      </c>
      <c r="H11669" t="str">
        <f t="shared" si="550"/>
        <v>DGND</v>
      </c>
      <c r="I11669" s="26" t="str">
        <f>H11669&amp;"x"&amp;COUNTIF($H$5:H11669,H11669)</f>
        <v>DGNDx2207</v>
      </c>
      <c r="J11669" t="str">
        <f t="shared" si="551"/>
        <v>U1.G11-16</v>
      </c>
    </row>
    <row r="11670" spans="1:10">
      <c r="A11670" s="24" t="s">
        <v>6769</v>
      </c>
      <c r="B11670" s="24" t="s">
        <v>11302</v>
      </c>
      <c r="C11670" s="24" t="s">
        <v>6771</v>
      </c>
      <c r="D11670" s="24" t="s">
        <v>2848</v>
      </c>
      <c r="E11670" s="24" t="s">
        <v>11303</v>
      </c>
      <c r="F11670" s="24" t="s">
        <v>1088</v>
      </c>
      <c r="G11670" t="str">
        <f t="shared" si="549"/>
        <v>U1.G11-17</v>
      </c>
      <c r="H11670" t="str">
        <f t="shared" si="550"/>
        <v>DGND</v>
      </c>
      <c r="I11670" s="26" t="str">
        <f>H11670&amp;"x"&amp;COUNTIF($H$5:H11670,H11670)</f>
        <v>DGNDx2208</v>
      </c>
      <c r="J11670" t="str">
        <f t="shared" si="551"/>
        <v>U1.G11-17</v>
      </c>
    </row>
    <row r="11671" spans="1:10">
      <c r="A11671" s="24" t="s">
        <v>6769</v>
      </c>
      <c r="B11671" s="24" t="s">
        <v>11304</v>
      </c>
      <c r="C11671" s="24" t="s">
        <v>6771</v>
      </c>
      <c r="D11671" s="24" t="s">
        <v>2848</v>
      </c>
      <c r="E11671" s="24" t="s">
        <v>11305</v>
      </c>
      <c r="F11671" s="24" t="s">
        <v>1088</v>
      </c>
      <c r="G11671" t="str">
        <f t="shared" si="549"/>
        <v>U1.G11-18</v>
      </c>
      <c r="H11671" t="str">
        <f t="shared" si="550"/>
        <v>DGND</v>
      </c>
      <c r="I11671" s="26" t="str">
        <f>H11671&amp;"x"&amp;COUNTIF($H$5:H11671,H11671)</f>
        <v>DGNDx2209</v>
      </c>
      <c r="J11671" t="str">
        <f t="shared" si="551"/>
        <v>U1.G11-18</v>
      </c>
    </row>
    <row r="11672" spans="1:10">
      <c r="A11672" s="24" t="s">
        <v>6769</v>
      </c>
      <c r="B11672" s="24" t="s">
        <v>11306</v>
      </c>
      <c r="C11672" s="24" t="s">
        <v>6771</v>
      </c>
      <c r="D11672" s="24" t="s">
        <v>2848</v>
      </c>
      <c r="E11672" s="24" t="s">
        <v>11307</v>
      </c>
      <c r="F11672" s="24" t="s">
        <v>1088</v>
      </c>
      <c r="G11672" t="str">
        <f t="shared" si="549"/>
        <v>U1.G11-19</v>
      </c>
      <c r="H11672" t="str">
        <f t="shared" si="550"/>
        <v>DGND</v>
      </c>
      <c r="I11672" s="26" t="str">
        <f>H11672&amp;"x"&amp;COUNTIF($H$5:H11672,H11672)</f>
        <v>DGNDx2210</v>
      </c>
      <c r="J11672" t="str">
        <f t="shared" si="551"/>
        <v>U1.G11-19</v>
      </c>
    </row>
    <row r="11673" spans="1:10">
      <c r="A11673" s="24" t="s">
        <v>6769</v>
      </c>
      <c r="B11673" s="24" t="s">
        <v>11308</v>
      </c>
      <c r="C11673" s="24" t="s">
        <v>6771</v>
      </c>
      <c r="D11673" s="24" t="s">
        <v>2848</v>
      </c>
      <c r="E11673" s="24" t="s">
        <v>11309</v>
      </c>
      <c r="F11673" s="24" t="s">
        <v>1088</v>
      </c>
      <c r="G11673" t="str">
        <f t="shared" si="549"/>
        <v>U1.G11-20</v>
      </c>
      <c r="H11673" t="str">
        <f t="shared" si="550"/>
        <v>DGND</v>
      </c>
      <c r="I11673" s="26" t="str">
        <f>H11673&amp;"x"&amp;COUNTIF($H$5:H11673,H11673)</f>
        <v>DGNDx2211</v>
      </c>
      <c r="J11673" t="str">
        <f t="shared" si="551"/>
        <v>U1.G11-20</v>
      </c>
    </row>
    <row r="11674" spans="1:10">
      <c r="A11674" s="24" t="s">
        <v>6769</v>
      </c>
      <c r="B11674" s="24" t="s">
        <v>11310</v>
      </c>
      <c r="C11674" s="24" t="s">
        <v>6771</v>
      </c>
      <c r="D11674" s="24" t="s">
        <v>1076</v>
      </c>
      <c r="E11674" s="24" t="s">
        <v>11311</v>
      </c>
      <c r="F11674" s="27"/>
      <c r="G11674" t="str">
        <f t="shared" si="549"/>
        <v>U1.G11-21</v>
      </c>
      <c r="H11674">
        <f t="shared" si="550"/>
        <v>0</v>
      </c>
      <c r="I11674" s="26" t="str">
        <f>H11674&amp;"x"&amp;COUNTIF($H$5:H11674,H11674)</f>
        <v>0x644</v>
      </c>
      <c r="J11674" t="str">
        <f t="shared" si="551"/>
        <v>U1.G11-21</v>
      </c>
    </row>
    <row r="11675" spans="1:10">
      <c r="A11675" s="24" t="s">
        <v>6769</v>
      </c>
      <c r="B11675" s="24" t="s">
        <v>11312</v>
      </c>
      <c r="C11675" s="24" t="s">
        <v>6771</v>
      </c>
      <c r="D11675" s="24" t="s">
        <v>2848</v>
      </c>
      <c r="E11675" s="24" t="s">
        <v>11313</v>
      </c>
      <c r="F11675" s="24" t="s">
        <v>1088</v>
      </c>
      <c r="G11675" t="str">
        <f t="shared" si="549"/>
        <v>U1.G11-22</v>
      </c>
      <c r="H11675" t="str">
        <f t="shared" si="550"/>
        <v>DGND</v>
      </c>
      <c r="I11675" s="26" t="str">
        <f>H11675&amp;"x"&amp;COUNTIF($H$5:H11675,H11675)</f>
        <v>DGNDx2212</v>
      </c>
      <c r="J11675" t="str">
        <f t="shared" si="551"/>
        <v>U1.G11-22</v>
      </c>
    </row>
    <row r="11676" spans="1:10">
      <c r="A11676" s="24" t="s">
        <v>6769</v>
      </c>
      <c r="B11676" s="24" t="s">
        <v>11314</v>
      </c>
      <c r="C11676" s="24" t="s">
        <v>6771</v>
      </c>
      <c r="D11676" s="24" t="s">
        <v>2848</v>
      </c>
      <c r="E11676" s="24" t="s">
        <v>11315</v>
      </c>
      <c r="F11676" s="24" t="s">
        <v>1088</v>
      </c>
      <c r="G11676" t="str">
        <f t="shared" si="549"/>
        <v>U1.G12-1</v>
      </c>
      <c r="H11676" t="str">
        <f t="shared" si="550"/>
        <v>DGND</v>
      </c>
      <c r="I11676" s="26" t="str">
        <f>H11676&amp;"x"&amp;COUNTIF($H$5:H11676,H11676)</f>
        <v>DGNDx2213</v>
      </c>
      <c r="J11676" t="str">
        <f t="shared" si="551"/>
        <v>U1.G12-1</v>
      </c>
    </row>
    <row r="11677" spans="1:10">
      <c r="A11677" s="24" t="s">
        <v>6769</v>
      </c>
      <c r="B11677" s="24" t="s">
        <v>11316</v>
      </c>
      <c r="C11677" s="24" t="s">
        <v>6771</v>
      </c>
      <c r="D11677" s="24" t="s">
        <v>2848</v>
      </c>
      <c r="E11677" s="24" t="s">
        <v>11317</v>
      </c>
      <c r="F11677" s="24" t="s">
        <v>1088</v>
      </c>
      <c r="G11677" t="str">
        <f t="shared" si="549"/>
        <v>U1.G12-2</v>
      </c>
      <c r="H11677" t="str">
        <f t="shared" si="550"/>
        <v>DGND</v>
      </c>
      <c r="I11677" s="26" t="str">
        <f>H11677&amp;"x"&amp;COUNTIF($H$5:H11677,H11677)</f>
        <v>DGNDx2214</v>
      </c>
      <c r="J11677" t="str">
        <f t="shared" si="551"/>
        <v>U1.G12-2</v>
      </c>
    </row>
    <row r="11678" spans="1:10">
      <c r="A11678" s="24" t="s">
        <v>6769</v>
      </c>
      <c r="B11678" s="24" t="s">
        <v>11318</v>
      </c>
      <c r="C11678" s="24" t="s">
        <v>6771</v>
      </c>
      <c r="D11678" s="24" t="s">
        <v>1076</v>
      </c>
      <c r="E11678" s="24" t="s">
        <v>537</v>
      </c>
      <c r="F11678" s="24" t="s">
        <v>537</v>
      </c>
      <c r="G11678" t="str">
        <f t="shared" si="549"/>
        <v>U1.G12-3</v>
      </c>
      <c r="H11678" t="str">
        <f t="shared" si="550"/>
        <v>1.CH006</v>
      </c>
      <c r="I11678" s="26" t="str">
        <f>H11678&amp;"x"&amp;COUNTIF($H$5:H11678,H11678)</f>
        <v>1.CH006x1</v>
      </c>
      <c r="J11678" t="str">
        <f t="shared" si="551"/>
        <v>U1.G12-3</v>
      </c>
    </row>
    <row r="11679" spans="1:10">
      <c r="A11679" s="24" t="s">
        <v>6769</v>
      </c>
      <c r="B11679" s="24" t="s">
        <v>11319</v>
      </c>
      <c r="C11679" s="24" t="s">
        <v>6771</v>
      </c>
      <c r="D11679" s="24" t="s">
        <v>1076</v>
      </c>
      <c r="E11679" s="24" t="s">
        <v>11320</v>
      </c>
      <c r="F11679" s="24" t="s">
        <v>666</v>
      </c>
      <c r="G11679" t="str">
        <f t="shared" si="549"/>
        <v>U1.G12-4</v>
      </c>
      <c r="H11679" t="str">
        <f t="shared" si="550"/>
        <v>1.CH009</v>
      </c>
      <c r="I11679" s="26" t="str">
        <f>H11679&amp;"x"&amp;COUNTIF($H$5:H11679,H11679)</f>
        <v>1.CH009x7</v>
      </c>
      <c r="J11679" t="str">
        <f t="shared" si="551"/>
        <v>U1.G12-4</v>
      </c>
    </row>
    <row r="11680" spans="1:10">
      <c r="A11680" s="24" t="s">
        <v>6769</v>
      </c>
      <c r="B11680" s="24" t="s">
        <v>11321</v>
      </c>
      <c r="C11680" s="24" t="s">
        <v>6771</v>
      </c>
      <c r="D11680" s="24" t="s">
        <v>1076</v>
      </c>
      <c r="E11680" s="24" t="s">
        <v>11322</v>
      </c>
      <c r="F11680" s="24" t="s">
        <v>667</v>
      </c>
      <c r="G11680" t="str">
        <f t="shared" si="549"/>
        <v>U1.G12-5</v>
      </c>
      <c r="H11680" t="str">
        <f t="shared" si="550"/>
        <v>1.CH017</v>
      </c>
      <c r="I11680" s="26" t="str">
        <f>H11680&amp;"x"&amp;COUNTIF($H$5:H11680,H11680)</f>
        <v>1.CH017x7</v>
      </c>
      <c r="J11680" t="str">
        <f t="shared" si="551"/>
        <v>U1.G12-5</v>
      </c>
    </row>
    <row r="11681" spans="1:10">
      <c r="A11681" s="24" t="s">
        <v>6769</v>
      </c>
      <c r="B11681" s="24" t="s">
        <v>11323</v>
      </c>
      <c r="C11681" s="24" t="s">
        <v>6771</v>
      </c>
      <c r="D11681" s="24" t="s">
        <v>1076</v>
      </c>
      <c r="E11681" s="24" t="s">
        <v>11324</v>
      </c>
      <c r="F11681" s="24" t="s">
        <v>668</v>
      </c>
      <c r="G11681" t="str">
        <f t="shared" si="549"/>
        <v>U1.G12-6</v>
      </c>
      <c r="H11681" t="str">
        <f t="shared" si="550"/>
        <v>1.CH025</v>
      </c>
      <c r="I11681" s="26" t="str">
        <f>H11681&amp;"x"&amp;COUNTIF($H$5:H11681,H11681)</f>
        <v>1.CH025x7</v>
      </c>
      <c r="J11681" t="str">
        <f t="shared" si="551"/>
        <v>U1.G12-6</v>
      </c>
    </row>
    <row r="11682" spans="1:10">
      <c r="A11682" s="24" t="s">
        <v>6769</v>
      </c>
      <c r="B11682" s="24" t="s">
        <v>11325</v>
      </c>
      <c r="C11682" s="24" t="s">
        <v>6771</v>
      </c>
      <c r="D11682" s="24" t="s">
        <v>1076</v>
      </c>
      <c r="E11682" s="24" t="s">
        <v>11326</v>
      </c>
      <c r="F11682" s="24" t="s">
        <v>669</v>
      </c>
      <c r="G11682" t="str">
        <f t="shared" si="549"/>
        <v>U1.G12-7</v>
      </c>
      <c r="H11682" t="str">
        <f t="shared" si="550"/>
        <v>1.CH033</v>
      </c>
      <c r="I11682" s="26" t="str">
        <f>H11682&amp;"x"&amp;COUNTIF($H$5:H11682,H11682)</f>
        <v>1.CH033x7</v>
      </c>
      <c r="J11682" t="str">
        <f t="shared" si="551"/>
        <v>U1.G12-7</v>
      </c>
    </row>
    <row r="11683" spans="1:10">
      <c r="A11683" s="24" t="s">
        <v>6769</v>
      </c>
      <c r="B11683" s="24" t="s">
        <v>11327</v>
      </c>
      <c r="C11683" s="24" t="s">
        <v>6771</v>
      </c>
      <c r="D11683" s="24" t="s">
        <v>1076</v>
      </c>
      <c r="E11683" s="24" t="s">
        <v>11328</v>
      </c>
      <c r="F11683" s="24" t="s">
        <v>670</v>
      </c>
      <c r="G11683" t="str">
        <f t="shared" si="549"/>
        <v>U1.G12-8</v>
      </c>
      <c r="H11683" t="str">
        <f t="shared" si="550"/>
        <v>1.CH041</v>
      </c>
      <c r="I11683" s="26" t="str">
        <f>H11683&amp;"x"&amp;COUNTIF($H$5:H11683,H11683)</f>
        <v>1.CH041x7</v>
      </c>
      <c r="J11683" t="str">
        <f t="shared" si="551"/>
        <v>U1.G12-8</v>
      </c>
    </row>
    <row r="11684" spans="1:10">
      <c r="A11684" s="24" t="s">
        <v>6769</v>
      </c>
      <c r="B11684" s="24" t="s">
        <v>11329</v>
      </c>
      <c r="C11684" s="24" t="s">
        <v>6771</v>
      </c>
      <c r="D11684" s="24" t="s">
        <v>1076</v>
      </c>
      <c r="E11684" s="24" t="s">
        <v>11330</v>
      </c>
      <c r="F11684" s="24" t="s">
        <v>671</v>
      </c>
      <c r="G11684" t="str">
        <f t="shared" si="549"/>
        <v>U1.G12-9</v>
      </c>
      <c r="H11684" t="str">
        <f t="shared" si="550"/>
        <v>1.CH049</v>
      </c>
      <c r="I11684" s="26" t="str">
        <f>H11684&amp;"x"&amp;COUNTIF($H$5:H11684,H11684)</f>
        <v>1.CH049x7</v>
      </c>
      <c r="J11684" t="str">
        <f t="shared" si="551"/>
        <v>U1.G12-9</v>
      </c>
    </row>
    <row r="11685" spans="1:10">
      <c r="A11685" s="24" t="s">
        <v>6769</v>
      </c>
      <c r="B11685" s="24" t="s">
        <v>11331</v>
      </c>
      <c r="C11685" s="24" t="s">
        <v>6771</v>
      </c>
      <c r="D11685" s="24" t="s">
        <v>1076</v>
      </c>
      <c r="E11685" s="24" t="s">
        <v>11332</v>
      </c>
      <c r="F11685" s="24" t="s">
        <v>672</v>
      </c>
      <c r="G11685" t="str">
        <f t="shared" si="549"/>
        <v>U1.G12-10</v>
      </c>
      <c r="H11685" t="str">
        <f t="shared" si="550"/>
        <v>1.CH057</v>
      </c>
      <c r="I11685" s="26" t="str">
        <f>H11685&amp;"x"&amp;COUNTIF($H$5:H11685,H11685)</f>
        <v>1.CH057x7</v>
      </c>
      <c r="J11685" t="str">
        <f t="shared" si="551"/>
        <v>U1.G12-10</v>
      </c>
    </row>
    <row r="11686" spans="1:10">
      <c r="A11686" s="24" t="s">
        <v>6769</v>
      </c>
      <c r="B11686" s="24" t="s">
        <v>11333</v>
      </c>
      <c r="C11686" s="24" t="s">
        <v>6771</v>
      </c>
      <c r="D11686" s="24" t="s">
        <v>1076</v>
      </c>
      <c r="E11686" s="24" t="s">
        <v>11334</v>
      </c>
      <c r="F11686" s="27"/>
      <c r="G11686" t="str">
        <f t="shared" si="549"/>
        <v>U1.G12-11</v>
      </c>
      <c r="H11686">
        <f t="shared" si="550"/>
        <v>0</v>
      </c>
      <c r="I11686" s="26" t="str">
        <f>H11686&amp;"x"&amp;COUNTIF($H$5:H11686,H11686)</f>
        <v>0x645</v>
      </c>
      <c r="J11686" t="str">
        <f t="shared" si="551"/>
        <v>U1.G12-11</v>
      </c>
    </row>
    <row r="11687" spans="1:10">
      <c r="A11687" s="24" t="s">
        <v>6769</v>
      </c>
      <c r="B11687" s="24" t="s">
        <v>11335</v>
      </c>
      <c r="C11687" s="24" t="s">
        <v>6771</v>
      </c>
      <c r="D11687" s="24" t="s">
        <v>1076</v>
      </c>
      <c r="E11687" s="24" t="s">
        <v>11336</v>
      </c>
      <c r="F11687" s="27"/>
      <c r="G11687" t="str">
        <f t="shared" si="549"/>
        <v>U1.G12-12</v>
      </c>
      <c r="H11687">
        <f t="shared" si="550"/>
        <v>0</v>
      </c>
      <c r="I11687" s="26" t="str">
        <f>H11687&amp;"x"&amp;COUNTIF($H$5:H11687,H11687)</f>
        <v>0x646</v>
      </c>
      <c r="J11687" t="str">
        <f t="shared" si="551"/>
        <v>U1.G12-12</v>
      </c>
    </row>
    <row r="11688" spans="1:10">
      <c r="A11688" s="24" t="s">
        <v>6769</v>
      </c>
      <c r="B11688" s="24" t="s">
        <v>11337</v>
      </c>
      <c r="C11688" s="24" t="s">
        <v>6771</v>
      </c>
      <c r="D11688" s="24" t="s">
        <v>1076</v>
      </c>
      <c r="E11688" s="24" t="s">
        <v>554</v>
      </c>
      <c r="F11688" s="24" t="s">
        <v>554</v>
      </c>
      <c r="G11688" t="str">
        <f t="shared" si="549"/>
        <v>U1.G12-13</v>
      </c>
      <c r="H11688" t="str">
        <f t="shared" si="550"/>
        <v>1.CH134</v>
      </c>
      <c r="I11688" s="26" t="str">
        <f>H11688&amp;"x"&amp;COUNTIF($H$5:H11688,H11688)</f>
        <v>1.CH134x1</v>
      </c>
      <c r="J11688" t="str">
        <f t="shared" si="551"/>
        <v>U1.G12-13</v>
      </c>
    </row>
    <row r="11689" spans="1:10">
      <c r="A11689" s="24" t="s">
        <v>6769</v>
      </c>
      <c r="B11689" s="24" t="s">
        <v>11338</v>
      </c>
      <c r="C11689" s="24" t="s">
        <v>6771</v>
      </c>
      <c r="D11689" s="24" t="s">
        <v>1076</v>
      </c>
      <c r="E11689" s="24" t="s">
        <v>11339</v>
      </c>
      <c r="F11689" s="24" t="s">
        <v>680</v>
      </c>
      <c r="G11689" t="str">
        <f t="shared" si="549"/>
        <v>U1.G12-14</v>
      </c>
      <c r="H11689" t="str">
        <f t="shared" si="550"/>
        <v>1.CH137</v>
      </c>
      <c r="I11689" s="26" t="str">
        <f>H11689&amp;"x"&amp;COUNTIF($H$5:H11689,H11689)</f>
        <v>1.CH137x7</v>
      </c>
      <c r="J11689" t="str">
        <f t="shared" si="551"/>
        <v>U1.G12-14</v>
      </c>
    </row>
    <row r="11690" spans="1:10">
      <c r="A11690" s="24" t="s">
        <v>6769</v>
      </c>
      <c r="B11690" s="24" t="s">
        <v>11340</v>
      </c>
      <c r="C11690" s="24" t="s">
        <v>6771</v>
      </c>
      <c r="D11690" s="24" t="s">
        <v>1076</v>
      </c>
      <c r="E11690" s="24" t="s">
        <v>11341</v>
      </c>
      <c r="F11690" s="24" t="s">
        <v>681</v>
      </c>
      <c r="G11690" t="str">
        <f t="shared" si="549"/>
        <v>U1.G12-15</v>
      </c>
      <c r="H11690" t="str">
        <f t="shared" si="550"/>
        <v>1.CH145</v>
      </c>
      <c r="I11690" s="26" t="str">
        <f>H11690&amp;"x"&amp;COUNTIF($H$5:H11690,H11690)</f>
        <v>1.CH145x7</v>
      </c>
      <c r="J11690" t="str">
        <f t="shared" si="551"/>
        <v>U1.G12-15</v>
      </c>
    </row>
    <row r="11691" spans="1:10">
      <c r="A11691" s="24" t="s">
        <v>6769</v>
      </c>
      <c r="B11691" s="24" t="s">
        <v>11342</v>
      </c>
      <c r="C11691" s="24" t="s">
        <v>6771</v>
      </c>
      <c r="D11691" s="24" t="s">
        <v>1076</v>
      </c>
      <c r="E11691" s="24" t="s">
        <v>11343</v>
      </c>
      <c r="F11691" s="24" t="s">
        <v>682</v>
      </c>
      <c r="G11691" t="str">
        <f t="shared" si="549"/>
        <v>U1.G12-16</v>
      </c>
      <c r="H11691" t="str">
        <f t="shared" si="550"/>
        <v>1.CH153</v>
      </c>
      <c r="I11691" s="26" t="str">
        <f>H11691&amp;"x"&amp;COUNTIF($H$5:H11691,H11691)</f>
        <v>1.CH153x7</v>
      </c>
      <c r="J11691" t="str">
        <f t="shared" si="551"/>
        <v>U1.G12-16</v>
      </c>
    </row>
    <row r="11692" spans="1:10">
      <c r="A11692" s="24" t="s">
        <v>6769</v>
      </c>
      <c r="B11692" s="24" t="s">
        <v>11344</v>
      </c>
      <c r="C11692" s="24" t="s">
        <v>6771</v>
      </c>
      <c r="D11692" s="24" t="s">
        <v>1076</v>
      </c>
      <c r="E11692" s="24" t="s">
        <v>11345</v>
      </c>
      <c r="F11692" s="24" t="s">
        <v>683</v>
      </c>
      <c r="G11692" t="str">
        <f t="shared" si="549"/>
        <v>U1.G12-17</v>
      </c>
      <c r="H11692" t="str">
        <f t="shared" si="550"/>
        <v>1.CH161</v>
      </c>
      <c r="I11692" s="26" t="str">
        <f>H11692&amp;"x"&amp;COUNTIF($H$5:H11692,H11692)</f>
        <v>1.CH161x7</v>
      </c>
      <c r="J11692" t="str">
        <f t="shared" si="551"/>
        <v>U1.G12-17</v>
      </c>
    </row>
    <row r="11693" spans="1:10">
      <c r="A11693" s="24" t="s">
        <v>6769</v>
      </c>
      <c r="B11693" s="24" t="s">
        <v>11346</v>
      </c>
      <c r="C11693" s="24" t="s">
        <v>6771</v>
      </c>
      <c r="D11693" s="24" t="s">
        <v>1076</v>
      </c>
      <c r="E11693" s="24" t="s">
        <v>11347</v>
      </c>
      <c r="F11693" s="24" t="s">
        <v>684</v>
      </c>
      <c r="G11693" t="str">
        <f t="shared" si="549"/>
        <v>U1.G12-18</v>
      </c>
      <c r="H11693" t="str">
        <f t="shared" si="550"/>
        <v>1.CH169</v>
      </c>
      <c r="I11693" s="26" t="str">
        <f>H11693&amp;"x"&amp;COUNTIF($H$5:H11693,H11693)</f>
        <v>1.CH169x7</v>
      </c>
      <c r="J11693" t="str">
        <f t="shared" si="551"/>
        <v>U1.G12-18</v>
      </c>
    </row>
    <row r="11694" spans="1:10">
      <c r="A11694" s="24" t="s">
        <v>6769</v>
      </c>
      <c r="B11694" s="24" t="s">
        <v>11348</v>
      </c>
      <c r="C11694" s="24" t="s">
        <v>6771</v>
      </c>
      <c r="D11694" s="24" t="s">
        <v>1076</v>
      </c>
      <c r="E11694" s="24" t="s">
        <v>11349</v>
      </c>
      <c r="F11694" s="24" t="s">
        <v>685</v>
      </c>
      <c r="G11694" t="str">
        <f t="shared" si="549"/>
        <v>U1.G12-19</v>
      </c>
      <c r="H11694" t="str">
        <f t="shared" si="550"/>
        <v>1.CH177</v>
      </c>
      <c r="I11694" s="26" t="str">
        <f>H11694&amp;"x"&amp;COUNTIF($H$5:H11694,H11694)</f>
        <v>1.CH177x7</v>
      </c>
      <c r="J11694" t="str">
        <f t="shared" si="551"/>
        <v>U1.G12-19</v>
      </c>
    </row>
    <row r="11695" spans="1:10">
      <c r="A11695" s="24" t="s">
        <v>6769</v>
      </c>
      <c r="B11695" s="24" t="s">
        <v>11350</v>
      </c>
      <c r="C11695" s="24" t="s">
        <v>6771</v>
      </c>
      <c r="D11695" s="24" t="s">
        <v>1076</v>
      </c>
      <c r="E11695" s="24" t="s">
        <v>11351</v>
      </c>
      <c r="F11695" s="24" t="s">
        <v>686</v>
      </c>
      <c r="G11695" t="str">
        <f t="shared" si="549"/>
        <v>U1.G12-20</v>
      </c>
      <c r="H11695" t="str">
        <f t="shared" si="550"/>
        <v>1.CH185</v>
      </c>
      <c r="I11695" s="26" t="str">
        <f>H11695&amp;"x"&amp;COUNTIF($H$5:H11695,H11695)</f>
        <v>1.CH185x7</v>
      </c>
      <c r="J11695" t="str">
        <f t="shared" si="551"/>
        <v>U1.G12-20</v>
      </c>
    </row>
    <row r="11696" spans="1:10">
      <c r="A11696" s="24" t="s">
        <v>6769</v>
      </c>
      <c r="B11696" s="24" t="s">
        <v>11352</v>
      </c>
      <c r="C11696" s="24" t="s">
        <v>6771</v>
      </c>
      <c r="D11696" s="24" t="s">
        <v>1076</v>
      </c>
      <c r="E11696" s="24" t="s">
        <v>11353</v>
      </c>
      <c r="F11696" s="27"/>
      <c r="G11696" t="str">
        <f t="shared" si="549"/>
        <v>U1.G12-21</v>
      </c>
      <c r="H11696">
        <f t="shared" si="550"/>
        <v>0</v>
      </c>
      <c r="I11696" s="26" t="str">
        <f>H11696&amp;"x"&amp;COUNTIF($H$5:H11696,H11696)</f>
        <v>0x647</v>
      </c>
      <c r="J11696" t="str">
        <f t="shared" si="551"/>
        <v>U1.G12-21</v>
      </c>
    </row>
    <row r="11697" spans="1:10">
      <c r="A11697" s="24" t="s">
        <v>6769</v>
      </c>
      <c r="B11697" s="24" t="s">
        <v>11354</v>
      </c>
      <c r="C11697" s="24" t="s">
        <v>6771</v>
      </c>
      <c r="D11697" s="24" t="s">
        <v>1076</v>
      </c>
      <c r="E11697" s="24" t="s">
        <v>11355</v>
      </c>
      <c r="F11697" s="27"/>
      <c r="G11697" t="str">
        <f t="shared" si="549"/>
        <v>U1.G12-22</v>
      </c>
      <c r="H11697">
        <f t="shared" si="550"/>
        <v>0</v>
      </c>
      <c r="I11697" s="26" t="str">
        <f>H11697&amp;"x"&amp;COUNTIF($H$5:H11697,H11697)</f>
        <v>0x648</v>
      </c>
      <c r="J11697" t="str">
        <f t="shared" si="551"/>
        <v>U1.G12-22</v>
      </c>
    </row>
    <row r="11698" spans="1:10">
      <c r="A11698" s="24" t="s">
        <v>6769</v>
      </c>
      <c r="B11698" s="24" t="s">
        <v>11356</v>
      </c>
      <c r="C11698" s="24" t="s">
        <v>6771</v>
      </c>
      <c r="D11698" s="24" t="s">
        <v>2848</v>
      </c>
      <c r="E11698" s="24" t="s">
        <v>11357</v>
      </c>
      <c r="F11698" s="24" t="s">
        <v>1088</v>
      </c>
      <c r="G11698" t="str">
        <f t="shared" si="549"/>
        <v>U1.G13-1</v>
      </c>
      <c r="H11698" t="str">
        <f t="shared" si="550"/>
        <v>DGND</v>
      </c>
      <c r="I11698" s="26" t="str">
        <f>H11698&amp;"x"&amp;COUNTIF($H$5:H11698,H11698)</f>
        <v>DGNDx2215</v>
      </c>
      <c r="J11698" t="str">
        <f t="shared" si="551"/>
        <v>U1.G13-1</v>
      </c>
    </row>
    <row r="11699" spans="1:10">
      <c r="A11699" s="24" t="s">
        <v>6769</v>
      </c>
      <c r="B11699" s="24" t="s">
        <v>11358</v>
      </c>
      <c r="C11699" s="24" t="s">
        <v>6771</v>
      </c>
      <c r="D11699" s="24" t="s">
        <v>1076</v>
      </c>
      <c r="E11699" s="24" t="s">
        <v>11359</v>
      </c>
      <c r="F11699" s="27"/>
      <c r="G11699" t="str">
        <f t="shared" si="549"/>
        <v>U1.G13-2</v>
      </c>
      <c r="H11699">
        <f t="shared" si="550"/>
        <v>0</v>
      </c>
      <c r="I11699" s="26" t="str">
        <f>H11699&amp;"x"&amp;COUNTIF($H$5:H11699,H11699)</f>
        <v>0x649</v>
      </c>
      <c r="J11699" t="str">
        <f t="shared" si="551"/>
        <v>U1.G13-2</v>
      </c>
    </row>
    <row r="11700" spans="1:10">
      <c r="A11700" s="24" t="s">
        <v>6769</v>
      </c>
      <c r="B11700" s="24" t="s">
        <v>11360</v>
      </c>
      <c r="C11700" s="24" t="s">
        <v>6771</v>
      </c>
      <c r="D11700" s="24" t="s">
        <v>2848</v>
      </c>
      <c r="E11700" s="24" t="s">
        <v>11361</v>
      </c>
      <c r="F11700" s="24" t="s">
        <v>1088</v>
      </c>
      <c r="G11700" t="str">
        <f t="shared" si="549"/>
        <v>U1.G13-3</v>
      </c>
      <c r="H11700" t="str">
        <f t="shared" si="550"/>
        <v>DGND</v>
      </c>
      <c r="I11700" s="26" t="str">
        <f>H11700&amp;"x"&amp;COUNTIF($H$5:H11700,H11700)</f>
        <v>DGNDx2216</v>
      </c>
      <c r="J11700" t="str">
        <f t="shared" si="551"/>
        <v>U1.G13-3</v>
      </c>
    </row>
    <row r="11701" spans="1:10">
      <c r="A11701" s="24" t="s">
        <v>6769</v>
      </c>
      <c r="B11701" s="24" t="s">
        <v>11362</v>
      </c>
      <c r="C11701" s="24" t="s">
        <v>6771</v>
      </c>
      <c r="D11701" s="24" t="s">
        <v>2848</v>
      </c>
      <c r="E11701" s="24" t="s">
        <v>11363</v>
      </c>
      <c r="F11701" s="24" t="s">
        <v>1088</v>
      </c>
      <c r="G11701" t="str">
        <f t="shared" si="549"/>
        <v>U1.G13-4</v>
      </c>
      <c r="H11701" t="str">
        <f t="shared" si="550"/>
        <v>DGND</v>
      </c>
      <c r="I11701" s="26" t="str">
        <f>H11701&amp;"x"&amp;COUNTIF($H$5:H11701,H11701)</f>
        <v>DGNDx2217</v>
      </c>
      <c r="J11701" t="str">
        <f t="shared" si="551"/>
        <v>U1.G13-4</v>
      </c>
    </row>
    <row r="11702" spans="1:10">
      <c r="A11702" s="24" t="s">
        <v>6769</v>
      </c>
      <c r="B11702" s="24" t="s">
        <v>11364</v>
      </c>
      <c r="C11702" s="24" t="s">
        <v>6771</v>
      </c>
      <c r="D11702" s="24" t="s">
        <v>2848</v>
      </c>
      <c r="E11702" s="24" t="s">
        <v>11365</v>
      </c>
      <c r="F11702" s="24" t="s">
        <v>1088</v>
      </c>
      <c r="G11702" t="str">
        <f t="shared" si="549"/>
        <v>U1.G13-5</v>
      </c>
      <c r="H11702" t="str">
        <f t="shared" si="550"/>
        <v>DGND</v>
      </c>
      <c r="I11702" s="26" t="str">
        <f>H11702&amp;"x"&amp;COUNTIF($H$5:H11702,H11702)</f>
        <v>DGNDx2218</v>
      </c>
      <c r="J11702" t="str">
        <f t="shared" si="551"/>
        <v>U1.G13-5</v>
      </c>
    </row>
    <row r="11703" spans="1:10">
      <c r="A11703" s="24" t="s">
        <v>6769</v>
      </c>
      <c r="B11703" s="24" t="s">
        <v>11366</v>
      </c>
      <c r="C11703" s="24" t="s">
        <v>6771</v>
      </c>
      <c r="D11703" s="24" t="s">
        <v>2848</v>
      </c>
      <c r="E11703" s="24" t="s">
        <v>11367</v>
      </c>
      <c r="F11703" s="24" t="s">
        <v>1088</v>
      </c>
      <c r="G11703" t="str">
        <f t="shared" si="549"/>
        <v>U1.G13-6</v>
      </c>
      <c r="H11703" t="str">
        <f t="shared" si="550"/>
        <v>DGND</v>
      </c>
      <c r="I11703" s="26" t="str">
        <f>H11703&amp;"x"&amp;COUNTIF($H$5:H11703,H11703)</f>
        <v>DGNDx2219</v>
      </c>
      <c r="J11703" t="str">
        <f t="shared" si="551"/>
        <v>U1.G13-6</v>
      </c>
    </row>
    <row r="11704" spans="1:10">
      <c r="A11704" s="24" t="s">
        <v>6769</v>
      </c>
      <c r="B11704" s="24" t="s">
        <v>11368</v>
      </c>
      <c r="C11704" s="24" t="s">
        <v>6771</v>
      </c>
      <c r="D11704" s="24" t="s">
        <v>2848</v>
      </c>
      <c r="E11704" s="24" t="s">
        <v>11369</v>
      </c>
      <c r="F11704" s="24" t="s">
        <v>1088</v>
      </c>
      <c r="G11704" t="str">
        <f t="shared" si="549"/>
        <v>U1.G13-7</v>
      </c>
      <c r="H11704" t="str">
        <f t="shared" si="550"/>
        <v>DGND</v>
      </c>
      <c r="I11704" s="26" t="str">
        <f>H11704&amp;"x"&amp;COUNTIF($H$5:H11704,H11704)</f>
        <v>DGNDx2220</v>
      </c>
      <c r="J11704" t="str">
        <f t="shared" si="551"/>
        <v>U1.G13-7</v>
      </c>
    </row>
    <row r="11705" spans="1:10">
      <c r="A11705" s="24" t="s">
        <v>6769</v>
      </c>
      <c r="B11705" s="24" t="s">
        <v>11370</v>
      </c>
      <c r="C11705" s="24" t="s">
        <v>6771</v>
      </c>
      <c r="D11705" s="24" t="s">
        <v>2848</v>
      </c>
      <c r="E11705" s="24" t="s">
        <v>11371</v>
      </c>
      <c r="F11705" s="24" t="s">
        <v>1088</v>
      </c>
      <c r="G11705" t="str">
        <f t="shared" si="549"/>
        <v>U1.G13-8</v>
      </c>
      <c r="H11705" t="str">
        <f t="shared" si="550"/>
        <v>DGND</v>
      </c>
      <c r="I11705" s="26" t="str">
        <f>H11705&amp;"x"&amp;COUNTIF($H$5:H11705,H11705)</f>
        <v>DGNDx2221</v>
      </c>
      <c r="J11705" t="str">
        <f t="shared" si="551"/>
        <v>U1.G13-8</v>
      </c>
    </row>
    <row r="11706" spans="1:10">
      <c r="A11706" s="24" t="s">
        <v>6769</v>
      </c>
      <c r="B11706" s="24" t="s">
        <v>11372</v>
      </c>
      <c r="C11706" s="24" t="s">
        <v>6771</v>
      </c>
      <c r="D11706" s="24" t="s">
        <v>2848</v>
      </c>
      <c r="E11706" s="24" t="s">
        <v>11373</v>
      </c>
      <c r="F11706" s="24" t="s">
        <v>1088</v>
      </c>
      <c r="G11706" t="str">
        <f t="shared" si="549"/>
        <v>U1.G13-9</v>
      </c>
      <c r="H11706" t="str">
        <f t="shared" si="550"/>
        <v>DGND</v>
      </c>
      <c r="I11706" s="26" t="str">
        <f>H11706&amp;"x"&amp;COUNTIF($H$5:H11706,H11706)</f>
        <v>DGNDx2222</v>
      </c>
      <c r="J11706" t="str">
        <f t="shared" si="551"/>
        <v>U1.G13-9</v>
      </c>
    </row>
    <row r="11707" spans="1:10">
      <c r="A11707" s="24" t="s">
        <v>6769</v>
      </c>
      <c r="B11707" s="24" t="s">
        <v>11374</v>
      </c>
      <c r="C11707" s="24" t="s">
        <v>6771</v>
      </c>
      <c r="D11707" s="24" t="s">
        <v>2848</v>
      </c>
      <c r="E11707" s="24" t="s">
        <v>11375</v>
      </c>
      <c r="F11707" s="24" t="s">
        <v>1088</v>
      </c>
      <c r="G11707" t="str">
        <f t="shared" si="549"/>
        <v>U1.G13-10</v>
      </c>
      <c r="H11707" t="str">
        <f t="shared" si="550"/>
        <v>DGND</v>
      </c>
      <c r="I11707" s="26" t="str">
        <f>H11707&amp;"x"&amp;COUNTIF($H$5:H11707,H11707)</f>
        <v>DGNDx2223</v>
      </c>
      <c r="J11707" t="str">
        <f t="shared" si="551"/>
        <v>U1.G13-10</v>
      </c>
    </row>
    <row r="11708" spans="1:10">
      <c r="A11708" s="24" t="s">
        <v>6769</v>
      </c>
      <c r="B11708" s="24" t="s">
        <v>11376</v>
      </c>
      <c r="C11708" s="24" t="s">
        <v>6771</v>
      </c>
      <c r="D11708" s="24" t="s">
        <v>2848</v>
      </c>
      <c r="E11708" s="24" t="s">
        <v>11377</v>
      </c>
      <c r="F11708" s="24" t="s">
        <v>1088</v>
      </c>
      <c r="G11708" t="str">
        <f t="shared" si="549"/>
        <v>U1.G13-11</v>
      </c>
      <c r="H11708" t="str">
        <f t="shared" si="550"/>
        <v>DGND</v>
      </c>
      <c r="I11708" s="26" t="str">
        <f>H11708&amp;"x"&amp;COUNTIF($H$5:H11708,H11708)</f>
        <v>DGNDx2224</v>
      </c>
      <c r="J11708" t="str">
        <f t="shared" si="551"/>
        <v>U1.G13-11</v>
      </c>
    </row>
    <row r="11709" spans="1:10">
      <c r="A11709" s="24" t="s">
        <v>6769</v>
      </c>
      <c r="B11709" s="24" t="s">
        <v>11378</v>
      </c>
      <c r="C11709" s="24" t="s">
        <v>6771</v>
      </c>
      <c r="D11709" s="24" t="s">
        <v>1076</v>
      </c>
      <c r="E11709" s="24" t="s">
        <v>11379</v>
      </c>
      <c r="F11709" s="27"/>
      <c r="G11709" t="str">
        <f t="shared" si="549"/>
        <v>U1.G13-12</v>
      </c>
      <c r="H11709">
        <f t="shared" si="550"/>
        <v>0</v>
      </c>
      <c r="I11709" s="26" t="str">
        <f>H11709&amp;"x"&amp;COUNTIF($H$5:H11709,H11709)</f>
        <v>0x650</v>
      </c>
      <c r="J11709" t="str">
        <f t="shared" si="551"/>
        <v>U1.G13-12</v>
      </c>
    </row>
    <row r="11710" spans="1:10">
      <c r="A11710" s="24" t="s">
        <v>6769</v>
      </c>
      <c r="B11710" s="24" t="s">
        <v>11380</v>
      </c>
      <c r="C11710" s="24" t="s">
        <v>6771</v>
      </c>
      <c r="D11710" s="24" t="s">
        <v>2848</v>
      </c>
      <c r="E11710" s="24" t="s">
        <v>11381</v>
      </c>
      <c r="F11710" s="24" t="s">
        <v>1088</v>
      </c>
      <c r="G11710" t="str">
        <f t="shared" si="549"/>
        <v>U1.G13-13</v>
      </c>
      <c r="H11710" t="str">
        <f t="shared" si="550"/>
        <v>DGND</v>
      </c>
      <c r="I11710" s="26" t="str">
        <f>H11710&amp;"x"&amp;COUNTIF($H$5:H11710,H11710)</f>
        <v>DGNDx2225</v>
      </c>
      <c r="J11710" t="str">
        <f t="shared" si="551"/>
        <v>U1.G13-13</v>
      </c>
    </row>
    <row r="11711" spans="1:10">
      <c r="A11711" s="24" t="s">
        <v>6769</v>
      </c>
      <c r="B11711" s="24" t="s">
        <v>11382</v>
      </c>
      <c r="C11711" s="24" t="s">
        <v>6771</v>
      </c>
      <c r="D11711" s="24" t="s">
        <v>2848</v>
      </c>
      <c r="E11711" s="24" t="s">
        <v>11383</v>
      </c>
      <c r="F11711" s="24" t="s">
        <v>1088</v>
      </c>
      <c r="G11711" t="str">
        <f t="shared" si="549"/>
        <v>U1.G13-14</v>
      </c>
      <c r="H11711" t="str">
        <f t="shared" si="550"/>
        <v>DGND</v>
      </c>
      <c r="I11711" s="26" t="str">
        <f>H11711&amp;"x"&amp;COUNTIF($H$5:H11711,H11711)</f>
        <v>DGNDx2226</v>
      </c>
      <c r="J11711" t="str">
        <f t="shared" si="551"/>
        <v>U1.G13-14</v>
      </c>
    </row>
    <row r="11712" spans="1:10">
      <c r="A11712" s="24" t="s">
        <v>6769</v>
      </c>
      <c r="B11712" s="24" t="s">
        <v>11384</v>
      </c>
      <c r="C11712" s="24" t="s">
        <v>6771</v>
      </c>
      <c r="D11712" s="24" t="s">
        <v>2848</v>
      </c>
      <c r="E11712" s="24" t="s">
        <v>11385</v>
      </c>
      <c r="F11712" s="24" t="s">
        <v>1088</v>
      </c>
      <c r="G11712" t="str">
        <f t="shared" si="549"/>
        <v>U1.G13-15</v>
      </c>
      <c r="H11712" t="str">
        <f t="shared" si="550"/>
        <v>DGND</v>
      </c>
      <c r="I11712" s="26" t="str">
        <f>H11712&amp;"x"&amp;COUNTIF($H$5:H11712,H11712)</f>
        <v>DGNDx2227</v>
      </c>
      <c r="J11712" t="str">
        <f t="shared" si="551"/>
        <v>U1.G13-15</v>
      </c>
    </row>
    <row r="11713" spans="1:10">
      <c r="A11713" s="24" t="s">
        <v>6769</v>
      </c>
      <c r="B11713" s="24" t="s">
        <v>11386</v>
      </c>
      <c r="C11713" s="24" t="s">
        <v>6771</v>
      </c>
      <c r="D11713" s="24" t="s">
        <v>2848</v>
      </c>
      <c r="E11713" s="24" t="s">
        <v>11387</v>
      </c>
      <c r="F11713" s="24" t="s">
        <v>1088</v>
      </c>
      <c r="G11713" t="str">
        <f t="shared" si="549"/>
        <v>U1.G13-16</v>
      </c>
      <c r="H11713" t="str">
        <f t="shared" si="550"/>
        <v>DGND</v>
      </c>
      <c r="I11713" s="26" t="str">
        <f>H11713&amp;"x"&amp;COUNTIF($H$5:H11713,H11713)</f>
        <v>DGNDx2228</v>
      </c>
      <c r="J11713" t="str">
        <f t="shared" si="551"/>
        <v>U1.G13-16</v>
      </c>
    </row>
    <row r="11714" spans="1:10">
      <c r="A11714" s="24" t="s">
        <v>6769</v>
      </c>
      <c r="B11714" s="24" t="s">
        <v>11388</v>
      </c>
      <c r="C11714" s="24" t="s">
        <v>6771</v>
      </c>
      <c r="D11714" s="24" t="s">
        <v>2848</v>
      </c>
      <c r="E11714" s="24" t="s">
        <v>11389</v>
      </c>
      <c r="F11714" s="24" t="s">
        <v>1088</v>
      </c>
      <c r="G11714" t="str">
        <f t="shared" si="549"/>
        <v>U1.G13-17</v>
      </c>
      <c r="H11714" t="str">
        <f t="shared" si="550"/>
        <v>DGND</v>
      </c>
      <c r="I11714" s="26" t="str">
        <f>H11714&amp;"x"&amp;COUNTIF($H$5:H11714,H11714)</f>
        <v>DGNDx2229</v>
      </c>
      <c r="J11714" t="str">
        <f t="shared" si="551"/>
        <v>U1.G13-17</v>
      </c>
    </row>
    <row r="11715" spans="1:10">
      <c r="A11715" s="24" t="s">
        <v>6769</v>
      </c>
      <c r="B11715" s="24" t="s">
        <v>11390</v>
      </c>
      <c r="C11715" s="24" t="s">
        <v>6771</v>
      </c>
      <c r="D11715" s="24" t="s">
        <v>2848</v>
      </c>
      <c r="E11715" s="24" t="s">
        <v>11391</v>
      </c>
      <c r="F11715" s="24" t="s">
        <v>1088</v>
      </c>
      <c r="G11715" t="str">
        <f t="shared" si="549"/>
        <v>U1.G13-18</v>
      </c>
      <c r="H11715" t="str">
        <f t="shared" si="550"/>
        <v>DGND</v>
      </c>
      <c r="I11715" s="26" t="str">
        <f>H11715&amp;"x"&amp;COUNTIF($H$5:H11715,H11715)</f>
        <v>DGNDx2230</v>
      </c>
      <c r="J11715" t="str">
        <f t="shared" si="551"/>
        <v>U1.G13-18</v>
      </c>
    </row>
    <row r="11716" spans="1:10">
      <c r="A11716" s="24" t="s">
        <v>6769</v>
      </c>
      <c r="B11716" s="24" t="s">
        <v>11392</v>
      </c>
      <c r="C11716" s="24" t="s">
        <v>6771</v>
      </c>
      <c r="D11716" s="24" t="s">
        <v>2848</v>
      </c>
      <c r="E11716" s="24" t="s">
        <v>11393</v>
      </c>
      <c r="F11716" s="24" t="s">
        <v>1088</v>
      </c>
      <c r="G11716" t="str">
        <f t="shared" si="549"/>
        <v>U1.G13-19</v>
      </c>
      <c r="H11716" t="str">
        <f t="shared" si="550"/>
        <v>DGND</v>
      </c>
      <c r="I11716" s="26" t="str">
        <f>H11716&amp;"x"&amp;COUNTIF($H$5:H11716,H11716)</f>
        <v>DGNDx2231</v>
      </c>
      <c r="J11716" t="str">
        <f t="shared" si="551"/>
        <v>U1.G13-19</v>
      </c>
    </row>
    <row r="11717" spans="1:10">
      <c r="A11717" s="24" t="s">
        <v>6769</v>
      </c>
      <c r="B11717" s="24" t="s">
        <v>11394</v>
      </c>
      <c r="C11717" s="24" t="s">
        <v>6771</v>
      </c>
      <c r="D11717" s="24" t="s">
        <v>2848</v>
      </c>
      <c r="E11717" s="24" t="s">
        <v>11395</v>
      </c>
      <c r="F11717" s="24" t="s">
        <v>1088</v>
      </c>
      <c r="G11717" t="str">
        <f t="shared" si="549"/>
        <v>U1.G13-20</v>
      </c>
      <c r="H11717" t="str">
        <f t="shared" si="550"/>
        <v>DGND</v>
      </c>
      <c r="I11717" s="26" t="str">
        <f>H11717&amp;"x"&amp;COUNTIF($H$5:H11717,H11717)</f>
        <v>DGNDx2232</v>
      </c>
      <c r="J11717" t="str">
        <f t="shared" si="551"/>
        <v>U1.G13-20</v>
      </c>
    </row>
    <row r="11718" spans="1:10">
      <c r="A11718" s="24" t="s">
        <v>6769</v>
      </c>
      <c r="B11718" s="24" t="s">
        <v>11396</v>
      </c>
      <c r="C11718" s="24" t="s">
        <v>6771</v>
      </c>
      <c r="D11718" s="24" t="s">
        <v>1076</v>
      </c>
      <c r="E11718" s="24" t="s">
        <v>979</v>
      </c>
      <c r="F11718" s="24" t="s">
        <v>979</v>
      </c>
      <c r="G11718" t="str">
        <f t="shared" ref="G11718:G11781" si="552">A11718&amp;"."&amp;B11718</f>
        <v>U1.G13-21</v>
      </c>
      <c r="H11718" t="str">
        <f t="shared" ref="H11718:H11781" si="553">F11718</f>
        <v>404F</v>
      </c>
      <c r="I11718" s="26" t="str">
        <f>H11718&amp;"x"&amp;COUNTIF($H$5:H11718,H11718)</f>
        <v>404Fx2</v>
      </c>
      <c r="J11718" t="str">
        <f t="shared" ref="J11718:J11781" si="554">G11718</f>
        <v>U1.G13-21</v>
      </c>
    </row>
    <row r="11719" spans="1:10">
      <c r="A11719" s="24" t="s">
        <v>6769</v>
      </c>
      <c r="B11719" s="24" t="s">
        <v>11397</v>
      </c>
      <c r="C11719" s="24" t="s">
        <v>6771</v>
      </c>
      <c r="D11719" s="24" t="s">
        <v>1076</v>
      </c>
      <c r="E11719" s="24" t="s">
        <v>11398</v>
      </c>
      <c r="F11719" s="27"/>
      <c r="G11719" t="str">
        <f t="shared" si="552"/>
        <v>U1.G13-22</v>
      </c>
      <c r="H11719">
        <f t="shared" si="553"/>
        <v>0</v>
      </c>
      <c r="I11719" s="26" t="str">
        <f>H11719&amp;"x"&amp;COUNTIF($H$5:H11719,H11719)</f>
        <v>0x651</v>
      </c>
      <c r="J11719" t="str">
        <f t="shared" si="554"/>
        <v>U1.G13-22</v>
      </c>
    </row>
    <row r="11720" spans="1:10">
      <c r="A11720" s="24" t="s">
        <v>6769</v>
      </c>
      <c r="B11720" s="24" t="s">
        <v>11399</v>
      </c>
      <c r="C11720" s="24" t="s">
        <v>6771</v>
      </c>
      <c r="D11720" s="24" t="s">
        <v>1076</v>
      </c>
      <c r="E11720" s="24" t="s">
        <v>11400</v>
      </c>
      <c r="F11720" s="27"/>
      <c r="G11720" t="str">
        <f t="shared" si="552"/>
        <v>U1.G14-1</v>
      </c>
      <c r="H11720">
        <f t="shared" si="553"/>
        <v>0</v>
      </c>
      <c r="I11720" s="26" t="str">
        <f>H11720&amp;"x"&amp;COUNTIF($H$5:H11720,H11720)</f>
        <v>0x652</v>
      </c>
      <c r="J11720" t="str">
        <f t="shared" si="554"/>
        <v>U1.G14-1</v>
      </c>
    </row>
    <row r="11721" spans="1:10">
      <c r="A11721" s="24" t="s">
        <v>6769</v>
      </c>
      <c r="B11721" s="24" t="s">
        <v>11401</v>
      </c>
      <c r="C11721" s="24" t="s">
        <v>6771</v>
      </c>
      <c r="D11721" s="24" t="s">
        <v>2848</v>
      </c>
      <c r="E11721" s="24" t="s">
        <v>11402</v>
      </c>
      <c r="F11721" s="24" t="s">
        <v>1088</v>
      </c>
      <c r="G11721" t="str">
        <f t="shared" si="552"/>
        <v>U1.G14-2</v>
      </c>
      <c r="H11721" t="str">
        <f t="shared" si="553"/>
        <v>DGND</v>
      </c>
      <c r="I11721" s="26" t="str">
        <f>H11721&amp;"x"&amp;COUNTIF($H$5:H11721,H11721)</f>
        <v>DGNDx2233</v>
      </c>
      <c r="J11721" t="str">
        <f t="shared" si="554"/>
        <v>U1.G14-2</v>
      </c>
    </row>
    <row r="11722" spans="1:10">
      <c r="A11722" s="24" t="s">
        <v>6769</v>
      </c>
      <c r="B11722" s="24" t="s">
        <v>11403</v>
      </c>
      <c r="C11722" s="24" t="s">
        <v>6771</v>
      </c>
      <c r="D11722" s="24" t="s">
        <v>1076</v>
      </c>
      <c r="E11722" s="24" t="s">
        <v>538</v>
      </c>
      <c r="F11722" s="24" t="s">
        <v>538</v>
      </c>
      <c r="G11722" t="str">
        <f t="shared" si="552"/>
        <v>U1.G14-3</v>
      </c>
      <c r="H11722" t="str">
        <f t="shared" si="553"/>
        <v>1.CH007</v>
      </c>
      <c r="I11722" s="26" t="str">
        <f>H11722&amp;"x"&amp;COUNTIF($H$5:H11722,H11722)</f>
        <v>1.CH007x1</v>
      </c>
      <c r="J11722" t="str">
        <f t="shared" si="554"/>
        <v>U1.G14-3</v>
      </c>
    </row>
    <row r="11723" spans="1:10">
      <c r="A11723" s="24" t="s">
        <v>6769</v>
      </c>
      <c r="B11723" s="24" t="s">
        <v>11404</v>
      </c>
      <c r="C11723" s="24" t="s">
        <v>6771</v>
      </c>
      <c r="D11723" s="24" t="s">
        <v>1076</v>
      </c>
      <c r="E11723" s="24" t="s">
        <v>11405</v>
      </c>
      <c r="F11723" s="24" t="s">
        <v>666</v>
      </c>
      <c r="G11723" t="str">
        <f t="shared" si="552"/>
        <v>U1.G14-4</v>
      </c>
      <c r="H11723" t="str">
        <f t="shared" si="553"/>
        <v>1.CH009</v>
      </c>
      <c r="I11723" s="26" t="str">
        <f>H11723&amp;"x"&amp;COUNTIF($H$5:H11723,H11723)</f>
        <v>1.CH009x8</v>
      </c>
      <c r="J11723" t="str">
        <f t="shared" si="554"/>
        <v>U1.G14-4</v>
      </c>
    </row>
    <row r="11724" spans="1:10">
      <c r="A11724" s="24" t="s">
        <v>6769</v>
      </c>
      <c r="B11724" s="24" t="s">
        <v>11406</v>
      </c>
      <c r="C11724" s="24" t="s">
        <v>6771</v>
      </c>
      <c r="D11724" s="24" t="s">
        <v>1076</v>
      </c>
      <c r="E11724" s="24" t="s">
        <v>11407</v>
      </c>
      <c r="F11724" s="24" t="s">
        <v>667</v>
      </c>
      <c r="G11724" t="str">
        <f t="shared" si="552"/>
        <v>U1.G14-5</v>
      </c>
      <c r="H11724" t="str">
        <f t="shared" si="553"/>
        <v>1.CH017</v>
      </c>
      <c r="I11724" s="26" t="str">
        <f>H11724&amp;"x"&amp;COUNTIF($H$5:H11724,H11724)</f>
        <v>1.CH017x8</v>
      </c>
      <c r="J11724" t="str">
        <f t="shared" si="554"/>
        <v>U1.G14-5</v>
      </c>
    </row>
    <row r="11725" spans="1:10">
      <c r="A11725" s="24" t="s">
        <v>6769</v>
      </c>
      <c r="B11725" s="24" t="s">
        <v>11408</v>
      </c>
      <c r="C11725" s="24" t="s">
        <v>6771</v>
      </c>
      <c r="D11725" s="24" t="s">
        <v>1076</v>
      </c>
      <c r="E11725" s="24" t="s">
        <v>11409</v>
      </c>
      <c r="F11725" s="24" t="s">
        <v>668</v>
      </c>
      <c r="G11725" t="str">
        <f t="shared" si="552"/>
        <v>U1.G14-6</v>
      </c>
      <c r="H11725" t="str">
        <f t="shared" si="553"/>
        <v>1.CH025</v>
      </c>
      <c r="I11725" s="26" t="str">
        <f>H11725&amp;"x"&amp;COUNTIF($H$5:H11725,H11725)</f>
        <v>1.CH025x8</v>
      </c>
      <c r="J11725" t="str">
        <f t="shared" si="554"/>
        <v>U1.G14-6</v>
      </c>
    </row>
    <row r="11726" spans="1:10">
      <c r="A11726" s="24" t="s">
        <v>6769</v>
      </c>
      <c r="B11726" s="24" t="s">
        <v>11410</v>
      </c>
      <c r="C11726" s="24" t="s">
        <v>6771</v>
      </c>
      <c r="D11726" s="24" t="s">
        <v>1076</v>
      </c>
      <c r="E11726" s="24" t="s">
        <v>11411</v>
      </c>
      <c r="F11726" s="24" t="s">
        <v>669</v>
      </c>
      <c r="G11726" t="str">
        <f t="shared" si="552"/>
        <v>U1.G14-7</v>
      </c>
      <c r="H11726" t="str">
        <f t="shared" si="553"/>
        <v>1.CH033</v>
      </c>
      <c r="I11726" s="26" t="str">
        <f>H11726&amp;"x"&amp;COUNTIF($H$5:H11726,H11726)</f>
        <v>1.CH033x8</v>
      </c>
      <c r="J11726" t="str">
        <f t="shared" si="554"/>
        <v>U1.G14-7</v>
      </c>
    </row>
    <row r="11727" spans="1:10">
      <c r="A11727" s="24" t="s">
        <v>6769</v>
      </c>
      <c r="B11727" s="24" t="s">
        <v>11412</v>
      </c>
      <c r="C11727" s="24" t="s">
        <v>6771</v>
      </c>
      <c r="D11727" s="24" t="s">
        <v>1076</v>
      </c>
      <c r="E11727" s="24" t="s">
        <v>11413</v>
      </c>
      <c r="F11727" s="24" t="s">
        <v>670</v>
      </c>
      <c r="G11727" t="str">
        <f t="shared" si="552"/>
        <v>U1.G14-8</v>
      </c>
      <c r="H11727" t="str">
        <f t="shared" si="553"/>
        <v>1.CH041</v>
      </c>
      <c r="I11727" s="26" t="str">
        <f>H11727&amp;"x"&amp;COUNTIF($H$5:H11727,H11727)</f>
        <v>1.CH041x8</v>
      </c>
      <c r="J11727" t="str">
        <f t="shared" si="554"/>
        <v>U1.G14-8</v>
      </c>
    </row>
    <row r="11728" spans="1:10">
      <c r="A11728" s="24" t="s">
        <v>6769</v>
      </c>
      <c r="B11728" s="24" t="s">
        <v>11414</v>
      </c>
      <c r="C11728" s="24" t="s">
        <v>6771</v>
      </c>
      <c r="D11728" s="24" t="s">
        <v>1076</v>
      </c>
      <c r="E11728" s="24" t="s">
        <v>11415</v>
      </c>
      <c r="F11728" s="24" t="s">
        <v>671</v>
      </c>
      <c r="G11728" t="str">
        <f t="shared" si="552"/>
        <v>U1.G14-9</v>
      </c>
      <c r="H11728" t="str">
        <f t="shared" si="553"/>
        <v>1.CH049</v>
      </c>
      <c r="I11728" s="26" t="str">
        <f>H11728&amp;"x"&amp;COUNTIF($H$5:H11728,H11728)</f>
        <v>1.CH049x8</v>
      </c>
      <c r="J11728" t="str">
        <f t="shared" si="554"/>
        <v>U1.G14-9</v>
      </c>
    </row>
    <row r="11729" spans="1:10">
      <c r="A11729" s="24" t="s">
        <v>6769</v>
      </c>
      <c r="B11729" s="24" t="s">
        <v>11416</v>
      </c>
      <c r="C11729" s="24" t="s">
        <v>6771</v>
      </c>
      <c r="D11729" s="24" t="s">
        <v>1076</v>
      </c>
      <c r="E11729" s="24" t="s">
        <v>11417</v>
      </c>
      <c r="F11729" s="24" t="s">
        <v>672</v>
      </c>
      <c r="G11729" t="str">
        <f t="shared" si="552"/>
        <v>U1.G14-10</v>
      </c>
      <c r="H11729" t="str">
        <f t="shared" si="553"/>
        <v>1.CH057</v>
      </c>
      <c r="I11729" s="26" t="str">
        <f>H11729&amp;"x"&amp;COUNTIF($H$5:H11729,H11729)</f>
        <v>1.CH057x8</v>
      </c>
      <c r="J11729" t="str">
        <f t="shared" si="554"/>
        <v>U1.G14-10</v>
      </c>
    </row>
    <row r="11730" spans="1:10">
      <c r="A11730" s="24" t="s">
        <v>6769</v>
      </c>
      <c r="B11730" s="24" t="s">
        <v>11418</v>
      </c>
      <c r="C11730" s="24" t="s">
        <v>6771</v>
      </c>
      <c r="D11730" s="24" t="s">
        <v>1076</v>
      </c>
      <c r="E11730" s="24" t="s">
        <v>11419</v>
      </c>
      <c r="F11730" s="27"/>
      <c r="G11730" t="str">
        <f t="shared" si="552"/>
        <v>U1.G14-11</v>
      </c>
      <c r="H11730">
        <f t="shared" si="553"/>
        <v>0</v>
      </c>
      <c r="I11730" s="26" t="str">
        <f>H11730&amp;"x"&amp;COUNTIF($H$5:H11730,H11730)</f>
        <v>0x653</v>
      </c>
      <c r="J11730" t="str">
        <f t="shared" si="554"/>
        <v>U1.G14-11</v>
      </c>
    </row>
    <row r="11731" spans="1:10">
      <c r="A11731" s="24" t="s">
        <v>6769</v>
      </c>
      <c r="B11731" s="24" t="s">
        <v>11420</v>
      </c>
      <c r="C11731" s="24" t="s">
        <v>6771</v>
      </c>
      <c r="D11731" s="24" t="s">
        <v>2848</v>
      </c>
      <c r="E11731" s="24" t="s">
        <v>11421</v>
      </c>
      <c r="F11731" s="24" t="s">
        <v>1088</v>
      </c>
      <c r="G11731" t="str">
        <f t="shared" si="552"/>
        <v>U1.G14-12</v>
      </c>
      <c r="H11731" t="str">
        <f t="shared" si="553"/>
        <v>DGND</v>
      </c>
      <c r="I11731" s="26" t="str">
        <f>H11731&amp;"x"&amp;COUNTIF($H$5:H11731,H11731)</f>
        <v>DGNDx2234</v>
      </c>
      <c r="J11731" t="str">
        <f t="shared" si="554"/>
        <v>U1.G14-12</v>
      </c>
    </row>
    <row r="11732" spans="1:10">
      <c r="A11732" s="24" t="s">
        <v>6769</v>
      </c>
      <c r="B11732" s="24" t="s">
        <v>11422</v>
      </c>
      <c r="C11732" s="24" t="s">
        <v>6771</v>
      </c>
      <c r="D11732" s="24" t="s">
        <v>1076</v>
      </c>
      <c r="E11732" s="24" t="s">
        <v>555</v>
      </c>
      <c r="F11732" s="24" t="s">
        <v>555</v>
      </c>
      <c r="G11732" t="str">
        <f t="shared" si="552"/>
        <v>U1.G14-13</v>
      </c>
      <c r="H11732" t="str">
        <f t="shared" si="553"/>
        <v>1.CH135</v>
      </c>
      <c r="I11732" s="26" t="str">
        <f>H11732&amp;"x"&amp;COUNTIF($H$5:H11732,H11732)</f>
        <v>1.CH135x1</v>
      </c>
      <c r="J11732" t="str">
        <f t="shared" si="554"/>
        <v>U1.G14-13</v>
      </c>
    </row>
    <row r="11733" spans="1:10">
      <c r="A11733" s="24" t="s">
        <v>6769</v>
      </c>
      <c r="B11733" s="24" t="s">
        <v>11423</v>
      </c>
      <c r="C11733" s="24" t="s">
        <v>6771</v>
      </c>
      <c r="D11733" s="24" t="s">
        <v>1076</v>
      </c>
      <c r="E11733" s="24" t="s">
        <v>11424</v>
      </c>
      <c r="F11733" s="24" t="s">
        <v>680</v>
      </c>
      <c r="G11733" t="str">
        <f t="shared" si="552"/>
        <v>U1.G14-14</v>
      </c>
      <c r="H11733" t="str">
        <f t="shared" si="553"/>
        <v>1.CH137</v>
      </c>
      <c r="I11733" s="26" t="str">
        <f>H11733&amp;"x"&amp;COUNTIF($H$5:H11733,H11733)</f>
        <v>1.CH137x8</v>
      </c>
      <c r="J11733" t="str">
        <f t="shared" si="554"/>
        <v>U1.G14-14</v>
      </c>
    </row>
    <row r="11734" spans="1:10">
      <c r="A11734" s="24" t="s">
        <v>6769</v>
      </c>
      <c r="B11734" s="24" t="s">
        <v>11425</v>
      </c>
      <c r="C11734" s="24" t="s">
        <v>6771</v>
      </c>
      <c r="D11734" s="24" t="s">
        <v>1076</v>
      </c>
      <c r="E11734" s="24" t="s">
        <v>11426</v>
      </c>
      <c r="F11734" s="24" t="s">
        <v>681</v>
      </c>
      <c r="G11734" t="str">
        <f t="shared" si="552"/>
        <v>U1.G14-15</v>
      </c>
      <c r="H11734" t="str">
        <f t="shared" si="553"/>
        <v>1.CH145</v>
      </c>
      <c r="I11734" s="26" t="str">
        <f>H11734&amp;"x"&amp;COUNTIF($H$5:H11734,H11734)</f>
        <v>1.CH145x8</v>
      </c>
      <c r="J11734" t="str">
        <f t="shared" si="554"/>
        <v>U1.G14-15</v>
      </c>
    </row>
    <row r="11735" spans="1:10">
      <c r="A11735" s="24" t="s">
        <v>6769</v>
      </c>
      <c r="B11735" s="24" t="s">
        <v>11427</v>
      </c>
      <c r="C11735" s="24" t="s">
        <v>6771</v>
      </c>
      <c r="D11735" s="24" t="s">
        <v>1076</v>
      </c>
      <c r="E11735" s="24" t="s">
        <v>11428</v>
      </c>
      <c r="F11735" s="24" t="s">
        <v>682</v>
      </c>
      <c r="G11735" t="str">
        <f t="shared" si="552"/>
        <v>U1.G14-16</v>
      </c>
      <c r="H11735" t="str">
        <f t="shared" si="553"/>
        <v>1.CH153</v>
      </c>
      <c r="I11735" s="26" t="str">
        <f>H11735&amp;"x"&amp;COUNTIF($H$5:H11735,H11735)</f>
        <v>1.CH153x8</v>
      </c>
      <c r="J11735" t="str">
        <f t="shared" si="554"/>
        <v>U1.G14-16</v>
      </c>
    </row>
    <row r="11736" spans="1:10">
      <c r="A11736" s="24" t="s">
        <v>6769</v>
      </c>
      <c r="B11736" s="24" t="s">
        <v>11429</v>
      </c>
      <c r="C11736" s="24" t="s">
        <v>6771</v>
      </c>
      <c r="D11736" s="24" t="s">
        <v>1076</v>
      </c>
      <c r="E11736" s="24" t="s">
        <v>11430</v>
      </c>
      <c r="F11736" s="24" t="s">
        <v>683</v>
      </c>
      <c r="G11736" t="str">
        <f t="shared" si="552"/>
        <v>U1.G14-17</v>
      </c>
      <c r="H11736" t="str">
        <f t="shared" si="553"/>
        <v>1.CH161</v>
      </c>
      <c r="I11736" s="26" t="str">
        <f>H11736&amp;"x"&amp;COUNTIF($H$5:H11736,H11736)</f>
        <v>1.CH161x8</v>
      </c>
      <c r="J11736" t="str">
        <f t="shared" si="554"/>
        <v>U1.G14-17</v>
      </c>
    </row>
    <row r="11737" spans="1:10">
      <c r="A11737" s="24" t="s">
        <v>6769</v>
      </c>
      <c r="B11737" s="24" t="s">
        <v>11431</v>
      </c>
      <c r="C11737" s="24" t="s">
        <v>6771</v>
      </c>
      <c r="D11737" s="24" t="s">
        <v>1076</v>
      </c>
      <c r="E11737" s="24" t="s">
        <v>11432</v>
      </c>
      <c r="F11737" s="24" t="s">
        <v>684</v>
      </c>
      <c r="G11737" t="str">
        <f t="shared" si="552"/>
        <v>U1.G14-18</v>
      </c>
      <c r="H11737" t="str">
        <f t="shared" si="553"/>
        <v>1.CH169</v>
      </c>
      <c r="I11737" s="26" t="str">
        <f>H11737&amp;"x"&amp;COUNTIF($H$5:H11737,H11737)</f>
        <v>1.CH169x8</v>
      </c>
      <c r="J11737" t="str">
        <f t="shared" si="554"/>
        <v>U1.G14-18</v>
      </c>
    </row>
    <row r="11738" spans="1:10">
      <c r="A11738" s="24" t="s">
        <v>6769</v>
      </c>
      <c r="B11738" s="24" t="s">
        <v>11433</v>
      </c>
      <c r="C11738" s="24" t="s">
        <v>6771</v>
      </c>
      <c r="D11738" s="24" t="s">
        <v>1076</v>
      </c>
      <c r="E11738" s="24" t="s">
        <v>11434</v>
      </c>
      <c r="F11738" s="24" t="s">
        <v>685</v>
      </c>
      <c r="G11738" t="str">
        <f t="shared" si="552"/>
        <v>U1.G14-19</v>
      </c>
      <c r="H11738" t="str">
        <f t="shared" si="553"/>
        <v>1.CH177</v>
      </c>
      <c r="I11738" s="26" t="str">
        <f>H11738&amp;"x"&amp;COUNTIF($H$5:H11738,H11738)</f>
        <v>1.CH177x8</v>
      </c>
      <c r="J11738" t="str">
        <f t="shared" si="554"/>
        <v>U1.G14-19</v>
      </c>
    </row>
    <row r="11739" spans="1:10">
      <c r="A11739" s="24" t="s">
        <v>6769</v>
      </c>
      <c r="B11739" s="24" t="s">
        <v>11435</v>
      </c>
      <c r="C11739" s="24" t="s">
        <v>6771</v>
      </c>
      <c r="D11739" s="24" t="s">
        <v>1076</v>
      </c>
      <c r="E11739" s="24" t="s">
        <v>11436</v>
      </c>
      <c r="F11739" s="24" t="s">
        <v>686</v>
      </c>
      <c r="G11739" t="str">
        <f t="shared" si="552"/>
        <v>U1.G14-20</v>
      </c>
      <c r="H11739" t="str">
        <f t="shared" si="553"/>
        <v>1.CH185</v>
      </c>
      <c r="I11739" s="26" t="str">
        <f>H11739&amp;"x"&amp;COUNTIF($H$5:H11739,H11739)</f>
        <v>1.CH185x8</v>
      </c>
      <c r="J11739" t="str">
        <f t="shared" si="554"/>
        <v>U1.G14-20</v>
      </c>
    </row>
    <row r="11740" spans="1:10">
      <c r="A11740" s="24" t="s">
        <v>6769</v>
      </c>
      <c r="B11740" s="24" t="s">
        <v>11437</v>
      </c>
      <c r="C11740" s="24" t="s">
        <v>6771</v>
      </c>
      <c r="D11740" s="24" t="s">
        <v>1076</v>
      </c>
      <c r="E11740" s="24" t="s">
        <v>978</v>
      </c>
      <c r="F11740" s="24" t="s">
        <v>978</v>
      </c>
      <c r="G11740" t="str">
        <f t="shared" si="552"/>
        <v>U1.G14-21</v>
      </c>
      <c r="H11740" t="str">
        <f t="shared" si="553"/>
        <v>403S</v>
      </c>
      <c r="I11740" s="26" t="str">
        <f>H11740&amp;"x"&amp;COUNTIF($H$5:H11740,H11740)</f>
        <v>403Sx2</v>
      </c>
      <c r="J11740" t="str">
        <f t="shared" si="554"/>
        <v>U1.G14-21</v>
      </c>
    </row>
    <row r="11741" spans="1:10">
      <c r="A11741" s="24" t="s">
        <v>6769</v>
      </c>
      <c r="B11741" s="24" t="s">
        <v>11438</v>
      </c>
      <c r="C11741" s="24" t="s">
        <v>6771</v>
      </c>
      <c r="D11741" s="24" t="s">
        <v>1076</v>
      </c>
      <c r="E11741" s="24" t="s">
        <v>11439</v>
      </c>
      <c r="F11741" s="27"/>
      <c r="G11741" t="str">
        <f t="shared" si="552"/>
        <v>U1.G14-22</v>
      </c>
      <c r="H11741">
        <f t="shared" si="553"/>
        <v>0</v>
      </c>
      <c r="I11741" s="26" t="str">
        <f>H11741&amp;"x"&amp;COUNTIF($H$5:H11741,H11741)</f>
        <v>0x654</v>
      </c>
      <c r="J11741" t="str">
        <f t="shared" si="554"/>
        <v>U1.G14-22</v>
      </c>
    </row>
    <row r="11742" spans="1:10">
      <c r="A11742" s="24" t="s">
        <v>6769</v>
      </c>
      <c r="B11742" s="24" t="s">
        <v>11440</v>
      </c>
      <c r="C11742" s="24" t="s">
        <v>6771</v>
      </c>
      <c r="D11742" s="24" t="s">
        <v>1076</v>
      </c>
      <c r="E11742" s="24" t="s">
        <v>11441</v>
      </c>
      <c r="F11742" s="27"/>
      <c r="G11742" t="str">
        <f t="shared" si="552"/>
        <v>U1.G15-1</v>
      </c>
      <c r="H11742">
        <f t="shared" si="553"/>
        <v>0</v>
      </c>
      <c r="I11742" s="26" t="str">
        <f>H11742&amp;"x"&amp;COUNTIF($H$5:H11742,H11742)</f>
        <v>0x655</v>
      </c>
      <c r="J11742" t="str">
        <f t="shared" si="554"/>
        <v>U1.G15-1</v>
      </c>
    </row>
    <row r="11743" spans="1:10">
      <c r="A11743" s="24" t="s">
        <v>6769</v>
      </c>
      <c r="B11743" s="24" t="s">
        <v>11442</v>
      </c>
      <c r="C11743" s="24" t="s">
        <v>6771</v>
      </c>
      <c r="D11743" s="24" t="s">
        <v>1076</v>
      </c>
      <c r="E11743" s="24" t="s">
        <v>11443</v>
      </c>
      <c r="F11743" s="27"/>
      <c r="G11743" t="str">
        <f t="shared" si="552"/>
        <v>U1.G15-2</v>
      </c>
      <c r="H11743">
        <f t="shared" si="553"/>
        <v>0</v>
      </c>
      <c r="I11743" s="26" t="str">
        <f>H11743&amp;"x"&amp;COUNTIF($H$5:H11743,H11743)</f>
        <v>0x656</v>
      </c>
      <c r="J11743" t="str">
        <f t="shared" si="554"/>
        <v>U1.G15-2</v>
      </c>
    </row>
    <row r="11744" spans="1:10">
      <c r="A11744" s="24" t="s">
        <v>6769</v>
      </c>
      <c r="B11744" s="24" t="s">
        <v>11444</v>
      </c>
      <c r="C11744" s="24" t="s">
        <v>6771</v>
      </c>
      <c r="D11744" s="24" t="s">
        <v>2848</v>
      </c>
      <c r="E11744" s="24" t="s">
        <v>11445</v>
      </c>
      <c r="F11744" s="24" t="s">
        <v>1088</v>
      </c>
      <c r="G11744" t="str">
        <f t="shared" si="552"/>
        <v>U1.G15-3</v>
      </c>
      <c r="H11744" t="str">
        <f t="shared" si="553"/>
        <v>DGND</v>
      </c>
      <c r="I11744" s="26" t="str">
        <f>H11744&amp;"x"&amp;COUNTIF($H$5:H11744,H11744)</f>
        <v>DGNDx2235</v>
      </c>
      <c r="J11744" t="str">
        <f t="shared" si="554"/>
        <v>U1.G15-3</v>
      </c>
    </row>
    <row r="11745" spans="1:10">
      <c r="A11745" s="24" t="s">
        <v>6769</v>
      </c>
      <c r="B11745" s="24" t="s">
        <v>11446</v>
      </c>
      <c r="C11745" s="24" t="s">
        <v>6771</v>
      </c>
      <c r="D11745" s="24" t="s">
        <v>2848</v>
      </c>
      <c r="E11745" s="24" t="s">
        <v>11447</v>
      </c>
      <c r="F11745" s="24" t="s">
        <v>1088</v>
      </c>
      <c r="G11745" t="str">
        <f t="shared" si="552"/>
        <v>U1.G15-4</v>
      </c>
      <c r="H11745" t="str">
        <f t="shared" si="553"/>
        <v>DGND</v>
      </c>
      <c r="I11745" s="26" t="str">
        <f>H11745&amp;"x"&amp;COUNTIF($H$5:H11745,H11745)</f>
        <v>DGNDx2236</v>
      </c>
      <c r="J11745" t="str">
        <f t="shared" si="554"/>
        <v>U1.G15-4</v>
      </c>
    </row>
    <row r="11746" spans="1:10">
      <c r="A11746" s="24" t="s">
        <v>6769</v>
      </c>
      <c r="B11746" s="24" t="s">
        <v>11448</v>
      </c>
      <c r="C11746" s="24" t="s">
        <v>6771</v>
      </c>
      <c r="D11746" s="24" t="s">
        <v>2848</v>
      </c>
      <c r="E11746" s="24" t="s">
        <v>11449</v>
      </c>
      <c r="F11746" s="24" t="s">
        <v>1088</v>
      </c>
      <c r="G11746" t="str">
        <f t="shared" si="552"/>
        <v>U1.G15-5</v>
      </c>
      <c r="H11746" t="str">
        <f t="shared" si="553"/>
        <v>DGND</v>
      </c>
      <c r="I11746" s="26" t="str">
        <f>H11746&amp;"x"&amp;COUNTIF($H$5:H11746,H11746)</f>
        <v>DGNDx2237</v>
      </c>
      <c r="J11746" t="str">
        <f t="shared" si="554"/>
        <v>U1.G15-5</v>
      </c>
    </row>
    <row r="11747" spans="1:10">
      <c r="A11747" s="24" t="s">
        <v>6769</v>
      </c>
      <c r="B11747" s="24" t="s">
        <v>11450</v>
      </c>
      <c r="C11747" s="24" t="s">
        <v>6771</v>
      </c>
      <c r="D11747" s="24" t="s">
        <v>2848</v>
      </c>
      <c r="E11747" s="24" t="s">
        <v>11451</v>
      </c>
      <c r="F11747" s="24" t="s">
        <v>1088</v>
      </c>
      <c r="G11747" t="str">
        <f t="shared" si="552"/>
        <v>U1.G15-6</v>
      </c>
      <c r="H11747" t="str">
        <f t="shared" si="553"/>
        <v>DGND</v>
      </c>
      <c r="I11747" s="26" t="str">
        <f>H11747&amp;"x"&amp;COUNTIF($H$5:H11747,H11747)</f>
        <v>DGNDx2238</v>
      </c>
      <c r="J11747" t="str">
        <f t="shared" si="554"/>
        <v>U1.G15-6</v>
      </c>
    </row>
    <row r="11748" spans="1:10">
      <c r="A11748" s="24" t="s">
        <v>6769</v>
      </c>
      <c r="B11748" s="24" t="s">
        <v>11452</v>
      </c>
      <c r="C11748" s="24" t="s">
        <v>6771</v>
      </c>
      <c r="D11748" s="24" t="s">
        <v>2848</v>
      </c>
      <c r="E11748" s="24" t="s">
        <v>11453</v>
      </c>
      <c r="F11748" s="24" t="s">
        <v>1088</v>
      </c>
      <c r="G11748" t="str">
        <f t="shared" si="552"/>
        <v>U1.G15-7</v>
      </c>
      <c r="H11748" t="str">
        <f t="shared" si="553"/>
        <v>DGND</v>
      </c>
      <c r="I11748" s="26" t="str">
        <f>H11748&amp;"x"&amp;COUNTIF($H$5:H11748,H11748)</f>
        <v>DGNDx2239</v>
      </c>
      <c r="J11748" t="str">
        <f t="shared" si="554"/>
        <v>U1.G15-7</v>
      </c>
    </row>
    <row r="11749" spans="1:10">
      <c r="A11749" s="24" t="s">
        <v>6769</v>
      </c>
      <c r="B11749" s="24" t="s">
        <v>11454</v>
      </c>
      <c r="C11749" s="24" t="s">
        <v>6771</v>
      </c>
      <c r="D11749" s="24" t="s">
        <v>2848</v>
      </c>
      <c r="E11749" s="24" t="s">
        <v>11455</v>
      </c>
      <c r="F11749" s="24" t="s">
        <v>1088</v>
      </c>
      <c r="G11749" t="str">
        <f t="shared" si="552"/>
        <v>U1.G15-8</v>
      </c>
      <c r="H11749" t="str">
        <f t="shared" si="553"/>
        <v>DGND</v>
      </c>
      <c r="I11749" s="26" t="str">
        <f>H11749&amp;"x"&amp;COUNTIF($H$5:H11749,H11749)</f>
        <v>DGNDx2240</v>
      </c>
      <c r="J11749" t="str">
        <f t="shared" si="554"/>
        <v>U1.G15-8</v>
      </c>
    </row>
    <row r="11750" spans="1:10">
      <c r="A11750" s="24" t="s">
        <v>6769</v>
      </c>
      <c r="B11750" s="24" t="s">
        <v>11456</v>
      </c>
      <c r="C11750" s="24" t="s">
        <v>6771</v>
      </c>
      <c r="D11750" s="24" t="s">
        <v>2848</v>
      </c>
      <c r="E11750" s="24" t="s">
        <v>11457</v>
      </c>
      <c r="F11750" s="24" t="s">
        <v>1088</v>
      </c>
      <c r="G11750" t="str">
        <f t="shared" si="552"/>
        <v>U1.G15-9</v>
      </c>
      <c r="H11750" t="str">
        <f t="shared" si="553"/>
        <v>DGND</v>
      </c>
      <c r="I11750" s="26" t="str">
        <f>H11750&amp;"x"&amp;COUNTIF($H$5:H11750,H11750)</f>
        <v>DGNDx2241</v>
      </c>
      <c r="J11750" t="str">
        <f t="shared" si="554"/>
        <v>U1.G15-9</v>
      </c>
    </row>
    <row r="11751" spans="1:10">
      <c r="A11751" s="24" t="s">
        <v>6769</v>
      </c>
      <c r="B11751" s="24" t="s">
        <v>11458</v>
      </c>
      <c r="C11751" s="24" t="s">
        <v>6771</v>
      </c>
      <c r="D11751" s="24" t="s">
        <v>2848</v>
      </c>
      <c r="E11751" s="24" t="s">
        <v>11459</v>
      </c>
      <c r="F11751" s="24" t="s">
        <v>1088</v>
      </c>
      <c r="G11751" t="str">
        <f t="shared" si="552"/>
        <v>U1.G15-10</v>
      </c>
      <c r="H11751" t="str">
        <f t="shared" si="553"/>
        <v>DGND</v>
      </c>
      <c r="I11751" s="26" t="str">
        <f>H11751&amp;"x"&amp;COUNTIF($H$5:H11751,H11751)</f>
        <v>DGNDx2242</v>
      </c>
      <c r="J11751" t="str">
        <f t="shared" si="554"/>
        <v>U1.G15-10</v>
      </c>
    </row>
    <row r="11752" spans="1:10">
      <c r="A11752" s="24" t="s">
        <v>6769</v>
      </c>
      <c r="B11752" s="24" t="s">
        <v>11460</v>
      </c>
      <c r="C11752" s="24" t="s">
        <v>6771</v>
      </c>
      <c r="D11752" s="24" t="s">
        <v>1076</v>
      </c>
      <c r="E11752" s="24" t="s">
        <v>11461</v>
      </c>
      <c r="F11752" s="27"/>
      <c r="G11752" t="str">
        <f t="shared" si="552"/>
        <v>U1.G15-11</v>
      </c>
      <c r="H11752">
        <f t="shared" si="553"/>
        <v>0</v>
      </c>
      <c r="I11752" s="26" t="str">
        <f>H11752&amp;"x"&amp;COUNTIF($H$5:H11752,H11752)</f>
        <v>0x657</v>
      </c>
      <c r="J11752" t="str">
        <f t="shared" si="554"/>
        <v>U1.G15-11</v>
      </c>
    </row>
    <row r="11753" spans="1:10">
      <c r="A11753" s="24" t="s">
        <v>6769</v>
      </c>
      <c r="B11753" s="24" t="s">
        <v>11462</v>
      </c>
      <c r="C11753" s="24" t="s">
        <v>6771</v>
      </c>
      <c r="D11753" s="24" t="s">
        <v>1076</v>
      </c>
      <c r="E11753" s="24" t="s">
        <v>1001</v>
      </c>
      <c r="F11753" s="24" t="s">
        <v>1001</v>
      </c>
      <c r="G11753" t="str">
        <f t="shared" si="552"/>
        <v>U1.G15-12</v>
      </c>
      <c r="H11753" t="str">
        <f t="shared" si="553"/>
        <v>415F</v>
      </c>
      <c r="I11753" s="26" t="str">
        <f>H11753&amp;"x"&amp;COUNTIF($H$5:H11753,H11753)</f>
        <v>415Fx2</v>
      </c>
      <c r="J11753" t="str">
        <f t="shared" si="554"/>
        <v>U1.G15-12</v>
      </c>
    </row>
    <row r="11754" spans="1:10">
      <c r="A11754" s="24" t="s">
        <v>6769</v>
      </c>
      <c r="B11754" s="24" t="s">
        <v>11463</v>
      </c>
      <c r="C11754" s="24" t="s">
        <v>6771</v>
      </c>
      <c r="D11754" s="24" t="s">
        <v>2848</v>
      </c>
      <c r="E11754" s="24" t="s">
        <v>11464</v>
      </c>
      <c r="F11754" s="24" t="s">
        <v>1088</v>
      </c>
      <c r="G11754" t="str">
        <f t="shared" si="552"/>
        <v>U1.G15-13</v>
      </c>
      <c r="H11754" t="str">
        <f t="shared" si="553"/>
        <v>DGND</v>
      </c>
      <c r="I11754" s="26" t="str">
        <f>H11754&amp;"x"&amp;COUNTIF($H$5:H11754,H11754)</f>
        <v>DGNDx2243</v>
      </c>
      <c r="J11754" t="str">
        <f t="shared" si="554"/>
        <v>U1.G15-13</v>
      </c>
    </row>
    <row r="11755" spans="1:10">
      <c r="A11755" s="24" t="s">
        <v>6769</v>
      </c>
      <c r="B11755" s="24" t="s">
        <v>11465</v>
      </c>
      <c r="C11755" s="24" t="s">
        <v>6771</v>
      </c>
      <c r="D11755" s="24" t="s">
        <v>2848</v>
      </c>
      <c r="E11755" s="24" t="s">
        <v>11466</v>
      </c>
      <c r="F11755" s="24" t="s">
        <v>1088</v>
      </c>
      <c r="G11755" t="str">
        <f t="shared" si="552"/>
        <v>U1.G15-14</v>
      </c>
      <c r="H11755" t="str">
        <f t="shared" si="553"/>
        <v>DGND</v>
      </c>
      <c r="I11755" s="26" t="str">
        <f>H11755&amp;"x"&amp;COUNTIF($H$5:H11755,H11755)</f>
        <v>DGNDx2244</v>
      </c>
      <c r="J11755" t="str">
        <f t="shared" si="554"/>
        <v>U1.G15-14</v>
      </c>
    </row>
    <row r="11756" spans="1:10">
      <c r="A11756" s="24" t="s">
        <v>6769</v>
      </c>
      <c r="B11756" s="24" t="s">
        <v>11467</v>
      </c>
      <c r="C11756" s="24" t="s">
        <v>6771</v>
      </c>
      <c r="D11756" s="24" t="s">
        <v>2848</v>
      </c>
      <c r="E11756" s="24" t="s">
        <v>11468</v>
      </c>
      <c r="F11756" s="24" t="s">
        <v>1088</v>
      </c>
      <c r="G11756" t="str">
        <f t="shared" si="552"/>
        <v>U1.G15-15</v>
      </c>
      <c r="H11756" t="str">
        <f t="shared" si="553"/>
        <v>DGND</v>
      </c>
      <c r="I11756" s="26" t="str">
        <f>H11756&amp;"x"&amp;COUNTIF($H$5:H11756,H11756)</f>
        <v>DGNDx2245</v>
      </c>
      <c r="J11756" t="str">
        <f t="shared" si="554"/>
        <v>U1.G15-15</v>
      </c>
    </row>
    <row r="11757" spans="1:10">
      <c r="A11757" s="24" t="s">
        <v>6769</v>
      </c>
      <c r="B11757" s="24" t="s">
        <v>11469</v>
      </c>
      <c r="C11757" s="24" t="s">
        <v>6771</v>
      </c>
      <c r="D11757" s="24" t="s">
        <v>2848</v>
      </c>
      <c r="E11757" s="24" t="s">
        <v>11470</v>
      </c>
      <c r="F11757" s="24" t="s">
        <v>1088</v>
      </c>
      <c r="G11757" t="str">
        <f t="shared" si="552"/>
        <v>U1.G15-16</v>
      </c>
      <c r="H11757" t="str">
        <f t="shared" si="553"/>
        <v>DGND</v>
      </c>
      <c r="I11757" s="26" t="str">
        <f>H11757&amp;"x"&amp;COUNTIF($H$5:H11757,H11757)</f>
        <v>DGNDx2246</v>
      </c>
      <c r="J11757" t="str">
        <f t="shared" si="554"/>
        <v>U1.G15-16</v>
      </c>
    </row>
    <row r="11758" spans="1:10">
      <c r="A11758" s="24" t="s">
        <v>6769</v>
      </c>
      <c r="B11758" s="24" t="s">
        <v>11471</v>
      </c>
      <c r="C11758" s="24" t="s">
        <v>6771</v>
      </c>
      <c r="D11758" s="24" t="s">
        <v>2848</v>
      </c>
      <c r="E11758" s="24" t="s">
        <v>11472</v>
      </c>
      <c r="F11758" s="24" t="s">
        <v>1088</v>
      </c>
      <c r="G11758" t="str">
        <f t="shared" si="552"/>
        <v>U1.G15-17</v>
      </c>
      <c r="H11758" t="str">
        <f t="shared" si="553"/>
        <v>DGND</v>
      </c>
      <c r="I11758" s="26" t="str">
        <f>H11758&amp;"x"&amp;COUNTIF($H$5:H11758,H11758)</f>
        <v>DGNDx2247</v>
      </c>
      <c r="J11758" t="str">
        <f t="shared" si="554"/>
        <v>U1.G15-17</v>
      </c>
    </row>
    <row r="11759" spans="1:10">
      <c r="A11759" s="24" t="s">
        <v>6769</v>
      </c>
      <c r="B11759" s="24" t="s">
        <v>11473</v>
      </c>
      <c r="C11759" s="24" t="s">
        <v>6771</v>
      </c>
      <c r="D11759" s="24" t="s">
        <v>2848</v>
      </c>
      <c r="E11759" s="24" t="s">
        <v>11474</v>
      </c>
      <c r="F11759" s="24" t="s">
        <v>1088</v>
      </c>
      <c r="G11759" t="str">
        <f t="shared" si="552"/>
        <v>U1.G15-18</v>
      </c>
      <c r="H11759" t="str">
        <f t="shared" si="553"/>
        <v>DGND</v>
      </c>
      <c r="I11759" s="26" t="str">
        <f>H11759&amp;"x"&amp;COUNTIF($H$5:H11759,H11759)</f>
        <v>DGNDx2248</v>
      </c>
      <c r="J11759" t="str">
        <f t="shared" si="554"/>
        <v>U1.G15-18</v>
      </c>
    </row>
    <row r="11760" spans="1:10">
      <c r="A11760" s="24" t="s">
        <v>6769</v>
      </c>
      <c r="B11760" s="24" t="s">
        <v>11475</v>
      </c>
      <c r="C11760" s="24" t="s">
        <v>6771</v>
      </c>
      <c r="D11760" s="24" t="s">
        <v>2848</v>
      </c>
      <c r="E11760" s="24" t="s">
        <v>11476</v>
      </c>
      <c r="F11760" s="24" t="s">
        <v>1088</v>
      </c>
      <c r="G11760" t="str">
        <f t="shared" si="552"/>
        <v>U1.G15-19</v>
      </c>
      <c r="H11760" t="str">
        <f t="shared" si="553"/>
        <v>DGND</v>
      </c>
      <c r="I11760" s="26" t="str">
        <f>H11760&amp;"x"&amp;COUNTIF($H$5:H11760,H11760)</f>
        <v>DGNDx2249</v>
      </c>
      <c r="J11760" t="str">
        <f t="shared" si="554"/>
        <v>U1.G15-19</v>
      </c>
    </row>
    <row r="11761" spans="1:10">
      <c r="A11761" s="24" t="s">
        <v>6769</v>
      </c>
      <c r="B11761" s="24" t="s">
        <v>11477</v>
      </c>
      <c r="C11761" s="24" t="s">
        <v>6771</v>
      </c>
      <c r="D11761" s="24" t="s">
        <v>2848</v>
      </c>
      <c r="E11761" s="24" t="s">
        <v>11478</v>
      </c>
      <c r="F11761" s="24" t="s">
        <v>1088</v>
      </c>
      <c r="G11761" t="str">
        <f t="shared" si="552"/>
        <v>U1.G15-20</v>
      </c>
      <c r="H11761" t="str">
        <f t="shared" si="553"/>
        <v>DGND</v>
      </c>
      <c r="I11761" s="26" t="str">
        <f>H11761&amp;"x"&amp;COUNTIF($H$5:H11761,H11761)</f>
        <v>DGNDx2250</v>
      </c>
      <c r="J11761" t="str">
        <f t="shared" si="554"/>
        <v>U1.G15-20</v>
      </c>
    </row>
    <row r="11762" spans="1:10">
      <c r="A11762" s="24" t="s">
        <v>6769</v>
      </c>
      <c r="B11762" s="24" t="s">
        <v>11479</v>
      </c>
      <c r="C11762" s="24" t="s">
        <v>6771</v>
      </c>
      <c r="D11762" s="24" t="s">
        <v>2848</v>
      </c>
      <c r="E11762" s="24" t="s">
        <v>11480</v>
      </c>
      <c r="F11762" s="24" t="s">
        <v>1088</v>
      </c>
      <c r="G11762" t="str">
        <f t="shared" si="552"/>
        <v>U1.G15-21</v>
      </c>
      <c r="H11762" t="str">
        <f t="shared" si="553"/>
        <v>DGND</v>
      </c>
      <c r="I11762" s="26" t="str">
        <f>H11762&amp;"x"&amp;COUNTIF($H$5:H11762,H11762)</f>
        <v>DGNDx2251</v>
      </c>
      <c r="J11762" t="str">
        <f t="shared" si="554"/>
        <v>U1.G15-21</v>
      </c>
    </row>
    <row r="11763" spans="1:10">
      <c r="A11763" s="24" t="s">
        <v>6769</v>
      </c>
      <c r="B11763" s="24" t="s">
        <v>11481</v>
      </c>
      <c r="C11763" s="24" t="s">
        <v>6771</v>
      </c>
      <c r="D11763" s="24" t="s">
        <v>1076</v>
      </c>
      <c r="E11763" s="24" t="s">
        <v>11482</v>
      </c>
      <c r="F11763" s="27"/>
      <c r="G11763" t="str">
        <f t="shared" si="552"/>
        <v>U1.G15-22</v>
      </c>
      <c r="H11763">
        <f t="shared" si="553"/>
        <v>0</v>
      </c>
      <c r="I11763" s="26" t="str">
        <f>H11763&amp;"x"&amp;COUNTIF($H$5:H11763,H11763)</f>
        <v>0x658</v>
      </c>
      <c r="J11763" t="str">
        <f t="shared" si="554"/>
        <v>U1.G15-22</v>
      </c>
    </row>
    <row r="11764" spans="1:10">
      <c r="A11764" s="24" t="s">
        <v>6769</v>
      </c>
      <c r="B11764" s="24" t="s">
        <v>11483</v>
      </c>
      <c r="C11764" s="24" t="s">
        <v>6771</v>
      </c>
      <c r="D11764" s="24" t="s">
        <v>2848</v>
      </c>
      <c r="E11764" s="24" t="s">
        <v>11484</v>
      </c>
      <c r="F11764" s="24" t="s">
        <v>1088</v>
      </c>
      <c r="G11764" t="str">
        <f t="shared" si="552"/>
        <v>U1.G16-1</v>
      </c>
      <c r="H11764" t="str">
        <f t="shared" si="553"/>
        <v>DGND</v>
      </c>
      <c r="I11764" s="26" t="str">
        <f>H11764&amp;"x"&amp;COUNTIF($H$5:H11764,H11764)</f>
        <v>DGNDx2252</v>
      </c>
      <c r="J11764" t="str">
        <f t="shared" si="554"/>
        <v>U1.G16-1</v>
      </c>
    </row>
    <row r="11765" spans="1:10">
      <c r="A11765" s="24" t="s">
        <v>6769</v>
      </c>
      <c r="B11765" s="24" t="s">
        <v>11485</v>
      </c>
      <c r="C11765" s="24" t="s">
        <v>6771</v>
      </c>
      <c r="D11765" s="24" t="s">
        <v>1076</v>
      </c>
      <c r="E11765" s="24" t="s">
        <v>11486</v>
      </c>
      <c r="F11765" s="27"/>
      <c r="G11765" t="str">
        <f t="shared" si="552"/>
        <v>U1.G16-2</v>
      </c>
      <c r="H11765">
        <f t="shared" si="553"/>
        <v>0</v>
      </c>
      <c r="I11765" s="26" t="str">
        <f>H11765&amp;"x"&amp;COUNTIF($H$5:H11765,H11765)</f>
        <v>0x659</v>
      </c>
      <c r="J11765" t="str">
        <f t="shared" si="554"/>
        <v>U1.G16-2</v>
      </c>
    </row>
    <row r="11766" spans="1:10">
      <c r="A11766" s="24" t="s">
        <v>6769</v>
      </c>
      <c r="B11766" s="24" t="s">
        <v>11487</v>
      </c>
      <c r="C11766" s="24" t="s">
        <v>6771</v>
      </c>
      <c r="D11766" s="24" t="s">
        <v>1076</v>
      </c>
      <c r="E11766" s="24" t="s">
        <v>539</v>
      </c>
      <c r="F11766" s="24" t="s">
        <v>539</v>
      </c>
      <c r="G11766" t="str">
        <f t="shared" si="552"/>
        <v>U1.G16-3</v>
      </c>
      <c r="H11766" t="str">
        <f t="shared" si="553"/>
        <v>1.CH008</v>
      </c>
      <c r="I11766" s="26" t="str">
        <f>H11766&amp;"x"&amp;COUNTIF($H$5:H11766,H11766)</f>
        <v>1.CH008x1</v>
      </c>
      <c r="J11766" t="str">
        <f t="shared" si="554"/>
        <v>U1.G16-3</v>
      </c>
    </row>
    <row r="11767" spans="1:10">
      <c r="A11767" s="24" t="s">
        <v>6769</v>
      </c>
      <c r="B11767" s="24" t="s">
        <v>11488</v>
      </c>
      <c r="C11767" s="24" t="s">
        <v>6771</v>
      </c>
      <c r="D11767" s="24" t="s">
        <v>1076</v>
      </c>
      <c r="E11767" s="24" t="s">
        <v>11489</v>
      </c>
      <c r="F11767" s="24" t="s">
        <v>666</v>
      </c>
      <c r="G11767" t="str">
        <f t="shared" si="552"/>
        <v>U1.G16-4</v>
      </c>
      <c r="H11767" t="str">
        <f t="shared" si="553"/>
        <v>1.CH009</v>
      </c>
      <c r="I11767" s="26" t="str">
        <f>H11767&amp;"x"&amp;COUNTIF($H$5:H11767,H11767)</f>
        <v>1.CH009x9</v>
      </c>
      <c r="J11767" t="str">
        <f t="shared" si="554"/>
        <v>U1.G16-4</v>
      </c>
    </row>
    <row r="11768" spans="1:10">
      <c r="A11768" s="24" t="s">
        <v>6769</v>
      </c>
      <c r="B11768" s="24" t="s">
        <v>11490</v>
      </c>
      <c r="C11768" s="24" t="s">
        <v>6771</v>
      </c>
      <c r="D11768" s="24" t="s">
        <v>1076</v>
      </c>
      <c r="E11768" s="24" t="s">
        <v>11491</v>
      </c>
      <c r="F11768" s="24" t="s">
        <v>667</v>
      </c>
      <c r="G11768" t="str">
        <f t="shared" si="552"/>
        <v>U1.G16-5</v>
      </c>
      <c r="H11768" t="str">
        <f t="shared" si="553"/>
        <v>1.CH017</v>
      </c>
      <c r="I11768" s="26" t="str">
        <f>H11768&amp;"x"&amp;COUNTIF($H$5:H11768,H11768)</f>
        <v>1.CH017x9</v>
      </c>
      <c r="J11768" t="str">
        <f t="shared" si="554"/>
        <v>U1.G16-5</v>
      </c>
    </row>
    <row r="11769" spans="1:10">
      <c r="A11769" s="24" t="s">
        <v>6769</v>
      </c>
      <c r="B11769" s="24" t="s">
        <v>11492</v>
      </c>
      <c r="C11769" s="24" t="s">
        <v>6771</v>
      </c>
      <c r="D11769" s="24" t="s">
        <v>1076</v>
      </c>
      <c r="E11769" s="24" t="s">
        <v>11493</v>
      </c>
      <c r="F11769" s="24" t="s">
        <v>668</v>
      </c>
      <c r="G11769" t="str">
        <f t="shared" si="552"/>
        <v>U1.G16-6</v>
      </c>
      <c r="H11769" t="str">
        <f t="shared" si="553"/>
        <v>1.CH025</v>
      </c>
      <c r="I11769" s="26" t="str">
        <f>H11769&amp;"x"&amp;COUNTIF($H$5:H11769,H11769)</f>
        <v>1.CH025x9</v>
      </c>
      <c r="J11769" t="str">
        <f t="shared" si="554"/>
        <v>U1.G16-6</v>
      </c>
    </row>
    <row r="11770" spans="1:10">
      <c r="A11770" s="24" t="s">
        <v>6769</v>
      </c>
      <c r="B11770" s="24" t="s">
        <v>11494</v>
      </c>
      <c r="C11770" s="24" t="s">
        <v>6771</v>
      </c>
      <c r="D11770" s="24" t="s">
        <v>1076</v>
      </c>
      <c r="E11770" s="24" t="s">
        <v>11495</v>
      </c>
      <c r="F11770" s="24" t="s">
        <v>669</v>
      </c>
      <c r="G11770" t="str">
        <f t="shared" si="552"/>
        <v>U1.G16-7</v>
      </c>
      <c r="H11770" t="str">
        <f t="shared" si="553"/>
        <v>1.CH033</v>
      </c>
      <c r="I11770" s="26" t="str">
        <f>H11770&amp;"x"&amp;COUNTIF($H$5:H11770,H11770)</f>
        <v>1.CH033x9</v>
      </c>
      <c r="J11770" t="str">
        <f t="shared" si="554"/>
        <v>U1.G16-7</v>
      </c>
    </row>
    <row r="11771" spans="1:10">
      <c r="A11771" s="24" t="s">
        <v>6769</v>
      </c>
      <c r="B11771" s="24" t="s">
        <v>11496</v>
      </c>
      <c r="C11771" s="24" t="s">
        <v>6771</v>
      </c>
      <c r="D11771" s="24" t="s">
        <v>1076</v>
      </c>
      <c r="E11771" s="24" t="s">
        <v>11497</v>
      </c>
      <c r="F11771" s="24" t="s">
        <v>670</v>
      </c>
      <c r="G11771" t="str">
        <f t="shared" si="552"/>
        <v>U1.G16-8</v>
      </c>
      <c r="H11771" t="str">
        <f t="shared" si="553"/>
        <v>1.CH041</v>
      </c>
      <c r="I11771" s="26" t="str">
        <f>H11771&amp;"x"&amp;COUNTIF($H$5:H11771,H11771)</f>
        <v>1.CH041x9</v>
      </c>
      <c r="J11771" t="str">
        <f t="shared" si="554"/>
        <v>U1.G16-8</v>
      </c>
    </row>
    <row r="11772" spans="1:10">
      <c r="A11772" s="24" t="s">
        <v>6769</v>
      </c>
      <c r="B11772" s="24" t="s">
        <v>11498</v>
      </c>
      <c r="C11772" s="24" t="s">
        <v>6771</v>
      </c>
      <c r="D11772" s="24" t="s">
        <v>1076</v>
      </c>
      <c r="E11772" s="24" t="s">
        <v>11499</v>
      </c>
      <c r="F11772" s="24" t="s">
        <v>671</v>
      </c>
      <c r="G11772" t="str">
        <f t="shared" si="552"/>
        <v>U1.G16-9</v>
      </c>
      <c r="H11772" t="str">
        <f t="shared" si="553"/>
        <v>1.CH049</v>
      </c>
      <c r="I11772" s="26" t="str">
        <f>H11772&amp;"x"&amp;COUNTIF($H$5:H11772,H11772)</f>
        <v>1.CH049x9</v>
      </c>
      <c r="J11772" t="str">
        <f t="shared" si="554"/>
        <v>U1.G16-9</v>
      </c>
    </row>
    <row r="11773" spans="1:10">
      <c r="A11773" s="24" t="s">
        <v>6769</v>
      </c>
      <c r="B11773" s="24" t="s">
        <v>11500</v>
      </c>
      <c r="C11773" s="24" t="s">
        <v>6771</v>
      </c>
      <c r="D11773" s="24" t="s">
        <v>1076</v>
      </c>
      <c r="E11773" s="24" t="s">
        <v>11501</v>
      </c>
      <c r="F11773" s="24" t="s">
        <v>672</v>
      </c>
      <c r="G11773" t="str">
        <f t="shared" si="552"/>
        <v>U1.G16-10</v>
      </c>
      <c r="H11773" t="str">
        <f t="shared" si="553"/>
        <v>1.CH057</v>
      </c>
      <c r="I11773" s="26" t="str">
        <f>H11773&amp;"x"&amp;COUNTIF($H$5:H11773,H11773)</f>
        <v>1.CH057x9</v>
      </c>
      <c r="J11773" t="str">
        <f t="shared" si="554"/>
        <v>U1.G16-10</v>
      </c>
    </row>
    <row r="11774" spans="1:10">
      <c r="A11774" s="24" t="s">
        <v>6769</v>
      </c>
      <c r="B11774" s="24" t="s">
        <v>11502</v>
      </c>
      <c r="C11774" s="24" t="s">
        <v>6771</v>
      </c>
      <c r="D11774" s="24" t="s">
        <v>1076</v>
      </c>
      <c r="E11774" s="24" t="s">
        <v>11503</v>
      </c>
      <c r="F11774" s="27"/>
      <c r="G11774" t="str">
        <f t="shared" si="552"/>
        <v>U1.G16-11</v>
      </c>
      <c r="H11774">
        <f t="shared" si="553"/>
        <v>0</v>
      </c>
      <c r="I11774" s="26" t="str">
        <f>H11774&amp;"x"&amp;COUNTIF($H$5:H11774,H11774)</f>
        <v>0x660</v>
      </c>
      <c r="J11774" t="str">
        <f t="shared" si="554"/>
        <v>U1.G16-11</v>
      </c>
    </row>
    <row r="11775" spans="1:10">
      <c r="A11775" s="24" t="s">
        <v>6769</v>
      </c>
      <c r="B11775" s="24" t="s">
        <v>11504</v>
      </c>
      <c r="C11775" s="24" t="s">
        <v>6771</v>
      </c>
      <c r="D11775" s="24" t="s">
        <v>1076</v>
      </c>
      <c r="E11775" s="24" t="s">
        <v>975</v>
      </c>
      <c r="F11775" s="24" t="s">
        <v>975</v>
      </c>
      <c r="G11775" t="str">
        <f t="shared" si="552"/>
        <v>U1.G16-12</v>
      </c>
      <c r="H11775" t="str">
        <f t="shared" si="553"/>
        <v>402F</v>
      </c>
      <c r="I11775" s="26" t="str">
        <f>H11775&amp;"x"&amp;COUNTIF($H$5:H11775,H11775)</f>
        <v>402Fx2</v>
      </c>
      <c r="J11775" t="str">
        <f t="shared" si="554"/>
        <v>U1.G16-12</v>
      </c>
    </row>
    <row r="11776" spans="1:10">
      <c r="A11776" s="24" t="s">
        <v>6769</v>
      </c>
      <c r="B11776" s="24" t="s">
        <v>11505</v>
      </c>
      <c r="C11776" s="24" t="s">
        <v>6771</v>
      </c>
      <c r="D11776" s="24" t="s">
        <v>1076</v>
      </c>
      <c r="E11776" s="24" t="s">
        <v>556</v>
      </c>
      <c r="F11776" s="24" t="s">
        <v>556</v>
      </c>
      <c r="G11776" t="str">
        <f t="shared" si="552"/>
        <v>U1.G16-13</v>
      </c>
      <c r="H11776" t="str">
        <f t="shared" si="553"/>
        <v>1.CH136</v>
      </c>
      <c r="I11776" s="26" t="str">
        <f>H11776&amp;"x"&amp;COUNTIF($H$5:H11776,H11776)</f>
        <v>1.CH136x1</v>
      </c>
      <c r="J11776" t="str">
        <f t="shared" si="554"/>
        <v>U1.G16-13</v>
      </c>
    </row>
    <row r="11777" spans="1:10">
      <c r="A11777" s="24" t="s">
        <v>6769</v>
      </c>
      <c r="B11777" s="24" t="s">
        <v>11506</v>
      </c>
      <c r="C11777" s="24" t="s">
        <v>6771</v>
      </c>
      <c r="D11777" s="24" t="s">
        <v>1076</v>
      </c>
      <c r="E11777" s="24" t="s">
        <v>11507</v>
      </c>
      <c r="F11777" s="24" t="s">
        <v>680</v>
      </c>
      <c r="G11777" t="str">
        <f t="shared" si="552"/>
        <v>U1.G16-14</v>
      </c>
      <c r="H11777" t="str">
        <f t="shared" si="553"/>
        <v>1.CH137</v>
      </c>
      <c r="I11777" s="26" t="str">
        <f>H11777&amp;"x"&amp;COUNTIF($H$5:H11777,H11777)</f>
        <v>1.CH137x9</v>
      </c>
      <c r="J11777" t="str">
        <f t="shared" si="554"/>
        <v>U1.G16-14</v>
      </c>
    </row>
    <row r="11778" spans="1:10">
      <c r="A11778" s="24" t="s">
        <v>6769</v>
      </c>
      <c r="B11778" s="24" t="s">
        <v>11508</v>
      </c>
      <c r="C11778" s="24" t="s">
        <v>6771</v>
      </c>
      <c r="D11778" s="24" t="s">
        <v>1076</v>
      </c>
      <c r="E11778" s="24" t="s">
        <v>11509</v>
      </c>
      <c r="F11778" s="24" t="s">
        <v>681</v>
      </c>
      <c r="G11778" t="str">
        <f t="shared" si="552"/>
        <v>U1.G16-15</v>
      </c>
      <c r="H11778" t="str">
        <f t="shared" si="553"/>
        <v>1.CH145</v>
      </c>
      <c r="I11778" s="26" t="str">
        <f>H11778&amp;"x"&amp;COUNTIF($H$5:H11778,H11778)</f>
        <v>1.CH145x9</v>
      </c>
      <c r="J11778" t="str">
        <f t="shared" si="554"/>
        <v>U1.G16-15</v>
      </c>
    </row>
    <row r="11779" spans="1:10">
      <c r="A11779" s="24" t="s">
        <v>6769</v>
      </c>
      <c r="B11779" s="24" t="s">
        <v>11510</v>
      </c>
      <c r="C11779" s="24" t="s">
        <v>6771</v>
      </c>
      <c r="D11779" s="24" t="s">
        <v>1076</v>
      </c>
      <c r="E11779" s="24" t="s">
        <v>11511</v>
      </c>
      <c r="F11779" s="24" t="s">
        <v>682</v>
      </c>
      <c r="G11779" t="str">
        <f t="shared" si="552"/>
        <v>U1.G16-16</v>
      </c>
      <c r="H11779" t="str">
        <f t="shared" si="553"/>
        <v>1.CH153</v>
      </c>
      <c r="I11779" s="26" t="str">
        <f>H11779&amp;"x"&amp;COUNTIF($H$5:H11779,H11779)</f>
        <v>1.CH153x9</v>
      </c>
      <c r="J11779" t="str">
        <f t="shared" si="554"/>
        <v>U1.G16-16</v>
      </c>
    </row>
    <row r="11780" spans="1:10">
      <c r="A11780" s="24" t="s">
        <v>6769</v>
      </c>
      <c r="B11780" s="24" t="s">
        <v>11512</v>
      </c>
      <c r="C11780" s="24" t="s">
        <v>6771</v>
      </c>
      <c r="D11780" s="24" t="s">
        <v>1076</v>
      </c>
      <c r="E11780" s="24" t="s">
        <v>11513</v>
      </c>
      <c r="F11780" s="24" t="s">
        <v>683</v>
      </c>
      <c r="G11780" t="str">
        <f t="shared" si="552"/>
        <v>U1.G16-17</v>
      </c>
      <c r="H11780" t="str">
        <f t="shared" si="553"/>
        <v>1.CH161</v>
      </c>
      <c r="I11780" s="26" t="str">
        <f>H11780&amp;"x"&amp;COUNTIF($H$5:H11780,H11780)</f>
        <v>1.CH161x9</v>
      </c>
      <c r="J11780" t="str">
        <f t="shared" si="554"/>
        <v>U1.G16-17</v>
      </c>
    </row>
    <row r="11781" spans="1:10">
      <c r="A11781" s="24" t="s">
        <v>6769</v>
      </c>
      <c r="B11781" s="24" t="s">
        <v>11514</v>
      </c>
      <c r="C11781" s="24" t="s">
        <v>6771</v>
      </c>
      <c r="D11781" s="24" t="s">
        <v>1076</v>
      </c>
      <c r="E11781" s="24" t="s">
        <v>11515</v>
      </c>
      <c r="F11781" s="24" t="s">
        <v>684</v>
      </c>
      <c r="G11781" t="str">
        <f t="shared" si="552"/>
        <v>U1.G16-18</v>
      </c>
      <c r="H11781" t="str">
        <f t="shared" si="553"/>
        <v>1.CH169</v>
      </c>
      <c r="I11781" s="26" t="str">
        <f>H11781&amp;"x"&amp;COUNTIF($H$5:H11781,H11781)</f>
        <v>1.CH169x9</v>
      </c>
      <c r="J11781" t="str">
        <f t="shared" si="554"/>
        <v>U1.G16-18</v>
      </c>
    </row>
    <row r="11782" spans="1:10">
      <c r="A11782" s="24" t="s">
        <v>6769</v>
      </c>
      <c r="B11782" s="24" t="s">
        <v>11516</v>
      </c>
      <c r="C11782" s="24" t="s">
        <v>6771</v>
      </c>
      <c r="D11782" s="24" t="s">
        <v>1076</v>
      </c>
      <c r="E11782" s="24" t="s">
        <v>11517</v>
      </c>
      <c r="F11782" s="24" t="s">
        <v>685</v>
      </c>
      <c r="G11782" t="str">
        <f t="shared" ref="G11782:G11845" si="555">A11782&amp;"."&amp;B11782</f>
        <v>U1.G16-19</v>
      </c>
      <c r="H11782" t="str">
        <f t="shared" ref="H11782:H11845" si="556">F11782</f>
        <v>1.CH177</v>
      </c>
      <c r="I11782" s="26" t="str">
        <f>H11782&amp;"x"&amp;COUNTIF($H$5:H11782,H11782)</f>
        <v>1.CH177x9</v>
      </c>
      <c r="J11782" t="str">
        <f t="shared" ref="J11782:J11845" si="557">G11782</f>
        <v>U1.G16-19</v>
      </c>
    </row>
    <row r="11783" spans="1:10">
      <c r="A11783" s="24" t="s">
        <v>6769</v>
      </c>
      <c r="B11783" s="24" t="s">
        <v>11518</v>
      </c>
      <c r="C11783" s="24" t="s">
        <v>6771</v>
      </c>
      <c r="D11783" s="24" t="s">
        <v>1076</v>
      </c>
      <c r="E11783" s="24" t="s">
        <v>11519</v>
      </c>
      <c r="F11783" s="24" t="s">
        <v>686</v>
      </c>
      <c r="G11783" t="str">
        <f t="shared" si="555"/>
        <v>U1.G16-20</v>
      </c>
      <c r="H11783" t="str">
        <f t="shared" si="556"/>
        <v>1.CH185</v>
      </c>
      <c r="I11783" s="26" t="str">
        <f>H11783&amp;"x"&amp;COUNTIF($H$5:H11783,H11783)</f>
        <v>1.CH185x9</v>
      </c>
      <c r="J11783" t="str">
        <f t="shared" si="557"/>
        <v>U1.G16-20</v>
      </c>
    </row>
    <row r="11784" spans="1:10">
      <c r="A11784" s="24" t="s">
        <v>6769</v>
      </c>
      <c r="B11784" s="24" t="s">
        <v>11520</v>
      </c>
      <c r="C11784" s="24" t="s">
        <v>6771</v>
      </c>
      <c r="D11784" s="24" t="s">
        <v>1076</v>
      </c>
      <c r="E11784" s="24" t="s">
        <v>977</v>
      </c>
      <c r="F11784" s="24" t="s">
        <v>977</v>
      </c>
      <c r="G11784" t="str">
        <f t="shared" si="555"/>
        <v>U1.G16-21</v>
      </c>
      <c r="H11784" t="str">
        <f t="shared" si="556"/>
        <v>403F</v>
      </c>
      <c r="I11784" s="26" t="str">
        <f>H11784&amp;"x"&amp;COUNTIF($H$5:H11784,H11784)</f>
        <v>403Fx2</v>
      </c>
      <c r="J11784" t="str">
        <f t="shared" si="557"/>
        <v>U1.G16-21</v>
      </c>
    </row>
    <row r="11785" spans="1:10">
      <c r="A11785" s="24" t="s">
        <v>6769</v>
      </c>
      <c r="B11785" s="24" t="s">
        <v>11521</v>
      </c>
      <c r="C11785" s="24" t="s">
        <v>6771</v>
      </c>
      <c r="D11785" s="24" t="s">
        <v>1076</v>
      </c>
      <c r="E11785" s="24" t="s">
        <v>11522</v>
      </c>
      <c r="F11785" s="27"/>
      <c r="G11785" t="str">
        <f t="shared" si="555"/>
        <v>U1.G16-22</v>
      </c>
      <c r="H11785">
        <f t="shared" si="556"/>
        <v>0</v>
      </c>
      <c r="I11785" s="26" t="str">
        <f>H11785&amp;"x"&amp;COUNTIF($H$5:H11785,H11785)</f>
        <v>0x661</v>
      </c>
      <c r="J11785" t="str">
        <f t="shared" si="557"/>
        <v>U1.G16-22</v>
      </c>
    </row>
    <row r="11786" spans="1:10">
      <c r="A11786" s="24" t="s">
        <v>6769</v>
      </c>
      <c r="B11786" s="24" t="s">
        <v>11523</v>
      </c>
      <c r="C11786" s="24" t="s">
        <v>6771</v>
      </c>
      <c r="D11786" s="24" t="s">
        <v>1076</v>
      </c>
      <c r="E11786" s="24" t="s">
        <v>3776</v>
      </c>
      <c r="F11786" s="24" t="s">
        <v>3776</v>
      </c>
      <c r="G11786" t="str">
        <f t="shared" si="555"/>
        <v>U1.G17-1</v>
      </c>
      <c r="H11786" t="str">
        <f t="shared" si="556"/>
        <v>UT04</v>
      </c>
      <c r="I11786" s="26" t="str">
        <f>H11786&amp;"x"&amp;COUNTIF($H$5:H11786,H11786)</f>
        <v>UT04x2</v>
      </c>
      <c r="J11786" t="str">
        <f t="shared" si="557"/>
        <v>U1.G17-1</v>
      </c>
    </row>
    <row r="11787" spans="1:10">
      <c r="A11787" s="24" t="s">
        <v>6769</v>
      </c>
      <c r="B11787" s="24" t="s">
        <v>11524</v>
      </c>
      <c r="C11787" s="24" t="s">
        <v>6771</v>
      </c>
      <c r="D11787" s="24" t="s">
        <v>2848</v>
      </c>
      <c r="E11787" s="24" t="s">
        <v>11525</v>
      </c>
      <c r="F11787" s="24" t="s">
        <v>1088</v>
      </c>
      <c r="G11787" t="str">
        <f t="shared" si="555"/>
        <v>U1.G17-2</v>
      </c>
      <c r="H11787" t="str">
        <f t="shared" si="556"/>
        <v>DGND</v>
      </c>
      <c r="I11787" s="26" t="str">
        <f>H11787&amp;"x"&amp;COUNTIF($H$5:H11787,H11787)</f>
        <v>DGNDx2253</v>
      </c>
      <c r="J11787" t="str">
        <f t="shared" si="557"/>
        <v>U1.G17-2</v>
      </c>
    </row>
    <row r="11788" spans="1:10">
      <c r="A11788" s="24" t="s">
        <v>6769</v>
      </c>
      <c r="B11788" s="24" t="s">
        <v>11526</v>
      </c>
      <c r="C11788" s="24" t="s">
        <v>6771</v>
      </c>
      <c r="D11788" s="24" t="s">
        <v>2848</v>
      </c>
      <c r="E11788" s="24" t="s">
        <v>11527</v>
      </c>
      <c r="F11788" s="24" t="s">
        <v>1088</v>
      </c>
      <c r="G11788" t="str">
        <f t="shared" si="555"/>
        <v>U1.G17-3</v>
      </c>
      <c r="H11788" t="str">
        <f t="shared" si="556"/>
        <v>DGND</v>
      </c>
      <c r="I11788" s="26" t="str">
        <f>H11788&amp;"x"&amp;COUNTIF($H$5:H11788,H11788)</f>
        <v>DGNDx2254</v>
      </c>
      <c r="J11788" t="str">
        <f t="shared" si="557"/>
        <v>U1.G17-3</v>
      </c>
    </row>
    <row r="11789" spans="1:10">
      <c r="A11789" s="24" t="s">
        <v>6769</v>
      </c>
      <c r="B11789" s="24" t="s">
        <v>11528</v>
      </c>
      <c r="C11789" s="24" t="s">
        <v>6771</v>
      </c>
      <c r="D11789" s="24" t="s">
        <v>2848</v>
      </c>
      <c r="E11789" s="24" t="s">
        <v>11529</v>
      </c>
      <c r="F11789" s="24" t="s">
        <v>1088</v>
      </c>
      <c r="G11789" t="str">
        <f t="shared" si="555"/>
        <v>U1.G17-4</v>
      </c>
      <c r="H11789" t="str">
        <f t="shared" si="556"/>
        <v>DGND</v>
      </c>
      <c r="I11789" s="26" t="str">
        <f>H11789&amp;"x"&amp;COUNTIF($H$5:H11789,H11789)</f>
        <v>DGNDx2255</v>
      </c>
      <c r="J11789" t="str">
        <f t="shared" si="557"/>
        <v>U1.G17-4</v>
      </c>
    </row>
    <row r="11790" spans="1:10">
      <c r="A11790" s="24" t="s">
        <v>6769</v>
      </c>
      <c r="B11790" s="24" t="s">
        <v>11530</v>
      </c>
      <c r="C11790" s="24" t="s">
        <v>6771</v>
      </c>
      <c r="D11790" s="24" t="s">
        <v>2848</v>
      </c>
      <c r="E11790" s="24" t="s">
        <v>11531</v>
      </c>
      <c r="F11790" s="24" t="s">
        <v>1088</v>
      </c>
      <c r="G11790" t="str">
        <f t="shared" si="555"/>
        <v>U1.G17-5</v>
      </c>
      <c r="H11790" t="str">
        <f t="shared" si="556"/>
        <v>DGND</v>
      </c>
      <c r="I11790" s="26" t="str">
        <f>H11790&amp;"x"&amp;COUNTIF($H$5:H11790,H11790)</f>
        <v>DGNDx2256</v>
      </c>
      <c r="J11790" t="str">
        <f t="shared" si="557"/>
        <v>U1.G17-5</v>
      </c>
    </row>
    <row r="11791" spans="1:10">
      <c r="A11791" s="24" t="s">
        <v>6769</v>
      </c>
      <c r="B11791" s="24" t="s">
        <v>11532</v>
      </c>
      <c r="C11791" s="24" t="s">
        <v>6771</v>
      </c>
      <c r="D11791" s="24" t="s">
        <v>2848</v>
      </c>
      <c r="E11791" s="24" t="s">
        <v>11533</v>
      </c>
      <c r="F11791" s="24" t="s">
        <v>1088</v>
      </c>
      <c r="G11791" t="str">
        <f t="shared" si="555"/>
        <v>U1.G17-6</v>
      </c>
      <c r="H11791" t="str">
        <f t="shared" si="556"/>
        <v>DGND</v>
      </c>
      <c r="I11791" s="26" t="str">
        <f>H11791&amp;"x"&amp;COUNTIF($H$5:H11791,H11791)</f>
        <v>DGNDx2257</v>
      </c>
      <c r="J11791" t="str">
        <f t="shared" si="557"/>
        <v>U1.G17-6</v>
      </c>
    </row>
    <row r="11792" spans="1:10">
      <c r="A11792" s="24" t="s">
        <v>6769</v>
      </c>
      <c r="B11792" s="24" t="s">
        <v>11534</v>
      </c>
      <c r="C11792" s="24" t="s">
        <v>6771</v>
      </c>
      <c r="D11792" s="24" t="s">
        <v>2848</v>
      </c>
      <c r="E11792" s="24" t="s">
        <v>11535</v>
      </c>
      <c r="F11792" s="24" t="s">
        <v>1088</v>
      </c>
      <c r="G11792" t="str">
        <f t="shared" si="555"/>
        <v>U1.G17-7</v>
      </c>
      <c r="H11792" t="str">
        <f t="shared" si="556"/>
        <v>DGND</v>
      </c>
      <c r="I11792" s="26" t="str">
        <f>H11792&amp;"x"&amp;COUNTIF($H$5:H11792,H11792)</f>
        <v>DGNDx2258</v>
      </c>
      <c r="J11792" t="str">
        <f t="shared" si="557"/>
        <v>U1.G17-7</v>
      </c>
    </row>
    <row r="11793" spans="1:10">
      <c r="A11793" s="24" t="s">
        <v>6769</v>
      </c>
      <c r="B11793" s="24" t="s">
        <v>11536</v>
      </c>
      <c r="C11793" s="24" t="s">
        <v>6771</v>
      </c>
      <c r="D11793" s="24" t="s">
        <v>2848</v>
      </c>
      <c r="E11793" s="24" t="s">
        <v>11537</v>
      </c>
      <c r="F11793" s="24" t="s">
        <v>1088</v>
      </c>
      <c r="G11793" t="str">
        <f t="shared" si="555"/>
        <v>U1.G17-8</v>
      </c>
      <c r="H11793" t="str">
        <f t="shared" si="556"/>
        <v>DGND</v>
      </c>
      <c r="I11793" s="26" t="str">
        <f>H11793&amp;"x"&amp;COUNTIF($H$5:H11793,H11793)</f>
        <v>DGNDx2259</v>
      </c>
      <c r="J11793" t="str">
        <f t="shared" si="557"/>
        <v>U1.G17-8</v>
      </c>
    </row>
    <row r="11794" spans="1:10">
      <c r="A11794" s="24" t="s">
        <v>6769</v>
      </c>
      <c r="B11794" s="24" t="s">
        <v>11538</v>
      </c>
      <c r="C11794" s="24" t="s">
        <v>6771</v>
      </c>
      <c r="D11794" s="24" t="s">
        <v>2848</v>
      </c>
      <c r="E11794" s="24" t="s">
        <v>11539</v>
      </c>
      <c r="F11794" s="24" t="s">
        <v>1088</v>
      </c>
      <c r="G11794" t="str">
        <f t="shared" si="555"/>
        <v>U1.G17-9</v>
      </c>
      <c r="H11794" t="str">
        <f t="shared" si="556"/>
        <v>DGND</v>
      </c>
      <c r="I11794" s="26" t="str">
        <f>H11794&amp;"x"&amp;COUNTIF($H$5:H11794,H11794)</f>
        <v>DGNDx2260</v>
      </c>
      <c r="J11794" t="str">
        <f t="shared" si="557"/>
        <v>U1.G17-9</v>
      </c>
    </row>
    <row r="11795" spans="1:10">
      <c r="A11795" s="24" t="s">
        <v>6769</v>
      </c>
      <c r="B11795" s="24" t="s">
        <v>11540</v>
      </c>
      <c r="C11795" s="24" t="s">
        <v>6771</v>
      </c>
      <c r="D11795" s="24" t="s">
        <v>2848</v>
      </c>
      <c r="E11795" s="24" t="s">
        <v>11541</v>
      </c>
      <c r="F11795" s="24" t="s">
        <v>1088</v>
      </c>
      <c r="G11795" t="str">
        <f t="shared" si="555"/>
        <v>U1.G17-10</v>
      </c>
      <c r="H11795" t="str">
        <f t="shared" si="556"/>
        <v>DGND</v>
      </c>
      <c r="I11795" s="26" t="str">
        <f>H11795&amp;"x"&amp;COUNTIF($H$5:H11795,H11795)</f>
        <v>DGNDx2261</v>
      </c>
      <c r="J11795" t="str">
        <f t="shared" si="557"/>
        <v>U1.G17-10</v>
      </c>
    </row>
    <row r="11796" spans="1:10">
      <c r="A11796" s="24" t="s">
        <v>6769</v>
      </c>
      <c r="B11796" s="24" t="s">
        <v>11542</v>
      </c>
      <c r="C11796" s="24" t="s">
        <v>6771</v>
      </c>
      <c r="D11796" s="24" t="s">
        <v>1076</v>
      </c>
      <c r="E11796" s="24" t="s">
        <v>3772</v>
      </c>
      <c r="F11796" s="24" t="s">
        <v>3772</v>
      </c>
      <c r="G11796" t="str">
        <f t="shared" si="555"/>
        <v>U1.G17-11</v>
      </c>
      <c r="H11796" t="str">
        <f t="shared" si="556"/>
        <v>UT03</v>
      </c>
      <c r="I11796" s="26" t="str">
        <f>H11796&amp;"x"&amp;COUNTIF($H$5:H11796,H11796)</f>
        <v>UT03x2</v>
      </c>
      <c r="J11796" t="str">
        <f t="shared" si="557"/>
        <v>U1.G17-11</v>
      </c>
    </row>
    <row r="11797" spans="1:10">
      <c r="A11797" s="24" t="s">
        <v>6769</v>
      </c>
      <c r="B11797" s="24" t="s">
        <v>11543</v>
      </c>
      <c r="C11797" s="24" t="s">
        <v>6771</v>
      </c>
      <c r="D11797" s="24" t="s">
        <v>1076</v>
      </c>
      <c r="E11797" s="24" t="s">
        <v>3768</v>
      </c>
      <c r="F11797" s="24" t="s">
        <v>3768</v>
      </c>
      <c r="G11797" t="str">
        <f t="shared" si="555"/>
        <v>U1.G17-12</v>
      </c>
      <c r="H11797" t="str">
        <f t="shared" si="556"/>
        <v>UT02</v>
      </c>
      <c r="I11797" s="26" t="str">
        <f>H11797&amp;"x"&amp;COUNTIF($H$5:H11797,H11797)</f>
        <v>UT02x2</v>
      </c>
      <c r="J11797" t="str">
        <f t="shared" si="557"/>
        <v>U1.G17-12</v>
      </c>
    </row>
    <row r="11798" spans="1:10">
      <c r="A11798" s="24" t="s">
        <v>6769</v>
      </c>
      <c r="B11798" s="24" t="s">
        <v>11544</v>
      </c>
      <c r="C11798" s="24" t="s">
        <v>6771</v>
      </c>
      <c r="D11798" s="24" t="s">
        <v>2848</v>
      </c>
      <c r="E11798" s="24" t="s">
        <v>11545</v>
      </c>
      <c r="F11798" s="24" t="s">
        <v>1088</v>
      </c>
      <c r="G11798" t="str">
        <f t="shared" si="555"/>
        <v>U1.G17-13</v>
      </c>
      <c r="H11798" t="str">
        <f t="shared" si="556"/>
        <v>DGND</v>
      </c>
      <c r="I11798" s="26" t="str">
        <f>H11798&amp;"x"&amp;COUNTIF($H$5:H11798,H11798)</f>
        <v>DGNDx2262</v>
      </c>
      <c r="J11798" t="str">
        <f t="shared" si="557"/>
        <v>U1.G17-13</v>
      </c>
    </row>
    <row r="11799" spans="1:10">
      <c r="A11799" s="24" t="s">
        <v>6769</v>
      </c>
      <c r="B11799" s="24" t="s">
        <v>11546</v>
      </c>
      <c r="C11799" s="24" t="s">
        <v>6771</v>
      </c>
      <c r="D11799" s="24" t="s">
        <v>2848</v>
      </c>
      <c r="E11799" s="24" t="s">
        <v>11547</v>
      </c>
      <c r="F11799" s="24" t="s">
        <v>1088</v>
      </c>
      <c r="G11799" t="str">
        <f t="shared" si="555"/>
        <v>U1.G17-14</v>
      </c>
      <c r="H11799" t="str">
        <f t="shared" si="556"/>
        <v>DGND</v>
      </c>
      <c r="I11799" s="26" t="str">
        <f>H11799&amp;"x"&amp;COUNTIF($H$5:H11799,H11799)</f>
        <v>DGNDx2263</v>
      </c>
      <c r="J11799" t="str">
        <f t="shared" si="557"/>
        <v>U1.G17-14</v>
      </c>
    </row>
    <row r="11800" spans="1:10">
      <c r="A11800" s="24" t="s">
        <v>6769</v>
      </c>
      <c r="B11800" s="24" t="s">
        <v>11548</v>
      </c>
      <c r="C11800" s="24" t="s">
        <v>6771</v>
      </c>
      <c r="D11800" s="24" t="s">
        <v>2848</v>
      </c>
      <c r="E11800" s="24" t="s">
        <v>11549</v>
      </c>
      <c r="F11800" s="24" t="s">
        <v>1088</v>
      </c>
      <c r="G11800" t="str">
        <f t="shared" si="555"/>
        <v>U1.G17-15</v>
      </c>
      <c r="H11800" t="str">
        <f t="shared" si="556"/>
        <v>DGND</v>
      </c>
      <c r="I11800" s="26" t="str">
        <f>H11800&amp;"x"&amp;COUNTIF($H$5:H11800,H11800)</f>
        <v>DGNDx2264</v>
      </c>
      <c r="J11800" t="str">
        <f t="shared" si="557"/>
        <v>U1.G17-15</v>
      </c>
    </row>
    <row r="11801" spans="1:10">
      <c r="A11801" s="24" t="s">
        <v>6769</v>
      </c>
      <c r="B11801" s="24" t="s">
        <v>11550</v>
      </c>
      <c r="C11801" s="24" t="s">
        <v>6771</v>
      </c>
      <c r="D11801" s="24" t="s">
        <v>2848</v>
      </c>
      <c r="E11801" s="24" t="s">
        <v>11551</v>
      </c>
      <c r="F11801" s="24" t="s">
        <v>1088</v>
      </c>
      <c r="G11801" t="str">
        <f t="shared" si="555"/>
        <v>U1.G17-16</v>
      </c>
      <c r="H11801" t="str">
        <f t="shared" si="556"/>
        <v>DGND</v>
      </c>
      <c r="I11801" s="26" t="str">
        <f>H11801&amp;"x"&amp;COUNTIF($H$5:H11801,H11801)</f>
        <v>DGNDx2265</v>
      </c>
      <c r="J11801" t="str">
        <f t="shared" si="557"/>
        <v>U1.G17-16</v>
      </c>
    </row>
    <row r="11802" spans="1:10">
      <c r="A11802" s="24" t="s">
        <v>6769</v>
      </c>
      <c r="B11802" s="24" t="s">
        <v>11552</v>
      </c>
      <c r="C11802" s="24" t="s">
        <v>6771</v>
      </c>
      <c r="D11802" s="24" t="s">
        <v>2848</v>
      </c>
      <c r="E11802" s="24" t="s">
        <v>11553</v>
      </c>
      <c r="F11802" s="24" t="s">
        <v>1088</v>
      </c>
      <c r="G11802" t="str">
        <f t="shared" si="555"/>
        <v>U1.G17-17</v>
      </c>
      <c r="H11802" t="str">
        <f t="shared" si="556"/>
        <v>DGND</v>
      </c>
      <c r="I11802" s="26" t="str">
        <f>H11802&amp;"x"&amp;COUNTIF($H$5:H11802,H11802)</f>
        <v>DGNDx2266</v>
      </c>
      <c r="J11802" t="str">
        <f t="shared" si="557"/>
        <v>U1.G17-17</v>
      </c>
    </row>
    <row r="11803" spans="1:10">
      <c r="A11803" s="24" t="s">
        <v>6769</v>
      </c>
      <c r="B11803" s="24" t="s">
        <v>11554</v>
      </c>
      <c r="C11803" s="24" t="s">
        <v>6771</v>
      </c>
      <c r="D11803" s="24" t="s">
        <v>2848</v>
      </c>
      <c r="E11803" s="24" t="s">
        <v>11555</v>
      </c>
      <c r="F11803" s="24" t="s">
        <v>1088</v>
      </c>
      <c r="G11803" t="str">
        <f t="shared" si="555"/>
        <v>U1.G17-18</v>
      </c>
      <c r="H11803" t="str">
        <f t="shared" si="556"/>
        <v>DGND</v>
      </c>
      <c r="I11803" s="26" t="str">
        <f>H11803&amp;"x"&amp;COUNTIF($H$5:H11803,H11803)</f>
        <v>DGNDx2267</v>
      </c>
      <c r="J11803" t="str">
        <f t="shared" si="557"/>
        <v>U1.G17-18</v>
      </c>
    </row>
    <row r="11804" spans="1:10">
      <c r="A11804" s="24" t="s">
        <v>6769</v>
      </c>
      <c r="B11804" s="24" t="s">
        <v>11556</v>
      </c>
      <c r="C11804" s="24" t="s">
        <v>6771</v>
      </c>
      <c r="D11804" s="24" t="s">
        <v>2848</v>
      </c>
      <c r="E11804" s="24" t="s">
        <v>11557</v>
      </c>
      <c r="F11804" s="24" t="s">
        <v>1088</v>
      </c>
      <c r="G11804" t="str">
        <f t="shared" si="555"/>
        <v>U1.G17-19</v>
      </c>
      <c r="H11804" t="str">
        <f t="shared" si="556"/>
        <v>DGND</v>
      </c>
      <c r="I11804" s="26" t="str">
        <f>H11804&amp;"x"&amp;COUNTIF($H$5:H11804,H11804)</f>
        <v>DGNDx2268</v>
      </c>
      <c r="J11804" t="str">
        <f t="shared" si="557"/>
        <v>U1.G17-19</v>
      </c>
    </row>
    <row r="11805" spans="1:10">
      <c r="A11805" s="24" t="s">
        <v>6769</v>
      </c>
      <c r="B11805" s="24" t="s">
        <v>11558</v>
      </c>
      <c r="C11805" s="24" t="s">
        <v>6771</v>
      </c>
      <c r="D11805" s="24" t="s">
        <v>2848</v>
      </c>
      <c r="E11805" s="24" t="s">
        <v>11559</v>
      </c>
      <c r="F11805" s="24" t="s">
        <v>1088</v>
      </c>
      <c r="G11805" t="str">
        <f t="shared" si="555"/>
        <v>U1.G17-20</v>
      </c>
      <c r="H11805" t="str">
        <f t="shared" si="556"/>
        <v>DGND</v>
      </c>
      <c r="I11805" s="26" t="str">
        <f>H11805&amp;"x"&amp;COUNTIF($H$5:H11805,H11805)</f>
        <v>DGNDx2269</v>
      </c>
      <c r="J11805" t="str">
        <f t="shared" si="557"/>
        <v>U1.G17-20</v>
      </c>
    </row>
    <row r="11806" spans="1:10">
      <c r="A11806" s="24" t="s">
        <v>6769</v>
      </c>
      <c r="B11806" s="24" t="s">
        <v>11560</v>
      </c>
      <c r="C11806" s="24" t="s">
        <v>6771</v>
      </c>
      <c r="D11806" s="24" t="s">
        <v>1076</v>
      </c>
      <c r="E11806" s="24" t="s">
        <v>3764</v>
      </c>
      <c r="F11806" s="24" t="s">
        <v>3764</v>
      </c>
      <c r="G11806" t="str">
        <f t="shared" si="555"/>
        <v>U1.G17-21</v>
      </c>
      <c r="H11806" t="str">
        <f t="shared" si="556"/>
        <v>UT01</v>
      </c>
      <c r="I11806" s="26" t="str">
        <f>H11806&amp;"x"&amp;COUNTIF($H$5:H11806,H11806)</f>
        <v>UT01x2</v>
      </c>
      <c r="J11806" t="str">
        <f t="shared" si="557"/>
        <v>U1.G17-21</v>
      </c>
    </row>
    <row r="11807" spans="1:10">
      <c r="A11807" s="24" t="s">
        <v>6769</v>
      </c>
      <c r="B11807" s="24" t="s">
        <v>11561</v>
      </c>
      <c r="C11807" s="24" t="s">
        <v>6771</v>
      </c>
      <c r="D11807" s="24" t="s">
        <v>1076</v>
      </c>
      <c r="E11807" s="24" t="s">
        <v>11562</v>
      </c>
      <c r="F11807" s="27"/>
      <c r="G11807" t="str">
        <f t="shared" si="555"/>
        <v>U1.G17-22</v>
      </c>
      <c r="H11807">
        <f t="shared" si="556"/>
        <v>0</v>
      </c>
      <c r="I11807" s="26" t="str">
        <f>H11807&amp;"x"&amp;COUNTIF($H$5:H11807,H11807)</f>
        <v>0x662</v>
      </c>
      <c r="J11807" t="str">
        <f t="shared" si="557"/>
        <v>U1.G17-22</v>
      </c>
    </row>
    <row r="11808" spans="1:10">
      <c r="A11808" s="24" t="s">
        <v>6769</v>
      </c>
      <c r="B11808" s="24" t="s">
        <v>11563</v>
      </c>
      <c r="C11808" s="24" t="s">
        <v>6771</v>
      </c>
      <c r="D11808" s="24" t="s">
        <v>1076</v>
      </c>
      <c r="E11808" s="24" t="s">
        <v>11564</v>
      </c>
      <c r="F11808" s="27"/>
      <c r="G11808" t="str">
        <f t="shared" si="555"/>
        <v>U1.H1-1</v>
      </c>
      <c r="H11808">
        <f t="shared" si="556"/>
        <v>0</v>
      </c>
      <c r="I11808" s="26" t="str">
        <f>H11808&amp;"x"&amp;COUNTIF($H$5:H11808,H11808)</f>
        <v>0x663</v>
      </c>
      <c r="J11808" t="str">
        <f t="shared" si="557"/>
        <v>U1.H1-1</v>
      </c>
    </row>
    <row r="11809" spans="1:10">
      <c r="A11809" s="24" t="s">
        <v>6769</v>
      </c>
      <c r="B11809" s="24" t="s">
        <v>11565</v>
      </c>
      <c r="C11809" s="24" t="s">
        <v>6771</v>
      </c>
      <c r="D11809" s="24" t="s">
        <v>1076</v>
      </c>
      <c r="E11809" s="24" t="s">
        <v>11566</v>
      </c>
      <c r="F11809" s="27"/>
      <c r="G11809" t="str">
        <f t="shared" si="555"/>
        <v>U1.H1-2</v>
      </c>
      <c r="H11809">
        <f t="shared" si="556"/>
        <v>0</v>
      </c>
      <c r="I11809" s="26" t="str">
        <f>H11809&amp;"x"&amp;COUNTIF($H$5:H11809,H11809)</f>
        <v>0x664</v>
      </c>
      <c r="J11809" t="str">
        <f t="shared" si="557"/>
        <v>U1.H1-2</v>
      </c>
    </row>
    <row r="11810" spans="1:10">
      <c r="A11810" s="24" t="s">
        <v>6769</v>
      </c>
      <c r="B11810" s="24" t="s">
        <v>11567</v>
      </c>
      <c r="C11810" s="24" t="s">
        <v>6771</v>
      </c>
      <c r="D11810" s="24" t="s">
        <v>2848</v>
      </c>
      <c r="E11810" s="24" t="s">
        <v>11568</v>
      </c>
      <c r="F11810" s="24" t="s">
        <v>1088</v>
      </c>
      <c r="G11810" t="str">
        <f t="shared" si="555"/>
        <v>U1.H1-3</v>
      </c>
      <c r="H11810" t="str">
        <f t="shared" si="556"/>
        <v>DGND</v>
      </c>
      <c r="I11810" s="26" t="str">
        <f>H11810&amp;"x"&amp;COUNTIF($H$5:H11810,H11810)</f>
        <v>DGNDx2270</v>
      </c>
      <c r="J11810" t="str">
        <f t="shared" si="557"/>
        <v>U1.H1-3</v>
      </c>
    </row>
    <row r="11811" spans="1:10">
      <c r="A11811" s="24" t="s">
        <v>6769</v>
      </c>
      <c r="B11811" s="24" t="s">
        <v>11569</v>
      </c>
      <c r="C11811" s="24" t="s">
        <v>6771</v>
      </c>
      <c r="D11811" s="24" t="s">
        <v>2848</v>
      </c>
      <c r="E11811" s="24" t="s">
        <v>11570</v>
      </c>
      <c r="F11811" s="24" t="s">
        <v>1088</v>
      </c>
      <c r="G11811" t="str">
        <f t="shared" si="555"/>
        <v>U1.H1-4</v>
      </c>
      <c r="H11811" t="str">
        <f t="shared" si="556"/>
        <v>DGND</v>
      </c>
      <c r="I11811" s="26" t="str">
        <f>H11811&amp;"x"&amp;COUNTIF($H$5:H11811,H11811)</f>
        <v>DGNDx2271</v>
      </c>
      <c r="J11811" t="str">
        <f t="shared" si="557"/>
        <v>U1.H1-4</v>
      </c>
    </row>
    <row r="11812" spans="1:10">
      <c r="A11812" s="24" t="s">
        <v>6769</v>
      </c>
      <c r="B11812" s="24" t="s">
        <v>11571</v>
      </c>
      <c r="C11812" s="24" t="s">
        <v>6771</v>
      </c>
      <c r="D11812" s="24" t="s">
        <v>2848</v>
      </c>
      <c r="E11812" s="24" t="s">
        <v>11572</v>
      </c>
      <c r="F11812" s="24" t="s">
        <v>1088</v>
      </c>
      <c r="G11812" t="str">
        <f t="shared" si="555"/>
        <v>U1.H1-5</v>
      </c>
      <c r="H11812" t="str">
        <f t="shared" si="556"/>
        <v>DGND</v>
      </c>
      <c r="I11812" s="26" t="str">
        <f>H11812&amp;"x"&amp;COUNTIF($H$5:H11812,H11812)</f>
        <v>DGNDx2272</v>
      </c>
      <c r="J11812" t="str">
        <f t="shared" si="557"/>
        <v>U1.H1-5</v>
      </c>
    </row>
    <row r="11813" spans="1:10">
      <c r="A11813" s="24" t="s">
        <v>6769</v>
      </c>
      <c r="B11813" s="24" t="s">
        <v>11573</v>
      </c>
      <c r="C11813" s="24" t="s">
        <v>6771</v>
      </c>
      <c r="D11813" s="24" t="s">
        <v>2848</v>
      </c>
      <c r="E11813" s="24" t="s">
        <v>11574</v>
      </c>
      <c r="F11813" s="24" t="s">
        <v>1088</v>
      </c>
      <c r="G11813" t="str">
        <f t="shared" si="555"/>
        <v>U1.H1-6</v>
      </c>
      <c r="H11813" t="str">
        <f t="shared" si="556"/>
        <v>DGND</v>
      </c>
      <c r="I11813" s="26" t="str">
        <f>H11813&amp;"x"&amp;COUNTIF($H$5:H11813,H11813)</f>
        <v>DGNDx2273</v>
      </c>
      <c r="J11813" t="str">
        <f t="shared" si="557"/>
        <v>U1.H1-6</v>
      </c>
    </row>
    <row r="11814" spans="1:10">
      <c r="A11814" s="24" t="s">
        <v>6769</v>
      </c>
      <c r="B11814" s="24" t="s">
        <v>11575</v>
      </c>
      <c r="C11814" s="24" t="s">
        <v>6771</v>
      </c>
      <c r="D11814" s="24" t="s">
        <v>2848</v>
      </c>
      <c r="E11814" s="24" t="s">
        <v>11576</v>
      </c>
      <c r="F11814" s="24" t="s">
        <v>1088</v>
      </c>
      <c r="G11814" t="str">
        <f t="shared" si="555"/>
        <v>U1.H1-7</v>
      </c>
      <c r="H11814" t="str">
        <f t="shared" si="556"/>
        <v>DGND</v>
      </c>
      <c r="I11814" s="26" t="str">
        <f>H11814&amp;"x"&amp;COUNTIF($H$5:H11814,H11814)</f>
        <v>DGNDx2274</v>
      </c>
      <c r="J11814" t="str">
        <f t="shared" si="557"/>
        <v>U1.H1-7</v>
      </c>
    </row>
    <row r="11815" spans="1:10">
      <c r="A11815" s="24" t="s">
        <v>6769</v>
      </c>
      <c r="B11815" s="24" t="s">
        <v>11577</v>
      </c>
      <c r="C11815" s="24" t="s">
        <v>6771</v>
      </c>
      <c r="D11815" s="24" t="s">
        <v>2848</v>
      </c>
      <c r="E11815" s="24" t="s">
        <v>11578</v>
      </c>
      <c r="F11815" s="24" t="s">
        <v>1088</v>
      </c>
      <c r="G11815" t="str">
        <f t="shared" si="555"/>
        <v>U1.H1-8</v>
      </c>
      <c r="H11815" t="str">
        <f t="shared" si="556"/>
        <v>DGND</v>
      </c>
      <c r="I11815" s="26" t="str">
        <f>H11815&amp;"x"&amp;COUNTIF($H$5:H11815,H11815)</f>
        <v>DGNDx2275</v>
      </c>
      <c r="J11815" t="str">
        <f t="shared" si="557"/>
        <v>U1.H1-8</v>
      </c>
    </row>
    <row r="11816" spans="1:10">
      <c r="A11816" s="24" t="s">
        <v>6769</v>
      </c>
      <c r="B11816" s="24" t="s">
        <v>11579</v>
      </c>
      <c r="C11816" s="24" t="s">
        <v>6771</v>
      </c>
      <c r="D11816" s="24" t="s">
        <v>2848</v>
      </c>
      <c r="E11816" s="24" t="s">
        <v>11580</v>
      </c>
      <c r="F11816" s="24" t="s">
        <v>1088</v>
      </c>
      <c r="G11816" t="str">
        <f t="shared" si="555"/>
        <v>U1.H1-9</v>
      </c>
      <c r="H11816" t="str">
        <f t="shared" si="556"/>
        <v>DGND</v>
      </c>
      <c r="I11816" s="26" t="str">
        <f>H11816&amp;"x"&amp;COUNTIF($H$5:H11816,H11816)</f>
        <v>DGNDx2276</v>
      </c>
      <c r="J11816" t="str">
        <f t="shared" si="557"/>
        <v>U1.H1-9</v>
      </c>
    </row>
    <row r="11817" spans="1:10">
      <c r="A11817" s="24" t="s">
        <v>6769</v>
      </c>
      <c r="B11817" s="24" t="s">
        <v>11581</v>
      </c>
      <c r="C11817" s="24" t="s">
        <v>6771</v>
      </c>
      <c r="D11817" s="24" t="s">
        <v>2848</v>
      </c>
      <c r="E11817" s="24" t="s">
        <v>11582</v>
      </c>
      <c r="F11817" s="24" t="s">
        <v>1088</v>
      </c>
      <c r="G11817" t="str">
        <f t="shared" si="555"/>
        <v>U1.H1-10</v>
      </c>
      <c r="H11817" t="str">
        <f t="shared" si="556"/>
        <v>DGND</v>
      </c>
      <c r="I11817" s="26" t="str">
        <f>H11817&amp;"x"&amp;COUNTIF($H$5:H11817,H11817)</f>
        <v>DGNDx2277</v>
      </c>
      <c r="J11817" t="str">
        <f t="shared" si="557"/>
        <v>U1.H1-10</v>
      </c>
    </row>
    <row r="11818" spans="1:10">
      <c r="A11818" s="24" t="s">
        <v>6769</v>
      </c>
      <c r="B11818" s="24" t="s">
        <v>11583</v>
      </c>
      <c r="C11818" s="24" t="s">
        <v>6771</v>
      </c>
      <c r="D11818" s="24" t="s">
        <v>1076</v>
      </c>
      <c r="E11818" s="24" t="s">
        <v>1025</v>
      </c>
      <c r="F11818" s="24" t="s">
        <v>1025</v>
      </c>
      <c r="G11818" t="str">
        <f t="shared" si="555"/>
        <v>U1.H1-11</v>
      </c>
      <c r="H11818" t="str">
        <f t="shared" si="556"/>
        <v>427F</v>
      </c>
      <c r="I11818" s="26" t="str">
        <f>H11818&amp;"x"&amp;COUNTIF($H$5:H11818,H11818)</f>
        <v>427Fx2</v>
      </c>
      <c r="J11818" t="str">
        <f t="shared" si="557"/>
        <v>U1.H1-11</v>
      </c>
    </row>
    <row r="11819" spans="1:10">
      <c r="A11819" s="24" t="s">
        <v>6769</v>
      </c>
      <c r="B11819" s="24" t="s">
        <v>11584</v>
      </c>
      <c r="C11819" s="24" t="s">
        <v>6771</v>
      </c>
      <c r="D11819" s="24" t="s">
        <v>1076</v>
      </c>
      <c r="E11819" s="24" t="s">
        <v>991</v>
      </c>
      <c r="F11819" s="24" t="s">
        <v>991</v>
      </c>
      <c r="G11819" t="str">
        <f t="shared" si="555"/>
        <v>U1.H1-12</v>
      </c>
      <c r="H11819" t="str">
        <f t="shared" si="556"/>
        <v>410F</v>
      </c>
      <c r="I11819" s="26" t="str">
        <f>H11819&amp;"x"&amp;COUNTIF($H$5:H11819,H11819)</f>
        <v>410Fx2</v>
      </c>
      <c r="J11819" t="str">
        <f t="shared" si="557"/>
        <v>U1.H1-12</v>
      </c>
    </row>
    <row r="11820" spans="1:10">
      <c r="A11820" s="24" t="s">
        <v>6769</v>
      </c>
      <c r="B11820" s="24" t="s">
        <v>11585</v>
      </c>
      <c r="C11820" s="24" t="s">
        <v>6771</v>
      </c>
      <c r="D11820" s="24" t="s">
        <v>2848</v>
      </c>
      <c r="E11820" s="24" t="s">
        <v>11586</v>
      </c>
      <c r="F11820" s="24" t="s">
        <v>1088</v>
      </c>
      <c r="G11820" t="str">
        <f t="shared" si="555"/>
        <v>U1.H1-13</v>
      </c>
      <c r="H11820" t="str">
        <f t="shared" si="556"/>
        <v>DGND</v>
      </c>
      <c r="I11820" s="26" t="str">
        <f>H11820&amp;"x"&amp;COUNTIF($H$5:H11820,H11820)</f>
        <v>DGNDx2278</v>
      </c>
      <c r="J11820" t="str">
        <f t="shared" si="557"/>
        <v>U1.H1-13</v>
      </c>
    </row>
    <row r="11821" spans="1:10">
      <c r="A11821" s="24" t="s">
        <v>6769</v>
      </c>
      <c r="B11821" s="24" t="s">
        <v>11587</v>
      </c>
      <c r="C11821" s="24" t="s">
        <v>6771</v>
      </c>
      <c r="D11821" s="24" t="s">
        <v>2848</v>
      </c>
      <c r="E11821" s="24" t="s">
        <v>11588</v>
      </c>
      <c r="F11821" s="24" t="s">
        <v>1088</v>
      </c>
      <c r="G11821" t="str">
        <f t="shared" si="555"/>
        <v>U1.H1-14</v>
      </c>
      <c r="H11821" t="str">
        <f t="shared" si="556"/>
        <v>DGND</v>
      </c>
      <c r="I11821" s="26" t="str">
        <f>H11821&amp;"x"&amp;COUNTIF($H$5:H11821,H11821)</f>
        <v>DGNDx2279</v>
      </c>
      <c r="J11821" t="str">
        <f t="shared" si="557"/>
        <v>U1.H1-14</v>
      </c>
    </row>
    <row r="11822" spans="1:10">
      <c r="A11822" s="24" t="s">
        <v>6769</v>
      </c>
      <c r="B11822" s="24" t="s">
        <v>11589</v>
      </c>
      <c r="C11822" s="24" t="s">
        <v>6771</v>
      </c>
      <c r="D11822" s="24" t="s">
        <v>2848</v>
      </c>
      <c r="E11822" s="24" t="s">
        <v>11590</v>
      </c>
      <c r="F11822" s="24" t="s">
        <v>1088</v>
      </c>
      <c r="G11822" t="str">
        <f t="shared" si="555"/>
        <v>U1.H1-15</v>
      </c>
      <c r="H11822" t="str">
        <f t="shared" si="556"/>
        <v>DGND</v>
      </c>
      <c r="I11822" s="26" t="str">
        <f>H11822&amp;"x"&amp;COUNTIF($H$5:H11822,H11822)</f>
        <v>DGNDx2280</v>
      </c>
      <c r="J11822" t="str">
        <f t="shared" si="557"/>
        <v>U1.H1-15</v>
      </c>
    </row>
    <row r="11823" spans="1:10">
      <c r="A11823" s="24" t="s">
        <v>6769</v>
      </c>
      <c r="B11823" s="24" t="s">
        <v>11591</v>
      </c>
      <c r="C11823" s="24" t="s">
        <v>6771</v>
      </c>
      <c r="D11823" s="24" t="s">
        <v>2848</v>
      </c>
      <c r="E11823" s="24" t="s">
        <v>11592</v>
      </c>
      <c r="F11823" s="24" t="s">
        <v>1088</v>
      </c>
      <c r="G11823" t="str">
        <f t="shared" si="555"/>
        <v>U1.H1-16</v>
      </c>
      <c r="H11823" t="str">
        <f t="shared" si="556"/>
        <v>DGND</v>
      </c>
      <c r="I11823" s="26" t="str">
        <f>H11823&amp;"x"&amp;COUNTIF($H$5:H11823,H11823)</f>
        <v>DGNDx2281</v>
      </c>
      <c r="J11823" t="str">
        <f t="shared" si="557"/>
        <v>U1.H1-16</v>
      </c>
    </row>
    <row r="11824" spans="1:10">
      <c r="A11824" s="24" t="s">
        <v>6769</v>
      </c>
      <c r="B11824" s="24" t="s">
        <v>11593</v>
      </c>
      <c r="C11824" s="24" t="s">
        <v>6771</v>
      </c>
      <c r="D11824" s="24" t="s">
        <v>2848</v>
      </c>
      <c r="E11824" s="24" t="s">
        <v>11594</v>
      </c>
      <c r="F11824" s="24" t="s">
        <v>1088</v>
      </c>
      <c r="G11824" t="str">
        <f t="shared" si="555"/>
        <v>U1.H1-17</v>
      </c>
      <c r="H11824" t="str">
        <f t="shared" si="556"/>
        <v>DGND</v>
      </c>
      <c r="I11824" s="26" t="str">
        <f>H11824&amp;"x"&amp;COUNTIF($H$5:H11824,H11824)</f>
        <v>DGNDx2282</v>
      </c>
      <c r="J11824" t="str">
        <f t="shared" si="557"/>
        <v>U1.H1-17</v>
      </c>
    </row>
    <row r="11825" spans="1:10">
      <c r="A11825" s="24" t="s">
        <v>6769</v>
      </c>
      <c r="B11825" s="24" t="s">
        <v>11595</v>
      </c>
      <c r="C11825" s="24" t="s">
        <v>6771</v>
      </c>
      <c r="D11825" s="24" t="s">
        <v>2848</v>
      </c>
      <c r="E11825" s="24" t="s">
        <v>11596</v>
      </c>
      <c r="F11825" s="24" t="s">
        <v>1088</v>
      </c>
      <c r="G11825" t="str">
        <f t="shared" si="555"/>
        <v>U1.H1-18</v>
      </c>
      <c r="H11825" t="str">
        <f t="shared" si="556"/>
        <v>DGND</v>
      </c>
      <c r="I11825" s="26" t="str">
        <f>H11825&amp;"x"&amp;COUNTIF($H$5:H11825,H11825)</f>
        <v>DGNDx2283</v>
      </c>
      <c r="J11825" t="str">
        <f t="shared" si="557"/>
        <v>U1.H1-18</v>
      </c>
    </row>
    <row r="11826" spans="1:10">
      <c r="A11826" s="24" t="s">
        <v>6769</v>
      </c>
      <c r="B11826" s="24" t="s">
        <v>11597</v>
      </c>
      <c r="C11826" s="24" t="s">
        <v>6771</v>
      </c>
      <c r="D11826" s="24" t="s">
        <v>2848</v>
      </c>
      <c r="E11826" s="24" t="s">
        <v>11598</v>
      </c>
      <c r="F11826" s="24" t="s">
        <v>1088</v>
      </c>
      <c r="G11826" t="str">
        <f t="shared" si="555"/>
        <v>U1.H1-19</v>
      </c>
      <c r="H11826" t="str">
        <f t="shared" si="556"/>
        <v>DGND</v>
      </c>
      <c r="I11826" s="26" t="str">
        <f>H11826&amp;"x"&amp;COUNTIF($H$5:H11826,H11826)</f>
        <v>DGNDx2284</v>
      </c>
      <c r="J11826" t="str">
        <f t="shared" si="557"/>
        <v>U1.H1-19</v>
      </c>
    </row>
    <row r="11827" spans="1:10">
      <c r="A11827" s="24" t="s">
        <v>6769</v>
      </c>
      <c r="B11827" s="24" t="s">
        <v>11599</v>
      </c>
      <c r="C11827" s="24" t="s">
        <v>6771</v>
      </c>
      <c r="D11827" s="24" t="s">
        <v>2848</v>
      </c>
      <c r="E11827" s="24" t="s">
        <v>11600</v>
      </c>
      <c r="F11827" s="24" t="s">
        <v>1088</v>
      </c>
      <c r="G11827" t="str">
        <f t="shared" si="555"/>
        <v>U1.H1-20</v>
      </c>
      <c r="H11827" t="str">
        <f t="shared" si="556"/>
        <v>DGND</v>
      </c>
      <c r="I11827" s="26" t="str">
        <f>H11827&amp;"x"&amp;COUNTIF($H$5:H11827,H11827)</f>
        <v>DGNDx2285</v>
      </c>
      <c r="J11827" t="str">
        <f t="shared" si="557"/>
        <v>U1.H1-20</v>
      </c>
    </row>
    <row r="11828" spans="1:10">
      <c r="A11828" s="24" t="s">
        <v>6769</v>
      </c>
      <c r="B11828" s="24" t="s">
        <v>11601</v>
      </c>
      <c r="C11828" s="24" t="s">
        <v>6771</v>
      </c>
      <c r="D11828" s="24" t="s">
        <v>1076</v>
      </c>
      <c r="E11828" s="24" t="s">
        <v>1027</v>
      </c>
      <c r="F11828" s="24" t="s">
        <v>1027</v>
      </c>
      <c r="G11828" t="str">
        <f t="shared" si="555"/>
        <v>U1.H1-21</v>
      </c>
      <c r="H11828" t="str">
        <f t="shared" si="556"/>
        <v>428F</v>
      </c>
      <c r="I11828" s="26" t="str">
        <f>H11828&amp;"x"&amp;COUNTIF($H$5:H11828,H11828)</f>
        <v>428Fx2</v>
      </c>
      <c r="J11828" t="str">
        <f t="shared" si="557"/>
        <v>U1.H1-21</v>
      </c>
    </row>
    <row r="11829" spans="1:10">
      <c r="A11829" s="24" t="s">
        <v>6769</v>
      </c>
      <c r="B11829" s="24" t="s">
        <v>11602</v>
      </c>
      <c r="C11829" s="24" t="s">
        <v>6771</v>
      </c>
      <c r="D11829" s="24" t="s">
        <v>1076</v>
      </c>
      <c r="E11829" s="24" t="s">
        <v>1021</v>
      </c>
      <c r="F11829" s="24" t="s">
        <v>1021</v>
      </c>
      <c r="G11829" t="str">
        <f t="shared" si="555"/>
        <v>U1.H1-22</v>
      </c>
      <c r="H11829" t="str">
        <f t="shared" si="556"/>
        <v>425F</v>
      </c>
      <c r="I11829" s="26" t="str">
        <f>H11829&amp;"x"&amp;COUNTIF($H$5:H11829,H11829)</f>
        <v>425Fx2</v>
      </c>
      <c r="J11829" t="str">
        <f t="shared" si="557"/>
        <v>U1.H1-22</v>
      </c>
    </row>
    <row r="11830" spans="1:10">
      <c r="A11830" s="24" t="s">
        <v>6769</v>
      </c>
      <c r="B11830" s="24" t="s">
        <v>11603</v>
      </c>
      <c r="C11830" s="24" t="s">
        <v>6771</v>
      </c>
      <c r="D11830" s="24" t="s">
        <v>1076</v>
      </c>
      <c r="E11830" s="24" t="s">
        <v>11604</v>
      </c>
      <c r="F11830" s="27"/>
      <c r="G11830" t="str">
        <f t="shared" si="555"/>
        <v>U1.H2-1</v>
      </c>
      <c r="H11830">
        <f t="shared" si="556"/>
        <v>0</v>
      </c>
      <c r="I11830" s="26" t="str">
        <f>H11830&amp;"x"&amp;COUNTIF($H$5:H11830,H11830)</f>
        <v>0x665</v>
      </c>
      <c r="J11830" t="str">
        <f t="shared" si="557"/>
        <v>U1.H2-1</v>
      </c>
    </row>
    <row r="11831" spans="1:10">
      <c r="A11831" s="24" t="s">
        <v>6769</v>
      </c>
      <c r="B11831" s="24" t="s">
        <v>11605</v>
      </c>
      <c r="C11831" s="24" t="s">
        <v>6771</v>
      </c>
      <c r="D11831" s="24" t="s">
        <v>1076</v>
      </c>
      <c r="E11831" s="24" t="s">
        <v>11606</v>
      </c>
      <c r="F11831" s="27"/>
      <c r="G11831" t="str">
        <f t="shared" si="555"/>
        <v>U1.H2-2</v>
      </c>
      <c r="H11831">
        <f t="shared" si="556"/>
        <v>0</v>
      </c>
      <c r="I11831" s="26" t="str">
        <f>H11831&amp;"x"&amp;COUNTIF($H$5:H11831,H11831)</f>
        <v>0x666</v>
      </c>
      <c r="J11831" t="str">
        <f t="shared" si="557"/>
        <v>U1.H2-2</v>
      </c>
    </row>
    <row r="11832" spans="1:10">
      <c r="A11832" s="24" t="s">
        <v>6769</v>
      </c>
      <c r="B11832" s="24" t="s">
        <v>11607</v>
      </c>
      <c r="C11832" s="24" t="s">
        <v>6771</v>
      </c>
      <c r="D11832" s="24" t="s">
        <v>1076</v>
      </c>
      <c r="E11832" s="24" t="s">
        <v>597</v>
      </c>
      <c r="F11832" s="24" t="s">
        <v>597</v>
      </c>
      <c r="G11832" t="str">
        <f t="shared" si="555"/>
        <v>U1.H2-3</v>
      </c>
      <c r="H11832" t="str">
        <f t="shared" si="556"/>
        <v>3.CH001</v>
      </c>
      <c r="I11832" s="26" t="str">
        <f>H11832&amp;"x"&amp;COUNTIF($H$5:H11832,H11832)</f>
        <v>3.CH001x1</v>
      </c>
      <c r="J11832" t="str">
        <f t="shared" si="557"/>
        <v>U1.H2-3</v>
      </c>
    </row>
    <row r="11833" spans="1:10">
      <c r="A11833" s="24" t="s">
        <v>6769</v>
      </c>
      <c r="B11833" s="24" t="s">
        <v>11608</v>
      </c>
      <c r="C11833" s="24" t="s">
        <v>6771</v>
      </c>
      <c r="D11833" s="24" t="s">
        <v>1076</v>
      </c>
      <c r="E11833" s="24" t="s">
        <v>723</v>
      </c>
      <c r="F11833" s="24" t="s">
        <v>723</v>
      </c>
      <c r="G11833" t="str">
        <f t="shared" si="555"/>
        <v>U1.H2-4</v>
      </c>
      <c r="H11833" t="str">
        <f t="shared" si="556"/>
        <v>3.CH009</v>
      </c>
      <c r="I11833" s="26" t="str">
        <f>H11833&amp;"x"&amp;COUNTIF($H$5:H11833,H11833)</f>
        <v>3.CH009x2</v>
      </c>
      <c r="J11833" t="str">
        <f t="shared" si="557"/>
        <v>U1.H2-4</v>
      </c>
    </row>
    <row r="11834" spans="1:10">
      <c r="A11834" s="24" t="s">
        <v>6769</v>
      </c>
      <c r="B11834" s="24" t="s">
        <v>11609</v>
      </c>
      <c r="C11834" s="24" t="s">
        <v>6771</v>
      </c>
      <c r="D11834" s="24" t="s">
        <v>1076</v>
      </c>
      <c r="E11834" s="24" t="s">
        <v>724</v>
      </c>
      <c r="F11834" s="24" t="s">
        <v>724</v>
      </c>
      <c r="G11834" t="str">
        <f t="shared" si="555"/>
        <v>U1.H2-5</v>
      </c>
      <c r="H11834" t="str">
        <f t="shared" si="556"/>
        <v>3.CH017</v>
      </c>
      <c r="I11834" s="26" t="str">
        <f>H11834&amp;"x"&amp;COUNTIF($H$5:H11834,H11834)</f>
        <v>3.CH017x2</v>
      </c>
      <c r="J11834" t="str">
        <f t="shared" si="557"/>
        <v>U1.H2-5</v>
      </c>
    </row>
    <row r="11835" spans="1:10">
      <c r="A11835" s="24" t="s">
        <v>6769</v>
      </c>
      <c r="B11835" s="24" t="s">
        <v>11610</v>
      </c>
      <c r="C11835" s="24" t="s">
        <v>6771</v>
      </c>
      <c r="D11835" s="24" t="s">
        <v>1076</v>
      </c>
      <c r="E11835" s="24" t="s">
        <v>725</v>
      </c>
      <c r="F11835" s="24" t="s">
        <v>725</v>
      </c>
      <c r="G11835" t="str">
        <f t="shared" si="555"/>
        <v>U1.H2-6</v>
      </c>
      <c r="H11835" t="str">
        <f t="shared" si="556"/>
        <v>3.CH025</v>
      </c>
      <c r="I11835" s="26" t="str">
        <f>H11835&amp;"x"&amp;COUNTIF($H$5:H11835,H11835)</f>
        <v>3.CH025x2</v>
      </c>
      <c r="J11835" t="str">
        <f t="shared" si="557"/>
        <v>U1.H2-6</v>
      </c>
    </row>
    <row r="11836" spans="1:10">
      <c r="A11836" s="24" t="s">
        <v>6769</v>
      </c>
      <c r="B11836" s="24" t="s">
        <v>11611</v>
      </c>
      <c r="C11836" s="24" t="s">
        <v>6771</v>
      </c>
      <c r="D11836" s="24" t="s">
        <v>1076</v>
      </c>
      <c r="E11836" s="24" t="s">
        <v>726</v>
      </c>
      <c r="F11836" s="24" t="s">
        <v>726</v>
      </c>
      <c r="G11836" t="str">
        <f t="shared" si="555"/>
        <v>U1.H2-7</v>
      </c>
      <c r="H11836" t="str">
        <f t="shared" si="556"/>
        <v>3.CH033</v>
      </c>
      <c r="I11836" s="26" t="str">
        <f>H11836&amp;"x"&amp;COUNTIF($H$5:H11836,H11836)</f>
        <v>3.CH033x2</v>
      </c>
      <c r="J11836" t="str">
        <f t="shared" si="557"/>
        <v>U1.H2-7</v>
      </c>
    </row>
    <row r="11837" spans="1:10">
      <c r="A11837" s="24" t="s">
        <v>6769</v>
      </c>
      <c r="B11837" s="24" t="s">
        <v>11612</v>
      </c>
      <c r="C11837" s="24" t="s">
        <v>6771</v>
      </c>
      <c r="D11837" s="24" t="s">
        <v>1076</v>
      </c>
      <c r="E11837" s="24" t="s">
        <v>727</v>
      </c>
      <c r="F11837" s="24" t="s">
        <v>727</v>
      </c>
      <c r="G11837" t="str">
        <f t="shared" si="555"/>
        <v>U1.H2-8</v>
      </c>
      <c r="H11837" t="str">
        <f t="shared" si="556"/>
        <v>3.CH041</v>
      </c>
      <c r="I11837" s="26" t="str">
        <f>H11837&amp;"x"&amp;COUNTIF($H$5:H11837,H11837)</f>
        <v>3.CH041x2</v>
      </c>
      <c r="J11837" t="str">
        <f t="shared" si="557"/>
        <v>U1.H2-8</v>
      </c>
    </row>
    <row r="11838" spans="1:10">
      <c r="A11838" s="24" t="s">
        <v>6769</v>
      </c>
      <c r="B11838" s="24" t="s">
        <v>11613</v>
      </c>
      <c r="C11838" s="24" t="s">
        <v>6771</v>
      </c>
      <c r="D11838" s="24" t="s">
        <v>1076</v>
      </c>
      <c r="E11838" s="24" t="s">
        <v>728</v>
      </c>
      <c r="F11838" s="24" t="s">
        <v>728</v>
      </c>
      <c r="G11838" t="str">
        <f t="shared" si="555"/>
        <v>U1.H2-9</v>
      </c>
      <c r="H11838" t="str">
        <f t="shared" si="556"/>
        <v>3.CH049</v>
      </c>
      <c r="I11838" s="26" t="str">
        <f>H11838&amp;"x"&amp;COUNTIF($H$5:H11838,H11838)</f>
        <v>3.CH049x2</v>
      </c>
      <c r="J11838" t="str">
        <f t="shared" si="557"/>
        <v>U1.H2-9</v>
      </c>
    </row>
    <row r="11839" spans="1:10">
      <c r="A11839" s="24" t="s">
        <v>6769</v>
      </c>
      <c r="B11839" s="24" t="s">
        <v>11614</v>
      </c>
      <c r="C11839" s="24" t="s">
        <v>6771</v>
      </c>
      <c r="D11839" s="24" t="s">
        <v>1076</v>
      </c>
      <c r="E11839" s="24" t="s">
        <v>729</v>
      </c>
      <c r="F11839" s="24" t="s">
        <v>729</v>
      </c>
      <c r="G11839" t="str">
        <f t="shared" si="555"/>
        <v>U1.H2-10</v>
      </c>
      <c r="H11839" t="str">
        <f t="shared" si="556"/>
        <v>3.CH057</v>
      </c>
      <c r="I11839" s="26" t="str">
        <f>H11839&amp;"x"&amp;COUNTIF($H$5:H11839,H11839)</f>
        <v>3.CH057x2</v>
      </c>
      <c r="J11839" t="str">
        <f t="shared" si="557"/>
        <v>U1.H2-10</v>
      </c>
    </row>
    <row r="11840" spans="1:10">
      <c r="A11840" s="24" t="s">
        <v>6769</v>
      </c>
      <c r="B11840" s="24" t="s">
        <v>11615</v>
      </c>
      <c r="C11840" s="24" t="s">
        <v>6771</v>
      </c>
      <c r="D11840" s="24" t="s">
        <v>1076</v>
      </c>
      <c r="E11840" s="24" t="s">
        <v>1026</v>
      </c>
      <c r="F11840" s="24" t="s">
        <v>1026</v>
      </c>
      <c r="G11840" t="str">
        <f t="shared" si="555"/>
        <v>U1.H2-11</v>
      </c>
      <c r="H11840" t="str">
        <f t="shared" si="556"/>
        <v>427S</v>
      </c>
      <c r="I11840" s="26" t="str">
        <f>H11840&amp;"x"&amp;COUNTIF($H$5:H11840,H11840)</f>
        <v>427Sx2</v>
      </c>
      <c r="J11840" t="str">
        <f t="shared" si="557"/>
        <v>U1.H2-11</v>
      </c>
    </row>
    <row r="11841" spans="1:10">
      <c r="A11841" s="24" t="s">
        <v>6769</v>
      </c>
      <c r="B11841" s="24" t="s">
        <v>11616</v>
      </c>
      <c r="C11841" s="24" t="s">
        <v>6771</v>
      </c>
      <c r="D11841" s="24" t="s">
        <v>1076</v>
      </c>
      <c r="E11841" s="24" t="s">
        <v>992</v>
      </c>
      <c r="F11841" s="24" t="s">
        <v>992</v>
      </c>
      <c r="G11841" t="str">
        <f t="shared" si="555"/>
        <v>U1.H2-12</v>
      </c>
      <c r="H11841" t="str">
        <f t="shared" si="556"/>
        <v>410S</v>
      </c>
      <c r="I11841" s="26" t="str">
        <f>H11841&amp;"x"&amp;COUNTIF($H$5:H11841,H11841)</f>
        <v>410Sx2</v>
      </c>
      <c r="J11841" t="str">
        <f t="shared" si="557"/>
        <v>U1.H2-12</v>
      </c>
    </row>
    <row r="11842" spans="1:10">
      <c r="A11842" s="24" t="s">
        <v>6769</v>
      </c>
      <c r="B11842" s="24" t="s">
        <v>11617</v>
      </c>
      <c r="C11842" s="24" t="s">
        <v>6771</v>
      </c>
      <c r="D11842" s="24" t="s">
        <v>1076</v>
      </c>
      <c r="E11842" s="24" t="s">
        <v>613</v>
      </c>
      <c r="F11842" s="24" t="s">
        <v>613</v>
      </c>
      <c r="G11842" t="str">
        <f t="shared" si="555"/>
        <v>U1.H2-13</v>
      </c>
      <c r="H11842" t="str">
        <f t="shared" si="556"/>
        <v>3.CH129</v>
      </c>
      <c r="I11842" s="26" t="str">
        <f>H11842&amp;"x"&amp;COUNTIF($H$5:H11842,H11842)</f>
        <v>3.CH129x1</v>
      </c>
      <c r="J11842" t="str">
        <f t="shared" si="557"/>
        <v>U1.H2-13</v>
      </c>
    </row>
    <row r="11843" spans="1:10">
      <c r="A11843" s="24" t="s">
        <v>6769</v>
      </c>
      <c r="B11843" s="24" t="s">
        <v>11618</v>
      </c>
      <c r="C11843" s="24" t="s">
        <v>6771</v>
      </c>
      <c r="D11843" s="24" t="s">
        <v>1076</v>
      </c>
      <c r="E11843" s="24" t="s">
        <v>737</v>
      </c>
      <c r="F11843" s="24" t="s">
        <v>737</v>
      </c>
      <c r="G11843" t="str">
        <f t="shared" si="555"/>
        <v>U1.H2-14</v>
      </c>
      <c r="H11843" t="str">
        <f t="shared" si="556"/>
        <v>3.CH137</v>
      </c>
      <c r="I11843" s="26" t="str">
        <f>H11843&amp;"x"&amp;COUNTIF($H$5:H11843,H11843)</f>
        <v>3.CH137x2</v>
      </c>
      <c r="J11843" t="str">
        <f t="shared" si="557"/>
        <v>U1.H2-14</v>
      </c>
    </row>
    <row r="11844" spans="1:10">
      <c r="A11844" s="24" t="s">
        <v>6769</v>
      </c>
      <c r="B11844" s="24" t="s">
        <v>11619</v>
      </c>
      <c r="C11844" s="24" t="s">
        <v>6771</v>
      </c>
      <c r="D11844" s="24" t="s">
        <v>1076</v>
      </c>
      <c r="E11844" s="24" t="s">
        <v>738</v>
      </c>
      <c r="F11844" s="24" t="s">
        <v>738</v>
      </c>
      <c r="G11844" t="str">
        <f t="shared" si="555"/>
        <v>U1.H2-15</v>
      </c>
      <c r="H11844" t="str">
        <f t="shared" si="556"/>
        <v>3.CH145</v>
      </c>
      <c r="I11844" s="26" t="str">
        <f>H11844&amp;"x"&amp;COUNTIF($H$5:H11844,H11844)</f>
        <v>3.CH145x2</v>
      </c>
      <c r="J11844" t="str">
        <f t="shared" si="557"/>
        <v>U1.H2-15</v>
      </c>
    </row>
    <row r="11845" spans="1:10">
      <c r="A11845" s="24" t="s">
        <v>6769</v>
      </c>
      <c r="B11845" s="24" t="s">
        <v>11620</v>
      </c>
      <c r="C11845" s="24" t="s">
        <v>6771</v>
      </c>
      <c r="D11845" s="24" t="s">
        <v>1076</v>
      </c>
      <c r="E11845" s="24" t="s">
        <v>739</v>
      </c>
      <c r="F11845" s="24" t="s">
        <v>739</v>
      </c>
      <c r="G11845" t="str">
        <f t="shared" si="555"/>
        <v>U1.H2-16</v>
      </c>
      <c r="H11845" t="str">
        <f t="shared" si="556"/>
        <v>3.CH153</v>
      </c>
      <c r="I11845" s="26" t="str">
        <f>H11845&amp;"x"&amp;COUNTIF($H$5:H11845,H11845)</f>
        <v>3.CH153x2</v>
      </c>
      <c r="J11845" t="str">
        <f t="shared" si="557"/>
        <v>U1.H2-16</v>
      </c>
    </row>
    <row r="11846" spans="1:10">
      <c r="A11846" s="24" t="s">
        <v>6769</v>
      </c>
      <c r="B11846" s="24" t="s">
        <v>11621</v>
      </c>
      <c r="C11846" s="24" t="s">
        <v>6771</v>
      </c>
      <c r="D11846" s="24" t="s">
        <v>1076</v>
      </c>
      <c r="E11846" s="24" t="s">
        <v>740</v>
      </c>
      <c r="F11846" s="24" t="s">
        <v>740</v>
      </c>
      <c r="G11846" t="str">
        <f t="shared" ref="G11846:G11909" si="558">A11846&amp;"."&amp;B11846</f>
        <v>U1.H2-17</v>
      </c>
      <c r="H11846" t="str">
        <f t="shared" ref="H11846:H11909" si="559">F11846</f>
        <v>3.CH161</v>
      </c>
      <c r="I11846" s="26" t="str">
        <f>H11846&amp;"x"&amp;COUNTIF($H$5:H11846,H11846)</f>
        <v>3.CH161x2</v>
      </c>
      <c r="J11846" t="str">
        <f t="shared" ref="J11846:J11909" si="560">G11846</f>
        <v>U1.H2-17</v>
      </c>
    </row>
    <row r="11847" spans="1:10">
      <c r="A11847" s="24" t="s">
        <v>6769</v>
      </c>
      <c r="B11847" s="24" t="s">
        <v>11622</v>
      </c>
      <c r="C11847" s="24" t="s">
        <v>6771</v>
      </c>
      <c r="D11847" s="24" t="s">
        <v>1076</v>
      </c>
      <c r="E11847" s="24" t="s">
        <v>741</v>
      </c>
      <c r="F11847" s="24" t="s">
        <v>741</v>
      </c>
      <c r="G11847" t="str">
        <f t="shared" si="558"/>
        <v>U1.H2-18</v>
      </c>
      <c r="H11847" t="str">
        <f t="shared" si="559"/>
        <v>3.CH169</v>
      </c>
      <c r="I11847" s="26" t="str">
        <f>H11847&amp;"x"&amp;COUNTIF($H$5:H11847,H11847)</f>
        <v>3.CH169x2</v>
      </c>
      <c r="J11847" t="str">
        <f t="shared" si="560"/>
        <v>U1.H2-18</v>
      </c>
    </row>
    <row r="11848" spans="1:10">
      <c r="A11848" s="24" t="s">
        <v>6769</v>
      </c>
      <c r="B11848" s="24" t="s">
        <v>11623</v>
      </c>
      <c r="C11848" s="24" t="s">
        <v>6771</v>
      </c>
      <c r="D11848" s="24" t="s">
        <v>1076</v>
      </c>
      <c r="E11848" s="24" t="s">
        <v>742</v>
      </c>
      <c r="F11848" s="24" t="s">
        <v>742</v>
      </c>
      <c r="G11848" t="str">
        <f t="shared" si="558"/>
        <v>U1.H2-19</v>
      </c>
      <c r="H11848" t="str">
        <f t="shared" si="559"/>
        <v>3.CH177</v>
      </c>
      <c r="I11848" s="26" t="str">
        <f>H11848&amp;"x"&amp;COUNTIF($H$5:H11848,H11848)</f>
        <v>3.CH177x2</v>
      </c>
      <c r="J11848" t="str">
        <f t="shared" si="560"/>
        <v>U1.H2-19</v>
      </c>
    </row>
    <row r="11849" spans="1:10">
      <c r="A11849" s="24" t="s">
        <v>6769</v>
      </c>
      <c r="B11849" s="24" t="s">
        <v>11624</v>
      </c>
      <c r="C11849" s="24" t="s">
        <v>6771</v>
      </c>
      <c r="D11849" s="24" t="s">
        <v>1076</v>
      </c>
      <c r="E11849" s="24" t="s">
        <v>743</v>
      </c>
      <c r="F11849" s="24" t="s">
        <v>743</v>
      </c>
      <c r="G11849" t="str">
        <f t="shared" si="558"/>
        <v>U1.H2-20</v>
      </c>
      <c r="H11849" t="str">
        <f t="shared" si="559"/>
        <v>3.CH185</v>
      </c>
      <c r="I11849" s="26" t="str">
        <f>H11849&amp;"x"&amp;COUNTIF($H$5:H11849,H11849)</f>
        <v>3.CH185x2</v>
      </c>
      <c r="J11849" t="str">
        <f t="shared" si="560"/>
        <v>U1.H2-20</v>
      </c>
    </row>
    <row r="11850" spans="1:10">
      <c r="A11850" s="24" t="s">
        <v>6769</v>
      </c>
      <c r="B11850" s="24" t="s">
        <v>11625</v>
      </c>
      <c r="C11850" s="24" t="s">
        <v>6771</v>
      </c>
      <c r="D11850" s="24" t="s">
        <v>1076</v>
      </c>
      <c r="E11850" s="24" t="s">
        <v>1028</v>
      </c>
      <c r="F11850" s="24" t="s">
        <v>1028</v>
      </c>
      <c r="G11850" t="str">
        <f t="shared" si="558"/>
        <v>U1.H2-21</v>
      </c>
      <c r="H11850" t="str">
        <f t="shared" si="559"/>
        <v>428S</v>
      </c>
      <c r="I11850" s="26" t="str">
        <f>H11850&amp;"x"&amp;COUNTIF($H$5:H11850,H11850)</f>
        <v>428Sx2</v>
      </c>
      <c r="J11850" t="str">
        <f t="shared" si="560"/>
        <v>U1.H2-21</v>
      </c>
    </row>
    <row r="11851" spans="1:10">
      <c r="A11851" s="24" t="s">
        <v>6769</v>
      </c>
      <c r="B11851" s="24" t="s">
        <v>11626</v>
      </c>
      <c r="C11851" s="24" t="s">
        <v>6771</v>
      </c>
      <c r="D11851" s="24" t="s">
        <v>1076</v>
      </c>
      <c r="E11851" s="24" t="s">
        <v>1022</v>
      </c>
      <c r="F11851" s="24" t="s">
        <v>1022</v>
      </c>
      <c r="G11851" t="str">
        <f t="shared" si="558"/>
        <v>U1.H2-22</v>
      </c>
      <c r="H11851" t="str">
        <f t="shared" si="559"/>
        <v>425S</v>
      </c>
      <c r="I11851" s="26" t="str">
        <f>H11851&amp;"x"&amp;COUNTIF($H$5:H11851,H11851)</f>
        <v>425Sx2</v>
      </c>
      <c r="J11851" t="str">
        <f t="shared" si="560"/>
        <v>U1.H2-22</v>
      </c>
    </row>
    <row r="11852" spans="1:10">
      <c r="A11852" s="24" t="s">
        <v>6769</v>
      </c>
      <c r="B11852" s="24" t="s">
        <v>11627</v>
      </c>
      <c r="C11852" s="24" t="s">
        <v>6771</v>
      </c>
      <c r="D11852" s="24" t="s">
        <v>1076</v>
      </c>
      <c r="E11852" s="24" t="s">
        <v>11628</v>
      </c>
      <c r="F11852" s="27"/>
      <c r="G11852" t="str">
        <f t="shared" si="558"/>
        <v>U1.H3-1</v>
      </c>
      <c r="H11852">
        <f t="shared" si="559"/>
        <v>0</v>
      </c>
      <c r="I11852" s="26" t="str">
        <f>H11852&amp;"x"&amp;COUNTIF($H$5:H11852,H11852)</f>
        <v>0x667</v>
      </c>
      <c r="J11852" t="str">
        <f t="shared" si="560"/>
        <v>U1.H3-1</v>
      </c>
    </row>
    <row r="11853" spans="1:10">
      <c r="A11853" s="24" t="s">
        <v>6769</v>
      </c>
      <c r="B11853" s="24" t="s">
        <v>11629</v>
      </c>
      <c r="C11853" s="24" t="s">
        <v>6771</v>
      </c>
      <c r="D11853" s="24" t="s">
        <v>1076</v>
      </c>
      <c r="E11853" s="24" t="s">
        <v>11630</v>
      </c>
      <c r="F11853" s="27"/>
      <c r="G11853" t="str">
        <f t="shared" si="558"/>
        <v>U1.H3-2</v>
      </c>
      <c r="H11853">
        <f t="shared" si="559"/>
        <v>0</v>
      </c>
      <c r="I11853" s="26" t="str">
        <f>H11853&amp;"x"&amp;COUNTIF($H$5:H11853,H11853)</f>
        <v>0x668</v>
      </c>
      <c r="J11853" t="str">
        <f t="shared" si="560"/>
        <v>U1.H3-2</v>
      </c>
    </row>
    <row r="11854" spans="1:10">
      <c r="A11854" s="24" t="s">
        <v>6769</v>
      </c>
      <c r="B11854" s="24" t="s">
        <v>11631</v>
      </c>
      <c r="C11854" s="24" t="s">
        <v>6771</v>
      </c>
      <c r="D11854" s="24" t="s">
        <v>2848</v>
      </c>
      <c r="E11854" s="24" t="s">
        <v>11632</v>
      </c>
      <c r="F11854" s="24" t="s">
        <v>1088</v>
      </c>
      <c r="G11854" t="str">
        <f t="shared" si="558"/>
        <v>U1.H3-3</v>
      </c>
      <c r="H11854" t="str">
        <f t="shared" si="559"/>
        <v>DGND</v>
      </c>
      <c r="I11854" s="26" t="str">
        <f>H11854&amp;"x"&amp;COUNTIF($H$5:H11854,H11854)</f>
        <v>DGNDx2286</v>
      </c>
      <c r="J11854" t="str">
        <f t="shared" si="560"/>
        <v>U1.H3-3</v>
      </c>
    </row>
    <row r="11855" spans="1:10">
      <c r="A11855" s="24" t="s">
        <v>6769</v>
      </c>
      <c r="B11855" s="24" t="s">
        <v>11633</v>
      </c>
      <c r="C11855" s="24" t="s">
        <v>6771</v>
      </c>
      <c r="D11855" s="24" t="s">
        <v>2848</v>
      </c>
      <c r="E11855" s="24" t="s">
        <v>11634</v>
      </c>
      <c r="F11855" s="24" t="s">
        <v>1088</v>
      </c>
      <c r="G11855" t="str">
        <f t="shared" si="558"/>
        <v>U1.H3-4</v>
      </c>
      <c r="H11855" t="str">
        <f t="shared" si="559"/>
        <v>DGND</v>
      </c>
      <c r="I11855" s="26" t="str">
        <f>H11855&amp;"x"&amp;COUNTIF($H$5:H11855,H11855)</f>
        <v>DGNDx2287</v>
      </c>
      <c r="J11855" t="str">
        <f t="shared" si="560"/>
        <v>U1.H3-4</v>
      </c>
    </row>
    <row r="11856" spans="1:10">
      <c r="A11856" s="24" t="s">
        <v>6769</v>
      </c>
      <c r="B11856" s="24" t="s">
        <v>11635</v>
      </c>
      <c r="C11856" s="24" t="s">
        <v>6771</v>
      </c>
      <c r="D11856" s="24" t="s">
        <v>2848</v>
      </c>
      <c r="E11856" s="24" t="s">
        <v>11636</v>
      </c>
      <c r="F11856" s="24" t="s">
        <v>1088</v>
      </c>
      <c r="G11856" t="str">
        <f t="shared" si="558"/>
        <v>U1.H3-5</v>
      </c>
      <c r="H11856" t="str">
        <f t="shared" si="559"/>
        <v>DGND</v>
      </c>
      <c r="I11856" s="26" t="str">
        <f>H11856&amp;"x"&amp;COUNTIF($H$5:H11856,H11856)</f>
        <v>DGNDx2288</v>
      </c>
      <c r="J11856" t="str">
        <f t="shared" si="560"/>
        <v>U1.H3-5</v>
      </c>
    </row>
    <row r="11857" spans="1:10">
      <c r="A11857" s="24" t="s">
        <v>6769</v>
      </c>
      <c r="B11857" s="24" t="s">
        <v>11637</v>
      </c>
      <c r="C11857" s="24" t="s">
        <v>6771</v>
      </c>
      <c r="D11857" s="24" t="s">
        <v>2848</v>
      </c>
      <c r="E11857" s="24" t="s">
        <v>11638</v>
      </c>
      <c r="F11857" s="24" t="s">
        <v>1088</v>
      </c>
      <c r="G11857" t="str">
        <f t="shared" si="558"/>
        <v>U1.H3-6</v>
      </c>
      <c r="H11857" t="str">
        <f t="shared" si="559"/>
        <v>DGND</v>
      </c>
      <c r="I11857" s="26" t="str">
        <f>H11857&amp;"x"&amp;COUNTIF($H$5:H11857,H11857)</f>
        <v>DGNDx2289</v>
      </c>
      <c r="J11857" t="str">
        <f t="shared" si="560"/>
        <v>U1.H3-6</v>
      </c>
    </row>
    <row r="11858" spans="1:10">
      <c r="A11858" s="24" t="s">
        <v>6769</v>
      </c>
      <c r="B11858" s="24" t="s">
        <v>11639</v>
      </c>
      <c r="C11858" s="24" t="s">
        <v>6771</v>
      </c>
      <c r="D11858" s="24" t="s">
        <v>2848</v>
      </c>
      <c r="E11858" s="24" t="s">
        <v>11640</v>
      </c>
      <c r="F11858" s="24" t="s">
        <v>1088</v>
      </c>
      <c r="G11858" t="str">
        <f t="shared" si="558"/>
        <v>U1.H3-7</v>
      </c>
      <c r="H11858" t="str">
        <f t="shared" si="559"/>
        <v>DGND</v>
      </c>
      <c r="I11858" s="26" t="str">
        <f>H11858&amp;"x"&amp;COUNTIF($H$5:H11858,H11858)</f>
        <v>DGNDx2290</v>
      </c>
      <c r="J11858" t="str">
        <f t="shared" si="560"/>
        <v>U1.H3-7</v>
      </c>
    </row>
    <row r="11859" spans="1:10">
      <c r="A11859" s="24" t="s">
        <v>6769</v>
      </c>
      <c r="B11859" s="24" t="s">
        <v>11641</v>
      </c>
      <c r="C11859" s="24" t="s">
        <v>6771</v>
      </c>
      <c r="D11859" s="24" t="s">
        <v>2848</v>
      </c>
      <c r="E11859" s="24" t="s">
        <v>11642</v>
      </c>
      <c r="F11859" s="24" t="s">
        <v>1088</v>
      </c>
      <c r="G11859" t="str">
        <f t="shared" si="558"/>
        <v>U1.H3-8</v>
      </c>
      <c r="H11859" t="str">
        <f t="shared" si="559"/>
        <v>DGND</v>
      </c>
      <c r="I11859" s="26" t="str">
        <f>H11859&amp;"x"&amp;COUNTIF($H$5:H11859,H11859)</f>
        <v>DGNDx2291</v>
      </c>
      <c r="J11859" t="str">
        <f t="shared" si="560"/>
        <v>U1.H3-8</v>
      </c>
    </row>
    <row r="11860" spans="1:10">
      <c r="A11860" s="24" t="s">
        <v>6769</v>
      </c>
      <c r="B11860" s="24" t="s">
        <v>11643</v>
      </c>
      <c r="C11860" s="24" t="s">
        <v>6771</v>
      </c>
      <c r="D11860" s="24" t="s">
        <v>2848</v>
      </c>
      <c r="E11860" s="24" t="s">
        <v>11644</v>
      </c>
      <c r="F11860" s="24" t="s">
        <v>1088</v>
      </c>
      <c r="G11860" t="str">
        <f t="shared" si="558"/>
        <v>U1.H3-9</v>
      </c>
      <c r="H11860" t="str">
        <f t="shared" si="559"/>
        <v>DGND</v>
      </c>
      <c r="I11860" s="26" t="str">
        <f>H11860&amp;"x"&amp;COUNTIF($H$5:H11860,H11860)</f>
        <v>DGNDx2292</v>
      </c>
      <c r="J11860" t="str">
        <f t="shared" si="560"/>
        <v>U1.H3-9</v>
      </c>
    </row>
    <row r="11861" spans="1:10">
      <c r="A11861" s="24" t="s">
        <v>6769</v>
      </c>
      <c r="B11861" s="24" t="s">
        <v>11645</v>
      </c>
      <c r="C11861" s="24" t="s">
        <v>6771</v>
      </c>
      <c r="D11861" s="24" t="s">
        <v>2848</v>
      </c>
      <c r="E11861" s="24" t="s">
        <v>11646</v>
      </c>
      <c r="F11861" s="24" t="s">
        <v>1088</v>
      </c>
      <c r="G11861" t="str">
        <f t="shared" si="558"/>
        <v>U1.H3-10</v>
      </c>
      <c r="H11861" t="str">
        <f t="shared" si="559"/>
        <v>DGND</v>
      </c>
      <c r="I11861" s="26" t="str">
        <f>H11861&amp;"x"&amp;COUNTIF($H$5:H11861,H11861)</f>
        <v>DGNDx2293</v>
      </c>
      <c r="J11861" t="str">
        <f t="shared" si="560"/>
        <v>U1.H3-10</v>
      </c>
    </row>
    <row r="11862" spans="1:10">
      <c r="A11862" s="24" t="s">
        <v>6769</v>
      </c>
      <c r="B11862" s="24" t="s">
        <v>11647</v>
      </c>
      <c r="C11862" s="24" t="s">
        <v>6771</v>
      </c>
      <c r="D11862" s="24" t="s">
        <v>2848</v>
      </c>
      <c r="E11862" s="24" t="s">
        <v>11648</v>
      </c>
      <c r="F11862" s="24" t="s">
        <v>1088</v>
      </c>
      <c r="G11862" t="str">
        <f t="shared" si="558"/>
        <v>U1.H3-11</v>
      </c>
      <c r="H11862" t="str">
        <f t="shared" si="559"/>
        <v>DGND</v>
      </c>
      <c r="I11862" s="26" t="str">
        <f>H11862&amp;"x"&amp;COUNTIF($H$5:H11862,H11862)</f>
        <v>DGNDx2294</v>
      </c>
      <c r="J11862" t="str">
        <f t="shared" si="560"/>
        <v>U1.H3-11</v>
      </c>
    </row>
    <row r="11863" spans="1:10">
      <c r="A11863" s="24" t="s">
        <v>6769</v>
      </c>
      <c r="B11863" s="24" t="s">
        <v>11649</v>
      </c>
      <c r="C11863" s="24" t="s">
        <v>6771</v>
      </c>
      <c r="D11863" s="24" t="s">
        <v>2848</v>
      </c>
      <c r="E11863" s="24" t="s">
        <v>11650</v>
      </c>
      <c r="F11863" s="24" t="s">
        <v>1088</v>
      </c>
      <c r="G11863" t="str">
        <f t="shared" si="558"/>
        <v>U1.H3-12</v>
      </c>
      <c r="H11863" t="str">
        <f t="shared" si="559"/>
        <v>DGND</v>
      </c>
      <c r="I11863" s="26" t="str">
        <f>H11863&amp;"x"&amp;COUNTIF($H$5:H11863,H11863)</f>
        <v>DGNDx2295</v>
      </c>
      <c r="J11863" t="str">
        <f t="shared" si="560"/>
        <v>U1.H3-12</v>
      </c>
    </row>
    <row r="11864" spans="1:10">
      <c r="A11864" s="24" t="s">
        <v>6769</v>
      </c>
      <c r="B11864" s="24" t="s">
        <v>11651</v>
      </c>
      <c r="C11864" s="24" t="s">
        <v>6771</v>
      </c>
      <c r="D11864" s="24" t="s">
        <v>2848</v>
      </c>
      <c r="E11864" s="24" t="s">
        <v>11652</v>
      </c>
      <c r="F11864" s="24" t="s">
        <v>1088</v>
      </c>
      <c r="G11864" t="str">
        <f t="shared" si="558"/>
        <v>U1.H3-13</v>
      </c>
      <c r="H11864" t="str">
        <f t="shared" si="559"/>
        <v>DGND</v>
      </c>
      <c r="I11864" s="26" t="str">
        <f>H11864&amp;"x"&amp;COUNTIF($H$5:H11864,H11864)</f>
        <v>DGNDx2296</v>
      </c>
      <c r="J11864" t="str">
        <f t="shared" si="560"/>
        <v>U1.H3-13</v>
      </c>
    </row>
    <row r="11865" spans="1:10">
      <c r="A11865" s="24" t="s">
        <v>6769</v>
      </c>
      <c r="B11865" s="24" t="s">
        <v>11653</v>
      </c>
      <c r="C11865" s="24" t="s">
        <v>6771</v>
      </c>
      <c r="D11865" s="24" t="s">
        <v>2848</v>
      </c>
      <c r="E11865" s="24" t="s">
        <v>11654</v>
      </c>
      <c r="F11865" s="24" t="s">
        <v>1088</v>
      </c>
      <c r="G11865" t="str">
        <f t="shared" si="558"/>
        <v>U1.H3-14</v>
      </c>
      <c r="H11865" t="str">
        <f t="shared" si="559"/>
        <v>DGND</v>
      </c>
      <c r="I11865" s="26" t="str">
        <f>H11865&amp;"x"&amp;COUNTIF($H$5:H11865,H11865)</f>
        <v>DGNDx2297</v>
      </c>
      <c r="J11865" t="str">
        <f t="shared" si="560"/>
        <v>U1.H3-14</v>
      </c>
    </row>
    <row r="11866" spans="1:10">
      <c r="A11866" s="24" t="s">
        <v>6769</v>
      </c>
      <c r="B11866" s="24" t="s">
        <v>11655</v>
      </c>
      <c r="C11866" s="24" t="s">
        <v>6771</v>
      </c>
      <c r="D11866" s="24" t="s">
        <v>2848</v>
      </c>
      <c r="E11866" s="24" t="s">
        <v>11656</v>
      </c>
      <c r="F11866" s="24" t="s">
        <v>1088</v>
      </c>
      <c r="G11866" t="str">
        <f t="shared" si="558"/>
        <v>U1.H3-15</v>
      </c>
      <c r="H11866" t="str">
        <f t="shared" si="559"/>
        <v>DGND</v>
      </c>
      <c r="I11866" s="26" t="str">
        <f>H11866&amp;"x"&amp;COUNTIF($H$5:H11866,H11866)</f>
        <v>DGNDx2298</v>
      </c>
      <c r="J11866" t="str">
        <f t="shared" si="560"/>
        <v>U1.H3-15</v>
      </c>
    </row>
    <row r="11867" spans="1:10">
      <c r="A11867" s="24" t="s">
        <v>6769</v>
      </c>
      <c r="B11867" s="24" t="s">
        <v>11657</v>
      </c>
      <c r="C11867" s="24" t="s">
        <v>6771</v>
      </c>
      <c r="D11867" s="24" t="s">
        <v>2848</v>
      </c>
      <c r="E11867" s="24" t="s">
        <v>11658</v>
      </c>
      <c r="F11867" s="24" t="s">
        <v>1088</v>
      </c>
      <c r="G11867" t="str">
        <f t="shared" si="558"/>
        <v>U1.H3-16</v>
      </c>
      <c r="H11867" t="str">
        <f t="shared" si="559"/>
        <v>DGND</v>
      </c>
      <c r="I11867" s="26" t="str">
        <f>H11867&amp;"x"&amp;COUNTIF($H$5:H11867,H11867)</f>
        <v>DGNDx2299</v>
      </c>
      <c r="J11867" t="str">
        <f t="shared" si="560"/>
        <v>U1.H3-16</v>
      </c>
    </row>
    <row r="11868" spans="1:10">
      <c r="A11868" s="24" t="s">
        <v>6769</v>
      </c>
      <c r="B11868" s="24" t="s">
        <v>11659</v>
      </c>
      <c r="C11868" s="24" t="s">
        <v>6771</v>
      </c>
      <c r="D11868" s="24" t="s">
        <v>2848</v>
      </c>
      <c r="E11868" s="24" t="s">
        <v>11660</v>
      </c>
      <c r="F11868" s="24" t="s">
        <v>1088</v>
      </c>
      <c r="G11868" t="str">
        <f t="shared" si="558"/>
        <v>U1.H3-17</v>
      </c>
      <c r="H11868" t="str">
        <f t="shared" si="559"/>
        <v>DGND</v>
      </c>
      <c r="I11868" s="26" t="str">
        <f>H11868&amp;"x"&amp;COUNTIF($H$5:H11868,H11868)</f>
        <v>DGNDx2300</v>
      </c>
      <c r="J11868" t="str">
        <f t="shared" si="560"/>
        <v>U1.H3-17</v>
      </c>
    </row>
    <row r="11869" spans="1:10">
      <c r="A11869" s="24" t="s">
        <v>6769</v>
      </c>
      <c r="B11869" s="24" t="s">
        <v>11661</v>
      </c>
      <c r="C11869" s="24" t="s">
        <v>6771</v>
      </c>
      <c r="D11869" s="24" t="s">
        <v>2848</v>
      </c>
      <c r="E11869" s="24" t="s">
        <v>11662</v>
      </c>
      <c r="F11869" s="24" t="s">
        <v>1088</v>
      </c>
      <c r="G11869" t="str">
        <f t="shared" si="558"/>
        <v>U1.H3-18</v>
      </c>
      <c r="H11869" t="str">
        <f t="shared" si="559"/>
        <v>DGND</v>
      </c>
      <c r="I11869" s="26" t="str">
        <f>H11869&amp;"x"&amp;COUNTIF($H$5:H11869,H11869)</f>
        <v>DGNDx2301</v>
      </c>
      <c r="J11869" t="str">
        <f t="shared" si="560"/>
        <v>U1.H3-18</v>
      </c>
    </row>
    <row r="11870" spans="1:10">
      <c r="A11870" s="24" t="s">
        <v>6769</v>
      </c>
      <c r="B11870" s="24" t="s">
        <v>11663</v>
      </c>
      <c r="C11870" s="24" t="s">
        <v>6771</v>
      </c>
      <c r="D11870" s="24" t="s">
        <v>2848</v>
      </c>
      <c r="E11870" s="24" t="s">
        <v>11664</v>
      </c>
      <c r="F11870" s="24" t="s">
        <v>1088</v>
      </c>
      <c r="G11870" t="str">
        <f t="shared" si="558"/>
        <v>U1.H3-19</v>
      </c>
      <c r="H11870" t="str">
        <f t="shared" si="559"/>
        <v>DGND</v>
      </c>
      <c r="I11870" s="26" t="str">
        <f>H11870&amp;"x"&amp;COUNTIF($H$5:H11870,H11870)</f>
        <v>DGNDx2302</v>
      </c>
      <c r="J11870" t="str">
        <f t="shared" si="560"/>
        <v>U1.H3-19</v>
      </c>
    </row>
    <row r="11871" spans="1:10">
      <c r="A11871" s="24" t="s">
        <v>6769</v>
      </c>
      <c r="B11871" s="24" t="s">
        <v>11665</v>
      </c>
      <c r="C11871" s="24" t="s">
        <v>6771</v>
      </c>
      <c r="D11871" s="24" t="s">
        <v>2848</v>
      </c>
      <c r="E11871" s="24" t="s">
        <v>11666</v>
      </c>
      <c r="F11871" s="24" t="s">
        <v>1088</v>
      </c>
      <c r="G11871" t="str">
        <f t="shared" si="558"/>
        <v>U1.H3-20</v>
      </c>
      <c r="H11871" t="str">
        <f t="shared" si="559"/>
        <v>DGND</v>
      </c>
      <c r="I11871" s="26" t="str">
        <f>H11871&amp;"x"&amp;COUNTIF($H$5:H11871,H11871)</f>
        <v>DGNDx2303</v>
      </c>
      <c r="J11871" t="str">
        <f t="shared" si="560"/>
        <v>U1.H3-20</v>
      </c>
    </row>
    <row r="11872" spans="1:10">
      <c r="A11872" s="24" t="s">
        <v>6769</v>
      </c>
      <c r="B11872" s="24" t="s">
        <v>11667</v>
      </c>
      <c r="C11872" s="24" t="s">
        <v>6771</v>
      </c>
      <c r="D11872" s="24" t="s">
        <v>2848</v>
      </c>
      <c r="E11872" s="24" t="s">
        <v>11668</v>
      </c>
      <c r="F11872" s="24" t="s">
        <v>1088</v>
      </c>
      <c r="G11872" t="str">
        <f t="shared" si="558"/>
        <v>U1.H3-21</v>
      </c>
      <c r="H11872" t="str">
        <f t="shared" si="559"/>
        <v>DGND</v>
      </c>
      <c r="I11872" s="26" t="str">
        <f>H11872&amp;"x"&amp;COUNTIF($H$5:H11872,H11872)</f>
        <v>DGNDx2304</v>
      </c>
      <c r="J11872" t="str">
        <f t="shared" si="560"/>
        <v>U1.H3-21</v>
      </c>
    </row>
    <row r="11873" spans="1:10">
      <c r="A11873" s="24" t="s">
        <v>6769</v>
      </c>
      <c r="B11873" s="24" t="s">
        <v>11669</v>
      </c>
      <c r="C11873" s="24" t="s">
        <v>6771</v>
      </c>
      <c r="D11873" s="24" t="s">
        <v>2848</v>
      </c>
      <c r="E11873" s="24" t="s">
        <v>11670</v>
      </c>
      <c r="F11873" s="24" t="s">
        <v>1088</v>
      </c>
      <c r="G11873" t="str">
        <f t="shared" si="558"/>
        <v>U1.H3-22</v>
      </c>
      <c r="H11873" t="str">
        <f t="shared" si="559"/>
        <v>DGND</v>
      </c>
      <c r="I11873" s="26" t="str">
        <f>H11873&amp;"x"&amp;COUNTIF($H$5:H11873,H11873)</f>
        <v>DGNDx2305</v>
      </c>
      <c r="J11873" t="str">
        <f t="shared" si="560"/>
        <v>U1.H3-22</v>
      </c>
    </row>
    <row r="11874" spans="1:10">
      <c r="A11874" s="24" t="s">
        <v>6769</v>
      </c>
      <c r="B11874" s="24" t="s">
        <v>11671</v>
      </c>
      <c r="C11874" s="24" t="s">
        <v>6771</v>
      </c>
      <c r="D11874" s="24" t="s">
        <v>1076</v>
      </c>
      <c r="E11874" s="24" t="s">
        <v>11672</v>
      </c>
      <c r="F11874" s="27"/>
      <c r="G11874" t="str">
        <f t="shared" si="558"/>
        <v>U1.H4-1</v>
      </c>
      <c r="H11874">
        <f t="shared" si="559"/>
        <v>0</v>
      </c>
      <c r="I11874" s="26" t="str">
        <f>H11874&amp;"x"&amp;COUNTIF($H$5:H11874,H11874)</f>
        <v>0x669</v>
      </c>
      <c r="J11874" t="str">
        <f t="shared" si="560"/>
        <v>U1.H4-1</v>
      </c>
    </row>
    <row r="11875" spans="1:10">
      <c r="A11875" s="24" t="s">
        <v>6769</v>
      </c>
      <c r="B11875" s="24" t="s">
        <v>11673</v>
      </c>
      <c r="C11875" s="24" t="s">
        <v>6771</v>
      </c>
      <c r="D11875" s="24" t="s">
        <v>1076</v>
      </c>
      <c r="E11875" s="24" t="s">
        <v>11674</v>
      </c>
      <c r="F11875" s="27"/>
      <c r="G11875" t="str">
        <f t="shared" si="558"/>
        <v>U1.H4-2</v>
      </c>
      <c r="H11875">
        <f t="shared" si="559"/>
        <v>0</v>
      </c>
      <c r="I11875" s="26" t="str">
        <f>H11875&amp;"x"&amp;COUNTIF($H$5:H11875,H11875)</f>
        <v>0x670</v>
      </c>
      <c r="J11875" t="str">
        <f t="shared" si="560"/>
        <v>U1.H4-2</v>
      </c>
    </row>
    <row r="11876" spans="1:10">
      <c r="A11876" s="24" t="s">
        <v>6769</v>
      </c>
      <c r="B11876" s="24" t="s">
        <v>11675</v>
      </c>
      <c r="C11876" s="24" t="s">
        <v>6771</v>
      </c>
      <c r="D11876" s="24" t="s">
        <v>1076</v>
      </c>
      <c r="E11876" s="24" t="s">
        <v>598</v>
      </c>
      <c r="F11876" s="24" t="s">
        <v>598</v>
      </c>
      <c r="G11876" t="str">
        <f t="shared" si="558"/>
        <v>U1.H4-3</v>
      </c>
      <c r="H11876" t="str">
        <f t="shared" si="559"/>
        <v>3.CH002</v>
      </c>
      <c r="I11876" s="26" t="str">
        <f>H11876&amp;"x"&amp;COUNTIF($H$5:H11876,H11876)</f>
        <v>3.CH002x1</v>
      </c>
      <c r="J11876" t="str">
        <f t="shared" si="560"/>
        <v>U1.H4-3</v>
      </c>
    </row>
    <row r="11877" spans="1:10">
      <c r="A11877" s="24" t="s">
        <v>6769</v>
      </c>
      <c r="B11877" s="24" t="s">
        <v>11676</v>
      </c>
      <c r="C11877" s="24" t="s">
        <v>6771</v>
      </c>
      <c r="D11877" s="24" t="s">
        <v>1076</v>
      </c>
      <c r="E11877" s="24" t="s">
        <v>11677</v>
      </c>
      <c r="F11877" s="24" t="s">
        <v>723</v>
      </c>
      <c r="G11877" t="str">
        <f t="shared" si="558"/>
        <v>U1.H4-4</v>
      </c>
      <c r="H11877" t="str">
        <f t="shared" si="559"/>
        <v>3.CH009</v>
      </c>
      <c r="I11877" s="26" t="str">
        <f>H11877&amp;"x"&amp;COUNTIF($H$5:H11877,H11877)</f>
        <v>3.CH009x3</v>
      </c>
      <c r="J11877" t="str">
        <f t="shared" si="560"/>
        <v>U1.H4-4</v>
      </c>
    </row>
    <row r="11878" spans="1:10">
      <c r="A11878" s="24" t="s">
        <v>6769</v>
      </c>
      <c r="B11878" s="24" t="s">
        <v>11678</v>
      </c>
      <c r="C11878" s="24" t="s">
        <v>6771</v>
      </c>
      <c r="D11878" s="24" t="s">
        <v>1076</v>
      </c>
      <c r="E11878" s="24" t="s">
        <v>11679</v>
      </c>
      <c r="F11878" s="24" t="s">
        <v>724</v>
      </c>
      <c r="G11878" t="str">
        <f t="shared" si="558"/>
        <v>U1.H4-5</v>
      </c>
      <c r="H11878" t="str">
        <f t="shared" si="559"/>
        <v>3.CH017</v>
      </c>
      <c r="I11878" s="26" t="str">
        <f>H11878&amp;"x"&amp;COUNTIF($H$5:H11878,H11878)</f>
        <v>3.CH017x3</v>
      </c>
      <c r="J11878" t="str">
        <f t="shared" si="560"/>
        <v>U1.H4-5</v>
      </c>
    </row>
    <row r="11879" spans="1:10">
      <c r="A11879" s="24" t="s">
        <v>6769</v>
      </c>
      <c r="B11879" s="24" t="s">
        <v>11680</v>
      </c>
      <c r="C11879" s="24" t="s">
        <v>6771</v>
      </c>
      <c r="D11879" s="24" t="s">
        <v>1076</v>
      </c>
      <c r="E11879" s="24" t="s">
        <v>11681</v>
      </c>
      <c r="F11879" s="24" t="s">
        <v>725</v>
      </c>
      <c r="G11879" t="str">
        <f t="shared" si="558"/>
        <v>U1.H4-6</v>
      </c>
      <c r="H11879" t="str">
        <f t="shared" si="559"/>
        <v>3.CH025</v>
      </c>
      <c r="I11879" s="26" t="str">
        <f>H11879&amp;"x"&amp;COUNTIF($H$5:H11879,H11879)</f>
        <v>3.CH025x3</v>
      </c>
      <c r="J11879" t="str">
        <f t="shared" si="560"/>
        <v>U1.H4-6</v>
      </c>
    </row>
    <row r="11880" spans="1:10">
      <c r="A11880" s="24" t="s">
        <v>6769</v>
      </c>
      <c r="B11880" s="24" t="s">
        <v>11682</v>
      </c>
      <c r="C11880" s="24" t="s">
        <v>6771</v>
      </c>
      <c r="D11880" s="24" t="s">
        <v>1076</v>
      </c>
      <c r="E11880" s="24" t="s">
        <v>11683</v>
      </c>
      <c r="F11880" s="24" t="s">
        <v>726</v>
      </c>
      <c r="G11880" t="str">
        <f t="shared" si="558"/>
        <v>U1.H4-7</v>
      </c>
      <c r="H11880" t="str">
        <f t="shared" si="559"/>
        <v>3.CH033</v>
      </c>
      <c r="I11880" s="26" t="str">
        <f>H11880&amp;"x"&amp;COUNTIF($H$5:H11880,H11880)</f>
        <v>3.CH033x3</v>
      </c>
      <c r="J11880" t="str">
        <f t="shared" si="560"/>
        <v>U1.H4-7</v>
      </c>
    </row>
    <row r="11881" spans="1:10">
      <c r="A11881" s="24" t="s">
        <v>6769</v>
      </c>
      <c r="B11881" s="24" t="s">
        <v>11684</v>
      </c>
      <c r="C11881" s="24" t="s">
        <v>6771</v>
      </c>
      <c r="D11881" s="24" t="s">
        <v>1076</v>
      </c>
      <c r="E11881" s="24" t="s">
        <v>11685</v>
      </c>
      <c r="F11881" s="24" t="s">
        <v>727</v>
      </c>
      <c r="G11881" t="str">
        <f t="shared" si="558"/>
        <v>U1.H4-8</v>
      </c>
      <c r="H11881" t="str">
        <f t="shared" si="559"/>
        <v>3.CH041</v>
      </c>
      <c r="I11881" s="26" t="str">
        <f>H11881&amp;"x"&amp;COUNTIF($H$5:H11881,H11881)</f>
        <v>3.CH041x3</v>
      </c>
      <c r="J11881" t="str">
        <f t="shared" si="560"/>
        <v>U1.H4-8</v>
      </c>
    </row>
    <row r="11882" spans="1:10">
      <c r="A11882" s="24" t="s">
        <v>6769</v>
      </c>
      <c r="B11882" s="24" t="s">
        <v>11686</v>
      </c>
      <c r="C11882" s="24" t="s">
        <v>6771</v>
      </c>
      <c r="D11882" s="24" t="s">
        <v>1076</v>
      </c>
      <c r="E11882" s="24" t="s">
        <v>11687</v>
      </c>
      <c r="F11882" s="24" t="s">
        <v>728</v>
      </c>
      <c r="G11882" t="str">
        <f t="shared" si="558"/>
        <v>U1.H4-9</v>
      </c>
      <c r="H11882" t="str">
        <f t="shared" si="559"/>
        <v>3.CH049</v>
      </c>
      <c r="I11882" s="26" t="str">
        <f>H11882&amp;"x"&amp;COUNTIF($H$5:H11882,H11882)</f>
        <v>3.CH049x3</v>
      </c>
      <c r="J11882" t="str">
        <f t="shared" si="560"/>
        <v>U1.H4-9</v>
      </c>
    </row>
    <row r="11883" spans="1:10">
      <c r="A11883" s="24" t="s">
        <v>6769</v>
      </c>
      <c r="B11883" s="24" t="s">
        <v>11688</v>
      </c>
      <c r="C11883" s="24" t="s">
        <v>6771</v>
      </c>
      <c r="D11883" s="24" t="s">
        <v>1076</v>
      </c>
      <c r="E11883" s="24" t="s">
        <v>11689</v>
      </c>
      <c r="F11883" s="24" t="s">
        <v>729</v>
      </c>
      <c r="G11883" t="str">
        <f t="shared" si="558"/>
        <v>U1.H4-10</v>
      </c>
      <c r="H11883" t="str">
        <f t="shared" si="559"/>
        <v>3.CH057</v>
      </c>
      <c r="I11883" s="26" t="str">
        <f>H11883&amp;"x"&amp;COUNTIF($H$5:H11883,H11883)</f>
        <v>3.CH057x3</v>
      </c>
      <c r="J11883" t="str">
        <f t="shared" si="560"/>
        <v>U1.H4-10</v>
      </c>
    </row>
    <row r="11884" spans="1:10">
      <c r="A11884" s="24" t="s">
        <v>6769</v>
      </c>
      <c r="B11884" s="24" t="s">
        <v>11690</v>
      </c>
      <c r="C11884" s="24" t="s">
        <v>6771</v>
      </c>
      <c r="D11884" s="24" t="s">
        <v>1076</v>
      </c>
      <c r="E11884" s="24" t="s">
        <v>1033</v>
      </c>
      <c r="F11884" s="24" t="s">
        <v>1033</v>
      </c>
      <c r="G11884" t="str">
        <f t="shared" si="558"/>
        <v>U1.H4-11</v>
      </c>
      <c r="H11884" t="str">
        <f t="shared" si="559"/>
        <v>431F</v>
      </c>
      <c r="I11884" s="26" t="str">
        <f>H11884&amp;"x"&amp;COUNTIF($H$5:H11884,H11884)</f>
        <v>431Fx2</v>
      </c>
      <c r="J11884" t="str">
        <f t="shared" si="560"/>
        <v>U1.H4-11</v>
      </c>
    </row>
    <row r="11885" spans="1:10">
      <c r="A11885" s="24" t="s">
        <v>6769</v>
      </c>
      <c r="B11885" s="24" t="s">
        <v>11691</v>
      </c>
      <c r="C11885" s="24" t="s">
        <v>6771</v>
      </c>
      <c r="D11885" s="24" t="s">
        <v>1076</v>
      </c>
      <c r="E11885" s="24" t="s">
        <v>993</v>
      </c>
      <c r="F11885" s="24" t="s">
        <v>993</v>
      </c>
      <c r="G11885" t="str">
        <f t="shared" si="558"/>
        <v>U1.H4-12</v>
      </c>
      <c r="H11885" t="str">
        <f t="shared" si="559"/>
        <v>411F</v>
      </c>
      <c r="I11885" s="26" t="str">
        <f>H11885&amp;"x"&amp;COUNTIF($H$5:H11885,H11885)</f>
        <v>411Fx2</v>
      </c>
      <c r="J11885" t="str">
        <f t="shared" si="560"/>
        <v>U1.H4-12</v>
      </c>
    </row>
    <row r="11886" spans="1:10">
      <c r="A11886" s="24" t="s">
        <v>6769</v>
      </c>
      <c r="B11886" s="24" t="s">
        <v>11692</v>
      </c>
      <c r="C11886" s="24" t="s">
        <v>6771</v>
      </c>
      <c r="D11886" s="24" t="s">
        <v>1076</v>
      </c>
      <c r="E11886" s="24" t="s">
        <v>614</v>
      </c>
      <c r="F11886" s="24" t="s">
        <v>614</v>
      </c>
      <c r="G11886" t="str">
        <f t="shared" si="558"/>
        <v>U1.H4-13</v>
      </c>
      <c r="H11886" t="str">
        <f t="shared" si="559"/>
        <v>3.CH130</v>
      </c>
      <c r="I11886" s="26" t="str">
        <f>H11886&amp;"x"&amp;COUNTIF($H$5:H11886,H11886)</f>
        <v>3.CH130x1</v>
      </c>
      <c r="J11886" t="str">
        <f t="shared" si="560"/>
        <v>U1.H4-13</v>
      </c>
    </row>
    <row r="11887" spans="1:10">
      <c r="A11887" s="24" t="s">
        <v>6769</v>
      </c>
      <c r="B11887" s="24" t="s">
        <v>11693</v>
      </c>
      <c r="C11887" s="24" t="s">
        <v>6771</v>
      </c>
      <c r="D11887" s="24" t="s">
        <v>1076</v>
      </c>
      <c r="E11887" s="24" t="s">
        <v>11694</v>
      </c>
      <c r="F11887" s="24" t="s">
        <v>737</v>
      </c>
      <c r="G11887" t="str">
        <f t="shared" si="558"/>
        <v>U1.H4-14</v>
      </c>
      <c r="H11887" t="str">
        <f t="shared" si="559"/>
        <v>3.CH137</v>
      </c>
      <c r="I11887" s="26" t="str">
        <f>H11887&amp;"x"&amp;COUNTIF($H$5:H11887,H11887)</f>
        <v>3.CH137x3</v>
      </c>
      <c r="J11887" t="str">
        <f t="shared" si="560"/>
        <v>U1.H4-14</v>
      </c>
    </row>
    <row r="11888" spans="1:10">
      <c r="A11888" s="24" t="s">
        <v>6769</v>
      </c>
      <c r="B11888" s="24" t="s">
        <v>11695</v>
      </c>
      <c r="C11888" s="24" t="s">
        <v>6771</v>
      </c>
      <c r="D11888" s="24" t="s">
        <v>1076</v>
      </c>
      <c r="E11888" s="24" t="s">
        <v>11696</v>
      </c>
      <c r="F11888" s="24" t="s">
        <v>738</v>
      </c>
      <c r="G11888" t="str">
        <f t="shared" si="558"/>
        <v>U1.H4-15</v>
      </c>
      <c r="H11888" t="str">
        <f t="shared" si="559"/>
        <v>3.CH145</v>
      </c>
      <c r="I11888" s="26" t="str">
        <f>H11888&amp;"x"&amp;COUNTIF($H$5:H11888,H11888)</f>
        <v>3.CH145x3</v>
      </c>
      <c r="J11888" t="str">
        <f t="shared" si="560"/>
        <v>U1.H4-15</v>
      </c>
    </row>
    <row r="11889" spans="1:10">
      <c r="A11889" s="24" t="s">
        <v>6769</v>
      </c>
      <c r="B11889" s="24" t="s">
        <v>11697</v>
      </c>
      <c r="C11889" s="24" t="s">
        <v>6771</v>
      </c>
      <c r="D11889" s="24" t="s">
        <v>1076</v>
      </c>
      <c r="E11889" s="24" t="s">
        <v>11698</v>
      </c>
      <c r="F11889" s="24" t="s">
        <v>739</v>
      </c>
      <c r="G11889" t="str">
        <f t="shared" si="558"/>
        <v>U1.H4-16</v>
      </c>
      <c r="H11889" t="str">
        <f t="shared" si="559"/>
        <v>3.CH153</v>
      </c>
      <c r="I11889" s="26" t="str">
        <f>H11889&amp;"x"&amp;COUNTIF($H$5:H11889,H11889)</f>
        <v>3.CH153x3</v>
      </c>
      <c r="J11889" t="str">
        <f t="shared" si="560"/>
        <v>U1.H4-16</v>
      </c>
    </row>
    <row r="11890" spans="1:10">
      <c r="A11890" s="24" t="s">
        <v>6769</v>
      </c>
      <c r="B11890" s="24" t="s">
        <v>11699</v>
      </c>
      <c r="C11890" s="24" t="s">
        <v>6771</v>
      </c>
      <c r="D11890" s="24" t="s">
        <v>1076</v>
      </c>
      <c r="E11890" s="24" t="s">
        <v>11700</v>
      </c>
      <c r="F11890" s="24" t="s">
        <v>740</v>
      </c>
      <c r="G11890" t="str">
        <f t="shared" si="558"/>
        <v>U1.H4-17</v>
      </c>
      <c r="H11890" t="str">
        <f t="shared" si="559"/>
        <v>3.CH161</v>
      </c>
      <c r="I11890" s="26" t="str">
        <f>H11890&amp;"x"&amp;COUNTIF($H$5:H11890,H11890)</f>
        <v>3.CH161x3</v>
      </c>
      <c r="J11890" t="str">
        <f t="shared" si="560"/>
        <v>U1.H4-17</v>
      </c>
    </row>
    <row r="11891" spans="1:10">
      <c r="A11891" s="24" t="s">
        <v>6769</v>
      </c>
      <c r="B11891" s="24" t="s">
        <v>11701</v>
      </c>
      <c r="C11891" s="24" t="s">
        <v>6771</v>
      </c>
      <c r="D11891" s="24" t="s">
        <v>1076</v>
      </c>
      <c r="E11891" s="24" t="s">
        <v>11702</v>
      </c>
      <c r="F11891" s="24" t="s">
        <v>741</v>
      </c>
      <c r="G11891" t="str">
        <f t="shared" si="558"/>
        <v>U1.H4-18</v>
      </c>
      <c r="H11891" t="str">
        <f t="shared" si="559"/>
        <v>3.CH169</v>
      </c>
      <c r="I11891" s="26" t="str">
        <f>H11891&amp;"x"&amp;COUNTIF($H$5:H11891,H11891)</f>
        <v>3.CH169x3</v>
      </c>
      <c r="J11891" t="str">
        <f t="shared" si="560"/>
        <v>U1.H4-18</v>
      </c>
    </row>
    <row r="11892" spans="1:10">
      <c r="A11892" s="24" t="s">
        <v>6769</v>
      </c>
      <c r="B11892" s="24" t="s">
        <v>11703</v>
      </c>
      <c r="C11892" s="24" t="s">
        <v>6771</v>
      </c>
      <c r="D11892" s="24" t="s">
        <v>1076</v>
      </c>
      <c r="E11892" s="24" t="s">
        <v>11704</v>
      </c>
      <c r="F11892" s="24" t="s">
        <v>742</v>
      </c>
      <c r="G11892" t="str">
        <f t="shared" si="558"/>
        <v>U1.H4-19</v>
      </c>
      <c r="H11892" t="str">
        <f t="shared" si="559"/>
        <v>3.CH177</v>
      </c>
      <c r="I11892" s="26" t="str">
        <f>H11892&amp;"x"&amp;COUNTIF($H$5:H11892,H11892)</f>
        <v>3.CH177x3</v>
      </c>
      <c r="J11892" t="str">
        <f t="shared" si="560"/>
        <v>U1.H4-19</v>
      </c>
    </row>
    <row r="11893" spans="1:10">
      <c r="A11893" s="24" t="s">
        <v>6769</v>
      </c>
      <c r="B11893" s="24" t="s">
        <v>11705</v>
      </c>
      <c r="C11893" s="24" t="s">
        <v>6771</v>
      </c>
      <c r="D11893" s="24" t="s">
        <v>1076</v>
      </c>
      <c r="E11893" s="24" t="s">
        <v>11706</v>
      </c>
      <c r="F11893" s="24" t="s">
        <v>743</v>
      </c>
      <c r="G11893" t="str">
        <f t="shared" si="558"/>
        <v>U1.H4-20</v>
      </c>
      <c r="H11893" t="str">
        <f t="shared" si="559"/>
        <v>3.CH185</v>
      </c>
      <c r="I11893" s="26" t="str">
        <f>H11893&amp;"x"&amp;COUNTIF($H$5:H11893,H11893)</f>
        <v>3.CH185x3</v>
      </c>
      <c r="J11893" t="str">
        <f t="shared" si="560"/>
        <v>U1.H4-20</v>
      </c>
    </row>
    <row r="11894" spans="1:10">
      <c r="A11894" s="24" t="s">
        <v>6769</v>
      </c>
      <c r="B11894" s="24" t="s">
        <v>11707</v>
      </c>
      <c r="C11894" s="24" t="s">
        <v>6771</v>
      </c>
      <c r="D11894" s="24" t="s">
        <v>1076</v>
      </c>
      <c r="E11894" s="24" t="s">
        <v>1031</v>
      </c>
      <c r="F11894" s="24" t="s">
        <v>1031</v>
      </c>
      <c r="G11894" t="str">
        <f t="shared" si="558"/>
        <v>U1.H4-21</v>
      </c>
      <c r="H11894" t="str">
        <f t="shared" si="559"/>
        <v>430F</v>
      </c>
      <c r="I11894" s="26" t="str">
        <f>H11894&amp;"x"&amp;COUNTIF($H$5:H11894,H11894)</f>
        <v>430Fx2</v>
      </c>
      <c r="J11894" t="str">
        <f t="shared" si="560"/>
        <v>U1.H4-21</v>
      </c>
    </row>
    <row r="11895" spans="1:10">
      <c r="A11895" s="24" t="s">
        <v>6769</v>
      </c>
      <c r="B11895" s="24" t="s">
        <v>11708</v>
      </c>
      <c r="C11895" s="24" t="s">
        <v>6771</v>
      </c>
      <c r="D11895" s="24" t="s">
        <v>1076</v>
      </c>
      <c r="E11895" s="24" t="s">
        <v>917</v>
      </c>
      <c r="F11895" s="24" t="s">
        <v>917</v>
      </c>
      <c r="G11895" t="str">
        <f t="shared" si="558"/>
        <v>U1.H4-22</v>
      </c>
      <c r="H11895" t="str">
        <f t="shared" si="559"/>
        <v>305F</v>
      </c>
      <c r="I11895" s="26" t="str">
        <f>H11895&amp;"x"&amp;COUNTIF($H$5:H11895,H11895)</f>
        <v>305Fx2</v>
      </c>
      <c r="J11895" t="str">
        <f t="shared" si="560"/>
        <v>U1.H4-22</v>
      </c>
    </row>
    <row r="11896" spans="1:10">
      <c r="A11896" s="24" t="s">
        <v>6769</v>
      </c>
      <c r="B11896" s="24" t="s">
        <v>11709</v>
      </c>
      <c r="C11896" s="24" t="s">
        <v>6771</v>
      </c>
      <c r="D11896" s="24" t="s">
        <v>1076</v>
      </c>
      <c r="E11896" s="24" t="s">
        <v>11710</v>
      </c>
      <c r="F11896" s="27"/>
      <c r="G11896" t="str">
        <f t="shared" si="558"/>
        <v>U1.H5-1</v>
      </c>
      <c r="H11896">
        <f t="shared" si="559"/>
        <v>0</v>
      </c>
      <c r="I11896" s="26" t="str">
        <f>H11896&amp;"x"&amp;COUNTIF($H$5:H11896,H11896)</f>
        <v>0x671</v>
      </c>
      <c r="J11896" t="str">
        <f t="shared" si="560"/>
        <v>U1.H5-1</v>
      </c>
    </row>
    <row r="11897" spans="1:10">
      <c r="A11897" s="24" t="s">
        <v>6769</v>
      </c>
      <c r="B11897" s="24" t="s">
        <v>11711</v>
      </c>
      <c r="C11897" s="24" t="s">
        <v>6771</v>
      </c>
      <c r="D11897" s="24" t="s">
        <v>1076</v>
      </c>
      <c r="E11897" s="24" t="s">
        <v>11712</v>
      </c>
      <c r="F11897" s="27"/>
      <c r="G11897" t="str">
        <f t="shared" si="558"/>
        <v>U1.H5-2</v>
      </c>
      <c r="H11897">
        <f t="shared" si="559"/>
        <v>0</v>
      </c>
      <c r="I11897" s="26" t="str">
        <f>H11897&amp;"x"&amp;COUNTIF($H$5:H11897,H11897)</f>
        <v>0x672</v>
      </c>
      <c r="J11897" t="str">
        <f t="shared" si="560"/>
        <v>U1.H5-2</v>
      </c>
    </row>
    <row r="11898" spans="1:10">
      <c r="A11898" s="24" t="s">
        <v>6769</v>
      </c>
      <c r="B11898" s="24" t="s">
        <v>11713</v>
      </c>
      <c r="C11898" s="24" t="s">
        <v>6771</v>
      </c>
      <c r="D11898" s="24" t="s">
        <v>2848</v>
      </c>
      <c r="E11898" s="24" t="s">
        <v>11714</v>
      </c>
      <c r="F11898" s="24" t="s">
        <v>1088</v>
      </c>
      <c r="G11898" t="str">
        <f t="shared" si="558"/>
        <v>U1.H5-3</v>
      </c>
      <c r="H11898" t="str">
        <f t="shared" si="559"/>
        <v>DGND</v>
      </c>
      <c r="I11898" s="26" t="str">
        <f>H11898&amp;"x"&amp;COUNTIF($H$5:H11898,H11898)</f>
        <v>DGNDx2306</v>
      </c>
      <c r="J11898" t="str">
        <f t="shared" si="560"/>
        <v>U1.H5-3</v>
      </c>
    </row>
    <row r="11899" spans="1:10">
      <c r="A11899" s="24" t="s">
        <v>6769</v>
      </c>
      <c r="B11899" s="24" t="s">
        <v>11715</v>
      </c>
      <c r="C11899" s="24" t="s">
        <v>6771</v>
      </c>
      <c r="D11899" s="24" t="s">
        <v>2848</v>
      </c>
      <c r="E11899" s="24" t="s">
        <v>11716</v>
      </c>
      <c r="F11899" s="24" t="s">
        <v>1088</v>
      </c>
      <c r="G11899" t="str">
        <f t="shared" si="558"/>
        <v>U1.H5-4</v>
      </c>
      <c r="H11899" t="str">
        <f t="shared" si="559"/>
        <v>DGND</v>
      </c>
      <c r="I11899" s="26" t="str">
        <f>H11899&amp;"x"&amp;COUNTIF($H$5:H11899,H11899)</f>
        <v>DGNDx2307</v>
      </c>
      <c r="J11899" t="str">
        <f t="shared" si="560"/>
        <v>U1.H5-4</v>
      </c>
    </row>
    <row r="11900" spans="1:10">
      <c r="A11900" s="24" t="s">
        <v>6769</v>
      </c>
      <c r="B11900" s="24" t="s">
        <v>11717</v>
      </c>
      <c r="C11900" s="24" t="s">
        <v>6771</v>
      </c>
      <c r="D11900" s="24" t="s">
        <v>2848</v>
      </c>
      <c r="E11900" s="24" t="s">
        <v>11718</v>
      </c>
      <c r="F11900" s="24" t="s">
        <v>1088</v>
      </c>
      <c r="G11900" t="str">
        <f t="shared" si="558"/>
        <v>U1.H5-5</v>
      </c>
      <c r="H11900" t="str">
        <f t="shared" si="559"/>
        <v>DGND</v>
      </c>
      <c r="I11900" s="26" t="str">
        <f>H11900&amp;"x"&amp;COUNTIF($H$5:H11900,H11900)</f>
        <v>DGNDx2308</v>
      </c>
      <c r="J11900" t="str">
        <f t="shared" si="560"/>
        <v>U1.H5-5</v>
      </c>
    </row>
    <row r="11901" spans="1:10">
      <c r="A11901" s="24" t="s">
        <v>6769</v>
      </c>
      <c r="B11901" s="24" t="s">
        <v>11719</v>
      </c>
      <c r="C11901" s="24" t="s">
        <v>6771</v>
      </c>
      <c r="D11901" s="24" t="s">
        <v>2848</v>
      </c>
      <c r="E11901" s="24" t="s">
        <v>11720</v>
      </c>
      <c r="F11901" s="24" t="s">
        <v>1088</v>
      </c>
      <c r="G11901" t="str">
        <f t="shared" si="558"/>
        <v>U1.H5-6</v>
      </c>
      <c r="H11901" t="str">
        <f t="shared" si="559"/>
        <v>DGND</v>
      </c>
      <c r="I11901" s="26" t="str">
        <f>H11901&amp;"x"&amp;COUNTIF($H$5:H11901,H11901)</f>
        <v>DGNDx2309</v>
      </c>
      <c r="J11901" t="str">
        <f t="shared" si="560"/>
        <v>U1.H5-6</v>
      </c>
    </row>
    <row r="11902" spans="1:10">
      <c r="A11902" s="24" t="s">
        <v>6769</v>
      </c>
      <c r="B11902" s="24" t="s">
        <v>11721</v>
      </c>
      <c r="C11902" s="24" t="s">
        <v>6771</v>
      </c>
      <c r="D11902" s="24" t="s">
        <v>2848</v>
      </c>
      <c r="E11902" s="24" t="s">
        <v>11722</v>
      </c>
      <c r="F11902" s="24" t="s">
        <v>1088</v>
      </c>
      <c r="G11902" t="str">
        <f t="shared" si="558"/>
        <v>U1.H5-7</v>
      </c>
      <c r="H11902" t="str">
        <f t="shared" si="559"/>
        <v>DGND</v>
      </c>
      <c r="I11902" s="26" t="str">
        <f>H11902&amp;"x"&amp;COUNTIF($H$5:H11902,H11902)</f>
        <v>DGNDx2310</v>
      </c>
      <c r="J11902" t="str">
        <f t="shared" si="560"/>
        <v>U1.H5-7</v>
      </c>
    </row>
    <row r="11903" spans="1:10">
      <c r="A11903" s="24" t="s">
        <v>6769</v>
      </c>
      <c r="B11903" s="24" t="s">
        <v>11723</v>
      </c>
      <c r="C11903" s="24" t="s">
        <v>6771</v>
      </c>
      <c r="D11903" s="24" t="s">
        <v>2848</v>
      </c>
      <c r="E11903" s="24" t="s">
        <v>11724</v>
      </c>
      <c r="F11903" s="24" t="s">
        <v>1088</v>
      </c>
      <c r="G11903" t="str">
        <f t="shared" si="558"/>
        <v>U1.H5-8</v>
      </c>
      <c r="H11903" t="str">
        <f t="shared" si="559"/>
        <v>DGND</v>
      </c>
      <c r="I11903" s="26" t="str">
        <f>H11903&amp;"x"&amp;COUNTIF($H$5:H11903,H11903)</f>
        <v>DGNDx2311</v>
      </c>
      <c r="J11903" t="str">
        <f t="shared" si="560"/>
        <v>U1.H5-8</v>
      </c>
    </row>
    <row r="11904" spans="1:10">
      <c r="A11904" s="24" t="s">
        <v>6769</v>
      </c>
      <c r="B11904" s="24" t="s">
        <v>11725</v>
      </c>
      <c r="C11904" s="24" t="s">
        <v>6771</v>
      </c>
      <c r="D11904" s="24" t="s">
        <v>2848</v>
      </c>
      <c r="E11904" s="24" t="s">
        <v>11726</v>
      </c>
      <c r="F11904" s="24" t="s">
        <v>1088</v>
      </c>
      <c r="G11904" t="str">
        <f t="shared" si="558"/>
        <v>U1.H5-9</v>
      </c>
      <c r="H11904" t="str">
        <f t="shared" si="559"/>
        <v>DGND</v>
      </c>
      <c r="I11904" s="26" t="str">
        <f>H11904&amp;"x"&amp;COUNTIF($H$5:H11904,H11904)</f>
        <v>DGNDx2312</v>
      </c>
      <c r="J11904" t="str">
        <f t="shared" si="560"/>
        <v>U1.H5-9</v>
      </c>
    </row>
    <row r="11905" spans="1:10">
      <c r="A11905" s="24" t="s">
        <v>6769</v>
      </c>
      <c r="B11905" s="24" t="s">
        <v>11727</v>
      </c>
      <c r="C11905" s="24" t="s">
        <v>6771</v>
      </c>
      <c r="D11905" s="24" t="s">
        <v>2848</v>
      </c>
      <c r="E11905" s="24" t="s">
        <v>11728</v>
      </c>
      <c r="F11905" s="24" t="s">
        <v>1088</v>
      </c>
      <c r="G11905" t="str">
        <f t="shared" si="558"/>
        <v>U1.H5-10</v>
      </c>
      <c r="H11905" t="str">
        <f t="shared" si="559"/>
        <v>DGND</v>
      </c>
      <c r="I11905" s="26" t="str">
        <f>H11905&amp;"x"&amp;COUNTIF($H$5:H11905,H11905)</f>
        <v>DGNDx2313</v>
      </c>
      <c r="J11905" t="str">
        <f t="shared" si="560"/>
        <v>U1.H5-10</v>
      </c>
    </row>
    <row r="11906" spans="1:10">
      <c r="A11906" s="24" t="s">
        <v>6769</v>
      </c>
      <c r="B11906" s="24" t="s">
        <v>11729</v>
      </c>
      <c r="C11906" s="24" t="s">
        <v>6771</v>
      </c>
      <c r="D11906" s="24" t="s">
        <v>1076</v>
      </c>
      <c r="E11906" s="24" t="s">
        <v>1034</v>
      </c>
      <c r="F11906" s="24" t="s">
        <v>1034</v>
      </c>
      <c r="G11906" t="str">
        <f t="shared" si="558"/>
        <v>U1.H5-11</v>
      </c>
      <c r="H11906" t="str">
        <f t="shared" si="559"/>
        <v>431S</v>
      </c>
      <c r="I11906" s="26" t="str">
        <f>H11906&amp;"x"&amp;COUNTIF($H$5:H11906,H11906)</f>
        <v>431Sx2</v>
      </c>
      <c r="J11906" t="str">
        <f t="shared" si="560"/>
        <v>U1.H5-11</v>
      </c>
    </row>
    <row r="11907" spans="1:10">
      <c r="A11907" s="24" t="s">
        <v>6769</v>
      </c>
      <c r="B11907" s="24" t="s">
        <v>11730</v>
      </c>
      <c r="C11907" s="24" t="s">
        <v>6771</v>
      </c>
      <c r="D11907" s="24" t="s">
        <v>1076</v>
      </c>
      <c r="E11907" s="24" t="s">
        <v>994</v>
      </c>
      <c r="F11907" s="24" t="s">
        <v>994</v>
      </c>
      <c r="G11907" t="str">
        <f t="shared" si="558"/>
        <v>U1.H5-12</v>
      </c>
      <c r="H11907" t="str">
        <f t="shared" si="559"/>
        <v>411S</v>
      </c>
      <c r="I11907" s="26" t="str">
        <f>H11907&amp;"x"&amp;COUNTIF($H$5:H11907,H11907)</f>
        <v>411Sx2</v>
      </c>
      <c r="J11907" t="str">
        <f t="shared" si="560"/>
        <v>U1.H5-12</v>
      </c>
    </row>
    <row r="11908" spans="1:10">
      <c r="A11908" s="24" t="s">
        <v>6769</v>
      </c>
      <c r="B11908" s="24" t="s">
        <v>11731</v>
      </c>
      <c r="C11908" s="24" t="s">
        <v>6771</v>
      </c>
      <c r="D11908" s="24" t="s">
        <v>2848</v>
      </c>
      <c r="E11908" s="24" t="s">
        <v>11732</v>
      </c>
      <c r="F11908" s="24" t="s">
        <v>1088</v>
      </c>
      <c r="G11908" t="str">
        <f t="shared" si="558"/>
        <v>U1.H5-13</v>
      </c>
      <c r="H11908" t="str">
        <f t="shared" si="559"/>
        <v>DGND</v>
      </c>
      <c r="I11908" s="26" t="str">
        <f>H11908&amp;"x"&amp;COUNTIF($H$5:H11908,H11908)</f>
        <v>DGNDx2314</v>
      </c>
      <c r="J11908" t="str">
        <f t="shared" si="560"/>
        <v>U1.H5-13</v>
      </c>
    </row>
    <row r="11909" spans="1:10">
      <c r="A11909" s="24" t="s">
        <v>6769</v>
      </c>
      <c r="B11909" s="24" t="s">
        <v>11733</v>
      </c>
      <c r="C11909" s="24" t="s">
        <v>6771</v>
      </c>
      <c r="D11909" s="24" t="s">
        <v>2848</v>
      </c>
      <c r="E11909" s="24" t="s">
        <v>11734</v>
      </c>
      <c r="F11909" s="24" t="s">
        <v>1088</v>
      </c>
      <c r="G11909" t="str">
        <f t="shared" si="558"/>
        <v>U1.H5-14</v>
      </c>
      <c r="H11909" t="str">
        <f t="shared" si="559"/>
        <v>DGND</v>
      </c>
      <c r="I11909" s="26" t="str">
        <f>H11909&amp;"x"&amp;COUNTIF($H$5:H11909,H11909)</f>
        <v>DGNDx2315</v>
      </c>
      <c r="J11909" t="str">
        <f t="shared" si="560"/>
        <v>U1.H5-14</v>
      </c>
    </row>
    <row r="11910" spans="1:10">
      <c r="A11910" s="24" t="s">
        <v>6769</v>
      </c>
      <c r="B11910" s="24" t="s">
        <v>11735</v>
      </c>
      <c r="C11910" s="24" t="s">
        <v>6771</v>
      </c>
      <c r="D11910" s="24" t="s">
        <v>2848</v>
      </c>
      <c r="E11910" s="24" t="s">
        <v>11736</v>
      </c>
      <c r="F11910" s="24" t="s">
        <v>1088</v>
      </c>
      <c r="G11910" t="str">
        <f t="shared" ref="G11910:G11973" si="561">A11910&amp;"."&amp;B11910</f>
        <v>U1.H5-15</v>
      </c>
      <c r="H11910" t="str">
        <f t="shared" ref="H11910:H11973" si="562">F11910</f>
        <v>DGND</v>
      </c>
      <c r="I11910" s="26" t="str">
        <f>H11910&amp;"x"&amp;COUNTIF($H$5:H11910,H11910)</f>
        <v>DGNDx2316</v>
      </c>
      <c r="J11910" t="str">
        <f t="shared" ref="J11910:J11973" si="563">G11910</f>
        <v>U1.H5-15</v>
      </c>
    </row>
    <row r="11911" spans="1:10">
      <c r="A11911" s="24" t="s">
        <v>6769</v>
      </c>
      <c r="B11911" s="24" t="s">
        <v>11737</v>
      </c>
      <c r="C11911" s="24" t="s">
        <v>6771</v>
      </c>
      <c r="D11911" s="24" t="s">
        <v>2848</v>
      </c>
      <c r="E11911" s="24" t="s">
        <v>11738</v>
      </c>
      <c r="F11911" s="24" t="s">
        <v>1088</v>
      </c>
      <c r="G11911" t="str">
        <f t="shared" si="561"/>
        <v>U1.H5-16</v>
      </c>
      <c r="H11911" t="str">
        <f t="shared" si="562"/>
        <v>DGND</v>
      </c>
      <c r="I11911" s="26" t="str">
        <f>H11911&amp;"x"&amp;COUNTIF($H$5:H11911,H11911)</f>
        <v>DGNDx2317</v>
      </c>
      <c r="J11911" t="str">
        <f t="shared" si="563"/>
        <v>U1.H5-16</v>
      </c>
    </row>
    <row r="11912" spans="1:10">
      <c r="A11912" s="24" t="s">
        <v>6769</v>
      </c>
      <c r="B11912" s="24" t="s">
        <v>11739</v>
      </c>
      <c r="C11912" s="24" t="s">
        <v>6771</v>
      </c>
      <c r="D11912" s="24" t="s">
        <v>2848</v>
      </c>
      <c r="E11912" s="24" t="s">
        <v>11740</v>
      </c>
      <c r="F11912" s="24" t="s">
        <v>1088</v>
      </c>
      <c r="G11912" t="str">
        <f t="shared" si="561"/>
        <v>U1.H5-17</v>
      </c>
      <c r="H11912" t="str">
        <f t="shared" si="562"/>
        <v>DGND</v>
      </c>
      <c r="I11912" s="26" t="str">
        <f>H11912&amp;"x"&amp;COUNTIF($H$5:H11912,H11912)</f>
        <v>DGNDx2318</v>
      </c>
      <c r="J11912" t="str">
        <f t="shared" si="563"/>
        <v>U1.H5-17</v>
      </c>
    </row>
    <row r="11913" spans="1:10">
      <c r="A11913" s="24" t="s">
        <v>6769</v>
      </c>
      <c r="B11913" s="24" t="s">
        <v>11741</v>
      </c>
      <c r="C11913" s="24" t="s">
        <v>6771</v>
      </c>
      <c r="D11913" s="24" t="s">
        <v>2848</v>
      </c>
      <c r="E11913" s="24" t="s">
        <v>11742</v>
      </c>
      <c r="F11913" s="24" t="s">
        <v>1088</v>
      </c>
      <c r="G11913" t="str">
        <f t="shared" si="561"/>
        <v>U1.H5-18</v>
      </c>
      <c r="H11913" t="str">
        <f t="shared" si="562"/>
        <v>DGND</v>
      </c>
      <c r="I11913" s="26" t="str">
        <f>H11913&amp;"x"&amp;COUNTIF($H$5:H11913,H11913)</f>
        <v>DGNDx2319</v>
      </c>
      <c r="J11913" t="str">
        <f t="shared" si="563"/>
        <v>U1.H5-18</v>
      </c>
    </row>
    <row r="11914" spans="1:10">
      <c r="A11914" s="24" t="s">
        <v>6769</v>
      </c>
      <c r="B11914" s="24" t="s">
        <v>11743</v>
      </c>
      <c r="C11914" s="24" t="s">
        <v>6771</v>
      </c>
      <c r="D11914" s="24" t="s">
        <v>2848</v>
      </c>
      <c r="E11914" s="24" t="s">
        <v>11744</v>
      </c>
      <c r="F11914" s="24" t="s">
        <v>1088</v>
      </c>
      <c r="G11914" t="str">
        <f t="shared" si="561"/>
        <v>U1.H5-19</v>
      </c>
      <c r="H11914" t="str">
        <f t="shared" si="562"/>
        <v>DGND</v>
      </c>
      <c r="I11914" s="26" t="str">
        <f>H11914&amp;"x"&amp;COUNTIF($H$5:H11914,H11914)</f>
        <v>DGNDx2320</v>
      </c>
      <c r="J11914" t="str">
        <f t="shared" si="563"/>
        <v>U1.H5-19</v>
      </c>
    </row>
    <row r="11915" spans="1:10">
      <c r="A11915" s="24" t="s">
        <v>6769</v>
      </c>
      <c r="B11915" s="24" t="s">
        <v>11745</v>
      </c>
      <c r="C11915" s="24" t="s">
        <v>6771</v>
      </c>
      <c r="D11915" s="24" t="s">
        <v>2848</v>
      </c>
      <c r="E11915" s="24" t="s">
        <v>11746</v>
      </c>
      <c r="F11915" s="24" t="s">
        <v>1088</v>
      </c>
      <c r="G11915" t="str">
        <f t="shared" si="561"/>
        <v>U1.H5-20</v>
      </c>
      <c r="H11915" t="str">
        <f t="shared" si="562"/>
        <v>DGND</v>
      </c>
      <c r="I11915" s="26" t="str">
        <f>H11915&amp;"x"&amp;COUNTIF($H$5:H11915,H11915)</f>
        <v>DGNDx2321</v>
      </c>
      <c r="J11915" t="str">
        <f t="shared" si="563"/>
        <v>U1.H5-20</v>
      </c>
    </row>
    <row r="11916" spans="1:10">
      <c r="A11916" s="24" t="s">
        <v>6769</v>
      </c>
      <c r="B11916" s="24" t="s">
        <v>11747</v>
      </c>
      <c r="C11916" s="24" t="s">
        <v>6771</v>
      </c>
      <c r="D11916" s="24" t="s">
        <v>1076</v>
      </c>
      <c r="E11916" s="24" t="s">
        <v>1032</v>
      </c>
      <c r="F11916" s="24" t="s">
        <v>1032</v>
      </c>
      <c r="G11916" t="str">
        <f t="shared" si="561"/>
        <v>U1.H5-21</v>
      </c>
      <c r="H11916" t="str">
        <f t="shared" si="562"/>
        <v>430S</v>
      </c>
      <c r="I11916" s="26" t="str">
        <f>H11916&amp;"x"&amp;COUNTIF($H$5:H11916,H11916)</f>
        <v>430Sx2</v>
      </c>
      <c r="J11916" t="str">
        <f t="shared" si="563"/>
        <v>U1.H5-21</v>
      </c>
    </row>
    <row r="11917" spans="1:10">
      <c r="A11917" s="24" t="s">
        <v>6769</v>
      </c>
      <c r="B11917" s="24" t="s">
        <v>11748</v>
      </c>
      <c r="C11917" s="24" t="s">
        <v>6771</v>
      </c>
      <c r="D11917" s="24" t="s">
        <v>1076</v>
      </c>
      <c r="E11917" s="24" t="s">
        <v>918</v>
      </c>
      <c r="F11917" s="24" t="s">
        <v>918</v>
      </c>
      <c r="G11917" t="str">
        <f t="shared" si="561"/>
        <v>U1.H5-22</v>
      </c>
      <c r="H11917" t="str">
        <f t="shared" si="562"/>
        <v>305S</v>
      </c>
      <c r="I11917" s="26" t="str">
        <f>H11917&amp;"x"&amp;COUNTIF($H$5:H11917,H11917)</f>
        <v>305Sx2</v>
      </c>
      <c r="J11917" t="str">
        <f t="shared" si="563"/>
        <v>U1.H5-22</v>
      </c>
    </row>
    <row r="11918" spans="1:10">
      <c r="A11918" s="24" t="s">
        <v>6769</v>
      </c>
      <c r="B11918" s="24" t="s">
        <v>11749</v>
      </c>
      <c r="C11918" s="24" t="s">
        <v>6771</v>
      </c>
      <c r="D11918" s="24" t="s">
        <v>1076</v>
      </c>
      <c r="E11918" s="24" t="s">
        <v>11750</v>
      </c>
      <c r="F11918" s="27"/>
      <c r="G11918" t="str">
        <f t="shared" si="561"/>
        <v>U1.H6-1</v>
      </c>
      <c r="H11918">
        <f t="shared" si="562"/>
        <v>0</v>
      </c>
      <c r="I11918" s="26" t="str">
        <f>H11918&amp;"x"&amp;COUNTIF($H$5:H11918,H11918)</f>
        <v>0x673</v>
      </c>
      <c r="J11918" t="str">
        <f t="shared" si="563"/>
        <v>U1.H6-1</v>
      </c>
    </row>
    <row r="11919" spans="1:10">
      <c r="A11919" s="24" t="s">
        <v>6769</v>
      </c>
      <c r="B11919" s="24" t="s">
        <v>11751</v>
      </c>
      <c r="C11919" s="24" t="s">
        <v>6771</v>
      </c>
      <c r="D11919" s="24" t="s">
        <v>1076</v>
      </c>
      <c r="E11919" s="24" t="s">
        <v>11752</v>
      </c>
      <c r="F11919" s="27"/>
      <c r="G11919" t="str">
        <f t="shared" si="561"/>
        <v>U1.H6-2</v>
      </c>
      <c r="H11919">
        <f t="shared" si="562"/>
        <v>0</v>
      </c>
      <c r="I11919" s="26" t="str">
        <f>H11919&amp;"x"&amp;COUNTIF($H$5:H11919,H11919)</f>
        <v>0x674</v>
      </c>
      <c r="J11919" t="str">
        <f t="shared" si="563"/>
        <v>U1.H6-2</v>
      </c>
    </row>
    <row r="11920" spans="1:10">
      <c r="A11920" s="24" t="s">
        <v>6769</v>
      </c>
      <c r="B11920" s="24" t="s">
        <v>11753</v>
      </c>
      <c r="C11920" s="24" t="s">
        <v>6771</v>
      </c>
      <c r="D11920" s="24" t="s">
        <v>1076</v>
      </c>
      <c r="E11920" s="24" t="s">
        <v>599</v>
      </c>
      <c r="F11920" s="24" t="s">
        <v>599</v>
      </c>
      <c r="G11920" t="str">
        <f t="shared" si="561"/>
        <v>U1.H6-3</v>
      </c>
      <c r="H11920" t="str">
        <f t="shared" si="562"/>
        <v>3.CH003</v>
      </c>
      <c r="I11920" s="26" t="str">
        <f>H11920&amp;"x"&amp;COUNTIF($H$5:H11920,H11920)</f>
        <v>3.CH003x1</v>
      </c>
      <c r="J11920" t="str">
        <f t="shared" si="563"/>
        <v>U1.H6-3</v>
      </c>
    </row>
    <row r="11921" spans="1:10">
      <c r="A11921" s="24" t="s">
        <v>6769</v>
      </c>
      <c r="B11921" s="24" t="s">
        <v>11754</v>
      </c>
      <c r="C11921" s="24" t="s">
        <v>6771</v>
      </c>
      <c r="D11921" s="24" t="s">
        <v>1076</v>
      </c>
      <c r="E11921" s="24" t="s">
        <v>11755</v>
      </c>
      <c r="F11921" s="24" t="s">
        <v>723</v>
      </c>
      <c r="G11921" t="str">
        <f t="shared" si="561"/>
        <v>U1.H6-4</v>
      </c>
      <c r="H11921" t="str">
        <f t="shared" si="562"/>
        <v>3.CH009</v>
      </c>
      <c r="I11921" s="26" t="str">
        <f>H11921&amp;"x"&amp;COUNTIF($H$5:H11921,H11921)</f>
        <v>3.CH009x4</v>
      </c>
      <c r="J11921" t="str">
        <f t="shared" si="563"/>
        <v>U1.H6-4</v>
      </c>
    </row>
    <row r="11922" spans="1:10">
      <c r="A11922" s="24" t="s">
        <v>6769</v>
      </c>
      <c r="B11922" s="24" t="s">
        <v>11756</v>
      </c>
      <c r="C11922" s="24" t="s">
        <v>6771</v>
      </c>
      <c r="D11922" s="24" t="s">
        <v>1076</v>
      </c>
      <c r="E11922" s="24" t="s">
        <v>11757</v>
      </c>
      <c r="F11922" s="24" t="s">
        <v>724</v>
      </c>
      <c r="G11922" t="str">
        <f t="shared" si="561"/>
        <v>U1.H6-5</v>
      </c>
      <c r="H11922" t="str">
        <f t="shared" si="562"/>
        <v>3.CH017</v>
      </c>
      <c r="I11922" s="26" t="str">
        <f>H11922&amp;"x"&amp;COUNTIF($H$5:H11922,H11922)</f>
        <v>3.CH017x4</v>
      </c>
      <c r="J11922" t="str">
        <f t="shared" si="563"/>
        <v>U1.H6-5</v>
      </c>
    </row>
    <row r="11923" spans="1:10">
      <c r="A11923" s="24" t="s">
        <v>6769</v>
      </c>
      <c r="B11923" s="24" t="s">
        <v>11758</v>
      </c>
      <c r="C11923" s="24" t="s">
        <v>6771</v>
      </c>
      <c r="D11923" s="24" t="s">
        <v>1076</v>
      </c>
      <c r="E11923" s="24" t="s">
        <v>11759</v>
      </c>
      <c r="F11923" s="24" t="s">
        <v>725</v>
      </c>
      <c r="G11923" t="str">
        <f t="shared" si="561"/>
        <v>U1.H6-6</v>
      </c>
      <c r="H11923" t="str">
        <f t="shared" si="562"/>
        <v>3.CH025</v>
      </c>
      <c r="I11923" s="26" t="str">
        <f>H11923&amp;"x"&amp;COUNTIF($H$5:H11923,H11923)</f>
        <v>3.CH025x4</v>
      </c>
      <c r="J11923" t="str">
        <f t="shared" si="563"/>
        <v>U1.H6-6</v>
      </c>
    </row>
    <row r="11924" spans="1:10">
      <c r="A11924" s="24" t="s">
        <v>6769</v>
      </c>
      <c r="B11924" s="24" t="s">
        <v>11760</v>
      </c>
      <c r="C11924" s="24" t="s">
        <v>6771</v>
      </c>
      <c r="D11924" s="24" t="s">
        <v>1076</v>
      </c>
      <c r="E11924" s="24" t="s">
        <v>11761</v>
      </c>
      <c r="F11924" s="24" t="s">
        <v>726</v>
      </c>
      <c r="G11924" t="str">
        <f t="shared" si="561"/>
        <v>U1.H6-7</v>
      </c>
      <c r="H11924" t="str">
        <f t="shared" si="562"/>
        <v>3.CH033</v>
      </c>
      <c r="I11924" s="26" t="str">
        <f>H11924&amp;"x"&amp;COUNTIF($H$5:H11924,H11924)</f>
        <v>3.CH033x4</v>
      </c>
      <c r="J11924" t="str">
        <f t="shared" si="563"/>
        <v>U1.H6-7</v>
      </c>
    </row>
    <row r="11925" spans="1:10">
      <c r="A11925" s="24" t="s">
        <v>6769</v>
      </c>
      <c r="B11925" s="24" t="s">
        <v>11762</v>
      </c>
      <c r="C11925" s="24" t="s">
        <v>6771</v>
      </c>
      <c r="D11925" s="24" t="s">
        <v>1076</v>
      </c>
      <c r="E11925" s="24" t="s">
        <v>11763</v>
      </c>
      <c r="F11925" s="24" t="s">
        <v>727</v>
      </c>
      <c r="G11925" t="str">
        <f t="shared" si="561"/>
        <v>U1.H6-8</v>
      </c>
      <c r="H11925" t="str">
        <f t="shared" si="562"/>
        <v>3.CH041</v>
      </c>
      <c r="I11925" s="26" t="str">
        <f>H11925&amp;"x"&amp;COUNTIF($H$5:H11925,H11925)</f>
        <v>3.CH041x4</v>
      </c>
      <c r="J11925" t="str">
        <f t="shared" si="563"/>
        <v>U1.H6-8</v>
      </c>
    </row>
    <row r="11926" spans="1:10">
      <c r="A11926" s="24" t="s">
        <v>6769</v>
      </c>
      <c r="B11926" s="24" t="s">
        <v>11764</v>
      </c>
      <c r="C11926" s="24" t="s">
        <v>6771</v>
      </c>
      <c r="D11926" s="24" t="s">
        <v>1076</v>
      </c>
      <c r="E11926" s="24" t="s">
        <v>11765</v>
      </c>
      <c r="F11926" s="24" t="s">
        <v>728</v>
      </c>
      <c r="G11926" t="str">
        <f t="shared" si="561"/>
        <v>U1.H6-9</v>
      </c>
      <c r="H11926" t="str">
        <f t="shared" si="562"/>
        <v>3.CH049</v>
      </c>
      <c r="I11926" s="26" t="str">
        <f>H11926&amp;"x"&amp;COUNTIF($H$5:H11926,H11926)</f>
        <v>3.CH049x4</v>
      </c>
      <c r="J11926" t="str">
        <f t="shared" si="563"/>
        <v>U1.H6-9</v>
      </c>
    </row>
    <row r="11927" spans="1:10">
      <c r="A11927" s="24" t="s">
        <v>6769</v>
      </c>
      <c r="B11927" s="24" t="s">
        <v>11766</v>
      </c>
      <c r="C11927" s="24" t="s">
        <v>6771</v>
      </c>
      <c r="D11927" s="24" t="s">
        <v>1076</v>
      </c>
      <c r="E11927" s="24" t="s">
        <v>11767</v>
      </c>
      <c r="F11927" s="24" t="s">
        <v>729</v>
      </c>
      <c r="G11927" t="str">
        <f t="shared" si="561"/>
        <v>U1.H6-10</v>
      </c>
      <c r="H11927" t="str">
        <f t="shared" si="562"/>
        <v>3.CH057</v>
      </c>
      <c r="I11927" s="26" t="str">
        <f>H11927&amp;"x"&amp;COUNTIF($H$5:H11927,H11927)</f>
        <v>3.CH057x4</v>
      </c>
      <c r="J11927" t="str">
        <f t="shared" si="563"/>
        <v>U1.H6-10</v>
      </c>
    </row>
    <row r="11928" spans="1:10">
      <c r="A11928" s="24" t="s">
        <v>6769</v>
      </c>
      <c r="B11928" s="24" t="s">
        <v>11768</v>
      </c>
      <c r="C11928" s="24" t="s">
        <v>6771</v>
      </c>
      <c r="D11928" s="24" t="s">
        <v>2848</v>
      </c>
      <c r="E11928" s="24" t="s">
        <v>11769</v>
      </c>
      <c r="F11928" s="24" t="s">
        <v>1088</v>
      </c>
      <c r="G11928" t="str">
        <f t="shared" si="561"/>
        <v>U1.H6-11</v>
      </c>
      <c r="H11928" t="str">
        <f t="shared" si="562"/>
        <v>DGND</v>
      </c>
      <c r="I11928" s="26" t="str">
        <f>H11928&amp;"x"&amp;COUNTIF($H$5:H11928,H11928)</f>
        <v>DGNDx2322</v>
      </c>
      <c r="J11928" t="str">
        <f t="shared" si="563"/>
        <v>U1.H6-11</v>
      </c>
    </row>
    <row r="11929" spans="1:10">
      <c r="A11929" s="24" t="s">
        <v>6769</v>
      </c>
      <c r="B11929" s="24" t="s">
        <v>11770</v>
      </c>
      <c r="C11929" s="24" t="s">
        <v>6771</v>
      </c>
      <c r="D11929" s="24" t="s">
        <v>2848</v>
      </c>
      <c r="E11929" s="24" t="s">
        <v>11771</v>
      </c>
      <c r="F11929" s="24" t="s">
        <v>1088</v>
      </c>
      <c r="G11929" t="str">
        <f t="shared" si="561"/>
        <v>U1.H6-12</v>
      </c>
      <c r="H11929" t="str">
        <f t="shared" si="562"/>
        <v>DGND</v>
      </c>
      <c r="I11929" s="26" t="str">
        <f>H11929&amp;"x"&amp;COUNTIF($H$5:H11929,H11929)</f>
        <v>DGNDx2323</v>
      </c>
      <c r="J11929" t="str">
        <f t="shared" si="563"/>
        <v>U1.H6-12</v>
      </c>
    </row>
    <row r="11930" spans="1:10">
      <c r="A11930" s="24" t="s">
        <v>6769</v>
      </c>
      <c r="B11930" s="24" t="s">
        <v>11772</v>
      </c>
      <c r="C11930" s="24" t="s">
        <v>6771</v>
      </c>
      <c r="D11930" s="24" t="s">
        <v>1076</v>
      </c>
      <c r="E11930" s="24" t="s">
        <v>615</v>
      </c>
      <c r="F11930" s="24" t="s">
        <v>615</v>
      </c>
      <c r="G11930" t="str">
        <f t="shared" si="561"/>
        <v>U1.H6-13</v>
      </c>
      <c r="H11930" t="str">
        <f t="shared" si="562"/>
        <v>3.CH131</v>
      </c>
      <c r="I11930" s="26" t="str">
        <f>H11930&amp;"x"&amp;COUNTIF($H$5:H11930,H11930)</f>
        <v>3.CH131x1</v>
      </c>
      <c r="J11930" t="str">
        <f t="shared" si="563"/>
        <v>U1.H6-13</v>
      </c>
    </row>
    <row r="11931" spans="1:10">
      <c r="A11931" s="24" t="s">
        <v>6769</v>
      </c>
      <c r="B11931" s="24" t="s">
        <v>11773</v>
      </c>
      <c r="C11931" s="24" t="s">
        <v>6771</v>
      </c>
      <c r="D11931" s="24" t="s">
        <v>1076</v>
      </c>
      <c r="E11931" s="24" t="s">
        <v>11774</v>
      </c>
      <c r="F11931" s="24" t="s">
        <v>737</v>
      </c>
      <c r="G11931" t="str">
        <f t="shared" si="561"/>
        <v>U1.H6-14</v>
      </c>
      <c r="H11931" t="str">
        <f t="shared" si="562"/>
        <v>3.CH137</v>
      </c>
      <c r="I11931" s="26" t="str">
        <f>H11931&amp;"x"&amp;COUNTIF($H$5:H11931,H11931)</f>
        <v>3.CH137x4</v>
      </c>
      <c r="J11931" t="str">
        <f t="shared" si="563"/>
        <v>U1.H6-14</v>
      </c>
    </row>
    <row r="11932" spans="1:10">
      <c r="A11932" s="24" t="s">
        <v>6769</v>
      </c>
      <c r="B11932" s="24" t="s">
        <v>11775</v>
      </c>
      <c r="C11932" s="24" t="s">
        <v>6771</v>
      </c>
      <c r="D11932" s="24" t="s">
        <v>1076</v>
      </c>
      <c r="E11932" s="24" t="s">
        <v>11776</v>
      </c>
      <c r="F11932" s="24" t="s">
        <v>738</v>
      </c>
      <c r="G11932" t="str">
        <f t="shared" si="561"/>
        <v>U1.H6-15</v>
      </c>
      <c r="H11932" t="str">
        <f t="shared" si="562"/>
        <v>3.CH145</v>
      </c>
      <c r="I11932" s="26" t="str">
        <f>H11932&amp;"x"&amp;COUNTIF($H$5:H11932,H11932)</f>
        <v>3.CH145x4</v>
      </c>
      <c r="J11932" t="str">
        <f t="shared" si="563"/>
        <v>U1.H6-15</v>
      </c>
    </row>
    <row r="11933" spans="1:10">
      <c r="A11933" s="24" t="s">
        <v>6769</v>
      </c>
      <c r="B11933" s="24" t="s">
        <v>11777</v>
      </c>
      <c r="C11933" s="24" t="s">
        <v>6771</v>
      </c>
      <c r="D11933" s="24" t="s">
        <v>1076</v>
      </c>
      <c r="E11933" s="24" t="s">
        <v>11778</v>
      </c>
      <c r="F11933" s="24" t="s">
        <v>739</v>
      </c>
      <c r="G11933" t="str">
        <f t="shared" si="561"/>
        <v>U1.H6-16</v>
      </c>
      <c r="H11933" t="str">
        <f t="shared" si="562"/>
        <v>3.CH153</v>
      </c>
      <c r="I11933" s="26" t="str">
        <f>H11933&amp;"x"&amp;COUNTIF($H$5:H11933,H11933)</f>
        <v>3.CH153x4</v>
      </c>
      <c r="J11933" t="str">
        <f t="shared" si="563"/>
        <v>U1.H6-16</v>
      </c>
    </row>
    <row r="11934" spans="1:10">
      <c r="A11934" s="24" t="s">
        <v>6769</v>
      </c>
      <c r="B11934" s="24" t="s">
        <v>11779</v>
      </c>
      <c r="C11934" s="24" t="s">
        <v>6771</v>
      </c>
      <c r="D11934" s="24" t="s">
        <v>1076</v>
      </c>
      <c r="E11934" s="24" t="s">
        <v>11780</v>
      </c>
      <c r="F11934" s="24" t="s">
        <v>740</v>
      </c>
      <c r="G11934" t="str">
        <f t="shared" si="561"/>
        <v>U1.H6-17</v>
      </c>
      <c r="H11934" t="str">
        <f t="shared" si="562"/>
        <v>3.CH161</v>
      </c>
      <c r="I11934" s="26" t="str">
        <f>H11934&amp;"x"&amp;COUNTIF($H$5:H11934,H11934)</f>
        <v>3.CH161x4</v>
      </c>
      <c r="J11934" t="str">
        <f t="shared" si="563"/>
        <v>U1.H6-17</v>
      </c>
    </row>
    <row r="11935" spans="1:10">
      <c r="A11935" s="24" t="s">
        <v>6769</v>
      </c>
      <c r="B11935" s="24" t="s">
        <v>11781</v>
      </c>
      <c r="C11935" s="24" t="s">
        <v>6771</v>
      </c>
      <c r="D11935" s="24" t="s">
        <v>1076</v>
      </c>
      <c r="E11935" s="24" t="s">
        <v>11782</v>
      </c>
      <c r="F11935" s="24" t="s">
        <v>741</v>
      </c>
      <c r="G11935" t="str">
        <f t="shared" si="561"/>
        <v>U1.H6-18</v>
      </c>
      <c r="H11935" t="str">
        <f t="shared" si="562"/>
        <v>3.CH169</v>
      </c>
      <c r="I11935" s="26" t="str">
        <f>H11935&amp;"x"&amp;COUNTIF($H$5:H11935,H11935)</f>
        <v>3.CH169x4</v>
      </c>
      <c r="J11935" t="str">
        <f t="shared" si="563"/>
        <v>U1.H6-18</v>
      </c>
    </row>
    <row r="11936" spans="1:10">
      <c r="A11936" s="24" t="s">
        <v>6769</v>
      </c>
      <c r="B11936" s="24" t="s">
        <v>11783</v>
      </c>
      <c r="C11936" s="24" t="s">
        <v>6771</v>
      </c>
      <c r="D11936" s="24" t="s">
        <v>1076</v>
      </c>
      <c r="E11936" s="24" t="s">
        <v>11784</v>
      </c>
      <c r="F11936" s="24" t="s">
        <v>742</v>
      </c>
      <c r="G11936" t="str">
        <f t="shared" si="561"/>
        <v>U1.H6-19</v>
      </c>
      <c r="H11936" t="str">
        <f t="shared" si="562"/>
        <v>3.CH177</v>
      </c>
      <c r="I11936" s="26" t="str">
        <f>H11936&amp;"x"&amp;COUNTIF($H$5:H11936,H11936)</f>
        <v>3.CH177x4</v>
      </c>
      <c r="J11936" t="str">
        <f t="shared" si="563"/>
        <v>U1.H6-19</v>
      </c>
    </row>
    <row r="11937" spans="1:10">
      <c r="A11937" s="24" t="s">
        <v>6769</v>
      </c>
      <c r="B11937" s="24" t="s">
        <v>11785</v>
      </c>
      <c r="C11937" s="24" t="s">
        <v>6771</v>
      </c>
      <c r="D11937" s="24" t="s">
        <v>1076</v>
      </c>
      <c r="E11937" s="24" t="s">
        <v>11786</v>
      </c>
      <c r="F11937" s="24" t="s">
        <v>743</v>
      </c>
      <c r="G11937" t="str">
        <f t="shared" si="561"/>
        <v>U1.H6-20</v>
      </c>
      <c r="H11937" t="str">
        <f t="shared" si="562"/>
        <v>3.CH185</v>
      </c>
      <c r="I11937" s="26" t="str">
        <f>H11937&amp;"x"&amp;COUNTIF($H$5:H11937,H11937)</f>
        <v>3.CH185x4</v>
      </c>
      <c r="J11937" t="str">
        <f t="shared" si="563"/>
        <v>U1.H6-20</v>
      </c>
    </row>
    <row r="11938" spans="1:10">
      <c r="A11938" s="24" t="s">
        <v>6769</v>
      </c>
      <c r="B11938" s="24" t="s">
        <v>11787</v>
      </c>
      <c r="C11938" s="24" t="s">
        <v>6771</v>
      </c>
      <c r="D11938" s="24" t="s">
        <v>2848</v>
      </c>
      <c r="E11938" s="24" t="s">
        <v>11788</v>
      </c>
      <c r="F11938" s="24" t="s">
        <v>1088</v>
      </c>
      <c r="G11938" t="str">
        <f t="shared" si="561"/>
        <v>U1.H6-21</v>
      </c>
      <c r="H11938" t="str">
        <f t="shared" si="562"/>
        <v>DGND</v>
      </c>
      <c r="I11938" s="26" t="str">
        <f>H11938&amp;"x"&amp;COUNTIF($H$5:H11938,H11938)</f>
        <v>DGNDx2324</v>
      </c>
      <c r="J11938" t="str">
        <f t="shared" si="563"/>
        <v>U1.H6-21</v>
      </c>
    </row>
    <row r="11939" spans="1:10">
      <c r="A11939" s="24" t="s">
        <v>6769</v>
      </c>
      <c r="B11939" s="24" t="s">
        <v>11789</v>
      </c>
      <c r="C11939" s="24" t="s">
        <v>6771</v>
      </c>
      <c r="D11939" s="24" t="s">
        <v>2848</v>
      </c>
      <c r="E11939" s="24" t="s">
        <v>11790</v>
      </c>
      <c r="F11939" s="24" t="s">
        <v>1088</v>
      </c>
      <c r="G11939" t="str">
        <f t="shared" si="561"/>
        <v>U1.H6-22</v>
      </c>
      <c r="H11939" t="str">
        <f t="shared" si="562"/>
        <v>DGND</v>
      </c>
      <c r="I11939" s="26" t="str">
        <f>H11939&amp;"x"&amp;COUNTIF($H$5:H11939,H11939)</f>
        <v>DGNDx2325</v>
      </c>
      <c r="J11939" t="str">
        <f t="shared" si="563"/>
        <v>U1.H6-22</v>
      </c>
    </row>
    <row r="11940" spans="1:10">
      <c r="A11940" s="24" t="s">
        <v>6769</v>
      </c>
      <c r="B11940" s="24" t="s">
        <v>11791</v>
      </c>
      <c r="C11940" s="24" t="s">
        <v>6771</v>
      </c>
      <c r="D11940" s="24" t="s">
        <v>1076</v>
      </c>
      <c r="E11940" s="24" t="s">
        <v>11792</v>
      </c>
      <c r="F11940" s="27"/>
      <c r="G11940" t="str">
        <f t="shared" si="561"/>
        <v>U1.H7-1</v>
      </c>
      <c r="H11940">
        <f t="shared" si="562"/>
        <v>0</v>
      </c>
      <c r="I11940" s="26" t="str">
        <f>H11940&amp;"x"&amp;COUNTIF($H$5:H11940,H11940)</f>
        <v>0x675</v>
      </c>
      <c r="J11940" t="str">
        <f t="shared" si="563"/>
        <v>U1.H7-1</v>
      </c>
    </row>
    <row r="11941" spans="1:10">
      <c r="A11941" s="24" t="s">
        <v>6769</v>
      </c>
      <c r="B11941" s="24" t="s">
        <v>11793</v>
      </c>
      <c r="C11941" s="24" t="s">
        <v>6771</v>
      </c>
      <c r="D11941" s="24" t="s">
        <v>1076</v>
      </c>
      <c r="E11941" s="24" t="s">
        <v>11794</v>
      </c>
      <c r="F11941" s="27"/>
      <c r="G11941" t="str">
        <f t="shared" si="561"/>
        <v>U1.H7-2</v>
      </c>
      <c r="H11941">
        <f t="shared" si="562"/>
        <v>0</v>
      </c>
      <c r="I11941" s="26" t="str">
        <f>H11941&amp;"x"&amp;COUNTIF($H$5:H11941,H11941)</f>
        <v>0x676</v>
      </c>
      <c r="J11941" t="str">
        <f t="shared" si="563"/>
        <v>U1.H7-2</v>
      </c>
    </row>
    <row r="11942" spans="1:10">
      <c r="A11942" s="24" t="s">
        <v>6769</v>
      </c>
      <c r="B11942" s="24" t="s">
        <v>11795</v>
      </c>
      <c r="C11942" s="24" t="s">
        <v>6771</v>
      </c>
      <c r="D11942" s="24" t="s">
        <v>2848</v>
      </c>
      <c r="E11942" s="24" t="s">
        <v>11796</v>
      </c>
      <c r="F11942" s="24" t="s">
        <v>1088</v>
      </c>
      <c r="G11942" t="str">
        <f t="shared" si="561"/>
        <v>U1.H7-3</v>
      </c>
      <c r="H11942" t="str">
        <f t="shared" si="562"/>
        <v>DGND</v>
      </c>
      <c r="I11942" s="26" t="str">
        <f>H11942&amp;"x"&amp;COUNTIF($H$5:H11942,H11942)</f>
        <v>DGNDx2326</v>
      </c>
      <c r="J11942" t="str">
        <f t="shared" si="563"/>
        <v>U1.H7-3</v>
      </c>
    </row>
    <row r="11943" spans="1:10">
      <c r="A11943" s="24" t="s">
        <v>6769</v>
      </c>
      <c r="B11943" s="24" t="s">
        <v>11797</v>
      </c>
      <c r="C11943" s="24" t="s">
        <v>6771</v>
      </c>
      <c r="D11943" s="24" t="s">
        <v>2848</v>
      </c>
      <c r="E11943" s="24" t="s">
        <v>11798</v>
      </c>
      <c r="F11943" s="24" t="s">
        <v>1088</v>
      </c>
      <c r="G11943" t="str">
        <f t="shared" si="561"/>
        <v>U1.H7-4</v>
      </c>
      <c r="H11943" t="str">
        <f t="shared" si="562"/>
        <v>DGND</v>
      </c>
      <c r="I11943" s="26" t="str">
        <f>H11943&amp;"x"&amp;COUNTIF($H$5:H11943,H11943)</f>
        <v>DGNDx2327</v>
      </c>
      <c r="J11943" t="str">
        <f t="shared" si="563"/>
        <v>U1.H7-4</v>
      </c>
    </row>
    <row r="11944" spans="1:10">
      <c r="A11944" s="24" t="s">
        <v>6769</v>
      </c>
      <c r="B11944" s="24" t="s">
        <v>11799</v>
      </c>
      <c r="C11944" s="24" t="s">
        <v>6771</v>
      </c>
      <c r="D11944" s="24" t="s">
        <v>2848</v>
      </c>
      <c r="E11944" s="24" t="s">
        <v>11800</v>
      </c>
      <c r="F11944" s="24" t="s">
        <v>1088</v>
      </c>
      <c r="G11944" t="str">
        <f t="shared" si="561"/>
        <v>U1.H7-5</v>
      </c>
      <c r="H11944" t="str">
        <f t="shared" si="562"/>
        <v>DGND</v>
      </c>
      <c r="I11944" s="26" t="str">
        <f>H11944&amp;"x"&amp;COUNTIF($H$5:H11944,H11944)</f>
        <v>DGNDx2328</v>
      </c>
      <c r="J11944" t="str">
        <f t="shared" si="563"/>
        <v>U1.H7-5</v>
      </c>
    </row>
    <row r="11945" spans="1:10">
      <c r="A11945" s="24" t="s">
        <v>6769</v>
      </c>
      <c r="B11945" s="24" t="s">
        <v>11801</v>
      </c>
      <c r="C11945" s="24" t="s">
        <v>6771</v>
      </c>
      <c r="D11945" s="24" t="s">
        <v>2848</v>
      </c>
      <c r="E11945" s="24" t="s">
        <v>11802</v>
      </c>
      <c r="F11945" s="24" t="s">
        <v>1088</v>
      </c>
      <c r="G11945" t="str">
        <f t="shared" si="561"/>
        <v>U1.H7-6</v>
      </c>
      <c r="H11945" t="str">
        <f t="shared" si="562"/>
        <v>DGND</v>
      </c>
      <c r="I11945" s="26" t="str">
        <f>H11945&amp;"x"&amp;COUNTIF($H$5:H11945,H11945)</f>
        <v>DGNDx2329</v>
      </c>
      <c r="J11945" t="str">
        <f t="shared" si="563"/>
        <v>U1.H7-6</v>
      </c>
    </row>
    <row r="11946" spans="1:10">
      <c r="A11946" s="24" t="s">
        <v>6769</v>
      </c>
      <c r="B11946" s="24" t="s">
        <v>11803</v>
      </c>
      <c r="C11946" s="24" t="s">
        <v>6771</v>
      </c>
      <c r="D11946" s="24" t="s">
        <v>2848</v>
      </c>
      <c r="E11946" s="24" t="s">
        <v>11804</v>
      </c>
      <c r="F11946" s="24" t="s">
        <v>1088</v>
      </c>
      <c r="G11946" t="str">
        <f t="shared" si="561"/>
        <v>U1.H7-7</v>
      </c>
      <c r="H11946" t="str">
        <f t="shared" si="562"/>
        <v>DGND</v>
      </c>
      <c r="I11946" s="26" t="str">
        <f>H11946&amp;"x"&amp;COUNTIF($H$5:H11946,H11946)</f>
        <v>DGNDx2330</v>
      </c>
      <c r="J11946" t="str">
        <f t="shared" si="563"/>
        <v>U1.H7-7</v>
      </c>
    </row>
    <row r="11947" spans="1:10">
      <c r="A11947" s="24" t="s">
        <v>6769</v>
      </c>
      <c r="B11947" s="24" t="s">
        <v>11805</v>
      </c>
      <c r="C11947" s="24" t="s">
        <v>6771</v>
      </c>
      <c r="D11947" s="24" t="s">
        <v>2848</v>
      </c>
      <c r="E11947" s="24" t="s">
        <v>11806</v>
      </c>
      <c r="F11947" s="24" t="s">
        <v>1088</v>
      </c>
      <c r="G11947" t="str">
        <f t="shared" si="561"/>
        <v>U1.H7-8</v>
      </c>
      <c r="H11947" t="str">
        <f t="shared" si="562"/>
        <v>DGND</v>
      </c>
      <c r="I11947" s="26" t="str">
        <f>H11947&amp;"x"&amp;COUNTIF($H$5:H11947,H11947)</f>
        <v>DGNDx2331</v>
      </c>
      <c r="J11947" t="str">
        <f t="shared" si="563"/>
        <v>U1.H7-8</v>
      </c>
    </row>
    <row r="11948" spans="1:10">
      <c r="A11948" s="24" t="s">
        <v>6769</v>
      </c>
      <c r="B11948" s="24" t="s">
        <v>11807</v>
      </c>
      <c r="C11948" s="24" t="s">
        <v>6771</v>
      </c>
      <c r="D11948" s="24" t="s">
        <v>2848</v>
      </c>
      <c r="E11948" s="24" t="s">
        <v>11808</v>
      </c>
      <c r="F11948" s="24" t="s">
        <v>1088</v>
      </c>
      <c r="G11948" t="str">
        <f t="shared" si="561"/>
        <v>U1.H7-9</v>
      </c>
      <c r="H11948" t="str">
        <f t="shared" si="562"/>
        <v>DGND</v>
      </c>
      <c r="I11948" s="26" t="str">
        <f>H11948&amp;"x"&amp;COUNTIF($H$5:H11948,H11948)</f>
        <v>DGNDx2332</v>
      </c>
      <c r="J11948" t="str">
        <f t="shared" si="563"/>
        <v>U1.H7-9</v>
      </c>
    </row>
    <row r="11949" spans="1:10">
      <c r="A11949" s="24" t="s">
        <v>6769</v>
      </c>
      <c r="B11949" s="24" t="s">
        <v>11809</v>
      </c>
      <c r="C11949" s="24" t="s">
        <v>6771</v>
      </c>
      <c r="D11949" s="24" t="s">
        <v>2848</v>
      </c>
      <c r="E11949" s="24" t="s">
        <v>11810</v>
      </c>
      <c r="F11949" s="24" t="s">
        <v>1088</v>
      </c>
      <c r="G11949" t="str">
        <f t="shared" si="561"/>
        <v>U1.H7-10</v>
      </c>
      <c r="H11949" t="str">
        <f t="shared" si="562"/>
        <v>DGND</v>
      </c>
      <c r="I11949" s="26" t="str">
        <f>H11949&amp;"x"&amp;COUNTIF($H$5:H11949,H11949)</f>
        <v>DGNDx2333</v>
      </c>
      <c r="J11949" t="str">
        <f t="shared" si="563"/>
        <v>U1.H7-10</v>
      </c>
    </row>
    <row r="11950" spans="1:10">
      <c r="A11950" s="24" t="s">
        <v>6769</v>
      </c>
      <c r="B11950" s="24" t="s">
        <v>11811</v>
      </c>
      <c r="C11950" s="24" t="s">
        <v>6771</v>
      </c>
      <c r="D11950" s="24" t="s">
        <v>1076</v>
      </c>
      <c r="E11950" s="24" t="s">
        <v>1015</v>
      </c>
      <c r="F11950" s="24" t="s">
        <v>1015</v>
      </c>
      <c r="G11950" t="str">
        <f t="shared" si="561"/>
        <v>U1.H7-11</v>
      </c>
      <c r="H11950" t="str">
        <f t="shared" si="562"/>
        <v>422F</v>
      </c>
      <c r="I11950" s="26" t="str">
        <f>H11950&amp;"x"&amp;COUNTIF($H$5:H11950,H11950)</f>
        <v>422Fx2</v>
      </c>
      <c r="J11950" t="str">
        <f t="shared" si="563"/>
        <v>U1.H7-11</v>
      </c>
    </row>
    <row r="11951" spans="1:10">
      <c r="A11951" s="24" t="s">
        <v>6769</v>
      </c>
      <c r="B11951" s="24" t="s">
        <v>11812</v>
      </c>
      <c r="C11951" s="24" t="s">
        <v>6771</v>
      </c>
      <c r="D11951" s="24" t="s">
        <v>1076</v>
      </c>
      <c r="E11951" s="24" t="s">
        <v>995</v>
      </c>
      <c r="F11951" s="24" t="s">
        <v>995</v>
      </c>
      <c r="G11951" t="str">
        <f t="shared" si="561"/>
        <v>U1.H7-12</v>
      </c>
      <c r="H11951" t="str">
        <f t="shared" si="562"/>
        <v>412F</v>
      </c>
      <c r="I11951" s="26" t="str">
        <f>H11951&amp;"x"&amp;COUNTIF($H$5:H11951,H11951)</f>
        <v>412Fx2</v>
      </c>
      <c r="J11951" t="str">
        <f t="shared" si="563"/>
        <v>U1.H7-12</v>
      </c>
    </row>
    <row r="11952" spans="1:10">
      <c r="A11952" s="24" t="s">
        <v>6769</v>
      </c>
      <c r="B11952" s="24" t="s">
        <v>11813</v>
      </c>
      <c r="C11952" s="24" t="s">
        <v>6771</v>
      </c>
      <c r="D11952" s="24" t="s">
        <v>2848</v>
      </c>
      <c r="E11952" s="24" t="s">
        <v>11814</v>
      </c>
      <c r="F11952" s="24" t="s">
        <v>1088</v>
      </c>
      <c r="G11952" t="str">
        <f t="shared" si="561"/>
        <v>U1.H7-13</v>
      </c>
      <c r="H11952" t="str">
        <f t="shared" si="562"/>
        <v>DGND</v>
      </c>
      <c r="I11952" s="26" t="str">
        <f>H11952&amp;"x"&amp;COUNTIF($H$5:H11952,H11952)</f>
        <v>DGNDx2334</v>
      </c>
      <c r="J11952" t="str">
        <f t="shared" si="563"/>
        <v>U1.H7-13</v>
      </c>
    </row>
    <row r="11953" spans="1:10">
      <c r="A11953" s="24" t="s">
        <v>6769</v>
      </c>
      <c r="B11953" s="24" t="s">
        <v>11815</v>
      </c>
      <c r="C11953" s="24" t="s">
        <v>6771</v>
      </c>
      <c r="D11953" s="24" t="s">
        <v>2848</v>
      </c>
      <c r="E11953" s="24" t="s">
        <v>11816</v>
      </c>
      <c r="F11953" s="24" t="s">
        <v>1088</v>
      </c>
      <c r="G11953" t="str">
        <f t="shared" si="561"/>
        <v>U1.H7-14</v>
      </c>
      <c r="H11953" t="str">
        <f t="shared" si="562"/>
        <v>DGND</v>
      </c>
      <c r="I11953" s="26" t="str">
        <f>H11953&amp;"x"&amp;COUNTIF($H$5:H11953,H11953)</f>
        <v>DGNDx2335</v>
      </c>
      <c r="J11953" t="str">
        <f t="shared" si="563"/>
        <v>U1.H7-14</v>
      </c>
    </row>
    <row r="11954" spans="1:10">
      <c r="A11954" s="24" t="s">
        <v>6769</v>
      </c>
      <c r="B11954" s="24" t="s">
        <v>11817</v>
      </c>
      <c r="C11954" s="24" t="s">
        <v>6771</v>
      </c>
      <c r="D11954" s="24" t="s">
        <v>2848</v>
      </c>
      <c r="E11954" s="24" t="s">
        <v>11818</v>
      </c>
      <c r="F11954" s="24" t="s">
        <v>1088</v>
      </c>
      <c r="G11954" t="str">
        <f t="shared" si="561"/>
        <v>U1.H7-15</v>
      </c>
      <c r="H11954" t="str">
        <f t="shared" si="562"/>
        <v>DGND</v>
      </c>
      <c r="I11954" s="26" t="str">
        <f>H11954&amp;"x"&amp;COUNTIF($H$5:H11954,H11954)</f>
        <v>DGNDx2336</v>
      </c>
      <c r="J11954" t="str">
        <f t="shared" si="563"/>
        <v>U1.H7-15</v>
      </c>
    </row>
    <row r="11955" spans="1:10">
      <c r="A11955" s="24" t="s">
        <v>6769</v>
      </c>
      <c r="B11955" s="24" t="s">
        <v>11819</v>
      </c>
      <c r="C11955" s="24" t="s">
        <v>6771</v>
      </c>
      <c r="D11955" s="24" t="s">
        <v>2848</v>
      </c>
      <c r="E11955" s="24" t="s">
        <v>11820</v>
      </c>
      <c r="F11955" s="24" t="s">
        <v>1088</v>
      </c>
      <c r="G11955" t="str">
        <f t="shared" si="561"/>
        <v>U1.H7-16</v>
      </c>
      <c r="H11955" t="str">
        <f t="shared" si="562"/>
        <v>DGND</v>
      </c>
      <c r="I11955" s="26" t="str">
        <f>H11955&amp;"x"&amp;COUNTIF($H$5:H11955,H11955)</f>
        <v>DGNDx2337</v>
      </c>
      <c r="J11955" t="str">
        <f t="shared" si="563"/>
        <v>U1.H7-16</v>
      </c>
    </row>
    <row r="11956" spans="1:10">
      <c r="A11956" s="24" t="s">
        <v>6769</v>
      </c>
      <c r="B11956" s="24" t="s">
        <v>11821</v>
      </c>
      <c r="C11956" s="24" t="s">
        <v>6771</v>
      </c>
      <c r="D11956" s="24" t="s">
        <v>2848</v>
      </c>
      <c r="E11956" s="24" t="s">
        <v>11822</v>
      </c>
      <c r="F11956" s="24" t="s">
        <v>1088</v>
      </c>
      <c r="G11956" t="str">
        <f t="shared" si="561"/>
        <v>U1.H7-17</v>
      </c>
      <c r="H11956" t="str">
        <f t="shared" si="562"/>
        <v>DGND</v>
      </c>
      <c r="I11956" s="26" t="str">
        <f>H11956&amp;"x"&amp;COUNTIF($H$5:H11956,H11956)</f>
        <v>DGNDx2338</v>
      </c>
      <c r="J11956" t="str">
        <f t="shared" si="563"/>
        <v>U1.H7-17</v>
      </c>
    </row>
    <row r="11957" spans="1:10">
      <c r="A11957" s="24" t="s">
        <v>6769</v>
      </c>
      <c r="B11957" s="24" t="s">
        <v>11823</v>
      </c>
      <c r="C11957" s="24" t="s">
        <v>6771</v>
      </c>
      <c r="D11957" s="24" t="s">
        <v>2848</v>
      </c>
      <c r="E11957" s="24" t="s">
        <v>11824</v>
      </c>
      <c r="F11957" s="24" t="s">
        <v>1088</v>
      </c>
      <c r="G11957" t="str">
        <f t="shared" si="561"/>
        <v>U1.H7-18</v>
      </c>
      <c r="H11957" t="str">
        <f t="shared" si="562"/>
        <v>DGND</v>
      </c>
      <c r="I11957" s="26" t="str">
        <f>H11957&amp;"x"&amp;COUNTIF($H$5:H11957,H11957)</f>
        <v>DGNDx2339</v>
      </c>
      <c r="J11957" t="str">
        <f t="shared" si="563"/>
        <v>U1.H7-18</v>
      </c>
    </row>
    <row r="11958" spans="1:10">
      <c r="A11958" s="24" t="s">
        <v>6769</v>
      </c>
      <c r="B11958" s="24" t="s">
        <v>11825</v>
      </c>
      <c r="C11958" s="24" t="s">
        <v>6771</v>
      </c>
      <c r="D11958" s="24" t="s">
        <v>2848</v>
      </c>
      <c r="E11958" s="24" t="s">
        <v>11826</v>
      </c>
      <c r="F11958" s="24" t="s">
        <v>1088</v>
      </c>
      <c r="G11958" t="str">
        <f t="shared" si="561"/>
        <v>U1.H7-19</v>
      </c>
      <c r="H11958" t="str">
        <f t="shared" si="562"/>
        <v>DGND</v>
      </c>
      <c r="I11958" s="26" t="str">
        <f>H11958&amp;"x"&amp;COUNTIF($H$5:H11958,H11958)</f>
        <v>DGNDx2340</v>
      </c>
      <c r="J11958" t="str">
        <f t="shared" si="563"/>
        <v>U1.H7-19</v>
      </c>
    </row>
    <row r="11959" spans="1:10">
      <c r="A11959" s="24" t="s">
        <v>6769</v>
      </c>
      <c r="B11959" s="24" t="s">
        <v>11827</v>
      </c>
      <c r="C11959" s="24" t="s">
        <v>6771</v>
      </c>
      <c r="D11959" s="24" t="s">
        <v>2848</v>
      </c>
      <c r="E11959" s="24" t="s">
        <v>11828</v>
      </c>
      <c r="F11959" s="24" t="s">
        <v>1088</v>
      </c>
      <c r="G11959" t="str">
        <f t="shared" si="561"/>
        <v>U1.H7-20</v>
      </c>
      <c r="H11959" t="str">
        <f t="shared" si="562"/>
        <v>DGND</v>
      </c>
      <c r="I11959" s="26" t="str">
        <f>H11959&amp;"x"&amp;COUNTIF($H$5:H11959,H11959)</f>
        <v>DGNDx2341</v>
      </c>
      <c r="J11959" t="str">
        <f t="shared" si="563"/>
        <v>U1.H7-20</v>
      </c>
    </row>
    <row r="11960" spans="1:10">
      <c r="A11960" s="24" t="s">
        <v>6769</v>
      </c>
      <c r="B11960" s="24" t="s">
        <v>11829</v>
      </c>
      <c r="C11960" s="24" t="s">
        <v>6771</v>
      </c>
      <c r="D11960" s="24" t="s">
        <v>1076</v>
      </c>
      <c r="E11960" s="24" t="s">
        <v>1023</v>
      </c>
      <c r="F11960" s="24" t="s">
        <v>1023</v>
      </c>
      <c r="G11960" t="str">
        <f t="shared" si="561"/>
        <v>U1.H7-21</v>
      </c>
      <c r="H11960" t="str">
        <f t="shared" si="562"/>
        <v>426F</v>
      </c>
      <c r="I11960" s="26" t="str">
        <f>H11960&amp;"x"&amp;COUNTIF($H$5:H11960,H11960)</f>
        <v>426Fx2</v>
      </c>
      <c r="J11960" t="str">
        <f t="shared" si="563"/>
        <v>U1.H7-21</v>
      </c>
    </row>
    <row r="11961" spans="1:10">
      <c r="A11961" s="24" t="s">
        <v>6769</v>
      </c>
      <c r="B11961" s="24" t="s">
        <v>11830</v>
      </c>
      <c r="C11961" s="24" t="s">
        <v>6771</v>
      </c>
      <c r="D11961" s="24" t="s">
        <v>1076</v>
      </c>
      <c r="E11961" s="24" t="s">
        <v>913</v>
      </c>
      <c r="F11961" s="24" t="s">
        <v>913</v>
      </c>
      <c r="G11961" t="str">
        <f t="shared" si="561"/>
        <v>U1.H7-22</v>
      </c>
      <c r="H11961" t="str">
        <f t="shared" si="562"/>
        <v>303F</v>
      </c>
      <c r="I11961" s="26" t="str">
        <f>H11961&amp;"x"&amp;COUNTIF($H$5:H11961,H11961)</f>
        <v>303Fx2</v>
      </c>
      <c r="J11961" t="str">
        <f t="shared" si="563"/>
        <v>U1.H7-22</v>
      </c>
    </row>
    <row r="11962" spans="1:10">
      <c r="A11962" s="24" t="s">
        <v>6769</v>
      </c>
      <c r="B11962" s="24" t="s">
        <v>11831</v>
      </c>
      <c r="C11962" s="24" t="s">
        <v>6771</v>
      </c>
      <c r="D11962" s="24" t="s">
        <v>1076</v>
      </c>
      <c r="E11962" s="24" t="s">
        <v>11832</v>
      </c>
      <c r="F11962" s="27"/>
      <c r="G11962" t="str">
        <f t="shared" si="561"/>
        <v>U1.H8-1</v>
      </c>
      <c r="H11962">
        <f t="shared" si="562"/>
        <v>0</v>
      </c>
      <c r="I11962" s="26" t="str">
        <f>H11962&amp;"x"&amp;COUNTIF($H$5:H11962,H11962)</f>
        <v>0x677</v>
      </c>
      <c r="J11962" t="str">
        <f t="shared" si="563"/>
        <v>U1.H8-1</v>
      </c>
    </row>
    <row r="11963" spans="1:10">
      <c r="A11963" s="24" t="s">
        <v>6769</v>
      </c>
      <c r="B11963" s="24" t="s">
        <v>11833</v>
      </c>
      <c r="C11963" s="24" t="s">
        <v>6771</v>
      </c>
      <c r="D11963" s="24" t="s">
        <v>1076</v>
      </c>
      <c r="E11963" s="24" t="s">
        <v>11834</v>
      </c>
      <c r="F11963" s="27"/>
      <c r="G11963" t="str">
        <f t="shared" si="561"/>
        <v>U1.H8-2</v>
      </c>
      <c r="H11963">
        <f t="shared" si="562"/>
        <v>0</v>
      </c>
      <c r="I11963" s="26" t="str">
        <f>H11963&amp;"x"&amp;COUNTIF($H$5:H11963,H11963)</f>
        <v>0x678</v>
      </c>
      <c r="J11963" t="str">
        <f t="shared" si="563"/>
        <v>U1.H8-2</v>
      </c>
    </row>
    <row r="11964" spans="1:10">
      <c r="A11964" s="24" t="s">
        <v>6769</v>
      </c>
      <c r="B11964" s="24" t="s">
        <v>11835</v>
      </c>
      <c r="C11964" s="24" t="s">
        <v>6771</v>
      </c>
      <c r="D11964" s="24" t="s">
        <v>1076</v>
      </c>
      <c r="E11964" s="24" t="s">
        <v>600</v>
      </c>
      <c r="F11964" s="24" t="s">
        <v>600</v>
      </c>
      <c r="G11964" t="str">
        <f t="shared" si="561"/>
        <v>U1.H8-3</v>
      </c>
      <c r="H11964" t="str">
        <f t="shared" si="562"/>
        <v>3.CH004</v>
      </c>
      <c r="I11964" s="26" t="str">
        <f>H11964&amp;"x"&amp;COUNTIF($H$5:H11964,H11964)</f>
        <v>3.CH004x1</v>
      </c>
      <c r="J11964" t="str">
        <f t="shared" si="563"/>
        <v>U1.H8-3</v>
      </c>
    </row>
    <row r="11965" spans="1:10">
      <c r="A11965" s="24" t="s">
        <v>6769</v>
      </c>
      <c r="B11965" s="24" t="s">
        <v>11836</v>
      </c>
      <c r="C11965" s="24" t="s">
        <v>6771</v>
      </c>
      <c r="D11965" s="24" t="s">
        <v>1076</v>
      </c>
      <c r="E11965" s="24" t="s">
        <v>11837</v>
      </c>
      <c r="F11965" s="24" t="s">
        <v>723</v>
      </c>
      <c r="G11965" t="str">
        <f t="shared" si="561"/>
        <v>U1.H8-4</v>
      </c>
      <c r="H11965" t="str">
        <f t="shared" si="562"/>
        <v>3.CH009</v>
      </c>
      <c r="I11965" s="26" t="str">
        <f>H11965&amp;"x"&amp;COUNTIF($H$5:H11965,H11965)</f>
        <v>3.CH009x5</v>
      </c>
      <c r="J11965" t="str">
        <f t="shared" si="563"/>
        <v>U1.H8-4</v>
      </c>
    </row>
    <row r="11966" spans="1:10">
      <c r="A11966" s="24" t="s">
        <v>6769</v>
      </c>
      <c r="B11966" s="24" t="s">
        <v>11838</v>
      </c>
      <c r="C11966" s="24" t="s">
        <v>6771</v>
      </c>
      <c r="D11966" s="24" t="s">
        <v>1076</v>
      </c>
      <c r="E11966" s="24" t="s">
        <v>11839</v>
      </c>
      <c r="F11966" s="24" t="s">
        <v>724</v>
      </c>
      <c r="G11966" t="str">
        <f t="shared" si="561"/>
        <v>U1.H8-5</v>
      </c>
      <c r="H11966" t="str">
        <f t="shared" si="562"/>
        <v>3.CH017</v>
      </c>
      <c r="I11966" s="26" t="str">
        <f>H11966&amp;"x"&amp;COUNTIF($H$5:H11966,H11966)</f>
        <v>3.CH017x5</v>
      </c>
      <c r="J11966" t="str">
        <f t="shared" si="563"/>
        <v>U1.H8-5</v>
      </c>
    </row>
    <row r="11967" spans="1:10">
      <c r="A11967" s="24" t="s">
        <v>6769</v>
      </c>
      <c r="B11967" s="24" t="s">
        <v>11840</v>
      </c>
      <c r="C11967" s="24" t="s">
        <v>6771</v>
      </c>
      <c r="D11967" s="24" t="s">
        <v>1076</v>
      </c>
      <c r="E11967" s="24" t="s">
        <v>11841</v>
      </c>
      <c r="F11967" s="24" t="s">
        <v>725</v>
      </c>
      <c r="G11967" t="str">
        <f t="shared" si="561"/>
        <v>U1.H8-6</v>
      </c>
      <c r="H11967" t="str">
        <f t="shared" si="562"/>
        <v>3.CH025</v>
      </c>
      <c r="I11967" s="26" t="str">
        <f>H11967&amp;"x"&amp;COUNTIF($H$5:H11967,H11967)</f>
        <v>3.CH025x5</v>
      </c>
      <c r="J11967" t="str">
        <f t="shared" si="563"/>
        <v>U1.H8-6</v>
      </c>
    </row>
    <row r="11968" spans="1:10">
      <c r="A11968" s="24" t="s">
        <v>6769</v>
      </c>
      <c r="B11968" s="24" t="s">
        <v>11842</v>
      </c>
      <c r="C11968" s="24" t="s">
        <v>6771</v>
      </c>
      <c r="D11968" s="24" t="s">
        <v>1076</v>
      </c>
      <c r="E11968" s="24" t="s">
        <v>11843</v>
      </c>
      <c r="F11968" s="24" t="s">
        <v>726</v>
      </c>
      <c r="G11968" t="str">
        <f t="shared" si="561"/>
        <v>U1.H8-7</v>
      </c>
      <c r="H11968" t="str">
        <f t="shared" si="562"/>
        <v>3.CH033</v>
      </c>
      <c r="I11968" s="26" t="str">
        <f>H11968&amp;"x"&amp;COUNTIF($H$5:H11968,H11968)</f>
        <v>3.CH033x5</v>
      </c>
      <c r="J11968" t="str">
        <f t="shared" si="563"/>
        <v>U1.H8-7</v>
      </c>
    </row>
    <row r="11969" spans="1:10">
      <c r="A11969" s="24" t="s">
        <v>6769</v>
      </c>
      <c r="B11969" s="24" t="s">
        <v>11844</v>
      </c>
      <c r="C11969" s="24" t="s">
        <v>6771</v>
      </c>
      <c r="D11969" s="24" t="s">
        <v>1076</v>
      </c>
      <c r="E11969" s="24" t="s">
        <v>11845</v>
      </c>
      <c r="F11969" s="24" t="s">
        <v>727</v>
      </c>
      <c r="G11969" t="str">
        <f t="shared" si="561"/>
        <v>U1.H8-8</v>
      </c>
      <c r="H11969" t="str">
        <f t="shared" si="562"/>
        <v>3.CH041</v>
      </c>
      <c r="I11969" s="26" t="str">
        <f>H11969&amp;"x"&amp;COUNTIF($H$5:H11969,H11969)</f>
        <v>3.CH041x5</v>
      </c>
      <c r="J11969" t="str">
        <f t="shared" si="563"/>
        <v>U1.H8-8</v>
      </c>
    </row>
    <row r="11970" spans="1:10">
      <c r="A11970" s="24" t="s">
        <v>6769</v>
      </c>
      <c r="B11970" s="24" t="s">
        <v>11846</v>
      </c>
      <c r="C11970" s="24" t="s">
        <v>6771</v>
      </c>
      <c r="D11970" s="24" t="s">
        <v>1076</v>
      </c>
      <c r="E11970" s="24" t="s">
        <v>11847</v>
      </c>
      <c r="F11970" s="24" t="s">
        <v>728</v>
      </c>
      <c r="G11970" t="str">
        <f t="shared" si="561"/>
        <v>U1.H8-9</v>
      </c>
      <c r="H11970" t="str">
        <f t="shared" si="562"/>
        <v>3.CH049</v>
      </c>
      <c r="I11970" s="26" t="str">
        <f>H11970&amp;"x"&amp;COUNTIF($H$5:H11970,H11970)</f>
        <v>3.CH049x5</v>
      </c>
      <c r="J11970" t="str">
        <f t="shared" si="563"/>
        <v>U1.H8-9</v>
      </c>
    </row>
    <row r="11971" spans="1:10">
      <c r="A11971" s="24" t="s">
        <v>6769</v>
      </c>
      <c r="B11971" s="24" t="s">
        <v>11848</v>
      </c>
      <c r="C11971" s="24" t="s">
        <v>6771</v>
      </c>
      <c r="D11971" s="24" t="s">
        <v>1076</v>
      </c>
      <c r="E11971" s="24" t="s">
        <v>11849</v>
      </c>
      <c r="F11971" s="24" t="s">
        <v>729</v>
      </c>
      <c r="G11971" t="str">
        <f t="shared" si="561"/>
        <v>U1.H8-10</v>
      </c>
      <c r="H11971" t="str">
        <f t="shared" si="562"/>
        <v>3.CH057</v>
      </c>
      <c r="I11971" s="26" t="str">
        <f>H11971&amp;"x"&amp;COUNTIF($H$5:H11971,H11971)</f>
        <v>3.CH057x5</v>
      </c>
      <c r="J11971" t="str">
        <f t="shared" si="563"/>
        <v>U1.H8-10</v>
      </c>
    </row>
    <row r="11972" spans="1:10">
      <c r="A11972" s="24" t="s">
        <v>6769</v>
      </c>
      <c r="B11972" s="24" t="s">
        <v>11850</v>
      </c>
      <c r="C11972" s="24" t="s">
        <v>6771</v>
      </c>
      <c r="D11972" s="24" t="s">
        <v>1076</v>
      </c>
      <c r="E11972" s="24" t="s">
        <v>1016</v>
      </c>
      <c r="F11972" s="24" t="s">
        <v>1016</v>
      </c>
      <c r="G11972" t="str">
        <f t="shared" si="561"/>
        <v>U1.H8-11</v>
      </c>
      <c r="H11972" t="str">
        <f t="shared" si="562"/>
        <v>422S</v>
      </c>
      <c r="I11972" s="26" t="str">
        <f>H11972&amp;"x"&amp;COUNTIF($H$5:H11972,H11972)</f>
        <v>422Sx2</v>
      </c>
      <c r="J11972" t="str">
        <f t="shared" si="563"/>
        <v>U1.H8-11</v>
      </c>
    </row>
    <row r="11973" spans="1:10">
      <c r="A11973" s="24" t="s">
        <v>6769</v>
      </c>
      <c r="B11973" s="24" t="s">
        <v>11851</v>
      </c>
      <c r="C11973" s="24" t="s">
        <v>6771</v>
      </c>
      <c r="D11973" s="24" t="s">
        <v>1076</v>
      </c>
      <c r="E11973" s="24" t="s">
        <v>996</v>
      </c>
      <c r="F11973" s="24" t="s">
        <v>996</v>
      </c>
      <c r="G11973" t="str">
        <f t="shared" si="561"/>
        <v>U1.H8-12</v>
      </c>
      <c r="H11973" t="str">
        <f t="shared" si="562"/>
        <v>412S</v>
      </c>
      <c r="I11973" s="26" t="str">
        <f>H11973&amp;"x"&amp;COUNTIF($H$5:H11973,H11973)</f>
        <v>412Sx2</v>
      </c>
      <c r="J11973" t="str">
        <f t="shared" si="563"/>
        <v>U1.H8-12</v>
      </c>
    </row>
    <row r="11974" spans="1:10">
      <c r="A11974" s="24" t="s">
        <v>6769</v>
      </c>
      <c r="B11974" s="24" t="s">
        <v>11852</v>
      </c>
      <c r="C11974" s="24" t="s">
        <v>6771</v>
      </c>
      <c r="D11974" s="24" t="s">
        <v>1076</v>
      </c>
      <c r="E11974" s="24" t="s">
        <v>616</v>
      </c>
      <c r="F11974" s="24" t="s">
        <v>616</v>
      </c>
      <c r="G11974" t="str">
        <f t="shared" ref="G11974:G12037" si="564">A11974&amp;"."&amp;B11974</f>
        <v>U1.H8-13</v>
      </c>
      <c r="H11974" t="str">
        <f t="shared" ref="H11974:H12037" si="565">F11974</f>
        <v>3.CH132</v>
      </c>
      <c r="I11974" s="26" t="str">
        <f>H11974&amp;"x"&amp;COUNTIF($H$5:H11974,H11974)</f>
        <v>3.CH132x1</v>
      </c>
      <c r="J11974" t="str">
        <f t="shared" ref="J11974:J12037" si="566">G11974</f>
        <v>U1.H8-13</v>
      </c>
    </row>
    <row r="11975" spans="1:10">
      <c r="A11975" s="24" t="s">
        <v>6769</v>
      </c>
      <c r="B11975" s="24" t="s">
        <v>11853</v>
      </c>
      <c r="C11975" s="24" t="s">
        <v>6771</v>
      </c>
      <c r="D11975" s="24" t="s">
        <v>1076</v>
      </c>
      <c r="E11975" s="24" t="s">
        <v>11854</v>
      </c>
      <c r="F11975" s="24" t="s">
        <v>737</v>
      </c>
      <c r="G11975" t="str">
        <f t="shared" si="564"/>
        <v>U1.H8-14</v>
      </c>
      <c r="H11975" t="str">
        <f t="shared" si="565"/>
        <v>3.CH137</v>
      </c>
      <c r="I11975" s="26" t="str">
        <f>H11975&amp;"x"&amp;COUNTIF($H$5:H11975,H11975)</f>
        <v>3.CH137x5</v>
      </c>
      <c r="J11975" t="str">
        <f t="shared" si="566"/>
        <v>U1.H8-14</v>
      </c>
    </row>
    <row r="11976" spans="1:10">
      <c r="A11976" s="24" t="s">
        <v>6769</v>
      </c>
      <c r="B11976" s="24" t="s">
        <v>11855</v>
      </c>
      <c r="C11976" s="24" t="s">
        <v>6771</v>
      </c>
      <c r="D11976" s="24" t="s">
        <v>1076</v>
      </c>
      <c r="E11976" s="24" t="s">
        <v>11856</v>
      </c>
      <c r="F11976" s="24" t="s">
        <v>738</v>
      </c>
      <c r="G11976" t="str">
        <f t="shared" si="564"/>
        <v>U1.H8-15</v>
      </c>
      <c r="H11976" t="str">
        <f t="shared" si="565"/>
        <v>3.CH145</v>
      </c>
      <c r="I11976" s="26" t="str">
        <f>H11976&amp;"x"&amp;COUNTIF($H$5:H11976,H11976)</f>
        <v>3.CH145x5</v>
      </c>
      <c r="J11976" t="str">
        <f t="shared" si="566"/>
        <v>U1.H8-15</v>
      </c>
    </row>
    <row r="11977" spans="1:10">
      <c r="A11977" s="24" t="s">
        <v>6769</v>
      </c>
      <c r="B11977" s="24" t="s">
        <v>11857</v>
      </c>
      <c r="C11977" s="24" t="s">
        <v>6771</v>
      </c>
      <c r="D11977" s="24" t="s">
        <v>1076</v>
      </c>
      <c r="E11977" s="24" t="s">
        <v>11858</v>
      </c>
      <c r="F11977" s="24" t="s">
        <v>739</v>
      </c>
      <c r="G11977" t="str">
        <f t="shared" si="564"/>
        <v>U1.H8-16</v>
      </c>
      <c r="H11977" t="str">
        <f t="shared" si="565"/>
        <v>3.CH153</v>
      </c>
      <c r="I11977" s="26" t="str">
        <f>H11977&amp;"x"&amp;COUNTIF($H$5:H11977,H11977)</f>
        <v>3.CH153x5</v>
      </c>
      <c r="J11977" t="str">
        <f t="shared" si="566"/>
        <v>U1.H8-16</v>
      </c>
    </row>
    <row r="11978" spans="1:10">
      <c r="A11978" s="24" t="s">
        <v>6769</v>
      </c>
      <c r="B11978" s="24" t="s">
        <v>11859</v>
      </c>
      <c r="C11978" s="24" t="s">
        <v>6771</v>
      </c>
      <c r="D11978" s="24" t="s">
        <v>1076</v>
      </c>
      <c r="E11978" s="24" t="s">
        <v>11860</v>
      </c>
      <c r="F11978" s="24" t="s">
        <v>740</v>
      </c>
      <c r="G11978" t="str">
        <f t="shared" si="564"/>
        <v>U1.H8-17</v>
      </c>
      <c r="H11978" t="str">
        <f t="shared" si="565"/>
        <v>3.CH161</v>
      </c>
      <c r="I11978" s="26" t="str">
        <f>H11978&amp;"x"&amp;COUNTIF($H$5:H11978,H11978)</f>
        <v>3.CH161x5</v>
      </c>
      <c r="J11978" t="str">
        <f t="shared" si="566"/>
        <v>U1.H8-17</v>
      </c>
    </row>
    <row r="11979" spans="1:10">
      <c r="A11979" s="24" t="s">
        <v>6769</v>
      </c>
      <c r="B11979" s="24" t="s">
        <v>11861</v>
      </c>
      <c r="C11979" s="24" t="s">
        <v>6771</v>
      </c>
      <c r="D11979" s="24" t="s">
        <v>1076</v>
      </c>
      <c r="E11979" s="24" t="s">
        <v>11862</v>
      </c>
      <c r="F11979" s="24" t="s">
        <v>741</v>
      </c>
      <c r="G11979" t="str">
        <f t="shared" si="564"/>
        <v>U1.H8-18</v>
      </c>
      <c r="H11979" t="str">
        <f t="shared" si="565"/>
        <v>3.CH169</v>
      </c>
      <c r="I11979" s="26" t="str">
        <f>H11979&amp;"x"&amp;COUNTIF($H$5:H11979,H11979)</f>
        <v>3.CH169x5</v>
      </c>
      <c r="J11979" t="str">
        <f t="shared" si="566"/>
        <v>U1.H8-18</v>
      </c>
    </row>
    <row r="11980" spans="1:10">
      <c r="A11980" s="24" t="s">
        <v>6769</v>
      </c>
      <c r="B11980" s="24" t="s">
        <v>11863</v>
      </c>
      <c r="C11980" s="24" t="s">
        <v>6771</v>
      </c>
      <c r="D11980" s="24" t="s">
        <v>1076</v>
      </c>
      <c r="E11980" s="24" t="s">
        <v>11864</v>
      </c>
      <c r="F11980" s="24" t="s">
        <v>742</v>
      </c>
      <c r="G11980" t="str">
        <f t="shared" si="564"/>
        <v>U1.H8-19</v>
      </c>
      <c r="H11980" t="str">
        <f t="shared" si="565"/>
        <v>3.CH177</v>
      </c>
      <c r="I11980" s="26" t="str">
        <f>H11980&amp;"x"&amp;COUNTIF($H$5:H11980,H11980)</f>
        <v>3.CH177x5</v>
      </c>
      <c r="J11980" t="str">
        <f t="shared" si="566"/>
        <v>U1.H8-19</v>
      </c>
    </row>
    <row r="11981" spans="1:10">
      <c r="A11981" s="24" t="s">
        <v>6769</v>
      </c>
      <c r="B11981" s="24" t="s">
        <v>11865</v>
      </c>
      <c r="C11981" s="24" t="s">
        <v>6771</v>
      </c>
      <c r="D11981" s="24" t="s">
        <v>1076</v>
      </c>
      <c r="E11981" s="24" t="s">
        <v>11866</v>
      </c>
      <c r="F11981" s="24" t="s">
        <v>743</v>
      </c>
      <c r="G11981" t="str">
        <f t="shared" si="564"/>
        <v>U1.H8-20</v>
      </c>
      <c r="H11981" t="str">
        <f t="shared" si="565"/>
        <v>3.CH185</v>
      </c>
      <c r="I11981" s="26" t="str">
        <f>H11981&amp;"x"&amp;COUNTIF($H$5:H11981,H11981)</f>
        <v>3.CH185x5</v>
      </c>
      <c r="J11981" t="str">
        <f t="shared" si="566"/>
        <v>U1.H8-20</v>
      </c>
    </row>
    <row r="11982" spans="1:10">
      <c r="A11982" s="24" t="s">
        <v>6769</v>
      </c>
      <c r="B11982" s="24" t="s">
        <v>11867</v>
      </c>
      <c r="C11982" s="24" t="s">
        <v>6771</v>
      </c>
      <c r="D11982" s="24" t="s">
        <v>1076</v>
      </c>
      <c r="E11982" s="24" t="s">
        <v>1024</v>
      </c>
      <c r="F11982" s="24" t="s">
        <v>1024</v>
      </c>
      <c r="G11982" t="str">
        <f t="shared" si="564"/>
        <v>U1.H8-21</v>
      </c>
      <c r="H11982" t="str">
        <f t="shared" si="565"/>
        <v>426S</v>
      </c>
      <c r="I11982" s="26" t="str">
        <f>H11982&amp;"x"&amp;COUNTIF($H$5:H11982,H11982)</f>
        <v>426Sx2</v>
      </c>
      <c r="J11982" t="str">
        <f t="shared" si="566"/>
        <v>U1.H8-21</v>
      </c>
    </row>
    <row r="11983" spans="1:10">
      <c r="A11983" s="24" t="s">
        <v>6769</v>
      </c>
      <c r="B11983" s="24" t="s">
        <v>11868</v>
      </c>
      <c r="C11983" s="24" t="s">
        <v>6771</v>
      </c>
      <c r="D11983" s="24" t="s">
        <v>1076</v>
      </c>
      <c r="E11983" s="24" t="s">
        <v>914</v>
      </c>
      <c r="F11983" s="24" t="s">
        <v>914</v>
      </c>
      <c r="G11983" t="str">
        <f t="shared" si="564"/>
        <v>U1.H8-22</v>
      </c>
      <c r="H11983" t="str">
        <f t="shared" si="565"/>
        <v>303S</v>
      </c>
      <c r="I11983" s="26" t="str">
        <f>H11983&amp;"x"&amp;COUNTIF($H$5:H11983,H11983)</f>
        <v>303Sx2</v>
      </c>
      <c r="J11983" t="str">
        <f t="shared" si="566"/>
        <v>U1.H8-22</v>
      </c>
    </row>
    <row r="11984" spans="1:10">
      <c r="A11984" s="24" t="s">
        <v>6769</v>
      </c>
      <c r="B11984" s="24" t="s">
        <v>11869</v>
      </c>
      <c r="C11984" s="24" t="s">
        <v>6771</v>
      </c>
      <c r="D11984" s="24" t="s">
        <v>1076</v>
      </c>
      <c r="E11984" s="24" t="s">
        <v>11870</v>
      </c>
      <c r="F11984" s="27"/>
      <c r="G11984" t="str">
        <f t="shared" si="564"/>
        <v>U1.H9-1</v>
      </c>
      <c r="H11984">
        <f t="shared" si="565"/>
        <v>0</v>
      </c>
      <c r="I11984" s="26" t="str">
        <f>H11984&amp;"x"&amp;COUNTIF($H$5:H11984,H11984)</f>
        <v>0x679</v>
      </c>
      <c r="J11984" t="str">
        <f t="shared" si="566"/>
        <v>U1.H9-1</v>
      </c>
    </row>
    <row r="11985" spans="1:10">
      <c r="A11985" s="24" t="s">
        <v>6769</v>
      </c>
      <c r="B11985" s="24" t="s">
        <v>11871</v>
      </c>
      <c r="C11985" s="24" t="s">
        <v>6771</v>
      </c>
      <c r="D11985" s="24" t="s">
        <v>1076</v>
      </c>
      <c r="E11985" s="24" t="s">
        <v>990</v>
      </c>
      <c r="F11985" s="24" t="s">
        <v>990</v>
      </c>
      <c r="G11985" t="str">
        <f t="shared" si="564"/>
        <v>U1.H9-2</v>
      </c>
      <c r="H11985" t="str">
        <f t="shared" si="565"/>
        <v>409S</v>
      </c>
      <c r="I11985" s="26" t="str">
        <f>H11985&amp;"x"&amp;COUNTIF($H$5:H11985,H11985)</f>
        <v>409Sx2</v>
      </c>
      <c r="J11985" t="str">
        <f t="shared" si="566"/>
        <v>U1.H9-2</v>
      </c>
    </row>
    <row r="11986" spans="1:10">
      <c r="A11986" s="24" t="s">
        <v>6769</v>
      </c>
      <c r="B11986" s="24" t="s">
        <v>11872</v>
      </c>
      <c r="C11986" s="24" t="s">
        <v>6771</v>
      </c>
      <c r="D11986" s="24" t="s">
        <v>2848</v>
      </c>
      <c r="E11986" s="24" t="s">
        <v>11873</v>
      </c>
      <c r="F11986" s="24" t="s">
        <v>1088</v>
      </c>
      <c r="G11986" t="str">
        <f t="shared" si="564"/>
        <v>U1.H9-3</v>
      </c>
      <c r="H11986" t="str">
        <f t="shared" si="565"/>
        <v>DGND</v>
      </c>
      <c r="I11986" s="26" t="str">
        <f>H11986&amp;"x"&amp;COUNTIF($H$5:H11986,H11986)</f>
        <v>DGNDx2342</v>
      </c>
      <c r="J11986" t="str">
        <f t="shared" si="566"/>
        <v>U1.H9-3</v>
      </c>
    </row>
    <row r="11987" spans="1:10">
      <c r="A11987" s="24" t="s">
        <v>6769</v>
      </c>
      <c r="B11987" s="24" t="s">
        <v>11874</v>
      </c>
      <c r="C11987" s="24" t="s">
        <v>6771</v>
      </c>
      <c r="D11987" s="24" t="s">
        <v>2848</v>
      </c>
      <c r="E11987" s="24" t="s">
        <v>11875</v>
      </c>
      <c r="F11987" s="24" t="s">
        <v>1088</v>
      </c>
      <c r="G11987" t="str">
        <f t="shared" si="564"/>
        <v>U1.H9-4</v>
      </c>
      <c r="H11987" t="str">
        <f t="shared" si="565"/>
        <v>DGND</v>
      </c>
      <c r="I11987" s="26" t="str">
        <f>H11987&amp;"x"&amp;COUNTIF($H$5:H11987,H11987)</f>
        <v>DGNDx2343</v>
      </c>
      <c r="J11987" t="str">
        <f t="shared" si="566"/>
        <v>U1.H9-4</v>
      </c>
    </row>
    <row r="11988" spans="1:10">
      <c r="A11988" s="24" t="s">
        <v>6769</v>
      </c>
      <c r="B11988" s="24" t="s">
        <v>11876</v>
      </c>
      <c r="C11988" s="24" t="s">
        <v>6771</v>
      </c>
      <c r="D11988" s="24" t="s">
        <v>2848</v>
      </c>
      <c r="E11988" s="24" t="s">
        <v>11877</v>
      </c>
      <c r="F11988" s="24" t="s">
        <v>1088</v>
      </c>
      <c r="G11988" t="str">
        <f t="shared" si="564"/>
        <v>U1.H9-5</v>
      </c>
      <c r="H11988" t="str">
        <f t="shared" si="565"/>
        <v>DGND</v>
      </c>
      <c r="I11988" s="26" t="str">
        <f>H11988&amp;"x"&amp;COUNTIF($H$5:H11988,H11988)</f>
        <v>DGNDx2344</v>
      </c>
      <c r="J11988" t="str">
        <f t="shared" si="566"/>
        <v>U1.H9-5</v>
      </c>
    </row>
    <row r="11989" spans="1:10">
      <c r="A11989" s="24" t="s">
        <v>6769</v>
      </c>
      <c r="B11989" s="24" t="s">
        <v>11878</v>
      </c>
      <c r="C11989" s="24" t="s">
        <v>6771</v>
      </c>
      <c r="D11989" s="24" t="s">
        <v>2848</v>
      </c>
      <c r="E11989" s="24" t="s">
        <v>11879</v>
      </c>
      <c r="F11989" s="24" t="s">
        <v>1088</v>
      </c>
      <c r="G11989" t="str">
        <f t="shared" si="564"/>
        <v>U1.H9-6</v>
      </c>
      <c r="H11989" t="str">
        <f t="shared" si="565"/>
        <v>DGND</v>
      </c>
      <c r="I11989" s="26" t="str">
        <f>H11989&amp;"x"&amp;COUNTIF($H$5:H11989,H11989)</f>
        <v>DGNDx2345</v>
      </c>
      <c r="J11989" t="str">
        <f t="shared" si="566"/>
        <v>U1.H9-6</v>
      </c>
    </row>
    <row r="11990" spans="1:10">
      <c r="A11990" s="24" t="s">
        <v>6769</v>
      </c>
      <c r="B11990" s="24" t="s">
        <v>11880</v>
      </c>
      <c r="C11990" s="24" t="s">
        <v>6771</v>
      </c>
      <c r="D11990" s="24" t="s">
        <v>2848</v>
      </c>
      <c r="E11990" s="24" t="s">
        <v>11881</v>
      </c>
      <c r="F11990" s="24" t="s">
        <v>1088</v>
      </c>
      <c r="G11990" t="str">
        <f t="shared" si="564"/>
        <v>U1.H9-7</v>
      </c>
      <c r="H11990" t="str">
        <f t="shared" si="565"/>
        <v>DGND</v>
      </c>
      <c r="I11990" s="26" t="str">
        <f>H11990&amp;"x"&amp;COUNTIF($H$5:H11990,H11990)</f>
        <v>DGNDx2346</v>
      </c>
      <c r="J11990" t="str">
        <f t="shared" si="566"/>
        <v>U1.H9-7</v>
      </c>
    </row>
    <row r="11991" spans="1:10">
      <c r="A11991" s="24" t="s">
        <v>6769</v>
      </c>
      <c r="B11991" s="24" t="s">
        <v>11882</v>
      </c>
      <c r="C11991" s="24" t="s">
        <v>6771</v>
      </c>
      <c r="D11991" s="24" t="s">
        <v>2848</v>
      </c>
      <c r="E11991" s="24" t="s">
        <v>11883</v>
      </c>
      <c r="F11991" s="24" t="s">
        <v>1088</v>
      </c>
      <c r="G11991" t="str">
        <f t="shared" si="564"/>
        <v>U1.H9-8</v>
      </c>
      <c r="H11991" t="str">
        <f t="shared" si="565"/>
        <v>DGND</v>
      </c>
      <c r="I11991" s="26" t="str">
        <f>H11991&amp;"x"&amp;COUNTIF($H$5:H11991,H11991)</f>
        <v>DGNDx2347</v>
      </c>
      <c r="J11991" t="str">
        <f t="shared" si="566"/>
        <v>U1.H9-8</v>
      </c>
    </row>
    <row r="11992" spans="1:10">
      <c r="A11992" s="24" t="s">
        <v>6769</v>
      </c>
      <c r="B11992" s="24" t="s">
        <v>11884</v>
      </c>
      <c r="C11992" s="24" t="s">
        <v>6771</v>
      </c>
      <c r="D11992" s="24" t="s">
        <v>2848</v>
      </c>
      <c r="E11992" s="24" t="s">
        <v>11885</v>
      </c>
      <c r="F11992" s="24" t="s">
        <v>1088</v>
      </c>
      <c r="G11992" t="str">
        <f t="shared" si="564"/>
        <v>U1.H9-9</v>
      </c>
      <c r="H11992" t="str">
        <f t="shared" si="565"/>
        <v>DGND</v>
      </c>
      <c r="I11992" s="26" t="str">
        <f>H11992&amp;"x"&amp;COUNTIF($H$5:H11992,H11992)</f>
        <v>DGNDx2348</v>
      </c>
      <c r="J11992" t="str">
        <f t="shared" si="566"/>
        <v>U1.H9-9</v>
      </c>
    </row>
    <row r="11993" spans="1:10">
      <c r="A11993" s="24" t="s">
        <v>6769</v>
      </c>
      <c r="B11993" s="24" t="s">
        <v>11886</v>
      </c>
      <c r="C11993" s="24" t="s">
        <v>6771</v>
      </c>
      <c r="D11993" s="24" t="s">
        <v>2848</v>
      </c>
      <c r="E11993" s="24" t="s">
        <v>11887</v>
      </c>
      <c r="F11993" s="24" t="s">
        <v>1088</v>
      </c>
      <c r="G11993" t="str">
        <f t="shared" si="564"/>
        <v>U1.H9-10</v>
      </c>
      <c r="H11993" t="str">
        <f t="shared" si="565"/>
        <v>DGND</v>
      </c>
      <c r="I11993" s="26" t="str">
        <f>H11993&amp;"x"&amp;COUNTIF($H$5:H11993,H11993)</f>
        <v>DGNDx2349</v>
      </c>
      <c r="J11993" t="str">
        <f t="shared" si="566"/>
        <v>U1.H9-10</v>
      </c>
    </row>
    <row r="11994" spans="1:10">
      <c r="A11994" s="24" t="s">
        <v>6769</v>
      </c>
      <c r="B11994" s="24" t="s">
        <v>11888</v>
      </c>
      <c r="C11994" s="24" t="s">
        <v>6771</v>
      </c>
      <c r="D11994" s="24" t="s">
        <v>2848</v>
      </c>
      <c r="E11994" s="24" t="s">
        <v>11889</v>
      </c>
      <c r="F11994" s="24" t="s">
        <v>1088</v>
      </c>
      <c r="G11994" t="str">
        <f t="shared" si="564"/>
        <v>U1.H9-11</v>
      </c>
      <c r="H11994" t="str">
        <f t="shared" si="565"/>
        <v>DGND</v>
      </c>
      <c r="I11994" s="26" t="str">
        <f>H11994&amp;"x"&amp;COUNTIF($H$5:H11994,H11994)</f>
        <v>DGNDx2350</v>
      </c>
      <c r="J11994" t="str">
        <f t="shared" si="566"/>
        <v>U1.H9-11</v>
      </c>
    </row>
    <row r="11995" spans="1:10">
      <c r="A11995" s="24" t="s">
        <v>6769</v>
      </c>
      <c r="B11995" s="24" t="s">
        <v>11890</v>
      </c>
      <c r="C11995" s="24" t="s">
        <v>6771</v>
      </c>
      <c r="D11995" s="24" t="s">
        <v>2848</v>
      </c>
      <c r="E11995" s="24" t="s">
        <v>11891</v>
      </c>
      <c r="F11995" s="24" t="s">
        <v>1088</v>
      </c>
      <c r="G11995" t="str">
        <f t="shared" si="564"/>
        <v>U1.H9-12</v>
      </c>
      <c r="H11995" t="str">
        <f t="shared" si="565"/>
        <v>DGND</v>
      </c>
      <c r="I11995" s="26" t="str">
        <f>H11995&amp;"x"&amp;COUNTIF($H$5:H11995,H11995)</f>
        <v>DGNDx2351</v>
      </c>
      <c r="J11995" t="str">
        <f t="shared" si="566"/>
        <v>U1.H9-12</v>
      </c>
    </row>
    <row r="11996" spans="1:10">
      <c r="A11996" s="24" t="s">
        <v>6769</v>
      </c>
      <c r="B11996" s="24" t="s">
        <v>11892</v>
      </c>
      <c r="C11996" s="24" t="s">
        <v>6771</v>
      </c>
      <c r="D11996" s="24" t="s">
        <v>2848</v>
      </c>
      <c r="E11996" s="24" t="s">
        <v>11893</v>
      </c>
      <c r="F11996" s="24" t="s">
        <v>1088</v>
      </c>
      <c r="G11996" t="str">
        <f t="shared" si="564"/>
        <v>U1.H9-13</v>
      </c>
      <c r="H11996" t="str">
        <f t="shared" si="565"/>
        <v>DGND</v>
      </c>
      <c r="I11996" s="26" t="str">
        <f>H11996&amp;"x"&amp;COUNTIF($H$5:H11996,H11996)</f>
        <v>DGNDx2352</v>
      </c>
      <c r="J11996" t="str">
        <f t="shared" si="566"/>
        <v>U1.H9-13</v>
      </c>
    </row>
    <row r="11997" spans="1:10">
      <c r="A11997" s="24" t="s">
        <v>6769</v>
      </c>
      <c r="B11997" s="24" t="s">
        <v>11894</v>
      </c>
      <c r="C11997" s="24" t="s">
        <v>6771</v>
      </c>
      <c r="D11997" s="24" t="s">
        <v>2848</v>
      </c>
      <c r="E11997" s="24" t="s">
        <v>11895</v>
      </c>
      <c r="F11997" s="24" t="s">
        <v>1088</v>
      </c>
      <c r="G11997" t="str">
        <f t="shared" si="564"/>
        <v>U1.H9-14</v>
      </c>
      <c r="H11997" t="str">
        <f t="shared" si="565"/>
        <v>DGND</v>
      </c>
      <c r="I11997" s="26" t="str">
        <f>H11997&amp;"x"&amp;COUNTIF($H$5:H11997,H11997)</f>
        <v>DGNDx2353</v>
      </c>
      <c r="J11997" t="str">
        <f t="shared" si="566"/>
        <v>U1.H9-14</v>
      </c>
    </row>
    <row r="11998" spans="1:10">
      <c r="A11998" s="24" t="s">
        <v>6769</v>
      </c>
      <c r="B11998" s="24" t="s">
        <v>11896</v>
      </c>
      <c r="C11998" s="24" t="s">
        <v>6771</v>
      </c>
      <c r="D11998" s="24" t="s">
        <v>2848</v>
      </c>
      <c r="E11998" s="24" t="s">
        <v>11897</v>
      </c>
      <c r="F11998" s="24" t="s">
        <v>1088</v>
      </c>
      <c r="G11998" t="str">
        <f t="shared" si="564"/>
        <v>U1.H9-15</v>
      </c>
      <c r="H11998" t="str">
        <f t="shared" si="565"/>
        <v>DGND</v>
      </c>
      <c r="I11998" s="26" t="str">
        <f>H11998&amp;"x"&amp;COUNTIF($H$5:H11998,H11998)</f>
        <v>DGNDx2354</v>
      </c>
      <c r="J11998" t="str">
        <f t="shared" si="566"/>
        <v>U1.H9-15</v>
      </c>
    </row>
    <row r="11999" spans="1:10">
      <c r="A11999" s="24" t="s">
        <v>6769</v>
      </c>
      <c r="B11999" s="24" t="s">
        <v>11898</v>
      </c>
      <c r="C11999" s="24" t="s">
        <v>6771</v>
      </c>
      <c r="D11999" s="24" t="s">
        <v>2848</v>
      </c>
      <c r="E11999" s="24" t="s">
        <v>11899</v>
      </c>
      <c r="F11999" s="24" t="s">
        <v>1088</v>
      </c>
      <c r="G11999" t="str">
        <f t="shared" si="564"/>
        <v>U1.H9-16</v>
      </c>
      <c r="H11999" t="str">
        <f t="shared" si="565"/>
        <v>DGND</v>
      </c>
      <c r="I11999" s="26" t="str">
        <f>H11999&amp;"x"&amp;COUNTIF($H$5:H11999,H11999)</f>
        <v>DGNDx2355</v>
      </c>
      <c r="J11999" t="str">
        <f t="shared" si="566"/>
        <v>U1.H9-16</v>
      </c>
    </row>
    <row r="12000" spans="1:10">
      <c r="A12000" s="24" t="s">
        <v>6769</v>
      </c>
      <c r="B12000" s="24" t="s">
        <v>11900</v>
      </c>
      <c r="C12000" s="24" t="s">
        <v>6771</v>
      </c>
      <c r="D12000" s="24" t="s">
        <v>2848</v>
      </c>
      <c r="E12000" s="24" t="s">
        <v>11901</v>
      </c>
      <c r="F12000" s="24" t="s">
        <v>1088</v>
      </c>
      <c r="G12000" t="str">
        <f t="shared" si="564"/>
        <v>U1.H9-17</v>
      </c>
      <c r="H12000" t="str">
        <f t="shared" si="565"/>
        <v>DGND</v>
      </c>
      <c r="I12000" s="26" t="str">
        <f>H12000&amp;"x"&amp;COUNTIF($H$5:H12000,H12000)</f>
        <v>DGNDx2356</v>
      </c>
      <c r="J12000" t="str">
        <f t="shared" si="566"/>
        <v>U1.H9-17</v>
      </c>
    </row>
    <row r="12001" spans="1:10">
      <c r="A12001" s="24" t="s">
        <v>6769</v>
      </c>
      <c r="B12001" s="24" t="s">
        <v>11902</v>
      </c>
      <c r="C12001" s="24" t="s">
        <v>6771</v>
      </c>
      <c r="D12001" s="24" t="s">
        <v>2848</v>
      </c>
      <c r="E12001" s="24" t="s">
        <v>11903</v>
      </c>
      <c r="F12001" s="24" t="s">
        <v>1088</v>
      </c>
      <c r="G12001" t="str">
        <f t="shared" si="564"/>
        <v>U1.H9-18</v>
      </c>
      <c r="H12001" t="str">
        <f t="shared" si="565"/>
        <v>DGND</v>
      </c>
      <c r="I12001" s="26" t="str">
        <f>H12001&amp;"x"&amp;COUNTIF($H$5:H12001,H12001)</f>
        <v>DGNDx2357</v>
      </c>
      <c r="J12001" t="str">
        <f t="shared" si="566"/>
        <v>U1.H9-18</v>
      </c>
    </row>
    <row r="12002" spans="1:10">
      <c r="A12002" s="24" t="s">
        <v>6769</v>
      </c>
      <c r="B12002" s="24" t="s">
        <v>11904</v>
      </c>
      <c r="C12002" s="24" t="s">
        <v>6771</v>
      </c>
      <c r="D12002" s="24" t="s">
        <v>2848</v>
      </c>
      <c r="E12002" s="24" t="s">
        <v>11905</v>
      </c>
      <c r="F12002" s="24" t="s">
        <v>1088</v>
      </c>
      <c r="G12002" t="str">
        <f t="shared" si="564"/>
        <v>U1.H9-19</v>
      </c>
      <c r="H12002" t="str">
        <f t="shared" si="565"/>
        <v>DGND</v>
      </c>
      <c r="I12002" s="26" t="str">
        <f>H12002&amp;"x"&amp;COUNTIF($H$5:H12002,H12002)</f>
        <v>DGNDx2358</v>
      </c>
      <c r="J12002" t="str">
        <f t="shared" si="566"/>
        <v>U1.H9-19</v>
      </c>
    </row>
    <row r="12003" spans="1:10">
      <c r="A12003" s="24" t="s">
        <v>6769</v>
      </c>
      <c r="B12003" s="24" t="s">
        <v>11906</v>
      </c>
      <c r="C12003" s="24" t="s">
        <v>6771</v>
      </c>
      <c r="D12003" s="24" t="s">
        <v>2848</v>
      </c>
      <c r="E12003" s="24" t="s">
        <v>11907</v>
      </c>
      <c r="F12003" s="24" t="s">
        <v>1088</v>
      </c>
      <c r="G12003" t="str">
        <f t="shared" si="564"/>
        <v>U1.H9-20</v>
      </c>
      <c r="H12003" t="str">
        <f t="shared" si="565"/>
        <v>DGND</v>
      </c>
      <c r="I12003" s="26" t="str">
        <f>H12003&amp;"x"&amp;COUNTIF($H$5:H12003,H12003)</f>
        <v>DGNDx2359</v>
      </c>
      <c r="J12003" t="str">
        <f t="shared" si="566"/>
        <v>U1.H9-20</v>
      </c>
    </row>
    <row r="12004" spans="1:10">
      <c r="A12004" s="24" t="s">
        <v>6769</v>
      </c>
      <c r="B12004" s="24" t="s">
        <v>11908</v>
      </c>
      <c r="C12004" s="24" t="s">
        <v>6771</v>
      </c>
      <c r="D12004" s="24" t="s">
        <v>2848</v>
      </c>
      <c r="E12004" s="24" t="s">
        <v>11909</v>
      </c>
      <c r="F12004" s="24" t="s">
        <v>1088</v>
      </c>
      <c r="G12004" t="str">
        <f t="shared" si="564"/>
        <v>U1.H9-21</v>
      </c>
      <c r="H12004" t="str">
        <f t="shared" si="565"/>
        <v>DGND</v>
      </c>
      <c r="I12004" s="26" t="str">
        <f>H12004&amp;"x"&amp;COUNTIF($H$5:H12004,H12004)</f>
        <v>DGNDx2360</v>
      </c>
      <c r="J12004" t="str">
        <f t="shared" si="566"/>
        <v>U1.H9-21</v>
      </c>
    </row>
    <row r="12005" spans="1:10">
      <c r="A12005" s="24" t="s">
        <v>6769</v>
      </c>
      <c r="B12005" s="24" t="s">
        <v>11910</v>
      </c>
      <c r="C12005" s="24" t="s">
        <v>6771</v>
      </c>
      <c r="D12005" s="24" t="s">
        <v>2848</v>
      </c>
      <c r="E12005" s="24" t="s">
        <v>11911</v>
      </c>
      <c r="F12005" s="24" t="s">
        <v>1088</v>
      </c>
      <c r="G12005" t="str">
        <f t="shared" si="564"/>
        <v>U1.H9-22</v>
      </c>
      <c r="H12005" t="str">
        <f t="shared" si="565"/>
        <v>DGND</v>
      </c>
      <c r="I12005" s="26" t="str">
        <f>H12005&amp;"x"&amp;COUNTIF($H$5:H12005,H12005)</f>
        <v>DGNDx2361</v>
      </c>
      <c r="J12005" t="str">
        <f t="shared" si="566"/>
        <v>U1.H9-22</v>
      </c>
    </row>
    <row r="12006" spans="1:10">
      <c r="A12006" s="24" t="s">
        <v>6769</v>
      </c>
      <c r="B12006" s="24" t="s">
        <v>11912</v>
      </c>
      <c r="C12006" s="24" t="s">
        <v>6771</v>
      </c>
      <c r="D12006" s="24" t="s">
        <v>1076</v>
      </c>
      <c r="E12006" s="24" t="s">
        <v>11913</v>
      </c>
      <c r="F12006" s="27"/>
      <c r="G12006" t="str">
        <f t="shared" si="564"/>
        <v>U1.H10-1</v>
      </c>
      <c r="H12006">
        <f t="shared" si="565"/>
        <v>0</v>
      </c>
      <c r="I12006" s="26" t="str">
        <f>H12006&amp;"x"&amp;COUNTIF($H$5:H12006,H12006)</f>
        <v>0x680</v>
      </c>
      <c r="J12006" t="str">
        <f t="shared" si="566"/>
        <v>U1.H10-1</v>
      </c>
    </row>
    <row r="12007" spans="1:10">
      <c r="A12007" s="24" t="s">
        <v>6769</v>
      </c>
      <c r="B12007" s="24" t="s">
        <v>11914</v>
      </c>
      <c r="C12007" s="24" t="s">
        <v>6771</v>
      </c>
      <c r="D12007" s="24" t="s">
        <v>2848</v>
      </c>
      <c r="E12007" s="24" t="s">
        <v>11915</v>
      </c>
      <c r="F12007" s="24" t="s">
        <v>1088</v>
      </c>
      <c r="G12007" t="str">
        <f t="shared" si="564"/>
        <v>U1.H10-2</v>
      </c>
      <c r="H12007" t="str">
        <f t="shared" si="565"/>
        <v>DGND</v>
      </c>
      <c r="I12007" s="26" t="str">
        <f>H12007&amp;"x"&amp;COUNTIF($H$5:H12007,H12007)</f>
        <v>DGNDx2362</v>
      </c>
      <c r="J12007" t="str">
        <f t="shared" si="566"/>
        <v>U1.H10-2</v>
      </c>
    </row>
    <row r="12008" spans="1:10">
      <c r="A12008" s="24" t="s">
        <v>6769</v>
      </c>
      <c r="B12008" s="24" t="s">
        <v>11916</v>
      </c>
      <c r="C12008" s="24" t="s">
        <v>6771</v>
      </c>
      <c r="D12008" s="24" t="s">
        <v>1076</v>
      </c>
      <c r="E12008" s="24" t="s">
        <v>601</v>
      </c>
      <c r="F12008" s="24" t="s">
        <v>601</v>
      </c>
      <c r="G12008" t="str">
        <f t="shared" si="564"/>
        <v>U1.H10-3</v>
      </c>
      <c r="H12008" t="str">
        <f t="shared" si="565"/>
        <v>3.CH005</v>
      </c>
      <c r="I12008" s="26" t="str">
        <f>H12008&amp;"x"&amp;COUNTIF($H$5:H12008,H12008)</f>
        <v>3.CH005x1</v>
      </c>
      <c r="J12008" t="str">
        <f t="shared" si="566"/>
        <v>U1.H10-3</v>
      </c>
    </row>
    <row r="12009" spans="1:10">
      <c r="A12009" s="24" t="s">
        <v>6769</v>
      </c>
      <c r="B12009" s="24" t="s">
        <v>11917</v>
      </c>
      <c r="C12009" s="24" t="s">
        <v>6771</v>
      </c>
      <c r="D12009" s="24" t="s">
        <v>1076</v>
      </c>
      <c r="E12009" s="24" t="s">
        <v>11918</v>
      </c>
      <c r="F12009" s="24" t="s">
        <v>723</v>
      </c>
      <c r="G12009" t="str">
        <f t="shared" si="564"/>
        <v>U1.H10-4</v>
      </c>
      <c r="H12009" t="str">
        <f t="shared" si="565"/>
        <v>3.CH009</v>
      </c>
      <c r="I12009" s="26" t="str">
        <f>H12009&amp;"x"&amp;COUNTIF($H$5:H12009,H12009)</f>
        <v>3.CH009x6</v>
      </c>
      <c r="J12009" t="str">
        <f t="shared" si="566"/>
        <v>U1.H10-4</v>
      </c>
    </row>
    <row r="12010" spans="1:10">
      <c r="A12010" s="24" t="s">
        <v>6769</v>
      </c>
      <c r="B12010" s="24" t="s">
        <v>11919</v>
      </c>
      <c r="C12010" s="24" t="s">
        <v>6771</v>
      </c>
      <c r="D12010" s="24" t="s">
        <v>1076</v>
      </c>
      <c r="E12010" s="24" t="s">
        <v>11920</v>
      </c>
      <c r="F12010" s="24" t="s">
        <v>724</v>
      </c>
      <c r="G12010" t="str">
        <f t="shared" si="564"/>
        <v>U1.H10-5</v>
      </c>
      <c r="H12010" t="str">
        <f t="shared" si="565"/>
        <v>3.CH017</v>
      </c>
      <c r="I12010" s="26" t="str">
        <f>H12010&amp;"x"&amp;COUNTIF($H$5:H12010,H12010)</f>
        <v>3.CH017x6</v>
      </c>
      <c r="J12010" t="str">
        <f t="shared" si="566"/>
        <v>U1.H10-5</v>
      </c>
    </row>
    <row r="12011" spans="1:10">
      <c r="A12011" s="24" t="s">
        <v>6769</v>
      </c>
      <c r="B12011" s="24" t="s">
        <v>11921</v>
      </c>
      <c r="C12011" s="24" t="s">
        <v>6771</v>
      </c>
      <c r="D12011" s="24" t="s">
        <v>1076</v>
      </c>
      <c r="E12011" s="24" t="s">
        <v>11922</v>
      </c>
      <c r="F12011" s="24" t="s">
        <v>725</v>
      </c>
      <c r="G12011" t="str">
        <f t="shared" si="564"/>
        <v>U1.H10-6</v>
      </c>
      <c r="H12011" t="str">
        <f t="shared" si="565"/>
        <v>3.CH025</v>
      </c>
      <c r="I12011" s="26" t="str">
        <f>H12011&amp;"x"&amp;COUNTIF($H$5:H12011,H12011)</f>
        <v>3.CH025x6</v>
      </c>
      <c r="J12011" t="str">
        <f t="shared" si="566"/>
        <v>U1.H10-6</v>
      </c>
    </row>
    <row r="12012" spans="1:10">
      <c r="A12012" s="24" t="s">
        <v>6769</v>
      </c>
      <c r="B12012" s="24" t="s">
        <v>11923</v>
      </c>
      <c r="C12012" s="24" t="s">
        <v>6771</v>
      </c>
      <c r="D12012" s="24" t="s">
        <v>1076</v>
      </c>
      <c r="E12012" s="24" t="s">
        <v>11924</v>
      </c>
      <c r="F12012" s="24" t="s">
        <v>726</v>
      </c>
      <c r="G12012" t="str">
        <f t="shared" si="564"/>
        <v>U1.H10-7</v>
      </c>
      <c r="H12012" t="str">
        <f t="shared" si="565"/>
        <v>3.CH033</v>
      </c>
      <c r="I12012" s="26" t="str">
        <f>H12012&amp;"x"&amp;COUNTIF($H$5:H12012,H12012)</f>
        <v>3.CH033x6</v>
      </c>
      <c r="J12012" t="str">
        <f t="shared" si="566"/>
        <v>U1.H10-7</v>
      </c>
    </row>
    <row r="12013" spans="1:10">
      <c r="A12013" s="24" t="s">
        <v>6769</v>
      </c>
      <c r="B12013" s="24" t="s">
        <v>11925</v>
      </c>
      <c r="C12013" s="24" t="s">
        <v>6771</v>
      </c>
      <c r="D12013" s="24" t="s">
        <v>1076</v>
      </c>
      <c r="E12013" s="24" t="s">
        <v>11926</v>
      </c>
      <c r="F12013" s="24" t="s">
        <v>727</v>
      </c>
      <c r="G12013" t="str">
        <f t="shared" si="564"/>
        <v>U1.H10-8</v>
      </c>
      <c r="H12013" t="str">
        <f t="shared" si="565"/>
        <v>3.CH041</v>
      </c>
      <c r="I12013" s="26" t="str">
        <f>H12013&amp;"x"&amp;COUNTIF($H$5:H12013,H12013)</f>
        <v>3.CH041x6</v>
      </c>
      <c r="J12013" t="str">
        <f t="shared" si="566"/>
        <v>U1.H10-8</v>
      </c>
    </row>
    <row r="12014" spans="1:10">
      <c r="A12014" s="24" t="s">
        <v>6769</v>
      </c>
      <c r="B12014" s="24" t="s">
        <v>11927</v>
      </c>
      <c r="C12014" s="24" t="s">
        <v>6771</v>
      </c>
      <c r="D12014" s="24" t="s">
        <v>1076</v>
      </c>
      <c r="E12014" s="24" t="s">
        <v>11928</v>
      </c>
      <c r="F12014" s="24" t="s">
        <v>728</v>
      </c>
      <c r="G12014" t="str">
        <f t="shared" si="564"/>
        <v>U1.H10-9</v>
      </c>
      <c r="H12014" t="str">
        <f t="shared" si="565"/>
        <v>3.CH049</v>
      </c>
      <c r="I12014" s="26" t="str">
        <f>H12014&amp;"x"&amp;COUNTIF($H$5:H12014,H12014)</f>
        <v>3.CH049x6</v>
      </c>
      <c r="J12014" t="str">
        <f t="shared" si="566"/>
        <v>U1.H10-9</v>
      </c>
    </row>
    <row r="12015" spans="1:10">
      <c r="A12015" s="24" t="s">
        <v>6769</v>
      </c>
      <c r="B12015" s="24" t="s">
        <v>11929</v>
      </c>
      <c r="C12015" s="24" t="s">
        <v>6771</v>
      </c>
      <c r="D12015" s="24" t="s">
        <v>1076</v>
      </c>
      <c r="E12015" s="24" t="s">
        <v>11930</v>
      </c>
      <c r="F12015" s="24" t="s">
        <v>729</v>
      </c>
      <c r="G12015" t="str">
        <f t="shared" si="564"/>
        <v>U1.H10-10</v>
      </c>
      <c r="H12015" t="str">
        <f t="shared" si="565"/>
        <v>3.CH057</v>
      </c>
      <c r="I12015" s="26" t="str">
        <f>H12015&amp;"x"&amp;COUNTIF($H$5:H12015,H12015)</f>
        <v>3.CH057x6</v>
      </c>
      <c r="J12015" t="str">
        <f t="shared" si="566"/>
        <v>U1.H10-10</v>
      </c>
    </row>
    <row r="12016" spans="1:10">
      <c r="A12016" s="24" t="s">
        <v>6769</v>
      </c>
      <c r="B12016" s="24" t="s">
        <v>11931</v>
      </c>
      <c r="C12016" s="24" t="s">
        <v>6771</v>
      </c>
      <c r="D12016" s="24" t="s">
        <v>1076</v>
      </c>
      <c r="E12016" s="24" t="s">
        <v>1013</v>
      </c>
      <c r="F12016" s="24" t="s">
        <v>1013</v>
      </c>
      <c r="G12016" t="str">
        <f t="shared" si="564"/>
        <v>U1.H10-11</v>
      </c>
      <c r="H12016" t="str">
        <f t="shared" si="565"/>
        <v>421F</v>
      </c>
      <c r="I12016" s="26" t="str">
        <f>H12016&amp;"x"&amp;COUNTIF($H$5:H12016,H12016)</f>
        <v>421Fx2</v>
      </c>
      <c r="J12016" t="str">
        <f t="shared" si="566"/>
        <v>U1.H10-11</v>
      </c>
    </row>
    <row r="12017" spans="1:10">
      <c r="A12017" s="24" t="s">
        <v>6769</v>
      </c>
      <c r="B12017" s="24" t="s">
        <v>11932</v>
      </c>
      <c r="C12017" s="24" t="s">
        <v>6771</v>
      </c>
      <c r="D12017" s="24" t="s">
        <v>1076</v>
      </c>
      <c r="E12017" s="24" t="s">
        <v>997</v>
      </c>
      <c r="F12017" s="24" t="s">
        <v>997</v>
      </c>
      <c r="G12017" t="str">
        <f t="shared" si="564"/>
        <v>U1.H10-12</v>
      </c>
      <c r="H12017" t="str">
        <f t="shared" si="565"/>
        <v>413F</v>
      </c>
      <c r="I12017" s="26" t="str">
        <f>H12017&amp;"x"&amp;COUNTIF($H$5:H12017,H12017)</f>
        <v>413Fx2</v>
      </c>
      <c r="J12017" t="str">
        <f t="shared" si="566"/>
        <v>U1.H10-12</v>
      </c>
    </row>
    <row r="12018" spans="1:10">
      <c r="A12018" s="24" t="s">
        <v>6769</v>
      </c>
      <c r="B12018" s="24" t="s">
        <v>11933</v>
      </c>
      <c r="C12018" s="24" t="s">
        <v>6771</v>
      </c>
      <c r="D12018" s="24" t="s">
        <v>1076</v>
      </c>
      <c r="E12018" s="24" t="s">
        <v>617</v>
      </c>
      <c r="F12018" s="24" t="s">
        <v>617</v>
      </c>
      <c r="G12018" t="str">
        <f t="shared" si="564"/>
        <v>U1.H10-13</v>
      </c>
      <c r="H12018" t="str">
        <f t="shared" si="565"/>
        <v>3.CH133</v>
      </c>
      <c r="I12018" s="26" t="str">
        <f>H12018&amp;"x"&amp;COUNTIF($H$5:H12018,H12018)</f>
        <v>3.CH133x1</v>
      </c>
      <c r="J12018" t="str">
        <f t="shared" si="566"/>
        <v>U1.H10-13</v>
      </c>
    </row>
    <row r="12019" spans="1:10">
      <c r="A12019" s="24" t="s">
        <v>6769</v>
      </c>
      <c r="B12019" s="24" t="s">
        <v>11934</v>
      </c>
      <c r="C12019" s="24" t="s">
        <v>6771</v>
      </c>
      <c r="D12019" s="24" t="s">
        <v>1076</v>
      </c>
      <c r="E12019" s="24" t="s">
        <v>11935</v>
      </c>
      <c r="F12019" s="24" t="s">
        <v>737</v>
      </c>
      <c r="G12019" t="str">
        <f t="shared" si="564"/>
        <v>U1.H10-14</v>
      </c>
      <c r="H12019" t="str">
        <f t="shared" si="565"/>
        <v>3.CH137</v>
      </c>
      <c r="I12019" s="26" t="str">
        <f>H12019&amp;"x"&amp;COUNTIF($H$5:H12019,H12019)</f>
        <v>3.CH137x6</v>
      </c>
      <c r="J12019" t="str">
        <f t="shared" si="566"/>
        <v>U1.H10-14</v>
      </c>
    </row>
    <row r="12020" spans="1:10">
      <c r="A12020" s="24" t="s">
        <v>6769</v>
      </c>
      <c r="B12020" s="24" t="s">
        <v>11936</v>
      </c>
      <c r="C12020" s="24" t="s">
        <v>6771</v>
      </c>
      <c r="D12020" s="24" t="s">
        <v>1076</v>
      </c>
      <c r="E12020" s="24" t="s">
        <v>11937</v>
      </c>
      <c r="F12020" s="24" t="s">
        <v>738</v>
      </c>
      <c r="G12020" t="str">
        <f t="shared" si="564"/>
        <v>U1.H10-15</v>
      </c>
      <c r="H12020" t="str">
        <f t="shared" si="565"/>
        <v>3.CH145</v>
      </c>
      <c r="I12020" s="26" t="str">
        <f>H12020&amp;"x"&amp;COUNTIF($H$5:H12020,H12020)</f>
        <v>3.CH145x6</v>
      </c>
      <c r="J12020" t="str">
        <f t="shared" si="566"/>
        <v>U1.H10-15</v>
      </c>
    </row>
    <row r="12021" spans="1:10">
      <c r="A12021" s="24" t="s">
        <v>6769</v>
      </c>
      <c r="B12021" s="24" t="s">
        <v>11938</v>
      </c>
      <c r="C12021" s="24" t="s">
        <v>6771</v>
      </c>
      <c r="D12021" s="24" t="s">
        <v>1076</v>
      </c>
      <c r="E12021" s="24" t="s">
        <v>11939</v>
      </c>
      <c r="F12021" s="24" t="s">
        <v>739</v>
      </c>
      <c r="G12021" t="str">
        <f t="shared" si="564"/>
        <v>U1.H10-16</v>
      </c>
      <c r="H12021" t="str">
        <f t="shared" si="565"/>
        <v>3.CH153</v>
      </c>
      <c r="I12021" s="26" t="str">
        <f>H12021&amp;"x"&amp;COUNTIF($H$5:H12021,H12021)</f>
        <v>3.CH153x6</v>
      </c>
      <c r="J12021" t="str">
        <f t="shared" si="566"/>
        <v>U1.H10-16</v>
      </c>
    </row>
    <row r="12022" spans="1:10">
      <c r="A12022" s="24" t="s">
        <v>6769</v>
      </c>
      <c r="B12022" s="24" t="s">
        <v>11940</v>
      </c>
      <c r="C12022" s="24" t="s">
        <v>6771</v>
      </c>
      <c r="D12022" s="24" t="s">
        <v>1076</v>
      </c>
      <c r="E12022" s="24" t="s">
        <v>11941</v>
      </c>
      <c r="F12022" s="24" t="s">
        <v>740</v>
      </c>
      <c r="G12022" t="str">
        <f t="shared" si="564"/>
        <v>U1.H10-17</v>
      </c>
      <c r="H12022" t="str">
        <f t="shared" si="565"/>
        <v>3.CH161</v>
      </c>
      <c r="I12022" s="26" t="str">
        <f>H12022&amp;"x"&amp;COUNTIF($H$5:H12022,H12022)</f>
        <v>3.CH161x6</v>
      </c>
      <c r="J12022" t="str">
        <f t="shared" si="566"/>
        <v>U1.H10-17</v>
      </c>
    </row>
    <row r="12023" spans="1:10">
      <c r="A12023" s="24" t="s">
        <v>6769</v>
      </c>
      <c r="B12023" s="24" t="s">
        <v>11942</v>
      </c>
      <c r="C12023" s="24" t="s">
        <v>6771</v>
      </c>
      <c r="D12023" s="24" t="s">
        <v>1076</v>
      </c>
      <c r="E12023" s="24" t="s">
        <v>11943</v>
      </c>
      <c r="F12023" s="24" t="s">
        <v>741</v>
      </c>
      <c r="G12023" t="str">
        <f t="shared" si="564"/>
        <v>U1.H10-18</v>
      </c>
      <c r="H12023" t="str">
        <f t="shared" si="565"/>
        <v>3.CH169</v>
      </c>
      <c r="I12023" s="26" t="str">
        <f>H12023&amp;"x"&amp;COUNTIF($H$5:H12023,H12023)</f>
        <v>3.CH169x6</v>
      </c>
      <c r="J12023" t="str">
        <f t="shared" si="566"/>
        <v>U1.H10-18</v>
      </c>
    </row>
    <row r="12024" spans="1:10">
      <c r="A12024" s="24" t="s">
        <v>6769</v>
      </c>
      <c r="B12024" s="24" t="s">
        <v>11944</v>
      </c>
      <c r="C12024" s="24" t="s">
        <v>6771</v>
      </c>
      <c r="D12024" s="24" t="s">
        <v>1076</v>
      </c>
      <c r="E12024" s="24" t="s">
        <v>11945</v>
      </c>
      <c r="F12024" s="24" t="s">
        <v>742</v>
      </c>
      <c r="G12024" t="str">
        <f t="shared" si="564"/>
        <v>U1.H10-19</v>
      </c>
      <c r="H12024" t="str">
        <f t="shared" si="565"/>
        <v>3.CH177</v>
      </c>
      <c r="I12024" s="26" t="str">
        <f>H12024&amp;"x"&amp;COUNTIF($H$5:H12024,H12024)</f>
        <v>3.CH177x6</v>
      </c>
      <c r="J12024" t="str">
        <f t="shared" si="566"/>
        <v>U1.H10-19</v>
      </c>
    </row>
    <row r="12025" spans="1:10">
      <c r="A12025" s="24" t="s">
        <v>6769</v>
      </c>
      <c r="B12025" s="24" t="s">
        <v>11946</v>
      </c>
      <c r="C12025" s="24" t="s">
        <v>6771</v>
      </c>
      <c r="D12025" s="24" t="s">
        <v>1076</v>
      </c>
      <c r="E12025" s="24" t="s">
        <v>11947</v>
      </c>
      <c r="F12025" s="24" t="s">
        <v>743</v>
      </c>
      <c r="G12025" t="str">
        <f t="shared" si="564"/>
        <v>U1.H10-20</v>
      </c>
      <c r="H12025" t="str">
        <f t="shared" si="565"/>
        <v>3.CH185</v>
      </c>
      <c r="I12025" s="26" t="str">
        <f>H12025&amp;"x"&amp;COUNTIF($H$5:H12025,H12025)</f>
        <v>3.CH185x6</v>
      </c>
      <c r="J12025" t="str">
        <f t="shared" si="566"/>
        <v>U1.H10-20</v>
      </c>
    </row>
    <row r="12026" spans="1:10">
      <c r="A12026" s="24" t="s">
        <v>6769</v>
      </c>
      <c r="B12026" s="24" t="s">
        <v>11948</v>
      </c>
      <c r="C12026" s="24" t="s">
        <v>6771</v>
      </c>
      <c r="D12026" s="24" t="s">
        <v>1076</v>
      </c>
      <c r="E12026" s="24" t="s">
        <v>919</v>
      </c>
      <c r="F12026" s="24" t="s">
        <v>919</v>
      </c>
      <c r="G12026" t="str">
        <f t="shared" si="564"/>
        <v>U1.H10-21</v>
      </c>
      <c r="H12026" t="str">
        <f t="shared" si="565"/>
        <v>306F</v>
      </c>
      <c r="I12026" s="26" t="str">
        <f>H12026&amp;"x"&amp;COUNTIF($H$5:H12026,H12026)</f>
        <v>306Fx2</v>
      </c>
      <c r="J12026" t="str">
        <f t="shared" si="566"/>
        <v>U1.H10-21</v>
      </c>
    </row>
    <row r="12027" spans="1:10">
      <c r="A12027" s="24" t="s">
        <v>6769</v>
      </c>
      <c r="B12027" s="24" t="s">
        <v>11949</v>
      </c>
      <c r="C12027" s="24" t="s">
        <v>6771</v>
      </c>
      <c r="D12027" s="24" t="s">
        <v>1076</v>
      </c>
      <c r="E12027" s="24" t="s">
        <v>911</v>
      </c>
      <c r="F12027" s="24" t="s">
        <v>911</v>
      </c>
      <c r="G12027" t="str">
        <f t="shared" si="564"/>
        <v>U1.H10-22</v>
      </c>
      <c r="H12027" t="str">
        <f t="shared" si="565"/>
        <v>302F</v>
      </c>
      <c r="I12027" s="26" t="str">
        <f>H12027&amp;"x"&amp;COUNTIF($H$5:H12027,H12027)</f>
        <v>302Fx2</v>
      </c>
      <c r="J12027" t="str">
        <f t="shared" si="566"/>
        <v>U1.H10-22</v>
      </c>
    </row>
    <row r="12028" spans="1:10">
      <c r="A12028" s="24" t="s">
        <v>6769</v>
      </c>
      <c r="B12028" s="24" t="s">
        <v>11950</v>
      </c>
      <c r="C12028" s="24" t="s">
        <v>6771</v>
      </c>
      <c r="D12028" s="24" t="s">
        <v>1076</v>
      </c>
      <c r="E12028" s="24" t="s">
        <v>11951</v>
      </c>
      <c r="F12028" s="27"/>
      <c r="G12028" t="str">
        <f t="shared" si="564"/>
        <v>U1.H11-1</v>
      </c>
      <c r="H12028">
        <f t="shared" si="565"/>
        <v>0</v>
      </c>
      <c r="I12028" s="26" t="str">
        <f>H12028&amp;"x"&amp;COUNTIF($H$5:H12028,H12028)</f>
        <v>0x681</v>
      </c>
      <c r="J12028" t="str">
        <f t="shared" si="566"/>
        <v>U1.H11-1</v>
      </c>
    </row>
    <row r="12029" spans="1:10">
      <c r="A12029" s="24" t="s">
        <v>6769</v>
      </c>
      <c r="B12029" s="24" t="s">
        <v>11952</v>
      </c>
      <c r="C12029" s="24" t="s">
        <v>6771</v>
      </c>
      <c r="D12029" s="24" t="s">
        <v>1076</v>
      </c>
      <c r="E12029" s="24" t="s">
        <v>11953</v>
      </c>
      <c r="F12029" s="27"/>
      <c r="G12029" t="str">
        <f t="shared" si="564"/>
        <v>U1.H11-2</v>
      </c>
      <c r="H12029">
        <f t="shared" si="565"/>
        <v>0</v>
      </c>
      <c r="I12029" s="26" t="str">
        <f>H12029&amp;"x"&amp;COUNTIF($H$5:H12029,H12029)</f>
        <v>0x682</v>
      </c>
      <c r="J12029" t="str">
        <f t="shared" si="566"/>
        <v>U1.H11-2</v>
      </c>
    </row>
    <row r="12030" spans="1:10">
      <c r="A12030" s="24" t="s">
        <v>6769</v>
      </c>
      <c r="B12030" s="24" t="s">
        <v>11954</v>
      </c>
      <c r="C12030" s="24" t="s">
        <v>6771</v>
      </c>
      <c r="D12030" s="24" t="s">
        <v>2848</v>
      </c>
      <c r="E12030" s="24" t="s">
        <v>11955</v>
      </c>
      <c r="F12030" s="24" t="s">
        <v>1088</v>
      </c>
      <c r="G12030" t="str">
        <f t="shared" si="564"/>
        <v>U1.H11-3</v>
      </c>
      <c r="H12030" t="str">
        <f t="shared" si="565"/>
        <v>DGND</v>
      </c>
      <c r="I12030" s="26" t="str">
        <f>H12030&amp;"x"&amp;COUNTIF($H$5:H12030,H12030)</f>
        <v>DGNDx2363</v>
      </c>
      <c r="J12030" t="str">
        <f t="shared" si="566"/>
        <v>U1.H11-3</v>
      </c>
    </row>
    <row r="12031" spans="1:10">
      <c r="A12031" s="24" t="s">
        <v>6769</v>
      </c>
      <c r="B12031" s="24" t="s">
        <v>11956</v>
      </c>
      <c r="C12031" s="24" t="s">
        <v>6771</v>
      </c>
      <c r="D12031" s="24" t="s">
        <v>2848</v>
      </c>
      <c r="E12031" s="24" t="s">
        <v>11957</v>
      </c>
      <c r="F12031" s="24" t="s">
        <v>1088</v>
      </c>
      <c r="G12031" t="str">
        <f t="shared" si="564"/>
        <v>U1.H11-4</v>
      </c>
      <c r="H12031" t="str">
        <f t="shared" si="565"/>
        <v>DGND</v>
      </c>
      <c r="I12031" s="26" t="str">
        <f>H12031&amp;"x"&amp;COUNTIF($H$5:H12031,H12031)</f>
        <v>DGNDx2364</v>
      </c>
      <c r="J12031" t="str">
        <f t="shared" si="566"/>
        <v>U1.H11-4</v>
      </c>
    </row>
    <row r="12032" spans="1:10">
      <c r="A12032" s="24" t="s">
        <v>6769</v>
      </c>
      <c r="B12032" s="24" t="s">
        <v>11958</v>
      </c>
      <c r="C12032" s="24" t="s">
        <v>6771</v>
      </c>
      <c r="D12032" s="24" t="s">
        <v>2848</v>
      </c>
      <c r="E12032" s="24" t="s">
        <v>11959</v>
      </c>
      <c r="F12032" s="24" t="s">
        <v>1088</v>
      </c>
      <c r="G12032" t="str">
        <f t="shared" si="564"/>
        <v>U1.H11-5</v>
      </c>
      <c r="H12032" t="str">
        <f t="shared" si="565"/>
        <v>DGND</v>
      </c>
      <c r="I12032" s="26" t="str">
        <f>H12032&amp;"x"&amp;COUNTIF($H$5:H12032,H12032)</f>
        <v>DGNDx2365</v>
      </c>
      <c r="J12032" t="str">
        <f t="shared" si="566"/>
        <v>U1.H11-5</v>
      </c>
    </row>
    <row r="12033" spans="1:10">
      <c r="A12033" s="24" t="s">
        <v>6769</v>
      </c>
      <c r="B12033" s="24" t="s">
        <v>11960</v>
      </c>
      <c r="C12033" s="24" t="s">
        <v>6771</v>
      </c>
      <c r="D12033" s="24" t="s">
        <v>2848</v>
      </c>
      <c r="E12033" s="24" t="s">
        <v>11961</v>
      </c>
      <c r="F12033" s="24" t="s">
        <v>1088</v>
      </c>
      <c r="G12033" t="str">
        <f t="shared" si="564"/>
        <v>U1.H11-6</v>
      </c>
      <c r="H12033" t="str">
        <f t="shared" si="565"/>
        <v>DGND</v>
      </c>
      <c r="I12033" s="26" t="str">
        <f>H12033&amp;"x"&amp;COUNTIF($H$5:H12033,H12033)</f>
        <v>DGNDx2366</v>
      </c>
      <c r="J12033" t="str">
        <f t="shared" si="566"/>
        <v>U1.H11-6</v>
      </c>
    </row>
    <row r="12034" spans="1:10">
      <c r="A12034" s="24" t="s">
        <v>6769</v>
      </c>
      <c r="B12034" s="24" t="s">
        <v>11962</v>
      </c>
      <c r="C12034" s="24" t="s">
        <v>6771</v>
      </c>
      <c r="D12034" s="24" t="s">
        <v>2848</v>
      </c>
      <c r="E12034" s="24" t="s">
        <v>11963</v>
      </c>
      <c r="F12034" s="24" t="s">
        <v>1088</v>
      </c>
      <c r="G12034" t="str">
        <f t="shared" si="564"/>
        <v>U1.H11-7</v>
      </c>
      <c r="H12034" t="str">
        <f t="shared" si="565"/>
        <v>DGND</v>
      </c>
      <c r="I12034" s="26" t="str">
        <f>H12034&amp;"x"&amp;COUNTIF($H$5:H12034,H12034)</f>
        <v>DGNDx2367</v>
      </c>
      <c r="J12034" t="str">
        <f t="shared" si="566"/>
        <v>U1.H11-7</v>
      </c>
    </row>
    <row r="12035" spans="1:10">
      <c r="A12035" s="24" t="s">
        <v>6769</v>
      </c>
      <c r="B12035" s="24" t="s">
        <v>11964</v>
      </c>
      <c r="C12035" s="24" t="s">
        <v>6771</v>
      </c>
      <c r="D12035" s="24" t="s">
        <v>2848</v>
      </c>
      <c r="E12035" s="24" t="s">
        <v>11965</v>
      </c>
      <c r="F12035" s="24" t="s">
        <v>1088</v>
      </c>
      <c r="G12035" t="str">
        <f t="shared" si="564"/>
        <v>U1.H11-8</v>
      </c>
      <c r="H12035" t="str">
        <f t="shared" si="565"/>
        <v>DGND</v>
      </c>
      <c r="I12035" s="26" t="str">
        <f>H12035&amp;"x"&amp;COUNTIF($H$5:H12035,H12035)</f>
        <v>DGNDx2368</v>
      </c>
      <c r="J12035" t="str">
        <f t="shared" si="566"/>
        <v>U1.H11-8</v>
      </c>
    </row>
    <row r="12036" spans="1:10">
      <c r="A12036" s="24" t="s">
        <v>6769</v>
      </c>
      <c r="B12036" s="24" t="s">
        <v>11966</v>
      </c>
      <c r="C12036" s="24" t="s">
        <v>6771</v>
      </c>
      <c r="D12036" s="24" t="s">
        <v>2848</v>
      </c>
      <c r="E12036" s="24" t="s">
        <v>11967</v>
      </c>
      <c r="F12036" s="24" t="s">
        <v>1088</v>
      </c>
      <c r="G12036" t="str">
        <f t="shared" si="564"/>
        <v>U1.H11-9</v>
      </c>
      <c r="H12036" t="str">
        <f t="shared" si="565"/>
        <v>DGND</v>
      </c>
      <c r="I12036" s="26" t="str">
        <f>H12036&amp;"x"&amp;COUNTIF($H$5:H12036,H12036)</f>
        <v>DGNDx2369</v>
      </c>
      <c r="J12036" t="str">
        <f t="shared" si="566"/>
        <v>U1.H11-9</v>
      </c>
    </row>
    <row r="12037" spans="1:10">
      <c r="A12037" s="24" t="s">
        <v>6769</v>
      </c>
      <c r="B12037" s="24" t="s">
        <v>11968</v>
      </c>
      <c r="C12037" s="24" t="s">
        <v>6771</v>
      </c>
      <c r="D12037" s="24" t="s">
        <v>2848</v>
      </c>
      <c r="E12037" s="24" t="s">
        <v>11969</v>
      </c>
      <c r="F12037" s="24" t="s">
        <v>1088</v>
      </c>
      <c r="G12037" t="str">
        <f t="shared" si="564"/>
        <v>U1.H11-10</v>
      </c>
      <c r="H12037" t="str">
        <f t="shared" si="565"/>
        <v>DGND</v>
      </c>
      <c r="I12037" s="26" t="str">
        <f>H12037&amp;"x"&amp;COUNTIF($H$5:H12037,H12037)</f>
        <v>DGNDx2370</v>
      </c>
      <c r="J12037" t="str">
        <f t="shared" si="566"/>
        <v>U1.H11-10</v>
      </c>
    </row>
    <row r="12038" spans="1:10">
      <c r="A12038" s="24" t="s">
        <v>6769</v>
      </c>
      <c r="B12038" s="24" t="s">
        <v>11970</v>
      </c>
      <c r="C12038" s="24" t="s">
        <v>6771</v>
      </c>
      <c r="D12038" s="24" t="s">
        <v>1076</v>
      </c>
      <c r="E12038" s="24" t="s">
        <v>1014</v>
      </c>
      <c r="F12038" s="24" t="s">
        <v>1014</v>
      </c>
      <c r="G12038" t="str">
        <f t="shared" ref="G12038:G12101" si="567">A12038&amp;"."&amp;B12038</f>
        <v>U1.H11-11</v>
      </c>
      <c r="H12038" t="str">
        <f t="shared" ref="H12038:H12101" si="568">F12038</f>
        <v>421S</v>
      </c>
      <c r="I12038" s="26" t="str">
        <f>H12038&amp;"x"&amp;COUNTIF($H$5:H12038,H12038)</f>
        <v>421Sx2</v>
      </c>
      <c r="J12038" t="str">
        <f t="shared" ref="J12038:J12101" si="569">G12038</f>
        <v>U1.H11-11</v>
      </c>
    </row>
    <row r="12039" spans="1:10">
      <c r="A12039" s="24" t="s">
        <v>6769</v>
      </c>
      <c r="B12039" s="24" t="s">
        <v>11971</v>
      </c>
      <c r="C12039" s="24" t="s">
        <v>6771</v>
      </c>
      <c r="D12039" s="24" t="s">
        <v>1076</v>
      </c>
      <c r="E12039" s="24" t="s">
        <v>998</v>
      </c>
      <c r="F12039" s="24" t="s">
        <v>998</v>
      </c>
      <c r="G12039" t="str">
        <f t="shared" si="567"/>
        <v>U1.H11-12</v>
      </c>
      <c r="H12039" t="str">
        <f t="shared" si="568"/>
        <v>413S</v>
      </c>
      <c r="I12039" s="26" t="str">
        <f>H12039&amp;"x"&amp;COUNTIF($H$5:H12039,H12039)</f>
        <v>413Sx2</v>
      </c>
      <c r="J12039" t="str">
        <f t="shared" si="569"/>
        <v>U1.H11-12</v>
      </c>
    </row>
    <row r="12040" spans="1:10">
      <c r="A12040" s="24" t="s">
        <v>6769</v>
      </c>
      <c r="B12040" s="24" t="s">
        <v>11972</v>
      </c>
      <c r="C12040" s="24" t="s">
        <v>6771</v>
      </c>
      <c r="D12040" s="24" t="s">
        <v>2848</v>
      </c>
      <c r="E12040" s="24" t="s">
        <v>11973</v>
      </c>
      <c r="F12040" s="24" t="s">
        <v>1088</v>
      </c>
      <c r="G12040" t="str">
        <f t="shared" si="567"/>
        <v>U1.H11-13</v>
      </c>
      <c r="H12040" t="str">
        <f t="shared" si="568"/>
        <v>DGND</v>
      </c>
      <c r="I12040" s="26" t="str">
        <f>H12040&amp;"x"&amp;COUNTIF($H$5:H12040,H12040)</f>
        <v>DGNDx2371</v>
      </c>
      <c r="J12040" t="str">
        <f t="shared" si="569"/>
        <v>U1.H11-13</v>
      </c>
    </row>
    <row r="12041" spans="1:10">
      <c r="A12041" s="24" t="s">
        <v>6769</v>
      </c>
      <c r="B12041" s="24" t="s">
        <v>11974</v>
      </c>
      <c r="C12041" s="24" t="s">
        <v>6771</v>
      </c>
      <c r="D12041" s="24" t="s">
        <v>2848</v>
      </c>
      <c r="E12041" s="24" t="s">
        <v>11975</v>
      </c>
      <c r="F12041" s="24" t="s">
        <v>1088</v>
      </c>
      <c r="G12041" t="str">
        <f t="shared" si="567"/>
        <v>U1.H11-14</v>
      </c>
      <c r="H12041" t="str">
        <f t="shared" si="568"/>
        <v>DGND</v>
      </c>
      <c r="I12041" s="26" t="str">
        <f>H12041&amp;"x"&amp;COUNTIF($H$5:H12041,H12041)</f>
        <v>DGNDx2372</v>
      </c>
      <c r="J12041" t="str">
        <f t="shared" si="569"/>
        <v>U1.H11-14</v>
      </c>
    </row>
    <row r="12042" spans="1:10">
      <c r="A12042" s="24" t="s">
        <v>6769</v>
      </c>
      <c r="B12042" s="24" t="s">
        <v>11976</v>
      </c>
      <c r="C12042" s="24" t="s">
        <v>6771</v>
      </c>
      <c r="D12042" s="24" t="s">
        <v>2848</v>
      </c>
      <c r="E12042" s="24" t="s">
        <v>11977</v>
      </c>
      <c r="F12042" s="24" t="s">
        <v>1088</v>
      </c>
      <c r="G12042" t="str">
        <f t="shared" si="567"/>
        <v>U1.H11-15</v>
      </c>
      <c r="H12042" t="str">
        <f t="shared" si="568"/>
        <v>DGND</v>
      </c>
      <c r="I12042" s="26" t="str">
        <f>H12042&amp;"x"&amp;COUNTIF($H$5:H12042,H12042)</f>
        <v>DGNDx2373</v>
      </c>
      <c r="J12042" t="str">
        <f t="shared" si="569"/>
        <v>U1.H11-15</v>
      </c>
    </row>
    <row r="12043" spans="1:10">
      <c r="A12043" s="24" t="s">
        <v>6769</v>
      </c>
      <c r="B12043" s="24" t="s">
        <v>11978</v>
      </c>
      <c r="C12043" s="24" t="s">
        <v>6771</v>
      </c>
      <c r="D12043" s="24" t="s">
        <v>2848</v>
      </c>
      <c r="E12043" s="24" t="s">
        <v>11979</v>
      </c>
      <c r="F12043" s="24" t="s">
        <v>1088</v>
      </c>
      <c r="G12043" t="str">
        <f t="shared" si="567"/>
        <v>U1.H11-16</v>
      </c>
      <c r="H12043" t="str">
        <f t="shared" si="568"/>
        <v>DGND</v>
      </c>
      <c r="I12043" s="26" t="str">
        <f>H12043&amp;"x"&amp;COUNTIF($H$5:H12043,H12043)</f>
        <v>DGNDx2374</v>
      </c>
      <c r="J12043" t="str">
        <f t="shared" si="569"/>
        <v>U1.H11-16</v>
      </c>
    </row>
    <row r="12044" spans="1:10">
      <c r="A12044" s="24" t="s">
        <v>6769</v>
      </c>
      <c r="B12044" s="24" t="s">
        <v>11980</v>
      </c>
      <c r="C12044" s="24" t="s">
        <v>6771</v>
      </c>
      <c r="D12044" s="24" t="s">
        <v>2848</v>
      </c>
      <c r="E12044" s="24" t="s">
        <v>11981</v>
      </c>
      <c r="F12044" s="24" t="s">
        <v>1088</v>
      </c>
      <c r="G12044" t="str">
        <f t="shared" si="567"/>
        <v>U1.H11-17</v>
      </c>
      <c r="H12044" t="str">
        <f t="shared" si="568"/>
        <v>DGND</v>
      </c>
      <c r="I12044" s="26" t="str">
        <f>H12044&amp;"x"&amp;COUNTIF($H$5:H12044,H12044)</f>
        <v>DGNDx2375</v>
      </c>
      <c r="J12044" t="str">
        <f t="shared" si="569"/>
        <v>U1.H11-17</v>
      </c>
    </row>
    <row r="12045" spans="1:10">
      <c r="A12045" s="24" t="s">
        <v>6769</v>
      </c>
      <c r="B12045" s="24" t="s">
        <v>11982</v>
      </c>
      <c r="C12045" s="24" t="s">
        <v>6771</v>
      </c>
      <c r="D12045" s="24" t="s">
        <v>2848</v>
      </c>
      <c r="E12045" s="24" t="s">
        <v>11983</v>
      </c>
      <c r="F12045" s="24" t="s">
        <v>1088</v>
      </c>
      <c r="G12045" t="str">
        <f t="shared" si="567"/>
        <v>U1.H11-18</v>
      </c>
      <c r="H12045" t="str">
        <f t="shared" si="568"/>
        <v>DGND</v>
      </c>
      <c r="I12045" s="26" t="str">
        <f>H12045&amp;"x"&amp;COUNTIF($H$5:H12045,H12045)</f>
        <v>DGNDx2376</v>
      </c>
      <c r="J12045" t="str">
        <f t="shared" si="569"/>
        <v>U1.H11-18</v>
      </c>
    </row>
    <row r="12046" spans="1:10">
      <c r="A12046" s="24" t="s">
        <v>6769</v>
      </c>
      <c r="B12046" s="24" t="s">
        <v>11984</v>
      </c>
      <c r="C12046" s="24" t="s">
        <v>6771</v>
      </c>
      <c r="D12046" s="24" t="s">
        <v>2848</v>
      </c>
      <c r="E12046" s="24" t="s">
        <v>11985</v>
      </c>
      <c r="F12046" s="24" t="s">
        <v>1088</v>
      </c>
      <c r="G12046" t="str">
        <f t="shared" si="567"/>
        <v>U1.H11-19</v>
      </c>
      <c r="H12046" t="str">
        <f t="shared" si="568"/>
        <v>DGND</v>
      </c>
      <c r="I12046" s="26" t="str">
        <f>H12046&amp;"x"&amp;COUNTIF($H$5:H12046,H12046)</f>
        <v>DGNDx2377</v>
      </c>
      <c r="J12046" t="str">
        <f t="shared" si="569"/>
        <v>U1.H11-19</v>
      </c>
    </row>
    <row r="12047" spans="1:10">
      <c r="A12047" s="24" t="s">
        <v>6769</v>
      </c>
      <c r="B12047" s="24" t="s">
        <v>11986</v>
      </c>
      <c r="C12047" s="24" t="s">
        <v>6771</v>
      </c>
      <c r="D12047" s="24" t="s">
        <v>2848</v>
      </c>
      <c r="E12047" s="24" t="s">
        <v>11987</v>
      </c>
      <c r="F12047" s="24" t="s">
        <v>1088</v>
      </c>
      <c r="G12047" t="str">
        <f t="shared" si="567"/>
        <v>U1.H11-20</v>
      </c>
      <c r="H12047" t="str">
        <f t="shared" si="568"/>
        <v>DGND</v>
      </c>
      <c r="I12047" s="26" t="str">
        <f>H12047&amp;"x"&amp;COUNTIF($H$5:H12047,H12047)</f>
        <v>DGNDx2378</v>
      </c>
      <c r="J12047" t="str">
        <f t="shared" si="569"/>
        <v>U1.H11-20</v>
      </c>
    </row>
    <row r="12048" spans="1:10">
      <c r="A12048" s="24" t="s">
        <v>6769</v>
      </c>
      <c r="B12048" s="24" t="s">
        <v>11988</v>
      </c>
      <c r="C12048" s="24" t="s">
        <v>6771</v>
      </c>
      <c r="D12048" s="24" t="s">
        <v>1076</v>
      </c>
      <c r="E12048" s="24" t="s">
        <v>920</v>
      </c>
      <c r="F12048" s="24" t="s">
        <v>920</v>
      </c>
      <c r="G12048" t="str">
        <f t="shared" si="567"/>
        <v>U1.H11-21</v>
      </c>
      <c r="H12048" t="str">
        <f t="shared" si="568"/>
        <v>306S</v>
      </c>
      <c r="I12048" s="26" t="str">
        <f>H12048&amp;"x"&amp;COUNTIF($H$5:H12048,H12048)</f>
        <v>306Sx2</v>
      </c>
      <c r="J12048" t="str">
        <f t="shared" si="569"/>
        <v>U1.H11-21</v>
      </c>
    </row>
    <row r="12049" spans="1:10">
      <c r="A12049" s="24" t="s">
        <v>6769</v>
      </c>
      <c r="B12049" s="24" t="s">
        <v>11989</v>
      </c>
      <c r="C12049" s="24" t="s">
        <v>6771</v>
      </c>
      <c r="D12049" s="24" t="s">
        <v>1076</v>
      </c>
      <c r="E12049" s="24" t="s">
        <v>912</v>
      </c>
      <c r="F12049" s="24" t="s">
        <v>912</v>
      </c>
      <c r="G12049" t="str">
        <f t="shared" si="567"/>
        <v>U1.H11-22</v>
      </c>
      <c r="H12049" t="str">
        <f t="shared" si="568"/>
        <v>302S</v>
      </c>
      <c r="I12049" s="26" t="str">
        <f>H12049&amp;"x"&amp;COUNTIF($H$5:H12049,H12049)</f>
        <v>302Sx2</v>
      </c>
      <c r="J12049" t="str">
        <f t="shared" si="569"/>
        <v>U1.H11-22</v>
      </c>
    </row>
    <row r="12050" spans="1:10">
      <c r="A12050" s="24" t="s">
        <v>6769</v>
      </c>
      <c r="B12050" s="24" t="s">
        <v>11990</v>
      </c>
      <c r="C12050" s="24" t="s">
        <v>6771</v>
      </c>
      <c r="D12050" s="24" t="s">
        <v>1076</v>
      </c>
      <c r="E12050" s="24" t="s">
        <v>989</v>
      </c>
      <c r="F12050" s="24" t="s">
        <v>989</v>
      </c>
      <c r="G12050" t="str">
        <f t="shared" si="567"/>
        <v>U1.H12-1</v>
      </c>
      <c r="H12050" t="str">
        <f t="shared" si="568"/>
        <v>409F</v>
      </c>
      <c r="I12050" s="26" t="str">
        <f>H12050&amp;"x"&amp;COUNTIF($H$5:H12050,H12050)</f>
        <v>409Fx2</v>
      </c>
      <c r="J12050" t="str">
        <f t="shared" si="569"/>
        <v>U1.H12-1</v>
      </c>
    </row>
    <row r="12051" spans="1:10">
      <c r="A12051" s="24" t="s">
        <v>6769</v>
      </c>
      <c r="B12051" s="24" t="s">
        <v>11991</v>
      </c>
      <c r="C12051" s="24" t="s">
        <v>6771</v>
      </c>
      <c r="D12051" s="24" t="s">
        <v>1076</v>
      </c>
      <c r="E12051" s="24" t="s">
        <v>11992</v>
      </c>
      <c r="F12051" s="27"/>
      <c r="G12051" t="str">
        <f t="shared" si="567"/>
        <v>U1.H12-2</v>
      </c>
      <c r="H12051">
        <f t="shared" si="568"/>
        <v>0</v>
      </c>
      <c r="I12051" s="26" t="str">
        <f>H12051&amp;"x"&amp;COUNTIF($H$5:H12051,H12051)</f>
        <v>0x683</v>
      </c>
      <c r="J12051" t="str">
        <f t="shared" si="569"/>
        <v>U1.H12-2</v>
      </c>
    </row>
    <row r="12052" spans="1:10">
      <c r="A12052" s="24" t="s">
        <v>6769</v>
      </c>
      <c r="B12052" s="24" t="s">
        <v>11993</v>
      </c>
      <c r="C12052" s="24" t="s">
        <v>6771</v>
      </c>
      <c r="D12052" s="24" t="s">
        <v>1076</v>
      </c>
      <c r="E12052" s="24" t="s">
        <v>602</v>
      </c>
      <c r="F12052" s="24" t="s">
        <v>602</v>
      </c>
      <c r="G12052" t="str">
        <f t="shared" si="567"/>
        <v>U1.H12-3</v>
      </c>
      <c r="H12052" t="str">
        <f t="shared" si="568"/>
        <v>3.CH006</v>
      </c>
      <c r="I12052" s="26" t="str">
        <f>H12052&amp;"x"&amp;COUNTIF($H$5:H12052,H12052)</f>
        <v>3.CH006x1</v>
      </c>
      <c r="J12052" t="str">
        <f t="shared" si="569"/>
        <v>U1.H12-3</v>
      </c>
    </row>
    <row r="12053" spans="1:10">
      <c r="A12053" s="24" t="s">
        <v>6769</v>
      </c>
      <c r="B12053" s="24" t="s">
        <v>11994</v>
      </c>
      <c r="C12053" s="24" t="s">
        <v>6771</v>
      </c>
      <c r="D12053" s="24" t="s">
        <v>1076</v>
      </c>
      <c r="E12053" s="24" t="s">
        <v>11995</v>
      </c>
      <c r="F12053" s="24" t="s">
        <v>723</v>
      </c>
      <c r="G12053" t="str">
        <f t="shared" si="567"/>
        <v>U1.H12-4</v>
      </c>
      <c r="H12053" t="str">
        <f t="shared" si="568"/>
        <v>3.CH009</v>
      </c>
      <c r="I12053" s="26" t="str">
        <f>H12053&amp;"x"&amp;COUNTIF($H$5:H12053,H12053)</f>
        <v>3.CH009x7</v>
      </c>
      <c r="J12053" t="str">
        <f t="shared" si="569"/>
        <v>U1.H12-4</v>
      </c>
    </row>
    <row r="12054" spans="1:10">
      <c r="A12054" s="24" t="s">
        <v>6769</v>
      </c>
      <c r="B12054" s="24" t="s">
        <v>11996</v>
      </c>
      <c r="C12054" s="24" t="s">
        <v>6771</v>
      </c>
      <c r="D12054" s="24" t="s">
        <v>1076</v>
      </c>
      <c r="E12054" s="24" t="s">
        <v>11997</v>
      </c>
      <c r="F12054" s="24" t="s">
        <v>724</v>
      </c>
      <c r="G12054" t="str">
        <f t="shared" si="567"/>
        <v>U1.H12-5</v>
      </c>
      <c r="H12054" t="str">
        <f t="shared" si="568"/>
        <v>3.CH017</v>
      </c>
      <c r="I12054" s="26" t="str">
        <f>H12054&amp;"x"&amp;COUNTIF($H$5:H12054,H12054)</f>
        <v>3.CH017x7</v>
      </c>
      <c r="J12054" t="str">
        <f t="shared" si="569"/>
        <v>U1.H12-5</v>
      </c>
    </row>
    <row r="12055" spans="1:10">
      <c r="A12055" s="24" t="s">
        <v>6769</v>
      </c>
      <c r="B12055" s="24" t="s">
        <v>11998</v>
      </c>
      <c r="C12055" s="24" t="s">
        <v>6771</v>
      </c>
      <c r="D12055" s="24" t="s">
        <v>1076</v>
      </c>
      <c r="E12055" s="24" t="s">
        <v>11999</v>
      </c>
      <c r="F12055" s="24" t="s">
        <v>725</v>
      </c>
      <c r="G12055" t="str">
        <f t="shared" si="567"/>
        <v>U1.H12-6</v>
      </c>
      <c r="H12055" t="str">
        <f t="shared" si="568"/>
        <v>3.CH025</v>
      </c>
      <c r="I12055" s="26" t="str">
        <f>H12055&amp;"x"&amp;COUNTIF($H$5:H12055,H12055)</f>
        <v>3.CH025x7</v>
      </c>
      <c r="J12055" t="str">
        <f t="shared" si="569"/>
        <v>U1.H12-6</v>
      </c>
    </row>
    <row r="12056" spans="1:10">
      <c r="A12056" s="24" t="s">
        <v>6769</v>
      </c>
      <c r="B12056" s="24" t="s">
        <v>12000</v>
      </c>
      <c r="C12056" s="24" t="s">
        <v>6771</v>
      </c>
      <c r="D12056" s="24" t="s">
        <v>1076</v>
      </c>
      <c r="E12056" s="24" t="s">
        <v>12001</v>
      </c>
      <c r="F12056" s="24" t="s">
        <v>726</v>
      </c>
      <c r="G12056" t="str">
        <f t="shared" si="567"/>
        <v>U1.H12-7</v>
      </c>
      <c r="H12056" t="str">
        <f t="shared" si="568"/>
        <v>3.CH033</v>
      </c>
      <c r="I12056" s="26" t="str">
        <f>H12056&amp;"x"&amp;COUNTIF($H$5:H12056,H12056)</f>
        <v>3.CH033x7</v>
      </c>
      <c r="J12056" t="str">
        <f t="shared" si="569"/>
        <v>U1.H12-7</v>
      </c>
    </row>
    <row r="12057" spans="1:10">
      <c r="A12057" s="24" t="s">
        <v>6769</v>
      </c>
      <c r="B12057" s="24" t="s">
        <v>12002</v>
      </c>
      <c r="C12057" s="24" t="s">
        <v>6771</v>
      </c>
      <c r="D12057" s="24" t="s">
        <v>1076</v>
      </c>
      <c r="E12057" s="24" t="s">
        <v>12003</v>
      </c>
      <c r="F12057" s="24" t="s">
        <v>727</v>
      </c>
      <c r="G12057" t="str">
        <f t="shared" si="567"/>
        <v>U1.H12-8</v>
      </c>
      <c r="H12057" t="str">
        <f t="shared" si="568"/>
        <v>3.CH041</v>
      </c>
      <c r="I12057" s="26" t="str">
        <f>H12057&amp;"x"&amp;COUNTIF($H$5:H12057,H12057)</f>
        <v>3.CH041x7</v>
      </c>
      <c r="J12057" t="str">
        <f t="shared" si="569"/>
        <v>U1.H12-8</v>
      </c>
    </row>
    <row r="12058" spans="1:10">
      <c r="A12058" s="24" t="s">
        <v>6769</v>
      </c>
      <c r="B12058" s="24" t="s">
        <v>12004</v>
      </c>
      <c r="C12058" s="24" t="s">
        <v>6771</v>
      </c>
      <c r="D12058" s="24" t="s">
        <v>1076</v>
      </c>
      <c r="E12058" s="24" t="s">
        <v>12005</v>
      </c>
      <c r="F12058" s="24" t="s">
        <v>728</v>
      </c>
      <c r="G12058" t="str">
        <f t="shared" si="567"/>
        <v>U1.H12-9</v>
      </c>
      <c r="H12058" t="str">
        <f t="shared" si="568"/>
        <v>3.CH049</v>
      </c>
      <c r="I12058" s="26" t="str">
        <f>H12058&amp;"x"&amp;COUNTIF($H$5:H12058,H12058)</f>
        <v>3.CH049x7</v>
      </c>
      <c r="J12058" t="str">
        <f t="shared" si="569"/>
        <v>U1.H12-9</v>
      </c>
    </row>
    <row r="12059" spans="1:10">
      <c r="A12059" s="24" t="s">
        <v>6769</v>
      </c>
      <c r="B12059" s="24" t="s">
        <v>12006</v>
      </c>
      <c r="C12059" s="24" t="s">
        <v>6771</v>
      </c>
      <c r="D12059" s="24" t="s">
        <v>1076</v>
      </c>
      <c r="E12059" s="24" t="s">
        <v>12007</v>
      </c>
      <c r="F12059" s="24" t="s">
        <v>729</v>
      </c>
      <c r="G12059" t="str">
        <f t="shared" si="567"/>
        <v>U1.H12-10</v>
      </c>
      <c r="H12059" t="str">
        <f t="shared" si="568"/>
        <v>3.CH057</v>
      </c>
      <c r="I12059" s="26" t="str">
        <f>H12059&amp;"x"&amp;COUNTIF($H$5:H12059,H12059)</f>
        <v>3.CH057x7</v>
      </c>
      <c r="J12059" t="str">
        <f t="shared" si="569"/>
        <v>U1.H12-10</v>
      </c>
    </row>
    <row r="12060" spans="1:10">
      <c r="A12060" s="24" t="s">
        <v>6769</v>
      </c>
      <c r="B12060" s="24" t="s">
        <v>12008</v>
      </c>
      <c r="C12060" s="24" t="s">
        <v>6771</v>
      </c>
      <c r="D12060" s="24" t="s">
        <v>2848</v>
      </c>
      <c r="E12060" s="24" t="s">
        <v>12009</v>
      </c>
      <c r="F12060" s="24" t="s">
        <v>1088</v>
      </c>
      <c r="G12060" t="str">
        <f t="shared" si="567"/>
        <v>U1.H12-11</v>
      </c>
      <c r="H12060" t="str">
        <f t="shared" si="568"/>
        <v>DGND</v>
      </c>
      <c r="I12060" s="26" t="str">
        <f>H12060&amp;"x"&amp;COUNTIF($H$5:H12060,H12060)</f>
        <v>DGNDx2379</v>
      </c>
      <c r="J12060" t="str">
        <f t="shared" si="569"/>
        <v>U1.H12-11</v>
      </c>
    </row>
    <row r="12061" spans="1:10">
      <c r="A12061" s="24" t="s">
        <v>6769</v>
      </c>
      <c r="B12061" s="24" t="s">
        <v>12010</v>
      </c>
      <c r="C12061" s="24" t="s">
        <v>6771</v>
      </c>
      <c r="D12061" s="24" t="s">
        <v>2848</v>
      </c>
      <c r="E12061" s="24" t="s">
        <v>12011</v>
      </c>
      <c r="F12061" s="24" t="s">
        <v>1088</v>
      </c>
      <c r="G12061" t="str">
        <f t="shared" si="567"/>
        <v>U1.H12-12</v>
      </c>
      <c r="H12061" t="str">
        <f t="shared" si="568"/>
        <v>DGND</v>
      </c>
      <c r="I12061" s="26" t="str">
        <f>H12061&amp;"x"&amp;COUNTIF($H$5:H12061,H12061)</f>
        <v>DGNDx2380</v>
      </c>
      <c r="J12061" t="str">
        <f t="shared" si="569"/>
        <v>U1.H12-12</v>
      </c>
    </row>
    <row r="12062" spans="1:10">
      <c r="A12062" s="24" t="s">
        <v>6769</v>
      </c>
      <c r="B12062" s="24" t="s">
        <v>12012</v>
      </c>
      <c r="C12062" s="24" t="s">
        <v>6771</v>
      </c>
      <c r="D12062" s="24" t="s">
        <v>1076</v>
      </c>
      <c r="E12062" s="24" t="s">
        <v>618</v>
      </c>
      <c r="F12062" s="24" t="s">
        <v>618</v>
      </c>
      <c r="G12062" t="str">
        <f t="shared" si="567"/>
        <v>U1.H12-13</v>
      </c>
      <c r="H12062" t="str">
        <f t="shared" si="568"/>
        <v>3.CH134</v>
      </c>
      <c r="I12062" s="26" t="str">
        <f>H12062&amp;"x"&amp;COUNTIF($H$5:H12062,H12062)</f>
        <v>3.CH134x1</v>
      </c>
      <c r="J12062" t="str">
        <f t="shared" si="569"/>
        <v>U1.H12-13</v>
      </c>
    </row>
    <row r="12063" spans="1:10">
      <c r="A12063" s="24" t="s">
        <v>6769</v>
      </c>
      <c r="B12063" s="24" t="s">
        <v>12013</v>
      </c>
      <c r="C12063" s="24" t="s">
        <v>6771</v>
      </c>
      <c r="D12063" s="24" t="s">
        <v>1076</v>
      </c>
      <c r="E12063" s="24" t="s">
        <v>12014</v>
      </c>
      <c r="F12063" s="24" t="s">
        <v>737</v>
      </c>
      <c r="G12063" t="str">
        <f t="shared" si="567"/>
        <v>U1.H12-14</v>
      </c>
      <c r="H12063" t="str">
        <f t="shared" si="568"/>
        <v>3.CH137</v>
      </c>
      <c r="I12063" s="26" t="str">
        <f>H12063&amp;"x"&amp;COUNTIF($H$5:H12063,H12063)</f>
        <v>3.CH137x7</v>
      </c>
      <c r="J12063" t="str">
        <f t="shared" si="569"/>
        <v>U1.H12-14</v>
      </c>
    </row>
    <row r="12064" spans="1:10">
      <c r="A12064" s="24" t="s">
        <v>6769</v>
      </c>
      <c r="B12064" s="24" t="s">
        <v>12015</v>
      </c>
      <c r="C12064" s="24" t="s">
        <v>6771</v>
      </c>
      <c r="D12064" s="24" t="s">
        <v>1076</v>
      </c>
      <c r="E12064" s="24" t="s">
        <v>12016</v>
      </c>
      <c r="F12064" s="24" t="s">
        <v>738</v>
      </c>
      <c r="G12064" t="str">
        <f t="shared" si="567"/>
        <v>U1.H12-15</v>
      </c>
      <c r="H12064" t="str">
        <f t="shared" si="568"/>
        <v>3.CH145</v>
      </c>
      <c r="I12064" s="26" t="str">
        <f>H12064&amp;"x"&amp;COUNTIF($H$5:H12064,H12064)</f>
        <v>3.CH145x7</v>
      </c>
      <c r="J12064" t="str">
        <f t="shared" si="569"/>
        <v>U1.H12-15</v>
      </c>
    </row>
    <row r="12065" spans="1:10">
      <c r="A12065" s="24" t="s">
        <v>6769</v>
      </c>
      <c r="B12065" s="24" t="s">
        <v>12017</v>
      </c>
      <c r="C12065" s="24" t="s">
        <v>6771</v>
      </c>
      <c r="D12065" s="24" t="s">
        <v>1076</v>
      </c>
      <c r="E12065" s="24" t="s">
        <v>12018</v>
      </c>
      <c r="F12065" s="24" t="s">
        <v>739</v>
      </c>
      <c r="G12065" t="str">
        <f t="shared" si="567"/>
        <v>U1.H12-16</v>
      </c>
      <c r="H12065" t="str">
        <f t="shared" si="568"/>
        <v>3.CH153</v>
      </c>
      <c r="I12065" s="26" t="str">
        <f>H12065&amp;"x"&amp;COUNTIF($H$5:H12065,H12065)</f>
        <v>3.CH153x7</v>
      </c>
      <c r="J12065" t="str">
        <f t="shared" si="569"/>
        <v>U1.H12-16</v>
      </c>
    </row>
    <row r="12066" spans="1:10">
      <c r="A12066" s="24" t="s">
        <v>6769</v>
      </c>
      <c r="B12066" s="24" t="s">
        <v>12019</v>
      </c>
      <c r="C12066" s="24" t="s">
        <v>6771</v>
      </c>
      <c r="D12066" s="24" t="s">
        <v>1076</v>
      </c>
      <c r="E12066" s="24" t="s">
        <v>12020</v>
      </c>
      <c r="F12066" s="24" t="s">
        <v>740</v>
      </c>
      <c r="G12066" t="str">
        <f t="shared" si="567"/>
        <v>U1.H12-17</v>
      </c>
      <c r="H12066" t="str">
        <f t="shared" si="568"/>
        <v>3.CH161</v>
      </c>
      <c r="I12066" s="26" t="str">
        <f>H12066&amp;"x"&amp;COUNTIF($H$5:H12066,H12066)</f>
        <v>3.CH161x7</v>
      </c>
      <c r="J12066" t="str">
        <f t="shared" si="569"/>
        <v>U1.H12-17</v>
      </c>
    </row>
    <row r="12067" spans="1:10">
      <c r="A12067" s="24" t="s">
        <v>6769</v>
      </c>
      <c r="B12067" s="24" t="s">
        <v>12021</v>
      </c>
      <c r="C12067" s="24" t="s">
        <v>6771</v>
      </c>
      <c r="D12067" s="24" t="s">
        <v>1076</v>
      </c>
      <c r="E12067" s="24" t="s">
        <v>12022</v>
      </c>
      <c r="F12067" s="24" t="s">
        <v>741</v>
      </c>
      <c r="G12067" t="str">
        <f t="shared" si="567"/>
        <v>U1.H12-18</v>
      </c>
      <c r="H12067" t="str">
        <f t="shared" si="568"/>
        <v>3.CH169</v>
      </c>
      <c r="I12067" s="26" t="str">
        <f>H12067&amp;"x"&amp;COUNTIF($H$5:H12067,H12067)</f>
        <v>3.CH169x7</v>
      </c>
      <c r="J12067" t="str">
        <f t="shared" si="569"/>
        <v>U1.H12-18</v>
      </c>
    </row>
    <row r="12068" spans="1:10">
      <c r="A12068" s="24" t="s">
        <v>6769</v>
      </c>
      <c r="B12068" s="24" t="s">
        <v>12023</v>
      </c>
      <c r="C12068" s="24" t="s">
        <v>6771</v>
      </c>
      <c r="D12068" s="24" t="s">
        <v>1076</v>
      </c>
      <c r="E12068" s="24" t="s">
        <v>12024</v>
      </c>
      <c r="F12068" s="24" t="s">
        <v>742</v>
      </c>
      <c r="G12068" t="str">
        <f t="shared" si="567"/>
        <v>U1.H12-19</v>
      </c>
      <c r="H12068" t="str">
        <f t="shared" si="568"/>
        <v>3.CH177</v>
      </c>
      <c r="I12068" s="26" t="str">
        <f>H12068&amp;"x"&amp;COUNTIF($H$5:H12068,H12068)</f>
        <v>3.CH177x7</v>
      </c>
      <c r="J12068" t="str">
        <f t="shared" si="569"/>
        <v>U1.H12-19</v>
      </c>
    </row>
    <row r="12069" spans="1:10">
      <c r="A12069" s="24" t="s">
        <v>6769</v>
      </c>
      <c r="B12069" s="24" t="s">
        <v>12025</v>
      </c>
      <c r="C12069" s="24" t="s">
        <v>6771</v>
      </c>
      <c r="D12069" s="24" t="s">
        <v>1076</v>
      </c>
      <c r="E12069" s="24" t="s">
        <v>12026</v>
      </c>
      <c r="F12069" s="24" t="s">
        <v>743</v>
      </c>
      <c r="G12069" t="str">
        <f t="shared" si="567"/>
        <v>U1.H12-20</v>
      </c>
      <c r="H12069" t="str">
        <f t="shared" si="568"/>
        <v>3.CH185</v>
      </c>
      <c r="I12069" s="26" t="str">
        <f>H12069&amp;"x"&amp;COUNTIF($H$5:H12069,H12069)</f>
        <v>3.CH185x7</v>
      </c>
      <c r="J12069" t="str">
        <f t="shared" si="569"/>
        <v>U1.H12-20</v>
      </c>
    </row>
    <row r="12070" spans="1:10">
      <c r="A12070" s="24" t="s">
        <v>6769</v>
      </c>
      <c r="B12070" s="24" t="s">
        <v>12027</v>
      </c>
      <c r="C12070" s="24" t="s">
        <v>6771</v>
      </c>
      <c r="D12070" s="24" t="s">
        <v>2848</v>
      </c>
      <c r="E12070" s="24" t="s">
        <v>12028</v>
      </c>
      <c r="F12070" s="24" t="s">
        <v>1088</v>
      </c>
      <c r="G12070" t="str">
        <f t="shared" si="567"/>
        <v>U1.H12-21</v>
      </c>
      <c r="H12070" t="str">
        <f t="shared" si="568"/>
        <v>DGND</v>
      </c>
      <c r="I12070" s="26" t="str">
        <f>H12070&amp;"x"&amp;COUNTIF($H$5:H12070,H12070)</f>
        <v>DGNDx2381</v>
      </c>
      <c r="J12070" t="str">
        <f t="shared" si="569"/>
        <v>U1.H12-21</v>
      </c>
    </row>
    <row r="12071" spans="1:10">
      <c r="A12071" s="24" t="s">
        <v>6769</v>
      </c>
      <c r="B12071" s="24" t="s">
        <v>12029</v>
      </c>
      <c r="C12071" s="24" t="s">
        <v>6771</v>
      </c>
      <c r="D12071" s="24" t="s">
        <v>2848</v>
      </c>
      <c r="E12071" s="24" t="s">
        <v>12030</v>
      </c>
      <c r="F12071" s="24" t="s">
        <v>1088</v>
      </c>
      <c r="G12071" t="str">
        <f t="shared" si="567"/>
        <v>U1.H12-22</v>
      </c>
      <c r="H12071" t="str">
        <f t="shared" si="568"/>
        <v>DGND</v>
      </c>
      <c r="I12071" s="26" t="str">
        <f>H12071&amp;"x"&amp;COUNTIF($H$5:H12071,H12071)</f>
        <v>DGNDx2382</v>
      </c>
      <c r="J12071" t="str">
        <f t="shared" si="569"/>
        <v>U1.H12-22</v>
      </c>
    </row>
    <row r="12072" spans="1:10">
      <c r="A12072" s="24" t="s">
        <v>6769</v>
      </c>
      <c r="B12072" s="24" t="s">
        <v>12031</v>
      </c>
      <c r="C12072" s="24" t="s">
        <v>6771</v>
      </c>
      <c r="D12072" s="24" t="s">
        <v>1076</v>
      </c>
      <c r="E12072" s="24" t="s">
        <v>1009</v>
      </c>
      <c r="F12072" s="24" t="s">
        <v>1009</v>
      </c>
      <c r="G12072" t="str">
        <f t="shared" si="567"/>
        <v>U1.H13-1</v>
      </c>
      <c r="H12072" t="str">
        <f t="shared" si="568"/>
        <v>419F</v>
      </c>
      <c r="I12072" s="26" t="str">
        <f>H12072&amp;"x"&amp;COUNTIF($H$5:H12072,H12072)</f>
        <v>419Fx2</v>
      </c>
      <c r="J12072" t="str">
        <f t="shared" si="569"/>
        <v>U1.H13-1</v>
      </c>
    </row>
    <row r="12073" spans="1:10">
      <c r="A12073" s="24" t="s">
        <v>6769</v>
      </c>
      <c r="B12073" s="24" t="s">
        <v>12032</v>
      </c>
      <c r="C12073" s="24" t="s">
        <v>6771</v>
      </c>
      <c r="D12073" s="24" t="s">
        <v>1076</v>
      </c>
      <c r="E12073" s="24" t="s">
        <v>12033</v>
      </c>
      <c r="F12073" s="27"/>
      <c r="G12073" t="str">
        <f t="shared" si="567"/>
        <v>U1.H13-2</v>
      </c>
      <c r="H12073">
        <f t="shared" si="568"/>
        <v>0</v>
      </c>
      <c r="I12073" s="26" t="str">
        <f>H12073&amp;"x"&amp;COUNTIF($H$5:H12073,H12073)</f>
        <v>0x684</v>
      </c>
      <c r="J12073" t="str">
        <f t="shared" si="569"/>
        <v>U1.H13-2</v>
      </c>
    </row>
    <row r="12074" spans="1:10">
      <c r="A12074" s="24" t="s">
        <v>6769</v>
      </c>
      <c r="B12074" s="24" t="s">
        <v>12034</v>
      </c>
      <c r="C12074" s="24" t="s">
        <v>6771</v>
      </c>
      <c r="D12074" s="24" t="s">
        <v>2848</v>
      </c>
      <c r="E12074" s="24" t="s">
        <v>12035</v>
      </c>
      <c r="F12074" s="24" t="s">
        <v>1088</v>
      </c>
      <c r="G12074" t="str">
        <f t="shared" si="567"/>
        <v>U1.H13-3</v>
      </c>
      <c r="H12074" t="str">
        <f t="shared" si="568"/>
        <v>DGND</v>
      </c>
      <c r="I12074" s="26" t="str">
        <f>H12074&amp;"x"&amp;COUNTIF($H$5:H12074,H12074)</f>
        <v>DGNDx2383</v>
      </c>
      <c r="J12074" t="str">
        <f t="shared" si="569"/>
        <v>U1.H13-3</v>
      </c>
    </row>
    <row r="12075" spans="1:10">
      <c r="A12075" s="24" t="s">
        <v>6769</v>
      </c>
      <c r="B12075" s="24" t="s">
        <v>12036</v>
      </c>
      <c r="C12075" s="24" t="s">
        <v>6771</v>
      </c>
      <c r="D12075" s="24" t="s">
        <v>2848</v>
      </c>
      <c r="E12075" s="24" t="s">
        <v>12037</v>
      </c>
      <c r="F12075" s="24" t="s">
        <v>1088</v>
      </c>
      <c r="G12075" t="str">
        <f t="shared" si="567"/>
        <v>U1.H13-4</v>
      </c>
      <c r="H12075" t="str">
        <f t="shared" si="568"/>
        <v>DGND</v>
      </c>
      <c r="I12075" s="26" t="str">
        <f>H12075&amp;"x"&amp;COUNTIF($H$5:H12075,H12075)</f>
        <v>DGNDx2384</v>
      </c>
      <c r="J12075" t="str">
        <f t="shared" si="569"/>
        <v>U1.H13-4</v>
      </c>
    </row>
    <row r="12076" spans="1:10">
      <c r="A12076" s="24" t="s">
        <v>6769</v>
      </c>
      <c r="B12076" s="24" t="s">
        <v>12038</v>
      </c>
      <c r="C12076" s="24" t="s">
        <v>6771</v>
      </c>
      <c r="D12076" s="24" t="s">
        <v>2848</v>
      </c>
      <c r="E12076" s="24" t="s">
        <v>12039</v>
      </c>
      <c r="F12076" s="24" t="s">
        <v>1088</v>
      </c>
      <c r="G12076" t="str">
        <f t="shared" si="567"/>
        <v>U1.H13-5</v>
      </c>
      <c r="H12076" t="str">
        <f t="shared" si="568"/>
        <v>DGND</v>
      </c>
      <c r="I12076" s="26" t="str">
        <f>H12076&amp;"x"&amp;COUNTIF($H$5:H12076,H12076)</f>
        <v>DGNDx2385</v>
      </c>
      <c r="J12076" t="str">
        <f t="shared" si="569"/>
        <v>U1.H13-5</v>
      </c>
    </row>
    <row r="12077" spans="1:10">
      <c r="A12077" s="24" t="s">
        <v>6769</v>
      </c>
      <c r="B12077" s="24" t="s">
        <v>12040</v>
      </c>
      <c r="C12077" s="24" t="s">
        <v>6771</v>
      </c>
      <c r="D12077" s="24" t="s">
        <v>2848</v>
      </c>
      <c r="E12077" s="24" t="s">
        <v>12041</v>
      </c>
      <c r="F12077" s="24" t="s">
        <v>1088</v>
      </c>
      <c r="G12077" t="str">
        <f t="shared" si="567"/>
        <v>U1.H13-6</v>
      </c>
      <c r="H12077" t="str">
        <f t="shared" si="568"/>
        <v>DGND</v>
      </c>
      <c r="I12077" s="26" t="str">
        <f>H12077&amp;"x"&amp;COUNTIF($H$5:H12077,H12077)</f>
        <v>DGNDx2386</v>
      </c>
      <c r="J12077" t="str">
        <f t="shared" si="569"/>
        <v>U1.H13-6</v>
      </c>
    </row>
    <row r="12078" spans="1:10">
      <c r="A12078" s="24" t="s">
        <v>6769</v>
      </c>
      <c r="B12078" s="24" t="s">
        <v>12042</v>
      </c>
      <c r="C12078" s="24" t="s">
        <v>6771</v>
      </c>
      <c r="D12078" s="24" t="s">
        <v>2848</v>
      </c>
      <c r="E12078" s="24" t="s">
        <v>12043</v>
      </c>
      <c r="F12078" s="24" t="s">
        <v>1088</v>
      </c>
      <c r="G12078" t="str">
        <f t="shared" si="567"/>
        <v>U1.H13-7</v>
      </c>
      <c r="H12078" t="str">
        <f t="shared" si="568"/>
        <v>DGND</v>
      </c>
      <c r="I12078" s="26" t="str">
        <f>H12078&amp;"x"&amp;COUNTIF($H$5:H12078,H12078)</f>
        <v>DGNDx2387</v>
      </c>
      <c r="J12078" t="str">
        <f t="shared" si="569"/>
        <v>U1.H13-7</v>
      </c>
    </row>
    <row r="12079" spans="1:10">
      <c r="A12079" s="24" t="s">
        <v>6769</v>
      </c>
      <c r="B12079" s="24" t="s">
        <v>12044</v>
      </c>
      <c r="C12079" s="24" t="s">
        <v>6771</v>
      </c>
      <c r="D12079" s="24" t="s">
        <v>2848</v>
      </c>
      <c r="E12079" s="24" t="s">
        <v>12045</v>
      </c>
      <c r="F12079" s="24" t="s">
        <v>1088</v>
      </c>
      <c r="G12079" t="str">
        <f t="shared" si="567"/>
        <v>U1.H13-8</v>
      </c>
      <c r="H12079" t="str">
        <f t="shared" si="568"/>
        <v>DGND</v>
      </c>
      <c r="I12079" s="26" t="str">
        <f>H12079&amp;"x"&amp;COUNTIF($H$5:H12079,H12079)</f>
        <v>DGNDx2388</v>
      </c>
      <c r="J12079" t="str">
        <f t="shared" si="569"/>
        <v>U1.H13-8</v>
      </c>
    </row>
    <row r="12080" spans="1:10">
      <c r="A12080" s="24" t="s">
        <v>6769</v>
      </c>
      <c r="B12080" s="24" t="s">
        <v>12046</v>
      </c>
      <c r="C12080" s="24" t="s">
        <v>6771</v>
      </c>
      <c r="D12080" s="24" t="s">
        <v>2848</v>
      </c>
      <c r="E12080" s="24" t="s">
        <v>12047</v>
      </c>
      <c r="F12080" s="24" t="s">
        <v>1088</v>
      </c>
      <c r="G12080" t="str">
        <f t="shared" si="567"/>
        <v>U1.H13-9</v>
      </c>
      <c r="H12080" t="str">
        <f t="shared" si="568"/>
        <v>DGND</v>
      </c>
      <c r="I12080" s="26" t="str">
        <f>H12080&amp;"x"&amp;COUNTIF($H$5:H12080,H12080)</f>
        <v>DGNDx2389</v>
      </c>
      <c r="J12080" t="str">
        <f t="shared" si="569"/>
        <v>U1.H13-9</v>
      </c>
    </row>
    <row r="12081" spans="1:10">
      <c r="A12081" s="24" t="s">
        <v>6769</v>
      </c>
      <c r="B12081" s="24" t="s">
        <v>12048</v>
      </c>
      <c r="C12081" s="24" t="s">
        <v>6771</v>
      </c>
      <c r="D12081" s="24" t="s">
        <v>2848</v>
      </c>
      <c r="E12081" s="24" t="s">
        <v>12049</v>
      </c>
      <c r="F12081" s="24" t="s">
        <v>1088</v>
      </c>
      <c r="G12081" t="str">
        <f t="shared" si="567"/>
        <v>U1.H13-10</v>
      </c>
      <c r="H12081" t="str">
        <f t="shared" si="568"/>
        <v>DGND</v>
      </c>
      <c r="I12081" s="26" t="str">
        <f>H12081&amp;"x"&amp;COUNTIF($H$5:H12081,H12081)</f>
        <v>DGNDx2390</v>
      </c>
      <c r="J12081" t="str">
        <f t="shared" si="569"/>
        <v>U1.H13-10</v>
      </c>
    </row>
    <row r="12082" spans="1:10">
      <c r="A12082" s="24" t="s">
        <v>6769</v>
      </c>
      <c r="B12082" s="24" t="s">
        <v>12050</v>
      </c>
      <c r="C12082" s="24" t="s">
        <v>6771</v>
      </c>
      <c r="D12082" s="24" t="s">
        <v>1076</v>
      </c>
      <c r="E12082" s="24" t="s">
        <v>1011</v>
      </c>
      <c r="F12082" s="24" t="s">
        <v>1011</v>
      </c>
      <c r="G12082" t="str">
        <f t="shared" si="567"/>
        <v>U1.H13-11</v>
      </c>
      <c r="H12082" t="str">
        <f t="shared" si="568"/>
        <v>420F</v>
      </c>
      <c r="I12082" s="26" t="str">
        <f>H12082&amp;"x"&amp;COUNTIF($H$5:H12082,H12082)</f>
        <v>420Fx2</v>
      </c>
      <c r="J12082" t="str">
        <f t="shared" si="569"/>
        <v>U1.H13-11</v>
      </c>
    </row>
    <row r="12083" spans="1:10">
      <c r="A12083" s="24" t="s">
        <v>6769</v>
      </c>
      <c r="B12083" s="24" t="s">
        <v>12051</v>
      </c>
      <c r="C12083" s="24" t="s">
        <v>6771</v>
      </c>
      <c r="D12083" s="24" t="s">
        <v>1076</v>
      </c>
      <c r="E12083" s="24" t="s">
        <v>999</v>
      </c>
      <c r="F12083" s="24" t="s">
        <v>999</v>
      </c>
      <c r="G12083" t="str">
        <f t="shared" si="567"/>
        <v>U1.H13-12</v>
      </c>
      <c r="H12083" t="str">
        <f t="shared" si="568"/>
        <v>414F</v>
      </c>
      <c r="I12083" s="26" t="str">
        <f>H12083&amp;"x"&amp;COUNTIF($H$5:H12083,H12083)</f>
        <v>414Fx2</v>
      </c>
      <c r="J12083" t="str">
        <f t="shared" si="569"/>
        <v>U1.H13-12</v>
      </c>
    </row>
    <row r="12084" spans="1:10">
      <c r="A12084" s="24" t="s">
        <v>6769</v>
      </c>
      <c r="B12084" s="24" t="s">
        <v>12052</v>
      </c>
      <c r="C12084" s="24" t="s">
        <v>6771</v>
      </c>
      <c r="D12084" s="24" t="s">
        <v>2848</v>
      </c>
      <c r="E12084" s="24" t="s">
        <v>12053</v>
      </c>
      <c r="F12084" s="24" t="s">
        <v>1088</v>
      </c>
      <c r="G12084" t="str">
        <f t="shared" si="567"/>
        <v>U1.H13-13</v>
      </c>
      <c r="H12084" t="str">
        <f t="shared" si="568"/>
        <v>DGND</v>
      </c>
      <c r="I12084" s="26" t="str">
        <f>H12084&amp;"x"&amp;COUNTIF($H$5:H12084,H12084)</f>
        <v>DGNDx2391</v>
      </c>
      <c r="J12084" t="str">
        <f t="shared" si="569"/>
        <v>U1.H13-13</v>
      </c>
    </row>
    <row r="12085" spans="1:10">
      <c r="A12085" s="24" t="s">
        <v>6769</v>
      </c>
      <c r="B12085" s="24" t="s">
        <v>12054</v>
      </c>
      <c r="C12085" s="24" t="s">
        <v>6771</v>
      </c>
      <c r="D12085" s="24" t="s">
        <v>2848</v>
      </c>
      <c r="E12085" s="24" t="s">
        <v>12055</v>
      </c>
      <c r="F12085" s="24" t="s">
        <v>1088</v>
      </c>
      <c r="G12085" t="str">
        <f t="shared" si="567"/>
        <v>U1.H13-14</v>
      </c>
      <c r="H12085" t="str">
        <f t="shared" si="568"/>
        <v>DGND</v>
      </c>
      <c r="I12085" s="26" t="str">
        <f>H12085&amp;"x"&amp;COUNTIF($H$5:H12085,H12085)</f>
        <v>DGNDx2392</v>
      </c>
      <c r="J12085" t="str">
        <f t="shared" si="569"/>
        <v>U1.H13-14</v>
      </c>
    </row>
    <row r="12086" spans="1:10">
      <c r="A12086" s="24" t="s">
        <v>6769</v>
      </c>
      <c r="B12086" s="24" t="s">
        <v>12056</v>
      </c>
      <c r="C12086" s="24" t="s">
        <v>6771</v>
      </c>
      <c r="D12086" s="24" t="s">
        <v>2848</v>
      </c>
      <c r="E12086" s="24" t="s">
        <v>12057</v>
      </c>
      <c r="F12086" s="24" t="s">
        <v>1088</v>
      </c>
      <c r="G12086" t="str">
        <f t="shared" si="567"/>
        <v>U1.H13-15</v>
      </c>
      <c r="H12086" t="str">
        <f t="shared" si="568"/>
        <v>DGND</v>
      </c>
      <c r="I12086" s="26" t="str">
        <f>H12086&amp;"x"&amp;COUNTIF($H$5:H12086,H12086)</f>
        <v>DGNDx2393</v>
      </c>
      <c r="J12086" t="str">
        <f t="shared" si="569"/>
        <v>U1.H13-15</v>
      </c>
    </row>
    <row r="12087" spans="1:10">
      <c r="A12087" s="24" t="s">
        <v>6769</v>
      </c>
      <c r="B12087" s="24" t="s">
        <v>12058</v>
      </c>
      <c r="C12087" s="24" t="s">
        <v>6771</v>
      </c>
      <c r="D12087" s="24" t="s">
        <v>2848</v>
      </c>
      <c r="E12087" s="24" t="s">
        <v>12059</v>
      </c>
      <c r="F12087" s="24" t="s">
        <v>1088</v>
      </c>
      <c r="G12087" t="str">
        <f t="shared" si="567"/>
        <v>U1.H13-16</v>
      </c>
      <c r="H12087" t="str">
        <f t="shared" si="568"/>
        <v>DGND</v>
      </c>
      <c r="I12087" s="26" t="str">
        <f>H12087&amp;"x"&amp;COUNTIF($H$5:H12087,H12087)</f>
        <v>DGNDx2394</v>
      </c>
      <c r="J12087" t="str">
        <f t="shared" si="569"/>
        <v>U1.H13-16</v>
      </c>
    </row>
    <row r="12088" spans="1:10">
      <c r="A12088" s="24" t="s">
        <v>6769</v>
      </c>
      <c r="B12088" s="24" t="s">
        <v>12060</v>
      </c>
      <c r="C12088" s="24" t="s">
        <v>6771</v>
      </c>
      <c r="D12088" s="24" t="s">
        <v>2848</v>
      </c>
      <c r="E12088" s="24" t="s">
        <v>12061</v>
      </c>
      <c r="F12088" s="24" t="s">
        <v>1088</v>
      </c>
      <c r="G12088" t="str">
        <f t="shared" si="567"/>
        <v>U1.H13-17</v>
      </c>
      <c r="H12088" t="str">
        <f t="shared" si="568"/>
        <v>DGND</v>
      </c>
      <c r="I12088" s="26" t="str">
        <f>H12088&amp;"x"&amp;COUNTIF($H$5:H12088,H12088)</f>
        <v>DGNDx2395</v>
      </c>
      <c r="J12088" t="str">
        <f t="shared" si="569"/>
        <v>U1.H13-17</v>
      </c>
    </row>
    <row r="12089" spans="1:10">
      <c r="A12089" s="24" t="s">
        <v>6769</v>
      </c>
      <c r="B12089" s="24" t="s">
        <v>12062</v>
      </c>
      <c r="C12089" s="24" t="s">
        <v>6771</v>
      </c>
      <c r="D12089" s="24" t="s">
        <v>2848</v>
      </c>
      <c r="E12089" s="24" t="s">
        <v>12063</v>
      </c>
      <c r="F12089" s="24" t="s">
        <v>1088</v>
      </c>
      <c r="G12089" t="str">
        <f t="shared" si="567"/>
        <v>U1.H13-18</v>
      </c>
      <c r="H12089" t="str">
        <f t="shared" si="568"/>
        <v>DGND</v>
      </c>
      <c r="I12089" s="26" t="str">
        <f>H12089&amp;"x"&amp;COUNTIF($H$5:H12089,H12089)</f>
        <v>DGNDx2396</v>
      </c>
      <c r="J12089" t="str">
        <f t="shared" si="569"/>
        <v>U1.H13-18</v>
      </c>
    </row>
    <row r="12090" spans="1:10">
      <c r="A12090" s="24" t="s">
        <v>6769</v>
      </c>
      <c r="B12090" s="24" t="s">
        <v>12064</v>
      </c>
      <c r="C12090" s="24" t="s">
        <v>6771</v>
      </c>
      <c r="D12090" s="24" t="s">
        <v>2848</v>
      </c>
      <c r="E12090" s="24" t="s">
        <v>12065</v>
      </c>
      <c r="F12090" s="24" t="s">
        <v>1088</v>
      </c>
      <c r="G12090" t="str">
        <f t="shared" si="567"/>
        <v>U1.H13-19</v>
      </c>
      <c r="H12090" t="str">
        <f t="shared" si="568"/>
        <v>DGND</v>
      </c>
      <c r="I12090" s="26" t="str">
        <f>H12090&amp;"x"&amp;COUNTIF($H$5:H12090,H12090)</f>
        <v>DGNDx2397</v>
      </c>
      <c r="J12090" t="str">
        <f t="shared" si="569"/>
        <v>U1.H13-19</v>
      </c>
    </row>
    <row r="12091" spans="1:10">
      <c r="A12091" s="24" t="s">
        <v>6769</v>
      </c>
      <c r="B12091" s="24" t="s">
        <v>12066</v>
      </c>
      <c r="C12091" s="24" t="s">
        <v>6771</v>
      </c>
      <c r="D12091" s="24" t="s">
        <v>2848</v>
      </c>
      <c r="E12091" s="24" t="s">
        <v>12067</v>
      </c>
      <c r="F12091" s="24" t="s">
        <v>1088</v>
      </c>
      <c r="G12091" t="str">
        <f t="shared" si="567"/>
        <v>U1.H13-20</v>
      </c>
      <c r="H12091" t="str">
        <f t="shared" si="568"/>
        <v>DGND</v>
      </c>
      <c r="I12091" s="26" t="str">
        <f>H12091&amp;"x"&amp;COUNTIF($H$5:H12091,H12091)</f>
        <v>DGNDx2398</v>
      </c>
      <c r="J12091" t="str">
        <f t="shared" si="569"/>
        <v>U1.H13-20</v>
      </c>
    </row>
    <row r="12092" spans="1:10">
      <c r="A12092" s="24" t="s">
        <v>6769</v>
      </c>
      <c r="B12092" s="24" t="s">
        <v>12068</v>
      </c>
      <c r="C12092" s="24" t="s">
        <v>6771</v>
      </c>
      <c r="D12092" s="24" t="s">
        <v>1076</v>
      </c>
      <c r="E12092" s="24" t="s">
        <v>909</v>
      </c>
      <c r="F12092" s="24" t="s">
        <v>909</v>
      </c>
      <c r="G12092" t="str">
        <f t="shared" si="567"/>
        <v>U1.H13-21</v>
      </c>
      <c r="H12092" t="str">
        <f t="shared" si="568"/>
        <v>301F</v>
      </c>
      <c r="I12092" s="26" t="str">
        <f>H12092&amp;"x"&amp;COUNTIF($H$5:H12092,H12092)</f>
        <v>301Fx2</v>
      </c>
      <c r="J12092" t="str">
        <f t="shared" si="569"/>
        <v>U1.H13-21</v>
      </c>
    </row>
    <row r="12093" spans="1:10">
      <c r="A12093" s="24" t="s">
        <v>6769</v>
      </c>
      <c r="B12093" s="24" t="s">
        <v>12069</v>
      </c>
      <c r="C12093" s="24" t="s">
        <v>6771</v>
      </c>
      <c r="D12093" s="24" t="s">
        <v>1076</v>
      </c>
      <c r="E12093" s="24" t="s">
        <v>1035</v>
      </c>
      <c r="F12093" s="24" t="s">
        <v>1035</v>
      </c>
      <c r="G12093" t="str">
        <f t="shared" si="567"/>
        <v>U1.H13-22</v>
      </c>
      <c r="H12093" t="str">
        <f t="shared" si="568"/>
        <v>432F</v>
      </c>
      <c r="I12093" s="26" t="str">
        <f>H12093&amp;"x"&amp;COUNTIF($H$5:H12093,H12093)</f>
        <v>432Fx2</v>
      </c>
      <c r="J12093" t="str">
        <f t="shared" si="569"/>
        <v>U1.H13-22</v>
      </c>
    </row>
    <row r="12094" spans="1:10">
      <c r="A12094" s="24" t="s">
        <v>6769</v>
      </c>
      <c r="B12094" s="24" t="s">
        <v>12070</v>
      </c>
      <c r="C12094" s="24" t="s">
        <v>6771</v>
      </c>
      <c r="D12094" s="24" t="s">
        <v>1076</v>
      </c>
      <c r="E12094" s="24" t="s">
        <v>12071</v>
      </c>
      <c r="F12094" s="27"/>
      <c r="G12094" t="str">
        <f t="shared" si="567"/>
        <v>U1.H14-1</v>
      </c>
      <c r="H12094">
        <f t="shared" si="568"/>
        <v>0</v>
      </c>
      <c r="I12094" s="26" t="str">
        <f>H12094&amp;"x"&amp;COUNTIF($H$5:H12094,H12094)</f>
        <v>0x685</v>
      </c>
      <c r="J12094" t="str">
        <f t="shared" si="569"/>
        <v>U1.H14-1</v>
      </c>
    </row>
    <row r="12095" spans="1:10">
      <c r="A12095" s="24" t="s">
        <v>6769</v>
      </c>
      <c r="B12095" s="24" t="s">
        <v>12072</v>
      </c>
      <c r="C12095" s="24" t="s">
        <v>6771</v>
      </c>
      <c r="D12095" s="24" t="s">
        <v>1076</v>
      </c>
      <c r="E12095" s="24" t="s">
        <v>1010</v>
      </c>
      <c r="F12095" s="24" t="s">
        <v>1010</v>
      </c>
      <c r="G12095" t="str">
        <f t="shared" si="567"/>
        <v>U1.H14-2</v>
      </c>
      <c r="H12095" t="str">
        <f t="shared" si="568"/>
        <v>419S</v>
      </c>
      <c r="I12095" s="26" t="str">
        <f>H12095&amp;"x"&amp;COUNTIF($H$5:H12095,H12095)</f>
        <v>419Sx2</v>
      </c>
      <c r="J12095" t="str">
        <f t="shared" si="569"/>
        <v>U1.H14-2</v>
      </c>
    </row>
    <row r="12096" spans="1:10">
      <c r="A12096" s="24" t="s">
        <v>6769</v>
      </c>
      <c r="B12096" s="24" t="s">
        <v>12073</v>
      </c>
      <c r="C12096" s="24" t="s">
        <v>6771</v>
      </c>
      <c r="D12096" s="24" t="s">
        <v>1076</v>
      </c>
      <c r="E12096" s="24" t="s">
        <v>603</v>
      </c>
      <c r="F12096" s="24" t="s">
        <v>603</v>
      </c>
      <c r="G12096" t="str">
        <f t="shared" si="567"/>
        <v>U1.H14-3</v>
      </c>
      <c r="H12096" t="str">
        <f t="shared" si="568"/>
        <v>3.CH007</v>
      </c>
      <c r="I12096" s="26" t="str">
        <f>H12096&amp;"x"&amp;COUNTIF($H$5:H12096,H12096)</f>
        <v>3.CH007x1</v>
      </c>
      <c r="J12096" t="str">
        <f t="shared" si="569"/>
        <v>U1.H14-3</v>
      </c>
    </row>
    <row r="12097" spans="1:10">
      <c r="A12097" s="24" t="s">
        <v>6769</v>
      </c>
      <c r="B12097" s="24" t="s">
        <v>12074</v>
      </c>
      <c r="C12097" s="24" t="s">
        <v>6771</v>
      </c>
      <c r="D12097" s="24" t="s">
        <v>1076</v>
      </c>
      <c r="E12097" s="24" t="s">
        <v>12075</v>
      </c>
      <c r="F12097" s="24" t="s">
        <v>723</v>
      </c>
      <c r="G12097" t="str">
        <f t="shared" si="567"/>
        <v>U1.H14-4</v>
      </c>
      <c r="H12097" t="str">
        <f t="shared" si="568"/>
        <v>3.CH009</v>
      </c>
      <c r="I12097" s="26" t="str">
        <f>H12097&amp;"x"&amp;COUNTIF($H$5:H12097,H12097)</f>
        <v>3.CH009x8</v>
      </c>
      <c r="J12097" t="str">
        <f t="shared" si="569"/>
        <v>U1.H14-4</v>
      </c>
    </row>
    <row r="12098" spans="1:10">
      <c r="A12098" s="24" t="s">
        <v>6769</v>
      </c>
      <c r="B12098" s="24" t="s">
        <v>12076</v>
      </c>
      <c r="C12098" s="24" t="s">
        <v>6771</v>
      </c>
      <c r="D12098" s="24" t="s">
        <v>1076</v>
      </c>
      <c r="E12098" s="24" t="s">
        <v>12077</v>
      </c>
      <c r="F12098" s="24" t="s">
        <v>724</v>
      </c>
      <c r="G12098" t="str">
        <f t="shared" si="567"/>
        <v>U1.H14-5</v>
      </c>
      <c r="H12098" t="str">
        <f t="shared" si="568"/>
        <v>3.CH017</v>
      </c>
      <c r="I12098" s="26" t="str">
        <f>H12098&amp;"x"&amp;COUNTIF($H$5:H12098,H12098)</f>
        <v>3.CH017x8</v>
      </c>
      <c r="J12098" t="str">
        <f t="shared" si="569"/>
        <v>U1.H14-5</v>
      </c>
    </row>
    <row r="12099" spans="1:10">
      <c r="A12099" s="24" t="s">
        <v>6769</v>
      </c>
      <c r="B12099" s="24" t="s">
        <v>12078</v>
      </c>
      <c r="C12099" s="24" t="s">
        <v>6771</v>
      </c>
      <c r="D12099" s="24" t="s">
        <v>1076</v>
      </c>
      <c r="E12099" s="24" t="s">
        <v>12079</v>
      </c>
      <c r="F12099" s="24" t="s">
        <v>725</v>
      </c>
      <c r="G12099" t="str">
        <f t="shared" si="567"/>
        <v>U1.H14-6</v>
      </c>
      <c r="H12099" t="str">
        <f t="shared" si="568"/>
        <v>3.CH025</v>
      </c>
      <c r="I12099" s="26" t="str">
        <f>H12099&amp;"x"&amp;COUNTIF($H$5:H12099,H12099)</f>
        <v>3.CH025x8</v>
      </c>
      <c r="J12099" t="str">
        <f t="shared" si="569"/>
        <v>U1.H14-6</v>
      </c>
    </row>
    <row r="12100" spans="1:10">
      <c r="A12100" s="24" t="s">
        <v>6769</v>
      </c>
      <c r="B12100" s="24" t="s">
        <v>12080</v>
      </c>
      <c r="C12100" s="24" t="s">
        <v>6771</v>
      </c>
      <c r="D12100" s="24" t="s">
        <v>1076</v>
      </c>
      <c r="E12100" s="24" t="s">
        <v>12081</v>
      </c>
      <c r="F12100" s="24" t="s">
        <v>726</v>
      </c>
      <c r="G12100" t="str">
        <f t="shared" si="567"/>
        <v>U1.H14-7</v>
      </c>
      <c r="H12100" t="str">
        <f t="shared" si="568"/>
        <v>3.CH033</v>
      </c>
      <c r="I12100" s="26" t="str">
        <f>H12100&amp;"x"&amp;COUNTIF($H$5:H12100,H12100)</f>
        <v>3.CH033x8</v>
      </c>
      <c r="J12100" t="str">
        <f t="shared" si="569"/>
        <v>U1.H14-7</v>
      </c>
    </row>
    <row r="12101" spans="1:10">
      <c r="A12101" s="24" t="s">
        <v>6769</v>
      </c>
      <c r="B12101" s="24" t="s">
        <v>12082</v>
      </c>
      <c r="C12101" s="24" t="s">
        <v>6771</v>
      </c>
      <c r="D12101" s="24" t="s">
        <v>1076</v>
      </c>
      <c r="E12101" s="24" t="s">
        <v>12083</v>
      </c>
      <c r="F12101" s="24" t="s">
        <v>727</v>
      </c>
      <c r="G12101" t="str">
        <f t="shared" si="567"/>
        <v>U1.H14-8</v>
      </c>
      <c r="H12101" t="str">
        <f t="shared" si="568"/>
        <v>3.CH041</v>
      </c>
      <c r="I12101" s="26" t="str">
        <f>H12101&amp;"x"&amp;COUNTIF($H$5:H12101,H12101)</f>
        <v>3.CH041x8</v>
      </c>
      <c r="J12101" t="str">
        <f t="shared" si="569"/>
        <v>U1.H14-8</v>
      </c>
    </row>
    <row r="12102" spans="1:10">
      <c r="A12102" s="24" t="s">
        <v>6769</v>
      </c>
      <c r="B12102" s="24" t="s">
        <v>12084</v>
      </c>
      <c r="C12102" s="24" t="s">
        <v>6771</v>
      </c>
      <c r="D12102" s="24" t="s">
        <v>1076</v>
      </c>
      <c r="E12102" s="24" t="s">
        <v>12085</v>
      </c>
      <c r="F12102" s="24" t="s">
        <v>728</v>
      </c>
      <c r="G12102" t="str">
        <f t="shared" ref="G12102:G12165" si="570">A12102&amp;"."&amp;B12102</f>
        <v>U1.H14-9</v>
      </c>
      <c r="H12102" t="str">
        <f t="shared" ref="H12102:H12165" si="571">F12102</f>
        <v>3.CH049</v>
      </c>
      <c r="I12102" s="26" t="str">
        <f>H12102&amp;"x"&amp;COUNTIF($H$5:H12102,H12102)</f>
        <v>3.CH049x8</v>
      </c>
      <c r="J12102" t="str">
        <f t="shared" ref="J12102:J12165" si="572">G12102</f>
        <v>U1.H14-9</v>
      </c>
    </row>
    <row r="12103" spans="1:10">
      <c r="A12103" s="24" t="s">
        <v>6769</v>
      </c>
      <c r="B12103" s="24" t="s">
        <v>12086</v>
      </c>
      <c r="C12103" s="24" t="s">
        <v>6771</v>
      </c>
      <c r="D12103" s="24" t="s">
        <v>1076</v>
      </c>
      <c r="E12103" s="24" t="s">
        <v>12087</v>
      </c>
      <c r="F12103" s="24" t="s">
        <v>729</v>
      </c>
      <c r="G12103" t="str">
        <f t="shared" si="570"/>
        <v>U1.H14-10</v>
      </c>
      <c r="H12103" t="str">
        <f t="shared" si="571"/>
        <v>3.CH057</v>
      </c>
      <c r="I12103" s="26" t="str">
        <f>H12103&amp;"x"&amp;COUNTIF($H$5:H12103,H12103)</f>
        <v>3.CH057x8</v>
      </c>
      <c r="J12103" t="str">
        <f t="shared" si="572"/>
        <v>U1.H14-10</v>
      </c>
    </row>
    <row r="12104" spans="1:10">
      <c r="A12104" s="24" t="s">
        <v>6769</v>
      </c>
      <c r="B12104" s="24" t="s">
        <v>12088</v>
      </c>
      <c r="C12104" s="24" t="s">
        <v>6771</v>
      </c>
      <c r="D12104" s="24" t="s">
        <v>1076</v>
      </c>
      <c r="E12104" s="24" t="s">
        <v>1012</v>
      </c>
      <c r="F12104" s="24" t="s">
        <v>1012</v>
      </c>
      <c r="G12104" t="str">
        <f t="shared" si="570"/>
        <v>U1.H14-11</v>
      </c>
      <c r="H12104" t="str">
        <f t="shared" si="571"/>
        <v>420S</v>
      </c>
      <c r="I12104" s="26" t="str">
        <f>H12104&amp;"x"&amp;COUNTIF($H$5:H12104,H12104)</f>
        <v>420Sx2</v>
      </c>
      <c r="J12104" t="str">
        <f t="shared" si="572"/>
        <v>U1.H14-11</v>
      </c>
    </row>
    <row r="12105" spans="1:10">
      <c r="A12105" s="24" t="s">
        <v>6769</v>
      </c>
      <c r="B12105" s="24" t="s">
        <v>12089</v>
      </c>
      <c r="C12105" s="24" t="s">
        <v>6771</v>
      </c>
      <c r="D12105" s="24" t="s">
        <v>1076</v>
      </c>
      <c r="E12105" s="24" t="s">
        <v>1000</v>
      </c>
      <c r="F12105" s="24" t="s">
        <v>1000</v>
      </c>
      <c r="G12105" t="str">
        <f t="shared" si="570"/>
        <v>U1.H14-12</v>
      </c>
      <c r="H12105" t="str">
        <f t="shared" si="571"/>
        <v>414S</v>
      </c>
      <c r="I12105" s="26" t="str">
        <f>H12105&amp;"x"&amp;COUNTIF($H$5:H12105,H12105)</f>
        <v>414Sx2</v>
      </c>
      <c r="J12105" t="str">
        <f t="shared" si="572"/>
        <v>U1.H14-12</v>
      </c>
    </row>
    <row r="12106" spans="1:10">
      <c r="A12106" s="24" t="s">
        <v>6769</v>
      </c>
      <c r="B12106" s="24" t="s">
        <v>12090</v>
      </c>
      <c r="C12106" s="24" t="s">
        <v>6771</v>
      </c>
      <c r="D12106" s="24" t="s">
        <v>1076</v>
      </c>
      <c r="E12106" s="24" t="s">
        <v>619</v>
      </c>
      <c r="F12106" s="24" t="s">
        <v>619</v>
      </c>
      <c r="G12106" t="str">
        <f t="shared" si="570"/>
        <v>U1.H14-13</v>
      </c>
      <c r="H12106" t="str">
        <f t="shared" si="571"/>
        <v>3.CH135</v>
      </c>
      <c r="I12106" s="26" t="str">
        <f>H12106&amp;"x"&amp;COUNTIF($H$5:H12106,H12106)</f>
        <v>3.CH135x1</v>
      </c>
      <c r="J12106" t="str">
        <f t="shared" si="572"/>
        <v>U1.H14-13</v>
      </c>
    </row>
    <row r="12107" spans="1:10">
      <c r="A12107" s="24" t="s">
        <v>6769</v>
      </c>
      <c r="B12107" s="24" t="s">
        <v>12091</v>
      </c>
      <c r="C12107" s="24" t="s">
        <v>6771</v>
      </c>
      <c r="D12107" s="24" t="s">
        <v>1076</v>
      </c>
      <c r="E12107" s="24" t="s">
        <v>12092</v>
      </c>
      <c r="F12107" s="24" t="s">
        <v>737</v>
      </c>
      <c r="G12107" t="str">
        <f t="shared" si="570"/>
        <v>U1.H14-14</v>
      </c>
      <c r="H12107" t="str">
        <f t="shared" si="571"/>
        <v>3.CH137</v>
      </c>
      <c r="I12107" s="26" t="str">
        <f>H12107&amp;"x"&amp;COUNTIF($H$5:H12107,H12107)</f>
        <v>3.CH137x8</v>
      </c>
      <c r="J12107" t="str">
        <f t="shared" si="572"/>
        <v>U1.H14-14</v>
      </c>
    </row>
    <row r="12108" spans="1:10">
      <c r="A12108" s="24" t="s">
        <v>6769</v>
      </c>
      <c r="B12108" s="24" t="s">
        <v>12093</v>
      </c>
      <c r="C12108" s="24" t="s">
        <v>6771</v>
      </c>
      <c r="D12108" s="24" t="s">
        <v>1076</v>
      </c>
      <c r="E12108" s="24" t="s">
        <v>12094</v>
      </c>
      <c r="F12108" s="24" t="s">
        <v>738</v>
      </c>
      <c r="G12108" t="str">
        <f t="shared" si="570"/>
        <v>U1.H14-15</v>
      </c>
      <c r="H12108" t="str">
        <f t="shared" si="571"/>
        <v>3.CH145</v>
      </c>
      <c r="I12108" s="26" t="str">
        <f>H12108&amp;"x"&amp;COUNTIF($H$5:H12108,H12108)</f>
        <v>3.CH145x8</v>
      </c>
      <c r="J12108" t="str">
        <f t="shared" si="572"/>
        <v>U1.H14-15</v>
      </c>
    </row>
    <row r="12109" spans="1:10">
      <c r="A12109" s="24" t="s">
        <v>6769</v>
      </c>
      <c r="B12109" s="24" t="s">
        <v>12095</v>
      </c>
      <c r="C12109" s="24" t="s">
        <v>6771</v>
      </c>
      <c r="D12109" s="24" t="s">
        <v>1076</v>
      </c>
      <c r="E12109" s="24" t="s">
        <v>12096</v>
      </c>
      <c r="F12109" s="24" t="s">
        <v>739</v>
      </c>
      <c r="G12109" t="str">
        <f t="shared" si="570"/>
        <v>U1.H14-16</v>
      </c>
      <c r="H12109" t="str">
        <f t="shared" si="571"/>
        <v>3.CH153</v>
      </c>
      <c r="I12109" s="26" t="str">
        <f>H12109&amp;"x"&amp;COUNTIF($H$5:H12109,H12109)</f>
        <v>3.CH153x8</v>
      </c>
      <c r="J12109" t="str">
        <f t="shared" si="572"/>
        <v>U1.H14-16</v>
      </c>
    </row>
    <row r="12110" spans="1:10">
      <c r="A12110" s="24" t="s">
        <v>6769</v>
      </c>
      <c r="B12110" s="24" t="s">
        <v>12097</v>
      </c>
      <c r="C12110" s="24" t="s">
        <v>6771</v>
      </c>
      <c r="D12110" s="24" t="s">
        <v>1076</v>
      </c>
      <c r="E12110" s="24" t="s">
        <v>12098</v>
      </c>
      <c r="F12110" s="24" t="s">
        <v>740</v>
      </c>
      <c r="G12110" t="str">
        <f t="shared" si="570"/>
        <v>U1.H14-17</v>
      </c>
      <c r="H12110" t="str">
        <f t="shared" si="571"/>
        <v>3.CH161</v>
      </c>
      <c r="I12110" s="26" t="str">
        <f>H12110&amp;"x"&amp;COUNTIF($H$5:H12110,H12110)</f>
        <v>3.CH161x8</v>
      </c>
      <c r="J12110" t="str">
        <f t="shared" si="572"/>
        <v>U1.H14-17</v>
      </c>
    </row>
    <row r="12111" spans="1:10">
      <c r="A12111" s="24" t="s">
        <v>6769</v>
      </c>
      <c r="B12111" s="24" t="s">
        <v>12099</v>
      </c>
      <c r="C12111" s="24" t="s">
        <v>6771</v>
      </c>
      <c r="D12111" s="24" t="s">
        <v>1076</v>
      </c>
      <c r="E12111" s="24" t="s">
        <v>12100</v>
      </c>
      <c r="F12111" s="24" t="s">
        <v>741</v>
      </c>
      <c r="G12111" t="str">
        <f t="shared" si="570"/>
        <v>U1.H14-18</v>
      </c>
      <c r="H12111" t="str">
        <f t="shared" si="571"/>
        <v>3.CH169</v>
      </c>
      <c r="I12111" s="26" t="str">
        <f>H12111&amp;"x"&amp;COUNTIF($H$5:H12111,H12111)</f>
        <v>3.CH169x8</v>
      </c>
      <c r="J12111" t="str">
        <f t="shared" si="572"/>
        <v>U1.H14-18</v>
      </c>
    </row>
    <row r="12112" spans="1:10">
      <c r="A12112" s="24" t="s">
        <v>6769</v>
      </c>
      <c r="B12112" s="24" t="s">
        <v>12101</v>
      </c>
      <c r="C12112" s="24" t="s">
        <v>6771</v>
      </c>
      <c r="D12112" s="24" t="s">
        <v>1076</v>
      </c>
      <c r="E12112" s="24" t="s">
        <v>12102</v>
      </c>
      <c r="F12112" s="24" t="s">
        <v>742</v>
      </c>
      <c r="G12112" t="str">
        <f t="shared" si="570"/>
        <v>U1.H14-19</v>
      </c>
      <c r="H12112" t="str">
        <f t="shared" si="571"/>
        <v>3.CH177</v>
      </c>
      <c r="I12112" s="26" t="str">
        <f>H12112&amp;"x"&amp;COUNTIF($H$5:H12112,H12112)</f>
        <v>3.CH177x8</v>
      </c>
      <c r="J12112" t="str">
        <f t="shared" si="572"/>
        <v>U1.H14-19</v>
      </c>
    </row>
    <row r="12113" spans="1:10">
      <c r="A12113" s="24" t="s">
        <v>6769</v>
      </c>
      <c r="B12113" s="24" t="s">
        <v>12103</v>
      </c>
      <c r="C12113" s="24" t="s">
        <v>6771</v>
      </c>
      <c r="D12113" s="24" t="s">
        <v>1076</v>
      </c>
      <c r="E12113" s="24" t="s">
        <v>12104</v>
      </c>
      <c r="F12113" s="24" t="s">
        <v>743</v>
      </c>
      <c r="G12113" t="str">
        <f t="shared" si="570"/>
        <v>U1.H14-20</v>
      </c>
      <c r="H12113" t="str">
        <f t="shared" si="571"/>
        <v>3.CH185</v>
      </c>
      <c r="I12113" s="26" t="str">
        <f>H12113&amp;"x"&amp;COUNTIF($H$5:H12113,H12113)</f>
        <v>3.CH185x8</v>
      </c>
      <c r="J12113" t="str">
        <f t="shared" si="572"/>
        <v>U1.H14-20</v>
      </c>
    </row>
    <row r="12114" spans="1:10">
      <c r="A12114" s="24" t="s">
        <v>6769</v>
      </c>
      <c r="B12114" s="24" t="s">
        <v>12105</v>
      </c>
      <c r="C12114" s="24" t="s">
        <v>6771</v>
      </c>
      <c r="D12114" s="24" t="s">
        <v>1076</v>
      </c>
      <c r="E12114" s="24" t="s">
        <v>910</v>
      </c>
      <c r="F12114" s="24" t="s">
        <v>910</v>
      </c>
      <c r="G12114" t="str">
        <f t="shared" si="570"/>
        <v>U1.H14-21</v>
      </c>
      <c r="H12114" t="str">
        <f t="shared" si="571"/>
        <v>301S</v>
      </c>
      <c r="I12114" s="26" t="str">
        <f>H12114&amp;"x"&amp;COUNTIF($H$5:H12114,H12114)</f>
        <v>301Sx2</v>
      </c>
      <c r="J12114" t="str">
        <f t="shared" si="572"/>
        <v>U1.H14-21</v>
      </c>
    </row>
    <row r="12115" spans="1:10">
      <c r="A12115" s="24" t="s">
        <v>6769</v>
      </c>
      <c r="B12115" s="24" t="s">
        <v>12106</v>
      </c>
      <c r="C12115" s="24" t="s">
        <v>6771</v>
      </c>
      <c r="D12115" s="24" t="s">
        <v>1076</v>
      </c>
      <c r="E12115" s="24" t="s">
        <v>1036</v>
      </c>
      <c r="F12115" s="24" t="s">
        <v>1036</v>
      </c>
      <c r="G12115" t="str">
        <f t="shared" si="570"/>
        <v>U1.H14-22</v>
      </c>
      <c r="H12115" t="str">
        <f t="shared" si="571"/>
        <v>432S</v>
      </c>
      <c r="I12115" s="26" t="str">
        <f>H12115&amp;"x"&amp;COUNTIF($H$5:H12115,H12115)</f>
        <v>432Sx2</v>
      </c>
      <c r="J12115" t="str">
        <f t="shared" si="572"/>
        <v>U1.H14-22</v>
      </c>
    </row>
    <row r="12116" spans="1:10">
      <c r="A12116" s="24" t="s">
        <v>6769</v>
      </c>
      <c r="B12116" s="24" t="s">
        <v>12107</v>
      </c>
      <c r="C12116" s="24" t="s">
        <v>6771</v>
      </c>
      <c r="D12116" s="24" t="s">
        <v>1076</v>
      </c>
      <c r="E12116" s="24" t="s">
        <v>12108</v>
      </c>
      <c r="F12116" s="27"/>
      <c r="G12116" t="str">
        <f t="shared" si="570"/>
        <v>U1.H15-1</v>
      </c>
      <c r="H12116">
        <f t="shared" si="571"/>
        <v>0</v>
      </c>
      <c r="I12116" s="26" t="str">
        <f>H12116&amp;"x"&amp;COUNTIF($H$5:H12116,H12116)</f>
        <v>0x686</v>
      </c>
      <c r="J12116" t="str">
        <f t="shared" si="572"/>
        <v>U1.H15-1</v>
      </c>
    </row>
    <row r="12117" spans="1:10">
      <c r="A12117" s="24" t="s">
        <v>6769</v>
      </c>
      <c r="B12117" s="24" t="s">
        <v>12109</v>
      </c>
      <c r="C12117" s="24" t="s">
        <v>6771</v>
      </c>
      <c r="D12117" s="24" t="s">
        <v>2848</v>
      </c>
      <c r="E12117" s="24" t="s">
        <v>12110</v>
      </c>
      <c r="F12117" s="24" t="s">
        <v>1088</v>
      </c>
      <c r="G12117" t="str">
        <f t="shared" si="570"/>
        <v>U1.H15-2</v>
      </c>
      <c r="H12117" t="str">
        <f t="shared" si="571"/>
        <v>DGND</v>
      </c>
      <c r="I12117" s="26" t="str">
        <f>H12117&amp;"x"&amp;COUNTIF($H$5:H12117,H12117)</f>
        <v>DGNDx2399</v>
      </c>
      <c r="J12117" t="str">
        <f t="shared" si="572"/>
        <v>U1.H15-2</v>
      </c>
    </row>
    <row r="12118" spans="1:10">
      <c r="A12118" s="24" t="s">
        <v>6769</v>
      </c>
      <c r="B12118" s="24" t="s">
        <v>12111</v>
      </c>
      <c r="C12118" s="24" t="s">
        <v>6771</v>
      </c>
      <c r="D12118" s="24" t="s">
        <v>2848</v>
      </c>
      <c r="E12118" s="24" t="s">
        <v>12112</v>
      </c>
      <c r="F12118" s="24" t="s">
        <v>1088</v>
      </c>
      <c r="G12118" t="str">
        <f t="shared" si="570"/>
        <v>U1.H15-3</v>
      </c>
      <c r="H12118" t="str">
        <f t="shared" si="571"/>
        <v>DGND</v>
      </c>
      <c r="I12118" s="26" t="str">
        <f>H12118&amp;"x"&amp;COUNTIF($H$5:H12118,H12118)</f>
        <v>DGNDx2400</v>
      </c>
      <c r="J12118" t="str">
        <f t="shared" si="572"/>
        <v>U1.H15-3</v>
      </c>
    </row>
    <row r="12119" spans="1:10">
      <c r="A12119" s="24" t="s">
        <v>6769</v>
      </c>
      <c r="B12119" s="24" t="s">
        <v>12113</v>
      </c>
      <c r="C12119" s="24" t="s">
        <v>6771</v>
      </c>
      <c r="D12119" s="24" t="s">
        <v>2848</v>
      </c>
      <c r="E12119" s="24" t="s">
        <v>12114</v>
      </c>
      <c r="F12119" s="24" t="s">
        <v>1088</v>
      </c>
      <c r="G12119" t="str">
        <f t="shared" si="570"/>
        <v>U1.H15-4</v>
      </c>
      <c r="H12119" t="str">
        <f t="shared" si="571"/>
        <v>DGND</v>
      </c>
      <c r="I12119" s="26" t="str">
        <f>H12119&amp;"x"&amp;COUNTIF($H$5:H12119,H12119)</f>
        <v>DGNDx2401</v>
      </c>
      <c r="J12119" t="str">
        <f t="shared" si="572"/>
        <v>U1.H15-4</v>
      </c>
    </row>
    <row r="12120" spans="1:10">
      <c r="A12120" s="24" t="s">
        <v>6769</v>
      </c>
      <c r="B12120" s="24" t="s">
        <v>12115</v>
      </c>
      <c r="C12120" s="24" t="s">
        <v>6771</v>
      </c>
      <c r="D12120" s="24" t="s">
        <v>2848</v>
      </c>
      <c r="E12120" s="24" t="s">
        <v>12116</v>
      </c>
      <c r="F12120" s="24" t="s">
        <v>1088</v>
      </c>
      <c r="G12120" t="str">
        <f t="shared" si="570"/>
        <v>U1.H15-5</v>
      </c>
      <c r="H12120" t="str">
        <f t="shared" si="571"/>
        <v>DGND</v>
      </c>
      <c r="I12120" s="26" t="str">
        <f>H12120&amp;"x"&amp;COUNTIF($H$5:H12120,H12120)</f>
        <v>DGNDx2402</v>
      </c>
      <c r="J12120" t="str">
        <f t="shared" si="572"/>
        <v>U1.H15-5</v>
      </c>
    </row>
    <row r="12121" spans="1:10">
      <c r="A12121" s="24" t="s">
        <v>6769</v>
      </c>
      <c r="B12121" s="24" t="s">
        <v>12117</v>
      </c>
      <c r="C12121" s="24" t="s">
        <v>6771</v>
      </c>
      <c r="D12121" s="24" t="s">
        <v>2848</v>
      </c>
      <c r="E12121" s="24" t="s">
        <v>12118</v>
      </c>
      <c r="F12121" s="24" t="s">
        <v>1088</v>
      </c>
      <c r="G12121" t="str">
        <f t="shared" si="570"/>
        <v>U1.H15-6</v>
      </c>
      <c r="H12121" t="str">
        <f t="shared" si="571"/>
        <v>DGND</v>
      </c>
      <c r="I12121" s="26" t="str">
        <f>H12121&amp;"x"&amp;COUNTIF($H$5:H12121,H12121)</f>
        <v>DGNDx2403</v>
      </c>
      <c r="J12121" t="str">
        <f t="shared" si="572"/>
        <v>U1.H15-6</v>
      </c>
    </row>
    <row r="12122" spans="1:10">
      <c r="A12122" s="24" t="s">
        <v>6769</v>
      </c>
      <c r="B12122" s="24" t="s">
        <v>12119</v>
      </c>
      <c r="C12122" s="24" t="s">
        <v>6771</v>
      </c>
      <c r="D12122" s="24" t="s">
        <v>2848</v>
      </c>
      <c r="E12122" s="24" t="s">
        <v>12120</v>
      </c>
      <c r="F12122" s="24" t="s">
        <v>1088</v>
      </c>
      <c r="G12122" t="str">
        <f t="shared" si="570"/>
        <v>U1.H15-7</v>
      </c>
      <c r="H12122" t="str">
        <f t="shared" si="571"/>
        <v>DGND</v>
      </c>
      <c r="I12122" s="26" t="str">
        <f>H12122&amp;"x"&amp;COUNTIF($H$5:H12122,H12122)</f>
        <v>DGNDx2404</v>
      </c>
      <c r="J12122" t="str">
        <f t="shared" si="572"/>
        <v>U1.H15-7</v>
      </c>
    </row>
    <row r="12123" spans="1:10">
      <c r="A12123" s="24" t="s">
        <v>6769</v>
      </c>
      <c r="B12123" s="24" t="s">
        <v>12121</v>
      </c>
      <c r="C12123" s="24" t="s">
        <v>6771</v>
      </c>
      <c r="D12123" s="24" t="s">
        <v>2848</v>
      </c>
      <c r="E12123" s="24" t="s">
        <v>12122</v>
      </c>
      <c r="F12123" s="24" t="s">
        <v>1088</v>
      </c>
      <c r="G12123" t="str">
        <f t="shared" si="570"/>
        <v>U1.H15-8</v>
      </c>
      <c r="H12123" t="str">
        <f t="shared" si="571"/>
        <v>DGND</v>
      </c>
      <c r="I12123" s="26" t="str">
        <f>H12123&amp;"x"&amp;COUNTIF($H$5:H12123,H12123)</f>
        <v>DGNDx2405</v>
      </c>
      <c r="J12123" t="str">
        <f t="shared" si="572"/>
        <v>U1.H15-8</v>
      </c>
    </row>
    <row r="12124" spans="1:10">
      <c r="A12124" s="24" t="s">
        <v>6769</v>
      </c>
      <c r="B12124" s="24" t="s">
        <v>12123</v>
      </c>
      <c r="C12124" s="24" t="s">
        <v>6771</v>
      </c>
      <c r="D12124" s="24" t="s">
        <v>2848</v>
      </c>
      <c r="E12124" s="24" t="s">
        <v>12124</v>
      </c>
      <c r="F12124" s="24" t="s">
        <v>1088</v>
      </c>
      <c r="G12124" t="str">
        <f t="shared" si="570"/>
        <v>U1.H15-9</v>
      </c>
      <c r="H12124" t="str">
        <f t="shared" si="571"/>
        <v>DGND</v>
      </c>
      <c r="I12124" s="26" t="str">
        <f>H12124&amp;"x"&amp;COUNTIF($H$5:H12124,H12124)</f>
        <v>DGNDx2406</v>
      </c>
      <c r="J12124" t="str">
        <f t="shared" si="572"/>
        <v>U1.H15-9</v>
      </c>
    </row>
    <row r="12125" spans="1:10">
      <c r="A12125" s="24" t="s">
        <v>6769</v>
      </c>
      <c r="B12125" s="24" t="s">
        <v>12125</v>
      </c>
      <c r="C12125" s="24" t="s">
        <v>6771</v>
      </c>
      <c r="D12125" s="24" t="s">
        <v>2848</v>
      </c>
      <c r="E12125" s="24" t="s">
        <v>12126</v>
      </c>
      <c r="F12125" s="24" t="s">
        <v>1088</v>
      </c>
      <c r="G12125" t="str">
        <f t="shared" si="570"/>
        <v>U1.H15-10</v>
      </c>
      <c r="H12125" t="str">
        <f t="shared" si="571"/>
        <v>DGND</v>
      </c>
      <c r="I12125" s="26" t="str">
        <f>H12125&amp;"x"&amp;COUNTIF($H$5:H12125,H12125)</f>
        <v>DGNDx2407</v>
      </c>
      <c r="J12125" t="str">
        <f t="shared" si="572"/>
        <v>U1.H15-10</v>
      </c>
    </row>
    <row r="12126" spans="1:10">
      <c r="A12126" s="24" t="s">
        <v>6769</v>
      </c>
      <c r="B12126" s="24" t="s">
        <v>12127</v>
      </c>
      <c r="C12126" s="24" t="s">
        <v>6771</v>
      </c>
      <c r="D12126" s="24" t="s">
        <v>2848</v>
      </c>
      <c r="E12126" s="24" t="s">
        <v>12128</v>
      </c>
      <c r="F12126" s="24" t="s">
        <v>1088</v>
      </c>
      <c r="G12126" t="str">
        <f t="shared" si="570"/>
        <v>U1.H15-11</v>
      </c>
      <c r="H12126" t="str">
        <f t="shared" si="571"/>
        <v>DGND</v>
      </c>
      <c r="I12126" s="26" t="str">
        <f>H12126&amp;"x"&amp;COUNTIF($H$5:H12126,H12126)</f>
        <v>DGNDx2408</v>
      </c>
      <c r="J12126" t="str">
        <f t="shared" si="572"/>
        <v>U1.H15-11</v>
      </c>
    </row>
    <row r="12127" spans="1:10">
      <c r="A12127" s="24" t="s">
        <v>6769</v>
      </c>
      <c r="B12127" s="24" t="s">
        <v>12129</v>
      </c>
      <c r="C12127" s="24" t="s">
        <v>6771</v>
      </c>
      <c r="D12127" s="24" t="s">
        <v>2848</v>
      </c>
      <c r="E12127" s="24" t="s">
        <v>12130</v>
      </c>
      <c r="F12127" s="24" t="s">
        <v>1088</v>
      </c>
      <c r="G12127" t="str">
        <f t="shared" si="570"/>
        <v>U1.H15-12</v>
      </c>
      <c r="H12127" t="str">
        <f t="shared" si="571"/>
        <v>DGND</v>
      </c>
      <c r="I12127" s="26" t="str">
        <f>H12127&amp;"x"&amp;COUNTIF($H$5:H12127,H12127)</f>
        <v>DGNDx2409</v>
      </c>
      <c r="J12127" t="str">
        <f t="shared" si="572"/>
        <v>U1.H15-12</v>
      </c>
    </row>
    <row r="12128" spans="1:10">
      <c r="A12128" s="24" t="s">
        <v>6769</v>
      </c>
      <c r="B12128" s="24" t="s">
        <v>12131</v>
      </c>
      <c r="C12128" s="24" t="s">
        <v>6771</v>
      </c>
      <c r="D12128" s="24" t="s">
        <v>2848</v>
      </c>
      <c r="E12128" s="24" t="s">
        <v>12132</v>
      </c>
      <c r="F12128" s="24" t="s">
        <v>1088</v>
      </c>
      <c r="G12128" t="str">
        <f t="shared" si="570"/>
        <v>U1.H15-13</v>
      </c>
      <c r="H12128" t="str">
        <f t="shared" si="571"/>
        <v>DGND</v>
      </c>
      <c r="I12128" s="26" t="str">
        <f>H12128&amp;"x"&amp;COUNTIF($H$5:H12128,H12128)</f>
        <v>DGNDx2410</v>
      </c>
      <c r="J12128" t="str">
        <f t="shared" si="572"/>
        <v>U1.H15-13</v>
      </c>
    </row>
    <row r="12129" spans="1:10">
      <c r="A12129" s="24" t="s">
        <v>6769</v>
      </c>
      <c r="B12129" s="24" t="s">
        <v>12133</v>
      </c>
      <c r="C12129" s="24" t="s">
        <v>6771</v>
      </c>
      <c r="D12129" s="24" t="s">
        <v>2848</v>
      </c>
      <c r="E12129" s="24" t="s">
        <v>12134</v>
      </c>
      <c r="F12129" s="24" t="s">
        <v>1088</v>
      </c>
      <c r="G12129" t="str">
        <f t="shared" si="570"/>
        <v>U1.H15-14</v>
      </c>
      <c r="H12129" t="str">
        <f t="shared" si="571"/>
        <v>DGND</v>
      </c>
      <c r="I12129" s="26" t="str">
        <f>H12129&amp;"x"&amp;COUNTIF($H$5:H12129,H12129)</f>
        <v>DGNDx2411</v>
      </c>
      <c r="J12129" t="str">
        <f t="shared" si="572"/>
        <v>U1.H15-14</v>
      </c>
    </row>
    <row r="12130" spans="1:10">
      <c r="A12130" s="24" t="s">
        <v>6769</v>
      </c>
      <c r="B12130" s="24" t="s">
        <v>12135</v>
      </c>
      <c r="C12130" s="24" t="s">
        <v>6771</v>
      </c>
      <c r="D12130" s="24" t="s">
        <v>2848</v>
      </c>
      <c r="E12130" s="24" t="s">
        <v>12136</v>
      </c>
      <c r="F12130" s="24" t="s">
        <v>1088</v>
      </c>
      <c r="G12130" t="str">
        <f t="shared" si="570"/>
        <v>U1.H15-15</v>
      </c>
      <c r="H12130" t="str">
        <f t="shared" si="571"/>
        <v>DGND</v>
      </c>
      <c r="I12130" s="26" t="str">
        <f>H12130&amp;"x"&amp;COUNTIF($H$5:H12130,H12130)</f>
        <v>DGNDx2412</v>
      </c>
      <c r="J12130" t="str">
        <f t="shared" si="572"/>
        <v>U1.H15-15</v>
      </c>
    </row>
    <row r="12131" spans="1:10">
      <c r="A12131" s="24" t="s">
        <v>6769</v>
      </c>
      <c r="B12131" s="24" t="s">
        <v>12137</v>
      </c>
      <c r="C12131" s="24" t="s">
        <v>6771</v>
      </c>
      <c r="D12131" s="24" t="s">
        <v>2848</v>
      </c>
      <c r="E12131" s="24" t="s">
        <v>12138</v>
      </c>
      <c r="F12131" s="24" t="s">
        <v>1088</v>
      </c>
      <c r="G12131" t="str">
        <f t="shared" si="570"/>
        <v>U1.H15-16</v>
      </c>
      <c r="H12131" t="str">
        <f t="shared" si="571"/>
        <v>DGND</v>
      </c>
      <c r="I12131" s="26" t="str">
        <f>H12131&amp;"x"&amp;COUNTIF($H$5:H12131,H12131)</f>
        <v>DGNDx2413</v>
      </c>
      <c r="J12131" t="str">
        <f t="shared" si="572"/>
        <v>U1.H15-16</v>
      </c>
    </row>
    <row r="12132" spans="1:10">
      <c r="A12132" s="24" t="s">
        <v>6769</v>
      </c>
      <c r="B12132" s="24" t="s">
        <v>12139</v>
      </c>
      <c r="C12132" s="24" t="s">
        <v>6771</v>
      </c>
      <c r="D12132" s="24" t="s">
        <v>2848</v>
      </c>
      <c r="E12132" s="24" t="s">
        <v>12140</v>
      </c>
      <c r="F12132" s="24" t="s">
        <v>1088</v>
      </c>
      <c r="G12132" t="str">
        <f t="shared" si="570"/>
        <v>U1.H15-17</v>
      </c>
      <c r="H12132" t="str">
        <f t="shared" si="571"/>
        <v>DGND</v>
      </c>
      <c r="I12132" s="26" t="str">
        <f>H12132&amp;"x"&amp;COUNTIF($H$5:H12132,H12132)</f>
        <v>DGNDx2414</v>
      </c>
      <c r="J12132" t="str">
        <f t="shared" si="572"/>
        <v>U1.H15-17</v>
      </c>
    </row>
    <row r="12133" spans="1:10">
      <c r="A12133" s="24" t="s">
        <v>6769</v>
      </c>
      <c r="B12133" s="24" t="s">
        <v>12141</v>
      </c>
      <c r="C12133" s="24" t="s">
        <v>6771</v>
      </c>
      <c r="D12133" s="24" t="s">
        <v>2848</v>
      </c>
      <c r="E12133" s="24" t="s">
        <v>12142</v>
      </c>
      <c r="F12133" s="24" t="s">
        <v>1088</v>
      </c>
      <c r="G12133" t="str">
        <f t="shared" si="570"/>
        <v>U1.H15-18</v>
      </c>
      <c r="H12133" t="str">
        <f t="shared" si="571"/>
        <v>DGND</v>
      </c>
      <c r="I12133" s="26" t="str">
        <f>H12133&amp;"x"&amp;COUNTIF($H$5:H12133,H12133)</f>
        <v>DGNDx2415</v>
      </c>
      <c r="J12133" t="str">
        <f t="shared" si="572"/>
        <v>U1.H15-18</v>
      </c>
    </row>
    <row r="12134" spans="1:10">
      <c r="A12134" s="24" t="s">
        <v>6769</v>
      </c>
      <c r="B12134" s="24" t="s">
        <v>12143</v>
      </c>
      <c r="C12134" s="24" t="s">
        <v>6771</v>
      </c>
      <c r="D12134" s="24" t="s">
        <v>2848</v>
      </c>
      <c r="E12134" s="24" t="s">
        <v>12144</v>
      </c>
      <c r="F12134" s="24" t="s">
        <v>1088</v>
      </c>
      <c r="G12134" t="str">
        <f t="shared" si="570"/>
        <v>U1.H15-19</v>
      </c>
      <c r="H12134" t="str">
        <f t="shared" si="571"/>
        <v>DGND</v>
      </c>
      <c r="I12134" s="26" t="str">
        <f>H12134&amp;"x"&amp;COUNTIF($H$5:H12134,H12134)</f>
        <v>DGNDx2416</v>
      </c>
      <c r="J12134" t="str">
        <f t="shared" si="572"/>
        <v>U1.H15-19</v>
      </c>
    </row>
    <row r="12135" spans="1:10">
      <c r="A12135" s="24" t="s">
        <v>6769</v>
      </c>
      <c r="B12135" s="24" t="s">
        <v>12145</v>
      </c>
      <c r="C12135" s="24" t="s">
        <v>6771</v>
      </c>
      <c r="D12135" s="24" t="s">
        <v>2848</v>
      </c>
      <c r="E12135" s="24" t="s">
        <v>12146</v>
      </c>
      <c r="F12135" s="24" t="s">
        <v>1088</v>
      </c>
      <c r="G12135" t="str">
        <f t="shared" si="570"/>
        <v>U1.H15-20</v>
      </c>
      <c r="H12135" t="str">
        <f t="shared" si="571"/>
        <v>DGND</v>
      </c>
      <c r="I12135" s="26" t="str">
        <f>H12135&amp;"x"&amp;COUNTIF($H$5:H12135,H12135)</f>
        <v>DGNDx2417</v>
      </c>
      <c r="J12135" t="str">
        <f t="shared" si="572"/>
        <v>U1.H15-20</v>
      </c>
    </row>
    <row r="12136" spans="1:10">
      <c r="A12136" s="24" t="s">
        <v>6769</v>
      </c>
      <c r="B12136" s="24" t="s">
        <v>12147</v>
      </c>
      <c r="C12136" s="24" t="s">
        <v>6771</v>
      </c>
      <c r="D12136" s="24" t="s">
        <v>2848</v>
      </c>
      <c r="E12136" s="24" t="s">
        <v>12148</v>
      </c>
      <c r="F12136" s="24" t="s">
        <v>1088</v>
      </c>
      <c r="G12136" t="str">
        <f t="shared" si="570"/>
        <v>U1.H15-21</v>
      </c>
      <c r="H12136" t="str">
        <f t="shared" si="571"/>
        <v>DGND</v>
      </c>
      <c r="I12136" s="26" t="str">
        <f>H12136&amp;"x"&amp;COUNTIF($H$5:H12136,H12136)</f>
        <v>DGNDx2418</v>
      </c>
      <c r="J12136" t="str">
        <f t="shared" si="572"/>
        <v>U1.H15-21</v>
      </c>
    </row>
    <row r="12137" spans="1:10">
      <c r="A12137" s="24" t="s">
        <v>6769</v>
      </c>
      <c r="B12137" s="24" t="s">
        <v>12149</v>
      </c>
      <c r="C12137" s="24" t="s">
        <v>6771</v>
      </c>
      <c r="D12137" s="24" t="s">
        <v>2848</v>
      </c>
      <c r="E12137" s="24" t="s">
        <v>12150</v>
      </c>
      <c r="F12137" s="24" t="s">
        <v>1088</v>
      </c>
      <c r="G12137" t="str">
        <f t="shared" si="570"/>
        <v>U1.H15-22</v>
      </c>
      <c r="H12137" t="str">
        <f t="shared" si="571"/>
        <v>DGND</v>
      </c>
      <c r="I12137" s="26" t="str">
        <f>H12137&amp;"x"&amp;COUNTIF($H$5:H12137,H12137)</f>
        <v>DGNDx2419</v>
      </c>
      <c r="J12137" t="str">
        <f t="shared" si="572"/>
        <v>U1.H15-22</v>
      </c>
    </row>
    <row r="12138" spans="1:10">
      <c r="A12138" s="24" t="s">
        <v>6769</v>
      </c>
      <c r="B12138" s="24" t="s">
        <v>12151</v>
      </c>
      <c r="C12138" s="24" t="s">
        <v>6771</v>
      </c>
      <c r="D12138" s="24" t="s">
        <v>1076</v>
      </c>
      <c r="E12138" s="24" t="s">
        <v>12152</v>
      </c>
      <c r="F12138" s="27"/>
      <c r="G12138" t="str">
        <f t="shared" si="570"/>
        <v>U1.H16-1</v>
      </c>
      <c r="H12138">
        <f t="shared" si="571"/>
        <v>0</v>
      </c>
      <c r="I12138" s="26" t="str">
        <f>H12138&amp;"x"&amp;COUNTIF($H$5:H12138,H12138)</f>
        <v>0x687</v>
      </c>
      <c r="J12138" t="str">
        <f t="shared" si="572"/>
        <v>U1.H16-1</v>
      </c>
    </row>
    <row r="12139" spans="1:10">
      <c r="A12139" s="24" t="s">
        <v>6769</v>
      </c>
      <c r="B12139" s="24" t="s">
        <v>12153</v>
      </c>
      <c r="C12139" s="24" t="s">
        <v>6771</v>
      </c>
      <c r="D12139" s="24" t="s">
        <v>1076</v>
      </c>
      <c r="E12139" s="24" t="s">
        <v>12154</v>
      </c>
      <c r="F12139" s="27"/>
      <c r="G12139" t="str">
        <f t="shared" si="570"/>
        <v>U1.H16-2</v>
      </c>
      <c r="H12139">
        <f t="shared" si="571"/>
        <v>0</v>
      </c>
      <c r="I12139" s="26" t="str">
        <f>H12139&amp;"x"&amp;COUNTIF($H$5:H12139,H12139)</f>
        <v>0x688</v>
      </c>
      <c r="J12139" t="str">
        <f t="shared" si="572"/>
        <v>U1.H16-2</v>
      </c>
    </row>
    <row r="12140" spans="1:10">
      <c r="A12140" s="24" t="s">
        <v>6769</v>
      </c>
      <c r="B12140" s="24" t="s">
        <v>12155</v>
      </c>
      <c r="C12140" s="24" t="s">
        <v>6771</v>
      </c>
      <c r="D12140" s="24" t="s">
        <v>1076</v>
      </c>
      <c r="E12140" s="24" t="s">
        <v>604</v>
      </c>
      <c r="F12140" s="24" t="s">
        <v>604</v>
      </c>
      <c r="G12140" t="str">
        <f t="shared" si="570"/>
        <v>U1.H16-3</v>
      </c>
      <c r="H12140" t="str">
        <f t="shared" si="571"/>
        <v>3.CH008</v>
      </c>
      <c r="I12140" s="26" t="str">
        <f>H12140&amp;"x"&amp;COUNTIF($H$5:H12140,H12140)</f>
        <v>3.CH008x1</v>
      </c>
      <c r="J12140" t="str">
        <f t="shared" si="572"/>
        <v>U1.H16-3</v>
      </c>
    </row>
    <row r="12141" spans="1:10">
      <c r="A12141" s="24" t="s">
        <v>6769</v>
      </c>
      <c r="B12141" s="24" t="s">
        <v>12156</v>
      </c>
      <c r="C12141" s="24" t="s">
        <v>6771</v>
      </c>
      <c r="D12141" s="24" t="s">
        <v>1076</v>
      </c>
      <c r="E12141" s="24" t="s">
        <v>12157</v>
      </c>
      <c r="F12141" s="24" t="s">
        <v>723</v>
      </c>
      <c r="G12141" t="str">
        <f t="shared" si="570"/>
        <v>U1.H16-4</v>
      </c>
      <c r="H12141" t="str">
        <f t="shared" si="571"/>
        <v>3.CH009</v>
      </c>
      <c r="I12141" s="26" t="str">
        <f>H12141&amp;"x"&amp;COUNTIF($H$5:H12141,H12141)</f>
        <v>3.CH009x9</v>
      </c>
      <c r="J12141" t="str">
        <f t="shared" si="572"/>
        <v>U1.H16-4</v>
      </c>
    </row>
    <row r="12142" spans="1:10">
      <c r="A12142" s="24" t="s">
        <v>6769</v>
      </c>
      <c r="B12142" s="24" t="s">
        <v>12158</v>
      </c>
      <c r="C12142" s="24" t="s">
        <v>6771</v>
      </c>
      <c r="D12142" s="24" t="s">
        <v>1076</v>
      </c>
      <c r="E12142" s="24" t="s">
        <v>12159</v>
      </c>
      <c r="F12142" s="24" t="s">
        <v>724</v>
      </c>
      <c r="G12142" t="str">
        <f t="shared" si="570"/>
        <v>U1.H16-5</v>
      </c>
      <c r="H12142" t="str">
        <f t="shared" si="571"/>
        <v>3.CH017</v>
      </c>
      <c r="I12142" s="26" t="str">
        <f>H12142&amp;"x"&amp;COUNTIF($H$5:H12142,H12142)</f>
        <v>3.CH017x9</v>
      </c>
      <c r="J12142" t="str">
        <f t="shared" si="572"/>
        <v>U1.H16-5</v>
      </c>
    </row>
    <row r="12143" spans="1:10">
      <c r="A12143" s="24" t="s">
        <v>6769</v>
      </c>
      <c r="B12143" s="24" t="s">
        <v>12160</v>
      </c>
      <c r="C12143" s="24" t="s">
        <v>6771</v>
      </c>
      <c r="D12143" s="24" t="s">
        <v>1076</v>
      </c>
      <c r="E12143" s="24" t="s">
        <v>12161</v>
      </c>
      <c r="F12143" s="24" t="s">
        <v>725</v>
      </c>
      <c r="G12143" t="str">
        <f t="shared" si="570"/>
        <v>U1.H16-6</v>
      </c>
      <c r="H12143" t="str">
        <f t="shared" si="571"/>
        <v>3.CH025</v>
      </c>
      <c r="I12143" s="26" t="str">
        <f>H12143&amp;"x"&amp;COUNTIF($H$5:H12143,H12143)</f>
        <v>3.CH025x9</v>
      </c>
      <c r="J12143" t="str">
        <f t="shared" si="572"/>
        <v>U1.H16-6</v>
      </c>
    </row>
    <row r="12144" spans="1:10">
      <c r="A12144" s="24" t="s">
        <v>6769</v>
      </c>
      <c r="B12144" s="24" t="s">
        <v>12162</v>
      </c>
      <c r="C12144" s="24" t="s">
        <v>6771</v>
      </c>
      <c r="D12144" s="24" t="s">
        <v>1076</v>
      </c>
      <c r="E12144" s="24" t="s">
        <v>12163</v>
      </c>
      <c r="F12144" s="24" t="s">
        <v>726</v>
      </c>
      <c r="G12144" t="str">
        <f t="shared" si="570"/>
        <v>U1.H16-7</v>
      </c>
      <c r="H12144" t="str">
        <f t="shared" si="571"/>
        <v>3.CH033</v>
      </c>
      <c r="I12144" s="26" t="str">
        <f>H12144&amp;"x"&amp;COUNTIF($H$5:H12144,H12144)</f>
        <v>3.CH033x9</v>
      </c>
      <c r="J12144" t="str">
        <f t="shared" si="572"/>
        <v>U1.H16-7</v>
      </c>
    </row>
    <row r="12145" spans="1:10">
      <c r="A12145" s="24" t="s">
        <v>6769</v>
      </c>
      <c r="B12145" s="24" t="s">
        <v>12164</v>
      </c>
      <c r="C12145" s="24" t="s">
        <v>6771</v>
      </c>
      <c r="D12145" s="24" t="s">
        <v>1076</v>
      </c>
      <c r="E12145" s="24" t="s">
        <v>12165</v>
      </c>
      <c r="F12145" s="24" t="s">
        <v>727</v>
      </c>
      <c r="G12145" t="str">
        <f t="shared" si="570"/>
        <v>U1.H16-8</v>
      </c>
      <c r="H12145" t="str">
        <f t="shared" si="571"/>
        <v>3.CH041</v>
      </c>
      <c r="I12145" s="26" t="str">
        <f>H12145&amp;"x"&amp;COUNTIF($H$5:H12145,H12145)</f>
        <v>3.CH041x9</v>
      </c>
      <c r="J12145" t="str">
        <f t="shared" si="572"/>
        <v>U1.H16-8</v>
      </c>
    </row>
    <row r="12146" spans="1:10">
      <c r="A12146" s="24" t="s">
        <v>6769</v>
      </c>
      <c r="B12146" s="24" t="s">
        <v>12166</v>
      </c>
      <c r="C12146" s="24" t="s">
        <v>6771</v>
      </c>
      <c r="D12146" s="24" t="s">
        <v>1076</v>
      </c>
      <c r="E12146" s="24" t="s">
        <v>12167</v>
      </c>
      <c r="F12146" s="24" t="s">
        <v>728</v>
      </c>
      <c r="G12146" t="str">
        <f t="shared" si="570"/>
        <v>U1.H16-9</v>
      </c>
      <c r="H12146" t="str">
        <f t="shared" si="571"/>
        <v>3.CH049</v>
      </c>
      <c r="I12146" s="26" t="str">
        <f>H12146&amp;"x"&amp;COUNTIF($H$5:H12146,H12146)</f>
        <v>3.CH049x9</v>
      </c>
      <c r="J12146" t="str">
        <f t="shared" si="572"/>
        <v>U1.H16-9</v>
      </c>
    </row>
    <row r="12147" spans="1:10">
      <c r="A12147" s="24" t="s">
        <v>6769</v>
      </c>
      <c r="B12147" s="24" t="s">
        <v>12168</v>
      </c>
      <c r="C12147" s="24" t="s">
        <v>6771</v>
      </c>
      <c r="D12147" s="24" t="s">
        <v>1076</v>
      </c>
      <c r="E12147" s="24" t="s">
        <v>12169</v>
      </c>
      <c r="F12147" s="24" t="s">
        <v>729</v>
      </c>
      <c r="G12147" t="str">
        <f t="shared" si="570"/>
        <v>U1.H16-10</v>
      </c>
      <c r="H12147" t="str">
        <f t="shared" si="571"/>
        <v>3.CH057</v>
      </c>
      <c r="I12147" s="26" t="str">
        <f>H12147&amp;"x"&amp;COUNTIF($H$5:H12147,H12147)</f>
        <v>3.CH057x9</v>
      </c>
      <c r="J12147" t="str">
        <f t="shared" si="572"/>
        <v>U1.H16-10</v>
      </c>
    </row>
    <row r="12148" spans="1:10">
      <c r="A12148" s="24" t="s">
        <v>6769</v>
      </c>
      <c r="B12148" s="24" t="s">
        <v>12170</v>
      </c>
      <c r="C12148" s="24" t="s">
        <v>6771</v>
      </c>
      <c r="D12148" s="24" t="s">
        <v>1076</v>
      </c>
      <c r="E12148" s="24" t="s">
        <v>1019</v>
      </c>
      <c r="F12148" s="24" t="s">
        <v>1019</v>
      </c>
      <c r="G12148" t="str">
        <f t="shared" si="570"/>
        <v>U1.H16-11</v>
      </c>
      <c r="H12148" t="str">
        <f t="shared" si="571"/>
        <v>424F</v>
      </c>
      <c r="I12148" s="26" t="str">
        <f>H12148&amp;"x"&amp;COUNTIF($H$5:H12148,H12148)</f>
        <v>424Fx2</v>
      </c>
      <c r="J12148" t="str">
        <f t="shared" si="572"/>
        <v>U1.H16-11</v>
      </c>
    </row>
    <row r="12149" spans="1:10">
      <c r="A12149" s="24" t="s">
        <v>6769</v>
      </c>
      <c r="B12149" s="24" t="s">
        <v>12171</v>
      </c>
      <c r="C12149" s="24" t="s">
        <v>6771</v>
      </c>
      <c r="D12149" s="24" t="s">
        <v>1076</v>
      </c>
      <c r="E12149" s="24" t="s">
        <v>1017</v>
      </c>
      <c r="F12149" s="24" t="s">
        <v>1017</v>
      </c>
      <c r="G12149" t="str">
        <f t="shared" si="570"/>
        <v>U1.H16-12</v>
      </c>
      <c r="H12149" t="str">
        <f t="shared" si="571"/>
        <v>423F</v>
      </c>
      <c r="I12149" s="26" t="str">
        <f>H12149&amp;"x"&amp;COUNTIF($H$5:H12149,H12149)</f>
        <v>423Fx2</v>
      </c>
      <c r="J12149" t="str">
        <f t="shared" si="572"/>
        <v>U1.H16-12</v>
      </c>
    </row>
    <row r="12150" spans="1:10">
      <c r="A12150" s="24" t="s">
        <v>6769</v>
      </c>
      <c r="B12150" s="24" t="s">
        <v>12172</v>
      </c>
      <c r="C12150" s="24" t="s">
        <v>6771</v>
      </c>
      <c r="D12150" s="24" t="s">
        <v>1076</v>
      </c>
      <c r="E12150" s="24" t="s">
        <v>620</v>
      </c>
      <c r="F12150" s="24" t="s">
        <v>620</v>
      </c>
      <c r="G12150" t="str">
        <f t="shared" si="570"/>
        <v>U1.H16-13</v>
      </c>
      <c r="H12150" t="str">
        <f t="shared" si="571"/>
        <v>3.CH136</v>
      </c>
      <c r="I12150" s="26" t="str">
        <f>H12150&amp;"x"&amp;COUNTIF($H$5:H12150,H12150)</f>
        <v>3.CH136x1</v>
      </c>
      <c r="J12150" t="str">
        <f t="shared" si="572"/>
        <v>U1.H16-13</v>
      </c>
    </row>
    <row r="12151" spans="1:10">
      <c r="A12151" s="24" t="s">
        <v>6769</v>
      </c>
      <c r="B12151" s="24" t="s">
        <v>12173</v>
      </c>
      <c r="C12151" s="24" t="s">
        <v>6771</v>
      </c>
      <c r="D12151" s="24" t="s">
        <v>1076</v>
      </c>
      <c r="E12151" s="24" t="s">
        <v>12174</v>
      </c>
      <c r="F12151" s="24" t="s">
        <v>737</v>
      </c>
      <c r="G12151" t="str">
        <f t="shared" si="570"/>
        <v>U1.H16-14</v>
      </c>
      <c r="H12151" t="str">
        <f t="shared" si="571"/>
        <v>3.CH137</v>
      </c>
      <c r="I12151" s="26" t="str">
        <f>H12151&amp;"x"&amp;COUNTIF($H$5:H12151,H12151)</f>
        <v>3.CH137x9</v>
      </c>
      <c r="J12151" t="str">
        <f t="shared" si="572"/>
        <v>U1.H16-14</v>
      </c>
    </row>
    <row r="12152" spans="1:10">
      <c r="A12152" s="24" t="s">
        <v>6769</v>
      </c>
      <c r="B12152" s="24" t="s">
        <v>12175</v>
      </c>
      <c r="C12152" s="24" t="s">
        <v>6771</v>
      </c>
      <c r="D12152" s="24" t="s">
        <v>1076</v>
      </c>
      <c r="E12152" s="24" t="s">
        <v>12176</v>
      </c>
      <c r="F12152" s="24" t="s">
        <v>738</v>
      </c>
      <c r="G12152" t="str">
        <f t="shared" si="570"/>
        <v>U1.H16-15</v>
      </c>
      <c r="H12152" t="str">
        <f t="shared" si="571"/>
        <v>3.CH145</v>
      </c>
      <c r="I12152" s="26" t="str">
        <f>H12152&amp;"x"&amp;COUNTIF($H$5:H12152,H12152)</f>
        <v>3.CH145x9</v>
      </c>
      <c r="J12152" t="str">
        <f t="shared" si="572"/>
        <v>U1.H16-15</v>
      </c>
    </row>
    <row r="12153" spans="1:10">
      <c r="A12153" s="24" t="s">
        <v>6769</v>
      </c>
      <c r="B12153" s="24" t="s">
        <v>12177</v>
      </c>
      <c r="C12153" s="24" t="s">
        <v>6771</v>
      </c>
      <c r="D12153" s="24" t="s">
        <v>1076</v>
      </c>
      <c r="E12153" s="24" t="s">
        <v>12178</v>
      </c>
      <c r="F12153" s="24" t="s">
        <v>739</v>
      </c>
      <c r="G12153" t="str">
        <f t="shared" si="570"/>
        <v>U1.H16-16</v>
      </c>
      <c r="H12153" t="str">
        <f t="shared" si="571"/>
        <v>3.CH153</v>
      </c>
      <c r="I12153" s="26" t="str">
        <f>H12153&amp;"x"&amp;COUNTIF($H$5:H12153,H12153)</f>
        <v>3.CH153x9</v>
      </c>
      <c r="J12153" t="str">
        <f t="shared" si="572"/>
        <v>U1.H16-16</v>
      </c>
    </row>
    <row r="12154" spans="1:10">
      <c r="A12154" s="24" t="s">
        <v>6769</v>
      </c>
      <c r="B12154" s="24" t="s">
        <v>12179</v>
      </c>
      <c r="C12154" s="24" t="s">
        <v>6771</v>
      </c>
      <c r="D12154" s="24" t="s">
        <v>1076</v>
      </c>
      <c r="E12154" s="24" t="s">
        <v>12180</v>
      </c>
      <c r="F12154" s="24" t="s">
        <v>740</v>
      </c>
      <c r="G12154" t="str">
        <f t="shared" si="570"/>
        <v>U1.H16-17</v>
      </c>
      <c r="H12154" t="str">
        <f t="shared" si="571"/>
        <v>3.CH161</v>
      </c>
      <c r="I12154" s="26" t="str">
        <f>H12154&amp;"x"&amp;COUNTIF($H$5:H12154,H12154)</f>
        <v>3.CH161x9</v>
      </c>
      <c r="J12154" t="str">
        <f t="shared" si="572"/>
        <v>U1.H16-17</v>
      </c>
    </row>
    <row r="12155" spans="1:10">
      <c r="A12155" s="24" t="s">
        <v>6769</v>
      </c>
      <c r="B12155" s="24" t="s">
        <v>12181</v>
      </c>
      <c r="C12155" s="24" t="s">
        <v>6771</v>
      </c>
      <c r="D12155" s="24" t="s">
        <v>1076</v>
      </c>
      <c r="E12155" s="24" t="s">
        <v>12182</v>
      </c>
      <c r="F12155" s="24" t="s">
        <v>741</v>
      </c>
      <c r="G12155" t="str">
        <f t="shared" si="570"/>
        <v>U1.H16-18</v>
      </c>
      <c r="H12155" t="str">
        <f t="shared" si="571"/>
        <v>3.CH169</v>
      </c>
      <c r="I12155" s="26" t="str">
        <f>H12155&amp;"x"&amp;COUNTIF($H$5:H12155,H12155)</f>
        <v>3.CH169x9</v>
      </c>
      <c r="J12155" t="str">
        <f t="shared" si="572"/>
        <v>U1.H16-18</v>
      </c>
    </row>
    <row r="12156" spans="1:10">
      <c r="A12156" s="24" t="s">
        <v>6769</v>
      </c>
      <c r="B12156" s="24" t="s">
        <v>12183</v>
      </c>
      <c r="C12156" s="24" t="s">
        <v>6771</v>
      </c>
      <c r="D12156" s="24" t="s">
        <v>1076</v>
      </c>
      <c r="E12156" s="24" t="s">
        <v>12184</v>
      </c>
      <c r="F12156" s="24" t="s">
        <v>742</v>
      </c>
      <c r="G12156" t="str">
        <f t="shared" si="570"/>
        <v>U1.H16-19</v>
      </c>
      <c r="H12156" t="str">
        <f t="shared" si="571"/>
        <v>3.CH177</v>
      </c>
      <c r="I12156" s="26" t="str">
        <f>H12156&amp;"x"&amp;COUNTIF($H$5:H12156,H12156)</f>
        <v>3.CH177x9</v>
      </c>
      <c r="J12156" t="str">
        <f t="shared" si="572"/>
        <v>U1.H16-19</v>
      </c>
    </row>
    <row r="12157" spans="1:10">
      <c r="A12157" s="24" t="s">
        <v>6769</v>
      </c>
      <c r="B12157" s="24" t="s">
        <v>12185</v>
      </c>
      <c r="C12157" s="24" t="s">
        <v>6771</v>
      </c>
      <c r="D12157" s="24" t="s">
        <v>1076</v>
      </c>
      <c r="E12157" s="24" t="s">
        <v>12186</v>
      </c>
      <c r="F12157" s="24" t="s">
        <v>743</v>
      </c>
      <c r="G12157" t="str">
        <f t="shared" si="570"/>
        <v>U1.H16-20</v>
      </c>
      <c r="H12157" t="str">
        <f t="shared" si="571"/>
        <v>3.CH185</v>
      </c>
      <c r="I12157" s="26" t="str">
        <f>H12157&amp;"x"&amp;COUNTIF($H$5:H12157,H12157)</f>
        <v>3.CH185x9</v>
      </c>
      <c r="J12157" t="str">
        <f t="shared" si="572"/>
        <v>U1.H16-20</v>
      </c>
    </row>
    <row r="12158" spans="1:10">
      <c r="A12158" s="24" t="s">
        <v>6769</v>
      </c>
      <c r="B12158" s="24" t="s">
        <v>12187</v>
      </c>
      <c r="C12158" s="24" t="s">
        <v>6771</v>
      </c>
      <c r="D12158" s="24" t="s">
        <v>2848</v>
      </c>
      <c r="E12158" s="24" t="s">
        <v>12188</v>
      </c>
      <c r="F12158" s="24" t="s">
        <v>1088</v>
      </c>
      <c r="G12158" t="str">
        <f t="shared" si="570"/>
        <v>U1.H16-21</v>
      </c>
      <c r="H12158" t="str">
        <f t="shared" si="571"/>
        <v>DGND</v>
      </c>
      <c r="I12158" s="26" t="str">
        <f>H12158&amp;"x"&amp;COUNTIF($H$5:H12158,H12158)</f>
        <v>DGNDx2420</v>
      </c>
      <c r="J12158" t="str">
        <f t="shared" si="572"/>
        <v>U1.H16-21</v>
      </c>
    </row>
    <row r="12159" spans="1:10">
      <c r="A12159" s="24" t="s">
        <v>6769</v>
      </c>
      <c r="B12159" s="24" t="s">
        <v>12189</v>
      </c>
      <c r="C12159" s="24" t="s">
        <v>6771</v>
      </c>
      <c r="D12159" s="24" t="s">
        <v>1076</v>
      </c>
      <c r="E12159" s="24" t="s">
        <v>915</v>
      </c>
      <c r="F12159" s="24" t="s">
        <v>915</v>
      </c>
      <c r="G12159" t="str">
        <f t="shared" si="570"/>
        <v>U1.H16-22</v>
      </c>
      <c r="H12159" t="str">
        <f t="shared" si="571"/>
        <v>304F</v>
      </c>
      <c r="I12159" s="26" t="str">
        <f>H12159&amp;"x"&amp;COUNTIF($H$5:H12159,H12159)</f>
        <v>304Fx2</v>
      </c>
      <c r="J12159" t="str">
        <f t="shared" si="572"/>
        <v>U1.H16-22</v>
      </c>
    </row>
    <row r="12160" spans="1:10">
      <c r="A12160" s="24" t="s">
        <v>6769</v>
      </c>
      <c r="B12160" s="24" t="s">
        <v>12190</v>
      </c>
      <c r="C12160" s="24" t="s">
        <v>6771</v>
      </c>
      <c r="D12160" s="24" t="s">
        <v>1076</v>
      </c>
      <c r="E12160" s="24" t="s">
        <v>12191</v>
      </c>
      <c r="F12160" s="27"/>
      <c r="G12160" t="str">
        <f t="shared" si="570"/>
        <v>U1.H17-1</v>
      </c>
      <c r="H12160">
        <f t="shared" si="571"/>
        <v>0</v>
      </c>
      <c r="I12160" s="26" t="str">
        <f>H12160&amp;"x"&amp;COUNTIF($H$5:H12160,H12160)</f>
        <v>0x689</v>
      </c>
      <c r="J12160" t="str">
        <f t="shared" si="572"/>
        <v>U1.H17-1</v>
      </c>
    </row>
    <row r="12161" spans="1:10">
      <c r="A12161" s="24" t="s">
        <v>6769</v>
      </c>
      <c r="B12161" s="24" t="s">
        <v>12192</v>
      </c>
      <c r="C12161" s="24" t="s">
        <v>6771</v>
      </c>
      <c r="D12161" s="24" t="s">
        <v>1076</v>
      </c>
      <c r="E12161" s="24" t="s">
        <v>12193</v>
      </c>
      <c r="F12161" s="27"/>
      <c r="G12161" t="str">
        <f t="shared" si="570"/>
        <v>U1.H17-2</v>
      </c>
      <c r="H12161">
        <f t="shared" si="571"/>
        <v>0</v>
      </c>
      <c r="I12161" s="26" t="str">
        <f>H12161&amp;"x"&amp;COUNTIF($H$5:H12161,H12161)</f>
        <v>0x690</v>
      </c>
      <c r="J12161" t="str">
        <f t="shared" si="572"/>
        <v>U1.H17-2</v>
      </c>
    </row>
    <row r="12162" spans="1:10">
      <c r="A12162" s="24" t="s">
        <v>6769</v>
      </c>
      <c r="B12162" s="24" t="s">
        <v>12194</v>
      </c>
      <c r="C12162" s="24" t="s">
        <v>6771</v>
      </c>
      <c r="D12162" s="24" t="s">
        <v>2848</v>
      </c>
      <c r="E12162" s="24" t="s">
        <v>12195</v>
      </c>
      <c r="F12162" s="24" t="s">
        <v>1088</v>
      </c>
      <c r="G12162" t="str">
        <f t="shared" si="570"/>
        <v>U1.H17-3</v>
      </c>
      <c r="H12162" t="str">
        <f t="shared" si="571"/>
        <v>DGND</v>
      </c>
      <c r="I12162" s="26" t="str">
        <f>H12162&amp;"x"&amp;COUNTIF($H$5:H12162,H12162)</f>
        <v>DGNDx2421</v>
      </c>
      <c r="J12162" t="str">
        <f t="shared" si="572"/>
        <v>U1.H17-3</v>
      </c>
    </row>
    <row r="12163" spans="1:10">
      <c r="A12163" s="24" t="s">
        <v>6769</v>
      </c>
      <c r="B12163" s="24" t="s">
        <v>12196</v>
      </c>
      <c r="C12163" s="24" t="s">
        <v>6771</v>
      </c>
      <c r="D12163" s="24" t="s">
        <v>2848</v>
      </c>
      <c r="E12163" s="24" t="s">
        <v>12197</v>
      </c>
      <c r="F12163" s="24" t="s">
        <v>1088</v>
      </c>
      <c r="G12163" t="str">
        <f t="shared" si="570"/>
        <v>U1.H17-4</v>
      </c>
      <c r="H12163" t="str">
        <f t="shared" si="571"/>
        <v>DGND</v>
      </c>
      <c r="I12163" s="26" t="str">
        <f>H12163&amp;"x"&amp;COUNTIF($H$5:H12163,H12163)</f>
        <v>DGNDx2422</v>
      </c>
      <c r="J12163" t="str">
        <f t="shared" si="572"/>
        <v>U1.H17-4</v>
      </c>
    </row>
    <row r="12164" spans="1:10">
      <c r="A12164" s="24" t="s">
        <v>6769</v>
      </c>
      <c r="B12164" s="24" t="s">
        <v>12198</v>
      </c>
      <c r="C12164" s="24" t="s">
        <v>6771</v>
      </c>
      <c r="D12164" s="24" t="s">
        <v>2848</v>
      </c>
      <c r="E12164" s="24" t="s">
        <v>12199</v>
      </c>
      <c r="F12164" s="24" t="s">
        <v>1088</v>
      </c>
      <c r="G12164" t="str">
        <f t="shared" si="570"/>
        <v>U1.H17-5</v>
      </c>
      <c r="H12164" t="str">
        <f t="shared" si="571"/>
        <v>DGND</v>
      </c>
      <c r="I12164" s="26" t="str">
        <f>H12164&amp;"x"&amp;COUNTIF($H$5:H12164,H12164)</f>
        <v>DGNDx2423</v>
      </c>
      <c r="J12164" t="str">
        <f t="shared" si="572"/>
        <v>U1.H17-5</v>
      </c>
    </row>
    <row r="12165" spans="1:10">
      <c r="A12165" s="24" t="s">
        <v>6769</v>
      </c>
      <c r="B12165" s="24" t="s">
        <v>12200</v>
      </c>
      <c r="C12165" s="24" t="s">
        <v>6771</v>
      </c>
      <c r="D12165" s="24" t="s">
        <v>2848</v>
      </c>
      <c r="E12165" s="24" t="s">
        <v>12201</v>
      </c>
      <c r="F12165" s="24" t="s">
        <v>1088</v>
      </c>
      <c r="G12165" t="str">
        <f t="shared" si="570"/>
        <v>U1.H17-6</v>
      </c>
      <c r="H12165" t="str">
        <f t="shared" si="571"/>
        <v>DGND</v>
      </c>
      <c r="I12165" s="26" t="str">
        <f>H12165&amp;"x"&amp;COUNTIF($H$5:H12165,H12165)</f>
        <v>DGNDx2424</v>
      </c>
      <c r="J12165" t="str">
        <f t="shared" si="572"/>
        <v>U1.H17-6</v>
      </c>
    </row>
    <row r="12166" spans="1:10">
      <c r="A12166" s="24" t="s">
        <v>6769</v>
      </c>
      <c r="B12166" s="24" t="s">
        <v>12202</v>
      </c>
      <c r="C12166" s="24" t="s">
        <v>6771</v>
      </c>
      <c r="D12166" s="24" t="s">
        <v>2848</v>
      </c>
      <c r="E12166" s="24" t="s">
        <v>12203</v>
      </c>
      <c r="F12166" s="24" t="s">
        <v>1088</v>
      </c>
      <c r="G12166" t="str">
        <f t="shared" ref="G12166:G12229" si="573">A12166&amp;"."&amp;B12166</f>
        <v>U1.H17-7</v>
      </c>
      <c r="H12166" t="str">
        <f t="shared" ref="H12166:H12229" si="574">F12166</f>
        <v>DGND</v>
      </c>
      <c r="I12166" s="26" t="str">
        <f>H12166&amp;"x"&amp;COUNTIF($H$5:H12166,H12166)</f>
        <v>DGNDx2425</v>
      </c>
      <c r="J12166" t="str">
        <f t="shared" ref="J12166:J12229" si="575">G12166</f>
        <v>U1.H17-7</v>
      </c>
    </row>
    <row r="12167" spans="1:10">
      <c r="A12167" s="24" t="s">
        <v>6769</v>
      </c>
      <c r="B12167" s="24" t="s">
        <v>12204</v>
      </c>
      <c r="C12167" s="24" t="s">
        <v>6771</v>
      </c>
      <c r="D12167" s="24" t="s">
        <v>2848</v>
      </c>
      <c r="E12167" s="24" t="s">
        <v>12205</v>
      </c>
      <c r="F12167" s="24" t="s">
        <v>1088</v>
      </c>
      <c r="G12167" t="str">
        <f t="shared" si="573"/>
        <v>U1.H17-8</v>
      </c>
      <c r="H12167" t="str">
        <f t="shared" si="574"/>
        <v>DGND</v>
      </c>
      <c r="I12167" s="26" t="str">
        <f>H12167&amp;"x"&amp;COUNTIF($H$5:H12167,H12167)</f>
        <v>DGNDx2426</v>
      </c>
      <c r="J12167" t="str">
        <f t="shared" si="575"/>
        <v>U1.H17-8</v>
      </c>
    </row>
    <row r="12168" spans="1:10">
      <c r="A12168" s="24" t="s">
        <v>6769</v>
      </c>
      <c r="B12168" s="24" t="s">
        <v>12206</v>
      </c>
      <c r="C12168" s="24" t="s">
        <v>6771</v>
      </c>
      <c r="D12168" s="24" t="s">
        <v>2848</v>
      </c>
      <c r="E12168" s="24" t="s">
        <v>12207</v>
      </c>
      <c r="F12168" s="24" t="s">
        <v>1088</v>
      </c>
      <c r="G12168" t="str">
        <f t="shared" si="573"/>
        <v>U1.H17-9</v>
      </c>
      <c r="H12168" t="str">
        <f t="shared" si="574"/>
        <v>DGND</v>
      </c>
      <c r="I12168" s="26" t="str">
        <f>H12168&amp;"x"&amp;COUNTIF($H$5:H12168,H12168)</f>
        <v>DGNDx2427</v>
      </c>
      <c r="J12168" t="str">
        <f t="shared" si="575"/>
        <v>U1.H17-9</v>
      </c>
    </row>
    <row r="12169" spans="1:10">
      <c r="A12169" s="24" t="s">
        <v>6769</v>
      </c>
      <c r="B12169" s="24" t="s">
        <v>12208</v>
      </c>
      <c r="C12169" s="24" t="s">
        <v>6771</v>
      </c>
      <c r="D12169" s="24" t="s">
        <v>2848</v>
      </c>
      <c r="E12169" s="24" t="s">
        <v>12209</v>
      </c>
      <c r="F12169" s="24" t="s">
        <v>1088</v>
      </c>
      <c r="G12169" t="str">
        <f t="shared" si="573"/>
        <v>U1.H17-10</v>
      </c>
      <c r="H12169" t="str">
        <f t="shared" si="574"/>
        <v>DGND</v>
      </c>
      <c r="I12169" s="26" t="str">
        <f>H12169&amp;"x"&amp;COUNTIF($H$5:H12169,H12169)</f>
        <v>DGNDx2428</v>
      </c>
      <c r="J12169" t="str">
        <f t="shared" si="575"/>
        <v>U1.H17-10</v>
      </c>
    </row>
    <row r="12170" spans="1:10">
      <c r="A12170" s="24" t="s">
        <v>6769</v>
      </c>
      <c r="B12170" s="24" t="s">
        <v>12210</v>
      </c>
      <c r="C12170" s="24" t="s">
        <v>6771</v>
      </c>
      <c r="D12170" s="24" t="s">
        <v>1076</v>
      </c>
      <c r="E12170" s="24" t="s">
        <v>12211</v>
      </c>
      <c r="F12170" s="27"/>
      <c r="G12170" t="str">
        <f t="shared" si="573"/>
        <v>U1.H17-11</v>
      </c>
      <c r="H12170">
        <f t="shared" si="574"/>
        <v>0</v>
      </c>
      <c r="I12170" s="26" t="str">
        <f>H12170&amp;"x"&amp;COUNTIF($H$5:H12170,H12170)</f>
        <v>0x691</v>
      </c>
      <c r="J12170" t="str">
        <f t="shared" si="575"/>
        <v>U1.H17-11</v>
      </c>
    </row>
    <row r="12171" spans="1:10">
      <c r="A12171" s="24" t="s">
        <v>6769</v>
      </c>
      <c r="B12171" s="24" t="s">
        <v>12212</v>
      </c>
      <c r="C12171" s="24" t="s">
        <v>6771</v>
      </c>
      <c r="D12171" s="24" t="s">
        <v>1076</v>
      </c>
      <c r="E12171" s="24" t="s">
        <v>12213</v>
      </c>
      <c r="F12171" s="27"/>
      <c r="G12171" t="str">
        <f t="shared" si="573"/>
        <v>U1.H17-12</v>
      </c>
      <c r="H12171">
        <f t="shared" si="574"/>
        <v>0</v>
      </c>
      <c r="I12171" s="26" t="str">
        <f>H12171&amp;"x"&amp;COUNTIF($H$5:H12171,H12171)</f>
        <v>0x692</v>
      </c>
      <c r="J12171" t="str">
        <f t="shared" si="575"/>
        <v>U1.H17-12</v>
      </c>
    </row>
    <row r="12172" spans="1:10">
      <c r="A12172" s="24" t="s">
        <v>6769</v>
      </c>
      <c r="B12172" s="24" t="s">
        <v>12214</v>
      </c>
      <c r="C12172" s="24" t="s">
        <v>6771</v>
      </c>
      <c r="D12172" s="24" t="s">
        <v>2848</v>
      </c>
      <c r="E12172" s="24" t="s">
        <v>12215</v>
      </c>
      <c r="F12172" s="24" t="s">
        <v>1088</v>
      </c>
      <c r="G12172" t="str">
        <f t="shared" si="573"/>
        <v>U1.H17-13</v>
      </c>
      <c r="H12172" t="str">
        <f t="shared" si="574"/>
        <v>DGND</v>
      </c>
      <c r="I12172" s="26" t="str">
        <f>H12172&amp;"x"&amp;COUNTIF($H$5:H12172,H12172)</f>
        <v>DGNDx2429</v>
      </c>
      <c r="J12172" t="str">
        <f t="shared" si="575"/>
        <v>U1.H17-13</v>
      </c>
    </row>
    <row r="12173" spans="1:10">
      <c r="A12173" s="24" t="s">
        <v>6769</v>
      </c>
      <c r="B12173" s="24" t="s">
        <v>12216</v>
      </c>
      <c r="C12173" s="24" t="s">
        <v>6771</v>
      </c>
      <c r="D12173" s="24" t="s">
        <v>2848</v>
      </c>
      <c r="E12173" s="24" t="s">
        <v>12217</v>
      </c>
      <c r="F12173" s="24" t="s">
        <v>1088</v>
      </c>
      <c r="G12173" t="str">
        <f t="shared" si="573"/>
        <v>U1.H17-14</v>
      </c>
      <c r="H12173" t="str">
        <f t="shared" si="574"/>
        <v>DGND</v>
      </c>
      <c r="I12173" s="26" t="str">
        <f>H12173&amp;"x"&amp;COUNTIF($H$5:H12173,H12173)</f>
        <v>DGNDx2430</v>
      </c>
      <c r="J12173" t="str">
        <f t="shared" si="575"/>
        <v>U1.H17-14</v>
      </c>
    </row>
    <row r="12174" spans="1:10">
      <c r="A12174" s="24" t="s">
        <v>6769</v>
      </c>
      <c r="B12174" s="24" t="s">
        <v>12218</v>
      </c>
      <c r="C12174" s="24" t="s">
        <v>6771</v>
      </c>
      <c r="D12174" s="24" t="s">
        <v>2848</v>
      </c>
      <c r="E12174" s="24" t="s">
        <v>12219</v>
      </c>
      <c r="F12174" s="24" t="s">
        <v>1088</v>
      </c>
      <c r="G12174" t="str">
        <f t="shared" si="573"/>
        <v>U1.H17-15</v>
      </c>
      <c r="H12174" t="str">
        <f t="shared" si="574"/>
        <v>DGND</v>
      </c>
      <c r="I12174" s="26" t="str">
        <f>H12174&amp;"x"&amp;COUNTIF($H$5:H12174,H12174)</f>
        <v>DGNDx2431</v>
      </c>
      <c r="J12174" t="str">
        <f t="shared" si="575"/>
        <v>U1.H17-15</v>
      </c>
    </row>
    <row r="12175" spans="1:10">
      <c r="A12175" s="24" t="s">
        <v>6769</v>
      </c>
      <c r="B12175" s="24" t="s">
        <v>12220</v>
      </c>
      <c r="C12175" s="24" t="s">
        <v>6771</v>
      </c>
      <c r="D12175" s="24" t="s">
        <v>2848</v>
      </c>
      <c r="E12175" s="24" t="s">
        <v>12221</v>
      </c>
      <c r="F12175" s="24" t="s">
        <v>1088</v>
      </c>
      <c r="G12175" t="str">
        <f t="shared" si="573"/>
        <v>U1.H17-16</v>
      </c>
      <c r="H12175" t="str">
        <f t="shared" si="574"/>
        <v>DGND</v>
      </c>
      <c r="I12175" s="26" t="str">
        <f>H12175&amp;"x"&amp;COUNTIF($H$5:H12175,H12175)</f>
        <v>DGNDx2432</v>
      </c>
      <c r="J12175" t="str">
        <f t="shared" si="575"/>
        <v>U1.H17-16</v>
      </c>
    </row>
    <row r="12176" spans="1:10">
      <c r="A12176" s="24" t="s">
        <v>6769</v>
      </c>
      <c r="B12176" s="24" t="s">
        <v>12222</v>
      </c>
      <c r="C12176" s="24" t="s">
        <v>6771</v>
      </c>
      <c r="D12176" s="24" t="s">
        <v>2848</v>
      </c>
      <c r="E12176" s="24" t="s">
        <v>12223</v>
      </c>
      <c r="F12176" s="24" t="s">
        <v>1088</v>
      </c>
      <c r="G12176" t="str">
        <f t="shared" si="573"/>
        <v>U1.H17-17</v>
      </c>
      <c r="H12176" t="str">
        <f t="shared" si="574"/>
        <v>DGND</v>
      </c>
      <c r="I12176" s="26" t="str">
        <f>H12176&amp;"x"&amp;COUNTIF($H$5:H12176,H12176)</f>
        <v>DGNDx2433</v>
      </c>
      <c r="J12176" t="str">
        <f t="shared" si="575"/>
        <v>U1.H17-17</v>
      </c>
    </row>
    <row r="12177" spans="1:10">
      <c r="A12177" s="24" t="s">
        <v>6769</v>
      </c>
      <c r="B12177" s="24" t="s">
        <v>12224</v>
      </c>
      <c r="C12177" s="24" t="s">
        <v>6771</v>
      </c>
      <c r="D12177" s="24" t="s">
        <v>2848</v>
      </c>
      <c r="E12177" s="24" t="s">
        <v>12225</v>
      </c>
      <c r="F12177" s="24" t="s">
        <v>1088</v>
      </c>
      <c r="G12177" t="str">
        <f t="shared" si="573"/>
        <v>U1.H17-18</v>
      </c>
      <c r="H12177" t="str">
        <f t="shared" si="574"/>
        <v>DGND</v>
      </c>
      <c r="I12177" s="26" t="str">
        <f>H12177&amp;"x"&amp;COUNTIF($H$5:H12177,H12177)</f>
        <v>DGNDx2434</v>
      </c>
      <c r="J12177" t="str">
        <f t="shared" si="575"/>
        <v>U1.H17-18</v>
      </c>
    </row>
    <row r="12178" spans="1:10">
      <c r="A12178" s="24" t="s">
        <v>6769</v>
      </c>
      <c r="B12178" s="24" t="s">
        <v>12226</v>
      </c>
      <c r="C12178" s="24" t="s">
        <v>6771</v>
      </c>
      <c r="D12178" s="24" t="s">
        <v>2848</v>
      </c>
      <c r="E12178" s="24" t="s">
        <v>12227</v>
      </c>
      <c r="F12178" s="24" t="s">
        <v>1088</v>
      </c>
      <c r="G12178" t="str">
        <f t="shared" si="573"/>
        <v>U1.H17-19</v>
      </c>
      <c r="H12178" t="str">
        <f t="shared" si="574"/>
        <v>DGND</v>
      </c>
      <c r="I12178" s="26" t="str">
        <f>H12178&amp;"x"&amp;COUNTIF($H$5:H12178,H12178)</f>
        <v>DGNDx2435</v>
      </c>
      <c r="J12178" t="str">
        <f t="shared" si="575"/>
        <v>U1.H17-19</v>
      </c>
    </row>
    <row r="12179" spans="1:10">
      <c r="A12179" s="24" t="s">
        <v>6769</v>
      </c>
      <c r="B12179" s="24" t="s">
        <v>12228</v>
      </c>
      <c r="C12179" s="24" t="s">
        <v>6771</v>
      </c>
      <c r="D12179" s="24" t="s">
        <v>2848</v>
      </c>
      <c r="E12179" s="24" t="s">
        <v>12229</v>
      </c>
      <c r="F12179" s="24" t="s">
        <v>1088</v>
      </c>
      <c r="G12179" t="str">
        <f t="shared" si="573"/>
        <v>U1.H17-20</v>
      </c>
      <c r="H12179" t="str">
        <f t="shared" si="574"/>
        <v>DGND</v>
      </c>
      <c r="I12179" s="26" t="str">
        <f>H12179&amp;"x"&amp;COUNTIF($H$5:H12179,H12179)</f>
        <v>DGNDx2436</v>
      </c>
      <c r="J12179" t="str">
        <f t="shared" si="575"/>
        <v>U1.H17-20</v>
      </c>
    </row>
    <row r="12180" spans="1:10">
      <c r="A12180" s="24" t="s">
        <v>6769</v>
      </c>
      <c r="B12180" s="24" t="s">
        <v>12230</v>
      </c>
      <c r="C12180" s="24" t="s">
        <v>6771</v>
      </c>
      <c r="D12180" s="24" t="s">
        <v>1076</v>
      </c>
      <c r="E12180" s="24" t="s">
        <v>981</v>
      </c>
      <c r="F12180" s="24" t="s">
        <v>981</v>
      </c>
      <c r="G12180" t="str">
        <f t="shared" si="573"/>
        <v>U1.H17-21</v>
      </c>
      <c r="H12180" t="str">
        <f t="shared" si="574"/>
        <v>405F</v>
      </c>
      <c r="I12180" s="26" t="str">
        <f>H12180&amp;"x"&amp;COUNTIF($H$5:H12180,H12180)</f>
        <v>405Fx2</v>
      </c>
      <c r="J12180" t="str">
        <f t="shared" si="575"/>
        <v>U1.H17-21</v>
      </c>
    </row>
    <row r="12181" spans="1:10">
      <c r="A12181" s="24" t="s">
        <v>6769</v>
      </c>
      <c r="B12181" s="24" t="s">
        <v>12231</v>
      </c>
      <c r="C12181" s="24" t="s">
        <v>6771</v>
      </c>
      <c r="D12181" s="24" t="s">
        <v>1076</v>
      </c>
      <c r="E12181" s="24" t="s">
        <v>916</v>
      </c>
      <c r="F12181" s="24" t="s">
        <v>916</v>
      </c>
      <c r="G12181" t="str">
        <f t="shared" si="573"/>
        <v>U1.H17-22</v>
      </c>
      <c r="H12181" t="str">
        <f t="shared" si="574"/>
        <v>304S</v>
      </c>
      <c r="I12181" s="26" t="str">
        <f>H12181&amp;"x"&amp;COUNTIF($H$5:H12181,H12181)</f>
        <v>304Sx2</v>
      </c>
      <c r="J12181" t="str">
        <f t="shared" si="575"/>
        <v>U1.H17-22</v>
      </c>
    </row>
    <row r="12182" spans="1:10">
      <c r="A12182" s="24" t="s">
        <v>12232</v>
      </c>
      <c r="B12182" s="25">
        <v>1</v>
      </c>
      <c r="C12182" s="24" t="s">
        <v>1558</v>
      </c>
      <c r="D12182" s="24" t="s">
        <v>1076</v>
      </c>
      <c r="E12182" s="25">
        <v>1</v>
      </c>
      <c r="F12182" s="24" t="s">
        <v>6765</v>
      </c>
      <c r="G12182" t="str">
        <f t="shared" si="573"/>
        <v>UT_R1.1</v>
      </c>
      <c r="H12182" t="str">
        <f t="shared" si="574"/>
        <v>N29215397</v>
      </c>
      <c r="I12182" s="26" t="str">
        <f>H12182&amp;"x"&amp;COUNTIF($H$5:H12182,H12182)</f>
        <v>N29215397x2</v>
      </c>
      <c r="J12182" t="str">
        <f t="shared" si="575"/>
        <v>UT_R1.1</v>
      </c>
    </row>
    <row r="12183" spans="1:10">
      <c r="A12183" s="24" t="s">
        <v>12232</v>
      </c>
      <c r="B12183" s="25">
        <v>2</v>
      </c>
      <c r="C12183" s="24" t="s">
        <v>1558</v>
      </c>
      <c r="D12183" s="24" t="s">
        <v>1076</v>
      </c>
      <c r="E12183" s="25">
        <v>2</v>
      </c>
      <c r="F12183" s="24" t="s">
        <v>3108</v>
      </c>
      <c r="G12183" t="str">
        <f t="shared" si="573"/>
        <v>UT_R1.2</v>
      </c>
      <c r="H12183" t="str">
        <f t="shared" si="574"/>
        <v>3V3</v>
      </c>
      <c r="I12183" s="26" t="str">
        <f>H12183&amp;"x"&amp;COUNTIF($H$5:H12183,H12183)</f>
        <v>3V3x532</v>
      </c>
      <c r="J12183" t="str">
        <f t="shared" si="575"/>
        <v>UT_R1.2</v>
      </c>
    </row>
    <row r="12184" spans="1:10">
      <c r="A12184" s="24" t="s">
        <v>5242</v>
      </c>
      <c r="B12184" s="25">
        <v>1</v>
      </c>
      <c r="C12184" s="24" t="s">
        <v>3105</v>
      </c>
      <c r="D12184" s="24" t="s">
        <v>2848</v>
      </c>
      <c r="E12184" s="25">
        <v>1</v>
      </c>
      <c r="F12184" s="24" t="s">
        <v>5242</v>
      </c>
      <c r="G12184" t="str">
        <f t="shared" si="573"/>
        <v>VIN24V.1</v>
      </c>
      <c r="H12184" t="str">
        <f t="shared" si="574"/>
        <v>VIN24V</v>
      </c>
      <c r="I12184" s="26" t="str">
        <f>H12184&amp;"x"&amp;COUNTIF($H$5:H12184,H12184)</f>
        <v>VIN24Vx17</v>
      </c>
      <c r="J12184" t="str">
        <f t="shared" si="575"/>
        <v>VIN24V.1</v>
      </c>
    </row>
    <row r="12185" spans="1:10">
      <c r="A12185" s="24" t="s">
        <v>12233</v>
      </c>
      <c r="B12185" s="25">
        <v>1</v>
      </c>
      <c r="C12185" s="24" t="s">
        <v>4511</v>
      </c>
      <c r="D12185" s="24" t="s">
        <v>1076</v>
      </c>
      <c r="E12185" s="25">
        <v>1</v>
      </c>
      <c r="F12185" s="24" t="s">
        <v>1038</v>
      </c>
      <c r="G12185" t="str">
        <f t="shared" si="573"/>
        <v>VPK_F.1</v>
      </c>
      <c r="H12185" t="str">
        <f t="shared" si="574"/>
        <v>LO/F_I-</v>
      </c>
      <c r="I12185" s="26" t="str">
        <f>H12185&amp;"x"&amp;COUNTIF($H$5:H12185,H12185)</f>
        <v>LO/F_I-x22</v>
      </c>
      <c r="J12185" t="str">
        <f t="shared" si="575"/>
        <v>VPK_F.1</v>
      </c>
    </row>
    <row r="12186" spans="1:10">
      <c r="A12186" s="24" t="s">
        <v>12234</v>
      </c>
      <c r="B12186" s="25">
        <v>1</v>
      </c>
      <c r="C12186" s="24" t="s">
        <v>4511</v>
      </c>
      <c r="D12186" s="24" t="s">
        <v>1076</v>
      </c>
      <c r="E12186" s="25">
        <v>1</v>
      </c>
      <c r="F12186" s="24" t="s">
        <v>1038</v>
      </c>
      <c r="G12186" t="str">
        <f t="shared" si="573"/>
        <v>VPK_S.1</v>
      </c>
      <c r="H12186" t="str">
        <f t="shared" si="574"/>
        <v>LO/F_I-</v>
      </c>
      <c r="I12186" s="26" t="str">
        <f>H12186&amp;"x"&amp;COUNTIF($H$5:H12186,H12186)</f>
        <v>LO/F_I-x23</v>
      </c>
      <c r="J12186" t="str">
        <f t="shared" si="575"/>
        <v>VPK_S.1</v>
      </c>
    </row>
    <row r="12187" spans="1:10">
      <c r="A12187" s="24" t="s">
        <v>12235</v>
      </c>
      <c r="B12187" s="25">
        <v>1</v>
      </c>
      <c r="C12187" s="24" t="s">
        <v>12236</v>
      </c>
      <c r="D12187" s="24" t="s">
        <v>1076</v>
      </c>
      <c r="E12187" s="24" t="s">
        <v>5295</v>
      </c>
      <c r="F12187" s="24" t="s">
        <v>1092</v>
      </c>
      <c r="G12187" t="str">
        <f t="shared" si="573"/>
        <v>1K1_1.1</v>
      </c>
      <c r="H12187" t="str">
        <f t="shared" si="574"/>
        <v>5V+</v>
      </c>
      <c r="I12187" s="26" t="str">
        <f>H12187&amp;"x"&amp;COUNTIF($H$5:H12187,H12187)</f>
        <v>5V+x27</v>
      </c>
      <c r="J12187" t="str">
        <f t="shared" si="575"/>
        <v>1K1_1.1</v>
      </c>
    </row>
    <row r="12188" spans="1:10">
      <c r="A12188" s="24" t="s">
        <v>12235</v>
      </c>
      <c r="B12188" s="25">
        <v>2</v>
      </c>
      <c r="C12188" s="24" t="s">
        <v>12236</v>
      </c>
      <c r="D12188" s="24" t="s">
        <v>1076</v>
      </c>
      <c r="E12188" s="24" t="s">
        <v>1089</v>
      </c>
      <c r="F12188" s="24" t="s">
        <v>531</v>
      </c>
      <c r="G12188" t="str">
        <f t="shared" si="573"/>
        <v>1K1_1.2</v>
      </c>
      <c r="H12188" t="str">
        <f t="shared" si="574"/>
        <v>1.CH001</v>
      </c>
      <c r="I12188" s="26" t="str">
        <f>H12188&amp;"x"&amp;COUNTIF($H$5:H12188,H12188)</f>
        <v>1.CH001x2</v>
      </c>
      <c r="J12188" t="str">
        <f t="shared" si="575"/>
        <v>1K1_1.2</v>
      </c>
    </row>
    <row r="12189" spans="1:10">
      <c r="A12189" s="24" t="s">
        <v>12235</v>
      </c>
      <c r="B12189" s="25">
        <v>3</v>
      </c>
      <c r="C12189" s="24" t="s">
        <v>12236</v>
      </c>
      <c r="D12189" s="24" t="s">
        <v>1076</v>
      </c>
      <c r="E12189" s="24" t="s">
        <v>12237</v>
      </c>
      <c r="F12189" s="24" t="s">
        <v>12238</v>
      </c>
      <c r="G12189" t="str">
        <f t="shared" si="573"/>
        <v>1K1_1.3</v>
      </c>
      <c r="H12189" t="str">
        <f t="shared" si="574"/>
        <v>N29285659</v>
      </c>
      <c r="I12189" s="26" t="str">
        <f>H12189&amp;"x"&amp;COUNTIF($H$5:H12189,H12189)</f>
        <v>N29285659x1</v>
      </c>
      <c r="J12189" t="str">
        <f t="shared" si="575"/>
        <v>1K1_1.3</v>
      </c>
    </row>
    <row r="12190" spans="1:10">
      <c r="A12190" s="24" t="s">
        <v>12235</v>
      </c>
      <c r="B12190" s="25">
        <v>4</v>
      </c>
      <c r="C12190" s="24" t="s">
        <v>12236</v>
      </c>
      <c r="D12190" s="24" t="s">
        <v>1076</v>
      </c>
      <c r="E12190" s="24" t="s">
        <v>12239</v>
      </c>
      <c r="F12190" s="24" t="s">
        <v>533</v>
      </c>
      <c r="G12190" t="str">
        <f t="shared" si="573"/>
        <v>1K1_1.4</v>
      </c>
      <c r="H12190" t="str">
        <f t="shared" si="574"/>
        <v>1.CH002</v>
      </c>
      <c r="I12190" s="26" t="str">
        <f>H12190&amp;"x"&amp;COUNTIF($H$5:H12190,H12190)</f>
        <v>1.CH002x2</v>
      </c>
      <c r="J12190" t="str">
        <f t="shared" si="575"/>
        <v>1K1_1.4</v>
      </c>
    </row>
    <row r="12191" spans="1:10">
      <c r="A12191" s="24" t="s">
        <v>12235</v>
      </c>
      <c r="B12191" s="25">
        <v>5</v>
      </c>
      <c r="C12191" s="24" t="s">
        <v>12236</v>
      </c>
      <c r="D12191" s="24" t="s">
        <v>1076</v>
      </c>
      <c r="E12191" s="24" t="s">
        <v>12240</v>
      </c>
      <c r="F12191" s="24" t="s">
        <v>535</v>
      </c>
      <c r="G12191" t="str">
        <f t="shared" si="573"/>
        <v>1K1_1.5</v>
      </c>
      <c r="H12191" t="str">
        <f t="shared" si="574"/>
        <v>1.CH004</v>
      </c>
      <c r="I12191" s="26" t="str">
        <f>H12191&amp;"x"&amp;COUNTIF($H$5:H12191,H12191)</f>
        <v>1.CH004x2</v>
      </c>
      <c r="J12191" t="str">
        <f t="shared" si="575"/>
        <v>1K1_1.5</v>
      </c>
    </row>
    <row r="12192" spans="1:10">
      <c r="A12192" s="24" t="s">
        <v>12235</v>
      </c>
      <c r="B12192" s="25">
        <v>6</v>
      </c>
      <c r="C12192" s="24" t="s">
        <v>12236</v>
      </c>
      <c r="D12192" s="24" t="s">
        <v>1076</v>
      </c>
      <c r="E12192" s="24" t="s">
        <v>12241</v>
      </c>
      <c r="F12192" s="24" t="s">
        <v>12242</v>
      </c>
      <c r="G12192" t="str">
        <f t="shared" si="573"/>
        <v>1K1_1.6</v>
      </c>
      <c r="H12192" t="str">
        <f t="shared" si="574"/>
        <v>N29285666</v>
      </c>
      <c r="I12192" s="26" t="str">
        <f>H12192&amp;"x"&amp;COUNTIF($H$5:H12192,H12192)</f>
        <v>N29285666x1</v>
      </c>
      <c r="J12192" t="str">
        <f t="shared" si="575"/>
        <v>1K1_1.6</v>
      </c>
    </row>
    <row r="12193" spans="1:10">
      <c r="A12193" s="24" t="s">
        <v>12235</v>
      </c>
      <c r="B12193" s="25">
        <v>7</v>
      </c>
      <c r="C12193" s="24" t="s">
        <v>12236</v>
      </c>
      <c r="D12193" s="24" t="s">
        <v>1076</v>
      </c>
      <c r="E12193" s="24" t="s">
        <v>1090</v>
      </c>
      <c r="F12193" s="24" t="s">
        <v>534</v>
      </c>
      <c r="G12193" t="str">
        <f t="shared" si="573"/>
        <v>1K1_1.7</v>
      </c>
      <c r="H12193" t="str">
        <f t="shared" si="574"/>
        <v>1.CH003</v>
      </c>
      <c r="I12193" s="26" t="str">
        <f>H12193&amp;"x"&amp;COUNTIF($H$5:H12193,H12193)</f>
        <v>1.CH003x2</v>
      </c>
      <c r="J12193" t="str">
        <f t="shared" si="575"/>
        <v>1K1_1.7</v>
      </c>
    </row>
    <row r="12194" spans="1:10">
      <c r="A12194" s="24" t="s">
        <v>12235</v>
      </c>
      <c r="B12194" s="25">
        <v>8</v>
      </c>
      <c r="C12194" s="24" t="s">
        <v>12236</v>
      </c>
      <c r="D12194" s="24" t="s">
        <v>1076</v>
      </c>
      <c r="E12194" s="24" t="s">
        <v>5297</v>
      </c>
      <c r="F12194" s="24" t="s">
        <v>43</v>
      </c>
      <c r="G12194" t="str">
        <f t="shared" si="573"/>
        <v>1K1_1.8</v>
      </c>
      <c r="H12194" t="str">
        <f t="shared" si="574"/>
        <v>RC_T1</v>
      </c>
      <c r="I12194" s="26" t="str">
        <f>H12194&amp;"x"&amp;COUNTIF($H$5:H12194,H12194)</f>
        <v>RC_T1x2</v>
      </c>
      <c r="J12194" t="str">
        <f t="shared" si="575"/>
        <v>1K1_1.8</v>
      </c>
    </row>
    <row r="12195" spans="1:10">
      <c r="A12195" s="24" t="s">
        <v>12243</v>
      </c>
      <c r="B12195" s="25">
        <v>1</v>
      </c>
      <c r="C12195" s="24" t="s">
        <v>12236</v>
      </c>
      <c r="D12195" s="24" t="s">
        <v>1076</v>
      </c>
      <c r="E12195" s="24" t="s">
        <v>5295</v>
      </c>
      <c r="F12195" s="24" t="s">
        <v>1092</v>
      </c>
      <c r="G12195" t="str">
        <f t="shared" si="573"/>
        <v>1K1_2.1</v>
      </c>
      <c r="H12195" t="str">
        <f t="shared" si="574"/>
        <v>5V+</v>
      </c>
      <c r="I12195" s="26" t="str">
        <f>H12195&amp;"x"&amp;COUNTIF($H$5:H12195,H12195)</f>
        <v>5V+x28</v>
      </c>
      <c r="J12195" t="str">
        <f t="shared" si="575"/>
        <v>1K1_2.1</v>
      </c>
    </row>
    <row r="12196" spans="1:10">
      <c r="A12196" s="24" t="s">
        <v>12243</v>
      </c>
      <c r="B12196" s="25">
        <v>2</v>
      </c>
      <c r="C12196" s="24" t="s">
        <v>12236</v>
      </c>
      <c r="D12196" s="24" t="s">
        <v>1076</v>
      </c>
      <c r="E12196" s="24" t="s">
        <v>1089</v>
      </c>
      <c r="F12196" s="24" t="s">
        <v>536</v>
      </c>
      <c r="G12196" t="str">
        <f t="shared" si="573"/>
        <v>1K1_2.2</v>
      </c>
      <c r="H12196" t="str">
        <f t="shared" si="574"/>
        <v>1.CH005</v>
      </c>
      <c r="I12196" s="26" t="str">
        <f>H12196&amp;"x"&amp;COUNTIF($H$5:H12196,H12196)</f>
        <v>1.CH005x2</v>
      </c>
      <c r="J12196" t="str">
        <f t="shared" si="575"/>
        <v>1K1_2.2</v>
      </c>
    </row>
    <row r="12197" spans="1:10">
      <c r="A12197" s="24" t="s">
        <v>12243</v>
      </c>
      <c r="B12197" s="25">
        <v>3</v>
      </c>
      <c r="C12197" s="24" t="s">
        <v>12236</v>
      </c>
      <c r="D12197" s="24" t="s">
        <v>1076</v>
      </c>
      <c r="E12197" s="24" t="s">
        <v>12237</v>
      </c>
      <c r="F12197" s="24" t="s">
        <v>12244</v>
      </c>
      <c r="G12197" t="str">
        <f t="shared" si="573"/>
        <v>1K1_2.3</v>
      </c>
      <c r="H12197" t="str">
        <f t="shared" si="574"/>
        <v>N29285675</v>
      </c>
      <c r="I12197" s="26" t="str">
        <f>H12197&amp;"x"&amp;COUNTIF($H$5:H12197,H12197)</f>
        <v>N29285675x1</v>
      </c>
      <c r="J12197" t="str">
        <f t="shared" si="575"/>
        <v>1K1_2.3</v>
      </c>
    </row>
    <row r="12198" spans="1:10">
      <c r="A12198" s="24" t="s">
        <v>12243</v>
      </c>
      <c r="B12198" s="25">
        <v>4</v>
      </c>
      <c r="C12198" s="24" t="s">
        <v>12236</v>
      </c>
      <c r="D12198" s="24" t="s">
        <v>1076</v>
      </c>
      <c r="E12198" s="24" t="s">
        <v>12239</v>
      </c>
      <c r="F12198" s="24" t="s">
        <v>537</v>
      </c>
      <c r="G12198" t="str">
        <f t="shared" si="573"/>
        <v>1K1_2.4</v>
      </c>
      <c r="H12198" t="str">
        <f t="shared" si="574"/>
        <v>1.CH006</v>
      </c>
      <c r="I12198" s="26" t="str">
        <f>H12198&amp;"x"&amp;COUNTIF($H$5:H12198,H12198)</f>
        <v>1.CH006x2</v>
      </c>
      <c r="J12198" t="str">
        <f t="shared" si="575"/>
        <v>1K1_2.4</v>
      </c>
    </row>
    <row r="12199" spans="1:10">
      <c r="A12199" s="24" t="s">
        <v>12243</v>
      </c>
      <c r="B12199" s="25">
        <v>5</v>
      </c>
      <c r="C12199" s="24" t="s">
        <v>12236</v>
      </c>
      <c r="D12199" s="24" t="s">
        <v>1076</v>
      </c>
      <c r="E12199" s="24" t="s">
        <v>12240</v>
      </c>
      <c r="F12199" s="24" t="s">
        <v>539</v>
      </c>
      <c r="G12199" t="str">
        <f t="shared" si="573"/>
        <v>1K1_2.5</v>
      </c>
      <c r="H12199" t="str">
        <f t="shared" si="574"/>
        <v>1.CH008</v>
      </c>
      <c r="I12199" s="26" t="str">
        <f>H12199&amp;"x"&amp;COUNTIF($H$5:H12199,H12199)</f>
        <v>1.CH008x2</v>
      </c>
      <c r="J12199" t="str">
        <f t="shared" si="575"/>
        <v>1K1_2.5</v>
      </c>
    </row>
    <row r="12200" spans="1:10">
      <c r="A12200" s="24" t="s">
        <v>12243</v>
      </c>
      <c r="B12200" s="25">
        <v>6</v>
      </c>
      <c r="C12200" s="24" t="s">
        <v>12236</v>
      </c>
      <c r="D12200" s="24" t="s">
        <v>1076</v>
      </c>
      <c r="E12200" s="24" t="s">
        <v>12241</v>
      </c>
      <c r="F12200" s="24" t="s">
        <v>12245</v>
      </c>
      <c r="G12200" t="str">
        <f t="shared" si="573"/>
        <v>1K1_2.6</v>
      </c>
      <c r="H12200" t="str">
        <f t="shared" si="574"/>
        <v>N29285680</v>
      </c>
      <c r="I12200" s="26" t="str">
        <f>H12200&amp;"x"&amp;COUNTIF($H$5:H12200,H12200)</f>
        <v>N29285680x1</v>
      </c>
      <c r="J12200" t="str">
        <f t="shared" si="575"/>
        <v>1K1_2.6</v>
      </c>
    </row>
    <row r="12201" spans="1:10">
      <c r="A12201" s="24" t="s">
        <v>12243</v>
      </c>
      <c r="B12201" s="25">
        <v>7</v>
      </c>
      <c r="C12201" s="24" t="s">
        <v>12236</v>
      </c>
      <c r="D12201" s="24" t="s">
        <v>1076</v>
      </c>
      <c r="E12201" s="24" t="s">
        <v>1090</v>
      </c>
      <c r="F12201" s="24" t="s">
        <v>538</v>
      </c>
      <c r="G12201" t="str">
        <f t="shared" si="573"/>
        <v>1K1_2.7</v>
      </c>
      <c r="H12201" t="str">
        <f t="shared" si="574"/>
        <v>1.CH007</v>
      </c>
      <c r="I12201" s="26" t="str">
        <f>H12201&amp;"x"&amp;COUNTIF($H$5:H12201,H12201)</f>
        <v>1.CH007x2</v>
      </c>
      <c r="J12201" t="str">
        <f t="shared" si="575"/>
        <v>1K1_2.7</v>
      </c>
    </row>
    <row r="12202" spans="1:10">
      <c r="A12202" s="24" t="s">
        <v>12243</v>
      </c>
      <c r="B12202" s="25">
        <v>8</v>
      </c>
      <c r="C12202" s="24" t="s">
        <v>12236</v>
      </c>
      <c r="D12202" s="24" t="s">
        <v>1076</v>
      </c>
      <c r="E12202" s="24" t="s">
        <v>5297</v>
      </c>
      <c r="F12202" s="24" t="s">
        <v>44</v>
      </c>
      <c r="G12202" t="str">
        <f t="shared" si="573"/>
        <v>1K1_2.8</v>
      </c>
      <c r="H12202" t="str">
        <f t="shared" si="574"/>
        <v>RC_T2</v>
      </c>
      <c r="I12202" s="26" t="str">
        <f>H12202&amp;"x"&amp;COUNTIF($H$5:H12202,H12202)</f>
        <v>RC_T2x2</v>
      </c>
      <c r="J12202" t="str">
        <f t="shared" si="575"/>
        <v>1K1_2.8</v>
      </c>
    </row>
    <row r="12203" spans="1:10">
      <c r="A12203" s="24" t="s">
        <v>12246</v>
      </c>
      <c r="B12203" s="25">
        <v>1</v>
      </c>
      <c r="C12203" s="24" t="s">
        <v>12236</v>
      </c>
      <c r="D12203" s="24" t="s">
        <v>1076</v>
      </c>
      <c r="E12203" s="24" t="s">
        <v>5295</v>
      </c>
      <c r="F12203" s="24" t="s">
        <v>1092</v>
      </c>
      <c r="G12203" t="str">
        <f t="shared" si="573"/>
        <v>1K1_3.1</v>
      </c>
      <c r="H12203" t="str">
        <f t="shared" si="574"/>
        <v>5V+</v>
      </c>
      <c r="I12203" s="26" t="str">
        <f>H12203&amp;"x"&amp;COUNTIF($H$5:H12203,H12203)</f>
        <v>5V+x29</v>
      </c>
      <c r="J12203" t="str">
        <f t="shared" si="575"/>
        <v>1K1_3.1</v>
      </c>
    </row>
    <row r="12204" spans="1:10">
      <c r="A12204" s="24" t="s">
        <v>12246</v>
      </c>
      <c r="B12204" s="25">
        <v>2</v>
      </c>
      <c r="C12204" s="24" t="s">
        <v>12236</v>
      </c>
      <c r="D12204" s="24" t="s">
        <v>1076</v>
      </c>
      <c r="E12204" s="24" t="s">
        <v>1089</v>
      </c>
      <c r="F12204" s="24" t="s">
        <v>12238</v>
      </c>
      <c r="G12204" t="str">
        <f t="shared" si="573"/>
        <v>1K1_3.2</v>
      </c>
      <c r="H12204" t="str">
        <f t="shared" si="574"/>
        <v>N29285659</v>
      </c>
      <c r="I12204" s="26" t="str">
        <f>H12204&amp;"x"&amp;COUNTIF($H$5:H12204,H12204)</f>
        <v>N29285659x2</v>
      </c>
      <c r="J12204" t="str">
        <f t="shared" si="575"/>
        <v>1K1_3.2</v>
      </c>
    </row>
    <row r="12205" spans="1:10">
      <c r="A12205" s="24" t="s">
        <v>12246</v>
      </c>
      <c r="B12205" s="25">
        <v>3</v>
      </c>
      <c r="C12205" s="24" t="s">
        <v>12236</v>
      </c>
      <c r="D12205" s="24" t="s">
        <v>1076</v>
      </c>
      <c r="E12205" s="24" t="s">
        <v>12237</v>
      </c>
      <c r="F12205" s="24" t="s">
        <v>12247</v>
      </c>
      <c r="G12205" t="str">
        <f t="shared" si="573"/>
        <v>1K1_3.3</v>
      </c>
      <c r="H12205" t="str">
        <f t="shared" si="574"/>
        <v>N29285571</v>
      </c>
      <c r="I12205" s="26" t="str">
        <f>H12205&amp;"x"&amp;COUNTIF($H$5:H12205,H12205)</f>
        <v>N29285571x1</v>
      </c>
      <c r="J12205" t="str">
        <f t="shared" si="575"/>
        <v>1K1_3.3</v>
      </c>
    </row>
    <row r="12206" spans="1:10">
      <c r="A12206" s="24" t="s">
        <v>12246</v>
      </c>
      <c r="B12206" s="25">
        <v>4</v>
      </c>
      <c r="C12206" s="24" t="s">
        <v>12236</v>
      </c>
      <c r="D12206" s="24" t="s">
        <v>1076</v>
      </c>
      <c r="E12206" s="24" t="s">
        <v>12239</v>
      </c>
      <c r="F12206" s="24" t="s">
        <v>12242</v>
      </c>
      <c r="G12206" t="str">
        <f t="shared" si="573"/>
        <v>1K1_3.4</v>
      </c>
      <c r="H12206" t="str">
        <f t="shared" si="574"/>
        <v>N29285666</v>
      </c>
      <c r="I12206" s="26" t="str">
        <f>H12206&amp;"x"&amp;COUNTIF($H$5:H12206,H12206)</f>
        <v>N29285666x2</v>
      </c>
      <c r="J12206" t="str">
        <f t="shared" si="575"/>
        <v>1K1_3.4</v>
      </c>
    </row>
    <row r="12207" spans="1:10">
      <c r="A12207" s="24" t="s">
        <v>12246</v>
      </c>
      <c r="B12207" s="25">
        <v>5</v>
      </c>
      <c r="C12207" s="24" t="s">
        <v>12236</v>
      </c>
      <c r="D12207" s="24" t="s">
        <v>1076</v>
      </c>
      <c r="E12207" s="24" t="s">
        <v>12240</v>
      </c>
      <c r="F12207" s="24" t="s">
        <v>12245</v>
      </c>
      <c r="G12207" t="str">
        <f t="shared" si="573"/>
        <v>1K1_3.5</v>
      </c>
      <c r="H12207" t="str">
        <f t="shared" si="574"/>
        <v>N29285680</v>
      </c>
      <c r="I12207" s="26" t="str">
        <f>H12207&amp;"x"&amp;COUNTIF($H$5:H12207,H12207)</f>
        <v>N29285680x2</v>
      </c>
      <c r="J12207" t="str">
        <f t="shared" si="575"/>
        <v>1K1_3.5</v>
      </c>
    </row>
    <row r="12208" spans="1:10">
      <c r="A12208" s="24" t="s">
        <v>12246</v>
      </c>
      <c r="B12208" s="25">
        <v>6</v>
      </c>
      <c r="C12208" s="24" t="s">
        <v>12236</v>
      </c>
      <c r="D12208" s="24" t="s">
        <v>1076</v>
      </c>
      <c r="E12208" s="24" t="s">
        <v>12241</v>
      </c>
      <c r="F12208" s="24" t="s">
        <v>12248</v>
      </c>
      <c r="G12208" t="str">
        <f t="shared" si="573"/>
        <v>1K1_3.6</v>
      </c>
      <c r="H12208" t="str">
        <f t="shared" si="574"/>
        <v>N29290539</v>
      </c>
      <c r="I12208" s="26" t="str">
        <f>H12208&amp;"x"&amp;COUNTIF($H$5:H12208,H12208)</f>
        <v>N29290539x1</v>
      </c>
      <c r="J12208" t="str">
        <f t="shared" si="575"/>
        <v>1K1_3.6</v>
      </c>
    </row>
    <row r="12209" spans="1:10">
      <c r="A12209" s="24" t="s">
        <v>12246</v>
      </c>
      <c r="B12209" s="25">
        <v>7</v>
      </c>
      <c r="C12209" s="24" t="s">
        <v>12236</v>
      </c>
      <c r="D12209" s="24" t="s">
        <v>1076</v>
      </c>
      <c r="E12209" s="24" t="s">
        <v>1090</v>
      </c>
      <c r="F12209" s="24" t="s">
        <v>12244</v>
      </c>
      <c r="G12209" t="str">
        <f t="shared" si="573"/>
        <v>1K1_3.7</v>
      </c>
      <c r="H12209" t="str">
        <f t="shared" si="574"/>
        <v>N29285675</v>
      </c>
      <c r="I12209" s="26" t="str">
        <f>H12209&amp;"x"&amp;COUNTIF($H$5:H12209,H12209)</f>
        <v>N29285675x2</v>
      </c>
      <c r="J12209" t="str">
        <f t="shared" si="575"/>
        <v>1K1_3.7</v>
      </c>
    </row>
    <row r="12210" spans="1:10">
      <c r="A12210" s="24" t="s">
        <v>12246</v>
      </c>
      <c r="B12210" s="25">
        <v>8</v>
      </c>
      <c r="C12210" s="24" t="s">
        <v>12236</v>
      </c>
      <c r="D12210" s="24" t="s">
        <v>1076</v>
      </c>
      <c r="E12210" s="24" t="s">
        <v>5297</v>
      </c>
      <c r="F12210" s="24" t="s">
        <v>39</v>
      </c>
      <c r="G12210" t="str">
        <f t="shared" si="573"/>
        <v>1K1_3.8</v>
      </c>
      <c r="H12210" t="str">
        <f t="shared" si="574"/>
        <v>RC_S1</v>
      </c>
      <c r="I12210" s="26" t="str">
        <f>H12210&amp;"x"&amp;COUNTIF($H$5:H12210,H12210)</f>
        <v>RC_S1x2</v>
      </c>
      <c r="J12210" t="str">
        <f t="shared" si="575"/>
        <v>1K1_3.8</v>
      </c>
    </row>
    <row r="12211" spans="1:10">
      <c r="A12211" s="24" t="s">
        <v>12249</v>
      </c>
      <c r="B12211" s="25">
        <v>1</v>
      </c>
      <c r="C12211" s="24" t="s">
        <v>12236</v>
      </c>
      <c r="D12211" s="24" t="s">
        <v>1076</v>
      </c>
      <c r="E12211" s="24" t="s">
        <v>5295</v>
      </c>
      <c r="F12211" s="24" t="s">
        <v>1092</v>
      </c>
      <c r="G12211" t="str">
        <f t="shared" si="573"/>
        <v>1K1_4.1</v>
      </c>
      <c r="H12211" t="str">
        <f t="shared" si="574"/>
        <v>5V+</v>
      </c>
      <c r="I12211" s="26" t="str">
        <f>H12211&amp;"x"&amp;COUNTIF($H$5:H12211,H12211)</f>
        <v>5V+x30</v>
      </c>
      <c r="J12211" t="str">
        <f t="shared" si="575"/>
        <v>1K1_4.1</v>
      </c>
    </row>
    <row r="12212" spans="1:10">
      <c r="A12212" s="24" t="s">
        <v>12249</v>
      </c>
      <c r="B12212" s="25">
        <v>2</v>
      </c>
      <c r="C12212" s="24" t="s">
        <v>12236</v>
      </c>
      <c r="D12212" s="24" t="s">
        <v>1076</v>
      </c>
      <c r="E12212" s="24" t="s">
        <v>1089</v>
      </c>
      <c r="F12212" s="24" t="s">
        <v>12247</v>
      </c>
      <c r="G12212" t="str">
        <f t="shared" si="573"/>
        <v>1K1_4.2</v>
      </c>
      <c r="H12212" t="str">
        <f t="shared" si="574"/>
        <v>N29285571</v>
      </c>
      <c r="I12212" s="26" t="str">
        <f>H12212&amp;"x"&amp;COUNTIF($H$5:H12212,H12212)</f>
        <v>N29285571x2</v>
      </c>
      <c r="J12212" t="str">
        <f t="shared" si="575"/>
        <v>1K1_4.2</v>
      </c>
    </row>
    <row r="12213" spans="1:10">
      <c r="A12213" s="24" t="s">
        <v>12249</v>
      </c>
      <c r="B12213" s="25">
        <v>3</v>
      </c>
      <c r="C12213" s="24" t="s">
        <v>12236</v>
      </c>
      <c r="D12213" s="24" t="s">
        <v>1076</v>
      </c>
      <c r="E12213" s="24" t="s">
        <v>12237</v>
      </c>
      <c r="F12213" s="24" t="s">
        <v>499</v>
      </c>
      <c r="G12213" t="str">
        <f t="shared" si="573"/>
        <v>1K1_4.3</v>
      </c>
      <c r="H12213" t="str">
        <f t="shared" si="574"/>
        <v>CAL_1.01</v>
      </c>
      <c r="I12213" s="26" t="str">
        <f>H12213&amp;"x"&amp;COUNTIF($H$5:H12213,H12213)</f>
        <v>CAL_1.01x2</v>
      </c>
      <c r="J12213" t="str">
        <f t="shared" si="575"/>
        <v>1K1_4.3</v>
      </c>
    </row>
    <row r="12214" spans="1:10">
      <c r="A12214" s="24" t="s">
        <v>12249</v>
      </c>
      <c r="B12214" s="25">
        <v>4</v>
      </c>
      <c r="C12214" s="24" t="s">
        <v>12236</v>
      </c>
      <c r="D12214" s="24" t="s">
        <v>1076</v>
      </c>
      <c r="E12214" s="24" t="s">
        <v>12239</v>
      </c>
      <c r="F12214" s="24" t="s">
        <v>12248</v>
      </c>
      <c r="G12214" t="str">
        <f t="shared" si="573"/>
        <v>1K1_4.4</v>
      </c>
      <c r="H12214" t="str">
        <f t="shared" si="574"/>
        <v>N29290539</v>
      </c>
      <c r="I12214" s="26" t="str">
        <f>H12214&amp;"x"&amp;COUNTIF($H$5:H12214,H12214)</f>
        <v>N29290539x2</v>
      </c>
      <c r="J12214" t="str">
        <f t="shared" si="575"/>
        <v>1K1_4.4</v>
      </c>
    </row>
    <row r="12215" spans="1:10">
      <c r="A12215" s="24" t="s">
        <v>12249</v>
      </c>
      <c r="B12215" s="25">
        <v>5</v>
      </c>
      <c r="C12215" s="24" t="s">
        <v>12236</v>
      </c>
      <c r="D12215" s="24" t="s">
        <v>1076</v>
      </c>
      <c r="E12215" s="24" t="s">
        <v>12240</v>
      </c>
      <c r="F12215" s="24" t="s">
        <v>12250</v>
      </c>
      <c r="G12215" t="str">
        <f t="shared" si="573"/>
        <v>1K1_4.5</v>
      </c>
      <c r="H12215" t="str">
        <f t="shared" si="574"/>
        <v>N29290588</v>
      </c>
      <c r="I12215" s="26" t="str">
        <f>H12215&amp;"x"&amp;COUNTIF($H$5:H12215,H12215)</f>
        <v>N29290588x1</v>
      </c>
      <c r="J12215" t="str">
        <f t="shared" si="575"/>
        <v>1K1_4.5</v>
      </c>
    </row>
    <row r="12216" spans="1:10">
      <c r="A12216" s="24" t="s">
        <v>12249</v>
      </c>
      <c r="B12216" s="25">
        <v>6</v>
      </c>
      <c r="C12216" s="24" t="s">
        <v>12236</v>
      </c>
      <c r="D12216" s="24" t="s">
        <v>1076</v>
      </c>
      <c r="E12216" s="24" t="s">
        <v>12241</v>
      </c>
      <c r="F12216" s="24" t="s">
        <v>502</v>
      </c>
      <c r="G12216" t="str">
        <f t="shared" si="573"/>
        <v>1K1_4.6</v>
      </c>
      <c r="H12216" t="str">
        <f t="shared" si="574"/>
        <v>CAL_1.09</v>
      </c>
      <c r="I12216" s="26" t="str">
        <f>H12216&amp;"x"&amp;COUNTIF($H$5:H12216,H12216)</f>
        <v>CAL_1.09x2</v>
      </c>
      <c r="J12216" t="str">
        <f t="shared" si="575"/>
        <v>1K1_4.6</v>
      </c>
    </row>
    <row r="12217" spans="1:10">
      <c r="A12217" s="24" t="s">
        <v>12249</v>
      </c>
      <c r="B12217" s="25">
        <v>7</v>
      </c>
      <c r="C12217" s="24" t="s">
        <v>12236</v>
      </c>
      <c r="D12217" s="24" t="s">
        <v>1076</v>
      </c>
      <c r="E12217" s="24" t="s">
        <v>1090</v>
      </c>
      <c r="F12217" s="24" t="s">
        <v>12251</v>
      </c>
      <c r="G12217" t="str">
        <f t="shared" si="573"/>
        <v>1K1_4.7</v>
      </c>
      <c r="H12217" t="str">
        <f t="shared" si="574"/>
        <v>N29290593</v>
      </c>
      <c r="I12217" s="26" t="str">
        <f>H12217&amp;"x"&amp;COUNTIF($H$5:H12217,H12217)</f>
        <v>N29290593x1</v>
      </c>
      <c r="J12217" t="str">
        <f t="shared" si="575"/>
        <v>1K1_4.7</v>
      </c>
    </row>
    <row r="12218" spans="1:10">
      <c r="A12218" s="24" t="s">
        <v>12249</v>
      </c>
      <c r="B12218" s="25">
        <v>8</v>
      </c>
      <c r="C12218" s="24" t="s">
        <v>12236</v>
      </c>
      <c r="D12218" s="24" t="s">
        <v>1076</v>
      </c>
      <c r="E12218" s="24" t="s">
        <v>5297</v>
      </c>
      <c r="F12218" s="24" t="s">
        <v>37</v>
      </c>
      <c r="G12218" t="str">
        <f t="shared" si="573"/>
        <v>1K1_4.8</v>
      </c>
      <c r="H12218" t="str">
        <f t="shared" si="574"/>
        <v>RC_F1</v>
      </c>
      <c r="I12218" s="26" t="str">
        <f>H12218&amp;"x"&amp;COUNTIF($H$5:H12218,H12218)</f>
        <v>RC_F1x2</v>
      </c>
      <c r="J12218" t="str">
        <f t="shared" si="575"/>
        <v>1K1_4.8</v>
      </c>
    </row>
    <row r="12219" spans="1:10">
      <c r="A12219" s="24" t="s">
        <v>12252</v>
      </c>
      <c r="B12219" s="25">
        <v>1</v>
      </c>
      <c r="C12219" s="24" t="s">
        <v>12236</v>
      </c>
      <c r="D12219" s="24" t="s">
        <v>1076</v>
      </c>
      <c r="E12219" s="24" t="s">
        <v>5295</v>
      </c>
      <c r="F12219" s="24" t="s">
        <v>1092</v>
      </c>
      <c r="G12219" t="str">
        <f t="shared" si="573"/>
        <v>1K1_5.1</v>
      </c>
      <c r="H12219" t="str">
        <f t="shared" si="574"/>
        <v>5V+</v>
      </c>
      <c r="I12219" s="26" t="str">
        <f>H12219&amp;"x"&amp;COUNTIF($H$5:H12219,H12219)</f>
        <v>5V+x31</v>
      </c>
      <c r="J12219" t="str">
        <f t="shared" si="575"/>
        <v>1K1_5.1</v>
      </c>
    </row>
    <row r="12220" spans="1:10">
      <c r="A12220" s="24" t="s">
        <v>12252</v>
      </c>
      <c r="B12220" s="25">
        <v>2</v>
      </c>
      <c r="C12220" s="24" t="s">
        <v>12236</v>
      </c>
      <c r="D12220" s="24" t="s">
        <v>1076</v>
      </c>
      <c r="E12220" s="24" t="s">
        <v>1089</v>
      </c>
      <c r="F12220" s="24" t="s">
        <v>540</v>
      </c>
      <c r="G12220" t="str">
        <f t="shared" si="573"/>
        <v>1K1_5.2</v>
      </c>
      <c r="H12220" t="str">
        <f t="shared" si="574"/>
        <v>1.CH065</v>
      </c>
      <c r="I12220" s="26" t="str">
        <f>H12220&amp;"x"&amp;COUNTIF($H$5:H12220,H12220)</f>
        <v>1.CH065x2</v>
      </c>
      <c r="J12220" t="str">
        <f t="shared" si="575"/>
        <v>1K1_5.2</v>
      </c>
    </row>
    <row r="12221" spans="1:10">
      <c r="A12221" s="24" t="s">
        <v>12252</v>
      </c>
      <c r="B12221" s="25">
        <v>3</v>
      </c>
      <c r="C12221" s="24" t="s">
        <v>12236</v>
      </c>
      <c r="D12221" s="24" t="s">
        <v>1076</v>
      </c>
      <c r="E12221" s="24" t="s">
        <v>12237</v>
      </c>
      <c r="F12221" s="24" t="s">
        <v>12253</v>
      </c>
      <c r="G12221" t="str">
        <f t="shared" si="573"/>
        <v>1K1_5.3</v>
      </c>
      <c r="H12221" t="str">
        <f t="shared" si="574"/>
        <v>N29290389</v>
      </c>
      <c r="I12221" s="26" t="str">
        <f>H12221&amp;"x"&amp;COUNTIF($H$5:H12221,H12221)</f>
        <v>N29290389x1</v>
      </c>
      <c r="J12221" t="str">
        <f t="shared" si="575"/>
        <v>1K1_5.3</v>
      </c>
    </row>
    <row r="12222" spans="1:10">
      <c r="A12222" s="24" t="s">
        <v>12252</v>
      </c>
      <c r="B12222" s="25">
        <v>4</v>
      </c>
      <c r="C12222" s="24" t="s">
        <v>12236</v>
      </c>
      <c r="D12222" s="24" t="s">
        <v>1076</v>
      </c>
      <c r="E12222" s="24" t="s">
        <v>12239</v>
      </c>
      <c r="F12222" s="24" t="s">
        <v>542</v>
      </c>
      <c r="G12222" t="str">
        <f t="shared" si="573"/>
        <v>1K1_5.4</v>
      </c>
      <c r="H12222" t="str">
        <f t="shared" si="574"/>
        <v>1.CH066</v>
      </c>
      <c r="I12222" s="26" t="str">
        <f>H12222&amp;"x"&amp;COUNTIF($H$5:H12222,H12222)</f>
        <v>1.CH066x2</v>
      </c>
      <c r="J12222" t="str">
        <f t="shared" si="575"/>
        <v>1K1_5.4</v>
      </c>
    </row>
    <row r="12223" spans="1:10">
      <c r="A12223" s="24" t="s">
        <v>12252</v>
      </c>
      <c r="B12223" s="25">
        <v>5</v>
      </c>
      <c r="C12223" s="24" t="s">
        <v>12236</v>
      </c>
      <c r="D12223" s="24" t="s">
        <v>1076</v>
      </c>
      <c r="E12223" s="24" t="s">
        <v>12240</v>
      </c>
      <c r="F12223" s="24" t="s">
        <v>544</v>
      </c>
      <c r="G12223" t="str">
        <f t="shared" si="573"/>
        <v>1K1_5.5</v>
      </c>
      <c r="H12223" t="str">
        <f t="shared" si="574"/>
        <v>1.CH068</v>
      </c>
      <c r="I12223" s="26" t="str">
        <f>H12223&amp;"x"&amp;COUNTIF($H$5:H12223,H12223)</f>
        <v>1.CH068x2</v>
      </c>
      <c r="J12223" t="str">
        <f t="shared" si="575"/>
        <v>1K1_5.5</v>
      </c>
    </row>
    <row r="12224" spans="1:10">
      <c r="A12224" s="24" t="s">
        <v>12252</v>
      </c>
      <c r="B12224" s="25">
        <v>6</v>
      </c>
      <c r="C12224" s="24" t="s">
        <v>12236</v>
      </c>
      <c r="D12224" s="24" t="s">
        <v>1076</v>
      </c>
      <c r="E12224" s="24" t="s">
        <v>12241</v>
      </c>
      <c r="F12224" s="24" t="s">
        <v>12254</v>
      </c>
      <c r="G12224" t="str">
        <f t="shared" si="573"/>
        <v>1K1_5.6</v>
      </c>
      <c r="H12224" t="str">
        <f t="shared" si="574"/>
        <v>N29290393</v>
      </c>
      <c r="I12224" s="26" t="str">
        <f>H12224&amp;"x"&amp;COUNTIF($H$5:H12224,H12224)</f>
        <v>N29290393x1</v>
      </c>
      <c r="J12224" t="str">
        <f t="shared" si="575"/>
        <v>1K1_5.6</v>
      </c>
    </row>
    <row r="12225" spans="1:10">
      <c r="A12225" s="24" t="s">
        <v>12252</v>
      </c>
      <c r="B12225" s="25">
        <v>7</v>
      </c>
      <c r="C12225" s="24" t="s">
        <v>12236</v>
      </c>
      <c r="D12225" s="24" t="s">
        <v>1076</v>
      </c>
      <c r="E12225" s="24" t="s">
        <v>1090</v>
      </c>
      <c r="F12225" s="24" t="s">
        <v>543</v>
      </c>
      <c r="G12225" t="str">
        <f t="shared" si="573"/>
        <v>1K1_5.7</v>
      </c>
      <c r="H12225" t="str">
        <f t="shared" si="574"/>
        <v>1.CH067</v>
      </c>
      <c r="I12225" s="26" t="str">
        <f>H12225&amp;"x"&amp;COUNTIF($H$5:H12225,H12225)</f>
        <v>1.CH067x2</v>
      </c>
      <c r="J12225" t="str">
        <f t="shared" si="575"/>
        <v>1K1_5.7</v>
      </c>
    </row>
    <row r="12226" spans="1:10">
      <c r="A12226" s="24" t="s">
        <v>12252</v>
      </c>
      <c r="B12226" s="25">
        <v>8</v>
      </c>
      <c r="C12226" s="24" t="s">
        <v>12236</v>
      </c>
      <c r="D12226" s="24" t="s">
        <v>1076</v>
      </c>
      <c r="E12226" s="24" t="s">
        <v>5297</v>
      </c>
      <c r="F12226" s="24" t="s">
        <v>45</v>
      </c>
      <c r="G12226" t="str">
        <f t="shared" si="573"/>
        <v>1K1_5.8</v>
      </c>
      <c r="H12226" t="str">
        <f t="shared" si="574"/>
        <v>RC_T3</v>
      </c>
      <c r="I12226" s="26" t="str">
        <f>H12226&amp;"x"&amp;COUNTIF($H$5:H12226,H12226)</f>
        <v>RC_T3x2</v>
      </c>
      <c r="J12226" t="str">
        <f t="shared" si="575"/>
        <v>1K1_5.8</v>
      </c>
    </row>
    <row r="12227" spans="1:10">
      <c r="A12227" s="24" t="s">
        <v>12255</v>
      </c>
      <c r="B12227" s="25">
        <v>1</v>
      </c>
      <c r="C12227" s="24" t="s">
        <v>12236</v>
      </c>
      <c r="D12227" s="24" t="s">
        <v>1076</v>
      </c>
      <c r="E12227" s="24" t="s">
        <v>5295</v>
      </c>
      <c r="F12227" s="24" t="s">
        <v>1092</v>
      </c>
      <c r="G12227" t="str">
        <f t="shared" si="573"/>
        <v>1K1_6.1</v>
      </c>
      <c r="H12227" t="str">
        <f t="shared" si="574"/>
        <v>5V+</v>
      </c>
      <c r="I12227" s="26" t="str">
        <f>H12227&amp;"x"&amp;COUNTIF($H$5:H12227,H12227)</f>
        <v>5V+x32</v>
      </c>
      <c r="J12227" t="str">
        <f t="shared" si="575"/>
        <v>1K1_6.1</v>
      </c>
    </row>
    <row r="12228" spans="1:10">
      <c r="A12228" s="24" t="s">
        <v>12255</v>
      </c>
      <c r="B12228" s="25">
        <v>2</v>
      </c>
      <c r="C12228" s="24" t="s">
        <v>12236</v>
      </c>
      <c r="D12228" s="24" t="s">
        <v>1076</v>
      </c>
      <c r="E12228" s="24" t="s">
        <v>1089</v>
      </c>
      <c r="F12228" s="24" t="s">
        <v>12253</v>
      </c>
      <c r="G12228" t="str">
        <f t="shared" si="573"/>
        <v>1K1_6.2</v>
      </c>
      <c r="H12228" t="str">
        <f t="shared" si="574"/>
        <v>N29290389</v>
      </c>
      <c r="I12228" s="26" t="str">
        <f>H12228&amp;"x"&amp;COUNTIF($H$5:H12228,H12228)</f>
        <v>N29290389x2</v>
      </c>
      <c r="J12228" t="str">
        <f t="shared" si="575"/>
        <v>1K1_6.2</v>
      </c>
    </row>
    <row r="12229" spans="1:10">
      <c r="A12229" s="24" t="s">
        <v>12255</v>
      </c>
      <c r="B12229" s="25">
        <v>3</v>
      </c>
      <c r="C12229" s="24" t="s">
        <v>12236</v>
      </c>
      <c r="D12229" s="24" t="s">
        <v>1076</v>
      </c>
      <c r="E12229" s="24" t="s">
        <v>12237</v>
      </c>
      <c r="F12229" s="24" t="s">
        <v>12251</v>
      </c>
      <c r="G12229" t="str">
        <f t="shared" si="573"/>
        <v>1K1_6.3</v>
      </c>
      <c r="H12229" t="str">
        <f t="shared" si="574"/>
        <v>N29290593</v>
      </c>
      <c r="I12229" s="26" t="str">
        <f>H12229&amp;"x"&amp;COUNTIF($H$5:H12229,H12229)</f>
        <v>N29290593x2</v>
      </c>
      <c r="J12229" t="str">
        <f t="shared" si="575"/>
        <v>1K1_6.3</v>
      </c>
    </row>
    <row r="12230" spans="1:10">
      <c r="A12230" s="24" t="s">
        <v>12255</v>
      </c>
      <c r="B12230" s="25">
        <v>4</v>
      </c>
      <c r="C12230" s="24" t="s">
        <v>12236</v>
      </c>
      <c r="D12230" s="24" t="s">
        <v>1076</v>
      </c>
      <c r="E12230" s="24" t="s">
        <v>12239</v>
      </c>
      <c r="F12230" s="24" t="s">
        <v>12254</v>
      </c>
      <c r="G12230" t="str">
        <f t="shared" ref="G12230:G12293" si="576">A12230&amp;"."&amp;B12230</f>
        <v>1K1_6.4</v>
      </c>
      <c r="H12230" t="str">
        <f t="shared" ref="H12230:H12293" si="577">F12230</f>
        <v>N29290393</v>
      </c>
      <c r="I12230" s="26" t="str">
        <f>H12230&amp;"x"&amp;COUNTIF($H$5:H12230,H12230)</f>
        <v>N29290393x2</v>
      </c>
      <c r="J12230" t="str">
        <f t="shared" ref="J12230:J12293" si="578">G12230</f>
        <v>1K1_6.4</v>
      </c>
    </row>
    <row r="12231" spans="1:10">
      <c r="A12231" s="24" t="s">
        <v>12255</v>
      </c>
      <c r="B12231" s="25">
        <v>5</v>
      </c>
      <c r="C12231" s="24" t="s">
        <v>12236</v>
      </c>
      <c r="D12231" s="24" t="s">
        <v>1076</v>
      </c>
      <c r="E12231" s="24" t="s">
        <v>12240</v>
      </c>
      <c r="F12231" s="24" t="s">
        <v>12256</v>
      </c>
      <c r="G12231" t="str">
        <f t="shared" si="576"/>
        <v>1K1_6.5</v>
      </c>
      <c r="H12231" t="str">
        <f t="shared" si="577"/>
        <v>N29290417</v>
      </c>
      <c r="I12231" s="26" t="str">
        <f>H12231&amp;"x"&amp;COUNTIF($H$5:H12231,H12231)</f>
        <v>N29290417x1</v>
      </c>
      <c r="J12231" t="str">
        <f t="shared" si="578"/>
        <v>1K1_6.5</v>
      </c>
    </row>
    <row r="12232" spans="1:10">
      <c r="A12232" s="24" t="s">
        <v>12255</v>
      </c>
      <c r="B12232" s="25">
        <v>6</v>
      </c>
      <c r="C12232" s="24" t="s">
        <v>12236</v>
      </c>
      <c r="D12232" s="24" t="s">
        <v>1076</v>
      </c>
      <c r="E12232" s="24" t="s">
        <v>12241</v>
      </c>
      <c r="F12232" s="24" t="s">
        <v>12250</v>
      </c>
      <c r="G12232" t="str">
        <f t="shared" si="576"/>
        <v>1K1_6.6</v>
      </c>
      <c r="H12232" t="str">
        <f t="shared" si="577"/>
        <v>N29290588</v>
      </c>
      <c r="I12232" s="26" t="str">
        <f>H12232&amp;"x"&amp;COUNTIF($H$5:H12232,H12232)</f>
        <v>N29290588x2</v>
      </c>
      <c r="J12232" t="str">
        <f t="shared" si="578"/>
        <v>1K1_6.6</v>
      </c>
    </row>
    <row r="12233" spans="1:10">
      <c r="A12233" s="24" t="s">
        <v>12255</v>
      </c>
      <c r="B12233" s="25">
        <v>7</v>
      </c>
      <c r="C12233" s="24" t="s">
        <v>12236</v>
      </c>
      <c r="D12233" s="24" t="s">
        <v>1076</v>
      </c>
      <c r="E12233" s="24" t="s">
        <v>1090</v>
      </c>
      <c r="F12233" s="24" t="s">
        <v>12257</v>
      </c>
      <c r="G12233" t="str">
        <f t="shared" si="576"/>
        <v>1K1_6.7</v>
      </c>
      <c r="H12233" t="str">
        <f t="shared" si="577"/>
        <v>N29290413</v>
      </c>
      <c r="I12233" s="26" t="str">
        <f>H12233&amp;"x"&amp;COUNTIF($H$5:H12233,H12233)</f>
        <v>N29290413x1</v>
      </c>
      <c r="J12233" t="str">
        <f t="shared" si="578"/>
        <v>1K1_6.7</v>
      </c>
    </row>
    <row r="12234" spans="1:10">
      <c r="A12234" s="24" t="s">
        <v>12255</v>
      </c>
      <c r="B12234" s="25">
        <v>8</v>
      </c>
      <c r="C12234" s="24" t="s">
        <v>12236</v>
      </c>
      <c r="D12234" s="24" t="s">
        <v>1076</v>
      </c>
      <c r="E12234" s="24" t="s">
        <v>5297</v>
      </c>
      <c r="F12234" s="24" t="s">
        <v>40</v>
      </c>
      <c r="G12234" t="str">
        <f t="shared" si="576"/>
        <v>1K1_6.8</v>
      </c>
      <c r="H12234" t="str">
        <f t="shared" si="577"/>
        <v>RC_S2</v>
      </c>
      <c r="I12234" s="26" t="str">
        <f>H12234&amp;"x"&amp;COUNTIF($H$5:H12234,H12234)</f>
        <v>RC_S2x2</v>
      </c>
      <c r="J12234" t="str">
        <f t="shared" si="578"/>
        <v>1K1_6.8</v>
      </c>
    </row>
    <row r="12235" spans="1:10">
      <c r="A12235" s="24" t="s">
        <v>12258</v>
      </c>
      <c r="B12235" s="25">
        <v>1</v>
      </c>
      <c r="C12235" s="24" t="s">
        <v>12236</v>
      </c>
      <c r="D12235" s="24" t="s">
        <v>1076</v>
      </c>
      <c r="E12235" s="24" t="s">
        <v>5295</v>
      </c>
      <c r="F12235" s="24" t="s">
        <v>1092</v>
      </c>
      <c r="G12235" t="str">
        <f t="shared" si="576"/>
        <v>1K1_7.1</v>
      </c>
      <c r="H12235" t="str">
        <f t="shared" si="577"/>
        <v>5V+</v>
      </c>
      <c r="I12235" s="26" t="str">
        <f>H12235&amp;"x"&amp;COUNTIF($H$5:H12235,H12235)</f>
        <v>5V+x33</v>
      </c>
      <c r="J12235" t="str">
        <f t="shared" si="578"/>
        <v>1K1_7.1</v>
      </c>
    </row>
    <row r="12236" spans="1:10">
      <c r="A12236" s="24" t="s">
        <v>12258</v>
      </c>
      <c r="B12236" s="25">
        <v>2</v>
      </c>
      <c r="C12236" s="24" t="s">
        <v>12236</v>
      </c>
      <c r="D12236" s="24" t="s">
        <v>1076</v>
      </c>
      <c r="E12236" s="24" t="s">
        <v>1089</v>
      </c>
      <c r="F12236" s="24" t="s">
        <v>545</v>
      </c>
      <c r="G12236" t="str">
        <f t="shared" si="576"/>
        <v>1K1_7.2</v>
      </c>
      <c r="H12236" t="str">
        <f t="shared" si="577"/>
        <v>1.CH069</v>
      </c>
      <c r="I12236" s="26" t="str">
        <f>H12236&amp;"x"&amp;COUNTIF($H$5:H12236,H12236)</f>
        <v>1.CH069x2</v>
      </c>
      <c r="J12236" t="str">
        <f t="shared" si="578"/>
        <v>1K1_7.2</v>
      </c>
    </row>
    <row r="12237" spans="1:10">
      <c r="A12237" s="24" t="s">
        <v>12258</v>
      </c>
      <c r="B12237" s="25">
        <v>3</v>
      </c>
      <c r="C12237" s="24" t="s">
        <v>12236</v>
      </c>
      <c r="D12237" s="24" t="s">
        <v>1076</v>
      </c>
      <c r="E12237" s="24" t="s">
        <v>12237</v>
      </c>
      <c r="F12237" s="24" t="s">
        <v>12257</v>
      </c>
      <c r="G12237" t="str">
        <f t="shared" si="576"/>
        <v>1K1_7.3</v>
      </c>
      <c r="H12237" t="str">
        <f t="shared" si="577"/>
        <v>N29290413</v>
      </c>
      <c r="I12237" s="26" t="str">
        <f>H12237&amp;"x"&amp;COUNTIF($H$5:H12237,H12237)</f>
        <v>N29290413x2</v>
      </c>
      <c r="J12237" t="str">
        <f t="shared" si="578"/>
        <v>1K1_7.3</v>
      </c>
    </row>
    <row r="12238" spans="1:10">
      <c r="A12238" s="24" t="s">
        <v>12258</v>
      </c>
      <c r="B12238" s="25">
        <v>4</v>
      </c>
      <c r="C12238" s="24" t="s">
        <v>12236</v>
      </c>
      <c r="D12238" s="24" t="s">
        <v>1076</v>
      </c>
      <c r="E12238" s="24" t="s">
        <v>12239</v>
      </c>
      <c r="F12238" s="24" t="s">
        <v>546</v>
      </c>
      <c r="G12238" t="str">
        <f t="shared" si="576"/>
        <v>1K1_7.4</v>
      </c>
      <c r="H12238" t="str">
        <f t="shared" si="577"/>
        <v>1.CH070</v>
      </c>
      <c r="I12238" s="26" t="str">
        <f>H12238&amp;"x"&amp;COUNTIF($H$5:H12238,H12238)</f>
        <v>1.CH070x2</v>
      </c>
      <c r="J12238" t="str">
        <f t="shared" si="578"/>
        <v>1K1_7.4</v>
      </c>
    </row>
    <row r="12239" spans="1:10">
      <c r="A12239" s="24" t="s">
        <v>12258</v>
      </c>
      <c r="B12239" s="25">
        <v>5</v>
      </c>
      <c r="C12239" s="24" t="s">
        <v>12236</v>
      </c>
      <c r="D12239" s="24" t="s">
        <v>1076</v>
      </c>
      <c r="E12239" s="24" t="s">
        <v>12240</v>
      </c>
      <c r="F12239" s="24" t="s">
        <v>548</v>
      </c>
      <c r="G12239" t="str">
        <f t="shared" si="576"/>
        <v>1K1_7.5</v>
      </c>
      <c r="H12239" t="str">
        <f t="shared" si="577"/>
        <v>1.CH072</v>
      </c>
      <c r="I12239" s="26" t="str">
        <f>H12239&amp;"x"&amp;COUNTIF($H$5:H12239,H12239)</f>
        <v>1.CH072x2</v>
      </c>
      <c r="J12239" t="str">
        <f t="shared" si="578"/>
        <v>1K1_7.5</v>
      </c>
    </row>
    <row r="12240" spans="1:10">
      <c r="A12240" s="24" t="s">
        <v>12258</v>
      </c>
      <c r="B12240" s="25">
        <v>6</v>
      </c>
      <c r="C12240" s="24" t="s">
        <v>12236</v>
      </c>
      <c r="D12240" s="24" t="s">
        <v>1076</v>
      </c>
      <c r="E12240" s="24" t="s">
        <v>12241</v>
      </c>
      <c r="F12240" s="24" t="s">
        <v>12256</v>
      </c>
      <c r="G12240" t="str">
        <f t="shared" si="576"/>
        <v>1K1_7.6</v>
      </c>
      <c r="H12240" t="str">
        <f t="shared" si="577"/>
        <v>N29290417</v>
      </c>
      <c r="I12240" s="26" t="str">
        <f>H12240&amp;"x"&amp;COUNTIF($H$5:H12240,H12240)</f>
        <v>N29290417x2</v>
      </c>
      <c r="J12240" t="str">
        <f t="shared" si="578"/>
        <v>1K1_7.6</v>
      </c>
    </row>
    <row r="12241" spans="1:10">
      <c r="A12241" s="24" t="s">
        <v>12258</v>
      </c>
      <c r="B12241" s="25">
        <v>7</v>
      </c>
      <c r="C12241" s="24" t="s">
        <v>12236</v>
      </c>
      <c r="D12241" s="24" t="s">
        <v>1076</v>
      </c>
      <c r="E12241" s="24" t="s">
        <v>1090</v>
      </c>
      <c r="F12241" s="24" t="s">
        <v>547</v>
      </c>
      <c r="G12241" t="str">
        <f t="shared" si="576"/>
        <v>1K1_7.7</v>
      </c>
      <c r="H12241" t="str">
        <f t="shared" si="577"/>
        <v>1.CH071</v>
      </c>
      <c r="I12241" s="26" t="str">
        <f>H12241&amp;"x"&amp;COUNTIF($H$5:H12241,H12241)</f>
        <v>1.CH071x2</v>
      </c>
      <c r="J12241" t="str">
        <f t="shared" si="578"/>
        <v>1K1_7.7</v>
      </c>
    </row>
    <row r="12242" spans="1:10">
      <c r="A12242" s="24" t="s">
        <v>12258</v>
      </c>
      <c r="B12242" s="25">
        <v>8</v>
      </c>
      <c r="C12242" s="24" t="s">
        <v>12236</v>
      </c>
      <c r="D12242" s="24" t="s">
        <v>1076</v>
      </c>
      <c r="E12242" s="24" t="s">
        <v>5297</v>
      </c>
      <c r="F12242" s="24" t="s">
        <v>46</v>
      </c>
      <c r="G12242" t="str">
        <f t="shared" si="576"/>
        <v>1K1_7.8</v>
      </c>
      <c r="H12242" t="str">
        <f t="shared" si="577"/>
        <v>RC_T4</v>
      </c>
      <c r="I12242" s="26" t="str">
        <f>H12242&amp;"x"&amp;COUNTIF($H$5:H12242,H12242)</f>
        <v>RC_T4x2</v>
      </c>
      <c r="J12242" t="str">
        <f t="shared" si="578"/>
        <v>1K1_7.8</v>
      </c>
    </row>
    <row r="12243" spans="1:10">
      <c r="A12243" s="24" t="s">
        <v>12259</v>
      </c>
      <c r="B12243" s="25">
        <v>1</v>
      </c>
      <c r="C12243" s="24" t="s">
        <v>12236</v>
      </c>
      <c r="D12243" s="24" t="s">
        <v>1076</v>
      </c>
      <c r="E12243" s="24" t="s">
        <v>5295</v>
      </c>
      <c r="F12243" s="24" t="s">
        <v>1092</v>
      </c>
      <c r="G12243" t="str">
        <f t="shared" si="576"/>
        <v>1K1_8.1</v>
      </c>
      <c r="H12243" t="str">
        <f t="shared" si="577"/>
        <v>5V+</v>
      </c>
      <c r="I12243" s="26" t="str">
        <f>H12243&amp;"x"&amp;COUNTIF($H$5:H12243,H12243)</f>
        <v>5V+x34</v>
      </c>
      <c r="J12243" t="str">
        <f t="shared" si="578"/>
        <v>1K1_8.1</v>
      </c>
    </row>
    <row r="12244" spans="1:10">
      <c r="A12244" s="24" t="s">
        <v>12259</v>
      </c>
      <c r="B12244" s="25">
        <v>2</v>
      </c>
      <c r="C12244" s="24" t="s">
        <v>12236</v>
      </c>
      <c r="D12244" s="24" t="s">
        <v>1076</v>
      </c>
      <c r="E12244" s="24" t="s">
        <v>1089</v>
      </c>
      <c r="F12244" s="24" t="s">
        <v>549</v>
      </c>
      <c r="G12244" t="str">
        <f t="shared" si="576"/>
        <v>1K1_8.2</v>
      </c>
      <c r="H12244" t="str">
        <f t="shared" si="577"/>
        <v>1.CH129</v>
      </c>
      <c r="I12244" s="26" t="str">
        <f>H12244&amp;"x"&amp;COUNTIF($H$5:H12244,H12244)</f>
        <v>1.CH129x2</v>
      </c>
      <c r="J12244" t="str">
        <f t="shared" si="578"/>
        <v>1K1_8.2</v>
      </c>
    </row>
    <row r="12245" spans="1:10">
      <c r="A12245" s="24" t="s">
        <v>12259</v>
      </c>
      <c r="B12245" s="25">
        <v>3</v>
      </c>
      <c r="C12245" s="24" t="s">
        <v>12236</v>
      </c>
      <c r="D12245" s="24" t="s">
        <v>1076</v>
      </c>
      <c r="E12245" s="24" t="s">
        <v>12237</v>
      </c>
      <c r="F12245" s="24" t="s">
        <v>12260</v>
      </c>
      <c r="G12245" t="str">
        <f t="shared" si="576"/>
        <v>1K1_8.3</v>
      </c>
      <c r="H12245" t="str">
        <f t="shared" si="577"/>
        <v>N29290928</v>
      </c>
      <c r="I12245" s="26" t="str">
        <f>H12245&amp;"x"&amp;COUNTIF($H$5:H12245,H12245)</f>
        <v>N29290928x1</v>
      </c>
      <c r="J12245" t="str">
        <f t="shared" si="578"/>
        <v>1K1_8.3</v>
      </c>
    </row>
    <row r="12246" spans="1:10">
      <c r="A12246" s="24" t="s">
        <v>12259</v>
      </c>
      <c r="B12246" s="25">
        <v>4</v>
      </c>
      <c r="C12246" s="24" t="s">
        <v>12236</v>
      </c>
      <c r="D12246" s="24" t="s">
        <v>1076</v>
      </c>
      <c r="E12246" s="24" t="s">
        <v>12239</v>
      </c>
      <c r="F12246" s="24" t="s">
        <v>550</v>
      </c>
      <c r="G12246" t="str">
        <f t="shared" si="576"/>
        <v>1K1_8.4</v>
      </c>
      <c r="H12246" t="str">
        <f t="shared" si="577"/>
        <v>1.CH130</v>
      </c>
      <c r="I12246" s="26" t="str">
        <f>H12246&amp;"x"&amp;COUNTIF($H$5:H12246,H12246)</f>
        <v>1.CH130x2</v>
      </c>
      <c r="J12246" t="str">
        <f t="shared" si="578"/>
        <v>1K1_8.4</v>
      </c>
    </row>
    <row r="12247" spans="1:10">
      <c r="A12247" s="24" t="s">
        <v>12259</v>
      </c>
      <c r="B12247" s="25">
        <v>5</v>
      </c>
      <c r="C12247" s="24" t="s">
        <v>12236</v>
      </c>
      <c r="D12247" s="24" t="s">
        <v>1076</v>
      </c>
      <c r="E12247" s="24" t="s">
        <v>12240</v>
      </c>
      <c r="F12247" s="24" t="s">
        <v>552</v>
      </c>
      <c r="G12247" t="str">
        <f t="shared" si="576"/>
        <v>1K1_8.5</v>
      </c>
      <c r="H12247" t="str">
        <f t="shared" si="577"/>
        <v>1.CH132</v>
      </c>
      <c r="I12247" s="26" t="str">
        <f>H12247&amp;"x"&amp;COUNTIF($H$5:H12247,H12247)</f>
        <v>1.CH132x2</v>
      </c>
      <c r="J12247" t="str">
        <f t="shared" si="578"/>
        <v>1K1_8.5</v>
      </c>
    </row>
    <row r="12248" spans="1:10">
      <c r="A12248" s="24" t="s">
        <v>12259</v>
      </c>
      <c r="B12248" s="25">
        <v>6</v>
      </c>
      <c r="C12248" s="24" t="s">
        <v>12236</v>
      </c>
      <c r="D12248" s="24" t="s">
        <v>1076</v>
      </c>
      <c r="E12248" s="24" t="s">
        <v>12241</v>
      </c>
      <c r="F12248" s="24" t="s">
        <v>12261</v>
      </c>
      <c r="G12248" t="str">
        <f t="shared" si="576"/>
        <v>1K1_8.6</v>
      </c>
      <c r="H12248" t="str">
        <f t="shared" si="577"/>
        <v>N29290932</v>
      </c>
      <c r="I12248" s="26" t="str">
        <f>H12248&amp;"x"&amp;COUNTIF($H$5:H12248,H12248)</f>
        <v>N29290932x1</v>
      </c>
      <c r="J12248" t="str">
        <f t="shared" si="578"/>
        <v>1K1_8.6</v>
      </c>
    </row>
    <row r="12249" spans="1:10">
      <c r="A12249" s="24" t="s">
        <v>12259</v>
      </c>
      <c r="B12249" s="25">
        <v>7</v>
      </c>
      <c r="C12249" s="24" t="s">
        <v>12236</v>
      </c>
      <c r="D12249" s="24" t="s">
        <v>1076</v>
      </c>
      <c r="E12249" s="24" t="s">
        <v>1090</v>
      </c>
      <c r="F12249" s="24" t="s">
        <v>551</v>
      </c>
      <c r="G12249" t="str">
        <f t="shared" si="576"/>
        <v>1K1_8.7</v>
      </c>
      <c r="H12249" t="str">
        <f t="shared" si="577"/>
        <v>1.CH131</v>
      </c>
      <c r="I12249" s="26" t="str">
        <f>H12249&amp;"x"&amp;COUNTIF($H$5:H12249,H12249)</f>
        <v>1.CH131x2</v>
      </c>
      <c r="J12249" t="str">
        <f t="shared" si="578"/>
        <v>1K1_8.7</v>
      </c>
    </row>
    <row r="12250" spans="1:10">
      <c r="A12250" s="24" t="s">
        <v>12259</v>
      </c>
      <c r="B12250" s="25">
        <v>8</v>
      </c>
      <c r="C12250" s="24" t="s">
        <v>12236</v>
      </c>
      <c r="D12250" s="24" t="s">
        <v>1076</v>
      </c>
      <c r="E12250" s="24" t="s">
        <v>5297</v>
      </c>
      <c r="F12250" s="24" t="s">
        <v>47</v>
      </c>
      <c r="G12250" t="str">
        <f t="shared" si="576"/>
        <v>1K1_8.8</v>
      </c>
      <c r="H12250" t="str">
        <f t="shared" si="577"/>
        <v>RC_T5</v>
      </c>
      <c r="I12250" s="26" t="str">
        <f>H12250&amp;"x"&amp;COUNTIF($H$5:H12250,H12250)</f>
        <v>RC_T5x2</v>
      </c>
      <c r="J12250" t="str">
        <f t="shared" si="578"/>
        <v>1K1_8.8</v>
      </c>
    </row>
    <row r="12251" spans="1:10">
      <c r="A12251" s="24" t="s">
        <v>12262</v>
      </c>
      <c r="B12251" s="25">
        <v>1</v>
      </c>
      <c r="C12251" s="24" t="s">
        <v>12236</v>
      </c>
      <c r="D12251" s="24" t="s">
        <v>1076</v>
      </c>
      <c r="E12251" s="24" t="s">
        <v>5295</v>
      </c>
      <c r="F12251" s="24" t="s">
        <v>1092</v>
      </c>
      <c r="G12251" t="str">
        <f t="shared" si="576"/>
        <v>1K1_9.1</v>
      </c>
      <c r="H12251" t="str">
        <f t="shared" si="577"/>
        <v>5V+</v>
      </c>
      <c r="I12251" s="26" t="str">
        <f>H12251&amp;"x"&amp;COUNTIF($H$5:H12251,H12251)</f>
        <v>5V+x35</v>
      </c>
      <c r="J12251" t="str">
        <f t="shared" si="578"/>
        <v>1K1_9.1</v>
      </c>
    </row>
    <row r="12252" spans="1:10">
      <c r="A12252" s="24" t="s">
        <v>12262</v>
      </c>
      <c r="B12252" s="25">
        <v>2</v>
      </c>
      <c r="C12252" s="24" t="s">
        <v>12236</v>
      </c>
      <c r="D12252" s="24" t="s">
        <v>1076</v>
      </c>
      <c r="E12252" s="24" t="s">
        <v>1089</v>
      </c>
      <c r="F12252" s="24" t="s">
        <v>12260</v>
      </c>
      <c r="G12252" t="str">
        <f t="shared" si="576"/>
        <v>1K1_9.2</v>
      </c>
      <c r="H12252" t="str">
        <f t="shared" si="577"/>
        <v>N29290928</v>
      </c>
      <c r="I12252" s="26" t="str">
        <f>H12252&amp;"x"&amp;COUNTIF($H$5:H12252,H12252)</f>
        <v>N29290928x2</v>
      </c>
      <c r="J12252" t="str">
        <f t="shared" si="578"/>
        <v>1K1_9.2</v>
      </c>
    </row>
    <row r="12253" spans="1:10">
      <c r="A12253" s="24" t="s">
        <v>12262</v>
      </c>
      <c r="B12253" s="25">
        <v>3</v>
      </c>
      <c r="C12253" s="24" t="s">
        <v>12236</v>
      </c>
      <c r="D12253" s="24" t="s">
        <v>1076</v>
      </c>
      <c r="E12253" s="24" t="s">
        <v>12237</v>
      </c>
      <c r="F12253" s="24" t="s">
        <v>12263</v>
      </c>
      <c r="G12253" t="str">
        <f t="shared" si="576"/>
        <v>1K1_9.3</v>
      </c>
      <c r="H12253" t="str">
        <f t="shared" si="577"/>
        <v>N29290950</v>
      </c>
      <c r="I12253" s="26" t="str">
        <f>H12253&amp;"x"&amp;COUNTIF($H$5:H12253,H12253)</f>
        <v>N29290950x1</v>
      </c>
      <c r="J12253" t="str">
        <f t="shared" si="578"/>
        <v>1K1_9.3</v>
      </c>
    </row>
    <row r="12254" spans="1:10">
      <c r="A12254" s="24" t="s">
        <v>12262</v>
      </c>
      <c r="B12254" s="25">
        <v>4</v>
      </c>
      <c r="C12254" s="24" t="s">
        <v>12236</v>
      </c>
      <c r="D12254" s="24" t="s">
        <v>1076</v>
      </c>
      <c r="E12254" s="24" t="s">
        <v>12239</v>
      </c>
      <c r="F12254" s="24" t="s">
        <v>12261</v>
      </c>
      <c r="G12254" t="str">
        <f t="shared" si="576"/>
        <v>1K1_9.4</v>
      </c>
      <c r="H12254" t="str">
        <f t="shared" si="577"/>
        <v>N29290932</v>
      </c>
      <c r="I12254" s="26" t="str">
        <f>H12254&amp;"x"&amp;COUNTIF($H$5:H12254,H12254)</f>
        <v>N29290932x2</v>
      </c>
      <c r="J12254" t="str">
        <f t="shared" si="578"/>
        <v>1K1_9.4</v>
      </c>
    </row>
    <row r="12255" spans="1:10">
      <c r="A12255" s="24" t="s">
        <v>12262</v>
      </c>
      <c r="B12255" s="25">
        <v>5</v>
      </c>
      <c r="C12255" s="24" t="s">
        <v>12236</v>
      </c>
      <c r="D12255" s="24" t="s">
        <v>1076</v>
      </c>
      <c r="E12255" s="24" t="s">
        <v>12240</v>
      </c>
      <c r="F12255" s="24" t="s">
        <v>12264</v>
      </c>
      <c r="G12255" t="str">
        <f t="shared" si="576"/>
        <v>1K1_9.5</v>
      </c>
      <c r="H12255" t="str">
        <f t="shared" si="577"/>
        <v>N29290964</v>
      </c>
      <c r="I12255" s="26" t="str">
        <f>H12255&amp;"x"&amp;COUNTIF($H$5:H12255,H12255)</f>
        <v>N29290964x1</v>
      </c>
      <c r="J12255" t="str">
        <f t="shared" si="578"/>
        <v>1K1_9.5</v>
      </c>
    </row>
    <row r="12256" spans="1:10">
      <c r="A12256" s="24" t="s">
        <v>12262</v>
      </c>
      <c r="B12256" s="25">
        <v>6</v>
      </c>
      <c r="C12256" s="24" t="s">
        <v>12236</v>
      </c>
      <c r="D12256" s="24" t="s">
        <v>1076</v>
      </c>
      <c r="E12256" s="24" t="s">
        <v>12241</v>
      </c>
      <c r="F12256" s="24" t="s">
        <v>12265</v>
      </c>
      <c r="G12256" t="str">
        <f t="shared" si="576"/>
        <v>1K1_9.6</v>
      </c>
      <c r="H12256" t="str">
        <f t="shared" si="577"/>
        <v>N29290960</v>
      </c>
      <c r="I12256" s="26" t="str">
        <f>H12256&amp;"x"&amp;COUNTIF($H$5:H12256,H12256)</f>
        <v>N29290960x1</v>
      </c>
      <c r="J12256" t="str">
        <f t="shared" si="578"/>
        <v>1K1_9.6</v>
      </c>
    </row>
    <row r="12257" spans="1:10">
      <c r="A12257" s="24" t="s">
        <v>12262</v>
      </c>
      <c r="B12257" s="25">
        <v>7</v>
      </c>
      <c r="C12257" s="24" t="s">
        <v>12236</v>
      </c>
      <c r="D12257" s="24" t="s">
        <v>1076</v>
      </c>
      <c r="E12257" s="24" t="s">
        <v>1090</v>
      </c>
      <c r="F12257" s="24" t="s">
        <v>12266</v>
      </c>
      <c r="G12257" t="str">
        <f t="shared" si="576"/>
        <v>1K1_9.7</v>
      </c>
      <c r="H12257" t="str">
        <f t="shared" si="577"/>
        <v>N29290956</v>
      </c>
      <c r="I12257" s="26" t="str">
        <f>H12257&amp;"x"&amp;COUNTIF($H$5:H12257,H12257)</f>
        <v>N29290956x1</v>
      </c>
      <c r="J12257" t="str">
        <f t="shared" si="578"/>
        <v>1K1_9.7</v>
      </c>
    </row>
    <row r="12258" spans="1:10">
      <c r="A12258" s="24" t="s">
        <v>12262</v>
      </c>
      <c r="B12258" s="25">
        <v>8</v>
      </c>
      <c r="C12258" s="24" t="s">
        <v>12236</v>
      </c>
      <c r="D12258" s="24" t="s">
        <v>1076</v>
      </c>
      <c r="E12258" s="24" t="s">
        <v>5297</v>
      </c>
      <c r="F12258" s="24" t="s">
        <v>41</v>
      </c>
      <c r="G12258" t="str">
        <f t="shared" si="576"/>
        <v>1K1_9.8</v>
      </c>
      <c r="H12258" t="str">
        <f t="shared" si="577"/>
        <v>RC_S3</v>
      </c>
      <c r="I12258" s="26" t="str">
        <f>H12258&amp;"x"&amp;COUNTIF($H$5:H12258,H12258)</f>
        <v>RC_S3x2</v>
      </c>
      <c r="J12258" t="str">
        <f t="shared" si="578"/>
        <v>1K1_9.8</v>
      </c>
    </row>
    <row r="12259" spans="1:10">
      <c r="A12259" s="24" t="s">
        <v>12267</v>
      </c>
      <c r="B12259" s="25">
        <v>1</v>
      </c>
      <c r="C12259" s="24" t="s">
        <v>12236</v>
      </c>
      <c r="D12259" s="24" t="s">
        <v>1076</v>
      </c>
      <c r="E12259" s="24" t="s">
        <v>5295</v>
      </c>
      <c r="F12259" s="24" t="s">
        <v>1092</v>
      </c>
      <c r="G12259" t="str">
        <f t="shared" si="576"/>
        <v>1K1_10.1</v>
      </c>
      <c r="H12259" t="str">
        <f t="shared" si="577"/>
        <v>5V+</v>
      </c>
      <c r="I12259" s="26" t="str">
        <f>H12259&amp;"x"&amp;COUNTIF($H$5:H12259,H12259)</f>
        <v>5V+x36</v>
      </c>
      <c r="J12259" t="str">
        <f t="shared" si="578"/>
        <v>1K1_10.1</v>
      </c>
    </row>
    <row r="12260" spans="1:10">
      <c r="A12260" s="24" t="s">
        <v>12267</v>
      </c>
      <c r="B12260" s="25">
        <v>2</v>
      </c>
      <c r="C12260" s="24" t="s">
        <v>12236</v>
      </c>
      <c r="D12260" s="24" t="s">
        <v>1076</v>
      </c>
      <c r="E12260" s="24" t="s">
        <v>1089</v>
      </c>
      <c r="F12260" s="24" t="s">
        <v>553</v>
      </c>
      <c r="G12260" t="str">
        <f t="shared" si="576"/>
        <v>1K1_10.2</v>
      </c>
      <c r="H12260" t="str">
        <f t="shared" si="577"/>
        <v>1.CH133</v>
      </c>
      <c r="I12260" s="26" t="str">
        <f>H12260&amp;"x"&amp;COUNTIF($H$5:H12260,H12260)</f>
        <v>1.CH133x2</v>
      </c>
      <c r="J12260" t="str">
        <f t="shared" si="578"/>
        <v>1K1_10.2</v>
      </c>
    </row>
    <row r="12261" spans="1:10">
      <c r="A12261" s="24" t="s">
        <v>12267</v>
      </c>
      <c r="B12261" s="25">
        <v>3</v>
      </c>
      <c r="C12261" s="24" t="s">
        <v>12236</v>
      </c>
      <c r="D12261" s="24" t="s">
        <v>1076</v>
      </c>
      <c r="E12261" s="24" t="s">
        <v>12237</v>
      </c>
      <c r="F12261" s="24" t="s">
        <v>12266</v>
      </c>
      <c r="G12261" t="str">
        <f t="shared" si="576"/>
        <v>1K1_10.3</v>
      </c>
      <c r="H12261" t="str">
        <f t="shared" si="577"/>
        <v>N29290956</v>
      </c>
      <c r="I12261" s="26" t="str">
        <f>H12261&amp;"x"&amp;COUNTIF($H$5:H12261,H12261)</f>
        <v>N29290956x2</v>
      </c>
      <c r="J12261" t="str">
        <f t="shared" si="578"/>
        <v>1K1_10.3</v>
      </c>
    </row>
    <row r="12262" spans="1:10">
      <c r="A12262" s="24" t="s">
        <v>12267</v>
      </c>
      <c r="B12262" s="25">
        <v>4</v>
      </c>
      <c r="C12262" s="24" t="s">
        <v>12236</v>
      </c>
      <c r="D12262" s="24" t="s">
        <v>1076</v>
      </c>
      <c r="E12262" s="24" t="s">
        <v>12239</v>
      </c>
      <c r="F12262" s="24" t="s">
        <v>554</v>
      </c>
      <c r="G12262" t="str">
        <f t="shared" si="576"/>
        <v>1K1_10.4</v>
      </c>
      <c r="H12262" t="str">
        <f t="shared" si="577"/>
        <v>1.CH134</v>
      </c>
      <c r="I12262" s="26" t="str">
        <f>H12262&amp;"x"&amp;COUNTIF($H$5:H12262,H12262)</f>
        <v>1.CH134x2</v>
      </c>
      <c r="J12262" t="str">
        <f t="shared" si="578"/>
        <v>1K1_10.4</v>
      </c>
    </row>
    <row r="12263" spans="1:10">
      <c r="A12263" s="24" t="s">
        <v>12267</v>
      </c>
      <c r="B12263" s="25">
        <v>5</v>
      </c>
      <c r="C12263" s="24" t="s">
        <v>12236</v>
      </c>
      <c r="D12263" s="24" t="s">
        <v>1076</v>
      </c>
      <c r="E12263" s="24" t="s">
        <v>12240</v>
      </c>
      <c r="F12263" s="24" t="s">
        <v>556</v>
      </c>
      <c r="G12263" t="str">
        <f t="shared" si="576"/>
        <v>1K1_10.5</v>
      </c>
      <c r="H12263" t="str">
        <f t="shared" si="577"/>
        <v>1.CH136</v>
      </c>
      <c r="I12263" s="26" t="str">
        <f>H12263&amp;"x"&amp;COUNTIF($H$5:H12263,H12263)</f>
        <v>1.CH136x2</v>
      </c>
      <c r="J12263" t="str">
        <f t="shared" si="578"/>
        <v>1K1_10.5</v>
      </c>
    </row>
    <row r="12264" spans="1:10">
      <c r="A12264" s="24" t="s">
        <v>12267</v>
      </c>
      <c r="B12264" s="25">
        <v>6</v>
      </c>
      <c r="C12264" s="24" t="s">
        <v>12236</v>
      </c>
      <c r="D12264" s="24" t="s">
        <v>1076</v>
      </c>
      <c r="E12264" s="24" t="s">
        <v>12241</v>
      </c>
      <c r="F12264" s="24" t="s">
        <v>12264</v>
      </c>
      <c r="G12264" t="str">
        <f t="shared" si="576"/>
        <v>1K1_10.6</v>
      </c>
      <c r="H12264" t="str">
        <f t="shared" si="577"/>
        <v>N29290964</v>
      </c>
      <c r="I12264" s="26" t="str">
        <f>H12264&amp;"x"&amp;COUNTIF($H$5:H12264,H12264)</f>
        <v>N29290964x2</v>
      </c>
      <c r="J12264" t="str">
        <f t="shared" si="578"/>
        <v>1K1_10.6</v>
      </c>
    </row>
    <row r="12265" spans="1:10">
      <c r="A12265" s="24" t="s">
        <v>12267</v>
      </c>
      <c r="B12265" s="25">
        <v>7</v>
      </c>
      <c r="C12265" s="24" t="s">
        <v>12236</v>
      </c>
      <c r="D12265" s="24" t="s">
        <v>1076</v>
      </c>
      <c r="E12265" s="24" t="s">
        <v>1090</v>
      </c>
      <c r="F12265" s="24" t="s">
        <v>555</v>
      </c>
      <c r="G12265" t="str">
        <f t="shared" si="576"/>
        <v>1K1_10.7</v>
      </c>
      <c r="H12265" t="str">
        <f t="shared" si="577"/>
        <v>1.CH135</v>
      </c>
      <c r="I12265" s="26" t="str">
        <f>H12265&amp;"x"&amp;COUNTIF($H$5:H12265,H12265)</f>
        <v>1.CH135x2</v>
      </c>
      <c r="J12265" t="str">
        <f t="shared" si="578"/>
        <v>1K1_10.7</v>
      </c>
    </row>
    <row r="12266" spans="1:10">
      <c r="A12266" s="24" t="s">
        <v>12267</v>
      </c>
      <c r="B12266" s="25">
        <v>8</v>
      </c>
      <c r="C12266" s="24" t="s">
        <v>12236</v>
      </c>
      <c r="D12266" s="24" t="s">
        <v>1076</v>
      </c>
      <c r="E12266" s="24" t="s">
        <v>5297</v>
      </c>
      <c r="F12266" s="24" t="s">
        <v>48</v>
      </c>
      <c r="G12266" t="str">
        <f t="shared" si="576"/>
        <v>1K1_10.8</v>
      </c>
      <c r="H12266" t="str">
        <f t="shared" si="577"/>
        <v>RC_T6</v>
      </c>
      <c r="I12266" s="26" t="str">
        <f>H12266&amp;"x"&amp;COUNTIF($H$5:H12266,H12266)</f>
        <v>RC_T6x2</v>
      </c>
      <c r="J12266" t="str">
        <f t="shared" si="578"/>
        <v>1K1_10.8</v>
      </c>
    </row>
    <row r="12267" spans="1:10">
      <c r="A12267" s="24" t="s">
        <v>12268</v>
      </c>
      <c r="B12267" s="25">
        <v>1</v>
      </c>
      <c r="C12267" s="24" t="s">
        <v>12236</v>
      </c>
      <c r="D12267" s="24" t="s">
        <v>1076</v>
      </c>
      <c r="E12267" s="24" t="s">
        <v>5295</v>
      </c>
      <c r="F12267" s="24" t="s">
        <v>1092</v>
      </c>
      <c r="G12267" t="str">
        <f t="shared" si="576"/>
        <v>1K1_11.1</v>
      </c>
      <c r="H12267" t="str">
        <f t="shared" si="577"/>
        <v>5V+</v>
      </c>
      <c r="I12267" s="26" t="str">
        <f>H12267&amp;"x"&amp;COUNTIF($H$5:H12267,H12267)</f>
        <v>5V+x37</v>
      </c>
      <c r="J12267" t="str">
        <f t="shared" si="578"/>
        <v>1K1_11.1</v>
      </c>
    </row>
    <row r="12268" spans="1:10">
      <c r="A12268" s="24" t="s">
        <v>12268</v>
      </c>
      <c r="B12268" s="25">
        <v>2</v>
      </c>
      <c r="C12268" s="24" t="s">
        <v>12236</v>
      </c>
      <c r="D12268" s="24" t="s">
        <v>1076</v>
      </c>
      <c r="E12268" s="24" t="s">
        <v>1089</v>
      </c>
      <c r="F12268" s="24" t="s">
        <v>12263</v>
      </c>
      <c r="G12268" t="str">
        <f t="shared" si="576"/>
        <v>1K1_11.2</v>
      </c>
      <c r="H12268" t="str">
        <f t="shared" si="577"/>
        <v>N29290950</v>
      </c>
      <c r="I12268" s="26" t="str">
        <f>H12268&amp;"x"&amp;COUNTIF($H$5:H12268,H12268)</f>
        <v>N29290950x2</v>
      </c>
      <c r="J12268" t="str">
        <f t="shared" si="578"/>
        <v>1K1_11.2</v>
      </c>
    </row>
    <row r="12269" spans="1:10">
      <c r="A12269" s="24" t="s">
        <v>12268</v>
      </c>
      <c r="B12269" s="25">
        <v>3</v>
      </c>
      <c r="C12269" s="24" t="s">
        <v>12236</v>
      </c>
      <c r="D12269" s="24" t="s">
        <v>1076</v>
      </c>
      <c r="E12269" s="24" t="s">
        <v>12237</v>
      </c>
      <c r="F12269" s="24" t="s">
        <v>504</v>
      </c>
      <c r="G12269" t="str">
        <f t="shared" si="576"/>
        <v>1K1_11.3</v>
      </c>
      <c r="H12269" t="str">
        <f t="shared" si="577"/>
        <v>CAL_1.17</v>
      </c>
      <c r="I12269" s="26" t="str">
        <f>H12269&amp;"x"&amp;COUNTIF($H$5:H12269,H12269)</f>
        <v>CAL_1.17x2</v>
      </c>
      <c r="J12269" t="str">
        <f t="shared" si="578"/>
        <v>1K1_11.3</v>
      </c>
    </row>
    <row r="12270" spans="1:10">
      <c r="A12270" s="24" t="s">
        <v>12268</v>
      </c>
      <c r="B12270" s="25">
        <v>4</v>
      </c>
      <c r="C12270" s="24" t="s">
        <v>12236</v>
      </c>
      <c r="D12270" s="24" t="s">
        <v>1076</v>
      </c>
      <c r="E12270" s="24" t="s">
        <v>12239</v>
      </c>
      <c r="F12270" s="24" t="s">
        <v>12265</v>
      </c>
      <c r="G12270" t="str">
        <f t="shared" si="576"/>
        <v>1K1_11.4</v>
      </c>
      <c r="H12270" t="str">
        <f t="shared" si="577"/>
        <v>N29290960</v>
      </c>
      <c r="I12270" s="26" t="str">
        <f>H12270&amp;"x"&amp;COUNTIF($H$5:H12270,H12270)</f>
        <v>N29290960x2</v>
      </c>
      <c r="J12270" t="str">
        <f t="shared" si="578"/>
        <v>1K1_11.4</v>
      </c>
    </row>
    <row r="12271" spans="1:10">
      <c r="A12271" s="24" t="s">
        <v>12268</v>
      </c>
      <c r="B12271" s="25">
        <v>5</v>
      </c>
      <c r="C12271" s="24" t="s">
        <v>12236</v>
      </c>
      <c r="D12271" s="24" t="s">
        <v>1076</v>
      </c>
      <c r="E12271" s="24" t="s">
        <v>12240</v>
      </c>
      <c r="F12271" s="24" t="s">
        <v>12269</v>
      </c>
      <c r="G12271" t="str">
        <f t="shared" si="576"/>
        <v>1K1_11.5</v>
      </c>
      <c r="H12271" t="str">
        <f t="shared" si="577"/>
        <v>N29291004</v>
      </c>
      <c r="I12271" s="26" t="str">
        <f>H12271&amp;"x"&amp;COUNTIF($H$5:H12271,H12271)</f>
        <v>N29291004x1</v>
      </c>
      <c r="J12271" t="str">
        <f t="shared" si="578"/>
        <v>1K1_11.5</v>
      </c>
    </row>
    <row r="12272" spans="1:10">
      <c r="A12272" s="24" t="s">
        <v>12268</v>
      </c>
      <c r="B12272" s="25">
        <v>6</v>
      </c>
      <c r="C12272" s="24" t="s">
        <v>12236</v>
      </c>
      <c r="D12272" s="24" t="s">
        <v>1076</v>
      </c>
      <c r="E12272" s="24" t="s">
        <v>12241</v>
      </c>
      <c r="F12272" s="24" t="s">
        <v>506</v>
      </c>
      <c r="G12272" t="str">
        <f t="shared" si="576"/>
        <v>1K1_11.6</v>
      </c>
      <c r="H12272" t="str">
        <f t="shared" si="577"/>
        <v>CAL_1.25</v>
      </c>
      <c r="I12272" s="26" t="str">
        <f>H12272&amp;"x"&amp;COUNTIF($H$5:H12272,H12272)</f>
        <v>CAL_1.25x2</v>
      </c>
      <c r="J12272" t="str">
        <f t="shared" si="578"/>
        <v>1K1_11.6</v>
      </c>
    </row>
    <row r="12273" spans="1:10">
      <c r="A12273" s="24" t="s">
        <v>12268</v>
      </c>
      <c r="B12273" s="25">
        <v>7</v>
      </c>
      <c r="C12273" s="24" t="s">
        <v>12236</v>
      </c>
      <c r="D12273" s="24" t="s">
        <v>1076</v>
      </c>
      <c r="E12273" s="24" t="s">
        <v>1090</v>
      </c>
      <c r="F12273" s="24" t="s">
        <v>12270</v>
      </c>
      <c r="G12273" t="str">
        <f t="shared" si="576"/>
        <v>1K1_11.7</v>
      </c>
      <c r="H12273" t="str">
        <f t="shared" si="577"/>
        <v>N29291000</v>
      </c>
      <c r="I12273" s="26" t="str">
        <f>H12273&amp;"x"&amp;COUNTIF($H$5:H12273,H12273)</f>
        <v>N29291000x1</v>
      </c>
      <c r="J12273" t="str">
        <f t="shared" si="578"/>
        <v>1K1_11.7</v>
      </c>
    </row>
    <row r="12274" spans="1:10">
      <c r="A12274" s="24" t="s">
        <v>12268</v>
      </c>
      <c r="B12274" s="25">
        <v>8</v>
      </c>
      <c r="C12274" s="24" t="s">
        <v>12236</v>
      </c>
      <c r="D12274" s="24" t="s">
        <v>1076</v>
      </c>
      <c r="E12274" s="24" t="s">
        <v>5297</v>
      </c>
      <c r="F12274" s="24" t="s">
        <v>38</v>
      </c>
      <c r="G12274" t="str">
        <f t="shared" si="576"/>
        <v>1K1_11.8</v>
      </c>
      <c r="H12274" t="str">
        <f t="shared" si="577"/>
        <v>RC_F2</v>
      </c>
      <c r="I12274" s="26" t="str">
        <f>H12274&amp;"x"&amp;COUNTIF($H$5:H12274,H12274)</f>
        <v>RC_F2x2</v>
      </c>
      <c r="J12274" t="str">
        <f t="shared" si="578"/>
        <v>1K1_11.8</v>
      </c>
    </row>
    <row r="12275" spans="1:10">
      <c r="A12275" s="24" t="s">
        <v>12271</v>
      </c>
      <c r="B12275" s="25">
        <v>1</v>
      </c>
      <c r="C12275" s="24" t="s">
        <v>12236</v>
      </c>
      <c r="D12275" s="24" t="s">
        <v>1076</v>
      </c>
      <c r="E12275" s="24" t="s">
        <v>5295</v>
      </c>
      <c r="F12275" s="24" t="s">
        <v>1092</v>
      </c>
      <c r="G12275" t="str">
        <f t="shared" si="576"/>
        <v>1K1_12.1</v>
      </c>
      <c r="H12275" t="str">
        <f t="shared" si="577"/>
        <v>5V+</v>
      </c>
      <c r="I12275" s="26" t="str">
        <f>H12275&amp;"x"&amp;COUNTIF($H$5:H12275,H12275)</f>
        <v>5V+x38</v>
      </c>
      <c r="J12275" t="str">
        <f t="shared" si="578"/>
        <v>1K1_12.1</v>
      </c>
    </row>
    <row r="12276" spans="1:10">
      <c r="A12276" s="24" t="s">
        <v>12271</v>
      </c>
      <c r="B12276" s="25">
        <v>2</v>
      </c>
      <c r="C12276" s="24" t="s">
        <v>12236</v>
      </c>
      <c r="D12276" s="24" t="s">
        <v>1076</v>
      </c>
      <c r="E12276" s="24" t="s">
        <v>1089</v>
      </c>
      <c r="F12276" s="24" t="s">
        <v>557</v>
      </c>
      <c r="G12276" t="str">
        <f t="shared" si="576"/>
        <v>1K1_12.2</v>
      </c>
      <c r="H12276" t="str">
        <f t="shared" si="577"/>
        <v>1.CH193</v>
      </c>
      <c r="I12276" s="26" t="str">
        <f>H12276&amp;"x"&amp;COUNTIF($H$5:H12276,H12276)</f>
        <v>1.CH193x2</v>
      </c>
      <c r="J12276" t="str">
        <f t="shared" si="578"/>
        <v>1K1_12.2</v>
      </c>
    </row>
    <row r="12277" spans="1:10">
      <c r="A12277" s="24" t="s">
        <v>12271</v>
      </c>
      <c r="B12277" s="25">
        <v>3</v>
      </c>
      <c r="C12277" s="24" t="s">
        <v>12236</v>
      </c>
      <c r="D12277" s="24" t="s">
        <v>1076</v>
      </c>
      <c r="E12277" s="24" t="s">
        <v>12237</v>
      </c>
      <c r="F12277" s="24" t="s">
        <v>12272</v>
      </c>
      <c r="G12277" t="str">
        <f t="shared" si="576"/>
        <v>1K1_12.3</v>
      </c>
      <c r="H12277" t="str">
        <f t="shared" si="577"/>
        <v>N29291020</v>
      </c>
      <c r="I12277" s="26" t="str">
        <f>H12277&amp;"x"&amp;COUNTIF($H$5:H12277,H12277)</f>
        <v>N29291020x1</v>
      </c>
      <c r="J12277" t="str">
        <f t="shared" si="578"/>
        <v>1K1_12.3</v>
      </c>
    </row>
    <row r="12278" spans="1:10">
      <c r="A12278" s="24" t="s">
        <v>12271</v>
      </c>
      <c r="B12278" s="25">
        <v>4</v>
      </c>
      <c r="C12278" s="24" t="s">
        <v>12236</v>
      </c>
      <c r="D12278" s="24" t="s">
        <v>1076</v>
      </c>
      <c r="E12278" s="24" t="s">
        <v>12239</v>
      </c>
      <c r="F12278" s="24" t="s">
        <v>558</v>
      </c>
      <c r="G12278" t="str">
        <f t="shared" si="576"/>
        <v>1K1_12.4</v>
      </c>
      <c r="H12278" t="str">
        <f t="shared" si="577"/>
        <v>1.CH194</v>
      </c>
      <c r="I12278" s="26" t="str">
        <f>H12278&amp;"x"&amp;COUNTIF($H$5:H12278,H12278)</f>
        <v>1.CH194x2</v>
      </c>
      <c r="J12278" t="str">
        <f t="shared" si="578"/>
        <v>1K1_12.4</v>
      </c>
    </row>
    <row r="12279" spans="1:10">
      <c r="A12279" s="24" t="s">
        <v>12271</v>
      </c>
      <c r="B12279" s="25">
        <v>5</v>
      </c>
      <c r="C12279" s="24" t="s">
        <v>12236</v>
      </c>
      <c r="D12279" s="24" t="s">
        <v>1076</v>
      </c>
      <c r="E12279" s="24" t="s">
        <v>12240</v>
      </c>
      <c r="F12279" s="24" t="s">
        <v>560</v>
      </c>
      <c r="G12279" t="str">
        <f t="shared" si="576"/>
        <v>1K1_12.5</v>
      </c>
      <c r="H12279" t="str">
        <f t="shared" si="577"/>
        <v>1.CH196</v>
      </c>
      <c r="I12279" s="26" t="str">
        <f>H12279&amp;"x"&amp;COUNTIF($H$5:H12279,H12279)</f>
        <v>1.CH196x2</v>
      </c>
      <c r="J12279" t="str">
        <f t="shared" si="578"/>
        <v>1K1_12.5</v>
      </c>
    </row>
    <row r="12280" spans="1:10">
      <c r="A12280" s="24" t="s">
        <v>12271</v>
      </c>
      <c r="B12280" s="25">
        <v>6</v>
      </c>
      <c r="C12280" s="24" t="s">
        <v>12236</v>
      </c>
      <c r="D12280" s="24" t="s">
        <v>1076</v>
      </c>
      <c r="E12280" s="24" t="s">
        <v>12241</v>
      </c>
      <c r="F12280" s="24" t="s">
        <v>12273</v>
      </c>
      <c r="G12280" t="str">
        <f t="shared" si="576"/>
        <v>1K1_12.6</v>
      </c>
      <c r="H12280" t="str">
        <f t="shared" si="577"/>
        <v>N29291024</v>
      </c>
      <c r="I12280" s="26" t="str">
        <f>H12280&amp;"x"&amp;COUNTIF($H$5:H12280,H12280)</f>
        <v>N29291024x1</v>
      </c>
      <c r="J12280" t="str">
        <f t="shared" si="578"/>
        <v>1K1_12.6</v>
      </c>
    </row>
    <row r="12281" spans="1:10">
      <c r="A12281" s="24" t="s">
        <v>12271</v>
      </c>
      <c r="B12281" s="25">
        <v>7</v>
      </c>
      <c r="C12281" s="24" t="s">
        <v>12236</v>
      </c>
      <c r="D12281" s="24" t="s">
        <v>1076</v>
      </c>
      <c r="E12281" s="24" t="s">
        <v>1090</v>
      </c>
      <c r="F12281" s="24" t="s">
        <v>559</v>
      </c>
      <c r="G12281" t="str">
        <f t="shared" si="576"/>
        <v>1K1_12.7</v>
      </c>
      <c r="H12281" t="str">
        <f t="shared" si="577"/>
        <v>1.CH195</v>
      </c>
      <c r="I12281" s="26" t="str">
        <f>H12281&amp;"x"&amp;COUNTIF($H$5:H12281,H12281)</f>
        <v>1.CH195x2</v>
      </c>
      <c r="J12281" t="str">
        <f t="shared" si="578"/>
        <v>1K1_12.7</v>
      </c>
    </row>
    <row r="12282" spans="1:10">
      <c r="A12282" s="24" t="s">
        <v>12271</v>
      </c>
      <c r="B12282" s="25">
        <v>8</v>
      </c>
      <c r="C12282" s="24" t="s">
        <v>12236</v>
      </c>
      <c r="D12282" s="24" t="s">
        <v>1076</v>
      </c>
      <c r="E12282" s="24" t="s">
        <v>5297</v>
      </c>
      <c r="F12282" s="24" t="s">
        <v>49</v>
      </c>
      <c r="G12282" t="str">
        <f t="shared" si="576"/>
        <v>1K1_12.8</v>
      </c>
      <c r="H12282" t="str">
        <f t="shared" si="577"/>
        <v>RC_T7</v>
      </c>
      <c r="I12282" s="26" t="str">
        <f>H12282&amp;"x"&amp;COUNTIF($H$5:H12282,H12282)</f>
        <v>RC_T7x2</v>
      </c>
      <c r="J12282" t="str">
        <f t="shared" si="578"/>
        <v>1K1_12.8</v>
      </c>
    </row>
    <row r="12283" spans="1:10">
      <c r="A12283" s="24" t="s">
        <v>12274</v>
      </c>
      <c r="B12283" s="25">
        <v>1</v>
      </c>
      <c r="C12283" s="24" t="s">
        <v>12236</v>
      </c>
      <c r="D12283" s="24" t="s">
        <v>1076</v>
      </c>
      <c r="E12283" s="24" t="s">
        <v>5295</v>
      </c>
      <c r="F12283" s="24" t="s">
        <v>1092</v>
      </c>
      <c r="G12283" t="str">
        <f t="shared" si="576"/>
        <v>1K1_13.1</v>
      </c>
      <c r="H12283" t="str">
        <f t="shared" si="577"/>
        <v>5V+</v>
      </c>
      <c r="I12283" s="26" t="str">
        <f>H12283&amp;"x"&amp;COUNTIF($H$5:H12283,H12283)</f>
        <v>5V+x39</v>
      </c>
      <c r="J12283" t="str">
        <f t="shared" si="578"/>
        <v>1K1_13.1</v>
      </c>
    </row>
    <row r="12284" spans="1:10">
      <c r="A12284" s="24" t="s">
        <v>12274</v>
      </c>
      <c r="B12284" s="25">
        <v>2</v>
      </c>
      <c r="C12284" s="24" t="s">
        <v>12236</v>
      </c>
      <c r="D12284" s="24" t="s">
        <v>1076</v>
      </c>
      <c r="E12284" s="24" t="s">
        <v>1089</v>
      </c>
      <c r="F12284" s="24" t="s">
        <v>12272</v>
      </c>
      <c r="G12284" t="str">
        <f t="shared" si="576"/>
        <v>1K1_13.2</v>
      </c>
      <c r="H12284" t="str">
        <f t="shared" si="577"/>
        <v>N29291020</v>
      </c>
      <c r="I12284" s="26" t="str">
        <f>H12284&amp;"x"&amp;COUNTIF($H$5:H12284,H12284)</f>
        <v>N29291020x2</v>
      </c>
      <c r="J12284" t="str">
        <f t="shared" si="578"/>
        <v>1K1_13.2</v>
      </c>
    </row>
    <row r="12285" spans="1:10">
      <c r="A12285" s="24" t="s">
        <v>12274</v>
      </c>
      <c r="B12285" s="25">
        <v>3</v>
      </c>
      <c r="C12285" s="24" t="s">
        <v>12236</v>
      </c>
      <c r="D12285" s="24" t="s">
        <v>1076</v>
      </c>
      <c r="E12285" s="24" t="s">
        <v>12237</v>
      </c>
      <c r="F12285" s="24" t="s">
        <v>12270</v>
      </c>
      <c r="G12285" t="str">
        <f t="shared" si="576"/>
        <v>1K1_13.3</v>
      </c>
      <c r="H12285" t="str">
        <f t="shared" si="577"/>
        <v>N29291000</v>
      </c>
      <c r="I12285" s="26" t="str">
        <f>H12285&amp;"x"&amp;COUNTIF($H$5:H12285,H12285)</f>
        <v>N29291000x2</v>
      </c>
      <c r="J12285" t="str">
        <f t="shared" si="578"/>
        <v>1K1_13.3</v>
      </c>
    </row>
    <row r="12286" spans="1:10">
      <c r="A12286" s="24" t="s">
        <v>12274</v>
      </c>
      <c r="B12286" s="25">
        <v>4</v>
      </c>
      <c r="C12286" s="24" t="s">
        <v>12236</v>
      </c>
      <c r="D12286" s="24" t="s">
        <v>1076</v>
      </c>
      <c r="E12286" s="24" t="s">
        <v>12239</v>
      </c>
      <c r="F12286" s="24" t="s">
        <v>12273</v>
      </c>
      <c r="G12286" t="str">
        <f t="shared" si="576"/>
        <v>1K1_13.4</v>
      </c>
      <c r="H12286" t="str">
        <f t="shared" si="577"/>
        <v>N29291024</v>
      </c>
      <c r="I12286" s="26" t="str">
        <f>H12286&amp;"x"&amp;COUNTIF($H$5:H12286,H12286)</f>
        <v>N29291024x2</v>
      </c>
      <c r="J12286" t="str">
        <f t="shared" si="578"/>
        <v>1K1_13.4</v>
      </c>
    </row>
    <row r="12287" spans="1:10">
      <c r="A12287" s="24" t="s">
        <v>12274</v>
      </c>
      <c r="B12287" s="25">
        <v>5</v>
      </c>
      <c r="C12287" s="24" t="s">
        <v>12236</v>
      </c>
      <c r="D12287" s="24" t="s">
        <v>1076</v>
      </c>
      <c r="E12287" s="24" t="s">
        <v>12240</v>
      </c>
      <c r="F12287" s="24" t="s">
        <v>12275</v>
      </c>
      <c r="G12287" t="str">
        <f t="shared" si="576"/>
        <v>1K1_13.5</v>
      </c>
      <c r="H12287" t="str">
        <f t="shared" si="577"/>
        <v>N29291052</v>
      </c>
      <c r="I12287" s="26" t="str">
        <f>H12287&amp;"x"&amp;COUNTIF($H$5:H12287,H12287)</f>
        <v>N29291052x1</v>
      </c>
      <c r="J12287" t="str">
        <f t="shared" si="578"/>
        <v>1K1_13.5</v>
      </c>
    </row>
    <row r="12288" spans="1:10">
      <c r="A12288" s="24" t="s">
        <v>12274</v>
      </c>
      <c r="B12288" s="25">
        <v>6</v>
      </c>
      <c r="C12288" s="24" t="s">
        <v>12236</v>
      </c>
      <c r="D12288" s="24" t="s">
        <v>1076</v>
      </c>
      <c r="E12288" s="24" t="s">
        <v>12241</v>
      </c>
      <c r="F12288" s="24" t="s">
        <v>12269</v>
      </c>
      <c r="G12288" t="str">
        <f t="shared" si="576"/>
        <v>1K1_13.6</v>
      </c>
      <c r="H12288" t="str">
        <f t="shared" si="577"/>
        <v>N29291004</v>
      </c>
      <c r="I12288" s="26" t="str">
        <f>H12288&amp;"x"&amp;COUNTIF($H$5:H12288,H12288)</f>
        <v>N29291004x2</v>
      </c>
      <c r="J12288" t="str">
        <f t="shared" si="578"/>
        <v>1K1_13.6</v>
      </c>
    </row>
    <row r="12289" spans="1:10">
      <c r="A12289" s="24" t="s">
        <v>12274</v>
      </c>
      <c r="B12289" s="25">
        <v>7</v>
      </c>
      <c r="C12289" s="24" t="s">
        <v>12236</v>
      </c>
      <c r="D12289" s="24" t="s">
        <v>1076</v>
      </c>
      <c r="E12289" s="24" t="s">
        <v>1090</v>
      </c>
      <c r="F12289" s="24" t="s">
        <v>12276</v>
      </c>
      <c r="G12289" t="str">
        <f t="shared" si="576"/>
        <v>1K1_13.7</v>
      </c>
      <c r="H12289" t="str">
        <f t="shared" si="577"/>
        <v>N29291046</v>
      </c>
      <c r="I12289" s="26" t="str">
        <f>H12289&amp;"x"&amp;COUNTIF($H$5:H12289,H12289)</f>
        <v>N29291046x1</v>
      </c>
      <c r="J12289" t="str">
        <f t="shared" si="578"/>
        <v>1K1_13.7</v>
      </c>
    </row>
    <row r="12290" spans="1:10">
      <c r="A12290" s="24" t="s">
        <v>12274</v>
      </c>
      <c r="B12290" s="25">
        <v>8</v>
      </c>
      <c r="C12290" s="24" t="s">
        <v>12236</v>
      </c>
      <c r="D12290" s="24" t="s">
        <v>1076</v>
      </c>
      <c r="E12290" s="24" t="s">
        <v>5297</v>
      </c>
      <c r="F12290" s="24" t="s">
        <v>42</v>
      </c>
      <c r="G12290" t="str">
        <f t="shared" si="576"/>
        <v>1K1_13.8</v>
      </c>
      <c r="H12290" t="str">
        <f t="shared" si="577"/>
        <v>RC_S4</v>
      </c>
      <c r="I12290" s="26" t="str">
        <f>H12290&amp;"x"&amp;COUNTIF($H$5:H12290,H12290)</f>
        <v>RC_S4x2</v>
      </c>
      <c r="J12290" t="str">
        <f t="shared" si="578"/>
        <v>1K1_13.8</v>
      </c>
    </row>
    <row r="12291" spans="1:10">
      <c r="A12291" s="24" t="s">
        <v>12277</v>
      </c>
      <c r="B12291" s="25">
        <v>1</v>
      </c>
      <c r="C12291" s="24" t="s">
        <v>12236</v>
      </c>
      <c r="D12291" s="24" t="s">
        <v>1076</v>
      </c>
      <c r="E12291" s="24" t="s">
        <v>5295</v>
      </c>
      <c r="F12291" s="24" t="s">
        <v>1092</v>
      </c>
      <c r="G12291" t="str">
        <f t="shared" si="576"/>
        <v>1K1_14.1</v>
      </c>
      <c r="H12291" t="str">
        <f t="shared" si="577"/>
        <v>5V+</v>
      </c>
      <c r="I12291" s="26" t="str">
        <f>H12291&amp;"x"&amp;COUNTIF($H$5:H12291,H12291)</f>
        <v>5V+x40</v>
      </c>
      <c r="J12291" t="str">
        <f t="shared" si="578"/>
        <v>1K1_14.1</v>
      </c>
    </row>
    <row r="12292" spans="1:10">
      <c r="A12292" s="24" t="s">
        <v>12277</v>
      </c>
      <c r="B12292" s="25">
        <v>2</v>
      </c>
      <c r="C12292" s="24" t="s">
        <v>12236</v>
      </c>
      <c r="D12292" s="24" t="s">
        <v>1076</v>
      </c>
      <c r="E12292" s="24" t="s">
        <v>1089</v>
      </c>
      <c r="F12292" s="24" t="s">
        <v>561</v>
      </c>
      <c r="G12292" t="str">
        <f t="shared" si="576"/>
        <v>1K1_14.2</v>
      </c>
      <c r="H12292" t="str">
        <f t="shared" si="577"/>
        <v>1.CH197</v>
      </c>
      <c r="I12292" s="26" t="str">
        <f>H12292&amp;"x"&amp;COUNTIF($H$5:H12292,H12292)</f>
        <v>1.CH197x2</v>
      </c>
      <c r="J12292" t="str">
        <f t="shared" si="578"/>
        <v>1K1_14.2</v>
      </c>
    </row>
    <row r="12293" spans="1:10">
      <c r="A12293" s="24" t="s">
        <v>12277</v>
      </c>
      <c r="B12293" s="25">
        <v>3</v>
      </c>
      <c r="C12293" s="24" t="s">
        <v>12236</v>
      </c>
      <c r="D12293" s="24" t="s">
        <v>1076</v>
      </c>
      <c r="E12293" s="24" t="s">
        <v>12237</v>
      </c>
      <c r="F12293" s="24" t="s">
        <v>12276</v>
      </c>
      <c r="G12293" t="str">
        <f t="shared" si="576"/>
        <v>1K1_14.3</v>
      </c>
      <c r="H12293" t="str">
        <f t="shared" si="577"/>
        <v>N29291046</v>
      </c>
      <c r="I12293" s="26" t="str">
        <f>H12293&amp;"x"&amp;COUNTIF($H$5:H12293,H12293)</f>
        <v>N29291046x2</v>
      </c>
      <c r="J12293" t="str">
        <f t="shared" si="578"/>
        <v>1K1_14.3</v>
      </c>
    </row>
    <row r="12294" spans="1:10">
      <c r="A12294" s="24" t="s">
        <v>12277</v>
      </c>
      <c r="B12294" s="25">
        <v>4</v>
      </c>
      <c r="C12294" s="24" t="s">
        <v>12236</v>
      </c>
      <c r="D12294" s="24" t="s">
        <v>1076</v>
      </c>
      <c r="E12294" s="24" t="s">
        <v>12239</v>
      </c>
      <c r="F12294" s="24" t="s">
        <v>562</v>
      </c>
      <c r="G12294" t="str">
        <f t="shared" ref="G12294:G12357" si="579">A12294&amp;"."&amp;B12294</f>
        <v>1K1_14.4</v>
      </c>
      <c r="H12294" t="str">
        <f t="shared" ref="H12294:H12357" si="580">F12294</f>
        <v>1.CH198</v>
      </c>
      <c r="I12294" s="26" t="str">
        <f>H12294&amp;"x"&amp;COUNTIF($H$5:H12294,H12294)</f>
        <v>1.CH198x2</v>
      </c>
      <c r="J12294" t="str">
        <f t="shared" ref="J12294:J12357" si="581">G12294</f>
        <v>1K1_14.4</v>
      </c>
    </row>
    <row r="12295" spans="1:10">
      <c r="A12295" s="24" t="s">
        <v>12277</v>
      </c>
      <c r="B12295" s="25">
        <v>5</v>
      </c>
      <c r="C12295" s="24" t="s">
        <v>12236</v>
      </c>
      <c r="D12295" s="24" t="s">
        <v>1076</v>
      </c>
      <c r="E12295" s="24" t="s">
        <v>12240</v>
      </c>
      <c r="F12295" s="24" t="s">
        <v>564</v>
      </c>
      <c r="G12295" t="str">
        <f t="shared" si="579"/>
        <v>1K1_14.5</v>
      </c>
      <c r="H12295" t="str">
        <f t="shared" si="580"/>
        <v>1.CH200</v>
      </c>
      <c r="I12295" s="26" t="str">
        <f>H12295&amp;"x"&amp;COUNTIF($H$5:H12295,H12295)</f>
        <v>1.CH200x2</v>
      </c>
      <c r="J12295" t="str">
        <f t="shared" si="581"/>
        <v>1K1_14.5</v>
      </c>
    </row>
    <row r="12296" spans="1:10">
      <c r="A12296" s="24" t="s">
        <v>12277</v>
      </c>
      <c r="B12296" s="25">
        <v>6</v>
      </c>
      <c r="C12296" s="24" t="s">
        <v>12236</v>
      </c>
      <c r="D12296" s="24" t="s">
        <v>1076</v>
      </c>
      <c r="E12296" s="24" t="s">
        <v>12241</v>
      </c>
      <c r="F12296" s="24" t="s">
        <v>12275</v>
      </c>
      <c r="G12296" t="str">
        <f t="shared" si="579"/>
        <v>1K1_14.6</v>
      </c>
      <c r="H12296" t="str">
        <f t="shared" si="580"/>
        <v>N29291052</v>
      </c>
      <c r="I12296" s="26" t="str">
        <f>H12296&amp;"x"&amp;COUNTIF($H$5:H12296,H12296)</f>
        <v>N29291052x2</v>
      </c>
      <c r="J12296" t="str">
        <f t="shared" si="581"/>
        <v>1K1_14.6</v>
      </c>
    </row>
    <row r="12297" spans="1:10">
      <c r="A12297" s="24" t="s">
        <v>12277</v>
      </c>
      <c r="B12297" s="25">
        <v>7</v>
      </c>
      <c r="C12297" s="24" t="s">
        <v>12236</v>
      </c>
      <c r="D12297" s="24" t="s">
        <v>1076</v>
      </c>
      <c r="E12297" s="24" t="s">
        <v>1090</v>
      </c>
      <c r="F12297" s="24" t="s">
        <v>563</v>
      </c>
      <c r="G12297" t="str">
        <f t="shared" si="579"/>
        <v>1K1_14.7</v>
      </c>
      <c r="H12297" t="str">
        <f t="shared" si="580"/>
        <v>1.CH199</v>
      </c>
      <c r="I12297" s="26" t="str">
        <f>H12297&amp;"x"&amp;COUNTIF($H$5:H12297,H12297)</f>
        <v>1.CH199x2</v>
      </c>
      <c r="J12297" t="str">
        <f t="shared" si="581"/>
        <v>1K1_14.7</v>
      </c>
    </row>
    <row r="12298" spans="1:10">
      <c r="A12298" s="24" t="s">
        <v>12277</v>
      </c>
      <c r="B12298" s="25">
        <v>8</v>
      </c>
      <c r="C12298" s="24" t="s">
        <v>12236</v>
      </c>
      <c r="D12298" s="24" t="s">
        <v>1076</v>
      </c>
      <c r="E12298" s="24" t="s">
        <v>5297</v>
      </c>
      <c r="F12298" s="24" t="s">
        <v>50</v>
      </c>
      <c r="G12298" t="str">
        <f t="shared" si="579"/>
        <v>1K1_14.8</v>
      </c>
      <c r="H12298" t="str">
        <f t="shared" si="580"/>
        <v>RC_T8</v>
      </c>
      <c r="I12298" s="26" t="str">
        <f>H12298&amp;"x"&amp;COUNTIF($H$5:H12298,H12298)</f>
        <v>RC_T8x2</v>
      </c>
      <c r="J12298" t="str">
        <f t="shared" si="581"/>
        <v>1K1_14.8</v>
      </c>
    </row>
    <row r="12299" spans="1:10">
      <c r="A12299" s="24" t="s">
        <v>12278</v>
      </c>
      <c r="B12299" s="25">
        <v>1</v>
      </c>
      <c r="C12299" s="24" t="s">
        <v>12236</v>
      </c>
      <c r="D12299" s="24" t="s">
        <v>1076</v>
      </c>
      <c r="E12299" s="24" t="s">
        <v>5295</v>
      </c>
      <c r="F12299" s="24" t="s">
        <v>1092</v>
      </c>
      <c r="G12299" t="str">
        <f t="shared" si="579"/>
        <v>1K1_15.1</v>
      </c>
      <c r="H12299" t="str">
        <f t="shared" si="580"/>
        <v>5V+</v>
      </c>
      <c r="I12299" s="26" t="str">
        <f>H12299&amp;"x"&amp;COUNTIF($H$5:H12299,H12299)</f>
        <v>5V+x41</v>
      </c>
      <c r="J12299" t="str">
        <f t="shared" si="581"/>
        <v>1K1_15.1</v>
      </c>
    </row>
    <row r="12300" spans="1:10">
      <c r="A12300" s="24" t="s">
        <v>12278</v>
      </c>
      <c r="B12300" s="25">
        <v>2</v>
      </c>
      <c r="C12300" s="24" t="s">
        <v>12236</v>
      </c>
      <c r="D12300" s="24" t="s">
        <v>1076</v>
      </c>
      <c r="E12300" s="24" t="s">
        <v>1089</v>
      </c>
      <c r="F12300" s="24" t="s">
        <v>565</v>
      </c>
      <c r="G12300" t="str">
        <f t="shared" si="579"/>
        <v>1K1_15.2</v>
      </c>
      <c r="H12300" t="str">
        <f t="shared" si="580"/>
        <v>2.CH001</v>
      </c>
      <c r="I12300" s="26" t="str">
        <f>H12300&amp;"x"&amp;COUNTIF($H$5:H12300,H12300)</f>
        <v>2.CH001x2</v>
      </c>
      <c r="J12300" t="str">
        <f t="shared" si="581"/>
        <v>1K1_15.2</v>
      </c>
    </row>
    <row r="12301" spans="1:10">
      <c r="A12301" s="24" t="s">
        <v>12278</v>
      </c>
      <c r="B12301" s="25">
        <v>3</v>
      </c>
      <c r="C12301" s="24" t="s">
        <v>12236</v>
      </c>
      <c r="D12301" s="24" t="s">
        <v>1076</v>
      </c>
      <c r="E12301" s="24" t="s">
        <v>12237</v>
      </c>
      <c r="F12301" s="24" t="s">
        <v>12279</v>
      </c>
      <c r="G12301" t="str">
        <f t="shared" si="579"/>
        <v>1K1_15.3</v>
      </c>
      <c r="H12301" t="str">
        <f t="shared" si="580"/>
        <v>N29297222</v>
      </c>
      <c r="I12301" s="26" t="str">
        <f>H12301&amp;"x"&amp;COUNTIF($H$5:H12301,H12301)</f>
        <v>N29297222x1</v>
      </c>
      <c r="J12301" t="str">
        <f t="shared" si="581"/>
        <v>1K1_15.3</v>
      </c>
    </row>
    <row r="12302" spans="1:10">
      <c r="A12302" s="24" t="s">
        <v>12278</v>
      </c>
      <c r="B12302" s="25">
        <v>4</v>
      </c>
      <c r="C12302" s="24" t="s">
        <v>12236</v>
      </c>
      <c r="D12302" s="24" t="s">
        <v>1076</v>
      </c>
      <c r="E12302" s="24" t="s">
        <v>12239</v>
      </c>
      <c r="F12302" s="24" t="s">
        <v>566</v>
      </c>
      <c r="G12302" t="str">
        <f t="shared" si="579"/>
        <v>1K1_15.4</v>
      </c>
      <c r="H12302" t="str">
        <f t="shared" si="580"/>
        <v>2.CH002</v>
      </c>
      <c r="I12302" s="26" t="str">
        <f>H12302&amp;"x"&amp;COUNTIF($H$5:H12302,H12302)</f>
        <v>2.CH002x2</v>
      </c>
      <c r="J12302" t="str">
        <f t="shared" si="581"/>
        <v>1K1_15.4</v>
      </c>
    </row>
    <row r="12303" spans="1:10">
      <c r="A12303" s="24" t="s">
        <v>12278</v>
      </c>
      <c r="B12303" s="25">
        <v>5</v>
      </c>
      <c r="C12303" s="24" t="s">
        <v>12236</v>
      </c>
      <c r="D12303" s="24" t="s">
        <v>1076</v>
      </c>
      <c r="E12303" s="24" t="s">
        <v>12240</v>
      </c>
      <c r="F12303" s="24" t="s">
        <v>568</v>
      </c>
      <c r="G12303" t="str">
        <f t="shared" si="579"/>
        <v>1K1_15.5</v>
      </c>
      <c r="H12303" t="str">
        <f t="shared" si="580"/>
        <v>2.CH004</v>
      </c>
      <c r="I12303" s="26" t="str">
        <f>H12303&amp;"x"&amp;COUNTIF($H$5:H12303,H12303)</f>
        <v>2.CH004x2</v>
      </c>
      <c r="J12303" t="str">
        <f t="shared" si="581"/>
        <v>1K1_15.5</v>
      </c>
    </row>
    <row r="12304" spans="1:10">
      <c r="A12304" s="24" t="s">
        <v>12278</v>
      </c>
      <c r="B12304" s="25">
        <v>6</v>
      </c>
      <c r="C12304" s="24" t="s">
        <v>12236</v>
      </c>
      <c r="D12304" s="24" t="s">
        <v>1076</v>
      </c>
      <c r="E12304" s="24" t="s">
        <v>12241</v>
      </c>
      <c r="F12304" s="24" t="s">
        <v>12280</v>
      </c>
      <c r="G12304" t="str">
        <f t="shared" si="579"/>
        <v>1K1_15.6</v>
      </c>
      <c r="H12304" t="str">
        <f t="shared" si="580"/>
        <v>N29297224</v>
      </c>
      <c r="I12304" s="26" t="str">
        <f>H12304&amp;"x"&amp;COUNTIF($H$5:H12304,H12304)</f>
        <v>N29297224x1</v>
      </c>
      <c r="J12304" t="str">
        <f t="shared" si="581"/>
        <v>1K1_15.6</v>
      </c>
    </row>
    <row r="12305" spans="1:10">
      <c r="A12305" s="24" t="s">
        <v>12278</v>
      </c>
      <c r="B12305" s="25">
        <v>7</v>
      </c>
      <c r="C12305" s="24" t="s">
        <v>12236</v>
      </c>
      <c r="D12305" s="24" t="s">
        <v>1076</v>
      </c>
      <c r="E12305" s="24" t="s">
        <v>1090</v>
      </c>
      <c r="F12305" s="24" t="s">
        <v>567</v>
      </c>
      <c r="G12305" t="str">
        <f t="shared" si="579"/>
        <v>1K1_15.7</v>
      </c>
      <c r="H12305" t="str">
        <f t="shared" si="580"/>
        <v>2.CH003</v>
      </c>
      <c r="I12305" s="26" t="str">
        <f>H12305&amp;"x"&amp;COUNTIF($H$5:H12305,H12305)</f>
        <v>2.CH003x2</v>
      </c>
      <c r="J12305" t="str">
        <f t="shared" si="581"/>
        <v>1K1_15.7</v>
      </c>
    </row>
    <row r="12306" spans="1:10">
      <c r="A12306" s="24" t="s">
        <v>12278</v>
      </c>
      <c r="B12306" s="25">
        <v>8</v>
      </c>
      <c r="C12306" s="24" t="s">
        <v>12236</v>
      </c>
      <c r="D12306" s="24" t="s">
        <v>1076</v>
      </c>
      <c r="E12306" s="24" t="s">
        <v>5297</v>
      </c>
      <c r="F12306" s="24" t="s">
        <v>58</v>
      </c>
      <c r="G12306" t="str">
        <f t="shared" si="579"/>
        <v>1K1_15.8</v>
      </c>
      <c r="H12306" t="str">
        <f t="shared" si="580"/>
        <v>RC_T9</v>
      </c>
      <c r="I12306" s="26" t="str">
        <f>H12306&amp;"x"&amp;COUNTIF($H$5:H12306,H12306)</f>
        <v>RC_T9x2</v>
      </c>
      <c r="J12306" t="str">
        <f t="shared" si="581"/>
        <v>1K1_15.8</v>
      </c>
    </row>
    <row r="12307" spans="1:10">
      <c r="A12307" s="24" t="s">
        <v>12281</v>
      </c>
      <c r="B12307" s="25">
        <v>1</v>
      </c>
      <c r="C12307" s="24" t="s">
        <v>12236</v>
      </c>
      <c r="D12307" s="24" t="s">
        <v>1076</v>
      </c>
      <c r="E12307" s="24" t="s">
        <v>5295</v>
      </c>
      <c r="F12307" s="24" t="s">
        <v>1092</v>
      </c>
      <c r="G12307" t="str">
        <f t="shared" si="579"/>
        <v>1K1_16.1</v>
      </c>
      <c r="H12307" t="str">
        <f t="shared" si="580"/>
        <v>5V+</v>
      </c>
      <c r="I12307" s="26" t="str">
        <f>H12307&amp;"x"&amp;COUNTIF($H$5:H12307,H12307)</f>
        <v>5V+x42</v>
      </c>
      <c r="J12307" t="str">
        <f t="shared" si="581"/>
        <v>1K1_16.1</v>
      </c>
    </row>
    <row r="12308" spans="1:10">
      <c r="A12308" s="24" t="s">
        <v>12281</v>
      </c>
      <c r="B12308" s="25">
        <v>2</v>
      </c>
      <c r="C12308" s="24" t="s">
        <v>12236</v>
      </c>
      <c r="D12308" s="24" t="s">
        <v>1076</v>
      </c>
      <c r="E12308" s="24" t="s">
        <v>1089</v>
      </c>
      <c r="F12308" s="24" t="s">
        <v>12279</v>
      </c>
      <c r="G12308" t="str">
        <f t="shared" si="579"/>
        <v>1K1_16.2</v>
      </c>
      <c r="H12308" t="str">
        <f t="shared" si="580"/>
        <v>N29297222</v>
      </c>
      <c r="I12308" s="26" t="str">
        <f>H12308&amp;"x"&amp;COUNTIF($H$5:H12308,H12308)</f>
        <v>N29297222x2</v>
      </c>
      <c r="J12308" t="str">
        <f t="shared" si="581"/>
        <v>1K1_16.2</v>
      </c>
    </row>
    <row r="12309" spans="1:10">
      <c r="A12309" s="24" t="s">
        <v>12281</v>
      </c>
      <c r="B12309" s="25">
        <v>3</v>
      </c>
      <c r="C12309" s="24" t="s">
        <v>12236</v>
      </c>
      <c r="D12309" s="24" t="s">
        <v>1076</v>
      </c>
      <c r="E12309" s="24" t="s">
        <v>12237</v>
      </c>
      <c r="F12309" s="24" t="s">
        <v>12282</v>
      </c>
      <c r="G12309" t="str">
        <f t="shared" si="579"/>
        <v>1K1_16.3</v>
      </c>
      <c r="H12309" t="str">
        <f t="shared" si="580"/>
        <v>N29297242</v>
      </c>
      <c r="I12309" s="26" t="str">
        <f>H12309&amp;"x"&amp;COUNTIF($H$5:H12309,H12309)</f>
        <v>N29297242x1</v>
      </c>
      <c r="J12309" t="str">
        <f t="shared" si="581"/>
        <v>1K1_16.3</v>
      </c>
    </row>
    <row r="12310" spans="1:10">
      <c r="A12310" s="24" t="s">
        <v>12281</v>
      </c>
      <c r="B12310" s="25">
        <v>4</v>
      </c>
      <c r="C12310" s="24" t="s">
        <v>12236</v>
      </c>
      <c r="D12310" s="24" t="s">
        <v>1076</v>
      </c>
      <c r="E12310" s="24" t="s">
        <v>12239</v>
      </c>
      <c r="F12310" s="24" t="s">
        <v>12280</v>
      </c>
      <c r="G12310" t="str">
        <f t="shared" si="579"/>
        <v>1K1_16.4</v>
      </c>
      <c r="H12310" t="str">
        <f t="shared" si="580"/>
        <v>N29297224</v>
      </c>
      <c r="I12310" s="26" t="str">
        <f>H12310&amp;"x"&amp;COUNTIF($H$5:H12310,H12310)</f>
        <v>N29297224x2</v>
      </c>
      <c r="J12310" t="str">
        <f t="shared" si="581"/>
        <v>1K1_16.4</v>
      </c>
    </row>
    <row r="12311" spans="1:10">
      <c r="A12311" s="24" t="s">
        <v>12281</v>
      </c>
      <c r="B12311" s="25">
        <v>5</v>
      </c>
      <c r="C12311" s="24" t="s">
        <v>12236</v>
      </c>
      <c r="D12311" s="24" t="s">
        <v>1076</v>
      </c>
      <c r="E12311" s="24" t="s">
        <v>12240</v>
      </c>
      <c r="F12311" s="24" t="s">
        <v>12283</v>
      </c>
      <c r="G12311" t="str">
        <f t="shared" si="579"/>
        <v>1K1_16.5</v>
      </c>
      <c r="H12311" t="str">
        <f t="shared" si="580"/>
        <v>N29297256</v>
      </c>
      <c r="I12311" s="26" t="str">
        <f>H12311&amp;"x"&amp;COUNTIF($H$5:H12311,H12311)</f>
        <v>N29297256x1</v>
      </c>
      <c r="J12311" t="str">
        <f t="shared" si="581"/>
        <v>1K1_16.5</v>
      </c>
    </row>
    <row r="12312" spans="1:10">
      <c r="A12312" s="24" t="s">
        <v>12281</v>
      </c>
      <c r="B12312" s="25">
        <v>6</v>
      </c>
      <c r="C12312" s="24" t="s">
        <v>12236</v>
      </c>
      <c r="D12312" s="24" t="s">
        <v>1076</v>
      </c>
      <c r="E12312" s="24" t="s">
        <v>12241</v>
      </c>
      <c r="F12312" s="24" t="s">
        <v>12284</v>
      </c>
      <c r="G12312" t="str">
        <f t="shared" si="579"/>
        <v>1K1_16.6</v>
      </c>
      <c r="H12312" t="str">
        <f t="shared" si="580"/>
        <v>N29297252</v>
      </c>
      <c r="I12312" s="26" t="str">
        <f>H12312&amp;"x"&amp;COUNTIF($H$5:H12312,H12312)</f>
        <v>N29297252x1</v>
      </c>
      <c r="J12312" t="str">
        <f t="shared" si="581"/>
        <v>1K1_16.6</v>
      </c>
    </row>
    <row r="12313" spans="1:10">
      <c r="A12313" s="24" t="s">
        <v>12281</v>
      </c>
      <c r="B12313" s="25">
        <v>7</v>
      </c>
      <c r="C12313" s="24" t="s">
        <v>12236</v>
      </c>
      <c r="D12313" s="24" t="s">
        <v>1076</v>
      </c>
      <c r="E12313" s="24" t="s">
        <v>1090</v>
      </c>
      <c r="F12313" s="24" t="s">
        <v>12285</v>
      </c>
      <c r="G12313" t="str">
        <f t="shared" si="579"/>
        <v>1K1_16.7</v>
      </c>
      <c r="H12313" t="str">
        <f t="shared" si="580"/>
        <v>N29297248</v>
      </c>
      <c r="I12313" s="26" t="str">
        <f>H12313&amp;"x"&amp;COUNTIF($H$5:H12313,H12313)</f>
        <v>N29297248x1</v>
      </c>
      <c r="J12313" t="str">
        <f t="shared" si="581"/>
        <v>1K1_16.7</v>
      </c>
    </row>
    <row r="12314" spans="1:10">
      <c r="A12314" s="24" t="s">
        <v>12281</v>
      </c>
      <c r="B12314" s="25">
        <v>8</v>
      </c>
      <c r="C12314" s="24" t="s">
        <v>12236</v>
      </c>
      <c r="D12314" s="24" t="s">
        <v>1076</v>
      </c>
      <c r="E12314" s="24" t="s">
        <v>5297</v>
      </c>
      <c r="F12314" s="24" t="s">
        <v>54</v>
      </c>
      <c r="G12314" t="str">
        <f t="shared" si="579"/>
        <v>1K1_16.8</v>
      </c>
      <c r="H12314" t="str">
        <f t="shared" si="580"/>
        <v>RC_S5</v>
      </c>
      <c r="I12314" s="26" t="str">
        <f>H12314&amp;"x"&amp;COUNTIF($H$5:H12314,H12314)</f>
        <v>RC_S5x2</v>
      </c>
      <c r="J12314" t="str">
        <f t="shared" si="581"/>
        <v>1K1_16.8</v>
      </c>
    </row>
    <row r="12315" spans="1:10">
      <c r="A12315" s="24" t="s">
        <v>12286</v>
      </c>
      <c r="B12315" s="25">
        <v>1</v>
      </c>
      <c r="C12315" s="24" t="s">
        <v>12236</v>
      </c>
      <c r="D12315" s="24" t="s">
        <v>1076</v>
      </c>
      <c r="E12315" s="24" t="s">
        <v>5295</v>
      </c>
      <c r="F12315" s="24" t="s">
        <v>1092</v>
      </c>
      <c r="G12315" t="str">
        <f t="shared" si="579"/>
        <v>1K1_17.1</v>
      </c>
      <c r="H12315" t="str">
        <f t="shared" si="580"/>
        <v>5V+</v>
      </c>
      <c r="I12315" s="26" t="str">
        <f>H12315&amp;"x"&amp;COUNTIF($H$5:H12315,H12315)</f>
        <v>5V+x43</v>
      </c>
      <c r="J12315" t="str">
        <f t="shared" si="581"/>
        <v>1K1_17.1</v>
      </c>
    </row>
    <row r="12316" spans="1:10">
      <c r="A12316" s="24" t="s">
        <v>12286</v>
      </c>
      <c r="B12316" s="25">
        <v>2</v>
      </c>
      <c r="C12316" s="24" t="s">
        <v>12236</v>
      </c>
      <c r="D12316" s="24" t="s">
        <v>1076</v>
      </c>
      <c r="E12316" s="24" t="s">
        <v>1089</v>
      </c>
      <c r="F12316" s="24" t="s">
        <v>569</v>
      </c>
      <c r="G12316" t="str">
        <f t="shared" si="579"/>
        <v>1K1_17.2</v>
      </c>
      <c r="H12316" t="str">
        <f t="shared" si="580"/>
        <v>2.CH005</v>
      </c>
      <c r="I12316" s="26" t="str">
        <f>H12316&amp;"x"&amp;COUNTIF($H$5:H12316,H12316)</f>
        <v>2.CH005x2</v>
      </c>
      <c r="J12316" t="str">
        <f t="shared" si="581"/>
        <v>1K1_17.2</v>
      </c>
    </row>
    <row r="12317" spans="1:10">
      <c r="A12317" s="24" t="s">
        <v>12286</v>
      </c>
      <c r="B12317" s="25">
        <v>3</v>
      </c>
      <c r="C12317" s="24" t="s">
        <v>12236</v>
      </c>
      <c r="D12317" s="24" t="s">
        <v>1076</v>
      </c>
      <c r="E12317" s="24" t="s">
        <v>12237</v>
      </c>
      <c r="F12317" s="24" t="s">
        <v>12285</v>
      </c>
      <c r="G12317" t="str">
        <f t="shared" si="579"/>
        <v>1K1_17.3</v>
      </c>
      <c r="H12317" t="str">
        <f t="shared" si="580"/>
        <v>N29297248</v>
      </c>
      <c r="I12317" s="26" t="str">
        <f>H12317&amp;"x"&amp;COUNTIF($H$5:H12317,H12317)</f>
        <v>N29297248x2</v>
      </c>
      <c r="J12317" t="str">
        <f t="shared" si="581"/>
        <v>1K1_17.3</v>
      </c>
    </row>
    <row r="12318" spans="1:10">
      <c r="A12318" s="24" t="s">
        <v>12286</v>
      </c>
      <c r="B12318" s="25">
        <v>4</v>
      </c>
      <c r="C12318" s="24" t="s">
        <v>12236</v>
      </c>
      <c r="D12318" s="24" t="s">
        <v>1076</v>
      </c>
      <c r="E12318" s="24" t="s">
        <v>12239</v>
      </c>
      <c r="F12318" s="24" t="s">
        <v>570</v>
      </c>
      <c r="G12318" t="str">
        <f t="shared" si="579"/>
        <v>1K1_17.4</v>
      </c>
      <c r="H12318" t="str">
        <f t="shared" si="580"/>
        <v>2.CH006</v>
      </c>
      <c r="I12318" s="26" t="str">
        <f>H12318&amp;"x"&amp;COUNTIF($H$5:H12318,H12318)</f>
        <v>2.CH006x2</v>
      </c>
      <c r="J12318" t="str">
        <f t="shared" si="581"/>
        <v>1K1_17.4</v>
      </c>
    </row>
    <row r="12319" spans="1:10">
      <c r="A12319" s="24" t="s">
        <v>12286</v>
      </c>
      <c r="B12319" s="25">
        <v>5</v>
      </c>
      <c r="C12319" s="24" t="s">
        <v>12236</v>
      </c>
      <c r="D12319" s="24" t="s">
        <v>1076</v>
      </c>
      <c r="E12319" s="24" t="s">
        <v>12240</v>
      </c>
      <c r="F12319" s="24" t="s">
        <v>572</v>
      </c>
      <c r="G12319" t="str">
        <f t="shared" si="579"/>
        <v>1K1_17.5</v>
      </c>
      <c r="H12319" t="str">
        <f t="shared" si="580"/>
        <v>2.CH008</v>
      </c>
      <c r="I12319" s="26" t="str">
        <f>H12319&amp;"x"&amp;COUNTIF($H$5:H12319,H12319)</f>
        <v>2.CH008x2</v>
      </c>
      <c r="J12319" t="str">
        <f t="shared" si="581"/>
        <v>1K1_17.5</v>
      </c>
    </row>
    <row r="12320" spans="1:10">
      <c r="A12320" s="24" t="s">
        <v>12286</v>
      </c>
      <c r="B12320" s="25">
        <v>6</v>
      </c>
      <c r="C12320" s="24" t="s">
        <v>12236</v>
      </c>
      <c r="D12320" s="24" t="s">
        <v>1076</v>
      </c>
      <c r="E12320" s="24" t="s">
        <v>12241</v>
      </c>
      <c r="F12320" s="24" t="s">
        <v>12283</v>
      </c>
      <c r="G12320" t="str">
        <f t="shared" si="579"/>
        <v>1K1_17.6</v>
      </c>
      <c r="H12320" t="str">
        <f t="shared" si="580"/>
        <v>N29297256</v>
      </c>
      <c r="I12320" s="26" t="str">
        <f>H12320&amp;"x"&amp;COUNTIF($H$5:H12320,H12320)</f>
        <v>N29297256x2</v>
      </c>
      <c r="J12320" t="str">
        <f t="shared" si="581"/>
        <v>1K1_17.6</v>
      </c>
    </row>
    <row r="12321" spans="1:10">
      <c r="A12321" s="24" t="s">
        <v>12286</v>
      </c>
      <c r="B12321" s="25">
        <v>7</v>
      </c>
      <c r="C12321" s="24" t="s">
        <v>12236</v>
      </c>
      <c r="D12321" s="24" t="s">
        <v>1076</v>
      </c>
      <c r="E12321" s="24" t="s">
        <v>1090</v>
      </c>
      <c r="F12321" s="24" t="s">
        <v>571</v>
      </c>
      <c r="G12321" t="str">
        <f t="shared" si="579"/>
        <v>1K1_17.7</v>
      </c>
      <c r="H12321" t="str">
        <f t="shared" si="580"/>
        <v>2.CH007</v>
      </c>
      <c r="I12321" s="26" t="str">
        <f>H12321&amp;"x"&amp;COUNTIF($H$5:H12321,H12321)</f>
        <v>2.CH007x2</v>
      </c>
      <c r="J12321" t="str">
        <f t="shared" si="581"/>
        <v>1K1_17.7</v>
      </c>
    </row>
    <row r="12322" spans="1:10">
      <c r="A12322" s="24" t="s">
        <v>12286</v>
      </c>
      <c r="B12322" s="25">
        <v>8</v>
      </c>
      <c r="C12322" s="24" t="s">
        <v>12236</v>
      </c>
      <c r="D12322" s="24" t="s">
        <v>1076</v>
      </c>
      <c r="E12322" s="24" t="s">
        <v>5297</v>
      </c>
      <c r="F12322" s="24" t="s">
        <v>59</v>
      </c>
      <c r="G12322" t="str">
        <f t="shared" si="579"/>
        <v>1K1_17.8</v>
      </c>
      <c r="H12322" t="str">
        <f t="shared" si="580"/>
        <v>RC_T10</v>
      </c>
      <c r="I12322" s="26" t="str">
        <f>H12322&amp;"x"&amp;COUNTIF($H$5:H12322,H12322)</f>
        <v>RC_T10x2</v>
      </c>
      <c r="J12322" t="str">
        <f t="shared" si="581"/>
        <v>1K1_17.8</v>
      </c>
    </row>
    <row r="12323" spans="1:10">
      <c r="A12323" s="24" t="s">
        <v>12287</v>
      </c>
      <c r="B12323" s="25">
        <v>1</v>
      </c>
      <c r="C12323" s="24" t="s">
        <v>12236</v>
      </c>
      <c r="D12323" s="24" t="s">
        <v>1076</v>
      </c>
      <c r="E12323" s="24" t="s">
        <v>5295</v>
      </c>
      <c r="F12323" s="24" t="s">
        <v>1092</v>
      </c>
      <c r="G12323" t="str">
        <f t="shared" si="579"/>
        <v>1K1_18.1</v>
      </c>
      <c r="H12323" t="str">
        <f t="shared" si="580"/>
        <v>5V+</v>
      </c>
      <c r="I12323" s="26" t="str">
        <f>H12323&amp;"x"&amp;COUNTIF($H$5:H12323,H12323)</f>
        <v>5V+x44</v>
      </c>
      <c r="J12323" t="str">
        <f t="shared" si="581"/>
        <v>1K1_18.1</v>
      </c>
    </row>
    <row r="12324" spans="1:10">
      <c r="A12324" s="24" t="s">
        <v>12287</v>
      </c>
      <c r="B12324" s="25">
        <v>2</v>
      </c>
      <c r="C12324" s="24" t="s">
        <v>12236</v>
      </c>
      <c r="D12324" s="24" t="s">
        <v>1076</v>
      </c>
      <c r="E12324" s="24" t="s">
        <v>1089</v>
      </c>
      <c r="F12324" s="24" t="s">
        <v>12282</v>
      </c>
      <c r="G12324" t="str">
        <f t="shared" si="579"/>
        <v>1K1_18.2</v>
      </c>
      <c r="H12324" t="str">
        <f t="shared" si="580"/>
        <v>N29297242</v>
      </c>
      <c r="I12324" s="26" t="str">
        <f>H12324&amp;"x"&amp;COUNTIF($H$5:H12324,H12324)</f>
        <v>N29297242x2</v>
      </c>
      <c r="J12324" t="str">
        <f t="shared" si="581"/>
        <v>1K1_18.2</v>
      </c>
    </row>
    <row r="12325" spans="1:10">
      <c r="A12325" s="24" t="s">
        <v>12287</v>
      </c>
      <c r="B12325" s="25">
        <v>3</v>
      </c>
      <c r="C12325" s="24" t="s">
        <v>12236</v>
      </c>
      <c r="D12325" s="24" t="s">
        <v>1076</v>
      </c>
      <c r="E12325" s="24" t="s">
        <v>12237</v>
      </c>
      <c r="F12325" s="24" t="s">
        <v>196</v>
      </c>
      <c r="G12325" t="str">
        <f t="shared" si="579"/>
        <v>1K1_18.3</v>
      </c>
      <c r="H12325" t="str">
        <f t="shared" si="580"/>
        <v>CAL_2.01</v>
      </c>
      <c r="I12325" s="26" t="str">
        <f>H12325&amp;"x"&amp;COUNTIF($H$5:H12325,H12325)</f>
        <v>CAL_2.01x2</v>
      </c>
      <c r="J12325" t="str">
        <f t="shared" si="581"/>
        <v>1K1_18.3</v>
      </c>
    </row>
    <row r="12326" spans="1:10">
      <c r="A12326" s="24" t="s">
        <v>12287</v>
      </c>
      <c r="B12326" s="25">
        <v>4</v>
      </c>
      <c r="C12326" s="24" t="s">
        <v>12236</v>
      </c>
      <c r="D12326" s="24" t="s">
        <v>1076</v>
      </c>
      <c r="E12326" s="24" t="s">
        <v>12239</v>
      </c>
      <c r="F12326" s="24" t="s">
        <v>12284</v>
      </c>
      <c r="G12326" t="str">
        <f t="shared" si="579"/>
        <v>1K1_18.4</v>
      </c>
      <c r="H12326" t="str">
        <f t="shared" si="580"/>
        <v>N29297252</v>
      </c>
      <c r="I12326" s="26" t="str">
        <f>H12326&amp;"x"&amp;COUNTIF($H$5:H12326,H12326)</f>
        <v>N29297252x2</v>
      </c>
      <c r="J12326" t="str">
        <f t="shared" si="581"/>
        <v>1K1_18.4</v>
      </c>
    </row>
    <row r="12327" spans="1:10">
      <c r="A12327" s="24" t="s">
        <v>12287</v>
      </c>
      <c r="B12327" s="25">
        <v>5</v>
      </c>
      <c r="C12327" s="24" t="s">
        <v>12236</v>
      </c>
      <c r="D12327" s="24" t="s">
        <v>1076</v>
      </c>
      <c r="E12327" s="24" t="s">
        <v>12240</v>
      </c>
      <c r="F12327" s="24" t="s">
        <v>12288</v>
      </c>
      <c r="G12327" t="str">
        <f t="shared" si="579"/>
        <v>1K1_18.5</v>
      </c>
      <c r="H12327" t="str">
        <f t="shared" si="580"/>
        <v>N29297296</v>
      </c>
      <c r="I12327" s="26" t="str">
        <f>H12327&amp;"x"&amp;COUNTIF($H$5:H12327,H12327)</f>
        <v>N29297296x1</v>
      </c>
      <c r="J12327" t="str">
        <f t="shared" si="581"/>
        <v>1K1_18.5</v>
      </c>
    </row>
    <row r="12328" spans="1:10">
      <c r="A12328" s="24" t="s">
        <v>12287</v>
      </c>
      <c r="B12328" s="25">
        <v>6</v>
      </c>
      <c r="C12328" s="24" t="s">
        <v>12236</v>
      </c>
      <c r="D12328" s="24" t="s">
        <v>1076</v>
      </c>
      <c r="E12328" s="24" t="s">
        <v>12241</v>
      </c>
      <c r="F12328" s="24" t="s">
        <v>211</v>
      </c>
      <c r="G12328" t="str">
        <f t="shared" si="579"/>
        <v>1K1_18.6</v>
      </c>
      <c r="H12328" t="str">
        <f t="shared" si="580"/>
        <v>CAL_2.09</v>
      </c>
      <c r="I12328" s="26" t="str">
        <f>H12328&amp;"x"&amp;COUNTIF($H$5:H12328,H12328)</f>
        <v>CAL_2.09x2</v>
      </c>
      <c r="J12328" t="str">
        <f t="shared" si="581"/>
        <v>1K1_18.6</v>
      </c>
    </row>
    <row r="12329" spans="1:10">
      <c r="A12329" s="24" t="s">
        <v>12287</v>
      </c>
      <c r="B12329" s="25">
        <v>7</v>
      </c>
      <c r="C12329" s="24" t="s">
        <v>12236</v>
      </c>
      <c r="D12329" s="24" t="s">
        <v>1076</v>
      </c>
      <c r="E12329" s="24" t="s">
        <v>1090</v>
      </c>
      <c r="F12329" s="24" t="s">
        <v>12289</v>
      </c>
      <c r="G12329" t="str">
        <f t="shared" si="579"/>
        <v>1K1_18.7</v>
      </c>
      <c r="H12329" t="str">
        <f t="shared" si="580"/>
        <v>N29297292</v>
      </c>
      <c r="I12329" s="26" t="str">
        <f>H12329&amp;"x"&amp;COUNTIF($H$5:H12329,H12329)</f>
        <v>N29297292x1</v>
      </c>
      <c r="J12329" t="str">
        <f t="shared" si="581"/>
        <v>1K1_18.7</v>
      </c>
    </row>
    <row r="12330" spans="1:10">
      <c r="A12330" s="24" t="s">
        <v>12287</v>
      </c>
      <c r="B12330" s="25">
        <v>8</v>
      </c>
      <c r="C12330" s="24" t="s">
        <v>12236</v>
      </c>
      <c r="D12330" s="24" t="s">
        <v>1076</v>
      </c>
      <c r="E12330" s="24" t="s">
        <v>5297</v>
      </c>
      <c r="F12330" s="24" t="s">
        <v>52</v>
      </c>
      <c r="G12330" t="str">
        <f t="shared" si="579"/>
        <v>1K1_18.8</v>
      </c>
      <c r="H12330" t="str">
        <f t="shared" si="580"/>
        <v>RC_F3</v>
      </c>
      <c r="I12330" s="26" t="str">
        <f>H12330&amp;"x"&amp;COUNTIF($H$5:H12330,H12330)</f>
        <v>RC_F3x2</v>
      </c>
      <c r="J12330" t="str">
        <f t="shared" si="581"/>
        <v>1K1_18.8</v>
      </c>
    </row>
    <row r="12331" spans="1:10">
      <c r="A12331" s="24" t="s">
        <v>12290</v>
      </c>
      <c r="B12331" s="25">
        <v>1</v>
      </c>
      <c r="C12331" s="24" t="s">
        <v>12236</v>
      </c>
      <c r="D12331" s="24" t="s">
        <v>1076</v>
      </c>
      <c r="E12331" s="24" t="s">
        <v>5295</v>
      </c>
      <c r="F12331" s="24" t="s">
        <v>1092</v>
      </c>
      <c r="G12331" t="str">
        <f t="shared" si="579"/>
        <v>1K1_19.1</v>
      </c>
      <c r="H12331" t="str">
        <f t="shared" si="580"/>
        <v>5V+</v>
      </c>
      <c r="I12331" s="26" t="str">
        <f>H12331&amp;"x"&amp;COUNTIF($H$5:H12331,H12331)</f>
        <v>5V+x45</v>
      </c>
      <c r="J12331" t="str">
        <f t="shared" si="581"/>
        <v>1K1_19.1</v>
      </c>
    </row>
    <row r="12332" spans="1:10">
      <c r="A12332" s="24" t="s">
        <v>12290</v>
      </c>
      <c r="B12332" s="25">
        <v>2</v>
      </c>
      <c r="C12332" s="24" t="s">
        <v>12236</v>
      </c>
      <c r="D12332" s="24" t="s">
        <v>1076</v>
      </c>
      <c r="E12332" s="24" t="s">
        <v>1089</v>
      </c>
      <c r="F12332" s="24" t="s">
        <v>573</v>
      </c>
      <c r="G12332" t="str">
        <f t="shared" si="579"/>
        <v>1K1_19.2</v>
      </c>
      <c r="H12332" t="str">
        <f t="shared" si="580"/>
        <v>2.CH065</v>
      </c>
      <c r="I12332" s="26" t="str">
        <f>H12332&amp;"x"&amp;COUNTIF($H$5:H12332,H12332)</f>
        <v>2.CH065x2</v>
      </c>
      <c r="J12332" t="str">
        <f t="shared" si="581"/>
        <v>1K1_19.2</v>
      </c>
    </row>
    <row r="12333" spans="1:10">
      <c r="A12333" s="24" t="s">
        <v>12290</v>
      </c>
      <c r="B12333" s="25">
        <v>3</v>
      </c>
      <c r="C12333" s="24" t="s">
        <v>12236</v>
      </c>
      <c r="D12333" s="24" t="s">
        <v>1076</v>
      </c>
      <c r="E12333" s="24" t="s">
        <v>12237</v>
      </c>
      <c r="F12333" s="24" t="s">
        <v>12291</v>
      </c>
      <c r="G12333" t="str">
        <f t="shared" si="579"/>
        <v>1K1_19.3</v>
      </c>
      <c r="H12333" t="str">
        <f t="shared" si="580"/>
        <v>N29297312</v>
      </c>
      <c r="I12333" s="26" t="str">
        <f>H12333&amp;"x"&amp;COUNTIF($H$5:H12333,H12333)</f>
        <v>N29297312x1</v>
      </c>
      <c r="J12333" t="str">
        <f t="shared" si="581"/>
        <v>1K1_19.3</v>
      </c>
    </row>
    <row r="12334" spans="1:10">
      <c r="A12334" s="24" t="s">
        <v>12290</v>
      </c>
      <c r="B12334" s="25">
        <v>4</v>
      </c>
      <c r="C12334" s="24" t="s">
        <v>12236</v>
      </c>
      <c r="D12334" s="24" t="s">
        <v>1076</v>
      </c>
      <c r="E12334" s="24" t="s">
        <v>12239</v>
      </c>
      <c r="F12334" s="24" t="s">
        <v>574</v>
      </c>
      <c r="G12334" t="str">
        <f t="shared" si="579"/>
        <v>1K1_19.4</v>
      </c>
      <c r="H12334" t="str">
        <f t="shared" si="580"/>
        <v>2.CH066</v>
      </c>
      <c r="I12334" s="26" t="str">
        <f>H12334&amp;"x"&amp;COUNTIF($H$5:H12334,H12334)</f>
        <v>2.CH066x2</v>
      </c>
      <c r="J12334" t="str">
        <f t="shared" si="581"/>
        <v>1K1_19.4</v>
      </c>
    </row>
    <row r="12335" spans="1:10">
      <c r="A12335" s="24" t="s">
        <v>12290</v>
      </c>
      <c r="B12335" s="25">
        <v>5</v>
      </c>
      <c r="C12335" s="24" t="s">
        <v>12236</v>
      </c>
      <c r="D12335" s="24" t="s">
        <v>1076</v>
      </c>
      <c r="E12335" s="24" t="s">
        <v>12240</v>
      </c>
      <c r="F12335" s="24" t="s">
        <v>576</v>
      </c>
      <c r="G12335" t="str">
        <f t="shared" si="579"/>
        <v>1K1_19.5</v>
      </c>
      <c r="H12335" t="str">
        <f t="shared" si="580"/>
        <v>2.CH068</v>
      </c>
      <c r="I12335" s="26" t="str">
        <f>H12335&amp;"x"&amp;COUNTIF($H$5:H12335,H12335)</f>
        <v>2.CH068x2</v>
      </c>
      <c r="J12335" t="str">
        <f t="shared" si="581"/>
        <v>1K1_19.5</v>
      </c>
    </row>
    <row r="12336" spans="1:10">
      <c r="A12336" s="24" t="s">
        <v>12290</v>
      </c>
      <c r="B12336" s="25">
        <v>6</v>
      </c>
      <c r="C12336" s="24" t="s">
        <v>12236</v>
      </c>
      <c r="D12336" s="24" t="s">
        <v>1076</v>
      </c>
      <c r="E12336" s="24" t="s">
        <v>12241</v>
      </c>
      <c r="F12336" s="24" t="s">
        <v>12292</v>
      </c>
      <c r="G12336" t="str">
        <f t="shared" si="579"/>
        <v>1K1_19.6</v>
      </c>
      <c r="H12336" t="str">
        <f t="shared" si="580"/>
        <v>N29297316</v>
      </c>
      <c r="I12336" s="26" t="str">
        <f>H12336&amp;"x"&amp;COUNTIF($H$5:H12336,H12336)</f>
        <v>N29297316x1</v>
      </c>
      <c r="J12336" t="str">
        <f t="shared" si="581"/>
        <v>1K1_19.6</v>
      </c>
    </row>
    <row r="12337" spans="1:10">
      <c r="A12337" s="24" t="s">
        <v>12290</v>
      </c>
      <c r="B12337" s="25">
        <v>7</v>
      </c>
      <c r="C12337" s="24" t="s">
        <v>12236</v>
      </c>
      <c r="D12337" s="24" t="s">
        <v>1076</v>
      </c>
      <c r="E12337" s="24" t="s">
        <v>1090</v>
      </c>
      <c r="F12337" s="24" t="s">
        <v>575</v>
      </c>
      <c r="G12337" t="str">
        <f t="shared" si="579"/>
        <v>1K1_19.7</v>
      </c>
      <c r="H12337" t="str">
        <f t="shared" si="580"/>
        <v>2.CH067</v>
      </c>
      <c r="I12337" s="26" t="str">
        <f>H12337&amp;"x"&amp;COUNTIF($H$5:H12337,H12337)</f>
        <v>2.CH067x2</v>
      </c>
      <c r="J12337" t="str">
        <f t="shared" si="581"/>
        <v>1K1_19.7</v>
      </c>
    </row>
    <row r="12338" spans="1:10">
      <c r="A12338" s="24" t="s">
        <v>12290</v>
      </c>
      <c r="B12338" s="25">
        <v>8</v>
      </c>
      <c r="C12338" s="24" t="s">
        <v>12236</v>
      </c>
      <c r="D12338" s="24" t="s">
        <v>1076</v>
      </c>
      <c r="E12338" s="24" t="s">
        <v>5297</v>
      </c>
      <c r="F12338" s="24" t="s">
        <v>60</v>
      </c>
      <c r="G12338" t="str">
        <f t="shared" si="579"/>
        <v>1K1_19.8</v>
      </c>
      <c r="H12338" t="str">
        <f t="shared" si="580"/>
        <v>RC_T11</v>
      </c>
      <c r="I12338" s="26" t="str">
        <f>H12338&amp;"x"&amp;COUNTIF($H$5:H12338,H12338)</f>
        <v>RC_T11x2</v>
      </c>
      <c r="J12338" t="str">
        <f t="shared" si="581"/>
        <v>1K1_19.8</v>
      </c>
    </row>
    <row r="12339" spans="1:10">
      <c r="A12339" s="24" t="s">
        <v>12293</v>
      </c>
      <c r="B12339" s="25">
        <v>1</v>
      </c>
      <c r="C12339" s="24" t="s">
        <v>12236</v>
      </c>
      <c r="D12339" s="24" t="s">
        <v>1076</v>
      </c>
      <c r="E12339" s="24" t="s">
        <v>5295</v>
      </c>
      <c r="F12339" s="24" t="s">
        <v>1092</v>
      </c>
      <c r="G12339" t="str">
        <f t="shared" si="579"/>
        <v>1K1_20.1</v>
      </c>
      <c r="H12339" t="str">
        <f t="shared" si="580"/>
        <v>5V+</v>
      </c>
      <c r="I12339" s="26" t="str">
        <f>H12339&amp;"x"&amp;COUNTIF($H$5:H12339,H12339)</f>
        <v>5V+x46</v>
      </c>
      <c r="J12339" t="str">
        <f t="shared" si="581"/>
        <v>1K1_20.1</v>
      </c>
    </row>
    <row r="12340" spans="1:10">
      <c r="A12340" s="24" t="s">
        <v>12293</v>
      </c>
      <c r="B12340" s="25">
        <v>2</v>
      </c>
      <c r="C12340" s="24" t="s">
        <v>12236</v>
      </c>
      <c r="D12340" s="24" t="s">
        <v>1076</v>
      </c>
      <c r="E12340" s="24" t="s">
        <v>1089</v>
      </c>
      <c r="F12340" s="24" t="s">
        <v>12291</v>
      </c>
      <c r="G12340" t="str">
        <f t="shared" si="579"/>
        <v>1K1_20.2</v>
      </c>
      <c r="H12340" t="str">
        <f t="shared" si="580"/>
        <v>N29297312</v>
      </c>
      <c r="I12340" s="26" t="str">
        <f>H12340&amp;"x"&amp;COUNTIF($H$5:H12340,H12340)</f>
        <v>N29297312x2</v>
      </c>
      <c r="J12340" t="str">
        <f t="shared" si="581"/>
        <v>1K1_20.2</v>
      </c>
    </row>
    <row r="12341" spans="1:10">
      <c r="A12341" s="24" t="s">
        <v>12293</v>
      </c>
      <c r="B12341" s="25">
        <v>3</v>
      </c>
      <c r="C12341" s="24" t="s">
        <v>12236</v>
      </c>
      <c r="D12341" s="24" t="s">
        <v>1076</v>
      </c>
      <c r="E12341" s="24" t="s">
        <v>12237</v>
      </c>
      <c r="F12341" s="24" t="s">
        <v>12289</v>
      </c>
      <c r="G12341" t="str">
        <f t="shared" si="579"/>
        <v>1K1_20.3</v>
      </c>
      <c r="H12341" t="str">
        <f t="shared" si="580"/>
        <v>N29297292</v>
      </c>
      <c r="I12341" s="26" t="str">
        <f>H12341&amp;"x"&amp;COUNTIF($H$5:H12341,H12341)</f>
        <v>N29297292x2</v>
      </c>
      <c r="J12341" t="str">
        <f t="shared" si="581"/>
        <v>1K1_20.3</v>
      </c>
    </row>
    <row r="12342" spans="1:10">
      <c r="A12342" s="24" t="s">
        <v>12293</v>
      </c>
      <c r="B12342" s="25">
        <v>4</v>
      </c>
      <c r="C12342" s="24" t="s">
        <v>12236</v>
      </c>
      <c r="D12342" s="24" t="s">
        <v>1076</v>
      </c>
      <c r="E12342" s="24" t="s">
        <v>12239</v>
      </c>
      <c r="F12342" s="24" t="s">
        <v>12292</v>
      </c>
      <c r="G12342" t="str">
        <f t="shared" si="579"/>
        <v>1K1_20.4</v>
      </c>
      <c r="H12342" t="str">
        <f t="shared" si="580"/>
        <v>N29297316</v>
      </c>
      <c r="I12342" s="26" t="str">
        <f>H12342&amp;"x"&amp;COUNTIF($H$5:H12342,H12342)</f>
        <v>N29297316x2</v>
      </c>
      <c r="J12342" t="str">
        <f t="shared" si="581"/>
        <v>1K1_20.4</v>
      </c>
    </row>
    <row r="12343" spans="1:10">
      <c r="A12343" s="24" t="s">
        <v>12293</v>
      </c>
      <c r="B12343" s="25">
        <v>5</v>
      </c>
      <c r="C12343" s="24" t="s">
        <v>12236</v>
      </c>
      <c r="D12343" s="24" t="s">
        <v>1076</v>
      </c>
      <c r="E12343" s="24" t="s">
        <v>12240</v>
      </c>
      <c r="F12343" s="24" t="s">
        <v>12294</v>
      </c>
      <c r="G12343" t="str">
        <f t="shared" si="579"/>
        <v>1K1_20.5</v>
      </c>
      <c r="H12343" t="str">
        <f t="shared" si="580"/>
        <v>N29297344</v>
      </c>
      <c r="I12343" s="26" t="str">
        <f>H12343&amp;"x"&amp;COUNTIF($H$5:H12343,H12343)</f>
        <v>N29297344x1</v>
      </c>
      <c r="J12343" t="str">
        <f t="shared" si="581"/>
        <v>1K1_20.5</v>
      </c>
    </row>
    <row r="12344" spans="1:10">
      <c r="A12344" s="24" t="s">
        <v>12293</v>
      </c>
      <c r="B12344" s="25">
        <v>6</v>
      </c>
      <c r="C12344" s="24" t="s">
        <v>12236</v>
      </c>
      <c r="D12344" s="24" t="s">
        <v>1076</v>
      </c>
      <c r="E12344" s="24" t="s">
        <v>12241</v>
      </c>
      <c r="F12344" s="24" t="s">
        <v>12288</v>
      </c>
      <c r="G12344" t="str">
        <f t="shared" si="579"/>
        <v>1K1_20.6</v>
      </c>
      <c r="H12344" t="str">
        <f t="shared" si="580"/>
        <v>N29297296</v>
      </c>
      <c r="I12344" s="26" t="str">
        <f>H12344&amp;"x"&amp;COUNTIF($H$5:H12344,H12344)</f>
        <v>N29297296x2</v>
      </c>
      <c r="J12344" t="str">
        <f t="shared" si="581"/>
        <v>1K1_20.6</v>
      </c>
    </row>
    <row r="12345" spans="1:10">
      <c r="A12345" s="24" t="s">
        <v>12293</v>
      </c>
      <c r="B12345" s="25">
        <v>7</v>
      </c>
      <c r="C12345" s="24" t="s">
        <v>12236</v>
      </c>
      <c r="D12345" s="24" t="s">
        <v>1076</v>
      </c>
      <c r="E12345" s="24" t="s">
        <v>1090</v>
      </c>
      <c r="F12345" s="24" t="s">
        <v>12295</v>
      </c>
      <c r="G12345" t="str">
        <f t="shared" si="579"/>
        <v>1K1_20.7</v>
      </c>
      <c r="H12345" t="str">
        <f t="shared" si="580"/>
        <v>N29297338</v>
      </c>
      <c r="I12345" s="26" t="str">
        <f>H12345&amp;"x"&amp;COUNTIF($H$5:H12345,H12345)</f>
        <v>N29297338x1</v>
      </c>
      <c r="J12345" t="str">
        <f t="shared" si="581"/>
        <v>1K1_20.7</v>
      </c>
    </row>
    <row r="12346" spans="1:10">
      <c r="A12346" s="24" t="s">
        <v>12293</v>
      </c>
      <c r="B12346" s="25">
        <v>8</v>
      </c>
      <c r="C12346" s="24" t="s">
        <v>12236</v>
      </c>
      <c r="D12346" s="24" t="s">
        <v>1076</v>
      </c>
      <c r="E12346" s="24" t="s">
        <v>5297</v>
      </c>
      <c r="F12346" s="24" t="s">
        <v>55</v>
      </c>
      <c r="G12346" t="str">
        <f t="shared" si="579"/>
        <v>1K1_20.8</v>
      </c>
      <c r="H12346" t="str">
        <f t="shared" si="580"/>
        <v>RC_S6</v>
      </c>
      <c r="I12346" s="26" t="str">
        <f>H12346&amp;"x"&amp;COUNTIF($H$5:H12346,H12346)</f>
        <v>RC_S6x2</v>
      </c>
      <c r="J12346" t="str">
        <f t="shared" si="581"/>
        <v>1K1_20.8</v>
      </c>
    </row>
    <row r="12347" spans="1:10">
      <c r="A12347" s="24" t="s">
        <v>12296</v>
      </c>
      <c r="B12347" s="25">
        <v>1</v>
      </c>
      <c r="C12347" s="24" t="s">
        <v>12236</v>
      </c>
      <c r="D12347" s="24" t="s">
        <v>1076</v>
      </c>
      <c r="E12347" s="24" t="s">
        <v>5295</v>
      </c>
      <c r="F12347" s="24" t="s">
        <v>1092</v>
      </c>
      <c r="G12347" t="str">
        <f t="shared" si="579"/>
        <v>1K1_21.1</v>
      </c>
      <c r="H12347" t="str">
        <f t="shared" si="580"/>
        <v>5V+</v>
      </c>
      <c r="I12347" s="26" t="str">
        <f>H12347&amp;"x"&amp;COUNTIF($H$5:H12347,H12347)</f>
        <v>5V+x47</v>
      </c>
      <c r="J12347" t="str">
        <f t="shared" si="581"/>
        <v>1K1_21.1</v>
      </c>
    </row>
    <row r="12348" spans="1:10">
      <c r="A12348" s="24" t="s">
        <v>12296</v>
      </c>
      <c r="B12348" s="25">
        <v>2</v>
      </c>
      <c r="C12348" s="24" t="s">
        <v>12236</v>
      </c>
      <c r="D12348" s="24" t="s">
        <v>1076</v>
      </c>
      <c r="E12348" s="24" t="s">
        <v>1089</v>
      </c>
      <c r="F12348" s="24" t="s">
        <v>577</v>
      </c>
      <c r="G12348" t="str">
        <f t="shared" si="579"/>
        <v>1K1_21.2</v>
      </c>
      <c r="H12348" t="str">
        <f t="shared" si="580"/>
        <v>2.CH069</v>
      </c>
      <c r="I12348" s="26" t="str">
        <f>H12348&amp;"x"&amp;COUNTIF($H$5:H12348,H12348)</f>
        <v>2.CH069x2</v>
      </c>
      <c r="J12348" t="str">
        <f t="shared" si="581"/>
        <v>1K1_21.2</v>
      </c>
    </row>
    <row r="12349" spans="1:10">
      <c r="A12349" s="24" t="s">
        <v>12296</v>
      </c>
      <c r="B12349" s="25">
        <v>3</v>
      </c>
      <c r="C12349" s="24" t="s">
        <v>12236</v>
      </c>
      <c r="D12349" s="24" t="s">
        <v>1076</v>
      </c>
      <c r="E12349" s="24" t="s">
        <v>12237</v>
      </c>
      <c r="F12349" s="24" t="s">
        <v>12295</v>
      </c>
      <c r="G12349" t="str">
        <f t="shared" si="579"/>
        <v>1K1_21.3</v>
      </c>
      <c r="H12349" t="str">
        <f t="shared" si="580"/>
        <v>N29297338</v>
      </c>
      <c r="I12349" s="26" t="str">
        <f>H12349&amp;"x"&amp;COUNTIF($H$5:H12349,H12349)</f>
        <v>N29297338x2</v>
      </c>
      <c r="J12349" t="str">
        <f t="shared" si="581"/>
        <v>1K1_21.3</v>
      </c>
    </row>
    <row r="12350" spans="1:10">
      <c r="A12350" s="24" t="s">
        <v>12296</v>
      </c>
      <c r="B12350" s="25">
        <v>4</v>
      </c>
      <c r="C12350" s="24" t="s">
        <v>12236</v>
      </c>
      <c r="D12350" s="24" t="s">
        <v>1076</v>
      </c>
      <c r="E12350" s="24" t="s">
        <v>12239</v>
      </c>
      <c r="F12350" s="24" t="s">
        <v>578</v>
      </c>
      <c r="G12350" t="str">
        <f t="shared" si="579"/>
        <v>1K1_21.4</v>
      </c>
      <c r="H12350" t="str">
        <f t="shared" si="580"/>
        <v>2.CH070</v>
      </c>
      <c r="I12350" s="26" t="str">
        <f>H12350&amp;"x"&amp;COUNTIF($H$5:H12350,H12350)</f>
        <v>2.CH070x2</v>
      </c>
      <c r="J12350" t="str">
        <f t="shared" si="581"/>
        <v>1K1_21.4</v>
      </c>
    </row>
    <row r="12351" spans="1:10">
      <c r="A12351" s="24" t="s">
        <v>12296</v>
      </c>
      <c r="B12351" s="25">
        <v>5</v>
      </c>
      <c r="C12351" s="24" t="s">
        <v>12236</v>
      </c>
      <c r="D12351" s="24" t="s">
        <v>1076</v>
      </c>
      <c r="E12351" s="24" t="s">
        <v>12240</v>
      </c>
      <c r="F12351" s="24" t="s">
        <v>580</v>
      </c>
      <c r="G12351" t="str">
        <f t="shared" si="579"/>
        <v>1K1_21.5</v>
      </c>
      <c r="H12351" t="str">
        <f t="shared" si="580"/>
        <v>2.CH072</v>
      </c>
      <c r="I12351" s="26" t="str">
        <f>H12351&amp;"x"&amp;COUNTIF($H$5:H12351,H12351)</f>
        <v>2.CH072x2</v>
      </c>
      <c r="J12351" t="str">
        <f t="shared" si="581"/>
        <v>1K1_21.5</v>
      </c>
    </row>
    <row r="12352" spans="1:10">
      <c r="A12352" s="24" t="s">
        <v>12296</v>
      </c>
      <c r="B12352" s="25">
        <v>6</v>
      </c>
      <c r="C12352" s="24" t="s">
        <v>12236</v>
      </c>
      <c r="D12352" s="24" t="s">
        <v>1076</v>
      </c>
      <c r="E12352" s="24" t="s">
        <v>12241</v>
      </c>
      <c r="F12352" s="24" t="s">
        <v>12294</v>
      </c>
      <c r="G12352" t="str">
        <f t="shared" si="579"/>
        <v>1K1_21.6</v>
      </c>
      <c r="H12352" t="str">
        <f t="shared" si="580"/>
        <v>N29297344</v>
      </c>
      <c r="I12352" s="26" t="str">
        <f>H12352&amp;"x"&amp;COUNTIF($H$5:H12352,H12352)</f>
        <v>N29297344x2</v>
      </c>
      <c r="J12352" t="str">
        <f t="shared" si="581"/>
        <v>1K1_21.6</v>
      </c>
    </row>
    <row r="12353" spans="1:10">
      <c r="A12353" s="24" t="s">
        <v>12296</v>
      </c>
      <c r="B12353" s="25">
        <v>7</v>
      </c>
      <c r="C12353" s="24" t="s">
        <v>12236</v>
      </c>
      <c r="D12353" s="24" t="s">
        <v>1076</v>
      </c>
      <c r="E12353" s="24" t="s">
        <v>1090</v>
      </c>
      <c r="F12353" s="24" t="s">
        <v>579</v>
      </c>
      <c r="G12353" t="str">
        <f t="shared" si="579"/>
        <v>1K1_21.7</v>
      </c>
      <c r="H12353" t="str">
        <f t="shared" si="580"/>
        <v>2.CH071</v>
      </c>
      <c r="I12353" s="26" t="str">
        <f>H12353&amp;"x"&amp;COUNTIF($H$5:H12353,H12353)</f>
        <v>2.CH071x2</v>
      </c>
      <c r="J12353" t="str">
        <f t="shared" si="581"/>
        <v>1K1_21.7</v>
      </c>
    </row>
    <row r="12354" spans="1:10">
      <c r="A12354" s="24" t="s">
        <v>12296</v>
      </c>
      <c r="B12354" s="25">
        <v>8</v>
      </c>
      <c r="C12354" s="24" t="s">
        <v>12236</v>
      </c>
      <c r="D12354" s="24" t="s">
        <v>1076</v>
      </c>
      <c r="E12354" s="24" t="s">
        <v>5297</v>
      </c>
      <c r="F12354" s="24" t="s">
        <v>61</v>
      </c>
      <c r="G12354" t="str">
        <f t="shared" si="579"/>
        <v>1K1_21.8</v>
      </c>
      <c r="H12354" t="str">
        <f t="shared" si="580"/>
        <v>RC_T12</v>
      </c>
      <c r="I12354" s="26" t="str">
        <f>H12354&amp;"x"&amp;COUNTIF($H$5:H12354,H12354)</f>
        <v>RC_T12x2</v>
      </c>
      <c r="J12354" t="str">
        <f t="shared" si="581"/>
        <v>1K1_21.8</v>
      </c>
    </row>
    <row r="12355" spans="1:10">
      <c r="A12355" s="24" t="s">
        <v>12297</v>
      </c>
      <c r="B12355" s="25">
        <v>1</v>
      </c>
      <c r="C12355" s="24" t="s">
        <v>12236</v>
      </c>
      <c r="D12355" s="24" t="s">
        <v>1076</v>
      </c>
      <c r="E12355" s="24" t="s">
        <v>5295</v>
      </c>
      <c r="F12355" s="24" t="s">
        <v>1092</v>
      </c>
      <c r="G12355" t="str">
        <f t="shared" si="579"/>
        <v>1K1_22.1</v>
      </c>
      <c r="H12355" t="str">
        <f t="shared" si="580"/>
        <v>5V+</v>
      </c>
      <c r="I12355" s="26" t="str">
        <f>H12355&amp;"x"&amp;COUNTIF($H$5:H12355,H12355)</f>
        <v>5V+x48</v>
      </c>
      <c r="J12355" t="str">
        <f t="shared" si="581"/>
        <v>1K1_22.1</v>
      </c>
    </row>
    <row r="12356" spans="1:10">
      <c r="A12356" s="24" t="s">
        <v>12297</v>
      </c>
      <c r="B12356" s="25">
        <v>2</v>
      </c>
      <c r="C12356" s="24" t="s">
        <v>12236</v>
      </c>
      <c r="D12356" s="24" t="s">
        <v>1076</v>
      </c>
      <c r="E12356" s="24" t="s">
        <v>1089</v>
      </c>
      <c r="F12356" s="24" t="s">
        <v>581</v>
      </c>
      <c r="G12356" t="str">
        <f t="shared" si="579"/>
        <v>1K1_22.2</v>
      </c>
      <c r="H12356" t="str">
        <f t="shared" si="580"/>
        <v>2.CH129</v>
      </c>
      <c r="I12356" s="26" t="str">
        <f>H12356&amp;"x"&amp;COUNTIF($H$5:H12356,H12356)</f>
        <v>2.CH129x2</v>
      </c>
      <c r="J12356" t="str">
        <f t="shared" si="581"/>
        <v>1K1_22.2</v>
      </c>
    </row>
    <row r="12357" spans="1:10">
      <c r="A12357" s="24" t="s">
        <v>12297</v>
      </c>
      <c r="B12357" s="25">
        <v>3</v>
      </c>
      <c r="C12357" s="24" t="s">
        <v>12236</v>
      </c>
      <c r="D12357" s="24" t="s">
        <v>1076</v>
      </c>
      <c r="E12357" s="24" t="s">
        <v>12237</v>
      </c>
      <c r="F12357" s="24" t="s">
        <v>12298</v>
      </c>
      <c r="G12357" t="str">
        <f t="shared" si="579"/>
        <v>1K1_22.3</v>
      </c>
      <c r="H12357" t="str">
        <f t="shared" si="580"/>
        <v>N29297907</v>
      </c>
      <c r="I12357" s="26" t="str">
        <f>H12357&amp;"x"&amp;COUNTIF($H$5:H12357,H12357)</f>
        <v>N29297907x1</v>
      </c>
      <c r="J12357" t="str">
        <f t="shared" si="581"/>
        <v>1K1_22.3</v>
      </c>
    </row>
    <row r="12358" spans="1:10">
      <c r="A12358" s="24" t="s">
        <v>12297</v>
      </c>
      <c r="B12358" s="25">
        <v>4</v>
      </c>
      <c r="C12358" s="24" t="s">
        <v>12236</v>
      </c>
      <c r="D12358" s="24" t="s">
        <v>1076</v>
      </c>
      <c r="E12358" s="24" t="s">
        <v>12239</v>
      </c>
      <c r="F12358" s="24" t="s">
        <v>582</v>
      </c>
      <c r="G12358" t="str">
        <f t="shared" ref="G12358:G12421" si="582">A12358&amp;"."&amp;B12358</f>
        <v>1K1_22.4</v>
      </c>
      <c r="H12358" t="str">
        <f t="shared" ref="H12358:H12421" si="583">F12358</f>
        <v>2.CH130</v>
      </c>
      <c r="I12358" s="26" t="str">
        <f>H12358&amp;"x"&amp;COUNTIF($H$5:H12358,H12358)</f>
        <v>2.CH130x2</v>
      </c>
      <c r="J12358" t="str">
        <f t="shared" ref="J12358:J12421" si="584">G12358</f>
        <v>1K1_22.4</v>
      </c>
    </row>
    <row r="12359" spans="1:10">
      <c r="A12359" s="24" t="s">
        <v>12297</v>
      </c>
      <c r="B12359" s="25">
        <v>5</v>
      </c>
      <c r="C12359" s="24" t="s">
        <v>12236</v>
      </c>
      <c r="D12359" s="24" t="s">
        <v>1076</v>
      </c>
      <c r="E12359" s="24" t="s">
        <v>12240</v>
      </c>
      <c r="F12359" s="24" t="s">
        <v>584</v>
      </c>
      <c r="G12359" t="str">
        <f t="shared" si="582"/>
        <v>1K1_22.5</v>
      </c>
      <c r="H12359" t="str">
        <f t="shared" si="583"/>
        <v>2.CH132</v>
      </c>
      <c r="I12359" s="26" t="str">
        <f>H12359&amp;"x"&amp;COUNTIF($H$5:H12359,H12359)</f>
        <v>2.CH132x2</v>
      </c>
      <c r="J12359" t="str">
        <f t="shared" si="584"/>
        <v>1K1_22.5</v>
      </c>
    </row>
    <row r="12360" spans="1:10">
      <c r="A12360" s="24" t="s">
        <v>12297</v>
      </c>
      <c r="B12360" s="25">
        <v>6</v>
      </c>
      <c r="C12360" s="24" t="s">
        <v>12236</v>
      </c>
      <c r="D12360" s="24" t="s">
        <v>1076</v>
      </c>
      <c r="E12360" s="24" t="s">
        <v>12241</v>
      </c>
      <c r="F12360" s="24" t="s">
        <v>12299</v>
      </c>
      <c r="G12360" t="str">
        <f t="shared" si="582"/>
        <v>1K1_22.6</v>
      </c>
      <c r="H12360" t="str">
        <f t="shared" si="583"/>
        <v>N29297911</v>
      </c>
      <c r="I12360" s="26" t="str">
        <f>H12360&amp;"x"&amp;COUNTIF($H$5:H12360,H12360)</f>
        <v>N29297911x1</v>
      </c>
      <c r="J12360" t="str">
        <f t="shared" si="584"/>
        <v>1K1_22.6</v>
      </c>
    </row>
    <row r="12361" spans="1:10">
      <c r="A12361" s="24" t="s">
        <v>12297</v>
      </c>
      <c r="B12361" s="25">
        <v>7</v>
      </c>
      <c r="C12361" s="24" t="s">
        <v>12236</v>
      </c>
      <c r="D12361" s="24" t="s">
        <v>1076</v>
      </c>
      <c r="E12361" s="24" t="s">
        <v>1090</v>
      </c>
      <c r="F12361" s="24" t="s">
        <v>583</v>
      </c>
      <c r="G12361" t="str">
        <f t="shared" si="582"/>
        <v>1K1_22.7</v>
      </c>
      <c r="H12361" t="str">
        <f t="shared" si="583"/>
        <v>2.CH131</v>
      </c>
      <c r="I12361" s="26" t="str">
        <f>H12361&amp;"x"&amp;COUNTIF($H$5:H12361,H12361)</f>
        <v>2.CH131x2</v>
      </c>
      <c r="J12361" t="str">
        <f t="shared" si="584"/>
        <v>1K1_22.7</v>
      </c>
    </row>
    <row r="12362" spans="1:10">
      <c r="A12362" s="24" t="s">
        <v>12297</v>
      </c>
      <c r="B12362" s="25">
        <v>8</v>
      </c>
      <c r="C12362" s="24" t="s">
        <v>12236</v>
      </c>
      <c r="D12362" s="24" t="s">
        <v>1076</v>
      </c>
      <c r="E12362" s="24" t="s">
        <v>5297</v>
      </c>
      <c r="F12362" s="24" t="s">
        <v>62</v>
      </c>
      <c r="G12362" t="str">
        <f t="shared" si="582"/>
        <v>1K1_22.8</v>
      </c>
      <c r="H12362" t="str">
        <f t="shared" si="583"/>
        <v>RC_T13</v>
      </c>
      <c r="I12362" s="26" t="str">
        <f>H12362&amp;"x"&amp;COUNTIF($H$5:H12362,H12362)</f>
        <v>RC_T13x2</v>
      </c>
      <c r="J12362" t="str">
        <f t="shared" si="584"/>
        <v>1K1_22.8</v>
      </c>
    </row>
    <row r="12363" spans="1:10">
      <c r="A12363" s="24" t="s">
        <v>12300</v>
      </c>
      <c r="B12363" s="25">
        <v>1</v>
      </c>
      <c r="C12363" s="24" t="s">
        <v>12236</v>
      </c>
      <c r="D12363" s="24" t="s">
        <v>1076</v>
      </c>
      <c r="E12363" s="24" t="s">
        <v>5295</v>
      </c>
      <c r="F12363" s="24" t="s">
        <v>1092</v>
      </c>
      <c r="G12363" t="str">
        <f t="shared" si="582"/>
        <v>1K1_23.1</v>
      </c>
      <c r="H12363" t="str">
        <f t="shared" si="583"/>
        <v>5V+</v>
      </c>
      <c r="I12363" s="26" t="str">
        <f>H12363&amp;"x"&amp;COUNTIF($H$5:H12363,H12363)</f>
        <v>5V+x49</v>
      </c>
      <c r="J12363" t="str">
        <f t="shared" si="584"/>
        <v>1K1_23.1</v>
      </c>
    </row>
    <row r="12364" spans="1:10">
      <c r="A12364" s="24" t="s">
        <v>12300</v>
      </c>
      <c r="B12364" s="25">
        <v>2</v>
      </c>
      <c r="C12364" s="24" t="s">
        <v>12236</v>
      </c>
      <c r="D12364" s="24" t="s">
        <v>1076</v>
      </c>
      <c r="E12364" s="24" t="s">
        <v>1089</v>
      </c>
      <c r="F12364" s="24" t="s">
        <v>12298</v>
      </c>
      <c r="G12364" t="str">
        <f t="shared" si="582"/>
        <v>1K1_23.2</v>
      </c>
      <c r="H12364" t="str">
        <f t="shared" si="583"/>
        <v>N29297907</v>
      </c>
      <c r="I12364" s="26" t="str">
        <f>H12364&amp;"x"&amp;COUNTIF($H$5:H12364,H12364)</f>
        <v>N29297907x2</v>
      </c>
      <c r="J12364" t="str">
        <f t="shared" si="584"/>
        <v>1K1_23.2</v>
      </c>
    </row>
    <row r="12365" spans="1:10">
      <c r="A12365" s="24" t="s">
        <v>12300</v>
      </c>
      <c r="B12365" s="25">
        <v>3</v>
      </c>
      <c r="C12365" s="24" t="s">
        <v>12236</v>
      </c>
      <c r="D12365" s="24" t="s">
        <v>1076</v>
      </c>
      <c r="E12365" s="24" t="s">
        <v>12237</v>
      </c>
      <c r="F12365" s="24" t="s">
        <v>12301</v>
      </c>
      <c r="G12365" t="str">
        <f t="shared" si="582"/>
        <v>1K1_23.3</v>
      </c>
      <c r="H12365" t="str">
        <f t="shared" si="583"/>
        <v>N29297929</v>
      </c>
      <c r="I12365" s="26" t="str">
        <f>H12365&amp;"x"&amp;COUNTIF($H$5:H12365,H12365)</f>
        <v>N29297929x1</v>
      </c>
      <c r="J12365" t="str">
        <f t="shared" si="584"/>
        <v>1K1_23.3</v>
      </c>
    </row>
    <row r="12366" spans="1:10">
      <c r="A12366" s="24" t="s">
        <v>12300</v>
      </c>
      <c r="B12366" s="25">
        <v>4</v>
      </c>
      <c r="C12366" s="24" t="s">
        <v>12236</v>
      </c>
      <c r="D12366" s="24" t="s">
        <v>1076</v>
      </c>
      <c r="E12366" s="24" t="s">
        <v>12239</v>
      </c>
      <c r="F12366" s="24" t="s">
        <v>12299</v>
      </c>
      <c r="G12366" t="str">
        <f t="shared" si="582"/>
        <v>1K1_23.4</v>
      </c>
      <c r="H12366" t="str">
        <f t="shared" si="583"/>
        <v>N29297911</v>
      </c>
      <c r="I12366" s="26" t="str">
        <f>H12366&amp;"x"&amp;COUNTIF($H$5:H12366,H12366)</f>
        <v>N29297911x2</v>
      </c>
      <c r="J12366" t="str">
        <f t="shared" si="584"/>
        <v>1K1_23.4</v>
      </c>
    </row>
    <row r="12367" spans="1:10">
      <c r="A12367" s="24" t="s">
        <v>12300</v>
      </c>
      <c r="B12367" s="25">
        <v>5</v>
      </c>
      <c r="C12367" s="24" t="s">
        <v>12236</v>
      </c>
      <c r="D12367" s="24" t="s">
        <v>1076</v>
      </c>
      <c r="E12367" s="24" t="s">
        <v>12240</v>
      </c>
      <c r="F12367" s="24" t="s">
        <v>12302</v>
      </c>
      <c r="G12367" t="str">
        <f t="shared" si="582"/>
        <v>1K1_23.5</v>
      </c>
      <c r="H12367" t="str">
        <f t="shared" si="583"/>
        <v>N29297943</v>
      </c>
      <c r="I12367" s="26" t="str">
        <f>H12367&amp;"x"&amp;COUNTIF($H$5:H12367,H12367)</f>
        <v>N29297943x1</v>
      </c>
      <c r="J12367" t="str">
        <f t="shared" si="584"/>
        <v>1K1_23.5</v>
      </c>
    </row>
    <row r="12368" spans="1:10">
      <c r="A12368" s="24" t="s">
        <v>12300</v>
      </c>
      <c r="B12368" s="25">
        <v>6</v>
      </c>
      <c r="C12368" s="24" t="s">
        <v>12236</v>
      </c>
      <c r="D12368" s="24" t="s">
        <v>1076</v>
      </c>
      <c r="E12368" s="24" t="s">
        <v>12241</v>
      </c>
      <c r="F12368" s="24" t="s">
        <v>12303</v>
      </c>
      <c r="G12368" t="str">
        <f t="shared" si="582"/>
        <v>1K1_23.6</v>
      </c>
      <c r="H12368" t="str">
        <f t="shared" si="583"/>
        <v>N29297939</v>
      </c>
      <c r="I12368" s="26" t="str">
        <f>H12368&amp;"x"&amp;COUNTIF($H$5:H12368,H12368)</f>
        <v>N29297939x1</v>
      </c>
      <c r="J12368" t="str">
        <f t="shared" si="584"/>
        <v>1K1_23.6</v>
      </c>
    </row>
    <row r="12369" spans="1:10">
      <c r="A12369" s="24" t="s">
        <v>12300</v>
      </c>
      <c r="B12369" s="25">
        <v>7</v>
      </c>
      <c r="C12369" s="24" t="s">
        <v>12236</v>
      </c>
      <c r="D12369" s="24" t="s">
        <v>1076</v>
      </c>
      <c r="E12369" s="24" t="s">
        <v>1090</v>
      </c>
      <c r="F12369" s="24" t="s">
        <v>12304</v>
      </c>
      <c r="G12369" t="str">
        <f t="shared" si="582"/>
        <v>1K1_23.7</v>
      </c>
      <c r="H12369" t="str">
        <f t="shared" si="583"/>
        <v>N29297935</v>
      </c>
      <c r="I12369" s="26" t="str">
        <f>H12369&amp;"x"&amp;COUNTIF($H$5:H12369,H12369)</f>
        <v>N29297935x1</v>
      </c>
      <c r="J12369" t="str">
        <f t="shared" si="584"/>
        <v>1K1_23.7</v>
      </c>
    </row>
    <row r="12370" spans="1:10">
      <c r="A12370" s="24" t="s">
        <v>12300</v>
      </c>
      <c r="B12370" s="25">
        <v>8</v>
      </c>
      <c r="C12370" s="24" t="s">
        <v>12236</v>
      </c>
      <c r="D12370" s="24" t="s">
        <v>1076</v>
      </c>
      <c r="E12370" s="24" t="s">
        <v>5297</v>
      </c>
      <c r="F12370" s="24" t="s">
        <v>56</v>
      </c>
      <c r="G12370" t="str">
        <f t="shared" si="582"/>
        <v>1K1_23.8</v>
      </c>
      <c r="H12370" t="str">
        <f t="shared" si="583"/>
        <v>RC_S7</v>
      </c>
      <c r="I12370" s="26" t="str">
        <f>H12370&amp;"x"&amp;COUNTIF($H$5:H12370,H12370)</f>
        <v>RC_S7x2</v>
      </c>
      <c r="J12370" t="str">
        <f t="shared" si="584"/>
        <v>1K1_23.8</v>
      </c>
    </row>
    <row r="12371" spans="1:10">
      <c r="A12371" s="24" t="s">
        <v>12305</v>
      </c>
      <c r="B12371" s="25">
        <v>1</v>
      </c>
      <c r="C12371" s="24" t="s">
        <v>12236</v>
      </c>
      <c r="D12371" s="24" t="s">
        <v>1076</v>
      </c>
      <c r="E12371" s="24" t="s">
        <v>5295</v>
      </c>
      <c r="F12371" s="24" t="s">
        <v>1092</v>
      </c>
      <c r="G12371" t="str">
        <f t="shared" si="582"/>
        <v>1K1_24.1</v>
      </c>
      <c r="H12371" t="str">
        <f t="shared" si="583"/>
        <v>5V+</v>
      </c>
      <c r="I12371" s="26" t="str">
        <f>H12371&amp;"x"&amp;COUNTIF($H$5:H12371,H12371)</f>
        <v>5V+x50</v>
      </c>
      <c r="J12371" t="str">
        <f t="shared" si="584"/>
        <v>1K1_24.1</v>
      </c>
    </row>
    <row r="12372" spans="1:10">
      <c r="A12372" s="24" t="s">
        <v>12305</v>
      </c>
      <c r="B12372" s="25">
        <v>2</v>
      </c>
      <c r="C12372" s="24" t="s">
        <v>12236</v>
      </c>
      <c r="D12372" s="24" t="s">
        <v>1076</v>
      </c>
      <c r="E12372" s="24" t="s">
        <v>1089</v>
      </c>
      <c r="F12372" s="24" t="s">
        <v>585</v>
      </c>
      <c r="G12372" t="str">
        <f t="shared" si="582"/>
        <v>1K1_24.2</v>
      </c>
      <c r="H12372" t="str">
        <f t="shared" si="583"/>
        <v>2.CH133</v>
      </c>
      <c r="I12372" s="26" t="str">
        <f>H12372&amp;"x"&amp;COUNTIF($H$5:H12372,H12372)</f>
        <v>2.CH133x2</v>
      </c>
      <c r="J12372" t="str">
        <f t="shared" si="584"/>
        <v>1K1_24.2</v>
      </c>
    </row>
    <row r="12373" spans="1:10">
      <c r="A12373" s="24" t="s">
        <v>12305</v>
      </c>
      <c r="B12373" s="25">
        <v>3</v>
      </c>
      <c r="C12373" s="24" t="s">
        <v>12236</v>
      </c>
      <c r="D12373" s="24" t="s">
        <v>1076</v>
      </c>
      <c r="E12373" s="24" t="s">
        <v>12237</v>
      </c>
      <c r="F12373" s="24" t="s">
        <v>12304</v>
      </c>
      <c r="G12373" t="str">
        <f t="shared" si="582"/>
        <v>1K1_24.3</v>
      </c>
      <c r="H12373" t="str">
        <f t="shared" si="583"/>
        <v>N29297935</v>
      </c>
      <c r="I12373" s="26" t="str">
        <f>H12373&amp;"x"&amp;COUNTIF($H$5:H12373,H12373)</f>
        <v>N29297935x2</v>
      </c>
      <c r="J12373" t="str">
        <f t="shared" si="584"/>
        <v>1K1_24.3</v>
      </c>
    </row>
    <row r="12374" spans="1:10">
      <c r="A12374" s="24" t="s">
        <v>12305</v>
      </c>
      <c r="B12374" s="25">
        <v>4</v>
      </c>
      <c r="C12374" s="24" t="s">
        <v>12236</v>
      </c>
      <c r="D12374" s="24" t="s">
        <v>1076</v>
      </c>
      <c r="E12374" s="24" t="s">
        <v>12239</v>
      </c>
      <c r="F12374" s="24" t="s">
        <v>586</v>
      </c>
      <c r="G12374" t="str">
        <f t="shared" si="582"/>
        <v>1K1_24.4</v>
      </c>
      <c r="H12374" t="str">
        <f t="shared" si="583"/>
        <v>2.CH134</v>
      </c>
      <c r="I12374" s="26" t="str">
        <f>H12374&amp;"x"&amp;COUNTIF($H$5:H12374,H12374)</f>
        <v>2.CH134x2</v>
      </c>
      <c r="J12374" t="str">
        <f t="shared" si="584"/>
        <v>1K1_24.4</v>
      </c>
    </row>
    <row r="12375" spans="1:10">
      <c r="A12375" s="24" t="s">
        <v>12305</v>
      </c>
      <c r="B12375" s="25">
        <v>5</v>
      </c>
      <c r="C12375" s="24" t="s">
        <v>12236</v>
      </c>
      <c r="D12375" s="24" t="s">
        <v>1076</v>
      </c>
      <c r="E12375" s="24" t="s">
        <v>12240</v>
      </c>
      <c r="F12375" s="24" t="s">
        <v>588</v>
      </c>
      <c r="G12375" t="str">
        <f t="shared" si="582"/>
        <v>1K1_24.5</v>
      </c>
      <c r="H12375" t="str">
        <f t="shared" si="583"/>
        <v>2.CH136</v>
      </c>
      <c r="I12375" s="26" t="str">
        <f>H12375&amp;"x"&amp;COUNTIF($H$5:H12375,H12375)</f>
        <v>2.CH136x2</v>
      </c>
      <c r="J12375" t="str">
        <f t="shared" si="584"/>
        <v>1K1_24.5</v>
      </c>
    </row>
    <row r="12376" spans="1:10">
      <c r="A12376" s="24" t="s">
        <v>12305</v>
      </c>
      <c r="B12376" s="25">
        <v>6</v>
      </c>
      <c r="C12376" s="24" t="s">
        <v>12236</v>
      </c>
      <c r="D12376" s="24" t="s">
        <v>1076</v>
      </c>
      <c r="E12376" s="24" t="s">
        <v>12241</v>
      </c>
      <c r="F12376" s="24" t="s">
        <v>12302</v>
      </c>
      <c r="G12376" t="str">
        <f t="shared" si="582"/>
        <v>1K1_24.6</v>
      </c>
      <c r="H12376" t="str">
        <f t="shared" si="583"/>
        <v>N29297943</v>
      </c>
      <c r="I12376" s="26" t="str">
        <f>H12376&amp;"x"&amp;COUNTIF($H$5:H12376,H12376)</f>
        <v>N29297943x2</v>
      </c>
      <c r="J12376" t="str">
        <f t="shared" si="584"/>
        <v>1K1_24.6</v>
      </c>
    </row>
    <row r="12377" spans="1:10">
      <c r="A12377" s="24" t="s">
        <v>12305</v>
      </c>
      <c r="B12377" s="25">
        <v>7</v>
      </c>
      <c r="C12377" s="24" t="s">
        <v>12236</v>
      </c>
      <c r="D12377" s="24" t="s">
        <v>1076</v>
      </c>
      <c r="E12377" s="24" t="s">
        <v>1090</v>
      </c>
      <c r="F12377" s="24" t="s">
        <v>587</v>
      </c>
      <c r="G12377" t="str">
        <f t="shared" si="582"/>
        <v>1K1_24.7</v>
      </c>
      <c r="H12377" t="str">
        <f t="shared" si="583"/>
        <v>2.CH135</v>
      </c>
      <c r="I12377" s="26" t="str">
        <f>H12377&amp;"x"&amp;COUNTIF($H$5:H12377,H12377)</f>
        <v>2.CH135x2</v>
      </c>
      <c r="J12377" t="str">
        <f t="shared" si="584"/>
        <v>1K1_24.7</v>
      </c>
    </row>
    <row r="12378" spans="1:10">
      <c r="A12378" s="24" t="s">
        <v>12305</v>
      </c>
      <c r="B12378" s="25">
        <v>8</v>
      </c>
      <c r="C12378" s="24" t="s">
        <v>12236</v>
      </c>
      <c r="D12378" s="24" t="s">
        <v>1076</v>
      </c>
      <c r="E12378" s="24" t="s">
        <v>5297</v>
      </c>
      <c r="F12378" s="24" t="s">
        <v>63</v>
      </c>
      <c r="G12378" t="str">
        <f t="shared" si="582"/>
        <v>1K1_24.8</v>
      </c>
      <c r="H12378" t="str">
        <f t="shared" si="583"/>
        <v>RC_T14</v>
      </c>
      <c r="I12378" s="26" t="str">
        <f>H12378&amp;"x"&amp;COUNTIF($H$5:H12378,H12378)</f>
        <v>RC_T14x2</v>
      </c>
      <c r="J12378" t="str">
        <f t="shared" si="584"/>
        <v>1K1_24.8</v>
      </c>
    </row>
    <row r="12379" spans="1:10">
      <c r="A12379" s="24" t="s">
        <v>12306</v>
      </c>
      <c r="B12379" s="25">
        <v>1</v>
      </c>
      <c r="C12379" s="24" t="s">
        <v>12236</v>
      </c>
      <c r="D12379" s="24" t="s">
        <v>1076</v>
      </c>
      <c r="E12379" s="24" t="s">
        <v>5295</v>
      </c>
      <c r="F12379" s="24" t="s">
        <v>1092</v>
      </c>
      <c r="G12379" t="str">
        <f t="shared" si="582"/>
        <v>1K1_25.1</v>
      </c>
      <c r="H12379" t="str">
        <f t="shared" si="583"/>
        <v>5V+</v>
      </c>
      <c r="I12379" s="26" t="str">
        <f>H12379&amp;"x"&amp;COUNTIF($H$5:H12379,H12379)</f>
        <v>5V+x51</v>
      </c>
      <c r="J12379" t="str">
        <f t="shared" si="584"/>
        <v>1K1_25.1</v>
      </c>
    </row>
    <row r="12380" spans="1:10">
      <c r="A12380" s="24" t="s">
        <v>12306</v>
      </c>
      <c r="B12380" s="25">
        <v>2</v>
      </c>
      <c r="C12380" s="24" t="s">
        <v>12236</v>
      </c>
      <c r="D12380" s="24" t="s">
        <v>1076</v>
      </c>
      <c r="E12380" s="24" t="s">
        <v>1089</v>
      </c>
      <c r="F12380" s="24" t="s">
        <v>12301</v>
      </c>
      <c r="G12380" t="str">
        <f t="shared" si="582"/>
        <v>1K1_25.2</v>
      </c>
      <c r="H12380" t="str">
        <f t="shared" si="583"/>
        <v>N29297929</v>
      </c>
      <c r="I12380" s="26" t="str">
        <f>H12380&amp;"x"&amp;COUNTIF($H$5:H12380,H12380)</f>
        <v>N29297929x2</v>
      </c>
      <c r="J12380" t="str">
        <f t="shared" si="584"/>
        <v>1K1_25.2</v>
      </c>
    </row>
    <row r="12381" spans="1:10">
      <c r="A12381" s="24" t="s">
        <v>12306</v>
      </c>
      <c r="B12381" s="25">
        <v>3</v>
      </c>
      <c r="C12381" s="24" t="s">
        <v>12236</v>
      </c>
      <c r="D12381" s="24" t="s">
        <v>1076</v>
      </c>
      <c r="E12381" s="24" t="s">
        <v>12237</v>
      </c>
      <c r="F12381" s="24" t="s">
        <v>221</v>
      </c>
      <c r="G12381" t="str">
        <f t="shared" si="582"/>
        <v>1K1_25.3</v>
      </c>
      <c r="H12381" t="str">
        <f t="shared" si="583"/>
        <v>CAL_2.17</v>
      </c>
      <c r="I12381" s="26" t="str">
        <f>H12381&amp;"x"&amp;COUNTIF($H$5:H12381,H12381)</f>
        <v>CAL_2.17x2</v>
      </c>
      <c r="J12381" t="str">
        <f t="shared" si="584"/>
        <v>1K1_25.3</v>
      </c>
    </row>
    <row r="12382" spans="1:10">
      <c r="A12382" s="24" t="s">
        <v>12306</v>
      </c>
      <c r="B12382" s="25">
        <v>4</v>
      </c>
      <c r="C12382" s="24" t="s">
        <v>12236</v>
      </c>
      <c r="D12382" s="24" t="s">
        <v>1076</v>
      </c>
      <c r="E12382" s="24" t="s">
        <v>12239</v>
      </c>
      <c r="F12382" s="24" t="s">
        <v>12303</v>
      </c>
      <c r="G12382" t="str">
        <f t="shared" si="582"/>
        <v>1K1_25.4</v>
      </c>
      <c r="H12382" t="str">
        <f t="shared" si="583"/>
        <v>N29297939</v>
      </c>
      <c r="I12382" s="26" t="str">
        <f>H12382&amp;"x"&amp;COUNTIF($H$5:H12382,H12382)</f>
        <v>N29297939x2</v>
      </c>
      <c r="J12382" t="str">
        <f t="shared" si="584"/>
        <v>1K1_25.4</v>
      </c>
    </row>
    <row r="12383" spans="1:10">
      <c r="A12383" s="24" t="s">
        <v>12306</v>
      </c>
      <c r="B12383" s="25">
        <v>5</v>
      </c>
      <c r="C12383" s="24" t="s">
        <v>12236</v>
      </c>
      <c r="D12383" s="24" t="s">
        <v>1076</v>
      </c>
      <c r="E12383" s="24" t="s">
        <v>12240</v>
      </c>
      <c r="F12383" s="24" t="s">
        <v>12307</v>
      </c>
      <c r="G12383" t="str">
        <f t="shared" si="582"/>
        <v>1K1_25.5</v>
      </c>
      <c r="H12383" t="str">
        <f t="shared" si="583"/>
        <v>N29297983</v>
      </c>
      <c r="I12383" s="26" t="str">
        <f>H12383&amp;"x"&amp;COUNTIF($H$5:H12383,H12383)</f>
        <v>N29297983x1</v>
      </c>
      <c r="J12383" t="str">
        <f t="shared" si="584"/>
        <v>1K1_25.5</v>
      </c>
    </row>
    <row r="12384" spans="1:10">
      <c r="A12384" s="24" t="s">
        <v>12306</v>
      </c>
      <c r="B12384" s="25">
        <v>6</v>
      </c>
      <c r="C12384" s="24" t="s">
        <v>12236</v>
      </c>
      <c r="D12384" s="24" t="s">
        <v>1076</v>
      </c>
      <c r="E12384" s="24" t="s">
        <v>12241</v>
      </c>
      <c r="F12384" s="24" t="s">
        <v>232</v>
      </c>
      <c r="G12384" t="str">
        <f t="shared" si="582"/>
        <v>1K1_25.6</v>
      </c>
      <c r="H12384" t="str">
        <f t="shared" si="583"/>
        <v>CAL_2.25</v>
      </c>
      <c r="I12384" s="26" t="str">
        <f>H12384&amp;"x"&amp;COUNTIF($H$5:H12384,H12384)</f>
        <v>CAL_2.25x2</v>
      </c>
      <c r="J12384" t="str">
        <f t="shared" si="584"/>
        <v>1K1_25.6</v>
      </c>
    </row>
    <row r="12385" spans="1:10">
      <c r="A12385" s="24" t="s">
        <v>12306</v>
      </c>
      <c r="B12385" s="25">
        <v>7</v>
      </c>
      <c r="C12385" s="24" t="s">
        <v>12236</v>
      </c>
      <c r="D12385" s="24" t="s">
        <v>1076</v>
      </c>
      <c r="E12385" s="24" t="s">
        <v>1090</v>
      </c>
      <c r="F12385" s="24" t="s">
        <v>12308</v>
      </c>
      <c r="G12385" t="str">
        <f t="shared" si="582"/>
        <v>1K1_25.7</v>
      </c>
      <c r="H12385" t="str">
        <f t="shared" si="583"/>
        <v>N29297979</v>
      </c>
      <c r="I12385" s="26" t="str">
        <f>H12385&amp;"x"&amp;COUNTIF($H$5:H12385,H12385)</f>
        <v>N29297979x1</v>
      </c>
      <c r="J12385" t="str">
        <f t="shared" si="584"/>
        <v>1K1_25.7</v>
      </c>
    </row>
    <row r="12386" spans="1:10">
      <c r="A12386" s="24" t="s">
        <v>12306</v>
      </c>
      <c r="B12386" s="25">
        <v>8</v>
      </c>
      <c r="C12386" s="24" t="s">
        <v>12236</v>
      </c>
      <c r="D12386" s="24" t="s">
        <v>1076</v>
      </c>
      <c r="E12386" s="24" t="s">
        <v>5297</v>
      </c>
      <c r="F12386" s="24" t="s">
        <v>53</v>
      </c>
      <c r="G12386" t="str">
        <f t="shared" si="582"/>
        <v>1K1_25.8</v>
      </c>
      <c r="H12386" t="str">
        <f t="shared" si="583"/>
        <v>RC_F4</v>
      </c>
      <c r="I12386" s="26" t="str">
        <f>H12386&amp;"x"&amp;COUNTIF($H$5:H12386,H12386)</f>
        <v>RC_F4x2</v>
      </c>
      <c r="J12386" t="str">
        <f t="shared" si="584"/>
        <v>1K1_25.8</v>
      </c>
    </row>
    <row r="12387" spans="1:10">
      <c r="A12387" s="24" t="s">
        <v>12309</v>
      </c>
      <c r="B12387" s="25">
        <v>1</v>
      </c>
      <c r="C12387" s="24" t="s">
        <v>12236</v>
      </c>
      <c r="D12387" s="24" t="s">
        <v>1076</v>
      </c>
      <c r="E12387" s="24" t="s">
        <v>5295</v>
      </c>
      <c r="F12387" s="24" t="s">
        <v>1092</v>
      </c>
      <c r="G12387" t="str">
        <f t="shared" si="582"/>
        <v>1K1_26.1</v>
      </c>
      <c r="H12387" t="str">
        <f t="shared" si="583"/>
        <v>5V+</v>
      </c>
      <c r="I12387" s="26" t="str">
        <f>H12387&amp;"x"&amp;COUNTIF($H$5:H12387,H12387)</f>
        <v>5V+x52</v>
      </c>
      <c r="J12387" t="str">
        <f t="shared" si="584"/>
        <v>1K1_26.1</v>
      </c>
    </row>
    <row r="12388" spans="1:10">
      <c r="A12388" s="24" t="s">
        <v>12309</v>
      </c>
      <c r="B12388" s="25">
        <v>2</v>
      </c>
      <c r="C12388" s="24" t="s">
        <v>12236</v>
      </c>
      <c r="D12388" s="24" t="s">
        <v>1076</v>
      </c>
      <c r="E12388" s="24" t="s">
        <v>1089</v>
      </c>
      <c r="F12388" s="24" t="s">
        <v>589</v>
      </c>
      <c r="G12388" t="str">
        <f t="shared" si="582"/>
        <v>1K1_26.2</v>
      </c>
      <c r="H12388" t="str">
        <f t="shared" si="583"/>
        <v>2.CH193</v>
      </c>
      <c r="I12388" s="26" t="str">
        <f>H12388&amp;"x"&amp;COUNTIF($H$5:H12388,H12388)</f>
        <v>2.CH193x2</v>
      </c>
      <c r="J12388" t="str">
        <f t="shared" si="584"/>
        <v>1K1_26.2</v>
      </c>
    </row>
    <row r="12389" spans="1:10">
      <c r="A12389" s="24" t="s">
        <v>12309</v>
      </c>
      <c r="B12389" s="25">
        <v>3</v>
      </c>
      <c r="C12389" s="24" t="s">
        <v>12236</v>
      </c>
      <c r="D12389" s="24" t="s">
        <v>1076</v>
      </c>
      <c r="E12389" s="24" t="s">
        <v>12237</v>
      </c>
      <c r="F12389" s="24" t="s">
        <v>12310</v>
      </c>
      <c r="G12389" t="str">
        <f t="shared" si="582"/>
        <v>1K1_26.3</v>
      </c>
      <c r="H12389" t="str">
        <f t="shared" si="583"/>
        <v>N29297999</v>
      </c>
      <c r="I12389" s="26" t="str">
        <f>H12389&amp;"x"&amp;COUNTIF($H$5:H12389,H12389)</f>
        <v>N29297999x1</v>
      </c>
      <c r="J12389" t="str">
        <f t="shared" si="584"/>
        <v>1K1_26.3</v>
      </c>
    </row>
    <row r="12390" spans="1:10">
      <c r="A12390" s="24" t="s">
        <v>12309</v>
      </c>
      <c r="B12390" s="25">
        <v>4</v>
      </c>
      <c r="C12390" s="24" t="s">
        <v>12236</v>
      </c>
      <c r="D12390" s="24" t="s">
        <v>1076</v>
      </c>
      <c r="E12390" s="24" t="s">
        <v>12239</v>
      </c>
      <c r="F12390" s="24" t="s">
        <v>590</v>
      </c>
      <c r="G12390" t="str">
        <f t="shared" si="582"/>
        <v>1K1_26.4</v>
      </c>
      <c r="H12390" t="str">
        <f t="shared" si="583"/>
        <v>2.CH194</v>
      </c>
      <c r="I12390" s="26" t="str">
        <f>H12390&amp;"x"&amp;COUNTIF($H$5:H12390,H12390)</f>
        <v>2.CH194x2</v>
      </c>
      <c r="J12390" t="str">
        <f t="shared" si="584"/>
        <v>1K1_26.4</v>
      </c>
    </row>
    <row r="12391" spans="1:10">
      <c r="A12391" s="24" t="s">
        <v>12309</v>
      </c>
      <c r="B12391" s="25">
        <v>5</v>
      </c>
      <c r="C12391" s="24" t="s">
        <v>12236</v>
      </c>
      <c r="D12391" s="24" t="s">
        <v>1076</v>
      </c>
      <c r="E12391" s="24" t="s">
        <v>12240</v>
      </c>
      <c r="F12391" s="24" t="s">
        <v>592</v>
      </c>
      <c r="G12391" t="str">
        <f t="shared" si="582"/>
        <v>1K1_26.5</v>
      </c>
      <c r="H12391" t="str">
        <f t="shared" si="583"/>
        <v>2.CH196</v>
      </c>
      <c r="I12391" s="26" t="str">
        <f>H12391&amp;"x"&amp;COUNTIF($H$5:H12391,H12391)</f>
        <v>2.CH196x2</v>
      </c>
      <c r="J12391" t="str">
        <f t="shared" si="584"/>
        <v>1K1_26.5</v>
      </c>
    </row>
    <row r="12392" spans="1:10">
      <c r="A12392" s="24" t="s">
        <v>12309</v>
      </c>
      <c r="B12392" s="25">
        <v>6</v>
      </c>
      <c r="C12392" s="24" t="s">
        <v>12236</v>
      </c>
      <c r="D12392" s="24" t="s">
        <v>1076</v>
      </c>
      <c r="E12392" s="24" t="s">
        <v>12241</v>
      </c>
      <c r="F12392" s="24" t="s">
        <v>12311</v>
      </c>
      <c r="G12392" t="str">
        <f t="shared" si="582"/>
        <v>1K1_26.6</v>
      </c>
      <c r="H12392" t="str">
        <f t="shared" si="583"/>
        <v>N29298003</v>
      </c>
      <c r="I12392" s="26" t="str">
        <f>H12392&amp;"x"&amp;COUNTIF($H$5:H12392,H12392)</f>
        <v>N29298003x1</v>
      </c>
      <c r="J12392" t="str">
        <f t="shared" si="584"/>
        <v>1K1_26.6</v>
      </c>
    </row>
    <row r="12393" spans="1:10">
      <c r="A12393" s="24" t="s">
        <v>12309</v>
      </c>
      <c r="B12393" s="25">
        <v>7</v>
      </c>
      <c r="C12393" s="24" t="s">
        <v>12236</v>
      </c>
      <c r="D12393" s="24" t="s">
        <v>1076</v>
      </c>
      <c r="E12393" s="24" t="s">
        <v>1090</v>
      </c>
      <c r="F12393" s="24" t="s">
        <v>591</v>
      </c>
      <c r="G12393" t="str">
        <f t="shared" si="582"/>
        <v>1K1_26.7</v>
      </c>
      <c r="H12393" t="str">
        <f t="shared" si="583"/>
        <v>2.CH195</v>
      </c>
      <c r="I12393" s="26" t="str">
        <f>H12393&amp;"x"&amp;COUNTIF($H$5:H12393,H12393)</f>
        <v>2.CH195x2</v>
      </c>
      <c r="J12393" t="str">
        <f t="shared" si="584"/>
        <v>1K1_26.7</v>
      </c>
    </row>
    <row r="12394" spans="1:10">
      <c r="A12394" s="24" t="s">
        <v>12309</v>
      </c>
      <c r="B12394" s="25">
        <v>8</v>
      </c>
      <c r="C12394" s="24" t="s">
        <v>12236</v>
      </c>
      <c r="D12394" s="24" t="s">
        <v>1076</v>
      </c>
      <c r="E12394" s="24" t="s">
        <v>5297</v>
      </c>
      <c r="F12394" s="24" t="s">
        <v>64</v>
      </c>
      <c r="G12394" t="str">
        <f t="shared" si="582"/>
        <v>1K1_26.8</v>
      </c>
      <c r="H12394" t="str">
        <f t="shared" si="583"/>
        <v>RC_T15</v>
      </c>
      <c r="I12394" s="26" t="str">
        <f>H12394&amp;"x"&amp;COUNTIF($H$5:H12394,H12394)</f>
        <v>RC_T15x2</v>
      </c>
      <c r="J12394" t="str">
        <f t="shared" si="584"/>
        <v>1K1_26.8</v>
      </c>
    </row>
    <row r="12395" spans="1:10">
      <c r="A12395" s="24" t="s">
        <v>12312</v>
      </c>
      <c r="B12395" s="25">
        <v>1</v>
      </c>
      <c r="C12395" s="24" t="s">
        <v>12236</v>
      </c>
      <c r="D12395" s="24" t="s">
        <v>1076</v>
      </c>
      <c r="E12395" s="24" t="s">
        <v>5295</v>
      </c>
      <c r="F12395" s="24" t="s">
        <v>1092</v>
      </c>
      <c r="G12395" t="str">
        <f t="shared" si="582"/>
        <v>1K1_27.1</v>
      </c>
      <c r="H12395" t="str">
        <f t="shared" si="583"/>
        <v>5V+</v>
      </c>
      <c r="I12395" s="26" t="str">
        <f>H12395&amp;"x"&amp;COUNTIF($H$5:H12395,H12395)</f>
        <v>5V+x53</v>
      </c>
      <c r="J12395" t="str">
        <f t="shared" si="584"/>
        <v>1K1_27.1</v>
      </c>
    </row>
    <row r="12396" spans="1:10">
      <c r="A12396" s="24" t="s">
        <v>12312</v>
      </c>
      <c r="B12396" s="25">
        <v>2</v>
      </c>
      <c r="C12396" s="24" t="s">
        <v>12236</v>
      </c>
      <c r="D12396" s="24" t="s">
        <v>1076</v>
      </c>
      <c r="E12396" s="24" t="s">
        <v>1089</v>
      </c>
      <c r="F12396" s="24" t="s">
        <v>12310</v>
      </c>
      <c r="G12396" t="str">
        <f t="shared" si="582"/>
        <v>1K1_27.2</v>
      </c>
      <c r="H12396" t="str">
        <f t="shared" si="583"/>
        <v>N29297999</v>
      </c>
      <c r="I12396" s="26" t="str">
        <f>H12396&amp;"x"&amp;COUNTIF($H$5:H12396,H12396)</f>
        <v>N29297999x2</v>
      </c>
      <c r="J12396" t="str">
        <f t="shared" si="584"/>
        <v>1K1_27.2</v>
      </c>
    </row>
    <row r="12397" spans="1:10">
      <c r="A12397" s="24" t="s">
        <v>12312</v>
      </c>
      <c r="B12397" s="25">
        <v>3</v>
      </c>
      <c r="C12397" s="24" t="s">
        <v>12236</v>
      </c>
      <c r="D12397" s="24" t="s">
        <v>1076</v>
      </c>
      <c r="E12397" s="24" t="s">
        <v>12237</v>
      </c>
      <c r="F12397" s="24" t="s">
        <v>12308</v>
      </c>
      <c r="G12397" t="str">
        <f t="shared" si="582"/>
        <v>1K1_27.3</v>
      </c>
      <c r="H12397" t="str">
        <f t="shared" si="583"/>
        <v>N29297979</v>
      </c>
      <c r="I12397" s="26" t="str">
        <f>H12397&amp;"x"&amp;COUNTIF($H$5:H12397,H12397)</f>
        <v>N29297979x2</v>
      </c>
      <c r="J12397" t="str">
        <f t="shared" si="584"/>
        <v>1K1_27.3</v>
      </c>
    </row>
    <row r="12398" spans="1:10">
      <c r="A12398" s="24" t="s">
        <v>12312</v>
      </c>
      <c r="B12398" s="25">
        <v>4</v>
      </c>
      <c r="C12398" s="24" t="s">
        <v>12236</v>
      </c>
      <c r="D12398" s="24" t="s">
        <v>1076</v>
      </c>
      <c r="E12398" s="24" t="s">
        <v>12239</v>
      </c>
      <c r="F12398" s="24" t="s">
        <v>12311</v>
      </c>
      <c r="G12398" t="str">
        <f t="shared" si="582"/>
        <v>1K1_27.4</v>
      </c>
      <c r="H12398" t="str">
        <f t="shared" si="583"/>
        <v>N29298003</v>
      </c>
      <c r="I12398" s="26" t="str">
        <f>H12398&amp;"x"&amp;COUNTIF($H$5:H12398,H12398)</f>
        <v>N29298003x2</v>
      </c>
      <c r="J12398" t="str">
        <f t="shared" si="584"/>
        <v>1K1_27.4</v>
      </c>
    </row>
    <row r="12399" spans="1:10">
      <c r="A12399" s="24" t="s">
        <v>12312</v>
      </c>
      <c r="B12399" s="25">
        <v>5</v>
      </c>
      <c r="C12399" s="24" t="s">
        <v>12236</v>
      </c>
      <c r="D12399" s="24" t="s">
        <v>1076</v>
      </c>
      <c r="E12399" s="24" t="s">
        <v>12240</v>
      </c>
      <c r="F12399" s="24" t="s">
        <v>12313</v>
      </c>
      <c r="G12399" t="str">
        <f t="shared" si="582"/>
        <v>1K1_27.5</v>
      </c>
      <c r="H12399" t="str">
        <f t="shared" si="583"/>
        <v>N29298031</v>
      </c>
      <c r="I12399" s="26" t="str">
        <f>H12399&amp;"x"&amp;COUNTIF($H$5:H12399,H12399)</f>
        <v>N29298031x1</v>
      </c>
      <c r="J12399" t="str">
        <f t="shared" si="584"/>
        <v>1K1_27.5</v>
      </c>
    </row>
    <row r="12400" spans="1:10">
      <c r="A12400" s="24" t="s">
        <v>12312</v>
      </c>
      <c r="B12400" s="25">
        <v>6</v>
      </c>
      <c r="C12400" s="24" t="s">
        <v>12236</v>
      </c>
      <c r="D12400" s="24" t="s">
        <v>1076</v>
      </c>
      <c r="E12400" s="24" t="s">
        <v>12241</v>
      </c>
      <c r="F12400" s="24" t="s">
        <v>12307</v>
      </c>
      <c r="G12400" t="str">
        <f t="shared" si="582"/>
        <v>1K1_27.6</v>
      </c>
      <c r="H12400" t="str">
        <f t="shared" si="583"/>
        <v>N29297983</v>
      </c>
      <c r="I12400" s="26" t="str">
        <f>H12400&amp;"x"&amp;COUNTIF($H$5:H12400,H12400)</f>
        <v>N29297983x2</v>
      </c>
      <c r="J12400" t="str">
        <f t="shared" si="584"/>
        <v>1K1_27.6</v>
      </c>
    </row>
    <row r="12401" spans="1:10">
      <c r="A12401" s="24" t="s">
        <v>12312</v>
      </c>
      <c r="B12401" s="25">
        <v>7</v>
      </c>
      <c r="C12401" s="24" t="s">
        <v>12236</v>
      </c>
      <c r="D12401" s="24" t="s">
        <v>1076</v>
      </c>
      <c r="E12401" s="24" t="s">
        <v>1090</v>
      </c>
      <c r="F12401" s="24" t="s">
        <v>12314</v>
      </c>
      <c r="G12401" t="str">
        <f t="shared" si="582"/>
        <v>1K1_27.7</v>
      </c>
      <c r="H12401" t="str">
        <f t="shared" si="583"/>
        <v>N29298025</v>
      </c>
      <c r="I12401" s="26" t="str">
        <f>H12401&amp;"x"&amp;COUNTIF($H$5:H12401,H12401)</f>
        <v>N29298025x1</v>
      </c>
      <c r="J12401" t="str">
        <f t="shared" si="584"/>
        <v>1K1_27.7</v>
      </c>
    </row>
    <row r="12402" spans="1:10">
      <c r="A12402" s="24" t="s">
        <v>12312</v>
      </c>
      <c r="B12402" s="25">
        <v>8</v>
      </c>
      <c r="C12402" s="24" t="s">
        <v>12236</v>
      </c>
      <c r="D12402" s="24" t="s">
        <v>1076</v>
      </c>
      <c r="E12402" s="24" t="s">
        <v>5297</v>
      </c>
      <c r="F12402" s="24" t="s">
        <v>57</v>
      </c>
      <c r="G12402" t="str">
        <f t="shared" si="582"/>
        <v>1K1_27.8</v>
      </c>
      <c r="H12402" t="str">
        <f t="shared" si="583"/>
        <v>RC_S8</v>
      </c>
      <c r="I12402" s="26" t="str">
        <f>H12402&amp;"x"&amp;COUNTIF($H$5:H12402,H12402)</f>
        <v>RC_S8x2</v>
      </c>
      <c r="J12402" t="str">
        <f t="shared" si="584"/>
        <v>1K1_27.8</v>
      </c>
    </row>
    <row r="12403" spans="1:10">
      <c r="A12403" s="24" t="s">
        <v>12315</v>
      </c>
      <c r="B12403" s="25">
        <v>1</v>
      </c>
      <c r="C12403" s="24" t="s">
        <v>12236</v>
      </c>
      <c r="D12403" s="24" t="s">
        <v>1076</v>
      </c>
      <c r="E12403" s="24" t="s">
        <v>5295</v>
      </c>
      <c r="F12403" s="24" t="s">
        <v>1092</v>
      </c>
      <c r="G12403" t="str">
        <f t="shared" si="582"/>
        <v>1K1_28.1</v>
      </c>
      <c r="H12403" t="str">
        <f t="shared" si="583"/>
        <v>5V+</v>
      </c>
      <c r="I12403" s="26" t="str">
        <f>H12403&amp;"x"&amp;COUNTIF($H$5:H12403,H12403)</f>
        <v>5V+x54</v>
      </c>
      <c r="J12403" t="str">
        <f t="shared" si="584"/>
        <v>1K1_28.1</v>
      </c>
    </row>
    <row r="12404" spans="1:10">
      <c r="A12404" s="24" t="s">
        <v>12315</v>
      </c>
      <c r="B12404" s="25">
        <v>2</v>
      </c>
      <c r="C12404" s="24" t="s">
        <v>12236</v>
      </c>
      <c r="D12404" s="24" t="s">
        <v>1076</v>
      </c>
      <c r="E12404" s="24" t="s">
        <v>1089</v>
      </c>
      <c r="F12404" s="24" t="s">
        <v>593</v>
      </c>
      <c r="G12404" t="str">
        <f t="shared" si="582"/>
        <v>1K1_28.2</v>
      </c>
      <c r="H12404" t="str">
        <f t="shared" si="583"/>
        <v>2.CH197</v>
      </c>
      <c r="I12404" s="26" t="str">
        <f>H12404&amp;"x"&amp;COUNTIF($H$5:H12404,H12404)</f>
        <v>2.CH197x2</v>
      </c>
      <c r="J12404" t="str">
        <f t="shared" si="584"/>
        <v>1K1_28.2</v>
      </c>
    </row>
    <row r="12405" spans="1:10">
      <c r="A12405" s="24" t="s">
        <v>12315</v>
      </c>
      <c r="B12405" s="25">
        <v>3</v>
      </c>
      <c r="C12405" s="24" t="s">
        <v>12236</v>
      </c>
      <c r="D12405" s="24" t="s">
        <v>1076</v>
      </c>
      <c r="E12405" s="24" t="s">
        <v>12237</v>
      </c>
      <c r="F12405" s="24" t="s">
        <v>12314</v>
      </c>
      <c r="G12405" t="str">
        <f t="shared" si="582"/>
        <v>1K1_28.3</v>
      </c>
      <c r="H12405" t="str">
        <f t="shared" si="583"/>
        <v>N29298025</v>
      </c>
      <c r="I12405" s="26" t="str">
        <f>H12405&amp;"x"&amp;COUNTIF($H$5:H12405,H12405)</f>
        <v>N29298025x2</v>
      </c>
      <c r="J12405" t="str">
        <f t="shared" si="584"/>
        <v>1K1_28.3</v>
      </c>
    </row>
    <row r="12406" spans="1:10">
      <c r="A12406" s="24" t="s">
        <v>12315</v>
      </c>
      <c r="B12406" s="25">
        <v>4</v>
      </c>
      <c r="C12406" s="24" t="s">
        <v>12236</v>
      </c>
      <c r="D12406" s="24" t="s">
        <v>1076</v>
      </c>
      <c r="E12406" s="24" t="s">
        <v>12239</v>
      </c>
      <c r="F12406" s="24" t="s">
        <v>594</v>
      </c>
      <c r="G12406" t="str">
        <f t="shared" si="582"/>
        <v>1K1_28.4</v>
      </c>
      <c r="H12406" t="str">
        <f t="shared" si="583"/>
        <v>2.CH198</v>
      </c>
      <c r="I12406" s="26" t="str">
        <f>H12406&amp;"x"&amp;COUNTIF($H$5:H12406,H12406)</f>
        <v>2.CH198x2</v>
      </c>
      <c r="J12406" t="str">
        <f t="shared" si="584"/>
        <v>1K1_28.4</v>
      </c>
    </row>
    <row r="12407" spans="1:10">
      <c r="A12407" s="24" t="s">
        <v>12315</v>
      </c>
      <c r="B12407" s="25">
        <v>5</v>
      </c>
      <c r="C12407" s="24" t="s">
        <v>12236</v>
      </c>
      <c r="D12407" s="24" t="s">
        <v>1076</v>
      </c>
      <c r="E12407" s="24" t="s">
        <v>12240</v>
      </c>
      <c r="F12407" s="24" t="s">
        <v>596</v>
      </c>
      <c r="G12407" t="str">
        <f t="shared" si="582"/>
        <v>1K1_28.5</v>
      </c>
      <c r="H12407" t="str">
        <f t="shared" si="583"/>
        <v>2.CH200</v>
      </c>
      <c r="I12407" s="26" t="str">
        <f>H12407&amp;"x"&amp;COUNTIF($H$5:H12407,H12407)</f>
        <v>2.CH200x2</v>
      </c>
      <c r="J12407" t="str">
        <f t="shared" si="584"/>
        <v>1K1_28.5</v>
      </c>
    </row>
    <row r="12408" spans="1:10">
      <c r="A12408" s="24" t="s">
        <v>12315</v>
      </c>
      <c r="B12408" s="25">
        <v>6</v>
      </c>
      <c r="C12408" s="24" t="s">
        <v>12236</v>
      </c>
      <c r="D12408" s="24" t="s">
        <v>1076</v>
      </c>
      <c r="E12408" s="24" t="s">
        <v>12241</v>
      </c>
      <c r="F12408" s="24" t="s">
        <v>12313</v>
      </c>
      <c r="G12408" t="str">
        <f t="shared" si="582"/>
        <v>1K1_28.6</v>
      </c>
      <c r="H12408" t="str">
        <f t="shared" si="583"/>
        <v>N29298031</v>
      </c>
      <c r="I12408" s="26" t="str">
        <f>H12408&amp;"x"&amp;COUNTIF($H$5:H12408,H12408)</f>
        <v>N29298031x2</v>
      </c>
      <c r="J12408" t="str">
        <f t="shared" si="584"/>
        <v>1K1_28.6</v>
      </c>
    </row>
    <row r="12409" spans="1:10">
      <c r="A12409" s="24" t="s">
        <v>12315</v>
      </c>
      <c r="B12409" s="25">
        <v>7</v>
      </c>
      <c r="C12409" s="24" t="s">
        <v>12236</v>
      </c>
      <c r="D12409" s="24" t="s">
        <v>1076</v>
      </c>
      <c r="E12409" s="24" t="s">
        <v>1090</v>
      </c>
      <c r="F12409" s="24" t="s">
        <v>595</v>
      </c>
      <c r="G12409" t="str">
        <f t="shared" si="582"/>
        <v>1K1_28.7</v>
      </c>
      <c r="H12409" t="str">
        <f t="shared" si="583"/>
        <v>2.CH199</v>
      </c>
      <c r="I12409" s="26" t="str">
        <f>H12409&amp;"x"&amp;COUNTIF($H$5:H12409,H12409)</f>
        <v>2.CH199x2</v>
      </c>
      <c r="J12409" t="str">
        <f t="shared" si="584"/>
        <v>1K1_28.7</v>
      </c>
    </row>
    <row r="12410" spans="1:10">
      <c r="A12410" s="24" t="s">
        <v>12315</v>
      </c>
      <c r="B12410" s="25">
        <v>8</v>
      </c>
      <c r="C12410" s="24" t="s">
        <v>12236</v>
      </c>
      <c r="D12410" s="24" t="s">
        <v>1076</v>
      </c>
      <c r="E12410" s="24" t="s">
        <v>5297</v>
      </c>
      <c r="F12410" s="24" t="s">
        <v>65</v>
      </c>
      <c r="G12410" t="str">
        <f t="shared" si="582"/>
        <v>1K1_28.8</v>
      </c>
      <c r="H12410" t="str">
        <f t="shared" si="583"/>
        <v>RC_T16</v>
      </c>
      <c r="I12410" s="26" t="str">
        <f>H12410&amp;"x"&amp;COUNTIF($H$5:H12410,H12410)</f>
        <v>RC_T16x2</v>
      </c>
      <c r="J12410" t="str">
        <f t="shared" si="584"/>
        <v>1K1_28.8</v>
      </c>
    </row>
    <row r="12411" spans="1:10">
      <c r="A12411" s="24" t="s">
        <v>12316</v>
      </c>
      <c r="B12411" s="25">
        <v>1</v>
      </c>
      <c r="C12411" s="24" t="s">
        <v>12236</v>
      </c>
      <c r="D12411" s="24" t="s">
        <v>1076</v>
      </c>
      <c r="E12411" s="24" t="s">
        <v>5295</v>
      </c>
      <c r="F12411" s="24" t="s">
        <v>1092</v>
      </c>
      <c r="G12411" t="str">
        <f t="shared" si="582"/>
        <v>1K1_29.1</v>
      </c>
      <c r="H12411" t="str">
        <f t="shared" si="583"/>
        <v>5V+</v>
      </c>
      <c r="I12411" s="26" t="str">
        <f>H12411&amp;"x"&amp;COUNTIF($H$5:H12411,H12411)</f>
        <v>5V+x55</v>
      </c>
      <c r="J12411" t="str">
        <f t="shared" si="584"/>
        <v>1K1_29.1</v>
      </c>
    </row>
    <row r="12412" spans="1:10">
      <c r="A12412" s="24" t="s">
        <v>12316</v>
      </c>
      <c r="B12412" s="25">
        <v>2</v>
      </c>
      <c r="C12412" s="24" t="s">
        <v>12236</v>
      </c>
      <c r="D12412" s="24" t="s">
        <v>1076</v>
      </c>
      <c r="E12412" s="24" t="s">
        <v>1089</v>
      </c>
      <c r="F12412" s="24" t="s">
        <v>605</v>
      </c>
      <c r="G12412" t="str">
        <f t="shared" si="582"/>
        <v>1K1_29.2</v>
      </c>
      <c r="H12412" t="str">
        <f t="shared" si="583"/>
        <v>3.CH065</v>
      </c>
      <c r="I12412" s="26" t="str">
        <f>H12412&amp;"x"&amp;COUNTIF($H$5:H12412,H12412)</f>
        <v>3.CH065x2</v>
      </c>
      <c r="J12412" t="str">
        <f t="shared" si="584"/>
        <v>1K1_29.2</v>
      </c>
    </row>
    <row r="12413" spans="1:10">
      <c r="A12413" s="24" t="s">
        <v>12316</v>
      </c>
      <c r="B12413" s="25">
        <v>3</v>
      </c>
      <c r="C12413" s="24" t="s">
        <v>12236</v>
      </c>
      <c r="D12413" s="24" t="s">
        <v>1076</v>
      </c>
      <c r="E12413" s="24" t="s">
        <v>12237</v>
      </c>
      <c r="F12413" s="24" t="s">
        <v>12317</v>
      </c>
      <c r="G12413" t="str">
        <f t="shared" si="582"/>
        <v>1K1_29.3</v>
      </c>
      <c r="H12413" t="str">
        <f t="shared" si="583"/>
        <v>N29299597</v>
      </c>
      <c r="I12413" s="26" t="str">
        <f>H12413&amp;"x"&amp;COUNTIF($H$5:H12413,H12413)</f>
        <v>N29299597x1</v>
      </c>
      <c r="J12413" t="str">
        <f t="shared" si="584"/>
        <v>1K1_29.3</v>
      </c>
    </row>
    <row r="12414" spans="1:10">
      <c r="A12414" s="24" t="s">
        <v>12316</v>
      </c>
      <c r="B12414" s="25">
        <v>4</v>
      </c>
      <c r="C12414" s="24" t="s">
        <v>12236</v>
      </c>
      <c r="D12414" s="24" t="s">
        <v>1076</v>
      </c>
      <c r="E12414" s="24" t="s">
        <v>12239</v>
      </c>
      <c r="F12414" s="24" t="s">
        <v>606</v>
      </c>
      <c r="G12414" t="str">
        <f t="shared" si="582"/>
        <v>1K1_29.4</v>
      </c>
      <c r="H12414" t="str">
        <f t="shared" si="583"/>
        <v>3.CH066</v>
      </c>
      <c r="I12414" s="26" t="str">
        <f>H12414&amp;"x"&amp;COUNTIF($H$5:H12414,H12414)</f>
        <v>3.CH066x2</v>
      </c>
      <c r="J12414" t="str">
        <f t="shared" si="584"/>
        <v>1K1_29.4</v>
      </c>
    </row>
    <row r="12415" spans="1:10">
      <c r="A12415" s="24" t="s">
        <v>12316</v>
      </c>
      <c r="B12415" s="25">
        <v>5</v>
      </c>
      <c r="C12415" s="24" t="s">
        <v>12236</v>
      </c>
      <c r="D12415" s="24" t="s">
        <v>1076</v>
      </c>
      <c r="E12415" s="24" t="s">
        <v>12240</v>
      </c>
      <c r="F12415" s="24" t="s">
        <v>608</v>
      </c>
      <c r="G12415" t="str">
        <f t="shared" si="582"/>
        <v>1K1_29.5</v>
      </c>
      <c r="H12415" t="str">
        <f t="shared" si="583"/>
        <v>3.CH068</v>
      </c>
      <c r="I12415" s="26" t="str">
        <f>H12415&amp;"x"&amp;COUNTIF($H$5:H12415,H12415)</f>
        <v>3.CH068x2</v>
      </c>
      <c r="J12415" t="str">
        <f t="shared" si="584"/>
        <v>1K1_29.5</v>
      </c>
    </row>
    <row r="12416" spans="1:10">
      <c r="A12416" s="24" t="s">
        <v>12316</v>
      </c>
      <c r="B12416" s="25">
        <v>6</v>
      </c>
      <c r="C12416" s="24" t="s">
        <v>12236</v>
      </c>
      <c r="D12416" s="24" t="s">
        <v>1076</v>
      </c>
      <c r="E12416" s="24" t="s">
        <v>12241</v>
      </c>
      <c r="F12416" s="24" t="s">
        <v>12318</v>
      </c>
      <c r="G12416" t="str">
        <f t="shared" si="582"/>
        <v>1K1_29.6</v>
      </c>
      <c r="H12416" t="str">
        <f t="shared" si="583"/>
        <v>N29299617</v>
      </c>
      <c r="I12416" s="26" t="str">
        <f>H12416&amp;"x"&amp;COUNTIF($H$5:H12416,H12416)</f>
        <v>N29299617x1</v>
      </c>
      <c r="J12416" t="str">
        <f t="shared" si="584"/>
        <v>1K1_29.6</v>
      </c>
    </row>
    <row r="12417" spans="1:10">
      <c r="A12417" s="24" t="s">
        <v>12316</v>
      </c>
      <c r="B12417" s="25">
        <v>7</v>
      </c>
      <c r="C12417" s="24" t="s">
        <v>12236</v>
      </c>
      <c r="D12417" s="24" t="s">
        <v>1076</v>
      </c>
      <c r="E12417" s="24" t="s">
        <v>1090</v>
      </c>
      <c r="F12417" s="24" t="s">
        <v>607</v>
      </c>
      <c r="G12417" t="str">
        <f t="shared" si="582"/>
        <v>1K1_29.7</v>
      </c>
      <c r="H12417" t="str">
        <f t="shared" si="583"/>
        <v>3.CH067</v>
      </c>
      <c r="I12417" s="26" t="str">
        <f>H12417&amp;"x"&amp;COUNTIF($H$5:H12417,H12417)</f>
        <v>3.CH067x2</v>
      </c>
      <c r="J12417" t="str">
        <f t="shared" si="584"/>
        <v>1K1_29.7</v>
      </c>
    </row>
    <row r="12418" spans="1:10">
      <c r="A12418" s="24" t="s">
        <v>12316</v>
      </c>
      <c r="B12418" s="25">
        <v>8</v>
      </c>
      <c r="C12418" s="24" t="s">
        <v>12236</v>
      </c>
      <c r="D12418" s="24" t="s">
        <v>1076</v>
      </c>
      <c r="E12418" s="24" t="s">
        <v>5297</v>
      </c>
      <c r="F12418" s="24" t="s">
        <v>73</v>
      </c>
      <c r="G12418" t="str">
        <f t="shared" si="582"/>
        <v>1K1_29.8</v>
      </c>
      <c r="H12418" t="str">
        <f t="shared" si="583"/>
        <v>RC_T17</v>
      </c>
      <c r="I12418" s="26" t="str">
        <f>H12418&amp;"x"&amp;COUNTIF($H$5:H12418,H12418)</f>
        <v>RC_T17x2</v>
      </c>
      <c r="J12418" t="str">
        <f t="shared" si="584"/>
        <v>1K1_29.8</v>
      </c>
    </row>
    <row r="12419" spans="1:10">
      <c r="A12419" s="24" t="s">
        <v>12319</v>
      </c>
      <c r="B12419" s="25">
        <v>1</v>
      </c>
      <c r="C12419" s="24" t="s">
        <v>12236</v>
      </c>
      <c r="D12419" s="24" t="s">
        <v>1076</v>
      </c>
      <c r="E12419" s="24" t="s">
        <v>5295</v>
      </c>
      <c r="F12419" s="24" t="s">
        <v>1092</v>
      </c>
      <c r="G12419" t="str">
        <f t="shared" si="582"/>
        <v>1K1_30.1</v>
      </c>
      <c r="H12419" t="str">
        <f t="shared" si="583"/>
        <v>5V+</v>
      </c>
      <c r="I12419" s="26" t="str">
        <f>H12419&amp;"x"&amp;COUNTIF($H$5:H12419,H12419)</f>
        <v>5V+x56</v>
      </c>
      <c r="J12419" t="str">
        <f t="shared" si="584"/>
        <v>1K1_30.1</v>
      </c>
    </row>
    <row r="12420" spans="1:10">
      <c r="A12420" s="24" t="s">
        <v>12319</v>
      </c>
      <c r="B12420" s="25">
        <v>2</v>
      </c>
      <c r="C12420" s="24" t="s">
        <v>12236</v>
      </c>
      <c r="D12420" s="24" t="s">
        <v>1076</v>
      </c>
      <c r="E12420" s="24" t="s">
        <v>1089</v>
      </c>
      <c r="F12420" s="24" t="s">
        <v>629</v>
      </c>
      <c r="G12420" t="str">
        <f t="shared" si="582"/>
        <v>1K1_30.2</v>
      </c>
      <c r="H12420" t="str">
        <f t="shared" si="583"/>
        <v>4.CH001</v>
      </c>
      <c r="I12420" s="26" t="str">
        <f>H12420&amp;"x"&amp;COUNTIF($H$5:H12420,H12420)</f>
        <v>4.CH001x2</v>
      </c>
      <c r="J12420" t="str">
        <f t="shared" si="584"/>
        <v>1K1_30.2</v>
      </c>
    </row>
    <row r="12421" spans="1:10">
      <c r="A12421" s="24" t="s">
        <v>12319</v>
      </c>
      <c r="B12421" s="25">
        <v>3</v>
      </c>
      <c r="C12421" s="24" t="s">
        <v>12236</v>
      </c>
      <c r="D12421" s="24" t="s">
        <v>1076</v>
      </c>
      <c r="E12421" s="24" t="s">
        <v>12237</v>
      </c>
      <c r="F12421" s="24" t="s">
        <v>12320</v>
      </c>
      <c r="G12421" t="str">
        <f t="shared" si="582"/>
        <v>1K1_30.3</v>
      </c>
      <c r="H12421" t="str">
        <f t="shared" si="583"/>
        <v>N29299604</v>
      </c>
      <c r="I12421" s="26" t="str">
        <f>H12421&amp;"x"&amp;COUNTIF($H$5:H12421,H12421)</f>
        <v>N29299604x1</v>
      </c>
      <c r="J12421" t="str">
        <f t="shared" si="584"/>
        <v>1K1_30.3</v>
      </c>
    </row>
    <row r="12422" spans="1:10">
      <c r="A12422" s="24" t="s">
        <v>12319</v>
      </c>
      <c r="B12422" s="25">
        <v>4</v>
      </c>
      <c r="C12422" s="24" t="s">
        <v>12236</v>
      </c>
      <c r="D12422" s="24" t="s">
        <v>1076</v>
      </c>
      <c r="E12422" s="24" t="s">
        <v>12239</v>
      </c>
      <c r="F12422" s="24" t="s">
        <v>630</v>
      </c>
      <c r="G12422" t="str">
        <f t="shared" ref="G12422:G12485" si="585">A12422&amp;"."&amp;B12422</f>
        <v>1K1_30.4</v>
      </c>
      <c r="H12422" t="str">
        <f t="shared" ref="H12422:H12485" si="586">F12422</f>
        <v>4.CH002</v>
      </c>
      <c r="I12422" s="26" t="str">
        <f>H12422&amp;"x"&amp;COUNTIF($H$5:H12422,H12422)</f>
        <v>4.CH002x2</v>
      </c>
      <c r="J12422" t="str">
        <f t="shared" ref="J12422:J12485" si="587">G12422</f>
        <v>1K1_30.4</v>
      </c>
    </row>
    <row r="12423" spans="1:10">
      <c r="A12423" s="24" t="s">
        <v>12319</v>
      </c>
      <c r="B12423" s="25">
        <v>5</v>
      </c>
      <c r="C12423" s="24" t="s">
        <v>12236</v>
      </c>
      <c r="D12423" s="24" t="s">
        <v>1076</v>
      </c>
      <c r="E12423" s="24" t="s">
        <v>12240</v>
      </c>
      <c r="F12423" s="24" t="s">
        <v>632</v>
      </c>
      <c r="G12423" t="str">
        <f t="shared" si="585"/>
        <v>1K1_30.5</v>
      </c>
      <c r="H12423" t="str">
        <f t="shared" si="586"/>
        <v>4.CH004</v>
      </c>
      <c r="I12423" s="26" t="str">
        <f>H12423&amp;"x"&amp;COUNTIF($H$5:H12423,H12423)</f>
        <v>4.CH004x2</v>
      </c>
      <c r="J12423" t="str">
        <f t="shared" si="587"/>
        <v>1K1_30.5</v>
      </c>
    </row>
    <row r="12424" spans="1:10">
      <c r="A12424" s="24" t="s">
        <v>12319</v>
      </c>
      <c r="B12424" s="25">
        <v>6</v>
      </c>
      <c r="C12424" s="24" t="s">
        <v>12236</v>
      </c>
      <c r="D12424" s="24" t="s">
        <v>1076</v>
      </c>
      <c r="E12424" s="24" t="s">
        <v>12241</v>
      </c>
      <c r="F12424" s="24" t="s">
        <v>12321</v>
      </c>
      <c r="G12424" t="str">
        <f t="shared" si="585"/>
        <v>1K1_30.6</v>
      </c>
      <c r="H12424" t="str">
        <f t="shared" si="586"/>
        <v>N29299624</v>
      </c>
      <c r="I12424" s="26" t="str">
        <f>H12424&amp;"x"&amp;COUNTIF($H$5:H12424,H12424)</f>
        <v>N29299624x1</v>
      </c>
      <c r="J12424" t="str">
        <f t="shared" si="587"/>
        <v>1K1_30.6</v>
      </c>
    </row>
    <row r="12425" spans="1:10">
      <c r="A12425" s="24" t="s">
        <v>12319</v>
      </c>
      <c r="B12425" s="25">
        <v>7</v>
      </c>
      <c r="C12425" s="24" t="s">
        <v>12236</v>
      </c>
      <c r="D12425" s="24" t="s">
        <v>1076</v>
      </c>
      <c r="E12425" s="24" t="s">
        <v>1090</v>
      </c>
      <c r="F12425" s="24" t="s">
        <v>631</v>
      </c>
      <c r="G12425" t="str">
        <f t="shared" si="585"/>
        <v>1K1_30.7</v>
      </c>
      <c r="H12425" t="str">
        <f t="shared" si="586"/>
        <v>4.CH003</v>
      </c>
      <c r="I12425" s="26" t="str">
        <f>H12425&amp;"x"&amp;COUNTIF($H$5:H12425,H12425)</f>
        <v>4.CH003x2</v>
      </c>
      <c r="J12425" t="str">
        <f t="shared" si="587"/>
        <v>1K1_30.7</v>
      </c>
    </row>
    <row r="12426" spans="1:10">
      <c r="A12426" s="24" t="s">
        <v>12319</v>
      </c>
      <c r="B12426" s="25">
        <v>8</v>
      </c>
      <c r="C12426" s="24" t="s">
        <v>12236</v>
      </c>
      <c r="D12426" s="24" t="s">
        <v>1076</v>
      </c>
      <c r="E12426" s="24" t="s">
        <v>5297</v>
      </c>
      <c r="F12426" s="24" t="s">
        <v>88</v>
      </c>
      <c r="G12426" t="str">
        <f t="shared" si="585"/>
        <v>1K1_30.8</v>
      </c>
      <c r="H12426" t="str">
        <f t="shared" si="586"/>
        <v>RC_T25</v>
      </c>
      <c r="I12426" s="26" t="str">
        <f>H12426&amp;"x"&amp;COUNTIF($H$5:H12426,H12426)</f>
        <v>RC_T25x2</v>
      </c>
      <c r="J12426" t="str">
        <f t="shared" si="587"/>
        <v>1K1_30.8</v>
      </c>
    </row>
    <row r="12427" spans="1:10">
      <c r="A12427" s="24" t="s">
        <v>12322</v>
      </c>
      <c r="B12427" s="25">
        <v>1</v>
      </c>
      <c r="C12427" s="24" t="s">
        <v>12236</v>
      </c>
      <c r="D12427" s="24" t="s">
        <v>1076</v>
      </c>
      <c r="E12427" s="24" t="s">
        <v>5295</v>
      </c>
      <c r="F12427" s="24" t="s">
        <v>1092</v>
      </c>
      <c r="G12427" t="str">
        <f t="shared" si="585"/>
        <v>1K1_31.1</v>
      </c>
      <c r="H12427" t="str">
        <f t="shared" si="586"/>
        <v>5V+</v>
      </c>
      <c r="I12427" s="26" t="str">
        <f>H12427&amp;"x"&amp;COUNTIF($H$5:H12427,H12427)</f>
        <v>5V+x57</v>
      </c>
      <c r="J12427" t="str">
        <f t="shared" si="587"/>
        <v>1K1_31.1</v>
      </c>
    </row>
    <row r="12428" spans="1:10">
      <c r="A12428" s="24" t="s">
        <v>12322</v>
      </c>
      <c r="B12428" s="25">
        <v>2</v>
      </c>
      <c r="C12428" s="24" t="s">
        <v>12236</v>
      </c>
      <c r="D12428" s="24" t="s">
        <v>1076</v>
      </c>
      <c r="E12428" s="24" t="s">
        <v>1089</v>
      </c>
      <c r="F12428" s="24" t="s">
        <v>12317</v>
      </c>
      <c r="G12428" t="str">
        <f t="shared" si="585"/>
        <v>1K1_31.2</v>
      </c>
      <c r="H12428" t="str">
        <f t="shared" si="586"/>
        <v>N29299597</v>
      </c>
      <c r="I12428" s="26" t="str">
        <f>H12428&amp;"x"&amp;COUNTIF($H$5:H12428,H12428)</f>
        <v>N29299597x2</v>
      </c>
      <c r="J12428" t="str">
        <f t="shared" si="587"/>
        <v>1K1_31.2</v>
      </c>
    </row>
    <row r="12429" spans="1:10">
      <c r="A12429" s="24" t="s">
        <v>12322</v>
      </c>
      <c r="B12429" s="25">
        <v>3</v>
      </c>
      <c r="C12429" s="24" t="s">
        <v>12236</v>
      </c>
      <c r="D12429" s="24" t="s">
        <v>1076</v>
      </c>
      <c r="E12429" s="24" t="s">
        <v>12237</v>
      </c>
      <c r="F12429" s="24" t="s">
        <v>12323</v>
      </c>
      <c r="G12429" t="str">
        <f t="shared" si="585"/>
        <v>1K1_31.3</v>
      </c>
      <c r="H12429" t="str">
        <f t="shared" si="586"/>
        <v>N29299659</v>
      </c>
      <c r="I12429" s="26" t="str">
        <f>H12429&amp;"x"&amp;COUNTIF($H$5:H12429,H12429)</f>
        <v>N29299659x1</v>
      </c>
      <c r="J12429" t="str">
        <f t="shared" si="587"/>
        <v>1K1_31.3</v>
      </c>
    </row>
    <row r="12430" spans="1:10">
      <c r="A12430" s="24" t="s">
        <v>12322</v>
      </c>
      <c r="B12430" s="25">
        <v>4</v>
      </c>
      <c r="C12430" s="24" t="s">
        <v>12236</v>
      </c>
      <c r="D12430" s="24" t="s">
        <v>1076</v>
      </c>
      <c r="E12430" s="24" t="s">
        <v>12239</v>
      </c>
      <c r="F12430" s="24" t="s">
        <v>12318</v>
      </c>
      <c r="G12430" t="str">
        <f t="shared" si="585"/>
        <v>1K1_31.4</v>
      </c>
      <c r="H12430" t="str">
        <f t="shared" si="586"/>
        <v>N29299617</v>
      </c>
      <c r="I12430" s="26" t="str">
        <f>H12430&amp;"x"&amp;COUNTIF($H$5:H12430,H12430)</f>
        <v>N29299617x2</v>
      </c>
      <c r="J12430" t="str">
        <f t="shared" si="587"/>
        <v>1K1_31.4</v>
      </c>
    </row>
    <row r="12431" spans="1:10">
      <c r="A12431" s="24" t="s">
        <v>12322</v>
      </c>
      <c r="B12431" s="25">
        <v>5</v>
      </c>
      <c r="C12431" s="24" t="s">
        <v>12236</v>
      </c>
      <c r="D12431" s="24" t="s">
        <v>1076</v>
      </c>
      <c r="E12431" s="24" t="s">
        <v>12240</v>
      </c>
      <c r="F12431" s="24" t="s">
        <v>12324</v>
      </c>
      <c r="G12431" t="str">
        <f t="shared" si="585"/>
        <v>1K1_31.5</v>
      </c>
      <c r="H12431" t="str">
        <f t="shared" si="586"/>
        <v>N29299687</v>
      </c>
      <c r="I12431" s="26" t="str">
        <f>H12431&amp;"x"&amp;COUNTIF($H$5:H12431,H12431)</f>
        <v>N29299687x1</v>
      </c>
      <c r="J12431" t="str">
        <f t="shared" si="587"/>
        <v>1K1_31.5</v>
      </c>
    </row>
    <row r="12432" spans="1:10">
      <c r="A12432" s="24" t="s">
        <v>12322</v>
      </c>
      <c r="B12432" s="25">
        <v>6</v>
      </c>
      <c r="C12432" s="24" t="s">
        <v>12236</v>
      </c>
      <c r="D12432" s="24" t="s">
        <v>1076</v>
      </c>
      <c r="E12432" s="24" t="s">
        <v>12241</v>
      </c>
      <c r="F12432" s="24" t="s">
        <v>12325</v>
      </c>
      <c r="G12432" t="str">
        <f t="shared" si="585"/>
        <v>1K1_31.6</v>
      </c>
      <c r="H12432" t="str">
        <f t="shared" si="586"/>
        <v>N29299679</v>
      </c>
      <c r="I12432" s="26" t="str">
        <f>H12432&amp;"x"&amp;COUNTIF($H$5:H12432,H12432)</f>
        <v>N29299679x1</v>
      </c>
      <c r="J12432" t="str">
        <f t="shared" si="587"/>
        <v>1K1_31.6</v>
      </c>
    </row>
    <row r="12433" spans="1:10">
      <c r="A12433" s="24" t="s">
        <v>12322</v>
      </c>
      <c r="B12433" s="25">
        <v>7</v>
      </c>
      <c r="C12433" s="24" t="s">
        <v>12236</v>
      </c>
      <c r="D12433" s="24" t="s">
        <v>1076</v>
      </c>
      <c r="E12433" s="24" t="s">
        <v>1090</v>
      </c>
      <c r="F12433" s="24" t="s">
        <v>12326</v>
      </c>
      <c r="G12433" t="str">
        <f t="shared" si="585"/>
        <v>1K1_31.7</v>
      </c>
      <c r="H12433" t="str">
        <f t="shared" si="586"/>
        <v>N29299671</v>
      </c>
      <c r="I12433" s="26" t="str">
        <f>H12433&amp;"x"&amp;COUNTIF($H$5:H12433,H12433)</f>
        <v>N29299671x1</v>
      </c>
      <c r="J12433" t="str">
        <f t="shared" si="587"/>
        <v>1K1_31.7</v>
      </c>
    </row>
    <row r="12434" spans="1:10">
      <c r="A12434" s="24" t="s">
        <v>12322</v>
      </c>
      <c r="B12434" s="25">
        <v>8</v>
      </c>
      <c r="C12434" s="24" t="s">
        <v>12236</v>
      </c>
      <c r="D12434" s="24" t="s">
        <v>1076</v>
      </c>
      <c r="E12434" s="24" t="s">
        <v>5297</v>
      </c>
      <c r="F12434" s="24" t="s">
        <v>69</v>
      </c>
      <c r="G12434" t="str">
        <f t="shared" si="585"/>
        <v>1K1_31.8</v>
      </c>
      <c r="H12434" t="str">
        <f t="shared" si="586"/>
        <v>RC_S9</v>
      </c>
      <c r="I12434" s="26" t="str">
        <f>H12434&amp;"x"&amp;COUNTIF($H$5:H12434,H12434)</f>
        <v>RC_S9x2</v>
      </c>
      <c r="J12434" t="str">
        <f t="shared" si="587"/>
        <v>1K1_31.8</v>
      </c>
    </row>
    <row r="12435" spans="1:10">
      <c r="A12435" s="24" t="s">
        <v>12327</v>
      </c>
      <c r="B12435" s="25">
        <v>1</v>
      </c>
      <c r="C12435" s="24" t="s">
        <v>12236</v>
      </c>
      <c r="D12435" s="24" t="s">
        <v>1076</v>
      </c>
      <c r="E12435" s="24" t="s">
        <v>5295</v>
      </c>
      <c r="F12435" s="24" t="s">
        <v>1092</v>
      </c>
      <c r="G12435" t="str">
        <f t="shared" si="585"/>
        <v>1K1_32.1</v>
      </c>
      <c r="H12435" t="str">
        <f t="shared" si="586"/>
        <v>5V+</v>
      </c>
      <c r="I12435" s="26" t="str">
        <f>H12435&amp;"x"&amp;COUNTIF($H$5:H12435,H12435)</f>
        <v>5V+x58</v>
      </c>
      <c r="J12435" t="str">
        <f t="shared" si="587"/>
        <v>1K1_32.1</v>
      </c>
    </row>
    <row r="12436" spans="1:10">
      <c r="A12436" s="24" t="s">
        <v>12327</v>
      </c>
      <c r="B12436" s="25">
        <v>2</v>
      </c>
      <c r="C12436" s="24" t="s">
        <v>12236</v>
      </c>
      <c r="D12436" s="24" t="s">
        <v>1076</v>
      </c>
      <c r="E12436" s="24" t="s">
        <v>1089</v>
      </c>
      <c r="F12436" s="24" t="s">
        <v>12320</v>
      </c>
      <c r="G12436" t="str">
        <f t="shared" si="585"/>
        <v>1K1_32.2</v>
      </c>
      <c r="H12436" t="str">
        <f t="shared" si="586"/>
        <v>N29299604</v>
      </c>
      <c r="I12436" s="26" t="str">
        <f>H12436&amp;"x"&amp;COUNTIF($H$5:H12436,H12436)</f>
        <v>N29299604x2</v>
      </c>
      <c r="J12436" t="str">
        <f t="shared" si="587"/>
        <v>1K1_32.2</v>
      </c>
    </row>
    <row r="12437" spans="1:10">
      <c r="A12437" s="24" t="s">
        <v>12327</v>
      </c>
      <c r="B12437" s="25">
        <v>3</v>
      </c>
      <c r="C12437" s="24" t="s">
        <v>12236</v>
      </c>
      <c r="D12437" s="24" t="s">
        <v>1076</v>
      </c>
      <c r="E12437" s="24" t="s">
        <v>12237</v>
      </c>
      <c r="F12437" s="24" t="s">
        <v>12328</v>
      </c>
      <c r="G12437" t="str">
        <f t="shared" si="585"/>
        <v>1K1_32.3</v>
      </c>
      <c r="H12437" t="str">
        <f t="shared" si="586"/>
        <v>N29299663</v>
      </c>
      <c r="I12437" s="26" t="str">
        <f>H12437&amp;"x"&amp;COUNTIF($H$5:H12437,H12437)</f>
        <v>N29299663x1</v>
      </c>
      <c r="J12437" t="str">
        <f t="shared" si="587"/>
        <v>1K1_32.3</v>
      </c>
    </row>
    <row r="12438" spans="1:10">
      <c r="A12438" s="24" t="s">
        <v>12327</v>
      </c>
      <c r="B12438" s="25">
        <v>4</v>
      </c>
      <c r="C12438" s="24" t="s">
        <v>12236</v>
      </c>
      <c r="D12438" s="24" t="s">
        <v>1076</v>
      </c>
      <c r="E12438" s="24" t="s">
        <v>12239</v>
      </c>
      <c r="F12438" s="24" t="s">
        <v>12321</v>
      </c>
      <c r="G12438" t="str">
        <f t="shared" si="585"/>
        <v>1K1_32.4</v>
      </c>
      <c r="H12438" t="str">
        <f t="shared" si="586"/>
        <v>N29299624</v>
      </c>
      <c r="I12438" s="26" t="str">
        <f>H12438&amp;"x"&amp;COUNTIF($H$5:H12438,H12438)</f>
        <v>N29299624x2</v>
      </c>
      <c r="J12438" t="str">
        <f t="shared" si="587"/>
        <v>1K1_32.4</v>
      </c>
    </row>
    <row r="12439" spans="1:10">
      <c r="A12439" s="24" t="s">
        <v>12327</v>
      </c>
      <c r="B12439" s="25">
        <v>5</v>
      </c>
      <c r="C12439" s="24" t="s">
        <v>12236</v>
      </c>
      <c r="D12439" s="24" t="s">
        <v>1076</v>
      </c>
      <c r="E12439" s="24" t="s">
        <v>12240</v>
      </c>
      <c r="F12439" s="24" t="s">
        <v>12329</v>
      </c>
      <c r="G12439" t="str">
        <f t="shared" si="585"/>
        <v>1K1_32.5</v>
      </c>
      <c r="H12439" t="str">
        <f t="shared" si="586"/>
        <v>N29299706</v>
      </c>
      <c r="I12439" s="26" t="str">
        <f>H12439&amp;"x"&amp;COUNTIF($H$5:H12439,H12439)</f>
        <v>N29299706x1</v>
      </c>
      <c r="J12439" t="str">
        <f t="shared" si="587"/>
        <v>1K1_32.5</v>
      </c>
    </row>
    <row r="12440" spans="1:10">
      <c r="A12440" s="24" t="s">
        <v>12327</v>
      </c>
      <c r="B12440" s="25">
        <v>6</v>
      </c>
      <c r="C12440" s="24" t="s">
        <v>12236</v>
      </c>
      <c r="D12440" s="24" t="s">
        <v>1076</v>
      </c>
      <c r="E12440" s="24" t="s">
        <v>12241</v>
      </c>
      <c r="F12440" s="24" t="s">
        <v>12330</v>
      </c>
      <c r="G12440" t="str">
        <f t="shared" si="585"/>
        <v>1K1_32.6</v>
      </c>
      <c r="H12440" t="str">
        <f t="shared" si="586"/>
        <v>N29299683</v>
      </c>
      <c r="I12440" s="26" t="str">
        <f>H12440&amp;"x"&amp;COUNTIF($H$5:H12440,H12440)</f>
        <v>N29299683x1</v>
      </c>
      <c r="J12440" t="str">
        <f t="shared" si="587"/>
        <v>1K1_32.6</v>
      </c>
    </row>
    <row r="12441" spans="1:10">
      <c r="A12441" s="24" t="s">
        <v>12327</v>
      </c>
      <c r="B12441" s="25">
        <v>7</v>
      </c>
      <c r="C12441" s="24" t="s">
        <v>12236</v>
      </c>
      <c r="D12441" s="24" t="s">
        <v>1076</v>
      </c>
      <c r="E12441" s="24" t="s">
        <v>1090</v>
      </c>
      <c r="F12441" s="24" t="s">
        <v>12331</v>
      </c>
      <c r="G12441" t="str">
        <f t="shared" si="585"/>
        <v>1K1_32.7</v>
      </c>
      <c r="H12441" t="str">
        <f t="shared" si="586"/>
        <v>N29299675</v>
      </c>
      <c r="I12441" s="26" t="str">
        <f>H12441&amp;"x"&amp;COUNTIF($H$5:H12441,H12441)</f>
        <v>N29299675x1</v>
      </c>
      <c r="J12441" t="str">
        <f t="shared" si="587"/>
        <v>1K1_32.7</v>
      </c>
    </row>
    <row r="12442" spans="1:10">
      <c r="A12442" s="24" t="s">
        <v>12327</v>
      </c>
      <c r="B12442" s="25">
        <v>8</v>
      </c>
      <c r="C12442" s="24" t="s">
        <v>12236</v>
      </c>
      <c r="D12442" s="24" t="s">
        <v>1076</v>
      </c>
      <c r="E12442" s="24" t="s">
        <v>5297</v>
      </c>
      <c r="F12442" s="24" t="s">
        <v>84</v>
      </c>
      <c r="G12442" t="str">
        <f t="shared" si="585"/>
        <v>1K1_32.8</v>
      </c>
      <c r="H12442" t="str">
        <f t="shared" si="586"/>
        <v>RC_S13</v>
      </c>
      <c r="I12442" s="26" t="str">
        <f>H12442&amp;"x"&amp;COUNTIF($H$5:H12442,H12442)</f>
        <v>RC_S13x2</v>
      </c>
      <c r="J12442" t="str">
        <f t="shared" si="587"/>
        <v>1K1_32.8</v>
      </c>
    </row>
    <row r="12443" spans="1:10">
      <c r="A12443" s="24" t="s">
        <v>12332</v>
      </c>
      <c r="B12443" s="25">
        <v>1</v>
      </c>
      <c r="C12443" s="24" t="s">
        <v>12236</v>
      </c>
      <c r="D12443" s="24" t="s">
        <v>1076</v>
      </c>
      <c r="E12443" s="24" t="s">
        <v>5295</v>
      </c>
      <c r="F12443" s="24" t="s">
        <v>1092</v>
      </c>
      <c r="G12443" t="str">
        <f t="shared" si="585"/>
        <v>1K1_33.1</v>
      </c>
      <c r="H12443" t="str">
        <f t="shared" si="586"/>
        <v>5V+</v>
      </c>
      <c r="I12443" s="26" t="str">
        <f>H12443&amp;"x"&amp;COUNTIF($H$5:H12443,H12443)</f>
        <v>5V+x59</v>
      </c>
      <c r="J12443" t="str">
        <f t="shared" si="587"/>
        <v>1K1_33.1</v>
      </c>
    </row>
    <row r="12444" spans="1:10">
      <c r="A12444" s="24" t="s">
        <v>12332</v>
      </c>
      <c r="B12444" s="25">
        <v>2</v>
      </c>
      <c r="C12444" s="24" t="s">
        <v>12236</v>
      </c>
      <c r="D12444" s="24" t="s">
        <v>1076</v>
      </c>
      <c r="E12444" s="24" t="s">
        <v>1089</v>
      </c>
      <c r="F12444" s="24" t="s">
        <v>609</v>
      </c>
      <c r="G12444" t="str">
        <f t="shared" si="585"/>
        <v>1K1_33.2</v>
      </c>
      <c r="H12444" t="str">
        <f t="shared" si="586"/>
        <v>3.CH069</v>
      </c>
      <c r="I12444" s="26" t="str">
        <f>H12444&amp;"x"&amp;COUNTIF($H$5:H12444,H12444)</f>
        <v>3.CH069x2</v>
      </c>
      <c r="J12444" t="str">
        <f t="shared" si="587"/>
        <v>1K1_33.2</v>
      </c>
    </row>
    <row r="12445" spans="1:10">
      <c r="A12445" s="24" t="s">
        <v>12332</v>
      </c>
      <c r="B12445" s="25">
        <v>3</v>
      </c>
      <c r="C12445" s="24" t="s">
        <v>12236</v>
      </c>
      <c r="D12445" s="24" t="s">
        <v>1076</v>
      </c>
      <c r="E12445" s="24" t="s">
        <v>12237</v>
      </c>
      <c r="F12445" s="24" t="s">
        <v>12326</v>
      </c>
      <c r="G12445" t="str">
        <f t="shared" si="585"/>
        <v>1K1_33.3</v>
      </c>
      <c r="H12445" t="str">
        <f t="shared" si="586"/>
        <v>N29299671</v>
      </c>
      <c r="I12445" s="26" t="str">
        <f>H12445&amp;"x"&amp;COUNTIF($H$5:H12445,H12445)</f>
        <v>N29299671x2</v>
      </c>
      <c r="J12445" t="str">
        <f t="shared" si="587"/>
        <v>1K1_33.3</v>
      </c>
    </row>
    <row r="12446" spans="1:10">
      <c r="A12446" s="24" t="s">
        <v>12332</v>
      </c>
      <c r="B12446" s="25">
        <v>4</v>
      </c>
      <c r="C12446" s="24" t="s">
        <v>12236</v>
      </c>
      <c r="D12446" s="24" t="s">
        <v>1076</v>
      </c>
      <c r="E12446" s="24" t="s">
        <v>12239</v>
      </c>
      <c r="F12446" s="24" t="s">
        <v>610</v>
      </c>
      <c r="G12446" t="str">
        <f t="shared" si="585"/>
        <v>1K1_33.4</v>
      </c>
      <c r="H12446" t="str">
        <f t="shared" si="586"/>
        <v>3.CH070</v>
      </c>
      <c r="I12446" s="26" t="str">
        <f>H12446&amp;"x"&amp;COUNTIF($H$5:H12446,H12446)</f>
        <v>3.CH070x2</v>
      </c>
      <c r="J12446" t="str">
        <f t="shared" si="587"/>
        <v>1K1_33.4</v>
      </c>
    </row>
    <row r="12447" spans="1:10">
      <c r="A12447" s="24" t="s">
        <v>12332</v>
      </c>
      <c r="B12447" s="25">
        <v>5</v>
      </c>
      <c r="C12447" s="24" t="s">
        <v>12236</v>
      </c>
      <c r="D12447" s="24" t="s">
        <v>1076</v>
      </c>
      <c r="E12447" s="24" t="s">
        <v>12240</v>
      </c>
      <c r="F12447" s="24" t="s">
        <v>612</v>
      </c>
      <c r="G12447" t="str">
        <f t="shared" si="585"/>
        <v>1K1_33.5</v>
      </c>
      <c r="H12447" t="str">
        <f t="shared" si="586"/>
        <v>3.CH072</v>
      </c>
      <c r="I12447" s="26" t="str">
        <f>H12447&amp;"x"&amp;COUNTIF($H$5:H12447,H12447)</f>
        <v>3.CH072x2</v>
      </c>
      <c r="J12447" t="str">
        <f t="shared" si="587"/>
        <v>1K1_33.5</v>
      </c>
    </row>
    <row r="12448" spans="1:10">
      <c r="A12448" s="24" t="s">
        <v>12332</v>
      </c>
      <c r="B12448" s="25">
        <v>6</v>
      </c>
      <c r="C12448" s="24" t="s">
        <v>12236</v>
      </c>
      <c r="D12448" s="24" t="s">
        <v>1076</v>
      </c>
      <c r="E12448" s="24" t="s">
        <v>12241</v>
      </c>
      <c r="F12448" s="24" t="s">
        <v>12324</v>
      </c>
      <c r="G12448" t="str">
        <f t="shared" si="585"/>
        <v>1K1_33.6</v>
      </c>
      <c r="H12448" t="str">
        <f t="shared" si="586"/>
        <v>N29299687</v>
      </c>
      <c r="I12448" s="26" t="str">
        <f>H12448&amp;"x"&amp;COUNTIF($H$5:H12448,H12448)</f>
        <v>N29299687x2</v>
      </c>
      <c r="J12448" t="str">
        <f t="shared" si="587"/>
        <v>1K1_33.6</v>
      </c>
    </row>
    <row r="12449" spans="1:10">
      <c r="A12449" s="24" t="s">
        <v>12332</v>
      </c>
      <c r="B12449" s="25">
        <v>7</v>
      </c>
      <c r="C12449" s="24" t="s">
        <v>12236</v>
      </c>
      <c r="D12449" s="24" t="s">
        <v>1076</v>
      </c>
      <c r="E12449" s="24" t="s">
        <v>1090</v>
      </c>
      <c r="F12449" s="24" t="s">
        <v>611</v>
      </c>
      <c r="G12449" t="str">
        <f t="shared" si="585"/>
        <v>1K1_33.7</v>
      </c>
      <c r="H12449" t="str">
        <f t="shared" si="586"/>
        <v>3.CH071</v>
      </c>
      <c r="I12449" s="26" t="str">
        <f>H12449&amp;"x"&amp;COUNTIF($H$5:H12449,H12449)</f>
        <v>3.CH071x2</v>
      </c>
      <c r="J12449" t="str">
        <f t="shared" si="587"/>
        <v>1K1_33.7</v>
      </c>
    </row>
    <row r="12450" spans="1:10">
      <c r="A12450" s="24" t="s">
        <v>12332</v>
      </c>
      <c r="B12450" s="25">
        <v>8</v>
      </c>
      <c r="C12450" s="24" t="s">
        <v>12236</v>
      </c>
      <c r="D12450" s="24" t="s">
        <v>1076</v>
      </c>
      <c r="E12450" s="24" t="s">
        <v>5297</v>
      </c>
      <c r="F12450" s="24" t="s">
        <v>74</v>
      </c>
      <c r="G12450" t="str">
        <f t="shared" si="585"/>
        <v>1K1_33.8</v>
      </c>
      <c r="H12450" t="str">
        <f t="shared" si="586"/>
        <v>RC_T18</v>
      </c>
      <c r="I12450" s="26" t="str">
        <f>H12450&amp;"x"&amp;COUNTIF($H$5:H12450,H12450)</f>
        <v>RC_T18x2</v>
      </c>
      <c r="J12450" t="str">
        <f t="shared" si="587"/>
        <v>1K1_33.8</v>
      </c>
    </row>
    <row r="12451" spans="1:10">
      <c r="A12451" s="24" t="s">
        <v>12333</v>
      </c>
      <c r="B12451" s="25">
        <v>1</v>
      </c>
      <c r="C12451" s="24" t="s">
        <v>12236</v>
      </c>
      <c r="D12451" s="24" t="s">
        <v>1076</v>
      </c>
      <c r="E12451" s="24" t="s">
        <v>5295</v>
      </c>
      <c r="F12451" s="24" t="s">
        <v>1092</v>
      </c>
      <c r="G12451" t="str">
        <f t="shared" si="585"/>
        <v>1K1_34.1</v>
      </c>
      <c r="H12451" t="str">
        <f t="shared" si="586"/>
        <v>5V+</v>
      </c>
      <c r="I12451" s="26" t="str">
        <f>H12451&amp;"x"&amp;COUNTIF($H$5:H12451,H12451)</f>
        <v>5V+x60</v>
      </c>
      <c r="J12451" t="str">
        <f t="shared" si="587"/>
        <v>1K1_34.1</v>
      </c>
    </row>
    <row r="12452" spans="1:10">
      <c r="A12452" s="24" t="s">
        <v>12333</v>
      </c>
      <c r="B12452" s="25">
        <v>2</v>
      </c>
      <c r="C12452" s="24" t="s">
        <v>12236</v>
      </c>
      <c r="D12452" s="24" t="s">
        <v>1076</v>
      </c>
      <c r="E12452" s="24" t="s">
        <v>1089</v>
      </c>
      <c r="F12452" s="24" t="s">
        <v>633</v>
      </c>
      <c r="G12452" t="str">
        <f t="shared" si="585"/>
        <v>1K1_34.2</v>
      </c>
      <c r="H12452" t="str">
        <f t="shared" si="586"/>
        <v>4.CH005</v>
      </c>
      <c r="I12452" s="26" t="str">
        <f>H12452&amp;"x"&amp;COUNTIF($H$5:H12452,H12452)</f>
        <v>4.CH005x2</v>
      </c>
      <c r="J12452" t="str">
        <f t="shared" si="587"/>
        <v>1K1_34.2</v>
      </c>
    </row>
    <row r="12453" spans="1:10">
      <c r="A12453" s="24" t="s">
        <v>12333</v>
      </c>
      <c r="B12453" s="25">
        <v>3</v>
      </c>
      <c r="C12453" s="24" t="s">
        <v>12236</v>
      </c>
      <c r="D12453" s="24" t="s">
        <v>1076</v>
      </c>
      <c r="E12453" s="24" t="s">
        <v>12237</v>
      </c>
      <c r="F12453" s="24" t="s">
        <v>12331</v>
      </c>
      <c r="G12453" t="str">
        <f t="shared" si="585"/>
        <v>1K1_34.3</v>
      </c>
      <c r="H12453" t="str">
        <f t="shared" si="586"/>
        <v>N29299675</v>
      </c>
      <c r="I12453" s="26" t="str">
        <f>H12453&amp;"x"&amp;COUNTIF($H$5:H12453,H12453)</f>
        <v>N29299675x2</v>
      </c>
      <c r="J12453" t="str">
        <f t="shared" si="587"/>
        <v>1K1_34.3</v>
      </c>
    </row>
    <row r="12454" spans="1:10">
      <c r="A12454" s="24" t="s">
        <v>12333</v>
      </c>
      <c r="B12454" s="25">
        <v>4</v>
      </c>
      <c r="C12454" s="24" t="s">
        <v>12236</v>
      </c>
      <c r="D12454" s="24" t="s">
        <v>1076</v>
      </c>
      <c r="E12454" s="24" t="s">
        <v>12239</v>
      </c>
      <c r="F12454" s="24" t="s">
        <v>634</v>
      </c>
      <c r="G12454" t="str">
        <f t="shared" si="585"/>
        <v>1K1_34.4</v>
      </c>
      <c r="H12454" t="str">
        <f t="shared" si="586"/>
        <v>4.CH006</v>
      </c>
      <c r="I12454" s="26" t="str">
        <f>H12454&amp;"x"&amp;COUNTIF($H$5:H12454,H12454)</f>
        <v>4.CH006x2</v>
      </c>
      <c r="J12454" t="str">
        <f t="shared" si="587"/>
        <v>1K1_34.4</v>
      </c>
    </row>
    <row r="12455" spans="1:10">
      <c r="A12455" s="24" t="s">
        <v>12333</v>
      </c>
      <c r="B12455" s="25">
        <v>5</v>
      </c>
      <c r="C12455" s="24" t="s">
        <v>12236</v>
      </c>
      <c r="D12455" s="24" t="s">
        <v>1076</v>
      </c>
      <c r="E12455" s="24" t="s">
        <v>12240</v>
      </c>
      <c r="F12455" s="24" t="s">
        <v>636</v>
      </c>
      <c r="G12455" t="str">
        <f t="shared" si="585"/>
        <v>1K1_34.5</v>
      </c>
      <c r="H12455" t="str">
        <f t="shared" si="586"/>
        <v>4.CH008</v>
      </c>
      <c r="I12455" s="26" t="str">
        <f>H12455&amp;"x"&amp;COUNTIF($H$5:H12455,H12455)</f>
        <v>4.CH008x2</v>
      </c>
      <c r="J12455" t="str">
        <f t="shared" si="587"/>
        <v>1K1_34.5</v>
      </c>
    </row>
    <row r="12456" spans="1:10">
      <c r="A12456" s="24" t="s">
        <v>12333</v>
      </c>
      <c r="B12456" s="25">
        <v>6</v>
      </c>
      <c r="C12456" s="24" t="s">
        <v>12236</v>
      </c>
      <c r="D12456" s="24" t="s">
        <v>1076</v>
      </c>
      <c r="E12456" s="24" t="s">
        <v>12241</v>
      </c>
      <c r="F12456" s="24" t="s">
        <v>12329</v>
      </c>
      <c r="G12456" t="str">
        <f t="shared" si="585"/>
        <v>1K1_34.6</v>
      </c>
      <c r="H12456" t="str">
        <f t="shared" si="586"/>
        <v>N29299706</v>
      </c>
      <c r="I12456" s="26" t="str">
        <f>H12456&amp;"x"&amp;COUNTIF($H$5:H12456,H12456)</f>
        <v>N29299706x2</v>
      </c>
      <c r="J12456" t="str">
        <f t="shared" si="587"/>
        <v>1K1_34.6</v>
      </c>
    </row>
    <row r="12457" spans="1:10">
      <c r="A12457" s="24" t="s">
        <v>12333</v>
      </c>
      <c r="B12457" s="25">
        <v>7</v>
      </c>
      <c r="C12457" s="24" t="s">
        <v>12236</v>
      </c>
      <c r="D12457" s="24" t="s">
        <v>1076</v>
      </c>
      <c r="E12457" s="24" t="s">
        <v>1090</v>
      </c>
      <c r="F12457" s="24" t="s">
        <v>635</v>
      </c>
      <c r="G12457" t="str">
        <f t="shared" si="585"/>
        <v>1K1_34.7</v>
      </c>
      <c r="H12457" t="str">
        <f t="shared" si="586"/>
        <v>4.CH007</v>
      </c>
      <c r="I12457" s="26" t="str">
        <f>H12457&amp;"x"&amp;COUNTIF($H$5:H12457,H12457)</f>
        <v>4.CH007x2</v>
      </c>
      <c r="J12457" t="str">
        <f t="shared" si="587"/>
        <v>1K1_34.7</v>
      </c>
    </row>
    <row r="12458" spans="1:10">
      <c r="A12458" s="24" t="s">
        <v>12333</v>
      </c>
      <c r="B12458" s="25">
        <v>8</v>
      </c>
      <c r="C12458" s="24" t="s">
        <v>12236</v>
      </c>
      <c r="D12458" s="24" t="s">
        <v>1076</v>
      </c>
      <c r="E12458" s="24" t="s">
        <v>5297</v>
      </c>
      <c r="F12458" s="24" t="s">
        <v>89</v>
      </c>
      <c r="G12458" t="str">
        <f t="shared" si="585"/>
        <v>1K1_34.8</v>
      </c>
      <c r="H12458" t="str">
        <f t="shared" si="586"/>
        <v>RC_T26</v>
      </c>
      <c r="I12458" s="26" t="str">
        <f>H12458&amp;"x"&amp;COUNTIF($H$5:H12458,H12458)</f>
        <v>RC_T26x2</v>
      </c>
      <c r="J12458" t="str">
        <f t="shared" si="587"/>
        <v>1K1_34.8</v>
      </c>
    </row>
    <row r="12459" spans="1:10">
      <c r="A12459" s="24" t="s">
        <v>12334</v>
      </c>
      <c r="B12459" s="25">
        <v>1</v>
      </c>
      <c r="C12459" s="24" t="s">
        <v>12236</v>
      </c>
      <c r="D12459" s="24" t="s">
        <v>1076</v>
      </c>
      <c r="E12459" s="24" t="s">
        <v>5295</v>
      </c>
      <c r="F12459" s="24" t="s">
        <v>1092</v>
      </c>
      <c r="G12459" t="str">
        <f t="shared" si="585"/>
        <v>1K1_35.1</v>
      </c>
      <c r="H12459" t="str">
        <f t="shared" si="586"/>
        <v>5V+</v>
      </c>
      <c r="I12459" s="26" t="str">
        <f>H12459&amp;"x"&amp;COUNTIF($H$5:H12459,H12459)</f>
        <v>5V+x61</v>
      </c>
      <c r="J12459" t="str">
        <f t="shared" si="587"/>
        <v>1K1_35.1</v>
      </c>
    </row>
    <row r="12460" spans="1:10">
      <c r="A12460" s="24" t="s">
        <v>12334</v>
      </c>
      <c r="B12460" s="25">
        <v>2</v>
      </c>
      <c r="C12460" s="24" t="s">
        <v>12236</v>
      </c>
      <c r="D12460" s="24" t="s">
        <v>1076</v>
      </c>
      <c r="E12460" s="24" t="s">
        <v>1089</v>
      </c>
      <c r="F12460" s="24" t="s">
        <v>12323</v>
      </c>
      <c r="G12460" t="str">
        <f t="shared" si="585"/>
        <v>1K1_35.2</v>
      </c>
      <c r="H12460" t="str">
        <f t="shared" si="586"/>
        <v>N29299659</v>
      </c>
      <c r="I12460" s="26" t="str">
        <f>H12460&amp;"x"&amp;COUNTIF($H$5:H12460,H12460)</f>
        <v>N29299659x2</v>
      </c>
      <c r="J12460" t="str">
        <f t="shared" si="587"/>
        <v>1K1_35.2</v>
      </c>
    </row>
    <row r="12461" spans="1:10">
      <c r="A12461" s="24" t="s">
        <v>12334</v>
      </c>
      <c r="B12461" s="25">
        <v>3</v>
      </c>
      <c r="C12461" s="24" t="s">
        <v>12236</v>
      </c>
      <c r="D12461" s="24" t="s">
        <v>1076</v>
      </c>
      <c r="E12461" s="24" t="s">
        <v>12237</v>
      </c>
      <c r="F12461" s="24" t="s">
        <v>287</v>
      </c>
      <c r="G12461" t="str">
        <f t="shared" si="585"/>
        <v>1K1_35.3</v>
      </c>
      <c r="H12461" t="str">
        <f t="shared" si="586"/>
        <v>CAL_3.09</v>
      </c>
      <c r="I12461" s="26" t="str">
        <f>H12461&amp;"x"&amp;COUNTIF($H$5:H12461,H12461)</f>
        <v>CAL_3.09x2</v>
      </c>
      <c r="J12461" t="str">
        <f t="shared" si="587"/>
        <v>1K1_35.3</v>
      </c>
    </row>
    <row r="12462" spans="1:10">
      <c r="A12462" s="24" t="s">
        <v>12334</v>
      </c>
      <c r="B12462" s="25">
        <v>4</v>
      </c>
      <c r="C12462" s="24" t="s">
        <v>12236</v>
      </c>
      <c r="D12462" s="24" t="s">
        <v>1076</v>
      </c>
      <c r="E12462" s="24" t="s">
        <v>12239</v>
      </c>
      <c r="F12462" s="24" t="s">
        <v>12325</v>
      </c>
      <c r="G12462" t="str">
        <f t="shared" si="585"/>
        <v>1K1_35.4</v>
      </c>
      <c r="H12462" t="str">
        <f t="shared" si="586"/>
        <v>N29299679</v>
      </c>
      <c r="I12462" s="26" t="str">
        <f>H12462&amp;"x"&amp;COUNTIF($H$5:H12462,H12462)</f>
        <v>N29299679x2</v>
      </c>
      <c r="J12462" t="str">
        <f t="shared" si="587"/>
        <v>1K1_35.4</v>
      </c>
    </row>
    <row r="12463" spans="1:10">
      <c r="A12463" s="24" t="s">
        <v>12334</v>
      </c>
      <c r="B12463" s="25">
        <v>5</v>
      </c>
      <c r="C12463" s="24" t="s">
        <v>12236</v>
      </c>
      <c r="D12463" s="24" t="s">
        <v>1076</v>
      </c>
      <c r="E12463" s="24" t="s">
        <v>12240</v>
      </c>
      <c r="F12463" s="24" t="s">
        <v>12335</v>
      </c>
      <c r="G12463" t="str">
        <f t="shared" si="585"/>
        <v>1K1_35.5</v>
      </c>
      <c r="H12463" t="str">
        <f t="shared" si="586"/>
        <v>N29299803</v>
      </c>
      <c r="I12463" s="26" t="str">
        <f>H12463&amp;"x"&amp;COUNTIF($H$5:H12463,H12463)</f>
        <v>N29299803x1</v>
      </c>
      <c r="J12463" t="str">
        <f t="shared" si="587"/>
        <v>1K1_35.5</v>
      </c>
    </row>
    <row r="12464" spans="1:10">
      <c r="A12464" s="24" t="s">
        <v>12334</v>
      </c>
      <c r="B12464" s="25">
        <v>6</v>
      </c>
      <c r="C12464" s="24" t="s">
        <v>12236</v>
      </c>
      <c r="D12464" s="24" t="s">
        <v>1076</v>
      </c>
      <c r="E12464" s="24" t="s">
        <v>12241</v>
      </c>
      <c r="F12464" s="24" t="s">
        <v>299</v>
      </c>
      <c r="G12464" t="str">
        <f t="shared" si="585"/>
        <v>1K1_35.6</v>
      </c>
      <c r="H12464" t="str">
        <f t="shared" si="586"/>
        <v>CAL_3.01</v>
      </c>
      <c r="I12464" s="26" t="str">
        <f>H12464&amp;"x"&amp;COUNTIF($H$5:H12464,H12464)</f>
        <v>CAL_3.01x2</v>
      </c>
      <c r="J12464" t="str">
        <f t="shared" si="587"/>
        <v>1K1_35.6</v>
      </c>
    </row>
    <row r="12465" spans="1:10">
      <c r="A12465" s="24" t="s">
        <v>12334</v>
      </c>
      <c r="B12465" s="25">
        <v>7</v>
      </c>
      <c r="C12465" s="24" t="s">
        <v>12236</v>
      </c>
      <c r="D12465" s="24" t="s">
        <v>1076</v>
      </c>
      <c r="E12465" s="24" t="s">
        <v>1090</v>
      </c>
      <c r="F12465" s="24" t="s">
        <v>12336</v>
      </c>
      <c r="G12465" t="str">
        <f t="shared" si="585"/>
        <v>1K1_35.7</v>
      </c>
      <c r="H12465" t="str">
        <f t="shared" si="586"/>
        <v>N29299792</v>
      </c>
      <c r="I12465" s="26" t="str">
        <f>H12465&amp;"x"&amp;COUNTIF($H$5:H12465,H12465)</f>
        <v>N29299792x1</v>
      </c>
      <c r="J12465" t="str">
        <f t="shared" si="587"/>
        <v>1K1_35.7</v>
      </c>
    </row>
    <row r="12466" spans="1:10">
      <c r="A12466" s="24" t="s">
        <v>12334</v>
      </c>
      <c r="B12466" s="25">
        <v>8</v>
      </c>
      <c r="C12466" s="24" t="s">
        <v>12236</v>
      </c>
      <c r="D12466" s="24" t="s">
        <v>1076</v>
      </c>
      <c r="E12466" s="24" t="s">
        <v>5297</v>
      </c>
      <c r="F12466" s="24" t="s">
        <v>67</v>
      </c>
      <c r="G12466" t="str">
        <f t="shared" si="585"/>
        <v>1K1_35.8</v>
      </c>
      <c r="H12466" t="str">
        <f t="shared" si="586"/>
        <v>RC_F5</v>
      </c>
      <c r="I12466" s="26" t="str">
        <f>H12466&amp;"x"&amp;COUNTIF($H$5:H12466,H12466)</f>
        <v>RC_F5x2</v>
      </c>
      <c r="J12466" t="str">
        <f t="shared" si="587"/>
        <v>1K1_35.8</v>
      </c>
    </row>
    <row r="12467" spans="1:10">
      <c r="A12467" s="24" t="s">
        <v>12337</v>
      </c>
      <c r="B12467" s="25">
        <v>1</v>
      </c>
      <c r="C12467" s="24" t="s">
        <v>12236</v>
      </c>
      <c r="D12467" s="24" t="s">
        <v>1076</v>
      </c>
      <c r="E12467" s="24" t="s">
        <v>5295</v>
      </c>
      <c r="F12467" s="24" t="s">
        <v>1092</v>
      </c>
      <c r="G12467" t="str">
        <f t="shared" si="585"/>
        <v>1K1_36.1</v>
      </c>
      <c r="H12467" t="str">
        <f t="shared" si="586"/>
        <v>5V+</v>
      </c>
      <c r="I12467" s="26" t="str">
        <f>H12467&amp;"x"&amp;COUNTIF($H$5:H12467,H12467)</f>
        <v>5V+x62</v>
      </c>
      <c r="J12467" t="str">
        <f t="shared" si="587"/>
        <v>1K1_36.1</v>
      </c>
    </row>
    <row r="12468" spans="1:10">
      <c r="A12468" s="24" t="s">
        <v>12337</v>
      </c>
      <c r="B12468" s="25">
        <v>2</v>
      </c>
      <c r="C12468" s="24" t="s">
        <v>12236</v>
      </c>
      <c r="D12468" s="24" t="s">
        <v>1076</v>
      </c>
      <c r="E12468" s="24" t="s">
        <v>1089</v>
      </c>
      <c r="F12468" s="24" t="s">
        <v>12328</v>
      </c>
      <c r="G12468" t="str">
        <f t="shared" si="585"/>
        <v>1K1_36.2</v>
      </c>
      <c r="H12468" t="str">
        <f t="shared" si="586"/>
        <v>N29299663</v>
      </c>
      <c r="I12468" s="26" t="str">
        <f>H12468&amp;"x"&amp;COUNTIF($H$5:H12468,H12468)</f>
        <v>N29299663x2</v>
      </c>
      <c r="J12468" t="str">
        <f t="shared" si="587"/>
        <v>1K1_36.2</v>
      </c>
    </row>
    <row r="12469" spans="1:10">
      <c r="A12469" s="24" t="s">
        <v>12337</v>
      </c>
      <c r="B12469" s="25">
        <v>3</v>
      </c>
      <c r="C12469" s="24" t="s">
        <v>12236</v>
      </c>
      <c r="D12469" s="24" t="s">
        <v>1076</v>
      </c>
      <c r="E12469" s="24" t="s">
        <v>12237</v>
      </c>
      <c r="F12469" s="24" t="s">
        <v>331</v>
      </c>
      <c r="G12469" t="str">
        <f t="shared" si="585"/>
        <v>1K1_36.3</v>
      </c>
      <c r="H12469" t="str">
        <f t="shared" si="586"/>
        <v>CAL_4.01</v>
      </c>
      <c r="I12469" s="26" t="str">
        <f>H12469&amp;"x"&amp;COUNTIF($H$5:H12469,H12469)</f>
        <v>CAL_4.01x2</v>
      </c>
      <c r="J12469" t="str">
        <f t="shared" si="587"/>
        <v>1K1_36.3</v>
      </c>
    </row>
    <row r="12470" spans="1:10">
      <c r="A12470" s="24" t="s">
        <v>12337</v>
      </c>
      <c r="B12470" s="25">
        <v>4</v>
      </c>
      <c r="C12470" s="24" t="s">
        <v>12236</v>
      </c>
      <c r="D12470" s="24" t="s">
        <v>1076</v>
      </c>
      <c r="E12470" s="24" t="s">
        <v>12239</v>
      </c>
      <c r="F12470" s="24" t="s">
        <v>12330</v>
      </c>
      <c r="G12470" t="str">
        <f t="shared" si="585"/>
        <v>1K1_36.4</v>
      </c>
      <c r="H12470" t="str">
        <f t="shared" si="586"/>
        <v>N29299683</v>
      </c>
      <c r="I12470" s="26" t="str">
        <f>H12470&amp;"x"&amp;COUNTIF($H$5:H12470,H12470)</f>
        <v>N29299683x2</v>
      </c>
      <c r="J12470" t="str">
        <f t="shared" si="587"/>
        <v>1K1_36.4</v>
      </c>
    </row>
    <row r="12471" spans="1:10">
      <c r="A12471" s="24" t="s">
        <v>12337</v>
      </c>
      <c r="B12471" s="25">
        <v>5</v>
      </c>
      <c r="C12471" s="24" t="s">
        <v>12236</v>
      </c>
      <c r="D12471" s="24" t="s">
        <v>1076</v>
      </c>
      <c r="E12471" s="24" t="s">
        <v>12240</v>
      </c>
      <c r="F12471" s="24" t="s">
        <v>12338</v>
      </c>
      <c r="G12471" t="str">
        <f t="shared" si="585"/>
        <v>1K1_36.5</v>
      </c>
      <c r="H12471" t="str">
        <f t="shared" si="586"/>
        <v>N29299805</v>
      </c>
      <c r="I12471" s="26" t="str">
        <f>H12471&amp;"x"&amp;COUNTIF($H$5:H12471,H12471)</f>
        <v>N29299805x1</v>
      </c>
      <c r="J12471" t="str">
        <f t="shared" si="587"/>
        <v>1K1_36.5</v>
      </c>
    </row>
    <row r="12472" spans="1:10">
      <c r="A12472" s="24" t="s">
        <v>12337</v>
      </c>
      <c r="B12472" s="25">
        <v>6</v>
      </c>
      <c r="C12472" s="24" t="s">
        <v>12236</v>
      </c>
      <c r="D12472" s="24" t="s">
        <v>1076</v>
      </c>
      <c r="E12472" s="24" t="s">
        <v>12241</v>
      </c>
      <c r="F12472" s="24" t="s">
        <v>343</v>
      </c>
      <c r="G12472" t="str">
        <f t="shared" si="585"/>
        <v>1K1_36.6</v>
      </c>
      <c r="H12472" t="str">
        <f t="shared" si="586"/>
        <v>CAL_4.09</v>
      </c>
      <c r="I12472" s="26" t="str">
        <f>H12472&amp;"x"&amp;COUNTIF($H$5:H12472,H12472)</f>
        <v>CAL_4.09x2</v>
      </c>
      <c r="J12472" t="str">
        <f t="shared" si="587"/>
        <v>1K1_36.6</v>
      </c>
    </row>
    <row r="12473" spans="1:10">
      <c r="A12473" s="24" t="s">
        <v>12337</v>
      </c>
      <c r="B12473" s="25">
        <v>7</v>
      </c>
      <c r="C12473" s="24" t="s">
        <v>12236</v>
      </c>
      <c r="D12473" s="24" t="s">
        <v>1076</v>
      </c>
      <c r="E12473" s="24" t="s">
        <v>1090</v>
      </c>
      <c r="F12473" s="24" t="s">
        <v>12339</v>
      </c>
      <c r="G12473" t="str">
        <f t="shared" si="585"/>
        <v>1K1_36.7</v>
      </c>
      <c r="H12473" t="str">
        <f t="shared" si="586"/>
        <v>N29299799</v>
      </c>
      <c r="I12473" s="26" t="str">
        <f>H12473&amp;"x"&amp;COUNTIF($H$5:H12473,H12473)</f>
        <v>N29299799x1</v>
      </c>
      <c r="J12473" t="str">
        <f t="shared" si="587"/>
        <v>1K1_36.7</v>
      </c>
    </row>
    <row r="12474" spans="1:10">
      <c r="A12474" s="24" t="s">
        <v>12337</v>
      </c>
      <c r="B12474" s="25">
        <v>8</v>
      </c>
      <c r="C12474" s="24" t="s">
        <v>12236</v>
      </c>
      <c r="D12474" s="24" t="s">
        <v>1076</v>
      </c>
      <c r="E12474" s="24" t="s">
        <v>5297</v>
      </c>
      <c r="F12474" s="24" t="s">
        <v>82</v>
      </c>
      <c r="G12474" t="str">
        <f t="shared" si="585"/>
        <v>1K1_36.8</v>
      </c>
      <c r="H12474" t="str">
        <f t="shared" si="586"/>
        <v>RC_F7</v>
      </c>
      <c r="I12474" s="26" t="str">
        <f>H12474&amp;"x"&amp;COUNTIF($H$5:H12474,H12474)</f>
        <v>RC_F7x2</v>
      </c>
      <c r="J12474" t="str">
        <f t="shared" si="587"/>
        <v>1K1_36.8</v>
      </c>
    </row>
    <row r="12475" spans="1:10">
      <c r="A12475" s="24" t="s">
        <v>12340</v>
      </c>
      <c r="B12475" s="25">
        <v>1</v>
      </c>
      <c r="C12475" s="24" t="s">
        <v>12236</v>
      </c>
      <c r="D12475" s="24" t="s">
        <v>1076</v>
      </c>
      <c r="E12475" s="24" t="s">
        <v>5295</v>
      </c>
      <c r="F12475" s="24" t="s">
        <v>1092</v>
      </c>
      <c r="G12475" t="str">
        <f t="shared" si="585"/>
        <v>1K1_37.1</v>
      </c>
      <c r="H12475" t="str">
        <f t="shared" si="586"/>
        <v>5V+</v>
      </c>
      <c r="I12475" s="26" t="str">
        <f>H12475&amp;"x"&amp;COUNTIF($H$5:H12475,H12475)</f>
        <v>5V+x63</v>
      </c>
      <c r="J12475" t="str">
        <f t="shared" si="587"/>
        <v>1K1_37.1</v>
      </c>
    </row>
    <row r="12476" spans="1:10">
      <c r="A12476" s="24" t="s">
        <v>12340</v>
      </c>
      <c r="B12476" s="25">
        <v>2</v>
      </c>
      <c r="C12476" s="24" t="s">
        <v>12236</v>
      </c>
      <c r="D12476" s="24" t="s">
        <v>1076</v>
      </c>
      <c r="E12476" s="24" t="s">
        <v>1089</v>
      </c>
      <c r="F12476" s="24" t="s">
        <v>597</v>
      </c>
      <c r="G12476" t="str">
        <f t="shared" si="585"/>
        <v>1K1_37.2</v>
      </c>
      <c r="H12476" t="str">
        <f t="shared" si="586"/>
        <v>3.CH001</v>
      </c>
      <c r="I12476" s="26" t="str">
        <f>H12476&amp;"x"&amp;COUNTIF($H$5:H12476,H12476)</f>
        <v>3.CH001x2</v>
      </c>
      <c r="J12476" t="str">
        <f t="shared" si="587"/>
        <v>1K1_37.2</v>
      </c>
    </row>
    <row r="12477" spans="1:10">
      <c r="A12477" s="24" t="s">
        <v>12340</v>
      </c>
      <c r="B12477" s="25">
        <v>3</v>
      </c>
      <c r="C12477" s="24" t="s">
        <v>12236</v>
      </c>
      <c r="D12477" s="24" t="s">
        <v>1076</v>
      </c>
      <c r="E12477" s="24" t="s">
        <v>12237</v>
      </c>
      <c r="F12477" s="24" t="s">
        <v>12341</v>
      </c>
      <c r="G12477" t="str">
        <f t="shared" si="585"/>
        <v>1K1_37.3</v>
      </c>
      <c r="H12477" t="str">
        <f t="shared" si="586"/>
        <v>N29299841</v>
      </c>
      <c r="I12477" s="26" t="str">
        <f>H12477&amp;"x"&amp;COUNTIF($H$5:H12477,H12477)</f>
        <v>N29299841x1</v>
      </c>
      <c r="J12477" t="str">
        <f t="shared" si="587"/>
        <v>1K1_37.3</v>
      </c>
    </row>
    <row r="12478" spans="1:10">
      <c r="A12478" s="24" t="s">
        <v>12340</v>
      </c>
      <c r="B12478" s="25">
        <v>4</v>
      </c>
      <c r="C12478" s="24" t="s">
        <v>12236</v>
      </c>
      <c r="D12478" s="24" t="s">
        <v>1076</v>
      </c>
      <c r="E12478" s="24" t="s">
        <v>12239</v>
      </c>
      <c r="F12478" s="24" t="s">
        <v>598</v>
      </c>
      <c r="G12478" t="str">
        <f t="shared" si="585"/>
        <v>1K1_37.4</v>
      </c>
      <c r="H12478" t="str">
        <f t="shared" si="586"/>
        <v>3.CH002</v>
      </c>
      <c r="I12478" s="26" t="str">
        <f>H12478&amp;"x"&amp;COUNTIF($H$5:H12478,H12478)</f>
        <v>3.CH002x2</v>
      </c>
      <c r="J12478" t="str">
        <f t="shared" si="587"/>
        <v>1K1_37.4</v>
      </c>
    </row>
    <row r="12479" spans="1:10">
      <c r="A12479" s="24" t="s">
        <v>12340</v>
      </c>
      <c r="B12479" s="25">
        <v>5</v>
      </c>
      <c r="C12479" s="24" t="s">
        <v>12236</v>
      </c>
      <c r="D12479" s="24" t="s">
        <v>1076</v>
      </c>
      <c r="E12479" s="24" t="s">
        <v>12240</v>
      </c>
      <c r="F12479" s="24" t="s">
        <v>600</v>
      </c>
      <c r="G12479" t="str">
        <f t="shared" si="585"/>
        <v>1K1_37.5</v>
      </c>
      <c r="H12479" t="str">
        <f t="shared" si="586"/>
        <v>3.CH004</v>
      </c>
      <c r="I12479" s="26" t="str">
        <f>H12479&amp;"x"&amp;COUNTIF($H$5:H12479,H12479)</f>
        <v>3.CH004x2</v>
      </c>
      <c r="J12479" t="str">
        <f t="shared" si="587"/>
        <v>1K1_37.5</v>
      </c>
    </row>
    <row r="12480" spans="1:10">
      <c r="A12480" s="24" t="s">
        <v>12340</v>
      </c>
      <c r="B12480" s="25">
        <v>6</v>
      </c>
      <c r="C12480" s="24" t="s">
        <v>12236</v>
      </c>
      <c r="D12480" s="24" t="s">
        <v>1076</v>
      </c>
      <c r="E12480" s="24" t="s">
        <v>12241</v>
      </c>
      <c r="F12480" s="24" t="s">
        <v>12342</v>
      </c>
      <c r="G12480" t="str">
        <f t="shared" si="585"/>
        <v>1K1_37.6</v>
      </c>
      <c r="H12480" t="str">
        <f t="shared" si="586"/>
        <v>N29299861</v>
      </c>
      <c r="I12480" s="26" t="str">
        <f>H12480&amp;"x"&amp;COUNTIF($H$5:H12480,H12480)</f>
        <v>N29299861x1</v>
      </c>
      <c r="J12480" t="str">
        <f t="shared" si="587"/>
        <v>1K1_37.6</v>
      </c>
    </row>
    <row r="12481" spans="1:10">
      <c r="A12481" s="24" t="s">
        <v>12340</v>
      </c>
      <c r="B12481" s="25">
        <v>7</v>
      </c>
      <c r="C12481" s="24" t="s">
        <v>12236</v>
      </c>
      <c r="D12481" s="24" t="s">
        <v>1076</v>
      </c>
      <c r="E12481" s="24" t="s">
        <v>1090</v>
      </c>
      <c r="F12481" s="24" t="s">
        <v>599</v>
      </c>
      <c r="G12481" t="str">
        <f t="shared" si="585"/>
        <v>1K1_37.7</v>
      </c>
      <c r="H12481" t="str">
        <f t="shared" si="586"/>
        <v>3.CH003</v>
      </c>
      <c r="I12481" s="26" t="str">
        <f>H12481&amp;"x"&amp;COUNTIF($H$5:H12481,H12481)</f>
        <v>3.CH003x2</v>
      </c>
      <c r="J12481" t="str">
        <f t="shared" si="587"/>
        <v>1K1_37.7</v>
      </c>
    </row>
    <row r="12482" spans="1:10">
      <c r="A12482" s="24" t="s">
        <v>12340</v>
      </c>
      <c r="B12482" s="25">
        <v>8</v>
      </c>
      <c r="C12482" s="24" t="s">
        <v>12236</v>
      </c>
      <c r="D12482" s="24" t="s">
        <v>1076</v>
      </c>
      <c r="E12482" s="24" t="s">
        <v>5297</v>
      </c>
      <c r="F12482" s="24" t="s">
        <v>75</v>
      </c>
      <c r="G12482" t="str">
        <f t="shared" si="585"/>
        <v>1K1_37.8</v>
      </c>
      <c r="H12482" t="str">
        <f t="shared" si="586"/>
        <v>RC_T19</v>
      </c>
      <c r="I12482" s="26" t="str">
        <f>H12482&amp;"x"&amp;COUNTIF($H$5:H12482,H12482)</f>
        <v>RC_T19x2</v>
      </c>
      <c r="J12482" t="str">
        <f t="shared" si="587"/>
        <v>1K1_37.8</v>
      </c>
    </row>
    <row r="12483" spans="1:10">
      <c r="A12483" s="24" t="s">
        <v>12343</v>
      </c>
      <c r="B12483" s="25">
        <v>1</v>
      </c>
      <c r="C12483" s="24" t="s">
        <v>12236</v>
      </c>
      <c r="D12483" s="24" t="s">
        <v>1076</v>
      </c>
      <c r="E12483" s="24" t="s">
        <v>5295</v>
      </c>
      <c r="F12483" s="24" t="s">
        <v>1092</v>
      </c>
      <c r="G12483" t="str">
        <f t="shared" si="585"/>
        <v>1K1_38.1</v>
      </c>
      <c r="H12483" t="str">
        <f t="shared" si="586"/>
        <v>5V+</v>
      </c>
      <c r="I12483" s="26" t="str">
        <f>H12483&amp;"x"&amp;COUNTIF($H$5:H12483,H12483)</f>
        <v>5V+x64</v>
      </c>
      <c r="J12483" t="str">
        <f t="shared" si="587"/>
        <v>1K1_38.1</v>
      </c>
    </row>
    <row r="12484" spans="1:10">
      <c r="A12484" s="24" t="s">
        <v>12343</v>
      </c>
      <c r="B12484" s="25">
        <v>2</v>
      </c>
      <c r="C12484" s="24" t="s">
        <v>12236</v>
      </c>
      <c r="D12484" s="24" t="s">
        <v>1076</v>
      </c>
      <c r="E12484" s="24" t="s">
        <v>1089</v>
      </c>
      <c r="F12484" s="24" t="s">
        <v>637</v>
      </c>
      <c r="G12484" t="str">
        <f t="shared" si="585"/>
        <v>1K1_38.2</v>
      </c>
      <c r="H12484" t="str">
        <f t="shared" si="586"/>
        <v>4.CH065</v>
      </c>
      <c r="I12484" s="26" t="str">
        <f>H12484&amp;"x"&amp;COUNTIF($H$5:H12484,H12484)</f>
        <v>4.CH065x2</v>
      </c>
      <c r="J12484" t="str">
        <f t="shared" si="587"/>
        <v>1K1_38.2</v>
      </c>
    </row>
    <row r="12485" spans="1:10">
      <c r="A12485" s="24" t="s">
        <v>12343</v>
      </c>
      <c r="B12485" s="25">
        <v>3</v>
      </c>
      <c r="C12485" s="24" t="s">
        <v>12236</v>
      </c>
      <c r="D12485" s="24" t="s">
        <v>1076</v>
      </c>
      <c r="E12485" s="24" t="s">
        <v>12237</v>
      </c>
      <c r="F12485" s="24" t="s">
        <v>12344</v>
      </c>
      <c r="G12485" t="str">
        <f t="shared" si="585"/>
        <v>1K1_38.3</v>
      </c>
      <c r="H12485" t="str">
        <f t="shared" si="586"/>
        <v>N29299848</v>
      </c>
      <c r="I12485" s="26" t="str">
        <f>H12485&amp;"x"&amp;COUNTIF($H$5:H12485,H12485)</f>
        <v>N29299848x1</v>
      </c>
      <c r="J12485" t="str">
        <f t="shared" si="587"/>
        <v>1K1_38.3</v>
      </c>
    </row>
    <row r="12486" spans="1:10">
      <c r="A12486" s="24" t="s">
        <v>12343</v>
      </c>
      <c r="B12486" s="25">
        <v>4</v>
      </c>
      <c r="C12486" s="24" t="s">
        <v>12236</v>
      </c>
      <c r="D12486" s="24" t="s">
        <v>1076</v>
      </c>
      <c r="E12486" s="24" t="s">
        <v>12239</v>
      </c>
      <c r="F12486" s="24" t="s">
        <v>638</v>
      </c>
      <c r="G12486" t="str">
        <f t="shared" ref="G12486:G12549" si="588">A12486&amp;"."&amp;B12486</f>
        <v>1K1_38.4</v>
      </c>
      <c r="H12486" t="str">
        <f t="shared" ref="H12486:H12549" si="589">F12486</f>
        <v>4.CH066</v>
      </c>
      <c r="I12486" s="26" t="str">
        <f>H12486&amp;"x"&amp;COUNTIF($H$5:H12486,H12486)</f>
        <v>4.CH066x2</v>
      </c>
      <c r="J12486" t="str">
        <f t="shared" ref="J12486:J12549" si="590">G12486</f>
        <v>1K1_38.4</v>
      </c>
    </row>
    <row r="12487" spans="1:10">
      <c r="A12487" s="24" t="s">
        <v>12343</v>
      </c>
      <c r="B12487" s="25">
        <v>5</v>
      </c>
      <c r="C12487" s="24" t="s">
        <v>12236</v>
      </c>
      <c r="D12487" s="24" t="s">
        <v>1076</v>
      </c>
      <c r="E12487" s="24" t="s">
        <v>12240</v>
      </c>
      <c r="F12487" s="24" t="s">
        <v>640</v>
      </c>
      <c r="G12487" t="str">
        <f t="shared" si="588"/>
        <v>1K1_38.5</v>
      </c>
      <c r="H12487" t="str">
        <f t="shared" si="589"/>
        <v>4.CH068</v>
      </c>
      <c r="I12487" s="26" t="str">
        <f>H12487&amp;"x"&amp;COUNTIF($H$5:H12487,H12487)</f>
        <v>4.CH068x2</v>
      </c>
      <c r="J12487" t="str">
        <f t="shared" si="590"/>
        <v>1K1_38.5</v>
      </c>
    </row>
    <row r="12488" spans="1:10">
      <c r="A12488" s="24" t="s">
        <v>12343</v>
      </c>
      <c r="B12488" s="25">
        <v>6</v>
      </c>
      <c r="C12488" s="24" t="s">
        <v>12236</v>
      </c>
      <c r="D12488" s="24" t="s">
        <v>1076</v>
      </c>
      <c r="E12488" s="24" t="s">
        <v>12241</v>
      </c>
      <c r="F12488" s="24" t="s">
        <v>12345</v>
      </c>
      <c r="G12488" t="str">
        <f t="shared" si="588"/>
        <v>1K1_38.6</v>
      </c>
      <c r="H12488" t="str">
        <f t="shared" si="589"/>
        <v>N29299868</v>
      </c>
      <c r="I12488" s="26" t="str">
        <f>H12488&amp;"x"&amp;COUNTIF($H$5:H12488,H12488)</f>
        <v>N29299868x1</v>
      </c>
      <c r="J12488" t="str">
        <f t="shared" si="590"/>
        <v>1K1_38.6</v>
      </c>
    </row>
    <row r="12489" spans="1:10">
      <c r="A12489" s="24" t="s">
        <v>12343</v>
      </c>
      <c r="B12489" s="25">
        <v>7</v>
      </c>
      <c r="C12489" s="24" t="s">
        <v>12236</v>
      </c>
      <c r="D12489" s="24" t="s">
        <v>1076</v>
      </c>
      <c r="E12489" s="24" t="s">
        <v>1090</v>
      </c>
      <c r="F12489" s="24" t="s">
        <v>639</v>
      </c>
      <c r="G12489" t="str">
        <f t="shared" si="588"/>
        <v>1K1_38.7</v>
      </c>
      <c r="H12489" t="str">
        <f t="shared" si="589"/>
        <v>4.CH067</v>
      </c>
      <c r="I12489" s="26" t="str">
        <f>H12489&amp;"x"&amp;COUNTIF($H$5:H12489,H12489)</f>
        <v>4.CH067x2</v>
      </c>
      <c r="J12489" t="str">
        <f t="shared" si="590"/>
        <v>1K1_38.7</v>
      </c>
    </row>
    <row r="12490" spans="1:10">
      <c r="A12490" s="24" t="s">
        <v>12343</v>
      </c>
      <c r="B12490" s="25">
        <v>8</v>
      </c>
      <c r="C12490" s="24" t="s">
        <v>12236</v>
      </c>
      <c r="D12490" s="24" t="s">
        <v>1076</v>
      </c>
      <c r="E12490" s="24" t="s">
        <v>5297</v>
      </c>
      <c r="F12490" s="24" t="s">
        <v>90</v>
      </c>
      <c r="G12490" t="str">
        <f t="shared" si="588"/>
        <v>1K1_38.8</v>
      </c>
      <c r="H12490" t="str">
        <f t="shared" si="589"/>
        <v>RC_T27</v>
      </c>
      <c r="I12490" s="26" t="str">
        <f>H12490&amp;"x"&amp;COUNTIF($H$5:H12490,H12490)</f>
        <v>RC_T27x2</v>
      </c>
      <c r="J12490" t="str">
        <f t="shared" si="590"/>
        <v>1K1_38.8</v>
      </c>
    </row>
    <row r="12491" spans="1:10">
      <c r="A12491" s="24" t="s">
        <v>12346</v>
      </c>
      <c r="B12491" s="25">
        <v>1</v>
      </c>
      <c r="C12491" s="24" t="s">
        <v>12236</v>
      </c>
      <c r="D12491" s="24" t="s">
        <v>1076</v>
      </c>
      <c r="E12491" s="24" t="s">
        <v>5295</v>
      </c>
      <c r="F12491" s="24" t="s">
        <v>1092</v>
      </c>
      <c r="G12491" t="str">
        <f t="shared" si="588"/>
        <v>1K1_39.1</v>
      </c>
      <c r="H12491" t="str">
        <f t="shared" si="589"/>
        <v>5V+</v>
      </c>
      <c r="I12491" s="26" t="str">
        <f>H12491&amp;"x"&amp;COUNTIF($H$5:H12491,H12491)</f>
        <v>5V+x65</v>
      </c>
      <c r="J12491" t="str">
        <f t="shared" si="590"/>
        <v>1K1_39.1</v>
      </c>
    </row>
    <row r="12492" spans="1:10">
      <c r="A12492" s="24" t="s">
        <v>12346</v>
      </c>
      <c r="B12492" s="25">
        <v>2</v>
      </c>
      <c r="C12492" s="24" t="s">
        <v>12236</v>
      </c>
      <c r="D12492" s="24" t="s">
        <v>1076</v>
      </c>
      <c r="E12492" s="24" t="s">
        <v>1089</v>
      </c>
      <c r="F12492" s="24" t="s">
        <v>12341</v>
      </c>
      <c r="G12492" t="str">
        <f t="shared" si="588"/>
        <v>1K1_39.2</v>
      </c>
      <c r="H12492" t="str">
        <f t="shared" si="589"/>
        <v>N29299841</v>
      </c>
      <c r="I12492" s="26" t="str">
        <f>H12492&amp;"x"&amp;COUNTIF($H$5:H12492,H12492)</f>
        <v>N29299841x2</v>
      </c>
      <c r="J12492" t="str">
        <f t="shared" si="590"/>
        <v>1K1_39.2</v>
      </c>
    </row>
    <row r="12493" spans="1:10">
      <c r="A12493" s="24" t="s">
        <v>12346</v>
      </c>
      <c r="B12493" s="25">
        <v>3</v>
      </c>
      <c r="C12493" s="24" t="s">
        <v>12236</v>
      </c>
      <c r="D12493" s="24" t="s">
        <v>1076</v>
      </c>
      <c r="E12493" s="24" t="s">
        <v>12237</v>
      </c>
      <c r="F12493" s="24" t="s">
        <v>12336</v>
      </c>
      <c r="G12493" t="str">
        <f t="shared" si="588"/>
        <v>1K1_39.3</v>
      </c>
      <c r="H12493" t="str">
        <f t="shared" si="589"/>
        <v>N29299792</v>
      </c>
      <c r="I12493" s="26" t="str">
        <f>H12493&amp;"x"&amp;COUNTIF($H$5:H12493,H12493)</f>
        <v>N29299792x2</v>
      </c>
      <c r="J12493" t="str">
        <f t="shared" si="590"/>
        <v>1K1_39.3</v>
      </c>
    </row>
    <row r="12494" spans="1:10">
      <c r="A12494" s="24" t="s">
        <v>12346</v>
      </c>
      <c r="B12494" s="25">
        <v>4</v>
      </c>
      <c r="C12494" s="24" t="s">
        <v>12236</v>
      </c>
      <c r="D12494" s="24" t="s">
        <v>1076</v>
      </c>
      <c r="E12494" s="24" t="s">
        <v>12239</v>
      </c>
      <c r="F12494" s="24" t="s">
        <v>12342</v>
      </c>
      <c r="G12494" t="str">
        <f t="shared" si="588"/>
        <v>1K1_39.4</v>
      </c>
      <c r="H12494" t="str">
        <f t="shared" si="589"/>
        <v>N29299861</v>
      </c>
      <c r="I12494" s="26" t="str">
        <f>H12494&amp;"x"&amp;COUNTIF($H$5:H12494,H12494)</f>
        <v>N29299861x2</v>
      </c>
      <c r="J12494" t="str">
        <f t="shared" si="590"/>
        <v>1K1_39.4</v>
      </c>
    </row>
    <row r="12495" spans="1:10">
      <c r="A12495" s="24" t="s">
        <v>12346</v>
      </c>
      <c r="B12495" s="25">
        <v>5</v>
      </c>
      <c r="C12495" s="24" t="s">
        <v>12236</v>
      </c>
      <c r="D12495" s="24" t="s">
        <v>1076</v>
      </c>
      <c r="E12495" s="24" t="s">
        <v>12240</v>
      </c>
      <c r="F12495" s="24" t="s">
        <v>12347</v>
      </c>
      <c r="G12495" t="str">
        <f t="shared" si="588"/>
        <v>1K1_39.5</v>
      </c>
      <c r="H12495" t="str">
        <f t="shared" si="589"/>
        <v>N29299923</v>
      </c>
      <c r="I12495" s="26" t="str">
        <f>H12495&amp;"x"&amp;COUNTIF($H$5:H12495,H12495)</f>
        <v>N29299923x1</v>
      </c>
      <c r="J12495" t="str">
        <f t="shared" si="590"/>
        <v>1K1_39.5</v>
      </c>
    </row>
    <row r="12496" spans="1:10">
      <c r="A12496" s="24" t="s">
        <v>12346</v>
      </c>
      <c r="B12496" s="25">
        <v>6</v>
      </c>
      <c r="C12496" s="24" t="s">
        <v>12236</v>
      </c>
      <c r="D12496" s="24" t="s">
        <v>1076</v>
      </c>
      <c r="E12496" s="24" t="s">
        <v>12241</v>
      </c>
      <c r="F12496" s="24" t="s">
        <v>12335</v>
      </c>
      <c r="G12496" t="str">
        <f t="shared" si="588"/>
        <v>1K1_39.6</v>
      </c>
      <c r="H12496" t="str">
        <f t="shared" si="589"/>
        <v>N29299803</v>
      </c>
      <c r="I12496" s="26" t="str">
        <f>H12496&amp;"x"&amp;COUNTIF($H$5:H12496,H12496)</f>
        <v>N29299803x2</v>
      </c>
      <c r="J12496" t="str">
        <f t="shared" si="590"/>
        <v>1K1_39.6</v>
      </c>
    </row>
    <row r="12497" spans="1:10">
      <c r="A12497" s="24" t="s">
        <v>12346</v>
      </c>
      <c r="B12497" s="25">
        <v>7</v>
      </c>
      <c r="C12497" s="24" t="s">
        <v>12236</v>
      </c>
      <c r="D12497" s="24" t="s">
        <v>1076</v>
      </c>
      <c r="E12497" s="24" t="s">
        <v>1090</v>
      </c>
      <c r="F12497" s="24" t="s">
        <v>12348</v>
      </c>
      <c r="G12497" t="str">
        <f t="shared" si="588"/>
        <v>1K1_39.7</v>
      </c>
      <c r="H12497" t="str">
        <f t="shared" si="589"/>
        <v>N29299911</v>
      </c>
      <c r="I12497" s="26" t="str">
        <f>H12497&amp;"x"&amp;COUNTIF($H$5:H12497,H12497)</f>
        <v>N29299911x1</v>
      </c>
      <c r="J12497" t="str">
        <f t="shared" si="590"/>
        <v>1K1_39.7</v>
      </c>
    </row>
    <row r="12498" spans="1:10">
      <c r="A12498" s="24" t="s">
        <v>12346</v>
      </c>
      <c r="B12498" s="25">
        <v>8</v>
      </c>
      <c r="C12498" s="24" t="s">
        <v>12236</v>
      </c>
      <c r="D12498" s="24" t="s">
        <v>1076</v>
      </c>
      <c r="E12498" s="24" t="s">
        <v>5297</v>
      </c>
      <c r="F12498" s="24" t="s">
        <v>70</v>
      </c>
      <c r="G12498" t="str">
        <f t="shared" si="588"/>
        <v>1K1_39.8</v>
      </c>
      <c r="H12498" t="str">
        <f t="shared" si="589"/>
        <v>RC_S10</v>
      </c>
      <c r="I12498" s="26" t="str">
        <f>H12498&amp;"x"&amp;COUNTIF($H$5:H12498,H12498)</f>
        <v>RC_S10x2</v>
      </c>
      <c r="J12498" t="str">
        <f t="shared" si="590"/>
        <v>1K1_39.8</v>
      </c>
    </row>
    <row r="12499" spans="1:10">
      <c r="A12499" s="24" t="s">
        <v>12349</v>
      </c>
      <c r="B12499" s="25">
        <v>1</v>
      </c>
      <c r="C12499" s="24" t="s">
        <v>12236</v>
      </c>
      <c r="D12499" s="24" t="s">
        <v>1076</v>
      </c>
      <c r="E12499" s="24" t="s">
        <v>5295</v>
      </c>
      <c r="F12499" s="24" t="s">
        <v>1092</v>
      </c>
      <c r="G12499" t="str">
        <f t="shared" si="588"/>
        <v>1K1_40.1</v>
      </c>
      <c r="H12499" t="str">
        <f t="shared" si="589"/>
        <v>5V+</v>
      </c>
      <c r="I12499" s="26" t="str">
        <f>H12499&amp;"x"&amp;COUNTIF($H$5:H12499,H12499)</f>
        <v>5V+x66</v>
      </c>
      <c r="J12499" t="str">
        <f t="shared" si="590"/>
        <v>1K1_40.1</v>
      </c>
    </row>
    <row r="12500" spans="1:10">
      <c r="A12500" s="24" t="s">
        <v>12349</v>
      </c>
      <c r="B12500" s="25">
        <v>2</v>
      </c>
      <c r="C12500" s="24" t="s">
        <v>12236</v>
      </c>
      <c r="D12500" s="24" t="s">
        <v>1076</v>
      </c>
      <c r="E12500" s="24" t="s">
        <v>1089</v>
      </c>
      <c r="F12500" s="24" t="s">
        <v>12344</v>
      </c>
      <c r="G12500" t="str">
        <f t="shared" si="588"/>
        <v>1K1_40.2</v>
      </c>
      <c r="H12500" t="str">
        <f t="shared" si="589"/>
        <v>N29299848</v>
      </c>
      <c r="I12500" s="26" t="str">
        <f>H12500&amp;"x"&amp;COUNTIF($H$5:H12500,H12500)</f>
        <v>N29299848x2</v>
      </c>
      <c r="J12500" t="str">
        <f t="shared" si="590"/>
        <v>1K1_40.2</v>
      </c>
    </row>
    <row r="12501" spans="1:10">
      <c r="A12501" s="24" t="s">
        <v>12349</v>
      </c>
      <c r="B12501" s="25">
        <v>3</v>
      </c>
      <c r="C12501" s="24" t="s">
        <v>12236</v>
      </c>
      <c r="D12501" s="24" t="s">
        <v>1076</v>
      </c>
      <c r="E12501" s="24" t="s">
        <v>12237</v>
      </c>
      <c r="F12501" s="24" t="s">
        <v>12339</v>
      </c>
      <c r="G12501" t="str">
        <f t="shared" si="588"/>
        <v>1K1_40.3</v>
      </c>
      <c r="H12501" t="str">
        <f t="shared" si="589"/>
        <v>N29299799</v>
      </c>
      <c r="I12501" s="26" t="str">
        <f>H12501&amp;"x"&amp;COUNTIF($H$5:H12501,H12501)</f>
        <v>N29299799x2</v>
      </c>
      <c r="J12501" t="str">
        <f t="shared" si="590"/>
        <v>1K1_40.3</v>
      </c>
    </row>
    <row r="12502" spans="1:10">
      <c r="A12502" s="24" t="s">
        <v>12349</v>
      </c>
      <c r="B12502" s="25">
        <v>4</v>
      </c>
      <c r="C12502" s="24" t="s">
        <v>12236</v>
      </c>
      <c r="D12502" s="24" t="s">
        <v>1076</v>
      </c>
      <c r="E12502" s="24" t="s">
        <v>12239</v>
      </c>
      <c r="F12502" s="24" t="s">
        <v>12345</v>
      </c>
      <c r="G12502" t="str">
        <f t="shared" si="588"/>
        <v>1K1_40.4</v>
      </c>
      <c r="H12502" t="str">
        <f t="shared" si="589"/>
        <v>N29299868</v>
      </c>
      <c r="I12502" s="26" t="str">
        <f>H12502&amp;"x"&amp;COUNTIF($H$5:H12502,H12502)</f>
        <v>N29299868x2</v>
      </c>
      <c r="J12502" t="str">
        <f t="shared" si="590"/>
        <v>1K1_40.4</v>
      </c>
    </row>
    <row r="12503" spans="1:10">
      <c r="A12503" s="24" t="s">
        <v>12349</v>
      </c>
      <c r="B12503" s="25">
        <v>5</v>
      </c>
      <c r="C12503" s="24" t="s">
        <v>12236</v>
      </c>
      <c r="D12503" s="24" t="s">
        <v>1076</v>
      </c>
      <c r="E12503" s="24" t="s">
        <v>12240</v>
      </c>
      <c r="F12503" s="24" t="s">
        <v>12350</v>
      </c>
      <c r="G12503" t="str">
        <f t="shared" si="588"/>
        <v>1K1_40.5</v>
      </c>
      <c r="H12503" t="str">
        <f t="shared" si="589"/>
        <v>N29299942</v>
      </c>
      <c r="I12503" s="26" t="str">
        <f>H12503&amp;"x"&amp;COUNTIF($H$5:H12503,H12503)</f>
        <v>N29299942x1</v>
      </c>
      <c r="J12503" t="str">
        <f t="shared" si="590"/>
        <v>1K1_40.5</v>
      </c>
    </row>
    <row r="12504" spans="1:10">
      <c r="A12504" s="24" t="s">
        <v>12349</v>
      </c>
      <c r="B12504" s="25">
        <v>6</v>
      </c>
      <c r="C12504" s="24" t="s">
        <v>12236</v>
      </c>
      <c r="D12504" s="24" t="s">
        <v>1076</v>
      </c>
      <c r="E12504" s="24" t="s">
        <v>12241</v>
      </c>
      <c r="F12504" s="24" t="s">
        <v>12338</v>
      </c>
      <c r="G12504" t="str">
        <f t="shared" si="588"/>
        <v>1K1_40.6</v>
      </c>
      <c r="H12504" t="str">
        <f t="shared" si="589"/>
        <v>N29299805</v>
      </c>
      <c r="I12504" s="26" t="str">
        <f>H12504&amp;"x"&amp;COUNTIF($H$5:H12504,H12504)</f>
        <v>N29299805x2</v>
      </c>
      <c r="J12504" t="str">
        <f t="shared" si="590"/>
        <v>1K1_40.6</v>
      </c>
    </row>
    <row r="12505" spans="1:10">
      <c r="A12505" s="24" t="s">
        <v>12349</v>
      </c>
      <c r="B12505" s="25">
        <v>7</v>
      </c>
      <c r="C12505" s="24" t="s">
        <v>12236</v>
      </c>
      <c r="D12505" s="24" t="s">
        <v>1076</v>
      </c>
      <c r="E12505" s="24" t="s">
        <v>1090</v>
      </c>
      <c r="F12505" s="24" t="s">
        <v>12351</v>
      </c>
      <c r="G12505" t="str">
        <f t="shared" si="588"/>
        <v>1K1_40.7</v>
      </c>
      <c r="H12505" t="str">
        <f t="shared" si="589"/>
        <v>N29299915</v>
      </c>
      <c r="I12505" s="26" t="str">
        <f>H12505&amp;"x"&amp;COUNTIF($H$5:H12505,H12505)</f>
        <v>N29299915x1</v>
      </c>
      <c r="J12505" t="str">
        <f t="shared" si="590"/>
        <v>1K1_40.7</v>
      </c>
    </row>
    <row r="12506" spans="1:10">
      <c r="A12506" s="24" t="s">
        <v>12349</v>
      </c>
      <c r="B12506" s="25">
        <v>8</v>
      </c>
      <c r="C12506" s="24" t="s">
        <v>12236</v>
      </c>
      <c r="D12506" s="24" t="s">
        <v>1076</v>
      </c>
      <c r="E12506" s="24" t="s">
        <v>5297</v>
      </c>
      <c r="F12506" s="24" t="s">
        <v>85</v>
      </c>
      <c r="G12506" t="str">
        <f t="shared" si="588"/>
        <v>1K1_40.8</v>
      </c>
      <c r="H12506" t="str">
        <f t="shared" si="589"/>
        <v>RC_S14</v>
      </c>
      <c r="I12506" s="26" t="str">
        <f>H12506&amp;"x"&amp;COUNTIF($H$5:H12506,H12506)</f>
        <v>RC_S14x2</v>
      </c>
      <c r="J12506" t="str">
        <f t="shared" si="590"/>
        <v>1K1_40.8</v>
      </c>
    </row>
    <row r="12507" spans="1:10">
      <c r="A12507" s="24" t="s">
        <v>12352</v>
      </c>
      <c r="B12507" s="25">
        <v>1</v>
      </c>
      <c r="C12507" s="24" t="s">
        <v>12236</v>
      </c>
      <c r="D12507" s="24" t="s">
        <v>1076</v>
      </c>
      <c r="E12507" s="24" t="s">
        <v>5295</v>
      </c>
      <c r="F12507" s="24" t="s">
        <v>1092</v>
      </c>
      <c r="G12507" t="str">
        <f t="shared" si="588"/>
        <v>1K1_41.1</v>
      </c>
      <c r="H12507" t="str">
        <f t="shared" si="589"/>
        <v>5V+</v>
      </c>
      <c r="I12507" s="26" t="str">
        <f>H12507&amp;"x"&amp;COUNTIF($H$5:H12507,H12507)</f>
        <v>5V+x67</v>
      </c>
      <c r="J12507" t="str">
        <f t="shared" si="590"/>
        <v>1K1_41.1</v>
      </c>
    </row>
    <row r="12508" spans="1:10">
      <c r="A12508" s="24" t="s">
        <v>12352</v>
      </c>
      <c r="B12508" s="25">
        <v>2</v>
      </c>
      <c r="C12508" s="24" t="s">
        <v>12236</v>
      </c>
      <c r="D12508" s="24" t="s">
        <v>1076</v>
      </c>
      <c r="E12508" s="24" t="s">
        <v>1089</v>
      </c>
      <c r="F12508" s="24" t="s">
        <v>601</v>
      </c>
      <c r="G12508" t="str">
        <f t="shared" si="588"/>
        <v>1K1_41.2</v>
      </c>
      <c r="H12508" t="str">
        <f t="shared" si="589"/>
        <v>3.CH005</v>
      </c>
      <c r="I12508" s="26" t="str">
        <f>H12508&amp;"x"&amp;COUNTIF($H$5:H12508,H12508)</f>
        <v>3.CH005x2</v>
      </c>
      <c r="J12508" t="str">
        <f t="shared" si="590"/>
        <v>1K1_41.2</v>
      </c>
    </row>
    <row r="12509" spans="1:10">
      <c r="A12509" s="24" t="s">
        <v>12352</v>
      </c>
      <c r="B12509" s="25">
        <v>3</v>
      </c>
      <c r="C12509" s="24" t="s">
        <v>12236</v>
      </c>
      <c r="D12509" s="24" t="s">
        <v>1076</v>
      </c>
      <c r="E12509" s="24" t="s">
        <v>12237</v>
      </c>
      <c r="F12509" s="24" t="s">
        <v>12348</v>
      </c>
      <c r="G12509" t="str">
        <f t="shared" si="588"/>
        <v>1K1_41.3</v>
      </c>
      <c r="H12509" t="str">
        <f t="shared" si="589"/>
        <v>N29299911</v>
      </c>
      <c r="I12509" s="26" t="str">
        <f>H12509&amp;"x"&amp;COUNTIF($H$5:H12509,H12509)</f>
        <v>N29299911x2</v>
      </c>
      <c r="J12509" t="str">
        <f t="shared" si="590"/>
        <v>1K1_41.3</v>
      </c>
    </row>
    <row r="12510" spans="1:10">
      <c r="A12510" s="24" t="s">
        <v>12352</v>
      </c>
      <c r="B12510" s="25">
        <v>4</v>
      </c>
      <c r="C12510" s="24" t="s">
        <v>12236</v>
      </c>
      <c r="D12510" s="24" t="s">
        <v>1076</v>
      </c>
      <c r="E12510" s="24" t="s">
        <v>12239</v>
      </c>
      <c r="F12510" s="24" t="s">
        <v>602</v>
      </c>
      <c r="G12510" t="str">
        <f t="shared" si="588"/>
        <v>1K1_41.4</v>
      </c>
      <c r="H12510" t="str">
        <f t="shared" si="589"/>
        <v>3.CH006</v>
      </c>
      <c r="I12510" s="26" t="str">
        <f>H12510&amp;"x"&amp;COUNTIF($H$5:H12510,H12510)</f>
        <v>3.CH006x2</v>
      </c>
      <c r="J12510" t="str">
        <f t="shared" si="590"/>
        <v>1K1_41.4</v>
      </c>
    </row>
    <row r="12511" spans="1:10">
      <c r="A12511" s="24" t="s">
        <v>12352</v>
      </c>
      <c r="B12511" s="25">
        <v>5</v>
      </c>
      <c r="C12511" s="24" t="s">
        <v>12236</v>
      </c>
      <c r="D12511" s="24" t="s">
        <v>1076</v>
      </c>
      <c r="E12511" s="24" t="s">
        <v>12240</v>
      </c>
      <c r="F12511" s="24" t="s">
        <v>604</v>
      </c>
      <c r="G12511" t="str">
        <f t="shared" si="588"/>
        <v>1K1_41.5</v>
      </c>
      <c r="H12511" t="str">
        <f t="shared" si="589"/>
        <v>3.CH008</v>
      </c>
      <c r="I12511" s="26" t="str">
        <f>H12511&amp;"x"&amp;COUNTIF($H$5:H12511,H12511)</f>
        <v>3.CH008x2</v>
      </c>
      <c r="J12511" t="str">
        <f t="shared" si="590"/>
        <v>1K1_41.5</v>
      </c>
    </row>
    <row r="12512" spans="1:10">
      <c r="A12512" s="24" t="s">
        <v>12352</v>
      </c>
      <c r="B12512" s="25">
        <v>6</v>
      </c>
      <c r="C12512" s="24" t="s">
        <v>12236</v>
      </c>
      <c r="D12512" s="24" t="s">
        <v>1076</v>
      </c>
      <c r="E12512" s="24" t="s">
        <v>12241</v>
      </c>
      <c r="F12512" s="24" t="s">
        <v>12347</v>
      </c>
      <c r="G12512" t="str">
        <f t="shared" si="588"/>
        <v>1K1_41.6</v>
      </c>
      <c r="H12512" t="str">
        <f t="shared" si="589"/>
        <v>N29299923</v>
      </c>
      <c r="I12512" s="26" t="str">
        <f>H12512&amp;"x"&amp;COUNTIF($H$5:H12512,H12512)</f>
        <v>N29299923x2</v>
      </c>
      <c r="J12512" t="str">
        <f t="shared" si="590"/>
        <v>1K1_41.6</v>
      </c>
    </row>
    <row r="12513" spans="1:10">
      <c r="A12513" s="24" t="s">
        <v>12352</v>
      </c>
      <c r="B12513" s="25">
        <v>7</v>
      </c>
      <c r="C12513" s="24" t="s">
        <v>12236</v>
      </c>
      <c r="D12513" s="24" t="s">
        <v>1076</v>
      </c>
      <c r="E12513" s="24" t="s">
        <v>1090</v>
      </c>
      <c r="F12513" s="24" t="s">
        <v>603</v>
      </c>
      <c r="G12513" t="str">
        <f t="shared" si="588"/>
        <v>1K1_41.7</v>
      </c>
      <c r="H12513" t="str">
        <f t="shared" si="589"/>
        <v>3.CH007</v>
      </c>
      <c r="I12513" s="26" t="str">
        <f>H12513&amp;"x"&amp;COUNTIF($H$5:H12513,H12513)</f>
        <v>3.CH007x2</v>
      </c>
      <c r="J12513" t="str">
        <f t="shared" si="590"/>
        <v>1K1_41.7</v>
      </c>
    </row>
    <row r="12514" spans="1:10">
      <c r="A12514" s="24" t="s">
        <v>12352</v>
      </c>
      <c r="B12514" s="25">
        <v>8</v>
      </c>
      <c r="C12514" s="24" t="s">
        <v>12236</v>
      </c>
      <c r="D12514" s="24" t="s">
        <v>1076</v>
      </c>
      <c r="E12514" s="24" t="s">
        <v>5297</v>
      </c>
      <c r="F12514" s="24" t="s">
        <v>76</v>
      </c>
      <c r="G12514" t="str">
        <f t="shared" si="588"/>
        <v>1K1_41.8</v>
      </c>
      <c r="H12514" t="str">
        <f t="shared" si="589"/>
        <v>RC_T20</v>
      </c>
      <c r="I12514" s="26" t="str">
        <f>H12514&amp;"x"&amp;COUNTIF($H$5:H12514,H12514)</f>
        <v>RC_T20x2</v>
      </c>
      <c r="J12514" t="str">
        <f t="shared" si="590"/>
        <v>1K1_41.8</v>
      </c>
    </row>
    <row r="12515" spans="1:10">
      <c r="A12515" s="24" t="s">
        <v>12353</v>
      </c>
      <c r="B12515" s="25">
        <v>1</v>
      </c>
      <c r="C12515" s="24" t="s">
        <v>12236</v>
      </c>
      <c r="D12515" s="24" t="s">
        <v>1076</v>
      </c>
      <c r="E12515" s="24" t="s">
        <v>5295</v>
      </c>
      <c r="F12515" s="24" t="s">
        <v>1092</v>
      </c>
      <c r="G12515" t="str">
        <f t="shared" si="588"/>
        <v>1K1_42.1</v>
      </c>
      <c r="H12515" t="str">
        <f t="shared" si="589"/>
        <v>5V+</v>
      </c>
      <c r="I12515" s="26" t="str">
        <f>H12515&amp;"x"&amp;COUNTIF($H$5:H12515,H12515)</f>
        <v>5V+x68</v>
      </c>
      <c r="J12515" t="str">
        <f t="shared" si="590"/>
        <v>1K1_42.1</v>
      </c>
    </row>
    <row r="12516" spans="1:10">
      <c r="A12516" s="24" t="s">
        <v>12353</v>
      </c>
      <c r="B12516" s="25">
        <v>2</v>
      </c>
      <c r="C12516" s="24" t="s">
        <v>12236</v>
      </c>
      <c r="D12516" s="24" t="s">
        <v>1076</v>
      </c>
      <c r="E12516" s="24" t="s">
        <v>1089</v>
      </c>
      <c r="F12516" s="24" t="s">
        <v>641</v>
      </c>
      <c r="G12516" t="str">
        <f t="shared" si="588"/>
        <v>1K1_42.2</v>
      </c>
      <c r="H12516" t="str">
        <f t="shared" si="589"/>
        <v>4.CH069</v>
      </c>
      <c r="I12516" s="26" t="str">
        <f>H12516&amp;"x"&amp;COUNTIF($H$5:H12516,H12516)</f>
        <v>4.CH069x2</v>
      </c>
      <c r="J12516" t="str">
        <f t="shared" si="590"/>
        <v>1K1_42.2</v>
      </c>
    </row>
    <row r="12517" spans="1:10">
      <c r="A12517" s="24" t="s">
        <v>12353</v>
      </c>
      <c r="B12517" s="25">
        <v>3</v>
      </c>
      <c r="C12517" s="24" t="s">
        <v>12236</v>
      </c>
      <c r="D12517" s="24" t="s">
        <v>1076</v>
      </c>
      <c r="E12517" s="24" t="s">
        <v>12237</v>
      </c>
      <c r="F12517" s="24" t="s">
        <v>12351</v>
      </c>
      <c r="G12517" t="str">
        <f t="shared" si="588"/>
        <v>1K1_42.3</v>
      </c>
      <c r="H12517" t="str">
        <f t="shared" si="589"/>
        <v>N29299915</v>
      </c>
      <c r="I12517" s="26" t="str">
        <f>H12517&amp;"x"&amp;COUNTIF($H$5:H12517,H12517)</f>
        <v>N29299915x2</v>
      </c>
      <c r="J12517" t="str">
        <f t="shared" si="590"/>
        <v>1K1_42.3</v>
      </c>
    </row>
    <row r="12518" spans="1:10">
      <c r="A12518" s="24" t="s">
        <v>12353</v>
      </c>
      <c r="B12518" s="25">
        <v>4</v>
      </c>
      <c r="C12518" s="24" t="s">
        <v>12236</v>
      </c>
      <c r="D12518" s="24" t="s">
        <v>1076</v>
      </c>
      <c r="E12518" s="24" t="s">
        <v>12239</v>
      </c>
      <c r="F12518" s="24" t="s">
        <v>642</v>
      </c>
      <c r="G12518" t="str">
        <f t="shared" si="588"/>
        <v>1K1_42.4</v>
      </c>
      <c r="H12518" t="str">
        <f t="shared" si="589"/>
        <v>4.CH070</v>
      </c>
      <c r="I12518" s="26" t="str">
        <f>H12518&amp;"x"&amp;COUNTIF($H$5:H12518,H12518)</f>
        <v>4.CH070x2</v>
      </c>
      <c r="J12518" t="str">
        <f t="shared" si="590"/>
        <v>1K1_42.4</v>
      </c>
    </row>
    <row r="12519" spans="1:10">
      <c r="A12519" s="24" t="s">
        <v>12353</v>
      </c>
      <c r="B12519" s="25">
        <v>5</v>
      </c>
      <c r="C12519" s="24" t="s">
        <v>12236</v>
      </c>
      <c r="D12519" s="24" t="s">
        <v>1076</v>
      </c>
      <c r="E12519" s="24" t="s">
        <v>12240</v>
      </c>
      <c r="F12519" s="24" t="s">
        <v>644</v>
      </c>
      <c r="G12519" t="str">
        <f t="shared" si="588"/>
        <v>1K1_42.5</v>
      </c>
      <c r="H12519" t="str">
        <f t="shared" si="589"/>
        <v>4.CH072</v>
      </c>
      <c r="I12519" s="26" t="str">
        <f>H12519&amp;"x"&amp;COUNTIF($H$5:H12519,H12519)</f>
        <v>4.CH072x2</v>
      </c>
      <c r="J12519" t="str">
        <f t="shared" si="590"/>
        <v>1K1_42.5</v>
      </c>
    </row>
    <row r="12520" spans="1:10">
      <c r="A12520" s="24" t="s">
        <v>12353</v>
      </c>
      <c r="B12520" s="25">
        <v>6</v>
      </c>
      <c r="C12520" s="24" t="s">
        <v>12236</v>
      </c>
      <c r="D12520" s="24" t="s">
        <v>1076</v>
      </c>
      <c r="E12520" s="24" t="s">
        <v>12241</v>
      </c>
      <c r="F12520" s="24" t="s">
        <v>12350</v>
      </c>
      <c r="G12520" t="str">
        <f t="shared" si="588"/>
        <v>1K1_42.6</v>
      </c>
      <c r="H12520" t="str">
        <f t="shared" si="589"/>
        <v>N29299942</v>
      </c>
      <c r="I12520" s="26" t="str">
        <f>H12520&amp;"x"&amp;COUNTIF($H$5:H12520,H12520)</f>
        <v>N29299942x2</v>
      </c>
      <c r="J12520" t="str">
        <f t="shared" si="590"/>
        <v>1K1_42.6</v>
      </c>
    </row>
    <row r="12521" spans="1:10">
      <c r="A12521" s="24" t="s">
        <v>12353</v>
      </c>
      <c r="B12521" s="25">
        <v>7</v>
      </c>
      <c r="C12521" s="24" t="s">
        <v>12236</v>
      </c>
      <c r="D12521" s="24" t="s">
        <v>1076</v>
      </c>
      <c r="E12521" s="24" t="s">
        <v>1090</v>
      </c>
      <c r="F12521" s="24" t="s">
        <v>643</v>
      </c>
      <c r="G12521" t="str">
        <f t="shared" si="588"/>
        <v>1K1_42.7</v>
      </c>
      <c r="H12521" t="str">
        <f t="shared" si="589"/>
        <v>4.CH071</v>
      </c>
      <c r="I12521" s="26" t="str">
        <f>H12521&amp;"x"&amp;COUNTIF($H$5:H12521,H12521)</f>
        <v>4.CH071x2</v>
      </c>
      <c r="J12521" t="str">
        <f t="shared" si="590"/>
        <v>1K1_42.7</v>
      </c>
    </row>
    <row r="12522" spans="1:10">
      <c r="A12522" s="24" t="s">
        <v>12353</v>
      </c>
      <c r="B12522" s="25">
        <v>8</v>
      </c>
      <c r="C12522" s="24" t="s">
        <v>12236</v>
      </c>
      <c r="D12522" s="24" t="s">
        <v>1076</v>
      </c>
      <c r="E12522" s="24" t="s">
        <v>5297</v>
      </c>
      <c r="F12522" s="24" t="s">
        <v>91</v>
      </c>
      <c r="G12522" t="str">
        <f t="shared" si="588"/>
        <v>1K1_42.8</v>
      </c>
      <c r="H12522" t="str">
        <f t="shared" si="589"/>
        <v>RC_T28</v>
      </c>
      <c r="I12522" s="26" t="str">
        <f>H12522&amp;"x"&amp;COUNTIF($H$5:H12522,H12522)</f>
        <v>RC_T28x2</v>
      </c>
      <c r="J12522" t="str">
        <f t="shared" si="590"/>
        <v>1K1_42.8</v>
      </c>
    </row>
    <row r="12523" spans="1:10">
      <c r="A12523" s="24" t="s">
        <v>12354</v>
      </c>
      <c r="B12523" s="25">
        <v>1</v>
      </c>
      <c r="C12523" s="24" t="s">
        <v>12236</v>
      </c>
      <c r="D12523" s="24" t="s">
        <v>1076</v>
      </c>
      <c r="E12523" s="24" t="s">
        <v>5295</v>
      </c>
      <c r="F12523" s="24" t="s">
        <v>1092</v>
      </c>
      <c r="G12523" t="str">
        <f t="shared" si="588"/>
        <v>1K1_43.1</v>
      </c>
      <c r="H12523" t="str">
        <f t="shared" si="589"/>
        <v>5V+</v>
      </c>
      <c r="I12523" s="26" t="str">
        <f>H12523&amp;"x"&amp;COUNTIF($H$5:H12523,H12523)</f>
        <v>5V+x69</v>
      </c>
      <c r="J12523" t="str">
        <f t="shared" si="590"/>
        <v>1K1_43.1</v>
      </c>
    </row>
    <row r="12524" spans="1:10">
      <c r="A12524" s="24" t="s">
        <v>12354</v>
      </c>
      <c r="B12524" s="25">
        <v>2</v>
      </c>
      <c r="C12524" s="24" t="s">
        <v>12236</v>
      </c>
      <c r="D12524" s="24" t="s">
        <v>1076</v>
      </c>
      <c r="E12524" s="24" t="s">
        <v>1089</v>
      </c>
      <c r="F12524" s="24" t="s">
        <v>645</v>
      </c>
      <c r="G12524" t="str">
        <f t="shared" si="588"/>
        <v>1K1_43.2</v>
      </c>
      <c r="H12524" t="str">
        <f t="shared" si="589"/>
        <v>4.CH129</v>
      </c>
      <c r="I12524" s="26" t="str">
        <f>H12524&amp;"x"&amp;COUNTIF($H$5:H12524,H12524)</f>
        <v>4.CH129x2</v>
      </c>
      <c r="J12524" t="str">
        <f t="shared" si="590"/>
        <v>1K1_43.2</v>
      </c>
    </row>
    <row r="12525" spans="1:10">
      <c r="A12525" s="24" t="s">
        <v>12354</v>
      </c>
      <c r="B12525" s="25">
        <v>3</v>
      </c>
      <c r="C12525" s="24" t="s">
        <v>12236</v>
      </c>
      <c r="D12525" s="24" t="s">
        <v>1076</v>
      </c>
      <c r="E12525" s="24" t="s">
        <v>12237</v>
      </c>
      <c r="F12525" s="24" t="s">
        <v>12355</v>
      </c>
      <c r="G12525" t="str">
        <f t="shared" si="588"/>
        <v>1K1_43.3</v>
      </c>
      <c r="H12525" t="str">
        <f t="shared" si="589"/>
        <v>N29300021</v>
      </c>
      <c r="I12525" s="26" t="str">
        <f>H12525&amp;"x"&amp;COUNTIF($H$5:H12525,H12525)</f>
        <v>N29300021x1</v>
      </c>
      <c r="J12525" t="str">
        <f t="shared" si="590"/>
        <v>1K1_43.3</v>
      </c>
    </row>
    <row r="12526" spans="1:10">
      <c r="A12526" s="24" t="s">
        <v>12354</v>
      </c>
      <c r="B12526" s="25">
        <v>4</v>
      </c>
      <c r="C12526" s="24" t="s">
        <v>12236</v>
      </c>
      <c r="D12526" s="24" t="s">
        <v>1076</v>
      </c>
      <c r="E12526" s="24" t="s">
        <v>12239</v>
      </c>
      <c r="F12526" s="24" t="s">
        <v>646</v>
      </c>
      <c r="G12526" t="str">
        <f t="shared" si="588"/>
        <v>1K1_43.4</v>
      </c>
      <c r="H12526" t="str">
        <f t="shared" si="589"/>
        <v>4.CH130</v>
      </c>
      <c r="I12526" s="26" t="str">
        <f>H12526&amp;"x"&amp;COUNTIF($H$5:H12526,H12526)</f>
        <v>4.CH130x2</v>
      </c>
      <c r="J12526" t="str">
        <f t="shared" si="590"/>
        <v>1K1_43.4</v>
      </c>
    </row>
    <row r="12527" spans="1:10">
      <c r="A12527" s="24" t="s">
        <v>12354</v>
      </c>
      <c r="B12527" s="25">
        <v>5</v>
      </c>
      <c r="C12527" s="24" t="s">
        <v>12236</v>
      </c>
      <c r="D12527" s="24" t="s">
        <v>1076</v>
      </c>
      <c r="E12527" s="24" t="s">
        <v>12240</v>
      </c>
      <c r="F12527" s="24" t="s">
        <v>648</v>
      </c>
      <c r="G12527" t="str">
        <f t="shared" si="588"/>
        <v>1K1_43.5</v>
      </c>
      <c r="H12527" t="str">
        <f t="shared" si="589"/>
        <v>4.CH132</v>
      </c>
      <c r="I12527" s="26" t="str">
        <f>H12527&amp;"x"&amp;COUNTIF($H$5:H12527,H12527)</f>
        <v>4.CH132x2</v>
      </c>
      <c r="J12527" t="str">
        <f t="shared" si="590"/>
        <v>1K1_43.5</v>
      </c>
    </row>
    <row r="12528" spans="1:10">
      <c r="A12528" s="24" t="s">
        <v>12354</v>
      </c>
      <c r="B12528" s="25">
        <v>6</v>
      </c>
      <c r="C12528" s="24" t="s">
        <v>12236</v>
      </c>
      <c r="D12528" s="24" t="s">
        <v>1076</v>
      </c>
      <c r="E12528" s="24" t="s">
        <v>12241</v>
      </c>
      <c r="F12528" s="24" t="s">
        <v>12356</v>
      </c>
      <c r="G12528" t="str">
        <f t="shared" si="588"/>
        <v>1K1_43.6</v>
      </c>
      <c r="H12528" t="str">
        <f t="shared" si="589"/>
        <v>N29300041</v>
      </c>
      <c r="I12528" s="26" t="str">
        <f>H12528&amp;"x"&amp;COUNTIF($H$5:H12528,H12528)</f>
        <v>N29300041x1</v>
      </c>
      <c r="J12528" t="str">
        <f t="shared" si="590"/>
        <v>1K1_43.6</v>
      </c>
    </row>
    <row r="12529" spans="1:10">
      <c r="A12529" s="24" t="s">
        <v>12354</v>
      </c>
      <c r="B12529" s="25">
        <v>7</v>
      </c>
      <c r="C12529" s="24" t="s">
        <v>12236</v>
      </c>
      <c r="D12529" s="24" t="s">
        <v>1076</v>
      </c>
      <c r="E12529" s="24" t="s">
        <v>1090</v>
      </c>
      <c r="F12529" s="24" t="s">
        <v>647</v>
      </c>
      <c r="G12529" t="str">
        <f t="shared" si="588"/>
        <v>1K1_43.7</v>
      </c>
      <c r="H12529" t="str">
        <f t="shared" si="589"/>
        <v>4.CH131</v>
      </c>
      <c r="I12529" s="26" t="str">
        <f>H12529&amp;"x"&amp;COUNTIF($H$5:H12529,H12529)</f>
        <v>4.CH131x2</v>
      </c>
      <c r="J12529" t="str">
        <f t="shared" si="590"/>
        <v>1K1_43.7</v>
      </c>
    </row>
    <row r="12530" spans="1:10">
      <c r="A12530" s="24" t="s">
        <v>12354</v>
      </c>
      <c r="B12530" s="25">
        <v>8</v>
      </c>
      <c r="C12530" s="24" t="s">
        <v>12236</v>
      </c>
      <c r="D12530" s="24" t="s">
        <v>1076</v>
      </c>
      <c r="E12530" s="24" t="s">
        <v>5297</v>
      </c>
      <c r="F12530" s="24" t="s">
        <v>92</v>
      </c>
      <c r="G12530" t="str">
        <f t="shared" si="588"/>
        <v>1K1_43.8</v>
      </c>
      <c r="H12530" t="str">
        <f t="shared" si="589"/>
        <v>RC_T29</v>
      </c>
      <c r="I12530" s="26" t="str">
        <f>H12530&amp;"x"&amp;COUNTIF($H$5:H12530,H12530)</f>
        <v>RC_T29x2</v>
      </c>
      <c r="J12530" t="str">
        <f t="shared" si="590"/>
        <v>1K1_43.8</v>
      </c>
    </row>
    <row r="12531" spans="1:10">
      <c r="A12531" s="24" t="s">
        <v>12357</v>
      </c>
      <c r="B12531" s="25">
        <v>1</v>
      </c>
      <c r="C12531" s="24" t="s">
        <v>12236</v>
      </c>
      <c r="D12531" s="24" t="s">
        <v>1076</v>
      </c>
      <c r="E12531" s="24" t="s">
        <v>5295</v>
      </c>
      <c r="F12531" s="24" t="s">
        <v>1092</v>
      </c>
      <c r="G12531" t="str">
        <f t="shared" si="588"/>
        <v>1K1_44.1</v>
      </c>
      <c r="H12531" t="str">
        <f t="shared" si="589"/>
        <v>5V+</v>
      </c>
      <c r="I12531" s="26" t="str">
        <f>H12531&amp;"x"&amp;COUNTIF($H$5:H12531,H12531)</f>
        <v>5V+x70</v>
      </c>
      <c r="J12531" t="str">
        <f t="shared" si="590"/>
        <v>1K1_44.1</v>
      </c>
    </row>
    <row r="12532" spans="1:10">
      <c r="A12532" s="24" t="s">
        <v>12357</v>
      </c>
      <c r="B12532" s="25">
        <v>2</v>
      </c>
      <c r="C12532" s="24" t="s">
        <v>12236</v>
      </c>
      <c r="D12532" s="24" t="s">
        <v>1076</v>
      </c>
      <c r="E12532" s="24" t="s">
        <v>1089</v>
      </c>
      <c r="F12532" s="24" t="s">
        <v>621</v>
      </c>
      <c r="G12532" t="str">
        <f t="shared" si="588"/>
        <v>1K1_44.2</v>
      </c>
      <c r="H12532" t="str">
        <f t="shared" si="589"/>
        <v>3.CH193</v>
      </c>
      <c r="I12532" s="26" t="str">
        <f>H12532&amp;"x"&amp;COUNTIF($H$5:H12532,H12532)</f>
        <v>3.CH193x2</v>
      </c>
      <c r="J12532" t="str">
        <f t="shared" si="590"/>
        <v>1K1_44.2</v>
      </c>
    </row>
    <row r="12533" spans="1:10">
      <c r="A12533" s="24" t="s">
        <v>12357</v>
      </c>
      <c r="B12533" s="25">
        <v>3</v>
      </c>
      <c r="C12533" s="24" t="s">
        <v>12236</v>
      </c>
      <c r="D12533" s="24" t="s">
        <v>1076</v>
      </c>
      <c r="E12533" s="24" t="s">
        <v>12237</v>
      </c>
      <c r="F12533" s="24" t="s">
        <v>12358</v>
      </c>
      <c r="G12533" t="str">
        <f t="shared" si="588"/>
        <v>1K1_44.3</v>
      </c>
      <c r="H12533" t="str">
        <f t="shared" si="589"/>
        <v>N29300028</v>
      </c>
      <c r="I12533" s="26" t="str">
        <f>H12533&amp;"x"&amp;COUNTIF($H$5:H12533,H12533)</f>
        <v>N29300028x1</v>
      </c>
      <c r="J12533" t="str">
        <f t="shared" si="590"/>
        <v>1K1_44.3</v>
      </c>
    </row>
    <row r="12534" spans="1:10">
      <c r="A12534" s="24" t="s">
        <v>12357</v>
      </c>
      <c r="B12534" s="25">
        <v>4</v>
      </c>
      <c r="C12534" s="24" t="s">
        <v>12236</v>
      </c>
      <c r="D12534" s="24" t="s">
        <v>1076</v>
      </c>
      <c r="E12534" s="24" t="s">
        <v>12239</v>
      </c>
      <c r="F12534" s="24" t="s">
        <v>622</v>
      </c>
      <c r="G12534" t="str">
        <f t="shared" si="588"/>
        <v>1K1_44.4</v>
      </c>
      <c r="H12534" t="str">
        <f t="shared" si="589"/>
        <v>3.CH194</v>
      </c>
      <c r="I12534" s="26" t="str">
        <f>H12534&amp;"x"&amp;COUNTIF($H$5:H12534,H12534)</f>
        <v>3.CH194x2</v>
      </c>
      <c r="J12534" t="str">
        <f t="shared" si="590"/>
        <v>1K1_44.4</v>
      </c>
    </row>
    <row r="12535" spans="1:10">
      <c r="A12535" s="24" t="s">
        <v>12357</v>
      </c>
      <c r="B12535" s="25">
        <v>5</v>
      </c>
      <c r="C12535" s="24" t="s">
        <v>12236</v>
      </c>
      <c r="D12535" s="24" t="s">
        <v>1076</v>
      </c>
      <c r="E12535" s="24" t="s">
        <v>12240</v>
      </c>
      <c r="F12535" s="24" t="s">
        <v>624</v>
      </c>
      <c r="G12535" t="str">
        <f t="shared" si="588"/>
        <v>1K1_44.5</v>
      </c>
      <c r="H12535" t="str">
        <f t="shared" si="589"/>
        <v>3.CH196</v>
      </c>
      <c r="I12535" s="26" t="str">
        <f>H12535&amp;"x"&amp;COUNTIF($H$5:H12535,H12535)</f>
        <v>3.CH196x2</v>
      </c>
      <c r="J12535" t="str">
        <f t="shared" si="590"/>
        <v>1K1_44.5</v>
      </c>
    </row>
    <row r="12536" spans="1:10">
      <c r="A12536" s="24" t="s">
        <v>12357</v>
      </c>
      <c r="B12536" s="25">
        <v>6</v>
      </c>
      <c r="C12536" s="24" t="s">
        <v>12236</v>
      </c>
      <c r="D12536" s="24" t="s">
        <v>1076</v>
      </c>
      <c r="E12536" s="24" t="s">
        <v>12241</v>
      </c>
      <c r="F12536" s="24" t="s">
        <v>12359</v>
      </c>
      <c r="G12536" t="str">
        <f t="shared" si="588"/>
        <v>1K1_44.6</v>
      </c>
      <c r="H12536" t="str">
        <f t="shared" si="589"/>
        <v>N29300048</v>
      </c>
      <c r="I12536" s="26" t="str">
        <f>H12536&amp;"x"&amp;COUNTIF($H$5:H12536,H12536)</f>
        <v>N29300048x1</v>
      </c>
      <c r="J12536" t="str">
        <f t="shared" si="590"/>
        <v>1K1_44.6</v>
      </c>
    </row>
    <row r="12537" spans="1:10">
      <c r="A12537" s="24" t="s">
        <v>12357</v>
      </c>
      <c r="B12537" s="25">
        <v>7</v>
      </c>
      <c r="C12537" s="24" t="s">
        <v>12236</v>
      </c>
      <c r="D12537" s="24" t="s">
        <v>1076</v>
      </c>
      <c r="E12537" s="24" t="s">
        <v>1090</v>
      </c>
      <c r="F12537" s="24" t="s">
        <v>623</v>
      </c>
      <c r="G12537" t="str">
        <f t="shared" si="588"/>
        <v>1K1_44.7</v>
      </c>
      <c r="H12537" t="str">
        <f t="shared" si="589"/>
        <v>3.CH195</v>
      </c>
      <c r="I12537" s="26" t="str">
        <f>H12537&amp;"x"&amp;COUNTIF($H$5:H12537,H12537)</f>
        <v>3.CH195x2</v>
      </c>
      <c r="J12537" t="str">
        <f t="shared" si="590"/>
        <v>1K1_44.7</v>
      </c>
    </row>
    <row r="12538" spans="1:10">
      <c r="A12538" s="24" t="s">
        <v>12357</v>
      </c>
      <c r="B12538" s="25">
        <v>8</v>
      </c>
      <c r="C12538" s="24" t="s">
        <v>12236</v>
      </c>
      <c r="D12538" s="24" t="s">
        <v>1076</v>
      </c>
      <c r="E12538" s="24" t="s">
        <v>5297</v>
      </c>
      <c r="F12538" s="24" t="s">
        <v>77</v>
      </c>
      <c r="G12538" t="str">
        <f t="shared" si="588"/>
        <v>1K1_44.8</v>
      </c>
      <c r="H12538" t="str">
        <f t="shared" si="589"/>
        <v>RC_T21</v>
      </c>
      <c r="I12538" s="26" t="str">
        <f>H12538&amp;"x"&amp;COUNTIF($H$5:H12538,H12538)</f>
        <v>RC_T21x2</v>
      </c>
      <c r="J12538" t="str">
        <f t="shared" si="590"/>
        <v>1K1_44.8</v>
      </c>
    </row>
    <row r="12539" spans="1:10">
      <c r="A12539" s="24" t="s">
        <v>12360</v>
      </c>
      <c r="B12539" s="25">
        <v>1</v>
      </c>
      <c r="C12539" s="24" t="s">
        <v>12236</v>
      </c>
      <c r="D12539" s="24" t="s">
        <v>1076</v>
      </c>
      <c r="E12539" s="24" t="s">
        <v>5295</v>
      </c>
      <c r="F12539" s="24" t="s">
        <v>1092</v>
      </c>
      <c r="G12539" t="str">
        <f t="shared" si="588"/>
        <v>1K1_45.1</v>
      </c>
      <c r="H12539" t="str">
        <f t="shared" si="589"/>
        <v>5V+</v>
      </c>
      <c r="I12539" s="26" t="str">
        <f>H12539&amp;"x"&amp;COUNTIF($H$5:H12539,H12539)</f>
        <v>5V+x71</v>
      </c>
      <c r="J12539" t="str">
        <f t="shared" si="590"/>
        <v>1K1_45.1</v>
      </c>
    </row>
    <row r="12540" spans="1:10">
      <c r="A12540" s="24" t="s">
        <v>12360</v>
      </c>
      <c r="B12540" s="25">
        <v>2</v>
      </c>
      <c r="C12540" s="24" t="s">
        <v>12236</v>
      </c>
      <c r="D12540" s="24" t="s">
        <v>1076</v>
      </c>
      <c r="E12540" s="24" t="s">
        <v>1089</v>
      </c>
      <c r="F12540" s="24" t="s">
        <v>12355</v>
      </c>
      <c r="G12540" t="str">
        <f t="shared" si="588"/>
        <v>1K1_45.2</v>
      </c>
      <c r="H12540" t="str">
        <f t="shared" si="589"/>
        <v>N29300021</v>
      </c>
      <c r="I12540" s="26" t="str">
        <f>H12540&amp;"x"&amp;COUNTIF($H$5:H12540,H12540)</f>
        <v>N29300021x2</v>
      </c>
      <c r="J12540" t="str">
        <f t="shared" si="590"/>
        <v>1K1_45.2</v>
      </c>
    </row>
    <row r="12541" spans="1:10">
      <c r="A12541" s="24" t="s">
        <v>12360</v>
      </c>
      <c r="B12541" s="25">
        <v>3</v>
      </c>
      <c r="C12541" s="24" t="s">
        <v>12236</v>
      </c>
      <c r="D12541" s="24" t="s">
        <v>1076</v>
      </c>
      <c r="E12541" s="24" t="s">
        <v>12237</v>
      </c>
      <c r="F12541" s="24" t="s">
        <v>12361</v>
      </c>
      <c r="G12541" t="str">
        <f t="shared" si="588"/>
        <v>1K1_45.3</v>
      </c>
      <c r="H12541" t="str">
        <f t="shared" si="589"/>
        <v>N29300083</v>
      </c>
      <c r="I12541" s="26" t="str">
        <f>H12541&amp;"x"&amp;COUNTIF($H$5:H12541,H12541)</f>
        <v>N29300083x1</v>
      </c>
      <c r="J12541" t="str">
        <f t="shared" si="590"/>
        <v>1K1_45.3</v>
      </c>
    </row>
    <row r="12542" spans="1:10">
      <c r="A12542" s="24" t="s">
        <v>12360</v>
      </c>
      <c r="B12542" s="25">
        <v>4</v>
      </c>
      <c r="C12542" s="24" t="s">
        <v>12236</v>
      </c>
      <c r="D12542" s="24" t="s">
        <v>1076</v>
      </c>
      <c r="E12542" s="24" t="s">
        <v>12239</v>
      </c>
      <c r="F12542" s="24" t="s">
        <v>12356</v>
      </c>
      <c r="G12542" t="str">
        <f t="shared" si="588"/>
        <v>1K1_45.4</v>
      </c>
      <c r="H12542" t="str">
        <f t="shared" si="589"/>
        <v>N29300041</v>
      </c>
      <c r="I12542" s="26" t="str">
        <f>H12542&amp;"x"&amp;COUNTIF($H$5:H12542,H12542)</f>
        <v>N29300041x2</v>
      </c>
      <c r="J12542" t="str">
        <f t="shared" si="590"/>
        <v>1K1_45.4</v>
      </c>
    </row>
    <row r="12543" spans="1:10">
      <c r="A12543" s="24" t="s">
        <v>12360</v>
      </c>
      <c r="B12543" s="25">
        <v>5</v>
      </c>
      <c r="C12543" s="24" t="s">
        <v>12236</v>
      </c>
      <c r="D12543" s="24" t="s">
        <v>1076</v>
      </c>
      <c r="E12543" s="24" t="s">
        <v>12240</v>
      </c>
      <c r="F12543" s="24" t="s">
        <v>12362</v>
      </c>
      <c r="G12543" t="str">
        <f t="shared" si="588"/>
        <v>1K1_45.5</v>
      </c>
      <c r="H12543" t="str">
        <f t="shared" si="589"/>
        <v>N29300111</v>
      </c>
      <c r="I12543" s="26" t="str">
        <f>H12543&amp;"x"&amp;COUNTIF($H$5:H12543,H12543)</f>
        <v>N29300111x1</v>
      </c>
      <c r="J12543" t="str">
        <f t="shared" si="590"/>
        <v>1K1_45.5</v>
      </c>
    </row>
    <row r="12544" spans="1:10">
      <c r="A12544" s="24" t="s">
        <v>12360</v>
      </c>
      <c r="B12544" s="25">
        <v>6</v>
      </c>
      <c r="C12544" s="24" t="s">
        <v>12236</v>
      </c>
      <c r="D12544" s="24" t="s">
        <v>1076</v>
      </c>
      <c r="E12544" s="24" t="s">
        <v>12241</v>
      </c>
      <c r="F12544" s="24" t="s">
        <v>12363</v>
      </c>
      <c r="G12544" t="str">
        <f t="shared" si="588"/>
        <v>1K1_45.6</v>
      </c>
      <c r="H12544" t="str">
        <f t="shared" si="589"/>
        <v>N29300103</v>
      </c>
      <c r="I12544" s="26" t="str">
        <f>H12544&amp;"x"&amp;COUNTIF($H$5:H12544,H12544)</f>
        <v>N29300103x1</v>
      </c>
      <c r="J12544" t="str">
        <f t="shared" si="590"/>
        <v>1K1_45.6</v>
      </c>
    </row>
    <row r="12545" spans="1:10">
      <c r="A12545" s="24" t="s">
        <v>12360</v>
      </c>
      <c r="B12545" s="25">
        <v>7</v>
      </c>
      <c r="C12545" s="24" t="s">
        <v>12236</v>
      </c>
      <c r="D12545" s="24" t="s">
        <v>1076</v>
      </c>
      <c r="E12545" s="24" t="s">
        <v>1090</v>
      </c>
      <c r="F12545" s="24" t="s">
        <v>12364</v>
      </c>
      <c r="G12545" t="str">
        <f t="shared" si="588"/>
        <v>1K1_45.7</v>
      </c>
      <c r="H12545" t="str">
        <f t="shared" si="589"/>
        <v>N29300095</v>
      </c>
      <c r="I12545" s="26" t="str">
        <f>H12545&amp;"x"&amp;COUNTIF($H$5:H12545,H12545)</f>
        <v>N29300095x1</v>
      </c>
      <c r="J12545" t="str">
        <f t="shared" si="590"/>
        <v>1K1_45.7</v>
      </c>
    </row>
    <row r="12546" spans="1:10">
      <c r="A12546" s="24" t="s">
        <v>12360</v>
      </c>
      <c r="B12546" s="25">
        <v>8</v>
      </c>
      <c r="C12546" s="24" t="s">
        <v>12236</v>
      </c>
      <c r="D12546" s="24" t="s">
        <v>1076</v>
      </c>
      <c r="E12546" s="24" t="s">
        <v>5297</v>
      </c>
      <c r="F12546" s="24" t="s">
        <v>86</v>
      </c>
      <c r="G12546" t="str">
        <f t="shared" si="588"/>
        <v>1K1_45.8</v>
      </c>
      <c r="H12546" t="str">
        <f t="shared" si="589"/>
        <v>RC_S15</v>
      </c>
      <c r="I12546" s="26" t="str">
        <f>H12546&amp;"x"&amp;COUNTIF($H$5:H12546,H12546)</f>
        <v>RC_S15x2</v>
      </c>
      <c r="J12546" t="str">
        <f t="shared" si="590"/>
        <v>1K1_45.8</v>
      </c>
    </row>
    <row r="12547" spans="1:10">
      <c r="A12547" s="24" t="s">
        <v>12365</v>
      </c>
      <c r="B12547" s="25">
        <v>1</v>
      </c>
      <c r="C12547" s="24" t="s">
        <v>12236</v>
      </c>
      <c r="D12547" s="24" t="s">
        <v>1076</v>
      </c>
      <c r="E12547" s="24" t="s">
        <v>5295</v>
      </c>
      <c r="F12547" s="24" t="s">
        <v>1092</v>
      </c>
      <c r="G12547" t="str">
        <f t="shared" si="588"/>
        <v>1K1_46.1</v>
      </c>
      <c r="H12547" t="str">
        <f t="shared" si="589"/>
        <v>5V+</v>
      </c>
      <c r="I12547" s="26" t="str">
        <f>H12547&amp;"x"&amp;COUNTIF($H$5:H12547,H12547)</f>
        <v>5V+x72</v>
      </c>
      <c r="J12547" t="str">
        <f t="shared" si="590"/>
        <v>1K1_46.1</v>
      </c>
    </row>
    <row r="12548" spans="1:10">
      <c r="A12548" s="24" t="s">
        <v>12365</v>
      </c>
      <c r="B12548" s="25">
        <v>2</v>
      </c>
      <c r="C12548" s="24" t="s">
        <v>12236</v>
      </c>
      <c r="D12548" s="24" t="s">
        <v>1076</v>
      </c>
      <c r="E12548" s="24" t="s">
        <v>1089</v>
      </c>
      <c r="F12548" s="24" t="s">
        <v>12358</v>
      </c>
      <c r="G12548" t="str">
        <f t="shared" si="588"/>
        <v>1K1_46.2</v>
      </c>
      <c r="H12548" t="str">
        <f t="shared" si="589"/>
        <v>N29300028</v>
      </c>
      <c r="I12548" s="26" t="str">
        <f>H12548&amp;"x"&amp;COUNTIF($H$5:H12548,H12548)</f>
        <v>N29300028x2</v>
      </c>
      <c r="J12548" t="str">
        <f t="shared" si="590"/>
        <v>1K1_46.2</v>
      </c>
    </row>
    <row r="12549" spans="1:10">
      <c r="A12549" s="24" t="s">
        <v>12365</v>
      </c>
      <c r="B12549" s="25">
        <v>3</v>
      </c>
      <c r="C12549" s="24" t="s">
        <v>12236</v>
      </c>
      <c r="D12549" s="24" t="s">
        <v>1076</v>
      </c>
      <c r="E12549" s="24" t="s">
        <v>12237</v>
      </c>
      <c r="F12549" s="24" t="s">
        <v>12366</v>
      </c>
      <c r="G12549" t="str">
        <f t="shared" si="588"/>
        <v>1K1_46.3</v>
      </c>
      <c r="H12549" t="str">
        <f t="shared" si="589"/>
        <v>N29300087</v>
      </c>
      <c r="I12549" s="26" t="str">
        <f>H12549&amp;"x"&amp;COUNTIF($H$5:H12549,H12549)</f>
        <v>N29300087x1</v>
      </c>
      <c r="J12549" t="str">
        <f t="shared" si="590"/>
        <v>1K1_46.3</v>
      </c>
    </row>
    <row r="12550" spans="1:10">
      <c r="A12550" s="24" t="s">
        <v>12365</v>
      </c>
      <c r="B12550" s="25">
        <v>4</v>
      </c>
      <c r="C12550" s="24" t="s">
        <v>12236</v>
      </c>
      <c r="D12550" s="24" t="s">
        <v>1076</v>
      </c>
      <c r="E12550" s="24" t="s">
        <v>12239</v>
      </c>
      <c r="F12550" s="24" t="s">
        <v>12359</v>
      </c>
      <c r="G12550" t="str">
        <f t="shared" ref="G12550:G12613" si="591">A12550&amp;"."&amp;B12550</f>
        <v>1K1_46.4</v>
      </c>
      <c r="H12550" t="str">
        <f t="shared" ref="H12550:H12613" si="592">F12550</f>
        <v>N29300048</v>
      </c>
      <c r="I12550" s="26" t="str">
        <f>H12550&amp;"x"&amp;COUNTIF($H$5:H12550,H12550)</f>
        <v>N29300048x2</v>
      </c>
      <c r="J12550" t="str">
        <f t="shared" ref="J12550:J12613" si="593">G12550</f>
        <v>1K1_46.4</v>
      </c>
    </row>
    <row r="12551" spans="1:10">
      <c r="A12551" s="24" t="s">
        <v>12365</v>
      </c>
      <c r="B12551" s="25">
        <v>5</v>
      </c>
      <c r="C12551" s="24" t="s">
        <v>12236</v>
      </c>
      <c r="D12551" s="24" t="s">
        <v>1076</v>
      </c>
      <c r="E12551" s="24" t="s">
        <v>12240</v>
      </c>
      <c r="F12551" s="24" t="s">
        <v>12367</v>
      </c>
      <c r="G12551" t="str">
        <f t="shared" si="591"/>
        <v>1K1_46.5</v>
      </c>
      <c r="H12551" t="str">
        <f t="shared" si="592"/>
        <v>N29300130</v>
      </c>
      <c r="I12551" s="26" t="str">
        <f>H12551&amp;"x"&amp;COUNTIF($H$5:H12551,H12551)</f>
        <v>N29300130x1</v>
      </c>
      <c r="J12551" t="str">
        <f t="shared" si="593"/>
        <v>1K1_46.5</v>
      </c>
    </row>
    <row r="12552" spans="1:10">
      <c r="A12552" s="24" t="s">
        <v>12365</v>
      </c>
      <c r="B12552" s="25">
        <v>6</v>
      </c>
      <c r="C12552" s="24" t="s">
        <v>12236</v>
      </c>
      <c r="D12552" s="24" t="s">
        <v>1076</v>
      </c>
      <c r="E12552" s="24" t="s">
        <v>12241</v>
      </c>
      <c r="F12552" s="24" t="s">
        <v>12368</v>
      </c>
      <c r="G12552" t="str">
        <f t="shared" si="591"/>
        <v>1K1_46.6</v>
      </c>
      <c r="H12552" t="str">
        <f t="shared" si="592"/>
        <v>N29300107</v>
      </c>
      <c r="I12552" s="26" t="str">
        <f>H12552&amp;"x"&amp;COUNTIF($H$5:H12552,H12552)</f>
        <v>N29300107x1</v>
      </c>
      <c r="J12552" t="str">
        <f t="shared" si="593"/>
        <v>1K1_46.6</v>
      </c>
    </row>
    <row r="12553" spans="1:10">
      <c r="A12553" s="24" t="s">
        <v>12365</v>
      </c>
      <c r="B12553" s="25">
        <v>7</v>
      </c>
      <c r="C12553" s="24" t="s">
        <v>12236</v>
      </c>
      <c r="D12553" s="24" t="s">
        <v>1076</v>
      </c>
      <c r="E12553" s="24" t="s">
        <v>1090</v>
      </c>
      <c r="F12553" s="24" t="s">
        <v>12369</v>
      </c>
      <c r="G12553" t="str">
        <f t="shared" si="591"/>
        <v>1K1_46.7</v>
      </c>
      <c r="H12553" t="str">
        <f t="shared" si="592"/>
        <v>N29300099</v>
      </c>
      <c r="I12553" s="26" t="str">
        <f>H12553&amp;"x"&amp;COUNTIF($H$5:H12553,H12553)</f>
        <v>N29300099x1</v>
      </c>
      <c r="J12553" t="str">
        <f t="shared" si="593"/>
        <v>1K1_46.7</v>
      </c>
    </row>
    <row r="12554" spans="1:10">
      <c r="A12554" s="24" t="s">
        <v>12365</v>
      </c>
      <c r="B12554" s="25">
        <v>8</v>
      </c>
      <c r="C12554" s="24" t="s">
        <v>12236</v>
      </c>
      <c r="D12554" s="24" t="s">
        <v>1076</v>
      </c>
      <c r="E12554" s="24" t="s">
        <v>5297</v>
      </c>
      <c r="F12554" s="24" t="s">
        <v>71</v>
      </c>
      <c r="G12554" t="str">
        <f t="shared" si="591"/>
        <v>1K1_46.8</v>
      </c>
      <c r="H12554" t="str">
        <f t="shared" si="592"/>
        <v>RC_S11</v>
      </c>
      <c r="I12554" s="26" t="str">
        <f>H12554&amp;"x"&amp;COUNTIF($H$5:H12554,H12554)</f>
        <v>RC_S11x2</v>
      </c>
      <c r="J12554" t="str">
        <f t="shared" si="593"/>
        <v>1K1_46.8</v>
      </c>
    </row>
    <row r="12555" spans="1:10">
      <c r="A12555" s="24" t="s">
        <v>12370</v>
      </c>
      <c r="B12555" s="25">
        <v>1</v>
      </c>
      <c r="C12555" s="24" t="s">
        <v>12236</v>
      </c>
      <c r="D12555" s="24" t="s">
        <v>1076</v>
      </c>
      <c r="E12555" s="24" t="s">
        <v>5295</v>
      </c>
      <c r="F12555" s="24" t="s">
        <v>1092</v>
      </c>
      <c r="G12555" t="str">
        <f t="shared" si="591"/>
        <v>1K1_47.1</v>
      </c>
      <c r="H12555" t="str">
        <f t="shared" si="592"/>
        <v>5V+</v>
      </c>
      <c r="I12555" s="26" t="str">
        <f>H12555&amp;"x"&amp;COUNTIF($H$5:H12555,H12555)</f>
        <v>5V+x73</v>
      </c>
      <c r="J12555" t="str">
        <f t="shared" si="593"/>
        <v>1K1_47.1</v>
      </c>
    </row>
    <row r="12556" spans="1:10">
      <c r="A12556" s="24" t="s">
        <v>12370</v>
      </c>
      <c r="B12556" s="25">
        <v>2</v>
      </c>
      <c r="C12556" s="24" t="s">
        <v>12236</v>
      </c>
      <c r="D12556" s="24" t="s">
        <v>1076</v>
      </c>
      <c r="E12556" s="24" t="s">
        <v>1089</v>
      </c>
      <c r="F12556" s="24" t="s">
        <v>649</v>
      </c>
      <c r="G12556" t="str">
        <f t="shared" si="591"/>
        <v>1K1_47.2</v>
      </c>
      <c r="H12556" t="str">
        <f t="shared" si="592"/>
        <v>4.CH133</v>
      </c>
      <c r="I12556" s="26" t="str">
        <f>H12556&amp;"x"&amp;COUNTIF($H$5:H12556,H12556)</f>
        <v>4.CH133x2</v>
      </c>
      <c r="J12556" t="str">
        <f t="shared" si="593"/>
        <v>1K1_47.2</v>
      </c>
    </row>
    <row r="12557" spans="1:10">
      <c r="A12557" s="24" t="s">
        <v>12370</v>
      </c>
      <c r="B12557" s="25">
        <v>3</v>
      </c>
      <c r="C12557" s="24" t="s">
        <v>12236</v>
      </c>
      <c r="D12557" s="24" t="s">
        <v>1076</v>
      </c>
      <c r="E12557" s="24" t="s">
        <v>12237</v>
      </c>
      <c r="F12557" s="24" t="s">
        <v>12364</v>
      </c>
      <c r="G12557" t="str">
        <f t="shared" si="591"/>
        <v>1K1_47.3</v>
      </c>
      <c r="H12557" t="str">
        <f t="shared" si="592"/>
        <v>N29300095</v>
      </c>
      <c r="I12557" s="26" t="str">
        <f>H12557&amp;"x"&amp;COUNTIF($H$5:H12557,H12557)</f>
        <v>N29300095x2</v>
      </c>
      <c r="J12557" t="str">
        <f t="shared" si="593"/>
        <v>1K1_47.3</v>
      </c>
    </row>
    <row r="12558" spans="1:10">
      <c r="A12558" s="24" t="s">
        <v>12370</v>
      </c>
      <c r="B12558" s="25">
        <v>4</v>
      </c>
      <c r="C12558" s="24" t="s">
        <v>12236</v>
      </c>
      <c r="D12558" s="24" t="s">
        <v>1076</v>
      </c>
      <c r="E12558" s="24" t="s">
        <v>12239</v>
      </c>
      <c r="F12558" s="24" t="s">
        <v>650</v>
      </c>
      <c r="G12558" t="str">
        <f t="shared" si="591"/>
        <v>1K1_47.4</v>
      </c>
      <c r="H12558" t="str">
        <f t="shared" si="592"/>
        <v>4.CH134</v>
      </c>
      <c r="I12558" s="26" t="str">
        <f>H12558&amp;"x"&amp;COUNTIF($H$5:H12558,H12558)</f>
        <v>4.CH134x2</v>
      </c>
      <c r="J12558" t="str">
        <f t="shared" si="593"/>
        <v>1K1_47.4</v>
      </c>
    </row>
    <row r="12559" spans="1:10">
      <c r="A12559" s="24" t="s">
        <v>12370</v>
      </c>
      <c r="B12559" s="25">
        <v>5</v>
      </c>
      <c r="C12559" s="24" t="s">
        <v>12236</v>
      </c>
      <c r="D12559" s="24" t="s">
        <v>1076</v>
      </c>
      <c r="E12559" s="24" t="s">
        <v>12240</v>
      </c>
      <c r="F12559" s="24" t="s">
        <v>652</v>
      </c>
      <c r="G12559" t="str">
        <f t="shared" si="591"/>
        <v>1K1_47.5</v>
      </c>
      <c r="H12559" t="str">
        <f t="shared" si="592"/>
        <v>4.CH136</v>
      </c>
      <c r="I12559" s="26" t="str">
        <f>H12559&amp;"x"&amp;COUNTIF($H$5:H12559,H12559)</f>
        <v>4.CH136x2</v>
      </c>
      <c r="J12559" t="str">
        <f t="shared" si="593"/>
        <v>1K1_47.5</v>
      </c>
    </row>
    <row r="12560" spans="1:10">
      <c r="A12560" s="24" t="s">
        <v>12370</v>
      </c>
      <c r="B12560" s="25">
        <v>6</v>
      </c>
      <c r="C12560" s="24" t="s">
        <v>12236</v>
      </c>
      <c r="D12560" s="24" t="s">
        <v>1076</v>
      </c>
      <c r="E12560" s="24" t="s">
        <v>12241</v>
      </c>
      <c r="F12560" s="24" t="s">
        <v>12362</v>
      </c>
      <c r="G12560" t="str">
        <f t="shared" si="591"/>
        <v>1K1_47.6</v>
      </c>
      <c r="H12560" t="str">
        <f t="shared" si="592"/>
        <v>N29300111</v>
      </c>
      <c r="I12560" s="26" t="str">
        <f>H12560&amp;"x"&amp;COUNTIF($H$5:H12560,H12560)</f>
        <v>N29300111x2</v>
      </c>
      <c r="J12560" t="str">
        <f t="shared" si="593"/>
        <v>1K1_47.6</v>
      </c>
    </row>
    <row r="12561" spans="1:10">
      <c r="A12561" s="24" t="s">
        <v>12370</v>
      </c>
      <c r="B12561" s="25">
        <v>7</v>
      </c>
      <c r="C12561" s="24" t="s">
        <v>12236</v>
      </c>
      <c r="D12561" s="24" t="s">
        <v>1076</v>
      </c>
      <c r="E12561" s="24" t="s">
        <v>1090</v>
      </c>
      <c r="F12561" s="24" t="s">
        <v>651</v>
      </c>
      <c r="G12561" t="str">
        <f t="shared" si="591"/>
        <v>1K1_47.7</v>
      </c>
      <c r="H12561" t="str">
        <f t="shared" si="592"/>
        <v>4.CH135</v>
      </c>
      <c r="I12561" s="26" t="str">
        <f>H12561&amp;"x"&amp;COUNTIF($H$5:H12561,H12561)</f>
        <v>4.CH135x2</v>
      </c>
      <c r="J12561" t="str">
        <f t="shared" si="593"/>
        <v>1K1_47.7</v>
      </c>
    </row>
    <row r="12562" spans="1:10">
      <c r="A12562" s="24" t="s">
        <v>12370</v>
      </c>
      <c r="B12562" s="25">
        <v>8</v>
      </c>
      <c r="C12562" s="24" t="s">
        <v>12236</v>
      </c>
      <c r="D12562" s="24" t="s">
        <v>1076</v>
      </c>
      <c r="E12562" s="24" t="s">
        <v>5297</v>
      </c>
      <c r="F12562" s="24" t="s">
        <v>93</v>
      </c>
      <c r="G12562" t="str">
        <f t="shared" si="591"/>
        <v>1K1_47.8</v>
      </c>
      <c r="H12562" t="str">
        <f t="shared" si="592"/>
        <v>RC_T30</v>
      </c>
      <c r="I12562" s="26" t="str">
        <f>H12562&amp;"x"&amp;COUNTIF($H$5:H12562,H12562)</f>
        <v>RC_T30x2</v>
      </c>
      <c r="J12562" t="str">
        <f t="shared" si="593"/>
        <v>1K1_47.8</v>
      </c>
    </row>
    <row r="12563" spans="1:10">
      <c r="A12563" s="24" t="s">
        <v>12371</v>
      </c>
      <c r="B12563" s="25">
        <v>1</v>
      </c>
      <c r="C12563" s="24" t="s">
        <v>12236</v>
      </c>
      <c r="D12563" s="24" t="s">
        <v>1076</v>
      </c>
      <c r="E12563" s="24" t="s">
        <v>5295</v>
      </c>
      <c r="F12563" s="24" t="s">
        <v>1092</v>
      </c>
      <c r="G12563" t="str">
        <f t="shared" si="591"/>
        <v>1K1_48.1</v>
      </c>
      <c r="H12563" t="str">
        <f t="shared" si="592"/>
        <v>5V+</v>
      </c>
      <c r="I12563" s="26" t="str">
        <f>H12563&amp;"x"&amp;COUNTIF($H$5:H12563,H12563)</f>
        <v>5V+x74</v>
      </c>
      <c r="J12563" t="str">
        <f t="shared" si="593"/>
        <v>1K1_48.1</v>
      </c>
    </row>
    <row r="12564" spans="1:10">
      <c r="A12564" s="24" t="s">
        <v>12371</v>
      </c>
      <c r="B12564" s="25">
        <v>2</v>
      </c>
      <c r="C12564" s="24" t="s">
        <v>12236</v>
      </c>
      <c r="D12564" s="24" t="s">
        <v>1076</v>
      </c>
      <c r="E12564" s="24" t="s">
        <v>1089</v>
      </c>
      <c r="F12564" s="24" t="s">
        <v>625</v>
      </c>
      <c r="G12564" t="str">
        <f t="shared" si="591"/>
        <v>1K1_48.2</v>
      </c>
      <c r="H12564" t="str">
        <f t="shared" si="592"/>
        <v>3.CH197</v>
      </c>
      <c r="I12564" s="26" t="str">
        <f>H12564&amp;"x"&amp;COUNTIF($H$5:H12564,H12564)</f>
        <v>3.CH197x2</v>
      </c>
      <c r="J12564" t="str">
        <f t="shared" si="593"/>
        <v>1K1_48.2</v>
      </c>
    </row>
    <row r="12565" spans="1:10">
      <c r="A12565" s="24" t="s">
        <v>12371</v>
      </c>
      <c r="B12565" s="25">
        <v>3</v>
      </c>
      <c r="C12565" s="24" t="s">
        <v>12236</v>
      </c>
      <c r="D12565" s="24" t="s">
        <v>1076</v>
      </c>
      <c r="E12565" s="24" t="s">
        <v>12237</v>
      </c>
      <c r="F12565" s="24" t="s">
        <v>12369</v>
      </c>
      <c r="G12565" t="str">
        <f t="shared" si="591"/>
        <v>1K1_48.3</v>
      </c>
      <c r="H12565" t="str">
        <f t="shared" si="592"/>
        <v>N29300099</v>
      </c>
      <c r="I12565" s="26" t="str">
        <f>H12565&amp;"x"&amp;COUNTIF($H$5:H12565,H12565)</f>
        <v>N29300099x2</v>
      </c>
      <c r="J12565" t="str">
        <f t="shared" si="593"/>
        <v>1K1_48.3</v>
      </c>
    </row>
    <row r="12566" spans="1:10">
      <c r="A12566" s="24" t="s">
        <v>12371</v>
      </c>
      <c r="B12566" s="25">
        <v>4</v>
      </c>
      <c r="C12566" s="24" t="s">
        <v>12236</v>
      </c>
      <c r="D12566" s="24" t="s">
        <v>1076</v>
      </c>
      <c r="E12566" s="24" t="s">
        <v>12239</v>
      </c>
      <c r="F12566" s="24" t="s">
        <v>626</v>
      </c>
      <c r="G12566" t="str">
        <f t="shared" si="591"/>
        <v>1K1_48.4</v>
      </c>
      <c r="H12566" t="str">
        <f t="shared" si="592"/>
        <v>3.CH198</v>
      </c>
      <c r="I12566" s="26" t="str">
        <f>H12566&amp;"x"&amp;COUNTIF($H$5:H12566,H12566)</f>
        <v>3.CH198x2</v>
      </c>
      <c r="J12566" t="str">
        <f t="shared" si="593"/>
        <v>1K1_48.4</v>
      </c>
    </row>
    <row r="12567" spans="1:10">
      <c r="A12567" s="24" t="s">
        <v>12371</v>
      </c>
      <c r="B12567" s="25">
        <v>5</v>
      </c>
      <c r="C12567" s="24" t="s">
        <v>12236</v>
      </c>
      <c r="D12567" s="24" t="s">
        <v>1076</v>
      </c>
      <c r="E12567" s="24" t="s">
        <v>12240</v>
      </c>
      <c r="F12567" s="24" t="s">
        <v>628</v>
      </c>
      <c r="G12567" t="str">
        <f t="shared" si="591"/>
        <v>1K1_48.5</v>
      </c>
      <c r="H12567" t="str">
        <f t="shared" si="592"/>
        <v>3.CH200</v>
      </c>
      <c r="I12567" s="26" t="str">
        <f>H12567&amp;"x"&amp;COUNTIF($H$5:H12567,H12567)</f>
        <v>3.CH200x2</v>
      </c>
      <c r="J12567" t="str">
        <f t="shared" si="593"/>
        <v>1K1_48.5</v>
      </c>
    </row>
    <row r="12568" spans="1:10">
      <c r="A12568" s="24" t="s">
        <v>12371</v>
      </c>
      <c r="B12568" s="25">
        <v>6</v>
      </c>
      <c r="C12568" s="24" t="s">
        <v>12236</v>
      </c>
      <c r="D12568" s="24" t="s">
        <v>1076</v>
      </c>
      <c r="E12568" s="24" t="s">
        <v>12241</v>
      </c>
      <c r="F12568" s="24" t="s">
        <v>12367</v>
      </c>
      <c r="G12568" t="str">
        <f t="shared" si="591"/>
        <v>1K1_48.6</v>
      </c>
      <c r="H12568" t="str">
        <f t="shared" si="592"/>
        <v>N29300130</v>
      </c>
      <c r="I12568" s="26" t="str">
        <f>H12568&amp;"x"&amp;COUNTIF($H$5:H12568,H12568)</f>
        <v>N29300130x2</v>
      </c>
      <c r="J12568" t="str">
        <f t="shared" si="593"/>
        <v>1K1_48.6</v>
      </c>
    </row>
    <row r="12569" spans="1:10">
      <c r="A12569" s="24" t="s">
        <v>12371</v>
      </c>
      <c r="B12569" s="25">
        <v>7</v>
      </c>
      <c r="C12569" s="24" t="s">
        <v>12236</v>
      </c>
      <c r="D12569" s="24" t="s">
        <v>1076</v>
      </c>
      <c r="E12569" s="24" t="s">
        <v>1090</v>
      </c>
      <c r="F12569" s="24" t="s">
        <v>627</v>
      </c>
      <c r="G12569" t="str">
        <f t="shared" si="591"/>
        <v>1K1_48.7</v>
      </c>
      <c r="H12569" t="str">
        <f t="shared" si="592"/>
        <v>3.CH199</v>
      </c>
      <c r="I12569" s="26" t="str">
        <f>H12569&amp;"x"&amp;COUNTIF($H$5:H12569,H12569)</f>
        <v>3.CH199x2</v>
      </c>
      <c r="J12569" t="str">
        <f t="shared" si="593"/>
        <v>1K1_48.7</v>
      </c>
    </row>
    <row r="12570" spans="1:10">
      <c r="A12570" s="24" t="s">
        <v>12371</v>
      </c>
      <c r="B12570" s="25">
        <v>8</v>
      </c>
      <c r="C12570" s="24" t="s">
        <v>12236</v>
      </c>
      <c r="D12570" s="24" t="s">
        <v>1076</v>
      </c>
      <c r="E12570" s="24" t="s">
        <v>5297</v>
      </c>
      <c r="F12570" s="24" t="s">
        <v>78</v>
      </c>
      <c r="G12570" t="str">
        <f t="shared" si="591"/>
        <v>1K1_48.8</v>
      </c>
      <c r="H12570" t="str">
        <f t="shared" si="592"/>
        <v>RC_T22</v>
      </c>
      <c r="I12570" s="26" t="str">
        <f>H12570&amp;"x"&amp;COUNTIF($H$5:H12570,H12570)</f>
        <v>RC_T22x2</v>
      </c>
      <c r="J12570" t="str">
        <f t="shared" si="593"/>
        <v>1K1_48.8</v>
      </c>
    </row>
    <row r="12571" spans="1:10">
      <c r="A12571" s="24" t="s">
        <v>12372</v>
      </c>
      <c r="B12571" s="25">
        <v>1</v>
      </c>
      <c r="C12571" s="24" t="s">
        <v>12236</v>
      </c>
      <c r="D12571" s="24" t="s">
        <v>1076</v>
      </c>
      <c r="E12571" s="24" t="s">
        <v>5295</v>
      </c>
      <c r="F12571" s="24" t="s">
        <v>1092</v>
      </c>
      <c r="G12571" t="str">
        <f t="shared" si="591"/>
        <v>1K1_49.1</v>
      </c>
      <c r="H12571" t="str">
        <f t="shared" si="592"/>
        <v>5V+</v>
      </c>
      <c r="I12571" s="26" t="str">
        <f>H12571&amp;"x"&amp;COUNTIF($H$5:H12571,H12571)</f>
        <v>5V+x75</v>
      </c>
      <c r="J12571" t="str">
        <f t="shared" si="593"/>
        <v>1K1_49.1</v>
      </c>
    </row>
    <row r="12572" spans="1:10">
      <c r="A12572" s="24" t="s">
        <v>12372</v>
      </c>
      <c r="B12572" s="25">
        <v>2</v>
      </c>
      <c r="C12572" s="24" t="s">
        <v>12236</v>
      </c>
      <c r="D12572" s="24" t="s">
        <v>1076</v>
      </c>
      <c r="E12572" s="24" t="s">
        <v>1089</v>
      </c>
      <c r="F12572" s="24" t="s">
        <v>12361</v>
      </c>
      <c r="G12572" t="str">
        <f t="shared" si="591"/>
        <v>1K1_49.2</v>
      </c>
      <c r="H12572" t="str">
        <f t="shared" si="592"/>
        <v>N29300083</v>
      </c>
      <c r="I12572" s="26" t="str">
        <f>H12572&amp;"x"&amp;COUNTIF($H$5:H12572,H12572)</f>
        <v>N29300083x2</v>
      </c>
      <c r="J12572" t="str">
        <f t="shared" si="593"/>
        <v>1K1_49.2</v>
      </c>
    </row>
    <row r="12573" spans="1:10">
      <c r="A12573" s="24" t="s">
        <v>12372</v>
      </c>
      <c r="B12573" s="25">
        <v>3</v>
      </c>
      <c r="C12573" s="24" t="s">
        <v>12236</v>
      </c>
      <c r="D12573" s="24" t="s">
        <v>1076</v>
      </c>
      <c r="E12573" s="24" t="s">
        <v>12237</v>
      </c>
      <c r="F12573" s="24" t="s">
        <v>353</v>
      </c>
      <c r="G12573" t="str">
        <f t="shared" si="591"/>
        <v>1K1_49.3</v>
      </c>
      <c r="H12573" t="str">
        <f t="shared" si="592"/>
        <v>CAL_4.17</v>
      </c>
      <c r="I12573" s="26" t="str">
        <f>H12573&amp;"x"&amp;COUNTIF($H$5:H12573,H12573)</f>
        <v>CAL_4.17x2</v>
      </c>
      <c r="J12573" t="str">
        <f t="shared" si="593"/>
        <v>1K1_49.3</v>
      </c>
    </row>
    <row r="12574" spans="1:10">
      <c r="A12574" s="24" t="s">
        <v>12372</v>
      </c>
      <c r="B12574" s="25">
        <v>4</v>
      </c>
      <c r="C12574" s="24" t="s">
        <v>12236</v>
      </c>
      <c r="D12574" s="24" t="s">
        <v>1076</v>
      </c>
      <c r="E12574" s="24" t="s">
        <v>12239</v>
      </c>
      <c r="F12574" s="24" t="s">
        <v>12363</v>
      </c>
      <c r="G12574" t="str">
        <f t="shared" si="591"/>
        <v>1K1_49.4</v>
      </c>
      <c r="H12574" t="str">
        <f t="shared" si="592"/>
        <v>N29300103</v>
      </c>
      <c r="I12574" s="26" t="str">
        <f>H12574&amp;"x"&amp;COUNTIF($H$5:H12574,H12574)</f>
        <v>N29300103x2</v>
      </c>
      <c r="J12574" t="str">
        <f t="shared" si="593"/>
        <v>1K1_49.4</v>
      </c>
    </row>
    <row r="12575" spans="1:10">
      <c r="A12575" s="24" t="s">
        <v>12372</v>
      </c>
      <c r="B12575" s="25">
        <v>5</v>
      </c>
      <c r="C12575" s="24" t="s">
        <v>12236</v>
      </c>
      <c r="D12575" s="24" t="s">
        <v>1076</v>
      </c>
      <c r="E12575" s="24" t="s">
        <v>12240</v>
      </c>
      <c r="F12575" s="24" t="s">
        <v>12373</v>
      </c>
      <c r="G12575" t="str">
        <f t="shared" si="591"/>
        <v>1K1_49.5</v>
      </c>
      <c r="H12575" t="str">
        <f t="shared" si="592"/>
        <v>N29300227</v>
      </c>
      <c r="I12575" s="26" t="str">
        <f>H12575&amp;"x"&amp;COUNTIF($H$5:H12575,H12575)</f>
        <v>N29300227x1</v>
      </c>
      <c r="J12575" t="str">
        <f t="shared" si="593"/>
        <v>1K1_49.5</v>
      </c>
    </row>
    <row r="12576" spans="1:10">
      <c r="A12576" s="24" t="s">
        <v>12372</v>
      </c>
      <c r="B12576" s="25">
        <v>6</v>
      </c>
      <c r="C12576" s="24" t="s">
        <v>12236</v>
      </c>
      <c r="D12576" s="24" t="s">
        <v>1076</v>
      </c>
      <c r="E12576" s="24" t="s">
        <v>12241</v>
      </c>
      <c r="F12576" s="24" t="s">
        <v>366</v>
      </c>
      <c r="G12576" t="str">
        <f t="shared" si="591"/>
        <v>1K1_49.6</v>
      </c>
      <c r="H12576" t="str">
        <f t="shared" si="592"/>
        <v>CAL_4.25</v>
      </c>
      <c r="I12576" s="26" t="str">
        <f>H12576&amp;"x"&amp;COUNTIF($H$5:H12576,H12576)</f>
        <v>CAL_4.25x2</v>
      </c>
      <c r="J12576" t="str">
        <f t="shared" si="593"/>
        <v>1K1_49.6</v>
      </c>
    </row>
    <row r="12577" spans="1:10">
      <c r="A12577" s="24" t="s">
        <v>12372</v>
      </c>
      <c r="B12577" s="25">
        <v>7</v>
      </c>
      <c r="C12577" s="24" t="s">
        <v>12236</v>
      </c>
      <c r="D12577" s="24" t="s">
        <v>1076</v>
      </c>
      <c r="E12577" s="24" t="s">
        <v>1090</v>
      </c>
      <c r="F12577" s="24" t="s">
        <v>12374</v>
      </c>
      <c r="G12577" t="str">
        <f t="shared" si="591"/>
        <v>1K1_49.7</v>
      </c>
      <c r="H12577" t="str">
        <f t="shared" si="592"/>
        <v>N29300216</v>
      </c>
      <c r="I12577" s="26" t="str">
        <f>H12577&amp;"x"&amp;COUNTIF($H$5:H12577,H12577)</f>
        <v>N29300216x1</v>
      </c>
      <c r="J12577" t="str">
        <f t="shared" si="593"/>
        <v>1K1_49.7</v>
      </c>
    </row>
    <row r="12578" spans="1:10">
      <c r="A12578" s="24" t="s">
        <v>12372</v>
      </c>
      <c r="B12578" s="25">
        <v>8</v>
      </c>
      <c r="C12578" s="24" t="s">
        <v>12236</v>
      </c>
      <c r="D12578" s="24" t="s">
        <v>1076</v>
      </c>
      <c r="E12578" s="24" t="s">
        <v>5297</v>
      </c>
      <c r="F12578" s="24" t="s">
        <v>83</v>
      </c>
      <c r="G12578" t="str">
        <f t="shared" si="591"/>
        <v>1K1_49.8</v>
      </c>
      <c r="H12578" t="str">
        <f t="shared" si="592"/>
        <v>RC_F8</v>
      </c>
      <c r="I12578" s="26" t="str">
        <f>H12578&amp;"x"&amp;COUNTIF($H$5:H12578,H12578)</f>
        <v>RC_F8x2</v>
      </c>
      <c r="J12578" t="str">
        <f t="shared" si="593"/>
        <v>1K1_49.8</v>
      </c>
    </row>
    <row r="12579" spans="1:10">
      <c r="A12579" s="24" t="s">
        <v>12375</v>
      </c>
      <c r="B12579" s="25">
        <v>1</v>
      </c>
      <c r="C12579" s="24" t="s">
        <v>12236</v>
      </c>
      <c r="D12579" s="24" t="s">
        <v>1076</v>
      </c>
      <c r="E12579" s="24" t="s">
        <v>5295</v>
      </c>
      <c r="F12579" s="24" t="s">
        <v>1092</v>
      </c>
      <c r="G12579" t="str">
        <f t="shared" si="591"/>
        <v>1K1_50.1</v>
      </c>
      <c r="H12579" t="str">
        <f t="shared" si="592"/>
        <v>5V+</v>
      </c>
      <c r="I12579" s="26" t="str">
        <f>H12579&amp;"x"&amp;COUNTIF($H$5:H12579,H12579)</f>
        <v>5V+x76</v>
      </c>
      <c r="J12579" t="str">
        <f t="shared" si="593"/>
        <v>1K1_50.1</v>
      </c>
    </row>
    <row r="12580" spans="1:10">
      <c r="A12580" s="24" t="s">
        <v>12375</v>
      </c>
      <c r="B12580" s="25">
        <v>2</v>
      </c>
      <c r="C12580" s="24" t="s">
        <v>12236</v>
      </c>
      <c r="D12580" s="24" t="s">
        <v>1076</v>
      </c>
      <c r="E12580" s="24" t="s">
        <v>1089</v>
      </c>
      <c r="F12580" s="24" t="s">
        <v>12366</v>
      </c>
      <c r="G12580" t="str">
        <f t="shared" si="591"/>
        <v>1K1_50.2</v>
      </c>
      <c r="H12580" t="str">
        <f t="shared" si="592"/>
        <v>N29300087</v>
      </c>
      <c r="I12580" s="26" t="str">
        <f>H12580&amp;"x"&amp;COUNTIF($H$5:H12580,H12580)</f>
        <v>N29300087x2</v>
      </c>
      <c r="J12580" t="str">
        <f t="shared" si="593"/>
        <v>1K1_50.2</v>
      </c>
    </row>
    <row r="12581" spans="1:10">
      <c r="A12581" s="24" t="s">
        <v>12375</v>
      </c>
      <c r="B12581" s="25">
        <v>3</v>
      </c>
      <c r="C12581" s="24" t="s">
        <v>12236</v>
      </c>
      <c r="D12581" s="24" t="s">
        <v>1076</v>
      </c>
      <c r="E12581" s="24" t="s">
        <v>12237</v>
      </c>
      <c r="F12581" s="24" t="s">
        <v>308</v>
      </c>
      <c r="G12581" t="str">
        <f t="shared" si="591"/>
        <v>1K1_50.3</v>
      </c>
      <c r="H12581" t="str">
        <f t="shared" si="592"/>
        <v>CAL_3.25</v>
      </c>
      <c r="I12581" s="26" t="str">
        <f>H12581&amp;"x"&amp;COUNTIF($H$5:H12581,H12581)</f>
        <v>CAL_3.25x2</v>
      </c>
      <c r="J12581" t="str">
        <f t="shared" si="593"/>
        <v>1K1_50.3</v>
      </c>
    </row>
    <row r="12582" spans="1:10">
      <c r="A12582" s="24" t="s">
        <v>12375</v>
      </c>
      <c r="B12582" s="25">
        <v>4</v>
      </c>
      <c r="C12582" s="24" t="s">
        <v>12236</v>
      </c>
      <c r="D12582" s="24" t="s">
        <v>1076</v>
      </c>
      <c r="E12582" s="24" t="s">
        <v>12239</v>
      </c>
      <c r="F12582" s="24" t="s">
        <v>12368</v>
      </c>
      <c r="G12582" t="str">
        <f t="shared" si="591"/>
        <v>1K1_50.4</v>
      </c>
      <c r="H12582" t="str">
        <f t="shared" si="592"/>
        <v>N29300107</v>
      </c>
      <c r="I12582" s="26" t="str">
        <f>H12582&amp;"x"&amp;COUNTIF($H$5:H12582,H12582)</f>
        <v>N29300107x2</v>
      </c>
      <c r="J12582" t="str">
        <f t="shared" si="593"/>
        <v>1K1_50.4</v>
      </c>
    </row>
    <row r="12583" spans="1:10">
      <c r="A12583" s="24" t="s">
        <v>12375</v>
      </c>
      <c r="B12583" s="25">
        <v>5</v>
      </c>
      <c r="C12583" s="24" t="s">
        <v>12236</v>
      </c>
      <c r="D12583" s="24" t="s">
        <v>1076</v>
      </c>
      <c r="E12583" s="24" t="s">
        <v>12240</v>
      </c>
      <c r="F12583" s="24" t="s">
        <v>12376</v>
      </c>
      <c r="G12583" t="str">
        <f t="shared" si="591"/>
        <v>1K1_50.5</v>
      </c>
      <c r="H12583" t="str">
        <f t="shared" si="592"/>
        <v>N29300229</v>
      </c>
      <c r="I12583" s="26" t="str">
        <f>H12583&amp;"x"&amp;COUNTIF($H$5:H12583,H12583)</f>
        <v>N29300229x1</v>
      </c>
      <c r="J12583" t="str">
        <f t="shared" si="593"/>
        <v>1K1_50.5</v>
      </c>
    </row>
    <row r="12584" spans="1:10">
      <c r="A12584" s="24" t="s">
        <v>12375</v>
      </c>
      <c r="B12584" s="25">
        <v>6</v>
      </c>
      <c r="C12584" s="24" t="s">
        <v>12236</v>
      </c>
      <c r="D12584" s="24" t="s">
        <v>1076</v>
      </c>
      <c r="E12584" s="24" t="s">
        <v>12241</v>
      </c>
      <c r="F12584" s="24" t="s">
        <v>321</v>
      </c>
      <c r="G12584" t="str">
        <f t="shared" si="591"/>
        <v>1K1_50.6</v>
      </c>
      <c r="H12584" t="str">
        <f t="shared" si="592"/>
        <v>CAL_3.17</v>
      </c>
      <c r="I12584" s="26" t="str">
        <f>H12584&amp;"x"&amp;COUNTIF($H$5:H12584,H12584)</f>
        <v>CAL_3.17x2</v>
      </c>
      <c r="J12584" t="str">
        <f t="shared" si="593"/>
        <v>1K1_50.6</v>
      </c>
    </row>
    <row r="12585" spans="1:10">
      <c r="A12585" s="24" t="s">
        <v>12375</v>
      </c>
      <c r="B12585" s="25">
        <v>7</v>
      </c>
      <c r="C12585" s="24" t="s">
        <v>12236</v>
      </c>
      <c r="D12585" s="24" t="s">
        <v>1076</v>
      </c>
      <c r="E12585" s="24" t="s">
        <v>1090</v>
      </c>
      <c r="F12585" s="24" t="s">
        <v>12377</v>
      </c>
      <c r="G12585" t="str">
        <f t="shared" si="591"/>
        <v>1K1_50.7</v>
      </c>
      <c r="H12585" t="str">
        <f t="shared" si="592"/>
        <v>N29300223</v>
      </c>
      <c r="I12585" s="26" t="str">
        <f>H12585&amp;"x"&amp;COUNTIF($H$5:H12585,H12585)</f>
        <v>N29300223x1</v>
      </c>
      <c r="J12585" t="str">
        <f t="shared" si="593"/>
        <v>1K1_50.7</v>
      </c>
    </row>
    <row r="12586" spans="1:10">
      <c r="A12586" s="24" t="s">
        <v>12375</v>
      </c>
      <c r="B12586" s="25">
        <v>8</v>
      </c>
      <c r="C12586" s="24" t="s">
        <v>12236</v>
      </c>
      <c r="D12586" s="24" t="s">
        <v>1076</v>
      </c>
      <c r="E12586" s="24" t="s">
        <v>5297</v>
      </c>
      <c r="F12586" s="24" t="s">
        <v>68</v>
      </c>
      <c r="G12586" t="str">
        <f t="shared" si="591"/>
        <v>1K1_50.8</v>
      </c>
      <c r="H12586" t="str">
        <f t="shared" si="592"/>
        <v>RC_F6</v>
      </c>
      <c r="I12586" s="26" t="str">
        <f>H12586&amp;"x"&amp;COUNTIF($H$5:H12586,H12586)</f>
        <v>RC_F6x2</v>
      </c>
      <c r="J12586" t="str">
        <f t="shared" si="593"/>
        <v>1K1_50.8</v>
      </c>
    </row>
    <row r="12587" spans="1:10">
      <c r="A12587" s="24" t="s">
        <v>12378</v>
      </c>
      <c r="B12587" s="25">
        <v>1</v>
      </c>
      <c r="C12587" s="24" t="s">
        <v>12236</v>
      </c>
      <c r="D12587" s="24" t="s">
        <v>1076</v>
      </c>
      <c r="E12587" s="24" t="s">
        <v>5295</v>
      </c>
      <c r="F12587" s="24" t="s">
        <v>1092</v>
      </c>
      <c r="G12587" t="str">
        <f t="shared" si="591"/>
        <v>1K1_51.1</v>
      </c>
      <c r="H12587" t="str">
        <f t="shared" si="592"/>
        <v>5V+</v>
      </c>
      <c r="I12587" s="26" t="str">
        <f>H12587&amp;"x"&amp;COUNTIF($H$5:H12587,H12587)</f>
        <v>5V+x77</v>
      </c>
      <c r="J12587" t="str">
        <f t="shared" si="593"/>
        <v>1K1_51.1</v>
      </c>
    </row>
    <row r="12588" spans="1:10">
      <c r="A12588" s="24" t="s">
        <v>12378</v>
      </c>
      <c r="B12588" s="25">
        <v>2</v>
      </c>
      <c r="C12588" s="24" t="s">
        <v>12236</v>
      </c>
      <c r="D12588" s="24" t="s">
        <v>1076</v>
      </c>
      <c r="E12588" s="24" t="s">
        <v>1089</v>
      </c>
      <c r="F12588" s="24" t="s">
        <v>653</v>
      </c>
      <c r="G12588" t="str">
        <f t="shared" si="591"/>
        <v>1K1_51.2</v>
      </c>
      <c r="H12588" t="str">
        <f t="shared" si="592"/>
        <v>4.CH193</v>
      </c>
      <c r="I12588" s="26" t="str">
        <f>H12588&amp;"x"&amp;COUNTIF($H$5:H12588,H12588)</f>
        <v>4.CH193x2</v>
      </c>
      <c r="J12588" t="str">
        <f t="shared" si="593"/>
        <v>1K1_51.2</v>
      </c>
    </row>
    <row r="12589" spans="1:10">
      <c r="A12589" s="24" t="s">
        <v>12378</v>
      </c>
      <c r="B12589" s="25">
        <v>3</v>
      </c>
      <c r="C12589" s="24" t="s">
        <v>12236</v>
      </c>
      <c r="D12589" s="24" t="s">
        <v>1076</v>
      </c>
      <c r="E12589" s="24" t="s">
        <v>12237</v>
      </c>
      <c r="F12589" s="24" t="s">
        <v>12379</v>
      </c>
      <c r="G12589" t="str">
        <f t="shared" si="591"/>
        <v>1K1_51.3</v>
      </c>
      <c r="H12589" t="str">
        <f t="shared" si="592"/>
        <v>N29300265</v>
      </c>
      <c r="I12589" s="26" t="str">
        <f>H12589&amp;"x"&amp;COUNTIF($H$5:H12589,H12589)</f>
        <v>N29300265x1</v>
      </c>
      <c r="J12589" t="str">
        <f t="shared" si="593"/>
        <v>1K1_51.3</v>
      </c>
    </row>
    <row r="12590" spans="1:10">
      <c r="A12590" s="24" t="s">
        <v>12378</v>
      </c>
      <c r="B12590" s="25">
        <v>4</v>
      </c>
      <c r="C12590" s="24" t="s">
        <v>12236</v>
      </c>
      <c r="D12590" s="24" t="s">
        <v>1076</v>
      </c>
      <c r="E12590" s="24" t="s">
        <v>12239</v>
      </c>
      <c r="F12590" s="24" t="s">
        <v>654</v>
      </c>
      <c r="G12590" t="str">
        <f t="shared" si="591"/>
        <v>1K1_51.4</v>
      </c>
      <c r="H12590" t="str">
        <f t="shared" si="592"/>
        <v>4.CH194</v>
      </c>
      <c r="I12590" s="26" t="str">
        <f>H12590&amp;"x"&amp;COUNTIF($H$5:H12590,H12590)</f>
        <v>4.CH194x2</v>
      </c>
      <c r="J12590" t="str">
        <f t="shared" si="593"/>
        <v>1K1_51.4</v>
      </c>
    </row>
    <row r="12591" spans="1:10">
      <c r="A12591" s="24" t="s">
        <v>12378</v>
      </c>
      <c r="B12591" s="25">
        <v>5</v>
      </c>
      <c r="C12591" s="24" t="s">
        <v>12236</v>
      </c>
      <c r="D12591" s="24" t="s">
        <v>1076</v>
      </c>
      <c r="E12591" s="24" t="s">
        <v>12240</v>
      </c>
      <c r="F12591" s="24" t="s">
        <v>656</v>
      </c>
      <c r="G12591" t="str">
        <f t="shared" si="591"/>
        <v>1K1_51.5</v>
      </c>
      <c r="H12591" t="str">
        <f t="shared" si="592"/>
        <v>4.CH196</v>
      </c>
      <c r="I12591" s="26" t="str">
        <f>H12591&amp;"x"&amp;COUNTIF($H$5:H12591,H12591)</f>
        <v>4.CH196x2</v>
      </c>
      <c r="J12591" t="str">
        <f t="shared" si="593"/>
        <v>1K1_51.5</v>
      </c>
    </row>
    <row r="12592" spans="1:10">
      <c r="A12592" s="24" t="s">
        <v>12378</v>
      </c>
      <c r="B12592" s="25">
        <v>6</v>
      </c>
      <c r="C12592" s="24" t="s">
        <v>12236</v>
      </c>
      <c r="D12592" s="24" t="s">
        <v>1076</v>
      </c>
      <c r="E12592" s="24" t="s">
        <v>12241</v>
      </c>
      <c r="F12592" s="24" t="s">
        <v>12380</v>
      </c>
      <c r="G12592" t="str">
        <f t="shared" si="591"/>
        <v>1K1_51.6</v>
      </c>
      <c r="H12592" t="str">
        <f t="shared" si="592"/>
        <v>N29300285</v>
      </c>
      <c r="I12592" s="26" t="str">
        <f>H12592&amp;"x"&amp;COUNTIF($H$5:H12592,H12592)</f>
        <v>N29300285x1</v>
      </c>
      <c r="J12592" t="str">
        <f t="shared" si="593"/>
        <v>1K1_51.6</v>
      </c>
    </row>
    <row r="12593" spans="1:10">
      <c r="A12593" s="24" t="s">
        <v>12378</v>
      </c>
      <c r="B12593" s="25">
        <v>7</v>
      </c>
      <c r="C12593" s="24" t="s">
        <v>12236</v>
      </c>
      <c r="D12593" s="24" t="s">
        <v>1076</v>
      </c>
      <c r="E12593" s="24" t="s">
        <v>1090</v>
      </c>
      <c r="F12593" s="24" t="s">
        <v>655</v>
      </c>
      <c r="G12593" t="str">
        <f t="shared" si="591"/>
        <v>1K1_51.7</v>
      </c>
      <c r="H12593" t="str">
        <f t="shared" si="592"/>
        <v>4.CH195</v>
      </c>
      <c r="I12593" s="26" t="str">
        <f>H12593&amp;"x"&amp;COUNTIF($H$5:H12593,H12593)</f>
        <v>4.CH195x2</v>
      </c>
      <c r="J12593" t="str">
        <f t="shared" si="593"/>
        <v>1K1_51.7</v>
      </c>
    </row>
    <row r="12594" spans="1:10">
      <c r="A12594" s="24" t="s">
        <v>12378</v>
      </c>
      <c r="B12594" s="25">
        <v>8</v>
      </c>
      <c r="C12594" s="24" t="s">
        <v>12236</v>
      </c>
      <c r="D12594" s="24" t="s">
        <v>1076</v>
      </c>
      <c r="E12594" s="24" t="s">
        <v>5297</v>
      </c>
      <c r="F12594" s="24" t="s">
        <v>94</v>
      </c>
      <c r="G12594" t="str">
        <f t="shared" si="591"/>
        <v>1K1_51.8</v>
      </c>
      <c r="H12594" t="str">
        <f t="shared" si="592"/>
        <v>RC_T31</v>
      </c>
      <c r="I12594" s="26" t="str">
        <f>H12594&amp;"x"&amp;COUNTIF($H$5:H12594,H12594)</f>
        <v>RC_T31x2</v>
      </c>
      <c r="J12594" t="str">
        <f t="shared" si="593"/>
        <v>1K1_51.8</v>
      </c>
    </row>
    <row r="12595" spans="1:10">
      <c r="A12595" s="24" t="s">
        <v>12381</v>
      </c>
      <c r="B12595" s="25">
        <v>1</v>
      </c>
      <c r="C12595" s="24" t="s">
        <v>12236</v>
      </c>
      <c r="D12595" s="24" t="s">
        <v>1076</v>
      </c>
      <c r="E12595" s="24" t="s">
        <v>5295</v>
      </c>
      <c r="F12595" s="24" t="s">
        <v>1092</v>
      </c>
      <c r="G12595" t="str">
        <f t="shared" si="591"/>
        <v>1K1_52.1</v>
      </c>
      <c r="H12595" t="str">
        <f t="shared" si="592"/>
        <v>5V+</v>
      </c>
      <c r="I12595" s="26" t="str">
        <f>H12595&amp;"x"&amp;COUNTIF($H$5:H12595,H12595)</f>
        <v>5V+x78</v>
      </c>
      <c r="J12595" t="str">
        <f t="shared" si="593"/>
        <v>1K1_52.1</v>
      </c>
    </row>
    <row r="12596" spans="1:10">
      <c r="A12596" s="24" t="s">
        <v>12381</v>
      </c>
      <c r="B12596" s="25">
        <v>2</v>
      </c>
      <c r="C12596" s="24" t="s">
        <v>12236</v>
      </c>
      <c r="D12596" s="24" t="s">
        <v>1076</v>
      </c>
      <c r="E12596" s="24" t="s">
        <v>1089</v>
      </c>
      <c r="F12596" s="24" t="s">
        <v>613</v>
      </c>
      <c r="G12596" t="str">
        <f t="shared" si="591"/>
        <v>1K1_52.2</v>
      </c>
      <c r="H12596" t="str">
        <f t="shared" si="592"/>
        <v>3.CH129</v>
      </c>
      <c r="I12596" s="26" t="str">
        <f>H12596&amp;"x"&amp;COUNTIF($H$5:H12596,H12596)</f>
        <v>3.CH129x2</v>
      </c>
      <c r="J12596" t="str">
        <f t="shared" si="593"/>
        <v>1K1_52.2</v>
      </c>
    </row>
    <row r="12597" spans="1:10">
      <c r="A12597" s="24" t="s">
        <v>12381</v>
      </c>
      <c r="B12597" s="25">
        <v>3</v>
      </c>
      <c r="C12597" s="24" t="s">
        <v>12236</v>
      </c>
      <c r="D12597" s="24" t="s">
        <v>1076</v>
      </c>
      <c r="E12597" s="24" t="s">
        <v>12237</v>
      </c>
      <c r="F12597" s="24" t="s">
        <v>12382</v>
      </c>
      <c r="G12597" t="str">
        <f t="shared" si="591"/>
        <v>1K1_52.3</v>
      </c>
      <c r="H12597" t="str">
        <f t="shared" si="592"/>
        <v>N29300272</v>
      </c>
      <c r="I12597" s="26" t="str">
        <f>H12597&amp;"x"&amp;COUNTIF($H$5:H12597,H12597)</f>
        <v>N29300272x1</v>
      </c>
      <c r="J12597" t="str">
        <f t="shared" si="593"/>
        <v>1K1_52.3</v>
      </c>
    </row>
    <row r="12598" spans="1:10">
      <c r="A12598" s="24" t="s">
        <v>12381</v>
      </c>
      <c r="B12598" s="25">
        <v>4</v>
      </c>
      <c r="C12598" s="24" t="s">
        <v>12236</v>
      </c>
      <c r="D12598" s="24" t="s">
        <v>1076</v>
      </c>
      <c r="E12598" s="24" t="s">
        <v>12239</v>
      </c>
      <c r="F12598" s="24" t="s">
        <v>614</v>
      </c>
      <c r="G12598" t="str">
        <f t="shared" si="591"/>
        <v>1K1_52.4</v>
      </c>
      <c r="H12598" t="str">
        <f t="shared" si="592"/>
        <v>3.CH130</v>
      </c>
      <c r="I12598" s="26" t="str">
        <f>H12598&amp;"x"&amp;COUNTIF($H$5:H12598,H12598)</f>
        <v>3.CH130x2</v>
      </c>
      <c r="J12598" t="str">
        <f t="shared" si="593"/>
        <v>1K1_52.4</v>
      </c>
    </row>
    <row r="12599" spans="1:10">
      <c r="A12599" s="24" t="s">
        <v>12381</v>
      </c>
      <c r="B12599" s="25">
        <v>5</v>
      </c>
      <c r="C12599" s="24" t="s">
        <v>12236</v>
      </c>
      <c r="D12599" s="24" t="s">
        <v>1076</v>
      </c>
      <c r="E12599" s="24" t="s">
        <v>12240</v>
      </c>
      <c r="F12599" s="24" t="s">
        <v>616</v>
      </c>
      <c r="G12599" t="str">
        <f t="shared" si="591"/>
        <v>1K1_52.5</v>
      </c>
      <c r="H12599" t="str">
        <f t="shared" si="592"/>
        <v>3.CH132</v>
      </c>
      <c r="I12599" s="26" t="str">
        <f>H12599&amp;"x"&amp;COUNTIF($H$5:H12599,H12599)</f>
        <v>3.CH132x2</v>
      </c>
      <c r="J12599" t="str">
        <f t="shared" si="593"/>
        <v>1K1_52.5</v>
      </c>
    </row>
    <row r="12600" spans="1:10">
      <c r="A12600" s="24" t="s">
        <v>12381</v>
      </c>
      <c r="B12600" s="25">
        <v>6</v>
      </c>
      <c r="C12600" s="24" t="s">
        <v>12236</v>
      </c>
      <c r="D12600" s="24" t="s">
        <v>1076</v>
      </c>
      <c r="E12600" s="24" t="s">
        <v>12241</v>
      </c>
      <c r="F12600" s="24" t="s">
        <v>12383</v>
      </c>
      <c r="G12600" t="str">
        <f t="shared" si="591"/>
        <v>1K1_52.6</v>
      </c>
      <c r="H12600" t="str">
        <f t="shared" si="592"/>
        <v>N29300292</v>
      </c>
      <c r="I12600" s="26" t="str">
        <f>H12600&amp;"x"&amp;COUNTIF($H$5:H12600,H12600)</f>
        <v>N29300292x1</v>
      </c>
      <c r="J12600" t="str">
        <f t="shared" si="593"/>
        <v>1K1_52.6</v>
      </c>
    </row>
    <row r="12601" spans="1:10">
      <c r="A12601" s="24" t="s">
        <v>12381</v>
      </c>
      <c r="B12601" s="25">
        <v>7</v>
      </c>
      <c r="C12601" s="24" t="s">
        <v>12236</v>
      </c>
      <c r="D12601" s="24" t="s">
        <v>1076</v>
      </c>
      <c r="E12601" s="24" t="s">
        <v>1090</v>
      </c>
      <c r="F12601" s="24" t="s">
        <v>615</v>
      </c>
      <c r="G12601" t="str">
        <f t="shared" si="591"/>
        <v>1K1_52.7</v>
      </c>
      <c r="H12601" t="str">
        <f t="shared" si="592"/>
        <v>3.CH131</v>
      </c>
      <c r="I12601" s="26" t="str">
        <f>H12601&amp;"x"&amp;COUNTIF($H$5:H12601,H12601)</f>
        <v>3.CH131x2</v>
      </c>
      <c r="J12601" t="str">
        <f t="shared" si="593"/>
        <v>1K1_52.7</v>
      </c>
    </row>
    <row r="12602" spans="1:10">
      <c r="A12602" s="24" t="s">
        <v>12381</v>
      </c>
      <c r="B12602" s="25">
        <v>8</v>
      </c>
      <c r="C12602" s="24" t="s">
        <v>12236</v>
      </c>
      <c r="D12602" s="24" t="s">
        <v>1076</v>
      </c>
      <c r="E12602" s="24" t="s">
        <v>5297</v>
      </c>
      <c r="F12602" s="24" t="s">
        <v>79</v>
      </c>
      <c r="G12602" t="str">
        <f t="shared" si="591"/>
        <v>1K1_52.8</v>
      </c>
      <c r="H12602" t="str">
        <f t="shared" si="592"/>
        <v>RC_T23</v>
      </c>
      <c r="I12602" s="26" t="str">
        <f>H12602&amp;"x"&amp;COUNTIF($H$5:H12602,H12602)</f>
        <v>RC_T23x2</v>
      </c>
      <c r="J12602" t="str">
        <f t="shared" si="593"/>
        <v>1K1_52.8</v>
      </c>
    </row>
    <row r="12603" spans="1:10">
      <c r="A12603" s="24" t="s">
        <v>12384</v>
      </c>
      <c r="B12603" s="25">
        <v>1</v>
      </c>
      <c r="C12603" s="24" t="s">
        <v>12236</v>
      </c>
      <c r="D12603" s="24" t="s">
        <v>1076</v>
      </c>
      <c r="E12603" s="24" t="s">
        <v>5295</v>
      </c>
      <c r="F12603" s="24" t="s">
        <v>1092</v>
      </c>
      <c r="G12603" t="str">
        <f t="shared" si="591"/>
        <v>1K1_53.1</v>
      </c>
      <c r="H12603" t="str">
        <f t="shared" si="592"/>
        <v>5V+</v>
      </c>
      <c r="I12603" s="26" t="str">
        <f>H12603&amp;"x"&amp;COUNTIF($H$5:H12603,H12603)</f>
        <v>5V+x79</v>
      </c>
      <c r="J12603" t="str">
        <f t="shared" si="593"/>
        <v>1K1_53.1</v>
      </c>
    </row>
    <row r="12604" spans="1:10">
      <c r="A12604" s="24" t="s">
        <v>12384</v>
      </c>
      <c r="B12604" s="25">
        <v>2</v>
      </c>
      <c r="C12604" s="24" t="s">
        <v>12236</v>
      </c>
      <c r="D12604" s="24" t="s">
        <v>1076</v>
      </c>
      <c r="E12604" s="24" t="s">
        <v>1089</v>
      </c>
      <c r="F12604" s="24" t="s">
        <v>12379</v>
      </c>
      <c r="G12604" t="str">
        <f t="shared" si="591"/>
        <v>1K1_53.2</v>
      </c>
      <c r="H12604" t="str">
        <f t="shared" si="592"/>
        <v>N29300265</v>
      </c>
      <c r="I12604" s="26" t="str">
        <f>H12604&amp;"x"&amp;COUNTIF($H$5:H12604,H12604)</f>
        <v>N29300265x2</v>
      </c>
      <c r="J12604" t="str">
        <f t="shared" si="593"/>
        <v>1K1_53.2</v>
      </c>
    </row>
    <row r="12605" spans="1:10">
      <c r="A12605" s="24" t="s">
        <v>12384</v>
      </c>
      <c r="B12605" s="25">
        <v>3</v>
      </c>
      <c r="C12605" s="24" t="s">
        <v>12236</v>
      </c>
      <c r="D12605" s="24" t="s">
        <v>1076</v>
      </c>
      <c r="E12605" s="24" t="s">
        <v>12237</v>
      </c>
      <c r="F12605" s="24" t="s">
        <v>12374</v>
      </c>
      <c r="G12605" t="str">
        <f t="shared" si="591"/>
        <v>1K1_53.3</v>
      </c>
      <c r="H12605" t="str">
        <f t="shared" si="592"/>
        <v>N29300216</v>
      </c>
      <c r="I12605" s="26" t="str">
        <f>H12605&amp;"x"&amp;COUNTIF($H$5:H12605,H12605)</f>
        <v>N29300216x2</v>
      </c>
      <c r="J12605" t="str">
        <f t="shared" si="593"/>
        <v>1K1_53.3</v>
      </c>
    </row>
    <row r="12606" spans="1:10">
      <c r="A12606" s="24" t="s">
        <v>12384</v>
      </c>
      <c r="B12606" s="25">
        <v>4</v>
      </c>
      <c r="C12606" s="24" t="s">
        <v>12236</v>
      </c>
      <c r="D12606" s="24" t="s">
        <v>1076</v>
      </c>
      <c r="E12606" s="24" t="s">
        <v>12239</v>
      </c>
      <c r="F12606" s="24" t="s">
        <v>12380</v>
      </c>
      <c r="G12606" t="str">
        <f t="shared" si="591"/>
        <v>1K1_53.4</v>
      </c>
      <c r="H12606" t="str">
        <f t="shared" si="592"/>
        <v>N29300285</v>
      </c>
      <c r="I12606" s="26" t="str">
        <f>H12606&amp;"x"&amp;COUNTIF($H$5:H12606,H12606)</f>
        <v>N29300285x2</v>
      </c>
      <c r="J12606" t="str">
        <f t="shared" si="593"/>
        <v>1K1_53.4</v>
      </c>
    </row>
    <row r="12607" spans="1:10">
      <c r="A12607" s="24" t="s">
        <v>12384</v>
      </c>
      <c r="B12607" s="25">
        <v>5</v>
      </c>
      <c r="C12607" s="24" t="s">
        <v>12236</v>
      </c>
      <c r="D12607" s="24" t="s">
        <v>1076</v>
      </c>
      <c r="E12607" s="24" t="s">
        <v>12240</v>
      </c>
      <c r="F12607" s="24" t="s">
        <v>12385</v>
      </c>
      <c r="G12607" t="str">
        <f t="shared" si="591"/>
        <v>1K1_53.5</v>
      </c>
      <c r="H12607" t="str">
        <f t="shared" si="592"/>
        <v>N29300347</v>
      </c>
      <c r="I12607" s="26" t="str">
        <f>H12607&amp;"x"&amp;COUNTIF($H$5:H12607,H12607)</f>
        <v>N29300347x1</v>
      </c>
      <c r="J12607" t="str">
        <f t="shared" si="593"/>
        <v>1K1_53.5</v>
      </c>
    </row>
    <row r="12608" spans="1:10">
      <c r="A12608" s="24" t="s">
        <v>12384</v>
      </c>
      <c r="B12608" s="25">
        <v>6</v>
      </c>
      <c r="C12608" s="24" t="s">
        <v>12236</v>
      </c>
      <c r="D12608" s="24" t="s">
        <v>1076</v>
      </c>
      <c r="E12608" s="24" t="s">
        <v>12241</v>
      </c>
      <c r="F12608" s="24" t="s">
        <v>12373</v>
      </c>
      <c r="G12608" t="str">
        <f t="shared" si="591"/>
        <v>1K1_53.6</v>
      </c>
      <c r="H12608" t="str">
        <f t="shared" si="592"/>
        <v>N29300227</v>
      </c>
      <c r="I12608" s="26" t="str">
        <f>H12608&amp;"x"&amp;COUNTIF($H$5:H12608,H12608)</f>
        <v>N29300227x2</v>
      </c>
      <c r="J12608" t="str">
        <f t="shared" si="593"/>
        <v>1K1_53.6</v>
      </c>
    </row>
    <row r="12609" spans="1:10">
      <c r="A12609" s="24" t="s">
        <v>12384</v>
      </c>
      <c r="B12609" s="25">
        <v>7</v>
      </c>
      <c r="C12609" s="24" t="s">
        <v>12236</v>
      </c>
      <c r="D12609" s="24" t="s">
        <v>1076</v>
      </c>
      <c r="E12609" s="24" t="s">
        <v>1090</v>
      </c>
      <c r="F12609" s="24" t="s">
        <v>12386</v>
      </c>
      <c r="G12609" t="str">
        <f t="shared" si="591"/>
        <v>1K1_53.7</v>
      </c>
      <c r="H12609" t="str">
        <f t="shared" si="592"/>
        <v>N29300335</v>
      </c>
      <c r="I12609" s="26" t="str">
        <f>H12609&amp;"x"&amp;COUNTIF($H$5:H12609,H12609)</f>
        <v>N29300335x1</v>
      </c>
      <c r="J12609" t="str">
        <f t="shared" si="593"/>
        <v>1K1_53.7</v>
      </c>
    </row>
    <row r="12610" spans="1:10">
      <c r="A12610" s="24" t="s">
        <v>12384</v>
      </c>
      <c r="B12610" s="25">
        <v>8</v>
      </c>
      <c r="C12610" s="24" t="s">
        <v>12236</v>
      </c>
      <c r="D12610" s="24" t="s">
        <v>1076</v>
      </c>
      <c r="E12610" s="24" t="s">
        <v>5297</v>
      </c>
      <c r="F12610" s="24" t="s">
        <v>87</v>
      </c>
      <c r="G12610" t="str">
        <f t="shared" si="591"/>
        <v>1K1_53.8</v>
      </c>
      <c r="H12610" t="str">
        <f t="shared" si="592"/>
        <v>RC_S16</v>
      </c>
      <c r="I12610" s="26" t="str">
        <f>H12610&amp;"x"&amp;COUNTIF($H$5:H12610,H12610)</f>
        <v>RC_S16x2</v>
      </c>
      <c r="J12610" t="str">
        <f t="shared" si="593"/>
        <v>1K1_53.8</v>
      </c>
    </row>
    <row r="12611" spans="1:10">
      <c r="A12611" s="24" t="s">
        <v>12387</v>
      </c>
      <c r="B12611" s="25">
        <v>1</v>
      </c>
      <c r="C12611" s="24" t="s">
        <v>12236</v>
      </c>
      <c r="D12611" s="24" t="s">
        <v>1076</v>
      </c>
      <c r="E12611" s="24" t="s">
        <v>5295</v>
      </c>
      <c r="F12611" s="24" t="s">
        <v>1092</v>
      </c>
      <c r="G12611" t="str">
        <f t="shared" si="591"/>
        <v>1K1_54.1</v>
      </c>
      <c r="H12611" t="str">
        <f t="shared" si="592"/>
        <v>5V+</v>
      </c>
      <c r="I12611" s="26" t="str">
        <f>H12611&amp;"x"&amp;COUNTIF($H$5:H12611,H12611)</f>
        <v>5V+x80</v>
      </c>
      <c r="J12611" t="str">
        <f t="shared" si="593"/>
        <v>1K1_54.1</v>
      </c>
    </row>
    <row r="12612" spans="1:10">
      <c r="A12612" s="24" t="s">
        <v>12387</v>
      </c>
      <c r="B12612" s="25">
        <v>2</v>
      </c>
      <c r="C12612" s="24" t="s">
        <v>12236</v>
      </c>
      <c r="D12612" s="24" t="s">
        <v>1076</v>
      </c>
      <c r="E12612" s="24" t="s">
        <v>1089</v>
      </c>
      <c r="F12612" s="24" t="s">
        <v>12382</v>
      </c>
      <c r="G12612" t="str">
        <f t="shared" si="591"/>
        <v>1K1_54.2</v>
      </c>
      <c r="H12612" t="str">
        <f t="shared" si="592"/>
        <v>N29300272</v>
      </c>
      <c r="I12612" s="26" t="str">
        <f>H12612&amp;"x"&amp;COUNTIF($H$5:H12612,H12612)</f>
        <v>N29300272x2</v>
      </c>
      <c r="J12612" t="str">
        <f t="shared" si="593"/>
        <v>1K1_54.2</v>
      </c>
    </row>
    <row r="12613" spans="1:10">
      <c r="A12613" s="24" t="s">
        <v>12387</v>
      </c>
      <c r="B12613" s="25">
        <v>3</v>
      </c>
      <c r="C12613" s="24" t="s">
        <v>12236</v>
      </c>
      <c r="D12613" s="24" t="s">
        <v>1076</v>
      </c>
      <c r="E12613" s="24" t="s">
        <v>12237</v>
      </c>
      <c r="F12613" s="24" t="s">
        <v>12377</v>
      </c>
      <c r="G12613" t="str">
        <f t="shared" si="591"/>
        <v>1K1_54.3</v>
      </c>
      <c r="H12613" t="str">
        <f t="shared" si="592"/>
        <v>N29300223</v>
      </c>
      <c r="I12613" s="26" t="str">
        <f>H12613&amp;"x"&amp;COUNTIF($H$5:H12613,H12613)</f>
        <v>N29300223x2</v>
      </c>
      <c r="J12613" t="str">
        <f t="shared" si="593"/>
        <v>1K1_54.3</v>
      </c>
    </row>
    <row r="12614" spans="1:10">
      <c r="A12614" s="24" t="s">
        <v>12387</v>
      </c>
      <c r="B12614" s="25">
        <v>4</v>
      </c>
      <c r="C12614" s="24" t="s">
        <v>12236</v>
      </c>
      <c r="D12614" s="24" t="s">
        <v>1076</v>
      </c>
      <c r="E12614" s="24" t="s">
        <v>12239</v>
      </c>
      <c r="F12614" s="24" t="s">
        <v>12383</v>
      </c>
      <c r="G12614" t="str">
        <f t="shared" ref="G12614:G12634" si="594">A12614&amp;"."&amp;B12614</f>
        <v>1K1_54.4</v>
      </c>
      <c r="H12614" t="str">
        <f t="shared" ref="H12614:H12634" si="595">F12614</f>
        <v>N29300292</v>
      </c>
      <c r="I12614" s="26" t="str">
        <f>H12614&amp;"x"&amp;COUNTIF($H$5:H12614,H12614)</f>
        <v>N29300292x2</v>
      </c>
      <c r="J12614" t="str">
        <f t="shared" ref="J12614:J12634" si="596">G12614</f>
        <v>1K1_54.4</v>
      </c>
    </row>
    <row r="12615" spans="1:10">
      <c r="A12615" s="24" t="s">
        <v>12387</v>
      </c>
      <c r="B12615" s="25">
        <v>5</v>
      </c>
      <c r="C12615" s="24" t="s">
        <v>12236</v>
      </c>
      <c r="D12615" s="24" t="s">
        <v>1076</v>
      </c>
      <c r="E12615" s="24" t="s">
        <v>12240</v>
      </c>
      <c r="F12615" s="24" t="s">
        <v>12388</v>
      </c>
      <c r="G12615" t="str">
        <f t="shared" si="594"/>
        <v>1K1_54.5</v>
      </c>
      <c r="H12615" t="str">
        <f t="shared" si="595"/>
        <v>N29300366</v>
      </c>
      <c r="I12615" s="26" t="str">
        <f>H12615&amp;"x"&amp;COUNTIF($H$5:H12615,H12615)</f>
        <v>N29300366x1</v>
      </c>
      <c r="J12615" t="str">
        <f t="shared" si="596"/>
        <v>1K1_54.5</v>
      </c>
    </row>
    <row r="12616" spans="1:10">
      <c r="A12616" s="24" t="s">
        <v>12387</v>
      </c>
      <c r="B12616" s="25">
        <v>6</v>
      </c>
      <c r="C12616" s="24" t="s">
        <v>12236</v>
      </c>
      <c r="D12616" s="24" t="s">
        <v>1076</v>
      </c>
      <c r="E12616" s="24" t="s">
        <v>12241</v>
      </c>
      <c r="F12616" s="24" t="s">
        <v>12376</v>
      </c>
      <c r="G12616" t="str">
        <f t="shared" si="594"/>
        <v>1K1_54.6</v>
      </c>
      <c r="H12616" t="str">
        <f t="shared" si="595"/>
        <v>N29300229</v>
      </c>
      <c r="I12616" s="26" t="str">
        <f>H12616&amp;"x"&amp;COUNTIF($H$5:H12616,H12616)</f>
        <v>N29300229x2</v>
      </c>
      <c r="J12616" t="str">
        <f t="shared" si="596"/>
        <v>1K1_54.6</v>
      </c>
    </row>
    <row r="12617" spans="1:10">
      <c r="A12617" s="24" t="s">
        <v>12387</v>
      </c>
      <c r="B12617" s="25">
        <v>7</v>
      </c>
      <c r="C12617" s="24" t="s">
        <v>12236</v>
      </c>
      <c r="D12617" s="24" t="s">
        <v>1076</v>
      </c>
      <c r="E12617" s="24" t="s">
        <v>1090</v>
      </c>
      <c r="F12617" s="24" t="s">
        <v>12389</v>
      </c>
      <c r="G12617" t="str">
        <f t="shared" si="594"/>
        <v>1K1_54.7</v>
      </c>
      <c r="H12617" t="str">
        <f t="shared" si="595"/>
        <v>N29300339</v>
      </c>
      <c r="I12617" s="26" t="str">
        <f>H12617&amp;"x"&amp;COUNTIF($H$5:H12617,H12617)</f>
        <v>N29300339x1</v>
      </c>
      <c r="J12617" t="str">
        <f t="shared" si="596"/>
        <v>1K1_54.7</v>
      </c>
    </row>
    <row r="12618" spans="1:10">
      <c r="A12618" s="24" t="s">
        <v>12387</v>
      </c>
      <c r="B12618" s="25">
        <v>8</v>
      </c>
      <c r="C12618" s="24" t="s">
        <v>12236</v>
      </c>
      <c r="D12618" s="24" t="s">
        <v>1076</v>
      </c>
      <c r="E12618" s="24" t="s">
        <v>5297</v>
      </c>
      <c r="F12618" s="24" t="s">
        <v>72</v>
      </c>
      <c r="G12618" t="str">
        <f t="shared" si="594"/>
        <v>1K1_54.8</v>
      </c>
      <c r="H12618" t="str">
        <f t="shared" si="595"/>
        <v>RC_S12</v>
      </c>
      <c r="I12618" s="26" t="str">
        <f>H12618&amp;"x"&amp;COUNTIF($H$5:H12618,H12618)</f>
        <v>RC_S12x2</v>
      </c>
      <c r="J12618" t="str">
        <f t="shared" si="596"/>
        <v>1K1_54.8</v>
      </c>
    </row>
    <row r="12619" spans="1:10">
      <c r="A12619" s="24" t="s">
        <v>12390</v>
      </c>
      <c r="B12619" s="25">
        <v>1</v>
      </c>
      <c r="C12619" s="24" t="s">
        <v>12236</v>
      </c>
      <c r="D12619" s="24" t="s">
        <v>1076</v>
      </c>
      <c r="E12619" s="24" t="s">
        <v>5295</v>
      </c>
      <c r="F12619" s="24" t="s">
        <v>1092</v>
      </c>
      <c r="G12619" t="str">
        <f t="shared" si="594"/>
        <v>1K1_55.1</v>
      </c>
      <c r="H12619" t="str">
        <f t="shared" si="595"/>
        <v>5V+</v>
      </c>
      <c r="I12619" s="26" t="str">
        <f>H12619&amp;"x"&amp;COUNTIF($H$5:H12619,H12619)</f>
        <v>5V+x81</v>
      </c>
      <c r="J12619" t="str">
        <f t="shared" si="596"/>
        <v>1K1_55.1</v>
      </c>
    </row>
    <row r="12620" spans="1:10">
      <c r="A12620" s="24" t="s">
        <v>12390</v>
      </c>
      <c r="B12620" s="25">
        <v>2</v>
      </c>
      <c r="C12620" s="24" t="s">
        <v>12236</v>
      </c>
      <c r="D12620" s="24" t="s">
        <v>1076</v>
      </c>
      <c r="E12620" s="24" t="s">
        <v>1089</v>
      </c>
      <c r="F12620" s="24" t="s">
        <v>657</v>
      </c>
      <c r="G12620" t="str">
        <f t="shared" si="594"/>
        <v>1K1_55.2</v>
      </c>
      <c r="H12620" t="str">
        <f t="shared" si="595"/>
        <v>4.CH197</v>
      </c>
      <c r="I12620" s="26" t="str">
        <f>H12620&amp;"x"&amp;COUNTIF($H$5:H12620,H12620)</f>
        <v>4.CH197x2</v>
      </c>
      <c r="J12620" t="str">
        <f t="shared" si="596"/>
        <v>1K1_55.2</v>
      </c>
    </row>
    <row r="12621" spans="1:10">
      <c r="A12621" s="24" t="s">
        <v>12390</v>
      </c>
      <c r="B12621" s="25">
        <v>3</v>
      </c>
      <c r="C12621" s="24" t="s">
        <v>12236</v>
      </c>
      <c r="D12621" s="24" t="s">
        <v>1076</v>
      </c>
      <c r="E12621" s="24" t="s">
        <v>12237</v>
      </c>
      <c r="F12621" s="24" t="s">
        <v>12386</v>
      </c>
      <c r="G12621" t="str">
        <f t="shared" si="594"/>
        <v>1K1_55.3</v>
      </c>
      <c r="H12621" t="str">
        <f t="shared" si="595"/>
        <v>N29300335</v>
      </c>
      <c r="I12621" s="26" t="str">
        <f>H12621&amp;"x"&amp;COUNTIF($H$5:H12621,H12621)</f>
        <v>N29300335x2</v>
      </c>
      <c r="J12621" t="str">
        <f t="shared" si="596"/>
        <v>1K1_55.3</v>
      </c>
    </row>
    <row r="12622" spans="1:10">
      <c r="A12622" s="24" t="s">
        <v>12390</v>
      </c>
      <c r="B12622" s="25">
        <v>4</v>
      </c>
      <c r="C12622" s="24" t="s">
        <v>12236</v>
      </c>
      <c r="D12622" s="24" t="s">
        <v>1076</v>
      </c>
      <c r="E12622" s="24" t="s">
        <v>12239</v>
      </c>
      <c r="F12622" s="24" t="s">
        <v>658</v>
      </c>
      <c r="G12622" t="str">
        <f t="shared" si="594"/>
        <v>1K1_55.4</v>
      </c>
      <c r="H12622" t="str">
        <f t="shared" si="595"/>
        <v>4.CH198</v>
      </c>
      <c r="I12622" s="26" t="str">
        <f>H12622&amp;"x"&amp;COUNTIF($H$5:H12622,H12622)</f>
        <v>4.CH198x2</v>
      </c>
      <c r="J12622" t="str">
        <f t="shared" si="596"/>
        <v>1K1_55.4</v>
      </c>
    </row>
    <row r="12623" spans="1:10">
      <c r="A12623" s="24" t="s">
        <v>12390</v>
      </c>
      <c r="B12623" s="25">
        <v>5</v>
      </c>
      <c r="C12623" s="24" t="s">
        <v>12236</v>
      </c>
      <c r="D12623" s="24" t="s">
        <v>1076</v>
      </c>
      <c r="E12623" s="24" t="s">
        <v>12240</v>
      </c>
      <c r="F12623" s="24" t="s">
        <v>660</v>
      </c>
      <c r="G12623" t="str">
        <f t="shared" si="594"/>
        <v>1K1_55.5</v>
      </c>
      <c r="H12623" t="str">
        <f t="shared" si="595"/>
        <v>4.CH200</v>
      </c>
      <c r="I12623" s="26" t="str">
        <f>H12623&amp;"x"&amp;COUNTIF($H$5:H12623,H12623)</f>
        <v>4.CH200x2</v>
      </c>
      <c r="J12623" t="str">
        <f t="shared" si="596"/>
        <v>1K1_55.5</v>
      </c>
    </row>
    <row r="12624" spans="1:10">
      <c r="A12624" s="24" t="s">
        <v>12390</v>
      </c>
      <c r="B12624" s="25">
        <v>6</v>
      </c>
      <c r="C12624" s="24" t="s">
        <v>12236</v>
      </c>
      <c r="D12624" s="24" t="s">
        <v>1076</v>
      </c>
      <c r="E12624" s="24" t="s">
        <v>12241</v>
      </c>
      <c r="F12624" s="24" t="s">
        <v>12385</v>
      </c>
      <c r="G12624" t="str">
        <f t="shared" si="594"/>
        <v>1K1_55.6</v>
      </c>
      <c r="H12624" t="str">
        <f t="shared" si="595"/>
        <v>N29300347</v>
      </c>
      <c r="I12624" s="26" t="str">
        <f>H12624&amp;"x"&amp;COUNTIF($H$5:H12624,H12624)</f>
        <v>N29300347x2</v>
      </c>
      <c r="J12624" t="str">
        <f t="shared" si="596"/>
        <v>1K1_55.6</v>
      </c>
    </row>
    <row r="12625" spans="1:10">
      <c r="A12625" s="24" t="s">
        <v>12390</v>
      </c>
      <c r="B12625" s="25">
        <v>7</v>
      </c>
      <c r="C12625" s="24" t="s">
        <v>12236</v>
      </c>
      <c r="D12625" s="24" t="s">
        <v>1076</v>
      </c>
      <c r="E12625" s="24" t="s">
        <v>1090</v>
      </c>
      <c r="F12625" s="24" t="s">
        <v>659</v>
      </c>
      <c r="G12625" t="str">
        <f t="shared" si="594"/>
        <v>1K1_55.7</v>
      </c>
      <c r="H12625" t="str">
        <f t="shared" si="595"/>
        <v>4.CH199</v>
      </c>
      <c r="I12625" s="26" t="str">
        <f>H12625&amp;"x"&amp;COUNTIF($H$5:H12625,H12625)</f>
        <v>4.CH199x2</v>
      </c>
      <c r="J12625" t="str">
        <f t="shared" si="596"/>
        <v>1K1_55.7</v>
      </c>
    </row>
    <row r="12626" spans="1:10">
      <c r="A12626" s="24" t="s">
        <v>12390</v>
      </c>
      <c r="B12626" s="25">
        <v>8</v>
      </c>
      <c r="C12626" s="24" t="s">
        <v>12236</v>
      </c>
      <c r="D12626" s="24" t="s">
        <v>1076</v>
      </c>
      <c r="E12626" s="24" t="s">
        <v>5297</v>
      </c>
      <c r="F12626" s="24" t="s">
        <v>95</v>
      </c>
      <c r="G12626" t="str">
        <f t="shared" si="594"/>
        <v>1K1_55.8</v>
      </c>
      <c r="H12626" t="str">
        <f t="shared" si="595"/>
        <v>RC_T32</v>
      </c>
      <c r="I12626" s="26" t="str">
        <f>H12626&amp;"x"&amp;COUNTIF($H$5:H12626,H12626)</f>
        <v>RC_T32x2</v>
      </c>
      <c r="J12626" t="str">
        <f t="shared" si="596"/>
        <v>1K1_55.8</v>
      </c>
    </row>
    <row r="12627" spans="1:10">
      <c r="A12627" s="24" t="s">
        <v>12391</v>
      </c>
      <c r="B12627" s="25">
        <v>1</v>
      </c>
      <c r="C12627" s="24" t="s">
        <v>12236</v>
      </c>
      <c r="D12627" s="24" t="s">
        <v>1076</v>
      </c>
      <c r="E12627" s="24" t="s">
        <v>5295</v>
      </c>
      <c r="F12627" s="24" t="s">
        <v>1092</v>
      </c>
      <c r="G12627" t="str">
        <f t="shared" si="594"/>
        <v>1K1_56.1</v>
      </c>
      <c r="H12627" t="str">
        <f t="shared" si="595"/>
        <v>5V+</v>
      </c>
      <c r="I12627" s="26" t="str">
        <f>H12627&amp;"x"&amp;COUNTIF($H$5:H12627,H12627)</f>
        <v>5V+x82</v>
      </c>
      <c r="J12627" t="str">
        <f t="shared" si="596"/>
        <v>1K1_56.1</v>
      </c>
    </row>
    <row r="12628" spans="1:10">
      <c r="A12628" s="24" t="s">
        <v>12391</v>
      </c>
      <c r="B12628" s="25">
        <v>2</v>
      </c>
      <c r="C12628" s="24" t="s">
        <v>12236</v>
      </c>
      <c r="D12628" s="24" t="s">
        <v>1076</v>
      </c>
      <c r="E12628" s="24" t="s">
        <v>1089</v>
      </c>
      <c r="F12628" s="24" t="s">
        <v>617</v>
      </c>
      <c r="G12628" t="str">
        <f t="shared" si="594"/>
        <v>1K1_56.2</v>
      </c>
      <c r="H12628" t="str">
        <f t="shared" si="595"/>
        <v>3.CH133</v>
      </c>
      <c r="I12628" s="26" t="str">
        <f>H12628&amp;"x"&amp;COUNTIF($H$5:H12628,H12628)</f>
        <v>3.CH133x2</v>
      </c>
      <c r="J12628" t="str">
        <f t="shared" si="596"/>
        <v>1K1_56.2</v>
      </c>
    </row>
    <row r="12629" spans="1:10">
      <c r="A12629" s="24" t="s">
        <v>12391</v>
      </c>
      <c r="B12629" s="25">
        <v>3</v>
      </c>
      <c r="C12629" s="24" t="s">
        <v>12236</v>
      </c>
      <c r="D12629" s="24" t="s">
        <v>1076</v>
      </c>
      <c r="E12629" s="24" t="s">
        <v>12237</v>
      </c>
      <c r="F12629" s="24" t="s">
        <v>12389</v>
      </c>
      <c r="G12629" t="str">
        <f t="shared" si="594"/>
        <v>1K1_56.3</v>
      </c>
      <c r="H12629" t="str">
        <f t="shared" si="595"/>
        <v>N29300339</v>
      </c>
      <c r="I12629" s="26" t="str">
        <f>H12629&amp;"x"&amp;COUNTIF($H$5:H12629,H12629)</f>
        <v>N29300339x2</v>
      </c>
      <c r="J12629" t="str">
        <f t="shared" si="596"/>
        <v>1K1_56.3</v>
      </c>
    </row>
    <row r="12630" spans="1:10">
      <c r="A12630" s="24" t="s">
        <v>12391</v>
      </c>
      <c r="B12630" s="25">
        <v>4</v>
      </c>
      <c r="C12630" s="24" t="s">
        <v>12236</v>
      </c>
      <c r="D12630" s="24" t="s">
        <v>1076</v>
      </c>
      <c r="E12630" s="24" t="s">
        <v>12239</v>
      </c>
      <c r="F12630" s="24" t="s">
        <v>618</v>
      </c>
      <c r="G12630" t="str">
        <f t="shared" si="594"/>
        <v>1K1_56.4</v>
      </c>
      <c r="H12630" t="str">
        <f t="shared" si="595"/>
        <v>3.CH134</v>
      </c>
      <c r="I12630" s="26" t="str">
        <f>H12630&amp;"x"&amp;COUNTIF($H$5:H12630,H12630)</f>
        <v>3.CH134x2</v>
      </c>
      <c r="J12630" t="str">
        <f t="shared" si="596"/>
        <v>1K1_56.4</v>
      </c>
    </row>
    <row r="12631" spans="1:10">
      <c r="A12631" s="24" t="s">
        <v>12391</v>
      </c>
      <c r="B12631" s="25">
        <v>5</v>
      </c>
      <c r="C12631" s="24" t="s">
        <v>12236</v>
      </c>
      <c r="D12631" s="24" t="s">
        <v>1076</v>
      </c>
      <c r="E12631" s="24" t="s">
        <v>12240</v>
      </c>
      <c r="F12631" s="24" t="s">
        <v>620</v>
      </c>
      <c r="G12631" t="str">
        <f t="shared" si="594"/>
        <v>1K1_56.5</v>
      </c>
      <c r="H12631" t="str">
        <f t="shared" si="595"/>
        <v>3.CH136</v>
      </c>
      <c r="I12631" s="26" t="str">
        <f>H12631&amp;"x"&amp;COUNTIF($H$5:H12631,H12631)</f>
        <v>3.CH136x2</v>
      </c>
      <c r="J12631" t="str">
        <f t="shared" si="596"/>
        <v>1K1_56.5</v>
      </c>
    </row>
    <row r="12632" spans="1:10">
      <c r="A12632" s="24" t="s">
        <v>12391</v>
      </c>
      <c r="B12632" s="25">
        <v>6</v>
      </c>
      <c r="C12632" s="24" t="s">
        <v>12236</v>
      </c>
      <c r="D12632" s="24" t="s">
        <v>1076</v>
      </c>
      <c r="E12632" s="24" t="s">
        <v>12241</v>
      </c>
      <c r="F12632" s="24" t="s">
        <v>12388</v>
      </c>
      <c r="G12632" t="str">
        <f t="shared" si="594"/>
        <v>1K1_56.6</v>
      </c>
      <c r="H12632" t="str">
        <f t="shared" si="595"/>
        <v>N29300366</v>
      </c>
      <c r="I12632" s="26" t="str">
        <f>H12632&amp;"x"&amp;COUNTIF($H$5:H12632,H12632)</f>
        <v>N29300366x2</v>
      </c>
      <c r="J12632" t="str">
        <f t="shared" si="596"/>
        <v>1K1_56.6</v>
      </c>
    </row>
    <row r="12633" spans="1:10">
      <c r="A12633" s="24" t="s">
        <v>12391</v>
      </c>
      <c r="B12633" s="25">
        <v>7</v>
      </c>
      <c r="C12633" s="24" t="s">
        <v>12236</v>
      </c>
      <c r="D12633" s="24" t="s">
        <v>1076</v>
      </c>
      <c r="E12633" s="24" t="s">
        <v>1090</v>
      </c>
      <c r="F12633" s="24" t="s">
        <v>619</v>
      </c>
      <c r="G12633" t="str">
        <f t="shared" si="594"/>
        <v>1K1_56.7</v>
      </c>
      <c r="H12633" t="str">
        <f t="shared" si="595"/>
        <v>3.CH135</v>
      </c>
      <c r="I12633" s="26" t="str">
        <f>H12633&amp;"x"&amp;COUNTIF($H$5:H12633,H12633)</f>
        <v>3.CH135x2</v>
      </c>
      <c r="J12633" t="str">
        <f t="shared" si="596"/>
        <v>1K1_56.7</v>
      </c>
    </row>
    <row r="12634" spans="1:10">
      <c r="A12634" s="24" t="s">
        <v>12391</v>
      </c>
      <c r="B12634" s="25">
        <v>8</v>
      </c>
      <c r="C12634" s="24" t="s">
        <v>12236</v>
      </c>
      <c r="D12634" s="24" t="s">
        <v>1076</v>
      </c>
      <c r="E12634" s="24" t="s">
        <v>5297</v>
      </c>
      <c r="F12634" s="24" t="s">
        <v>80</v>
      </c>
      <c r="G12634" t="str">
        <f t="shared" si="594"/>
        <v>1K1_56.8</v>
      </c>
      <c r="H12634" t="str">
        <f t="shared" si="595"/>
        <v>RC_T24</v>
      </c>
      <c r="I12634" s="26" t="str">
        <f>H12634&amp;"x"&amp;COUNTIF($H$5:H12634,H12634)</f>
        <v>RC_T24x2</v>
      </c>
      <c r="J12634" t="str">
        <f t="shared" si="596"/>
        <v>1K1_56.8</v>
      </c>
    </row>
  </sheetData>
  <autoFilter xmlns:etc="http://www.wps.cn/officeDocument/2017/etCustomData" ref="A1:J12634" etc:filterBottomFollowUsedRange="0">
    <extLst/>
  </autoFilter>
  <mergeCells count="1">
    <mergeCell ref="A3:F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34"/>
  <sheetViews>
    <sheetView workbookViewId="0">
      <selection activeCell="L31" sqref="L31"/>
    </sheetView>
  </sheetViews>
  <sheetFormatPr defaultColWidth="9" defaultRowHeight="14.25"/>
  <cols>
    <col min="1" max="1" width="8.04166666666667" customWidth="1"/>
    <col min="2" max="2" width="7.375" customWidth="1"/>
    <col min="3" max="3" width="37" customWidth="1"/>
    <col min="4" max="4" width="8.75" customWidth="1"/>
    <col min="5" max="5" width="10.4333333333333" customWidth="1"/>
    <col min="6" max="6" width="14" customWidth="1"/>
    <col min="7" max="7" width="15.375" customWidth="1"/>
    <col min="8" max="8" width="14" customWidth="1"/>
    <col min="9" max="9" width="23.75" customWidth="1"/>
    <col min="12" max="12" width="24.125" customWidth="1"/>
  </cols>
  <sheetData>
    <row r="1" spans="1:10">
      <c r="A1" s="21" t="s">
        <v>12392</v>
      </c>
    </row>
    <row r="2" spans="1:10">
      <c r="A2" s="21" t="s">
        <v>12393</v>
      </c>
    </row>
    <row r="3" customHeight="1" spans="1:10">
      <c r="A3" s="22" t="s">
        <v>1066</v>
      </c>
      <c r="B3" s="22"/>
      <c r="C3" s="22"/>
      <c r="D3" s="22"/>
      <c r="E3" s="22"/>
      <c r="F3" s="22"/>
    </row>
    <row r="4" ht="28.5" spans="1:10">
      <c r="A4" s="23" t="s">
        <v>1067</v>
      </c>
      <c r="B4" s="23" t="s">
        <v>1068</v>
      </c>
      <c r="C4" s="23" t="s">
        <v>1069</v>
      </c>
      <c r="D4" s="23" t="s">
        <v>1070</v>
      </c>
      <c r="E4" s="23" t="s">
        <v>1071</v>
      </c>
      <c r="F4" s="23" t="s">
        <v>1072</v>
      </c>
    </row>
    <row r="5" spans="1:10">
      <c r="A5" s="24" t="s">
        <v>12394</v>
      </c>
      <c r="B5" s="25">
        <v>1</v>
      </c>
      <c r="C5" s="24" t="s">
        <v>12395</v>
      </c>
      <c r="D5" s="24" t="s">
        <v>1076</v>
      </c>
      <c r="E5" s="25">
        <v>1</v>
      </c>
      <c r="F5" s="24" t="s">
        <v>1088</v>
      </c>
      <c r="G5" t="str">
        <f t="shared" ref="G5:G68" si="0">A5&amp;"."&amp;B5</f>
        <v>1_C1.1</v>
      </c>
      <c r="H5" t="str">
        <f t="shared" ref="H5:H68" si="1">F5</f>
        <v>DGND</v>
      </c>
      <c r="I5" s="26" t="str">
        <f>H5&amp;"x"&amp;COUNTIF($H$5:H5,H5)</f>
        <v>DGNDx1</v>
      </c>
      <c r="J5" t="str">
        <f t="shared" ref="J5:J68" si="2">G5</f>
        <v>1_C1.1</v>
      </c>
    </row>
    <row r="6" spans="1:10">
      <c r="A6" s="24" t="s">
        <v>12394</v>
      </c>
      <c r="B6" s="25">
        <v>2</v>
      </c>
      <c r="C6" s="24" t="s">
        <v>12395</v>
      </c>
      <c r="D6" s="24" t="s">
        <v>1076</v>
      </c>
      <c r="E6" s="25">
        <v>2</v>
      </c>
      <c r="F6" s="24" t="s">
        <v>12396</v>
      </c>
      <c r="G6" t="str">
        <f t="shared" si="0"/>
        <v>1_C1.2</v>
      </c>
      <c r="H6" t="str">
        <f t="shared" si="1"/>
        <v>1_XO2_VCCIO0</v>
      </c>
      <c r="I6" s="26" t="str">
        <f>H6&amp;"x"&amp;COUNTIF($H$5:H6,H6)</f>
        <v>1_XO2_VCCIO0x1</v>
      </c>
      <c r="J6" t="str">
        <f t="shared" si="2"/>
        <v>1_C1.2</v>
      </c>
    </row>
    <row r="7" spans="1:10">
      <c r="A7" s="24" t="s">
        <v>12397</v>
      </c>
      <c r="B7" s="25">
        <v>1</v>
      </c>
      <c r="C7" s="24" t="s">
        <v>12395</v>
      </c>
      <c r="D7" s="24" t="s">
        <v>1076</v>
      </c>
      <c r="E7" s="25">
        <v>1</v>
      </c>
      <c r="F7" s="24" t="s">
        <v>1088</v>
      </c>
      <c r="G7" t="str">
        <f t="shared" si="0"/>
        <v>1_C2.1</v>
      </c>
      <c r="H7" t="str">
        <f t="shared" si="1"/>
        <v>DGND</v>
      </c>
      <c r="I7" s="26" t="str">
        <f>H7&amp;"x"&amp;COUNTIF($H$5:H7,H7)</f>
        <v>DGNDx2</v>
      </c>
      <c r="J7" t="str">
        <f t="shared" si="2"/>
        <v>1_C2.1</v>
      </c>
    </row>
    <row r="8" spans="1:10">
      <c r="A8" s="24" t="s">
        <v>12397</v>
      </c>
      <c r="B8" s="25">
        <v>2</v>
      </c>
      <c r="C8" s="24" t="s">
        <v>12395</v>
      </c>
      <c r="D8" s="24" t="s">
        <v>1076</v>
      </c>
      <c r="E8" s="25">
        <v>2</v>
      </c>
      <c r="F8" s="24" t="s">
        <v>12396</v>
      </c>
      <c r="G8" t="str">
        <f t="shared" si="0"/>
        <v>1_C2.2</v>
      </c>
      <c r="H8" t="str">
        <f t="shared" si="1"/>
        <v>1_XO2_VCCIO0</v>
      </c>
      <c r="I8" s="26" t="str">
        <f>H8&amp;"x"&amp;COUNTIF($H$5:H8,H8)</f>
        <v>1_XO2_VCCIO0x2</v>
      </c>
      <c r="J8" t="str">
        <f t="shared" si="2"/>
        <v>1_C2.2</v>
      </c>
    </row>
    <row r="9" spans="1:10">
      <c r="A9" s="24" t="s">
        <v>12398</v>
      </c>
      <c r="B9" s="25">
        <v>1</v>
      </c>
      <c r="C9" s="24" t="s">
        <v>12395</v>
      </c>
      <c r="D9" s="24" t="s">
        <v>1076</v>
      </c>
      <c r="E9" s="25">
        <v>1</v>
      </c>
      <c r="F9" s="24" t="s">
        <v>1088</v>
      </c>
      <c r="G9" t="str">
        <f t="shared" si="0"/>
        <v>1_C3.1</v>
      </c>
      <c r="H9" t="str">
        <f t="shared" si="1"/>
        <v>DGND</v>
      </c>
      <c r="I9" s="26" t="str">
        <f>H9&amp;"x"&amp;COUNTIF($H$5:H9,H9)</f>
        <v>DGNDx3</v>
      </c>
      <c r="J9" t="str">
        <f t="shared" si="2"/>
        <v>1_C3.1</v>
      </c>
    </row>
    <row r="10" spans="1:10">
      <c r="A10" s="24" t="s">
        <v>12398</v>
      </c>
      <c r="B10" s="25">
        <v>2</v>
      </c>
      <c r="C10" s="24" t="s">
        <v>12395</v>
      </c>
      <c r="D10" s="24" t="s">
        <v>1076</v>
      </c>
      <c r="E10" s="25">
        <v>2</v>
      </c>
      <c r="F10" s="24" t="s">
        <v>12396</v>
      </c>
      <c r="G10" t="str">
        <f t="shared" si="0"/>
        <v>1_C3.2</v>
      </c>
      <c r="H10" t="str">
        <f t="shared" si="1"/>
        <v>1_XO2_VCCIO0</v>
      </c>
      <c r="I10" s="26" t="str">
        <f>H10&amp;"x"&amp;COUNTIF($H$5:H10,H10)</f>
        <v>1_XO2_VCCIO0x3</v>
      </c>
      <c r="J10" t="str">
        <f t="shared" si="2"/>
        <v>1_C3.2</v>
      </c>
    </row>
    <row r="11" spans="1:10">
      <c r="A11" s="24" t="s">
        <v>12399</v>
      </c>
      <c r="B11" s="25">
        <v>1</v>
      </c>
      <c r="C11" s="24" t="s">
        <v>12395</v>
      </c>
      <c r="D11" s="24" t="s">
        <v>1076</v>
      </c>
      <c r="E11" s="25">
        <v>1</v>
      </c>
      <c r="F11" s="24" t="s">
        <v>1088</v>
      </c>
      <c r="G11" t="str">
        <f t="shared" si="0"/>
        <v>1_C4.1</v>
      </c>
      <c r="H11" t="str">
        <f t="shared" si="1"/>
        <v>DGND</v>
      </c>
      <c r="I11" s="26" t="str">
        <f>H11&amp;"x"&amp;COUNTIF($H$5:H11,H11)</f>
        <v>DGNDx4</v>
      </c>
      <c r="J11" t="str">
        <f t="shared" si="2"/>
        <v>1_C4.1</v>
      </c>
    </row>
    <row r="12" spans="1:10">
      <c r="A12" s="24" t="s">
        <v>12399</v>
      </c>
      <c r="B12" s="25">
        <v>2</v>
      </c>
      <c r="C12" s="24" t="s">
        <v>12395</v>
      </c>
      <c r="D12" s="24" t="s">
        <v>1076</v>
      </c>
      <c r="E12" s="25">
        <v>2</v>
      </c>
      <c r="F12" s="24" t="s">
        <v>12396</v>
      </c>
      <c r="G12" t="str">
        <f t="shared" si="0"/>
        <v>1_C4.2</v>
      </c>
      <c r="H12" t="str">
        <f t="shared" si="1"/>
        <v>1_XO2_VCCIO0</v>
      </c>
      <c r="I12" s="26" t="str">
        <f>H12&amp;"x"&amp;COUNTIF($H$5:H12,H12)</f>
        <v>1_XO2_VCCIO0x4</v>
      </c>
      <c r="J12" t="str">
        <f t="shared" si="2"/>
        <v>1_C4.2</v>
      </c>
    </row>
    <row r="13" spans="1:10">
      <c r="A13" s="24" t="s">
        <v>12400</v>
      </c>
      <c r="B13" s="25">
        <v>1</v>
      </c>
      <c r="C13" s="24" t="s">
        <v>12395</v>
      </c>
      <c r="D13" s="24" t="s">
        <v>1076</v>
      </c>
      <c r="E13" s="25">
        <v>1</v>
      </c>
      <c r="F13" s="24" t="s">
        <v>1088</v>
      </c>
      <c r="G13" t="str">
        <f t="shared" si="0"/>
        <v>1_C5.1</v>
      </c>
      <c r="H13" t="str">
        <f t="shared" si="1"/>
        <v>DGND</v>
      </c>
      <c r="I13" s="26" t="str">
        <f>H13&amp;"x"&amp;COUNTIF($H$5:H13,H13)</f>
        <v>DGNDx5</v>
      </c>
      <c r="J13" t="str">
        <f t="shared" si="2"/>
        <v>1_C5.1</v>
      </c>
    </row>
    <row r="14" spans="1:10">
      <c r="A14" s="24" t="s">
        <v>12400</v>
      </c>
      <c r="B14" s="25">
        <v>2</v>
      </c>
      <c r="C14" s="24" t="s">
        <v>12395</v>
      </c>
      <c r="D14" s="24" t="s">
        <v>1076</v>
      </c>
      <c r="E14" s="25">
        <v>2</v>
      </c>
      <c r="F14" s="24" t="s">
        <v>12401</v>
      </c>
      <c r="G14" t="str">
        <f t="shared" si="0"/>
        <v>1_C5.2</v>
      </c>
      <c r="H14" t="str">
        <f t="shared" si="1"/>
        <v>1_XO2_VCCIO1</v>
      </c>
      <c r="I14" s="26" t="str">
        <f>H14&amp;"x"&amp;COUNTIF($H$5:H14,H14)</f>
        <v>1_XO2_VCCIO1x1</v>
      </c>
      <c r="J14" t="str">
        <f t="shared" si="2"/>
        <v>1_C5.2</v>
      </c>
    </row>
    <row r="15" spans="1:10">
      <c r="A15" s="24" t="s">
        <v>12402</v>
      </c>
      <c r="B15" s="25">
        <v>1</v>
      </c>
      <c r="C15" s="24" t="s">
        <v>12395</v>
      </c>
      <c r="D15" s="24" t="s">
        <v>1076</v>
      </c>
      <c r="E15" s="25">
        <v>1</v>
      </c>
      <c r="F15" s="24" t="s">
        <v>1088</v>
      </c>
      <c r="G15" t="str">
        <f t="shared" si="0"/>
        <v>1_C6.1</v>
      </c>
      <c r="H15" t="str">
        <f t="shared" si="1"/>
        <v>DGND</v>
      </c>
      <c r="I15" s="26" t="str">
        <f>H15&amp;"x"&amp;COUNTIF($H$5:H15,H15)</f>
        <v>DGNDx6</v>
      </c>
      <c r="J15" t="str">
        <f t="shared" si="2"/>
        <v>1_C6.1</v>
      </c>
    </row>
    <row r="16" spans="1:10">
      <c r="A16" s="24" t="s">
        <v>12402</v>
      </c>
      <c r="B16" s="25">
        <v>2</v>
      </c>
      <c r="C16" s="24" t="s">
        <v>12395</v>
      </c>
      <c r="D16" s="24" t="s">
        <v>1076</v>
      </c>
      <c r="E16" s="25">
        <v>2</v>
      </c>
      <c r="F16" s="24" t="s">
        <v>12401</v>
      </c>
      <c r="G16" t="str">
        <f t="shared" si="0"/>
        <v>1_C6.2</v>
      </c>
      <c r="H16" t="str">
        <f t="shared" si="1"/>
        <v>1_XO2_VCCIO1</v>
      </c>
      <c r="I16" s="26" t="str">
        <f>H16&amp;"x"&amp;COUNTIF($H$5:H16,H16)</f>
        <v>1_XO2_VCCIO1x2</v>
      </c>
      <c r="J16" t="str">
        <f t="shared" si="2"/>
        <v>1_C6.2</v>
      </c>
    </row>
    <row r="17" spans="1:10">
      <c r="A17" s="24" t="s">
        <v>12403</v>
      </c>
      <c r="B17" s="25">
        <v>1</v>
      </c>
      <c r="C17" s="24" t="s">
        <v>12395</v>
      </c>
      <c r="D17" s="24" t="s">
        <v>1076</v>
      </c>
      <c r="E17" s="25">
        <v>1</v>
      </c>
      <c r="F17" s="24" t="s">
        <v>1088</v>
      </c>
      <c r="G17" t="str">
        <f t="shared" si="0"/>
        <v>1_C7.1</v>
      </c>
      <c r="H17" t="str">
        <f t="shared" si="1"/>
        <v>DGND</v>
      </c>
      <c r="I17" s="26" t="str">
        <f>H17&amp;"x"&amp;COUNTIF($H$5:H17,H17)</f>
        <v>DGNDx7</v>
      </c>
      <c r="J17" t="str">
        <f t="shared" si="2"/>
        <v>1_C7.1</v>
      </c>
    </row>
    <row r="18" spans="1:10">
      <c r="A18" s="24" t="s">
        <v>12403</v>
      </c>
      <c r="B18" s="25">
        <v>2</v>
      </c>
      <c r="C18" s="24" t="s">
        <v>12395</v>
      </c>
      <c r="D18" s="24" t="s">
        <v>1076</v>
      </c>
      <c r="E18" s="25">
        <v>2</v>
      </c>
      <c r="F18" s="24" t="s">
        <v>12401</v>
      </c>
      <c r="G18" t="str">
        <f t="shared" si="0"/>
        <v>1_C7.2</v>
      </c>
      <c r="H18" t="str">
        <f t="shared" si="1"/>
        <v>1_XO2_VCCIO1</v>
      </c>
      <c r="I18" s="26" t="str">
        <f>H18&amp;"x"&amp;COUNTIF($H$5:H18,H18)</f>
        <v>1_XO2_VCCIO1x3</v>
      </c>
      <c r="J18" t="str">
        <f t="shared" si="2"/>
        <v>1_C7.2</v>
      </c>
    </row>
    <row r="19" ht="15" customHeight="1" spans="1:10">
      <c r="A19" s="24" t="s">
        <v>12404</v>
      </c>
      <c r="B19" s="25">
        <v>1</v>
      </c>
      <c r="C19" s="24" t="s">
        <v>12395</v>
      </c>
      <c r="D19" s="24" t="s">
        <v>1076</v>
      </c>
      <c r="E19" s="25">
        <v>1</v>
      </c>
      <c r="F19" s="24" t="s">
        <v>1088</v>
      </c>
      <c r="G19" t="str">
        <f t="shared" si="0"/>
        <v>1_C8.1</v>
      </c>
      <c r="H19" t="str">
        <f t="shared" si="1"/>
        <v>DGND</v>
      </c>
      <c r="I19" s="26" t="str">
        <f>H19&amp;"x"&amp;COUNTIF($H$5:H19,H19)</f>
        <v>DGNDx8</v>
      </c>
      <c r="J19" t="str">
        <f t="shared" si="2"/>
        <v>1_C8.1</v>
      </c>
    </row>
    <row r="20" spans="1:10">
      <c r="A20" s="24" t="s">
        <v>12404</v>
      </c>
      <c r="B20" s="25">
        <v>2</v>
      </c>
      <c r="C20" s="24" t="s">
        <v>12395</v>
      </c>
      <c r="D20" s="24" t="s">
        <v>1076</v>
      </c>
      <c r="E20" s="25">
        <v>2</v>
      </c>
      <c r="F20" s="24" t="s">
        <v>12401</v>
      </c>
      <c r="G20" t="str">
        <f t="shared" si="0"/>
        <v>1_C8.2</v>
      </c>
      <c r="H20" t="str">
        <f t="shared" si="1"/>
        <v>1_XO2_VCCIO1</v>
      </c>
      <c r="I20" s="26" t="str">
        <f>H20&amp;"x"&amp;COUNTIF($H$5:H20,H20)</f>
        <v>1_XO2_VCCIO1x4</v>
      </c>
      <c r="J20" t="str">
        <f t="shared" si="2"/>
        <v>1_C8.2</v>
      </c>
    </row>
    <row r="21" spans="1:10">
      <c r="A21" s="24" t="s">
        <v>12405</v>
      </c>
      <c r="B21" s="25">
        <v>1</v>
      </c>
      <c r="C21" s="24" t="s">
        <v>12395</v>
      </c>
      <c r="D21" s="24" t="s">
        <v>1076</v>
      </c>
      <c r="E21" s="25">
        <v>1</v>
      </c>
      <c r="F21" s="24" t="s">
        <v>1088</v>
      </c>
      <c r="G21" t="str">
        <f t="shared" si="0"/>
        <v>1_C9.1</v>
      </c>
      <c r="H21" t="str">
        <f t="shared" si="1"/>
        <v>DGND</v>
      </c>
      <c r="I21" s="26" t="str">
        <f>H21&amp;"x"&amp;COUNTIF($H$5:H21,H21)</f>
        <v>DGNDx9</v>
      </c>
      <c r="J21" t="str">
        <f t="shared" si="2"/>
        <v>1_C9.1</v>
      </c>
    </row>
    <row r="22" spans="1:10">
      <c r="A22" s="24" t="s">
        <v>12405</v>
      </c>
      <c r="B22" s="25">
        <v>2</v>
      </c>
      <c r="C22" s="24" t="s">
        <v>12395</v>
      </c>
      <c r="D22" s="24" t="s">
        <v>1076</v>
      </c>
      <c r="E22" s="25">
        <v>2</v>
      </c>
      <c r="F22" s="24" t="s">
        <v>12406</v>
      </c>
      <c r="G22" t="str">
        <f t="shared" si="0"/>
        <v>1_C9.2</v>
      </c>
      <c r="H22" t="str">
        <f t="shared" si="1"/>
        <v>1_XO2_VCCIO2</v>
      </c>
      <c r="I22" s="26" t="str">
        <f>H22&amp;"x"&amp;COUNTIF($H$5:H22,H22)</f>
        <v>1_XO2_VCCIO2x1</v>
      </c>
      <c r="J22" t="str">
        <f t="shared" si="2"/>
        <v>1_C9.2</v>
      </c>
    </row>
    <row r="23" spans="1:10">
      <c r="A23" s="24" t="s">
        <v>12407</v>
      </c>
      <c r="B23" s="25">
        <v>1</v>
      </c>
      <c r="C23" s="24" t="s">
        <v>12395</v>
      </c>
      <c r="D23" s="24" t="s">
        <v>1076</v>
      </c>
      <c r="E23" s="25">
        <v>1</v>
      </c>
      <c r="F23" s="24" t="s">
        <v>1088</v>
      </c>
      <c r="G23" t="str">
        <f t="shared" si="0"/>
        <v>1_C10.1</v>
      </c>
      <c r="H23" t="str">
        <f t="shared" si="1"/>
        <v>DGND</v>
      </c>
      <c r="I23" s="26" t="str">
        <f>H23&amp;"x"&amp;COUNTIF($H$5:H23,H23)</f>
        <v>DGNDx10</v>
      </c>
      <c r="J23" t="str">
        <f t="shared" si="2"/>
        <v>1_C10.1</v>
      </c>
    </row>
    <row r="24" spans="1:10">
      <c r="A24" s="24" t="s">
        <v>12407</v>
      </c>
      <c r="B24" s="25">
        <v>2</v>
      </c>
      <c r="C24" s="24" t="s">
        <v>12395</v>
      </c>
      <c r="D24" s="24" t="s">
        <v>1076</v>
      </c>
      <c r="E24" s="25">
        <v>2</v>
      </c>
      <c r="F24" s="24" t="s">
        <v>12406</v>
      </c>
      <c r="G24" t="str">
        <f t="shared" si="0"/>
        <v>1_C10.2</v>
      </c>
      <c r="H24" t="str">
        <f t="shared" si="1"/>
        <v>1_XO2_VCCIO2</v>
      </c>
      <c r="I24" s="26" t="str">
        <f>H24&amp;"x"&amp;COUNTIF($H$5:H24,H24)</f>
        <v>1_XO2_VCCIO2x2</v>
      </c>
      <c r="J24" t="str">
        <f t="shared" si="2"/>
        <v>1_C10.2</v>
      </c>
    </row>
    <row r="25" spans="1:10">
      <c r="A25" s="24" t="s">
        <v>12408</v>
      </c>
      <c r="B25" s="25">
        <v>1</v>
      </c>
      <c r="C25" s="24" t="s">
        <v>12395</v>
      </c>
      <c r="D25" s="24" t="s">
        <v>1076</v>
      </c>
      <c r="E25" s="25">
        <v>1</v>
      </c>
      <c r="F25" s="24" t="s">
        <v>1088</v>
      </c>
      <c r="G25" t="str">
        <f t="shared" si="0"/>
        <v>1_C11.1</v>
      </c>
      <c r="H25" t="str">
        <f t="shared" si="1"/>
        <v>DGND</v>
      </c>
      <c r="I25" s="26" t="str">
        <f>H25&amp;"x"&amp;COUNTIF($H$5:H25,H25)</f>
        <v>DGNDx11</v>
      </c>
      <c r="J25" t="str">
        <f t="shared" si="2"/>
        <v>1_C11.1</v>
      </c>
    </row>
    <row r="26" spans="1:10">
      <c r="A26" s="24" t="s">
        <v>12408</v>
      </c>
      <c r="B26" s="25">
        <v>2</v>
      </c>
      <c r="C26" s="24" t="s">
        <v>12395</v>
      </c>
      <c r="D26" s="24" t="s">
        <v>1076</v>
      </c>
      <c r="E26" s="25">
        <v>2</v>
      </c>
      <c r="F26" s="24" t="s">
        <v>12406</v>
      </c>
      <c r="G26" t="str">
        <f t="shared" si="0"/>
        <v>1_C11.2</v>
      </c>
      <c r="H26" t="str">
        <f t="shared" si="1"/>
        <v>1_XO2_VCCIO2</v>
      </c>
      <c r="I26" s="26" t="str">
        <f>H26&amp;"x"&amp;COUNTIF($H$5:H26,H26)</f>
        <v>1_XO2_VCCIO2x3</v>
      </c>
      <c r="J26" t="str">
        <f t="shared" si="2"/>
        <v>1_C11.2</v>
      </c>
    </row>
    <row r="27" spans="1:10">
      <c r="A27" s="24" t="s">
        <v>12409</v>
      </c>
      <c r="B27" s="25">
        <v>1</v>
      </c>
      <c r="C27" s="24" t="s">
        <v>12395</v>
      </c>
      <c r="D27" s="24" t="s">
        <v>1076</v>
      </c>
      <c r="E27" s="25">
        <v>1</v>
      </c>
      <c r="F27" s="24" t="s">
        <v>1088</v>
      </c>
      <c r="G27" t="str">
        <f t="shared" si="0"/>
        <v>1_C12.1</v>
      </c>
      <c r="H27" t="str">
        <f t="shared" si="1"/>
        <v>DGND</v>
      </c>
      <c r="I27" s="26" t="str">
        <f>H27&amp;"x"&amp;COUNTIF($H$5:H27,H27)</f>
        <v>DGNDx12</v>
      </c>
      <c r="J27" t="str">
        <f t="shared" si="2"/>
        <v>1_C12.1</v>
      </c>
    </row>
    <row r="28" spans="1:10">
      <c r="A28" s="24" t="s">
        <v>12409</v>
      </c>
      <c r="B28" s="25">
        <v>2</v>
      </c>
      <c r="C28" s="24" t="s">
        <v>12395</v>
      </c>
      <c r="D28" s="24" t="s">
        <v>1076</v>
      </c>
      <c r="E28" s="25">
        <v>2</v>
      </c>
      <c r="F28" s="24" t="s">
        <v>12406</v>
      </c>
      <c r="G28" t="str">
        <f t="shared" si="0"/>
        <v>1_C12.2</v>
      </c>
      <c r="H28" t="str">
        <f t="shared" si="1"/>
        <v>1_XO2_VCCIO2</v>
      </c>
      <c r="I28" s="26" t="str">
        <f>H28&amp;"x"&amp;COUNTIF($H$5:H28,H28)</f>
        <v>1_XO2_VCCIO2x4</v>
      </c>
      <c r="J28" t="str">
        <f t="shared" si="2"/>
        <v>1_C12.2</v>
      </c>
    </row>
    <row r="29" spans="1:10">
      <c r="A29" s="24" t="s">
        <v>12410</v>
      </c>
      <c r="B29" s="25">
        <v>1</v>
      </c>
      <c r="C29" s="24" t="s">
        <v>12395</v>
      </c>
      <c r="D29" s="24" t="s">
        <v>1076</v>
      </c>
      <c r="E29" s="25">
        <v>1</v>
      </c>
      <c r="F29" s="24" t="s">
        <v>1088</v>
      </c>
      <c r="G29" t="str">
        <f t="shared" si="0"/>
        <v>1_C13.1</v>
      </c>
      <c r="H29" t="str">
        <f t="shared" si="1"/>
        <v>DGND</v>
      </c>
      <c r="I29" s="26" t="str">
        <f>H29&amp;"x"&amp;COUNTIF($H$5:H29,H29)</f>
        <v>DGNDx13</v>
      </c>
      <c r="J29" t="str">
        <f t="shared" si="2"/>
        <v>1_C13.1</v>
      </c>
    </row>
    <row r="30" spans="1:10">
      <c r="A30" s="24" t="s">
        <v>12410</v>
      </c>
      <c r="B30" s="25">
        <v>2</v>
      </c>
      <c r="C30" s="24" t="s">
        <v>12395</v>
      </c>
      <c r="D30" s="24" t="s">
        <v>1076</v>
      </c>
      <c r="E30" s="25">
        <v>2</v>
      </c>
      <c r="F30" s="24" t="s">
        <v>12411</v>
      </c>
      <c r="G30" t="str">
        <f t="shared" si="0"/>
        <v>1_C13.2</v>
      </c>
      <c r="H30" t="str">
        <f t="shared" si="1"/>
        <v>1_XO2_VCCIO3</v>
      </c>
      <c r="I30" s="26" t="str">
        <f>H30&amp;"x"&amp;COUNTIF($H$5:H30,H30)</f>
        <v>1_XO2_VCCIO3x1</v>
      </c>
      <c r="J30" t="str">
        <f t="shared" si="2"/>
        <v>1_C13.2</v>
      </c>
    </row>
    <row r="31" spans="1:10">
      <c r="A31" s="24" t="s">
        <v>12412</v>
      </c>
      <c r="B31" s="25">
        <v>1</v>
      </c>
      <c r="C31" s="24" t="s">
        <v>12395</v>
      </c>
      <c r="D31" s="24" t="s">
        <v>1076</v>
      </c>
      <c r="E31" s="25">
        <v>1</v>
      </c>
      <c r="F31" s="24" t="s">
        <v>1088</v>
      </c>
      <c r="G31" t="str">
        <f t="shared" si="0"/>
        <v>1_C14.1</v>
      </c>
      <c r="H31" t="str">
        <f t="shared" si="1"/>
        <v>DGND</v>
      </c>
      <c r="I31" s="26" t="str">
        <f>H31&amp;"x"&amp;COUNTIF($H$5:H31,H31)</f>
        <v>DGNDx14</v>
      </c>
      <c r="J31" t="str">
        <f t="shared" si="2"/>
        <v>1_C14.1</v>
      </c>
    </row>
    <row r="32" spans="1:10">
      <c r="A32" s="24" t="s">
        <v>12412</v>
      </c>
      <c r="B32" s="25">
        <v>2</v>
      </c>
      <c r="C32" s="24" t="s">
        <v>12395</v>
      </c>
      <c r="D32" s="24" t="s">
        <v>1076</v>
      </c>
      <c r="E32" s="25">
        <v>2</v>
      </c>
      <c r="F32" s="24" t="s">
        <v>12413</v>
      </c>
      <c r="G32" t="str">
        <f t="shared" si="0"/>
        <v>1_C14.2</v>
      </c>
      <c r="H32" t="str">
        <f t="shared" si="1"/>
        <v>1_XO2_VCCIO4</v>
      </c>
      <c r="I32" s="26" t="str">
        <f>H32&amp;"x"&amp;COUNTIF($H$5:H32,H32)</f>
        <v>1_XO2_VCCIO4x1</v>
      </c>
      <c r="J32" t="str">
        <f t="shared" si="2"/>
        <v>1_C14.2</v>
      </c>
    </row>
    <row r="33" spans="1:10">
      <c r="A33" s="24" t="s">
        <v>12414</v>
      </c>
      <c r="B33" s="25">
        <v>1</v>
      </c>
      <c r="C33" s="24" t="s">
        <v>12395</v>
      </c>
      <c r="D33" s="24" t="s">
        <v>1076</v>
      </c>
      <c r="E33" s="25">
        <v>1</v>
      </c>
      <c r="F33" s="24" t="s">
        <v>1088</v>
      </c>
      <c r="G33" t="str">
        <f t="shared" si="0"/>
        <v>1_C15.1</v>
      </c>
      <c r="H33" t="str">
        <f t="shared" si="1"/>
        <v>DGND</v>
      </c>
      <c r="I33" s="26" t="str">
        <f>H33&amp;"x"&amp;COUNTIF($H$5:H33,H33)</f>
        <v>DGNDx15</v>
      </c>
      <c r="J33" t="str">
        <f t="shared" si="2"/>
        <v>1_C15.1</v>
      </c>
    </row>
    <row r="34" spans="1:10">
      <c r="A34" s="24" t="s">
        <v>12414</v>
      </c>
      <c r="B34" s="25">
        <v>2</v>
      </c>
      <c r="C34" s="24" t="s">
        <v>12395</v>
      </c>
      <c r="D34" s="24" t="s">
        <v>1076</v>
      </c>
      <c r="E34" s="25">
        <v>2</v>
      </c>
      <c r="F34" s="24" t="s">
        <v>12413</v>
      </c>
      <c r="G34" t="str">
        <f t="shared" si="0"/>
        <v>1_C15.2</v>
      </c>
      <c r="H34" t="str">
        <f t="shared" si="1"/>
        <v>1_XO2_VCCIO4</v>
      </c>
      <c r="I34" s="26" t="str">
        <f>H34&amp;"x"&amp;COUNTIF($H$5:H34,H34)</f>
        <v>1_XO2_VCCIO4x2</v>
      </c>
      <c r="J34" t="str">
        <f t="shared" si="2"/>
        <v>1_C15.2</v>
      </c>
    </row>
    <row r="35" spans="1:10">
      <c r="A35" s="24" t="s">
        <v>12415</v>
      </c>
      <c r="B35" s="25">
        <v>1</v>
      </c>
      <c r="C35" s="24" t="s">
        <v>12395</v>
      </c>
      <c r="D35" s="24" t="s">
        <v>1076</v>
      </c>
      <c r="E35" s="25">
        <v>1</v>
      </c>
      <c r="F35" s="24" t="s">
        <v>1088</v>
      </c>
      <c r="G35" t="str">
        <f t="shared" si="0"/>
        <v>1_C16.1</v>
      </c>
      <c r="H35" t="str">
        <f t="shared" si="1"/>
        <v>DGND</v>
      </c>
      <c r="I35" s="26" t="str">
        <f>H35&amp;"x"&amp;COUNTIF($H$5:H35,H35)</f>
        <v>DGNDx16</v>
      </c>
      <c r="J35" t="str">
        <f t="shared" si="2"/>
        <v>1_C16.1</v>
      </c>
    </row>
    <row r="36" spans="1:10">
      <c r="A36" s="24" t="s">
        <v>12415</v>
      </c>
      <c r="B36" s="25">
        <v>2</v>
      </c>
      <c r="C36" s="24" t="s">
        <v>12395</v>
      </c>
      <c r="D36" s="24" t="s">
        <v>1076</v>
      </c>
      <c r="E36" s="25">
        <v>2</v>
      </c>
      <c r="F36" s="24" t="s">
        <v>12416</v>
      </c>
      <c r="G36" t="str">
        <f t="shared" si="0"/>
        <v>1_C16.2</v>
      </c>
      <c r="H36" t="str">
        <f t="shared" si="1"/>
        <v>1_XO2_VCCIO5</v>
      </c>
      <c r="I36" s="26" t="str">
        <f>H36&amp;"x"&amp;COUNTIF($H$5:H36,H36)</f>
        <v>1_XO2_VCCIO5x1</v>
      </c>
      <c r="J36" t="str">
        <f t="shared" si="2"/>
        <v>1_C16.2</v>
      </c>
    </row>
    <row r="37" spans="1:10">
      <c r="A37" s="24" t="s">
        <v>12417</v>
      </c>
      <c r="B37" s="25">
        <v>1</v>
      </c>
      <c r="C37" s="24" t="s">
        <v>12395</v>
      </c>
      <c r="D37" s="24" t="s">
        <v>1076</v>
      </c>
      <c r="E37" s="25">
        <v>1</v>
      </c>
      <c r="F37" s="24" t="s">
        <v>3108</v>
      </c>
      <c r="G37" t="str">
        <f t="shared" si="0"/>
        <v>1_C17.1</v>
      </c>
      <c r="H37" t="str">
        <f t="shared" si="1"/>
        <v>3V3</v>
      </c>
      <c r="I37" s="26" t="str">
        <f>H37&amp;"x"&amp;COUNTIF($H$5:H37,H37)</f>
        <v>3V3x1</v>
      </c>
      <c r="J37" t="str">
        <f t="shared" si="2"/>
        <v>1_C17.1</v>
      </c>
    </row>
    <row r="38" spans="1:10">
      <c r="A38" s="24" t="s">
        <v>12417</v>
      </c>
      <c r="B38" s="25">
        <v>2</v>
      </c>
      <c r="C38" s="24" t="s">
        <v>12395</v>
      </c>
      <c r="D38" s="24" t="s">
        <v>1076</v>
      </c>
      <c r="E38" s="25">
        <v>2</v>
      </c>
      <c r="F38" s="24" t="s">
        <v>1088</v>
      </c>
      <c r="G38" t="str">
        <f t="shared" si="0"/>
        <v>1_C17.2</v>
      </c>
      <c r="H38" t="str">
        <f t="shared" si="1"/>
        <v>DGND</v>
      </c>
      <c r="I38" s="26" t="str">
        <f>H38&amp;"x"&amp;COUNTIF($H$5:H38,H38)</f>
        <v>DGNDx17</v>
      </c>
      <c r="J38" t="str">
        <f t="shared" si="2"/>
        <v>1_C17.2</v>
      </c>
    </row>
    <row r="39" spans="1:10">
      <c r="A39" s="24" t="s">
        <v>12418</v>
      </c>
      <c r="B39" s="25">
        <v>1</v>
      </c>
      <c r="C39" s="24" t="s">
        <v>12395</v>
      </c>
      <c r="D39" s="24" t="s">
        <v>1076</v>
      </c>
      <c r="E39" s="25">
        <v>1</v>
      </c>
      <c r="F39" s="24" t="s">
        <v>3108</v>
      </c>
      <c r="G39" t="str">
        <f t="shared" si="0"/>
        <v>1_C18.1</v>
      </c>
      <c r="H39" t="str">
        <f t="shared" si="1"/>
        <v>3V3</v>
      </c>
      <c r="I39" s="26" t="str">
        <f>H39&amp;"x"&amp;COUNTIF($H$5:H39,H39)</f>
        <v>3V3x2</v>
      </c>
      <c r="J39" t="str">
        <f t="shared" si="2"/>
        <v>1_C18.1</v>
      </c>
    </row>
    <row r="40" spans="1:10">
      <c r="A40" s="24" t="s">
        <v>12418</v>
      </c>
      <c r="B40" s="25">
        <v>2</v>
      </c>
      <c r="C40" s="24" t="s">
        <v>12395</v>
      </c>
      <c r="D40" s="24" t="s">
        <v>1076</v>
      </c>
      <c r="E40" s="25">
        <v>2</v>
      </c>
      <c r="F40" s="24" t="s">
        <v>1088</v>
      </c>
      <c r="G40" t="str">
        <f t="shared" si="0"/>
        <v>1_C18.2</v>
      </c>
      <c r="H40" t="str">
        <f t="shared" si="1"/>
        <v>DGND</v>
      </c>
      <c r="I40" s="26" t="str">
        <f>H40&amp;"x"&amp;COUNTIF($H$5:H40,H40)</f>
        <v>DGNDx18</v>
      </c>
      <c r="J40" t="str">
        <f t="shared" si="2"/>
        <v>1_C18.2</v>
      </c>
    </row>
    <row r="41" spans="1:10">
      <c r="A41" s="24" t="s">
        <v>12419</v>
      </c>
      <c r="B41" s="25">
        <v>1</v>
      </c>
      <c r="C41" s="24" t="s">
        <v>12395</v>
      </c>
      <c r="D41" s="24" t="s">
        <v>1076</v>
      </c>
      <c r="E41" s="25">
        <v>1</v>
      </c>
      <c r="F41" s="24" t="s">
        <v>3108</v>
      </c>
      <c r="G41" t="str">
        <f t="shared" si="0"/>
        <v>1_C19.1</v>
      </c>
      <c r="H41" t="str">
        <f t="shared" si="1"/>
        <v>3V3</v>
      </c>
      <c r="I41" s="26" t="str">
        <f>H41&amp;"x"&amp;COUNTIF($H$5:H41,H41)</f>
        <v>3V3x3</v>
      </c>
      <c r="J41" t="str">
        <f t="shared" si="2"/>
        <v>1_C19.1</v>
      </c>
    </row>
    <row r="42" spans="1:10">
      <c r="A42" s="24" t="s">
        <v>12419</v>
      </c>
      <c r="B42" s="25">
        <v>2</v>
      </c>
      <c r="C42" s="24" t="s">
        <v>12395</v>
      </c>
      <c r="D42" s="24" t="s">
        <v>1076</v>
      </c>
      <c r="E42" s="25">
        <v>2</v>
      </c>
      <c r="F42" s="24" t="s">
        <v>1088</v>
      </c>
      <c r="G42" t="str">
        <f t="shared" si="0"/>
        <v>1_C19.2</v>
      </c>
      <c r="H42" t="str">
        <f t="shared" si="1"/>
        <v>DGND</v>
      </c>
      <c r="I42" s="26" t="str">
        <f>H42&amp;"x"&amp;COUNTIF($H$5:H42,H42)</f>
        <v>DGNDx19</v>
      </c>
      <c r="J42" t="str">
        <f t="shared" si="2"/>
        <v>1_C19.2</v>
      </c>
    </row>
    <row r="43" spans="1:10">
      <c r="A43" s="24" t="s">
        <v>12420</v>
      </c>
      <c r="B43" s="25">
        <v>1</v>
      </c>
      <c r="C43" s="24" t="s">
        <v>12421</v>
      </c>
      <c r="D43" s="24" t="s">
        <v>1076</v>
      </c>
      <c r="E43" s="25">
        <v>1</v>
      </c>
      <c r="F43" s="24" t="s">
        <v>3108</v>
      </c>
      <c r="G43" t="str">
        <f t="shared" si="0"/>
        <v>1_C20.1</v>
      </c>
      <c r="H43" t="str">
        <f t="shared" si="1"/>
        <v>3V3</v>
      </c>
      <c r="I43" s="26" t="str">
        <f>H43&amp;"x"&amp;COUNTIF($H$5:H43,H43)</f>
        <v>3V3x4</v>
      </c>
      <c r="J43" t="str">
        <f t="shared" si="2"/>
        <v>1_C20.1</v>
      </c>
    </row>
    <row r="44" spans="1:10">
      <c r="A44" s="24" t="s">
        <v>12420</v>
      </c>
      <c r="B44" s="25">
        <v>2</v>
      </c>
      <c r="C44" s="24" t="s">
        <v>12421</v>
      </c>
      <c r="D44" s="24" t="s">
        <v>1076</v>
      </c>
      <c r="E44" s="25">
        <v>2</v>
      </c>
      <c r="F44" s="24" t="s">
        <v>1088</v>
      </c>
      <c r="G44" t="str">
        <f t="shared" si="0"/>
        <v>1_C20.2</v>
      </c>
      <c r="H44" t="str">
        <f t="shared" si="1"/>
        <v>DGND</v>
      </c>
      <c r="I44" s="26" t="str">
        <f>H44&amp;"x"&amp;COUNTIF($H$5:H44,H44)</f>
        <v>DGNDx20</v>
      </c>
      <c r="J44" t="str">
        <f t="shared" si="2"/>
        <v>1_C20.2</v>
      </c>
    </row>
    <row r="45" spans="1:10">
      <c r="A45" s="24" t="s">
        <v>12422</v>
      </c>
      <c r="B45" s="25">
        <v>1</v>
      </c>
      <c r="C45" s="24" t="s">
        <v>12421</v>
      </c>
      <c r="D45" s="24" t="s">
        <v>1076</v>
      </c>
      <c r="E45" s="25">
        <v>1</v>
      </c>
      <c r="F45" s="24" t="s">
        <v>3108</v>
      </c>
      <c r="G45" t="str">
        <f t="shared" si="0"/>
        <v>1_C21.1</v>
      </c>
      <c r="H45" t="str">
        <f t="shared" si="1"/>
        <v>3V3</v>
      </c>
      <c r="I45" s="26" t="str">
        <f>H45&amp;"x"&amp;COUNTIF($H$5:H45,H45)</f>
        <v>3V3x5</v>
      </c>
      <c r="J45" t="str">
        <f t="shared" si="2"/>
        <v>1_C21.1</v>
      </c>
    </row>
    <row r="46" spans="1:10">
      <c r="A46" s="24" t="s">
        <v>12422</v>
      </c>
      <c r="B46" s="25">
        <v>2</v>
      </c>
      <c r="C46" s="24" t="s">
        <v>12421</v>
      </c>
      <c r="D46" s="24" t="s">
        <v>1076</v>
      </c>
      <c r="E46" s="25">
        <v>2</v>
      </c>
      <c r="F46" s="24" t="s">
        <v>1088</v>
      </c>
      <c r="G46" t="str">
        <f t="shared" si="0"/>
        <v>1_C21.2</v>
      </c>
      <c r="H46" t="str">
        <f t="shared" si="1"/>
        <v>DGND</v>
      </c>
      <c r="I46" s="26" t="str">
        <f>H46&amp;"x"&amp;COUNTIF($H$5:H46,H46)</f>
        <v>DGNDx21</v>
      </c>
      <c r="J46" t="str">
        <f t="shared" si="2"/>
        <v>1_C21.2</v>
      </c>
    </row>
    <row r="47" spans="1:10">
      <c r="A47" s="24" t="s">
        <v>12423</v>
      </c>
      <c r="B47" s="25">
        <v>1</v>
      </c>
      <c r="C47" s="24" t="s">
        <v>12421</v>
      </c>
      <c r="D47" s="24" t="s">
        <v>1076</v>
      </c>
      <c r="E47" s="25">
        <v>1</v>
      </c>
      <c r="F47" s="24" t="s">
        <v>3108</v>
      </c>
      <c r="G47" t="str">
        <f t="shared" si="0"/>
        <v>1_C22.1</v>
      </c>
      <c r="H47" t="str">
        <f t="shared" si="1"/>
        <v>3V3</v>
      </c>
      <c r="I47" s="26" t="str">
        <f>H47&amp;"x"&amp;COUNTIF($H$5:H47,H47)</f>
        <v>3V3x6</v>
      </c>
      <c r="J47" t="str">
        <f t="shared" si="2"/>
        <v>1_C22.1</v>
      </c>
    </row>
    <row r="48" spans="1:10">
      <c r="A48" s="24" t="s">
        <v>12423</v>
      </c>
      <c r="B48" s="25">
        <v>2</v>
      </c>
      <c r="C48" s="24" t="s">
        <v>12421</v>
      </c>
      <c r="D48" s="24" t="s">
        <v>1076</v>
      </c>
      <c r="E48" s="25">
        <v>2</v>
      </c>
      <c r="F48" s="24" t="s">
        <v>1088</v>
      </c>
      <c r="G48" t="str">
        <f t="shared" si="0"/>
        <v>1_C22.2</v>
      </c>
      <c r="H48" t="str">
        <f t="shared" si="1"/>
        <v>DGND</v>
      </c>
      <c r="I48" s="26" t="str">
        <f>H48&amp;"x"&amp;COUNTIF($H$5:H48,H48)</f>
        <v>DGNDx22</v>
      </c>
      <c r="J48" t="str">
        <f t="shared" si="2"/>
        <v>1_C22.2</v>
      </c>
    </row>
    <row r="49" spans="1:10">
      <c r="A49" s="24" t="s">
        <v>12424</v>
      </c>
      <c r="B49" s="25">
        <v>1</v>
      </c>
      <c r="C49" s="24" t="s">
        <v>12425</v>
      </c>
      <c r="D49" s="24" t="s">
        <v>1076</v>
      </c>
      <c r="E49" s="25">
        <v>1</v>
      </c>
      <c r="F49" s="24" t="s">
        <v>1088</v>
      </c>
      <c r="G49" t="str">
        <f t="shared" si="0"/>
        <v>1_C23.1</v>
      </c>
      <c r="H49" t="str">
        <f t="shared" si="1"/>
        <v>DGND</v>
      </c>
      <c r="I49" s="26" t="str">
        <f>H49&amp;"x"&amp;COUNTIF($H$5:H49,H49)</f>
        <v>DGNDx23</v>
      </c>
      <c r="J49" t="str">
        <f t="shared" si="2"/>
        <v>1_C23.1</v>
      </c>
    </row>
    <row r="50" spans="1:10">
      <c r="A50" s="24" t="s">
        <v>12424</v>
      </c>
      <c r="B50" s="25">
        <v>2</v>
      </c>
      <c r="C50" s="24" t="s">
        <v>12425</v>
      </c>
      <c r="D50" s="24" t="s">
        <v>1076</v>
      </c>
      <c r="E50" s="25">
        <v>2</v>
      </c>
      <c r="F50" s="24" t="s">
        <v>3108</v>
      </c>
      <c r="G50" t="str">
        <f t="shared" si="0"/>
        <v>1_C23.2</v>
      </c>
      <c r="H50" t="str">
        <f t="shared" si="1"/>
        <v>3V3</v>
      </c>
      <c r="I50" s="26" t="str">
        <f>H50&amp;"x"&amp;COUNTIF($H$5:H50,H50)</f>
        <v>3V3x7</v>
      </c>
      <c r="J50" t="str">
        <f t="shared" si="2"/>
        <v>1_C23.2</v>
      </c>
    </row>
    <row r="51" spans="1:10">
      <c r="A51" s="24" t="s">
        <v>12426</v>
      </c>
      <c r="B51" s="25">
        <v>1</v>
      </c>
      <c r="C51" s="24" t="s">
        <v>1108</v>
      </c>
      <c r="D51" s="24" t="s">
        <v>1076</v>
      </c>
      <c r="E51" s="25">
        <v>1</v>
      </c>
      <c r="F51" s="24" t="s">
        <v>1088</v>
      </c>
      <c r="G51" t="str">
        <f t="shared" si="0"/>
        <v>1_C24.1</v>
      </c>
      <c r="H51" t="str">
        <f t="shared" si="1"/>
        <v>DGND</v>
      </c>
      <c r="I51" s="26" t="str">
        <f>H51&amp;"x"&amp;COUNTIF($H$5:H51,H51)</f>
        <v>DGNDx24</v>
      </c>
      <c r="J51" t="str">
        <f t="shared" si="2"/>
        <v>1_C24.1</v>
      </c>
    </row>
    <row r="52" spans="1:10">
      <c r="A52" s="24" t="s">
        <v>12426</v>
      </c>
      <c r="B52" s="25">
        <v>2</v>
      </c>
      <c r="C52" s="24" t="s">
        <v>1108</v>
      </c>
      <c r="D52" s="24" t="s">
        <v>1076</v>
      </c>
      <c r="E52" s="25">
        <v>2</v>
      </c>
      <c r="F52" s="24" t="s">
        <v>3108</v>
      </c>
      <c r="G52" t="str">
        <f t="shared" si="0"/>
        <v>1_C24.2</v>
      </c>
      <c r="H52" t="str">
        <f t="shared" si="1"/>
        <v>3V3</v>
      </c>
      <c r="I52" s="26" t="str">
        <f>H52&amp;"x"&amp;COUNTIF($H$5:H52,H52)</f>
        <v>3V3x8</v>
      </c>
      <c r="J52" t="str">
        <f t="shared" si="2"/>
        <v>1_C24.2</v>
      </c>
    </row>
    <row r="53" spans="1:10">
      <c r="A53" s="24" t="s">
        <v>12427</v>
      </c>
      <c r="B53" s="25">
        <v>1</v>
      </c>
      <c r="C53" s="24" t="s">
        <v>12428</v>
      </c>
      <c r="D53" s="24" t="s">
        <v>1076</v>
      </c>
      <c r="E53" s="25">
        <v>1</v>
      </c>
      <c r="F53" s="24" t="s">
        <v>3108</v>
      </c>
      <c r="G53" t="str">
        <f t="shared" si="0"/>
        <v>1_C25.1</v>
      </c>
      <c r="H53" t="str">
        <f t="shared" si="1"/>
        <v>3V3</v>
      </c>
      <c r="I53" s="26" t="str">
        <f>H53&amp;"x"&amp;COUNTIF($H$5:H53,H53)</f>
        <v>3V3x9</v>
      </c>
      <c r="J53" t="str">
        <f t="shared" si="2"/>
        <v>1_C25.1</v>
      </c>
    </row>
    <row r="54" spans="1:10">
      <c r="A54" s="24" t="s">
        <v>12427</v>
      </c>
      <c r="B54" s="25">
        <v>2</v>
      </c>
      <c r="C54" s="24" t="s">
        <v>12428</v>
      </c>
      <c r="D54" s="24" t="s">
        <v>1076</v>
      </c>
      <c r="E54" s="25">
        <v>2</v>
      </c>
      <c r="F54" s="24" t="s">
        <v>1088</v>
      </c>
      <c r="G54" t="str">
        <f t="shared" si="0"/>
        <v>1_C25.2</v>
      </c>
      <c r="H54" t="str">
        <f t="shared" si="1"/>
        <v>DGND</v>
      </c>
      <c r="I54" s="26" t="str">
        <f>H54&amp;"x"&amp;COUNTIF($H$5:H54,H54)</f>
        <v>DGNDx25</v>
      </c>
      <c r="J54" t="str">
        <f t="shared" si="2"/>
        <v>1_C25.2</v>
      </c>
    </row>
    <row r="55" spans="1:10">
      <c r="A55" s="24" t="s">
        <v>12429</v>
      </c>
      <c r="B55" s="25">
        <v>1</v>
      </c>
      <c r="C55" s="24" t="s">
        <v>12430</v>
      </c>
      <c r="D55" s="24" t="s">
        <v>1076</v>
      </c>
      <c r="E55" s="25">
        <v>1</v>
      </c>
      <c r="F55" s="24" t="s">
        <v>12431</v>
      </c>
      <c r="G55" t="str">
        <f t="shared" si="0"/>
        <v>1_J1.1</v>
      </c>
      <c r="H55" t="str">
        <f t="shared" si="1"/>
        <v>N20632455</v>
      </c>
      <c r="I55" s="26" t="str">
        <f>H55&amp;"x"&amp;COUNTIF($H$5:H55,H55)</f>
        <v>N20632455x1</v>
      </c>
      <c r="J55" t="str">
        <f t="shared" si="2"/>
        <v>1_J1.1</v>
      </c>
    </row>
    <row r="56" spans="1:10">
      <c r="A56" s="24" t="s">
        <v>12429</v>
      </c>
      <c r="B56" s="25">
        <v>2</v>
      </c>
      <c r="C56" s="24" t="s">
        <v>12430</v>
      </c>
      <c r="D56" s="24" t="s">
        <v>1076</v>
      </c>
      <c r="E56" s="25">
        <v>2</v>
      </c>
      <c r="F56" s="27"/>
      <c r="G56" t="str">
        <f t="shared" si="0"/>
        <v>1_J1.2</v>
      </c>
      <c r="H56">
        <f t="shared" si="1"/>
        <v>0</v>
      </c>
      <c r="I56" s="26" t="str">
        <f>H56&amp;"x"&amp;COUNTIF($H$5:H56,H56)</f>
        <v>0x1</v>
      </c>
      <c r="J56" t="str">
        <f t="shared" si="2"/>
        <v>1_J1.2</v>
      </c>
    </row>
    <row r="57" spans="1:10">
      <c r="A57" s="24" t="s">
        <v>12429</v>
      </c>
      <c r="B57" s="25">
        <v>3</v>
      </c>
      <c r="C57" s="24" t="s">
        <v>12430</v>
      </c>
      <c r="D57" s="24" t="s">
        <v>1076</v>
      </c>
      <c r="E57" s="25">
        <v>3</v>
      </c>
      <c r="F57" s="24" t="s">
        <v>12432</v>
      </c>
      <c r="G57" t="str">
        <f t="shared" si="0"/>
        <v>1_J1.3</v>
      </c>
      <c r="H57" t="str">
        <f t="shared" si="1"/>
        <v>N20632457</v>
      </c>
      <c r="I57" s="26" t="str">
        <f>H57&amp;"x"&amp;COUNTIF($H$5:H57,H57)</f>
        <v>N20632457x1</v>
      </c>
      <c r="J57" t="str">
        <f t="shared" si="2"/>
        <v>1_J1.3</v>
      </c>
    </row>
    <row r="58" spans="1:10">
      <c r="A58" s="24" t="s">
        <v>12429</v>
      </c>
      <c r="B58" s="25">
        <v>4</v>
      </c>
      <c r="C58" s="24" t="s">
        <v>12430</v>
      </c>
      <c r="D58" s="24" t="s">
        <v>1076</v>
      </c>
      <c r="E58" s="25">
        <v>4</v>
      </c>
      <c r="F58" s="24" t="s">
        <v>1088</v>
      </c>
      <c r="G58" t="str">
        <f t="shared" si="0"/>
        <v>1_J1.4</v>
      </c>
      <c r="H58" t="str">
        <f t="shared" si="1"/>
        <v>DGND</v>
      </c>
      <c r="I58" s="26" t="str">
        <f>H58&amp;"x"&amp;COUNTIF($H$5:H58,H58)</f>
        <v>DGNDx26</v>
      </c>
      <c r="J58" t="str">
        <f t="shared" si="2"/>
        <v>1_J1.4</v>
      </c>
    </row>
    <row r="59" spans="1:10">
      <c r="A59" s="24" t="s">
        <v>12429</v>
      </c>
      <c r="B59" s="25">
        <v>5</v>
      </c>
      <c r="C59" s="24" t="s">
        <v>12430</v>
      </c>
      <c r="D59" s="24" t="s">
        <v>1076</v>
      </c>
      <c r="E59" s="25">
        <v>5</v>
      </c>
      <c r="F59" s="24" t="s">
        <v>12433</v>
      </c>
      <c r="G59" t="str">
        <f t="shared" si="0"/>
        <v>1_J1.5</v>
      </c>
      <c r="H59" t="str">
        <f t="shared" si="1"/>
        <v>N20632453</v>
      </c>
      <c r="I59" s="26" t="str">
        <f>H59&amp;"x"&amp;COUNTIF($H$5:H59,H59)</f>
        <v>N20632453x1</v>
      </c>
      <c r="J59" t="str">
        <f t="shared" si="2"/>
        <v>1_J1.5</v>
      </c>
    </row>
    <row r="60" spans="1:10">
      <c r="A60" s="24" t="s">
        <v>12429</v>
      </c>
      <c r="B60" s="25">
        <v>6</v>
      </c>
      <c r="C60" s="24" t="s">
        <v>12430</v>
      </c>
      <c r="D60" s="24" t="s">
        <v>1076</v>
      </c>
      <c r="E60" s="25">
        <v>6</v>
      </c>
      <c r="F60" s="24" t="s">
        <v>3108</v>
      </c>
      <c r="G60" t="str">
        <f t="shared" si="0"/>
        <v>1_J1.6</v>
      </c>
      <c r="H60" t="str">
        <f t="shared" si="1"/>
        <v>3V3</v>
      </c>
      <c r="I60" s="26" t="str">
        <f>H60&amp;"x"&amp;COUNTIF($H$5:H60,H60)</f>
        <v>3V3x10</v>
      </c>
      <c r="J60" t="str">
        <f t="shared" si="2"/>
        <v>1_J1.6</v>
      </c>
    </row>
    <row r="61" spans="1:10">
      <c r="A61" s="24" t="s">
        <v>12429</v>
      </c>
      <c r="B61" s="25">
        <v>7</v>
      </c>
      <c r="C61" s="24" t="s">
        <v>12430</v>
      </c>
      <c r="D61" s="24" t="s">
        <v>1076</v>
      </c>
      <c r="E61" s="25">
        <v>7</v>
      </c>
      <c r="F61" s="24" t="s">
        <v>12434</v>
      </c>
      <c r="G61" t="str">
        <f t="shared" si="0"/>
        <v>1_J1.7</v>
      </c>
      <c r="H61" t="str">
        <f t="shared" si="1"/>
        <v>N20632451</v>
      </c>
      <c r="I61" s="26" t="str">
        <f>H61&amp;"x"&amp;COUNTIF($H$5:H61,H61)</f>
        <v>N20632451x1</v>
      </c>
      <c r="J61" t="str">
        <f t="shared" si="2"/>
        <v>1_J1.7</v>
      </c>
    </row>
    <row r="62" spans="1:10">
      <c r="A62" s="24" t="s">
        <v>12429</v>
      </c>
      <c r="B62" s="25">
        <v>8</v>
      </c>
      <c r="C62" s="24" t="s">
        <v>12430</v>
      </c>
      <c r="D62" s="24" t="s">
        <v>1076</v>
      </c>
      <c r="E62" s="25">
        <v>8</v>
      </c>
      <c r="F62" s="27"/>
      <c r="G62" t="str">
        <f t="shared" si="0"/>
        <v>1_J1.8</v>
      </c>
      <c r="H62">
        <f t="shared" si="1"/>
        <v>0</v>
      </c>
      <c r="I62" s="26" t="str">
        <f>H62&amp;"x"&amp;COUNTIF($H$5:H62,H62)</f>
        <v>0x2</v>
      </c>
      <c r="J62" t="str">
        <f t="shared" si="2"/>
        <v>1_J1.8</v>
      </c>
    </row>
    <row r="63" spans="1:10">
      <c r="A63" s="24" t="s">
        <v>12429</v>
      </c>
      <c r="B63" s="25">
        <v>9</v>
      </c>
      <c r="C63" s="24" t="s">
        <v>12430</v>
      </c>
      <c r="D63" s="24" t="s">
        <v>1076</v>
      </c>
      <c r="E63" s="25">
        <v>9</v>
      </c>
      <c r="F63" s="27"/>
      <c r="G63" t="str">
        <f t="shared" si="0"/>
        <v>1_J1.9</v>
      </c>
      <c r="H63">
        <f t="shared" si="1"/>
        <v>0</v>
      </c>
      <c r="I63" s="26" t="str">
        <f>H63&amp;"x"&amp;COUNTIF($H$5:H63,H63)</f>
        <v>0x3</v>
      </c>
      <c r="J63" t="str">
        <f t="shared" si="2"/>
        <v>1_J1.9</v>
      </c>
    </row>
    <row r="64" spans="1:10">
      <c r="A64" s="24" t="s">
        <v>12429</v>
      </c>
      <c r="B64" s="25">
        <v>10</v>
      </c>
      <c r="C64" s="24" t="s">
        <v>12430</v>
      </c>
      <c r="D64" s="24" t="s">
        <v>1076</v>
      </c>
      <c r="E64" s="25">
        <v>10</v>
      </c>
      <c r="F64" s="27"/>
      <c r="G64" t="str">
        <f t="shared" si="0"/>
        <v>1_J1.10</v>
      </c>
      <c r="H64">
        <f t="shared" si="1"/>
        <v>0</v>
      </c>
      <c r="I64" s="26" t="str">
        <f>H64&amp;"x"&amp;COUNTIF($H$5:H64,H64)</f>
        <v>0x4</v>
      </c>
      <c r="J64" t="str">
        <f t="shared" si="2"/>
        <v>1_J1.10</v>
      </c>
    </row>
    <row r="65" spans="1:10">
      <c r="A65" s="24" t="s">
        <v>12435</v>
      </c>
      <c r="B65" s="25">
        <v>1</v>
      </c>
      <c r="C65" s="24" t="s">
        <v>5779</v>
      </c>
      <c r="D65" s="24" t="s">
        <v>1076</v>
      </c>
      <c r="E65" s="25">
        <v>1</v>
      </c>
      <c r="F65" s="24" t="s">
        <v>3108</v>
      </c>
      <c r="G65" t="str">
        <f t="shared" si="0"/>
        <v>1_R1.1</v>
      </c>
      <c r="H65" t="str">
        <f t="shared" si="1"/>
        <v>3V3</v>
      </c>
      <c r="I65" s="26" t="str">
        <f>H65&amp;"x"&amp;COUNTIF($H$5:H65,H65)</f>
        <v>3V3x11</v>
      </c>
      <c r="J65" t="str">
        <f t="shared" si="2"/>
        <v>1_R1.1</v>
      </c>
    </row>
    <row r="66" spans="1:10">
      <c r="A66" s="24" t="s">
        <v>12435</v>
      </c>
      <c r="B66" s="25">
        <v>2</v>
      </c>
      <c r="C66" s="24" t="s">
        <v>5779</v>
      </c>
      <c r="D66" s="24" t="s">
        <v>1076</v>
      </c>
      <c r="E66" s="25">
        <v>2</v>
      </c>
      <c r="F66" s="24" t="s">
        <v>12396</v>
      </c>
      <c r="G66" t="str">
        <f t="shared" si="0"/>
        <v>1_R1.2</v>
      </c>
      <c r="H66" t="str">
        <f t="shared" si="1"/>
        <v>1_XO2_VCCIO0</v>
      </c>
      <c r="I66" s="26" t="str">
        <f>H66&amp;"x"&amp;COUNTIF($H$5:H66,H66)</f>
        <v>1_XO2_VCCIO0x5</v>
      </c>
      <c r="J66" t="str">
        <f t="shared" si="2"/>
        <v>1_R1.2</v>
      </c>
    </row>
    <row r="67" spans="1:10">
      <c r="A67" s="24" t="s">
        <v>12436</v>
      </c>
      <c r="B67" s="25">
        <v>1</v>
      </c>
      <c r="C67" s="24" t="s">
        <v>5779</v>
      </c>
      <c r="D67" s="24" t="s">
        <v>1076</v>
      </c>
      <c r="E67" s="25">
        <v>1</v>
      </c>
      <c r="F67" s="24" t="s">
        <v>3108</v>
      </c>
      <c r="G67" t="str">
        <f t="shared" si="0"/>
        <v>1_R2.1</v>
      </c>
      <c r="H67" t="str">
        <f t="shared" si="1"/>
        <v>3V3</v>
      </c>
      <c r="I67" s="26" t="str">
        <f>H67&amp;"x"&amp;COUNTIF($H$5:H67,H67)</f>
        <v>3V3x12</v>
      </c>
      <c r="J67" t="str">
        <f t="shared" si="2"/>
        <v>1_R2.1</v>
      </c>
    </row>
    <row r="68" spans="1:10">
      <c r="A68" s="24" t="s">
        <v>12436</v>
      </c>
      <c r="B68" s="25">
        <v>2</v>
      </c>
      <c r="C68" s="24" t="s">
        <v>5779</v>
      </c>
      <c r="D68" s="24" t="s">
        <v>1076</v>
      </c>
      <c r="E68" s="25">
        <v>2</v>
      </c>
      <c r="F68" s="24" t="s">
        <v>12401</v>
      </c>
      <c r="G68" t="str">
        <f t="shared" si="0"/>
        <v>1_R2.2</v>
      </c>
      <c r="H68" t="str">
        <f t="shared" si="1"/>
        <v>1_XO2_VCCIO1</v>
      </c>
      <c r="I68" s="26" t="str">
        <f>H68&amp;"x"&amp;COUNTIF($H$5:H68,H68)</f>
        <v>1_XO2_VCCIO1x5</v>
      </c>
      <c r="J68" t="str">
        <f t="shared" si="2"/>
        <v>1_R2.2</v>
      </c>
    </row>
    <row r="69" spans="1:10">
      <c r="A69" s="24" t="s">
        <v>12437</v>
      </c>
      <c r="B69" s="25">
        <v>1</v>
      </c>
      <c r="C69" s="24" t="s">
        <v>5779</v>
      </c>
      <c r="D69" s="24" t="s">
        <v>1076</v>
      </c>
      <c r="E69" s="25">
        <v>1</v>
      </c>
      <c r="F69" s="24" t="s">
        <v>3108</v>
      </c>
      <c r="G69" t="str">
        <f t="shared" ref="G69:G132" si="3">A69&amp;"."&amp;B69</f>
        <v>1_R3.1</v>
      </c>
      <c r="H69" t="str">
        <f t="shared" ref="H69:H132" si="4">F69</f>
        <v>3V3</v>
      </c>
      <c r="I69" s="26" t="str">
        <f>H69&amp;"x"&amp;COUNTIF($H$5:H69,H69)</f>
        <v>3V3x13</v>
      </c>
      <c r="J69" t="str">
        <f t="shared" ref="J69:J132" si="5">G69</f>
        <v>1_R3.1</v>
      </c>
    </row>
    <row r="70" spans="1:10">
      <c r="A70" s="24" t="s">
        <v>12437</v>
      </c>
      <c r="B70" s="25">
        <v>2</v>
      </c>
      <c r="C70" s="24" t="s">
        <v>5779</v>
      </c>
      <c r="D70" s="24" t="s">
        <v>1076</v>
      </c>
      <c r="E70" s="25">
        <v>2</v>
      </c>
      <c r="F70" s="24" t="s">
        <v>12406</v>
      </c>
      <c r="G70" t="str">
        <f t="shared" si="3"/>
        <v>1_R3.2</v>
      </c>
      <c r="H70" t="str">
        <f t="shared" si="4"/>
        <v>1_XO2_VCCIO2</v>
      </c>
      <c r="I70" s="26" t="str">
        <f>H70&amp;"x"&amp;COUNTIF($H$5:H70,H70)</f>
        <v>1_XO2_VCCIO2x5</v>
      </c>
      <c r="J70" t="str">
        <f t="shared" si="5"/>
        <v>1_R3.2</v>
      </c>
    </row>
    <row r="71" spans="1:10">
      <c r="A71" s="24" t="s">
        <v>12438</v>
      </c>
      <c r="B71" s="25">
        <v>1</v>
      </c>
      <c r="C71" s="24" t="s">
        <v>5779</v>
      </c>
      <c r="D71" s="24" t="s">
        <v>1076</v>
      </c>
      <c r="E71" s="25">
        <v>1</v>
      </c>
      <c r="F71" s="24" t="s">
        <v>3108</v>
      </c>
      <c r="G71" t="str">
        <f t="shared" si="3"/>
        <v>1_R4.1</v>
      </c>
      <c r="H71" t="str">
        <f t="shared" si="4"/>
        <v>3V3</v>
      </c>
      <c r="I71" s="26" t="str">
        <f>H71&amp;"x"&amp;COUNTIF($H$5:H71,H71)</f>
        <v>3V3x14</v>
      </c>
      <c r="J71" t="str">
        <f t="shared" si="5"/>
        <v>1_R4.1</v>
      </c>
    </row>
    <row r="72" spans="1:10">
      <c r="A72" s="24" t="s">
        <v>12438</v>
      </c>
      <c r="B72" s="25">
        <v>2</v>
      </c>
      <c r="C72" s="24" t="s">
        <v>5779</v>
      </c>
      <c r="D72" s="24" t="s">
        <v>1076</v>
      </c>
      <c r="E72" s="25">
        <v>2</v>
      </c>
      <c r="F72" s="24" t="s">
        <v>12411</v>
      </c>
      <c r="G72" t="str">
        <f t="shared" si="3"/>
        <v>1_R4.2</v>
      </c>
      <c r="H72" t="str">
        <f t="shared" si="4"/>
        <v>1_XO2_VCCIO3</v>
      </c>
      <c r="I72" s="26" t="str">
        <f>H72&amp;"x"&amp;COUNTIF($H$5:H72,H72)</f>
        <v>1_XO2_VCCIO3x2</v>
      </c>
      <c r="J72" t="str">
        <f t="shared" si="5"/>
        <v>1_R4.2</v>
      </c>
    </row>
    <row r="73" spans="1:10">
      <c r="A73" s="24" t="s">
        <v>12439</v>
      </c>
      <c r="B73" s="25">
        <v>1</v>
      </c>
      <c r="C73" s="24" t="s">
        <v>5779</v>
      </c>
      <c r="D73" s="24" t="s">
        <v>1076</v>
      </c>
      <c r="E73" s="25">
        <v>1</v>
      </c>
      <c r="F73" s="24" t="s">
        <v>3108</v>
      </c>
      <c r="G73" t="str">
        <f t="shared" si="3"/>
        <v>1_R5.1</v>
      </c>
      <c r="H73" t="str">
        <f t="shared" si="4"/>
        <v>3V3</v>
      </c>
      <c r="I73" s="26" t="str">
        <f>H73&amp;"x"&amp;COUNTIF($H$5:H73,H73)</f>
        <v>3V3x15</v>
      </c>
      <c r="J73" t="str">
        <f t="shared" si="5"/>
        <v>1_R5.1</v>
      </c>
    </row>
    <row r="74" spans="1:10">
      <c r="A74" s="24" t="s">
        <v>12439</v>
      </c>
      <c r="B74" s="25">
        <v>2</v>
      </c>
      <c r="C74" s="24" t="s">
        <v>5779</v>
      </c>
      <c r="D74" s="24" t="s">
        <v>1076</v>
      </c>
      <c r="E74" s="25">
        <v>2</v>
      </c>
      <c r="F74" s="24" t="s">
        <v>12413</v>
      </c>
      <c r="G74" t="str">
        <f t="shared" si="3"/>
        <v>1_R5.2</v>
      </c>
      <c r="H74" t="str">
        <f t="shared" si="4"/>
        <v>1_XO2_VCCIO4</v>
      </c>
      <c r="I74" s="26" t="str">
        <f>H74&amp;"x"&amp;COUNTIF($H$5:H74,H74)</f>
        <v>1_XO2_VCCIO4x3</v>
      </c>
      <c r="J74" t="str">
        <f t="shared" si="5"/>
        <v>1_R5.2</v>
      </c>
    </row>
    <row r="75" spans="1:10">
      <c r="A75" s="24" t="s">
        <v>12440</v>
      </c>
      <c r="B75" s="25">
        <v>1</v>
      </c>
      <c r="C75" s="24" t="s">
        <v>5779</v>
      </c>
      <c r="D75" s="24" t="s">
        <v>1076</v>
      </c>
      <c r="E75" s="25">
        <v>1</v>
      </c>
      <c r="F75" s="24" t="s">
        <v>3108</v>
      </c>
      <c r="G75" t="str">
        <f t="shared" si="3"/>
        <v>1_R6.1</v>
      </c>
      <c r="H75" t="str">
        <f t="shared" si="4"/>
        <v>3V3</v>
      </c>
      <c r="I75" s="26" t="str">
        <f>H75&amp;"x"&amp;COUNTIF($H$5:H75,H75)</f>
        <v>3V3x16</v>
      </c>
      <c r="J75" t="str">
        <f t="shared" si="5"/>
        <v>1_R6.1</v>
      </c>
    </row>
    <row r="76" spans="1:10">
      <c r="A76" s="24" t="s">
        <v>12440</v>
      </c>
      <c r="B76" s="25">
        <v>2</v>
      </c>
      <c r="C76" s="24" t="s">
        <v>5779</v>
      </c>
      <c r="D76" s="24" t="s">
        <v>1076</v>
      </c>
      <c r="E76" s="25">
        <v>2</v>
      </c>
      <c r="F76" s="24" t="s">
        <v>12416</v>
      </c>
      <c r="G76" t="str">
        <f t="shared" si="3"/>
        <v>1_R6.2</v>
      </c>
      <c r="H76" t="str">
        <f t="shared" si="4"/>
        <v>1_XO2_VCCIO5</v>
      </c>
      <c r="I76" s="26" t="str">
        <f>H76&amp;"x"&amp;COUNTIF($H$5:H76,H76)</f>
        <v>1_XO2_VCCIO5x2</v>
      </c>
      <c r="J76" t="str">
        <f t="shared" si="5"/>
        <v>1_R6.2</v>
      </c>
    </row>
    <row r="77" spans="1:10">
      <c r="A77" s="24" t="s">
        <v>12441</v>
      </c>
      <c r="B77" s="25">
        <v>1</v>
      </c>
      <c r="C77" s="24" t="s">
        <v>2615</v>
      </c>
      <c r="D77" s="24" t="s">
        <v>1076</v>
      </c>
      <c r="E77" s="25">
        <v>1</v>
      </c>
      <c r="F77" s="24" t="s">
        <v>12432</v>
      </c>
      <c r="G77" t="str">
        <f t="shared" si="3"/>
        <v>1_R7.1</v>
      </c>
      <c r="H77" t="str">
        <f t="shared" si="4"/>
        <v>N20632457</v>
      </c>
      <c r="I77" s="26" t="str">
        <f>H77&amp;"x"&amp;COUNTIF($H$5:H77,H77)</f>
        <v>N20632457x2</v>
      </c>
      <c r="J77" t="str">
        <f t="shared" si="5"/>
        <v>1_R7.1</v>
      </c>
    </row>
    <row r="78" spans="1:10">
      <c r="A78" s="24" t="s">
        <v>12441</v>
      </c>
      <c r="B78" s="25">
        <v>2</v>
      </c>
      <c r="C78" s="24" t="s">
        <v>2615</v>
      </c>
      <c r="D78" s="24" t="s">
        <v>1076</v>
      </c>
      <c r="E78" s="25">
        <v>2</v>
      </c>
      <c r="F78" s="24" t="s">
        <v>12442</v>
      </c>
      <c r="G78" t="str">
        <f t="shared" si="3"/>
        <v>1_R7.2</v>
      </c>
      <c r="H78" t="str">
        <f t="shared" si="4"/>
        <v>1_TMS</v>
      </c>
      <c r="I78" s="26" t="str">
        <f>H78&amp;"x"&amp;COUNTIF($H$5:H78,H78)</f>
        <v>1_TMSx1</v>
      </c>
      <c r="J78" t="str">
        <f t="shared" si="5"/>
        <v>1_R7.2</v>
      </c>
    </row>
    <row r="79" spans="1:10">
      <c r="A79" s="24" t="s">
        <v>12443</v>
      </c>
      <c r="B79" s="25">
        <v>1</v>
      </c>
      <c r="C79" s="24" t="s">
        <v>2615</v>
      </c>
      <c r="D79" s="24" t="s">
        <v>1076</v>
      </c>
      <c r="E79" s="25">
        <v>1</v>
      </c>
      <c r="F79" s="24" t="s">
        <v>12434</v>
      </c>
      <c r="G79" t="str">
        <f t="shared" si="3"/>
        <v>1_R8.1</v>
      </c>
      <c r="H79" t="str">
        <f t="shared" si="4"/>
        <v>N20632451</v>
      </c>
      <c r="I79" s="26" t="str">
        <f>H79&amp;"x"&amp;COUNTIF($H$5:H79,H79)</f>
        <v>N20632451x2</v>
      </c>
      <c r="J79" t="str">
        <f t="shared" si="5"/>
        <v>1_R8.1</v>
      </c>
    </row>
    <row r="80" spans="1:10">
      <c r="A80" s="24" t="s">
        <v>12443</v>
      </c>
      <c r="B80" s="25">
        <v>2</v>
      </c>
      <c r="C80" s="24" t="s">
        <v>2615</v>
      </c>
      <c r="D80" s="24" t="s">
        <v>1076</v>
      </c>
      <c r="E80" s="25">
        <v>2</v>
      </c>
      <c r="F80" s="24" t="s">
        <v>12444</v>
      </c>
      <c r="G80" t="str">
        <f t="shared" si="3"/>
        <v>1_R8.2</v>
      </c>
      <c r="H80" t="str">
        <f t="shared" si="4"/>
        <v>1_TDO</v>
      </c>
      <c r="I80" s="26" t="str">
        <f>H80&amp;"x"&amp;COUNTIF($H$5:H80,H80)</f>
        <v>1_TDOx1</v>
      </c>
      <c r="J80" t="str">
        <f t="shared" si="5"/>
        <v>1_R8.2</v>
      </c>
    </row>
    <row r="81" spans="1:10">
      <c r="A81" s="24" t="s">
        <v>12445</v>
      </c>
      <c r="B81" s="25">
        <v>1</v>
      </c>
      <c r="C81" s="24" t="s">
        <v>2615</v>
      </c>
      <c r="D81" s="24" t="s">
        <v>1076</v>
      </c>
      <c r="E81" s="25">
        <v>1</v>
      </c>
      <c r="F81" s="24" t="s">
        <v>12431</v>
      </c>
      <c r="G81" t="str">
        <f t="shared" si="3"/>
        <v>1_R9.1</v>
      </c>
      <c r="H81" t="str">
        <f t="shared" si="4"/>
        <v>N20632455</v>
      </c>
      <c r="I81" s="26" t="str">
        <f>H81&amp;"x"&amp;COUNTIF($H$5:H81,H81)</f>
        <v>N20632455x2</v>
      </c>
      <c r="J81" t="str">
        <f t="shared" si="5"/>
        <v>1_R9.1</v>
      </c>
    </row>
    <row r="82" spans="1:10">
      <c r="A82" s="24" t="s">
        <v>12445</v>
      </c>
      <c r="B82" s="25">
        <v>2</v>
      </c>
      <c r="C82" s="24" t="s">
        <v>2615</v>
      </c>
      <c r="D82" s="24" t="s">
        <v>1076</v>
      </c>
      <c r="E82" s="25">
        <v>2</v>
      </c>
      <c r="F82" s="24" t="s">
        <v>12446</v>
      </c>
      <c r="G82" t="str">
        <f t="shared" si="3"/>
        <v>1_R9.2</v>
      </c>
      <c r="H82" t="str">
        <f t="shared" si="4"/>
        <v>1_TCK</v>
      </c>
      <c r="I82" s="26" t="str">
        <f>H82&amp;"x"&amp;COUNTIF($H$5:H82,H82)</f>
        <v>1_TCKx1</v>
      </c>
      <c r="J82" t="str">
        <f t="shared" si="5"/>
        <v>1_R9.2</v>
      </c>
    </row>
    <row r="83" spans="1:10">
      <c r="A83" s="24" t="s">
        <v>12447</v>
      </c>
      <c r="B83" s="25">
        <v>1</v>
      </c>
      <c r="C83" s="24" t="s">
        <v>2615</v>
      </c>
      <c r="D83" s="24" t="s">
        <v>1076</v>
      </c>
      <c r="E83" s="25">
        <v>1</v>
      </c>
      <c r="F83" s="24" t="s">
        <v>12433</v>
      </c>
      <c r="G83" t="str">
        <f t="shared" si="3"/>
        <v>1_R10.1</v>
      </c>
      <c r="H83" t="str">
        <f t="shared" si="4"/>
        <v>N20632453</v>
      </c>
      <c r="I83" s="26" t="str">
        <f>H83&amp;"x"&amp;COUNTIF($H$5:H83,H83)</f>
        <v>N20632453x2</v>
      </c>
      <c r="J83" t="str">
        <f t="shared" si="5"/>
        <v>1_R10.1</v>
      </c>
    </row>
    <row r="84" spans="1:10">
      <c r="A84" s="24" t="s">
        <v>12447</v>
      </c>
      <c r="B84" s="25">
        <v>2</v>
      </c>
      <c r="C84" s="24" t="s">
        <v>2615</v>
      </c>
      <c r="D84" s="24" t="s">
        <v>1076</v>
      </c>
      <c r="E84" s="25">
        <v>2</v>
      </c>
      <c r="F84" s="24" t="s">
        <v>12448</v>
      </c>
      <c r="G84" t="str">
        <f t="shared" si="3"/>
        <v>1_R10.2</v>
      </c>
      <c r="H84" t="str">
        <f t="shared" si="4"/>
        <v>1_TDI</v>
      </c>
      <c r="I84" s="26" t="str">
        <f>H84&amp;"x"&amp;COUNTIF($H$5:H84,H84)</f>
        <v>1_TDIx1</v>
      </c>
      <c r="J84" t="str">
        <f t="shared" si="5"/>
        <v>1_R10.2</v>
      </c>
    </row>
    <row r="85" spans="1:10">
      <c r="A85" s="24" t="s">
        <v>12449</v>
      </c>
      <c r="B85" s="25">
        <v>1</v>
      </c>
      <c r="C85" s="24" t="s">
        <v>1968</v>
      </c>
      <c r="D85" s="24" t="s">
        <v>1076</v>
      </c>
      <c r="E85" s="25">
        <v>1</v>
      </c>
      <c r="F85" s="24" t="s">
        <v>3108</v>
      </c>
      <c r="G85" t="str">
        <f t="shared" si="3"/>
        <v>1_R11.1</v>
      </c>
      <c r="H85" t="str">
        <f t="shared" si="4"/>
        <v>3V3</v>
      </c>
      <c r="I85" s="26" t="str">
        <f>H85&amp;"x"&amp;COUNTIF($H$5:H85,H85)</f>
        <v>3V3x17</v>
      </c>
      <c r="J85" t="str">
        <f t="shared" si="5"/>
        <v>1_R11.1</v>
      </c>
    </row>
    <row r="86" spans="1:10">
      <c r="A86" s="24" t="s">
        <v>12449</v>
      </c>
      <c r="B86" s="25">
        <v>2</v>
      </c>
      <c r="C86" s="24" t="s">
        <v>1968</v>
      </c>
      <c r="D86" s="24" t="s">
        <v>1076</v>
      </c>
      <c r="E86" s="25">
        <v>2</v>
      </c>
      <c r="F86" s="24" t="s">
        <v>12450</v>
      </c>
      <c r="G86" t="str">
        <f t="shared" si="3"/>
        <v>1_R11.2</v>
      </c>
      <c r="H86" t="str">
        <f t="shared" si="4"/>
        <v>N20632436</v>
      </c>
      <c r="I86" s="26" t="str">
        <f>H86&amp;"x"&amp;COUNTIF($H$5:H86,H86)</f>
        <v>N20632436x1</v>
      </c>
      <c r="J86" t="str">
        <f t="shared" si="5"/>
        <v>1_R11.2</v>
      </c>
    </row>
    <row r="87" spans="1:10">
      <c r="A87" s="24" t="s">
        <v>12451</v>
      </c>
      <c r="B87" s="24" t="s">
        <v>3022</v>
      </c>
      <c r="C87" s="24" t="s">
        <v>12452</v>
      </c>
      <c r="D87" s="24" t="s">
        <v>2848</v>
      </c>
      <c r="E87" s="24" t="s">
        <v>6041</v>
      </c>
      <c r="F87" s="24" t="s">
        <v>1088</v>
      </c>
      <c r="G87" t="str">
        <f t="shared" si="3"/>
        <v>1_U1.A1</v>
      </c>
      <c r="H87" t="str">
        <f t="shared" si="4"/>
        <v>DGND</v>
      </c>
      <c r="I87" s="26" t="str">
        <f>H87&amp;"x"&amp;COUNTIF($H$5:H87,H87)</f>
        <v>DGNDx27</v>
      </c>
      <c r="J87" t="str">
        <f t="shared" si="5"/>
        <v>1_U1.A1</v>
      </c>
    </row>
    <row r="88" spans="1:10">
      <c r="A88" s="24" t="s">
        <v>12451</v>
      </c>
      <c r="B88" s="24" t="s">
        <v>3021</v>
      </c>
      <c r="C88" s="24" t="s">
        <v>12452</v>
      </c>
      <c r="D88" s="24" t="s">
        <v>12453</v>
      </c>
      <c r="E88" s="24" t="s">
        <v>12454</v>
      </c>
      <c r="F88" s="24" t="s">
        <v>3441</v>
      </c>
      <c r="G88" t="str">
        <f t="shared" si="3"/>
        <v>1_U1.A2</v>
      </c>
      <c r="H88" t="str">
        <f t="shared" si="4"/>
        <v>1_B0_07</v>
      </c>
      <c r="I88" s="26" t="str">
        <f>H88&amp;"x"&amp;COUNTIF($H$5:H88,H88)</f>
        <v>1_B0_07x1</v>
      </c>
      <c r="J88" t="str">
        <f t="shared" si="5"/>
        <v>1_U1.A2</v>
      </c>
    </row>
    <row r="89" spans="1:10">
      <c r="A89" s="24" t="s">
        <v>12451</v>
      </c>
      <c r="B89" s="24" t="s">
        <v>4517</v>
      </c>
      <c r="C89" s="24" t="s">
        <v>12452</v>
      </c>
      <c r="D89" s="24" t="s">
        <v>12453</v>
      </c>
      <c r="E89" s="24" t="s">
        <v>12455</v>
      </c>
      <c r="F89" s="24" t="s">
        <v>4916</v>
      </c>
      <c r="G89" t="str">
        <f t="shared" si="3"/>
        <v>1_U1.A3</v>
      </c>
      <c r="H89" t="str">
        <f t="shared" si="4"/>
        <v>1_B0_08</v>
      </c>
      <c r="I89" s="26" t="str">
        <f>H89&amp;"x"&amp;COUNTIF($H$5:H89,H89)</f>
        <v>1_B0_08x1</v>
      </c>
      <c r="J89" t="str">
        <f t="shared" si="5"/>
        <v>1_U1.A3</v>
      </c>
    </row>
    <row r="90" spans="1:10">
      <c r="A90" s="24" t="s">
        <v>12451</v>
      </c>
      <c r="B90" s="24" t="s">
        <v>4519</v>
      </c>
      <c r="C90" s="24" t="s">
        <v>12452</v>
      </c>
      <c r="D90" s="24" t="s">
        <v>1076</v>
      </c>
      <c r="E90" s="24" t="s">
        <v>7706</v>
      </c>
      <c r="F90" s="27"/>
      <c r="G90" t="str">
        <f t="shared" si="3"/>
        <v>1_U1.A4</v>
      </c>
      <c r="H90">
        <f t="shared" si="4"/>
        <v>0</v>
      </c>
      <c r="I90" s="26" t="str">
        <f>H90&amp;"x"&amp;COUNTIF($H$5:H90,H90)</f>
        <v>0x5</v>
      </c>
      <c r="J90" t="str">
        <f t="shared" si="5"/>
        <v>1_U1.A4</v>
      </c>
    </row>
    <row r="91" spans="1:10">
      <c r="A91" s="24" t="s">
        <v>12451</v>
      </c>
      <c r="B91" s="24" t="s">
        <v>4521</v>
      </c>
      <c r="C91" s="24" t="s">
        <v>12452</v>
      </c>
      <c r="D91" s="24" t="s">
        <v>12453</v>
      </c>
      <c r="E91" s="24" t="s">
        <v>12456</v>
      </c>
      <c r="F91" s="24" t="s">
        <v>4913</v>
      </c>
      <c r="G91" t="str">
        <f t="shared" si="3"/>
        <v>1_U1.A5</v>
      </c>
      <c r="H91" t="str">
        <f t="shared" si="4"/>
        <v>1_B0_15</v>
      </c>
      <c r="I91" s="26" t="str">
        <f>H91&amp;"x"&amp;COUNTIF($H$5:H91,H91)</f>
        <v>1_B0_15x1</v>
      </c>
      <c r="J91" t="str">
        <f t="shared" si="5"/>
        <v>1_U1.A5</v>
      </c>
    </row>
    <row r="92" spans="1:10">
      <c r="A92" s="24" t="s">
        <v>12451</v>
      </c>
      <c r="B92" s="24" t="s">
        <v>4522</v>
      </c>
      <c r="C92" s="24" t="s">
        <v>12452</v>
      </c>
      <c r="D92" s="24" t="s">
        <v>12453</v>
      </c>
      <c r="E92" s="24" t="s">
        <v>12457</v>
      </c>
      <c r="F92" s="24" t="s">
        <v>12444</v>
      </c>
      <c r="G92" t="str">
        <f t="shared" si="3"/>
        <v>1_U1.A6</v>
      </c>
      <c r="H92" t="str">
        <f t="shared" si="4"/>
        <v>1_TDO</v>
      </c>
      <c r="I92" s="26" t="str">
        <f>H92&amp;"x"&amp;COUNTIF($H$5:H92,H92)</f>
        <v>1_TDOx2</v>
      </c>
      <c r="J92" t="str">
        <f t="shared" si="5"/>
        <v>1_U1.A6</v>
      </c>
    </row>
    <row r="93" spans="1:10">
      <c r="A93" s="24" t="s">
        <v>12451</v>
      </c>
      <c r="B93" s="24" t="s">
        <v>4523</v>
      </c>
      <c r="C93" s="24" t="s">
        <v>12452</v>
      </c>
      <c r="D93" s="24" t="s">
        <v>12453</v>
      </c>
      <c r="E93" s="24" t="s">
        <v>12458</v>
      </c>
      <c r="F93" s="24" t="s">
        <v>4925</v>
      </c>
      <c r="G93" t="str">
        <f t="shared" si="3"/>
        <v>1_U1.A7</v>
      </c>
      <c r="H93" t="str">
        <f t="shared" si="4"/>
        <v>1_B0_22</v>
      </c>
      <c r="I93" s="26" t="str">
        <f>H93&amp;"x"&amp;COUNTIF($H$5:H93,H93)</f>
        <v>1_B0_22x1</v>
      </c>
      <c r="J93" t="str">
        <f t="shared" si="5"/>
        <v>1_U1.A7</v>
      </c>
    </row>
    <row r="94" spans="1:10">
      <c r="A94" s="24" t="s">
        <v>12451</v>
      </c>
      <c r="B94" s="24" t="s">
        <v>4525</v>
      </c>
      <c r="C94" s="24" t="s">
        <v>12452</v>
      </c>
      <c r="D94" s="24" t="s">
        <v>12453</v>
      </c>
      <c r="E94" s="24" t="s">
        <v>12459</v>
      </c>
      <c r="F94" s="24" t="s">
        <v>12446</v>
      </c>
      <c r="G94" t="str">
        <f t="shared" si="3"/>
        <v>1_U1.A8</v>
      </c>
      <c r="H94" t="str">
        <f t="shared" si="4"/>
        <v>1_TCK</v>
      </c>
      <c r="I94" s="26" t="str">
        <f>H94&amp;"x"&amp;COUNTIF($H$5:H94,H94)</f>
        <v>1_TCKx2</v>
      </c>
      <c r="J94" t="str">
        <f t="shared" si="5"/>
        <v>1_U1.A8</v>
      </c>
    </row>
    <row r="95" spans="1:10">
      <c r="A95" s="24" t="s">
        <v>12451</v>
      </c>
      <c r="B95" s="24" t="s">
        <v>4527</v>
      </c>
      <c r="C95" s="24" t="s">
        <v>12452</v>
      </c>
      <c r="D95" s="24" t="s">
        <v>2848</v>
      </c>
      <c r="E95" s="24" t="s">
        <v>6050</v>
      </c>
      <c r="F95" s="24" t="s">
        <v>1088</v>
      </c>
      <c r="G95" t="str">
        <f t="shared" si="3"/>
        <v>1_U1.A9</v>
      </c>
      <c r="H95" t="str">
        <f t="shared" si="4"/>
        <v>DGND</v>
      </c>
      <c r="I95" s="26" t="str">
        <f>H95&amp;"x"&amp;COUNTIF($H$5:H95,H95)</f>
        <v>DGNDx28</v>
      </c>
      <c r="J95" t="str">
        <f t="shared" si="5"/>
        <v>1_U1.A9</v>
      </c>
    </row>
    <row r="96" spans="1:10">
      <c r="A96" s="24" t="s">
        <v>12451</v>
      </c>
      <c r="B96" s="24" t="s">
        <v>4529</v>
      </c>
      <c r="C96" s="24" t="s">
        <v>12452</v>
      </c>
      <c r="D96" s="24" t="s">
        <v>12453</v>
      </c>
      <c r="E96" s="24" t="s">
        <v>12460</v>
      </c>
      <c r="F96" s="24" t="s">
        <v>4787</v>
      </c>
      <c r="G96" t="str">
        <f t="shared" si="3"/>
        <v>1_U1.A10</v>
      </c>
      <c r="H96" t="str">
        <f t="shared" si="4"/>
        <v>1_B0_36</v>
      </c>
      <c r="I96" s="26" t="str">
        <f>H96&amp;"x"&amp;COUNTIF($H$5:H96,H96)</f>
        <v>1_B0_36x1</v>
      </c>
      <c r="J96" t="str">
        <f t="shared" si="5"/>
        <v>1_U1.A10</v>
      </c>
    </row>
    <row r="97" spans="1:10">
      <c r="A97" s="24" t="s">
        <v>12451</v>
      </c>
      <c r="B97" s="24" t="s">
        <v>291</v>
      </c>
      <c r="C97" s="24" t="s">
        <v>12452</v>
      </c>
      <c r="D97" s="24" t="s">
        <v>12453</v>
      </c>
      <c r="E97" s="24" t="s">
        <v>12461</v>
      </c>
      <c r="F97" s="24" t="s">
        <v>4786</v>
      </c>
      <c r="G97" t="str">
        <f t="shared" si="3"/>
        <v>1_U1.A11</v>
      </c>
      <c r="H97" t="str">
        <f t="shared" si="4"/>
        <v>1_B0_34</v>
      </c>
      <c r="I97" s="26" t="str">
        <f>H97&amp;"x"&amp;COUNTIF($H$5:H97,H97)</f>
        <v>1_B0_34x1</v>
      </c>
      <c r="J97" t="str">
        <f t="shared" si="5"/>
        <v>1_U1.A11</v>
      </c>
    </row>
    <row r="98" spans="1:10">
      <c r="A98" s="24" t="s">
        <v>12451</v>
      </c>
      <c r="B98" s="24" t="s">
        <v>4531</v>
      </c>
      <c r="C98" s="24" t="s">
        <v>12452</v>
      </c>
      <c r="D98" s="24" t="s">
        <v>12453</v>
      </c>
      <c r="E98" s="24" t="s">
        <v>12462</v>
      </c>
      <c r="F98" s="24" t="s">
        <v>4785</v>
      </c>
      <c r="G98" t="str">
        <f t="shared" si="3"/>
        <v>1_U1.A12</v>
      </c>
      <c r="H98" t="str">
        <f t="shared" si="4"/>
        <v>1_B0_73</v>
      </c>
      <c r="I98" s="26" t="str">
        <f>H98&amp;"x"&amp;COUNTIF($H$5:H98,H98)</f>
        <v>1_B0_73x1</v>
      </c>
      <c r="J98" t="str">
        <f t="shared" si="5"/>
        <v>1_U1.A12</v>
      </c>
    </row>
    <row r="99" spans="1:10">
      <c r="A99" s="24" t="s">
        <v>12451</v>
      </c>
      <c r="B99" s="24" t="s">
        <v>335</v>
      </c>
      <c r="C99" s="24" t="s">
        <v>12452</v>
      </c>
      <c r="D99" s="24" t="s">
        <v>12453</v>
      </c>
      <c r="E99" s="24" t="s">
        <v>12463</v>
      </c>
      <c r="F99" s="24" t="s">
        <v>334</v>
      </c>
      <c r="G99" t="str">
        <f t="shared" si="3"/>
        <v>1_U1.A13</v>
      </c>
      <c r="H99" t="str">
        <f t="shared" si="4"/>
        <v>1_B0_75</v>
      </c>
      <c r="I99" s="26" t="str">
        <f>H99&amp;"x"&amp;COUNTIF($H$5:H99,H99)</f>
        <v>1_B0_75x1</v>
      </c>
      <c r="J99" t="str">
        <f t="shared" si="5"/>
        <v>1_U1.A13</v>
      </c>
    </row>
    <row r="100" spans="1:10">
      <c r="A100" s="24" t="s">
        <v>12451</v>
      </c>
      <c r="B100" s="24" t="s">
        <v>4533</v>
      </c>
      <c r="C100" s="24" t="s">
        <v>12452</v>
      </c>
      <c r="D100" s="24" t="s">
        <v>2848</v>
      </c>
      <c r="E100" s="24" t="s">
        <v>12464</v>
      </c>
      <c r="F100" s="24" t="s">
        <v>1088</v>
      </c>
      <c r="G100" t="str">
        <f t="shared" si="3"/>
        <v>1_U1.A14</v>
      </c>
      <c r="H100" t="str">
        <f t="shared" si="4"/>
        <v>DGND</v>
      </c>
      <c r="I100" s="26" t="str">
        <f>H100&amp;"x"&amp;COUNTIF($H$5:H100,H100)</f>
        <v>DGNDx29</v>
      </c>
      <c r="J100" t="str">
        <f t="shared" si="5"/>
        <v>1_U1.A14</v>
      </c>
    </row>
    <row r="101" spans="1:10">
      <c r="A101" s="24" t="s">
        <v>12451</v>
      </c>
      <c r="B101" s="24" t="s">
        <v>4535</v>
      </c>
      <c r="C101" s="24" t="s">
        <v>12452</v>
      </c>
      <c r="D101" s="24" t="s">
        <v>1076</v>
      </c>
      <c r="E101" s="24" t="s">
        <v>7666</v>
      </c>
      <c r="F101" s="27"/>
      <c r="G101" t="str">
        <f t="shared" si="3"/>
        <v>1_U1.A15</v>
      </c>
      <c r="H101">
        <f t="shared" si="4"/>
        <v>0</v>
      </c>
      <c r="I101" s="26" t="str">
        <f>H101&amp;"x"&amp;COUNTIF($H$5:H101,H101)</f>
        <v>0x6</v>
      </c>
      <c r="J101" t="str">
        <f t="shared" si="5"/>
        <v>1_U1.A15</v>
      </c>
    </row>
    <row r="102" spans="1:10">
      <c r="A102" s="24" t="s">
        <v>12451</v>
      </c>
      <c r="B102" s="24" t="s">
        <v>4537</v>
      </c>
      <c r="C102" s="24" t="s">
        <v>12452</v>
      </c>
      <c r="D102" s="24" t="s">
        <v>12453</v>
      </c>
      <c r="E102" s="24" t="s">
        <v>12465</v>
      </c>
      <c r="F102" s="24" t="s">
        <v>1735</v>
      </c>
      <c r="G102" t="str">
        <f t="shared" si="3"/>
        <v>1_U1.A16</v>
      </c>
      <c r="H102" t="str">
        <f t="shared" si="4"/>
        <v>1_B0_63</v>
      </c>
      <c r="I102" s="26" t="str">
        <f>H102&amp;"x"&amp;COUNTIF($H$5:H102,H102)</f>
        <v>1_B0_63x1</v>
      </c>
      <c r="J102" t="str">
        <f t="shared" si="5"/>
        <v>1_U1.A16</v>
      </c>
    </row>
    <row r="103" spans="1:10">
      <c r="A103" s="24" t="s">
        <v>12451</v>
      </c>
      <c r="B103" s="24" t="s">
        <v>269</v>
      </c>
      <c r="C103" s="24" t="s">
        <v>12452</v>
      </c>
      <c r="D103" s="24" t="s">
        <v>12453</v>
      </c>
      <c r="E103" s="24" t="s">
        <v>12466</v>
      </c>
      <c r="F103" s="24" t="s">
        <v>268</v>
      </c>
      <c r="G103" t="str">
        <f t="shared" si="3"/>
        <v>1_U1.A17</v>
      </c>
      <c r="H103" t="str">
        <f t="shared" si="4"/>
        <v>1_B0_58</v>
      </c>
      <c r="I103" s="26" t="str">
        <f>H103&amp;"x"&amp;COUNTIF($H$5:H103,H103)</f>
        <v>1_B0_58x1</v>
      </c>
      <c r="J103" t="str">
        <f t="shared" si="5"/>
        <v>1_U1.A17</v>
      </c>
    </row>
    <row r="104" spans="1:10">
      <c r="A104" s="24" t="s">
        <v>12451</v>
      </c>
      <c r="B104" s="24" t="s">
        <v>4539</v>
      </c>
      <c r="C104" s="24" t="s">
        <v>12452</v>
      </c>
      <c r="D104" s="24" t="s">
        <v>12453</v>
      </c>
      <c r="E104" s="24" t="s">
        <v>12467</v>
      </c>
      <c r="F104" s="24" t="s">
        <v>1687</v>
      </c>
      <c r="G104" t="str">
        <f t="shared" si="3"/>
        <v>1_U1.A18</v>
      </c>
      <c r="H104" t="str">
        <f t="shared" si="4"/>
        <v>1_B0_56</v>
      </c>
      <c r="I104" s="26" t="str">
        <f>H104&amp;"x"&amp;COUNTIF($H$5:H104,H104)</f>
        <v>1_B0_56x1</v>
      </c>
      <c r="J104" t="str">
        <f t="shared" si="5"/>
        <v>1_U1.A18</v>
      </c>
    </row>
    <row r="105" spans="1:10">
      <c r="A105" s="24" t="s">
        <v>12451</v>
      </c>
      <c r="B105" s="24" t="s">
        <v>4541</v>
      </c>
      <c r="C105" s="24" t="s">
        <v>12452</v>
      </c>
      <c r="D105" s="24" t="s">
        <v>1076</v>
      </c>
      <c r="E105" s="24" t="s">
        <v>7565</v>
      </c>
      <c r="F105" s="27"/>
      <c r="G105" t="str">
        <f t="shared" si="3"/>
        <v>1_U1.A19</v>
      </c>
      <c r="H105">
        <f t="shared" si="4"/>
        <v>0</v>
      </c>
      <c r="I105" s="26" t="str">
        <f>H105&amp;"x"&amp;COUNTIF($H$5:H105,H105)</f>
        <v>0x7</v>
      </c>
      <c r="J105" t="str">
        <f t="shared" si="5"/>
        <v>1_U1.A19</v>
      </c>
    </row>
    <row r="106" spans="1:10">
      <c r="A106" s="24" t="s">
        <v>12451</v>
      </c>
      <c r="B106" s="24" t="s">
        <v>4543</v>
      </c>
      <c r="C106" s="24" t="s">
        <v>12452</v>
      </c>
      <c r="D106" s="24" t="s">
        <v>12453</v>
      </c>
      <c r="E106" s="24" t="s">
        <v>12468</v>
      </c>
      <c r="F106" s="24" t="s">
        <v>4846</v>
      </c>
      <c r="G106" t="str">
        <f t="shared" si="3"/>
        <v>1_U1.A20</v>
      </c>
      <c r="H106" t="str">
        <f t="shared" si="4"/>
        <v>1_B0_47</v>
      </c>
      <c r="I106" s="26" t="str">
        <f>H106&amp;"x"&amp;COUNTIF($H$5:H106,H106)</f>
        <v>1_B0_47x1</v>
      </c>
      <c r="J106" t="str">
        <f t="shared" si="5"/>
        <v>1_U1.A20</v>
      </c>
    </row>
    <row r="107" spans="1:10">
      <c r="A107" s="24" t="s">
        <v>12451</v>
      </c>
      <c r="B107" s="24" t="s">
        <v>4545</v>
      </c>
      <c r="C107" s="24" t="s">
        <v>12452</v>
      </c>
      <c r="D107" s="24" t="s">
        <v>12453</v>
      </c>
      <c r="E107" s="24" t="s">
        <v>12469</v>
      </c>
      <c r="F107" s="24" t="s">
        <v>1738</v>
      </c>
      <c r="G107" t="str">
        <f t="shared" si="3"/>
        <v>1_U1.A21</v>
      </c>
      <c r="H107" t="str">
        <f t="shared" si="4"/>
        <v>1_B0_48</v>
      </c>
      <c r="I107" s="26" t="str">
        <f>H107&amp;"x"&amp;COUNTIF($H$5:H107,H107)</f>
        <v>1_B0_48x1</v>
      </c>
      <c r="J107" t="str">
        <f t="shared" si="5"/>
        <v>1_U1.A21</v>
      </c>
    </row>
    <row r="108" spans="1:10">
      <c r="A108" s="24" t="s">
        <v>12451</v>
      </c>
      <c r="B108" s="24" t="s">
        <v>4547</v>
      </c>
      <c r="C108" s="24" t="s">
        <v>12452</v>
      </c>
      <c r="D108" s="24" t="s">
        <v>2848</v>
      </c>
      <c r="E108" s="24" t="s">
        <v>12470</v>
      </c>
      <c r="F108" s="24" t="s">
        <v>1088</v>
      </c>
      <c r="G108" t="str">
        <f t="shared" si="3"/>
        <v>1_U1.A22</v>
      </c>
      <c r="H108" t="str">
        <f t="shared" si="4"/>
        <v>DGND</v>
      </c>
      <c r="I108" s="26" t="str">
        <f>H108&amp;"x"&amp;COUNTIF($H$5:H108,H108)</f>
        <v>DGNDx30</v>
      </c>
      <c r="J108" t="str">
        <f t="shared" si="5"/>
        <v>1_U1.A22</v>
      </c>
    </row>
    <row r="109" spans="1:10">
      <c r="A109" s="24" t="s">
        <v>12451</v>
      </c>
      <c r="B109" s="24" t="s">
        <v>12471</v>
      </c>
      <c r="C109" s="24" t="s">
        <v>12452</v>
      </c>
      <c r="D109" s="24" t="s">
        <v>12453</v>
      </c>
      <c r="E109" s="24" t="s">
        <v>12472</v>
      </c>
      <c r="F109" s="24" t="s">
        <v>3467</v>
      </c>
      <c r="G109" t="str">
        <f t="shared" si="3"/>
        <v>1_U1.AA1</v>
      </c>
      <c r="H109" t="str">
        <f t="shared" si="4"/>
        <v>1_B3_16</v>
      </c>
      <c r="I109" s="26" t="str">
        <f>H109&amp;"x"&amp;COUNTIF($H$5:H109,H109)</f>
        <v>1_B3_16x1</v>
      </c>
      <c r="J109" t="str">
        <f t="shared" si="5"/>
        <v>1_U1.AA1</v>
      </c>
    </row>
    <row r="110" spans="1:10">
      <c r="A110" s="24" t="s">
        <v>12451</v>
      </c>
      <c r="B110" s="24" t="s">
        <v>12473</v>
      </c>
      <c r="C110" s="24" t="s">
        <v>12452</v>
      </c>
      <c r="D110" s="24" t="s">
        <v>2848</v>
      </c>
      <c r="E110" s="24" t="s">
        <v>12474</v>
      </c>
      <c r="F110" s="24" t="s">
        <v>1088</v>
      </c>
      <c r="G110" t="str">
        <f t="shared" si="3"/>
        <v>1_U1.AA2</v>
      </c>
      <c r="H110" t="str">
        <f t="shared" si="4"/>
        <v>DGND</v>
      </c>
      <c r="I110" s="26" t="str">
        <f>H110&amp;"x"&amp;COUNTIF($H$5:H110,H110)</f>
        <v>DGNDx31</v>
      </c>
      <c r="J110" t="str">
        <f t="shared" si="5"/>
        <v>1_U1.AA2</v>
      </c>
    </row>
    <row r="111" spans="1:10">
      <c r="A111" s="24" t="s">
        <v>12451</v>
      </c>
      <c r="B111" s="24" t="s">
        <v>423</v>
      </c>
      <c r="C111" s="24" t="s">
        <v>12452</v>
      </c>
      <c r="D111" s="24" t="s">
        <v>12453</v>
      </c>
      <c r="E111" s="24" t="s">
        <v>12475</v>
      </c>
      <c r="F111" s="24" t="s">
        <v>3448</v>
      </c>
      <c r="G111" t="str">
        <f t="shared" si="3"/>
        <v>1_U1.AA3</v>
      </c>
      <c r="H111" t="str">
        <f t="shared" si="4"/>
        <v>1_B2_02</v>
      </c>
      <c r="I111" s="26" t="str">
        <f>H111&amp;"x"&amp;COUNTIF($H$5:H111,H111)</f>
        <v>1_B2_02x1</v>
      </c>
      <c r="J111" t="str">
        <f t="shared" si="5"/>
        <v>1_U1.AA3</v>
      </c>
    </row>
    <row r="112" spans="1:10">
      <c r="A112" s="24" t="s">
        <v>12451</v>
      </c>
      <c r="B112" s="24" t="s">
        <v>429</v>
      </c>
      <c r="C112" s="24" t="s">
        <v>12452</v>
      </c>
      <c r="D112" s="24" t="s">
        <v>12453</v>
      </c>
      <c r="E112" s="24" t="s">
        <v>12476</v>
      </c>
      <c r="F112" s="24" t="s">
        <v>3616</v>
      </c>
      <c r="G112" t="str">
        <f t="shared" si="3"/>
        <v>1_U1.AA4</v>
      </c>
      <c r="H112" t="str">
        <f t="shared" si="4"/>
        <v>1_B2_13</v>
      </c>
      <c r="I112" s="26" t="str">
        <f>H112&amp;"x"&amp;COUNTIF($H$5:H112,H112)</f>
        <v>1_B2_13x1</v>
      </c>
      <c r="J112" t="str">
        <f t="shared" si="5"/>
        <v>1_U1.AA4</v>
      </c>
    </row>
    <row r="113" spans="1:10">
      <c r="A113" s="24" t="s">
        <v>12451</v>
      </c>
      <c r="B113" s="24" t="s">
        <v>12477</v>
      </c>
      <c r="C113" s="24" t="s">
        <v>12452</v>
      </c>
      <c r="D113" s="24" t="s">
        <v>1076</v>
      </c>
      <c r="E113" s="24" t="s">
        <v>7157</v>
      </c>
      <c r="F113" s="27"/>
      <c r="G113" t="str">
        <f t="shared" si="3"/>
        <v>1_U1.AA5</v>
      </c>
      <c r="H113">
        <f t="shared" si="4"/>
        <v>0</v>
      </c>
      <c r="I113" s="26" t="str">
        <f>H113&amp;"x"&amp;COUNTIF($H$5:H113,H113)</f>
        <v>0x8</v>
      </c>
      <c r="J113" t="str">
        <f t="shared" si="5"/>
        <v>1_U1.AA5</v>
      </c>
    </row>
    <row r="114" spans="1:10">
      <c r="A114" s="24" t="s">
        <v>12451</v>
      </c>
      <c r="B114" s="24" t="s">
        <v>12478</v>
      </c>
      <c r="C114" s="24" t="s">
        <v>12452</v>
      </c>
      <c r="D114" s="24" t="s">
        <v>2848</v>
      </c>
      <c r="E114" s="24" t="s">
        <v>12479</v>
      </c>
      <c r="F114" s="24" t="s">
        <v>12406</v>
      </c>
      <c r="G114" t="str">
        <f t="shared" si="3"/>
        <v>1_U1.AA6</v>
      </c>
      <c r="H114" t="str">
        <f t="shared" si="4"/>
        <v>1_XO2_VCCIO2</v>
      </c>
      <c r="I114" s="26" t="str">
        <f>H114&amp;"x"&amp;COUNTIF($H$5:H114,H114)</f>
        <v>1_XO2_VCCIO2x6</v>
      </c>
      <c r="J114" t="str">
        <f t="shared" si="5"/>
        <v>1_U1.AA6</v>
      </c>
    </row>
    <row r="115" spans="1:10">
      <c r="A115" s="24" t="s">
        <v>12451</v>
      </c>
      <c r="B115" s="24" t="s">
        <v>444</v>
      </c>
      <c r="C115" s="24" t="s">
        <v>12452</v>
      </c>
      <c r="D115" s="24" t="s">
        <v>12453</v>
      </c>
      <c r="E115" s="24" t="s">
        <v>12480</v>
      </c>
      <c r="F115" s="24" t="s">
        <v>1663</v>
      </c>
      <c r="G115" t="str">
        <f t="shared" si="3"/>
        <v>1_U1.AA7</v>
      </c>
      <c r="H115" t="str">
        <f t="shared" si="4"/>
        <v>1_B2_25</v>
      </c>
      <c r="I115" s="26" t="str">
        <f>H115&amp;"x"&amp;COUNTIF($H$5:H115,H115)</f>
        <v>1_B2_25x1</v>
      </c>
      <c r="J115" t="str">
        <f t="shared" si="5"/>
        <v>1_U1.AA7</v>
      </c>
    </row>
    <row r="116" spans="1:10">
      <c r="A116" s="24" t="s">
        <v>12451</v>
      </c>
      <c r="B116" s="24" t="s">
        <v>447</v>
      </c>
      <c r="C116" s="24" t="s">
        <v>12452</v>
      </c>
      <c r="D116" s="24" t="s">
        <v>12453</v>
      </c>
      <c r="E116" s="24" t="s">
        <v>12481</v>
      </c>
      <c r="F116" s="24" t="s">
        <v>4884</v>
      </c>
      <c r="G116" t="str">
        <f t="shared" si="3"/>
        <v>1_U1.AA8</v>
      </c>
      <c r="H116" t="str">
        <f t="shared" si="4"/>
        <v>1_B2_32</v>
      </c>
      <c r="I116" s="26" t="str">
        <f>H116&amp;"x"&amp;COUNTIF($H$5:H116,H116)</f>
        <v>1_B2_32x1</v>
      </c>
      <c r="J116" t="str">
        <f t="shared" si="5"/>
        <v>1_U1.AA8</v>
      </c>
    </row>
    <row r="117" spans="1:10">
      <c r="A117" s="24" t="s">
        <v>12451</v>
      </c>
      <c r="B117" s="24" t="s">
        <v>142</v>
      </c>
      <c r="C117" s="24" t="s">
        <v>12452</v>
      </c>
      <c r="D117" s="24" t="s">
        <v>12453</v>
      </c>
      <c r="E117" s="24" t="s">
        <v>12482</v>
      </c>
      <c r="F117" s="24" t="s">
        <v>12483</v>
      </c>
      <c r="G117" t="str">
        <f t="shared" si="3"/>
        <v>1_U1.AA9</v>
      </c>
      <c r="H117" t="str">
        <f t="shared" si="4"/>
        <v>XO2_CLK2_0</v>
      </c>
      <c r="I117" s="26" t="str">
        <f>H117&amp;"x"&amp;COUNTIF($H$5:H117,H117)</f>
        <v>XO2_CLK2_0x1</v>
      </c>
      <c r="J117" t="str">
        <f t="shared" si="5"/>
        <v>1_U1.AA9</v>
      </c>
    </row>
    <row r="118" spans="1:10">
      <c r="A118" s="24" t="s">
        <v>12451</v>
      </c>
      <c r="B118" s="24" t="s">
        <v>107</v>
      </c>
      <c r="C118" s="24" t="s">
        <v>12452</v>
      </c>
      <c r="D118" s="24" t="s">
        <v>12453</v>
      </c>
      <c r="E118" s="24" t="s">
        <v>12484</v>
      </c>
      <c r="F118" s="24" t="s">
        <v>106</v>
      </c>
      <c r="G118" t="str">
        <f t="shared" si="3"/>
        <v>1_U1.AA10</v>
      </c>
      <c r="H118" t="str">
        <f t="shared" si="4"/>
        <v>1_B2_35</v>
      </c>
      <c r="I118" s="26" t="str">
        <f>H118&amp;"x"&amp;COUNTIF($H$5:H118,H118)</f>
        <v>1_B2_35x1</v>
      </c>
      <c r="J118" t="str">
        <f t="shared" si="5"/>
        <v>1_U1.AA10</v>
      </c>
    </row>
    <row r="119" spans="1:10">
      <c r="A119" s="24" t="s">
        <v>12451</v>
      </c>
      <c r="B119" s="24" t="s">
        <v>261</v>
      </c>
      <c r="C119" s="24" t="s">
        <v>12452</v>
      </c>
      <c r="D119" s="24" t="s">
        <v>12453</v>
      </c>
      <c r="E119" s="24" t="s">
        <v>12485</v>
      </c>
      <c r="F119" s="24" t="s">
        <v>260</v>
      </c>
      <c r="G119" t="str">
        <f t="shared" si="3"/>
        <v>1_U1.AA11</v>
      </c>
      <c r="H119" t="str">
        <f t="shared" si="4"/>
        <v>1_B2_37</v>
      </c>
      <c r="I119" s="26" t="str">
        <f>H119&amp;"x"&amp;COUNTIF($H$5:H119,H119)</f>
        <v>1_B2_37x1</v>
      </c>
      <c r="J119" t="str">
        <f t="shared" si="5"/>
        <v>1_U1.AA11</v>
      </c>
    </row>
    <row r="120" spans="1:10">
      <c r="A120" s="24" t="s">
        <v>12451</v>
      </c>
      <c r="B120" s="24" t="s">
        <v>273</v>
      </c>
      <c r="C120" s="24" t="s">
        <v>12452</v>
      </c>
      <c r="D120" s="24" t="s">
        <v>12453</v>
      </c>
      <c r="E120" s="24" t="s">
        <v>12486</v>
      </c>
      <c r="F120" s="24" t="s">
        <v>272</v>
      </c>
      <c r="G120" t="str">
        <f t="shared" si="3"/>
        <v>1_U1.AA12</v>
      </c>
      <c r="H120" t="str">
        <f t="shared" si="4"/>
        <v>1_B2_40</v>
      </c>
      <c r="I120" s="26" t="str">
        <f>H120&amp;"x"&amp;COUNTIF($H$5:H120,H120)</f>
        <v>1_B2_40x1</v>
      </c>
      <c r="J120" t="str">
        <f t="shared" si="5"/>
        <v>1_U1.AA12</v>
      </c>
    </row>
    <row r="121" spans="1:10">
      <c r="A121" s="24" t="s">
        <v>12451</v>
      </c>
      <c r="B121" s="24" t="s">
        <v>463</v>
      </c>
      <c r="C121" s="24" t="s">
        <v>12452</v>
      </c>
      <c r="D121" s="24" t="s">
        <v>12453</v>
      </c>
      <c r="E121" s="24" t="s">
        <v>12487</v>
      </c>
      <c r="F121" s="24" t="s">
        <v>4911</v>
      </c>
      <c r="G121" t="str">
        <f t="shared" si="3"/>
        <v>1_U1.AA13</v>
      </c>
      <c r="H121" t="str">
        <f t="shared" si="4"/>
        <v>1_B2_42</v>
      </c>
      <c r="I121" s="26" t="str">
        <f>H121&amp;"x"&amp;COUNTIF($H$5:H121,H121)</f>
        <v>1_B2_42x1</v>
      </c>
      <c r="J121" t="str">
        <f t="shared" si="5"/>
        <v>1_U1.AA13</v>
      </c>
    </row>
    <row r="122" spans="1:10">
      <c r="A122" s="24" t="s">
        <v>12451</v>
      </c>
      <c r="B122" s="24" t="s">
        <v>135</v>
      </c>
      <c r="C122" s="24" t="s">
        <v>12452</v>
      </c>
      <c r="D122" s="24" t="s">
        <v>12453</v>
      </c>
      <c r="E122" s="24" t="s">
        <v>12488</v>
      </c>
      <c r="F122" s="24" t="s">
        <v>134</v>
      </c>
      <c r="G122" t="str">
        <f t="shared" si="3"/>
        <v>1_U1.AA14</v>
      </c>
      <c r="H122" t="str">
        <f t="shared" si="4"/>
        <v>1_B2_44</v>
      </c>
      <c r="I122" s="26" t="str">
        <f>H122&amp;"x"&amp;COUNTIF($H$5:H122,H122)</f>
        <v>1_B2_44x1</v>
      </c>
      <c r="J122" t="str">
        <f t="shared" si="5"/>
        <v>1_U1.AA14</v>
      </c>
    </row>
    <row r="123" spans="1:10">
      <c r="A123" s="24" t="s">
        <v>12451</v>
      </c>
      <c r="B123" s="24" t="s">
        <v>131</v>
      </c>
      <c r="C123" s="24" t="s">
        <v>12452</v>
      </c>
      <c r="D123" s="24" t="s">
        <v>12453</v>
      </c>
      <c r="E123" s="24" t="s">
        <v>12489</v>
      </c>
      <c r="F123" s="24" t="s">
        <v>130</v>
      </c>
      <c r="G123" t="str">
        <f t="shared" si="3"/>
        <v>1_U1.AA15</v>
      </c>
      <c r="H123" t="str">
        <f t="shared" si="4"/>
        <v>1_B2_53</v>
      </c>
      <c r="I123" s="26" t="str">
        <f>H123&amp;"x"&amp;COUNTIF($H$5:H123,H123)</f>
        <v>1_B2_53x1</v>
      </c>
      <c r="J123" t="str">
        <f t="shared" si="5"/>
        <v>1_U1.AA15</v>
      </c>
    </row>
    <row r="124" spans="1:10">
      <c r="A124" s="24" t="s">
        <v>12451</v>
      </c>
      <c r="B124" s="24" t="s">
        <v>103</v>
      </c>
      <c r="C124" s="24" t="s">
        <v>12452</v>
      </c>
      <c r="D124" s="24" t="s">
        <v>12453</v>
      </c>
      <c r="E124" s="24" t="s">
        <v>12490</v>
      </c>
      <c r="F124" s="24" t="s">
        <v>102</v>
      </c>
      <c r="G124" t="str">
        <f t="shared" si="3"/>
        <v>1_U1.AA16</v>
      </c>
      <c r="H124" t="str">
        <f t="shared" si="4"/>
        <v>1_B2_56</v>
      </c>
      <c r="I124" s="26" t="str">
        <f>H124&amp;"x"&amp;COUNTIF($H$5:H124,H124)</f>
        <v>1_B2_56x1</v>
      </c>
      <c r="J124" t="str">
        <f t="shared" si="5"/>
        <v>1_U1.AA16</v>
      </c>
    </row>
    <row r="125" spans="1:10">
      <c r="A125" s="24" t="s">
        <v>12451</v>
      </c>
      <c r="B125" s="24" t="s">
        <v>12491</v>
      </c>
      <c r="C125" s="24" t="s">
        <v>12452</v>
      </c>
      <c r="D125" s="24" t="s">
        <v>2848</v>
      </c>
      <c r="E125" s="24" t="s">
        <v>12492</v>
      </c>
      <c r="F125" s="24" t="s">
        <v>12406</v>
      </c>
      <c r="G125" t="str">
        <f t="shared" si="3"/>
        <v>1_U1.AA17</v>
      </c>
      <c r="H125" t="str">
        <f t="shared" si="4"/>
        <v>1_XO2_VCCIO2</v>
      </c>
      <c r="I125" s="26" t="str">
        <f>H125&amp;"x"&amp;COUNTIF($H$5:H125,H125)</f>
        <v>1_XO2_VCCIO2x7</v>
      </c>
      <c r="J125" t="str">
        <f t="shared" si="5"/>
        <v>1_U1.AA17</v>
      </c>
    </row>
    <row r="126" spans="1:10">
      <c r="A126" s="24" t="s">
        <v>12451</v>
      </c>
      <c r="B126" s="24" t="s">
        <v>12493</v>
      </c>
      <c r="C126" s="24" t="s">
        <v>12452</v>
      </c>
      <c r="D126" s="24" t="s">
        <v>1076</v>
      </c>
      <c r="E126" s="24" t="s">
        <v>7155</v>
      </c>
      <c r="F126" s="27"/>
      <c r="G126" t="str">
        <f t="shared" si="3"/>
        <v>1_U1.AA18</v>
      </c>
      <c r="H126">
        <f t="shared" si="4"/>
        <v>0</v>
      </c>
      <c r="I126" s="26" t="str">
        <f>H126&amp;"x"&amp;COUNTIF($H$5:H126,H126)</f>
        <v>0x9</v>
      </c>
      <c r="J126" t="str">
        <f t="shared" si="5"/>
        <v>1_U1.AA18</v>
      </c>
    </row>
    <row r="127" spans="1:10">
      <c r="A127" s="24" t="s">
        <v>12451</v>
      </c>
      <c r="B127" s="24" t="s">
        <v>477</v>
      </c>
      <c r="C127" s="24" t="s">
        <v>12452</v>
      </c>
      <c r="D127" s="24" t="s">
        <v>12453</v>
      </c>
      <c r="E127" s="24" t="s">
        <v>12494</v>
      </c>
      <c r="F127" s="24" t="s">
        <v>4895</v>
      </c>
      <c r="G127" t="str">
        <f t="shared" si="3"/>
        <v>1_U1.AA19</v>
      </c>
      <c r="H127" t="str">
        <f t="shared" si="4"/>
        <v>1_B2_70</v>
      </c>
      <c r="I127" s="26" t="str">
        <f>H127&amp;"x"&amp;COUNTIF($H$5:H127,H127)</f>
        <v>1_B2_70x1</v>
      </c>
      <c r="J127" t="str">
        <f t="shared" si="5"/>
        <v>1_U1.AA19</v>
      </c>
    </row>
    <row r="128" spans="1:10">
      <c r="A128" s="24" t="s">
        <v>12451</v>
      </c>
      <c r="B128" s="24" t="s">
        <v>12495</v>
      </c>
      <c r="C128" s="24" t="s">
        <v>12452</v>
      </c>
      <c r="D128" s="24" t="s">
        <v>12453</v>
      </c>
      <c r="E128" s="24" t="s">
        <v>12496</v>
      </c>
      <c r="F128" s="24" t="s">
        <v>4898</v>
      </c>
      <c r="G128" t="str">
        <f t="shared" si="3"/>
        <v>1_U1.AA20</v>
      </c>
      <c r="H128" t="str">
        <f t="shared" si="4"/>
        <v>1_B2_79</v>
      </c>
      <c r="I128" s="26" t="str">
        <f>H128&amp;"x"&amp;COUNTIF($H$5:H128,H128)</f>
        <v>1_B2_79x1</v>
      </c>
      <c r="J128" t="str">
        <f t="shared" si="5"/>
        <v>1_U1.AA20</v>
      </c>
    </row>
    <row r="129" spans="1:10">
      <c r="A129" s="24" t="s">
        <v>12451</v>
      </c>
      <c r="B129" s="24" t="s">
        <v>12497</v>
      </c>
      <c r="C129" s="24" t="s">
        <v>12452</v>
      </c>
      <c r="D129" s="24" t="s">
        <v>2848</v>
      </c>
      <c r="E129" s="24" t="s">
        <v>12498</v>
      </c>
      <c r="F129" s="24" t="s">
        <v>1088</v>
      </c>
      <c r="G129" t="str">
        <f t="shared" si="3"/>
        <v>1_U1.AA21</v>
      </c>
      <c r="H129" t="str">
        <f t="shared" si="4"/>
        <v>DGND</v>
      </c>
      <c r="I129" s="26" t="str">
        <f>H129&amp;"x"&amp;COUNTIF($H$5:H129,H129)</f>
        <v>DGNDx32</v>
      </c>
      <c r="J129" t="str">
        <f t="shared" si="5"/>
        <v>1_U1.AA21</v>
      </c>
    </row>
    <row r="130" spans="1:10">
      <c r="A130" s="24" t="s">
        <v>12451</v>
      </c>
      <c r="B130" s="24" t="s">
        <v>12499</v>
      </c>
      <c r="C130" s="24" t="s">
        <v>12452</v>
      </c>
      <c r="D130" s="24" t="s">
        <v>12453</v>
      </c>
      <c r="E130" s="24" t="s">
        <v>12500</v>
      </c>
      <c r="F130" s="24" t="s">
        <v>4437</v>
      </c>
      <c r="G130" t="str">
        <f t="shared" si="3"/>
        <v>1_U1.AA22</v>
      </c>
      <c r="H130" t="str">
        <f t="shared" si="4"/>
        <v>1_B1_60</v>
      </c>
      <c r="I130" s="26" t="str">
        <f>H130&amp;"x"&amp;COUNTIF($H$5:H130,H130)</f>
        <v>1_B1_60x1</v>
      </c>
      <c r="J130" t="str">
        <f t="shared" si="5"/>
        <v>1_U1.AA22</v>
      </c>
    </row>
    <row r="131" spans="1:10">
      <c r="A131" s="24" t="s">
        <v>12451</v>
      </c>
      <c r="B131" s="24" t="s">
        <v>12501</v>
      </c>
      <c r="C131" s="24" t="s">
        <v>12452</v>
      </c>
      <c r="D131" s="24" t="s">
        <v>2848</v>
      </c>
      <c r="E131" s="24" t="s">
        <v>12502</v>
      </c>
      <c r="F131" s="24" t="s">
        <v>1088</v>
      </c>
      <c r="G131" t="str">
        <f t="shared" si="3"/>
        <v>1_U1.AB1</v>
      </c>
      <c r="H131" t="str">
        <f t="shared" si="4"/>
        <v>DGND</v>
      </c>
      <c r="I131" s="26" t="str">
        <f>H131&amp;"x"&amp;COUNTIF($H$5:H131,H131)</f>
        <v>DGNDx33</v>
      </c>
      <c r="J131" t="str">
        <f t="shared" si="5"/>
        <v>1_U1.AB1</v>
      </c>
    </row>
    <row r="132" spans="1:10">
      <c r="A132" s="24" t="s">
        <v>12451</v>
      </c>
      <c r="B132" s="24" t="s">
        <v>417</v>
      </c>
      <c r="C132" s="24" t="s">
        <v>12452</v>
      </c>
      <c r="D132" s="24" t="s">
        <v>12453</v>
      </c>
      <c r="E132" s="24" t="s">
        <v>12503</v>
      </c>
      <c r="F132" s="24" t="s">
        <v>3444</v>
      </c>
      <c r="G132" t="str">
        <f t="shared" si="3"/>
        <v>1_U1.AB2</v>
      </c>
      <c r="H132" t="str">
        <f t="shared" si="4"/>
        <v>1_B2_11</v>
      </c>
      <c r="I132" s="26" t="str">
        <f>H132&amp;"x"&amp;COUNTIF($H$5:H132,H132)</f>
        <v>1_B2_11x1</v>
      </c>
      <c r="J132" t="str">
        <f t="shared" si="5"/>
        <v>1_U1.AB2</v>
      </c>
    </row>
    <row r="133" spans="1:10">
      <c r="A133" s="24" t="s">
        <v>12451</v>
      </c>
      <c r="B133" s="24" t="s">
        <v>425</v>
      </c>
      <c r="C133" s="24" t="s">
        <v>12452</v>
      </c>
      <c r="D133" s="24" t="s">
        <v>12453</v>
      </c>
      <c r="E133" s="24" t="s">
        <v>12504</v>
      </c>
      <c r="F133" s="24" t="s">
        <v>3613</v>
      </c>
      <c r="G133" t="str">
        <f t="shared" ref="G133:G196" si="6">A133&amp;"."&amp;B133</f>
        <v>1_U1.AB3</v>
      </c>
      <c r="H133" t="str">
        <f t="shared" ref="H133:H196" si="7">F133</f>
        <v>1_B2_12</v>
      </c>
      <c r="I133" s="26" t="str">
        <f>H133&amp;"x"&amp;COUNTIF($H$5:H133,H133)</f>
        <v>1_B2_12x1</v>
      </c>
      <c r="J133" t="str">
        <f t="shared" ref="J133:J196" si="8">G133</f>
        <v>1_U1.AB3</v>
      </c>
    </row>
    <row r="134" spans="1:10">
      <c r="A134" s="24" t="s">
        <v>12451</v>
      </c>
      <c r="B134" s="24" t="s">
        <v>12505</v>
      </c>
      <c r="C134" s="24" t="s">
        <v>12452</v>
      </c>
      <c r="D134" s="24" t="s">
        <v>1076</v>
      </c>
      <c r="E134" s="24" t="s">
        <v>6060</v>
      </c>
      <c r="F134" s="27"/>
      <c r="G134" t="str">
        <f t="shared" si="6"/>
        <v>1_U1.AB4</v>
      </c>
      <c r="H134">
        <f t="shared" si="7"/>
        <v>0</v>
      </c>
      <c r="I134" s="26" t="str">
        <f>H134&amp;"x"&amp;COUNTIF($H$5:H134,H134)</f>
        <v>0x10</v>
      </c>
      <c r="J134" t="str">
        <f t="shared" si="8"/>
        <v>1_U1.AB4</v>
      </c>
    </row>
    <row r="135" spans="1:10">
      <c r="A135" s="24" t="s">
        <v>12451</v>
      </c>
      <c r="B135" s="24" t="s">
        <v>434</v>
      </c>
      <c r="C135" s="24" t="s">
        <v>12452</v>
      </c>
      <c r="D135" s="24" t="s">
        <v>12453</v>
      </c>
      <c r="E135" s="24" t="s">
        <v>12506</v>
      </c>
      <c r="F135" s="24" t="s">
        <v>3619</v>
      </c>
      <c r="G135" t="str">
        <f t="shared" si="6"/>
        <v>1_U1.AB5</v>
      </c>
      <c r="H135" t="str">
        <f t="shared" si="7"/>
        <v>1_B2_19</v>
      </c>
      <c r="I135" s="26" t="str">
        <f>H135&amp;"x"&amp;COUNTIF($H$5:H135,H135)</f>
        <v>1_B2_19x1</v>
      </c>
      <c r="J135" t="str">
        <f t="shared" si="8"/>
        <v>1_U1.AB5</v>
      </c>
    </row>
    <row r="136" spans="1:10">
      <c r="A136" s="24" t="s">
        <v>12451</v>
      </c>
      <c r="B136" s="24" t="s">
        <v>436</v>
      </c>
      <c r="C136" s="24" t="s">
        <v>12452</v>
      </c>
      <c r="D136" s="24" t="s">
        <v>12453</v>
      </c>
      <c r="E136" s="24" t="s">
        <v>12507</v>
      </c>
      <c r="F136" s="24" t="s">
        <v>1770</v>
      </c>
      <c r="G136" t="str">
        <f t="shared" si="6"/>
        <v>1_U1.AB6</v>
      </c>
      <c r="H136" t="str">
        <f t="shared" si="7"/>
        <v>1_B2_21</v>
      </c>
      <c r="I136" s="26" t="str">
        <f>H136&amp;"x"&amp;COUNTIF($H$5:H136,H136)</f>
        <v>1_B2_21x1</v>
      </c>
      <c r="J136" t="str">
        <f t="shared" si="8"/>
        <v>1_U1.AB6</v>
      </c>
    </row>
    <row r="137" spans="1:10">
      <c r="A137" s="24" t="s">
        <v>12451</v>
      </c>
      <c r="B137" s="24" t="s">
        <v>442</v>
      </c>
      <c r="C137" s="24" t="s">
        <v>12452</v>
      </c>
      <c r="D137" s="24" t="s">
        <v>12453</v>
      </c>
      <c r="E137" s="24" t="s">
        <v>12508</v>
      </c>
      <c r="F137" s="24" t="s">
        <v>4883</v>
      </c>
      <c r="G137" t="str">
        <f t="shared" si="6"/>
        <v>1_U1.AB7</v>
      </c>
      <c r="H137" t="str">
        <f t="shared" si="7"/>
        <v>1_B2_26</v>
      </c>
      <c r="I137" s="26" t="str">
        <f>H137&amp;"x"&amp;COUNTIF($H$5:H137,H137)</f>
        <v>1_B2_26x1</v>
      </c>
      <c r="J137" t="str">
        <f t="shared" si="8"/>
        <v>1_U1.AB7</v>
      </c>
    </row>
    <row r="138" spans="1:10">
      <c r="A138" s="24" t="s">
        <v>12451</v>
      </c>
      <c r="B138" s="24" t="s">
        <v>12509</v>
      </c>
      <c r="C138" s="24" t="s">
        <v>12452</v>
      </c>
      <c r="D138" s="24" t="s">
        <v>1076</v>
      </c>
      <c r="E138" s="24" t="s">
        <v>1090</v>
      </c>
      <c r="F138" s="27"/>
      <c r="G138" t="str">
        <f t="shared" si="6"/>
        <v>1_U1.AB8</v>
      </c>
      <c r="H138">
        <f t="shared" si="7"/>
        <v>0</v>
      </c>
      <c r="I138" s="26" t="str">
        <f>H138&amp;"x"&amp;COUNTIF($H$5:H138,H138)</f>
        <v>0x11</v>
      </c>
      <c r="J138" t="str">
        <f t="shared" si="8"/>
        <v>1_U1.AB8</v>
      </c>
    </row>
    <row r="139" spans="1:10">
      <c r="A139" s="24" t="s">
        <v>12451</v>
      </c>
      <c r="B139" s="24" t="s">
        <v>12510</v>
      </c>
      <c r="C139" s="24" t="s">
        <v>12452</v>
      </c>
      <c r="D139" s="24" t="s">
        <v>2848</v>
      </c>
      <c r="E139" s="24" t="s">
        <v>12511</v>
      </c>
      <c r="F139" s="24" t="s">
        <v>1088</v>
      </c>
      <c r="G139" t="str">
        <f t="shared" si="6"/>
        <v>1_U1.AB9</v>
      </c>
      <c r="H139" t="str">
        <f t="shared" si="7"/>
        <v>DGND</v>
      </c>
      <c r="I139" s="26" t="str">
        <f>H139&amp;"x"&amp;COUNTIF($H$5:H139,H139)</f>
        <v>DGNDx34</v>
      </c>
      <c r="J139" t="str">
        <f t="shared" si="8"/>
        <v>1_U1.AB9</v>
      </c>
    </row>
    <row r="140" spans="1:10">
      <c r="A140" s="24" t="s">
        <v>12451</v>
      </c>
      <c r="B140" s="24" t="s">
        <v>250</v>
      </c>
      <c r="C140" s="24" t="s">
        <v>12452</v>
      </c>
      <c r="D140" s="24" t="s">
        <v>12453</v>
      </c>
      <c r="E140" s="24" t="s">
        <v>12512</v>
      </c>
      <c r="F140" s="24" t="s">
        <v>249</v>
      </c>
      <c r="G140" t="str">
        <f t="shared" si="6"/>
        <v>1_U1.AB10</v>
      </c>
      <c r="H140" t="str">
        <f t="shared" si="7"/>
        <v>1_B2_36</v>
      </c>
      <c r="I140" s="26" t="str">
        <f>H140&amp;"x"&amp;COUNTIF($H$5:H140,H140)</f>
        <v>1_B2_36x1</v>
      </c>
      <c r="J140" t="str">
        <f t="shared" si="8"/>
        <v>1_U1.AB10</v>
      </c>
    </row>
    <row r="141" spans="1:10">
      <c r="A141" s="24" t="s">
        <v>12451</v>
      </c>
      <c r="B141" s="24" t="s">
        <v>139</v>
      </c>
      <c r="C141" s="24" t="s">
        <v>12452</v>
      </c>
      <c r="D141" s="24" t="s">
        <v>12453</v>
      </c>
      <c r="E141" s="24" t="s">
        <v>12513</v>
      </c>
      <c r="F141" s="24" t="s">
        <v>138</v>
      </c>
      <c r="G141" t="str">
        <f t="shared" si="6"/>
        <v>1_U1.AB11</v>
      </c>
      <c r="H141" t="str">
        <f t="shared" si="7"/>
        <v>1_B2_38</v>
      </c>
      <c r="I141" s="26" t="str">
        <f>H141&amp;"x"&amp;COUNTIF($H$5:H141,H141)</f>
        <v>1_B2_38x1</v>
      </c>
      <c r="J141" t="str">
        <f t="shared" si="8"/>
        <v>1_U1.AB11</v>
      </c>
    </row>
    <row r="142" spans="1:10">
      <c r="A142" s="24" t="s">
        <v>12451</v>
      </c>
      <c r="B142" s="24" t="s">
        <v>115</v>
      </c>
      <c r="C142" s="24" t="s">
        <v>12452</v>
      </c>
      <c r="D142" s="24" t="s">
        <v>12453</v>
      </c>
      <c r="E142" s="24" t="s">
        <v>12514</v>
      </c>
      <c r="F142" s="24" t="s">
        <v>114</v>
      </c>
      <c r="G142" t="str">
        <f t="shared" si="6"/>
        <v>1_U1.AB12</v>
      </c>
      <c r="H142" t="str">
        <f t="shared" si="7"/>
        <v>1_B2_39</v>
      </c>
      <c r="I142" s="26" t="str">
        <f>H142&amp;"x"&amp;COUNTIF($H$5:H142,H142)</f>
        <v>1_B2_39x1</v>
      </c>
      <c r="J142" t="str">
        <f t="shared" si="8"/>
        <v>1_U1.AB12</v>
      </c>
    </row>
    <row r="143" spans="1:10">
      <c r="A143" s="24" t="s">
        <v>12451</v>
      </c>
      <c r="B143" s="24" t="s">
        <v>285</v>
      </c>
      <c r="C143" s="24" t="s">
        <v>12452</v>
      </c>
      <c r="D143" s="24" t="s">
        <v>12453</v>
      </c>
      <c r="E143" s="24" t="s">
        <v>12515</v>
      </c>
      <c r="F143" s="24" t="s">
        <v>284</v>
      </c>
      <c r="G143" t="str">
        <f t="shared" si="6"/>
        <v>1_U1.AB13</v>
      </c>
      <c r="H143" t="str">
        <f t="shared" si="7"/>
        <v>1_B2_41</v>
      </c>
      <c r="I143" s="26" t="str">
        <f>H143&amp;"x"&amp;COUNTIF($H$5:H143,H143)</f>
        <v>1_B2_41x1</v>
      </c>
      <c r="J143" t="str">
        <f t="shared" si="8"/>
        <v>1_U1.AB13</v>
      </c>
    </row>
    <row r="144" spans="1:10">
      <c r="A144" s="24" t="s">
        <v>12451</v>
      </c>
      <c r="B144" s="24" t="s">
        <v>12516</v>
      </c>
      <c r="C144" s="24" t="s">
        <v>12452</v>
      </c>
      <c r="D144" s="24" t="s">
        <v>2848</v>
      </c>
      <c r="E144" s="24" t="s">
        <v>12517</v>
      </c>
      <c r="F144" s="24" t="s">
        <v>1088</v>
      </c>
      <c r="G144" t="str">
        <f t="shared" si="6"/>
        <v>1_U1.AB14</v>
      </c>
      <c r="H144" t="str">
        <f t="shared" si="7"/>
        <v>DGND</v>
      </c>
      <c r="I144" s="26" t="str">
        <f>H144&amp;"x"&amp;COUNTIF($H$5:H144,H144)</f>
        <v>DGNDx35</v>
      </c>
      <c r="J144" t="str">
        <f t="shared" si="8"/>
        <v>1_U1.AB14</v>
      </c>
    </row>
    <row r="145" spans="1:10">
      <c r="A145" s="24" t="s">
        <v>12451</v>
      </c>
      <c r="B145" s="24" t="s">
        <v>127</v>
      </c>
      <c r="C145" s="24" t="s">
        <v>12452</v>
      </c>
      <c r="D145" s="24" t="s">
        <v>12453</v>
      </c>
      <c r="E145" s="24" t="s">
        <v>12518</v>
      </c>
      <c r="F145" s="24" t="s">
        <v>126</v>
      </c>
      <c r="G145" t="str">
        <f t="shared" si="6"/>
        <v>1_U1.AB15</v>
      </c>
      <c r="H145" t="str">
        <f t="shared" si="7"/>
        <v>1_B2_48</v>
      </c>
      <c r="I145" s="26" t="str">
        <f>H145&amp;"x"&amp;COUNTIF($H$5:H145,H145)</f>
        <v>1_B2_48x1</v>
      </c>
      <c r="J145" t="str">
        <f t="shared" si="8"/>
        <v>1_U1.AB15</v>
      </c>
    </row>
    <row r="146" spans="1:10">
      <c r="A146" s="24" t="s">
        <v>12451</v>
      </c>
      <c r="B146" s="24" t="s">
        <v>111</v>
      </c>
      <c r="C146" s="24" t="s">
        <v>12452</v>
      </c>
      <c r="D146" s="24" t="s">
        <v>12453</v>
      </c>
      <c r="E146" s="24" t="s">
        <v>12519</v>
      </c>
      <c r="F146" s="24" t="s">
        <v>110</v>
      </c>
      <c r="G146" t="str">
        <f t="shared" si="6"/>
        <v>1_U1.AB16</v>
      </c>
      <c r="H146" t="str">
        <f t="shared" si="7"/>
        <v>1_B2_55</v>
      </c>
      <c r="I146" s="26" t="str">
        <f>H146&amp;"x"&amp;COUNTIF($H$5:H146,H146)</f>
        <v>1_B2_55x1</v>
      </c>
      <c r="J146" t="str">
        <f t="shared" si="8"/>
        <v>1_U1.AB16</v>
      </c>
    </row>
    <row r="147" spans="1:10">
      <c r="A147" s="24" t="s">
        <v>12451</v>
      </c>
      <c r="B147" s="24" t="s">
        <v>473</v>
      </c>
      <c r="C147" s="24" t="s">
        <v>12452</v>
      </c>
      <c r="D147" s="24" t="s">
        <v>12453</v>
      </c>
      <c r="E147" s="24" t="s">
        <v>12520</v>
      </c>
      <c r="F147" s="24" t="s">
        <v>4891</v>
      </c>
      <c r="G147" t="str">
        <f t="shared" si="6"/>
        <v>1_U1.AB17</v>
      </c>
      <c r="H147" t="str">
        <f t="shared" si="7"/>
        <v>1_B2_60</v>
      </c>
      <c r="I147" s="26" t="str">
        <f>H147&amp;"x"&amp;COUNTIF($H$5:H147,H147)</f>
        <v>1_B2_60x1</v>
      </c>
      <c r="J147" t="str">
        <f t="shared" si="8"/>
        <v>1_U1.AB17</v>
      </c>
    </row>
    <row r="148" spans="1:10">
      <c r="A148" s="24" t="s">
        <v>12451</v>
      </c>
      <c r="B148" s="24" t="s">
        <v>12521</v>
      </c>
      <c r="C148" s="24" t="s">
        <v>12452</v>
      </c>
      <c r="D148" s="24" t="s">
        <v>12453</v>
      </c>
      <c r="E148" s="24" t="s">
        <v>12522</v>
      </c>
      <c r="F148" s="24" t="s">
        <v>4892</v>
      </c>
      <c r="G148" t="str">
        <f t="shared" si="6"/>
        <v>1_U1.AB18</v>
      </c>
      <c r="H148" t="str">
        <f t="shared" si="7"/>
        <v>1_B2_64</v>
      </c>
      <c r="I148" s="26" t="str">
        <f>H148&amp;"x"&amp;COUNTIF($H$5:H148,H148)</f>
        <v>1_B2_64x1</v>
      </c>
      <c r="J148" t="str">
        <f t="shared" si="8"/>
        <v>1_U1.AB18</v>
      </c>
    </row>
    <row r="149" spans="1:10">
      <c r="A149" s="24" t="s">
        <v>12451</v>
      </c>
      <c r="B149" s="24" t="s">
        <v>12523</v>
      </c>
      <c r="C149" s="24" t="s">
        <v>12452</v>
      </c>
      <c r="D149" s="24" t="s">
        <v>1076</v>
      </c>
      <c r="E149" s="24" t="s">
        <v>1089</v>
      </c>
      <c r="F149" s="27"/>
      <c r="G149" t="str">
        <f t="shared" si="6"/>
        <v>1_U1.AB19</v>
      </c>
      <c r="H149">
        <f t="shared" si="7"/>
        <v>0</v>
      </c>
      <c r="I149" s="26" t="str">
        <f>H149&amp;"x"&amp;COUNTIF($H$5:H149,H149)</f>
        <v>0x12</v>
      </c>
      <c r="J149" t="str">
        <f t="shared" si="8"/>
        <v>1_U1.AB19</v>
      </c>
    </row>
    <row r="150" spans="1:10">
      <c r="A150" s="24" t="s">
        <v>12451</v>
      </c>
      <c r="B150" s="24" t="s">
        <v>479</v>
      </c>
      <c r="C150" s="24" t="s">
        <v>12452</v>
      </c>
      <c r="D150" s="24" t="s">
        <v>12453</v>
      </c>
      <c r="E150" s="24" t="s">
        <v>12524</v>
      </c>
      <c r="F150" s="24" t="s">
        <v>4897</v>
      </c>
      <c r="G150" t="str">
        <f t="shared" si="6"/>
        <v>1_U1.AB20</v>
      </c>
      <c r="H150" t="str">
        <f t="shared" si="7"/>
        <v>1_B2_71</v>
      </c>
      <c r="I150" s="26" t="str">
        <f>H150&amp;"x"&amp;COUNTIF($H$5:H150,H150)</f>
        <v>1_B2_71x1</v>
      </c>
      <c r="J150" t="str">
        <f t="shared" si="8"/>
        <v>1_U1.AB20</v>
      </c>
    </row>
    <row r="151" spans="1:10">
      <c r="A151" s="24" t="s">
        <v>12451</v>
      </c>
      <c r="B151" s="24" t="s">
        <v>12525</v>
      </c>
      <c r="C151" s="24" t="s">
        <v>12452</v>
      </c>
      <c r="D151" s="24" t="s">
        <v>12453</v>
      </c>
      <c r="E151" s="24" t="s">
        <v>12526</v>
      </c>
      <c r="F151" s="24" t="s">
        <v>4900</v>
      </c>
      <c r="G151" t="str">
        <f t="shared" si="6"/>
        <v>1_U1.AB21</v>
      </c>
      <c r="H151" t="str">
        <f t="shared" si="7"/>
        <v>1_B2_72</v>
      </c>
      <c r="I151" s="26" t="str">
        <f>H151&amp;"x"&amp;COUNTIF($H$5:H151,H151)</f>
        <v>1_B2_72x1</v>
      </c>
      <c r="J151" t="str">
        <f t="shared" si="8"/>
        <v>1_U1.AB21</v>
      </c>
    </row>
    <row r="152" spans="1:10">
      <c r="A152" s="24" t="s">
        <v>12451</v>
      </c>
      <c r="B152" s="24" t="s">
        <v>12527</v>
      </c>
      <c r="C152" s="24" t="s">
        <v>12452</v>
      </c>
      <c r="D152" s="24" t="s">
        <v>2848</v>
      </c>
      <c r="E152" s="24" t="s">
        <v>12528</v>
      </c>
      <c r="F152" s="24" t="s">
        <v>1088</v>
      </c>
      <c r="G152" t="str">
        <f t="shared" si="6"/>
        <v>1_U1.AB22</v>
      </c>
      <c r="H152" t="str">
        <f t="shared" si="7"/>
        <v>DGND</v>
      </c>
      <c r="I152" s="26" t="str">
        <f>H152&amp;"x"&amp;COUNTIF($H$5:H152,H152)</f>
        <v>DGNDx36</v>
      </c>
      <c r="J152" t="str">
        <f t="shared" si="8"/>
        <v>1_U1.AB22</v>
      </c>
    </row>
    <row r="153" spans="1:10">
      <c r="A153" s="24" t="s">
        <v>12451</v>
      </c>
      <c r="B153" s="24" t="s">
        <v>4795</v>
      </c>
      <c r="C153" s="24" t="s">
        <v>12452</v>
      </c>
      <c r="D153" s="24" t="s">
        <v>12453</v>
      </c>
      <c r="E153" s="24" t="s">
        <v>12529</v>
      </c>
      <c r="F153" s="24" t="s">
        <v>4231</v>
      </c>
      <c r="G153" t="str">
        <f t="shared" si="6"/>
        <v>1_U1.B1</v>
      </c>
      <c r="H153" t="str">
        <f t="shared" si="7"/>
        <v>1_B5_09</v>
      </c>
      <c r="I153" s="26" t="str">
        <f>H153&amp;"x"&amp;COUNTIF($H$5:H153,H153)</f>
        <v>1_B5_09x1</v>
      </c>
      <c r="J153" t="str">
        <f t="shared" si="8"/>
        <v>1_U1.B1</v>
      </c>
    </row>
    <row r="154" spans="1:10">
      <c r="A154" s="24" t="s">
        <v>12451</v>
      </c>
      <c r="B154" s="24" t="s">
        <v>4796</v>
      </c>
      <c r="C154" s="24" t="s">
        <v>12452</v>
      </c>
      <c r="D154" s="24" t="s">
        <v>2848</v>
      </c>
      <c r="E154" s="24" t="s">
        <v>12530</v>
      </c>
      <c r="F154" s="24" t="s">
        <v>1088</v>
      </c>
      <c r="G154" t="str">
        <f t="shared" si="6"/>
        <v>1_U1.B2</v>
      </c>
      <c r="H154" t="str">
        <f t="shared" si="7"/>
        <v>DGND</v>
      </c>
      <c r="I154" s="26" t="str">
        <f>H154&amp;"x"&amp;COUNTIF($H$5:H154,H154)</f>
        <v>DGNDx37</v>
      </c>
      <c r="J154" t="str">
        <f t="shared" si="8"/>
        <v>1_U1.B2</v>
      </c>
    </row>
    <row r="155" spans="1:10">
      <c r="A155" s="24" t="s">
        <v>12451</v>
      </c>
      <c r="B155" s="24" t="s">
        <v>4797</v>
      </c>
      <c r="C155" s="24" t="s">
        <v>12452</v>
      </c>
      <c r="D155" s="24" t="s">
        <v>12453</v>
      </c>
      <c r="E155" s="24" t="s">
        <v>12531</v>
      </c>
      <c r="F155" s="24" t="s">
        <v>3602</v>
      </c>
      <c r="G155" t="str">
        <f t="shared" si="6"/>
        <v>1_U1.B3</v>
      </c>
      <c r="H155" t="str">
        <f t="shared" si="7"/>
        <v>1_B0_01</v>
      </c>
      <c r="I155" s="26" t="str">
        <f>H155&amp;"x"&amp;COUNTIF($H$5:H155,H155)</f>
        <v>1_B0_01x1</v>
      </c>
      <c r="J155" t="str">
        <f t="shared" si="8"/>
        <v>1_U1.B3</v>
      </c>
    </row>
    <row r="156" spans="1:10">
      <c r="A156" s="24" t="s">
        <v>12451</v>
      </c>
      <c r="B156" s="24" t="s">
        <v>4799</v>
      </c>
      <c r="C156" s="24" t="s">
        <v>12452</v>
      </c>
      <c r="D156" s="24" t="s">
        <v>12453</v>
      </c>
      <c r="E156" s="24" t="s">
        <v>12532</v>
      </c>
      <c r="F156" s="24" t="s">
        <v>4915</v>
      </c>
      <c r="G156" t="str">
        <f t="shared" si="6"/>
        <v>1_U1.B4</v>
      </c>
      <c r="H156" t="str">
        <f t="shared" si="7"/>
        <v>1_B0_13</v>
      </c>
      <c r="I156" s="26" t="str">
        <f>H156&amp;"x"&amp;COUNTIF($H$5:H156,H156)</f>
        <v>1_B0_13x1</v>
      </c>
      <c r="J156" t="str">
        <f t="shared" si="8"/>
        <v>1_U1.B4</v>
      </c>
    </row>
    <row r="157" spans="1:10">
      <c r="A157" s="24" t="s">
        <v>12451</v>
      </c>
      <c r="B157" s="24" t="s">
        <v>4800</v>
      </c>
      <c r="C157" s="24" t="s">
        <v>12452</v>
      </c>
      <c r="D157" s="24" t="s">
        <v>1076</v>
      </c>
      <c r="E157" s="24" t="s">
        <v>7584</v>
      </c>
      <c r="F157" s="27"/>
      <c r="G157" t="str">
        <f t="shared" si="6"/>
        <v>1_U1.B5</v>
      </c>
      <c r="H157">
        <f t="shared" si="7"/>
        <v>0</v>
      </c>
      <c r="I157" s="26" t="str">
        <f>H157&amp;"x"&amp;COUNTIF($H$5:H157,H157)</f>
        <v>0x13</v>
      </c>
      <c r="J157" t="str">
        <f t="shared" si="8"/>
        <v>1_U1.B5</v>
      </c>
    </row>
    <row r="158" spans="1:10">
      <c r="A158" s="24" t="s">
        <v>12451</v>
      </c>
      <c r="B158" s="24" t="s">
        <v>4801</v>
      </c>
      <c r="C158" s="24" t="s">
        <v>12452</v>
      </c>
      <c r="D158" s="24" t="s">
        <v>2848</v>
      </c>
      <c r="E158" s="24" t="s">
        <v>12533</v>
      </c>
      <c r="F158" s="24" t="s">
        <v>12396</v>
      </c>
      <c r="G158" t="str">
        <f t="shared" si="6"/>
        <v>1_U1.B6</v>
      </c>
      <c r="H158" t="str">
        <f t="shared" si="7"/>
        <v>1_XO2_VCCIO0</v>
      </c>
      <c r="I158" s="26" t="str">
        <f>H158&amp;"x"&amp;COUNTIF($H$5:H158,H158)</f>
        <v>1_XO2_VCCIO0x6</v>
      </c>
      <c r="J158" t="str">
        <f t="shared" si="8"/>
        <v>1_U1.B6</v>
      </c>
    </row>
    <row r="159" spans="1:10">
      <c r="A159" s="24" t="s">
        <v>12451</v>
      </c>
      <c r="B159" s="24" t="s">
        <v>4803</v>
      </c>
      <c r="C159" s="24" t="s">
        <v>12452</v>
      </c>
      <c r="D159" s="24" t="s">
        <v>12453</v>
      </c>
      <c r="E159" s="24" t="s">
        <v>12534</v>
      </c>
      <c r="F159" s="24" t="s">
        <v>4926</v>
      </c>
      <c r="G159" t="str">
        <f t="shared" si="6"/>
        <v>1_U1.B7</v>
      </c>
      <c r="H159" t="str">
        <f t="shared" si="7"/>
        <v>1_B0_21</v>
      </c>
      <c r="I159" s="26" t="str">
        <f>H159&amp;"x"&amp;COUNTIF($H$5:H159,H159)</f>
        <v>1_B0_21x1</v>
      </c>
      <c r="J159" t="str">
        <f t="shared" si="8"/>
        <v>1_U1.B7</v>
      </c>
    </row>
    <row r="160" spans="1:10">
      <c r="A160" s="24" t="s">
        <v>12451</v>
      </c>
      <c r="B160" s="24" t="s">
        <v>4805</v>
      </c>
      <c r="C160" s="24" t="s">
        <v>12452</v>
      </c>
      <c r="D160" s="24" t="s">
        <v>12453</v>
      </c>
      <c r="E160" s="24" t="s">
        <v>12535</v>
      </c>
      <c r="F160" s="24" t="s">
        <v>1928</v>
      </c>
      <c r="G160" t="str">
        <f t="shared" si="6"/>
        <v>1_U1.B8</v>
      </c>
      <c r="H160" t="str">
        <f t="shared" si="7"/>
        <v>1_B0_28</v>
      </c>
      <c r="I160" s="26" t="str">
        <f>H160&amp;"x"&amp;COUNTIF($H$5:H160,H160)</f>
        <v>1_B0_28x1</v>
      </c>
      <c r="J160" t="str">
        <f t="shared" si="8"/>
        <v>1_U1.B8</v>
      </c>
    </row>
    <row r="161" spans="1:10">
      <c r="A161" s="24" t="s">
        <v>12451</v>
      </c>
      <c r="B161" s="24" t="s">
        <v>4807</v>
      </c>
      <c r="C161" s="24" t="s">
        <v>12452</v>
      </c>
      <c r="D161" s="24" t="s">
        <v>12453</v>
      </c>
      <c r="E161" s="24" t="s">
        <v>12536</v>
      </c>
      <c r="F161" s="24" t="s">
        <v>12537</v>
      </c>
      <c r="G161" t="str">
        <f t="shared" si="6"/>
        <v>1_U1.B9</v>
      </c>
      <c r="H161" t="str">
        <f t="shared" si="7"/>
        <v>1_SYS_CLK</v>
      </c>
      <c r="I161" s="26" t="str">
        <f>H161&amp;"x"&amp;COUNTIF($H$5:H161,H161)</f>
        <v>1_SYS_CLKx1</v>
      </c>
      <c r="J161" t="str">
        <f t="shared" si="8"/>
        <v>1_U1.B9</v>
      </c>
    </row>
    <row r="162" spans="1:10">
      <c r="A162" s="24" t="s">
        <v>12451</v>
      </c>
      <c r="B162" s="24" t="s">
        <v>4808</v>
      </c>
      <c r="C162" s="24" t="s">
        <v>12452</v>
      </c>
      <c r="D162" s="24" t="s">
        <v>12453</v>
      </c>
      <c r="E162" s="24" t="s">
        <v>12538</v>
      </c>
      <c r="F162" s="24" t="s">
        <v>4921</v>
      </c>
      <c r="G162" t="str">
        <f t="shared" si="6"/>
        <v>1_U1.B10</v>
      </c>
      <c r="H162" t="str">
        <f t="shared" si="7"/>
        <v>1_B0_35</v>
      </c>
      <c r="I162" s="26" t="str">
        <f>H162&amp;"x"&amp;COUNTIF($H$5:H162,H162)</f>
        <v>1_B0_35x1</v>
      </c>
      <c r="J162" t="str">
        <f t="shared" si="8"/>
        <v>1_U1.B10</v>
      </c>
    </row>
    <row r="163" spans="1:10">
      <c r="A163" s="24" t="s">
        <v>12451</v>
      </c>
      <c r="B163" s="24" t="s">
        <v>4809</v>
      </c>
      <c r="C163" s="24" t="s">
        <v>12452</v>
      </c>
      <c r="D163" s="24" t="s">
        <v>12453</v>
      </c>
      <c r="E163" s="24" t="s">
        <v>12539</v>
      </c>
      <c r="F163" s="24" t="s">
        <v>4920</v>
      </c>
      <c r="G163" t="str">
        <f t="shared" si="6"/>
        <v>1_U1.B11</v>
      </c>
      <c r="H163" t="str">
        <f t="shared" si="7"/>
        <v>1_B0_33</v>
      </c>
      <c r="I163" s="26" t="str">
        <f>H163&amp;"x"&amp;COUNTIF($H$5:H163,H163)</f>
        <v>1_B0_33x1</v>
      </c>
      <c r="J163" t="str">
        <f t="shared" si="8"/>
        <v>1_U1.B11</v>
      </c>
    </row>
    <row r="164" spans="1:10">
      <c r="A164" s="24" t="s">
        <v>12451</v>
      </c>
      <c r="B164" s="24" t="s">
        <v>4810</v>
      </c>
      <c r="C164" s="24" t="s">
        <v>12452</v>
      </c>
      <c r="D164" s="24" t="s">
        <v>12453</v>
      </c>
      <c r="E164" s="24" t="s">
        <v>12540</v>
      </c>
      <c r="F164" s="24" t="s">
        <v>4784</v>
      </c>
      <c r="G164" t="str">
        <f t="shared" si="6"/>
        <v>1_U1.B12</v>
      </c>
      <c r="H164" t="str">
        <f t="shared" si="7"/>
        <v>1_B0_74</v>
      </c>
      <c r="I164" s="26" t="str">
        <f>H164&amp;"x"&amp;COUNTIF($H$5:H164,H164)</f>
        <v>1_B0_74x1</v>
      </c>
      <c r="J164" t="str">
        <f t="shared" si="8"/>
        <v>1_U1.B12</v>
      </c>
    </row>
    <row r="165" spans="1:10">
      <c r="A165" s="24" t="s">
        <v>12451</v>
      </c>
      <c r="B165" s="24" t="s">
        <v>312</v>
      </c>
      <c r="C165" s="24" t="s">
        <v>12452</v>
      </c>
      <c r="D165" s="24" t="s">
        <v>12453</v>
      </c>
      <c r="E165" s="24" t="s">
        <v>12541</v>
      </c>
      <c r="F165" s="24" t="s">
        <v>1723</v>
      </c>
      <c r="G165" t="str">
        <f t="shared" si="6"/>
        <v>1_U1.B13</v>
      </c>
      <c r="H165" t="str">
        <f t="shared" si="7"/>
        <v>1_B0_76</v>
      </c>
      <c r="I165" s="26" t="str">
        <f>H165&amp;"x"&amp;COUNTIF($H$5:H165,H165)</f>
        <v>1_B0_76x1</v>
      </c>
      <c r="J165" t="str">
        <f t="shared" si="8"/>
        <v>1_U1.B13</v>
      </c>
    </row>
    <row r="166" spans="1:10">
      <c r="A166" s="24" t="s">
        <v>12451</v>
      </c>
      <c r="B166" s="24" t="s">
        <v>4811</v>
      </c>
      <c r="C166" s="24" t="s">
        <v>12452</v>
      </c>
      <c r="D166" s="24" t="s">
        <v>12453</v>
      </c>
      <c r="E166" s="24" t="s">
        <v>12542</v>
      </c>
      <c r="F166" s="24" t="s">
        <v>1830</v>
      </c>
      <c r="G166" t="str">
        <f t="shared" si="6"/>
        <v>1_U1.B14</v>
      </c>
      <c r="H166" t="str">
        <f t="shared" si="7"/>
        <v>1_B0_70</v>
      </c>
      <c r="I166" s="26" t="str">
        <f>H166&amp;"x"&amp;COUNTIF($H$5:H166,H166)</f>
        <v>1_B0_70x1</v>
      </c>
      <c r="J166" t="str">
        <f t="shared" si="8"/>
        <v>1_U1.B14</v>
      </c>
    </row>
    <row r="167" spans="1:10">
      <c r="A167" s="24" t="s">
        <v>12451</v>
      </c>
      <c r="B167" s="24" t="s">
        <v>4812</v>
      </c>
      <c r="C167" s="24" t="s">
        <v>12452</v>
      </c>
      <c r="D167" s="24" t="s">
        <v>12453</v>
      </c>
      <c r="E167" s="24" t="s">
        <v>12543</v>
      </c>
      <c r="F167" s="24" t="s">
        <v>1937</v>
      </c>
      <c r="G167" t="str">
        <f t="shared" si="6"/>
        <v>1_U1.B15</v>
      </c>
      <c r="H167" t="str">
        <f t="shared" si="7"/>
        <v>1_B0_67</v>
      </c>
      <c r="I167" s="26" t="str">
        <f>H167&amp;"x"&amp;COUNTIF($H$5:H167,H167)</f>
        <v>1_B0_67x1</v>
      </c>
      <c r="J167" t="str">
        <f t="shared" si="8"/>
        <v>1_U1.B15</v>
      </c>
    </row>
    <row r="168" spans="1:10">
      <c r="A168" s="24" t="s">
        <v>12451</v>
      </c>
      <c r="B168" s="24" t="s">
        <v>4813</v>
      </c>
      <c r="C168" s="24" t="s">
        <v>12452</v>
      </c>
      <c r="D168" s="24" t="s">
        <v>12453</v>
      </c>
      <c r="E168" s="24" t="s">
        <v>12544</v>
      </c>
      <c r="F168" s="24" t="s">
        <v>1842</v>
      </c>
      <c r="G168" t="str">
        <f t="shared" si="6"/>
        <v>1_U1.B16</v>
      </c>
      <c r="H168" t="str">
        <f t="shared" si="7"/>
        <v>1_B0_64</v>
      </c>
      <c r="I168" s="26" t="str">
        <f>H168&amp;"x"&amp;COUNTIF($H$5:H168,H168)</f>
        <v>1_B0_64x1</v>
      </c>
      <c r="J168" t="str">
        <f t="shared" si="8"/>
        <v>1_U1.B16</v>
      </c>
    </row>
    <row r="169" spans="1:10">
      <c r="A169" s="24" t="s">
        <v>12451</v>
      </c>
      <c r="B169" s="24" t="s">
        <v>4814</v>
      </c>
      <c r="C169" s="24" t="s">
        <v>12452</v>
      </c>
      <c r="D169" s="24" t="s">
        <v>2848</v>
      </c>
      <c r="E169" s="24" t="s">
        <v>12545</v>
      </c>
      <c r="F169" s="24" t="s">
        <v>12396</v>
      </c>
      <c r="G169" t="str">
        <f t="shared" si="6"/>
        <v>1_U1.B17</v>
      </c>
      <c r="H169" t="str">
        <f t="shared" si="7"/>
        <v>1_XO2_VCCIO0</v>
      </c>
      <c r="I169" s="26" t="str">
        <f>H169&amp;"x"&amp;COUNTIF($H$5:H169,H169)</f>
        <v>1_XO2_VCCIO0x7</v>
      </c>
      <c r="J169" t="str">
        <f t="shared" si="8"/>
        <v>1_U1.B17</v>
      </c>
    </row>
    <row r="170" spans="1:10">
      <c r="A170" s="24" t="s">
        <v>12451</v>
      </c>
      <c r="B170" s="24" t="s">
        <v>4815</v>
      </c>
      <c r="C170" s="24" t="s">
        <v>12452</v>
      </c>
      <c r="D170" s="24" t="s">
        <v>1076</v>
      </c>
      <c r="E170" s="24" t="s">
        <v>7523</v>
      </c>
      <c r="F170" s="27"/>
      <c r="G170" t="str">
        <f t="shared" si="6"/>
        <v>1_U1.B18</v>
      </c>
      <c r="H170">
        <f t="shared" si="7"/>
        <v>0</v>
      </c>
      <c r="I170" s="26" t="str">
        <f>H170&amp;"x"&amp;COUNTIF($H$5:H170,H170)</f>
        <v>0x14</v>
      </c>
      <c r="J170" t="str">
        <f t="shared" si="8"/>
        <v>1_U1.B18</v>
      </c>
    </row>
    <row r="171" spans="1:10">
      <c r="A171" s="24" t="s">
        <v>12451</v>
      </c>
      <c r="B171" s="24" t="s">
        <v>4816</v>
      </c>
      <c r="C171" s="24" t="s">
        <v>12452</v>
      </c>
      <c r="D171" s="24" t="s">
        <v>12453</v>
      </c>
      <c r="E171" s="24" t="s">
        <v>12546</v>
      </c>
      <c r="F171" s="24" t="s">
        <v>1622</v>
      </c>
      <c r="G171" t="str">
        <f t="shared" si="6"/>
        <v>1_U1.B19</v>
      </c>
      <c r="H171" t="str">
        <f t="shared" si="7"/>
        <v>1_B0_50</v>
      </c>
      <c r="I171" s="26" t="str">
        <f>H171&amp;"x"&amp;COUNTIF($H$5:H171,H171)</f>
        <v>1_B0_50x1</v>
      </c>
      <c r="J171" t="str">
        <f t="shared" si="8"/>
        <v>1_U1.B19</v>
      </c>
    </row>
    <row r="172" spans="1:10">
      <c r="A172" s="24" t="s">
        <v>12451</v>
      </c>
      <c r="B172" s="24" t="s">
        <v>4817</v>
      </c>
      <c r="C172" s="24" t="s">
        <v>12452</v>
      </c>
      <c r="D172" s="24" t="s">
        <v>12453</v>
      </c>
      <c r="E172" s="24" t="s">
        <v>12547</v>
      </c>
      <c r="F172" s="24" t="s">
        <v>1916</v>
      </c>
      <c r="G172" t="str">
        <f t="shared" si="6"/>
        <v>1_U1.B20</v>
      </c>
      <c r="H172" t="str">
        <f t="shared" si="7"/>
        <v>1_B0_39</v>
      </c>
      <c r="I172" s="26" t="str">
        <f>H172&amp;"x"&amp;COUNTIF($H$5:H172,H172)</f>
        <v>1_B0_39x1</v>
      </c>
      <c r="J172" t="str">
        <f t="shared" si="8"/>
        <v>1_U1.B20</v>
      </c>
    </row>
    <row r="173" spans="1:10">
      <c r="A173" s="24" t="s">
        <v>12451</v>
      </c>
      <c r="B173" s="24" t="s">
        <v>4818</v>
      </c>
      <c r="C173" s="24" t="s">
        <v>12452</v>
      </c>
      <c r="D173" s="24" t="s">
        <v>2848</v>
      </c>
      <c r="E173" s="24" t="s">
        <v>12548</v>
      </c>
      <c r="F173" s="24" t="s">
        <v>1088</v>
      </c>
      <c r="G173" t="str">
        <f t="shared" si="6"/>
        <v>1_U1.B21</v>
      </c>
      <c r="H173" t="str">
        <f t="shared" si="7"/>
        <v>DGND</v>
      </c>
      <c r="I173" s="26" t="str">
        <f>H173&amp;"x"&amp;COUNTIF($H$5:H173,H173)</f>
        <v>DGNDx38</v>
      </c>
      <c r="J173" t="str">
        <f t="shared" si="8"/>
        <v>1_U1.B21</v>
      </c>
    </row>
    <row r="174" spans="1:10">
      <c r="A174" s="24" t="s">
        <v>12451</v>
      </c>
      <c r="B174" s="24" t="s">
        <v>4819</v>
      </c>
      <c r="C174" s="24" t="s">
        <v>12452</v>
      </c>
      <c r="D174" s="24" t="s">
        <v>12453</v>
      </c>
      <c r="E174" s="24" t="s">
        <v>12549</v>
      </c>
      <c r="F174" s="24" t="s">
        <v>1845</v>
      </c>
      <c r="G174" t="str">
        <f t="shared" si="6"/>
        <v>1_U1.B22</v>
      </c>
      <c r="H174" t="str">
        <f t="shared" si="7"/>
        <v>1_B1_05</v>
      </c>
      <c r="I174" s="26" t="str">
        <f>H174&amp;"x"&amp;COUNTIF($H$5:H174,H174)</f>
        <v>1_B1_05x1</v>
      </c>
      <c r="J174" t="str">
        <f t="shared" si="8"/>
        <v>1_U1.B22</v>
      </c>
    </row>
    <row r="175" spans="1:10">
      <c r="A175" s="24" t="s">
        <v>12451</v>
      </c>
      <c r="B175" s="24" t="s">
        <v>257</v>
      </c>
      <c r="C175" s="24" t="s">
        <v>12452</v>
      </c>
      <c r="D175" s="24" t="s">
        <v>12453</v>
      </c>
      <c r="E175" s="24" t="s">
        <v>12550</v>
      </c>
      <c r="F175" s="24" t="s">
        <v>4227</v>
      </c>
      <c r="G175" t="str">
        <f t="shared" si="6"/>
        <v>1_U1.C1</v>
      </c>
      <c r="H175" t="str">
        <f t="shared" si="7"/>
        <v>1_B5_10</v>
      </c>
      <c r="I175" s="26" t="str">
        <f>H175&amp;"x"&amp;COUNTIF($H$5:H175,H175)</f>
        <v>1_B5_10x1</v>
      </c>
      <c r="J175" t="str">
        <f t="shared" si="8"/>
        <v>1_U1.C1</v>
      </c>
    </row>
    <row r="176" spans="1:10">
      <c r="A176" s="24" t="s">
        <v>12451</v>
      </c>
      <c r="B176" s="24" t="s">
        <v>4879</v>
      </c>
      <c r="C176" s="24" t="s">
        <v>12452</v>
      </c>
      <c r="D176" s="24" t="s">
        <v>12453</v>
      </c>
      <c r="E176" s="24" t="s">
        <v>12551</v>
      </c>
      <c r="F176" s="24" t="s">
        <v>4229</v>
      </c>
      <c r="G176" t="str">
        <f t="shared" si="6"/>
        <v>1_U1.C2</v>
      </c>
      <c r="H176" t="str">
        <f t="shared" si="7"/>
        <v>1_B5_02</v>
      </c>
      <c r="I176" s="26" t="str">
        <f>H176&amp;"x"&amp;COUNTIF($H$5:H176,H176)</f>
        <v>1_B5_02x1</v>
      </c>
      <c r="J176" t="str">
        <f t="shared" si="8"/>
        <v>1_U1.C2</v>
      </c>
    </row>
    <row r="177" spans="1:10">
      <c r="A177" s="24" t="s">
        <v>12451</v>
      </c>
      <c r="B177" s="24" t="s">
        <v>5910</v>
      </c>
      <c r="C177" s="24" t="s">
        <v>12452</v>
      </c>
      <c r="D177" s="24" t="s">
        <v>12453</v>
      </c>
      <c r="E177" s="24" t="s">
        <v>12552</v>
      </c>
      <c r="F177" s="24" t="s">
        <v>4241</v>
      </c>
      <c r="G177" t="str">
        <f t="shared" si="6"/>
        <v>1_U1.C3</v>
      </c>
      <c r="H177" t="str">
        <f t="shared" si="7"/>
        <v>1_B5_01</v>
      </c>
      <c r="I177" s="26" t="str">
        <f>H177&amp;"x"&amp;COUNTIF($H$5:H177,H177)</f>
        <v>1_B5_01x1</v>
      </c>
      <c r="J177" t="str">
        <f t="shared" si="8"/>
        <v>1_U1.C3</v>
      </c>
    </row>
    <row r="178" spans="1:10">
      <c r="A178" s="24" t="s">
        <v>12451</v>
      </c>
      <c r="B178" s="24" t="s">
        <v>5912</v>
      </c>
      <c r="C178" s="24" t="s">
        <v>12452</v>
      </c>
      <c r="D178" s="24" t="s">
        <v>12453</v>
      </c>
      <c r="E178" s="24" t="s">
        <v>12553</v>
      </c>
      <c r="F178" s="24" t="s">
        <v>3606</v>
      </c>
      <c r="G178" t="str">
        <f t="shared" si="6"/>
        <v>1_U1.C4</v>
      </c>
      <c r="H178" t="str">
        <f t="shared" si="7"/>
        <v>1_B0_04</v>
      </c>
      <c r="I178" s="26" t="str">
        <f>H178&amp;"x"&amp;COUNTIF($H$5:H178,H178)</f>
        <v>1_B0_04x1</v>
      </c>
      <c r="J178" t="str">
        <f t="shared" si="8"/>
        <v>1_U1.C4</v>
      </c>
    </row>
    <row r="179" spans="1:10">
      <c r="A179" s="24" t="s">
        <v>12451</v>
      </c>
      <c r="B179" s="24" t="s">
        <v>5914</v>
      </c>
      <c r="C179" s="24" t="s">
        <v>12452</v>
      </c>
      <c r="D179" s="24" t="s">
        <v>12453</v>
      </c>
      <c r="E179" s="24" t="s">
        <v>12554</v>
      </c>
      <c r="F179" s="24" t="s">
        <v>4914</v>
      </c>
      <c r="G179" t="str">
        <f t="shared" si="6"/>
        <v>1_U1.C5</v>
      </c>
      <c r="H179" t="str">
        <f t="shared" si="7"/>
        <v>1_B0_14</v>
      </c>
      <c r="I179" s="26" t="str">
        <f>H179&amp;"x"&amp;COUNTIF($H$5:H179,H179)</f>
        <v>1_B0_14x1</v>
      </c>
      <c r="J179" t="str">
        <f t="shared" si="8"/>
        <v>1_U1.C5</v>
      </c>
    </row>
    <row r="180" spans="1:10">
      <c r="A180" s="24" t="s">
        <v>12451</v>
      </c>
      <c r="B180" s="24" t="s">
        <v>5916</v>
      </c>
      <c r="C180" s="24" t="s">
        <v>12452</v>
      </c>
      <c r="D180" s="24" t="s">
        <v>12453</v>
      </c>
      <c r="E180" s="24" t="s">
        <v>12555</v>
      </c>
      <c r="F180" s="24" t="s">
        <v>4929</v>
      </c>
      <c r="G180" t="str">
        <f t="shared" si="6"/>
        <v>1_U1.C6</v>
      </c>
      <c r="H180" t="str">
        <f t="shared" si="7"/>
        <v>1_B0_16</v>
      </c>
      <c r="I180" s="26" t="str">
        <f>H180&amp;"x"&amp;COUNTIF($H$5:H180,H180)</f>
        <v>1_B0_16x1</v>
      </c>
      <c r="J180" t="str">
        <f t="shared" si="8"/>
        <v>1_U1.C6</v>
      </c>
    </row>
    <row r="181" spans="1:10">
      <c r="A181" s="24" t="s">
        <v>12451</v>
      </c>
      <c r="B181" s="24" t="s">
        <v>5918</v>
      </c>
      <c r="C181" s="24" t="s">
        <v>12452</v>
      </c>
      <c r="D181" s="24" t="s">
        <v>12453</v>
      </c>
      <c r="E181" s="24" t="s">
        <v>12556</v>
      </c>
      <c r="F181" s="24" t="s">
        <v>12448</v>
      </c>
      <c r="G181" t="str">
        <f t="shared" si="6"/>
        <v>1_U1.C7</v>
      </c>
      <c r="H181" t="str">
        <f t="shared" si="7"/>
        <v>1_TDI</v>
      </c>
      <c r="I181" s="26" t="str">
        <f>H181&amp;"x"&amp;COUNTIF($H$5:H181,H181)</f>
        <v>1_TDIx2</v>
      </c>
      <c r="J181" t="str">
        <f t="shared" si="8"/>
        <v>1_U1.C7</v>
      </c>
    </row>
    <row r="182" spans="1:10">
      <c r="A182" s="24" t="s">
        <v>12451</v>
      </c>
      <c r="B182" s="24" t="s">
        <v>12557</v>
      </c>
      <c r="C182" s="24" t="s">
        <v>12452</v>
      </c>
      <c r="D182" s="24" t="s">
        <v>12453</v>
      </c>
      <c r="E182" s="24" t="s">
        <v>12558</v>
      </c>
      <c r="F182" s="24" t="s">
        <v>4927</v>
      </c>
      <c r="G182" t="str">
        <f t="shared" si="6"/>
        <v>1_U1.C8</v>
      </c>
      <c r="H182" t="str">
        <f t="shared" si="7"/>
        <v>1_B0_27</v>
      </c>
      <c r="I182" s="26" t="str">
        <f>H182&amp;"x"&amp;COUNTIF($H$5:H182,H182)</f>
        <v>1_B0_27x1</v>
      </c>
      <c r="J182" t="str">
        <f t="shared" si="8"/>
        <v>1_U1.C8</v>
      </c>
    </row>
    <row r="183" spans="1:10">
      <c r="A183" s="24" t="s">
        <v>12451</v>
      </c>
      <c r="B183" s="24" t="s">
        <v>12559</v>
      </c>
      <c r="C183" s="24" t="s">
        <v>12452</v>
      </c>
      <c r="D183" s="24" t="s">
        <v>12453</v>
      </c>
      <c r="E183" s="24" t="s">
        <v>12560</v>
      </c>
      <c r="F183" s="24" t="s">
        <v>12442</v>
      </c>
      <c r="G183" t="str">
        <f t="shared" si="6"/>
        <v>1_U1.C9</v>
      </c>
      <c r="H183" t="str">
        <f t="shared" si="7"/>
        <v>1_TMS</v>
      </c>
      <c r="I183" s="26" t="str">
        <f>H183&amp;"x"&amp;COUNTIF($H$5:H183,H183)</f>
        <v>1_TMSx2</v>
      </c>
      <c r="J183" t="str">
        <f t="shared" si="8"/>
        <v>1_U1.C9</v>
      </c>
    </row>
    <row r="184" spans="1:10">
      <c r="A184" s="24" t="s">
        <v>12451</v>
      </c>
      <c r="B184" s="24" t="s">
        <v>12561</v>
      </c>
      <c r="C184" s="24" t="s">
        <v>12452</v>
      </c>
      <c r="D184" s="24" t="s">
        <v>12453</v>
      </c>
      <c r="E184" s="24" t="s">
        <v>12562</v>
      </c>
      <c r="F184" s="27"/>
      <c r="G184" t="str">
        <f t="shared" si="6"/>
        <v>1_U1.C10</v>
      </c>
      <c r="H184">
        <f t="shared" si="7"/>
        <v>0</v>
      </c>
      <c r="I184" s="26" t="str">
        <f>H184&amp;"x"&amp;COUNTIF($H$5:H184,H184)</f>
        <v>0x15</v>
      </c>
      <c r="J184" t="str">
        <f t="shared" si="8"/>
        <v>1_U1.C10</v>
      </c>
    </row>
    <row r="185" spans="1:10">
      <c r="A185" s="24" t="s">
        <v>12451</v>
      </c>
      <c r="B185" s="24" t="s">
        <v>12563</v>
      </c>
      <c r="C185" s="24" t="s">
        <v>12452</v>
      </c>
      <c r="D185" s="24" t="s">
        <v>12453</v>
      </c>
      <c r="E185" s="24" t="s">
        <v>12564</v>
      </c>
      <c r="F185" s="24" t="s">
        <v>3437</v>
      </c>
      <c r="G185" t="str">
        <f t="shared" si="6"/>
        <v>1_U1.C11</v>
      </c>
      <c r="H185" t="str">
        <f t="shared" si="7"/>
        <v>1_B0_26</v>
      </c>
      <c r="I185" s="26" t="str">
        <f>H185&amp;"x"&amp;COUNTIF($H$5:H185,H185)</f>
        <v>1_B0_26x1</v>
      </c>
      <c r="J185" t="str">
        <f t="shared" si="8"/>
        <v>1_U1.C11</v>
      </c>
    </row>
    <row r="186" spans="1:10">
      <c r="A186" s="24" t="s">
        <v>12451</v>
      </c>
      <c r="B186" s="24" t="s">
        <v>12565</v>
      </c>
      <c r="C186" s="24" t="s">
        <v>12452</v>
      </c>
      <c r="D186" s="24" t="s">
        <v>1076</v>
      </c>
      <c r="E186" s="24" t="s">
        <v>7543</v>
      </c>
      <c r="F186" s="27"/>
      <c r="G186" t="str">
        <f t="shared" si="6"/>
        <v>1_U1.C12</v>
      </c>
      <c r="H186">
        <f t="shared" si="7"/>
        <v>0</v>
      </c>
      <c r="I186" s="26" t="str">
        <f>H186&amp;"x"&amp;COUNTIF($H$5:H186,H186)</f>
        <v>0x16</v>
      </c>
      <c r="J186" t="str">
        <f t="shared" si="8"/>
        <v>1_U1.C12</v>
      </c>
    </row>
    <row r="187" spans="1:10">
      <c r="A187" s="24" t="s">
        <v>12451</v>
      </c>
      <c r="B187" s="24" t="s">
        <v>316</v>
      </c>
      <c r="C187" s="24" t="s">
        <v>12452</v>
      </c>
      <c r="D187" s="24" t="s">
        <v>12453</v>
      </c>
      <c r="E187" s="24" t="s">
        <v>12566</v>
      </c>
      <c r="F187" s="24" t="s">
        <v>315</v>
      </c>
      <c r="G187" t="str">
        <f t="shared" si="6"/>
        <v>1_U1.C13</v>
      </c>
      <c r="H187" t="str">
        <f t="shared" si="7"/>
        <v>1_B0_69</v>
      </c>
      <c r="I187" s="26" t="str">
        <f>H187&amp;"x"&amp;COUNTIF($H$5:H187,H187)</f>
        <v>1_B0_69x1</v>
      </c>
      <c r="J187" t="str">
        <f t="shared" si="8"/>
        <v>1_U1.C13</v>
      </c>
    </row>
    <row r="188" spans="1:10">
      <c r="A188" s="24" t="s">
        <v>12451</v>
      </c>
      <c r="B188" s="24" t="s">
        <v>12567</v>
      </c>
      <c r="C188" s="24" t="s">
        <v>12452</v>
      </c>
      <c r="D188" s="24" t="s">
        <v>1076</v>
      </c>
      <c r="E188" s="24" t="s">
        <v>7541</v>
      </c>
      <c r="F188" s="27"/>
      <c r="G188" t="str">
        <f t="shared" si="6"/>
        <v>1_U1.C14</v>
      </c>
      <c r="H188">
        <f t="shared" si="7"/>
        <v>0</v>
      </c>
      <c r="I188" s="26" t="str">
        <f>H188&amp;"x"&amp;COUNTIF($H$5:H188,H188)</f>
        <v>0x17</v>
      </c>
      <c r="J188" t="str">
        <f t="shared" si="8"/>
        <v>1_U1.C14</v>
      </c>
    </row>
    <row r="189" spans="1:10">
      <c r="A189" s="24" t="s">
        <v>12451</v>
      </c>
      <c r="B189" s="24" t="s">
        <v>357</v>
      </c>
      <c r="C189" s="24" t="s">
        <v>12452</v>
      </c>
      <c r="D189" s="24" t="s">
        <v>12453</v>
      </c>
      <c r="E189" s="24" t="s">
        <v>12568</v>
      </c>
      <c r="F189" s="24" t="s">
        <v>356</v>
      </c>
      <c r="G189" t="str">
        <f t="shared" si="6"/>
        <v>1_U1.C15</v>
      </c>
      <c r="H189" t="str">
        <f t="shared" si="7"/>
        <v>1_B0_68</v>
      </c>
      <c r="I189" s="26" t="str">
        <f>H189&amp;"x"&amp;COUNTIF($H$5:H189,H189)</f>
        <v>1_B0_68x1</v>
      </c>
      <c r="J189" t="str">
        <f t="shared" si="8"/>
        <v>1_U1.C15</v>
      </c>
    </row>
    <row r="190" spans="1:10">
      <c r="A190" s="24" t="s">
        <v>12451</v>
      </c>
      <c r="B190" s="24" t="s">
        <v>12569</v>
      </c>
      <c r="C190" s="24" t="s">
        <v>12452</v>
      </c>
      <c r="D190" s="24" t="s">
        <v>12453</v>
      </c>
      <c r="E190" s="24" t="s">
        <v>12570</v>
      </c>
      <c r="F190" s="24" t="s">
        <v>1949</v>
      </c>
      <c r="G190" t="str">
        <f t="shared" si="6"/>
        <v>1_U1.C16</v>
      </c>
      <c r="H190" t="str">
        <f t="shared" si="7"/>
        <v>1_B0_57</v>
      </c>
      <c r="I190" s="26" t="str">
        <f>H190&amp;"x"&amp;COUNTIF($H$5:H190,H190)</f>
        <v>1_B0_57x1</v>
      </c>
      <c r="J190" t="str">
        <f t="shared" si="8"/>
        <v>1_U1.C16</v>
      </c>
    </row>
    <row r="191" spans="1:10">
      <c r="A191" s="24" t="s">
        <v>12451</v>
      </c>
      <c r="B191" s="24" t="s">
        <v>241</v>
      </c>
      <c r="C191" s="24" t="s">
        <v>12452</v>
      </c>
      <c r="D191" s="24" t="s">
        <v>12453</v>
      </c>
      <c r="E191" s="24" t="s">
        <v>12571</v>
      </c>
      <c r="F191" s="24" t="s">
        <v>240</v>
      </c>
      <c r="G191" t="str">
        <f t="shared" si="6"/>
        <v>1_U1.C17</v>
      </c>
      <c r="H191" t="str">
        <f t="shared" si="7"/>
        <v>1_B0_55</v>
      </c>
      <c r="I191" s="26" t="str">
        <f>H191&amp;"x"&amp;COUNTIF($H$5:H191,H191)</f>
        <v>1_B0_55x1</v>
      </c>
      <c r="J191" t="str">
        <f t="shared" si="8"/>
        <v>1_U1.C17</v>
      </c>
    </row>
    <row r="192" spans="1:10">
      <c r="A192" s="24" t="s">
        <v>12451</v>
      </c>
      <c r="B192" s="24" t="s">
        <v>12572</v>
      </c>
      <c r="C192" s="24" t="s">
        <v>12452</v>
      </c>
      <c r="D192" s="24" t="s">
        <v>12453</v>
      </c>
      <c r="E192" s="24" t="s">
        <v>12573</v>
      </c>
      <c r="F192" s="24" t="s">
        <v>1794</v>
      </c>
      <c r="G192" t="str">
        <f t="shared" si="6"/>
        <v>1_U1.C18</v>
      </c>
      <c r="H192" t="str">
        <f t="shared" si="7"/>
        <v>1_B0_49</v>
      </c>
      <c r="I192" s="26" t="str">
        <f>H192&amp;"x"&amp;COUNTIF($H$5:H192,H192)</f>
        <v>1_B0_49x1</v>
      </c>
      <c r="J192" t="str">
        <f t="shared" si="8"/>
        <v>1_U1.C18</v>
      </c>
    </row>
    <row r="193" spans="1:10">
      <c r="A193" s="24" t="s">
        <v>12451</v>
      </c>
      <c r="B193" s="24" t="s">
        <v>12574</v>
      </c>
      <c r="C193" s="24" t="s">
        <v>12452</v>
      </c>
      <c r="D193" s="24" t="s">
        <v>12453</v>
      </c>
      <c r="E193" s="24" t="s">
        <v>12575</v>
      </c>
      <c r="F193" s="24" t="s">
        <v>4849</v>
      </c>
      <c r="G193" t="str">
        <f t="shared" si="6"/>
        <v>1_U1.C19</v>
      </c>
      <c r="H193" t="str">
        <f t="shared" si="7"/>
        <v>1_B0_41</v>
      </c>
      <c r="I193" s="26" t="str">
        <f>H193&amp;"x"&amp;COUNTIF($H$5:H193,H193)</f>
        <v>1_B0_41x1</v>
      </c>
      <c r="J193" t="str">
        <f t="shared" si="8"/>
        <v>1_U1.C19</v>
      </c>
    </row>
    <row r="194" spans="1:10">
      <c r="A194" s="24" t="s">
        <v>12451</v>
      </c>
      <c r="B194" s="24" t="s">
        <v>12576</v>
      </c>
      <c r="C194" s="24" t="s">
        <v>12452</v>
      </c>
      <c r="D194" s="24" t="s">
        <v>12453</v>
      </c>
      <c r="E194" s="24" t="s">
        <v>12577</v>
      </c>
      <c r="F194" s="24" t="s">
        <v>1809</v>
      </c>
      <c r="G194" t="str">
        <f t="shared" si="6"/>
        <v>1_U1.C20</v>
      </c>
      <c r="H194" t="str">
        <f t="shared" si="7"/>
        <v>1_B0_40</v>
      </c>
      <c r="I194" s="26" t="str">
        <f>H194&amp;"x"&amp;COUNTIF($H$5:H194,H194)</f>
        <v>1_B0_40x1</v>
      </c>
      <c r="J194" t="str">
        <f t="shared" si="8"/>
        <v>1_U1.C20</v>
      </c>
    </row>
    <row r="195" spans="1:10">
      <c r="A195" s="24" t="s">
        <v>12451</v>
      </c>
      <c r="B195" s="24" t="s">
        <v>12578</v>
      </c>
      <c r="C195" s="24" t="s">
        <v>12452</v>
      </c>
      <c r="D195" s="24" t="s">
        <v>12453</v>
      </c>
      <c r="E195" s="24" t="s">
        <v>12579</v>
      </c>
      <c r="F195" s="24" t="s">
        <v>1952</v>
      </c>
      <c r="G195" t="str">
        <f t="shared" si="6"/>
        <v>1_U1.C21</v>
      </c>
      <c r="H195" t="str">
        <f t="shared" si="7"/>
        <v>1_B1_46</v>
      </c>
      <c r="I195" s="26" t="str">
        <f>H195&amp;"x"&amp;COUNTIF($H$5:H195,H195)</f>
        <v>1_B1_46x1</v>
      </c>
      <c r="J195" t="str">
        <f t="shared" si="8"/>
        <v>1_U1.C21</v>
      </c>
    </row>
    <row r="196" spans="1:10">
      <c r="A196" s="24" t="s">
        <v>12451</v>
      </c>
      <c r="B196" s="24" t="s">
        <v>12580</v>
      </c>
      <c r="C196" s="24" t="s">
        <v>12452</v>
      </c>
      <c r="D196" s="24" t="s">
        <v>12453</v>
      </c>
      <c r="E196" s="24" t="s">
        <v>12581</v>
      </c>
      <c r="F196" s="24" t="s">
        <v>1582</v>
      </c>
      <c r="G196" t="str">
        <f t="shared" si="6"/>
        <v>1_U1.C22</v>
      </c>
      <c r="H196" t="str">
        <f t="shared" si="7"/>
        <v>1_B1_06</v>
      </c>
      <c r="I196" s="26" t="str">
        <f>H196&amp;"x"&amp;COUNTIF($H$5:H196,H196)</f>
        <v>1_B1_06x1</v>
      </c>
      <c r="J196" t="str">
        <f t="shared" si="8"/>
        <v>1_U1.C22</v>
      </c>
    </row>
    <row r="197" spans="1:10">
      <c r="A197" s="24" t="s">
        <v>12451</v>
      </c>
      <c r="B197" s="24" t="s">
        <v>5920</v>
      </c>
      <c r="C197" s="24" t="s">
        <v>12452</v>
      </c>
      <c r="D197" s="24" t="s">
        <v>12453</v>
      </c>
      <c r="E197" s="24" t="s">
        <v>12582</v>
      </c>
      <c r="F197" s="24" t="s">
        <v>4239</v>
      </c>
      <c r="G197" t="str">
        <f t="shared" ref="G197:G260" si="9">A197&amp;"."&amp;B197</f>
        <v>1_U1.D1</v>
      </c>
      <c r="H197" t="str">
        <f t="shared" ref="H197:H260" si="10">F197</f>
        <v>1_B5_14</v>
      </c>
      <c r="I197" s="26" t="str">
        <f>H197&amp;"x"&amp;COUNTIF($H$5:H197,H197)</f>
        <v>1_B5_14x1</v>
      </c>
      <c r="J197" t="str">
        <f t="shared" ref="J197:J260" si="11">G197</f>
        <v>1_U1.D1</v>
      </c>
    </row>
    <row r="198" spans="1:10">
      <c r="A198" s="24" t="s">
        <v>12451</v>
      </c>
      <c r="B198" s="24" t="s">
        <v>5922</v>
      </c>
      <c r="C198" s="24" t="s">
        <v>12452</v>
      </c>
      <c r="D198" s="24" t="s">
        <v>1076</v>
      </c>
      <c r="E198" s="24" t="s">
        <v>7521</v>
      </c>
      <c r="F198" s="27"/>
      <c r="G198" t="str">
        <f t="shared" si="9"/>
        <v>1_U1.D2</v>
      </c>
      <c r="H198">
        <f t="shared" si="10"/>
        <v>0</v>
      </c>
      <c r="I198" s="26" t="str">
        <f>H198&amp;"x"&amp;COUNTIF($H$5:H198,H198)</f>
        <v>0x18</v>
      </c>
      <c r="J198" t="str">
        <f t="shared" si="11"/>
        <v>1_U1.D2</v>
      </c>
    </row>
    <row r="199" spans="1:10">
      <c r="A199" s="24" t="s">
        <v>12451</v>
      </c>
      <c r="B199" s="24" t="s">
        <v>5924</v>
      </c>
      <c r="C199" s="24" t="s">
        <v>12452</v>
      </c>
      <c r="D199" s="24" t="s">
        <v>12453</v>
      </c>
      <c r="E199" s="24" t="s">
        <v>12583</v>
      </c>
      <c r="F199" s="24" t="s">
        <v>4376</v>
      </c>
      <c r="G199" t="str">
        <f t="shared" si="9"/>
        <v>1_U1.D3</v>
      </c>
      <c r="H199" t="str">
        <f t="shared" si="10"/>
        <v>1_B5_06</v>
      </c>
      <c r="I199" s="26" t="str">
        <f>H199&amp;"x"&amp;COUNTIF($H$5:H199,H199)</f>
        <v>1_B5_06x1</v>
      </c>
      <c r="J199" t="str">
        <f t="shared" si="11"/>
        <v>1_U1.D3</v>
      </c>
    </row>
    <row r="200" spans="1:10">
      <c r="A200" s="24" t="s">
        <v>12451</v>
      </c>
      <c r="B200" s="24" t="s">
        <v>5926</v>
      </c>
      <c r="C200" s="24" t="s">
        <v>12452</v>
      </c>
      <c r="D200" s="24" t="s">
        <v>12453</v>
      </c>
      <c r="E200" s="24" t="s">
        <v>12584</v>
      </c>
      <c r="F200" s="27"/>
      <c r="G200" t="str">
        <f t="shared" si="9"/>
        <v>1_U1.D4</v>
      </c>
      <c r="H200">
        <f t="shared" si="10"/>
        <v>0</v>
      </c>
      <c r="I200" s="26" t="str">
        <f>H200&amp;"x"&amp;COUNTIF($H$5:H200,H200)</f>
        <v>0x19</v>
      </c>
      <c r="J200" t="str">
        <f t="shared" si="11"/>
        <v>1_U1.D4</v>
      </c>
    </row>
    <row r="201" spans="1:10">
      <c r="A201" s="24" t="s">
        <v>12451</v>
      </c>
      <c r="B201" s="24" t="s">
        <v>5928</v>
      </c>
      <c r="C201" s="24" t="s">
        <v>12452</v>
      </c>
      <c r="D201" s="24" t="s">
        <v>12453</v>
      </c>
      <c r="E201" s="24" t="s">
        <v>12585</v>
      </c>
      <c r="F201" s="24" t="s">
        <v>4931</v>
      </c>
      <c r="G201" t="str">
        <f t="shared" si="9"/>
        <v>1_U1.D5</v>
      </c>
      <c r="H201" t="str">
        <f t="shared" si="10"/>
        <v>1_B0_05</v>
      </c>
      <c r="I201" s="26" t="str">
        <f>H201&amp;"x"&amp;COUNTIF($H$5:H201,H201)</f>
        <v>1_B0_05x1</v>
      </c>
      <c r="J201" t="str">
        <f t="shared" si="11"/>
        <v>1_U1.D5</v>
      </c>
    </row>
    <row r="202" spans="1:10">
      <c r="A202" s="24" t="s">
        <v>12451</v>
      </c>
      <c r="B202" s="24" t="s">
        <v>5930</v>
      </c>
      <c r="C202" s="24" t="s">
        <v>12452</v>
      </c>
      <c r="D202" s="24" t="s">
        <v>12453</v>
      </c>
      <c r="E202" s="24" t="s">
        <v>12586</v>
      </c>
      <c r="F202" s="24" t="s">
        <v>4930</v>
      </c>
      <c r="G202" t="str">
        <f t="shared" si="9"/>
        <v>1_U1.D6</v>
      </c>
      <c r="H202" t="str">
        <f t="shared" si="10"/>
        <v>1_B0_11</v>
      </c>
      <c r="I202" s="26" t="str">
        <f>H202&amp;"x"&amp;COUNTIF($H$5:H202,H202)</f>
        <v>1_B0_11x1</v>
      </c>
      <c r="J202" t="str">
        <f t="shared" si="11"/>
        <v>1_U1.D6</v>
      </c>
    </row>
    <row r="203" spans="1:10">
      <c r="A203" s="24" t="s">
        <v>12451</v>
      </c>
      <c r="B203" s="24" t="s">
        <v>5932</v>
      </c>
      <c r="C203" s="24" t="s">
        <v>12452</v>
      </c>
      <c r="D203" s="24" t="s">
        <v>12453</v>
      </c>
      <c r="E203" s="24" t="s">
        <v>12587</v>
      </c>
      <c r="F203" s="24" t="s">
        <v>1714</v>
      </c>
      <c r="G203" t="str">
        <f t="shared" si="9"/>
        <v>1_U1.D7</v>
      </c>
      <c r="H203" t="str">
        <f t="shared" si="10"/>
        <v>1_B0_12</v>
      </c>
      <c r="I203" s="26" t="str">
        <f>H203&amp;"x"&amp;COUNTIF($H$5:H203,H203)</f>
        <v>1_B0_12x1</v>
      </c>
      <c r="J203" t="str">
        <f t="shared" si="11"/>
        <v>1_U1.D7</v>
      </c>
    </row>
    <row r="204" spans="1:10">
      <c r="A204" s="24" t="s">
        <v>12451</v>
      </c>
      <c r="B204" s="24" t="s">
        <v>12588</v>
      </c>
      <c r="C204" s="24" t="s">
        <v>12452</v>
      </c>
      <c r="D204" s="24" t="s">
        <v>12453</v>
      </c>
      <c r="E204" s="24" t="s">
        <v>12589</v>
      </c>
      <c r="F204" s="24" t="s">
        <v>1821</v>
      </c>
      <c r="G204" t="str">
        <f t="shared" si="9"/>
        <v>1_U1.D8</v>
      </c>
      <c r="H204" t="str">
        <f t="shared" si="10"/>
        <v>1_B0_18</v>
      </c>
      <c r="I204" s="26" t="str">
        <f>H204&amp;"x"&amp;COUNTIF($H$5:H204,H204)</f>
        <v>1_B0_18x1</v>
      </c>
      <c r="J204" t="str">
        <f t="shared" si="11"/>
        <v>1_U1.D8</v>
      </c>
    </row>
    <row r="205" spans="1:10">
      <c r="A205" s="24" t="s">
        <v>12451</v>
      </c>
      <c r="B205" s="24" t="s">
        <v>12590</v>
      </c>
      <c r="C205" s="24" t="s">
        <v>12452</v>
      </c>
      <c r="D205" s="24" t="s">
        <v>12453</v>
      </c>
      <c r="E205" s="24" t="s">
        <v>12591</v>
      </c>
      <c r="F205" s="24" t="s">
        <v>4923</v>
      </c>
      <c r="G205" t="str">
        <f t="shared" si="9"/>
        <v>1_U1.D9</v>
      </c>
      <c r="H205" t="str">
        <f t="shared" si="10"/>
        <v>1_B0_20</v>
      </c>
      <c r="I205" s="26" t="str">
        <f>H205&amp;"x"&amp;COUNTIF($H$5:H205,H205)</f>
        <v>1_B0_20x1</v>
      </c>
      <c r="J205" t="str">
        <f t="shared" si="11"/>
        <v>1_U1.D9</v>
      </c>
    </row>
    <row r="206" spans="1:10">
      <c r="A206" s="24" t="s">
        <v>12451</v>
      </c>
      <c r="B206" s="24" t="s">
        <v>12592</v>
      </c>
      <c r="C206" s="24" t="s">
        <v>12452</v>
      </c>
      <c r="D206" s="24" t="s">
        <v>2848</v>
      </c>
      <c r="E206" s="24" t="s">
        <v>12593</v>
      </c>
      <c r="F206" s="24" t="s">
        <v>12396</v>
      </c>
      <c r="G206" t="str">
        <f t="shared" si="9"/>
        <v>1_U1.D10</v>
      </c>
      <c r="H206" t="str">
        <f t="shared" si="10"/>
        <v>1_XO2_VCCIO0</v>
      </c>
      <c r="I206" s="26" t="str">
        <f>H206&amp;"x"&amp;COUNTIF($H$5:H206,H206)</f>
        <v>1_XO2_VCCIO0x8</v>
      </c>
      <c r="J206" t="str">
        <f t="shared" si="11"/>
        <v>1_U1.D10</v>
      </c>
    </row>
    <row r="207" spans="1:10">
      <c r="A207" s="24" t="s">
        <v>12451</v>
      </c>
      <c r="B207" s="24" t="s">
        <v>12594</v>
      </c>
      <c r="C207" s="24" t="s">
        <v>12452</v>
      </c>
      <c r="D207" s="24" t="s">
        <v>12453</v>
      </c>
      <c r="E207" s="24" t="s">
        <v>12595</v>
      </c>
      <c r="F207" s="24" t="s">
        <v>1925</v>
      </c>
      <c r="G207" t="str">
        <f t="shared" si="9"/>
        <v>1_U1.D11</v>
      </c>
      <c r="H207" t="str">
        <f t="shared" si="10"/>
        <v>1_B0_30</v>
      </c>
      <c r="I207" s="26" t="str">
        <f>H207&amp;"x"&amp;COUNTIF($H$5:H207,H207)</f>
        <v>1_B0_30x1</v>
      </c>
      <c r="J207" t="str">
        <f t="shared" si="11"/>
        <v>1_U1.D11</v>
      </c>
    </row>
    <row r="208" spans="1:10">
      <c r="A208" s="24" t="s">
        <v>12451</v>
      </c>
      <c r="B208" s="24" t="s">
        <v>12596</v>
      </c>
      <c r="C208" s="24" t="s">
        <v>12452</v>
      </c>
      <c r="D208" s="24" t="s">
        <v>12453</v>
      </c>
      <c r="E208" s="24" t="s">
        <v>12597</v>
      </c>
      <c r="F208" s="24" t="s">
        <v>1726</v>
      </c>
      <c r="G208" t="str">
        <f t="shared" si="9"/>
        <v>1_U1.D12</v>
      </c>
      <c r="H208" t="str">
        <f t="shared" si="10"/>
        <v>1_B0_65</v>
      </c>
      <c r="I208" s="26" t="str">
        <f>H208&amp;"x"&amp;COUNTIF($H$5:H208,H208)</f>
        <v>1_B0_65x1</v>
      </c>
      <c r="J208" t="str">
        <f t="shared" si="11"/>
        <v>1_U1.D12</v>
      </c>
    </row>
    <row r="209" spans="1:10">
      <c r="A209" s="24" t="s">
        <v>12451</v>
      </c>
      <c r="B209" s="24" t="s">
        <v>12598</v>
      </c>
      <c r="C209" s="24" t="s">
        <v>12452</v>
      </c>
      <c r="D209" s="24" t="s">
        <v>2848</v>
      </c>
      <c r="E209" s="24" t="s">
        <v>12599</v>
      </c>
      <c r="F209" s="24" t="s">
        <v>12396</v>
      </c>
      <c r="G209" t="str">
        <f t="shared" si="9"/>
        <v>1_U1.D13</v>
      </c>
      <c r="H209" t="str">
        <f t="shared" si="10"/>
        <v>1_XO2_VCCIO0</v>
      </c>
      <c r="I209" s="26" t="str">
        <f>H209&amp;"x"&amp;COUNTIF($H$5:H209,H209)</f>
        <v>1_XO2_VCCIO0x9</v>
      </c>
      <c r="J209" t="str">
        <f t="shared" si="11"/>
        <v>1_U1.D13</v>
      </c>
    </row>
    <row r="210" spans="1:10">
      <c r="A210" s="24" t="s">
        <v>12451</v>
      </c>
      <c r="B210" s="24" t="s">
        <v>216</v>
      </c>
      <c r="C210" s="24" t="s">
        <v>12452</v>
      </c>
      <c r="D210" s="24" t="s">
        <v>12453</v>
      </c>
      <c r="E210" s="24" t="s">
        <v>12600</v>
      </c>
      <c r="F210" s="24" t="s">
        <v>306</v>
      </c>
      <c r="G210" t="str">
        <f t="shared" si="9"/>
        <v>1_U1.D14</v>
      </c>
      <c r="H210" t="str">
        <f t="shared" si="10"/>
        <v>1_B0_59</v>
      </c>
      <c r="I210" s="26" t="str">
        <f>H210&amp;"x"&amp;COUNTIF($H$5:H210,H210)</f>
        <v>1_B0_59x1</v>
      </c>
      <c r="J210" t="str">
        <f t="shared" si="11"/>
        <v>1_U1.D14</v>
      </c>
    </row>
    <row r="211" spans="1:10">
      <c r="A211" s="24" t="s">
        <v>12451</v>
      </c>
      <c r="B211" s="24" t="s">
        <v>295</v>
      </c>
      <c r="C211" s="24" t="s">
        <v>12452</v>
      </c>
      <c r="D211" s="24" t="s">
        <v>12453</v>
      </c>
      <c r="E211" s="24" t="s">
        <v>12601</v>
      </c>
      <c r="F211" s="24" t="s">
        <v>294</v>
      </c>
      <c r="G211" t="str">
        <f t="shared" si="9"/>
        <v>1_U1.D15</v>
      </c>
      <c r="H211" t="str">
        <f t="shared" si="10"/>
        <v>1_B0_53</v>
      </c>
      <c r="I211" s="26" t="str">
        <f>H211&amp;"x"&amp;COUNTIF($H$5:H211,H211)</f>
        <v>1_B0_53x1</v>
      </c>
      <c r="J211" t="str">
        <f t="shared" si="11"/>
        <v>1_U1.D15</v>
      </c>
    </row>
    <row r="212" spans="1:10">
      <c r="A212" s="24" t="s">
        <v>12451</v>
      </c>
      <c r="B212" s="24" t="s">
        <v>12602</v>
      </c>
      <c r="C212" s="24" t="s">
        <v>12452</v>
      </c>
      <c r="D212" s="24" t="s">
        <v>12453</v>
      </c>
      <c r="E212" s="24" t="s">
        <v>12603</v>
      </c>
      <c r="F212" s="24" t="s">
        <v>1782</v>
      </c>
      <c r="G212" t="str">
        <f t="shared" si="9"/>
        <v>1_U1.D16</v>
      </c>
      <c r="H212" t="str">
        <f t="shared" si="10"/>
        <v>1_B0_51</v>
      </c>
      <c r="I212" s="26" t="str">
        <f>H212&amp;"x"&amp;COUNTIF($H$5:H212,H212)</f>
        <v>1_B0_51x1</v>
      </c>
      <c r="J212" t="str">
        <f t="shared" si="11"/>
        <v>1_U1.D16</v>
      </c>
    </row>
    <row r="213" spans="1:10">
      <c r="A213" s="24" t="s">
        <v>12451</v>
      </c>
      <c r="B213" s="24" t="s">
        <v>230</v>
      </c>
      <c r="C213" s="24" t="s">
        <v>12452</v>
      </c>
      <c r="D213" s="24" t="s">
        <v>12453</v>
      </c>
      <c r="E213" s="24" t="s">
        <v>12604</v>
      </c>
      <c r="F213" s="24" t="s">
        <v>229</v>
      </c>
      <c r="G213" t="str">
        <f t="shared" si="9"/>
        <v>1_U1.D17</v>
      </c>
      <c r="H213" t="str">
        <f t="shared" si="10"/>
        <v>1_B0_52</v>
      </c>
      <c r="I213" s="26" t="str">
        <f>H213&amp;"x"&amp;COUNTIF($H$5:H213,H213)</f>
        <v>1_B0_52x1</v>
      </c>
      <c r="J213" t="str">
        <f t="shared" si="11"/>
        <v>1_U1.D17</v>
      </c>
    </row>
    <row r="214" spans="1:10">
      <c r="A214" s="24" t="s">
        <v>12451</v>
      </c>
      <c r="B214" s="24" t="s">
        <v>12605</v>
      </c>
      <c r="C214" s="24" t="s">
        <v>12452</v>
      </c>
      <c r="D214" s="24" t="s">
        <v>12453</v>
      </c>
      <c r="E214" s="24" t="s">
        <v>12606</v>
      </c>
      <c r="F214" s="24" t="s">
        <v>1901</v>
      </c>
      <c r="G214" t="str">
        <f t="shared" si="9"/>
        <v>1_U1.D18</v>
      </c>
      <c r="H214" t="str">
        <f t="shared" si="10"/>
        <v>1_B0_42</v>
      </c>
      <c r="I214" s="26" t="str">
        <f>H214&amp;"x"&amp;COUNTIF($H$5:H214,H214)</f>
        <v>1_B0_42x1</v>
      </c>
      <c r="J214" t="str">
        <f t="shared" si="11"/>
        <v>1_U1.D18</v>
      </c>
    </row>
    <row r="215" spans="1:10">
      <c r="A215" s="24" t="s">
        <v>12451</v>
      </c>
      <c r="B215" s="24" t="s">
        <v>12607</v>
      </c>
      <c r="C215" s="24" t="s">
        <v>12452</v>
      </c>
      <c r="D215" s="24" t="s">
        <v>12453</v>
      </c>
      <c r="E215" s="24" t="s">
        <v>12608</v>
      </c>
      <c r="F215" s="24" t="s">
        <v>4843</v>
      </c>
      <c r="G215" t="str">
        <f t="shared" si="9"/>
        <v>1_U1.D19</v>
      </c>
      <c r="H215" t="str">
        <f t="shared" si="10"/>
        <v>1_B1_45</v>
      </c>
      <c r="I215" s="26" t="str">
        <f>H215&amp;"x"&amp;COUNTIF($H$5:H215,H215)</f>
        <v>1_B1_45x1</v>
      </c>
      <c r="J215" t="str">
        <f t="shared" si="11"/>
        <v>1_U1.D19</v>
      </c>
    </row>
    <row r="216" spans="1:10">
      <c r="A216" s="24" t="s">
        <v>12451</v>
      </c>
      <c r="B216" s="24" t="s">
        <v>12609</v>
      </c>
      <c r="C216" s="24" t="s">
        <v>12452</v>
      </c>
      <c r="D216" s="24" t="s">
        <v>12453</v>
      </c>
      <c r="E216" s="24" t="s">
        <v>12610</v>
      </c>
      <c r="F216" s="24" t="s">
        <v>1678</v>
      </c>
      <c r="G216" t="str">
        <f t="shared" si="9"/>
        <v>1_U1.D20</v>
      </c>
      <c r="H216" t="str">
        <f t="shared" si="10"/>
        <v>1_B1_48</v>
      </c>
      <c r="I216" s="26" t="str">
        <f>H216&amp;"x"&amp;COUNTIF($H$5:H216,H216)</f>
        <v>1_B1_48x1</v>
      </c>
      <c r="J216" t="str">
        <f t="shared" si="11"/>
        <v>1_U1.D20</v>
      </c>
    </row>
    <row r="217" spans="1:10">
      <c r="A217" s="24" t="s">
        <v>12451</v>
      </c>
      <c r="B217" s="24" t="s">
        <v>12611</v>
      </c>
      <c r="C217" s="24" t="s">
        <v>12452</v>
      </c>
      <c r="D217" s="24" t="s">
        <v>12453</v>
      </c>
      <c r="E217" s="24" t="s">
        <v>12612</v>
      </c>
      <c r="F217" s="24" t="s">
        <v>1785</v>
      </c>
      <c r="G217" t="str">
        <f t="shared" si="9"/>
        <v>1_U1.D21</v>
      </c>
      <c r="H217" t="str">
        <f t="shared" si="10"/>
        <v>1_B1_49</v>
      </c>
      <c r="I217" s="26" t="str">
        <f>H217&amp;"x"&amp;COUNTIF($H$5:H217,H217)</f>
        <v>1_B1_49x1</v>
      </c>
      <c r="J217" t="str">
        <f t="shared" si="11"/>
        <v>1_U1.D21</v>
      </c>
    </row>
    <row r="218" spans="1:10">
      <c r="A218" s="24" t="s">
        <v>12451</v>
      </c>
      <c r="B218" s="24" t="s">
        <v>12613</v>
      </c>
      <c r="C218" s="24" t="s">
        <v>12452</v>
      </c>
      <c r="D218" s="24" t="s">
        <v>12453</v>
      </c>
      <c r="E218" s="24" t="s">
        <v>12614</v>
      </c>
      <c r="F218" s="24" t="s">
        <v>1892</v>
      </c>
      <c r="G218" t="str">
        <f t="shared" si="9"/>
        <v>1_U1.D22</v>
      </c>
      <c r="H218" t="str">
        <f t="shared" si="10"/>
        <v>1_B1_12</v>
      </c>
      <c r="I218" s="26" t="str">
        <f>H218&amp;"x"&amp;COUNTIF($H$5:H218,H218)</f>
        <v>1_B1_12x1</v>
      </c>
      <c r="J218" t="str">
        <f t="shared" si="11"/>
        <v>1_U1.D22</v>
      </c>
    </row>
    <row r="219" spans="1:10">
      <c r="A219" s="24" t="s">
        <v>12451</v>
      </c>
      <c r="B219" s="24" t="s">
        <v>370</v>
      </c>
      <c r="C219" s="24" t="s">
        <v>12452</v>
      </c>
      <c r="D219" s="24" t="s">
        <v>12453</v>
      </c>
      <c r="E219" s="24" t="s">
        <v>12615</v>
      </c>
      <c r="F219" s="24" t="s">
        <v>2</v>
      </c>
      <c r="G219" t="str">
        <f t="shared" si="9"/>
        <v>1_U1.E1</v>
      </c>
      <c r="H219" t="str">
        <f t="shared" si="10"/>
        <v>1_B5_31</v>
      </c>
      <c r="I219" s="26" t="str">
        <f>H219&amp;"x"&amp;COUNTIF($H$5:H219,H219)</f>
        <v>1_B5_31x1</v>
      </c>
      <c r="J219" t="str">
        <f t="shared" si="11"/>
        <v>1_U1.E1</v>
      </c>
    </row>
    <row r="220" spans="1:10">
      <c r="A220" s="24" t="s">
        <v>12451</v>
      </c>
      <c r="B220" s="24" t="s">
        <v>5350</v>
      </c>
      <c r="C220" s="24" t="s">
        <v>12452</v>
      </c>
      <c r="D220" s="24" t="s">
        <v>12453</v>
      </c>
      <c r="E220" s="24" t="s">
        <v>12616</v>
      </c>
      <c r="F220" s="24" t="s">
        <v>4398</v>
      </c>
      <c r="G220" t="str">
        <f t="shared" si="9"/>
        <v>1_U1.E2</v>
      </c>
      <c r="H220" t="str">
        <f t="shared" si="10"/>
        <v>1_B5_13</v>
      </c>
      <c r="I220" s="26" t="str">
        <f>H220&amp;"x"&amp;COUNTIF($H$5:H220,H220)</f>
        <v>1_B5_13x1</v>
      </c>
      <c r="J220" t="str">
        <f t="shared" si="11"/>
        <v>1_U1.E2</v>
      </c>
    </row>
    <row r="221" spans="1:10">
      <c r="A221" s="24" t="s">
        <v>12451</v>
      </c>
      <c r="B221" s="24" t="s">
        <v>5936</v>
      </c>
      <c r="C221" s="24" t="s">
        <v>12452</v>
      </c>
      <c r="D221" s="24" t="s">
        <v>1076</v>
      </c>
      <c r="E221" s="24" t="s">
        <v>7517</v>
      </c>
      <c r="F221" s="27"/>
      <c r="G221" t="str">
        <f t="shared" si="9"/>
        <v>1_U1.E3</v>
      </c>
      <c r="H221">
        <f t="shared" si="10"/>
        <v>0</v>
      </c>
      <c r="I221" s="26" t="str">
        <f>H221&amp;"x"&amp;COUNTIF($H$5:H221,H221)</f>
        <v>0x20</v>
      </c>
      <c r="J221" t="str">
        <f t="shared" si="11"/>
        <v>1_U1.E3</v>
      </c>
    </row>
    <row r="222" spans="1:10">
      <c r="A222" s="24" t="s">
        <v>12451</v>
      </c>
      <c r="B222" s="24" t="s">
        <v>5938</v>
      </c>
      <c r="C222" s="24" t="s">
        <v>12452</v>
      </c>
      <c r="D222" s="24" t="s">
        <v>12453</v>
      </c>
      <c r="E222" s="24" t="s">
        <v>12617</v>
      </c>
      <c r="F222" s="24" t="s">
        <v>3586</v>
      </c>
      <c r="G222" t="str">
        <f t="shared" si="9"/>
        <v>1_U1.E4</v>
      </c>
      <c r="H222" t="str">
        <f t="shared" si="10"/>
        <v>1_B5_05</v>
      </c>
      <c r="I222" s="26" t="str">
        <f>H222&amp;"x"&amp;COUNTIF($H$5:H222,H222)</f>
        <v>1_B5_05x1</v>
      </c>
      <c r="J222" t="str">
        <f t="shared" si="11"/>
        <v>1_U1.E4</v>
      </c>
    </row>
    <row r="223" spans="1:10">
      <c r="A223" s="24" t="s">
        <v>12451</v>
      </c>
      <c r="B223" s="24" t="s">
        <v>5940</v>
      </c>
      <c r="C223" s="24" t="s">
        <v>12452</v>
      </c>
      <c r="D223" s="24" t="s">
        <v>2848</v>
      </c>
      <c r="E223" s="24" t="s">
        <v>12618</v>
      </c>
      <c r="F223" s="24" t="s">
        <v>1088</v>
      </c>
      <c r="G223" t="str">
        <f t="shared" si="9"/>
        <v>1_U1.E5</v>
      </c>
      <c r="H223" t="str">
        <f t="shared" si="10"/>
        <v>DGND</v>
      </c>
      <c r="I223" s="26" t="str">
        <f>H223&amp;"x"&amp;COUNTIF($H$5:H223,H223)</f>
        <v>DGNDx39</v>
      </c>
      <c r="J223" t="str">
        <f t="shared" si="11"/>
        <v>1_U1.E5</v>
      </c>
    </row>
    <row r="224" spans="1:10">
      <c r="A224" s="24" t="s">
        <v>12451</v>
      </c>
      <c r="B224" s="24" t="s">
        <v>5942</v>
      </c>
      <c r="C224" s="24" t="s">
        <v>12452</v>
      </c>
      <c r="D224" s="24" t="s">
        <v>12453</v>
      </c>
      <c r="E224" s="24" t="s">
        <v>12619</v>
      </c>
      <c r="F224" s="24" t="s">
        <v>3473</v>
      </c>
      <c r="G224" t="str">
        <f t="shared" si="9"/>
        <v>1_U1.E6</v>
      </c>
      <c r="H224" t="str">
        <f t="shared" si="10"/>
        <v>1_B0_03</v>
      </c>
      <c r="I224" s="26" t="str">
        <f>H224&amp;"x"&amp;COUNTIF($H$5:H224,H224)</f>
        <v>1_B0_03x1</v>
      </c>
      <c r="J224" t="str">
        <f t="shared" si="11"/>
        <v>1_U1.E6</v>
      </c>
    </row>
    <row r="225" spans="1:10">
      <c r="A225" s="24" t="s">
        <v>12451</v>
      </c>
      <c r="B225" s="24" t="s">
        <v>5944</v>
      </c>
      <c r="C225" s="24" t="s">
        <v>12452</v>
      </c>
      <c r="D225" s="24" t="s">
        <v>12453</v>
      </c>
      <c r="E225" s="24" t="s">
        <v>12620</v>
      </c>
      <c r="F225" s="24" t="s">
        <v>1612</v>
      </c>
      <c r="G225" t="str">
        <f t="shared" si="9"/>
        <v>1_U1.E7</v>
      </c>
      <c r="H225" t="str">
        <f t="shared" si="10"/>
        <v>1_B0_10</v>
      </c>
      <c r="I225" s="26" t="str">
        <f>H225&amp;"x"&amp;COUNTIF($H$5:H225,H225)</f>
        <v>1_B0_10x1</v>
      </c>
      <c r="J225" t="str">
        <f t="shared" si="11"/>
        <v>1_U1.E7</v>
      </c>
    </row>
    <row r="226" spans="1:10">
      <c r="A226" s="24" t="s">
        <v>12451</v>
      </c>
      <c r="B226" s="24" t="s">
        <v>325</v>
      </c>
      <c r="C226" s="24" t="s">
        <v>12452</v>
      </c>
      <c r="D226" s="24" t="s">
        <v>12453</v>
      </c>
      <c r="E226" s="24" t="s">
        <v>12621</v>
      </c>
      <c r="F226" s="24" t="s">
        <v>324</v>
      </c>
      <c r="G226" t="str">
        <f t="shared" si="9"/>
        <v>1_U1.E8</v>
      </c>
      <c r="H226" t="str">
        <f t="shared" si="10"/>
        <v>1_B0_17</v>
      </c>
      <c r="I226" s="26" t="str">
        <f>H226&amp;"x"&amp;COUNTIF($H$5:H226,H226)</f>
        <v>1_B0_17x1</v>
      </c>
      <c r="J226" t="str">
        <f t="shared" si="11"/>
        <v>1_U1.E8</v>
      </c>
    </row>
    <row r="227" spans="1:10">
      <c r="A227" s="24" t="s">
        <v>12451</v>
      </c>
      <c r="B227" s="24" t="s">
        <v>12622</v>
      </c>
      <c r="C227" s="24" t="s">
        <v>12452</v>
      </c>
      <c r="D227" s="24" t="s">
        <v>12453</v>
      </c>
      <c r="E227" s="24" t="s">
        <v>12623</v>
      </c>
      <c r="F227" s="24" t="s">
        <v>1711</v>
      </c>
      <c r="G227" t="str">
        <f t="shared" si="9"/>
        <v>1_U1.E9</v>
      </c>
      <c r="H227" t="str">
        <f t="shared" si="10"/>
        <v>1_B0_19</v>
      </c>
      <c r="I227" s="26" t="str">
        <f>H227&amp;"x"&amp;COUNTIF($H$5:H227,H227)</f>
        <v>1_B0_19x1</v>
      </c>
      <c r="J227" t="str">
        <f t="shared" si="11"/>
        <v>1_U1.E9</v>
      </c>
    </row>
    <row r="228" spans="1:10">
      <c r="A228" s="24" t="s">
        <v>12451</v>
      </c>
      <c r="B228" s="24" t="s">
        <v>12624</v>
      </c>
      <c r="C228" s="24" t="s">
        <v>12452</v>
      </c>
      <c r="D228" s="24" t="s">
        <v>12453</v>
      </c>
      <c r="E228" s="24" t="s">
        <v>12625</v>
      </c>
      <c r="F228" s="24" t="s">
        <v>1818</v>
      </c>
      <c r="G228" t="str">
        <f t="shared" si="9"/>
        <v>1_U1.E10</v>
      </c>
      <c r="H228" t="str">
        <f t="shared" si="10"/>
        <v>1_B0_25</v>
      </c>
      <c r="I228" s="26" t="str">
        <f>H228&amp;"x"&amp;COUNTIF($H$5:H228,H228)</f>
        <v>1_B0_25x1</v>
      </c>
      <c r="J228" t="str">
        <f t="shared" si="11"/>
        <v>1_U1.E10</v>
      </c>
    </row>
    <row r="229" spans="1:10">
      <c r="A229" s="24" t="s">
        <v>12451</v>
      </c>
      <c r="B229" s="24" t="s">
        <v>12626</v>
      </c>
      <c r="C229" s="24" t="s">
        <v>12452</v>
      </c>
      <c r="D229" s="24" t="s">
        <v>12453</v>
      </c>
      <c r="E229" s="24" t="s">
        <v>12627</v>
      </c>
      <c r="F229" s="24" t="s">
        <v>4919</v>
      </c>
      <c r="G229" t="str">
        <f t="shared" si="9"/>
        <v>1_U1.E11</v>
      </c>
      <c r="H229" t="str">
        <f t="shared" si="10"/>
        <v>1_B0_29</v>
      </c>
      <c r="I229" s="26" t="str">
        <f>H229&amp;"x"&amp;COUNTIF($H$5:H229,H229)</f>
        <v>1_B0_29x1</v>
      </c>
      <c r="J229" t="str">
        <f t="shared" si="11"/>
        <v>1_U1.E11</v>
      </c>
    </row>
    <row r="230" spans="1:10">
      <c r="A230" s="24" t="s">
        <v>12451</v>
      </c>
      <c r="B230" s="24" t="s">
        <v>12628</v>
      </c>
      <c r="C230" s="24" t="s">
        <v>12452</v>
      </c>
      <c r="D230" s="24" t="s">
        <v>12453</v>
      </c>
      <c r="E230" s="24" t="s">
        <v>12629</v>
      </c>
      <c r="F230" s="24" t="s">
        <v>1632</v>
      </c>
      <c r="G230" t="str">
        <f t="shared" si="9"/>
        <v>1_U1.E12</v>
      </c>
      <c r="H230" t="str">
        <f t="shared" si="10"/>
        <v>1_B0_66</v>
      </c>
      <c r="I230" s="26" t="str">
        <f>H230&amp;"x"&amp;COUNTIF($H$5:H230,H230)</f>
        <v>1_B0_66x1</v>
      </c>
      <c r="J230" t="str">
        <f t="shared" si="11"/>
        <v>1_U1.E12</v>
      </c>
    </row>
    <row r="231" spans="1:10">
      <c r="A231" s="24" t="s">
        <v>12451</v>
      </c>
      <c r="B231" s="24" t="s">
        <v>12630</v>
      </c>
      <c r="C231" s="24" t="s">
        <v>12452</v>
      </c>
      <c r="D231" s="24" t="s">
        <v>1076</v>
      </c>
      <c r="E231" s="24" t="s">
        <v>7505</v>
      </c>
      <c r="F231" s="27"/>
      <c r="G231" t="str">
        <f t="shared" si="9"/>
        <v>1_U1.E13</v>
      </c>
      <c r="H231">
        <f t="shared" si="10"/>
        <v>0</v>
      </c>
      <c r="I231" s="26" t="str">
        <f>H231&amp;"x"&amp;COUNTIF($H$5:H231,H231)</f>
        <v>0x21</v>
      </c>
      <c r="J231" t="str">
        <f t="shared" si="11"/>
        <v>1_U1.E13</v>
      </c>
    </row>
    <row r="232" spans="1:10">
      <c r="A232" s="24" t="s">
        <v>12451</v>
      </c>
      <c r="B232" s="24" t="s">
        <v>12631</v>
      </c>
      <c r="C232" s="24" t="s">
        <v>12452</v>
      </c>
      <c r="D232" s="24" t="s">
        <v>12453</v>
      </c>
      <c r="E232" s="24" t="s">
        <v>12632</v>
      </c>
      <c r="F232" s="24" t="s">
        <v>1833</v>
      </c>
      <c r="G232" t="str">
        <f t="shared" si="9"/>
        <v>1_U1.E14</v>
      </c>
      <c r="H232" t="str">
        <f t="shared" si="10"/>
        <v>1_B0_60</v>
      </c>
      <c r="I232" s="26" t="str">
        <f>H232&amp;"x"&amp;COUNTIF($H$5:H232,H232)</f>
        <v>1_B0_60x1</v>
      </c>
      <c r="J232" t="str">
        <f t="shared" si="11"/>
        <v>1_U1.E14</v>
      </c>
    </row>
    <row r="233" spans="1:10">
      <c r="A233" s="24" t="s">
        <v>12451</v>
      </c>
      <c r="B233" s="24" t="s">
        <v>12633</v>
      </c>
      <c r="C233" s="24" t="s">
        <v>12452</v>
      </c>
      <c r="D233" s="24" t="s">
        <v>12453</v>
      </c>
      <c r="E233" s="24" t="s">
        <v>12634</v>
      </c>
      <c r="F233" s="24" t="s">
        <v>1940</v>
      </c>
      <c r="G233" t="str">
        <f t="shared" si="9"/>
        <v>1_U1.E15</v>
      </c>
      <c r="H233" t="str">
        <f t="shared" si="10"/>
        <v>1_B0_54</v>
      </c>
      <c r="I233" s="26" t="str">
        <f>H233&amp;"x"&amp;COUNTIF($H$5:H233,H233)</f>
        <v>1_B0_54x1</v>
      </c>
      <c r="J233" t="str">
        <f t="shared" si="11"/>
        <v>1_U1.E15</v>
      </c>
    </row>
    <row r="234" spans="1:10">
      <c r="A234" s="24" t="s">
        <v>12451</v>
      </c>
      <c r="B234" s="24" t="s">
        <v>246</v>
      </c>
      <c r="C234" s="24" t="s">
        <v>12452</v>
      </c>
      <c r="D234" s="24" t="s">
        <v>12453</v>
      </c>
      <c r="E234" s="24" t="s">
        <v>12635</v>
      </c>
      <c r="F234" s="24" t="s">
        <v>245</v>
      </c>
      <c r="G234" t="str">
        <f t="shared" si="9"/>
        <v>1_U1.E16</v>
      </c>
      <c r="H234" t="str">
        <f t="shared" si="10"/>
        <v>1_B0_45</v>
      </c>
      <c r="I234" s="26" t="str">
        <f>H234&amp;"x"&amp;COUNTIF($H$5:H234,H234)</f>
        <v>1_B0_45x1</v>
      </c>
      <c r="J234" t="str">
        <f t="shared" si="11"/>
        <v>1_U1.E16</v>
      </c>
    </row>
    <row r="235" spans="1:10">
      <c r="A235" s="24" t="s">
        <v>12451</v>
      </c>
      <c r="B235" s="24" t="s">
        <v>220</v>
      </c>
      <c r="C235" s="24" t="s">
        <v>12452</v>
      </c>
      <c r="D235" s="24" t="s">
        <v>12453</v>
      </c>
      <c r="E235" s="24" t="s">
        <v>12636</v>
      </c>
      <c r="F235" s="24" t="s">
        <v>219</v>
      </c>
      <c r="G235" t="str">
        <f t="shared" si="9"/>
        <v>1_U1.E17</v>
      </c>
      <c r="H235" t="str">
        <f t="shared" si="10"/>
        <v>1_B0_37</v>
      </c>
      <c r="I235" s="26" t="str">
        <f>H235&amp;"x"&amp;COUNTIF($H$5:H235,H235)</f>
        <v>1_B0_37x1</v>
      </c>
      <c r="J235" t="str">
        <f t="shared" si="11"/>
        <v>1_U1.E17</v>
      </c>
    </row>
    <row r="236" spans="1:10">
      <c r="A236" s="24" t="s">
        <v>12451</v>
      </c>
      <c r="B236" s="24" t="s">
        <v>12637</v>
      </c>
      <c r="C236" s="24" t="s">
        <v>12452</v>
      </c>
      <c r="D236" s="24" t="s">
        <v>2848</v>
      </c>
      <c r="E236" s="24" t="s">
        <v>12638</v>
      </c>
      <c r="F236" s="24" t="s">
        <v>1088</v>
      </c>
      <c r="G236" t="str">
        <f t="shared" si="9"/>
        <v>1_U1.E18</v>
      </c>
      <c r="H236" t="str">
        <f t="shared" si="10"/>
        <v>DGND</v>
      </c>
      <c r="I236" s="26" t="str">
        <f>H236&amp;"x"&amp;COUNTIF($H$5:H236,H236)</f>
        <v>DGNDx40</v>
      </c>
      <c r="J236" t="str">
        <f t="shared" si="11"/>
        <v>1_U1.E18</v>
      </c>
    </row>
    <row r="237" spans="1:10">
      <c r="A237" s="24" t="s">
        <v>12451</v>
      </c>
      <c r="B237" s="24" t="s">
        <v>12639</v>
      </c>
      <c r="C237" s="24" t="s">
        <v>12452</v>
      </c>
      <c r="D237" s="24" t="s">
        <v>12453</v>
      </c>
      <c r="E237" s="24" t="s">
        <v>12640</v>
      </c>
      <c r="F237" s="24" t="s">
        <v>1702</v>
      </c>
      <c r="G237" t="str">
        <f t="shared" si="9"/>
        <v>1_U1.E19</v>
      </c>
      <c r="H237" t="str">
        <f t="shared" si="10"/>
        <v>1_B1_47</v>
      </c>
      <c r="I237" s="26" t="str">
        <f>H237&amp;"x"&amp;COUNTIF($H$5:H237,H237)</f>
        <v>1_B1_47x1</v>
      </c>
      <c r="J237" t="str">
        <f t="shared" si="11"/>
        <v>1_U1.E19</v>
      </c>
    </row>
    <row r="238" spans="1:10">
      <c r="A238" s="24" t="s">
        <v>12451</v>
      </c>
      <c r="B238" s="24" t="s">
        <v>12641</v>
      </c>
      <c r="C238" s="24" t="s">
        <v>12452</v>
      </c>
      <c r="D238" s="24" t="s">
        <v>12453</v>
      </c>
      <c r="E238" s="24" t="s">
        <v>12642</v>
      </c>
      <c r="F238" s="24" t="s">
        <v>4311</v>
      </c>
      <c r="G238" t="str">
        <f t="shared" si="9"/>
        <v>1_U1.E20</v>
      </c>
      <c r="H238" t="str">
        <f t="shared" si="10"/>
        <v>1_B1_50</v>
      </c>
      <c r="I238" s="26" t="str">
        <f>H238&amp;"x"&amp;COUNTIF($H$5:H238,H238)</f>
        <v>1_B1_50x1</v>
      </c>
      <c r="J238" t="str">
        <f t="shared" si="11"/>
        <v>1_U1.E20</v>
      </c>
    </row>
    <row r="239" spans="1:10">
      <c r="A239" s="24" t="s">
        <v>12451</v>
      </c>
      <c r="B239" s="24" t="s">
        <v>12643</v>
      </c>
      <c r="C239" s="24" t="s">
        <v>12452</v>
      </c>
      <c r="D239" s="24" t="s">
        <v>12453</v>
      </c>
      <c r="E239" s="24" t="s">
        <v>12644</v>
      </c>
      <c r="F239" s="24" t="s">
        <v>4284</v>
      </c>
      <c r="G239" t="str">
        <f t="shared" si="9"/>
        <v>1_U1.E21</v>
      </c>
      <c r="H239" t="str">
        <f t="shared" si="10"/>
        <v>1_B1_11</v>
      </c>
      <c r="I239" s="26" t="str">
        <f>H239&amp;"x"&amp;COUNTIF($H$5:H239,H239)</f>
        <v>1_B1_11x1</v>
      </c>
      <c r="J239" t="str">
        <f t="shared" si="11"/>
        <v>1_U1.E21</v>
      </c>
    </row>
    <row r="240" spans="1:10">
      <c r="A240" s="24" t="s">
        <v>12451</v>
      </c>
      <c r="B240" s="24" t="s">
        <v>12645</v>
      </c>
      <c r="C240" s="24" t="s">
        <v>12452</v>
      </c>
      <c r="D240" s="24" t="s">
        <v>12453</v>
      </c>
      <c r="E240" s="24" t="s">
        <v>12646</v>
      </c>
      <c r="F240" s="24" t="s">
        <v>4451</v>
      </c>
      <c r="G240" t="str">
        <f t="shared" si="9"/>
        <v>1_U1.E22</v>
      </c>
      <c r="H240" t="str">
        <f t="shared" si="10"/>
        <v>1_B1_51</v>
      </c>
      <c r="I240" s="26" t="str">
        <f>H240&amp;"x"&amp;COUNTIF($H$5:H240,H240)</f>
        <v>1_B1_51x1</v>
      </c>
      <c r="J240" t="str">
        <f t="shared" si="11"/>
        <v>1_U1.E22</v>
      </c>
    </row>
    <row r="241" spans="1:10">
      <c r="A241" s="24" t="s">
        <v>12451</v>
      </c>
      <c r="B241" s="24" t="s">
        <v>5946</v>
      </c>
      <c r="C241" s="24" t="s">
        <v>12452</v>
      </c>
      <c r="D241" s="24" t="s">
        <v>12453</v>
      </c>
      <c r="E241" s="24" t="s">
        <v>12647</v>
      </c>
      <c r="F241" s="24" t="s">
        <v>4220</v>
      </c>
      <c r="G241" t="str">
        <f t="shared" si="9"/>
        <v>1_U1.F1</v>
      </c>
      <c r="H241" t="str">
        <f t="shared" si="10"/>
        <v>1_B5_17</v>
      </c>
      <c r="I241" s="26" t="str">
        <f>H241&amp;"x"&amp;COUNTIF($H$5:H241,H241)</f>
        <v>1_B5_17x1</v>
      </c>
      <c r="J241" t="str">
        <f t="shared" si="11"/>
        <v>1_U1.F1</v>
      </c>
    </row>
    <row r="242" spans="1:10">
      <c r="A242" s="24" t="s">
        <v>12451</v>
      </c>
      <c r="B242" s="24" t="s">
        <v>5948</v>
      </c>
      <c r="C242" s="24" t="s">
        <v>12452</v>
      </c>
      <c r="D242" s="24" t="s">
        <v>2848</v>
      </c>
      <c r="E242" s="24" t="s">
        <v>12648</v>
      </c>
      <c r="F242" s="24" t="s">
        <v>12416</v>
      </c>
      <c r="G242" t="str">
        <f t="shared" si="9"/>
        <v>1_U1.F2</v>
      </c>
      <c r="H242" t="str">
        <f t="shared" si="10"/>
        <v>1_XO2_VCCIO5</v>
      </c>
      <c r="I242" s="26" t="str">
        <f>H242&amp;"x"&amp;COUNTIF($H$5:H242,H242)</f>
        <v>1_XO2_VCCIO5x3</v>
      </c>
      <c r="J242" t="str">
        <f t="shared" si="11"/>
        <v>1_U1.F2</v>
      </c>
    </row>
    <row r="243" spans="1:10">
      <c r="A243" s="24" t="s">
        <v>12451</v>
      </c>
      <c r="B243" s="24" t="s">
        <v>5950</v>
      </c>
      <c r="C243" s="24" t="s">
        <v>12452</v>
      </c>
      <c r="D243" s="24" t="s">
        <v>12453</v>
      </c>
      <c r="E243" s="24" t="s">
        <v>12649</v>
      </c>
      <c r="F243" s="24" t="s">
        <v>4934</v>
      </c>
      <c r="G243" t="str">
        <f t="shared" si="9"/>
        <v>1_U1.F3</v>
      </c>
      <c r="H243" t="str">
        <f t="shared" si="10"/>
        <v>1_B5_32</v>
      </c>
      <c r="I243" s="26" t="str">
        <f>H243&amp;"x"&amp;COUNTIF($H$5:H243,H243)</f>
        <v>1_B5_32x1</v>
      </c>
      <c r="J243" t="str">
        <f t="shared" si="11"/>
        <v>1_U1.F3</v>
      </c>
    </row>
    <row r="244" spans="1:10">
      <c r="A244" s="24" t="s">
        <v>12451</v>
      </c>
      <c r="B244" s="24" t="s">
        <v>5952</v>
      </c>
      <c r="C244" s="24" t="s">
        <v>12452</v>
      </c>
      <c r="D244" s="24" t="s">
        <v>12453</v>
      </c>
      <c r="E244" s="24" t="s">
        <v>12650</v>
      </c>
      <c r="F244" s="24" t="s">
        <v>3588</v>
      </c>
      <c r="G244" t="str">
        <f t="shared" si="9"/>
        <v>1_U1.F4</v>
      </c>
      <c r="H244" t="str">
        <f t="shared" si="10"/>
        <v>1_B5_15</v>
      </c>
      <c r="I244" s="26" t="str">
        <f>H244&amp;"x"&amp;COUNTIF($H$5:H244,H244)</f>
        <v>1_B5_15x1</v>
      </c>
      <c r="J244" t="str">
        <f t="shared" si="11"/>
        <v>1_U1.F4</v>
      </c>
    </row>
    <row r="245" spans="1:10">
      <c r="A245" s="24" t="s">
        <v>12451</v>
      </c>
      <c r="B245" s="24" t="s">
        <v>5954</v>
      </c>
      <c r="C245" s="24" t="s">
        <v>12452</v>
      </c>
      <c r="D245" s="24" t="s">
        <v>12453</v>
      </c>
      <c r="E245" s="24" t="s">
        <v>12651</v>
      </c>
      <c r="F245" s="24" t="s">
        <v>4933</v>
      </c>
      <c r="G245" t="str">
        <f t="shared" si="9"/>
        <v>1_U1.F5</v>
      </c>
      <c r="H245" t="str">
        <f t="shared" si="10"/>
        <v>1_B5_04</v>
      </c>
      <c r="I245" s="26" t="str">
        <f>H245&amp;"x"&amp;COUNTIF($H$5:H245,H245)</f>
        <v>1_B5_04x1</v>
      </c>
      <c r="J245" t="str">
        <f t="shared" si="11"/>
        <v>1_U1.F5</v>
      </c>
    </row>
    <row r="246" spans="1:10">
      <c r="A246" s="24" t="s">
        <v>12451</v>
      </c>
      <c r="B246" s="24" t="s">
        <v>5956</v>
      </c>
      <c r="C246" s="24" t="s">
        <v>12452</v>
      </c>
      <c r="D246" s="24" t="s">
        <v>12453</v>
      </c>
      <c r="E246" s="24" t="s">
        <v>12652</v>
      </c>
      <c r="F246" s="24" t="s">
        <v>4932</v>
      </c>
      <c r="G246" t="str">
        <f t="shared" si="9"/>
        <v>1_U1.F6</v>
      </c>
      <c r="H246" t="str">
        <f t="shared" si="10"/>
        <v>1_B5_03</v>
      </c>
      <c r="I246" s="26" t="str">
        <f>H246&amp;"x"&amp;COUNTIF($H$5:H246,H246)</f>
        <v>1_B5_03x1</v>
      </c>
      <c r="J246" t="str">
        <f t="shared" si="11"/>
        <v>1_U1.F6</v>
      </c>
    </row>
    <row r="247" spans="1:10">
      <c r="A247" s="24" t="s">
        <v>12451</v>
      </c>
      <c r="B247" s="24" t="s">
        <v>5958</v>
      </c>
      <c r="C247" s="24" t="s">
        <v>12452</v>
      </c>
      <c r="D247" s="24" t="s">
        <v>1076</v>
      </c>
      <c r="E247" s="24" t="s">
        <v>7493</v>
      </c>
      <c r="F247" s="27"/>
      <c r="G247" t="str">
        <f t="shared" si="9"/>
        <v>1_U1.F7</v>
      </c>
      <c r="H247">
        <f t="shared" si="10"/>
        <v>0</v>
      </c>
      <c r="I247" s="26" t="str">
        <f>H247&amp;"x"&amp;COUNTIF($H$5:H247,H247)</f>
        <v>0x22</v>
      </c>
      <c r="J247" t="str">
        <f t="shared" si="11"/>
        <v>1_U1.F7</v>
      </c>
    </row>
    <row r="248" spans="1:10">
      <c r="A248" s="24" t="s">
        <v>12451</v>
      </c>
      <c r="B248" s="24" t="s">
        <v>12653</v>
      </c>
      <c r="C248" s="24" t="s">
        <v>12452</v>
      </c>
      <c r="D248" s="24" t="s">
        <v>12453</v>
      </c>
      <c r="E248" s="24" t="s">
        <v>12654</v>
      </c>
      <c r="F248" s="24" t="s">
        <v>4924</v>
      </c>
      <c r="G248" t="str">
        <f t="shared" si="9"/>
        <v>1_U1.F8</v>
      </c>
      <c r="H248" t="str">
        <f t="shared" si="10"/>
        <v>1_B0_09</v>
      </c>
      <c r="I248" s="26" t="str">
        <f>H248&amp;"x"&amp;COUNTIF($H$5:H248,H248)</f>
        <v>1_B0_09x1</v>
      </c>
      <c r="J248" t="str">
        <f t="shared" si="11"/>
        <v>1_U1.F8</v>
      </c>
    </row>
    <row r="249" spans="1:10">
      <c r="A249" s="24" t="s">
        <v>12451</v>
      </c>
      <c r="B249" s="24" t="s">
        <v>12655</v>
      </c>
      <c r="C249" s="24" t="s">
        <v>12452</v>
      </c>
      <c r="D249" s="24" t="s">
        <v>1076</v>
      </c>
      <c r="E249" s="24" t="s">
        <v>8132</v>
      </c>
      <c r="F249" s="27"/>
      <c r="G249" t="str">
        <f t="shared" si="9"/>
        <v>1_U1.F9</v>
      </c>
      <c r="H249">
        <f t="shared" si="10"/>
        <v>0</v>
      </c>
      <c r="I249" s="26" t="str">
        <f>H249&amp;"x"&amp;COUNTIF($H$5:H249,H249)</f>
        <v>0x23</v>
      </c>
      <c r="J249" t="str">
        <f t="shared" si="11"/>
        <v>1_U1.F9</v>
      </c>
    </row>
    <row r="250" spans="1:10">
      <c r="A250" s="24" t="s">
        <v>12451</v>
      </c>
      <c r="B250" s="24" t="s">
        <v>210</v>
      </c>
      <c r="C250" s="24" t="s">
        <v>12452</v>
      </c>
      <c r="D250" s="24" t="s">
        <v>12453</v>
      </c>
      <c r="E250" s="24" t="s">
        <v>12656</v>
      </c>
      <c r="F250" s="24" t="s">
        <v>209</v>
      </c>
      <c r="G250" t="str">
        <f t="shared" si="9"/>
        <v>1_U1.F10</v>
      </c>
      <c r="H250" t="str">
        <f t="shared" si="10"/>
        <v>1_B0_23</v>
      </c>
      <c r="I250" s="26" t="str">
        <f>H250&amp;"x"&amp;COUNTIF($H$5:H250,H250)</f>
        <v>1_B0_23x1</v>
      </c>
      <c r="J250" t="str">
        <f t="shared" si="11"/>
        <v>1_U1.F10</v>
      </c>
    </row>
    <row r="251" spans="1:10">
      <c r="A251" s="24" t="s">
        <v>12451</v>
      </c>
      <c r="B251" s="24" t="s">
        <v>12657</v>
      </c>
      <c r="C251" s="24" t="s">
        <v>12452</v>
      </c>
      <c r="D251" s="24" t="s">
        <v>12453</v>
      </c>
      <c r="E251" s="24" t="s">
        <v>12658</v>
      </c>
      <c r="F251" s="24" t="s">
        <v>4918</v>
      </c>
      <c r="G251" t="str">
        <f t="shared" si="9"/>
        <v>1_U1.F11</v>
      </c>
      <c r="H251" t="str">
        <f t="shared" si="10"/>
        <v>1_B0_31</v>
      </c>
      <c r="I251" s="26" t="str">
        <f>H251&amp;"x"&amp;COUNTIF($H$5:H251,H251)</f>
        <v>1_B0_31x1</v>
      </c>
      <c r="J251" t="str">
        <f t="shared" si="11"/>
        <v>1_U1.F11</v>
      </c>
    </row>
    <row r="252" spans="1:10">
      <c r="A252" s="24" t="s">
        <v>12451</v>
      </c>
      <c r="B252" s="24" t="s">
        <v>329</v>
      </c>
      <c r="C252" s="24" t="s">
        <v>12452</v>
      </c>
      <c r="D252" s="24" t="s">
        <v>12453</v>
      </c>
      <c r="E252" s="24" t="s">
        <v>12659</v>
      </c>
      <c r="F252" s="24" t="s">
        <v>328</v>
      </c>
      <c r="G252" t="str">
        <f t="shared" si="9"/>
        <v>1_U1.F12</v>
      </c>
      <c r="H252" t="str">
        <f t="shared" si="10"/>
        <v>1_B0_72</v>
      </c>
      <c r="I252" s="26" t="str">
        <f>H252&amp;"x"&amp;COUNTIF($H$5:H252,H252)</f>
        <v>1_B0_72x1</v>
      </c>
      <c r="J252" t="str">
        <f t="shared" si="11"/>
        <v>1_U1.F12</v>
      </c>
    </row>
    <row r="253" spans="1:10">
      <c r="A253" s="24" t="s">
        <v>12451</v>
      </c>
      <c r="B253" s="24" t="s">
        <v>12660</v>
      </c>
      <c r="C253" s="24" t="s">
        <v>12452</v>
      </c>
      <c r="D253" s="24" t="s">
        <v>12453</v>
      </c>
      <c r="E253" s="24" t="s">
        <v>12661</v>
      </c>
      <c r="F253" s="24" t="s">
        <v>1797</v>
      </c>
      <c r="G253" t="str">
        <f t="shared" si="9"/>
        <v>1_U1.F13</v>
      </c>
      <c r="H253" t="str">
        <f t="shared" si="10"/>
        <v>1_B0_62</v>
      </c>
      <c r="I253" s="26" t="str">
        <f>H253&amp;"x"&amp;COUNTIF($H$5:H253,H253)</f>
        <v>1_B0_62x1</v>
      </c>
      <c r="J253" t="str">
        <f t="shared" si="11"/>
        <v>1_U1.F13</v>
      </c>
    </row>
    <row r="254" spans="1:10">
      <c r="A254" s="24" t="s">
        <v>12451</v>
      </c>
      <c r="B254" s="24" t="s">
        <v>12662</v>
      </c>
      <c r="C254" s="24" t="s">
        <v>12452</v>
      </c>
      <c r="D254" s="24" t="s">
        <v>1076</v>
      </c>
      <c r="E254" s="24" t="s">
        <v>8072</v>
      </c>
      <c r="F254" s="27"/>
      <c r="G254" t="str">
        <f t="shared" si="9"/>
        <v>1_U1.F14</v>
      </c>
      <c r="H254">
        <f t="shared" si="10"/>
        <v>0</v>
      </c>
      <c r="I254" s="26" t="str">
        <f>H254&amp;"x"&amp;COUNTIF($H$5:H254,H254)</f>
        <v>0x24</v>
      </c>
      <c r="J254" t="str">
        <f t="shared" si="11"/>
        <v>1_U1.F14</v>
      </c>
    </row>
    <row r="255" spans="1:10">
      <c r="A255" s="24" t="s">
        <v>12451</v>
      </c>
      <c r="B255" s="24" t="s">
        <v>12663</v>
      </c>
      <c r="C255" s="24" t="s">
        <v>12452</v>
      </c>
      <c r="D255" s="24" t="s">
        <v>12453</v>
      </c>
      <c r="E255" s="24" t="s">
        <v>12664</v>
      </c>
      <c r="F255" s="24" t="s">
        <v>1690</v>
      </c>
      <c r="G255" t="str">
        <f t="shared" si="9"/>
        <v>1_U1.F15</v>
      </c>
      <c r="H255" t="str">
        <f t="shared" si="10"/>
        <v>1_B0_46</v>
      </c>
      <c r="I255" s="26" t="str">
        <f>H255&amp;"x"&amp;COUNTIF($H$5:H255,H255)</f>
        <v>1_B0_46x1</v>
      </c>
      <c r="J255" t="str">
        <f t="shared" si="11"/>
        <v>1_U1.F15</v>
      </c>
    </row>
    <row r="256" spans="1:10">
      <c r="A256" s="24" t="s">
        <v>12451</v>
      </c>
      <c r="B256" s="24" t="s">
        <v>12665</v>
      </c>
      <c r="C256" s="24" t="s">
        <v>12452</v>
      </c>
      <c r="D256" s="24" t="s">
        <v>12453</v>
      </c>
      <c r="E256" s="24" t="s">
        <v>12666</v>
      </c>
      <c r="F256" s="24" t="s">
        <v>1675</v>
      </c>
      <c r="G256" t="str">
        <f t="shared" si="9"/>
        <v>1_U1.F16</v>
      </c>
      <c r="H256" t="str">
        <f t="shared" si="10"/>
        <v>1_B0_44</v>
      </c>
      <c r="I256" s="26" t="str">
        <f>H256&amp;"x"&amp;COUNTIF($H$5:H256,H256)</f>
        <v>1_B0_44x1</v>
      </c>
      <c r="J256" t="str">
        <f t="shared" si="11"/>
        <v>1_U1.F16</v>
      </c>
    </row>
    <row r="257" spans="1:10">
      <c r="A257" s="24" t="s">
        <v>12451</v>
      </c>
      <c r="B257" s="24" t="s">
        <v>205</v>
      </c>
      <c r="C257" s="24" t="s">
        <v>12452</v>
      </c>
      <c r="D257" s="24" t="s">
        <v>12453</v>
      </c>
      <c r="E257" s="24" t="s">
        <v>12667</v>
      </c>
      <c r="F257" s="24" t="s">
        <v>204</v>
      </c>
      <c r="G257" t="str">
        <f t="shared" si="9"/>
        <v>1_U1.F17</v>
      </c>
      <c r="H257" t="str">
        <f t="shared" si="10"/>
        <v>1_B0_38</v>
      </c>
      <c r="I257" s="26" t="str">
        <f>H257&amp;"x"&amp;COUNTIF($H$5:H257,H257)</f>
        <v>1_B0_38x1</v>
      </c>
      <c r="J257" t="str">
        <f t="shared" si="11"/>
        <v>1_U1.F17</v>
      </c>
    </row>
    <row r="258" spans="1:10">
      <c r="A258" s="24" t="s">
        <v>12451</v>
      </c>
      <c r="B258" s="24" t="s">
        <v>12668</v>
      </c>
      <c r="C258" s="24" t="s">
        <v>12452</v>
      </c>
      <c r="D258" s="24" t="s">
        <v>12453</v>
      </c>
      <c r="E258" s="24" t="s">
        <v>12669</v>
      </c>
      <c r="F258" s="24" t="s">
        <v>4840</v>
      </c>
      <c r="G258" t="str">
        <f t="shared" si="9"/>
        <v>1_U1.F18</v>
      </c>
      <c r="H258" t="str">
        <f t="shared" si="10"/>
        <v>1_B1_02</v>
      </c>
      <c r="I258" s="26" t="str">
        <f>H258&amp;"x"&amp;COUNTIF($H$5:H258,H258)</f>
        <v>1_B1_02x1</v>
      </c>
      <c r="J258" t="str">
        <f t="shared" si="11"/>
        <v>1_U1.F18</v>
      </c>
    </row>
    <row r="259" spans="1:10">
      <c r="A259" s="24" t="s">
        <v>12451</v>
      </c>
      <c r="B259" s="24" t="s">
        <v>12670</v>
      </c>
      <c r="C259" s="24" t="s">
        <v>12452</v>
      </c>
      <c r="D259" s="24" t="s">
        <v>12453</v>
      </c>
      <c r="E259" s="24" t="s">
        <v>12671</v>
      </c>
      <c r="F259" s="24" t="s">
        <v>1602</v>
      </c>
      <c r="G259" t="str">
        <f t="shared" si="9"/>
        <v>1_U1.F19</v>
      </c>
      <c r="H259" t="str">
        <f t="shared" si="10"/>
        <v>1_B1_09</v>
      </c>
      <c r="I259" s="26" t="str">
        <f>H259&amp;"x"&amp;COUNTIF($H$5:H259,H259)</f>
        <v>1_B1_09x1</v>
      </c>
      <c r="J259" t="str">
        <f t="shared" si="11"/>
        <v>1_U1.F19</v>
      </c>
    </row>
    <row r="260" spans="1:10">
      <c r="A260" s="24" t="s">
        <v>12451</v>
      </c>
      <c r="B260" s="24" t="s">
        <v>12672</v>
      </c>
      <c r="C260" s="24" t="s">
        <v>12452</v>
      </c>
      <c r="D260" s="24" t="s">
        <v>12453</v>
      </c>
      <c r="E260" s="24" t="s">
        <v>12673</v>
      </c>
      <c r="F260" s="24" t="s">
        <v>4434</v>
      </c>
      <c r="G260" t="str">
        <f t="shared" si="9"/>
        <v>1_U1.F20</v>
      </c>
      <c r="H260" t="str">
        <f t="shared" si="10"/>
        <v>1_B1_52</v>
      </c>
      <c r="I260" s="26" t="str">
        <f>H260&amp;"x"&amp;COUNTIF($H$5:H260,H260)</f>
        <v>1_B1_52x1</v>
      </c>
      <c r="J260" t="str">
        <f t="shared" si="11"/>
        <v>1_U1.F20</v>
      </c>
    </row>
    <row r="261" spans="1:10">
      <c r="A261" s="24" t="s">
        <v>12451</v>
      </c>
      <c r="B261" s="24" t="s">
        <v>12674</v>
      </c>
      <c r="C261" s="24" t="s">
        <v>12452</v>
      </c>
      <c r="D261" s="24" t="s">
        <v>2848</v>
      </c>
      <c r="E261" s="24" t="s">
        <v>12675</v>
      </c>
      <c r="F261" s="24" t="s">
        <v>12401</v>
      </c>
      <c r="G261" t="str">
        <f t="shared" ref="G261:G324" si="12">A261&amp;"."&amp;B261</f>
        <v>1_U1.F21</v>
      </c>
      <c r="H261" t="str">
        <f t="shared" ref="H261:H324" si="13">F261</f>
        <v>1_XO2_VCCIO1</v>
      </c>
      <c r="I261" s="26" t="str">
        <f>H261&amp;"x"&amp;COUNTIF($H$5:H261,H261)</f>
        <v>1_XO2_VCCIO1x6</v>
      </c>
      <c r="J261" t="str">
        <f t="shared" ref="J261:J324" si="14">G261</f>
        <v>1_U1.F21</v>
      </c>
    </row>
    <row r="262" spans="1:10">
      <c r="A262" s="24" t="s">
        <v>12451</v>
      </c>
      <c r="B262" s="24" t="s">
        <v>12676</v>
      </c>
      <c r="C262" s="24" t="s">
        <v>12452</v>
      </c>
      <c r="D262" s="24" t="s">
        <v>1076</v>
      </c>
      <c r="E262" s="24" t="s">
        <v>8070</v>
      </c>
      <c r="F262" s="27"/>
      <c r="G262" t="str">
        <f t="shared" si="12"/>
        <v>1_U1.F22</v>
      </c>
      <c r="H262">
        <f t="shared" si="13"/>
        <v>0</v>
      </c>
      <c r="I262" s="26" t="str">
        <f>H262&amp;"x"&amp;COUNTIF($H$5:H262,H262)</f>
        <v>0x25</v>
      </c>
      <c r="J262" t="str">
        <f t="shared" si="14"/>
        <v>1_U1.F22</v>
      </c>
    </row>
    <row r="263" spans="1:10">
      <c r="A263" s="24" t="s">
        <v>12451</v>
      </c>
      <c r="B263" s="24" t="s">
        <v>347</v>
      </c>
      <c r="C263" s="24" t="s">
        <v>12452</v>
      </c>
      <c r="D263" s="24" t="s">
        <v>12453</v>
      </c>
      <c r="E263" s="24" t="s">
        <v>12677</v>
      </c>
      <c r="F263" s="24" t="s">
        <v>4380</v>
      </c>
      <c r="G263" t="str">
        <f t="shared" si="12"/>
        <v>1_U1.G1</v>
      </c>
      <c r="H263" t="str">
        <f t="shared" si="13"/>
        <v>1_B5_22</v>
      </c>
      <c r="I263" s="26" t="str">
        <f>H263&amp;"x"&amp;COUNTIF($H$5:H263,H263)</f>
        <v>1_B5_22x1</v>
      </c>
      <c r="J263" t="str">
        <f t="shared" si="14"/>
        <v>1_U1.G1</v>
      </c>
    </row>
    <row r="264" spans="1:10">
      <c r="A264" s="24" t="s">
        <v>12451</v>
      </c>
      <c r="B264" s="24" t="s">
        <v>4644</v>
      </c>
      <c r="C264" s="24" t="s">
        <v>12452</v>
      </c>
      <c r="D264" s="24" t="s">
        <v>12453</v>
      </c>
      <c r="E264" s="24" t="s">
        <v>12678</v>
      </c>
      <c r="F264" s="24" t="s">
        <v>4378</v>
      </c>
      <c r="G264" t="str">
        <f t="shared" si="12"/>
        <v>1_U1.G2</v>
      </c>
      <c r="H264" t="str">
        <f t="shared" si="13"/>
        <v>1_B5_21</v>
      </c>
      <c r="I264" s="26" t="str">
        <f>H264&amp;"x"&amp;COUNTIF($H$5:H264,H264)</f>
        <v>1_B5_21x1</v>
      </c>
      <c r="J264" t="str">
        <f t="shared" si="14"/>
        <v>1_U1.G2</v>
      </c>
    </row>
    <row r="265" spans="1:10">
      <c r="A265" s="24" t="s">
        <v>12451</v>
      </c>
      <c r="B265" s="24" t="s">
        <v>4645</v>
      </c>
      <c r="C265" s="24" t="s">
        <v>12452</v>
      </c>
      <c r="D265" s="24" t="s">
        <v>12453</v>
      </c>
      <c r="E265" s="24" t="s">
        <v>12679</v>
      </c>
      <c r="F265" s="24" t="s">
        <v>4250</v>
      </c>
      <c r="G265" t="str">
        <f t="shared" si="12"/>
        <v>1_U1.G3</v>
      </c>
      <c r="H265" t="str">
        <f t="shared" si="13"/>
        <v>1_B5_18</v>
      </c>
      <c r="I265" s="26" t="str">
        <f>H265&amp;"x"&amp;COUNTIF($H$5:H265,H265)</f>
        <v>1_B5_18x1</v>
      </c>
      <c r="J265" t="str">
        <f t="shared" si="14"/>
        <v>1_U1.G3</v>
      </c>
    </row>
    <row r="266" spans="1:10">
      <c r="A266" s="24" t="s">
        <v>12451</v>
      </c>
      <c r="B266" s="24" t="s">
        <v>4646</v>
      </c>
      <c r="C266" s="24" t="s">
        <v>12452</v>
      </c>
      <c r="D266" s="24" t="s">
        <v>12453</v>
      </c>
      <c r="E266" s="24" t="s">
        <v>12680</v>
      </c>
      <c r="F266" s="24" t="s">
        <v>4935</v>
      </c>
      <c r="G266" t="str">
        <f t="shared" si="12"/>
        <v>1_U1.G4</v>
      </c>
      <c r="H266" t="str">
        <f t="shared" si="13"/>
        <v>1_B5_16</v>
      </c>
      <c r="I266" s="26" t="str">
        <f>H266&amp;"x"&amp;COUNTIF($H$5:H266,H266)</f>
        <v>1_B5_16x1</v>
      </c>
      <c r="J266" t="str">
        <f t="shared" si="14"/>
        <v>1_U1.G4</v>
      </c>
    </row>
    <row r="267" spans="1:10">
      <c r="A267" s="24" t="s">
        <v>12451</v>
      </c>
      <c r="B267" s="24" t="s">
        <v>4647</v>
      </c>
      <c r="C267" s="24" t="s">
        <v>12452</v>
      </c>
      <c r="D267" s="24" t="s">
        <v>12453</v>
      </c>
      <c r="E267" s="24" t="s">
        <v>12681</v>
      </c>
      <c r="F267" s="24" t="s">
        <v>3753</v>
      </c>
      <c r="G267" t="str">
        <f t="shared" si="12"/>
        <v>1_U1.G5</v>
      </c>
      <c r="H267" t="str">
        <f t="shared" si="13"/>
        <v>1_B5_12</v>
      </c>
      <c r="I267" s="26" t="str">
        <f>H267&amp;"x"&amp;COUNTIF($H$5:H267,H267)</f>
        <v>1_B5_12x1</v>
      </c>
      <c r="J267" t="str">
        <f t="shared" si="14"/>
        <v>1_U1.G5</v>
      </c>
    </row>
    <row r="268" spans="1:10">
      <c r="A268" s="24" t="s">
        <v>12451</v>
      </c>
      <c r="B268" s="24" t="s">
        <v>4648</v>
      </c>
      <c r="C268" s="24" t="s">
        <v>12452</v>
      </c>
      <c r="D268" s="24" t="s">
        <v>12453</v>
      </c>
      <c r="E268" s="24" t="s">
        <v>12682</v>
      </c>
      <c r="F268" s="24" t="s">
        <v>3751</v>
      </c>
      <c r="G268" t="str">
        <f t="shared" si="12"/>
        <v>1_U1.G6</v>
      </c>
      <c r="H268" t="str">
        <f t="shared" si="13"/>
        <v>1_B5_07</v>
      </c>
      <c r="I268" s="26" t="str">
        <f>H268&amp;"x"&amp;COUNTIF($H$5:H268,H268)</f>
        <v>1_B5_07x1</v>
      </c>
      <c r="J268" t="str">
        <f t="shared" si="14"/>
        <v>1_U1.G6</v>
      </c>
    </row>
    <row r="269" spans="1:10">
      <c r="A269" s="24" t="s">
        <v>12451</v>
      </c>
      <c r="B269" s="24" t="s">
        <v>4649</v>
      </c>
      <c r="C269" s="24" t="s">
        <v>12452</v>
      </c>
      <c r="D269" s="24" t="s">
        <v>12453</v>
      </c>
      <c r="E269" s="24" t="s">
        <v>12683</v>
      </c>
      <c r="F269" s="24" t="s">
        <v>3479</v>
      </c>
      <c r="G269" t="str">
        <f t="shared" si="12"/>
        <v>1_U1.G7</v>
      </c>
      <c r="H269" t="str">
        <f t="shared" si="13"/>
        <v>1_B0_02</v>
      </c>
      <c r="I269" s="26" t="str">
        <f>H269&amp;"x"&amp;COUNTIF($H$5:H269,H269)</f>
        <v>1_B0_02x1</v>
      </c>
      <c r="J269" t="str">
        <f t="shared" si="14"/>
        <v>1_U1.G7</v>
      </c>
    </row>
    <row r="270" spans="1:10">
      <c r="A270" s="24" t="s">
        <v>12451</v>
      </c>
      <c r="B270" s="24" t="s">
        <v>4650</v>
      </c>
      <c r="C270" s="24" t="s">
        <v>12452</v>
      </c>
      <c r="D270" s="24" t="s">
        <v>12453</v>
      </c>
      <c r="E270" s="24" t="s">
        <v>12684</v>
      </c>
      <c r="F270" s="24" t="s">
        <v>4928</v>
      </c>
      <c r="G270" t="str">
        <f t="shared" si="12"/>
        <v>1_U1.G8</v>
      </c>
      <c r="H270" t="str">
        <f t="shared" si="13"/>
        <v>1_B0_06</v>
      </c>
      <c r="I270" s="26" t="str">
        <f>H270&amp;"x"&amp;COUNTIF($H$5:H270,H270)</f>
        <v>1_B0_06x1</v>
      </c>
      <c r="J270" t="str">
        <f t="shared" si="14"/>
        <v>1_U1.G8</v>
      </c>
    </row>
    <row r="271" spans="1:10">
      <c r="A271" s="24" t="s">
        <v>12451</v>
      </c>
      <c r="B271" s="24" t="s">
        <v>4651</v>
      </c>
      <c r="C271" s="24" t="s">
        <v>12452</v>
      </c>
      <c r="D271" s="24" t="s">
        <v>1076</v>
      </c>
      <c r="E271" s="24" t="s">
        <v>7972</v>
      </c>
      <c r="F271" s="27"/>
      <c r="G271" t="str">
        <f t="shared" si="12"/>
        <v>1_U1.G9</v>
      </c>
      <c r="H271">
        <f t="shared" si="13"/>
        <v>0</v>
      </c>
      <c r="I271" s="26" t="str">
        <f>H271&amp;"x"&amp;COUNTIF($H$5:H271,H271)</f>
        <v>0x26</v>
      </c>
      <c r="J271" t="str">
        <f t="shared" si="14"/>
        <v>1_U1.G9</v>
      </c>
    </row>
    <row r="272" spans="1:10">
      <c r="A272" s="24" t="s">
        <v>12451</v>
      </c>
      <c r="B272" s="24" t="s">
        <v>4652</v>
      </c>
      <c r="C272" s="24" t="s">
        <v>12452</v>
      </c>
      <c r="D272" s="24" t="s">
        <v>12453</v>
      </c>
      <c r="E272" s="24" t="s">
        <v>12685</v>
      </c>
      <c r="F272" s="24" t="s">
        <v>4922</v>
      </c>
      <c r="G272" t="str">
        <f t="shared" si="12"/>
        <v>1_U1.G10</v>
      </c>
      <c r="H272" t="str">
        <f t="shared" si="13"/>
        <v>1_B0_24</v>
      </c>
      <c r="I272" s="26" t="str">
        <f>H272&amp;"x"&amp;COUNTIF($H$5:H272,H272)</f>
        <v>1_B0_24x1</v>
      </c>
      <c r="J272" t="str">
        <f t="shared" si="14"/>
        <v>1_U1.G10</v>
      </c>
    </row>
    <row r="273" spans="1:10">
      <c r="A273" s="24" t="s">
        <v>12451</v>
      </c>
      <c r="B273" s="24" t="s">
        <v>12686</v>
      </c>
      <c r="C273" s="24" t="s">
        <v>12452</v>
      </c>
      <c r="D273" s="24" t="s">
        <v>12453</v>
      </c>
      <c r="E273" s="24" t="s">
        <v>12687</v>
      </c>
      <c r="F273" s="24" t="s">
        <v>4917</v>
      </c>
      <c r="G273" t="str">
        <f t="shared" si="12"/>
        <v>1_U1.G11</v>
      </c>
      <c r="H273" t="str">
        <f t="shared" si="13"/>
        <v>1_B0_32</v>
      </c>
      <c r="I273" s="26" t="str">
        <f>H273&amp;"x"&amp;COUNTIF($H$5:H273,H273)</f>
        <v>1_B0_32x1</v>
      </c>
      <c r="J273" t="str">
        <f t="shared" si="14"/>
        <v>1_U1.G11</v>
      </c>
    </row>
    <row r="274" spans="1:10">
      <c r="A274" s="24" t="s">
        <v>12451</v>
      </c>
      <c r="B274" s="24" t="s">
        <v>12688</v>
      </c>
      <c r="C274" s="24" t="s">
        <v>12452</v>
      </c>
      <c r="D274" s="24" t="s">
        <v>12453</v>
      </c>
      <c r="E274" s="24" t="s">
        <v>12689</v>
      </c>
      <c r="F274" s="24" t="s">
        <v>1904</v>
      </c>
      <c r="G274" t="str">
        <f t="shared" si="12"/>
        <v>1_U1.G12</v>
      </c>
      <c r="H274" t="str">
        <f t="shared" si="13"/>
        <v>1_B0_71</v>
      </c>
      <c r="I274" s="26" t="str">
        <f>H274&amp;"x"&amp;COUNTIF($H$5:H274,H274)</f>
        <v>1_B0_71x1</v>
      </c>
      <c r="J274" t="str">
        <f t="shared" si="14"/>
        <v>1_U1.G12</v>
      </c>
    </row>
    <row r="275" spans="1:10">
      <c r="A275" s="24" t="s">
        <v>12451</v>
      </c>
      <c r="B275" s="24" t="s">
        <v>12690</v>
      </c>
      <c r="C275" s="24" t="s">
        <v>12452</v>
      </c>
      <c r="D275" s="24" t="s">
        <v>12453</v>
      </c>
      <c r="E275" s="24" t="s">
        <v>12691</v>
      </c>
      <c r="F275" s="24" t="s">
        <v>1592</v>
      </c>
      <c r="G275" t="str">
        <f t="shared" si="12"/>
        <v>1_U1.G13</v>
      </c>
      <c r="H275" t="str">
        <f t="shared" si="13"/>
        <v>1_B0_61</v>
      </c>
      <c r="I275" s="26" t="str">
        <f>H275&amp;"x"&amp;COUNTIF($H$5:H275,H275)</f>
        <v>1_B0_61x1</v>
      </c>
      <c r="J275" t="str">
        <f t="shared" si="14"/>
        <v>1_U1.G13</v>
      </c>
    </row>
    <row r="276" spans="1:10">
      <c r="A276" s="24" t="s">
        <v>12451</v>
      </c>
      <c r="B276" s="24" t="s">
        <v>12692</v>
      </c>
      <c r="C276" s="24" t="s">
        <v>12452</v>
      </c>
      <c r="D276" s="24" t="s">
        <v>1076</v>
      </c>
      <c r="E276" s="24" t="s">
        <v>7931</v>
      </c>
      <c r="F276" s="27"/>
      <c r="G276" t="str">
        <f t="shared" si="12"/>
        <v>1_U1.G14</v>
      </c>
      <c r="H276">
        <f t="shared" si="13"/>
        <v>0</v>
      </c>
      <c r="I276" s="26" t="str">
        <f>H276&amp;"x"&amp;COUNTIF($H$5:H276,H276)</f>
        <v>0x27</v>
      </c>
      <c r="J276" t="str">
        <f t="shared" si="14"/>
        <v>1_U1.G14</v>
      </c>
    </row>
    <row r="277" spans="1:10">
      <c r="A277" s="24" t="s">
        <v>12451</v>
      </c>
      <c r="B277" s="24" t="s">
        <v>12693</v>
      </c>
      <c r="C277" s="24" t="s">
        <v>12452</v>
      </c>
      <c r="D277" s="24" t="s">
        <v>12453</v>
      </c>
      <c r="E277" s="24" t="s">
        <v>12694</v>
      </c>
      <c r="F277" s="24" t="s">
        <v>1889</v>
      </c>
      <c r="G277" t="str">
        <f t="shared" si="12"/>
        <v>1_U1.G15</v>
      </c>
      <c r="H277" t="str">
        <f t="shared" si="13"/>
        <v>1_B0_43</v>
      </c>
      <c r="I277" s="26" t="str">
        <f>H277&amp;"x"&amp;COUNTIF($H$5:H277,H277)</f>
        <v>1_B0_43x1</v>
      </c>
      <c r="J277" t="str">
        <f t="shared" si="14"/>
        <v>1_U1.G15</v>
      </c>
    </row>
    <row r="278" spans="1:10">
      <c r="A278" s="24" t="s">
        <v>12451</v>
      </c>
      <c r="B278" s="24" t="s">
        <v>12695</v>
      </c>
      <c r="C278" s="24" t="s">
        <v>12452</v>
      </c>
      <c r="D278" s="24" t="s">
        <v>12453</v>
      </c>
      <c r="E278" s="24" t="s">
        <v>12696</v>
      </c>
      <c r="F278" s="24" t="s">
        <v>3699</v>
      </c>
      <c r="G278" t="str">
        <f t="shared" si="12"/>
        <v>1_U1.G16</v>
      </c>
      <c r="H278" t="str">
        <f t="shared" si="13"/>
        <v>1_B1_01</v>
      </c>
      <c r="I278" s="26" t="str">
        <f>H278&amp;"x"&amp;COUNTIF($H$5:H278,H278)</f>
        <v>1_B1_01x1</v>
      </c>
      <c r="J278" t="str">
        <f t="shared" si="14"/>
        <v>1_U1.G16</v>
      </c>
    </row>
    <row r="279" spans="1:10">
      <c r="A279" s="24" t="s">
        <v>12451</v>
      </c>
      <c r="B279" s="24" t="s">
        <v>12697</v>
      </c>
      <c r="C279" s="24" t="s">
        <v>12452</v>
      </c>
      <c r="D279" s="24" t="s">
        <v>12453</v>
      </c>
      <c r="E279" s="24" t="s">
        <v>12698</v>
      </c>
      <c r="F279" s="24" t="s">
        <v>3711</v>
      </c>
      <c r="G279" t="str">
        <f t="shared" si="12"/>
        <v>1_U1.G17</v>
      </c>
      <c r="H279" t="str">
        <f t="shared" si="13"/>
        <v>1_B1_03</v>
      </c>
      <c r="I279" s="26" t="str">
        <f>H279&amp;"x"&amp;COUNTIF($H$5:H279,H279)</f>
        <v>1_B1_03x1</v>
      </c>
      <c r="J279" t="str">
        <f t="shared" si="14"/>
        <v>1_U1.G17</v>
      </c>
    </row>
    <row r="280" spans="1:10">
      <c r="A280" s="24" t="s">
        <v>12451</v>
      </c>
      <c r="B280" s="24" t="s">
        <v>12699</v>
      </c>
      <c r="C280" s="24" t="s">
        <v>12452</v>
      </c>
      <c r="D280" s="24" t="s">
        <v>12453</v>
      </c>
      <c r="E280" s="24" t="s">
        <v>12700</v>
      </c>
      <c r="F280" s="24" t="s">
        <v>3530</v>
      </c>
      <c r="G280" t="str">
        <f t="shared" si="12"/>
        <v>1_U1.G18</v>
      </c>
      <c r="H280" t="str">
        <f t="shared" si="13"/>
        <v>1_B1_08</v>
      </c>
      <c r="I280" s="26" t="str">
        <f>H280&amp;"x"&amp;COUNTIF($H$5:H280,H280)</f>
        <v>1_B1_08x1</v>
      </c>
      <c r="J280" t="str">
        <f t="shared" si="14"/>
        <v>1_U1.G18</v>
      </c>
    </row>
    <row r="281" spans="1:10">
      <c r="A281" s="24" t="s">
        <v>12451</v>
      </c>
      <c r="B281" s="24" t="s">
        <v>12701</v>
      </c>
      <c r="C281" s="24" t="s">
        <v>12452</v>
      </c>
      <c r="D281" s="24" t="s">
        <v>12453</v>
      </c>
      <c r="E281" s="24" t="s">
        <v>12702</v>
      </c>
      <c r="F281" s="24" t="s">
        <v>1562</v>
      </c>
      <c r="G281" t="str">
        <f t="shared" si="12"/>
        <v>1_U1.G19</v>
      </c>
      <c r="H281" t="str">
        <f t="shared" si="13"/>
        <v>1_B1_10</v>
      </c>
      <c r="I281" s="26" t="str">
        <f>H281&amp;"x"&amp;COUNTIF($H$5:H281,H281)</f>
        <v>1_B1_10x1</v>
      </c>
      <c r="J281" t="str">
        <f t="shared" si="14"/>
        <v>1_U1.G19</v>
      </c>
    </row>
    <row r="282" spans="1:10">
      <c r="A282" s="24" t="s">
        <v>12451</v>
      </c>
      <c r="B282" s="24" t="s">
        <v>12703</v>
      </c>
      <c r="C282" s="24" t="s">
        <v>12452</v>
      </c>
      <c r="D282" s="24" t="s">
        <v>1076</v>
      </c>
      <c r="E282" s="24" t="s">
        <v>7929</v>
      </c>
      <c r="F282" s="27"/>
      <c r="G282" t="str">
        <f t="shared" si="12"/>
        <v>1_U1.G20</v>
      </c>
      <c r="H282">
        <f t="shared" si="13"/>
        <v>0</v>
      </c>
      <c r="I282" s="26" t="str">
        <f>H282&amp;"x"&amp;COUNTIF($H$5:H282,H282)</f>
        <v>0x28</v>
      </c>
      <c r="J282" t="str">
        <f t="shared" si="14"/>
        <v>1_U1.G20</v>
      </c>
    </row>
    <row r="283" spans="1:10">
      <c r="A283" s="24" t="s">
        <v>12451</v>
      </c>
      <c r="B283" s="24" t="s">
        <v>12704</v>
      </c>
      <c r="C283" s="24" t="s">
        <v>12452</v>
      </c>
      <c r="D283" s="24" t="s">
        <v>12453</v>
      </c>
      <c r="E283" s="24" t="s">
        <v>12705</v>
      </c>
      <c r="F283" s="24" t="s">
        <v>4313</v>
      </c>
      <c r="G283" t="str">
        <f t="shared" si="12"/>
        <v>1_U1.G21</v>
      </c>
      <c r="H283" t="str">
        <f t="shared" si="13"/>
        <v>1_B1_17</v>
      </c>
      <c r="I283" s="26" t="str">
        <f>H283&amp;"x"&amp;COUNTIF($H$5:H283,H283)</f>
        <v>1_B1_17x1</v>
      </c>
      <c r="J283" t="str">
        <f t="shared" si="14"/>
        <v>1_U1.G21</v>
      </c>
    </row>
    <row r="284" spans="1:10">
      <c r="A284" s="24" t="s">
        <v>12451</v>
      </c>
      <c r="B284" s="24" t="s">
        <v>12706</v>
      </c>
      <c r="C284" s="24" t="s">
        <v>12452</v>
      </c>
      <c r="D284" s="24" t="s">
        <v>12453</v>
      </c>
      <c r="E284" s="24" t="s">
        <v>12707</v>
      </c>
      <c r="F284" s="24" t="s">
        <v>4315</v>
      </c>
      <c r="G284" t="str">
        <f t="shared" si="12"/>
        <v>1_U1.G22</v>
      </c>
      <c r="H284" t="str">
        <f t="shared" si="13"/>
        <v>1_B1_18</v>
      </c>
      <c r="I284" s="26" t="str">
        <f>H284&amp;"x"&amp;COUNTIF($H$5:H284,H284)</f>
        <v>1_B1_18x1</v>
      </c>
      <c r="J284" t="str">
        <f t="shared" si="14"/>
        <v>1_U1.G22</v>
      </c>
    </row>
    <row r="285" spans="1:10">
      <c r="A285" s="24" t="s">
        <v>12451</v>
      </c>
      <c r="B285" s="24" t="s">
        <v>5968</v>
      </c>
      <c r="C285" s="24" t="s">
        <v>12452</v>
      </c>
      <c r="D285" s="24" t="s">
        <v>12453</v>
      </c>
      <c r="E285" s="24" t="s">
        <v>12708</v>
      </c>
      <c r="F285" s="24" t="s">
        <v>4392</v>
      </c>
      <c r="G285" t="str">
        <f t="shared" si="12"/>
        <v>1_U1.H1</v>
      </c>
      <c r="H285" t="str">
        <f t="shared" si="13"/>
        <v>1_B4_01</v>
      </c>
      <c r="I285" s="26" t="str">
        <f>H285&amp;"x"&amp;COUNTIF($H$5:H285,H285)</f>
        <v>1_B4_01x1</v>
      </c>
      <c r="J285" t="str">
        <f t="shared" si="14"/>
        <v>1_U1.H1</v>
      </c>
    </row>
    <row r="286" spans="1:10">
      <c r="A286" s="24" t="s">
        <v>12451</v>
      </c>
      <c r="B286" s="24" t="s">
        <v>5970</v>
      </c>
      <c r="C286" s="24" t="s">
        <v>12452</v>
      </c>
      <c r="D286" s="24" t="s">
        <v>12453</v>
      </c>
      <c r="E286" s="24" t="s">
        <v>12709</v>
      </c>
      <c r="F286" s="24" t="s">
        <v>4237</v>
      </c>
      <c r="G286" t="str">
        <f t="shared" si="12"/>
        <v>1_U1.H2</v>
      </c>
      <c r="H286" t="str">
        <f t="shared" si="13"/>
        <v>1_B5_26</v>
      </c>
      <c r="I286" s="26" t="str">
        <f>H286&amp;"x"&amp;COUNTIF($H$5:H286,H286)</f>
        <v>1_B5_26x1</v>
      </c>
      <c r="J286" t="str">
        <f t="shared" si="14"/>
        <v>1_U1.H2</v>
      </c>
    </row>
    <row r="287" spans="1:10">
      <c r="A287" s="24" t="s">
        <v>12451</v>
      </c>
      <c r="B287" s="24" t="s">
        <v>5972</v>
      </c>
      <c r="C287" s="24" t="s">
        <v>12452</v>
      </c>
      <c r="D287" s="24" t="s">
        <v>12453</v>
      </c>
      <c r="E287" s="24" t="s">
        <v>12710</v>
      </c>
      <c r="F287" s="24" t="s">
        <v>4246</v>
      </c>
      <c r="G287" t="str">
        <f t="shared" si="12"/>
        <v>1_U1.H3</v>
      </c>
      <c r="H287" t="str">
        <f t="shared" si="13"/>
        <v>1_B5_25</v>
      </c>
      <c r="I287" s="26" t="str">
        <f>H287&amp;"x"&amp;COUNTIF($H$5:H287,H287)</f>
        <v>1_B5_25x1</v>
      </c>
      <c r="J287" t="str">
        <f t="shared" si="14"/>
        <v>1_U1.H3</v>
      </c>
    </row>
    <row r="288" spans="1:10">
      <c r="A288" s="24" t="s">
        <v>12451</v>
      </c>
      <c r="B288" s="24" t="s">
        <v>5974</v>
      </c>
      <c r="C288" s="24" t="s">
        <v>12452</v>
      </c>
      <c r="D288" s="24" t="s">
        <v>12453</v>
      </c>
      <c r="E288" s="24" t="s">
        <v>12711</v>
      </c>
      <c r="F288" s="24" t="s">
        <v>4936</v>
      </c>
      <c r="G288" t="str">
        <f t="shared" si="12"/>
        <v>1_U1.H4</v>
      </c>
      <c r="H288" t="str">
        <f t="shared" si="13"/>
        <v>1_B5_30</v>
      </c>
      <c r="I288" s="26" t="str">
        <f>H288&amp;"x"&amp;COUNTIF($H$5:H288,H288)</f>
        <v>1_B5_30x1</v>
      </c>
      <c r="J288" t="str">
        <f t="shared" si="14"/>
        <v>1_U1.H4</v>
      </c>
    </row>
    <row r="289" spans="1:10">
      <c r="A289" s="24" t="s">
        <v>12451</v>
      </c>
      <c r="B289" s="24" t="s">
        <v>5976</v>
      </c>
      <c r="C289" s="24" t="s">
        <v>12452</v>
      </c>
      <c r="D289" s="24" t="s">
        <v>12453</v>
      </c>
      <c r="E289" s="24" t="s">
        <v>12712</v>
      </c>
      <c r="F289" s="24" t="s">
        <v>4386</v>
      </c>
      <c r="G289" t="str">
        <f t="shared" si="12"/>
        <v>1_U1.H5</v>
      </c>
      <c r="H289" t="str">
        <f t="shared" si="13"/>
        <v>1_B5_29</v>
      </c>
      <c r="I289" s="26" t="str">
        <f>H289&amp;"x"&amp;COUNTIF($H$5:H289,H289)</f>
        <v>1_B5_29x1</v>
      </c>
      <c r="J289" t="str">
        <f t="shared" si="14"/>
        <v>1_U1.H5</v>
      </c>
    </row>
    <row r="290" spans="1:10">
      <c r="A290" s="24" t="s">
        <v>12451</v>
      </c>
      <c r="B290" s="24" t="s">
        <v>5978</v>
      </c>
      <c r="C290" s="24" t="s">
        <v>12452</v>
      </c>
      <c r="D290" s="24" t="s">
        <v>12453</v>
      </c>
      <c r="E290" s="24" t="s">
        <v>12713</v>
      </c>
      <c r="F290" s="24" t="s">
        <v>4400</v>
      </c>
      <c r="G290" t="str">
        <f t="shared" si="12"/>
        <v>1_U1.H6</v>
      </c>
      <c r="H290" t="str">
        <f t="shared" si="13"/>
        <v>1_B5_11</v>
      </c>
      <c r="I290" s="26" t="str">
        <f>H290&amp;"x"&amp;COUNTIF($H$5:H290,H290)</f>
        <v>1_B5_11x1</v>
      </c>
      <c r="J290" t="str">
        <f t="shared" si="14"/>
        <v>1_U1.H6</v>
      </c>
    </row>
    <row r="291" spans="1:10">
      <c r="A291" s="24" t="s">
        <v>12451</v>
      </c>
      <c r="B291" s="24" t="s">
        <v>5980</v>
      </c>
      <c r="C291" s="24" t="s">
        <v>12452</v>
      </c>
      <c r="D291" s="24" t="s">
        <v>12453</v>
      </c>
      <c r="E291" s="24" t="s">
        <v>12714</v>
      </c>
      <c r="F291" s="24" t="s">
        <v>4225</v>
      </c>
      <c r="G291" t="str">
        <f t="shared" si="12"/>
        <v>1_U1.H7</v>
      </c>
      <c r="H291" t="str">
        <f t="shared" si="13"/>
        <v>1_B5_08</v>
      </c>
      <c r="I291" s="26" t="str">
        <f>H291&amp;"x"&amp;COUNTIF($H$5:H291,H291)</f>
        <v>1_B5_08x1</v>
      </c>
      <c r="J291" t="str">
        <f t="shared" si="14"/>
        <v>1_U1.H7</v>
      </c>
    </row>
    <row r="292" spans="1:10">
      <c r="A292" s="24" t="s">
        <v>12451</v>
      </c>
      <c r="B292" s="24" t="s">
        <v>12715</v>
      </c>
      <c r="C292" s="24" t="s">
        <v>12452</v>
      </c>
      <c r="D292" s="24" t="s">
        <v>2848</v>
      </c>
      <c r="E292" s="24" t="s">
        <v>12716</v>
      </c>
      <c r="F292" s="24" t="s">
        <v>1088</v>
      </c>
      <c r="G292" t="str">
        <f t="shared" si="12"/>
        <v>1_U1.H8</v>
      </c>
      <c r="H292" t="str">
        <f t="shared" si="13"/>
        <v>DGND</v>
      </c>
      <c r="I292" s="26" t="str">
        <f>H292&amp;"x"&amp;COUNTIF($H$5:H292,H292)</f>
        <v>DGNDx41</v>
      </c>
      <c r="J292" t="str">
        <f t="shared" si="14"/>
        <v>1_U1.H8</v>
      </c>
    </row>
    <row r="293" spans="1:10">
      <c r="A293" s="24" t="s">
        <v>12451</v>
      </c>
      <c r="B293" s="24" t="s">
        <v>12717</v>
      </c>
      <c r="C293" s="24" t="s">
        <v>12452</v>
      </c>
      <c r="D293" s="24" t="s">
        <v>2848</v>
      </c>
      <c r="E293" s="24" t="s">
        <v>12718</v>
      </c>
      <c r="F293" s="24" t="s">
        <v>12396</v>
      </c>
      <c r="G293" t="str">
        <f t="shared" si="12"/>
        <v>1_U1.H9</v>
      </c>
      <c r="H293" t="str">
        <f t="shared" si="13"/>
        <v>1_XO2_VCCIO0</v>
      </c>
      <c r="I293" s="26" t="str">
        <f>H293&amp;"x"&amp;COUNTIF($H$5:H293,H293)</f>
        <v>1_XO2_VCCIO0x10</v>
      </c>
      <c r="J293" t="str">
        <f t="shared" si="14"/>
        <v>1_U1.H9</v>
      </c>
    </row>
    <row r="294" spans="1:10">
      <c r="A294" s="24" t="s">
        <v>12451</v>
      </c>
      <c r="B294" s="24" t="s">
        <v>12719</v>
      </c>
      <c r="C294" s="24" t="s">
        <v>12452</v>
      </c>
      <c r="D294" s="24" t="s">
        <v>2848</v>
      </c>
      <c r="E294" s="24" t="s">
        <v>12720</v>
      </c>
      <c r="F294" s="24" t="s">
        <v>12396</v>
      </c>
      <c r="G294" t="str">
        <f t="shared" si="12"/>
        <v>1_U1.H10</v>
      </c>
      <c r="H294" t="str">
        <f t="shared" si="13"/>
        <v>1_XO2_VCCIO0</v>
      </c>
      <c r="I294" s="26" t="str">
        <f>H294&amp;"x"&amp;COUNTIF($H$5:H294,H294)</f>
        <v>1_XO2_VCCIO0x11</v>
      </c>
      <c r="J294" t="str">
        <f t="shared" si="14"/>
        <v>1_U1.H10</v>
      </c>
    </row>
    <row r="295" spans="1:10">
      <c r="A295" s="24" t="s">
        <v>12451</v>
      </c>
      <c r="B295" s="24" t="s">
        <v>12721</v>
      </c>
      <c r="C295" s="24" t="s">
        <v>12452</v>
      </c>
      <c r="D295" s="24" t="s">
        <v>2848</v>
      </c>
      <c r="E295" s="24" t="s">
        <v>12722</v>
      </c>
      <c r="F295" s="24" t="s">
        <v>12396</v>
      </c>
      <c r="G295" t="str">
        <f t="shared" si="12"/>
        <v>1_U1.H11</v>
      </c>
      <c r="H295" t="str">
        <f t="shared" si="13"/>
        <v>1_XO2_VCCIO0</v>
      </c>
      <c r="I295" s="26" t="str">
        <f>H295&amp;"x"&amp;COUNTIF($H$5:H295,H295)</f>
        <v>1_XO2_VCCIO0x12</v>
      </c>
      <c r="J295" t="str">
        <f t="shared" si="14"/>
        <v>1_U1.H11</v>
      </c>
    </row>
    <row r="296" spans="1:10">
      <c r="A296" s="24" t="s">
        <v>12451</v>
      </c>
      <c r="B296" s="24" t="s">
        <v>12723</v>
      </c>
      <c r="C296" s="24" t="s">
        <v>12452</v>
      </c>
      <c r="D296" s="24" t="s">
        <v>2848</v>
      </c>
      <c r="E296" s="24" t="s">
        <v>12724</v>
      </c>
      <c r="F296" s="24" t="s">
        <v>12396</v>
      </c>
      <c r="G296" t="str">
        <f t="shared" si="12"/>
        <v>1_U1.H12</v>
      </c>
      <c r="H296" t="str">
        <f t="shared" si="13"/>
        <v>1_XO2_VCCIO0</v>
      </c>
      <c r="I296" s="26" t="str">
        <f>H296&amp;"x"&amp;COUNTIF($H$5:H296,H296)</f>
        <v>1_XO2_VCCIO0x13</v>
      </c>
      <c r="J296" t="str">
        <f t="shared" si="14"/>
        <v>1_U1.H12</v>
      </c>
    </row>
    <row r="297" spans="1:10">
      <c r="A297" s="24" t="s">
        <v>12451</v>
      </c>
      <c r="B297" s="24" t="s">
        <v>12725</v>
      </c>
      <c r="C297" s="24" t="s">
        <v>12452</v>
      </c>
      <c r="D297" s="24" t="s">
        <v>2848</v>
      </c>
      <c r="E297" s="24" t="s">
        <v>12726</v>
      </c>
      <c r="F297" s="24" t="s">
        <v>12396</v>
      </c>
      <c r="G297" t="str">
        <f t="shared" si="12"/>
        <v>1_U1.H13</v>
      </c>
      <c r="H297" t="str">
        <f t="shared" si="13"/>
        <v>1_XO2_VCCIO0</v>
      </c>
      <c r="I297" s="26" t="str">
        <f>H297&amp;"x"&amp;COUNTIF($H$5:H297,H297)</f>
        <v>1_XO2_VCCIO0x14</v>
      </c>
      <c r="J297" t="str">
        <f t="shared" si="14"/>
        <v>1_U1.H13</v>
      </c>
    </row>
    <row r="298" spans="1:10">
      <c r="A298" s="24" t="s">
        <v>12451</v>
      </c>
      <c r="B298" s="24" t="s">
        <v>12727</v>
      </c>
      <c r="C298" s="24" t="s">
        <v>12452</v>
      </c>
      <c r="D298" s="24" t="s">
        <v>2848</v>
      </c>
      <c r="E298" s="24" t="s">
        <v>12728</v>
      </c>
      <c r="F298" s="24" t="s">
        <v>12396</v>
      </c>
      <c r="G298" t="str">
        <f t="shared" si="12"/>
        <v>1_U1.H14</v>
      </c>
      <c r="H298" t="str">
        <f t="shared" si="13"/>
        <v>1_XO2_VCCIO0</v>
      </c>
      <c r="I298" s="26" t="str">
        <f>H298&amp;"x"&amp;COUNTIF($H$5:H298,H298)</f>
        <v>1_XO2_VCCIO0x15</v>
      </c>
      <c r="J298" t="str">
        <f t="shared" si="14"/>
        <v>1_U1.H14</v>
      </c>
    </row>
    <row r="299" spans="1:10">
      <c r="A299" s="24" t="s">
        <v>12451</v>
      </c>
      <c r="B299" s="24" t="s">
        <v>12729</v>
      </c>
      <c r="C299" s="24" t="s">
        <v>12452</v>
      </c>
      <c r="D299" s="24" t="s">
        <v>2848</v>
      </c>
      <c r="E299" s="24" t="s">
        <v>12730</v>
      </c>
      <c r="F299" s="24" t="s">
        <v>1088</v>
      </c>
      <c r="G299" t="str">
        <f t="shared" si="12"/>
        <v>1_U1.H15</v>
      </c>
      <c r="H299" t="str">
        <f t="shared" si="13"/>
        <v>DGND</v>
      </c>
      <c r="I299" s="26" t="str">
        <f>H299&amp;"x"&amp;COUNTIF($H$5:H299,H299)</f>
        <v>DGNDx42</v>
      </c>
      <c r="J299" t="str">
        <f t="shared" si="14"/>
        <v>1_U1.H15</v>
      </c>
    </row>
    <row r="300" spans="1:10">
      <c r="A300" s="24" t="s">
        <v>12451</v>
      </c>
      <c r="B300" s="24" t="s">
        <v>12731</v>
      </c>
      <c r="C300" s="24" t="s">
        <v>12452</v>
      </c>
      <c r="D300" s="24" t="s">
        <v>12453</v>
      </c>
      <c r="E300" s="24" t="s">
        <v>12732</v>
      </c>
      <c r="F300" s="24" t="s">
        <v>1761</v>
      </c>
      <c r="G300" t="str">
        <f t="shared" si="12"/>
        <v>1_U1.H16</v>
      </c>
      <c r="H300" t="str">
        <f t="shared" si="13"/>
        <v>1_B1_04</v>
      </c>
      <c r="I300" s="26" t="str">
        <f>H300&amp;"x"&amp;COUNTIF($H$5:H300,H300)</f>
        <v>1_B1_04x1</v>
      </c>
      <c r="J300" t="str">
        <f t="shared" si="14"/>
        <v>1_U1.H16</v>
      </c>
    </row>
    <row r="301" spans="1:10">
      <c r="A301" s="24" t="s">
        <v>12451</v>
      </c>
      <c r="B301" s="24" t="s">
        <v>12733</v>
      </c>
      <c r="C301" s="24" t="s">
        <v>12452</v>
      </c>
      <c r="D301" s="24" t="s">
        <v>12453</v>
      </c>
      <c r="E301" s="24" t="s">
        <v>12734</v>
      </c>
      <c r="F301" s="24" t="s">
        <v>3532</v>
      </c>
      <c r="G301" t="str">
        <f t="shared" si="12"/>
        <v>1_U1.H17</v>
      </c>
      <c r="H301" t="str">
        <f t="shared" si="13"/>
        <v>1_B1_07</v>
      </c>
      <c r="I301" s="26" t="str">
        <f>H301&amp;"x"&amp;COUNTIF($H$5:H301,H301)</f>
        <v>1_B1_07x1</v>
      </c>
      <c r="J301" t="str">
        <f t="shared" si="14"/>
        <v>1_U1.H17</v>
      </c>
    </row>
    <row r="302" spans="1:10">
      <c r="A302" s="24" t="s">
        <v>12451</v>
      </c>
      <c r="B302" s="24" t="s">
        <v>12735</v>
      </c>
      <c r="C302" s="24" t="s">
        <v>12452</v>
      </c>
      <c r="D302" s="24" t="s">
        <v>1076</v>
      </c>
      <c r="E302" s="24" t="s">
        <v>7452</v>
      </c>
      <c r="F302" s="27"/>
      <c r="G302" t="str">
        <f t="shared" si="12"/>
        <v>1_U1.H18</v>
      </c>
      <c r="H302">
        <f t="shared" si="13"/>
        <v>0</v>
      </c>
      <c r="I302" s="26" t="str">
        <f>H302&amp;"x"&amp;COUNTIF($H$5:H302,H302)</f>
        <v>0x29</v>
      </c>
      <c r="J302" t="str">
        <f t="shared" si="14"/>
        <v>1_U1.H18</v>
      </c>
    </row>
    <row r="303" spans="1:10">
      <c r="A303" s="24" t="s">
        <v>12451</v>
      </c>
      <c r="B303" s="24" t="s">
        <v>12736</v>
      </c>
      <c r="C303" s="24" t="s">
        <v>12452</v>
      </c>
      <c r="D303" s="24" t="s">
        <v>1076</v>
      </c>
      <c r="E303" s="24" t="s">
        <v>7889</v>
      </c>
      <c r="F303" s="27"/>
      <c r="G303" t="str">
        <f t="shared" si="12"/>
        <v>1_U1.H19</v>
      </c>
      <c r="H303">
        <f t="shared" si="13"/>
        <v>0</v>
      </c>
      <c r="I303" s="26" t="str">
        <f>H303&amp;"x"&amp;COUNTIF($H$5:H303,H303)</f>
        <v>0x30</v>
      </c>
      <c r="J303" t="str">
        <f t="shared" si="14"/>
        <v>1_U1.H19</v>
      </c>
    </row>
    <row r="304" spans="1:10">
      <c r="A304" s="24" t="s">
        <v>12451</v>
      </c>
      <c r="B304" s="24" t="s">
        <v>12737</v>
      </c>
      <c r="C304" s="24" t="s">
        <v>12452</v>
      </c>
      <c r="D304" s="24" t="s">
        <v>12453</v>
      </c>
      <c r="E304" s="24" t="s">
        <v>12738</v>
      </c>
      <c r="F304" s="24" t="s">
        <v>4459</v>
      </c>
      <c r="G304" t="str">
        <f t="shared" si="12"/>
        <v>1_U1.H20</v>
      </c>
      <c r="H304" t="str">
        <f t="shared" si="13"/>
        <v>1_B1_53</v>
      </c>
      <c r="I304" s="26" t="str">
        <f>H304&amp;"x"&amp;COUNTIF($H$5:H304,H304)</f>
        <v>1_B1_53x1</v>
      </c>
      <c r="J304" t="str">
        <f t="shared" si="14"/>
        <v>1_U1.H20</v>
      </c>
    </row>
    <row r="305" spans="1:10">
      <c r="A305" s="24" t="s">
        <v>12451</v>
      </c>
      <c r="B305" s="24" t="s">
        <v>12739</v>
      </c>
      <c r="C305" s="24" t="s">
        <v>12452</v>
      </c>
      <c r="D305" s="24" t="s">
        <v>12453</v>
      </c>
      <c r="E305" s="24" t="s">
        <v>12740</v>
      </c>
      <c r="F305" s="24" t="s">
        <v>4457</v>
      </c>
      <c r="G305" t="str">
        <f t="shared" si="12"/>
        <v>1_U1.H21</v>
      </c>
      <c r="H305" t="str">
        <f t="shared" si="13"/>
        <v>1_B1_54</v>
      </c>
      <c r="I305" s="26" t="str">
        <f>H305&amp;"x"&amp;COUNTIF($H$5:H305,H305)</f>
        <v>1_B1_54x1</v>
      </c>
      <c r="J305" t="str">
        <f t="shared" si="14"/>
        <v>1_U1.H21</v>
      </c>
    </row>
    <row r="306" spans="1:10">
      <c r="A306" s="24" t="s">
        <v>12451</v>
      </c>
      <c r="B306" s="24" t="s">
        <v>12741</v>
      </c>
      <c r="C306" s="24" t="s">
        <v>12452</v>
      </c>
      <c r="D306" s="24" t="s">
        <v>1076</v>
      </c>
      <c r="E306" s="24" t="s">
        <v>7472</v>
      </c>
      <c r="F306" s="27"/>
      <c r="G306" t="str">
        <f t="shared" si="12"/>
        <v>1_U1.H22</v>
      </c>
      <c r="H306">
        <f t="shared" si="13"/>
        <v>0</v>
      </c>
      <c r="I306" s="26" t="str">
        <f>H306&amp;"x"&amp;COUNTIF($H$5:H306,H306)</f>
        <v>0x31</v>
      </c>
      <c r="J306" t="str">
        <f t="shared" si="14"/>
        <v>1_U1.H22</v>
      </c>
    </row>
    <row r="307" spans="1:10">
      <c r="A307" s="24" t="s">
        <v>12451</v>
      </c>
      <c r="B307" s="24" t="s">
        <v>5982</v>
      </c>
      <c r="C307" s="24" t="s">
        <v>12452</v>
      </c>
      <c r="D307" s="24" t="s">
        <v>2848</v>
      </c>
      <c r="E307" s="24" t="s">
        <v>12742</v>
      </c>
      <c r="F307" s="24" t="s">
        <v>1088</v>
      </c>
      <c r="G307" t="str">
        <f t="shared" si="12"/>
        <v>1_U1.J1</v>
      </c>
      <c r="H307" t="str">
        <f t="shared" si="13"/>
        <v>DGND</v>
      </c>
      <c r="I307" s="26" t="str">
        <f>H307&amp;"x"&amp;COUNTIF($H$5:H307,H307)</f>
        <v>DGNDx43</v>
      </c>
      <c r="J307" t="str">
        <f t="shared" si="14"/>
        <v>1_U1.J1</v>
      </c>
    </row>
    <row r="308" spans="1:10">
      <c r="A308" s="24" t="s">
        <v>12451</v>
      </c>
      <c r="B308" s="24" t="s">
        <v>5984</v>
      </c>
      <c r="C308" s="24" t="s">
        <v>12452</v>
      </c>
      <c r="D308" s="24" t="s">
        <v>12453</v>
      </c>
      <c r="E308" s="24" t="s">
        <v>12743</v>
      </c>
      <c r="F308" s="24" t="s">
        <v>4223</v>
      </c>
      <c r="G308" t="str">
        <f t="shared" si="12"/>
        <v>1_U1.J2</v>
      </c>
      <c r="H308" t="str">
        <f t="shared" si="13"/>
        <v>1_B4_05</v>
      </c>
      <c r="I308" s="26" t="str">
        <f>H308&amp;"x"&amp;COUNTIF($H$5:H308,H308)</f>
        <v>1_B4_05x1</v>
      </c>
      <c r="J308" t="str">
        <f t="shared" si="14"/>
        <v>1_U1.J2</v>
      </c>
    </row>
    <row r="309" spans="1:10">
      <c r="A309" s="24" t="s">
        <v>12451</v>
      </c>
      <c r="B309" s="24" t="s">
        <v>5986</v>
      </c>
      <c r="C309" s="24" t="s">
        <v>12452</v>
      </c>
      <c r="D309" s="24" t="s">
        <v>12453</v>
      </c>
      <c r="E309" s="24" t="s">
        <v>12744</v>
      </c>
      <c r="F309" s="24" t="s">
        <v>3630</v>
      </c>
      <c r="G309" t="str">
        <f t="shared" si="12"/>
        <v>1_U1.J3</v>
      </c>
      <c r="H309" t="str">
        <f t="shared" si="13"/>
        <v>1_B4_02</v>
      </c>
      <c r="I309" s="26" t="str">
        <f>H309&amp;"x"&amp;COUNTIF($H$5:H309,H309)</f>
        <v>1_B4_02x1</v>
      </c>
      <c r="J309" t="str">
        <f t="shared" si="14"/>
        <v>1_U1.J3</v>
      </c>
    </row>
    <row r="310" spans="1:10">
      <c r="A310" s="24" t="s">
        <v>12451</v>
      </c>
      <c r="B310" s="24" t="s">
        <v>5988</v>
      </c>
      <c r="C310" s="24" t="s">
        <v>12452</v>
      </c>
      <c r="D310" s="24" t="s">
        <v>12453</v>
      </c>
      <c r="E310" s="24" t="s">
        <v>12745</v>
      </c>
      <c r="F310" s="24" t="s">
        <v>4233</v>
      </c>
      <c r="G310" t="str">
        <f t="shared" si="12"/>
        <v>1_U1.J4</v>
      </c>
      <c r="H310" t="str">
        <f t="shared" si="13"/>
        <v>1_B5_20</v>
      </c>
      <c r="I310" s="26" t="str">
        <f>H310&amp;"x"&amp;COUNTIF($H$5:H310,H310)</f>
        <v>1_B5_20x1</v>
      </c>
      <c r="J310" t="str">
        <f t="shared" si="14"/>
        <v>1_U1.J4</v>
      </c>
    </row>
    <row r="311" spans="1:10">
      <c r="A311" s="24" t="s">
        <v>12451</v>
      </c>
      <c r="B311" s="24" t="s">
        <v>5990</v>
      </c>
      <c r="C311" s="24" t="s">
        <v>12452</v>
      </c>
      <c r="D311" s="24" t="s">
        <v>12453</v>
      </c>
      <c r="E311" s="24" t="s">
        <v>12746</v>
      </c>
      <c r="F311" s="24" t="s">
        <v>4396</v>
      </c>
      <c r="G311" t="str">
        <f t="shared" si="12"/>
        <v>1_U1.J5</v>
      </c>
      <c r="H311" t="str">
        <f t="shared" si="13"/>
        <v>1_B5_19</v>
      </c>
      <c r="I311" s="26" t="str">
        <f>H311&amp;"x"&amp;COUNTIF($H$5:H311,H311)</f>
        <v>1_B5_19x1</v>
      </c>
      <c r="J311" t="str">
        <f t="shared" si="14"/>
        <v>1_U1.J5</v>
      </c>
    </row>
    <row r="312" spans="1:10">
      <c r="A312" s="24" t="s">
        <v>12451</v>
      </c>
      <c r="B312" s="24" t="s">
        <v>5992</v>
      </c>
      <c r="C312" s="24" t="s">
        <v>12452</v>
      </c>
      <c r="D312" s="24" t="s">
        <v>1076</v>
      </c>
      <c r="E312" s="24" t="s">
        <v>7851</v>
      </c>
      <c r="F312" s="27"/>
      <c r="G312" t="str">
        <f t="shared" si="12"/>
        <v>1_U1.J6</v>
      </c>
      <c r="H312">
        <f t="shared" si="13"/>
        <v>0</v>
      </c>
      <c r="I312" s="26" t="str">
        <f>H312&amp;"x"&amp;COUNTIF($H$5:H312,H312)</f>
        <v>0x32</v>
      </c>
      <c r="J312" t="str">
        <f t="shared" si="14"/>
        <v>1_U1.J6</v>
      </c>
    </row>
    <row r="313" spans="1:10">
      <c r="A313" s="24" t="s">
        <v>12451</v>
      </c>
      <c r="B313" s="24" t="s">
        <v>5994</v>
      </c>
      <c r="C313" s="24" t="s">
        <v>12452</v>
      </c>
      <c r="D313" s="24" t="s">
        <v>1076</v>
      </c>
      <c r="E313" s="24" t="s">
        <v>7849</v>
      </c>
      <c r="F313" s="27"/>
      <c r="G313" t="str">
        <f t="shared" si="12"/>
        <v>1_U1.J7</v>
      </c>
      <c r="H313">
        <f t="shared" si="13"/>
        <v>0</v>
      </c>
      <c r="I313" s="26" t="str">
        <f>H313&amp;"x"&amp;COUNTIF($H$5:H313,H313)</f>
        <v>0x33</v>
      </c>
      <c r="J313" t="str">
        <f t="shared" si="14"/>
        <v>1_U1.J7</v>
      </c>
    </row>
    <row r="314" spans="1:10">
      <c r="A314" s="24" t="s">
        <v>12451</v>
      </c>
      <c r="B314" s="24" t="s">
        <v>12747</v>
      </c>
      <c r="C314" s="24" t="s">
        <v>12452</v>
      </c>
      <c r="D314" s="24" t="s">
        <v>2848</v>
      </c>
      <c r="E314" s="24" t="s">
        <v>12748</v>
      </c>
      <c r="F314" s="24" t="s">
        <v>12416</v>
      </c>
      <c r="G314" t="str">
        <f t="shared" si="12"/>
        <v>1_U1.J8</v>
      </c>
      <c r="H314" t="str">
        <f t="shared" si="13"/>
        <v>1_XO2_VCCIO5</v>
      </c>
      <c r="I314" s="26" t="str">
        <f>H314&amp;"x"&amp;COUNTIF($H$5:H314,H314)</f>
        <v>1_XO2_VCCIO5x4</v>
      </c>
      <c r="J314" t="str">
        <f t="shared" si="14"/>
        <v>1_U1.J8</v>
      </c>
    </row>
    <row r="315" spans="1:10">
      <c r="A315" s="24" t="s">
        <v>12451</v>
      </c>
      <c r="B315" s="24" t="s">
        <v>12749</v>
      </c>
      <c r="C315" s="24" t="s">
        <v>12452</v>
      </c>
      <c r="D315" s="24" t="s">
        <v>2848</v>
      </c>
      <c r="E315" s="24" t="s">
        <v>12750</v>
      </c>
      <c r="F315" s="24" t="s">
        <v>1088</v>
      </c>
      <c r="G315" t="str">
        <f t="shared" si="12"/>
        <v>1_U1.J9</v>
      </c>
      <c r="H315" t="str">
        <f t="shared" si="13"/>
        <v>DGND</v>
      </c>
      <c r="I315" s="26" t="str">
        <f>H315&amp;"x"&amp;COUNTIF($H$5:H315,H315)</f>
        <v>DGNDx44</v>
      </c>
      <c r="J315" t="str">
        <f t="shared" si="14"/>
        <v>1_U1.J9</v>
      </c>
    </row>
    <row r="316" spans="1:10">
      <c r="A316" s="24" t="s">
        <v>12451</v>
      </c>
      <c r="B316" s="24" t="s">
        <v>12751</v>
      </c>
      <c r="C316" s="24" t="s">
        <v>12452</v>
      </c>
      <c r="D316" s="24" t="s">
        <v>2848</v>
      </c>
      <c r="E316" s="24" t="s">
        <v>12752</v>
      </c>
      <c r="F316" s="24" t="s">
        <v>1088</v>
      </c>
      <c r="G316" t="str">
        <f t="shared" si="12"/>
        <v>1_U1.J10</v>
      </c>
      <c r="H316" t="str">
        <f t="shared" si="13"/>
        <v>DGND</v>
      </c>
      <c r="I316" s="26" t="str">
        <f>H316&amp;"x"&amp;COUNTIF($H$5:H316,H316)</f>
        <v>DGNDx45</v>
      </c>
      <c r="J316" t="str">
        <f t="shared" si="14"/>
        <v>1_U1.J10</v>
      </c>
    </row>
    <row r="317" spans="1:10">
      <c r="A317" s="24" t="s">
        <v>12451</v>
      </c>
      <c r="B317" s="24" t="s">
        <v>12753</v>
      </c>
      <c r="C317" s="24" t="s">
        <v>12452</v>
      </c>
      <c r="D317" s="24" t="s">
        <v>2848</v>
      </c>
      <c r="E317" s="24" t="s">
        <v>12754</v>
      </c>
      <c r="F317" s="24" t="s">
        <v>1088</v>
      </c>
      <c r="G317" t="str">
        <f t="shared" si="12"/>
        <v>1_U1.J11</v>
      </c>
      <c r="H317" t="str">
        <f t="shared" si="13"/>
        <v>DGND</v>
      </c>
      <c r="I317" s="26" t="str">
        <f>H317&amp;"x"&amp;COUNTIF($H$5:H317,H317)</f>
        <v>DGNDx46</v>
      </c>
      <c r="J317" t="str">
        <f t="shared" si="14"/>
        <v>1_U1.J11</v>
      </c>
    </row>
    <row r="318" spans="1:10">
      <c r="A318" s="24" t="s">
        <v>12451</v>
      </c>
      <c r="B318" s="24" t="s">
        <v>12755</v>
      </c>
      <c r="C318" s="24" t="s">
        <v>12452</v>
      </c>
      <c r="D318" s="24" t="s">
        <v>2848</v>
      </c>
      <c r="E318" s="24" t="s">
        <v>12756</v>
      </c>
      <c r="F318" s="24" t="s">
        <v>1088</v>
      </c>
      <c r="G318" t="str">
        <f t="shared" si="12"/>
        <v>1_U1.J12</v>
      </c>
      <c r="H318" t="str">
        <f t="shared" si="13"/>
        <v>DGND</v>
      </c>
      <c r="I318" s="26" t="str">
        <f>H318&amp;"x"&amp;COUNTIF($H$5:H318,H318)</f>
        <v>DGNDx47</v>
      </c>
      <c r="J318" t="str">
        <f t="shared" si="14"/>
        <v>1_U1.J12</v>
      </c>
    </row>
    <row r="319" spans="1:10">
      <c r="A319" s="24" t="s">
        <v>12451</v>
      </c>
      <c r="B319" s="24" t="s">
        <v>12757</v>
      </c>
      <c r="C319" s="24" t="s">
        <v>12452</v>
      </c>
      <c r="D319" s="24" t="s">
        <v>2848</v>
      </c>
      <c r="E319" s="24" t="s">
        <v>12758</v>
      </c>
      <c r="F319" s="24" t="s">
        <v>1088</v>
      </c>
      <c r="G319" t="str">
        <f t="shared" si="12"/>
        <v>1_U1.J13</v>
      </c>
      <c r="H319" t="str">
        <f t="shared" si="13"/>
        <v>DGND</v>
      </c>
      <c r="I319" s="26" t="str">
        <f>H319&amp;"x"&amp;COUNTIF($H$5:H319,H319)</f>
        <v>DGNDx48</v>
      </c>
      <c r="J319" t="str">
        <f t="shared" si="14"/>
        <v>1_U1.J13</v>
      </c>
    </row>
    <row r="320" spans="1:10">
      <c r="A320" s="24" t="s">
        <v>12451</v>
      </c>
      <c r="B320" s="24" t="s">
        <v>12759</v>
      </c>
      <c r="C320" s="24" t="s">
        <v>12452</v>
      </c>
      <c r="D320" s="24" t="s">
        <v>2848</v>
      </c>
      <c r="E320" s="24" t="s">
        <v>12760</v>
      </c>
      <c r="F320" s="24" t="s">
        <v>1088</v>
      </c>
      <c r="G320" t="str">
        <f t="shared" si="12"/>
        <v>1_U1.J14</v>
      </c>
      <c r="H320" t="str">
        <f t="shared" si="13"/>
        <v>DGND</v>
      </c>
      <c r="I320" s="26" t="str">
        <f>H320&amp;"x"&amp;COUNTIF($H$5:H320,H320)</f>
        <v>DGNDx49</v>
      </c>
      <c r="J320" t="str">
        <f t="shared" si="14"/>
        <v>1_U1.J14</v>
      </c>
    </row>
    <row r="321" spans="1:10">
      <c r="A321" s="24" t="s">
        <v>12451</v>
      </c>
      <c r="B321" s="24" t="s">
        <v>12761</v>
      </c>
      <c r="C321" s="24" t="s">
        <v>12452</v>
      </c>
      <c r="D321" s="24" t="s">
        <v>2848</v>
      </c>
      <c r="E321" s="24" t="s">
        <v>12762</v>
      </c>
      <c r="F321" s="24" t="s">
        <v>12401</v>
      </c>
      <c r="G321" t="str">
        <f t="shared" si="12"/>
        <v>1_U1.J15</v>
      </c>
      <c r="H321" t="str">
        <f t="shared" si="13"/>
        <v>1_XO2_VCCIO1</v>
      </c>
      <c r="I321" s="26" t="str">
        <f>H321&amp;"x"&amp;COUNTIF($H$5:H321,H321)</f>
        <v>1_XO2_VCCIO1x7</v>
      </c>
      <c r="J321" t="str">
        <f t="shared" si="14"/>
        <v>1_U1.J15</v>
      </c>
    </row>
    <row r="322" spans="1:10">
      <c r="A322" s="24" t="s">
        <v>12451</v>
      </c>
      <c r="B322" s="24" t="s">
        <v>12763</v>
      </c>
      <c r="C322" s="24" t="s">
        <v>12452</v>
      </c>
      <c r="D322" s="24" t="s">
        <v>12453</v>
      </c>
      <c r="E322" s="24" t="s">
        <v>12764</v>
      </c>
      <c r="F322" s="24" t="s">
        <v>3542</v>
      </c>
      <c r="G322" t="str">
        <f t="shared" si="12"/>
        <v>1_U1.J16</v>
      </c>
      <c r="H322" t="str">
        <f t="shared" si="13"/>
        <v>1_B1_14</v>
      </c>
      <c r="I322" s="26" t="str">
        <f>H322&amp;"x"&amp;COUNTIF($H$5:H322,H322)</f>
        <v>1_B1_14x1</v>
      </c>
      <c r="J322" t="str">
        <f t="shared" si="14"/>
        <v>1_U1.J16</v>
      </c>
    </row>
    <row r="323" spans="1:10">
      <c r="A323" s="24" t="s">
        <v>12451</v>
      </c>
      <c r="B323" s="24" t="s">
        <v>12765</v>
      </c>
      <c r="C323" s="24" t="s">
        <v>12452</v>
      </c>
      <c r="D323" s="24" t="s">
        <v>12453</v>
      </c>
      <c r="E323" s="24" t="s">
        <v>12766</v>
      </c>
      <c r="F323" s="24" t="s">
        <v>1868</v>
      </c>
      <c r="G323" t="str">
        <f t="shared" si="12"/>
        <v>1_U1.J17</v>
      </c>
      <c r="H323" t="str">
        <f t="shared" si="13"/>
        <v>1_B1_13</v>
      </c>
      <c r="I323" s="26" t="str">
        <f>H323&amp;"x"&amp;COUNTIF($H$5:H323,H323)</f>
        <v>1_B1_13x1</v>
      </c>
      <c r="J323" t="str">
        <f t="shared" si="14"/>
        <v>1_U1.J17</v>
      </c>
    </row>
    <row r="324" spans="1:10">
      <c r="A324" s="24" t="s">
        <v>12451</v>
      </c>
      <c r="B324" s="24" t="s">
        <v>12767</v>
      </c>
      <c r="C324" s="24" t="s">
        <v>12452</v>
      </c>
      <c r="D324" s="24" t="s">
        <v>12453</v>
      </c>
      <c r="E324" s="24" t="s">
        <v>12768</v>
      </c>
      <c r="F324" s="24" t="s">
        <v>3544</v>
      </c>
      <c r="G324" t="str">
        <f t="shared" si="12"/>
        <v>1_U1.J18</v>
      </c>
      <c r="H324" t="str">
        <f t="shared" si="13"/>
        <v>1_B1_15</v>
      </c>
      <c r="I324" s="26" t="str">
        <f>H324&amp;"x"&amp;COUNTIF($H$5:H324,H324)</f>
        <v>1_B1_15x1</v>
      </c>
      <c r="J324" t="str">
        <f t="shared" si="14"/>
        <v>1_U1.J18</v>
      </c>
    </row>
    <row r="325" spans="1:10">
      <c r="A325" s="24" t="s">
        <v>12451</v>
      </c>
      <c r="B325" s="24" t="s">
        <v>12769</v>
      </c>
      <c r="C325" s="24" t="s">
        <v>12452</v>
      </c>
      <c r="D325" s="24" t="s">
        <v>12453</v>
      </c>
      <c r="E325" s="24" t="s">
        <v>12770</v>
      </c>
      <c r="F325" s="24" t="s">
        <v>1654</v>
      </c>
      <c r="G325" t="str">
        <f t="shared" ref="G325:G388" si="15">A325&amp;"."&amp;B325</f>
        <v>1_U1.J19</v>
      </c>
      <c r="H325" t="str">
        <f t="shared" ref="H325:H388" si="16">F325</f>
        <v>1_B1_16</v>
      </c>
      <c r="I325" s="26" t="str">
        <f>H325&amp;"x"&amp;COUNTIF($H$5:H325,H325)</f>
        <v>1_B1_16x1</v>
      </c>
      <c r="J325" t="str">
        <f t="shared" ref="J325:J388" si="17">G325</f>
        <v>1_U1.J19</v>
      </c>
    </row>
    <row r="326" spans="1:10">
      <c r="A326" s="24" t="s">
        <v>12451</v>
      </c>
      <c r="B326" s="24" t="s">
        <v>12771</v>
      </c>
      <c r="C326" s="24" t="s">
        <v>12452</v>
      </c>
      <c r="D326" s="24" t="s">
        <v>1076</v>
      </c>
      <c r="E326" s="24" t="s">
        <v>7446</v>
      </c>
      <c r="F326" s="27"/>
      <c r="G326" t="str">
        <f t="shared" si="15"/>
        <v>1_U1.J20</v>
      </c>
      <c r="H326">
        <f t="shared" si="16"/>
        <v>0</v>
      </c>
      <c r="I326" s="26" t="str">
        <f>H326&amp;"x"&amp;COUNTIF($H$5:H326,H326)</f>
        <v>0x34</v>
      </c>
      <c r="J326" t="str">
        <f t="shared" si="17"/>
        <v>1_U1.J20</v>
      </c>
    </row>
    <row r="327" spans="1:10">
      <c r="A327" s="24" t="s">
        <v>12451</v>
      </c>
      <c r="B327" s="24" t="s">
        <v>12772</v>
      </c>
      <c r="C327" s="24" t="s">
        <v>12452</v>
      </c>
      <c r="D327" s="24" t="s">
        <v>12453</v>
      </c>
      <c r="E327" s="24" t="s">
        <v>12773</v>
      </c>
      <c r="F327" s="24" t="s">
        <v>3526</v>
      </c>
      <c r="G327" t="str">
        <f t="shared" si="15"/>
        <v>1_U1.J21</v>
      </c>
      <c r="H327" t="str">
        <f t="shared" si="16"/>
        <v>1_B1_23</v>
      </c>
      <c r="I327" s="26" t="str">
        <f>H327&amp;"x"&amp;COUNTIF($H$5:H327,H327)</f>
        <v>1_B1_23x1</v>
      </c>
      <c r="J327" t="str">
        <f t="shared" si="17"/>
        <v>1_U1.J21</v>
      </c>
    </row>
    <row r="328" spans="1:10">
      <c r="A328" s="24" t="s">
        <v>12451</v>
      </c>
      <c r="B328" s="24" t="s">
        <v>12774</v>
      </c>
      <c r="C328" s="24" t="s">
        <v>12452</v>
      </c>
      <c r="D328" s="24" t="s">
        <v>2848</v>
      </c>
      <c r="E328" s="24" t="s">
        <v>12775</v>
      </c>
      <c r="F328" s="24" t="s">
        <v>1088</v>
      </c>
      <c r="G328" t="str">
        <f t="shared" si="15"/>
        <v>1_U1.J22</v>
      </c>
      <c r="H328" t="str">
        <f t="shared" si="16"/>
        <v>DGND</v>
      </c>
      <c r="I328" s="26" t="str">
        <f>H328&amp;"x"&amp;COUNTIF($H$5:H328,H328)</f>
        <v>DGNDx50</v>
      </c>
      <c r="J328" t="str">
        <f t="shared" si="17"/>
        <v>1_U1.J22</v>
      </c>
    </row>
    <row r="329" spans="1:10">
      <c r="A329" s="24" t="s">
        <v>12451</v>
      </c>
      <c r="B329" s="24" t="s">
        <v>5996</v>
      </c>
      <c r="C329" s="24" t="s">
        <v>12452</v>
      </c>
      <c r="D329" s="24" t="s">
        <v>12453</v>
      </c>
      <c r="E329" s="24" t="s">
        <v>12776</v>
      </c>
      <c r="F329" s="24" t="s">
        <v>4382</v>
      </c>
      <c r="G329" t="str">
        <f t="shared" si="15"/>
        <v>1_U1.K1</v>
      </c>
      <c r="H329" t="str">
        <f t="shared" si="16"/>
        <v>1_B4_23</v>
      </c>
      <c r="I329" s="26" t="str">
        <f>H329&amp;"x"&amp;COUNTIF($H$5:H329,H329)</f>
        <v>1_B4_23x1</v>
      </c>
      <c r="J329" t="str">
        <f t="shared" si="17"/>
        <v>1_U1.K1</v>
      </c>
    </row>
    <row r="330" spans="1:10">
      <c r="A330" s="24" t="s">
        <v>12451</v>
      </c>
      <c r="B330" s="24" t="s">
        <v>5998</v>
      </c>
      <c r="C330" s="24" t="s">
        <v>12452</v>
      </c>
      <c r="D330" s="24" t="s">
        <v>12453</v>
      </c>
      <c r="E330" s="24" t="s">
        <v>12777</v>
      </c>
      <c r="F330" s="24" t="s">
        <v>4244</v>
      </c>
      <c r="G330" t="str">
        <f t="shared" si="15"/>
        <v>1_U1.K2</v>
      </c>
      <c r="H330" t="str">
        <f t="shared" si="16"/>
        <v>1_B4_24</v>
      </c>
      <c r="I330" s="26" t="str">
        <f>H330&amp;"x"&amp;COUNTIF($H$5:H330,H330)</f>
        <v>1_B4_24x1</v>
      </c>
      <c r="J330" t="str">
        <f t="shared" si="17"/>
        <v>1_U1.K2</v>
      </c>
    </row>
    <row r="331" spans="1:10">
      <c r="A331" s="24" t="s">
        <v>12451</v>
      </c>
      <c r="B331" s="24" t="s">
        <v>6000</v>
      </c>
      <c r="C331" s="24" t="s">
        <v>12452</v>
      </c>
      <c r="D331" s="24" t="s">
        <v>12453</v>
      </c>
      <c r="E331" s="24" t="s">
        <v>12778</v>
      </c>
      <c r="F331" s="24" t="s">
        <v>4384</v>
      </c>
      <c r="G331" t="str">
        <f t="shared" si="15"/>
        <v>1_U1.K3</v>
      </c>
      <c r="H331" t="str">
        <f t="shared" si="16"/>
        <v>1_B4_06</v>
      </c>
      <c r="I331" s="26" t="str">
        <f>H331&amp;"x"&amp;COUNTIF($H$5:H331,H331)</f>
        <v>1_B4_06x1</v>
      </c>
      <c r="J331" t="str">
        <f t="shared" si="17"/>
        <v>1_U1.K3</v>
      </c>
    </row>
    <row r="332" spans="1:10">
      <c r="A332" s="24" t="s">
        <v>12451</v>
      </c>
      <c r="B332" s="24" t="s">
        <v>6002</v>
      </c>
      <c r="C332" s="24" t="s">
        <v>12452</v>
      </c>
      <c r="D332" s="24" t="s">
        <v>2848</v>
      </c>
      <c r="E332" s="24" t="s">
        <v>12779</v>
      </c>
      <c r="F332" s="24" t="s">
        <v>12413</v>
      </c>
      <c r="G332" t="str">
        <f t="shared" si="15"/>
        <v>1_U1.K4</v>
      </c>
      <c r="H332" t="str">
        <f t="shared" si="16"/>
        <v>1_XO2_VCCIO4</v>
      </c>
      <c r="I332" s="26" t="str">
        <f>H332&amp;"x"&amp;COUNTIF($H$5:H332,H332)</f>
        <v>1_XO2_VCCIO4x4</v>
      </c>
      <c r="J332" t="str">
        <f t="shared" si="17"/>
        <v>1_U1.K4</v>
      </c>
    </row>
    <row r="333" spans="1:10">
      <c r="A333" s="24" t="s">
        <v>12451</v>
      </c>
      <c r="B333" s="24" t="s">
        <v>6004</v>
      </c>
      <c r="C333" s="24" t="s">
        <v>12452</v>
      </c>
      <c r="D333" s="24" t="s">
        <v>12453</v>
      </c>
      <c r="E333" s="24" t="s">
        <v>12780</v>
      </c>
      <c r="F333" s="24" t="s">
        <v>4388</v>
      </c>
      <c r="G333" t="str">
        <f t="shared" si="15"/>
        <v>1_U1.K5</v>
      </c>
      <c r="H333" t="str">
        <f t="shared" si="16"/>
        <v>1_B5_27</v>
      </c>
      <c r="I333" s="26" t="str">
        <f>H333&amp;"x"&amp;COUNTIF($H$5:H333,H333)</f>
        <v>1_B5_27x1</v>
      </c>
      <c r="J333" t="str">
        <f t="shared" si="17"/>
        <v>1_U1.K5</v>
      </c>
    </row>
    <row r="334" spans="1:10">
      <c r="A334" s="24" t="s">
        <v>12451</v>
      </c>
      <c r="B334" s="24" t="s">
        <v>6006</v>
      </c>
      <c r="C334" s="24" t="s">
        <v>12452</v>
      </c>
      <c r="D334" s="24" t="s">
        <v>12453</v>
      </c>
      <c r="E334" s="24" t="s">
        <v>12781</v>
      </c>
      <c r="F334" s="24" t="s">
        <v>4235</v>
      </c>
      <c r="G334" t="str">
        <f t="shared" si="15"/>
        <v>1_U1.K6</v>
      </c>
      <c r="H334" t="str">
        <f t="shared" si="16"/>
        <v>1_B5_23</v>
      </c>
      <c r="I334" s="26" t="str">
        <f>H334&amp;"x"&amp;COUNTIF($H$5:H334,H334)</f>
        <v>1_B5_23x1</v>
      </c>
      <c r="J334" t="str">
        <f t="shared" si="17"/>
        <v>1_U1.K6</v>
      </c>
    </row>
    <row r="335" spans="1:10">
      <c r="A335" s="24" t="s">
        <v>12451</v>
      </c>
      <c r="B335" s="24" t="s">
        <v>6008</v>
      </c>
      <c r="C335" s="24" t="s">
        <v>12452</v>
      </c>
      <c r="D335" s="24" t="s">
        <v>12453</v>
      </c>
      <c r="E335" s="24" t="s">
        <v>12782</v>
      </c>
      <c r="F335" s="24" t="s">
        <v>4374</v>
      </c>
      <c r="G335" t="str">
        <f t="shared" si="15"/>
        <v>1_U1.K7</v>
      </c>
      <c r="H335" t="str">
        <f t="shared" si="16"/>
        <v>1_B5_24</v>
      </c>
      <c r="I335" s="26" t="str">
        <f>H335&amp;"x"&amp;COUNTIF($H$5:H335,H335)</f>
        <v>1_B5_24x1</v>
      </c>
      <c r="J335" t="str">
        <f t="shared" si="17"/>
        <v>1_U1.K7</v>
      </c>
    </row>
    <row r="336" spans="1:10">
      <c r="A336" s="24" t="s">
        <v>12451</v>
      </c>
      <c r="B336" s="24" t="s">
        <v>12783</v>
      </c>
      <c r="C336" s="24" t="s">
        <v>12452</v>
      </c>
      <c r="D336" s="24" t="s">
        <v>2848</v>
      </c>
      <c r="E336" s="24" t="s">
        <v>12784</v>
      </c>
      <c r="F336" s="24" t="s">
        <v>12416</v>
      </c>
      <c r="G336" t="str">
        <f t="shared" si="15"/>
        <v>1_U1.K8</v>
      </c>
      <c r="H336" t="str">
        <f t="shared" si="16"/>
        <v>1_XO2_VCCIO5</v>
      </c>
      <c r="I336" s="26" t="str">
        <f>H336&amp;"x"&amp;COUNTIF($H$5:H336,H336)</f>
        <v>1_XO2_VCCIO5x5</v>
      </c>
      <c r="J336" t="str">
        <f t="shared" si="17"/>
        <v>1_U1.K8</v>
      </c>
    </row>
    <row r="337" spans="1:10">
      <c r="A337" s="24" t="s">
        <v>12451</v>
      </c>
      <c r="B337" s="24" t="s">
        <v>12785</v>
      </c>
      <c r="C337" s="24" t="s">
        <v>12452</v>
      </c>
      <c r="D337" s="24" t="s">
        <v>2848</v>
      </c>
      <c r="E337" s="24" t="s">
        <v>12786</v>
      </c>
      <c r="F337" s="24" t="s">
        <v>1088</v>
      </c>
      <c r="G337" t="str">
        <f t="shared" si="15"/>
        <v>1_U1.K9</v>
      </c>
      <c r="H337" t="str">
        <f t="shared" si="16"/>
        <v>DGND</v>
      </c>
      <c r="I337" s="26" t="str">
        <f>H337&amp;"x"&amp;COUNTIF($H$5:H337,H337)</f>
        <v>DGNDx51</v>
      </c>
      <c r="J337" t="str">
        <f t="shared" si="17"/>
        <v>1_U1.K9</v>
      </c>
    </row>
    <row r="338" spans="1:10">
      <c r="A338" s="24" t="s">
        <v>12451</v>
      </c>
      <c r="B338" s="24" t="s">
        <v>12787</v>
      </c>
      <c r="C338" s="24" t="s">
        <v>12452</v>
      </c>
      <c r="D338" s="24" t="s">
        <v>2848</v>
      </c>
      <c r="E338" s="24" t="s">
        <v>12788</v>
      </c>
      <c r="F338" s="24" t="s">
        <v>3108</v>
      </c>
      <c r="G338" t="str">
        <f t="shared" si="15"/>
        <v>1_U1.K10</v>
      </c>
      <c r="H338" t="str">
        <f t="shared" si="16"/>
        <v>3V3</v>
      </c>
      <c r="I338" s="26" t="str">
        <f>H338&amp;"x"&amp;COUNTIF($H$5:H338,H338)</f>
        <v>3V3x18</v>
      </c>
      <c r="J338" t="str">
        <f t="shared" si="17"/>
        <v>1_U1.K10</v>
      </c>
    </row>
    <row r="339" spans="1:10">
      <c r="A339" s="24" t="s">
        <v>12451</v>
      </c>
      <c r="B339" s="24" t="s">
        <v>12789</v>
      </c>
      <c r="C339" s="24" t="s">
        <v>12452</v>
      </c>
      <c r="D339" s="24" t="s">
        <v>2848</v>
      </c>
      <c r="E339" s="24" t="s">
        <v>12790</v>
      </c>
      <c r="F339" s="24" t="s">
        <v>3108</v>
      </c>
      <c r="G339" t="str">
        <f t="shared" si="15"/>
        <v>1_U1.K11</v>
      </c>
      <c r="H339" t="str">
        <f t="shared" si="16"/>
        <v>3V3</v>
      </c>
      <c r="I339" s="26" t="str">
        <f>H339&amp;"x"&amp;COUNTIF($H$5:H339,H339)</f>
        <v>3V3x19</v>
      </c>
      <c r="J339" t="str">
        <f t="shared" si="17"/>
        <v>1_U1.K11</v>
      </c>
    </row>
    <row r="340" spans="1:10">
      <c r="A340" s="24" t="s">
        <v>12451</v>
      </c>
      <c r="B340" s="24" t="s">
        <v>12791</v>
      </c>
      <c r="C340" s="24" t="s">
        <v>12452</v>
      </c>
      <c r="D340" s="24" t="s">
        <v>2848</v>
      </c>
      <c r="E340" s="24" t="s">
        <v>12792</v>
      </c>
      <c r="F340" s="24" t="s">
        <v>3108</v>
      </c>
      <c r="G340" t="str">
        <f t="shared" si="15"/>
        <v>1_U1.K12</v>
      </c>
      <c r="H340" t="str">
        <f t="shared" si="16"/>
        <v>3V3</v>
      </c>
      <c r="I340" s="26" t="str">
        <f>H340&amp;"x"&amp;COUNTIF($H$5:H340,H340)</f>
        <v>3V3x20</v>
      </c>
      <c r="J340" t="str">
        <f t="shared" si="17"/>
        <v>1_U1.K12</v>
      </c>
    </row>
    <row r="341" spans="1:10">
      <c r="A341" s="24" t="s">
        <v>12451</v>
      </c>
      <c r="B341" s="24" t="s">
        <v>12793</v>
      </c>
      <c r="C341" s="24" t="s">
        <v>12452</v>
      </c>
      <c r="D341" s="24" t="s">
        <v>2848</v>
      </c>
      <c r="E341" s="24" t="s">
        <v>12794</v>
      </c>
      <c r="F341" s="24" t="s">
        <v>3108</v>
      </c>
      <c r="G341" t="str">
        <f t="shared" si="15"/>
        <v>1_U1.K13</v>
      </c>
      <c r="H341" t="str">
        <f t="shared" si="16"/>
        <v>3V3</v>
      </c>
      <c r="I341" s="26" t="str">
        <f>H341&amp;"x"&amp;COUNTIF($H$5:H341,H341)</f>
        <v>3V3x21</v>
      </c>
      <c r="J341" t="str">
        <f t="shared" si="17"/>
        <v>1_U1.K13</v>
      </c>
    </row>
    <row r="342" spans="1:10">
      <c r="A342" s="24" t="s">
        <v>12451</v>
      </c>
      <c r="B342" s="24" t="s">
        <v>12795</v>
      </c>
      <c r="C342" s="24" t="s">
        <v>12452</v>
      </c>
      <c r="D342" s="24" t="s">
        <v>2848</v>
      </c>
      <c r="E342" s="24" t="s">
        <v>12796</v>
      </c>
      <c r="F342" s="24" t="s">
        <v>1088</v>
      </c>
      <c r="G342" t="str">
        <f t="shared" si="15"/>
        <v>1_U1.K14</v>
      </c>
      <c r="H342" t="str">
        <f t="shared" si="16"/>
        <v>DGND</v>
      </c>
      <c r="I342" s="26" t="str">
        <f>H342&amp;"x"&amp;COUNTIF($H$5:H342,H342)</f>
        <v>DGNDx52</v>
      </c>
      <c r="J342" t="str">
        <f t="shared" si="17"/>
        <v>1_U1.K14</v>
      </c>
    </row>
    <row r="343" spans="1:10">
      <c r="A343" s="24" t="s">
        <v>12451</v>
      </c>
      <c r="B343" s="24" t="s">
        <v>12797</v>
      </c>
      <c r="C343" s="24" t="s">
        <v>12452</v>
      </c>
      <c r="D343" s="24" t="s">
        <v>2848</v>
      </c>
      <c r="E343" s="24" t="s">
        <v>12798</v>
      </c>
      <c r="F343" s="24" t="s">
        <v>12401</v>
      </c>
      <c r="G343" t="str">
        <f t="shared" si="15"/>
        <v>1_U1.K15</v>
      </c>
      <c r="H343" t="str">
        <f t="shared" si="16"/>
        <v>1_XO2_VCCIO1</v>
      </c>
      <c r="I343" s="26" t="str">
        <f>H343&amp;"x"&amp;COUNTIF($H$5:H343,H343)</f>
        <v>1_XO2_VCCIO1x8</v>
      </c>
      <c r="J343" t="str">
        <f t="shared" si="17"/>
        <v>1_U1.K15</v>
      </c>
    </row>
    <row r="344" spans="1:10">
      <c r="A344" s="24" t="s">
        <v>12451</v>
      </c>
      <c r="B344" s="24" t="s">
        <v>12799</v>
      </c>
      <c r="C344" s="24" t="s">
        <v>12452</v>
      </c>
      <c r="D344" s="24" t="s">
        <v>12453</v>
      </c>
      <c r="E344" s="24" t="s">
        <v>12800</v>
      </c>
      <c r="F344" s="24" t="s">
        <v>3701</v>
      </c>
      <c r="G344" t="str">
        <f t="shared" si="15"/>
        <v>1_U1.K16</v>
      </c>
      <c r="H344" t="str">
        <f t="shared" si="16"/>
        <v>1_B1_20</v>
      </c>
      <c r="I344" s="26" t="str">
        <f>H344&amp;"x"&amp;COUNTIF($H$5:H344,H344)</f>
        <v>1_B1_20x1</v>
      </c>
      <c r="J344" t="str">
        <f t="shared" si="17"/>
        <v>1_U1.K16</v>
      </c>
    </row>
    <row r="345" spans="1:10">
      <c r="A345" s="24" t="s">
        <v>12451</v>
      </c>
      <c r="B345" s="24" t="s">
        <v>12801</v>
      </c>
      <c r="C345" s="24" t="s">
        <v>12452</v>
      </c>
      <c r="D345" s="24" t="s">
        <v>12453</v>
      </c>
      <c r="E345" s="24" t="s">
        <v>12802</v>
      </c>
      <c r="F345" s="24" t="s">
        <v>3524</v>
      </c>
      <c r="G345" t="str">
        <f t="shared" si="15"/>
        <v>1_U1.K17</v>
      </c>
      <c r="H345" t="str">
        <f t="shared" si="16"/>
        <v>1_B1_19</v>
      </c>
      <c r="I345" s="26" t="str">
        <f>H345&amp;"x"&amp;COUNTIF($H$5:H345,H345)</f>
        <v>1_B1_19x1</v>
      </c>
      <c r="J345" t="str">
        <f t="shared" si="17"/>
        <v>1_U1.K17</v>
      </c>
    </row>
    <row r="346" spans="1:10">
      <c r="A346" s="24" t="s">
        <v>12451</v>
      </c>
      <c r="B346" s="24" t="s">
        <v>12803</v>
      </c>
      <c r="C346" s="24" t="s">
        <v>12452</v>
      </c>
      <c r="D346" s="24" t="s">
        <v>12453</v>
      </c>
      <c r="E346" s="24" t="s">
        <v>12804</v>
      </c>
      <c r="F346" s="24" t="s">
        <v>3703</v>
      </c>
      <c r="G346" t="str">
        <f t="shared" si="15"/>
        <v>1_U1.K18</v>
      </c>
      <c r="H346" t="str">
        <f t="shared" si="16"/>
        <v>1_B1_21</v>
      </c>
      <c r="I346" s="26" t="str">
        <f>H346&amp;"x"&amp;COUNTIF($H$5:H346,H346)</f>
        <v>1_B1_21x1</v>
      </c>
      <c r="J346" t="str">
        <f t="shared" si="17"/>
        <v>1_U1.K18</v>
      </c>
    </row>
    <row r="347" spans="1:10">
      <c r="A347" s="24" t="s">
        <v>12451</v>
      </c>
      <c r="B347" s="24" t="s">
        <v>12805</v>
      </c>
      <c r="C347" s="24" t="s">
        <v>12452</v>
      </c>
      <c r="D347" s="24" t="s">
        <v>2848</v>
      </c>
      <c r="E347" s="24" t="s">
        <v>12806</v>
      </c>
      <c r="F347" s="24" t="s">
        <v>12401</v>
      </c>
      <c r="G347" t="str">
        <f t="shared" si="15"/>
        <v>1_U1.K19</v>
      </c>
      <c r="H347" t="str">
        <f t="shared" si="16"/>
        <v>1_XO2_VCCIO1</v>
      </c>
      <c r="I347" s="26" t="str">
        <f>H347&amp;"x"&amp;COUNTIF($H$5:H347,H347)</f>
        <v>1_XO2_VCCIO1x9</v>
      </c>
      <c r="J347" t="str">
        <f t="shared" si="17"/>
        <v>1_U1.K19</v>
      </c>
    </row>
    <row r="348" spans="1:10">
      <c r="A348" s="24" t="s">
        <v>12451</v>
      </c>
      <c r="B348" s="24" t="s">
        <v>12807</v>
      </c>
      <c r="C348" s="24" t="s">
        <v>12452</v>
      </c>
      <c r="D348" s="24" t="s">
        <v>12453</v>
      </c>
      <c r="E348" s="24" t="s">
        <v>12808</v>
      </c>
      <c r="F348" s="24" t="s">
        <v>4463</v>
      </c>
      <c r="G348" t="str">
        <f t="shared" si="15"/>
        <v>1_U1.K20</v>
      </c>
      <c r="H348" t="str">
        <f t="shared" si="16"/>
        <v>1_B1_24</v>
      </c>
      <c r="I348" s="26" t="str">
        <f>H348&amp;"x"&amp;COUNTIF($H$5:H348,H348)</f>
        <v>1_B1_24x1</v>
      </c>
      <c r="J348" t="str">
        <f t="shared" si="17"/>
        <v>1_U1.K20</v>
      </c>
    </row>
    <row r="349" spans="1:10">
      <c r="A349" s="24" t="s">
        <v>12451</v>
      </c>
      <c r="B349" s="24" t="s">
        <v>12809</v>
      </c>
      <c r="C349" s="24" t="s">
        <v>12452</v>
      </c>
      <c r="D349" s="24" t="s">
        <v>12453</v>
      </c>
      <c r="E349" s="24" t="s">
        <v>12810</v>
      </c>
      <c r="F349" s="24" t="s">
        <v>4449</v>
      </c>
      <c r="G349" t="str">
        <f t="shared" si="15"/>
        <v>1_U1.K21</v>
      </c>
      <c r="H349" t="str">
        <f t="shared" si="16"/>
        <v>1_B1_55</v>
      </c>
      <c r="I349" s="26" t="str">
        <f>H349&amp;"x"&amp;COUNTIF($H$5:H349,H349)</f>
        <v>1_B1_55x1</v>
      </c>
      <c r="J349" t="str">
        <f t="shared" si="17"/>
        <v>1_U1.K21</v>
      </c>
    </row>
    <row r="350" spans="1:10">
      <c r="A350" s="24" t="s">
        <v>12451</v>
      </c>
      <c r="B350" s="24" t="s">
        <v>12811</v>
      </c>
      <c r="C350" s="24" t="s">
        <v>12452</v>
      </c>
      <c r="D350" s="24" t="s">
        <v>12453</v>
      </c>
      <c r="E350" s="24" t="s">
        <v>12812</v>
      </c>
      <c r="F350" s="24" t="s">
        <v>4465</v>
      </c>
      <c r="G350" t="str">
        <f t="shared" si="15"/>
        <v>1_U1.K22</v>
      </c>
      <c r="H350" t="str">
        <f t="shared" si="16"/>
        <v>1_B1_56</v>
      </c>
      <c r="I350" s="26" t="str">
        <f>H350&amp;"x"&amp;COUNTIF($H$5:H350,H350)</f>
        <v>1_B1_56x1</v>
      </c>
      <c r="J350" t="str">
        <f t="shared" si="17"/>
        <v>1_U1.K22</v>
      </c>
    </row>
    <row r="351" spans="1:10">
      <c r="A351" s="24" t="s">
        <v>12451</v>
      </c>
      <c r="B351" s="24" t="s">
        <v>6010</v>
      </c>
      <c r="C351" s="24" t="s">
        <v>12452</v>
      </c>
      <c r="D351" s="24" t="s">
        <v>12453</v>
      </c>
      <c r="E351" s="24" t="s">
        <v>12813</v>
      </c>
      <c r="F351" s="24" t="s">
        <v>3648</v>
      </c>
      <c r="G351" t="str">
        <f t="shared" si="15"/>
        <v>1_U1.L1</v>
      </c>
      <c r="H351" t="str">
        <f t="shared" si="16"/>
        <v>1_B4_10</v>
      </c>
      <c r="I351" s="26" t="str">
        <f>H351&amp;"x"&amp;COUNTIF($H$5:H351,H351)</f>
        <v>1_B4_10x1</v>
      </c>
      <c r="J351" t="str">
        <f t="shared" si="17"/>
        <v>1_U1.L1</v>
      </c>
    </row>
    <row r="352" spans="1:10">
      <c r="A352" s="24" t="s">
        <v>12451</v>
      </c>
      <c r="B352" s="24" t="s">
        <v>6012</v>
      </c>
      <c r="C352" s="24" t="s">
        <v>12452</v>
      </c>
      <c r="D352" s="24" t="s">
        <v>12453</v>
      </c>
      <c r="E352" s="24" t="s">
        <v>12814</v>
      </c>
      <c r="F352" s="24" t="s">
        <v>3650</v>
      </c>
      <c r="G352" t="str">
        <f t="shared" si="15"/>
        <v>1_U1.L2</v>
      </c>
      <c r="H352" t="str">
        <f t="shared" si="16"/>
        <v>1_B4_09</v>
      </c>
      <c r="I352" s="26" t="str">
        <f>H352&amp;"x"&amp;COUNTIF($H$5:H352,H352)</f>
        <v>1_B4_09x1</v>
      </c>
      <c r="J352" t="str">
        <f t="shared" si="17"/>
        <v>1_U1.L2</v>
      </c>
    </row>
    <row r="353" spans="1:10">
      <c r="A353" s="24" t="s">
        <v>12451</v>
      </c>
      <c r="B353" s="24" t="s">
        <v>6014</v>
      </c>
      <c r="C353" s="24" t="s">
        <v>12452</v>
      </c>
      <c r="D353" s="24" t="s">
        <v>12453</v>
      </c>
      <c r="E353" s="24" t="s">
        <v>12815</v>
      </c>
      <c r="F353" s="24" t="s">
        <v>4248</v>
      </c>
      <c r="G353" t="str">
        <f t="shared" si="15"/>
        <v>1_U1.L3</v>
      </c>
      <c r="H353" t="str">
        <f t="shared" si="16"/>
        <v>1_B5_28</v>
      </c>
      <c r="I353" s="26" t="str">
        <f>H353&amp;"x"&amp;COUNTIF($H$5:H353,H353)</f>
        <v>1_B5_28x1</v>
      </c>
      <c r="J353" t="str">
        <f t="shared" si="17"/>
        <v>1_U1.L3</v>
      </c>
    </row>
    <row r="354" spans="1:10">
      <c r="A354" s="24" t="s">
        <v>12451</v>
      </c>
      <c r="B354" s="24" t="s">
        <v>6016</v>
      </c>
      <c r="C354" s="24" t="s">
        <v>12452</v>
      </c>
      <c r="D354" s="24" t="s">
        <v>12453</v>
      </c>
      <c r="E354" s="24" t="s">
        <v>12816</v>
      </c>
      <c r="F354" s="24" t="s">
        <v>3621</v>
      </c>
      <c r="G354" t="str">
        <f t="shared" si="15"/>
        <v>1_U1.L4</v>
      </c>
      <c r="H354" t="str">
        <f t="shared" si="16"/>
        <v>1_B4_04</v>
      </c>
      <c r="I354" s="26" t="str">
        <f>H354&amp;"x"&amp;COUNTIF($H$5:H354,H354)</f>
        <v>1_B4_04x1</v>
      </c>
      <c r="J354" t="str">
        <f t="shared" si="17"/>
        <v>1_U1.L4</v>
      </c>
    </row>
    <row r="355" spans="1:10">
      <c r="A355" s="24" t="s">
        <v>12451</v>
      </c>
      <c r="B355" s="24" t="s">
        <v>6018</v>
      </c>
      <c r="C355" s="24" t="s">
        <v>12452</v>
      </c>
      <c r="D355" s="24" t="s">
        <v>12453</v>
      </c>
      <c r="E355" s="24" t="s">
        <v>12817</v>
      </c>
      <c r="F355" s="24" t="s">
        <v>3652</v>
      </c>
      <c r="G355" t="str">
        <f t="shared" si="15"/>
        <v>1_U1.L5</v>
      </c>
      <c r="H355" t="str">
        <f t="shared" si="16"/>
        <v>1_B4_03</v>
      </c>
      <c r="I355" s="26" t="str">
        <f>H355&amp;"x"&amp;COUNTIF($H$5:H355,H355)</f>
        <v>1_B4_03x1</v>
      </c>
      <c r="J355" t="str">
        <f t="shared" si="17"/>
        <v>1_U1.L5</v>
      </c>
    </row>
    <row r="356" spans="1:10">
      <c r="A356" s="24" t="s">
        <v>12451</v>
      </c>
      <c r="B356" s="24" t="s">
        <v>6020</v>
      </c>
      <c r="C356" s="24" t="s">
        <v>12452</v>
      </c>
      <c r="D356" s="24" t="s">
        <v>12453</v>
      </c>
      <c r="E356" s="24" t="s">
        <v>12818</v>
      </c>
      <c r="F356" s="24" t="s">
        <v>4937</v>
      </c>
      <c r="G356" t="str">
        <f t="shared" si="15"/>
        <v>1_U1.L6</v>
      </c>
      <c r="H356" t="str">
        <f t="shared" si="16"/>
        <v>1_B4_07</v>
      </c>
      <c r="I356" s="26" t="str">
        <f>H356&amp;"x"&amp;COUNTIF($H$5:H356,H356)</f>
        <v>1_B4_07x1</v>
      </c>
      <c r="J356" t="str">
        <f t="shared" si="17"/>
        <v>1_U1.L6</v>
      </c>
    </row>
    <row r="357" spans="1:10">
      <c r="A357" s="24" t="s">
        <v>12451</v>
      </c>
      <c r="B357" s="24" t="s">
        <v>6022</v>
      </c>
      <c r="C357" s="24" t="s">
        <v>12452</v>
      </c>
      <c r="D357" s="24" t="s">
        <v>12453</v>
      </c>
      <c r="E357" s="24" t="s">
        <v>12819</v>
      </c>
      <c r="F357" s="24" t="s">
        <v>4938</v>
      </c>
      <c r="G357" t="str">
        <f t="shared" si="15"/>
        <v>1_U1.L7</v>
      </c>
      <c r="H357" t="str">
        <f t="shared" si="16"/>
        <v>1_B4_08</v>
      </c>
      <c r="I357" s="26" t="str">
        <f>H357&amp;"x"&amp;COUNTIF($H$5:H357,H357)</f>
        <v>1_B4_08x1</v>
      </c>
      <c r="J357" t="str">
        <f t="shared" si="17"/>
        <v>1_U1.L7</v>
      </c>
    </row>
    <row r="358" spans="1:10">
      <c r="A358" s="24" t="s">
        <v>12451</v>
      </c>
      <c r="B358" s="24" t="s">
        <v>12820</v>
      </c>
      <c r="C358" s="24" t="s">
        <v>12452</v>
      </c>
      <c r="D358" s="24" t="s">
        <v>2848</v>
      </c>
      <c r="E358" s="24" t="s">
        <v>12821</v>
      </c>
      <c r="F358" s="24" t="s">
        <v>12413</v>
      </c>
      <c r="G358" t="str">
        <f t="shared" si="15"/>
        <v>1_U1.L8</v>
      </c>
      <c r="H358" t="str">
        <f t="shared" si="16"/>
        <v>1_XO2_VCCIO4</v>
      </c>
      <c r="I358" s="26" t="str">
        <f>H358&amp;"x"&amp;COUNTIF($H$5:H358,H358)</f>
        <v>1_XO2_VCCIO4x5</v>
      </c>
      <c r="J358" t="str">
        <f t="shared" si="17"/>
        <v>1_U1.L8</v>
      </c>
    </row>
    <row r="359" spans="1:10">
      <c r="A359" s="24" t="s">
        <v>12451</v>
      </c>
      <c r="B359" s="24" t="s">
        <v>12822</v>
      </c>
      <c r="C359" s="24" t="s">
        <v>12452</v>
      </c>
      <c r="D359" s="24" t="s">
        <v>2848</v>
      </c>
      <c r="E359" s="24" t="s">
        <v>12823</v>
      </c>
      <c r="F359" s="24" t="s">
        <v>1088</v>
      </c>
      <c r="G359" t="str">
        <f t="shared" si="15"/>
        <v>1_U1.L9</v>
      </c>
      <c r="H359" t="str">
        <f t="shared" si="16"/>
        <v>DGND</v>
      </c>
      <c r="I359" s="26" t="str">
        <f>H359&amp;"x"&amp;COUNTIF($H$5:H359,H359)</f>
        <v>DGNDx53</v>
      </c>
      <c r="J359" t="str">
        <f t="shared" si="17"/>
        <v>1_U1.L9</v>
      </c>
    </row>
    <row r="360" spans="1:10">
      <c r="A360" s="24" t="s">
        <v>12451</v>
      </c>
      <c r="B360" s="24" t="s">
        <v>12824</v>
      </c>
      <c r="C360" s="24" t="s">
        <v>12452</v>
      </c>
      <c r="D360" s="24" t="s">
        <v>2848</v>
      </c>
      <c r="E360" s="24" t="s">
        <v>12825</v>
      </c>
      <c r="F360" s="24" t="s">
        <v>3108</v>
      </c>
      <c r="G360" t="str">
        <f t="shared" si="15"/>
        <v>1_U1.L10</v>
      </c>
      <c r="H360" t="str">
        <f t="shared" si="16"/>
        <v>3V3</v>
      </c>
      <c r="I360" s="26" t="str">
        <f>H360&amp;"x"&amp;COUNTIF($H$5:H360,H360)</f>
        <v>3V3x22</v>
      </c>
      <c r="J360" t="str">
        <f t="shared" si="17"/>
        <v>1_U1.L10</v>
      </c>
    </row>
    <row r="361" spans="1:10">
      <c r="A361" s="24" t="s">
        <v>12451</v>
      </c>
      <c r="B361" s="24" t="s">
        <v>12826</v>
      </c>
      <c r="C361" s="24" t="s">
        <v>12452</v>
      </c>
      <c r="D361" s="24" t="s">
        <v>2848</v>
      </c>
      <c r="E361" s="24" t="s">
        <v>12827</v>
      </c>
      <c r="F361" s="24" t="s">
        <v>1088</v>
      </c>
      <c r="G361" t="str">
        <f t="shared" si="15"/>
        <v>1_U1.L11</v>
      </c>
      <c r="H361" t="str">
        <f t="shared" si="16"/>
        <v>DGND</v>
      </c>
      <c r="I361" s="26" t="str">
        <f>H361&amp;"x"&amp;COUNTIF($H$5:H361,H361)</f>
        <v>DGNDx54</v>
      </c>
      <c r="J361" t="str">
        <f t="shared" si="17"/>
        <v>1_U1.L11</v>
      </c>
    </row>
    <row r="362" spans="1:10">
      <c r="A362" s="24" t="s">
        <v>12451</v>
      </c>
      <c r="B362" s="24" t="s">
        <v>12828</v>
      </c>
      <c r="C362" s="24" t="s">
        <v>12452</v>
      </c>
      <c r="D362" s="24" t="s">
        <v>2848</v>
      </c>
      <c r="E362" s="24" t="s">
        <v>12829</v>
      </c>
      <c r="F362" s="24" t="s">
        <v>1088</v>
      </c>
      <c r="G362" t="str">
        <f t="shared" si="15"/>
        <v>1_U1.L12</v>
      </c>
      <c r="H362" t="str">
        <f t="shared" si="16"/>
        <v>DGND</v>
      </c>
      <c r="I362" s="26" t="str">
        <f>H362&amp;"x"&amp;COUNTIF($H$5:H362,H362)</f>
        <v>DGNDx55</v>
      </c>
      <c r="J362" t="str">
        <f t="shared" si="17"/>
        <v>1_U1.L12</v>
      </c>
    </row>
    <row r="363" spans="1:10">
      <c r="A363" s="24" t="s">
        <v>12451</v>
      </c>
      <c r="B363" s="24" t="s">
        <v>12830</v>
      </c>
      <c r="C363" s="24" t="s">
        <v>12452</v>
      </c>
      <c r="D363" s="24" t="s">
        <v>2848</v>
      </c>
      <c r="E363" s="24" t="s">
        <v>12831</v>
      </c>
      <c r="F363" s="24" t="s">
        <v>3108</v>
      </c>
      <c r="G363" t="str">
        <f t="shared" si="15"/>
        <v>1_U1.L13</v>
      </c>
      <c r="H363" t="str">
        <f t="shared" si="16"/>
        <v>3V3</v>
      </c>
      <c r="I363" s="26" t="str">
        <f>H363&amp;"x"&amp;COUNTIF($H$5:H363,H363)</f>
        <v>3V3x23</v>
      </c>
      <c r="J363" t="str">
        <f t="shared" si="17"/>
        <v>1_U1.L13</v>
      </c>
    </row>
    <row r="364" spans="1:10">
      <c r="A364" s="24" t="s">
        <v>12451</v>
      </c>
      <c r="B364" s="24" t="s">
        <v>12832</v>
      </c>
      <c r="C364" s="24" t="s">
        <v>12452</v>
      </c>
      <c r="D364" s="24" t="s">
        <v>2848</v>
      </c>
      <c r="E364" s="24" t="s">
        <v>12833</v>
      </c>
      <c r="F364" s="24" t="s">
        <v>1088</v>
      </c>
      <c r="G364" t="str">
        <f t="shared" si="15"/>
        <v>1_U1.L14</v>
      </c>
      <c r="H364" t="str">
        <f t="shared" si="16"/>
        <v>DGND</v>
      </c>
      <c r="I364" s="26" t="str">
        <f>H364&amp;"x"&amp;COUNTIF($H$5:H364,H364)</f>
        <v>DGNDx56</v>
      </c>
      <c r="J364" t="str">
        <f t="shared" si="17"/>
        <v>1_U1.L14</v>
      </c>
    </row>
    <row r="365" spans="1:10">
      <c r="A365" s="24" t="s">
        <v>12451</v>
      </c>
      <c r="B365" s="24" t="s">
        <v>12834</v>
      </c>
      <c r="C365" s="24" t="s">
        <v>12452</v>
      </c>
      <c r="D365" s="24" t="s">
        <v>2848</v>
      </c>
      <c r="E365" s="24" t="s">
        <v>12835</v>
      </c>
      <c r="F365" s="24" t="s">
        <v>12401</v>
      </c>
      <c r="G365" t="str">
        <f t="shared" si="15"/>
        <v>1_U1.L15</v>
      </c>
      <c r="H365" t="str">
        <f t="shared" si="16"/>
        <v>1_XO2_VCCIO1</v>
      </c>
      <c r="I365" s="26" t="str">
        <f>H365&amp;"x"&amp;COUNTIF($H$5:H365,H365)</f>
        <v>1_XO2_VCCIO1x10</v>
      </c>
      <c r="J365" t="str">
        <f t="shared" si="17"/>
        <v>1_U1.L15</v>
      </c>
    </row>
    <row r="366" spans="1:10">
      <c r="A366" s="24" t="s">
        <v>12451</v>
      </c>
      <c r="B366" s="24" t="s">
        <v>12836</v>
      </c>
      <c r="C366" s="24" t="s">
        <v>12452</v>
      </c>
      <c r="D366" s="24" t="s">
        <v>12453</v>
      </c>
      <c r="E366" s="24" t="s">
        <v>12837</v>
      </c>
      <c r="F366" s="24" t="s">
        <v>3521</v>
      </c>
      <c r="G366" t="str">
        <f t="shared" si="15"/>
        <v>1_U1.L16</v>
      </c>
      <c r="H366" t="str">
        <f t="shared" si="16"/>
        <v>1_B1_26</v>
      </c>
      <c r="I366" s="26" t="str">
        <f>H366&amp;"x"&amp;COUNTIF($H$5:H366,H366)</f>
        <v>1_B1_26x1</v>
      </c>
      <c r="J366" t="str">
        <f t="shared" si="17"/>
        <v>1_U1.L16</v>
      </c>
    </row>
    <row r="367" spans="1:10">
      <c r="A367" s="24" t="s">
        <v>12451</v>
      </c>
      <c r="B367" s="24" t="s">
        <v>12838</v>
      </c>
      <c r="C367" s="24" t="s">
        <v>12452</v>
      </c>
      <c r="D367" s="24" t="s">
        <v>12453</v>
      </c>
      <c r="E367" s="24" t="s">
        <v>12839</v>
      </c>
      <c r="F367" s="24" t="s">
        <v>3536</v>
      </c>
      <c r="G367" t="str">
        <f t="shared" si="15"/>
        <v>1_U1.L17</v>
      </c>
      <c r="H367" t="str">
        <f t="shared" si="16"/>
        <v>1_B1_25</v>
      </c>
      <c r="I367" s="26" t="str">
        <f>H367&amp;"x"&amp;COUNTIF($H$5:H367,H367)</f>
        <v>1_B1_25x1</v>
      </c>
      <c r="J367" t="str">
        <f t="shared" si="17"/>
        <v>1_U1.L17</v>
      </c>
    </row>
    <row r="368" spans="1:10">
      <c r="A368" s="24" t="s">
        <v>12451</v>
      </c>
      <c r="B368" s="24" t="s">
        <v>12840</v>
      </c>
      <c r="C368" s="24" t="s">
        <v>12452</v>
      </c>
      <c r="D368" s="24" t="s">
        <v>1076</v>
      </c>
      <c r="E368" s="24" t="s">
        <v>7407</v>
      </c>
      <c r="F368" s="27"/>
      <c r="G368" t="str">
        <f t="shared" si="15"/>
        <v>1_U1.L18</v>
      </c>
      <c r="H368">
        <f t="shared" si="16"/>
        <v>0</v>
      </c>
      <c r="I368" s="26" t="str">
        <f>H368&amp;"x"&amp;COUNTIF($H$5:H368,H368)</f>
        <v>0x35</v>
      </c>
      <c r="J368" t="str">
        <f t="shared" si="17"/>
        <v>1_U1.L18</v>
      </c>
    </row>
    <row r="369" spans="1:10">
      <c r="A369" s="24" t="s">
        <v>12451</v>
      </c>
      <c r="B369" s="24" t="s">
        <v>12841</v>
      </c>
      <c r="C369" s="24" t="s">
        <v>12452</v>
      </c>
      <c r="D369" s="24" t="s">
        <v>1076</v>
      </c>
      <c r="E369" s="24" t="s">
        <v>7388</v>
      </c>
      <c r="F369" s="27"/>
      <c r="G369" t="str">
        <f t="shared" si="15"/>
        <v>1_U1.L19</v>
      </c>
      <c r="H369">
        <f t="shared" si="16"/>
        <v>0</v>
      </c>
      <c r="I369" s="26" t="str">
        <f>H369&amp;"x"&amp;COUNTIF($H$5:H369,H369)</f>
        <v>0x36</v>
      </c>
      <c r="J369" t="str">
        <f t="shared" si="17"/>
        <v>1_U1.L19</v>
      </c>
    </row>
    <row r="370" spans="1:10">
      <c r="A370" s="24" t="s">
        <v>12451</v>
      </c>
      <c r="B370" s="24" t="s">
        <v>12842</v>
      </c>
      <c r="C370" s="24" t="s">
        <v>12452</v>
      </c>
      <c r="D370" s="24" t="s">
        <v>12453</v>
      </c>
      <c r="E370" s="24" t="s">
        <v>12843</v>
      </c>
      <c r="F370" s="24" t="s">
        <v>4461</v>
      </c>
      <c r="G370" t="str">
        <f t="shared" si="15"/>
        <v>1_U1.L20</v>
      </c>
      <c r="H370" t="str">
        <f t="shared" si="16"/>
        <v>1_B1_22</v>
      </c>
      <c r="I370" s="26" t="str">
        <f>H370&amp;"x"&amp;COUNTIF($H$5:H370,H370)</f>
        <v>1_B1_22x1</v>
      </c>
      <c r="J370" t="str">
        <f t="shared" si="17"/>
        <v>1_U1.L20</v>
      </c>
    </row>
    <row r="371" spans="1:10">
      <c r="A371" s="24" t="s">
        <v>12451</v>
      </c>
      <c r="B371" s="24" t="s">
        <v>12844</v>
      </c>
      <c r="C371" s="24" t="s">
        <v>12452</v>
      </c>
      <c r="D371" s="24" t="s">
        <v>12453</v>
      </c>
      <c r="E371" s="24" t="s">
        <v>12845</v>
      </c>
      <c r="F371" s="24" t="s">
        <v>4307</v>
      </c>
      <c r="G371" t="str">
        <f t="shared" si="15"/>
        <v>1_U1.L21</v>
      </c>
      <c r="H371" t="str">
        <f t="shared" si="16"/>
        <v>1_B1_27</v>
      </c>
      <c r="I371" s="26" t="str">
        <f>H371&amp;"x"&amp;COUNTIF($H$5:H371,H371)</f>
        <v>1_B1_27x1</v>
      </c>
      <c r="J371" t="str">
        <f t="shared" si="17"/>
        <v>1_U1.L21</v>
      </c>
    </row>
    <row r="372" spans="1:10">
      <c r="A372" s="24" t="s">
        <v>12451</v>
      </c>
      <c r="B372" s="24" t="s">
        <v>12846</v>
      </c>
      <c r="C372" s="24" t="s">
        <v>12452</v>
      </c>
      <c r="D372" s="24" t="s">
        <v>12453</v>
      </c>
      <c r="E372" s="24" t="s">
        <v>12847</v>
      </c>
      <c r="F372" s="24" t="s">
        <v>4309</v>
      </c>
      <c r="G372" t="str">
        <f t="shared" si="15"/>
        <v>1_U1.L22</v>
      </c>
      <c r="H372" t="str">
        <f t="shared" si="16"/>
        <v>1_B1_28</v>
      </c>
      <c r="I372" s="26" t="str">
        <f>H372&amp;"x"&amp;COUNTIF($H$5:H372,H372)</f>
        <v>1_B1_28x1</v>
      </c>
      <c r="J372" t="str">
        <f t="shared" si="17"/>
        <v>1_U1.L22</v>
      </c>
    </row>
    <row r="373" spans="1:10">
      <c r="A373" s="24" t="s">
        <v>12451</v>
      </c>
      <c r="B373" s="24" t="s">
        <v>5448</v>
      </c>
      <c r="C373" s="24" t="s">
        <v>12452</v>
      </c>
      <c r="D373" s="24" t="s">
        <v>12453</v>
      </c>
      <c r="E373" s="24" t="s">
        <v>12848</v>
      </c>
      <c r="F373" s="24" t="s">
        <v>4372</v>
      </c>
      <c r="G373" t="str">
        <f t="shared" si="15"/>
        <v>1_U1.M1</v>
      </c>
      <c r="H373" t="str">
        <f t="shared" si="16"/>
        <v>1_B4_21</v>
      </c>
      <c r="I373" s="26" t="str">
        <f>H373&amp;"x"&amp;COUNTIF($H$5:H373,H373)</f>
        <v>1_B4_21x1</v>
      </c>
      <c r="J373" t="str">
        <f t="shared" si="17"/>
        <v>1_U1.M1</v>
      </c>
    </row>
    <row r="374" spans="1:10">
      <c r="A374" s="24" t="s">
        <v>12451</v>
      </c>
      <c r="B374" s="24" t="s">
        <v>5460</v>
      </c>
      <c r="C374" s="24" t="s">
        <v>12452</v>
      </c>
      <c r="D374" s="24" t="s">
        <v>12453</v>
      </c>
      <c r="E374" s="24" t="s">
        <v>12849</v>
      </c>
      <c r="F374" s="24" t="s">
        <v>3640</v>
      </c>
      <c r="G374" t="str">
        <f t="shared" si="15"/>
        <v>1_U1.M2</v>
      </c>
      <c r="H374" t="str">
        <f t="shared" si="16"/>
        <v>1_B4_22</v>
      </c>
      <c r="I374" s="26" t="str">
        <f>H374&amp;"x"&amp;COUNTIF($H$5:H374,H374)</f>
        <v>1_B4_22x1</v>
      </c>
      <c r="J374" t="str">
        <f t="shared" si="17"/>
        <v>1_U1.M2</v>
      </c>
    </row>
    <row r="375" spans="1:10">
      <c r="A375" s="24" t="s">
        <v>12451</v>
      </c>
      <c r="B375" s="24" t="s">
        <v>303</v>
      </c>
      <c r="C375" s="24" t="s">
        <v>12452</v>
      </c>
      <c r="D375" s="24" t="s">
        <v>12453</v>
      </c>
      <c r="E375" s="24" t="s">
        <v>12850</v>
      </c>
      <c r="F375" s="24" t="s">
        <v>302</v>
      </c>
      <c r="G375" t="str">
        <f t="shared" si="15"/>
        <v>1_U1.M3</v>
      </c>
      <c r="H375" t="str">
        <f t="shared" si="16"/>
        <v>1_B3_03</v>
      </c>
      <c r="I375" s="26" t="str">
        <f>H375&amp;"x"&amp;COUNTIF($H$5:H375,H375)</f>
        <v>1_B3_03x1</v>
      </c>
      <c r="J375" t="str">
        <f t="shared" si="17"/>
        <v>1_U1.M3</v>
      </c>
    </row>
    <row r="376" spans="1:10">
      <c r="A376" s="24" t="s">
        <v>12451</v>
      </c>
      <c r="B376" s="24" t="s">
        <v>12851</v>
      </c>
      <c r="C376" s="24" t="s">
        <v>12452</v>
      </c>
      <c r="D376" s="24" t="s">
        <v>12453</v>
      </c>
      <c r="E376" s="24" t="s">
        <v>12852</v>
      </c>
      <c r="F376" s="24" t="s">
        <v>4940</v>
      </c>
      <c r="G376" t="str">
        <f t="shared" si="15"/>
        <v>1_U1.M4</v>
      </c>
      <c r="H376" t="str">
        <f t="shared" si="16"/>
        <v>1_B4_17</v>
      </c>
      <c r="I376" s="26" t="str">
        <f>H376&amp;"x"&amp;COUNTIF($H$5:H376,H376)</f>
        <v>1_B4_17x1</v>
      </c>
      <c r="J376" t="str">
        <f t="shared" si="17"/>
        <v>1_U1.M4</v>
      </c>
    </row>
    <row r="377" spans="1:10">
      <c r="A377" s="24" t="s">
        <v>12451</v>
      </c>
      <c r="B377" s="24" t="s">
        <v>12853</v>
      </c>
      <c r="C377" s="24" t="s">
        <v>12452</v>
      </c>
      <c r="D377" s="24" t="s">
        <v>12453</v>
      </c>
      <c r="E377" s="24" t="s">
        <v>12854</v>
      </c>
      <c r="F377" s="24" t="s">
        <v>3644</v>
      </c>
      <c r="G377" t="str">
        <f t="shared" si="15"/>
        <v>1_U1.M5</v>
      </c>
      <c r="H377" t="str">
        <f t="shared" si="16"/>
        <v>1_B4_18</v>
      </c>
      <c r="I377" s="26" t="str">
        <f>H377&amp;"x"&amp;COUNTIF($H$5:H377,H377)</f>
        <v>1_B4_18x1</v>
      </c>
      <c r="J377" t="str">
        <f t="shared" si="17"/>
        <v>1_U1.M5</v>
      </c>
    </row>
    <row r="378" spans="1:10">
      <c r="A378" s="24" t="s">
        <v>12451</v>
      </c>
      <c r="B378" s="24" t="s">
        <v>12855</v>
      </c>
      <c r="C378" s="24" t="s">
        <v>12452</v>
      </c>
      <c r="D378" s="24" t="s">
        <v>12453</v>
      </c>
      <c r="E378" s="24" t="s">
        <v>12856</v>
      </c>
      <c r="F378" s="24" t="s">
        <v>4939</v>
      </c>
      <c r="G378" t="str">
        <f t="shared" si="15"/>
        <v>1_U1.M6</v>
      </c>
      <c r="H378" t="str">
        <f t="shared" si="16"/>
        <v>1_B4_14</v>
      </c>
      <c r="I378" s="26" t="str">
        <f>H378&amp;"x"&amp;COUNTIF($H$5:H378,H378)</f>
        <v>1_B4_14x1</v>
      </c>
      <c r="J378" t="str">
        <f t="shared" si="17"/>
        <v>1_U1.M6</v>
      </c>
    </row>
    <row r="379" spans="1:10">
      <c r="A379" s="24" t="s">
        <v>12451</v>
      </c>
      <c r="B379" s="24" t="s">
        <v>12857</v>
      </c>
      <c r="C379" s="24" t="s">
        <v>12452</v>
      </c>
      <c r="D379" s="24" t="s">
        <v>12453</v>
      </c>
      <c r="E379" s="24" t="s">
        <v>12858</v>
      </c>
      <c r="F379" s="24" t="s">
        <v>3642</v>
      </c>
      <c r="G379" t="str">
        <f t="shared" si="15"/>
        <v>1_U1.M7</v>
      </c>
      <c r="H379" t="str">
        <f t="shared" si="16"/>
        <v>1_B4_13</v>
      </c>
      <c r="I379" s="26" t="str">
        <f>H379&amp;"x"&amp;COUNTIF($H$5:H379,H379)</f>
        <v>1_B4_13x1</v>
      </c>
      <c r="J379" t="str">
        <f t="shared" si="17"/>
        <v>1_U1.M7</v>
      </c>
    </row>
    <row r="380" spans="1:10">
      <c r="A380" s="24" t="s">
        <v>12451</v>
      </c>
      <c r="B380" s="24" t="s">
        <v>12859</v>
      </c>
      <c r="C380" s="24" t="s">
        <v>12452</v>
      </c>
      <c r="D380" s="24" t="s">
        <v>2848</v>
      </c>
      <c r="E380" s="24" t="s">
        <v>12860</v>
      </c>
      <c r="F380" s="24" t="s">
        <v>12413</v>
      </c>
      <c r="G380" t="str">
        <f t="shared" si="15"/>
        <v>1_U1.M8</v>
      </c>
      <c r="H380" t="str">
        <f t="shared" si="16"/>
        <v>1_XO2_VCCIO4</v>
      </c>
      <c r="I380" s="26" t="str">
        <f>H380&amp;"x"&amp;COUNTIF($H$5:H380,H380)</f>
        <v>1_XO2_VCCIO4x6</v>
      </c>
      <c r="J380" t="str">
        <f t="shared" si="17"/>
        <v>1_U1.M8</v>
      </c>
    </row>
    <row r="381" spans="1:10">
      <c r="A381" s="24" t="s">
        <v>12451</v>
      </c>
      <c r="B381" s="24" t="s">
        <v>12861</v>
      </c>
      <c r="C381" s="24" t="s">
        <v>12452</v>
      </c>
      <c r="D381" s="24" t="s">
        <v>2848</v>
      </c>
      <c r="E381" s="24" t="s">
        <v>12862</v>
      </c>
      <c r="F381" s="24" t="s">
        <v>1088</v>
      </c>
      <c r="G381" t="str">
        <f t="shared" si="15"/>
        <v>1_U1.M9</v>
      </c>
      <c r="H381" t="str">
        <f t="shared" si="16"/>
        <v>DGND</v>
      </c>
      <c r="I381" s="26" t="str">
        <f>H381&amp;"x"&amp;COUNTIF($H$5:H381,H381)</f>
        <v>DGNDx57</v>
      </c>
      <c r="J381" t="str">
        <f t="shared" si="17"/>
        <v>1_U1.M9</v>
      </c>
    </row>
    <row r="382" spans="1:10">
      <c r="A382" s="24" t="s">
        <v>12451</v>
      </c>
      <c r="B382" s="24" t="s">
        <v>12863</v>
      </c>
      <c r="C382" s="24" t="s">
        <v>12452</v>
      </c>
      <c r="D382" s="24" t="s">
        <v>2848</v>
      </c>
      <c r="E382" s="24" t="s">
        <v>12864</v>
      </c>
      <c r="F382" s="24" t="s">
        <v>3108</v>
      </c>
      <c r="G382" t="str">
        <f t="shared" si="15"/>
        <v>1_U1.M10</v>
      </c>
      <c r="H382" t="str">
        <f t="shared" si="16"/>
        <v>3V3</v>
      </c>
      <c r="I382" s="26" t="str">
        <f>H382&amp;"x"&amp;COUNTIF($H$5:H382,H382)</f>
        <v>3V3x24</v>
      </c>
      <c r="J382" t="str">
        <f t="shared" si="17"/>
        <v>1_U1.M10</v>
      </c>
    </row>
    <row r="383" spans="1:10">
      <c r="A383" s="24" t="s">
        <v>12451</v>
      </c>
      <c r="B383" s="24" t="s">
        <v>12865</v>
      </c>
      <c r="C383" s="24" t="s">
        <v>12452</v>
      </c>
      <c r="D383" s="24" t="s">
        <v>2848</v>
      </c>
      <c r="E383" s="24" t="s">
        <v>12866</v>
      </c>
      <c r="F383" s="24" t="s">
        <v>1088</v>
      </c>
      <c r="G383" t="str">
        <f t="shared" si="15"/>
        <v>1_U1.M11</v>
      </c>
      <c r="H383" t="str">
        <f t="shared" si="16"/>
        <v>DGND</v>
      </c>
      <c r="I383" s="26" t="str">
        <f>H383&amp;"x"&amp;COUNTIF($H$5:H383,H383)</f>
        <v>DGNDx58</v>
      </c>
      <c r="J383" t="str">
        <f t="shared" si="17"/>
        <v>1_U1.M11</v>
      </c>
    </row>
    <row r="384" spans="1:10">
      <c r="A384" s="24" t="s">
        <v>12451</v>
      </c>
      <c r="B384" s="24" t="s">
        <v>12867</v>
      </c>
      <c r="C384" s="24" t="s">
        <v>12452</v>
      </c>
      <c r="D384" s="24" t="s">
        <v>2848</v>
      </c>
      <c r="E384" s="24" t="s">
        <v>12868</v>
      </c>
      <c r="F384" s="24" t="s">
        <v>1088</v>
      </c>
      <c r="G384" t="str">
        <f t="shared" si="15"/>
        <v>1_U1.M12</v>
      </c>
      <c r="H384" t="str">
        <f t="shared" si="16"/>
        <v>DGND</v>
      </c>
      <c r="I384" s="26" t="str">
        <f>H384&amp;"x"&amp;COUNTIF($H$5:H384,H384)</f>
        <v>DGNDx59</v>
      </c>
      <c r="J384" t="str">
        <f t="shared" si="17"/>
        <v>1_U1.M12</v>
      </c>
    </row>
    <row r="385" spans="1:10">
      <c r="A385" s="24" t="s">
        <v>12451</v>
      </c>
      <c r="B385" s="24" t="s">
        <v>12869</v>
      </c>
      <c r="C385" s="24" t="s">
        <v>12452</v>
      </c>
      <c r="D385" s="24" t="s">
        <v>2848</v>
      </c>
      <c r="E385" s="24" t="s">
        <v>12870</v>
      </c>
      <c r="F385" s="24" t="s">
        <v>3108</v>
      </c>
      <c r="G385" t="str">
        <f t="shared" si="15"/>
        <v>1_U1.M13</v>
      </c>
      <c r="H385" t="str">
        <f t="shared" si="16"/>
        <v>3V3</v>
      </c>
      <c r="I385" s="26" t="str">
        <f>H385&amp;"x"&amp;COUNTIF($H$5:H385,H385)</f>
        <v>3V3x25</v>
      </c>
      <c r="J385" t="str">
        <f t="shared" si="17"/>
        <v>1_U1.M13</v>
      </c>
    </row>
    <row r="386" spans="1:10">
      <c r="A386" s="24" t="s">
        <v>12451</v>
      </c>
      <c r="B386" s="24" t="s">
        <v>12871</v>
      </c>
      <c r="C386" s="24" t="s">
        <v>12452</v>
      </c>
      <c r="D386" s="24" t="s">
        <v>2848</v>
      </c>
      <c r="E386" s="24" t="s">
        <v>12872</v>
      </c>
      <c r="F386" s="24" t="s">
        <v>1088</v>
      </c>
      <c r="G386" t="str">
        <f t="shared" si="15"/>
        <v>1_U1.M14</v>
      </c>
      <c r="H386" t="str">
        <f t="shared" si="16"/>
        <v>DGND</v>
      </c>
      <c r="I386" s="26" t="str">
        <f>H386&amp;"x"&amp;COUNTIF($H$5:H386,H386)</f>
        <v>DGNDx60</v>
      </c>
      <c r="J386" t="str">
        <f t="shared" si="17"/>
        <v>1_U1.M14</v>
      </c>
    </row>
    <row r="387" spans="1:10">
      <c r="A387" s="24" t="s">
        <v>12451</v>
      </c>
      <c r="B387" s="24" t="s">
        <v>12873</v>
      </c>
      <c r="C387" s="24" t="s">
        <v>12452</v>
      </c>
      <c r="D387" s="24" t="s">
        <v>2848</v>
      </c>
      <c r="E387" s="24" t="s">
        <v>12874</v>
      </c>
      <c r="F387" s="24" t="s">
        <v>12401</v>
      </c>
      <c r="G387" t="str">
        <f t="shared" si="15"/>
        <v>1_U1.M15</v>
      </c>
      <c r="H387" t="str">
        <f t="shared" si="16"/>
        <v>1_XO2_VCCIO1</v>
      </c>
      <c r="I387" s="26" t="str">
        <f>H387&amp;"x"&amp;COUNTIF($H$5:H387,H387)</f>
        <v>1_XO2_VCCIO1x11</v>
      </c>
      <c r="J387" t="str">
        <f t="shared" si="17"/>
        <v>1_U1.M15</v>
      </c>
    </row>
    <row r="388" spans="1:10">
      <c r="A388" s="24" t="s">
        <v>12451</v>
      </c>
      <c r="B388" s="24" t="s">
        <v>12875</v>
      </c>
      <c r="C388" s="24" t="s">
        <v>12452</v>
      </c>
      <c r="D388" s="24" t="s">
        <v>12453</v>
      </c>
      <c r="E388" s="24" t="s">
        <v>12876</v>
      </c>
      <c r="F388" s="24" t="s">
        <v>3552</v>
      </c>
      <c r="G388" t="str">
        <f t="shared" si="15"/>
        <v>1_U1.M16</v>
      </c>
      <c r="H388" t="str">
        <f t="shared" si="16"/>
        <v>1_B1_33</v>
      </c>
      <c r="I388" s="26" t="str">
        <f>H388&amp;"x"&amp;COUNTIF($H$5:H388,H388)</f>
        <v>1_B1_33x1</v>
      </c>
      <c r="J388" t="str">
        <f t="shared" si="17"/>
        <v>1_U1.M16</v>
      </c>
    </row>
    <row r="389" spans="1:10">
      <c r="A389" s="24" t="s">
        <v>12451</v>
      </c>
      <c r="B389" s="24" t="s">
        <v>12877</v>
      </c>
      <c r="C389" s="24" t="s">
        <v>12452</v>
      </c>
      <c r="D389" s="24" t="s">
        <v>12453</v>
      </c>
      <c r="E389" s="24" t="s">
        <v>12878</v>
      </c>
      <c r="F389" s="24" t="s">
        <v>3534</v>
      </c>
      <c r="G389" t="str">
        <f t="shared" ref="G389:G452" si="18">A389&amp;"."&amp;B389</f>
        <v>1_U1.M17</v>
      </c>
      <c r="H389" t="str">
        <f t="shared" ref="H389:H452" si="19">F389</f>
        <v>1_B1_34</v>
      </c>
      <c r="I389" s="26" t="str">
        <f>H389&amp;"x"&amp;COUNTIF($H$5:H389,H389)</f>
        <v>1_B1_34x1</v>
      </c>
      <c r="J389" t="str">
        <f t="shared" ref="J389:J452" si="20">G389</f>
        <v>1_U1.M17</v>
      </c>
    </row>
    <row r="390" spans="1:10">
      <c r="A390" s="24" t="s">
        <v>12451</v>
      </c>
      <c r="B390" s="24" t="s">
        <v>12879</v>
      </c>
      <c r="C390" s="24" t="s">
        <v>12452</v>
      </c>
      <c r="D390" s="24" t="s">
        <v>12453</v>
      </c>
      <c r="E390" s="24" t="s">
        <v>12880</v>
      </c>
      <c r="F390" s="24" t="s">
        <v>3693</v>
      </c>
      <c r="G390" t="str">
        <f t="shared" si="18"/>
        <v>1_U1.M18</v>
      </c>
      <c r="H390" t="str">
        <f t="shared" si="19"/>
        <v>1_B1_36</v>
      </c>
      <c r="I390" s="26" t="str">
        <f>H390&amp;"x"&amp;COUNTIF($H$5:H390,H390)</f>
        <v>1_B1_36x1</v>
      </c>
      <c r="J390" t="str">
        <f t="shared" si="20"/>
        <v>1_U1.M18</v>
      </c>
    </row>
    <row r="391" spans="1:10">
      <c r="A391" s="24" t="s">
        <v>12451</v>
      </c>
      <c r="B391" s="24" t="s">
        <v>201</v>
      </c>
      <c r="C391" s="24" t="s">
        <v>12452</v>
      </c>
      <c r="D391" s="24" t="s">
        <v>12453</v>
      </c>
      <c r="E391" s="24" t="s">
        <v>12881</v>
      </c>
      <c r="F391" s="24" t="s">
        <v>200</v>
      </c>
      <c r="G391" t="str">
        <f t="shared" si="18"/>
        <v>1_U1.M19</v>
      </c>
      <c r="H391" t="str">
        <f t="shared" si="19"/>
        <v>1_B1_35</v>
      </c>
      <c r="I391" s="26" t="str">
        <f>H391&amp;"x"&amp;COUNTIF($H$5:H391,H391)</f>
        <v>1_B1_35x1</v>
      </c>
      <c r="J391" t="str">
        <f t="shared" si="20"/>
        <v>1_U1.M19</v>
      </c>
    </row>
    <row r="392" spans="1:10">
      <c r="A392" s="24" t="s">
        <v>12451</v>
      </c>
      <c r="B392" s="24" t="s">
        <v>12882</v>
      </c>
      <c r="C392" s="24" t="s">
        <v>12452</v>
      </c>
      <c r="D392" s="24" t="s">
        <v>12453</v>
      </c>
      <c r="E392" s="24" t="s">
        <v>12883</v>
      </c>
      <c r="F392" s="24" t="s">
        <v>4303</v>
      </c>
      <c r="G392" t="str">
        <f t="shared" si="18"/>
        <v>1_U1.M20</v>
      </c>
      <c r="H392" t="str">
        <f t="shared" si="19"/>
        <v>1_B1_37</v>
      </c>
      <c r="I392" s="26" t="str">
        <f>H392&amp;"x"&amp;COUNTIF($H$5:H392,H392)</f>
        <v>1_B1_37x1</v>
      </c>
      <c r="J392" t="str">
        <f t="shared" si="20"/>
        <v>1_U1.M20</v>
      </c>
    </row>
    <row r="393" spans="1:10">
      <c r="A393" s="24" t="s">
        <v>12451</v>
      </c>
      <c r="B393" s="24" t="s">
        <v>12884</v>
      </c>
      <c r="C393" s="24" t="s">
        <v>12452</v>
      </c>
      <c r="D393" s="24" t="s">
        <v>12453</v>
      </c>
      <c r="E393" s="24" t="s">
        <v>12885</v>
      </c>
      <c r="F393" s="24" t="s">
        <v>4305</v>
      </c>
      <c r="G393" t="str">
        <f t="shared" si="18"/>
        <v>1_U1.M21</v>
      </c>
      <c r="H393" t="str">
        <f t="shared" si="19"/>
        <v>1_B1_30</v>
      </c>
      <c r="I393" s="26" t="str">
        <f>H393&amp;"x"&amp;COUNTIF($H$5:H393,H393)</f>
        <v>1_B1_30x1</v>
      </c>
      <c r="J393" t="str">
        <f t="shared" si="20"/>
        <v>1_U1.M21</v>
      </c>
    </row>
    <row r="394" spans="1:10">
      <c r="A394" s="24" t="s">
        <v>12451</v>
      </c>
      <c r="B394" s="24" t="s">
        <v>12886</v>
      </c>
      <c r="C394" s="24" t="s">
        <v>12452</v>
      </c>
      <c r="D394" s="24" t="s">
        <v>12453</v>
      </c>
      <c r="E394" s="24" t="s">
        <v>12887</v>
      </c>
      <c r="F394" s="24" t="s">
        <v>4439</v>
      </c>
      <c r="G394" t="str">
        <f t="shared" si="18"/>
        <v>1_U1.M22</v>
      </c>
      <c r="H394" t="str">
        <f t="shared" si="19"/>
        <v>1_B1_29</v>
      </c>
      <c r="I394" s="26" t="str">
        <f>H394&amp;"x"&amp;COUNTIF($H$5:H394,H394)</f>
        <v>1_B1_29x1</v>
      </c>
      <c r="J394" t="str">
        <f t="shared" si="20"/>
        <v>1_U1.M22</v>
      </c>
    </row>
    <row r="395" spans="1:10">
      <c r="A395" s="24" t="s">
        <v>12451</v>
      </c>
      <c r="B395" s="24" t="s">
        <v>12888</v>
      </c>
      <c r="C395" s="24" t="s">
        <v>12452</v>
      </c>
      <c r="D395" s="24" t="s">
        <v>12453</v>
      </c>
      <c r="E395" s="24" t="s">
        <v>12889</v>
      </c>
      <c r="F395" s="24" t="s">
        <v>1913</v>
      </c>
      <c r="G395" t="str">
        <f t="shared" si="18"/>
        <v>1_U1.N1</v>
      </c>
      <c r="H395" t="str">
        <f t="shared" si="19"/>
        <v>1_B4_19</v>
      </c>
      <c r="I395" s="26" t="str">
        <f>H395&amp;"x"&amp;COUNTIF($H$5:H395,H395)</f>
        <v>1_B4_19x1</v>
      </c>
      <c r="J395" t="str">
        <f t="shared" si="20"/>
        <v>1_U1.N1</v>
      </c>
    </row>
    <row r="396" spans="1:10">
      <c r="A396" s="24" t="s">
        <v>12451</v>
      </c>
      <c r="B396" s="24" t="s">
        <v>12890</v>
      </c>
      <c r="C396" s="24" t="s">
        <v>12452</v>
      </c>
      <c r="D396" s="24" t="s">
        <v>12453</v>
      </c>
      <c r="E396" s="24" t="s">
        <v>12891</v>
      </c>
      <c r="F396" s="24" t="s">
        <v>1806</v>
      </c>
      <c r="G396" t="str">
        <f t="shared" si="18"/>
        <v>1_U1.N2</v>
      </c>
      <c r="H396" t="str">
        <f t="shared" si="19"/>
        <v>1_B4_20</v>
      </c>
      <c r="I396" s="26" t="str">
        <f>H396&amp;"x"&amp;COUNTIF($H$5:H396,H396)</f>
        <v>1_B4_20x1</v>
      </c>
      <c r="J396" t="str">
        <f t="shared" si="20"/>
        <v>1_U1.N2</v>
      </c>
    </row>
    <row r="397" spans="1:10">
      <c r="A397" s="24" t="s">
        <v>12451</v>
      </c>
      <c r="B397" s="24" t="s">
        <v>12892</v>
      </c>
      <c r="C397" s="24" t="s">
        <v>12452</v>
      </c>
      <c r="D397" s="24" t="s">
        <v>12453</v>
      </c>
      <c r="E397" s="24" t="s">
        <v>12893</v>
      </c>
      <c r="F397" s="24" t="s">
        <v>3485</v>
      </c>
      <c r="G397" t="str">
        <f t="shared" si="18"/>
        <v>1_U1.N3</v>
      </c>
      <c r="H397" t="str">
        <f t="shared" si="19"/>
        <v>1_B4_11</v>
      </c>
      <c r="I397" s="26" t="str">
        <f>H397&amp;"x"&amp;COUNTIF($H$5:H397,H397)</f>
        <v>1_B4_11x1</v>
      </c>
      <c r="J397" t="str">
        <f t="shared" si="20"/>
        <v>1_U1.N3</v>
      </c>
    </row>
    <row r="398" spans="1:10">
      <c r="A398" s="24" t="s">
        <v>12451</v>
      </c>
      <c r="B398" s="24" t="s">
        <v>12894</v>
      </c>
      <c r="C398" s="24" t="s">
        <v>12452</v>
      </c>
      <c r="D398" s="24" t="s">
        <v>2848</v>
      </c>
      <c r="E398" s="24" t="s">
        <v>12895</v>
      </c>
      <c r="F398" s="24" t="s">
        <v>12413</v>
      </c>
      <c r="G398" t="str">
        <f t="shared" si="18"/>
        <v>1_U1.N4</v>
      </c>
      <c r="H398" t="str">
        <f t="shared" si="19"/>
        <v>1_XO2_VCCIO4</v>
      </c>
      <c r="I398" s="26" t="str">
        <f>H398&amp;"x"&amp;COUNTIF($H$5:H398,H398)</f>
        <v>1_XO2_VCCIO4x7</v>
      </c>
      <c r="J398" t="str">
        <f t="shared" si="20"/>
        <v>1_U1.N4</v>
      </c>
    </row>
    <row r="399" spans="1:10">
      <c r="A399" s="24" t="s">
        <v>12451</v>
      </c>
      <c r="B399" s="24" t="s">
        <v>237</v>
      </c>
      <c r="C399" s="24" t="s">
        <v>12452</v>
      </c>
      <c r="D399" s="24" t="s">
        <v>12453</v>
      </c>
      <c r="E399" s="24" t="s">
        <v>12896</v>
      </c>
      <c r="F399" s="24" t="s">
        <v>4942</v>
      </c>
      <c r="G399" t="str">
        <f t="shared" si="18"/>
        <v>1_U1.N5</v>
      </c>
      <c r="H399" t="str">
        <f t="shared" si="19"/>
        <v>1_B3_04</v>
      </c>
      <c r="I399" s="26" t="str">
        <f>H399&amp;"x"&amp;COUNTIF($H$5:H399,H399)</f>
        <v>1_B3_04x1</v>
      </c>
      <c r="J399" t="str">
        <f t="shared" si="20"/>
        <v>1_U1.N5</v>
      </c>
    </row>
    <row r="400" spans="1:10">
      <c r="A400" s="24" t="s">
        <v>12451</v>
      </c>
      <c r="B400" s="24" t="s">
        <v>12897</v>
      </c>
      <c r="C400" s="24" t="s">
        <v>12452</v>
      </c>
      <c r="D400" s="24" t="s">
        <v>12453</v>
      </c>
      <c r="E400" s="24" t="s">
        <v>12898</v>
      </c>
      <c r="F400" s="24" t="s">
        <v>12899</v>
      </c>
      <c r="G400" t="str">
        <f t="shared" si="18"/>
        <v>1_U1.N6</v>
      </c>
      <c r="H400" t="str">
        <f t="shared" si="19"/>
        <v>1_B3_08</v>
      </c>
      <c r="I400" s="26" t="str">
        <f>H400&amp;"x"&amp;COUNTIF($H$5:H400,H400)</f>
        <v>1_B3_08x1</v>
      </c>
      <c r="J400" t="str">
        <f t="shared" si="20"/>
        <v>1_U1.N6</v>
      </c>
    </row>
    <row r="401" spans="1:10">
      <c r="A401" s="24" t="s">
        <v>12451</v>
      </c>
      <c r="B401" s="24" t="s">
        <v>12900</v>
      </c>
      <c r="C401" s="24" t="s">
        <v>12452</v>
      </c>
      <c r="D401" s="24" t="s">
        <v>12453</v>
      </c>
      <c r="E401" s="24" t="s">
        <v>12901</v>
      </c>
      <c r="F401" s="24" t="s">
        <v>4351</v>
      </c>
      <c r="G401" t="str">
        <f t="shared" si="18"/>
        <v>1_U1.N7</v>
      </c>
      <c r="H401" t="str">
        <f t="shared" si="19"/>
        <v>1_B3_07</v>
      </c>
      <c r="I401" s="26" t="str">
        <f>H401&amp;"x"&amp;COUNTIF($H$5:H401,H401)</f>
        <v>1_B3_07x1</v>
      </c>
      <c r="J401" t="str">
        <f t="shared" si="20"/>
        <v>1_U1.N7</v>
      </c>
    </row>
    <row r="402" spans="1:10">
      <c r="A402" s="24" t="s">
        <v>12451</v>
      </c>
      <c r="B402" s="24" t="s">
        <v>12902</v>
      </c>
      <c r="C402" s="24" t="s">
        <v>12452</v>
      </c>
      <c r="D402" s="24" t="s">
        <v>2848</v>
      </c>
      <c r="E402" s="24" t="s">
        <v>12903</v>
      </c>
      <c r="F402" s="24" t="s">
        <v>12411</v>
      </c>
      <c r="G402" t="str">
        <f t="shared" si="18"/>
        <v>1_U1.N8</v>
      </c>
      <c r="H402" t="str">
        <f t="shared" si="19"/>
        <v>1_XO2_VCCIO3</v>
      </c>
      <c r="I402" s="26" t="str">
        <f>H402&amp;"x"&amp;COUNTIF($H$5:H402,H402)</f>
        <v>1_XO2_VCCIO3x3</v>
      </c>
      <c r="J402" t="str">
        <f t="shared" si="20"/>
        <v>1_U1.N8</v>
      </c>
    </row>
    <row r="403" spans="1:10">
      <c r="A403" s="24" t="s">
        <v>12451</v>
      </c>
      <c r="B403" s="24" t="s">
        <v>12904</v>
      </c>
      <c r="C403" s="24" t="s">
        <v>12452</v>
      </c>
      <c r="D403" s="24" t="s">
        <v>2848</v>
      </c>
      <c r="E403" s="24" t="s">
        <v>12905</v>
      </c>
      <c r="F403" s="24" t="s">
        <v>1088</v>
      </c>
      <c r="G403" t="str">
        <f t="shared" si="18"/>
        <v>1_U1.N9</v>
      </c>
      <c r="H403" t="str">
        <f t="shared" si="19"/>
        <v>DGND</v>
      </c>
      <c r="I403" s="26" t="str">
        <f>H403&amp;"x"&amp;COUNTIF($H$5:H403,H403)</f>
        <v>DGNDx61</v>
      </c>
      <c r="J403" t="str">
        <f t="shared" si="20"/>
        <v>1_U1.N9</v>
      </c>
    </row>
    <row r="404" spans="1:10">
      <c r="A404" s="24" t="s">
        <v>12451</v>
      </c>
      <c r="B404" s="24" t="s">
        <v>12906</v>
      </c>
      <c r="C404" s="24" t="s">
        <v>12452</v>
      </c>
      <c r="D404" s="24" t="s">
        <v>2848</v>
      </c>
      <c r="E404" s="24" t="s">
        <v>12907</v>
      </c>
      <c r="F404" s="24" t="s">
        <v>3108</v>
      </c>
      <c r="G404" t="str">
        <f t="shared" si="18"/>
        <v>1_U1.N10</v>
      </c>
      <c r="H404" t="str">
        <f t="shared" si="19"/>
        <v>3V3</v>
      </c>
      <c r="I404" s="26" t="str">
        <f>H404&amp;"x"&amp;COUNTIF($H$5:H404,H404)</f>
        <v>3V3x26</v>
      </c>
      <c r="J404" t="str">
        <f t="shared" si="20"/>
        <v>1_U1.N10</v>
      </c>
    </row>
    <row r="405" spans="1:10">
      <c r="A405" s="24" t="s">
        <v>12451</v>
      </c>
      <c r="B405" s="24" t="s">
        <v>12908</v>
      </c>
      <c r="C405" s="24" t="s">
        <v>12452</v>
      </c>
      <c r="D405" s="24" t="s">
        <v>2848</v>
      </c>
      <c r="E405" s="24" t="s">
        <v>12909</v>
      </c>
      <c r="F405" s="24" t="s">
        <v>3108</v>
      </c>
      <c r="G405" t="str">
        <f t="shared" si="18"/>
        <v>1_U1.N11</v>
      </c>
      <c r="H405" t="str">
        <f t="shared" si="19"/>
        <v>3V3</v>
      </c>
      <c r="I405" s="26" t="str">
        <f>H405&amp;"x"&amp;COUNTIF($H$5:H405,H405)</f>
        <v>3V3x27</v>
      </c>
      <c r="J405" t="str">
        <f t="shared" si="20"/>
        <v>1_U1.N11</v>
      </c>
    </row>
    <row r="406" spans="1:10">
      <c r="A406" s="24" t="s">
        <v>12451</v>
      </c>
      <c r="B406" s="24" t="s">
        <v>12910</v>
      </c>
      <c r="C406" s="24" t="s">
        <v>12452</v>
      </c>
      <c r="D406" s="24" t="s">
        <v>2848</v>
      </c>
      <c r="E406" s="24" t="s">
        <v>12911</v>
      </c>
      <c r="F406" s="24" t="s">
        <v>3108</v>
      </c>
      <c r="G406" t="str">
        <f t="shared" si="18"/>
        <v>1_U1.N12</v>
      </c>
      <c r="H406" t="str">
        <f t="shared" si="19"/>
        <v>3V3</v>
      </c>
      <c r="I406" s="26" t="str">
        <f>H406&amp;"x"&amp;COUNTIF($H$5:H406,H406)</f>
        <v>3V3x28</v>
      </c>
      <c r="J406" t="str">
        <f t="shared" si="20"/>
        <v>1_U1.N12</v>
      </c>
    </row>
    <row r="407" spans="1:10">
      <c r="A407" s="24" t="s">
        <v>12451</v>
      </c>
      <c r="B407" s="24" t="s">
        <v>12912</v>
      </c>
      <c r="C407" s="24" t="s">
        <v>12452</v>
      </c>
      <c r="D407" s="24" t="s">
        <v>2848</v>
      </c>
      <c r="E407" s="24" t="s">
        <v>12913</v>
      </c>
      <c r="F407" s="24" t="s">
        <v>3108</v>
      </c>
      <c r="G407" t="str">
        <f t="shared" si="18"/>
        <v>1_U1.N13</v>
      </c>
      <c r="H407" t="str">
        <f t="shared" si="19"/>
        <v>3V3</v>
      </c>
      <c r="I407" s="26" t="str">
        <f>H407&amp;"x"&amp;COUNTIF($H$5:H407,H407)</f>
        <v>3V3x29</v>
      </c>
      <c r="J407" t="str">
        <f t="shared" si="20"/>
        <v>1_U1.N13</v>
      </c>
    </row>
    <row r="408" spans="1:10">
      <c r="A408" s="24" t="s">
        <v>12451</v>
      </c>
      <c r="B408" s="24" t="s">
        <v>12914</v>
      </c>
      <c r="C408" s="24" t="s">
        <v>12452</v>
      </c>
      <c r="D408" s="24" t="s">
        <v>2848</v>
      </c>
      <c r="E408" s="24" t="s">
        <v>12915</v>
      </c>
      <c r="F408" s="24" t="s">
        <v>1088</v>
      </c>
      <c r="G408" t="str">
        <f t="shared" si="18"/>
        <v>1_U1.N14</v>
      </c>
      <c r="H408" t="str">
        <f t="shared" si="19"/>
        <v>DGND</v>
      </c>
      <c r="I408" s="26" t="str">
        <f>H408&amp;"x"&amp;COUNTIF($H$5:H408,H408)</f>
        <v>DGNDx62</v>
      </c>
      <c r="J408" t="str">
        <f t="shared" si="20"/>
        <v>1_U1.N14</v>
      </c>
    </row>
    <row r="409" spans="1:10">
      <c r="A409" s="24" t="s">
        <v>12451</v>
      </c>
      <c r="B409" s="24" t="s">
        <v>12916</v>
      </c>
      <c r="C409" s="24" t="s">
        <v>12452</v>
      </c>
      <c r="D409" s="24" t="s">
        <v>2848</v>
      </c>
      <c r="E409" s="24" t="s">
        <v>12917</v>
      </c>
      <c r="F409" s="24" t="s">
        <v>12401</v>
      </c>
      <c r="G409" t="str">
        <f t="shared" si="18"/>
        <v>1_U1.N15</v>
      </c>
      <c r="H409" t="str">
        <f t="shared" si="19"/>
        <v>1_XO2_VCCIO1</v>
      </c>
      <c r="I409" s="26" t="str">
        <f>H409&amp;"x"&amp;COUNTIF($H$5:H409,H409)</f>
        <v>1_XO2_VCCIO1x12</v>
      </c>
      <c r="J409" t="str">
        <f t="shared" si="20"/>
        <v>1_U1.N15</v>
      </c>
    </row>
    <row r="410" spans="1:10">
      <c r="A410" s="24" t="s">
        <v>12451</v>
      </c>
      <c r="B410" s="24" t="s">
        <v>12918</v>
      </c>
      <c r="C410" s="24" t="s">
        <v>12452</v>
      </c>
      <c r="D410" s="24" t="s">
        <v>12453</v>
      </c>
      <c r="E410" s="24" t="s">
        <v>12919</v>
      </c>
      <c r="F410" s="24" t="s">
        <v>3697</v>
      </c>
      <c r="G410" t="str">
        <f t="shared" si="18"/>
        <v>1_U1.N16</v>
      </c>
      <c r="H410" t="str">
        <f t="shared" si="19"/>
        <v>1_B1_39</v>
      </c>
      <c r="I410" s="26" t="str">
        <f>H410&amp;"x"&amp;COUNTIF($H$5:H410,H410)</f>
        <v>1_B1_39x1</v>
      </c>
      <c r="J410" t="str">
        <f t="shared" si="20"/>
        <v>1_U1.N16</v>
      </c>
    </row>
    <row r="411" spans="1:10">
      <c r="A411" s="24" t="s">
        <v>12451</v>
      </c>
      <c r="B411" s="24" t="s">
        <v>12920</v>
      </c>
      <c r="C411" s="24" t="s">
        <v>12452</v>
      </c>
      <c r="D411" s="24" t="s">
        <v>12453</v>
      </c>
      <c r="E411" s="24" t="s">
        <v>12921</v>
      </c>
      <c r="F411" s="24" t="s">
        <v>3550</v>
      </c>
      <c r="G411" t="str">
        <f t="shared" si="18"/>
        <v>1_U1.N17</v>
      </c>
      <c r="H411" t="str">
        <f t="shared" si="19"/>
        <v>1_B1_40</v>
      </c>
      <c r="I411" s="26" t="str">
        <f>H411&amp;"x"&amp;COUNTIF($H$5:H411,H411)</f>
        <v>1_B1_40x1</v>
      </c>
      <c r="J411" t="str">
        <f t="shared" si="20"/>
        <v>1_U1.N17</v>
      </c>
    </row>
    <row r="412" spans="1:10">
      <c r="A412" s="24" t="s">
        <v>12451</v>
      </c>
      <c r="B412" s="24" t="s">
        <v>276</v>
      </c>
      <c r="C412" s="24" t="s">
        <v>12452</v>
      </c>
      <c r="D412" s="24" t="s">
        <v>12453</v>
      </c>
      <c r="E412" s="24" t="s">
        <v>12922</v>
      </c>
      <c r="F412" s="24" t="s">
        <v>4299</v>
      </c>
      <c r="G412" t="str">
        <f t="shared" si="18"/>
        <v>1_U1.N18</v>
      </c>
      <c r="H412" t="str">
        <f t="shared" si="19"/>
        <v>1_B1_38</v>
      </c>
      <c r="I412" s="26" t="str">
        <f>H412&amp;"x"&amp;COUNTIF($H$5:H412,H412)</f>
        <v>1_B1_38x1</v>
      </c>
      <c r="J412" t="str">
        <f t="shared" si="20"/>
        <v>1_U1.N18</v>
      </c>
    </row>
    <row r="413" spans="1:10">
      <c r="A413" s="24" t="s">
        <v>12451</v>
      </c>
      <c r="B413" s="24" t="s">
        <v>12923</v>
      </c>
      <c r="C413" s="24" t="s">
        <v>12452</v>
      </c>
      <c r="D413" s="24" t="s">
        <v>2848</v>
      </c>
      <c r="E413" s="24" t="s">
        <v>12924</v>
      </c>
      <c r="F413" s="24" t="s">
        <v>12401</v>
      </c>
      <c r="G413" t="str">
        <f t="shared" si="18"/>
        <v>1_U1.N19</v>
      </c>
      <c r="H413" t="str">
        <f t="shared" si="19"/>
        <v>1_XO2_VCCIO1</v>
      </c>
      <c r="I413" s="26" t="str">
        <f>H413&amp;"x"&amp;COUNTIF($H$5:H413,H413)</f>
        <v>1_XO2_VCCIO1x13</v>
      </c>
      <c r="J413" t="str">
        <f t="shared" si="20"/>
        <v>1_U1.N19</v>
      </c>
    </row>
    <row r="414" spans="1:10">
      <c r="A414" s="24" t="s">
        <v>12451</v>
      </c>
      <c r="B414" s="24" t="s">
        <v>12925</v>
      </c>
      <c r="C414" s="24" t="s">
        <v>12452</v>
      </c>
      <c r="D414" s="24" t="s">
        <v>12453</v>
      </c>
      <c r="E414" s="24" t="s">
        <v>12926</v>
      </c>
      <c r="F414" s="24" t="s">
        <v>1758</v>
      </c>
      <c r="G414" t="str">
        <f t="shared" si="18"/>
        <v>1_U1.N20</v>
      </c>
      <c r="H414" t="str">
        <f t="shared" si="19"/>
        <v>1_B1_31</v>
      </c>
      <c r="I414" s="26" t="str">
        <f>H414&amp;"x"&amp;COUNTIF($H$5:H414,H414)</f>
        <v>1_B1_31x1</v>
      </c>
      <c r="J414" t="str">
        <f t="shared" si="20"/>
        <v>1_U1.N20</v>
      </c>
    </row>
    <row r="415" spans="1:10">
      <c r="A415" s="24" t="s">
        <v>12451</v>
      </c>
      <c r="B415" s="24" t="s">
        <v>12927</v>
      </c>
      <c r="C415" s="24" t="s">
        <v>12452</v>
      </c>
      <c r="D415" s="24" t="s">
        <v>12453</v>
      </c>
      <c r="E415" s="24" t="s">
        <v>12928</v>
      </c>
      <c r="F415" s="24" t="s">
        <v>4293</v>
      </c>
      <c r="G415" t="str">
        <f t="shared" si="18"/>
        <v>1_U1.N21</v>
      </c>
      <c r="H415" t="str">
        <f t="shared" si="19"/>
        <v>1_B1_84</v>
      </c>
      <c r="I415" s="26" t="str">
        <f>H415&amp;"x"&amp;COUNTIF($H$5:H415,H415)</f>
        <v>1_B1_84x1</v>
      </c>
      <c r="J415" t="str">
        <f t="shared" si="20"/>
        <v>1_U1.N21</v>
      </c>
    </row>
    <row r="416" spans="1:10">
      <c r="A416" s="24" t="s">
        <v>12451</v>
      </c>
      <c r="B416" s="24" t="s">
        <v>12929</v>
      </c>
      <c r="C416" s="24" t="s">
        <v>12452</v>
      </c>
      <c r="D416" s="24" t="s">
        <v>12453</v>
      </c>
      <c r="E416" s="24" t="s">
        <v>12930</v>
      </c>
      <c r="F416" s="24" t="s">
        <v>4443</v>
      </c>
      <c r="G416" t="str">
        <f t="shared" si="18"/>
        <v>1_U1.N22</v>
      </c>
      <c r="H416" t="str">
        <f t="shared" si="19"/>
        <v>1_B1_83</v>
      </c>
      <c r="I416" s="26" t="str">
        <f>H416&amp;"x"&amp;COUNTIF($H$5:H416,H416)</f>
        <v>1_B1_83x1</v>
      </c>
      <c r="J416" t="str">
        <f t="shared" si="20"/>
        <v>1_U1.N22</v>
      </c>
    </row>
    <row r="417" spans="1:10">
      <c r="A417" s="24" t="s">
        <v>12451</v>
      </c>
      <c r="B417" s="24" t="s">
        <v>12931</v>
      </c>
      <c r="C417" s="24" t="s">
        <v>12452</v>
      </c>
      <c r="D417" s="24" t="s">
        <v>2848</v>
      </c>
      <c r="E417" s="24" t="s">
        <v>12932</v>
      </c>
      <c r="F417" s="24" t="s">
        <v>1088</v>
      </c>
      <c r="G417" t="str">
        <f t="shared" si="18"/>
        <v>1_U1.P1</v>
      </c>
      <c r="H417" t="str">
        <f t="shared" si="19"/>
        <v>DGND</v>
      </c>
      <c r="I417" s="26" t="str">
        <f>H417&amp;"x"&amp;COUNTIF($H$5:H417,H417)</f>
        <v>DGNDx63</v>
      </c>
      <c r="J417" t="str">
        <f t="shared" si="20"/>
        <v>1_U1.P1</v>
      </c>
    </row>
    <row r="418" spans="1:10">
      <c r="A418" s="24" t="s">
        <v>12451</v>
      </c>
      <c r="B418" s="24" t="s">
        <v>12933</v>
      </c>
      <c r="C418" s="24" t="s">
        <v>12452</v>
      </c>
      <c r="D418" s="24" t="s">
        <v>12453</v>
      </c>
      <c r="E418" s="24" t="s">
        <v>12934</v>
      </c>
      <c r="F418" s="24" t="s">
        <v>3477</v>
      </c>
      <c r="G418" t="str">
        <f t="shared" si="18"/>
        <v>1_U1.P2</v>
      </c>
      <c r="H418" t="str">
        <f t="shared" si="19"/>
        <v>1_B4_12</v>
      </c>
      <c r="I418" s="26" t="str">
        <f>H418&amp;"x"&amp;COUNTIF($H$5:H418,H418)</f>
        <v>1_B4_12x1</v>
      </c>
      <c r="J418" t="str">
        <f t="shared" si="20"/>
        <v>1_U1.P2</v>
      </c>
    </row>
    <row r="419" spans="1:10">
      <c r="A419" s="24" t="s">
        <v>12451</v>
      </c>
      <c r="B419" s="24" t="s">
        <v>12935</v>
      </c>
      <c r="C419" s="24" t="s">
        <v>12452</v>
      </c>
      <c r="D419" s="24" t="s">
        <v>12453</v>
      </c>
      <c r="E419" s="24" t="s">
        <v>12936</v>
      </c>
      <c r="F419" s="24" t="s">
        <v>4941</v>
      </c>
      <c r="G419" t="str">
        <f t="shared" si="18"/>
        <v>1_U1.P3</v>
      </c>
      <c r="H419" t="str">
        <f t="shared" si="19"/>
        <v>1_B4_15</v>
      </c>
      <c r="I419" s="26" t="str">
        <f>H419&amp;"x"&amp;COUNTIF($H$5:H419,H419)</f>
        <v>1_B4_15x1</v>
      </c>
      <c r="J419" t="str">
        <f t="shared" si="20"/>
        <v>1_U1.P3</v>
      </c>
    </row>
    <row r="420" spans="1:10">
      <c r="A420" s="24" t="s">
        <v>12451</v>
      </c>
      <c r="B420" s="24" t="s">
        <v>12937</v>
      </c>
      <c r="C420" s="24" t="s">
        <v>12452</v>
      </c>
      <c r="D420" s="24" t="s">
        <v>1076</v>
      </c>
      <c r="E420" s="24" t="s">
        <v>7369</v>
      </c>
      <c r="F420" s="27"/>
      <c r="G420" t="str">
        <f t="shared" si="18"/>
        <v>1_U1.P4</v>
      </c>
      <c r="H420">
        <f t="shared" si="19"/>
        <v>0</v>
      </c>
      <c r="I420" s="26" t="str">
        <f>H420&amp;"x"&amp;COUNTIF($H$5:H420,H420)</f>
        <v>0x37</v>
      </c>
      <c r="J420" t="str">
        <f t="shared" si="20"/>
        <v>1_U1.P4</v>
      </c>
    </row>
    <row r="421" spans="1:10">
      <c r="A421" s="24" t="s">
        <v>12451</v>
      </c>
      <c r="B421" s="24" t="s">
        <v>12938</v>
      </c>
      <c r="C421" s="24" t="s">
        <v>12452</v>
      </c>
      <c r="D421" s="24" t="s">
        <v>1076</v>
      </c>
      <c r="E421" s="24" t="s">
        <v>7367</v>
      </c>
      <c r="F421" s="27"/>
      <c r="G421" t="str">
        <f t="shared" si="18"/>
        <v>1_U1.P5</v>
      </c>
      <c r="H421">
        <f t="shared" si="19"/>
        <v>0</v>
      </c>
      <c r="I421" s="26" t="str">
        <f>H421&amp;"x"&amp;COUNTIF($H$5:H421,H421)</f>
        <v>0x38</v>
      </c>
      <c r="J421" t="str">
        <f t="shared" si="20"/>
        <v>1_U1.P5</v>
      </c>
    </row>
    <row r="422" spans="1:10">
      <c r="A422" s="24" t="s">
        <v>12451</v>
      </c>
      <c r="B422" s="24" t="s">
        <v>12939</v>
      </c>
      <c r="C422" s="24" t="s">
        <v>12452</v>
      </c>
      <c r="D422" s="24" t="s">
        <v>12453</v>
      </c>
      <c r="E422" s="24" t="s">
        <v>12940</v>
      </c>
      <c r="F422" s="24" t="s">
        <v>4943</v>
      </c>
      <c r="G422" t="str">
        <f t="shared" si="18"/>
        <v>1_U1.P6</v>
      </c>
      <c r="H422" t="str">
        <f t="shared" si="19"/>
        <v>1_B3_12</v>
      </c>
      <c r="I422" s="26" t="str">
        <f>H422&amp;"x"&amp;COUNTIF($H$5:H422,H422)</f>
        <v>1_B3_12x1</v>
      </c>
      <c r="J422" t="str">
        <f t="shared" si="20"/>
        <v>1_U1.P6</v>
      </c>
    </row>
    <row r="423" spans="1:10">
      <c r="A423" s="24" t="s">
        <v>12451</v>
      </c>
      <c r="B423" s="24" t="s">
        <v>12941</v>
      </c>
      <c r="C423" s="24" t="s">
        <v>12452</v>
      </c>
      <c r="D423" s="24" t="s">
        <v>12453</v>
      </c>
      <c r="E423" s="24" t="s">
        <v>12942</v>
      </c>
      <c r="F423" s="24" t="s">
        <v>4349</v>
      </c>
      <c r="G423" t="str">
        <f t="shared" si="18"/>
        <v>1_U1.P7</v>
      </c>
      <c r="H423" t="str">
        <f t="shared" si="19"/>
        <v>1_B3_11</v>
      </c>
      <c r="I423" s="26" t="str">
        <f>H423&amp;"x"&amp;COUNTIF($H$5:H423,H423)</f>
        <v>1_B3_11x1</v>
      </c>
      <c r="J423" t="str">
        <f t="shared" si="20"/>
        <v>1_U1.P7</v>
      </c>
    </row>
    <row r="424" spans="1:10">
      <c r="A424" s="24" t="s">
        <v>12451</v>
      </c>
      <c r="B424" s="24" t="s">
        <v>12943</v>
      </c>
      <c r="C424" s="24" t="s">
        <v>12452</v>
      </c>
      <c r="D424" s="24" t="s">
        <v>2848</v>
      </c>
      <c r="E424" s="24" t="s">
        <v>12944</v>
      </c>
      <c r="F424" s="24" t="s">
        <v>12411</v>
      </c>
      <c r="G424" t="str">
        <f t="shared" si="18"/>
        <v>1_U1.P8</v>
      </c>
      <c r="H424" t="str">
        <f t="shared" si="19"/>
        <v>1_XO2_VCCIO3</v>
      </c>
      <c r="I424" s="26" t="str">
        <f>H424&amp;"x"&amp;COUNTIF($H$5:H424,H424)</f>
        <v>1_XO2_VCCIO3x4</v>
      </c>
      <c r="J424" t="str">
        <f t="shared" si="20"/>
        <v>1_U1.P8</v>
      </c>
    </row>
    <row r="425" spans="1:10">
      <c r="A425" s="24" t="s">
        <v>12451</v>
      </c>
      <c r="B425" s="24" t="s">
        <v>12945</v>
      </c>
      <c r="C425" s="24" t="s">
        <v>12452</v>
      </c>
      <c r="D425" s="24" t="s">
        <v>2848</v>
      </c>
      <c r="E425" s="24" t="s">
        <v>12946</v>
      </c>
      <c r="F425" s="24" t="s">
        <v>1088</v>
      </c>
      <c r="G425" t="str">
        <f t="shared" si="18"/>
        <v>1_U1.P9</v>
      </c>
      <c r="H425" t="str">
        <f t="shared" si="19"/>
        <v>DGND</v>
      </c>
      <c r="I425" s="26" t="str">
        <f>H425&amp;"x"&amp;COUNTIF($H$5:H425,H425)</f>
        <v>DGNDx64</v>
      </c>
      <c r="J425" t="str">
        <f t="shared" si="20"/>
        <v>1_U1.P9</v>
      </c>
    </row>
    <row r="426" spans="1:10">
      <c r="A426" s="24" t="s">
        <v>12451</v>
      </c>
      <c r="B426" s="24" t="s">
        <v>12947</v>
      </c>
      <c r="C426" s="24" t="s">
        <v>12452</v>
      </c>
      <c r="D426" s="24" t="s">
        <v>2848</v>
      </c>
      <c r="E426" s="24" t="s">
        <v>12948</v>
      </c>
      <c r="F426" s="24" t="s">
        <v>1088</v>
      </c>
      <c r="G426" t="str">
        <f t="shared" si="18"/>
        <v>1_U1.P10</v>
      </c>
      <c r="H426" t="str">
        <f t="shared" si="19"/>
        <v>DGND</v>
      </c>
      <c r="I426" s="26" t="str">
        <f>H426&amp;"x"&amp;COUNTIF($H$5:H426,H426)</f>
        <v>DGNDx65</v>
      </c>
      <c r="J426" t="str">
        <f t="shared" si="20"/>
        <v>1_U1.P10</v>
      </c>
    </row>
    <row r="427" spans="1:10">
      <c r="A427" s="24" t="s">
        <v>12451</v>
      </c>
      <c r="B427" s="24" t="s">
        <v>12949</v>
      </c>
      <c r="C427" s="24" t="s">
        <v>12452</v>
      </c>
      <c r="D427" s="24" t="s">
        <v>2848</v>
      </c>
      <c r="E427" s="24" t="s">
        <v>12950</v>
      </c>
      <c r="F427" s="24" t="s">
        <v>1088</v>
      </c>
      <c r="G427" t="str">
        <f t="shared" si="18"/>
        <v>1_U1.P11</v>
      </c>
      <c r="H427" t="str">
        <f t="shared" si="19"/>
        <v>DGND</v>
      </c>
      <c r="I427" s="26" t="str">
        <f>H427&amp;"x"&amp;COUNTIF($H$5:H427,H427)</f>
        <v>DGNDx66</v>
      </c>
      <c r="J427" t="str">
        <f t="shared" si="20"/>
        <v>1_U1.P11</v>
      </c>
    </row>
    <row r="428" spans="1:10">
      <c r="A428" s="24" t="s">
        <v>12451</v>
      </c>
      <c r="B428" s="24" t="s">
        <v>12951</v>
      </c>
      <c r="C428" s="24" t="s">
        <v>12452</v>
      </c>
      <c r="D428" s="24" t="s">
        <v>2848</v>
      </c>
      <c r="E428" s="24" t="s">
        <v>12952</v>
      </c>
      <c r="F428" s="24" t="s">
        <v>1088</v>
      </c>
      <c r="G428" t="str">
        <f t="shared" si="18"/>
        <v>1_U1.P12</v>
      </c>
      <c r="H428" t="str">
        <f t="shared" si="19"/>
        <v>DGND</v>
      </c>
      <c r="I428" s="26" t="str">
        <f>H428&amp;"x"&amp;COUNTIF($H$5:H428,H428)</f>
        <v>DGNDx67</v>
      </c>
      <c r="J428" t="str">
        <f t="shared" si="20"/>
        <v>1_U1.P12</v>
      </c>
    </row>
    <row r="429" spans="1:10">
      <c r="A429" s="24" t="s">
        <v>12451</v>
      </c>
      <c r="B429" s="24" t="s">
        <v>12953</v>
      </c>
      <c r="C429" s="24" t="s">
        <v>12452</v>
      </c>
      <c r="D429" s="24" t="s">
        <v>2848</v>
      </c>
      <c r="E429" s="24" t="s">
        <v>12954</v>
      </c>
      <c r="F429" s="24" t="s">
        <v>1088</v>
      </c>
      <c r="G429" t="str">
        <f t="shared" si="18"/>
        <v>1_U1.P13</v>
      </c>
      <c r="H429" t="str">
        <f t="shared" si="19"/>
        <v>DGND</v>
      </c>
      <c r="I429" s="26" t="str">
        <f>H429&amp;"x"&amp;COUNTIF($H$5:H429,H429)</f>
        <v>DGNDx68</v>
      </c>
      <c r="J429" t="str">
        <f t="shared" si="20"/>
        <v>1_U1.P13</v>
      </c>
    </row>
    <row r="430" spans="1:10">
      <c r="A430" s="24" t="s">
        <v>12451</v>
      </c>
      <c r="B430" s="24" t="s">
        <v>12955</v>
      </c>
      <c r="C430" s="24" t="s">
        <v>12452</v>
      </c>
      <c r="D430" s="24" t="s">
        <v>2848</v>
      </c>
      <c r="E430" s="24" t="s">
        <v>12956</v>
      </c>
      <c r="F430" s="24" t="s">
        <v>1088</v>
      </c>
      <c r="G430" t="str">
        <f t="shared" si="18"/>
        <v>1_U1.P14</v>
      </c>
      <c r="H430" t="str">
        <f t="shared" si="19"/>
        <v>DGND</v>
      </c>
      <c r="I430" s="26" t="str">
        <f>H430&amp;"x"&amp;COUNTIF($H$5:H430,H430)</f>
        <v>DGNDx69</v>
      </c>
      <c r="J430" t="str">
        <f t="shared" si="20"/>
        <v>1_U1.P14</v>
      </c>
    </row>
    <row r="431" spans="1:10">
      <c r="A431" s="24" t="s">
        <v>12451</v>
      </c>
      <c r="B431" s="24" t="s">
        <v>12957</v>
      </c>
      <c r="C431" s="24" t="s">
        <v>12452</v>
      </c>
      <c r="D431" s="24" t="s">
        <v>2848</v>
      </c>
      <c r="E431" s="24" t="s">
        <v>12958</v>
      </c>
      <c r="F431" s="24" t="s">
        <v>12401</v>
      </c>
      <c r="G431" t="str">
        <f t="shared" si="18"/>
        <v>1_U1.P15</v>
      </c>
      <c r="H431" t="str">
        <f t="shared" si="19"/>
        <v>1_XO2_VCCIO1</v>
      </c>
      <c r="I431" s="26" t="str">
        <f>H431&amp;"x"&amp;COUNTIF($H$5:H431,H431)</f>
        <v>1_XO2_VCCIO1x14</v>
      </c>
      <c r="J431" t="str">
        <f t="shared" si="20"/>
        <v>1_U1.P15</v>
      </c>
    </row>
    <row r="432" spans="1:10">
      <c r="A432" s="24" t="s">
        <v>12451</v>
      </c>
      <c r="B432" s="24" t="s">
        <v>12959</v>
      </c>
      <c r="C432" s="24" t="s">
        <v>12452</v>
      </c>
      <c r="D432" s="24" t="s">
        <v>1076</v>
      </c>
      <c r="E432" s="24" t="s">
        <v>7365</v>
      </c>
      <c r="F432" s="27"/>
      <c r="G432" t="str">
        <f t="shared" si="18"/>
        <v>1_U1.P16</v>
      </c>
      <c r="H432">
        <f t="shared" si="19"/>
        <v>0</v>
      </c>
      <c r="I432" s="26" t="str">
        <f>H432&amp;"x"&amp;COUNTIF($H$5:H432,H432)</f>
        <v>0x39</v>
      </c>
      <c r="J432" t="str">
        <f t="shared" si="20"/>
        <v>1_U1.P16</v>
      </c>
    </row>
    <row r="433" spans="1:10">
      <c r="A433" s="24" t="s">
        <v>12451</v>
      </c>
      <c r="B433" s="24" t="s">
        <v>12960</v>
      </c>
      <c r="C433" s="24" t="s">
        <v>12452</v>
      </c>
      <c r="D433" s="24" t="s">
        <v>1076</v>
      </c>
      <c r="E433" s="24" t="s">
        <v>7346</v>
      </c>
      <c r="F433" s="27"/>
      <c r="G433" t="str">
        <f t="shared" si="18"/>
        <v>1_U1.P17</v>
      </c>
      <c r="H433">
        <f t="shared" si="19"/>
        <v>0</v>
      </c>
      <c r="I433" s="26" t="str">
        <f>H433&amp;"x"&amp;COUNTIF($H$5:H433,H433)</f>
        <v>0x40</v>
      </c>
      <c r="J433" t="str">
        <f t="shared" si="20"/>
        <v>1_U1.P17</v>
      </c>
    </row>
    <row r="434" spans="1:10">
      <c r="A434" s="24" t="s">
        <v>12451</v>
      </c>
      <c r="B434" s="24" t="s">
        <v>364</v>
      </c>
      <c r="C434" s="24" t="s">
        <v>12452</v>
      </c>
      <c r="D434" s="24" t="s">
        <v>12453</v>
      </c>
      <c r="E434" s="24" t="s">
        <v>12961</v>
      </c>
      <c r="F434" s="24" t="s">
        <v>4297</v>
      </c>
      <c r="G434" t="str">
        <f t="shared" si="18"/>
        <v>1_U1.P18</v>
      </c>
      <c r="H434" t="str">
        <f t="shared" si="19"/>
        <v>1_B1_64</v>
      </c>
      <c r="I434" s="26" t="str">
        <f>H434&amp;"x"&amp;COUNTIF($H$5:H434,H434)</f>
        <v>1_B1_64x1</v>
      </c>
      <c r="J434" t="str">
        <f t="shared" si="20"/>
        <v>1_U1.P18</v>
      </c>
    </row>
    <row r="435" spans="1:10">
      <c r="A435" s="24" t="s">
        <v>12451</v>
      </c>
      <c r="B435" s="24" t="s">
        <v>319</v>
      </c>
      <c r="C435" s="24" t="s">
        <v>12452</v>
      </c>
      <c r="D435" s="24" t="s">
        <v>12453</v>
      </c>
      <c r="E435" s="24" t="s">
        <v>12962</v>
      </c>
      <c r="F435" s="24" t="s">
        <v>4301</v>
      </c>
      <c r="G435" t="str">
        <f t="shared" si="18"/>
        <v>1_U1.P19</v>
      </c>
      <c r="H435" t="str">
        <f t="shared" si="19"/>
        <v>1_B1_63</v>
      </c>
      <c r="I435" s="26" t="str">
        <f>H435&amp;"x"&amp;COUNTIF($H$5:H435,H435)</f>
        <v>1_B1_63x1</v>
      </c>
      <c r="J435" t="str">
        <f t="shared" si="20"/>
        <v>1_U1.P19</v>
      </c>
    </row>
    <row r="436" spans="1:10">
      <c r="A436" s="24" t="s">
        <v>12451</v>
      </c>
      <c r="B436" s="24" t="s">
        <v>12963</v>
      </c>
      <c r="C436" s="24" t="s">
        <v>12452</v>
      </c>
      <c r="D436" s="24" t="s">
        <v>12453</v>
      </c>
      <c r="E436" s="24" t="s">
        <v>12964</v>
      </c>
      <c r="F436" s="24" t="s">
        <v>1865</v>
      </c>
      <c r="G436" t="str">
        <f t="shared" si="18"/>
        <v>1_U1.P20</v>
      </c>
      <c r="H436" t="str">
        <f t="shared" si="19"/>
        <v>1_B1_69</v>
      </c>
      <c r="I436" s="26" t="str">
        <f>H436&amp;"x"&amp;COUNTIF($H$5:H436,H436)</f>
        <v>1_B1_69x1</v>
      </c>
      <c r="J436" t="str">
        <f t="shared" si="20"/>
        <v>1_U1.P20</v>
      </c>
    </row>
    <row r="437" spans="1:10">
      <c r="A437" s="24" t="s">
        <v>12451</v>
      </c>
      <c r="B437" s="24" t="s">
        <v>12965</v>
      </c>
      <c r="C437" s="24" t="s">
        <v>12452</v>
      </c>
      <c r="D437" s="24" t="s">
        <v>12453</v>
      </c>
      <c r="E437" s="24" t="s">
        <v>12966</v>
      </c>
      <c r="F437" s="24" t="s">
        <v>3546</v>
      </c>
      <c r="G437" t="str">
        <f t="shared" si="18"/>
        <v>1_U1.P21</v>
      </c>
      <c r="H437" t="str">
        <f t="shared" si="19"/>
        <v>1_B1_32</v>
      </c>
      <c r="I437" s="26" t="str">
        <f>H437&amp;"x"&amp;COUNTIF($H$5:H437,H437)</f>
        <v>1_B1_32x1</v>
      </c>
      <c r="J437" t="str">
        <f t="shared" si="20"/>
        <v>1_U1.P21</v>
      </c>
    </row>
    <row r="438" spans="1:10">
      <c r="A438" s="24" t="s">
        <v>12451</v>
      </c>
      <c r="B438" s="24" t="s">
        <v>12967</v>
      </c>
      <c r="C438" s="24" t="s">
        <v>12452</v>
      </c>
      <c r="D438" s="24" t="s">
        <v>2848</v>
      </c>
      <c r="E438" s="24" t="s">
        <v>12968</v>
      </c>
      <c r="F438" s="24" t="s">
        <v>1088</v>
      </c>
      <c r="G438" t="str">
        <f t="shared" si="18"/>
        <v>1_U1.P22</v>
      </c>
      <c r="H438" t="str">
        <f t="shared" si="19"/>
        <v>DGND</v>
      </c>
      <c r="I438" s="26" t="str">
        <f>H438&amp;"x"&amp;COUNTIF($H$5:H438,H438)</f>
        <v>DGNDx70</v>
      </c>
      <c r="J438" t="str">
        <f t="shared" si="20"/>
        <v>1_U1.P22</v>
      </c>
    </row>
    <row r="439" spans="1:10">
      <c r="A439" s="24" t="s">
        <v>12451</v>
      </c>
      <c r="B439" s="24" t="s">
        <v>12969</v>
      </c>
      <c r="C439" s="24" t="s">
        <v>12452</v>
      </c>
      <c r="D439" s="24" t="s">
        <v>12453</v>
      </c>
      <c r="E439" s="24" t="s">
        <v>12970</v>
      </c>
      <c r="F439" s="24" t="s">
        <v>1699</v>
      </c>
      <c r="G439" t="str">
        <f t="shared" si="18"/>
        <v>1_U1.R1</v>
      </c>
      <c r="H439" t="str">
        <f t="shared" si="19"/>
        <v>1_B4_16</v>
      </c>
      <c r="I439" s="26" t="str">
        <f>H439&amp;"x"&amp;COUNTIF($H$5:H439,H439)</f>
        <v>1_B4_16x1</v>
      </c>
      <c r="J439" t="str">
        <f t="shared" si="20"/>
        <v>1_U1.R1</v>
      </c>
    </row>
    <row r="440" spans="1:10">
      <c r="A440" s="24" t="s">
        <v>12451</v>
      </c>
      <c r="B440" s="24" t="s">
        <v>12971</v>
      </c>
      <c r="C440" s="24" t="s">
        <v>12452</v>
      </c>
      <c r="D440" s="24" t="s">
        <v>12453</v>
      </c>
      <c r="E440" s="24" t="s">
        <v>12972</v>
      </c>
      <c r="F440" s="24" t="s">
        <v>4369</v>
      </c>
      <c r="G440" t="str">
        <f t="shared" si="18"/>
        <v>1_U1.R2</v>
      </c>
      <c r="H440" t="str">
        <f t="shared" si="19"/>
        <v>1_B3_01</v>
      </c>
      <c r="I440" s="26" t="str">
        <f>H440&amp;"x"&amp;COUNTIF($H$5:H440,H440)</f>
        <v>1_B3_01x1</v>
      </c>
      <c r="J440" t="str">
        <f t="shared" si="20"/>
        <v>1_U1.R2</v>
      </c>
    </row>
    <row r="441" spans="1:10">
      <c r="A441" s="24" t="s">
        <v>12451</v>
      </c>
      <c r="B441" s="24" t="s">
        <v>12973</v>
      </c>
      <c r="C441" s="24" t="s">
        <v>12452</v>
      </c>
      <c r="D441" s="24" t="s">
        <v>12453</v>
      </c>
      <c r="E441" s="24" t="s">
        <v>12974</v>
      </c>
      <c r="F441" s="24" t="s">
        <v>4394</v>
      </c>
      <c r="G441" t="str">
        <f t="shared" si="18"/>
        <v>1_U1.R3</v>
      </c>
      <c r="H441" t="str">
        <f t="shared" si="19"/>
        <v>1_B3_02</v>
      </c>
      <c r="I441" s="26" t="str">
        <f>H441&amp;"x"&amp;COUNTIF($H$5:H441,H441)</f>
        <v>1_B3_02x1</v>
      </c>
      <c r="J441" t="str">
        <f t="shared" si="20"/>
        <v>1_U1.R3</v>
      </c>
    </row>
    <row r="442" spans="1:10">
      <c r="A442" s="24" t="s">
        <v>12451</v>
      </c>
      <c r="B442" s="24" t="s">
        <v>12975</v>
      </c>
      <c r="C442" s="24" t="s">
        <v>12452</v>
      </c>
      <c r="D442" s="24" t="s">
        <v>1076</v>
      </c>
      <c r="E442" s="24" t="s">
        <v>7327</v>
      </c>
      <c r="F442" s="27"/>
      <c r="G442" t="str">
        <f t="shared" si="18"/>
        <v>1_U1.R4</v>
      </c>
      <c r="H442">
        <f t="shared" si="19"/>
        <v>0</v>
      </c>
      <c r="I442" s="26" t="str">
        <f>H442&amp;"x"&amp;COUNTIF($H$5:H442,H442)</f>
        <v>0x41</v>
      </c>
      <c r="J442" t="str">
        <f t="shared" si="20"/>
        <v>1_U1.R4</v>
      </c>
    </row>
    <row r="443" spans="1:10">
      <c r="A443" s="24" t="s">
        <v>12451</v>
      </c>
      <c r="B443" s="24" t="s">
        <v>12976</v>
      </c>
      <c r="C443" s="24" t="s">
        <v>12452</v>
      </c>
      <c r="D443" s="24" t="s">
        <v>1076</v>
      </c>
      <c r="E443" s="24" t="s">
        <v>7325</v>
      </c>
      <c r="F443" s="27"/>
      <c r="G443" t="str">
        <f t="shared" si="18"/>
        <v>1_U1.R5</v>
      </c>
      <c r="H443">
        <f t="shared" si="19"/>
        <v>0</v>
      </c>
      <c r="I443" s="26" t="str">
        <f>H443&amp;"x"&amp;COUNTIF($H$5:H443,H443)</f>
        <v>0x42</v>
      </c>
      <c r="J443" t="str">
        <f t="shared" si="20"/>
        <v>1_U1.R5</v>
      </c>
    </row>
    <row r="444" spans="1:10">
      <c r="A444" s="24" t="s">
        <v>12451</v>
      </c>
      <c r="B444" s="24" t="s">
        <v>12977</v>
      </c>
      <c r="C444" s="24" t="s">
        <v>12452</v>
      </c>
      <c r="D444" s="24" t="s">
        <v>12453</v>
      </c>
      <c r="E444" s="24" t="s">
        <v>12978</v>
      </c>
      <c r="F444" s="24" t="s">
        <v>1666</v>
      </c>
      <c r="G444" t="str">
        <f t="shared" si="18"/>
        <v>1_U1.R6</v>
      </c>
      <c r="H444" t="str">
        <f t="shared" si="19"/>
        <v>1_B3_18</v>
      </c>
      <c r="I444" s="26" t="str">
        <f>H444&amp;"x"&amp;COUNTIF($H$5:H444,H444)</f>
        <v>1_B3_18x1</v>
      </c>
      <c r="J444" t="str">
        <f t="shared" si="20"/>
        <v>1_U1.R6</v>
      </c>
    </row>
    <row r="445" spans="1:10">
      <c r="A445" s="24" t="s">
        <v>12451</v>
      </c>
      <c r="B445" s="24" t="s">
        <v>12979</v>
      </c>
      <c r="C445" s="24" t="s">
        <v>12452</v>
      </c>
      <c r="D445" s="24" t="s">
        <v>12453</v>
      </c>
      <c r="E445" s="24" t="s">
        <v>12980</v>
      </c>
      <c r="F445" s="24" t="s">
        <v>4499</v>
      </c>
      <c r="G445" t="str">
        <f t="shared" si="18"/>
        <v>1_U1.R7</v>
      </c>
      <c r="H445" t="str">
        <f t="shared" si="19"/>
        <v>1_B3_21</v>
      </c>
      <c r="I445" s="26" t="str">
        <f>H445&amp;"x"&amp;COUNTIF($H$5:H445,H445)</f>
        <v>1_B3_21x1</v>
      </c>
      <c r="J445" t="str">
        <f t="shared" si="20"/>
        <v>1_U1.R7</v>
      </c>
    </row>
    <row r="446" spans="1:10">
      <c r="A446" s="24" t="s">
        <v>12451</v>
      </c>
      <c r="B446" s="24" t="s">
        <v>12981</v>
      </c>
      <c r="C446" s="24" t="s">
        <v>12452</v>
      </c>
      <c r="D446" s="24" t="s">
        <v>2848</v>
      </c>
      <c r="E446" s="24" t="s">
        <v>12982</v>
      </c>
      <c r="F446" s="24" t="s">
        <v>1088</v>
      </c>
      <c r="G446" t="str">
        <f t="shared" si="18"/>
        <v>1_U1.R8</v>
      </c>
      <c r="H446" t="str">
        <f t="shared" si="19"/>
        <v>DGND</v>
      </c>
      <c r="I446" s="26" t="str">
        <f>H446&amp;"x"&amp;COUNTIF($H$5:H446,H446)</f>
        <v>DGNDx71</v>
      </c>
      <c r="J446" t="str">
        <f t="shared" si="20"/>
        <v>1_U1.R8</v>
      </c>
    </row>
    <row r="447" spans="1:10">
      <c r="A447" s="24" t="s">
        <v>12451</v>
      </c>
      <c r="B447" s="24" t="s">
        <v>12983</v>
      </c>
      <c r="C447" s="24" t="s">
        <v>12452</v>
      </c>
      <c r="D447" s="24" t="s">
        <v>2848</v>
      </c>
      <c r="E447" s="24" t="s">
        <v>12984</v>
      </c>
      <c r="F447" s="24" t="s">
        <v>12406</v>
      </c>
      <c r="G447" t="str">
        <f t="shared" si="18"/>
        <v>1_U1.R9</v>
      </c>
      <c r="H447" t="str">
        <f t="shared" si="19"/>
        <v>1_XO2_VCCIO2</v>
      </c>
      <c r="I447" s="26" t="str">
        <f>H447&amp;"x"&amp;COUNTIF($H$5:H447,H447)</f>
        <v>1_XO2_VCCIO2x8</v>
      </c>
      <c r="J447" t="str">
        <f t="shared" si="20"/>
        <v>1_U1.R9</v>
      </c>
    </row>
    <row r="448" spans="1:10">
      <c r="A448" s="24" t="s">
        <v>12451</v>
      </c>
      <c r="B448" s="24" t="s">
        <v>12985</v>
      </c>
      <c r="C448" s="24" t="s">
        <v>12452</v>
      </c>
      <c r="D448" s="24" t="s">
        <v>2848</v>
      </c>
      <c r="E448" s="24" t="s">
        <v>12986</v>
      </c>
      <c r="F448" s="24" t="s">
        <v>12406</v>
      </c>
      <c r="G448" t="str">
        <f t="shared" si="18"/>
        <v>1_U1.R10</v>
      </c>
      <c r="H448" t="str">
        <f t="shared" si="19"/>
        <v>1_XO2_VCCIO2</v>
      </c>
      <c r="I448" s="26" t="str">
        <f>H448&amp;"x"&amp;COUNTIF($H$5:H448,H448)</f>
        <v>1_XO2_VCCIO2x9</v>
      </c>
      <c r="J448" t="str">
        <f t="shared" si="20"/>
        <v>1_U1.R10</v>
      </c>
    </row>
    <row r="449" spans="1:10">
      <c r="A449" s="24" t="s">
        <v>12451</v>
      </c>
      <c r="B449" s="24" t="s">
        <v>12987</v>
      </c>
      <c r="C449" s="24" t="s">
        <v>12452</v>
      </c>
      <c r="D449" s="24" t="s">
        <v>2848</v>
      </c>
      <c r="E449" s="24" t="s">
        <v>12988</v>
      </c>
      <c r="F449" s="24" t="s">
        <v>12406</v>
      </c>
      <c r="G449" t="str">
        <f t="shared" si="18"/>
        <v>1_U1.R11</v>
      </c>
      <c r="H449" t="str">
        <f t="shared" si="19"/>
        <v>1_XO2_VCCIO2</v>
      </c>
      <c r="I449" s="26" t="str">
        <f>H449&amp;"x"&amp;COUNTIF($H$5:H449,H449)</f>
        <v>1_XO2_VCCIO2x10</v>
      </c>
      <c r="J449" t="str">
        <f t="shared" si="20"/>
        <v>1_U1.R11</v>
      </c>
    </row>
    <row r="450" spans="1:10">
      <c r="A450" s="24" t="s">
        <v>12451</v>
      </c>
      <c r="B450" s="24" t="s">
        <v>12989</v>
      </c>
      <c r="C450" s="24" t="s">
        <v>12452</v>
      </c>
      <c r="D450" s="24" t="s">
        <v>2848</v>
      </c>
      <c r="E450" s="24" t="s">
        <v>12990</v>
      </c>
      <c r="F450" s="24" t="s">
        <v>12406</v>
      </c>
      <c r="G450" t="str">
        <f t="shared" si="18"/>
        <v>1_U1.R12</v>
      </c>
      <c r="H450" t="str">
        <f t="shared" si="19"/>
        <v>1_XO2_VCCIO2</v>
      </c>
      <c r="I450" s="26" t="str">
        <f>H450&amp;"x"&amp;COUNTIF($H$5:H450,H450)</f>
        <v>1_XO2_VCCIO2x11</v>
      </c>
      <c r="J450" t="str">
        <f t="shared" si="20"/>
        <v>1_U1.R12</v>
      </c>
    </row>
    <row r="451" spans="1:10">
      <c r="A451" s="24" t="s">
        <v>12451</v>
      </c>
      <c r="B451" s="24" t="s">
        <v>12991</v>
      </c>
      <c r="C451" s="24" t="s">
        <v>12452</v>
      </c>
      <c r="D451" s="24" t="s">
        <v>2848</v>
      </c>
      <c r="E451" s="24" t="s">
        <v>12992</v>
      </c>
      <c r="F451" s="24" t="s">
        <v>12406</v>
      </c>
      <c r="G451" t="str">
        <f t="shared" si="18"/>
        <v>1_U1.R13</v>
      </c>
      <c r="H451" t="str">
        <f t="shared" si="19"/>
        <v>1_XO2_VCCIO2</v>
      </c>
      <c r="I451" s="26" t="str">
        <f>H451&amp;"x"&amp;COUNTIF($H$5:H451,H451)</f>
        <v>1_XO2_VCCIO2x12</v>
      </c>
      <c r="J451" t="str">
        <f t="shared" si="20"/>
        <v>1_U1.R13</v>
      </c>
    </row>
    <row r="452" spans="1:10">
      <c r="A452" s="24" t="s">
        <v>12451</v>
      </c>
      <c r="B452" s="24" t="s">
        <v>12993</v>
      </c>
      <c r="C452" s="24" t="s">
        <v>12452</v>
      </c>
      <c r="D452" s="24" t="s">
        <v>2848</v>
      </c>
      <c r="E452" s="24" t="s">
        <v>12994</v>
      </c>
      <c r="F452" s="24" t="s">
        <v>12406</v>
      </c>
      <c r="G452" t="str">
        <f t="shared" si="18"/>
        <v>1_U1.R14</v>
      </c>
      <c r="H452" t="str">
        <f t="shared" si="19"/>
        <v>1_XO2_VCCIO2</v>
      </c>
      <c r="I452" s="26" t="str">
        <f>H452&amp;"x"&amp;COUNTIF($H$5:H452,H452)</f>
        <v>1_XO2_VCCIO2x13</v>
      </c>
      <c r="J452" t="str">
        <f t="shared" si="20"/>
        <v>1_U1.R14</v>
      </c>
    </row>
    <row r="453" spans="1:10">
      <c r="A453" s="24" t="s">
        <v>12451</v>
      </c>
      <c r="B453" s="24" t="s">
        <v>12995</v>
      </c>
      <c r="C453" s="24" t="s">
        <v>12452</v>
      </c>
      <c r="D453" s="24" t="s">
        <v>2848</v>
      </c>
      <c r="E453" s="24" t="s">
        <v>12996</v>
      </c>
      <c r="F453" s="24" t="s">
        <v>1088</v>
      </c>
      <c r="G453" t="str">
        <f t="shared" ref="G453:G516" si="21">A453&amp;"."&amp;B453</f>
        <v>1_U1.R15</v>
      </c>
      <c r="H453" t="str">
        <f t="shared" ref="H453:H516" si="22">F453</f>
        <v>DGND</v>
      </c>
      <c r="I453" s="26" t="str">
        <f>H453&amp;"x"&amp;COUNTIF($H$5:H453,H453)</f>
        <v>DGNDx72</v>
      </c>
      <c r="J453" t="str">
        <f t="shared" ref="J453:J516" si="23">G453</f>
        <v>1_U1.R15</v>
      </c>
    </row>
    <row r="454" spans="1:10">
      <c r="A454" s="24" t="s">
        <v>12451</v>
      </c>
      <c r="B454" s="24" t="s">
        <v>12997</v>
      </c>
      <c r="C454" s="24" t="s">
        <v>12452</v>
      </c>
      <c r="D454" s="24" t="s">
        <v>12453</v>
      </c>
      <c r="E454" s="24" t="s">
        <v>12998</v>
      </c>
      <c r="F454" s="24" t="s">
        <v>1651</v>
      </c>
      <c r="G454" t="str">
        <f t="shared" si="21"/>
        <v>1_U1.R16</v>
      </c>
      <c r="H454" t="str">
        <f t="shared" si="22"/>
        <v>1_B1_77</v>
      </c>
      <c r="I454" s="26" t="str">
        <f>H454&amp;"x"&amp;COUNTIF($H$5:H454,H454)</f>
        <v>1_B1_77x1</v>
      </c>
      <c r="J454" t="str">
        <f t="shared" si="23"/>
        <v>1_U1.R16</v>
      </c>
    </row>
    <row r="455" spans="1:10">
      <c r="A455" s="24" t="s">
        <v>12451</v>
      </c>
      <c r="B455" s="24" t="s">
        <v>12999</v>
      </c>
      <c r="C455" s="24" t="s">
        <v>12452</v>
      </c>
      <c r="D455" s="24" t="s">
        <v>12453</v>
      </c>
      <c r="E455" s="24" t="s">
        <v>13000</v>
      </c>
      <c r="F455" s="24" t="s">
        <v>3548</v>
      </c>
      <c r="G455" t="str">
        <f t="shared" si="21"/>
        <v>1_U1.R17</v>
      </c>
      <c r="H455" t="str">
        <f t="shared" si="22"/>
        <v>1_B1_75</v>
      </c>
      <c r="I455" s="26" t="str">
        <f>H455&amp;"x"&amp;COUNTIF($H$5:H455,H455)</f>
        <v>1_B1_75x1</v>
      </c>
      <c r="J455" t="str">
        <f t="shared" si="23"/>
        <v>1_U1.R17</v>
      </c>
    </row>
    <row r="456" spans="1:10">
      <c r="A456" s="24" t="s">
        <v>12451</v>
      </c>
      <c r="B456" s="24" t="s">
        <v>13001</v>
      </c>
      <c r="C456" s="24" t="s">
        <v>12452</v>
      </c>
      <c r="D456" s="24" t="s">
        <v>12453</v>
      </c>
      <c r="E456" s="24" t="s">
        <v>13002</v>
      </c>
      <c r="F456" s="24" t="s">
        <v>4291</v>
      </c>
      <c r="G456" t="str">
        <f t="shared" si="21"/>
        <v>1_U1.R18</v>
      </c>
      <c r="H456" t="str">
        <f t="shared" si="22"/>
        <v>1_B1_44</v>
      </c>
      <c r="I456" s="26" t="str">
        <f>H456&amp;"x"&amp;COUNTIF($H$5:H456,H456)</f>
        <v>1_B1_44x1</v>
      </c>
      <c r="J456" t="str">
        <f t="shared" si="23"/>
        <v>1_U1.R18</v>
      </c>
    </row>
    <row r="457" spans="1:10">
      <c r="A457" s="24" t="s">
        <v>12451</v>
      </c>
      <c r="B457" s="24" t="s">
        <v>13003</v>
      </c>
      <c r="C457" s="24" t="s">
        <v>12452</v>
      </c>
      <c r="D457" s="24" t="s">
        <v>12453</v>
      </c>
      <c r="E457" s="24" t="s">
        <v>13004</v>
      </c>
      <c r="F457" s="24" t="s">
        <v>3689</v>
      </c>
      <c r="G457" t="str">
        <f t="shared" si="21"/>
        <v>1_U1.R19</v>
      </c>
      <c r="H457" t="str">
        <f t="shared" si="22"/>
        <v>1_B1_43</v>
      </c>
      <c r="I457" s="26" t="str">
        <f>H457&amp;"x"&amp;COUNTIF($H$5:H457,H457)</f>
        <v>1_B1_43x1</v>
      </c>
      <c r="J457" t="str">
        <f t="shared" si="23"/>
        <v>1_U1.R19</v>
      </c>
    </row>
    <row r="458" spans="1:10">
      <c r="A458" s="24" t="s">
        <v>12451</v>
      </c>
      <c r="B458" s="24" t="s">
        <v>13005</v>
      </c>
      <c r="C458" s="24" t="s">
        <v>12452</v>
      </c>
      <c r="D458" s="24" t="s">
        <v>12453</v>
      </c>
      <c r="E458" s="24" t="s">
        <v>13006</v>
      </c>
      <c r="F458" s="24" t="s">
        <v>4287</v>
      </c>
      <c r="G458" t="str">
        <f t="shared" si="21"/>
        <v>1_U1.R20</v>
      </c>
      <c r="H458" t="str">
        <f t="shared" si="22"/>
        <v>1_B1_68</v>
      </c>
      <c r="I458" s="26" t="str">
        <f>H458&amp;"x"&amp;COUNTIF($H$5:H458,H458)</f>
        <v>1_B1_68x1</v>
      </c>
      <c r="J458" t="str">
        <f t="shared" si="23"/>
        <v>1_U1.R20</v>
      </c>
    </row>
    <row r="459" spans="1:10">
      <c r="A459" s="24" t="s">
        <v>12451</v>
      </c>
      <c r="B459" s="24" t="s">
        <v>13007</v>
      </c>
      <c r="C459" s="24" t="s">
        <v>12452</v>
      </c>
      <c r="D459" s="24" t="s">
        <v>12453</v>
      </c>
      <c r="E459" s="24" t="s">
        <v>13008</v>
      </c>
      <c r="F459" s="24" t="s">
        <v>4289</v>
      </c>
      <c r="G459" t="str">
        <f t="shared" si="21"/>
        <v>1_U1.R21</v>
      </c>
      <c r="H459" t="str">
        <f t="shared" si="22"/>
        <v>1_B1_67</v>
      </c>
      <c r="I459" s="26" t="str">
        <f>H459&amp;"x"&amp;COUNTIF($H$5:H459,H459)</f>
        <v>1_B1_67x1</v>
      </c>
      <c r="J459" t="str">
        <f t="shared" si="23"/>
        <v>1_U1.R21</v>
      </c>
    </row>
    <row r="460" spans="1:10">
      <c r="A460" s="24" t="s">
        <v>12451</v>
      </c>
      <c r="B460" s="24" t="s">
        <v>13009</v>
      </c>
      <c r="C460" s="24" t="s">
        <v>12452</v>
      </c>
      <c r="D460" s="24" t="s">
        <v>12453</v>
      </c>
      <c r="E460" s="24" t="s">
        <v>13010</v>
      </c>
      <c r="F460" s="24" t="s">
        <v>4295</v>
      </c>
      <c r="G460" t="str">
        <f t="shared" si="21"/>
        <v>1_U1.R22</v>
      </c>
      <c r="H460" t="str">
        <f t="shared" si="22"/>
        <v>1_B1_70</v>
      </c>
      <c r="I460" s="26" t="str">
        <f>H460&amp;"x"&amp;COUNTIF($H$5:H460,H460)</f>
        <v>1_B1_70x1</v>
      </c>
      <c r="J460" t="str">
        <f t="shared" si="23"/>
        <v>1_U1.R22</v>
      </c>
    </row>
    <row r="461" spans="1:10">
      <c r="A461" s="24" t="s">
        <v>12451</v>
      </c>
      <c r="B461" s="24" t="s">
        <v>13011</v>
      </c>
      <c r="C461" s="24" t="s">
        <v>12452</v>
      </c>
      <c r="D461" s="24" t="s">
        <v>1076</v>
      </c>
      <c r="E461" s="24" t="s">
        <v>7305</v>
      </c>
      <c r="F461" s="27"/>
      <c r="G461" t="str">
        <f t="shared" si="21"/>
        <v>1_U1.T1</v>
      </c>
      <c r="H461">
        <f t="shared" si="22"/>
        <v>0</v>
      </c>
      <c r="I461" s="26" t="str">
        <f>H461&amp;"x"&amp;COUNTIF($H$5:H461,H461)</f>
        <v>0x43</v>
      </c>
      <c r="J461" t="str">
        <f t="shared" si="23"/>
        <v>1_U1.T1</v>
      </c>
    </row>
    <row r="462" spans="1:10">
      <c r="A462" s="24" t="s">
        <v>12451</v>
      </c>
      <c r="B462" s="24" t="s">
        <v>13012</v>
      </c>
      <c r="C462" s="24" t="s">
        <v>12452</v>
      </c>
      <c r="D462" s="24" t="s">
        <v>1076</v>
      </c>
      <c r="E462" s="24" t="s">
        <v>7286</v>
      </c>
      <c r="F462" s="27"/>
      <c r="G462" t="str">
        <f t="shared" si="21"/>
        <v>1_U1.T2</v>
      </c>
      <c r="H462">
        <f t="shared" si="22"/>
        <v>0</v>
      </c>
      <c r="I462" s="26" t="str">
        <f>H462&amp;"x"&amp;COUNTIF($H$5:H462,H462)</f>
        <v>0x44</v>
      </c>
      <c r="J462" t="str">
        <f t="shared" si="23"/>
        <v>1_U1.T2</v>
      </c>
    </row>
    <row r="463" spans="1:10">
      <c r="A463" s="24" t="s">
        <v>12451</v>
      </c>
      <c r="B463" s="24" t="s">
        <v>13013</v>
      </c>
      <c r="C463" s="24" t="s">
        <v>12452</v>
      </c>
      <c r="D463" s="24" t="s">
        <v>1076</v>
      </c>
      <c r="E463" s="24" t="s">
        <v>7284</v>
      </c>
      <c r="F463" s="27"/>
      <c r="G463" t="str">
        <f t="shared" si="21"/>
        <v>1_U1.T3</v>
      </c>
      <c r="H463">
        <f t="shared" si="22"/>
        <v>0</v>
      </c>
      <c r="I463" s="26" t="str">
        <f>H463&amp;"x"&amp;COUNTIF($H$5:H463,H463)</f>
        <v>0x45</v>
      </c>
      <c r="J463" t="str">
        <f t="shared" si="23"/>
        <v>1_U1.T3</v>
      </c>
    </row>
    <row r="464" spans="1:10">
      <c r="A464" s="24" t="s">
        <v>12451</v>
      </c>
      <c r="B464" s="24" t="s">
        <v>13014</v>
      </c>
      <c r="C464" s="24" t="s">
        <v>12452</v>
      </c>
      <c r="D464" s="24" t="s">
        <v>12453</v>
      </c>
      <c r="E464" s="24" t="s">
        <v>13015</v>
      </c>
      <c r="F464" s="24" t="s">
        <v>4390</v>
      </c>
      <c r="G464" t="str">
        <f t="shared" si="21"/>
        <v>1_U1.T4</v>
      </c>
      <c r="H464" t="str">
        <f t="shared" si="22"/>
        <v>1_B3_13</v>
      </c>
      <c r="I464" s="26" t="str">
        <f>H464&amp;"x"&amp;COUNTIF($H$5:H464,H464)</f>
        <v>1_B3_13x1</v>
      </c>
      <c r="J464" t="str">
        <f t="shared" si="23"/>
        <v>1_U1.T4</v>
      </c>
    </row>
    <row r="465" spans="1:10">
      <c r="A465" s="24" t="s">
        <v>12451</v>
      </c>
      <c r="B465" s="24" t="s">
        <v>13016</v>
      </c>
      <c r="C465" s="24" t="s">
        <v>12452</v>
      </c>
      <c r="D465" s="24" t="s">
        <v>12453</v>
      </c>
      <c r="E465" s="24" t="s">
        <v>13017</v>
      </c>
      <c r="F465" s="24" t="s">
        <v>1880</v>
      </c>
      <c r="G465" t="str">
        <f t="shared" si="21"/>
        <v>1_U1.T5</v>
      </c>
      <c r="H465" t="str">
        <f t="shared" si="22"/>
        <v>1_B3_17</v>
      </c>
      <c r="I465" s="26" t="str">
        <f>H465&amp;"x"&amp;COUNTIF($H$5:H465,H465)</f>
        <v>1_B3_17x1</v>
      </c>
      <c r="J465" t="str">
        <f t="shared" si="23"/>
        <v>1_U1.T5</v>
      </c>
    </row>
    <row r="466" spans="1:10">
      <c r="A466" s="24" t="s">
        <v>12451</v>
      </c>
      <c r="B466" s="24" t="s">
        <v>13018</v>
      </c>
      <c r="C466" s="24" t="s">
        <v>12452</v>
      </c>
      <c r="D466" s="24" t="s">
        <v>12453</v>
      </c>
      <c r="E466" s="24" t="s">
        <v>13019</v>
      </c>
      <c r="F466" s="24" t="s">
        <v>4501</v>
      </c>
      <c r="G466" t="str">
        <f t="shared" si="21"/>
        <v>1_U1.T6</v>
      </c>
      <c r="H466" t="str">
        <f t="shared" si="22"/>
        <v>1_B3_22</v>
      </c>
      <c r="I466" s="26" t="str">
        <f>H466&amp;"x"&amp;COUNTIF($H$5:H466,H466)</f>
        <v>1_B3_22x1</v>
      </c>
      <c r="J466" t="str">
        <f t="shared" si="23"/>
        <v>1_U1.T6</v>
      </c>
    </row>
    <row r="467" spans="1:10">
      <c r="A467" s="24" t="s">
        <v>12451</v>
      </c>
      <c r="B467" s="24" t="s">
        <v>281</v>
      </c>
      <c r="C467" s="24" t="s">
        <v>12452</v>
      </c>
      <c r="D467" s="24" t="s">
        <v>12453</v>
      </c>
      <c r="E467" s="24" t="s">
        <v>13020</v>
      </c>
      <c r="F467" s="24" t="s">
        <v>3632</v>
      </c>
      <c r="G467" t="str">
        <f t="shared" si="21"/>
        <v>1_U1.T7</v>
      </c>
      <c r="H467" t="str">
        <f t="shared" si="22"/>
        <v>1_B3_26</v>
      </c>
      <c r="I467" s="26" t="str">
        <f>H467&amp;"x"&amp;COUNTIF($H$5:H467,H467)</f>
        <v>1_B3_26x1</v>
      </c>
      <c r="J467" t="str">
        <f t="shared" si="23"/>
        <v>1_U1.T7</v>
      </c>
    </row>
    <row r="468" spans="1:10">
      <c r="A468" s="24" t="s">
        <v>12451</v>
      </c>
      <c r="B468" s="24" t="s">
        <v>13021</v>
      </c>
      <c r="C468" s="24" t="s">
        <v>12452</v>
      </c>
      <c r="D468" s="24" t="s">
        <v>12453</v>
      </c>
      <c r="E468" s="24" t="s">
        <v>13022</v>
      </c>
      <c r="F468" s="24" t="s">
        <v>4945</v>
      </c>
      <c r="G468" t="str">
        <f t="shared" si="21"/>
        <v>1_U1.T8</v>
      </c>
      <c r="H468" t="str">
        <f t="shared" si="22"/>
        <v>1_B2_08</v>
      </c>
      <c r="I468" s="26" t="str">
        <f>H468&amp;"x"&amp;COUNTIF($H$5:H468,H468)</f>
        <v>1_B2_08x1</v>
      </c>
      <c r="J468" t="str">
        <f t="shared" si="23"/>
        <v>1_U1.T8</v>
      </c>
    </row>
    <row r="469" spans="1:10">
      <c r="A469" s="24" t="s">
        <v>12451</v>
      </c>
      <c r="B469" s="24" t="s">
        <v>13023</v>
      </c>
      <c r="C469" s="24" t="s">
        <v>12452</v>
      </c>
      <c r="D469" s="24" t="s">
        <v>1076</v>
      </c>
      <c r="E469" s="24" t="s">
        <v>7245</v>
      </c>
      <c r="F469" s="27"/>
      <c r="G469" t="str">
        <f t="shared" si="21"/>
        <v>1_U1.T9</v>
      </c>
      <c r="H469">
        <f t="shared" si="22"/>
        <v>0</v>
      </c>
      <c r="I469" s="26" t="str">
        <f>H469&amp;"x"&amp;COUNTIF($H$5:H469,H469)</f>
        <v>0x46</v>
      </c>
      <c r="J469" t="str">
        <f t="shared" si="23"/>
        <v>1_U1.T9</v>
      </c>
    </row>
    <row r="470" spans="1:10">
      <c r="A470" s="24" t="s">
        <v>12451</v>
      </c>
      <c r="B470" s="24" t="s">
        <v>411</v>
      </c>
      <c r="C470" s="24" t="s">
        <v>12452</v>
      </c>
      <c r="D470" s="24" t="s">
        <v>12453</v>
      </c>
      <c r="E470" s="24" t="s">
        <v>13024</v>
      </c>
      <c r="F470" s="24" t="s">
        <v>1862</v>
      </c>
      <c r="G470" t="str">
        <f t="shared" si="21"/>
        <v>1_U1.T10</v>
      </c>
      <c r="H470" t="str">
        <f t="shared" si="22"/>
        <v>1_B2_28</v>
      </c>
      <c r="I470" s="26" t="str">
        <f>H470&amp;"x"&amp;COUNTIF($H$5:H470,H470)</f>
        <v>1_B2_28x1</v>
      </c>
      <c r="J470" t="str">
        <f t="shared" si="23"/>
        <v>1_U1.T10</v>
      </c>
    </row>
    <row r="471" spans="1:10">
      <c r="A471" s="24" t="s">
        <v>12451</v>
      </c>
      <c r="B471" s="24" t="s">
        <v>394</v>
      </c>
      <c r="C471" s="24" t="s">
        <v>12452</v>
      </c>
      <c r="D471" s="24" t="s">
        <v>12453</v>
      </c>
      <c r="E471" s="24" t="s">
        <v>13025</v>
      </c>
      <c r="F471" s="24" t="s">
        <v>496</v>
      </c>
      <c r="G471" t="str">
        <f t="shared" si="21"/>
        <v>1_U1.T11</v>
      </c>
      <c r="H471" t="str">
        <f t="shared" si="22"/>
        <v>1_B2_34</v>
      </c>
      <c r="I471" s="26" t="str">
        <f>H471&amp;"x"&amp;COUNTIF($H$5:H471,H471)</f>
        <v>1_B2_34x1</v>
      </c>
      <c r="J471" t="str">
        <f t="shared" si="23"/>
        <v>1_U1.T11</v>
      </c>
    </row>
    <row r="472" spans="1:10">
      <c r="A472" s="24" t="s">
        <v>12451</v>
      </c>
      <c r="B472" s="24" t="s">
        <v>391</v>
      </c>
      <c r="C472" s="24" t="s">
        <v>12452</v>
      </c>
      <c r="D472" s="24" t="s">
        <v>12453</v>
      </c>
      <c r="E472" s="24" t="s">
        <v>13026</v>
      </c>
      <c r="F472" s="24" t="s">
        <v>495</v>
      </c>
      <c r="G472" t="str">
        <f t="shared" si="21"/>
        <v>1_U1.T12</v>
      </c>
      <c r="H472" t="str">
        <f t="shared" si="22"/>
        <v>1_B2_45</v>
      </c>
      <c r="I472" s="26" t="str">
        <f>H472&amp;"x"&amp;COUNTIF($H$5:H472,H472)</f>
        <v>1_B2_45x1</v>
      </c>
      <c r="J472" t="str">
        <f t="shared" si="23"/>
        <v>1_U1.T12</v>
      </c>
    </row>
    <row r="473" spans="1:10">
      <c r="A473" s="24" t="s">
        <v>12451</v>
      </c>
      <c r="B473" s="24" t="s">
        <v>491</v>
      </c>
      <c r="C473" s="24" t="s">
        <v>12452</v>
      </c>
      <c r="D473" s="24" t="s">
        <v>12453</v>
      </c>
      <c r="E473" s="24" t="s">
        <v>13027</v>
      </c>
      <c r="F473" s="24" t="s">
        <v>4909</v>
      </c>
      <c r="G473" t="str">
        <f t="shared" si="21"/>
        <v>1_U1.T13</v>
      </c>
      <c r="H473" t="str">
        <f t="shared" si="22"/>
        <v>1_B2_57</v>
      </c>
      <c r="I473" s="26" t="str">
        <f>H473&amp;"x"&amp;COUNTIF($H$5:H473,H473)</f>
        <v>1_B2_57x1</v>
      </c>
      <c r="J473" t="str">
        <f t="shared" si="23"/>
        <v>1_U1.T13</v>
      </c>
    </row>
    <row r="474" spans="1:10">
      <c r="A474" s="24" t="s">
        <v>12451</v>
      </c>
      <c r="B474" s="24" t="s">
        <v>13028</v>
      </c>
      <c r="C474" s="24" t="s">
        <v>12452</v>
      </c>
      <c r="D474" s="24" t="s">
        <v>1076</v>
      </c>
      <c r="E474" s="24" t="s">
        <v>7265</v>
      </c>
      <c r="F474" s="27"/>
      <c r="G474" t="str">
        <f t="shared" si="21"/>
        <v>1_U1.T14</v>
      </c>
      <c r="H474">
        <f t="shared" si="22"/>
        <v>0</v>
      </c>
      <c r="I474" s="26" t="str">
        <f>H474&amp;"x"&amp;COUNTIF($H$5:H474,H474)</f>
        <v>0x47</v>
      </c>
      <c r="J474" t="str">
        <f t="shared" si="23"/>
        <v>1_U1.T14</v>
      </c>
    </row>
    <row r="475" spans="1:10">
      <c r="A475" s="24" t="s">
        <v>12451</v>
      </c>
      <c r="B475" s="24" t="s">
        <v>487</v>
      </c>
      <c r="C475" s="24" t="s">
        <v>12452</v>
      </c>
      <c r="D475" s="24" t="s">
        <v>12453</v>
      </c>
      <c r="E475" s="24" t="s">
        <v>13029</v>
      </c>
      <c r="F475" s="24" t="s">
        <v>4905</v>
      </c>
      <c r="G475" t="str">
        <f t="shared" si="21"/>
        <v>1_U1.T15</v>
      </c>
      <c r="H475" t="str">
        <f t="shared" si="22"/>
        <v>1_B2_77</v>
      </c>
      <c r="I475" s="26" t="str">
        <f>H475&amp;"x"&amp;COUNTIF($H$5:H475,H475)</f>
        <v>1_B2_77x1</v>
      </c>
      <c r="J475" t="str">
        <f t="shared" si="23"/>
        <v>1_U1.T15</v>
      </c>
    </row>
    <row r="476" spans="1:10">
      <c r="A476" s="24" t="s">
        <v>12451</v>
      </c>
      <c r="B476" s="24" t="s">
        <v>13030</v>
      </c>
      <c r="C476" s="24" t="s">
        <v>12452</v>
      </c>
      <c r="D476" s="24" t="s">
        <v>12453</v>
      </c>
      <c r="E476" s="24" t="s">
        <v>13031</v>
      </c>
      <c r="F476" s="24" t="s">
        <v>3715</v>
      </c>
      <c r="G476" t="str">
        <f t="shared" si="21"/>
        <v>1_U1.T16</v>
      </c>
      <c r="H476" t="str">
        <f t="shared" si="22"/>
        <v>1_B2_82</v>
      </c>
      <c r="I476" s="26" t="str">
        <f>H476&amp;"x"&amp;COUNTIF($H$5:H476,H476)</f>
        <v>1_B2_82x1</v>
      </c>
      <c r="J476" t="str">
        <f t="shared" si="23"/>
        <v>1_U1.T16</v>
      </c>
    </row>
    <row r="477" spans="1:10">
      <c r="A477" s="24" t="s">
        <v>12451</v>
      </c>
      <c r="B477" s="24" t="s">
        <v>13032</v>
      </c>
      <c r="C477" s="24" t="s">
        <v>12452</v>
      </c>
      <c r="D477" s="24" t="s">
        <v>12453</v>
      </c>
      <c r="E477" s="24" t="s">
        <v>13033</v>
      </c>
      <c r="F477" s="24" t="s">
        <v>3538</v>
      </c>
      <c r="G477" t="str">
        <f t="shared" si="21"/>
        <v>1_U1.T17</v>
      </c>
      <c r="H477" t="str">
        <f t="shared" si="22"/>
        <v>1_B1_78</v>
      </c>
      <c r="I477" s="26" t="str">
        <f>H477&amp;"x"&amp;COUNTIF($H$5:H477,H477)</f>
        <v>1_B1_78x1</v>
      </c>
      <c r="J477" t="str">
        <f t="shared" si="23"/>
        <v>1_U1.T17</v>
      </c>
    </row>
    <row r="478" spans="1:10">
      <c r="A478" s="24" t="s">
        <v>12451</v>
      </c>
      <c r="B478" s="24" t="s">
        <v>13034</v>
      </c>
      <c r="C478" s="24" t="s">
        <v>12452</v>
      </c>
      <c r="D478" s="24" t="s">
        <v>12453</v>
      </c>
      <c r="E478" s="24" t="s">
        <v>13035</v>
      </c>
      <c r="F478" s="24" t="s">
        <v>4453</v>
      </c>
      <c r="G478" t="str">
        <f t="shared" si="21"/>
        <v>1_U1.T18</v>
      </c>
      <c r="H478" t="str">
        <f t="shared" si="22"/>
        <v>1_B1_76</v>
      </c>
      <c r="I478" s="26" t="str">
        <f>H478&amp;"x"&amp;COUNTIF($H$5:H478,H478)</f>
        <v>1_B1_76x1</v>
      </c>
      <c r="J478" t="str">
        <f t="shared" si="23"/>
        <v>1_U1.T18</v>
      </c>
    </row>
    <row r="479" spans="1:10">
      <c r="A479" s="24" t="s">
        <v>12451</v>
      </c>
      <c r="B479" s="24" t="s">
        <v>13036</v>
      </c>
      <c r="C479" s="24" t="s">
        <v>12452</v>
      </c>
      <c r="D479" s="24" t="s">
        <v>12453</v>
      </c>
      <c r="E479" s="24" t="s">
        <v>13037</v>
      </c>
      <c r="F479" s="24" t="s">
        <v>3686</v>
      </c>
      <c r="G479" t="str">
        <f t="shared" si="21"/>
        <v>1_U1.T19</v>
      </c>
      <c r="H479" t="str">
        <f t="shared" si="22"/>
        <v>1_B1_73</v>
      </c>
      <c r="I479" s="26" t="str">
        <f>H479&amp;"x"&amp;COUNTIF($H$5:H479,H479)</f>
        <v>1_B1_73x1</v>
      </c>
      <c r="J479" t="str">
        <f t="shared" si="23"/>
        <v>1_U1.T19</v>
      </c>
    </row>
    <row r="480" spans="1:10">
      <c r="A480" s="24" t="s">
        <v>12451</v>
      </c>
      <c r="B480" s="24" t="s">
        <v>13038</v>
      </c>
      <c r="C480" s="24" t="s">
        <v>12452</v>
      </c>
      <c r="D480" s="24" t="s">
        <v>12453</v>
      </c>
      <c r="E480" s="24" t="s">
        <v>13039</v>
      </c>
      <c r="F480" s="24" t="s">
        <v>3713</v>
      </c>
      <c r="G480" t="str">
        <f t="shared" si="21"/>
        <v>1_U1.T20</v>
      </c>
      <c r="H480" t="str">
        <f t="shared" si="22"/>
        <v>1_B1_41</v>
      </c>
      <c r="I480" s="26" t="str">
        <f>H480&amp;"x"&amp;COUNTIF($H$5:H480,H480)</f>
        <v>1_B1_41x1</v>
      </c>
      <c r="J480" t="str">
        <f t="shared" si="23"/>
        <v>1_U1.T20</v>
      </c>
    </row>
    <row r="481" spans="1:10">
      <c r="A481" s="24" t="s">
        <v>12451</v>
      </c>
      <c r="B481" s="24" t="s">
        <v>13040</v>
      </c>
      <c r="C481" s="24" t="s">
        <v>12452</v>
      </c>
      <c r="D481" s="24" t="s">
        <v>12453</v>
      </c>
      <c r="E481" s="24" t="s">
        <v>13041</v>
      </c>
      <c r="F481" s="24" t="s">
        <v>4441</v>
      </c>
      <c r="G481" t="str">
        <f t="shared" si="21"/>
        <v>1_U1.T21</v>
      </c>
      <c r="H481" t="str">
        <f t="shared" si="22"/>
        <v>1_B1_66</v>
      </c>
      <c r="I481" s="26" t="str">
        <f>H481&amp;"x"&amp;COUNTIF($H$5:H481,H481)</f>
        <v>1_B1_66x1</v>
      </c>
      <c r="J481" t="str">
        <f t="shared" si="23"/>
        <v>1_U1.T21</v>
      </c>
    </row>
    <row r="482" spans="1:10">
      <c r="A482" s="24" t="s">
        <v>12451</v>
      </c>
      <c r="B482" s="24" t="s">
        <v>13042</v>
      </c>
      <c r="C482" s="24" t="s">
        <v>12452</v>
      </c>
      <c r="D482" s="24" t="s">
        <v>12453</v>
      </c>
      <c r="E482" s="24" t="s">
        <v>13043</v>
      </c>
      <c r="F482" s="24" t="s">
        <v>4447</v>
      </c>
      <c r="G482" t="str">
        <f t="shared" si="21"/>
        <v>1_U1.T22</v>
      </c>
      <c r="H482" t="str">
        <f t="shared" si="22"/>
        <v>1_B1_65</v>
      </c>
      <c r="I482" s="26" t="str">
        <f>H482&amp;"x"&amp;COUNTIF($H$5:H482,H482)</f>
        <v>1_B1_65x1</v>
      </c>
      <c r="J482" t="str">
        <f t="shared" si="23"/>
        <v>1_U1.T22</v>
      </c>
    </row>
    <row r="483" spans="1:10">
      <c r="A483" s="24" t="s">
        <v>12451</v>
      </c>
      <c r="B483" s="24" t="s">
        <v>6769</v>
      </c>
      <c r="C483" s="24" t="s">
        <v>12452</v>
      </c>
      <c r="D483" s="24" t="s">
        <v>1076</v>
      </c>
      <c r="E483" s="24" t="s">
        <v>7241</v>
      </c>
      <c r="F483" s="27"/>
      <c r="G483" t="str">
        <f t="shared" si="21"/>
        <v>1_U1.U1</v>
      </c>
      <c r="H483">
        <f t="shared" si="22"/>
        <v>0</v>
      </c>
      <c r="I483" s="26" t="str">
        <f>H483&amp;"x"&amp;COUNTIF($H$5:H483,H483)</f>
        <v>0x48</v>
      </c>
      <c r="J483" t="str">
        <f t="shared" si="23"/>
        <v>1_U1.U1</v>
      </c>
    </row>
    <row r="484" spans="1:10">
      <c r="A484" s="24" t="s">
        <v>12451</v>
      </c>
      <c r="B484" s="24" t="s">
        <v>13044</v>
      </c>
      <c r="C484" s="24" t="s">
        <v>12452</v>
      </c>
      <c r="D484" s="24" t="s">
        <v>2848</v>
      </c>
      <c r="E484" s="24" t="s">
        <v>13045</v>
      </c>
      <c r="F484" s="24" t="s">
        <v>12411</v>
      </c>
      <c r="G484" t="str">
        <f t="shared" si="21"/>
        <v>1_U1.U2</v>
      </c>
      <c r="H484" t="str">
        <f t="shared" si="22"/>
        <v>1_XO2_VCCIO3</v>
      </c>
      <c r="I484" s="26" t="str">
        <f>H484&amp;"x"&amp;COUNTIF($H$5:H484,H484)</f>
        <v>1_XO2_VCCIO3x5</v>
      </c>
      <c r="J484" t="str">
        <f t="shared" si="23"/>
        <v>1_U1.U2</v>
      </c>
    </row>
    <row r="485" spans="1:10">
      <c r="A485" s="24" t="s">
        <v>12451</v>
      </c>
      <c r="B485" s="24" t="s">
        <v>13046</v>
      </c>
      <c r="C485" s="24" t="s">
        <v>12452</v>
      </c>
      <c r="D485" s="24" t="s">
        <v>12453</v>
      </c>
      <c r="E485" s="24" t="s">
        <v>13047</v>
      </c>
      <c r="F485" s="24" t="s">
        <v>3483</v>
      </c>
      <c r="G485" t="str">
        <f t="shared" si="21"/>
        <v>1_U1.U3</v>
      </c>
      <c r="H485" t="str">
        <f t="shared" si="22"/>
        <v>1_B3_05</v>
      </c>
      <c r="I485" s="26" t="str">
        <f>H485&amp;"x"&amp;COUNTIF($H$5:H485,H485)</f>
        <v>1_B3_05x1</v>
      </c>
      <c r="J485" t="str">
        <f t="shared" si="23"/>
        <v>1_U1.U3</v>
      </c>
    </row>
    <row r="486" spans="1:10">
      <c r="A486" s="24" t="s">
        <v>12451</v>
      </c>
      <c r="B486" s="24" t="s">
        <v>13048</v>
      </c>
      <c r="C486" s="24" t="s">
        <v>12452</v>
      </c>
      <c r="D486" s="24" t="s">
        <v>12453</v>
      </c>
      <c r="E486" s="24" t="s">
        <v>13049</v>
      </c>
      <c r="F486" s="24" t="s">
        <v>1773</v>
      </c>
      <c r="G486" t="str">
        <f t="shared" si="21"/>
        <v>1_U1.U4</v>
      </c>
      <c r="H486" t="str">
        <f t="shared" si="22"/>
        <v>1_B3_14</v>
      </c>
      <c r="I486" s="26" t="str">
        <f>H486&amp;"x"&amp;COUNTIF($H$5:H486,H486)</f>
        <v>1_B3_14x1</v>
      </c>
      <c r="J486" t="str">
        <f t="shared" si="23"/>
        <v>1_U1.U4</v>
      </c>
    </row>
    <row r="487" spans="1:10">
      <c r="A487" s="24" t="s">
        <v>12451</v>
      </c>
      <c r="B487" s="24" t="s">
        <v>13050</v>
      </c>
      <c r="C487" s="24" t="s">
        <v>12452</v>
      </c>
      <c r="D487" s="24" t="s">
        <v>12453</v>
      </c>
      <c r="E487" s="24" t="s">
        <v>13051</v>
      </c>
      <c r="F487" s="24" t="s">
        <v>3628</v>
      </c>
      <c r="G487" t="str">
        <f t="shared" si="21"/>
        <v>1_U1.U5</v>
      </c>
      <c r="H487" t="str">
        <f t="shared" si="22"/>
        <v>1_B3_25</v>
      </c>
      <c r="I487" s="26" t="str">
        <f>H487&amp;"x"&amp;COUNTIF($H$5:H487,H487)</f>
        <v>1_B3_25x1</v>
      </c>
      <c r="J487" t="str">
        <f t="shared" si="23"/>
        <v>1_U1.U5</v>
      </c>
    </row>
    <row r="488" spans="1:10">
      <c r="A488" s="24" t="s">
        <v>12451</v>
      </c>
      <c r="B488" s="24" t="s">
        <v>13052</v>
      </c>
      <c r="C488" s="24" t="s">
        <v>12452</v>
      </c>
      <c r="D488" s="24" t="s">
        <v>12453</v>
      </c>
      <c r="E488" s="24" t="s">
        <v>13053</v>
      </c>
      <c r="F488" s="24" t="s">
        <v>3626</v>
      </c>
      <c r="G488" t="str">
        <f t="shared" si="21"/>
        <v>1_U1.U6</v>
      </c>
      <c r="H488" t="str">
        <f t="shared" si="22"/>
        <v>1_B2_03</v>
      </c>
      <c r="I488" s="26" t="str">
        <f>H488&amp;"x"&amp;COUNTIF($H$5:H488,H488)</f>
        <v>1_B2_03x1</v>
      </c>
      <c r="J488" t="str">
        <f t="shared" si="23"/>
        <v>1_U1.U6</v>
      </c>
    </row>
    <row r="489" spans="1:10">
      <c r="A489" s="24" t="s">
        <v>12451</v>
      </c>
      <c r="B489" s="24" t="s">
        <v>13054</v>
      </c>
      <c r="C489" s="24" t="s">
        <v>12452</v>
      </c>
      <c r="D489" s="24" t="s">
        <v>12453</v>
      </c>
      <c r="E489" s="24" t="s">
        <v>13055</v>
      </c>
      <c r="F489" s="24" t="s">
        <v>3646</v>
      </c>
      <c r="G489" t="str">
        <f t="shared" si="21"/>
        <v>1_U1.U7</v>
      </c>
      <c r="H489" t="str">
        <f t="shared" si="22"/>
        <v>1_B2_07</v>
      </c>
      <c r="I489" s="26" t="str">
        <f>H489&amp;"x"&amp;COUNTIF($H$5:H489,H489)</f>
        <v>1_B2_07x1</v>
      </c>
      <c r="J489" t="str">
        <f t="shared" si="23"/>
        <v>1_U1.U7</v>
      </c>
    </row>
    <row r="490" spans="1:10">
      <c r="A490" s="24" t="s">
        <v>12451</v>
      </c>
      <c r="B490" s="24" t="s">
        <v>13056</v>
      </c>
      <c r="C490" s="24" t="s">
        <v>12452</v>
      </c>
      <c r="D490" s="24" t="s">
        <v>12453</v>
      </c>
      <c r="E490" s="24" t="s">
        <v>13057</v>
      </c>
      <c r="F490" s="24" t="s">
        <v>3636</v>
      </c>
      <c r="G490" t="str">
        <f t="shared" si="21"/>
        <v>1_U1.U8</v>
      </c>
      <c r="H490" t="str">
        <f t="shared" si="22"/>
        <v>1_B2_09</v>
      </c>
      <c r="I490" s="26" t="str">
        <f>H490&amp;"x"&amp;COUNTIF($H$5:H490,H490)</f>
        <v>1_B2_09x1</v>
      </c>
      <c r="J490" t="str">
        <f t="shared" si="23"/>
        <v>1_U1.U8</v>
      </c>
    </row>
    <row r="491" spans="1:10">
      <c r="A491" s="24" t="s">
        <v>12451</v>
      </c>
      <c r="B491" s="24" t="s">
        <v>13058</v>
      </c>
      <c r="C491" s="24" t="s">
        <v>12452</v>
      </c>
      <c r="D491" s="24" t="s">
        <v>1076</v>
      </c>
      <c r="E491" s="24" t="s">
        <v>7239</v>
      </c>
      <c r="F491" s="27"/>
      <c r="G491" t="str">
        <f t="shared" si="21"/>
        <v>1_U1.U9</v>
      </c>
      <c r="H491">
        <f t="shared" si="22"/>
        <v>0</v>
      </c>
      <c r="I491" s="26" t="str">
        <f>H491&amp;"x"&amp;COUNTIF($H$5:H491,H491)</f>
        <v>0x49</v>
      </c>
      <c r="J491" t="str">
        <f t="shared" si="23"/>
        <v>1_U1.U9</v>
      </c>
    </row>
    <row r="492" spans="1:10">
      <c r="A492" s="24" t="s">
        <v>12451</v>
      </c>
      <c r="B492" s="24" t="s">
        <v>407</v>
      </c>
      <c r="C492" s="24" t="s">
        <v>12452</v>
      </c>
      <c r="D492" s="24" t="s">
        <v>12453</v>
      </c>
      <c r="E492" s="24" t="s">
        <v>13059</v>
      </c>
      <c r="F492" s="24" t="s">
        <v>1755</v>
      </c>
      <c r="G492" t="str">
        <f t="shared" si="21"/>
        <v>1_U1.U10</v>
      </c>
      <c r="H492" t="str">
        <f t="shared" si="22"/>
        <v>1_B2_27</v>
      </c>
      <c r="I492" s="26" t="str">
        <f>H492&amp;"x"&amp;COUNTIF($H$5:H492,H492)</f>
        <v>1_B2_27x1</v>
      </c>
      <c r="J492" t="str">
        <f t="shared" si="23"/>
        <v>1_U1.U10</v>
      </c>
    </row>
    <row r="493" spans="1:10">
      <c r="A493" s="24" t="s">
        <v>12451</v>
      </c>
      <c r="B493" s="24" t="s">
        <v>396</v>
      </c>
      <c r="C493" s="24" t="s">
        <v>12452</v>
      </c>
      <c r="D493" s="24" t="s">
        <v>12453</v>
      </c>
      <c r="E493" s="24" t="s">
        <v>13060</v>
      </c>
      <c r="F493" s="24" t="s">
        <v>497</v>
      </c>
      <c r="G493" t="str">
        <f t="shared" si="21"/>
        <v>1_U1.U11</v>
      </c>
      <c r="H493" t="str">
        <f t="shared" si="22"/>
        <v>1_B2_33</v>
      </c>
      <c r="I493" s="26" t="str">
        <f>H493&amp;"x"&amp;COUNTIF($H$5:H493,H493)</f>
        <v>1_B2_33x1</v>
      </c>
      <c r="J493" t="str">
        <f t="shared" si="23"/>
        <v>1_U1.U11</v>
      </c>
    </row>
    <row r="494" spans="1:10">
      <c r="A494" s="24" t="s">
        <v>12451</v>
      </c>
      <c r="B494" s="24" t="s">
        <v>388</v>
      </c>
      <c r="C494" s="24" t="s">
        <v>12452</v>
      </c>
      <c r="D494" s="24" t="s">
        <v>12453</v>
      </c>
      <c r="E494" s="24" t="s">
        <v>13061</v>
      </c>
      <c r="F494" s="24" t="s">
        <v>494</v>
      </c>
      <c r="G494" t="str">
        <f t="shared" si="21"/>
        <v>1_U1.U12</v>
      </c>
      <c r="H494" t="str">
        <f t="shared" si="22"/>
        <v>1_B2_46</v>
      </c>
      <c r="I494" s="26" t="str">
        <f>H494&amp;"x"&amp;COUNTIF($H$5:H494,H494)</f>
        <v>1_B2_46x1</v>
      </c>
      <c r="J494" t="str">
        <f t="shared" si="23"/>
        <v>1_U1.U12</v>
      </c>
    </row>
    <row r="495" spans="1:10">
      <c r="A495" s="24" t="s">
        <v>12451</v>
      </c>
      <c r="B495" s="24" t="s">
        <v>384</v>
      </c>
      <c r="C495" s="24" t="s">
        <v>12452</v>
      </c>
      <c r="D495" s="24" t="s">
        <v>12453</v>
      </c>
      <c r="E495" s="24" t="s">
        <v>13062</v>
      </c>
      <c r="F495" s="24" t="s">
        <v>493</v>
      </c>
      <c r="G495" t="str">
        <f t="shared" si="21"/>
        <v>1_U1.U13</v>
      </c>
      <c r="H495" t="str">
        <f t="shared" si="22"/>
        <v>1_B2_58</v>
      </c>
      <c r="I495" s="26" t="str">
        <f>H495&amp;"x"&amp;COUNTIF($H$5:H495,H495)</f>
        <v>1_B2_58x1</v>
      </c>
      <c r="J495" t="str">
        <f t="shared" si="23"/>
        <v>1_U1.U13</v>
      </c>
    </row>
    <row r="496" spans="1:10">
      <c r="A496" s="24" t="s">
        <v>12451</v>
      </c>
      <c r="B496" s="24" t="s">
        <v>13063</v>
      </c>
      <c r="C496" s="24" t="s">
        <v>12452</v>
      </c>
      <c r="D496" s="24" t="s">
        <v>1076</v>
      </c>
      <c r="E496" s="24" t="s">
        <v>7203</v>
      </c>
      <c r="F496" s="27"/>
      <c r="G496" t="str">
        <f t="shared" si="21"/>
        <v>1_U1.U14</v>
      </c>
      <c r="H496">
        <f t="shared" si="22"/>
        <v>0</v>
      </c>
      <c r="I496" s="26" t="str">
        <f>H496&amp;"x"&amp;COUNTIF($H$5:H496,H496)</f>
        <v>0x50</v>
      </c>
      <c r="J496" t="str">
        <f t="shared" si="23"/>
        <v>1_U1.U14</v>
      </c>
    </row>
    <row r="497" spans="1:10">
      <c r="A497" s="24" t="s">
        <v>12451</v>
      </c>
      <c r="B497" s="24" t="s">
        <v>489</v>
      </c>
      <c r="C497" s="24" t="s">
        <v>12452</v>
      </c>
      <c r="D497" s="24" t="s">
        <v>12453</v>
      </c>
      <c r="E497" s="24" t="s">
        <v>13064</v>
      </c>
      <c r="F497" s="24" t="s">
        <v>4907</v>
      </c>
      <c r="G497" t="str">
        <f t="shared" si="21"/>
        <v>1_U1.U15</v>
      </c>
      <c r="H497" t="str">
        <f t="shared" si="22"/>
        <v>1_B2_74</v>
      </c>
      <c r="I497" s="26" t="str">
        <f>H497&amp;"x"&amp;COUNTIF($H$5:H497,H497)</f>
        <v>1_B2_74x1</v>
      </c>
      <c r="J497" t="str">
        <f t="shared" si="23"/>
        <v>1_U1.U15</v>
      </c>
    </row>
    <row r="498" spans="1:10">
      <c r="A498" s="24" t="s">
        <v>12451</v>
      </c>
      <c r="B498" s="24" t="s">
        <v>13065</v>
      </c>
      <c r="C498" s="24" t="s">
        <v>12452</v>
      </c>
      <c r="D498" s="24" t="s">
        <v>12453</v>
      </c>
      <c r="E498" s="24" t="s">
        <v>13066</v>
      </c>
      <c r="F498" s="24" t="s">
        <v>4902</v>
      </c>
      <c r="G498" t="str">
        <f t="shared" si="21"/>
        <v>1_U1.U16</v>
      </c>
      <c r="H498" t="str">
        <f t="shared" si="22"/>
        <v>1_B2_78</v>
      </c>
      <c r="I498" s="26" t="str">
        <f>H498&amp;"x"&amp;COUNTIF($H$5:H498,H498)</f>
        <v>1_B2_78x1</v>
      </c>
      <c r="J498" t="str">
        <f t="shared" si="23"/>
        <v>1_U1.U16</v>
      </c>
    </row>
    <row r="499" spans="1:10">
      <c r="A499" s="24" t="s">
        <v>12451</v>
      </c>
      <c r="B499" s="24" t="s">
        <v>13067</v>
      </c>
      <c r="C499" s="24" t="s">
        <v>12452</v>
      </c>
      <c r="D499" s="24" t="s">
        <v>12453</v>
      </c>
      <c r="E499" s="24" t="s">
        <v>13068</v>
      </c>
      <c r="F499" s="24" t="s">
        <v>3709</v>
      </c>
      <c r="G499" t="str">
        <f t="shared" si="21"/>
        <v>1_U1.U17</v>
      </c>
      <c r="H499" t="str">
        <f t="shared" si="22"/>
        <v>1_B1_82</v>
      </c>
      <c r="I499" s="26" t="str">
        <f>H499&amp;"x"&amp;COUNTIF($H$5:H499,H499)</f>
        <v>1_B1_82x1</v>
      </c>
      <c r="J499" t="str">
        <f t="shared" si="23"/>
        <v>1_U1.U17</v>
      </c>
    </row>
    <row r="500" spans="1:10">
      <c r="A500" s="24" t="s">
        <v>12451</v>
      </c>
      <c r="B500" s="24" t="s">
        <v>13069</v>
      </c>
      <c r="C500" s="24" t="s">
        <v>12452</v>
      </c>
      <c r="D500" s="24" t="s">
        <v>12453</v>
      </c>
      <c r="E500" s="24" t="s">
        <v>13070</v>
      </c>
      <c r="F500" s="24" t="s">
        <v>4455</v>
      </c>
      <c r="G500" t="str">
        <f t="shared" si="21"/>
        <v>1_U1.U18</v>
      </c>
      <c r="H500" t="str">
        <f t="shared" si="22"/>
        <v>1_B1_81</v>
      </c>
      <c r="I500" s="26" t="str">
        <f>H500&amp;"x"&amp;COUNTIF($H$5:H500,H500)</f>
        <v>1_B1_81x1</v>
      </c>
      <c r="J500" t="str">
        <f t="shared" si="23"/>
        <v>1_U1.U18</v>
      </c>
    </row>
    <row r="501" spans="1:10">
      <c r="A501" s="24" t="s">
        <v>12451</v>
      </c>
      <c r="B501" s="24" t="s">
        <v>13071</v>
      </c>
      <c r="C501" s="24" t="s">
        <v>12452</v>
      </c>
      <c r="D501" s="24" t="s">
        <v>12453</v>
      </c>
      <c r="E501" s="24" t="s">
        <v>13072</v>
      </c>
      <c r="F501" s="24" t="s">
        <v>3695</v>
      </c>
      <c r="G501" t="str">
        <f t="shared" si="21"/>
        <v>1_U1.U19</v>
      </c>
      <c r="H501" t="str">
        <f t="shared" si="22"/>
        <v>1_B1_74</v>
      </c>
      <c r="I501" s="26" t="str">
        <f>H501&amp;"x"&amp;COUNTIF($H$5:H501,H501)</f>
        <v>1_B1_74x1</v>
      </c>
      <c r="J501" t="str">
        <f t="shared" si="23"/>
        <v>1_U1.U19</v>
      </c>
    </row>
    <row r="502" spans="1:10">
      <c r="A502" s="24" t="s">
        <v>12451</v>
      </c>
      <c r="B502" s="24" t="s">
        <v>13073</v>
      </c>
      <c r="C502" s="24" t="s">
        <v>12452</v>
      </c>
      <c r="D502" s="24" t="s">
        <v>12453</v>
      </c>
      <c r="E502" s="24" t="s">
        <v>13074</v>
      </c>
      <c r="F502" s="24" t="s">
        <v>4806</v>
      </c>
      <c r="G502" t="str">
        <f t="shared" si="21"/>
        <v>1_U1.U20</v>
      </c>
      <c r="H502" t="str">
        <f t="shared" si="22"/>
        <v>1_B1_61</v>
      </c>
      <c r="I502" s="26" t="str">
        <f>H502&amp;"x"&amp;COUNTIF($H$5:H502,H502)</f>
        <v>1_B1_61x1</v>
      </c>
      <c r="J502" t="str">
        <f t="shared" si="23"/>
        <v>1_U1.U20</v>
      </c>
    </row>
    <row r="503" spans="1:10">
      <c r="A503" s="24" t="s">
        <v>12451</v>
      </c>
      <c r="B503" s="24" t="s">
        <v>13075</v>
      </c>
      <c r="C503" s="24" t="s">
        <v>12452</v>
      </c>
      <c r="D503" s="24" t="s">
        <v>2848</v>
      </c>
      <c r="E503" s="24" t="s">
        <v>13076</v>
      </c>
      <c r="F503" s="24" t="s">
        <v>12401</v>
      </c>
      <c r="G503" t="str">
        <f t="shared" si="21"/>
        <v>1_U1.U21</v>
      </c>
      <c r="H503" t="str">
        <f t="shared" si="22"/>
        <v>1_XO2_VCCIO1</v>
      </c>
      <c r="I503" s="26" t="str">
        <f>H503&amp;"x"&amp;COUNTIF($H$5:H503,H503)</f>
        <v>1_XO2_VCCIO1x15</v>
      </c>
      <c r="J503" t="str">
        <f t="shared" si="23"/>
        <v>1_U1.U21</v>
      </c>
    </row>
    <row r="504" spans="1:10">
      <c r="A504" s="24" t="s">
        <v>12451</v>
      </c>
      <c r="B504" s="24" t="s">
        <v>13077</v>
      </c>
      <c r="C504" s="24" t="s">
        <v>12452</v>
      </c>
      <c r="D504" s="24" t="s">
        <v>12453</v>
      </c>
      <c r="E504" s="24" t="s">
        <v>13078</v>
      </c>
      <c r="F504" s="24" t="s">
        <v>3707</v>
      </c>
      <c r="G504" t="str">
        <f t="shared" si="21"/>
        <v>1_U1.U22</v>
      </c>
      <c r="H504" t="str">
        <f t="shared" si="22"/>
        <v>1_B1_42</v>
      </c>
      <c r="I504" s="26" t="str">
        <f>H504&amp;"x"&amp;COUNTIF($H$5:H504,H504)</f>
        <v>1_B1_42x1</v>
      </c>
      <c r="J504" t="str">
        <f t="shared" si="23"/>
        <v>1_U1.U22</v>
      </c>
    </row>
    <row r="505" spans="1:10">
      <c r="A505" s="24" t="s">
        <v>12451</v>
      </c>
      <c r="B505" s="24" t="s">
        <v>13079</v>
      </c>
      <c r="C505" s="24" t="s">
        <v>12452</v>
      </c>
      <c r="D505" s="24" t="s">
        <v>12453</v>
      </c>
      <c r="E505" s="24" t="s">
        <v>13080</v>
      </c>
      <c r="F505" s="24" t="s">
        <v>3481</v>
      </c>
      <c r="G505" t="str">
        <f t="shared" si="21"/>
        <v>1_U1.V1</v>
      </c>
      <c r="H505" t="str">
        <f t="shared" si="22"/>
        <v>1_B3_06</v>
      </c>
      <c r="I505" s="26" t="str">
        <f>H505&amp;"x"&amp;COUNTIF($H$5:H505,H505)</f>
        <v>1_B3_06x1</v>
      </c>
      <c r="J505" t="str">
        <f t="shared" si="23"/>
        <v>1_U1.V1</v>
      </c>
    </row>
    <row r="506" spans="1:10">
      <c r="A506" s="24" t="s">
        <v>12451</v>
      </c>
      <c r="B506" s="24" t="s">
        <v>264</v>
      </c>
      <c r="C506" s="24" t="s">
        <v>12452</v>
      </c>
      <c r="D506" s="24" t="s">
        <v>12453</v>
      </c>
      <c r="E506" s="24" t="s">
        <v>13081</v>
      </c>
      <c r="F506" s="24" t="s">
        <v>3469</v>
      </c>
      <c r="G506" t="str">
        <f t="shared" si="21"/>
        <v>1_U1.V2</v>
      </c>
      <c r="H506" t="str">
        <f t="shared" si="22"/>
        <v>1_B3_10</v>
      </c>
      <c r="I506" s="26" t="str">
        <f>H506&amp;"x"&amp;COUNTIF($H$5:H506,H506)</f>
        <v>1_B3_10x1</v>
      </c>
      <c r="J506" t="str">
        <f t="shared" si="23"/>
        <v>1_U1.V2</v>
      </c>
    </row>
    <row r="507" spans="1:10">
      <c r="A507" s="24" t="s">
        <v>12451</v>
      </c>
      <c r="B507" s="24" t="s">
        <v>13082</v>
      </c>
      <c r="C507" s="24" t="s">
        <v>12452</v>
      </c>
      <c r="D507" s="24" t="s">
        <v>12453</v>
      </c>
      <c r="E507" s="24" t="s">
        <v>13083</v>
      </c>
      <c r="F507" s="24" t="s">
        <v>3456</v>
      </c>
      <c r="G507" t="str">
        <f t="shared" si="21"/>
        <v>1_U1.V3</v>
      </c>
      <c r="H507" t="str">
        <f t="shared" si="22"/>
        <v>1_B3_27</v>
      </c>
      <c r="I507" s="26" t="str">
        <f>H507&amp;"x"&amp;COUNTIF($H$5:H507,H507)</f>
        <v>1_B3_27x1</v>
      </c>
      <c r="J507" t="str">
        <f t="shared" si="23"/>
        <v>1_U1.V3</v>
      </c>
    </row>
    <row r="508" spans="1:10">
      <c r="A508" s="24" t="s">
        <v>12451</v>
      </c>
      <c r="B508" s="24" t="s">
        <v>13084</v>
      </c>
      <c r="C508" s="24" t="s">
        <v>12452</v>
      </c>
      <c r="D508" s="24" t="s">
        <v>12453</v>
      </c>
      <c r="E508" s="24" t="s">
        <v>13085</v>
      </c>
      <c r="F508" s="24" t="s">
        <v>1572</v>
      </c>
      <c r="G508" t="str">
        <f t="shared" si="21"/>
        <v>1_U1.V4</v>
      </c>
      <c r="H508" t="str">
        <f t="shared" si="22"/>
        <v>1_B3_20</v>
      </c>
      <c r="I508" s="26" t="str">
        <f>H508&amp;"x"&amp;COUNTIF($H$5:H508,H508)</f>
        <v>1_B3_20x1</v>
      </c>
      <c r="J508" t="str">
        <f t="shared" si="23"/>
        <v>1_U1.V4</v>
      </c>
    </row>
    <row r="509" spans="1:10">
      <c r="A509" s="24" t="s">
        <v>12451</v>
      </c>
      <c r="B509" s="24" t="s">
        <v>13086</v>
      </c>
      <c r="C509" s="24" t="s">
        <v>12452</v>
      </c>
      <c r="D509" s="24" t="s">
        <v>2848</v>
      </c>
      <c r="E509" s="24" t="s">
        <v>13087</v>
      </c>
      <c r="F509" s="24" t="s">
        <v>1088</v>
      </c>
      <c r="G509" t="str">
        <f t="shared" si="21"/>
        <v>1_U1.V5</v>
      </c>
      <c r="H509" t="str">
        <f t="shared" si="22"/>
        <v>DGND</v>
      </c>
      <c r="I509" s="26" t="str">
        <f>H509&amp;"x"&amp;COUNTIF($H$5:H509,H509)</f>
        <v>DGNDx73</v>
      </c>
      <c r="J509" t="str">
        <f t="shared" si="23"/>
        <v>1_U1.V5</v>
      </c>
    </row>
    <row r="510" spans="1:10">
      <c r="A510" s="24" t="s">
        <v>12451</v>
      </c>
      <c r="B510" s="24" t="s">
        <v>13088</v>
      </c>
      <c r="C510" s="24" t="s">
        <v>12452</v>
      </c>
      <c r="D510" s="24" t="s">
        <v>12453</v>
      </c>
      <c r="E510" s="24" t="s">
        <v>13089</v>
      </c>
      <c r="F510" s="24" t="s">
        <v>3475</v>
      </c>
      <c r="G510" t="str">
        <f t="shared" si="21"/>
        <v>1_U1.V6</v>
      </c>
      <c r="H510" t="str">
        <f t="shared" si="22"/>
        <v>1_B2_04</v>
      </c>
      <c r="I510" s="26" t="str">
        <f>H510&amp;"x"&amp;COUNTIF($H$5:H510,H510)</f>
        <v>1_B2_04x1</v>
      </c>
      <c r="J510" t="str">
        <f t="shared" si="23"/>
        <v>1_U1.V6</v>
      </c>
    </row>
    <row r="511" spans="1:10">
      <c r="A511" s="24" t="s">
        <v>12451</v>
      </c>
      <c r="B511" s="24" t="s">
        <v>13090</v>
      </c>
      <c r="C511" s="24" t="s">
        <v>12452</v>
      </c>
      <c r="D511" s="24" t="s">
        <v>12453</v>
      </c>
      <c r="E511" s="24" t="s">
        <v>13091</v>
      </c>
      <c r="F511" s="24" t="s">
        <v>3463</v>
      </c>
      <c r="G511" t="str">
        <f t="shared" si="21"/>
        <v>1_U1.V7</v>
      </c>
      <c r="H511" t="str">
        <f t="shared" si="22"/>
        <v>1_B2_10</v>
      </c>
      <c r="I511" s="26" t="str">
        <f>H511&amp;"x"&amp;COUNTIF($H$5:H511,H511)</f>
        <v>1_B2_10x1</v>
      </c>
      <c r="J511" t="str">
        <f t="shared" si="23"/>
        <v>1_U1.V7</v>
      </c>
    </row>
    <row r="512" spans="1:10">
      <c r="A512" s="24" t="s">
        <v>12451</v>
      </c>
      <c r="B512" s="24" t="s">
        <v>13092</v>
      </c>
      <c r="C512" s="24" t="s">
        <v>12452</v>
      </c>
      <c r="D512" s="24" t="s">
        <v>12453</v>
      </c>
      <c r="E512" s="24" t="s">
        <v>13093</v>
      </c>
      <c r="F512" s="24" t="s">
        <v>4886</v>
      </c>
      <c r="G512" t="str">
        <f t="shared" si="21"/>
        <v>1_U1.V8</v>
      </c>
      <c r="H512" t="str">
        <f t="shared" si="22"/>
        <v>1_B2_17</v>
      </c>
      <c r="I512" s="26" t="str">
        <f>H512&amp;"x"&amp;COUNTIF($H$5:H512,H512)</f>
        <v>1_B2_17x1</v>
      </c>
      <c r="J512" t="str">
        <f t="shared" si="23"/>
        <v>1_U1.V8</v>
      </c>
    </row>
    <row r="513" spans="1:10">
      <c r="A513" s="24" t="s">
        <v>12451</v>
      </c>
      <c r="B513" s="24" t="s">
        <v>13094</v>
      </c>
      <c r="C513" s="24" t="s">
        <v>12452</v>
      </c>
      <c r="D513" s="24" t="s">
        <v>12453</v>
      </c>
      <c r="E513" s="24" t="s">
        <v>13095</v>
      </c>
      <c r="F513" s="24" t="s">
        <v>4947</v>
      </c>
      <c r="G513" t="str">
        <f t="shared" si="21"/>
        <v>1_U1.V9</v>
      </c>
      <c r="H513" t="str">
        <f t="shared" si="22"/>
        <v>1_B2_23</v>
      </c>
      <c r="I513" s="26" t="str">
        <f>H513&amp;"x"&amp;COUNTIF($H$5:H513,H513)</f>
        <v>1_B2_23x1</v>
      </c>
      <c r="J513" t="str">
        <f t="shared" si="23"/>
        <v>1_U1.V9</v>
      </c>
    </row>
    <row r="514" spans="1:10">
      <c r="A514" s="24" t="s">
        <v>12451</v>
      </c>
      <c r="B514" s="24" t="s">
        <v>13096</v>
      </c>
      <c r="C514" s="24" t="s">
        <v>12452</v>
      </c>
      <c r="D514" s="24" t="s">
        <v>1076</v>
      </c>
      <c r="E514" s="24" t="s">
        <v>7222</v>
      </c>
      <c r="F514" s="27"/>
      <c r="G514" t="str">
        <f t="shared" si="21"/>
        <v>1_U1.V10</v>
      </c>
      <c r="H514">
        <f t="shared" si="22"/>
        <v>0</v>
      </c>
      <c r="I514" s="26" t="str">
        <f>H514&amp;"x"&amp;COUNTIF($H$5:H514,H514)</f>
        <v>0x51</v>
      </c>
      <c r="J514" t="str">
        <f t="shared" si="23"/>
        <v>1_U1.V10</v>
      </c>
    </row>
    <row r="515" spans="1:10">
      <c r="A515" s="24" t="s">
        <v>12451</v>
      </c>
      <c r="B515" s="24" t="s">
        <v>400</v>
      </c>
      <c r="C515" s="24" t="s">
        <v>12452</v>
      </c>
      <c r="D515" s="24" t="s">
        <v>12453</v>
      </c>
      <c r="E515" s="24" t="s">
        <v>13097</v>
      </c>
      <c r="F515" s="24" t="s">
        <v>498</v>
      </c>
      <c r="G515" t="str">
        <f t="shared" si="21"/>
        <v>1_U1.V11</v>
      </c>
      <c r="H515" t="str">
        <f t="shared" si="22"/>
        <v>1_B2_29</v>
      </c>
      <c r="I515" s="26" t="str">
        <f>H515&amp;"x"&amp;COUNTIF($H$5:H515,H515)</f>
        <v>1_B2_29x1</v>
      </c>
      <c r="J515" t="str">
        <f t="shared" si="23"/>
        <v>1_U1.V11</v>
      </c>
    </row>
    <row r="516" spans="1:10">
      <c r="A516" s="24" t="s">
        <v>12451</v>
      </c>
      <c r="B516" s="24" t="s">
        <v>351</v>
      </c>
      <c r="C516" s="24" t="s">
        <v>12452</v>
      </c>
      <c r="D516" s="24" t="s">
        <v>12453</v>
      </c>
      <c r="E516" s="24" t="s">
        <v>13098</v>
      </c>
      <c r="F516" s="24" t="s">
        <v>350</v>
      </c>
      <c r="G516" t="str">
        <f t="shared" si="21"/>
        <v>1_U1.V12</v>
      </c>
      <c r="H516" t="str">
        <f t="shared" si="22"/>
        <v>1_B2_50</v>
      </c>
      <c r="I516" s="26" t="str">
        <f>H516&amp;"x"&amp;COUNTIF($H$5:H516,H516)</f>
        <v>1_B2_50x1</v>
      </c>
      <c r="J516" t="str">
        <f t="shared" si="23"/>
        <v>1_U1.V12</v>
      </c>
    </row>
    <row r="517" spans="1:10">
      <c r="A517" s="24" t="s">
        <v>12451</v>
      </c>
      <c r="B517" s="24" t="s">
        <v>374</v>
      </c>
      <c r="C517" s="24" t="s">
        <v>12452</v>
      </c>
      <c r="D517" s="24" t="s">
        <v>12453</v>
      </c>
      <c r="E517" s="24" t="s">
        <v>13099</v>
      </c>
      <c r="F517" s="24" t="s">
        <v>373</v>
      </c>
      <c r="G517" t="str">
        <f t="shared" ref="G517:G580" si="24">A517&amp;"."&amp;B517</f>
        <v>1_U1.V13</v>
      </c>
      <c r="H517" t="str">
        <f t="shared" ref="H517:H580" si="25">F517</f>
        <v>1_B2_52</v>
      </c>
      <c r="I517" s="26" t="str">
        <f>H517&amp;"x"&amp;COUNTIF($H$5:H517,H517)</f>
        <v>1_B2_52x1</v>
      </c>
      <c r="J517" t="str">
        <f t="shared" ref="J517:J580" si="26">G517</f>
        <v>1_U1.V13</v>
      </c>
    </row>
    <row r="518" spans="1:10">
      <c r="A518" s="24" t="s">
        <v>12451</v>
      </c>
      <c r="B518" s="24" t="s">
        <v>469</v>
      </c>
      <c r="C518" s="24" t="s">
        <v>12452</v>
      </c>
      <c r="D518" s="24" t="s">
        <v>12453</v>
      </c>
      <c r="E518" s="24" t="s">
        <v>13100</v>
      </c>
      <c r="F518" s="24" t="s">
        <v>4887</v>
      </c>
      <c r="G518" t="str">
        <f t="shared" si="24"/>
        <v>1_U1.V14</v>
      </c>
      <c r="H518" t="str">
        <f t="shared" si="25"/>
        <v>1_B2_62</v>
      </c>
      <c r="I518" s="26" t="str">
        <f>H518&amp;"x"&amp;COUNTIF($H$5:H518,H518)</f>
        <v>1_B2_62x1</v>
      </c>
      <c r="J518" t="str">
        <f t="shared" si="26"/>
        <v>1_U1.V14</v>
      </c>
    </row>
    <row r="519" spans="1:10">
      <c r="A519" s="24" t="s">
        <v>12451</v>
      </c>
      <c r="B519" s="24" t="s">
        <v>13101</v>
      </c>
      <c r="C519" s="24" t="s">
        <v>12452</v>
      </c>
      <c r="D519" s="24" t="s">
        <v>12453</v>
      </c>
      <c r="E519" s="24" t="s">
        <v>13102</v>
      </c>
      <c r="F519" s="24" t="s">
        <v>4888</v>
      </c>
      <c r="G519" t="str">
        <f t="shared" si="24"/>
        <v>1_U1.V15</v>
      </c>
      <c r="H519" t="str">
        <f t="shared" si="25"/>
        <v>1_B2_66</v>
      </c>
      <c r="I519" s="26" t="str">
        <f>H519&amp;"x"&amp;COUNTIF($H$5:H519,H519)</f>
        <v>1_B2_66x1</v>
      </c>
      <c r="J519" t="str">
        <f t="shared" si="26"/>
        <v>1_U1.V15</v>
      </c>
    </row>
    <row r="520" spans="1:10">
      <c r="A520" s="24" t="s">
        <v>12451</v>
      </c>
      <c r="B520" s="24" t="s">
        <v>471</v>
      </c>
      <c r="C520" s="24" t="s">
        <v>12452</v>
      </c>
      <c r="D520" s="24" t="s">
        <v>12453</v>
      </c>
      <c r="E520" s="24" t="s">
        <v>13103</v>
      </c>
      <c r="F520" s="24" t="s">
        <v>4889</v>
      </c>
      <c r="G520" t="str">
        <f t="shared" si="24"/>
        <v>1_U1.V16</v>
      </c>
      <c r="H520" t="str">
        <f t="shared" si="25"/>
        <v>1_B2_73</v>
      </c>
      <c r="I520" s="26" t="str">
        <f>H520&amp;"x"&amp;COUNTIF($H$5:H520,H520)</f>
        <v>1_B2_73x1</v>
      </c>
      <c r="J520" t="str">
        <f t="shared" si="26"/>
        <v>1_U1.V16</v>
      </c>
    </row>
    <row r="521" spans="1:10">
      <c r="A521" s="24" t="s">
        <v>12451</v>
      </c>
      <c r="B521" s="24" t="s">
        <v>13104</v>
      </c>
      <c r="C521" s="24" t="s">
        <v>12452</v>
      </c>
      <c r="D521" s="24" t="s">
        <v>12453</v>
      </c>
      <c r="E521" s="24" t="s">
        <v>13105</v>
      </c>
      <c r="F521" s="24" t="s">
        <v>3705</v>
      </c>
      <c r="G521" t="str">
        <f t="shared" si="24"/>
        <v>1_U1.V17</v>
      </c>
      <c r="H521" t="str">
        <f t="shared" si="25"/>
        <v>1_B2_81</v>
      </c>
      <c r="I521" s="26" t="str">
        <f>H521&amp;"x"&amp;COUNTIF($H$5:H521,H521)</f>
        <v>1_B2_81x1</v>
      </c>
      <c r="J521" t="str">
        <f t="shared" si="26"/>
        <v>1_U1.V17</v>
      </c>
    </row>
    <row r="522" spans="1:10">
      <c r="A522" s="24" t="s">
        <v>12451</v>
      </c>
      <c r="B522" s="24" t="s">
        <v>13106</v>
      </c>
      <c r="C522" s="24" t="s">
        <v>12452</v>
      </c>
      <c r="D522" s="24" t="s">
        <v>2848</v>
      </c>
      <c r="E522" s="24" t="s">
        <v>13107</v>
      </c>
      <c r="F522" s="24" t="s">
        <v>1088</v>
      </c>
      <c r="G522" t="str">
        <f t="shared" si="24"/>
        <v>1_U1.V18</v>
      </c>
      <c r="H522" t="str">
        <f t="shared" si="25"/>
        <v>DGND</v>
      </c>
      <c r="I522" s="26" t="str">
        <f>H522&amp;"x"&amp;COUNTIF($H$5:H522,H522)</f>
        <v>DGNDx74</v>
      </c>
      <c r="J522" t="str">
        <f t="shared" si="26"/>
        <v>1_U1.V18</v>
      </c>
    </row>
    <row r="523" spans="1:10">
      <c r="A523" s="24" t="s">
        <v>12451</v>
      </c>
      <c r="B523" s="24" t="s">
        <v>13108</v>
      </c>
      <c r="C523" s="24" t="s">
        <v>12452</v>
      </c>
      <c r="D523" s="24" t="s">
        <v>12453</v>
      </c>
      <c r="E523" s="24" t="s">
        <v>13109</v>
      </c>
      <c r="F523" s="24" t="s">
        <v>4802</v>
      </c>
      <c r="G523" t="str">
        <f t="shared" si="24"/>
        <v>1_U1.V19</v>
      </c>
      <c r="H523" t="str">
        <f t="shared" si="25"/>
        <v>1_B1_58</v>
      </c>
      <c r="I523" s="26" t="str">
        <f>H523&amp;"x"&amp;COUNTIF($H$5:H523,H523)</f>
        <v>1_B1_58x1</v>
      </c>
      <c r="J523" t="str">
        <f t="shared" si="26"/>
        <v>1_U1.V19</v>
      </c>
    </row>
    <row r="524" spans="1:10">
      <c r="A524" s="24" t="s">
        <v>12451</v>
      </c>
      <c r="B524" s="24" t="s">
        <v>13110</v>
      </c>
      <c r="C524" s="24" t="s">
        <v>12452</v>
      </c>
      <c r="D524" s="24" t="s">
        <v>1076</v>
      </c>
      <c r="E524" s="24" t="s">
        <v>7220</v>
      </c>
      <c r="F524" s="27"/>
      <c r="G524" t="str">
        <f t="shared" si="24"/>
        <v>1_U1.V20</v>
      </c>
      <c r="H524">
        <f t="shared" si="25"/>
        <v>0</v>
      </c>
      <c r="I524" s="26" t="str">
        <f>H524&amp;"x"&amp;COUNTIF($H$5:H524,H524)</f>
        <v>0x52</v>
      </c>
      <c r="J524" t="str">
        <f t="shared" si="26"/>
        <v>1_U1.V20</v>
      </c>
    </row>
    <row r="525" spans="1:10">
      <c r="A525" s="24" t="s">
        <v>12451</v>
      </c>
      <c r="B525" s="24" t="s">
        <v>13111</v>
      </c>
      <c r="C525" s="24" t="s">
        <v>12452</v>
      </c>
      <c r="D525" s="24" t="s">
        <v>12453</v>
      </c>
      <c r="E525" s="24" t="s">
        <v>13112</v>
      </c>
      <c r="F525" s="24" t="s">
        <v>3717</v>
      </c>
      <c r="G525" t="str">
        <f t="shared" si="24"/>
        <v>1_U1.V21</v>
      </c>
      <c r="H525" t="str">
        <f t="shared" si="25"/>
        <v>1_B1_72</v>
      </c>
      <c r="I525" s="26" t="str">
        <f>H525&amp;"x"&amp;COUNTIF($H$5:H525,H525)</f>
        <v>1_B1_72x1</v>
      </c>
      <c r="J525" t="str">
        <f t="shared" si="26"/>
        <v>1_U1.V21</v>
      </c>
    </row>
    <row r="526" spans="1:10">
      <c r="A526" s="24" t="s">
        <v>12451</v>
      </c>
      <c r="B526" s="24" t="s">
        <v>13113</v>
      </c>
      <c r="C526" s="24" t="s">
        <v>12452</v>
      </c>
      <c r="D526" s="24" t="s">
        <v>12453</v>
      </c>
      <c r="E526" s="24" t="s">
        <v>13114</v>
      </c>
      <c r="F526" s="24" t="s">
        <v>3691</v>
      </c>
      <c r="G526" t="str">
        <f t="shared" si="24"/>
        <v>1_U1.V22</v>
      </c>
      <c r="H526" t="str">
        <f t="shared" si="25"/>
        <v>1_B1_62</v>
      </c>
      <c r="I526" s="26" t="str">
        <f>H526&amp;"x"&amp;COUNTIF($H$5:H526,H526)</f>
        <v>1_B1_62x1</v>
      </c>
      <c r="J526" t="str">
        <f t="shared" si="26"/>
        <v>1_U1.V22</v>
      </c>
    </row>
    <row r="527" spans="1:10">
      <c r="A527" s="24" t="s">
        <v>12451</v>
      </c>
      <c r="B527" s="24" t="s">
        <v>13115</v>
      </c>
      <c r="C527" s="24" t="s">
        <v>12452</v>
      </c>
      <c r="D527" s="24" t="s">
        <v>12453</v>
      </c>
      <c r="E527" s="24" t="s">
        <v>13116</v>
      </c>
      <c r="F527" s="24" t="s">
        <v>3459</v>
      </c>
      <c r="G527" t="str">
        <f t="shared" si="24"/>
        <v>1_U1.W1</v>
      </c>
      <c r="H527" t="str">
        <f t="shared" si="25"/>
        <v>1_B3_09</v>
      </c>
      <c r="I527" s="26" t="str">
        <f>H527&amp;"x"&amp;COUNTIF($H$5:H527,H527)</f>
        <v>1_B3_09x1</v>
      </c>
      <c r="J527" t="str">
        <f t="shared" si="26"/>
        <v>1_U1.W1</v>
      </c>
    </row>
    <row r="528" spans="1:10">
      <c r="A528" s="24" t="s">
        <v>12451</v>
      </c>
      <c r="B528" s="24" t="s">
        <v>13117</v>
      </c>
      <c r="C528" s="24" t="s">
        <v>12452</v>
      </c>
      <c r="D528" s="24" t="s">
        <v>12453</v>
      </c>
      <c r="E528" s="24" t="s">
        <v>13118</v>
      </c>
      <c r="F528" s="24" t="s">
        <v>3471</v>
      </c>
      <c r="G528" t="str">
        <f t="shared" si="24"/>
        <v>1_U1.W2</v>
      </c>
      <c r="H528" t="str">
        <f t="shared" si="25"/>
        <v>1_B3_28</v>
      </c>
      <c r="I528" s="26" t="str">
        <f>H528&amp;"x"&amp;COUNTIF($H$5:H528,H528)</f>
        <v>1_B3_28x1</v>
      </c>
      <c r="J528" t="str">
        <f t="shared" si="26"/>
        <v>1_U1.W2</v>
      </c>
    </row>
    <row r="529" spans="1:10">
      <c r="A529" s="24" t="s">
        <v>12451</v>
      </c>
      <c r="B529" s="24" t="s">
        <v>13119</v>
      </c>
      <c r="C529" s="24" t="s">
        <v>12452</v>
      </c>
      <c r="D529" s="24" t="s">
        <v>12453</v>
      </c>
      <c r="E529" s="24" t="s">
        <v>13120</v>
      </c>
      <c r="F529" s="24" t="s">
        <v>3624</v>
      </c>
      <c r="G529" t="str">
        <f t="shared" si="24"/>
        <v>1_U1.W3</v>
      </c>
      <c r="H529" t="str">
        <f t="shared" si="25"/>
        <v>1_B3_19</v>
      </c>
      <c r="I529" s="26" t="str">
        <f>H529&amp;"x"&amp;COUNTIF($H$5:H529,H529)</f>
        <v>1_B3_19x1</v>
      </c>
      <c r="J529" t="str">
        <f t="shared" si="26"/>
        <v>1_U1.W3</v>
      </c>
    </row>
    <row r="530" spans="1:10">
      <c r="A530" s="24" t="s">
        <v>12451</v>
      </c>
      <c r="B530" s="24" t="s">
        <v>13121</v>
      </c>
      <c r="C530" s="24" t="s">
        <v>12452</v>
      </c>
      <c r="D530" s="24" t="s">
        <v>12453</v>
      </c>
      <c r="E530" s="24" t="s">
        <v>13122</v>
      </c>
      <c r="F530" s="24" t="s">
        <v>3465</v>
      </c>
      <c r="G530" t="str">
        <f t="shared" si="24"/>
        <v>1_U1.W4</v>
      </c>
      <c r="H530" t="str">
        <f t="shared" si="25"/>
        <v>1_B3_24</v>
      </c>
      <c r="I530" s="26" t="str">
        <f>H530&amp;"x"&amp;COUNTIF($H$5:H530,H530)</f>
        <v>1_B3_24x1</v>
      </c>
      <c r="J530" t="str">
        <f t="shared" si="26"/>
        <v>1_U1.W4</v>
      </c>
    </row>
    <row r="531" spans="1:10">
      <c r="A531" s="24" t="s">
        <v>12451</v>
      </c>
      <c r="B531" s="24" t="s">
        <v>13123</v>
      </c>
      <c r="C531" s="24" t="s">
        <v>12452</v>
      </c>
      <c r="D531" s="24" t="s">
        <v>12453</v>
      </c>
      <c r="E531" s="24" t="s">
        <v>13124</v>
      </c>
      <c r="F531" s="24" t="s">
        <v>3634</v>
      </c>
      <c r="G531" t="str">
        <f t="shared" si="24"/>
        <v>1_U1.W5</v>
      </c>
      <c r="H531" t="str">
        <f t="shared" si="25"/>
        <v>1_B2_05</v>
      </c>
      <c r="I531" s="26" t="str">
        <f>H531&amp;"x"&amp;COUNTIF($H$5:H531,H531)</f>
        <v>1_B2_05x1</v>
      </c>
      <c r="J531" t="str">
        <f t="shared" si="26"/>
        <v>1_U1.W5</v>
      </c>
    </row>
    <row r="532" spans="1:10">
      <c r="A532" s="24" t="s">
        <v>12451</v>
      </c>
      <c r="B532" s="24" t="s">
        <v>226</v>
      </c>
      <c r="C532" s="24" t="s">
        <v>12452</v>
      </c>
      <c r="D532" s="24" t="s">
        <v>12453</v>
      </c>
      <c r="E532" s="24" t="s">
        <v>13125</v>
      </c>
      <c r="F532" s="24" t="s">
        <v>225</v>
      </c>
      <c r="G532" t="str">
        <f t="shared" si="24"/>
        <v>1_U1.W6</v>
      </c>
      <c r="H532" t="str">
        <f t="shared" si="25"/>
        <v>1_B2_15</v>
      </c>
      <c r="I532" s="26" t="str">
        <f>H532&amp;"x"&amp;COUNTIF($H$5:H532,H532)</f>
        <v>1_B2_15x1</v>
      </c>
      <c r="J532" t="str">
        <f t="shared" si="26"/>
        <v>1_U1.W6</v>
      </c>
    </row>
    <row r="533" spans="1:10">
      <c r="A533" s="24" t="s">
        <v>12451</v>
      </c>
      <c r="B533" s="24" t="s">
        <v>13126</v>
      </c>
      <c r="C533" s="24" t="s">
        <v>12452</v>
      </c>
      <c r="D533" s="24" t="s">
        <v>12453</v>
      </c>
      <c r="E533" s="24" t="s">
        <v>13127</v>
      </c>
      <c r="F533" s="24" t="s">
        <v>4944</v>
      </c>
      <c r="G533" t="str">
        <f t="shared" si="24"/>
        <v>1_U1.W7</v>
      </c>
      <c r="H533" t="str">
        <f t="shared" si="25"/>
        <v>1_B2_16</v>
      </c>
      <c r="I533" s="26" t="str">
        <f>H533&amp;"x"&amp;COUNTIF($H$5:H533,H533)</f>
        <v>1_B2_16x1</v>
      </c>
      <c r="J533" t="str">
        <f t="shared" si="26"/>
        <v>1_U1.W7</v>
      </c>
    </row>
    <row r="534" spans="1:10">
      <c r="A534" s="24" t="s">
        <v>12451</v>
      </c>
      <c r="B534" s="24" t="s">
        <v>13128</v>
      </c>
      <c r="C534" s="24" t="s">
        <v>12452</v>
      </c>
      <c r="D534" s="24" t="s">
        <v>12453</v>
      </c>
      <c r="E534" s="24" t="s">
        <v>13129</v>
      </c>
      <c r="F534" s="24" t="s">
        <v>4946</v>
      </c>
      <c r="G534" t="str">
        <f t="shared" si="24"/>
        <v>1_U1.W8</v>
      </c>
      <c r="H534" t="str">
        <f t="shared" si="25"/>
        <v>1_B2_18</v>
      </c>
      <c r="I534" s="26" t="str">
        <f>H534&amp;"x"&amp;COUNTIF($H$5:H534,H534)</f>
        <v>1_B2_18x1</v>
      </c>
      <c r="J534" t="str">
        <f t="shared" si="26"/>
        <v>1_U1.W8</v>
      </c>
    </row>
    <row r="535" spans="1:10">
      <c r="A535" s="24" t="s">
        <v>12451</v>
      </c>
      <c r="B535" s="24" t="s">
        <v>414</v>
      </c>
      <c r="C535" s="24" t="s">
        <v>12452</v>
      </c>
      <c r="D535" s="24" t="s">
        <v>12453</v>
      </c>
      <c r="E535" s="24" t="s">
        <v>13130</v>
      </c>
      <c r="F535" s="24" t="s">
        <v>4881</v>
      </c>
      <c r="G535" t="str">
        <f t="shared" si="24"/>
        <v>1_U1.W9</v>
      </c>
      <c r="H535" t="str">
        <f t="shared" si="25"/>
        <v>1_B2_24</v>
      </c>
      <c r="I535" s="26" t="str">
        <f>H535&amp;"x"&amp;COUNTIF($H$5:H535,H535)</f>
        <v>1_B2_24x1</v>
      </c>
      <c r="J535" t="str">
        <f t="shared" si="26"/>
        <v>1_U1.W9</v>
      </c>
    </row>
    <row r="536" spans="1:10">
      <c r="A536" s="24" t="s">
        <v>12451</v>
      </c>
      <c r="B536" s="24" t="s">
        <v>13131</v>
      </c>
      <c r="C536" s="24" t="s">
        <v>12452</v>
      </c>
      <c r="D536" s="24" t="s">
        <v>2848</v>
      </c>
      <c r="E536" s="24" t="s">
        <v>13132</v>
      </c>
      <c r="F536" s="24" t="s">
        <v>12406</v>
      </c>
      <c r="G536" t="str">
        <f t="shared" si="24"/>
        <v>1_U1.W10</v>
      </c>
      <c r="H536" t="str">
        <f t="shared" si="25"/>
        <v>1_XO2_VCCIO2</v>
      </c>
      <c r="I536" s="26" t="str">
        <f>H536&amp;"x"&amp;COUNTIF($H$5:H536,H536)</f>
        <v>1_XO2_VCCIO2x14</v>
      </c>
      <c r="J536" t="str">
        <f t="shared" si="26"/>
        <v>1_U1.W10</v>
      </c>
    </row>
    <row r="537" spans="1:10">
      <c r="A537" s="24" t="s">
        <v>12451</v>
      </c>
      <c r="B537" s="24" t="s">
        <v>403</v>
      </c>
      <c r="C537" s="24" t="s">
        <v>12452</v>
      </c>
      <c r="D537" s="24" t="s">
        <v>12453</v>
      </c>
      <c r="E537" s="24" t="s">
        <v>13133</v>
      </c>
      <c r="F537" s="24" t="s">
        <v>1648</v>
      </c>
      <c r="G537" t="str">
        <f t="shared" si="24"/>
        <v>1_U1.W11</v>
      </c>
      <c r="H537" t="str">
        <f t="shared" si="25"/>
        <v>1_B2_30</v>
      </c>
      <c r="I537" s="26" t="str">
        <f>H537&amp;"x"&amp;COUNTIF($H$5:H537,H537)</f>
        <v>1_B2_30x1</v>
      </c>
      <c r="J537" t="str">
        <f t="shared" si="26"/>
        <v>1_U1.W11</v>
      </c>
    </row>
    <row r="538" spans="1:10">
      <c r="A538" s="24" t="s">
        <v>12451</v>
      </c>
      <c r="B538" s="24" t="s">
        <v>339</v>
      </c>
      <c r="C538" s="24" t="s">
        <v>12452</v>
      </c>
      <c r="D538" s="24" t="s">
        <v>12453</v>
      </c>
      <c r="E538" s="24" t="s">
        <v>13134</v>
      </c>
      <c r="F538" s="24" t="s">
        <v>338</v>
      </c>
      <c r="G538" t="str">
        <f t="shared" si="24"/>
        <v>1_U1.W12</v>
      </c>
      <c r="H538" t="str">
        <f t="shared" si="25"/>
        <v>1_B2_49</v>
      </c>
      <c r="I538" s="26" t="str">
        <f>H538&amp;"x"&amp;COUNTIF($H$5:H538,H538)</f>
        <v>1_B2_49x1</v>
      </c>
      <c r="J538" t="str">
        <f t="shared" si="26"/>
        <v>1_U1.W12</v>
      </c>
    </row>
    <row r="539" spans="1:10">
      <c r="A539" s="24" t="s">
        <v>12451</v>
      </c>
      <c r="B539" s="24" t="s">
        <v>13135</v>
      </c>
      <c r="C539" s="24" t="s">
        <v>12452</v>
      </c>
      <c r="D539" s="24" t="s">
        <v>2848</v>
      </c>
      <c r="E539" s="24" t="s">
        <v>13136</v>
      </c>
      <c r="F539" s="24" t="s">
        <v>12406</v>
      </c>
      <c r="G539" t="str">
        <f t="shared" si="24"/>
        <v>1_U1.W13</v>
      </c>
      <c r="H539" t="str">
        <f t="shared" si="25"/>
        <v>1_XO2_VCCIO2</v>
      </c>
      <c r="I539" s="26" t="str">
        <f>H539&amp;"x"&amp;COUNTIF($H$5:H539,H539)</f>
        <v>1_XO2_VCCIO2x15</v>
      </c>
      <c r="J539" t="str">
        <f t="shared" si="26"/>
        <v>1_U1.W13</v>
      </c>
    </row>
    <row r="540" spans="1:10">
      <c r="A540" s="24" t="s">
        <v>12451</v>
      </c>
      <c r="B540" s="24" t="s">
        <v>13137</v>
      </c>
      <c r="C540" s="24" t="s">
        <v>12452</v>
      </c>
      <c r="D540" s="24" t="s">
        <v>12453</v>
      </c>
      <c r="E540" s="24" t="s">
        <v>13138</v>
      </c>
      <c r="F540" s="24" t="s">
        <v>4908</v>
      </c>
      <c r="G540" t="str">
        <f t="shared" si="24"/>
        <v>1_U1.W14</v>
      </c>
      <c r="H540" t="str">
        <f t="shared" si="25"/>
        <v>1_B2_61</v>
      </c>
      <c r="I540" s="26" t="str">
        <f>H540&amp;"x"&amp;COUNTIF($H$5:H540,H540)</f>
        <v>1_B2_61x1</v>
      </c>
      <c r="J540" t="str">
        <f t="shared" si="26"/>
        <v>1_U1.W14</v>
      </c>
    </row>
    <row r="541" spans="1:10">
      <c r="A541" s="24" t="s">
        <v>12451</v>
      </c>
      <c r="B541" s="24" t="s">
        <v>13139</v>
      </c>
      <c r="C541" s="24" t="s">
        <v>12452</v>
      </c>
      <c r="D541" s="24" t="s">
        <v>12453</v>
      </c>
      <c r="E541" s="24" t="s">
        <v>13140</v>
      </c>
      <c r="F541" s="24" t="s">
        <v>4906</v>
      </c>
      <c r="G541" t="str">
        <f t="shared" si="24"/>
        <v>1_U1.W15</v>
      </c>
      <c r="H541" t="str">
        <f t="shared" si="25"/>
        <v>1_B2_65</v>
      </c>
      <c r="I541" s="26" t="str">
        <f>H541&amp;"x"&amp;COUNTIF($H$5:H541,H541)</f>
        <v>1_B2_65x1</v>
      </c>
      <c r="J541" t="str">
        <f t="shared" si="26"/>
        <v>1_U1.W15</v>
      </c>
    </row>
    <row r="542" spans="1:10">
      <c r="A542" s="24" t="s">
        <v>12451</v>
      </c>
      <c r="B542" s="24" t="s">
        <v>13141</v>
      </c>
      <c r="C542" s="24" t="s">
        <v>12452</v>
      </c>
      <c r="D542" s="24" t="s">
        <v>12453</v>
      </c>
      <c r="E542" s="24" t="s">
        <v>13142</v>
      </c>
      <c r="F542" s="24" t="s">
        <v>4904</v>
      </c>
      <c r="G542" t="str">
        <f t="shared" si="24"/>
        <v>1_U1.W16</v>
      </c>
      <c r="H542" t="str">
        <f t="shared" si="25"/>
        <v>1_B2_67</v>
      </c>
      <c r="I542" s="26" t="str">
        <f>H542&amp;"x"&amp;COUNTIF($H$5:H542,H542)</f>
        <v>1_B2_67x1</v>
      </c>
      <c r="J542" t="str">
        <f t="shared" si="26"/>
        <v>1_U1.W16</v>
      </c>
    </row>
    <row r="543" spans="1:10">
      <c r="A543" s="24" t="s">
        <v>12451</v>
      </c>
      <c r="B543" s="24" t="s">
        <v>483</v>
      </c>
      <c r="C543" s="24" t="s">
        <v>12452</v>
      </c>
      <c r="D543" s="24" t="s">
        <v>12453</v>
      </c>
      <c r="E543" s="24" t="s">
        <v>13143</v>
      </c>
      <c r="F543" s="24" t="s">
        <v>4901</v>
      </c>
      <c r="G543" t="str">
        <f t="shared" si="24"/>
        <v>1_U1.W17</v>
      </c>
      <c r="H543" t="str">
        <f t="shared" si="25"/>
        <v>1_B2_68</v>
      </c>
      <c r="I543" s="26" t="str">
        <f>H543&amp;"x"&amp;COUNTIF($H$5:H543,H543)</f>
        <v>1_B2_68x1</v>
      </c>
      <c r="J543" t="str">
        <f t="shared" si="26"/>
        <v>1_U1.W17</v>
      </c>
    </row>
    <row r="544" spans="1:10">
      <c r="A544" s="24" t="s">
        <v>12451</v>
      </c>
      <c r="B544" s="24" t="s">
        <v>13144</v>
      </c>
      <c r="C544" s="24" t="s">
        <v>12452</v>
      </c>
      <c r="D544" s="24" t="s">
        <v>12453</v>
      </c>
      <c r="E544" s="24" t="s">
        <v>13145</v>
      </c>
      <c r="F544" s="24" t="s">
        <v>4894</v>
      </c>
      <c r="G544" t="str">
        <f t="shared" si="24"/>
        <v>1_U1.W18</v>
      </c>
      <c r="H544" t="str">
        <f t="shared" si="25"/>
        <v>1_B2_76</v>
      </c>
      <c r="I544" s="26" t="str">
        <f>H544&amp;"x"&amp;COUNTIF($H$5:H544,H544)</f>
        <v>1_B2_76x1</v>
      </c>
      <c r="J544" t="str">
        <f t="shared" si="26"/>
        <v>1_U1.W18</v>
      </c>
    </row>
    <row r="545" spans="1:10">
      <c r="A545" s="24" t="s">
        <v>12451</v>
      </c>
      <c r="B545" s="24" t="s">
        <v>481</v>
      </c>
      <c r="C545" s="24" t="s">
        <v>12452</v>
      </c>
      <c r="D545" s="24" t="s">
        <v>12453</v>
      </c>
      <c r="E545" s="24" t="s">
        <v>13146</v>
      </c>
      <c r="F545" s="24" t="s">
        <v>4899</v>
      </c>
      <c r="G545" t="str">
        <f t="shared" si="24"/>
        <v>1_U1.W19</v>
      </c>
      <c r="H545" t="str">
        <f t="shared" si="25"/>
        <v>1_B2_80</v>
      </c>
      <c r="I545" s="26" t="str">
        <f>H545&amp;"x"&amp;COUNTIF($H$5:H545,H545)</f>
        <v>1_B2_80x1</v>
      </c>
      <c r="J545" t="str">
        <f t="shared" si="26"/>
        <v>1_U1.W19</v>
      </c>
    </row>
    <row r="546" spans="1:10">
      <c r="A546" s="24" t="s">
        <v>12451</v>
      </c>
      <c r="B546" s="24" t="s">
        <v>13147</v>
      </c>
      <c r="C546" s="24" t="s">
        <v>12452</v>
      </c>
      <c r="D546" s="24" t="s">
        <v>12453</v>
      </c>
      <c r="E546" s="24" t="s">
        <v>13148</v>
      </c>
      <c r="F546" s="24" t="s">
        <v>3540</v>
      </c>
      <c r="G546" t="str">
        <f t="shared" si="24"/>
        <v>1_U1.W20</v>
      </c>
      <c r="H546" t="str">
        <f t="shared" si="25"/>
        <v>1_B1_57</v>
      </c>
      <c r="I546" s="26" t="str">
        <f>H546&amp;"x"&amp;COUNTIF($H$5:H546,H546)</f>
        <v>1_B1_57x1</v>
      </c>
      <c r="J546" t="str">
        <f t="shared" si="26"/>
        <v>1_U1.W20</v>
      </c>
    </row>
    <row r="547" spans="1:10">
      <c r="A547" s="24" t="s">
        <v>12451</v>
      </c>
      <c r="B547" s="24" t="s">
        <v>13149</v>
      </c>
      <c r="C547" s="24" t="s">
        <v>12452</v>
      </c>
      <c r="D547" s="24" t="s">
        <v>1076</v>
      </c>
      <c r="E547" s="24" t="s">
        <v>7201</v>
      </c>
      <c r="F547" s="27"/>
      <c r="G547" t="str">
        <f t="shared" si="24"/>
        <v>1_U1.W21</v>
      </c>
      <c r="H547">
        <f t="shared" si="25"/>
        <v>0</v>
      </c>
      <c r="I547" s="26" t="str">
        <f>H547&amp;"x"&amp;COUNTIF($H$5:H547,H547)</f>
        <v>0x53</v>
      </c>
      <c r="J547" t="str">
        <f t="shared" si="26"/>
        <v>1_U1.W21</v>
      </c>
    </row>
    <row r="548" spans="1:10">
      <c r="A548" s="24" t="s">
        <v>12451</v>
      </c>
      <c r="B548" s="24" t="s">
        <v>13150</v>
      </c>
      <c r="C548" s="24" t="s">
        <v>12452</v>
      </c>
      <c r="D548" s="24" t="s">
        <v>12453</v>
      </c>
      <c r="E548" s="24" t="s">
        <v>13151</v>
      </c>
      <c r="F548" s="24" t="s">
        <v>4804</v>
      </c>
      <c r="G548" t="str">
        <f t="shared" si="24"/>
        <v>1_U1.W22</v>
      </c>
      <c r="H548" t="str">
        <f t="shared" si="25"/>
        <v>1_B1_71</v>
      </c>
      <c r="I548" s="26" t="str">
        <f>H548&amp;"x"&amp;COUNTIF($H$5:H548,H548)</f>
        <v>1_B1_71x1</v>
      </c>
      <c r="J548" t="str">
        <f t="shared" si="26"/>
        <v>1_U1.W22</v>
      </c>
    </row>
    <row r="549" spans="1:10">
      <c r="A549" s="24" t="s">
        <v>12451</v>
      </c>
      <c r="B549" s="24" t="s">
        <v>13152</v>
      </c>
      <c r="C549" s="24" t="s">
        <v>12452</v>
      </c>
      <c r="D549" s="24" t="s">
        <v>12453</v>
      </c>
      <c r="E549" s="24" t="s">
        <v>13153</v>
      </c>
      <c r="F549" s="24" t="s">
        <v>3638</v>
      </c>
      <c r="G549" t="str">
        <f t="shared" si="24"/>
        <v>1_U1.Y1</v>
      </c>
      <c r="H549" t="str">
        <f t="shared" si="25"/>
        <v>1_B3_15</v>
      </c>
      <c r="I549" s="26" t="str">
        <f>H549&amp;"x"&amp;COUNTIF($H$5:H549,H549)</f>
        <v>1_B3_15x1</v>
      </c>
      <c r="J549" t="str">
        <f t="shared" si="26"/>
        <v>1_U1.Y1</v>
      </c>
    </row>
    <row r="550" spans="1:10">
      <c r="A550" s="24" t="s">
        <v>12451</v>
      </c>
      <c r="B550" s="24" t="s">
        <v>13154</v>
      </c>
      <c r="C550" s="24" t="s">
        <v>12452</v>
      </c>
      <c r="D550" s="24" t="s">
        <v>12453</v>
      </c>
      <c r="E550" s="24" t="s">
        <v>13155</v>
      </c>
      <c r="F550" s="24" t="s">
        <v>3461</v>
      </c>
      <c r="G550" t="str">
        <f t="shared" si="24"/>
        <v>1_U1.Y2</v>
      </c>
      <c r="H550" t="str">
        <f t="shared" si="25"/>
        <v>1_B3_23</v>
      </c>
      <c r="I550" s="26" t="str">
        <f>H550&amp;"x"&amp;COUNTIF($H$5:H550,H550)</f>
        <v>1_B3_23x1</v>
      </c>
      <c r="J550" t="str">
        <f t="shared" si="26"/>
        <v>1_U1.Y2</v>
      </c>
    </row>
    <row r="551" spans="1:10">
      <c r="A551" s="24" t="s">
        <v>12451</v>
      </c>
      <c r="B551" s="24" t="s">
        <v>420</v>
      </c>
      <c r="C551" s="24" t="s">
        <v>12452</v>
      </c>
      <c r="D551" s="24" t="s">
        <v>12453</v>
      </c>
      <c r="E551" s="24" t="s">
        <v>13156</v>
      </c>
      <c r="F551" s="24" t="s">
        <v>3609</v>
      </c>
      <c r="G551" t="str">
        <f t="shared" si="24"/>
        <v>1_U1.Y3</v>
      </c>
      <c r="H551" t="str">
        <f t="shared" si="25"/>
        <v>1_B2_01</v>
      </c>
      <c r="I551" s="26" t="str">
        <f>H551&amp;"x"&amp;COUNTIF($H$5:H551,H551)</f>
        <v>1_B2_01x1</v>
      </c>
      <c r="J551" t="str">
        <f t="shared" si="26"/>
        <v>1_U1.Y3</v>
      </c>
    </row>
    <row r="552" spans="1:10">
      <c r="A552" s="24" t="s">
        <v>12451</v>
      </c>
      <c r="B552" s="24" t="s">
        <v>427</v>
      </c>
      <c r="C552" s="24" t="s">
        <v>12452</v>
      </c>
      <c r="D552" s="24" t="s">
        <v>12453</v>
      </c>
      <c r="E552" s="24" t="s">
        <v>13157</v>
      </c>
      <c r="F552" s="24" t="s">
        <v>3451</v>
      </c>
      <c r="G552" t="str">
        <f t="shared" si="24"/>
        <v>1_U1.Y4</v>
      </c>
      <c r="H552" t="str">
        <f t="shared" si="25"/>
        <v>1_B2_06</v>
      </c>
      <c r="I552" s="26" t="str">
        <f>H552&amp;"x"&amp;COUNTIF($H$5:H552,H552)</f>
        <v>1_B2_06x1</v>
      </c>
      <c r="J552" t="str">
        <f t="shared" si="26"/>
        <v>1_U1.Y4</v>
      </c>
    </row>
    <row r="553" spans="1:10">
      <c r="A553" s="24" t="s">
        <v>12451</v>
      </c>
      <c r="B553" s="24" t="s">
        <v>431</v>
      </c>
      <c r="C553" s="24" t="s">
        <v>12452</v>
      </c>
      <c r="D553" s="24" t="s">
        <v>12453</v>
      </c>
      <c r="E553" s="24" t="s">
        <v>13158</v>
      </c>
      <c r="F553" s="24" t="s">
        <v>3454</v>
      </c>
      <c r="G553" t="str">
        <f t="shared" si="24"/>
        <v>1_U1.Y5</v>
      </c>
      <c r="H553" t="str">
        <f t="shared" si="25"/>
        <v>1_B2_14</v>
      </c>
      <c r="I553" s="26" t="str">
        <f>H553&amp;"x"&amp;COUNTIF($H$5:H553,H553)</f>
        <v>1_B2_14x1</v>
      </c>
      <c r="J553" t="str">
        <f t="shared" si="26"/>
        <v>1_U1.Y5</v>
      </c>
    </row>
    <row r="554" spans="1:10">
      <c r="A554" s="24" t="s">
        <v>12451</v>
      </c>
      <c r="B554" s="24" t="s">
        <v>438</v>
      </c>
      <c r="C554" s="24" t="s">
        <v>12452</v>
      </c>
      <c r="D554" s="24" t="s">
        <v>12453</v>
      </c>
      <c r="E554" s="24" t="s">
        <v>13159</v>
      </c>
      <c r="F554" s="24" t="s">
        <v>4882</v>
      </c>
      <c r="G554" t="str">
        <f t="shared" si="24"/>
        <v>1_U1.Y6</v>
      </c>
      <c r="H554" t="str">
        <f t="shared" si="25"/>
        <v>1_B2_20</v>
      </c>
      <c r="I554" s="26" t="str">
        <f>H554&amp;"x"&amp;COUNTIF($H$5:H554,H554)</f>
        <v>1_B2_20x1</v>
      </c>
      <c r="J554" t="str">
        <f t="shared" si="26"/>
        <v>1_U1.Y6</v>
      </c>
    </row>
    <row r="555" spans="1:10">
      <c r="A555" s="24" t="s">
        <v>12451</v>
      </c>
      <c r="B555" s="24" t="s">
        <v>440</v>
      </c>
      <c r="C555" s="24" t="s">
        <v>12452</v>
      </c>
      <c r="D555" s="24" t="s">
        <v>12453</v>
      </c>
      <c r="E555" s="24" t="s">
        <v>13160</v>
      </c>
      <c r="F555" s="24" t="s">
        <v>1877</v>
      </c>
      <c r="G555" t="str">
        <f t="shared" si="24"/>
        <v>1_U1.Y7</v>
      </c>
      <c r="H555" t="str">
        <f t="shared" si="25"/>
        <v>1_B2_22</v>
      </c>
      <c r="I555" s="26" t="str">
        <f>H555&amp;"x"&amp;COUNTIF($H$5:H555,H555)</f>
        <v>1_B2_22x1</v>
      </c>
      <c r="J555" t="str">
        <f t="shared" si="26"/>
        <v>1_U1.Y7</v>
      </c>
    </row>
    <row r="556" spans="1:10">
      <c r="A556" s="24" t="s">
        <v>12451</v>
      </c>
      <c r="B556" s="24" t="s">
        <v>13161</v>
      </c>
      <c r="C556" s="24" t="s">
        <v>12452</v>
      </c>
      <c r="D556" s="24" t="s">
        <v>12453</v>
      </c>
      <c r="E556" s="24" t="s">
        <v>13162</v>
      </c>
      <c r="F556" s="24" t="s">
        <v>3487</v>
      </c>
      <c r="G556" t="str">
        <f t="shared" si="24"/>
        <v>1_U1.Y8</v>
      </c>
      <c r="H556" t="str">
        <f t="shared" si="25"/>
        <v>1_B2_31</v>
      </c>
      <c r="I556" s="26" t="str">
        <f>H556&amp;"x"&amp;COUNTIF($H$5:H556,H556)</f>
        <v>1_B2_31x1</v>
      </c>
      <c r="J556" t="str">
        <f t="shared" si="26"/>
        <v>1_U1.Y8</v>
      </c>
    </row>
    <row r="557" spans="1:10">
      <c r="A557" s="24" t="s">
        <v>12451</v>
      </c>
      <c r="B557" s="24" t="s">
        <v>13163</v>
      </c>
      <c r="C557" s="24" t="s">
        <v>12452</v>
      </c>
      <c r="D557" s="24" t="s">
        <v>1076</v>
      </c>
      <c r="E557" s="24" t="s">
        <v>7197</v>
      </c>
      <c r="F557" s="27"/>
      <c r="G557" t="str">
        <f t="shared" si="24"/>
        <v>1_U1.Y9</v>
      </c>
      <c r="H557">
        <f t="shared" si="25"/>
        <v>0</v>
      </c>
      <c r="I557" s="26" t="str">
        <f>H557&amp;"x"&amp;COUNTIF($H$5:H557,H557)</f>
        <v>0x54</v>
      </c>
      <c r="J557" t="str">
        <f t="shared" si="26"/>
        <v>1_U1.Y9</v>
      </c>
    </row>
    <row r="558" spans="1:10">
      <c r="A558" s="24" t="s">
        <v>12451</v>
      </c>
      <c r="B558" s="24" t="s">
        <v>450</v>
      </c>
      <c r="C558" s="24" t="s">
        <v>12452</v>
      </c>
      <c r="D558" s="24" t="s">
        <v>12453</v>
      </c>
      <c r="E558" s="24" t="s">
        <v>13164</v>
      </c>
      <c r="F558" s="24" t="s">
        <v>4885</v>
      </c>
      <c r="G558" t="str">
        <f t="shared" si="24"/>
        <v>1_U1.Y10</v>
      </c>
      <c r="H558" t="str">
        <f t="shared" si="25"/>
        <v>1_B2_84</v>
      </c>
      <c r="I558" s="26" t="str">
        <f>H558&amp;"x"&amp;COUNTIF($H$5:H558,H558)</f>
        <v>1_B2_84x1</v>
      </c>
      <c r="J558" t="str">
        <f t="shared" si="26"/>
        <v>1_U1.Y10</v>
      </c>
    </row>
    <row r="559" spans="1:10">
      <c r="A559" s="24" t="s">
        <v>12451</v>
      </c>
      <c r="B559" s="24" t="s">
        <v>13165</v>
      </c>
      <c r="C559" s="24" t="s">
        <v>12452</v>
      </c>
      <c r="D559" s="24" t="s">
        <v>1076</v>
      </c>
      <c r="E559" s="24" t="s">
        <v>7177</v>
      </c>
      <c r="F559" s="27"/>
      <c r="G559" t="str">
        <f t="shared" si="24"/>
        <v>1_U1.Y11</v>
      </c>
      <c r="H559">
        <f t="shared" si="25"/>
        <v>0</v>
      </c>
      <c r="I559" s="26" t="str">
        <f>H559&amp;"x"&amp;COUNTIF($H$5:H559,H559)</f>
        <v>0x55</v>
      </c>
      <c r="J559" t="str">
        <f t="shared" si="26"/>
        <v>1_U1.Y11</v>
      </c>
    </row>
    <row r="560" spans="1:10">
      <c r="A560" s="24" t="s">
        <v>12451</v>
      </c>
      <c r="B560" s="24" t="s">
        <v>361</v>
      </c>
      <c r="C560" s="24" t="s">
        <v>12452</v>
      </c>
      <c r="D560" s="24" t="s">
        <v>12453</v>
      </c>
      <c r="E560" s="24" t="s">
        <v>13166</v>
      </c>
      <c r="F560" s="24" t="s">
        <v>360</v>
      </c>
      <c r="G560" t="str">
        <f t="shared" si="24"/>
        <v>1_U1.Y12</v>
      </c>
      <c r="H560" t="str">
        <f t="shared" si="25"/>
        <v>1_B2_51</v>
      </c>
      <c r="I560" s="26" t="str">
        <f>H560&amp;"x"&amp;COUNTIF($H$5:H560,H560)</f>
        <v>1_B2_51x1</v>
      </c>
      <c r="J560" t="str">
        <f t="shared" si="26"/>
        <v>1_U1.Y12</v>
      </c>
    </row>
    <row r="561" spans="1:10">
      <c r="A561" s="24" t="s">
        <v>12451</v>
      </c>
      <c r="B561" s="24" t="s">
        <v>13167</v>
      </c>
      <c r="C561" s="24" t="s">
        <v>12452</v>
      </c>
      <c r="D561" s="24" t="s">
        <v>12453</v>
      </c>
      <c r="E561" s="24" t="s">
        <v>13168</v>
      </c>
      <c r="F561" s="24" t="s">
        <v>4910</v>
      </c>
      <c r="G561" t="str">
        <f t="shared" si="24"/>
        <v>1_U1.Y13</v>
      </c>
      <c r="H561" t="str">
        <f t="shared" si="25"/>
        <v>1_B2_43</v>
      </c>
      <c r="I561" s="26" t="str">
        <f>H561&amp;"x"&amp;COUNTIF($H$5:H561,H561)</f>
        <v>1_B2_43x1</v>
      </c>
      <c r="J561" t="str">
        <f t="shared" si="26"/>
        <v>1_U1.Y13</v>
      </c>
    </row>
    <row r="562" spans="1:10">
      <c r="A562" s="24" t="s">
        <v>12451</v>
      </c>
      <c r="B562" s="24" t="s">
        <v>123</v>
      </c>
      <c r="C562" s="24" t="s">
        <v>12452</v>
      </c>
      <c r="D562" s="24" t="s">
        <v>12453</v>
      </c>
      <c r="E562" s="24" t="s">
        <v>13169</v>
      </c>
      <c r="F562" s="24" t="s">
        <v>122</v>
      </c>
      <c r="G562" t="str">
        <f t="shared" si="24"/>
        <v>1_U1.Y14</v>
      </c>
      <c r="H562" t="str">
        <f t="shared" si="25"/>
        <v>1_B2_47</v>
      </c>
      <c r="I562" s="26" t="str">
        <f>H562&amp;"x"&amp;COUNTIF($H$5:H562,H562)</f>
        <v>1_B2_47x1</v>
      </c>
      <c r="J562" t="str">
        <f t="shared" si="26"/>
        <v>1_U1.Y14</v>
      </c>
    </row>
    <row r="563" spans="1:10">
      <c r="A563" s="24" t="s">
        <v>12451</v>
      </c>
      <c r="B563" s="24" t="s">
        <v>119</v>
      </c>
      <c r="C563" s="24" t="s">
        <v>12452</v>
      </c>
      <c r="D563" s="24" t="s">
        <v>12453</v>
      </c>
      <c r="E563" s="24" t="s">
        <v>13170</v>
      </c>
      <c r="F563" s="24" t="s">
        <v>118</v>
      </c>
      <c r="G563" t="str">
        <f t="shared" si="24"/>
        <v>1_U1.Y15</v>
      </c>
      <c r="H563" t="str">
        <f t="shared" si="25"/>
        <v>1_B2_54</v>
      </c>
      <c r="I563" s="26" t="str">
        <f>H563&amp;"x"&amp;COUNTIF($H$5:H563,H563)</f>
        <v>1_B2_54x1</v>
      </c>
      <c r="J563" t="str">
        <f t="shared" si="26"/>
        <v>1_U1.Y15</v>
      </c>
    </row>
    <row r="564" spans="1:10">
      <c r="A564" s="24" t="s">
        <v>12451</v>
      </c>
      <c r="B564" s="24" t="s">
        <v>13171</v>
      </c>
      <c r="C564" s="24" t="s">
        <v>12452</v>
      </c>
      <c r="D564" s="24" t="s">
        <v>12453</v>
      </c>
      <c r="E564" s="24" t="s">
        <v>13172</v>
      </c>
      <c r="F564" s="24" t="s">
        <v>4890</v>
      </c>
      <c r="G564" t="str">
        <f t="shared" si="24"/>
        <v>1_U1.Y16</v>
      </c>
      <c r="H564" t="str">
        <f t="shared" si="25"/>
        <v>1_B2_59</v>
      </c>
      <c r="I564" s="26" t="str">
        <f>H564&amp;"x"&amp;COUNTIF($H$5:H564,H564)</f>
        <v>1_B2_59x1</v>
      </c>
      <c r="J564" t="str">
        <f t="shared" si="26"/>
        <v>1_U1.Y16</v>
      </c>
    </row>
    <row r="565" spans="1:10">
      <c r="A565" s="24" t="s">
        <v>12451</v>
      </c>
      <c r="B565" s="24" t="s">
        <v>485</v>
      </c>
      <c r="C565" s="24" t="s">
        <v>12452</v>
      </c>
      <c r="D565" s="24" t="s">
        <v>12453</v>
      </c>
      <c r="E565" s="24" t="s">
        <v>13173</v>
      </c>
      <c r="F565" s="24" t="s">
        <v>4903</v>
      </c>
      <c r="G565" t="str">
        <f t="shared" si="24"/>
        <v>1_U1.Y17</v>
      </c>
      <c r="H565" t="str">
        <f t="shared" si="25"/>
        <v>1_B2_63</v>
      </c>
      <c r="I565" s="26" t="str">
        <f>H565&amp;"x"&amp;COUNTIF($H$5:H565,H565)</f>
        <v>1_B2_63x1</v>
      </c>
      <c r="J565" t="str">
        <f t="shared" si="26"/>
        <v>1_U1.Y17</v>
      </c>
    </row>
    <row r="566" spans="1:10">
      <c r="A566" s="24" t="s">
        <v>12451</v>
      </c>
      <c r="B566" s="24" t="s">
        <v>475</v>
      </c>
      <c r="C566" s="24" t="s">
        <v>12452</v>
      </c>
      <c r="D566" s="24" t="s">
        <v>12453</v>
      </c>
      <c r="E566" s="24" t="s">
        <v>13174</v>
      </c>
      <c r="F566" s="24" t="s">
        <v>4893</v>
      </c>
      <c r="G566" t="str">
        <f t="shared" si="24"/>
        <v>1_U1.Y18</v>
      </c>
      <c r="H566" t="str">
        <f t="shared" si="25"/>
        <v>1_B2_69</v>
      </c>
      <c r="I566" s="26" t="str">
        <f>H566&amp;"x"&amp;COUNTIF($H$5:H566,H566)</f>
        <v>1_B2_69x1</v>
      </c>
      <c r="J566" t="str">
        <f t="shared" si="26"/>
        <v>1_U1.Y18</v>
      </c>
    </row>
    <row r="567" spans="1:10">
      <c r="A567" s="24" t="s">
        <v>12451</v>
      </c>
      <c r="B567" s="24" t="s">
        <v>13175</v>
      </c>
      <c r="C567" s="24" t="s">
        <v>12452</v>
      </c>
      <c r="D567" s="24" t="s">
        <v>12453</v>
      </c>
      <c r="E567" s="24" t="s">
        <v>13176</v>
      </c>
      <c r="F567" s="24" t="s">
        <v>4896</v>
      </c>
      <c r="G567" t="str">
        <f t="shared" si="24"/>
        <v>1_U1.Y19</v>
      </c>
      <c r="H567" t="str">
        <f t="shared" si="25"/>
        <v>1_B2_75</v>
      </c>
      <c r="I567" s="26" t="str">
        <f>H567&amp;"x"&amp;COUNTIF($H$5:H567,H567)</f>
        <v>1_B2_75x1</v>
      </c>
      <c r="J567" t="str">
        <f t="shared" si="26"/>
        <v>1_U1.Y19</v>
      </c>
    </row>
    <row r="568" spans="1:10">
      <c r="A568" s="24" t="s">
        <v>12451</v>
      </c>
      <c r="B568" s="24" t="s">
        <v>13177</v>
      </c>
      <c r="C568" s="24" t="s">
        <v>12452</v>
      </c>
      <c r="D568" s="24" t="s">
        <v>12453</v>
      </c>
      <c r="E568" s="24" t="s">
        <v>13178</v>
      </c>
      <c r="F568" s="24" t="s">
        <v>4445</v>
      </c>
      <c r="G568" t="str">
        <f t="shared" si="24"/>
        <v>1_U1.Y20</v>
      </c>
      <c r="H568" t="str">
        <f t="shared" si="25"/>
        <v>1_B1_80</v>
      </c>
      <c r="I568" s="26" t="str">
        <f>H568&amp;"x"&amp;COUNTIF($H$5:H568,H568)</f>
        <v>1_B1_80x1</v>
      </c>
      <c r="J568" t="str">
        <f t="shared" si="26"/>
        <v>1_U1.Y20</v>
      </c>
    </row>
    <row r="569" spans="1:10">
      <c r="A569" s="24" t="s">
        <v>12451</v>
      </c>
      <c r="B569" s="24" t="s">
        <v>13179</v>
      </c>
      <c r="C569" s="24" t="s">
        <v>12452</v>
      </c>
      <c r="D569" s="24" t="s">
        <v>12453</v>
      </c>
      <c r="E569" s="24" t="s">
        <v>13180</v>
      </c>
      <c r="F569" s="24" t="s">
        <v>4798</v>
      </c>
      <c r="G569" t="str">
        <f t="shared" si="24"/>
        <v>1_U1.Y21</v>
      </c>
      <c r="H569" t="str">
        <f t="shared" si="25"/>
        <v>1_B1_79</v>
      </c>
      <c r="I569" s="26" t="str">
        <f>H569&amp;"x"&amp;COUNTIF($H$5:H569,H569)</f>
        <v>1_B1_79x1</v>
      </c>
      <c r="J569" t="str">
        <f t="shared" si="26"/>
        <v>1_U1.Y21</v>
      </c>
    </row>
    <row r="570" spans="1:10">
      <c r="A570" s="24" t="s">
        <v>12451</v>
      </c>
      <c r="B570" s="24" t="s">
        <v>13181</v>
      </c>
      <c r="C570" s="24" t="s">
        <v>12452</v>
      </c>
      <c r="D570" s="24" t="s">
        <v>12453</v>
      </c>
      <c r="E570" s="24" t="s">
        <v>13182</v>
      </c>
      <c r="F570" s="24" t="s">
        <v>3528</v>
      </c>
      <c r="G570" t="str">
        <f t="shared" si="24"/>
        <v>1_U1.Y22</v>
      </c>
      <c r="H570" t="str">
        <f t="shared" si="25"/>
        <v>1_B1_59</v>
      </c>
      <c r="I570" s="26" t="str">
        <f>H570&amp;"x"&amp;COUNTIF($H$5:H570,H570)</f>
        <v>1_B1_59x1</v>
      </c>
      <c r="J570" t="str">
        <f t="shared" si="26"/>
        <v>1_U1.Y22</v>
      </c>
    </row>
    <row r="571" spans="1:10">
      <c r="A571" s="24" t="s">
        <v>13183</v>
      </c>
      <c r="B571" s="25">
        <v>1</v>
      </c>
      <c r="C571" s="24" t="s">
        <v>13184</v>
      </c>
      <c r="D571" s="24" t="s">
        <v>1076</v>
      </c>
      <c r="E571" s="24" t="s">
        <v>13185</v>
      </c>
      <c r="F571" s="24" t="s">
        <v>12450</v>
      </c>
      <c r="G571" t="str">
        <f t="shared" si="24"/>
        <v>1_Y1.1</v>
      </c>
      <c r="H571" t="str">
        <f t="shared" si="25"/>
        <v>N20632436</v>
      </c>
      <c r="I571" s="26" t="str">
        <f>H571&amp;"x"&amp;COUNTIF($H$5:H571,H571)</f>
        <v>N20632436x2</v>
      </c>
      <c r="J571" t="str">
        <f t="shared" si="26"/>
        <v>1_Y1.1</v>
      </c>
    </row>
    <row r="572" spans="1:10">
      <c r="A572" s="24" t="s">
        <v>13183</v>
      </c>
      <c r="B572" s="25">
        <v>2</v>
      </c>
      <c r="C572" s="24" t="s">
        <v>13184</v>
      </c>
      <c r="D572" s="24" t="s">
        <v>1076</v>
      </c>
      <c r="E572" s="24" t="s">
        <v>1087</v>
      </c>
      <c r="F572" s="24" t="s">
        <v>1088</v>
      </c>
      <c r="G572" t="str">
        <f t="shared" si="24"/>
        <v>1_Y1.2</v>
      </c>
      <c r="H572" t="str">
        <f t="shared" si="25"/>
        <v>DGND</v>
      </c>
      <c r="I572" s="26" t="str">
        <f>H572&amp;"x"&amp;COUNTIF($H$5:H572,H572)</f>
        <v>DGNDx75</v>
      </c>
      <c r="J572" t="str">
        <f t="shared" si="26"/>
        <v>1_Y1.2</v>
      </c>
    </row>
    <row r="573" spans="1:10">
      <c r="A573" s="24" t="s">
        <v>13183</v>
      </c>
      <c r="B573" s="25">
        <v>3</v>
      </c>
      <c r="C573" s="24" t="s">
        <v>13184</v>
      </c>
      <c r="D573" s="24" t="s">
        <v>1076</v>
      </c>
      <c r="E573" s="24" t="s">
        <v>5379</v>
      </c>
      <c r="F573" s="24" t="s">
        <v>12537</v>
      </c>
      <c r="G573" t="str">
        <f t="shared" si="24"/>
        <v>1_Y1.3</v>
      </c>
      <c r="H573" t="str">
        <f t="shared" si="25"/>
        <v>1_SYS_CLK</v>
      </c>
      <c r="I573" s="26" t="str">
        <f>H573&amp;"x"&amp;COUNTIF($H$5:H573,H573)</f>
        <v>1_SYS_CLKx2</v>
      </c>
      <c r="J573" t="str">
        <f t="shared" si="26"/>
        <v>1_Y1.3</v>
      </c>
    </row>
    <row r="574" spans="1:10">
      <c r="A574" s="24" t="s">
        <v>13183</v>
      </c>
      <c r="B574" s="25">
        <v>4</v>
      </c>
      <c r="C574" s="24" t="s">
        <v>13184</v>
      </c>
      <c r="D574" s="24" t="s">
        <v>1076</v>
      </c>
      <c r="E574" s="24" t="s">
        <v>5395</v>
      </c>
      <c r="F574" s="24" t="s">
        <v>3108</v>
      </c>
      <c r="G574" t="str">
        <f t="shared" si="24"/>
        <v>1_Y1.4</v>
      </c>
      <c r="H574" t="str">
        <f t="shared" si="25"/>
        <v>3V3</v>
      </c>
      <c r="I574" s="26" t="str">
        <f>H574&amp;"x"&amp;COUNTIF($H$5:H574,H574)</f>
        <v>3V3x30</v>
      </c>
      <c r="J574" t="str">
        <f t="shared" si="26"/>
        <v>1_Y1.4</v>
      </c>
    </row>
    <row r="575" spans="1:10">
      <c r="A575" s="24" t="s">
        <v>257</v>
      </c>
      <c r="B575" s="25">
        <v>1</v>
      </c>
      <c r="C575" s="24" t="s">
        <v>1108</v>
      </c>
      <c r="D575" s="24" t="s">
        <v>1076</v>
      </c>
      <c r="E575" s="25">
        <v>1</v>
      </c>
      <c r="F575" s="24" t="s">
        <v>3108</v>
      </c>
      <c r="G575" t="str">
        <f t="shared" si="24"/>
        <v>C1.1</v>
      </c>
      <c r="H575" t="str">
        <f t="shared" si="25"/>
        <v>3V3</v>
      </c>
      <c r="I575" s="26" t="str">
        <f>H575&amp;"x"&amp;COUNTIF($H$5:H575,H575)</f>
        <v>3V3x31</v>
      </c>
      <c r="J575" t="str">
        <f t="shared" si="26"/>
        <v>C1.1</v>
      </c>
    </row>
    <row r="576" spans="1:10">
      <c r="A576" s="24" t="s">
        <v>257</v>
      </c>
      <c r="B576" s="25">
        <v>2</v>
      </c>
      <c r="C576" s="24" t="s">
        <v>1108</v>
      </c>
      <c r="D576" s="24" t="s">
        <v>1076</v>
      </c>
      <c r="E576" s="25">
        <v>2</v>
      </c>
      <c r="F576" s="24" t="s">
        <v>1088</v>
      </c>
      <c r="G576" t="str">
        <f t="shared" si="24"/>
        <v>C1.2</v>
      </c>
      <c r="H576" t="str">
        <f t="shared" si="25"/>
        <v>DGND</v>
      </c>
      <c r="I576" s="26" t="str">
        <f>H576&amp;"x"&amp;COUNTIF($H$5:H576,H576)</f>
        <v>DGNDx76</v>
      </c>
      <c r="J576" t="str">
        <f t="shared" si="26"/>
        <v>C1.2</v>
      </c>
    </row>
    <row r="577" spans="1:10">
      <c r="A577" s="24" t="s">
        <v>4879</v>
      </c>
      <c r="B577" s="25">
        <v>1</v>
      </c>
      <c r="C577" s="24" t="s">
        <v>12425</v>
      </c>
      <c r="D577" s="24" t="s">
        <v>1076</v>
      </c>
      <c r="E577" s="25">
        <v>1</v>
      </c>
      <c r="F577" s="24" t="s">
        <v>3108</v>
      </c>
      <c r="G577" t="str">
        <f t="shared" si="24"/>
        <v>C2.1</v>
      </c>
      <c r="H577" t="str">
        <f t="shared" si="25"/>
        <v>3V3</v>
      </c>
      <c r="I577" s="26" t="str">
        <f>H577&amp;"x"&amp;COUNTIF($H$5:H577,H577)</f>
        <v>3V3x32</v>
      </c>
      <c r="J577" t="str">
        <f t="shared" si="26"/>
        <v>C2.1</v>
      </c>
    </row>
    <row r="578" spans="1:10">
      <c r="A578" s="24" t="s">
        <v>4879</v>
      </c>
      <c r="B578" s="25">
        <v>2</v>
      </c>
      <c r="C578" s="24" t="s">
        <v>12425</v>
      </c>
      <c r="D578" s="24" t="s">
        <v>1076</v>
      </c>
      <c r="E578" s="25">
        <v>2</v>
      </c>
      <c r="F578" s="24" t="s">
        <v>1088</v>
      </c>
      <c r="G578" t="str">
        <f t="shared" si="24"/>
        <v>C2.2</v>
      </c>
      <c r="H578" t="str">
        <f t="shared" si="25"/>
        <v>DGND</v>
      </c>
      <c r="I578" s="26" t="str">
        <f>H578&amp;"x"&amp;COUNTIF($H$5:H578,H578)</f>
        <v>DGNDx77</v>
      </c>
      <c r="J578" t="str">
        <f t="shared" si="26"/>
        <v>C2.2</v>
      </c>
    </row>
    <row r="579" spans="1:10">
      <c r="A579" s="24" t="s">
        <v>5910</v>
      </c>
      <c r="B579" s="25">
        <v>1</v>
      </c>
      <c r="C579" s="24" t="s">
        <v>1108</v>
      </c>
      <c r="D579" s="24" t="s">
        <v>1076</v>
      </c>
      <c r="E579" s="25">
        <v>1</v>
      </c>
      <c r="F579" s="24" t="s">
        <v>3048</v>
      </c>
      <c r="G579" t="str">
        <f t="shared" si="24"/>
        <v>C3.1</v>
      </c>
      <c r="H579" t="str">
        <f t="shared" si="25"/>
        <v>S1_5V</v>
      </c>
      <c r="I579" s="26" t="str">
        <f>H579&amp;"x"&amp;COUNTIF($H$5:H579,H579)</f>
        <v>S1_5Vx1</v>
      </c>
      <c r="J579" t="str">
        <f t="shared" si="26"/>
        <v>C3.1</v>
      </c>
    </row>
    <row r="580" spans="1:10">
      <c r="A580" s="24" t="s">
        <v>5910</v>
      </c>
      <c r="B580" s="25">
        <v>2</v>
      </c>
      <c r="C580" s="24" t="s">
        <v>1108</v>
      </c>
      <c r="D580" s="24" t="s">
        <v>1076</v>
      </c>
      <c r="E580" s="25">
        <v>2</v>
      </c>
      <c r="F580" s="24" t="s">
        <v>1088</v>
      </c>
      <c r="G580" t="str">
        <f t="shared" si="24"/>
        <v>C3.2</v>
      </c>
      <c r="H580" t="str">
        <f t="shared" si="25"/>
        <v>DGND</v>
      </c>
      <c r="I580" s="26" t="str">
        <f>H580&amp;"x"&amp;COUNTIF($H$5:H580,H580)</f>
        <v>DGNDx78</v>
      </c>
      <c r="J580" t="str">
        <f t="shared" si="26"/>
        <v>C3.2</v>
      </c>
    </row>
    <row r="581" spans="1:10">
      <c r="A581" s="24" t="s">
        <v>5912</v>
      </c>
      <c r="B581" s="25">
        <v>1</v>
      </c>
      <c r="C581" s="24" t="s">
        <v>12425</v>
      </c>
      <c r="D581" s="24" t="s">
        <v>1076</v>
      </c>
      <c r="E581" s="25">
        <v>1</v>
      </c>
      <c r="F581" s="24" t="s">
        <v>3048</v>
      </c>
      <c r="G581" t="str">
        <f t="shared" ref="G581:G644" si="27">A581&amp;"."&amp;B581</f>
        <v>C4.1</v>
      </c>
      <c r="H581" t="str">
        <f t="shared" ref="H581:H644" si="28">F581</f>
        <v>S1_5V</v>
      </c>
      <c r="I581" s="26" t="str">
        <f>H581&amp;"x"&amp;COUNTIF($H$5:H581,H581)</f>
        <v>S1_5Vx2</v>
      </c>
      <c r="J581" t="str">
        <f t="shared" ref="J581:J644" si="29">G581</f>
        <v>C4.1</v>
      </c>
    </row>
    <row r="582" spans="1:10">
      <c r="A582" s="24" t="s">
        <v>5912</v>
      </c>
      <c r="B582" s="25">
        <v>2</v>
      </c>
      <c r="C582" s="24" t="s">
        <v>12425</v>
      </c>
      <c r="D582" s="24" t="s">
        <v>1076</v>
      </c>
      <c r="E582" s="25">
        <v>2</v>
      </c>
      <c r="F582" s="24" t="s">
        <v>1088</v>
      </c>
      <c r="G582" t="str">
        <f t="shared" si="27"/>
        <v>C4.2</v>
      </c>
      <c r="H582" t="str">
        <f t="shared" si="28"/>
        <v>DGND</v>
      </c>
      <c r="I582" s="26" t="str">
        <f>H582&amp;"x"&amp;COUNTIF($H$5:H582,H582)</f>
        <v>DGNDx79</v>
      </c>
      <c r="J582" t="str">
        <f t="shared" si="29"/>
        <v>C4.2</v>
      </c>
    </row>
    <row r="583" spans="1:10">
      <c r="A583" s="24" t="s">
        <v>5982</v>
      </c>
      <c r="B583" s="24" t="s">
        <v>3022</v>
      </c>
      <c r="C583" s="24" t="s">
        <v>13186</v>
      </c>
      <c r="D583" s="24" t="s">
        <v>1076</v>
      </c>
      <c r="E583" s="24" t="s">
        <v>3022</v>
      </c>
      <c r="F583" s="24" t="s">
        <v>4437</v>
      </c>
      <c r="G583" t="str">
        <f t="shared" si="27"/>
        <v>J1.A1</v>
      </c>
      <c r="H583" t="str">
        <f t="shared" si="28"/>
        <v>1_B1_60</v>
      </c>
      <c r="I583" s="26" t="str">
        <f>H583&amp;"x"&amp;COUNTIF($H$5:H583,H583)</f>
        <v>1_B1_60x2</v>
      </c>
      <c r="J583" t="str">
        <f t="shared" si="29"/>
        <v>J1.A1</v>
      </c>
    </row>
    <row r="584" spans="1:10">
      <c r="A584" s="24" t="s">
        <v>5982</v>
      </c>
      <c r="B584" s="24" t="s">
        <v>3021</v>
      </c>
      <c r="C584" s="24" t="s">
        <v>13186</v>
      </c>
      <c r="D584" s="24" t="s">
        <v>1076</v>
      </c>
      <c r="E584" s="24" t="s">
        <v>3021</v>
      </c>
      <c r="F584" s="24" t="s">
        <v>4445</v>
      </c>
      <c r="G584" t="str">
        <f t="shared" si="27"/>
        <v>J1.A2</v>
      </c>
      <c r="H584" t="str">
        <f t="shared" si="28"/>
        <v>1_B1_80</v>
      </c>
      <c r="I584" s="26" t="str">
        <f>H584&amp;"x"&amp;COUNTIF($H$5:H584,H584)</f>
        <v>1_B1_80x2</v>
      </c>
      <c r="J584" t="str">
        <f t="shared" si="29"/>
        <v>J1.A2</v>
      </c>
    </row>
    <row r="585" spans="1:10">
      <c r="A585" s="24" t="s">
        <v>5982</v>
      </c>
      <c r="B585" s="24" t="s">
        <v>4517</v>
      </c>
      <c r="C585" s="24" t="s">
        <v>13186</v>
      </c>
      <c r="D585" s="24" t="s">
        <v>1076</v>
      </c>
      <c r="E585" s="24" t="s">
        <v>4517</v>
      </c>
      <c r="F585" s="24" t="s">
        <v>4455</v>
      </c>
      <c r="G585" t="str">
        <f t="shared" si="27"/>
        <v>J1.A3</v>
      </c>
      <c r="H585" t="str">
        <f t="shared" si="28"/>
        <v>1_B1_81</v>
      </c>
      <c r="I585" s="26" t="str">
        <f>H585&amp;"x"&amp;COUNTIF($H$5:H585,H585)</f>
        <v>1_B1_81x2</v>
      </c>
      <c r="J585" t="str">
        <f t="shared" si="29"/>
        <v>J1.A3</v>
      </c>
    </row>
    <row r="586" spans="1:10">
      <c r="A586" s="24" t="s">
        <v>5982</v>
      </c>
      <c r="B586" s="24" t="s">
        <v>4519</v>
      </c>
      <c r="C586" s="24" t="s">
        <v>13186</v>
      </c>
      <c r="D586" s="24" t="s">
        <v>1076</v>
      </c>
      <c r="E586" s="24" t="s">
        <v>4519</v>
      </c>
      <c r="F586" s="24" t="s">
        <v>4453</v>
      </c>
      <c r="G586" t="str">
        <f t="shared" si="27"/>
        <v>J1.A4</v>
      </c>
      <c r="H586" t="str">
        <f t="shared" si="28"/>
        <v>1_B1_76</v>
      </c>
      <c r="I586" s="26" t="str">
        <f>H586&amp;"x"&amp;COUNTIF($H$5:H586,H586)</f>
        <v>1_B1_76x2</v>
      </c>
      <c r="J586" t="str">
        <f t="shared" si="29"/>
        <v>J1.A4</v>
      </c>
    </row>
    <row r="587" spans="1:10">
      <c r="A587" s="24" t="s">
        <v>5982</v>
      </c>
      <c r="B587" s="24" t="s">
        <v>4521</v>
      </c>
      <c r="C587" s="24" t="s">
        <v>13186</v>
      </c>
      <c r="D587" s="24" t="s">
        <v>1076</v>
      </c>
      <c r="E587" s="24" t="s">
        <v>4521</v>
      </c>
      <c r="F587" s="24" t="s">
        <v>4291</v>
      </c>
      <c r="G587" t="str">
        <f t="shared" si="27"/>
        <v>J1.A5</v>
      </c>
      <c r="H587" t="str">
        <f t="shared" si="28"/>
        <v>1_B1_44</v>
      </c>
      <c r="I587" s="26" t="str">
        <f>H587&amp;"x"&amp;COUNTIF($H$5:H587,H587)</f>
        <v>1_B1_44x2</v>
      </c>
      <c r="J587" t="str">
        <f t="shared" si="29"/>
        <v>J1.A5</v>
      </c>
    </row>
    <row r="588" spans="1:10">
      <c r="A588" s="24" t="s">
        <v>5982</v>
      </c>
      <c r="B588" s="24" t="s">
        <v>4522</v>
      </c>
      <c r="C588" s="24" t="s">
        <v>13186</v>
      </c>
      <c r="D588" s="24" t="s">
        <v>1076</v>
      </c>
      <c r="E588" s="24" t="s">
        <v>4522</v>
      </c>
      <c r="F588" s="24" t="s">
        <v>4297</v>
      </c>
      <c r="G588" t="str">
        <f t="shared" si="27"/>
        <v>J1.A6</v>
      </c>
      <c r="H588" t="str">
        <f t="shared" si="28"/>
        <v>1_B1_64</v>
      </c>
      <c r="I588" s="26" t="str">
        <f>H588&amp;"x"&amp;COUNTIF($H$5:H588,H588)</f>
        <v>1_B1_64x2</v>
      </c>
      <c r="J588" t="str">
        <f t="shared" si="29"/>
        <v>J1.A6</v>
      </c>
    </row>
    <row r="589" spans="1:10">
      <c r="A589" s="24" t="s">
        <v>5982</v>
      </c>
      <c r="B589" s="24" t="s">
        <v>4523</v>
      </c>
      <c r="C589" s="24" t="s">
        <v>13186</v>
      </c>
      <c r="D589" s="24" t="s">
        <v>1076</v>
      </c>
      <c r="E589" s="24" t="s">
        <v>4523</v>
      </c>
      <c r="F589" s="24" t="s">
        <v>4301</v>
      </c>
      <c r="G589" t="str">
        <f t="shared" si="27"/>
        <v>J1.A7</v>
      </c>
      <c r="H589" t="str">
        <f t="shared" si="28"/>
        <v>1_B1_63</v>
      </c>
      <c r="I589" s="26" t="str">
        <f>H589&amp;"x"&amp;COUNTIF($H$5:H589,H589)</f>
        <v>1_B1_63x2</v>
      </c>
      <c r="J589" t="str">
        <f t="shared" si="29"/>
        <v>J1.A7</v>
      </c>
    </row>
    <row r="590" spans="1:10">
      <c r="A590" s="24" t="s">
        <v>5982</v>
      </c>
      <c r="B590" s="24" t="s">
        <v>4525</v>
      </c>
      <c r="C590" s="24" t="s">
        <v>13186</v>
      </c>
      <c r="D590" s="24" t="s">
        <v>1076</v>
      </c>
      <c r="E590" s="24" t="s">
        <v>4525</v>
      </c>
      <c r="F590" s="24" t="s">
        <v>4299</v>
      </c>
      <c r="G590" t="str">
        <f t="shared" si="27"/>
        <v>J1.A8</v>
      </c>
      <c r="H590" t="str">
        <f t="shared" si="28"/>
        <v>1_B1_38</v>
      </c>
      <c r="I590" s="26" t="str">
        <f>H590&amp;"x"&amp;COUNTIF($H$5:H590,H590)</f>
        <v>1_B1_38x2</v>
      </c>
      <c r="J590" t="str">
        <f t="shared" si="29"/>
        <v>J1.A8</v>
      </c>
    </row>
    <row r="591" spans="1:10">
      <c r="A591" s="24" t="s">
        <v>5982</v>
      </c>
      <c r="B591" s="24" t="s">
        <v>4527</v>
      </c>
      <c r="C591" s="24" t="s">
        <v>13186</v>
      </c>
      <c r="D591" s="24" t="s">
        <v>1076</v>
      </c>
      <c r="E591" s="24" t="s">
        <v>4527</v>
      </c>
      <c r="F591" s="24" t="s">
        <v>3532</v>
      </c>
      <c r="G591" t="str">
        <f t="shared" si="27"/>
        <v>J1.A9</v>
      </c>
      <c r="H591" t="str">
        <f t="shared" si="28"/>
        <v>1_B1_07</v>
      </c>
      <c r="I591" s="26" t="str">
        <f>H591&amp;"x"&amp;COUNTIF($H$5:H591,H591)</f>
        <v>1_B1_07x2</v>
      </c>
      <c r="J591" t="str">
        <f t="shared" si="29"/>
        <v>J1.A9</v>
      </c>
    </row>
    <row r="592" spans="1:10">
      <c r="A592" s="24" t="s">
        <v>5982</v>
      </c>
      <c r="B592" s="24" t="s">
        <v>4529</v>
      </c>
      <c r="C592" s="24" t="s">
        <v>13186</v>
      </c>
      <c r="D592" s="24" t="s">
        <v>1076</v>
      </c>
      <c r="E592" s="24" t="s">
        <v>4529</v>
      </c>
      <c r="F592" s="24" t="s">
        <v>3530</v>
      </c>
      <c r="G592" t="str">
        <f t="shared" si="27"/>
        <v>J1.A10</v>
      </c>
      <c r="H592" t="str">
        <f t="shared" si="28"/>
        <v>1_B1_08</v>
      </c>
      <c r="I592" s="26" t="str">
        <f>H592&amp;"x"&amp;COUNTIF($H$5:H592,H592)</f>
        <v>1_B1_08x2</v>
      </c>
      <c r="J592" t="str">
        <f t="shared" si="29"/>
        <v>J1.A10</v>
      </c>
    </row>
    <row r="593" spans="1:10">
      <c r="A593" s="24" t="s">
        <v>5982</v>
      </c>
      <c r="B593" s="24" t="s">
        <v>291</v>
      </c>
      <c r="C593" s="24" t="s">
        <v>13186</v>
      </c>
      <c r="D593" s="24" t="s">
        <v>1076</v>
      </c>
      <c r="E593" s="24" t="s">
        <v>291</v>
      </c>
      <c r="F593" s="24" t="s">
        <v>3707</v>
      </c>
      <c r="G593" t="str">
        <f t="shared" si="27"/>
        <v>J1.A11</v>
      </c>
      <c r="H593" t="str">
        <f t="shared" si="28"/>
        <v>1_B1_42</v>
      </c>
      <c r="I593" s="26" t="str">
        <f>H593&amp;"x"&amp;COUNTIF($H$5:H593,H593)</f>
        <v>1_B1_42x2</v>
      </c>
      <c r="J593" t="str">
        <f t="shared" si="29"/>
        <v>J1.A11</v>
      </c>
    </row>
    <row r="594" spans="1:10">
      <c r="A594" s="24" t="s">
        <v>5982</v>
      </c>
      <c r="B594" s="24" t="s">
        <v>4531</v>
      </c>
      <c r="C594" s="24" t="s">
        <v>13186</v>
      </c>
      <c r="D594" s="24" t="s">
        <v>1076</v>
      </c>
      <c r="E594" s="24" t="s">
        <v>4531</v>
      </c>
      <c r="F594" s="24" t="s">
        <v>3713</v>
      </c>
      <c r="G594" t="str">
        <f t="shared" si="27"/>
        <v>J1.A12</v>
      </c>
      <c r="H594" t="str">
        <f t="shared" si="28"/>
        <v>1_B1_41</v>
      </c>
      <c r="I594" s="26" t="str">
        <f>H594&amp;"x"&amp;COUNTIF($H$5:H594,H594)</f>
        <v>1_B1_41x2</v>
      </c>
      <c r="J594" t="str">
        <f t="shared" si="29"/>
        <v>J1.A12</v>
      </c>
    </row>
    <row r="595" spans="1:10">
      <c r="A595" s="24" t="s">
        <v>5982</v>
      </c>
      <c r="B595" s="24" t="s">
        <v>335</v>
      </c>
      <c r="C595" s="24" t="s">
        <v>13186</v>
      </c>
      <c r="D595" s="24" t="s">
        <v>1076</v>
      </c>
      <c r="E595" s="24" t="s">
        <v>335</v>
      </c>
      <c r="F595" s="24" t="s">
        <v>4441</v>
      </c>
      <c r="G595" t="str">
        <f t="shared" si="27"/>
        <v>J1.A13</v>
      </c>
      <c r="H595" t="str">
        <f t="shared" si="28"/>
        <v>1_B1_66</v>
      </c>
      <c r="I595" s="26" t="str">
        <f>H595&amp;"x"&amp;COUNTIF($H$5:H595,H595)</f>
        <v>1_B1_66x2</v>
      </c>
      <c r="J595" t="str">
        <f t="shared" si="29"/>
        <v>J1.A13</v>
      </c>
    </row>
    <row r="596" spans="1:10">
      <c r="A596" s="24" t="s">
        <v>5982</v>
      </c>
      <c r="B596" s="24" t="s">
        <v>4533</v>
      </c>
      <c r="C596" s="24" t="s">
        <v>13186</v>
      </c>
      <c r="D596" s="24" t="s">
        <v>1076</v>
      </c>
      <c r="E596" s="24" t="s">
        <v>4533</v>
      </c>
      <c r="F596" s="24" t="s">
        <v>4447</v>
      </c>
      <c r="G596" t="str">
        <f t="shared" si="27"/>
        <v>J1.A14</v>
      </c>
      <c r="H596" t="str">
        <f t="shared" si="28"/>
        <v>1_B1_65</v>
      </c>
      <c r="I596" s="26" t="str">
        <f>H596&amp;"x"&amp;COUNTIF($H$5:H596,H596)</f>
        <v>1_B1_65x2</v>
      </c>
      <c r="J596" t="str">
        <f t="shared" si="29"/>
        <v>J1.A14</v>
      </c>
    </row>
    <row r="597" spans="1:10">
      <c r="A597" s="24" t="s">
        <v>5982</v>
      </c>
      <c r="B597" s="24" t="s">
        <v>4535</v>
      </c>
      <c r="C597" s="24" t="s">
        <v>13186</v>
      </c>
      <c r="D597" s="24" t="s">
        <v>1076</v>
      </c>
      <c r="E597" s="24" t="s">
        <v>4535</v>
      </c>
      <c r="F597" s="24" t="s">
        <v>4287</v>
      </c>
      <c r="G597" t="str">
        <f t="shared" si="27"/>
        <v>J1.A15</v>
      </c>
      <c r="H597" t="str">
        <f t="shared" si="28"/>
        <v>1_B1_68</v>
      </c>
      <c r="I597" s="26" t="str">
        <f>H597&amp;"x"&amp;COUNTIF($H$5:H597,H597)</f>
        <v>1_B1_68x2</v>
      </c>
      <c r="J597" t="str">
        <f t="shared" si="29"/>
        <v>J1.A15</v>
      </c>
    </row>
    <row r="598" spans="1:10">
      <c r="A598" s="24" t="s">
        <v>5982</v>
      </c>
      <c r="B598" s="24" t="s">
        <v>4537</v>
      </c>
      <c r="C598" s="24" t="s">
        <v>13186</v>
      </c>
      <c r="D598" s="24" t="s">
        <v>1076</v>
      </c>
      <c r="E598" s="24" t="s">
        <v>4537</v>
      </c>
      <c r="F598" s="24" t="s">
        <v>4289</v>
      </c>
      <c r="G598" t="str">
        <f t="shared" si="27"/>
        <v>J1.A16</v>
      </c>
      <c r="H598" t="str">
        <f t="shared" si="28"/>
        <v>1_B1_67</v>
      </c>
      <c r="I598" s="26" t="str">
        <f>H598&amp;"x"&amp;COUNTIF($H$5:H598,H598)</f>
        <v>1_B1_67x2</v>
      </c>
      <c r="J598" t="str">
        <f t="shared" si="29"/>
        <v>J1.A16</v>
      </c>
    </row>
    <row r="599" spans="1:10">
      <c r="A599" s="24" t="s">
        <v>5982</v>
      </c>
      <c r="B599" s="24" t="s">
        <v>269</v>
      </c>
      <c r="C599" s="24" t="s">
        <v>13186</v>
      </c>
      <c r="D599" s="24" t="s">
        <v>1076</v>
      </c>
      <c r="E599" s="24" t="s">
        <v>269</v>
      </c>
      <c r="F599" s="24" t="s">
        <v>4295</v>
      </c>
      <c r="G599" t="str">
        <f t="shared" si="27"/>
        <v>J1.A17</v>
      </c>
      <c r="H599" t="str">
        <f t="shared" si="28"/>
        <v>1_B1_70</v>
      </c>
      <c r="I599" s="26" t="str">
        <f>H599&amp;"x"&amp;COUNTIF($H$5:H599,H599)</f>
        <v>1_B1_70x2</v>
      </c>
      <c r="J599" t="str">
        <f t="shared" si="29"/>
        <v>J1.A17</v>
      </c>
    </row>
    <row r="600" spans="1:10">
      <c r="A600" s="24" t="s">
        <v>5982</v>
      </c>
      <c r="B600" s="24" t="s">
        <v>4539</v>
      </c>
      <c r="C600" s="24" t="s">
        <v>13186</v>
      </c>
      <c r="D600" s="24" t="s">
        <v>1076</v>
      </c>
      <c r="E600" s="24" t="s">
        <v>4539</v>
      </c>
      <c r="F600" s="24" t="s">
        <v>4293</v>
      </c>
      <c r="G600" t="str">
        <f t="shared" si="27"/>
        <v>J1.A18</v>
      </c>
      <c r="H600" t="str">
        <f t="shared" si="28"/>
        <v>1_B1_84</v>
      </c>
      <c r="I600" s="26" t="str">
        <f>H600&amp;"x"&amp;COUNTIF($H$5:H600,H600)</f>
        <v>1_B1_84x2</v>
      </c>
      <c r="J600" t="str">
        <f t="shared" si="29"/>
        <v>J1.A18</v>
      </c>
    </row>
    <row r="601" spans="1:10">
      <c r="A601" s="24" t="s">
        <v>5982</v>
      </c>
      <c r="B601" s="24" t="s">
        <v>4541</v>
      </c>
      <c r="C601" s="24" t="s">
        <v>13186</v>
      </c>
      <c r="D601" s="24" t="s">
        <v>1076</v>
      </c>
      <c r="E601" s="24" t="s">
        <v>4541</v>
      </c>
      <c r="F601" s="24" t="s">
        <v>4443</v>
      </c>
      <c r="G601" t="str">
        <f t="shared" si="27"/>
        <v>J1.A19</v>
      </c>
      <c r="H601" t="str">
        <f t="shared" si="28"/>
        <v>1_B1_83</v>
      </c>
      <c r="I601" s="26" t="str">
        <f>H601&amp;"x"&amp;COUNTIF($H$5:H601,H601)</f>
        <v>1_B1_83x2</v>
      </c>
      <c r="J601" t="str">
        <f t="shared" si="29"/>
        <v>J1.A19</v>
      </c>
    </row>
    <row r="602" spans="1:10">
      <c r="A602" s="24" t="s">
        <v>5982</v>
      </c>
      <c r="B602" s="24" t="s">
        <v>4543</v>
      </c>
      <c r="C602" s="24" t="s">
        <v>13186</v>
      </c>
      <c r="D602" s="24" t="s">
        <v>1076</v>
      </c>
      <c r="E602" s="24" t="s">
        <v>4543</v>
      </c>
      <c r="F602" s="24" t="s">
        <v>4439</v>
      </c>
      <c r="G602" t="str">
        <f t="shared" si="27"/>
        <v>J1.A20</v>
      </c>
      <c r="H602" t="str">
        <f t="shared" si="28"/>
        <v>1_B1_29</v>
      </c>
      <c r="I602" s="26" t="str">
        <f>H602&amp;"x"&amp;COUNTIF($H$5:H602,H602)</f>
        <v>1_B1_29x2</v>
      </c>
      <c r="J602" t="str">
        <f t="shared" si="29"/>
        <v>J1.A20</v>
      </c>
    </row>
    <row r="603" spans="1:10">
      <c r="A603" s="24" t="s">
        <v>5982</v>
      </c>
      <c r="B603" s="24" t="s">
        <v>4545</v>
      </c>
      <c r="C603" s="24" t="s">
        <v>13186</v>
      </c>
      <c r="D603" s="24" t="s">
        <v>1076</v>
      </c>
      <c r="E603" s="24" t="s">
        <v>4545</v>
      </c>
      <c r="F603" s="24" t="s">
        <v>4305</v>
      </c>
      <c r="G603" t="str">
        <f t="shared" si="27"/>
        <v>J1.A21</v>
      </c>
      <c r="H603" t="str">
        <f t="shared" si="28"/>
        <v>1_B1_30</v>
      </c>
      <c r="I603" s="26" t="str">
        <f>H603&amp;"x"&amp;COUNTIF($H$5:H603,H603)</f>
        <v>1_B1_30x2</v>
      </c>
      <c r="J603" t="str">
        <f t="shared" si="29"/>
        <v>J1.A21</v>
      </c>
    </row>
    <row r="604" spans="1:10">
      <c r="A604" s="24" t="s">
        <v>5982</v>
      </c>
      <c r="B604" s="24" t="s">
        <v>4547</v>
      </c>
      <c r="C604" s="24" t="s">
        <v>13186</v>
      </c>
      <c r="D604" s="24" t="s">
        <v>1076</v>
      </c>
      <c r="E604" s="24" t="s">
        <v>4547</v>
      </c>
      <c r="F604" s="24" t="s">
        <v>4303</v>
      </c>
      <c r="G604" t="str">
        <f t="shared" si="27"/>
        <v>J1.A22</v>
      </c>
      <c r="H604" t="str">
        <f t="shared" si="28"/>
        <v>1_B1_37</v>
      </c>
      <c r="I604" s="26" t="str">
        <f>H604&amp;"x"&amp;COUNTIF($H$5:H604,H604)</f>
        <v>1_B1_37x2</v>
      </c>
      <c r="J604" t="str">
        <f t="shared" si="29"/>
        <v>J1.A22</v>
      </c>
    </row>
    <row r="605" spans="1:10">
      <c r="A605" s="24" t="s">
        <v>5982</v>
      </c>
      <c r="B605" s="24" t="s">
        <v>4549</v>
      </c>
      <c r="C605" s="24" t="s">
        <v>13186</v>
      </c>
      <c r="D605" s="24" t="s">
        <v>1076</v>
      </c>
      <c r="E605" s="24" t="s">
        <v>4549</v>
      </c>
      <c r="F605" s="24" t="s">
        <v>4309</v>
      </c>
      <c r="G605" t="str">
        <f t="shared" si="27"/>
        <v>J1.A23</v>
      </c>
      <c r="H605" t="str">
        <f t="shared" si="28"/>
        <v>1_B1_28</v>
      </c>
      <c r="I605" s="26" t="str">
        <f>H605&amp;"x"&amp;COUNTIF($H$5:H605,H605)</f>
        <v>1_B1_28x2</v>
      </c>
      <c r="J605" t="str">
        <f t="shared" si="29"/>
        <v>J1.A23</v>
      </c>
    </row>
    <row r="606" spans="1:10">
      <c r="A606" s="24" t="s">
        <v>5982</v>
      </c>
      <c r="B606" s="24" t="s">
        <v>4551</v>
      </c>
      <c r="C606" s="24" t="s">
        <v>13186</v>
      </c>
      <c r="D606" s="24" t="s">
        <v>1076</v>
      </c>
      <c r="E606" s="24" t="s">
        <v>4551</v>
      </c>
      <c r="F606" s="24" t="s">
        <v>4307</v>
      </c>
      <c r="G606" t="str">
        <f t="shared" si="27"/>
        <v>J1.A24</v>
      </c>
      <c r="H606" t="str">
        <f t="shared" si="28"/>
        <v>1_B1_27</v>
      </c>
      <c r="I606" s="26" t="str">
        <f>H606&amp;"x"&amp;COUNTIF($H$5:H606,H606)</f>
        <v>1_B1_27x2</v>
      </c>
      <c r="J606" t="str">
        <f t="shared" si="29"/>
        <v>J1.A24</v>
      </c>
    </row>
    <row r="607" spans="1:10">
      <c r="A607" s="24" t="s">
        <v>5982</v>
      </c>
      <c r="B607" s="24" t="s">
        <v>4552</v>
      </c>
      <c r="C607" s="24" t="s">
        <v>13186</v>
      </c>
      <c r="D607" s="24" t="s">
        <v>1076</v>
      </c>
      <c r="E607" s="24" t="s">
        <v>4552</v>
      </c>
      <c r="F607" s="24" t="s">
        <v>4461</v>
      </c>
      <c r="G607" t="str">
        <f t="shared" si="27"/>
        <v>J1.A25</v>
      </c>
      <c r="H607" t="str">
        <f t="shared" si="28"/>
        <v>1_B1_22</v>
      </c>
      <c r="I607" s="26" t="str">
        <f>H607&amp;"x"&amp;COUNTIF($H$5:H607,H607)</f>
        <v>1_B1_22x2</v>
      </c>
      <c r="J607" t="str">
        <f t="shared" si="29"/>
        <v>J1.A25</v>
      </c>
    </row>
    <row r="608" spans="1:10">
      <c r="A608" s="24" t="s">
        <v>5982</v>
      </c>
      <c r="B608" s="24" t="s">
        <v>4554</v>
      </c>
      <c r="C608" s="24" t="s">
        <v>13186</v>
      </c>
      <c r="D608" s="24" t="s">
        <v>1076</v>
      </c>
      <c r="E608" s="24" t="s">
        <v>4554</v>
      </c>
      <c r="F608" s="24" t="s">
        <v>4465</v>
      </c>
      <c r="G608" t="str">
        <f t="shared" si="27"/>
        <v>J1.A26</v>
      </c>
      <c r="H608" t="str">
        <f t="shared" si="28"/>
        <v>1_B1_56</v>
      </c>
      <c r="I608" s="26" t="str">
        <f>H608&amp;"x"&amp;COUNTIF($H$5:H608,H608)</f>
        <v>1_B1_56x2</v>
      </c>
      <c r="J608" t="str">
        <f t="shared" si="29"/>
        <v>J1.A26</v>
      </c>
    </row>
    <row r="609" spans="1:10">
      <c r="A609" s="24" t="s">
        <v>5982</v>
      </c>
      <c r="B609" s="24" t="s">
        <v>4556</v>
      </c>
      <c r="C609" s="24" t="s">
        <v>13186</v>
      </c>
      <c r="D609" s="24" t="s">
        <v>1076</v>
      </c>
      <c r="E609" s="24" t="s">
        <v>4556</v>
      </c>
      <c r="F609" s="24" t="s">
        <v>4449</v>
      </c>
      <c r="G609" t="str">
        <f t="shared" si="27"/>
        <v>J1.A27</v>
      </c>
      <c r="H609" t="str">
        <f t="shared" si="28"/>
        <v>1_B1_55</v>
      </c>
      <c r="I609" s="26" t="str">
        <f>H609&amp;"x"&amp;COUNTIF($H$5:H609,H609)</f>
        <v>1_B1_55x2</v>
      </c>
      <c r="J609" t="str">
        <f t="shared" si="29"/>
        <v>J1.A27</v>
      </c>
    </row>
    <row r="610" spans="1:10">
      <c r="A610" s="24" t="s">
        <v>5982</v>
      </c>
      <c r="B610" s="24" t="s">
        <v>4558</v>
      </c>
      <c r="C610" s="24" t="s">
        <v>13186</v>
      </c>
      <c r="D610" s="24" t="s">
        <v>1076</v>
      </c>
      <c r="E610" s="24" t="s">
        <v>4558</v>
      </c>
      <c r="F610" s="24" t="s">
        <v>4463</v>
      </c>
      <c r="G610" t="str">
        <f t="shared" si="27"/>
        <v>J1.A28</v>
      </c>
      <c r="H610" t="str">
        <f t="shared" si="28"/>
        <v>1_B1_24</v>
      </c>
      <c r="I610" s="26" t="str">
        <f>H610&amp;"x"&amp;COUNTIF($H$5:H610,H610)</f>
        <v>1_B1_24x2</v>
      </c>
      <c r="J610" t="str">
        <f t="shared" si="29"/>
        <v>J1.A28</v>
      </c>
    </row>
    <row r="611" spans="1:10">
      <c r="A611" s="24" t="s">
        <v>5982</v>
      </c>
      <c r="B611" s="24" t="s">
        <v>4560</v>
      </c>
      <c r="C611" s="24" t="s">
        <v>13186</v>
      </c>
      <c r="D611" s="24" t="s">
        <v>1076</v>
      </c>
      <c r="E611" s="24" t="s">
        <v>4560</v>
      </c>
      <c r="F611" s="24" t="s">
        <v>4457</v>
      </c>
      <c r="G611" t="str">
        <f t="shared" si="27"/>
        <v>J1.A29</v>
      </c>
      <c r="H611" t="str">
        <f t="shared" si="28"/>
        <v>1_B1_54</v>
      </c>
      <c r="I611" s="26" t="str">
        <f>H611&amp;"x"&amp;COUNTIF($H$5:H611,H611)</f>
        <v>1_B1_54x2</v>
      </c>
      <c r="J611" t="str">
        <f t="shared" si="29"/>
        <v>J1.A29</v>
      </c>
    </row>
    <row r="612" spans="1:10">
      <c r="A612" s="24" t="s">
        <v>5982</v>
      </c>
      <c r="B612" s="24" t="s">
        <v>4561</v>
      </c>
      <c r="C612" s="24" t="s">
        <v>13186</v>
      </c>
      <c r="D612" s="24" t="s">
        <v>1076</v>
      </c>
      <c r="E612" s="24" t="s">
        <v>4561</v>
      </c>
      <c r="F612" s="24" t="s">
        <v>4459</v>
      </c>
      <c r="G612" t="str">
        <f t="shared" si="27"/>
        <v>J1.A30</v>
      </c>
      <c r="H612" t="str">
        <f t="shared" si="28"/>
        <v>1_B1_53</v>
      </c>
      <c r="I612" s="26" t="str">
        <f>H612&amp;"x"&amp;COUNTIF($H$5:H612,H612)</f>
        <v>1_B1_53x2</v>
      </c>
      <c r="J612" t="str">
        <f t="shared" si="29"/>
        <v>J1.A30</v>
      </c>
    </row>
    <row r="613" spans="1:10">
      <c r="A613" s="24" t="s">
        <v>5982</v>
      </c>
      <c r="B613" s="24" t="s">
        <v>4562</v>
      </c>
      <c r="C613" s="24" t="s">
        <v>13186</v>
      </c>
      <c r="D613" s="24" t="s">
        <v>1076</v>
      </c>
      <c r="E613" s="24" t="s">
        <v>4562</v>
      </c>
      <c r="F613" s="24" t="s">
        <v>4315</v>
      </c>
      <c r="G613" t="str">
        <f t="shared" si="27"/>
        <v>J1.A31</v>
      </c>
      <c r="H613" t="str">
        <f t="shared" si="28"/>
        <v>1_B1_18</v>
      </c>
      <c r="I613" s="26" t="str">
        <f>H613&amp;"x"&amp;COUNTIF($H$5:H613,H613)</f>
        <v>1_B1_18x2</v>
      </c>
      <c r="J613" t="str">
        <f t="shared" si="29"/>
        <v>J1.A31</v>
      </c>
    </row>
    <row r="614" spans="1:10">
      <c r="A614" s="24" t="s">
        <v>5982</v>
      </c>
      <c r="B614" s="24" t="s">
        <v>4564</v>
      </c>
      <c r="C614" s="24" t="s">
        <v>13186</v>
      </c>
      <c r="D614" s="24" t="s">
        <v>1076</v>
      </c>
      <c r="E614" s="24" t="s">
        <v>4564</v>
      </c>
      <c r="F614" s="24" t="s">
        <v>4313</v>
      </c>
      <c r="G614" t="str">
        <f t="shared" si="27"/>
        <v>J1.A32</v>
      </c>
      <c r="H614" t="str">
        <f t="shared" si="28"/>
        <v>1_B1_17</v>
      </c>
      <c r="I614" s="26" t="str">
        <f>H614&amp;"x"&amp;COUNTIF($H$5:H614,H614)</f>
        <v>1_B1_17x2</v>
      </c>
      <c r="J614" t="str">
        <f t="shared" si="29"/>
        <v>J1.A32</v>
      </c>
    </row>
    <row r="615" spans="1:10">
      <c r="A615" s="24" t="s">
        <v>5982</v>
      </c>
      <c r="B615" s="24" t="s">
        <v>4566</v>
      </c>
      <c r="C615" s="24" t="s">
        <v>13186</v>
      </c>
      <c r="D615" s="24" t="s">
        <v>1076</v>
      </c>
      <c r="E615" s="24" t="s">
        <v>4566</v>
      </c>
      <c r="F615" s="24" t="s">
        <v>4434</v>
      </c>
      <c r="G615" t="str">
        <f t="shared" si="27"/>
        <v>J1.A33</v>
      </c>
      <c r="H615" t="str">
        <f t="shared" si="28"/>
        <v>1_B1_52</v>
      </c>
      <c r="I615" s="26" t="str">
        <f>H615&amp;"x"&amp;COUNTIF($H$5:H615,H615)</f>
        <v>1_B1_52x2</v>
      </c>
      <c r="J615" t="str">
        <f t="shared" si="29"/>
        <v>J1.A33</v>
      </c>
    </row>
    <row r="616" spans="1:10">
      <c r="A616" s="24" t="s">
        <v>5982</v>
      </c>
      <c r="B616" s="24" t="s">
        <v>4568</v>
      </c>
      <c r="C616" s="24" t="s">
        <v>13186</v>
      </c>
      <c r="D616" s="24" t="s">
        <v>1076</v>
      </c>
      <c r="E616" s="24" t="s">
        <v>4568</v>
      </c>
      <c r="F616" s="24" t="s">
        <v>4451</v>
      </c>
      <c r="G616" t="str">
        <f t="shared" si="27"/>
        <v>J1.A34</v>
      </c>
      <c r="H616" t="str">
        <f t="shared" si="28"/>
        <v>1_B1_51</v>
      </c>
      <c r="I616" s="26" t="str">
        <f>H616&amp;"x"&amp;COUNTIF($H$5:H616,H616)</f>
        <v>1_B1_51x2</v>
      </c>
      <c r="J616" t="str">
        <f t="shared" si="29"/>
        <v>J1.A34</v>
      </c>
    </row>
    <row r="617" spans="1:10">
      <c r="A617" s="24" t="s">
        <v>5982</v>
      </c>
      <c r="B617" s="24" t="s">
        <v>4570</v>
      </c>
      <c r="C617" s="24" t="s">
        <v>13186</v>
      </c>
      <c r="D617" s="24" t="s">
        <v>1076</v>
      </c>
      <c r="E617" s="24" t="s">
        <v>4570</v>
      </c>
      <c r="F617" s="24" t="s">
        <v>4284</v>
      </c>
      <c r="G617" t="str">
        <f t="shared" si="27"/>
        <v>J1.A35</v>
      </c>
      <c r="H617" t="str">
        <f t="shared" si="28"/>
        <v>1_B1_11</v>
      </c>
      <c r="I617" s="26" t="str">
        <f>H617&amp;"x"&amp;COUNTIF($H$5:H617,H617)</f>
        <v>1_B1_11x2</v>
      </c>
      <c r="J617" t="str">
        <f t="shared" si="29"/>
        <v>J1.A35</v>
      </c>
    </row>
    <row r="618" spans="1:10">
      <c r="A618" s="24" t="s">
        <v>5982</v>
      </c>
      <c r="B618" s="24" t="s">
        <v>4571</v>
      </c>
      <c r="C618" s="24" t="s">
        <v>13186</v>
      </c>
      <c r="D618" s="24" t="s">
        <v>1076</v>
      </c>
      <c r="E618" s="24" t="s">
        <v>4571</v>
      </c>
      <c r="F618" s="24" t="s">
        <v>4311</v>
      </c>
      <c r="G618" t="str">
        <f t="shared" si="27"/>
        <v>J1.A36</v>
      </c>
      <c r="H618" t="str">
        <f t="shared" si="28"/>
        <v>1_B1_50</v>
      </c>
      <c r="I618" s="26" t="str">
        <f>H618&amp;"x"&amp;COUNTIF($H$5:H618,H618)</f>
        <v>1_B1_50x2</v>
      </c>
      <c r="J618" t="str">
        <f t="shared" si="29"/>
        <v>J1.A36</v>
      </c>
    </row>
    <row r="619" spans="1:10">
      <c r="A619" s="24" t="s">
        <v>5982</v>
      </c>
      <c r="B619" s="24" t="s">
        <v>4572</v>
      </c>
      <c r="C619" s="24" t="s">
        <v>13186</v>
      </c>
      <c r="D619" s="24" t="s">
        <v>1076</v>
      </c>
      <c r="E619" s="24" t="s">
        <v>4572</v>
      </c>
      <c r="F619" s="24" t="s">
        <v>1892</v>
      </c>
      <c r="G619" t="str">
        <f t="shared" si="27"/>
        <v>J1.A37</v>
      </c>
      <c r="H619" t="str">
        <f t="shared" si="28"/>
        <v>1_B1_12</v>
      </c>
      <c r="I619" s="26" t="str">
        <f>H619&amp;"x"&amp;COUNTIF($H$5:H619,H619)</f>
        <v>1_B1_12x2</v>
      </c>
      <c r="J619" t="str">
        <f t="shared" si="29"/>
        <v>J1.A37</v>
      </c>
    </row>
    <row r="620" spans="1:10">
      <c r="A620" s="24" t="s">
        <v>5982</v>
      </c>
      <c r="B620" s="24" t="s">
        <v>4574</v>
      </c>
      <c r="C620" s="24" t="s">
        <v>13186</v>
      </c>
      <c r="D620" s="24" t="s">
        <v>1076</v>
      </c>
      <c r="E620" s="24" t="s">
        <v>4574</v>
      </c>
      <c r="F620" s="24" t="s">
        <v>1785</v>
      </c>
      <c r="G620" t="str">
        <f t="shared" si="27"/>
        <v>J1.A38</v>
      </c>
      <c r="H620" t="str">
        <f t="shared" si="28"/>
        <v>1_B1_49</v>
      </c>
      <c r="I620" s="26" t="str">
        <f>H620&amp;"x"&amp;COUNTIF($H$5:H620,H620)</f>
        <v>1_B1_49x2</v>
      </c>
      <c r="J620" t="str">
        <f t="shared" si="29"/>
        <v>J1.A38</v>
      </c>
    </row>
    <row r="621" spans="1:10">
      <c r="A621" s="24" t="s">
        <v>5982</v>
      </c>
      <c r="B621" s="24" t="s">
        <v>4576</v>
      </c>
      <c r="C621" s="24" t="s">
        <v>13186</v>
      </c>
      <c r="D621" s="24" t="s">
        <v>1076</v>
      </c>
      <c r="E621" s="24" t="s">
        <v>4576</v>
      </c>
      <c r="F621" s="24" t="s">
        <v>1678</v>
      </c>
      <c r="G621" t="str">
        <f t="shared" si="27"/>
        <v>J1.A39</v>
      </c>
      <c r="H621" t="str">
        <f t="shared" si="28"/>
        <v>1_B1_48</v>
      </c>
      <c r="I621" s="26" t="str">
        <f>H621&amp;"x"&amp;COUNTIF($H$5:H621,H621)</f>
        <v>1_B1_48x2</v>
      </c>
      <c r="J621" t="str">
        <f t="shared" si="29"/>
        <v>J1.A39</v>
      </c>
    </row>
    <row r="622" spans="1:10">
      <c r="A622" s="24" t="s">
        <v>5982</v>
      </c>
      <c r="B622" s="24" t="s">
        <v>4578</v>
      </c>
      <c r="C622" s="24" t="s">
        <v>13186</v>
      </c>
      <c r="D622" s="24" t="s">
        <v>1076</v>
      </c>
      <c r="E622" s="24" t="s">
        <v>4578</v>
      </c>
      <c r="F622" s="24" t="s">
        <v>1582</v>
      </c>
      <c r="G622" t="str">
        <f t="shared" si="27"/>
        <v>J1.A40</v>
      </c>
      <c r="H622" t="str">
        <f t="shared" si="28"/>
        <v>1_B1_06</v>
      </c>
      <c r="I622" s="26" t="str">
        <f>H622&amp;"x"&amp;COUNTIF($H$5:H622,H622)</f>
        <v>1_B1_06x2</v>
      </c>
      <c r="J622" t="str">
        <f t="shared" si="29"/>
        <v>J1.A40</v>
      </c>
    </row>
    <row r="623" spans="1:10">
      <c r="A623" s="24" t="s">
        <v>5982</v>
      </c>
      <c r="B623" s="24" t="s">
        <v>4580</v>
      </c>
      <c r="C623" s="24" t="s">
        <v>13186</v>
      </c>
      <c r="D623" s="24" t="s">
        <v>1076</v>
      </c>
      <c r="E623" s="24" t="s">
        <v>4580</v>
      </c>
      <c r="F623" s="24" t="s">
        <v>1952</v>
      </c>
      <c r="G623" t="str">
        <f t="shared" si="27"/>
        <v>J1.A41</v>
      </c>
      <c r="H623" t="str">
        <f t="shared" si="28"/>
        <v>1_B1_46</v>
      </c>
      <c r="I623" s="26" t="str">
        <f>H623&amp;"x"&amp;COUNTIF($H$5:H623,H623)</f>
        <v>1_B1_46x2</v>
      </c>
      <c r="J623" t="str">
        <f t="shared" si="29"/>
        <v>J1.A41</v>
      </c>
    </row>
    <row r="624" spans="1:10">
      <c r="A624" s="24" t="s">
        <v>5982</v>
      </c>
      <c r="B624" s="24" t="s">
        <v>4582</v>
      </c>
      <c r="C624" s="24" t="s">
        <v>13186</v>
      </c>
      <c r="D624" s="24" t="s">
        <v>1076</v>
      </c>
      <c r="E624" s="24" t="s">
        <v>4582</v>
      </c>
      <c r="F624" s="24" t="s">
        <v>1845</v>
      </c>
      <c r="G624" t="str">
        <f t="shared" si="27"/>
        <v>J1.A42</v>
      </c>
      <c r="H624" t="str">
        <f t="shared" si="28"/>
        <v>1_B1_05</v>
      </c>
      <c r="I624" s="26" t="str">
        <f>H624&amp;"x"&amp;COUNTIF($H$5:H624,H624)</f>
        <v>1_B1_05x2</v>
      </c>
      <c r="J624" t="str">
        <f t="shared" si="29"/>
        <v>J1.A42</v>
      </c>
    </row>
    <row r="625" spans="1:10">
      <c r="A625" s="24" t="s">
        <v>5982</v>
      </c>
      <c r="B625" s="24" t="s">
        <v>4584</v>
      </c>
      <c r="C625" s="24" t="s">
        <v>13186</v>
      </c>
      <c r="D625" s="24" t="s">
        <v>1076</v>
      </c>
      <c r="E625" s="24" t="s">
        <v>4584</v>
      </c>
      <c r="F625" s="24" t="s">
        <v>1738</v>
      </c>
      <c r="G625" t="str">
        <f t="shared" si="27"/>
        <v>J1.A43</v>
      </c>
      <c r="H625" t="str">
        <f t="shared" si="28"/>
        <v>1_B0_48</v>
      </c>
      <c r="I625" s="26" t="str">
        <f>H625&amp;"x"&amp;COUNTIF($H$5:H625,H625)</f>
        <v>1_B0_48x2</v>
      </c>
      <c r="J625" t="str">
        <f t="shared" si="29"/>
        <v>J1.A43</v>
      </c>
    </row>
    <row r="626" spans="1:10">
      <c r="A626" s="24" t="s">
        <v>5982</v>
      </c>
      <c r="B626" s="24" t="s">
        <v>4586</v>
      </c>
      <c r="C626" s="24" t="s">
        <v>13186</v>
      </c>
      <c r="D626" s="24" t="s">
        <v>1076</v>
      </c>
      <c r="E626" s="24" t="s">
        <v>4586</v>
      </c>
      <c r="F626" s="24" t="s">
        <v>1632</v>
      </c>
      <c r="G626" t="str">
        <f t="shared" si="27"/>
        <v>J1.A44</v>
      </c>
      <c r="H626" t="str">
        <f t="shared" si="28"/>
        <v>1_B0_66</v>
      </c>
      <c r="I626" s="26" t="str">
        <f>H626&amp;"x"&amp;COUNTIF($H$5:H626,H626)</f>
        <v>1_B0_66x2</v>
      </c>
      <c r="J626" t="str">
        <f t="shared" si="29"/>
        <v>J1.A44</v>
      </c>
    </row>
    <row r="627" spans="1:10">
      <c r="A627" s="24" t="s">
        <v>5982</v>
      </c>
      <c r="B627" s="24" t="s">
        <v>4588</v>
      </c>
      <c r="C627" s="24" t="s">
        <v>13186</v>
      </c>
      <c r="D627" s="24" t="s">
        <v>1076</v>
      </c>
      <c r="E627" s="24" t="s">
        <v>4588</v>
      </c>
      <c r="F627" s="24" t="s">
        <v>1940</v>
      </c>
      <c r="G627" t="str">
        <f t="shared" si="27"/>
        <v>J1.A45</v>
      </c>
      <c r="H627" t="str">
        <f t="shared" si="28"/>
        <v>1_B0_54</v>
      </c>
      <c r="I627" s="26" t="str">
        <f>H627&amp;"x"&amp;COUNTIF($H$5:H627,H627)</f>
        <v>1_B0_54x2</v>
      </c>
      <c r="J627" t="str">
        <f t="shared" si="29"/>
        <v>J1.A45</v>
      </c>
    </row>
    <row r="628" spans="1:10">
      <c r="A628" s="24" t="s">
        <v>5982</v>
      </c>
      <c r="B628" s="24" t="s">
        <v>4589</v>
      </c>
      <c r="C628" s="24" t="s">
        <v>13186</v>
      </c>
      <c r="D628" s="24" t="s">
        <v>1076</v>
      </c>
      <c r="E628" s="24" t="s">
        <v>4589</v>
      </c>
      <c r="F628" s="24" t="s">
        <v>1833</v>
      </c>
      <c r="G628" t="str">
        <f t="shared" si="27"/>
        <v>J1.A46</v>
      </c>
      <c r="H628" t="str">
        <f t="shared" si="28"/>
        <v>1_B0_60</v>
      </c>
      <c r="I628" s="26" t="str">
        <f>H628&amp;"x"&amp;COUNTIF($H$5:H628,H628)</f>
        <v>1_B0_60x2</v>
      </c>
      <c r="J628" t="str">
        <f t="shared" si="29"/>
        <v>J1.A46</v>
      </c>
    </row>
    <row r="629" spans="1:10">
      <c r="A629" s="24" t="s">
        <v>5982</v>
      </c>
      <c r="B629" s="24" t="s">
        <v>4590</v>
      </c>
      <c r="C629" s="24" t="s">
        <v>13186</v>
      </c>
      <c r="D629" s="24" t="s">
        <v>1076</v>
      </c>
      <c r="E629" s="24" t="s">
        <v>4590</v>
      </c>
      <c r="F629" s="24" t="s">
        <v>1726</v>
      </c>
      <c r="G629" t="str">
        <f t="shared" si="27"/>
        <v>J1.A47</v>
      </c>
      <c r="H629" t="str">
        <f t="shared" si="28"/>
        <v>1_B0_65</v>
      </c>
      <c r="I629" s="26" t="str">
        <f>H629&amp;"x"&amp;COUNTIF($H$5:H629,H629)</f>
        <v>1_B0_65x2</v>
      </c>
      <c r="J629" t="str">
        <f t="shared" si="29"/>
        <v>J1.A47</v>
      </c>
    </row>
    <row r="630" spans="1:10">
      <c r="A630" s="24" t="s">
        <v>5982</v>
      </c>
      <c r="B630" s="24" t="s">
        <v>4592</v>
      </c>
      <c r="C630" s="24" t="s">
        <v>13186</v>
      </c>
      <c r="D630" s="24" t="s">
        <v>1076</v>
      </c>
      <c r="E630" s="24" t="s">
        <v>4592</v>
      </c>
      <c r="F630" s="24" t="s">
        <v>1622</v>
      </c>
      <c r="G630" t="str">
        <f t="shared" si="27"/>
        <v>J1.A48</v>
      </c>
      <c r="H630" t="str">
        <f t="shared" si="28"/>
        <v>1_B0_50</v>
      </c>
      <c r="I630" s="26" t="str">
        <f>H630&amp;"x"&amp;COUNTIF($H$5:H630,H630)</f>
        <v>1_B0_50x2</v>
      </c>
      <c r="J630" t="str">
        <f t="shared" si="29"/>
        <v>J1.A48</v>
      </c>
    </row>
    <row r="631" spans="1:10">
      <c r="A631" s="24" t="s">
        <v>5982</v>
      </c>
      <c r="B631" s="24" t="s">
        <v>4594</v>
      </c>
      <c r="C631" s="24" t="s">
        <v>13186</v>
      </c>
      <c r="D631" s="24" t="s">
        <v>1076</v>
      </c>
      <c r="E631" s="24" t="s">
        <v>4594</v>
      </c>
      <c r="F631" s="24" t="s">
        <v>1901</v>
      </c>
      <c r="G631" t="str">
        <f t="shared" si="27"/>
        <v>J1.A49</v>
      </c>
      <c r="H631" t="str">
        <f t="shared" si="28"/>
        <v>1_B0_42</v>
      </c>
      <c r="I631" s="26" t="str">
        <f>H631&amp;"x"&amp;COUNTIF($H$5:H631,H631)</f>
        <v>1_B0_42x2</v>
      </c>
      <c r="J631" t="str">
        <f t="shared" si="29"/>
        <v>J1.A49</v>
      </c>
    </row>
    <row r="632" spans="1:10">
      <c r="A632" s="24" t="s">
        <v>5982</v>
      </c>
      <c r="B632" s="24" t="s">
        <v>4596</v>
      </c>
      <c r="C632" s="24" t="s">
        <v>13186</v>
      </c>
      <c r="D632" s="24" t="s">
        <v>1076</v>
      </c>
      <c r="E632" s="24" t="s">
        <v>4596</v>
      </c>
      <c r="F632" s="24" t="s">
        <v>1794</v>
      </c>
      <c r="G632" t="str">
        <f t="shared" si="27"/>
        <v>J1.A50</v>
      </c>
      <c r="H632" t="str">
        <f t="shared" si="28"/>
        <v>1_B0_49</v>
      </c>
      <c r="I632" s="26" t="str">
        <f>H632&amp;"x"&amp;COUNTIF($H$5:H632,H632)</f>
        <v>1_B0_49x2</v>
      </c>
      <c r="J632" t="str">
        <f t="shared" si="29"/>
        <v>J1.A50</v>
      </c>
    </row>
    <row r="633" spans="1:10">
      <c r="A633" s="24" t="s">
        <v>5982</v>
      </c>
      <c r="B633" s="24" t="s">
        <v>4598</v>
      </c>
      <c r="C633" s="24" t="s">
        <v>13186</v>
      </c>
      <c r="D633" s="24" t="s">
        <v>1076</v>
      </c>
      <c r="E633" s="24" t="s">
        <v>4598</v>
      </c>
      <c r="F633" s="24" t="s">
        <v>1687</v>
      </c>
      <c r="G633" t="str">
        <f t="shared" si="27"/>
        <v>J1.A51</v>
      </c>
      <c r="H633" t="str">
        <f t="shared" si="28"/>
        <v>1_B0_56</v>
      </c>
      <c r="I633" s="26" t="str">
        <f>H633&amp;"x"&amp;COUNTIF($H$5:H633,H633)</f>
        <v>1_B0_56x2</v>
      </c>
      <c r="J633" t="str">
        <f t="shared" si="29"/>
        <v>J1.A51</v>
      </c>
    </row>
    <row r="634" spans="1:10">
      <c r="A634" s="24" t="s">
        <v>5982</v>
      </c>
      <c r="B634" s="24" t="s">
        <v>4599</v>
      </c>
      <c r="C634" s="24" t="s">
        <v>13186</v>
      </c>
      <c r="D634" s="24" t="s">
        <v>1076</v>
      </c>
      <c r="E634" s="24" t="s">
        <v>4599</v>
      </c>
      <c r="F634" s="24" t="s">
        <v>268</v>
      </c>
      <c r="G634" t="str">
        <f t="shared" si="27"/>
        <v>J1.A52</v>
      </c>
      <c r="H634" t="str">
        <f t="shared" si="28"/>
        <v>1_B0_58</v>
      </c>
      <c r="I634" s="26" t="str">
        <f>H634&amp;"x"&amp;COUNTIF($H$5:H634,H634)</f>
        <v>1_B0_58x2</v>
      </c>
      <c r="J634" t="str">
        <f t="shared" si="29"/>
        <v>J1.A52</v>
      </c>
    </row>
    <row r="635" spans="1:10">
      <c r="A635" s="24" t="s">
        <v>5982</v>
      </c>
      <c r="B635" s="24" t="s">
        <v>4600</v>
      </c>
      <c r="C635" s="24" t="s">
        <v>13186</v>
      </c>
      <c r="D635" s="24" t="s">
        <v>1076</v>
      </c>
      <c r="E635" s="24" t="s">
        <v>4600</v>
      </c>
      <c r="F635" s="24" t="s">
        <v>1949</v>
      </c>
      <c r="G635" t="str">
        <f t="shared" si="27"/>
        <v>J1.A53</v>
      </c>
      <c r="H635" t="str">
        <f t="shared" si="28"/>
        <v>1_B0_57</v>
      </c>
      <c r="I635" s="26" t="str">
        <f>H635&amp;"x"&amp;COUNTIF($H$5:H635,H635)</f>
        <v>1_B0_57x2</v>
      </c>
      <c r="J635" t="str">
        <f t="shared" si="29"/>
        <v>J1.A53</v>
      </c>
    </row>
    <row r="636" spans="1:10">
      <c r="A636" s="24" t="s">
        <v>5982</v>
      </c>
      <c r="B636" s="24" t="s">
        <v>4602</v>
      </c>
      <c r="C636" s="24" t="s">
        <v>13186</v>
      </c>
      <c r="D636" s="24" t="s">
        <v>1076</v>
      </c>
      <c r="E636" s="24" t="s">
        <v>4602</v>
      </c>
      <c r="F636" s="24" t="s">
        <v>1842</v>
      </c>
      <c r="G636" t="str">
        <f t="shared" si="27"/>
        <v>J1.A54</v>
      </c>
      <c r="H636" t="str">
        <f t="shared" si="28"/>
        <v>1_B0_64</v>
      </c>
      <c r="I636" s="26" t="str">
        <f>H636&amp;"x"&amp;COUNTIF($H$5:H636,H636)</f>
        <v>1_B0_64x2</v>
      </c>
      <c r="J636" t="str">
        <f t="shared" si="29"/>
        <v>J1.A54</v>
      </c>
    </row>
    <row r="637" spans="1:10">
      <c r="A637" s="24" t="s">
        <v>5982</v>
      </c>
      <c r="B637" s="24" t="s">
        <v>4604</v>
      </c>
      <c r="C637" s="24" t="s">
        <v>13186</v>
      </c>
      <c r="D637" s="24" t="s">
        <v>1076</v>
      </c>
      <c r="E637" s="24" t="s">
        <v>4604</v>
      </c>
      <c r="F637" s="24" t="s">
        <v>1735</v>
      </c>
      <c r="G637" t="str">
        <f t="shared" si="27"/>
        <v>J1.A55</v>
      </c>
      <c r="H637" t="str">
        <f t="shared" si="28"/>
        <v>1_B0_63</v>
      </c>
      <c r="I637" s="26" t="str">
        <f>H637&amp;"x"&amp;COUNTIF($H$5:H637,H637)</f>
        <v>1_B0_63x2</v>
      </c>
      <c r="J637" t="str">
        <f t="shared" si="29"/>
        <v>J1.A55</v>
      </c>
    </row>
    <row r="638" spans="1:10">
      <c r="A638" s="24" t="s">
        <v>5982</v>
      </c>
      <c r="B638" s="24" t="s">
        <v>4606</v>
      </c>
      <c r="C638" s="24" t="s">
        <v>13186</v>
      </c>
      <c r="D638" s="24" t="s">
        <v>1076</v>
      </c>
      <c r="E638" s="24" t="s">
        <v>4606</v>
      </c>
      <c r="F638" s="24" t="s">
        <v>356</v>
      </c>
      <c r="G638" t="str">
        <f t="shared" si="27"/>
        <v>J1.A56</v>
      </c>
      <c r="H638" t="str">
        <f t="shared" si="28"/>
        <v>1_B0_68</v>
      </c>
      <c r="I638" s="26" t="str">
        <f>H638&amp;"x"&amp;COUNTIF($H$5:H638,H638)</f>
        <v>1_B0_68x2</v>
      </c>
      <c r="J638" t="str">
        <f t="shared" si="29"/>
        <v>J1.A56</v>
      </c>
    </row>
    <row r="639" spans="1:10">
      <c r="A639" s="24" t="s">
        <v>5982</v>
      </c>
      <c r="B639" s="24" t="s">
        <v>4608</v>
      </c>
      <c r="C639" s="24" t="s">
        <v>13186</v>
      </c>
      <c r="D639" s="24" t="s">
        <v>1076</v>
      </c>
      <c r="E639" s="24" t="s">
        <v>4608</v>
      </c>
      <c r="F639" s="24" t="s">
        <v>1937</v>
      </c>
      <c r="G639" t="str">
        <f t="shared" si="27"/>
        <v>J1.A57</v>
      </c>
      <c r="H639" t="str">
        <f t="shared" si="28"/>
        <v>1_B0_67</v>
      </c>
      <c r="I639" s="26" t="str">
        <f>H639&amp;"x"&amp;COUNTIF($H$5:H639,H639)</f>
        <v>1_B0_67x2</v>
      </c>
      <c r="J639" t="str">
        <f t="shared" si="29"/>
        <v>J1.A57</v>
      </c>
    </row>
    <row r="640" spans="1:10">
      <c r="A640" s="24" t="s">
        <v>5982</v>
      </c>
      <c r="B640" s="24" t="s">
        <v>4610</v>
      </c>
      <c r="C640" s="24" t="s">
        <v>13186</v>
      </c>
      <c r="D640" s="24" t="s">
        <v>1076</v>
      </c>
      <c r="E640" s="24" t="s">
        <v>4610</v>
      </c>
      <c r="F640" s="24" t="s">
        <v>1830</v>
      </c>
      <c r="G640" t="str">
        <f t="shared" si="27"/>
        <v>J1.A58</v>
      </c>
      <c r="H640" t="str">
        <f t="shared" si="28"/>
        <v>1_B0_70</v>
      </c>
      <c r="I640" s="26" t="str">
        <f>H640&amp;"x"&amp;COUNTIF($H$5:H640,H640)</f>
        <v>1_B0_70x2</v>
      </c>
      <c r="J640" t="str">
        <f t="shared" si="29"/>
        <v>J1.A58</v>
      </c>
    </row>
    <row r="641" spans="1:10">
      <c r="A641" s="24" t="s">
        <v>5982</v>
      </c>
      <c r="B641" s="24" t="s">
        <v>4611</v>
      </c>
      <c r="C641" s="24" t="s">
        <v>13186</v>
      </c>
      <c r="D641" s="24" t="s">
        <v>1076</v>
      </c>
      <c r="E641" s="24" t="s">
        <v>4611</v>
      </c>
      <c r="F641" s="24" t="s">
        <v>1723</v>
      </c>
      <c r="G641" t="str">
        <f t="shared" si="27"/>
        <v>J1.A59</v>
      </c>
      <c r="H641" t="str">
        <f t="shared" si="28"/>
        <v>1_B0_76</v>
      </c>
      <c r="I641" s="26" t="str">
        <f>H641&amp;"x"&amp;COUNTIF($H$5:H641,H641)</f>
        <v>1_B0_76x2</v>
      </c>
      <c r="J641" t="str">
        <f t="shared" si="29"/>
        <v>J1.A59</v>
      </c>
    </row>
    <row r="642" spans="1:10">
      <c r="A642" s="24" t="s">
        <v>5982</v>
      </c>
      <c r="B642" s="24" t="s">
        <v>4613</v>
      </c>
      <c r="C642" s="24" t="s">
        <v>13186</v>
      </c>
      <c r="D642" s="24" t="s">
        <v>1076</v>
      </c>
      <c r="E642" s="24" t="s">
        <v>4613</v>
      </c>
      <c r="F642" s="24" t="s">
        <v>334</v>
      </c>
      <c r="G642" t="str">
        <f t="shared" si="27"/>
        <v>J1.A60</v>
      </c>
      <c r="H642" t="str">
        <f t="shared" si="28"/>
        <v>1_B0_75</v>
      </c>
      <c r="I642" s="26" t="str">
        <f>H642&amp;"x"&amp;COUNTIF($H$5:H642,H642)</f>
        <v>1_B0_75x2</v>
      </c>
      <c r="J642" t="str">
        <f t="shared" si="29"/>
        <v>J1.A60</v>
      </c>
    </row>
    <row r="643" spans="1:10">
      <c r="A643" s="24" t="s">
        <v>5982</v>
      </c>
      <c r="B643" s="24" t="s">
        <v>4614</v>
      </c>
      <c r="C643" s="24" t="s">
        <v>13186</v>
      </c>
      <c r="D643" s="24" t="s">
        <v>1076</v>
      </c>
      <c r="E643" s="24" t="s">
        <v>4614</v>
      </c>
      <c r="F643" s="24" t="s">
        <v>4784</v>
      </c>
      <c r="G643" t="str">
        <f t="shared" si="27"/>
        <v>J1.A61</v>
      </c>
      <c r="H643" t="str">
        <f t="shared" si="28"/>
        <v>1_B0_74</v>
      </c>
      <c r="I643" s="26" t="str">
        <f>H643&amp;"x"&amp;COUNTIF($H$5:H643,H643)</f>
        <v>1_B0_74x2</v>
      </c>
      <c r="J643" t="str">
        <f t="shared" si="29"/>
        <v>J1.A61</v>
      </c>
    </row>
    <row r="644" spans="1:10">
      <c r="A644" s="24" t="s">
        <v>5982</v>
      </c>
      <c r="B644" s="24" t="s">
        <v>4615</v>
      </c>
      <c r="C644" s="24" t="s">
        <v>13186</v>
      </c>
      <c r="D644" s="24" t="s">
        <v>1076</v>
      </c>
      <c r="E644" s="24" t="s">
        <v>4615</v>
      </c>
      <c r="F644" s="24" t="s">
        <v>4785</v>
      </c>
      <c r="G644" t="str">
        <f t="shared" si="27"/>
        <v>J1.A62</v>
      </c>
      <c r="H644" t="str">
        <f t="shared" si="28"/>
        <v>1_B0_73</v>
      </c>
      <c r="I644" s="26" t="str">
        <f>H644&amp;"x"&amp;COUNTIF($H$5:H644,H644)</f>
        <v>1_B0_73x2</v>
      </c>
      <c r="J644" t="str">
        <f t="shared" si="29"/>
        <v>J1.A62</v>
      </c>
    </row>
    <row r="645" spans="1:10">
      <c r="A645" s="24" t="s">
        <v>5982</v>
      </c>
      <c r="B645" s="24" t="s">
        <v>4616</v>
      </c>
      <c r="C645" s="24" t="s">
        <v>13186</v>
      </c>
      <c r="D645" s="24" t="s">
        <v>1076</v>
      </c>
      <c r="E645" s="24" t="s">
        <v>4616</v>
      </c>
      <c r="F645" s="24" t="s">
        <v>4786</v>
      </c>
      <c r="G645" t="str">
        <f t="shared" ref="G645:G708" si="30">A645&amp;"."&amp;B645</f>
        <v>J1.A63</v>
      </c>
      <c r="H645" t="str">
        <f t="shared" ref="H645:H708" si="31">F645</f>
        <v>1_B0_34</v>
      </c>
      <c r="I645" s="26" t="str">
        <f>H645&amp;"x"&amp;COUNTIF($H$5:H645,H645)</f>
        <v>1_B0_34x2</v>
      </c>
      <c r="J645" t="str">
        <f t="shared" ref="J645:J708" si="32">G645</f>
        <v>J1.A63</v>
      </c>
    </row>
    <row r="646" spans="1:10">
      <c r="A646" s="24" t="s">
        <v>5982</v>
      </c>
      <c r="B646" s="24" t="s">
        <v>4617</v>
      </c>
      <c r="C646" s="24" t="s">
        <v>13186</v>
      </c>
      <c r="D646" s="24" t="s">
        <v>1076</v>
      </c>
      <c r="E646" s="24" t="s">
        <v>4617</v>
      </c>
      <c r="F646" s="24" t="s">
        <v>4787</v>
      </c>
      <c r="G646" t="str">
        <f t="shared" si="30"/>
        <v>J1.A64</v>
      </c>
      <c r="H646" t="str">
        <f t="shared" si="31"/>
        <v>1_B0_36</v>
      </c>
      <c r="I646" s="26" t="str">
        <f>H646&amp;"x"&amp;COUNTIF($H$5:H646,H646)</f>
        <v>1_B0_36x2</v>
      </c>
      <c r="J646" t="str">
        <f t="shared" si="32"/>
        <v>J1.A64</v>
      </c>
    </row>
    <row r="647" spans="1:10">
      <c r="A647" s="24" t="s">
        <v>5982</v>
      </c>
      <c r="B647" s="24" t="s">
        <v>4618</v>
      </c>
      <c r="C647" s="24" t="s">
        <v>13186</v>
      </c>
      <c r="D647" s="24" t="s">
        <v>1076</v>
      </c>
      <c r="E647" s="24" t="s">
        <v>4618</v>
      </c>
      <c r="F647" s="24" t="s">
        <v>1088</v>
      </c>
      <c r="G647" t="str">
        <f t="shared" si="30"/>
        <v>J1.A65</v>
      </c>
      <c r="H647" t="str">
        <f t="shared" si="31"/>
        <v>DGND</v>
      </c>
      <c r="I647" s="26" t="str">
        <f>H647&amp;"x"&amp;COUNTIF($H$5:H647,H647)</f>
        <v>DGNDx80</v>
      </c>
      <c r="J647" t="str">
        <f t="shared" si="32"/>
        <v>J1.A65</v>
      </c>
    </row>
    <row r="648" spans="1:10">
      <c r="A648" s="24" t="s">
        <v>5982</v>
      </c>
      <c r="B648" s="24" t="s">
        <v>4620</v>
      </c>
      <c r="C648" s="24" t="s">
        <v>13186</v>
      </c>
      <c r="D648" s="24" t="s">
        <v>1076</v>
      </c>
      <c r="E648" s="24" t="s">
        <v>4620</v>
      </c>
      <c r="F648" s="24" t="s">
        <v>3108</v>
      </c>
      <c r="G648" t="str">
        <f t="shared" si="30"/>
        <v>J1.A66</v>
      </c>
      <c r="H648" t="str">
        <f t="shared" si="31"/>
        <v>3V3</v>
      </c>
      <c r="I648" s="26" t="str">
        <f>H648&amp;"x"&amp;COUNTIF($H$5:H648,H648)</f>
        <v>3V3x33</v>
      </c>
      <c r="J648" t="str">
        <f t="shared" si="32"/>
        <v>J1.A66</v>
      </c>
    </row>
    <row r="649" spans="1:10">
      <c r="A649" s="24" t="s">
        <v>5982</v>
      </c>
      <c r="B649" s="24" t="s">
        <v>4621</v>
      </c>
      <c r="C649" s="24" t="s">
        <v>13186</v>
      </c>
      <c r="D649" s="24" t="s">
        <v>1076</v>
      </c>
      <c r="E649" s="24" t="s">
        <v>4621</v>
      </c>
      <c r="F649" s="24" t="s">
        <v>3108</v>
      </c>
      <c r="G649" t="str">
        <f t="shared" si="30"/>
        <v>J1.A67</v>
      </c>
      <c r="H649" t="str">
        <f t="shared" si="31"/>
        <v>3V3</v>
      </c>
      <c r="I649" s="26" t="str">
        <f>H649&amp;"x"&amp;COUNTIF($H$5:H649,H649)</f>
        <v>3V3x34</v>
      </c>
      <c r="J649" t="str">
        <f t="shared" si="32"/>
        <v>J1.A67</v>
      </c>
    </row>
    <row r="650" spans="1:10">
      <c r="A650" s="24" t="s">
        <v>5982</v>
      </c>
      <c r="B650" s="24" t="s">
        <v>4623</v>
      </c>
      <c r="C650" s="24" t="s">
        <v>13186</v>
      </c>
      <c r="D650" s="24" t="s">
        <v>1076</v>
      </c>
      <c r="E650" s="24" t="s">
        <v>4623</v>
      </c>
      <c r="F650" s="24" t="s">
        <v>3108</v>
      </c>
      <c r="G650" t="str">
        <f t="shared" si="30"/>
        <v>J1.A68</v>
      </c>
      <c r="H650" t="str">
        <f t="shared" si="31"/>
        <v>3V3</v>
      </c>
      <c r="I650" s="26" t="str">
        <f>H650&amp;"x"&amp;COUNTIF($H$5:H650,H650)</f>
        <v>3V3x35</v>
      </c>
      <c r="J650" t="str">
        <f t="shared" si="32"/>
        <v>J1.A68</v>
      </c>
    </row>
    <row r="651" spans="1:10">
      <c r="A651" s="24" t="s">
        <v>5982</v>
      </c>
      <c r="B651" s="24" t="s">
        <v>4624</v>
      </c>
      <c r="C651" s="24" t="s">
        <v>13186</v>
      </c>
      <c r="D651" s="24" t="s">
        <v>1076</v>
      </c>
      <c r="E651" s="24" t="s">
        <v>4624</v>
      </c>
      <c r="F651" s="24" t="s">
        <v>3108</v>
      </c>
      <c r="G651" t="str">
        <f t="shared" si="30"/>
        <v>J1.A69</v>
      </c>
      <c r="H651" t="str">
        <f t="shared" si="31"/>
        <v>3V3</v>
      </c>
      <c r="I651" s="26" t="str">
        <f>H651&amp;"x"&amp;COUNTIF($H$5:H651,H651)</f>
        <v>3V3x36</v>
      </c>
      <c r="J651" t="str">
        <f t="shared" si="32"/>
        <v>J1.A69</v>
      </c>
    </row>
    <row r="652" spans="1:10">
      <c r="A652" s="24" t="s">
        <v>5982</v>
      </c>
      <c r="B652" s="24" t="s">
        <v>4625</v>
      </c>
      <c r="C652" s="24" t="s">
        <v>13186</v>
      </c>
      <c r="D652" s="24" t="s">
        <v>1076</v>
      </c>
      <c r="E652" s="24" t="s">
        <v>4625</v>
      </c>
      <c r="F652" s="24" t="s">
        <v>1088</v>
      </c>
      <c r="G652" t="str">
        <f t="shared" si="30"/>
        <v>J1.A70</v>
      </c>
      <c r="H652" t="str">
        <f t="shared" si="31"/>
        <v>DGND</v>
      </c>
      <c r="I652" s="26" t="str">
        <f>H652&amp;"x"&amp;COUNTIF($H$5:H652,H652)</f>
        <v>DGNDx81</v>
      </c>
      <c r="J652" t="str">
        <f t="shared" si="32"/>
        <v>J1.A70</v>
      </c>
    </row>
    <row r="653" spans="1:10">
      <c r="A653" s="24" t="s">
        <v>5982</v>
      </c>
      <c r="B653" s="24" t="s">
        <v>4788</v>
      </c>
      <c r="C653" s="24" t="s">
        <v>13186</v>
      </c>
      <c r="D653" s="24" t="s">
        <v>1076</v>
      </c>
      <c r="E653" s="24" t="s">
        <v>4788</v>
      </c>
      <c r="F653" s="24" t="s">
        <v>1088</v>
      </c>
      <c r="G653" t="str">
        <f t="shared" si="30"/>
        <v>J1.AG1</v>
      </c>
      <c r="H653" t="str">
        <f t="shared" si="31"/>
        <v>DGND</v>
      </c>
      <c r="I653" s="26" t="str">
        <f>H653&amp;"x"&amp;COUNTIF($H$5:H653,H653)</f>
        <v>DGNDx82</v>
      </c>
      <c r="J653" t="str">
        <f t="shared" si="32"/>
        <v>J1.AG1</v>
      </c>
    </row>
    <row r="654" spans="1:10">
      <c r="A654" s="24" t="s">
        <v>5982</v>
      </c>
      <c r="B654" s="24" t="s">
        <v>4789</v>
      </c>
      <c r="C654" s="24" t="s">
        <v>13186</v>
      </c>
      <c r="D654" s="24" t="s">
        <v>1076</v>
      </c>
      <c r="E654" s="24" t="s">
        <v>4789</v>
      </c>
      <c r="F654" s="24" t="s">
        <v>1088</v>
      </c>
      <c r="G654" t="str">
        <f t="shared" si="30"/>
        <v>J1.AG2</v>
      </c>
      <c r="H654" t="str">
        <f t="shared" si="31"/>
        <v>DGND</v>
      </c>
      <c r="I654" s="26" t="str">
        <f>H654&amp;"x"&amp;COUNTIF($H$5:H654,H654)</f>
        <v>DGNDx83</v>
      </c>
      <c r="J654" t="str">
        <f t="shared" si="32"/>
        <v>J1.AG2</v>
      </c>
    </row>
    <row r="655" spans="1:10">
      <c r="A655" s="24" t="s">
        <v>5982</v>
      </c>
      <c r="B655" s="24" t="s">
        <v>4790</v>
      </c>
      <c r="C655" s="24" t="s">
        <v>13186</v>
      </c>
      <c r="D655" s="24" t="s">
        <v>1076</v>
      </c>
      <c r="E655" s="24" t="s">
        <v>4790</v>
      </c>
      <c r="F655" s="24" t="s">
        <v>1088</v>
      </c>
      <c r="G655" t="str">
        <f t="shared" si="30"/>
        <v>J1.AG3</v>
      </c>
      <c r="H655" t="str">
        <f t="shared" si="31"/>
        <v>DGND</v>
      </c>
      <c r="I655" s="26" t="str">
        <f>H655&amp;"x"&amp;COUNTIF($H$5:H655,H655)</f>
        <v>DGNDx84</v>
      </c>
      <c r="J655" t="str">
        <f t="shared" si="32"/>
        <v>J1.AG3</v>
      </c>
    </row>
    <row r="656" spans="1:10">
      <c r="A656" s="24" t="s">
        <v>5982</v>
      </c>
      <c r="B656" s="24" t="s">
        <v>4791</v>
      </c>
      <c r="C656" s="24" t="s">
        <v>13186</v>
      </c>
      <c r="D656" s="24" t="s">
        <v>1076</v>
      </c>
      <c r="E656" s="24" t="s">
        <v>4791</v>
      </c>
      <c r="F656" s="24" t="s">
        <v>1088</v>
      </c>
      <c r="G656" t="str">
        <f t="shared" si="30"/>
        <v>J1.AG4</v>
      </c>
      <c r="H656" t="str">
        <f t="shared" si="31"/>
        <v>DGND</v>
      </c>
      <c r="I656" s="26" t="str">
        <f>H656&amp;"x"&amp;COUNTIF($H$5:H656,H656)</f>
        <v>DGNDx85</v>
      </c>
      <c r="J656" t="str">
        <f t="shared" si="32"/>
        <v>J1.AG4</v>
      </c>
    </row>
    <row r="657" spans="1:10">
      <c r="A657" s="24" t="s">
        <v>5982</v>
      </c>
      <c r="B657" s="24" t="s">
        <v>4792</v>
      </c>
      <c r="C657" s="24" t="s">
        <v>13186</v>
      </c>
      <c r="D657" s="24" t="s">
        <v>1076</v>
      </c>
      <c r="E657" s="24" t="s">
        <v>4792</v>
      </c>
      <c r="F657" s="24" t="s">
        <v>1088</v>
      </c>
      <c r="G657" t="str">
        <f t="shared" si="30"/>
        <v>J1.AG5</v>
      </c>
      <c r="H657" t="str">
        <f t="shared" si="31"/>
        <v>DGND</v>
      </c>
      <c r="I657" s="26" t="str">
        <f>H657&amp;"x"&amp;COUNTIF($H$5:H657,H657)</f>
        <v>DGNDx86</v>
      </c>
      <c r="J657" t="str">
        <f t="shared" si="32"/>
        <v>J1.AG5</v>
      </c>
    </row>
    <row r="658" spans="1:10">
      <c r="A658" s="24" t="s">
        <v>5982</v>
      </c>
      <c r="B658" s="24" t="s">
        <v>4793</v>
      </c>
      <c r="C658" s="24" t="s">
        <v>13186</v>
      </c>
      <c r="D658" s="24" t="s">
        <v>1076</v>
      </c>
      <c r="E658" s="24" t="s">
        <v>4793</v>
      </c>
      <c r="F658" s="24" t="s">
        <v>1088</v>
      </c>
      <c r="G658" t="str">
        <f t="shared" si="30"/>
        <v>J1.AG6</v>
      </c>
      <c r="H658" t="str">
        <f t="shared" si="31"/>
        <v>DGND</v>
      </c>
      <c r="I658" s="26" t="str">
        <f>H658&amp;"x"&amp;COUNTIF($H$5:H658,H658)</f>
        <v>DGNDx87</v>
      </c>
      <c r="J658" t="str">
        <f t="shared" si="32"/>
        <v>J1.AG6</v>
      </c>
    </row>
    <row r="659" spans="1:10">
      <c r="A659" s="24" t="s">
        <v>5982</v>
      </c>
      <c r="B659" s="24" t="s">
        <v>4794</v>
      </c>
      <c r="C659" s="24" t="s">
        <v>13186</v>
      </c>
      <c r="D659" s="24" t="s">
        <v>1076</v>
      </c>
      <c r="E659" s="24" t="s">
        <v>4794</v>
      </c>
      <c r="F659" s="24" t="s">
        <v>1088</v>
      </c>
      <c r="G659" t="str">
        <f t="shared" si="30"/>
        <v>J1.AG7</v>
      </c>
      <c r="H659" t="str">
        <f t="shared" si="31"/>
        <v>DGND</v>
      </c>
      <c r="I659" s="26" t="str">
        <f>H659&amp;"x"&amp;COUNTIF($H$5:H659,H659)</f>
        <v>DGNDx88</v>
      </c>
      <c r="J659" t="str">
        <f t="shared" si="32"/>
        <v>J1.AG7</v>
      </c>
    </row>
    <row r="660" spans="1:10">
      <c r="A660" s="24" t="s">
        <v>5982</v>
      </c>
      <c r="B660" s="24" t="s">
        <v>4795</v>
      </c>
      <c r="C660" s="24" t="s">
        <v>13186</v>
      </c>
      <c r="D660" s="24" t="s">
        <v>1076</v>
      </c>
      <c r="E660" s="24" t="s">
        <v>4795</v>
      </c>
      <c r="F660" s="24" t="s">
        <v>3705</v>
      </c>
      <c r="G660" t="str">
        <f t="shared" si="30"/>
        <v>J1.B1</v>
      </c>
      <c r="H660" t="str">
        <f t="shared" si="31"/>
        <v>1_B2_81</v>
      </c>
      <c r="I660" s="26" t="str">
        <f>H660&amp;"x"&amp;COUNTIF($H$5:H660,H660)</f>
        <v>1_B2_81x2</v>
      </c>
      <c r="J660" t="str">
        <f t="shared" si="32"/>
        <v>J1.B1</v>
      </c>
    </row>
    <row r="661" spans="1:10">
      <c r="A661" s="24" t="s">
        <v>5982</v>
      </c>
      <c r="B661" s="24" t="s">
        <v>4796</v>
      </c>
      <c r="C661" s="24" t="s">
        <v>13186</v>
      </c>
      <c r="D661" s="24" t="s">
        <v>1076</v>
      </c>
      <c r="E661" s="24" t="s">
        <v>4796</v>
      </c>
      <c r="F661" s="24" t="s">
        <v>3715</v>
      </c>
      <c r="G661" t="str">
        <f t="shared" si="30"/>
        <v>J1.B2</v>
      </c>
      <c r="H661" t="str">
        <f t="shared" si="31"/>
        <v>1_B2_82</v>
      </c>
      <c r="I661" s="26" t="str">
        <f>H661&amp;"x"&amp;COUNTIF($H$5:H661,H661)</f>
        <v>1_B2_82x2</v>
      </c>
      <c r="J661" t="str">
        <f t="shared" si="32"/>
        <v>J1.B2</v>
      </c>
    </row>
    <row r="662" spans="1:10">
      <c r="A662" s="24" t="s">
        <v>5982</v>
      </c>
      <c r="B662" s="24" t="s">
        <v>4797</v>
      </c>
      <c r="C662" s="24" t="s">
        <v>13186</v>
      </c>
      <c r="D662" s="24" t="s">
        <v>1076</v>
      </c>
      <c r="E662" s="24" t="s">
        <v>4797</v>
      </c>
      <c r="F662" s="24" t="s">
        <v>4798</v>
      </c>
      <c r="G662" t="str">
        <f t="shared" si="30"/>
        <v>J1.B3</v>
      </c>
      <c r="H662" t="str">
        <f t="shared" si="31"/>
        <v>1_B1_79</v>
      </c>
      <c r="I662" s="26" t="str">
        <f>H662&amp;"x"&amp;COUNTIF($H$5:H662,H662)</f>
        <v>1_B1_79x2</v>
      </c>
      <c r="J662" t="str">
        <f t="shared" si="32"/>
        <v>J1.B3</v>
      </c>
    </row>
    <row r="663" spans="1:10">
      <c r="A663" s="24" t="s">
        <v>5982</v>
      </c>
      <c r="B663" s="24" t="s">
        <v>4799</v>
      </c>
      <c r="C663" s="24" t="s">
        <v>13186</v>
      </c>
      <c r="D663" s="24" t="s">
        <v>1076</v>
      </c>
      <c r="E663" s="24" t="s">
        <v>4799</v>
      </c>
      <c r="F663" s="24" t="s">
        <v>3528</v>
      </c>
      <c r="G663" t="str">
        <f t="shared" si="30"/>
        <v>J1.B4</v>
      </c>
      <c r="H663" t="str">
        <f t="shared" si="31"/>
        <v>1_B1_59</v>
      </c>
      <c r="I663" s="26" t="str">
        <f>H663&amp;"x"&amp;COUNTIF($H$5:H663,H663)</f>
        <v>1_B1_59x2</v>
      </c>
      <c r="J663" t="str">
        <f t="shared" si="32"/>
        <v>J1.B4</v>
      </c>
    </row>
    <row r="664" spans="1:10">
      <c r="A664" s="24" t="s">
        <v>5982</v>
      </c>
      <c r="B664" s="24" t="s">
        <v>4800</v>
      </c>
      <c r="C664" s="24" t="s">
        <v>13186</v>
      </c>
      <c r="D664" s="24" t="s">
        <v>1076</v>
      </c>
      <c r="E664" s="24" t="s">
        <v>4800</v>
      </c>
      <c r="F664" s="24" t="s">
        <v>3540</v>
      </c>
      <c r="G664" t="str">
        <f t="shared" si="30"/>
        <v>J1.B5</v>
      </c>
      <c r="H664" t="str">
        <f t="shared" si="31"/>
        <v>1_B1_57</v>
      </c>
      <c r="I664" s="26" t="str">
        <f>H664&amp;"x"&amp;COUNTIF($H$5:H664,H664)</f>
        <v>1_B1_57x2</v>
      </c>
      <c r="J664" t="str">
        <f t="shared" si="32"/>
        <v>J1.B5</v>
      </c>
    </row>
    <row r="665" spans="1:10">
      <c r="A665" s="24" t="s">
        <v>5982</v>
      </c>
      <c r="B665" s="24" t="s">
        <v>4801</v>
      </c>
      <c r="C665" s="24" t="s">
        <v>13186</v>
      </c>
      <c r="D665" s="24" t="s">
        <v>1076</v>
      </c>
      <c r="E665" s="24" t="s">
        <v>4801</v>
      </c>
      <c r="F665" s="24" t="s">
        <v>4802</v>
      </c>
      <c r="G665" t="str">
        <f t="shared" si="30"/>
        <v>J1.B6</v>
      </c>
      <c r="H665" t="str">
        <f t="shared" si="31"/>
        <v>1_B1_58</v>
      </c>
      <c r="I665" s="26" t="str">
        <f>H665&amp;"x"&amp;COUNTIF($H$5:H665,H665)</f>
        <v>1_B1_58x2</v>
      </c>
      <c r="J665" t="str">
        <f t="shared" si="32"/>
        <v>J1.B6</v>
      </c>
    </row>
    <row r="666" spans="1:10">
      <c r="A666" s="24" t="s">
        <v>5982</v>
      </c>
      <c r="B666" s="24" t="s">
        <v>4803</v>
      </c>
      <c r="C666" s="24" t="s">
        <v>13186</v>
      </c>
      <c r="D666" s="24" t="s">
        <v>1076</v>
      </c>
      <c r="E666" s="24" t="s">
        <v>4803</v>
      </c>
      <c r="F666" s="24" t="s">
        <v>4804</v>
      </c>
      <c r="G666" t="str">
        <f t="shared" si="30"/>
        <v>J1.B7</v>
      </c>
      <c r="H666" t="str">
        <f t="shared" si="31"/>
        <v>1_B1_71</v>
      </c>
      <c r="I666" s="26" t="str">
        <f>H666&amp;"x"&amp;COUNTIF($H$5:H666,H666)</f>
        <v>1_B1_71x2</v>
      </c>
      <c r="J666" t="str">
        <f t="shared" si="32"/>
        <v>J1.B7</v>
      </c>
    </row>
    <row r="667" spans="1:10">
      <c r="A667" s="24" t="s">
        <v>5982</v>
      </c>
      <c r="B667" s="24" t="s">
        <v>4805</v>
      </c>
      <c r="C667" s="24" t="s">
        <v>13186</v>
      </c>
      <c r="D667" s="24" t="s">
        <v>1076</v>
      </c>
      <c r="E667" s="24" t="s">
        <v>4805</v>
      </c>
      <c r="F667" s="24" t="s">
        <v>4806</v>
      </c>
      <c r="G667" t="str">
        <f t="shared" si="30"/>
        <v>J1.B8</v>
      </c>
      <c r="H667" t="str">
        <f t="shared" si="31"/>
        <v>1_B1_61</v>
      </c>
      <c r="I667" s="26" t="str">
        <f>H667&amp;"x"&amp;COUNTIF($H$5:H667,H667)</f>
        <v>1_B1_61x2</v>
      </c>
      <c r="J667" t="str">
        <f t="shared" si="32"/>
        <v>J1.B8</v>
      </c>
    </row>
    <row r="668" spans="1:10">
      <c r="A668" s="24" t="s">
        <v>5982</v>
      </c>
      <c r="B668" s="24" t="s">
        <v>4807</v>
      </c>
      <c r="C668" s="24" t="s">
        <v>13186</v>
      </c>
      <c r="D668" s="24" t="s">
        <v>1076</v>
      </c>
      <c r="E668" s="24" t="s">
        <v>4807</v>
      </c>
      <c r="F668" s="24" t="s">
        <v>3717</v>
      </c>
      <c r="G668" t="str">
        <f t="shared" si="30"/>
        <v>J1.B9</v>
      </c>
      <c r="H668" t="str">
        <f t="shared" si="31"/>
        <v>1_B1_72</v>
      </c>
      <c r="I668" s="26" t="str">
        <f>H668&amp;"x"&amp;COUNTIF($H$5:H668,H668)</f>
        <v>1_B1_72x2</v>
      </c>
      <c r="J668" t="str">
        <f t="shared" si="32"/>
        <v>J1.B9</v>
      </c>
    </row>
    <row r="669" spans="1:10">
      <c r="A669" s="24" t="s">
        <v>5982</v>
      </c>
      <c r="B669" s="24" t="s">
        <v>4808</v>
      </c>
      <c r="C669" s="24" t="s">
        <v>13186</v>
      </c>
      <c r="D669" s="24" t="s">
        <v>1076</v>
      </c>
      <c r="E669" s="24" t="s">
        <v>4808</v>
      </c>
      <c r="F669" s="24" t="s">
        <v>3691</v>
      </c>
      <c r="G669" t="str">
        <f t="shared" si="30"/>
        <v>J1.B10</v>
      </c>
      <c r="H669" t="str">
        <f t="shared" si="31"/>
        <v>1_B1_62</v>
      </c>
      <c r="I669" s="26" t="str">
        <f>H669&amp;"x"&amp;COUNTIF($H$5:H669,H669)</f>
        <v>1_B1_62x2</v>
      </c>
      <c r="J669" t="str">
        <f t="shared" si="32"/>
        <v>J1.B10</v>
      </c>
    </row>
    <row r="670" spans="1:10">
      <c r="A670" s="24" t="s">
        <v>5982</v>
      </c>
      <c r="B670" s="24" t="s">
        <v>4809</v>
      </c>
      <c r="C670" s="24" t="s">
        <v>13186</v>
      </c>
      <c r="D670" s="24" t="s">
        <v>1076</v>
      </c>
      <c r="E670" s="24" t="s">
        <v>4809</v>
      </c>
      <c r="F670" s="24" t="s">
        <v>3709</v>
      </c>
      <c r="G670" t="str">
        <f t="shared" si="30"/>
        <v>J1.B11</v>
      </c>
      <c r="H670" t="str">
        <f t="shared" si="31"/>
        <v>1_B1_82</v>
      </c>
      <c r="I670" s="26" t="str">
        <f>H670&amp;"x"&amp;COUNTIF($H$5:H670,H670)</f>
        <v>1_B1_82x2</v>
      </c>
      <c r="J670" t="str">
        <f t="shared" si="32"/>
        <v>J1.B11</v>
      </c>
    </row>
    <row r="671" spans="1:10">
      <c r="A671" s="24" t="s">
        <v>5982</v>
      </c>
      <c r="B671" s="24" t="s">
        <v>4810</v>
      </c>
      <c r="C671" s="24" t="s">
        <v>13186</v>
      </c>
      <c r="D671" s="24" t="s">
        <v>1076</v>
      </c>
      <c r="E671" s="24" t="s">
        <v>4810</v>
      </c>
      <c r="F671" s="24" t="s">
        <v>3695</v>
      </c>
      <c r="G671" t="str">
        <f t="shared" si="30"/>
        <v>J1.B12</v>
      </c>
      <c r="H671" t="str">
        <f t="shared" si="31"/>
        <v>1_B1_74</v>
      </c>
      <c r="I671" s="26" t="str">
        <f>H671&amp;"x"&amp;COUNTIF($H$5:H671,H671)</f>
        <v>1_B1_74x2</v>
      </c>
      <c r="J671" t="str">
        <f t="shared" si="32"/>
        <v>J1.B12</v>
      </c>
    </row>
    <row r="672" spans="1:10">
      <c r="A672" s="24" t="s">
        <v>5982</v>
      </c>
      <c r="B672" s="24" t="s">
        <v>312</v>
      </c>
      <c r="C672" s="24" t="s">
        <v>13186</v>
      </c>
      <c r="D672" s="24" t="s">
        <v>1076</v>
      </c>
      <c r="E672" s="24" t="s">
        <v>312</v>
      </c>
      <c r="F672" s="24" t="s">
        <v>3538</v>
      </c>
      <c r="G672" t="str">
        <f t="shared" si="30"/>
        <v>J1.B13</v>
      </c>
      <c r="H672" t="str">
        <f t="shared" si="31"/>
        <v>1_B1_78</v>
      </c>
      <c r="I672" s="26" t="str">
        <f>H672&amp;"x"&amp;COUNTIF($H$5:H672,H672)</f>
        <v>1_B1_78x2</v>
      </c>
      <c r="J672" t="str">
        <f t="shared" si="32"/>
        <v>J1.B13</v>
      </c>
    </row>
    <row r="673" spans="1:10">
      <c r="A673" s="24" t="s">
        <v>5982</v>
      </c>
      <c r="B673" s="24" t="s">
        <v>4811</v>
      </c>
      <c r="C673" s="24" t="s">
        <v>13186</v>
      </c>
      <c r="D673" s="24" t="s">
        <v>1076</v>
      </c>
      <c r="E673" s="24" t="s">
        <v>4811</v>
      </c>
      <c r="F673" s="24" t="s">
        <v>3686</v>
      </c>
      <c r="G673" t="str">
        <f t="shared" si="30"/>
        <v>J1.B14</v>
      </c>
      <c r="H673" t="str">
        <f t="shared" si="31"/>
        <v>1_B1_73</v>
      </c>
      <c r="I673" s="26" t="str">
        <f>H673&amp;"x"&amp;COUNTIF($H$5:H673,H673)</f>
        <v>1_B1_73x2</v>
      </c>
      <c r="J673" t="str">
        <f t="shared" si="32"/>
        <v>J1.B14</v>
      </c>
    </row>
    <row r="674" spans="1:10">
      <c r="A674" s="24" t="s">
        <v>5982</v>
      </c>
      <c r="B674" s="24" t="s">
        <v>4812</v>
      </c>
      <c r="C674" s="24" t="s">
        <v>13186</v>
      </c>
      <c r="D674" s="24" t="s">
        <v>1076</v>
      </c>
      <c r="E674" s="24" t="s">
        <v>4812</v>
      </c>
      <c r="F674" s="24" t="s">
        <v>3548</v>
      </c>
      <c r="G674" t="str">
        <f t="shared" si="30"/>
        <v>J1.B15</v>
      </c>
      <c r="H674" t="str">
        <f t="shared" si="31"/>
        <v>1_B1_75</v>
      </c>
      <c r="I674" s="26" t="str">
        <f>H674&amp;"x"&amp;COUNTIF($H$5:H674,H674)</f>
        <v>1_B1_75x2</v>
      </c>
      <c r="J674" t="str">
        <f t="shared" si="32"/>
        <v>J1.B15</v>
      </c>
    </row>
    <row r="675" spans="1:10">
      <c r="A675" s="24" t="s">
        <v>5982</v>
      </c>
      <c r="B675" s="24" t="s">
        <v>4813</v>
      </c>
      <c r="C675" s="24" t="s">
        <v>13186</v>
      </c>
      <c r="D675" s="24" t="s">
        <v>1076</v>
      </c>
      <c r="E675" s="24" t="s">
        <v>4813</v>
      </c>
      <c r="F675" s="24" t="s">
        <v>3689</v>
      </c>
      <c r="G675" t="str">
        <f t="shared" si="30"/>
        <v>J1.B16</v>
      </c>
      <c r="H675" t="str">
        <f t="shared" si="31"/>
        <v>1_B1_43</v>
      </c>
      <c r="I675" s="26" t="str">
        <f>H675&amp;"x"&amp;COUNTIF($H$5:H675,H675)</f>
        <v>1_B1_43x2</v>
      </c>
      <c r="J675" t="str">
        <f t="shared" si="32"/>
        <v>J1.B16</v>
      </c>
    </row>
    <row r="676" spans="1:10">
      <c r="A676" s="24" t="s">
        <v>5982</v>
      </c>
      <c r="B676" s="24" t="s">
        <v>4814</v>
      </c>
      <c r="C676" s="24" t="s">
        <v>13186</v>
      </c>
      <c r="D676" s="24" t="s">
        <v>1076</v>
      </c>
      <c r="E676" s="24" t="s">
        <v>4814</v>
      </c>
      <c r="F676" s="24" t="s">
        <v>1651</v>
      </c>
      <c r="G676" t="str">
        <f t="shared" si="30"/>
        <v>J1.B17</v>
      </c>
      <c r="H676" t="str">
        <f t="shared" si="31"/>
        <v>1_B1_77</v>
      </c>
      <c r="I676" s="26" t="str">
        <f>H676&amp;"x"&amp;COUNTIF($H$5:H676,H676)</f>
        <v>1_B1_77x2</v>
      </c>
      <c r="J676" t="str">
        <f t="shared" si="32"/>
        <v>J1.B17</v>
      </c>
    </row>
    <row r="677" spans="1:10">
      <c r="A677" s="24" t="s">
        <v>5982</v>
      </c>
      <c r="B677" s="24" t="s">
        <v>4815</v>
      </c>
      <c r="C677" s="24" t="s">
        <v>13186</v>
      </c>
      <c r="D677" s="24" t="s">
        <v>1076</v>
      </c>
      <c r="E677" s="24" t="s">
        <v>4815</v>
      </c>
      <c r="F677" s="24" t="s">
        <v>3546</v>
      </c>
      <c r="G677" t="str">
        <f t="shared" si="30"/>
        <v>J1.B18</v>
      </c>
      <c r="H677" t="str">
        <f t="shared" si="31"/>
        <v>1_B1_32</v>
      </c>
      <c r="I677" s="26" t="str">
        <f>H677&amp;"x"&amp;COUNTIF($H$5:H677,H677)</f>
        <v>1_B1_32x2</v>
      </c>
      <c r="J677" t="str">
        <f t="shared" si="32"/>
        <v>J1.B18</v>
      </c>
    </row>
    <row r="678" spans="1:10">
      <c r="A678" s="24" t="s">
        <v>5982</v>
      </c>
      <c r="B678" s="24" t="s">
        <v>4816</v>
      </c>
      <c r="C678" s="24" t="s">
        <v>13186</v>
      </c>
      <c r="D678" s="24" t="s">
        <v>1076</v>
      </c>
      <c r="E678" s="24" t="s">
        <v>4816</v>
      </c>
      <c r="F678" s="24" t="s">
        <v>1865</v>
      </c>
      <c r="G678" t="str">
        <f t="shared" si="30"/>
        <v>J1.B19</v>
      </c>
      <c r="H678" t="str">
        <f t="shared" si="31"/>
        <v>1_B1_69</v>
      </c>
      <c r="I678" s="26" t="str">
        <f>H678&amp;"x"&amp;COUNTIF($H$5:H678,H678)</f>
        <v>1_B1_69x2</v>
      </c>
      <c r="J678" t="str">
        <f t="shared" si="32"/>
        <v>J1.B19</v>
      </c>
    </row>
    <row r="679" spans="1:10">
      <c r="A679" s="24" t="s">
        <v>5982</v>
      </c>
      <c r="B679" s="24" t="s">
        <v>4817</v>
      </c>
      <c r="C679" s="24" t="s">
        <v>13186</v>
      </c>
      <c r="D679" s="24" t="s">
        <v>1076</v>
      </c>
      <c r="E679" s="24" t="s">
        <v>4817</v>
      </c>
      <c r="F679" s="24" t="s">
        <v>3550</v>
      </c>
      <c r="G679" t="str">
        <f t="shared" si="30"/>
        <v>J1.B20</v>
      </c>
      <c r="H679" t="str">
        <f t="shared" si="31"/>
        <v>1_B1_40</v>
      </c>
      <c r="I679" s="26" t="str">
        <f>H679&amp;"x"&amp;COUNTIF($H$5:H679,H679)</f>
        <v>1_B1_40x2</v>
      </c>
      <c r="J679" t="str">
        <f t="shared" si="32"/>
        <v>J1.B20</v>
      </c>
    </row>
    <row r="680" spans="1:10">
      <c r="A680" s="24" t="s">
        <v>5982</v>
      </c>
      <c r="B680" s="24" t="s">
        <v>4818</v>
      </c>
      <c r="C680" s="24" t="s">
        <v>13186</v>
      </c>
      <c r="D680" s="24" t="s">
        <v>1076</v>
      </c>
      <c r="E680" s="24" t="s">
        <v>4818</v>
      </c>
      <c r="F680" s="24" t="s">
        <v>1758</v>
      </c>
      <c r="G680" t="str">
        <f t="shared" si="30"/>
        <v>J1.B21</v>
      </c>
      <c r="H680" t="str">
        <f t="shared" si="31"/>
        <v>1_B1_31</v>
      </c>
      <c r="I680" s="26" t="str">
        <f>H680&amp;"x"&amp;COUNTIF($H$5:H680,H680)</f>
        <v>1_B1_31x2</v>
      </c>
      <c r="J680" t="str">
        <f t="shared" si="32"/>
        <v>J1.B21</v>
      </c>
    </row>
    <row r="681" spans="1:10">
      <c r="A681" s="24" t="s">
        <v>5982</v>
      </c>
      <c r="B681" s="24" t="s">
        <v>4819</v>
      </c>
      <c r="C681" s="24" t="s">
        <v>13186</v>
      </c>
      <c r="D681" s="24" t="s">
        <v>1076</v>
      </c>
      <c r="E681" s="24" t="s">
        <v>4819</v>
      </c>
      <c r="F681" s="24" t="s">
        <v>3697</v>
      </c>
      <c r="G681" t="str">
        <f t="shared" si="30"/>
        <v>J1.B22</v>
      </c>
      <c r="H681" t="str">
        <f t="shared" si="31"/>
        <v>1_B1_39</v>
      </c>
      <c r="I681" s="26" t="str">
        <f>H681&amp;"x"&amp;COUNTIF($H$5:H681,H681)</f>
        <v>1_B1_39x2</v>
      </c>
      <c r="J681" t="str">
        <f t="shared" si="32"/>
        <v>J1.B22</v>
      </c>
    </row>
    <row r="682" spans="1:10">
      <c r="A682" s="24" t="s">
        <v>5982</v>
      </c>
      <c r="B682" s="24" t="s">
        <v>4820</v>
      </c>
      <c r="C682" s="24" t="s">
        <v>13186</v>
      </c>
      <c r="D682" s="24" t="s">
        <v>1076</v>
      </c>
      <c r="E682" s="24" t="s">
        <v>4820</v>
      </c>
      <c r="F682" s="24" t="s">
        <v>200</v>
      </c>
      <c r="G682" t="str">
        <f t="shared" si="30"/>
        <v>J1.B23</v>
      </c>
      <c r="H682" t="str">
        <f t="shared" si="31"/>
        <v>1_B1_35</v>
      </c>
      <c r="I682" s="26" t="str">
        <f>H682&amp;"x"&amp;COUNTIF($H$5:H682,H682)</f>
        <v>1_B1_35x2</v>
      </c>
      <c r="J682" t="str">
        <f t="shared" si="32"/>
        <v>J1.B23</v>
      </c>
    </row>
    <row r="683" spans="1:10">
      <c r="A683" s="24" t="s">
        <v>5982</v>
      </c>
      <c r="B683" s="24" t="s">
        <v>4821</v>
      </c>
      <c r="C683" s="24" t="s">
        <v>13186</v>
      </c>
      <c r="D683" s="24" t="s">
        <v>1076</v>
      </c>
      <c r="E683" s="24" t="s">
        <v>4821</v>
      </c>
      <c r="F683" s="24" t="s">
        <v>3693</v>
      </c>
      <c r="G683" t="str">
        <f t="shared" si="30"/>
        <v>J1.B24</v>
      </c>
      <c r="H683" t="str">
        <f t="shared" si="31"/>
        <v>1_B1_36</v>
      </c>
      <c r="I683" s="26" t="str">
        <f>H683&amp;"x"&amp;COUNTIF($H$5:H683,H683)</f>
        <v>1_B1_36x2</v>
      </c>
      <c r="J683" t="str">
        <f t="shared" si="32"/>
        <v>J1.B24</v>
      </c>
    </row>
    <row r="684" spans="1:10">
      <c r="A684" s="24" t="s">
        <v>5982</v>
      </c>
      <c r="B684" s="24" t="s">
        <v>4822</v>
      </c>
      <c r="C684" s="24" t="s">
        <v>13186</v>
      </c>
      <c r="D684" s="24" t="s">
        <v>1076</v>
      </c>
      <c r="E684" s="24" t="s">
        <v>4822</v>
      </c>
      <c r="F684" s="24" t="s">
        <v>3534</v>
      </c>
      <c r="G684" t="str">
        <f t="shared" si="30"/>
        <v>J1.B25</v>
      </c>
      <c r="H684" t="str">
        <f t="shared" si="31"/>
        <v>1_B1_34</v>
      </c>
      <c r="I684" s="26" t="str">
        <f>H684&amp;"x"&amp;COUNTIF($H$5:H684,H684)</f>
        <v>1_B1_34x2</v>
      </c>
      <c r="J684" t="str">
        <f t="shared" si="32"/>
        <v>J1.B25</v>
      </c>
    </row>
    <row r="685" spans="1:10">
      <c r="A685" s="24" t="s">
        <v>5982</v>
      </c>
      <c r="B685" s="24" t="s">
        <v>4823</v>
      </c>
      <c r="C685" s="24" t="s">
        <v>13186</v>
      </c>
      <c r="D685" s="24" t="s">
        <v>1076</v>
      </c>
      <c r="E685" s="24" t="s">
        <v>4823</v>
      </c>
      <c r="F685" s="24" t="s">
        <v>3552</v>
      </c>
      <c r="G685" t="str">
        <f t="shared" si="30"/>
        <v>J1.B26</v>
      </c>
      <c r="H685" t="str">
        <f t="shared" si="31"/>
        <v>1_B1_33</v>
      </c>
      <c r="I685" s="26" t="str">
        <f>H685&amp;"x"&amp;COUNTIF($H$5:H685,H685)</f>
        <v>1_B1_33x2</v>
      </c>
      <c r="J685" t="str">
        <f t="shared" si="32"/>
        <v>J1.B26</v>
      </c>
    </row>
    <row r="686" spans="1:10">
      <c r="A686" s="24" t="s">
        <v>5982</v>
      </c>
      <c r="B686" s="24" t="s">
        <v>4824</v>
      </c>
      <c r="C686" s="24" t="s">
        <v>13186</v>
      </c>
      <c r="D686" s="24" t="s">
        <v>1076</v>
      </c>
      <c r="E686" s="24" t="s">
        <v>4824</v>
      </c>
      <c r="F686" s="24" t="s">
        <v>3521</v>
      </c>
      <c r="G686" t="str">
        <f t="shared" si="30"/>
        <v>J1.B27</v>
      </c>
      <c r="H686" t="str">
        <f t="shared" si="31"/>
        <v>1_B1_26</v>
      </c>
      <c r="I686" s="26" t="str">
        <f>H686&amp;"x"&amp;COUNTIF($H$5:H686,H686)</f>
        <v>1_B1_26x2</v>
      </c>
      <c r="J686" t="str">
        <f t="shared" si="32"/>
        <v>J1.B27</v>
      </c>
    </row>
    <row r="687" spans="1:10">
      <c r="A687" s="24" t="s">
        <v>5982</v>
      </c>
      <c r="B687" s="24" t="s">
        <v>4825</v>
      </c>
      <c r="C687" s="24" t="s">
        <v>13186</v>
      </c>
      <c r="D687" s="24" t="s">
        <v>1076</v>
      </c>
      <c r="E687" s="24" t="s">
        <v>4825</v>
      </c>
      <c r="F687" s="24" t="s">
        <v>3536</v>
      </c>
      <c r="G687" t="str">
        <f t="shared" si="30"/>
        <v>J1.B28</v>
      </c>
      <c r="H687" t="str">
        <f t="shared" si="31"/>
        <v>1_B1_25</v>
      </c>
      <c r="I687" s="26" t="str">
        <f>H687&amp;"x"&amp;COUNTIF($H$5:H687,H687)</f>
        <v>1_B1_25x2</v>
      </c>
      <c r="J687" t="str">
        <f t="shared" si="32"/>
        <v>J1.B28</v>
      </c>
    </row>
    <row r="688" spans="1:10">
      <c r="A688" s="24" t="s">
        <v>5982</v>
      </c>
      <c r="B688" s="24" t="s">
        <v>4826</v>
      </c>
      <c r="C688" s="24" t="s">
        <v>13186</v>
      </c>
      <c r="D688" s="24" t="s">
        <v>1076</v>
      </c>
      <c r="E688" s="24" t="s">
        <v>4826</v>
      </c>
      <c r="F688" s="24" t="s">
        <v>3524</v>
      </c>
      <c r="G688" t="str">
        <f t="shared" si="30"/>
        <v>J1.B29</v>
      </c>
      <c r="H688" t="str">
        <f t="shared" si="31"/>
        <v>1_B1_19</v>
      </c>
      <c r="I688" s="26" t="str">
        <f>H688&amp;"x"&amp;COUNTIF($H$5:H688,H688)</f>
        <v>1_B1_19x2</v>
      </c>
      <c r="J688" t="str">
        <f t="shared" si="32"/>
        <v>J1.B29</v>
      </c>
    </row>
    <row r="689" spans="1:10">
      <c r="A689" s="24" t="s">
        <v>5982</v>
      </c>
      <c r="B689" s="24" t="s">
        <v>4827</v>
      </c>
      <c r="C689" s="24" t="s">
        <v>13186</v>
      </c>
      <c r="D689" s="24" t="s">
        <v>1076</v>
      </c>
      <c r="E689" s="24" t="s">
        <v>4827</v>
      </c>
      <c r="F689" s="24" t="s">
        <v>3703</v>
      </c>
      <c r="G689" t="str">
        <f t="shared" si="30"/>
        <v>J1.B30</v>
      </c>
      <c r="H689" t="str">
        <f t="shared" si="31"/>
        <v>1_B1_21</v>
      </c>
      <c r="I689" s="26" t="str">
        <f>H689&amp;"x"&amp;COUNTIF($H$5:H689,H689)</f>
        <v>1_B1_21x2</v>
      </c>
      <c r="J689" t="str">
        <f t="shared" si="32"/>
        <v>J1.B30</v>
      </c>
    </row>
    <row r="690" spans="1:10">
      <c r="A690" s="24" t="s">
        <v>5982</v>
      </c>
      <c r="B690" s="24" t="s">
        <v>4828</v>
      </c>
      <c r="C690" s="24" t="s">
        <v>13186</v>
      </c>
      <c r="D690" s="24" t="s">
        <v>1076</v>
      </c>
      <c r="E690" s="24" t="s">
        <v>4828</v>
      </c>
      <c r="F690" s="24" t="s">
        <v>3526</v>
      </c>
      <c r="G690" t="str">
        <f t="shared" si="30"/>
        <v>J1.B31</v>
      </c>
      <c r="H690" t="str">
        <f t="shared" si="31"/>
        <v>1_B1_23</v>
      </c>
      <c r="I690" s="26" t="str">
        <f>H690&amp;"x"&amp;COUNTIF($H$5:H690,H690)</f>
        <v>1_B1_23x2</v>
      </c>
      <c r="J690" t="str">
        <f t="shared" si="32"/>
        <v>J1.B31</v>
      </c>
    </row>
    <row r="691" spans="1:10">
      <c r="A691" s="24" t="s">
        <v>5982</v>
      </c>
      <c r="B691" s="24" t="s">
        <v>4829</v>
      </c>
      <c r="C691" s="24" t="s">
        <v>13186</v>
      </c>
      <c r="D691" s="24" t="s">
        <v>1076</v>
      </c>
      <c r="E691" s="24" t="s">
        <v>4829</v>
      </c>
      <c r="F691" s="24" t="s">
        <v>3701</v>
      </c>
      <c r="G691" t="str">
        <f t="shared" si="30"/>
        <v>J1.B32</v>
      </c>
      <c r="H691" t="str">
        <f t="shared" si="31"/>
        <v>1_B1_20</v>
      </c>
      <c r="I691" s="26" t="str">
        <f>H691&amp;"x"&amp;COUNTIF($H$5:H691,H691)</f>
        <v>1_B1_20x2</v>
      </c>
      <c r="J691" t="str">
        <f t="shared" si="32"/>
        <v>J1.B32</v>
      </c>
    </row>
    <row r="692" spans="1:10">
      <c r="A692" s="24" t="s">
        <v>5982</v>
      </c>
      <c r="B692" s="24" t="s">
        <v>4830</v>
      </c>
      <c r="C692" s="24" t="s">
        <v>13186</v>
      </c>
      <c r="D692" s="24" t="s">
        <v>1076</v>
      </c>
      <c r="E692" s="24" t="s">
        <v>4830</v>
      </c>
      <c r="F692" s="24" t="s">
        <v>1654</v>
      </c>
      <c r="G692" t="str">
        <f t="shared" si="30"/>
        <v>J1.B33</v>
      </c>
      <c r="H692" t="str">
        <f t="shared" si="31"/>
        <v>1_B1_16</v>
      </c>
      <c r="I692" s="26" t="str">
        <f>H692&amp;"x"&amp;COUNTIF($H$5:H692,H692)</f>
        <v>1_B1_16x2</v>
      </c>
      <c r="J692" t="str">
        <f t="shared" si="32"/>
        <v>J1.B33</v>
      </c>
    </row>
    <row r="693" spans="1:10">
      <c r="A693" s="24" t="s">
        <v>5982</v>
      </c>
      <c r="B693" s="24" t="s">
        <v>4831</v>
      </c>
      <c r="C693" s="24" t="s">
        <v>13186</v>
      </c>
      <c r="D693" s="24" t="s">
        <v>1076</v>
      </c>
      <c r="E693" s="24" t="s">
        <v>4831</v>
      </c>
      <c r="F693" s="24" t="s">
        <v>3544</v>
      </c>
      <c r="G693" t="str">
        <f t="shared" si="30"/>
        <v>J1.B34</v>
      </c>
      <c r="H693" t="str">
        <f t="shared" si="31"/>
        <v>1_B1_15</v>
      </c>
      <c r="I693" s="26" t="str">
        <f>H693&amp;"x"&amp;COUNTIF($H$5:H693,H693)</f>
        <v>1_B1_15x2</v>
      </c>
      <c r="J693" t="str">
        <f t="shared" si="32"/>
        <v>J1.B34</v>
      </c>
    </row>
    <row r="694" spans="1:10">
      <c r="A694" s="24" t="s">
        <v>5982</v>
      </c>
      <c r="B694" s="24" t="s">
        <v>4832</v>
      </c>
      <c r="C694" s="24" t="s">
        <v>13186</v>
      </c>
      <c r="D694" s="24" t="s">
        <v>1076</v>
      </c>
      <c r="E694" s="24" t="s">
        <v>4832</v>
      </c>
      <c r="F694" s="24" t="s">
        <v>1868</v>
      </c>
      <c r="G694" t="str">
        <f t="shared" si="30"/>
        <v>J1.B35</v>
      </c>
      <c r="H694" t="str">
        <f t="shared" si="31"/>
        <v>1_B1_13</v>
      </c>
      <c r="I694" s="26" t="str">
        <f>H694&amp;"x"&amp;COUNTIF($H$5:H694,H694)</f>
        <v>1_B1_13x2</v>
      </c>
      <c r="J694" t="str">
        <f t="shared" si="32"/>
        <v>J1.B35</v>
      </c>
    </row>
    <row r="695" spans="1:10">
      <c r="A695" s="24" t="s">
        <v>5982</v>
      </c>
      <c r="B695" s="24" t="s">
        <v>4833</v>
      </c>
      <c r="C695" s="24" t="s">
        <v>13186</v>
      </c>
      <c r="D695" s="24" t="s">
        <v>1076</v>
      </c>
      <c r="E695" s="24" t="s">
        <v>4833</v>
      </c>
      <c r="F695" s="24" t="s">
        <v>3542</v>
      </c>
      <c r="G695" t="str">
        <f t="shared" si="30"/>
        <v>J1.B36</v>
      </c>
      <c r="H695" t="str">
        <f t="shared" si="31"/>
        <v>1_B1_14</v>
      </c>
      <c r="I695" s="26" t="str">
        <f>H695&amp;"x"&amp;COUNTIF($H$5:H695,H695)</f>
        <v>1_B1_14x2</v>
      </c>
      <c r="J695" t="str">
        <f t="shared" si="32"/>
        <v>J1.B36</v>
      </c>
    </row>
    <row r="696" spans="1:10">
      <c r="A696" s="24" t="s">
        <v>5982</v>
      </c>
      <c r="B696" s="24" t="s">
        <v>4834</v>
      </c>
      <c r="C696" s="24" t="s">
        <v>13186</v>
      </c>
      <c r="D696" s="24" t="s">
        <v>1076</v>
      </c>
      <c r="E696" s="24" t="s">
        <v>4834</v>
      </c>
      <c r="F696" s="24" t="s">
        <v>1761</v>
      </c>
      <c r="G696" t="str">
        <f t="shared" si="30"/>
        <v>J1.B37</v>
      </c>
      <c r="H696" t="str">
        <f t="shared" si="31"/>
        <v>1_B1_04</v>
      </c>
      <c r="I696" s="26" t="str">
        <f>H696&amp;"x"&amp;COUNTIF($H$5:H696,H696)</f>
        <v>1_B1_04x2</v>
      </c>
      <c r="J696" t="str">
        <f t="shared" si="32"/>
        <v>J1.B37</v>
      </c>
    </row>
    <row r="697" spans="1:10">
      <c r="A697" s="24" t="s">
        <v>5982</v>
      </c>
      <c r="B697" s="24" t="s">
        <v>4835</v>
      </c>
      <c r="C697" s="24" t="s">
        <v>13186</v>
      </c>
      <c r="D697" s="24" t="s">
        <v>1076</v>
      </c>
      <c r="E697" s="24" t="s">
        <v>4835</v>
      </c>
      <c r="F697" s="24" t="s">
        <v>3711</v>
      </c>
      <c r="G697" t="str">
        <f t="shared" si="30"/>
        <v>J1.B38</v>
      </c>
      <c r="H697" t="str">
        <f t="shared" si="31"/>
        <v>1_B1_03</v>
      </c>
      <c r="I697" s="26" t="str">
        <f>H697&amp;"x"&amp;COUNTIF($H$5:H697,H697)</f>
        <v>1_B1_03x2</v>
      </c>
      <c r="J697" t="str">
        <f t="shared" si="32"/>
        <v>J1.B38</v>
      </c>
    </row>
    <row r="698" spans="1:10">
      <c r="A698" s="24" t="s">
        <v>5982</v>
      </c>
      <c r="B698" s="24" t="s">
        <v>4836</v>
      </c>
      <c r="C698" s="24" t="s">
        <v>13186</v>
      </c>
      <c r="D698" s="24" t="s">
        <v>1076</v>
      </c>
      <c r="E698" s="24" t="s">
        <v>4836</v>
      </c>
      <c r="F698" s="24" t="s">
        <v>1562</v>
      </c>
      <c r="G698" t="str">
        <f t="shared" si="30"/>
        <v>J1.B39</v>
      </c>
      <c r="H698" t="str">
        <f t="shared" si="31"/>
        <v>1_B1_10</v>
      </c>
      <c r="I698" s="26" t="str">
        <f>H698&amp;"x"&amp;COUNTIF($H$5:H698,H698)</f>
        <v>1_B1_10x2</v>
      </c>
      <c r="J698" t="str">
        <f t="shared" si="32"/>
        <v>J1.B39</v>
      </c>
    </row>
    <row r="699" spans="1:10">
      <c r="A699" s="24" t="s">
        <v>5982</v>
      </c>
      <c r="B699" s="24" t="s">
        <v>4837</v>
      </c>
      <c r="C699" s="24" t="s">
        <v>13186</v>
      </c>
      <c r="D699" s="24" t="s">
        <v>1076</v>
      </c>
      <c r="E699" s="24" t="s">
        <v>4837</v>
      </c>
      <c r="F699" s="24" t="s">
        <v>3699</v>
      </c>
      <c r="G699" t="str">
        <f t="shared" si="30"/>
        <v>J1.B40</v>
      </c>
      <c r="H699" t="str">
        <f t="shared" si="31"/>
        <v>1_B1_01</v>
      </c>
      <c r="I699" s="26" t="str">
        <f>H699&amp;"x"&amp;COUNTIF($H$5:H699,H699)</f>
        <v>1_B1_01x2</v>
      </c>
      <c r="J699" t="str">
        <f t="shared" si="32"/>
        <v>J1.B40</v>
      </c>
    </row>
    <row r="700" spans="1:10">
      <c r="A700" s="24" t="s">
        <v>5982</v>
      </c>
      <c r="B700" s="24" t="s">
        <v>4838</v>
      </c>
      <c r="C700" s="24" t="s">
        <v>13186</v>
      </c>
      <c r="D700" s="24" t="s">
        <v>1076</v>
      </c>
      <c r="E700" s="24" t="s">
        <v>4838</v>
      </c>
      <c r="F700" s="24" t="s">
        <v>1602</v>
      </c>
      <c r="G700" t="str">
        <f t="shared" si="30"/>
        <v>J1.B41</v>
      </c>
      <c r="H700" t="str">
        <f t="shared" si="31"/>
        <v>1_B1_09</v>
      </c>
      <c r="I700" s="26" t="str">
        <f>H700&amp;"x"&amp;COUNTIF($H$5:H700,H700)</f>
        <v>1_B1_09x2</v>
      </c>
      <c r="J700" t="str">
        <f t="shared" si="32"/>
        <v>J1.B41</v>
      </c>
    </row>
    <row r="701" spans="1:10">
      <c r="A701" s="24" t="s">
        <v>5982</v>
      </c>
      <c r="B701" s="24" t="s">
        <v>4839</v>
      </c>
      <c r="C701" s="24" t="s">
        <v>13186</v>
      </c>
      <c r="D701" s="24" t="s">
        <v>1076</v>
      </c>
      <c r="E701" s="24" t="s">
        <v>4839</v>
      </c>
      <c r="F701" s="24" t="s">
        <v>4840</v>
      </c>
      <c r="G701" t="str">
        <f t="shared" si="30"/>
        <v>J1.B42</v>
      </c>
      <c r="H701" t="str">
        <f t="shared" si="31"/>
        <v>1_B1_02</v>
      </c>
      <c r="I701" s="26" t="str">
        <f>H701&amp;"x"&amp;COUNTIF($H$5:H701,H701)</f>
        <v>1_B1_02x2</v>
      </c>
      <c r="J701" t="str">
        <f t="shared" si="32"/>
        <v>J1.B42</v>
      </c>
    </row>
    <row r="702" spans="1:10">
      <c r="A702" s="24" t="s">
        <v>5982</v>
      </c>
      <c r="B702" s="24" t="s">
        <v>4841</v>
      </c>
      <c r="C702" s="24" t="s">
        <v>13186</v>
      </c>
      <c r="D702" s="24" t="s">
        <v>1076</v>
      </c>
      <c r="E702" s="24" t="s">
        <v>4841</v>
      </c>
      <c r="F702" s="24" t="s">
        <v>1702</v>
      </c>
      <c r="G702" t="str">
        <f t="shared" si="30"/>
        <v>J1.B43</v>
      </c>
      <c r="H702" t="str">
        <f t="shared" si="31"/>
        <v>1_B1_47</v>
      </c>
      <c r="I702" s="26" t="str">
        <f>H702&amp;"x"&amp;COUNTIF($H$5:H702,H702)</f>
        <v>1_B1_47x2</v>
      </c>
      <c r="J702" t="str">
        <f t="shared" si="32"/>
        <v>J1.B43</v>
      </c>
    </row>
    <row r="703" spans="1:10">
      <c r="A703" s="24" t="s">
        <v>5982</v>
      </c>
      <c r="B703" s="24" t="s">
        <v>4842</v>
      </c>
      <c r="C703" s="24" t="s">
        <v>13186</v>
      </c>
      <c r="D703" s="24" t="s">
        <v>1076</v>
      </c>
      <c r="E703" s="24" t="s">
        <v>4842</v>
      </c>
      <c r="F703" s="24" t="s">
        <v>4843</v>
      </c>
      <c r="G703" t="str">
        <f t="shared" si="30"/>
        <v>J1.B44</v>
      </c>
      <c r="H703" t="str">
        <f t="shared" si="31"/>
        <v>1_B1_45</v>
      </c>
      <c r="I703" s="26" t="str">
        <f>H703&amp;"x"&amp;COUNTIF($H$5:H703,H703)</f>
        <v>1_B1_45x2</v>
      </c>
      <c r="J703" t="str">
        <f t="shared" si="32"/>
        <v>J1.B44</v>
      </c>
    </row>
    <row r="704" spans="1:10">
      <c r="A704" s="24" t="s">
        <v>5982</v>
      </c>
      <c r="B704" s="24" t="s">
        <v>4844</v>
      </c>
      <c r="C704" s="24" t="s">
        <v>13186</v>
      </c>
      <c r="D704" s="24" t="s">
        <v>1076</v>
      </c>
      <c r="E704" s="24" t="s">
        <v>4844</v>
      </c>
      <c r="F704" s="24" t="s">
        <v>1809</v>
      </c>
      <c r="G704" t="str">
        <f t="shared" si="30"/>
        <v>J1.B45</v>
      </c>
      <c r="H704" t="str">
        <f t="shared" si="31"/>
        <v>1_B0_40</v>
      </c>
      <c r="I704" s="26" t="str">
        <f>H704&amp;"x"&amp;COUNTIF($H$5:H704,H704)</f>
        <v>1_B0_40x2</v>
      </c>
      <c r="J704" t="str">
        <f t="shared" si="32"/>
        <v>J1.B45</v>
      </c>
    </row>
    <row r="705" spans="1:10">
      <c r="A705" s="24" t="s">
        <v>5982</v>
      </c>
      <c r="B705" s="24" t="s">
        <v>4845</v>
      </c>
      <c r="C705" s="24" t="s">
        <v>13186</v>
      </c>
      <c r="D705" s="24" t="s">
        <v>1076</v>
      </c>
      <c r="E705" s="24" t="s">
        <v>4845</v>
      </c>
      <c r="F705" s="24" t="s">
        <v>4846</v>
      </c>
      <c r="G705" t="str">
        <f t="shared" si="30"/>
        <v>J1.B46</v>
      </c>
      <c r="H705" t="str">
        <f t="shared" si="31"/>
        <v>1_B0_47</v>
      </c>
      <c r="I705" s="26" t="str">
        <f>H705&amp;"x"&amp;COUNTIF($H$5:H705,H705)</f>
        <v>1_B0_47x2</v>
      </c>
      <c r="J705" t="str">
        <f t="shared" si="32"/>
        <v>J1.B46</v>
      </c>
    </row>
    <row r="706" spans="1:10">
      <c r="A706" s="24" t="s">
        <v>5982</v>
      </c>
      <c r="B706" s="24" t="s">
        <v>4847</v>
      </c>
      <c r="C706" s="24" t="s">
        <v>13186</v>
      </c>
      <c r="D706" s="24" t="s">
        <v>1076</v>
      </c>
      <c r="E706" s="24" t="s">
        <v>4847</v>
      </c>
      <c r="F706" s="24" t="s">
        <v>1916</v>
      </c>
      <c r="G706" t="str">
        <f t="shared" si="30"/>
        <v>J1.B47</v>
      </c>
      <c r="H706" t="str">
        <f t="shared" si="31"/>
        <v>1_B0_39</v>
      </c>
      <c r="I706" s="26" t="str">
        <f>H706&amp;"x"&amp;COUNTIF($H$5:H706,H706)</f>
        <v>1_B0_39x2</v>
      </c>
      <c r="J706" t="str">
        <f t="shared" si="32"/>
        <v>J1.B47</v>
      </c>
    </row>
    <row r="707" spans="1:10">
      <c r="A707" s="24" t="s">
        <v>5982</v>
      </c>
      <c r="B707" s="24" t="s">
        <v>4848</v>
      </c>
      <c r="C707" s="24" t="s">
        <v>13186</v>
      </c>
      <c r="D707" s="24" t="s">
        <v>1076</v>
      </c>
      <c r="E707" s="24" t="s">
        <v>4848</v>
      </c>
      <c r="F707" s="24" t="s">
        <v>4849</v>
      </c>
      <c r="G707" t="str">
        <f t="shared" si="30"/>
        <v>J1.B48</v>
      </c>
      <c r="H707" t="str">
        <f t="shared" si="31"/>
        <v>1_B0_41</v>
      </c>
      <c r="I707" s="26" t="str">
        <f>H707&amp;"x"&amp;COUNTIF($H$5:H707,H707)</f>
        <v>1_B0_41x2</v>
      </c>
      <c r="J707" t="str">
        <f t="shared" si="32"/>
        <v>J1.B48</v>
      </c>
    </row>
    <row r="708" spans="1:10">
      <c r="A708" s="24" t="s">
        <v>5982</v>
      </c>
      <c r="B708" s="24" t="s">
        <v>4850</v>
      </c>
      <c r="C708" s="24" t="s">
        <v>13186</v>
      </c>
      <c r="D708" s="24" t="s">
        <v>1076</v>
      </c>
      <c r="E708" s="24" t="s">
        <v>4850</v>
      </c>
      <c r="F708" s="24" t="s">
        <v>204</v>
      </c>
      <c r="G708" t="str">
        <f t="shared" si="30"/>
        <v>J1.B49</v>
      </c>
      <c r="H708" t="str">
        <f t="shared" si="31"/>
        <v>1_B0_38</v>
      </c>
      <c r="I708" s="26" t="str">
        <f>H708&amp;"x"&amp;COUNTIF($H$5:H708,H708)</f>
        <v>1_B0_38x2</v>
      </c>
      <c r="J708" t="str">
        <f t="shared" si="32"/>
        <v>J1.B49</v>
      </c>
    </row>
    <row r="709" spans="1:10">
      <c r="A709" s="24" t="s">
        <v>5982</v>
      </c>
      <c r="B709" s="24" t="s">
        <v>4851</v>
      </c>
      <c r="C709" s="24" t="s">
        <v>13186</v>
      </c>
      <c r="D709" s="24" t="s">
        <v>1076</v>
      </c>
      <c r="E709" s="24" t="s">
        <v>4851</v>
      </c>
      <c r="F709" s="24" t="s">
        <v>1675</v>
      </c>
      <c r="G709" t="str">
        <f t="shared" ref="G709:G772" si="33">A709&amp;"."&amp;B709</f>
        <v>J1.B50</v>
      </c>
      <c r="H709" t="str">
        <f t="shared" ref="H709:H772" si="34">F709</f>
        <v>1_B0_44</v>
      </c>
      <c r="I709" s="26" t="str">
        <f>H709&amp;"x"&amp;COUNTIF($H$5:H709,H709)</f>
        <v>1_B0_44x2</v>
      </c>
      <c r="J709" t="str">
        <f t="shared" ref="J709:J772" si="35">G709</f>
        <v>J1.B50</v>
      </c>
    </row>
    <row r="710" spans="1:10">
      <c r="A710" s="24" t="s">
        <v>5982</v>
      </c>
      <c r="B710" s="24" t="s">
        <v>4852</v>
      </c>
      <c r="C710" s="24" t="s">
        <v>13186</v>
      </c>
      <c r="D710" s="24" t="s">
        <v>1076</v>
      </c>
      <c r="E710" s="24" t="s">
        <v>4852</v>
      </c>
      <c r="F710" s="24" t="s">
        <v>219</v>
      </c>
      <c r="G710" t="str">
        <f t="shared" si="33"/>
        <v>J1.B51</v>
      </c>
      <c r="H710" t="str">
        <f t="shared" si="34"/>
        <v>1_B0_37</v>
      </c>
      <c r="I710" s="26" t="str">
        <f>H710&amp;"x"&amp;COUNTIF($H$5:H710,H710)</f>
        <v>1_B0_37x2</v>
      </c>
      <c r="J710" t="str">
        <f t="shared" si="35"/>
        <v>J1.B51</v>
      </c>
    </row>
    <row r="711" spans="1:10">
      <c r="A711" s="24" t="s">
        <v>5982</v>
      </c>
      <c r="B711" s="24" t="s">
        <v>4853</v>
      </c>
      <c r="C711" s="24" t="s">
        <v>13186</v>
      </c>
      <c r="D711" s="24" t="s">
        <v>1076</v>
      </c>
      <c r="E711" s="24" t="s">
        <v>4853</v>
      </c>
      <c r="F711" s="24" t="s">
        <v>245</v>
      </c>
      <c r="G711" t="str">
        <f t="shared" si="33"/>
        <v>J1.B52</v>
      </c>
      <c r="H711" t="str">
        <f t="shared" si="34"/>
        <v>1_B0_45</v>
      </c>
      <c r="I711" s="26" t="str">
        <f>H711&amp;"x"&amp;COUNTIF($H$5:H711,H711)</f>
        <v>1_B0_45x2</v>
      </c>
      <c r="J711" t="str">
        <f t="shared" si="35"/>
        <v>J1.B52</v>
      </c>
    </row>
    <row r="712" spans="1:10">
      <c r="A712" s="24" t="s">
        <v>5982</v>
      </c>
      <c r="B712" s="24" t="s">
        <v>4854</v>
      </c>
      <c r="C712" s="24" t="s">
        <v>13186</v>
      </c>
      <c r="D712" s="24" t="s">
        <v>1076</v>
      </c>
      <c r="E712" s="24" t="s">
        <v>4854</v>
      </c>
      <c r="F712" s="24" t="s">
        <v>229</v>
      </c>
      <c r="G712" t="str">
        <f t="shared" si="33"/>
        <v>J1.B53</v>
      </c>
      <c r="H712" t="str">
        <f t="shared" si="34"/>
        <v>1_B0_52</v>
      </c>
      <c r="I712" s="26" t="str">
        <f>H712&amp;"x"&amp;COUNTIF($H$5:H712,H712)</f>
        <v>1_B0_52x2</v>
      </c>
      <c r="J712" t="str">
        <f t="shared" si="35"/>
        <v>J1.B53</v>
      </c>
    </row>
    <row r="713" spans="1:10">
      <c r="A713" s="24" t="s">
        <v>5982</v>
      </c>
      <c r="B713" s="24" t="s">
        <v>4855</v>
      </c>
      <c r="C713" s="24" t="s">
        <v>13186</v>
      </c>
      <c r="D713" s="24" t="s">
        <v>1076</v>
      </c>
      <c r="E713" s="24" t="s">
        <v>4855</v>
      </c>
      <c r="F713" s="24" t="s">
        <v>1782</v>
      </c>
      <c r="G713" t="str">
        <f t="shared" si="33"/>
        <v>J1.B54</v>
      </c>
      <c r="H713" t="str">
        <f t="shared" si="34"/>
        <v>1_B0_51</v>
      </c>
      <c r="I713" s="26" t="str">
        <f>H713&amp;"x"&amp;COUNTIF($H$5:H713,H713)</f>
        <v>1_B0_51x2</v>
      </c>
      <c r="J713" t="str">
        <f t="shared" si="35"/>
        <v>J1.B54</v>
      </c>
    </row>
    <row r="714" spans="1:10">
      <c r="A714" s="24" t="s">
        <v>5982</v>
      </c>
      <c r="B714" s="24" t="s">
        <v>4856</v>
      </c>
      <c r="C714" s="24" t="s">
        <v>13186</v>
      </c>
      <c r="D714" s="24" t="s">
        <v>1076</v>
      </c>
      <c r="E714" s="24" t="s">
        <v>4856</v>
      </c>
      <c r="F714" s="24" t="s">
        <v>240</v>
      </c>
      <c r="G714" t="str">
        <f t="shared" si="33"/>
        <v>J1.B55</v>
      </c>
      <c r="H714" t="str">
        <f t="shared" si="34"/>
        <v>1_B0_55</v>
      </c>
      <c r="I714" s="26" t="str">
        <f>H714&amp;"x"&amp;COUNTIF($H$5:H714,H714)</f>
        <v>1_B0_55x2</v>
      </c>
      <c r="J714" t="str">
        <f t="shared" si="35"/>
        <v>J1.B55</v>
      </c>
    </row>
    <row r="715" spans="1:10">
      <c r="A715" s="24" t="s">
        <v>5982</v>
      </c>
      <c r="B715" s="24" t="s">
        <v>4857</v>
      </c>
      <c r="C715" s="24" t="s">
        <v>13186</v>
      </c>
      <c r="D715" s="24" t="s">
        <v>1076</v>
      </c>
      <c r="E715" s="24" t="s">
        <v>4857</v>
      </c>
      <c r="F715" s="24" t="s">
        <v>1889</v>
      </c>
      <c r="G715" t="str">
        <f t="shared" si="33"/>
        <v>J1.B56</v>
      </c>
      <c r="H715" t="str">
        <f t="shared" si="34"/>
        <v>1_B0_43</v>
      </c>
      <c r="I715" s="26" t="str">
        <f>H715&amp;"x"&amp;COUNTIF($H$5:H715,H715)</f>
        <v>1_B0_43x2</v>
      </c>
      <c r="J715" t="str">
        <f t="shared" si="35"/>
        <v>J1.B56</v>
      </c>
    </row>
    <row r="716" spans="1:10">
      <c r="A716" s="24" t="s">
        <v>5982</v>
      </c>
      <c r="B716" s="24" t="s">
        <v>4858</v>
      </c>
      <c r="C716" s="24" t="s">
        <v>13186</v>
      </c>
      <c r="D716" s="24" t="s">
        <v>1076</v>
      </c>
      <c r="E716" s="24" t="s">
        <v>4858</v>
      </c>
      <c r="F716" s="24" t="s">
        <v>294</v>
      </c>
      <c r="G716" t="str">
        <f t="shared" si="33"/>
        <v>J1.B57</v>
      </c>
      <c r="H716" t="str">
        <f t="shared" si="34"/>
        <v>1_B0_53</v>
      </c>
      <c r="I716" s="26" t="str">
        <f>H716&amp;"x"&amp;COUNTIF($H$5:H716,H716)</f>
        <v>1_B0_53x2</v>
      </c>
      <c r="J716" t="str">
        <f t="shared" si="35"/>
        <v>J1.B57</v>
      </c>
    </row>
    <row r="717" spans="1:10">
      <c r="A717" s="24" t="s">
        <v>5982</v>
      </c>
      <c r="B717" s="24" t="s">
        <v>4859</v>
      </c>
      <c r="C717" s="24" t="s">
        <v>13186</v>
      </c>
      <c r="D717" s="24" t="s">
        <v>1076</v>
      </c>
      <c r="E717" s="24" t="s">
        <v>4859</v>
      </c>
      <c r="F717" s="24" t="s">
        <v>1690</v>
      </c>
      <c r="G717" t="str">
        <f t="shared" si="33"/>
        <v>J1.B58</v>
      </c>
      <c r="H717" t="str">
        <f t="shared" si="34"/>
        <v>1_B0_46</v>
      </c>
      <c r="I717" s="26" t="str">
        <f>H717&amp;"x"&amp;COUNTIF($H$5:H717,H717)</f>
        <v>1_B0_46x2</v>
      </c>
      <c r="J717" t="str">
        <f t="shared" si="35"/>
        <v>J1.B58</v>
      </c>
    </row>
    <row r="718" spans="1:10">
      <c r="A718" s="24" t="s">
        <v>5982</v>
      </c>
      <c r="B718" s="24" t="s">
        <v>4860</v>
      </c>
      <c r="C718" s="24" t="s">
        <v>13186</v>
      </c>
      <c r="D718" s="24" t="s">
        <v>1076</v>
      </c>
      <c r="E718" s="24" t="s">
        <v>4860</v>
      </c>
      <c r="F718" s="24" t="s">
        <v>306</v>
      </c>
      <c r="G718" t="str">
        <f t="shared" si="33"/>
        <v>J1.B59</v>
      </c>
      <c r="H718" t="str">
        <f t="shared" si="34"/>
        <v>1_B0_59</v>
      </c>
      <c r="I718" s="26" t="str">
        <f>H718&amp;"x"&amp;COUNTIF($H$5:H718,H718)</f>
        <v>1_B0_59x2</v>
      </c>
      <c r="J718" t="str">
        <f t="shared" si="35"/>
        <v>J1.B59</v>
      </c>
    </row>
    <row r="719" spans="1:10">
      <c r="A719" s="24" t="s">
        <v>5982</v>
      </c>
      <c r="B719" s="24" t="s">
        <v>4861</v>
      </c>
      <c r="C719" s="24" t="s">
        <v>13186</v>
      </c>
      <c r="D719" s="24" t="s">
        <v>1076</v>
      </c>
      <c r="E719" s="24" t="s">
        <v>4861</v>
      </c>
      <c r="F719" s="24" t="s">
        <v>1592</v>
      </c>
      <c r="G719" t="str">
        <f t="shared" si="33"/>
        <v>J1.B60</v>
      </c>
      <c r="H719" t="str">
        <f t="shared" si="34"/>
        <v>1_B0_61</v>
      </c>
      <c r="I719" s="26" t="str">
        <f>H719&amp;"x"&amp;COUNTIF($H$5:H719,H719)</f>
        <v>1_B0_61x2</v>
      </c>
      <c r="J719" t="str">
        <f t="shared" si="35"/>
        <v>J1.B60</v>
      </c>
    </row>
    <row r="720" spans="1:10">
      <c r="A720" s="24" t="s">
        <v>5982</v>
      </c>
      <c r="B720" s="24" t="s">
        <v>4862</v>
      </c>
      <c r="C720" s="24" t="s">
        <v>13186</v>
      </c>
      <c r="D720" s="24" t="s">
        <v>1076</v>
      </c>
      <c r="E720" s="24" t="s">
        <v>4862</v>
      </c>
      <c r="F720" s="24" t="s">
        <v>315</v>
      </c>
      <c r="G720" t="str">
        <f t="shared" si="33"/>
        <v>J1.B61</v>
      </c>
      <c r="H720" t="str">
        <f t="shared" si="34"/>
        <v>1_B0_69</v>
      </c>
      <c r="I720" s="26" t="str">
        <f>H720&amp;"x"&amp;COUNTIF($H$5:H720,H720)</f>
        <v>1_B0_69x2</v>
      </c>
      <c r="J720" t="str">
        <f t="shared" si="35"/>
        <v>J1.B61</v>
      </c>
    </row>
    <row r="721" spans="1:10">
      <c r="A721" s="24" t="s">
        <v>5982</v>
      </c>
      <c r="B721" s="24" t="s">
        <v>4863</v>
      </c>
      <c r="C721" s="24" t="s">
        <v>13186</v>
      </c>
      <c r="D721" s="24" t="s">
        <v>1076</v>
      </c>
      <c r="E721" s="24" t="s">
        <v>4863</v>
      </c>
      <c r="F721" s="24" t="s">
        <v>1797</v>
      </c>
      <c r="G721" t="str">
        <f t="shared" si="33"/>
        <v>J1.B62</v>
      </c>
      <c r="H721" t="str">
        <f t="shared" si="34"/>
        <v>1_B0_62</v>
      </c>
      <c r="I721" s="26" t="str">
        <f>H721&amp;"x"&amp;COUNTIF($H$5:H721,H721)</f>
        <v>1_B0_62x2</v>
      </c>
      <c r="J721" t="str">
        <f t="shared" si="35"/>
        <v>J1.B62</v>
      </c>
    </row>
    <row r="722" spans="1:10">
      <c r="A722" s="24" t="s">
        <v>5982</v>
      </c>
      <c r="B722" s="24" t="s">
        <v>4864</v>
      </c>
      <c r="C722" s="24" t="s">
        <v>13186</v>
      </c>
      <c r="D722" s="24" t="s">
        <v>1076</v>
      </c>
      <c r="E722" s="24" t="s">
        <v>4864</v>
      </c>
      <c r="F722" s="24" t="s">
        <v>328</v>
      </c>
      <c r="G722" t="str">
        <f t="shared" si="33"/>
        <v>J1.B63</v>
      </c>
      <c r="H722" t="str">
        <f t="shared" si="34"/>
        <v>1_B0_72</v>
      </c>
      <c r="I722" s="26" t="str">
        <f>H722&amp;"x"&amp;COUNTIF($H$5:H722,H722)</f>
        <v>1_B0_72x2</v>
      </c>
      <c r="J722" t="str">
        <f t="shared" si="35"/>
        <v>J1.B63</v>
      </c>
    </row>
    <row r="723" spans="1:10">
      <c r="A723" s="24" t="s">
        <v>5982</v>
      </c>
      <c r="B723" s="24" t="s">
        <v>4865</v>
      </c>
      <c r="C723" s="24" t="s">
        <v>13186</v>
      </c>
      <c r="D723" s="24" t="s">
        <v>1076</v>
      </c>
      <c r="E723" s="24" t="s">
        <v>4865</v>
      </c>
      <c r="F723" s="24" t="s">
        <v>1904</v>
      </c>
      <c r="G723" t="str">
        <f t="shared" si="33"/>
        <v>J1.B64</v>
      </c>
      <c r="H723" t="str">
        <f t="shared" si="34"/>
        <v>1_B0_71</v>
      </c>
      <c r="I723" s="26" t="str">
        <f>H723&amp;"x"&amp;COUNTIF($H$5:H723,H723)</f>
        <v>1_B0_71x2</v>
      </c>
      <c r="J723" t="str">
        <f t="shared" si="35"/>
        <v>J1.B64</v>
      </c>
    </row>
    <row r="724" spans="1:10">
      <c r="A724" s="24" t="s">
        <v>5982</v>
      </c>
      <c r="B724" s="24" t="s">
        <v>4866</v>
      </c>
      <c r="C724" s="24" t="s">
        <v>13186</v>
      </c>
      <c r="D724" s="24" t="s">
        <v>1076</v>
      </c>
      <c r="E724" s="24" t="s">
        <v>4866</v>
      </c>
      <c r="F724" s="24" t="s">
        <v>1088</v>
      </c>
      <c r="G724" t="str">
        <f t="shared" si="33"/>
        <v>J1.B65</v>
      </c>
      <c r="H724" t="str">
        <f t="shared" si="34"/>
        <v>DGND</v>
      </c>
      <c r="I724" s="26" t="str">
        <f>H724&amp;"x"&amp;COUNTIF($H$5:H724,H724)</f>
        <v>DGNDx89</v>
      </c>
      <c r="J724" t="str">
        <f t="shared" si="35"/>
        <v>J1.B65</v>
      </c>
    </row>
    <row r="725" spans="1:10">
      <c r="A725" s="24" t="s">
        <v>5982</v>
      </c>
      <c r="B725" s="24" t="s">
        <v>4867</v>
      </c>
      <c r="C725" s="24" t="s">
        <v>13186</v>
      </c>
      <c r="D725" s="24" t="s">
        <v>1076</v>
      </c>
      <c r="E725" s="24" t="s">
        <v>4867</v>
      </c>
      <c r="F725" s="24" t="s">
        <v>3108</v>
      </c>
      <c r="G725" t="str">
        <f t="shared" si="33"/>
        <v>J1.B66</v>
      </c>
      <c r="H725" t="str">
        <f t="shared" si="34"/>
        <v>3V3</v>
      </c>
      <c r="I725" s="26" t="str">
        <f>H725&amp;"x"&amp;COUNTIF($H$5:H725,H725)</f>
        <v>3V3x37</v>
      </c>
      <c r="J725" t="str">
        <f t="shared" si="35"/>
        <v>J1.B66</v>
      </c>
    </row>
    <row r="726" spans="1:10">
      <c r="A726" s="24" t="s">
        <v>5982</v>
      </c>
      <c r="B726" s="24" t="s">
        <v>4868</v>
      </c>
      <c r="C726" s="24" t="s">
        <v>13186</v>
      </c>
      <c r="D726" s="24" t="s">
        <v>1076</v>
      </c>
      <c r="E726" s="24" t="s">
        <v>4868</v>
      </c>
      <c r="F726" s="24" t="s">
        <v>3108</v>
      </c>
      <c r="G726" t="str">
        <f t="shared" si="33"/>
        <v>J1.B67</v>
      </c>
      <c r="H726" t="str">
        <f t="shared" si="34"/>
        <v>3V3</v>
      </c>
      <c r="I726" s="26" t="str">
        <f>H726&amp;"x"&amp;COUNTIF($H$5:H726,H726)</f>
        <v>3V3x38</v>
      </c>
      <c r="J726" t="str">
        <f t="shared" si="35"/>
        <v>J1.B67</v>
      </c>
    </row>
    <row r="727" spans="1:10">
      <c r="A727" s="24" t="s">
        <v>5982</v>
      </c>
      <c r="B727" s="24" t="s">
        <v>4869</v>
      </c>
      <c r="C727" s="24" t="s">
        <v>13186</v>
      </c>
      <c r="D727" s="24" t="s">
        <v>1076</v>
      </c>
      <c r="E727" s="24" t="s">
        <v>4869</v>
      </c>
      <c r="F727" s="24" t="s">
        <v>3108</v>
      </c>
      <c r="G727" t="str">
        <f t="shared" si="33"/>
        <v>J1.B68</v>
      </c>
      <c r="H727" t="str">
        <f t="shared" si="34"/>
        <v>3V3</v>
      </c>
      <c r="I727" s="26" t="str">
        <f>H727&amp;"x"&amp;COUNTIF($H$5:H727,H727)</f>
        <v>3V3x39</v>
      </c>
      <c r="J727" t="str">
        <f t="shared" si="35"/>
        <v>J1.B68</v>
      </c>
    </row>
    <row r="728" spans="1:10">
      <c r="A728" s="24" t="s">
        <v>5982</v>
      </c>
      <c r="B728" s="24" t="s">
        <v>4870</v>
      </c>
      <c r="C728" s="24" t="s">
        <v>13186</v>
      </c>
      <c r="D728" s="24" t="s">
        <v>1076</v>
      </c>
      <c r="E728" s="24" t="s">
        <v>4870</v>
      </c>
      <c r="F728" s="24" t="s">
        <v>3108</v>
      </c>
      <c r="G728" t="str">
        <f t="shared" si="33"/>
        <v>J1.B69</v>
      </c>
      <c r="H728" t="str">
        <f t="shared" si="34"/>
        <v>3V3</v>
      </c>
      <c r="I728" s="26" t="str">
        <f>H728&amp;"x"&amp;COUNTIF($H$5:H728,H728)</f>
        <v>3V3x40</v>
      </c>
      <c r="J728" t="str">
        <f t="shared" si="35"/>
        <v>J1.B69</v>
      </c>
    </row>
    <row r="729" spans="1:10">
      <c r="A729" s="24" t="s">
        <v>5982</v>
      </c>
      <c r="B729" s="24" t="s">
        <v>4871</v>
      </c>
      <c r="C729" s="24" t="s">
        <v>13186</v>
      </c>
      <c r="D729" s="24" t="s">
        <v>1076</v>
      </c>
      <c r="E729" s="24" t="s">
        <v>4871</v>
      </c>
      <c r="F729" s="24" t="s">
        <v>1088</v>
      </c>
      <c r="G729" t="str">
        <f t="shared" si="33"/>
        <v>J1.B70</v>
      </c>
      <c r="H729" t="str">
        <f t="shared" si="34"/>
        <v>DGND</v>
      </c>
      <c r="I729" s="26" t="str">
        <f>H729&amp;"x"&amp;COUNTIF($H$5:H729,H729)</f>
        <v>DGNDx90</v>
      </c>
      <c r="J729" t="str">
        <f t="shared" si="35"/>
        <v>J1.B70</v>
      </c>
    </row>
    <row r="730" spans="1:10">
      <c r="A730" s="24" t="s">
        <v>5982</v>
      </c>
      <c r="B730" s="24" t="s">
        <v>4872</v>
      </c>
      <c r="C730" s="24" t="s">
        <v>13186</v>
      </c>
      <c r="D730" s="24" t="s">
        <v>1076</v>
      </c>
      <c r="E730" s="24" t="s">
        <v>4872</v>
      </c>
      <c r="F730" s="24" t="s">
        <v>1088</v>
      </c>
      <c r="G730" t="str">
        <f t="shared" si="33"/>
        <v>J1.BG1</v>
      </c>
      <c r="H730" t="str">
        <f t="shared" si="34"/>
        <v>DGND</v>
      </c>
      <c r="I730" s="26" t="str">
        <f>H730&amp;"x"&amp;COUNTIF($H$5:H730,H730)</f>
        <v>DGNDx91</v>
      </c>
      <c r="J730" t="str">
        <f t="shared" si="35"/>
        <v>J1.BG1</v>
      </c>
    </row>
    <row r="731" spans="1:10">
      <c r="A731" s="24" t="s">
        <v>5982</v>
      </c>
      <c r="B731" s="24" t="s">
        <v>4873</v>
      </c>
      <c r="C731" s="24" t="s">
        <v>13186</v>
      </c>
      <c r="D731" s="24" t="s">
        <v>1076</v>
      </c>
      <c r="E731" s="24" t="s">
        <v>4873</v>
      </c>
      <c r="F731" s="24" t="s">
        <v>1088</v>
      </c>
      <c r="G731" t="str">
        <f t="shared" si="33"/>
        <v>J1.BG2</v>
      </c>
      <c r="H731" t="str">
        <f t="shared" si="34"/>
        <v>DGND</v>
      </c>
      <c r="I731" s="26" t="str">
        <f>H731&amp;"x"&amp;COUNTIF($H$5:H731,H731)</f>
        <v>DGNDx92</v>
      </c>
      <c r="J731" t="str">
        <f t="shared" si="35"/>
        <v>J1.BG2</v>
      </c>
    </row>
    <row r="732" spans="1:10">
      <c r="A732" s="24" t="s">
        <v>5982</v>
      </c>
      <c r="B732" s="24" t="s">
        <v>4874</v>
      </c>
      <c r="C732" s="24" t="s">
        <v>13186</v>
      </c>
      <c r="D732" s="24" t="s">
        <v>1076</v>
      </c>
      <c r="E732" s="24" t="s">
        <v>4874</v>
      </c>
      <c r="F732" s="24" t="s">
        <v>1088</v>
      </c>
      <c r="G732" t="str">
        <f t="shared" si="33"/>
        <v>J1.BG3</v>
      </c>
      <c r="H732" t="str">
        <f t="shared" si="34"/>
        <v>DGND</v>
      </c>
      <c r="I732" s="26" t="str">
        <f>H732&amp;"x"&amp;COUNTIF($H$5:H732,H732)</f>
        <v>DGNDx93</v>
      </c>
      <c r="J732" t="str">
        <f t="shared" si="35"/>
        <v>J1.BG3</v>
      </c>
    </row>
    <row r="733" spans="1:10">
      <c r="A733" s="24" t="s">
        <v>5982</v>
      </c>
      <c r="B733" s="24" t="s">
        <v>4875</v>
      </c>
      <c r="C733" s="24" t="s">
        <v>13186</v>
      </c>
      <c r="D733" s="24" t="s">
        <v>1076</v>
      </c>
      <c r="E733" s="24" t="s">
        <v>4875</v>
      </c>
      <c r="F733" s="24" t="s">
        <v>1088</v>
      </c>
      <c r="G733" t="str">
        <f t="shared" si="33"/>
        <v>J1.BG4</v>
      </c>
      <c r="H733" t="str">
        <f t="shared" si="34"/>
        <v>DGND</v>
      </c>
      <c r="I733" s="26" t="str">
        <f>H733&amp;"x"&amp;COUNTIF($H$5:H733,H733)</f>
        <v>DGNDx94</v>
      </c>
      <c r="J733" t="str">
        <f t="shared" si="35"/>
        <v>J1.BG4</v>
      </c>
    </row>
    <row r="734" spans="1:10">
      <c r="A734" s="24" t="s">
        <v>5982</v>
      </c>
      <c r="B734" s="24" t="s">
        <v>4876</v>
      </c>
      <c r="C734" s="24" t="s">
        <v>13186</v>
      </c>
      <c r="D734" s="24" t="s">
        <v>1076</v>
      </c>
      <c r="E734" s="24" t="s">
        <v>4876</v>
      </c>
      <c r="F734" s="24" t="s">
        <v>1088</v>
      </c>
      <c r="G734" t="str">
        <f t="shared" si="33"/>
        <v>J1.BG5</v>
      </c>
      <c r="H734" t="str">
        <f t="shared" si="34"/>
        <v>DGND</v>
      </c>
      <c r="I734" s="26" t="str">
        <f>H734&amp;"x"&amp;COUNTIF($H$5:H734,H734)</f>
        <v>DGNDx95</v>
      </c>
      <c r="J734" t="str">
        <f t="shared" si="35"/>
        <v>J1.BG5</v>
      </c>
    </row>
    <row r="735" spans="1:10">
      <c r="A735" s="24" t="s">
        <v>5982</v>
      </c>
      <c r="B735" s="24" t="s">
        <v>4877</v>
      </c>
      <c r="C735" s="24" t="s">
        <v>13186</v>
      </c>
      <c r="D735" s="24" t="s">
        <v>1076</v>
      </c>
      <c r="E735" s="24" t="s">
        <v>4877</v>
      </c>
      <c r="F735" s="24" t="s">
        <v>1088</v>
      </c>
      <c r="G735" t="str">
        <f t="shared" si="33"/>
        <v>J1.BG6</v>
      </c>
      <c r="H735" t="str">
        <f t="shared" si="34"/>
        <v>DGND</v>
      </c>
      <c r="I735" s="26" t="str">
        <f>H735&amp;"x"&amp;COUNTIF($H$5:H735,H735)</f>
        <v>DGNDx96</v>
      </c>
      <c r="J735" t="str">
        <f t="shared" si="35"/>
        <v>J1.BG6</v>
      </c>
    </row>
    <row r="736" spans="1:10">
      <c r="A736" s="24" t="s">
        <v>5982</v>
      </c>
      <c r="B736" s="24" t="s">
        <v>4878</v>
      </c>
      <c r="C736" s="24" t="s">
        <v>13186</v>
      </c>
      <c r="D736" s="24" t="s">
        <v>1076</v>
      </c>
      <c r="E736" s="24" t="s">
        <v>4878</v>
      </c>
      <c r="F736" s="24" t="s">
        <v>1088</v>
      </c>
      <c r="G736" t="str">
        <f t="shared" si="33"/>
        <v>J1.BG7</v>
      </c>
      <c r="H736" t="str">
        <f t="shared" si="34"/>
        <v>DGND</v>
      </c>
      <c r="I736" s="26" t="str">
        <f>H736&amp;"x"&amp;COUNTIF($H$5:H736,H736)</f>
        <v>DGNDx97</v>
      </c>
      <c r="J736" t="str">
        <f t="shared" si="35"/>
        <v>J1.BG7</v>
      </c>
    </row>
    <row r="737" spans="1:10">
      <c r="A737" s="24" t="s">
        <v>5982</v>
      </c>
      <c r="B737" s="24" t="s">
        <v>257</v>
      </c>
      <c r="C737" s="24" t="s">
        <v>13186</v>
      </c>
      <c r="D737" s="24" t="s">
        <v>1076</v>
      </c>
      <c r="E737" s="24" t="s">
        <v>257</v>
      </c>
      <c r="F737" s="24" t="s">
        <v>1088</v>
      </c>
      <c r="G737" t="str">
        <f t="shared" si="33"/>
        <v>J1.C1</v>
      </c>
      <c r="H737" t="str">
        <f t="shared" si="34"/>
        <v>DGND</v>
      </c>
      <c r="I737" s="26" t="str">
        <f>H737&amp;"x"&amp;COUNTIF($H$5:H737,H737)</f>
        <v>DGNDx98</v>
      </c>
      <c r="J737" t="str">
        <f t="shared" si="35"/>
        <v>J1.C1</v>
      </c>
    </row>
    <row r="738" spans="1:10">
      <c r="A738" s="24" t="s">
        <v>5982</v>
      </c>
      <c r="B738" s="24" t="s">
        <v>4879</v>
      </c>
      <c r="C738" s="24" t="s">
        <v>13186</v>
      </c>
      <c r="D738" s="24" t="s">
        <v>1076</v>
      </c>
      <c r="E738" s="24" t="s">
        <v>4879</v>
      </c>
      <c r="F738" s="24" t="s">
        <v>1088</v>
      </c>
      <c r="G738" t="str">
        <f t="shared" si="33"/>
        <v>J1.C2</v>
      </c>
      <c r="H738" t="str">
        <f t="shared" si="34"/>
        <v>DGND</v>
      </c>
      <c r="I738" s="26" t="str">
        <f>H738&amp;"x"&amp;COUNTIF($H$5:H738,H738)</f>
        <v>DGNDx99</v>
      </c>
      <c r="J738" t="str">
        <f t="shared" si="35"/>
        <v>J1.C2</v>
      </c>
    </row>
    <row r="739" spans="1:10">
      <c r="A739" s="24" t="s">
        <v>5984</v>
      </c>
      <c r="B739" s="24" t="s">
        <v>3022</v>
      </c>
      <c r="C739" s="24" t="s">
        <v>13186</v>
      </c>
      <c r="D739" s="24" t="s">
        <v>1076</v>
      </c>
      <c r="E739" s="24" t="s">
        <v>3022</v>
      </c>
      <c r="F739" s="24" t="s">
        <v>493</v>
      </c>
      <c r="G739" t="str">
        <f t="shared" si="33"/>
        <v>J2.A1</v>
      </c>
      <c r="H739" t="str">
        <f t="shared" si="34"/>
        <v>1_B2_58</v>
      </c>
      <c r="I739" s="26" t="str">
        <f>H739&amp;"x"&amp;COUNTIF($H$5:H739,H739)</f>
        <v>1_B2_58x2</v>
      </c>
      <c r="J739" t="str">
        <f t="shared" si="35"/>
        <v>J2.A1</v>
      </c>
    </row>
    <row r="740" spans="1:10">
      <c r="A740" s="24" t="s">
        <v>5984</v>
      </c>
      <c r="B740" s="24" t="s">
        <v>3021</v>
      </c>
      <c r="C740" s="24" t="s">
        <v>13186</v>
      </c>
      <c r="D740" s="24" t="s">
        <v>1076</v>
      </c>
      <c r="E740" s="24" t="s">
        <v>3021</v>
      </c>
      <c r="F740" s="24" t="s">
        <v>494</v>
      </c>
      <c r="G740" t="str">
        <f t="shared" si="33"/>
        <v>J2.A2</v>
      </c>
      <c r="H740" t="str">
        <f t="shared" si="34"/>
        <v>1_B2_46</v>
      </c>
      <c r="I740" s="26" t="str">
        <f>H740&amp;"x"&amp;COUNTIF($H$5:H740,H740)</f>
        <v>1_B2_46x2</v>
      </c>
      <c r="J740" t="str">
        <f t="shared" si="35"/>
        <v>J2.A2</v>
      </c>
    </row>
    <row r="741" spans="1:10">
      <c r="A741" s="24" t="s">
        <v>5984</v>
      </c>
      <c r="B741" s="24" t="s">
        <v>4517</v>
      </c>
      <c r="C741" s="24" t="s">
        <v>13186</v>
      </c>
      <c r="D741" s="24" t="s">
        <v>1076</v>
      </c>
      <c r="E741" s="24" t="s">
        <v>4517</v>
      </c>
      <c r="F741" s="24" t="s">
        <v>495</v>
      </c>
      <c r="G741" t="str">
        <f t="shared" si="33"/>
        <v>J2.A3</v>
      </c>
      <c r="H741" t="str">
        <f t="shared" si="34"/>
        <v>1_B2_45</v>
      </c>
      <c r="I741" s="26" t="str">
        <f>H741&amp;"x"&amp;COUNTIF($H$5:H741,H741)</f>
        <v>1_B2_45x2</v>
      </c>
      <c r="J741" t="str">
        <f t="shared" si="35"/>
        <v>J2.A3</v>
      </c>
    </row>
    <row r="742" spans="1:10">
      <c r="A742" s="24" t="s">
        <v>5984</v>
      </c>
      <c r="B742" s="24" t="s">
        <v>4519</v>
      </c>
      <c r="C742" s="24" t="s">
        <v>13186</v>
      </c>
      <c r="D742" s="24" t="s">
        <v>1076</v>
      </c>
      <c r="E742" s="24" t="s">
        <v>4519</v>
      </c>
      <c r="F742" s="24" t="s">
        <v>496</v>
      </c>
      <c r="G742" t="str">
        <f t="shared" si="33"/>
        <v>J2.A4</v>
      </c>
      <c r="H742" t="str">
        <f t="shared" si="34"/>
        <v>1_B2_34</v>
      </c>
      <c r="I742" s="26" t="str">
        <f>H742&amp;"x"&amp;COUNTIF($H$5:H742,H742)</f>
        <v>1_B2_34x2</v>
      </c>
      <c r="J742" t="str">
        <f t="shared" si="35"/>
        <v>J2.A4</v>
      </c>
    </row>
    <row r="743" spans="1:10">
      <c r="A743" s="24" t="s">
        <v>5984</v>
      </c>
      <c r="B743" s="24" t="s">
        <v>4521</v>
      </c>
      <c r="C743" s="24" t="s">
        <v>13186</v>
      </c>
      <c r="D743" s="24" t="s">
        <v>1076</v>
      </c>
      <c r="E743" s="24" t="s">
        <v>4521</v>
      </c>
      <c r="F743" s="24" t="s">
        <v>497</v>
      </c>
      <c r="G743" t="str">
        <f t="shared" si="33"/>
        <v>J2.A5</v>
      </c>
      <c r="H743" t="str">
        <f t="shared" si="34"/>
        <v>1_B2_33</v>
      </c>
      <c r="I743" s="26" t="str">
        <f>H743&amp;"x"&amp;COUNTIF($H$5:H743,H743)</f>
        <v>1_B2_33x2</v>
      </c>
      <c r="J743" t="str">
        <f t="shared" si="35"/>
        <v>J2.A5</v>
      </c>
    </row>
    <row r="744" spans="1:10">
      <c r="A744" s="24" t="s">
        <v>5984</v>
      </c>
      <c r="B744" s="24" t="s">
        <v>4522</v>
      </c>
      <c r="C744" s="24" t="s">
        <v>13186</v>
      </c>
      <c r="D744" s="24" t="s">
        <v>1076</v>
      </c>
      <c r="E744" s="24" t="s">
        <v>4522</v>
      </c>
      <c r="F744" s="24" t="s">
        <v>498</v>
      </c>
      <c r="G744" t="str">
        <f t="shared" si="33"/>
        <v>J2.A6</v>
      </c>
      <c r="H744" t="str">
        <f t="shared" si="34"/>
        <v>1_B2_29</v>
      </c>
      <c r="I744" s="26" t="str">
        <f>H744&amp;"x"&amp;COUNTIF($H$5:H744,H744)</f>
        <v>1_B2_29x2</v>
      </c>
      <c r="J744" t="str">
        <f t="shared" si="35"/>
        <v>J2.A6</v>
      </c>
    </row>
    <row r="745" spans="1:10">
      <c r="A745" s="24" t="s">
        <v>5984</v>
      </c>
      <c r="B745" s="24" t="s">
        <v>4523</v>
      </c>
      <c r="C745" s="24" t="s">
        <v>13186</v>
      </c>
      <c r="D745" s="24" t="s">
        <v>1076</v>
      </c>
      <c r="E745" s="24" t="s">
        <v>4523</v>
      </c>
      <c r="F745" s="24" t="s">
        <v>1648</v>
      </c>
      <c r="G745" t="str">
        <f t="shared" si="33"/>
        <v>J2.A7</v>
      </c>
      <c r="H745" t="str">
        <f t="shared" si="34"/>
        <v>1_B2_30</v>
      </c>
      <c r="I745" s="26" t="str">
        <f>H745&amp;"x"&amp;COUNTIF($H$5:H745,H745)</f>
        <v>1_B2_30x2</v>
      </c>
      <c r="J745" t="str">
        <f t="shared" si="35"/>
        <v>J2.A7</v>
      </c>
    </row>
    <row r="746" spans="1:10">
      <c r="A746" s="24" t="s">
        <v>5984</v>
      </c>
      <c r="B746" s="24" t="s">
        <v>4525</v>
      </c>
      <c r="C746" s="24" t="s">
        <v>13186</v>
      </c>
      <c r="D746" s="24" t="s">
        <v>1076</v>
      </c>
      <c r="E746" s="24" t="s">
        <v>4525</v>
      </c>
      <c r="F746" s="24" t="s">
        <v>1755</v>
      </c>
      <c r="G746" t="str">
        <f t="shared" si="33"/>
        <v>J2.A8</v>
      </c>
      <c r="H746" t="str">
        <f t="shared" si="34"/>
        <v>1_B2_27</v>
      </c>
      <c r="I746" s="26" t="str">
        <f>H746&amp;"x"&amp;COUNTIF($H$5:H746,H746)</f>
        <v>1_B2_27x2</v>
      </c>
      <c r="J746" t="str">
        <f t="shared" si="35"/>
        <v>J2.A8</v>
      </c>
    </row>
    <row r="747" spans="1:10">
      <c r="A747" s="24" t="s">
        <v>5984</v>
      </c>
      <c r="B747" s="24" t="s">
        <v>4527</v>
      </c>
      <c r="C747" s="24" t="s">
        <v>13186</v>
      </c>
      <c r="D747" s="24" t="s">
        <v>1076</v>
      </c>
      <c r="E747" s="24" t="s">
        <v>4527</v>
      </c>
      <c r="F747" s="24" t="s">
        <v>1862</v>
      </c>
      <c r="G747" t="str">
        <f t="shared" si="33"/>
        <v>J2.A9</v>
      </c>
      <c r="H747" t="str">
        <f t="shared" si="34"/>
        <v>1_B2_28</v>
      </c>
      <c r="I747" s="26" t="str">
        <f>H747&amp;"x"&amp;COUNTIF($H$5:H747,H747)</f>
        <v>1_B2_28x2</v>
      </c>
      <c r="J747" t="str">
        <f t="shared" si="35"/>
        <v>J2.A9</v>
      </c>
    </row>
    <row r="748" spans="1:10">
      <c r="A748" s="24" t="s">
        <v>5984</v>
      </c>
      <c r="B748" s="24" t="s">
        <v>4529</v>
      </c>
      <c r="C748" s="24" t="s">
        <v>13186</v>
      </c>
      <c r="D748" s="24" t="s">
        <v>1076</v>
      </c>
      <c r="E748" s="24" t="s">
        <v>4529</v>
      </c>
      <c r="F748" s="24" t="s">
        <v>4881</v>
      </c>
      <c r="G748" t="str">
        <f t="shared" si="33"/>
        <v>J2.A10</v>
      </c>
      <c r="H748" t="str">
        <f t="shared" si="34"/>
        <v>1_B2_24</v>
      </c>
      <c r="I748" s="26" t="str">
        <f>H748&amp;"x"&amp;COUNTIF($H$5:H748,H748)</f>
        <v>1_B2_24x2</v>
      </c>
      <c r="J748" t="str">
        <f t="shared" si="35"/>
        <v>J2.A10</v>
      </c>
    </row>
    <row r="749" spans="1:10">
      <c r="A749" s="24" t="s">
        <v>5984</v>
      </c>
      <c r="B749" s="24" t="s">
        <v>291</v>
      </c>
      <c r="C749" s="24" t="s">
        <v>13186</v>
      </c>
      <c r="D749" s="24" t="s">
        <v>1076</v>
      </c>
      <c r="E749" s="24" t="s">
        <v>291</v>
      </c>
      <c r="F749" s="24" t="s">
        <v>3444</v>
      </c>
      <c r="G749" t="str">
        <f t="shared" si="33"/>
        <v>J2.A11</v>
      </c>
      <c r="H749" t="str">
        <f t="shared" si="34"/>
        <v>1_B2_11</v>
      </c>
      <c r="I749" s="26" t="str">
        <f>H749&amp;"x"&amp;COUNTIF($H$5:H749,H749)</f>
        <v>1_B2_11x2</v>
      </c>
      <c r="J749" t="str">
        <f t="shared" si="35"/>
        <v>J2.A11</v>
      </c>
    </row>
    <row r="750" spans="1:10">
      <c r="A750" s="24" t="s">
        <v>5984</v>
      </c>
      <c r="B750" s="24" t="s">
        <v>4531</v>
      </c>
      <c r="C750" s="24" t="s">
        <v>13186</v>
      </c>
      <c r="D750" s="24" t="s">
        <v>1076</v>
      </c>
      <c r="E750" s="24" t="s">
        <v>4531</v>
      </c>
      <c r="F750" s="24" t="s">
        <v>3609</v>
      </c>
      <c r="G750" t="str">
        <f t="shared" si="33"/>
        <v>J2.A12</v>
      </c>
      <c r="H750" t="str">
        <f t="shared" si="34"/>
        <v>1_B2_01</v>
      </c>
      <c r="I750" s="26" t="str">
        <f>H750&amp;"x"&amp;COUNTIF($H$5:H750,H750)</f>
        <v>1_B2_01x2</v>
      </c>
      <c r="J750" t="str">
        <f t="shared" si="35"/>
        <v>J2.A12</v>
      </c>
    </row>
    <row r="751" spans="1:10">
      <c r="A751" s="24" t="s">
        <v>5984</v>
      </c>
      <c r="B751" s="24" t="s">
        <v>335</v>
      </c>
      <c r="C751" s="24" t="s">
        <v>13186</v>
      </c>
      <c r="D751" s="24" t="s">
        <v>1076</v>
      </c>
      <c r="E751" s="24" t="s">
        <v>335</v>
      </c>
      <c r="F751" s="24" t="s">
        <v>3448</v>
      </c>
      <c r="G751" t="str">
        <f t="shared" si="33"/>
        <v>J2.A13</v>
      </c>
      <c r="H751" t="str">
        <f t="shared" si="34"/>
        <v>1_B2_02</v>
      </c>
      <c r="I751" s="26" t="str">
        <f>H751&amp;"x"&amp;COUNTIF($H$5:H751,H751)</f>
        <v>1_B2_02x2</v>
      </c>
      <c r="J751" t="str">
        <f t="shared" si="35"/>
        <v>J2.A13</v>
      </c>
    </row>
    <row r="752" spans="1:10">
      <c r="A752" s="24" t="s">
        <v>5984</v>
      </c>
      <c r="B752" s="24" t="s">
        <v>4533</v>
      </c>
      <c r="C752" s="24" t="s">
        <v>13186</v>
      </c>
      <c r="D752" s="24" t="s">
        <v>1076</v>
      </c>
      <c r="E752" s="24" t="s">
        <v>4533</v>
      </c>
      <c r="F752" s="24" t="s">
        <v>3613</v>
      </c>
      <c r="G752" t="str">
        <f t="shared" si="33"/>
        <v>J2.A14</v>
      </c>
      <c r="H752" t="str">
        <f t="shared" si="34"/>
        <v>1_B2_12</v>
      </c>
      <c r="I752" s="26" t="str">
        <f>H752&amp;"x"&amp;COUNTIF($H$5:H752,H752)</f>
        <v>1_B2_12x2</v>
      </c>
      <c r="J752" t="str">
        <f t="shared" si="35"/>
        <v>J2.A14</v>
      </c>
    </row>
    <row r="753" spans="1:10">
      <c r="A753" s="24" t="s">
        <v>5984</v>
      </c>
      <c r="B753" s="24" t="s">
        <v>4535</v>
      </c>
      <c r="C753" s="24" t="s">
        <v>13186</v>
      </c>
      <c r="D753" s="24" t="s">
        <v>1076</v>
      </c>
      <c r="E753" s="24" t="s">
        <v>4535</v>
      </c>
      <c r="F753" s="24" t="s">
        <v>3451</v>
      </c>
      <c r="G753" t="str">
        <f t="shared" si="33"/>
        <v>J2.A15</v>
      </c>
      <c r="H753" t="str">
        <f t="shared" si="34"/>
        <v>1_B2_06</v>
      </c>
      <c r="I753" s="26" t="str">
        <f>H753&amp;"x"&amp;COUNTIF($H$5:H753,H753)</f>
        <v>1_B2_06x2</v>
      </c>
      <c r="J753" t="str">
        <f t="shared" si="35"/>
        <v>J2.A15</v>
      </c>
    </row>
    <row r="754" spans="1:10">
      <c r="A754" s="24" t="s">
        <v>5984</v>
      </c>
      <c r="B754" s="24" t="s">
        <v>4537</v>
      </c>
      <c r="C754" s="24" t="s">
        <v>13186</v>
      </c>
      <c r="D754" s="24" t="s">
        <v>1076</v>
      </c>
      <c r="E754" s="24" t="s">
        <v>4537</v>
      </c>
      <c r="F754" s="24" t="s">
        <v>3616</v>
      </c>
      <c r="G754" t="str">
        <f t="shared" si="33"/>
        <v>J2.A16</v>
      </c>
      <c r="H754" t="str">
        <f t="shared" si="34"/>
        <v>1_B2_13</v>
      </c>
      <c r="I754" s="26" t="str">
        <f>H754&amp;"x"&amp;COUNTIF($H$5:H754,H754)</f>
        <v>1_B2_13x2</v>
      </c>
      <c r="J754" t="str">
        <f t="shared" si="35"/>
        <v>J2.A16</v>
      </c>
    </row>
    <row r="755" spans="1:10">
      <c r="A755" s="24" t="s">
        <v>5984</v>
      </c>
      <c r="B755" s="24" t="s">
        <v>269</v>
      </c>
      <c r="C755" s="24" t="s">
        <v>13186</v>
      </c>
      <c r="D755" s="24" t="s">
        <v>1076</v>
      </c>
      <c r="E755" s="24" t="s">
        <v>269</v>
      </c>
      <c r="F755" s="24" t="s">
        <v>3454</v>
      </c>
      <c r="G755" t="str">
        <f t="shared" si="33"/>
        <v>J2.A17</v>
      </c>
      <c r="H755" t="str">
        <f t="shared" si="34"/>
        <v>1_B2_14</v>
      </c>
      <c r="I755" s="26" t="str">
        <f>H755&amp;"x"&amp;COUNTIF($H$5:H755,H755)</f>
        <v>1_B2_14x2</v>
      </c>
      <c r="J755" t="str">
        <f t="shared" si="35"/>
        <v>J2.A17</v>
      </c>
    </row>
    <row r="756" spans="1:10">
      <c r="A756" s="24" t="s">
        <v>5984</v>
      </c>
      <c r="B756" s="24" t="s">
        <v>4539</v>
      </c>
      <c r="C756" s="24" t="s">
        <v>13186</v>
      </c>
      <c r="D756" s="24" t="s">
        <v>1076</v>
      </c>
      <c r="E756" s="24" t="s">
        <v>4539</v>
      </c>
      <c r="F756" s="24" t="s">
        <v>225</v>
      </c>
      <c r="G756" t="str">
        <f t="shared" si="33"/>
        <v>J2.A18</v>
      </c>
      <c r="H756" t="str">
        <f t="shared" si="34"/>
        <v>1_B2_15</v>
      </c>
      <c r="I756" s="26" t="str">
        <f>H756&amp;"x"&amp;COUNTIF($H$5:H756,H756)</f>
        <v>1_B2_15x2</v>
      </c>
      <c r="J756" t="str">
        <f t="shared" si="35"/>
        <v>J2.A18</v>
      </c>
    </row>
    <row r="757" spans="1:10">
      <c r="A757" s="24" t="s">
        <v>5984</v>
      </c>
      <c r="B757" s="24" t="s">
        <v>4541</v>
      </c>
      <c r="C757" s="24" t="s">
        <v>13186</v>
      </c>
      <c r="D757" s="24" t="s">
        <v>1076</v>
      </c>
      <c r="E757" s="24" t="s">
        <v>4541</v>
      </c>
      <c r="F757" s="24" t="s">
        <v>3619</v>
      </c>
      <c r="G757" t="str">
        <f t="shared" si="33"/>
        <v>J2.A19</v>
      </c>
      <c r="H757" t="str">
        <f t="shared" si="34"/>
        <v>1_B2_19</v>
      </c>
      <c r="I757" s="26" t="str">
        <f>H757&amp;"x"&amp;COUNTIF($H$5:H757,H757)</f>
        <v>1_B2_19x2</v>
      </c>
      <c r="J757" t="str">
        <f t="shared" si="35"/>
        <v>J2.A19</v>
      </c>
    </row>
    <row r="758" spans="1:10">
      <c r="A758" s="24" t="s">
        <v>5984</v>
      </c>
      <c r="B758" s="24" t="s">
        <v>4543</v>
      </c>
      <c r="C758" s="24" t="s">
        <v>13186</v>
      </c>
      <c r="D758" s="24" t="s">
        <v>1076</v>
      </c>
      <c r="E758" s="24" t="s">
        <v>4543</v>
      </c>
      <c r="F758" s="24" t="s">
        <v>1770</v>
      </c>
      <c r="G758" t="str">
        <f t="shared" si="33"/>
        <v>J2.A20</v>
      </c>
      <c r="H758" t="str">
        <f t="shared" si="34"/>
        <v>1_B2_21</v>
      </c>
      <c r="I758" s="26" t="str">
        <f>H758&amp;"x"&amp;COUNTIF($H$5:H758,H758)</f>
        <v>1_B2_21x2</v>
      </c>
      <c r="J758" t="str">
        <f t="shared" si="35"/>
        <v>J2.A20</v>
      </c>
    </row>
    <row r="759" spans="1:10">
      <c r="A759" s="24" t="s">
        <v>5984</v>
      </c>
      <c r="B759" s="24" t="s">
        <v>4545</v>
      </c>
      <c r="C759" s="24" t="s">
        <v>13186</v>
      </c>
      <c r="D759" s="24" t="s">
        <v>1076</v>
      </c>
      <c r="E759" s="24" t="s">
        <v>4545</v>
      </c>
      <c r="F759" s="24" t="s">
        <v>4882</v>
      </c>
      <c r="G759" t="str">
        <f t="shared" si="33"/>
        <v>J2.A21</v>
      </c>
      <c r="H759" t="str">
        <f t="shared" si="34"/>
        <v>1_B2_20</v>
      </c>
      <c r="I759" s="26" t="str">
        <f>H759&amp;"x"&amp;COUNTIF($H$5:H759,H759)</f>
        <v>1_B2_20x2</v>
      </c>
      <c r="J759" t="str">
        <f t="shared" si="35"/>
        <v>J2.A21</v>
      </c>
    </row>
    <row r="760" spans="1:10">
      <c r="A760" s="24" t="s">
        <v>5984</v>
      </c>
      <c r="B760" s="24" t="s">
        <v>4547</v>
      </c>
      <c r="C760" s="24" t="s">
        <v>13186</v>
      </c>
      <c r="D760" s="24" t="s">
        <v>1076</v>
      </c>
      <c r="E760" s="24" t="s">
        <v>4547</v>
      </c>
      <c r="F760" s="24" t="s">
        <v>1877</v>
      </c>
      <c r="G760" t="str">
        <f t="shared" si="33"/>
        <v>J2.A22</v>
      </c>
      <c r="H760" t="str">
        <f t="shared" si="34"/>
        <v>1_B2_22</v>
      </c>
      <c r="I760" s="26" t="str">
        <f>H760&amp;"x"&amp;COUNTIF($H$5:H760,H760)</f>
        <v>1_B2_22x2</v>
      </c>
      <c r="J760" t="str">
        <f t="shared" si="35"/>
        <v>J2.A22</v>
      </c>
    </row>
    <row r="761" spans="1:10">
      <c r="A761" s="24" t="s">
        <v>5984</v>
      </c>
      <c r="B761" s="24" t="s">
        <v>4549</v>
      </c>
      <c r="C761" s="24" t="s">
        <v>13186</v>
      </c>
      <c r="D761" s="24" t="s">
        <v>1076</v>
      </c>
      <c r="E761" s="24" t="s">
        <v>4549</v>
      </c>
      <c r="F761" s="24" t="s">
        <v>4883</v>
      </c>
      <c r="G761" t="str">
        <f t="shared" si="33"/>
        <v>J2.A23</v>
      </c>
      <c r="H761" t="str">
        <f t="shared" si="34"/>
        <v>1_B2_26</v>
      </c>
      <c r="I761" s="26" t="str">
        <f>H761&amp;"x"&amp;COUNTIF($H$5:H761,H761)</f>
        <v>1_B2_26x2</v>
      </c>
      <c r="J761" t="str">
        <f t="shared" si="35"/>
        <v>J2.A23</v>
      </c>
    </row>
    <row r="762" spans="1:10">
      <c r="A762" s="24" t="s">
        <v>5984</v>
      </c>
      <c r="B762" s="24" t="s">
        <v>4551</v>
      </c>
      <c r="C762" s="24" t="s">
        <v>13186</v>
      </c>
      <c r="D762" s="24" t="s">
        <v>1076</v>
      </c>
      <c r="E762" s="24" t="s">
        <v>4551</v>
      </c>
      <c r="F762" s="24" t="s">
        <v>1663</v>
      </c>
      <c r="G762" t="str">
        <f t="shared" si="33"/>
        <v>J2.A24</v>
      </c>
      <c r="H762" t="str">
        <f t="shared" si="34"/>
        <v>1_B2_25</v>
      </c>
      <c r="I762" s="26" t="str">
        <f>H762&amp;"x"&amp;COUNTIF($H$5:H762,H762)</f>
        <v>1_B2_25x2</v>
      </c>
      <c r="J762" t="str">
        <f t="shared" si="35"/>
        <v>J2.A24</v>
      </c>
    </row>
    <row r="763" spans="1:10">
      <c r="A763" s="24" t="s">
        <v>5984</v>
      </c>
      <c r="B763" s="24" t="s">
        <v>4552</v>
      </c>
      <c r="C763" s="24" t="s">
        <v>13186</v>
      </c>
      <c r="D763" s="24" t="s">
        <v>1076</v>
      </c>
      <c r="E763" s="24" t="s">
        <v>4552</v>
      </c>
      <c r="F763" s="24" t="s">
        <v>4884</v>
      </c>
      <c r="G763" t="str">
        <f t="shared" si="33"/>
        <v>J2.A25</v>
      </c>
      <c r="H763" t="str">
        <f t="shared" si="34"/>
        <v>1_B2_32</v>
      </c>
      <c r="I763" s="26" t="str">
        <f>H763&amp;"x"&amp;COUNTIF($H$5:H763,H763)</f>
        <v>1_B2_32x2</v>
      </c>
      <c r="J763" t="str">
        <f t="shared" si="35"/>
        <v>J2.A25</v>
      </c>
    </row>
    <row r="764" spans="1:10">
      <c r="A764" s="24" t="s">
        <v>5984</v>
      </c>
      <c r="B764" s="24" t="s">
        <v>4554</v>
      </c>
      <c r="C764" s="24" t="s">
        <v>13186</v>
      </c>
      <c r="D764" s="24" t="s">
        <v>1076</v>
      </c>
      <c r="E764" s="24" t="s">
        <v>4554</v>
      </c>
      <c r="F764" s="24" t="s">
        <v>4885</v>
      </c>
      <c r="G764" t="str">
        <f t="shared" si="33"/>
        <v>J2.A26</v>
      </c>
      <c r="H764" t="str">
        <f t="shared" si="34"/>
        <v>1_B2_84</v>
      </c>
      <c r="I764" s="26" t="str">
        <f>H764&amp;"x"&amp;COUNTIF($H$5:H764,H764)</f>
        <v>1_B2_84x2</v>
      </c>
      <c r="J764" t="str">
        <f t="shared" si="35"/>
        <v>J2.A26</v>
      </c>
    </row>
    <row r="765" spans="1:10">
      <c r="A765" s="24" t="s">
        <v>5984</v>
      </c>
      <c r="B765" s="24" t="s">
        <v>4556</v>
      </c>
      <c r="C765" s="24" t="s">
        <v>13186</v>
      </c>
      <c r="D765" s="24" t="s">
        <v>1076</v>
      </c>
      <c r="E765" s="24" t="s">
        <v>4556</v>
      </c>
      <c r="F765" s="24" t="s">
        <v>12483</v>
      </c>
      <c r="G765" t="str">
        <f t="shared" si="33"/>
        <v>J2.A27</v>
      </c>
      <c r="H765" t="str">
        <f t="shared" si="34"/>
        <v>XO2_CLK2_0</v>
      </c>
      <c r="I765" s="26" t="str">
        <f>H765&amp;"x"&amp;COUNTIF($H$5:H765,H765)</f>
        <v>XO2_CLK2_0x2</v>
      </c>
      <c r="J765" t="str">
        <f t="shared" si="35"/>
        <v>J2.A27</v>
      </c>
    </row>
    <row r="766" spans="1:10">
      <c r="A766" s="24" t="s">
        <v>5984</v>
      </c>
      <c r="B766" s="24" t="s">
        <v>4558</v>
      </c>
      <c r="C766" s="24" t="s">
        <v>13186</v>
      </c>
      <c r="D766" s="24" t="s">
        <v>1076</v>
      </c>
      <c r="E766" s="24" t="s">
        <v>4558</v>
      </c>
      <c r="F766" s="24" t="s">
        <v>249</v>
      </c>
      <c r="G766" t="str">
        <f t="shared" si="33"/>
        <v>J2.A28</v>
      </c>
      <c r="H766" t="str">
        <f t="shared" si="34"/>
        <v>1_B2_36</v>
      </c>
      <c r="I766" s="26" t="str">
        <f>H766&amp;"x"&amp;COUNTIF($H$5:H766,H766)</f>
        <v>1_B2_36x2</v>
      </c>
      <c r="J766" t="str">
        <f t="shared" si="35"/>
        <v>J2.A28</v>
      </c>
    </row>
    <row r="767" spans="1:10">
      <c r="A767" s="24" t="s">
        <v>5984</v>
      </c>
      <c r="B767" s="24" t="s">
        <v>4560</v>
      </c>
      <c r="C767" s="24" t="s">
        <v>13186</v>
      </c>
      <c r="D767" s="24" t="s">
        <v>1076</v>
      </c>
      <c r="E767" s="24" t="s">
        <v>4560</v>
      </c>
      <c r="F767" s="24" t="s">
        <v>106</v>
      </c>
      <c r="G767" t="str">
        <f t="shared" si="33"/>
        <v>J2.A29</v>
      </c>
      <c r="H767" t="str">
        <f t="shared" si="34"/>
        <v>1_B2_35</v>
      </c>
      <c r="I767" s="26" t="str">
        <f>H767&amp;"x"&amp;COUNTIF($H$5:H767,H767)</f>
        <v>1_B2_35x2</v>
      </c>
      <c r="J767" t="str">
        <f t="shared" si="35"/>
        <v>J2.A29</v>
      </c>
    </row>
    <row r="768" spans="1:10">
      <c r="A768" s="24" t="s">
        <v>5984</v>
      </c>
      <c r="B768" s="24" t="s">
        <v>4561</v>
      </c>
      <c r="C768" s="24" t="s">
        <v>13186</v>
      </c>
      <c r="D768" s="24" t="s">
        <v>1076</v>
      </c>
      <c r="E768" s="24" t="s">
        <v>4561</v>
      </c>
      <c r="F768" s="24" t="s">
        <v>260</v>
      </c>
      <c r="G768" t="str">
        <f t="shared" si="33"/>
        <v>J2.A30</v>
      </c>
      <c r="H768" t="str">
        <f t="shared" si="34"/>
        <v>1_B2_37</v>
      </c>
      <c r="I768" s="26" t="str">
        <f>H768&amp;"x"&amp;COUNTIF($H$5:H768,H768)</f>
        <v>1_B2_37x2</v>
      </c>
      <c r="J768" t="str">
        <f t="shared" si="35"/>
        <v>J2.A30</v>
      </c>
    </row>
    <row r="769" spans="1:10">
      <c r="A769" s="24" t="s">
        <v>5984</v>
      </c>
      <c r="B769" s="24" t="s">
        <v>4562</v>
      </c>
      <c r="C769" s="24" t="s">
        <v>13186</v>
      </c>
      <c r="D769" s="24" t="s">
        <v>1076</v>
      </c>
      <c r="E769" s="24" t="s">
        <v>4562</v>
      </c>
      <c r="F769" s="24" t="s">
        <v>138</v>
      </c>
      <c r="G769" t="str">
        <f t="shared" si="33"/>
        <v>J2.A31</v>
      </c>
      <c r="H769" t="str">
        <f t="shared" si="34"/>
        <v>1_B2_38</v>
      </c>
      <c r="I769" s="26" t="str">
        <f>H769&amp;"x"&amp;COUNTIF($H$5:H769,H769)</f>
        <v>1_B2_38x2</v>
      </c>
      <c r="J769" t="str">
        <f t="shared" si="35"/>
        <v>J2.A31</v>
      </c>
    </row>
    <row r="770" spans="1:10">
      <c r="A770" s="24" t="s">
        <v>5984</v>
      </c>
      <c r="B770" s="24" t="s">
        <v>4564</v>
      </c>
      <c r="C770" s="24" t="s">
        <v>13186</v>
      </c>
      <c r="D770" s="24" t="s">
        <v>1076</v>
      </c>
      <c r="E770" s="24" t="s">
        <v>4564</v>
      </c>
      <c r="F770" s="24" t="s">
        <v>272</v>
      </c>
      <c r="G770" t="str">
        <f t="shared" si="33"/>
        <v>J2.A32</v>
      </c>
      <c r="H770" t="str">
        <f t="shared" si="34"/>
        <v>1_B2_40</v>
      </c>
      <c r="I770" s="26" t="str">
        <f>H770&amp;"x"&amp;COUNTIF($H$5:H770,H770)</f>
        <v>1_B2_40x2</v>
      </c>
      <c r="J770" t="str">
        <f t="shared" si="35"/>
        <v>J2.A32</v>
      </c>
    </row>
    <row r="771" spans="1:10">
      <c r="A771" s="24" t="s">
        <v>5984</v>
      </c>
      <c r="B771" s="24" t="s">
        <v>4566</v>
      </c>
      <c r="C771" s="24" t="s">
        <v>13186</v>
      </c>
      <c r="D771" s="24" t="s">
        <v>1076</v>
      </c>
      <c r="E771" s="24" t="s">
        <v>4566</v>
      </c>
      <c r="F771" s="24" t="s">
        <v>114</v>
      </c>
      <c r="G771" t="str">
        <f t="shared" si="33"/>
        <v>J2.A33</v>
      </c>
      <c r="H771" t="str">
        <f t="shared" si="34"/>
        <v>1_B2_39</v>
      </c>
      <c r="I771" s="26" t="str">
        <f>H771&amp;"x"&amp;COUNTIF($H$5:H771,H771)</f>
        <v>1_B2_39x2</v>
      </c>
      <c r="J771" t="str">
        <f t="shared" si="35"/>
        <v>J2.A33</v>
      </c>
    </row>
    <row r="772" spans="1:10">
      <c r="A772" s="24" t="s">
        <v>5984</v>
      </c>
      <c r="B772" s="24" t="s">
        <v>4568</v>
      </c>
      <c r="C772" s="24" t="s">
        <v>13186</v>
      </c>
      <c r="D772" s="24" t="s">
        <v>1076</v>
      </c>
      <c r="E772" s="24" t="s">
        <v>4568</v>
      </c>
      <c r="F772" s="24" t="s">
        <v>284</v>
      </c>
      <c r="G772" t="str">
        <f t="shared" si="33"/>
        <v>J2.A34</v>
      </c>
      <c r="H772" t="str">
        <f t="shared" si="34"/>
        <v>1_B2_41</v>
      </c>
      <c r="I772" s="26" t="str">
        <f>H772&amp;"x"&amp;COUNTIF($H$5:H772,H772)</f>
        <v>1_B2_41x2</v>
      </c>
      <c r="J772" t="str">
        <f t="shared" si="35"/>
        <v>J2.A34</v>
      </c>
    </row>
    <row r="773" spans="1:10">
      <c r="A773" s="24" t="s">
        <v>5984</v>
      </c>
      <c r="B773" s="24" t="s">
        <v>4570</v>
      </c>
      <c r="C773" s="24" t="s">
        <v>13186</v>
      </c>
      <c r="D773" s="24" t="s">
        <v>1076</v>
      </c>
      <c r="E773" s="24" t="s">
        <v>4570</v>
      </c>
      <c r="F773" s="24" t="s">
        <v>134</v>
      </c>
      <c r="G773" t="str">
        <f t="shared" ref="G773:G836" si="36">A773&amp;"."&amp;B773</f>
        <v>J2.A35</v>
      </c>
      <c r="H773" t="str">
        <f t="shared" ref="H773:H836" si="37">F773</f>
        <v>1_B2_44</v>
      </c>
      <c r="I773" s="26" t="str">
        <f>H773&amp;"x"&amp;COUNTIF($H$5:H773,H773)</f>
        <v>1_B2_44x2</v>
      </c>
      <c r="J773" t="str">
        <f t="shared" ref="J773:J836" si="38">G773</f>
        <v>J2.A35</v>
      </c>
    </row>
    <row r="774" spans="1:10">
      <c r="A774" s="24" t="s">
        <v>5984</v>
      </c>
      <c r="B774" s="24" t="s">
        <v>4571</v>
      </c>
      <c r="C774" s="24" t="s">
        <v>13186</v>
      </c>
      <c r="D774" s="24" t="s">
        <v>1076</v>
      </c>
      <c r="E774" s="24" t="s">
        <v>4571</v>
      </c>
      <c r="F774" s="24" t="s">
        <v>4886</v>
      </c>
      <c r="G774" t="str">
        <f t="shared" si="36"/>
        <v>J2.A36</v>
      </c>
      <c r="H774" t="str">
        <f t="shared" si="37"/>
        <v>1_B2_17</v>
      </c>
      <c r="I774" s="26" t="str">
        <f>H774&amp;"x"&amp;COUNTIF($H$5:H774,H774)</f>
        <v>1_B2_17x2</v>
      </c>
      <c r="J774" t="str">
        <f t="shared" si="38"/>
        <v>J2.A36</v>
      </c>
    </row>
    <row r="775" spans="1:10">
      <c r="A775" s="24" t="s">
        <v>5984</v>
      </c>
      <c r="B775" s="24" t="s">
        <v>4572</v>
      </c>
      <c r="C775" s="24" t="s">
        <v>13186</v>
      </c>
      <c r="D775" s="24" t="s">
        <v>1076</v>
      </c>
      <c r="E775" s="24" t="s">
        <v>4572</v>
      </c>
      <c r="F775" s="24" t="s">
        <v>122</v>
      </c>
      <c r="G775" t="str">
        <f t="shared" si="36"/>
        <v>J2.A37</v>
      </c>
      <c r="H775" t="str">
        <f t="shared" si="37"/>
        <v>1_B2_47</v>
      </c>
      <c r="I775" s="26" t="str">
        <f>H775&amp;"x"&amp;COUNTIF($H$5:H775,H775)</f>
        <v>1_B2_47x2</v>
      </c>
      <c r="J775" t="str">
        <f t="shared" si="38"/>
        <v>J2.A37</v>
      </c>
    </row>
    <row r="776" spans="1:10">
      <c r="A776" s="24" t="s">
        <v>5984</v>
      </c>
      <c r="B776" s="24" t="s">
        <v>4574</v>
      </c>
      <c r="C776" s="24" t="s">
        <v>13186</v>
      </c>
      <c r="D776" s="24" t="s">
        <v>1076</v>
      </c>
      <c r="E776" s="24" t="s">
        <v>4574</v>
      </c>
      <c r="F776" s="24" t="s">
        <v>350</v>
      </c>
      <c r="G776" t="str">
        <f t="shared" si="36"/>
        <v>J2.A38</v>
      </c>
      <c r="H776" t="str">
        <f t="shared" si="37"/>
        <v>1_B2_50</v>
      </c>
      <c r="I776" s="26" t="str">
        <f>H776&amp;"x"&amp;COUNTIF($H$5:H776,H776)</f>
        <v>1_B2_50x2</v>
      </c>
      <c r="J776" t="str">
        <f t="shared" si="38"/>
        <v>J2.A38</v>
      </c>
    </row>
    <row r="777" spans="1:10">
      <c r="A777" s="24" t="s">
        <v>5984</v>
      </c>
      <c r="B777" s="24" t="s">
        <v>4576</v>
      </c>
      <c r="C777" s="24" t="s">
        <v>13186</v>
      </c>
      <c r="D777" s="24" t="s">
        <v>1076</v>
      </c>
      <c r="E777" s="24" t="s">
        <v>4576</v>
      </c>
      <c r="F777" s="24" t="s">
        <v>126</v>
      </c>
      <c r="G777" t="str">
        <f t="shared" si="36"/>
        <v>J2.A39</v>
      </c>
      <c r="H777" t="str">
        <f t="shared" si="37"/>
        <v>1_B2_48</v>
      </c>
      <c r="I777" s="26" t="str">
        <f>H777&amp;"x"&amp;COUNTIF($H$5:H777,H777)</f>
        <v>1_B2_48x2</v>
      </c>
      <c r="J777" t="str">
        <f t="shared" si="38"/>
        <v>J2.A39</v>
      </c>
    </row>
    <row r="778" spans="1:10">
      <c r="A778" s="24" t="s">
        <v>5984</v>
      </c>
      <c r="B778" s="24" t="s">
        <v>4578</v>
      </c>
      <c r="C778" s="24" t="s">
        <v>13186</v>
      </c>
      <c r="D778" s="24" t="s">
        <v>1076</v>
      </c>
      <c r="E778" s="24" t="s">
        <v>4578</v>
      </c>
      <c r="F778" s="24" t="s">
        <v>338</v>
      </c>
      <c r="G778" t="str">
        <f t="shared" si="36"/>
        <v>J2.A40</v>
      </c>
      <c r="H778" t="str">
        <f t="shared" si="37"/>
        <v>1_B2_49</v>
      </c>
      <c r="I778" s="26" t="str">
        <f>H778&amp;"x"&amp;COUNTIF($H$5:H778,H778)</f>
        <v>1_B2_49x2</v>
      </c>
      <c r="J778" t="str">
        <f t="shared" si="38"/>
        <v>J2.A40</v>
      </c>
    </row>
    <row r="779" spans="1:10">
      <c r="A779" s="24" t="s">
        <v>5984</v>
      </c>
      <c r="B779" s="24" t="s">
        <v>4580</v>
      </c>
      <c r="C779" s="24" t="s">
        <v>13186</v>
      </c>
      <c r="D779" s="24" t="s">
        <v>1076</v>
      </c>
      <c r="E779" s="24" t="s">
        <v>4580</v>
      </c>
      <c r="F779" s="24" t="s">
        <v>130</v>
      </c>
      <c r="G779" t="str">
        <f t="shared" si="36"/>
        <v>J2.A41</v>
      </c>
      <c r="H779" t="str">
        <f t="shared" si="37"/>
        <v>1_B2_53</v>
      </c>
      <c r="I779" s="26" t="str">
        <f>H779&amp;"x"&amp;COUNTIF($H$5:H779,H779)</f>
        <v>1_B2_53x2</v>
      </c>
      <c r="J779" t="str">
        <f t="shared" si="38"/>
        <v>J2.A41</v>
      </c>
    </row>
    <row r="780" spans="1:10">
      <c r="A780" s="24" t="s">
        <v>5984</v>
      </c>
      <c r="B780" s="24" t="s">
        <v>4582</v>
      </c>
      <c r="C780" s="24" t="s">
        <v>13186</v>
      </c>
      <c r="D780" s="24" t="s">
        <v>1076</v>
      </c>
      <c r="E780" s="24" t="s">
        <v>4582</v>
      </c>
      <c r="F780" s="24" t="s">
        <v>360</v>
      </c>
      <c r="G780" t="str">
        <f t="shared" si="36"/>
        <v>J2.A42</v>
      </c>
      <c r="H780" t="str">
        <f t="shared" si="37"/>
        <v>1_B2_51</v>
      </c>
      <c r="I780" s="26" t="str">
        <f>H780&amp;"x"&amp;COUNTIF($H$5:H780,H780)</f>
        <v>1_B2_51x2</v>
      </c>
      <c r="J780" t="str">
        <f t="shared" si="38"/>
        <v>J2.A42</v>
      </c>
    </row>
    <row r="781" spans="1:10">
      <c r="A781" s="24" t="s">
        <v>5984</v>
      </c>
      <c r="B781" s="24" t="s">
        <v>4584</v>
      </c>
      <c r="C781" s="24" t="s">
        <v>13186</v>
      </c>
      <c r="D781" s="24" t="s">
        <v>1076</v>
      </c>
      <c r="E781" s="24" t="s">
        <v>4584</v>
      </c>
      <c r="F781" s="24" t="s">
        <v>118</v>
      </c>
      <c r="G781" t="str">
        <f t="shared" si="36"/>
        <v>J2.A43</v>
      </c>
      <c r="H781" t="str">
        <f t="shared" si="37"/>
        <v>1_B2_54</v>
      </c>
      <c r="I781" s="26" t="str">
        <f>H781&amp;"x"&amp;COUNTIF($H$5:H781,H781)</f>
        <v>1_B2_54x2</v>
      </c>
      <c r="J781" t="str">
        <f t="shared" si="38"/>
        <v>J2.A43</v>
      </c>
    </row>
    <row r="782" spans="1:10">
      <c r="A782" s="24" t="s">
        <v>5984</v>
      </c>
      <c r="B782" s="24" t="s">
        <v>4586</v>
      </c>
      <c r="C782" s="24" t="s">
        <v>13186</v>
      </c>
      <c r="D782" s="24" t="s">
        <v>1076</v>
      </c>
      <c r="E782" s="24" t="s">
        <v>4586</v>
      </c>
      <c r="F782" s="24" t="s">
        <v>373</v>
      </c>
      <c r="G782" t="str">
        <f t="shared" si="36"/>
        <v>J2.A44</v>
      </c>
      <c r="H782" t="str">
        <f t="shared" si="37"/>
        <v>1_B2_52</v>
      </c>
      <c r="I782" s="26" t="str">
        <f>H782&amp;"x"&amp;COUNTIF($H$5:H782,H782)</f>
        <v>1_B2_52x2</v>
      </c>
      <c r="J782" t="str">
        <f t="shared" si="38"/>
        <v>J2.A44</v>
      </c>
    </row>
    <row r="783" spans="1:10">
      <c r="A783" s="24" t="s">
        <v>5984</v>
      </c>
      <c r="B783" s="24" t="s">
        <v>4588</v>
      </c>
      <c r="C783" s="24" t="s">
        <v>13186</v>
      </c>
      <c r="D783" s="24" t="s">
        <v>1076</v>
      </c>
      <c r="E783" s="24" t="s">
        <v>4588</v>
      </c>
      <c r="F783" s="24" t="s">
        <v>110</v>
      </c>
      <c r="G783" t="str">
        <f t="shared" si="36"/>
        <v>J2.A45</v>
      </c>
      <c r="H783" t="str">
        <f t="shared" si="37"/>
        <v>1_B2_55</v>
      </c>
      <c r="I783" s="26" t="str">
        <f>H783&amp;"x"&amp;COUNTIF($H$5:H783,H783)</f>
        <v>1_B2_55x2</v>
      </c>
      <c r="J783" t="str">
        <f t="shared" si="38"/>
        <v>J2.A45</v>
      </c>
    </row>
    <row r="784" spans="1:10">
      <c r="A784" s="24" t="s">
        <v>5984</v>
      </c>
      <c r="B784" s="24" t="s">
        <v>4589</v>
      </c>
      <c r="C784" s="24" t="s">
        <v>13186</v>
      </c>
      <c r="D784" s="24" t="s">
        <v>1076</v>
      </c>
      <c r="E784" s="24" t="s">
        <v>4589</v>
      </c>
      <c r="F784" s="24" t="s">
        <v>4887</v>
      </c>
      <c r="G784" t="str">
        <f t="shared" si="36"/>
        <v>J2.A46</v>
      </c>
      <c r="H784" t="str">
        <f t="shared" si="37"/>
        <v>1_B2_62</v>
      </c>
      <c r="I784" s="26" t="str">
        <f>H784&amp;"x"&amp;COUNTIF($H$5:H784,H784)</f>
        <v>1_B2_62x2</v>
      </c>
      <c r="J784" t="str">
        <f t="shared" si="38"/>
        <v>J2.A46</v>
      </c>
    </row>
    <row r="785" spans="1:10">
      <c r="A785" s="24" t="s">
        <v>5984</v>
      </c>
      <c r="B785" s="24" t="s">
        <v>4590</v>
      </c>
      <c r="C785" s="24" t="s">
        <v>13186</v>
      </c>
      <c r="D785" s="24" t="s">
        <v>1076</v>
      </c>
      <c r="E785" s="24" t="s">
        <v>4590</v>
      </c>
      <c r="F785" s="24" t="s">
        <v>4888</v>
      </c>
      <c r="G785" t="str">
        <f t="shared" si="36"/>
        <v>J2.A47</v>
      </c>
      <c r="H785" t="str">
        <f t="shared" si="37"/>
        <v>1_B2_66</v>
      </c>
      <c r="I785" s="26" t="str">
        <f>H785&amp;"x"&amp;COUNTIF($H$5:H785,H785)</f>
        <v>1_B2_66x2</v>
      </c>
      <c r="J785" t="str">
        <f t="shared" si="38"/>
        <v>J2.A47</v>
      </c>
    </row>
    <row r="786" spans="1:10">
      <c r="A786" s="24" t="s">
        <v>5984</v>
      </c>
      <c r="B786" s="24" t="s">
        <v>4592</v>
      </c>
      <c r="C786" s="24" t="s">
        <v>13186</v>
      </c>
      <c r="D786" s="24" t="s">
        <v>1076</v>
      </c>
      <c r="E786" s="24" t="s">
        <v>4592</v>
      </c>
      <c r="F786" s="24" t="s">
        <v>4889</v>
      </c>
      <c r="G786" t="str">
        <f t="shared" si="36"/>
        <v>J2.A48</v>
      </c>
      <c r="H786" t="str">
        <f t="shared" si="37"/>
        <v>1_B2_73</v>
      </c>
      <c r="I786" s="26" t="str">
        <f>H786&amp;"x"&amp;COUNTIF($H$5:H786,H786)</f>
        <v>1_B2_73x2</v>
      </c>
      <c r="J786" t="str">
        <f t="shared" si="38"/>
        <v>J2.A48</v>
      </c>
    </row>
    <row r="787" spans="1:10">
      <c r="A787" s="24" t="s">
        <v>5984</v>
      </c>
      <c r="B787" s="24" t="s">
        <v>4594</v>
      </c>
      <c r="C787" s="24" t="s">
        <v>13186</v>
      </c>
      <c r="D787" s="24" t="s">
        <v>1076</v>
      </c>
      <c r="E787" s="24" t="s">
        <v>4594</v>
      </c>
      <c r="F787" s="24" t="s">
        <v>4890</v>
      </c>
      <c r="G787" t="str">
        <f t="shared" si="36"/>
        <v>J2.A49</v>
      </c>
      <c r="H787" t="str">
        <f t="shared" si="37"/>
        <v>1_B2_59</v>
      </c>
      <c r="I787" s="26" t="str">
        <f>H787&amp;"x"&amp;COUNTIF($H$5:H787,H787)</f>
        <v>1_B2_59x2</v>
      </c>
      <c r="J787" t="str">
        <f t="shared" si="38"/>
        <v>J2.A49</v>
      </c>
    </row>
    <row r="788" spans="1:10">
      <c r="A788" s="24" t="s">
        <v>5984</v>
      </c>
      <c r="B788" s="24" t="s">
        <v>4596</v>
      </c>
      <c r="C788" s="24" t="s">
        <v>13186</v>
      </c>
      <c r="D788" s="24" t="s">
        <v>1076</v>
      </c>
      <c r="E788" s="24" t="s">
        <v>4596</v>
      </c>
      <c r="F788" s="24" t="s">
        <v>4891</v>
      </c>
      <c r="G788" t="str">
        <f t="shared" si="36"/>
        <v>J2.A50</v>
      </c>
      <c r="H788" t="str">
        <f t="shared" si="37"/>
        <v>1_B2_60</v>
      </c>
      <c r="I788" s="26" t="str">
        <f>H788&amp;"x"&amp;COUNTIF($H$5:H788,H788)</f>
        <v>1_B2_60x2</v>
      </c>
      <c r="J788" t="str">
        <f t="shared" si="38"/>
        <v>J2.A50</v>
      </c>
    </row>
    <row r="789" spans="1:10">
      <c r="A789" s="24" t="s">
        <v>5984</v>
      </c>
      <c r="B789" s="24" t="s">
        <v>4598</v>
      </c>
      <c r="C789" s="24" t="s">
        <v>13186</v>
      </c>
      <c r="D789" s="24" t="s">
        <v>1076</v>
      </c>
      <c r="E789" s="24" t="s">
        <v>4598</v>
      </c>
      <c r="F789" s="24" t="s">
        <v>4892</v>
      </c>
      <c r="G789" t="str">
        <f t="shared" si="36"/>
        <v>J2.A51</v>
      </c>
      <c r="H789" t="str">
        <f t="shared" si="37"/>
        <v>1_B2_64</v>
      </c>
      <c r="I789" s="26" t="str">
        <f>H789&amp;"x"&amp;COUNTIF($H$5:H789,H789)</f>
        <v>1_B2_64x2</v>
      </c>
      <c r="J789" t="str">
        <f t="shared" si="38"/>
        <v>J2.A51</v>
      </c>
    </row>
    <row r="790" spans="1:10">
      <c r="A790" s="24" t="s">
        <v>5984</v>
      </c>
      <c r="B790" s="24" t="s">
        <v>4599</v>
      </c>
      <c r="C790" s="24" t="s">
        <v>13186</v>
      </c>
      <c r="D790" s="24" t="s">
        <v>1076</v>
      </c>
      <c r="E790" s="24" t="s">
        <v>4599</v>
      </c>
      <c r="F790" s="24" t="s">
        <v>4893</v>
      </c>
      <c r="G790" t="str">
        <f t="shared" si="36"/>
        <v>J2.A52</v>
      </c>
      <c r="H790" t="str">
        <f t="shared" si="37"/>
        <v>1_B2_69</v>
      </c>
      <c r="I790" s="26" t="str">
        <f>H790&amp;"x"&amp;COUNTIF($H$5:H790,H790)</f>
        <v>1_B2_69x2</v>
      </c>
      <c r="J790" t="str">
        <f t="shared" si="38"/>
        <v>J2.A52</v>
      </c>
    </row>
    <row r="791" spans="1:10">
      <c r="A791" s="24" t="s">
        <v>5984</v>
      </c>
      <c r="B791" s="24" t="s">
        <v>4600</v>
      </c>
      <c r="C791" s="24" t="s">
        <v>13186</v>
      </c>
      <c r="D791" s="24" t="s">
        <v>1076</v>
      </c>
      <c r="E791" s="24" t="s">
        <v>4600</v>
      </c>
      <c r="F791" s="24" t="s">
        <v>4894</v>
      </c>
      <c r="G791" t="str">
        <f t="shared" si="36"/>
        <v>J2.A53</v>
      </c>
      <c r="H791" t="str">
        <f t="shared" si="37"/>
        <v>1_B2_76</v>
      </c>
      <c r="I791" s="26" t="str">
        <f>H791&amp;"x"&amp;COUNTIF($H$5:H791,H791)</f>
        <v>1_B2_76x2</v>
      </c>
      <c r="J791" t="str">
        <f t="shared" si="38"/>
        <v>J2.A53</v>
      </c>
    </row>
    <row r="792" spans="1:10">
      <c r="A792" s="24" t="s">
        <v>5984</v>
      </c>
      <c r="B792" s="24" t="s">
        <v>4602</v>
      </c>
      <c r="C792" s="24" t="s">
        <v>13186</v>
      </c>
      <c r="D792" s="24" t="s">
        <v>1076</v>
      </c>
      <c r="E792" s="24" t="s">
        <v>4602</v>
      </c>
      <c r="F792" s="24" t="s">
        <v>4895</v>
      </c>
      <c r="G792" t="str">
        <f t="shared" si="36"/>
        <v>J2.A54</v>
      </c>
      <c r="H792" t="str">
        <f t="shared" si="37"/>
        <v>1_B2_70</v>
      </c>
      <c r="I792" s="26" t="str">
        <f>H792&amp;"x"&amp;COUNTIF($H$5:H792,H792)</f>
        <v>1_B2_70x2</v>
      </c>
      <c r="J792" t="str">
        <f t="shared" si="38"/>
        <v>J2.A54</v>
      </c>
    </row>
    <row r="793" spans="1:10">
      <c r="A793" s="24" t="s">
        <v>5984</v>
      </c>
      <c r="B793" s="24" t="s">
        <v>4604</v>
      </c>
      <c r="C793" s="24" t="s">
        <v>13186</v>
      </c>
      <c r="D793" s="24" t="s">
        <v>1076</v>
      </c>
      <c r="E793" s="24" t="s">
        <v>4604</v>
      </c>
      <c r="F793" s="24" t="s">
        <v>4896</v>
      </c>
      <c r="G793" t="str">
        <f t="shared" si="36"/>
        <v>J2.A55</v>
      </c>
      <c r="H793" t="str">
        <f t="shared" si="37"/>
        <v>1_B2_75</v>
      </c>
      <c r="I793" s="26" t="str">
        <f>H793&amp;"x"&amp;COUNTIF($H$5:H793,H793)</f>
        <v>1_B2_75x2</v>
      </c>
      <c r="J793" t="str">
        <f t="shared" si="38"/>
        <v>J2.A55</v>
      </c>
    </row>
    <row r="794" spans="1:10">
      <c r="A794" s="24" t="s">
        <v>5984</v>
      </c>
      <c r="B794" s="24" t="s">
        <v>4606</v>
      </c>
      <c r="C794" s="24" t="s">
        <v>13186</v>
      </c>
      <c r="D794" s="24" t="s">
        <v>1076</v>
      </c>
      <c r="E794" s="24" t="s">
        <v>4606</v>
      </c>
      <c r="F794" s="24" t="s">
        <v>4897</v>
      </c>
      <c r="G794" t="str">
        <f t="shared" si="36"/>
        <v>J2.A56</v>
      </c>
      <c r="H794" t="str">
        <f t="shared" si="37"/>
        <v>1_B2_71</v>
      </c>
      <c r="I794" s="26" t="str">
        <f>H794&amp;"x"&amp;COUNTIF($H$5:H794,H794)</f>
        <v>1_B2_71x2</v>
      </c>
      <c r="J794" t="str">
        <f t="shared" si="38"/>
        <v>J2.A56</v>
      </c>
    </row>
    <row r="795" spans="1:10">
      <c r="A795" s="24" t="s">
        <v>5984</v>
      </c>
      <c r="B795" s="24" t="s">
        <v>4608</v>
      </c>
      <c r="C795" s="24" t="s">
        <v>13186</v>
      </c>
      <c r="D795" s="24" t="s">
        <v>1076</v>
      </c>
      <c r="E795" s="24" t="s">
        <v>4608</v>
      </c>
      <c r="F795" s="24" t="s">
        <v>4898</v>
      </c>
      <c r="G795" t="str">
        <f t="shared" si="36"/>
        <v>J2.A57</v>
      </c>
      <c r="H795" t="str">
        <f t="shared" si="37"/>
        <v>1_B2_79</v>
      </c>
      <c r="I795" s="26" t="str">
        <f>H795&amp;"x"&amp;COUNTIF($H$5:H795,H795)</f>
        <v>1_B2_79x2</v>
      </c>
      <c r="J795" t="str">
        <f t="shared" si="38"/>
        <v>J2.A57</v>
      </c>
    </row>
    <row r="796" spans="1:10">
      <c r="A796" s="24" t="s">
        <v>5984</v>
      </c>
      <c r="B796" s="24" t="s">
        <v>4610</v>
      </c>
      <c r="C796" s="24" t="s">
        <v>13186</v>
      </c>
      <c r="D796" s="24" t="s">
        <v>1076</v>
      </c>
      <c r="E796" s="24" t="s">
        <v>4610</v>
      </c>
      <c r="F796" s="24" t="s">
        <v>4899</v>
      </c>
      <c r="G796" t="str">
        <f t="shared" si="36"/>
        <v>J2.A58</v>
      </c>
      <c r="H796" t="str">
        <f t="shared" si="37"/>
        <v>1_B2_80</v>
      </c>
      <c r="I796" s="26" t="str">
        <f>H796&amp;"x"&amp;COUNTIF($H$5:H796,H796)</f>
        <v>1_B2_80x2</v>
      </c>
      <c r="J796" t="str">
        <f t="shared" si="38"/>
        <v>J2.A58</v>
      </c>
    </row>
    <row r="797" spans="1:10">
      <c r="A797" s="24" t="s">
        <v>5984</v>
      </c>
      <c r="B797" s="24" t="s">
        <v>4611</v>
      </c>
      <c r="C797" s="24" t="s">
        <v>13186</v>
      </c>
      <c r="D797" s="24" t="s">
        <v>1076</v>
      </c>
      <c r="E797" s="24" t="s">
        <v>4611</v>
      </c>
      <c r="F797" s="24" t="s">
        <v>4900</v>
      </c>
      <c r="G797" t="str">
        <f t="shared" si="36"/>
        <v>J2.A59</v>
      </c>
      <c r="H797" t="str">
        <f t="shared" si="37"/>
        <v>1_B2_72</v>
      </c>
      <c r="I797" s="26" t="str">
        <f>H797&amp;"x"&amp;COUNTIF($H$5:H797,H797)</f>
        <v>1_B2_72x2</v>
      </c>
      <c r="J797" t="str">
        <f t="shared" si="38"/>
        <v>J2.A59</v>
      </c>
    </row>
    <row r="798" spans="1:10">
      <c r="A798" s="24" t="s">
        <v>5984</v>
      </c>
      <c r="B798" s="24" t="s">
        <v>4613</v>
      </c>
      <c r="C798" s="24" t="s">
        <v>13186</v>
      </c>
      <c r="D798" s="24" t="s">
        <v>1076</v>
      </c>
      <c r="E798" s="24" t="s">
        <v>4613</v>
      </c>
      <c r="F798" s="24" t="s">
        <v>4901</v>
      </c>
      <c r="G798" t="str">
        <f t="shared" si="36"/>
        <v>J2.A60</v>
      </c>
      <c r="H798" t="str">
        <f t="shared" si="37"/>
        <v>1_B2_68</v>
      </c>
      <c r="I798" s="26" t="str">
        <f>H798&amp;"x"&amp;COUNTIF($H$5:H798,H798)</f>
        <v>1_B2_68x2</v>
      </c>
      <c r="J798" t="str">
        <f t="shared" si="38"/>
        <v>J2.A60</v>
      </c>
    </row>
    <row r="799" spans="1:10">
      <c r="A799" s="24" t="s">
        <v>5984</v>
      </c>
      <c r="B799" s="24" t="s">
        <v>4614</v>
      </c>
      <c r="C799" s="24" t="s">
        <v>13186</v>
      </c>
      <c r="D799" s="24" t="s">
        <v>1076</v>
      </c>
      <c r="E799" s="24" t="s">
        <v>4614</v>
      </c>
      <c r="F799" s="24" t="s">
        <v>4902</v>
      </c>
      <c r="G799" t="str">
        <f t="shared" si="36"/>
        <v>J2.A61</v>
      </c>
      <c r="H799" t="str">
        <f t="shared" si="37"/>
        <v>1_B2_78</v>
      </c>
      <c r="I799" s="26" t="str">
        <f>H799&amp;"x"&amp;COUNTIF($H$5:H799,H799)</f>
        <v>1_B2_78x2</v>
      </c>
      <c r="J799" t="str">
        <f t="shared" si="38"/>
        <v>J2.A61</v>
      </c>
    </row>
    <row r="800" spans="1:10">
      <c r="A800" s="24" t="s">
        <v>5984</v>
      </c>
      <c r="B800" s="24" t="s">
        <v>4615</v>
      </c>
      <c r="C800" s="24" t="s">
        <v>13186</v>
      </c>
      <c r="D800" s="24" t="s">
        <v>1076</v>
      </c>
      <c r="E800" s="24" t="s">
        <v>4615</v>
      </c>
      <c r="F800" s="24" t="s">
        <v>4903</v>
      </c>
      <c r="G800" t="str">
        <f t="shared" si="36"/>
        <v>J2.A62</v>
      </c>
      <c r="H800" t="str">
        <f t="shared" si="37"/>
        <v>1_B2_63</v>
      </c>
      <c r="I800" s="26" t="str">
        <f>H800&amp;"x"&amp;COUNTIF($H$5:H800,H800)</f>
        <v>1_B2_63x2</v>
      </c>
      <c r="J800" t="str">
        <f t="shared" si="38"/>
        <v>J2.A62</v>
      </c>
    </row>
    <row r="801" spans="1:10">
      <c r="A801" s="24" t="s">
        <v>5984</v>
      </c>
      <c r="B801" s="24" t="s">
        <v>4616</v>
      </c>
      <c r="C801" s="24" t="s">
        <v>13186</v>
      </c>
      <c r="D801" s="24" t="s">
        <v>1076</v>
      </c>
      <c r="E801" s="24" t="s">
        <v>4616</v>
      </c>
      <c r="F801" s="24" t="s">
        <v>4904</v>
      </c>
      <c r="G801" t="str">
        <f t="shared" si="36"/>
        <v>J2.A63</v>
      </c>
      <c r="H801" t="str">
        <f t="shared" si="37"/>
        <v>1_B2_67</v>
      </c>
      <c r="I801" s="26" t="str">
        <f>H801&amp;"x"&amp;COUNTIF($H$5:H801,H801)</f>
        <v>1_B2_67x2</v>
      </c>
      <c r="J801" t="str">
        <f t="shared" si="38"/>
        <v>J2.A63</v>
      </c>
    </row>
    <row r="802" spans="1:10">
      <c r="A802" s="24" t="s">
        <v>5984</v>
      </c>
      <c r="B802" s="24" t="s">
        <v>4617</v>
      </c>
      <c r="C802" s="24" t="s">
        <v>13186</v>
      </c>
      <c r="D802" s="24" t="s">
        <v>1076</v>
      </c>
      <c r="E802" s="24" t="s">
        <v>4617</v>
      </c>
      <c r="F802" s="24" t="s">
        <v>4905</v>
      </c>
      <c r="G802" t="str">
        <f t="shared" si="36"/>
        <v>J2.A64</v>
      </c>
      <c r="H802" t="str">
        <f t="shared" si="37"/>
        <v>1_B2_77</v>
      </c>
      <c r="I802" s="26" t="str">
        <f>H802&amp;"x"&amp;COUNTIF($H$5:H802,H802)</f>
        <v>1_B2_77x2</v>
      </c>
      <c r="J802" t="str">
        <f t="shared" si="38"/>
        <v>J2.A64</v>
      </c>
    </row>
    <row r="803" spans="1:10">
      <c r="A803" s="24" t="s">
        <v>5984</v>
      </c>
      <c r="B803" s="24" t="s">
        <v>4618</v>
      </c>
      <c r="C803" s="24" t="s">
        <v>13186</v>
      </c>
      <c r="D803" s="24" t="s">
        <v>1076</v>
      </c>
      <c r="E803" s="24" t="s">
        <v>4618</v>
      </c>
      <c r="F803" s="24" t="s">
        <v>4906</v>
      </c>
      <c r="G803" t="str">
        <f t="shared" si="36"/>
        <v>J2.A65</v>
      </c>
      <c r="H803" t="str">
        <f t="shared" si="37"/>
        <v>1_B2_65</v>
      </c>
      <c r="I803" s="26" t="str">
        <f>H803&amp;"x"&amp;COUNTIF($H$5:H803,H803)</f>
        <v>1_B2_65x2</v>
      </c>
      <c r="J803" t="str">
        <f t="shared" si="38"/>
        <v>J2.A65</v>
      </c>
    </row>
    <row r="804" spans="1:10">
      <c r="A804" s="24" t="s">
        <v>5984</v>
      </c>
      <c r="B804" s="24" t="s">
        <v>4620</v>
      </c>
      <c r="C804" s="24" t="s">
        <v>13186</v>
      </c>
      <c r="D804" s="24" t="s">
        <v>1076</v>
      </c>
      <c r="E804" s="24" t="s">
        <v>4620</v>
      </c>
      <c r="F804" s="24" t="s">
        <v>4907</v>
      </c>
      <c r="G804" t="str">
        <f t="shared" si="36"/>
        <v>J2.A66</v>
      </c>
      <c r="H804" t="str">
        <f t="shared" si="37"/>
        <v>1_B2_74</v>
      </c>
      <c r="I804" s="26" t="str">
        <f>H804&amp;"x"&amp;COUNTIF($H$5:H804,H804)</f>
        <v>1_B2_74x2</v>
      </c>
      <c r="J804" t="str">
        <f t="shared" si="38"/>
        <v>J2.A66</v>
      </c>
    </row>
    <row r="805" spans="1:10">
      <c r="A805" s="24" t="s">
        <v>5984</v>
      </c>
      <c r="B805" s="24" t="s">
        <v>4621</v>
      </c>
      <c r="C805" s="24" t="s">
        <v>13186</v>
      </c>
      <c r="D805" s="24" t="s">
        <v>1076</v>
      </c>
      <c r="E805" s="24" t="s">
        <v>4621</v>
      </c>
      <c r="F805" s="24" t="s">
        <v>4908</v>
      </c>
      <c r="G805" t="str">
        <f t="shared" si="36"/>
        <v>J2.A67</v>
      </c>
      <c r="H805" t="str">
        <f t="shared" si="37"/>
        <v>1_B2_61</v>
      </c>
      <c r="I805" s="26" t="str">
        <f>H805&amp;"x"&amp;COUNTIF($H$5:H805,H805)</f>
        <v>1_B2_61x2</v>
      </c>
      <c r="J805" t="str">
        <f t="shared" si="38"/>
        <v>J2.A67</v>
      </c>
    </row>
    <row r="806" spans="1:10">
      <c r="A806" s="24" t="s">
        <v>5984</v>
      </c>
      <c r="B806" s="24" t="s">
        <v>4623</v>
      </c>
      <c r="C806" s="24" t="s">
        <v>13186</v>
      </c>
      <c r="D806" s="24" t="s">
        <v>1076</v>
      </c>
      <c r="E806" s="24" t="s">
        <v>4623</v>
      </c>
      <c r="F806" s="24" t="s">
        <v>4909</v>
      </c>
      <c r="G806" t="str">
        <f t="shared" si="36"/>
        <v>J2.A68</v>
      </c>
      <c r="H806" t="str">
        <f t="shared" si="37"/>
        <v>1_B2_57</v>
      </c>
      <c r="I806" s="26" t="str">
        <f>H806&amp;"x"&amp;COUNTIF($H$5:H806,H806)</f>
        <v>1_B2_57x2</v>
      </c>
      <c r="J806" t="str">
        <f t="shared" si="38"/>
        <v>J2.A68</v>
      </c>
    </row>
    <row r="807" spans="1:10">
      <c r="A807" s="24" t="s">
        <v>5984</v>
      </c>
      <c r="B807" s="24" t="s">
        <v>4624</v>
      </c>
      <c r="C807" s="24" t="s">
        <v>13186</v>
      </c>
      <c r="D807" s="24" t="s">
        <v>1076</v>
      </c>
      <c r="E807" s="24" t="s">
        <v>4624</v>
      </c>
      <c r="F807" s="24" t="s">
        <v>4910</v>
      </c>
      <c r="G807" t="str">
        <f t="shared" si="36"/>
        <v>J2.A69</v>
      </c>
      <c r="H807" t="str">
        <f t="shared" si="37"/>
        <v>1_B2_43</v>
      </c>
      <c r="I807" s="26" t="str">
        <f>H807&amp;"x"&amp;COUNTIF($H$5:H807,H807)</f>
        <v>1_B2_43x2</v>
      </c>
      <c r="J807" t="str">
        <f t="shared" si="38"/>
        <v>J2.A69</v>
      </c>
    </row>
    <row r="808" spans="1:10">
      <c r="A808" s="24" t="s">
        <v>5984</v>
      </c>
      <c r="B808" s="24" t="s">
        <v>4625</v>
      </c>
      <c r="C808" s="24" t="s">
        <v>13186</v>
      </c>
      <c r="D808" s="24" t="s">
        <v>1076</v>
      </c>
      <c r="E808" s="24" t="s">
        <v>4625</v>
      </c>
      <c r="F808" s="24" t="s">
        <v>4911</v>
      </c>
      <c r="G808" t="str">
        <f t="shared" si="36"/>
        <v>J2.A70</v>
      </c>
      <c r="H808" t="str">
        <f t="shared" si="37"/>
        <v>1_B2_42</v>
      </c>
      <c r="I808" s="26" t="str">
        <f>H808&amp;"x"&amp;COUNTIF($H$5:H808,H808)</f>
        <v>1_B2_42x2</v>
      </c>
      <c r="J808" t="str">
        <f t="shared" si="38"/>
        <v>J2.A70</v>
      </c>
    </row>
    <row r="809" spans="1:10">
      <c r="A809" s="24" t="s">
        <v>5984</v>
      </c>
      <c r="B809" s="24" t="s">
        <v>4788</v>
      </c>
      <c r="C809" s="24" t="s">
        <v>13186</v>
      </c>
      <c r="D809" s="24" t="s">
        <v>1076</v>
      </c>
      <c r="E809" s="24" t="s">
        <v>4788</v>
      </c>
      <c r="F809" s="24" t="s">
        <v>1088</v>
      </c>
      <c r="G809" t="str">
        <f t="shared" si="36"/>
        <v>J2.AG1</v>
      </c>
      <c r="H809" t="str">
        <f t="shared" si="37"/>
        <v>DGND</v>
      </c>
      <c r="I809" s="26" t="str">
        <f>H809&amp;"x"&amp;COUNTIF($H$5:H809,H809)</f>
        <v>DGNDx100</v>
      </c>
      <c r="J809" t="str">
        <f t="shared" si="38"/>
        <v>J2.AG1</v>
      </c>
    </row>
    <row r="810" spans="1:10">
      <c r="A810" s="24" t="s">
        <v>5984</v>
      </c>
      <c r="B810" s="24" t="s">
        <v>4789</v>
      </c>
      <c r="C810" s="24" t="s">
        <v>13186</v>
      </c>
      <c r="D810" s="24" t="s">
        <v>1076</v>
      </c>
      <c r="E810" s="24" t="s">
        <v>4789</v>
      </c>
      <c r="F810" s="24" t="s">
        <v>1088</v>
      </c>
      <c r="G810" t="str">
        <f t="shared" si="36"/>
        <v>J2.AG2</v>
      </c>
      <c r="H810" t="str">
        <f t="shared" si="37"/>
        <v>DGND</v>
      </c>
      <c r="I810" s="26" t="str">
        <f>H810&amp;"x"&amp;COUNTIF($H$5:H810,H810)</f>
        <v>DGNDx101</v>
      </c>
      <c r="J810" t="str">
        <f t="shared" si="38"/>
        <v>J2.AG2</v>
      </c>
    </row>
    <row r="811" spans="1:10">
      <c r="A811" s="24" t="s">
        <v>5984</v>
      </c>
      <c r="B811" s="24" t="s">
        <v>4790</v>
      </c>
      <c r="C811" s="24" t="s">
        <v>13186</v>
      </c>
      <c r="D811" s="24" t="s">
        <v>1076</v>
      </c>
      <c r="E811" s="24" t="s">
        <v>4790</v>
      </c>
      <c r="F811" s="24" t="s">
        <v>1088</v>
      </c>
      <c r="G811" t="str">
        <f t="shared" si="36"/>
        <v>J2.AG3</v>
      </c>
      <c r="H811" t="str">
        <f t="shared" si="37"/>
        <v>DGND</v>
      </c>
      <c r="I811" s="26" t="str">
        <f>H811&amp;"x"&amp;COUNTIF($H$5:H811,H811)</f>
        <v>DGNDx102</v>
      </c>
      <c r="J811" t="str">
        <f t="shared" si="38"/>
        <v>J2.AG3</v>
      </c>
    </row>
    <row r="812" spans="1:10">
      <c r="A812" s="24" t="s">
        <v>5984</v>
      </c>
      <c r="B812" s="24" t="s">
        <v>4791</v>
      </c>
      <c r="C812" s="24" t="s">
        <v>13186</v>
      </c>
      <c r="D812" s="24" t="s">
        <v>1076</v>
      </c>
      <c r="E812" s="24" t="s">
        <v>4791</v>
      </c>
      <c r="F812" s="24" t="s">
        <v>1088</v>
      </c>
      <c r="G812" t="str">
        <f t="shared" si="36"/>
        <v>J2.AG4</v>
      </c>
      <c r="H812" t="str">
        <f t="shared" si="37"/>
        <v>DGND</v>
      </c>
      <c r="I812" s="26" t="str">
        <f>H812&amp;"x"&amp;COUNTIF($H$5:H812,H812)</f>
        <v>DGNDx103</v>
      </c>
      <c r="J812" t="str">
        <f t="shared" si="38"/>
        <v>J2.AG4</v>
      </c>
    </row>
    <row r="813" spans="1:10">
      <c r="A813" s="24" t="s">
        <v>5984</v>
      </c>
      <c r="B813" s="24" t="s">
        <v>4792</v>
      </c>
      <c r="C813" s="24" t="s">
        <v>13186</v>
      </c>
      <c r="D813" s="24" t="s">
        <v>1076</v>
      </c>
      <c r="E813" s="24" t="s">
        <v>4792</v>
      </c>
      <c r="F813" s="24" t="s">
        <v>1088</v>
      </c>
      <c r="G813" t="str">
        <f t="shared" si="36"/>
        <v>J2.AG5</v>
      </c>
      <c r="H813" t="str">
        <f t="shared" si="37"/>
        <v>DGND</v>
      </c>
      <c r="I813" s="26" t="str">
        <f>H813&amp;"x"&amp;COUNTIF($H$5:H813,H813)</f>
        <v>DGNDx104</v>
      </c>
      <c r="J813" t="str">
        <f t="shared" si="38"/>
        <v>J2.AG5</v>
      </c>
    </row>
    <row r="814" spans="1:10">
      <c r="A814" s="24" t="s">
        <v>5984</v>
      </c>
      <c r="B814" s="24" t="s">
        <v>4793</v>
      </c>
      <c r="C814" s="24" t="s">
        <v>13186</v>
      </c>
      <c r="D814" s="24" t="s">
        <v>1076</v>
      </c>
      <c r="E814" s="24" t="s">
        <v>4793</v>
      </c>
      <c r="F814" s="24" t="s">
        <v>1088</v>
      </c>
      <c r="G814" t="str">
        <f t="shared" si="36"/>
        <v>J2.AG6</v>
      </c>
      <c r="H814" t="str">
        <f t="shared" si="37"/>
        <v>DGND</v>
      </c>
      <c r="I814" s="26" t="str">
        <f>H814&amp;"x"&amp;COUNTIF($H$5:H814,H814)</f>
        <v>DGNDx105</v>
      </c>
      <c r="J814" t="str">
        <f t="shared" si="38"/>
        <v>J2.AG6</v>
      </c>
    </row>
    <row r="815" spans="1:10">
      <c r="A815" s="24" t="s">
        <v>5984</v>
      </c>
      <c r="B815" s="24" t="s">
        <v>4794</v>
      </c>
      <c r="C815" s="24" t="s">
        <v>13186</v>
      </c>
      <c r="D815" s="24" t="s">
        <v>1076</v>
      </c>
      <c r="E815" s="24" t="s">
        <v>4794</v>
      </c>
      <c r="F815" s="24" t="s">
        <v>1088</v>
      </c>
      <c r="G815" t="str">
        <f t="shared" si="36"/>
        <v>J2.AG7</v>
      </c>
      <c r="H815" t="str">
        <f t="shared" si="37"/>
        <v>DGND</v>
      </c>
      <c r="I815" s="26" t="str">
        <f>H815&amp;"x"&amp;COUNTIF($H$5:H815,H815)</f>
        <v>DGNDx106</v>
      </c>
      <c r="J815" t="str">
        <f t="shared" si="38"/>
        <v>J2.AG7</v>
      </c>
    </row>
    <row r="816" spans="1:10">
      <c r="A816" s="24" t="s">
        <v>5984</v>
      </c>
      <c r="B816" s="24" t="s">
        <v>4795</v>
      </c>
      <c r="C816" s="24" t="s">
        <v>13186</v>
      </c>
      <c r="D816" s="24" t="s">
        <v>1076</v>
      </c>
      <c r="E816" s="24" t="s">
        <v>4795</v>
      </c>
      <c r="F816" s="27"/>
      <c r="G816" t="str">
        <f t="shared" si="36"/>
        <v>J2.B1</v>
      </c>
      <c r="H816">
        <f t="shared" si="37"/>
        <v>0</v>
      </c>
      <c r="I816" s="26" t="str">
        <f>H816&amp;"x"&amp;COUNTIF($H$5:H816,H816)</f>
        <v>0x56</v>
      </c>
      <c r="J816" t="str">
        <f t="shared" si="38"/>
        <v>J2.B1</v>
      </c>
    </row>
    <row r="817" spans="1:10">
      <c r="A817" s="24" t="s">
        <v>5984</v>
      </c>
      <c r="B817" s="24" t="s">
        <v>4796</v>
      </c>
      <c r="C817" s="24" t="s">
        <v>13186</v>
      </c>
      <c r="D817" s="24" t="s">
        <v>1076</v>
      </c>
      <c r="E817" s="24" t="s">
        <v>4796</v>
      </c>
      <c r="F817" s="27"/>
      <c r="G817" t="str">
        <f t="shared" si="36"/>
        <v>J2.B2</v>
      </c>
      <c r="H817">
        <f t="shared" si="37"/>
        <v>0</v>
      </c>
      <c r="I817" s="26" t="str">
        <f>H817&amp;"x"&amp;COUNTIF($H$5:H817,H817)</f>
        <v>0x57</v>
      </c>
      <c r="J817" t="str">
        <f t="shared" si="38"/>
        <v>J2.B2</v>
      </c>
    </row>
    <row r="818" spans="1:10">
      <c r="A818" s="24" t="s">
        <v>5984</v>
      </c>
      <c r="B818" s="24" t="s">
        <v>4797</v>
      </c>
      <c r="C818" s="24" t="s">
        <v>13186</v>
      </c>
      <c r="D818" s="24" t="s">
        <v>1076</v>
      </c>
      <c r="E818" s="24" t="s">
        <v>4797</v>
      </c>
      <c r="F818" s="27"/>
      <c r="G818" t="str">
        <f t="shared" si="36"/>
        <v>J2.B3</v>
      </c>
      <c r="H818">
        <f t="shared" si="37"/>
        <v>0</v>
      </c>
      <c r="I818" s="26" t="str">
        <f>H818&amp;"x"&amp;COUNTIF($H$5:H818,H818)</f>
        <v>0x58</v>
      </c>
      <c r="J818" t="str">
        <f t="shared" si="38"/>
        <v>J2.B3</v>
      </c>
    </row>
    <row r="819" spans="1:10">
      <c r="A819" s="24" t="s">
        <v>5984</v>
      </c>
      <c r="B819" s="24" t="s">
        <v>4799</v>
      </c>
      <c r="C819" s="24" t="s">
        <v>13186</v>
      </c>
      <c r="D819" s="24" t="s">
        <v>1076</v>
      </c>
      <c r="E819" s="24" t="s">
        <v>4799</v>
      </c>
      <c r="F819" s="27"/>
      <c r="G819" t="str">
        <f t="shared" si="36"/>
        <v>J2.B4</v>
      </c>
      <c r="H819">
        <f t="shared" si="37"/>
        <v>0</v>
      </c>
      <c r="I819" s="26" t="str">
        <f>H819&amp;"x"&amp;COUNTIF($H$5:H819,H819)</f>
        <v>0x59</v>
      </c>
      <c r="J819" t="str">
        <f t="shared" si="38"/>
        <v>J2.B4</v>
      </c>
    </row>
    <row r="820" spans="1:10">
      <c r="A820" s="24" t="s">
        <v>5984</v>
      </c>
      <c r="B820" s="24" t="s">
        <v>4800</v>
      </c>
      <c r="C820" s="24" t="s">
        <v>13186</v>
      </c>
      <c r="D820" s="24" t="s">
        <v>1076</v>
      </c>
      <c r="E820" s="24" t="s">
        <v>4800</v>
      </c>
      <c r="F820" s="27"/>
      <c r="G820" t="str">
        <f t="shared" si="36"/>
        <v>J2.B5</v>
      </c>
      <c r="H820">
        <f t="shared" si="37"/>
        <v>0</v>
      </c>
      <c r="I820" s="26" t="str">
        <f>H820&amp;"x"&amp;COUNTIF($H$5:H820,H820)</f>
        <v>0x60</v>
      </c>
      <c r="J820" t="str">
        <f t="shared" si="38"/>
        <v>J2.B5</v>
      </c>
    </row>
    <row r="821" spans="1:10">
      <c r="A821" s="24" t="s">
        <v>5984</v>
      </c>
      <c r="B821" s="24" t="s">
        <v>4801</v>
      </c>
      <c r="C821" s="24" t="s">
        <v>13186</v>
      </c>
      <c r="D821" s="24" t="s">
        <v>1076</v>
      </c>
      <c r="E821" s="24" t="s">
        <v>4801</v>
      </c>
      <c r="F821" s="27"/>
      <c r="G821" t="str">
        <f t="shared" si="36"/>
        <v>J2.B6</v>
      </c>
      <c r="H821">
        <f t="shared" si="37"/>
        <v>0</v>
      </c>
      <c r="I821" s="26" t="str">
        <f>H821&amp;"x"&amp;COUNTIF($H$5:H821,H821)</f>
        <v>0x61</v>
      </c>
      <c r="J821" t="str">
        <f t="shared" si="38"/>
        <v>J2.B6</v>
      </c>
    </row>
    <row r="822" spans="1:10">
      <c r="A822" s="24" t="s">
        <v>5984</v>
      </c>
      <c r="B822" s="24" t="s">
        <v>4803</v>
      </c>
      <c r="C822" s="24" t="s">
        <v>13186</v>
      </c>
      <c r="D822" s="24" t="s">
        <v>1076</v>
      </c>
      <c r="E822" s="24" t="s">
        <v>4803</v>
      </c>
      <c r="F822" s="27"/>
      <c r="G822" t="str">
        <f t="shared" si="36"/>
        <v>J2.B7</v>
      </c>
      <c r="H822">
        <f t="shared" si="37"/>
        <v>0</v>
      </c>
      <c r="I822" s="26" t="str">
        <f>H822&amp;"x"&amp;COUNTIF($H$5:H822,H822)</f>
        <v>0x62</v>
      </c>
      <c r="J822" t="str">
        <f t="shared" si="38"/>
        <v>J2.B7</v>
      </c>
    </row>
    <row r="823" spans="1:10">
      <c r="A823" s="24" t="s">
        <v>5984</v>
      </c>
      <c r="B823" s="24" t="s">
        <v>4805</v>
      </c>
      <c r="C823" s="24" t="s">
        <v>13186</v>
      </c>
      <c r="D823" s="24" t="s">
        <v>1076</v>
      </c>
      <c r="E823" s="24" t="s">
        <v>4805</v>
      </c>
      <c r="F823" s="27"/>
      <c r="G823" t="str">
        <f t="shared" si="36"/>
        <v>J2.B8</v>
      </c>
      <c r="H823">
        <f t="shared" si="37"/>
        <v>0</v>
      </c>
      <c r="I823" s="26" t="str">
        <f>H823&amp;"x"&amp;COUNTIF($H$5:H823,H823)</f>
        <v>0x63</v>
      </c>
      <c r="J823" t="str">
        <f t="shared" si="38"/>
        <v>J2.B8</v>
      </c>
    </row>
    <row r="824" spans="1:10">
      <c r="A824" s="24" t="s">
        <v>5984</v>
      </c>
      <c r="B824" s="24" t="s">
        <v>4807</v>
      </c>
      <c r="C824" s="24" t="s">
        <v>13186</v>
      </c>
      <c r="D824" s="24" t="s">
        <v>1076</v>
      </c>
      <c r="E824" s="24" t="s">
        <v>4807</v>
      </c>
      <c r="F824" s="27"/>
      <c r="G824" t="str">
        <f t="shared" si="36"/>
        <v>J2.B9</v>
      </c>
      <c r="H824">
        <f t="shared" si="37"/>
        <v>0</v>
      </c>
      <c r="I824" s="26" t="str">
        <f>H824&amp;"x"&amp;COUNTIF($H$5:H824,H824)</f>
        <v>0x64</v>
      </c>
      <c r="J824" t="str">
        <f t="shared" si="38"/>
        <v>J2.B9</v>
      </c>
    </row>
    <row r="825" spans="1:10">
      <c r="A825" s="24" t="s">
        <v>5984</v>
      </c>
      <c r="B825" s="24" t="s">
        <v>4808</v>
      </c>
      <c r="C825" s="24" t="s">
        <v>13186</v>
      </c>
      <c r="D825" s="24" t="s">
        <v>1076</v>
      </c>
      <c r="E825" s="24" t="s">
        <v>4808</v>
      </c>
      <c r="F825" s="27"/>
      <c r="G825" t="str">
        <f t="shared" si="36"/>
        <v>J2.B10</v>
      </c>
      <c r="H825">
        <f t="shared" si="37"/>
        <v>0</v>
      </c>
      <c r="I825" s="26" t="str">
        <f>H825&amp;"x"&amp;COUNTIF($H$5:H825,H825)</f>
        <v>0x65</v>
      </c>
      <c r="J825" t="str">
        <f t="shared" si="38"/>
        <v>J2.B10</v>
      </c>
    </row>
    <row r="826" spans="1:10">
      <c r="A826" s="24" t="s">
        <v>5984</v>
      </c>
      <c r="B826" s="24" t="s">
        <v>4809</v>
      </c>
      <c r="C826" s="24" t="s">
        <v>13186</v>
      </c>
      <c r="D826" s="24" t="s">
        <v>1076</v>
      </c>
      <c r="E826" s="24" t="s">
        <v>4809</v>
      </c>
      <c r="F826" s="27"/>
      <c r="G826" t="str">
        <f t="shared" si="36"/>
        <v>J2.B11</v>
      </c>
      <c r="H826">
        <f t="shared" si="37"/>
        <v>0</v>
      </c>
      <c r="I826" s="26" t="str">
        <f>H826&amp;"x"&amp;COUNTIF($H$5:H826,H826)</f>
        <v>0x66</v>
      </c>
      <c r="J826" t="str">
        <f t="shared" si="38"/>
        <v>J2.B11</v>
      </c>
    </row>
    <row r="827" spans="1:10">
      <c r="A827" s="24" t="s">
        <v>5984</v>
      </c>
      <c r="B827" s="24" t="s">
        <v>4810</v>
      </c>
      <c r="C827" s="24" t="s">
        <v>13186</v>
      </c>
      <c r="D827" s="24" t="s">
        <v>1076</v>
      </c>
      <c r="E827" s="24" t="s">
        <v>4810</v>
      </c>
      <c r="F827" s="27"/>
      <c r="G827" t="str">
        <f t="shared" si="36"/>
        <v>J2.B12</v>
      </c>
      <c r="H827">
        <f t="shared" si="37"/>
        <v>0</v>
      </c>
      <c r="I827" s="26" t="str">
        <f>H827&amp;"x"&amp;COUNTIF($H$5:H827,H827)</f>
        <v>0x67</v>
      </c>
      <c r="J827" t="str">
        <f t="shared" si="38"/>
        <v>J2.B12</v>
      </c>
    </row>
    <row r="828" spans="1:10">
      <c r="A828" s="24" t="s">
        <v>5984</v>
      </c>
      <c r="B828" s="24" t="s">
        <v>312</v>
      </c>
      <c r="C828" s="24" t="s">
        <v>13186</v>
      </c>
      <c r="D828" s="24" t="s">
        <v>1076</v>
      </c>
      <c r="E828" s="24" t="s">
        <v>312</v>
      </c>
      <c r="F828" s="27"/>
      <c r="G828" t="str">
        <f t="shared" si="36"/>
        <v>J2.B13</v>
      </c>
      <c r="H828">
        <f t="shared" si="37"/>
        <v>0</v>
      </c>
      <c r="I828" s="26" t="str">
        <f>H828&amp;"x"&amp;COUNTIF($H$5:H828,H828)</f>
        <v>0x68</v>
      </c>
      <c r="J828" t="str">
        <f t="shared" si="38"/>
        <v>J2.B13</v>
      </c>
    </row>
    <row r="829" spans="1:10">
      <c r="A829" s="24" t="s">
        <v>5984</v>
      </c>
      <c r="B829" s="24" t="s">
        <v>4811</v>
      </c>
      <c r="C829" s="24" t="s">
        <v>13186</v>
      </c>
      <c r="D829" s="24" t="s">
        <v>1076</v>
      </c>
      <c r="E829" s="24" t="s">
        <v>4811</v>
      </c>
      <c r="F829" s="27"/>
      <c r="G829" t="str">
        <f t="shared" si="36"/>
        <v>J2.B14</v>
      </c>
      <c r="H829">
        <f t="shared" si="37"/>
        <v>0</v>
      </c>
      <c r="I829" s="26" t="str">
        <f>H829&amp;"x"&amp;COUNTIF($H$5:H829,H829)</f>
        <v>0x69</v>
      </c>
      <c r="J829" t="str">
        <f t="shared" si="38"/>
        <v>J2.B14</v>
      </c>
    </row>
    <row r="830" spans="1:10">
      <c r="A830" s="24" t="s">
        <v>5984</v>
      </c>
      <c r="B830" s="24" t="s">
        <v>4812</v>
      </c>
      <c r="C830" s="24" t="s">
        <v>13186</v>
      </c>
      <c r="D830" s="24" t="s">
        <v>1076</v>
      </c>
      <c r="E830" s="24" t="s">
        <v>4812</v>
      </c>
      <c r="F830" s="27"/>
      <c r="G830" t="str">
        <f t="shared" si="36"/>
        <v>J2.B15</v>
      </c>
      <c r="H830">
        <f t="shared" si="37"/>
        <v>0</v>
      </c>
      <c r="I830" s="26" t="str">
        <f>H830&amp;"x"&amp;COUNTIF($H$5:H830,H830)</f>
        <v>0x70</v>
      </c>
      <c r="J830" t="str">
        <f t="shared" si="38"/>
        <v>J2.B15</v>
      </c>
    </row>
    <row r="831" spans="1:10">
      <c r="A831" s="24" t="s">
        <v>5984</v>
      </c>
      <c r="B831" s="24" t="s">
        <v>4813</v>
      </c>
      <c r="C831" s="24" t="s">
        <v>13186</v>
      </c>
      <c r="D831" s="24" t="s">
        <v>1076</v>
      </c>
      <c r="E831" s="24" t="s">
        <v>4813</v>
      </c>
      <c r="F831" s="27"/>
      <c r="G831" t="str">
        <f t="shared" si="36"/>
        <v>J2.B16</v>
      </c>
      <c r="H831">
        <f t="shared" si="37"/>
        <v>0</v>
      </c>
      <c r="I831" s="26" t="str">
        <f>H831&amp;"x"&amp;COUNTIF($H$5:H831,H831)</f>
        <v>0x71</v>
      </c>
      <c r="J831" t="str">
        <f t="shared" si="38"/>
        <v>J2.B16</v>
      </c>
    </row>
    <row r="832" spans="1:10">
      <c r="A832" s="24" t="s">
        <v>5984</v>
      </c>
      <c r="B832" s="24" t="s">
        <v>4814</v>
      </c>
      <c r="C832" s="24" t="s">
        <v>13186</v>
      </c>
      <c r="D832" s="24" t="s">
        <v>1076</v>
      </c>
      <c r="E832" s="24" t="s">
        <v>4814</v>
      </c>
      <c r="F832" s="27"/>
      <c r="G832" t="str">
        <f t="shared" si="36"/>
        <v>J2.B17</v>
      </c>
      <c r="H832">
        <f t="shared" si="37"/>
        <v>0</v>
      </c>
      <c r="I832" s="26" t="str">
        <f>H832&amp;"x"&amp;COUNTIF($H$5:H832,H832)</f>
        <v>0x72</v>
      </c>
      <c r="J832" t="str">
        <f t="shared" si="38"/>
        <v>J2.B17</v>
      </c>
    </row>
    <row r="833" spans="1:10">
      <c r="A833" s="24" t="s">
        <v>5984</v>
      </c>
      <c r="B833" s="24" t="s">
        <v>4815</v>
      </c>
      <c r="C833" s="24" t="s">
        <v>13186</v>
      </c>
      <c r="D833" s="24" t="s">
        <v>1076</v>
      </c>
      <c r="E833" s="24" t="s">
        <v>4815</v>
      </c>
      <c r="F833" s="27"/>
      <c r="G833" t="str">
        <f t="shared" si="36"/>
        <v>J2.B18</v>
      </c>
      <c r="H833">
        <f t="shared" si="37"/>
        <v>0</v>
      </c>
      <c r="I833" s="26" t="str">
        <f>H833&amp;"x"&amp;COUNTIF($H$5:H833,H833)</f>
        <v>0x73</v>
      </c>
      <c r="J833" t="str">
        <f t="shared" si="38"/>
        <v>J2.B18</v>
      </c>
    </row>
    <row r="834" spans="1:10">
      <c r="A834" s="24" t="s">
        <v>5984</v>
      </c>
      <c r="B834" s="24" t="s">
        <v>4816</v>
      </c>
      <c r="C834" s="24" t="s">
        <v>13186</v>
      </c>
      <c r="D834" s="24" t="s">
        <v>1076</v>
      </c>
      <c r="E834" s="24" t="s">
        <v>4816</v>
      </c>
      <c r="F834" s="27"/>
      <c r="G834" t="str">
        <f t="shared" si="36"/>
        <v>J2.B19</v>
      </c>
      <c r="H834">
        <f t="shared" si="37"/>
        <v>0</v>
      </c>
      <c r="I834" s="26" t="str">
        <f>H834&amp;"x"&amp;COUNTIF($H$5:H834,H834)</f>
        <v>0x74</v>
      </c>
      <c r="J834" t="str">
        <f t="shared" si="38"/>
        <v>J2.B19</v>
      </c>
    </row>
    <row r="835" spans="1:10">
      <c r="A835" s="24" t="s">
        <v>5984</v>
      </c>
      <c r="B835" s="24" t="s">
        <v>4817</v>
      </c>
      <c r="C835" s="24" t="s">
        <v>13186</v>
      </c>
      <c r="D835" s="24" t="s">
        <v>1076</v>
      </c>
      <c r="E835" s="24" t="s">
        <v>4817</v>
      </c>
      <c r="F835" s="27"/>
      <c r="G835" t="str">
        <f t="shared" si="36"/>
        <v>J2.B20</v>
      </c>
      <c r="H835">
        <f t="shared" si="37"/>
        <v>0</v>
      </c>
      <c r="I835" s="26" t="str">
        <f>H835&amp;"x"&amp;COUNTIF($H$5:H835,H835)</f>
        <v>0x75</v>
      </c>
      <c r="J835" t="str">
        <f t="shared" si="38"/>
        <v>J2.B20</v>
      </c>
    </row>
    <row r="836" spans="1:10">
      <c r="A836" s="24" t="s">
        <v>5984</v>
      </c>
      <c r="B836" s="24" t="s">
        <v>4818</v>
      </c>
      <c r="C836" s="24" t="s">
        <v>13186</v>
      </c>
      <c r="D836" s="24" t="s">
        <v>1076</v>
      </c>
      <c r="E836" s="24" t="s">
        <v>4818</v>
      </c>
      <c r="F836" s="27"/>
      <c r="G836" t="str">
        <f t="shared" si="36"/>
        <v>J2.B21</v>
      </c>
      <c r="H836">
        <f t="shared" si="37"/>
        <v>0</v>
      </c>
      <c r="I836" s="26" t="str">
        <f>H836&amp;"x"&amp;COUNTIF($H$5:H836,H836)</f>
        <v>0x76</v>
      </c>
      <c r="J836" t="str">
        <f t="shared" si="38"/>
        <v>J2.B21</v>
      </c>
    </row>
    <row r="837" spans="1:10">
      <c r="A837" s="24" t="s">
        <v>5984</v>
      </c>
      <c r="B837" s="24" t="s">
        <v>4819</v>
      </c>
      <c r="C837" s="24" t="s">
        <v>13186</v>
      </c>
      <c r="D837" s="24" t="s">
        <v>1076</v>
      </c>
      <c r="E837" s="24" t="s">
        <v>4819</v>
      </c>
      <c r="F837" s="27"/>
      <c r="G837" t="str">
        <f t="shared" ref="G837:G900" si="39">A837&amp;"."&amp;B837</f>
        <v>J2.B22</v>
      </c>
      <c r="H837">
        <f t="shared" ref="H837:H900" si="40">F837</f>
        <v>0</v>
      </c>
      <c r="I837" s="26" t="str">
        <f>H837&amp;"x"&amp;COUNTIF($H$5:H837,H837)</f>
        <v>0x77</v>
      </c>
      <c r="J837" t="str">
        <f t="shared" ref="J837:J900" si="41">G837</f>
        <v>J2.B22</v>
      </c>
    </row>
    <row r="838" spans="1:10">
      <c r="A838" s="24" t="s">
        <v>5984</v>
      </c>
      <c r="B838" s="24" t="s">
        <v>4820</v>
      </c>
      <c r="C838" s="24" t="s">
        <v>13186</v>
      </c>
      <c r="D838" s="24" t="s">
        <v>1076</v>
      </c>
      <c r="E838" s="24" t="s">
        <v>4820</v>
      </c>
      <c r="F838" s="27"/>
      <c r="G838" t="str">
        <f t="shared" si="39"/>
        <v>J2.B23</v>
      </c>
      <c r="H838">
        <f t="shared" si="40"/>
        <v>0</v>
      </c>
      <c r="I838" s="26" t="str">
        <f>H838&amp;"x"&amp;COUNTIF($H$5:H838,H838)</f>
        <v>0x78</v>
      </c>
      <c r="J838" t="str">
        <f t="shared" si="41"/>
        <v>J2.B23</v>
      </c>
    </row>
    <row r="839" spans="1:10">
      <c r="A839" s="24" t="s">
        <v>5984</v>
      </c>
      <c r="B839" s="24" t="s">
        <v>4821</v>
      </c>
      <c r="C839" s="24" t="s">
        <v>13186</v>
      </c>
      <c r="D839" s="24" t="s">
        <v>1076</v>
      </c>
      <c r="E839" s="24" t="s">
        <v>4821</v>
      </c>
      <c r="F839" s="27"/>
      <c r="G839" t="str">
        <f t="shared" si="39"/>
        <v>J2.B24</v>
      </c>
      <c r="H839">
        <f t="shared" si="40"/>
        <v>0</v>
      </c>
      <c r="I839" s="26" t="str">
        <f>H839&amp;"x"&amp;COUNTIF($H$5:H839,H839)</f>
        <v>0x79</v>
      </c>
      <c r="J839" t="str">
        <f t="shared" si="41"/>
        <v>J2.B24</v>
      </c>
    </row>
    <row r="840" spans="1:10">
      <c r="A840" s="24" t="s">
        <v>5984</v>
      </c>
      <c r="B840" s="24" t="s">
        <v>4822</v>
      </c>
      <c r="C840" s="24" t="s">
        <v>13186</v>
      </c>
      <c r="D840" s="24" t="s">
        <v>1076</v>
      </c>
      <c r="E840" s="24" t="s">
        <v>4822</v>
      </c>
      <c r="F840" s="27"/>
      <c r="G840" t="str">
        <f t="shared" si="39"/>
        <v>J2.B25</v>
      </c>
      <c r="H840">
        <f t="shared" si="40"/>
        <v>0</v>
      </c>
      <c r="I840" s="26" t="str">
        <f>H840&amp;"x"&amp;COUNTIF($H$5:H840,H840)</f>
        <v>0x80</v>
      </c>
      <c r="J840" t="str">
        <f t="shared" si="41"/>
        <v>J2.B25</v>
      </c>
    </row>
    <row r="841" spans="1:10">
      <c r="A841" s="24" t="s">
        <v>5984</v>
      </c>
      <c r="B841" s="24" t="s">
        <v>4823</v>
      </c>
      <c r="C841" s="24" t="s">
        <v>13186</v>
      </c>
      <c r="D841" s="24" t="s">
        <v>1076</v>
      </c>
      <c r="E841" s="24" t="s">
        <v>4823</v>
      </c>
      <c r="F841" s="27"/>
      <c r="G841" t="str">
        <f t="shared" si="39"/>
        <v>J2.B26</v>
      </c>
      <c r="H841">
        <f t="shared" si="40"/>
        <v>0</v>
      </c>
      <c r="I841" s="26" t="str">
        <f>H841&amp;"x"&amp;COUNTIF($H$5:H841,H841)</f>
        <v>0x81</v>
      </c>
      <c r="J841" t="str">
        <f t="shared" si="41"/>
        <v>J2.B26</v>
      </c>
    </row>
    <row r="842" spans="1:10">
      <c r="A842" s="24" t="s">
        <v>5984</v>
      </c>
      <c r="B842" s="24" t="s">
        <v>4824</v>
      </c>
      <c r="C842" s="24" t="s">
        <v>13186</v>
      </c>
      <c r="D842" s="24" t="s">
        <v>1076</v>
      </c>
      <c r="E842" s="24" t="s">
        <v>4824</v>
      </c>
      <c r="F842" s="27"/>
      <c r="G842" t="str">
        <f t="shared" si="39"/>
        <v>J2.B27</v>
      </c>
      <c r="H842">
        <f t="shared" si="40"/>
        <v>0</v>
      </c>
      <c r="I842" s="26" t="str">
        <f>H842&amp;"x"&amp;COUNTIF($H$5:H842,H842)</f>
        <v>0x82</v>
      </c>
      <c r="J842" t="str">
        <f t="shared" si="41"/>
        <v>J2.B27</v>
      </c>
    </row>
    <row r="843" spans="1:10">
      <c r="A843" s="24" t="s">
        <v>5984</v>
      </c>
      <c r="B843" s="24" t="s">
        <v>4825</v>
      </c>
      <c r="C843" s="24" t="s">
        <v>13186</v>
      </c>
      <c r="D843" s="24" t="s">
        <v>1076</v>
      </c>
      <c r="E843" s="24" t="s">
        <v>4825</v>
      </c>
      <c r="F843" s="27"/>
      <c r="G843" t="str">
        <f t="shared" si="39"/>
        <v>J2.B28</v>
      </c>
      <c r="H843">
        <f t="shared" si="40"/>
        <v>0</v>
      </c>
      <c r="I843" s="26" t="str">
        <f>H843&amp;"x"&amp;COUNTIF($H$5:H843,H843)</f>
        <v>0x83</v>
      </c>
      <c r="J843" t="str">
        <f t="shared" si="41"/>
        <v>J2.B28</v>
      </c>
    </row>
    <row r="844" spans="1:10">
      <c r="A844" s="24" t="s">
        <v>5984</v>
      </c>
      <c r="B844" s="24" t="s">
        <v>4826</v>
      </c>
      <c r="C844" s="24" t="s">
        <v>13186</v>
      </c>
      <c r="D844" s="24" t="s">
        <v>1076</v>
      </c>
      <c r="E844" s="24" t="s">
        <v>4826</v>
      </c>
      <c r="F844" s="27"/>
      <c r="G844" t="str">
        <f t="shared" si="39"/>
        <v>J2.B29</v>
      </c>
      <c r="H844">
        <f t="shared" si="40"/>
        <v>0</v>
      </c>
      <c r="I844" s="26" t="str">
        <f>H844&amp;"x"&amp;COUNTIF($H$5:H844,H844)</f>
        <v>0x84</v>
      </c>
      <c r="J844" t="str">
        <f t="shared" si="41"/>
        <v>J2.B29</v>
      </c>
    </row>
    <row r="845" spans="1:10">
      <c r="A845" s="24" t="s">
        <v>5984</v>
      </c>
      <c r="B845" s="24" t="s">
        <v>4827</v>
      </c>
      <c r="C845" s="24" t="s">
        <v>13186</v>
      </c>
      <c r="D845" s="24" t="s">
        <v>1076</v>
      </c>
      <c r="E845" s="24" t="s">
        <v>4827</v>
      </c>
      <c r="F845" s="27"/>
      <c r="G845" t="str">
        <f t="shared" si="39"/>
        <v>J2.B30</v>
      </c>
      <c r="H845">
        <f t="shared" si="40"/>
        <v>0</v>
      </c>
      <c r="I845" s="26" t="str">
        <f>H845&amp;"x"&amp;COUNTIF($H$5:H845,H845)</f>
        <v>0x85</v>
      </c>
      <c r="J845" t="str">
        <f t="shared" si="41"/>
        <v>J2.B30</v>
      </c>
    </row>
    <row r="846" spans="1:10">
      <c r="A846" s="24" t="s">
        <v>5984</v>
      </c>
      <c r="B846" s="24" t="s">
        <v>4828</v>
      </c>
      <c r="C846" s="24" t="s">
        <v>13186</v>
      </c>
      <c r="D846" s="24" t="s">
        <v>1076</v>
      </c>
      <c r="E846" s="24" t="s">
        <v>4828</v>
      </c>
      <c r="F846" s="27"/>
      <c r="G846" t="str">
        <f t="shared" si="39"/>
        <v>J2.B31</v>
      </c>
      <c r="H846">
        <f t="shared" si="40"/>
        <v>0</v>
      </c>
      <c r="I846" s="26" t="str">
        <f>H846&amp;"x"&amp;COUNTIF($H$5:H846,H846)</f>
        <v>0x86</v>
      </c>
      <c r="J846" t="str">
        <f t="shared" si="41"/>
        <v>J2.B31</v>
      </c>
    </row>
    <row r="847" spans="1:10">
      <c r="A847" s="24" t="s">
        <v>5984</v>
      </c>
      <c r="B847" s="24" t="s">
        <v>4829</v>
      </c>
      <c r="C847" s="24" t="s">
        <v>13186</v>
      </c>
      <c r="D847" s="24" t="s">
        <v>1076</v>
      </c>
      <c r="E847" s="24" t="s">
        <v>4829</v>
      </c>
      <c r="F847" s="27"/>
      <c r="G847" t="str">
        <f t="shared" si="39"/>
        <v>J2.B32</v>
      </c>
      <c r="H847">
        <f t="shared" si="40"/>
        <v>0</v>
      </c>
      <c r="I847" s="26" t="str">
        <f>H847&amp;"x"&amp;COUNTIF($H$5:H847,H847)</f>
        <v>0x87</v>
      </c>
      <c r="J847" t="str">
        <f t="shared" si="41"/>
        <v>J2.B32</v>
      </c>
    </row>
    <row r="848" spans="1:10">
      <c r="A848" s="24" t="s">
        <v>5984</v>
      </c>
      <c r="B848" s="24" t="s">
        <v>4830</v>
      </c>
      <c r="C848" s="24" t="s">
        <v>13186</v>
      </c>
      <c r="D848" s="24" t="s">
        <v>1076</v>
      </c>
      <c r="E848" s="24" t="s">
        <v>4830</v>
      </c>
      <c r="F848" s="27"/>
      <c r="G848" t="str">
        <f t="shared" si="39"/>
        <v>J2.B33</v>
      </c>
      <c r="H848">
        <f t="shared" si="40"/>
        <v>0</v>
      </c>
      <c r="I848" s="26" t="str">
        <f>H848&amp;"x"&amp;COUNTIF($H$5:H848,H848)</f>
        <v>0x88</v>
      </c>
      <c r="J848" t="str">
        <f t="shared" si="41"/>
        <v>J2.B33</v>
      </c>
    </row>
    <row r="849" spans="1:10">
      <c r="A849" s="24" t="s">
        <v>5984</v>
      </c>
      <c r="B849" s="24" t="s">
        <v>4831</v>
      </c>
      <c r="C849" s="24" t="s">
        <v>13186</v>
      </c>
      <c r="D849" s="24" t="s">
        <v>1076</v>
      </c>
      <c r="E849" s="24" t="s">
        <v>4831</v>
      </c>
      <c r="F849" s="27"/>
      <c r="G849" t="str">
        <f t="shared" si="39"/>
        <v>J2.B34</v>
      </c>
      <c r="H849">
        <f t="shared" si="40"/>
        <v>0</v>
      </c>
      <c r="I849" s="26" t="str">
        <f>H849&amp;"x"&amp;COUNTIF($H$5:H849,H849)</f>
        <v>0x89</v>
      </c>
      <c r="J849" t="str">
        <f t="shared" si="41"/>
        <v>J2.B34</v>
      </c>
    </row>
    <row r="850" spans="1:10">
      <c r="A850" s="24" t="s">
        <v>5984</v>
      </c>
      <c r="B850" s="24" t="s">
        <v>4832</v>
      </c>
      <c r="C850" s="24" t="s">
        <v>13186</v>
      </c>
      <c r="D850" s="24" t="s">
        <v>1076</v>
      </c>
      <c r="E850" s="24" t="s">
        <v>4832</v>
      </c>
      <c r="F850" s="27"/>
      <c r="G850" t="str">
        <f t="shared" si="39"/>
        <v>J2.B35</v>
      </c>
      <c r="H850">
        <f t="shared" si="40"/>
        <v>0</v>
      </c>
      <c r="I850" s="26" t="str">
        <f>H850&amp;"x"&amp;COUNTIF($H$5:H850,H850)</f>
        <v>0x90</v>
      </c>
      <c r="J850" t="str">
        <f t="shared" si="41"/>
        <v>J2.B35</v>
      </c>
    </row>
    <row r="851" spans="1:10">
      <c r="A851" s="24" t="s">
        <v>5984</v>
      </c>
      <c r="B851" s="24" t="s">
        <v>4833</v>
      </c>
      <c r="C851" s="24" t="s">
        <v>13186</v>
      </c>
      <c r="D851" s="24" t="s">
        <v>1076</v>
      </c>
      <c r="E851" s="24" t="s">
        <v>4833</v>
      </c>
      <c r="F851" s="27"/>
      <c r="G851" t="str">
        <f t="shared" si="39"/>
        <v>J2.B36</v>
      </c>
      <c r="H851">
        <f t="shared" si="40"/>
        <v>0</v>
      </c>
      <c r="I851" s="26" t="str">
        <f>H851&amp;"x"&amp;COUNTIF($H$5:H851,H851)</f>
        <v>0x91</v>
      </c>
      <c r="J851" t="str">
        <f t="shared" si="41"/>
        <v>J2.B36</v>
      </c>
    </row>
    <row r="852" spans="1:10">
      <c r="A852" s="24" t="s">
        <v>5984</v>
      </c>
      <c r="B852" s="24" t="s">
        <v>4834</v>
      </c>
      <c r="C852" s="24" t="s">
        <v>13186</v>
      </c>
      <c r="D852" s="24" t="s">
        <v>1076</v>
      </c>
      <c r="E852" s="24" t="s">
        <v>4834</v>
      </c>
      <c r="F852" s="27"/>
      <c r="G852" t="str">
        <f t="shared" si="39"/>
        <v>J2.B37</v>
      </c>
      <c r="H852">
        <f t="shared" si="40"/>
        <v>0</v>
      </c>
      <c r="I852" s="26" t="str">
        <f>H852&amp;"x"&amp;COUNTIF($H$5:H852,H852)</f>
        <v>0x92</v>
      </c>
      <c r="J852" t="str">
        <f t="shared" si="41"/>
        <v>J2.B37</v>
      </c>
    </row>
    <row r="853" spans="1:10">
      <c r="A853" s="24" t="s">
        <v>5984</v>
      </c>
      <c r="B853" s="24" t="s">
        <v>4835</v>
      </c>
      <c r="C853" s="24" t="s">
        <v>13186</v>
      </c>
      <c r="D853" s="24" t="s">
        <v>1076</v>
      </c>
      <c r="E853" s="24" t="s">
        <v>4835</v>
      </c>
      <c r="F853" s="27"/>
      <c r="G853" t="str">
        <f t="shared" si="39"/>
        <v>J2.B38</v>
      </c>
      <c r="H853">
        <f t="shared" si="40"/>
        <v>0</v>
      </c>
      <c r="I853" s="26" t="str">
        <f>H853&amp;"x"&amp;COUNTIF($H$5:H853,H853)</f>
        <v>0x93</v>
      </c>
      <c r="J853" t="str">
        <f t="shared" si="41"/>
        <v>J2.B38</v>
      </c>
    </row>
    <row r="854" spans="1:10">
      <c r="A854" s="24" t="s">
        <v>5984</v>
      </c>
      <c r="B854" s="24" t="s">
        <v>4836</v>
      </c>
      <c r="C854" s="24" t="s">
        <v>13186</v>
      </c>
      <c r="D854" s="24" t="s">
        <v>1076</v>
      </c>
      <c r="E854" s="24" t="s">
        <v>4836</v>
      </c>
      <c r="F854" s="27"/>
      <c r="G854" t="str">
        <f t="shared" si="39"/>
        <v>J2.B39</v>
      </c>
      <c r="H854">
        <f t="shared" si="40"/>
        <v>0</v>
      </c>
      <c r="I854" s="26" t="str">
        <f>H854&amp;"x"&amp;COUNTIF($H$5:H854,H854)</f>
        <v>0x94</v>
      </c>
      <c r="J854" t="str">
        <f t="shared" si="41"/>
        <v>J2.B39</v>
      </c>
    </row>
    <row r="855" spans="1:10">
      <c r="A855" s="24" t="s">
        <v>5984</v>
      </c>
      <c r="B855" s="24" t="s">
        <v>4837</v>
      </c>
      <c r="C855" s="24" t="s">
        <v>13186</v>
      </c>
      <c r="D855" s="24" t="s">
        <v>1076</v>
      </c>
      <c r="E855" s="24" t="s">
        <v>4837</v>
      </c>
      <c r="F855" s="27"/>
      <c r="G855" t="str">
        <f t="shared" si="39"/>
        <v>J2.B40</v>
      </c>
      <c r="H855">
        <f t="shared" si="40"/>
        <v>0</v>
      </c>
      <c r="I855" s="26" t="str">
        <f>H855&amp;"x"&amp;COUNTIF($H$5:H855,H855)</f>
        <v>0x95</v>
      </c>
      <c r="J855" t="str">
        <f t="shared" si="41"/>
        <v>J2.B40</v>
      </c>
    </row>
    <row r="856" spans="1:10">
      <c r="A856" s="24" t="s">
        <v>5984</v>
      </c>
      <c r="B856" s="24" t="s">
        <v>4838</v>
      </c>
      <c r="C856" s="24" t="s">
        <v>13186</v>
      </c>
      <c r="D856" s="24" t="s">
        <v>1076</v>
      </c>
      <c r="E856" s="24" t="s">
        <v>4838</v>
      </c>
      <c r="F856" s="27"/>
      <c r="G856" t="str">
        <f t="shared" si="39"/>
        <v>J2.B41</v>
      </c>
      <c r="H856">
        <f t="shared" si="40"/>
        <v>0</v>
      </c>
      <c r="I856" s="26" t="str">
        <f>H856&amp;"x"&amp;COUNTIF($H$5:H856,H856)</f>
        <v>0x96</v>
      </c>
      <c r="J856" t="str">
        <f t="shared" si="41"/>
        <v>J2.B41</v>
      </c>
    </row>
    <row r="857" spans="1:10">
      <c r="A857" s="24" t="s">
        <v>5984</v>
      </c>
      <c r="B857" s="24" t="s">
        <v>4839</v>
      </c>
      <c r="C857" s="24" t="s">
        <v>13186</v>
      </c>
      <c r="D857" s="24" t="s">
        <v>1076</v>
      </c>
      <c r="E857" s="24" t="s">
        <v>4839</v>
      </c>
      <c r="F857" s="27"/>
      <c r="G857" t="str">
        <f t="shared" si="39"/>
        <v>J2.B42</v>
      </c>
      <c r="H857">
        <f t="shared" si="40"/>
        <v>0</v>
      </c>
      <c r="I857" s="26" t="str">
        <f>H857&amp;"x"&amp;COUNTIF($H$5:H857,H857)</f>
        <v>0x97</v>
      </c>
      <c r="J857" t="str">
        <f t="shared" si="41"/>
        <v>J2.B42</v>
      </c>
    </row>
    <row r="858" spans="1:10">
      <c r="A858" s="24" t="s">
        <v>5984</v>
      </c>
      <c r="B858" s="24" t="s">
        <v>4841</v>
      </c>
      <c r="C858" s="24" t="s">
        <v>13186</v>
      </c>
      <c r="D858" s="24" t="s">
        <v>1076</v>
      </c>
      <c r="E858" s="24" t="s">
        <v>4841</v>
      </c>
      <c r="F858" s="27"/>
      <c r="G858" t="str">
        <f t="shared" si="39"/>
        <v>J2.B43</v>
      </c>
      <c r="H858">
        <f t="shared" si="40"/>
        <v>0</v>
      </c>
      <c r="I858" s="26" t="str">
        <f>H858&amp;"x"&amp;COUNTIF($H$5:H858,H858)</f>
        <v>0x98</v>
      </c>
      <c r="J858" t="str">
        <f t="shared" si="41"/>
        <v>J2.B43</v>
      </c>
    </row>
    <row r="859" spans="1:10">
      <c r="A859" s="24" t="s">
        <v>5984</v>
      </c>
      <c r="B859" s="24" t="s">
        <v>4842</v>
      </c>
      <c r="C859" s="24" t="s">
        <v>13186</v>
      </c>
      <c r="D859" s="24" t="s">
        <v>1076</v>
      </c>
      <c r="E859" s="24" t="s">
        <v>4842</v>
      </c>
      <c r="F859" s="27"/>
      <c r="G859" t="str">
        <f t="shared" si="39"/>
        <v>J2.B44</v>
      </c>
      <c r="H859">
        <f t="shared" si="40"/>
        <v>0</v>
      </c>
      <c r="I859" s="26" t="str">
        <f>H859&amp;"x"&amp;COUNTIF($H$5:H859,H859)</f>
        <v>0x99</v>
      </c>
      <c r="J859" t="str">
        <f t="shared" si="41"/>
        <v>J2.B44</v>
      </c>
    </row>
    <row r="860" spans="1:10">
      <c r="A860" s="24" t="s">
        <v>5984</v>
      </c>
      <c r="B860" s="24" t="s">
        <v>4844</v>
      </c>
      <c r="C860" s="24" t="s">
        <v>13186</v>
      </c>
      <c r="D860" s="24" t="s">
        <v>1076</v>
      </c>
      <c r="E860" s="24" t="s">
        <v>4844</v>
      </c>
      <c r="F860" s="27"/>
      <c r="G860" t="str">
        <f t="shared" si="39"/>
        <v>J2.B45</v>
      </c>
      <c r="H860">
        <f t="shared" si="40"/>
        <v>0</v>
      </c>
      <c r="I860" s="26" t="str">
        <f>H860&amp;"x"&amp;COUNTIF($H$5:H860,H860)</f>
        <v>0x100</v>
      </c>
      <c r="J860" t="str">
        <f t="shared" si="41"/>
        <v>J2.B45</v>
      </c>
    </row>
    <row r="861" spans="1:10">
      <c r="A861" s="24" t="s">
        <v>5984</v>
      </c>
      <c r="B861" s="24" t="s">
        <v>4845</v>
      </c>
      <c r="C861" s="24" t="s">
        <v>13186</v>
      </c>
      <c r="D861" s="24" t="s">
        <v>1076</v>
      </c>
      <c r="E861" s="24" t="s">
        <v>4845</v>
      </c>
      <c r="F861" s="24" t="s">
        <v>102</v>
      </c>
      <c r="G861" t="str">
        <f t="shared" si="39"/>
        <v>J2.B46</v>
      </c>
      <c r="H861" t="str">
        <f t="shared" si="40"/>
        <v>1_B2_56</v>
      </c>
      <c r="I861" s="26" t="str">
        <f>H861&amp;"x"&amp;COUNTIF($H$5:H861,H861)</f>
        <v>1_B2_56x2</v>
      </c>
      <c r="J861" t="str">
        <f t="shared" si="41"/>
        <v>J2.B46</v>
      </c>
    </row>
    <row r="862" spans="1:10">
      <c r="A862" s="24" t="s">
        <v>5984</v>
      </c>
      <c r="B862" s="24" t="s">
        <v>4847</v>
      </c>
      <c r="C862" s="24" t="s">
        <v>13186</v>
      </c>
      <c r="D862" s="24" t="s">
        <v>1076</v>
      </c>
      <c r="E862" s="24" t="s">
        <v>4847</v>
      </c>
      <c r="F862" s="27"/>
      <c r="G862" t="str">
        <f t="shared" si="39"/>
        <v>J2.B47</v>
      </c>
      <c r="H862">
        <f t="shared" si="40"/>
        <v>0</v>
      </c>
      <c r="I862" s="26" t="str">
        <f>H862&amp;"x"&amp;COUNTIF($H$5:H862,H862)</f>
        <v>0x101</v>
      </c>
      <c r="J862" t="str">
        <f t="shared" si="41"/>
        <v>J2.B47</v>
      </c>
    </row>
    <row r="863" spans="1:10">
      <c r="A863" s="24" t="s">
        <v>5984</v>
      </c>
      <c r="B863" s="24" t="s">
        <v>4848</v>
      </c>
      <c r="C863" s="24" t="s">
        <v>13186</v>
      </c>
      <c r="D863" s="24" t="s">
        <v>1076</v>
      </c>
      <c r="E863" s="24" t="s">
        <v>4848</v>
      </c>
      <c r="F863" s="27"/>
      <c r="G863" t="str">
        <f t="shared" si="39"/>
        <v>J2.B48</v>
      </c>
      <c r="H863">
        <f t="shared" si="40"/>
        <v>0</v>
      </c>
      <c r="I863" s="26" t="str">
        <f>H863&amp;"x"&amp;COUNTIF($H$5:H863,H863)</f>
        <v>0x102</v>
      </c>
      <c r="J863" t="str">
        <f t="shared" si="41"/>
        <v>J2.B48</v>
      </c>
    </row>
    <row r="864" spans="1:10">
      <c r="A864" s="24" t="s">
        <v>5984</v>
      </c>
      <c r="B864" s="24" t="s">
        <v>4850</v>
      </c>
      <c r="C864" s="24" t="s">
        <v>13186</v>
      </c>
      <c r="D864" s="24" t="s">
        <v>1076</v>
      </c>
      <c r="E864" s="24" t="s">
        <v>4850</v>
      </c>
      <c r="F864" s="27"/>
      <c r="G864" t="str">
        <f t="shared" si="39"/>
        <v>J2.B49</v>
      </c>
      <c r="H864">
        <f t="shared" si="40"/>
        <v>0</v>
      </c>
      <c r="I864" s="26" t="str">
        <f>H864&amp;"x"&amp;COUNTIF($H$5:H864,H864)</f>
        <v>0x103</v>
      </c>
      <c r="J864" t="str">
        <f t="shared" si="41"/>
        <v>J2.B49</v>
      </c>
    </row>
    <row r="865" spans="1:10">
      <c r="A865" s="24" t="s">
        <v>5984</v>
      </c>
      <c r="B865" s="24" t="s">
        <v>4851</v>
      </c>
      <c r="C865" s="24" t="s">
        <v>13186</v>
      </c>
      <c r="D865" s="24" t="s">
        <v>1076</v>
      </c>
      <c r="E865" s="24" t="s">
        <v>4851</v>
      </c>
      <c r="F865" s="27"/>
      <c r="G865" t="str">
        <f t="shared" si="39"/>
        <v>J2.B50</v>
      </c>
      <c r="H865">
        <f t="shared" si="40"/>
        <v>0</v>
      </c>
      <c r="I865" s="26" t="str">
        <f>H865&amp;"x"&amp;COUNTIF($H$5:H865,H865)</f>
        <v>0x104</v>
      </c>
      <c r="J865" t="str">
        <f t="shared" si="41"/>
        <v>J2.B50</v>
      </c>
    </row>
    <row r="866" spans="1:10">
      <c r="A866" s="24" t="s">
        <v>5984</v>
      </c>
      <c r="B866" s="24" t="s">
        <v>4852</v>
      </c>
      <c r="C866" s="24" t="s">
        <v>13186</v>
      </c>
      <c r="D866" s="24" t="s">
        <v>1076</v>
      </c>
      <c r="E866" s="24" t="s">
        <v>4852</v>
      </c>
      <c r="F866" s="27"/>
      <c r="G866" t="str">
        <f t="shared" si="39"/>
        <v>J2.B51</v>
      </c>
      <c r="H866">
        <f t="shared" si="40"/>
        <v>0</v>
      </c>
      <c r="I866" s="26" t="str">
        <f>H866&amp;"x"&amp;COUNTIF($H$5:H866,H866)</f>
        <v>0x105</v>
      </c>
      <c r="J866" t="str">
        <f t="shared" si="41"/>
        <v>J2.B51</v>
      </c>
    </row>
    <row r="867" spans="1:10">
      <c r="A867" s="24" t="s">
        <v>5984</v>
      </c>
      <c r="B867" s="24" t="s">
        <v>4853</v>
      </c>
      <c r="C867" s="24" t="s">
        <v>13186</v>
      </c>
      <c r="D867" s="24" t="s">
        <v>1076</v>
      </c>
      <c r="E867" s="24" t="s">
        <v>4853</v>
      </c>
      <c r="F867" s="27"/>
      <c r="G867" t="str">
        <f t="shared" si="39"/>
        <v>J2.B52</v>
      </c>
      <c r="H867">
        <f t="shared" si="40"/>
        <v>0</v>
      </c>
      <c r="I867" s="26" t="str">
        <f>H867&amp;"x"&amp;COUNTIF($H$5:H867,H867)</f>
        <v>0x106</v>
      </c>
      <c r="J867" t="str">
        <f t="shared" si="41"/>
        <v>J2.B52</v>
      </c>
    </row>
    <row r="868" spans="1:10">
      <c r="A868" s="24" t="s">
        <v>5984</v>
      </c>
      <c r="B868" s="24" t="s">
        <v>4854</v>
      </c>
      <c r="C868" s="24" t="s">
        <v>13186</v>
      </c>
      <c r="D868" s="24" t="s">
        <v>1076</v>
      </c>
      <c r="E868" s="24" t="s">
        <v>4854</v>
      </c>
      <c r="F868" s="27"/>
      <c r="G868" t="str">
        <f t="shared" si="39"/>
        <v>J2.B53</v>
      </c>
      <c r="H868">
        <f t="shared" si="40"/>
        <v>0</v>
      </c>
      <c r="I868" s="26" t="str">
        <f>H868&amp;"x"&amp;COUNTIF($H$5:H868,H868)</f>
        <v>0x107</v>
      </c>
      <c r="J868" t="str">
        <f t="shared" si="41"/>
        <v>J2.B53</v>
      </c>
    </row>
    <row r="869" spans="1:10">
      <c r="A869" s="24" t="s">
        <v>5984</v>
      </c>
      <c r="B869" s="24" t="s">
        <v>4855</v>
      </c>
      <c r="C869" s="24" t="s">
        <v>13186</v>
      </c>
      <c r="D869" s="24" t="s">
        <v>1076</v>
      </c>
      <c r="E869" s="24" t="s">
        <v>4855</v>
      </c>
      <c r="F869" s="27"/>
      <c r="G869" t="str">
        <f t="shared" si="39"/>
        <v>J2.B54</v>
      </c>
      <c r="H869">
        <f t="shared" si="40"/>
        <v>0</v>
      </c>
      <c r="I869" s="26" t="str">
        <f>H869&amp;"x"&amp;COUNTIF($H$5:H869,H869)</f>
        <v>0x108</v>
      </c>
      <c r="J869" t="str">
        <f t="shared" si="41"/>
        <v>J2.B54</v>
      </c>
    </row>
    <row r="870" spans="1:10">
      <c r="A870" s="24" t="s">
        <v>5984</v>
      </c>
      <c r="B870" s="24" t="s">
        <v>4856</v>
      </c>
      <c r="C870" s="24" t="s">
        <v>13186</v>
      </c>
      <c r="D870" s="24" t="s">
        <v>1076</v>
      </c>
      <c r="E870" s="24" t="s">
        <v>4856</v>
      </c>
      <c r="F870" s="27"/>
      <c r="G870" t="str">
        <f t="shared" si="39"/>
        <v>J2.B55</v>
      </c>
      <c r="H870">
        <f t="shared" si="40"/>
        <v>0</v>
      </c>
      <c r="I870" s="26" t="str">
        <f>H870&amp;"x"&amp;COUNTIF($H$5:H870,H870)</f>
        <v>0x109</v>
      </c>
      <c r="J870" t="str">
        <f t="shared" si="41"/>
        <v>J2.B55</v>
      </c>
    </row>
    <row r="871" spans="1:10">
      <c r="A871" s="24" t="s">
        <v>5984</v>
      </c>
      <c r="B871" s="24" t="s">
        <v>4857</v>
      </c>
      <c r="C871" s="24" t="s">
        <v>13186</v>
      </c>
      <c r="D871" s="24" t="s">
        <v>1076</v>
      </c>
      <c r="E871" s="24" t="s">
        <v>4857</v>
      </c>
      <c r="F871" s="27"/>
      <c r="G871" t="str">
        <f t="shared" si="39"/>
        <v>J2.B56</v>
      </c>
      <c r="H871">
        <f t="shared" si="40"/>
        <v>0</v>
      </c>
      <c r="I871" s="26" t="str">
        <f>H871&amp;"x"&amp;COUNTIF($H$5:H871,H871)</f>
        <v>0x110</v>
      </c>
      <c r="J871" t="str">
        <f t="shared" si="41"/>
        <v>J2.B56</v>
      </c>
    </row>
    <row r="872" spans="1:10">
      <c r="A872" s="24" t="s">
        <v>5984</v>
      </c>
      <c r="B872" s="24" t="s">
        <v>4858</v>
      </c>
      <c r="C872" s="24" t="s">
        <v>13186</v>
      </c>
      <c r="D872" s="24" t="s">
        <v>1076</v>
      </c>
      <c r="E872" s="24" t="s">
        <v>4858</v>
      </c>
      <c r="F872" s="27"/>
      <c r="G872" t="str">
        <f t="shared" si="39"/>
        <v>J2.B57</v>
      </c>
      <c r="H872">
        <f t="shared" si="40"/>
        <v>0</v>
      </c>
      <c r="I872" s="26" t="str">
        <f>H872&amp;"x"&amp;COUNTIF($H$5:H872,H872)</f>
        <v>0x111</v>
      </c>
      <c r="J872" t="str">
        <f t="shared" si="41"/>
        <v>J2.B57</v>
      </c>
    </row>
    <row r="873" spans="1:10">
      <c r="A873" s="24" t="s">
        <v>5984</v>
      </c>
      <c r="B873" s="24" t="s">
        <v>4859</v>
      </c>
      <c r="C873" s="24" t="s">
        <v>13186</v>
      </c>
      <c r="D873" s="24" t="s">
        <v>1076</v>
      </c>
      <c r="E873" s="24" t="s">
        <v>4859</v>
      </c>
      <c r="F873" s="27"/>
      <c r="G873" t="str">
        <f t="shared" si="39"/>
        <v>J2.B58</v>
      </c>
      <c r="H873">
        <f t="shared" si="40"/>
        <v>0</v>
      </c>
      <c r="I873" s="26" t="str">
        <f>H873&amp;"x"&amp;COUNTIF($H$5:H873,H873)</f>
        <v>0x112</v>
      </c>
      <c r="J873" t="str">
        <f t="shared" si="41"/>
        <v>J2.B58</v>
      </c>
    </row>
    <row r="874" spans="1:10">
      <c r="A874" s="24" t="s">
        <v>5984</v>
      </c>
      <c r="B874" s="24" t="s">
        <v>4860</v>
      </c>
      <c r="C874" s="24" t="s">
        <v>13186</v>
      </c>
      <c r="D874" s="24" t="s">
        <v>1076</v>
      </c>
      <c r="E874" s="24" t="s">
        <v>4860</v>
      </c>
      <c r="F874" s="27"/>
      <c r="G874" t="str">
        <f t="shared" si="39"/>
        <v>J2.B59</v>
      </c>
      <c r="H874">
        <f t="shared" si="40"/>
        <v>0</v>
      </c>
      <c r="I874" s="26" t="str">
        <f>H874&amp;"x"&amp;COUNTIF($H$5:H874,H874)</f>
        <v>0x113</v>
      </c>
      <c r="J874" t="str">
        <f t="shared" si="41"/>
        <v>J2.B59</v>
      </c>
    </row>
    <row r="875" spans="1:10">
      <c r="A875" s="24" t="s">
        <v>5984</v>
      </c>
      <c r="B875" s="24" t="s">
        <v>4861</v>
      </c>
      <c r="C875" s="24" t="s">
        <v>13186</v>
      </c>
      <c r="D875" s="24" t="s">
        <v>1076</v>
      </c>
      <c r="E875" s="24" t="s">
        <v>4861</v>
      </c>
      <c r="F875" s="27"/>
      <c r="G875" t="str">
        <f t="shared" si="39"/>
        <v>J2.B60</v>
      </c>
      <c r="H875">
        <f t="shared" si="40"/>
        <v>0</v>
      </c>
      <c r="I875" s="26" t="str">
        <f>H875&amp;"x"&amp;COUNTIF($H$5:H875,H875)</f>
        <v>0x114</v>
      </c>
      <c r="J875" t="str">
        <f t="shared" si="41"/>
        <v>J2.B60</v>
      </c>
    </row>
    <row r="876" spans="1:10">
      <c r="A876" s="24" t="s">
        <v>5984</v>
      </c>
      <c r="B876" s="24" t="s">
        <v>4862</v>
      </c>
      <c r="C876" s="24" t="s">
        <v>13186</v>
      </c>
      <c r="D876" s="24" t="s">
        <v>1076</v>
      </c>
      <c r="E876" s="24" t="s">
        <v>4862</v>
      </c>
      <c r="F876" s="27"/>
      <c r="G876" t="str">
        <f t="shared" si="39"/>
        <v>J2.B61</v>
      </c>
      <c r="H876">
        <f t="shared" si="40"/>
        <v>0</v>
      </c>
      <c r="I876" s="26" t="str">
        <f>H876&amp;"x"&amp;COUNTIF($H$5:H876,H876)</f>
        <v>0x115</v>
      </c>
      <c r="J876" t="str">
        <f t="shared" si="41"/>
        <v>J2.B61</v>
      </c>
    </row>
    <row r="877" spans="1:10">
      <c r="A877" s="24" t="s">
        <v>5984</v>
      </c>
      <c r="B877" s="24" t="s">
        <v>4863</v>
      </c>
      <c r="C877" s="24" t="s">
        <v>13186</v>
      </c>
      <c r="D877" s="24" t="s">
        <v>1076</v>
      </c>
      <c r="E877" s="24" t="s">
        <v>4863</v>
      </c>
      <c r="F877" s="27"/>
      <c r="G877" t="str">
        <f t="shared" si="39"/>
        <v>J2.B62</v>
      </c>
      <c r="H877">
        <f t="shared" si="40"/>
        <v>0</v>
      </c>
      <c r="I877" s="26" t="str">
        <f>H877&amp;"x"&amp;COUNTIF($H$5:H877,H877)</f>
        <v>0x116</v>
      </c>
      <c r="J877" t="str">
        <f t="shared" si="41"/>
        <v>J2.B62</v>
      </c>
    </row>
    <row r="878" spans="1:10">
      <c r="A878" s="24" t="s">
        <v>5984</v>
      </c>
      <c r="B878" s="24" t="s">
        <v>4864</v>
      </c>
      <c r="C878" s="24" t="s">
        <v>13186</v>
      </c>
      <c r="D878" s="24" t="s">
        <v>1076</v>
      </c>
      <c r="E878" s="24" t="s">
        <v>4864</v>
      </c>
      <c r="F878" s="27"/>
      <c r="G878" t="str">
        <f t="shared" si="39"/>
        <v>J2.B63</v>
      </c>
      <c r="H878">
        <f t="shared" si="40"/>
        <v>0</v>
      </c>
      <c r="I878" s="26" t="str">
        <f>H878&amp;"x"&amp;COUNTIF($H$5:H878,H878)</f>
        <v>0x117</v>
      </c>
      <c r="J878" t="str">
        <f t="shared" si="41"/>
        <v>J2.B63</v>
      </c>
    </row>
    <row r="879" spans="1:10">
      <c r="A879" s="24" t="s">
        <v>5984</v>
      </c>
      <c r="B879" s="24" t="s">
        <v>4865</v>
      </c>
      <c r="C879" s="24" t="s">
        <v>13186</v>
      </c>
      <c r="D879" s="24" t="s">
        <v>1076</v>
      </c>
      <c r="E879" s="24" t="s">
        <v>4865</v>
      </c>
      <c r="F879" s="27"/>
      <c r="G879" t="str">
        <f t="shared" si="39"/>
        <v>J2.B64</v>
      </c>
      <c r="H879">
        <f t="shared" si="40"/>
        <v>0</v>
      </c>
      <c r="I879" s="26" t="str">
        <f>H879&amp;"x"&amp;COUNTIF($H$5:H879,H879)</f>
        <v>0x118</v>
      </c>
      <c r="J879" t="str">
        <f t="shared" si="41"/>
        <v>J2.B64</v>
      </c>
    </row>
    <row r="880" spans="1:10">
      <c r="A880" s="24" t="s">
        <v>5984</v>
      </c>
      <c r="B880" s="24" t="s">
        <v>4866</v>
      </c>
      <c r="C880" s="24" t="s">
        <v>13186</v>
      </c>
      <c r="D880" s="24" t="s">
        <v>1076</v>
      </c>
      <c r="E880" s="24" t="s">
        <v>4866</v>
      </c>
      <c r="F880" s="27"/>
      <c r="G880" t="str">
        <f t="shared" si="39"/>
        <v>J2.B65</v>
      </c>
      <c r="H880">
        <f t="shared" si="40"/>
        <v>0</v>
      </c>
      <c r="I880" s="26" t="str">
        <f>H880&amp;"x"&amp;COUNTIF($H$5:H880,H880)</f>
        <v>0x119</v>
      </c>
      <c r="J880" t="str">
        <f t="shared" si="41"/>
        <v>J2.B65</v>
      </c>
    </row>
    <row r="881" spans="1:10">
      <c r="A881" s="24" t="s">
        <v>5984</v>
      </c>
      <c r="B881" s="24" t="s">
        <v>4867</v>
      </c>
      <c r="C881" s="24" t="s">
        <v>13186</v>
      </c>
      <c r="D881" s="24" t="s">
        <v>1076</v>
      </c>
      <c r="E881" s="24" t="s">
        <v>4867</v>
      </c>
      <c r="F881" s="27"/>
      <c r="G881" t="str">
        <f t="shared" si="39"/>
        <v>J2.B66</v>
      </c>
      <c r="H881">
        <f t="shared" si="40"/>
        <v>0</v>
      </c>
      <c r="I881" s="26" t="str">
        <f>H881&amp;"x"&amp;COUNTIF($H$5:H881,H881)</f>
        <v>0x120</v>
      </c>
      <c r="J881" t="str">
        <f t="shared" si="41"/>
        <v>J2.B66</v>
      </c>
    </row>
    <row r="882" spans="1:10">
      <c r="A882" s="24" t="s">
        <v>5984</v>
      </c>
      <c r="B882" s="24" t="s">
        <v>4868</v>
      </c>
      <c r="C882" s="24" t="s">
        <v>13186</v>
      </c>
      <c r="D882" s="24" t="s">
        <v>1076</v>
      </c>
      <c r="E882" s="24" t="s">
        <v>4868</v>
      </c>
      <c r="F882" s="27"/>
      <c r="G882" t="str">
        <f t="shared" si="39"/>
        <v>J2.B67</v>
      </c>
      <c r="H882">
        <f t="shared" si="40"/>
        <v>0</v>
      </c>
      <c r="I882" s="26" t="str">
        <f>H882&amp;"x"&amp;COUNTIF($H$5:H882,H882)</f>
        <v>0x121</v>
      </c>
      <c r="J882" t="str">
        <f t="shared" si="41"/>
        <v>J2.B67</v>
      </c>
    </row>
    <row r="883" spans="1:10">
      <c r="A883" s="24" t="s">
        <v>5984</v>
      </c>
      <c r="B883" s="24" t="s">
        <v>4869</v>
      </c>
      <c r="C883" s="24" t="s">
        <v>13186</v>
      </c>
      <c r="D883" s="24" t="s">
        <v>1076</v>
      </c>
      <c r="E883" s="24" t="s">
        <v>4869</v>
      </c>
      <c r="F883" s="27"/>
      <c r="G883" t="str">
        <f t="shared" si="39"/>
        <v>J2.B68</v>
      </c>
      <c r="H883">
        <f t="shared" si="40"/>
        <v>0</v>
      </c>
      <c r="I883" s="26" t="str">
        <f>H883&amp;"x"&amp;COUNTIF($H$5:H883,H883)</f>
        <v>0x122</v>
      </c>
      <c r="J883" t="str">
        <f t="shared" si="41"/>
        <v>J2.B68</v>
      </c>
    </row>
    <row r="884" spans="1:10">
      <c r="A884" s="24" t="s">
        <v>5984</v>
      </c>
      <c r="B884" s="24" t="s">
        <v>4870</v>
      </c>
      <c r="C884" s="24" t="s">
        <v>13186</v>
      </c>
      <c r="D884" s="24" t="s">
        <v>1076</v>
      </c>
      <c r="E884" s="24" t="s">
        <v>4870</v>
      </c>
      <c r="F884" s="27"/>
      <c r="G884" t="str">
        <f t="shared" si="39"/>
        <v>J2.B69</v>
      </c>
      <c r="H884">
        <f t="shared" si="40"/>
        <v>0</v>
      </c>
      <c r="I884" s="26" t="str">
        <f>H884&amp;"x"&amp;COUNTIF($H$5:H884,H884)</f>
        <v>0x123</v>
      </c>
      <c r="J884" t="str">
        <f t="shared" si="41"/>
        <v>J2.B69</v>
      </c>
    </row>
    <row r="885" spans="1:10">
      <c r="A885" s="24" t="s">
        <v>5984</v>
      </c>
      <c r="B885" s="24" t="s">
        <v>4871</v>
      </c>
      <c r="C885" s="24" t="s">
        <v>13186</v>
      </c>
      <c r="D885" s="24" t="s">
        <v>1076</v>
      </c>
      <c r="E885" s="24" t="s">
        <v>4871</v>
      </c>
      <c r="F885" s="27"/>
      <c r="G885" t="str">
        <f t="shared" si="39"/>
        <v>J2.B70</v>
      </c>
      <c r="H885">
        <f t="shared" si="40"/>
        <v>0</v>
      </c>
      <c r="I885" s="26" t="str">
        <f>H885&amp;"x"&amp;COUNTIF($H$5:H885,H885)</f>
        <v>0x124</v>
      </c>
      <c r="J885" t="str">
        <f t="shared" si="41"/>
        <v>J2.B70</v>
      </c>
    </row>
    <row r="886" spans="1:10">
      <c r="A886" s="24" t="s">
        <v>5984</v>
      </c>
      <c r="B886" s="24" t="s">
        <v>4872</v>
      </c>
      <c r="C886" s="24" t="s">
        <v>13186</v>
      </c>
      <c r="D886" s="24" t="s">
        <v>1076</v>
      </c>
      <c r="E886" s="24" t="s">
        <v>4872</v>
      </c>
      <c r="F886" s="24" t="s">
        <v>1088</v>
      </c>
      <c r="G886" t="str">
        <f t="shared" si="39"/>
        <v>J2.BG1</v>
      </c>
      <c r="H886" t="str">
        <f t="shared" si="40"/>
        <v>DGND</v>
      </c>
      <c r="I886" s="26" t="str">
        <f>H886&amp;"x"&amp;COUNTIF($H$5:H886,H886)</f>
        <v>DGNDx107</v>
      </c>
      <c r="J886" t="str">
        <f t="shared" si="41"/>
        <v>J2.BG1</v>
      </c>
    </row>
    <row r="887" spans="1:10">
      <c r="A887" s="24" t="s">
        <v>5984</v>
      </c>
      <c r="B887" s="24" t="s">
        <v>4873</v>
      </c>
      <c r="C887" s="24" t="s">
        <v>13186</v>
      </c>
      <c r="D887" s="24" t="s">
        <v>1076</v>
      </c>
      <c r="E887" s="24" t="s">
        <v>4873</v>
      </c>
      <c r="F887" s="24" t="s">
        <v>1088</v>
      </c>
      <c r="G887" t="str">
        <f t="shared" si="39"/>
        <v>J2.BG2</v>
      </c>
      <c r="H887" t="str">
        <f t="shared" si="40"/>
        <v>DGND</v>
      </c>
      <c r="I887" s="26" t="str">
        <f>H887&amp;"x"&amp;COUNTIF($H$5:H887,H887)</f>
        <v>DGNDx108</v>
      </c>
      <c r="J887" t="str">
        <f t="shared" si="41"/>
        <v>J2.BG2</v>
      </c>
    </row>
    <row r="888" spans="1:10">
      <c r="A888" s="24" t="s">
        <v>5984</v>
      </c>
      <c r="B888" s="24" t="s">
        <v>4874</v>
      </c>
      <c r="C888" s="24" t="s">
        <v>13186</v>
      </c>
      <c r="D888" s="24" t="s">
        <v>1076</v>
      </c>
      <c r="E888" s="24" t="s">
        <v>4874</v>
      </c>
      <c r="F888" s="24" t="s">
        <v>1088</v>
      </c>
      <c r="G888" t="str">
        <f t="shared" si="39"/>
        <v>J2.BG3</v>
      </c>
      <c r="H888" t="str">
        <f t="shared" si="40"/>
        <v>DGND</v>
      </c>
      <c r="I888" s="26" t="str">
        <f>H888&amp;"x"&amp;COUNTIF($H$5:H888,H888)</f>
        <v>DGNDx109</v>
      </c>
      <c r="J888" t="str">
        <f t="shared" si="41"/>
        <v>J2.BG3</v>
      </c>
    </row>
    <row r="889" spans="1:10">
      <c r="A889" s="24" t="s">
        <v>5984</v>
      </c>
      <c r="B889" s="24" t="s">
        <v>4875</v>
      </c>
      <c r="C889" s="24" t="s">
        <v>13186</v>
      </c>
      <c r="D889" s="24" t="s">
        <v>1076</v>
      </c>
      <c r="E889" s="24" t="s">
        <v>4875</v>
      </c>
      <c r="F889" s="24" t="s">
        <v>1088</v>
      </c>
      <c r="G889" t="str">
        <f t="shared" si="39"/>
        <v>J2.BG4</v>
      </c>
      <c r="H889" t="str">
        <f t="shared" si="40"/>
        <v>DGND</v>
      </c>
      <c r="I889" s="26" t="str">
        <f>H889&amp;"x"&amp;COUNTIF($H$5:H889,H889)</f>
        <v>DGNDx110</v>
      </c>
      <c r="J889" t="str">
        <f t="shared" si="41"/>
        <v>J2.BG4</v>
      </c>
    </row>
    <row r="890" spans="1:10">
      <c r="A890" s="24" t="s">
        <v>5984</v>
      </c>
      <c r="B890" s="24" t="s">
        <v>4876</v>
      </c>
      <c r="C890" s="24" t="s">
        <v>13186</v>
      </c>
      <c r="D890" s="24" t="s">
        <v>1076</v>
      </c>
      <c r="E890" s="24" t="s">
        <v>4876</v>
      </c>
      <c r="F890" s="24" t="s">
        <v>1088</v>
      </c>
      <c r="G890" t="str">
        <f t="shared" si="39"/>
        <v>J2.BG5</v>
      </c>
      <c r="H890" t="str">
        <f t="shared" si="40"/>
        <v>DGND</v>
      </c>
      <c r="I890" s="26" t="str">
        <f>H890&amp;"x"&amp;COUNTIF($H$5:H890,H890)</f>
        <v>DGNDx111</v>
      </c>
      <c r="J890" t="str">
        <f t="shared" si="41"/>
        <v>J2.BG5</v>
      </c>
    </row>
    <row r="891" spans="1:10">
      <c r="A891" s="24" t="s">
        <v>5984</v>
      </c>
      <c r="B891" s="24" t="s">
        <v>4877</v>
      </c>
      <c r="C891" s="24" t="s">
        <v>13186</v>
      </c>
      <c r="D891" s="24" t="s">
        <v>1076</v>
      </c>
      <c r="E891" s="24" t="s">
        <v>4877</v>
      </c>
      <c r="F891" s="24" t="s">
        <v>1088</v>
      </c>
      <c r="G891" t="str">
        <f t="shared" si="39"/>
        <v>J2.BG6</v>
      </c>
      <c r="H891" t="str">
        <f t="shared" si="40"/>
        <v>DGND</v>
      </c>
      <c r="I891" s="26" t="str">
        <f>H891&amp;"x"&amp;COUNTIF($H$5:H891,H891)</f>
        <v>DGNDx112</v>
      </c>
      <c r="J891" t="str">
        <f t="shared" si="41"/>
        <v>J2.BG6</v>
      </c>
    </row>
    <row r="892" spans="1:10">
      <c r="A892" s="24" t="s">
        <v>5984</v>
      </c>
      <c r="B892" s="24" t="s">
        <v>4878</v>
      </c>
      <c r="C892" s="24" t="s">
        <v>13186</v>
      </c>
      <c r="D892" s="24" t="s">
        <v>1076</v>
      </c>
      <c r="E892" s="24" t="s">
        <v>4878</v>
      </c>
      <c r="F892" s="24" t="s">
        <v>1088</v>
      </c>
      <c r="G892" t="str">
        <f t="shared" si="39"/>
        <v>J2.BG7</v>
      </c>
      <c r="H892" t="str">
        <f t="shared" si="40"/>
        <v>DGND</v>
      </c>
      <c r="I892" s="26" t="str">
        <f>H892&amp;"x"&amp;COUNTIF($H$5:H892,H892)</f>
        <v>DGNDx113</v>
      </c>
      <c r="J892" t="str">
        <f t="shared" si="41"/>
        <v>J2.BG7</v>
      </c>
    </row>
    <row r="893" spans="1:10">
      <c r="A893" s="24" t="s">
        <v>5984</v>
      </c>
      <c r="B893" s="24" t="s">
        <v>257</v>
      </c>
      <c r="C893" s="24" t="s">
        <v>13186</v>
      </c>
      <c r="D893" s="24" t="s">
        <v>1076</v>
      </c>
      <c r="E893" s="24" t="s">
        <v>257</v>
      </c>
      <c r="F893" s="24" t="s">
        <v>1088</v>
      </c>
      <c r="G893" t="str">
        <f t="shared" si="39"/>
        <v>J2.C1</v>
      </c>
      <c r="H893" t="str">
        <f t="shared" si="40"/>
        <v>DGND</v>
      </c>
      <c r="I893" s="26" t="str">
        <f>H893&amp;"x"&amp;COUNTIF($H$5:H893,H893)</f>
        <v>DGNDx114</v>
      </c>
      <c r="J893" t="str">
        <f t="shared" si="41"/>
        <v>J2.C1</v>
      </c>
    </row>
    <row r="894" spans="1:10">
      <c r="A894" s="24" t="s">
        <v>5984</v>
      </c>
      <c r="B894" s="24" t="s">
        <v>4879</v>
      </c>
      <c r="C894" s="24" t="s">
        <v>13186</v>
      </c>
      <c r="D894" s="24" t="s">
        <v>1076</v>
      </c>
      <c r="E894" s="24" t="s">
        <v>4879</v>
      </c>
      <c r="F894" s="24" t="s">
        <v>1088</v>
      </c>
      <c r="G894" t="str">
        <f t="shared" si="39"/>
        <v>J2.C2</v>
      </c>
      <c r="H894" t="str">
        <f t="shared" si="40"/>
        <v>DGND</v>
      </c>
      <c r="I894" s="26" t="str">
        <f>H894&amp;"x"&amp;COUNTIF($H$5:H894,H894)</f>
        <v>DGNDx115</v>
      </c>
      <c r="J894" t="str">
        <f t="shared" si="41"/>
        <v>J2.C2</v>
      </c>
    </row>
    <row r="895" spans="1:10">
      <c r="A895" s="24" t="s">
        <v>5986</v>
      </c>
      <c r="B895" s="24" t="s">
        <v>3022</v>
      </c>
      <c r="C895" s="24" t="s">
        <v>13186</v>
      </c>
      <c r="D895" s="24" t="s">
        <v>1076</v>
      </c>
      <c r="E895" s="24" t="s">
        <v>3022</v>
      </c>
      <c r="F895" s="24" t="s">
        <v>1088</v>
      </c>
      <c r="G895" t="str">
        <f t="shared" si="39"/>
        <v>J3.A1</v>
      </c>
      <c r="H895" t="str">
        <f t="shared" si="40"/>
        <v>DGND</v>
      </c>
      <c r="I895" s="26" t="str">
        <f>H895&amp;"x"&amp;COUNTIF($H$5:H895,H895)</f>
        <v>DGNDx116</v>
      </c>
      <c r="J895" t="str">
        <f t="shared" si="41"/>
        <v>J3.A1</v>
      </c>
    </row>
    <row r="896" spans="1:10">
      <c r="A896" s="24" t="s">
        <v>5986</v>
      </c>
      <c r="B896" s="24" t="s">
        <v>3021</v>
      </c>
      <c r="C896" s="24" t="s">
        <v>13186</v>
      </c>
      <c r="D896" s="24" t="s">
        <v>1076</v>
      </c>
      <c r="E896" s="24" t="s">
        <v>3021</v>
      </c>
      <c r="F896" s="24" t="s">
        <v>3048</v>
      </c>
      <c r="G896" t="str">
        <f t="shared" si="39"/>
        <v>J3.A2</v>
      </c>
      <c r="H896" t="str">
        <f t="shared" si="40"/>
        <v>S1_5V</v>
      </c>
      <c r="I896" s="26" t="str">
        <f>H896&amp;"x"&amp;COUNTIF($H$5:H896,H896)</f>
        <v>S1_5Vx3</v>
      </c>
      <c r="J896" t="str">
        <f t="shared" si="41"/>
        <v>J3.A2</v>
      </c>
    </row>
    <row r="897" spans="1:10">
      <c r="A897" s="24" t="s">
        <v>5986</v>
      </c>
      <c r="B897" s="24" t="s">
        <v>4517</v>
      </c>
      <c r="C897" s="24" t="s">
        <v>13186</v>
      </c>
      <c r="D897" s="24" t="s">
        <v>1076</v>
      </c>
      <c r="E897" s="24" t="s">
        <v>4517</v>
      </c>
      <c r="F897" s="24" t="s">
        <v>3048</v>
      </c>
      <c r="G897" t="str">
        <f t="shared" si="39"/>
        <v>J3.A3</v>
      </c>
      <c r="H897" t="str">
        <f t="shared" si="40"/>
        <v>S1_5V</v>
      </c>
      <c r="I897" s="26" t="str">
        <f>H897&amp;"x"&amp;COUNTIF($H$5:H897,H897)</f>
        <v>S1_5Vx4</v>
      </c>
      <c r="J897" t="str">
        <f t="shared" si="41"/>
        <v>J3.A3</v>
      </c>
    </row>
    <row r="898" spans="1:10">
      <c r="A898" s="24" t="s">
        <v>5986</v>
      </c>
      <c r="B898" s="24" t="s">
        <v>4519</v>
      </c>
      <c r="C898" s="24" t="s">
        <v>13186</v>
      </c>
      <c r="D898" s="24" t="s">
        <v>1076</v>
      </c>
      <c r="E898" s="24" t="s">
        <v>4519</v>
      </c>
      <c r="F898" s="24" t="s">
        <v>3048</v>
      </c>
      <c r="G898" t="str">
        <f t="shared" si="39"/>
        <v>J3.A4</v>
      </c>
      <c r="H898" t="str">
        <f t="shared" si="40"/>
        <v>S1_5V</v>
      </c>
      <c r="I898" s="26" t="str">
        <f>H898&amp;"x"&amp;COUNTIF($H$5:H898,H898)</f>
        <v>S1_5Vx5</v>
      </c>
      <c r="J898" t="str">
        <f t="shared" si="41"/>
        <v>J3.A4</v>
      </c>
    </row>
    <row r="899" spans="1:10">
      <c r="A899" s="24" t="s">
        <v>5986</v>
      </c>
      <c r="B899" s="24" t="s">
        <v>4521</v>
      </c>
      <c r="C899" s="24" t="s">
        <v>13186</v>
      </c>
      <c r="D899" s="24" t="s">
        <v>1076</v>
      </c>
      <c r="E899" s="24" t="s">
        <v>4521</v>
      </c>
      <c r="F899" s="24" t="s">
        <v>3048</v>
      </c>
      <c r="G899" t="str">
        <f t="shared" si="39"/>
        <v>J3.A5</v>
      </c>
      <c r="H899" t="str">
        <f t="shared" si="40"/>
        <v>S1_5V</v>
      </c>
      <c r="I899" s="26" t="str">
        <f>H899&amp;"x"&amp;COUNTIF($H$5:H899,H899)</f>
        <v>S1_5Vx6</v>
      </c>
      <c r="J899" t="str">
        <f t="shared" si="41"/>
        <v>J3.A5</v>
      </c>
    </row>
    <row r="900" spans="1:10">
      <c r="A900" s="24" t="s">
        <v>5986</v>
      </c>
      <c r="B900" s="24" t="s">
        <v>4522</v>
      </c>
      <c r="C900" s="24" t="s">
        <v>13186</v>
      </c>
      <c r="D900" s="24" t="s">
        <v>1076</v>
      </c>
      <c r="E900" s="24" t="s">
        <v>4522</v>
      </c>
      <c r="F900" s="24" t="s">
        <v>1088</v>
      </c>
      <c r="G900" t="str">
        <f t="shared" si="39"/>
        <v>J3.A6</v>
      </c>
      <c r="H900" t="str">
        <f t="shared" si="40"/>
        <v>DGND</v>
      </c>
      <c r="I900" s="26" t="str">
        <f>H900&amp;"x"&amp;COUNTIF($H$5:H900,H900)</f>
        <v>DGNDx117</v>
      </c>
      <c r="J900" t="str">
        <f t="shared" si="41"/>
        <v>J3.A6</v>
      </c>
    </row>
    <row r="901" spans="1:10">
      <c r="A901" s="24" t="s">
        <v>5986</v>
      </c>
      <c r="B901" s="24" t="s">
        <v>4523</v>
      </c>
      <c r="C901" s="24" t="s">
        <v>13186</v>
      </c>
      <c r="D901" s="24" t="s">
        <v>1076</v>
      </c>
      <c r="E901" s="24" t="s">
        <v>4523</v>
      </c>
      <c r="F901" s="24" t="s">
        <v>4913</v>
      </c>
      <c r="G901" t="str">
        <f t="shared" ref="G901:G964" si="42">A901&amp;"."&amp;B901</f>
        <v>J3.A7</v>
      </c>
      <c r="H901" t="str">
        <f t="shared" ref="H901:H964" si="43">F901</f>
        <v>1_B0_15</v>
      </c>
      <c r="I901" s="26" t="str">
        <f>H901&amp;"x"&amp;COUNTIF($H$5:H901,H901)</f>
        <v>1_B0_15x2</v>
      </c>
      <c r="J901" t="str">
        <f t="shared" ref="J901:J964" si="44">G901</f>
        <v>J3.A7</v>
      </c>
    </row>
    <row r="902" spans="1:10">
      <c r="A902" s="24" t="s">
        <v>5986</v>
      </c>
      <c r="B902" s="24" t="s">
        <v>4525</v>
      </c>
      <c r="C902" s="24" t="s">
        <v>13186</v>
      </c>
      <c r="D902" s="24" t="s">
        <v>1076</v>
      </c>
      <c r="E902" s="24" t="s">
        <v>4525</v>
      </c>
      <c r="F902" s="24" t="s">
        <v>4914</v>
      </c>
      <c r="G902" t="str">
        <f t="shared" si="42"/>
        <v>J3.A8</v>
      </c>
      <c r="H902" t="str">
        <f t="shared" si="43"/>
        <v>1_B0_14</v>
      </c>
      <c r="I902" s="26" t="str">
        <f>H902&amp;"x"&amp;COUNTIF($H$5:H902,H902)</f>
        <v>1_B0_14x2</v>
      </c>
      <c r="J902" t="str">
        <f t="shared" si="44"/>
        <v>J3.A8</v>
      </c>
    </row>
    <row r="903" spans="1:10">
      <c r="A903" s="24" t="s">
        <v>5986</v>
      </c>
      <c r="B903" s="24" t="s">
        <v>4527</v>
      </c>
      <c r="C903" s="24" t="s">
        <v>13186</v>
      </c>
      <c r="D903" s="24" t="s">
        <v>1076</v>
      </c>
      <c r="E903" s="24" t="s">
        <v>4527</v>
      </c>
      <c r="F903" s="24" t="s">
        <v>4915</v>
      </c>
      <c r="G903" t="str">
        <f t="shared" si="42"/>
        <v>J3.A9</v>
      </c>
      <c r="H903" t="str">
        <f t="shared" si="43"/>
        <v>1_B0_13</v>
      </c>
      <c r="I903" s="26" t="str">
        <f>H903&amp;"x"&amp;COUNTIF($H$5:H903,H903)</f>
        <v>1_B0_13x2</v>
      </c>
      <c r="J903" t="str">
        <f t="shared" si="44"/>
        <v>J3.A9</v>
      </c>
    </row>
    <row r="904" spans="1:10">
      <c r="A904" s="24" t="s">
        <v>5986</v>
      </c>
      <c r="B904" s="24" t="s">
        <v>4529</v>
      </c>
      <c r="C904" s="24" t="s">
        <v>13186</v>
      </c>
      <c r="D904" s="24" t="s">
        <v>1076</v>
      </c>
      <c r="E904" s="24" t="s">
        <v>4529</v>
      </c>
      <c r="F904" s="24" t="s">
        <v>3606</v>
      </c>
      <c r="G904" t="str">
        <f t="shared" si="42"/>
        <v>J3.A10</v>
      </c>
      <c r="H904" t="str">
        <f t="shared" si="43"/>
        <v>1_B0_04</v>
      </c>
      <c r="I904" s="26" t="str">
        <f>H904&amp;"x"&amp;COUNTIF($H$5:H904,H904)</f>
        <v>1_B0_04x2</v>
      </c>
      <c r="J904" t="str">
        <f t="shared" si="44"/>
        <v>J3.A10</v>
      </c>
    </row>
    <row r="905" spans="1:10">
      <c r="A905" s="24" t="s">
        <v>5986</v>
      </c>
      <c r="B905" s="24" t="s">
        <v>291</v>
      </c>
      <c r="C905" s="24" t="s">
        <v>13186</v>
      </c>
      <c r="D905" s="24" t="s">
        <v>1076</v>
      </c>
      <c r="E905" s="24" t="s">
        <v>291</v>
      </c>
      <c r="F905" s="24" t="s">
        <v>4916</v>
      </c>
      <c r="G905" t="str">
        <f t="shared" si="42"/>
        <v>J3.A11</v>
      </c>
      <c r="H905" t="str">
        <f t="shared" si="43"/>
        <v>1_B0_08</v>
      </c>
      <c r="I905" s="26" t="str">
        <f>H905&amp;"x"&amp;COUNTIF($H$5:H905,H905)</f>
        <v>1_B0_08x2</v>
      </c>
      <c r="J905" t="str">
        <f t="shared" si="44"/>
        <v>J3.A11</v>
      </c>
    </row>
    <row r="906" spans="1:10">
      <c r="A906" s="24" t="s">
        <v>5986</v>
      </c>
      <c r="B906" s="24" t="s">
        <v>4531</v>
      </c>
      <c r="C906" s="24" t="s">
        <v>13186</v>
      </c>
      <c r="D906" s="24" t="s">
        <v>1076</v>
      </c>
      <c r="E906" s="24" t="s">
        <v>4531</v>
      </c>
      <c r="F906" s="24" t="s">
        <v>3602</v>
      </c>
      <c r="G906" t="str">
        <f t="shared" si="42"/>
        <v>J3.A12</v>
      </c>
      <c r="H906" t="str">
        <f t="shared" si="43"/>
        <v>1_B0_01</v>
      </c>
      <c r="I906" s="26" t="str">
        <f>H906&amp;"x"&amp;COUNTIF($H$5:H906,H906)</f>
        <v>1_B0_01x2</v>
      </c>
      <c r="J906" t="str">
        <f t="shared" si="44"/>
        <v>J3.A12</v>
      </c>
    </row>
    <row r="907" spans="1:10">
      <c r="A907" s="24" t="s">
        <v>5986</v>
      </c>
      <c r="B907" s="24" t="s">
        <v>335</v>
      </c>
      <c r="C907" s="24" t="s">
        <v>13186</v>
      </c>
      <c r="D907" s="24" t="s">
        <v>1076</v>
      </c>
      <c r="E907" s="24" t="s">
        <v>335</v>
      </c>
      <c r="F907" s="24" t="s">
        <v>3441</v>
      </c>
      <c r="G907" t="str">
        <f t="shared" si="42"/>
        <v>J3.A13</v>
      </c>
      <c r="H907" t="str">
        <f t="shared" si="43"/>
        <v>1_B0_07</v>
      </c>
      <c r="I907" s="26" t="str">
        <f>H907&amp;"x"&amp;COUNTIF($H$5:H907,H907)</f>
        <v>1_B0_07x2</v>
      </c>
      <c r="J907" t="str">
        <f t="shared" si="44"/>
        <v>J3.A13</v>
      </c>
    </row>
    <row r="908" spans="1:10">
      <c r="A908" s="24" t="s">
        <v>5986</v>
      </c>
      <c r="B908" s="24" t="s">
        <v>4533</v>
      </c>
      <c r="C908" s="24" t="s">
        <v>13186</v>
      </c>
      <c r="D908" s="24" t="s">
        <v>1076</v>
      </c>
      <c r="E908" s="24" t="s">
        <v>4533</v>
      </c>
      <c r="F908" s="24" t="s">
        <v>3437</v>
      </c>
      <c r="G908" t="str">
        <f t="shared" si="42"/>
        <v>J3.A14</v>
      </c>
      <c r="H908" t="str">
        <f t="shared" si="43"/>
        <v>1_B0_26</v>
      </c>
      <c r="I908" s="26" t="str">
        <f>H908&amp;"x"&amp;COUNTIF($H$5:H908,H908)</f>
        <v>1_B0_26x2</v>
      </c>
      <c r="J908" t="str">
        <f t="shared" si="44"/>
        <v>J3.A14</v>
      </c>
    </row>
    <row r="909" spans="1:10">
      <c r="A909" s="24" t="s">
        <v>5986</v>
      </c>
      <c r="B909" s="24" t="s">
        <v>4535</v>
      </c>
      <c r="C909" s="24" t="s">
        <v>13186</v>
      </c>
      <c r="D909" s="24" t="s">
        <v>1076</v>
      </c>
      <c r="E909" s="24" t="s">
        <v>4535</v>
      </c>
      <c r="F909" s="24" t="s">
        <v>1925</v>
      </c>
      <c r="G909" t="str">
        <f t="shared" si="42"/>
        <v>J3.A15</v>
      </c>
      <c r="H909" t="str">
        <f t="shared" si="43"/>
        <v>1_B0_30</v>
      </c>
      <c r="I909" s="26" t="str">
        <f>H909&amp;"x"&amp;COUNTIF($H$5:H909,H909)</f>
        <v>1_B0_30x2</v>
      </c>
      <c r="J909" t="str">
        <f t="shared" si="44"/>
        <v>J3.A15</v>
      </c>
    </row>
    <row r="910" spans="1:10">
      <c r="A910" s="24" t="s">
        <v>5986</v>
      </c>
      <c r="B910" s="24" t="s">
        <v>4537</v>
      </c>
      <c r="C910" s="24" t="s">
        <v>13186</v>
      </c>
      <c r="D910" s="24" t="s">
        <v>1076</v>
      </c>
      <c r="E910" s="24" t="s">
        <v>4537</v>
      </c>
      <c r="F910" s="24" t="s">
        <v>1818</v>
      </c>
      <c r="G910" t="str">
        <f t="shared" si="42"/>
        <v>J3.A16</v>
      </c>
      <c r="H910" t="str">
        <f t="shared" si="43"/>
        <v>1_B0_25</v>
      </c>
      <c r="I910" s="26" t="str">
        <f>H910&amp;"x"&amp;COUNTIF($H$5:H910,H910)</f>
        <v>1_B0_25x2</v>
      </c>
      <c r="J910" t="str">
        <f t="shared" si="44"/>
        <v>J3.A16</v>
      </c>
    </row>
    <row r="911" spans="1:10">
      <c r="A911" s="24" t="s">
        <v>5986</v>
      </c>
      <c r="B911" s="24" t="s">
        <v>269</v>
      </c>
      <c r="C911" s="24" t="s">
        <v>13186</v>
      </c>
      <c r="D911" s="24" t="s">
        <v>1076</v>
      </c>
      <c r="E911" s="24" t="s">
        <v>269</v>
      </c>
      <c r="F911" s="24" t="s">
        <v>1711</v>
      </c>
      <c r="G911" t="str">
        <f t="shared" si="42"/>
        <v>J3.A17</v>
      </c>
      <c r="H911" t="str">
        <f t="shared" si="43"/>
        <v>1_B0_19</v>
      </c>
      <c r="I911" s="26" t="str">
        <f>H911&amp;"x"&amp;COUNTIF($H$5:H911,H911)</f>
        <v>1_B0_19x2</v>
      </c>
      <c r="J911" t="str">
        <f t="shared" si="44"/>
        <v>J3.A17</v>
      </c>
    </row>
    <row r="912" spans="1:10">
      <c r="A912" s="24" t="s">
        <v>5986</v>
      </c>
      <c r="B912" s="24" t="s">
        <v>4539</v>
      </c>
      <c r="C912" s="24" t="s">
        <v>13186</v>
      </c>
      <c r="D912" s="24" t="s">
        <v>1076</v>
      </c>
      <c r="E912" s="24" t="s">
        <v>4539</v>
      </c>
      <c r="F912" s="24" t="s">
        <v>324</v>
      </c>
      <c r="G912" t="str">
        <f t="shared" si="42"/>
        <v>J3.A18</v>
      </c>
      <c r="H912" t="str">
        <f t="shared" si="43"/>
        <v>1_B0_17</v>
      </c>
      <c r="I912" s="26" t="str">
        <f>H912&amp;"x"&amp;COUNTIF($H$5:H912,H912)</f>
        <v>1_B0_17x2</v>
      </c>
      <c r="J912" t="str">
        <f t="shared" si="44"/>
        <v>J3.A18</v>
      </c>
    </row>
    <row r="913" spans="1:10">
      <c r="A913" s="24" t="s">
        <v>5986</v>
      </c>
      <c r="B913" s="24" t="s">
        <v>4541</v>
      </c>
      <c r="C913" s="24" t="s">
        <v>13186</v>
      </c>
      <c r="D913" s="24" t="s">
        <v>1076</v>
      </c>
      <c r="E913" s="24" t="s">
        <v>4541</v>
      </c>
      <c r="F913" s="24" t="s">
        <v>4231</v>
      </c>
      <c r="G913" t="str">
        <f t="shared" si="42"/>
        <v>J3.A19</v>
      </c>
      <c r="H913" t="str">
        <f t="shared" si="43"/>
        <v>1_B5_09</v>
      </c>
      <c r="I913" s="26" t="str">
        <f>H913&amp;"x"&amp;COUNTIF($H$5:H913,H913)</f>
        <v>1_B5_09x2</v>
      </c>
      <c r="J913" t="str">
        <f t="shared" si="44"/>
        <v>J3.A19</v>
      </c>
    </row>
    <row r="914" spans="1:10">
      <c r="A914" s="24" t="s">
        <v>5986</v>
      </c>
      <c r="B914" s="24" t="s">
        <v>4543</v>
      </c>
      <c r="C914" s="24" t="s">
        <v>13186</v>
      </c>
      <c r="D914" s="24" t="s">
        <v>1076</v>
      </c>
      <c r="E914" s="24" t="s">
        <v>4543</v>
      </c>
      <c r="F914" s="24" t="s">
        <v>4241</v>
      </c>
      <c r="G914" t="str">
        <f t="shared" si="42"/>
        <v>J3.A20</v>
      </c>
      <c r="H914" t="str">
        <f t="shared" si="43"/>
        <v>1_B5_01</v>
      </c>
      <c r="I914" s="26" t="str">
        <f>H914&amp;"x"&amp;COUNTIF($H$5:H914,H914)</f>
        <v>1_B5_01x2</v>
      </c>
      <c r="J914" t="str">
        <f t="shared" si="44"/>
        <v>J3.A20</v>
      </c>
    </row>
    <row r="915" spans="1:10">
      <c r="A915" s="24" t="s">
        <v>5986</v>
      </c>
      <c r="B915" s="24" t="s">
        <v>4545</v>
      </c>
      <c r="C915" s="24" t="s">
        <v>13186</v>
      </c>
      <c r="D915" s="24" t="s">
        <v>1076</v>
      </c>
      <c r="E915" s="24" t="s">
        <v>4545</v>
      </c>
      <c r="F915" s="24" t="s">
        <v>4229</v>
      </c>
      <c r="G915" t="str">
        <f t="shared" si="42"/>
        <v>J3.A21</v>
      </c>
      <c r="H915" t="str">
        <f t="shared" si="43"/>
        <v>1_B5_02</v>
      </c>
      <c r="I915" s="26" t="str">
        <f>H915&amp;"x"&amp;COUNTIF($H$5:H915,H915)</f>
        <v>1_B5_02x2</v>
      </c>
      <c r="J915" t="str">
        <f t="shared" si="44"/>
        <v>J3.A21</v>
      </c>
    </row>
    <row r="916" spans="1:10">
      <c r="A916" s="24" t="s">
        <v>5986</v>
      </c>
      <c r="B916" s="24" t="s">
        <v>4547</v>
      </c>
      <c r="C916" s="24" t="s">
        <v>13186</v>
      </c>
      <c r="D916" s="24" t="s">
        <v>1076</v>
      </c>
      <c r="E916" s="24" t="s">
        <v>4547</v>
      </c>
      <c r="F916" s="24" t="s">
        <v>4227</v>
      </c>
      <c r="G916" t="str">
        <f t="shared" si="42"/>
        <v>J3.A22</v>
      </c>
      <c r="H916" t="str">
        <f t="shared" si="43"/>
        <v>1_B5_10</v>
      </c>
      <c r="I916" s="26" t="str">
        <f>H916&amp;"x"&amp;COUNTIF($H$5:H916,H916)</f>
        <v>1_B5_10x2</v>
      </c>
      <c r="J916" t="str">
        <f t="shared" si="44"/>
        <v>J3.A22</v>
      </c>
    </row>
    <row r="917" spans="1:10">
      <c r="A917" s="24" t="s">
        <v>5986</v>
      </c>
      <c r="B917" s="24" t="s">
        <v>4549</v>
      </c>
      <c r="C917" s="24" t="s">
        <v>13186</v>
      </c>
      <c r="D917" s="24" t="s">
        <v>1076</v>
      </c>
      <c r="E917" s="24" t="s">
        <v>4549</v>
      </c>
      <c r="F917" s="24" t="s">
        <v>4376</v>
      </c>
      <c r="G917" t="str">
        <f t="shared" si="42"/>
        <v>J3.A23</v>
      </c>
      <c r="H917" t="str">
        <f t="shared" si="43"/>
        <v>1_B5_06</v>
      </c>
      <c r="I917" s="26" t="str">
        <f>H917&amp;"x"&amp;COUNTIF($H$5:H917,H917)</f>
        <v>1_B5_06x2</v>
      </c>
      <c r="J917" t="str">
        <f t="shared" si="44"/>
        <v>J3.A23</v>
      </c>
    </row>
    <row r="918" spans="1:10">
      <c r="A918" s="24" t="s">
        <v>5986</v>
      </c>
      <c r="B918" s="24" t="s">
        <v>4551</v>
      </c>
      <c r="C918" s="24" t="s">
        <v>13186</v>
      </c>
      <c r="D918" s="24" t="s">
        <v>1076</v>
      </c>
      <c r="E918" s="24" t="s">
        <v>4551</v>
      </c>
      <c r="F918" s="24" t="s">
        <v>4398</v>
      </c>
      <c r="G918" t="str">
        <f t="shared" si="42"/>
        <v>J3.A24</v>
      </c>
      <c r="H918" t="str">
        <f t="shared" si="43"/>
        <v>1_B5_13</v>
      </c>
      <c r="I918" s="26" t="str">
        <f>H918&amp;"x"&amp;COUNTIF($H$5:H918,H918)</f>
        <v>1_B5_13x2</v>
      </c>
      <c r="J918" t="str">
        <f t="shared" si="44"/>
        <v>J3.A24</v>
      </c>
    </row>
    <row r="919" spans="1:10">
      <c r="A919" s="24" t="s">
        <v>5986</v>
      </c>
      <c r="B919" s="24" t="s">
        <v>4552</v>
      </c>
      <c r="C919" s="24" t="s">
        <v>13186</v>
      </c>
      <c r="D919" s="24" t="s">
        <v>1076</v>
      </c>
      <c r="E919" s="24" t="s">
        <v>4552</v>
      </c>
      <c r="F919" s="24" t="s">
        <v>4239</v>
      </c>
      <c r="G919" t="str">
        <f t="shared" si="42"/>
        <v>J3.A25</v>
      </c>
      <c r="H919" t="str">
        <f t="shared" si="43"/>
        <v>1_B5_14</v>
      </c>
      <c r="I919" s="26" t="str">
        <f>H919&amp;"x"&amp;COUNTIF($H$5:H919,H919)</f>
        <v>1_B5_14x2</v>
      </c>
      <c r="J919" t="str">
        <f t="shared" si="44"/>
        <v>J3.A25</v>
      </c>
    </row>
    <row r="920" spans="1:10">
      <c r="A920" s="24" t="s">
        <v>5986</v>
      </c>
      <c r="B920" s="24" t="s">
        <v>4554</v>
      </c>
      <c r="C920" s="24" t="s">
        <v>13186</v>
      </c>
      <c r="D920" s="24" t="s">
        <v>1076</v>
      </c>
      <c r="E920" s="24" t="s">
        <v>4554</v>
      </c>
      <c r="F920" s="24" t="s">
        <v>2</v>
      </c>
      <c r="G920" t="str">
        <f t="shared" si="42"/>
        <v>J3.A26</v>
      </c>
      <c r="H920" t="str">
        <f t="shared" si="43"/>
        <v>1_B5_31</v>
      </c>
      <c r="I920" s="26" t="str">
        <f>H920&amp;"x"&amp;COUNTIF($H$5:H920,H920)</f>
        <v>1_B5_31x2</v>
      </c>
      <c r="J920" t="str">
        <f t="shared" si="44"/>
        <v>J3.A26</v>
      </c>
    </row>
    <row r="921" spans="1:10">
      <c r="A921" s="24" t="s">
        <v>5986</v>
      </c>
      <c r="B921" s="24" t="s">
        <v>4556</v>
      </c>
      <c r="C921" s="24" t="s">
        <v>13186</v>
      </c>
      <c r="D921" s="24" t="s">
        <v>1076</v>
      </c>
      <c r="E921" s="24" t="s">
        <v>4556</v>
      </c>
      <c r="F921" s="24" t="s">
        <v>4220</v>
      </c>
      <c r="G921" t="str">
        <f t="shared" si="42"/>
        <v>J3.A27</v>
      </c>
      <c r="H921" t="str">
        <f t="shared" si="43"/>
        <v>1_B5_17</v>
      </c>
      <c r="I921" s="26" t="str">
        <f>H921&amp;"x"&amp;COUNTIF($H$5:H921,H921)</f>
        <v>1_B5_17x2</v>
      </c>
      <c r="J921" t="str">
        <f t="shared" si="44"/>
        <v>J3.A27</v>
      </c>
    </row>
    <row r="922" spans="1:10">
      <c r="A922" s="24" t="s">
        <v>5986</v>
      </c>
      <c r="B922" s="24" t="s">
        <v>4558</v>
      </c>
      <c r="C922" s="24" t="s">
        <v>13186</v>
      </c>
      <c r="D922" s="24" t="s">
        <v>1076</v>
      </c>
      <c r="E922" s="24" t="s">
        <v>4558</v>
      </c>
      <c r="F922" s="24" t="s">
        <v>4250</v>
      </c>
      <c r="G922" t="str">
        <f t="shared" si="42"/>
        <v>J3.A28</v>
      </c>
      <c r="H922" t="str">
        <f t="shared" si="43"/>
        <v>1_B5_18</v>
      </c>
      <c r="I922" s="26" t="str">
        <f>H922&amp;"x"&amp;COUNTIF($H$5:H922,H922)</f>
        <v>1_B5_18x2</v>
      </c>
      <c r="J922" t="str">
        <f t="shared" si="44"/>
        <v>J3.A28</v>
      </c>
    </row>
    <row r="923" spans="1:10">
      <c r="A923" s="24" t="s">
        <v>5986</v>
      </c>
      <c r="B923" s="24" t="s">
        <v>4560</v>
      </c>
      <c r="C923" s="24" t="s">
        <v>13186</v>
      </c>
      <c r="D923" s="24" t="s">
        <v>1076</v>
      </c>
      <c r="E923" s="24" t="s">
        <v>4560</v>
      </c>
      <c r="F923" s="24" t="s">
        <v>4378</v>
      </c>
      <c r="G923" t="str">
        <f t="shared" si="42"/>
        <v>J3.A29</v>
      </c>
      <c r="H923" t="str">
        <f t="shared" si="43"/>
        <v>1_B5_21</v>
      </c>
      <c r="I923" s="26" t="str">
        <f>H923&amp;"x"&amp;COUNTIF($H$5:H923,H923)</f>
        <v>1_B5_21x2</v>
      </c>
      <c r="J923" t="str">
        <f t="shared" si="44"/>
        <v>J3.A29</v>
      </c>
    </row>
    <row r="924" spans="1:10">
      <c r="A924" s="24" t="s">
        <v>5986</v>
      </c>
      <c r="B924" s="24" t="s">
        <v>4561</v>
      </c>
      <c r="C924" s="24" t="s">
        <v>13186</v>
      </c>
      <c r="D924" s="24" t="s">
        <v>1076</v>
      </c>
      <c r="E924" s="24" t="s">
        <v>4561</v>
      </c>
      <c r="F924" s="24" t="s">
        <v>4380</v>
      </c>
      <c r="G924" t="str">
        <f t="shared" si="42"/>
        <v>J3.A30</v>
      </c>
      <c r="H924" t="str">
        <f t="shared" si="43"/>
        <v>1_B5_22</v>
      </c>
      <c r="I924" s="26" t="str">
        <f>H924&amp;"x"&amp;COUNTIF($H$5:H924,H924)</f>
        <v>1_B5_22x2</v>
      </c>
      <c r="J924" t="str">
        <f t="shared" si="44"/>
        <v>J3.A30</v>
      </c>
    </row>
    <row r="925" spans="1:10">
      <c r="A925" s="24" t="s">
        <v>5986</v>
      </c>
      <c r="B925" s="24" t="s">
        <v>4562</v>
      </c>
      <c r="C925" s="24" t="s">
        <v>13186</v>
      </c>
      <c r="D925" s="24" t="s">
        <v>1076</v>
      </c>
      <c r="E925" s="24" t="s">
        <v>4562</v>
      </c>
      <c r="F925" s="24" t="s">
        <v>4246</v>
      </c>
      <c r="G925" t="str">
        <f t="shared" si="42"/>
        <v>J3.A31</v>
      </c>
      <c r="H925" t="str">
        <f t="shared" si="43"/>
        <v>1_B5_25</v>
      </c>
      <c r="I925" s="26" t="str">
        <f>H925&amp;"x"&amp;COUNTIF($H$5:H925,H925)</f>
        <v>1_B5_25x2</v>
      </c>
      <c r="J925" t="str">
        <f t="shared" si="44"/>
        <v>J3.A31</v>
      </c>
    </row>
    <row r="926" spans="1:10">
      <c r="A926" s="24" t="s">
        <v>5986</v>
      </c>
      <c r="B926" s="24" t="s">
        <v>4564</v>
      </c>
      <c r="C926" s="24" t="s">
        <v>13186</v>
      </c>
      <c r="D926" s="24" t="s">
        <v>1076</v>
      </c>
      <c r="E926" s="24" t="s">
        <v>4564</v>
      </c>
      <c r="F926" s="24" t="s">
        <v>4237</v>
      </c>
      <c r="G926" t="str">
        <f t="shared" si="42"/>
        <v>J3.A32</v>
      </c>
      <c r="H926" t="str">
        <f t="shared" si="43"/>
        <v>1_B5_26</v>
      </c>
      <c r="I926" s="26" t="str">
        <f>H926&amp;"x"&amp;COUNTIF($H$5:H926,H926)</f>
        <v>1_B5_26x2</v>
      </c>
      <c r="J926" t="str">
        <f t="shared" si="44"/>
        <v>J3.A32</v>
      </c>
    </row>
    <row r="927" spans="1:10">
      <c r="A927" s="24" t="s">
        <v>5986</v>
      </c>
      <c r="B927" s="24" t="s">
        <v>4566</v>
      </c>
      <c r="C927" s="24" t="s">
        <v>13186</v>
      </c>
      <c r="D927" s="24" t="s">
        <v>1076</v>
      </c>
      <c r="E927" s="24" t="s">
        <v>4566</v>
      </c>
      <c r="F927" s="24" t="s">
        <v>4400</v>
      </c>
      <c r="G927" t="str">
        <f t="shared" si="42"/>
        <v>J3.A33</v>
      </c>
      <c r="H927" t="str">
        <f t="shared" si="43"/>
        <v>1_B5_11</v>
      </c>
      <c r="I927" s="26" t="str">
        <f>H927&amp;"x"&amp;COUNTIF($H$5:H927,H927)</f>
        <v>1_B5_11x2</v>
      </c>
      <c r="J927" t="str">
        <f t="shared" si="44"/>
        <v>J3.A33</v>
      </c>
    </row>
    <row r="928" spans="1:10">
      <c r="A928" s="24" t="s">
        <v>5986</v>
      </c>
      <c r="B928" s="24" t="s">
        <v>4568</v>
      </c>
      <c r="C928" s="24" t="s">
        <v>13186</v>
      </c>
      <c r="D928" s="24" t="s">
        <v>1076</v>
      </c>
      <c r="E928" s="24" t="s">
        <v>4568</v>
      </c>
      <c r="F928" s="24" t="s">
        <v>4386</v>
      </c>
      <c r="G928" t="str">
        <f t="shared" si="42"/>
        <v>J3.A34</v>
      </c>
      <c r="H928" t="str">
        <f t="shared" si="43"/>
        <v>1_B5_29</v>
      </c>
      <c r="I928" s="26" t="str">
        <f>H928&amp;"x"&amp;COUNTIF($H$5:H928,H928)</f>
        <v>1_B5_29x2</v>
      </c>
      <c r="J928" t="str">
        <f t="shared" si="44"/>
        <v>J3.A34</v>
      </c>
    </row>
    <row r="929" spans="1:10">
      <c r="A929" s="24" t="s">
        <v>5986</v>
      </c>
      <c r="B929" s="24" t="s">
        <v>4570</v>
      </c>
      <c r="C929" s="24" t="s">
        <v>13186</v>
      </c>
      <c r="D929" s="24" t="s">
        <v>1076</v>
      </c>
      <c r="E929" s="24" t="s">
        <v>4570</v>
      </c>
      <c r="F929" s="24" t="s">
        <v>4225</v>
      </c>
      <c r="G929" t="str">
        <f t="shared" si="42"/>
        <v>J3.A35</v>
      </c>
      <c r="H929" t="str">
        <f t="shared" si="43"/>
        <v>1_B5_08</v>
      </c>
      <c r="I929" s="26" t="str">
        <f>H929&amp;"x"&amp;COUNTIF($H$5:H929,H929)</f>
        <v>1_B5_08x2</v>
      </c>
      <c r="J929" t="str">
        <f t="shared" si="44"/>
        <v>J3.A35</v>
      </c>
    </row>
    <row r="930" spans="1:10">
      <c r="A930" s="24" t="s">
        <v>5986</v>
      </c>
      <c r="B930" s="24" t="s">
        <v>4571</v>
      </c>
      <c r="C930" s="24" t="s">
        <v>13186</v>
      </c>
      <c r="D930" s="24" t="s">
        <v>1076</v>
      </c>
      <c r="E930" s="24" t="s">
        <v>4571</v>
      </c>
      <c r="F930" s="24" t="s">
        <v>4233</v>
      </c>
      <c r="G930" t="str">
        <f t="shared" si="42"/>
        <v>J3.A36</v>
      </c>
      <c r="H930" t="str">
        <f t="shared" si="43"/>
        <v>1_B5_20</v>
      </c>
      <c r="I930" s="26" t="str">
        <f>H930&amp;"x"&amp;COUNTIF($H$5:H930,H930)</f>
        <v>1_B5_20x2</v>
      </c>
      <c r="J930" t="str">
        <f t="shared" si="44"/>
        <v>J3.A36</v>
      </c>
    </row>
    <row r="931" spans="1:10">
      <c r="A931" s="24" t="s">
        <v>5986</v>
      </c>
      <c r="B931" s="24" t="s">
        <v>4572</v>
      </c>
      <c r="C931" s="24" t="s">
        <v>13186</v>
      </c>
      <c r="D931" s="24" t="s">
        <v>1076</v>
      </c>
      <c r="E931" s="24" t="s">
        <v>4572</v>
      </c>
      <c r="F931" s="24" t="s">
        <v>4396</v>
      </c>
      <c r="G931" t="str">
        <f t="shared" si="42"/>
        <v>J3.A37</v>
      </c>
      <c r="H931" t="str">
        <f t="shared" si="43"/>
        <v>1_B5_19</v>
      </c>
      <c r="I931" s="26" t="str">
        <f>H931&amp;"x"&amp;COUNTIF($H$5:H931,H931)</f>
        <v>1_B5_19x2</v>
      </c>
      <c r="J931" t="str">
        <f t="shared" si="44"/>
        <v>J3.A37</v>
      </c>
    </row>
    <row r="932" spans="1:10">
      <c r="A932" s="24" t="s">
        <v>5986</v>
      </c>
      <c r="B932" s="24" t="s">
        <v>4574</v>
      </c>
      <c r="C932" s="24" t="s">
        <v>13186</v>
      </c>
      <c r="D932" s="24" t="s">
        <v>1076</v>
      </c>
      <c r="E932" s="24" t="s">
        <v>4574</v>
      </c>
      <c r="F932" s="24" t="s">
        <v>4388</v>
      </c>
      <c r="G932" t="str">
        <f t="shared" si="42"/>
        <v>J3.A38</v>
      </c>
      <c r="H932" t="str">
        <f t="shared" si="43"/>
        <v>1_B5_27</v>
      </c>
      <c r="I932" s="26" t="str">
        <f>H932&amp;"x"&amp;COUNTIF($H$5:H932,H932)</f>
        <v>1_B5_27x2</v>
      </c>
      <c r="J932" t="str">
        <f t="shared" si="44"/>
        <v>J3.A38</v>
      </c>
    </row>
    <row r="933" spans="1:10">
      <c r="A933" s="24" t="s">
        <v>5986</v>
      </c>
      <c r="B933" s="24" t="s">
        <v>4576</v>
      </c>
      <c r="C933" s="24" t="s">
        <v>13186</v>
      </c>
      <c r="D933" s="24" t="s">
        <v>1076</v>
      </c>
      <c r="E933" s="24" t="s">
        <v>4576</v>
      </c>
      <c r="F933" s="24" t="s">
        <v>4248</v>
      </c>
      <c r="G933" t="str">
        <f t="shared" si="42"/>
        <v>J3.A39</v>
      </c>
      <c r="H933" t="str">
        <f t="shared" si="43"/>
        <v>1_B5_28</v>
      </c>
      <c r="I933" s="26" t="str">
        <f>H933&amp;"x"&amp;COUNTIF($H$5:H933,H933)</f>
        <v>1_B5_28x2</v>
      </c>
      <c r="J933" t="str">
        <f t="shared" si="44"/>
        <v>J3.A39</v>
      </c>
    </row>
    <row r="934" spans="1:10">
      <c r="A934" s="24" t="s">
        <v>5986</v>
      </c>
      <c r="B934" s="24" t="s">
        <v>4578</v>
      </c>
      <c r="C934" s="24" t="s">
        <v>13186</v>
      </c>
      <c r="D934" s="24" t="s">
        <v>1076</v>
      </c>
      <c r="E934" s="24" t="s">
        <v>4578</v>
      </c>
      <c r="F934" s="24" t="s">
        <v>4235</v>
      </c>
      <c r="G934" t="str">
        <f t="shared" si="42"/>
        <v>J3.A40</v>
      </c>
      <c r="H934" t="str">
        <f t="shared" si="43"/>
        <v>1_B5_23</v>
      </c>
      <c r="I934" s="26" t="str">
        <f>H934&amp;"x"&amp;COUNTIF($H$5:H934,H934)</f>
        <v>1_B5_23x2</v>
      </c>
      <c r="J934" t="str">
        <f t="shared" si="44"/>
        <v>J3.A40</v>
      </c>
    </row>
    <row r="935" spans="1:10">
      <c r="A935" s="24" t="s">
        <v>5986</v>
      </c>
      <c r="B935" s="24" t="s">
        <v>4580</v>
      </c>
      <c r="C935" s="24" t="s">
        <v>13186</v>
      </c>
      <c r="D935" s="24" t="s">
        <v>1076</v>
      </c>
      <c r="E935" s="24" t="s">
        <v>4580</v>
      </c>
      <c r="F935" s="24" t="s">
        <v>4374</v>
      </c>
      <c r="G935" t="str">
        <f t="shared" si="42"/>
        <v>J3.A41</v>
      </c>
      <c r="H935" t="str">
        <f t="shared" si="43"/>
        <v>1_B5_24</v>
      </c>
      <c r="I935" s="26" t="str">
        <f>H935&amp;"x"&amp;COUNTIF($H$5:H935,H935)</f>
        <v>1_B5_24x2</v>
      </c>
      <c r="J935" t="str">
        <f t="shared" si="44"/>
        <v>J3.A41</v>
      </c>
    </row>
    <row r="936" spans="1:10">
      <c r="A936" s="24" t="s">
        <v>5986</v>
      </c>
      <c r="B936" s="24" t="s">
        <v>4582</v>
      </c>
      <c r="C936" s="24" t="s">
        <v>13186</v>
      </c>
      <c r="D936" s="24" t="s">
        <v>1076</v>
      </c>
      <c r="E936" s="24" t="s">
        <v>4582</v>
      </c>
      <c r="F936" s="24" t="s">
        <v>4392</v>
      </c>
      <c r="G936" t="str">
        <f t="shared" si="42"/>
        <v>J3.A42</v>
      </c>
      <c r="H936" t="str">
        <f t="shared" si="43"/>
        <v>1_B4_01</v>
      </c>
      <c r="I936" s="26" t="str">
        <f>H936&amp;"x"&amp;COUNTIF($H$5:H936,H936)</f>
        <v>1_B4_01x2</v>
      </c>
      <c r="J936" t="str">
        <f t="shared" si="44"/>
        <v>J3.A42</v>
      </c>
    </row>
    <row r="937" spans="1:10">
      <c r="A937" s="24" t="s">
        <v>5986</v>
      </c>
      <c r="B937" s="24" t="s">
        <v>4584</v>
      </c>
      <c r="C937" s="24" t="s">
        <v>13186</v>
      </c>
      <c r="D937" s="24" t="s">
        <v>1076</v>
      </c>
      <c r="E937" s="24" t="s">
        <v>4584</v>
      </c>
      <c r="F937" s="24" t="s">
        <v>4223</v>
      </c>
      <c r="G937" t="str">
        <f t="shared" si="42"/>
        <v>J3.A43</v>
      </c>
      <c r="H937" t="str">
        <f t="shared" si="43"/>
        <v>1_B4_05</v>
      </c>
      <c r="I937" s="26" t="str">
        <f>H937&amp;"x"&amp;COUNTIF($H$5:H937,H937)</f>
        <v>1_B4_05x2</v>
      </c>
      <c r="J937" t="str">
        <f t="shared" si="44"/>
        <v>J3.A43</v>
      </c>
    </row>
    <row r="938" spans="1:10">
      <c r="A938" s="24" t="s">
        <v>5986</v>
      </c>
      <c r="B938" s="24" t="s">
        <v>4586</v>
      </c>
      <c r="C938" s="24" t="s">
        <v>13186</v>
      </c>
      <c r="D938" s="24" t="s">
        <v>1076</v>
      </c>
      <c r="E938" s="24" t="s">
        <v>4586</v>
      </c>
      <c r="F938" s="24" t="s">
        <v>4244</v>
      </c>
      <c r="G938" t="str">
        <f t="shared" si="42"/>
        <v>J3.A44</v>
      </c>
      <c r="H938" t="str">
        <f t="shared" si="43"/>
        <v>1_B4_24</v>
      </c>
      <c r="I938" s="26" t="str">
        <f>H938&amp;"x"&amp;COUNTIF($H$5:H938,H938)</f>
        <v>1_B4_24x2</v>
      </c>
      <c r="J938" t="str">
        <f t="shared" si="44"/>
        <v>J3.A44</v>
      </c>
    </row>
    <row r="939" spans="1:10">
      <c r="A939" s="24" t="s">
        <v>5986</v>
      </c>
      <c r="B939" s="24" t="s">
        <v>4588</v>
      </c>
      <c r="C939" s="24" t="s">
        <v>13186</v>
      </c>
      <c r="D939" s="24" t="s">
        <v>1076</v>
      </c>
      <c r="E939" s="24" t="s">
        <v>4588</v>
      </c>
      <c r="F939" s="24" t="s">
        <v>4382</v>
      </c>
      <c r="G939" t="str">
        <f t="shared" si="42"/>
        <v>J3.A45</v>
      </c>
      <c r="H939" t="str">
        <f t="shared" si="43"/>
        <v>1_B4_23</v>
      </c>
      <c r="I939" s="26" t="str">
        <f>H939&amp;"x"&amp;COUNTIF($H$5:H939,H939)</f>
        <v>1_B4_23x2</v>
      </c>
      <c r="J939" t="str">
        <f t="shared" si="44"/>
        <v>J3.A45</v>
      </c>
    </row>
    <row r="940" spans="1:10">
      <c r="A940" s="24" t="s">
        <v>5986</v>
      </c>
      <c r="B940" s="24" t="s">
        <v>4589</v>
      </c>
      <c r="C940" s="24" t="s">
        <v>13186</v>
      </c>
      <c r="D940" s="24" t="s">
        <v>1076</v>
      </c>
      <c r="E940" s="24" t="s">
        <v>4589</v>
      </c>
      <c r="F940" s="24" t="s">
        <v>4384</v>
      </c>
      <c r="G940" t="str">
        <f t="shared" si="42"/>
        <v>J3.A46</v>
      </c>
      <c r="H940" t="str">
        <f t="shared" si="43"/>
        <v>1_B4_06</v>
      </c>
      <c r="I940" s="26" t="str">
        <f>H940&amp;"x"&amp;COUNTIF($H$5:H940,H940)</f>
        <v>1_B4_06x2</v>
      </c>
      <c r="J940" t="str">
        <f t="shared" si="44"/>
        <v>J3.A46</v>
      </c>
    </row>
    <row r="941" spans="1:10">
      <c r="A941" s="24" t="s">
        <v>5986</v>
      </c>
      <c r="B941" s="24" t="s">
        <v>4590</v>
      </c>
      <c r="C941" s="24" t="s">
        <v>13186</v>
      </c>
      <c r="D941" s="24" t="s">
        <v>1076</v>
      </c>
      <c r="E941" s="24" t="s">
        <v>4590</v>
      </c>
      <c r="F941" s="24" t="s">
        <v>3650</v>
      </c>
      <c r="G941" t="str">
        <f t="shared" si="42"/>
        <v>J3.A47</v>
      </c>
      <c r="H941" t="str">
        <f t="shared" si="43"/>
        <v>1_B4_09</v>
      </c>
      <c r="I941" s="26" t="str">
        <f>H941&amp;"x"&amp;COUNTIF($H$5:H941,H941)</f>
        <v>1_B4_09x2</v>
      </c>
      <c r="J941" t="str">
        <f t="shared" si="44"/>
        <v>J3.A47</v>
      </c>
    </row>
    <row r="942" spans="1:10">
      <c r="A942" s="24" t="s">
        <v>5986</v>
      </c>
      <c r="B942" s="24" t="s">
        <v>4592</v>
      </c>
      <c r="C942" s="24" t="s">
        <v>13186</v>
      </c>
      <c r="D942" s="24" t="s">
        <v>1076</v>
      </c>
      <c r="E942" s="24" t="s">
        <v>4592</v>
      </c>
      <c r="F942" s="24" t="s">
        <v>3648</v>
      </c>
      <c r="G942" t="str">
        <f t="shared" si="42"/>
        <v>J3.A48</v>
      </c>
      <c r="H942" t="str">
        <f t="shared" si="43"/>
        <v>1_B4_10</v>
      </c>
      <c r="I942" s="26" t="str">
        <f>H942&amp;"x"&amp;COUNTIF($H$5:H942,H942)</f>
        <v>1_B4_10x2</v>
      </c>
      <c r="J942" t="str">
        <f t="shared" si="44"/>
        <v>J3.A48</v>
      </c>
    </row>
    <row r="943" spans="1:10">
      <c r="A943" s="24" t="s">
        <v>5986</v>
      </c>
      <c r="B943" s="24" t="s">
        <v>4594</v>
      </c>
      <c r="C943" s="24" t="s">
        <v>13186</v>
      </c>
      <c r="D943" s="24" t="s">
        <v>1076</v>
      </c>
      <c r="E943" s="24" t="s">
        <v>4594</v>
      </c>
      <c r="F943" s="24" t="s">
        <v>3621</v>
      </c>
      <c r="G943" t="str">
        <f t="shared" si="42"/>
        <v>J3.A49</v>
      </c>
      <c r="H943" t="str">
        <f t="shared" si="43"/>
        <v>1_B4_04</v>
      </c>
      <c r="I943" s="26" t="str">
        <f>H943&amp;"x"&amp;COUNTIF($H$5:H943,H943)</f>
        <v>1_B4_04x2</v>
      </c>
      <c r="J943" t="str">
        <f t="shared" si="44"/>
        <v>J3.A49</v>
      </c>
    </row>
    <row r="944" spans="1:10">
      <c r="A944" s="24" t="s">
        <v>5986</v>
      </c>
      <c r="B944" s="24" t="s">
        <v>4596</v>
      </c>
      <c r="C944" s="24" t="s">
        <v>13186</v>
      </c>
      <c r="D944" s="24" t="s">
        <v>1076</v>
      </c>
      <c r="E944" s="24" t="s">
        <v>4596</v>
      </c>
      <c r="F944" s="24" t="s">
        <v>3640</v>
      </c>
      <c r="G944" t="str">
        <f t="shared" si="42"/>
        <v>J3.A50</v>
      </c>
      <c r="H944" t="str">
        <f t="shared" si="43"/>
        <v>1_B4_22</v>
      </c>
      <c r="I944" s="26" t="str">
        <f>H944&amp;"x"&amp;COUNTIF($H$5:H944,H944)</f>
        <v>1_B4_22x2</v>
      </c>
      <c r="J944" t="str">
        <f t="shared" si="44"/>
        <v>J3.A50</v>
      </c>
    </row>
    <row r="945" spans="1:10">
      <c r="A945" s="24" t="s">
        <v>5986</v>
      </c>
      <c r="B945" s="24" t="s">
        <v>4598</v>
      </c>
      <c r="C945" s="24" t="s">
        <v>13186</v>
      </c>
      <c r="D945" s="24" t="s">
        <v>1076</v>
      </c>
      <c r="E945" s="24" t="s">
        <v>4598</v>
      </c>
      <c r="F945" s="24" t="s">
        <v>4372</v>
      </c>
      <c r="G945" t="str">
        <f t="shared" si="42"/>
        <v>J3.A51</v>
      </c>
      <c r="H945" t="str">
        <f t="shared" si="43"/>
        <v>1_B4_21</v>
      </c>
      <c r="I945" s="26" t="str">
        <f>H945&amp;"x"&amp;COUNTIF($H$5:H945,H945)</f>
        <v>1_B4_21x2</v>
      </c>
      <c r="J945" t="str">
        <f t="shared" si="44"/>
        <v>J3.A51</v>
      </c>
    </row>
    <row r="946" spans="1:10">
      <c r="A946" s="24" t="s">
        <v>5986</v>
      </c>
      <c r="B946" s="24" t="s">
        <v>4599</v>
      </c>
      <c r="C946" s="24" t="s">
        <v>13186</v>
      </c>
      <c r="D946" s="24" t="s">
        <v>1076</v>
      </c>
      <c r="E946" s="24" t="s">
        <v>4599</v>
      </c>
      <c r="F946" s="24" t="s">
        <v>1913</v>
      </c>
      <c r="G946" t="str">
        <f t="shared" si="42"/>
        <v>J3.A52</v>
      </c>
      <c r="H946" t="str">
        <f t="shared" si="43"/>
        <v>1_B4_19</v>
      </c>
      <c r="I946" s="26" t="str">
        <f>H946&amp;"x"&amp;COUNTIF($H$5:H946,H946)</f>
        <v>1_B4_19x2</v>
      </c>
      <c r="J946" t="str">
        <f t="shared" si="44"/>
        <v>J3.A52</v>
      </c>
    </row>
    <row r="947" spans="1:10">
      <c r="A947" s="24" t="s">
        <v>5986</v>
      </c>
      <c r="B947" s="24" t="s">
        <v>4600</v>
      </c>
      <c r="C947" s="24" t="s">
        <v>13186</v>
      </c>
      <c r="D947" s="24" t="s">
        <v>1076</v>
      </c>
      <c r="E947" s="24" t="s">
        <v>4600</v>
      </c>
      <c r="F947" s="24" t="s">
        <v>1806</v>
      </c>
      <c r="G947" t="str">
        <f t="shared" si="42"/>
        <v>J3.A53</v>
      </c>
      <c r="H947" t="str">
        <f t="shared" si="43"/>
        <v>1_B4_20</v>
      </c>
      <c r="I947" s="26" t="str">
        <f>H947&amp;"x"&amp;COUNTIF($H$5:H947,H947)</f>
        <v>1_B4_20x2</v>
      </c>
      <c r="J947" t="str">
        <f t="shared" si="44"/>
        <v>J3.A53</v>
      </c>
    </row>
    <row r="948" spans="1:10">
      <c r="A948" s="24" t="s">
        <v>5986</v>
      </c>
      <c r="B948" s="24" t="s">
        <v>4602</v>
      </c>
      <c r="C948" s="24" t="s">
        <v>13186</v>
      </c>
      <c r="D948" s="24" t="s">
        <v>1076</v>
      </c>
      <c r="E948" s="24" t="s">
        <v>4602</v>
      </c>
      <c r="F948" s="24" t="s">
        <v>1699</v>
      </c>
      <c r="G948" t="str">
        <f t="shared" si="42"/>
        <v>J3.A54</v>
      </c>
      <c r="H948" t="str">
        <f t="shared" si="43"/>
        <v>1_B4_16</v>
      </c>
      <c r="I948" s="26" t="str">
        <f>H948&amp;"x"&amp;COUNTIF($H$5:H948,H948)</f>
        <v>1_B4_16x2</v>
      </c>
      <c r="J948" t="str">
        <f t="shared" si="44"/>
        <v>J3.A54</v>
      </c>
    </row>
    <row r="949" spans="1:10">
      <c r="A949" s="24" t="s">
        <v>5986</v>
      </c>
      <c r="B949" s="24" t="s">
        <v>4604</v>
      </c>
      <c r="C949" s="24" t="s">
        <v>13186</v>
      </c>
      <c r="D949" s="24" t="s">
        <v>1076</v>
      </c>
      <c r="E949" s="24" t="s">
        <v>4604</v>
      </c>
      <c r="F949" s="24" t="s">
        <v>302</v>
      </c>
      <c r="G949" t="str">
        <f t="shared" si="42"/>
        <v>J3.A55</v>
      </c>
      <c r="H949" t="str">
        <f t="shared" si="43"/>
        <v>1_B3_03</v>
      </c>
      <c r="I949" s="26" t="str">
        <f>H949&amp;"x"&amp;COUNTIF($H$5:H949,H949)</f>
        <v>1_B3_03x2</v>
      </c>
      <c r="J949" t="str">
        <f t="shared" si="44"/>
        <v>J3.A55</v>
      </c>
    </row>
    <row r="950" spans="1:10">
      <c r="A950" s="24" t="s">
        <v>5986</v>
      </c>
      <c r="B950" s="24" t="s">
        <v>4606</v>
      </c>
      <c r="C950" s="24" t="s">
        <v>13186</v>
      </c>
      <c r="D950" s="24" t="s">
        <v>1076</v>
      </c>
      <c r="E950" s="24" t="s">
        <v>4606</v>
      </c>
      <c r="F950" s="24" t="s">
        <v>4369</v>
      </c>
      <c r="G950" t="str">
        <f t="shared" si="42"/>
        <v>J3.A56</v>
      </c>
      <c r="H950" t="str">
        <f t="shared" si="43"/>
        <v>1_B3_01</v>
      </c>
      <c r="I950" s="26" t="str">
        <f>H950&amp;"x"&amp;COUNTIF($H$5:H950,H950)</f>
        <v>1_B3_01x2</v>
      </c>
      <c r="J950" t="str">
        <f t="shared" si="44"/>
        <v>J3.A56</v>
      </c>
    </row>
    <row r="951" spans="1:10">
      <c r="A951" s="24" t="s">
        <v>5986</v>
      </c>
      <c r="B951" s="24" t="s">
        <v>4608</v>
      </c>
      <c r="C951" s="24" t="s">
        <v>13186</v>
      </c>
      <c r="D951" s="24" t="s">
        <v>1076</v>
      </c>
      <c r="E951" s="24" t="s">
        <v>4608</v>
      </c>
      <c r="F951" s="24" t="s">
        <v>4394</v>
      </c>
      <c r="G951" t="str">
        <f t="shared" si="42"/>
        <v>J3.A57</v>
      </c>
      <c r="H951" t="str">
        <f t="shared" si="43"/>
        <v>1_B3_02</v>
      </c>
      <c r="I951" s="26" t="str">
        <f>H951&amp;"x"&amp;COUNTIF($H$5:H951,H951)</f>
        <v>1_B3_02x2</v>
      </c>
      <c r="J951" t="str">
        <f t="shared" si="44"/>
        <v>J3.A57</v>
      </c>
    </row>
    <row r="952" spans="1:10">
      <c r="A952" s="24" t="s">
        <v>5986</v>
      </c>
      <c r="B952" s="24" t="s">
        <v>4610</v>
      </c>
      <c r="C952" s="24" t="s">
        <v>13186</v>
      </c>
      <c r="D952" s="24" t="s">
        <v>1076</v>
      </c>
      <c r="E952" s="24" t="s">
        <v>4610</v>
      </c>
      <c r="F952" s="24" t="s">
        <v>4390</v>
      </c>
      <c r="G952" t="str">
        <f t="shared" si="42"/>
        <v>J3.A58</v>
      </c>
      <c r="H952" t="str">
        <f t="shared" si="43"/>
        <v>1_B3_13</v>
      </c>
      <c r="I952" s="26" t="str">
        <f>H952&amp;"x"&amp;COUNTIF($H$5:H952,H952)</f>
        <v>1_B3_13x2</v>
      </c>
      <c r="J952" t="str">
        <f t="shared" si="44"/>
        <v>J3.A58</v>
      </c>
    </row>
    <row r="953" spans="1:10">
      <c r="A953" s="24" t="s">
        <v>5986</v>
      </c>
      <c r="B953" s="24" t="s">
        <v>4611</v>
      </c>
      <c r="C953" s="24" t="s">
        <v>13186</v>
      </c>
      <c r="D953" s="24" t="s">
        <v>1076</v>
      </c>
      <c r="E953" s="24" t="s">
        <v>4611</v>
      </c>
      <c r="F953" s="24" t="s">
        <v>3483</v>
      </c>
      <c r="G953" t="str">
        <f t="shared" si="42"/>
        <v>J3.A59</v>
      </c>
      <c r="H953" t="str">
        <f t="shared" si="43"/>
        <v>1_B3_05</v>
      </c>
      <c r="I953" s="26" t="str">
        <f>H953&amp;"x"&amp;COUNTIF($H$5:H953,H953)</f>
        <v>1_B3_05x2</v>
      </c>
      <c r="J953" t="str">
        <f t="shared" si="44"/>
        <v>J3.A59</v>
      </c>
    </row>
    <row r="954" spans="1:10">
      <c r="A954" s="24" t="s">
        <v>5986</v>
      </c>
      <c r="B954" s="24" t="s">
        <v>4613</v>
      </c>
      <c r="C954" s="24" t="s">
        <v>13186</v>
      </c>
      <c r="D954" s="24" t="s">
        <v>1076</v>
      </c>
      <c r="E954" s="24" t="s">
        <v>4613</v>
      </c>
      <c r="F954" s="24" t="s">
        <v>3481</v>
      </c>
      <c r="G954" t="str">
        <f t="shared" si="42"/>
        <v>J3.A60</v>
      </c>
      <c r="H954" t="str">
        <f t="shared" si="43"/>
        <v>1_B3_06</v>
      </c>
      <c r="I954" s="26" t="str">
        <f>H954&amp;"x"&amp;COUNTIF($H$5:H954,H954)</f>
        <v>1_B3_06x2</v>
      </c>
      <c r="J954" t="str">
        <f t="shared" si="44"/>
        <v>J3.A60</v>
      </c>
    </row>
    <row r="955" spans="1:10">
      <c r="A955" s="24" t="s">
        <v>5986</v>
      </c>
      <c r="B955" s="24" t="s">
        <v>4614</v>
      </c>
      <c r="C955" s="24" t="s">
        <v>13186</v>
      </c>
      <c r="D955" s="24" t="s">
        <v>1076</v>
      </c>
      <c r="E955" s="24" t="s">
        <v>4614</v>
      </c>
      <c r="F955" s="24" t="s">
        <v>3469</v>
      </c>
      <c r="G955" t="str">
        <f t="shared" si="42"/>
        <v>J3.A61</v>
      </c>
      <c r="H955" t="str">
        <f t="shared" si="43"/>
        <v>1_B3_10</v>
      </c>
      <c r="I955" s="26" t="str">
        <f>H955&amp;"x"&amp;COUNTIF($H$5:H955,H955)</f>
        <v>1_B3_10x2</v>
      </c>
      <c r="J955" t="str">
        <f t="shared" si="44"/>
        <v>J3.A61</v>
      </c>
    </row>
    <row r="956" spans="1:10">
      <c r="A956" s="24" t="s">
        <v>5986</v>
      </c>
      <c r="B956" s="24" t="s">
        <v>4615</v>
      </c>
      <c r="C956" s="24" t="s">
        <v>13186</v>
      </c>
      <c r="D956" s="24" t="s">
        <v>1076</v>
      </c>
      <c r="E956" s="24" t="s">
        <v>4615</v>
      </c>
      <c r="F956" s="24" t="s">
        <v>3459</v>
      </c>
      <c r="G956" t="str">
        <f t="shared" si="42"/>
        <v>J3.A62</v>
      </c>
      <c r="H956" t="str">
        <f t="shared" si="43"/>
        <v>1_B3_09</v>
      </c>
      <c r="I956" s="26" t="str">
        <f>H956&amp;"x"&amp;COUNTIF($H$5:H956,H956)</f>
        <v>1_B3_09x2</v>
      </c>
      <c r="J956" t="str">
        <f t="shared" si="44"/>
        <v>J3.A62</v>
      </c>
    </row>
    <row r="957" spans="1:10">
      <c r="A957" s="24" t="s">
        <v>5986</v>
      </c>
      <c r="B957" s="24" t="s">
        <v>4616</v>
      </c>
      <c r="C957" s="24" t="s">
        <v>13186</v>
      </c>
      <c r="D957" s="24" t="s">
        <v>1076</v>
      </c>
      <c r="E957" s="24" t="s">
        <v>4616</v>
      </c>
      <c r="F957" s="24" t="s">
        <v>3456</v>
      </c>
      <c r="G957" t="str">
        <f t="shared" si="42"/>
        <v>J3.A63</v>
      </c>
      <c r="H957" t="str">
        <f t="shared" si="43"/>
        <v>1_B3_27</v>
      </c>
      <c r="I957" s="26" t="str">
        <f>H957&amp;"x"&amp;COUNTIF($H$5:H957,H957)</f>
        <v>1_B3_27x2</v>
      </c>
      <c r="J957" t="str">
        <f t="shared" si="44"/>
        <v>J3.A63</v>
      </c>
    </row>
    <row r="958" spans="1:10">
      <c r="A958" s="24" t="s">
        <v>5986</v>
      </c>
      <c r="B958" s="24" t="s">
        <v>4617</v>
      </c>
      <c r="C958" s="24" t="s">
        <v>13186</v>
      </c>
      <c r="D958" s="24" t="s">
        <v>1076</v>
      </c>
      <c r="E958" s="24" t="s">
        <v>4617</v>
      </c>
      <c r="F958" s="24" t="s">
        <v>3471</v>
      </c>
      <c r="G958" t="str">
        <f t="shared" si="42"/>
        <v>J3.A64</v>
      </c>
      <c r="H958" t="str">
        <f t="shared" si="43"/>
        <v>1_B3_28</v>
      </c>
      <c r="I958" s="26" t="str">
        <f>H958&amp;"x"&amp;COUNTIF($H$5:H958,H958)</f>
        <v>1_B3_28x2</v>
      </c>
      <c r="J958" t="str">
        <f t="shared" si="44"/>
        <v>J3.A64</v>
      </c>
    </row>
    <row r="959" spans="1:10">
      <c r="A959" s="24" t="s">
        <v>5986</v>
      </c>
      <c r="B959" s="24" t="s">
        <v>4618</v>
      </c>
      <c r="C959" s="24" t="s">
        <v>13186</v>
      </c>
      <c r="D959" s="24" t="s">
        <v>1076</v>
      </c>
      <c r="E959" s="24" t="s">
        <v>4618</v>
      </c>
      <c r="F959" s="24" t="s">
        <v>3638</v>
      </c>
      <c r="G959" t="str">
        <f t="shared" si="42"/>
        <v>J3.A65</v>
      </c>
      <c r="H959" t="str">
        <f t="shared" si="43"/>
        <v>1_B3_15</v>
      </c>
      <c r="I959" s="26" t="str">
        <f>H959&amp;"x"&amp;COUNTIF($H$5:H959,H959)</f>
        <v>1_B3_15x2</v>
      </c>
      <c r="J959" t="str">
        <f t="shared" si="44"/>
        <v>J3.A65</v>
      </c>
    </row>
    <row r="960" spans="1:10">
      <c r="A960" s="24" t="s">
        <v>5986</v>
      </c>
      <c r="B960" s="24" t="s">
        <v>4620</v>
      </c>
      <c r="C960" s="24" t="s">
        <v>13186</v>
      </c>
      <c r="D960" s="24" t="s">
        <v>1076</v>
      </c>
      <c r="E960" s="24" t="s">
        <v>4620</v>
      </c>
      <c r="F960" s="24" t="s">
        <v>3624</v>
      </c>
      <c r="G960" t="str">
        <f t="shared" si="42"/>
        <v>J3.A66</v>
      </c>
      <c r="H960" t="str">
        <f t="shared" si="43"/>
        <v>1_B3_19</v>
      </c>
      <c r="I960" s="26" t="str">
        <f>H960&amp;"x"&amp;COUNTIF($H$5:H960,H960)</f>
        <v>1_B3_19x2</v>
      </c>
      <c r="J960" t="str">
        <f t="shared" si="44"/>
        <v>J3.A66</v>
      </c>
    </row>
    <row r="961" spans="1:10">
      <c r="A961" s="24" t="s">
        <v>5986</v>
      </c>
      <c r="B961" s="24" t="s">
        <v>4621</v>
      </c>
      <c r="C961" s="24" t="s">
        <v>13186</v>
      </c>
      <c r="D961" s="24" t="s">
        <v>1076</v>
      </c>
      <c r="E961" s="24" t="s">
        <v>4621</v>
      </c>
      <c r="F961" s="24" t="s">
        <v>3461</v>
      </c>
      <c r="G961" t="str">
        <f t="shared" si="42"/>
        <v>J3.A67</v>
      </c>
      <c r="H961" t="str">
        <f t="shared" si="43"/>
        <v>1_B3_23</v>
      </c>
      <c r="I961" s="26" t="str">
        <f>H961&amp;"x"&amp;COUNTIF($H$5:H961,H961)</f>
        <v>1_B3_23x2</v>
      </c>
      <c r="J961" t="str">
        <f t="shared" si="44"/>
        <v>J3.A67</v>
      </c>
    </row>
    <row r="962" spans="1:10">
      <c r="A962" s="24" t="s">
        <v>5986</v>
      </c>
      <c r="B962" s="24" t="s">
        <v>4623</v>
      </c>
      <c r="C962" s="24" t="s">
        <v>13186</v>
      </c>
      <c r="D962" s="24" t="s">
        <v>1076</v>
      </c>
      <c r="E962" s="24" t="s">
        <v>4623</v>
      </c>
      <c r="F962" s="24" t="s">
        <v>3467</v>
      </c>
      <c r="G962" t="str">
        <f t="shared" si="42"/>
        <v>J3.A68</v>
      </c>
      <c r="H962" t="str">
        <f t="shared" si="43"/>
        <v>1_B3_16</v>
      </c>
      <c r="I962" s="26" t="str">
        <f>H962&amp;"x"&amp;COUNTIF($H$5:H962,H962)</f>
        <v>1_B3_16x2</v>
      </c>
      <c r="J962" t="str">
        <f t="shared" si="44"/>
        <v>J3.A68</v>
      </c>
    </row>
    <row r="963" spans="1:10">
      <c r="A963" s="24" t="s">
        <v>5986</v>
      </c>
      <c r="B963" s="24" t="s">
        <v>4624</v>
      </c>
      <c r="C963" s="24" t="s">
        <v>13186</v>
      </c>
      <c r="D963" s="24" t="s">
        <v>1076</v>
      </c>
      <c r="E963" s="24" t="s">
        <v>4624</v>
      </c>
      <c r="F963" s="24" t="s">
        <v>3626</v>
      </c>
      <c r="G963" t="str">
        <f t="shared" si="42"/>
        <v>J3.A69</v>
      </c>
      <c r="H963" t="str">
        <f t="shared" si="43"/>
        <v>1_B2_03</v>
      </c>
      <c r="I963" s="26" t="str">
        <f>H963&amp;"x"&amp;COUNTIF($H$5:H963,H963)</f>
        <v>1_B2_03x2</v>
      </c>
      <c r="J963" t="str">
        <f t="shared" si="44"/>
        <v>J3.A69</v>
      </c>
    </row>
    <row r="964" spans="1:10">
      <c r="A964" s="24" t="s">
        <v>5986</v>
      </c>
      <c r="B964" s="24" t="s">
        <v>4625</v>
      </c>
      <c r="C964" s="24" t="s">
        <v>13186</v>
      </c>
      <c r="D964" s="24" t="s">
        <v>1076</v>
      </c>
      <c r="E964" s="24" t="s">
        <v>4625</v>
      </c>
      <c r="F964" s="24" t="s">
        <v>3636</v>
      </c>
      <c r="G964" t="str">
        <f t="shared" si="42"/>
        <v>J3.A70</v>
      </c>
      <c r="H964" t="str">
        <f t="shared" si="43"/>
        <v>1_B2_09</v>
      </c>
      <c r="I964" s="26" t="str">
        <f>H964&amp;"x"&amp;COUNTIF($H$5:H964,H964)</f>
        <v>1_B2_09x2</v>
      </c>
      <c r="J964" t="str">
        <f t="shared" si="44"/>
        <v>J3.A70</v>
      </c>
    </row>
    <row r="965" spans="1:10">
      <c r="A965" s="24" t="s">
        <v>5986</v>
      </c>
      <c r="B965" s="24" t="s">
        <v>4788</v>
      </c>
      <c r="C965" s="24" t="s">
        <v>13186</v>
      </c>
      <c r="D965" s="24" t="s">
        <v>1076</v>
      </c>
      <c r="E965" s="24" t="s">
        <v>4788</v>
      </c>
      <c r="F965" s="24" t="s">
        <v>1088</v>
      </c>
      <c r="G965" t="str">
        <f t="shared" ref="G965:G1028" si="45">A965&amp;"."&amp;B965</f>
        <v>J3.AG1</v>
      </c>
      <c r="H965" t="str">
        <f t="shared" ref="H965:H1028" si="46">F965</f>
        <v>DGND</v>
      </c>
      <c r="I965" s="26" t="str">
        <f>H965&amp;"x"&amp;COUNTIF($H$5:H965,H965)</f>
        <v>DGNDx118</v>
      </c>
      <c r="J965" t="str">
        <f t="shared" ref="J965:J1028" si="47">G965</f>
        <v>J3.AG1</v>
      </c>
    </row>
    <row r="966" spans="1:10">
      <c r="A966" s="24" t="s">
        <v>5986</v>
      </c>
      <c r="B966" s="24" t="s">
        <v>4789</v>
      </c>
      <c r="C966" s="24" t="s">
        <v>13186</v>
      </c>
      <c r="D966" s="24" t="s">
        <v>1076</v>
      </c>
      <c r="E966" s="24" t="s">
        <v>4789</v>
      </c>
      <c r="F966" s="24" t="s">
        <v>1088</v>
      </c>
      <c r="G966" t="str">
        <f t="shared" si="45"/>
        <v>J3.AG2</v>
      </c>
      <c r="H966" t="str">
        <f t="shared" si="46"/>
        <v>DGND</v>
      </c>
      <c r="I966" s="26" t="str">
        <f>H966&amp;"x"&amp;COUNTIF($H$5:H966,H966)</f>
        <v>DGNDx119</v>
      </c>
      <c r="J966" t="str">
        <f t="shared" si="47"/>
        <v>J3.AG2</v>
      </c>
    </row>
    <row r="967" spans="1:10">
      <c r="A967" s="24" t="s">
        <v>5986</v>
      </c>
      <c r="B967" s="24" t="s">
        <v>4790</v>
      </c>
      <c r="C967" s="24" t="s">
        <v>13186</v>
      </c>
      <c r="D967" s="24" t="s">
        <v>1076</v>
      </c>
      <c r="E967" s="24" t="s">
        <v>4790</v>
      </c>
      <c r="F967" s="24" t="s">
        <v>1088</v>
      </c>
      <c r="G967" t="str">
        <f t="shared" si="45"/>
        <v>J3.AG3</v>
      </c>
      <c r="H967" t="str">
        <f t="shared" si="46"/>
        <v>DGND</v>
      </c>
      <c r="I967" s="26" t="str">
        <f>H967&amp;"x"&amp;COUNTIF($H$5:H967,H967)</f>
        <v>DGNDx120</v>
      </c>
      <c r="J967" t="str">
        <f t="shared" si="47"/>
        <v>J3.AG3</v>
      </c>
    </row>
    <row r="968" spans="1:10">
      <c r="A968" s="24" t="s">
        <v>5986</v>
      </c>
      <c r="B968" s="24" t="s">
        <v>4791</v>
      </c>
      <c r="C968" s="24" t="s">
        <v>13186</v>
      </c>
      <c r="D968" s="24" t="s">
        <v>1076</v>
      </c>
      <c r="E968" s="24" t="s">
        <v>4791</v>
      </c>
      <c r="F968" s="24" t="s">
        <v>1088</v>
      </c>
      <c r="G968" t="str">
        <f t="shared" si="45"/>
        <v>J3.AG4</v>
      </c>
      <c r="H968" t="str">
        <f t="shared" si="46"/>
        <v>DGND</v>
      </c>
      <c r="I968" s="26" t="str">
        <f>H968&amp;"x"&amp;COUNTIF($H$5:H968,H968)</f>
        <v>DGNDx121</v>
      </c>
      <c r="J968" t="str">
        <f t="shared" si="47"/>
        <v>J3.AG4</v>
      </c>
    </row>
    <row r="969" spans="1:10">
      <c r="A969" s="24" t="s">
        <v>5986</v>
      </c>
      <c r="B969" s="24" t="s">
        <v>4792</v>
      </c>
      <c r="C969" s="24" t="s">
        <v>13186</v>
      </c>
      <c r="D969" s="24" t="s">
        <v>1076</v>
      </c>
      <c r="E969" s="24" t="s">
        <v>4792</v>
      </c>
      <c r="F969" s="24" t="s">
        <v>1088</v>
      </c>
      <c r="G969" t="str">
        <f t="shared" si="45"/>
        <v>J3.AG5</v>
      </c>
      <c r="H969" t="str">
        <f t="shared" si="46"/>
        <v>DGND</v>
      </c>
      <c r="I969" s="26" t="str">
        <f>H969&amp;"x"&amp;COUNTIF($H$5:H969,H969)</f>
        <v>DGNDx122</v>
      </c>
      <c r="J969" t="str">
        <f t="shared" si="47"/>
        <v>J3.AG5</v>
      </c>
    </row>
    <row r="970" spans="1:10">
      <c r="A970" s="24" t="s">
        <v>5986</v>
      </c>
      <c r="B970" s="24" t="s">
        <v>4793</v>
      </c>
      <c r="C970" s="24" t="s">
        <v>13186</v>
      </c>
      <c r="D970" s="24" t="s">
        <v>1076</v>
      </c>
      <c r="E970" s="24" t="s">
        <v>4793</v>
      </c>
      <c r="F970" s="24" t="s">
        <v>1088</v>
      </c>
      <c r="G970" t="str">
        <f t="shared" si="45"/>
        <v>J3.AG6</v>
      </c>
      <c r="H970" t="str">
        <f t="shared" si="46"/>
        <v>DGND</v>
      </c>
      <c r="I970" s="26" t="str">
        <f>H970&amp;"x"&amp;COUNTIF($H$5:H970,H970)</f>
        <v>DGNDx123</v>
      </c>
      <c r="J970" t="str">
        <f t="shared" si="47"/>
        <v>J3.AG6</v>
      </c>
    </row>
    <row r="971" spans="1:10">
      <c r="A971" s="24" t="s">
        <v>5986</v>
      </c>
      <c r="B971" s="24" t="s">
        <v>4794</v>
      </c>
      <c r="C971" s="24" t="s">
        <v>13186</v>
      </c>
      <c r="D971" s="24" t="s">
        <v>1076</v>
      </c>
      <c r="E971" s="24" t="s">
        <v>4794</v>
      </c>
      <c r="F971" s="24" t="s">
        <v>1088</v>
      </c>
      <c r="G971" t="str">
        <f t="shared" si="45"/>
        <v>J3.AG7</v>
      </c>
      <c r="H971" t="str">
        <f t="shared" si="46"/>
        <v>DGND</v>
      </c>
      <c r="I971" s="26" t="str">
        <f>H971&amp;"x"&amp;COUNTIF($H$5:H971,H971)</f>
        <v>DGNDx124</v>
      </c>
      <c r="J971" t="str">
        <f t="shared" si="47"/>
        <v>J3.AG7</v>
      </c>
    </row>
    <row r="972" spans="1:10">
      <c r="A972" s="24" t="s">
        <v>5986</v>
      </c>
      <c r="B972" s="24" t="s">
        <v>4795</v>
      </c>
      <c r="C972" s="24" t="s">
        <v>13186</v>
      </c>
      <c r="D972" s="24" t="s">
        <v>1076</v>
      </c>
      <c r="E972" s="24" t="s">
        <v>4795</v>
      </c>
      <c r="F972" s="24" t="s">
        <v>1088</v>
      </c>
      <c r="G972" t="str">
        <f t="shared" si="45"/>
        <v>J3.B1</v>
      </c>
      <c r="H972" t="str">
        <f t="shared" si="46"/>
        <v>DGND</v>
      </c>
      <c r="I972" s="26" t="str">
        <f>H972&amp;"x"&amp;COUNTIF($H$5:H972,H972)</f>
        <v>DGNDx125</v>
      </c>
      <c r="J972" t="str">
        <f t="shared" si="47"/>
        <v>J3.B1</v>
      </c>
    </row>
    <row r="973" spans="1:10">
      <c r="A973" s="24" t="s">
        <v>5986</v>
      </c>
      <c r="B973" s="24" t="s">
        <v>4796</v>
      </c>
      <c r="C973" s="24" t="s">
        <v>13186</v>
      </c>
      <c r="D973" s="24" t="s">
        <v>1076</v>
      </c>
      <c r="E973" s="24" t="s">
        <v>4796</v>
      </c>
      <c r="F973" s="24" t="s">
        <v>3048</v>
      </c>
      <c r="G973" t="str">
        <f t="shared" si="45"/>
        <v>J3.B2</v>
      </c>
      <c r="H973" t="str">
        <f t="shared" si="46"/>
        <v>S1_5V</v>
      </c>
      <c r="I973" s="26" t="str">
        <f>H973&amp;"x"&amp;COUNTIF($H$5:H973,H973)</f>
        <v>S1_5Vx7</v>
      </c>
      <c r="J973" t="str">
        <f t="shared" si="47"/>
        <v>J3.B2</v>
      </c>
    </row>
    <row r="974" spans="1:10">
      <c r="A974" s="24" t="s">
        <v>5986</v>
      </c>
      <c r="B974" s="24" t="s">
        <v>4797</v>
      </c>
      <c r="C974" s="24" t="s">
        <v>13186</v>
      </c>
      <c r="D974" s="24" t="s">
        <v>1076</v>
      </c>
      <c r="E974" s="24" t="s">
        <v>4797</v>
      </c>
      <c r="F974" s="24" t="s">
        <v>3048</v>
      </c>
      <c r="G974" t="str">
        <f t="shared" si="45"/>
        <v>J3.B3</v>
      </c>
      <c r="H974" t="str">
        <f t="shared" si="46"/>
        <v>S1_5V</v>
      </c>
      <c r="I974" s="26" t="str">
        <f>H974&amp;"x"&amp;COUNTIF($H$5:H974,H974)</f>
        <v>S1_5Vx8</v>
      </c>
      <c r="J974" t="str">
        <f t="shared" si="47"/>
        <v>J3.B3</v>
      </c>
    </row>
    <row r="975" spans="1:10">
      <c r="A975" s="24" t="s">
        <v>5986</v>
      </c>
      <c r="B975" s="24" t="s">
        <v>4799</v>
      </c>
      <c r="C975" s="24" t="s">
        <v>13186</v>
      </c>
      <c r="D975" s="24" t="s">
        <v>1076</v>
      </c>
      <c r="E975" s="24" t="s">
        <v>4799</v>
      </c>
      <c r="F975" s="24" t="s">
        <v>3048</v>
      </c>
      <c r="G975" t="str">
        <f t="shared" si="45"/>
        <v>J3.B4</v>
      </c>
      <c r="H975" t="str">
        <f t="shared" si="46"/>
        <v>S1_5V</v>
      </c>
      <c r="I975" s="26" t="str">
        <f>H975&amp;"x"&amp;COUNTIF($H$5:H975,H975)</f>
        <v>S1_5Vx9</v>
      </c>
      <c r="J975" t="str">
        <f t="shared" si="47"/>
        <v>J3.B4</v>
      </c>
    </row>
    <row r="976" spans="1:10">
      <c r="A976" s="24" t="s">
        <v>5986</v>
      </c>
      <c r="B976" s="24" t="s">
        <v>4800</v>
      </c>
      <c r="C976" s="24" t="s">
        <v>13186</v>
      </c>
      <c r="D976" s="24" t="s">
        <v>1076</v>
      </c>
      <c r="E976" s="24" t="s">
        <v>4800</v>
      </c>
      <c r="F976" s="24" t="s">
        <v>3048</v>
      </c>
      <c r="G976" t="str">
        <f t="shared" si="45"/>
        <v>J3.B5</v>
      </c>
      <c r="H976" t="str">
        <f t="shared" si="46"/>
        <v>S1_5V</v>
      </c>
      <c r="I976" s="26" t="str">
        <f>H976&amp;"x"&amp;COUNTIF($H$5:H976,H976)</f>
        <v>S1_5Vx10</v>
      </c>
      <c r="J976" t="str">
        <f t="shared" si="47"/>
        <v>J3.B5</v>
      </c>
    </row>
    <row r="977" spans="1:10">
      <c r="A977" s="24" t="s">
        <v>5986</v>
      </c>
      <c r="B977" s="24" t="s">
        <v>4801</v>
      </c>
      <c r="C977" s="24" t="s">
        <v>13186</v>
      </c>
      <c r="D977" s="24" t="s">
        <v>1076</v>
      </c>
      <c r="E977" s="24" t="s">
        <v>4801</v>
      </c>
      <c r="F977" s="24" t="s">
        <v>1088</v>
      </c>
      <c r="G977" t="str">
        <f t="shared" si="45"/>
        <v>J3.B6</v>
      </c>
      <c r="H977" t="str">
        <f t="shared" si="46"/>
        <v>DGND</v>
      </c>
      <c r="I977" s="26" t="str">
        <f>H977&amp;"x"&amp;COUNTIF($H$5:H977,H977)</f>
        <v>DGNDx126</v>
      </c>
      <c r="J977" t="str">
        <f t="shared" si="47"/>
        <v>J3.B6</v>
      </c>
    </row>
    <row r="978" spans="1:10">
      <c r="A978" s="24" t="s">
        <v>5986</v>
      </c>
      <c r="B978" s="24" t="s">
        <v>4803</v>
      </c>
      <c r="C978" s="24" t="s">
        <v>13186</v>
      </c>
      <c r="D978" s="24" t="s">
        <v>1076</v>
      </c>
      <c r="E978" s="24" t="s">
        <v>4803</v>
      </c>
      <c r="F978" s="24" t="s">
        <v>4917</v>
      </c>
      <c r="G978" t="str">
        <f t="shared" si="45"/>
        <v>J3.B7</v>
      </c>
      <c r="H978" t="str">
        <f t="shared" si="46"/>
        <v>1_B0_32</v>
      </c>
      <c r="I978" s="26" t="str">
        <f>H978&amp;"x"&amp;COUNTIF($H$5:H978,H978)</f>
        <v>1_B0_32x2</v>
      </c>
      <c r="J978" t="str">
        <f t="shared" si="47"/>
        <v>J3.B7</v>
      </c>
    </row>
    <row r="979" spans="1:10">
      <c r="A979" s="24" t="s">
        <v>5986</v>
      </c>
      <c r="B979" s="24" t="s">
        <v>4805</v>
      </c>
      <c r="C979" s="24" t="s">
        <v>13186</v>
      </c>
      <c r="D979" s="24" t="s">
        <v>1076</v>
      </c>
      <c r="E979" s="24" t="s">
        <v>4805</v>
      </c>
      <c r="F979" s="24" t="s">
        <v>4918</v>
      </c>
      <c r="G979" t="str">
        <f t="shared" si="45"/>
        <v>J3.B8</v>
      </c>
      <c r="H979" t="str">
        <f t="shared" si="46"/>
        <v>1_B0_31</v>
      </c>
      <c r="I979" s="26" t="str">
        <f>H979&amp;"x"&amp;COUNTIF($H$5:H979,H979)</f>
        <v>1_B0_31x2</v>
      </c>
      <c r="J979" t="str">
        <f t="shared" si="47"/>
        <v>J3.B8</v>
      </c>
    </row>
    <row r="980" spans="1:10">
      <c r="A980" s="24" t="s">
        <v>5986</v>
      </c>
      <c r="B980" s="24" t="s">
        <v>4807</v>
      </c>
      <c r="C980" s="24" t="s">
        <v>13186</v>
      </c>
      <c r="D980" s="24" t="s">
        <v>1076</v>
      </c>
      <c r="E980" s="24" t="s">
        <v>4807</v>
      </c>
      <c r="F980" s="24" t="s">
        <v>4919</v>
      </c>
      <c r="G980" t="str">
        <f t="shared" si="45"/>
        <v>J3.B9</v>
      </c>
      <c r="H980" t="str">
        <f t="shared" si="46"/>
        <v>1_B0_29</v>
      </c>
      <c r="I980" s="26" t="str">
        <f>H980&amp;"x"&amp;COUNTIF($H$5:H980,H980)</f>
        <v>1_B0_29x2</v>
      </c>
      <c r="J980" t="str">
        <f t="shared" si="47"/>
        <v>J3.B9</v>
      </c>
    </row>
    <row r="981" spans="1:10">
      <c r="A981" s="24" t="s">
        <v>5986</v>
      </c>
      <c r="B981" s="24" t="s">
        <v>4808</v>
      </c>
      <c r="C981" s="24" t="s">
        <v>13186</v>
      </c>
      <c r="D981" s="24" t="s">
        <v>1076</v>
      </c>
      <c r="E981" s="24" t="s">
        <v>4808</v>
      </c>
      <c r="F981" s="24" t="s">
        <v>4920</v>
      </c>
      <c r="G981" t="str">
        <f t="shared" si="45"/>
        <v>J3.B10</v>
      </c>
      <c r="H981" t="str">
        <f t="shared" si="46"/>
        <v>1_B0_33</v>
      </c>
      <c r="I981" s="26" t="str">
        <f>H981&amp;"x"&amp;COUNTIF($H$5:H981,H981)</f>
        <v>1_B0_33x2</v>
      </c>
      <c r="J981" t="str">
        <f t="shared" si="47"/>
        <v>J3.B10</v>
      </c>
    </row>
    <row r="982" spans="1:10">
      <c r="A982" s="24" t="s">
        <v>5986</v>
      </c>
      <c r="B982" s="24" t="s">
        <v>4809</v>
      </c>
      <c r="C982" s="24" t="s">
        <v>13186</v>
      </c>
      <c r="D982" s="24" t="s">
        <v>1076</v>
      </c>
      <c r="E982" s="24" t="s">
        <v>4809</v>
      </c>
      <c r="F982" s="24" t="s">
        <v>209</v>
      </c>
      <c r="G982" t="str">
        <f t="shared" si="45"/>
        <v>J3.B11</v>
      </c>
      <c r="H982" t="str">
        <f t="shared" si="46"/>
        <v>1_B0_23</v>
      </c>
      <c r="I982" s="26" t="str">
        <f>H982&amp;"x"&amp;COUNTIF($H$5:H982,H982)</f>
        <v>1_B0_23x2</v>
      </c>
      <c r="J982" t="str">
        <f t="shared" si="47"/>
        <v>J3.B11</v>
      </c>
    </row>
    <row r="983" spans="1:10">
      <c r="A983" s="24" t="s">
        <v>5986</v>
      </c>
      <c r="B983" s="24" t="s">
        <v>4810</v>
      </c>
      <c r="C983" s="24" t="s">
        <v>13186</v>
      </c>
      <c r="D983" s="24" t="s">
        <v>1076</v>
      </c>
      <c r="E983" s="24" t="s">
        <v>4810</v>
      </c>
      <c r="F983" s="24" t="s">
        <v>4921</v>
      </c>
      <c r="G983" t="str">
        <f t="shared" si="45"/>
        <v>J3.B12</v>
      </c>
      <c r="H983" t="str">
        <f t="shared" si="46"/>
        <v>1_B0_35</v>
      </c>
      <c r="I983" s="26" t="str">
        <f>H983&amp;"x"&amp;COUNTIF($H$5:H983,H983)</f>
        <v>1_B0_35x2</v>
      </c>
      <c r="J983" t="str">
        <f t="shared" si="47"/>
        <v>J3.B12</v>
      </c>
    </row>
    <row r="984" spans="1:10">
      <c r="A984" s="24" t="s">
        <v>5986</v>
      </c>
      <c r="B984" s="24" t="s">
        <v>312</v>
      </c>
      <c r="C984" s="24" t="s">
        <v>13186</v>
      </c>
      <c r="D984" s="24" t="s">
        <v>1076</v>
      </c>
      <c r="E984" s="24" t="s">
        <v>312</v>
      </c>
      <c r="F984" s="24" t="s">
        <v>4922</v>
      </c>
      <c r="G984" t="str">
        <f t="shared" si="45"/>
        <v>J3.B13</v>
      </c>
      <c r="H984" t="str">
        <f t="shared" si="46"/>
        <v>1_B0_24</v>
      </c>
      <c r="I984" s="26" t="str">
        <f>H984&amp;"x"&amp;COUNTIF($H$5:H984,H984)</f>
        <v>1_B0_24x2</v>
      </c>
      <c r="J984" t="str">
        <f t="shared" si="47"/>
        <v>J3.B13</v>
      </c>
    </row>
    <row r="985" spans="1:10">
      <c r="A985" s="24" t="s">
        <v>5986</v>
      </c>
      <c r="B985" s="24" t="s">
        <v>4811</v>
      </c>
      <c r="C985" s="24" t="s">
        <v>13186</v>
      </c>
      <c r="D985" s="24" t="s">
        <v>1076</v>
      </c>
      <c r="E985" s="24" t="s">
        <v>4811</v>
      </c>
      <c r="F985" s="24" t="s">
        <v>4923</v>
      </c>
      <c r="G985" t="str">
        <f t="shared" si="45"/>
        <v>J3.B14</v>
      </c>
      <c r="H985" t="str">
        <f t="shared" si="46"/>
        <v>1_B0_20</v>
      </c>
      <c r="I985" s="26" t="str">
        <f>H985&amp;"x"&amp;COUNTIF($H$5:H985,H985)</f>
        <v>1_B0_20x2</v>
      </c>
      <c r="J985" t="str">
        <f t="shared" si="47"/>
        <v>J3.B14</v>
      </c>
    </row>
    <row r="986" spans="1:10">
      <c r="A986" s="24" t="s">
        <v>5986</v>
      </c>
      <c r="B986" s="24" t="s">
        <v>4812</v>
      </c>
      <c r="C986" s="24" t="s">
        <v>13186</v>
      </c>
      <c r="D986" s="24" t="s">
        <v>1076</v>
      </c>
      <c r="E986" s="24" t="s">
        <v>4812</v>
      </c>
      <c r="F986" s="24" t="s">
        <v>4924</v>
      </c>
      <c r="G986" t="str">
        <f t="shared" si="45"/>
        <v>J3.B15</v>
      </c>
      <c r="H986" t="str">
        <f t="shared" si="46"/>
        <v>1_B0_09</v>
      </c>
      <c r="I986" s="26" t="str">
        <f>H986&amp;"x"&amp;COUNTIF($H$5:H986,H986)</f>
        <v>1_B0_09x2</v>
      </c>
      <c r="J986" t="str">
        <f t="shared" si="47"/>
        <v>J3.B15</v>
      </c>
    </row>
    <row r="987" spans="1:10">
      <c r="A987" s="24" t="s">
        <v>5986</v>
      </c>
      <c r="B987" s="24" t="s">
        <v>4813</v>
      </c>
      <c r="C987" s="24" t="s">
        <v>13186</v>
      </c>
      <c r="D987" s="24" t="s">
        <v>1076</v>
      </c>
      <c r="E987" s="24" t="s">
        <v>4813</v>
      </c>
      <c r="F987" s="24" t="s">
        <v>4925</v>
      </c>
      <c r="G987" t="str">
        <f t="shared" si="45"/>
        <v>J3.B16</v>
      </c>
      <c r="H987" t="str">
        <f t="shared" si="46"/>
        <v>1_B0_22</v>
      </c>
      <c r="I987" s="26" t="str">
        <f>H987&amp;"x"&amp;COUNTIF($H$5:H987,H987)</f>
        <v>1_B0_22x2</v>
      </c>
      <c r="J987" t="str">
        <f t="shared" si="47"/>
        <v>J3.B16</v>
      </c>
    </row>
    <row r="988" spans="1:10">
      <c r="A988" s="24" t="s">
        <v>5986</v>
      </c>
      <c r="B988" s="24" t="s">
        <v>4814</v>
      </c>
      <c r="C988" s="24" t="s">
        <v>13186</v>
      </c>
      <c r="D988" s="24" t="s">
        <v>1076</v>
      </c>
      <c r="E988" s="24" t="s">
        <v>4814</v>
      </c>
      <c r="F988" s="24" t="s">
        <v>4926</v>
      </c>
      <c r="G988" t="str">
        <f t="shared" si="45"/>
        <v>J3.B17</v>
      </c>
      <c r="H988" t="str">
        <f t="shared" si="46"/>
        <v>1_B0_21</v>
      </c>
      <c r="I988" s="26" t="str">
        <f>H988&amp;"x"&amp;COUNTIF($H$5:H988,H988)</f>
        <v>1_B0_21x2</v>
      </c>
      <c r="J988" t="str">
        <f t="shared" si="47"/>
        <v>J3.B17</v>
      </c>
    </row>
    <row r="989" spans="1:10">
      <c r="A989" s="24" t="s">
        <v>5986</v>
      </c>
      <c r="B989" s="24" t="s">
        <v>4815</v>
      </c>
      <c r="C989" s="24" t="s">
        <v>13186</v>
      </c>
      <c r="D989" s="24" t="s">
        <v>1076</v>
      </c>
      <c r="E989" s="24" t="s">
        <v>4815</v>
      </c>
      <c r="F989" s="24" t="s">
        <v>1928</v>
      </c>
      <c r="G989" t="str">
        <f t="shared" si="45"/>
        <v>J3.B18</v>
      </c>
      <c r="H989" t="str">
        <f t="shared" si="46"/>
        <v>1_B0_28</v>
      </c>
      <c r="I989" s="26" t="str">
        <f>H989&amp;"x"&amp;COUNTIF($H$5:H989,H989)</f>
        <v>1_B0_28x2</v>
      </c>
      <c r="J989" t="str">
        <f t="shared" si="47"/>
        <v>J3.B18</v>
      </c>
    </row>
    <row r="990" spans="1:10">
      <c r="A990" s="24" t="s">
        <v>5986</v>
      </c>
      <c r="B990" s="24" t="s">
        <v>4816</v>
      </c>
      <c r="C990" s="24" t="s">
        <v>13186</v>
      </c>
      <c r="D990" s="24" t="s">
        <v>1076</v>
      </c>
      <c r="E990" s="24" t="s">
        <v>4816</v>
      </c>
      <c r="F990" s="24" t="s">
        <v>4927</v>
      </c>
      <c r="G990" t="str">
        <f t="shared" si="45"/>
        <v>J3.B19</v>
      </c>
      <c r="H990" t="str">
        <f t="shared" si="46"/>
        <v>1_B0_27</v>
      </c>
      <c r="I990" s="26" t="str">
        <f>H990&amp;"x"&amp;COUNTIF($H$5:H990,H990)</f>
        <v>1_B0_27x2</v>
      </c>
      <c r="J990" t="str">
        <f t="shared" si="47"/>
        <v>J3.B19</v>
      </c>
    </row>
    <row r="991" spans="1:10">
      <c r="A991" s="24" t="s">
        <v>5986</v>
      </c>
      <c r="B991" s="24" t="s">
        <v>4817</v>
      </c>
      <c r="C991" s="24" t="s">
        <v>13186</v>
      </c>
      <c r="D991" s="24" t="s">
        <v>1076</v>
      </c>
      <c r="E991" s="24" t="s">
        <v>4817</v>
      </c>
      <c r="F991" s="24" t="s">
        <v>1821</v>
      </c>
      <c r="G991" t="str">
        <f t="shared" si="45"/>
        <v>J3.B20</v>
      </c>
      <c r="H991" t="str">
        <f t="shared" si="46"/>
        <v>1_B0_18</v>
      </c>
      <c r="I991" s="26" t="str">
        <f>H991&amp;"x"&amp;COUNTIF($H$5:H991,H991)</f>
        <v>1_B0_18x2</v>
      </c>
      <c r="J991" t="str">
        <f t="shared" si="47"/>
        <v>J3.B20</v>
      </c>
    </row>
    <row r="992" spans="1:10">
      <c r="A992" s="24" t="s">
        <v>5986</v>
      </c>
      <c r="B992" s="24" t="s">
        <v>4818</v>
      </c>
      <c r="C992" s="24" t="s">
        <v>13186</v>
      </c>
      <c r="D992" s="24" t="s">
        <v>1076</v>
      </c>
      <c r="E992" s="24" t="s">
        <v>4818</v>
      </c>
      <c r="F992" s="24" t="s">
        <v>4928</v>
      </c>
      <c r="G992" t="str">
        <f t="shared" si="45"/>
        <v>J3.B21</v>
      </c>
      <c r="H992" t="str">
        <f t="shared" si="46"/>
        <v>1_B0_06</v>
      </c>
      <c r="I992" s="26" t="str">
        <f>H992&amp;"x"&amp;COUNTIF($H$5:H992,H992)</f>
        <v>1_B0_06x2</v>
      </c>
      <c r="J992" t="str">
        <f t="shared" si="47"/>
        <v>J3.B21</v>
      </c>
    </row>
    <row r="993" spans="1:10">
      <c r="A993" s="24" t="s">
        <v>5986</v>
      </c>
      <c r="B993" s="24" t="s">
        <v>4819</v>
      </c>
      <c r="C993" s="24" t="s">
        <v>13186</v>
      </c>
      <c r="D993" s="24" t="s">
        <v>1076</v>
      </c>
      <c r="E993" s="24" t="s">
        <v>4819</v>
      </c>
      <c r="F993" s="24" t="s">
        <v>1714</v>
      </c>
      <c r="G993" t="str">
        <f t="shared" si="45"/>
        <v>J3.B22</v>
      </c>
      <c r="H993" t="str">
        <f t="shared" si="46"/>
        <v>1_B0_12</v>
      </c>
      <c r="I993" s="26" t="str">
        <f>H993&amp;"x"&amp;COUNTIF($H$5:H993,H993)</f>
        <v>1_B0_12x2</v>
      </c>
      <c r="J993" t="str">
        <f t="shared" si="47"/>
        <v>J3.B22</v>
      </c>
    </row>
    <row r="994" spans="1:10">
      <c r="A994" s="24" t="s">
        <v>5986</v>
      </c>
      <c r="B994" s="24" t="s">
        <v>4820</v>
      </c>
      <c r="C994" s="24" t="s">
        <v>13186</v>
      </c>
      <c r="D994" s="24" t="s">
        <v>1076</v>
      </c>
      <c r="E994" s="24" t="s">
        <v>4820</v>
      </c>
      <c r="F994" s="24" t="s">
        <v>4929</v>
      </c>
      <c r="G994" t="str">
        <f t="shared" si="45"/>
        <v>J3.B23</v>
      </c>
      <c r="H994" t="str">
        <f t="shared" si="46"/>
        <v>1_B0_16</v>
      </c>
      <c r="I994" s="26" t="str">
        <f>H994&amp;"x"&amp;COUNTIF($H$5:H994,H994)</f>
        <v>1_B0_16x2</v>
      </c>
      <c r="J994" t="str">
        <f t="shared" si="47"/>
        <v>J3.B23</v>
      </c>
    </row>
    <row r="995" spans="1:10">
      <c r="A995" s="24" t="s">
        <v>5986</v>
      </c>
      <c r="B995" s="24" t="s">
        <v>4821</v>
      </c>
      <c r="C995" s="24" t="s">
        <v>13186</v>
      </c>
      <c r="D995" s="24" t="s">
        <v>1076</v>
      </c>
      <c r="E995" s="24" t="s">
        <v>4821</v>
      </c>
      <c r="F995" s="24" t="s">
        <v>1612</v>
      </c>
      <c r="G995" t="str">
        <f t="shared" si="45"/>
        <v>J3.B24</v>
      </c>
      <c r="H995" t="str">
        <f t="shared" si="46"/>
        <v>1_B0_10</v>
      </c>
      <c r="I995" s="26" t="str">
        <f>H995&amp;"x"&amp;COUNTIF($H$5:H995,H995)</f>
        <v>1_B0_10x2</v>
      </c>
      <c r="J995" t="str">
        <f t="shared" si="47"/>
        <v>J3.B24</v>
      </c>
    </row>
    <row r="996" spans="1:10">
      <c r="A996" s="24" t="s">
        <v>5986</v>
      </c>
      <c r="B996" s="24" t="s">
        <v>4822</v>
      </c>
      <c r="C996" s="24" t="s">
        <v>13186</v>
      </c>
      <c r="D996" s="24" t="s">
        <v>1076</v>
      </c>
      <c r="E996" s="24" t="s">
        <v>4822</v>
      </c>
      <c r="F996" s="24" t="s">
        <v>4930</v>
      </c>
      <c r="G996" t="str">
        <f t="shared" si="45"/>
        <v>J3.B25</v>
      </c>
      <c r="H996" t="str">
        <f t="shared" si="46"/>
        <v>1_B0_11</v>
      </c>
      <c r="I996" s="26" t="str">
        <f>H996&amp;"x"&amp;COUNTIF($H$5:H996,H996)</f>
        <v>1_B0_11x2</v>
      </c>
      <c r="J996" t="str">
        <f t="shared" si="47"/>
        <v>J3.B25</v>
      </c>
    </row>
    <row r="997" spans="1:10">
      <c r="A997" s="24" t="s">
        <v>5986</v>
      </c>
      <c r="B997" s="24" t="s">
        <v>4823</v>
      </c>
      <c r="C997" s="24" t="s">
        <v>13186</v>
      </c>
      <c r="D997" s="24" t="s">
        <v>1076</v>
      </c>
      <c r="E997" s="24" t="s">
        <v>4823</v>
      </c>
      <c r="F997" s="24" t="s">
        <v>3473</v>
      </c>
      <c r="G997" t="str">
        <f t="shared" si="45"/>
        <v>J3.B26</v>
      </c>
      <c r="H997" t="str">
        <f t="shared" si="46"/>
        <v>1_B0_03</v>
      </c>
      <c r="I997" s="26" t="str">
        <f>H997&amp;"x"&amp;COUNTIF($H$5:H997,H997)</f>
        <v>1_B0_03x2</v>
      </c>
      <c r="J997" t="str">
        <f t="shared" si="47"/>
        <v>J3.B26</v>
      </c>
    </row>
    <row r="998" spans="1:10">
      <c r="A998" s="24" t="s">
        <v>5986</v>
      </c>
      <c r="B998" s="24" t="s">
        <v>4824</v>
      </c>
      <c r="C998" s="24" t="s">
        <v>13186</v>
      </c>
      <c r="D998" s="24" t="s">
        <v>1076</v>
      </c>
      <c r="E998" s="24" t="s">
        <v>4824</v>
      </c>
      <c r="F998" s="24" t="s">
        <v>4931</v>
      </c>
      <c r="G998" t="str">
        <f t="shared" si="45"/>
        <v>J3.B27</v>
      </c>
      <c r="H998" t="str">
        <f t="shared" si="46"/>
        <v>1_B0_05</v>
      </c>
      <c r="I998" s="26" t="str">
        <f>H998&amp;"x"&amp;COUNTIF($H$5:H998,H998)</f>
        <v>1_B0_05x2</v>
      </c>
      <c r="J998" t="str">
        <f t="shared" si="47"/>
        <v>J3.B27</v>
      </c>
    </row>
    <row r="999" spans="1:10">
      <c r="A999" s="24" t="s">
        <v>5986</v>
      </c>
      <c r="B999" s="24" t="s">
        <v>4825</v>
      </c>
      <c r="C999" s="24" t="s">
        <v>13186</v>
      </c>
      <c r="D999" s="24" t="s">
        <v>1076</v>
      </c>
      <c r="E999" s="24" t="s">
        <v>4825</v>
      </c>
      <c r="F999" s="24" t="s">
        <v>3479</v>
      </c>
      <c r="G999" t="str">
        <f t="shared" si="45"/>
        <v>J3.B28</v>
      </c>
      <c r="H999" t="str">
        <f t="shared" si="46"/>
        <v>1_B0_02</v>
      </c>
      <c r="I999" s="26" t="str">
        <f>H999&amp;"x"&amp;COUNTIF($H$5:H999,H999)</f>
        <v>1_B0_02x2</v>
      </c>
      <c r="J999" t="str">
        <f t="shared" si="47"/>
        <v>J3.B28</v>
      </c>
    </row>
    <row r="1000" spans="1:10">
      <c r="A1000" s="24" t="s">
        <v>5986</v>
      </c>
      <c r="B1000" s="24" t="s">
        <v>4826</v>
      </c>
      <c r="C1000" s="24" t="s">
        <v>13186</v>
      </c>
      <c r="D1000" s="24" t="s">
        <v>1076</v>
      </c>
      <c r="E1000" s="24" t="s">
        <v>4826</v>
      </c>
      <c r="F1000" s="24" t="s">
        <v>4932</v>
      </c>
      <c r="G1000" t="str">
        <f t="shared" si="45"/>
        <v>J3.B29</v>
      </c>
      <c r="H1000" t="str">
        <f t="shared" si="46"/>
        <v>1_B5_03</v>
      </c>
      <c r="I1000" s="26" t="str">
        <f>H1000&amp;"x"&amp;COUNTIF($H$5:H1000,H1000)</f>
        <v>1_B5_03x2</v>
      </c>
      <c r="J1000" t="str">
        <f t="shared" si="47"/>
        <v>J3.B29</v>
      </c>
    </row>
    <row r="1001" spans="1:10">
      <c r="A1001" s="24" t="s">
        <v>5986</v>
      </c>
      <c r="B1001" s="24" t="s">
        <v>4827</v>
      </c>
      <c r="C1001" s="24" t="s">
        <v>13186</v>
      </c>
      <c r="D1001" s="24" t="s">
        <v>1076</v>
      </c>
      <c r="E1001" s="24" t="s">
        <v>4827</v>
      </c>
      <c r="F1001" s="24" t="s">
        <v>3586</v>
      </c>
      <c r="G1001" t="str">
        <f t="shared" si="45"/>
        <v>J3.B30</v>
      </c>
      <c r="H1001" t="str">
        <f t="shared" si="46"/>
        <v>1_B5_05</v>
      </c>
      <c r="I1001" s="26" t="str">
        <f>H1001&amp;"x"&amp;COUNTIF($H$5:H1001,H1001)</f>
        <v>1_B5_05x2</v>
      </c>
      <c r="J1001" t="str">
        <f t="shared" si="47"/>
        <v>J3.B30</v>
      </c>
    </row>
    <row r="1002" spans="1:10">
      <c r="A1002" s="24" t="s">
        <v>5986</v>
      </c>
      <c r="B1002" s="24" t="s">
        <v>4828</v>
      </c>
      <c r="C1002" s="24" t="s">
        <v>13186</v>
      </c>
      <c r="D1002" s="24" t="s">
        <v>1076</v>
      </c>
      <c r="E1002" s="24" t="s">
        <v>4828</v>
      </c>
      <c r="F1002" s="24" t="s">
        <v>4933</v>
      </c>
      <c r="G1002" t="str">
        <f t="shared" si="45"/>
        <v>J3.B31</v>
      </c>
      <c r="H1002" t="str">
        <f t="shared" si="46"/>
        <v>1_B5_04</v>
      </c>
      <c r="I1002" s="26" t="str">
        <f>H1002&amp;"x"&amp;COUNTIF($H$5:H1002,H1002)</f>
        <v>1_B5_04x2</v>
      </c>
      <c r="J1002" t="str">
        <f t="shared" si="47"/>
        <v>J3.B31</v>
      </c>
    </row>
    <row r="1003" spans="1:10">
      <c r="A1003" s="24" t="s">
        <v>5986</v>
      </c>
      <c r="B1003" s="24" t="s">
        <v>4829</v>
      </c>
      <c r="C1003" s="24" t="s">
        <v>13186</v>
      </c>
      <c r="D1003" s="24" t="s">
        <v>1076</v>
      </c>
      <c r="E1003" s="24" t="s">
        <v>4829</v>
      </c>
      <c r="F1003" s="24" t="s">
        <v>3588</v>
      </c>
      <c r="G1003" t="str">
        <f t="shared" si="45"/>
        <v>J3.B32</v>
      </c>
      <c r="H1003" t="str">
        <f t="shared" si="46"/>
        <v>1_B5_15</v>
      </c>
      <c r="I1003" s="26" t="str">
        <f>H1003&amp;"x"&amp;COUNTIF($H$5:H1003,H1003)</f>
        <v>1_B5_15x2</v>
      </c>
      <c r="J1003" t="str">
        <f t="shared" si="47"/>
        <v>J3.B32</v>
      </c>
    </row>
    <row r="1004" spans="1:10">
      <c r="A1004" s="24" t="s">
        <v>5986</v>
      </c>
      <c r="B1004" s="24" t="s">
        <v>4830</v>
      </c>
      <c r="C1004" s="24" t="s">
        <v>13186</v>
      </c>
      <c r="D1004" s="24" t="s">
        <v>1076</v>
      </c>
      <c r="E1004" s="24" t="s">
        <v>4830</v>
      </c>
      <c r="F1004" s="24" t="s">
        <v>4934</v>
      </c>
      <c r="G1004" t="str">
        <f t="shared" si="45"/>
        <v>J3.B33</v>
      </c>
      <c r="H1004" t="str">
        <f t="shared" si="46"/>
        <v>1_B5_32</v>
      </c>
      <c r="I1004" s="26" t="str">
        <f>H1004&amp;"x"&amp;COUNTIF($H$5:H1004,H1004)</f>
        <v>1_B5_32x2</v>
      </c>
      <c r="J1004" t="str">
        <f t="shared" si="47"/>
        <v>J3.B33</v>
      </c>
    </row>
    <row r="1005" spans="1:10">
      <c r="A1005" s="24" t="s">
        <v>5986</v>
      </c>
      <c r="B1005" s="24" t="s">
        <v>4831</v>
      </c>
      <c r="C1005" s="24" t="s">
        <v>13186</v>
      </c>
      <c r="D1005" s="24" t="s">
        <v>1076</v>
      </c>
      <c r="E1005" s="24" t="s">
        <v>4831</v>
      </c>
      <c r="F1005" s="24" t="s">
        <v>3751</v>
      </c>
      <c r="G1005" t="str">
        <f t="shared" si="45"/>
        <v>J3.B34</v>
      </c>
      <c r="H1005" t="str">
        <f t="shared" si="46"/>
        <v>1_B5_07</v>
      </c>
      <c r="I1005" s="26" t="str">
        <f>H1005&amp;"x"&amp;COUNTIF($H$5:H1005,H1005)</f>
        <v>1_B5_07x2</v>
      </c>
      <c r="J1005" t="str">
        <f t="shared" si="47"/>
        <v>J3.B34</v>
      </c>
    </row>
    <row r="1006" spans="1:10">
      <c r="A1006" s="24" t="s">
        <v>5986</v>
      </c>
      <c r="B1006" s="24" t="s">
        <v>4832</v>
      </c>
      <c r="C1006" s="24" t="s">
        <v>13186</v>
      </c>
      <c r="D1006" s="24" t="s">
        <v>1076</v>
      </c>
      <c r="E1006" s="24" t="s">
        <v>4832</v>
      </c>
      <c r="F1006" s="24" t="s">
        <v>4935</v>
      </c>
      <c r="G1006" t="str">
        <f t="shared" si="45"/>
        <v>J3.B35</v>
      </c>
      <c r="H1006" t="str">
        <f t="shared" si="46"/>
        <v>1_B5_16</v>
      </c>
      <c r="I1006" s="26" t="str">
        <f>H1006&amp;"x"&amp;COUNTIF($H$5:H1006,H1006)</f>
        <v>1_B5_16x2</v>
      </c>
      <c r="J1006" t="str">
        <f t="shared" si="47"/>
        <v>J3.B35</v>
      </c>
    </row>
    <row r="1007" spans="1:10">
      <c r="A1007" s="24" t="s">
        <v>5986</v>
      </c>
      <c r="B1007" s="24" t="s">
        <v>4833</v>
      </c>
      <c r="C1007" s="24" t="s">
        <v>13186</v>
      </c>
      <c r="D1007" s="24" t="s">
        <v>1076</v>
      </c>
      <c r="E1007" s="24" t="s">
        <v>4833</v>
      </c>
      <c r="F1007" s="24" t="s">
        <v>3753</v>
      </c>
      <c r="G1007" t="str">
        <f t="shared" si="45"/>
        <v>J3.B36</v>
      </c>
      <c r="H1007" t="str">
        <f t="shared" si="46"/>
        <v>1_B5_12</v>
      </c>
      <c r="I1007" s="26" t="str">
        <f>H1007&amp;"x"&amp;COUNTIF($H$5:H1007,H1007)</f>
        <v>1_B5_12x2</v>
      </c>
      <c r="J1007" t="str">
        <f t="shared" si="47"/>
        <v>J3.B36</v>
      </c>
    </row>
    <row r="1008" spans="1:10">
      <c r="A1008" s="24" t="s">
        <v>5986</v>
      </c>
      <c r="B1008" s="24" t="s">
        <v>4834</v>
      </c>
      <c r="C1008" s="24" t="s">
        <v>13186</v>
      </c>
      <c r="D1008" s="24" t="s">
        <v>1076</v>
      </c>
      <c r="E1008" s="24" t="s">
        <v>4834</v>
      </c>
      <c r="F1008" s="24" t="s">
        <v>4936</v>
      </c>
      <c r="G1008" t="str">
        <f t="shared" si="45"/>
        <v>J3.B37</v>
      </c>
      <c r="H1008" t="str">
        <f t="shared" si="46"/>
        <v>1_B5_30</v>
      </c>
      <c r="I1008" s="26" t="str">
        <f>H1008&amp;"x"&amp;COUNTIF($H$5:H1008,H1008)</f>
        <v>1_B5_30x2</v>
      </c>
      <c r="J1008" t="str">
        <f t="shared" si="47"/>
        <v>J3.B37</v>
      </c>
    </row>
    <row r="1009" spans="1:10">
      <c r="A1009" s="24" t="s">
        <v>5986</v>
      </c>
      <c r="B1009" s="24" t="s">
        <v>4835</v>
      </c>
      <c r="C1009" s="24" t="s">
        <v>13186</v>
      </c>
      <c r="D1009" s="24" t="s">
        <v>1076</v>
      </c>
      <c r="E1009" s="24" t="s">
        <v>4835</v>
      </c>
      <c r="F1009" s="24" t="s">
        <v>3630</v>
      </c>
      <c r="G1009" t="str">
        <f t="shared" si="45"/>
        <v>J3.B38</v>
      </c>
      <c r="H1009" t="str">
        <f t="shared" si="46"/>
        <v>1_B4_02</v>
      </c>
      <c r="I1009" s="26" t="str">
        <f>H1009&amp;"x"&amp;COUNTIF($H$5:H1009,H1009)</f>
        <v>1_B4_02x2</v>
      </c>
      <c r="J1009" t="str">
        <f t="shared" si="47"/>
        <v>J3.B38</v>
      </c>
    </row>
    <row r="1010" spans="1:10">
      <c r="A1010" s="24" t="s">
        <v>5986</v>
      </c>
      <c r="B1010" s="24" t="s">
        <v>4836</v>
      </c>
      <c r="C1010" s="24" t="s">
        <v>13186</v>
      </c>
      <c r="D1010" s="24" t="s">
        <v>1076</v>
      </c>
      <c r="E1010" s="24" t="s">
        <v>4836</v>
      </c>
      <c r="F1010" s="24" t="s">
        <v>4937</v>
      </c>
      <c r="G1010" t="str">
        <f t="shared" si="45"/>
        <v>J3.B39</v>
      </c>
      <c r="H1010" t="str">
        <f t="shared" si="46"/>
        <v>1_B4_07</v>
      </c>
      <c r="I1010" s="26" t="str">
        <f>H1010&amp;"x"&amp;COUNTIF($H$5:H1010,H1010)</f>
        <v>1_B4_07x2</v>
      </c>
      <c r="J1010" t="str">
        <f t="shared" si="47"/>
        <v>J3.B39</v>
      </c>
    </row>
    <row r="1011" spans="1:10">
      <c r="A1011" s="24" t="s">
        <v>5986</v>
      </c>
      <c r="B1011" s="24" t="s">
        <v>4837</v>
      </c>
      <c r="C1011" s="24" t="s">
        <v>13186</v>
      </c>
      <c r="D1011" s="24" t="s">
        <v>1076</v>
      </c>
      <c r="E1011" s="24" t="s">
        <v>4837</v>
      </c>
      <c r="F1011" s="24" t="s">
        <v>3652</v>
      </c>
      <c r="G1011" t="str">
        <f t="shared" si="45"/>
        <v>J3.B40</v>
      </c>
      <c r="H1011" t="str">
        <f t="shared" si="46"/>
        <v>1_B4_03</v>
      </c>
      <c r="I1011" s="26" t="str">
        <f>H1011&amp;"x"&amp;COUNTIF($H$5:H1011,H1011)</f>
        <v>1_B4_03x2</v>
      </c>
      <c r="J1011" t="str">
        <f t="shared" si="47"/>
        <v>J3.B40</v>
      </c>
    </row>
    <row r="1012" spans="1:10">
      <c r="A1012" s="24" t="s">
        <v>5986</v>
      </c>
      <c r="B1012" s="24" t="s">
        <v>4838</v>
      </c>
      <c r="C1012" s="24" t="s">
        <v>13186</v>
      </c>
      <c r="D1012" s="24" t="s">
        <v>1076</v>
      </c>
      <c r="E1012" s="24" t="s">
        <v>4838</v>
      </c>
      <c r="F1012" s="24" t="s">
        <v>4938</v>
      </c>
      <c r="G1012" t="str">
        <f t="shared" si="45"/>
        <v>J3.B41</v>
      </c>
      <c r="H1012" t="str">
        <f t="shared" si="46"/>
        <v>1_B4_08</v>
      </c>
      <c r="I1012" s="26" t="str">
        <f>H1012&amp;"x"&amp;COUNTIF($H$5:H1012,H1012)</f>
        <v>1_B4_08x2</v>
      </c>
      <c r="J1012" t="str">
        <f t="shared" si="47"/>
        <v>J3.B41</v>
      </c>
    </row>
    <row r="1013" spans="1:10">
      <c r="A1013" s="24" t="s">
        <v>5986</v>
      </c>
      <c r="B1013" s="24" t="s">
        <v>4839</v>
      </c>
      <c r="C1013" s="24" t="s">
        <v>13186</v>
      </c>
      <c r="D1013" s="24" t="s">
        <v>1076</v>
      </c>
      <c r="E1013" s="24" t="s">
        <v>4839</v>
      </c>
      <c r="F1013" s="24" t="s">
        <v>3642</v>
      </c>
      <c r="G1013" t="str">
        <f t="shared" si="45"/>
        <v>J3.B42</v>
      </c>
      <c r="H1013" t="str">
        <f t="shared" si="46"/>
        <v>1_B4_13</v>
      </c>
      <c r="I1013" s="26" t="str">
        <f>H1013&amp;"x"&amp;COUNTIF($H$5:H1013,H1013)</f>
        <v>1_B4_13x2</v>
      </c>
      <c r="J1013" t="str">
        <f t="shared" si="47"/>
        <v>J3.B42</v>
      </c>
    </row>
    <row r="1014" spans="1:10">
      <c r="A1014" s="24" t="s">
        <v>5986</v>
      </c>
      <c r="B1014" s="24" t="s">
        <v>4841</v>
      </c>
      <c r="C1014" s="24" t="s">
        <v>13186</v>
      </c>
      <c r="D1014" s="24" t="s">
        <v>1076</v>
      </c>
      <c r="E1014" s="24" t="s">
        <v>4841</v>
      </c>
      <c r="F1014" s="24" t="s">
        <v>4939</v>
      </c>
      <c r="G1014" t="str">
        <f t="shared" si="45"/>
        <v>J3.B43</v>
      </c>
      <c r="H1014" t="str">
        <f t="shared" si="46"/>
        <v>1_B4_14</v>
      </c>
      <c r="I1014" s="26" t="str">
        <f>H1014&amp;"x"&amp;COUNTIF($H$5:H1014,H1014)</f>
        <v>1_B4_14x2</v>
      </c>
      <c r="J1014" t="str">
        <f t="shared" si="47"/>
        <v>J3.B43</v>
      </c>
    </row>
    <row r="1015" spans="1:10">
      <c r="A1015" s="24" t="s">
        <v>5986</v>
      </c>
      <c r="B1015" s="24" t="s">
        <v>4842</v>
      </c>
      <c r="C1015" s="24" t="s">
        <v>13186</v>
      </c>
      <c r="D1015" s="24" t="s">
        <v>1076</v>
      </c>
      <c r="E1015" s="24" t="s">
        <v>4842</v>
      </c>
      <c r="F1015" s="24" t="s">
        <v>3644</v>
      </c>
      <c r="G1015" t="str">
        <f t="shared" si="45"/>
        <v>J3.B44</v>
      </c>
      <c r="H1015" t="str">
        <f t="shared" si="46"/>
        <v>1_B4_18</v>
      </c>
      <c r="I1015" s="26" t="str">
        <f>H1015&amp;"x"&amp;COUNTIF($H$5:H1015,H1015)</f>
        <v>1_B4_18x2</v>
      </c>
      <c r="J1015" t="str">
        <f t="shared" si="47"/>
        <v>J3.B44</v>
      </c>
    </row>
    <row r="1016" spans="1:10">
      <c r="A1016" s="24" t="s">
        <v>5986</v>
      </c>
      <c r="B1016" s="24" t="s">
        <v>4844</v>
      </c>
      <c r="C1016" s="24" t="s">
        <v>13186</v>
      </c>
      <c r="D1016" s="24" t="s">
        <v>1076</v>
      </c>
      <c r="E1016" s="24" t="s">
        <v>4844</v>
      </c>
      <c r="F1016" s="24" t="s">
        <v>4940</v>
      </c>
      <c r="G1016" t="str">
        <f t="shared" si="45"/>
        <v>J3.B45</v>
      </c>
      <c r="H1016" t="str">
        <f t="shared" si="46"/>
        <v>1_B4_17</v>
      </c>
      <c r="I1016" s="26" t="str">
        <f>H1016&amp;"x"&amp;COUNTIF($H$5:H1016,H1016)</f>
        <v>1_B4_17x2</v>
      </c>
      <c r="J1016" t="str">
        <f t="shared" si="47"/>
        <v>J3.B45</v>
      </c>
    </row>
    <row r="1017" spans="1:10">
      <c r="A1017" s="24" t="s">
        <v>5986</v>
      </c>
      <c r="B1017" s="24" t="s">
        <v>4845</v>
      </c>
      <c r="C1017" s="24" t="s">
        <v>13186</v>
      </c>
      <c r="D1017" s="24" t="s">
        <v>1076</v>
      </c>
      <c r="E1017" s="24" t="s">
        <v>4845</v>
      </c>
      <c r="F1017" s="24" t="s">
        <v>3485</v>
      </c>
      <c r="G1017" t="str">
        <f t="shared" si="45"/>
        <v>J3.B46</v>
      </c>
      <c r="H1017" t="str">
        <f t="shared" si="46"/>
        <v>1_B4_11</v>
      </c>
      <c r="I1017" s="26" t="str">
        <f>H1017&amp;"x"&amp;COUNTIF($H$5:H1017,H1017)</f>
        <v>1_B4_11x2</v>
      </c>
      <c r="J1017" t="str">
        <f t="shared" si="47"/>
        <v>J3.B46</v>
      </c>
    </row>
    <row r="1018" spans="1:10">
      <c r="A1018" s="24" t="s">
        <v>5986</v>
      </c>
      <c r="B1018" s="24" t="s">
        <v>4847</v>
      </c>
      <c r="C1018" s="24" t="s">
        <v>13186</v>
      </c>
      <c r="D1018" s="24" t="s">
        <v>1076</v>
      </c>
      <c r="E1018" s="24" t="s">
        <v>4847</v>
      </c>
      <c r="F1018" s="24" t="s">
        <v>4941</v>
      </c>
      <c r="G1018" t="str">
        <f t="shared" si="45"/>
        <v>J3.B47</v>
      </c>
      <c r="H1018" t="str">
        <f t="shared" si="46"/>
        <v>1_B4_15</v>
      </c>
      <c r="I1018" s="26" t="str">
        <f>H1018&amp;"x"&amp;COUNTIF($H$5:H1018,H1018)</f>
        <v>1_B4_15x2</v>
      </c>
      <c r="J1018" t="str">
        <f t="shared" si="47"/>
        <v>J3.B47</v>
      </c>
    </row>
    <row r="1019" spans="1:10">
      <c r="A1019" s="24" t="s">
        <v>5986</v>
      </c>
      <c r="B1019" s="24" t="s">
        <v>4848</v>
      </c>
      <c r="C1019" s="24" t="s">
        <v>13186</v>
      </c>
      <c r="D1019" s="24" t="s">
        <v>1076</v>
      </c>
      <c r="E1019" s="24" t="s">
        <v>4848</v>
      </c>
      <c r="F1019" s="24" t="s">
        <v>3477</v>
      </c>
      <c r="G1019" t="str">
        <f t="shared" si="45"/>
        <v>J3.B48</v>
      </c>
      <c r="H1019" t="str">
        <f t="shared" si="46"/>
        <v>1_B4_12</v>
      </c>
      <c r="I1019" s="26" t="str">
        <f>H1019&amp;"x"&amp;COUNTIF($H$5:H1019,H1019)</f>
        <v>1_B4_12x2</v>
      </c>
      <c r="J1019" t="str">
        <f t="shared" si="47"/>
        <v>J3.B48</v>
      </c>
    </row>
    <row r="1020" spans="1:10">
      <c r="A1020" s="24" t="s">
        <v>5986</v>
      </c>
      <c r="B1020" s="24" t="s">
        <v>4850</v>
      </c>
      <c r="C1020" s="24" t="s">
        <v>13186</v>
      </c>
      <c r="D1020" s="24" t="s">
        <v>1076</v>
      </c>
      <c r="E1020" s="24" t="s">
        <v>4850</v>
      </c>
      <c r="F1020" s="24" t="s">
        <v>4942</v>
      </c>
      <c r="G1020" t="str">
        <f t="shared" si="45"/>
        <v>J3.B49</v>
      </c>
      <c r="H1020" t="str">
        <f t="shared" si="46"/>
        <v>1_B3_04</v>
      </c>
      <c r="I1020" s="26" t="str">
        <f>H1020&amp;"x"&amp;COUNTIF($H$5:H1020,H1020)</f>
        <v>1_B3_04x2</v>
      </c>
      <c r="J1020" t="str">
        <f t="shared" si="47"/>
        <v>J3.B49</v>
      </c>
    </row>
    <row r="1021" spans="1:10">
      <c r="A1021" s="24" t="s">
        <v>5986</v>
      </c>
      <c r="B1021" s="24" t="s">
        <v>4851</v>
      </c>
      <c r="C1021" s="24" t="s">
        <v>13186</v>
      </c>
      <c r="D1021" s="24" t="s">
        <v>1076</v>
      </c>
      <c r="E1021" s="24" t="s">
        <v>4851</v>
      </c>
      <c r="F1021" s="24" t="s">
        <v>4351</v>
      </c>
      <c r="G1021" t="str">
        <f t="shared" si="45"/>
        <v>J3.B50</v>
      </c>
      <c r="H1021" t="str">
        <f t="shared" si="46"/>
        <v>1_B3_07</v>
      </c>
      <c r="I1021" s="26" t="str">
        <f>H1021&amp;"x"&amp;COUNTIF($H$5:H1021,H1021)</f>
        <v>1_B3_07x2</v>
      </c>
      <c r="J1021" t="str">
        <f t="shared" si="47"/>
        <v>J3.B50</v>
      </c>
    </row>
    <row r="1022" spans="1:10">
      <c r="A1022" s="24" t="s">
        <v>5986</v>
      </c>
      <c r="B1022" s="24" t="s">
        <v>4852</v>
      </c>
      <c r="C1022" s="24" t="s">
        <v>13186</v>
      </c>
      <c r="D1022" s="24" t="s">
        <v>1076</v>
      </c>
      <c r="E1022" s="24" t="s">
        <v>4852</v>
      </c>
      <c r="F1022" s="24" t="s">
        <v>4943</v>
      </c>
      <c r="G1022" t="str">
        <f t="shared" si="45"/>
        <v>J3.B51</v>
      </c>
      <c r="H1022" t="str">
        <f t="shared" si="46"/>
        <v>1_B3_12</v>
      </c>
      <c r="I1022" s="26" t="str">
        <f>H1022&amp;"x"&amp;COUNTIF($H$5:H1022,H1022)</f>
        <v>1_B3_12x2</v>
      </c>
      <c r="J1022" t="str">
        <f t="shared" si="47"/>
        <v>J3.B51</v>
      </c>
    </row>
    <row r="1023" spans="1:10">
      <c r="A1023" s="24" t="s">
        <v>5986</v>
      </c>
      <c r="B1023" s="24" t="s">
        <v>4853</v>
      </c>
      <c r="C1023" s="24" t="s">
        <v>13186</v>
      </c>
      <c r="D1023" s="24" t="s">
        <v>1076</v>
      </c>
      <c r="E1023" s="24" t="s">
        <v>4853</v>
      </c>
      <c r="F1023" s="24" t="s">
        <v>4349</v>
      </c>
      <c r="G1023" t="str">
        <f t="shared" si="45"/>
        <v>J3.B52</v>
      </c>
      <c r="H1023" t="str">
        <f t="shared" si="46"/>
        <v>1_B3_11</v>
      </c>
      <c r="I1023" s="26" t="str">
        <f>H1023&amp;"x"&amp;COUNTIF($H$5:H1023,H1023)</f>
        <v>1_B3_11x2</v>
      </c>
      <c r="J1023" t="str">
        <f t="shared" si="47"/>
        <v>J3.B52</v>
      </c>
    </row>
    <row r="1024" spans="1:10">
      <c r="A1024" s="24" t="s">
        <v>5986</v>
      </c>
      <c r="B1024" s="24" t="s">
        <v>4854</v>
      </c>
      <c r="C1024" s="24" t="s">
        <v>13186</v>
      </c>
      <c r="D1024" s="24" t="s">
        <v>1076</v>
      </c>
      <c r="E1024" s="24" t="s">
        <v>4854</v>
      </c>
      <c r="F1024" s="24" t="s">
        <v>1666</v>
      </c>
      <c r="G1024" t="str">
        <f t="shared" si="45"/>
        <v>J3.B53</v>
      </c>
      <c r="H1024" t="str">
        <f t="shared" si="46"/>
        <v>1_B3_18</v>
      </c>
      <c r="I1024" s="26" t="str">
        <f>H1024&amp;"x"&amp;COUNTIF($H$5:H1024,H1024)</f>
        <v>1_B3_18x2</v>
      </c>
      <c r="J1024" t="str">
        <f t="shared" si="47"/>
        <v>J3.B53</v>
      </c>
    </row>
    <row r="1025" spans="1:10">
      <c r="A1025" s="24" t="s">
        <v>5986</v>
      </c>
      <c r="B1025" s="24" t="s">
        <v>4855</v>
      </c>
      <c r="C1025" s="24" t="s">
        <v>13186</v>
      </c>
      <c r="D1025" s="24" t="s">
        <v>1076</v>
      </c>
      <c r="E1025" s="24" t="s">
        <v>4855</v>
      </c>
      <c r="F1025" s="24" t="s">
        <v>4499</v>
      </c>
      <c r="G1025" t="str">
        <f t="shared" si="45"/>
        <v>J3.B54</v>
      </c>
      <c r="H1025" t="str">
        <f t="shared" si="46"/>
        <v>1_B3_21</v>
      </c>
      <c r="I1025" s="26" t="str">
        <f>H1025&amp;"x"&amp;COUNTIF($H$5:H1025,H1025)</f>
        <v>1_B3_21x2</v>
      </c>
      <c r="J1025" t="str">
        <f t="shared" si="47"/>
        <v>J3.B54</v>
      </c>
    </row>
    <row r="1026" spans="1:10">
      <c r="A1026" s="24" t="s">
        <v>5986</v>
      </c>
      <c r="B1026" s="24" t="s">
        <v>4856</v>
      </c>
      <c r="C1026" s="24" t="s">
        <v>13186</v>
      </c>
      <c r="D1026" s="24" t="s">
        <v>1076</v>
      </c>
      <c r="E1026" s="24" t="s">
        <v>4856</v>
      </c>
      <c r="F1026" s="24" t="s">
        <v>1880</v>
      </c>
      <c r="G1026" t="str">
        <f t="shared" si="45"/>
        <v>J3.B55</v>
      </c>
      <c r="H1026" t="str">
        <f t="shared" si="46"/>
        <v>1_B3_17</v>
      </c>
      <c r="I1026" s="26" t="str">
        <f>H1026&amp;"x"&amp;COUNTIF($H$5:H1026,H1026)</f>
        <v>1_B3_17x2</v>
      </c>
      <c r="J1026" t="str">
        <f t="shared" si="47"/>
        <v>J3.B55</v>
      </c>
    </row>
    <row r="1027" spans="1:10">
      <c r="A1027" s="24" t="s">
        <v>5986</v>
      </c>
      <c r="B1027" s="24" t="s">
        <v>4857</v>
      </c>
      <c r="C1027" s="24" t="s">
        <v>13186</v>
      </c>
      <c r="D1027" s="24" t="s">
        <v>1076</v>
      </c>
      <c r="E1027" s="24" t="s">
        <v>4857</v>
      </c>
      <c r="F1027" s="24" t="s">
        <v>4501</v>
      </c>
      <c r="G1027" t="str">
        <f t="shared" si="45"/>
        <v>J3.B56</v>
      </c>
      <c r="H1027" t="str">
        <f t="shared" si="46"/>
        <v>1_B3_22</v>
      </c>
      <c r="I1027" s="26" t="str">
        <f>H1027&amp;"x"&amp;COUNTIF($H$5:H1027,H1027)</f>
        <v>1_B3_22x2</v>
      </c>
      <c r="J1027" t="str">
        <f t="shared" si="47"/>
        <v>J3.B56</v>
      </c>
    </row>
    <row r="1028" spans="1:10">
      <c r="A1028" s="24" t="s">
        <v>5986</v>
      </c>
      <c r="B1028" s="24" t="s">
        <v>4858</v>
      </c>
      <c r="C1028" s="24" t="s">
        <v>13186</v>
      </c>
      <c r="D1028" s="24" t="s">
        <v>1076</v>
      </c>
      <c r="E1028" s="24" t="s">
        <v>4858</v>
      </c>
      <c r="F1028" s="24" t="s">
        <v>1773</v>
      </c>
      <c r="G1028" t="str">
        <f t="shared" si="45"/>
        <v>J3.B57</v>
      </c>
      <c r="H1028" t="str">
        <f t="shared" si="46"/>
        <v>1_B3_14</v>
      </c>
      <c r="I1028" s="26" t="str">
        <f>H1028&amp;"x"&amp;COUNTIF($H$5:H1028,H1028)</f>
        <v>1_B3_14x2</v>
      </c>
      <c r="J1028" t="str">
        <f t="shared" si="47"/>
        <v>J3.B57</v>
      </c>
    </row>
    <row r="1029" spans="1:10">
      <c r="A1029" s="24" t="s">
        <v>5986</v>
      </c>
      <c r="B1029" s="24" t="s">
        <v>4859</v>
      </c>
      <c r="C1029" s="24" t="s">
        <v>13186</v>
      </c>
      <c r="D1029" s="24" t="s">
        <v>1076</v>
      </c>
      <c r="E1029" s="24" t="s">
        <v>4859</v>
      </c>
      <c r="F1029" s="24" t="s">
        <v>3628</v>
      </c>
      <c r="G1029" t="str">
        <f t="shared" ref="G1029:G1092" si="48">A1029&amp;"."&amp;B1029</f>
        <v>J3.B58</v>
      </c>
      <c r="H1029" t="str">
        <f t="shared" ref="H1029:H1092" si="49">F1029</f>
        <v>1_B3_25</v>
      </c>
      <c r="I1029" s="26" t="str">
        <f>H1029&amp;"x"&amp;COUNTIF($H$5:H1029,H1029)</f>
        <v>1_B3_25x2</v>
      </c>
      <c r="J1029" t="str">
        <f t="shared" ref="J1029:J1092" si="50">G1029</f>
        <v>J3.B58</v>
      </c>
    </row>
    <row r="1030" spans="1:10">
      <c r="A1030" s="24" t="s">
        <v>5986</v>
      </c>
      <c r="B1030" s="24" t="s">
        <v>4860</v>
      </c>
      <c r="C1030" s="24" t="s">
        <v>13186</v>
      </c>
      <c r="D1030" s="24" t="s">
        <v>1076</v>
      </c>
      <c r="E1030" s="24" t="s">
        <v>4860</v>
      </c>
      <c r="F1030" s="24" t="s">
        <v>1572</v>
      </c>
      <c r="G1030" t="str">
        <f t="shared" si="48"/>
        <v>J3.B59</v>
      </c>
      <c r="H1030" t="str">
        <f t="shared" si="49"/>
        <v>1_B3_20</v>
      </c>
      <c r="I1030" s="26" t="str">
        <f>H1030&amp;"x"&amp;COUNTIF($H$5:H1030,H1030)</f>
        <v>1_B3_20x2</v>
      </c>
      <c r="J1030" t="str">
        <f t="shared" si="50"/>
        <v>J3.B59</v>
      </c>
    </row>
    <row r="1031" spans="1:10">
      <c r="A1031" s="24" t="s">
        <v>5986</v>
      </c>
      <c r="B1031" s="24" t="s">
        <v>4861</v>
      </c>
      <c r="C1031" s="24" t="s">
        <v>13186</v>
      </c>
      <c r="D1031" s="24" t="s">
        <v>1076</v>
      </c>
      <c r="E1031" s="24" t="s">
        <v>4861</v>
      </c>
      <c r="F1031" s="24" t="s">
        <v>3632</v>
      </c>
      <c r="G1031" t="str">
        <f t="shared" si="48"/>
        <v>J3.B60</v>
      </c>
      <c r="H1031" t="str">
        <f t="shared" si="49"/>
        <v>1_B3_26</v>
      </c>
      <c r="I1031" s="26" t="str">
        <f>H1031&amp;"x"&amp;COUNTIF($H$5:H1031,H1031)</f>
        <v>1_B3_26x2</v>
      </c>
      <c r="J1031" t="str">
        <f t="shared" si="50"/>
        <v>J3.B60</v>
      </c>
    </row>
    <row r="1032" spans="1:10">
      <c r="A1032" s="24" t="s">
        <v>5986</v>
      </c>
      <c r="B1032" s="24" t="s">
        <v>4862</v>
      </c>
      <c r="C1032" s="24" t="s">
        <v>13186</v>
      </c>
      <c r="D1032" s="24" t="s">
        <v>1076</v>
      </c>
      <c r="E1032" s="24" t="s">
        <v>4862</v>
      </c>
      <c r="F1032" s="24" t="s">
        <v>3465</v>
      </c>
      <c r="G1032" t="str">
        <f t="shared" si="48"/>
        <v>J3.B61</v>
      </c>
      <c r="H1032" t="str">
        <f t="shared" si="49"/>
        <v>1_B3_24</v>
      </c>
      <c r="I1032" s="26" t="str">
        <f>H1032&amp;"x"&amp;COUNTIF($H$5:H1032,H1032)</f>
        <v>1_B3_24x2</v>
      </c>
      <c r="J1032" t="str">
        <f t="shared" si="50"/>
        <v>J3.B61</v>
      </c>
    </row>
    <row r="1033" spans="1:10">
      <c r="A1033" s="24" t="s">
        <v>5986</v>
      </c>
      <c r="B1033" s="24" t="s">
        <v>4863</v>
      </c>
      <c r="C1033" s="24" t="s">
        <v>13186</v>
      </c>
      <c r="D1033" s="24" t="s">
        <v>1076</v>
      </c>
      <c r="E1033" s="24" t="s">
        <v>4863</v>
      </c>
      <c r="F1033" s="24" t="s">
        <v>3634</v>
      </c>
      <c r="G1033" t="str">
        <f t="shared" si="48"/>
        <v>J3.B62</v>
      </c>
      <c r="H1033" t="str">
        <f t="shared" si="49"/>
        <v>1_B2_05</v>
      </c>
      <c r="I1033" s="26" t="str">
        <f>H1033&amp;"x"&amp;COUNTIF($H$5:H1033,H1033)</f>
        <v>1_B2_05x2</v>
      </c>
      <c r="J1033" t="str">
        <f t="shared" si="50"/>
        <v>J3.B62</v>
      </c>
    </row>
    <row r="1034" spans="1:10">
      <c r="A1034" s="24" t="s">
        <v>5986</v>
      </c>
      <c r="B1034" s="24" t="s">
        <v>4864</v>
      </c>
      <c r="C1034" s="24" t="s">
        <v>13186</v>
      </c>
      <c r="D1034" s="24" t="s">
        <v>1076</v>
      </c>
      <c r="E1034" s="24" t="s">
        <v>4864</v>
      </c>
      <c r="F1034" s="24" t="s">
        <v>3475</v>
      </c>
      <c r="G1034" t="str">
        <f t="shared" si="48"/>
        <v>J3.B63</v>
      </c>
      <c r="H1034" t="str">
        <f t="shared" si="49"/>
        <v>1_B2_04</v>
      </c>
      <c r="I1034" s="26" t="str">
        <f>H1034&amp;"x"&amp;COUNTIF($H$5:H1034,H1034)</f>
        <v>1_B2_04x2</v>
      </c>
      <c r="J1034" t="str">
        <f t="shared" si="50"/>
        <v>J3.B63</v>
      </c>
    </row>
    <row r="1035" spans="1:10">
      <c r="A1035" s="24" t="s">
        <v>5986</v>
      </c>
      <c r="B1035" s="24" t="s">
        <v>4865</v>
      </c>
      <c r="C1035" s="24" t="s">
        <v>13186</v>
      </c>
      <c r="D1035" s="24" t="s">
        <v>1076</v>
      </c>
      <c r="E1035" s="24" t="s">
        <v>4865</v>
      </c>
      <c r="F1035" s="24" t="s">
        <v>3646</v>
      </c>
      <c r="G1035" t="str">
        <f t="shared" si="48"/>
        <v>J3.B64</v>
      </c>
      <c r="H1035" t="str">
        <f t="shared" si="49"/>
        <v>1_B2_07</v>
      </c>
      <c r="I1035" s="26" t="str">
        <f>H1035&amp;"x"&amp;COUNTIF($H$5:H1035,H1035)</f>
        <v>1_B2_07x2</v>
      </c>
      <c r="J1035" t="str">
        <f t="shared" si="50"/>
        <v>J3.B64</v>
      </c>
    </row>
    <row r="1036" spans="1:10">
      <c r="A1036" s="24" t="s">
        <v>5986</v>
      </c>
      <c r="B1036" s="24" t="s">
        <v>4866</v>
      </c>
      <c r="C1036" s="24" t="s">
        <v>13186</v>
      </c>
      <c r="D1036" s="24" t="s">
        <v>1076</v>
      </c>
      <c r="E1036" s="24" t="s">
        <v>4866</v>
      </c>
      <c r="F1036" s="24" t="s">
        <v>3463</v>
      </c>
      <c r="G1036" t="str">
        <f t="shared" si="48"/>
        <v>J3.B65</v>
      </c>
      <c r="H1036" t="str">
        <f t="shared" si="49"/>
        <v>1_B2_10</v>
      </c>
      <c r="I1036" s="26" t="str">
        <f>H1036&amp;"x"&amp;COUNTIF($H$5:H1036,H1036)</f>
        <v>1_B2_10x2</v>
      </c>
      <c r="J1036" t="str">
        <f t="shared" si="50"/>
        <v>J3.B65</v>
      </c>
    </row>
    <row r="1037" spans="1:10">
      <c r="A1037" s="24" t="s">
        <v>5986</v>
      </c>
      <c r="B1037" s="24" t="s">
        <v>4867</v>
      </c>
      <c r="C1037" s="24" t="s">
        <v>13186</v>
      </c>
      <c r="D1037" s="24" t="s">
        <v>1076</v>
      </c>
      <c r="E1037" s="24" t="s">
        <v>4867</v>
      </c>
      <c r="F1037" s="24" t="s">
        <v>4944</v>
      </c>
      <c r="G1037" t="str">
        <f t="shared" si="48"/>
        <v>J3.B66</v>
      </c>
      <c r="H1037" t="str">
        <f t="shared" si="49"/>
        <v>1_B2_16</v>
      </c>
      <c r="I1037" s="26" t="str">
        <f>H1037&amp;"x"&amp;COUNTIF($H$5:H1037,H1037)</f>
        <v>1_B2_16x2</v>
      </c>
      <c r="J1037" t="str">
        <f t="shared" si="50"/>
        <v>J3.B66</v>
      </c>
    </row>
    <row r="1038" spans="1:10">
      <c r="A1038" s="24" t="s">
        <v>5986</v>
      </c>
      <c r="B1038" s="24" t="s">
        <v>4868</v>
      </c>
      <c r="C1038" s="24" t="s">
        <v>13186</v>
      </c>
      <c r="D1038" s="24" t="s">
        <v>1076</v>
      </c>
      <c r="E1038" s="24" t="s">
        <v>4868</v>
      </c>
      <c r="F1038" s="24" t="s">
        <v>4945</v>
      </c>
      <c r="G1038" t="str">
        <f t="shared" si="48"/>
        <v>J3.B67</v>
      </c>
      <c r="H1038" t="str">
        <f t="shared" si="49"/>
        <v>1_B2_08</v>
      </c>
      <c r="I1038" s="26" t="str">
        <f>H1038&amp;"x"&amp;COUNTIF($H$5:H1038,H1038)</f>
        <v>1_B2_08x2</v>
      </c>
      <c r="J1038" t="str">
        <f t="shared" si="50"/>
        <v>J3.B67</v>
      </c>
    </row>
    <row r="1039" spans="1:10">
      <c r="A1039" s="24" t="s">
        <v>5986</v>
      </c>
      <c r="B1039" s="24" t="s">
        <v>4869</v>
      </c>
      <c r="C1039" s="24" t="s">
        <v>13186</v>
      </c>
      <c r="D1039" s="24" t="s">
        <v>1076</v>
      </c>
      <c r="E1039" s="24" t="s">
        <v>4869</v>
      </c>
      <c r="F1039" s="24" t="s">
        <v>4946</v>
      </c>
      <c r="G1039" t="str">
        <f t="shared" si="48"/>
        <v>J3.B68</v>
      </c>
      <c r="H1039" t="str">
        <f t="shared" si="49"/>
        <v>1_B2_18</v>
      </c>
      <c r="I1039" s="26" t="str">
        <f>H1039&amp;"x"&amp;COUNTIF($H$5:H1039,H1039)</f>
        <v>1_B2_18x2</v>
      </c>
      <c r="J1039" t="str">
        <f t="shared" si="50"/>
        <v>J3.B68</v>
      </c>
    </row>
    <row r="1040" spans="1:10">
      <c r="A1040" s="24" t="s">
        <v>5986</v>
      </c>
      <c r="B1040" s="24" t="s">
        <v>4870</v>
      </c>
      <c r="C1040" s="24" t="s">
        <v>13186</v>
      </c>
      <c r="D1040" s="24" t="s">
        <v>1076</v>
      </c>
      <c r="E1040" s="24" t="s">
        <v>4870</v>
      </c>
      <c r="F1040" s="24" t="s">
        <v>3487</v>
      </c>
      <c r="G1040" t="str">
        <f t="shared" si="48"/>
        <v>J3.B69</v>
      </c>
      <c r="H1040" t="str">
        <f t="shared" si="49"/>
        <v>1_B2_31</v>
      </c>
      <c r="I1040" s="26" t="str">
        <f>H1040&amp;"x"&amp;COUNTIF($H$5:H1040,H1040)</f>
        <v>1_B2_31x2</v>
      </c>
      <c r="J1040" t="str">
        <f t="shared" si="50"/>
        <v>J3.B69</v>
      </c>
    </row>
    <row r="1041" spans="1:10">
      <c r="A1041" s="24" t="s">
        <v>5986</v>
      </c>
      <c r="B1041" s="24" t="s">
        <v>4871</v>
      </c>
      <c r="C1041" s="24" t="s">
        <v>13186</v>
      </c>
      <c r="D1041" s="24" t="s">
        <v>1076</v>
      </c>
      <c r="E1041" s="24" t="s">
        <v>4871</v>
      </c>
      <c r="F1041" s="24" t="s">
        <v>4947</v>
      </c>
      <c r="G1041" t="str">
        <f t="shared" si="48"/>
        <v>J3.B70</v>
      </c>
      <c r="H1041" t="str">
        <f t="shared" si="49"/>
        <v>1_B2_23</v>
      </c>
      <c r="I1041" s="26" t="str">
        <f>H1041&amp;"x"&amp;COUNTIF($H$5:H1041,H1041)</f>
        <v>1_B2_23x2</v>
      </c>
      <c r="J1041" t="str">
        <f t="shared" si="50"/>
        <v>J3.B70</v>
      </c>
    </row>
    <row r="1042" spans="1:10">
      <c r="A1042" s="24" t="s">
        <v>5986</v>
      </c>
      <c r="B1042" s="24" t="s">
        <v>4872</v>
      </c>
      <c r="C1042" s="24" t="s">
        <v>13186</v>
      </c>
      <c r="D1042" s="24" t="s">
        <v>1076</v>
      </c>
      <c r="E1042" s="24" t="s">
        <v>4872</v>
      </c>
      <c r="F1042" s="24" t="s">
        <v>1088</v>
      </c>
      <c r="G1042" t="str">
        <f t="shared" si="48"/>
        <v>J3.BG1</v>
      </c>
      <c r="H1042" t="str">
        <f t="shared" si="49"/>
        <v>DGND</v>
      </c>
      <c r="I1042" s="26" t="str">
        <f>H1042&amp;"x"&amp;COUNTIF($H$5:H1042,H1042)</f>
        <v>DGNDx127</v>
      </c>
      <c r="J1042" t="str">
        <f t="shared" si="50"/>
        <v>J3.BG1</v>
      </c>
    </row>
    <row r="1043" spans="1:10">
      <c r="A1043" s="24" t="s">
        <v>5986</v>
      </c>
      <c r="B1043" s="24" t="s">
        <v>4873</v>
      </c>
      <c r="C1043" s="24" t="s">
        <v>13186</v>
      </c>
      <c r="D1043" s="24" t="s">
        <v>1076</v>
      </c>
      <c r="E1043" s="24" t="s">
        <v>4873</v>
      </c>
      <c r="F1043" s="24" t="s">
        <v>1088</v>
      </c>
      <c r="G1043" t="str">
        <f t="shared" si="48"/>
        <v>J3.BG2</v>
      </c>
      <c r="H1043" t="str">
        <f t="shared" si="49"/>
        <v>DGND</v>
      </c>
      <c r="I1043" s="26" t="str">
        <f>H1043&amp;"x"&amp;COUNTIF($H$5:H1043,H1043)</f>
        <v>DGNDx128</v>
      </c>
      <c r="J1043" t="str">
        <f t="shared" si="50"/>
        <v>J3.BG2</v>
      </c>
    </row>
    <row r="1044" spans="1:10">
      <c r="A1044" s="24" t="s">
        <v>5986</v>
      </c>
      <c r="B1044" s="24" t="s">
        <v>4874</v>
      </c>
      <c r="C1044" s="24" t="s">
        <v>13186</v>
      </c>
      <c r="D1044" s="24" t="s">
        <v>1076</v>
      </c>
      <c r="E1044" s="24" t="s">
        <v>4874</v>
      </c>
      <c r="F1044" s="24" t="s">
        <v>1088</v>
      </c>
      <c r="G1044" t="str">
        <f t="shared" si="48"/>
        <v>J3.BG3</v>
      </c>
      <c r="H1044" t="str">
        <f t="shared" si="49"/>
        <v>DGND</v>
      </c>
      <c r="I1044" s="26" t="str">
        <f>H1044&amp;"x"&amp;COUNTIF($H$5:H1044,H1044)</f>
        <v>DGNDx129</v>
      </c>
      <c r="J1044" t="str">
        <f t="shared" si="50"/>
        <v>J3.BG3</v>
      </c>
    </row>
    <row r="1045" spans="1:10">
      <c r="A1045" s="24" t="s">
        <v>5986</v>
      </c>
      <c r="B1045" s="24" t="s">
        <v>4875</v>
      </c>
      <c r="C1045" s="24" t="s">
        <v>13186</v>
      </c>
      <c r="D1045" s="24" t="s">
        <v>1076</v>
      </c>
      <c r="E1045" s="24" t="s">
        <v>4875</v>
      </c>
      <c r="F1045" s="24" t="s">
        <v>1088</v>
      </c>
      <c r="G1045" t="str">
        <f t="shared" si="48"/>
        <v>J3.BG4</v>
      </c>
      <c r="H1045" t="str">
        <f t="shared" si="49"/>
        <v>DGND</v>
      </c>
      <c r="I1045" s="26" t="str">
        <f>H1045&amp;"x"&amp;COUNTIF($H$5:H1045,H1045)</f>
        <v>DGNDx130</v>
      </c>
      <c r="J1045" t="str">
        <f t="shared" si="50"/>
        <v>J3.BG4</v>
      </c>
    </row>
    <row r="1046" spans="1:10">
      <c r="A1046" s="24" t="s">
        <v>5986</v>
      </c>
      <c r="B1046" s="24" t="s">
        <v>4876</v>
      </c>
      <c r="C1046" s="24" t="s">
        <v>13186</v>
      </c>
      <c r="D1046" s="24" t="s">
        <v>1076</v>
      </c>
      <c r="E1046" s="24" t="s">
        <v>4876</v>
      </c>
      <c r="F1046" s="24" t="s">
        <v>1088</v>
      </c>
      <c r="G1046" t="str">
        <f t="shared" si="48"/>
        <v>J3.BG5</v>
      </c>
      <c r="H1046" t="str">
        <f t="shared" si="49"/>
        <v>DGND</v>
      </c>
      <c r="I1046" s="26" t="str">
        <f>H1046&amp;"x"&amp;COUNTIF($H$5:H1046,H1046)</f>
        <v>DGNDx131</v>
      </c>
      <c r="J1046" t="str">
        <f t="shared" si="50"/>
        <v>J3.BG5</v>
      </c>
    </row>
    <row r="1047" spans="1:10">
      <c r="A1047" s="24" t="s">
        <v>5986</v>
      </c>
      <c r="B1047" s="24" t="s">
        <v>4877</v>
      </c>
      <c r="C1047" s="24" t="s">
        <v>13186</v>
      </c>
      <c r="D1047" s="24" t="s">
        <v>1076</v>
      </c>
      <c r="E1047" s="24" t="s">
        <v>4877</v>
      </c>
      <c r="F1047" s="24" t="s">
        <v>1088</v>
      </c>
      <c r="G1047" t="str">
        <f t="shared" si="48"/>
        <v>J3.BG6</v>
      </c>
      <c r="H1047" t="str">
        <f t="shared" si="49"/>
        <v>DGND</v>
      </c>
      <c r="I1047" s="26" t="str">
        <f>H1047&amp;"x"&amp;COUNTIF($H$5:H1047,H1047)</f>
        <v>DGNDx132</v>
      </c>
      <c r="J1047" t="str">
        <f t="shared" si="50"/>
        <v>J3.BG6</v>
      </c>
    </row>
    <row r="1048" spans="1:10">
      <c r="A1048" s="24" t="s">
        <v>5986</v>
      </c>
      <c r="B1048" s="24" t="s">
        <v>4878</v>
      </c>
      <c r="C1048" s="24" t="s">
        <v>13186</v>
      </c>
      <c r="D1048" s="24" t="s">
        <v>1076</v>
      </c>
      <c r="E1048" s="24" t="s">
        <v>4878</v>
      </c>
      <c r="F1048" s="24" t="s">
        <v>1088</v>
      </c>
      <c r="G1048" t="str">
        <f t="shared" si="48"/>
        <v>J3.BG7</v>
      </c>
      <c r="H1048" t="str">
        <f t="shared" si="49"/>
        <v>DGND</v>
      </c>
      <c r="I1048" s="26" t="str">
        <f>H1048&amp;"x"&amp;COUNTIF($H$5:H1048,H1048)</f>
        <v>DGNDx133</v>
      </c>
      <c r="J1048" t="str">
        <f t="shared" si="50"/>
        <v>J3.BG7</v>
      </c>
    </row>
    <row r="1049" spans="1:10">
      <c r="A1049" s="24" t="s">
        <v>5986</v>
      </c>
      <c r="B1049" s="24" t="s">
        <v>257</v>
      </c>
      <c r="C1049" s="24" t="s">
        <v>13186</v>
      </c>
      <c r="D1049" s="24" t="s">
        <v>1076</v>
      </c>
      <c r="E1049" s="24" t="s">
        <v>257</v>
      </c>
      <c r="F1049" s="24" t="s">
        <v>1088</v>
      </c>
      <c r="G1049" t="str">
        <f t="shared" si="48"/>
        <v>J3.C1</v>
      </c>
      <c r="H1049" t="str">
        <f t="shared" si="49"/>
        <v>DGND</v>
      </c>
      <c r="I1049" s="26" t="str">
        <f>H1049&amp;"x"&amp;COUNTIF($H$5:H1049,H1049)</f>
        <v>DGNDx134</v>
      </c>
      <c r="J1049" t="str">
        <f t="shared" si="50"/>
        <v>J3.C1</v>
      </c>
    </row>
    <row r="1050" spans="1:10">
      <c r="A1050" s="24" t="s">
        <v>5986</v>
      </c>
      <c r="B1050" s="24" t="s">
        <v>4879</v>
      </c>
      <c r="C1050" s="24" t="s">
        <v>13186</v>
      </c>
      <c r="D1050" s="24" t="s">
        <v>1076</v>
      </c>
      <c r="E1050" s="24" t="s">
        <v>4879</v>
      </c>
      <c r="F1050" s="24" t="s">
        <v>1088</v>
      </c>
      <c r="G1050" t="str">
        <f t="shared" si="48"/>
        <v>J3.C2</v>
      </c>
      <c r="H1050" t="str">
        <f t="shared" si="49"/>
        <v>DGND</v>
      </c>
      <c r="I1050" s="26" t="str">
        <f>H1050&amp;"x"&amp;COUNTIF($H$5:H1050,H1050)</f>
        <v>DGNDx135</v>
      </c>
      <c r="J1050" t="str">
        <f t="shared" si="50"/>
        <v>J3.C2</v>
      </c>
    </row>
    <row r="1051" spans="1:10">
      <c r="G1051" t="str">
        <f t="shared" si="48"/>
        <v>.</v>
      </c>
      <c r="H1051">
        <f t="shared" si="49"/>
        <v>0</v>
      </c>
      <c r="I1051" s="26" t="str">
        <f>H1051&amp;"x"&amp;COUNTIF($H$5:H1051,H1051)</f>
        <v>0x125</v>
      </c>
      <c r="J1051" t="str">
        <f t="shared" si="50"/>
        <v>.</v>
      </c>
    </row>
    <row r="1052" spans="1:10">
      <c r="G1052" t="str">
        <f t="shared" si="48"/>
        <v>.</v>
      </c>
      <c r="H1052">
        <f t="shared" si="49"/>
        <v>0</v>
      </c>
      <c r="I1052" s="26" t="str">
        <f>H1052&amp;"x"&amp;COUNTIF($H$5:H1052,H1052)</f>
        <v>0x126</v>
      </c>
      <c r="J1052" t="str">
        <f t="shared" si="50"/>
        <v>.</v>
      </c>
    </row>
    <row r="1053" spans="1:10">
      <c r="G1053" t="str">
        <f t="shared" si="48"/>
        <v>.</v>
      </c>
      <c r="H1053">
        <f t="shared" si="49"/>
        <v>0</v>
      </c>
      <c r="I1053" s="26" t="str">
        <f>H1053&amp;"x"&amp;COUNTIF($H$5:H1053,H1053)</f>
        <v>0x127</v>
      </c>
      <c r="J1053" t="str">
        <f t="shared" si="50"/>
        <v>.</v>
      </c>
    </row>
    <row r="1054" spans="1:10">
      <c r="G1054" t="str">
        <f t="shared" si="48"/>
        <v>.</v>
      </c>
      <c r="H1054">
        <f t="shared" si="49"/>
        <v>0</v>
      </c>
      <c r="I1054" s="26" t="str">
        <f>H1054&amp;"x"&amp;COUNTIF($H$5:H1054,H1054)</f>
        <v>0x128</v>
      </c>
      <c r="J1054" t="str">
        <f t="shared" si="50"/>
        <v>.</v>
      </c>
    </row>
    <row r="1055" spans="1:10">
      <c r="G1055" t="str">
        <f t="shared" si="48"/>
        <v>.</v>
      </c>
      <c r="H1055">
        <f t="shared" si="49"/>
        <v>0</v>
      </c>
      <c r="I1055" s="26" t="str">
        <f>H1055&amp;"x"&amp;COUNTIF($H$5:H1055,H1055)</f>
        <v>0x129</v>
      </c>
      <c r="J1055" t="str">
        <f t="shared" si="50"/>
        <v>.</v>
      </c>
    </row>
    <row r="1056" spans="1:10">
      <c r="G1056" t="str">
        <f t="shared" si="48"/>
        <v>.</v>
      </c>
      <c r="H1056">
        <f t="shared" si="49"/>
        <v>0</v>
      </c>
      <c r="I1056" s="26" t="str">
        <f>H1056&amp;"x"&amp;COUNTIF($H$5:H1056,H1056)</f>
        <v>0x130</v>
      </c>
      <c r="J1056" t="str">
        <f t="shared" si="50"/>
        <v>.</v>
      </c>
    </row>
    <row r="1057" spans="7:10">
      <c r="G1057" t="str">
        <f t="shared" si="48"/>
        <v>.</v>
      </c>
      <c r="H1057">
        <f t="shared" si="49"/>
        <v>0</v>
      </c>
      <c r="I1057" s="26" t="str">
        <f>H1057&amp;"x"&amp;COUNTIF($H$5:H1057,H1057)</f>
        <v>0x131</v>
      </c>
      <c r="J1057" t="str">
        <f t="shared" si="50"/>
        <v>.</v>
      </c>
    </row>
    <row r="1058" spans="7:10">
      <c r="G1058" t="str">
        <f t="shared" si="48"/>
        <v>.</v>
      </c>
      <c r="H1058">
        <f t="shared" si="49"/>
        <v>0</v>
      </c>
      <c r="I1058" s="26" t="str">
        <f>H1058&amp;"x"&amp;COUNTIF($H$5:H1058,H1058)</f>
        <v>0x132</v>
      </c>
      <c r="J1058" t="str">
        <f t="shared" si="50"/>
        <v>.</v>
      </c>
    </row>
    <row r="1059" spans="7:10">
      <c r="G1059" t="str">
        <f t="shared" si="48"/>
        <v>.</v>
      </c>
      <c r="H1059">
        <f t="shared" si="49"/>
        <v>0</v>
      </c>
      <c r="I1059" s="26" t="str">
        <f>H1059&amp;"x"&amp;COUNTIF($H$5:H1059,H1059)</f>
        <v>0x133</v>
      </c>
      <c r="J1059" t="str">
        <f t="shared" si="50"/>
        <v>.</v>
      </c>
    </row>
    <row r="1060" spans="7:10">
      <c r="G1060" t="str">
        <f t="shared" si="48"/>
        <v>.</v>
      </c>
      <c r="H1060">
        <f t="shared" si="49"/>
        <v>0</v>
      </c>
      <c r="I1060" s="26" t="str">
        <f>H1060&amp;"x"&amp;COUNTIF($H$5:H1060,H1060)</f>
        <v>0x134</v>
      </c>
      <c r="J1060" t="str">
        <f t="shared" si="50"/>
        <v>.</v>
      </c>
    </row>
    <row r="1061" spans="7:10">
      <c r="G1061" t="str">
        <f t="shared" si="48"/>
        <v>.</v>
      </c>
      <c r="H1061">
        <f t="shared" si="49"/>
        <v>0</v>
      </c>
      <c r="I1061" s="26" t="str">
        <f>H1061&amp;"x"&amp;COUNTIF($H$5:H1061,H1061)</f>
        <v>0x135</v>
      </c>
      <c r="J1061" t="str">
        <f t="shared" si="50"/>
        <v>.</v>
      </c>
    </row>
    <row r="1062" spans="7:10">
      <c r="G1062" t="str">
        <f t="shared" si="48"/>
        <v>.</v>
      </c>
      <c r="H1062">
        <f t="shared" si="49"/>
        <v>0</v>
      </c>
      <c r="I1062" s="26" t="str">
        <f>H1062&amp;"x"&amp;COUNTIF($H$5:H1062,H1062)</f>
        <v>0x136</v>
      </c>
      <c r="J1062" t="str">
        <f t="shared" si="50"/>
        <v>.</v>
      </c>
    </row>
    <row r="1063" spans="7:10">
      <c r="G1063" t="str">
        <f t="shared" si="48"/>
        <v>.</v>
      </c>
      <c r="H1063">
        <f t="shared" si="49"/>
        <v>0</v>
      </c>
      <c r="I1063" s="26" t="str">
        <f>H1063&amp;"x"&amp;COUNTIF($H$5:H1063,H1063)</f>
        <v>0x137</v>
      </c>
      <c r="J1063" t="str">
        <f t="shared" si="50"/>
        <v>.</v>
      </c>
    </row>
    <row r="1064" spans="7:10">
      <c r="G1064" t="str">
        <f t="shared" si="48"/>
        <v>.</v>
      </c>
      <c r="H1064">
        <f t="shared" si="49"/>
        <v>0</v>
      </c>
      <c r="I1064" s="26" t="str">
        <f>H1064&amp;"x"&amp;COUNTIF($H$5:H1064,H1064)</f>
        <v>0x138</v>
      </c>
      <c r="J1064" t="str">
        <f t="shared" si="50"/>
        <v>.</v>
      </c>
    </row>
    <row r="1065" spans="7:10">
      <c r="G1065" t="str">
        <f t="shared" si="48"/>
        <v>.</v>
      </c>
      <c r="H1065">
        <f t="shared" si="49"/>
        <v>0</v>
      </c>
      <c r="I1065" s="26" t="str">
        <f>H1065&amp;"x"&amp;COUNTIF($H$5:H1065,H1065)</f>
        <v>0x139</v>
      </c>
      <c r="J1065" t="str">
        <f t="shared" si="50"/>
        <v>.</v>
      </c>
    </row>
    <row r="1066" spans="7:10">
      <c r="G1066" t="str">
        <f t="shared" si="48"/>
        <v>.</v>
      </c>
      <c r="H1066">
        <f t="shared" si="49"/>
        <v>0</v>
      </c>
      <c r="I1066" s="26" t="str">
        <f>H1066&amp;"x"&amp;COUNTIF($H$5:H1066,H1066)</f>
        <v>0x140</v>
      </c>
      <c r="J1066" t="str">
        <f t="shared" si="50"/>
        <v>.</v>
      </c>
    </row>
    <row r="1067" spans="7:10">
      <c r="G1067" t="str">
        <f t="shared" si="48"/>
        <v>.</v>
      </c>
      <c r="H1067">
        <f t="shared" si="49"/>
        <v>0</v>
      </c>
      <c r="I1067" s="26" t="str">
        <f>H1067&amp;"x"&amp;COUNTIF($H$5:H1067,H1067)</f>
        <v>0x141</v>
      </c>
      <c r="J1067" t="str">
        <f t="shared" si="50"/>
        <v>.</v>
      </c>
    </row>
    <row r="1068" spans="7:10">
      <c r="G1068" t="str">
        <f t="shared" si="48"/>
        <v>.</v>
      </c>
      <c r="H1068">
        <f t="shared" si="49"/>
        <v>0</v>
      </c>
      <c r="I1068" s="26" t="str">
        <f>H1068&amp;"x"&amp;COUNTIF($H$5:H1068,H1068)</f>
        <v>0x142</v>
      </c>
      <c r="J1068" t="str">
        <f t="shared" si="50"/>
        <v>.</v>
      </c>
    </row>
    <row r="1069" spans="7:10">
      <c r="G1069" t="str">
        <f t="shared" si="48"/>
        <v>.</v>
      </c>
      <c r="H1069">
        <f t="shared" si="49"/>
        <v>0</v>
      </c>
      <c r="I1069" s="26" t="str">
        <f>H1069&amp;"x"&amp;COUNTIF($H$5:H1069,H1069)</f>
        <v>0x143</v>
      </c>
      <c r="J1069" t="str">
        <f t="shared" si="50"/>
        <v>.</v>
      </c>
    </row>
    <row r="1070" spans="7:10">
      <c r="G1070" t="str">
        <f t="shared" si="48"/>
        <v>.</v>
      </c>
      <c r="H1070">
        <f t="shared" si="49"/>
        <v>0</v>
      </c>
      <c r="I1070" s="26" t="str">
        <f>H1070&amp;"x"&amp;COUNTIF($H$5:H1070,H1070)</f>
        <v>0x144</v>
      </c>
      <c r="J1070" t="str">
        <f t="shared" si="50"/>
        <v>.</v>
      </c>
    </row>
    <row r="1071" spans="7:10">
      <c r="G1071" t="str">
        <f t="shared" si="48"/>
        <v>.</v>
      </c>
      <c r="H1071">
        <f t="shared" si="49"/>
        <v>0</v>
      </c>
      <c r="I1071" s="26" t="str">
        <f>H1071&amp;"x"&amp;COUNTIF($H$5:H1071,H1071)</f>
        <v>0x145</v>
      </c>
      <c r="J1071" t="str">
        <f t="shared" si="50"/>
        <v>.</v>
      </c>
    </row>
    <row r="1072" spans="7:10">
      <c r="G1072" t="str">
        <f t="shared" si="48"/>
        <v>.</v>
      </c>
      <c r="H1072">
        <f t="shared" si="49"/>
        <v>0</v>
      </c>
      <c r="I1072" s="26" t="str">
        <f>H1072&amp;"x"&amp;COUNTIF($H$5:H1072,H1072)</f>
        <v>0x146</v>
      </c>
      <c r="J1072" t="str">
        <f t="shared" si="50"/>
        <v>.</v>
      </c>
    </row>
    <row r="1073" spans="7:10">
      <c r="G1073" t="str">
        <f t="shared" si="48"/>
        <v>.</v>
      </c>
      <c r="H1073">
        <f t="shared" si="49"/>
        <v>0</v>
      </c>
      <c r="I1073" s="26" t="str">
        <f>H1073&amp;"x"&amp;COUNTIF($H$5:H1073,H1073)</f>
        <v>0x147</v>
      </c>
      <c r="J1073" t="str">
        <f t="shared" si="50"/>
        <v>.</v>
      </c>
    </row>
    <row r="1074" spans="7:10">
      <c r="G1074" t="str">
        <f t="shared" si="48"/>
        <v>.</v>
      </c>
      <c r="H1074">
        <f t="shared" si="49"/>
        <v>0</v>
      </c>
      <c r="I1074" s="26" t="str">
        <f>H1074&amp;"x"&amp;COUNTIF($H$5:H1074,H1074)</f>
        <v>0x148</v>
      </c>
      <c r="J1074" t="str">
        <f t="shared" si="50"/>
        <v>.</v>
      </c>
    </row>
    <row r="1075" spans="7:10">
      <c r="G1075" t="str">
        <f t="shared" si="48"/>
        <v>.</v>
      </c>
      <c r="H1075">
        <f t="shared" si="49"/>
        <v>0</v>
      </c>
      <c r="I1075" s="26" t="str">
        <f>H1075&amp;"x"&amp;COUNTIF($H$5:H1075,H1075)</f>
        <v>0x149</v>
      </c>
      <c r="J1075" t="str">
        <f t="shared" si="50"/>
        <v>.</v>
      </c>
    </row>
    <row r="1076" spans="7:10">
      <c r="G1076" t="str">
        <f t="shared" si="48"/>
        <v>.</v>
      </c>
      <c r="H1076">
        <f t="shared" si="49"/>
        <v>0</v>
      </c>
      <c r="I1076" s="26" t="str">
        <f>H1076&amp;"x"&amp;COUNTIF($H$5:H1076,H1076)</f>
        <v>0x150</v>
      </c>
      <c r="J1076" t="str">
        <f t="shared" si="50"/>
        <v>.</v>
      </c>
    </row>
    <row r="1077" spans="7:10">
      <c r="G1077" t="str">
        <f t="shared" si="48"/>
        <v>.</v>
      </c>
      <c r="H1077">
        <f t="shared" si="49"/>
        <v>0</v>
      </c>
      <c r="I1077" s="26" t="str">
        <f>H1077&amp;"x"&amp;COUNTIF($H$5:H1077,H1077)</f>
        <v>0x151</v>
      </c>
      <c r="J1077" t="str">
        <f t="shared" si="50"/>
        <v>.</v>
      </c>
    </row>
    <row r="1078" spans="7:10">
      <c r="G1078" t="str">
        <f t="shared" si="48"/>
        <v>.</v>
      </c>
      <c r="H1078">
        <f t="shared" si="49"/>
        <v>0</v>
      </c>
      <c r="I1078" s="26" t="str">
        <f>H1078&amp;"x"&amp;COUNTIF($H$5:H1078,H1078)</f>
        <v>0x152</v>
      </c>
      <c r="J1078" t="str">
        <f t="shared" si="50"/>
        <v>.</v>
      </c>
    </row>
    <row r="1079" spans="7:10">
      <c r="G1079" t="str">
        <f t="shared" si="48"/>
        <v>.</v>
      </c>
      <c r="H1079">
        <f t="shared" si="49"/>
        <v>0</v>
      </c>
      <c r="I1079" s="26" t="str">
        <f>H1079&amp;"x"&amp;COUNTIF($H$5:H1079,H1079)</f>
        <v>0x153</v>
      </c>
      <c r="J1079" t="str">
        <f t="shared" si="50"/>
        <v>.</v>
      </c>
    </row>
    <row r="1080" spans="7:10">
      <c r="G1080" t="str">
        <f t="shared" si="48"/>
        <v>.</v>
      </c>
      <c r="H1080">
        <f t="shared" si="49"/>
        <v>0</v>
      </c>
      <c r="I1080" s="26" t="str">
        <f>H1080&amp;"x"&amp;COUNTIF($H$5:H1080,H1080)</f>
        <v>0x154</v>
      </c>
      <c r="J1080" t="str">
        <f t="shared" si="50"/>
        <v>.</v>
      </c>
    </row>
    <row r="1081" spans="7:10">
      <c r="G1081" t="str">
        <f t="shared" si="48"/>
        <v>.</v>
      </c>
      <c r="H1081">
        <f t="shared" si="49"/>
        <v>0</v>
      </c>
      <c r="I1081" s="26" t="str">
        <f>H1081&amp;"x"&amp;COUNTIF($H$5:H1081,H1081)</f>
        <v>0x155</v>
      </c>
      <c r="J1081" t="str">
        <f t="shared" si="50"/>
        <v>.</v>
      </c>
    </row>
    <row r="1082" spans="7:10">
      <c r="G1082" t="str">
        <f t="shared" si="48"/>
        <v>.</v>
      </c>
      <c r="H1082">
        <f t="shared" si="49"/>
        <v>0</v>
      </c>
      <c r="I1082" s="26" t="str">
        <f>H1082&amp;"x"&amp;COUNTIF($H$5:H1082,H1082)</f>
        <v>0x156</v>
      </c>
      <c r="J1082" t="str">
        <f t="shared" si="50"/>
        <v>.</v>
      </c>
    </row>
    <row r="1083" spans="7:10">
      <c r="G1083" t="str">
        <f t="shared" si="48"/>
        <v>.</v>
      </c>
      <c r="H1083">
        <f t="shared" si="49"/>
        <v>0</v>
      </c>
      <c r="I1083" s="26" t="str">
        <f>H1083&amp;"x"&amp;COUNTIF($H$5:H1083,H1083)</f>
        <v>0x157</v>
      </c>
      <c r="J1083" t="str">
        <f t="shared" si="50"/>
        <v>.</v>
      </c>
    </row>
    <row r="1084" spans="7:10">
      <c r="G1084" t="str">
        <f t="shared" si="48"/>
        <v>.</v>
      </c>
      <c r="H1084">
        <f t="shared" si="49"/>
        <v>0</v>
      </c>
      <c r="I1084" s="26" t="str">
        <f>H1084&amp;"x"&amp;COUNTIF($H$5:H1084,H1084)</f>
        <v>0x158</v>
      </c>
      <c r="J1084" t="str">
        <f t="shared" si="50"/>
        <v>.</v>
      </c>
    </row>
    <row r="1085" spans="7:10">
      <c r="G1085" t="str">
        <f t="shared" si="48"/>
        <v>.</v>
      </c>
      <c r="H1085">
        <f t="shared" si="49"/>
        <v>0</v>
      </c>
      <c r="I1085" s="26" t="str">
        <f>H1085&amp;"x"&amp;COUNTIF($H$5:H1085,H1085)</f>
        <v>0x159</v>
      </c>
      <c r="J1085" t="str">
        <f t="shared" si="50"/>
        <v>.</v>
      </c>
    </row>
    <row r="1086" spans="7:10">
      <c r="G1086" t="str">
        <f t="shared" si="48"/>
        <v>.</v>
      </c>
      <c r="H1086">
        <f t="shared" si="49"/>
        <v>0</v>
      </c>
      <c r="I1086" s="26" t="str">
        <f>H1086&amp;"x"&amp;COUNTIF($H$5:H1086,H1086)</f>
        <v>0x160</v>
      </c>
      <c r="J1086" t="str">
        <f t="shared" si="50"/>
        <v>.</v>
      </c>
    </row>
    <row r="1087" spans="7:10">
      <c r="G1087" t="str">
        <f t="shared" si="48"/>
        <v>.</v>
      </c>
      <c r="H1087">
        <f t="shared" si="49"/>
        <v>0</v>
      </c>
      <c r="I1087" s="26" t="str">
        <f>H1087&amp;"x"&amp;COUNTIF($H$5:H1087,H1087)</f>
        <v>0x161</v>
      </c>
      <c r="J1087" t="str">
        <f t="shared" si="50"/>
        <v>.</v>
      </c>
    </row>
    <row r="1088" spans="7:10">
      <c r="G1088" t="str">
        <f t="shared" si="48"/>
        <v>.</v>
      </c>
      <c r="H1088">
        <f t="shared" si="49"/>
        <v>0</v>
      </c>
      <c r="I1088" s="26" t="str">
        <f>H1088&amp;"x"&amp;COUNTIF($H$5:H1088,H1088)</f>
        <v>0x162</v>
      </c>
      <c r="J1088" t="str">
        <f t="shared" si="50"/>
        <v>.</v>
      </c>
    </row>
    <row r="1089" spans="7:10">
      <c r="G1089" t="str">
        <f t="shared" si="48"/>
        <v>.</v>
      </c>
      <c r="H1089">
        <f t="shared" si="49"/>
        <v>0</v>
      </c>
      <c r="I1089" s="26" t="str">
        <f>H1089&amp;"x"&amp;COUNTIF($H$5:H1089,H1089)</f>
        <v>0x163</v>
      </c>
      <c r="J1089" t="str">
        <f t="shared" si="50"/>
        <v>.</v>
      </c>
    </row>
    <row r="1090" spans="7:10">
      <c r="G1090" t="str">
        <f t="shared" si="48"/>
        <v>.</v>
      </c>
      <c r="H1090">
        <f t="shared" si="49"/>
        <v>0</v>
      </c>
      <c r="I1090" s="26" t="str">
        <f>H1090&amp;"x"&amp;COUNTIF($H$5:H1090,H1090)</f>
        <v>0x164</v>
      </c>
      <c r="J1090" t="str">
        <f t="shared" si="50"/>
        <v>.</v>
      </c>
    </row>
    <row r="1091" spans="7:10">
      <c r="G1091" t="str">
        <f t="shared" si="48"/>
        <v>.</v>
      </c>
      <c r="H1091">
        <f t="shared" si="49"/>
        <v>0</v>
      </c>
      <c r="I1091" s="26" t="str">
        <f>H1091&amp;"x"&amp;COUNTIF($H$5:H1091,H1091)</f>
        <v>0x165</v>
      </c>
      <c r="J1091" t="str">
        <f t="shared" si="50"/>
        <v>.</v>
      </c>
    </row>
    <row r="1092" spans="7:10">
      <c r="G1092" t="str">
        <f t="shared" si="48"/>
        <v>.</v>
      </c>
      <c r="H1092">
        <f t="shared" si="49"/>
        <v>0</v>
      </c>
      <c r="I1092" s="26" t="str">
        <f>H1092&amp;"x"&amp;COUNTIF($H$5:H1092,H1092)</f>
        <v>0x166</v>
      </c>
      <c r="J1092" t="str">
        <f t="shared" si="50"/>
        <v>.</v>
      </c>
    </row>
    <row r="1093" spans="7:10">
      <c r="G1093" t="str">
        <f t="shared" ref="G1093:G1156" si="51">A1093&amp;"."&amp;B1093</f>
        <v>.</v>
      </c>
      <c r="H1093">
        <f t="shared" ref="H1093:H1156" si="52">F1093</f>
        <v>0</v>
      </c>
      <c r="I1093" s="26" t="str">
        <f>H1093&amp;"x"&amp;COUNTIF($H$5:H1093,H1093)</f>
        <v>0x167</v>
      </c>
      <c r="J1093" t="str">
        <f t="shared" ref="J1093:J1156" si="53">G1093</f>
        <v>.</v>
      </c>
    </row>
    <row r="1094" spans="7:10">
      <c r="G1094" t="str">
        <f t="shared" si="51"/>
        <v>.</v>
      </c>
      <c r="H1094">
        <f t="shared" si="52"/>
        <v>0</v>
      </c>
      <c r="I1094" s="26" t="str">
        <f>H1094&amp;"x"&amp;COUNTIF($H$5:H1094,H1094)</f>
        <v>0x168</v>
      </c>
      <c r="J1094" t="str">
        <f t="shared" si="53"/>
        <v>.</v>
      </c>
    </row>
    <row r="1095" spans="7:10">
      <c r="G1095" t="str">
        <f t="shared" si="51"/>
        <v>.</v>
      </c>
      <c r="H1095">
        <f t="shared" si="52"/>
        <v>0</v>
      </c>
      <c r="I1095" s="26" t="str">
        <f>H1095&amp;"x"&amp;COUNTIF($H$5:H1095,H1095)</f>
        <v>0x169</v>
      </c>
      <c r="J1095" t="str">
        <f t="shared" si="53"/>
        <v>.</v>
      </c>
    </row>
    <row r="1096" spans="7:10">
      <c r="G1096" t="str">
        <f t="shared" si="51"/>
        <v>.</v>
      </c>
      <c r="H1096">
        <f t="shared" si="52"/>
        <v>0</v>
      </c>
      <c r="I1096" s="26" t="str">
        <f>H1096&amp;"x"&amp;COUNTIF($H$5:H1096,H1096)</f>
        <v>0x170</v>
      </c>
      <c r="J1096" t="str">
        <f t="shared" si="53"/>
        <v>.</v>
      </c>
    </row>
    <row r="1097" spans="7:10">
      <c r="G1097" t="str">
        <f t="shared" si="51"/>
        <v>.</v>
      </c>
      <c r="H1097">
        <f t="shared" si="52"/>
        <v>0</v>
      </c>
      <c r="I1097" s="26" t="str">
        <f>H1097&amp;"x"&amp;COUNTIF($H$5:H1097,H1097)</f>
        <v>0x171</v>
      </c>
      <c r="J1097" t="str">
        <f t="shared" si="53"/>
        <v>.</v>
      </c>
    </row>
    <row r="1098" spans="7:10">
      <c r="G1098" t="str">
        <f t="shared" si="51"/>
        <v>.</v>
      </c>
      <c r="H1098">
        <f t="shared" si="52"/>
        <v>0</v>
      </c>
      <c r="I1098" s="26" t="str">
        <f>H1098&amp;"x"&amp;COUNTIF($H$5:H1098,H1098)</f>
        <v>0x172</v>
      </c>
      <c r="J1098" t="str">
        <f t="shared" si="53"/>
        <v>.</v>
      </c>
    </row>
    <row r="1099" spans="7:10">
      <c r="G1099" t="str">
        <f t="shared" si="51"/>
        <v>.</v>
      </c>
      <c r="H1099">
        <f t="shared" si="52"/>
        <v>0</v>
      </c>
      <c r="I1099" s="26" t="str">
        <f>H1099&amp;"x"&amp;COUNTIF($H$5:H1099,H1099)</f>
        <v>0x173</v>
      </c>
      <c r="J1099" t="str">
        <f t="shared" si="53"/>
        <v>.</v>
      </c>
    </row>
    <row r="1100" spans="7:10">
      <c r="G1100" t="str">
        <f t="shared" si="51"/>
        <v>.</v>
      </c>
      <c r="H1100">
        <f t="shared" si="52"/>
        <v>0</v>
      </c>
      <c r="I1100" s="26" t="str">
        <f>H1100&amp;"x"&amp;COUNTIF($H$5:H1100,H1100)</f>
        <v>0x174</v>
      </c>
      <c r="J1100" t="str">
        <f t="shared" si="53"/>
        <v>.</v>
      </c>
    </row>
    <row r="1101" spans="7:10">
      <c r="G1101" t="str">
        <f t="shared" si="51"/>
        <v>.</v>
      </c>
      <c r="H1101">
        <f t="shared" si="52"/>
        <v>0</v>
      </c>
      <c r="I1101" s="26" t="str">
        <f>H1101&amp;"x"&amp;COUNTIF($H$5:H1101,H1101)</f>
        <v>0x175</v>
      </c>
      <c r="J1101" t="str">
        <f t="shared" si="53"/>
        <v>.</v>
      </c>
    </row>
    <row r="1102" spans="7:10">
      <c r="G1102" t="str">
        <f t="shared" si="51"/>
        <v>.</v>
      </c>
      <c r="H1102">
        <f t="shared" si="52"/>
        <v>0</v>
      </c>
      <c r="I1102" s="26" t="str">
        <f>H1102&amp;"x"&amp;COUNTIF($H$5:H1102,H1102)</f>
        <v>0x176</v>
      </c>
      <c r="J1102" t="str">
        <f t="shared" si="53"/>
        <v>.</v>
      </c>
    </row>
    <row r="1103" spans="7:10">
      <c r="G1103" t="str">
        <f t="shared" si="51"/>
        <v>.</v>
      </c>
      <c r="H1103">
        <f t="shared" si="52"/>
        <v>0</v>
      </c>
      <c r="I1103" s="26" t="str">
        <f>H1103&amp;"x"&amp;COUNTIF($H$5:H1103,H1103)</f>
        <v>0x177</v>
      </c>
      <c r="J1103" t="str">
        <f t="shared" si="53"/>
        <v>.</v>
      </c>
    </row>
    <row r="1104" spans="7:10">
      <c r="G1104" t="str">
        <f t="shared" si="51"/>
        <v>.</v>
      </c>
      <c r="H1104">
        <f t="shared" si="52"/>
        <v>0</v>
      </c>
      <c r="I1104" s="26" t="str">
        <f>H1104&amp;"x"&amp;COUNTIF($H$5:H1104,H1104)</f>
        <v>0x178</v>
      </c>
      <c r="J1104" t="str">
        <f t="shared" si="53"/>
        <v>.</v>
      </c>
    </row>
    <row r="1105" spans="7:10">
      <c r="G1105" t="str">
        <f t="shared" si="51"/>
        <v>.</v>
      </c>
      <c r="H1105">
        <f t="shared" si="52"/>
        <v>0</v>
      </c>
      <c r="I1105" s="26" t="str">
        <f>H1105&amp;"x"&amp;COUNTIF($H$5:H1105,H1105)</f>
        <v>0x179</v>
      </c>
      <c r="J1105" t="str">
        <f t="shared" si="53"/>
        <v>.</v>
      </c>
    </row>
    <row r="1106" spans="7:10">
      <c r="G1106" t="str">
        <f t="shared" si="51"/>
        <v>.</v>
      </c>
      <c r="H1106">
        <f t="shared" si="52"/>
        <v>0</v>
      </c>
      <c r="I1106" s="26" t="str">
        <f>H1106&amp;"x"&amp;COUNTIF($H$5:H1106,H1106)</f>
        <v>0x180</v>
      </c>
      <c r="J1106" t="str">
        <f t="shared" si="53"/>
        <v>.</v>
      </c>
    </row>
    <row r="1107" spans="7:10">
      <c r="G1107" t="str">
        <f t="shared" si="51"/>
        <v>.</v>
      </c>
      <c r="H1107">
        <f t="shared" si="52"/>
        <v>0</v>
      </c>
      <c r="I1107" s="26" t="str">
        <f>H1107&amp;"x"&amp;COUNTIF($H$5:H1107,H1107)</f>
        <v>0x181</v>
      </c>
      <c r="J1107" t="str">
        <f t="shared" si="53"/>
        <v>.</v>
      </c>
    </row>
    <row r="1108" spans="7:10">
      <c r="G1108" t="str">
        <f t="shared" si="51"/>
        <v>.</v>
      </c>
      <c r="H1108">
        <f t="shared" si="52"/>
        <v>0</v>
      </c>
      <c r="I1108" s="26" t="str">
        <f>H1108&amp;"x"&amp;COUNTIF($H$5:H1108,H1108)</f>
        <v>0x182</v>
      </c>
      <c r="J1108" t="str">
        <f t="shared" si="53"/>
        <v>.</v>
      </c>
    </row>
    <row r="1109" spans="7:10">
      <c r="G1109" t="str">
        <f t="shared" si="51"/>
        <v>.</v>
      </c>
      <c r="H1109">
        <f t="shared" si="52"/>
        <v>0</v>
      </c>
      <c r="I1109" s="26" t="str">
        <f>H1109&amp;"x"&amp;COUNTIF($H$5:H1109,H1109)</f>
        <v>0x183</v>
      </c>
      <c r="J1109" t="str">
        <f t="shared" si="53"/>
        <v>.</v>
      </c>
    </row>
    <row r="1110" spans="7:10">
      <c r="G1110" t="str">
        <f t="shared" si="51"/>
        <v>.</v>
      </c>
      <c r="H1110">
        <f t="shared" si="52"/>
        <v>0</v>
      </c>
      <c r="I1110" s="26" t="str">
        <f>H1110&amp;"x"&amp;COUNTIF($H$5:H1110,H1110)</f>
        <v>0x184</v>
      </c>
      <c r="J1110" t="str">
        <f t="shared" si="53"/>
        <v>.</v>
      </c>
    </row>
    <row r="1111" spans="7:10">
      <c r="G1111" t="str">
        <f t="shared" si="51"/>
        <v>.</v>
      </c>
      <c r="H1111">
        <f t="shared" si="52"/>
        <v>0</v>
      </c>
      <c r="I1111" s="26" t="str">
        <f>H1111&amp;"x"&amp;COUNTIF($H$5:H1111,H1111)</f>
        <v>0x185</v>
      </c>
      <c r="J1111" t="str">
        <f t="shared" si="53"/>
        <v>.</v>
      </c>
    </row>
    <row r="1112" spans="7:10">
      <c r="G1112" t="str">
        <f t="shared" si="51"/>
        <v>.</v>
      </c>
      <c r="H1112">
        <f t="shared" si="52"/>
        <v>0</v>
      </c>
      <c r="I1112" s="26" t="str">
        <f>H1112&amp;"x"&amp;COUNTIF($H$5:H1112,H1112)</f>
        <v>0x186</v>
      </c>
      <c r="J1112" t="str">
        <f t="shared" si="53"/>
        <v>.</v>
      </c>
    </row>
    <row r="1113" spans="7:10">
      <c r="G1113" t="str">
        <f t="shared" si="51"/>
        <v>.</v>
      </c>
      <c r="H1113">
        <f t="shared" si="52"/>
        <v>0</v>
      </c>
      <c r="I1113" s="26" t="str">
        <f>H1113&amp;"x"&amp;COUNTIF($H$5:H1113,H1113)</f>
        <v>0x187</v>
      </c>
      <c r="J1113" t="str">
        <f t="shared" si="53"/>
        <v>.</v>
      </c>
    </row>
    <row r="1114" spans="7:10">
      <c r="G1114" t="str">
        <f t="shared" si="51"/>
        <v>.</v>
      </c>
      <c r="H1114">
        <f t="shared" si="52"/>
        <v>0</v>
      </c>
      <c r="I1114" s="26" t="str">
        <f>H1114&amp;"x"&amp;COUNTIF($H$5:H1114,H1114)</f>
        <v>0x188</v>
      </c>
      <c r="J1114" t="str">
        <f t="shared" si="53"/>
        <v>.</v>
      </c>
    </row>
    <row r="1115" spans="7:10">
      <c r="G1115" t="str">
        <f t="shared" si="51"/>
        <v>.</v>
      </c>
      <c r="H1115">
        <f t="shared" si="52"/>
        <v>0</v>
      </c>
      <c r="I1115" s="26" t="str">
        <f>H1115&amp;"x"&amp;COUNTIF($H$5:H1115,H1115)</f>
        <v>0x189</v>
      </c>
      <c r="J1115" t="str">
        <f t="shared" si="53"/>
        <v>.</v>
      </c>
    </row>
    <row r="1116" spans="7:10">
      <c r="G1116" t="str">
        <f t="shared" si="51"/>
        <v>.</v>
      </c>
      <c r="H1116">
        <f t="shared" si="52"/>
        <v>0</v>
      </c>
      <c r="I1116" s="26" t="str">
        <f>H1116&amp;"x"&amp;COUNTIF($H$5:H1116,H1116)</f>
        <v>0x190</v>
      </c>
      <c r="J1116" t="str">
        <f t="shared" si="53"/>
        <v>.</v>
      </c>
    </row>
    <row r="1117" spans="7:10">
      <c r="G1117" t="str">
        <f t="shared" si="51"/>
        <v>.</v>
      </c>
      <c r="H1117">
        <f t="shared" si="52"/>
        <v>0</v>
      </c>
      <c r="I1117" s="26" t="str">
        <f>H1117&amp;"x"&amp;COUNTIF($H$5:H1117,H1117)</f>
        <v>0x191</v>
      </c>
      <c r="J1117" t="str">
        <f t="shared" si="53"/>
        <v>.</v>
      </c>
    </row>
    <row r="1118" spans="7:10">
      <c r="G1118" t="str">
        <f t="shared" si="51"/>
        <v>.</v>
      </c>
      <c r="H1118">
        <f t="shared" si="52"/>
        <v>0</v>
      </c>
      <c r="I1118" s="26" t="str">
        <f>H1118&amp;"x"&amp;COUNTIF($H$5:H1118,H1118)</f>
        <v>0x192</v>
      </c>
      <c r="J1118" t="str">
        <f t="shared" si="53"/>
        <v>.</v>
      </c>
    </row>
    <row r="1119" spans="7:10">
      <c r="G1119" t="str">
        <f t="shared" si="51"/>
        <v>.</v>
      </c>
      <c r="H1119">
        <f t="shared" si="52"/>
        <v>0</v>
      </c>
      <c r="I1119" s="26" t="str">
        <f>H1119&amp;"x"&amp;COUNTIF($H$5:H1119,H1119)</f>
        <v>0x193</v>
      </c>
      <c r="J1119" t="str">
        <f t="shared" si="53"/>
        <v>.</v>
      </c>
    </row>
    <row r="1120" spans="7:10">
      <c r="G1120" t="str">
        <f t="shared" si="51"/>
        <v>.</v>
      </c>
      <c r="H1120">
        <f t="shared" si="52"/>
        <v>0</v>
      </c>
      <c r="I1120" s="26" t="str">
        <f>H1120&amp;"x"&amp;COUNTIF($H$5:H1120,H1120)</f>
        <v>0x194</v>
      </c>
      <c r="J1120" t="str">
        <f t="shared" si="53"/>
        <v>.</v>
      </c>
    </row>
    <row r="1121" spans="7:10">
      <c r="G1121" t="str">
        <f t="shared" si="51"/>
        <v>.</v>
      </c>
      <c r="H1121">
        <f t="shared" si="52"/>
        <v>0</v>
      </c>
      <c r="I1121" s="26" t="str">
        <f>H1121&amp;"x"&amp;COUNTIF($H$5:H1121,H1121)</f>
        <v>0x195</v>
      </c>
      <c r="J1121" t="str">
        <f t="shared" si="53"/>
        <v>.</v>
      </c>
    </row>
    <row r="1122" spans="7:10">
      <c r="G1122" t="str">
        <f t="shared" si="51"/>
        <v>.</v>
      </c>
      <c r="H1122">
        <f t="shared" si="52"/>
        <v>0</v>
      </c>
      <c r="I1122" s="26" t="str">
        <f>H1122&amp;"x"&amp;COUNTIF($H$5:H1122,H1122)</f>
        <v>0x196</v>
      </c>
      <c r="J1122" t="str">
        <f t="shared" si="53"/>
        <v>.</v>
      </c>
    </row>
    <row r="1123" spans="7:10">
      <c r="G1123" t="str">
        <f t="shared" si="51"/>
        <v>.</v>
      </c>
      <c r="H1123">
        <f t="shared" si="52"/>
        <v>0</v>
      </c>
      <c r="I1123" s="26" t="str">
        <f>H1123&amp;"x"&amp;COUNTIF($H$5:H1123,H1123)</f>
        <v>0x197</v>
      </c>
      <c r="J1123" t="str">
        <f t="shared" si="53"/>
        <v>.</v>
      </c>
    </row>
    <row r="1124" spans="7:10">
      <c r="G1124" t="str">
        <f t="shared" si="51"/>
        <v>.</v>
      </c>
      <c r="H1124">
        <f t="shared" si="52"/>
        <v>0</v>
      </c>
      <c r="I1124" s="26" t="str">
        <f>H1124&amp;"x"&amp;COUNTIF($H$5:H1124,H1124)</f>
        <v>0x198</v>
      </c>
      <c r="J1124" t="str">
        <f t="shared" si="53"/>
        <v>.</v>
      </c>
    </row>
    <row r="1125" spans="7:10">
      <c r="G1125" t="str">
        <f t="shared" si="51"/>
        <v>.</v>
      </c>
      <c r="H1125">
        <f t="shared" si="52"/>
        <v>0</v>
      </c>
      <c r="I1125" s="26" t="str">
        <f>H1125&amp;"x"&amp;COUNTIF($H$5:H1125,H1125)</f>
        <v>0x199</v>
      </c>
      <c r="J1125" t="str">
        <f t="shared" si="53"/>
        <v>.</v>
      </c>
    </row>
    <row r="1126" spans="7:10">
      <c r="G1126" t="str">
        <f t="shared" si="51"/>
        <v>.</v>
      </c>
      <c r="H1126">
        <f t="shared" si="52"/>
        <v>0</v>
      </c>
      <c r="I1126" s="26" t="str">
        <f>H1126&amp;"x"&amp;COUNTIF($H$5:H1126,H1126)</f>
        <v>0x200</v>
      </c>
      <c r="J1126" t="str">
        <f t="shared" si="53"/>
        <v>.</v>
      </c>
    </row>
    <row r="1127" spans="7:10">
      <c r="G1127" t="str">
        <f t="shared" si="51"/>
        <v>.</v>
      </c>
      <c r="H1127">
        <f t="shared" si="52"/>
        <v>0</v>
      </c>
      <c r="I1127" s="26" t="str">
        <f>H1127&amp;"x"&amp;COUNTIF($H$5:H1127,H1127)</f>
        <v>0x201</v>
      </c>
      <c r="J1127" t="str">
        <f t="shared" si="53"/>
        <v>.</v>
      </c>
    </row>
    <row r="1128" spans="7:10">
      <c r="G1128" t="str">
        <f t="shared" si="51"/>
        <v>.</v>
      </c>
      <c r="H1128">
        <f t="shared" si="52"/>
        <v>0</v>
      </c>
      <c r="I1128" s="26" t="str">
        <f>H1128&amp;"x"&amp;COUNTIF($H$5:H1128,H1128)</f>
        <v>0x202</v>
      </c>
      <c r="J1128" t="str">
        <f t="shared" si="53"/>
        <v>.</v>
      </c>
    </row>
    <row r="1129" spans="7:10">
      <c r="G1129" t="str">
        <f t="shared" si="51"/>
        <v>.</v>
      </c>
      <c r="H1129">
        <f t="shared" si="52"/>
        <v>0</v>
      </c>
      <c r="I1129" s="26" t="str">
        <f>H1129&amp;"x"&amp;COUNTIF($H$5:H1129,H1129)</f>
        <v>0x203</v>
      </c>
      <c r="J1129" t="str">
        <f t="shared" si="53"/>
        <v>.</v>
      </c>
    </row>
    <row r="1130" spans="7:10">
      <c r="G1130" t="str">
        <f t="shared" si="51"/>
        <v>.</v>
      </c>
      <c r="H1130">
        <f t="shared" si="52"/>
        <v>0</v>
      </c>
      <c r="I1130" s="26" t="str">
        <f>H1130&amp;"x"&amp;COUNTIF($H$5:H1130,H1130)</f>
        <v>0x204</v>
      </c>
      <c r="J1130" t="str">
        <f t="shared" si="53"/>
        <v>.</v>
      </c>
    </row>
    <row r="1131" spans="7:10">
      <c r="G1131" t="str">
        <f t="shared" si="51"/>
        <v>.</v>
      </c>
      <c r="H1131">
        <f t="shared" si="52"/>
        <v>0</v>
      </c>
      <c r="I1131" s="26" t="str">
        <f>H1131&amp;"x"&amp;COUNTIF($H$5:H1131,H1131)</f>
        <v>0x205</v>
      </c>
      <c r="J1131" t="str">
        <f t="shared" si="53"/>
        <v>.</v>
      </c>
    </row>
    <row r="1132" spans="7:10">
      <c r="G1132" t="str">
        <f t="shared" si="51"/>
        <v>.</v>
      </c>
      <c r="H1132">
        <f t="shared" si="52"/>
        <v>0</v>
      </c>
      <c r="I1132" s="26" t="str">
        <f>H1132&amp;"x"&amp;COUNTIF($H$5:H1132,H1132)</f>
        <v>0x206</v>
      </c>
      <c r="J1132" t="str">
        <f t="shared" si="53"/>
        <v>.</v>
      </c>
    </row>
    <row r="1133" spans="7:10">
      <c r="G1133" t="str">
        <f t="shared" si="51"/>
        <v>.</v>
      </c>
      <c r="H1133">
        <f t="shared" si="52"/>
        <v>0</v>
      </c>
      <c r="I1133" s="26" t="str">
        <f>H1133&amp;"x"&amp;COUNTIF($H$5:H1133,H1133)</f>
        <v>0x207</v>
      </c>
      <c r="J1133" t="str">
        <f t="shared" si="53"/>
        <v>.</v>
      </c>
    </row>
    <row r="1134" spans="7:10">
      <c r="G1134" t="str">
        <f t="shared" si="51"/>
        <v>.</v>
      </c>
      <c r="H1134">
        <f t="shared" si="52"/>
        <v>0</v>
      </c>
      <c r="I1134" s="26" t="str">
        <f>H1134&amp;"x"&amp;COUNTIF($H$5:H1134,H1134)</f>
        <v>0x208</v>
      </c>
      <c r="J1134" t="str">
        <f t="shared" si="53"/>
        <v>.</v>
      </c>
    </row>
    <row r="1135" spans="7:10">
      <c r="G1135" t="str">
        <f t="shared" si="51"/>
        <v>.</v>
      </c>
      <c r="H1135">
        <f t="shared" si="52"/>
        <v>0</v>
      </c>
      <c r="I1135" s="26" t="str">
        <f>H1135&amp;"x"&amp;COUNTIF($H$5:H1135,H1135)</f>
        <v>0x209</v>
      </c>
      <c r="J1135" t="str">
        <f t="shared" si="53"/>
        <v>.</v>
      </c>
    </row>
    <row r="1136" spans="7:10">
      <c r="G1136" t="str">
        <f t="shared" si="51"/>
        <v>.</v>
      </c>
      <c r="H1136">
        <f t="shared" si="52"/>
        <v>0</v>
      </c>
      <c r="I1136" s="26" t="str">
        <f>H1136&amp;"x"&amp;COUNTIF($H$5:H1136,H1136)</f>
        <v>0x210</v>
      </c>
      <c r="J1136" t="str">
        <f t="shared" si="53"/>
        <v>.</v>
      </c>
    </row>
    <row r="1137" spans="7:10">
      <c r="G1137" t="str">
        <f t="shared" si="51"/>
        <v>.</v>
      </c>
      <c r="H1137">
        <f t="shared" si="52"/>
        <v>0</v>
      </c>
      <c r="I1137" s="26" t="str">
        <f>H1137&amp;"x"&amp;COUNTIF($H$5:H1137,H1137)</f>
        <v>0x211</v>
      </c>
      <c r="J1137" t="str">
        <f t="shared" si="53"/>
        <v>.</v>
      </c>
    </row>
    <row r="1138" spans="7:10">
      <c r="G1138" t="str">
        <f t="shared" si="51"/>
        <v>.</v>
      </c>
      <c r="H1138">
        <f t="shared" si="52"/>
        <v>0</v>
      </c>
      <c r="I1138" s="26" t="str">
        <f>H1138&amp;"x"&amp;COUNTIF($H$5:H1138,H1138)</f>
        <v>0x212</v>
      </c>
      <c r="J1138" t="str">
        <f t="shared" si="53"/>
        <v>.</v>
      </c>
    </row>
    <row r="1139" spans="7:10">
      <c r="G1139" t="str">
        <f t="shared" si="51"/>
        <v>.</v>
      </c>
      <c r="H1139">
        <f t="shared" si="52"/>
        <v>0</v>
      </c>
      <c r="I1139" s="26" t="str">
        <f>H1139&amp;"x"&amp;COUNTIF($H$5:H1139,H1139)</f>
        <v>0x213</v>
      </c>
      <c r="J1139" t="str">
        <f t="shared" si="53"/>
        <v>.</v>
      </c>
    </row>
    <row r="1140" spans="7:10">
      <c r="G1140" t="str">
        <f t="shared" si="51"/>
        <v>.</v>
      </c>
      <c r="H1140">
        <f t="shared" si="52"/>
        <v>0</v>
      </c>
      <c r="I1140" s="26" t="str">
        <f>H1140&amp;"x"&amp;COUNTIF($H$5:H1140,H1140)</f>
        <v>0x214</v>
      </c>
      <c r="J1140" t="str">
        <f t="shared" si="53"/>
        <v>.</v>
      </c>
    </row>
    <row r="1141" spans="7:10">
      <c r="G1141" t="str">
        <f t="shared" si="51"/>
        <v>.</v>
      </c>
      <c r="H1141">
        <f t="shared" si="52"/>
        <v>0</v>
      </c>
      <c r="I1141" s="26" t="str">
        <f>H1141&amp;"x"&amp;COUNTIF($H$5:H1141,H1141)</f>
        <v>0x215</v>
      </c>
      <c r="J1141" t="str">
        <f t="shared" si="53"/>
        <v>.</v>
      </c>
    </row>
    <row r="1142" spans="7:10">
      <c r="G1142" t="str">
        <f t="shared" si="51"/>
        <v>.</v>
      </c>
      <c r="H1142">
        <f t="shared" si="52"/>
        <v>0</v>
      </c>
      <c r="I1142" s="26" t="str">
        <f>H1142&amp;"x"&amp;COUNTIF($H$5:H1142,H1142)</f>
        <v>0x216</v>
      </c>
      <c r="J1142" t="str">
        <f t="shared" si="53"/>
        <v>.</v>
      </c>
    </row>
    <row r="1143" spans="7:10">
      <c r="G1143" t="str">
        <f t="shared" si="51"/>
        <v>.</v>
      </c>
      <c r="H1143">
        <f t="shared" si="52"/>
        <v>0</v>
      </c>
      <c r="I1143" s="26" t="str">
        <f>H1143&amp;"x"&amp;COUNTIF($H$5:H1143,H1143)</f>
        <v>0x217</v>
      </c>
      <c r="J1143" t="str">
        <f t="shared" si="53"/>
        <v>.</v>
      </c>
    </row>
    <row r="1144" spans="7:10">
      <c r="G1144" t="str">
        <f t="shared" si="51"/>
        <v>.</v>
      </c>
      <c r="H1144">
        <f t="shared" si="52"/>
        <v>0</v>
      </c>
      <c r="I1144" s="26" t="str">
        <f>H1144&amp;"x"&amp;COUNTIF($H$5:H1144,H1144)</f>
        <v>0x218</v>
      </c>
      <c r="J1144" t="str">
        <f t="shared" si="53"/>
        <v>.</v>
      </c>
    </row>
    <row r="1145" spans="7:10">
      <c r="G1145" t="str">
        <f t="shared" si="51"/>
        <v>.</v>
      </c>
      <c r="H1145">
        <f t="shared" si="52"/>
        <v>0</v>
      </c>
      <c r="I1145" s="26" t="str">
        <f>H1145&amp;"x"&amp;COUNTIF($H$5:H1145,H1145)</f>
        <v>0x219</v>
      </c>
      <c r="J1145" t="str">
        <f t="shared" si="53"/>
        <v>.</v>
      </c>
    </row>
    <row r="1146" spans="7:10">
      <c r="G1146" t="str">
        <f t="shared" si="51"/>
        <v>.</v>
      </c>
      <c r="H1146">
        <f t="shared" si="52"/>
        <v>0</v>
      </c>
      <c r="I1146" s="26" t="str">
        <f>H1146&amp;"x"&amp;COUNTIF($H$5:H1146,H1146)</f>
        <v>0x220</v>
      </c>
      <c r="J1146" t="str">
        <f t="shared" si="53"/>
        <v>.</v>
      </c>
    </row>
    <row r="1147" spans="7:10">
      <c r="G1147" t="str">
        <f t="shared" si="51"/>
        <v>.</v>
      </c>
      <c r="H1147">
        <f t="shared" si="52"/>
        <v>0</v>
      </c>
      <c r="I1147" s="26" t="str">
        <f>H1147&amp;"x"&amp;COUNTIF($H$5:H1147,H1147)</f>
        <v>0x221</v>
      </c>
      <c r="J1147" t="str">
        <f t="shared" si="53"/>
        <v>.</v>
      </c>
    </row>
    <row r="1148" spans="7:10">
      <c r="G1148" t="str">
        <f t="shared" si="51"/>
        <v>.</v>
      </c>
      <c r="H1148">
        <f t="shared" si="52"/>
        <v>0</v>
      </c>
      <c r="I1148" s="26" t="str">
        <f>H1148&amp;"x"&amp;COUNTIF($H$5:H1148,H1148)</f>
        <v>0x222</v>
      </c>
      <c r="J1148" t="str">
        <f t="shared" si="53"/>
        <v>.</v>
      </c>
    </row>
    <row r="1149" spans="7:10">
      <c r="G1149" t="str">
        <f t="shared" si="51"/>
        <v>.</v>
      </c>
      <c r="H1149">
        <f t="shared" si="52"/>
        <v>0</v>
      </c>
      <c r="I1149" s="26" t="str">
        <f>H1149&amp;"x"&amp;COUNTIF($H$5:H1149,H1149)</f>
        <v>0x223</v>
      </c>
      <c r="J1149" t="str">
        <f t="shared" si="53"/>
        <v>.</v>
      </c>
    </row>
    <row r="1150" spans="7:10">
      <c r="G1150" t="str">
        <f t="shared" si="51"/>
        <v>.</v>
      </c>
      <c r="H1150">
        <f t="shared" si="52"/>
        <v>0</v>
      </c>
      <c r="I1150" s="26" t="str">
        <f>H1150&amp;"x"&amp;COUNTIF($H$5:H1150,H1150)</f>
        <v>0x224</v>
      </c>
      <c r="J1150" t="str">
        <f t="shared" si="53"/>
        <v>.</v>
      </c>
    </row>
    <row r="1151" spans="7:10">
      <c r="G1151" t="str">
        <f t="shared" si="51"/>
        <v>.</v>
      </c>
      <c r="H1151">
        <f t="shared" si="52"/>
        <v>0</v>
      </c>
      <c r="I1151" s="26" t="str">
        <f>H1151&amp;"x"&amp;COUNTIF($H$5:H1151,H1151)</f>
        <v>0x225</v>
      </c>
      <c r="J1151" t="str">
        <f t="shared" si="53"/>
        <v>.</v>
      </c>
    </row>
    <row r="1152" spans="7:10">
      <c r="G1152" t="str">
        <f t="shared" si="51"/>
        <v>.</v>
      </c>
      <c r="H1152">
        <f t="shared" si="52"/>
        <v>0</v>
      </c>
      <c r="I1152" s="26" t="str">
        <f>H1152&amp;"x"&amp;COUNTIF($H$5:H1152,H1152)</f>
        <v>0x226</v>
      </c>
      <c r="J1152" t="str">
        <f t="shared" si="53"/>
        <v>.</v>
      </c>
    </row>
    <row r="1153" spans="7:10">
      <c r="G1153" t="str">
        <f t="shared" si="51"/>
        <v>.</v>
      </c>
      <c r="H1153">
        <f t="shared" si="52"/>
        <v>0</v>
      </c>
      <c r="I1153" s="26" t="str">
        <f>H1153&amp;"x"&amp;COUNTIF($H$5:H1153,H1153)</f>
        <v>0x227</v>
      </c>
      <c r="J1153" t="str">
        <f t="shared" si="53"/>
        <v>.</v>
      </c>
    </row>
    <row r="1154" spans="7:10">
      <c r="G1154" t="str">
        <f t="shared" si="51"/>
        <v>.</v>
      </c>
      <c r="H1154">
        <f t="shared" si="52"/>
        <v>0</v>
      </c>
      <c r="I1154" s="26" t="str">
        <f>H1154&amp;"x"&amp;COUNTIF($H$5:H1154,H1154)</f>
        <v>0x228</v>
      </c>
      <c r="J1154" t="str">
        <f t="shared" si="53"/>
        <v>.</v>
      </c>
    </row>
    <row r="1155" spans="7:10">
      <c r="G1155" t="str">
        <f t="shared" si="51"/>
        <v>.</v>
      </c>
      <c r="H1155">
        <f t="shared" si="52"/>
        <v>0</v>
      </c>
      <c r="I1155" s="26" t="str">
        <f>H1155&amp;"x"&amp;COUNTIF($H$5:H1155,H1155)</f>
        <v>0x229</v>
      </c>
      <c r="J1155" t="str">
        <f t="shared" si="53"/>
        <v>.</v>
      </c>
    </row>
    <row r="1156" spans="7:10">
      <c r="G1156" t="str">
        <f t="shared" si="51"/>
        <v>.</v>
      </c>
      <c r="H1156">
        <f t="shared" si="52"/>
        <v>0</v>
      </c>
      <c r="I1156" s="26" t="str">
        <f>H1156&amp;"x"&amp;COUNTIF($H$5:H1156,H1156)</f>
        <v>0x230</v>
      </c>
      <c r="J1156" t="str">
        <f t="shared" si="53"/>
        <v>.</v>
      </c>
    </row>
    <row r="1157" spans="7:10">
      <c r="G1157" t="str">
        <f t="shared" ref="G1157:G1220" si="54">A1157&amp;"."&amp;B1157</f>
        <v>.</v>
      </c>
      <c r="H1157">
        <f t="shared" ref="H1157:H1220" si="55">F1157</f>
        <v>0</v>
      </c>
      <c r="I1157" s="26" t="str">
        <f>H1157&amp;"x"&amp;COUNTIF($H$5:H1157,H1157)</f>
        <v>0x231</v>
      </c>
      <c r="J1157" t="str">
        <f t="shared" ref="J1157:J1220" si="56">G1157</f>
        <v>.</v>
      </c>
    </row>
    <row r="1158" spans="7:10">
      <c r="G1158" t="str">
        <f t="shared" si="54"/>
        <v>.</v>
      </c>
      <c r="H1158">
        <f t="shared" si="55"/>
        <v>0</v>
      </c>
      <c r="I1158" s="26" t="str">
        <f>H1158&amp;"x"&amp;COUNTIF($H$5:H1158,H1158)</f>
        <v>0x232</v>
      </c>
      <c r="J1158" t="str">
        <f t="shared" si="56"/>
        <v>.</v>
      </c>
    </row>
    <row r="1159" spans="7:10">
      <c r="G1159" t="str">
        <f t="shared" si="54"/>
        <v>.</v>
      </c>
      <c r="H1159">
        <f t="shared" si="55"/>
        <v>0</v>
      </c>
      <c r="I1159" s="26" t="str">
        <f>H1159&amp;"x"&amp;COUNTIF($H$5:H1159,H1159)</f>
        <v>0x233</v>
      </c>
      <c r="J1159" t="str">
        <f t="shared" si="56"/>
        <v>.</v>
      </c>
    </row>
    <row r="1160" spans="7:10">
      <c r="G1160" t="str">
        <f t="shared" si="54"/>
        <v>.</v>
      </c>
      <c r="H1160">
        <f t="shared" si="55"/>
        <v>0</v>
      </c>
      <c r="I1160" s="26" t="str">
        <f>H1160&amp;"x"&amp;COUNTIF($H$5:H1160,H1160)</f>
        <v>0x234</v>
      </c>
      <c r="J1160" t="str">
        <f t="shared" si="56"/>
        <v>.</v>
      </c>
    </row>
    <row r="1161" spans="7:10">
      <c r="G1161" t="str">
        <f t="shared" si="54"/>
        <v>.</v>
      </c>
      <c r="H1161">
        <f t="shared" si="55"/>
        <v>0</v>
      </c>
      <c r="I1161" s="26" t="str">
        <f>H1161&amp;"x"&amp;COUNTIF($H$5:H1161,H1161)</f>
        <v>0x235</v>
      </c>
      <c r="J1161" t="str">
        <f t="shared" si="56"/>
        <v>.</v>
      </c>
    </row>
    <row r="1162" spans="7:10">
      <c r="G1162" t="str">
        <f t="shared" si="54"/>
        <v>.</v>
      </c>
      <c r="H1162">
        <f t="shared" si="55"/>
        <v>0</v>
      </c>
      <c r="I1162" s="26" t="str">
        <f>H1162&amp;"x"&amp;COUNTIF($H$5:H1162,H1162)</f>
        <v>0x236</v>
      </c>
      <c r="J1162" t="str">
        <f t="shared" si="56"/>
        <v>.</v>
      </c>
    </row>
    <row r="1163" spans="7:10">
      <c r="G1163" t="str">
        <f t="shared" si="54"/>
        <v>.</v>
      </c>
      <c r="H1163">
        <f t="shared" si="55"/>
        <v>0</v>
      </c>
      <c r="I1163" s="26" t="str">
        <f>H1163&amp;"x"&amp;COUNTIF($H$5:H1163,H1163)</f>
        <v>0x237</v>
      </c>
      <c r="J1163" t="str">
        <f t="shared" si="56"/>
        <v>.</v>
      </c>
    </row>
    <row r="1164" spans="7:10">
      <c r="G1164" t="str">
        <f t="shared" si="54"/>
        <v>.</v>
      </c>
      <c r="H1164">
        <f t="shared" si="55"/>
        <v>0</v>
      </c>
      <c r="I1164" s="26" t="str">
        <f>H1164&amp;"x"&amp;COUNTIF($H$5:H1164,H1164)</f>
        <v>0x238</v>
      </c>
      <c r="J1164" t="str">
        <f t="shared" si="56"/>
        <v>.</v>
      </c>
    </row>
    <row r="1165" spans="7:10">
      <c r="G1165" t="str">
        <f t="shared" si="54"/>
        <v>.</v>
      </c>
      <c r="H1165">
        <f t="shared" si="55"/>
        <v>0</v>
      </c>
      <c r="I1165" s="26" t="str">
        <f>H1165&amp;"x"&amp;COUNTIF($H$5:H1165,H1165)</f>
        <v>0x239</v>
      </c>
      <c r="J1165" t="str">
        <f t="shared" si="56"/>
        <v>.</v>
      </c>
    </row>
    <row r="1166" spans="7:10">
      <c r="G1166" t="str">
        <f t="shared" si="54"/>
        <v>.</v>
      </c>
      <c r="H1166">
        <f t="shared" si="55"/>
        <v>0</v>
      </c>
      <c r="I1166" s="26" t="str">
        <f>H1166&amp;"x"&amp;COUNTIF($H$5:H1166,H1166)</f>
        <v>0x240</v>
      </c>
      <c r="J1166" t="str">
        <f t="shared" si="56"/>
        <v>.</v>
      </c>
    </row>
    <row r="1167" spans="7:10">
      <c r="G1167" t="str">
        <f t="shared" si="54"/>
        <v>.</v>
      </c>
      <c r="H1167">
        <f t="shared" si="55"/>
        <v>0</v>
      </c>
      <c r="I1167" s="26" t="str">
        <f>H1167&amp;"x"&amp;COUNTIF($H$5:H1167,H1167)</f>
        <v>0x241</v>
      </c>
      <c r="J1167" t="str">
        <f t="shared" si="56"/>
        <v>.</v>
      </c>
    </row>
    <row r="1168" spans="7:10">
      <c r="G1168" t="str">
        <f t="shared" si="54"/>
        <v>.</v>
      </c>
      <c r="H1168">
        <f t="shared" si="55"/>
        <v>0</v>
      </c>
      <c r="I1168" s="26" t="str">
        <f>H1168&amp;"x"&amp;COUNTIF($H$5:H1168,H1168)</f>
        <v>0x242</v>
      </c>
      <c r="J1168" t="str">
        <f t="shared" si="56"/>
        <v>.</v>
      </c>
    </row>
    <row r="1169" spans="7:10">
      <c r="G1169" t="str">
        <f t="shared" si="54"/>
        <v>.</v>
      </c>
      <c r="H1169">
        <f t="shared" si="55"/>
        <v>0</v>
      </c>
      <c r="I1169" s="26" t="str">
        <f>H1169&amp;"x"&amp;COUNTIF($H$5:H1169,H1169)</f>
        <v>0x243</v>
      </c>
      <c r="J1169" t="str">
        <f t="shared" si="56"/>
        <v>.</v>
      </c>
    </row>
    <row r="1170" spans="7:10">
      <c r="G1170" t="str">
        <f t="shared" si="54"/>
        <v>.</v>
      </c>
      <c r="H1170">
        <f t="shared" si="55"/>
        <v>0</v>
      </c>
      <c r="I1170" s="26" t="str">
        <f>H1170&amp;"x"&amp;COUNTIF($H$5:H1170,H1170)</f>
        <v>0x244</v>
      </c>
      <c r="J1170" t="str">
        <f t="shared" si="56"/>
        <v>.</v>
      </c>
    </row>
    <row r="1171" spans="7:10">
      <c r="G1171" t="str">
        <f t="shared" si="54"/>
        <v>.</v>
      </c>
      <c r="H1171">
        <f t="shared" si="55"/>
        <v>0</v>
      </c>
      <c r="I1171" s="26" t="str">
        <f>H1171&amp;"x"&amp;COUNTIF($H$5:H1171,H1171)</f>
        <v>0x245</v>
      </c>
      <c r="J1171" t="str">
        <f t="shared" si="56"/>
        <v>.</v>
      </c>
    </row>
    <row r="1172" spans="7:10">
      <c r="G1172" t="str">
        <f t="shared" si="54"/>
        <v>.</v>
      </c>
      <c r="H1172">
        <f t="shared" si="55"/>
        <v>0</v>
      </c>
      <c r="I1172" s="26" t="str">
        <f>H1172&amp;"x"&amp;COUNTIF($H$5:H1172,H1172)</f>
        <v>0x246</v>
      </c>
      <c r="J1172" t="str">
        <f t="shared" si="56"/>
        <v>.</v>
      </c>
    </row>
    <row r="1173" spans="7:10">
      <c r="G1173" t="str">
        <f t="shared" si="54"/>
        <v>.</v>
      </c>
      <c r="H1173">
        <f t="shared" si="55"/>
        <v>0</v>
      </c>
      <c r="I1173" s="26" t="str">
        <f>H1173&amp;"x"&amp;COUNTIF($H$5:H1173,H1173)</f>
        <v>0x247</v>
      </c>
      <c r="J1173" t="str">
        <f t="shared" si="56"/>
        <v>.</v>
      </c>
    </row>
    <row r="1174" spans="7:10">
      <c r="G1174" t="str">
        <f t="shared" si="54"/>
        <v>.</v>
      </c>
      <c r="H1174">
        <f t="shared" si="55"/>
        <v>0</v>
      </c>
      <c r="I1174" s="26" t="str">
        <f>H1174&amp;"x"&amp;COUNTIF($H$5:H1174,H1174)</f>
        <v>0x248</v>
      </c>
      <c r="J1174" t="str">
        <f t="shared" si="56"/>
        <v>.</v>
      </c>
    </row>
    <row r="1175" spans="7:10">
      <c r="G1175" t="str">
        <f t="shared" si="54"/>
        <v>.</v>
      </c>
      <c r="H1175">
        <f t="shared" si="55"/>
        <v>0</v>
      </c>
      <c r="I1175" s="26" t="str">
        <f>H1175&amp;"x"&amp;COUNTIF($H$5:H1175,H1175)</f>
        <v>0x249</v>
      </c>
      <c r="J1175" t="str">
        <f t="shared" si="56"/>
        <v>.</v>
      </c>
    </row>
    <row r="1176" spans="7:10">
      <c r="G1176" t="str">
        <f t="shared" si="54"/>
        <v>.</v>
      </c>
      <c r="H1176">
        <f t="shared" si="55"/>
        <v>0</v>
      </c>
      <c r="I1176" s="26" t="str">
        <f>H1176&amp;"x"&amp;COUNTIF($H$5:H1176,H1176)</f>
        <v>0x250</v>
      </c>
      <c r="J1176" t="str">
        <f t="shared" si="56"/>
        <v>.</v>
      </c>
    </row>
    <row r="1177" spans="7:10">
      <c r="G1177" t="str">
        <f t="shared" si="54"/>
        <v>.</v>
      </c>
      <c r="H1177">
        <f t="shared" si="55"/>
        <v>0</v>
      </c>
      <c r="I1177" s="26" t="str">
        <f>H1177&amp;"x"&amp;COUNTIF($H$5:H1177,H1177)</f>
        <v>0x251</v>
      </c>
      <c r="J1177" t="str">
        <f t="shared" si="56"/>
        <v>.</v>
      </c>
    </row>
    <row r="1178" spans="7:10">
      <c r="G1178" t="str">
        <f t="shared" si="54"/>
        <v>.</v>
      </c>
      <c r="H1178">
        <f t="shared" si="55"/>
        <v>0</v>
      </c>
      <c r="I1178" s="26" t="str">
        <f>H1178&amp;"x"&amp;COUNTIF($H$5:H1178,H1178)</f>
        <v>0x252</v>
      </c>
      <c r="J1178" t="str">
        <f t="shared" si="56"/>
        <v>.</v>
      </c>
    </row>
    <row r="1179" spans="7:10">
      <c r="G1179" t="str">
        <f t="shared" si="54"/>
        <v>.</v>
      </c>
      <c r="H1179">
        <f t="shared" si="55"/>
        <v>0</v>
      </c>
      <c r="I1179" s="26" t="str">
        <f>H1179&amp;"x"&amp;COUNTIF($H$5:H1179,H1179)</f>
        <v>0x253</v>
      </c>
      <c r="J1179" t="str">
        <f t="shared" si="56"/>
        <v>.</v>
      </c>
    </row>
    <row r="1180" spans="7:10">
      <c r="G1180" t="str">
        <f t="shared" si="54"/>
        <v>.</v>
      </c>
      <c r="H1180">
        <f t="shared" si="55"/>
        <v>0</v>
      </c>
      <c r="I1180" s="26" t="str">
        <f>H1180&amp;"x"&amp;COUNTIF($H$5:H1180,H1180)</f>
        <v>0x254</v>
      </c>
      <c r="J1180" t="str">
        <f t="shared" si="56"/>
        <v>.</v>
      </c>
    </row>
    <row r="1181" spans="7:10">
      <c r="G1181" t="str">
        <f t="shared" si="54"/>
        <v>.</v>
      </c>
      <c r="H1181">
        <f t="shared" si="55"/>
        <v>0</v>
      </c>
      <c r="I1181" s="26" t="str">
        <f>H1181&amp;"x"&amp;COUNTIF($H$5:H1181,H1181)</f>
        <v>0x255</v>
      </c>
      <c r="J1181" t="str">
        <f t="shared" si="56"/>
        <v>.</v>
      </c>
    </row>
    <row r="1182" spans="7:10">
      <c r="G1182" t="str">
        <f t="shared" si="54"/>
        <v>.</v>
      </c>
      <c r="H1182">
        <f t="shared" si="55"/>
        <v>0</v>
      </c>
      <c r="I1182" s="26" t="str">
        <f>H1182&amp;"x"&amp;COUNTIF($H$5:H1182,H1182)</f>
        <v>0x256</v>
      </c>
      <c r="J1182" t="str">
        <f t="shared" si="56"/>
        <v>.</v>
      </c>
    </row>
    <row r="1183" spans="7:10">
      <c r="G1183" t="str">
        <f t="shared" si="54"/>
        <v>.</v>
      </c>
      <c r="H1183">
        <f t="shared" si="55"/>
        <v>0</v>
      </c>
      <c r="I1183" s="26" t="str">
        <f>H1183&amp;"x"&amp;COUNTIF($H$5:H1183,H1183)</f>
        <v>0x257</v>
      </c>
      <c r="J1183" t="str">
        <f t="shared" si="56"/>
        <v>.</v>
      </c>
    </row>
    <row r="1184" spans="7:10">
      <c r="G1184" t="str">
        <f t="shared" si="54"/>
        <v>.</v>
      </c>
      <c r="H1184">
        <f t="shared" si="55"/>
        <v>0</v>
      </c>
      <c r="I1184" s="26" t="str">
        <f>H1184&amp;"x"&amp;COUNTIF($H$5:H1184,H1184)</f>
        <v>0x258</v>
      </c>
      <c r="J1184" t="str">
        <f t="shared" si="56"/>
        <v>.</v>
      </c>
    </row>
    <row r="1185" spans="7:10">
      <c r="G1185" t="str">
        <f t="shared" si="54"/>
        <v>.</v>
      </c>
      <c r="H1185">
        <f t="shared" si="55"/>
        <v>0</v>
      </c>
      <c r="I1185" s="26" t="str">
        <f>H1185&amp;"x"&amp;COUNTIF($H$5:H1185,H1185)</f>
        <v>0x259</v>
      </c>
      <c r="J1185" t="str">
        <f t="shared" si="56"/>
        <v>.</v>
      </c>
    </row>
    <row r="1186" spans="7:10">
      <c r="G1186" t="str">
        <f t="shared" si="54"/>
        <v>.</v>
      </c>
      <c r="H1186">
        <f t="shared" si="55"/>
        <v>0</v>
      </c>
      <c r="I1186" s="26" t="str">
        <f>H1186&amp;"x"&amp;COUNTIF($H$5:H1186,H1186)</f>
        <v>0x260</v>
      </c>
      <c r="J1186" t="str">
        <f t="shared" si="56"/>
        <v>.</v>
      </c>
    </row>
    <row r="1187" spans="7:10">
      <c r="G1187" t="str">
        <f t="shared" si="54"/>
        <v>.</v>
      </c>
      <c r="H1187">
        <f t="shared" si="55"/>
        <v>0</v>
      </c>
      <c r="I1187" s="26" t="str">
        <f>H1187&amp;"x"&amp;COUNTIF($H$5:H1187,H1187)</f>
        <v>0x261</v>
      </c>
      <c r="J1187" t="str">
        <f t="shared" si="56"/>
        <v>.</v>
      </c>
    </row>
    <row r="1188" spans="7:10">
      <c r="G1188" t="str">
        <f t="shared" si="54"/>
        <v>.</v>
      </c>
      <c r="H1188">
        <f t="shared" si="55"/>
        <v>0</v>
      </c>
      <c r="I1188" s="26" t="str">
        <f>H1188&amp;"x"&amp;COUNTIF($H$5:H1188,H1188)</f>
        <v>0x262</v>
      </c>
      <c r="J1188" t="str">
        <f t="shared" si="56"/>
        <v>.</v>
      </c>
    </row>
    <row r="1189" spans="7:10">
      <c r="G1189" t="str">
        <f t="shared" si="54"/>
        <v>.</v>
      </c>
      <c r="H1189">
        <f t="shared" si="55"/>
        <v>0</v>
      </c>
      <c r="I1189" s="26" t="str">
        <f>H1189&amp;"x"&amp;COUNTIF($H$5:H1189,H1189)</f>
        <v>0x263</v>
      </c>
      <c r="J1189" t="str">
        <f t="shared" si="56"/>
        <v>.</v>
      </c>
    </row>
    <row r="1190" spans="7:10">
      <c r="G1190" t="str">
        <f t="shared" si="54"/>
        <v>.</v>
      </c>
      <c r="H1190">
        <f t="shared" si="55"/>
        <v>0</v>
      </c>
      <c r="I1190" s="26" t="str">
        <f>H1190&amp;"x"&amp;COUNTIF($H$5:H1190,H1190)</f>
        <v>0x264</v>
      </c>
      <c r="J1190" t="str">
        <f t="shared" si="56"/>
        <v>.</v>
      </c>
    </row>
    <row r="1191" spans="7:10">
      <c r="G1191" t="str">
        <f t="shared" si="54"/>
        <v>.</v>
      </c>
      <c r="H1191">
        <f t="shared" si="55"/>
        <v>0</v>
      </c>
      <c r="I1191" s="26" t="str">
        <f>H1191&amp;"x"&amp;COUNTIF($H$5:H1191,H1191)</f>
        <v>0x265</v>
      </c>
      <c r="J1191" t="str">
        <f t="shared" si="56"/>
        <v>.</v>
      </c>
    </row>
    <row r="1192" spans="7:10">
      <c r="G1192" t="str">
        <f t="shared" si="54"/>
        <v>.</v>
      </c>
      <c r="H1192">
        <f t="shared" si="55"/>
        <v>0</v>
      </c>
      <c r="I1192" s="26" t="str">
        <f>H1192&amp;"x"&amp;COUNTIF($H$5:H1192,H1192)</f>
        <v>0x266</v>
      </c>
      <c r="J1192" t="str">
        <f t="shared" si="56"/>
        <v>.</v>
      </c>
    </row>
    <row r="1193" spans="7:10">
      <c r="G1193" t="str">
        <f t="shared" si="54"/>
        <v>.</v>
      </c>
      <c r="H1193">
        <f t="shared" si="55"/>
        <v>0</v>
      </c>
      <c r="I1193" s="26" t="str">
        <f>H1193&amp;"x"&amp;COUNTIF($H$5:H1193,H1193)</f>
        <v>0x267</v>
      </c>
      <c r="J1193" t="str">
        <f t="shared" si="56"/>
        <v>.</v>
      </c>
    </row>
    <row r="1194" spans="7:10">
      <c r="G1194" t="str">
        <f t="shared" si="54"/>
        <v>.</v>
      </c>
      <c r="H1194">
        <f t="shared" si="55"/>
        <v>0</v>
      </c>
      <c r="I1194" s="26" t="str">
        <f>H1194&amp;"x"&amp;COUNTIF($H$5:H1194,H1194)</f>
        <v>0x268</v>
      </c>
      <c r="J1194" t="str">
        <f t="shared" si="56"/>
        <v>.</v>
      </c>
    </row>
    <row r="1195" spans="7:10">
      <c r="G1195" t="str">
        <f t="shared" si="54"/>
        <v>.</v>
      </c>
      <c r="H1195">
        <f t="shared" si="55"/>
        <v>0</v>
      </c>
      <c r="I1195" s="26" t="str">
        <f>H1195&amp;"x"&amp;COUNTIF($H$5:H1195,H1195)</f>
        <v>0x269</v>
      </c>
      <c r="J1195" t="str">
        <f t="shared" si="56"/>
        <v>.</v>
      </c>
    </row>
    <row r="1196" spans="7:10">
      <c r="G1196" t="str">
        <f t="shared" si="54"/>
        <v>.</v>
      </c>
      <c r="H1196">
        <f t="shared" si="55"/>
        <v>0</v>
      </c>
      <c r="I1196" s="26" t="str">
        <f>H1196&amp;"x"&amp;COUNTIF($H$5:H1196,H1196)</f>
        <v>0x270</v>
      </c>
      <c r="J1196" t="str">
        <f t="shared" si="56"/>
        <v>.</v>
      </c>
    </row>
    <row r="1197" spans="7:10">
      <c r="G1197" t="str">
        <f t="shared" si="54"/>
        <v>.</v>
      </c>
      <c r="H1197">
        <f t="shared" si="55"/>
        <v>0</v>
      </c>
      <c r="I1197" s="26" t="str">
        <f>H1197&amp;"x"&amp;COUNTIF($H$5:H1197,H1197)</f>
        <v>0x271</v>
      </c>
      <c r="J1197" t="str">
        <f t="shared" si="56"/>
        <v>.</v>
      </c>
    </row>
    <row r="1198" spans="7:10">
      <c r="G1198" t="str">
        <f t="shared" si="54"/>
        <v>.</v>
      </c>
      <c r="H1198">
        <f t="shared" si="55"/>
        <v>0</v>
      </c>
      <c r="I1198" s="26" t="str">
        <f>H1198&amp;"x"&amp;COUNTIF($H$5:H1198,H1198)</f>
        <v>0x272</v>
      </c>
      <c r="J1198" t="str">
        <f t="shared" si="56"/>
        <v>.</v>
      </c>
    </row>
    <row r="1199" spans="7:10">
      <c r="G1199" t="str">
        <f t="shared" si="54"/>
        <v>.</v>
      </c>
      <c r="H1199">
        <f t="shared" si="55"/>
        <v>0</v>
      </c>
      <c r="I1199" s="26" t="str">
        <f>H1199&amp;"x"&amp;COUNTIF($H$5:H1199,H1199)</f>
        <v>0x273</v>
      </c>
      <c r="J1199" t="str">
        <f t="shared" si="56"/>
        <v>.</v>
      </c>
    </row>
    <row r="1200" spans="7:10">
      <c r="G1200" t="str">
        <f t="shared" si="54"/>
        <v>.</v>
      </c>
      <c r="H1200">
        <f t="shared" si="55"/>
        <v>0</v>
      </c>
      <c r="I1200" s="26" t="str">
        <f>H1200&amp;"x"&amp;COUNTIF($H$5:H1200,H1200)</f>
        <v>0x274</v>
      </c>
      <c r="J1200" t="str">
        <f t="shared" si="56"/>
        <v>.</v>
      </c>
    </row>
    <row r="1201" spans="7:10">
      <c r="G1201" t="str">
        <f t="shared" si="54"/>
        <v>.</v>
      </c>
      <c r="H1201">
        <f t="shared" si="55"/>
        <v>0</v>
      </c>
      <c r="I1201" s="26" t="str">
        <f>H1201&amp;"x"&amp;COUNTIF($H$5:H1201,H1201)</f>
        <v>0x275</v>
      </c>
      <c r="J1201" t="str">
        <f t="shared" si="56"/>
        <v>.</v>
      </c>
    </row>
    <row r="1202" spans="7:10">
      <c r="G1202" t="str">
        <f t="shared" si="54"/>
        <v>.</v>
      </c>
      <c r="H1202">
        <f t="shared" si="55"/>
        <v>0</v>
      </c>
      <c r="I1202" s="26" t="str">
        <f>H1202&amp;"x"&amp;COUNTIF($H$5:H1202,H1202)</f>
        <v>0x276</v>
      </c>
      <c r="J1202" t="str">
        <f t="shared" si="56"/>
        <v>.</v>
      </c>
    </row>
    <row r="1203" spans="7:10">
      <c r="G1203" t="str">
        <f t="shared" si="54"/>
        <v>.</v>
      </c>
      <c r="H1203">
        <f t="shared" si="55"/>
        <v>0</v>
      </c>
      <c r="I1203" s="26" t="str">
        <f>H1203&amp;"x"&amp;COUNTIF($H$5:H1203,H1203)</f>
        <v>0x277</v>
      </c>
      <c r="J1203" t="str">
        <f t="shared" si="56"/>
        <v>.</v>
      </c>
    </row>
    <row r="1204" spans="7:10">
      <c r="G1204" t="str">
        <f t="shared" si="54"/>
        <v>.</v>
      </c>
      <c r="H1204">
        <f t="shared" si="55"/>
        <v>0</v>
      </c>
      <c r="I1204" s="26" t="str">
        <f>H1204&amp;"x"&amp;COUNTIF($H$5:H1204,H1204)</f>
        <v>0x278</v>
      </c>
      <c r="J1204" t="str">
        <f t="shared" si="56"/>
        <v>.</v>
      </c>
    </row>
    <row r="1205" spans="7:10">
      <c r="G1205" t="str">
        <f t="shared" si="54"/>
        <v>.</v>
      </c>
      <c r="H1205">
        <f t="shared" si="55"/>
        <v>0</v>
      </c>
      <c r="I1205" s="26" t="str">
        <f>H1205&amp;"x"&amp;COUNTIF($H$5:H1205,H1205)</f>
        <v>0x279</v>
      </c>
      <c r="J1205" t="str">
        <f t="shared" si="56"/>
        <v>.</v>
      </c>
    </row>
    <row r="1206" spans="7:10">
      <c r="G1206" t="str">
        <f t="shared" si="54"/>
        <v>.</v>
      </c>
      <c r="H1206">
        <f t="shared" si="55"/>
        <v>0</v>
      </c>
      <c r="I1206" s="26" t="str">
        <f>H1206&amp;"x"&amp;COUNTIF($H$5:H1206,H1206)</f>
        <v>0x280</v>
      </c>
      <c r="J1206" t="str">
        <f t="shared" si="56"/>
        <v>.</v>
      </c>
    </row>
    <row r="1207" spans="7:10">
      <c r="G1207" t="str">
        <f t="shared" si="54"/>
        <v>.</v>
      </c>
      <c r="H1207">
        <f t="shared" si="55"/>
        <v>0</v>
      </c>
      <c r="I1207" s="26" t="str">
        <f>H1207&amp;"x"&amp;COUNTIF($H$5:H1207,H1207)</f>
        <v>0x281</v>
      </c>
      <c r="J1207" t="str">
        <f t="shared" si="56"/>
        <v>.</v>
      </c>
    </row>
    <row r="1208" spans="7:10">
      <c r="G1208" t="str">
        <f t="shared" si="54"/>
        <v>.</v>
      </c>
      <c r="H1208">
        <f t="shared" si="55"/>
        <v>0</v>
      </c>
      <c r="I1208" s="26" t="str">
        <f>H1208&amp;"x"&amp;COUNTIF($H$5:H1208,H1208)</f>
        <v>0x282</v>
      </c>
      <c r="J1208" t="str">
        <f t="shared" si="56"/>
        <v>.</v>
      </c>
    </row>
    <row r="1209" spans="7:10">
      <c r="G1209" t="str">
        <f t="shared" si="54"/>
        <v>.</v>
      </c>
      <c r="H1209">
        <f t="shared" si="55"/>
        <v>0</v>
      </c>
      <c r="I1209" s="26" t="str">
        <f>H1209&amp;"x"&amp;COUNTIF($H$5:H1209,H1209)</f>
        <v>0x283</v>
      </c>
      <c r="J1209" t="str">
        <f t="shared" si="56"/>
        <v>.</v>
      </c>
    </row>
    <row r="1210" spans="7:10">
      <c r="G1210" t="str">
        <f t="shared" si="54"/>
        <v>.</v>
      </c>
      <c r="H1210">
        <f t="shared" si="55"/>
        <v>0</v>
      </c>
      <c r="I1210" s="26" t="str">
        <f>H1210&amp;"x"&amp;COUNTIF($H$5:H1210,H1210)</f>
        <v>0x284</v>
      </c>
      <c r="J1210" t="str">
        <f t="shared" si="56"/>
        <v>.</v>
      </c>
    </row>
    <row r="1211" spans="7:10">
      <c r="G1211" t="str">
        <f t="shared" si="54"/>
        <v>.</v>
      </c>
      <c r="H1211">
        <f t="shared" si="55"/>
        <v>0</v>
      </c>
      <c r="I1211" s="26" t="str">
        <f>H1211&amp;"x"&amp;COUNTIF($H$5:H1211,H1211)</f>
        <v>0x285</v>
      </c>
      <c r="J1211" t="str">
        <f t="shared" si="56"/>
        <v>.</v>
      </c>
    </row>
    <row r="1212" spans="7:10">
      <c r="G1212" t="str">
        <f t="shared" si="54"/>
        <v>.</v>
      </c>
      <c r="H1212">
        <f t="shared" si="55"/>
        <v>0</v>
      </c>
      <c r="I1212" s="26" t="str">
        <f>H1212&amp;"x"&amp;COUNTIF($H$5:H1212,H1212)</f>
        <v>0x286</v>
      </c>
      <c r="J1212" t="str">
        <f t="shared" si="56"/>
        <v>.</v>
      </c>
    </row>
    <row r="1213" spans="7:10">
      <c r="G1213" t="str">
        <f t="shared" si="54"/>
        <v>.</v>
      </c>
      <c r="H1213">
        <f t="shared" si="55"/>
        <v>0</v>
      </c>
      <c r="I1213" s="26" t="str">
        <f>H1213&amp;"x"&amp;COUNTIF($H$5:H1213,H1213)</f>
        <v>0x287</v>
      </c>
      <c r="J1213" t="str">
        <f t="shared" si="56"/>
        <v>.</v>
      </c>
    </row>
    <row r="1214" spans="7:10">
      <c r="G1214" t="str">
        <f t="shared" si="54"/>
        <v>.</v>
      </c>
      <c r="H1214">
        <f t="shared" si="55"/>
        <v>0</v>
      </c>
      <c r="I1214" s="26" t="str">
        <f>H1214&amp;"x"&amp;COUNTIF($H$5:H1214,H1214)</f>
        <v>0x288</v>
      </c>
      <c r="J1214" t="str">
        <f t="shared" si="56"/>
        <v>.</v>
      </c>
    </row>
    <row r="1215" spans="7:10">
      <c r="G1215" t="str">
        <f t="shared" si="54"/>
        <v>.</v>
      </c>
      <c r="H1215">
        <f t="shared" si="55"/>
        <v>0</v>
      </c>
      <c r="I1215" s="26" t="str">
        <f>H1215&amp;"x"&amp;COUNTIF($H$5:H1215,H1215)</f>
        <v>0x289</v>
      </c>
      <c r="J1215" t="str">
        <f t="shared" si="56"/>
        <v>.</v>
      </c>
    </row>
    <row r="1216" spans="7:10">
      <c r="G1216" t="str">
        <f t="shared" si="54"/>
        <v>.</v>
      </c>
      <c r="H1216">
        <f t="shared" si="55"/>
        <v>0</v>
      </c>
      <c r="I1216" s="26" t="str">
        <f>H1216&amp;"x"&amp;COUNTIF($H$5:H1216,H1216)</f>
        <v>0x290</v>
      </c>
      <c r="J1216" t="str">
        <f t="shared" si="56"/>
        <v>.</v>
      </c>
    </row>
    <row r="1217" spans="7:10">
      <c r="G1217" t="str">
        <f t="shared" si="54"/>
        <v>.</v>
      </c>
      <c r="H1217">
        <f t="shared" si="55"/>
        <v>0</v>
      </c>
      <c r="I1217" s="26" t="str">
        <f>H1217&amp;"x"&amp;COUNTIF($H$5:H1217,H1217)</f>
        <v>0x291</v>
      </c>
      <c r="J1217" t="str">
        <f t="shared" si="56"/>
        <v>.</v>
      </c>
    </row>
    <row r="1218" spans="7:10">
      <c r="G1218" t="str">
        <f t="shared" si="54"/>
        <v>.</v>
      </c>
      <c r="H1218">
        <f t="shared" si="55"/>
        <v>0</v>
      </c>
      <c r="I1218" s="26" t="str">
        <f>H1218&amp;"x"&amp;COUNTIF($H$5:H1218,H1218)</f>
        <v>0x292</v>
      </c>
      <c r="J1218" t="str">
        <f t="shared" si="56"/>
        <v>.</v>
      </c>
    </row>
    <row r="1219" spans="7:10">
      <c r="G1219" t="str">
        <f t="shared" si="54"/>
        <v>.</v>
      </c>
      <c r="H1219">
        <f t="shared" si="55"/>
        <v>0</v>
      </c>
      <c r="I1219" s="26" t="str">
        <f>H1219&amp;"x"&amp;COUNTIF($H$5:H1219,H1219)</f>
        <v>0x293</v>
      </c>
      <c r="J1219" t="str">
        <f t="shared" si="56"/>
        <v>.</v>
      </c>
    </row>
    <row r="1220" spans="7:10">
      <c r="G1220" t="str">
        <f t="shared" si="54"/>
        <v>.</v>
      </c>
      <c r="H1220">
        <f t="shared" si="55"/>
        <v>0</v>
      </c>
      <c r="I1220" s="26" t="str">
        <f>H1220&amp;"x"&amp;COUNTIF($H$5:H1220,H1220)</f>
        <v>0x294</v>
      </c>
      <c r="J1220" t="str">
        <f t="shared" si="56"/>
        <v>.</v>
      </c>
    </row>
    <row r="1221" spans="7:10">
      <c r="G1221" t="str">
        <f t="shared" ref="G1221:G1284" si="57">A1221&amp;"."&amp;B1221</f>
        <v>.</v>
      </c>
      <c r="H1221">
        <f t="shared" ref="H1221:H1284" si="58">F1221</f>
        <v>0</v>
      </c>
      <c r="I1221" s="26" t="str">
        <f>H1221&amp;"x"&amp;COUNTIF($H$5:H1221,H1221)</f>
        <v>0x295</v>
      </c>
      <c r="J1221" t="str">
        <f t="shared" ref="J1221:J1284" si="59">G1221</f>
        <v>.</v>
      </c>
    </row>
    <row r="1222" spans="7:10">
      <c r="G1222" t="str">
        <f t="shared" si="57"/>
        <v>.</v>
      </c>
      <c r="H1222">
        <f t="shared" si="58"/>
        <v>0</v>
      </c>
      <c r="I1222" s="26" t="str">
        <f>H1222&amp;"x"&amp;COUNTIF($H$5:H1222,H1222)</f>
        <v>0x296</v>
      </c>
      <c r="J1222" t="str">
        <f t="shared" si="59"/>
        <v>.</v>
      </c>
    </row>
    <row r="1223" spans="7:10">
      <c r="G1223" t="str">
        <f t="shared" si="57"/>
        <v>.</v>
      </c>
      <c r="H1223">
        <f t="shared" si="58"/>
        <v>0</v>
      </c>
      <c r="I1223" s="26" t="str">
        <f>H1223&amp;"x"&amp;COUNTIF($H$5:H1223,H1223)</f>
        <v>0x297</v>
      </c>
      <c r="J1223" t="str">
        <f t="shared" si="59"/>
        <v>.</v>
      </c>
    </row>
    <row r="1224" spans="7:10">
      <c r="G1224" t="str">
        <f t="shared" si="57"/>
        <v>.</v>
      </c>
      <c r="H1224">
        <f t="shared" si="58"/>
        <v>0</v>
      </c>
      <c r="I1224" s="26" t="str">
        <f>H1224&amp;"x"&amp;COUNTIF($H$5:H1224,H1224)</f>
        <v>0x298</v>
      </c>
      <c r="J1224" t="str">
        <f t="shared" si="59"/>
        <v>.</v>
      </c>
    </row>
    <row r="1225" spans="7:10">
      <c r="G1225" t="str">
        <f t="shared" si="57"/>
        <v>.</v>
      </c>
      <c r="H1225">
        <f t="shared" si="58"/>
        <v>0</v>
      </c>
      <c r="I1225" s="26" t="str">
        <f>H1225&amp;"x"&amp;COUNTIF($H$5:H1225,H1225)</f>
        <v>0x299</v>
      </c>
      <c r="J1225" t="str">
        <f t="shared" si="59"/>
        <v>.</v>
      </c>
    </row>
    <row r="1226" spans="7:10">
      <c r="G1226" t="str">
        <f t="shared" si="57"/>
        <v>.</v>
      </c>
      <c r="H1226">
        <f t="shared" si="58"/>
        <v>0</v>
      </c>
      <c r="I1226" s="26" t="str">
        <f>H1226&amp;"x"&amp;COUNTIF($H$5:H1226,H1226)</f>
        <v>0x300</v>
      </c>
      <c r="J1226" t="str">
        <f t="shared" si="59"/>
        <v>.</v>
      </c>
    </row>
    <row r="1227" spans="7:10">
      <c r="G1227" t="str">
        <f t="shared" si="57"/>
        <v>.</v>
      </c>
      <c r="H1227">
        <f t="shared" si="58"/>
        <v>0</v>
      </c>
      <c r="I1227" s="26" t="str">
        <f>H1227&amp;"x"&amp;COUNTIF($H$5:H1227,H1227)</f>
        <v>0x301</v>
      </c>
      <c r="J1227" t="str">
        <f t="shared" si="59"/>
        <v>.</v>
      </c>
    </row>
    <row r="1228" spans="7:10">
      <c r="G1228" t="str">
        <f t="shared" si="57"/>
        <v>.</v>
      </c>
      <c r="H1228">
        <f t="shared" si="58"/>
        <v>0</v>
      </c>
      <c r="I1228" s="26" t="str">
        <f>H1228&amp;"x"&amp;COUNTIF($H$5:H1228,H1228)</f>
        <v>0x302</v>
      </c>
      <c r="J1228" t="str">
        <f t="shared" si="59"/>
        <v>.</v>
      </c>
    </row>
    <row r="1229" spans="7:10">
      <c r="G1229" t="str">
        <f t="shared" si="57"/>
        <v>.</v>
      </c>
      <c r="H1229">
        <f t="shared" si="58"/>
        <v>0</v>
      </c>
      <c r="I1229" s="26" t="str">
        <f>H1229&amp;"x"&amp;COUNTIF($H$5:H1229,H1229)</f>
        <v>0x303</v>
      </c>
      <c r="J1229" t="str">
        <f t="shared" si="59"/>
        <v>.</v>
      </c>
    </row>
    <row r="1230" spans="7:10">
      <c r="G1230" t="str">
        <f t="shared" si="57"/>
        <v>.</v>
      </c>
      <c r="H1230">
        <f t="shared" si="58"/>
        <v>0</v>
      </c>
      <c r="I1230" s="26" t="str">
        <f>H1230&amp;"x"&amp;COUNTIF($H$5:H1230,H1230)</f>
        <v>0x304</v>
      </c>
      <c r="J1230" t="str">
        <f t="shared" si="59"/>
        <v>.</v>
      </c>
    </row>
    <row r="1231" spans="7:10">
      <c r="G1231" t="str">
        <f t="shared" si="57"/>
        <v>.</v>
      </c>
      <c r="H1231">
        <f t="shared" si="58"/>
        <v>0</v>
      </c>
      <c r="I1231" s="26" t="str">
        <f>H1231&amp;"x"&amp;COUNTIF($H$5:H1231,H1231)</f>
        <v>0x305</v>
      </c>
      <c r="J1231" t="str">
        <f t="shared" si="59"/>
        <v>.</v>
      </c>
    </row>
    <row r="1232" spans="7:10">
      <c r="G1232" t="str">
        <f t="shared" si="57"/>
        <v>.</v>
      </c>
      <c r="H1232">
        <f t="shared" si="58"/>
        <v>0</v>
      </c>
      <c r="I1232" s="26" t="str">
        <f>H1232&amp;"x"&amp;COUNTIF($H$5:H1232,H1232)</f>
        <v>0x306</v>
      </c>
      <c r="J1232" t="str">
        <f t="shared" si="59"/>
        <v>.</v>
      </c>
    </row>
    <row r="1233" spans="7:10">
      <c r="G1233" t="str">
        <f t="shared" si="57"/>
        <v>.</v>
      </c>
      <c r="H1233">
        <f t="shared" si="58"/>
        <v>0</v>
      </c>
      <c r="I1233" s="26" t="str">
        <f>H1233&amp;"x"&amp;COUNTIF($H$5:H1233,H1233)</f>
        <v>0x307</v>
      </c>
      <c r="J1233" t="str">
        <f t="shared" si="59"/>
        <v>.</v>
      </c>
    </row>
    <row r="1234" spans="7:10">
      <c r="G1234" t="str">
        <f t="shared" si="57"/>
        <v>.</v>
      </c>
      <c r="H1234">
        <f t="shared" si="58"/>
        <v>0</v>
      </c>
      <c r="I1234" s="26" t="str">
        <f>H1234&amp;"x"&amp;COUNTIF($H$5:H1234,H1234)</f>
        <v>0x308</v>
      </c>
      <c r="J1234" t="str">
        <f t="shared" si="59"/>
        <v>.</v>
      </c>
    </row>
    <row r="1235" spans="7:10">
      <c r="G1235" t="str">
        <f t="shared" si="57"/>
        <v>.</v>
      </c>
      <c r="H1235">
        <f t="shared" si="58"/>
        <v>0</v>
      </c>
      <c r="I1235" s="26" t="str">
        <f>H1235&amp;"x"&amp;COUNTIF($H$5:H1235,H1235)</f>
        <v>0x309</v>
      </c>
      <c r="J1235" t="str">
        <f t="shared" si="59"/>
        <v>.</v>
      </c>
    </row>
    <row r="1236" spans="7:10">
      <c r="G1236" t="str">
        <f t="shared" si="57"/>
        <v>.</v>
      </c>
      <c r="H1236">
        <f t="shared" si="58"/>
        <v>0</v>
      </c>
      <c r="I1236" s="26" t="str">
        <f>H1236&amp;"x"&amp;COUNTIF($H$5:H1236,H1236)</f>
        <v>0x310</v>
      </c>
      <c r="J1236" t="str">
        <f t="shared" si="59"/>
        <v>.</v>
      </c>
    </row>
    <row r="1237" spans="7:10">
      <c r="G1237" t="str">
        <f t="shared" si="57"/>
        <v>.</v>
      </c>
      <c r="H1237">
        <f t="shared" si="58"/>
        <v>0</v>
      </c>
      <c r="I1237" s="26" t="str">
        <f>H1237&amp;"x"&amp;COUNTIF($H$5:H1237,H1237)</f>
        <v>0x311</v>
      </c>
      <c r="J1237" t="str">
        <f t="shared" si="59"/>
        <v>.</v>
      </c>
    </row>
    <row r="1238" spans="7:10">
      <c r="G1238" t="str">
        <f t="shared" si="57"/>
        <v>.</v>
      </c>
      <c r="H1238">
        <f t="shared" si="58"/>
        <v>0</v>
      </c>
      <c r="I1238" s="26" t="str">
        <f>H1238&amp;"x"&amp;COUNTIF($H$5:H1238,H1238)</f>
        <v>0x312</v>
      </c>
      <c r="J1238" t="str">
        <f t="shared" si="59"/>
        <v>.</v>
      </c>
    </row>
    <row r="1239" spans="7:10">
      <c r="G1239" t="str">
        <f t="shared" si="57"/>
        <v>.</v>
      </c>
      <c r="H1239">
        <f t="shared" si="58"/>
        <v>0</v>
      </c>
      <c r="I1239" s="26" t="str">
        <f>H1239&amp;"x"&amp;COUNTIF($H$5:H1239,H1239)</f>
        <v>0x313</v>
      </c>
      <c r="J1239" t="str">
        <f t="shared" si="59"/>
        <v>.</v>
      </c>
    </row>
    <row r="1240" spans="7:10">
      <c r="G1240" t="str">
        <f t="shared" si="57"/>
        <v>.</v>
      </c>
      <c r="H1240">
        <f t="shared" si="58"/>
        <v>0</v>
      </c>
      <c r="I1240" s="26" t="str">
        <f>H1240&amp;"x"&amp;COUNTIF($H$5:H1240,H1240)</f>
        <v>0x314</v>
      </c>
      <c r="J1240" t="str">
        <f t="shared" si="59"/>
        <v>.</v>
      </c>
    </row>
    <row r="1241" spans="7:10">
      <c r="G1241" t="str">
        <f t="shared" si="57"/>
        <v>.</v>
      </c>
      <c r="H1241">
        <f t="shared" si="58"/>
        <v>0</v>
      </c>
      <c r="I1241" s="26" t="str">
        <f>H1241&amp;"x"&amp;COUNTIF($H$5:H1241,H1241)</f>
        <v>0x315</v>
      </c>
      <c r="J1241" t="str">
        <f t="shared" si="59"/>
        <v>.</v>
      </c>
    </row>
    <row r="1242" spans="7:10">
      <c r="G1242" t="str">
        <f t="shared" si="57"/>
        <v>.</v>
      </c>
      <c r="H1242">
        <f t="shared" si="58"/>
        <v>0</v>
      </c>
      <c r="I1242" s="26" t="str">
        <f>H1242&amp;"x"&amp;COUNTIF($H$5:H1242,H1242)</f>
        <v>0x316</v>
      </c>
      <c r="J1242" t="str">
        <f t="shared" si="59"/>
        <v>.</v>
      </c>
    </row>
    <row r="1243" spans="7:10">
      <c r="G1243" t="str">
        <f t="shared" si="57"/>
        <v>.</v>
      </c>
      <c r="H1243">
        <f t="shared" si="58"/>
        <v>0</v>
      </c>
      <c r="I1243" s="26" t="str">
        <f>H1243&amp;"x"&amp;COUNTIF($H$5:H1243,H1243)</f>
        <v>0x317</v>
      </c>
      <c r="J1243" t="str">
        <f t="shared" si="59"/>
        <v>.</v>
      </c>
    </row>
    <row r="1244" spans="7:10">
      <c r="G1244" t="str">
        <f t="shared" si="57"/>
        <v>.</v>
      </c>
      <c r="H1244">
        <f t="shared" si="58"/>
        <v>0</v>
      </c>
      <c r="I1244" s="26" t="str">
        <f>H1244&amp;"x"&amp;COUNTIF($H$5:H1244,H1244)</f>
        <v>0x318</v>
      </c>
      <c r="J1244" t="str">
        <f t="shared" si="59"/>
        <v>.</v>
      </c>
    </row>
    <row r="1245" spans="7:10">
      <c r="G1245" t="str">
        <f t="shared" si="57"/>
        <v>.</v>
      </c>
      <c r="H1245">
        <f t="shared" si="58"/>
        <v>0</v>
      </c>
      <c r="I1245" s="26" t="str">
        <f>H1245&amp;"x"&amp;COUNTIF($H$5:H1245,H1245)</f>
        <v>0x319</v>
      </c>
      <c r="J1245" t="str">
        <f t="shared" si="59"/>
        <v>.</v>
      </c>
    </row>
    <row r="1246" spans="7:10">
      <c r="G1246" t="str">
        <f t="shared" si="57"/>
        <v>.</v>
      </c>
      <c r="H1246">
        <f t="shared" si="58"/>
        <v>0</v>
      </c>
      <c r="I1246" s="26" t="str">
        <f>H1246&amp;"x"&amp;COUNTIF($H$5:H1246,H1246)</f>
        <v>0x320</v>
      </c>
      <c r="J1246" t="str">
        <f t="shared" si="59"/>
        <v>.</v>
      </c>
    </row>
    <row r="1247" spans="7:10">
      <c r="G1247" t="str">
        <f t="shared" si="57"/>
        <v>.</v>
      </c>
      <c r="H1247">
        <f t="shared" si="58"/>
        <v>0</v>
      </c>
      <c r="I1247" s="26" t="str">
        <f>H1247&amp;"x"&amp;COUNTIF($H$5:H1247,H1247)</f>
        <v>0x321</v>
      </c>
      <c r="J1247" t="str">
        <f t="shared" si="59"/>
        <v>.</v>
      </c>
    </row>
    <row r="1248" spans="7:10">
      <c r="G1248" t="str">
        <f t="shared" si="57"/>
        <v>.</v>
      </c>
      <c r="H1248">
        <f t="shared" si="58"/>
        <v>0</v>
      </c>
      <c r="I1248" s="26" t="str">
        <f>H1248&amp;"x"&amp;COUNTIF($H$5:H1248,H1248)</f>
        <v>0x322</v>
      </c>
      <c r="J1248" t="str">
        <f t="shared" si="59"/>
        <v>.</v>
      </c>
    </row>
    <row r="1249" spans="7:10">
      <c r="G1249" t="str">
        <f t="shared" si="57"/>
        <v>.</v>
      </c>
      <c r="H1249">
        <f t="shared" si="58"/>
        <v>0</v>
      </c>
      <c r="I1249" s="26" t="str">
        <f>H1249&amp;"x"&amp;COUNTIF($H$5:H1249,H1249)</f>
        <v>0x323</v>
      </c>
      <c r="J1249" t="str">
        <f t="shared" si="59"/>
        <v>.</v>
      </c>
    </row>
    <row r="1250" spans="7:10">
      <c r="G1250" t="str">
        <f t="shared" si="57"/>
        <v>.</v>
      </c>
      <c r="H1250">
        <f t="shared" si="58"/>
        <v>0</v>
      </c>
      <c r="I1250" s="26" t="str">
        <f>H1250&amp;"x"&amp;COUNTIF($H$5:H1250,H1250)</f>
        <v>0x324</v>
      </c>
      <c r="J1250" t="str">
        <f t="shared" si="59"/>
        <v>.</v>
      </c>
    </row>
    <row r="1251" spans="7:10">
      <c r="G1251" t="str">
        <f t="shared" si="57"/>
        <v>.</v>
      </c>
      <c r="H1251">
        <f t="shared" si="58"/>
        <v>0</v>
      </c>
      <c r="I1251" s="26" t="str">
        <f>H1251&amp;"x"&amp;COUNTIF($H$5:H1251,H1251)</f>
        <v>0x325</v>
      </c>
      <c r="J1251" t="str">
        <f t="shared" si="59"/>
        <v>.</v>
      </c>
    </row>
    <row r="1252" spans="7:10">
      <c r="G1252" t="str">
        <f t="shared" si="57"/>
        <v>.</v>
      </c>
      <c r="H1252">
        <f t="shared" si="58"/>
        <v>0</v>
      </c>
      <c r="I1252" s="26" t="str">
        <f>H1252&amp;"x"&amp;COUNTIF($H$5:H1252,H1252)</f>
        <v>0x326</v>
      </c>
      <c r="J1252" t="str">
        <f t="shared" si="59"/>
        <v>.</v>
      </c>
    </row>
    <row r="1253" spans="7:10">
      <c r="G1253" t="str">
        <f t="shared" si="57"/>
        <v>.</v>
      </c>
      <c r="H1253">
        <f t="shared" si="58"/>
        <v>0</v>
      </c>
      <c r="I1253" s="26" t="str">
        <f>H1253&amp;"x"&amp;COUNTIF($H$5:H1253,H1253)</f>
        <v>0x327</v>
      </c>
      <c r="J1253" t="str">
        <f t="shared" si="59"/>
        <v>.</v>
      </c>
    </row>
    <row r="1254" spans="7:10">
      <c r="G1254" t="str">
        <f t="shared" si="57"/>
        <v>.</v>
      </c>
      <c r="H1254">
        <f t="shared" si="58"/>
        <v>0</v>
      </c>
      <c r="I1254" s="26" t="str">
        <f>H1254&amp;"x"&amp;COUNTIF($H$5:H1254,H1254)</f>
        <v>0x328</v>
      </c>
      <c r="J1254" t="str">
        <f t="shared" si="59"/>
        <v>.</v>
      </c>
    </row>
    <row r="1255" spans="7:10">
      <c r="G1255" t="str">
        <f t="shared" si="57"/>
        <v>.</v>
      </c>
      <c r="H1255">
        <f t="shared" si="58"/>
        <v>0</v>
      </c>
      <c r="I1255" s="26" t="str">
        <f>H1255&amp;"x"&amp;COUNTIF($H$5:H1255,H1255)</f>
        <v>0x329</v>
      </c>
      <c r="J1255" t="str">
        <f t="shared" si="59"/>
        <v>.</v>
      </c>
    </row>
    <row r="1256" spans="7:10">
      <c r="G1256" t="str">
        <f t="shared" si="57"/>
        <v>.</v>
      </c>
      <c r="H1256">
        <f t="shared" si="58"/>
        <v>0</v>
      </c>
      <c r="I1256" s="26" t="str">
        <f>H1256&amp;"x"&amp;COUNTIF($H$5:H1256,H1256)</f>
        <v>0x330</v>
      </c>
      <c r="J1256" t="str">
        <f t="shared" si="59"/>
        <v>.</v>
      </c>
    </row>
    <row r="1257" spans="7:10">
      <c r="G1257" t="str">
        <f t="shared" si="57"/>
        <v>.</v>
      </c>
      <c r="H1257">
        <f t="shared" si="58"/>
        <v>0</v>
      </c>
      <c r="I1257" s="26" t="str">
        <f>H1257&amp;"x"&amp;COUNTIF($H$5:H1257,H1257)</f>
        <v>0x331</v>
      </c>
      <c r="J1257" t="str">
        <f t="shared" si="59"/>
        <v>.</v>
      </c>
    </row>
    <row r="1258" spans="7:10">
      <c r="G1258" t="str">
        <f t="shared" si="57"/>
        <v>.</v>
      </c>
      <c r="H1258">
        <f t="shared" si="58"/>
        <v>0</v>
      </c>
      <c r="I1258" s="26" t="str">
        <f>H1258&amp;"x"&amp;COUNTIF($H$5:H1258,H1258)</f>
        <v>0x332</v>
      </c>
      <c r="J1258" t="str">
        <f t="shared" si="59"/>
        <v>.</v>
      </c>
    </row>
    <row r="1259" spans="7:10">
      <c r="G1259" t="str">
        <f t="shared" si="57"/>
        <v>.</v>
      </c>
      <c r="H1259">
        <f t="shared" si="58"/>
        <v>0</v>
      </c>
      <c r="I1259" s="26" t="str">
        <f>H1259&amp;"x"&amp;COUNTIF($H$5:H1259,H1259)</f>
        <v>0x333</v>
      </c>
      <c r="J1259" t="str">
        <f t="shared" si="59"/>
        <v>.</v>
      </c>
    </row>
    <row r="1260" spans="7:10">
      <c r="G1260" t="str">
        <f t="shared" si="57"/>
        <v>.</v>
      </c>
      <c r="H1260">
        <f t="shared" si="58"/>
        <v>0</v>
      </c>
      <c r="I1260" s="26" t="str">
        <f>H1260&amp;"x"&amp;COUNTIF($H$5:H1260,H1260)</f>
        <v>0x334</v>
      </c>
      <c r="J1260" t="str">
        <f t="shared" si="59"/>
        <v>.</v>
      </c>
    </row>
    <row r="1261" spans="7:10">
      <c r="G1261" t="str">
        <f t="shared" si="57"/>
        <v>.</v>
      </c>
      <c r="H1261">
        <f t="shared" si="58"/>
        <v>0</v>
      </c>
      <c r="I1261" s="26" t="str">
        <f>H1261&amp;"x"&amp;COUNTIF($H$5:H1261,H1261)</f>
        <v>0x335</v>
      </c>
      <c r="J1261" t="str">
        <f t="shared" si="59"/>
        <v>.</v>
      </c>
    </row>
    <row r="1262" spans="7:10">
      <c r="G1262" t="str">
        <f t="shared" si="57"/>
        <v>.</v>
      </c>
      <c r="H1262">
        <f t="shared" si="58"/>
        <v>0</v>
      </c>
      <c r="I1262" s="26" t="str">
        <f>H1262&amp;"x"&amp;COUNTIF($H$5:H1262,H1262)</f>
        <v>0x336</v>
      </c>
      <c r="J1262" t="str">
        <f t="shared" si="59"/>
        <v>.</v>
      </c>
    </row>
    <row r="1263" spans="7:10">
      <c r="G1263" t="str">
        <f t="shared" si="57"/>
        <v>.</v>
      </c>
      <c r="H1263">
        <f t="shared" si="58"/>
        <v>0</v>
      </c>
      <c r="I1263" s="26" t="str">
        <f>H1263&amp;"x"&amp;COUNTIF($H$5:H1263,H1263)</f>
        <v>0x337</v>
      </c>
      <c r="J1263" t="str">
        <f t="shared" si="59"/>
        <v>.</v>
      </c>
    </row>
    <row r="1264" spans="7:10">
      <c r="G1264" t="str">
        <f t="shared" si="57"/>
        <v>.</v>
      </c>
      <c r="H1264">
        <f t="shared" si="58"/>
        <v>0</v>
      </c>
      <c r="I1264" s="26" t="str">
        <f>H1264&amp;"x"&amp;COUNTIF($H$5:H1264,H1264)</f>
        <v>0x338</v>
      </c>
      <c r="J1264" t="str">
        <f t="shared" si="59"/>
        <v>.</v>
      </c>
    </row>
    <row r="1265" spans="7:10">
      <c r="G1265" t="str">
        <f t="shared" si="57"/>
        <v>.</v>
      </c>
      <c r="H1265">
        <f t="shared" si="58"/>
        <v>0</v>
      </c>
      <c r="I1265" s="26" t="str">
        <f>H1265&amp;"x"&amp;COUNTIF($H$5:H1265,H1265)</f>
        <v>0x339</v>
      </c>
      <c r="J1265" t="str">
        <f t="shared" si="59"/>
        <v>.</v>
      </c>
    </row>
    <row r="1266" spans="7:10">
      <c r="G1266" t="str">
        <f t="shared" si="57"/>
        <v>.</v>
      </c>
      <c r="H1266">
        <f t="shared" si="58"/>
        <v>0</v>
      </c>
      <c r="I1266" s="26" t="str">
        <f>H1266&amp;"x"&amp;COUNTIF($H$5:H1266,H1266)</f>
        <v>0x340</v>
      </c>
      <c r="J1266" t="str">
        <f t="shared" si="59"/>
        <v>.</v>
      </c>
    </row>
    <row r="1267" spans="7:10">
      <c r="G1267" t="str">
        <f t="shared" si="57"/>
        <v>.</v>
      </c>
      <c r="H1267">
        <f t="shared" si="58"/>
        <v>0</v>
      </c>
      <c r="I1267" s="26" t="str">
        <f>H1267&amp;"x"&amp;COUNTIF($H$5:H1267,H1267)</f>
        <v>0x341</v>
      </c>
      <c r="J1267" t="str">
        <f t="shared" si="59"/>
        <v>.</v>
      </c>
    </row>
    <row r="1268" spans="7:10">
      <c r="G1268" t="str">
        <f t="shared" si="57"/>
        <v>.</v>
      </c>
      <c r="H1268">
        <f t="shared" si="58"/>
        <v>0</v>
      </c>
      <c r="I1268" s="26" t="str">
        <f>H1268&amp;"x"&amp;COUNTIF($H$5:H1268,H1268)</f>
        <v>0x342</v>
      </c>
      <c r="J1268" t="str">
        <f t="shared" si="59"/>
        <v>.</v>
      </c>
    </row>
    <row r="1269" spans="7:10">
      <c r="G1269" t="str">
        <f t="shared" si="57"/>
        <v>.</v>
      </c>
      <c r="H1269">
        <f t="shared" si="58"/>
        <v>0</v>
      </c>
      <c r="I1269" s="26" t="str">
        <f>H1269&amp;"x"&amp;COUNTIF($H$5:H1269,H1269)</f>
        <v>0x343</v>
      </c>
      <c r="J1269" t="str">
        <f t="shared" si="59"/>
        <v>.</v>
      </c>
    </row>
    <row r="1270" spans="7:10">
      <c r="G1270" t="str">
        <f t="shared" si="57"/>
        <v>.</v>
      </c>
      <c r="H1270">
        <f t="shared" si="58"/>
        <v>0</v>
      </c>
      <c r="I1270" s="26" t="str">
        <f>H1270&amp;"x"&amp;COUNTIF($H$5:H1270,H1270)</f>
        <v>0x344</v>
      </c>
      <c r="J1270" t="str">
        <f t="shared" si="59"/>
        <v>.</v>
      </c>
    </row>
    <row r="1271" spans="7:10">
      <c r="G1271" t="str">
        <f t="shared" si="57"/>
        <v>.</v>
      </c>
      <c r="H1271">
        <f t="shared" si="58"/>
        <v>0</v>
      </c>
      <c r="I1271" s="26" t="str">
        <f>H1271&amp;"x"&amp;COUNTIF($H$5:H1271,H1271)</f>
        <v>0x345</v>
      </c>
      <c r="J1271" t="str">
        <f t="shared" si="59"/>
        <v>.</v>
      </c>
    </row>
    <row r="1272" spans="7:10">
      <c r="G1272" t="str">
        <f t="shared" si="57"/>
        <v>.</v>
      </c>
      <c r="H1272">
        <f t="shared" si="58"/>
        <v>0</v>
      </c>
      <c r="I1272" s="26" t="str">
        <f>H1272&amp;"x"&amp;COUNTIF($H$5:H1272,H1272)</f>
        <v>0x346</v>
      </c>
      <c r="J1272" t="str">
        <f t="shared" si="59"/>
        <v>.</v>
      </c>
    </row>
    <row r="1273" spans="7:10">
      <c r="G1273" t="str">
        <f t="shared" si="57"/>
        <v>.</v>
      </c>
      <c r="H1273">
        <f t="shared" si="58"/>
        <v>0</v>
      </c>
      <c r="I1273" s="26" t="str">
        <f>H1273&amp;"x"&amp;COUNTIF($H$5:H1273,H1273)</f>
        <v>0x347</v>
      </c>
      <c r="J1273" t="str">
        <f t="shared" si="59"/>
        <v>.</v>
      </c>
    </row>
    <row r="1274" spans="7:10">
      <c r="G1274" t="str">
        <f t="shared" si="57"/>
        <v>.</v>
      </c>
      <c r="H1274">
        <f t="shared" si="58"/>
        <v>0</v>
      </c>
      <c r="I1274" s="26" t="str">
        <f>H1274&amp;"x"&amp;COUNTIF($H$5:H1274,H1274)</f>
        <v>0x348</v>
      </c>
      <c r="J1274" t="str">
        <f t="shared" si="59"/>
        <v>.</v>
      </c>
    </row>
    <row r="1275" spans="7:10">
      <c r="G1275" t="str">
        <f t="shared" si="57"/>
        <v>.</v>
      </c>
      <c r="H1275">
        <f t="shared" si="58"/>
        <v>0</v>
      </c>
      <c r="I1275" s="26" t="str">
        <f>H1275&amp;"x"&amp;COUNTIF($H$5:H1275,H1275)</f>
        <v>0x349</v>
      </c>
      <c r="J1275" t="str">
        <f t="shared" si="59"/>
        <v>.</v>
      </c>
    </row>
    <row r="1276" spans="7:10">
      <c r="G1276" t="str">
        <f t="shared" si="57"/>
        <v>.</v>
      </c>
      <c r="H1276">
        <f t="shared" si="58"/>
        <v>0</v>
      </c>
      <c r="I1276" s="26" t="str">
        <f>H1276&amp;"x"&amp;COUNTIF($H$5:H1276,H1276)</f>
        <v>0x350</v>
      </c>
      <c r="J1276" t="str">
        <f t="shared" si="59"/>
        <v>.</v>
      </c>
    </row>
    <row r="1277" spans="7:10">
      <c r="G1277" t="str">
        <f t="shared" si="57"/>
        <v>.</v>
      </c>
      <c r="H1277">
        <f t="shared" si="58"/>
        <v>0</v>
      </c>
      <c r="I1277" s="26" t="str">
        <f>H1277&amp;"x"&amp;COUNTIF($H$5:H1277,H1277)</f>
        <v>0x351</v>
      </c>
      <c r="J1277" t="str">
        <f t="shared" si="59"/>
        <v>.</v>
      </c>
    </row>
    <row r="1278" spans="7:10">
      <c r="G1278" t="str">
        <f t="shared" si="57"/>
        <v>.</v>
      </c>
      <c r="H1278">
        <f t="shared" si="58"/>
        <v>0</v>
      </c>
      <c r="I1278" s="26" t="str">
        <f>H1278&amp;"x"&amp;COUNTIF($H$5:H1278,H1278)</f>
        <v>0x352</v>
      </c>
      <c r="J1278" t="str">
        <f t="shared" si="59"/>
        <v>.</v>
      </c>
    </row>
    <row r="1279" spans="7:10">
      <c r="G1279" t="str">
        <f t="shared" si="57"/>
        <v>.</v>
      </c>
      <c r="H1279">
        <f t="shared" si="58"/>
        <v>0</v>
      </c>
      <c r="I1279" s="26" t="str">
        <f>H1279&amp;"x"&amp;COUNTIF($H$5:H1279,H1279)</f>
        <v>0x353</v>
      </c>
      <c r="J1279" t="str">
        <f t="shared" si="59"/>
        <v>.</v>
      </c>
    </row>
    <row r="1280" spans="7:10">
      <c r="G1280" t="str">
        <f t="shared" si="57"/>
        <v>.</v>
      </c>
      <c r="H1280">
        <f t="shared" si="58"/>
        <v>0</v>
      </c>
      <c r="I1280" s="26" t="str">
        <f>H1280&amp;"x"&amp;COUNTIF($H$5:H1280,H1280)</f>
        <v>0x354</v>
      </c>
      <c r="J1280" t="str">
        <f t="shared" si="59"/>
        <v>.</v>
      </c>
    </row>
    <row r="1281" spans="7:10">
      <c r="G1281" t="str">
        <f t="shared" si="57"/>
        <v>.</v>
      </c>
      <c r="H1281">
        <f t="shared" si="58"/>
        <v>0</v>
      </c>
      <c r="I1281" s="26" t="str">
        <f>H1281&amp;"x"&amp;COUNTIF($H$5:H1281,H1281)</f>
        <v>0x355</v>
      </c>
      <c r="J1281" t="str">
        <f t="shared" si="59"/>
        <v>.</v>
      </c>
    </row>
    <row r="1282" spans="7:10">
      <c r="G1282" t="str">
        <f t="shared" si="57"/>
        <v>.</v>
      </c>
      <c r="H1282">
        <f t="shared" si="58"/>
        <v>0</v>
      </c>
      <c r="I1282" s="26" t="str">
        <f>H1282&amp;"x"&amp;COUNTIF($H$5:H1282,H1282)</f>
        <v>0x356</v>
      </c>
      <c r="J1282" t="str">
        <f t="shared" si="59"/>
        <v>.</v>
      </c>
    </row>
    <row r="1283" spans="7:10">
      <c r="G1283" t="str">
        <f t="shared" si="57"/>
        <v>.</v>
      </c>
      <c r="H1283">
        <f t="shared" si="58"/>
        <v>0</v>
      </c>
      <c r="I1283" s="26" t="str">
        <f>H1283&amp;"x"&amp;COUNTIF($H$5:H1283,H1283)</f>
        <v>0x357</v>
      </c>
      <c r="J1283" t="str">
        <f t="shared" si="59"/>
        <v>.</v>
      </c>
    </row>
    <row r="1284" spans="7:10">
      <c r="G1284" t="str">
        <f t="shared" si="57"/>
        <v>.</v>
      </c>
      <c r="H1284">
        <f t="shared" si="58"/>
        <v>0</v>
      </c>
      <c r="I1284" s="26" t="str">
        <f>H1284&amp;"x"&amp;COUNTIF($H$5:H1284,H1284)</f>
        <v>0x358</v>
      </c>
      <c r="J1284" t="str">
        <f t="shared" si="59"/>
        <v>.</v>
      </c>
    </row>
    <row r="1285" spans="7:10">
      <c r="G1285" t="str">
        <f t="shared" ref="G1285:G1348" si="60">A1285&amp;"."&amp;B1285</f>
        <v>.</v>
      </c>
      <c r="H1285">
        <f t="shared" ref="H1285:H1348" si="61">F1285</f>
        <v>0</v>
      </c>
      <c r="I1285" s="26" t="str">
        <f>H1285&amp;"x"&amp;COUNTIF($H$5:H1285,H1285)</f>
        <v>0x359</v>
      </c>
      <c r="J1285" t="str">
        <f t="shared" ref="J1285:J1348" si="62">G1285</f>
        <v>.</v>
      </c>
    </row>
    <row r="1286" spans="7:10">
      <c r="G1286" t="str">
        <f t="shared" si="60"/>
        <v>.</v>
      </c>
      <c r="H1286">
        <f t="shared" si="61"/>
        <v>0</v>
      </c>
      <c r="I1286" s="26" t="str">
        <f>H1286&amp;"x"&amp;COUNTIF($H$5:H1286,H1286)</f>
        <v>0x360</v>
      </c>
      <c r="J1286" t="str">
        <f t="shared" si="62"/>
        <v>.</v>
      </c>
    </row>
    <row r="1287" spans="7:10">
      <c r="G1287" t="str">
        <f t="shared" si="60"/>
        <v>.</v>
      </c>
      <c r="H1287">
        <f t="shared" si="61"/>
        <v>0</v>
      </c>
      <c r="I1287" s="26" t="str">
        <f>H1287&amp;"x"&amp;COUNTIF($H$5:H1287,H1287)</f>
        <v>0x361</v>
      </c>
      <c r="J1287" t="str">
        <f t="shared" si="62"/>
        <v>.</v>
      </c>
    </row>
    <row r="1288" spans="7:10">
      <c r="G1288" t="str">
        <f t="shared" si="60"/>
        <v>.</v>
      </c>
      <c r="H1288">
        <f t="shared" si="61"/>
        <v>0</v>
      </c>
      <c r="I1288" s="26" t="str">
        <f>H1288&amp;"x"&amp;COUNTIF($H$5:H1288,H1288)</f>
        <v>0x362</v>
      </c>
      <c r="J1288" t="str">
        <f t="shared" si="62"/>
        <v>.</v>
      </c>
    </row>
    <row r="1289" spans="7:10">
      <c r="G1289" t="str">
        <f t="shared" si="60"/>
        <v>.</v>
      </c>
      <c r="H1289">
        <f t="shared" si="61"/>
        <v>0</v>
      </c>
      <c r="I1289" s="26" t="str">
        <f>H1289&amp;"x"&amp;COUNTIF($H$5:H1289,H1289)</f>
        <v>0x363</v>
      </c>
      <c r="J1289" t="str">
        <f t="shared" si="62"/>
        <v>.</v>
      </c>
    </row>
    <row r="1290" spans="7:10">
      <c r="G1290" t="str">
        <f t="shared" si="60"/>
        <v>.</v>
      </c>
      <c r="H1290">
        <f t="shared" si="61"/>
        <v>0</v>
      </c>
      <c r="I1290" s="26" t="str">
        <f>H1290&amp;"x"&amp;COUNTIF($H$5:H1290,H1290)</f>
        <v>0x364</v>
      </c>
      <c r="J1290" t="str">
        <f t="shared" si="62"/>
        <v>.</v>
      </c>
    </row>
    <row r="1291" spans="7:10">
      <c r="G1291" t="str">
        <f t="shared" si="60"/>
        <v>.</v>
      </c>
      <c r="H1291">
        <f t="shared" si="61"/>
        <v>0</v>
      </c>
      <c r="I1291" s="26" t="str">
        <f>H1291&amp;"x"&amp;COUNTIF($H$5:H1291,H1291)</f>
        <v>0x365</v>
      </c>
      <c r="J1291" t="str">
        <f t="shared" si="62"/>
        <v>.</v>
      </c>
    </row>
    <row r="1292" spans="7:10">
      <c r="G1292" t="str">
        <f t="shared" si="60"/>
        <v>.</v>
      </c>
      <c r="H1292">
        <f t="shared" si="61"/>
        <v>0</v>
      </c>
      <c r="I1292" s="26" t="str">
        <f>H1292&amp;"x"&amp;COUNTIF($H$5:H1292,H1292)</f>
        <v>0x366</v>
      </c>
      <c r="J1292" t="str">
        <f t="shared" si="62"/>
        <v>.</v>
      </c>
    </row>
    <row r="1293" spans="7:10">
      <c r="G1293" t="str">
        <f t="shared" si="60"/>
        <v>.</v>
      </c>
      <c r="H1293">
        <f t="shared" si="61"/>
        <v>0</v>
      </c>
      <c r="I1293" s="26" t="str">
        <f>H1293&amp;"x"&amp;COUNTIF($H$5:H1293,H1293)</f>
        <v>0x367</v>
      </c>
      <c r="J1293" t="str">
        <f t="shared" si="62"/>
        <v>.</v>
      </c>
    </row>
    <row r="1294" spans="7:10">
      <c r="G1294" t="str">
        <f t="shared" si="60"/>
        <v>.</v>
      </c>
      <c r="H1294">
        <f t="shared" si="61"/>
        <v>0</v>
      </c>
      <c r="I1294" s="26" t="str">
        <f>H1294&amp;"x"&amp;COUNTIF($H$5:H1294,H1294)</f>
        <v>0x368</v>
      </c>
      <c r="J1294" t="str">
        <f t="shared" si="62"/>
        <v>.</v>
      </c>
    </row>
    <row r="1295" spans="7:10">
      <c r="G1295" t="str">
        <f t="shared" si="60"/>
        <v>.</v>
      </c>
      <c r="H1295">
        <f t="shared" si="61"/>
        <v>0</v>
      </c>
      <c r="I1295" s="26" t="str">
        <f>H1295&amp;"x"&amp;COUNTIF($H$5:H1295,H1295)</f>
        <v>0x369</v>
      </c>
      <c r="J1295" t="str">
        <f t="shared" si="62"/>
        <v>.</v>
      </c>
    </row>
    <row r="1296" spans="7:10">
      <c r="G1296" t="str">
        <f t="shared" si="60"/>
        <v>.</v>
      </c>
      <c r="H1296">
        <f t="shared" si="61"/>
        <v>0</v>
      </c>
      <c r="I1296" s="26" t="str">
        <f>H1296&amp;"x"&amp;COUNTIF($H$5:H1296,H1296)</f>
        <v>0x370</v>
      </c>
      <c r="J1296" t="str">
        <f t="shared" si="62"/>
        <v>.</v>
      </c>
    </row>
    <row r="1297" spans="7:10">
      <c r="G1297" t="str">
        <f t="shared" si="60"/>
        <v>.</v>
      </c>
      <c r="H1297">
        <f t="shared" si="61"/>
        <v>0</v>
      </c>
      <c r="I1297" s="26" t="str">
        <f>H1297&amp;"x"&amp;COUNTIF($H$5:H1297,H1297)</f>
        <v>0x371</v>
      </c>
      <c r="J1297" t="str">
        <f t="shared" si="62"/>
        <v>.</v>
      </c>
    </row>
    <row r="1298" spans="7:10">
      <c r="G1298" t="str">
        <f t="shared" si="60"/>
        <v>.</v>
      </c>
      <c r="H1298">
        <f t="shared" si="61"/>
        <v>0</v>
      </c>
      <c r="I1298" s="26" t="str">
        <f>H1298&amp;"x"&amp;COUNTIF($H$5:H1298,H1298)</f>
        <v>0x372</v>
      </c>
      <c r="J1298" t="str">
        <f t="shared" si="62"/>
        <v>.</v>
      </c>
    </row>
    <row r="1299" spans="7:10">
      <c r="G1299" t="str">
        <f t="shared" si="60"/>
        <v>.</v>
      </c>
      <c r="H1299">
        <f t="shared" si="61"/>
        <v>0</v>
      </c>
      <c r="I1299" s="26" t="str">
        <f>H1299&amp;"x"&amp;COUNTIF($H$5:H1299,H1299)</f>
        <v>0x373</v>
      </c>
      <c r="J1299" t="str">
        <f t="shared" si="62"/>
        <v>.</v>
      </c>
    </row>
    <row r="1300" spans="7:10">
      <c r="G1300" t="str">
        <f t="shared" si="60"/>
        <v>.</v>
      </c>
      <c r="H1300">
        <f t="shared" si="61"/>
        <v>0</v>
      </c>
      <c r="I1300" s="26" t="str">
        <f>H1300&amp;"x"&amp;COUNTIF($H$5:H1300,H1300)</f>
        <v>0x374</v>
      </c>
      <c r="J1300" t="str">
        <f t="shared" si="62"/>
        <v>.</v>
      </c>
    </row>
    <row r="1301" spans="7:10">
      <c r="G1301" t="str">
        <f t="shared" si="60"/>
        <v>.</v>
      </c>
      <c r="H1301">
        <f t="shared" si="61"/>
        <v>0</v>
      </c>
      <c r="I1301" s="26" t="str">
        <f>H1301&amp;"x"&amp;COUNTIF($H$5:H1301,H1301)</f>
        <v>0x375</v>
      </c>
      <c r="J1301" t="str">
        <f t="shared" si="62"/>
        <v>.</v>
      </c>
    </row>
    <row r="1302" spans="7:10">
      <c r="G1302" t="str">
        <f t="shared" si="60"/>
        <v>.</v>
      </c>
      <c r="H1302">
        <f t="shared" si="61"/>
        <v>0</v>
      </c>
      <c r="I1302" s="26" t="str">
        <f>H1302&amp;"x"&amp;COUNTIF($H$5:H1302,H1302)</f>
        <v>0x376</v>
      </c>
      <c r="J1302" t="str">
        <f t="shared" si="62"/>
        <v>.</v>
      </c>
    </row>
    <row r="1303" spans="7:10">
      <c r="G1303" t="str">
        <f t="shared" si="60"/>
        <v>.</v>
      </c>
      <c r="H1303">
        <f t="shared" si="61"/>
        <v>0</v>
      </c>
      <c r="I1303" s="26" t="str">
        <f>H1303&amp;"x"&amp;COUNTIF($H$5:H1303,H1303)</f>
        <v>0x377</v>
      </c>
      <c r="J1303" t="str">
        <f t="shared" si="62"/>
        <v>.</v>
      </c>
    </row>
    <row r="1304" spans="7:10">
      <c r="G1304" t="str">
        <f t="shared" si="60"/>
        <v>.</v>
      </c>
      <c r="H1304">
        <f t="shared" si="61"/>
        <v>0</v>
      </c>
      <c r="I1304" s="26" t="str">
        <f>H1304&amp;"x"&amp;COUNTIF($H$5:H1304,H1304)</f>
        <v>0x378</v>
      </c>
      <c r="J1304" t="str">
        <f t="shared" si="62"/>
        <v>.</v>
      </c>
    </row>
    <row r="1305" spans="7:10">
      <c r="G1305" t="str">
        <f t="shared" si="60"/>
        <v>.</v>
      </c>
      <c r="H1305">
        <f t="shared" si="61"/>
        <v>0</v>
      </c>
      <c r="I1305" s="26" t="str">
        <f>H1305&amp;"x"&amp;COUNTIF($H$5:H1305,H1305)</f>
        <v>0x379</v>
      </c>
      <c r="J1305" t="str">
        <f t="shared" si="62"/>
        <v>.</v>
      </c>
    </row>
    <row r="1306" spans="7:10">
      <c r="G1306" t="str">
        <f t="shared" si="60"/>
        <v>.</v>
      </c>
      <c r="H1306">
        <f t="shared" si="61"/>
        <v>0</v>
      </c>
      <c r="I1306" s="26" t="str">
        <f>H1306&amp;"x"&amp;COUNTIF($H$5:H1306,H1306)</f>
        <v>0x380</v>
      </c>
      <c r="J1306" t="str">
        <f t="shared" si="62"/>
        <v>.</v>
      </c>
    </row>
    <row r="1307" spans="7:10">
      <c r="G1307" t="str">
        <f t="shared" si="60"/>
        <v>.</v>
      </c>
      <c r="H1307">
        <f t="shared" si="61"/>
        <v>0</v>
      </c>
      <c r="I1307" s="26" t="str">
        <f>H1307&amp;"x"&amp;COUNTIF($H$5:H1307,H1307)</f>
        <v>0x381</v>
      </c>
      <c r="J1307" t="str">
        <f t="shared" si="62"/>
        <v>.</v>
      </c>
    </row>
    <row r="1308" spans="7:10">
      <c r="G1308" t="str">
        <f t="shared" si="60"/>
        <v>.</v>
      </c>
      <c r="H1308">
        <f t="shared" si="61"/>
        <v>0</v>
      </c>
      <c r="I1308" s="26" t="str">
        <f>H1308&amp;"x"&amp;COUNTIF($H$5:H1308,H1308)</f>
        <v>0x382</v>
      </c>
      <c r="J1308" t="str">
        <f t="shared" si="62"/>
        <v>.</v>
      </c>
    </row>
    <row r="1309" spans="7:10">
      <c r="G1309" t="str">
        <f t="shared" si="60"/>
        <v>.</v>
      </c>
      <c r="H1309">
        <f t="shared" si="61"/>
        <v>0</v>
      </c>
      <c r="I1309" s="26" t="str">
        <f>H1309&amp;"x"&amp;COUNTIF($H$5:H1309,H1309)</f>
        <v>0x383</v>
      </c>
      <c r="J1309" t="str">
        <f t="shared" si="62"/>
        <v>.</v>
      </c>
    </row>
    <row r="1310" spans="7:10">
      <c r="G1310" t="str">
        <f t="shared" si="60"/>
        <v>.</v>
      </c>
      <c r="H1310">
        <f t="shared" si="61"/>
        <v>0</v>
      </c>
      <c r="I1310" s="26" t="str">
        <f>H1310&amp;"x"&amp;COUNTIF($H$5:H1310,H1310)</f>
        <v>0x384</v>
      </c>
      <c r="J1310" t="str">
        <f t="shared" si="62"/>
        <v>.</v>
      </c>
    </row>
    <row r="1311" spans="7:10">
      <c r="G1311" t="str">
        <f t="shared" si="60"/>
        <v>.</v>
      </c>
      <c r="H1311">
        <f t="shared" si="61"/>
        <v>0</v>
      </c>
      <c r="I1311" s="26" t="str">
        <f>H1311&amp;"x"&amp;COUNTIF($H$5:H1311,H1311)</f>
        <v>0x385</v>
      </c>
      <c r="J1311" t="str">
        <f t="shared" si="62"/>
        <v>.</v>
      </c>
    </row>
    <row r="1312" spans="7:10">
      <c r="G1312" t="str">
        <f t="shared" si="60"/>
        <v>.</v>
      </c>
      <c r="H1312">
        <f t="shared" si="61"/>
        <v>0</v>
      </c>
      <c r="I1312" s="26" t="str">
        <f>H1312&amp;"x"&amp;COUNTIF($H$5:H1312,H1312)</f>
        <v>0x386</v>
      </c>
      <c r="J1312" t="str">
        <f t="shared" si="62"/>
        <v>.</v>
      </c>
    </row>
    <row r="1313" spans="7:10">
      <c r="G1313" t="str">
        <f t="shared" si="60"/>
        <v>.</v>
      </c>
      <c r="H1313">
        <f t="shared" si="61"/>
        <v>0</v>
      </c>
      <c r="I1313" s="26" t="str">
        <f>H1313&amp;"x"&amp;COUNTIF($H$5:H1313,H1313)</f>
        <v>0x387</v>
      </c>
      <c r="J1313" t="str">
        <f t="shared" si="62"/>
        <v>.</v>
      </c>
    </row>
    <row r="1314" spans="7:10">
      <c r="G1314" t="str">
        <f t="shared" si="60"/>
        <v>.</v>
      </c>
      <c r="H1314">
        <f t="shared" si="61"/>
        <v>0</v>
      </c>
      <c r="I1314" s="26" t="str">
        <f>H1314&amp;"x"&amp;COUNTIF($H$5:H1314,H1314)</f>
        <v>0x388</v>
      </c>
      <c r="J1314" t="str">
        <f t="shared" si="62"/>
        <v>.</v>
      </c>
    </row>
    <row r="1315" spans="7:10">
      <c r="G1315" t="str">
        <f t="shared" si="60"/>
        <v>.</v>
      </c>
      <c r="H1315">
        <f t="shared" si="61"/>
        <v>0</v>
      </c>
      <c r="I1315" s="26" t="str">
        <f>H1315&amp;"x"&amp;COUNTIF($H$5:H1315,H1315)</f>
        <v>0x389</v>
      </c>
      <c r="J1315" t="str">
        <f t="shared" si="62"/>
        <v>.</v>
      </c>
    </row>
    <row r="1316" spans="7:10">
      <c r="G1316" t="str">
        <f t="shared" si="60"/>
        <v>.</v>
      </c>
      <c r="H1316">
        <f t="shared" si="61"/>
        <v>0</v>
      </c>
      <c r="I1316" s="26" t="str">
        <f>H1316&amp;"x"&amp;COUNTIF($H$5:H1316,H1316)</f>
        <v>0x390</v>
      </c>
      <c r="J1316" t="str">
        <f t="shared" si="62"/>
        <v>.</v>
      </c>
    </row>
    <row r="1317" spans="7:10">
      <c r="G1317" t="str">
        <f t="shared" si="60"/>
        <v>.</v>
      </c>
      <c r="H1317">
        <f t="shared" si="61"/>
        <v>0</v>
      </c>
      <c r="I1317" s="26" t="str">
        <f>H1317&amp;"x"&amp;COUNTIF($H$5:H1317,H1317)</f>
        <v>0x391</v>
      </c>
      <c r="J1317" t="str">
        <f t="shared" si="62"/>
        <v>.</v>
      </c>
    </row>
    <row r="1318" spans="7:10">
      <c r="G1318" t="str">
        <f t="shared" si="60"/>
        <v>.</v>
      </c>
      <c r="H1318">
        <f t="shared" si="61"/>
        <v>0</v>
      </c>
      <c r="I1318" s="26" t="str">
        <f>H1318&amp;"x"&amp;COUNTIF($H$5:H1318,H1318)</f>
        <v>0x392</v>
      </c>
      <c r="J1318" t="str">
        <f t="shared" si="62"/>
        <v>.</v>
      </c>
    </row>
    <row r="1319" spans="7:10">
      <c r="G1319" t="str">
        <f t="shared" si="60"/>
        <v>.</v>
      </c>
      <c r="H1319">
        <f t="shared" si="61"/>
        <v>0</v>
      </c>
      <c r="I1319" s="26" t="str">
        <f>H1319&amp;"x"&amp;COUNTIF($H$5:H1319,H1319)</f>
        <v>0x393</v>
      </c>
      <c r="J1319" t="str">
        <f t="shared" si="62"/>
        <v>.</v>
      </c>
    </row>
    <row r="1320" spans="7:10">
      <c r="G1320" t="str">
        <f t="shared" si="60"/>
        <v>.</v>
      </c>
      <c r="H1320">
        <f t="shared" si="61"/>
        <v>0</v>
      </c>
      <c r="I1320" s="26" t="str">
        <f>H1320&amp;"x"&amp;COUNTIF($H$5:H1320,H1320)</f>
        <v>0x394</v>
      </c>
      <c r="J1320" t="str">
        <f t="shared" si="62"/>
        <v>.</v>
      </c>
    </row>
    <row r="1321" spans="7:10">
      <c r="G1321" t="str">
        <f t="shared" si="60"/>
        <v>.</v>
      </c>
      <c r="H1321">
        <f t="shared" si="61"/>
        <v>0</v>
      </c>
      <c r="I1321" s="26" t="str">
        <f>H1321&amp;"x"&amp;COUNTIF($H$5:H1321,H1321)</f>
        <v>0x395</v>
      </c>
      <c r="J1321" t="str">
        <f t="shared" si="62"/>
        <v>.</v>
      </c>
    </row>
    <row r="1322" spans="7:10">
      <c r="G1322" t="str">
        <f t="shared" si="60"/>
        <v>.</v>
      </c>
      <c r="H1322">
        <f t="shared" si="61"/>
        <v>0</v>
      </c>
      <c r="I1322" s="26" t="str">
        <f>H1322&amp;"x"&amp;COUNTIF($H$5:H1322,H1322)</f>
        <v>0x396</v>
      </c>
      <c r="J1322" t="str">
        <f t="shared" si="62"/>
        <v>.</v>
      </c>
    </row>
    <row r="1323" spans="7:10">
      <c r="G1323" t="str">
        <f t="shared" si="60"/>
        <v>.</v>
      </c>
      <c r="H1323">
        <f t="shared" si="61"/>
        <v>0</v>
      </c>
      <c r="I1323" s="26" t="str">
        <f>H1323&amp;"x"&amp;COUNTIF($H$5:H1323,H1323)</f>
        <v>0x397</v>
      </c>
      <c r="J1323" t="str">
        <f t="shared" si="62"/>
        <v>.</v>
      </c>
    </row>
    <row r="1324" spans="7:10">
      <c r="G1324" t="str">
        <f t="shared" si="60"/>
        <v>.</v>
      </c>
      <c r="H1324">
        <f t="shared" si="61"/>
        <v>0</v>
      </c>
      <c r="I1324" s="26" t="str">
        <f>H1324&amp;"x"&amp;COUNTIF($H$5:H1324,H1324)</f>
        <v>0x398</v>
      </c>
      <c r="J1324" t="str">
        <f t="shared" si="62"/>
        <v>.</v>
      </c>
    </row>
    <row r="1325" spans="7:10">
      <c r="G1325" t="str">
        <f t="shared" si="60"/>
        <v>.</v>
      </c>
      <c r="H1325">
        <f t="shared" si="61"/>
        <v>0</v>
      </c>
      <c r="I1325" s="26" t="str">
        <f>H1325&amp;"x"&amp;COUNTIF($H$5:H1325,H1325)</f>
        <v>0x399</v>
      </c>
      <c r="J1325" t="str">
        <f t="shared" si="62"/>
        <v>.</v>
      </c>
    </row>
    <row r="1326" spans="7:10">
      <c r="G1326" t="str">
        <f t="shared" si="60"/>
        <v>.</v>
      </c>
      <c r="H1326">
        <f t="shared" si="61"/>
        <v>0</v>
      </c>
      <c r="I1326" s="26" t="str">
        <f>H1326&amp;"x"&amp;COUNTIF($H$5:H1326,H1326)</f>
        <v>0x400</v>
      </c>
      <c r="J1326" t="str">
        <f t="shared" si="62"/>
        <v>.</v>
      </c>
    </row>
    <row r="1327" spans="7:10">
      <c r="G1327" t="str">
        <f t="shared" si="60"/>
        <v>.</v>
      </c>
      <c r="H1327">
        <f t="shared" si="61"/>
        <v>0</v>
      </c>
      <c r="I1327" s="26" t="str">
        <f>H1327&amp;"x"&amp;COUNTIF($H$5:H1327,H1327)</f>
        <v>0x401</v>
      </c>
      <c r="J1327" t="str">
        <f t="shared" si="62"/>
        <v>.</v>
      </c>
    </row>
    <row r="1328" spans="7:10">
      <c r="G1328" t="str">
        <f t="shared" si="60"/>
        <v>.</v>
      </c>
      <c r="H1328">
        <f t="shared" si="61"/>
        <v>0</v>
      </c>
      <c r="I1328" s="26" t="str">
        <f>H1328&amp;"x"&amp;COUNTIF($H$5:H1328,H1328)</f>
        <v>0x402</v>
      </c>
      <c r="J1328" t="str">
        <f t="shared" si="62"/>
        <v>.</v>
      </c>
    </row>
    <row r="1329" spans="7:10">
      <c r="G1329" t="str">
        <f t="shared" si="60"/>
        <v>.</v>
      </c>
      <c r="H1329">
        <f t="shared" si="61"/>
        <v>0</v>
      </c>
      <c r="I1329" s="26" t="str">
        <f>H1329&amp;"x"&amp;COUNTIF($H$5:H1329,H1329)</f>
        <v>0x403</v>
      </c>
      <c r="J1329" t="str">
        <f t="shared" si="62"/>
        <v>.</v>
      </c>
    </row>
    <row r="1330" spans="7:10">
      <c r="G1330" t="str">
        <f t="shared" si="60"/>
        <v>.</v>
      </c>
      <c r="H1330">
        <f t="shared" si="61"/>
        <v>0</v>
      </c>
      <c r="I1330" s="26" t="str">
        <f>H1330&amp;"x"&amp;COUNTIF($H$5:H1330,H1330)</f>
        <v>0x404</v>
      </c>
      <c r="J1330" t="str">
        <f t="shared" si="62"/>
        <v>.</v>
      </c>
    </row>
    <row r="1331" spans="7:10">
      <c r="G1331" t="str">
        <f t="shared" si="60"/>
        <v>.</v>
      </c>
      <c r="H1331">
        <f t="shared" si="61"/>
        <v>0</v>
      </c>
      <c r="I1331" s="26" t="str">
        <f>H1331&amp;"x"&amp;COUNTIF($H$5:H1331,H1331)</f>
        <v>0x405</v>
      </c>
      <c r="J1331" t="str">
        <f t="shared" si="62"/>
        <v>.</v>
      </c>
    </row>
    <row r="1332" spans="7:10">
      <c r="G1332" t="str">
        <f t="shared" si="60"/>
        <v>.</v>
      </c>
      <c r="H1332">
        <f t="shared" si="61"/>
        <v>0</v>
      </c>
      <c r="I1332" s="26" t="str">
        <f>H1332&amp;"x"&amp;COUNTIF($H$5:H1332,H1332)</f>
        <v>0x406</v>
      </c>
      <c r="J1332" t="str">
        <f t="shared" si="62"/>
        <v>.</v>
      </c>
    </row>
    <row r="1333" spans="7:10">
      <c r="G1333" t="str">
        <f t="shared" si="60"/>
        <v>.</v>
      </c>
      <c r="H1333">
        <f t="shared" si="61"/>
        <v>0</v>
      </c>
      <c r="I1333" s="26" t="str">
        <f>H1333&amp;"x"&amp;COUNTIF($H$5:H1333,H1333)</f>
        <v>0x407</v>
      </c>
      <c r="J1333" t="str">
        <f t="shared" si="62"/>
        <v>.</v>
      </c>
    </row>
    <row r="1334" spans="7:10">
      <c r="G1334" t="str">
        <f t="shared" si="60"/>
        <v>.</v>
      </c>
      <c r="H1334">
        <f t="shared" si="61"/>
        <v>0</v>
      </c>
      <c r="I1334" s="26" t="str">
        <f>H1334&amp;"x"&amp;COUNTIF($H$5:H1334,H1334)</f>
        <v>0x408</v>
      </c>
      <c r="J1334" t="str">
        <f t="shared" si="62"/>
        <v>.</v>
      </c>
    </row>
    <row r="1335" spans="7:10">
      <c r="G1335" t="str">
        <f t="shared" si="60"/>
        <v>.</v>
      </c>
      <c r="H1335">
        <f t="shared" si="61"/>
        <v>0</v>
      </c>
      <c r="I1335" s="26" t="str">
        <f>H1335&amp;"x"&amp;COUNTIF($H$5:H1335,H1335)</f>
        <v>0x409</v>
      </c>
      <c r="J1335" t="str">
        <f t="shared" si="62"/>
        <v>.</v>
      </c>
    </row>
    <row r="1336" spans="7:10">
      <c r="G1336" t="str">
        <f t="shared" si="60"/>
        <v>.</v>
      </c>
      <c r="H1336">
        <f t="shared" si="61"/>
        <v>0</v>
      </c>
      <c r="I1336" s="26" t="str">
        <f>H1336&amp;"x"&amp;COUNTIF($H$5:H1336,H1336)</f>
        <v>0x410</v>
      </c>
      <c r="J1336" t="str">
        <f t="shared" si="62"/>
        <v>.</v>
      </c>
    </row>
    <row r="1337" spans="7:10">
      <c r="G1337" t="str">
        <f t="shared" si="60"/>
        <v>.</v>
      </c>
      <c r="H1337">
        <f t="shared" si="61"/>
        <v>0</v>
      </c>
      <c r="I1337" s="26" t="str">
        <f>H1337&amp;"x"&amp;COUNTIF($H$5:H1337,H1337)</f>
        <v>0x411</v>
      </c>
      <c r="J1337" t="str">
        <f t="shared" si="62"/>
        <v>.</v>
      </c>
    </row>
    <row r="1338" spans="7:10">
      <c r="G1338" t="str">
        <f t="shared" si="60"/>
        <v>.</v>
      </c>
      <c r="H1338">
        <f t="shared" si="61"/>
        <v>0</v>
      </c>
      <c r="I1338" s="26" t="str">
        <f>H1338&amp;"x"&amp;COUNTIF($H$5:H1338,H1338)</f>
        <v>0x412</v>
      </c>
      <c r="J1338" t="str">
        <f t="shared" si="62"/>
        <v>.</v>
      </c>
    </row>
    <row r="1339" spans="7:10">
      <c r="G1339" t="str">
        <f t="shared" si="60"/>
        <v>.</v>
      </c>
      <c r="H1339">
        <f t="shared" si="61"/>
        <v>0</v>
      </c>
      <c r="I1339" s="26" t="str">
        <f>H1339&amp;"x"&amp;COUNTIF($H$5:H1339,H1339)</f>
        <v>0x413</v>
      </c>
      <c r="J1339" t="str">
        <f t="shared" si="62"/>
        <v>.</v>
      </c>
    </row>
    <row r="1340" spans="7:10">
      <c r="G1340" t="str">
        <f t="shared" si="60"/>
        <v>.</v>
      </c>
      <c r="H1340">
        <f t="shared" si="61"/>
        <v>0</v>
      </c>
      <c r="I1340" s="26" t="str">
        <f>H1340&amp;"x"&amp;COUNTIF($H$5:H1340,H1340)</f>
        <v>0x414</v>
      </c>
      <c r="J1340" t="str">
        <f t="shared" si="62"/>
        <v>.</v>
      </c>
    </row>
    <row r="1341" spans="7:10">
      <c r="G1341" t="str">
        <f t="shared" si="60"/>
        <v>.</v>
      </c>
      <c r="H1341">
        <f t="shared" si="61"/>
        <v>0</v>
      </c>
      <c r="I1341" s="26" t="str">
        <f>H1341&amp;"x"&amp;COUNTIF($H$5:H1341,H1341)</f>
        <v>0x415</v>
      </c>
      <c r="J1341" t="str">
        <f t="shared" si="62"/>
        <v>.</v>
      </c>
    </row>
    <row r="1342" spans="7:10">
      <c r="G1342" t="str">
        <f t="shared" si="60"/>
        <v>.</v>
      </c>
      <c r="H1342">
        <f t="shared" si="61"/>
        <v>0</v>
      </c>
      <c r="I1342" s="26" t="str">
        <f>H1342&amp;"x"&amp;COUNTIF($H$5:H1342,H1342)</f>
        <v>0x416</v>
      </c>
      <c r="J1342" t="str">
        <f t="shared" si="62"/>
        <v>.</v>
      </c>
    </row>
    <row r="1343" spans="7:10">
      <c r="G1343" t="str">
        <f t="shared" si="60"/>
        <v>.</v>
      </c>
      <c r="H1343">
        <f t="shared" si="61"/>
        <v>0</v>
      </c>
      <c r="I1343" s="26" t="str">
        <f>H1343&amp;"x"&amp;COUNTIF($H$5:H1343,H1343)</f>
        <v>0x417</v>
      </c>
      <c r="J1343" t="str">
        <f t="shared" si="62"/>
        <v>.</v>
      </c>
    </row>
    <row r="1344" spans="7:10">
      <c r="G1344" t="str">
        <f t="shared" si="60"/>
        <v>.</v>
      </c>
      <c r="H1344">
        <f t="shared" si="61"/>
        <v>0</v>
      </c>
      <c r="I1344" s="26" t="str">
        <f>H1344&amp;"x"&amp;COUNTIF($H$5:H1344,H1344)</f>
        <v>0x418</v>
      </c>
      <c r="J1344" t="str">
        <f t="shared" si="62"/>
        <v>.</v>
      </c>
    </row>
    <row r="1345" spans="7:10">
      <c r="G1345" t="str">
        <f t="shared" si="60"/>
        <v>.</v>
      </c>
      <c r="H1345">
        <f t="shared" si="61"/>
        <v>0</v>
      </c>
      <c r="I1345" s="26" t="str">
        <f>H1345&amp;"x"&amp;COUNTIF($H$5:H1345,H1345)</f>
        <v>0x419</v>
      </c>
      <c r="J1345" t="str">
        <f t="shared" si="62"/>
        <v>.</v>
      </c>
    </row>
    <row r="1346" spans="7:10">
      <c r="G1346" t="str">
        <f t="shared" si="60"/>
        <v>.</v>
      </c>
      <c r="H1346">
        <f t="shared" si="61"/>
        <v>0</v>
      </c>
      <c r="I1346" s="26" t="str">
        <f>H1346&amp;"x"&amp;COUNTIF($H$5:H1346,H1346)</f>
        <v>0x420</v>
      </c>
      <c r="J1346" t="str">
        <f t="shared" si="62"/>
        <v>.</v>
      </c>
    </row>
    <row r="1347" spans="7:10">
      <c r="G1347" t="str">
        <f t="shared" si="60"/>
        <v>.</v>
      </c>
      <c r="H1347">
        <f t="shared" si="61"/>
        <v>0</v>
      </c>
      <c r="I1347" s="26" t="str">
        <f>H1347&amp;"x"&amp;COUNTIF($H$5:H1347,H1347)</f>
        <v>0x421</v>
      </c>
      <c r="J1347" t="str">
        <f t="shared" si="62"/>
        <v>.</v>
      </c>
    </row>
    <row r="1348" spans="7:10">
      <c r="G1348" t="str">
        <f t="shared" si="60"/>
        <v>.</v>
      </c>
      <c r="H1348">
        <f t="shared" si="61"/>
        <v>0</v>
      </c>
      <c r="I1348" s="26" t="str">
        <f>H1348&amp;"x"&amp;COUNTIF($H$5:H1348,H1348)</f>
        <v>0x422</v>
      </c>
      <c r="J1348" t="str">
        <f t="shared" si="62"/>
        <v>.</v>
      </c>
    </row>
    <row r="1349" spans="7:10">
      <c r="G1349" t="str">
        <f t="shared" ref="G1349:G1412" si="63">A1349&amp;"."&amp;B1349</f>
        <v>.</v>
      </c>
      <c r="H1349">
        <f t="shared" ref="H1349:H1412" si="64">F1349</f>
        <v>0</v>
      </c>
      <c r="I1349" s="26" t="str">
        <f>H1349&amp;"x"&amp;COUNTIF($H$5:H1349,H1349)</f>
        <v>0x423</v>
      </c>
      <c r="J1349" t="str">
        <f t="shared" ref="J1349:J1412" si="65">G1349</f>
        <v>.</v>
      </c>
    </row>
    <row r="1350" spans="7:10">
      <c r="G1350" t="str">
        <f t="shared" si="63"/>
        <v>.</v>
      </c>
      <c r="H1350">
        <f t="shared" si="64"/>
        <v>0</v>
      </c>
      <c r="I1350" s="26" t="str">
        <f>H1350&amp;"x"&amp;COUNTIF($H$5:H1350,H1350)</f>
        <v>0x424</v>
      </c>
      <c r="J1350" t="str">
        <f t="shared" si="65"/>
        <v>.</v>
      </c>
    </row>
    <row r="1351" spans="7:10">
      <c r="G1351" t="str">
        <f t="shared" si="63"/>
        <v>.</v>
      </c>
      <c r="H1351">
        <f t="shared" si="64"/>
        <v>0</v>
      </c>
      <c r="I1351" s="26" t="str">
        <f>H1351&amp;"x"&amp;COUNTIF($H$5:H1351,H1351)</f>
        <v>0x425</v>
      </c>
      <c r="J1351" t="str">
        <f t="shared" si="65"/>
        <v>.</v>
      </c>
    </row>
    <row r="1352" spans="7:10">
      <c r="G1352" t="str">
        <f t="shared" si="63"/>
        <v>.</v>
      </c>
      <c r="H1352">
        <f t="shared" si="64"/>
        <v>0</v>
      </c>
      <c r="I1352" s="26" t="str">
        <f>H1352&amp;"x"&amp;COUNTIF($H$5:H1352,H1352)</f>
        <v>0x426</v>
      </c>
      <c r="J1352" t="str">
        <f t="shared" si="65"/>
        <v>.</v>
      </c>
    </row>
    <row r="1353" spans="7:10">
      <c r="G1353" t="str">
        <f t="shared" si="63"/>
        <v>.</v>
      </c>
      <c r="H1353">
        <f t="shared" si="64"/>
        <v>0</v>
      </c>
      <c r="I1353" s="26" t="str">
        <f>H1353&amp;"x"&amp;COUNTIF($H$5:H1353,H1353)</f>
        <v>0x427</v>
      </c>
      <c r="J1353" t="str">
        <f t="shared" si="65"/>
        <v>.</v>
      </c>
    </row>
    <row r="1354" spans="7:10">
      <c r="G1354" t="str">
        <f t="shared" si="63"/>
        <v>.</v>
      </c>
      <c r="H1354">
        <f t="shared" si="64"/>
        <v>0</v>
      </c>
      <c r="I1354" s="26" t="str">
        <f>H1354&amp;"x"&amp;COUNTIF($H$5:H1354,H1354)</f>
        <v>0x428</v>
      </c>
      <c r="J1354" t="str">
        <f t="shared" si="65"/>
        <v>.</v>
      </c>
    </row>
    <row r="1355" spans="7:10">
      <c r="G1355" t="str">
        <f t="shared" si="63"/>
        <v>.</v>
      </c>
      <c r="H1355">
        <f t="shared" si="64"/>
        <v>0</v>
      </c>
      <c r="I1355" s="26" t="str">
        <f>H1355&amp;"x"&amp;COUNTIF($H$5:H1355,H1355)</f>
        <v>0x429</v>
      </c>
      <c r="J1355" t="str">
        <f t="shared" si="65"/>
        <v>.</v>
      </c>
    </row>
    <row r="1356" spans="7:10">
      <c r="G1356" t="str">
        <f t="shared" si="63"/>
        <v>.</v>
      </c>
      <c r="H1356">
        <f t="shared" si="64"/>
        <v>0</v>
      </c>
      <c r="I1356" s="26" t="str">
        <f>H1356&amp;"x"&amp;COUNTIF($H$5:H1356,H1356)</f>
        <v>0x430</v>
      </c>
      <c r="J1356" t="str">
        <f t="shared" si="65"/>
        <v>.</v>
      </c>
    </row>
    <row r="1357" spans="7:10">
      <c r="G1357" t="str">
        <f t="shared" si="63"/>
        <v>.</v>
      </c>
      <c r="H1357">
        <f t="shared" si="64"/>
        <v>0</v>
      </c>
      <c r="I1357" s="26" t="str">
        <f>H1357&amp;"x"&amp;COUNTIF($H$5:H1357,H1357)</f>
        <v>0x431</v>
      </c>
      <c r="J1357" t="str">
        <f t="shared" si="65"/>
        <v>.</v>
      </c>
    </row>
    <row r="1358" spans="7:10">
      <c r="G1358" t="str">
        <f t="shared" si="63"/>
        <v>.</v>
      </c>
      <c r="H1358">
        <f t="shared" si="64"/>
        <v>0</v>
      </c>
      <c r="I1358" s="26" t="str">
        <f>H1358&amp;"x"&amp;COUNTIF($H$5:H1358,H1358)</f>
        <v>0x432</v>
      </c>
      <c r="J1358" t="str">
        <f t="shared" si="65"/>
        <v>.</v>
      </c>
    </row>
    <row r="1359" spans="7:10">
      <c r="G1359" t="str">
        <f t="shared" si="63"/>
        <v>.</v>
      </c>
      <c r="H1359">
        <f t="shared" si="64"/>
        <v>0</v>
      </c>
      <c r="I1359" s="26" t="str">
        <f>H1359&amp;"x"&amp;COUNTIF($H$5:H1359,H1359)</f>
        <v>0x433</v>
      </c>
      <c r="J1359" t="str">
        <f t="shared" si="65"/>
        <v>.</v>
      </c>
    </row>
    <row r="1360" spans="7:10">
      <c r="G1360" t="str">
        <f t="shared" si="63"/>
        <v>.</v>
      </c>
      <c r="H1360">
        <f t="shared" si="64"/>
        <v>0</v>
      </c>
      <c r="I1360" s="26" t="str">
        <f>H1360&amp;"x"&amp;COUNTIF($H$5:H1360,H1360)</f>
        <v>0x434</v>
      </c>
      <c r="J1360" t="str">
        <f t="shared" si="65"/>
        <v>.</v>
      </c>
    </row>
    <row r="1361" spans="7:10">
      <c r="G1361" t="str">
        <f t="shared" si="63"/>
        <v>.</v>
      </c>
      <c r="H1361">
        <f t="shared" si="64"/>
        <v>0</v>
      </c>
      <c r="I1361" s="26" t="str">
        <f>H1361&amp;"x"&amp;COUNTIF($H$5:H1361,H1361)</f>
        <v>0x435</v>
      </c>
      <c r="J1361" t="str">
        <f t="shared" si="65"/>
        <v>.</v>
      </c>
    </row>
    <row r="1362" spans="7:10">
      <c r="G1362" t="str">
        <f t="shared" si="63"/>
        <v>.</v>
      </c>
      <c r="H1362">
        <f t="shared" si="64"/>
        <v>0</v>
      </c>
      <c r="I1362" s="26" t="str">
        <f>H1362&amp;"x"&amp;COUNTIF($H$5:H1362,H1362)</f>
        <v>0x436</v>
      </c>
      <c r="J1362" t="str">
        <f t="shared" si="65"/>
        <v>.</v>
      </c>
    </row>
    <row r="1363" spans="7:10">
      <c r="G1363" t="str">
        <f t="shared" si="63"/>
        <v>.</v>
      </c>
      <c r="H1363">
        <f t="shared" si="64"/>
        <v>0</v>
      </c>
      <c r="I1363" s="26" t="str">
        <f>H1363&amp;"x"&amp;COUNTIF($H$5:H1363,H1363)</f>
        <v>0x437</v>
      </c>
      <c r="J1363" t="str">
        <f t="shared" si="65"/>
        <v>.</v>
      </c>
    </row>
    <row r="1364" spans="7:10">
      <c r="G1364" t="str">
        <f t="shared" si="63"/>
        <v>.</v>
      </c>
      <c r="H1364">
        <f t="shared" si="64"/>
        <v>0</v>
      </c>
      <c r="I1364" s="26" t="str">
        <f>H1364&amp;"x"&amp;COUNTIF($H$5:H1364,H1364)</f>
        <v>0x438</v>
      </c>
      <c r="J1364" t="str">
        <f t="shared" si="65"/>
        <v>.</v>
      </c>
    </row>
    <row r="1365" spans="7:10">
      <c r="G1365" t="str">
        <f t="shared" si="63"/>
        <v>.</v>
      </c>
      <c r="H1365">
        <f t="shared" si="64"/>
        <v>0</v>
      </c>
      <c r="I1365" s="26" t="str">
        <f>H1365&amp;"x"&amp;COUNTIF($H$5:H1365,H1365)</f>
        <v>0x439</v>
      </c>
      <c r="J1365" t="str">
        <f t="shared" si="65"/>
        <v>.</v>
      </c>
    </row>
    <row r="1366" spans="7:10">
      <c r="G1366" t="str">
        <f t="shared" si="63"/>
        <v>.</v>
      </c>
      <c r="H1366">
        <f t="shared" si="64"/>
        <v>0</v>
      </c>
      <c r="I1366" s="26" t="str">
        <f>H1366&amp;"x"&amp;COUNTIF($H$5:H1366,H1366)</f>
        <v>0x440</v>
      </c>
      <c r="J1366" t="str">
        <f t="shared" si="65"/>
        <v>.</v>
      </c>
    </row>
    <row r="1367" spans="7:10">
      <c r="G1367" t="str">
        <f t="shared" si="63"/>
        <v>.</v>
      </c>
      <c r="H1367">
        <f t="shared" si="64"/>
        <v>0</v>
      </c>
      <c r="I1367" s="26" t="str">
        <f>H1367&amp;"x"&amp;COUNTIF($H$5:H1367,H1367)</f>
        <v>0x441</v>
      </c>
      <c r="J1367" t="str">
        <f t="shared" si="65"/>
        <v>.</v>
      </c>
    </row>
    <row r="1368" spans="7:10">
      <c r="G1368" t="str">
        <f t="shared" si="63"/>
        <v>.</v>
      </c>
      <c r="H1368">
        <f t="shared" si="64"/>
        <v>0</v>
      </c>
      <c r="I1368" s="26" t="str">
        <f>H1368&amp;"x"&amp;COUNTIF($H$5:H1368,H1368)</f>
        <v>0x442</v>
      </c>
      <c r="J1368" t="str">
        <f t="shared" si="65"/>
        <v>.</v>
      </c>
    </row>
    <row r="1369" spans="7:10">
      <c r="G1369" t="str">
        <f t="shared" si="63"/>
        <v>.</v>
      </c>
      <c r="H1369">
        <f t="shared" si="64"/>
        <v>0</v>
      </c>
      <c r="I1369" s="26" t="str">
        <f>H1369&amp;"x"&amp;COUNTIF($H$5:H1369,H1369)</f>
        <v>0x443</v>
      </c>
      <c r="J1369" t="str">
        <f t="shared" si="65"/>
        <v>.</v>
      </c>
    </row>
    <row r="1370" spans="7:10">
      <c r="G1370" t="str">
        <f t="shared" si="63"/>
        <v>.</v>
      </c>
      <c r="H1370">
        <f t="shared" si="64"/>
        <v>0</v>
      </c>
      <c r="I1370" s="26" t="str">
        <f>H1370&amp;"x"&amp;COUNTIF($H$5:H1370,H1370)</f>
        <v>0x444</v>
      </c>
      <c r="J1370" t="str">
        <f t="shared" si="65"/>
        <v>.</v>
      </c>
    </row>
    <row r="1371" spans="7:10">
      <c r="G1371" t="str">
        <f t="shared" si="63"/>
        <v>.</v>
      </c>
      <c r="H1371">
        <f t="shared" si="64"/>
        <v>0</v>
      </c>
      <c r="I1371" s="26" t="str">
        <f>H1371&amp;"x"&amp;COUNTIF($H$5:H1371,H1371)</f>
        <v>0x445</v>
      </c>
      <c r="J1371" t="str">
        <f t="shared" si="65"/>
        <v>.</v>
      </c>
    </row>
    <row r="1372" spans="7:10">
      <c r="G1372" t="str">
        <f t="shared" si="63"/>
        <v>.</v>
      </c>
      <c r="H1372">
        <f t="shared" si="64"/>
        <v>0</v>
      </c>
      <c r="I1372" s="26" t="str">
        <f>H1372&amp;"x"&amp;COUNTIF($H$5:H1372,H1372)</f>
        <v>0x446</v>
      </c>
      <c r="J1372" t="str">
        <f t="shared" si="65"/>
        <v>.</v>
      </c>
    </row>
    <row r="1373" spans="7:10">
      <c r="G1373" t="str">
        <f t="shared" si="63"/>
        <v>.</v>
      </c>
      <c r="H1373">
        <f t="shared" si="64"/>
        <v>0</v>
      </c>
      <c r="I1373" s="26" t="str">
        <f>H1373&amp;"x"&amp;COUNTIF($H$5:H1373,H1373)</f>
        <v>0x447</v>
      </c>
      <c r="J1373" t="str">
        <f t="shared" si="65"/>
        <v>.</v>
      </c>
    </row>
    <row r="1374" spans="7:10">
      <c r="G1374" t="str">
        <f t="shared" si="63"/>
        <v>.</v>
      </c>
      <c r="H1374">
        <f t="shared" si="64"/>
        <v>0</v>
      </c>
      <c r="I1374" s="26" t="str">
        <f>H1374&amp;"x"&amp;COUNTIF($H$5:H1374,H1374)</f>
        <v>0x448</v>
      </c>
      <c r="J1374" t="str">
        <f t="shared" si="65"/>
        <v>.</v>
      </c>
    </row>
    <row r="1375" spans="7:10">
      <c r="G1375" t="str">
        <f t="shared" si="63"/>
        <v>.</v>
      </c>
      <c r="H1375">
        <f t="shared" si="64"/>
        <v>0</v>
      </c>
      <c r="I1375" s="26" t="str">
        <f>H1375&amp;"x"&amp;COUNTIF($H$5:H1375,H1375)</f>
        <v>0x449</v>
      </c>
      <c r="J1375" t="str">
        <f t="shared" si="65"/>
        <v>.</v>
      </c>
    </row>
    <row r="1376" spans="7:10">
      <c r="G1376" t="str">
        <f t="shared" si="63"/>
        <v>.</v>
      </c>
      <c r="H1376">
        <f t="shared" si="64"/>
        <v>0</v>
      </c>
      <c r="I1376" s="26" t="str">
        <f>H1376&amp;"x"&amp;COUNTIF($H$5:H1376,H1376)</f>
        <v>0x450</v>
      </c>
      <c r="J1376" t="str">
        <f t="shared" si="65"/>
        <v>.</v>
      </c>
    </row>
    <row r="1377" spans="7:10">
      <c r="G1377" t="str">
        <f t="shared" si="63"/>
        <v>.</v>
      </c>
      <c r="H1377">
        <f t="shared" si="64"/>
        <v>0</v>
      </c>
      <c r="I1377" s="26" t="str">
        <f>H1377&amp;"x"&amp;COUNTIF($H$5:H1377,H1377)</f>
        <v>0x451</v>
      </c>
      <c r="J1377" t="str">
        <f t="shared" si="65"/>
        <v>.</v>
      </c>
    </row>
    <row r="1378" spans="7:10">
      <c r="G1378" t="str">
        <f t="shared" si="63"/>
        <v>.</v>
      </c>
      <c r="H1378">
        <f t="shared" si="64"/>
        <v>0</v>
      </c>
      <c r="I1378" s="26" t="str">
        <f>H1378&amp;"x"&amp;COUNTIF($H$5:H1378,H1378)</f>
        <v>0x452</v>
      </c>
      <c r="J1378" t="str">
        <f t="shared" si="65"/>
        <v>.</v>
      </c>
    </row>
    <row r="1379" spans="7:10">
      <c r="G1379" t="str">
        <f t="shared" si="63"/>
        <v>.</v>
      </c>
      <c r="H1379">
        <f t="shared" si="64"/>
        <v>0</v>
      </c>
      <c r="I1379" s="26" t="str">
        <f>H1379&amp;"x"&amp;COUNTIF($H$5:H1379,H1379)</f>
        <v>0x453</v>
      </c>
      <c r="J1379" t="str">
        <f t="shared" si="65"/>
        <v>.</v>
      </c>
    </row>
    <row r="1380" spans="7:10">
      <c r="G1380" t="str">
        <f t="shared" si="63"/>
        <v>.</v>
      </c>
      <c r="H1380">
        <f t="shared" si="64"/>
        <v>0</v>
      </c>
      <c r="I1380" s="26" t="str">
        <f>H1380&amp;"x"&amp;COUNTIF($H$5:H1380,H1380)</f>
        <v>0x454</v>
      </c>
      <c r="J1380" t="str">
        <f t="shared" si="65"/>
        <v>.</v>
      </c>
    </row>
    <row r="1381" spans="7:10">
      <c r="G1381" t="str">
        <f t="shared" si="63"/>
        <v>.</v>
      </c>
      <c r="H1381">
        <f t="shared" si="64"/>
        <v>0</v>
      </c>
      <c r="I1381" s="26" t="str">
        <f>H1381&amp;"x"&amp;COUNTIF($H$5:H1381,H1381)</f>
        <v>0x455</v>
      </c>
      <c r="J1381" t="str">
        <f t="shared" si="65"/>
        <v>.</v>
      </c>
    </row>
    <row r="1382" spans="7:10">
      <c r="G1382" t="str">
        <f t="shared" si="63"/>
        <v>.</v>
      </c>
      <c r="H1382">
        <f t="shared" si="64"/>
        <v>0</v>
      </c>
      <c r="I1382" s="26" t="str">
        <f>H1382&amp;"x"&amp;COUNTIF($H$5:H1382,H1382)</f>
        <v>0x456</v>
      </c>
      <c r="J1382" t="str">
        <f t="shared" si="65"/>
        <v>.</v>
      </c>
    </row>
    <row r="1383" spans="7:10">
      <c r="G1383" t="str">
        <f t="shared" si="63"/>
        <v>.</v>
      </c>
      <c r="H1383">
        <f t="shared" si="64"/>
        <v>0</v>
      </c>
      <c r="I1383" s="26" t="str">
        <f>H1383&amp;"x"&amp;COUNTIF($H$5:H1383,H1383)</f>
        <v>0x457</v>
      </c>
      <c r="J1383" t="str">
        <f t="shared" si="65"/>
        <v>.</v>
      </c>
    </row>
    <row r="1384" spans="7:10">
      <c r="G1384" t="str">
        <f t="shared" si="63"/>
        <v>.</v>
      </c>
      <c r="H1384">
        <f t="shared" si="64"/>
        <v>0</v>
      </c>
      <c r="I1384" s="26" t="str">
        <f>H1384&amp;"x"&amp;COUNTIF($H$5:H1384,H1384)</f>
        <v>0x458</v>
      </c>
      <c r="J1384" t="str">
        <f t="shared" si="65"/>
        <v>.</v>
      </c>
    </row>
    <row r="1385" spans="7:10">
      <c r="G1385" t="str">
        <f t="shared" si="63"/>
        <v>.</v>
      </c>
      <c r="H1385">
        <f t="shared" si="64"/>
        <v>0</v>
      </c>
      <c r="I1385" s="26" t="str">
        <f>H1385&amp;"x"&amp;COUNTIF($H$5:H1385,H1385)</f>
        <v>0x459</v>
      </c>
      <c r="J1385" t="str">
        <f t="shared" si="65"/>
        <v>.</v>
      </c>
    </row>
    <row r="1386" spans="7:10">
      <c r="G1386" t="str">
        <f t="shared" si="63"/>
        <v>.</v>
      </c>
      <c r="H1386">
        <f t="shared" si="64"/>
        <v>0</v>
      </c>
      <c r="I1386" s="26" t="str">
        <f>H1386&amp;"x"&amp;COUNTIF($H$5:H1386,H1386)</f>
        <v>0x460</v>
      </c>
      <c r="J1386" t="str">
        <f t="shared" si="65"/>
        <v>.</v>
      </c>
    </row>
    <row r="1387" spans="7:10">
      <c r="G1387" t="str">
        <f t="shared" si="63"/>
        <v>.</v>
      </c>
      <c r="H1387">
        <f t="shared" si="64"/>
        <v>0</v>
      </c>
      <c r="I1387" s="26" t="str">
        <f>H1387&amp;"x"&amp;COUNTIF($H$5:H1387,H1387)</f>
        <v>0x461</v>
      </c>
      <c r="J1387" t="str">
        <f t="shared" si="65"/>
        <v>.</v>
      </c>
    </row>
    <row r="1388" spans="7:10">
      <c r="G1388" t="str">
        <f t="shared" si="63"/>
        <v>.</v>
      </c>
      <c r="H1388">
        <f t="shared" si="64"/>
        <v>0</v>
      </c>
      <c r="I1388" s="26" t="str">
        <f>H1388&amp;"x"&amp;COUNTIF($H$5:H1388,H1388)</f>
        <v>0x462</v>
      </c>
      <c r="J1388" t="str">
        <f t="shared" si="65"/>
        <v>.</v>
      </c>
    </row>
    <row r="1389" spans="7:10">
      <c r="G1389" t="str">
        <f t="shared" si="63"/>
        <v>.</v>
      </c>
      <c r="H1389">
        <f t="shared" si="64"/>
        <v>0</v>
      </c>
      <c r="I1389" s="26" t="str">
        <f>H1389&amp;"x"&amp;COUNTIF($H$5:H1389,H1389)</f>
        <v>0x463</v>
      </c>
      <c r="J1389" t="str">
        <f t="shared" si="65"/>
        <v>.</v>
      </c>
    </row>
    <row r="1390" spans="7:10">
      <c r="G1390" t="str">
        <f t="shared" si="63"/>
        <v>.</v>
      </c>
      <c r="H1390">
        <f t="shared" si="64"/>
        <v>0</v>
      </c>
      <c r="I1390" s="26" t="str">
        <f>H1390&amp;"x"&amp;COUNTIF($H$5:H1390,H1390)</f>
        <v>0x464</v>
      </c>
      <c r="J1390" t="str">
        <f t="shared" si="65"/>
        <v>.</v>
      </c>
    </row>
    <row r="1391" spans="7:10">
      <c r="G1391" t="str">
        <f t="shared" si="63"/>
        <v>.</v>
      </c>
      <c r="H1391">
        <f t="shared" si="64"/>
        <v>0</v>
      </c>
      <c r="I1391" s="26" t="str">
        <f>H1391&amp;"x"&amp;COUNTIF($H$5:H1391,H1391)</f>
        <v>0x465</v>
      </c>
      <c r="J1391" t="str">
        <f t="shared" si="65"/>
        <v>.</v>
      </c>
    </row>
    <row r="1392" spans="7:10">
      <c r="G1392" t="str">
        <f t="shared" si="63"/>
        <v>.</v>
      </c>
      <c r="H1392">
        <f t="shared" si="64"/>
        <v>0</v>
      </c>
      <c r="I1392" s="26" t="str">
        <f>H1392&amp;"x"&amp;COUNTIF($H$5:H1392,H1392)</f>
        <v>0x466</v>
      </c>
      <c r="J1392" t="str">
        <f t="shared" si="65"/>
        <v>.</v>
      </c>
    </row>
    <row r="1393" spans="7:10">
      <c r="G1393" t="str">
        <f t="shared" si="63"/>
        <v>.</v>
      </c>
      <c r="H1393">
        <f t="shared" si="64"/>
        <v>0</v>
      </c>
      <c r="I1393" s="26" t="str">
        <f>H1393&amp;"x"&amp;COUNTIF($H$5:H1393,H1393)</f>
        <v>0x467</v>
      </c>
      <c r="J1393" t="str">
        <f t="shared" si="65"/>
        <v>.</v>
      </c>
    </row>
    <row r="1394" spans="7:10">
      <c r="G1394" t="str">
        <f t="shared" si="63"/>
        <v>.</v>
      </c>
      <c r="H1394">
        <f t="shared" si="64"/>
        <v>0</v>
      </c>
      <c r="I1394" s="26" t="str">
        <f>H1394&amp;"x"&amp;COUNTIF($H$5:H1394,H1394)</f>
        <v>0x468</v>
      </c>
      <c r="J1394" t="str">
        <f t="shared" si="65"/>
        <v>.</v>
      </c>
    </row>
    <row r="1395" spans="7:10">
      <c r="G1395" t="str">
        <f t="shared" si="63"/>
        <v>.</v>
      </c>
      <c r="H1395">
        <f t="shared" si="64"/>
        <v>0</v>
      </c>
      <c r="I1395" s="26" t="str">
        <f>H1395&amp;"x"&amp;COUNTIF($H$5:H1395,H1395)</f>
        <v>0x469</v>
      </c>
      <c r="J1395" t="str">
        <f t="shared" si="65"/>
        <v>.</v>
      </c>
    </row>
    <row r="1396" spans="7:10">
      <c r="G1396" t="str">
        <f t="shared" si="63"/>
        <v>.</v>
      </c>
      <c r="H1396">
        <f t="shared" si="64"/>
        <v>0</v>
      </c>
      <c r="I1396" s="26" t="str">
        <f>H1396&amp;"x"&amp;COUNTIF($H$5:H1396,H1396)</f>
        <v>0x470</v>
      </c>
      <c r="J1396" t="str">
        <f t="shared" si="65"/>
        <v>.</v>
      </c>
    </row>
    <row r="1397" spans="7:10">
      <c r="G1397" t="str">
        <f t="shared" si="63"/>
        <v>.</v>
      </c>
      <c r="H1397">
        <f t="shared" si="64"/>
        <v>0</v>
      </c>
      <c r="I1397" s="26" t="str">
        <f>H1397&amp;"x"&amp;COUNTIF($H$5:H1397,H1397)</f>
        <v>0x471</v>
      </c>
      <c r="J1397" t="str">
        <f t="shared" si="65"/>
        <v>.</v>
      </c>
    </row>
    <row r="1398" spans="7:10">
      <c r="G1398" t="str">
        <f t="shared" si="63"/>
        <v>.</v>
      </c>
      <c r="H1398">
        <f t="shared" si="64"/>
        <v>0</v>
      </c>
      <c r="I1398" s="26" t="str">
        <f>H1398&amp;"x"&amp;COUNTIF($H$5:H1398,H1398)</f>
        <v>0x472</v>
      </c>
      <c r="J1398" t="str">
        <f t="shared" si="65"/>
        <v>.</v>
      </c>
    </row>
    <row r="1399" spans="7:10">
      <c r="G1399" t="str">
        <f t="shared" si="63"/>
        <v>.</v>
      </c>
      <c r="H1399">
        <f t="shared" si="64"/>
        <v>0</v>
      </c>
      <c r="I1399" s="26" t="str">
        <f>H1399&amp;"x"&amp;COUNTIF($H$5:H1399,H1399)</f>
        <v>0x473</v>
      </c>
      <c r="J1399" t="str">
        <f t="shared" si="65"/>
        <v>.</v>
      </c>
    </row>
    <row r="1400" spans="7:10">
      <c r="G1400" t="str">
        <f t="shared" si="63"/>
        <v>.</v>
      </c>
      <c r="H1400">
        <f t="shared" si="64"/>
        <v>0</v>
      </c>
      <c r="I1400" s="26" t="str">
        <f>H1400&amp;"x"&amp;COUNTIF($H$5:H1400,H1400)</f>
        <v>0x474</v>
      </c>
      <c r="J1400" t="str">
        <f t="shared" si="65"/>
        <v>.</v>
      </c>
    </row>
    <row r="1401" spans="7:10">
      <c r="G1401" t="str">
        <f t="shared" si="63"/>
        <v>.</v>
      </c>
      <c r="H1401">
        <f t="shared" si="64"/>
        <v>0</v>
      </c>
      <c r="I1401" s="26" t="str">
        <f>H1401&amp;"x"&amp;COUNTIF($H$5:H1401,H1401)</f>
        <v>0x475</v>
      </c>
      <c r="J1401" t="str">
        <f t="shared" si="65"/>
        <v>.</v>
      </c>
    </row>
    <row r="1402" spans="7:10">
      <c r="G1402" t="str">
        <f t="shared" si="63"/>
        <v>.</v>
      </c>
      <c r="H1402">
        <f t="shared" si="64"/>
        <v>0</v>
      </c>
      <c r="I1402" s="26" t="str">
        <f>H1402&amp;"x"&amp;COUNTIF($H$5:H1402,H1402)</f>
        <v>0x476</v>
      </c>
      <c r="J1402" t="str">
        <f t="shared" si="65"/>
        <v>.</v>
      </c>
    </row>
    <row r="1403" spans="7:10">
      <c r="G1403" t="str">
        <f t="shared" si="63"/>
        <v>.</v>
      </c>
      <c r="H1403">
        <f t="shared" si="64"/>
        <v>0</v>
      </c>
      <c r="I1403" s="26" t="str">
        <f>H1403&amp;"x"&amp;COUNTIF($H$5:H1403,H1403)</f>
        <v>0x477</v>
      </c>
      <c r="J1403" t="str">
        <f t="shared" si="65"/>
        <v>.</v>
      </c>
    </row>
    <row r="1404" spans="7:10">
      <c r="G1404" t="str">
        <f t="shared" si="63"/>
        <v>.</v>
      </c>
      <c r="H1404">
        <f t="shared" si="64"/>
        <v>0</v>
      </c>
      <c r="I1404" s="26" t="str">
        <f>H1404&amp;"x"&amp;COUNTIF($H$5:H1404,H1404)</f>
        <v>0x478</v>
      </c>
      <c r="J1404" t="str">
        <f t="shared" si="65"/>
        <v>.</v>
      </c>
    </row>
    <row r="1405" spans="7:10">
      <c r="G1405" t="str">
        <f t="shared" si="63"/>
        <v>.</v>
      </c>
      <c r="H1405">
        <f t="shared" si="64"/>
        <v>0</v>
      </c>
      <c r="I1405" s="26" t="str">
        <f>H1405&amp;"x"&amp;COUNTIF($H$5:H1405,H1405)</f>
        <v>0x479</v>
      </c>
      <c r="J1405" t="str">
        <f t="shared" si="65"/>
        <v>.</v>
      </c>
    </row>
    <row r="1406" spans="7:10">
      <c r="G1406" t="str">
        <f t="shared" si="63"/>
        <v>.</v>
      </c>
      <c r="H1406">
        <f t="shared" si="64"/>
        <v>0</v>
      </c>
      <c r="I1406" s="26" t="str">
        <f>H1406&amp;"x"&amp;COUNTIF($H$5:H1406,H1406)</f>
        <v>0x480</v>
      </c>
      <c r="J1406" t="str">
        <f t="shared" si="65"/>
        <v>.</v>
      </c>
    </row>
    <row r="1407" spans="7:10">
      <c r="G1407" t="str">
        <f t="shared" si="63"/>
        <v>.</v>
      </c>
      <c r="H1407">
        <f t="shared" si="64"/>
        <v>0</v>
      </c>
      <c r="I1407" s="26" t="str">
        <f>H1407&amp;"x"&amp;COUNTIF($H$5:H1407,H1407)</f>
        <v>0x481</v>
      </c>
      <c r="J1407" t="str">
        <f t="shared" si="65"/>
        <v>.</v>
      </c>
    </row>
    <row r="1408" spans="7:10">
      <c r="G1408" t="str">
        <f t="shared" si="63"/>
        <v>.</v>
      </c>
      <c r="H1408">
        <f t="shared" si="64"/>
        <v>0</v>
      </c>
      <c r="I1408" s="26" t="str">
        <f>H1408&amp;"x"&amp;COUNTIF($H$5:H1408,H1408)</f>
        <v>0x482</v>
      </c>
      <c r="J1408" t="str">
        <f t="shared" si="65"/>
        <v>.</v>
      </c>
    </row>
    <row r="1409" spans="7:10">
      <c r="G1409" t="str">
        <f t="shared" si="63"/>
        <v>.</v>
      </c>
      <c r="H1409">
        <f t="shared" si="64"/>
        <v>0</v>
      </c>
      <c r="I1409" s="26" t="str">
        <f>H1409&amp;"x"&amp;COUNTIF($H$5:H1409,H1409)</f>
        <v>0x483</v>
      </c>
      <c r="J1409" t="str">
        <f t="shared" si="65"/>
        <v>.</v>
      </c>
    </row>
    <row r="1410" spans="7:10">
      <c r="G1410" t="str">
        <f t="shared" si="63"/>
        <v>.</v>
      </c>
      <c r="H1410">
        <f t="shared" si="64"/>
        <v>0</v>
      </c>
      <c r="I1410" s="26" t="str">
        <f>H1410&amp;"x"&amp;COUNTIF($H$5:H1410,H1410)</f>
        <v>0x484</v>
      </c>
      <c r="J1410" t="str">
        <f t="shared" si="65"/>
        <v>.</v>
      </c>
    </row>
    <row r="1411" spans="7:10">
      <c r="G1411" t="str">
        <f t="shared" si="63"/>
        <v>.</v>
      </c>
      <c r="H1411">
        <f t="shared" si="64"/>
        <v>0</v>
      </c>
      <c r="I1411" s="26" t="str">
        <f>H1411&amp;"x"&amp;COUNTIF($H$5:H1411,H1411)</f>
        <v>0x485</v>
      </c>
      <c r="J1411" t="str">
        <f t="shared" si="65"/>
        <v>.</v>
      </c>
    </row>
    <row r="1412" spans="7:10">
      <c r="G1412" t="str">
        <f t="shared" si="63"/>
        <v>.</v>
      </c>
      <c r="H1412">
        <f t="shared" si="64"/>
        <v>0</v>
      </c>
      <c r="I1412" s="26" t="str">
        <f>H1412&amp;"x"&amp;COUNTIF($H$5:H1412,H1412)</f>
        <v>0x486</v>
      </c>
      <c r="J1412" t="str">
        <f t="shared" si="65"/>
        <v>.</v>
      </c>
    </row>
    <row r="1413" spans="7:10">
      <c r="G1413" t="str">
        <f t="shared" ref="G1413:G1476" si="66">A1413&amp;"."&amp;B1413</f>
        <v>.</v>
      </c>
      <c r="H1413">
        <f t="shared" ref="H1413:H1476" si="67">F1413</f>
        <v>0</v>
      </c>
      <c r="I1413" s="26" t="str">
        <f>H1413&amp;"x"&amp;COUNTIF($H$5:H1413,H1413)</f>
        <v>0x487</v>
      </c>
      <c r="J1413" t="str">
        <f t="shared" ref="J1413:J1476" si="68">G1413</f>
        <v>.</v>
      </c>
    </row>
    <row r="1414" spans="7:10">
      <c r="G1414" t="str">
        <f t="shared" si="66"/>
        <v>.</v>
      </c>
      <c r="H1414">
        <f t="shared" si="67"/>
        <v>0</v>
      </c>
      <c r="I1414" s="26" t="str">
        <f>H1414&amp;"x"&amp;COUNTIF($H$5:H1414,H1414)</f>
        <v>0x488</v>
      </c>
      <c r="J1414" t="str">
        <f t="shared" si="68"/>
        <v>.</v>
      </c>
    </row>
    <row r="1415" spans="7:10">
      <c r="G1415" t="str">
        <f t="shared" si="66"/>
        <v>.</v>
      </c>
      <c r="H1415">
        <f t="shared" si="67"/>
        <v>0</v>
      </c>
      <c r="I1415" s="26" t="str">
        <f>H1415&amp;"x"&amp;COUNTIF($H$5:H1415,H1415)</f>
        <v>0x489</v>
      </c>
      <c r="J1415" t="str">
        <f t="shared" si="68"/>
        <v>.</v>
      </c>
    </row>
    <row r="1416" spans="7:10">
      <c r="G1416" t="str">
        <f t="shared" si="66"/>
        <v>.</v>
      </c>
      <c r="H1416">
        <f t="shared" si="67"/>
        <v>0</v>
      </c>
      <c r="I1416" s="26" t="str">
        <f>H1416&amp;"x"&amp;COUNTIF($H$5:H1416,H1416)</f>
        <v>0x490</v>
      </c>
      <c r="J1416" t="str">
        <f t="shared" si="68"/>
        <v>.</v>
      </c>
    </row>
    <row r="1417" spans="7:10">
      <c r="G1417" t="str">
        <f t="shared" si="66"/>
        <v>.</v>
      </c>
      <c r="H1417">
        <f t="shared" si="67"/>
        <v>0</v>
      </c>
      <c r="I1417" s="26" t="str">
        <f>H1417&amp;"x"&amp;COUNTIF($H$5:H1417,H1417)</f>
        <v>0x491</v>
      </c>
      <c r="J1417" t="str">
        <f t="shared" si="68"/>
        <v>.</v>
      </c>
    </row>
    <row r="1418" spans="7:10">
      <c r="G1418" t="str">
        <f t="shared" si="66"/>
        <v>.</v>
      </c>
      <c r="H1418">
        <f t="shared" si="67"/>
        <v>0</v>
      </c>
      <c r="I1418" s="26" t="str">
        <f>H1418&amp;"x"&amp;COUNTIF($H$5:H1418,H1418)</f>
        <v>0x492</v>
      </c>
      <c r="J1418" t="str">
        <f t="shared" si="68"/>
        <v>.</v>
      </c>
    </row>
    <row r="1419" spans="7:10">
      <c r="G1419" t="str">
        <f t="shared" si="66"/>
        <v>.</v>
      </c>
      <c r="H1419">
        <f t="shared" si="67"/>
        <v>0</v>
      </c>
      <c r="I1419" s="26" t="str">
        <f>H1419&amp;"x"&amp;COUNTIF($H$5:H1419,H1419)</f>
        <v>0x493</v>
      </c>
      <c r="J1419" t="str">
        <f t="shared" si="68"/>
        <v>.</v>
      </c>
    </row>
    <row r="1420" spans="7:10">
      <c r="G1420" t="str">
        <f t="shared" si="66"/>
        <v>.</v>
      </c>
      <c r="H1420">
        <f t="shared" si="67"/>
        <v>0</v>
      </c>
      <c r="I1420" s="26" t="str">
        <f>H1420&amp;"x"&amp;COUNTIF($H$5:H1420,H1420)</f>
        <v>0x494</v>
      </c>
      <c r="J1420" t="str">
        <f t="shared" si="68"/>
        <v>.</v>
      </c>
    </row>
    <row r="1421" spans="7:10">
      <c r="G1421" t="str">
        <f t="shared" si="66"/>
        <v>.</v>
      </c>
      <c r="H1421">
        <f t="shared" si="67"/>
        <v>0</v>
      </c>
      <c r="I1421" s="26" t="str">
        <f>H1421&amp;"x"&amp;COUNTIF($H$5:H1421,H1421)</f>
        <v>0x495</v>
      </c>
      <c r="J1421" t="str">
        <f t="shared" si="68"/>
        <v>.</v>
      </c>
    </row>
    <row r="1422" spans="7:10">
      <c r="G1422" t="str">
        <f t="shared" si="66"/>
        <v>.</v>
      </c>
      <c r="H1422">
        <f t="shared" si="67"/>
        <v>0</v>
      </c>
      <c r="I1422" s="26" t="str">
        <f>H1422&amp;"x"&amp;COUNTIF($H$5:H1422,H1422)</f>
        <v>0x496</v>
      </c>
      <c r="J1422" t="str">
        <f t="shared" si="68"/>
        <v>.</v>
      </c>
    </row>
    <row r="1423" spans="7:10">
      <c r="G1423" t="str">
        <f t="shared" si="66"/>
        <v>.</v>
      </c>
      <c r="H1423">
        <f t="shared" si="67"/>
        <v>0</v>
      </c>
      <c r="I1423" s="26" t="str">
        <f>H1423&amp;"x"&amp;COUNTIF($H$5:H1423,H1423)</f>
        <v>0x497</v>
      </c>
      <c r="J1423" t="str">
        <f t="shared" si="68"/>
        <v>.</v>
      </c>
    </row>
    <row r="1424" spans="7:10">
      <c r="G1424" t="str">
        <f t="shared" si="66"/>
        <v>.</v>
      </c>
      <c r="H1424">
        <f t="shared" si="67"/>
        <v>0</v>
      </c>
      <c r="I1424" s="26" t="str">
        <f>H1424&amp;"x"&amp;COUNTIF($H$5:H1424,H1424)</f>
        <v>0x498</v>
      </c>
      <c r="J1424" t="str">
        <f t="shared" si="68"/>
        <v>.</v>
      </c>
    </row>
    <row r="1425" spans="7:10">
      <c r="G1425" t="str">
        <f t="shared" si="66"/>
        <v>.</v>
      </c>
      <c r="H1425">
        <f t="shared" si="67"/>
        <v>0</v>
      </c>
      <c r="I1425" s="26" t="str">
        <f>H1425&amp;"x"&amp;COUNTIF($H$5:H1425,H1425)</f>
        <v>0x499</v>
      </c>
      <c r="J1425" t="str">
        <f t="shared" si="68"/>
        <v>.</v>
      </c>
    </row>
    <row r="1426" spans="7:10">
      <c r="G1426" t="str">
        <f t="shared" si="66"/>
        <v>.</v>
      </c>
      <c r="H1426">
        <f t="shared" si="67"/>
        <v>0</v>
      </c>
      <c r="I1426" s="26" t="str">
        <f>H1426&amp;"x"&amp;COUNTIF($H$5:H1426,H1426)</f>
        <v>0x500</v>
      </c>
      <c r="J1426" t="str">
        <f t="shared" si="68"/>
        <v>.</v>
      </c>
    </row>
    <row r="1427" spans="7:10">
      <c r="G1427" t="str">
        <f t="shared" si="66"/>
        <v>.</v>
      </c>
      <c r="H1427">
        <f t="shared" si="67"/>
        <v>0</v>
      </c>
      <c r="I1427" s="26" t="str">
        <f>H1427&amp;"x"&amp;COUNTIF($H$5:H1427,H1427)</f>
        <v>0x501</v>
      </c>
      <c r="J1427" t="str">
        <f t="shared" si="68"/>
        <v>.</v>
      </c>
    </row>
    <row r="1428" spans="7:10">
      <c r="G1428" t="str">
        <f t="shared" si="66"/>
        <v>.</v>
      </c>
      <c r="H1428">
        <f t="shared" si="67"/>
        <v>0</v>
      </c>
      <c r="I1428" s="26" t="str">
        <f>H1428&amp;"x"&amp;COUNTIF($H$5:H1428,H1428)</f>
        <v>0x502</v>
      </c>
      <c r="J1428" t="str">
        <f t="shared" si="68"/>
        <v>.</v>
      </c>
    </row>
    <row r="1429" spans="7:10">
      <c r="G1429" t="str">
        <f t="shared" si="66"/>
        <v>.</v>
      </c>
      <c r="H1429">
        <f t="shared" si="67"/>
        <v>0</v>
      </c>
      <c r="I1429" s="26" t="str">
        <f>H1429&amp;"x"&amp;COUNTIF($H$5:H1429,H1429)</f>
        <v>0x503</v>
      </c>
      <c r="J1429" t="str">
        <f t="shared" si="68"/>
        <v>.</v>
      </c>
    </row>
    <row r="1430" spans="7:10">
      <c r="G1430" t="str">
        <f t="shared" si="66"/>
        <v>.</v>
      </c>
      <c r="H1430">
        <f t="shared" si="67"/>
        <v>0</v>
      </c>
      <c r="I1430" s="26" t="str">
        <f>H1430&amp;"x"&amp;COUNTIF($H$5:H1430,H1430)</f>
        <v>0x504</v>
      </c>
      <c r="J1430" t="str">
        <f t="shared" si="68"/>
        <v>.</v>
      </c>
    </row>
    <row r="1431" spans="7:10">
      <c r="G1431" t="str">
        <f t="shared" si="66"/>
        <v>.</v>
      </c>
      <c r="H1431">
        <f t="shared" si="67"/>
        <v>0</v>
      </c>
      <c r="I1431" s="26" t="str">
        <f>H1431&amp;"x"&amp;COUNTIF($H$5:H1431,H1431)</f>
        <v>0x505</v>
      </c>
      <c r="J1431" t="str">
        <f t="shared" si="68"/>
        <v>.</v>
      </c>
    </row>
    <row r="1432" spans="7:10">
      <c r="G1432" t="str">
        <f t="shared" si="66"/>
        <v>.</v>
      </c>
      <c r="H1432">
        <f t="shared" si="67"/>
        <v>0</v>
      </c>
      <c r="I1432" s="26" t="str">
        <f>H1432&amp;"x"&amp;COUNTIF($H$5:H1432,H1432)</f>
        <v>0x506</v>
      </c>
      <c r="J1432" t="str">
        <f t="shared" si="68"/>
        <v>.</v>
      </c>
    </row>
    <row r="1433" spans="7:10">
      <c r="G1433" t="str">
        <f t="shared" si="66"/>
        <v>.</v>
      </c>
      <c r="H1433">
        <f t="shared" si="67"/>
        <v>0</v>
      </c>
      <c r="I1433" s="26" t="str">
        <f>H1433&amp;"x"&amp;COUNTIF($H$5:H1433,H1433)</f>
        <v>0x507</v>
      </c>
      <c r="J1433" t="str">
        <f t="shared" si="68"/>
        <v>.</v>
      </c>
    </row>
    <row r="1434" spans="7:10">
      <c r="G1434" t="str">
        <f t="shared" si="66"/>
        <v>.</v>
      </c>
      <c r="H1434">
        <f t="shared" si="67"/>
        <v>0</v>
      </c>
      <c r="I1434" s="26" t="str">
        <f>H1434&amp;"x"&amp;COUNTIF($H$5:H1434,H1434)</f>
        <v>0x508</v>
      </c>
      <c r="J1434" t="str">
        <f t="shared" si="68"/>
        <v>.</v>
      </c>
    </row>
    <row r="1435" spans="7:10">
      <c r="G1435" t="str">
        <f t="shared" si="66"/>
        <v>.</v>
      </c>
      <c r="H1435">
        <f t="shared" si="67"/>
        <v>0</v>
      </c>
      <c r="I1435" s="26" t="str">
        <f>H1435&amp;"x"&amp;COUNTIF($H$5:H1435,H1435)</f>
        <v>0x509</v>
      </c>
      <c r="J1435" t="str">
        <f t="shared" si="68"/>
        <v>.</v>
      </c>
    </row>
    <row r="1436" spans="7:10">
      <c r="G1436" t="str">
        <f t="shared" si="66"/>
        <v>.</v>
      </c>
      <c r="H1436">
        <f t="shared" si="67"/>
        <v>0</v>
      </c>
      <c r="I1436" s="26" t="str">
        <f>H1436&amp;"x"&amp;COUNTIF($H$5:H1436,H1436)</f>
        <v>0x510</v>
      </c>
      <c r="J1436" t="str">
        <f t="shared" si="68"/>
        <v>.</v>
      </c>
    </row>
    <row r="1437" spans="7:10">
      <c r="G1437" t="str">
        <f t="shared" si="66"/>
        <v>.</v>
      </c>
      <c r="H1437">
        <f t="shared" si="67"/>
        <v>0</v>
      </c>
      <c r="I1437" s="26" t="str">
        <f>H1437&amp;"x"&amp;COUNTIF($H$5:H1437,H1437)</f>
        <v>0x511</v>
      </c>
      <c r="J1437" t="str">
        <f t="shared" si="68"/>
        <v>.</v>
      </c>
    </row>
    <row r="1438" spans="7:10">
      <c r="G1438" t="str">
        <f t="shared" si="66"/>
        <v>.</v>
      </c>
      <c r="H1438">
        <f t="shared" si="67"/>
        <v>0</v>
      </c>
      <c r="I1438" s="26" t="str">
        <f>H1438&amp;"x"&amp;COUNTIF($H$5:H1438,H1438)</f>
        <v>0x512</v>
      </c>
      <c r="J1438" t="str">
        <f t="shared" si="68"/>
        <v>.</v>
      </c>
    </row>
    <row r="1439" spans="7:10">
      <c r="G1439" t="str">
        <f t="shared" si="66"/>
        <v>.</v>
      </c>
      <c r="H1439">
        <f t="shared" si="67"/>
        <v>0</v>
      </c>
      <c r="I1439" s="26" t="str">
        <f>H1439&amp;"x"&amp;COUNTIF($H$5:H1439,H1439)</f>
        <v>0x513</v>
      </c>
      <c r="J1439" t="str">
        <f t="shared" si="68"/>
        <v>.</v>
      </c>
    </row>
    <row r="1440" spans="7:10">
      <c r="G1440" t="str">
        <f t="shared" si="66"/>
        <v>.</v>
      </c>
      <c r="H1440">
        <f t="shared" si="67"/>
        <v>0</v>
      </c>
      <c r="I1440" s="26" t="str">
        <f>H1440&amp;"x"&amp;COUNTIF($H$5:H1440,H1440)</f>
        <v>0x514</v>
      </c>
      <c r="J1440" t="str">
        <f t="shared" si="68"/>
        <v>.</v>
      </c>
    </row>
    <row r="1441" spans="7:10">
      <c r="G1441" t="str">
        <f t="shared" si="66"/>
        <v>.</v>
      </c>
      <c r="H1441">
        <f t="shared" si="67"/>
        <v>0</v>
      </c>
      <c r="I1441" s="26" t="str">
        <f>H1441&amp;"x"&amp;COUNTIF($H$5:H1441,H1441)</f>
        <v>0x515</v>
      </c>
      <c r="J1441" t="str">
        <f t="shared" si="68"/>
        <v>.</v>
      </c>
    </row>
    <row r="1442" spans="7:10">
      <c r="G1442" t="str">
        <f t="shared" si="66"/>
        <v>.</v>
      </c>
      <c r="H1442">
        <f t="shared" si="67"/>
        <v>0</v>
      </c>
      <c r="I1442" s="26" t="str">
        <f>H1442&amp;"x"&amp;COUNTIF($H$5:H1442,H1442)</f>
        <v>0x516</v>
      </c>
      <c r="J1442" t="str">
        <f t="shared" si="68"/>
        <v>.</v>
      </c>
    </row>
    <row r="1443" spans="7:10">
      <c r="G1443" t="str">
        <f t="shared" si="66"/>
        <v>.</v>
      </c>
      <c r="H1443">
        <f t="shared" si="67"/>
        <v>0</v>
      </c>
      <c r="I1443" s="26" t="str">
        <f>H1443&amp;"x"&amp;COUNTIF($H$5:H1443,H1443)</f>
        <v>0x517</v>
      </c>
      <c r="J1443" t="str">
        <f t="shared" si="68"/>
        <v>.</v>
      </c>
    </row>
    <row r="1444" spans="7:10">
      <c r="G1444" t="str">
        <f t="shared" si="66"/>
        <v>.</v>
      </c>
      <c r="H1444">
        <f t="shared" si="67"/>
        <v>0</v>
      </c>
      <c r="I1444" s="26" t="str">
        <f>H1444&amp;"x"&amp;COUNTIF($H$5:H1444,H1444)</f>
        <v>0x518</v>
      </c>
      <c r="J1444" t="str">
        <f t="shared" si="68"/>
        <v>.</v>
      </c>
    </row>
    <row r="1445" spans="7:10">
      <c r="G1445" t="str">
        <f t="shared" si="66"/>
        <v>.</v>
      </c>
      <c r="H1445">
        <f t="shared" si="67"/>
        <v>0</v>
      </c>
      <c r="I1445" s="26" t="str">
        <f>H1445&amp;"x"&amp;COUNTIF($H$5:H1445,H1445)</f>
        <v>0x519</v>
      </c>
      <c r="J1445" t="str">
        <f t="shared" si="68"/>
        <v>.</v>
      </c>
    </row>
    <row r="1446" spans="7:10">
      <c r="G1446" t="str">
        <f t="shared" si="66"/>
        <v>.</v>
      </c>
      <c r="H1446">
        <f t="shared" si="67"/>
        <v>0</v>
      </c>
      <c r="I1446" s="26" t="str">
        <f>H1446&amp;"x"&amp;COUNTIF($H$5:H1446,H1446)</f>
        <v>0x520</v>
      </c>
      <c r="J1446" t="str">
        <f t="shared" si="68"/>
        <v>.</v>
      </c>
    </row>
    <row r="1447" spans="7:10">
      <c r="G1447" t="str">
        <f t="shared" si="66"/>
        <v>.</v>
      </c>
      <c r="H1447">
        <f t="shared" si="67"/>
        <v>0</v>
      </c>
      <c r="I1447" s="26" t="str">
        <f>H1447&amp;"x"&amp;COUNTIF($H$5:H1447,H1447)</f>
        <v>0x521</v>
      </c>
      <c r="J1447" t="str">
        <f t="shared" si="68"/>
        <v>.</v>
      </c>
    </row>
    <row r="1448" spans="7:10">
      <c r="G1448" t="str">
        <f t="shared" si="66"/>
        <v>.</v>
      </c>
      <c r="H1448">
        <f t="shared" si="67"/>
        <v>0</v>
      </c>
      <c r="I1448" s="26" t="str">
        <f>H1448&amp;"x"&amp;COUNTIF($H$5:H1448,H1448)</f>
        <v>0x522</v>
      </c>
      <c r="J1448" t="str">
        <f t="shared" si="68"/>
        <v>.</v>
      </c>
    </row>
    <row r="1449" spans="7:10">
      <c r="G1449" t="str">
        <f t="shared" si="66"/>
        <v>.</v>
      </c>
      <c r="H1449">
        <f t="shared" si="67"/>
        <v>0</v>
      </c>
      <c r="I1449" s="26" t="str">
        <f>H1449&amp;"x"&amp;COUNTIF($H$5:H1449,H1449)</f>
        <v>0x523</v>
      </c>
      <c r="J1449" t="str">
        <f t="shared" si="68"/>
        <v>.</v>
      </c>
    </row>
    <row r="1450" spans="7:10">
      <c r="G1450" t="str">
        <f t="shared" si="66"/>
        <v>.</v>
      </c>
      <c r="H1450">
        <f t="shared" si="67"/>
        <v>0</v>
      </c>
      <c r="I1450" s="26" t="str">
        <f>H1450&amp;"x"&amp;COUNTIF($H$5:H1450,H1450)</f>
        <v>0x524</v>
      </c>
      <c r="J1450" t="str">
        <f t="shared" si="68"/>
        <v>.</v>
      </c>
    </row>
    <row r="1451" spans="7:10">
      <c r="G1451" t="str">
        <f t="shared" si="66"/>
        <v>.</v>
      </c>
      <c r="H1451">
        <f t="shared" si="67"/>
        <v>0</v>
      </c>
      <c r="I1451" s="26" t="str">
        <f>H1451&amp;"x"&amp;COUNTIF($H$5:H1451,H1451)</f>
        <v>0x525</v>
      </c>
      <c r="J1451" t="str">
        <f t="shared" si="68"/>
        <v>.</v>
      </c>
    </row>
    <row r="1452" spans="7:10">
      <c r="G1452" t="str">
        <f t="shared" si="66"/>
        <v>.</v>
      </c>
      <c r="H1452">
        <f t="shared" si="67"/>
        <v>0</v>
      </c>
      <c r="I1452" s="26" t="str">
        <f>H1452&amp;"x"&amp;COUNTIF($H$5:H1452,H1452)</f>
        <v>0x526</v>
      </c>
      <c r="J1452" t="str">
        <f t="shared" si="68"/>
        <v>.</v>
      </c>
    </row>
    <row r="1453" spans="7:10">
      <c r="G1453" t="str">
        <f t="shared" si="66"/>
        <v>.</v>
      </c>
      <c r="H1453">
        <f t="shared" si="67"/>
        <v>0</v>
      </c>
      <c r="I1453" s="26" t="str">
        <f>H1453&amp;"x"&amp;COUNTIF($H$5:H1453,H1453)</f>
        <v>0x527</v>
      </c>
      <c r="J1453" t="str">
        <f t="shared" si="68"/>
        <v>.</v>
      </c>
    </row>
    <row r="1454" spans="7:10">
      <c r="G1454" t="str">
        <f t="shared" si="66"/>
        <v>.</v>
      </c>
      <c r="H1454">
        <f t="shared" si="67"/>
        <v>0</v>
      </c>
      <c r="I1454" s="26" t="str">
        <f>H1454&amp;"x"&amp;COUNTIF($H$5:H1454,H1454)</f>
        <v>0x528</v>
      </c>
      <c r="J1454" t="str">
        <f t="shared" si="68"/>
        <v>.</v>
      </c>
    </row>
    <row r="1455" spans="7:10">
      <c r="G1455" t="str">
        <f t="shared" si="66"/>
        <v>.</v>
      </c>
      <c r="H1455">
        <f t="shared" si="67"/>
        <v>0</v>
      </c>
      <c r="I1455" s="26" t="str">
        <f>H1455&amp;"x"&amp;COUNTIF($H$5:H1455,H1455)</f>
        <v>0x529</v>
      </c>
      <c r="J1455" t="str">
        <f t="shared" si="68"/>
        <v>.</v>
      </c>
    </row>
    <row r="1456" spans="7:10">
      <c r="G1456" t="str">
        <f t="shared" si="66"/>
        <v>.</v>
      </c>
      <c r="H1456">
        <f t="shared" si="67"/>
        <v>0</v>
      </c>
      <c r="I1456" s="26" t="str">
        <f>H1456&amp;"x"&amp;COUNTIF($H$5:H1456,H1456)</f>
        <v>0x530</v>
      </c>
      <c r="J1456" t="str">
        <f t="shared" si="68"/>
        <v>.</v>
      </c>
    </row>
    <row r="1457" spans="7:10">
      <c r="G1457" t="str">
        <f t="shared" si="66"/>
        <v>.</v>
      </c>
      <c r="H1457">
        <f t="shared" si="67"/>
        <v>0</v>
      </c>
      <c r="I1457" s="26" t="str">
        <f>H1457&amp;"x"&amp;COUNTIF($H$5:H1457,H1457)</f>
        <v>0x531</v>
      </c>
      <c r="J1457" t="str">
        <f t="shared" si="68"/>
        <v>.</v>
      </c>
    </row>
    <row r="1458" spans="7:10">
      <c r="G1458" t="str">
        <f t="shared" si="66"/>
        <v>.</v>
      </c>
      <c r="H1458">
        <f t="shared" si="67"/>
        <v>0</v>
      </c>
      <c r="I1458" s="26" t="str">
        <f>H1458&amp;"x"&amp;COUNTIF($H$5:H1458,H1458)</f>
        <v>0x532</v>
      </c>
      <c r="J1458" t="str">
        <f t="shared" si="68"/>
        <v>.</v>
      </c>
    </row>
    <row r="1459" spans="7:10">
      <c r="G1459" t="str">
        <f t="shared" si="66"/>
        <v>.</v>
      </c>
      <c r="H1459">
        <f t="shared" si="67"/>
        <v>0</v>
      </c>
      <c r="I1459" s="26" t="str">
        <f>H1459&amp;"x"&amp;COUNTIF($H$5:H1459,H1459)</f>
        <v>0x533</v>
      </c>
      <c r="J1459" t="str">
        <f t="shared" si="68"/>
        <v>.</v>
      </c>
    </row>
    <row r="1460" spans="7:10">
      <c r="G1460" t="str">
        <f t="shared" si="66"/>
        <v>.</v>
      </c>
      <c r="H1460">
        <f t="shared" si="67"/>
        <v>0</v>
      </c>
      <c r="I1460" s="26" t="str">
        <f>H1460&amp;"x"&amp;COUNTIF($H$5:H1460,H1460)</f>
        <v>0x534</v>
      </c>
      <c r="J1460" t="str">
        <f t="shared" si="68"/>
        <v>.</v>
      </c>
    </row>
    <row r="1461" spans="7:10">
      <c r="G1461" t="str">
        <f t="shared" si="66"/>
        <v>.</v>
      </c>
      <c r="H1461">
        <f t="shared" si="67"/>
        <v>0</v>
      </c>
      <c r="I1461" s="26" t="str">
        <f>H1461&amp;"x"&amp;COUNTIF($H$5:H1461,H1461)</f>
        <v>0x535</v>
      </c>
      <c r="J1461" t="str">
        <f t="shared" si="68"/>
        <v>.</v>
      </c>
    </row>
    <row r="1462" spans="7:10">
      <c r="G1462" t="str">
        <f t="shared" si="66"/>
        <v>.</v>
      </c>
      <c r="H1462">
        <f t="shared" si="67"/>
        <v>0</v>
      </c>
      <c r="I1462" s="26" t="str">
        <f>H1462&amp;"x"&amp;COUNTIF($H$5:H1462,H1462)</f>
        <v>0x536</v>
      </c>
      <c r="J1462" t="str">
        <f t="shared" si="68"/>
        <v>.</v>
      </c>
    </row>
    <row r="1463" spans="7:10">
      <c r="G1463" t="str">
        <f t="shared" si="66"/>
        <v>.</v>
      </c>
      <c r="H1463">
        <f t="shared" si="67"/>
        <v>0</v>
      </c>
      <c r="I1463" s="26" t="str">
        <f>H1463&amp;"x"&amp;COUNTIF($H$5:H1463,H1463)</f>
        <v>0x537</v>
      </c>
      <c r="J1463" t="str">
        <f t="shared" si="68"/>
        <v>.</v>
      </c>
    </row>
    <row r="1464" spans="7:10">
      <c r="G1464" t="str">
        <f t="shared" si="66"/>
        <v>.</v>
      </c>
      <c r="H1464">
        <f t="shared" si="67"/>
        <v>0</v>
      </c>
      <c r="I1464" s="26" t="str">
        <f>H1464&amp;"x"&amp;COUNTIF($H$5:H1464,H1464)</f>
        <v>0x538</v>
      </c>
      <c r="J1464" t="str">
        <f t="shared" si="68"/>
        <v>.</v>
      </c>
    </row>
    <row r="1465" spans="7:10">
      <c r="G1465" t="str">
        <f t="shared" si="66"/>
        <v>.</v>
      </c>
      <c r="H1465">
        <f t="shared" si="67"/>
        <v>0</v>
      </c>
      <c r="I1465" s="26" t="str">
        <f>H1465&amp;"x"&amp;COUNTIF($H$5:H1465,H1465)</f>
        <v>0x539</v>
      </c>
      <c r="J1465" t="str">
        <f t="shared" si="68"/>
        <v>.</v>
      </c>
    </row>
    <row r="1466" spans="7:10">
      <c r="G1466" t="str">
        <f t="shared" si="66"/>
        <v>.</v>
      </c>
      <c r="H1466">
        <f t="shared" si="67"/>
        <v>0</v>
      </c>
      <c r="I1466" s="26" t="str">
        <f>H1466&amp;"x"&amp;COUNTIF($H$5:H1466,H1466)</f>
        <v>0x540</v>
      </c>
      <c r="J1466" t="str">
        <f t="shared" si="68"/>
        <v>.</v>
      </c>
    </row>
    <row r="1467" spans="7:10">
      <c r="G1467" t="str">
        <f t="shared" si="66"/>
        <v>.</v>
      </c>
      <c r="H1467">
        <f t="shared" si="67"/>
        <v>0</v>
      </c>
      <c r="I1467" s="26" t="str">
        <f>H1467&amp;"x"&amp;COUNTIF($H$5:H1467,H1467)</f>
        <v>0x541</v>
      </c>
      <c r="J1467" t="str">
        <f t="shared" si="68"/>
        <v>.</v>
      </c>
    </row>
    <row r="1468" spans="7:10">
      <c r="G1468" t="str">
        <f t="shared" si="66"/>
        <v>.</v>
      </c>
      <c r="H1468">
        <f t="shared" si="67"/>
        <v>0</v>
      </c>
      <c r="I1468" s="26" t="str">
        <f>H1468&amp;"x"&amp;COUNTIF($H$5:H1468,H1468)</f>
        <v>0x542</v>
      </c>
      <c r="J1468" t="str">
        <f t="shared" si="68"/>
        <v>.</v>
      </c>
    </row>
    <row r="1469" spans="7:10">
      <c r="G1469" t="str">
        <f t="shared" si="66"/>
        <v>.</v>
      </c>
      <c r="H1469">
        <f t="shared" si="67"/>
        <v>0</v>
      </c>
      <c r="I1469" s="26" t="str">
        <f>H1469&amp;"x"&amp;COUNTIF($H$5:H1469,H1469)</f>
        <v>0x543</v>
      </c>
      <c r="J1469" t="str">
        <f t="shared" si="68"/>
        <v>.</v>
      </c>
    </row>
    <row r="1470" spans="7:10">
      <c r="G1470" t="str">
        <f t="shared" si="66"/>
        <v>.</v>
      </c>
      <c r="H1470">
        <f t="shared" si="67"/>
        <v>0</v>
      </c>
      <c r="I1470" s="26" t="str">
        <f>H1470&amp;"x"&amp;COUNTIF($H$5:H1470,H1470)</f>
        <v>0x544</v>
      </c>
      <c r="J1470" t="str">
        <f t="shared" si="68"/>
        <v>.</v>
      </c>
    </row>
    <row r="1471" spans="7:10">
      <c r="G1471" t="str">
        <f t="shared" si="66"/>
        <v>.</v>
      </c>
      <c r="H1471">
        <f t="shared" si="67"/>
        <v>0</v>
      </c>
      <c r="I1471" s="26" t="str">
        <f>H1471&amp;"x"&amp;COUNTIF($H$5:H1471,H1471)</f>
        <v>0x545</v>
      </c>
      <c r="J1471" t="str">
        <f t="shared" si="68"/>
        <v>.</v>
      </c>
    </row>
    <row r="1472" spans="7:10">
      <c r="G1472" t="str">
        <f t="shared" si="66"/>
        <v>.</v>
      </c>
      <c r="H1472">
        <f t="shared" si="67"/>
        <v>0</v>
      </c>
      <c r="I1472" s="26" t="str">
        <f>H1472&amp;"x"&amp;COUNTIF($H$5:H1472,H1472)</f>
        <v>0x546</v>
      </c>
      <c r="J1472" t="str">
        <f t="shared" si="68"/>
        <v>.</v>
      </c>
    </row>
    <row r="1473" spans="7:10">
      <c r="G1473" t="str">
        <f t="shared" si="66"/>
        <v>.</v>
      </c>
      <c r="H1473">
        <f t="shared" si="67"/>
        <v>0</v>
      </c>
      <c r="I1473" s="26" t="str">
        <f>H1473&amp;"x"&amp;COUNTIF($H$5:H1473,H1473)</f>
        <v>0x547</v>
      </c>
      <c r="J1473" t="str">
        <f t="shared" si="68"/>
        <v>.</v>
      </c>
    </row>
    <row r="1474" spans="7:10">
      <c r="G1474" t="str">
        <f t="shared" si="66"/>
        <v>.</v>
      </c>
      <c r="H1474">
        <f t="shared" si="67"/>
        <v>0</v>
      </c>
      <c r="I1474" s="26" t="str">
        <f>H1474&amp;"x"&amp;COUNTIF($H$5:H1474,H1474)</f>
        <v>0x548</v>
      </c>
      <c r="J1474" t="str">
        <f t="shared" si="68"/>
        <v>.</v>
      </c>
    </row>
    <row r="1475" spans="7:10">
      <c r="G1475" t="str">
        <f t="shared" si="66"/>
        <v>.</v>
      </c>
      <c r="H1475">
        <f t="shared" si="67"/>
        <v>0</v>
      </c>
      <c r="I1475" s="26" t="str">
        <f>H1475&amp;"x"&amp;COUNTIF($H$5:H1475,H1475)</f>
        <v>0x549</v>
      </c>
      <c r="J1475" t="str">
        <f t="shared" si="68"/>
        <v>.</v>
      </c>
    </row>
    <row r="1476" spans="7:10">
      <c r="G1476" t="str">
        <f t="shared" si="66"/>
        <v>.</v>
      </c>
      <c r="H1476">
        <f t="shared" si="67"/>
        <v>0</v>
      </c>
      <c r="I1476" s="26" t="str">
        <f>H1476&amp;"x"&amp;COUNTIF($H$5:H1476,H1476)</f>
        <v>0x550</v>
      </c>
      <c r="J1476" t="str">
        <f t="shared" si="68"/>
        <v>.</v>
      </c>
    </row>
    <row r="1477" spans="7:10">
      <c r="G1477" t="str">
        <f t="shared" ref="G1477:G1540" si="69">A1477&amp;"."&amp;B1477</f>
        <v>.</v>
      </c>
      <c r="H1477">
        <f t="shared" ref="H1477:H1540" si="70">F1477</f>
        <v>0</v>
      </c>
      <c r="I1477" s="26" t="str">
        <f>H1477&amp;"x"&amp;COUNTIF($H$5:H1477,H1477)</f>
        <v>0x551</v>
      </c>
      <c r="J1477" t="str">
        <f t="shared" ref="J1477:J1540" si="71">G1477</f>
        <v>.</v>
      </c>
    </row>
    <row r="1478" spans="7:10">
      <c r="G1478" t="str">
        <f t="shared" si="69"/>
        <v>.</v>
      </c>
      <c r="H1478">
        <f t="shared" si="70"/>
        <v>0</v>
      </c>
      <c r="I1478" s="26" t="str">
        <f>H1478&amp;"x"&amp;COUNTIF($H$5:H1478,H1478)</f>
        <v>0x552</v>
      </c>
      <c r="J1478" t="str">
        <f t="shared" si="71"/>
        <v>.</v>
      </c>
    </row>
    <row r="1479" spans="7:10">
      <c r="G1479" t="str">
        <f t="shared" si="69"/>
        <v>.</v>
      </c>
      <c r="H1479">
        <f t="shared" si="70"/>
        <v>0</v>
      </c>
      <c r="I1479" s="26" t="str">
        <f>H1479&amp;"x"&amp;COUNTIF($H$5:H1479,H1479)</f>
        <v>0x553</v>
      </c>
      <c r="J1479" t="str">
        <f t="shared" si="71"/>
        <v>.</v>
      </c>
    </row>
    <row r="1480" spans="7:10">
      <c r="G1480" t="str">
        <f t="shared" si="69"/>
        <v>.</v>
      </c>
      <c r="H1480">
        <f t="shared" si="70"/>
        <v>0</v>
      </c>
      <c r="I1480" s="26" t="str">
        <f>H1480&amp;"x"&amp;COUNTIF($H$5:H1480,H1480)</f>
        <v>0x554</v>
      </c>
      <c r="J1480" t="str">
        <f t="shared" si="71"/>
        <v>.</v>
      </c>
    </row>
    <row r="1481" spans="7:10">
      <c r="G1481" t="str">
        <f t="shared" si="69"/>
        <v>.</v>
      </c>
      <c r="H1481">
        <f t="shared" si="70"/>
        <v>0</v>
      </c>
      <c r="I1481" s="26" t="str">
        <f>H1481&amp;"x"&amp;COUNTIF($H$5:H1481,H1481)</f>
        <v>0x555</v>
      </c>
      <c r="J1481" t="str">
        <f t="shared" si="71"/>
        <v>.</v>
      </c>
    </row>
    <row r="1482" spans="7:10">
      <c r="G1482" t="str">
        <f t="shared" si="69"/>
        <v>.</v>
      </c>
      <c r="H1482">
        <f t="shared" si="70"/>
        <v>0</v>
      </c>
      <c r="I1482" s="26" t="str">
        <f>H1482&amp;"x"&amp;COUNTIF($H$5:H1482,H1482)</f>
        <v>0x556</v>
      </c>
      <c r="J1482" t="str">
        <f t="shared" si="71"/>
        <v>.</v>
      </c>
    </row>
    <row r="1483" spans="7:10">
      <c r="G1483" t="str">
        <f t="shared" si="69"/>
        <v>.</v>
      </c>
      <c r="H1483">
        <f t="shared" si="70"/>
        <v>0</v>
      </c>
      <c r="I1483" s="26" t="str">
        <f>H1483&amp;"x"&amp;COUNTIF($H$5:H1483,H1483)</f>
        <v>0x557</v>
      </c>
      <c r="J1483" t="str">
        <f t="shared" si="71"/>
        <v>.</v>
      </c>
    </row>
    <row r="1484" spans="7:10">
      <c r="G1484" t="str">
        <f t="shared" si="69"/>
        <v>.</v>
      </c>
      <c r="H1484">
        <f t="shared" si="70"/>
        <v>0</v>
      </c>
      <c r="I1484" s="26" t="str">
        <f>H1484&amp;"x"&amp;COUNTIF($H$5:H1484,H1484)</f>
        <v>0x558</v>
      </c>
      <c r="J1484" t="str">
        <f t="shared" si="71"/>
        <v>.</v>
      </c>
    </row>
    <row r="1485" spans="7:10">
      <c r="G1485" t="str">
        <f t="shared" si="69"/>
        <v>.</v>
      </c>
      <c r="H1485">
        <f t="shared" si="70"/>
        <v>0</v>
      </c>
      <c r="I1485" s="26" t="str">
        <f>H1485&amp;"x"&amp;COUNTIF($H$5:H1485,H1485)</f>
        <v>0x559</v>
      </c>
      <c r="J1485" t="str">
        <f t="shared" si="71"/>
        <v>.</v>
      </c>
    </row>
    <row r="1486" spans="7:10">
      <c r="G1486" t="str">
        <f t="shared" si="69"/>
        <v>.</v>
      </c>
      <c r="H1486">
        <f t="shared" si="70"/>
        <v>0</v>
      </c>
      <c r="I1486" s="26" t="str">
        <f>H1486&amp;"x"&amp;COUNTIF($H$5:H1486,H1486)</f>
        <v>0x560</v>
      </c>
      <c r="J1486" t="str">
        <f t="shared" si="71"/>
        <v>.</v>
      </c>
    </row>
    <row r="1487" spans="7:10">
      <c r="G1487" t="str">
        <f t="shared" si="69"/>
        <v>.</v>
      </c>
      <c r="H1487">
        <f t="shared" si="70"/>
        <v>0</v>
      </c>
      <c r="I1487" s="26" t="str">
        <f>H1487&amp;"x"&amp;COUNTIF($H$5:H1487,H1487)</f>
        <v>0x561</v>
      </c>
      <c r="J1487" t="str">
        <f t="shared" si="71"/>
        <v>.</v>
      </c>
    </row>
    <row r="1488" spans="7:10">
      <c r="G1488" t="str">
        <f t="shared" si="69"/>
        <v>.</v>
      </c>
      <c r="H1488">
        <f t="shared" si="70"/>
        <v>0</v>
      </c>
      <c r="I1488" s="26" t="str">
        <f>H1488&amp;"x"&amp;COUNTIF($H$5:H1488,H1488)</f>
        <v>0x562</v>
      </c>
      <c r="J1488" t="str">
        <f t="shared" si="71"/>
        <v>.</v>
      </c>
    </row>
    <row r="1489" spans="7:10">
      <c r="G1489" t="str">
        <f t="shared" si="69"/>
        <v>.</v>
      </c>
      <c r="H1489">
        <f t="shared" si="70"/>
        <v>0</v>
      </c>
      <c r="I1489" s="26" t="str">
        <f>H1489&amp;"x"&amp;COUNTIF($H$5:H1489,H1489)</f>
        <v>0x563</v>
      </c>
      <c r="J1489" t="str">
        <f t="shared" si="71"/>
        <v>.</v>
      </c>
    </row>
    <row r="1490" spans="7:10">
      <c r="G1490" t="str">
        <f t="shared" si="69"/>
        <v>.</v>
      </c>
      <c r="H1490">
        <f t="shared" si="70"/>
        <v>0</v>
      </c>
      <c r="I1490" s="26" t="str">
        <f>H1490&amp;"x"&amp;COUNTIF($H$5:H1490,H1490)</f>
        <v>0x564</v>
      </c>
      <c r="J1490" t="str">
        <f t="shared" si="71"/>
        <v>.</v>
      </c>
    </row>
    <row r="1491" spans="7:10">
      <c r="G1491" t="str">
        <f t="shared" si="69"/>
        <v>.</v>
      </c>
      <c r="H1491">
        <f t="shared" si="70"/>
        <v>0</v>
      </c>
      <c r="I1491" s="26" t="str">
        <f>H1491&amp;"x"&amp;COUNTIF($H$5:H1491,H1491)</f>
        <v>0x565</v>
      </c>
      <c r="J1491" t="str">
        <f t="shared" si="71"/>
        <v>.</v>
      </c>
    </row>
    <row r="1492" spans="7:10">
      <c r="G1492" t="str">
        <f t="shared" si="69"/>
        <v>.</v>
      </c>
      <c r="H1492">
        <f t="shared" si="70"/>
        <v>0</v>
      </c>
      <c r="I1492" s="26" t="str">
        <f>H1492&amp;"x"&amp;COUNTIF($H$5:H1492,H1492)</f>
        <v>0x566</v>
      </c>
      <c r="J1492" t="str">
        <f t="shared" si="71"/>
        <v>.</v>
      </c>
    </row>
    <row r="1493" spans="7:10">
      <c r="G1493" t="str">
        <f t="shared" si="69"/>
        <v>.</v>
      </c>
      <c r="H1493">
        <f t="shared" si="70"/>
        <v>0</v>
      </c>
      <c r="I1493" s="26" t="str">
        <f>H1493&amp;"x"&amp;COUNTIF($H$5:H1493,H1493)</f>
        <v>0x567</v>
      </c>
      <c r="J1493" t="str">
        <f t="shared" si="71"/>
        <v>.</v>
      </c>
    </row>
    <row r="1494" spans="7:10">
      <c r="G1494" t="str">
        <f t="shared" si="69"/>
        <v>.</v>
      </c>
      <c r="H1494">
        <f t="shared" si="70"/>
        <v>0</v>
      </c>
      <c r="I1494" s="26" t="str">
        <f>H1494&amp;"x"&amp;COUNTIF($H$5:H1494,H1494)</f>
        <v>0x568</v>
      </c>
      <c r="J1494" t="str">
        <f t="shared" si="71"/>
        <v>.</v>
      </c>
    </row>
    <row r="1495" spans="7:10">
      <c r="G1495" t="str">
        <f t="shared" si="69"/>
        <v>.</v>
      </c>
      <c r="H1495">
        <f t="shared" si="70"/>
        <v>0</v>
      </c>
      <c r="I1495" s="26" t="str">
        <f>H1495&amp;"x"&amp;COUNTIF($H$5:H1495,H1495)</f>
        <v>0x569</v>
      </c>
      <c r="J1495" t="str">
        <f t="shared" si="71"/>
        <v>.</v>
      </c>
    </row>
    <row r="1496" spans="7:10">
      <c r="G1496" t="str">
        <f t="shared" si="69"/>
        <v>.</v>
      </c>
      <c r="H1496">
        <f t="shared" si="70"/>
        <v>0</v>
      </c>
      <c r="I1496" s="26" t="str">
        <f>H1496&amp;"x"&amp;COUNTIF($H$5:H1496,H1496)</f>
        <v>0x570</v>
      </c>
      <c r="J1496" t="str">
        <f t="shared" si="71"/>
        <v>.</v>
      </c>
    </row>
    <row r="1497" spans="7:10">
      <c r="G1497" t="str">
        <f t="shared" si="69"/>
        <v>.</v>
      </c>
      <c r="H1497">
        <f t="shared" si="70"/>
        <v>0</v>
      </c>
      <c r="I1497" s="26" t="str">
        <f>H1497&amp;"x"&amp;COUNTIF($H$5:H1497,H1497)</f>
        <v>0x571</v>
      </c>
      <c r="J1497" t="str">
        <f t="shared" si="71"/>
        <v>.</v>
      </c>
    </row>
    <row r="1498" spans="7:10">
      <c r="G1498" t="str">
        <f t="shared" si="69"/>
        <v>.</v>
      </c>
      <c r="H1498">
        <f t="shared" si="70"/>
        <v>0</v>
      </c>
      <c r="I1498" s="26" t="str">
        <f>H1498&amp;"x"&amp;COUNTIF($H$5:H1498,H1498)</f>
        <v>0x572</v>
      </c>
      <c r="J1498" t="str">
        <f t="shared" si="71"/>
        <v>.</v>
      </c>
    </row>
    <row r="1499" spans="7:10">
      <c r="G1499" t="str">
        <f t="shared" si="69"/>
        <v>.</v>
      </c>
      <c r="H1499">
        <f t="shared" si="70"/>
        <v>0</v>
      </c>
      <c r="I1499" s="26" t="str">
        <f>H1499&amp;"x"&amp;COUNTIF($H$5:H1499,H1499)</f>
        <v>0x573</v>
      </c>
      <c r="J1499" t="str">
        <f t="shared" si="71"/>
        <v>.</v>
      </c>
    </row>
    <row r="1500" spans="7:10">
      <c r="G1500" t="str">
        <f t="shared" si="69"/>
        <v>.</v>
      </c>
      <c r="H1500">
        <f t="shared" si="70"/>
        <v>0</v>
      </c>
      <c r="I1500" s="26" t="str">
        <f>H1500&amp;"x"&amp;COUNTIF($H$5:H1500,H1500)</f>
        <v>0x574</v>
      </c>
      <c r="J1500" t="str">
        <f t="shared" si="71"/>
        <v>.</v>
      </c>
    </row>
    <row r="1501" spans="7:10">
      <c r="G1501" t="str">
        <f t="shared" si="69"/>
        <v>.</v>
      </c>
      <c r="H1501">
        <f t="shared" si="70"/>
        <v>0</v>
      </c>
      <c r="I1501" s="26" t="str">
        <f>H1501&amp;"x"&amp;COUNTIF($H$5:H1501,H1501)</f>
        <v>0x575</v>
      </c>
      <c r="J1501" t="str">
        <f t="shared" si="71"/>
        <v>.</v>
      </c>
    </row>
    <row r="1502" spans="7:10">
      <c r="G1502" t="str">
        <f t="shared" si="69"/>
        <v>.</v>
      </c>
      <c r="H1502">
        <f t="shared" si="70"/>
        <v>0</v>
      </c>
      <c r="I1502" s="26" t="str">
        <f>H1502&amp;"x"&amp;COUNTIF($H$5:H1502,H1502)</f>
        <v>0x576</v>
      </c>
      <c r="J1502" t="str">
        <f t="shared" si="71"/>
        <v>.</v>
      </c>
    </row>
    <row r="1503" spans="7:10">
      <c r="G1503" t="str">
        <f t="shared" si="69"/>
        <v>.</v>
      </c>
      <c r="H1503">
        <f t="shared" si="70"/>
        <v>0</v>
      </c>
      <c r="I1503" s="26" t="str">
        <f>H1503&amp;"x"&amp;COUNTIF($H$5:H1503,H1503)</f>
        <v>0x577</v>
      </c>
      <c r="J1503" t="str">
        <f t="shared" si="71"/>
        <v>.</v>
      </c>
    </row>
    <row r="1504" spans="7:10">
      <c r="G1504" t="str">
        <f t="shared" si="69"/>
        <v>.</v>
      </c>
      <c r="H1504">
        <f t="shared" si="70"/>
        <v>0</v>
      </c>
      <c r="I1504" s="26" t="str">
        <f>H1504&amp;"x"&amp;COUNTIF($H$5:H1504,H1504)</f>
        <v>0x578</v>
      </c>
      <c r="J1504" t="str">
        <f t="shared" si="71"/>
        <v>.</v>
      </c>
    </row>
    <row r="1505" spans="7:10">
      <c r="G1505" t="str">
        <f t="shared" si="69"/>
        <v>.</v>
      </c>
      <c r="H1505">
        <f t="shared" si="70"/>
        <v>0</v>
      </c>
      <c r="I1505" s="26" t="str">
        <f>H1505&amp;"x"&amp;COUNTIF($H$5:H1505,H1505)</f>
        <v>0x579</v>
      </c>
      <c r="J1505" t="str">
        <f t="shared" si="71"/>
        <v>.</v>
      </c>
    </row>
    <row r="1506" spans="7:10">
      <c r="G1506" t="str">
        <f t="shared" si="69"/>
        <v>.</v>
      </c>
      <c r="H1506">
        <f t="shared" si="70"/>
        <v>0</v>
      </c>
      <c r="I1506" s="26" t="str">
        <f>H1506&amp;"x"&amp;COUNTIF($H$5:H1506,H1506)</f>
        <v>0x580</v>
      </c>
      <c r="J1506" t="str">
        <f t="shared" si="71"/>
        <v>.</v>
      </c>
    </row>
    <row r="1507" spans="7:10">
      <c r="G1507" t="str">
        <f t="shared" si="69"/>
        <v>.</v>
      </c>
      <c r="H1507">
        <f t="shared" si="70"/>
        <v>0</v>
      </c>
      <c r="I1507" s="26" t="str">
        <f>H1507&amp;"x"&amp;COUNTIF($H$5:H1507,H1507)</f>
        <v>0x581</v>
      </c>
      <c r="J1507" t="str">
        <f t="shared" si="71"/>
        <v>.</v>
      </c>
    </row>
    <row r="1508" spans="7:10">
      <c r="G1508" t="str">
        <f t="shared" si="69"/>
        <v>.</v>
      </c>
      <c r="H1508">
        <f t="shared" si="70"/>
        <v>0</v>
      </c>
      <c r="I1508" s="26" t="str">
        <f>H1508&amp;"x"&amp;COUNTIF($H$5:H1508,H1508)</f>
        <v>0x582</v>
      </c>
      <c r="J1508" t="str">
        <f t="shared" si="71"/>
        <v>.</v>
      </c>
    </row>
    <row r="1509" spans="7:10">
      <c r="G1509" t="str">
        <f t="shared" si="69"/>
        <v>.</v>
      </c>
      <c r="H1509">
        <f t="shared" si="70"/>
        <v>0</v>
      </c>
      <c r="I1509" s="26" t="str">
        <f>H1509&amp;"x"&amp;COUNTIF($H$5:H1509,H1509)</f>
        <v>0x583</v>
      </c>
      <c r="J1509" t="str">
        <f t="shared" si="71"/>
        <v>.</v>
      </c>
    </row>
    <row r="1510" spans="7:10">
      <c r="G1510" t="str">
        <f t="shared" si="69"/>
        <v>.</v>
      </c>
      <c r="H1510">
        <f t="shared" si="70"/>
        <v>0</v>
      </c>
      <c r="I1510" s="26" t="str">
        <f>H1510&amp;"x"&amp;COUNTIF($H$5:H1510,H1510)</f>
        <v>0x584</v>
      </c>
      <c r="J1510" t="str">
        <f t="shared" si="71"/>
        <v>.</v>
      </c>
    </row>
    <row r="1511" spans="7:10">
      <c r="G1511" t="str">
        <f t="shared" si="69"/>
        <v>.</v>
      </c>
      <c r="H1511">
        <f t="shared" si="70"/>
        <v>0</v>
      </c>
      <c r="I1511" s="26" t="str">
        <f>H1511&amp;"x"&amp;COUNTIF($H$5:H1511,H1511)</f>
        <v>0x585</v>
      </c>
      <c r="J1511" t="str">
        <f t="shared" si="71"/>
        <v>.</v>
      </c>
    </row>
    <row r="1512" spans="7:10">
      <c r="G1512" t="str">
        <f t="shared" si="69"/>
        <v>.</v>
      </c>
      <c r="H1512">
        <f t="shared" si="70"/>
        <v>0</v>
      </c>
      <c r="I1512" s="26" t="str">
        <f>H1512&amp;"x"&amp;COUNTIF($H$5:H1512,H1512)</f>
        <v>0x586</v>
      </c>
      <c r="J1512" t="str">
        <f t="shared" si="71"/>
        <v>.</v>
      </c>
    </row>
    <row r="1513" spans="7:10">
      <c r="G1513" t="str">
        <f t="shared" si="69"/>
        <v>.</v>
      </c>
      <c r="H1513">
        <f t="shared" si="70"/>
        <v>0</v>
      </c>
      <c r="I1513" s="26" t="str">
        <f>H1513&amp;"x"&amp;COUNTIF($H$5:H1513,H1513)</f>
        <v>0x587</v>
      </c>
      <c r="J1513" t="str">
        <f t="shared" si="71"/>
        <v>.</v>
      </c>
    </row>
    <row r="1514" spans="7:10">
      <c r="G1514" t="str">
        <f t="shared" si="69"/>
        <v>.</v>
      </c>
      <c r="H1514">
        <f t="shared" si="70"/>
        <v>0</v>
      </c>
      <c r="I1514" s="26" t="str">
        <f>H1514&amp;"x"&amp;COUNTIF($H$5:H1514,H1514)</f>
        <v>0x588</v>
      </c>
      <c r="J1514" t="str">
        <f t="shared" si="71"/>
        <v>.</v>
      </c>
    </row>
    <row r="1515" spans="7:10">
      <c r="G1515" t="str">
        <f t="shared" si="69"/>
        <v>.</v>
      </c>
      <c r="H1515">
        <f t="shared" si="70"/>
        <v>0</v>
      </c>
      <c r="I1515" s="26" t="str">
        <f>H1515&amp;"x"&amp;COUNTIF($H$5:H1515,H1515)</f>
        <v>0x589</v>
      </c>
      <c r="J1515" t="str">
        <f t="shared" si="71"/>
        <v>.</v>
      </c>
    </row>
    <row r="1516" spans="7:10">
      <c r="G1516" t="str">
        <f t="shared" si="69"/>
        <v>.</v>
      </c>
      <c r="H1516">
        <f t="shared" si="70"/>
        <v>0</v>
      </c>
      <c r="I1516" s="26" t="str">
        <f>H1516&amp;"x"&amp;COUNTIF($H$5:H1516,H1516)</f>
        <v>0x590</v>
      </c>
      <c r="J1516" t="str">
        <f t="shared" si="71"/>
        <v>.</v>
      </c>
    </row>
    <row r="1517" spans="7:10">
      <c r="G1517" t="str">
        <f t="shared" si="69"/>
        <v>.</v>
      </c>
      <c r="H1517">
        <f t="shared" si="70"/>
        <v>0</v>
      </c>
      <c r="I1517" s="26" t="str">
        <f>H1517&amp;"x"&amp;COUNTIF($H$5:H1517,H1517)</f>
        <v>0x591</v>
      </c>
      <c r="J1517" t="str">
        <f t="shared" si="71"/>
        <v>.</v>
      </c>
    </row>
    <row r="1518" spans="7:10">
      <c r="G1518" t="str">
        <f t="shared" si="69"/>
        <v>.</v>
      </c>
      <c r="H1518">
        <f t="shared" si="70"/>
        <v>0</v>
      </c>
      <c r="I1518" s="26" t="str">
        <f>H1518&amp;"x"&amp;COUNTIF($H$5:H1518,H1518)</f>
        <v>0x592</v>
      </c>
      <c r="J1518" t="str">
        <f t="shared" si="71"/>
        <v>.</v>
      </c>
    </row>
    <row r="1519" spans="7:10">
      <c r="G1519" t="str">
        <f t="shared" si="69"/>
        <v>.</v>
      </c>
      <c r="H1519">
        <f t="shared" si="70"/>
        <v>0</v>
      </c>
      <c r="I1519" s="26" t="str">
        <f>H1519&amp;"x"&amp;COUNTIF($H$5:H1519,H1519)</f>
        <v>0x593</v>
      </c>
      <c r="J1519" t="str">
        <f t="shared" si="71"/>
        <v>.</v>
      </c>
    </row>
    <row r="1520" spans="7:10">
      <c r="G1520" t="str">
        <f t="shared" si="69"/>
        <v>.</v>
      </c>
      <c r="H1520">
        <f t="shared" si="70"/>
        <v>0</v>
      </c>
      <c r="I1520" s="26" t="str">
        <f>H1520&amp;"x"&amp;COUNTIF($H$5:H1520,H1520)</f>
        <v>0x594</v>
      </c>
      <c r="J1520" t="str">
        <f t="shared" si="71"/>
        <v>.</v>
      </c>
    </row>
    <row r="1521" spans="7:10">
      <c r="G1521" t="str">
        <f t="shared" si="69"/>
        <v>.</v>
      </c>
      <c r="H1521">
        <f t="shared" si="70"/>
        <v>0</v>
      </c>
      <c r="I1521" s="26" t="str">
        <f>H1521&amp;"x"&amp;COUNTIF($H$5:H1521,H1521)</f>
        <v>0x595</v>
      </c>
      <c r="J1521" t="str">
        <f t="shared" si="71"/>
        <v>.</v>
      </c>
    </row>
    <row r="1522" spans="7:10">
      <c r="G1522" t="str">
        <f t="shared" si="69"/>
        <v>.</v>
      </c>
      <c r="H1522">
        <f t="shared" si="70"/>
        <v>0</v>
      </c>
      <c r="I1522" s="26" t="str">
        <f>H1522&amp;"x"&amp;COUNTIF($H$5:H1522,H1522)</f>
        <v>0x596</v>
      </c>
      <c r="J1522" t="str">
        <f t="shared" si="71"/>
        <v>.</v>
      </c>
    </row>
    <row r="1523" spans="7:10">
      <c r="G1523" t="str">
        <f t="shared" si="69"/>
        <v>.</v>
      </c>
      <c r="H1523">
        <f t="shared" si="70"/>
        <v>0</v>
      </c>
      <c r="I1523" s="26" t="str">
        <f>H1523&amp;"x"&amp;COUNTIF($H$5:H1523,H1523)</f>
        <v>0x597</v>
      </c>
      <c r="J1523" t="str">
        <f t="shared" si="71"/>
        <v>.</v>
      </c>
    </row>
    <row r="1524" spans="7:10">
      <c r="G1524" t="str">
        <f t="shared" si="69"/>
        <v>.</v>
      </c>
      <c r="H1524">
        <f t="shared" si="70"/>
        <v>0</v>
      </c>
      <c r="I1524" s="26" t="str">
        <f>H1524&amp;"x"&amp;COUNTIF($H$5:H1524,H1524)</f>
        <v>0x598</v>
      </c>
      <c r="J1524" t="str">
        <f t="shared" si="71"/>
        <v>.</v>
      </c>
    </row>
    <row r="1525" spans="7:10">
      <c r="G1525" t="str">
        <f t="shared" si="69"/>
        <v>.</v>
      </c>
      <c r="H1525">
        <f t="shared" si="70"/>
        <v>0</v>
      </c>
      <c r="I1525" s="26" t="str">
        <f>H1525&amp;"x"&amp;COUNTIF($H$5:H1525,H1525)</f>
        <v>0x599</v>
      </c>
      <c r="J1525" t="str">
        <f t="shared" si="71"/>
        <v>.</v>
      </c>
    </row>
    <row r="1526" spans="7:10">
      <c r="G1526" t="str">
        <f t="shared" si="69"/>
        <v>.</v>
      </c>
      <c r="H1526">
        <f t="shared" si="70"/>
        <v>0</v>
      </c>
      <c r="I1526" s="26" t="str">
        <f>H1526&amp;"x"&amp;COUNTIF($H$5:H1526,H1526)</f>
        <v>0x600</v>
      </c>
      <c r="J1526" t="str">
        <f t="shared" si="71"/>
        <v>.</v>
      </c>
    </row>
    <row r="1527" spans="7:10">
      <c r="G1527" t="str">
        <f t="shared" si="69"/>
        <v>.</v>
      </c>
      <c r="H1527">
        <f t="shared" si="70"/>
        <v>0</v>
      </c>
      <c r="I1527" s="26" t="str">
        <f>H1527&amp;"x"&amp;COUNTIF($H$5:H1527,H1527)</f>
        <v>0x601</v>
      </c>
      <c r="J1527" t="str">
        <f t="shared" si="71"/>
        <v>.</v>
      </c>
    </row>
    <row r="1528" spans="7:10">
      <c r="G1528" t="str">
        <f t="shared" si="69"/>
        <v>.</v>
      </c>
      <c r="H1528">
        <f t="shared" si="70"/>
        <v>0</v>
      </c>
      <c r="I1528" s="26" t="str">
        <f>H1528&amp;"x"&amp;COUNTIF($H$5:H1528,H1528)</f>
        <v>0x602</v>
      </c>
      <c r="J1528" t="str">
        <f t="shared" si="71"/>
        <v>.</v>
      </c>
    </row>
    <row r="1529" spans="7:10">
      <c r="G1529" t="str">
        <f t="shared" si="69"/>
        <v>.</v>
      </c>
      <c r="H1529">
        <f t="shared" si="70"/>
        <v>0</v>
      </c>
      <c r="I1529" s="26" t="str">
        <f>H1529&amp;"x"&amp;COUNTIF($H$5:H1529,H1529)</f>
        <v>0x603</v>
      </c>
      <c r="J1529" t="str">
        <f t="shared" si="71"/>
        <v>.</v>
      </c>
    </row>
    <row r="1530" spans="7:10">
      <c r="G1530" t="str">
        <f t="shared" si="69"/>
        <v>.</v>
      </c>
      <c r="H1530">
        <f t="shared" si="70"/>
        <v>0</v>
      </c>
      <c r="I1530" s="26" t="str">
        <f>H1530&amp;"x"&amp;COUNTIF($H$5:H1530,H1530)</f>
        <v>0x604</v>
      </c>
      <c r="J1530" t="str">
        <f t="shared" si="71"/>
        <v>.</v>
      </c>
    </row>
    <row r="1531" spans="7:10">
      <c r="G1531" t="str">
        <f t="shared" si="69"/>
        <v>.</v>
      </c>
      <c r="H1531">
        <f t="shared" si="70"/>
        <v>0</v>
      </c>
      <c r="I1531" s="26" t="str">
        <f>H1531&amp;"x"&amp;COUNTIF($H$5:H1531,H1531)</f>
        <v>0x605</v>
      </c>
      <c r="J1531" t="str">
        <f t="shared" si="71"/>
        <v>.</v>
      </c>
    </row>
    <row r="1532" spans="7:10">
      <c r="G1532" t="str">
        <f t="shared" si="69"/>
        <v>.</v>
      </c>
      <c r="H1532">
        <f t="shared" si="70"/>
        <v>0</v>
      </c>
      <c r="I1532" s="26" t="str">
        <f>H1532&amp;"x"&amp;COUNTIF($H$5:H1532,H1532)</f>
        <v>0x606</v>
      </c>
      <c r="J1532" t="str">
        <f t="shared" si="71"/>
        <v>.</v>
      </c>
    </row>
    <row r="1533" spans="7:10">
      <c r="G1533" t="str">
        <f t="shared" si="69"/>
        <v>.</v>
      </c>
      <c r="H1533">
        <f t="shared" si="70"/>
        <v>0</v>
      </c>
      <c r="I1533" s="26" t="str">
        <f>H1533&amp;"x"&amp;COUNTIF($H$5:H1533,H1533)</f>
        <v>0x607</v>
      </c>
      <c r="J1533" t="str">
        <f t="shared" si="71"/>
        <v>.</v>
      </c>
    </row>
    <row r="1534" spans="7:10">
      <c r="G1534" t="str">
        <f t="shared" si="69"/>
        <v>.</v>
      </c>
      <c r="H1534">
        <f t="shared" si="70"/>
        <v>0</v>
      </c>
      <c r="I1534" s="26" t="str">
        <f>H1534&amp;"x"&amp;COUNTIF($H$5:H1534,H1534)</f>
        <v>0x608</v>
      </c>
      <c r="J1534" t="str">
        <f t="shared" si="71"/>
        <v>.</v>
      </c>
    </row>
    <row r="1535" spans="7:10">
      <c r="G1535" t="str">
        <f t="shared" si="69"/>
        <v>.</v>
      </c>
      <c r="H1535">
        <f t="shared" si="70"/>
        <v>0</v>
      </c>
      <c r="I1535" s="26" t="str">
        <f>H1535&amp;"x"&amp;COUNTIF($H$5:H1535,H1535)</f>
        <v>0x609</v>
      </c>
      <c r="J1535" t="str">
        <f t="shared" si="71"/>
        <v>.</v>
      </c>
    </row>
    <row r="1536" spans="7:10">
      <c r="G1536" t="str">
        <f t="shared" si="69"/>
        <v>.</v>
      </c>
      <c r="H1536">
        <f t="shared" si="70"/>
        <v>0</v>
      </c>
      <c r="I1536" s="26" t="str">
        <f>H1536&amp;"x"&amp;COUNTIF($H$5:H1536,H1536)</f>
        <v>0x610</v>
      </c>
      <c r="J1536" t="str">
        <f t="shared" si="71"/>
        <v>.</v>
      </c>
    </row>
    <row r="1537" spans="7:10">
      <c r="G1537" t="str">
        <f t="shared" si="69"/>
        <v>.</v>
      </c>
      <c r="H1537">
        <f t="shared" si="70"/>
        <v>0</v>
      </c>
      <c r="I1537" s="26" t="str">
        <f>H1537&amp;"x"&amp;COUNTIF($H$5:H1537,H1537)</f>
        <v>0x611</v>
      </c>
      <c r="J1537" t="str">
        <f t="shared" si="71"/>
        <v>.</v>
      </c>
    </row>
    <row r="1538" spans="7:10">
      <c r="G1538" t="str">
        <f t="shared" si="69"/>
        <v>.</v>
      </c>
      <c r="H1538">
        <f t="shared" si="70"/>
        <v>0</v>
      </c>
      <c r="I1538" s="26" t="str">
        <f>H1538&amp;"x"&amp;COUNTIF($H$5:H1538,H1538)</f>
        <v>0x612</v>
      </c>
      <c r="J1538" t="str">
        <f t="shared" si="71"/>
        <v>.</v>
      </c>
    </row>
    <row r="1539" spans="7:10">
      <c r="G1539" t="str">
        <f t="shared" si="69"/>
        <v>.</v>
      </c>
      <c r="H1539">
        <f t="shared" si="70"/>
        <v>0</v>
      </c>
      <c r="I1539" s="26" t="str">
        <f>H1539&amp;"x"&amp;COUNTIF($H$5:H1539,H1539)</f>
        <v>0x613</v>
      </c>
      <c r="J1539" t="str">
        <f t="shared" si="71"/>
        <v>.</v>
      </c>
    </row>
    <row r="1540" spans="7:10">
      <c r="G1540" t="str">
        <f t="shared" si="69"/>
        <v>.</v>
      </c>
      <c r="H1540">
        <f t="shared" si="70"/>
        <v>0</v>
      </c>
      <c r="I1540" s="26" t="str">
        <f>H1540&amp;"x"&amp;COUNTIF($H$5:H1540,H1540)</f>
        <v>0x614</v>
      </c>
      <c r="J1540" t="str">
        <f t="shared" si="71"/>
        <v>.</v>
      </c>
    </row>
    <row r="1541" spans="7:10">
      <c r="G1541" t="str">
        <f t="shared" ref="G1541:G1604" si="72">A1541&amp;"."&amp;B1541</f>
        <v>.</v>
      </c>
      <c r="H1541">
        <f t="shared" ref="H1541:H1604" si="73">F1541</f>
        <v>0</v>
      </c>
      <c r="I1541" s="26" t="str">
        <f>H1541&amp;"x"&amp;COUNTIF($H$5:H1541,H1541)</f>
        <v>0x615</v>
      </c>
      <c r="J1541" t="str">
        <f t="shared" ref="J1541:J1604" si="74">G1541</f>
        <v>.</v>
      </c>
    </row>
    <row r="1542" spans="7:10">
      <c r="G1542" t="str">
        <f t="shared" si="72"/>
        <v>.</v>
      </c>
      <c r="H1542">
        <f t="shared" si="73"/>
        <v>0</v>
      </c>
      <c r="I1542" s="26" t="str">
        <f>H1542&amp;"x"&amp;COUNTIF($H$5:H1542,H1542)</f>
        <v>0x616</v>
      </c>
      <c r="J1542" t="str">
        <f t="shared" si="74"/>
        <v>.</v>
      </c>
    </row>
    <row r="1543" spans="7:10">
      <c r="G1543" t="str">
        <f t="shared" si="72"/>
        <v>.</v>
      </c>
      <c r="H1543">
        <f t="shared" si="73"/>
        <v>0</v>
      </c>
      <c r="I1543" s="26" t="str">
        <f>H1543&amp;"x"&amp;COUNTIF($H$5:H1543,H1543)</f>
        <v>0x617</v>
      </c>
      <c r="J1543" t="str">
        <f t="shared" si="74"/>
        <v>.</v>
      </c>
    </row>
    <row r="1544" spans="7:10">
      <c r="G1544" t="str">
        <f t="shared" si="72"/>
        <v>.</v>
      </c>
      <c r="H1544">
        <f t="shared" si="73"/>
        <v>0</v>
      </c>
      <c r="I1544" s="26" t="str">
        <f>H1544&amp;"x"&amp;COUNTIF($H$5:H1544,H1544)</f>
        <v>0x618</v>
      </c>
      <c r="J1544" t="str">
        <f t="shared" si="74"/>
        <v>.</v>
      </c>
    </row>
    <row r="1545" spans="7:10">
      <c r="G1545" t="str">
        <f t="shared" si="72"/>
        <v>.</v>
      </c>
      <c r="H1545">
        <f t="shared" si="73"/>
        <v>0</v>
      </c>
      <c r="I1545" s="26" t="str">
        <f>H1545&amp;"x"&amp;COUNTIF($H$5:H1545,H1545)</f>
        <v>0x619</v>
      </c>
      <c r="J1545" t="str">
        <f t="shared" si="74"/>
        <v>.</v>
      </c>
    </row>
    <row r="1546" spans="7:10">
      <c r="G1546" t="str">
        <f t="shared" si="72"/>
        <v>.</v>
      </c>
      <c r="H1546">
        <f t="shared" si="73"/>
        <v>0</v>
      </c>
      <c r="I1546" s="26" t="str">
        <f>H1546&amp;"x"&amp;COUNTIF($H$5:H1546,H1546)</f>
        <v>0x620</v>
      </c>
      <c r="J1546" t="str">
        <f t="shared" si="74"/>
        <v>.</v>
      </c>
    </row>
    <row r="1547" spans="7:10">
      <c r="G1547" t="str">
        <f t="shared" si="72"/>
        <v>.</v>
      </c>
      <c r="H1547">
        <f t="shared" si="73"/>
        <v>0</v>
      </c>
      <c r="I1547" s="26" t="str">
        <f>H1547&amp;"x"&amp;COUNTIF($H$5:H1547,H1547)</f>
        <v>0x621</v>
      </c>
      <c r="J1547" t="str">
        <f t="shared" si="74"/>
        <v>.</v>
      </c>
    </row>
    <row r="1548" spans="7:10">
      <c r="G1548" t="str">
        <f t="shared" si="72"/>
        <v>.</v>
      </c>
      <c r="H1548">
        <f t="shared" si="73"/>
        <v>0</v>
      </c>
      <c r="I1548" s="26" t="str">
        <f>H1548&amp;"x"&amp;COUNTIF($H$5:H1548,H1548)</f>
        <v>0x622</v>
      </c>
      <c r="J1548" t="str">
        <f t="shared" si="74"/>
        <v>.</v>
      </c>
    </row>
    <row r="1549" spans="7:10">
      <c r="G1549" t="str">
        <f t="shared" si="72"/>
        <v>.</v>
      </c>
      <c r="H1549">
        <f t="shared" si="73"/>
        <v>0</v>
      </c>
      <c r="I1549" s="26" t="str">
        <f>H1549&amp;"x"&amp;COUNTIF($H$5:H1549,H1549)</f>
        <v>0x623</v>
      </c>
      <c r="J1549" t="str">
        <f t="shared" si="74"/>
        <v>.</v>
      </c>
    </row>
    <row r="1550" spans="7:10">
      <c r="G1550" t="str">
        <f t="shared" si="72"/>
        <v>.</v>
      </c>
      <c r="H1550">
        <f t="shared" si="73"/>
        <v>0</v>
      </c>
      <c r="I1550" s="26" t="str">
        <f>H1550&amp;"x"&amp;COUNTIF($H$5:H1550,H1550)</f>
        <v>0x624</v>
      </c>
      <c r="J1550" t="str">
        <f t="shared" si="74"/>
        <v>.</v>
      </c>
    </row>
    <row r="1551" spans="7:10">
      <c r="G1551" t="str">
        <f t="shared" si="72"/>
        <v>.</v>
      </c>
      <c r="H1551">
        <f t="shared" si="73"/>
        <v>0</v>
      </c>
      <c r="I1551" s="26" t="str">
        <f>H1551&amp;"x"&amp;COUNTIF($H$5:H1551,H1551)</f>
        <v>0x625</v>
      </c>
      <c r="J1551" t="str">
        <f t="shared" si="74"/>
        <v>.</v>
      </c>
    </row>
    <row r="1552" spans="7:10">
      <c r="G1552" t="str">
        <f t="shared" si="72"/>
        <v>.</v>
      </c>
      <c r="H1552">
        <f t="shared" si="73"/>
        <v>0</v>
      </c>
      <c r="I1552" s="26" t="str">
        <f>H1552&amp;"x"&amp;COUNTIF($H$5:H1552,H1552)</f>
        <v>0x626</v>
      </c>
      <c r="J1552" t="str">
        <f t="shared" si="74"/>
        <v>.</v>
      </c>
    </row>
    <row r="1553" spans="7:10">
      <c r="G1553" t="str">
        <f t="shared" si="72"/>
        <v>.</v>
      </c>
      <c r="H1553">
        <f t="shared" si="73"/>
        <v>0</v>
      </c>
      <c r="I1553" s="26" t="str">
        <f>H1553&amp;"x"&amp;COUNTIF($H$5:H1553,H1553)</f>
        <v>0x627</v>
      </c>
      <c r="J1553" t="str">
        <f t="shared" si="74"/>
        <v>.</v>
      </c>
    </row>
    <row r="1554" spans="7:10">
      <c r="G1554" t="str">
        <f t="shared" si="72"/>
        <v>.</v>
      </c>
      <c r="H1554">
        <f t="shared" si="73"/>
        <v>0</v>
      </c>
      <c r="I1554" s="26" t="str">
        <f>H1554&amp;"x"&amp;COUNTIF($H$5:H1554,H1554)</f>
        <v>0x628</v>
      </c>
      <c r="J1554" t="str">
        <f t="shared" si="74"/>
        <v>.</v>
      </c>
    </row>
    <row r="1555" spans="7:10">
      <c r="G1555" t="str">
        <f t="shared" si="72"/>
        <v>.</v>
      </c>
      <c r="H1555">
        <f t="shared" si="73"/>
        <v>0</v>
      </c>
      <c r="I1555" s="26" t="str">
        <f>H1555&amp;"x"&amp;COUNTIF($H$5:H1555,H1555)</f>
        <v>0x629</v>
      </c>
      <c r="J1555" t="str">
        <f t="shared" si="74"/>
        <v>.</v>
      </c>
    </row>
    <row r="1556" spans="7:10">
      <c r="G1556" t="str">
        <f t="shared" si="72"/>
        <v>.</v>
      </c>
      <c r="H1556">
        <f t="shared" si="73"/>
        <v>0</v>
      </c>
      <c r="I1556" s="26" t="str">
        <f>H1556&amp;"x"&amp;COUNTIF($H$5:H1556,H1556)</f>
        <v>0x630</v>
      </c>
      <c r="J1556" t="str">
        <f t="shared" si="74"/>
        <v>.</v>
      </c>
    </row>
    <row r="1557" spans="7:10">
      <c r="G1557" t="str">
        <f t="shared" si="72"/>
        <v>.</v>
      </c>
      <c r="H1557">
        <f t="shared" si="73"/>
        <v>0</v>
      </c>
      <c r="I1557" s="26" t="str">
        <f>H1557&amp;"x"&amp;COUNTIF($H$5:H1557,H1557)</f>
        <v>0x631</v>
      </c>
      <c r="J1557" t="str">
        <f t="shared" si="74"/>
        <v>.</v>
      </c>
    </row>
    <row r="1558" spans="7:10">
      <c r="G1558" t="str">
        <f t="shared" si="72"/>
        <v>.</v>
      </c>
      <c r="H1558">
        <f t="shared" si="73"/>
        <v>0</v>
      </c>
      <c r="I1558" s="26" t="str">
        <f>H1558&amp;"x"&amp;COUNTIF($H$5:H1558,H1558)</f>
        <v>0x632</v>
      </c>
      <c r="J1558" t="str">
        <f t="shared" si="74"/>
        <v>.</v>
      </c>
    </row>
    <row r="1559" spans="7:10">
      <c r="G1559" t="str">
        <f t="shared" si="72"/>
        <v>.</v>
      </c>
      <c r="H1559">
        <f t="shared" si="73"/>
        <v>0</v>
      </c>
      <c r="I1559" s="26" t="str">
        <f>H1559&amp;"x"&amp;COUNTIF($H$5:H1559,H1559)</f>
        <v>0x633</v>
      </c>
      <c r="J1559" t="str">
        <f t="shared" si="74"/>
        <v>.</v>
      </c>
    </row>
    <row r="1560" spans="7:10">
      <c r="G1560" t="str">
        <f t="shared" si="72"/>
        <v>.</v>
      </c>
      <c r="H1560">
        <f t="shared" si="73"/>
        <v>0</v>
      </c>
      <c r="I1560" s="26" t="str">
        <f>H1560&amp;"x"&amp;COUNTIF($H$5:H1560,H1560)</f>
        <v>0x634</v>
      </c>
      <c r="J1560" t="str">
        <f t="shared" si="74"/>
        <v>.</v>
      </c>
    </row>
    <row r="1561" spans="7:10">
      <c r="G1561" t="str">
        <f t="shared" si="72"/>
        <v>.</v>
      </c>
      <c r="H1561">
        <f t="shared" si="73"/>
        <v>0</v>
      </c>
      <c r="I1561" s="26" t="str">
        <f>H1561&amp;"x"&amp;COUNTIF($H$5:H1561,H1561)</f>
        <v>0x635</v>
      </c>
      <c r="J1561" t="str">
        <f t="shared" si="74"/>
        <v>.</v>
      </c>
    </row>
    <row r="1562" spans="7:10">
      <c r="G1562" t="str">
        <f t="shared" si="72"/>
        <v>.</v>
      </c>
      <c r="H1562">
        <f t="shared" si="73"/>
        <v>0</v>
      </c>
      <c r="I1562" s="26" t="str">
        <f>H1562&amp;"x"&amp;COUNTIF($H$5:H1562,H1562)</f>
        <v>0x636</v>
      </c>
      <c r="J1562" t="str">
        <f t="shared" si="74"/>
        <v>.</v>
      </c>
    </row>
    <row r="1563" spans="7:10">
      <c r="G1563" t="str">
        <f t="shared" si="72"/>
        <v>.</v>
      </c>
      <c r="H1563">
        <f t="shared" si="73"/>
        <v>0</v>
      </c>
      <c r="I1563" s="26" t="str">
        <f>H1563&amp;"x"&amp;COUNTIF($H$5:H1563,H1563)</f>
        <v>0x637</v>
      </c>
      <c r="J1563" t="str">
        <f t="shared" si="74"/>
        <v>.</v>
      </c>
    </row>
    <row r="1564" spans="7:10">
      <c r="G1564" t="str">
        <f t="shared" si="72"/>
        <v>.</v>
      </c>
      <c r="H1564">
        <f t="shared" si="73"/>
        <v>0</v>
      </c>
      <c r="I1564" s="26" t="str">
        <f>H1564&amp;"x"&amp;COUNTIF($H$5:H1564,H1564)</f>
        <v>0x638</v>
      </c>
      <c r="J1564" t="str">
        <f t="shared" si="74"/>
        <v>.</v>
      </c>
    </row>
    <row r="1565" spans="7:10">
      <c r="G1565" t="str">
        <f t="shared" si="72"/>
        <v>.</v>
      </c>
      <c r="H1565">
        <f t="shared" si="73"/>
        <v>0</v>
      </c>
      <c r="I1565" s="26" t="str">
        <f>H1565&amp;"x"&amp;COUNTIF($H$5:H1565,H1565)</f>
        <v>0x639</v>
      </c>
      <c r="J1565" t="str">
        <f t="shared" si="74"/>
        <v>.</v>
      </c>
    </row>
    <row r="1566" spans="7:10">
      <c r="G1566" t="str">
        <f t="shared" si="72"/>
        <v>.</v>
      </c>
      <c r="H1566">
        <f t="shared" si="73"/>
        <v>0</v>
      </c>
      <c r="I1566" s="26" t="str">
        <f>H1566&amp;"x"&amp;COUNTIF($H$5:H1566,H1566)</f>
        <v>0x640</v>
      </c>
      <c r="J1566" t="str">
        <f t="shared" si="74"/>
        <v>.</v>
      </c>
    </row>
    <row r="1567" spans="7:10">
      <c r="G1567" t="str">
        <f t="shared" si="72"/>
        <v>.</v>
      </c>
      <c r="H1567">
        <f t="shared" si="73"/>
        <v>0</v>
      </c>
      <c r="I1567" s="26" t="str">
        <f>H1567&amp;"x"&amp;COUNTIF($H$5:H1567,H1567)</f>
        <v>0x641</v>
      </c>
      <c r="J1567" t="str">
        <f t="shared" si="74"/>
        <v>.</v>
      </c>
    </row>
    <row r="1568" spans="7:10">
      <c r="G1568" t="str">
        <f t="shared" si="72"/>
        <v>.</v>
      </c>
      <c r="H1568">
        <f t="shared" si="73"/>
        <v>0</v>
      </c>
      <c r="I1568" s="26" t="str">
        <f>H1568&amp;"x"&amp;COUNTIF($H$5:H1568,H1568)</f>
        <v>0x642</v>
      </c>
      <c r="J1568" t="str">
        <f t="shared" si="74"/>
        <v>.</v>
      </c>
    </row>
    <row r="1569" spans="7:10">
      <c r="G1569" t="str">
        <f t="shared" si="72"/>
        <v>.</v>
      </c>
      <c r="H1569">
        <f t="shared" si="73"/>
        <v>0</v>
      </c>
      <c r="I1569" s="26" t="str">
        <f>H1569&amp;"x"&amp;COUNTIF($H$5:H1569,H1569)</f>
        <v>0x643</v>
      </c>
      <c r="J1569" t="str">
        <f t="shared" si="74"/>
        <v>.</v>
      </c>
    </row>
    <row r="1570" spans="7:10">
      <c r="G1570" t="str">
        <f t="shared" si="72"/>
        <v>.</v>
      </c>
      <c r="H1570">
        <f t="shared" si="73"/>
        <v>0</v>
      </c>
      <c r="I1570" s="26" t="str">
        <f>H1570&amp;"x"&amp;COUNTIF($H$5:H1570,H1570)</f>
        <v>0x644</v>
      </c>
      <c r="J1570" t="str">
        <f t="shared" si="74"/>
        <v>.</v>
      </c>
    </row>
    <row r="1571" spans="7:10">
      <c r="G1571" t="str">
        <f t="shared" si="72"/>
        <v>.</v>
      </c>
      <c r="H1571">
        <f t="shared" si="73"/>
        <v>0</v>
      </c>
      <c r="I1571" s="26" t="str">
        <f>H1571&amp;"x"&amp;COUNTIF($H$5:H1571,H1571)</f>
        <v>0x645</v>
      </c>
      <c r="J1571" t="str">
        <f t="shared" si="74"/>
        <v>.</v>
      </c>
    </row>
    <row r="1572" spans="7:10">
      <c r="G1572" t="str">
        <f t="shared" si="72"/>
        <v>.</v>
      </c>
      <c r="H1572">
        <f t="shared" si="73"/>
        <v>0</v>
      </c>
      <c r="I1572" s="26" t="str">
        <f>H1572&amp;"x"&amp;COUNTIF($H$5:H1572,H1572)</f>
        <v>0x646</v>
      </c>
      <c r="J1572" t="str">
        <f t="shared" si="74"/>
        <v>.</v>
      </c>
    </row>
    <row r="1573" spans="7:10">
      <c r="G1573" t="str">
        <f t="shared" si="72"/>
        <v>.</v>
      </c>
      <c r="H1573">
        <f t="shared" si="73"/>
        <v>0</v>
      </c>
      <c r="I1573" s="26" t="str">
        <f>H1573&amp;"x"&amp;COUNTIF($H$5:H1573,H1573)</f>
        <v>0x647</v>
      </c>
      <c r="J1573" t="str">
        <f t="shared" si="74"/>
        <v>.</v>
      </c>
    </row>
    <row r="1574" spans="7:10">
      <c r="G1574" t="str">
        <f t="shared" si="72"/>
        <v>.</v>
      </c>
      <c r="H1574">
        <f t="shared" si="73"/>
        <v>0</v>
      </c>
      <c r="I1574" s="26" t="str">
        <f>H1574&amp;"x"&amp;COUNTIF($H$5:H1574,H1574)</f>
        <v>0x648</v>
      </c>
      <c r="J1574" t="str">
        <f t="shared" si="74"/>
        <v>.</v>
      </c>
    </row>
    <row r="1575" spans="7:10">
      <c r="G1575" t="str">
        <f t="shared" si="72"/>
        <v>.</v>
      </c>
      <c r="H1575">
        <f t="shared" si="73"/>
        <v>0</v>
      </c>
      <c r="I1575" s="26" t="str">
        <f>H1575&amp;"x"&amp;COUNTIF($H$5:H1575,H1575)</f>
        <v>0x649</v>
      </c>
      <c r="J1575" t="str">
        <f t="shared" si="74"/>
        <v>.</v>
      </c>
    </row>
    <row r="1576" spans="7:10">
      <c r="G1576" t="str">
        <f t="shared" si="72"/>
        <v>.</v>
      </c>
      <c r="H1576">
        <f t="shared" si="73"/>
        <v>0</v>
      </c>
      <c r="I1576" s="26" t="str">
        <f>H1576&amp;"x"&amp;COUNTIF($H$5:H1576,H1576)</f>
        <v>0x650</v>
      </c>
      <c r="J1576" t="str">
        <f t="shared" si="74"/>
        <v>.</v>
      </c>
    </row>
    <row r="1577" spans="7:10">
      <c r="G1577" t="str">
        <f t="shared" si="72"/>
        <v>.</v>
      </c>
      <c r="H1577">
        <f t="shared" si="73"/>
        <v>0</v>
      </c>
      <c r="I1577" s="26" t="str">
        <f>H1577&amp;"x"&amp;COUNTIF($H$5:H1577,H1577)</f>
        <v>0x651</v>
      </c>
      <c r="J1577" t="str">
        <f t="shared" si="74"/>
        <v>.</v>
      </c>
    </row>
    <row r="1578" spans="7:10">
      <c r="G1578" t="str">
        <f t="shared" si="72"/>
        <v>.</v>
      </c>
      <c r="H1578">
        <f t="shared" si="73"/>
        <v>0</v>
      </c>
      <c r="I1578" s="26" t="str">
        <f>H1578&amp;"x"&amp;COUNTIF($H$5:H1578,H1578)</f>
        <v>0x652</v>
      </c>
      <c r="J1578" t="str">
        <f t="shared" si="74"/>
        <v>.</v>
      </c>
    </row>
    <row r="1579" spans="7:10">
      <c r="G1579" t="str">
        <f t="shared" si="72"/>
        <v>.</v>
      </c>
      <c r="H1579">
        <f t="shared" si="73"/>
        <v>0</v>
      </c>
      <c r="I1579" s="26" t="str">
        <f>H1579&amp;"x"&amp;COUNTIF($H$5:H1579,H1579)</f>
        <v>0x653</v>
      </c>
      <c r="J1579" t="str">
        <f t="shared" si="74"/>
        <v>.</v>
      </c>
    </row>
    <row r="1580" spans="7:10">
      <c r="G1580" t="str">
        <f t="shared" si="72"/>
        <v>.</v>
      </c>
      <c r="H1580">
        <f t="shared" si="73"/>
        <v>0</v>
      </c>
      <c r="I1580" s="26" t="str">
        <f>H1580&amp;"x"&amp;COUNTIF($H$5:H1580,H1580)</f>
        <v>0x654</v>
      </c>
      <c r="J1580" t="str">
        <f t="shared" si="74"/>
        <v>.</v>
      </c>
    </row>
    <row r="1581" spans="7:10">
      <c r="G1581" t="str">
        <f t="shared" si="72"/>
        <v>.</v>
      </c>
      <c r="H1581">
        <f t="shared" si="73"/>
        <v>0</v>
      </c>
      <c r="I1581" s="26" t="str">
        <f>H1581&amp;"x"&amp;COUNTIF($H$5:H1581,H1581)</f>
        <v>0x655</v>
      </c>
      <c r="J1581" t="str">
        <f t="shared" si="74"/>
        <v>.</v>
      </c>
    </row>
    <row r="1582" spans="7:10">
      <c r="G1582" t="str">
        <f t="shared" si="72"/>
        <v>.</v>
      </c>
      <c r="H1582">
        <f t="shared" si="73"/>
        <v>0</v>
      </c>
      <c r="I1582" s="26" t="str">
        <f>H1582&amp;"x"&amp;COUNTIF($H$5:H1582,H1582)</f>
        <v>0x656</v>
      </c>
      <c r="J1582" t="str">
        <f t="shared" si="74"/>
        <v>.</v>
      </c>
    </row>
    <row r="1583" spans="7:10">
      <c r="G1583" t="str">
        <f t="shared" si="72"/>
        <v>.</v>
      </c>
      <c r="H1583">
        <f t="shared" si="73"/>
        <v>0</v>
      </c>
      <c r="I1583" s="26" t="str">
        <f>H1583&amp;"x"&amp;COUNTIF($H$5:H1583,H1583)</f>
        <v>0x657</v>
      </c>
      <c r="J1583" t="str">
        <f t="shared" si="74"/>
        <v>.</v>
      </c>
    </row>
    <row r="1584" spans="7:10">
      <c r="G1584" t="str">
        <f t="shared" si="72"/>
        <v>.</v>
      </c>
      <c r="H1584">
        <f t="shared" si="73"/>
        <v>0</v>
      </c>
      <c r="I1584" s="26" t="str">
        <f>H1584&amp;"x"&amp;COUNTIF($H$5:H1584,H1584)</f>
        <v>0x658</v>
      </c>
      <c r="J1584" t="str">
        <f t="shared" si="74"/>
        <v>.</v>
      </c>
    </row>
    <row r="1585" spans="7:10">
      <c r="G1585" t="str">
        <f t="shared" si="72"/>
        <v>.</v>
      </c>
      <c r="H1585">
        <f t="shared" si="73"/>
        <v>0</v>
      </c>
      <c r="I1585" s="26" t="str">
        <f>H1585&amp;"x"&amp;COUNTIF($H$5:H1585,H1585)</f>
        <v>0x659</v>
      </c>
      <c r="J1585" t="str">
        <f t="shared" si="74"/>
        <v>.</v>
      </c>
    </row>
    <row r="1586" spans="7:10">
      <c r="G1586" t="str">
        <f t="shared" si="72"/>
        <v>.</v>
      </c>
      <c r="H1586">
        <f t="shared" si="73"/>
        <v>0</v>
      </c>
      <c r="I1586" s="26" t="str">
        <f>H1586&amp;"x"&amp;COUNTIF($H$5:H1586,H1586)</f>
        <v>0x660</v>
      </c>
      <c r="J1586" t="str">
        <f t="shared" si="74"/>
        <v>.</v>
      </c>
    </row>
    <row r="1587" spans="7:10">
      <c r="G1587" t="str">
        <f t="shared" si="72"/>
        <v>.</v>
      </c>
      <c r="H1587">
        <f t="shared" si="73"/>
        <v>0</v>
      </c>
      <c r="I1587" s="26" t="str">
        <f>H1587&amp;"x"&amp;COUNTIF($H$5:H1587,H1587)</f>
        <v>0x661</v>
      </c>
      <c r="J1587" t="str">
        <f t="shared" si="74"/>
        <v>.</v>
      </c>
    </row>
    <row r="1588" spans="7:10">
      <c r="G1588" t="str">
        <f t="shared" si="72"/>
        <v>.</v>
      </c>
      <c r="H1588">
        <f t="shared" si="73"/>
        <v>0</v>
      </c>
      <c r="I1588" s="26" t="str">
        <f>H1588&amp;"x"&amp;COUNTIF($H$5:H1588,H1588)</f>
        <v>0x662</v>
      </c>
      <c r="J1588" t="str">
        <f t="shared" si="74"/>
        <v>.</v>
      </c>
    </row>
    <row r="1589" spans="7:10">
      <c r="G1589" t="str">
        <f t="shared" si="72"/>
        <v>.</v>
      </c>
      <c r="H1589">
        <f t="shared" si="73"/>
        <v>0</v>
      </c>
      <c r="I1589" s="26" t="str">
        <f>H1589&amp;"x"&amp;COUNTIF($H$5:H1589,H1589)</f>
        <v>0x663</v>
      </c>
      <c r="J1589" t="str">
        <f t="shared" si="74"/>
        <v>.</v>
      </c>
    </row>
    <row r="1590" spans="7:10">
      <c r="G1590" t="str">
        <f t="shared" si="72"/>
        <v>.</v>
      </c>
      <c r="H1590">
        <f t="shared" si="73"/>
        <v>0</v>
      </c>
      <c r="I1590" s="26" t="str">
        <f>H1590&amp;"x"&amp;COUNTIF($H$5:H1590,H1590)</f>
        <v>0x664</v>
      </c>
      <c r="J1590" t="str">
        <f t="shared" si="74"/>
        <v>.</v>
      </c>
    </row>
    <row r="1591" spans="7:10">
      <c r="G1591" t="str">
        <f t="shared" si="72"/>
        <v>.</v>
      </c>
      <c r="H1591">
        <f t="shared" si="73"/>
        <v>0</v>
      </c>
      <c r="I1591" s="26" t="str">
        <f>H1591&amp;"x"&amp;COUNTIF($H$5:H1591,H1591)</f>
        <v>0x665</v>
      </c>
      <c r="J1591" t="str">
        <f t="shared" si="74"/>
        <v>.</v>
      </c>
    </row>
    <row r="1592" spans="7:10">
      <c r="G1592" t="str">
        <f t="shared" si="72"/>
        <v>.</v>
      </c>
      <c r="H1592">
        <f t="shared" si="73"/>
        <v>0</v>
      </c>
      <c r="I1592" s="26" t="str">
        <f>H1592&amp;"x"&amp;COUNTIF($H$5:H1592,H1592)</f>
        <v>0x666</v>
      </c>
      <c r="J1592" t="str">
        <f t="shared" si="74"/>
        <v>.</v>
      </c>
    </row>
    <row r="1593" spans="7:10">
      <c r="G1593" t="str">
        <f t="shared" si="72"/>
        <v>.</v>
      </c>
      <c r="H1593">
        <f t="shared" si="73"/>
        <v>0</v>
      </c>
      <c r="I1593" s="26" t="str">
        <f>H1593&amp;"x"&amp;COUNTIF($H$5:H1593,H1593)</f>
        <v>0x667</v>
      </c>
      <c r="J1593" t="str">
        <f t="shared" si="74"/>
        <v>.</v>
      </c>
    </row>
    <row r="1594" spans="7:10">
      <c r="G1594" t="str">
        <f t="shared" si="72"/>
        <v>.</v>
      </c>
      <c r="H1594">
        <f t="shared" si="73"/>
        <v>0</v>
      </c>
      <c r="I1594" s="26" t="str">
        <f>H1594&amp;"x"&amp;COUNTIF($H$5:H1594,H1594)</f>
        <v>0x668</v>
      </c>
      <c r="J1594" t="str">
        <f t="shared" si="74"/>
        <v>.</v>
      </c>
    </row>
    <row r="1595" spans="7:10">
      <c r="G1595" t="str">
        <f t="shared" si="72"/>
        <v>.</v>
      </c>
      <c r="H1595">
        <f t="shared" si="73"/>
        <v>0</v>
      </c>
      <c r="I1595" s="26" t="str">
        <f>H1595&amp;"x"&amp;COUNTIF($H$5:H1595,H1595)</f>
        <v>0x669</v>
      </c>
      <c r="J1595" t="str">
        <f t="shared" si="74"/>
        <v>.</v>
      </c>
    </row>
    <row r="1596" spans="7:10">
      <c r="G1596" t="str">
        <f t="shared" si="72"/>
        <v>.</v>
      </c>
      <c r="H1596">
        <f t="shared" si="73"/>
        <v>0</v>
      </c>
      <c r="I1596" s="26" t="str">
        <f>H1596&amp;"x"&amp;COUNTIF($H$5:H1596,H1596)</f>
        <v>0x670</v>
      </c>
      <c r="J1596" t="str">
        <f t="shared" si="74"/>
        <v>.</v>
      </c>
    </row>
    <row r="1597" spans="7:10">
      <c r="G1597" t="str">
        <f t="shared" si="72"/>
        <v>.</v>
      </c>
      <c r="H1597">
        <f t="shared" si="73"/>
        <v>0</v>
      </c>
      <c r="I1597" s="26" t="str">
        <f>H1597&amp;"x"&amp;COUNTIF($H$5:H1597,H1597)</f>
        <v>0x671</v>
      </c>
      <c r="J1597" t="str">
        <f t="shared" si="74"/>
        <v>.</v>
      </c>
    </row>
    <row r="1598" spans="7:10">
      <c r="G1598" t="str">
        <f t="shared" si="72"/>
        <v>.</v>
      </c>
      <c r="H1598">
        <f t="shared" si="73"/>
        <v>0</v>
      </c>
      <c r="I1598" s="26" t="str">
        <f>H1598&amp;"x"&amp;COUNTIF($H$5:H1598,H1598)</f>
        <v>0x672</v>
      </c>
      <c r="J1598" t="str">
        <f t="shared" si="74"/>
        <v>.</v>
      </c>
    </row>
    <row r="1599" spans="7:10">
      <c r="G1599" t="str">
        <f t="shared" si="72"/>
        <v>.</v>
      </c>
      <c r="H1599">
        <f t="shared" si="73"/>
        <v>0</v>
      </c>
      <c r="I1599" s="26" t="str">
        <f>H1599&amp;"x"&amp;COUNTIF($H$5:H1599,H1599)</f>
        <v>0x673</v>
      </c>
      <c r="J1599" t="str">
        <f t="shared" si="74"/>
        <v>.</v>
      </c>
    </row>
    <row r="1600" spans="7:10">
      <c r="G1600" t="str">
        <f t="shared" si="72"/>
        <v>.</v>
      </c>
      <c r="H1600">
        <f t="shared" si="73"/>
        <v>0</v>
      </c>
      <c r="I1600" s="26" t="str">
        <f>H1600&amp;"x"&amp;COUNTIF($H$5:H1600,H1600)</f>
        <v>0x674</v>
      </c>
      <c r="J1600" t="str">
        <f t="shared" si="74"/>
        <v>.</v>
      </c>
    </row>
    <row r="1601" spans="7:10">
      <c r="G1601" t="str">
        <f t="shared" si="72"/>
        <v>.</v>
      </c>
      <c r="H1601">
        <f t="shared" si="73"/>
        <v>0</v>
      </c>
      <c r="I1601" s="26" t="str">
        <f>H1601&amp;"x"&amp;COUNTIF($H$5:H1601,H1601)</f>
        <v>0x675</v>
      </c>
      <c r="J1601" t="str">
        <f t="shared" si="74"/>
        <v>.</v>
      </c>
    </row>
    <row r="1602" spans="7:10">
      <c r="G1602" t="str">
        <f t="shared" si="72"/>
        <v>.</v>
      </c>
      <c r="H1602">
        <f t="shared" si="73"/>
        <v>0</v>
      </c>
      <c r="I1602" s="26" t="str">
        <f>H1602&amp;"x"&amp;COUNTIF($H$5:H1602,H1602)</f>
        <v>0x676</v>
      </c>
      <c r="J1602" t="str">
        <f t="shared" si="74"/>
        <v>.</v>
      </c>
    </row>
    <row r="1603" spans="7:10">
      <c r="G1603" t="str">
        <f t="shared" si="72"/>
        <v>.</v>
      </c>
      <c r="H1603">
        <f t="shared" si="73"/>
        <v>0</v>
      </c>
      <c r="I1603" s="26" t="str">
        <f>H1603&amp;"x"&amp;COUNTIF($H$5:H1603,H1603)</f>
        <v>0x677</v>
      </c>
      <c r="J1603" t="str">
        <f t="shared" si="74"/>
        <v>.</v>
      </c>
    </row>
    <row r="1604" spans="7:10">
      <c r="G1604" t="str">
        <f t="shared" si="72"/>
        <v>.</v>
      </c>
      <c r="H1604">
        <f t="shared" si="73"/>
        <v>0</v>
      </c>
      <c r="I1604" s="26" t="str">
        <f>H1604&amp;"x"&amp;COUNTIF($H$5:H1604,H1604)</f>
        <v>0x678</v>
      </c>
      <c r="J1604" t="str">
        <f t="shared" si="74"/>
        <v>.</v>
      </c>
    </row>
    <row r="1605" spans="7:10">
      <c r="G1605" t="str">
        <f t="shared" ref="G1605:G1668" si="75">A1605&amp;"."&amp;B1605</f>
        <v>.</v>
      </c>
      <c r="H1605">
        <f t="shared" ref="H1605:H1668" si="76">F1605</f>
        <v>0</v>
      </c>
      <c r="I1605" s="26" t="str">
        <f>H1605&amp;"x"&amp;COUNTIF($H$5:H1605,H1605)</f>
        <v>0x679</v>
      </c>
      <c r="J1605" t="str">
        <f t="shared" ref="J1605:J1668" si="77">G1605</f>
        <v>.</v>
      </c>
    </row>
    <row r="1606" spans="7:10">
      <c r="G1606" t="str">
        <f t="shared" si="75"/>
        <v>.</v>
      </c>
      <c r="H1606">
        <f t="shared" si="76"/>
        <v>0</v>
      </c>
      <c r="I1606" s="26" t="str">
        <f>H1606&amp;"x"&amp;COUNTIF($H$5:H1606,H1606)</f>
        <v>0x680</v>
      </c>
      <c r="J1606" t="str">
        <f t="shared" si="77"/>
        <v>.</v>
      </c>
    </row>
    <row r="1607" spans="7:10">
      <c r="G1607" t="str">
        <f t="shared" si="75"/>
        <v>.</v>
      </c>
      <c r="H1607">
        <f t="shared" si="76"/>
        <v>0</v>
      </c>
      <c r="I1607" s="26" t="str">
        <f>H1607&amp;"x"&amp;COUNTIF($H$5:H1607,H1607)</f>
        <v>0x681</v>
      </c>
      <c r="J1607" t="str">
        <f t="shared" si="77"/>
        <v>.</v>
      </c>
    </row>
    <row r="1608" spans="7:10">
      <c r="G1608" t="str">
        <f t="shared" si="75"/>
        <v>.</v>
      </c>
      <c r="H1608">
        <f t="shared" si="76"/>
        <v>0</v>
      </c>
      <c r="I1608" s="26" t="str">
        <f>H1608&amp;"x"&amp;COUNTIF($H$5:H1608,H1608)</f>
        <v>0x682</v>
      </c>
      <c r="J1608" t="str">
        <f t="shared" si="77"/>
        <v>.</v>
      </c>
    </row>
    <row r="1609" spans="7:10">
      <c r="G1609" t="str">
        <f t="shared" si="75"/>
        <v>.</v>
      </c>
      <c r="H1609">
        <f t="shared" si="76"/>
        <v>0</v>
      </c>
      <c r="I1609" s="26" t="str">
        <f>H1609&amp;"x"&amp;COUNTIF($H$5:H1609,H1609)</f>
        <v>0x683</v>
      </c>
      <c r="J1609" t="str">
        <f t="shared" si="77"/>
        <v>.</v>
      </c>
    </row>
    <row r="1610" spans="7:10">
      <c r="G1610" t="str">
        <f t="shared" si="75"/>
        <v>.</v>
      </c>
      <c r="H1610">
        <f t="shared" si="76"/>
        <v>0</v>
      </c>
      <c r="I1610" s="26" t="str">
        <f>H1610&amp;"x"&amp;COUNTIF($H$5:H1610,H1610)</f>
        <v>0x684</v>
      </c>
      <c r="J1610" t="str">
        <f t="shared" si="77"/>
        <v>.</v>
      </c>
    </row>
    <row r="1611" spans="7:10">
      <c r="G1611" t="str">
        <f t="shared" si="75"/>
        <v>.</v>
      </c>
      <c r="H1611">
        <f t="shared" si="76"/>
        <v>0</v>
      </c>
      <c r="I1611" s="26" t="str">
        <f>H1611&amp;"x"&amp;COUNTIF($H$5:H1611,H1611)</f>
        <v>0x685</v>
      </c>
      <c r="J1611" t="str">
        <f t="shared" si="77"/>
        <v>.</v>
      </c>
    </row>
    <row r="1612" spans="7:10">
      <c r="G1612" t="str">
        <f t="shared" si="75"/>
        <v>.</v>
      </c>
      <c r="H1612">
        <f t="shared" si="76"/>
        <v>0</v>
      </c>
      <c r="I1612" s="26" t="str">
        <f>H1612&amp;"x"&amp;COUNTIF($H$5:H1612,H1612)</f>
        <v>0x686</v>
      </c>
      <c r="J1612" t="str">
        <f t="shared" si="77"/>
        <v>.</v>
      </c>
    </row>
    <row r="1613" spans="7:10">
      <c r="G1613" t="str">
        <f t="shared" si="75"/>
        <v>.</v>
      </c>
      <c r="H1613">
        <f t="shared" si="76"/>
        <v>0</v>
      </c>
      <c r="I1613" s="26" t="str">
        <f>H1613&amp;"x"&amp;COUNTIF($H$5:H1613,H1613)</f>
        <v>0x687</v>
      </c>
      <c r="J1613" t="str">
        <f t="shared" si="77"/>
        <v>.</v>
      </c>
    </row>
    <row r="1614" spans="7:10">
      <c r="G1614" t="str">
        <f t="shared" si="75"/>
        <v>.</v>
      </c>
      <c r="H1614">
        <f t="shared" si="76"/>
        <v>0</v>
      </c>
      <c r="I1614" s="26" t="str">
        <f>H1614&amp;"x"&amp;COUNTIF($H$5:H1614,H1614)</f>
        <v>0x688</v>
      </c>
      <c r="J1614" t="str">
        <f t="shared" si="77"/>
        <v>.</v>
      </c>
    </row>
    <row r="1615" spans="7:10">
      <c r="G1615" t="str">
        <f t="shared" si="75"/>
        <v>.</v>
      </c>
      <c r="H1615">
        <f t="shared" si="76"/>
        <v>0</v>
      </c>
      <c r="I1615" s="26" t="str">
        <f>H1615&amp;"x"&amp;COUNTIF($H$5:H1615,H1615)</f>
        <v>0x689</v>
      </c>
      <c r="J1615" t="str">
        <f t="shared" si="77"/>
        <v>.</v>
      </c>
    </row>
    <row r="1616" spans="7:10">
      <c r="G1616" t="str">
        <f t="shared" si="75"/>
        <v>.</v>
      </c>
      <c r="H1616">
        <f t="shared" si="76"/>
        <v>0</v>
      </c>
      <c r="I1616" s="26" t="str">
        <f>H1616&amp;"x"&amp;COUNTIF($H$5:H1616,H1616)</f>
        <v>0x690</v>
      </c>
      <c r="J1616" t="str">
        <f t="shared" si="77"/>
        <v>.</v>
      </c>
    </row>
    <row r="1617" spans="7:10">
      <c r="G1617" t="str">
        <f t="shared" si="75"/>
        <v>.</v>
      </c>
      <c r="H1617">
        <f t="shared" si="76"/>
        <v>0</v>
      </c>
      <c r="I1617" s="26" t="str">
        <f>H1617&amp;"x"&amp;COUNTIF($H$5:H1617,H1617)</f>
        <v>0x691</v>
      </c>
      <c r="J1617" t="str">
        <f t="shared" si="77"/>
        <v>.</v>
      </c>
    </row>
    <row r="1618" spans="7:10">
      <c r="G1618" t="str">
        <f t="shared" si="75"/>
        <v>.</v>
      </c>
      <c r="H1618">
        <f t="shared" si="76"/>
        <v>0</v>
      </c>
      <c r="I1618" s="26" t="str">
        <f>H1618&amp;"x"&amp;COUNTIF($H$5:H1618,H1618)</f>
        <v>0x692</v>
      </c>
      <c r="J1618" t="str">
        <f t="shared" si="77"/>
        <v>.</v>
      </c>
    </row>
    <row r="1619" spans="7:10">
      <c r="G1619" t="str">
        <f t="shared" si="75"/>
        <v>.</v>
      </c>
      <c r="H1619">
        <f t="shared" si="76"/>
        <v>0</v>
      </c>
      <c r="I1619" s="26" t="str">
        <f>H1619&amp;"x"&amp;COUNTIF($H$5:H1619,H1619)</f>
        <v>0x693</v>
      </c>
      <c r="J1619" t="str">
        <f t="shared" si="77"/>
        <v>.</v>
      </c>
    </row>
    <row r="1620" spans="7:10">
      <c r="G1620" t="str">
        <f t="shared" si="75"/>
        <v>.</v>
      </c>
      <c r="H1620">
        <f t="shared" si="76"/>
        <v>0</v>
      </c>
      <c r="I1620" s="26" t="str">
        <f>H1620&amp;"x"&amp;COUNTIF($H$5:H1620,H1620)</f>
        <v>0x694</v>
      </c>
      <c r="J1620" t="str">
        <f t="shared" si="77"/>
        <v>.</v>
      </c>
    </row>
    <row r="1621" spans="7:10">
      <c r="G1621" t="str">
        <f t="shared" si="75"/>
        <v>.</v>
      </c>
      <c r="H1621">
        <f t="shared" si="76"/>
        <v>0</v>
      </c>
      <c r="I1621" s="26" t="str">
        <f>H1621&amp;"x"&amp;COUNTIF($H$5:H1621,H1621)</f>
        <v>0x695</v>
      </c>
      <c r="J1621" t="str">
        <f t="shared" si="77"/>
        <v>.</v>
      </c>
    </row>
    <row r="1622" spans="7:10">
      <c r="G1622" t="str">
        <f t="shared" si="75"/>
        <v>.</v>
      </c>
      <c r="H1622">
        <f t="shared" si="76"/>
        <v>0</v>
      </c>
      <c r="I1622" s="26" t="str">
        <f>H1622&amp;"x"&amp;COUNTIF($H$5:H1622,H1622)</f>
        <v>0x696</v>
      </c>
      <c r="J1622" t="str">
        <f t="shared" si="77"/>
        <v>.</v>
      </c>
    </row>
    <row r="1623" spans="7:10">
      <c r="G1623" t="str">
        <f t="shared" si="75"/>
        <v>.</v>
      </c>
      <c r="H1623">
        <f t="shared" si="76"/>
        <v>0</v>
      </c>
      <c r="I1623" s="26" t="str">
        <f>H1623&amp;"x"&amp;COUNTIF($H$5:H1623,H1623)</f>
        <v>0x697</v>
      </c>
      <c r="J1623" t="str">
        <f t="shared" si="77"/>
        <v>.</v>
      </c>
    </row>
    <row r="1624" spans="7:10">
      <c r="G1624" t="str">
        <f t="shared" si="75"/>
        <v>.</v>
      </c>
      <c r="H1624">
        <f t="shared" si="76"/>
        <v>0</v>
      </c>
      <c r="I1624" s="26" t="str">
        <f>H1624&amp;"x"&amp;COUNTIF($H$5:H1624,H1624)</f>
        <v>0x698</v>
      </c>
      <c r="J1624" t="str">
        <f t="shared" si="77"/>
        <v>.</v>
      </c>
    </row>
    <row r="1625" spans="7:10">
      <c r="G1625" t="str">
        <f t="shared" si="75"/>
        <v>.</v>
      </c>
      <c r="H1625">
        <f t="shared" si="76"/>
        <v>0</v>
      </c>
      <c r="I1625" s="26" t="str">
        <f>H1625&amp;"x"&amp;COUNTIF($H$5:H1625,H1625)</f>
        <v>0x699</v>
      </c>
      <c r="J1625" t="str">
        <f t="shared" si="77"/>
        <v>.</v>
      </c>
    </row>
    <row r="1626" spans="7:10">
      <c r="G1626" t="str">
        <f t="shared" si="75"/>
        <v>.</v>
      </c>
      <c r="H1626">
        <f t="shared" si="76"/>
        <v>0</v>
      </c>
      <c r="I1626" s="26" t="str">
        <f>H1626&amp;"x"&amp;COUNTIF($H$5:H1626,H1626)</f>
        <v>0x700</v>
      </c>
      <c r="J1626" t="str">
        <f t="shared" si="77"/>
        <v>.</v>
      </c>
    </row>
    <row r="1627" spans="7:10">
      <c r="G1627" t="str">
        <f t="shared" si="75"/>
        <v>.</v>
      </c>
      <c r="H1627">
        <f t="shared" si="76"/>
        <v>0</v>
      </c>
      <c r="I1627" s="26" t="str">
        <f>H1627&amp;"x"&amp;COUNTIF($H$5:H1627,H1627)</f>
        <v>0x701</v>
      </c>
      <c r="J1627" t="str">
        <f t="shared" si="77"/>
        <v>.</v>
      </c>
    </row>
    <row r="1628" spans="7:10">
      <c r="G1628" t="str">
        <f t="shared" si="75"/>
        <v>.</v>
      </c>
      <c r="H1628">
        <f t="shared" si="76"/>
        <v>0</v>
      </c>
      <c r="I1628" s="26" t="str">
        <f>H1628&amp;"x"&amp;COUNTIF($H$5:H1628,H1628)</f>
        <v>0x702</v>
      </c>
      <c r="J1628" t="str">
        <f t="shared" si="77"/>
        <v>.</v>
      </c>
    </row>
    <row r="1629" spans="7:10">
      <c r="G1629" t="str">
        <f t="shared" si="75"/>
        <v>.</v>
      </c>
      <c r="H1629">
        <f t="shared" si="76"/>
        <v>0</v>
      </c>
      <c r="I1629" s="26" t="str">
        <f>H1629&amp;"x"&amp;COUNTIF($H$5:H1629,H1629)</f>
        <v>0x703</v>
      </c>
      <c r="J1629" t="str">
        <f t="shared" si="77"/>
        <v>.</v>
      </c>
    </row>
    <row r="1630" spans="7:10">
      <c r="G1630" t="str">
        <f t="shared" si="75"/>
        <v>.</v>
      </c>
      <c r="H1630">
        <f t="shared" si="76"/>
        <v>0</v>
      </c>
      <c r="I1630" s="26" t="str">
        <f>H1630&amp;"x"&amp;COUNTIF($H$5:H1630,H1630)</f>
        <v>0x704</v>
      </c>
      <c r="J1630" t="str">
        <f t="shared" si="77"/>
        <v>.</v>
      </c>
    </row>
    <row r="1631" spans="7:10">
      <c r="G1631" t="str">
        <f t="shared" si="75"/>
        <v>.</v>
      </c>
      <c r="H1631">
        <f t="shared" si="76"/>
        <v>0</v>
      </c>
      <c r="I1631" s="26" t="str">
        <f>H1631&amp;"x"&amp;COUNTIF($H$5:H1631,H1631)</f>
        <v>0x705</v>
      </c>
      <c r="J1631" t="str">
        <f t="shared" si="77"/>
        <v>.</v>
      </c>
    </row>
    <row r="1632" spans="7:10">
      <c r="G1632" t="str">
        <f t="shared" si="75"/>
        <v>.</v>
      </c>
      <c r="H1632">
        <f t="shared" si="76"/>
        <v>0</v>
      </c>
      <c r="I1632" s="26" t="str">
        <f>H1632&amp;"x"&amp;COUNTIF($H$5:H1632,H1632)</f>
        <v>0x706</v>
      </c>
      <c r="J1632" t="str">
        <f t="shared" si="77"/>
        <v>.</v>
      </c>
    </row>
    <row r="1633" spans="7:10">
      <c r="G1633" t="str">
        <f t="shared" si="75"/>
        <v>.</v>
      </c>
      <c r="H1633">
        <f t="shared" si="76"/>
        <v>0</v>
      </c>
      <c r="I1633" s="26" t="str">
        <f>H1633&amp;"x"&amp;COUNTIF($H$5:H1633,H1633)</f>
        <v>0x707</v>
      </c>
      <c r="J1633" t="str">
        <f t="shared" si="77"/>
        <v>.</v>
      </c>
    </row>
    <row r="1634" spans="7:10">
      <c r="G1634" t="str">
        <f t="shared" si="75"/>
        <v>.</v>
      </c>
      <c r="H1634">
        <f t="shared" si="76"/>
        <v>0</v>
      </c>
      <c r="I1634" s="26" t="str">
        <f>H1634&amp;"x"&amp;COUNTIF($H$5:H1634,H1634)</f>
        <v>0x708</v>
      </c>
      <c r="J1634" t="str">
        <f t="shared" si="77"/>
        <v>.</v>
      </c>
    </row>
    <row r="1635" spans="7:10">
      <c r="G1635" t="str">
        <f t="shared" si="75"/>
        <v>.</v>
      </c>
      <c r="H1635">
        <f t="shared" si="76"/>
        <v>0</v>
      </c>
      <c r="I1635" s="26" t="str">
        <f>H1635&amp;"x"&amp;COUNTIF($H$5:H1635,H1635)</f>
        <v>0x709</v>
      </c>
      <c r="J1635" t="str">
        <f t="shared" si="77"/>
        <v>.</v>
      </c>
    </row>
    <row r="1636" spans="7:10">
      <c r="G1636" t="str">
        <f t="shared" si="75"/>
        <v>.</v>
      </c>
      <c r="H1636">
        <f t="shared" si="76"/>
        <v>0</v>
      </c>
      <c r="I1636" s="26" t="str">
        <f>H1636&amp;"x"&amp;COUNTIF($H$5:H1636,H1636)</f>
        <v>0x710</v>
      </c>
      <c r="J1636" t="str">
        <f t="shared" si="77"/>
        <v>.</v>
      </c>
    </row>
    <row r="1637" spans="7:10">
      <c r="G1637" t="str">
        <f t="shared" si="75"/>
        <v>.</v>
      </c>
      <c r="H1637">
        <f t="shared" si="76"/>
        <v>0</v>
      </c>
      <c r="I1637" s="26" t="str">
        <f>H1637&amp;"x"&amp;COUNTIF($H$5:H1637,H1637)</f>
        <v>0x711</v>
      </c>
      <c r="J1637" t="str">
        <f t="shared" si="77"/>
        <v>.</v>
      </c>
    </row>
    <row r="1638" spans="7:10">
      <c r="G1638" t="str">
        <f t="shared" si="75"/>
        <v>.</v>
      </c>
      <c r="H1638">
        <f t="shared" si="76"/>
        <v>0</v>
      </c>
      <c r="I1638" s="26" t="str">
        <f>H1638&amp;"x"&amp;COUNTIF($H$5:H1638,H1638)</f>
        <v>0x712</v>
      </c>
      <c r="J1638" t="str">
        <f t="shared" si="77"/>
        <v>.</v>
      </c>
    </row>
    <row r="1639" spans="7:10">
      <c r="G1639" t="str">
        <f t="shared" si="75"/>
        <v>.</v>
      </c>
      <c r="H1639">
        <f t="shared" si="76"/>
        <v>0</v>
      </c>
      <c r="I1639" s="26" t="str">
        <f>H1639&amp;"x"&amp;COUNTIF($H$5:H1639,H1639)</f>
        <v>0x713</v>
      </c>
      <c r="J1639" t="str">
        <f t="shared" si="77"/>
        <v>.</v>
      </c>
    </row>
    <row r="1640" spans="7:10">
      <c r="G1640" t="str">
        <f t="shared" si="75"/>
        <v>.</v>
      </c>
      <c r="H1640">
        <f t="shared" si="76"/>
        <v>0</v>
      </c>
      <c r="I1640" s="26" t="str">
        <f>H1640&amp;"x"&amp;COUNTIF($H$5:H1640,H1640)</f>
        <v>0x714</v>
      </c>
      <c r="J1640" t="str">
        <f t="shared" si="77"/>
        <v>.</v>
      </c>
    </row>
    <row r="1641" spans="7:10">
      <c r="G1641" t="str">
        <f t="shared" si="75"/>
        <v>.</v>
      </c>
      <c r="H1641">
        <f t="shared" si="76"/>
        <v>0</v>
      </c>
      <c r="I1641" s="26" t="str">
        <f>H1641&amp;"x"&amp;COUNTIF($H$5:H1641,H1641)</f>
        <v>0x715</v>
      </c>
      <c r="J1641" t="str">
        <f t="shared" si="77"/>
        <v>.</v>
      </c>
    </row>
    <row r="1642" spans="7:10">
      <c r="G1642" t="str">
        <f t="shared" si="75"/>
        <v>.</v>
      </c>
      <c r="H1642">
        <f t="shared" si="76"/>
        <v>0</v>
      </c>
      <c r="I1642" s="26" t="str">
        <f>H1642&amp;"x"&amp;COUNTIF($H$5:H1642,H1642)</f>
        <v>0x716</v>
      </c>
      <c r="J1642" t="str">
        <f t="shared" si="77"/>
        <v>.</v>
      </c>
    </row>
    <row r="1643" spans="7:10">
      <c r="G1643" t="str">
        <f t="shared" si="75"/>
        <v>.</v>
      </c>
      <c r="H1643">
        <f t="shared" si="76"/>
        <v>0</v>
      </c>
      <c r="I1643" s="26" t="str">
        <f>H1643&amp;"x"&amp;COUNTIF($H$5:H1643,H1643)</f>
        <v>0x717</v>
      </c>
      <c r="J1643" t="str">
        <f t="shared" si="77"/>
        <v>.</v>
      </c>
    </row>
    <row r="1644" spans="7:10">
      <c r="G1644" t="str">
        <f t="shared" si="75"/>
        <v>.</v>
      </c>
      <c r="H1644">
        <f t="shared" si="76"/>
        <v>0</v>
      </c>
      <c r="I1644" s="26" t="str">
        <f>H1644&amp;"x"&amp;COUNTIF($H$5:H1644,H1644)</f>
        <v>0x718</v>
      </c>
      <c r="J1644" t="str">
        <f t="shared" si="77"/>
        <v>.</v>
      </c>
    </row>
    <row r="1645" spans="7:10">
      <c r="G1645" t="str">
        <f t="shared" si="75"/>
        <v>.</v>
      </c>
      <c r="H1645">
        <f t="shared" si="76"/>
        <v>0</v>
      </c>
      <c r="I1645" s="26" t="str">
        <f>H1645&amp;"x"&amp;COUNTIF($H$5:H1645,H1645)</f>
        <v>0x719</v>
      </c>
      <c r="J1645" t="str">
        <f t="shared" si="77"/>
        <v>.</v>
      </c>
    </row>
    <row r="1646" spans="7:10">
      <c r="G1646" t="str">
        <f t="shared" si="75"/>
        <v>.</v>
      </c>
      <c r="H1646">
        <f t="shared" si="76"/>
        <v>0</v>
      </c>
      <c r="I1646" s="26" t="str">
        <f>H1646&amp;"x"&amp;COUNTIF($H$5:H1646,H1646)</f>
        <v>0x720</v>
      </c>
      <c r="J1646" t="str">
        <f t="shared" si="77"/>
        <v>.</v>
      </c>
    </row>
    <row r="1647" spans="7:10">
      <c r="G1647" t="str">
        <f t="shared" si="75"/>
        <v>.</v>
      </c>
      <c r="H1647">
        <f t="shared" si="76"/>
        <v>0</v>
      </c>
      <c r="I1647" s="26" t="str">
        <f>H1647&amp;"x"&amp;COUNTIF($H$5:H1647,H1647)</f>
        <v>0x721</v>
      </c>
      <c r="J1647" t="str">
        <f t="shared" si="77"/>
        <v>.</v>
      </c>
    </row>
    <row r="1648" spans="7:10">
      <c r="G1648" t="str">
        <f t="shared" si="75"/>
        <v>.</v>
      </c>
      <c r="H1648">
        <f t="shared" si="76"/>
        <v>0</v>
      </c>
      <c r="I1648" s="26" t="str">
        <f>H1648&amp;"x"&amp;COUNTIF($H$5:H1648,H1648)</f>
        <v>0x722</v>
      </c>
      <c r="J1648" t="str">
        <f t="shared" si="77"/>
        <v>.</v>
      </c>
    </row>
    <row r="1649" spans="7:10">
      <c r="G1649" t="str">
        <f t="shared" si="75"/>
        <v>.</v>
      </c>
      <c r="H1649">
        <f t="shared" si="76"/>
        <v>0</v>
      </c>
      <c r="I1649" s="26" t="str">
        <f>H1649&amp;"x"&amp;COUNTIF($H$5:H1649,H1649)</f>
        <v>0x723</v>
      </c>
      <c r="J1649" t="str">
        <f t="shared" si="77"/>
        <v>.</v>
      </c>
    </row>
    <row r="1650" spans="7:10">
      <c r="G1650" t="str">
        <f t="shared" si="75"/>
        <v>.</v>
      </c>
      <c r="H1650">
        <f t="shared" si="76"/>
        <v>0</v>
      </c>
      <c r="I1650" s="26" t="str">
        <f>H1650&amp;"x"&amp;COUNTIF($H$5:H1650,H1650)</f>
        <v>0x724</v>
      </c>
      <c r="J1650" t="str">
        <f t="shared" si="77"/>
        <v>.</v>
      </c>
    </row>
    <row r="1651" spans="7:10">
      <c r="G1651" t="str">
        <f t="shared" si="75"/>
        <v>.</v>
      </c>
      <c r="H1651">
        <f t="shared" si="76"/>
        <v>0</v>
      </c>
      <c r="I1651" s="26" t="str">
        <f>H1651&amp;"x"&amp;COUNTIF($H$5:H1651,H1651)</f>
        <v>0x725</v>
      </c>
      <c r="J1651" t="str">
        <f t="shared" si="77"/>
        <v>.</v>
      </c>
    </row>
    <row r="1652" spans="7:10">
      <c r="G1652" t="str">
        <f t="shared" si="75"/>
        <v>.</v>
      </c>
      <c r="H1652">
        <f t="shared" si="76"/>
        <v>0</v>
      </c>
      <c r="I1652" s="26" t="str">
        <f>H1652&amp;"x"&amp;COUNTIF($H$5:H1652,H1652)</f>
        <v>0x726</v>
      </c>
      <c r="J1652" t="str">
        <f t="shared" si="77"/>
        <v>.</v>
      </c>
    </row>
    <row r="1653" spans="7:10">
      <c r="G1653" t="str">
        <f t="shared" si="75"/>
        <v>.</v>
      </c>
      <c r="H1653">
        <f t="shared" si="76"/>
        <v>0</v>
      </c>
      <c r="I1653" s="26" t="str">
        <f>H1653&amp;"x"&amp;COUNTIF($H$5:H1653,H1653)</f>
        <v>0x727</v>
      </c>
      <c r="J1653" t="str">
        <f t="shared" si="77"/>
        <v>.</v>
      </c>
    </row>
    <row r="1654" spans="7:10">
      <c r="G1654" t="str">
        <f t="shared" si="75"/>
        <v>.</v>
      </c>
      <c r="H1654">
        <f t="shared" si="76"/>
        <v>0</v>
      </c>
      <c r="I1654" s="26" t="str">
        <f>H1654&amp;"x"&amp;COUNTIF($H$5:H1654,H1654)</f>
        <v>0x728</v>
      </c>
      <c r="J1654" t="str">
        <f t="shared" si="77"/>
        <v>.</v>
      </c>
    </row>
    <row r="1655" spans="7:10">
      <c r="G1655" t="str">
        <f t="shared" si="75"/>
        <v>.</v>
      </c>
      <c r="H1655">
        <f t="shared" si="76"/>
        <v>0</v>
      </c>
      <c r="I1655" s="26" t="str">
        <f>H1655&amp;"x"&amp;COUNTIF($H$5:H1655,H1655)</f>
        <v>0x729</v>
      </c>
      <c r="J1655" t="str">
        <f t="shared" si="77"/>
        <v>.</v>
      </c>
    </row>
    <row r="1656" spans="7:10">
      <c r="G1656" t="str">
        <f t="shared" si="75"/>
        <v>.</v>
      </c>
      <c r="H1656">
        <f t="shared" si="76"/>
        <v>0</v>
      </c>
      <c r="I1656" s="26" t="str">
        <f>H1656&amp;"x"&amp;COUNTIF($H$5:H1656,H1656)</f>
        <v>0x730</v>
      </c>
      <c r="J1656" t="str">
        <f t="shared" si="77"/>
        <v>.</v>
      </c>
    </row>
    <row r="1657" spans="7:10">
      <c r="G1657" t="str">
        <f t="shared" si="75"/>
        <v>.</v>
      </c>
      <c r="H1657">
        <f t="shared" si="76"/>
        <v>0</v>
      </c>
      <c r="I1657" s="26" t="str">
        <f>H1657&amp;"x"&amp;COUNTIF($H$5:H1657,H1657)</f>
        <v>0x731</v>
      </c>
      <c r="J1657" t="str">
        <f t="shared" si="77"/>
        <v>.</v>
      </c>
    </row>
    <row r="1658" spans="7:10">
      <c r="G1658" t="str">
        <f t="shared" si="75"/>
        <v>.</v>
      </c>
      <c r="H1658">
        <f t="shared" si="76"/>
        <v>0</v>
      </c>
      <c r="I1658" s="26" t="str">
        <f>H1658&amp;"x"&amp;COUNTIF($H$5:H1658,H1658)</f>
        <v>0x732</v>
      </c>
      <c r="J1658" t="str">
        <f t="shared" si="77"/>
        <v>.</v>
      </c>
    </row>
    <row r="1659" spans="7:10">
      <c r="G1659" t="str">
        <f t="shared" si="75"/>
        <v>.</v>
      </c>
      <c r="H1659">
        <f t="shared" si="76"/>
        <v>0</v>
      </c>
      <c r="I1659" s="26" t="str">
        <f>H1659&amp;"x"&amp;COUNTIF($H$5:H1659,H1659)</f>
        <v>0x733</v>
      </c>
      <c r="J1659" t="str">
        <f t="shared" si="77"/>
        <v>.</v>
      </c>
    </row>
    <row r="1660" spans="7:10">
      <c r="G1660" t="str">
        <f t="shared" si="75"/>
        <v>.</v>
      </c>
      <c r="H1660">
        <f t="shared" si="76"/>
        <v>0</v>
      </c>
      <c r="I1660" s="26" t="str">
        <f>H1660&amp;"x"&amp;COUNTIF($H$5:H1660,H1660)</f>
        <v>0x734</v>
      </c>
      <c r="J1660" t="str">
        <f t="shared" si="77"/>
        <v>.</v>
      </c>
    </row>
    <row r="1661" spans="7:10">
      <c r="G1661" t="str">
        <f t="shared" si="75"/>
        <v>.</v>
      </c>
      <c r="H1661">
        <f t="shared" si="76"/>
        <v>0</v>
      </c>
      <c r="I1661" s="26" t="str">
        <f>H1661&amp;"x"&amp;COUNTIF($H$5:H1661,H1661)</f>
        <v>0x735</v>
      </c>
      <c r="J1661" t="str">
        <f t="shared" si="77"/>
        <v>.</v>
      </c>
    </row>
    <row r="1662" spans="7:10">
      <c r="G1662" t="str">
        <f t="shared" si="75"/>
        <v>.</v>
      </c>
      <c r="H1662">
        <f t="shared" si="76"/>
        <v>0</v>
      </c>
      <c r="I1662" s="26" t="str">
        <f>H1662&amp;"x"&amp;COUNTIF($H$5:H1662,H1662)</f>
        <v>0x736</v>
      </c>
      <c r="J1662" t="str">
        <f t="shared" si="77"/>
        <v>.</v>
      </c>
    </row>
    <row r="1663" spans="7:10">
      <c r="G1663" t="str">
        <f t="shared" si="75"/>
        <v>.</v>
      </c>
      <c r="H1663">
        <f t="shared" si="76"/>
        <v>0</v>
      </c>
      <c r="I1663" s="26" t="str">
        <f>H1663&amp;"x"&amp;COUNTIF($H$5:H1663,H1663)</f>
        <v>0x737</v>
      </c>
      <c r="J1663" t="str">
        <f t="shared" si="77"/>
        <v>.</v>
      </c>
    </row>
    <row r="1664" spans="7:10">
      <c r="G1664" t="str">
        <f t="shared" si="75"/>
        <v>.</v>
      </c>
      <c r="H1664">
        <f t="shared" si="76"/>
        <v>0</v>
      </c>
      <c r="I1664" s="26" t="str">
        <f>H1664&amp;"x"&amp;COUNTIF($H$5:H1664,H1664)</f>
        <v>0x738</v>
      </c>
      <c r="J1664" t="str">
        <f t="shared" si="77"/>
        <v>.</v>
      </c>
    </row>
    <row r="1665" spans="7:10">
      <c r="G1665" t="str">
        <f t="shared" si="75"/>
        <v>.</v>
      </c>
      <c r="H1665">
        <f t="shared" si="76"/>
        <v>0</v>
      </c>
      <c r="I1665" s="26" t="str">
        <f>H1665&amp;"x"&amp;COUNTIF($H$5:H1665,H1665)</f>
        <v>0x739</v>
      </c>
      <c r="J1665" t="str">
        <f t="shared" si="77"/>
        <v>.</v>
      </c>
    </row>
    <row r="1666" spans="7:10">
      <c r="G1666" t="str">
        <f t="shared" si="75"/>
        <v>.</v>
      </c>
      <c r="H1666">
        <f t="shared" si="76"/>
        <v>0</v>
      </c>
      <c r="I1666" s="26" t="str">
        <f>H1666&amp;"x"&amp;COUNTIF($H$5:H1666,H1666)</f>
        <v>0x740</v>
      </c>
      <c r="J1666" t="str">
        <f t="shared" si="77"/>
        <v>.</v>
      </c>
    </row>
    <row r="1667" spans="7:10">
      <c r="G1667" t="str">
        <f t="shared" si="75"/>
        <v>.</v>
      </c>
      <c r="H1667">
        <f t="shared" si="76"/>
        <v>0</v>
      </c>
      <c r="I1667" s="26" t="str">
        <f>H1667&amp;"x"&amp;COUNTIF($H$5:H1667,H1667)</f>
        <v>0x741</v>
      </c>
      <c r="J1667" t="str">
        <f t="shared" si="77"/>
        <v>.</v>
      </c>
    </row>
    <row r="1668" spans="7:10">
      <c r="G1668" t="str">
        <f t="shared" si="75"/>
        <v>.</v>
      </c>
      <c r="H1668">
        <f t="shared" si="76"/>
        <v>0</v>
      </c>
      <c r="I1668" s="26" t="str">
        <f>H1668&amp;"x"&amp;COUNTIF($H$5:H1668,H1668)</f>
        <v>0x742</v>
      </c>
      <c r="J1668" t="str">
        <f t="shared" si="77"/>
        <v>.</v>
      </c>
    </row>
    <row r="1669" spans="7:10">
      <c r="G1669" t="str">
        <f t="shared" ref="G1669:G1732" si="78">A1669&amp;"."&amp;B1669</f>
        <v>.</v>
      </c>
      <c r="H1669">
        <f t="shared" ref="H1669:H1732" si="79">F1669</f>
        <v>0</v>
      </c>
      <c r="I1669" s="26" t="str">
        <f>H1669&amp;"x"&amp;COUNTIF($H$5:H1669,H1669)</f>
        <v>0x743</v>
      </c>
      <c r="J1669" t="str">
        <f t="shared" ref="J1669:J1732" si="80">G1669</f>
        <v>.</v>
      </c>
    </row>
    <row r="1670" spans="7:10">
      <c r="G1670" t="str">
        <f t="shared" si="78"/>
        <v>.</v>
      </c>
      <c r="H1670">
        <f t="shared" si="79"/>
        <v>0</v>
      </c>
      <c r="I1670" s="26" t="str">
        <f>H1670&amp;"x"&amp;COUNTIF($H$5:H1670,H1670)</f>
        <v>0x744</v>
      </c>
      <c r="J1670" t="str">
        <f t="shared" si="80"/>
        <v>.</v>
      </c>
    </row>
    <row r="1671" spans="7:10">
      <c r="G1671" t="str">
        <f t="shared" si="78"/>
        <v>.</v>
      </c>
      <c r="H1671">
        <f t="shared" si="79"/>
        <v>0</v>
      </c>
      <c r="I1671" s="26" t="str">
        <f>H1671&amp;"x"&amp;COUNTIF($H$5:H1671,H1671)</f>
        <v>0x745</v>
      </c>
      <c r="J1671" t="str">
        <f t="shared" si="80"/>
        <v>.</v>
      </c>
    </row>
    <row r="1672" spans="7:10">
      <c r="G1672" t="str">
        <f t="shared" si="78"/>
        <v>.</v>
      </c>
      <c r="H1672">
        <f t="shared" si="79"/>
        <v>0</v>
      </c>
      <c r="I1672" s="26" t="str">
        <f>H1672&amp;"x"&amp;COUNTIF($H$5:H1672,H1672)</f>
        <v>0x746</v>
      </c>
      <c r="J1672" t="str">
        <f t="shared" si="80"/>
        <v>.</v>
      </c>
    </row>
    <row r="1673" spans="7:10">
      <c r="G1673" t="str">
        <f t="shared" si="78"/>
        <v>.</v>
      </c>
      <c r="H1673">
        <f t="shared" si="79"/>
        <v>0</v>
      </c>
      <c r="I1673" s="26" t="str">
        <f>H1673&amp;"x"&amp;COUNTIF($H$5:H1673,H1673)</f>
        <v>0x747</v>
      </c>
      <c r="J1673" t="str">
        <f t="shared" si="80"/>
        <v>.</v>
      </c>
    </row>
    <row r="1674" spans="7:10">
      <c r="G1674" t="str">
        <f t="shared" si="78"/>
        <v>.</v>
      </c>
      <c r="H1674">
        <f t="shared" si="79"/>
        <v>0</v>
      </c>
      <c r="I1674" s="26" t="str">
        <f>H1674&amp;"x"&amp;COUNTIF($H$5:H1674,H1674)</f>
        <v>0x748</v>
      </c>
      <c r="J1674" t="str">
        <f t="shared" si="80"/>
        <v>.</v>
      </c>
    </row>
    <row r="1675" spans="7:10">
      <c r="G1675" t="str">
        <f t="shared" si="78"/>
        <v>.</v>
      </c>
      <c r="H1675">
        <f t="shared" si="79"/>
        <v>0</v>
      </c>
      <c r="I1675" s="26" t="str">
        <f>H1675&amp;"x"&amp;COUNTIF($H$5:H1675,H1675)</f>
        <v>0x749</v>
      </c>
      <c r="J1675" t="str">
        <f t="shared" si="80"/>
        <v>.</v>
      </c>
    </row>
    <row r="1676" spans="7:10">
      <c r="G1676" t="str">
        <f t="shared" si="78"/>
        <v>.</v>
      </c>
      <c r="H1676">
        <f t="shared" si="79"/>
        <v>0</v>
      </c>
      <c r="I1676" s="26" t="str">
        <f>H1676&amp;"x"&amp;COUNTIF($H$5:H1676,H1676)</f>
        <v>0x750</v>
      </c>
      <c r="J1676" t="str">
        <f t="shared" si="80"/>
        <v>.</v>
      </c>
    </row>
    <row r="1677" spans="7:10">
      <c r="G1677" t="str">
        <f t="shared" si="78"/>
        <v>.</v>
      </c>
      <c r="H1677">
        <f t="shared" si="79"/>
        <v>0</v>
      </c>
      <c r="I1677" s="26" t="str">
        <f>H1677&amp;"x"&amp;COUNTIF($H$5:H1677,H1677)</f>
        <v>0x751</v>
      </c>
      <c r="J1677" t="str">
        <f t="shared" si="80"/>
        <v>.</v>
      </c>
    </row>
    <row r="1678" spans="7:10">
      <c r="G1678" t="str">
        <f t="shared" si="78"/>
        <v>.</v>
      </c>
      <c r="H1678">
        <f t="shared" si="79"/>
        <v>0</v>
      </c>
      <c r="I1678" s="26" t="str">
        <f>H1678&amp;"x"&amp;COUNTIF($H$5:H1678,H1678)</f>
        <v>0x752</v>
      </c>
      <c r="J1678" t="str">
        <f t="shared" si="80"/>
        <v>.</v>
      </c>
    </row>
    <row r="1679" spans="7:10">
      <c r="G1679" t="str">
        <f t="shared" si="78"/>
        <v>.</v>
      </c>
      <c r="H1679">
        <f t="shared" si="79"/>
        <v>0</v>
      </c>
      <c r="I1679" s="26" t="str">
        <f>H1679&amp;"x"&amp;COUNTIF($H$5:H1679,H1679)</f>
        <v>0x753</v>
      </c>
      <c r="J1679" t="str">
        <f t="shared" si="80"/>
        <v>.</v>
      </c>
    </row>
    <row r="1680" spans="7:10">
      <c r="G1680" t="str">
        <f t="shared" si="78"/>
        <v>.</v>
      </c>
      <c r="H1680">
        <f t="shared" si="79"/>
        <v>0</v>
      </c>
      <c r="I1680" s="26" t="str">
        <f>H1680&amp;"x"&amp;COUNTIF($H$5:H1680,H1680)</f>
        <v>0x754</v>
      </c>
      <c r="J1680" t="str">
        <f t="shared" si="80"/>
        <v>.</v>
      </c>
    </row>
    <row r="1681" spans="7:10">
      <c r="G1681" t="str">
        <f t="shared" si="78"/>
        <v>.</v>
      </c>
      <c r="H1681">
        <f t="shared" si="79"/>
        <v>0</v>
      </c>
      <c r="I1681" s="26" t="str">
        <f>H1681&amp;"x"&amp;COUNTIF($H$5:H1681,H1681)</f>
        <v>0x755</v>
      </c>
      <c r="J1681" t="str">
        <f t="shared" si="80"/>
        <v>.</v>
      </c>
    </row>
    <row r="1682" spans="7:10">
      <c r="G1682" t="str">
        <f t="shared" si="78"/>
        <v>.</v>
      </c>
      <c r="H1682">
        <f t="shared" si="79"/>
        <v>0</v>
      </c>
      <c r="I1682" s="26" t="str">
        <f>H1682&amp;"x"&amp;COUNTIF($H$5:H1682,H1682)</f>
        <v>0x756</v>
      </c>
      <c r="J1682" t="str">
        <f t="shared" si="80"/>
        <v>.</v>
      </c>
    </row>
    <row r="1683" spans="7:10">
      <c r="G1683" t="str">
        <f t="shared" si="78"/>
        <v>.</v>
      </c>
      <c r="H1683">
        <f t="shared" si="79"/>
        <v>0</v>
      </c>
      <c r="I1683" s="26" t="str">
        <f>H1683&amp;"x"&amp;COUNTIF($H$5:H1683,H1683)</f>
        <v>0x757</v>
      </c>
      <c r="J1683" t="str">
        <f t="shared" si="80"/>
        <v>.</v>
      </c>
    </row>
    <row r="1684" spans="7:10">
      <c r="G1684" t="str">
        <f t="shared" si="78"/>
        <v>.</v>
      </c>
      <c r="H1684">
        <f t="shared" si="79"/>
        <v>0</v>
      </c>
      <c r="I1684" s="26" t="str">
        <f>H1684&amp;"x"&amp;COUNTIF($H$5:H1684,H1684)</f>
        <v>0x758</v>
      </c>
      <c r="J1684" t="str">
        <f t="shared" si="80"/>
        <v>.</v>
      </c>
    </row>
    <row r="1685" spans="7:10">
      <c r="G1685" t="str">
        <f t="shared" si="78"/>
        <v>.</v>
      </c>
      <c r="H1685">
        <f t="shared" si="79"/>
        <v>0</v>
      </c>
      <c r="I1685" s="26" t="str">
        <f>H1685&amp;"x"&amp;COUNTIF($H$5:H1685,H1685)</f>
        <v>0x759</v>
      </c>
      <c r="J1685" t="str">
        <f t="shared" si="80"/>
        <v>.</v>
      </c>
    </row>
    <row r="1686" spans="7:10">
      <c r="G1686" t="str">
        <f t="shared" si="78"/>
        <v>.</v>
      </c>
      <c r="H1686">
        <f t="shared" si="79"/>
        <v>0</v>
      </c>
      <c r="I1686" s="26" t="str">
        <f>H1686&amp;"x"&amp;COUNTIF($H$5:H1686,H1686)</f>
        <v>0x760</v>
      </c>
      <c r="J1686" t="str">
        <f t="shared" si="80"/>
        <v>.</v>
      </c>
    </row>
    <row r="1687" spans="7:10">
      <c r="G1687" t="str">
        <f t="shared" si="78"/>
        <v>.</v>
      </c>
      <c r="H1687">
        <f t="shared" si="79"/>
        <v>0</v>
      </c>
      <c r="I1687" s="26" t="str">
        <f>H1687&amp;"x"&amp;COUNTIF($H$5:H1687,H1687)</f>
        <v>0x761</v>
      </c>
      <c r="J1687" t="str">
        <f t="shared" si="80"/>
        <v>.</v>
      </c>
    </row>
    <row r="1688" spans="7:10">
      <c r="G1688" t="str">
        <f t="shared" si="78"/>
        <v>.</v>
      </c>
      <c r="H1688">
        <f t="shared" si="79"/>
        <v>0</v>
      </c>
      <c r="I1688" s="26" t="str">
        <f>H1688&amp;"x"&amp;COUNTIF($H$5:H1688,H1688)</f>
        <v>0x762</v>
      </c>
      <c r="J1688" t="str">
        <f t="shared" si="80"/>
        <v>.</v>
      </c>
    </row>
    <row r="1689" spans="7:10">
      <c r="G1689" t="str">
        <f t="shared" si="78"/>
        <v>.</v>
      </c>
      <c r="H1689">
        <f t="shared" si="79"/>
        <v>0</v>
      </c>
      <c r="I1689" s="26" t="str">
        <f>H1689&amp;"x"&amp;COUNTIF($H$5:H1689,H1689)</f>
        <v>0x763</v>
      </c>
      <c r="J1689" t="str">
        <f t="shared" si="80"/>
        <v>.</v>
      </c>
    </row>
    <row r="1690" spans="7:10">
      <c r="G1690" t="str">
        <f t="shared" si="78"/>
        <v>.</v>
      </c>
      <c r="H1690">
        <f t="shared" si="79"/>
        <v>0</v>
      </c>
      <c r="I1690" s="26" t="str">
        <f>H1690&amp;"x"&amp;COUNTIF($H$5:H1690,H1690)</f>
        <v>0x764</v>
      </c>
      <c r="J1690" t="str">
        <f t="shared" si="80"/>
        <v>.</v>
      </c>
    </row>
    <row r="1691" spans="7:10">
      <c r="G1691" t="str">
        <f t="shared" si="78"/>
        <v>.</v>
      </c>
      <c r="H1691">
        <f t="shared" si="79"/>
        <v>0</v>
      </c>
      <c r="I1691" s="26" t="str">
        <f>H1691&amp;"x"&amp;COUNTIF($H$5:H1691,H1691)</f>
        <v>0x765</v>
      </c>
      <c r="J1691" t="str">
        <f t="shared" si="80"/>
        <v>.</v>
      </c>
    </row>
    <row r="1692" spans="7:10">
      <c r="G1692" t="str">
        <f t="shared" si="78"/>
        <v>.</v>
      </c>
      <c r="H1692">
        <f t="shared" si="79"/>
        <v>0</v>
      </c>
      <c r="I1692" s="26" t="str">
        <f>H1692&amp;"x"&amp;COUNTIF($H$5:H1692,H1692)</f>
        <v>0x766</v>
      </c>
      <c r="J1692" t="str">
        <f t="shared" si="80"/>
        <v>.</v>
      </c>
    </row>
    <row r="1693" spans="7:10">
      <c r="G1693" t="str">
        <f t="shared" si="78"/>
        <v>.</v>
      </c>
      <c r="H1693">
        <f t="shared" si="79"/>
        <v>0</v>
      </c>
      <c r="I1693" s="26" t="str">
        <f>H1693&amp;"x"&amp;COUNTIF($H$5:H1693,H1693)</f>
        <v>0x767</v>
      </c>
      <c r="J1693" t="str">
        <f t="shared" si="80"/>
        <v>.</v>
      </c>
    </row>
    <row r="1694" spans="7:10">
      <c r="G1694" t="str">
        <f t="shared" si="78"/>
        <v>.</v>
      </c>
      <c r="H1694">
        <f t="shared" si="79"/>
        <v>0</v>
      </c>
      <c r="I1694" s="26" t="str">
        <f>H1694&amp;"x"&amp;COUNTIF($H$5:H1694,H1694)</f>
        <v>0x768</v>
      </c>
      <c r="J1694" t="str">
        <f t="shared" si="80"/>
        <v>.</v>
      </c>
    </row>
    <row r="1695" spans="7:10">
      <c r="G1695" t="str">
        <f t="shared" si="78"/>
        <v>.</v>
      </c>
      <c r="H1695">
        <f t="shared" si="79"/>
        <v>0</v>
      </c>
      <c r="I1695" s="26" t="str">
        <f>H1695&amp;"x"&amp;COUNTIF($H$5:H1695,H1695)</f>
        <v>0x769</v>
      </c>
      <c r="J1695" t="str">
        <f t="shared" si="80"/>
        <v>.</v>
      </c>
    </row>
    <row r="1696" spans="7:10">
      <c r="G1696" t="str">
        <f t="shared" si="78"/>
        <v>.</v>
      </c>
      <c r="H1696">
        <f t="shared" si="79"/>
        <v>0</v>
      </c>
      <c r="I1696" s="26" t="str">
        <f>H1696&amp;"x"&amp;COUNTIF($H$5:H1696,H1696)</f>
        <v>0x770</v>
      </c>
      <c r="J1696" t="str">
        <f t="shared" si="80"/>
        <v>.</v>
      </c>
    </row>
    <row r="1697" spans="7:10">
      <c r="G1697" t="str">
        <f t="shared" si="78"/>
        <v>.</v>
      </c>
      <c r="H1697">
        <f t="shared" si="79"/>
        <v>0</v>
      </c>
      <c r="I1697" s="26" t="str">
        <f>H1697&amp;"x"&amp;COUNTIF($H$5:H1697,H1697)</f>
        <v>0x771</v>
      </c>
      <c r="J1697" t="str">
        <f t="shared" si="80"/>
        <v>.</v>
      </c>
    </row>
    <row r="1698" spans="7:10">
      <c r="G1698" t="str">
        <f t="shared" si="78"/>
        <v>.</v>
      </c>
      <c r="H1698">
        <f t="shared" si="79"/>
        <v>0</v>
      </c>
      <c r="I1698" s="26" t="str">
        <f>H1698&amp;"x"&amp;COUNTIF($H$5:H1698,H1698)</f>
        <v>0x772</v>
      </c>
      <c r="J1698" t="str">
        <f t="shared" si="80"/>
        <v>.</v>
      </c>
    </row>
    <row r="1699" spans="7:10">
      <c r="G1699" t="str">
        <f t="shared" si="78"/>
        <v>.</v>
      </c>
      <c r="H1699">
        <f t="shared" si="79"/>
        <v>0</v>
      </c>
      <c r="I1699" s="26" t="str">
        <f>H1699&amp;"x"&amp;COUNTIF($H$5:H1699,H1699)</f>
        <v>0x773</v>
      </c>
      <c r="J1699" t="str">
        <f t="shared" si="80"/>
        <v>.</v>
      </c>
    </row>
    <row r="1700" spans="7:10">
      <c r="G1700" t="str">
        <f t="shared" si="78"/>
        <v>.</v>
      </c>
      <c r="H1700">
        <f t="shared" si="79"/>
        <v>0</v>
      </c>
      <c r="I1700" s="26" t="str">
        <f>H1700&amp;"x"&amp;COUNTIF($H$5:H1700,H1700)</f>
        <v>0x774</v>
      </c>
      <c r="J1700" t="str">
        <f t="shared" si="80"/>
        <v>.</v>
      </c>
    </row>
    <row r="1701" spans="7:10">
      <c r="G1701" t="str">
        <f t="shared" si="78"/>
        <v>.</v>
      </c>
      <c r="H1701">
        <f t="shared" si="79"/>
        <v>0</v>
      </c>
      <c r="I1701" s="26" t="str">
        <f>H1701&amp;"x"&amp;COUNTIF($H$5:H1701,H1701)</f>
        <v>0x775</v>
      </c>
      <c r="J1701" t="str">
        <f t="shared" si="80"/>
        <v>.</v>
      </c>
    </row>
    <row r="1702" spans="7:10">
      <c r="G1702" t="str">
        <f t="shared" si="78"/>
        <v>.</v>
      </c>
      <c r="H1702">
        <f t="shared" si="79"/>
        <v>0</v>
      </c>
      <c r="I1702" s="26" t="str">
        <f>H1702&amp;"x"&amp;COUNTIF($H$5:H1702,H1702)</f>
        <v>0x776</v>
      </c>
      <c r="J1702" t="str">
        <f t="shared" si="80"/>
        <v>.</v>
      </c>
    </row>
    <row r="1703" spans="7:10">
      <c r="G1703" t="str">
        <f t="shared" si="78"/>
        <v>.</v>
      </c>
      <c r="H1703">
        <f t="shared" si="79"/>
        <v>0</v>
      </c>
      <c r="I1703" s="26" t="str">
        <f>H1703&amp;"x"&amp;COUNTIF($H$5:H1703,H1703)</f>
        <v>0x777</v>
      </c>
      <c r="J1703" t="str">
        <f t="shared" si="80"/>
        <v>.</v>
      </c>
    </row>
    <row r="1704" spans="7:10">
      <c r="G1704" t="str">
        <f t="shared" si="78"/>
        <v>.</v>
      </c>
      <c r="H1704">
        <f t="shared" si="79"/>
        <v>0</v>
      </c>
      <c r="I1704" s="26" t="str">
        <f>H1704&amp;"x"&amp;COUNTIF($H$5:H1704,H1704)</f>
        <v>0x778</v>
      </c>
      <c r="J1704" t="str">
        <f t="shared" si="80"/>
        <v>.</v>
      </c>
    </row>
    <row r="1705" spans="7:10">
      <c r="G1705" t="str">
        <f t="shared" si="78"/>
        <v>.</v>
      </c>
      <c r="H1705">
        <f t="shared" si="79"/>
        <v>0</v>
      </c>
      <c r="I1705" s="26" t="str">
        <f>H1705&amp;"x"&amp;COUNTIF($H$5:H1705,H1705)</f>
        <v>0x779</v>
      </c>
      <c r="J1705" t="str">
        <f t="shared" si="80"/>
        <v>.</v>
      </c>
    </row>
    <row r="1706" spans="7:10">
      <c r="G1706" t="str">
        <f t="shared" si="78"/>
        <v>.</v>
      </c>
      <c r="H1706">
        <f t="shared" si="79"/>
        <v>0</v>
      </c>
      <c r="I1706" s="26" t="str">
        <f>H1706&amp;"x"&amp;COUNTIF($H$5:H1706,H1706)</f>
        <v>0x780</v>
      </c>
      <c r="J1706" t="str">
        <f t="shared" si="80"/>
        <v>.</v>
      </c>
    </row>
    <row r="1707" spans="7:10">
      <c r="G1707" t="str">
        <f t="shared" si="78"/>
        <v>.</v>
      </c>
      <c r="H1707">
        <f t="shared" si="79"/>
        <v>0</v>
      </c>
      <c r="I1707" s="26" t="str">
        <f>H1707&amp;"x"&amp;COUNTIF($H$5:H1707,H1707)</f>
        <v>0x781</v>
      </c>
      <c r="J1707" t="str">
        <f t="shared" si="80"/>
        <v>.</v>
      </c>
    </row>
    <row r="1708" spans="7:10">
      <c r="G1708" t="str">
        <f t="shared" si="78"/>
        <v>.</v>
      </c>
      <c r="H1708">
        <f t="shared" si="79"/>
        <v>0</v>
      </c>
      <c r="I1708" s="26" t="str">
        <f>H1708&amp;"x"&amp;COUNTIF($H$5:H1708,H1708)</f>
        <v>0x782</v>
      </c>
      <c r="J1708" t="str">
        <f t="shared" si="80"/>
        <v>.</v>
      </c>
    </row>
    <row r="1709" spans="7:10">
      <c r="G1709" t="str">
        <f t="shared" si="78"/>
        <v>.</v>
      </c>
      <c r="H1709">
        <f t="shared" si="79"/>
        <v>0</v>
      </c>
      <c r="I1709" s="26" t="str">
        <f>H1709&amp;"x"&amp;COUNTIF($H$5:H1709,H1709)</f>
        <v>0x783</v>
      </c>
      <c r="J1709" t="str">
        <f t="shared" si="80"/>
        <v>.</v>
      </c>
    </row>
    <row r="1710" spans="7:10">
      <c r="G1710" t="str">
        <f t="shared" si="78"/>
        <v>.</v>
      </c>
      <c r="H1710">
        <f t="shared" si="79"/>
        <v>0</v>
      </c>
      <c r="I1710" s="26" t="str">
        <f>H1710&amp;"x"&amp;COUNTIF($H$5:H1710,H1710)</f>
        <v>0x784</v>
      </c>
      <c r="J1710" t="str">
        <f t="shared" si="80"/>
        <v>.</v>
      </c>
    </row>
    <row r="1711" spans="7:10">
      <c r="G1711" t="str">
        <f t="shared" si="78"/>
        <v>.</v>
      </c>
      <c r="H1711">
        <f t="shared" si="79"/>
        <v>0</v>
      </c>
      <c r="I1711" s="26" t="str">
        <f>H1711&amp;"x"&amp;COUNTIF($H$5:H1711,H1711)</f>
        <v>0x785</v>
      </c>
      <c r="J1711" t="str">
        <f t="shared" si="80"/>
        <v>.</v>
      </c>
    </row>
    <row r="1712" spans="7:10">
      <c r="G1712" t="str">
        <f t="shared" si="78"/>
        <v>.</v>
      </c>
      <c r="H1712">
        <f t="shared" si="79"/>
        <v>0</v>
      </c>
      <c r="I1712" s="26" t="str">
        <f>H1712&amp;"x"&amp;COUNTIF($H$5:H1712,H1712)</f>
        <v>0x786</v>
      </c>
      <c r="J1712" t="str">
        <f t="shared" si="80"/>
        <v>.</v>
      </c>
    </row>
    <row r="1713" spans="7:10">
      <c r="G1713" t="str">
        <f t="shared" si="78"/>
        <v>.</v>
      </c>
      <c r="H1713">
        <f t="shared" si="79"/>
        <v>0</v>
      </c>
      <c r="I1713" s="26" t="str">
        <f>H1713&amp;"x"&amp;COUNTIF($H$5:H1713,H1713)</f>
        <v>0x787</v>
      </c>
      <c r="J1713" t="str">
        <f t="shared" si="80"/>
        <v>.</v>
      </c>
    </row>
    <row r="1714" spans="7:10">
      <c r="G1714" t="str">
        <f t="shared" si="78"/>
        <v>.</v>
      </c>
      <c r="H1714">
        <f t="shared" si="79"/>
        <v>0</v>
      </c>
      <c r="I1714" s="26" t="str">
        <f>H1714&amp;"x"&amp;COUNTIF($H$5:H1714,H1714)</f>
        <v>0x788</v>
      </c>
      <c r="J1714" t="str">
        <f t="shared" si="80"/>
        <v>.</v>
      </c>
    </row>
    <row r="1715" spans="7:10">
      <c r="G1715" t="str">
        <f t="shared" si="78"/>
        <v>.</v>
      </c>
      <c r="H1715">
        <f t="shared" si="79"/>
        <v>0</v>
      </c>
      <c r="I1715" s="26" t="str">
        <f>H1715&amp;"x"&amp;COUNTIF($H$5:H1715,H1715)</f>
        <v>0x789</v>
      </c>
      <c r="J1715" t="str">
        <f t="shared" si="80"/>
        <v>.</v>
      </c>
    </row>
    <row r="1716" spans="7:10">
      <c r="G1716" t="str">
        <f t="shared" si="78"/>
        <v>.</v>
      </c>
      <c r="H1716">
        <f t="shared" si="79"/>
        <v>0</v>
      </c>
      <c r="I1716" s="26" t="str">
        <f>H1716&amp;"x"&amp;COUNTIF($H$5:H1716,H1716)</f>
        <v>0x790</v>
      </c>
      <c r="J1716" t="str">
        <f t="shared" si="80"/>
        <v>.</v>
      </c>
    </row>
    <row r="1717" spans="7:10">
      <c r="G1717" t="str">
        <f t="shared" si="78"/>
        <v>.</v>
      </c>
      <c r="H1717">
        <f t="shared" si="79"/>
        <v>0</v>
      </c>
      <c r="I1717" s="26" t="str">
        <f>H1717&amp;"x"&amp;COUNTIF($H$5:H1717,H1717)</f>
        <v>0x791</v>
      </c>
      <c r="J1717" t="str">
        <f t="shared" si="80"/>
        <v>.</v>
      </c>
    </row>
    <row r="1718" spans="7:10">
      <c r="G1718" t="str">
        <f t="shared" si="78"/>
        <v>.</v>
      </c>
      <c r="H1718">
        <f t="shared" si="79"/>
        <v>0</v>
      </c>
      <c r="I1718" s="26" t="str">
        <f>H1718&amp;"x"&amp;COUNTIF($H$5:H1718,H1718)</f>
        <v>0x792</v>
      </c>
      <c r="J1718" t="str">
        <f t="shared" si="80"/>
        <v>.</v>
      </c>
    </row>
    <row r="1719" spans="7:10">
      <c r="G1719" t="str">
        <f t="shared" si="78"/>
        <v>.</v>
      </c>
      <c r="H1719">
        <f t="shared" si="79"/>
        <v>0</v>
      </c>
      <c r="I1719" s="26" t="str">
        <f>H1719&amp;"x"&amp;COUNTIF($H$5:H1719,H1719)</f>
        <v>0x793</v>
      </c>
      <c r="J1719" t="str">
        <f t="shared" si="80"/>
        <v>.</v>
      </c>
    </row>
    <row r="1720" spans="7:10">
      <c r="G1720" t="str">
        <f t="shared" si="78"/>
        <v>.</v>
      </c>
      <c r="H1720">
        <f t="shared" si="79"/>
        <v>0</v>
      </c>
      <c r="I1720" s="26" t="str">
        <f>H1720&amp;"x"&amp;COUNTIF($H$5:H1720,H1720)</f>
        <v>0x794</v>
      </c>
      <c r="J1720" t="str">
        <f t="shared" si="80"/>
        <v>.</v>
      </c>
    </row>
    <row r="1721" spans="7:10">
      <c r="G1721" t="str">
        <f t="shared" si="78"/>
        <v>.</v>
      </c>
      <c r="H1721">
        <f t="shared" si="79"/>
        <v>0</v>
      </c>
      <c r="I1721" s="26" t="str">
        <f>H1721&amp;"x"&amp;COUNTIF($H$5:H1721,H1721)</f>
        <v>0x795</v>
      </c>
      <c r="J1721" t="str">
        <f t="shared" si="80"/>
        <v>.</v>
      </c>
    </row>
    <row r="1722" spans="7:10">
      <c r="G1722" t="str">
        <f t="shared" si="78"/>
        <v>.</v>
      </c>
      <c r="H1722">
        <f t="shared" si="79"/>
        <v>0</v>
      </c>
      <c r="I1722" s="26" t="str">
        <f>H1722&amp;"x"&amp;COUNTIF($H$5:H1722,H1722)</f>
        <v>0x796</v>
      </c>
      <c r="J1722" t="str">
        <f t="shared" si="80"/>
        <v>.</v>
      </c>
    </row>
    <row r="1723" spans="7:10">
      <c r="G1723" t="str">
        <f t="shared" si="78"/>
        <v>.</v>
      </c>
      <c r="H1723">
        <f t="shared" si="79"/>
        <v>0</v>
      </c>
      <c r="I1723" s="26" t="str">
        <f>H1723&amp;"x"&amp;COUNTIF($H$5:H1723,H1723)</f>
        <v>0x797</v>
      </c>
      <c r="J1723" t="str">
        <f t="shared" si="80"/>
        <v>.</v>
      </c>
    </row>
    <row r="1724" spans="7:10">
      <c r="G1724" t="str">
        <f t="shared" si="78"/>
        <v>.</v>
      </c>
      <c r="H1724">
        <f t="shared" si="79"/>
        <v>0</v>
      </c>
      <c r="I1724" s="26" t="str">
        <f>H1724&amp;"x"&amp;COUNTIF($H$5:H1724,H1724)</f>
        <v>0x798</v>
      </c>
      <c r="J1724" t="str">
        <f t="shared" si="80"/>
        <v>.</v>
      </c>
    </row>
    <row r="1725" spans="7:10">
      <c r="G1725" t="str">
        <f t="shared" si="78"/>
        <v>.</v>
      </c>
      <c r="H1725">
        <f t="shared" si="79"/>
        <v>0</v>
      </c>
      <c r="I1725" s="26" t="str">
        <f>H1725&amp;"x"&amp;COUNTIF($H$5:H1725,H1725)</f>
        <v>0x799</v>
      </c>
      <c r="J1725" t="str">
        <f t="shared" si="80"/>
        <v>.</v>
      </c>
    </row>
    <row r="1726" spans="7:10">
      <c r="G1726" t="str">
        <f t="shared" si="78"/>
        <v>.</v>
      </c>
      <c r="H1726">
        <f t="shared" si="79"/>
        <v>0</v>
      </c>
      <c r="I1726" s="26" t="str">
        <f>H1726&amp;"x"&amp;COUNTIF($H$5:H1726,H1726)</f>
        <v>0x800</v>
      </c>
      <c r="J1726" t="str">
        <f t="shared" si="80"/>
        <v>.</v>
      </c>
    </row>
    <row r="1727" spans="7:10">
      <c r="G1727" t="str">
        <f t="shared" si="78"/>
        <v>.</v>
      </c>
      <c r="H1727">
        <f t="shared" si="79"/>
        <v>0</v>
      </c>
      <c r="I1727" s="26" t="str">
        <f>H1727&amp;"x"&amp;COUNTIF($H$5:H1727,H1727)</f>
        <v>0x801</v>
      </c>
      <c r="J1727" t="str">
        <f t="shared" si="80"/>
        <v>.</v>
      </c>
    </row>
    <row r="1728" spans="7:10">
      <c r="G1728" t="str">
        <f t="shared" si="78"/>
        <v>.</v>
      </c>
      <c r="H1728">
        <f t="shared" si="79"/>
        <v>0</v>
      </c>
      <c r="I1728" s="26" t="str">
        <f>H1728&amp;"x"&amp;COUNTIF($H$5:H1728,H1728)</f>
        <v>0x802</v>
      </c>
      <c r="J1728" t="str">
        <f t="shared" si="80"/>
        <v>.</v>
      </c>
    </row>
    <row r="1729" spans="7:10">
      <c r="G1729" t="str">
        <f t="shared" si="78"/>
        <v>.</v>
      </c>
      <c r="H1729">
        <f t="shared" si="79"/>
        <v>0</v>
      </c>
      <c r="I1729" s="26" t="str">
        <f>H1729&amp;"x"&amp;COUNTIF($H$5:H1729,H1729)</f>
        <v>0x803</v>
      </c>
      <c r="J1729" t="str">
        <f t="shared" si="80"/>
        <v>.</v>
      </c>
    </row>
    <row r="1730" spans="7:10">
      <c r="G1730" t="str">
        <f t="shared" si="78"/>
        <v>.</v>
      </c>
      <c r="H1730">
        <f t="shared" si="79"/>
        <v>0</v>
      </c>
      <c r="I1730" s="26" t="str">
        <f>H1730&amp;"x"&amp;COUNTIF($H$5:H1730,H1730)</f>
        <v>0x804</v>
      </c>
      <c r="J1730" t="str">
        <f t="shared" si="80"/>
        <v>.</v>
      </c>
    </row>
    <row r="1731" spans="7:10">
      <c r="G1731" t="str">
        <f t="shared" si="78"/>
        <v>.</v>
      </c>
      <c r="H1731">
        <f t="shared" si="79"/>
        <v>0</v>
      </c>
      <c r="I1731" s="26" t="str">
        <f>H1731&amp;"x"&amp;COUNTIF($H$5:H1731,H1731)</f>
        <v>0x805</v>
      </c>
      <c r="J1731" t="str">
        <f t="shared" si="80"/>
        <v>.</v>
      </c>
    </row>
    <row r="1732" spans="7:10">
      <c r="G1732" t="str">
        <f t="shared" si="78"/>
        <v>.</v>
      </c>
      <c r="H1732">
        <f t="shared" si="79"/>
        <v>0</v>
      </c>
      <c r="I1732" s="26" t="str">
        <f>H1732&amp;"x"&amp;COUNTIF($H$5:H1732,H1732)</f>
        <v>0x806</v>
      </c>
      <c r="J1732" t="str">
        <f t="shared" si="80"/>
        <v>.</v>
      </c>
    </row>
    <row r="1733" spans="7:10">
      <c r="G1733" t="str">
        <f t="shared" ref="G1733:G1796" si="81">A1733&amp;"."&amp;B1733</f>
        <v>.</v>
      </c>
      <c r="H1733">
        <f t="shared" ref="H1733:H1796" si="82">F1733</f>
        <v>0</v>
      </c>
      <c r="I1733" s="26" t="str">
        <f>H1733&amp;"x"&amp;COUNTIF($H$5:H1733,H1733)</f>
        <v>0x807</v>
      </c>
      <c r="J1733" t="str">
        <f t="shared" ref="J1733:J1796" si="83">G1733</f>
        <v>.</v>
      </c>
    </row>
    <row r="1734" spans="7:10">
      <c r="G1734" t="str">
        <f t="shared" si="81"/>
        <v>.</v>
      </c>
      <c r="H1734">
        <f t="shared" si="82"/>
        <v>0</v>
      </c>
      <c r="I1734" s="26" t="str">
        <f>H1734&amp;"x"&amp;COUNTIF($H$5:H1734,H1734)</f>
        <v>0x808</v>
      </c>
      <c r="J1734" t="str">
        <f t="shared" si="83"/>
        <v>.</v>
      </c>
    </row>
    <row r="1735" spans="7:10">
      <c r="G1735" t="str">
        <f t="shared" si="81"/>
        <v>.</v>
      </c>
      <c r="H1735">
        <f t="shared" si="82"/>
        <v>0</v>
      </c>
      <c r="I1735" s="26" t="str">
        <f>H1735&amp;"x"&amp;COUNTIF($H$5:H1735,H1735)</f>
        <v>0x809</v>
      </c>
      <c r="J1735" t="str">
        <f t="shared" si="83"/>
        <v>.</v>
      </c>
    </row>
    <row r="1736" spans="7:10">
      <c r="G1736" t="str">
        <f t="shared" si="81"/>
        <v>.</v>
      </c>
      <c r="H1736">
        <f t="shared" si="82"/>
        <v>0</v>
      </c>
      <c r="I1736" s="26" t="str">
        <f>H1736&amp;"x"&amp;COUNTIF($H$5:H1736,H1736)</f>
        <v>0x810</v>
      </c>
      <c r="J1736" t="str">
        <f t="shared" si="83"/>
        <v>.</v>
      </c>
    </row>
    <row r="1737" spans="7:10">
      <c r="G1737" t="str">
        <f t="shared" si="81"/>
        <v>.</v>
      </c>
      <c r="H1737">
        <f t="shared" si="82"/>
        <v>0</v>
      </c>
      <c r="I1737" s="26" t="str">
        <f>H1737&amp;"x"&amp;COUNTIF($H$5:H1737,H1737)</f>
        <v>0x811</v>
      </c>
      <c r="J1737" t="str">
        <f t="shared" si="83"/>
        <v>.</v>
      </c>
    </row>
    <row r="1738" spans="7:10">
      <c r="G1738" t="str">
        <f t="shared" si="81"/>
        <v>.</v>
      </c>
      <c r="H1738">
        <f t="shared" si="82"/>
        <v>0</v>
      </c>
      <c r="I1738" s="26" t="str">
        <f>H1738&amp;"x"&amp;COUNTIF($H$5:H1738,H1738)</f>
        <v>0x812</v>
      </c>
      <c r="J1738" t="str">
        <f t="shared" si="83"/>
        <v>.</v>
      </c>
    </row>
    <row r="1739" spans="7:10">
      <c r="G1739" t="str">
        <f t="shared" si="81"/>
        <v>.</v>
      </c>
      <c r="H1739">
        <f t="shared" si="82"/>
        <v>0</v>
      </c>
      <c r="I1739" s="26" t="str">
        <f>H1739&amp;"x"&amp;COUNTIF($H$5:H1739,H1739)</f>
        <v>0x813</v>
      </c>
      <c r="J1739" t="str">
        <f t="shared" si="83"/>
        <v>.</v>
      </c>
    </row>
    <row r="1740" spans="7:10">
      <c r="G1740" t="str">
        <f t="shared" si="81"/>
        <v>.</v>
      </c>
      <c r="H1740">
        <f t="shared" si="82"/>
        <v>0</v>
      </c>
      <c r="I1740" s="26" t="str">
        <f>H1740&amp;"x"&amp;COUNTIF($H$5:H1740,H1740)</f>
        <v>0x814</v>
      </c>
      <c r="J1740" t="str">
        <f t="shared" si="83"/>
        <v>.</v>
      </c>
    </row>
    <row r="1741" spans="7:10">
      <c r="G1741" t="str">
        <f t="shared" si="81"/>
        <v>.</v>
      </c>
      <c r="H1741">
        <f t="shared" si="82"/>
        <v>0</v>
      </c>
      <c r="I1741" s="26" t="str">
        <f>H1741&amp;"x"&amp;COUNTIF($H$5:H1741,H1741)</f>
        <v>0x815</v>
      </c>
      <c r="J1741" t="str">
        <f t="shared" si="83"/>
        <v>.</v>
      </c>
    </row>
    <row r="1742" spans="7:10">
      <c r="G1742" t="str">
        <f t="shared" si="81"/>
        <v>.</v>
      </c>
      <c r="H1742">
        <f t="shared" si="82"/>
        <v>0</v>
      </c>
      <c r="I1742" s="26" t="str">
        <f>H1742&amp;"x"&amp;COUNTIF($H$5:H1742,H1742)</f>
        <v>0x816</v>
      </c>
      <c r="J1742" t="str">
        <f t="shared" si="83"/>
        <v>.</v>
      </c>
    </row>
    <row r="1743" spans="7:10">
      <c r="G1743" t="str">
        <f t="shared" si="81"/>
        <v>.</v>
      </c>
      <c r="H1743">
        <f t="shared" si="82"/>
        <v>0</v>
      </c>
      <c r="I1743" s="26" t="str">
        <f>H1743&amp;"x"&amp;COUNTIF($H$5:H1743,H1743)</f>
        <v>0x817</v>
      </c>
      <c r="J1743" t="str">
        <f t="shared" si="83"/>
        <v>.</v>
      </c>
    </row>
    <row r="1744" spans="7:10">
      <c r="G1744" t="str">
        <f t="shared" si="81"/>
        <v>.</v>
      </c>
      <c r="H1744">
        <f t="shared" si="82"/>
        <v>0</v>
      </c>
      <c r="I1744" s="26" t="str">
        <f>H1744&amp;"x"&amp;COUNTIF($H$5:H1744,H1744)</f>
        <v>0x818</v>
      </c>
      <c r="J1744" t="str">
        <f t="shared" si="83"/>
        <v>.</v>
      </c>
    </row>
    <row r="1745" spans="7:10">
      <c r="G1745" t="str">
        <f t="shared" si="81"/>
        <v>.</v>
      </c>
      <c r="H1745">
        <f t="shared" si="82"/>
        <v>0</v>
      </c>
      <c r="I1745" s="26" t="str">
        <f>H1745&amp;"x"&amp;COUNTIF($H$5:H1745,H1745)</f>
        <v>0x819</v>
      </c>
      <c r="J1745" t="str">
        <f t="shared" si="83"/>
        <v>.</v>
      </c>
    </row>
    <row r="1746" spans="7:10">
      <c r="G1746" t="str">
        <f t="shared" si="81"/>
        <v>.</v>
      </c>
      <c r="H1746">
        <f t="shared" si="82"/>
        <v>0</v>
      </c>
      <c r="I1746" s="26" t="str">
        <f>H1746&amp;"x"&amp;COUNTIF($H$5:H1746,H1746)</f>
        <v>0x820</v>
      </c>
      <c r="J1746" t="str">
        <f t="shared" si="83"/>
        <v>.</v>
      </c>
    </row>
    <row r="1747" spans="7:10">
      <c r="G1747" t="str">
        <f t="shared" si="81"/>
        <v>.</v>
      </c>
      <c r="H1747">
        <f t="shared" si="82"/>
        <v>0</v>
      </c>
      <c r="I1747" s="26" t="str">
        <f>H1747&amp;"x"&amp;COUNTIF($H$5:H1747,H1747)</f>
        <v>0x821</v>
      </c>
      <c r="J1747" t="str">
        <f t="shared" si="83"/>
        <v>.</v>
      </c>
    </row>
    <row r="1748" spans="7:10">
      <c r="G1748" t="str">
        <f t="shared" si="81"/>
        <v>.</v>
      </c>
      <c r="H1748">
        <f t="shared" si="82"/>
        <v>0</v>
      </c>
      <c r="I1748" s="26" t="str">
        <f>H1748&amp;"x"&amp;COUNTIF($H$5:H1748,H1748)</f>
        <v>0x822</v>
      </c>
      <c r="J1748" t="str">
        <f t="shared" si="83"/>
        <v>.</v>
      </c>
    </row>
    <row r="1749" spans="7:10">
      <c r="G1749" t="str">
        <f t="shared" si="81"/>
        <v>.</v>
      </c>
      <c r="H1749">
        <f t="shared" si="82"/>
        <v>0</v>
      </c>
      <c r="I1749" s="26" t="str">
        <f>H1749&amp;"x"&amp;COUNTIF($H$5:H1749,H1749)</f>
        <v>0x823</v>
      </c>
      <c r="J1749" t="str">
        <f t="shared" si="83"/>
        <v>.</v>
      </c>
    </row>
    <row r="1750" spans="7:10">
      <c r="G1750" t="str">
        <f t="shared" si="81"/>
        <v>.</v>
      </c>
      <c r="H1750">
        <f t="shared" si="82"/>
        <v>0</v>
      </c>
      <c r="I1750" s="26" t="str">
        <f>H1750&amp;"x"&amp;COUNTIF($H$5:H1750,H1750)</f>
        <v>0x824</v>
      </c>
      <c r="J1750" t="str">
        <f t="shared" si="83"/>
        <v>.</v>
      </c>
    </row>
    <row r="1751" spans="7:10">
      <c r="G1751" t="str">
        <f t="shared" si="81"/>
        <v>.</v>
      </c>
      <c r="H1751">
        <f t="shared" si="82"/>
        <v>0</v>
      </c>
      <c r="I1751" s="26" t="str">
        <f>H1751&amp;"x"&amp;COUNTIF($H$5:H1751,H1751)</f>
        <v>0x825</v>
      </c>
      <c r="J1751" t="str">
        <f t="shared" si="83"/>
        <v>.</v>
      </c>
    </row>
    <row r="1752" spans="7:10">
      <c r="G1752" t="str">
        <f t="shared" si="81"/>
        <v>.</v>
      </c>
      <c r="H1752">
        <f t="shared" si="82"/>
        <v>0</v>
      </c>
      <c r="I1752" s="26" t="str">
        <f>H1752&amp;"x"&amp;COUNTIF($H$5:H1752,H1752)</f>
        <v>0x826</v>
      </c>
      <c r="J1752" t="str">
        <f t="shared" si="83"/>
        <v>.</v>
      </c>
    </row>
    <row r="1753" spans="7:10">
      <c r="G1753" t="str">
        <f t="shared" si="81"/>
        <v>.</v>
      </c>
      <c r="H1753">
        <f t="shared" si="82"/>
        <v>0</v>
      </c>
      <c r="I1753" s="26" t="str">
        <f>H1753&amp;"x"&amp;COUNTIF($H$5:H1753,H1753)</f>
        <v>0x827</v>
      </c>
      <c r="J1753" t="str">
        <f t="shared" si="83"/>
        <v>.</v>
      </c>
    </row>
    <row r="1754" spans="7:10">
      <c r="G1754" t="str">
        <f t="shared" si="81"/>
        <v>.</v>
      </c>
      <c r="H1754">
        <f t="shared" si="82"/>
        <v>0</v>
      </c>
      <c r="I1754" s="26" t="str">
        <f>H1754&amp;"x"&amp;COUNTIF($H$5:H1754,H1754)</f>
        <v>0x828</v>
      </c>
      <c r="J1754" t="str">
        <f t="shared" si="83"/>
        <v>.</v>
      </c>
    </row>
    <row r="1755" spans="7:10">
      <c r="G1755" t="str">
        <f t="shared" si="81"/>
        <v>.</v>
      </c>
      <c r="H1755">
        <f t="shared" si="82"/>
        <v>0</v>
      </c>
      <c r="I1755" s="26" t="str">
        <f>H1755&amp;"x"&amp;COUNTIF($H$5:H1755,H1755)</f>
        <v>0x829</v>
      </c>
      <c r="J1755" t="str">
        <f t="shared" si="83"/>
        <v>.</v>
      </c>
    </row>
    <row r="1756" spans="7:10">
      <c r="G1756" t="str">
        <f t="shared" si="81"/>
        <v>.</v>
      </c>
      <c r="H1756">
        <f t="shared" si="82"/>
        <v>0</v>
      </c>
      <c r="I1756" s="26" t="str">
        <f>H1756&amp;"x"&amp;COUNTIF($H$5:H1756,H1756)</f>
        <v>0x830</v>
      </c>
      <c r="J1756" t="str">
        <f t="shared" si="83"/>
        <v>.</v>
      </c>
    </row>
    <row r="1757" spans="7:10">
      <c r="G1757" t="str">
        <f t="shared" si="81"/>
        <v>.</v>
      </c>
      <c r="H1757">
        <f t="shared" si="82"/>
        <v>0</v>
      </c>
      <c r="I1757" s="26" t="str">
        <f>H1757&amp;"x"&amp;COUNTIF($H$5:H1757,H1757)</f>
        <v>0x831</v>
      </c>
      <c r="J1757" t="str">
        <f t="shared" si="83"/>
        <v>.</v>
      </c>
    </row>
    <row r="1758" spans="7:10">
      <c r="G1758" t="str">
        <f t="shared" si="81"/>
        <v>.</v>
      </c>
      <c r="H1758">
        <f t="shared" si="82"/>
        <v>0</v>
      </c>
      <c r="I1758" s="26" t="str">
        <f>H1758&amp;"x"&amp;COUNTIF($H$5:H1758,H1758)</f>
        <v>0x832</v>
      </c>
      <c r="J1758" t="str">
        <f t="shared" si="83"/>
        <v>.</v>
      </c>
    </row>
    <row r="1759" spans="7:10">
      <c r="G1759" t="str">
        <f t="shared" si="81"/>
        <v>.</v>
      </c>
      <c r="H1759">
        <f t="shared" si="82"/>
        <v>0</v>
      </c>
      <c r="I1759" s="26" t="str">
        <f>H1759&amp;"x"&amp;COUNTIF($H$5:H1759,H1759)</f>
        <v>0x833</v>
      </c>
      <c r="J1759" t="str">
        <f t="shared" si="83"/>
        <v>.</v>
      </c>
    </row>
    <row r="1760" spans="7:10">
      <c r="G1760" t="str">
        <f t="shared" si="81"/>
        <v>.</v>
      </c>
      <c r="H1760">
        <f t="shared" si="82"/>
        <v>0</v>
      </c>
      <c r="I1760" s="26" t="str">
        <f>H1760&amp;"x"&amp;COUNTIF($H$5:H1760,H1760)</f>
        <v>0x834</v>
      </c>
      <c r="J1760" t="str">
        <f t="shared" si="83"/>
        <v>.</v>
      </c>
    </row>
    <row r="1761" spans="7:10">
      <c r="G1761" t="str">
        <f t="shared" si="81"/>
        <v>.</v>
      </c>
      <c r="H1761">
        <f t="shared" si="82"/>
        <v>0</v>
      </c>
      <c r="I1761" s="26" t="str">
        <f>H1761&amp;"x"&amp;COUNTIF($H$5:H1761,H1761)</f>
        <v>0x835</v>
      </c>
      <c r="J1761" t="str">
        <f t="shared" si="83"/>
        <v>.</v>
      </c>
    </row>
    <row r="1762" spans="7:10">
      <c r="G1762" t="str">
        <f t="shared" si="81"/>
        <v>.</v>
      </c>
      <c r="H1762">
        <f t="shared" si="82"/>
        <v>0</v>
      </c>
      <c r="I1762" s="26" t="str">
        <f>H1762&amp;"x"&amp;COUNTIF($H$5:H1762,H1762)</f>
        <v>0x836</v>
      </c>
      <c r="J1762" t="str">
        <f t="shared" si="83"/>
        <v>.</v>
      </c>
    </row>
    <row r="1763" spans="7:10">
      <c r="G1763" t="str">
        <f t="shared" si="81"/>
        <v>.</v>
      </c>
      <c r="H1763">
        <f t="shared" si="82"/>
        <v>0</v>
      </c>
      <c r="I1763" s="26" t="str">
        <f>H1763&amp;"x"&amp;COUNTIF($H$5:H1763,H1763)</f>
        <v>0x837</v>
      </c>
      <c r="J1763" t="str">
        <f t="shared" si="83"/>
        <v>.</v>
      </c>
    </row>
    <row r="1764" spans="7:10">
      <c r="G1764" t="str">
        <f t="shared" si="81"/>
        <v>.</v>
      </c>
      <c r="H1764">
        <f t="shared" si="82"/>
        <v>0</v>
      </c>
      <c r="I1764" s="26" t="str">
        <f>H1764&amp;"x"&amp;COUNTIF($H$5:H1764,H1764)</f>
        <v>0x838</v>
      </c>
      <c r="J1764" t="str">
        <f t="shared" si="83"/>
        <v>.</v>
      </c>
    </row>
    <row r="1765" spans="7:10">
      <c r="G1765" t="str">
        <f t="shared" si="81"/>
        <v>.</v>
      </c>
      <c r="H1765">
        <f t="shared" si="82"/>
        <v>0</v>
      </c>
      <c r="I1765" s="26" t="str">
        <f>H1765&amp;"x"&amp;COUNTIF($H$5:H1765,H1765)</f>
        <v>0x839</v>
      </c>
      <c r="J1765" t="str">
        <f t="shared" si="83"/>
        <v>.</v>
      </c>
    </row>
    <row r="1766" spans="7:10">
      <c r="G1766" t="str">
        <f t="shared" si="81"/>
        <v>.</v>
      </c>
      <c r="H1766">
        <f t="shared" si="82"/>
        <v>0</v>
      </c>
      <c r="I1766" s="26" t="str">
        <f>H1766&amp;"x"&amp;COUNTIF($H$5:H1766,H1766)</f>
        <v>0x840</v>
      </c>
      <c r="J1766" t="str">
        <f t="shared" si="83"/>
        <v>.</v>
      </c>
    </row>
    <row r="1767" spans="7:10">
      <c r="G1767" t="str">
        <f t="shared" si="81"/>
        <v>.</v>
      </c>
      <c r="H1767">
        <f t="shared" si="82"/>
        <v>0</v>
      </c>
      <c r="I1767" s="26" t="str">
        <f>H1767&amp;"x"&amp;COUNTIF($H$5:H1767,H1767)</f>
        <v>0x841</v>
      </c>
      <c r="J1767" t="str">
        <f t="shared" si="83"/>
        <v>.</v>
      </c>
    </row>
    <row r="1768" spans="7:10">
      <c r="G1768" t="str">
        <f t="shared" si="81"/>
        <v>.</v>
      </c>
      <c r="H1768">
        <f t="shared" si="82"/>
        <v>0</v>
      </c>
      <c r="I1768" s="26" t="str">
        <f>H1768&amp;"x"&amp;COUNTIF($H$5:H1768,H1768)</f>
        <v>0x842</v>
      </c>
      <c r="J1768" t="str">
        <f t="shared" si="83"/>
        <v>.</v>
      </c>
    </row>
    <row r="1769" spans="7:10">
      <c r="G1769" t="str">
        <f t="shared" si="81"/>
        <v>.</v>
      </c>
      <c r="H1769">
        <f t="shared" si="82"/>
        <v>0</v>
      </c>
      <c r="I1769" s="26" t="str">
        <f>H1769&amp;"x"&amp;COUNTIF($H$5:H1769,H1769)</f>
        <v>0x843</v>
      </c>
      <c r="J1769" t="str">
        <f t="shared" si="83"/>
        <v>.</v>
      </c>
    </row>
    <row r="1770" spans="7:10">
      <c r="G1770" t="str">
        <f t="shared" si="81"/>
        <v>.</v>
      </c>
      <c r="H1770">
        <f t="shared" si="82"/>
        <v>0</v>
      </c>
      <c r="I1770" s="26" t="str">
        <f>H1770&amp;"x"&amp;COUNTIF($H$5:H1770,H1770)</f>
        <v>0x844</v>
      </c>
      <c r="J1770" t="str">
        <f t="shared" si="83"/>
        <v>.</v>
      </c>
    </row>
    <row r="1771" spans="7:10">
      <c r="G1771" t="str">
        <f t="shared" si="81"/>
        <v>.</v>
      </c>
      <c r="H1771">
        <f t="shared" si="82"/>
        <v>0</v>
      </c>
      <c r="I1771" s="26" t="str">
        <f>H1771&amp;"x"&amp;COUNTIF($H$5:H1771,H1771)</f>
        <v>0x845</v>
      </c>
      <c r="J1771" t="str">
        <f t="shared" si="83"/>
        <v>.</v>
      </c>
    </row>
    <row r="1772" spans="7:10">
      <c r="G1772" t="str">
        <f t="shared" si="81"/>
        <v>.</v>
      </c>
      <c r="H1772">
        <f t="shared" si="82"/>
        <v>0</v>
      </c>
      <c r="I1772" s="26" t="str">
        <f>H1772&amp;"x"&amp;COUNTIF($H$5:H1772,H1772)</f>
        <v>0x846</v>
      </c>
      <c r="J1772" t="str">
        <f t="shared" si="83"/>
        <v>.</v>
      </c>
    </row>
    <row r="1773" spans="7:10">
      <c r="G1773" t="str">
        <f t="shared" si="81"/>
        <v>.</v>
      </c>
      <c r="H1773">
        <f t="shared" si="82"/>
        <v>0</v>
      </c>
      <c r="I1773" s="26" t="str">
        <f>H1773&amp;"x"&amp;COUNTIF($H$5:H1773,H1773)</f>
        <v>0x847</v>
      </c>
      <c r="J1773" t="str">
        <f t="shared" si="83"/>
        <v>.</v>
      </c>
    </row>
    <row r="1774" spans="7:10">
      <c r="G1774" t="str">
        <f t="shared" si="81"/>
        <v>.</v>
      </c>
      <c r="H1774">
        <f t="shared" si="82"/>
        <v>0</v>
      </c>
      <c r="I1774" s="26" t="str">
        <f>H1774&amp;"x"&amp;COUNTIF($H$5:H1774,H1774)</f>
        <v>0x848</v>
      </c>
      <c r="J1774" t="str">
        <f t="shared" si="83"/>
        <v>.</v>
      </c>
    </row>
    <row r="1775" spans="7:10">
      <c r="G1775" t="str">
        <f t="shared" si="81"/>
        <v>.</v>
      </c>
      <c r="H1775">
        <f t="shared" si="82"/>
        <v>0</v>
      </c>
      <c r="I1775" s="26" t="str">
        <f>H1775&amp;"x"&amp;COUNTIF($H$5:H1775,H1775)</f>
        <v>0x849</v>
      </c>
      <c r="J1775" t="str">
        <f t="shared" si="83"/>
        <v>.</v>
      </c>
    </row>
    <row r="1776" spans="7:10">
      <c r="G1776" t="str">
        <f t="shared" si="81"/>
        <v>.</v>
      </c>
      <c r="H1776">
        <f t="shared" si="82"/>
        <v>0</v>
      </c>
      <c r="I1776" s="26" t="str">
        <f>H1776&amp;"x"&amp;COUNTIF($H$5:H1776,H1776)</f>
        <v>0x850</v>
      </c>
      <c r="J1776" t="str">
        <f t="shared" si="83"/>
        <v>.</v>
      </c>
    </row>
    <row r="1777" spans="7:10">
      <c r="G1777" t="str">
        <f t="shared" si="81"/>
        <v>.</v>
      </c>
      <c r="H1777">
        <f t="shared" si="82"/>
        <v>0</v>
      </c>
      <c r="I1777" s="26" t="str">
        <f>H1777&amp;"x"&amp;COUNTIF($H$5:H1777,H1777)</f>
        <v>0x851</v>
      </c>
      <c r="J1777" t="str">
        <f t="shared" si="83"/>
        <v>.</v>
      </c>
    </row>
    <row r="1778" spans="7:10">
      <c r="G1778" t="str">
        <f t="shared" si="81"/>
        <v>.</v>
      </c>
      <c r="H1778">
        <f t="shared" si="82"/>
        <v>0</v>
      </c>
      <c r="I1778" s="26" t="str">
        <f>H1778&amp;"x"&amp;COUNTIF($H$5:H1778,H1778)</f>
        <v>0x852</v>
      </c>
      <c r="J1778" t="str">
        <f t="shared" si="83"/>
        <v>.</v>
      </c>
    </row>
    <row r="1779" spans="7:10">
      <c r="G1779" t="str">
        <f t="shared" si="81"/>
        <v>.</v>
      </c>
      <c r="H1779">
        <f t="shared" si="82"/>
        <v>0</v>
      </c>
      <c r="I1779" s="26" t="str">
        <f>H1779&amp;"x"&amp;COUNTIF($H$5:H1779,H1779)</f>
        <v>0x853</v>
      </c>
      <c r="J1779" t="str">
        <f t="shared" si="83"/>
        <v>.</v>
      </c>
    </row>
    <row r="1780" spans="7:10">
      <c r="G1780" t="str">
        <f t="shared" si="81"/>
        <v>.</v>
      </c>
      <c r="H1780">
        <f t="shared" si="82"/>
        <v>0</v>
      </c>
      <c r="I1780" s="26" t="str">
        <f>H1780&amp;"x"&amp;COUNTIF($H$5:H1780,H1780)</f>
        <v>0x854</v>
      </c>
      <c r="J1780" t="str">
        <f t="shared" si="83"/>
        <v>.</v>
      </c>
    </row>
    <row r="1781" spans="7:10">
      <c r="G1781" t="str">
        <f t="shared" si="81"/>
        <v>.</v>
      </c>
      <c r="H1781">
        <f t="shared" si="82"/>
        <v>0</v>
      </c>
      <c r="I1781" s="26" t="str">
        <f>H1781&amp;"x"&amp;COUNTIF($H$5:H1781,H1781)</f>
        <v>0x855</v>
      </c>
      <c r="J1781" t="str">
        <f t="shared" si="83"/>
        <v>.</v>
      </c>
    </row>
    <row r="1782" spans="7:10">
      <c r="G1782" t="str">
        <f t="shared" si="81"/>
        <v>.</v>
      </c>
      <c r="H1782">
        <f t="shared" si="82"/>
        <v>0</v>
      </c>
      <c r="I1782" s="26" t="str">
        <f>H1782&amp;"x"&amp;COUNTIF($H$5:H1782,H1782)</f>
        <v>0x856</v>
      </c>
      <c r="J1782" t="str">
        <f t="shared" si="83"/>
        <v>.</v>
      </c>
    </row>
    <row r="1783" spans="7:10">
      <c r="G1783" t="str">
        <f t="shared" si="81"/>
        <v>.</v>
      </c>
      <c r="H1783">
        <f t="shared" si="82"/>
        <v>0</v>
      </c>
      <c r="I1783" s="26" t="str">
        <f>H1783&amp;"x"&amp;COUNTIF($H$5:H1783,H1783)</f>
        <v>0x857</v>
      </c>
      <c r="J1783" t="str">
        <f t="shared" si="83"/>
        <v>.</v>
      </c>
    </row>
    <row r="1784" spans="7:10">
      <c r="G1784" t="str">
        <f t="shared" si="81"/>
        <v>.</v>
      </c>
      <c r="H1784">
        <f t="shared" si="82"/>
        <v>0</v>
      </c>
      <c r="I1784" s="26" t="str">
        <f>H1784&amp;"x"&amp;COUNTIF($H$5:H1784,H1784)</f>
        <v>0x858</v>
      </c>
      <c r="J1784" t="str">
        <f t="shared" si="83"/>
        <v>.</v>
      </c>
    </row>
    <row r="1785" spans="7:10">
      <c r="G1785" t="str">
        <f t="shared" si="81"/>
        <v>.</v>
      </c>
      <c r="H1785">
        <f t="shared" si="82"/>
        <v>0</v>
      </c>
      <c r="I1785" s="26" t="str">
        <f>H1785&amp;"x"&amp;COUNTIF($H$5:H1785,H1785)</f>
        <v>0x859</v>
      </c>
      <c r="J1785" t="str">
        <f t="shared" si="83"/>
        <v>.</v>
      </c>
    </row>
    <row r="1786" spans="7:10">
      <c r="G1786" t="str">
        <f t="shared" si="81"/>
        <v>.</v>
      </c>
      <c r="H1786">
        <f t="shared" si="82"/>
        <v>0</v>
      </c>
      <c r="I1786" s="26" t="str">
        <f>H1786&amp;"x"&amp;COUNTIF($H$5:H1786,H1786)</f>
        <v>0x860</v>
      </c>
      <c r="J1786" t="str">
        <f t="shared" si="83"/>
        <v>.</v>
      </c>
    </row>
    <row r="1787" spans="7:10">
      <c r="G1787" t="str">
        <f t="shared" si="81"/>
        <v>.</v>
      </c>
      <c r="H1787">
        <f t="shared" si="82"/>
        <v>0</v>
      </c>
      <c r="I1787" s="26" t="str">
        <f>H1787&amp;"x"&amp;COUNTIF($H$5:H1787,H1787)</f>
        <v>0x861</v>
      </c>
      <c r="J1787" t="str">
        <f t="shared" si="83"/>
        <v>.</v>
      </c>
    </row>
    <row r="1788" spans="7:10">
      <c r="G1788" t="str">
        <f t="shared" si="81"/>
        <v>.</v>
      </c>
      <c r="H1788">
        <f t="shared" si="82"/>
        <v>0</v>
      </c>
      <c r="I1788" s="26" t="str">
        <f>H1788&amp;"x"&amp;COUNTIF($H$5:H1788,H1788)</f>
        <v>0x862</v>
      </c>
      <c r="J1788" t="str">
        <f t="shared" si="83"/>
        <v>.</v>
      </c>
    </row>
    <row r="1789" spans="7:10">
      <c r="G1789" t="str">
        <f t="shared" si="81"/>
        <v>.</v>
      </c>
      <c r="H1789">
        <f t="shared" si="82"/>
        <v>0</v>
      </c>
      <c r="I1789" s="26" t="str">
        <f>H1789&amp;"x"&amp;COUNTIF($H$5:H1789,H1789)</f>
        <v>0x863</v>
      </c>
      <c r="J1789" t="str">
        <f t="shared" si="83"/>
        <v>.</v>
      </c>
    </row>
    <row r="1790" spans="7:10">
      <c r="G1790" t="str">
        <f t="shared" si="81"/>
        <v>.</v>
      </c>
      <c r="H1790">
        <f t="shared" si="82"/>
        <v>0</v>
      </c>
      <c r="I1790" s="26" t="str">
        <f>H1790&amp;"x"&amp;COUNTIF($H$5:H1790,H1790)</f>
        <v>0x864</v>
      </c>
      <c r="J1790" t="str">
        <f t="shared" si="83"/>
        <v>.</v>
      </c>
    </row>
    <row r="1791" spans="7:10">
      <c r="G1791" t="str">
        <f t="shared" si="81"/>
        <v>.</v>
      </c>
      <c r="H1791">
        <f t="shared" si="82"/>
        <v>0</v>
      </c>
      <c r="I1791" s="26" t="str">
        <f>H1791&amp;"x"&amp;COUNTIF($H$5:H1791,H1791)</f>
        <v>0x865</v>
      </c>
      <c r="J1791" t="str">
        <f t="shared" si="83"/>
        <v>.</v>
      </c>
    </row>
    <row r="1792" spans="7:10">
      <c r="G1792" t="str">
        <f t="shared" si="81"/>
        <v>.</v>
      </c>
      <c r="H1792">
        <f t="shared" si="82"/>
        <v>0</v>
      </c>
      <c r="I1792" s="26" t="str">
        <f>H1792&amp;"x"&amp;COUNTIF($H$5:H1792,H1792)</f>
        <v>0x866</v>
      </c>
      <c r="J1792" t="str">
        <f t="shared" si="83"/>
        <v>.</v>
      </c>
    </row>
    <row r="1793" spans="7:10">
      <c r="G1793" t="str">
        <f t="shared" si="81"/>
        <v>.</v>
      </c>
      <c r="H1793">
        <f t="shared" si="82"/>
        <v>0</v>
      </c>
      <c r="I1793" s="26" t="str">
        <f>H1793&amp;"x"&amp;COUNTIF($H$5:H1793,H1793)</f>
        <v>0x867</v>
      </c>
      <c r="J1793" t="str">
        <f t="shared" si="83"/>
        <v>.</v>
      </c>
    </row>
    <row r="1794" spans="7:10">
      <c r="G1794" t="str">
        <f t="shared" si="81"/>
        <v>.</v>
      </c>
      <c r="H1794">
        <f t="shared" si="82"/>
        <v>0</v>
      </c>
      <c r="I1794" s="26" t="str">
        <f>H1794&amp;"x"&amp;COUNTIF($H$5:H1794,H1794)</f>
        <v>0x868</v>
      </c>
      <c r="J1794" t="str">
        <f t="shared" si="83"/>
        <v>.</v>
      </c>
    </row>
    <row r="1795" spans="7:10">
      <c r="G1795" t="str">
        <f t="shared" si="81"/>
        <v>.</v>
      </c>
      <c r="H1795">
        <f t="shared" si="82"/>
        <v>0</v>
      </c>
      <c r="I1795" s="26" t="str">
        <f>H1795&amp;"x"&amp;COUNTIF($H$5:H1795,H1795)</f>
        <v>0x869</v>
      </c>
      <c r="J1795" t="str">
        <f t="shared" si="83"/>
        <v>.</v>
      </c>
    </row>
    <row r="1796" spans="7:10">
      <c r="G1796" t="str">
        <f t="shared" si="81"/>
        <v>.</v>
      </c>
      <c r="H1796">
        <f t="shared" si="82"/>
        <v>0</v>
      </c>
      <c r="I1796" s="26" t="str">
        <f>H1796&amp;"x"&amp;COUNTIF($H$5:H1796,H1796)</f>
        <v>0x870</v>
      </c>
      <c r="J1796" t="str">
        <f t="shared" si="83"/>
        <v>.</v>
      </c>
    </row>
    <row r="1797" spans="7:10">
      <c r="G1797" t="str">
        <f t="shared" ref="G1797:G1860" si="84">A1797&amp;"."&amp;B1797</f>
        <v>.</v>
      </c>
      <c r="H1797">
        <f t="shared" ref="H1797:H1860" si="85">F1797</f>
        <v>0</v>
      </c>
      <c r="I1797" s="26" t="str">
        <f>H1797&amp;"x"&amp;COUNTIF($H$5:H1797,H1797)</f>
        <v>0x871</v>
      </c>
      <c r="J1797" t="str">
        <f t="shared" ref="J1797:J1860" si="86">G1797</f>
        <v>.</v>
      </c>
    </row>
    <row r="1798" spans="7:10">
      <c r="G1798" t="str">
        <f t="shared" si="84"/>
        <v>.</v>
      </c>
      <c r="H1798">
        <f t="shared" si="85"/>
        <v>0</v>
      </c>
      <c r="I1798" s="26" t="str">
        <f>H1798&amp;"x"&amp;COUNTIF($H$5:H1798,H1798)</f>
        <v>0x872</v>
      </c>
      <c r="J1798" t="str">
        <f t="shared" si="86"/>
        <v>.</v>
      </c>
    </row>
    <row r="1799" spans="7:10">
      <c r="G1799" t="str">
        <f t="shared" si="84"/>
        <v>.</v>
      </c>
      <c r="H1799">
        <f t="shared" si="85"/>
        <v>0</v>
      </c>
      <c r="I1799" s="26" t="str">
        <f>H1799&amp;"x"&amp;COUNTIF($H$5:H1799,H1799)</f>
        <v>0x873</v>
      </c>
      <c r="J1799" t="str">
        <f t="shared" si="86"/>
        <v>.</v>
      </c>
    </row>
    <row r="1800" spans="7:10">
      <c r="G1800" t="str">
        <f t="shared" si="84"/>
        <v>.</v>
      </c>
      <c r="H1800">
        <f t="shared" si="85"/>
        <v>0</v>
      </c>
      <c r="I1800" s="26" t="str">
        <f>H1800&amp;"x"&amp;COUNTIF($H$5:H1800,H1800)</f>
        <v>0x874</v>
      </c>
      <c r="J1800" t="str">
        <f t="shared" si="86"/>
        <v>.</v>
      </c>
    </row>
    <row r="1801" spans="7:10">
      <c r="G1801" t="str">
        <f t="shared" si="84"/>
        <v>.</v>
      </c>
      <c r="H1801">
        <f t="shared" si="85"/>
        <v>0</v>
      </c>
      <c r="I1801" s="26" t="str">
        <f>H1801&amp;"x"&amp;COUNTIF($H$5:H1801,H1801)</f>
        <v>0x875</v>
      </c>
      <c r="J1801" t="str">
        <f t="shared" si="86"/>
        <v>.</v>
      </c>
    </row>
    <row r="1802" spans="7:10">
      <c r="G1802" t="str">
        <f t="shared" si="84"/>
        <v>.</v>
      </c>
      <c r="H1802">
        <f t="shared" si="85"/>
        <v>0</v>
      </c>
      <c r="I1802" s="26" t="str">
        <f>H1802&amp;"x"&amp;COUNTIF($H$5:H1802,H1802)</f>
        <v>0x876</v>
      </c>
      <c r="J1802" t="str">
        <f t="shared" si="86"/>
        <v>.</v>
      </c>
    </row>
    <row r="1803" spans="7:10">
      <c r="G1803" t="str">
        <f t="shared" si="84"/>
        <v>.</v>
      </c>
      <c r="H1803">
        <f t="shared" si="85"/>
        <v>0</v>
      </c>
      <c r="I1803" s="26" t="str">
        <f>H1803&amp;"x"&amp;COUNTIF($H$5:H1803,H1803)</f>
        <v>0x877</v>
      </c>
      <c r="J1803" t="str">
        <f t="shared" si="86"/>
        <v>.</v>
      </c>
    </row>
    <row r="1804" spans="7:10">
      <c r="G1804" t="str">
        <f t="shared" si="84"/>
        <v>.</v>
      </c>
      <c r="H1804">
        <f t="shared" si="85"/>
        <v>0</v>
      </c>
      <c r="I1804" s="26" t="str">
        <f>H1804&amp;"x"&amp;COUNTIF($H$5:H1804,H1804)</f>
        <v>0x878</v>
      </c>
      <c r="J1804" t="str">
        <f t="shared" si="86"/>
        <v>.</v>
      </c>
    </row>
    <row r="1805" spans="7:10">
      <c r="G1805" t="str">
        <f t="shared" si="84"/>
        <v>.</v>
      </c>
      <c r="H1805">
        <f t="shared" si="85"/>
        <v>0</v>
      </c>
      <c r="I1805" s="26" t="str">
        <f>H1805&amp;"x"&amp;COUNTIF($H$5:H1805,H1805)</f>
        <v>0x879</v>
      </c>
      <c r="J1805" t="str">
        <f t="shared" si="86"/>
        <v>.</v>
      </c>
    </row>
    <row r="1806" spans="7:10">
      <c r="G1806" t="str">
        <f t="shared" si="84"/>
        <v>.</v>
      </c>
      <c r="H1806">
        <f t="shared" si="85"/>
        <v>0</v>
      </c>
      <c r="I1806" s="26" t="str">
        <f>H1806&amp;"x"&amp;COUNTIF($H$5:H1806,H1806)</f>
        <v>0x880</v>
      </c>
      <c r="J1806" t="str">
        <f t="shared" si="86"/>
        <v>.</v>
      </c>
    </row>
    <row r="1807" spans="7:10">
      <c r="G1807" t="str">
        <f t="shared" si="84"/>
        <v>.</v>
      </c>
      <c r="H1807">
        <f t="shared" si="85"/>
        <v>0</v>
      </c>
      <c r="I1807" s="26" t="str">
        <f>H1807&amp;"x"&amp;COUNTIF($H$5:H1807,H1807)</f>
        <v>0x881</v>
      </c>
      <c r="J1807" t="str">
        <f t="shared" si="86"/>
        <v>.</v>
      </c>
    </row>
    <row r="1808" spans="7:10">
      <c r="G1808" t="str">
        <f t="shared" si="84"/>
        <v>.</v>
      </c>
      <c r="H1808">
        <f t="shared" si="85"/>
        <v>0</v>
      </c>
      <c r="I1808" s="26" t="str">
        <f>H1808&amp;"x"&amp;COUNTIF($H$5:H1808,H1808)</f>
        <v>0x882</v>
      </c>
      <c r="J1808" t="str">
        <f t="shared" si="86"/>
        <v>.</v>
      </c>
    </row>
    <row r="1809" spans="7:10">
      <c r="G1809" t="str">
        <f t="shared" si="84"/>
        <v>.</v>
      </c>
      <c r="H1809">
        <f t="shared" si="85"/>
        <v>0</v>
      </c>
      <c r="I1809" s="26" t="str">
        <f>H1809&amp;"x"&amp;COUNTIF($H$5:H1809,H1809)</f>
        <v>0x883</v>
      </c>
      <c r="J1809" t="str">
        <f t="shared" si="86"/>
        <v>.</v>
      </c>
    </row>
    <row r="1810" spans="7:10">
      <c r="G1810" t="str">
        <f t="shared" si="84"/>
        <v>.</v>
      </c>
      <c r="H1810">
        <f t="shared" si="85"/>
        <v>0</v>
      </c>
      <c r="I1810" s="26" t="str">
        <f>H1810&amp;"x"&amp;COUNTIF($H$5:H1810,H1810)</f>
        <v>0x884</v>
      </c>
      <c r="J1810" t="str">
        <f t="shared" si="86"/>
        <v>.</v>
      </c>
    </row>
    <row r="1811" spans="7:10">
      <c r="G1811" t="str">
        <f t="shared" si="84"/>
        <v>.</v>
      </c>
      <c r="H1811">
        <f t="shared" si="85"/>
        <v>0</v>
      </c>
      <c r="I1811" s="26" t="str">
        <f>H1811&amp;"x"&amp;COUNTIF($H$5:H1811,H1811)</f>
        <v>0x885</v>
      </c>
      <c r="J1811" t="str">
        <f t="shared" si="86"/>
        <v>.</v>
      </c>
    </row>
    <row r="1812" spans="7:10">
      <c r="G1812" t="str">
        <f t="shared" si="84"/>
        <v>.</v>
      </c>
      <c r="H1812">
        <f t="shared" si="85"/>
        <v>0</v>
      </c>
      <c r="I1812" s="26" t="str">
        <f>H1812&amp;"x"&amp;COUNTIF($H$5:H1812,H1812)</f>
        <v>0x886</v>
      </c>
      <c r="J1812" t="str">
        <f t="shared" si="86"/>
        <v>.</v>
      </c>
    </row>
    <row r="1813" spans="7:10">
      <c r="G1813" t="str">
        <f t="shared" si="84"/>
        <v>.</v>
      </c>
      <c r="H1813">
        <f t="shared" si="85"/>
        <v>0</v>
      </c>
      <c r="I1813" s="26" t="str">
        <f>H1813&amp;"x"&amp;COUNTIF($H$5:H1813,H1813)</f>
        <v>0x887</v>
      </c>
      <c r="J1813" t="str">
        <f t="shared" si="86"/>
        <v>.</v>
      </c>
    </row>
    <row r="1814" spans="7:10">
      <c r="G1814" t="str">
        <f t="shared" si="84"/>
        <v>.</v>
      </c>
      <c r="H1814">
        <f t="shared" si="85"/>
        <v>0</v>
      </c>
      <c r="I1814" s="26" t="str">
        <f>H1814&amp;"x"&amp;COUNTIF($H$5:H1814,H1814)</f>
        <v>0x888</v>
      </c>
      <c r="J1814" t="str">
        <f t="shared" si="86"/>
        <v>.</v>
      </c>
    </row>
    <row r="1815" spans="7:10">
      <c r="G1815" t="str">
        <f t="shared" si="84"/>
        <v>.</v>
      </c>
      <c r="H1815">
        <f t="shared" si="85"/>
        <v>0</v>
      </c>
      <c r="I1815" s="26" t="str">
        <f>H1815&amp;"x"&amp;COUNTIF($H$5:H1815,H1815)</f>
        <v>0x889</v>
      </c>
      <c r="J1815" t="str">
        <f t="shared" si="86"/>
        <v>.</v>
      </c>
    </row>
    <row r="1816" spans="7:10">
      <c r="G1816" t="str">
        <f t="shared" si="84"/>
        <v>.</v>
      </c>
      <c r="H1816">
        <f t="shared" si="85"/>
        <v>0</v>
      </c>
      <c r="I1816" s="26" t="str">
        <f>H1816&amp;"x"&amp;COUNTIF($H$5:H1816,H1816)</f>
        <v>0x890</v>
      </c>
      <c r="J1816" t="str">
        <f t="shared" si="86"/>
        <v>.</v>
      </c>
    </row>
    <row r="1817" spans="7:10">
      <c r="G1817" t="str">
        <f t="shared" si="84"/>
        <v>.</v>
      </c>
      <c r="H1817">
        <f t="shared" si="85"/>
        <v>0</v>
      </c>
      <c r="I1817" s="26" t="str">
        <f>H1817&amp;"x"&amp;COUNTIF($H$5:H1817,H1817)</f>
        <v>0x891</v>
      </c>
      <c r="J1817" t="str">
        <f t="shared" si="86"/>
        <v>.</v>
      </c>
    </row>
    <row r="1818" spans="7:10">
      <c r="G1818" t="str">
        <f t="shared" si="84"/>
        <v>.</v>
      </c>
      <c r="H1818">
        <f t="shared" si="85"/>
        <v>0</v>
      </c>
      <c r="I1818" s="26" t="str">
        <f>H1818&amp;"x"&amp;COUNTIF($H$5:H1818,H1818)</f>
        <v>0x892</v>
      </c>
      <c r="J1818" t="str">
        <f t="shared" si="86"/>
        <v>.</v>
      </c>
    </row>
    <row r="1819" spans="7:10">
      <c r="G1819" t="str">
        <f t="shared" si="84"/>
        <v>.</v>
      </c>
      <c r="H1819">
        <f t="shared" si="85"/>
        <v>0</v>
      </c>
      <c r="I1819" s="26" t="str">
        <f>H1819&amp;"x"&amp;COUNTIF($H$5:H1819,H1819)</f>
        <v>0x893</v>
      </c>
      <c r="J1819" t="str">
        <f t="shared" si="86"/>
        <v>.</v>
      </c>
    </row>
    <row r="1820" spans="7:10">
      <c r="G1820" t="str">
        <f t="shared" si="84"/>
        <v>.</v>
      </c>
      <c r="H1820">
        <f t="shared" si="85"/>
        <v>0</v>
      </c>
      <c r="I1820" s="26" t="str">
        <f>H1820&amp;"x"&amp;COUNTIF($H$5:H1820,H1820)</f>
        <v>0x894</v>
      </c>
      <c r="J1820" t="str">
        <f t="shared" si="86"/>
        <v>.</v>
      </c>
    </row>
    <row r="1821" spans="7:10">
      <c r="G1821" t="str">
        <f t="shared" si="84"/>
        <v>.</v>
      </c>
      <c r="H1821">
        <f t="shared" si="85"/>
        <v>0</v>
      </c>
      <c r="I1821" s="26" t="str">
        <f>H1821&amp;"x"&amp;COUNTIF($H$5:H1821,H1821)</f>
        <v>0x895</v>
      </c>
      <c r="J1821" t="str">
        <f t="shared" si="86"/>
        <v>.</v>
      </c>
    </row>
    <row r="1822" spans="7:10">
      <c r="G1822" t="str">
        <f t="shared" si="84"/>
        <v>.</v>
      </c>
      <c r="H1822">
        <f t="shared" si="85"/>
        <v>0</v>
      </c>
      <c r="I1822" s="26" t="str">
        <f>H1822&amp;"x"&amp;COUNTIF($H$5:H1822,H1822)</f>
        <v>0x896</v>
      </c>
      <c r="J1822" t="str">
        <f t="shared" si="86"/>
        <v>.</v>
      </c>
    </row>
    <row r="1823" spans="7:10">
      <c r="G1823" t="str">
        <f t="shared" si="84"/>
        <v>.</v>
      </c>
      <c r="H1823">
        <f t="shared" si="85"/>
        <v>0</v>
      </c>
      <c r="I1823" s="26" t="str">
        <f>H1823&amp;"x"&amp;COUNTIF($H$5:H1823,H1823)</f>
        <v>0x897</v>
      </c>
      <c r="J1823" t="str">
        <f t="shared" si="86"/>
        <v>.</v>
      </c>
    </row>
    <row r="1824" spans="7:10">
      <c r="G1824" t="str">
        <f t="shared" si="84"/>
        <v>.</v>
      </c>
      <c r="H1824">
        <f t="shared" si="85"/>
        <v>0</v>
      </c>
      <c r="I1824" s="26" t="str">
        <f>H1824&amp;"x"&amp;COUNTIF($H$5:H1824,H1824)</f>
        <v>0x898</v>
      </c>
      <c r="J1824" t="str">
        <f t="shared" si="86"/>
        <v>.</v>
      </c>
    </row>
    <row r="1825" spans="7:10">
      <c r="G1825" t="str">
        <f t="shared" si="84"/>
        <v>.</v>
      </c>
      <c r="H1825">
        <f t="shared" si="85"/>
        <v>0</v>
      </c>
      <c r="I1825" s="26" t="str">
        <f>H1825&amp;"x"&amp;COUNTIF($H$5:H1825,H1825)</f>
        <v>0x899</v>
      </c>
      <c r="J1825" t="str">
        <f t="shared" si="86"/>
        <v>.</v>
      </c>
    </row>
    <row r="1826" spans="7:10">
      <c r="G1826" t="str">
        <f t="shared" si="84"/>
        <v>.</v>
      </c>
      <c r="H1826">
        <f t="shared" si="85"/>
        <v>0</v>
      </c>
      <c r="I1826" s="26" t="str">
        <f>H1826&amp;"x"&amp;COUNTIF($H$5:H1826,H1826)</f>
        <v>0x900</v>
      </c>
      <c r="J1826" t="str">
        <f t="shared" si="86"/>
        <v>.</v>
      </c>
    </row>
    <row r="1827" spans="7:10">
      <c r="G1827" t="str">
        <f t="shared" si="84"/>
        <v>.</v>
      </c>
      <c r="H1827">
        <f t="shared" si="85"/>
        <v>0</v>
      </c>
      <c r="I1827" s="26" t="str">
        <f>H1827&amp;"x"&amp;COUNTIF($H$5:H1827,H1827)</f>
        <v>0x901</v>
      </c>
      <c r="J1827" t="str">
        <f t="shared" si="86"/>
        <v>.</v>
      </c>
    </row>
    <row r="1828" spans="7:10">
      <c r="G1828" t="str">
        <f t="shared" si="84"/>
        <v>.</v>
      </c>
      <c r="H1828">
        <f t="shared" si="85"/>
        <v>0</v>
      </c>
      <c r="I1828" s="26" t="str">
        <f>H1828&amp;"x"&amp;COUNTIF($H$5:H1828,H1828)</f>
        <v>0x902</v>
      </c>
      <c r="J1828" t="str">
        <f t="shared" si="86"/>
        <v>.</v>
      </c>
    </row>
    <row r="1829" spans="7:10">
      <c r="G1829" t="str">
        <f t="shared" si="84"/>
        <v>.</v>
      </c>
      <c r="H1829">
        <f t="shared" si="85"/>
        <v>0</v>
      </c>
      <c r="I1829" s="26" t="str">
        <f>H1829&amp;"x"&amp;COUNTIF($H$5:H1829,H1829)</f>
        <v>0x903</v>
      </c>
      <c r="J1829" t="str">
        <f t="shared" si="86"/>
        <v>.</v>
      </c>
    </row>
    <row r="1830" spans="7:10">
      <c r="G1830" t="str">
        <f t="shared" si="84"/>
        <v>.</v>
      </c>
      <c r="H1830">
        <f t="shared" si="85"/>
        <v>0</v>
      </c>
      <c r="I1830" s="26" t="str">
        <f>H1830&amp;"x"&amp;COUNTIF($H$5:H1830,H1830)</f>
        <v>0x904</v>
      </c>
      <c r="J1830" t="str">
        <f t="shared" si="86"/>
        <v>.</v>
      </c>
    </row>
    <row r="1831" spans="7:10">
      <c r="G1831" t="str">
        <f t="shared" si="84"/>
        <v>.</v>
      </c>
      <c r="H1831">
        <f t="shared" si="85"/>
        <v>0</v>
      </c>
      <c r="I1831" s="26" t="str">
        <f>H1831&amp;"x"&amp;COUNTIF($H$5:H1831,H1831)</f>
        <v>0x905</v>
      </c>
      <c r="J1831" t="str">
        <f t="shared" si="86"/>
        <v>.</v>
      </c>
    </row>
    <row r="1832" spans="7:10">
      <c r="G1832" t="str">
        <f t="shared" si="84"/>
        <v>.</v>
      </c>
      <c r="H1832">
        <f t="shared" si="85"/>
        <v>0</v>
      </c>
      <c r="I1832" s="26" t="str">
        <f>H1832&amp;"x"&amp;COUNTIF($H$5:H1832,H1832)</f>
        <v>0x906</v>
      </c>
      <c r="J1832" t="str">
        <f t="shared" si="86"/>
        <v>.</v>
      </c>
    </row>
    <row r="1833" spans="7:10">
      <c r="G1833" t="str">
        <f t="shared" si="84"/>
        <v>.</v>
      </c>
      <c r="H1833">
        <f t="shared" si="85"/>
        <v>0</v>
      </c>
      <c r="I1833" s="26" t="str">
        <f>H1833&amp;"x"&amp;COUNTIF($H$5:H1833,H1833)</f>
        <v>0x907</v>
      </c>
      <c r="J1833" t="str">
        <f t="shared" si="86"/>
        <v>.</v>
      </c>
    </row>
    <row r="1834" spans="7:10">
      <c r="G1834" t="str">
        <f t="shared" si="84"/>
        <v>.</v>
      </c>
      <c r="H1834">
        <f t="shared" si="85"/>
        <v>0</v>
      </c>
      <c r="I1834" s="26" t="str">
        <f>H1834&amp;"x"&amp;COUNTIF($H$5:H1834,H1834)</f>
        <v>0x908</v>
      </c>
      <c r="J1834" t="str">
        <f t="shared" si="86"/>
        <v>.</v>
      </c>
    </row>
    <row r="1835" spans="7:10">
      <c r="G1835" t="str">
        <f t="shared" si="84"/>
        <v>.</v>
      </c>
      <c r="H1835">
        <f t="shared" si="85"/>
        <v>0</v>
      </c>
      <c r="I1835" s="26" t="str">
        <f>H1835&amp;"x"&amp;COUNTIF($H$5:H1835,H1835)</f>
        <v>0x909</v>
      </c>
      <c r="J1835" t="str">
        <f t="shared" si="86"/>
        <v>.</v>
      </c>
    </row>
    <row r="1836" spans="7:10">
      <c r="G1836" t="str">
        <f t="shared" si="84"/>
        <v>.</v>
      </c>
      <c r="H1836">
        <f t="shared" si="85"/>
        <v>0</v>
      </c>
      <c r="I1836" s="26" t="str">
        <f>H1836&amp;"x"&amp;COUNTIF($H$5:H1836,H1836)</f>
        <v>0x910</v>
      </c>
      <c r="J1836" t="str">
        <f t="shared" si="86"/>
        <v>.</v>
      </c>
    </row>
    <row r="1837" spans="7:10">
      <c r="G1837" t="str">
        <f t="shared" si="84"/>
        <v>.</v>
      </c>
      <c r="H1837">
        <f t="shared" si="85"/>
        <v>0</v>
      </c>
      <c r="I1837" s="26" t="str">
        <f>H1837&amp;"x"&amp;COUNTIF($H$5:H1837,H1837)</f>
        <v>0x911</v>
      </c>
      <c r="J1837" t="str">
        <f t="shared" si="86"/>
        <v>.</v>
      </c>
    </row>
    <row r="1838" spans="7:10">
      <c r="G1838" t="str">
        <f t="shared" si="84"/>
        <v>.</v>
      </c>
      <c r="H1838">
        <f t="shared" si="85"/>
        <v>0</v>
      </c>
      <c r="I1838" s="26" t="str">
        <f>H1838&amp;"x"&amp;COUNTIF($H$5:H1838,H1838)</f>
        <v>0x912</v>
      </c>
      <c r="J1838" t="str">
        <f t="shared" si="86"/>
        <v>.</v>
      </c>
    </row>
    <row r="1839" spans="7:10">
      <c r="G1839" t="str">
        <f t="shared" si="84"/>
        <v>.</v>
      </c>
      <c r="H1839">
        <f t="shared" si="85"/>
        <v>0</v>
      </c>
      <c r="I1839" s="26" t="str">
        <f>H1839&amp;"x"&amp;COUNTIF($H$5:H1839,H1839)</f>
        <v>0x913</v>
      </c>
      <c r="J1839" t="str">
        <f t="shared" si="86"/>
        <v>.</v>
      </c>
    </row>
    <row r="1840" spans="7:10">
      <c r="G1840" t="str">
        <f t="shared" si="84"/>
        <v>.</v>
      </c>
      <c r="H1840">
        <f t="shared" si="85"/>
        <v>0</v>
      </c>
      <c r="I1840" s="26" t="str">
        <f>H1840&amp;"x"&amp;COUNTIF($H$5:H1840,H1840)</f>
        <v>0x914</v>
      </c>
      <c r="J1840" t="str">
        <f t="shared" si="86"/>
        <v>.</v>
      </c>
    </row>
    <row r="1841" spans="7:10">
      <c r="G1841" t="str">
        <f t="shared" si="84"/>
        <v>.</v>
      </c>
      <c r="H1841">
        <f t="shared" si="85"/>
        <v>0</v>
      </c>
      <c r="I1841" s="26" t="str">
        <f>H1841&amp;"x"&amp;COUNTIF($H$5:H1841,H1841)</f>
        <v>0x915</v>
      </c>
      <c r="J1841" t="str">
        <f t="shared" si="86"/>
        <v>.</v>
      </c>
    </row>
    <row r="1842" spans="7:10">
      <c r="G1842" t="str">
        <f t="shared" si="84"/>
        <v>.</v>
      </c>
      <c r="H1842">
        <f t="shared" si="85"/>
        <v>0</v>
      </c>
      <c r="I1842" s="26" t="str">
        <f>H1842&amp;"x"&amp;COUNTIF($H$5:H1842,H1842)</f>
        <v>0x916</v>
      </c>
      <c r="J1842" t="str">
        <f t="shared" si="86"/>
        <v>.</v>
      </c>
    </row>
    <row r="1843" spans="7:10">
      <c r="G1843" t="str">
        <f t="shared" si="84"/>
        <v>.</v>
      </c>
      <c r="H1843">
        <f t="shared" si="85"/>
        <v>0</v>
      </c>
      <c r="I1843" s="26" t="str">
        <f>H1843&amp;"x"&amp;COUNTIF($H$5:H1843,H1843)</f>
        <v>0x917</v>
      </c>
      <c r="J1843" t="str">
        <f t="shared" si="86"/>
        <v>.</v>
      </c>
    </row>
    <row r="1844" spans="7:10">
      <c r="G1844" t="str">
        <f t="shared" si="84"/>
        <v>.</v>
      </c>
      <c r="H1844">
        <f t="shared" si="85"/>
        <v>0</v>
      </c>
      <c r="I1844" s="26" t="str">
        <f>H1844&amp;"x"&amp;COUNTIF($H$5:H1844,H1844)</f>
        <v>0x918</v>
      </c>
      <c r="J1844" t="str">
        <f t="shared" si="86"/>
        <v>.</v>
      </c>
    </row>
    <row r="1845" spans="7:10">
      <c r="G1845" t="str">
        <f t="shared" si="84"/>
        <v>.</v>
      </c>
      <c r="H1845">
        <f t="shared" si="85"/>
        <v>0</v>
      </c>
      <c r="I1845" s="26" t="str">
        <f>H1845&amp;"x"&amp;COUNTIF($H$5:H1845,H1845)</f>
        <v>0x919</v>
      </c>
      <c r="J1845" t="str">
        <f t="shared" si="86"/>
        <v>.</v>
      </c>
    </row>
    <row r="1846" spans="7:10">
      <c r="G1846" t="str">
        <f t="shared" si="84"/>
        <v>.</v>
      </c>
      <c r="H1846">
        <f t="shared" si="85"/>
        <v>0</v>
      </c>
      <c r="I1846" s="26" t="str">
        <f>H1846&amp;"x"&amp;COUNTIF($H$5:H1846,H1846)</f>
        <v>0x920</v>
      </c>
      <c r="J1846" t="str">
        <f t="shared" si="86"/>
        <v>.</v>
      </c>
    </row>
    <row r="1847" spans="7:10">
      <c r="G1847" t="str">
        <f t="shared" si="84"/>
        <v>.</v>
      </c>
      <c r="H1847">
        <f t="shared" si="85"/>
        <v>0</v>
      </c>
      <c r="I1847" s="26" t="str">
        <f>H1847&amp;"x"&amp;COUNTIF($H$5:H1847,H1847)</f>
        <v>0x921</v>
      </c>
      <c r="J1847" t="str">
        <f t="shared" si="86"/>
        <v>.</v>
      </c>
    </row>
    <row r="1848" spans="7:10">
      <c r="G1848" t="str">
        <f t="shared" si="84"/>
        <v>.</v>
      </c>
      <c r="H1848">
        <f t="shared" si="85"/>
        <v>0</v>
      </c>
      <c r="I1848" s="26" t="str">
        <f>H1848&amp;"x"&amp;COUNTIF($H$5:H1848,H1848)</f>
        <v>0x922</v>
      </c>
      <c r="J1848" t="str">
        <f t="shared" si="86"/>
        <v>.</v>
      </c>
    </row>
    <row r="1849" spans="7:10">
      <c r="G1849" t="str">
        <f t="shared" si="84"/>
        <v>.</v>
      </c>
      <c r="H1849">
        <f t="shared" si="85"/>
        <v>0</v>
      </c>
      <c r="I1849" s="26" t="str">
        <f>H1849&amp;"x"&amp;COUNTIF($H$5:H1849,H1849)</f>
        <v>0x923</v>
      </c>
      <c r="J1849" t="str">
        <f t="shared" si="86"/>
        <v>.</v>
      </c>
    </row>
    <row r="1850" spans="7:10">
      <c r="G1850" t="str">
        <f t="shared" si="84"/>
        <v>.</v>
      </c>
      <c r="H1850">
        <f t="shared" si="85"/>
        <v>0</v>
      </c>
      <c r="I1850" s="26" t="str">
        <f>H1850&amp;"x"&amp;COUNTIF($H$5:H1850,H1850)</f>
        <v>0x924</v>
      </c>
      <c r="J1850" t="str">
        <f t="shared" si="86"/>
        <v>.</v>
      </c>
    </row>
    <row r="1851" spans="7:10">
      <c r="G1851" t="str">
        <f t="shared" si="84"/>
        <v>.</v>
      </c>
      <c r="H1851">
        <f t="shared" si="85"/>
        <v>0</v>
      </c>
      <c r="I1851" s="26" t="str">
        <f>H1851&amp;"x"&amp;COUNTIF($H$5:H1851,H1851)</f>
        <v>0x925</v>
      </c>
      <c r="J1851" t="str">
        <f t="shared" si="86"/>
        <v>.</v>
      </c>
    </row>
    <row r="1852" spans="7:10">
      <c r="G1852" t="str">
        <f t="shared" si="84"/>
        <v>.</v>
      </c>
      <c r="H1852">
        <f t="shared" si="85"/>
        <v>0</v>
      </c>
      <c r="I1852" s="26" t="str">
        <f>H1852&amp;"x"&amp;COUNTIF($H$5:H1852,H1852)</f>
        <v>0x926</v>
      </c>
      <c r="J1852" t="str">
        <f t="shared" si="86"/>
        <v>.</v>
      </c>
    </row>
    <row r="1853" spans="7:10">
      <c r="G1853" t="str">
        <f t="shared" si="84"/>
        <v>.</v>
      </c>
      <c r="H1853">
        <f t="shared" si="85"/>
        <v>0</v>
      </c>
      <c r="I1853" s="26" t="str">
        <f>H1853&amp;"x"&amp;COUNTIF($H$5:H1853,H1853)</f>
        <v>0x927</v>
      </c>
      <c r="J1853" t="str">
        <f t="shared" si="86"/>
        <v>.</v>
      </c>
    </row>
    <row r="1854" spans="7:10">
      <c r="G1854" t="str">
        <f t="shared" si="84"/>
        <v>.</v>
      </c>
      <c r="H1854">
        <f t="shared" si="85"/>
        <v>0</v>
      </c>
      <c r="I1854" s="26" t="str">
        <f>H1854&amp;"x"&amp;COUNTIF($H$5:H1854,H1854)</f>
        <v>0x928</v>
      </c>
      <c r="J1854" t="str">
        <f t="shared" si="86"/>
        <v>.</v>
      </c>
    </row>
    <row r="1855" spans="7:10">
      <c r="G1855" t="str">
        <f t="shared" si="84"/>
        <v>.</v>
      </c>
      <c r="H1855">
        <f t="shared" si="85"/>
        <v>0</v>
      </c>
      <c r="I1855" s="26" t="str">
        <f>H1855&amp;"x"&amp;COUNTIF($H$5:H1855,H1855)</f>
        <v>0x929</v>
      </c>
      <c r="J1855" t="str">
        <f t="shared" si="86"/>
        <v>.</v>
      </c>
    </row>
    <row r="1856" spans="7:10">
      <c r="G1856" t="str">
        <f t="shared" si="84"/>
        <v>.</v>
      </c>
      <c r="H1856">
        <f t="shared" si="85"/>
        <v>0</v>
      </c>
      <c r="I1856" s="26" t="str">
        <f>H1856&amp;"x"&amp;COUNTIF($H$5:H1856,H1856)</f>
        <v>0x930</v>
      </c>
      <c r="J1856" t="str">
        <f t="shared" si="86"/>
        <v>.</v>
      </c>
    </row>
    <row r="1857" spans="7:10">
      <c r="G1857" t="str">
        <f t="shared" si="84"/>
        <v>.</v>
      </c>
      <c r="H1857">
        <f t="shared" si="85"/>
        <v>0</v>
      </c>
      <c r="I1857" s="26" t="str">
        <f>H1857&amp;"x"&amp;COUNTIF($H$5:H1857,H1857)</f>
        <v>0x931</v>
      </c>
      <c r="J1857" t="str">
        <f t="shared" si="86"/>
        <v>.</v>
      </c>
    </row>
    <row r="1858" spans="7:10">
      <c r="G1858" t="str">
        <f t="shared" si="84"/>
        <v>.</v>
      </c>
      <c r="H1858">
        <f t="shared" si="85"/>
        <v>0</v>
      </c>
      <c r="I1858" s="26" t="str">
        <f>H1858&amp;"x"&amp;COUNTIF($H$5:H1858,H1858)</f>
        <v>0x932</v>
      </c>
      <c r="J1858" t="str">
        <f t="shared" si="86"/>
        <v>.</v>
      </c>
    </row>
    <row r="1859" spans="7:10">
      <c r="G1859" t="str">
        <f t="shared" si="84"/>
        <v>.</v>
      </c>
      <c r="H1859">
        <f t="shared" si="85"/>
        <v>0</v>
      </c>
      <c r="I1859" s="26" t="str">
        <f>H1859&amp;"x"&amp;COUNTIF($H$5:H1859,H1859)</f>
        <v>0x933</v>
      </c>
      <c r="J1859" t="str">
        <f t="shared" si="86"/>
        <v>.</v>
      </c>
    </row>
    <row r="1860" spans="7:10">
      <c r="G1860" t="str">
        <f t="shared" si="84"/>
        <v>.</v>
      </c>
      <c r="H1860">
        <f t="shared" si="85"/>
        <v>0</v>
      </c>
      <c r="I1860" s="26" t="str">
        <f>H1860&amp;"x"&amp;COUNTIF($H$5:H1860,H1860)</f>
        <v>0x934</v>
      </c>
      <c r="J1860" t="str">
        <f t="shared" si="86"/>
        <v>.</v>
      </c>
    </row>
    <row r="1861" spans="7:10">
      <c r="G1861" t="str">
        <f t="shared" ref="G1861:G1924" si="87">A1861&amp;"."&amp;B1861</f>
        <v>.</v>
      </c>
      <c r="H1861">
        <f t="shared" ref="H1861:H1924" si="88">F1861</f>
        <v>0</v>
      </c>
      <c r="I1861" s="26" t="str">
        <f>H1861&amp;"x"&amp;COUNTIF($H$5:H1861,H1861)</f>
        <v>0x935</v>
      </c>
      <c r="J1861" t="str">
        <f t="shared" ref="J1861:J1924" si="89">G1861</f>
        <v>.</v>
      </c>
    </row>
    <row r="1862" spans="7:10">
      <c r="G1862" t="str">
        <f t="shared" si="87"/>
        <v>.</v>
      </c>
      <c r="H1862">
        <f t="shared" si="88"/>
        <v>0</v>
      </c>
      <c r="I1862" s="26" t="str">
        <f>H1862&amp;"x"&amp;COUNTIF($H$5:H1862,H1862)</f>
        <v>0x936</v>
      </c>
      <c r="J1862" t="str">
        <f t="shared" si="89"/>
        <v>.</v>
      </c>
    </row>
    <row r="1863" spans="7:10">
      <c r="G1863" t="str">
        <f t="shared" si="87"/>
        <v>.</v>
      </c>
      <c r="H1863">
        <f t="shared" si="88"/>
        <v>0</v>
      </c>
      <c r="I1863" s="26" t="str">
        <f>H1863&amp;"x"&amp;COUNTIF($H$5:H1863,H1863)</f>
        <v>0x937</v>
      </c>
      <c r="J1863" t="str">
        <f t="shared" si="89"/>
        <v>.</v>
      </c>
    </row>
    <row r="1864" spans="7:10">
      <c r="G1864" t="str">
        <f t="shared" si="87"/>
        <v>.</v>
      </c>
      <c r="H1864">
        <f t="shared" si="88"/>
        <v>0</v>
      </c>
      <c r="I1864" s="26" t="str">
        <f>H1864&amp;"x"&amp;COUNTIF($H$5:H1864,H1864)</f>
        <v>0x938</v>
      </c>
      <c r="J1864" t="str">
        <f t="shared" si="89"/>
        <v>.</v>
      </c>
    </row>
    <row r="1865" spans="7:10">
      <c r="G1865" t="str">
        <f t="shared" si="87"/>
        <v>.</v>
      </c>
      <c r="H1865">
        <f t="shared" si="88"/>
        <v>0</v>
      </c>
      <c r="I1865" s="26" t="str">
        <f>H1865&amp;"x"&amp;COUNTIF($H$5:H1865,H1865)</f>
        <v>0x939</v>
      </c>
      <c r="J1865" t="str">
        <f t="shared" si="89"/>
        <v>.</v>
      </c>
    </row>
    <row r="1866" spans="7:10">
      <c r="G1866" t="str">
        <f t="shared" si="87"/>
        <v>.</v>
      </c>
      <c r="H1866">
        <f t="shared" si="88"/>
        <v>0</v>
      </c>
      <c r="I1866" s="26" t="str">
        <f>H1866&amp;"x"&amp;COUNTIF($H$5:H1866,H1866)</f>
        <v>0x940</v>
      </c>
      <c r="J1866" t="str">
        <f t="shared" si="89"/>
        <v>.</v>
      </c>
    </row>
    <row r="1867" spans="7:10">
      <c r="G1867" t="str">
        <f t="shared" si="87"/>
        <v>.</v>
      </c>
      <c r="H1867">
        <f t="shared" si="88"/>
        <v>0</v>
      </c>
      <c r="I1867" s="26" t="str">
        <f>H1867&amp;"x"&amp;COUNTIF($H$5:H1867,H1867)</f>
        <v>0x941</v>
      </c>
      <c r="J1867" t="str">
        <f t="shared" si="89"/>
        <v>.</v>
      </c>
    </row>
    <row r="1868" spans="7:10">
      <c r="G1868" t="str">
        <f t="shared" si="87"/>
        <v>.</v>
      </c>
      <c r="H1868">
        <f t="shared" si="88"/>
        <v>0</v>
      </c>
      <c r="I1868" s="26" t="str">
        <f>H1868&amp;"x"&amp;COUNTIF($H$5:H1868,H1868)</f>
        <v>0x942</v>
      </c>
      <c r="J1868" t="str">
        <f t="shared" si="89"/>
        <v>.</v>
      </c>
    </row>
    <row r="1869" spans="7:10">
      <c r="G1869" t="str">
        <f t="shared" si="87"/>
        <v>.</v>
      </c>
      <c r="H1869">
        <f t="shared" si="88"/>
        <v>0</v>
      </c>
      <c r="I1869" s="26" t="str">
        <f>H1869&amp;"x"&amp;COUNTIF($H$5:H1869,H1869)</f>
        <v>0x943</v>
      </c>
      <c r="J1869" t="str">
        <f t="shared" si="89"/>
        <v>.</v>
      </c>
    </row>
    <row r="1870" spans="7:10">
      <c r="G1870" t="str">
        <f t="shared" si="87"/>
        <v>.</v>
      </c>
      <c r="H1870">
        <f t="shared" si="88"/>
        <v>0</v>
      </c>
      <c r="I1870" s="26" t="str">
        <f>H1870&amp;"x"&amp;COUNTIF($H$5:H1870,H1870)</f>
        <v>0x944</v>
      </c>
      <c r="J1870" t="str">
        <f t="shared" si="89"/>
        <v>.</v>
      </c>
    </row>
    <row r="1871" spans="7:10">
      <c r="G1871" t="str">
        <f t="shared" si="87"/>
        <v>.</v>
      </c>
      <c r="H1871">
        <f t="shared" si="88"/>
        <v>0</v>
      </c>
      <c r="I1871" s="26" t="str">
        <f>H1871&amp;"x"&amp;COUNTIF($H$5:H1871,H1871)</f>
        <v>0x945</v>
      </c>
      <c r="J1871" t="str">
        <f t="shared" si="89"/>
        <v>.</v>
      </c>
    </row>
    <row r="1872" spans="7:10">
      <c r="G1872" t="str">
        <f t="shared" si="87"/>
        <v>.</v>
      </c>
      <c r="H1872">
        <f t="shared" si="88"/>
        <v>0</v>
      </c>
      <c r="I1872" s="26" t="str">
        <f>H1872&amp;"x"&amp;COUNTIF($H$5:H1872,H1872)</f>
        <v>0x946</v>
      </c>
      <c r="J1872" t="str">
        <f t="shared" si="89"/>
        <v>.</v>
      </c>
    </row>
    <row r="1873" spans="7:10">
      <c r="G1873" t="str">
        <f t="shared" si="87"/>
        <v>.</v>
      </c>
      <c r="H1873">
        <f t="shared" si="88"/>
        <v>0</v>
      </c>
      <c r="I1873" s="26" t="str">
        <f>H1873&amp;"x"&amp;COUNTIF($H$5:H1873,H1873)</f>
        <v>0x947</v>
      </c>
      <c r="J1873" t="str">
        <f t="shared" si="89"/>
        <v>.</v>
      </c>
    </row>
    <row r="1874" spans="7:10">
      <c r="G1874" t="str">
        <f t="shared" si="87"/>
        <v>.</v>
      </c>
      <c r="H1874">
        <f t="shared" si="88"/>
        <v>0</v>
      </c>
      <c r="I1874" s="26" t="str">
        <f>H1874&amp;"x"&amp;COUNTIF($H$5:H1874,H1874)</f>
        <v>0x948</v>
      </c>
      <c r="J1874" t="str">
        <f t="shared" si="89"/>
        <v>.</v>
      </c>
    </row>
    <row r="1875" spans="7:10">
      <c r="G1875" t="str">
        <f t="shared" si="87"/>
        <v>.</v>
      </c>
      <c r="H1875">
        <f t="shared" si="88"/>
        <v>0</v>
      </c>
      <c r="I1875" s="26" t="str">
        <f>H1875&amp;"x"&amp;COUNTIF($H$5:H1875,H1875)</f>
        <v>0x949</v>
      </c>
      <c r="J1875" t="str">
        <f t="shared" si="89"/>
        <v>.</v>
      </c>
    </row>
    <row r="1876" spans="7:10">
      <c r="G1876" t="str">
        <f t="shared" si="87"/>
        <v>.</v>
      </c>
      <c r="H1876">
        <f t="shared" si="88"/>
        <v>0</v>
      </c>
      <c r="I1876" s="26" t="str">
        <f>H1876&amp;"x"&amp;COUNTIF($H$5:H1876,H1876)</f>
        <v>0x950</v>
      </c>
      <c r="J1876" t="str">
        <f t="shared" si="89"/>
        <v>.</v>
      </c>
    </row>
    <row r="1877" spans="7:10">
      <c r="G1877" t="str">
        <f t="shared" si="87"/>
        <v>.</v>
      </c>
      <c r="H1877">
        <f t="shared" si="88"/>
        <v>0</v>
      </c>
      <c r="I1877" s="26" t="str">
        <f>H1877&amp;"x"&amp;COUNTIF($H$5:H1877,H1877)</f>
        <v>0x951</v>
      </c>
      <c r="J1877" t="str">
        <f t="shared" si="89"/>
        <v>.</v>
      </c>
    </row>
    <row r="1878" spans="7:10">
      <c r="G1878" t="str">
        <f t="shared" si="87"/>
        <v>.</v>
      </c>
      <c r="H1878">
        <f t="shared" si="88"/>
        <v>0</v>
      </c>
      <c r="I1878" s="26" t="str">
        <f>H1878&amp;"x"&amp;COUNTIF($H$5:H1878,H1878)</f>
        <v>0x952</v>
      </c>
      <c r="J1878" t="str">
        <f t="shared" si="89"/>
        <v>.</v>
      </c>
    </row>
    <row r="1879" spans="7:10">
      <c r="G1879" t="str">
        <f t="shared" si="87"/>
        <v>.</v>
      </c>
      <c r="H1879">
        <f t="shared" si="88"/>
        <v>0</v>
      </c>
      <c r="I1879" s="26" t="str">
        <f>H1879&amp;"x"&amp;COUNTIF($H$5:H1879,H1879)</f>
        <v>0x953</v>
      </c>
      <c r="J1879" t="str">
        <f t="shared" si="89"/>
        <v>.</v>
      </c>
    </row>
    <row r="1880" spans="7:10">
      <c r="G1880" t="str">
        <f t="shared" si="87"/>
        <v>.</v>
      </c>
      <c r="H1880">
        <f t="shared" si="88"/>
        <v>0</v>
      </c>
      <c r="I1880" s="26" t="str">
        <f>H1880&amp;"x"&amp;COUNTIF($H$5:H1880,H1880)</f>
        <v>0x954</v>
      </c>
      <c r="J1880" t="str">
        <f t="shared" si="89"/>
        <v>.</v>
      </c>
    </row>
    <row r="1881" spans="7:10">
      <c r="G1881" t="str">
        <f t="shared" si="87"/>
        <v>.</v>
      </c>
      <c r="H1881">
        <f t="shared" si="88"/>
        <v>0</v>
      </c>
      <c r="I1881" s="26" t="str">
        <f>H1881&amp;"x"&amp;COUNTIF($H$5:H1881,H1881)</f>
        <v>0x955</v>
      </c>
      <c r="J1881" t="str">
        <f t="shared" si="89"/>
        <v>.</v>
      </c>
    </row>
    <row r="1882" spans="7:10">
      <c r="G1882" t="str">
        <f t="shared" si="87"/>
        <v>.</v>
      </c>
      <c r="H1882">
        <f t="shared" si="88"/>
        <v>0</v>
      </c>
      <c r="I1882" s="26" t="str">
        <f>H1882&amp;"x"&amp;COUNTIF($H$5:H1882,H1882)</f>
        <v>0x956</v>
      </c>
      <c r="J1882" t="str">
        <f t="shared" si="89"/>
        <v>.</v>
      </c>
    </row>
    <row r="1883" spans="7:10">
      <c r="G1883" t="str">
        <f t="shared" si="87"/>
        <v>.</v>
      </c>
      <c r="H1883">
        <f t="shared" si="88"/>
        <v>0</v>
      </c>
      <c r="I1883" s="26" t="str">
        <f>H1883&amp;"x"&amp;COUNTIF($H$5:H1883,H1883)</f>
        <v>0x957</v>
      </c>
      <c r="J1883" t="str">
        <f t="shared" si="89"/>
        <v>.</v>
      </c>
    </row>
    <row r="1884" spans="7:10">
      <c r="G1884" t="str">
        <f t="shared" si="87"/>
        <v>.</v>
      </c>
      <c r="H1884">
        <f t="shared" si="88"/>
        <v>0</v>
      </c>
      <c r="I1884" s="26" t="str">
        <f>H1884&amp;"x"&amp;COUNTIF($H$5:H1884,H1884)</f>
        <v>0x958</v>
      </c>
      <c r="J1884" t="str">
        <f t="shared" si="89"/>
        <v>.</v>
      </c>
    </row>
    <row r="1885" spans="7:10">
      <c r="G1885" t="str">
        <f t="shared" si="87"/>
        <v>.</v>
      </c>
      <c r="H1885">
        <f t="shared" si="88"/>
        <v>0</v>
      </c>
      <c r="I1885" s="26" t="str">
        <f>H1885&amp;"x"&amp;COUNTIF($H$5:H1885,H1885)</f>
        <v>0x959</v>
      </c>
      <c r="J1885" t="str">
        <f t="shared" si="89"/>
        <v>.</v>
      </c>
    </row>
    <row r="1886" spans="7:10">
      <c r="G1886" t="str">
        <f t="shared" si="87"/>
        <v>.</v>
      </c>
      <c r="H1886">
        <f t="shared" si="88"/>
        <v>0</v>
      </c>
      <c r="I1886" s="26" t="str">
        <f>H1886&amp;"x"&amp;COUNTIF($H$5:H1886,H1886)</f>
        <v>0x960</v>
      </c>
      <c r="J1886" t="str">
        <f t="shared" si="89"/>
        <v>.</v>
      </c>
    </row>
    <row r="1887" spans="7:10">
      <c r="G1887" t="str">
        <f t="shared" si="87"/>
        <v>.</v>
      </c>
      <c r="H1887">
        <f t="shared" si="88"/>
        <v>0</v>
      </c>
      <c r="I1887" s="26" t="str">
        <f>H1887&amp;"x"&amp;COUNTIF($H$5:H1887,H1887)</f>
        <v>0x961</v>
      </c>
      <c r="J1887" t="str">
        <f t="shared" si="89"/>
        <v>.</v>
      </c>
    </row>
    <row r="1888" spans="7:10">
      <c r="G1888" t="str">
        <f t="shared" si="87"/>
        <v>.</v>
      </c>
      <c r="H1888">
        <f t="shared" si="88"/>
        <v>0</v>
      </c>
      <c r="I1888" s="26" t="str">
        <f>H1888&amp;"x"&amp;COUNTIF($H$5:H1888,H1888)</f>
        <v>0x962</v>
      </c>
      <c r="J1888" t="str">
        <f t="shared" si="89"/>
        <v>.</v>
      </c>
    </row>
    <row r="1889" spans="7:10">
      <c r="G1889" t="str">
        <f t="shared" si="87"/>
        <v>.</v>
      </c>
      <c r="H1889">
        <f t="shared" si="88"/>
        <v>0</v>
      </c>
      <c r="I1889" s="26" t="str">
        <f>H1889&amp;"x"&amp;COUNTIF($H$5:H1889,H1889)</f>
        <v>0x963</v>
      </c>
      <c r="J1889" t="str">
        <f t="shared" si="89"/>
        <v>.</v>
      </c>
    </row>
    <row r="1890" spans="7:10">
      <c r="G1890" t="str">
        <f t="shared" si="87"/>
        <v>.</v>
      </c>
      <c r="H1890">
        <f t="shared" si="88"/>
        <v>0</v>
      </c>
      <c r="I1890" s="26" t="str">
        <f>H1890&amp;"x"&amp;COUNTIF($H$5:H1890,H1890)</f>
        <v>0x964</v>
      </c>
      <c r="J1890" t="str">
        <f t="shared" si="89"/>
        <v>.</v>
      </c>
    </row>
    <row r="1891" spans="7:10">
      <c r="G1891" t="str">
        <f t="shared" si="87"/>
        <v>.</v>
      </c>
      <c r="H1891">
        <f t="shared" si="88"/>
        <v>0</v>
      </c>
      <c r="I1891" s="26" t="str">
        <f>H1891&amp;"x"&amp;COUNTIF($H$5:H1891,H1891)</f>
        <v>0x965</v>
      </c>
      <c r="J1891" t="str">
        <f t="shared" si="89"/>
        <v>.</v>
      </c>
    </row>
    <row r="1892" spans="7:10">
      <c r="G1892" t="str">
        <f t="shared" si="87"/>
        <v>.</v>
      </c>
      <c r="H1892">
        <f t="shared" si="88"/>
        <v>0</v>
      </c>
      <c r="I1892" s="26" t="str">
        <f>H1892&amp;"x"&amp;COUNTIF($H$5:H1892,H1892)</f>
        <v>0x966</v>
      </c>
      <c r="J1892" t="str">
        <f t="shared" si="89"/>
        <v>.</v>
      </c>
    </row>
    <row r="1893" spans="7:10">
      <c r="G1893" t="str">
        <f t="shared" si="87"/>
        <v>.</v>
      </c>
      <c r="H1893">
        <f t="shared" si="88"/>
        <v>0</v>
      </c>
      <c r="I1893" s="26" t="str">
        <f>H1893&amp;"x"&amp;COUNTIF($H$5:H1893,H1893)</f>
        <v>0x967</v>
      </c>
      <c r="J1893" t="str">
        <f t="shared" si="89"/>
        <v>.</v>
      </c>
    </row>
    <row r="1894" spans="7:10">
      <c r="G1894" t="str">
        <f t="shared" si="87"/>
        <v>.</v>
      </c>
      <c r="H1894">
        <f t="shared" si="88"/>
        <v>0</v>
      </c>
      <c r="I1894" s="26" t="str">
        <f>H1894&amp;"x"&amp;COUNTIF($H$5:H1894,H1894)</f>
        <v>0x968</v>
      </c>
      <c r="J1894" t="str">
        <f t="shared" si="89"/>
        <v>.</v>
      </c>
    </row>
    <row r="1895" spans="7:10">
      <c r="G1895" t="str">
        <f t="shared" si="87"/>
        <v>.</v>
      </c>
      <c r="H1895">
        <f t="shared" si="88"/>
        <v>0</v>
      </c>
      <c r="I1895" s="26" t="str">
        <f>H1895&amp;"x"&amp;COUNTIF($H$5:H1895,H1895)</f>
        <v>0x969</v>
      </c>
      <c r="J1895" t="str">
        <f t="shared" si="89"/>
        <v>.</v>
      </c>
    </row>
    <row r="1896" spans="7:10">
      <c r="G1896" t="str">
        <f t="shared" si="87"/>
        <v>.</v>
      </c>
      <c r="H1896">
        <f t="shared" si="88"/>
        <v>0</v>
      </c>
      <c r="I1896" s="26" t="str">
        <f>H1896&amp;"x"&amp;COUNTIF($H$5:H1896,H1896)</f>
        <v>0x970</v>
      </c>
      <c r="J1896" t="str">
        <f t="shared" si="89"/>
        <v>.</v>
      </c>
    </row>
    <row r="1897" spans="7:10">
      <c r="G1897" t="str">
        <f t="shared" si="87"/>
        <v>.</v>
      </c>
      <c r="H1897">
        <f t="shared" si="88"/>
        <v>0</v>
      </c>
      <c r="I1897" s="26" t="str">
        <f>H1897&amp;"x"&amp;COUNTIF($H$5:H1897,H1897)</f>
        <v>0x971</v>
      </c>
      <c r="J1897" t="str">
        <f t="shared" si="89"/>
        <v>.</v>
      </c>
    </row>
    <row r="1898" spans="7:10">
      <c r="G1898" t="str">
        <f t="shared" si="87"/>
        <v>.</v>
      </c>
      <c r="H1898">
        <f t="shared" si="88"/>
        <v>0</v>
      </c>
      <c r="I1898" s="26" t="str">
        <f>H1898&amp;"x"&amp;COUNTIF($H$5:H1898,H1898)</f>
        <v>0x972</v>
      </c>
      <c r="J1898" t="str">
        <f t="shared" si="89"/>
        <v>.</v>
      </c>
    </row>
    <row r="1899" spans="7:10">
      <c r="G1899" t="str">
        <f t="shared" si="87"/>
        <v>.</v>
      </c>
      <c r="H1899">
        <f t="shared" si="88"/>
        <v>0</v>
      </c>
      <c r="I1899" s="26" t="str">
        <f>H1899&amp;"x"&amp;COUNTIF($H$5:H1899,H1899)</f>
        <v>0x973</v>
      </c>
      <c r="J1899" t="str">
        <f t="shared" si="89"/>
        <v>.</v>
      </c>
    </row>
    <row r="1900" spans="7:10">
      <c r="G1900" t="str">
        <f t="shared" si="87"/>
        <v>.</v>
      </c>
      <c r="H1900">
        <f t="shared" si="88"/>
        <v>0</v>
      </c>
      <c r="I1900" s="26" t="str">
        <f>H1900&amp;"x"&amp;COUNTIF($H$5:H1900,H1900)</f>
        <v>0x974</v>
      </c>
      <c r="J1900" t="str">
        <f t="shared" si="89"/>
        <v>.</v>
      </c>
    </row>
    <row r="1901" spans="7:10">
      <c r="G1901" t="str">
        <f t="shared" si="87"/>
        <v>.</v>
      </c>
      <c r="H1901">
        <f t="shared" si="88"/>
        <v>0</v>
      </c>
      <c r="I1901" s="26" t="str">
        <f>H1901&amp;"x"&amp;COUNTIF($H$5:H1901,H1901)</f>
        <v>0x975</v>
      </c>
      <c r="J1901" t="str">
        <f t="shared" si="89"/>
        <v>.</v>
      </c>
    </row>
    <row r="1902" spans="7:10">
      <c r="G1902" t="str">
        <f t="shared" si="87"/>
        <v>.</v>
      </c>
      <c r="H1902">
        <f t="shared" si="88"/>
        <v>0</v>
      </c>
      <c r="I1902" s="26" t="str">
        <f>H1902&amp;"x"&amp;COUNTIF($H$5:H1902,H1902)</f>
        <v>0x976</v>
      </c>
      <c r="J1902" t="str">
        <f t="shared" si="89"/>
        <v>.</v>
      </c>
    </row>
    <row r="1903" spans="7:10">
      <c r="G1903" t="str">
        <f t="shared" si="87"/>
        <v>.</v>
      </c>
      <c r="H1903">
        <f t="shared" si="88"/>
        <v>0</v>
      </c>
      <c r="I1903" s="26" t="str">
        <f>H1903&amp;"x"&amp;COUNTIF($H$5:H1903,H1903)</f>
        <v>0x977</v>
      </c>
      <c r="J1903" t="str">
        <f t="shared" si="89"/>
        <v>.</v>
      </c>
    </row>
    <row r="1904" spans="7:10">
      <c r="G1904" t="str">
        <f t="shared" si="87"/>
        <v>.</v>
      </c>
      <c r="H1904">
        <f t="shared" si="88"/>
        <v>0</v>
      </c>
      <c r="I1904" s="26" t="str">
        <f>H1904&amp;"x"&amp;COUNTIF($H$5:H1904,H1904)</f>
        <v>0x978</v>
      </c>
      <c r="J1904" t="str">
        <f t="shared" si="89"/>
        <v>.</v>
      </c>
    </row>
    <row r="1905" spans="7:10">
      <c r="G1905" t="str">
        <f t="shared" si="87"/>
        <v>.</v>
      </c>
      <c r="H1905">
        <f t="shared" si="88"/>
        <v>0</v>
      </c>
      <c r="I1905" s="26" t="str">
        <f>H1905&amp;"x"&amp;COUNTIF($H$5:H1905,H1905)</f>
        <v>0x979</v>
      </c>
      <c r="J1905" t="str">
        <f t="shared" si="89"/>
        <v>.</v>
      </c>
    </row>
    <row r="1906" spans="7:10">
      <c r="G1906" t="str">
        <f t="shared" si="87"/>
        <v>.</v>
      </c>
      <c r="H1906">
        <f t="shared" si="88"/>
        <v>0</v>
      </c>
      <c r="I1906" s="26" t="str">
        <f>H1906&amp;"x"&amp;COUNTIF($H$5:H1906,H1906)</f>
        <v>0x980</v>
      </c>
      <c r="J1906" t="str">
        <f t="shared" si="89"/>
        <v>.</v>
      </c>
    </row>
    <row r="1907" spans="7:10">
      <c r="G1907" t="str">
        <f t="shared" si="87"/>
        <v>.</v>
      </c>
      <c r="H1907">
        <f t="shared" si="88"/>
        <v>0</v>
      </c>
      <c r="I1907" s="26" t="str">
        <f>H1907&amp;"x"&amp;COUNTIF($H$5:H1907,H1907)</f>
        <v>0x981</v>
      </c>
      <c r="J1907" t="str">
        <f t="shared" si="89"/>
        <v>.</v>
      </c>
    </row>
    <row r="1908" spans="7:10">
      <c r="G1908" t="str">
        <f t="shared" si="87"/>
        <v>.</v>
      </c>
      <c r="H1908">
        <f t="shared" si="88"/>
        <v>0</v>
      </c>
      <c r="I1908" s="26" t="str">
        <f>H1908&amp;"x"&amp;COUNTIF($H$5:H1908,H1908)</f>
        <v>0x982</v>
      </c>
      <c r="J1908" t="str">
        <f t="shared" si="89"/>
        <v>.</v>
      </c>
    </row>
    <row r="1909" spans="7:10">
      <c r="G1909" t="str">
        <f t="shared" si="87"/>
        <v>.</v>
      </c>
      <c r="H1909">
        <f t="shared" si="88"/>
        <v>0</v>
      </c>
      <c r="I1909" s="26" t="str">
        <f>H1909&amp;"x"&amp;COUNTIF($H$5:H1909,H1909)</f>
        <v>0x983</v>
      </c>
      <c r="J1909" t="str">
        <f t="shared" si="89"/>
        <v>.</v>
      </c>
    </row>
    <row r="1910" spans="7:10">
      <c r="G1910" t="str">
        <f t="shared" si="87"/>
        <v>.</v>
      </c>
      <c r="H1910">
        <f t="shared" si="88"/>
        <v>0</v>
      </c>
      <c r="I1910" s="26" t="str">
        <f>H1910&amp;"x"&amp;COUNTIF($H$5:H1910,H1910)</f>
        <v>0x984</v>
      </c>
      <c r="J1910" t="str">
        <f t="shared" si="89"/>
        <v>.</v>
      </c>
    </row>
    <row r="1911" spans="7:10">
      <c r="G1911" t="str">
        <f t="shared" si="87"/>
        <v>.</v>
      </c>
      <c r="H1911">
        <f t="shared" si="88"/>
        <v>0</v>
      </c>
      <c r="I1911" s="26" t="str">
        <f>H1911&amp;"x"&amp;COUNTIF($H$5:H1911,H1911)</f>
        <v>0x985</v>
      </c>
      <c r="J1911" t="str">
        <f t="shared" si="89"/>
        <v>.</v>
      </c>
    </row>
    <row r="1912" spans="7:10">
      <c r="G1912" t="str">
        <f t="shared" si="87"/>
        <v>.</v>
      </c>
      <c r="H1912">
        <f t="shared" si="88"/>
        <v>0</v>
      </c>
      <c r="I1912" s="26" t="str">
        <f>H1912&amp;"x"&amp;COUNTIF($H$5:H1912,H1912)</f>
        <v>0x986</v>
      </c>
      <c r="J1912" t="str">
        <f t="shared" si="89"/>
        <v>.</v>
      </c>
    </row>
    <row r="1913" spans="7:10">
      <c r="G1913" t="str">
        <f t="shared" si="87"/>
        <v>.</v>
      </c>
      <c r="H1913">
        <f t="shared" si="88"/>
        <v>0</v>
      </c>
      <c r="I1913" s="26" t="str">
        <f>H1913&amp;"x"&amp;COUNTIF($H$5:H1913,H1913)</f>
        <v>0x987</v>
      </c>
      <c r="J1913" t="str">
        <f t="shared" si="89"/>
        <v>.</v>
      </c>
    </row>
    <row r="1914" spans="7:10">
      <c r="G1914" t="str">
        <f t="shared" si="87"/>
        <v>.</v>
      </c>
      <c r="H1914">
        <f t="shared" si="88"/>
        <v>0</v>
      </c>
      <c r="I1914" s="26" t="str">
        <f>H1914&amp;"x"&amp;COUNTIF($H$5:H1914,H1914)</f>
        <v>0x988</v>
      </c>
      <c r="J1914" t="str">
        <f t="shared" si="89"/>
        <v>.</v>
      </c>
    </row>
    <row r="1915" spans="7:10">
      <c r="G1915" t="str">
        <f t="shared" si="87"/>
        <v>.</v>
      </c>
      <c r="H1915">
        <f t="shared" si="88"/>
        <v>0</v>
      </c>
      <c r="I1915" s="26" t="str">
        <f>H1915&amp;"x"&amp;COUNTIF($H$5:H1915,H1915)</f>
        <v>0x989</v>
      </c>
      <c r="J1915" t="str">
        <f t="shared" si="89"/>
        <v>.</v>
      </c>
    </row>
    <row r="1916" spans="7:10">
      <c r="G1916" t="str">
        <f t="shared" si="87"/>
        <v>.</v>
      </c>
      <c r="H1916">
        <f t="shared" si="88"/>
        <v>0</v>
      </c>
      <c r="I1916" s="26" t="str">
        <f>H1916&amp;"x"&amp;COUNTIF($H$5:H1916,H1916)</f>
        <v>0x990</v>
      </c>
      <c r="J1916" t="str">
        <f t="shared" si="89"/>
        <v>.</v>
      </c>
    </row>
    <row r="1917" spans="7:10">
      <c r="G1917" t="str">
        <f t="shared" si="87"/>
        <v>.</v>
      </c>
      <c r="H1917">
        <f t="shared" si="88"/>
        <v>0</v>
      </c>
      <c r="I1917" s="26" t="str">
        <f>H1917&amp;"x"&amp;COUNTIF($H$5:H1917,H1917)</f>
        <v>0x991</v>
      </c>
      <c r="J1917" t="str">
        <f t="shared" si="89"/>
        <v>.</v>
      </c>
    </row>
    <row r="1918" spans="7:10">
      <c r="G1918" t="str">
        <f t="shared" si="87"/>
        <v>.</v>
      </c>
      <c r="H1918">
        <f t="shared" si="88"/>
        <v>0</v>
      </c>
      <c r="I1918" s="26" t="str">
        <f>H1918&amp;"x"&amp;COUNTIF($H$5:H1918,H1918)</f>
        <v>0x992</v>
      </c>
      <c r="J1918" t="str">
        <f t="shared" si="89"/>
        <v>.</v>
      </c>
    </row>
    <row r="1919" spans="7:10">
      <c r="G1919" t="str">
        <f t="shared" si="87"/>
        <v>.</v>
      </c>
      <c r="H1919">
        <f t="shared" si="88"/>
        <v>0</v>
      </c>
      <c r="I1919" s="26" t="str">
        <f>H1919&amp;"x"&amp;COUNTIF($H$5:H1919,H1919)</f>
        <v>0x993</v>
      </c>
      <c r="J1919" t="str">
        <f t="shared" si="89"/>
        <v>.</v>
      </c>
    </row>
    <row r="1920" spans="7:10">
      <c r="G1920" t="str">
        <f t="shared" si="87"/>
        <v>.</v>
      </c>
      <c r="H1920">
        <f t="shared" si="88"/>
        <v>0</v>
      </c>
      <c r="I1920" s="26" t="str">
        <f>H1920&amp;"x"&amp;COUNTIF($H$5:H1920,H1920)</f>
        <v>0x994</v>
      </c>
      <c r="J1920" t="str">
        <f t="shared" si="89"/>
        <v>.</v>
      </c>
    </row>
    <row r="1921" spans="7:10">
      <c r="G1921" t="str">
        <f t="shared" si="87"/>
        <v>.</v>
      </c>
      <c r="H1921">
        <f t="shared" si="88"/>
        <v>0</v>
      </c>
      <c r="I1921" s="26" t="str">
        <f>H1921&amp;"x"&amp;COUNTIF($H$5:H1921,H1921)</f>
        <v>0x995</v>
      </c>
      <c r="J1921" t="str">
        <f t="shared" si="89"/>
        <v>.</v>
      </c>
    </row>
    <row r="1922" spans="7:10">
      <c r="G1922" t="str">
        <f t="shared" si="87"/>
        <v>.</v>
      </c>
      <c r="H1922">
        <f t="shared" si="88"/>
        <v>0</v>
      </c>
      <c r="I1922" s="26" t="str">
        <f>H1922&amp;"x"&amp;COUNTIF($H$5:H1922,H1922)</f>
        <v>0x996</v>
      </c>
      <c r="J1922" t="str">
        <f t="shared" si="89"/>
        <v>.</v>
      </c>
    </row>
    <row r="1923" spans="7:10">
      <c r="G1923" t="str">
        <f t="shared" si="87"/>
        <v>.</v>
      </c>
      <c r="H1923">
        <f t="shared" si="88"/>
        <v>0</v>
      </c>
      <c r="I1923" s="26" t="str">
        <f>H1923&amp;"x"&amp;COUNTIF($H$5:H1923,H1923)</f>
        <v>0x997</v>
      </c>
      <c r="J1923" t="str">
        <f t="shared" si="89"/>
        <v>.</v>
      </c>
    </row>
    <row r="1924" spans="7:10">
      <c r="G1924" t="str">
        <f t="shared" si="87"/>
        <v>.</v>
      </c>
      <c r="H1924">
        <f t="shared" si="88"/>
        <v>0</v>
      </c>
      <c r="I1924" s="26" t="str">
        <f>H1924&amp;"x"&amp;COUNTIF($H$5:H1924,H1924)</f>
        <v>0x998</v>
      </c>
      <c r="J1924" t="str">
        <f t="shared" si="89"/>
        <v>.</v>
      </c>
    </row>
    <row r="1925" spans="7:10">
      <c r="G1925" t="str">
        <f t="shared" ref="G1925:G1988" si="90">A1925&amp;"."&amp;B1925</f>
        <v>.</v>
      </c>
      <c r="H1925">
        <f t="shared" ref="H1925:H1988" si="91">F1925</f>
        <v>0</v>
      </c>
      <c r="I1925" s="26" t="str">
        <f>H1925&amp;"x"&amp;COUNTIF($H$5:H1925,H1925)</f>
        <v>0x999</v>
      </c>
      <c r="J1925" t="str">
        <f t="shared" ref="J1925:J1988" si="92">G1925</f>
        <v>.</v>
      </c>
    </row>
    <row r="1926" spans="7:10">
      <c r="G1926" t="str">
        <f t="shared" si="90"/>
        <v>.</v>
      </c>
      <c r="H1926">
        <f t="shared" si="91"/>
        <v>0</v>
      </c>
      <c r="I1926" s="26" t="str">
        <f>H1926&amp;"x"&amp;COUNTIF($H$5:H1926,H1926)</f>
        <v>0x1000</v>
      </c>
      <c r="J1926" t="str">
        <f t="shared" si="92"/>
        <v>.</v>
      </c>
    </row>
    <row r="1927" spans="7:10">
      <c r="G1927" t="str">
        <f t="shared" si="90"/>
        <v>.</v>
      </c>
      <c r="H1927">
        <f t="shared" si="91"/>
        <v>0</v>
      </c>
      <c r="I1927" s="26" t="str">
        <f>H1927&amp;"x"&amp;COUNTIF($H$5:H1927,H1927)</f>
        <v>0x1001</v>
      </c>
      <c r="J1927" t="str">
        <f t="shared" si="92"/>
        <v>.</v>
      </c>
    </row>
    <row r="1928" spans="7:10">
      <c r="G1928" t="str">
        <f t="shared" si="90"/>
        <v>.</v>
      </c>
      <c r="H1928">
        <f t="shared" si="91"/>
        <v>0</v>
      </c>
      <c r="I1928" s="26" t="str">
        <f>H1928&amp;"x"&amp;COUNTIF($H$5:H1928,H1928)</f>
        <v>0x1002</v>
      </c>
      <c r="J1928" t="str">
        <f t="shared" si="92"/>
        <v>.</v>
      </c>
    </row>
    <row r="1929" spans="7:10">
      <c r="G1929" t="str">
        <f t="shared" si="90"/>
        <v>.</v>
      </c>
      <c r="H1929">
        <f t="shared" si="91"/>
        <v>0</v>
      </c>
      <c r="I1929" s="26" t="str">
        <f>H1929&amp;"x"&amp;COUNTIF($H$5:H1929,H1929)</f>
        <v>0x1003</v>
      </c>
      <c r="J1929" t="str">
        <f t="shared" si="92"/>
        <v>.</v>
      </c>
    </row>
    <row r="1930" spans="7:10">
      <c r="G1930" t="str">
        <f t="shared" si="90"/>
        <v>.</v>
      </c>
      <c r="H1930">
        <f t="shared" si="91"/>
        <v>0</v>
      </c>
      <c r="I1930" s="26" t="str">
        <f>H1930&amp;"x"&amp;COUNTIF($H$5:H1930,H1930)</f>
        <v>0x1004</v>
      </c>
      <c r="J1930" t="str">
        <f t="shared" si="92"/>
        <v>.</v>
      </c>
    </row>
    <row r="1931" spans="7:10">
      <c r="G1931" t="str">
        <f t="shared" si="90"/>
        <v>.</v>
      </c>
      <c r="H1931">
        <f t="shared" si="91"/>
        <v>0</v>
      </c>
      <c r="I1931" s="26" t="str">
        <f>H1931&amp;"x"&amp;COUNTIF($H$5:H1931,H1931)</f>
        <v>0x1005</v>
      </c>
      <c r="J1931" t="str">
        <f t="shared" si="92"/>
        <v>.</v>
      </c>
    </row>
    <row r="1932" spans="7:10">
      <c r="G1932" t="str">
        <f t="shared" si="90"/>
        <v>.</v>
      </c>
      <c r="H1932">
        <f t="shared" si="91"/>
        <v>0</v>
      </c>
      <c r="I1932" s="26" t="str">
        <f>H1932&amp;"x"&amp;COUNTIF($H$5:H1932,H1932)</f>
        <v>0x1006</v>
      </c>
      <c r="J1932" t="str">
        <f t="shared" si="92"/>
        <v>.</v>
      </c>
    </row>
    <row r="1933" spans="7:10">
      <c r="G1933" t="str">
        <f t="shared" si="90"/>
        <v>.</v>
      </c>
      <c r="H1933">
        <f t="shared" si="91"/>
        <v>0</v>
      </c>
      <c r="I1933" s="26" t="str">
        <f>H1933&amp;"x"&amp;COUNTIF($H$5:H1933,H1933)</f>
        <v>0x1007</v>
      </c>
      <c r="J1933" t="str">
        <f t="shared" si="92"/>
        <v>.</v>
      </c>
    </row>
    <row r="1934" spans="7:10">
      <c r="G1934" t="str">
        <f t="shared" si="90"/>
        <v>.</v>
      </c>
      <c r="H1934">
        <f t="shared" si="91"/>
        <v>0</v>
      </c>
      <c r="I1934" s="26" t="str">
        <f>H1934&amp;"x"&amp;COUNTIF($H$5:H1934,H1934)</f>
        <v>0x1008</v>
      </c>
      <c r="J1934" t="str">
        <f t="shared" si="92"/>
        <v>.</v>
      </c>
    </row>
    <row r="1935" spans="7:10">
      <c r="G1935" t="str">
        <f t="shared" si="90"/>
        <v>.</v>
      </c>
      <c r="H1935">
        <f t="shared" si="91"/>
        <v>0</v>
      </c>
      <c r="I1935" s="26" t="str">
        <f>H1935&amp;"x"&amp;COUNTIF($H$5:H1935,H1935)</f>
        <v>0x1009</v>
      </c>
      <c r="J1935" t="str">
        <f t="shared" si="92"/>
        <v>.</v>
      </c>
    </row>
    <row r="1936" spans="7:10">
      <c r="G1936" t="str">
        <f t="shared" si="90"/>
        <v>.</v>
      </c>
      <c r="H1936">
        <f t="shared" si="91"/>
        <v>0</v>
      </c>
      <c r="I1936" s="26" t="str">
        <f>H1936&amp;"x"&amp;COUNTIF($H$5:H1936,H1936)</f>
        <v>0x1010</v>
      </c>
      <c r="J1936" t="str">
        <f t="shared" si="92"/>
        <v>.</v>
      </c>
    </row>
    <row r="1937" spans="7:10">
      <c r="G1937" t="str">
        <f t="shared" si="90"/>
        <v>.</v>
      </c>
      <c r="H1937">
        <f t="shared" si="91"/>
        <v>0</v>
      </c>
      <c r="I1937" s="26" t="str">
        <f>H1937&amp;"x"&amp;COUNTIF($H$5:H1937,H1937)</f>
        <v>0x1011</v>
      </c>
      <c r="J1937" t="str">
        <f t="shared" si="92"/>
        <v>.</v>
      </c>
    </row>
    <row r="1938" spans="7:10">
      <c r="G1938" t="str">
        <f t="shared" si="90"/>
        <v>.</v>
      </c>
      <c r="H1938">
        <f t="shared" si="91"/>
        <v>0</v>
      </c>
      <c r="I1938" s="26" t="str">
        <f>H1938&amp;"x"&amp;COUNTIF($H$5:H1938,H1938)</f>
        <v>0x1012</v>
      </c>
      <c r="J1938" t="str">
        <f t="shared" si="92"/>
        <v>.</v>
      </c>
    </row>
    <row r="1939" spans="7:10">
      <c r="G1939" t="str">
        <f t="shared" si="90"/>
        <v>.</v>
      </c>
      <c r="H1939">
        <f t="shared" si="91"/>
        <v>0</v>
      </c>
      <c r="I1939" s="26" t="str">
        <f>H1939&amp;"x"&amp;COUNTIF($H$5:H1939,H1939)</f>
        <v>0x1013</v>
      </c>
      <c r="J1939" t="str">
        <f t="shared" si="92"/>
        <v>.</v>
      </c>
    </row>
    <row r="1940" spans="7:10">
      <c r="G1940" t="str">
        <f t="shared" si="90"/>
        <v>.</v>
      </c>
      <c r="H1940">
        <f t="shared" si="91"/>
        <v>0</v>
      </c>
      <c r="I1940" s="26" t="str">
        <f>H1940&amp;"x"&amp;COUNTIF($H$5:H1940,H1940)</f>
        <v>0x1014</v>
      </c>
      <c r="J1940" t="str">
        <f t="shared" si="92"/>
        <v>.</v>
      </c>
    </row>
    <row r="1941" spans="7:10">
      <c r="G1941" t="str">
        <f t="shared" si="90"/>
        <v>.</v>
      </c>
      <c r="H1941">
        <f t="shared" si="91"/>
        <v>0</v>
      </c>
      <c r="I1941" s="26" t="str">
        <f>H1941&amp;"x"&amp;COUNTIF($H$5:H1941,H1941)</f>
        <v>0x1015</v>
      </c>
      <c r="J1941" t="str">
        <f t="shared" si="92"/>
        <v>.</v>
      </c>
    </row>
    <row r="1942" spans="7:10">
      <c r="G1942" t="str">
        <f t="shared" si="90"/>
        <v>.</v>
      </c>
      <c r="H1942">
        <f t="shared" si="91"/>
        <v>0</v>
      </c>
      <c r="I1942" s="26" t="str">
        <f>H1942&amp;"x"&amp;COUNTIF($H$5:H1942,H1942)</f>
        <v>0x1016</v>
      </c>
      <c r="J1942" t="str">
        <f t="shared" si="92"/>
        <v>.</v>
      </c>
    </row>
    <row r="1943" spans="7:10">
      <c r="G1943" t="str">
        <f t="shared" si="90"/>
        <v>.</v>
      </c>
      <c r="H1943">
        <f t="shared" si="91"/>
        <v>0</v>
      </c>
      <c r="I1943" s="26" t="str">
        <f>H1943&amp;"x"&amp;COUNTIF($H$5:H1943,H1943)</f>
        <v>0x1017</v>
      </c>
      <c r="J1943" t="str">
        <f t="shared" si="92"/>
        <v>.</v>
      </c>
    </row>
    <row r="1944" spans="7:10">
      <c r="G1944" t="str">
        <f t="shared" si="90"/>
        <v>.</v>
      </c>
      <c r="H1944">
        <f t="shared" si="91"/>
        <v>0</v>
      </c>
      <c r="I1944" s="26" t="str">
        <f>H1944&amp;"x"&amp;COUNTIF($H$5:H1944,H1944)</f>
        <v>0x1018</v>
      </c>
      <c r="J1944" t="str">
        <f t="shared" si="92"/>
        <v>.</v>
      </c>
    </row>
    <row r="1945" spans="7:10">
      <c r="G1945" t="str">
        <f t="shared" si="90"/>
        <v>.</v>
      </c>
      <c r="H1945">
        <f t="shared" si="91"/>
        <v>0</v>
      </c>
      <c r="I1945" s="26" t="str">
        <f>H1945&amp;"x"&amp;COUNTIF($H$5:H1945,H1945)</f>
        <v>0x1019</v>
      </c>
      <c r="J1945" t="str">
        <f t="shared" si="92"/>
        <v>.</v>
      </c>
    </row>
    <row r="1946" spans="7:10">
      <c r="G1946" t="str">
        <f t="shared" si="90"/>
        <v>.</v>
      </c>
      <c r="H1946">
        <f t="shared" si="91"/>
        <v>0</v>
      </c>
      <c r="I1946" s="26" t="str">
        <f>H1946&amp;"x"&amp;COUNTIF($H$5:H1946,H1946)</f>
        <v>0x1020</v>
      </c>
      <c r="J1946" t="str">
        <f t="shared" si="92"/>
        <v>.</v>
      </c>
    </row>
    <row r="1947" spans="7:10">
      <c r="G1947" t="str">
        <f t="shared" si="90"/>
        <v>.</v>
      </c>
      <c r="H1947">
        <f t="shared" si="91"/>
        <v>0</v>
      </c>
      <c r="I1947" s="26" t="str">
        <f>H1947&amp;"x"&amp;COUNTIF($H$5:H1947,H1947)</f>
        <v>0x1021</v>
      </c>
      <c r="J1947" t="str">
        <f t="shared" si="92"/>
        <v>.</v>
      </c>
    </row>
    <row r="1948" spans="7:10">
      <c r="G1948" t="str">
        <f t="shared" si="90"/>
        <v>.</v>
      </c>
      <c r="H1948">
        <f t="shared" si="91"/>
        <v>0</v>
      </c>
      <c r="I1948" s="26" t="str">
        <f>H1948&amp;"x"&amp;COUNTIF($H$5:H1948,H1948)</f>
        <v>0x1022</v>
      </c>
      <c r="J1948" t="str">
        <f t="shared" si="92"/>
        <v>.</v>
      </c>
    </row>
    <row r="1949" spans="7:10">
      <c r="G1949" t="str">
        <f t="shared" si="90"/>
        <v>.</v>
      </c>
      <c r="H1949">
        <f t="shared" si="91"/>
        <v>0</v>
      </c>
      <c r="I1949" s="26" t="str">
        <f>H1949&amp;"x"&amp;COUNTIF($H$5:H1949,H1949)</f>
        <v>0x1023</v>
      </c>
      <c r="J1949" t="str">
        <f t="shared" si="92"/>
        <v>.</v>
      </c>
    </row>
    <row r="1950" spans="7:10">
      <c r="G1950" t="str">
        <f t="shared" si="90"/>
        <v>.</v>
      </c>
      <c r="H1950">
        <f t="shared" si="91"/>
        <v>0</v>
      </c>
      <c r="I1950" s="26" t="str">
        <f>H1950&amp;"x"&amp;COUNTIF($H$5:H1950,H1950)</f>
        <v>0x1024</v>
      </c>
      <c r="J1950" t="str">
        <f t="shared" si="92"/>
        <v>.</v>
      </c>
    </row>
    <row r="1951" spans="7:10">
      <c r="G1951" t="str">
        <f t="shared" si="90"/>
        <v>.</v>
      </c>
      <c r="H1951">
        <f t="shared" si="91"/>
        <v>0</v>
      </c>
      <c r="I1951" s="26" t="str">
        <f>H1951&amp;"x"&amp;COUNTIF($H$5:H1951,H1951)</f>
        <v>0x1025</v>
      </c>
      <c r="J1951" t="str">
        <f t="shared" si="92"/>
        <v>.</v>
      </c>
    </row>
    <row r="1952" spans="7:10">
      <c r="G1952" t="str">
        <f t="shared" si="90"/>
        <v>.</v>
      </c>
      <c r="H1952">
        <f t="shared" si="91"/>
        <v>0</v>
      </c>
      <c r="I1952" s="26" t="str">
        <f>H1952&amp;"x"&amp;COUNTIF($H$5:H1952,H1952)</f>
        <v>0x1026</v>
      </c>
      <c r="J1952" t="str">
        <f t="shared" si="92"/>
        <v>.</v>
      </c>
    </row>
    <row r="1953" spans="7:10">
      <c r="G1953" t="str">
        <f t="shared" si="90"/>
        <v>.</v>
      </c>
      <c r="H1953">
        <f t="shared" si="91"/>
        <v>0</v>
      </c>
      <c r="I1953" s="26" t="str">
        <f>H1953&amp;"x"&amp;COUNTIF($H$5:H1953,H1953)</f>
        <v>0x1027</v>
      </c>
      <c r="J1953" t="str">
        <f t="shared" si="92"/>
        <v>.</v>
      </c>
    </row>
    <row r="1954" spans="7:10">
      <c r="G1954" t="str">
        <f t="shared" si="90"/>
        <v>.</v>
      </c>
      <c r="H1954">
        <f t="shared" si="91"/>
        <v>0</v>
      </c>
      <c r="I1954" s="26" t="str">
        <f>H1954&amp;"x"&amp;COUNTIF($H$5:H1954,H1954)</f>
        <v>0x1028</v>
      </c>
      <c r="J1954" t="str">
        <f t="shared" si="92"/>
        <v>.</v>
      </c>
    </row>
    <row r="1955" spans="7:10">
      <c r="G1955" t="str">
        <f t="shared" si="90"/>
        <v>.</v>
      </c>
      <c r="H1955">
        <f t="shared" si="91"/>
        <v>0</v>
      </c>
      <c r="I1955" s="26" t="str">
        <f>H1955&amp;"x"&amp;COUNTIF($H$5:H1955,H1955)</f>
        <v>0x1029</v>
      </c>
      <c r="J1955" t="str">
        <f t="shared" si="92"/>
        <v>.</v>
      </c>
    </row>
    <row r="1956" spans="7:10">
      <c r="G1956" t="str">
        <f t="shared" si="90"/>
        <v>.</v>
      </c>
      <c r="H1956">
        <f t="shared" si="91"/>
        <v>0</v>
      </c>
      <c r="I1956" s="26" t="str">
        <f>H1956&amp;"x"&amp;COUNTIF($H$5:H1956,H1956)</f>
        <v>0x1030</v>
      </c>
      <c r="J1956" t="str">
        <f t="shared" si="92"/>
        <v>.</v>
      </c>
    </row>
    <row r="1957" spans="7:10">
      <c r="G1957" t="str">
        <f t="shared" si="90"/>
        <v>.</v>
      </c>
      <c r="H1957">
        <f t="shared" si="91"/>
        <v>0</v>
      </c>
      <c r="I1957" s="26" t="str">
        <f>H1957&amp;"x"&amp;COUNTIF($H$5:H1957,H1957)</f>
        <v>0x1031</v>
      </c>
      <c r="J1957" t="str">
        <f t="shared" si="92"/>
        <v>.</v>
      </c>
    </row>
    <row r="1958" spans="7:10">
      <c r="G1958" t="str">
        <f t="shared" si="90"/>
        <v>.</v>
      </c>
      <c r="H1958">
        <f t="shared" si="91"/>
        <v>0</v>
      </c>
      <c r="I1958" s="26" t="str">
        <f>H1958&amp;"x"&amp;COUNTIF($H$5:H1958,H1958)</f>
        <v>0x1032</v>
      </c>
      <c r="J1958" t="str">
        <f t="shared" si="92"/>
        <v>.</v>
      </c>
    </row>
    <row r="1959" spans="7:10">
      <c r="G1959" t="str">
        <f t="shared" si="90"/>
        <v>.</v>
      </c>
      <c r="H1959">
        <f t="shared" si="91"/>
        <v>0</v>
      </c>
      <c r="I1959" s="26" t="str">
        <f>H1959&amp;"x"&amp;COUNTIF($H$5:H1959,H1959)</f>
        <v>0x1033</v>
      </c>
      <c r="J1959" t="str">
        <f t="shared" si="92"/>
        <v>.</v>
      </c>
    </row>
    <row r="1960" spans="7:10">
      <c r="G1960" t="str">
        <f t="shared" si="90"/>
        <v>.</v>
      </c>
      <c r="H1960">
        <f t="shared" si="91"/>
        <v>0</v>
      </c>
      <c r="I1960" s="26" t="str">
        <f>H1960&amp;"x"&amp;COUNTIF($H$5:H1960,H1960)</f>
        <v>0x1034</v>
      </c>
      <c r="J1960" t="str">
        <f t="shared" si="92"/>
        <v>.</v>
      </c>
    </row>
    <row r="1961" spans="7:10">
      <c r="G1961" t="str">
        <f t="shared" si="90"/>
        <v>.</v>
      </c>
      <c r="H1961">
        <f t="shared" si="91"/>
        <v>0</v>
      </c>
      <c r="I1961" s="26" t="str">
        <f>H1961&amp;"x"&amp;COUNTIF($H$5:H1961,H1961)</f>
        <v>0x1035</v>
      </c>
      <c r="J1961" t="str">
        <f t="shared" si="92"/>
        <v>.</v>
      </c>
    </row>
    <row r="1962" spans="7:10">
      <c r="G1962" t="str">
        <f t="shared" si="90"/>
        <v>.</v>
      </c>
      <c r="H1962">
        <f t="shared" si="91"/>
        <v>0</v>
      </c>
      <c r="I1962" s="26" t="str">
        <f>H1962&amp;"x"&amp;COUNTIF($H$5:H1962,H1962)</f>
        <v>0x1036</v>
      </c>
      <c r="J1962" t="str">
        <f t="shared" si="92"/>
        <v>.</v>
      </c>
    </row>
    <row r="1963" spans="7:10">
      <c r="G1963" t="str">
        <f t="shared" si="90"/>
        <v>.</v>
      </c>
      <c r="H1963">
        <f t="shared" si="91"/>
        <v>0</v>
      </c>
      <c r="I1963" s="26" t="str">
        <f>H1963&amp;"x"&amp;COUNTIF($H$5:H1963,H1963)</f>
        <v>0x1037</v>
      </c>
      <c r="J1963" t="str">
        <f t="shared" si="92"/>
        <v>.</v>
      </c>
    </row>
    <row r="1964" spans="7:10">
      <c r="G1964" t="str">
        <f t="shared" si="90"/>
        <v>.</v>
      </c>
      <c r="H1964">
        <f t="shared" si="91"/>
        <v>0</v>
      </c>
      <c r="I1964" s="26" t="str">
        <f>H1964&amp;"x"&amp;COUNTIF($H$5:H1964,H1964)</f>
        <v>0x1038</v>
      </c>
      <c r="J1964" t="str">
        <f t="shared" si="92"/>
        <v>.</v>
      </c>
    </row>
    <row r="1965" spans="7:10">
      <c r="G1965" t="str">
        <f t="shared" si="90"/>
        <v>.</v>
      </c>
      <c r="H1965">
        <f t="shared" si="91"/>
        <v>0</v>
      </c>
      <c r="I1965" s="26" t="str">
        <f>H1965&amp;"x"&amp;COUNTIF($H$5:H1965,H1965)</f>
        <v>0x1039</v>
      </c>
      <c r="J1965" t="str">
        <f t="shared" si="92"/>
        <v>.</v>
      </c>
    </row>
    <row r="1966" spans="7:10">
      <c r="G1966" t="str">
        <f t="shared" si="90"/>
        <v>.</v>
      </c>
      <c r="H1966">
        <f t="shared" si="91"/>
        <v>0</v>
      </c>
      <c r="I1966" s="26" t="str">
        <f>H1966&amp;"x"&amp;COUNTIF($H$5:H1966,H1966)</f>
        <v>0x1040</v>
      </c>
      <c r="J1966" t="str">
        <f t="shared" si="92"/>
        <v>.</v>
      </c>
    </row>
    <row r="1967" spans="7:10">
      <c r="G1967" t="str">
        <f t="shared" si="90"/>
        <v>.</v>
      </c>
      <c r="H1967">
        <f t="shared" si="91"/>
        <v>0</v>
      </c>
      <c r="I1967" s="26" t="str">
        <f>H1967&amp;"x"&amp;COUNTIF($H$5:H1967,H1967)</f>
        <v>0x1041</v>
      </c>
      <c r="J1967" t="str">
        <f t="shared" si="92"/>
        <v>.</v>
      </c>
    </row>
    <row r="1968" spans="7:10">
      <c r="G1968" t="str">
        <f t="shared" si="90"/>
        <v>.</v>
      </c>
      <c r="H1968">
        <f t="shared" si="91"/>
        <v>0</v>
      </c>
      <c r="I1968" s="26" t="str">
        <f>H1968&amp;"x"&amp;COUNTIF($H$5:H1968,H1968)</f>
        <v>0x1042</v>
      </c>
      <c r="J1968" t="str">
        <f t="shared" si="92"/>
        <v>.</v>
      </c>
    </row>
    <row r="1969" spans="7:10">
      <c r="G1969" t="str">
        <f t="shared" si="90"/>
        <v>.</v>
      </c>
      <c r="H1969">
        <f t="shared" si="91"/>
        <v>0</v>
      </c>
      <c r="I1969" s="26" t="str">
        <f>H1969&amp;"x"&amp;COUNTIF($H$5:H1969,H1969)</f>
        <v>0x1043</v>
      </c>
      <c r="J1969" t="str">
        <f t="shared" si="92"/>
        <v>.</v>
      </c>
    </row>
    <row r="1970" spans="7:10">
      <c r="G1970" t="str">
        <f t="shared" si="90"/>
        <v>.</v>
      </c>
      <c r="H1970">
        <f t="shared" si="91"/>
        <v>0</v>
      </c>
      <c r="I1970" s="26" t="str">
        <f>H1970&amp;"x"&amp;COUNTIF($H$5:H1970,H1970)</f>
        <v>0x1044</v>
      </c>
      <c r="J1970" t="str">
        <f t="shared" si="92"/>
        <v>.</v>
      </c>
    </row>
    <row r="1971" spans="7:10">
      <c r="G1971" t="str">
        <f t="shared" si="90"/>
        <v>.</v>
      </c>
      <c r="H1971">
        <f t="shared" si="91"/>
        <v>0</v>
      </c>
      <c r="I1971" s="26" t="str">
        <f>H1971&amp;"x"&amp;COUNTIF($H$5:H1971,H1971)</f>
        <v>0x1045</v>
      </c>
      <c r="J1971" t="str">
        <f t="shared" si="92"/>
        <v>.</v>
      </c>
    </row>
    <row r="1972" spans="7:10">
      <c r="G1972" t="str">
        <f t="shared" si="90"/>
        <v>.</v>
      </c>
      <c r="H1972">
        <f t="shared" si="91"/>
        <v>0</v>
      </c>
      <c r="I1972" s="26" t="str">
        <f>H1972&amp;"x"&amp;COUNTIF($H$5:H1972,H1972)</f>
        <v>0x1046</v>
      </c>
      <c r="J1972" t="str">
        <f t="shared" si="92"/>
        <v>.</v>
      </c>
    </row>
    <row r="1973" spans="7:10">
      <c r="G1973" t="str">
        <f t="shared" si="90"/>
        <v>.</v>
      </c>
      <c r="H1973">
        <f t="shared" si="91"/>
        <v>0</v>
      </c>
      <c r="I1973" s="26" t="str">
        <f>H1973&amp;"x"&amp;COUNTIF($H$5:H1973,H1973)</f>
        <v>0x1047</v>
      </c>
      <c r="J1973" t="str">
        <f t="shared" si="92"/>
        <v>.</v>
      </c>
    </row>
    <row r="1974" spans="7:10">
      <c r="G1974" t="str">
        <f t="shared" si="90"/>
        <v>.</v>
      </c>
      <c r="H1974">
        <f t="shared" si="91"/>
        <v>0</v>
      </c>
      <c r="I1974" s="26" t="str">
        <f>H1974&amp;"x"&amp;COUNTIF($H$5:H1974,H1974)</f>
        <v>0x1048</v>
      </c>
      <c r="J1974" t="str">
        <f t="shared" si="92"/>
        <v>.</v>
      </c>
    </row>
    <row r="1975" spans="7:10">
      <c r="G1975" t="str">
        <f t="shared" si="90"/>
        <v>.</v>
      </c>
      <c r="H1975">
        <f t="shared" si="91"/>
        <v>0</v>
      </c>
      <c r="I1975" s="26" t="str">
        <f>H1975&amp;"x"&amp;COUNTIF($H$5:H1975,H1975)</f>
        <v>0x1049</v>
      </c>
      <c r="J1975" t="str">
        <f t="shared" si="92"/>
        <v>.</v>
      </c>
    </row>
    <row r="1976" spans="7:10">
      <c r="G1976" t="str">
        <f t="shared" si="90"/>
        <v>.</v>
      </c>
      <c r="H1976">
        <f t="shared" si="91"/>
        <v>0</v>
      </c>
      <c r="I1976" s="26" t="str">
        <f>H1976&amp;"x"&amp;COUNTIF($H$5:H1976,H1976)</f>
        <v>0x1050</v>
      </c>
      <c r="J1976" t="str">
        <f t="shared" si="92"/>
        <v>.</v>
      </c>
    </row>
    <row r="1977" spans="7:10">
      <c r="G1977" t="str">
        <f t="shared" si="90"/>
        <v>.</v>
      </c>
      <c r="H1977">
        <f t="shared" si="91"/>
        <v>0</v>
      </c>
      <c r="I1977" s="26" t="str">
        <f>H1977&amp;"x"&amp;COUNTIF($H$5:H1977,H1977)</f>
        <v>0x1051</v>
      </c>
      <c r="J1977" t="str">
        <f t="shared" si="92"/>
        <v>.</v>
      </c>
    </row>
    <row r="1978" spans="7:10">
      <c r="G1978" t="str">
        <f t="shared" si="90"/>
        <v>.</v>
      </c>
      <c r="H1978">
        <f t="shared" si="91"/>
        <v>0</v>
      </c>
      <c r="I1978" s="26" t="str">
        <f>H1978&amp;"x"&amp;COUNTIF($H$5:H1978,H1978)</f>
        <v>0x1052</v>
      </c>
      <c r="J1978" t="str">
        <f t="shared" si="92"/>
        <v>.</v>
      </c>
    </row>
    <row r="1979" spans="7:10">
      <c r="G1979" t="str">
        <f t="shared" si="90"/>
        <v>.</v>
      </c>
      <c r="H1979">
        <f t="shared" si="91"/>
        <v>0</v>
      </c>
      <c r="I1979" s="26" t="str">
        <f>H1979&amp;"x"&amp;COUNTIF($H$5:H1979,H1979)</f>
        <v>0x1053</v>
      </c>
      <c r="J1979" t="str">
        <f t="shared" si="92"/>
        <v>.</v>
      </c>
    </row>
    <row r="1980" spans="7:10">
      <c r="G1980" t="str">
        <f t="shared" si="90"/>
        <v>.</v>
      </c>
      <c r="H1980">
        <f t="shared" si="91"/>
        <v>0</v>
      </c>
      <c r="I1980" s="26" t="str">
        <f>H1980&amp;"x"&amp;COUNTIF($H$5:H1980,H1980)</f>
        <v>0x1054</v>
      </c>
      <c r="J1980" t="str">
        <f t="shared" si="92"/>
        <v>.</v>
      </c>
    </row>
    <row r="1981" spans="7:10">
      <c r="G1981" t="str">
        <f t="shared" si="90"/>
        <v>.</v>
      </c>
      <c r="H1981">
        <f t="shared" si="91"/>
        <v>0</v>
      </c>
      <c r="I1981" s="26" t="str">
        <f>H1981&amp;"x"&amp;COUNTIF($H$5:H1981,H1981)</f>
        <v>0x1055</v>
      </c>
      <c r="J1981" t="str">
        <f t="shared" si="92"/>
        <v>.</v>
      </c>
    </row>
    <row r="1982" spans="7:10">
      <c r="G1982" t="str">
        <f t="shared" si="90"/>
        <v>.</v>
      </c>
      <c r="H1982">
        <f t="shared" si="91"/>
        <v>0</v>
      </c>
      <c r="I1982" s="26" t="str">
        <f>H1982&amp;"x"&amp;COUNTIF($H$5:H1982,H1982)</f>
        <v>0x1056</v>
      </c>
      <c r="J1982" t="str">
        <f t="shared" si="92"/>
        <v>.</v>
      </c>
    </row>
    <row r="1983" spans="7:10">
      <c r="G1983" t="str">
        <f t="shared" si="90"/>
        <v>.</v>
      </c>
      <c r="H1983">
        <f t="shared" si="91"/>
        <v>0</v>
      </c>
      <c r="I1983" s="26" t="str">
        <f>H1983&amp;"x"&amp;COUNTIF($H$5:H1983,H1983)</f>
        <v>0x1057</v>
      </c>
      <c r="J1983" t="str">
        <f t="shared" si="92"/>
        <v>.</v>
      </c>
    </row>
    <row r="1984" spans="7:10">
      <c r="G1984" t="str">
        <f t="shared" si="90"/>
        <v>.</v>
      </c>
      <c r="H1984">
        <f t="shared" si="91"/>
        <v>0</v>
      </c>
      <c r="I1984" s="26" t="str">
        <f>H1984&amp;"x"&amp;COUNTIF($H$5:H1984,H1984)</f>
        <v>0x1058</v>
      </c>
      <c r="J1984" t="str">
        <f t="shared" si="92"/>
        <v>.</v>
      </c>
    </row>
    <row r="1985" spans="7:10">
      <c r="G1985" t="str">
        <f t="shared" si="90"/>
        <v>.</v>
      </c>
      <c r="H1985">
        <f t="shared" si="91"/>
        <v>0</v>
      </c>
      <c r="I1985" s="26" t="str">
        <f>H1985&amp;"x"&amp;COUNTIF($H$5:H1985,H1985)</f>
        <v>0x1059</v>
      </c>
      <c r="J1985" t="str">
        <f t="shared" si="92"/>
        <v>.</v>
      </c>
    </row>
    <row r="1986" spans="7:10">
      <c r="G1986" t="str">
        <f t="shared" si="90"/>
        <v>.</v>
      </c>
      <c r="H1986">
        <f t="shared" si="91"/>
        <v>0</v>
      </c>
      <c r="I1986" s="26" t="str">
        <f>H1986&amp;"x"&amp;COUNTIF($H$5:H1986,H1986)</f>
        <v>0x1060</v>
      </c>
      <c r="J1986" t="str">
        <f t="shared" si="92"/>
        <v>.</v>
      </c>
    </row>
    <row r="1987" spans="7:10">
      <c r="G1987" t="str">
        <f t="shared" si="90"/>
        <v>.</v>
      </c>
      <c r="H1987">
        <f t="shared" si="91"/>
        <v>0</v>
      </c>
      <c r="I1987" s="26" t="str">
        <f>H1987&amp;"x"&amp;COUNTIF($H$5:H1987,H1987)</f>
        <v>0x1061</v>
      </c>
      <c r="J1987" t="str">
        <f t="shared" si="92"/>
        <v>.</v>
      </c>
    </row>
    <row r="1988" spans="7:10">
      <c r="G1988" t="str">
        <f t="shared" si="90"/>
        <v>.</v>
      </c>
      <c r="H1988">
        <f t="shared" si="91"/>
        <v>0</v>
      </c>
      <c r="I1988" s="26" t="str">
        <f>H1988&amp;"x"&amp;COUNTIF($H$5:H1988,H1988)</f>
        <v>0x1062</v>
      </c>
      <c r="J1988" t="str">
        <f t="shared" si="92"/>
        <v>.</v>
      </c>
    </row>
    <row r="1989" spans="7:10">
      <c r="G1989" t="str">
        <f t="shared" ref="G1989:G2052" si="93">A1989&amp;"."&amp;B1989</f>
        <v>.</v>
      </c>
      <c r="H1989">
        <f t="shared" ref="H1989:H2052" si="94">F1989</f>
        <v>0</v>
      </c>
      <c r="I1989" s="26" t="str">
        <f>H1989&amp;"x"&amp;COUNTIF($H$5:H1989,H1989)</f>
        <v>0x1063</v>
      </c>
      <c r="J1989" t="str">
        <f t="shared" ref="J1989:J2052" si="95">G1989</f>
        <v>.</v>
      </c>
    </row>
    <row r="1990" spans="7:10">
      <c r="G1990" t="str">
        <f t="shared" si="93"/>
        <v>.</v>
      </c>
      <c r="H1990">
        <f t="shared" si="94"/>
        <v>0</v>
      </c>
      <c r="I1990" s="26" t="str">
        <f>H1990&amp;"x"&amp;COUNTIF($H$5:H1990,H1990)</f>
        <v>0x1064</v>
      </c>
      <c r="J1990" t="str">
        <f t="shared" si="95"/>
        <v>.</v>
      </c>
    </row>
    <row r="1991" spans="7:10">
      <c r="G1991" t="str">
        <f t="shared" si="93"/>
        <v>.</v>
      </c>
      <c r="H1991">
        <f t="shared" si="94"/>
        <v>0</v>
      </c>
      <c r="I1991" s="26" t="str">
        <f>H1991&amp;"x"&amp;COUNTIF($H$5:H1991,H1991)</f>
        <v>0x1065</v>
      </c>
      <c r="J1991" t="str">
        <f t="shared" si="95"/>
        <v>.</v>
      </c>
    </row>
    <row r="1992" spans="7:10">
      <c r="G1992" t="str">
        <f t="shared" si="93"/>
        <v>.</v>
      </c>
      <c r="H1992">
        <f t="shared" si="94"/>
        <v>0</v>
      </c>
      <c r="I1992" s="26" t="str">
        <f>H1992&amp;"x"&amp;COUNTIF($H$5:H1992,H1992)</f>
        <v>0x1066</v>
      </c>
      <c r="J1992" t="str">
        <f t="shared" si="95"/>
        <v>.</v>
      </c>
    </row>
    <row r="1993" spans="7:10">
      <c r="G1993" t="str">
        <f t="shared" si="93"/>
        <v>.</v>
      </c>
      <c r="H1993">
        <f t="shared" si="94"/>
        <v>0</v>
      </c>
      <c r="I1993" s="26" t="str">
        <f>H1993&amp;"x"&amp;COUNTIF($H$5:H1993,H1993)</f>
        <v>0x1067</v>
      </c>
      <c r="J1993" t="str">
        <f t="shared" si="95"/>
        <v>.</v>
      </c>
    </row>
    <row r="1994" spans="7:10">
      <c r="G1994" t="str">
        <f t="shared" si="93"/>
        <v>.</v>
      </c>
      <c r="H1994">
        <f t="shared" si="94"/>
        <v>0</v>
      </c>
      <c r="I1994" s="26" t="str">
        <f>H1994&amp;"x"&amp;COUNTIF($H$5:H1994,H1994)</f>
        <v>0x1068</v>
      </c>
      <c r="J1994" t="str">
        <f t="shared" si="95"/>
        <v>.</v>
      </c>
    </row>
    <row r="1995" spans="7:10">
      <c r="G1995" t="str">
        <f t="shared" si="93"/>
        <v>.</v>
      </c>
      <c r="H1995">
        <f t="shared" si="94"/>
        <v>0</v>
      </c>
      <c r="I1995" s="26" t="str">
        <f>H1995&amp;"x"&amp;COUNTIF($H$5:H1995,H1995)</f>
        <v>0x1069</v>
      </c>
      <c r="J1995" t="str">
        <f t="shared" si="95"/>
        <v>.</v>
      </c>
    </row>
    <row r="1996" spans="7:10">
      <c r="G1996" t="str">
        <f t="shared" si="93"/>
        <v>.</v>
      </c>
      <c r="H1996">
        <f t="shared" si="94"/>
        <v>0</v>
      </c>
      <c r="I1996" s="26" t="str">
        <f>H1996&amp;"x"&amp;COUNTIF($H$5:H1996,H1996)</f>
        <v>0x1070</v>
      </c>
      <c r="J1996" t="str">
        <f t="shared" si="95"/>
        <v>.</v>
      </c>
    </row>
    <row r="1997" spans="7:10">
      <c r="G1997" t="str">
        <f t="shared" si="93"/>
        <v>.</v>
      </c>
      <c r="H1997">
        <f t="shared" si="94"/>
        <v>0</v>
      </c>
      <c r="I1997" s="26" t="str">
        <f>H1997&amp;"x"&amp;COUNTIF($H$5:H1997,H1997)</f>
        <v>0x1071</v>
      </c>
      <c r="J1997" t="str">
        <f t="shared" si="95"/>
        <v>.</v>
      </c>
    </row>
    <row r="1998" spans="7:10">
      <c r="G1998" t="str">
        <f t="shared" si="93"/>
        <v>.</v>
      </c>
      <c r="H1998">
        <f t="shared" si="94"/>
        <v>0</v>
      </c>
      <c r="I1998" s="26" t="str">
        <f>H1998&amp;"x"&amp;COUNTIF($H$5:H1998,H1998)</f>
        <v>0x1072</v>
      </c>
      <c r="J1998" t="str">
        <f t="shared" si="95"/>
        <v>.</v>
      </c>
    </row>
    <row r="1999" spans="7:10">
      <c r="G1999" t="str">
        <f t="shared" si="93"/>
        <v>.</v>
      </c>
      <c r="H1999">
        <f t="shared" si="94"/>
        <v>0</v>
      </c>
      <c r="I1999" s="26" t="str">
        <f>H1999&amp;"x"&amp;COUNTIF($H$5:H1999,H1999)</f>
        <v>0x1073</v>
      </c>
      <c r="J1999" t="str">
        <f t="shared" si="95"/>
        <v>.</v>
      </c>
    </row>
    <row r="2000" spans="7:10">
      <c r="G2000" t="str">
        <f t="shared" si="93"/>
        <v>.</v>
      </c>
      <c r="H2000">
        <f t="shared" si="94"/>
        <v>0</v>
      </c>
      <c r="I2000" s="26" t="str">
        <f>H2000&amp;"x"&amp;COUNTIF($H$5:H2000,H2000)</f>
        <v>0x1074</v>
      </c>
      <c r="J2000" t="str">
        <f t="shared" si="95"/>
        <v>.</v>
      </c>
    </row>
    <row r="2001" spans="7:10">
      <c r="G2001" t="str">
        <f t="shared" si="93"/>
        <v>.</v>
      </c>
      <c r="H2001">
        <f t="shared" si="94"/>
        <v>0</v>
      </c>
      <c r="I2001" s="26" t="str">
        <f>H2001&amp;"x"&amp;COUNTIF($H$5:H2001,H2001)</f>
        <v>0x1075</v>
      </c>
      <c r="J2001" t="str">
        <f t="shared" si="95"/>
        <v>.</v>
      </c>
    </row>
    <row r="2002" spans="7:10">
      <c r="G2002" t="str">
        <f t="shared" si="93"/>
        <v>.</v>
      </c>
      <c r="H2002">
        <f t="shared" si="94"/>
        <v>0</v>
      </c>
      <c r="I2002" s="26" t="str">
        <f>H2002&amp;"x"&amp;COUNTIF($H$5:H2002,H2002)</f>
        <v>0x1076</v>
      </c>
      <c r="J2002" t="str">
        <f t="shared" si="95"/>
        <v>.</v>
      </c>
    </row>
    <row r="2003" spans="7:10">
      <c r="G2003" t="str">
        <f t="shared" si="93"/>
        <v>.</v>
      </c>
      <c r="H2003">
        <f t="shared" si="94"/>
        <v>0</v>
      </c>
      <c r="I2003" s="26" t="str">
        <f>H2003&amp;"x"&amp;COUNTIF($H$5:H2003,H2003)</f>
        <v>0x1077</v>
      </c>
      <c r="J2003" t="str">
        <f t="shared" si="95"/>
        <v>.</v>
      </c>
    </row>
    <row r="2004" spans="7:10">
      <c r="G2004" t="str">
        <f t="shared" si="93"/>
        <v>.</v>
      </c>
      <c r="H2004">
        <f t="shared" si="94"/>
        <v>0</v>
      </c>
      <c r="I2004" s="26" t="str">
        <f>H2004&amp;"x"&amp;COUNTIF($H$5:H2004,H2004)</f>
        <v>0x1078</v>
      </c>
      <c r="J2004" t="str">
        <f t="shared" si="95"/>
        <v>.</v>
      </c>
    </row>
    <row r="2005" spans="7:10">
      <c r="G2005" t="str">
        <f t="shared" si="93"/>
        <v>.</v>
      </c>
      <c r="H2005">
        <f t="shared" si="94"/>
        <v>0</v>
      </c>
      <c r="I2005" s="26" t="str">
        <f>H2005&amp;"x"&amp;COUNTIF($H$5:H2005,H2005)</f>
        <v>0x1079</v>
      </c>
      <c r="J2005" t="str">
        <f t="shared" si="95"/>
        <v>.</v>
      </c>
    </row>
    <row r="2006" spans="7:10">
      <c r="G2006" t="str">
        <f t="shared" si="93"/>
        <v>.</v>
      </c>
      <c r="H2006">
        <f t="shared" si="94"/>
        <v>0</v>
      </c>
      <c r="I2006" s="26" t="str">
        <f>H2006&amp;"x"&amp;COUNTIF($H$5:H2006,H2006)</f>
        <v>0x1080</v>
      </c>
      <c r="J2006" t="str">
        <f t="shared" si="95"/>
        <v>.</v>
      </c>
    </row>
    <row r="2007" spans="7:10">
      <c r="G2007" t="str">
        <f t="shared" si="93"/>
        <v>.</v>
      </c>
      <c r="H2007">
        <f t="shared" si="94"/>
        <v>0</v>
      </c>
      <c r="I2007" s="26" t="str">
        <f>H2007&amp;"x"&amp;COUNTIF($H$5:H2007,H2007)</f>
        <v>0x1081</v>
      </c>
      <c r="J2007" t="str">
        <f t="shared" si="95"/>
        <v>.</v>
      </c>
    </row>
    <row r="2008" spans="7:10">
      <c r="G2008" t="str">
        <f t="shared" si="93"/>
        <v>.</v>
      </c>
      <c r="H2008">
        <f t="shared" si="94"/>
        <v>0</v>
      </c>
      <c r="I2008" s="26" t="str">
        <f>H2008&amp;"x"&amp;COUNTIF($H$5:H2008,H2008)</f>
        <v>0x1082</v>
      </c>
      <c r="J2008" t="str">
        <f t="shared" si="95"/>
        <v>.</v>
      </c>
    </row>
    <row r="2009" spans="7:10">
      <c r="G2009" t="str">
        <f t="shared" si="93"/>
        <v>.</v>
      </c>
      <c r="H2009">
        <f t="shared" si="94"/>
        <v>0</v>
      </c>
      <c r="I2009" s="26" t="str">
        <f>H2009&amp;"x"&amp;COUNTIF($H$5:H2009,H2009)</f>
        <v>0x1083</v>
      </c>
      <c r="J2009" t="str">
        <f t="shared" si="95"/>
        <v>.</v>
      </c>
    </row>
    <row r="2010" spans="7:10">
      <c r="G2010" t="str">
        <f t="shared" si="93"/>
        <v>.</v>
      </c>
      <c r="H2010">
        <f t="shared" si="94"/>
        <v>0</v>
      </c>
      <c r="I2010" s="26" t="str">
        <f>H2010&amp;"x"&amp;COUNTIF($H$5:H2010,H2010)</f>
        <v>0x1084</v>
      </c>
      <c r="J2010" t="str">
        <f t="shared" si="95"/>
        <v>.</v>
      </c>
    </row>
    <row r="2011" spans="7:10">
      <c r="G2011" t="str">
        <f t="shared" si="93"/>
        <v>.</v>
      </c>
      <c r="H2011">
        <f t="shared" si="94"/>
        <v>0</v>
      </c>
      <c r="I2011" s="26" t="str">
        <f>H2011&amp;"x"&amp;COUNTIF($H$5:H2011,H2011)</f>
        <v>0x1085</v>
      </c>
      <c r="J2011" t="str">
        <f t="shared" si="95"/>
        <v>.</v>
      </c>
    </row>
    <row r="2012" spans="7:10">
      <c r="G2012" t="str">
        <f t="shared" si="93"/>
        <v>.</v>
      </c>
      <c r="H2012">
        <f t="shared" si="94"/>
        <v>0</v>
      </c>
      <c r="I2012" s="26" t="str">
        <f>H2012&amp;"x"&amp;COUNTIF($H$5:H2012,H2012)</f>
        <v>0x1086</v>
      </c>
      <c r="J2012" t="str">
        <f t="shared" si="95"/>
        <v>.</v>
      </c>
    </row>
    <row r="2013" spans="7:10">
      <c r="G2013" t="str">
        <f t="shared" si="93"/>
        <v>.</v>
      </c>
      <c r="H2013">
        <f t="shared" si="94"/>
        <v>0</v>
      </c>
      <c r="I2013" s="26" t="str">
        <f>H2013&amp;"x"&amp;COUNTIF($H$5:H2013,H2013)</f>
        <v>0x1087</v>
      </c>
      <c r="J2013" t="str">
        <f t="shared" si="95"/>
        <v>.</v>
      </c>
    </row>
    <row r="2014" spans="7:10">
      <c r="G2014" t="str">
        <f t="shared" si="93"/>
        <v>.</v>
      </c>
      <c r="H2014">
        <f t="shared" si="94"/>
        <v>0</v>
      </c>
      <c r="I2014" s="26" t="str">
        <f>H2014&amp;"x"&amp;COUNTIF($H$5:H2014,H2014)</f>
        <v>0x1088</v>
      </c>
      <c r="J2014" t="str">
        <f t="shared" si="95"/>
        <v>.</v>
      </c>
    </row>
    <row r="2015" spans="7:10">
      <c r="G2015" t="str">
        <f t="shared" si="93"/>
        <v>.</v>
      </c>
      <c r="H2015">
        <f t="shared" si="94"/>
        <v>0</v>
      </c>
      <c r="I2015" s="26" t="str">
        <f>H2015&amp;"x"&amp;COUNTIF($H$5:H2015,H2015)</f>
        <v>0x1089</v>
      </c>
      <c r="J2015" t="str">
        <f t="shared" si="95"/>
        <v>.</v>
      </c>
    </row>
    <row r="2016" spans="7:10">
      <c r="G2016" t="str">
        <f t="shared" si="93"/>
        <v>.</v>
      </c>
      <c r="H2016">
        <f t="shared" si="94"/>
        <v>0</v>
      </c>
      <c r="I2016" s="26" t="str">
        <f>H2016&amp;"x"&amp;COUNTIF($H$5:H2016,H2016)</f>
        <v>0x1090</v>
      </c>
      <c r="J2016" t="str">
        <f t="shared" si="95"/>
        <v>.</v>
      </c>
    </row>
    <row r="2017" spans="7:10">
      <c r="G2017" t="str">
        <f t="shared" si="93"/>
        <v>.</v>
      </c>
      <c r="H2017">
        <f t="shared" si="94"/>
        <v>0</v>
      </c>
      <c r="I2017" s="26" t="str">
        <f>H2017&amp;"x"&amp;COUNTIF($H$5:H2017,H2017)</f>
        <v>0x1091</v>
      </c>
      <c r="J2017" t="str">
        <f t="shared" si="95"/>
        <v>.</v>
      </c>
    </row>
    <row r="2018" spans="7:10">
      <c r="G2018" t="str">
        <f t="shared" si="93"/>
        <v>.</v>
      </c>
      <c r="H2018">
        <f t="shared" si="94"/>
        <v>0</v>
      </c>
      <c r="I2018" s="26" t="str">
        <f>H2018&amp;"x"&amp;COUNTIF($H$5:H2018,H2018)</f>
        <v>0x1092</v>
      </c>
      <c r="J2018" t="str">
        <f t="shared" si="95"/>
        <v>.</v>
      </c>
    </row>
    <row r="2019" spans="7:10">
      <c r="G2019" t="str">
        <f t="shared" si="93"/>
        <v>.</v>
      </c>
      <c r="H2019">
        <f t="shared" si="94"/>
        <v>0</v>
      </c>
      <c r="I2019" s="26" t="str">
        <f>H2019&amp;"x"&amp;COUNTIF($H$5:H2019,H2019)</f>
        <v>0x1093</v>
      </c>
      <c r="J2019" t="str">
        <f t="shared" si="95"/>
        <v>.</v>
      </c>
    </row>
    <row r="2020" spans="7:10">
      <c r="G2020" t="str">
        <f t="shared" si="93"/>
        <v>.</v>
      </c>
      <c r="H2020">
        <f t="shared" si="94"/>
        <v>0</v>
      </c>
      <c r="I2020" s="26" t="str">
        <f>H2020&amp;"x"&amp;COUNTIF($H$5:H2020,H2020)</f>
        <v>0x1094</v>
      </c>
      <c r="J2020" t="str">
        <f t="shared" si="95"/>
        <v>.</v>
      </c>
    </row>
    <row r="2021" spans="7:10">
      <c r="G2021" t="str">
        <f t="shared" si="93"/>
        <v>.</v>
      </c>
      <c r="H2021">
        <f t="shared" si="94"/>
        <v>0</v>
      </c>
      <c r="I2021" s="26" t="str">
        <f>H2021&amp;"x"&amp;COUNTIF($H$5:H2021,H2021)</f>
        <v>0x1095</v>
      </c>
      <c r="J2021" t="str">
        <f t="shared" si="95"/>
        <v>.</v>
      </c>
    </row>
    <row r="2022" spans="7:10">
      <c r="G2022" t="str">
        <f t="shared" si="93"/>
        <v>.</v>
      </c>
      <c r="H2022">
        <f t="shared" si="94"/>
        <v>0</v>
      </c>
      <c r="I2022" s="26" t="str">
        <f>H2022&amp;"x"&amp;COUNTIF($H$5:H2022,H2022)</f>
        <v>0x1096</v>
      </c>
      <c r="J2022" t="str">
        <f t="shared" si="95"/>
        <v>.</v>
      </c>
    </row>
    <row r="2023" spans="7:10">
      <c r="G2023" t="str">
        <f t="shared" si="93"/>
        <v>.</v>
      </c>
      <c r="H2023">
        <f t="shared" si="94"/>
        <v>0</v>
      </c>
      <c r="I2023" s="26" t="str">
        <f>H2023&amp;"x"&amp;COUNTIF($H$5:H2023,H2023)</f>
        <v>0x1097</v>
      </c>
      <c r="J2023" t="str">
        <f t="shared" si="95"/>
        <v>.</v>
      </c>
    </row>
    <row r="2024" spans="7:10">
      <c r="G2024" t="str">
        <f t="shared" si="93"/>
        <v>.</v>
      </c>
      <c r="H2024">
        <f t="shared" si="94"/>
        <v>0</v>
      </c>
      <c r="I2024" s="26" t="str">
        <f>H2024&amp;"x"&amp;COUNTIF($H$5:H2024,H2024)</f>
        <v>0x1098</v>
      </c>
      <c r="J2024" t="str">
        <f t="shared" si="95"/>
        <v>.</v>
      </c>
    </row>
    <row r="2025" spans="7:10">
      <c r="G2025" t="str">
        <f t="shared" si="93"/>
        <v>.</v>
      </c>
      <c r="H2025">
        <f t="shared" si="94"/>
        <v>0</v>
      </c>
      <c r="I2025" s="26" t="str">
        <f>H2025&amp;"x"&amp;COUNTIF($H$5:H2025,H2025)</f>
        <v>0x1099</v>
      </c>
      <c r="J2025" t="str">
        <f t="shared" si="95"/>
        <v>.</v>
      </c>
    </row>
    <row r="2026" spans="7:10">
      <c r="G2026" t="str">
        <f t="shared" si="93"/>
        <v>.</v>
      </c>
      <c r="H2026">
        <f t="shared" si="94"/>
        <v>0</v>
      </c>
      <c r="I2026" s="26" t="str">
        <f>H2026&amp;"x"&amp;COUNTIF($H$5:H2026,H2026)</f>
        <v>0x1100</v>
      </c>
      <c r="J2026" t="str">
        <f t="shared" si="95"/>
        <v>.</v>
      </c>
    </row>
    <row r="2027" spans="7:10">
      <c r="G2027" t="str">
        <f t="shared" si="93"/>
        <v>.</v>
      </c>
      <c r="H2027">
        <f t="shared" si="94"/>
        <v>0</v>
      </c>
      <c r="I2027" s="26" t="str">
        <f>H2027&amp;"x"&amp;COUNTIF($H$5:H2027,H2027)</f>
        <v>0x1101</v>
      </c>
      <c r="J2027" t="str">
        <f t="shared" si="95"/>
        <v>.</v>
      </c>
    </row>
    <row r="2028" spans="7:10">
      <c r="G2028" t="str">
        <f t="shared" si="93"/>
        <v>.</v>
      </c>
      <c r="H2028">
        <f t="shared" si="94"/>
        <v>0</v>
      </c>
      <c r="I2028" s="26" t="str">
        <f>H2028&amp;"x"&amp;COUNTIF($H$5:H2028,H2028)</f>
        <v>0x1102</v>
      </c>
      <c r="J2028" t="str">
        <f t="shared" si="95"/>
        <v>.</v>
      </c>
    </row>
    <row r="2029" spans="7:10">
      <c r="G2029" t="str">
        <f t="shared" si="93"/>
        <v>.</v>
      </c>
      <c r="H2029">
        <f t="shared" si="94"/>
        <v>0</v>
      </c>
      <c r="I2029" s="26" t="str">
        <f>H2029&amp;"x"&amp;COUNTIF($H$5:H2029,H2029)</f>
        <v>0x1103</v>
      </c>
      <c r="J2029" t="str">
        <f t="shared" si="95"/>
        <v>.</v>
      </c>
    </row>
    <row r="2030" spans="7:10">
      <c r="G2030" t="str">
        <f t="shared" si="93"/>
        <v>.</v>
      </c>
      <c r="H2030">
        <f t="shared" si="94"/>
        <v>0</v>
      </c>
      <c r="I2030" s="26" t="str">
        <f>H2030&amp;"x"&amp;COUNTIF($H$5:H2030,H2030)</f>
        <v>0x1104</v>
      </c>
      <c r="J2030" t="str">
        <f t="shared" si="95"/>
        <v>.</v>
      </c>
    </row>
    <row r="2031" spans="7:10">
      <c r="G2031" t="str">
        <f t="shared" si="93"/>
        <v>.</v>
      </c>
      <c r="H2031">
        <f t="shared" si="94"/>
        <v>0</v>
      </c>
      <c r="I2031" s="26" t="str">
        <f>H2031&amp;"x"&amp;COUNTIF($H$5:H2031,H2031)</f>
        <v>0x1105</v>
      </c>
      <c r="J2031" t="str">
        <f t="shared" si="95"/>
        <v>.</v>
      </c>
    </row>
    <row r="2032" spans="7:10">
      <c r="G2032" t="str">
        <f t="shared" si="93"/>
        <v>.</v>
      </c>
      <c r="H2032">
        <f t="shared" si="94"/>
        <v>0</v>
      </c>
      <c r="I2032" s="26" t="str">
        <f>H2032&amp;"x"&amp;COUNTIF($H$5:H2032,H2032)</f>
        <v>0x1106</v>
      </c>
      <c r="J2032" t="str">
        <f t="shared" si="95"/>
        <v>.</v>
      </c>
    </row>
    <row r="2033" spans="7:10">
      <c r="G2033" t="str">
        <f t="shared" si="93"/>
        <v>.</v>
      </c>
      <c r="H2033">
        <f t="shared" si="94"/>
        <v>0</v>
      </c>
      <c r="I2033" s="26" t="str">
        <f>H2033&amp;"x"&amp;COUNTIF($H$5:H2033,H2033)</f>
        <v>0x1107</v>
      </c>
      <c r="J2033" t="str">
        <f t="shared" si="95"/>
        <v>.</v>
      </c>
    </row>
    <row r="2034" spans="7:10">
      <c r="G2034" t="str">
        <f t="shared" si="93"/>
        <v>.</v>
      </c>
      <c r="H2034">
        <f t="shared" si="94"/>
        <v>0</v>
      </c>
      <c r="I2034" s="26" t="str">
        <f>H2034&amp;"x"&amp;COUNTIF($H$5:H2034,H2034)</f>
        <v>0x1108</v>
      </c>
      <c r="J2034" t="str">
        <f t="shared" si="95"/>
        <v>.</v>
      </c>
    </row>
    <row r="2035" spans="7:10">
      <c r="G2035" t="str">
        <f t="shared" si="93"/>
        <v>.</v>
      </c>
      <c r="H2035">
        <f t="shared" si="94"/>
        <v>0</v>
      </c>
      <c r="I2035" s="26" t="str">
        <f>H2035&amp;"x"&amp;COUNTIF($H$5:H2035,H2035)</f>
        <v>0x1109</v>
      </c>
      <c r="J2035" t="str">
        <f t="shared" si="95"/>
        <v>.</v>
      </c>
    </row>
    <row r="2036" spans="7:10">
      <c r="G2036" t="str">
        <f t="shared" si="93"/>
        <v>.</v>
      </c>
      <c r="H2036">
        <f t="shared" si="94"/>
        <v>0</v>
      </c>
      <c r="I2036" s="26" t="str">
        <f>H2036&amp;"x"&amp;COUNTIF($H$5:H2036,H2036)</f>
        <v>0x1110</v>
      </c>
      <c r="J2036" t="str">
        <f t="shared" si="95"/>
        <v>.</v>
      </c>
    </row>
    <row r="2037" spans="7:10">
      <c r="G2037" t="str">
        <f t="shared" si="93"/>
        <v>.</v>
      </c>
      <c r="H2037">
        <f t="shared" si="94"/>
        <v>0</v>
      </c>
      <c r="I2037" s="26" t="str">
        <f>H2037&amp;"x"&amp;COUNTIF($H$5:H2037,H2037)</f>
        <v>0x1111</v>
      </c>
      <c r="J2037" t="str">
        <f t="shared" si="95"/>
        <v>.</v>
      </c>
    </row>
    <row r="2038" spans="7:10">
      <c r="G2038" t="str">
        <f t="shared" si="93"/>
        <v>.</v>
      </c>
      <c r="H2038">
        <f t="shared" si="94"/>
        <v>0</v>
      </c>
      <c r="I2038" s="26" t="str">
        <f>H2038&amp;"x"&amp;COUNTIF($H$5:H2038,H2038)</f>
        <v>0x1112</v>
      </c>
      <c r="J2038" t="str">
        <f t="shared" si="95"/>
        <v>.</v>
      </c>
    </row>
    <row r="2039" spans="7:10">
      <c r="G2039" t="str">
        <f t="shared" si="93"/>
        <v>.</v>
      </c>
      <c r="H2039">
        <f t="shared" si="94"/>
        <v>0</v>
      </c>
      <c r="I2039" s="26" t="str">
        <f>H2039&amp;"x"&amp;COUNTIF($H$5:H2039,H2039)</f>
        <v>0x1113</v>
      </c>
      <c r="J2039" t="str">
        <f t="shared" si="95"/>
        <v>.</v>
      </c>
    </row>
    <row r="2040" spans="7:10">
      <c r="G2040" t="str">
        <f t="shared" si="93"/>
        <v>.</v>
      </c>
      <c r="H2040">
        <f t="shared" si="94"/>
        <v>0</v>
      </c>
      <c r="I2040" s="26" t="str">
        <f>H2040&amp;"x"&amp;COUNTIF($H$5:H2040,H2040)</f>
        <v>0x1114</v>
      </c>
      <c r="J2040" t="str">
        <f t="shared" si="95"/>
        <v>.</v>
      </c>
    </row>
    <row r="2041" spans="7:10">
      <c r="G2041" t="str">
        <f t="shared" si="93"/>
        <v>.</v>
      </c>
      <c r="H2041">
        <f t="shared" si="94"/>
        <v>0</v>
      </c>
      <c r="I2041" s="26" t="str">
        <f>H2041&amp;"x"&amp;COUNTIF($H$5:H2041,H2041)</f>
        <v>0x1115</v>
      </c>
      <c r="J2041" t="str">
        <f t="shared" si="95"/>
        <v>.</v>
      </c>
    </row>
    <row r="2042" spans="7:10">
      <c r="G2042" t="str">
        <f t="shared" si="93"/>
        <v>.</v>
      </c>
      <c r="H2042">
        <f t="shared" si="94"/>
        <v>0</v>
      </c>
      <c r="I2042" s="26" t="str">
        <f>H2042&amp;"x"&amp;COUNTIF($H$5:H2042,H2042)</f>
        <v>0x1116</v>
      </c>
      <c r="J2042" t="str">
        <f t="shared" si="95"/>
        <v>.</v>
      </c>
    </row>
    <row r="2043" spans="7:10">
      <c r="G2043" t="str">
        <f t="shared" si="93"/>
        <v>.</v>
      </c>
      <c r="H2043">
        <f t="shared" si="94"/>
        <v>0</v>
      </c>
      <c r="I2043" s="26" t="str">
        <f>H2043&amp;"x"&amp;COUNTIF($H$5:H2043,H2043)</f>
        <v>0x1117</v>
      </c>
      <c r="J2043" t="str">
        <f t="shared" si="95"/>
        <v>.</v>
      </c>
    </row>
    <row r="2044" spans="7:10">
      <c r="G2044" t="str">
        <f t="shared" si="93"/>
        <v>.</v>
      </c>
      <c r="H2044">
        <f t="shared" si="94"/>
        <v>0</v>
      </c>
      <c r="I2044" s="26" t="str">
        <f>H2044&amp;"x"&amp;COUNTIF($H$5:H2044,H2044)</f>
        <v>0x1118</v>
      </c>
      <c r="J2044" t="str">
        <f t="shared" si="95"/>
        <v>.</v>
      </c>
    </row>
    <row r="2045" spans="7:10">
      <c r="G2045" t="str">
        <f t="shared" si="93"/>
        <v>.</v>
      </c>
      <c r="H2045">
        <f t="shared" si="94"/>
        <v>0</v>
      </c>
      <c r="I2045" s="26" t="str">
        <f>H2045&amp;"x"&amp;COUNTIF($H$5:H2045,H2045)</f>
        <v>0x1119</v>
      </c>
      <c r="J2045" t="str">
        <f t="shared" si="95"/>
        <v>.</v>
      </c>
    </row>
    <row r="2046" spans="7:10">
      <c r="G2046" t="str">
        <f t="shared" si="93"/>
        <v>.</v>
      </c>
      <c r="H2046">
        <f t="shared" si="94"/>
        <v>0</v>
      </c>
      <c r="I2046" s="26" t="str">
        <f>H2046&amp;"x"&amp;COUNTIF($H$5:H2046,H2046)</f>
        <v>0x1120</v>
      </c>
      <c r="J2046" t="str">
        <f t="shared" si="95"/>
        <v>.</v>
      </c>
    </row>
    <row r="2047" spans="7:10">
      <c r="G2047" t="str">
        <f t="shared" si="93"/>
        <v>.</v>
      </c>
      <c r="H2047">
        <f t="shared" si="94"/>
        <v>0</v>
      </c>
      <c r="I2047" s="26" t="str">
        <f>H2047&amp;"x"&amp;COUNTIF($H$5:H2047,H2047)</f>
        <v>0x1121</v>
      </c>
      <c r="J2047" t="str">
        <f t="shared" si="95"/>
        <v>.</v>
      </c>
    </row>
    <row r="2048" spans="7:10">
      <c r="G2048" t="str">
        <f t="shared" si="93"/>
        <v>.</v>
      </c>
      <c r="H2048">
        <f t="shared" si="94"/>
        <v>0</v>
      </c>
      <c r="I2048" s="26" t="str">
        <f>H2048&amp;"x"&amp;COUNTIF($H$5:H2048,H2048)</f>
        <v>0x1122</v>
      </c>
      <c r="J2048" t="str">
        <f t="shared" si="95"/>
        <v>.</v>
      </c>
    </row>
    <row r="2049" spans="7:10">
      <c r="G2049" t="str">
        <f t="shared" si="93"/>
        <v>.</v>
      </c>
      <c r="H2049">
        <f t="shared" si="94"/>
        <v>0</v>
      </c>
      <c r="I2049" s="26" t="str">
        <f>H2049&amp;"x"&amp;COUNTIF($H$5:H2049,H2049)</f>
        <v>0x1123</v>
      </c>
      <c r="J2049" t="str">
        <f t="shared" si="95"/>
        <v>.</v>
      </c>
    </row>
    <row r="2050" spans="7:10">
      <c r="G2050" t="str">
        <f t="shared" si="93"/>
        <v>.</v>
      </c>
      <c r="H2050">
        <f t="shared" si="94"/>
        <v>0</v>
      </c>
      <c r="I2050" s="26" t="str">
        <f>H2050&amp;"x"&amp;COUNTIF($H$5:H2050,H2050)</f>
        <v>0x1124</v>
      </c>
      <c r="J2050" t="str">
        <f t="shared" si="95"/>
        <v>.</v>
      </c>
    </row>
    <row r="2051" spans="7:10">
      <c r="G2051" t="str">
        <f t="shared" si="93"/>
        <v>.</v>
      </c>
      <c r="H2051">
        <f t="shared" si="94"/>
        <v>0</v>
      </c>
      <c r="I2051" s="26" t="str">
        <f>H2051&amp;"x"&amp;COUNTIF($H$5:H2051,H2051)</f>
        <v>0x1125</v>
      </c>
      <c r="J2051" t="str">
        <f t="shared" si="95"/>
        <v>.</v>
      </c>
    </row>
    <row r="2052" spans="7:10">
      <c r="G2052" t="str">
        <f t="shared" si="93"/>
        <v>.</v>
      </c>
      <c r="H2052">
        <f t="shared" si="94"/>
        <v>0</v>
      </c>
      <c r="I2052" s="26" t="str">
        <f>H2052&amp;"x"&amp;COUNTIF($H$5:H2052,H2052)</f>
        <v>0x1126</v>
      </c>
      <c r="J2052" t="str">
        <f t="shared" si="95"/>
        <v>.</v>
      </c>
    </row>
    <row r="2053" spans="7:10">
      <c r="G2053" t="str">
        <f t="shared" ref="G2053:G2116" si="96">A2053&amp;"."&amp;B2053</f>
        <v>.</v>
      </c>
      <c r="H2053">
        <f t="shared" ref="H2053:H2116" si="97">F2053</f>
        <v>0</v>
      </c>
      <c r="I2053" s="26" t="str">
        <f>H2053&amp;"x"&amp;COUNTIF($H$5:H2053,H2053)</f>
        <v>0x1127</v>
      </c>
      <c r="J2053" t="str">
        <f t="shared" ref="J2053:J2116" si="98">G2053</f>
        <v>.</v>
      </c>
    </row>
    <row r="2054" spans="7:10">
      <c r="G2054" t="str">
        <f t="shared" si="96"/>
        <v>.</v>
      </c>
      <c r="H2054">
        <f t="shared" si="97"/>
        <v>0</v>
      </c>
      <c r="I2054" s="26" t="str">
        <f>H2054&amp;"x"&amp;COUNTIF($H$5:H2054,H2054)</f>
        <v>0x1128</v>
      </c>
      <c r="J2054" t="str">
        <f t="shared" si="98"/>
        <v>.</v>
      </c>
    </row>
    <row r="2055" spans="7:10">
      <c r="G2055" t="str">
        <f t="shared" si="96"/>
        <v>.</v>
      </c>
      <c r="H2055">
        <f t="shared" si="97"/>
        <v>0</v>
      </c>
      <c r="I2055" s="26" t="str">
        <f>H2055&amp;"x"&amp;COUNTIF($H$5:H2055,H2055)</f>
        <v>0x1129</v>
      </c>
      <c r="J2055" t="str">
        <f t="shared" si="98"/>
        <v>.</v>
      </c>
    </row>
    <row r="2056" spans="7:10">
      <c r="G2056" t="str">
        <f t="shared" si="96"/>
        <v>.</v>
      </c>
      <c r="H2056">
        <f t="shared" si="97"/>
        <v>0</v>
      </c>
      <c r="I2056" s="26" t="str">
        <f>H2056&amp;"x"&amp;COUNTIF($H$5:H2056,H2056)</f>
        <v>0x1130</v>
      </c>
      <c r="J2056" t="str">
        <f t="shared" si="98"/>
        <v>.</v>
      </c>
    </row>
    <row r="2057" spans="7:10">
      <c r="G2057" t="str">
        <f t="shared" si="96"/>
        <v>.</v>
      </c>
      <c r="H2057">
        <f t="shared" si="97"/>
        <v>0</v>
      </c>
      <c r="I2057" s="26" t="str">
        <f>H2057&amp;"x"&amp;COUNTIF($H$5:H2057,H2057)</f>
        <v>0x1131</v>
      </c>
      <c r="J2057" t="str">
        <f t="shared" si="98"/>
        <v>.</v>
      </c>
    </row>
    <row r="2058" spans="7:10">
      <c r="G2058" t="str">
        <f t="shared" si="96"/>
        <v>.</v>
      </c>
      <c r="H2058">
        <f t="shared" si="97"/>
        <v>0</v>
      </c>
      <c r="I2058" s="26" t="str">
        <f>H2058&amp;"x"&amp;COUNTIF($H$5:H2058,H2058)</f>
        <v>0x1132</v>
      </c>
      <c r="J2058" t="str">
        <f t="shared" si="98"/>
        <v>.</v>
      </c>
    </row>
    <row r="2059" spans="7:10">
      <c r="G2059" t="str">
        <f t="shared" si="96"/>
        <v>.</v>
      </c>
      <c r="H2059">
        <f t="shared" si="97"/>
        <v>0</v>
      </c>
      <c r="I2059" s="26" t="str">
        <f>H2059&amp;"x"&amp;COUNTIF($H$5:H2059,H2059)</f>
        <v>0x1133</v>
      </c>
      <c r="J2059" t="str">
        <f t="shared" si="98"/>
        <v>.</v>
      </c>
    </row>
    <row r="2060" spans="7:10">
      <c r="G2060" t="str">
        <f t="shared" si="96"/>
        <v>.</v>
      </c>
      <c r="H2060">
        <f t="shared" si="97"/>
        <v>0</v>
      </c>
      <c r="I2060" s="26" t="str">
        <f>H2060&amp;"x"&amp;COUNTIF($H$5:H2060,H2060)</f>
        <v>0x1134</v>
      </c>
      <c r="J2060" t="str">
        <f t="shared" si="98"/>
        <v>.</v>
      </c>
    </row>
    <row r="2061" spans="7:10">
      <c r="G2061" t="str">
        <f t="shared" si="96"/>
        <v>.</v>
      </c>
      <c r="H2061">
        <f t="shared" si="97"/>
        <v>0</v>
      </c>
      <c r="I2061" s="26" t="str">
        <f>H2061&amp;"x"&amp;COUNTIF($H$5:H2061,H2061)</f>
        <v>0x1135</v>
      </c>
      <c r="J2061" t="str">
        <f t="shared" si="98"/>
        <v>.</v>
      </c>
    </row>
    <row r="2062" spans="7:10">
      <c r="G2062" t="str">
        <f t="shared" si="96"/>
        <v>.</v>
      </c>
      <c r="H2062">
        <f t="shared" si="97"/>
        <v>0</v>
      </c>
      <c r="I2062" s="26" t="str">
        <f>H2062&amp;"x"&amp;COUNTIF($H$5:H2062,H2062)</f>
        <v>0x1136</v>
      </c>
      <c r="J2062" t="str">
        <f t="shared" si="98"/>
        <v>.</v>
      </c>
    </row>
    <row r="2063" spans="7:10">
      <c r="G2063" t="str">
        <f t="shared" si="96"/>
        <v>.</v>
      </c>
      <c r="H2063">
        <f t="shared" si="97"/>
        <v>0</v>
      </c>
      <c r="I2063" s="26" t="str">
        <f>H2063&amp;"x"&amp;COUNTIF($H$5:H2063,H2063)</f>
        <v>0x1137</v>
      </c>
      <c r="J2063" t="str">
        <f t="shared" si="98"/>
        <v>.</v>
      </c>
    </row>
    <row r="2064" spans="7:10">
      <c r="G2064" t="str">
        <f t="shared" si="96"/>
        <v>.</v>
      </c>
      <c r="H2064">
        <f t="shared" si="97"/>
        <v>0</v>
      </c>
      <c r="I2064" s="26" t="str">
        <f>H2064&amp;"x"&amp;COUNTIF($H$5:H2064,H2064)</f>
        <v>0x1138</v>
      </c>
      <c r="J2064" t="str">
        <f t="shared" si="98"/>
        <v>.</v>
      </c>
    </row>
    <row r="2065" spans="7:10">
      <c r="G2065" t="str">
        <f t="shared" si="96"/>
        <v>.</v>
      </c>
      <c r="H2065">
        <f t="shared" si="97"/>
        <v>0</v>
      </c>
      <c r="I2065" s="26" t="str">
        <f>H2065&amp;"x"&amp;COUNTIF($H$5:H2065,H2065)</f>
        <v>0x1139</v>
      </c>
      <c r="J2065" t="str">
        <f t="shared" si="98"/>
        <v>.</v>
      </c>
    </row>
    <row r="2066" spans="7:10">
      <c r="G2066" t="str">
        <f t="shared" si="96"/>
        <v>.</v>
      </c>
      <c r="H2066">
        <f t="shared" si="97"/>
        <v>0</v>
      </c>
      <c r="I2066" s="26" t="str">
        <f>H2066&amp;"x"&amp;COUNTIF($H$5:H2066,H2066)</f>
        <v>0x1140</v>
      </c>
      <c r="J2066" t="str">
        <f t="shared" si="98"/>
        <v>.</v>
      </c>
    </row>
    <row r="2067" spans="7:10">
      <c r="G2067" t="str">
        <f t="shared" si="96"/>
        <v>.</v>
      </c>
      <c r="H2067">
        <f t="shared" si="97"/>
        <v>0</v>
      </c>
      <c r="I2067" s="26" t="str">
        <f>H2067&amp;"x"&amp;COUNTIF($H$5:H2067,H2067)</f>
        <v>0x1141</v>
      </c>
      <c r="J2067" t="str">
        <f t="shared" si="98"/>
        <v>.</v>
      </c>
    </row>
    <row r="2068" spans="7:10">
      <c r="G2068" t="str">
        <f t="shared" si="96"/>
        <v>.</v>
      </c>
      <c r="H2068">
        <f t="shared" si="97"/>
        <v>0</v>
      </c>
      <c r="I2068" s="26" t="str">
        <f>H2068&amp;"x"&amp;COUNTIF($H$5:H2068,H2068)</f>
        <v>0x1142</v>
      </c>
      <c r="J2068" t="str">
        <f t="shared" si="98"/>
        <v>.</v>
      </c>
    </row>
    <row r="2069" spans="7:10">
      <c r="G2069" t="str">
        <f t="shared" si="96"/>
        <v>.</v>
      </c>
      <c r="H2069">
        <f t="shared" si="97"/>
        <v>0</v>
      </c>
      <c r="I2069" s="26" t="str">
        <f>H2069&amp;"x"&amp;COUNTIF($H$5:H2069,H2069)</f>
        <v>0x1143</v>
      </c>
      <c r="J2069" t="str">
        <f t="shared" si="98"/>
        <v>.</v>
      </c>
    </row>
    <row r="2070" spans="7:10">
      <c r="G2070" t="str">
        <f t="shared" si="96"/>
        <v>.</v>
      </c>
      <c r="H2070">
        <f t="shared" si="97"/>
        <v>0</v>
      </c>
      <c r="I2070" s="26" t="str">
        <f>H2070&amp;"x"&amp;COUNTIF($H$5:H2070,H2070)</f>
        <v>0x1144</v>
      </c>
      <c r="J2070" t="str">
        <f t="shared" si="98"/>
        <v>.</v>
      </c>
    </row>
    <row r="2071" spans="7:10">
      <c r="G2071" t="str">
        <f t="shared" si="96"/>
        <v>.</v>
      </c>
      <c r="H2071">
        <f t="shared" si="97"/>
        <v>0</v>
      </c>
      <c r="I2071" s="26" t="str">
        <f>H2071&amp;"x"&amp;COUNTIF($H$5:H2071,H2071)</f>
        <v>0x1145</v>
      </c>
      <c r="J2071" t="str">
        <f t="shared" si="98"/>
        <v>.</v>
      </c>
    </row>
    <row r="2072" spans="7:10">
      <c r="G2072" t="str">
        <f t="shared" si="96"/>
        <v>.</v>
      </c>
      <c r="H2072">
        <f t="shared" si="97"/>
        <v>0</v>
      </c>
      <c r="I2072" s="26" t="str">
        <f>H2072&amp;"x"&amp;COUNTIF($H$5:H2072,H2072)</f>
        <v>0x1146</v>
      </c>
      <c r="J2072" t="str">
        <f t="shared" si="98"/>
        <v>.</v>
      </c>
    </row>
    <row r="2073" spans="7:10">
      <c r="G2073" t="str">
        <f t="shared" si="96"/>
        <v>.</v>
      </c>
      <c r="H2073">
        <f t="shared" si="97"/>
        <v>0</v>
      </c>
      <c r="I2073" s="26" t="str">
        <f>H2073&amp;"x"&amp;COUNTIF($H$5:H2073,H2073)</f>
        <v>0x1147</v>
      </c>
      <c r="J2073" t="str">
        <f t="shared" si="98"/>
        <v>.</v>
      </c>
    </row>
    <row r="2074" spans="7:10">
      <c r="G2074" t="str">
        <f t="shared" si="96"/>
        <v>.</v>
      </c>
      <c r="H2074">
        <f t="shared" si="97"/>
        <v>0</v>
      </c>
      <c r="I2074" s="26" t="str">
        <f>H2074&amp;"x"&amp;COUNTIF($H$5:H2074,H2074)</f>
        <v>0x1148</v>
      </c>
      <c r="J2074" t="str">
        <f t="shared" si="98"/>
        <v>.</v>
      </c>
    </row>
    <row r="2075" spans="7:10">
      <c r="G2075" t="str">
        <f t="shared" si="96"/>
        <v>.</v>
      </c>
      <c r="H2075">
        <f t="shared" si="97"/>
        <v>0</v>
      </c>
      <c r="I2075" s="26" t="str">
        <f>H2075&amp;"x"&amp;COUNTIF($H$5:H2075,H2075)</f>
        <v>0x1149</v>
      </c>
      <c r="J2075" t="str">
        <f t="shared" si="98"/>
        <v>.</v>
      </c>
    </row>
    <row r="2076" spans="7:10">
      <c r="G2076" t="str">
        <f t="shared" si="96"/>
        <v>.</v>
      </c>
      <c r="H2076">
        <f t="shared" si="97"/>
        <v>0</v>
      </c>
      <c r="I2076" s="26" t="str">
        <f>H2076&amp;"x"&amp;COUNTIF($H$5:H2076,H2076)</f>
        <v>0x1150</v>
      </c>
      <c r="J2076" t="str">
        <f t="shared" si="98"/>
        <v>.</v>
      </c>
    </row>
    <row r="2077" spans="7:10">
      <c r="G2077" t="str">
        <f t="shared" si="96"/>
        <v>.</v>
      </c>
      <c r="H2077">
        <f t="shared" si="97"/>
        <v>0</v>
      </c>
      <c r="I2077" s="26" t="str">
        <f>H2077&amp;"x"&amp;COUNTIF($H$5:H2077,H2077)</f>
        <v>0x1151</v>
      </c>
      <c r="J2077" t="str">
        <f t="shared" si="98"/>
        <v>.</v>
      </c>
    </row>
    <row r="2078" spans="7:10">
      <c r="G2078" t="str">
        <f t="shared" si="96"/>
        <v>.</v>
      </c>
      <c r="H2078">
        <f t="shared" si="97"/>
        <v>0</v>
      </c>
      <c r="I2078" s="26" t="str">
        <f>H2078&amp;"x"&amp;COUNTIF($H$5:H2078,H2078)</f>
        <v>0x1152</v>
      </c>
      <c r="J2078" t="str">
        <f t="shared" si="98"/>
        <v>.</v>
      </c>
    </row>
    <row r="2079" spans="7:10">
      <c r="G2079" t="str">
        <f t="shared" si="96"/>
        <v>.</v>
      </c>
      <c r="H2079">
        <f t="shared" si="97"/>
        <v>0</v>
      </c>
      <c r="I2079" s="26" t="str">
        <f>H2079&amp;"x"&amp;COUNTIF($H$5:H2079,H2079)</f>
        <v>0x1153</v>
      </c>
      <c r="J2079" t="str">
        <f t="shared" si="98"/>
        <v>.</v>
      </c>
    </row>
    <row r="2080" spans="7:10">
      <c r="G2080" t="str">
        <f t="shared" si="96"/>
        <v>.</v>
      </c>
      <c r="H2080">
        <f t="shared" si="97"/>
        <v>0</v>
      </c>
      <c r="I2080" s="26" t="str">
        <f>H2080&amp;"x"&amp;COUNTIF($H$5:H2080,H2080)</f>
        <v>0x1154</v>
      </c>
      <c r="J2080" t="str">
        <f t="shared" si="98"/>
        <v>.</v>
      </c>
    </row>
    <row r="2081" spans="7:10">
      <c r="G2081" t="str">
        <f t="shared" si="96"/>
        <v>.</v>
      </c>
      <c r="H2081">
        <f t="shared" si="97"/>
        <v>0</v>
      </c>
      <c r="I2081" s="26" t="str">
        <f>H2081&amp;"x"&amp;COUNTIF($H$5:H2081,H2081)</f>
        <v>0x1155</v>
      </c>
      <c r="J2081" t="str">
        <f t="shared" si="98"/>
        <v>.</v>
      </c>
    </row>
    <row r="2082" spans="7:10">
      <c r="G2082" t="str">
        <f t="shared" si="96"/>
        <v>.</v>
      </c>
      <c r="H2082">
        <f t="shared" si="97"/>
        <v>0</v>
      </c>
      <c r="I2082" s="26" t="str">
        <f>H2082&amp;"x"&amp;COUNTIF($H$5:H2082,H2082)</f>
        <v>0x1156</v>
      </c>
      <c r="J2082" t="str">
        <f t="shared" si="98"/>
        <v>.</v>
      </c>
    </row>
    <row r="2083" spans="7:10">
      <c r="G2083" t="str">
        <f t="shared" si="96"/>
        <v>.</v>
      </c>
      <c r="H2083">
        <f t="shared" si="97"/>
        <v>0</v>
      </c>
      <c r="I2083" s="26" t="str">
        <f>H2083&amp;"x"&amp;COUNTIF($H$5:H2083,H2083)</f>
        <v>0x1157</v>
      </c>
      <c r="J2083" t="str">
        <f t="shared" si="98"/>
        <v>.</v>
      </c>
    </row>
    <row r="2084" spans="7:10">
      <c r="G2084" t="str">
        <f t="shared" si="96"/>
        <v>.</v>
      </c>
      <c r="H2084">
        <f t="shared" si="97"/>
        <v>0</v>
      </c>
      <c r="I2084" s="26" t="str">
        <f>H2084&amp;"x"&amp;COUNTIF($H$5:H2084,H2084)</f>
        <v>0x1158</v>
      </c>
      <c r="J2084" t="str">
        <f t="shared" si="98"/>
        <v>.</v>
      </c>
    </row>
    <row r="2085" spans="7:10">
      <c r="G2085" t="str">
        <f t="shared" si="96"/>
        <v>.</v>
      </c>
      <c r="H2085">
        <f t="shared" si="97"/>
        <v>0</v>
      </c>
      <c r="I2085" s="26" t="str">
        <f>H2085&amp;"x"&amp;COUNTIF($H$5:H2085,H2085)</f>
        <v>0x1159</v>
      </c>
      <c r="J2085" t="str">
        <f t="shared" si="98"/>
        <v>.</v>
      </c>
    </row>
    <row r="2086" spans="7:10">
      <c r="G2086" t="str">
        <f t="shared" si="96"/>
        <v>.</v>
      </c>
      <c r="H2086">
        <f t="shared" si="97"/>
        <v>0</v>
      </c>
      <c r="I2086" s="26" t="str">
        <f>H2086&amp;"x"&amp;COUNTIF($H$5:H2086,H2086)</f>
        <v>0x1160</v>
      </c>
      <c r="J2086" t="str">
        <f t="shared" si="98"/>
        <v>.</v>
      </c>
    </row>
    <row r="2087" spans="7:10">
      <c r="G2087" t="str">
        <f t="shared" si="96"/>
        <v>.</v>
      </c>
      <c r="H2087">
        <f t="shared" si="97"/>
        <v>0</v>
      </c>
      <c r="I2087" s="26" t="str">
        <f>H2087&amp;"x"&amp;COUNTIF($H$5:H2087,H2087)</f>
        <v>0x1161</v>
      </c>
      <c r="J2087" t="str">
        <f t="shared" si="98"/>
        <v>.</v>
      </c>
    </row>
    <row r="2088" spans="7:10">
      <c r="G2088" t="str">
        <f t="shared" si="96"/>
        <v>.</v>
      </c>
      <c r="H2088">
        <f t="shared" si="97"/>
        <v>0</v>
      </c>
      <c r="I2088" s="26" t="str">
        <f>H2088&amp;"x"&amp;COUNTIF($H$5:H2088,H2088)</f>
        <v>0x1162</v>
      </c>
      <c r="J2088" t="str">
        <f t="shared" si="98"/>
        <v>.</v>
      </c>
    </row>
    <row r="2089" spans="7:10">
      <c r="G2089" t="str">
        <f t="shared" si="96"/>
        <v>.</v>
      </c>
      <c r="H2089">
        <f t="shared" si="97"/>
        <v>0</v>
      </c>
      <c r="I2089" s="26" t="str">
        <f>H2089&amp;"x"&amp;COUNTIF($H$5:H2089,H2089)</f>
        <v>0x1163</v>
      </c>
      <c r="J2089" t="str">
        <f t="shared" si="98"/>
        <v>.</v>
      </c>
    </row>
    <row r="2090" spans="7:10">
      <c r="G2090" t="str">
        <f t="shared" si="96"/>
        <v>.</v>
      </c>
      <c r="H2090">
        <f t="shared" si="97"/>
        <v>0</v>
      </c>
      <c r="I2090" s="26" t="str">
        <f>H2090&amp;"x"&amp;COUNTIF($H$5:H2090,H2090)</f>
        <v>0x1164</v>
      </c>
      <c r="J2090" t="str">
        <f t="shared" si="98"/>
        <v>.</v>
      </c>
    </row>
    <row r="2091" spans="7:10">
      <c r="G2091" t="str">
        <f t="shared" si="96"/>
        <v>.</v>
      </c>
      <c r="H2091">
        <f t="shared" si="97"/>
        <v>0</v>
      </c>
      <c r="I2091" s="26" t="str">
        <f>H2091&amp;"x"&amp;COUNTIF($H$5:H2091,H2091)</f>
        <v>0x1165</v>
      </c>
      <c r="J2091" t="str">
        <f t="shared" si="98"/>
        <v>.</v>
      </c>
    </row>
    <row r="2092" spans="7:10">
      <c r="G2092" t="str">
        <f t="shared" si="96"/>
        <v>.</v>
      </c>
      <c r="H2092">
        <f t="shared" si="97"/>
        <v>0</v>
      </c>
      <c r="I2092" s="26" t="str">
        <f>H2092&amp;"x"&amp;COUNTIF($H$5:H2092,H2092)</f>
        <v>0x1166</v>
      </c>
      <c r="J2092" t="str">
        <f t="shared" si="98"/>
        <v>.</v>
      </c>
    </row>
    <row r="2093" spans="7:10">
      <c r="G2093" t="str">
        <f t="shared" si="96"/>
        <v>.</v>
      </c>
      <c r="H2093">
        <f t="shared" si="97"/>
        <v>0</v>
      </c>
      <c r="I2093" s="26" t="str">
        <f>H2093&amp;"x"&amp;COUNTIF($H$5:H2093,H2093)</f>
        <v>0x1167</v>
      </c>
      <c r="J2093" t="str">
        <f t="shared" si="98"/>
        <v>.</v>
      </c>
    </row>
    <row r="2094" spans="7:10">
      <c r="G2094" t="str">
        <f t="shared" si="96"/>
        <v>.</v>
      </c>
      <c r="H2094">
        <f t="shared" si="97"/>
        <v>0</v>
      </c>
      <c r="I2094" s="26" t="str">
        <f>H2094&amp;"x"&amp;COUNTIF($H$5:H2094,H2094)</f>
        <v>0x1168</v>
      </c>
      <c r="J2094" t="str">
        <f t="shared" si="98"/>
        <v>.</v>
      </c>
    </row>
    <row r="2095" spans="7:10">
      <c r="G2095" t="str">
        <f t="shared" si="96"/>
        <v>.</v>
      </c>
      <c r="H2095">
        <f t="shared" si="97"/>
        <v>0</v>
      </c>
      <c r="I2095" s="26" t="str">
        <f>H2095&amp;"x"&amp;COUNTIF($H$5:H2095,H2095)</f>
        <v>0x1169</v>
      </c>
      <c r="J2095" t="str">
        <f t="shared" si="98"/>
        <v>.</v>
      </c>
    </row>
    <row r="2096" spans="7:10">
      <c r="G2096" t="str">
        <f t="shared" si="96"/>
        <v>.</v>
      </c>
      <c r="H2096">
        <f t="shared" si="97"/>
        <v>0</v>
      </c>
      <c r="I2096" s="26" t="str">
        <f>H2096&amp;"x"&amp;COUNTIF($H$5:H2096,H2096)</f>
        <v>0x1170</v>
      </c>
      <c r="J2096" t="str">
        <f t="shared" si="98"/>
        <v>.</v>
      </c>
    </row>
    <row r="2097" spans="7:10">
      <c r="G2097" t="str">
        <f t="shared" si="96"/>
        <v>.</v>
      </c>
      <c r="H2097">
        <f t="shared" si="97"/>
        <v>0</v>
      </c>
      <c r="I2097" s="26" t="str">
        <f>H2097&amp;"x"&amp;COUNTIF($H$5:H2097,H2097)</f>
        <v>0x1171</v>
      </c>
      <c r="J2097" t="str">
        <f t="shared" si="98"/>
        <v>.</v>
      </c>
    </row>
    <row r="2098" spans="7:10">
      <c r="G2098" t="str">
        <f t="shared" si="96"/>
        <v>.</v>
      </c>
      <c r="H2098">
        <f t="shared" si="97"/>
        <v>0</v>
      </c>
      <c r="I2098" s="26" t="str">
        <f>H2098&amp;"x"&amp;COUNTIF($H$5:H2098,H2098)</f>
        <v>0x1172</v>
      </c>
      <c r="J2098" t="str">
        <f t="shared" si="98"/>
        <v>.</v>
      </c>
    </row>
    <row r="2099" spans="7:10">
      <c r="G2099" t="str">
        <f t="shared" si="96"/>
        <v>.</v>
      </c>
      <c r="H2099">
        <f t="shared" si="97"/>
        <v>0</v>
      </c>
      <c r="I2099" s="26" t="str">
        <f>H2099&amp;"x"&amp;COUNTIF($H$5:H2099,H2099)</f>
        <v>0x1173</v>
      </c>
      <c r="J2099" t="str">
        <f t="shared" si="98"/>
        <v>.</v>
      </c>
    </row>
    <row r="2100" spans="7:10">
      <c r="G2100" t="str">
        <f t="shared" si="96"/>
        <v>.</v>
      </c>
      <c r="H2100">
        <f t="shared" si="97"/>
        <v>0</v>
      </c>
      <c r="I2100" s="26" t="str">
        <f>H2100&amp;"x"&amp;COUNTIF($H$5:H2100,H2100)</f>
        <v>0x1174</v>
      </c>
      <c r="J2100" t="str">
        <f t="shared" si="98"/>
        <v>.</v>
      </c>
    </row>
    <row r="2101" spans="7:10">
      <c r="G2101" t="str">
        <f t="shared" si="96"/>
        <v>.</v>
      </c>
      <c r="H2101">
        <f t="shared" si="97"/>
        <v>0</v>
      </c>
      <c r="I2101" s="26" t="str">
        <f>H2101&amp;"x"&amp;COUNTIF($H$5:H2101,H2101)</f>
        <v>0x1175</v>
      </c>
      <c r="J2101" t="str">
        <f t="shared" si="98"/>
        <v>.</v>
      </c>
    </row>
    <row r="2102" spans="7:10">
      <c r="G2102" t="str">
        <f t="shared" si="96"/>
        <v>.</v>
      </c>
      <c r="H2102">
        <f t="shared" si="97"/>
        <v>0</v>
      </c>
      <c r="I2102" s="26" t="str">
        <f>H2102&amp;"x"&amp;COUNTIF($H$5:H2102,H2102)</f>
        <v>0x1176</v>
      </c>
      <c r="J2102" t="str">
        <f t="shared" si="98"/>
        <v>.</v>
      </c>
    </row>
    <row r="2103" spans="7:10">
      <c r="G2103" t="str">
        <f t="shared" si="96"/>
        <v>.</v>
      </c>
      <c r="H2103">
        <f t="shared" si="97"/>
        <v>0</v>
      </c>
      <c r="I2103" s="26" t="str">
        <f>H2103&amp;"x"&amp;COUNTIF($H$5:H2103,H2103)</f>
        <v>0x1177</v>
      </c>
      <c r="J2103" t="str">
        <f t="shared" si="98"/>
        <v>.</v>
      </c>
    </row>
    <row r="2104" spans="7:10">
      <c r="G2104" t="str">
        <f t="shared" si="96"/>
        <v>.</v>
      </c>
      <c r="H2104">
        <f t="shared" si="97"/>
        <v>0</v>
      </c>
      <c r="I2104" s="26" t="str">
        <f>H2104&amp;"x"&amp;COUNTIF($H$5:H2104,H2104)</f>
        <v>0x1178</v>
      </c>
      <c r="J2104" t="str">
        <f t="shared" si="98"/>
        <v>.</v>
      </c>
    </row>
    <row r="2105" spans="7:10">
      <c r="G2105" t="str">
        <f t="shared" si="96"/>
        <v>.</v>
      </c>
      <c r="H2105">
        <f t="shared" si="97"/>
        <v>0</v>
      </c>
      <c r="I2105" s="26" t="str">
        <f>H2105&amp;"x"&amp;COUNTIF($H$5:H2105,H2105)</f>
        <v>0x1179</v>
      </c>
      <c r="J2105" t="str">
        <f t="shared" si="98"/>
        <v>.</v>
      </c>
    </row>
    <row r="2106" spans="7:10">
      <c r="G2106" t="str">
        <f t="shared" si="96"/>
        <v>.</v>
      </c>
      <c r="H2106">
        <f t="shared" si="97"/>
        <v>0</v>
      </c>
      <c r="I2106" s="26" t="str">
        <f>H2106&amp;"x"&amp;COUNTIF($H$5:H2106,H2106)</f>
        <v>0x1180</v>
      </c>
      <c r="J2106" t="str">
        <f t="shared" si="98"/>
        <v>.</v>
      </c>
    </row>
    <row r="2107" spans="7:10">
      <c r="G2107" t="str">
        <f t="shared" si="96"/>
        <v>.</v>
      </c>
      <c r="H2107">
        <f t="shared" si="97"/>
        <v>0</v>
      </c>
      <c r="I2107" s="26" t="str">
        <f>H2107&amp;"x"&amp;COUNTIF($H$5:H2107,H2107)</f>
        <v>0x1181</v>
      </c>
      <c r="J2107" t="str">
        <f t="shared" si="98"/>
        <v>.</v>
      </c>
    </row>
    <row r="2108" spans="7:10">
      <c r="G2108" t="str">
        <f t="shared" si="96"/>
        <v>.</v>
      </c>
      <c r="H2108">
        <f t="shared" si="97"/>
        <v>0</v>
      </c>
      <c r="I2108" s="26" t="str">
        <f>H2108&amp;"x"&amp;COUNTIF($H$5:H2108,H2108)</f>
        <v>0x1182</v>
      </c>
      <c r="J2108" t="str">
        <f t="shared" si="98"/>
        <v>.</v>
      </c>
    </row>
    <row r="2109" spans="7:10">
      <c r="G2109" t="str">
        <f t="shared" si="96"/>
        <v>.</v>
      </c>
      <c r="H2109">
        <f t="shared" si="97"/>
        <v>0</v>
      </c>
      <c r="I2109" s="26" t="str">
        <f>H2109&amp;"x"&amp;COUNTIF($H$5:H2109,H2109)</f>
        <v>0x1183</v>
      </c>
      <c r="J2109" t="str">
        <f t="shared" si="98"/>
        <v>.</v>
      </c>
    </row>
    <row r="2110" spans="7:10">
      <c r="G2110" t="str">
        <f t="shared" si="96"/>
        <v>.</v>
      </c>
      <c r="H2110">
        <f t="shared" si="97"/>
        <v>0</v>
      </c>
      <c r="I2110" s="26" t="str">
        <f>H2110&amp;"x"&amp;COUNTIF($H$5:H2110,H2110)</f>
        <v>0x1184</v>
      </c>
      <c r="J2110" t="str">
        <f t="shared" si="98"/>
        <v>.</v>
      </c>
    </row>
    <row r="2111" spans="7:10">
      <c r="G2111" t="str">
        <f t="shared" si="96"/>
        <v>.</v>
      </c>
      <c r="H2111">
        <f t="shared" si="97"/>
        <v>0</v>
      </c>
      <c r="I2111" s="26" t="str">
        <f>H2111&amp;"x"&amp;COUNTIF($H$5:H2111,H2111)</f>
        <v>0x1185</v>
      </c>
      <c r="J2111" t="str">
        <f t="shared" si="98"/>
        <v>.</v>
      </c>
    </row>
    <row r="2112" spans="7:10">
      <c r="G2112" t="str">
        <f t="shared" si="96"/>
        <v>.</v>
      </c>
      <c r="H2112">
        <f t="shared" si="97"/>
        <v>0</v>
      </c>
      <c r="I2112" s="26" t="str">
        <f>H2112&amp;"x"&amp;COUNTIF($H$5:H2112,H2112)</f>
        <v>0x1186</v>
      </c>
      <c r="J2112" t="str">
        <f t="shared" si="98"/>
        <v>.</v>
      </c>
    </row>
    <row r="2113" spans="7:10">
      <c r="G2113" t="str">
        <f t="shared" si="96"/>
        <v>.</v>
      </c>
      <c r="H2113">
        <f t="shared" si="97"/>
        <v>0</v>
      </c>
      <c r="I2113" s="26" t="str">
        <f>H2113&amp;"x"&amp;COUNTIF($H$5:H2113,H2113)</f>
        <v>0x1187</v>
      </c>
      <c r="J2113" t="str">
        <f t="shared" si="98"/>
        <v>.</v>
      </c>
    </row>
    <row r="2114" spans="7:10">
      <c r="G2114" t="str">
        <f t="shared" si="96"/>
        <v>.</v>
      </c>
      <c r="H2114">
        <f t="shared" si="97"/>
        <v>0</v>
      </c>
      <c r="I2114" s="26" t="str">
        <f>H2114&amp;"x"&amp;COUNTIF($H$5:H2114,H2114)</f>
        <v>0x1188</v>
      </c>
      <c r="J2114" t="str">
        <f t="shared" si="98"/>
        <v>.</v>
      </c>
    </row>
    <row r="2115" spans="7:10">
      <c r="G2115" t="str">
        <f t="shared" si="96"/>
        <v>.</v>
      </c>
      <c r="H2115">
        <f t="shared" si="97"/>
        <v>0</v>
      </c>
      <c r="I2115" s="26" t="str">
        <f>H2115&amp;"x"&amp;COUNTIF($H$5:H2115,H2115)</f>
        <v>0x1189</v>
      </c>
      <c r="J2115" t="str">
        <f t="shared" si="98"/>
        <v>.</v>
      </c>
    </row>
    <row r="2116" spans="7:10">
      <c r="G2116" t="str">
        <f t="shared" si="96"/>
        <v>.</v>
      </c>
      <c r="H2116">
        <f t="shared" si="97"/>
        <v>0</v>
      </c>
      <c r="I2116" s="26" t="str">
        <f>H2116&amp;"x"&amp;COUNTIF($H$5:H2116,H2116)</f>
        <v>0x1190</v>
      </c>
      <c r="J2116" t="str">
        <f t="shared" si="98"/>
        <v>.</v>
      </c>
    </row>
    <row r="2117" spans="7:10">
      <c r="G2117" t="str">
        <f t="shared" ref="G2117:G2180" si="99">A2117&amp;"."&amp;B2117</f>
        <v>.</v>
      </c>
      <c r="H2117">
        <f t="shared" ref="H2117:H2180" si="100">F2117</f>
        <v>0</v>
      </c>
      <c r="I2117" s="26" t="str">
        <f>H2117&amp;"x"&amp;COUNTIF($H$5:H2117,H2117)</f>
        <v>0x1191</v>
      </c>
      <c r="J2117" t="str">
        <f t="shared" ref="J2117:J2180" si="101">G2117</f>
        <v>.</v>
      </c>
    </row>
    <row r="2118" spans="7:10">
      <c r="G2118" t="str">
        <f t="shared" si="99"/>
        <v>.</v>
      </c>
      <c r="H2118">
        <f t="shared" si="100"/>
        <v>0</v>
      </c>
      <c r="I2118" s="26" t="str">
        <f>H2118&amp;"x"&amp;COUNTIF($H$5:H2118,H2118)</f>
        <v>0x1192</v>
      </c>
      <c r="J2118" t="str">
        <f t="shared" si="101"/>
        <v>.</v>
      </c>
    </row>
    <row r="2119" spans="7:10">
      <c r="G2119" t="str">
        <f t="shared" si="99"/>
        <v>.</v>
      </c>
      <c r="H2119">
        <f t="shared" si="100"/>
        <v>0</v>
      </c>
      <c r="I2119" s="26" t="str">
        <f>H2119&amp;"x"&amp;COUNTIF($H$5:H2119,H2119)</f>
        <v>0x1193</v>
      </c>
      <c r="J2119" t="str">
        <f t="shared" si="101"/>
        <v>.</v>
      </c>
    </row>
    <row r="2120" spans="7:10">
      <c r="G2120" t="str">
        <f t="shared" si="99"/>
        <v>.</v>
      </c>
      <c r="H2120">
        <f t="shared" si="100"/>
        <v>0</v>
      </c>
      <c r="I2120" s="26" t="str">
        <f>H2120&amp;"x"&amp;COUNTIF($H$5:H2120,H2120)</f>
        <v>0x1194</v>
      </c>
      <c r="J2120" t="str">
        <f t="shared" si="101"/>
        <v>.</v>
      </c>
    </row>
    <row r="2121" spans="7:10">
      <c r="G2121" t="str">
        <f t="shared" si="99"/>
        <v>.</v>
      </c>
      <c r="H2121">
        <f t="shared" si="100"/>
        <v>0</v>
      </c>
      <c r="I2121" s="26" t="str">
        <f>H2121&amp;"x"&amp;COUNTIF($H$5:H2121,H2121)</f>
        <v>0x1195</v>
      </c>
      <c r="J2121" t="str">
        <f t="shared" si="101"/>
        <v>.</v>
      </c>
    </row>
    <row r="2122" spans="7:10">
      <c r="G2122" t="str">
        <f t="shared" si="99"/>
        <v>.</v>
      </c>
      <c r="H2122">
        <f t="shared" si="100"/>
        <v>0</v>
      </c>
      <c r="I2122" s="26" t="str">
        <f>H2122&amp;"x"&amp;COUNTIF($H$5:H2122,H2122)</f>
        <v>0x1196</v>
      </c>
      <c r="J2122" t="str">
        <f t="shared" si="101"/>
        <v>.</v>
      </c>
    </row>
    <row r="2123" spans="7:10">
      <c r="G2123" t="str">
        <f t="shared" si="99"/>
        <v>.</v>
      </c>
      <c r="H2123">
        <f t="shared" si="100"/>
        <v>0</v>
      </c>
      <c r="I2123" s="26" t="str">
        <f>H2123&amp;"x"&amp;COUNTIF($H$5:H2123,H2123)</f>
        <v>0x1197</v>
      </c>
      <c r="J2123" t="str">
        <f t="shared" si="101"/>
        <v>.</v>
      </c>
    </row>
    <row r="2124" spans="7:10">
      <c r="G2124" t="str">
        <f t="shared" si="99"/>
        <v>.</v>
      </c>
      <c r="H2124">
        <f t="shared" si="100"/>
        <v>0</v>
      </c>
      <c r="I2124" s="26" t="str">
        <f>H2124&amp;"x"&amp;COUNTIF($H$5:H2124,H2124)</f>
        <v>0x1198</v>
      </c>
      <c r="J2124" t="str">
        <f t="shared" si="101"/>
        <v>.</v>
      </c>
    </row>
    <row r="2125" spans="7:10">
      <c r="G2125" t="str">
        <f t="shared" si="99"/>
        <v>.</v>
      </c>
      <c r="H2125">
        <f t="shared" si="100"/>
        <v>0</v>
      </c>
      <c r="I2125" s="26" t="str">
        <f>H2125&amp;"x"&amp;COUNTIF($H$5:H2125,H2125)</f>
        <v>0x1199</v>
      </c>
      <c r="J2125" t="str">
        <f t="shared" si="101"/>
        <v>.</v>
      </c>
    </row>
    <row r="2126" spans="7:10">
      <c r="G2126" t="str">
        <f t="shared" si="99"/>
        <v>.</v>
      </c>
      <c r="H2126">
        <f t="shared" si="100"/>
        <v>0</v>
      </c>
      <c r="I2126" s="26" t="str">
        <f>H2126&amp;"x"&amp;COUNTIF($H$5:H2126,H2126)</f>
        <v>0x1200</v>
      </c>
      <c r="J2126" t="str">
        <f t="shared" si="101"/>
        <v>.</v>
      </c>
    </row>
    <row r="2127" spans="7:10">
      <c r="G2127" t="str">
        <f t="shared" si="99"/>
        <v>.</v>
      </c>
      <c r="H2127">
        <f t="shared" si="100"/>
        <v>0</v>
      </c>
      <c r="I2127" s="26" t="str">
        <f>H2127&amp;"x"&amp;COUNTIF($H$5:H2127,H2127)</f>
        <v>0x1201</v>
      </c>
      <c r="J2127" t="str">
        <f t="shared" si="101"/>
        <v>.</v>
      </c>
    </row>
    <row r="2128" spans="7:10">
      <c r="G2128" t="str">
        <f t="shared" si="99"/>
        <v>.</v>
      </c>
      <c r="H2128">
        <f t="shared" si="100"/>
        <v>0</v>
      </c>
      <c r="I2128" s="26" t="str">
        <f>H2128&amp;"x"&amp;COUNTIF($H$5:H2128,H2128)</f>
        <v>0x1202</v>
      </c>
      <c r="J2128" t="str">
        <f t="shared" si="101"/>
        <v>.</v>
      </c>
    </row>
    <row r="2129" spans="7:10">
      <c r="G2129" t="str">
        <f t="shared" si="99"/>
        <v>.</v>
      </c>
      <c r="H2129">
        <f t="shared" si="100"/>
        <v>0</v>
      </c>
      <c r="I2129" s="26" t="str">
        <f>H2129&amp;"x"&amp;COUNTIF($H$5:H2129,H2129)</f>
        <v>0x1203</v>
      </c>
      <c r="J2129" t="str">
        <f t="shared" si="101"/>
        <v>.</v>
      </c>
    </row>
    <row r="2130" spans="7:10">
      <c r="G2130" t="str">
        <f t="shared" si="99"/>
        <v>.</v>
      </c>
      <c r="H2130">
        <f t="shared" si="100"/>
        <v>0</v>
      </c>
      <c r="I2130" s="26" t="str">
        <f>H2130&amp;"x"&amp;COUNTIF($H$5:H2130,H2130)</f>
        <v>0x1204</v>
      </c>
      <c r="J2130" t="str">
        <f t="shared" si="101"/>
        <v>.</v>
      </c>
    </row>
    <row r="2131" spans="7:10">
      <c r="G2131" t="str">
        <f t="shared" si="99"/>
        <v>.</v>
      </c>
      <c r="H2131">
        <f t="shared" si="100"/>
        <v>0</v>
      </c>
      <c r="I2131" s="26" t="str">
        <f>H2131&amp;"x"&amp;COUNTIF($H$5:H2131,H2131)</f>
        <v>0x1205</v>
      </c>
      <c r="J2131" t="str">
        <f t="shared" si="101"/>
        <v>.</v>
      </c>
    </row>
    <row r="2132" spans="7:10">
      <c r="G2132" t="str">
        <f t="shared" si="99"/>
        <v>.</v>
      </c>
      <c r="H2132">
        <f t="shared" si="100"/>
        <v>0</v>
      </c>
      <c r="I2132" s="26" t="str">
        <f>H2132&amp;"x"&amp;COUNTIF($H$5:H2132,H2132)</f>
        <v>0x1206</v>
      </c>
      <c r="J2132" t="str">
        <f t="shared" si="101"/>
        <v>.</v>
      </c>
    </row>
    <row r="2133" spans="7:10">
      <c r="G2133" t="str">
        <f t="shared" si="99"/>
        <v>.</v>
      </c>
      <c r="H2133">
        <f t="shared" si="100"/>
        <v>0</v>
      </c>
      <c r="I2133" s="26" t="str">
        <f>H2133&amp;"x"&amp;COUNTIF($H$5:H2133,H2133)</f>
        <v>0x1207</v>
      </c>
      <c r="J2133" t="str">
        <f t="shared" si="101"/>
        <v>.</v>
      </c>
    </row>
    <row r="2134" spans="7:10">
      <c r="G2134" t="str">
        <f t="shared" si="99"/>
        <v>.</v>
      </c>
      <c r="H2134">
        <f t="shared" si="100"/>
        <v>0</v>
      </c>
      <c r="I2134" s="26" t="str">
        <f>H2134&amp;"x"&amp;COUNTIF($H$5:H2134,H2134)</f>
        <v>0x1208</v>
      </c>
      <c r="J2134" t="str">
        <f t="shared" si="101"/>
        <v>.</v>
      </c>
    </row>
    <row r="2135" spans="7:10">
      <c r="G2135" t="str">
        <f t="shared" si="99"/>
        <v>.</v>
      </c>
      <c r="H2135">
        <f t="shared" si="100"/>
        <v>0</v>
      </c>
      <c r="I2135" s="26" t="str">
        <f>H2135&amp;"x"&amp;COUNTIF($H$5:H2135,H2135)</f>
        <v>0x1209</v>
      </c>
      <c r="J2135" t="str">
        <f t="shared" si="101"/>
        <v>.</v>
      </c>
    </row>
    <row r="2136" spans="7:10">
      <c r="G2136" t="str">
        <f t="shared" si="99"/>
        <v>.</v>
      </c>
      <c r="H2136">
        <f t="shared" si="100"/>
        <v>0</v>
      </c>
      <c r="I2136" s="26" t="str">
        <f>H2136&amp;"x"&amp;COUNTIF($H$5:H2136,H2136)</f>
        <v>0x1210</v>
      </c>
      <c r="J2136" t="str">
        <f t="shared" si="101"/>
        <v>.</v>
      </c>
    </row>
    <row r="2137" spans="7:10">
      <c r="G2137" t="str">
        <f t="shared" si="99"/>
        <v>.</v>
      </c>
      <c r="H2137">
        <f t="shared" si="100"/>
        <v>0</v>
      </c>
      <c r="I2137" s="26" t="str">
        <f>H2137&amp;"x"&amp;COUNTIF($H$5:H2137,H2137)</f>
        <v>0x1211</v>
      </c>
      <c r="J2137" t="str">
        <f t="shared" si="101"/>
        <v>.</v>
      </c>
    </row>
    <row r="2138" spans="7:10">
      <c r="G2138" t="str">
        <f t="shared" si="99"/>
        <v>.</v>
      </c>
      <c r="H2138">
        <f t="shared" si="100"/>
        <v>0</v>
      </c>
      <c r="I2138" s="26" t="str">
        <f>H2138&amp;"x"&amp;COUNTIF($H$5:H2138,H2138)</f>
        <v>0x1212</v>
      </c>
      <c r="J2138" t="str">
        <f t="shared" si="101"/>
        <v>.</v>
      </c>
    </row>
    <row r="2139" spans="7:10">
      <c r="G2139" t="str">
        <f t="shared" si="99"/>
        <v>.</v>
      </c>
      <c r="H2139">
        <f t="shared" si="100"/>
        <v>0</v>
      </c>
      <c r="I2139" s="26" t="str">
        <f>H2139&amp;"x"&amp;COUNTIF($H$5:H2139,H2139)</f>
        <v>0x1213</v>
      </c>
      <c r="J2139" t="str">
        <f t="shared" si="101"/>
        <v>.</v>
      </c>
    </row>
    <row r="2140" spans="7:10">
      <c r="G2140" t="str">
        <f t="shared" si="99"/>
        <v>.</v>
      </c>
      <c r="H2140">
        <f t="shared" si="100"/>
        <v>0</v>
      </c>
      <c r="I2140" s="26" t="str">
        <f>H2140&amp;"x"&amp;COUNTIF($H$5:H2140,H2140)</f>
        <v>0x1214</v>
      </c>
      <c r="J2140" t="str">
        <f t="shared" si="101"/>
        <v>.</v>
      </c>
    </row>
    <row r="2141" spans="7:10">
      <c r="G2141" t="str">
        <f t="shared" si="99"/>
        <v>.</v>
      </c>
      <c r="H2141">
        <f t="shared" si="100"/>
        <v>0</v>
      </c>
      <c r="I2141" s="26" t="str">
        <f>H2141&amp;"x"&amp;COUNTIF($H$5:H2141,H2141)</f>
        <v>0x1215</v>
      </c>
      <c r="J2141" t="str">
        <f t="shared" si="101"/>
        <v>.</v>
      </c>
    </row>
    <row r="2142" spans="7:10">
      <c r="G2142" t="str">
        <f t="shared" si="99"/>
        <v>.</v>
      </c>
      <c r="H2142">
        <f t="shared" si="100"/>
        <v>0</v>
      </c>
      <c r="I2142" s="26" t="str">
        <f>H2142&amp;"x"&amp;COUNTIF($H$5:H2142,H2142)</f>
        <v>0x1216</v>
      </c>
      <c r="J2142" t="str">
        <f t="shared" si="101"/>
        <v>.</v>
      </c>
    </row>
    <row r="2143" spans="7:10">
      <c r="G2143" t="str">
        <f t="shared" si="99"/>
        <v>.</v>
      </c>
      <c r="H2143">
        <f t="shared" si="100"/>
        <v>0</v>
      </c>
      <c r="I2143" s="26" t="str">
        <f>H2143&amp;"x"&amp;COUNTIF($H$5:H2143,H2143)</f>
        <v>0x1217</v>
      </c>
      <c r="J2143" t="str">
        <f t="shared" si="101"/>
        <v>.</v>
      </c>
    </row>
    <row r="2144" spans="7:10">
      <c r="G2144" t="str">
        <f t="shared" si="99"/>
        <v>.</v>
      </c>
      <c r="H2144">
        <f t="shared" si="100"/>
        <v>0</v>
      </c>
      <c r="I2144" s="26" t="str">
        <f>H2144&amp;"x"&amp;COUNTIF($H$5:H2144,H2144)</f>
        <v>0x1218</v>
      </c>
      <c r="J2144" t="str">
        <f t="shared" si="101"/>
        <v>.</v>
      </c>
    </row>
    <row r="2145" spans="7:10">
      <c r="G2145" t="str">
        <f t="shared" si="99"/>
        <v>.</v>
      </c>
      <c r="H2145">
        <f t="shared" si="100"/>
        <v>0</v>
      </c>
      <c r="I2145" s="26" t="str">
        <f>H2145&amp;"x"&amp;COUNTIF($H$5:H2145,H2145)</f>
        <v>0x1219</v>
      </c>
      <c r="J2145" t="str">
        <f t="shared" si="101"/>
        <v>.</v>
      </c>
    </row>
    <row r="2146" spans="7:10">
      <c r="G2146" t="str">
        <f t="shared" si="99"/>
        <v>.</v>
      </c>
      <c r="H2146">
        <f t="shared" si="100"/>
        <v>0</v>
      </c>
      <c r="I2146" s="26" t="str">
        <f>H2146&amp;"x"&amp;COUNTIF($H$5:H2146,H2146)</f>
        <v>0x1220</v>
      </c>
      <c r="J2146" t="str">
        <f t="shared" si="101"/>
        <v>.</v>
      </c>
    </row>
    <row r="2147" spans="7:10">
      <c r="G2147" t="str">
        <f t="shared" si="99"/>
        <v>.</v>
      </c>
      <c r="H2147">
        <f t="shared" si="100"/>
        <v>0</v>
      </c>
      <c r="I2147" s="26" t="str">
        <f>H2147&amp;"x"&amp;COUNTIF($H$5:H2147,H2147)</f>
        <v>0x1221</v>
      </c>
      <c r="J2147" t="str">
        <f t="shared" si="101"/>
        <v>.</v>
      </c>
    </row>
    <row r="2148" spans="7:10">
      <c r="G2148" t="str">
        <f t="shared" si="99"/>
        <v>.</v>
      </c>
      <c r="H2148">
        <f t="shared" si="100"/>
        <v>0</v>
      </c>
      <c r="I2148" s="26" t="str">
        <f>H2148&amp;"x"&amp;COUNTIF($H$5:H2148,H2148)</f>
        <v>0x1222</v>
      </c>
      <c r="J2148" t="str">
        <f t="shared" si="101"/>
        <v>.</v>
      </c>
    </row>
    <row r="2149" spans="7:10">
      <c r="G2149" t="str">
        <f t="shared" si="99"/>
        <v>.</v>
      </c>
      <c r="H2149">
        <f t="shared" si="100"/>
        <v>0</v>
      </c>
      <c r="I2149" s="26" t="str">
        <f>H2149&amp;"x"&amp;COUNTIF($H$5:H2149,H2149)</f>
        <v>0x1223</v>
      </c>
      <c r="J2149" t="str">
        <f t="shared" si="101"/>
        <v>.</v>
      </c>
    </row>
    <row r="2150" spans="7:10">
      <c r="G2150" t="str">
        <f t="shared" si="99"/>
        <v>.</v>
      </c>
      <c r="H2150">
        <f t="shared" si="100"/>
        <v>0</v>
      </c>
      <c r="I2150" s="26" t="str">
        <f>H2150&amp;"x"&amp;COUNTIF($H$5:H2150,H2150)</f>
        <v>0x1224</v>
      </c>
      <c r="J2150" t="str">
        <f t="shared" si="101"/>
        <v>.</v>
      </c>
    </row>
    <row r="2151" spans="7:10">
      <c r="G2151" t="str">
        <f t="shared" si="99"/>
        <v>.</v>
      </c>
      <c r="H2151">
        <f t="shared" si="100"/>
        <v>0</v>
      </c>
      <c r="I2151" s="26" t="str">
        <f>H2151&amp;"x"&amp;COUNTIF($H$5:H2151,H2151)</f>
        <v>0x1225</v>
      </c>
      <c r="J2151" t="str">
        <f t="shared" si="101"/>
        <v>.</v>
      </c>
    </row>
    <row r="2152" spans="7:10">
      <c r="G2152" t="str">
        <f t="shared" si="99"/>
        <v>.</v>
      </c>
      <c r="H2152">
        <f t="shared" si="100"/>
        <v>0</v>
      </c>
      <c r="I2152" s="26" t="str">
        <f>H2152&amp;"x"&amp;COUNTIF($H$5:H2152,H2152)</f>
        <v>0x1226</v>
      </c>
      <c r="J2152" t="str">
        <f t="shared" si="101"/>
        <v>.</v>
      </c>
    </row>
    <row r="2153" spans="7:10">
      <c r="G2153" t="str">
        <f t="shared" si="99"/>
        <v>.</v>
      </c>
      <c r="H2153">
        <f t="shared" si="100"/>
        <v>0</v>
      </c>
      <c r="I2153" s="26" t="str">
        <f>H2153&amp;"x"&amp;COUNTIF($H$5:H2153,H2153)</f>
        <v>0x1227</v>
      </c>
      <c r="J2153" t="str">
        <f t="shared" si="101"/>
        <v>.</v>
      </c>
    </row>
    <row r="2154" spans="7:10">
      <c r="G2154" t="str">
        <f t="shared" si="99"/>
        <v>.</v>
      </c>
      <c r="H2154">
        <f t="shared" si="100"/>
        <v>0</v>
      </c>
      <c r="I2154" s="26" t="str">
        <f>H2154&amp;"x"&amp;COUNTIF($H$5:H2154,H2154)</f>
        <v>0x1228</v>
      </c>
      <c r="J2154" t="str">
        <f t="shared" si="101"/>
        <v>.</v>
      </c>
    </row>
    <row r="2155" spans="7:10">
      <c r="G2155" t="str">
        <f t="shared" si="99"/>
        <v>.</v>
      </c>
      <c r="H2155">
        <f t="shared" si="100"/>
        <v>0</v>
      </c>
      <c r="I2155" s="26" t="str">
        <f>H2155&amp;"x"&amp;COUNTIF($H$5:H2155,H2155)</f>
        <v>0x1229</v>
      </c>
      <c r="J2155" t="str">
        <f t="shared" si="101"/>
        <v>.</v>
      </c>
    </row>
    <row r="2156" spans="7:10">
      <c r="G2156" t="str">
        <f t="shared" si="99"/>
        <v>.</v>
      </c>
      <c r="H2156">
        <f t="shared" si="100"/>
        <v>0</v>
      </c>
      <c r="I2156" s="26" t="str">
        <f>H2156&amp;"x"&amp;COUNTIF($H$5:H2156,H2156)</f>
        <v>0x1230</v>
      </c>
      <c r="J2156" t="str">
        <f t="shared" si="101"/>
        <v>.</v>
      </c>
    </row>
    <row r="2157" spans="7:10">
      <c r="G2157" t="str">
        <f t="shared" si="99"/>
        <v>.</v>
      </c>
      <c r="H2157">
        <f t="shared" si="100"/>
        <v>0</v>
      </c>
      <c r="I2157" s="26" t="str">
        <f>H2157&amp;"x"&amp;COUNTIF($H$5:H2157,H2157)</f>
        <v>0x1231</v>
      </c>
      <c r="J2157" t="str">
        <f t="shared" si="101"/>
        <v>.</v>
      </c>
    </row>
    <row r="2158" spans="7:10">
      <c r="G2158" t="str">
        <f t="shared" si="99"/>
        <v>.</v>
      </c>
      <c r="H2158">
        <f t="shared" si="100"/>
        <v>0</v>
      </c>
      <c r="I2158" s="26" t="str">
        <f>H2158&amp;"x"&amp;COUNTIF($H$5:H2158,H2158)</f>
        <v>0x1232</v>
      </c>
      <c r="J2158" t="str">
        <f t="shared" si="101"/>
        <v>.</v>
      </c>
    </row>
    <row r="2159" spans="7:10">
      <c r="G2159" t="str">
        <f t="shared" si="99"/>
        <v>.</v>
      </c>
      <c r="H2159">
        <f t="shared" si="100"/>
        <v>0</v>
      </c>
      <c r="I2159" s="26" t="str">
        <f>H2159&amp;"x"&amp;COUNTIF($H$5:H2159,H2159)</f>
        <v>0x1233</v>
      </c>
      <c r="J2159" t="str">
        <f t="shared" si="101"/>
        <v>.</v>
      </c>
    </row>
    <row r="2160" spans="7:10">
      <c r="G2160" t="str">
        <f t="shared" si="99"/>
        <v>.</v>
      </c>
      <c r="H2160">
        <f t="shared" si="100"/>
        <v>0</v>
      </c>
      <c r="I2160" s="26" t="str">
        <f>H2160&amp;"x"&amp;COUNTIF($H$5:H2160,H2160)</f>
        <v>0x1234</v>
      </c>
      <c r="J2160" t="str">
        <f t="shared" si="101"/>
        <v>.</v>
      </c>
    </row>
    <row r="2161" spans="7:10">
      <c r="G2161" t="str">
        <f t="shared" si="99"/>
        <v>.</v>
      </c>
      <c r="H2161">
        <f t="shared" si="100"/>
        <v>0</v>
      </c>
      <c r="I2161" s="26" t="str">
        <f>H2161&amp;"x"&amp;COUNTIF($H$5:H2161,H2161)</f>
        <v>0x1235</v>
      </c>
      <c r="J2161" t="str">
        <f t="shared" si="101"/>
        <v>.</v>
      </c>
    </row>
    <row r="2162" spans="7:10">
      <c r="G2162" t="str">
        <f t="shared" si="99"/>
        <v>.</v>
      </c>
      <c r="H2162">
        <f t="shared" si="100"/>
        <v>0</v>
      </c>
      <c r="I2162" s="26" t="str">
        <f>H2162&amp;"x"&amp;COUNTIF($H$5:H2162,H2162)</f>
        <v>0x1236</v>
      </c>
      <c r="J2162" t="str">
        <f t="shared" si="101"/>
        <v>.</v>
      </c>
    </row>
    <row r="2163" spans="7:10">
      <c r="G2163" t="str">
        <f t="shared" si="99"/>
        <v>.</v>
      </c>
      <c r="H2163">
        <f t="shared" si="100"/>
        <v>0</v>
      </c>
      <c r="I2163" s="26" t="str">
        <f>H2163&amp;"x"&amp;COUNTIF($H$5:H2163,H2163)</f>
        <v>0x1237</v>
      </c>
      <c r="J2163" t="str">
        <f t="shared" si="101"/>
        <v>.</v>
      </c>
    </row>
    <row r="2164" spans="7:10">
      <c r="G2164" t="str">
        <f t="shared" si="99"/>
        <v>.</v>
      </c>
      <c r="H2164">
        <f t="shared" si="100"/>
        <v>0</v>
      </c>
      <c r="I2164" s="26" t="str">
        <f>H2164&amp;"x"&amp;COUNTIF($H$5:H2164,H2164)</f>
        <v>0x1238</v>
      </c>
      <c r="J2164" t="str">
        <f t="shared" si="101"/>
        <v>.</v>
      </c>
    </row>
    <row r="2165" spans="7:10">
      <c r="G2165" t="str">
        <f t="shared" si="99"/>
        <v>.</v>
      </c>
      <c r="H2165">
        <f t="shared" si="100"/>
        <v>0</v>
      </c>
      <c r="I2165" s="26" t="str">
        <f>H2165&amp;"x"&amp;COUNTIF($H$5:H2165,H2165)</f>
        <v>0x1239</v>
      </c>
      <c r="J2165" t="str">
        <f t="shared" si="101"/>
        <v>.</v>
      </c>
    </row>
    <row r="2166" spans="7:10">
      <c r="G2166" t="str">
        <f t="shared" si="99"/>
        <v>.</v>
      </c>
      <c r="H2166">
        <f t="shared" si="100"/>
        <v>0</v>
      </c>
      <c r="I2166" s="26" t="str">
        <f>H2166&amp;"x"&amp;COUNTIF($H$5:H2166,H2166)</f>
        <v>0x1240</v>
      </c>
      <c r="J2166" t="str">
        <f t="shared" si="101"/>
        <v>.</v>
      </c>
    </row>
    <row r="2167" spans="7:10">
      <c r="G2167" t="str">
        <f t="shared" si="99"/>
        <v>.</v>
      </c>
      <c r="H2167">
        <f t="shared" si="100"/>
        <v>0</v>
      </c>
      <c r="I2167" s="26" t="str">
        <f>H2167&amp;"x"&amp;COUNTIF($H$5:H2167,H2167)</f>
        <v>0x1241</v>
      </c>
      <c r="J2167" t="str">
        <f t="shared" si="101"/>
        <v>.</v>
      </c>
    </row>
    <row r="2168" spans="7:10">
      <c r="G2168" t="str">
        <f t="shared" si="99"/>
        <v>.</v>
      </c>
      <c r="H2168">
        <f t="shared" si="100"/>
        <v>0</v>
      </c>
      <c r="I2168" s="26" t="str">
        <f>H2168&amp;"x"&amp;COUNTIF($H$5:H2168,H2168)</f>
        <v>0x1242</v>
      </c>
      <c r="J2168" t="str">
        <f t="shared" si="101"/>
        <v>.</v>
      </c>
    </row>
    <row r="2169" spans="7:10">
      <c r="G2169" t="str">
        <f t="shared" si="99"/>
        <v>.</v>
      </c>
      <c r="H2169">
        <f t="shared" si="100"/>
        <v>0</v>
      </c>
      <c r="I2169" s="26" t="str">
        <f>H2169&amp;"x"&amp;COUNTIF($H$5:H2169,H2169)</f>
        <v>0x1243</v>
      </c>
      <c r="J2169" t="str">
        <f t="shared" si="101"/>
        <v>.</v>
      </c>
    </row>
    <row r="2170" spans="7:10">
      <c r="G2170" t="str">
        <f t="shared" si="99"/>
        <v>.</v>
      </c>
      <c r="H2170">
        <f t="shared" si="100"/>
        <v>0</v>
      </c>
      <c r="I2170" s="26" t="str">
        <f>H2170&amp;"x"&amp;COUNTIF($H$5:H2170,H2170)</f>
        <v>0x1244</v>
      </c>
      <c r="J2170" t="str">
        <f t="shared" si="101"/>
        <v>.</v>
      </c>
    </row>
    <row r="2171" spans="7:10">
      <c r="G2171" t="str">
        <f t="shared" si="99"/>
        <v>.</v>
      </c>
      <c r="H2171">
        <f t="shared" si="100"/>
        <v>0</v>
      </c>
      <c r="I2171" s="26" t="str">
        <f>H2171&amp;"x"&amp;COUNTIF($H$5:H2171,H2171)</f>
        <v>0x1245</v>
      </c>
      <c r="J2171" t="str">
        <f t="shared" si="101"/>
        <v>.</v>
      </c>
    </row>
    <row r="2172" spans="7:10">
      <c r="G2172" t="str">
        <f t="shared" si="99"/>
        <v>.</v>
      </c>
      <c r="H2172">
        <f t="shared" si="100"/>
        <v>0</v>
      </c>
      <c r="I2172" s="26" t="str">
        <f>H2172&amp;"x"&amp;COUNTIF($H$5:H2172,H2172)</f>
        <v>0x1246</v>
      </c>
      <c r="J2172" t="str">
        <f t="shared" si="101"/>
        <v>.</v>
      </c>
    </row>
    <row r="2173" spans="7:10">
      <c r="G2173" t="str">
        <f t="shared" si="99"/>
        <v>.</v>
      </c>
      <c r="H2173">
        <f t="shared" si="100"/>
        <v>0</v>
      </c>
      <c r="I2173" s="26" t="str">
        <f>H2173&amp;"x"&amp;COUNTIF($H$5:H2173,H2173)</f>
        <v>0x1247</v>
      </c>
      <c r="J2173" t="str">
        <f t="shared" si="101"/>
        <v>.</v>
      </c>
    </row>
    <row r="2174" spans="7:10">
      <c r="G2174" t="str">
        <f t="shared" si="99"/>
        <v>.</v>
      </c>
      <c r="H2174">
        <f t="shared" si="100"/>
        <v>0</v>
      </c>
      <c r="I2174" s="26" t="str">
        <f>H2174&amp;"x"&amp;COUNTIF($H$5:H2174,H2174)</f>
        <v>0x1248</v>
      </c>
      <c r="J2174" t="str">
        <f t="shared" si="101"/>
        <v>.</v>
      </c>
    </row>
    <row r="2175" spans="7:10">
      <c r="G2175" t="str">
        <f t="shared" si="99"/>
        <v>.</v>
      </c>
      <c r="H2175">
        <f t="shared" si="100"/>
        <v>0</v>
      </c>
      <c r="I2175" s="26" t="str">
        <f>H2175&amp;"x"&amp;COUNTIF($H$5:H2175,H2175)</f>
        <v>0x1249</v>
      </c>
      <c r="J2175" t="str">
        <f t="shared" si="101"/>
        <v>.</v>
      </c>
    </row>
    <row r="2176" spans="7:10">
      <c r="G2176" t="str">
        <f t="shared" si="99"/>
        <v>.</v>
      </c>
      <c r="H2176">
        <f t="shared" si="100"/>
        <v>0</v>
      </c>
      <c r="I2176" s="26" t="str">
        <f>H2176&amp;"x"&amp;COUNTIF($H$5:H2176,H2176)</f>
        <v>0x1250</v>
      </c>
      <c r="J2176" t="str">
        <f t="shared" si="101"/>
        <v>.</v>
      </c>
    </row>
    <row r="2177" spans="7:10">
      <c r="G2177" t="str">
        <f t="shared" si="99"/>
        <v>.</v>
      </c>
      <c r="H2177">
        <f t="shared" si="100"/>
        <v>0</v>
      </c>
      <c r="I2177" s="26" t="str">
        <f>H2177&amp;"x"&amp;COUNTIF($H$5:H2177,H2177)</f>
        <v>0x1251</v>
      </c>
      <c r="J2177" t="str">
        <f t="shared" si="101"/>
        <v>.</v>
      </c>
    </row>
    <row r="2178" spans="7:10">
      <c r="G2178" t="str">
        <f t="shared" si="99"/>
        <v>.</v>
      </c>
      <c r="H2178">
        <f t="shared" si="100"/>
        <v>0</v>
      </c>
      <c r="I2178" s="26" t="str">
        <f>H2178&amp;"x"&amp;COUNTIF($H$5:H2178,H2178)</f>
        <v>0x1252</v>
      </c>
      <c r="J2178" t="str">
        <f t="shared" si="101"/>
        <v>.</v>
      </c>
    </row>
    <row r="2179" spans="7:10">
      <c r="G2179" t="str">
        <f t="shared" si="99"/>
        <v>.</v>
      </c>
      <c r="H2179">
        <f t="shared" si="100"/>
        <v>0</v>
      </c>
      <c r="I2179" s="26" t="str">
        <f>H2179&amp;"x"&amp;COUNTIF($H$5:H2179,H2179)</f>
        <v>0x1253</v>
      </c>
      <c r="J2179" t="str">
        <f t="shared" si="101"/>
        <v>.</v>
      </c>
    </row>
    <row r="2180" spans="7:10">
      <c r="G2180" t="str">
        <f t="shared" si="99"/>
        <v>.</v>
      </c>
      <c r="H2180">
        <f t="shared" si="100"/>
        <v>0</v>
      </c>
      <c r="I2180" s="26" t="str">
        <f>H2180&amp;"x"&amp;COUNTIF($H$5:H2180,H2180)</f>
        <v>0x1254</v>
      </c>
      <c r="J2180" t="str">
        <f t="shared" si="101"/>
        <v>.</v>
      </c>
    </row>
    <row r="2181" spans="7:10">
      <c r="G2181" t="str">
        <f t="shared" ref="G2181:G2244" si="102">A2181&amp;"."&amp;B2181</f>
        <v>.</v>
      </c>
      <c r="H2181">
        <f t="shared" ref="H2181:H2244" si="103">F2181</f>
        <v>0</v>
      </c>
      <c r="I2181" s="26" t="str">
        <f>H2181&amp;"x"&amp;COUNTIF($H$5:H2181,H2181)</f>
        <v>0x1255</v>
      </c>
      <c r="J2181" t="str">
        <f t="shared" ref="J2181:J2244" si="104">G2181</f>
        <v>.</v>
      </c>
    </row>
    <row r="2182" spans="7:10">
      <c r="G2182" t="str">
        <f t="shared" si="102"/>
        <v>.</v>
      </c>
      <c r="H2182">
        <f t="shared" si="103"/>
        <v>0</v>
      </c>
      <c r="I2182" s="26" t="str">
        <f>H2182&amp;"x"&amp;COUNTIF($H$5:H2182,H2182)</f>
        <v>0x1256</v>
      </c>
      <c r="J2182" t="str">
        <f t="shared" si="104"/>
        <v>.</v>
      </c>
    </row>
    <row r="2183" spans="7:10">
      <c r="G2183" t="str">
        <f t="shared" si="102"/>
        <v>.</v>
      </c>
      <c r="H2183">
        <f t="shared" si="103"/>
        <v>0</v>
      </c>
      <c r="I2183" s="26" t="str">
        <f>H2183&amp;"x"&amp;COUNTIF($H$5:H2183,H2183)</f>
        <v>0x1257</v>
      </c>
      <c r="J2183" t="str">
        <f t="shared" si="104"/>
        <v>.</v>
      </c>
    </row>
    <row r="2184" spans="7:10">
      <c r="G2184" t="str">
        <f t="shared" si="102"/>
        <v>.</v>
      </c>
      <c r="H2184">
        <f t="shared" si="103"/>
        <v>0</v>
      </c>
      <c r="I2184" s="26" t="str">
        <f>H2184&amp;"x"&amp;COUNTIF($H$5:H2184,H2184)</f>
        <v>0x1258</v>
      </c>
      <c r="J2184" t="str">
        <f t="shared" si="104"/>
        <v>.</v>
      </c>
    </row>
    <row r="2185" spans="7:10">
      <c r="G2185" t="str">
        <f t="shared" si="102"/>
        <v>.</v>
      </c>
      <c r="H2185">
        <f t="shared" si="103"/>
        <v>0</v>
      </c>
      <c r="I2185" s="26" t="str">
        <f>H2185&amp;"x"&amp;COUNTIF($H$5:H2185,H2185)</f>
        <v>0x1259</v>
      </c>
      <c r="J2185" t="str">
        <f t="shared" si="104"/>
        <v>.</v>
      </c>
    </row>
    <row r="2186" spans="7:10">
      <c r="G2186" t="str">
        <f t="shared" si="102"/>
        <v>.</v>
      </c>
      <c r="H2186">
        <f t="shared" si="103"/>
        <v>0</v>
      </c>
      <c r="I2186" s="26" t="str">
        <f>H2186&amp;"x"&amp;COUNTIF($H$5:H2186,H2186)</f>
        <v>0x1260</v>
      </c>
      <c r="J2186" t="str">
        <f t="shared" si="104"/>
        <v>.</v>
      </c>
    </row>
    <row r="2187" spans="7:10">
      <c r="G2187" t="str">
        <f t="shared" si="102"/>
        <v>.</v>
      </c>
      <c r="H2187">
        <f t="shared" si="103"/>
        <v>0</v>
      </c>
      <c r="I2187" s="26" t="str">
        <f>H2187&amp;"x"&amp;COUNTIF($H$5:H2187,H2187)</f>
        <v>0x1261</v>
      </c>
      <c r="J2187" t="str">
        <f t="shared" si="104"/>
        <v>.</v>
      </c>
    </row>
    <row r="2188" spans="7:10">
      <c r="G2188" t="str">
        <f t="shared" si="102"/>
        <v>.</v>
      </c>
      <c r="H2188">
        <f t="shared" si="103"/>
        <v>0</v>
      </c>
      <c r="I2188" s="26" t="str">
        <f>H2188&amp;"x"&amp;COUNTIF($H$5:H2188,H2188)</f>
        <v>0x1262</v>
      </c>
      <c r="J2188" t="str">
        <f t="shared" si="104"/>
        <v>.</v>
      </c>
    </row>
    <row r="2189" spans="7:10">
      <c r="G2189" t="str">
        <f t="shared" si="102"/>
        <v>.</v>
      </c>
      <c r="H2189">
        <f t="shared" si="103"/>
        <v>0</v>
      </c>
      <c r="I2189" s="26" t="str">
        <f>H2189&amp;"x"&amp;COUNTIF($H$5:H2189,H2189)</f>
        <v>0x1263</v>
      </c>
      <c r="J2189" t="str">
        <f t="shared" si="104"/>
        <v>.</v>
      </c>
    </row>
    <row r="2190" spans="7:10">
      <c r="G2190" t="str">
        <f t="shared" si="102"/>
        <v>.</v>
      </c>
      <c r="H2190">
        <f t="shared" si="103"/>
        <v>0</v>
      </c>
      <c r="I2190" s="26" t="str">
        <f>H2190&amp;"x"&amp;COUNTIF($H$5:H2190,H2190)</f>
        <v>0x1264</v>
      </c>
      <c r="J2190" t="str">
        <f t="shared" si="104"/>
        <v>.</v>
      </c>
    </row>
    <row r="2191" spans="7:10">
      <c r="G2191" t="str">
        <f t="shared" si="102"/>
        <v>.</v>
      </c>
      <c r="H2191">
        <f t="shared" si="103"/>
        <v>0</v>
      </c>
      <c r="I2191" s="26" t="str">
        <f>H2191&amp;"x"&amp;COUNTIF($H$5:H2191,H2191)</f>
        <v>0x1265</v>
      </c>
      <c r="J2191" t="str">
        <f t="shared" si="104"/>
        <v>.</v>
      </c>
    </row>
    <row r="2192" spans="7:10">
      <c r="G2192" t="str">
        <f t="shared" si="102"/>
        <v>.</v>
      </c>
      <c r="H2192">
        <f t="shared" si="103"/>
        <v>0</v>
      </c>
      <c r="I2192" s="26" t="str">
        <f>H2192&amp;"x"&amp;COUNTIF($H$5:H2192,H2192)</f>
        <v>0x1266</v>
      </c>
      <c r="J2192" t="str">
        <f t="shared" si="104"/>
        <v>.</v>
      </c>
    </row>
    <row r="2193" spans="7:10">
      <c r="G2193" t="str">
        <f t="shared" si="102"/>
        <v>.</v>
      </c>
      <c r="H2193">
        <f t="shared" si="103"/>
        <v>0</v>
      </c>
      <c r="I2193" s="26" t="str">
        <f>H2193&amp;"x"&amp;COUNTIF($H$5:H2193,H2193)</f>
        <v>0x1267</v>
      </c>
      <c r="J2193" t="str">
        <f t="shared" si="104"/>
        <v>.</v>
      </c>
    </row>
    <row r="2194" spans="7:10">
      <c r="G2194" t="str">
        <f t="shared" si="102"/>
        <v>.</v>
      </c>
      <c r="H2194">
        <f t="shared" si="103"/>
        <v>0</v>
      </c>
      <c r="I2194" s="26" t="str">
        <f>H2194&amp;"x"&amp;COUNTIF($H$5:H2194,H2194)</f>
        <v>0x1268</v>
      </c>
      <c r="J2194" t="str">
        <f t="shared" si="104"/>
        <v>.</v>
      </c>
    </row>
    <row r="2195" spans="7:10">
      <c r="G2195" t="str">
        <f t="shared" si="102"/>
        <v>.</v>
      </c>
      <c r="H2195">
        <f t="shared" si="103"/>
        <v>0</v>
      </c>
      <c r="I2195" s="26" t="str">
        <f>H2195&amp;"x"&amp;COUNTIF($H$5:H2195,H2195)</f>
        <v>0x1269</v>
      </c>
      <c r="J2195" t="str">
        <f t="shared" si="104"/>
        <v>.</v>
      </c>
    </row>
    <row r="2196" spans="7:10">
      <c r="G2196" t="str">
        <f t="shared" si="102"/>
        <v>.</v>
      </c>
      <c r="H2196">
        <f t="shared" si="103"/>
        <v>0</v>
      </c>
      <c r="I2196" s="26" t="str">
        <f>H2196&amp;"x"&amp;COUNTIF($H$5:H2196,H2196)</f>
        <v>0x1270</v>
      </c>
      <c r="J2196" t="str">
        <f t="shared" si="104"/>
        <v>.</v>
      </c>
    </row>
    <row r="2197" spans="7:10">
      <c r="G2197" t="str">
        <f t="shared" si="102"/>
        <v>.</v>
      </c>
      <c r="H2197">
        <f t="shared" si="103"/>
        <v>0</v>
      </c>
      <c r="I2197" s="26" t="str">
        <f>H2197&amp;"x"&amp;COUNTIF($H$5:H2197,H2197)</f>
        <v>0x1271</v>
      </c>
      <c r="J2197" t="str">
        <f t="shared" si="104"/>
        <v>.</v>
      </c>
    </row>
    <row r="2198" spans="7:10">
      <c r="G2198" t="str">
        <f t="shared" si="102"/>
        <v>.</v>
      </c>
      <c r="H2198">
        <f t="shared" si="103"/>
        <v>0</v>
      </c>
      <c r="I2198" s="26" t="str">
        <f>H2198&amp;"x"&amp;COUNTIF($H$5:H2198,H2198)</f>
        <v>0x1272</v>
      </c>
      <c r="J2198" t="str">
        <f t="shared" si="104"/>
        <v>.</v>
      </c>
    </row>
    <row r="2199" spans="7:10">
      <c r="G2199" t="str">
        <f t="shared" si="102"/>
        <v>.</v>
      </c>
      <c r="H2199">
        <f t="shared" si="103"/>
        <v>0</v>
      </c>
      <c r="I2199" s="26" t="str">
        <f>H2199&amp;"x"&amp;COUNTIF($H$5:H2199,H2199)</f>
        <v>0x1273</v>
      </c>
      <c r="J2199" t="str">
        <f t="shared" si="104"/>
        <v>.</v>
      </c>
    </row>
    <row r="2200" spans="7:10">
      <c r="G2200" t="str">
        <f t="shared" si="102"/>
        <v>.</v>
      </c>
      <c r="H2200">
        <f t="shared" si="103"/>
        <v>0</v>
      </c>
      <c r="I2200" s="26" t="str">
        <f>H2200&amp;"x"&amp;COUNTIF($H$5:H2200,H2200)</f>
        <v>0x1274</v>
      </c>
      <c r="J2200" t="str">
        <f t="shared" si="104"/>
        <v>.</v>
      </c>
    </row>
    <row r="2201" spans="7:10">
      <c r="G2201" t="str">
        <f t="shared" si="102"/>
        <v>.</v>
      </c>
      <c r="H2201">
        <f t="shared" si="103"/>
        <v>0</v>
      </c>
      <c r="I2201" s="26" t="str">
        <f>H2201&amp;"x"&amp;COUNTIF($H$5:H2201,H2201)</f>
        <v>0x1275</v>
      </c>
      <c r="J2201" t="str">
        <f t="shared" si="104"/>
        <v>.</v>
      </c>
    </row>
    <row r="2202" spans="7:10">
      <c r="G2202" t="str">
        <f t="shared" si="102"/>
        <v>.</v>
      </c>
      <c r="H2202">
        <f t="shared" si="103"/>
        <v>0</v>
      </c>
      <c r="I2202" s="26" t="str">
        <f>H2202&amp;"x"&amp;COUNTIF($H$5:H2202,H2202)</f>
        <v>0x1276</v>
      </c>
      <c r="J2202" t="str">
        <f t="shared" si="104"/>
        <v>.</v>
      </c>
    </row>
    <row r="2203" spans="7:10">
      <c r="G2203" t="str">
        <f t="shared" si="102"/>
        <v>.</v>
      </c>
      <c r="H2203">
        <f t="shared" si="103"/>
        <v>0</v>
      </c>
      <c r="I2203" s="26" t="str">
        <f>H2203&amp;"x"&amp;COUNTIF($H$5:H2203,H2203)</f>
        <v>0x1277</v>
      </c>
      <c r="J2203" t="str">
        <f t="shared" si="104"/>
        <v>.</v>
      </c>
    </row>
    <row r="2204" spans="7:10">
      <c r="G2204" t="str">
        <f t="shared" si="102"/>
        <v>.</v>
      </c>
      <c r="H2204">
        <f t="shared" si="103"/>
        <v>0</v>
      </c>
      <c r="I2204" s="26" t="str">
        <f>H2204&amp;"x"&amp;COUNTIF($H$5:H2204,H2204)</f>
        <v>0x1278</v>
      </c>
      <c r="J2204" t="str">
        <f t="shared" si="104"/>
        <v>.</v>
      </c>
    </row>
    <row r="2205" spans="7:10">
      <c r="G2205" t="str">
        <f t="shared" si="102"/>
        <v>.</v>
      </c>
      <c r="H2205">
        <f t="shared" si="103"/>
        <v>0</v>
      </c>
      <c r="I2205" s="26" t="str">
        <f>H2205&amp;"x"&amp;COUNTIF($H$5:H2205,H2205)</f>
        <v>0x1279</v>
      </c>
      <c r="J2205" t="str">
        <f t="shared" si="104"/>
        <v>.</v>
      </c>
    </row>
    <row r="2206" spans="7:10">
      <c r="G2206" t="str">
        <f t="shared" si="102"/>
        <v>.</v>
      </c>
      <c r="H2206">
        <f t="shared" si="103"/>
        <v>0</v>
      </c>
      <c r="I2206" s="26" t="str">
        <f>H2206&amp;"x"&amp;COUNTIF($H$5:H2206,H2206)</f>
        <v>0x1280</v>
      </c>
      <c r="J2206" t="str">
        <f t="shared" si="104"/>
        <v>.</v>
      </c>
    </row>
    <row r="2207" spans="7:10">
      <c r="G2207" t="str">
        <f t="shared" si="102"/>
        <v>.</v>
      </c>
      <c r="H2207">
        <f t="shared" si="103"/>
        <v>0</v>
      </c>
      <c r="I2207" s="26" t="str">
        <f>H2207&amp;"x"&amp;COUNTIF($H$5:H2207,H2207)</f>
        <v>0x1281</v>
      </c>
      <c r="J2207" t="str">
        <f t="shared" si="104"/>
        <v>.</v>
      </c>
    </row>
    <row r="2208" spans="7:10">
      <c r="G2208" t="str">
        <f t="shared" si="102"/>
        <v>.</v>
      </c>
      <c r="H2208">
        <f t="shared" si="103"/>
        <v>0</v>
      </c>
      <c r="I2208" s="26" t="str">
        <f>H2208&amp;"x"&amp;COUNTIF($H$5:H2208,H2208)</f>
        <v>0x1282</v>
      </c>
      <c r="J2208" t="str">
        <f t="shared" si="104"/>
        <v>.</v>
      </c>
    </row>
    <row r="2209" spans="7:10">
      <c r="G2209" t="str">
        <f t="shared" si="102"/>
        <v>.</v>
      </c>
      <c r="H2209">
        <f t="shared" si="103"/>
        <v>0</v>
      </c>
      <c r="I2209" s="26" t="str">
        <f>H2209&amp;"x"&amp;COUNTIF($H$5:H2209,H2209)</f>
        <v>0x1283</v>
      </c>
      <c r="J2209" t="str">
        <f t="shared" si="104"/>
        <v>.</v>
      </c>
    </row>
    <row r="2210" spans="7:10">
      <c r="G2210" t="str">
        <f t="shared" si="102"/>
        <v>.</v>
      </c>
      <c r="H2210">
        <f t="shared" si="103"/>
        <v>0</v>
      </c>
      <c r="I2210" s="26" t="str">
        <f>H2210&amp;"x"&amp;COUNTIF($H$5:H2210,H2210)</f>
        <v>0x1284</v>
      </c>
      <c r="J2210" t="str">
        <f t="shared" si="104"/>
        <v>.</v>
      </c>
    </row>
    <row r="2211" spans="7:10">
      <c r="G2211" t="str">
        <f t="shared" si="102"/>
        <v>.</v>
      </c>
      <c r="H2211">
        <f t="shared" si="103"/>
        <v>0</v>
      </c>
      <c r="I2211" s="26" t="str">
        <f>H2211&amp;"x"&amp;COUNTIF($H$5:H2211,H2211)</f>
        <v>0x1285</v>
      </c>
      <c r="J2211" t="str">
        <f t="shared" si="104"/>
        <v>.</v>
      </c>
    </row>
    <row r="2212" spans="7:10">
      <c r="G2212" t="str">
        <f t="shared" si="102"/>
        <v>.</v>
      </c>
      <c r="H2212">
        <f t="shared" si="103"/>
        <v>0</v>
      </c>
      <c r="I2212" s="26" t="str">
        <f>H2212&amp;"x"&amp;COUNTIF($H$5:H2212,H2212)</f>
        <v>0x1286</v>
      </c>
      <c r="J2212" t="str">
        <f t="shared" si="104"/>
        <v>.</v>
      </c>
    </row>
    <row r="2213" spans="7:10">
      <c r="G2213" t="str">
        <f t="shared" si="102"/>
        <v>.</v>
      </c>
      <c r="H2213">
        <f t="shared" si="103"/>
        <v>0</v>
      </c>
      <c r="I2213" s="26" t="str">
        <f>H2213&amp;"x"&amp;COUNTIF($H$5:H2213,H2213)</f>
        <v>0x1287</v>
      </c>
      <c r="J2213" t="str">
        <f t="shared" si="104"/>
        <v>.</v>
      </c>
    </row>
    <row r="2214" spans="7:10">
      <c r="G2214" t="str">
        <f t="shared" si="102"/>
        <v>.</v>
      </c>
      <c r="H2214">
        <f t="shared" si="103"/>
        <v>0</v>
      </c>
      <c r="I2214" s="26" t="str">
        <f>H2214&amp;"x"&amp;COUNTIF($H$5:H2214,H2214)</f>
        <v>0x1288</v>
      </c>
      <c r="J2214" t="str">
        <f t="shared" si="104"/>
        <v>.</v>
      </c>
    </row>
    <row r="2215" spans="7:10">
      <c r="G2215" t="str">
        <f t="shared" si="102"/>
        <v>.</v>
      </c>
      <c r="H2215">
        <f t="shared" si="103"/>
        <v>0</v>
      </c>
      <c r="I2215" s="26" t="str">
        <f>H2215&amp;"x"&amp;COUNTIF($H$5:H2215,H2215)</f>
        <v>0x1289</v>
      </c>
      <c r="J2215" t="str">
        <f t="shared" si="104"/>
        <v>.</v>
      </c>
    </row>
    <row r="2216" spans="7:10">
      <c r="G2216" t="str">
        <f t="shared" si="102"/>
        <v>.</v>
      </c>
      <c r="H2216">
        <f t="shared" si="103"/>
        <v>0</v>
      </c>
      <c r="I2216" s="26" t="str">
        <f>H2216&amp;"x"&amp;COUNTIF($H$5:H2216,H2216)</f>
        <v>0x1290</v>
      </c>
      <c r="J2216" t="str">
        <f t="shared" si="104"/>
        <v>.</v>
      </c>
    </row>
    <row r="2217" spans="7:10">
      <c r="G2217" t="str">
        <f t="shared" si="102"/>
        <v>.</v>
      </c>
      <c r="H2217">
        <f t="shared" si="103"/>
        <v>0</v>
      </c>
      <c r="I2217" s="26" t="str">
        <f>H2217&amp;"x"&amp;COUNTIF($H$5:H2217,H2217)</f>
        <v>0x1291</v>
      </c>
      <c r="J2217" t="str">
        <f t="shared" si="104"/>
        <v>.</v>
      </c>
    </row>
    <row r="2218" spans="7:10">
      <c r="G2218" t="str">
        <f t="shared" si="102"/>
        <v>.</v>
      </c>
      <c r="H2218">
        <f t="shared" si="103"/>
        <v>0</v>
      </c>
      <c r="I2218" s="26" t="str">
        <f>H2218&amp;"x"&amp;COUNTIF($H$5:H2218,H2218)</f>
        <v>0x1292</v>
      </c>
      <c r="J2218" t="str">
        <f t="shared" si="104"/>
        <v>.</v>
      </c>
    </row>
    <row r="2219" spans="7:10">
      <c r="G2219" t="str">
        <f t="shared" si="102"/>
        <v>.</v>
      </c>
      <c r="H2219">
        <f t="shared" si="103"/>
        <v>0</v>
      </c>
      <c r="I2219" s="26" t="str">
        <f>H2219&amp;"x"&amp;COUNTIF($H$5:H2219,H2219)</f>
        <v>0x1293</v>
      </c>
      <c r="J2219" t="str">
        <f t="shared" si="104"/>
        <v>.</v>
      </c>
    </row>
    <row r="2220" spans="7:10">
      <c r="G2220" t="str">
        <f t="shared" si="102"/>
        <v>.</v>
      </c>
      <c r="H2220">
        <f t="shared" si="103"/>
        <v>0</v>
      </c>
      <c r="I2220" s="26" t="str">
        <f>H2220&amp;"x"&amp;COUNTIF($H$5:H2220,H2220)</f>
        <v>0x1294</v>
      </c>
      <c r="J2220" t="str">
        <f t="shared" si="104"/>
        <v>.</v>
      </c>
    </row>
    <row r="2221" spans="7:10">
      <c r="G2221" t="str">
        <f t="shared" si="102"/>
        <v>.</v>
      </c>
      <c r="H2221">
        <f t="shared" si="103"/>
        <v>0</v>
      </c>
      <c r="I2221" s="26" t="str">
        <f>H2221&amp;"x"&amp;COUNTIF($H$5:H2221,H2221)</f>
        <v>0x1295</v>
      </c>
      <c r="J2221" t="str">
        <f t="shared" si="104"/>
        <v>.</v>
      </c>
    </row>
    <row r="2222" spans="7:10">
      <c r="G2222" t="str">
        <f t="shared" si="102"/>
        <v>.</v>
      </c>
      <c r="H2222">
        <f t="shared" si="103"/>
        <v>0</v>
      </c>
      <c r="I2222" s="26" t="str">
        <f>H2222&amp;"x"&amp;COUNTIF($H$5:H2222,H2222)</f>
        <v>0x1296</v>
      </c>
      <c r="J2222" t="str">
        <f t="shared" si="104"/>
        <v>.</v>
      </c>
    </row>
    <row r="2223" spans="7:10">
      <c r="G2223" t="str">
        <f t="shared" si="102"/>
        <v>.</v>
      </c>
      <c r="H2223">
        <f t="shared" si="103"/>
        <v>0</v>
      </c>
      <c r="I2223" s="26" t="str">
        <f>H2223&amp;"x"&amp;COUNTIF($H$5:H2223,H2223)</f>
        <v>0x1297</v>
      </c>
      <c r="J2223" t="str">
        <f t="shared" si="104"/>
        <v>.</v>
      </c>
    </row>
    <row r="2224" spans="7:10">
      <c r="G2224" t="str">
        <f t="shared" si="102"/>
        <v>.</v>
      </c>
      <c r="H2224">
        <f t="shared" si="103"/>
        <v>0</v>
      </c>
      <c r="I2224" s="26" t="str">
        <f>H2224&amp;"x"&amp;COUNTIF($H$5:H2224,H2224)</f>
        <v>0x1298</v>
      </c>
      <c r="J2224" t="str">
        <f t="shared" si="104"/>
        <v>.</v>
      </c>
    </row>
    <row r="2225" spans="7:10">
      <c r="G2225" t="str">
        <f t="shared" si="102"/>
        <v>.</v>
      </c>
      <c r="H2225">
        <f t="shared" si="103"/>
        <v>0</v>
      </c>
      <c r="I2225" s="26" t="str">
        <f>H2225&amp;"x"&amp;COUNTIF($H$5:H2225,H2225)</f>
        <v>0x1299</v>
      </c>
      <c r="J2225" t="str">
        <f t="shared" si="104"/>
        <v>.</v>
      </c>
    </row>
    <row r="2226" spans="7:10">
      <c r="G2226" t="str">
        <f t="shared" si="102"/>
        <v>.</v>
      </c>
      <c r="H2226">
        <f t="shared" si="103"/>
        <v>0</v>
      </c>
      <c r="I2226" s="26" t="str">
        <f>H2226&amp;"x"&amp;COUNTIF($H$5:H2226,H2226)</f>
        <v>0x1300</v>
      </c>
      <c r="J2226" t="str">
        <f t="shared" si="104"/>
        <v>.</v>
      </c>
    </row>
    <row r="2227" spans="7:10">
      <c r="G2227" t="str">
        <f t="shared" si="102"/>
        <v>.</v>
      </c>
      <c r="H2227">
        <f t="shared" si="103"/>
        <v>0</v>
      </c>
      <c r="I2227" s="26" t="str">
        <f>H2227&amp;"x"&amp;COUNTIF($H$5:H2227,H2227)</f>
        <v>0x1301</v>
      </c>
      <c r="J2227" t="str">
        <f t="shared" si="104"/>
        <v>.</v>
      </c>
    </row>
    <row r="2228" spans="7:10">
      <c r="G2228" t="str">
        <f t="shared" si="102"/>
        <v>.</v>
      </c>
      <c r="H2228">
        <f t="shared" si="103"/>
        <v>0</v>
      </c>
      <c r="I2228" s="26" t="str">
        <f>H2228&amp;"x"&amp;COUNTIF($H$5:H2228,H2228)</f>
        <v>0x1302</v>
      </c>
      <c r="J2228" t="str">
        <f t="shared" si="104"/>
        <v>.</v>
      </c>
    </row>
    <row r="2229" spans="7:10">
      <c r="G2229" t="str">
        <f t="shared" si="102"/>
        <v>.</v>
      </c>
      <c r="H2229">
        <f t="shared" si="103"/>
        <v>0</v>
      </c>
      <c r="I2229" s="26" t="str">
        <f>H2229&amp;"x"&amp;COUNTIF($H$5:H2229,H2229)</f>
        <v>0x1303</v>
      </c>
      <c r="J2229" t="str">
        <f t="shared" si="104"/>
        <v>.</v>
      </c>
    </row>
    <row r="2230" spans="7:10">
      <c r="G2230" t="str">
        <f t="shared" si="102"/>
        <v>.</v>
      </c>
      <c r="H2230">
        <f t="shared" si="103"/>
        <v>0</v>
      </c>
      <c r="I2230" s="26" t="str">
        <f>H2230&amp;"x"&amp;COUNTIF($H$5:H2230,H2230)</f>
        <v>0x1304</v>
      </c>
      <c r="J2230" t="str">
        <f t="shared" si="104"/>
        <v>.</v>
      </c>
    </row>
    <row r="2231" spans="7:10">
      <c r="G2231" t="str">
        <f t="shared" si="102"/>
        <v>.</v>
      </c>
      <c r="H2231">
        <f t="shared" si="103"/>
        <v>0</v>
      </c>
      <c r="I2231" s="26" t="str">
        <f>H2231&amp;"x"&amp;COUNTIF($H$5:H2231,H2231)</f>
        <v>0x1305</v>
      </c>
      <c r="J2231" t="str">
        <f t="shared" si="104"/>
        <v>.</v>
      </c>
    </row>
    <row r="2232" spans="7:10">
      <c r="G2232" t="str">
        <f t="shared" si="102"/>
        <v>.</v>
      </c>
      <c r="H2232">
        <f t="shared" si="103"/>
        <v>0</v>
      </c>
      <c r="I2232" s="26" t="str">
        <f>H2232&amp;"x"&amp;COUNTIF($H$5:H2232,H2232)</f>
        <v>0x1306</v>
      </c>
      <c r="J2232" t="str">
        <f t="shared" si="104"/>
        <v>.</v>
      </c>
    </row>
    <row r="2233" spans="7:10">
      <c r="G2233" t="str">
        <f t="shared" si="102"/>
        <v>.</v>
      </c>
      <c r="H2233">
        <f t="shared" si="103"/>
        <v>0</v>
      </c>
      <c r="I2233" s="26" t="str">
        <f>H2233&amp;"x"&amp;COUNTIF($H$5:H2233,H2233)</f>
        <v>0x1307</v>
      </c>
      <c r="J2233" t="str">
        <f t="shared" si="104"/>
        <v>.</v>
      </c>
    </row>
    <row r="2234" spans="7:10">
      <c r="G2234" t="str">
        <f t="shared" si="102"/>
        <v>.</v>
      </c>
      <c r="H2234">
        <f t="shared" si="103"/>
        <v>0</v>
      </c>
      <c r="I2234" s="26" t="str">
        <f>H2234&amp;"x"&amp;COUNTIF($H$5:H2234,H2234)</f>
        <v>0x1308</v>
      </c>
      <c r="J2234" t="str">
        <f t="shared" si="104"/>
        <v>.</v>
      </c>
    </row>
    <row r="2235" spans="7:10">
      <c r="G2235" t="str">
        <f t="shared" si="102"/>
        <v>.</v>
      </c>
      <c r="H2235">
        <f t="shared" si="103"/>
        <v>0</v>
      </c>
      <c r="I2235" s="26" t="str">
        <f>H2235&amp;"x"&amp;COUNTIF($H$5:H2235,H2235)</f>
        <v>0x1309</v>
      </c>
      <c r="J2235" t="str">
        <f t="shared" si="104"/>
        <v>.</v>
      </c>
    </row>
    <row r="2236" spans="7:10">
      <c r="G2236" t="str">
        <f t="shared" si="102"/>
        <v>.</v>
      </c>
      <c r="H2236">
        <f t="shared" si="103"/>
        <v>0</v>
      </c>
      <c r="I2236" s="26" t="str">
        <f>H2236&amp;"x"&amp;COUNTIF($H$5:H2236,H2236)</f>
        <v>0x1310</v>
      </c>
      <c r="J2236" t="str">
        <f t="shared" si="104"/>
        <v>.</v>
      </c>
    </row>
    <row r="2237" spans="7:10">
      <c r="G2237" t="str">
        <f t="shared" si="102"/>
        <v>.</v>
      </c>
      <c r="H2237">
        <f t="shared" si="103"/>
        <v>0</v>
      </c>
      <c r="I2237" s="26" t="str">
        <f>H2237&amp;"x"&amp;COUNTIF($H$5:H2237,H2237)</f>
        <v>0x1311</v>
      </c>
      <c r="J2237" t="str">
        <f t="shared" si="104"/>
        <v>.</v>
      </c>
    </row>
    <row r="2238" spans="7:10">
      <c r="G2238" t="str">
        <f t="shared" si="102"/>
        <v>.</v>
      </c>
      <c r="H2238">
        <f t="shared" si="103"/>
        <v>0</v>
      </c>
      <c r="I2238" s="26" t="str">
        <f>H2238&amp;"x"&amp;COUNTIF($H$5:H2238,H2238)</f>
        <v>0x1312</v>
      </c>
      <c r="J2238" t="str">
        <f t="shared" si="104"/>
        <v>.</v>
      </c>
    </row>
    <row r="2239" spans="7:10">
      <c r="G2239" t="str">
        <f t="shared" si="102"/>
        <v>.</v>
      </c>
      <c r="H2239">
        <f t="shared" si="103"/>
        <v>0</v>
      </c>
      <c r="I2239" s="26" t="str">
        <f>H2239&amp;"x"&amp;COUNTIF($H$5:H2239,H2239)</f>
        <v>0x1313</v>
      </c>
      <c r="J2239" t="str">
        <f t="shared" si="104"/>
        <v>.</v>
      </c>
    </row>
    <row r="2240" spans="7:10">
      <c r="G2240" t="str">
        <f t="shared" si="102"/>
        <v>.</v>
      </c>
      <c r="H2240">
        <f t="shared" si="103"/>
        <v>0</v>
      </c>
      <c r="I2240" s="26" t="str">
        <f>H2240&amp;"x"&amp;COUNTIF($H$5:H2240,H2240)</f>
        <v>0x1314</v>
      </c>
      <c r="J2240" t="str">
        <f t="shared" si="104"/>
        <v>.</v>
      </c>
    </row>
    <row r="2241" spans="7:10">
      <c r="G2241" t="str">
        <f t="shared" si="102"/>
        <v>.</v>
      </c>
      <c r="H2241">
        <f t="shared" si="103"/>
        <v>0</v>
      </c>
      <c r="I2241" s="26" t="str">
        <f>H2241&amp;"x"&amp;COUNTIF($H$5:H2241,H2241)</f>
        <v>0x1315</v>
      </c>
      <c r="J2241" t="str">
        <f t="shared" si="104"/>
        <v>.</v>
      </c>
    </row>
    <row r="2242" spans="7:10">
      <c r="G2242" t="str">
        <f t="shared" si="102"/>
        <v>.</v>
      </c>
      <c r="H2242">
        <f t="shared" si="103"/>
        <v>0</v>
      </c>
      <c r="I2242" s="26" t="str">
        <f>H2242&amp;"x"&amp;COUNTIF($H$5:H2242,H2242)</f>
        <v>0x1316</v>
      </c>
      <c r="J2242" t="str">
        <f t="shared" si="104"/>
        <v>.</v>
      </c>
    </row>
    <row r="2243" spans="7:10">
      <c r="G2243" t="str">
        <f t="shared" si="102"/>
        <v>.</v>
      </c>
      <c r="H2243">
        <f t="shared" si="103"/>
        <v>0</v>
      </c>
      <c r="I2243" s="26" t="str">
        <f>H2243&amp;"x"&amp;COUNTIF($H$5:H2243,H2243)</f>
        <v>0x1317</v>
      </c>
      <c r="J2243" t="str">
        <f t="shared" si="104"/>
        <v>.</v>
      </c>
    </row>
    <row r="2244" spans="7:10">
      <c r="G2244" t="str">
        <f t="shared" si="102"/>
        <v>.</v>
      </c>
      <c r="H2244">
        <f t="shared" si="103"/>
        <v>0</v>
      </c>
      <c r="I2244" s="26" t="str">
        <f>H2244&amp;"x"&amp;COUNTIF($H$5:H2244,H2244)</f>
        <v>0x1318</v>
      </c>
      <c r="J2244" t="str">
        <f t="shared" si="104"/>
        <v>.</v>
      </c>
    </row>
    <row r="2245" spans="7:10">
      <c r="G2245" t="str">
        <f t="shared" ref="G2245:G2308" si="105">A2245&amp;"."&amp;B2245</f>
        <v>.</v>
      </c>
      <c r="H2245">
        <f t="shared" ref="H2245:H2308" si="106">F2245</f>
        <v>0</v>
      </c>
      <c r="I2245" s="26" t="str">
        <f>H2245&amp;"x"&amp;COUNTIF($H$5:H2245,H2245)</f>
        <v>0x1319</v>
      </c>
      <c r="J2245" t="str">
        <f t="shared" ref="J2245:J2308" si="107">G2245</f>
        <v>.</v>
      </c>
    </row>
    <row r="2246" spans="7:10">
      <c r="G2246" t="str">
        <f t="shared" si="105"/>
        <v>.</v>
      </c>
      <c r="H2246">
        <f t="shared" si="106"/>
        <v>0</v>
      </c>
      <c r="I2246" s="26" t="str">
        <f>H2246&amp;"x"&amp;COUNTIF($H$5:H2246,H2246)</f>
        <v>0x1320</v>
      </c>
      <c r="J2246" t="str">
        <f t="shared" si="107"/>
        <v>.</v>
      </c>
    </row>
    <row r="2247" spans="7:10">
      <c r="G2247" t="str">
        <f t="shared" si="105"/>
        <v>.</v>
      </c>
      <c r="H2247">
        <f t="shared" si="106"/>
        <v>0</v>
      </c>
      <c r="I2247" s="26" t="str">
        <f>H2247&amp;"x"&amp;COUNTIF($H$5:H2247,H2247)</f>
        <v>0x1321</v>
      </c>
      <c r="J2247" t="str">
        <f t="shared" si="107"/>
        <v>.</v>
      </c>
    </row>
    <row r="2248" spans="7:10">
      <c r="G2248" t="str">
        <f t="shared" si="105"/>
        <v>.</v>
      </c>
      <c r="H2248">
        <f t="shared" si="106"/>
        <v>0</v>
      </c>
      <c r="I2248" s="26" t="str">
        <f>H2248&amp;"x"&amp;COUNTIF($H$5:H2248,H2248)</f>
        <v>0x1322</v>
      </c>
      <c r="J2248" t="str">
        <f t="shared" si="107"/>
        <v>.</v>
      </c>
    </row>
    <row r="2249" spans="7:10">
      <c r="G2249" t="str">
        <f t="shared" si="105"/>
        <v>.</v>
      </c>
      <c r="H2249">
        <f t="shared" si="106"/>
        <v>0</v>
      </c>
      <c r="I2249" s="26" t="str">
        <f>H2249&amp;"x"&amp;COUNTIF($H$5:H2249,H2249)</f>
        <v>0x1323</v>
      </c>
      <c r="J2249" t="str">
        <f t="shared" si="107"/>
        <v>.</v>
      </c>
    </row>
    <row r="2250" spans="7:10">
      <c r="G2250" t="str">
        <f t="shared" si="105"/>
        <v>.</v>
      </c>
      <c r="H2250">
        <f t="shared" si="106"/>
        <v>0</v>
      </c>
      <c r="I2250" s="26" t="str">
        <f>H2250&amp;"x"&amp;COUNTIF($H$5:H2250,H2250)</f>
        <v>0x1324</v>
      </c>
      <c r="J2250" t="str">
        <f t="shared" si="107"/>
        <v>.</v>
      </c>
    </row>
    <row r="2251" spans="7:10">
      <c r="G2251" t="str">
        <f t="shared" si="105"/>
        <v>.</v>
      </c>
      <c r="H2251">
        <f t="shared" si="106"/>
        <v>0</v>
      </c>
      <c r="I2251" s="26" t="str">
        <f>H2251&amp;"x"&amp;COUNTIF($H$5:H2251,H2251)</f>
        <v>0x1325</v>
      </c>
      <c r="J2251" t="str">
        <f t="shared" si="107"/>
        <v>.</v>
      </c>
    </row>
    <row r="2252" spans="7:10">
      <c r="G2252" t="str">
        <f t="shared" si="105"/>
        <v>.</v>
      </c>
      <c r="H2252">
        <f t="shared" si="106"/>
        <v>0</v>
      </c>
      <c r="I2252" s="26" t="str">
        <f>H2252&amp;"x"&amp;COUNTIF($H$5:H2252,H2252)</f>
        <v>0x1326</v>
      </c>
      <c r="J2252" t="str">
        <f t="shared" si="107"/>
        <v>.</v>
      </c>
    </row>
    <row r="2253" spans="7:10">
      <c r="G2253" t="str">
        <f t="shared" si="105"/>
        <v>.</v>
      </c>
      <c r="H2253">
        <f t="shared" si="106"/>
        <v>0</v>
      </c>
      <c r="I2253" s="26" t="str">
        <f>H2253&amp;"x"&amp;COUNTIF($H$5:H2253,H2253)</f>
        <v>0x1327</v>
      </c>
      <c r="J2253" t="str">
        <f t="shared" si="107"/>
        <v>.</v>
      </c>
    </row>
    <row r="2254" spans="7:10">
      <c r="G2254" t="str">
        <f t="shared" si="105"/>
        <v>.</v>
      </c>
      <c r="H2254">
        <f t="shared" si="106"/>
        <v>0</v>
      </c>
      <c r="I2254" s="26" t="str">
        <f>H2254&amp;"x"&amp;COUNTIF($H$5:H2254,H2254)</f>
        <v>0x1328</v>
      </c>
      <c r="J2254" t="str">
        <f t="shared" si="107"/>
        <v>.</v>
      </c>
    </row>
    <row r="2255" spans="7:10">
      <c r="G2255" t="str">
        <f t="shared" si="105"/>
        <v>.</v>
      </c>
      <c r="H2255">
        <f t="shared" si="106"/>
        <v>0</v>
      </c>
      <c r="I2255" s="26" t="str">
        <f>H2255&amp;"x"&amp;COUNTIF($H$5:H2255,H2255)</f>
        <v>0x1329</v>
      </c>
      <c r="J2255" t="str">
        <f t="shared" si="107"/>
        <v>.</v>
      </c>
    </row>
    <row r="2256" spans="7:10">
      <c r="G2256" t="str">
        <f t="shared" si="105"/>
        <v>.</v>
      </c>
      <c r="H2256">
        <f t="shared" si="106"/>
        <v>0</v>
      </c>
      <c r="I2256" s="26" t="str">
        <f>H2256&amp;"x"&amp;COUNTIF($H$5:H2256,H2256)</f>
        <v>0x1330</v>
      </c>
      <c r="J2256" t="str">
        <f t="shared" si="107"/>
        <v>.</v>
      </c>
    </row>
    <row r="2257" spans="7:10">
      <c r="G2257" t="str">
        <f t="shared" si="105"/>
        <v>.</v>
      </c>
      <c r="H2257">
        <f t="shared" si="106"/>
        <v>0</v>
      </c>
      <c r="I2257" s="26" t="str">
        <f>H2257&amp;"x"&amp;COUNTIF($H$5:H2257,H2257)</f>
        <v>0x1331</v>
      </c>
      <c r="J2257" t="str">
        <f t="shared" si="107"/>
        <v>.</v>
      </c>
    </row>
    <row r="2258" spans="7:10">
      <c r="G2258" t="str">
        <f t="shared" si="105"/>
        <v>.</v>
      </c>
      <c r="H2258">
        <f t="shared" si="106"/>
        <v>0</v>
      </c>
      <c r="I2258" s="26" t="str">
        <f>H2258&amp;"x"&amp;COUNTIF($H$5:H2258,H2258)</f>
        <v>0x1332</v>
      </c>
      <c r="J2258" t="str">
        <f t="shared" si="107"/>
        <v>.</v>
      </c>
    </row>
    <row r="2259" spans="7:10">
      <c r="G2259" t="str">
        <f t="shared" si="105"/>
        <v>.</v>
      </c>
      <c r="H2259">
        <f t="shared" si="106"/>
        <v>0</v>
      </c>
      <c r="I2259" s="26" t="str">
        <f>H2259&amp;"x"&amp;COUNTIF($H$5:H2259,H2259)</f>
        <v>0x1333</v>
      </c>
      <c r="J2259" t="str">
        <f t="shared" si="107"/>
        <v>.</v>
      </c>
    </row>
    <row r="2260" spans="7:10">
      <c r="G2260" t="str">
        <f t="shared" si="105"/>
        <v>.</v>
      </c>
      <c r="H2260">
        <f t="shared" si="106"/>
        <v>0</v>
      </c>
      <c r="I2260" s="26" t="str">
        <f>H2260&amp;"x"&amp;COUNTIF($H$5:H2260,H2260)</f>
        <v>0x1334</v>
      </c>
      <c r="J2260" t="str">
        <f t="shared" si="107"/>
        <v>.</v>
      </c>
    </row>
    <row r="2261" spans="7:10">
      <c r="G2261" t="str">
        <f t="shared" si="105"/>
        <v>.</v>
      </c>
      <c r="H2261">
        <f t="shared" si="106"/>
        <v>0</v>
      </c>
      <c r="I2261" s="26" t="str">
        <f>H2261&amp;"x"&amp;COUNTIF($H$5:H2261,H2261)</f>
        <v>0x1335</v>
      </c>
      <c r="J2261" t="str">
        <f t="shared" si="107"/>
        <v>.</v>
      </c>
    </row>
    <row r="2262" spans="7:10">
      <c r="G2262" t="str">
        <f t="shared" si="105"/>
        <v>.</v>
      </c>
      <c r="H2262">
        <f t="shared" si="106"/>
        <v>0</v>
      </c>
      <c r="I2262" s="26" t="str">
        <f>H2262&amp;"x"&amp;COUNTIF($H$5:H2262,H2262)</f>
        <v>0x1336</v>
      </c>
      <c r="J2262" t="str">
        <f t="shared" si="107"/>
        <v>.</v>
      </c>
    </row>
    <row r="2263" spans="7:10">
      <c r="G2263" t="str">
        <f t="shared" si="105"/>
        <v>.</v>
      </c>
      <c r="H2263">
        <f t="shared" si="106"/>
        <v>0</v>
      </c>
      <c r="I2263" s="26" t="str">
        <f>H2263&amp;"x"&amp;COUNTIF($H$5:H2263,H2263)</f>
        <v>0x1337</v>
      </c>
      <c r="J2263" t="str">
        <f t="shared" si="107"/>
        <v>.</v>
      </c>
    </row>
    <row r="2264" spans="7:10">
      <c r="G2264" t="str">
        <f t="shared" si="105"/>
        <v>.</v>
      </c>
      <c r="H2264">
        <f t="shared" si="106"/>
        <v>0</v>
      </c>
      <c r="I2264" s="26" t="str">
        <f>H2264&amp;"x"&amp;COUNTIF($H$5:H2264,H2264)</f>
        <v>0x1338</v>
      </c>
      <c r="J2264" t="str">
        <f t="shared" si="107"/>
        <v>.</v>
      </c>
    </row>
    <row r="2265" spans="7:10">
      <c r="G2265" t="str">
        <f t="shared" si="105"/>
        <v>.</v>
      </c>
      <c r="H2265">
        <f t="shared" si="106"/>
        <v>0</v>
      </c>
      <c r="I2265" s="26" t="str">
        <f>H2265&amp;"x"&amp;COUNTIF($H$5:H2265,H2265)</f>
        <v>0x1339</v>
      </c>
      <c r="J2265" t="str">
        <f t="shared" si="107"/>
        <v>.</v>
      </c>
    </row>
    <row r="2266" spans="7:10">
      <c r="G2266" t="str">
        <f t="shared" si="105"/>
        <v>.</v>
      </c>
      <c r="H2266">
        <f t="shared" si="106"/>
        <v>0</v>
      </c>
      <c r="I2266" s="26" t="str">
        <f>H2266&amp;"x"&amp;COUNTIF($H$5:H2266,H2266)</f>
        <v>0x1340</v>
      </c>
      <c r="J2266" t="str">
        <f t="shared" si="107"/>
        <v>.</v>
      </c>
    </row>
    <row r="2267" spans="7:10">
      <c r="G2267" t="str">
        <f t="shared" si="105"/>
        <v>.</v>
      </c>
      <c r="H2267">
        <f t="shared" si="106"/>
        <v>0</v>
      </c>
      <c r="I2267" s="26" t="str">
        <f>H2267&amp;"x"&amp;COUNTIF($H$5:H2267,H2267)</f>
        <v>0x1341</v>
      </c>
      <c r="J2267" t="str">
        <f t="shared" si="107"/>
        <v>.</v>
      </c>
    </row>
    <row r="2268" spans="7:10">
      <c r="G2268" t="str">
        <f t="shared" si="105"/>
        <v>.</v>
      </c>
      <c r="H2268">
        <f t="shared" si="106"/>
        <v>0</v>
      </c>
      <c r="I2268" s="26" t="str">
        <f>H2268&amp;"x"&amp;COUNTIF($H$5:H2268,H2268)</f>
        <v>0x1342</v>
      </c>
      <c r="J2268" t="str">
        <f t="shared" si="107"/>
        <v>.</v>
      </c>
    </row>
    <row r="2269" spans="7:10">
      <c r="G2269" t="str">
        <f t="shared" si="105"/>
        <v>.</v>
      </c>
      <c r="H2269">
        <f t="shared" si="106"/>
        <v>0</v>
      </c>
      <c r="I2269" s="26" t="str">
        <f>H2269&amp;"x"&amp;COUNTIF($H$5:H2269,H2269)</f>
        <v>0x1343</v>
      </c>
      <c r="J2269" t="str">
        <f t="shared" si="107"/>
        <v>.</v>
      </c>
    </row>
    <row r="2270" spans="7:10">
      <c r="G2270" t="str">
        <f t="shared" si="105"/>
        <v>.</v>
      </c>
      <c r="H2270">
        <f t="shared" si="106"/>
        <v>0</v>
      </c>
      <c r="I2270" s="26" t="str">
        <f>H2270&amp;"x"&amp;COUNTIF($H$5:H2270,H2270)</f>
        <v>0x1344</v>
      </c>
      <c r="J2270" t="str">
        <f t="shared" si="107"/>
        <v>.</v>
      </c>
    </row>
    <row r="2271" spans="7:10">
      <c r="G2271" t="str">
        <f t="shared" si="105"/>
        <v>.</v>
      </c>
      <c r="H2271">
        <f t="shared" si="106"/>
        <v>0</v>
      </c>
      <c r="I2271" s="26" t="str">
        <f>H2271&amp;"x"&amp;COUNTIF($H$5:H2271,H2271)</f>
        <v>0x1345</v>
      </c>
      <c r="J2271" t="str">
        <f t="shared" si="107"/>
        <v>.</v>
      </c>
    </row>
    <row r="2272" spans="7:10">
      <c r="G2272" t="str">
        <f t="shared" si="105"/>
        <v>.</v>
      </c>
      <c r="H2272">
        <f t="shared" si="106"/>
        <v>0</v>
      </c>
      <c r="I2272" s="26" t="str">
        <f>H2272&amp;"x"&amp;COUNTIF($H$5:H2272,H2272)</f>
        <v>0x1346</v>
      </c>
      <c r="J2272" t="str">
        <f t="shared" si="107"/>
        <v>.</v>
      </c>
    </row>
    <row r="2273" spans="7:10">
      <c r="G2273" t="str">
        <f t="shared" si="105"/>
        <v>.</v>
      </c>
      <c r="H2273">
        <f t="shared" si="106"/>
        <v>0</v>
      </c>
      <c r="I2273" s="26" t="str">
        <f>H2273&amp;"x"&amp;COUNTIF($H$5:H2273,H2273)</f>
        <v>0x1347</v>
      </c>
      <c r="J2273" t="str">
        <f t="shared" si="107"/>
        <v>.</v>
      </c>
    </row>
    <row r="2274" spans="7:10">
      <c r="G2274" t="str">
        <f t="shared" si="105"/>
        <v>.</v>
      </c>
      <c r="H2274">
        <f t="shared" si="106"/>
        <v>0</v>
      </c>
      <c r="I2274" s="26" t="str">
        <f>H2274&amp;"x"&amp;COUNTIF($H$5:H2274,H2274)</f>
        <v>0x1348</v>
      </c>
      <c r="J2274" t="str">
        <f t="shared" si="107"/>
        <v>.</v>
      </c>
    </row>
    <row r="2275" spans="7:10">
      <c r="G2275" t="str">
        <f t="shared" si="105"/>
        <v>.</v>
      </c>
      <c r="H2275">
        <f t="shared" si="106"/>
        <v>0</v>
      </c>
      <c r="I2275" s="26" t="str">
        <f>H2275&amp;"x"&amp;COUNTIF($H$5:H2275,H2275)</f>
        <v>0x1349</v>
      </c>
      <c r="J2275" t="str">
        <f t="shared" si="107"/>
        <v>.</v>
      </c>
    </row>
    <row r="2276" spans="7:10">
      <c r="G2276" t="str">
        <f t="shared" si="105"/>
        <v>.</v>
      </c>
      <c r="H2276">
        <f t="shared" si="106"/>
        <v>0</v>
      </c>
      <c r="I2276" s="26" t="str">
        <f>H2276&amp;"x"&amp;COUNTIF($H$5:H2276,H2276)</f>
        <v>0x1350</v>
      </c>
      <c r="J2276" t="str">
        <f t="shared" si="107"/>
        <v>.</v>
      </c>
    </row>
    <row r="2277" spans="7:10">
      <c r="G2277" t="str">
        <f t="shared" si="105"/>
        <v>.</v>
      </c>
      <c r="H2277">
        <f t="shared" si="106"/>
        <v>0</v>
      </c>
      <c r="I2277" s="26" t="str">
        <f>H2277&amp;"x"&amp;COUNTIF($H$5:H2277,H2277)</f>
        <v>0x1351</v>
      </c>
      <c r="J2277" t="str">
        <f t="shared" si="107"/>
        <v>.</v>
      </c>
    </row>
    <row r="2278" spans="7:10">
      <c r="G2278" t="str">
        <f t="shared" si="105"/>
        <v>.</v>
      </c>
      <c r="H2278">
        <f t="shared" si="106"/>
        <v>0</v>
      </c>
      <c r="I2278" s="26" t="str">
        <f>H2278&amp;"x"&amp;COUNTIF($H$5:H2278,H2278)</f>
        <v>0x1352</v>
      </c>
      <c r="J2278" t="str">
        <f t="shared" si="107"/>
        <v>.</v>
      </c>
    </row>
    <row r="2279" spans="7:10">
      <c r="G2279" t="str">
        <f t="shared" si="105"/>
        <v>.</v>
      </c>
      <c r="H2279">
        <f t="shared" si="106"/>
        <v>0</v>
      </c>
      <c r="I2279" s="26" t="str">
        <f>H2279&amp;"x"&amp;COUNTIF($H$5:H2279,H2279)</f>
        <v>0x1353</v>
      </c>
      <c r="J2279" t="str">
        <f t="shared" si="107"/>
        <v>.</v>
      </c>
    </row>
    <row r="2280" spans="7:10">
      <c r="G2280" t="str">
        <f t="shared" si="105"/>
        <v>.</v>
      </c>
      <c r="H2280">
        <f t="shared" si="106"/>
        <v>0</v>
      </c>
      <c r="I2280" s="26" t="str">
        <f>H2280&amp;"x"&amp;COUNTIF($H$5:H2280,H2280)</f>
        <v>0x1354</v>
      </c>
      <c r="J2280" t="str">
        <f t="shared" si="107"/>
        <v>.</v>
      </c>
    </row>
    <row r="2281" spans="7:10">
      <c r="G2281" t="str">
        <f t="shared" si="105"/>
        <v>.</v>
      </c>
      <c r="H2281">
        <f t="shared" si="106"/>
        <v>0</v>
      </c>
      <c r="I2281" s="26" t="str">
        <f>H2281&amp;"x"&amp;COUNTIF($H$5:H2281,H2281)</f>
        <v>0x1355</v>
      </c>
      <c r="J2281" t="str">
        <f t="shared" si="107"/>
        <v>.</v>
      </c>
    </row>
    <row r="2282" spans="7:10">
      <c r="G2282" t="str">
        <f t="shared" si="105"/>
        <v>.</v>
      </c>
      <c r="H2282">
        <f t="shared" si="106"/>
        <v>0</v>
      </c>
      <c r="I2282" s="26" t="str">
        <f>H2282&amp;"x"&amp;COUNTIF($H$5:H2282,H2282)</f>
        <v>0x1356</v>
      </c>
      <c r="J2282" t="str">
        <f t="shared" si="107"/>
        <v>.</v>
      </c>
    </row>
    <row r="2283" spans="7:10">
      <c r="G2283" t="str">
        <f t="shared" si="105"/>
        <v>.</v>
      </c>
      <c r="H2283">
        <f t="shared" si="106"/>
        <v>0</v>
      </c>
      <c r="I2283" s="26" t="str">
        <f>H2283&amp;"x"&amp;COUNTIF($H$5:H2283,H2283)</f>
        <v>0x1357</v>
      </c>
      <c r="J2283" t="str">
        <f t="shared" si="107"/>
        <v>.</v>
      </c>
    </row>
    <row r="2284" spans="7:10">
      <c r="G2284" t="str">
        <f t="shared" si="105"/>
        <v>.</v>
      </c>
      <c r="H2284">
        <f t="shared" si="106"/>
        <v>0</v>
      </c>
      <c r="I2284" s="26" t="str">
        <f>H2284&amp;"x"&amp;COUNTIF($H$5:H2284,H2284)</f>
        <v>0x1358</v>
      </c>
      <c r="J2284" t="str">
        <f t="shared" si="107"/>
        <v>.</v>
      </c>
    </row>
    <row r="2285" spans="7:10">
      <c r="G2285" t="str">
        <f t="shared" si="105"/>
        <v>.</v>
      </c>
      <c r="H2285">
        <f t="shared" si="106"/>
        <v>0</v>
      </c>
      <c r="I2285" s="26" t="str">
        <f>H2285&amp;"x"&amp;COUNTIF($H$5:H2285,H2285)</f>
        <v>0x1359</v>
      </c>
      <c r="J2285" t="str">
        <f t="shared" si="107"/>
        <v>.</v>
      </c>
    </row>
    <row r="2286" spans="7:10">
      <c r="G2286" t="str">
        <f t="shared" si="105"/>
        <v>.</v>
      </c>
      <c r="H2286">
        <f t="shared" si="106"/>
        <v>0</v>
      </c>
      <c r="I2286" s="26" t="str">
        <f>H2286&amp;"x"&amp;COUNTIF($H$5:H2286,H2286)</f>
        <v>0x1360</v>
      </c>
      <c r="J2286" t="str">
        <f t="shared" si="107"/>
        <v>.</v>
      </c>
    </row>
    <row r="2287" spans="7:10">
      <c r="G2287" t="str">
        <f t="shared" si="105"/>
        <v>.</v>
      </c>
      <c r="H2287">
        <f t="shared" si="106"/>
        <v>0</v>
      </c>
      <c r="I2287" s="26" t="str">
        <f>H2287&amp;"x"&amp;COUNTIF($H$5:H2287,H2287)</f>
        <v>0x1361</v>
      </c>
      <c r="J2287" t="str">
        <f t="shared" si="107"/>
        <v>.</v>
      </c>
    </row>
    <row r="2288" spans="7:10">
      <c r="G2288" t="str">
        <f t="shared" si="105"/>
        <v>.</v>
      </c>
      <c r="H2288">
        <f t="shared" si="106"/>
        <v>0</v>
      </c>
      <c r="I2288" s="26" t="str">
        <f>H2288&amp;"x"&amp;COUNTIF($H$5:H2288,H2288)</f>
        <v>0x1362</v>
      </c>
      <c r="J2288" t="str">
        <f t="shared" si="107"/>
        <v>.</v>
      </c>
    </row>
    <row r="2289" spans="7:10">
      <c r="G2289" t="str">
        <f t="shared" si="105"/>
        <v>.</v>
      </c>
      <c r="H2289">
        <f t="shared" si="106"/>
        <v>0</v>
      </c>
      <c r="I2289" s="26" t="str">
        <f>H2289&amp;"x"&amp;COUNTIF($H$5:H2289,H2289)</f>
        <v>0x1363</v>
      </c>
      <c r="J2289" t="str">
        <f t="shared" si="107"/>
        <v>.</v>
      </c>
    </row>
    <row r="2290" spans="7:10">
      <c r="G2290" t="str">
        <f t="shared" si="105"/>
        <v>.</v>
      </c>
      <c r="H2290">
        <f t="shared" si="106"/>
        <v>0</v>
      </c>
      <c r="I2290" s="26" t="str">
        <f>H2290&amp;"x"&amp;COUNTIF($H$5:H2290,H2290)</f>
        <v>0x1364</v>
      </c>
      <c r="J2290" t="str">
        <f t="shared" si="107"/>
        <v>.</v>
      </c>
    </row>
    <row r="2291" spans="7:10">
      <c r="G2291" t="str">
        <f t="shared" si="105"/>
        <v>.</v>
      </c>
      <c r="H2291">
        <f t="shared" si="106"/>
        <v>0</v>
      </c>
      <c r="I2291" s="26" t="str">
        <f>H2291&amp;"x"&amp;COUNTIF($H$5:H2291,H2291)</f>
        <v>0x1365</v>
      </c>
      <c r="J2291" t="str">
        <f t="shared" si="107"/>
        <v>.</v>
      </c>
    </row>
    <row r="2292" spans="7:10">
      <c r="G2292" t="str">
        <f t="shared" si="105"/>
        <v>.</v>
      </c>
      <c r="H2292">
        <f t="shared" si="106"/>
        <v>0</v>
      </c>
      <c r="I2292" s="26" t="str">
        <f>H2292&amp;"x"&amp;COUNTIF($H$5:H2292,H2292)</f>
        <v>0x1366</v>
      </c>
      <c r="J2292" t="str">
        <f t="shared" si="107"/>
        <v>.</v>
      </c>
    </row>
    <row r="2293" spans="7:10">
      <c r="G2293" t="str">
        <f t="shared" si="105"/>
        <v>.</v>
      </c>
      <c r="H2293">
        <f t="shared" si="106"/>
        <v>0</v>
      </c>
      <c r="I2293" s="26" t="str">
        <f>H2293&amp;"x"&amp;COUNTIF($H$5:H2293,H2293)</f>
        <v>0x1367</v>
      </c>
      <c r="J2293" t="str">
        <f t="shared" si="107"/>
        <v>.</v>
      </c>
    </row>
    <row r="2294" spans="7:10">
      <c r="G2294" t="str">
        <f t="shared" si="105"/>
        <v>.</v>
      </c>
      <c r="H2294">
        <f t="shared" si="106"/>
        <v>0</v>
      </c>
      <c r="I2294" s="26" t="str">
        <f>H2294&amp;"x"&amp;COUNTIF($H$5:H2294,H2294)</f>
        <v>0x1368</v>
      </c>
      <c r="J2294" t="str">
        <f t="shared" si="107"/>
        <v>.</v>
      </c>
    </row>
    <row r="2295" spans="7:10">
      <c r="G2295" t="str">
        <f t="shared" si="105"/>
        <v>.</v>
      </c>
      <c r="H2295">
        <f t="shared" si="106"/>
        <v>0</v>
      </c>
      <c r="I2295" s="26" t="str">
        <f>H2295&amp;"x"&amp;COUNTIF($H$5:H2295,H2295)</f>
        <v>0x1369</v>
      </c>
      <c r="J2295" t="str">
        <f t="shared" si="107"/>
        <v>.</v>
      </c>
    </row>
    <row r="2296" spans="7:10">
      <c r="G2296" t="str">
        <f t="shared" si="105"/>
        <v>.</v>
      </c>
      <c r="H2296">
        <f t="shared" si="106"/>
        <v>0</v>
      </c>
      <c r="I2296" s="26" t="str">
        <f>H2296&amp;"x"&amp;COUNTIF($H$5:H2296,H2296)</f>
        <v>0x1370</v>
      </c>
      <c r="J2296" t="str">
        <f t="shared" si="107"/>
        <v>.</v>
      </c>
    </row>
    <row r="2297" spans="7:10">
      <c r="G2297" t="str">
        <f t="shared" si="105"/>
        <v>.</v>
      </c>
      <c r="H2297">
        <f t="shared" si="106"/>
        <v>0</v>
      </c>
      <c r="I2297" s="26" t="str">
        <f>H2297&amp;"x"&amp;COUNTIF($H$5:H2297,H2297)</f>
        <v>0x1371</v>
      </c>
      <c r="J2297" t="str">
        <f t="shared" si="107"/>
        <v>.</v>
      </c>
    </row>
    <row r="2298" spans="7:10">
      <c r="G2298" t="str">
        <f t="shared" si="105"/>
        <v>.</v>
      </c>
      <c r="H2298">
        <f t="shared" si="106"/>
        <v>0</v>
      </c>
      <c r="I2298" s="26" t="str">
        <f>H2298&amp;"x"&amp;COUNTIF($H$5:H2298,H2298)</f>
        <v>0x1372</v>
      </c>
      <c r="J2298" t="str">
        <f t="shared" si="107"/>
        <v>.</v>
      </c>
    </row>
    <row r="2299" spans="7:10">
      <c r="G2299" t="str">
        <f t="shared" si="105"/>
        <v>.</v>
      </c>
      <c r="H2299">
        <f t="shared" si="106"/>
        <v>0</v>
      </c>
      <c r="I2299" s="26" t="str">
        <f>H2299&amp;"x"&amp;COUNTIF($H$5:H2299,H2299)</f>
        <v>0x1373</v>
      </c>
      <c r="J2299" t="str">
        <f t="shared" si="107"/>
        <v>.</v>
      </c>
    </row>
    <row r="2300" spans="7:10">
      <c r="G2300" t="str">
        <f t="shared" si="105"/>
        <v>.</v>
      </c>
      <c r="H2300">
        <f t="shared" si="106"/>
        <v>0</v>
      </c>
      <c r="I2300" s="26" t="str">
        <f>H2300&amp;"x"&amp;COUNTIF($H$5:H2300,H2300)</f>
        <v>0x1374</v>
      </c>
      <c r="J2300" t="str">
        <f t="shared" si="107"/>
        <v>.</v>
      </c>
    </row>
    <row r="2301" spans="7:10">
      <c r="G2301" t="str">
        <f t="shared" si="105"/>
        <v>.</v>
      </c>
      <c r="H2301">
        <f t="shared" si="106"/>
        <v>0</v>
      </c>
      <c r="I2301" s="26" t="str">
        <f>H2301&amp;"x"&amp;COUNTIF($H$5:H2301,H2301)</f>
        <v>0x1375</v>
      </c>
      <c r="J2301" t="str">
        <f t="shared" si="107"/>
        <v>.</v>
      </c>
    </row>
    <row r="2302" spans="7:10">
      <c r="G2302" t="str">
        <f t="shared" si="105"/>
        <v>.</v>
      </c>
      <c r="H2302">
        <f t="shared" si="106"/>
        <v>0</v>
      </c>
      <c r="I2302" s="26" t="str">
        <f>H2302&amp;"x"&amp;COUNTIF($H$5:H2302,H2302)</f>
        <v>0x1376</v>
      </c>
      <c r="J2302" t="str">
        <f t="shared" si="107"/>
        <v>.</v>
      </c>
    </row>
    <row r="2303" spans="7:10">
      <c r="G2303" t="str">
        <f t="shared" si="105"/>
        <v>.</v>
      </c>
      <c r="H2303">
        <f t="shared" si="106"/>
        <v>0</v>
      </c>
      <c r="I2303" s="26" t="str">
        <f>H2303&amp;"x"&amp;COUNTIF($H$5:H2303,H2303)</f>
        <v>0x1377</v>
      </c>
      <c r="J2303" t="str">
        <f t="shared" si="107"/>
        <v>.</v>
      </c>
    </row>
    <row r="2304" spans="7:10">
      <c r="G2304" t="str">
        <f t="shared" si="105"/>
        <v>.</v>
      </c>
      <c r="H2304">
        <f t="shared" si="106"/>
        <v>0</v>
      </c>
      <c r="I2304" s="26" t="str">
        <f>H2304&amp;"x"&amp;COUNTIF($H$5:H2304,H2304)</f>
        <v>0x1378</v>
      </c>
      <c r="J2304" t="str">
        <f t="shared" si="107"/>
        <v>.</v>
      </c>
    </row>
    <row r="2305" spans="7:10">
      <c r="G2305" t="str">
        <f t="shared" si="105"/>
        <v>.</v>
      </c>
      <c r="H2305">
        <f t="shared" si="106"/>
        <v>0</v>
      </c>
      <c r="I2305" s="26" t="str">
        <f>H2305&amp;"x"&amp;COUNTIF($H$5:H2305,H2305)</f>
        <v>0x1379</v>
      </c>
      <c r="J2305" t="str">
        <f t="shared" si="107"/>
        <v>.</v>
      </c>
    </row>
    <row r="2306" spans="7:10">
      <c r="G2306" t="str">
        <f t="shared" si="105"/>
        <v>.</v>
      </c>
      <c r="H2306">
        <f t="shared" si="106"/>
        <v>0</v>
      </c>
      <c r="I2306" s="26" t="str">
        <f>H2306&amp;"x"&amp;COUNTIF($H$5:H2306,H2306)</f>
        <v>0x1380</v>
      </c>
      <c r="J2306" t="str">
        <f t="shared" si="107"/>
        <v>.</v>
      </c>
    </row>
    <row r="2307" spans="7:10">
      <c r="G2307" t="str">
        <f t="shared" si="105"/>
        <v>.</v>
      </c>
      <c r="H2307">
        <f t="shared" si="106"/>
        <v>0</v>
      </c>
      <c r="I2307" s="26" t="str">
        <f>H2307&amp;"x"&amp;COUNTIF($H$5:H2307,H2307)</f>
        <v>0x1381</v>
      </c>
      <c r="J2307" t="str">
        <f t="shared" si="107"/>
        <v>.</v>
      </c>
    </row>
    <row r="2308" spans="7:10">
      <c r="G2308" t="str">
        <f t="shared" si="105"/>
        <v>.</v>
      </c>
      <c r="H2308">
        <f t="shared" si="106"/>
        <v>0</v>
      </c>
      <c r="I2308" s="26" t="str">
        <f>H2308&amp;"x"&amp;COUNTIF($H$5:H2308,H2308)</f>
        <v>0x1382</v>
      </c>
      <c r="J2308" t="str">
        <f t="shared" si="107"/>
        <v>.</v>
      </c>
    </row>
    <row r="2309" spans="7:10">
      <c r="G2309" t="str">
        <f t="shared" ref="G2309:G2372" si="108">A2309&amp;"."&amp;B2309</f>
        <v>.</v>
      </c>
      <c r="H2309">
        <f t="shared" ref="H2309:H2372" si="109">F2309</f>
        <v>0</v>
      </c>
      <c r="I2309" s="26" t="str">
        <f>H2309&amp;"x"&amp;COUNTIF($H$5:H2309,H2309)</f>
        <v>0x1383</v>
      </c>
      <c r="J2309" t="str">
        <f t="shared" ref="J2309:J2372" si="110">G2309</f>
        <v>.</v>
      </c>
    </row>
    <row r="2310" spans="7:10">
      <c r="G2310" t="str">
        <f t="shared" si="108"/>
        <v>.</v>
      </c>
      <c r="H2310">
        <f t="shared" si="109"/>
        <v>0</v>
      </c>
      <c r="I2310" s="26" t="str">
        <f>H2310&amp;"x"&amp;COUNTIF($H$5:H2310,H2310)</f>
        <v>0x1384</v>
      </c>
      <c r="J2310" t="str">
        <f t="shared" si="110"/>
        <v>.</v>
      </c>
    </row>
    <row r="2311" spans="7:10">
      <c r="G2311" t="str">
        <f t="shared" si="108"/>
        <v>.</v>
      </c>
      <c r="H2311">
        <f t="shared" si="109"/>
        <v>0</v>
      </c>
      <c r="I2311" s="26" t="str">
        <f>H2311&amp;"x"&amp;COUNTIF($H$5:H2311,H2311)</f>
        <v>0x1385</v>
      </c>
      <c r="J2311" t="str">
        <f t="shared" si="110"/>
        <v>.</v>
      </c>
    </row>
    <row r="2312" spans="7:10">
      <c r="G2312" t="str">
        <f t="shared" si="108"/>
        <v>.</v>
      </c>
      <c r="H2312">
        <f t="shared" si="109"/>
        <v>0</v>
      </c>
      <c r="I2312" s="26" t="str">
        <f>H2312&amp;"x"&amp;COUNTIF($H$5:H2312,H2312)</f>
        <v>0x1386</v>
      </c>
      <c r="J2312" t="str">
        <f t="shared" si="110"/>
        <v>.</v>
      </c>
    </row>
    <row r="2313" spans="7:10">
      <c r="G2313" t="str">
        <f t="shared" si="108"/>
        <v>.</v>
      </c>
      <c r="H2313">
        <f t="shared" si="109"/>
        <v>0</v>
      </c>
      <c r="I2313" s="26" t="str">
        <f>H2313&amp;"x"&amp;COUNTIF($H$5:H2313,H2313)</f>
        <v>0x1387</v>
      </c>
      <c r="J2313" t="str">
        <f t="shared" si="110"/>
        <v>.</v>
      </c>
    </row>
    <row r="2314" spans="7:10">
      <c r="G2314" t="str">
        <f t="shared" si="108"/>
        <v>.</v>
      </c>
      <c r="H2314">
        <f t="shared" si="109"/>
        <v>0</v>
      </c>
      <c r="I2314" s="26" t="str">
        <f>H2314&amp;"x"&amp;COUNTIF($H$5:H2314,H2314)</f>
        <v>0x1388</v>
      </c>
      <c r="J2314" t="str">
        <f t="shared" si="110"/>
        <v>.</v>
      </c>
    </row>
    <row r="2315" spans="7:10">
      <c r="G2315" t="str">
        <f t="shared" si="108"/>
        <v>.</v>
      </c>
      <c r="H2315">
        <f t="shared" si="109"/>
        <v>0</v>
      </c>
      <c r="I2315" s="26" t="str">
        <f>H2315&amp;"x"&amp;COUNTIF($H$5:H2315,H2315)</f>
        <v>0x1389</v>
      </c>
      <c r="J2315" t="str">
        <f t="shared" si="110"/>
        <v>.</v>
      </c>
    </row>
    <row r="2316" spans="7:10">
      <c r="G2316" t="str">
        <f t="shared" si="108"/>
        <v>.</v>
      </c>
      <c r="H2316">
        <f t="shared" si="109"/>
        <v>0</v>
      </c>
      <c r="I2316" s="26" t="str">
        <f>H2316&amp;"x"&amp;COUNTIF($H$5:H2316,H2316)</f>
        <v>0x1390</v>
      </c>
      <c r="J2316" t="str">
        <f t="shared" si="110"/>
        <v>.</v>
      </c>
    </row>
    <row r="2317" spans="7:10">
      <c r="G2317" t="str">
        <f t="shared" si="108"/>
        <v>.</v>
      </c>
      <c r="H2317">
        <f t="shared" si="109"/>
        <v>0</v>
      </c>
      <c r="I2317" s="26" t="str">
        <f>H2317&amp;"x"&amp;COUNTIF($H$5:H2317,H2317)</f>
        <v>0x1391</v>
      </c>
      <c r="J2317" t="str">
        <f t="shared" si="110"/>
        <v>.</v>
      </c>
    </row>
    <row r="2318" spans="7:10">
      <c r="G2318" t="str">
        <f t="shared" si="108"/>
        <v>.</v>
      </c>
      <c r="H2318">
        <f t="shared" si="109"/>
        <v>0</v>
      </c>
      <c r="I2318" s="26" t="str">
        <f>H2318&amp;"x"&amp;COUNTIF($H$5:H2318,H2318)</f>
        <v>0x1392</v>
      </c>
      <c r="J2318" t="str">
        <f t="shared" si="110"/>
        <v>.</v>
      </c>
    </row>
    <row r="2319" spans="7:10">
      <c r="G2319" t="str">
        <f t="shared" si="108"/>
        <v>.</v>
      </c>
      <c r="H2319">
        <f t="shared" si="109"/>
        <v>0</v>
      </c>
      <c r="I2319" s="26" t="str">
        <f>H2319&amp;"x"&amp;COUNTIF($H$5:H2319,H2319)</f>
        <v>0x1393</v>
      </c>
      <c r="J2319" t="str">
        <f t="shared" si="110"/>
        <v>.</v>
      </c>
    </row>
    <row r="2320" spans="7:10">
      <c r="G2320" t="str">
        <f t="shared" si="108"/>
        <v>.</v>
      </c>
      <c r="H2320">
        <f t="shared" si="109"/>
        <v>0</v>
      </c>
      <c r="I2320" s="26" t="str">
        <f>H2320&amp;"x"&amp;COUNTIF($H$5:H2320,H2320)</f>
        <v>0x1394</v>
      </c>
      <c r="J2320" t="str">
        <f t="shared" si="110"/>
        <v>.</v>
      </c>
    </row>
    <row r="2321" spans="7:10">
      <c r="G2321" t="str">
        <f t="shared" si="108"/>
        <v>.</v>
      </c>
      <c r="H2321">
        <f t="shared" si="109"/>
        <v>0</v>
      </c>
      <c r="I2321" s="26" t="str">
        <f>H2321&amp;"x"&amp;COUNTIF($H$5:H2321,H2321)</f>
        <v>0x1395</v>
      </c>
      <c r="J2321" t="str">
        <f t="shared" si="110"/>
        <v>.</v>
      </c>
    </row>
    <row r="2322" spans="7:10">
      <c r="G2322" t="str">
        <f t="shared" si="108"/>
        <v>.</v>
      </c>
      <c r="H2322">
        <f t="shared" si="109"/>
        <v>0</v>
      </c>
      <c r="I2322" s="26" t="str">
        <f>H2322&amp;"x"&amp;COUNTIF($H$5:H2322,H2322)</f>
        <v>0x1396</v>
      </c>
      <c r="J2322" t="str">
        <f t="shared" si="110"/>
        <v>.</v>
      </c>
    </row>
    <row r="2323" spans="7:10">
      <c r="G2323" t="str">
        <f t="shared" si="108"/>
        <v>.</v>
      </c>
      <c r="H2323">
        <f t="shared" si="109"/>
        <v>0</v>
      </c>
      <c r="I2323" s="26" t="str">
        <f>H2323&amp;"x"&amp;COUNTIF($H$5:H2323,H2323)</f>
        <v>0x1397</v>
      </c>
      <c r="J2323" t="str">
        <f t="shared" si="110"/>
        <v>.</v>
      </c>
    </row>
    <row r="2324" spans="7:10">
      <c r="G2324" t="str">
        <f t="shared" si="108"/>
        <v>.</v>
      </c>
      <c r="H2324">
        <f t="shared" si="109"/>
        <v>0</v>
      </c>
      <c r="I2324" s="26" t="str">
        <f>H2324&amp;"x"&amp;COUNTIF($H$5:H2324,H2324)</f>
        <v>0x1398</v>
      </c>
      <c r="J2324" t="str">
        <f t="shared" si="110"/>
        <v>.</v>
      </c>
    </row>
    <row r="2325" spans="7:10">
      <c r="G2325" t="str">
        <f t="shared" si="108"/>
        <v>.</v>
      </c>
      <c r="H2325">
        <f t="shared" si="109"/>
        <v>0</v>
      </c>
      <c r="I2325" s="26" t="str">
        <f>H2325&amp;"x"&amp;COUNTIF($H$5:H2325,H2325)</f>
        <v>0x1399</v>
      </c>
      <c r="J2325" t="str">
        <f t="shared" si="110"/>
        <v>.</v>
      </c>
    </row>
    <row r="2326" spans="7:10">
      <c r="G2326" t="str">
        <f t="shared" si="108"/>
        <v>.</v>
      </c>
      <c r="H2326">
        <f t="shared" si="109"/>
        <v>0</v>
      </c>
      <c r="I2326" s="26" t="str">
        <f>H2326&amp;"x"&amp;COUNTIF($H$5:H2326,H2326)</f>
        <v>0x1400</v>
      </c>
      <c r="J2326" t="str">
        <f t="shared" si="110"/>
        <v>.</v>
      </c>
    </row>
    <row r="2327" spans="7:10">
      <c r="G2327" t="str">
        <f t="shared" si="108"/>
        <v>.</v>
      </c>
      <c r="H2327">
        <f t="shared" si="109"/>
        <v>0</v>
      </c>
      <c r="I2327" s="26" t="str">
        <f>H2327&amp;"x"&amp;COUNTIF($H$5:H2327,H2327)</f>
        <v>0x1401</v>
      </c>
      <c r="J2327" t="str">
        <f t="shared" si="110"/>
        <v>.</v>
      </c>
    </row>
    <row r="2328" spans="7:10">
      <c r="G2328" t="str">
        <f t="shared" si="108"/>
        <v>.</v>
      </c>
      <c r="H2328">
        <f t="shared" si="109"/>
        <v>0</v>
      </c>
      <c r="I2328" s="26" t="str">
        <f>H2328&amp;"x"&amp;COUNTIF($H$5:H2328,H2328)</f>
        <v>0x1402</v>
      </c>
      <c r="J2328" t="str">
        <f t="shared" si="110"/>
        <v>.</v>
      </c>
    </row>
    <row r="2329" spans="7:10">
      <c r="G2329" t="str">
        <f t="shared" si="108"/>
        <v>.</v>
      </c>
      <c r="H2329">
        <f t="shared" si="109"/>
        <v>0</v>
      </c>
      <c r="I2329" s="26" t="str">
        <f>H2329&amp;"x"&amp;COUNTIF($H$5:H2329,H2329)</f>
        <v>0x1403</v>
      </c>
      <c r="J2329" t="str">
        <f t="shared" si="110"/>
        <v>.</v>
      </c>
    </row>
    <row r="2330" spans="7:10">
      <c r="G2330" t="str">
        <f t="shared" si="108"/>
        <v>.</v>
      </c>
      <c r="H2330">
        <f t="shared" si="109"/>
        <v>0</v>
      </c>
      <c r="I2330" s="26" t="str">
        <f>H2330&amp;"x"&amp;COUNTIF($H$5:H2330,H2330)</f>
        <v>0x1404</v>
      </c>
      <c r="J2330" t="str">
        <f t="shared" si="110"/>
        <v>.</v>
      </c>
    </row>
    <row r="2331" spans="7:10">
      <c r="G2331" t="str">
        <f t="shared" si="108"/>
        <v>.</v>
      </c>
      <c r="H2331">
        <f t="shared" si="109"/>
        <v>0</v>
      </c>
      <c r="I2331" s="26" t="str">
        <f>H2331&amp;"x"&amp;COUNTIF($H$5:H2331,H2331)</f>
        <v>0x1405</v>
      </c>
      <c r="J2331" t="str">
        <f t="shared" si="110"/>
        <v>.</v>
      </c>
    </row>
    <row r="2332" spans="7:10">
      <c r="G2332" t="str">
        <f t="shared" si="108"/>
        <v>.</v>
      </c>
      <c r="H2332">
        <f t="shared" si="109"/>
        <v>0</v>
      </c>
      <c r="I2332" s="26" t="str">
        <f>H2332&amp;"x"&amp;COUNTIF($H$5:H2332,H2332)</f>
        <v>0x1406</v>
      </c>
      <c r="J2332" t="str">
        <f t="shared" si="110"/>
        <v>.</v>
      </c>
    </row>
    <row r="2333" spans="7:10">
      <c r="G2333" t="str">
        <f t="shared" si="108"/>
        <v>.</v>
      </c>
      <c r="H2333">
        <f t="shared" si="109"/>
        <v>0</v>
      </c>
      <c r="I2333" s="26" t="str">
        <f>H2333&amp;"x"&amp;COUNTIF($H$5:H2333,H2333)</f>
        <v>0x1407</v>
      </c>
      <c r="J2333" t="str">
        <f t="shared" si="110"/>
        <v>.</v>
      </c>
    </row>
    <row r="2334" spans="7:10">
      <c r="G2334" t="str">
        <f t="shared" si="108"/>
        <v>.</v>
      </c>
      <c r="H2334">
        <f t="shared" si="109"/>
        <v>0</v>
      </c>
      <c r="I2334" s="26" t="str">
        <f>H2334&amp;"x"&amp;COUNTIF($H$5:H2334,H2334)</f>
        <v>0x1408</v>
      </c>
      <c r="J2334" t="str">
        <f t="shared" si="110"/>
        <v>.</v>
      </c>
    </row>
    <row r="2335" spans="7:10">
      <c r="G2335" t="str">
        <f t="shared" si="108"/>
        <v>.</v>
      </c>
      <c r="H2335">
        <f t="shared" si="109"/>
        <v>0</v>
      </c>
      <c r="I2335" s="26" t="str">
        <f>H2335&amp;"x"&amp;COUNTIF($H$5:H2335,H2335)</f>
        <v>0x1409</v>
      </c>
      <c r="J2335" t="str">
        <f t="shared" si="110"/>
        <v>.</v>
      </c>
    </row>
    <row r="2336" spans="7:10">
      <c r="G2336" t="str">
        <f t="shared" si="108"/>
        <v>.</v>
      </c>
      <c r="H2336">
        <f t="shared" si="109"/>
        <v>0</v>
      </c>
      <c r="I2336" s="26" t="str">
        <f>H2336&amp;"x"&amp;COUNTIF($H$5:H2336,H2336)</f>
        <v>0x1410</v>
      </c>
      <c r="J2336" t="str">
        <f t="shared" si="110"/>
        <v>.</v>
      </c>
    </row>
    <row r="2337" spans="7:10">
      <c r="G2337" t="str">
        <f t="shared" si="108"/>
        <v>.</v>
      </c>
      <c r="H2337">
        <f t="shared" si="109"/>
        <v>0</v>
      </c>
      <c r="I2337" s="26" t="str">
        <f>H2337&amp;"x"&amp;COUNTIF($H$5:H2337,H2337)</f>
        <v>0x1411</v>
      </c>
      <c r="J2337" t="str">
        <f t="shared" si="110"/>
        <v>.</v>
      </c>
    </row>
    <row r="2338" spans="7:10">
      <c r="G2338" t="str">
        <f t="shared" si="108"/>
        <v>.</v>
      </c>
      <c r="H2338">
        <f t="shared" si="109"/>
        <v>0</v>
      </c>
      <c r="I2338" s="26" t="str">
        <f>H2338&amp;"x"&amp;COUNTIF($H$5:H2338,H2338)</f>
        <v>0x1412</v>
      </c>
      <c r="J2338" t="str">
        <f t="shared" si="110"/>
        <v>.</v>
      </c>
    </row>
    <row r="2339" spans="7:10">
      <c r="G2339" t="str">
        <f t="shared" si="108"/>
        <v>.</v>
      </c>
      <c r="H2339">
        <f t="shared" si="109"/>
        <v>0</v>
      </c>
      <c r="I2339" s="26" t="str">
        <f>H2339&amp;"x"&amp;COUNTIF($H$5:H2339,H2339)</f>
        <v>0x1413</v>
      </c>
      <c r="J2339" t="str">
        <f t="shared" si="110"/>
        <v>.</v>
      </c>
    </row>
    <row r="2340" spans="7:10">
      <c r="G2340" t="str">
        <f t="shared" si="108"/>
        <v>.</v>
      </c>
      <c r="H2340">
        <f t="shared" si="109"/>
        <v>0</v>
      </c>
      <c r="I2340" s="26" t="str">
        <f>H2340&amp;"x"&amp;COUNTIF($H$5:H2340,H2340)</f>
        <v>0x1414</v>
      </c>
      <c r="J2340" t="str">
        <f t="shared" si="110"/>
        <v>.</v>
      </c>
    </row>
    <row r="2341" spans="7:10">
      <c r="G2341" t="str">
        <f t="shared" si="108"/>
        <v>.</v>
      </c>
      <c r="H2341">
        <f t="shared" si="109"/>
        <v>0</v>
      </c>
      <c r="I2341" s="26" t="str">
        <f>H2341&amp;"x"&amp;COUNTIF($H$5:H2341,H2341)</f>
        <v>0x1415</v>
      </c>
      <c r="J2341" t="str">
        <f t="shared" si="110"/>
        <v>.</v>
      </c>
    </row>
    <row r="2342" spans="7:10">
      <c r="G2342" t="str">
        <f t="shared" si="108"/>
        <v>.</v>
      </c>
      <c r="H2342">
        <f t="shared" si="109"/>
        <v>0</v>
      </c>
      <c r="I2342" s="26" t="str">
        <f>H2342&amp;"x"&amp;COUNTIF($H$5:H2342,H2342)</f>
        <v>0x1416</v>
      </c>
      <c r="J2342" t="str">
        <f t="shared" si="110"/>
        <v>.</v>
      </c>
    </row>
    <row r="2343" spans="7:10">
      <c r="G2343" t="str">
        <f t="shared" si="108"/>
        <v>.</v>
      </c>
      <c r="H2343">
        <f t="shared" si="109"/>
        <v>0</v>
      </c>
      <c r="I2343" s="26" t="str">
        <f>H2343&amp;"x"&amp;COUNTIF($H$5:H2343,H2343)</f>
        <v>0x1417</v>
      </c>
      <c r="J2343" t="str">
        <f t="shared" si="110"/>
        <v>.</v>
      </c>
    </row>
    <row r="2344" spans="7:10">
      <c r="G2344" t="str">
        <f t="shared" si="108"/>
        <v>.</v>
      </c>
      <c r="H2344">
        <f t="shared" si="109"/>
        <v>0</v>
      </c>
      <c r="I2344" s="26" t="str">
        <f>H2344&amp;"x"&amp;COUNTIF($H$5:H2344,H2344)</f>
        <v>0x1418</v>
      </c>
      <c r="J2344" t="str">
        <f t="shared" si="110"/>
        <v>.</v>
      </c>
    </row>
    <row r="2345" spans="7:10">
      <c r="G2345" t="str">
        <f t="shared" si="108"/>
        <v>.</v>
      </c>
      <c r="H2345">
        <f t="shared" si="109"/>
        <v>0</v>
      </c>
      <c r="I2345" s="26" t="str">
        <f>H2345&amp;"x"&amp;COUNTIF($H$5:H2345,H2345)</f>
        <v>0x1419</v>
      </c>
      <c r="J2345" t="str">
        <f t="shared" si="110"/>
        <v>.</v>
      </c>
    </row>
    <row r="2346" spans="7:10">
      <c r="G2346" t="str">
        <f t="shared" si="108"/>
        <v>.</v>
      </c>
      <c r="H2346">
        <f t="shared" si="109"/>
        <v>0</v>
      </c>
      <c r="I2346" s="26" t="str">
        <f>H2346&amp;"x"&amp;COUNTIF($H$5:H2346,H2346)</f>
        <v>0x1420</v>
      </c>
      <c r="J2346" t="str">
        <f t="shared" si="110"/>
        <v>.</v>
      </c>
    </row>
    <row r="2347" spans="7:10">
      <c r="G2347" t="str">
        <f t="shared" si="108"/>
        <v>.</v>
      </c>
      <c r="H2347">
        <f t="shared" si="109"/>
        <v>0</v>
      </c>
      <c r="I2347" s="26" t="str">
        <f>H2347&amp;"x"&amp;COUNTIF($H$5:H2347,H2347)</f>
        <v>0x1421</v>
      </c>
      <c r="J2347" t="str">
        <f t="shared" si="110"/>
        <v>.</v>
      </c>
    </row>
    <row r="2348" spans="7:10">
      <c r="G2348" t="str">
        <f t="shared" si="108"/>
        <v>.</v>
      </c>
      <c r="H2348">
        <f t="shared" si="109"/>
        <v>0</v>
      </c>
      <c r="I2348" s="26" t="str">
        <f>H2348&amp;"x"&amp;COUNTIF($H$5:H2348,H2348)</f>
        <v>0x1422</v>
      </c>
      <c r="J2348" t="str">
        <f t="shared" si="110"/>
        <v>.</v>
      </c>
    </row>
    <row r="2349" spans="7:10">
      <c r="G2349" t="str">
        <f t="shared" si="108"/>
        <v>.</v>
      </c>
      <c r="H2349">
        <f t="shared" si="109"/>
        <v>0</v>
      </c>
      <c r="I2349" s="26" t="str">
        <f>H2349&amp;"x"&amp;COUNTIF($H$5:H2349,H2349)</f>
        <v>0x1423</v>
      </c>
      <c r="J2349" t="str">
        <f t="shared" si="110"/>
        <v>.</v>
      </c>
    </row>
    <row r="2350" spans="7:10">
      <c r="G2350" t="str">
        <f t="shared" si="108"/>
        <v>.</v>
      </c>
      <c r="H2350">
        <f t="shared" si="109"/>
        <v>0</v>
      </c>
      <c r="I2350" s="26" t="str">
        <f>H2350&amp;"x"&amp;COUNTIF($H$5:H2350,H2350)</f>
        <v>0x1424</v>
      </c>
      <c r="J2350" t="str">
        <f t="shared" si="110"/>
        <v>.</v>
      </c>
    </row>
    <row r="2351" spans="7:10">
      <c r="G2351" t="str">
        <f t="shared" si="108"/>
        <v>.</v>
      </c>
      <c r="H2351">
        <f t="shared" si="109"/>
        <v>0</v>
      </c>
      <c r="I2351" s="26" t="str">
        <f>H2351&amp;"x"&amp;COUNTIF($H$5:H2351,H2351)</f>
        <v>0x1425</v>
      </c>
      <c r="J2351" t="str">
        <f t="shared" si="110"/>
        <v>.</v>
      </c>
    </row>
    <row r="2352" spans="7:10">
      <c r="G2352" t="str">
        <f t="shared" si="108"/>
        <v>.</v>
      </c>
      <c r="H2352">
        <f t="shared" si="109"/>
        <v>0</v>
      </c>
      <c r="I2352" s="26" t="str">
        <f>H2352&amp;"x"&amp;COUNTIF($H$5:H2352,H2352)</f>
        <v>0x1426</v>
      </c>
      <c r="J2352" t="str">
        <f t="shared" si="110"/>
        <v>.</v>
      </c>
    </row>
    <row r="2353" spans="7:10">
      <c r="G2353" t="str">
        <f t="shared" si="108"/>
        <v>.</v>
      </c>
      <c r="H2353">
        <f t="shared" si="109"/>
        <v>0</v>
      </c>
      <c r="I2353" s="26" t="str">
        <f>H2353&amp;"x"&amp;COUNTIF($H$5:H2353,H2353)</f>
        <v>0x1427</v>
      </c>
      <c r="J2353" t="str">
        <f t="shared" si="110"/>
        <v>.</v>
      </c>
    </row>
    <row r="2354" spans="7:10">
      <c r="G2354" t="str">
        <f t="shared" si="108"/>
        <v>.</v>
      </c>
      <c r="H2354">
        <f t="shared" si="109"/>
        <v>0</v>
      </c>
      <c r="I2354" s="26" t="str">
        <f>H2354&amp;"x"&amp;COUNTIF($H$5:H2354,H2354)</f>
        <v>0x1428</v>
      </c>
      <c r="J2354" t="str">
        <f t="shared" si="110"/>
        <v>.</v>
      </c>
    </row>
    <row r="2355" spans="7:10">
      <c r="G2355" t="str">
        <f t="shared" si="108"/>
        <v>.</v>
      </c>
      <c r="H2355">
        <f t="shared" si="109"/>
        <v>0</v>
      </c>
      <c r="I2355" s="26" t="str">
        <f>H2355&amp;"x"&amp;COUNTIF($H$5:H2355,H2355)</f>
        <v>0x1429</v>
      </c>
      <c r="J2355" t="str">
        <f t="shared" si="110"/>
        <v>.</v>
      </c>
    </row>
    <row r="2356" spans="7:10">
      <c r="G2356" t="str">
        <f t="shared" si="108"/>
        <v>.</v>
      </c>
      <c r="H2356">
        <f t="shared" si="109"/>
        <v>0</v>
      </c>
      <c r="I2356" s="26" t="str">
        <f>H2356&amp;"x"&amp;COUNTIF($H$5:H2356,H2356)</f>
        <v>0x1430</v>
      </c>
      <c r="J2356" t="str">
        <f t="shared" si="110"/>
        <v>.</v>
      </c>
    </row>
    <row r="2357" spans="7:10">
      <c r="G2357" t="str">
        <f t="shared" si="108"/>
        <v>.</v>
      </c>
      <c r="H2357">
        <f t="shared" si="109"/>
        <v>0</v>
      </c>
      <c r="I2357" s="26" t="str">
        <f>H2357&amp;"x"&amp;COUNTIF($H$5:H2357,H2357)</f>
        <v>0x1431</v>
      </c>
      <c r="J2357" t="str">
        <f t="shared" si="110"/>
        <v>.</v>
      </c>
    </row>
    <row r="2358" spans="7:10">
      <c r="G2358" t="str">
        <f t="shared" si="108"/>
        <v>.</v>
      </c>
      <c r="H2358">
        <f t="shared" si="109"/>
        <v>0</v>
      </c>
      <c r="I2358" s="26" t="str">
        <f>H2358&amp;"x"&amp;COUNTIF($H$5:H2358,H2358)</f>
        <v>0x1432</v>
      </c>
      <c r="J2358" t="str">
        <f t="shared" si="110"/>
        <v>.</v>
      </c>
    </row>
    <row r="2359" spans="7:10">
      <c r="G2359" t="str">
        <f t="shared" si="108"/>
        <v>.</v>
      </c>
      <c r="H2359">
        <f t="shared" si="109"/>
        <v>0</v>
      </c>
      <c r="I2359" s="26" t="str">
        <f>H2359&amp;"x"&amp;COUNTIF($H$5:H2359,H2359)</f>
        <v>0x1433</v>
      </c>
      <c r="J2359" t="str">
        <f t="shared" si="110"/>
        <v>.</v>
      </c>
    </row>
    <row r="2360" spans="7:10">
      <c r="G2360" t="str">
        <f t="shared" si="108"/>
        <v>.</v>
      </c>
      <c r="H2360">
        <f t="shared" si="109"/>
        <v>0</v>
      </c>
      <c r="I2360" s="26" t="str">
        <f>H2360&amp;"x"&amp;COUNTIF($H$5:H2360,H2360)</f>
        <v>0x1434</v>
      </c>
      <c r="J2360" t="str">
        <f t="shared" si="110"/>
        <v>.</v>
      </c>
    </row>
    <row r="2361" spans="7:10">
      <c r="G2361" t="str">
        <f t="shared" si="108"/>
        <v>.</v>
      </c>
      <c r="H2361">
        <f t="shared" si="109"/>
        <v>0</v>
      </c>
      <c r="I2361" s="26" t="str">
        <f>H2361&amp;"x"&amp;COUNTIF($H$5:H2361,H2361)</f>
        <v>0x1435</v>
      </c>
      <c r="J2361" t="str">
        <f t="shared" si="110"/>
        <v>.</v>
      </c>
    </row>
    <row r="2362" spans="7:10">
      <c r="G2362" t="str">
        <f t="shared" si="108"/>
        <v>.</v>
      </c>
      <c r="H2362">
        <f t="shared" si="109"/>
        <v>0</v>
      </c>
      <c r="I2362" s="26" t="str">
        <f>H2362&amp;"x"&amp;COUNTIF($H$5:H2362,H2362)</f>
        <v>0x1436</v>
      </c>
      <c r="J2362" t="str">
        <f t="shared" si="110"/>
        <v>.</v>
      </c>
    </row>
    <row r="2363" spans="7:10">
      <c r="G2363" t="str">
        <f t="shared" si="108"/>
        <v>.</v>
      </c>
      <c r="H2363">
        <f t="shared" si="109"/>
        <v>0</v>
      </c>
      <c r="I2363" s="26" t="str">
        <f>H2363&amp;"x"&amp;COUNTIF($H$5:H2363,H2363)</f>
        <v>0x1437</v>
      </c>
      <c r="J2363" t="str">
        <f t="shared" si="110"/>
        <v>.</v>
      </c>
    </row>
    <row r="2364" spans="7:10">
      <c r="G2364" t="str">
        <f t="shared" si="108"/>
        <v>.</v>
      </c>
      <c r="H2364">
        <f t="shared" si="109"/>
        <v>0</v>
      </c>
      <c r="I2364" s="26" t="str">
        <f>H2364&amp;"x"&amp;COUNTIF($H$5:H2364,H2364)</f>
        <v>0x1438</v>
      </c>
      <c r="J2364" t="str">
        <f t="shared" si="110"/>
        <v>.</v>
      </c>
    </row>
    <row r="2365" spans="7:10">
      <c r="G2365" t="str">
        <f t="shared" si="108"/>
        <v>.</v>
      </c>
      <c r="H2365">
        <f t="shared" si="109"/>
        <v>0</v>
      </c>
      <c r="I2365" s="26" t="str">
        <f>H2365&amp;"x"&amp;COUNTIF($H$5:H2365,H2365)</f>
        <v>0x1439</v>
      </c>
      <c r="J2365" t="str">
        <f t="shared" si="110"/>
        <v>.</v>
      </c>
    </row>
    <row r="2366" spans="7:10">
      <c r="G2366" t="str">
        <f t="shared" si="108"/>
        <v>.</v>
      </c>
      <c r="H2366">
        <f t="shared" si="109"/>
        <v>0</v>
      </c>
      <c r="I2366" s="26" t="str">
        <f>H2366&amp;"x"&amp;COUNTIF($H$5:H2366,H2366)</f>
        <v>0x1440</v>
      </c>
      <c r="J2366" t="str">
        <f t="shared" si="110"/>
        <v>.</v>
      </c>
    </row>
    <row r="2367" spans="7:10">
      <c r="G2367" t="str">
        <f t="shared" si="108"/>
        <v>.</v>
      </c>
      <c r="H2367">
        <f t="shared" si="109"/>
        <v>0</v>
      </c>
      <c r="I2367" s="26" t="str">
        <f>H2367&amp;"x"&amp;COUNTIF($H$5:H2367,H2367)</f>
        <v>0x1441</v>
      </c>
      <c r="J2367" t="str">
        <f t="shared" si="110"/>
        <v>.</v>
      </c>
    </row>
    <row r="2368" spans="7:10">
      <c r="G2368" t="str">
        <f t="shared" si="108"/>
        <v>.</v>
      </c>
      <c r="H2368">
        <f t="shared" si="109"/>
        <v>0</v>
      </c>
      <c r="I2368" s="26" t="str">
        <f>H2368&amp;"x"&amp;COUNTIF($H$5:H2368,H2368)</f>
        <v>0x1442</v>
      </c>
      <c r="J2368" t="str">
        <f t="shared" si="110"/>
        <v>.</v>
      </c>
    </row>
    <row r="2369" spans="7:10">
      <c r="G2369" t="str">
        <f t="shared" si="108"/>
        <v>.</v>
      </c>
      <c r="H2369">
        <f t="shared" si="109"/>
        <v>0</v>
      </c>
      <c r="I2369" s="26" t="str">
        <f>H2369&amp;"x"&amp;COUNTIF($H$5:H2369,H2369)</f>
        <v>0x1443</v>
      </c>
      <c r="J2369" t="str">
        <f t="shared" si="110"/>
        <v>.</v>
      </c>
    </row>
    <row r="2370" spans="7:10">
      <c r="G2370" t="str">
        <f t="shared" si="108"/>
        <v>.</v>
      </c>
      <c r="H2370">
        <f t="shared" si="109"/>
        <v>0</v>
      </c>
      <c r="I2370" s="26" t="str">
        <f>H2370&amp;"x"&amp;COUNTIF($H$5:H2370,H2370)</f>
        <v>0x1444</v>
      </c>
      <c r="J2370" t="str">
        <f t="shared" si="110"/>
        <v>.</v>
      </c>
    </row>
    <row r="2371" spans="7:10">
      <c r="G2371" t="str">
        <f t="shared" si="108"/>
        <v>.</v>
      </c>
      <c r="H2371">
        <f t="shared" si="109"/>
        <v>0</v>
      </c>
      <c r="I2371" s="26" t="str">
        <f>H2371&amp;"x"&amp;COUNTIF($H$5:H2371,H2371)</f>
        <v>0x1445</v>
      </c>
      <c r="J2371" t="str">
        <f t="shared" si="110"/>
        <v>.</v>
      </c>
    </row>
    <row r="2372" spans="7:10">
      <c r="G2372" t="str">
        <f t="shared" si="108"/>
        <v>.</v>
      </c>
      <c r="H2372">
        <f t="shared" si="109"/>
        <v>0</v>
      </c>
      <c r="I2372" s="26" t="str">
        <f>H2372&amp;"x"&amp;COUNTIF($H$5:H2372,H2372)</f>
        <v>0x1446</v>
      </c>
      <c r="J2372" t="str">
        <f t="shared" si="110"/>
        <v>.</v>
      </c>
    </row>
    <row r="2373" spans="7:10">
      <c r="G2373" t="str">
        <f t="shared" ref="G2373:G2436" si="111">A2373&amp;"."&amp;B2373</f>
        <v>.</v>
      </c>
      <c r="H2373">
        <f t="shared" ref="H2373:H2436" si="112">F2373</f>
        <v>0</v>
      </c>
      <c r="I2373" s="26" t="str">
        <f>H2373&amp;"x"&amp;COUNTIF($H$5:H2373,H2373)</f>
        <v>0x1447</v>
      </c>
      <c r="J2373" t="str">
        <f t="shared" ref="J2373:J2436" si="113">G2373</f>
        <v>.</v>
      </c>
    </row>
    <row r="2374" spans="7:10">
      <c r="G2374" t="str">
        <f t="shared" si="111"/>
        <v>.</v>
      </c>
      <c r="H2374">
        <f t="shared" si="112"/>
        <v>0</v>
      </c>
      <c r="I2374" s="26" t="str">
        <f>H2374&amp;"x"&amp;COUNTIF($H$5:H2374,H2374)</f>
        <v>0x1448</v>
      </c>
      <c r="J2374" t="str">
        <f t="shared" si="113"/>
        <v>.</v>
      </c>
    </row>
    <row r="2375" spans="7:10">
      <c r="G2375" t="str">
        <f t="shared" si="111"/>
        <v>.</v>
      </c>
      <c r="H2375">
        <f t="shared" si="112"/>
        <v>0</v>
      </c>
      <c r="I2375" s="26" t="str">
        <f>H2375&amp;"x"&amp;COUNTIF($H$5:H2375,H2375)</f>
        <v>0x1449</v>
      </c>
      <c r="J2375" t="str">
        <f t="shared" si="113"/>
        <v>.</v>
      </c>
    </row>
    <row r="2376" spans="7:10">
      <c r="G2376" t="str">
        <f t="shared" si="111"/>
        <v>.</v>
      </c>
      <c r="H2376">
        <f t="shared" si="112"/>
        <v>0</v>
      </c>
      <c r="I2376" s="26" t="str">
        <f>H2376&amp;"x"&amp;COUNTIF($H$5:H2376,H2376)</f>
        <v>0x1450</v>
      </c>
      <c r="J2376" t="str">
        <f t="shared" si="113"/>
        <v>.</v>
      </c>
    </row>
    <row r="2377" spans="7:10">
      <c r="G2377" t="str">
        <f t="shared" si="111"/>
        <v>.</v>
      </c>
      <c r="H2377">
        <f t="shared" si="112"/>
        <v>0</v>
      </c>
      <c r="I2377" s="26" t="str">
        <f>H2377&amp;"x"&amp;COUNTIF($H$5:H2377,H2377)</f>
        <v>0x1451</v>
      </c>
      <c r="J2377" t="str">
        <f t="shared" si="113"/>
        <v>.</v>
      </c>
    </row>
    <row r="2378" spans="7:10">
      <c r="G2378" t="str">
        <f t="shared" si="111"/>
        <v>.</v>
      </c>
      <c r="H2378">
        <f t="shared" si="112"/>
        <v>0</v>
      </c>
      <c r="I2378" s="26" t="str">
        <f>H2378&amp;"x"&amp;COUNTIF($H$5:H2378,H2378)</f>
        <v>0x1452</v>
      </c>
      <c r="J2378" t="str">
        <f t="shared" si="113"/>
        <v>.</v>
      </c>
    </row>
    <row r="2379" spans="7:10">
      <c r="G2379" t="str">
        <f t="shared" si="111"/>
        <v>.</v>
      </c>
      <c r="H2379">
        <f t="shared" si="112"/>
        <v>0</v>
      </c>
      <c r="I2379" s="26" t="str">
        <f>H2379&amp;"x"&amp;COUNTIF($H$5:H2379,H2379)</f>
        <v>0x1453</v>
      </c>
      <c r="J2379" t="str">
        <f t="shared" si="113"/>
        <v>.</v>
      </c>
    </row>
    <row r="2380" spans="7:10">
      <c r="G2380" t="str">
        <f t="shared" si="111"/>
        <v>.</v>
      </c>
      <c r="H2380">
        <f t="shared" si="112"/>
        <v>0</v>
      </c>
      <c r="I2380" s="26" t="str">
        <f>H2380&amp;"x"&amp;COUNTIF($H$5:H2380,H2380)</f>
        <v>0x1454</v>
      </c>
      <c r="J2380" t="str">
        <f t="shared" si="113"/>
        <v>.</v>
      </c>
    </row>
    <row r="2381" spans="7:10">
      <c r="G2381" t="str">
        <f t="shared" si="111"/>
        <v>.</v>
      </c>
      <c r="H2381">
        <f t="shared" si="112"/>
        <v>0</v>
      </c>
      <c r="I2381" s="26" t="str">
        <f>H2381&amp;"x"&amp;COUNTIF($H$5:H2381,H2381)</f>
        <v>0x1455</v>
      </c>
      <c r="J2381" t="str">
        <f t="shared" si="113"/>
        <v>.</v>
      </c>
    </row>
    <row r="2382" spans="7:10">
      <c r="G2382" t="str">
        <f t="shared" si="111"/>
        <v>.</v>
      </c>
      <c r="H2382">
        <f t="shared" si="112"/>
        <v>0</v>
      </c>
      <c r="I2382" s="26" t="str">
        <f>H2382&amp;"x"&amp;COUNTIF($H$5:H2382,H2382)</f>
        <v>0x1456</v>
      </c>
      <c r="J2382" t="str">
        <f t="shared" si="113"/>
        <v>.</v>
      </c>
    </row>
    <row r="2383" spans="7:10">
      <c r="G2383" t="str">
        <f t="shared" si="111"/>
        <v>.</v>
      </c>
      <c r="H2383">
        <f t="shared" si="112"/>
        <v>0</v>
      </c>
      <c r="I2383" s="26" t="str">
        <f>H2383&amp;"x"&amp;COUNTIF($H$5:H2383,H2383)</f>
        <v>0x1457</v>
      </c>
      <c r="J2383" t="str">
        <f t="shared" si="113"/>
        <v>.</v>
      </c>
    </row>
    <row r="2384" spans="7:10">
      <c r="G2384" t="str">
        <f t="shared" si="111"/>
        <v>.</v>
      </c>
      <c r="H2384">
        <f t="shared" si="112"/>
        <v>0</v>
      </c>
      <c r="I2384" s="26" t="str">
        <f>H2384&amp;"x"&amp;COUNTIF($H$5:H2384,H2384)</f>
        <v>0x1458</v>
      </c>
      <c r="J2384" t="str">
        <f t="shared" si="113"/>
        <v>.</v>
      </c>
    </row>
    <row r="2385" spans="7:10">
      <c r="G2385" t="str">
        <f t="shared" si="111"/>
        <v>.</v>
      </c>
      <c r="H2385">
        <f t="shared" si="112"/>
        <v>0</v>
      </c>
      <c r="I2385" s="26" t="str">
        <f>H2385&amp;"x"&amp;COUNTIF($H$5:H2385,H2385)</f>
        <v>0x1459</v>
      </c>
      <c r="J2385" t="str">
        <f t="shared" si="113"/>
        <v>.</v>
      </c>
    </row>
    <row r="2386" spans="7:10">
      <c r="G2386" t="str">
        <f t="shared" si="111"/>
        <v>.</v>
      </c>
      <c r="H2386">
        <f t="shared" si="112"/>
        <v>0</v>
      </c>
      <c r="I2386" s="26" t="str">
        <f>H2386&amp;"x"&amp;COUNTIF($H$5:H2386,H2386)</f>
        <v>0x1460</v>
      </c>
      <c r="J2386" t="str">
        <f t="shared" si="113"/>
        <v>.</v>
      </c>
    </row>
    <row r="2387" spans="7:10">
      <c r="G2387" t="str">
        <f t="shared" si="111"/>
        <v>.</v>
      </c>
      <c r="H2387">
        <f t="shared" si="112"/>
        <v>0</v>
      </c>
      <c r="I2387" s="26" t="str">
        <f>H2387&amp;"x"&amp;COUNTIF($H$5:H2387,H2387)</f>
        <v>0x1461</v>
      </c>
      <c r="J2387" t="str">
        <f t="shared" si="113"/>
        <v>.</v>
      </c>
    </row>
    <row r="2388" spans="7:10">
      <c r="G2388" t="str">
        <f t="shared" si="111"/>
        <v>.</v>
      </c>
      <c r="H2388">
        <f t="shared" si="112"/>
        <v>0</v>
      </c>
      <c r="I2388" s="26" t="str">
        <f>H2388&amp;"x"&amp;COUNTIF($H$5:H2388,H2388)</f>
        <v>0x1462</v>
      </c>
      <c r="J2388" t="str">
        <f t="shared" si="113"/>
        <v>.</v>
      </c>
    </row>
    <row r="2389" spans="7:10">
      <c r="G2389" t="str">
        <f t="shared" si="111"/>
        <v>.</v>
      </c>
      <c r="H2389">
        <f t="shared" si="112"/>
        <v>0</v>
      </c>
      <c r="I2389" s="26" t="str">
        <f>H2389&amp;"x"&amp;COUNTIF($H$5:H2389,H2389)</f>
        <v>0x1463</v>
      </c>
      <c r="J2389" t="str">
        <f t="shared" si="113"/>
        <v>.</v>
      </c>
    </row>
    <row r="2390" spans="7:10">
      <c r="G2390" t="str">
        <f t="shared" si="111"/>
        <v>.</v>
      </c>
      <c r="H2390">
        <f t="shared" si="112"/>
        <v>0</v>
      </c>
      <c r="I2390" s="26" t="str">
        <f>H2390&amp;"x"&amp;COUNTIF($H$5:H2390,H2390)</f>
        <v>0x1464</v>
      </c>
      <c r="J2390" t="str">
        <f t="shared" si="113"/>
        <v>.</v>
      </c>
    </row>
    <row r="2391" spans="7:10">
      <c r="G2391" t="str">
        <f t="shared" si="111"/>
        <v>.</v>
      </c>
      <c r="H2391">
        <f t="shared" si="112"/>
        <v>0</v>
      </c>
      <c r="I2391" s="26" t="str">
        <f>H2391&amp;"x"&amp;COUNTIF($H$5:H2391,H2391)</f>
        <v>0x1465</v>
      </c>
      <c r="J2391" t="str">
        <f t="shared" si="113"/>
        <v>.</v>
      </c>
    </row>
    <row r="2392" spans="7:10">
      <c r="G2392" t="str">
        <f t="shared" si="111"/>
        <v>.</v>
      </c>
      <c r="H2392">
        <f t="shared" si="112"/>
        <v>0</v>
      </c>
      <c r="I2392" s="26" t="str">
        <f>H2392&amp;"x"&amp;COUNTIF($H$5:H2392,H2392)</f>
        <v>0x1466</v>
      </c>
      <c r="J2392" t="str">
        <f t="shared" si="113"/>
        <v>.</v>
      </c>
    </row>
    <row r="2393" spans="7:10">
      <c r="G2393" t="str">
        <f t="shared" si="111"/>
        <v>.</v>
      </c>
      <c r="H2393">
        <f t="shared" si="112"/>
        <v>0</v>
      </c>
      <c r="I2393" s="26" t="str">
        <f>H2393&amp;"x"&amp;COUNTIF($H$5:H2393,H2393)</f>
        <v>0x1467</v>
      </c>
      <c r="J2393" t="str">
        <f t="shared" si="113"/>
        <v>.</v>
      </c>
    </row>
    <row r="2394" spans="7:10">
      <c r="G2394" t="str">
        <f t="shared" si="111"/>
        <v>.</v>
      </c>
      <c r="H2394">
        <f t="shared" si="112"/>
        <v>0</v>
      </c>
      <c r="I2394" s="26" t="str">
        <f>H2394&amp;"x"&amp;COUNTIF($H$5:H2394,H2394)</f>
        <v>0x1468</v>
      </c>
      <c r="J2394" t="str">
        <f t="shared" si="113"/>
        <v>.</v>
      </c>
    </row>
    <row r="2395" spans="7:10">
      <c r="G2395" t="str">
        <f t="shared" si="111"/>
        <v>.</v>
      </c>
      <c r="H2395">
        <f t="shared" si="112"/>
        <v>0</v>
      </c>
      <c r="I2395" s="26" t="str">
        <f>H2395&amp;"x"&amp;COUNTIF($H$5:H2395,H2395)</f>
        <v>0x1469</v>
      </c>
      <c r="J2395" t="str">
        <f t="shared" si="113"/>
        <v>.</v>
      </c>
    </row>
    <row r="2396" spans="7:10">
      <c r="G2396" t="str">
        <f t="shared" si="111"/>
        <v>.</v>
      </c>
      <c r="H2396">
        <f t="shared" si="112"/>
        <v>0</v>
      </c>
      <c r="I2396" s="26" t="str">
        <f>H2396&amp;"x"&amp;COUNTIF($H$5:H2396,H2396)</f>
        <v>0x1470</v>
      </c>
      <c r="J2396" t="str">
        <f t="shared" si="113"/>
        <v>.</v>
      </c>
    </row>
    <row r="2397" spans="7:10">
      <c r="G2397" t="str">
        <f t="shared" si="111"/>
        <v>.</v>
      </c>
      <c r="H2397">
        <f t="shared" si="112"/>
        <v>0</v>
      </c>
      <c r="I2397" s="26" t="str">
        <f>H2397&amp;"x"&amp;COUNTIF($H$5:H2397,H2397)</f>
        <v>0x1471</v>
      </c>
      <c r="J2397" t="str">
        <f t="shared" si="113"/>
        <v>.</v>
      </c>
    </row>
    <row r="2398" spans="7:10">
      <c r="G2398" t="str">
        <f t="shared" si="111"/>
        <v>.</v>
      </c>
      <c r="H2398">
        <f t="shared" si="112"/>
        <v>0</v>
      </c>
      <c r="I2398" s="26" t="str">
        <f>H2398&amp;"x"&amp;COUNTIF($H$5:H2398,H2398)</f>
        <v>0x1472</v>
      </c>
      <c r="J2398" t="str">
        <f t="shared" si="113"/>
        <v>.</v>
      </c>
    </row>
    <row r="2399" spans="7:10">
      <c r="G2399" t="str">
        <f t="shared" si="111"/>
        <v>.</v>
      </c>
      <c r="H2399">
        <f t="shared" si="112"/>
        <v>0</v>
      </c>
      <c r="I2399" s="26" t="str">
        <f>H2399&amp;"x"&amp;COUNTIF($H$5:H2399,H2399)</f>
        <v>0x1473</v>
      </c>
      <c r="J2399" t="str">
        <f t="shared" si="113"/>
        <v>.</v>
      </c>
    </row>
    <row r="2400" spans="7:10">
      <c r="G2400" t="str">
        <f t="shared" si="111"/>
        <v>.</v>
      </c>
      <c r="H2400">
        <f t="shared" si="112"/>
        <v>0</v>
      </c>
      <c r="I2400" s="26" t="str">
        <f>H2400&amp;"x"&amp;COUNTIF($H$5:H2400,H2400)</f>
        <v>0x1474</v>
      </c>
      <c r="J2400" t="str">
        <f t="shared" si="113"/>
        <v>.</v>
      </c>
    </row>
    <row r="2401" spans="7:10">
      <c r="G2401" t="str">
        <f t="shared" si="111"/>
        <v>.</v>
      </c>
      <c r="H2401">
        <f t="shared" si="112"/>
        <v>0</v>
      </c>
      <c r="I2401" s="26" t="str">
        <f>H2401&amp;"x"&amp;COUNTIF($H$5:H2401,H2401)</f>
        <v>0x1475</v>
      </c>
      <c r="J2401" t="str">
        <f t="shared" si="113"/>
        <v>.</v>
      </c>
    </row>
    <row r="2402" spans="7:10">
      <c r="G2402" t="str">
        <f t="shared" si="111"/>
        <v>.</v>
      </c>
      <c r="H2402">
        <f t="shared" si="112"/>
        <v>0</v>
      </c>
      <c r="I2402" s="26" t="str">
        <f>H2402&amp;"x"&amp;COUNTIF($H$5:H2402,H2402)</f>
        <v>0x1476</v>
      </c>
      <c r="J2402" t="str">
        <f t="shared" si="113"/>
        <v>.</v>
      </c>
    </row>
    <row r="2403" spans="7:10">
      <c r="G2403" t="str">
        <f t="shared" si="111"/>
        <v>.</v>
      </c>
      <c r="H2403">
        <f t="shared" si="112"/>
        <v>0</v>
      </c>
      <c r="I2403" s="26" t="str">
        <f>H2403&amp;"x"&amp;COUNTIF($H$5:H2403,H2403)</f>
        <v>0x1477</v>
      </c>
      <c r="J2403" t="str">
        <f t="shared" si="113"/>
        <v>.</v>
      </c>
    </row>
    <row r="2404" spans="7:10">
      <c r="G2404" t="str">
        <f t="shared" si="111"/>
        <v>.</v>
      </c>
      <c r="H2404">
        <f t="shared" si="112"/>
        <v>0</v>
      </c>
      <c r="I2404" s="26" t="str">
        <f>H2404&amp;"x"&amp;COUNTIF($H$5:H2404,H2404)</f>
        <v>0x1478</v>
      </c>
      <c r="J2404" t="str">
        <f t="shared" si="113"/>
        <v>.</v>
      </c>
    </row>
    <row r="2405" spans="7:10">
      <c r="G2405" t="str">
        <f t="shared" si="111"/>
        <v>.</v>
      </c>
      <c r="H2405">
        <f t="shared" si="112"/>
        <v>0</v>
      </c>
      <c r="I2405" s="26" t="str">
        <f>H2405&amp;"x"&amp;COUNTIF($H$5:H2405,H2405)</f>
        <v>0x1479</v>
      </c>
      <c r="J2405" t="str">
        <f t="shared" si="113"/>
        <v>.</v>
      </c>
    </row>
    <row r="2406" spans="7:10">
      <c r="G2406" t="str">
        <f t="shared" si="111"/>
        <v>.</v>
      </c>
      <c r="H2406">
        <f t="shared" si="112"/>
        <v>0</v>
      </c>
      <c r="I2406" s="26" t="str">
        <f>H2406&amp;"x"&amp;COUNTIF($H$5:H2406,H2406)</f>
        <v>0x1480</v>
      </c>
      <c r="J2406" t="str">
        <f t="shared" si="113"/>
        <v>.</v>
      </c>
    </row>
    <row r="2407" spans="7:10">
      <c r="G2407" t="str">
        <f t="shared" si="111"/>
        <v>.</v>
      </c>
      <c r="H2407">
        <f t="shared" si="112"/>
        <v>0</v>
      </c>
      <c r="I2407" s="26" t="str">
        <f>H2407&amp;"x"&amp;COUNTIF($H$5:H2407,H2407)</f>
        <v>0x1481</v>
      </c>
      <c r="J2407" t="str">
        <f t="shared" si="113"/>
        <v>.</v>
      </c>
    </row>
    <row r="2408" spans="7:10">
      <c r="G2408" t="str">
        <f t="shared" si="111"/>
        <v>.</v>
      </c>
      <c r="H2408">
        <f t="shared" si="112"/>
        <v>0</v>
      </c>
      <c r="I2408" s="26" t="str">
        <f>H2408&amp;"x"&amp;COUNTIF($H$5:H2408,H2408)</f>
        <v>0x1482</v>
      </c>
      <c r="J2408" t="str">
        <f t="shared" si="113"/>
        <v>.</v>
      </c>
    </row>
    <row r="2409" spans="7:10">
      <c r="G2409" t="str">
        <f t="shared" si="111"/>
        <v>.</v>
      </c>
      <c r="H2409">
        <f t="shared" si="112"/>
        <v>0</v>
      </c>
      <c r="I2409" s="26" t="str">
        <f>H2409&amp;"x"&amp;COUNTIF($H$5:H2409,H2409)</f>
        <v>0x1483</v>
      </c>
      <c r="J2409" t="str">
        <f t="shared" si="113"/>
        <v>.</v>
      </c>
    </row>
    <row r="2410" spans="7:10">
      <c r="G2410" t="str">
        <f t="shared" si="111"/>
        <v>.</v>
      </c>
      <c r="H2410">
        <f t="shared" si="112"/>
        <v>0</v>
      </c>
      <c r="I2410" s="26" t="str">
        <f>H2410&amp;"x"&amp;COUNTIF($H$5:H2410,H2410)</f>
        <v>0x1484</v>
      </c>
      <c r="J2410" t="str">
        <f t="shared" si="113"/>
        <v>.</v>
      </c>
    </row>
    <row r="2411" spans="7:10">
      <c r="G2411" t="str">
        <f t="shared" si="111"/>
        <v>.</v>
      </c>
      <c r="H2411">
        <f t="shared" si="112"/>
        <v>0</v>
      </c>
      <c r="I2411" s="26" t="str">
        <f>H2411&amp;"x"&amp;COUNTIF($H$5:H2411,H2411)</f>
        <v>0x1485</v>
      </c>
      <c r="J2411" t="str">
        <f t="shared" si="113"/>
        <v>.</v>
      </c>
    </row>
    <row r="2412" spans="7:10">
      <c r="G2412" t="str">
        <f t="shared" si="111"/>
        <v>.</v>
      </c>
      <c r="H2412">
        <f t="shared" si="112"/>
        <v>0</v>
      </c>
      <c r="I2412" s="26" t="str">
        <f>H2412&amp;"x"&amp;COUNTIF($H$5:H2412,H2412)</f>
        <v>0x1486</v>
      </c>
      <c r="J2412" t="str">
        <f t="shared" si="113"/>
        <v>.</v>
      </c>
    </row>
    <row r="2413" spans="7:10">
      <c r="G2413" t="str">
        <f t="shared" si="111"/>
        <v>.</v>
      </c>
      <c r="H2413">
        <f t="shared" si="112"/>
        <v>0</v>
      </c>
      <c r="I2413" s="26" t="str">
        <f>H2413&amp;"x"&amp;COUNTIF($H$5:H2413,H2413)</f>
        <v>0x1487</v>
      </c>
      <c r="J2413" t="str">
        <f t="shared" si="113"/>
        <v>.</v>
      </c>
    </row>
    <row r="2414" spans="7:10">
      <c r="G2414" t="str">
        <f t="shared" si="111"/>
        <v>.</v>
      </c>
      <c r="H2414">
        <f t="shared" si="112"/>
        <v>0</v>
      </c>
      <c r="I2414" s="26" t="str">
        <f>H2414&amp;"x"&amp;COUNTIF($H$5:H2414,H2414)</f>
        <v>0x1488</v>
      </c>
      <c r="J2414" t="str">
        <f t="shared" si="113"/>
        <v>.</v>
      </c>
    </row>
    <row r="2415" spans="7:10">
      <c r="G2415" t="str">
        <f t="shared" si="111"/>
        <v>.</v>
      </c>
      <c r="H2415">
        <f t="shared" si="112"/>
        <v>0</v>
      </c>
      <c r="I2415" s="26" t="str">
        <f>H2415&amp;"x"&amp;COUNTIF($H$5:H2415,H2415)</f>
        <v>0x1489</v>
      </c>
      <c r="J2415" t="str">
        <f t="shared" si="113"/>
        <v>.</v>
      </c>
    </row>
    <row r="2416" spans="7:10">
      <c r="G2416" t="str">
        <f t="shared" si="111"/>
        <v>.</v>
      </c>
      <c r="H2416">
        <f t="shared" si="112"/>
        <v>0</v>
      </c>
      <c r="I2416" s="26" t="str">
        <f>H2416&amp;"x"&amp;COUNTIF($H$5:H2416,H2416)</f>
        <v>0x1490</v>
      </c>
      <c r="J2416" t="str">
        <f t="shared" si="113"/>
        <v>.</v>
      </c>
    </row>
    <row r="2417" spans="7:10">
      <c r="G2417" t="str">
        <f t="shared" si="111"/>
        <v>.</v>
      </c>
      <c r="H2417">
        <f t="shared" si="112"/>
        <v>0</v>
      </c>
      <c r="I2417" s="26" t="str">
        <f>H2417&amp;"x"&amp;COUNTIF($H$5:H2417,H2417)</f>
        <v>0x1491</v>
      </c>
      <c r="J2417" t="str">
        <f t="shared" si="113"/>
        <v>.</v>
      </c>
    </row>
    <row r="2418" spans="7:10">
      <c r="G2418" t="str">
        <f t="shared" si="111"/>
        <v>.</v>
      </c>
      <c r="H2418">
        <f t="shared" si="112"/>
        <v>0</v>
      </c>
      <c r="I2418" s="26" t="str">
        <f>H2418&amp;"x"&amp;COUNTIF($H$5:H2418,H2418)</f>
        <v>0x1492</v>
      </c>
      <c r="J2418" t="str">
        <f t="shared" si="113"/>
        <v>.</v>
      </c>
    </row>
    <row r="2419" spans="7:10">
      <c r="G2419" t="str">
        <f t="shared" si="111"/>
        <v>.</v>
      </c>
      <c r="H2419">
        <f t="shared" si="112"/>
        <v>0</v>
      </c>
      <c r="I2419" s="26" t="str">
        <f>H2419&amp;"x"&amp;COUNTIF($H$5:H2419,H2419)</f>
        <v>0x1493</v>
      </c>
      <c r="J2419" t="str">
        <f t="shared" si="113"/>
        <v>.</v>
      </c>
    </row>
    <row r="2420" spans="7:10">
      <c r="G2420" t="str">
        <f t="shared" si="111"/>
        <v>.</v>
      </c>
      <c r="H2420">
        <f t="shared" si="112"/>
        <v>0</v>
      </c>
      <c r="I2420" s="26" t="str">
        <f>H2420&amp;"x"&amp;COUNTIF($H$5:H2420,H2420)</f>
        <v>0x1494</v>
      </c>
      <c r="J2420" t="str">
        <f t="shared" si="113"/>
        <v>.</v>
      </c>
    </row>
    <row r="2421" spans="7:10">
      <c r="G2421" t="str">
        <f t="shared" si="111"/>
        <v>.</v>
      </c>
      <c r="H2421">
        <f t="shared" si="112"/>
        <v>0</v>
      </c>
      <c r="I2421" s="26" t="str">
        <f>H2421&amp;"x"&amp;COUNTIF($H$5:H2421,H2421)</f>
        <v>0x1495</v>
      </c>
      <c r="J2421" t="str">
        <f t="shared" si="113"/>
        <v>.</v>
      </c>
    </row>
    <row r="2422" spans="7:10">
      <c r="G2422" t="str">
        <f t="shared" si="111"/>
        <v>.</v>
      </c>
      <c r="H2422">
        <f t="shared" si="112"/>
        <v>0</v>
      </c>
      <c r="I2422" s="26" t="str">
        <f>H2422&amp;"x"&amp;COUNTIF($H$5:H2422,H2422)</f>
        <v>0x1496</v>
      </c>
      <c r="J2422" t="str">
        <f t="shared" si="113"/>
        <v>.</v>
      </c>
    </row>
    <row r="2423" spans="7:10">
      <c r="G2423" t="str">
        <f t="shared" si="111"/>
        <v>.</v>
      </c>
      <c r="H2423">
        <f t="shared" si="112"/>
        <v>0</v>
      </c>
      <c r="I2423" s="26" t="str">
        <f>H2423&amp;"x"&amp;COUNTIF($H$5:H2423,H2423)</f>
        <v>0x1497</v>
      </c>
      <c r="J2423" t="str">
        <f t="shared" si="113"/>
        <v>.</v>
      </c>
    </row>
    <row r="2424" spans="7:10">
      <c r="G2424" t="str">
        <f t="shared" si="111"/>
        <v>.</v>
      </c>
      <c r="H2424">
        <f t="shared" si="112"/>
        <v>0</v>
      </c>
      <c r="I2424" s="26" t="str">
        <f>H2424&amp;"x"&amp;COUNTIF($H$5:H2424,H2424)</f>
        <v>0x1498</v>
      </c>
      <c r="J2424" t="str">
        <f t="shared" si="113"/>
        <v>.</v>
      </c>
    </row>
    <row r="2425" spans="7:10">
      <c r="G2425" t="str">
        <f t="shared" si="111"/>
        <v>.</v>
      </c>
      <c r="H2425">
        <f t="shared" si="112"/>
        <v>0</v>
      </c>
      <c r="I2425" s="26" t="str">
        <f>H2425&amp;"x"&amp;COUNTIF($H$5:H2425,H2425)</f>
        <v>0x1499</v>
      </c>
      <c r="J2425" t="str">
        <f t="shared" si="113"/>
        <v>.</v>
      </c>
    </row>
    <row r="2426" spans="7:10">
      <c r="G2426" t="str">
        <f t="shared" si="111"/>
        <v>.</v>
      </c>
      <c r="H2426">
        <f t="shared" si="112"/>
        <v>0</v>
      </c>
      <c r="I2426" s="26" t="str">
        <f>H2426&amp;"x"&amp;COUNTIF($H$5:H2426,H2426)</f>
        <v>0x1500</v>
      </c>
      <c r="J2426" t="str">
        <f t="shared" si="113"/>
        <v>.</v>
      </c>
    </row>
    <row r="2427" spans="7:10">
      <c r="G2427" t="str">
        <f t="shared" si="111"/>
        <v>.</v>
      </c>
      <c r="H2427">
        <f t="shared" si="112"/>
        <v>0</v>
      </c>
      <c r="I2427" s="26" t="str">
        <f>H2427&amp;"x"&amp;COUNTIF($H$5:H2427,H2427)</f>
        <v>0x1501</v>
      </c>
      <c r="J2427" t="str">
        <f t="shared" si="113"/>
        <v>.</v>
      </c>
    </row>
    <row r="2428" spans="7:10">
      <c r="G2428" t="str">
        <f t="shared" si="111"/>
        <v>.</v>
      </c>
      <c r="H2428">
        <f t="shared" si="112"/>
        <v>0</v>
      </c>
      <c r="I2428" s="26" t="str">
        <f>H2428&amp;"x"&amp;COUNTIF($H$5:H2428,H2428)</f>
        <v>0x1502</v>
      </c>
      <c r="J2428" t="str">
        <f t="shared" si="113"/>
        <v>.</v>
      </c>
    </row>
    <row r="2429" spans="7:10">
      <c r="G2429" t="str">
        <f t="shared" si="111"/>
        <v>.</v>
      </c>
      <c r="H2429">
        <f t="shared" si="112"/>
        <v>0</v>
      </c>
      <c r="I2429" s="26" t="str">
        <f>H2429&amp;"x"&amp;COUNTIF($H$5:H2429,H2429)</f>
        <v>0x1503</v>
      </c>
      <c r="J2429" t="str">
        <f t="shared" si="113"/>
        <v>.</v>
      </c>
    </row>
    <row r="2430" spans="7:10">
      <c r="G2430" t="str">
        <f t="shared" si="111"/>
        <v>.</v>
      </c>
      <c r="H2430">
        <f t="shared" si="112"/>
        <v>0</v>
      </c>
      <c r="I2430" s="26" t="str">
        <f>H2430&amp;"x"&amp;COUNTIF($H$5:H2430,H2430)</f>
        <v>0x1504</v>
      </c>
      <c r="J2430" t="str">
        <f t="shared" si="113"/>
        <v>.</v>
      </c>
    </row>
    <row r="2431" spans="7:10">
      <c r="G2431" t="str">
        <f t="shared" si="111"/>
        <v>.</v>
      </c>
      <c r="H2431">
        <f t="shared" si="112"/>
        <v>0</v>
      </c>
      <c r="I2431" s="26" t="str">
        <f>H2431&amp;"x"&amp;COUNTIF($H$5:H2431,H2431)</f>
        <v>0x1505</v>
      </c>
      <c r="J2431" t="str">
        <f t="shared" si="113"/>
        <v>.</v>
      </c>
    </row>
    <row r="2432" spans="7:10">
      <c r="G2432" t="str">
        <f t="shared" si="111"/>
        <v>.</v>
      </c>
      <c r="H2432">
        <f t="shared" si="112"/>
        <v>0</v>
      </c>
      <c r="I2432" s="26" t="str">
        <f>H2432&amp;"x"&amp;COUNTIF($H$5:H2432,H2432)</f>
        <v>0x1506</v>
      </c>
      <c r="J2432" t="str">
        <f t="shared" si="113"/>
        <v>.</v>
      </c>
    </row>
    <row r="2433" spans="7:10">
      <c r="G2433" t="str">
        <f t="shared" si="111"/>
        <v>.</v>
      </c>
      <c r="H2433">
        <f t="shared" si="112"/>
        <v>0</v>
      </c>
      <c r="I2433" s="26" t="str">
        <f>H2433&amp;"x"&amp;COUNTIF($H$5:H2433,H2433)</f>
        <v>0x1507</v>
      </c>
      <c r="J2433" t="str">
        <f t="shared" si="113"/>
        <v>.</v>
      </c>
    </row>
    <row r="2434" spans="7:10">
      <c r="G2434" t="str">
        <f t="shared" si="111"/>
        <v>.</v>
      </c>
      <c r="H2434">
        <f t="shared" si="112"/>
        <v>0</v>
      </c>
      <c r="I2434" s="26" t="str">
        <f>H2434&amp;"x"&amp;COUNTIF($H$5:H2434,H2434)</f>
        <v>0x1508</v>
      </c>
      <c r="J2434" t="str">
        <f t="shared" si="113"/>
        <v>.</v>
      </c>
    </row>
    <row r="2435" spans="7:10">
      <c r="G2435" t="str">
        <f t="shared" si="111"/>
        <v>.</v>
      </c>
      <c r="H2435">
        <f t="shared" si="112"/>
        <v>0</v>
      </c>
      <c r="I2435" s="26" t="str">
        <f>H2435&amp;"x"&amp;COUNTIF($H$5:H2435,H2435)</f>
        <v>0x1509</v>
      </c>
      <c r="J2435" t="str">
        <f t="shared" si="113"/>
        <v>.</v>
      </c>
    </row>
    <row r="2436" spans="7:10">
      <c r="G2436" t="str">
        <f t="shared" si="111"/>
        <v>.</v>
      </c>
      <c r="H2436">
        <f t="shared" si="112"/>
        <v>0</v>
      </c>
      <c r="I2436" s="26" t="str">
        <f>H2436&amp;"x"&amp;COUNTIF($H$5:H2436,H2436)</f>
        <v>0x1510</v>
      </c>
      <c r="J2436" t="str">
        <f t="shared" si="113"/>
        <v>.</v>
      </c>
    </row>
    <row r="2437" spans="7:10">
      <c r="G2437" t="str">
        <f t="shared" ref="G2437:G2500" si="114">A2437&amp;"."&amp;B2437</f>
        <v>.</v>
      </c>
      <c r="H2437">
        <f t="shared" ref="H2437:H2500" si="115">F2437</f>
        <v>0</v>
      </c>
      <c r="I2437" s="26" t="str">
        <f>H2437&amp;"x"&amp;COUNTIF($H$5:H2437,H2437)</f>
        <v>0x1511</v>
      </c>
      <c r="J2437" t="str">
        <f t="shared" ref="J2437:J2500" si="116">G2437</f>
        <v>.</v>
      </c>
    </row>
    <row r="2438" spans="7:10">
      <c r="G2438" t="str">
        <f t="shared" si="114"/>
        <v>.</v>
      </c>
      <c r="H2438">
        <f t="shared" si="115"/>
        <v>0</v>
      </c>
      <c r="I2438" s="26" t="str">
        <f>H2438&amp;"x"&amp;COUNTIF($H$5:H2438,H2438)</f>
        <v>0x1512</v>
      </c>
      <c r="J2438" t="str">
        <f t="shared" si="116"/>
        <v>.</v>
      </c>
    </row>
    <row r="2439" spans="7:10">
      <c r="G2439" t="str">
        <f t="shared" si="114"/>
        <v>.</v>
      </c>
      <c r="H2439">
        <f t="shared" si="115"/>
        <v>0</v>
      </c>
      <c r="I2439" s="26" t="str">
        <f>H2439&amp;"x"&amp;COUNTIF($H$5:H2439,H2439)</f>
        <v>0x1513</v>
      </c>
      <c r="J2439" t="str">
        <f t="shared" si="116"/>
        <v>.</v>
      </c>
    </row>
    <row r="2440" spans="7:10">
      <c r="G2440" t="str">
        <f t="shared" si="114"/>
        <v>.</v>
      </c>
      <c r="H2440">
        <f t="shared" si="115"/>
        <v>0</v>
      </c>
      <c r="I2440" s="26" t="str">
        <f>H2440&amp;"x"&amp;COUNTIF($H$5:H2440,H2440)</f>
        <v>0x1514</v>
      </c>
      <c r="J2440" t="str">
        <f t="shared" si="116"/>
        <v>.</v>
      </c>
    </row>
    <row r="2441" spans="7:10">
      <c r="G2441" t="str">
        <f t="shared" si="114"/>
        <v>.</v>
      </c>
      <c r="H2441">
        <f t="shared" si="115"/>
        <v>0</v>
      </c>
      <c r="I2441" s="26" t="str">
        <f>H2441&amp;"x"&amp;COUNTIF($H$5:H2441,H2441)</f>
        <v>0x1515</v>
      </c>
      <c r="J2441" t="str">
        <f t="shared" si="116"/>
        <v>.</v>
      </c>
    </row>
    <row r="2442" spans="7:10">
      <c r="G2442" t="str">
        <f t="shared" si="114"/>
        <v>.</v>
      </c>
      <c r="H2442">
        <f t="shared" si="115"/>
        <v>0</v>
      </c>
      <c r="I2442" s="26" t="str">
        <f>H2442&amp;"x"&amp;COUNTIF($H$5:H2442,H2442)</f>
        <v>0x1516</v>
      </c>
      <c r="J2442" t="str">
        <f t="shared" si="116"/>
        <v>.</v>
      </c>
    </row>
    <row r="2443" spans="7:10">
      <c r="G2443" t="str">
        <f t="shared" si="114"/>
        <v>.</v>
      </c>
      <c r="H2443">
        <f t="shared" si="115"/>
        <v>0</v>
      </c>
      <c r="I2443" s="26" t="str">
        <f>H2443&amp;"x"&amp;COUNTIF($H$5:H2443,H2443)</f>
        <v>0x1517</v>
      </c>
      <c r="J2443" t="str">
        <f t="shared" si="116"/>
        <v>.</v>
      </c>
    </row>
    <row r="2444" spans="7:10">
      <c r="G2444" t="str">
        <f t="shared" si="114"/>
        <v>.</v>
      </c>
      <c r="H2444">
        <f t="shared" si="115"/>
        <v>0</v>
      </c>
      <c r="I2444" s="26" t="str">
        <f>H2444&amp;"x"&amp;COUNTIF($H$5:H2444,H2444)</f>
        <v>0x1518</v>
      </c>
      <c r="J2444" t="str">
        <f t="shared" si="116"/>
        <v>.</v>
      </c>
    </row>
    <row r="2445" spans="7:10">
      <c r="G2445" t="str">
        <f t="shared" si="114"/>
        <v>.</v>
      </c>
      <c r="H2445">
        <f t="shared" si="115"/>
        <v>0</v>
      </c>
      <c r="I2445" s="26" t="str">
        <f>H2445&amp;"x"&amp;COUNTIF($H$5:H2445,H2445)</f>
        <v>0x1519</v>
      </c>
      <c r="J2445" t="str">
        <f t="shared" si="116"/>
        <v>.</v>
      </c>
    </row>
    <row r="2446" spans="7:10">
      <c r="G2446" t="str">
        <f t="shared" si="114"/>
        <v>.</v>
      </c>
      <c r="H2446">
        <f t="shared" si="115"/>
        <v>0</v>
      </c>
      <c r="I2446" s="26" t="str">
        <f>H2446&amp;"x"&amp;COUNTIF($H$5:H2446,H2446)</f>
        <v>0x1520</v>
      </c>
      <c r="J2446" t="str">
        <f t="shared" si="116"/>
        <v>.</v>
      </c>
    </row>
    <row r="2447" spans="7:10">
      <c r="G2447" t="str">
        <f t="shared" si="114"/>
        <v>.</v>
      </c>
      <c r="H2447">
        <f t="shared" si="115"/>
        <v>0</v>
      </c>
      <c r="I2447" s="26" t="str">
        <f>H2447&amp;"x"&amp;COUNTIF($H$5:H2447,H2447)</f>
        <v>0x1521</v>
      </c>
      <c r="J2447" t="str">
        <f t="shared" si="116"/>
        <v>.</v>
      </c>
    </row>
    <row r="2448" spans="7:10">
      <c r="G2448" t="str">
        <f t="shared" si="114"/>
        <v>.</v>
      </c>
      <c r="H2448">
        <f t="shared" si="115"/>
        <v>0</v>
      </c>
      <c r="I2448" s="26" t="str">
        <f>H2448&amp;"x"&amp;COUNTIF($H$5:H2448,H2448)</f>
        <v>0x1522</v>
      </c>
      <c r="J2448" t="str">
        <f t="shared" si="116"/>
        <v>.</v>
      </c>
    </row>
    <row r="2449" spans="7:10">
      <c r="G2449" t="str">
        <f t="shared" si="114"/>
        <v>.</v>
      </c>
      <c r="H2449">
        <f t="shared" si="115"/>
        <v>0</v>
      </c>
      <c r="I2449" s="26" t="str">
        <f>H2449&amp;"x"&amp;COUNTIF($H$5:H2449,H2449)</f>
        <v>0x1523</v>
      </c>
      <c r="J2449" t="str">
        <f t="shared" si="116"/>
        <v>.</v>
      </c>
    </row>
    <row r="2450" spans="7:10">
      <c r="G2450" t="str">
        <f t="shared" si="114"/>
        <v>.</v>
      </c>
      <c r="H2450">
        <f t="shared" si="115"/>
        <v>0</v>
      </c>
      <c r="I2450" s="26" t="str">
        <f>H2450&amp;"x"&amp;COUNTIF($H$5:H2450,H2450)</f>
        <v>0x1524</v>
      </c>
      <c r="J2450" t="str">
        <f t="shared" si="116"/>
        <v>.</v>
      </c>
    </row>
    <row r="2451" spans="7:10">
      <c r="G2451" t="str">
        <f t="shared" si="114"/>
        <v>.</v>
      </c>
      <c r="H2451">
        <f t="shared" si="115"/>
        <v>0</v>
      </c>
      <c r="I2451" s="26" t="str">
        <f>H2451&amp;"x"&amp;COUNTIF($H$5:H2451,H2451)</f>
        <v>0x1525</v>
      </c>
      <c r="J2451" t="str">
        <f t="shared" si="116"/>
        <v>.</v>
      </c>
    </row>
    <row r="2452" spans="7:10">
      <c r="G2452" t="str">
        <f t="shared" si="114"/>
        <v>.</v>
      </c>
      <c r="H2452">
        <f t="shared" si="115"/>
        <v>0</v>
      </c>
      <c r="I2452" s="26" t="str">
        <f>H2452&amp;"x"&amp;COUNTIF($H$5:H2452,H2452)</f>
        <v>0x1526</v>
      </c>
      <c r="J2452" t="str">
        <f t="shared" si="116"/>
        <v>.</v>
      </c>
    </row>
    <row r="2453" spans="7:10">
      <c r="G2453" t="str">
        <f t="shared" si="114"/>
        <v>.</v>
      </c>
      <c r="H2453">
        <f t="shared" si="115"/>
        <v>0</v>
      </c>
      <c r="I2453" s="26" t="str">
        <f>H2453&amp;"x"&amp;COUNTIF($H$5:H2453,H2453)</f>
        <v>0x1527</v>
      </c>
      <c r="J2453" t="str">
        <f t="shared" si="116"/>
        <v>.</v>
      </c>
    </row>
    <row r="2454" spans="7:10">
      <c r="G2454" t="str">
        <f t="shared" si="114"/>
        <v>.</v>
      </c>
      <c r="H2454">
        <f t="shared" si="115"/>
        <v>0</v>
      </c>
      <c r="I2454" s="26" t="str">
        <f>H2454&amp;"x"&amp;COUNTIF($H$5:H2454,H2454)</f>
        <v>0x1528</v>
      </c>
      <c r="J2454" t="str">
        <f t="shared" si="116"/>
        <v>.</v>
      </c>
    </row>
    <row r="2455" spans="7:10">
      <c r="G2455" t="str">
        <f t="shared" si="114"/>
        <v>.</v>
      </c>
      <c r="H2455">
        <f t="shared" si="115"/>
        <v>0</v>
      </c>
      <c r="I2455" s="26" t="str">
        <f>H2455&amp;"x"&amp;COUNTIF($H$5:H2455,H2455)</f>
        <v>0x1529</v>
      </c>
      <c r="J2455" t="str">
        <f t="shared" si="116"/>
        <v>.</v>
      </c>
    </row>
    <row r="2456" spans="7:10">
      <c r="G2456" t="str">
        <f t="shared" si="114"/>
        <v>.</v>
      </c>
      <c r="H2456">
        <f t="shared" si="115"/>
        <v>0</v>
      </c>
      <c r="I2456" s="26" t="str">
        <f>H2456&amp;"x"&amp;COUNTIF($H$5:H2456,H2456)</f>
        <v>0x1530</v>
      </c>
      <c r="J2456" t="str">
        <f t="shared" si="116"/>
        <v>.</v>
      </c>
    </row>
    <row r="2457" spans="7:10">
      <c r="G2457" t="str">
        <f t="shared" si="114"/>
        <v>.</v>
      </c>
      <c r="H2457">
        <f t="shared" si="115"/>
        <v>0</v>
      </c>
      <c r="I2457" s="26" t="str">
        <f>H2457&amp;"x"&amp;COUNTIF($H$5:H2457,H2457)</f>
        <v>0x1531</v>
      </c>
      <c r="J2457" t="str">
        <f t="shared" si="116"/>
        <v>.</v>
      </c>
    </row>
    <row r="2458" spans="7:10">
      <c r="G2458" t="str">
        <f t="shared" si="114"/>
        <v>.</v>
      </c>
      <c r="H2458">
        <f t="shared" si="115"/>
        <v>0</v>
      </c>
      <c r="I2458" s="26" t="str">
        <f>H2458&amp;"x"&amp;COUNTIF($H$5:H2458,H2458)</f>
        <v>0x1532</v>
      </c>
      <c r="J2458" t="str">
        <f t="shared" si="116"/>
        <v>.</v>
      </c>
    </row>
    <row r="2459" spans="7:10">
      <c r="G2459" t="str">
        <f t="shared" si="114"/>
        <v>.</v>
      </c>
      <c r="H2459">
        <f t="shared" si="115"/>
        <v>0</v>
      </c>
      <c r="I2459" s="26" t="str">
        <f>H2459&amp;"x"&amp;COUNTIF($H$5:H2459,H2459)</f>
        <v>0x1533</v>
      </c>
      <c r="J2459" t="str">
        <f t="shared" si="116"/>
        <v>.</v>
      </c>
    </row>
    <row r="2460" spans="7:10">
      <c r="G2460" t="str">
        <f t="shared" si="114"/>
        <v>.</v>
      </c>
      <c r="H2460">
        <f t="shared" si="115"/>
        <v>0</v>
      </c>
      <c r="I2460" s="26" t="str">
        <f>H2460&amp;"x"&amp;COUNTIF($H$5:H2460,H2460)</f>
        <v>0x1534</v>
      </c>
      <c r="J2460" t="str">
        <f t="shared" si="116"/>
        <v>.</v>
      </c>
    </row>
    <row r="2461" spans="7:10">
      <c r="G2461" t="str">
        <f t="shared" si="114"/>
        <v>.</v>
      </c>
      <c r="H2461">
        <f t="shared" si="115"/>
        <v>0</v>
      </c>
      <c r="I2461" s="26" t="str">
        <f>H2461&amp;"x"&amp;COUNTIF($H$5:H2461,H2461)</f>
        <v>0x1535</v>
      </c>
      <c r="J2461" t="str">
        <f t="shared" si="116"/>
        <v>.</v>
      </c>
    </row>
    <row r="2462" spans="7:10">
      <c r="G2462" t="str">
        <f t="shared" si="114"/>
        <v>.</v>
      </c>
      <c r="H2462">
        <f t="shared" si="115"/>
        <v>0</v>
      </c>
      <c r="I2462" s="26" t="str">
        <f>H2462&amp;"x"&amp;COUNTIF($H$5:H2462,H2462)</f>
        <v>0x1536</v>
      </c>
      <c r="J2462" t="str">
        <f t="shared" si="116"/>
        <v>.</v>
      </c>
    </row>
    <row r="2463" spans="7:10">
      <c r="G2463" t="str">
        <f t="shared" si="114"/>
        <v>.</v>
      </c>
      <c r="H2463">
        <f t="shared" si="115"/>
        <v>0</v>
      </c>
      <c r="I2463" s="26" t="str">
        <f>H2463&amp;"x"&amp;COUNTIF($H$5:H2463,H2463)</f>
        <v>0x1537</v>
      </c>
      <c r="J2463" t="str">
        <f t="shared" si="116"/>
        <v>.</v>
      </c>
    </row>
    <row r="2464" spans="7:10">
      <c r="G2464" t="str">
        <f t="shared" si="114"/>
        <v>.</v>
      </c>
      <c r="H2464">
        <f t="shared" si="115"/>
        <v>0</v>
      </c>
      <c r="I2464" s="26" t="str">
        <f>H2464&amp;"x"&amp;COUNTIF($H$5:H2464,H2464)</f>
        <v>0x1538</v>
      </c>
      <c r="J2464" t="str">
        <f t="shared" si="116"/>
        <v>.</v>
      </c>
    </row>
    <row r="2465" spans="7:10">
      <c r="G2465" t="str">
        <f t="shared" si="114"/>
        <v>.</v>
      </c>
      <c r="H2465">
        <f t="shared" si="115"/>
        <v>0</v>
      </c>
      <c r="I2465" s="26" t="str">
        <f>H2465&amp;"x"&amp;COUNTIF($H$5:H2465,H2465)</f>
        <v>0x1539</v>
      </c>
      <c r="J2465" t="str">
        <f t="shared" si="116"/>
        <v>.</v>
      </c>
    </row>
    <row r="2466" spans="7:10">
      <c r="G2466" t="str">
        <f t="shared" si="114"/>
        <v>.</v>
      </c>
      <c r="H2466">
        <f t="shared" si="115"/>
        <v>0</v>
      </c>
      <c r="I2466" s="26" t="str">
        <f>H2466&amp;"x"&amp;COUNTIF($H$5:H2466,H2466)</f>
        <v>0x1540</v>
      </c>
      <c r="J2466" t="str">
        <f t="shared" si="116"/>
        <v>.</v>
      </c>
    </row>
    <row r="2467" spans="7:10">
      <c r="G2467" t="str">
        <f t="shared" si="114"/>
        <v>.</v>
      </c>
      <c r="H2467">
        <f t="shared" si="115"/>
        <v>0</v>
      </c>
      <c r="I2467" s="26" t="str">
        <f>H2467&amp;"x"&amp;COUNTIF($H$5:H2467,H2467)</f>
        <v>0x1541</v>
      </c>
      <c r="J2467" t="str">
        <f t="shared" si="116"/>
        <v>.</v>
      </c>
    </row>
    <row r="2468" spans="7:10">
      <c r="G2468" t="str">
        <f t="shared" si="114"/>
        <v>.</v>
      </c>
      <c r="H2468">
        <f t="shared" si="115"/>
        <v>0</v>
      </c>
      <c r="I2468" s="26" t="str">
        <f>H2468&amp;"x"&amp;COUNTIF($H$5:H2468,H2468)</f>
        <v>0x1542</v>
      </c>
      <c r="J2468" t="str">
        <f t="shared" si="116"/>
        <v>.</v>
      </c>
    </row>
    <row r="2469" spans="7:10">
      <c r="G2469" t="str">
        <f t="shared" si="114"/>
        <v>.</v>
      </c>
      <c r="H2469">
        <f t="shared" si="115"/>
        <v>0</v>
      </c>
      <c r="I2469" s="26" t="str">
        <f>H2469&amp;"x"&amp;COUNTIF($H$5:H2469,H2469)</f>
        <v>0x1543</v>
      </c>
      <c r="J2469" t="str">
        <f t="shared" si="116"/>
        <v>.</v>
      </c>
    </row>
    <row r="2470" spans="7:10">
      <c r="G2470" t="str">
        <f t="shared" si="114"/>
        <v>.</v>
      </c>
      <c r="H2470">
        <f t="shared" si="115"/>
        <v>0</v>
      </c>
      <c r="I2470" s="26" t="str">
        <f>H2470&amp;"x"&amp;COUNTIF($H$5:H2470,H2470)</f>
        <v>0x1544</v>
      </c>
      <c r="J2470" t="str">
        <f t="shared" si="116"/>
        <v>.</v>
      </c>
    </row>
    <row r="2471" spans="7:10">
      <c r="G2471" t="str">
        <f t="shared" si="114"/>
        <v>.</v>
      </c>
      <c r="H2471">
        <f t="shared" si="115"/>
        <v>0</v>
      </c>
      <c r="I2471" s="26" t="str">
        <f>H2471&amp;"x"&amp;COUNTIF($H$5:H2471,H2471)</f>
        <v>0x1545</v>
      </c>
      <c r="J2471" t="str">
        <f t="shared" si="116"/>
        <v>.</v>
      </c>
    </row>
    <row r="2472" spans="7:10">
      <c r="G2472" t="str">
        <f t="shared" si="114"/>
        <v>.</v>
      </c>
      <c r="H2472">
        <f t="shared" si="115"/>
        <v>0</v>
      </c>
      <c r="I2472" s="26" t="str">
        <f>H2472&amp;"x"&amp;COUNTIF($H$5:H2472,H2472)</f>
        <v>0x1546</v>
      </c>
      <c r="J2472" t="str">
        <f t="shared" si="116"/>
        <v>.</v>
      </c>
    </row>
    <row r="2473" spans="7:10">
      <c r="G2473" t="str">
        <f t="shared" si="114"/>
        <v>.</v>
      </c>
      <c r="H2473">
        <f t="shared" si="115"/>
        <v>0</v>
      </c>
      <c r="I2473" s="26" t="str">
        <f>H2473&amp;"x"&amp;COUNTIF($H$5:H2473,H2473)</f>
        <v>0x1547</v>
      </c>
      <c r="J2473" t="str">
        <f t="shared" si="116"/>
        <v>.</v>
      </c>
    </row>
    <row r="2474" spans="7:10">
      <c r="G2474" t="str">
        <f t="shared" si="114"/>
        <v>.</v>
      </c>
      <c r="H2474">
        <f t="shared" si="115"/>
        <v>0</v>
      </c>
      <c r="I2474" s="26" t="str">
        <f>H2474&amp;"x"&amp;COUNTIF($H$5:H2474,H2474)</f>
        <v>0x1548</v>
      </c>
      <c r="J2474" t="str">
        <f t="shared" si="116"/>
        <v>.</v>
      </c>
    </row>
    <row r="2475" spans="7:10">
      <c r="G2475" t="str">
        <f t="shared" si="114"/>
        <v>.</v>
      </c>
      <c r="H2475">
        <f t="shared" si="115"/>
        <v>0</v>
      </c>
      <c r="I2475" s="26" t="str">
        <f>H2475&amp;"x"&amp;COUNTIF($H$5:H2475,H2475)</f>
        <v>0x1549</v>
      </c>
      <c r="J2475" t="str">
        <f t="shared" si="116"/>
        <v>.</v>
      </c>
    </row>
    <row r="2476" spans="7:10">
      <c r="G2476" t="str">
        <f t="shared" si="114"/>
        <v>.</v>
      </c>
      <c r="H2476">
        <f t="shared" si="115"/>
        <v>0</v>
      </c>
      <c r="I2476" s="26" t="str">
        <f>H2476&amp;"x"&amp;COUNTIF($H$5:H2476,H2476)</f>
        <v>0x1550</v>
      </c>
      <c r="J2476" t="str">
        <f t="shared" si="116"/>
        <v>.</v>
      </c>
    </row>
    <row r="2477" spans="7:10">
      <c r="G2477" t="str">
        <f t="shared" si="114"/>
        <v>.</v>
      </c>
      <c r="H2477">
        <f t="shared" si="115"/>
        <v>0</v>
      </c>
      <c r="I2477" s="26" t="str">
        <f>H2477&amp;"x"&amp;COUNTIF($H$5:H2477,H2477)</f>
        <v>0x1551</v>
      </c>
      <c r="J2477" t="str">
        <f t="shared" si="116"/>
        <v>.</v>
      </c>
    </row>
    <row r="2478" spans="7:10">
      <c r="G2478" t="str">
        <f t="shared" si="114"/>
        <v>.</v>
      </c>
      <c r="H2478">
        <f t="shared" si="115"/>
        <v>0</v>
      </c>
      <c r="I2478" s="26" t="str">
        <f>H2478&amp;"x"&amp;COUNTIF($H$5:H2478,H2478)</f>
        <v>0x1552</v>
      </c>
      <c r="J2478" t="str">
        <f t="shared" si="116"/>
        <v>.</v>
      </c>
    </row>
    <row r="2479" spans="7:10">
      <c r="G2479" t="str">
        <f t="shared" si="114"/>
        <v>.</v>
      </c>
      <c r="H2479">
        <f t="shared" si="115"/>
        <v>0</v>
      </c>
      <c r="I2479" s="26" t="str">
        <f>H2479&amp;"x"&amp;COUNTIF($H$5:H2479,H2479)</f>
        <v>0x1553</v>
      </c>
      <c r="J2479" t="str">
        <f t="shared" si="116"/>
        <v>.</v>
      </c>
    </row>
    <row r="2480" spans="7:10">
      <c r="G2480" t="str">
        <f t="shared" si="114"/>
        <v>.</v>
      </c>
      <c r="H2480">
        <f t="shared" si="115"/>
        <v>0</v>
      </c>
      <c r="I2480" s="26" t="str">
        <f>H2480&amp;"x"&amp;COUNTIF($H$5:H2480,H2480)</f>
        <v>0x1554</v>
      </c>
      <c r="J2480" t="str">
        <f t="shared" si="116"/>
        <v>.</v>
      </c>
    </row>
    <row r="2481" spans="7:10">
      <c r="G2481" t="str">
        <f t="shared" si="114"/>
        <v>.</v>
      </c>
      <c r="H2481">
        <f t="shared" si="115"/>
        <v>0</v>
      </c>
      <c r="I2481" s="26" t="str">
        <f>H2481&amp;"x"&amp;COUNTIF($H$5:H2481,H2481)</f>
        <v>0x1555</v>
      </c>
      <c r="J2481" t="str">
        <f t="shared" si="116"/>
        <v>.</v>
      </c>
    </row>
    <row r="2482" spans="7:10">
      <c r="G2482" t="str">
        <f t="shared" si="114"/>
        <v>.</v>
      </c>
      <c r="H2482">
        <f t="shared" si="115"/>
        <v>0</v>
      </c>
      <c r="I2482" s="26" t="str">
        <f>H2482&amp;"x"&amp;COUNTIF($H$5:H2482,H2482)</f>
        <v>0x1556</v>
      </c>
      <c r="J2482" t="str">
        <f t="shared" si="116"/>
        <v>.</v>
      </c>
    </row>
    <row r="2483" spans="7:10">
      <c r="G2483" t="str">
        <f t="shared" si="114"/>
        <v>.</v>
      </c>
      <c r="H2483">
        <f t="shared" si="115"/>
        <v>0</v>
      </c>
      <c r="I2483" s="26" t="str">
        <f>H2483&amp;"x"&amp;COUNTIF($H$5:H2483,H2483)</f>
        <v>0x1557</v>
      </c>
      <c r="J2483" t="str">
        <f t="shared" si="116"/>
        <v>.</v>
      </c>
    </row>
    <row r="2484" spans="7:10">
      <c r="G2484" t="str">
        <f t="shared" si="114"/>
        <v>.</v>
      </c>
      <c r="H2484">
        <f t="shared" si="115"/>
        <v>0</v>
      </c>
      <c r="I2484" s="26" t="str">
        <f>H2484&amp;"x"&amp;COUNTIF($H$5:H2484,H2484)</f>
        <v>0x1558</v>
      </c>
      <c r="J2484" t="str">
        <f t="shared" si="116"/>
        <v>.</v>
      </c>
    </row>
    <row r="2485" spans="7:10">
      <c r="G2485" t="str">
        <f t="shared" si="114"/>
        <v>.</v>
      </c>
      <c r="H2485">
        <f t="shared" si="115"/>
        <v>0</v>
      </c>
      <c r="I2485" s="26" t="str">
        <f>H2485&amp;"x"&amp;COUNTIF($H$5:H2485,H2485)</f>
        <v>0x1559</v>
      </c>
      <c r="J2485" t="str">
        <f t="shared" si="116"/>
        <v>.</v>
      </c>
    </row>
    <row r="2486" spans="7:10">
      <c r="G2486" t="str">
        <f t="shared" si="114"/>
        <v>.</v>
      </c>
      <c r="H2486">
        <f t="shared" si="115"/>
        <v>0</v>
      </c>
      <c r="I2486" s="26" t="str">
        <f>H2486&amp;"x"&amp;COUNTIF($H$5:H2486,H2486)</f>
        <v>0x1560</v>
      </c>
      <c r="J2486" t="str">
        <f t="shared" si="116"/>
        <v>.</v>
      </c>
    </row>
    <row r="2487" spans="7:10">
      <c r="G2487" t="str">
        <f t="shared" si="114"/>
        <v>.</v>
      </c>
      <c r="H2487">
        <f t="shared" si="115"/>
        <v>0</v>
      </c>
      <c r="I2487" s="26" t="str">
        <f>H2487&amp;"x"&amp;COUNTIF($H$5:H2487,H2487)</f>
        <v>0x1561</v>
      </c>
      <c r="J2487" t="str">
        <f t="shared" si="116"/>
        <v>.</v>
      </c>
    </row>
    <row r="2488" spans="7:10">
      <c r="G2488" t="str">
        <f t="shared" si="114"/>
        <v>.</v>
      </c>
      <c r="H2488">
        <f t="shared" si="115"/>
        <v>0</v>
      </c>
      <c r="I2488" s="26" t="str">
        <f>H2488&amp;"x"&amp;COUNTIF($H$5:H2488,H2488)</f>
        <v>0x1562</v>
      </c>
      <c r="J2488" t="str">
        <f t="shared" si="116"/>
        <v>.</v>
      </c>
    </row>
    <row r="2489" spans="7:10">
      <c r="G2489" t="str">
        <f t="shared" si="114"/>
        <v>.</v>
      </c>
      <c r="H2489">
        <f t="shared" si="115"/>
        <v>0</v>
      </c>
      <c r="I2489" s="26" t="str">
        <f>H2489&amp;"x"&amp;COUNTIF($H$5:H2489,H2489)</f>
        <v>0x1563</v>
      </c>
      <c r="J2489" t="str">
        <f t="shared" si="116"/>
        <v>.</v>
      </c>
    </row>
    <row r="2490" spans="7:10">
      <c r="G2490" t="str">
        <f t="shared" si="114"/>
        <v>.</v>
      </c>
      <c r="H2490">
        <f t="shared" si="115"/>
        <v>0</v>
      </c>
      <c r="I2490" s="26" t="str">
        <f>H2490&amp;"x"&amp;COUNTIF($H$5:H2490,H2490)</f>
        <v>0x1564</v>
      </c>
      <c r="J2490" t="str">
        <f t="shared" si="116"/>
        <v>.</v>
      </c>
    </row>
    <row r="2491" spans="7:10">
      <c r="G2491" t="str">
        <f t="shared" si="114"/>
        <v>.</v>
      </c>
      <c r="H2491">
        <f t="shared" si="115"/>
        <v>0</v>
      </c>
      <c r="I2491" s="26" t="str">
        <f>H2491&amp;"x"&amp;COUNTIF($H$5:H2491,H2491)</f>
        <v>0x1565</v>
      </c>
      <c r="J2491" t="str">
        <f t="shared" si="116"/>
        <v>.</v>
      </c>
    </row>
    <row r="2492" spans="7:10">
      <c r="G2492" t="str">
        <f t="shared" si="114"/>
        <v>.</v>
      </c>
      <c r="H2492">
        <f t="shared" si="115"/>
        <v>0</v>
      </c>
      <c r="I2492" s="26" t="str">
        <f>H2492&amp;"x"&amp;COUNTIF($H$5:H2492,H2492)</f>
        <v>0x1566</v>
      </c>
      <c r="J2492" t="str">
        <f t="shared" si="116"/>
        <v>.</v>
      </c>
    </row>
    <row r="2493" spans="7:10">
      <c r="G2493" t="str">
        <f t="shared" si="114"/>
        <v>.</v>
      </c>
      <c r="H2493">
        <f t="shared" si="115"/>
        <v>0</v>
      </c>
      <c r="I2493" s="26" t="str">
        <f>H2493&amp;"x"&amp;COUNTIF($H$5:H2493,H2493)</f>
        <v>0x1567</v>
      </c>
      <c r="J2493" t="str">
        <f t="shared" si="116"/>
        <v>.</v>
      </c>
    </row>
    <row r="2494" spans="7:10">
      <c r="G2494" t="str">
        <f t="shared" si="114"/>
        <v>.</v>
      </c>
      <c r="H2494">
        <f t="shared" si="115"/>
        <v>0</v>
      </c>
      <c r="I2494" s="26" t="str">
        <f>H2494&amp;"x"&amp;COUNTIF($H$5:H2494,H2494)</f>
        <v>0x1568</v>
      </c>
      <c r="J2494" t="str">
        <f t="shared" si="116"/>
        <v>.</v>
      </c>
    </row>
    <row r="2495" spans="7:10">
      <c r="G2495" t="str">
        <f t="shared" si="114"/>
        <v>.</v>
      </c>
      <c r="H2495">
        <f t="shared" si="115"/>
        <v>0</v>
      </c>
      <c r="I2495" s="26" t="str">
        <f>H2495&amp;"x"&amp;COUNTIF($H$5:H2495,H2495)</f>
        <v>0x1569</v>
      </c>
      <c r="J2495" t="str">
        <f t="shared" si="116"/>
        <v>.</v>
      </c>
    </row>
    <row r="2496" spans="7:10">
      <c r="G2496" t="str">
        <f t="shared" si="114"/>
        <v>.</v>
      </c>
      <c r="H2496">
        <f t="shared" si="115"/>
        <v>0</v>
      </c>
      <c r="I2496" s="26" t="str">
        <f>H2496&amp;"x"&amp;COUNTIF($H$5:H2496,H2496)</f>
        <v>0x1570</v>
      </c>
      <c r="J2496" t="str">
        <f t="shared" si="116"/>
        <v>.</v>
      </c>
    </row>
    <row r="2497" spans="7:10">
      <c r="G2497" t="str">
        <f t="shared" si="114"/>
        <v>.</v>
      </c>
      <c r="H2497">
        <f t="shared" si="115"/>
        <v>0</v>
      </c>
      <c r="I2497" s="26" t="str">
        <f>H2497&amp;"x"&amp;COUNTIF($H$5:H2497,H2497)</f>
        <v>0x1571</v>
      </c>
      <c r="J2497" t="str">
        <f t="shared" si="116"/>
        <v>.</v>
      </c>
    </row>
    <row r="2498" spans="7:10">
      <c r="G2498" t="str">
        <f t="shared" si="114"/>
        <v>.</v>
      </c>
      <c r="H2498">
        <f t="shared" si="115"/>
        <v>0</v>
      </c>
      <c r="I2498" s="26" t="str">
        <f>H2498&amp;"x"&amp;COUNTIF($H$5:H2498,H2498)</f>
        <v>0x1572</v>
      </c>
      <c r="J2498" t="str">
        <f t="shared" si="116"/>
        <v>.</v>
      </c>
    </row>
    <row r="2499" spans="7:10">
      <c r="G2499" t="str">
        <f t="shared" si="114"/>
        <v>.</v>
      </c>
      <c r="H2499">
        <f t="shared" si="115"/>
        <v>0</v>
      </c>
      <c r="I2499" s="26" t="str">
        <f>H2499&amp;"x"&amp;COUNTIF($H$5:H2499,H2499)</f>
        <v>0x1573</v>
      </c>
      <c r="J2499" t="str">
        <f t="shared" si="116"/>
        <v>.</v>
      </c>
    </row>
    <row r="2500" spans="7:10">
      <c r="G2500" t="str">
        <f t="shared" si="114"/>
        <v>.</v>
      </c>
      <c r="H2500">
        <f t="shared" si="115"/>
        <v>0</v>
      </c>
      <c r="I2500" s="26" t="str">
        <f>H2500&amp;"x"&amp;COUNTIF($H$5:H2500,H2500)</f>
        <v>0x1574</v>
      </c>
      <c r="J2500" t="str">
        <f t="shared" si="116"/>
        <v>.</v>
      </c>
    </row>
    <row r="2501" spans="7:10">
      <c r="G2501" t="str">
        <f t="shared" ref="G2501:G2564" si="117">A2501&amp;"."&amp;B2501</f>
        <v>.</v>
      </c>
      <c r="H2501">
        <f t="shared" ref="H2501:H2564" si="118">F2501</f>
        <v>0</v>
      </c>
      <c r="I2501" s="26" t="str">
        <f>H2501&amp;"x"&amp;COUNTIF($H$5:H2501,H2501)</f>
        <v>0x1575</v>
      </c>
      <c r="J2501" t="str">
        <f t="shared" ref="J2501:J2564" si="119">G2501</f>
        <v>.</v>
      </c>
    </row>
    <row r="2502" spans="7:10">
      <c r="G2502" t="str">
        <f t="shared" si="117"/>
        <v>.</v>
      </c>
      <c r="H2502">
        <f t="shared" si="118"/>
        <v>0</v>
      </c>
      <c r="I2502" s="26" t="str">
        <f>H2502&amp;"x"&amp;COUNTIF($H$5:H2502,H2502)</f>
        <v>0x1576</v>
      </c>
      <c r="J2502" t="str">
        <f t="shared" si="119"/>
        <v>.</v>
      </c>
    </row>
    <row r="2503" spans="7:10">
      <c r="G2503" t="str">
        <f t="shared" si="117"/>
        <v>.</v>
      </c>
      <c r="H2503">
        <f t="shared" si="118"/>
        <v>0</v>
      </c>
      <c r="I2503" s="26" t="str">
        <f>H2503&amp;"x"&amp;COUNTIF($H$5:H2503,H2503)</f>
        <v>0x1577</v>
      </c>
      <c r="J2503" t="str">
        <f t="shared" si="119"/>
        <v>.</v>
      </c>
    </row>
    <row r="2504" spans="7:10">
      <c r="G2504" t="str">
        <f t="shared" si="117"/>
        <v>.</v>
      </c>
      <c r="H2504">
        <f t="shared" si="118"/>
        <v>0</v>
      </c>
      <c r="I2504" s="26" t="str">
        <f>H2504&amp;"x"&amp;COUNTIF($H$5:H2504,H2504)</f>
        <v>0x1578</v>
      </c>
      <c r="J2504" t="str">
        <f t="shared" si="119"/>
        <v>.</v>
      </c>
    </row>
    <row r="2505" spans="7:10">
      <c r="G2505" t="str">
        <f t="shared" si="117"/>
        <v>.</v>
      </c>
      <c r="H2505">
        <f t="shared" si="118"/>
        <v>0</v>
      </c>
      <c r="I2505" s="26" t="str">
        <f>H2505&amp;"x"&amp;COUNTIF($H$5:H2505,H2505)</f>
        <v>0x1579</v>
      </c>
      <c r="J2505" t="str">
        <f t="shared" si="119"/>
        <v>.</v>
      </c>
    </row>
    <row r="2506" spans="7:10">
      <c r="G2506" t="str">
        <f t="shared" si="117"/>
        <v>.</v>
      </c>
      <c r="H2506">
        <f t="shared" si="118"/>
        <v>0</v>
      </c>
      <c r="I2506" s="26" t="str">
        <f>H2506&amp;"x"&amp;COUNTIF($H$5:H2506,H2506)</f>
        <v>0x1580</v>
      </c>
      <c r="J2506" t="str">
        <f t="shared" si="119"/>
        <v>.</v>
      </c>
    </row>
    <row r="2507" spans="7:10">
      <c r="G2507" t="str">
        <f t="shared" si="117"/>
        <v>.</v>
      </c>
      <c r="H2507">
        <f t="shared" si="118"/>
        <v>0</v>
      </c>
      <c r="I2507" s="26" t="str">
        <f>H2507&amp;"x"&amp;COUNTIF($H$5:H2507,H2507)</f>
        <v>0x1581</v>
      </c>
      <c r="J2507" t="str">
        <f t="shared" si="119"/>
        <v>.</v>
      </c>
    </row>
    <row r="2508" spans="7:10">
      <c r="G2508" t="str">
        <f t="shared" si="117"/>
        <v>.</v>
      </c>
      <c r="H2508">
        <f t="shared" si="118"/>
        <v>0</v>
      </c>
      <c r="I2508" s="26" t="str">
        <f>H2508&amp;"x"&amp;COUNTIF($H$5:H2508,H2508)</f>
        <v>0x1582</v>
      </c>
      <c r="J2508" t="str">
        <f t="shared" si="119"/>
        <v>.</v>
      </c>
    </row>
    <row r="2509" spans="7:10">
      <c r="G2509" t="str">
        <f t="shared" si="117"/>
        <v>.</v>
      </c>
      <c r="H2509">
        <f t="shared" si="118"/>
        <v>0</v>
      </c>
      <c r="I2509" s="26" t="str">
        <f>H2509&amp;"x"&amp;COUNTIF($H$5:H2509,H2509)</f>
        <v>0x1583</v>
      </c>
      <c r="J2509" t="str">
        <f t="shared" si="119"/>
        <v>.</v>
      </c>
    </row>
    <row r="2510" spans="7:10">
      <c r="G2510" t="str">
        <f t="shared" si="117"/>
        <v>.</v>
      </c>
      <c r="H2510">
        <f t="shared" si="118"/>
        <v>0</v>
      </c>
      <c r="I2510" s="26" t="str">
        <f>H2510&amp;"x"&amp;COUNTIF($H$5:H2510,H2510)</f>
        <v>0x1584</v>
      </c>
      <c r="J2510" t="str">
        <f t="shared" si="119"/>
        <v>.</v>
      </c>
    </row>
    <row r="2511" spans="7:10">
      <c r="G2511" t="str">
        <f t="shared" si="117"/>
        <v>.</v>
      </c>
      <c r="H2511">
        <f t="shared" si="118"/>
        <v>0</v>
      </c>
      <c r="I2511" s="26" t="str">
        <f>H2511&amp;"x"&amp;COUNTIF($H$5:H2511,H2511)</f>
        <v>0x1585</v>
      </c>
      <c r="J2511" t="str">
        <f t="shared" si="119"/>
        <v>.</v>
      </c>
    </row>
    <row r="2512" spans="7:10">
      <c r="G2512" t="str">
        <f t="shared" si="117"/>
        <v>.</v>
      </c>
      <c r="H2512">
        <f t="shared" si="118"/>
        <v>0</v>
      </c>
      <c r="I2512" s="26" t="str">
        <f>H2512&amp;"x"&amp;COUNTIF($H$5:H2512,H2512)</f>
        <v>0x1586</v>
      </c>
      <c r="J2512" t="str">
        <f t="shared" si="119"/>
        <v>.</v>
      </c>
    </row>
    <row r="2513" spans="7:10">
      <c r="G2513" t="str">
        <f t="shared" si="117"/>
        <v>.</v>
      </c>
      <c r="H2513">
        <f t="shared" si="118"/>
        <v>0</v>
      </c>
      <c r="I2513" s="26" t="str">
        <f>H2513&amp;"x"&amp;COUNTIF($H$5:H2513,H2513)</f>
        <v>0x1587</v>
      </c>
      <c r="J2513" t="str">
        <f t="shared" si="119"/>
        <v>.</v>
      </c>
    </row>
    <row r="2514" spans="7:10">
      <c r="G2514" t="str">
        <f t="shared" si="117"/>
        <v>.</v>
      </c>
      <c r="H2514">
        <f t="shared" si="118"/>
        <v>0</v>
      </c>
      <c r="I2514" s="26" t="str">
        <f>H2514&amp;"x"&amp;COUNTIF($H$5:H2514,H2514)</f>
        <v>0x1588</v>
      </c>
      <c r="J2514" t="str">
        <f t="shared" si="119"/>
        <v>.</v>
      </c>
    </row>
    <row r="2515" spans="7:10">
      <c r="G2515" t="str">
        <f t="shared" si="117"/>
        <v>.</v>
      </c>
      <c r="H2515">
        <f t="shared" si="118"/>
        <v>0</v>
      </c>
      <c r="I2515" s="26" t="str">
        <f>H2515&amp;"x"&amp;COUNTIF($H$5:H2515,H2515)</f>
        <v>0x1589</v>
      </c>
      <c r="J2515" t="str">
        <f t="shared" si="119"/>
        <v>.</v>
      </c>
    </row>
    <row r="2516" spans="7:10">
      <c r="G2516" t="str">
        <f t="shared" si="117"/>
        <v>.</v>
      </c>
      <c r="H2516">
        <f t="shared" si="118"/>
        <v>0</v>
      </c>
      <c r="I2516" s="26" t="str">
        <f>H2516&amp;"x"&amp;COUNTIF($H$5:H2516,H2516)</f>
        <v>0x1590</v>
      </c>
      <c r="J2516" t="str">
        <f t="shared" si="119"/>
        <v>.</v>
      </c>
    </row>
    <row r="2517" spans="7:10">
      <c r="G2517" t="str">
        <f t="shared" si="117"/>
        <v>.</v>
      </c>
      <c r="H2517">
        <f t="shared" si="118"/>
        <v>0</v>
      </c>
      <c r="I2517" s="26" t="str">
        <f>H2517&amp;"x"&amp;COUNTIF($H$5:H2517,H2517)</f>
        <v>0x1591</v>
      </c>
      <c r="J2517" t="str">
        <f t="shared" si="119"/>
        <v>.</v>
      </c>
    </row>
    <row r="2518" spans="7:10">
      <c r="G2518" t="str">
        <f t="shared" si="117"/>
        <v>.</v>
      </c>
      <c r="H2518">
        <f t="shared" si="118"/>
        <v>0</v>
      </c>
      <c r="I2518" s="26" t="str">
        <f>H2518&amp;"x"&amp;COUNTIF($H$5:H2518,H2518)</f>
        <v>0x1592</v>
      </c>
      <c r="J2518" t="str">
        <f t="shared" si="119"/>
        <v>.</v>
      </c>
    </row>
    <row r="2519" spans="7:10">
      <c r="G2519" t="str">
        <f t="shared" si="117"/>
        <v>.</v>
      </c>
      <c r="H2519">
        <f t="shared" si="118"/>
        <v>0</v>
      </c>
      <c r="I2519" s="26" t="str">
        <f>H2519&amp;"x"&amp;COUNTIF($H$5:H2519,H2519)</f>
        <v>0x1593</v>
      </c>
      <c r="J2519" t="str">
        <f t="shared" si="119"/>
        <v>.</v>
      </c>
    </row>
    <row r="2520" spans="7:10">
      <c r="G2520" t="str">
        <f t="shared" si="117"/>
        <v>.</v>
      </c>
      <c r="H2520">
        <f t="shared" si="118"/>
        <v>0</v>
      </c>
      <c r="I2520" s="26" t="str">
        <f>H2520&amp;"x"&amp;COUNTIF($H$5:H2520,H2520)</f>
        <v>0x1594</v>
      </c>
      <c r="J2520" t="str">
        <f t="shared" si="119"/>
        <v>.</v>
      </c>
    </row>
    <row r="2521" spans="7:10">
      <c r="G2521" t="str">
        <f t="shared" si="117"/>
        <v>.</v>
      </c>
      <c r="H2521">
        <f t="shared" si="118"/>
        <v>0</v>
      </c>
      <c r="I2521" s="26" t="str">
        <f>H2521&amp;"x"&amp;COUNTIF($H$5:H2521,H2521)</f>
        <v>0x1595</v>
      </c>
      <c r="J2521" t="str">
        <f t="shared" si="119"/>
        <v>.</v>
      </c>
    </row>
    <row r="2522" spans="7:10">
      <c r="G2522" t="str">
        <f t="shared" si="117"/>
        <v>.</v>
      </c>
      <c r="H2522">
        <f t="shared" si="118"/>
        <v>0</v>
      </c>
      <c r="I2522" s="26" t="str">
        <f>H2522&amp;"x"&amp;COUNTIF($H$5:H2522,H2522)</f>
        <v>0x1596</v>
      </c>
      <c r="J2522" t="str">
        <f t="shared" si="119"/>
        <v>.</v>
      </c>
    </row>
    <row r="2523" spans="7:10">
      <c r="G2523" t="str">
        <f t="shared" si="117"/>
        <v>.</v>
      </c>
      <c r="H2523">
        <f t="shared" si="118"/>
        <v>0</v>
      </c>
      <c r="I2523" s="26" t="str">
        <f>H2523&amp;"x"&amp;COUNTIF($H$5:H2523,H2523)</f>
        <v>0x1597</v>
      </c>
      <c r="J2523" t="str">
        <f t="shared" si="119"/>
        <v>.</v>
      </c>
    </row>
    <row r="2524" spans="7:10">
      <c r="G2524" t="str">
        <f t="shared" si="117"/>
        <v>.</v>
      </c>
      <c r="H2524">
        <f t="shared" si="118"/>
        <v>0</v>
      </c>
      <c r="I2524" s="26" t="str">
        <f>H2524&amp;"x"&amp;COUNTIF($H$5:H2524,H2524)</f>
        <v>0x1598</v>
      </c>
      <c r="J2524" t="str">
        <f t="shared" si="119"/>
        <v>.</v>
      </c>
    </row>
    <row r="2525" spans="7:10">
      <c r="G2525" t="str">
        <f t="shared" si="117"/>
        <v>.</v>
      </c>
      <c r="H2525">
        <f t="shared" si="118"/>
        <v>0</v>
      </c>
      <c r="I2525" s="26" t="str">
        <f>H2525&amp;"x"&amp;COUNTIF($H$5:H2525,H2525)</f>
        <v>0x1599</v>
      </c>
      <c r="J2525" t="str">
        <f t="shared" si="119"/>
        <v>.</v>
      </c>
    </row>
    <row r="2526" spans="7:10">
      <c r="G2526" t="str">
        <f t="shared" si="117"/>
        <v>.</v>
      </c>
      <c r="H2526">
        <f t="shared" si="118"/>
        <v>0</v>
      </c>
      <c r="I2526" s="26" t="str">
        <f>H2526&amp;"x"&amp;COUNTIF($H$5:H2526,H2526)</f>
        <v>0x1600</v>
      </c>
      <c r="J2526" t="str">
        <f t="shared" si="119"/>
        <v>.</v>
      </c>
    </row>
    <row r="2527" spans="7:10">
      <c r="G2527" t="str">
        <f t="shared" si="117"/>
        <v>.</v>
      </c>
      <c r="H2527">
        <f t="shared" si="118"/>
        <v>0</v>
      </c>
      <c r="I2527" s="26" t="str">
        <f>H2527&amp;"x"&amp;COUNTIF($H$5:H2527,H2527)</f>
        <v>0x1601</v>
      </c>
      <c r="J2527" t="str">
        <f t="shared" si="119"/>
        <v>.</v>
      </c>
    </row>
    <row r="2528" spans="7:10">
      <c r="G2528" t="str">
        <f t="shared" si="117"/>
        <v>.</v>
      </c>
      <c r="H2528">
        <f t="shared" si="118"/>
        <v>0</v>
      </c>
      <c r="I2528" s="26" t="str">
        <f>H2528&amp;"x"&amp;COUNTIF($H$5:H2528,H2528)</f>
        <v>0x1602</v>
      </c>
      <c r="J2528" t="str">
        <f t="shared" si="119"/>
        <v>.</v>
      </c>
    </row>
    <row r="2529" spans="7:10">
      <c r="G2529" t="str">
        <f t="shared" si="117"/>
        <v>.</v>
      </c>
      <c r="H2529">
        <f t="shared" si="118"/>
        <v>0</v>
      </c>
      <c r="I2529" s="26" t="str">
        <f>H2529&amp;"x"&amp;COUNTIF($H$5:H2529,H2529)</f>
        <v>0x1603</v>
      </c>
      <c r="J2529" t="str">
        <f t="shared" si="119"/>
        <v>.</v>
      </c>
    </row>
    <row r="2530" spans="7:10">
      <c r="G2530" t="str">
        <f t="shared" si="117"/>
        <v>.</v>
      </c>
      <c r="H2530">
        <f t="shared" si="118"/>
        <v>0</v>
      </c>
      <c r="I2530" s="26" t="str">
        <f>H2530&amp;"x"&amp;COUNTIF($H$5:H2530,H2530)</f>
        <v>0x1604</v>
      </c>
      <c r="J2530" t="str">
        <f t="shared" si="119"/>
        <v>.</v>
      </c>
    </row>
    <row r="2531" spans="7:10">
      <c r="G2531" t="str">
        <f t="shared" si="117"/>
        <v>.</v>
      </c>
      <c r="H2531">
        <f t="shared" si="118"/>
        <v>0</v>
      </c>
      <c r="I2531" s="26" t="str">
        <f>H2531&amp;"x"&amp;COUNTIF($H$5:H2531,H2531)</f>
        <v>0x1605</v>
      </c>
      <c r="J2531" t="str">
        <f t="shared" si="119"/>
        <v>.</v>
      </c>
    </row>
    <row r="2532" spans="7:10">
      <c r="G2532" t="str">
        <f t="shared" si="117"/>
        <v>.</v>
      </c>
      <c r="H2532">
        <f t="shared" si="118"/>
        <v>0</v>
      </c>
      <c r="I2532" s="26" t="str">
        <f>H2532&amp;"x"&amp;COUNTIF($H$5:H2532,H2532)</f>
        <v>0x1606</v>
      </c>
      <c r="J2532" t="str">
        <f t="shared" si="119"/>
        <v>.</v>
      </c>
    </row>
    <row r="2533" spans="7:10">
      <c r="G2533" t="str">
        <f t="shared" si="117"/>
        <v>.</v>
      </c>
      <c r="H2533">
        <f t="shared" si="118"/>
        <v>0</v>
      </c>
      <c r="I2533" s="26" t="str">
        <f>H2533&amp;"x"&amp;COUNTIF($H$5:H2533,H2533)</f>
        <v>0x1607</v>
      </c>
      <c r="J2533" t="str">
        <f t="shared" si="119"/>
        <v>.</v>
      </c>
    </row>
    <row r="2534" spans="7:10">
      <c r="G2534" t="str">
        <f t="shared" si="117"/>
        <v>.</v>
      </c>
      <c r="H2534">
        <f t="shared" si="118"/>
        <v>0</v>
      </c>
      <c r="I2534" s="26" t="str">
        <f>H2534&amp;"x"&amp;COUNTIF($H$5:H2534,H2534)</f>
        <v>0x1608</v>
      </c>
      <c r="J2534" t="str">
        <f t="shared" si="119"/>
        <v>.</v>
      </c>
    </row>
    <row r="2535" spans="7:10">
      <c r="G2535" t="str">
        <f t="shared" si="117"/>
        <v>.</v>
      </c>
      <c r="H2535">
        <f t="shared" si="118"/>
        <v>0</v>
      </c>
      <c r="I2535" s="26" t="str">
        <f>H2535&amp;"x"&amp;COUNTIF($H$5:H2535,H2535)</f>
        <v>0x1609</v>
      </c>
      <c r="J2535" t="str">
        <f t="shared" si="119"/>
        <v>.</v>
      </c>
    </row>
    <row r="2536" spans="7:10">
      <c r="G2536" t="str">
        <f t="shared" si="117"/>
        <v>.</v>
      </c>
      <c r="H2536">
        <f t="shared" si="118"/>
        <v>0</v>
      </c>
      <c r="I2536" s="26" t="str">
        <f>H2536&amp;"x"&amp;COUNTIF($H$5:H2536,H2536)</f>
        <v>0x1610</v>
      </c>
      <c r="J2536" t="str">
        <f t="shared" si="119"/>
        <v>.</v>
      </c>
    </row>
    <row r="2537" spans="7:10">
      <c r="G2537" t="str">
        <f t="shared" si="117"/>
        <v>.</v>
      </c>
      <c r="H2537">
        <f t="shared" si="118"/>
        <v>0</v>
      </c>
      <c r="I2537" s="26" t="str">
        <f>H2537&amp;"x"&amp;COUNTIF($H$5:H2537,H2537)</f>
        <v>0x1611</v>
      </c>
      <c r="J2537" t="str">
        <f t="shared" si="119"/>
        <v>.</v>
      </c>
    </row>
    <row r="2538" spans="7:10">
      <c r="G2538" t="str">
        <f t="shared" si="117"/>
        <v>.</v>
      </c>
      <c r="H2538">
        <f t="shared" si="118"/>
        <v>0</v>
      </c>
      <c r="I2538" s="26" t="str">
        <f>H2538&amp;"x"&amp;COUNTIF($H$5:H2538,H2538)</f>
        <v>0x1612</v>
      </c>
      <c r="J2538" t="str">
        <f t="shared" si="119"/>
        <v>.</v>
      </c>
    </row>
    <row r="2539" spans="7:10">
      <c r="G2539" t="str">
        <f t="shared" si="117"/>
        <v>.</v>
      </c>
      <c r="H2539">
        <f t="shared" si="118"/>
        <v>0</v>
      </c>
      <c r="I2539" s="26" t="str">
        <f>H2539&amp;"x"&amp;COUNTIF($H$5:H2539,H2539)</f>
        <v>0x1613</v>
      </c>
      <c r="J2539" t="str">
        <f t="shared" si="119"/>
        <v>.</v>
      </c>
    </row>
    <row r="2540" spans="7:10">
      <c r="G2540" t="str">
        <f t="shared" si="117"/>
        <v>.</v>
      </c>
      <c r="H2540">
        <f t="shared" si="118"/>
        <v>0</v>
      </c>
      <c r="I2540" s="26" t="str">
        <f>H2540&amp;"x"&amp;COUNTIF($H$5:H2540,H2540)</f>
        <v>0x1614</v>
      </c>
      <c r="J2540" t="str">
        <f t="shared" si="119"/>
        <v>.</v>
      </c>
    </row>
    <row r="2541" spans="7:10">
      <c r="G2541" t="str">
        <f t="shared" si="117"/>
        <v>.</v>
      </c>
      <c r="H2541">
        <f t="shared" si="118"/>
        <v>0</v>
      </c>
      <c r="I2541" s="26" t="str">
        <f>H2541&amp;"x"&amp;COUNTIF($H$5:H2541,H2541)</f>
        <v>0x1615</v>
      </c>
      <c r="J2541" t="str">
        <f t="shared" si="119"/>
        <v>.</v>
      </c>
    </row>
    <row r="2542" spans="7:10">
      <c r="G2542" t="str">
        <f t="shared" si="117"/>
        <v>.</v>
      </c>
      <c r="H2542">
        <f t="shared" si="118"/>
        <v>0</v>
      </c>
      <c r="I2542" s="26" t="str">
        <f>H2542&amp;"x"&amp;COUNTIF($H$5:H2542,H2542)</f>
        <v>0x1616</v>
      </c>
      <c r="J2542" t="str">
        <f t="shared" si="119"/>
        <v>.</v>
      </c>
    </row>
    <row r="2543" spans="7:10">
      <c r="G2543" t="str">
        <f t="shared" si="117"/>
        <v>.</v>
      </c>
      <c r="H2543">
        <f t="shared" si="118"/>
        <v>0</v>
      </c>
      <c r="I2543" s="26" t="str">
        <f>H2543&amp;"x"&amp;COUNTIF($H$5:H2543,H2543)</f>
        <v>0x1617</v>
      </c>
      <c r="J2543" t="str">
        <f t="shared" si="119"/>
        <v>.</v>
      </c>
    </row>
    <row r="2544" spans="7:10">
      <c r="G2544" t="str">
        <f t="shared" si="117"/>
        <v>.</v>
      </c>
      <c r="H2544">
        <f t="shared" si="118"/>
        <v>0</v>
      </c>
      <c r="I2544" s="26" t="str">
        <f>H2544&amp;"x"&amp;COUNTIF($H$5:H2544,H2544)</f>
        <v>0x1618</v>
      </c>
      <c r="J2544" t="str">
        <f t="shared" si="119"/>
        <v>.</v>
      </c>
    </row>
    <row r="2545" spans="7:10">
      <c r="G2545" t="str">
        <f t="shared" si="117"/>
        <v>.</v>
      </c>
      <c r="H2545">
        <f t="shared" si="118"/>
        <v>0</v>
      </c>
      <c r="I2545" s="26" t="str">
        <f>H2545&amp;"x"&amp;COUNTIF($H$5:H2545,H2545)</f>
        <v>0x1619</v>
      </c>
      <c r="J2545" t="str">
        <f t="shared" si="119"/>
        <v>.</v>
      </c>
    </row>
    <row r="2546" spans="7:10">
      <c r="G2546" t="str">
        <f t="shared" si="117"/>
        <v>.</v>
      </c>
      <c r="H2546">
        <f t="shared" si="118"/>
        <v>0</v>
      </c>
      <c r="I2546" s="26" t="str">
        <f>H2546&amp;"x"&amp;COUNTIF($H$5:H2546,H2546)</f>
        <v>0x1620</v>
      </c>
      <c r="J2546" t="str">
        <f t="shared" si="119"/>
        <v>.</v>
      </c>
    </row>
    <row r="2547" spans="7:10">
      <c r="G2547" t="str">
        <f t="shared" si="117"/>
        <v>.</v>
      </c>
      <c r="H2547">
        <f t="shared" si="118"/>
        <v>0</v>
      </c>
      <c r="I2547" s="26" t="str">
        <f>H2547&amp;"x"&amp;COUNTIF($H$5:H2547,H2547)</f>
        <v>0x1621</v>
      </c>
      <c r="J2547" t="str">
        <f t="shared" si="119"/>
        <v>.</v>
      </c>
    </row>
    <row r="2548" spans="7:10">
      <c r="G2548" t="str">
        <f t="shared" si="117"/>
        <v>.</v>
      </c>
      <c r="H2548">
        <f t="shared" si="118"/>
        <v>0</v>
      </c>
      <c r="I2548" s="26" t="str">
        <f>H2548&amp;"x"&amp;COUNTIF($H$5:H2548,H2548)</f>
        <v>0x1622</v>
      </c>
      <c r="J2548" t="str">
        <f t="shared" si="119"/>
        <v>.</v>
      </c>
    </row>
    <row r="2549" spans="7:10">
      <c r="G2549" t="str">
        <f t="shared" si="117"/>
        <v>.</v>
      </c>
      <c r="H2549">
        <f t="shared" si="118"/>
        <v>0</v>
      </c>
      <c r="I2549" s="26" t="str">
        <f>H2549&amp;"x"&amp;COUNTIF($H$5:H2549,H2549)</f>
        <v>0x1623</v>
      </c>
      <c r="J2549" t="str">
        <f t="shared" si="119"/>
        <v>.</v>
      </c>
    </row>
    <row r="2550" spans="7:10">
      <c r="G2550" t="str">
        <f t="shared" si="117"/>
        <v>.</v>
      </c>
      <c r="H2550">
        <f t="shared" si="118"/>
        <v>0</v>
      </c>
      <c r="I2550" s="26" t="str">
        <f>H2550&amp;"x"&amp;COUNTIF($H$5:H2550,H2550)</f>
        <v>0x1624</v>
      </c>
      <c r="J2550" t="str">
        <f t="shared" si="119"/>
        <v>.</v>
      </c>
    </row>
    <row r="2551" spans="7:10">
      <c r="G2551" t="str">
        <f t="shared" si="117"/>
        <v>.</v>
      </c>
      <c r="H2551">
        <f t="shared" si="118"/>
        <v>0</v>
      </c>
      <c r="I2551" s="26" t="str">
        <f>H2551&amp;"x"&amp;COUNTIF($H$5:H2551,H2551)</f>
        <v>0x1625</v>
      </c>
      <c r="J2551" t="str">
        <f t="shared" si="119"/>
        <v>.</v>
      </c>
    </row>
    <row r="2552" spans="7:10">
      <c r="G2552" t="str">
        <f t="shared" si="117"/>
        <v>.</v>
      </c>
      <c r="H2552">
        <f t="shared" si="118"/>
        <v>0</v>
      </c>
      <c r="I2552" s="26" t="str">
        <f>H2552&amp;"x"&amp;COUNTIF($H$5:H2552,H2552)</f>
        <v>0x1626</v>
      </c>
      <c r="J2552" t="str">
        <f t="shared" si="119"/>
        <v>.</v>
      </c>
    </row>
    <row r="2553" spans="7:10">
      <c r="G2553" t="str">
        <f t="shared" si="117"/>
        <v>.</v>
      </c>
      <c r="H2553">
        <f t="shared" si="118"/>
        <v>0</v>
      </c>
      <c r="I2553" s="26" t="str">
        <f>H2553&amp;"x"&amp;COUNTIF($H$5:H2553,H2553)</f>
        <v>0x1627</v>
      </c>
      <c r="J2553" t="str">
        <f t="shared" si="119"/>
        <v>.</v>
      </c>
    </row>
    <row r="2554" spans="7:10">
      <c r="G2554" t="str">
        <f t="shared" si="117"/>
        <v>.</v>
      </c>
      <c r="H2554">
        <f t="shared" si="118"/>
        <v>0</v>
      </c>
      <c r="I2554" s="26" t="str">
        <f>H2554&amp;"x"&amp;COUNTIF($H$5:H2554,H2554)</f>
        <v>0x1628</v>
      </c>
      <c r="J2554" t="str">
        <f t="shared" si="119"/>
        <v>.</v>
      </c>
    </row>
    <row r="2555" spans="7:10">
      <c r="G2555" t="str">
        <f t="shared" si="117"/>
        <v>.</v>
      </c>
      <c r="H2555">
        <f t="shared" si="118"/>
        <v>0</v>
      </c>
      <c r="I2555" s="26" t="str">
        <f>H2555&amp;"x"&amp;COUNTIF($H$5:H2555,H2555)</f>
        <v>0x1629</v>
      </c>
      <c r="J2555" t="str">
        <f t="shared" si="119"/>
        <v>.</v>
      </c>
    </row>
    <row r="2556" spans="7:10">
      <c r="G2556" t="str">
        <f t="shared" si="117"/>
        <v>.</v>
      </c>
      <c r="H2556">
        <f t="shared" si="118"/>
        <v>0</v>
      </c>
      <c r="I2556" s="26" t="str">
        <f>H2556&amp;"x"&amp;COUNTIF($H$5:H2556,H2556)</f>
        <v>0x1630</v>
      </c>
      <c r="J2556" t="str">
        <f t="shared" si="119"/>
        <v>.</v>
      </c>
    </row>
    <row r="2557" spans="7:10">
      <c r="G2557" t="str">
        <f t="shared" si="117"/>
        <v>.</v>
      </c>
      <c r="H2557">
        <f t="shared" si="118"/>
        <v>0</v>
      </c>
      <c r="I2557" s="26" t="str">
        <f>H2557&amp;"x"&amp;COUNTIF($H$5:H2557,H2557)</f>
        <v>0x1631</v>
      </c>
      <c r="J2557" t="str">
        <f t="shared" si="119"/>
        <v>.</v>
      </c>
    </row>
    <row r="2558" spans="7:10">
      <c r="G2558" t="str">
        <f t="shared" si="117"/>
        <v>.</v>
      </c>
      <c r="H2558">
        <f t="shared" si="118"/>
        <v>0</v>
      </c>
      <c r="I2558" s="26" t="str">
        <f>H2558&amp;"x"&amp;COUNTIF($H$5:H2558,H2558)</f>
        <v>0x1632</v>
      </c>
      <c r="J2558" t="str">
        <f t="shared" si="119"/>
        <v>.</v>
      </c>
    </row>
    <row r="2559" spans="7:10">
      <c r="G2559" t="str">
        <f t="shared" si="117"/>
        <v>.</v>
      </c>
      <c r="H2559">
        <f t="shared" si="118"/>
        <v>0</v>
      </c>
      <c r="I2559" s="26" t="str">
        <f>H2559&amp;"x"&amp;COUNTIF($H$5:H2559,H2559)</f>
        <v>0x1633</v>
      </c>
      <c r="J2559" t="str">
        <f t="shared" si="119"/>
        <v>.</v>
      </c>
    </row>
    <row r="2560" spans="7:10">
      <c r="G2560" t="str">
        <f t="shared" si="117"/>
        <v>.</v>
      </c>
      <c r="H2560">
        <f t="shared" si="118"/>
        <v>0</v>
      </c>
      <c r="I2560" s="26" t="str">
        <f>H2560&amp;"x"&amp;COUNTIF($H$5:H2560,H2560)</f>
        <v>0x1634</v>
      </c>
      <c r="J2560" t="str">
        <f t="shared" si="119"/>
        <v>.</v>
      </c>
    </row>
    <row r="2561" spans="7:10">
      <c r="G2561" t="str">
        <f t="shared" si="117"/>
        <v>.</v>
      </c>
      <c r="H2561">
        <f t="shared" si="118"/>
        <v>0</v>
      </c>
      <c r="I2561" s="26" t="str">
        <f>H2561&amp;"x"&amp;COUNTIF($H$5:H2561,H2561)</f>
        <v>0x1635</v>
      </c>
      <c r="J2561" t="str">
        <f t="shared" si="119"/>
        <v>.</v>
      </c>
    </row>
    <row r="2562" spans="7:10">
      <c r="G2562" t="str">
        <f t="shared" si="117"/>
        <v>.</v>
      </c>
      <c r="H2562">
        <f t="shared" si="118"/>
        <v>0</v>
      </c>
      <c r="I2562" s="26" t="str">
        <f>H2562&amp;"x"&amp;COUNTIF($H$5:H2562,H2562)</f>
        <v>0x1636</v>
      </c>
      <c r="J2562" t="str">
        <f t="shared" si="119"/>
        <v>.</v>
      </c>
    </row>
    <row r="2563" spans="7:10">
      <c r="G2563" t="str">
        <f t="shared" si="117"/>
        <v>.</v>
      </c>
      <c r="H2563">
        <f t="shared" si="118"/>
        <v>0</v>
      </c>
      <c r="I2563" s="26" t="str">
        <f>H2563&amp;"x"&amp;COUNTIF($H$5:H2563,H2563)</f>
        <v>0x1637</v>
      </c>
      <c r="J2563" t="str">
        <f t="shared" si="119"/>
        <v>.</v>
      </c>
    </row>
    <row r="2564" spans="7:10">
      <c r="G2564" t="str">
        <f t="shared" si="117"/>
        <v>.</v>
      </c>
      <c r="H2564">
        <f t="shared" si="118"/>
        <v>0</v>
      </c>
      <c r="I2564" s="26" t="str">
        <f>H2564&amp;"x"&amp;COUNTIF($H$5:H2564,H2564)</f>
        <v>0x1638</v>
      </c>
      <c r="J2564" t="str">
        <f t="shared" si="119"/>
        <v>.</v>
      </c>
    </row>
    <row r="2565" spans="7:10">
      <c r="G2565" t="str">
        <f t="shared" ref="G2565:G2628" si="120">A2565&amp;"."&amp;B2565</f>
        <v>.</v>
      </c>
      <c r="H2565">
        <f t="shared" ref="H2565:H2628" si="121">F2565</f>
        <v>0</v>
      </c>
      <c r="I2565" s="26" t="str">
        <f>H2565&amp;"x"&amp;COUNTIF($H$5:H2565,H2565)</f>
        <v>0x1639</v>
      </c>
      <c r="J2565" t="str">
        <f t="shared" ref="J2565:J2628" si="122">G2565</f>
        <v>.</v>
      </c>
    </row>
    <row r="2566" spans="7:10">
      <c r="G2566" t="str">
        <f t="shared" si="120"/>
        <v>.</v>
      </c>
      <c r="H2566">
        <f t="shared" si="121"/>
        <v>0</v>
      </c>
      <c r="I2566" s="26" t="str">
        <f>H2566&amp;"x"&amp;COUNTIF($H$5:H2566,H2566)</f>
        <v>0x1640</v>
      </c>
      <c r="J2566" t="str">
        <f t="shared" si="122"/>
        <v>.</v>
      </c>
    </row>
    <row r="2567" spans="7:10">
      <c r="G2567" t="str">
        <f t="shared" si="120"/>
        <v>.</v>
      </c>
      <c r="H2567">
        <f t="shared" si="121"/>
        <v>0</v>
      </c>
      <c r="I2567" s="26" t="str">
        <f>H2567&amp;"x"&amp;COUNTIF($H$5:H2567,H2567)</f>
        <v>0x1641</v>
      </c>
      <c r="J2567" t="str">
        <f t="shared" si="122"/>
        <v>.</v>
      </c>
    </row>
    <row r="2568" spans="7:10">
      <c r="G2568" t="str">
        <f t="shared" si="120"/>
        <v>.</v>
      </c>
      <c r="H2568">
        <f t="shared" si="121"/>
        <v>0</v>
      </c>
      <c r="I2568" s="26" t="str">
        <f>H2568&amp;"x"&amp;COUNTIF($H$5:H2568,H2568)</f>
        <v>0x1642</v>
      </c>
      <c r="J2568" t="str">
        <f t="shared" si="122"/>
        <v>.</v>
      </c>
    </row>
    <row r="2569" spans="7:10">
      <c r="G2569" t="str">
        <f t="shared" si="120"/>
        <v>.</v>
      </c>
      <c r="H2569">
        <f t="shared" si="121"/>
        <v>0</v>
      </c>
      <c r="I2569" s="26" t="str">
        <f>H2569&amp;"x"&amp;COUNTIF($H$5:H2569,H2569)</f>
        <v>0x1643</v>
      </c>
      <c r="J2569" t="str">
        <f t="shared" si="122"/>
        <v>.</v>
      </c>
    </row>
    <row r="2570" spans="7:10">
      <c r="G2570" t="str">
        <f t="shared" si="120"/>
        <v>.</v>
      </c>
      <c r="H2570">
        <f t="shared" si="121"/>
        <v>0</v>
      </c>
      <c r="I2570" s="26" t="str">
        <f>H2570&amp;"x"&amp;COUNTIF($H$5:H2570,H2570)</f>
        <v>0x1644</v>
      </c>
      <c r="J2570" t="str">
        <f t="shared" si="122"/>
        <v>.</v>
      </c>
    </row>
    <row r="2571" spans="7:10">
      <c r="G2571" t="str">
        <f t="shared" si="120"/>
        <v>.</v>
      </c>
      <c r="H2571">
        <f t="shared" si="121"/>
        <v>0</v>
      </c>
      <c r="I2571" s="26" t="str">
        <f>H2571&amp;"x"&amp;COUNTIF($H$5:H2571,H2571)</f>
        <v>0x1645</v>
      </c>
      <c r="J2571" t="str">
        <f t="shared" si="122"/>
        <v>.</v>
      </c>
    </row>
    <row r="2572" spans="7:10">
      <c r="G2572" t="str">
        <f t="shared" si="120"/>
        <v>.</v>
      </c>
      <c r="H2572">
        <f t="shared" si="121"/>
        <v>0</v>
      </c>
      <c r="I2572" s="26" t="str">
        <f>H2572&amp;"x"&amp;COUNTIF($H$5:H2572,H2572)</f>
        <v>0x1646</v>
      </c>
      <c r="J2572" t="str">
        <f t="shared" si="122"/>
        <v>.</v>
      </c>
    </row>
    <row r="2573" spans="7:10">
      <c r="G2573" t="str">
        <f t="shared" si="120"/>
        <v>.</v>
      </c>
      <c r="H2573">
        <f t="shared" si="121"/>
        <v>0</v>
      </c>
      <c r="I2573" s="26" t="str">
        <f>H2573&amp;"x"&amp;COUNTIF($H$5:H2573,H2573)</f>
        <v>0x1647</v>
      </c>
      <c r="J2573" t="str">
        <f t="shared" si="122"/>
        <v>.</v>
      </c>
    </row>
    <row r="2574" spans="7:10">
      <c r="G2574" t="str">
        <f t="shared" si="120"/>
        <v>.</v>
      </c>
      <c r="H2574">
        <f t="shared" si="121"/>
        <v>0</v>
      </c>
      <c r="I2574" s="26" t="str">
        <f>H2574&amp;"x"&amp;COUNTIF($H$5:H2574,H2574)</f>
        <v>0x1648</v>
      </c>
      <c r="J2574" t="str">
        <f t="shared" si="122"/>
        <v>.</v>
      </c>
    </row>
    <row r="2575" spans="7:10">
      <c r="G2575" t="str">
        <f t="shared" si="120"/>
        <v>.</v>
      </c>
      <c r="H2575">
        <f t="shared" si="121"/>
        <v>0</v>
      </c>
      <c r="I2575" s="26" t="str">
        <f>H2575&amp;"x"&amp;COUNTIF($H$5:H2575,H2575)</f>
        <v>0x1649</v>
      </c>
      <c r="J2575" t="str">
        <f t="shared" si="122"/>
        <v>.</v>
      </c>
    </row>
    <row r="2576" spans="7:10">
      <c r="G2576" t="str">
        <f t="shared" si="120"/>
        <v>.</v>
      </c>
      <c r="H2576">
        <f t="shared" si="121"/>
        <v>0</v>
      </c>
      <c r="I2576" s="26" t="str">
        <f>H2576&amp;"x"&amp;COUNTIF($H$5:H2576,H2576)</f>
        <v>0x1650</v>
      </c>
      <c r="J2576" t="str">
        <f t="shared" si="122"/>
        <v>.</v>
      </c>
    </row>
    <row r="2577" spans="7:10">
      <c r="G2577" t="str">
        <f t="shared" si="120"/>
        <v>.</v>
      </c>
      <c r="H2577">
        <f t="shared" si="121"/>
        <v>0</v>
      </c>
      <c r="I2577" s="26" t="str">
        <f>H2577&amp;"x"&amp;COUNTIF($H$5:H2577,H2577)</f>
        <v>0x1651</v>
      </c>
      <c r="J2577" t="str">
        <f t="shared" si="122"/>
        <v>.</v>
      </c>
    </row>
    <row r="2578" spans="7:10">
      <c r="G2578" t="str">
        <f t="shared" si="120"/>
        <v>.</v>
      </c>
      <c r="H2578">
        <f t="shared" si="121"/>
        <v>0</v>
      </c>
      <c r="I2578" s="26" t="str">
        <f>H2578&amp;"x"&amp;COUNTIF($H$5:H2578,H2578)</f>
        <v>0x1652</v>
      </c>
      <c r="J2578" t="str">
        <f t="shared" si="122"/>
        <v>.</v>
      </c>
    </row>
    <row r="2579" spans="7:10">
      <c r="G2579" t="str">
        <f t="shared" si="120"/>
        <v>.</v>
      </c>
      <c r="H2579">
        <f t="shared" si="121"/>
        <v>0</v>
      </c>
      <c r="I2579" s="26" t="str">
        <f>H2579&amp;"x"&amp;COUNTIF($H$5:H2579,H2579)</f>
        <v>0x1653</v>
      </c>
      <c r="J2579" t="str">
        <f t="shared" si="122"/>
        <v>.</v>
      </c>
    </row>
    <row r="2580" spans="7:10">
      <c r="G2580" t="str">
        <f t="shared" si="120"/>
        <v>.</v>
      </c>
      <c r="H2580">
        <f t="shared" si="121"/>
        <v>0</v>
      </c>
      <c r="I2580" s="26" t="str">
        <f>H2580&amp;"x"&amp;COUNTIF($H$5:H2580,H2580)</f>
        <v>0x1654</v>
      </c>
      <c r="J2580" t="str">
        <f t="shared" si="122"/>
        <v>.</v>
      </c>
    </row>
    <row r="2581" spans="7:10">
      <c r="G2581" t="str">
        <f t="shared" si="120"/>
        <v>.</v>
      </c>
      <c r="H2581">
        <f t="shared" si="121"/>
        <v>0</v>
      </c>
      <c r="I2581" s="26" t="str">
        <f>H2581&amp;"x"&amp;COUNTIF($H$5:H2581,H2581)</f>
        <v>0x1655</v>
      </c>
      <c r="J2581" t="str">
        <f t="shared" si="122"/>
        <v>.</v>
      </c>
    </row>
    <row r="2582" spans="7:10">
      <c r="G2582" t="str">
        <f t="shared" si="120"/>
        <v>.</v>
      </c>
      <c r="H2582">
        <f t="shared" si="121"/>
        <v>0</v>
      </c>
      <c r="I2582" s="26" t="str">
        <f>H2582&amp;"x"&amp;COUNTIF($H$5:H2582,H2582)</f>
        <v>0x1656</v>
      </c>
      <c r="J2582" t="str">
        <f t="shared" si="122"/>
        <v>.</v>
      </c>
    </row>
    <row r="2583" spans="7:10">
      <c r="G2583" t="str">
        <f t="shared" si="120"/>
        <v>.</v>
      </c>
      <c r="H2583">
        <f t="shared" si="121"/>
        <v>0</v>
      </c>
      <c r="I2583" s="26" t="str">
        <f>H2583&amp;"x"&amp;COUNTIF($H$5:H2583,H2583)</f>
        <v>0x1657</v>
      </c>
      <c r="J2583" t="str">
        <f t="shared" si="122"/>
        <v>.</v>
      </c>
    </row>
    <row r="2584" spans="7:10">
      <c r="G2584" t="str">
        <f t="shared" si="120"/>
        <v>.</v>
      </c>
      <c r="H2584">
        <f t="shared" si="121"/>
        <v>0</v>
      </c>
      <c r="I2584" s="26" t="str">
        <f>H2584&amp;"x"&amp;COUNTIF($H$5:H2584,H2584)</f>
        <v>0x1658</v>
      </c>
      <c r="J2584" t="str">
        <f t="shared" si="122"/>
        <v>.</v>
      </c>
    </row>
    <row r="2585" spans="7:10">
      <c r="G2585" t="str">
        <f t="shared" si="120"/>
        <v>.</v>
      </c>
      <c r="H2585">
        <f t="shared" si="121"/>
        <v>0</v>
      </c>
      <c r="I2585" s="26" t="str">
        <f>H2585&amp;"x"&amp;COUNTIF($H$5:H2585,H2585)</f>
        <v>0x1659</v>
      </c>
      <c r="J2585" t="str">
        <f t="shared" si="122"/>
        <v>.</v>
      </c>
    </row>
    <row r="2586" spans="7:10">
      <c r="G2586" t="str">
        <f t="shared" si="120"/>
        <v>.</v>
      </c>
      <c r="H2586">
        <f t="shared" si="121"/>
        <v>0</v>
      </c>
      <c r="I2586" s="26" t="str">
        <f>H2586&amp;"x"&amp;COUNTIF($H$5:H2586,H2586)</f>
        <v>0x1660</v>
      </c>
      <c r="J2586" t="str">
        <f t="shared" si="122"/>
        <v>.</v>
      </c>
    </row>
    <row r="2587" spans="7:10">
      <c r="G2587" t="str">
        <f t="shared" si="120"/>
        <v>.</v>
      </c>
      <c r="H2587">
        <f t="shared" si="121"/>
        <v>0</v>
      </c>
      <c r="I2587" s="26" t="str">
        <f>H2587&amp;"x"&amp;COUNTIF($H$5:H2587,H2587)</f>
        <v>0x1661</v>
      </c>
      <c r="J2587" t="str">
        <f t="shared" si="122"/>
        <v>.</v>
      </c>
    </row>
    <row r="2588" spans="7:10">
      <c r="G2588" t="str">
        <f t="shared" si="120"/>
        <v>.</v>
      </c>
      <c r="H2588">
        <f t="shared" si="121"/>
        <v>0</v>
      </c>
      <c r="I2588" s="26" t="str">
        <f>H2588&amp;"x"&amp;COUNTIF($H$5:H2588,H2588)</f>
        <v>0x1662</v>
      </c>
      <c r="J2588" t="str">
        <f t="shared" si="122"/>
        <v>.</v>
      </c>
    </row>
    <row r="2589" spans="7:10">
      <c r="G2589" t="str">
        <f t="shared" si="120"/>
        <v>.</v>
      </c>
      <c r="H2589">
        <f t="shared" si="121"/>
        <v>0</v>
      </c>
      <c r="I2589" s="26" t="str">
        <f>H2589&amp;"x"&amp;COUNTIF($H$5:H2589,H2589)</f>
        <v>0x1663</v>
      </c>
      <c r="J2589" t="str">
        <f t="shared" si="122"/>
        <v>.</v>
      </c>
    </row>
    <row r="2590" spans="7:10">
      <c r="G2590" t="str">
        <f t="shared" si="120"/>
        <v>.</v>
      </c>
      <c r="H2590">
        <f t="shared" si="121"/>
        <v>0</v>
      </c>
      <c r="I2590" s="26" t="str">
        <f>H2590&amp;"x"&amp;COUNTIF($H$5:H2590,H2590)</f>
        <v>0x1664</v>
      </c>
      <c r="J2590" t="str">
        <f t="shared" si="122"/>
        <v>.</v>
      </c>
    </row>
    <row r="2591" spans="7:10">
      <c r="G2591" t="str">
        <f t="shared" si="120"/>
        <v>.</v>
      </c>
      <c r="H2591">
        <f t="shared" si="121"/>
        <v>0</v>
      </c>
      <c r="I2591" s="26" t="str">
        <f>H2591&amp;"x"&amp;COUNTIF($H$5:H2591,H2591)</f>
        <v>0x1665</v>
      </c>
      <c r="J2591" t="str">
        <f t="shared" si="122"/>
        <v>.</v>
      </c>
    </row>
    <row r="2592" spans="7:10">
      <c r="G2592" t="str">
        <f t="shared" si="120"/>
        <v>.</v>
      </c>
      <c r="H2592">
        <f t="shared" si="121"/>
        <v>0</v>
      </c>
      <c r="I2592" s="26" t="str">
        <f>H2592&amp;"x"&amp;COUNTIF($H$5:H2592,H2592)</f>
        <v>0x1666</v>
      </c>
      <c r="J2592" t="str">
        <f t="shared" si="122"/>
        <v>.</v>
      </c>
    </row>
    <row r="2593" spans="7:10">
      <c r="G2593" t="str">
        <f t="shared" si="120"/>
        <v>.</v>
      </c>
      <c r="H2593">
        <f t="shared" si="121"/>
        <v>0</v>
      </c>
      <c r="I2593" s="26" t="str">
        <f>H2593&amp;"x"&amp;COUNTIF($H$5:H2593,H2593)</f>
        <v>0x1667</v>
      </c>
      <c r="J2593" t="str">
        <f t="shared" si="122"/>
        <v>.</v>
      </c>
    </row>
    <row r="2594" spans="7:10">
      <c r="G2594" t="str">
        <f t="shared" si="120"/>
        <v>.</v>
      </c>
      <c r="H2594">
        <f t="shared" si="121"/>
        <v>0</v>
      </c>
      <c r="I2594" s="26" t="str">
        <f>H2594&amp;"x"&amp;COUNTIF($H$5:H2594,H2594)</f>
        <v>0x1668</v>
      </c>
      <c r="J2594" t="str">
        <f t="shared" si="122"/>
        <v>.</v>
      </c>
    </row>
    <row r="2595" spans="7:10">
      <c r="G2595" t="str">
        <f t="shared" si="120"/>
        <v>.</v>
      </c>
      <c r="H2595">
        <f t="shared" si="121"/>
        <v>0</v>
      </c>
      <c r="I2595" s="26" t="str">
        <f>H2595&amp;"x"&amp;COUNTIF($H$5:H2595,H2595)</f>
        <v>0x1669</v>
      </c>
      <c r="J2595" t="str">
        <f t="shared" si="122"/>
        <v>.</v>
      </c>
    </row>
    <row r="2596" spans="7:10">
      <c r="G2596" t="str">
        <f t="shared" si="120"/>
        <v>.</v>
      </c>
      <c r="H2596">
        <f t="shared" si="121"/>
        <v>0</v>
      </c>
      <c r="I2596" s="26" t="str">
        <f>H2596&amp;"x"&amp;COUNTIF($H$5:H2596,H2596)</f>
        <v>0x1670</v>
      </c>
      <c r="J2596" t="str">
        <f t="shared" si="122"/>
        <v>.</v>
      </c>
    </row>
    <row r="2597" spans="7:10">
      <c r="G2597" t="str">
        <f t="shared" si="120"/>
        <v>.</v>
      </c>
      <c r="H2597">
        <f t="shared" si="121"/>
        <v>0</v>
      </c>
      <c r="I2597" s="26" t="str">
        <f>H2597&amp;"x"&amp;COUNTIF($H$5:H2597,H2597)</f>
        <v>0x1671</v>
      </c>
      <c r="J2597" t="str">
        <f t="shared" si="122"/>
        <v>.</v>
      </c>
    </row>
    <row r="2598" spans="7:10">
      <c r="G2598" t="str">
        <f t="shared" si="120"/>
        <v>.</v>
      </c>
      <c r="H2598">
        <f t="shared" si="121"/>
        <v>0</v>
      </c>
      <c r="I2598" s="26" t="str">
        <f>H2598&amp;"x"&amp;COUNTIF($H$5:H2598,H2598)</f>
        <v>0x1672</v>
      </c>
      <c r="J2598" t="str">
        <f t="shared" si="122"/>
        <v>.</v>
      </c>
    </row>
    <row r="2599" spans="7:10">
      <c r="G2599" t="str">
        <f t="shared" si="120"/>
        <v>.</v>
      </c>
      <c r="H2599">
        <f t="shared" si="121"/>
        <v>0</v>
      </c>
      <c r="I2599" s="26" t="str">
        <f>H2599&amp;"x"&amp;COUNTIF($H$5:H2599,H2599)</f>
        <v>0x1673</v>
      </c>
      <c r="J2599" t="str">
        <f t="shared" si="122"/>
        <v>.</v>
      </c>
    </row>
    <row r="2600" spans="7:10">
      <c r="G2600" t="str">
        <f t="shared" si="120"/>
        <v>.</v>
      </c>
      <c r="H2600">
        <f t="shared" si="121"/>
        <v>0</v>
      </c>
      <c r="I2600" s="26" t="str">
        <f>H2600&amp;"x"&amp;COUNTIF($H$5:H2600,H2600)</f>
        <v>0x1674</v>
      </c>
      <c r="J2600" t="str">
        <f t="shared" si="122"/>
        <v>.</v>
      </c>
    </row>
    <row r="2601" spans="7:10">
      <c r="G2601" t="str">
        <f t="shared" si="120"/>
        <v>.</v>
      </c>
      <c r="H2601">
        <f t="shared" si="121"/>
        <v>0</v>
      </c>
      <c r="I2601" s="26" t="str">
        <f>H2601&amp;"x"&amp;COUNTIF($H$5:H2601,H2601)</f>
        <v>0x1675</v>
      </c>
      <c r="J2601" t="str">
        <f t="shared" si="122"/>
        <v>.</v>
      </c>
    </row>
    <row r="2602" spans="7:10">
      <c r="G2602" t="str">
        <f t="shared" si="120"/>
        <v>.</v>
      </c>
      <c r="H2602">
        <f t="shared" si="121"/>
        <v>0</v>
      </c>
      <c r="I2602" s="26" t="str">
        <f>H2602&amp;"x"&amp;COUNTIF($H$5:H2602,H2602)</f>
        <v>0x1676</v>
      </c>
      <c r="J2602" t="str">
        <f t="shared" si="122"/>
        <v>.</v>
      </c>
    </row>
    <row r="2603" spans="7:10">
      <c r="G2603" t="str">
        <f t="shared" si="120"/>
        <v>.</v>
      </c>
      <c r="H2603">
        <f t="shared" si="121"/>
        <v>0</v>
      </c>
      <c r="I2603" s="26" t="str">
        <f>H2603&amp;"x"&amp;COUNTIF($H$5:H2603,H2603)</f>
        <v>0x1677</v>
      </c>
      <c r="J2603" t="str">
        <f t="shared" si="122"/>
        <v>.</v>
      </c>
    </row>
    <row r="2604" spans="7:10">
      <c r="G2604" t="str">
        <f t="shared" si="120"/>
        <v>.</v>
      </c>
      <c r="H2604">
        <f t="shared" si="121"/>
        <v>0</v>
      </c>
      <c r="I2604" s="26" t="str">
        <f>H2604&amp;"x"&amp;COUNTIF($H$5:H2604,H2604)</f>
        <v>0x1678</v>
      </c>
      <c r="J2604" t="str">
        <f t="shared" si="122"/>
        <v>.</v>
      </c>
    </row>
    <row r="2605" spans="7:10">
      <c r="G2605" t="str">
        <f t="shared" si="120"/>
        <v>.</v>
      </c>
      <c r="H2605">
        <f t="shared" si="121"/>
        <v>0</v>
      </c>
      <c r="I2605" s="26" t="str">
        <f>H2605&amp;"x"&amp;COUNTIF($H$5:H2605,H2605)</f>
        <v>0x1679</v>
      </c>
      <c r="J2605" t="str">
        <f t="shared" si="122"/>
        <v>.</v>
      </c>
    </row>
    <row r="2606" spans="7:10">
      <c r="G2606" t="str">
        <f t="shared" si="120"/>
        <v>.</v>
      </c>
      <c r="H2606">
        <f t="shared" si="121"/>
        <v>0</v>
      </c>
      <c r="I2606" s="26" t="str">
        <f>H2606&amp;"x"&amp;COUNTIF($H$5:H2606,H2606)</f>
        <v>0x1680</v>
      </c>
      <c r="J2606" t="str">
        <f t="shared" si="122"/>
        <v>.</v>
      </c>
    </row>
    <row r="2607" spans="7:10">
      <c r="G2607" t="str">
        <f t="shared" si="120"/>
        <v>.</v>
      </c>
      <c r="H2607">
        <f t="shared" si="121"/>
        <v>0</v>
      </c>
      <c r="I2607" s="26" t="str">
        <f>H2607&amp;"x"&amp;COUNTIF($H$5:H2607,H2607)</f>
        <v>0x1681</v>
      </c>
      <c r="J2607" t="str">
        <f t="shared" si="122"/>
        <v>.</v>
      </c>
    </row>
    <row r="2608" spans="7:10">
      <c r="G2608" t="str">
        <f t="shared" si="120"/>
        <v>.</v>
      </c>
      <c r="H2608">
        <f t="shared" si="121"/>
        <v>0</v>
      </c>
      <c r="I2608" s="26" t="str">
        <f>H2608&amp;"x"&amp;COUNTIF($H$5:H2608,H2608)</f>
        <v>0x1682</v>
      </c>
      <c r="J2608" t="str">
        <f t="shared" si="122"/>
        <v>.</v>
      </c>
    </row>
    <row r="2609" spans="7:10">
      <c r="G2609" t="str">
        <f t="shared" si="120"/>
        <v>.</v>
      </c>
      <c r="H2609">
        <f t="shared" si="121"/>
        <v>0</v>
      </c>
      <c r="I2609" s="26" t="str">
        <f>H2609&amp;"x"&amp;COUNTIF($H$5:H2609,H2609)</f>
        <v>0x1683</v>
      </c>
      <c r="J2609" t="str">
        <f t="shared" si="122"/>
        <v>.</v>
      </c>
    </row>
    <row r="2610" spans="7:10">
      <c r="G2610" t="str">
        <f t="shared" si="120"/>
        <v>.</v>
      </c>
      <c r="H2610">
        <f t="shared" si="121"/>
        <v>0</v>
      </c>
      <c r="I2610" s="26" t="str">
        <f>H2610&amp;"x"&amp;COUNTIF($H$5:H2610,H2610)</f>
        <v>0x1684</v>
      </c>
      <c r="J2610" t="str">
        <f t="shared" si="122"/>
        <v>.</v>
      </c>
    </row>
    <row r="2611" spans="7:10">
      <c r="G2611" t="str">
        <f t="shared" si="120"/>
        <v>.</v>
      </c>
      <c r="H2611">
        <f t="shared" si="121"/>
        <v>0</v>
      </c>
      <c r="I2611" s="26" t="str">
        <f>H2611&amp;"x"&amp;COUNTIF($H$5:H2611,H2611)</f>
        <v>0x1685</v>
      </c>
      <c r="J2611" t="str">
        <f t="shared" si="122"/>
        <v>.</v>
      </c>
    </row>
    <row r="2612" spans="7:10">
      <c r="G2612" t="str">
        <f t="shared" si="120"/>
        <v>.</v>
      </c>
      <c r="H2612">
        <f t="shared" si="121"/>
        <v>0</v>
      </c>
      <c r="I2612" s="26" t="str">
        <f>H2612&amp;"x"&amp;COUNTIF($H$5:H2612,H2612)</f>
        <v>0x1686</v>
      </c>
      <c r="J2612" t="str">
        <f t="shared" si="122"/>
        <v>.</v>
      </c>
    </row>
    <row r="2613" spans="7:10">
      <c r="G2613" t="str">
        <f t="shared" si="120"/>
        <v>.</v>
      </c>
      <c r="H2613">
        <f t="shared" si="121"/>
        <v>0</v>
      </c>
      <c r="I2613" s="26" t="str">
        <f>H2613&amp;"x"&amp;COUNTIF($H$5:H2613,H2613)</f>
        <v>0x1687</v>
      </c>
      <c r="J2613" t="str">
        <f t="shared" si="122"/>
        <v>.</v>
      </c>
    </row>
    <row r="2614" spans="7:10">
      <c r="G2614" t="str">
        <f t="shared" si="120"/>
        <v>.</v>
      </c>
      <c r="H2614">
        <f t="shared" si="121"/>
        <v>0</v>
      </c>
      <c r="I2614" s="26" t="str">
        <f>H2614&amp;"x"&amp;COUNTIF($H$5:H2614,H2614)</f>
        <v>0x1688</v>
      </c>
      <c r="J2614" t="str">
        <f t="shared" si="122"/>
        <v>.</v>
      </c>
    </row>
    <row r="2615" spans="7:10">
      <c r="G2615" t="str">
        <f t="shared" si="120"/>
        <v>.</v>
      </c>
      <c r="H2615">
        <f t="shared" si="121"/>
        <v>0</v>
      </c>
      <c r="I2615" s="26" t="str">
        <f>H2615&amp;"x"&amp;COUNTIF($H$5:H2615,H2615)</f>
        <v>0x1689</v>
      </c>
      <c r="J2615" t="str">
        <f t="shared" si="122"/>
        <v>.</v>
      </c>
    </row>
    <row r="2616" spans="7:10">
      <c r="G2616" t="str">
        <f t="shared" si="120"/>
        <v>.</v>
      </c>
      <c r="H2616">
        <f t="shared" si="121"/>
        <v>0</v>
      </c>
      <c r="I2616" s="26" t="str">
        <f>H2616&amp;"x"&amp;COUNTIF($H$5:H2616,H2616)</f>
        <v>0x1690</v>
      </c>
      <c r="J2616" t="str">
        <f t="shared" si="122"/>
        <v>.</v>
      </c>
    </row>
    <row r="2617" spans="7:10">
      <c r="G2617" t="str">
        <f t="shared" si="120"/>
        <v>.</v>
      </c>
      <c r="H2617">
        <f t="shared" si="121"/>
        <v>0</v>
      </c>
      <c r="I2617" s="26" t="str">
        <f>H2617&amp;"x"&amp;COUNTIF($H$5:H2617,H2617)</f>
        <v>0x1691</v>
      </c>
      <c r="J2617" t="str">
        <f t="shared" si="122"/>
        <v>.</v>
      </c>
    </row>
    <row r="2618" spans="7:10">
      <c r="G2618" t="str">
        <f t="shared" si="120"/>
        <v>.</v>
      </c>
      <c r="H2618">
        <f t="shared" si="121"/>
        <v>0</v>
      </c>
      <c r="I2618" s="26" t="str">
        <f>H2618&amp;"x"&amp;COUNTIF($H$5:H2618,H2618)</f>
        <v>0x1692</v>
      </c>
      <c r="J2618" t="str">
        <f t="shared" si="122"/>
        <v>.</v>
      </c>
    </row>
    <row r="2619" spans="7:10">
      <c r="G2619" t="str">
        <f t="shared" si="120"/>
        <v>.</v>
      </c>
      <c r="H2619">
        <f t="shared" si="121"/>
        <v>0</v>
      </c>
      <c r="I2619" s="26" t="str">
        <f>H2619&amp;"x"&amp;COUNTIF($H$5:H2619,H2619)</f>
        <v>0x1693</v>
      </c>
      <c r="J2619" t="str">
        <f t="shared" si="122"/>
        <v>.</v>
      </c>
    </row>
    <row r="2620" spans="7:10">
      <c r="G2620" t="str">
        <f t="shared" si="120"/>
        <v>.</v>
      </c>
      <c r="H2620">
        <f t="shared" si="121"/>
        <v>0</v>
      </c>
      <c r="I2620" s="26" t="str">
        <f>H2620&amp;"x"&amp;COUNTIF($H$5:H2620,H2620)</f>
        <v>0x1694</v>
      </c>
      <c r="J2620" t="str">
        <f t="shared" si="122"/>
        <v>.</v>
      </c>
    </row>
    <row r="2621" spans="7:10">
      <c r="G2621" t="str">
        <f t="shared" si="120"/>
        <v>.</v>
      </c>
      <c r="H2621">
        <f t="shared" si="121"/>
        <v>0</v>
      </c>
      <c r="I2621" s="26" t="str">
        <f>H2621&amp;"x"&amp;COUNTIF($H$5:H2621,H2621)</f>
        <v>0x1695</v>
      </c>
      <c r="J2621" t="str">
        <f t="shared" si="122"/>
        <v>.</v>
      </c>
    </row>
    <row r="2622" spans="7:10">
      <c r="G2622" t="str">
        <f t="shared" si="120"/>
        <v>.</v>
      </c>
      <c r="H2622">
        <f t="shared" si="121"/>
        <v>0</v>
      </c>
      <c r="I2622" s="26" t="str">
        <f>H2622&amp;"x"&amp;COUNTIF($H$5:H2622,H2622)</f>
        <v>0x1696</v>
      </c>
      <c r="J2622" t="str">
        <f t="shared" si="122"/>
        <v>.</v>
      </c>
    </row>
    <row r="2623" spans="7:10">
      <c r="G2623" t="str">
        <f t="shared" si="120"/>
        <v>.</v>
      </c>
      <c r="H2623">
        <f t="shared" si="121"/>
        <v>0</v>
      </c>
      <c r="I2623" s="26" t="str">
        <f>H2623&amp;"x"&amp;COUNTIF($H$5:H2623,H2623)</f>
        <v>0x1697</v>
      </c>
      <c r="J2623" t="str">
        <f t="shared" si="122"/>
        <v>.</v>
      </c>
    </row>
    <row r="2624" spans="7:10">
      <c r="G2624" t="str">
        <f t="shared" si="120"/>
        <v>.</v>
      </c>
      <c r="H2624">
        <f t="shared" si="121"/>
        <v>0</v>
      </c>
      <c r="I2624" s="26" t="str">
        <f>H2624&amp;"x"&amp;COUNTIF($H$5:H2624,H2624)</f>
        <v>0x1698</v>
      </c>
      <c r="J2624" t="str">
        <f t="shared" si="122"/>
        <v>.</v>
      </c>
    </row>
    <row r="2625" spans="7:10">
      <c r="G2625" t="str">
        <f t="shared" si="120"/>
        <v>.</v>
      </c>
      <c r="H2625">
        <f t="shared" si="121"/>
        <v>0</v>
      </c>
      <c r="I2625" s="26" t="str">
        <f>H2625&amp;"x"&amp;COUNTIF($H$5:H2625,H2625)</f>
        <v>0x1699</v>
      </c>
      <c r="J2625" t="str">
        <f t="shared" si="122"/>
        <v>.</v>
      </c>
    </row>
    <row r="2626" spans="7:10">
      <c r="G2626" t="str">
        <f t="shared" si="120"/>
        <v>.</v>
      </c>
      <c r="H2626">
        <f t="shared" si="121"/>
        <v>0</v>
      </c>
      <c r="I2626" s="26" t="str">
        <f>H2626&amp;"x"&amp;COUNTIF($H$5:H2626,H2626)</f>
        <v>0x1700</v>
      </c>
      <c r="J2626" t="str">
        <f t="shared" si="122"/>
        <v>.</v>
      </c>
    </row>
    <row r="2627" spans="7:10">
      <c r="G2627" t="str">
        <f t="shared" si="120"/>
        <v>.</v>
      </c>
      <c r="H2627">
        <f t="shared" si="121"/>
        <v>0</v>
      </c>
      <c r="I2627" s="26" t="str">
        <f>H2627&amp;"x"&amp;COUNTIF($H$5:H2627,H2627)</f>
        <v>0x1701</v>
      </c>
      <c r="J2627" t="str">
        <f t="shared" si="122"/>
        <v>.</v>
      </c>
    </row>
    <row r="2628" spans="7:10">
      <c r="G2628" t="str">
        <f t="shared" si="120"/>
        <v>.</v>
      </c>
      <c r="H2628">
        <f t="shared" si="121"/>
        <v>0</v>
      </c>
      <c r="I2628" s="26" t="str">
        <f>H2628&amp;"x"&amp;COUNTIF($H$5:H2628,H2628)</f>
        <v>0x1702</v>
      </c>
      <c r="J2628" t="str">
        <f t="shared" si="122"/>
        <v>.</v>
      </c>
    </row>
    <row r="2629" spans="7:10">
      <c r="G2629" t="str">
        <f t="shared" ref="G2629:G2692" si="123">A2629&amp;"."&amp;B2629</f>
        <v>.</v>
      </c>
      <c r="H2629">
        <f t="shared" ref="H2629:H2692" si="124">F2629</f>
        <v>0</v>
      </c>
      <c r="I2629" s="26" t="str">
        <f>H2629&amp;"x"&amp;COUNTIF($H$5:H2629,H2629)</f>
        <v>0x1703</v>
      </c>
      <c r="J2629" t="str">
        <f t="shared" ref="J2629:J2692" si="125">G2629</f>
        <v>.</v>
      </c>
    </row>
    <row r="2630" spans="7:10">
      <c r="G2630" t="str">
        <f t="shared" si="123"/>
        <v>.</v>
      </c>
      <c r="H2630">
        <f t="shared" si="124"/>
        <v>0</v>
      </c>
      <c r="I2630" s="26" t="str">
        <f>H2630&amp;"x"&amp;COUNTIF($H$5:H2630,H2630)</f>
        <v>0x1704</v>
      </c>
      <c r="J2630" t="str">
        <f t="shared" si="125"/>
        <v>.</v>
      </c>
    </row>
    <row r="2631" spans="7:10">
      <c r="G2631" t="str">
        <f t="shared" si="123"/>
        <v>.</v>
      </c>
      <c r="H2631">
        <f t="shared" si="124"/>
        <v>0</v>
      </c>
      <c r="I2631" s="26" t="str">
        <f>H2631&amp;"x"&amp;COUNTIF($H$5:H2631,H2631)</f>
        <v>0x1705</v>
      </c>
      <c r="J2631" t="str">
        <f t="shared" si="125"/>
        <v>.</v>
      </c>
    </row>
    <row r="2632" spans="7:10">
      <c r="G2632" t="str">
        <f t="shared" si="123"/>
        <v>.</v>
      </c>
      <c r="H2632">
        <f t="shared" si="124"/>
        <v>0</v>
      </c>
      <c r="I2632" s="26" t="str">
        <f>H2632&amp;"x"&amp;COUNTIF($H$5:H2632,H2632)</f>
        <v>0x1706</v>
      </c>
      <c r="J2632" t="str">
        <f t="shared" si="125"/>
        <v>.</v>
      </c>
    </row>
    <row r="2633" spans="7:10">
      <c r="G2633" t="str">
        <f t="shared" si="123"/>
        <v>.</v>
      </c>
      <c r="H2633">
        <f t="shared" si="124"/>
        <v>0</v>
      </c>
      <c r="I2633" s="26" t="str">
        <f>H2633&amp;"x"&amp;COUNTIF($H$5:H2633,H2633)</f>
        <v>0x1707</v>
      </c>
      <c r="J2633" t="str">
        <f t="shared" si="125"/>
        <v>.</v>
      </c>
    </row>
    <row r="2634" spans="7:10">
      <c r="G2634" t="str">
        <f t="shared" si="123"/>
        <v>.</v>
      </c>
      <c r="H2634">
        <f t="shared" si="124"/>
        <v>0</v>
      </c>
      <c r="I2634" s="26" t="str">
        <f>H2634&amp;"x"&amp;COUNTIF($H$5:H2634,H2634)</f>
        <v>0x1708</v>
      </c>
      <c r="J2634" t="str">
        <f t="shared" si="125"/>
        <v>.</v>
      </c>
    </row>
    <row r="2635" spans="7:10">
      <c r="G2635" t="str">
        <f t="shared" si="123"/>
        <v>.</v>
      </c>
      <c r="H2635">
        <f t="shared" si="124"/>
        <v>0</v>
      </c>
      <c r="I2635" s="26" t="str">
        <f>H2635&amp;"x"&amp;COUNTIF($H$5:H2635,H2635)</f>
        <v>0x1709</v>
      </c>
      <c r="J2635" t="str">
        <f t="shared" si="125"/>
        <v>.</v>
      </c>
    </row>
    <row r="2636" spans="7:10">
      <c r="G2636" t="str">
        <f t="shared" si="123"/>
        <v>.</v>
      </c>
      <c r="H2636">
        <f t="shared" si="124"/>
        <v>0</v>
      </c>
      <c r="I2636" s="26" t="str">
        <f>H2636&amp;"x"&amp;COUNTIF($H$5:H2636,H2636)</f>
        <v>0x1710</v>
      </c>
      <c r="J2636" t="str">
        <f t="shared" si="125"/>
        <v>.</v>
      </c>
    </row>
    <row r="2637" spans="7:10">
      <c r="G2637" t="str">
        <f t="shared" si="123"/>
        <v>.</v>
      </c>
      <c r="H2637">
        <f t="shared" si="124"/>
        <v>0</v>
      </c>
      <c r="I2637" s="26" t="str">
        <f>H2637&amp;"x"&amp;COUNTIF($H$5:H2637,H2637)</f>
        <v>0x1711</v>
      </c>
      <c r="J2637" t="str">
        <f t="shared" si="125"/>
        <v>.</v>
      </c>
    </row>
    <row r="2638" spans="7:10">
      <c r="G2638" t="str">
        <f t="shared" si="123"/>
        <v>.</v>
      </c>
      <c r="H2638">
        <f t="shared" si="124"/>
        <v>0</v>
      </c>
      <c r="I2638" s="26" t="str">
        <f>H2638&amp;"x"&amp;COUNTIF($H$5:H2638,H2638)</f>
        <v>0x1712</v>
      </c>
      <c r="J2638" t="str">
        <f t="shared" si="125"/>
        <v>.</v>
      </c>
    </row>
    <row r="2639" spans="7:10">
      <c r="G2639" t="str">
        <f t="shared" si="123"/>
        <v>.</v>
      </c>
      <c r="H2639">
        <f t="shared" si="124"/>
        <v>0</v>
      </c>
      <c r="I2639" s="26" t="str">
        <f>H2639&amp;"x"&amp;COUNTIF($H$5:H2639,H2639)</f>
        <v>0x1713</v>
      </c>
      <c r="J2639" t="str">
        <f t="shared" si="125"/>
        <v>.</v>
      </c>
    </row>
    <row r="2640" spans="7:10">
      <c r="G2640" t="str">
        <f t="shared" si="123"/>
        <v>.</v>
      </c>
      <c r="H2640">
        <f t="shared" si="124"/>
        <v>0</v>
      </c>
      <c r="I2640" s="26" t="str">
        <f>H2640&amp;"x"&amp;COUNTIF($H$5:H2640,H2640)</f>
        <v>0x1714</v>
      </c>
      <c r="J2640" t="str">
        <f t="shared" si="125"/>
        <v>.</v>
      </c>
    </row>
    <row r="2641" spans="7:10">
      <c r="G2641" t="str">
        <f t="shared" si="123"/>
        <v>.</v>
      </c>
      <c r="H2641">
        <f t="shared" si="124"/>
        <v>0</v>
      </c>
      <c r="I2641" s="26" t="str">
        <f>H2641&amp;"x"&amp;COUNTIF($H$5:H2641,H2641)</f>
        <v>0x1715</v>
      </c>
      <c r="J2641" t="str">
        <f t="shared" si="125"/>
        <v>.</v>
      </c>
    </row>
    <row r="2642" spans="7:10">
      <c r="G2642" t="str">
        <f t="shared" si="123"/>
        <v>.</v>
      </c>
      <c r="H2642">
        <f t="shared" si="124"/>
        <v>0</v>
      </c>
      <c r="I2642" s="26" t="str">
        <f>H2642&amp;"x"&amp;COUNTIF($H$5:H2642,H2642)</f>
        <v>0x1716</v>
      </c>
      <c r="J2642" t="str">
        <f t="shared" si="125"/>
        <v>.</v>
      </c>
    </row>
    <row r="2643" spans="7:10">
      <c r="G2643" t="str">
        <f t="shared" si="123"/>
        <v>.</v>
      </c>
      <c r="H2643">
        <f t="shared" si="124"/>
        <v>0</v>
      </c>
      <c r="I2643" s="26" t="str">
        <f>H2643&amp;"x"&amp;COUNTIF($H$5:H2643,H2643)</f>
        <v>0x1717</v>
      </c>
      <c r="J2643" t="str">
        <f t="shared" si="125"/>
        <v>.</v>
      </c>
    </row>
    <row r="2644" spans="7:10">
      <c r="G2644" t="str">
        <f t="shared" si="123"/>
        <v>.</v>
      </c>
      <c r="H2644">
        <f t="shared" si="124"/>
        <v>0</v>
      </c>
      <c r="I2644" s="26" t="str">
        <f>H2644&amp;"x"&amp;COUNTIF($H$5:H2644,H2644)</f>
        <v>0x1718</v>
      </c>
      <c r="J2644" t="str">
        <f t="shared" si="125"/>
        <v>.</v>
      </c>
    </row>
    <row r="2645" spans="7:10">
      <c r="G2645" t="str">
        <f t="shared" si="123"/>
        <v>.</v>
      </c>
      <c r="H2645">
        <f t="shared" si="124"/>
        <v>0</v>
      </c>
      <c r="I2645" s="26" t="str">
        <f>H2645&amp;"x"&amp;COUNTIF($H$5:H2645,H2645)</f>
        <v>0x1719</v>
      </c>
      <c r="J2645" t="str">
        <f t="shared" si="125"/>
        <v>.</v>
      </c>
    </row>
    <row r="2646" spans="7:10">
      <c r="G2646" t="str">
        <f t="shared" si="123"/>
        <v>.</v>
      </c>
      <c r="H2646">
        <f t="shared" si="124"/>
        <v>0</v>
      </c>
      <c r="I2646" s="26" t="str">
        <f>H2646&amp;"x"&amp;COUNTIF($H$5:H2646,H2646)</f>
        <v>0x1720</v>
      </c>
      <c r="J2646" t="str">
        <f t="shared" si="125"/>
        <v>.</v>
      </c>
    </row>
    <row r="2647" spans="7:10">
      <c r="G2647" t="str">
        <f t="shared" si="123"/>
        <v>.</v>
      </c>
      <c r="H2647">
        <f t="shared" si="124"/>
        <v>0</v>
      </c>
      <c r="I2647" s="26" t="str">
        <f>H2647&amp;"x"&amp;COUNTIF($H$5:H2647,H2647)</f>
        <v>0x1721</v>
      </c>
      <c r="J2647" t="str">
        <f t="shared" si="125"/>
        <v>.</v>
      </c>
    </row>
    <row r="2648" spans="7:10">
      <c r="G2648" t="str">
        <f t="shared" si="123"/>
        <v>.</v>
      </c>
      <c r="H2648">
        <f t="shared" si="124"/>
        <v>0</v>
      </c>
      <c r="I2648" s="26" t="str">
        <f>H2648&amp;"x"&amp;COUNTIF($H$5:H2648,H2648)</f>
        <v>0x1722</v>
      </c>
      <c r="J2648" t="str">
        <f t="shared" si="125"/>
        <v>.</v>
      </c>
    </row>
    <row r="2649" spans="7:10">
      <c r="G2649" t="str">
        <f t="shared" si="123"/>
        <v>.</v>
      </c>
      <c r="H2649">
        <f t="shared" si="124"/>
        <v>0</v>
      </c>
      <c r="I2649" s="26" t="str">
        <f>H2649&amp;"x"&amp;COUNTIF($H$5:H2649,H2649)</f>
        <v>0x1723</v>
      </c>
      <c r="J2649" t="str">
        <f t="shared" si="125"/>
        <v>.</v>
      </c>
    </row>
    <row r="2650" spans="7:10">
      <c r="G2650" t="str">
        <f t="shared" si="123"/>
        <v>.</v>
      </c>
      <c r="H2650">
        <f t="shared" si="124"/>
        <v>0</v>
      </c>
      <c r="I2650" s="26" t="str">
        <f>H2650&amp;"x"&amp;COUNTIF($H$5:H2650,H2650)</f>
        <v>0x1724</v>
      </c>
      <c r="J2650" t="str">
        <f t="shared" si="125"/>
        <v>.</v>
      </c>
    </row>
    <row r="2651" spans="7:10">
      <c r="G2651" t="str">
        <f t="shared" si="123"/>
        <v>.</v>
      </c>
      <c r="H2651">
        <f t="shared" si="124"/>
        <v>0</v>
      </c>
      <c r="I2651" s="26" t="str">
        <f>H2651&amp;"x"&amp;COUNTIF($H$5:H2651,H2651)</f>
        <v>0x1725</v>
      </c>
      <c r="J2651" t="str">
        <f t="shared" si="125"/>
        <v>.</v>
      </c>
    </row>
    <row r="2652" spans="7:10">
      <c r="G2652" t="str">
        <f t="shared" si="123"/>
        <v>.</v>
      </c>
      <c r="H2652">
        <f t="shared" si="124"/>
        <v>0</v>
      </c>
      <c r="I2652" s="26" t="str">
        <f>H2652&amp;"x"&amp;COUNTIF($H$5:H2652,H2652)</f>
        <v>0x1726</v>
      </c>
      <c r="J2652" t="str">
        <f t="shared" si="125"/>
        <v>.</v>
      </c>
    </row>
    <row r="2653" spans="7:10">
      <c r="G2653" t="str">
        <f t="shared" si="123"/>
        <v>.</v>
      </c>
      <c r="H2653">
        <f t="shared" si="124"/>
        <v>0</v>
      </c>
      <c r="I2653" s="26" t="str">
        <f>H2653&amp;"x"&amp;COUNTIF($H$5:H2653,H2653)</f>
        <v>0x1727</v>
      </c>
      <c r="J2653" t="str">
        <f t="shared" si="125"/>
        <v>.</v>
      </c>
    </row>
    <row r="2654" spans="7:10">
      <c r="G2654" t="str">
        <f t="shared" si="123"/>
        <v>.</v>
      </c>
      <c r="H2654">
        <f t="shared" si="124"/>
        <v>0</v>
      </c>
      <c r="I2654" s="26" t="str">
        <f>H2654&amp;"x"&amp;COUNTIF($H$5:H2654,H2654)</f>
        <v>0x1728</v>
      </c>
      <c r="J2654" t="str">
        <f t="shared" si="125"/>
        <v>.</v>
      </c>
    </row>
    <row r="2655" spans="7:10">
      <c r="G2655" t="str">
        <f t="shared" si="123"/>
        <v>.</v>
      </c>
      <c r="H2655">
        <f t="shared" si="124"/>
        <v>0</v>
      </c>
      <c r="I2655" s="26" t="str">
        <f>H2655&amp;"x"&amp;COUNTIF($H$5:H2655,H2655)</f>
        <v>0x1729</v>
      </c>
      <c r="J2655" t="str">
        <f t="shared" si="125"/>
        <v>.</v>
      </c>
    </row>
    <row r="2656" spans="7:10">
      <c r="G2656" t="str">
        <f t="shared" si="123"/>
        <v>.</v>
      </c>
      <c r="H2656">
        <f t="shared" si="124"/>
        <v>0</v>
      </c>
      <c r="I2656" s="26" t="str">
        <f>H2656&amp;"x"&amp;COUNTIF($H$5:H2656,H2656)</f>
        <v>0x1730</v>
      </c>
      <c r="J2656" t="str">
        <f t="shared" si="125"/>
        <v>.</v>
      </c>
    </row>
    <row r="2657" spans="7:10">
      <c r="G2657" t="str">
        <f t="shared" si="123"/>
        <v>.</v>
      </c>
      <c r="H2657">
        <f t="shared" si="124"/>
        <v>0</v>
      </c>
      <c r="I2657" s="26" t="str">
        <f>H2657&amp;"x"&amp;COUNTIF($H$5:H2657,H2657)</f>
        <v>0x1731</v>
      </c>
      <c r="J2657" t="str">
        <f t="shared" si="125"/>
        <v>.</v>
      </c>
    </row>
    <row r="2658" spans="7:10">
      <c r="G2658" t="str">
        <f t="shared" si="123"/>
        <v>.</v>
      </c>
      <c r="H2658">
        <f t="shared" si="124"/>
        <v>0</v>
      </c>
      <c r="I2658" s="26" t="str">
        <f>H2658&amp;"x"&amp;COUNTIF($H$5:H2658,H2658)</f>
        <v>0x1732</v>
      </c>
      <c r="J2658" t="str">
        <f t="shared" si="125"/>
        <v>.</v>
      </c>
    </row>
    <row r="2659" spans="7:10">
      <c r="G2659" t="str">
        <f t="shared" si="123"/>
        <v>.</v>
      </c>
      <c r="H2659">
        <f t="shared" si="124"/>
        <v>0</v>
      </c>
      <c r="I2659" s="26" t="str">
        <f>H2659&amp;"x"&amp;COUNTIF($H$5:H2659,H2659)</f>
        <v>0x1733</v>
      </c>
      <c r="J2659" t="str">
        <f t="shared" si="125"/>
        <v>.</v>
      </c>
    </row>
    <row r="2660" spans="7:10">
      <c r="G2660" t="str">
        <f t="shared" si="123"/>
        <v>.</v>
      </c>
      <c r="H2660">
        <f t="shared" si="124"/>
        <v>0</v>
      </c>
      <c r="I2660" s="26" t="str">
        <f>H2660&amp;"x"&amp;COUNTIF($H$5:H2660,H2660)</f>
        <v>0x1734</v>
      </c>
      <c r="J2660" t="str">
        <f t="shared" si="125"/>
        <v>.</v>
      </c>
    </row>
    <row r="2661" spans="7:10">
      <c r="G2661" t="str">
        <f t="shared" si="123"/>
        <v>.</v>
      </c>
      <c r="H2661">
        <f t="shared" si="124"/>
        <v>0</v>
      </c>
      <c r="I2661" s="26" t="str">
        <f>H2661&amp;"x"&amp;COUNTIF($H$5:H2661,H2661)</f>
        <v>0x1735</v>
      </c>
      <c r="J2661" t="str">
        <f t="shared" si="125"/>
        <v>.</v>
      </c>
    </row>
    <row r="2662" spans="7:10">
      <c r="G2662" t="str">
        <f t="shared" si="123"/>
        <v>.</v>
      </c>
      <c r="H2662">
        <f t="shared" si="124"/>
        <v>0</v>
      </c>
      <c r="I2662" s="26" t="str">
        <f>H2662&amp;"x"&amp;COUNTIF($H$5:H2662,H2662)</f>
        <v>0x1736</v>
      </c>
      <c r="J2662" t="str">
        <f t="shared" si="125"/>
        <v>.</v>
      </c>
    </row>
    <row r="2663" spans="7:10">
      <c r="G2663" t="str">
        <f t="shared" si="123"/>
        <v>.</v>
      </c>
      <c r="H2663">
        <f t="shared" si="124"/>
        <v>0</v>
      </c>
      <c r="I2663" s="26" t="str">
        <f>H2663&amp;"x"&amp;COUNTIF($H$5:H2663,H2663)</f>
        <v>0x1737</v>
      </c>
      <c r="J2663" t="str">
        <f t="shared" si="125"/>
        <v>.</v>
      </c>
    </row>
    <row r="2664" spans="7:10">
      <c r="G2664" t="str">
        <f t="shared" si="123"/>
        <v>.</v>
      </c>
      <c r="H2664">
        <f t="shared" si="124"/>
        <v>0</v>
      </c>
      <c r="I2664" s="26" t="str">
        <f>H2664&amp;"x"&amp;COUNTIF($H$5:H2664,H2664)</f>
        <v>0x1738</v>
      </c>
      <c r="J2664" t="str">
        <f t="shared" si="125"/>
        <v>.</v>
      </c>
    </row>
    <row r="2665" spans="7:10">
      <c r="G2665" t="str">
        <f t="shared" si="123"/>
        <v>.</v>
      </c>
      <c r="H2665">
        <f t="shared" si="124"/>
        <v>0</v>
      </c>
      <c r="I2665" s="26" t="str">
        <f>H2665&amp;"x"&amp;COUNTIF($H$5:H2665,H2665)</f>
        <v>0x1739</v>
      </c>
      <c r="J2665" t="str">
        <f t="shared" si="125"/>
        <v>.</v>
      </c>
    </row>
    <row r="2666" spans="7:10">
      <c r="G2666" t="str">
        <f t="shared" si="123"/>
        <v>.</v>
      </c>
      <c r="H2666">
        <f t="shared" si="124"/>
        <v>0</v>
      </c>
      <c r="I2666" s="26" t="str">
        <f>H2666&amp;"x"&amp;COUNTIF($H$5:H2666,H2666)</f>
        <v>0x1740</v>
      </c>
      <c r="J2666" t="str">
        <f t="shared" si="125"/>
        <v>.</v>
      </c>
    </row>
    <row r="2667" spans="7:10">
      <c r="G2667" t="str">
        <f t="shared" si="123"/>
        <v>.</v>
      </c>
      <c r="H2667">
        <f t="shared" si="124"/>
        <v>0</v>
      </c>
      <c r="I2667" s="26" t="str">
        <f>H2667&amp;"x"&amp;COUNTIF($H$5:H2667,H2667)</f>
        <v>0x1741</v>
      </c>
      <c r="J2667" t="str">
        <f t="shared" si="125"/>
        <v>.</v>
      </c>
    </row>
    <row r="2668" spans="7:10">
      <c r="G2668" t="str">
        <f t="shared" si="123"/>
        <v>.</v>
      </c>
      <c r="H2668">
        <f t="shared" si="124"/>
        <v>0</v>
      </c>
      <c r="I2668" s="26" t="str">
        <f>H2668&amp;"x"&amp;COUNTIF($H$5:H2668,H2668)</f>
        <v>0x1742</v>
      </c>
      <c r="J2668" t="str">
        <f t="shared" si="125"/>
        <v>.</v>
      </c>
    </row>
    <row r="2669" spans="7:10">
      <c r="G2669" t="str">
        <f t="shared" si="123"/>
        <v>.</v>
      </c>
      <c r="H2669">
        <f t="shared" si="124"/>
        <v>0</v>
      </c>
      <c r="I2669" s="26" t="str">
        <f>H2669&amp;"x"&amp;COUNTIF($H$5:H2669,H2669)</f>
        <v>0x1743</v>
      </c>
      <c r="J2669" t="str">
        <f t="shared" si="125"/>
        <v>.</v>
      </c>
    </row>
    <row r="2670" spans="7:10">
      <c r="G2670" t="str">
        <f t="shared" si="123"/>
        <v>.</v>
      </c>
      <c r="H2670">
        <f t="shared" si="124"/>
        <v>0</v>
      </c>
      <c r="I2670" s="26" t="str">
        <f>H2670&amp;"x"&amp;COUNTIF($H$5:H2670,H2670)</f>
        <v>0x1744</v>
      </c>
      <c r="J2670" t="str">
        <f t="shared" si="125"/>
        <v>.</v>
      </c>
    </row>
    <row r="2671" spans="7:10">
      <c r="G2671" t="str">
        <f t="shared" si="123"/>
        <v>.</v>
      </c>
      <c r="H2671">
        <f t="shared" si="124"/>
        <v>0</v>
      </c>
      <c r="I2671" s="26" t="str">
        <f>H2671&amp;"x"&amp;COUNTIF($H$5:H2671,H2671)</f>
        <v>0x1745</v>
      </c>
      <c r="J2671" t="str">
        <f t="shared" si="125"/>
        <v>.</v>
      </c>
    </row>
    <row r="2672" spans="7:10">
      <c r="G2672" t="str">
        <f t="shared" si="123"/>
        <v>.</v>
      </c>
      <c r="H2672">
        <f t="shared" si="124"/>
        <v>0</v>
      </c>
      <c r="I2672" s="26" t="str">
        <f>H2672&amp;"x"&amp;COUNTIF($H$5:H2672,H2672)</f>
        <v>0x1746</v>
      </c>
      <c r="J2672" t="str">
        <f t="shared" si="125"/>
        <v>.</v>
      </c>
    </row>
    <row r="2673" spans="7:10">
      <c r="G2673" t="str">
        <f t="shared" si="123"/>
        <v>.</v>
      </c>
      <c r="H2673">
        <f t="shared" si="124"/>
        <v>0</v>
      </c>
      <c r="I2673" s="26" t="str">
        <f>H2673&amp;"x"&amp;COUNTIF($H$5:H2673,H2673)</f>
        <v>0x1747</v>
      </c>
      <c r="J2673" t="str">
        <f t="shared" si="125"/>
        <v>.</v>
      </c>
    </row>
    <row r="2674" spans="7:10">
      <c r="G2674" t="str">
        <f t="shared" si="123"/>
        <v>.</v>
      </c>
      <c r="H2674">
        <f t="shared" si="124"/>
        <v>0</v>
      </c>
      <c r="I2674" s="26" t="str">
        <f>H2674&amp;"x"&amp;COUNTIF($H$5:H2674,H2674)</f>
        <v>0x1748</v>
      </c>
      <c r="J2674" t="str">
        <f t="shared" si="125"/>
        <v>.</v>
      </c>
    </row>
    <row r="2675" spans="7:10">
      <c r="G2675" t="str">
        <f t="shared" si="123"/>
        <v>.</v>
      </c>
      <c r="H2675">
        <f t="shared" si="124"/>
        <v>0</v>
      </c>
      <c r="I2675" s="26" t="str">
        <f>H2675&amp;"x"&amp;COUNTIF($H$5:H2675,H2675)</f>
        <v>0x1749</v>
      </c>
      <c r="J2675" t="str">
        <f t="shared" si="125"/>
        <v>.</v>
      </c>
    </row>
    <row r="2676" spans="7:10">
      <c r="G2676" t="str">
        <f t="shared" si="123"/>
        <v>.</v>
      </c>
      <c r="H2676">
        <f t="shared" si="124"/>
        <v>0</v>
      </c>
      <c r="I2676" s="26" t="str">
        <f>H2676&amp;"x"&amp;COUNTIF($H$5:H2676,H2676)</f>
        <v>0x1750</v>
      </c>
      <c r="J2676" t="str">
        <f t="shared" si="125"/>
        <v>.</v>
      </c>
    </row>
    <row r="2677" spans="7:10">
      <c r="G2677" t="str">
        <f t="shared" si="123"/>
        <v>.</v>
      </c>
      <c r="H2677">
        <f t="shared" si="124"/>
        <v>0</v>
      </c>
      <c r="I2677" s="26" t="str">
        <f>H2677&amp;"x"&amp;COUNTIF($H$5:H2677,H2677)</f>
        <v>0x1751</v>
      </c>
      <c r="J2677" t="str">
        <f t="shared" si="125"/>
        <v>.</v>
      </c>
    </row>
    <row r="2678" spans="7:10">
      <c r="G2678" t="str">
        <f t="shared" si="123"/>
        <v>.</v>
      </c>
      <c r="H2678">
        <f t="shared" si="124"/>
        <v>0</v>
      </c>
      <c r="I2678" s="26" t="str">
        <f>H2678&amp;"x"&amp;COUNTIF($H$5:H2678,H2678)</f>
        <v>0x1752</v>
      </c>
      <c r="J2678" t="str">
        <f t="shared" si="125"/>
        <v>.</v>
      </c>
    </row>
    <row r="2679" spans="7:10">
      <c r="G2679" t="str">
        <f t="shared" si="123"/>
        <v>.</v>
      </c>
      <c r="H2679">
        <f t="shared" si="124"/>
        <v>0</v>
      </c>
      <c r="I2679" s="26" t="str">
        <f>H2679&amp;"x"&amp;COUNTIF($H$5:H2679,H2679)</f>
        <v>0x1753</v>
      </c>
      <c r="J2679" t="str">
        <f t="shared" si="125"/>
        <v>.</v>
      </c>
    </row>
    <row r="2680" spans="7:10">
      <c r="G2680" t="str">
        <f t="shared" si="123"/>
        <v>.</v>
      </c>
      <c r="H2680">
        <f t="shared" si="124"/>
        <v>0</v>
      </c>
      <c r="I2680" s="26" t="str">
        <f>H2680&amp;"x"&amp;COUNTIF($H$5:H2680,H2680)</f>
        <v>0x1754</v>
      </c>
      <c r="J2680" t="str">
        <f t="shared" si="125"/>
        <v>.</v>
      </c>
    </row>
    <row r="2681" spans="7:10">
      <c r="G2681" t="str">
        <f t="shared" si="123"/>
        <v>.</v>
      </c>
      <c r="H2681">
        <f t="shared" si="124"/>
        <v>0</v>
      </c>
      <c r="I2681" s="26" t="str">
        <f>H2681&amp;"x"&amp;COUNTIF($H$5:H2681,H2681)</f>
        <v>0x1755</v>
      </c>
      <c r="J2681" t="str">
        <f t="shared" si="125"/>
        <v>.</v>
      </c>
    </row>
    <row r="2682" spans="7:10">
      <c r="G2682" t="str">
        <f t="shared" si="123"/>
        <v>.</v>
      </c>
      <c r="H2682">
        <f t="shared" si="124"/>
        <v>0</v>
      </c>
      <c r="I2682" s="26" t="str">
        <f>H2682&amp;"x"&amp;COUNTIF($H$5:H2682,H2682)</f>
        <v>0x1756</v>
      </c>
      <c r="J2682" t="str">
        <f t="shared" si="125"/>
        <v>.</v>
      </c>
    </row>
    <row r="2683" spans="7:10">
      <c r="G2683" t="str">
        <f t="shared" si="123"/>
        <v>.</v>
      </c>
      <c r="H2683">
        <f t="shared" si="124"/>
        <v>0</v>
      </c>
      <c r="I2683" s="26" t="str">
        <f>H2683&amp;"x"&amp;COUNTIF($H$5:H2683,H2683)</f>
        <v>0x1757</v>
      </c>
      <c r="J2683" t="str">
        <f t="shared" si="125"/>
        <v>.</v>
      </c>
    </row>
    <row r="2684" spans="7:10">
      <c r="G2684" t="str">
        <f t="shared" si="123"/>
        <v>.</v>
      </c>
      <c r="H2684">
        <f t="shared" si="124"/>
        <v>0</v>
      </c>
      <c r="I2684" s="26" t="str">
        <f>H2684&amp;"x"&amp;COUNTIF($H$5:H2684,H2684)</f>
        <v>0x1758</v>
      </c>
      <c r="J2684" t="str">
        <f t="shared" si="125"/>
        <v>.</v>
      </c>
    </row>
    <row r="2685" spans="7:10">
      <c r="G2685" t="str">
        <f t="shared" si="123"/>
        <v>.</v>
      </c>
      <c r="H2685">
        <f t="shared" si="124"/>
        <v>0</v>
      </c>
      <c r="I2685" s="26" t="str">
        <f>H2685&amp;"x"&amp;COUNTIF($H$5:H2685,H2685)</f>
        <v>0x1759</v>
      </c>
      <c r="J2685" t="str">
        <f t="shared" si="125"/>
        <v>.</v>
      </c>
    </row>
    <row r="2686" spans="7:10">
      <c r="G2686" t="str">
        <f t="shared" si="123"/>
        <v>.</v>
      </c>
      <c r="H2686">
        <f t="shared" si="124"/>
        <v>0</v>
      </c>
      <c r="I2686" s="26" t="str">
        <f>H2686&amp;"x"&amp;COUNTIF($H$5:H2686,H2686)</f>
        <v>0x1760</v>
      </c>
      <c r="J2686" t="str">
        <f t="shared" si="125"/>
        <v>.</v>
      </c>
    </row>
    <row r="2687" spans="7:10">
      <c r="G2687" t="str">
        <f t="shared" si="123"/>
        <v>.</v>
      </c>
      <c r="H2687">
        <f t="shared" si="124"/>
        <v>0</v>
      </c>
      <c r="I2687" s="26" t="str">
        <f>H2687&amp;"x"&amp;COUNTIF($H$5:H2687,H2687)</f>
        <v>0x1761</v>
      </c>
      <c r="J2687" t="str">
        <f t="shared" si="125"/>
        <v>.</v>
      </c>
    </row>
    <row r="2688" spans="7:10">
      <c r="G2688" t="str">
        <f t="shared" si="123"/>
        <v>.</v>
      </c>
      <c r="H2688">
        <f t="shared" si="124"/>
        <v>0</v>
      </c>
      <c r="I2688" s="26" t="str">
        <f>H2688&amp;"x"&amp;COUNTIF($H$5:H2688,H2688)</f>
        <v>0x1762</v>
      </c>
      <c r="J2688" t="str">
        <f t="shared" si="125"/>
        <v>.</v>
      </c>
    </row>
    <row r="2689" spans="7:10">
      <c r="G2689" t="str">
        <f t="shared" si="123"/>
        <v>.</v>
      </c>
      <c r="H2689">
        <f t="shared" si="124"/>
        <v>0</v>
      </c>
      <c r="I2689" s="26" t="str">
        <f>H2689&amp;"x"&amp;COUNTIF($H$5:H2689,H2689)</f>
        <v>0x1763</v>
      </c>
      <c r="J2689" t="str">
        <f t="shared" si="125"/>
        <v>.</v>
      </c>
    </row>
    <row r="2690" spans="7:10">
      <c r="G2690" t="str">
        <f t="shared" si="123"/>
        <v>.</v>
      </c>
      <c r="H2690">
        <f t="shared" si="124"/>
        <v>0</v>
      </c>
      <c r="I2690" s="26" t="str">
        <f>H2690&amp;"x"&amp;COUNTIF($H$5:H2690,H2690)</f>
        <v>0x1764</v>
      </c>
      <c r="J2690" t="str">
        <f t="shared" si="125"/>
        <v>.</v>
      </c>
    </row>
    <row r="2691" spans="7:10">
      <c r="G2691" t="str">
        <f t="shared" si="123"/>
        <v>.</v>
      </c>
      <c r="H2691">
        <f t="shared" si="124"/>
        <v>0</v>
      </c>
      <c r="I2691" s="26" t="str">
        <f>H2691&amp;"x"&amp;COUNTIF($H$5:H2691,H2691)</f>
        <v>0x1765</v>
      </c>
      <c r="J2691" t="str">
        <f t="shared" si="125"/>
        <v>.</v>
      </c>
    </row>
    <row r="2692" spans="7:10">
      <c r="G2692" t="str">
        <f t="shared" si="123"/>
        <v>.</v>
      </c>
      <c r="H2692">
        <f t="shared" si="124"/>
        <v>0</v>
      </c>
      <c r="I2692" s="26" t="str">
        <f>H2692&amp;"x"&amp;COUNTIF($H$5:H2692,H2692)</f>
        <v>0x1766</v>
      </c>
      <c r="J2692" t="str">
        <f t="shared" si="125"/>
        <v>.</v>
      </c>
    </row>
    <row r="2693" spans="7:10">
      <c r="G2693" t="str">
        <f t="shared" ref="G2693:G2756" si="126">A2693&amp;"."&amp;B2693</f>
        <v>.</v>
      </c>
      <c r="H2693">
        <f t="shared" ref="H2693:H2756" si="127">F2693</f>
        <v>0</v>
      </c>
      <c r="I2693" s="26" t="str">
        <f>H2693&amp;"x"&amp;COUNTIF($H$5:H2693,H2693)</f>
        <v>0x1767</v>
      </c>
      <c r="J2693" t="str">
        <f t="shared" ref="J2693:J2756" si="128">G2693</f>
        <v>.</v>
      </c>
    </row>
    <row r="2694" spans="7:10">
      <c r="G2694" t="str">
        <f t="shared" si="126"/>
        <v>.</v>
      </c>
      <c r="H2694">
        <f t="shared" si="127"/>
        <v>0</v>
      </c>
      <c r="I2694" s="26" t="str">
        <f>H2694&amp;"x"&amp;COUNTIF($H$5:H2694,H2694)</f>
        <v>0x1768</v>
      </c>
      <c r="J2694" t="str">
        <f t="shared" si="128"/>
        <v>.</v>
      </c>
    </row>
    <row r="2695" spans="7:10">
      <c r="G2695" t="str">
        <f t="shared" si="126"/>
        <v>.</v>
      </c>
      <c r="H2695">
        <f t="shared" si="127"/>
        <v>0</v>
      </c>
      <c r="I2695" s="26" t="str">
        <f>H2695&amp;"x"&amp;COUNTIF($H$5:H2695,H2695)</f>
        <v>0x1769</v>
      </c>
      <c r="J2695" t="str">
        <f t="shared" si="128"/>
        <v>.</v>
      </c>
    </row>
    <row r="2696" spans="7:10">
      <c r="G2696" t="str">
        <f t="shared" si="126"/>
        <v>.</v>
      </c>
      <c r="H2696">
        <f t="shared" si="127"/>
        <v>0</v>
      </c>
      <c r="I2696" s="26" t="str">
        <f>H2696&amp;"x"&amp;COUNTIF($H$5:H2696,H2696)</f>
        <v>0x1770</v>
      </c>
      <c r="J2696" t="str">
        <f t="shared" si="128"/>
        <v>.</v>
      </c>
    </row>
    <row r="2697" spans="7:10">
      <c r="G2697" t="str">
        <f t="shared" si="126"/>
        <v>.</v>
      </c>
      <c r="H2697">
        <f t="shared" si="127"/>
        <v>0</v>
      </c>
      <c r="I2697" s="26" t="str">
        <f>H2697&amp;"x"&amp;COUNTIF($H$5:H2697,H2697)</f>
        <v>0x1771</v>
      </c>
      <c r="J2697" t="str">
        <f t="shared" si="128"/>
        <v>.</v>
      </c>
    </row>
    <row r="2698" spans="7:10">
      <c r="G2698" t="str">
        <f t="shared" si="126"/>
        <v>.</v>
      </c>
      <c r="H2698">
        <f t="shared" si="127"/>
        <v>0</v>
      </c>
      <c r="I2698" s="26" t="str">
        <f>H2698&amp;"x"&amp;COUNTIF($H$5:H2698,H2698)</f>
        <v>0x1772</v>
      </c>
      <c r="J2698" t="str">
        <f t="shared" si="128"/>
        <v>.</v>
      </c>
    </row>
    <row r="2699" spans="7:10">
      <c r="G2699" t="str">
        <f t="shared" si="126"/>
        <v>.</v>
      </c>
      <c r="H2699">
        <f t="shared" si="127"/>
        <v>0</v>
      </c>
      <c r="I2699" s="26" t="str">
        <f>H2699&amp;"x"&amp;COUNTIF($H$5:H2699,H2699)</f>
        <v>0x1773</v>
      </c>
      <c r="J2699" t="str">
        <f t="shared" si="128"/>
        <v>.</v>
      </c>
    </row>
    <row r="2700" spans="7:10">
      <c r="G2700" t="str">
        <f t="shared" si="126"/>
        <v>.</v>
      </c>
      <c r="H2700">
        <f t="shared" si="127"/>
        <v>0</v>
      </c>
      <c r="I2700" s="26" t="str">
        <f>H2700&amp;"x"&amp;COUNTIF($H$5:H2700,H2700)</f>
        <v>0x1774</v>
      </c>
      <c r="J2700" t="str">
        <f t="shared" si="128"/>
        <v>.</v>
      </c>
    </row>
    <row r="2701" spans="7:10">
      <c r="G2701" t="str">
        <f t="shared" si="126"/>
        <v>.</v>
      </c>
      <c r="H2701">
        <f t="shared" si="127"/>
        <v>0</v>
      </c>
      <c r="I2701" s="26" t="str">
        <f>H2701&amp;"x"&amp;COUNTIF($H$5:H2701,H2701)</f>
        <v>0x1775</v>
      </c>
      <c r="J2701" t="str">
        <f t="shared" si="128"/>
        <v>.</v>
      </c>
    </row>
    <row r="2702" spans="7:10">
      <c r="G2702" t="str">
        <f t="shared" si="126"/>
        <v>.</v>
      </c>
      <c r="H2702">
        <f t="shared" si="127"/>
        <v>0</v>
      </c>
      <c r="I2702" s="26" t="str">
        <f>H2702&amp;"x"&amp;COUNTIF($H$5:H2702,H2702)</f>
        <v>0x1776</v>
      </c>
      <c r="J2702" t="str">
        <f t="shared" si="128"/>
        <v>.</v>
      </c>
    </row>
    <row r="2703" spans="7:10">
      <c r="G2703" t="str">
        <f t="shared" si="126"/>
        <v>.</v>
      </c>
      <c r="H2703">
        <f t="shared" si="127"/>
        <v>0</v>
      </c>
      <c r="I2703" s="26" t="str">
        <f>H2703&amp;"x"&amp;COUNTIF($H$5:H2703,H2703)</f>
        <v>0x1777</v>
      </c>
      <c r="J2703" t="str">
        <f t="shared" si="128"/>
        <v>.</v>
      </c>
    </row>
    <row r="2704" spans="7:10">
      <c r="G2704" t="str">
        <f t="shared" si="126"/>
        <v>.</v>
      </c>
      <c r="H2704">
        <f t="shared" si="127"/>
        <v>0</v>
      </c>
      <c r="I2704" s="26" t="str">
        <f>H2704&amp;"x"&amp;COUNTIF($H$5:H2704,H2704)</f>
        <v>0x1778</v>
      </c>
      <c r="J2704" t="str">
        <f t="shared" si="128"/>
        <v>.</v>
      </c>
    </row>
    <row r="2705" spans="7:10">
      <c r="G2705" t="str">
        <f t="shared" si="126"/>
        <v>.</v>
      </c>
      <c r="H2705">
        <f t="shared" si="127"/>
        <v>0</v>
      </c>
      <c r="I2705" s="26" t="str">
        <f>H2705&amp;"x"&amp;COUNTIF($H$5:H2705,H2705)</f>
        <v>0x1779</v>
      </c>
      <c r="J2705" t="str">
        <f t="shared" si="128"/>
        <v>.</v>
      </c>
    </row>
    <row r="2706" spans="7:10">
      <c r="G2706" t="str">
        <f t="shared" si="126"/>
        <v>.</v>
      </c>
      <c r="H2706">
        <f t="shared" si="127"/>
        <v>0</v>
      </c>
      <c r="I2706" s="26" t="str">
        <f>H2706&amp;"x"&amp;COUNTIF($H$5:H2706,H2706)</f>
        <v>0x1780</v>
      </c>
      <c r="J2706" t="str">
        <f t="shared" si="128"/>
        <v>.</v>
      </c>
    </row>
    <row r="2707" spans="7:10">
      <c r="G2707" t="str">
        <f t="shared" si="126"/>
        <v>.</v>
      </c>
      <c r="H2707">
        <f t="shared" si="127"/>
        <v>0</v>
      </c>
      <c r="I2707" s="26" t="str">
        <f>H2707&amp;"x"&amp;COUNTIF($H$5:H2707,H2707)</f>
        <v>0x1781</v>
      </c>
      <c r="J2707" t="str">
        <f t="shared" si="128"/>
        <v>.</v>
      </c>
    </row>
    <row r="2708" spans="7:10">
      <c r="G2708" t="str">
        <f t="shared" si="126"/>
        <v>.</v>
      </c>
      <c r="H2708">
        <f t="shared" si="127"/>
        <v>0</v>
      </c>
      <c r="I2708" s="26" t="str">
        <f>H2708&amp;"x"&amp;COUNTIF($H$5:H2708,H2708)</f>
        <v>0x1782</v>
      </c>
      <c r="J2708" t="str">
        <f t="shared" si="128"/>
        <v>.</v>
      </c>
    </row>
    <row r="2709" spans="7:10">
      <c r="G2709" t="str">
        <f t="shared" si="126"/>
        <v>.</v>
      </c>
      <c r="H2709">
        <f t="shared" si="127"/>
        <v>0</v>
      </c>
      <c r="I2709" s="26" t="str">
        <f>H2709&amp;"x"&amp;COUNTIF($H$5:H2709,H2709)</f>
        <v>0x1783</v>
      </c>
      <c r="J2709" t="str">
        <f t="shared" si="128"/>
        <v>.</v>
      </c>
    </row>
    <row r="2710" spans="7:10">
      <c r="G2710" t="str">
        <f t="shared" si="126"/>
        <v>.</v>
      </c>
      <c r="H2710">
        <f t="shared" si="127"/>
        <v>0</v>
      </c>
      <c r="I2710" s="26" t="str">
        <f>H2710&amp;"x"&amp;COUNTIF($H$5:H2710,H2710)</f>
        <v>0x1784</v>
      </c>
      <c r="J2710" t="str">
        <f t="shared" si="128"/>
        <v>.</v>
      </c>
    </row>
    <row r="2711" spans="7:10">
      <c r="G2711" t="str">
        <f t="shared" si="126"/>
        <v>.</v>
      </c>
      <c r="H2711">
        <f t="shared" si="127"/>
        <v>0</v>
      </c>
      <c r="I2711" s="26" t="str">
        <f>H2711&amp;"x"&amp;COUNTIF($H$5:H2711,H2711)</f>
        <v>0x1785</v>
      </c>
      <c r="J2711" t="str">
        <f t="shared" si="128"/>
        <v>.</v>
      </c>
    </row>
    <row r="2712" spans="7:10">
      <c r="G2712" t="str">
        <f t="shared" si="126"/>
        <v>.</v>
      </c>
      <c r="H2712">
        <f t="shared" si="127"/>
        <v>0</v>
      </c>
      <c r="I2712" s="26" t="str">
        <f>H2712&amp;"x"&amp;COUNTIF($H$5:H2712,H2712)</f>
        <v>0x1786</v>
      </c>
      <c r="J2712" t="str">
        <f t="shared" si="128"/>
        <v>.</v>
      </c>
    </row>
    <row r="2713" spans="7:10">
      <c r="G2713" t="str">
        <f t="shared" si="126"/>
        <v>.</v>
      </c>
      <c r="H2713">
        <f t="shared" si="127"/>
        <v>0</v>
      </c>
      <c r="I2713" s="26" t="str">
        <f>H2713&amp;"x"&amp;COUNTIF($H$5:H2713,H2713)</f>
        <v>0x1787</v>
      </c>
      <c r="J2713" t="str">
        <f t="shared" si="128"/>
        <v>.</v>
      </c>
    </row>
    <row r="2714" spans="7:10">
      <c r="G2714" t="str">
        <f t="shared" si="126"/>
        <v>.</v>
      </c>
      <c r="H2714">
        <f t="shared" si="127"/>
        <v>0</v>
      </c>
      <c r="I2714" s="26" t="str">
        <f>H2714&amp;"x"&amp;COUNTIF($H$5:H2714,H2714)</f>
        <v>0x1788</v>
      </c>
      <c r="J2714" t="str">
        <f t="shared" si="128"/>
        <v>.</v>
      </c>
    </row>
    <row r="2715" spans="7:10">
      <c r="G2715" t="str">
        <f t="shared" si="126"/>
        <v>.</v>
      </c>
      <c r="H2715">
        <f t="shared" si="127"/>
        <v>0</v>
      </c>
      <c r="I2715" s="26" t="str">
        <f>H2715&amp;"x"&amp;COUNTIF($H$5:H2715,H2715)</f>
        <v>0x1789</v>
      </c>
      <c r="J2715" t="str">
        <f t="shared" si="128"/>
        <v>.</v>
      </c>
    </row>
    <row r="2716" spans="7:10">
      <c r="G2716" t="str">
        <f t="shared" si="126"/>
        <v>.</v>
      </c>
      <c r="H2716">
        <f t="shared" si="127"/>
        <v>0</v>
      </c>
      <c r="I2716" s="26" t="str">
        <f>H2716&amp;"x"&amp;COUNTIF($H$5:H2716,H2716)</f>
        <v>0x1790</v>
      </c>
      <c r="J2716" t="str">
        <f t="shared" si="128"/>
        <v>.</v>
      </c>
    </row>
    <row r="2717" spans="7:10">
      <c r="G2717" t="str">
        <f t="shared" si="126"/>
        <v>.</v>
      </c>
      <c r="H2717">
        <f t="shared" si="127"/>
        <v>0</v>
      </c>
      <c r="I2717" s="26" t="str">
        <f>H2717&amp;"x"&amp;COUNTIF($H$5:H2717,H2717)</f>
        <v>0x1791</v>
      </c>
      <c r="J2717" t="str">
        <f t="shared" si="128"/>
        <v>.</v>
      </c>
    </row>
    <row r="2718" spans="7:10">
      <c r="G2718" t="str">
        <f t="shared" si="126"/>
        <v>.</v>
      </c>
      <c r="H2718">
        <f t="shared" si="127"/>
        <v>0</v>
      </c>
      <c r="I2718" s="26" t="str">
        <f>H2718&amp;"x"&amp;COUNTIF($H$5:H2718,H2718)</f>
        <v>0x1792</v>
      </c>
      <c r="J2718" t="str">
        <f t="shared" si="128"/>
        <v>.</v>
      </c>
    </row>
    <row r="2719" spans="7:10">
      <c r="G2719" t="str">
        <f t="shared" si="126"/>
        <v>.</v>
      </c>
      <c r="H2719">
        <f t="shared" si="127"/>
        <v>0</v>
      </c>
      <c r="I2719" s="26" t="str">
        <f>H2719&amp;"x"&amp;COUNTIF($H$5:H2719,H2719)</f>
        <v>0x1793</v>
      </c>
      <c r="J2719" t="str">
        <f t="shared" si="128"/>
        <v>.</v>
      </c>
    </row>
    <row r="2720" spans="7:10">
      <c r="G2720" t="str">
        <f t="shared" si="126"/>
        <v>.</v>
      </c>
      <c r="H2720">
        <f t="shared" si="127"/>
        <v>0</v>
      </c>
      <c r="I2720" s="26" t="str">
        <f>H2720&amp;"x"&amp;COUNTIF($H$5:H2720,H2720)</f>
        <v>0x1794</v>
      </c>
      <c r="J2720" t="str">
        <f t="shared" si="128"/>
        <v>.</v>
      </c>
    </row>
    <row r="2721" spans="7:10">
      <c r="G2721" t="str">
        <f t="shared" si="126"/>
        <v>.</v>
      </c>
      <c r="H2721">
        <f t="shared" si="127"/>
        <v>0</v>
      </c>
      <c r="I2721" s="26" t="str">
        <f>H2721&amp;"x"&amp;COUNTIF($H$5:H2721,H2721)</f>
        <v>0x1795</v>
      </c>
      <c r="J2721" t="str">
        <f t="shared" si="128"/>
        <v>.</v>
      </c>
    </row>
    <row r="2722" spans="7:10">
      <c r="G2722" t="str">
        <f t="shared" si="126"/>
        <v>.</v>
      </c>
      <c r="H2722">
        <f t="shared" si="127"/>
        <v>0</v>
      </c>
      <c r="I2722" s="26" t="str">
        <f>H2722&amp;"x"&amp;COUNTIF($H$5:H2722,H2722)</f>
        <v>0x1796</v>
      </c>
      <c r="J2722" t="str">
        <f t="shared" si="128"/>
        <v>.</v>
      </c>
    </row>
    <row r="2723" spans="7:10">
      <c r="G2723" t="str">
        <f t="shared" si="126"/>
        <v>.</v>
      </c>
      <c r="H2723">
        <f t="shared" si="127"/>
        <v>0</v>
      </c>
      <c r="I2723" s="26" t="str">
        <f>H2723&amp;"x"&amp;COUNTIF($H$5:H2723,H2723)</f>
        <v>0x1797</v>
      </c>
      <c r="J2723" t="str">
        <f t="shared" si="128"/>
        <v>.</v>
      </c>
    </row>
    <row r="2724" spans="7:10">
      <c r="G2724" t="str">
        <f t="shared" si="126"/>
        <v>.</v>
      </c>
      <c r="H2724">
        <f t="shared" si="127"/>
        <v>0</v>
      </c>
      <c r="I2724" s="26" t="str">
        <f>H2724&amp;"x"&amp;COUNTIF($H$5:H2724,H2724)</f>
        <v>0x1798</v>
      </c>
      <c r="J2724" t="str">
        <f t="shared" si="128"/>
        <v>.</v>
      </c>
    </row>
    <row r="2725" spans="7:10">
      <c r="G2725" t="str">
        <f t="shared" si="126"/>
        <v>.</v>
      </c>
      <c r="H2725">
        <f t="shared" si="127"/>
        <v>0</v>
      </c>
      <c r="I2725" s="26" t="str">
        <f>H2725&amp;"x"&amp;COUNTIF($H$5:H2725,H2725)</f>
        <v>0x1799</v>
      </c>
      <c r="J2725" t="str">
        <f t="shared" si="128"/>
        <v>.</v>
      </c>
    </row>
    <row r="2726" spans="7:10">
      <c r="G2726" t="str">
        <f t="shared" si="126"/>
        <v>.</v>
      </c>
      <c r="H2726">
        <f t="shared" si="127"/>
        <v>0</v>
      </c>
      <c r="I2726" s="26" t="str">
        <f>H2726&amp;"x"&amp;COUNTIF($H$5:H2726,H2726)</f>
        <v>0x1800</v>
      </c>
      <c r="J2726" t="str">
        <f t="shared" si="128"/>
        <v>.</v>
      </c>
    </row>
    <row r="2727" spans="7:10">
      <c r="G2727" t="str">
        <f t="shared" si="126"/>
        <v>.</v>
      </c>
      <c r="H2727">
        <f t="shared" si="127"/>
        <v>0</v>
      </c>
      <c r="I2727" s="26" t="str">
        <f>H2727&amp;"x"&amp;COUNTIF($H$5:H2727,H2727)</f>
        <v>0x1801</v>
      </c>
      <c r="J2727" t="str">
        <f t="shared" si="128"/>
        <v>.</v>
      </c>
    </row>
    <row r="2728" spans="7:10">
      <c r="G2728" t="str">
        <f t="shared" si="126"/>
        <v>.</v>
      </c>
      <c r="H2728">
        <f t="shared" si="127"/>
        <v>0</v>
      </c>
      <c r="I2728" s="26" t="str">
        <f>H2728&amp;"x"&amp;COUNTIF($H$5:H2728,H2728)</f>
        <v>0x1802</v>
      </c>
      <c r="J2728" t="str">
        <f t="shared" si="128"/>
        <v>.</v>
      </c>
    </row>
    <row r="2729" spans="7:10">
      <c r="G2729" t="str">
        <f t="shared" si="126"/>
        <v>.</v>
      </c>
      <c r="H2729">
        <f t="shared" si="127"/>
        <v>0</v>
      </c>
      <c r="I2729" s="26" t="str">
        <f>H2729&amp;"x"&amp;COUNTIF($H$5:H2729,H2729)</f>
        <v>0x1803</v>
      </c>
      <c r="J2729" t="str">
        <f t="shared" si="128"/>
        <v>.</v>
      </c>
    </row>
    <row r="2730" spans="7:10">
      <c r="G2730" t="str">
        <f t="shared" si="126"/>
        <v>.</v>
      </c>
      <c r="H2730">
        <f t="shared" si="127"/>
        <v>0</v>
      </c>
      <c r="I2730" s="26" t="str">
        <f>H2730&amp;"x"&amp;COUNTIF($H$5:H2730,H2730)</f>
        <v>0x1804</v>
      </c>
      <c r="J2730" t="str">
        <f t="shared" si="128"/>
        <v>.</v>
      </c>
    </row>
    <row r="2731" spans="7:10">
      <c r="G2731" t="str">
        <f t="shared" si="126"/>
        <v>.</v>
      </c>
      <c r="H2731">
        <f t="shared" si="127"/>
        <v>0</v>
      </c>
      <c r="I2731" s="26" t="str">
        <f>H2731&amp;"x"&amp;COUNTIF($H$5:H2731,H2731)</f>
        <v>0x1805</v>
      </c>
      <c r="J2731" t="str">
        <f t="shared" si="128"/>
        <v>.</v>
      </c>
    </row>
    <row r="2732" spans="7:10">
      <c r="G2732" t="str">
        <f t="shared" si="126"/>
        <v>.</v>
      </c>
      <c r="H2732">
        <f t="shared" si="127"/>
        <v>0</v>
      </c>
      <c r="I2732" s="26" t="str">
        <f>H2732&amp;"x"&amp;COUNTIF($H$5:H2732,H2732)</f>
        <v>0x1806</v>
      </c>
      <c r="J2732" t="str">
        <f t="shared" si="128"/>
        <v>.</v>
      </c>
    </row>
    <row r="2733" spans="7:10">
      <c r="G2733" t="str">
        <f t="shared" si="126"/>
        <v>.</v>
      </c>
      <c r="H2733">
        <f t="shared" si="127"/>
        <v>0</v>
      </c>
      <c r="I2733" s="26" t="str">
        <f>H2733&amp;"x"&amp;COUNTIF($H$5:H2733,H2733)</f>
        <v>0x1807</v>
      </c>
      <c r="J2733" t="str">
        <f t="shared" si="128"/>
        <v>.</v>
      </c>
    </row>
    <row r="2734" spans="7:10">
      <c r="G2734" t="str">
        <f t="shared" si="126"/>
        <v>.</v>
      </c>
      <c r="H2734">
        <f t="shared" si="127"/>
        <v>0</v>
      </c>
      <c r="I2734" s="26" t="str">
        <f>H2734&amp;"x"&amp;COUNTIF($H$5:H2734,H2734)</f>
        <v>0x1808</v>
      </c>
      <c r="J2734" t="str">
        <f t="shared" si="128"/>
        <v>.</v>
      </c>
    </row>
    <row r="2735" spans="7:10">
      <c r="G2735" t="str">
        <f t="shared" si="126"/>
        <v>.</v>
      </c>
      <c r="H2735">
        <f t="shared" si="127"/>
        <v>0</v>
      </c>
      <c r="I2735" s="26" t="str">
        <f>H2735&amp;"x"&amp;COUNTIF($H$5:H2735,H2735)</f>
        <v>0x1809</v>
      </c>
      <c r="J2735" t="str">
        <f t="shared" si="128"/>
        <v>.</v>
      </c>
    </row>
    <row r="2736" spans="7:10">
      <c r="G2736" t="str">
        <f t="shared" si="126"/>
        <v>.</v>
      </c>
      <c r="H2736">
        <f t="shared" si="127"/>
        <v>0</v>
      </c>
      <c r="I2736" s="26" t="str">
        <f>H2736&amp;"x"&amp;COUNTIF($H$5:H2736,H2736)</f>
        <v>0x1810</v>
      </c>
      <c r="J2736" t="str">
        <f t="shared" si="128"/>
        <v>.</v>
      </c>
    </row>
    <row r="2737" spans="7:10">
      <c r="G2737" t="str">
        <f t="shared" si="126"/>
        <v>.</v>
      </c>
      <c r="H2737">
        <f t="shared" si="127"/>
        <v>0</v>
      </c>
      <c r="I2737" s="26" t="str">
        <f>H2737&amp;"x"&amp;COUNTIF($H$5:H2737,H2737)</f>
        <v>0x1811</v>
      </c>
      <c r="J2737" t="str">
        <f t="shared" si="128"/>
        <v>.</v>
      </c>
    </row>
    <row r="2738" spans="7:10">
      <c r="G2738" t="str">
        <f t="shared" si="126"/>
        <v>.</v>
      </c>
      <c r="H2738">
        <f t="shared" si="127"/>
        <v>0</v>
      </c>
      <c r="I2738" s="26" t="str">
        <f>H2738&amp;"x"&amp;COUNTIF($H$5:H2738,H2738)</f>
        <v>0x1812</v>
      </c>
      <c r="J2738" t="str">
        <f t="shared" si="128"/>
        <v>.</v>
      </c>
    </row>
    <row r="2739" spans="7:10">
      <c r="G2739" t="str">
        <f t="shared" si="126"/>
        <v>.</v>
      </c>
      <c r="H2739">
        <f t="shared" si="127"/>
        <v>0</v>
      </c>
      <c r="I2739" s="26" t="str">
        <f>H2739&amp;"x"&amp;COUNTIF($H$5:H2739,H2739)</f>
        <v>0x1813</v>
      </c>
      <c r="J2739" t="str">
        <f t="shared" si="128"/>
        <v>.</v>
      </c>
    </row>
    <row r="2740" spans="7:10">
      <c r="G2740" t="str">
        <f t="shared" si="126"/>
        <v>.</v>
      </c>
      <c r="H2740">
        <f t="shared" si="127"/>
        <v>0</v>
      </c>
      <c r="I2740" s="26" t="str">
        <f>H2740&amp;"x"&amp;COUNTIF($H$5:H2740,H2740)</f>
        <v>0x1814</v>
      </c>
      <c r="J2740" t="str">
        <f t="shared" si="128"/>
        <v>.</v>
      </c>
    </row>
    <row r="2741" spans="7:10">
      <c r="G2741" t="str">
        <f t="shared" si="126"/>
        <v>.</v>
      </c>
      <c r="H2741">
        <f t="shared" si="127"/>
        <v>0</v>
      </c>
      <c r="I2741" s="26" t="str">
        <f>H2741&amp;"x"&amp;COUNTIF($H$5:H2741,H2741)</f>
        <v>0x1815</v>
      </c>
      <c r="J2741" t="str">
        <f t="shared" si="128"/>
        <v>.</v>
      </c>
    </row>
    <row r="2742" spans="7:10">
      <c r="G2742" t="str">
        <f t="shared" si="126"/>
        <v>.</v>
      </c>
      <c r="H2742">
        <f t="shared" si="127"/>
        <v>0</v>
      </c>
      <c r="I2742" s="26" t="str">
        <f>H2742&amp;"x"&amp;COUNTIF($H$5:H2742,H2742)</f>
        <v>0x1816</v>
      </c>
      <c r="J2742" t="str">
        <f t="shared" si="128"/>
        <v>.</v>
      </c>
    </row>
    <row r="2743" spans="7:10">
      <c r="G2743" t="str">
        <f t="shared" si="126"/>
        <v>.</v>
      </c>
      <c r="H2743">
        <f t="shared" si="127"/>
        <v>0</v>
      </c>
      <c r="I2743" s="26" t="str">
        <f>H2743&amp;"x"&amp;COUNTIF($H$5:H2743,H2743)</f>
        <v>0x1817</v>
      </c>
      <c r="J2743" t="str">
        <f t="shared" si="128"/>
        <v>.</v>
      </c>
    </row>
    <row r="2744" spans="7:10">
      <c r="G2744" t="str">
        <f t="shared" si="126"/>
        <v>.</v>
      </c>
      <c r="H2744">
        <f t="shared" si="127"/>
        <v>0</v>
      </c>
      <c r="I2744" s="26" t="str">
        <f>H2744&amp;"x"&amp;COUNTIF($H$5:H2744,H2744)</f>
        <v>0x1818</v>
      </c>
      <c r="J2744" t="str">
        <f t="shared" si="128"/>
        <v>.</v>
      </c>
    </row>
    <row r="2745" spans="7:10">
      <c r="G2745" t="str">
        <f t="shared" si="126"/>
        <v>.</v>
      </c>
      <c r="H2745">
        <f t="shared" si="127"/>
        <v>0</v>
      </c>
      <c r="I2745" s="26" t="str">
        <f>H2745&amp;"x"&amp;COUNTIF($H$5:H2745,H2745)</f>
        <v>0x1819</v>
      </c>
      <c r="J2745" t="str">
        <f t="shared" si="128"/>
        <v>.</v>
      </c>
    </row>
    <row r="2746" spans="7:10">
      <c r="G2746" t="str">
        <f t="shared" si="126"/>
        <v>.</v>
      </c>
      <c r="H2746">
        <f t="shared" si="127"/>
        <v>0</v>
      </c>
      <c r="I2746" s="26" t="str">
        <f>H2746&amp;"x"&amp;COUNTIF($H$5:H2746,H2746)</f>
        <v>0x1820</v>
      </c>
      <c r="J2746" t="str">
        <f t="shared" si="128"/>
        <v>.</v>
      </c>
    </row>
    <row r="2747" spans="7:10">
      <c r="G2747" t="str">
        <f t="shared" si="126"/>
        <v>.</v>
      </c>
      <c r="H2747">
        <f t="shared" si="127"/>
        <v>0</v>
      </c>
      <c r="I2747" s="26" t="str">
        <f>H2747&amp;"x"&amp;COUNTIF($H$5:H2747,H2747)</f>
        <v>0x1821</v>
      </c>
      <c r="J2747" t="str">
        <f t="shared" si="128"/>
        <v>.</v>
      </c>
    </row>
    <row r="2748" spans="7:10">
      <c r="G2748" t="str">
        <f t="shared" si="126"/>
        <v>.</v>
      </c>
      <c r="H2748">
        <f t="shared" si="127"/>
        <v>0</v>
      </c>
      <c r="I2748" s="26" t="str">
        <f>H2748&amp;"x"&amp;COUNTIF($H$5:H2748,H2748)</f>
        <v>0x1822</v>
      </c>
      <c r="J2748" t="str">
        <f t="shared" si="128"/>
        <v>.</v>
      </c>
    </row>
    <row r="2749" spans="7:10">
      <c r="G2749" t="str">
        <f t="shared" si="126"/>
        <v>.</v>
      </c>
      <c r="H2749">
        <f t="shared" si="127"/>
        <v>0</v>
      </c>
      <c r="I2749" s="26" t="str">
        <f>H2749&amp;"x"&amp;COUNTIF($H$5:H2749,H2749)</f>
        <v>0x1823</v>
      </c>
      <c r="J2749" t="str">
        <f t="shared" si="128"/>
        <v>.</v>
      </c>
    </row>
    <row r="2750" spans="7:10">
      <c r="G2750" t="str">
        <f t="shared" si="126"/>
        <v>.</v>
      </c>
      <c r="H2750">
        <f t="shared" si="127"/>
        <v>0</v>
      </c>
      <c r="I2750" s="26" t="str">
        <f>H2750&amp;"x"&amp;COUNTIF($H$5:H2750,H2750)</f>
        <v>0x1824</v>
      </c>
      <c r="J2750" t="str">
        <f t="shared" si="128"/>
        <v>.</v>
      </c>
    </row>
    <row r="2751" spans="7:10">
      <c r="G2751" t="str">
        <f t="shared" si="126"/>
        <v>.</v>
      </c>
      <c r="H2751">
        <f t="shared" si="127"/>
        <v>0</v>
      </c>
      <c r="I2751" s="26" t="str">
        <f>H2751&amp;"x"&amp;COUNTIF($H$5:H2751,H2751)</f>
        <v>0x1825</v>
      </c>
      <c r="J2751" t="str">
        <f t="shared" si="128"/>
        <v>.</v>
      </c>
    </row>
    <row r="2752" spans="7:10">
      <c r="G2752" t="str">
        <f t="shared" si="126"/>
        <v>.</v>
      </c>
      <c r="H2752">
        <f t="shared" si="127"/>
        <v>0</v>
      </c>
      <c r="I2752" s="26" t="str">
        <f>H2752&amp;"x"&amp;COUNTIF($H$5:H2752,H2752)</f>
        <v>0x1826</v>
      </c>
      <c r="J2752" t="str">
        <f t="shared" si="128"/>
        <v>.</v>
      </c>
    </row>
    <row r="2753" spans="7:10">
      <c r="G2753" t="str">
        <f t="shared" si="126"/>
        <v>.</v>
      </c>
      <c r="H2753">
        <f t="shared" si="127"/>
        <v>0</v>
      </c>
      <c r="I2753" s="26" t="str">
        <f>H2753&amp;"x"&amp;COUNTIF($H$5:H2753,H2753)</f>
        <v>0x1827</v>
      </c>
      <c r="J2753" t="str">
        <f t="shared" si="128"/>
        <v>.</v>
      </c>
    </row>
    <row r="2754" spans="7:10">
      <c r="G2754" t="str">
        <f t="shared" si="126"/>
        <v>.</v>
      </c>
      <c r="H2754">
        <f t="shared" si="127"/>
        <v>0</v>
      </c>
      <c r="I2754" s="26" t="str">
        <f>H2754&amp;"x"&amp;COUNTIF($H$5:H2754,H2754)</f>
        <v>0x1828</v>
      </c>
      <c r="J2754" t="str">
        <f t="shared" si="128"/>
        <v>.</v>
      </c>
    </row>
    <row r="2755" spans="7:10">
      <c r="G2755" t="str">
        <f t="shared" si="126"/>
        <v>.</v>
      </c>
      <c r="H2755">
        <f t="shared" si="127"/>
        <v>0</v>
      </c>
      <c r="I2755" s="26" t="str">
        <f>H2755&amp;"x"&amp;COUNTIF($H$5:H2755,H2755)</f>
        <v>0x1829</v>
      </c>
      <c r="J2755" t="str">
        <f t="shared" si="128"/>
        <v>.</v>
      </c>
    </row>
    <row r="2756" spans="7:10">
      <c r="G2756" t="str">
        <f t="shared" si="126"/>
        <v>.</v>
      </c>
      <c r="H2756">
        <f t="shared" si="127"/>
        <v>0</v>
      </c>
      <c r="I2756" s="26" t="str">
        <f>H2756&amp;"x"&amp;COUNTIF($H$5:H2756,H2756)</f>
        <v>0x1830</v>
      </c>
      <c r="J2756" t="str">
        <f t="shared" si="128"/>
        <v>.</v>
      </c>
    </row>
    <row r="2757" spans="7:10">
      <c r="G2757" t="str">
        <f t="shared" ref="G2757:G2820" si="129">A2757&amp;"."&amp;B2757</f>
        <v>.</v>
      </c>
      <c r="H2757">
        <f t="shared" ref="H2757:H2820" si="130">F2757</f>
        <v>0</v>
      </c>
      <c r="I2757" s="26" t="str">
        <f>H2757&amp;"x"&amp;COUNTIF($H$5:H2757,H2757)</f>
        <v>0x1831</v>
      </c>
      <c r="J2757" t="str">
        <f t="shared" ref="J2757:J2820" si="131">G2757</f>
        <v>.</v>
      </c>
    </row>
    <row r="2758" spans="7:10">
      <c r="G2758" t="str">
        <f t="shared" si="129"/>
        <v>.</v>
      </c>
      <c r="H2758">
        <f t="shared" si="130"/>
        <v>0</v>
      </c>
      <c r="I2758" s="26" t="str">
        <f>H2758&amp;"x"&amp;COUNTIF($H$5:H2758,H2758)</f>
        <v>0x1832</v>
      </c>
      <c r="J2758" t="str">
        <f t="shared" si="131"/>
        <v>.</v>
      </c>
    </row>
    <row r="2759" spans="7:10">
      <c r="G2759" t="str">
        <f t="shared" si="129"/>
        <v>.</v>
      </c>
      <c r="H2759">
        <f t="shared" si="130"/>
        <v>0</v>
      </c>
      <c r="I2759" s="26" t="str">
        <f>H2759&amp;"x"&amp;COUNTIF($H$5:H2759,H2759)</f>
        <v>0x1833</v>
      </c>
      <c r="J2759" t="str">
        <f t="shared" si="131"/>
        <v>.</v>
      </c>
    </row>
    <row r="2760" spans="7:10">
      <c r="G2760" t="str">
        <f t="shared" si="129"/>
        <v>.</v>
      </c>
      <c r="H2760">
        <f t="shared" si="130"/>
        <v>0</v>
      </c>
      <c r="I2760" s="26" t="str">
        <f>H2760&amp;"x"&amp;COUNTIF($H$5:H2760,H2760)</f>
        <v>0x1834</v>
      </c>
      <c r="J2760" t="str">
        <f t="shared" si="131"/>
        <v>.</v>
      </c>
    </row>
    <row r="2761" spans="7:10">
      <c r="G2761" t="str">
        <f t="shared" si="129"/>
        <v>.</v>
      </c>
      <c r="H2761">
        <f t="shared" si="130"/>
        <v>0</v>
      </c>
      <c r="I2761" s="26" t="str">
        <f>H2761&amp;"x"&amp;COUNTIF($H$5:H2761,H2761)</f>
        <v>0x1835</v>
      </c>
      <c r="J2761" t="str">
        <f t="shared" si="131"/>
        <v>.</v>
      </c>
    </row>
    <row r="2762" spans="7:10">
      <c r="G2762" t="str">
        <f t="shared" si="129"/>
        <v>.</v>
      </c>
      <c r="H2762">
        <f t="shared" si="130"/>
        <v>0</v>
      </c>
      <c r="I2762" s="26" t="str">
        <f>H2762&amp;"x"&amp;COUNTIF($H$5:H2762,H2762)</f>
        <v>0x1836</v>
      </c>
      <c r="J2762" t="str">
        <f t="shared" si="131"/>
        <v>.</v>
      </c>
    </row>
    <row r="2763" spans="7:10">
      <c r="G2763" t="str">
        <f t="shared" si="129"/>
        <v>.</v>
      </c>
      <c r="H2763">
        <f t="shared" si="130"/>
        <v>0</v>
      </c>
      <c r="I2763" s="26" t="str">
        <f>H2763&amp;"x"&amp;COUNTIF($H$5:H2763,H2763)</f>
        <v>0x1837</v>
      </c>
      <c r="J2763" t="str">
        <f t="shared" si="131"/>
        <v>.</v>
      </c>
    </row>
    <row r="2764" spans="7:10">
      <c r="G2764" t="str">
        <f t="shared" si="129"/>
        <v>.</v>
      </c>
      <c r="H2764">
        <f t="shared" si="130"/>
        <v>0</v>
      </c>
      <c r="I2764" s="26" t="str">
        <f>H2764&amp;"x"&amp;COUNTIF($H$5:H2764,H2764)</f>
        <v>0x1838</v>
      </c>
      <c r="J2764" t="str">
        <f t="shared" si="131"/>
        <v>.</v>
      </c>
    </row>
    <row r="2765" spans="7:10">
      <c r="G2765" t="str">
        <f t="shared" si="129"/>
        <v>.</v>
      </c>
      <c r="H2765">
        <f t="shared" si="130"/>
        <v>0</v>
      </c>
      <c r="I2765" s="26" t="str">
        <f>H2765&amp;"x"&amp;COUNTIF($H$5:H2765,H2765)</f>
        <v>0x1839</v>
      </c>
      <c r="J2765" t="str">
        <f t="shared" si="131"/>
        <v>.</v>
      </c>
    </row>
    <row r="2766" spans="7:10">
      <c r="G2766" t="str">
        <f t="shared" si="129"/>
        <v>.</v>
      </c>
      <c r="H2766">
        <f t="shared" si="130"/>
        <v>0</v>
      </c>
      <c r="I2766" s="26" t="str">
        <f>H2766&amp;"x"&amp;COUNTIF($H$5:H2766,H2766)</f>
        <v>0x1840</v>
      </c>
      <c r="J2766" t="str">
        <f t="shared" si="131"/>
        <v>.</v>
      </c>
    </row>
    <row r="2767" spans="7:10">
      <c r="G2767" t="str">
        <f t="shared" si="129"/>
        <v>.</v>
      </c>
      <c r="H2767">
        <f t="shared" si="130"/>
        <v>0</v>
      </c>
      <c r="I2767" s="26" t="str">
        <f>H2767&amp;"x"&amp;COUNTIF($H$5:H2767,H2767)</f>
        <v>0x1841</v>
      </c>
      <c r="J2767" t="str">
        <f t="shared" si="131"/>
        <v>.</v>
      </c>
    </row>
    <row r="2768" spans="7:10">
      <c r="G2768" t="str">
        <f t="shared" si="129"/>
        <v>.</v>
      </c>
      <c r="H2768">
        <f t="shared" si="130"/>
        <v>0</v>
      </c>
      <c r="I2768" s="26" t="str">
        <f>H2768&amp;"x"&amp;COUNTIF($H$5:H2768,H2768)</f>
        <v>0x1842</v>
      </c>
      <c r="J2768" t="str">
        <f t="shared" si="131"/>
        <v>.</v>
      </c>
    </row>
    <row r="2769" spans="7:10">
      <c r="G2769" t="str">
        <f t="shared" si="129"/>
        <v>.</v>
      </c>
      <c r="H2769">
        <f t="shared" si="130"/>
        <v>0</v>
      </c>
      <c r="I2769" s="26" t="str">
        <f>H2769&amp;"x"&amp;COUNTIF($H$5:H2769,H2769)</f>
        <v>0x1843</v>
      </c>
      <c r="J2769" t="str">
        <f t="shared" si="131"/>
        <v>.</v>
      </c>
    </row>
    <row r="2770" spans="7:10">
      <c r="G2770" t="str">
        <f t="shared" si="129"/>
        <v>.</v>
      </c>
      <c r="H2770">
        <f t="shared" si="130"/>
        <v>0</v>
      </c>
      <c r="I2770" s="26" t="str">
        <f>H2770&amp;"x"&amp;COUNTIF($H$5:H2770,H2770)</f>
        <v>0x1844</v>
      </c>
      <c r="J2770" t="str">
        <f t="shared" si="131"/>
        <v>.</v>
      </c>
    </row>
    <row r="2771" spans="7:10">
      <c r="G2771" t="str">
        <f t="shared" si="129"/>
        <v>.</v>
      </c>
      <c r="H2771">
        <f t="shared" si="130"/>
        <v>0</v>
      </c>
      <c r="I2771" s="26" t="str">
        <f>H2771&amp;"x"&amp;COUNTIF($H$5:H2771,H2771)</f>
        <v>0x1845</v>
      </c>
      <c r="J2771" t="str">
        <f t="shared" si="131"/>
        <v>.</v>
      </c>
    </row>
    <row r="2772" spans="7:10">
      <c r="G2772" t="str">
        <f t="shared" si="129"/>
        <v>.</v>
      </c>
      <c r="H2772">
        <f t="shared" si="130"/>
        <v>0</v>
      </c>
      <c r="I2772" s="26" t="str">
        <f>H2772&amp;"x"&amp;COUNTIF($H$5:H2772,H2772)</f>
        <v>0x1846</v>
      </c>
      <c r="J2772" t="str">
        <f t="shared" si="131"/>
        <v>.</v>
      </c>
    </row>
    <row r="2773" spans="7:10">
      <c r="G2773" t="str">
        <f t="shared" si="129"/>
        <v>.</v>
      </c>
      <c r="H2773">
        <f t="shared" si="130"/>
        <v>0</v>
      </c>
      <c r="I2773" s="26" t="str">
        <f>H2773&amp;"x"&amp;COUNTIF($H$5:H2773,H2773)</f>
        <v>0x1847</v>
      </c>
      <c r="J2773" t="str">
        <f t="shared" si="131"/>
        <v>.</v>
      </c>
    </row>
    <row r="2774" spans="7:10">
      <c r="G2774" t="str">
        <f t="shared" si="129"/>
        <v>.</v>
      </c>
      <c r="H2774">
        <f t="shared" si="130"/>
        <v>0</v>
      </c>
      <c r="I2774" s="26" t="str">
        <f>H2774&amp;"x"&amp;COUNTIF($H$5:H2774,H2774)</f>
        <v>0x1848</v>
      </c>
      <c r="J2774" t="str">
        <f t="shared" si="131"/>
        <v>.</v>
      </c>
    </row>
    <row r="2775" spans="7:10">
      <c r="G2775" t="str">
        <f t="shared" si="129"/>
        <v>.</v>
      </c>
      <c r="H2775">
        <f t="shared" si="130"/>
        <v>0</v>
      </c>
      <c r="I2775" s="26" t="str">
        <f>H2775&amp;"x"&amp;COUNTIF($H$5:H2775,H2775)</f>
        <v>0x1849</v>
      </c>
      <c r="J2775" t="str">
        <f t="shared" si="131"/>
        <v>.</v>
      </c>
    </row>
    <row r="2776" spans="7:10">
      <c r="G2776" t="str">
        <f t="shared" si="129"/>
        <v>.</v>
      </c>
      <c r="H2776">
        <f t="shared" si="130"/>
        <v>0</v>
      </c>
      <c r="I2776" s="26" t="str">
        <f>H2776&amp;"x"&amp;COUNTIF($H$5:H2776,H2776)</f>
        <v>0x1850</v>
      </c>
      <c r="J2776" t="str">
        <f t="shared" si="131"/>
        <v>.</v>
      </c>
    </row>
    <row r="2777" spans="7:10">
      <c r="G2777" t="str">
        <f t="shared" si="129"/>
        <v>.</v>
      </c>
      <c r="H2777">
        <f t="shared" si="130"/>
        <v>0</v>
      </c>
      <c r="I2777" s="26" t="str">
        <f>H2777&amp;"x"&amp;COUNTIF($H$5:H2777,H2777)</f>
        <v>0x1851</v>
      </c>
      <c r="J2777" t="str">
        <f t="shared" si="131"/>
        <v>.</v>
      </c>
    </row>
    <row r="2778" spans="7:10">
      <c r="G2778" t="str">
        <f t="shared" si="129"/>
        <v>.</v>
      </c>
      <c r="H2778">
        <f t="shared" si="130"/>
        <v>0</v>
      </c>
      <c r="I2778" s="26" t="str">
        <f>H2778&amp;"x"&amp;COUNTIF($H$5:H2778,H2778)</f>
        <v>0x1852</v>
      </c>
      <c r="J2778" t="str">
        <f t="shared" si="131"/>
        <v>.</v>
      </c>
    </row>
    <row r="2779" spans="7:10">
      <c r="G2779" t="str">
        <f t="shared" si="129"/>
        <v>.</v>
      </c>
      <c r="H2779">
        <f t="shared" si="130"/>
        <v>0</v>
      </c>
      <c r="I2779" s="26" t="str">
        <f>H2779&amp;"x"&amp;COUNTIF($H$5:H2779,H2779)</f>
        <v>0x1853</v>
      </c>
      <c r="J2779" t="str">
        <f t="shared" si="131"/>
        <v>.</v>
      </c>
    </row>
    <row r="2780" spans="7:10">
      <c r="G2780" t="str">
        <f t="shared" si="129"/>
        <v>.</v>
      </c>
      <c r="H2780">
        <f t="shared" si="130"/>
        <v>0</v>
      </c>
      <c r="I2780" s="26" t="str">
        <f>H2780&amp;"x"&amp;COUNTIF($H$5:H2780,H2780)</f>
        <v>0x1854</v>
      </c>
      <c r="J2780" t="str">
        <f t="shared" si="131"/>
        <v>.</v>
      </c>
    </row>
    <row r="2781" spans="7:10">
      <c r="G2781" t="str">
        <f t="shared" si="129"/>
        <v>.</v>
      </c>
      <c r="H2781">
        <f t="shared" si="130"/>
        <v>0</v>
      </c>
      <c r="I2781" s="26" t="str">
        <f>H2781&amp;"x"&amp;COUNTIF($H$5:H2781,H2781)</f>
        <v>0x1855</v>
      </c>
      <c r="J2781" t="str">
        <f t="shared" si="131"/>
        <v>.</v>
      </c>
    </row>
    <row r="2782" spans="7:10">
      <c r="G2782" t="str">
        <f t="shared" si="129"/>
        <v>.</v>
      </c>
      <c r="H2782">
        <f t="shared" si="130"/>
        <v>0</v>
      </c>
      <c r="I2782" s="26" t="str">
        <f>H2782&amp;"x"&amp;COUNTIF($H$5:H2782,H2782)</f>
        <v>0x1856</v>
      </c>
      <c r="J2782" t="str">
        <f t="shared" si="131"/>
        <v>.</v>
      </c>
    </row>
    <row r="2783" spans="7:10">
      <c r="G2783" t="str">
        <f t="shared" si="129"/>
        <v>.</v>
      </c>
      <c r="H2783">
        <f t="shared" si="130"/>
        <v>0</v>
      </c>
      <c r="I2783" s="26" t="str">
        <f>H2783&amp;"x"&amp;COUNTIF($H$5:H2783,H2783)</f>
        <v>0x1857</v>
      </c>
      <c r="J2783" t="str">
        <f t="shared" si="131"/>
        <v>.</v>
      </c>
    </row>
    <row r="2784" spans="7:10">
      <c r="G2784" t="str">
        <f t="shared" si="129"/>
        <v>.</v>
      </c>
      <c r="H2784">
        <f t="shared" si="130"/>
        <v>0</v>
      </c>
      <c r="I2784" s="26" t="str">
        <f>H2784&amp;"x"&amp;COUNTIF($H$5:H2784,H2784)</f>
        <v>0x1858</v>
      </c>
      <c r="J2784" t="str">
        <f t="shared" si="131"/>
        <v>.</v>
      </c>
    </row>
    <row r="2785" spans="7:10">
      <c r="G2785" t="str">
        <f t="shared" si="129"/>
        <v>.</v>
      </c>
      <c r="H2785">
        <f t="shared" si="130"/>
        <v>0</v>
      </c>
      <c r="I2785" s="26" t="str">
        <f>H2785&amp;"x"&amp;COUNTIF($H$5:H2785,H2785)</f>
        <v>0x1859</v>
      </c>
      <c r="J2785" t="str">
        <f t="shared" si="131"/>
        <v>.</v>
      </c>
    </row>
    <row r="2786" spans="7:10">
      <c r="G2786" t="str">
        <f t="shared" si="129"/>
        <v>.</v>
      </c>
      <c r="H2786">
        <f t="shared" si="130"/>
        <v>0</v>
      </c>
      <c r="I2786" s="26" t="str">
        <f>H2786&amp;"x"&amp;COUNTIF($H$5:H2786,H2786)</f>
        <v>0x1860</v>
      </c>
      <c r="J2786" t="str">
        <f t="shared" si="131"/>
        <v>.</v>
      </c>
    </row>
    <row r="2787" spans="7:10">
      <c r="G2787" t="str">
        <f t="shared" si="129"/>
        <v>.</v>
      </c>
      <c r="H2787">
        <f t="shared" si="130"/>
        <v>0</v>
      </c>
      <c r="I2787" s="26" t="str">
        <f>H2787&amp;"x"&amp;COUNTIF($H$5:H2787,H2787)</f>
        <v>0x1861</v>
      </c>
      <c r="J2787" t="str">
        <f t="shared" si="131"/>
        <v>.</v>
      </c>
    </row>
    <row r="2788" spans="7:10">
      <c r="G2788" t="str">
        <f t="shared" si="129"/>
        <v>.</v>
      </c>
      <c r="H2788">
        <f t="shared" si="130"/>
        <v>0</v>
      </c>
      <c r="I2788" s="26" t="str">
        <f>H2788&amp;"x"&amp;COUNTIF($H$5:H2788,H2788)</f>
        <v>0x1862</v>
      </c>
      <c r="J2788" t="str">
        <f t="shared" si="131"/>
        <v>.</v>
      </c>
    </row>
    <row r="2789" spans="7:10">
      <c r="G2789" t="str">
        <f t="shared" si="129"/>
        <v>.</v>
      </c>
      <c r="H2789">
        <f t="shared" si="130"/>
        <v>0</v>
      </c>
      <c r="I2789" s="26" t="str">
        <f>H2789&amp;"x"&amp;COUNTIF($H$5:H2789,H2789)</f>
        <v>0x1863</v>
      </c>
      <c r="J2789" t="str">
        <f t="shared" si="131"/>
        <v>.</v>
      </c>
    </row>
    <row r="2790" spans="7:10">
      <c r="G2790" t="str">
        <f t="shared" si="129"/>
        <v>.</v>
      </c>
      <c r="H2790">
        <f t="shared" si="130"/>
        <v>0</v>
      </c>
      <c r="I2790" s="26" t="str">
        <f>H2790&amp;"x"&amp;COUNTIF($H$5:H2790,H2790)</f>
        <v>0x1864</v>
      </c>
      <c r="J2790" t="str">
        <f t="shared" si="131"/>
        <v>.</v>
      </c>
    </row>
    <row r="2791" spans="7:10">
      <c r="G2791" t="str">
        <f t="shared" si="129"/>
        <v>.</v>
      </c>
      <c r="H2791">
        <f t="shared" si="130"/>
        <v>0</v>
      </c>
      <c r="I2791" s="26" t="str">
        <f>H2791&amp;"x"&amp;COUNTIF($H$5:H2791,H2791)</f>
        <v>0x1865</v>
      </c>
      <c r="J2791" t="str">
        <f t="shared" si="131"/>
        <v>.</v>
      </c>
    </row>
    <row r="2792" spans="7:10">
      <c r="G2792" t="str">
        <f t="shared" si="129"/>
        <v>.</v>
      </c>
      <c r="H2792">
        <f t="shared" si="130"/>
        <v>0</v>
      </c>
      <c r="I2792" s="26" t="str">
        <f>H2792&amp;"x"&amp;COUNTIF($H$5:H2792,H2792)</f>
        <v>0x1866</v>
      </c>
      <c r="J2792" t="str">
        <f t="shared" si="131"/>
        <v>.</v>
      </c>
    </row>
    <row r="2793" spans="7:10">
      <c r="G2793" t="str">
        <f t="shared" si="129"/>
        <v>.</v>
      </c>
      <c r="H2793">
        <f t="shared" si="130"/>
        <v>0</v>
      </c>
      <c r="I2793" s="26" t="str">
        <f>H2793&amp;"x"&amp;COUNTIF($H$5:H2793,H2793)</f>
        <v>0x1867</v>
      </c>
      <c r="J2793" t="str">
        <f t="shared" si="131"/>
        <v>.</v>
      </c>
    </row>
    <row r="2794" spans="7:10">
      <c r="G2794" t="str">
        <f t="shared" si="129"/>
        <v>.</v>
      </c>
      <c r="H2794">
        <f t="shared" si="130"/>
        <v>0</v>
      </c>
      <c r="I2794" s="26" t="str">
        <f>H2794&amp;"x"&amp;COUNTIF($H$5:H2794,H2794)</f>
        <v>0x1868</v>
      </c>
      <c r="J2794" t="str">
        <f t="shared" si="131"/>
        <v>.</v>
      </c>
    </row>
    <row r="2795" spans="7:10">
      <c r="G2795" t="str">
        <f t="shared" si="129"/>
        <v>.</v>
      </c>
      <c r="H2795">
        <f t="shared" si="130"/>
        <v>0</v>
      </c>
      <c r="I2795" s="26" t="str">
        <f>H2795&amp;"x"&amp;COUNTIF($H$5:H2795,H2795)</f>
        <v>0x1869</v>
      </c>
      <c r="J2795" t="str">
        <f t="shared" si="131"/>
        <v>.</v>
      </c>
    </row>
    <row r="2796" spans="7:10">
      <c r="G2796" t="str">
        <f t="shared" si="129"/>
        <v>.</v>
      </c>
      <c r="H2796">
        <f t="shared" si="130"/>
        <v>0</v>
      </c>
      <c r="I2796" s="26" t="str">
        <f>H2796&amp;"x"&amp;COUNTIF($H$5:H2796,H2796)</f>
        <v>0x1870</v>
      </c>
      <c r="J2796" t="str">
        <f t="shared" si="131"/>
        <v>.</v>
      </c>
    </row>
    <row r="2797" spans="7:10">
      <c r="G2797" t="str">
        <f t="shared" si="129"/>
        <v>.</v>
      </c>
      <c r="H2797">
        <f t="shared" si="130"/>
        <v>0</v>
      </c>
      <c r="I2797" s="26" t="str">
        <f>H2797&amp;"x"&amp;COUNTIF($H$5:H2797,H2797)</f>
        <v>0x1871</v>
      </c>
      <c r="J2797" t="str">
        <f t="shared" si="131"/>
        <v>.</v>
      </c>
    </row>
    <row r="2798" spans="7:10">
      <c r="G2798" t="str">
        <f t="shared" si="129"/>
        <v>.</v>
      </c>
      <c r="H2798">
        <f t="shared" si="130"/>
        <v>0</v>
      </c>
      <c r="I2798" s="26" t="str">
        <f>H2798&amp;"x"&amp;COUNTIF($H$5:H2798,H2798)</f>
        <v>0x1872</v>
      </c>
      <c r="J2798" t="str">
        <f t="shared" si="131"/>
        <v>.</v>
      </c>
    </row>
    <row r="2799" spans="7:10">
      <c r="G2799" t="str">
        <f t="shared" si="129"/>
        <v>.</v>
      </c>
      <c r="H2799">
        <f t="shared" si="130"/>
        <v>0</v>
      </c>
      <c r="I2799" s="26" t="str">
        <f>H2799&amp;"x"&amp;COUNTIF($H$5:H2799,H2799)</f>
        <v>0x1873</v>
      </c>
      <c r="J2799" t="str">
        <f t="shared" si="131"/>
        <v>.</v>
      </c>
    </row>
    <row r="2800" spans="7:10">
      <c r="G2800" t="str">
        <f t="shared" si="129"/>
        <v>.</v>
      </c>
      <c r="H2800">
        <f t="shared" si="130"/>
        <v>0</v>
      </c>
      <c r="I2800" s="26" t="str">
        <f>H2800&amp;"x"&amp;COUNTIF($H$5:H2800,H2800)</f>
        <v>0x1874</v>
      </c>
      <c r="J2800" t="str">
        <f t="shared" si="131"/>
        <v>.</v>
      </c>
    </row>
    <row r="2801" spans="7:10">
      <c r="G2801" t="str">
        <f t="shared" si="129"/>
        <v>.</v>
      </c>
      <c r="H2801">
        <f t="shared" si="130"/>
        <v>0</v>
      </c>
      <c r="I2801" s="26" t="str">
        <f>H2801&amp;"x"&amp;COUNTIF($H$5:H2801,H2801)</f>
        <v>0x1875</v>
      </c>
      <c r="J2801" t="str">
        <f t="shared" si="131"/>
        <v>.</v>
      </c>
    </row>
    <row r="2802" spans="7:10">
      <c r="G2802" t="str">
        <f t="shared" si="129"/>
        <v>.</v>
      </c>
      <c r="H2802">
        <f t="shared" si="130"/>
        <v>0</v>
      </c>
      <c r="I2802" s="26" t="str">
        <f>H2802&amp;"x"&amp;COUNTIF($H$5:H2802,H2802)</f>
        <v>0x1876</v>
      </c>
      <c r="J2802" t="str">
        <f t="shared" si="131"/>
        <v>.</v>
      </c>
    </row>
    <row r="2803" spans="7:10">
      <c r="G2803" t="str">
        <f t="shared" si="129"/>
        <v>.</v>
      </c>
      <c r="H2803">
        <f t="shared" si="130"/>
        <v>0</v>
      </c>
      <c r="I2803" s="26" t="str">
        <f>H2803&amp;"x"&amp;COUNTIF($H$5:H2803,H2803)</f>
        <v>0x1877</v>
      </c>
      <c r="J2803" t="str">
        <f t="shared" si="131"/>
        <v>.</v>
      </c>
    </row>
    <row r="2804" spans="7:10">
      <c r="G2804" t="str">
        <f t="shared" si="129"/>
        <v>.</v>
      </c>
      <c r="H2804">
        <f t="shared" si="130"/>
        <v>0</v>
      </c>
      <c r="I2804" s="26" t="str">
        <f>H2804&amp;"x"&amp;COUNTIF($H$5:H2804,H2804)</f>
        <v>0x1878</v>
      </c>
      <c r="J2804" t="str">
        <f t="shared" si="131"/>
        <v>.</v>
      </c>
    </row>
    <row r="2805" spans="7:10">
      <c r="G2805" t="str">
        <f t="shared" si="129"/>
        <v>.</v>
      </c>
      <c r="H2805">
        <f t="shared" si="130"/>
        <v>0</v>
      </c>
      <c r="I2805" s="26" t="str">
        <f>H2805&amp;"x"&amp;COUNTIF($H$5:H2805,H2805)</f>
        <v>0x1879</v>
      </c>
      <c r="J2805" t="str">
        <f t="shared" si="131"/>
        <v>.</v>
      </c>
    </row>
    <row r="2806" spans="7:10">
      <c r="G2806" t="str">
        <f t="shared" si="129"/>
        <v>.</v>
      </c>
      <c r="H2806">
        <f t="shared" si="130"/>
        <v>0</v>
      </c>
      <c r="I2806" s="26" t="str">
        <f>H2806&amp;"x"&amp;COUNTIF($H$5:H2806,H2806)</f>
        <v>0x1880</v>
      </c>
      <c r="J2806" t="str">
        <f t="shared" si="131"/>
        <v>.</v>
      </c>
    </row>
    <row r="2807" spans="7:10">
      <c r="G2807" t="str">
        <f t="shared" si="129"/>
        <v>.</v>
      </c>
      <c r="H2807">
        <f t="shared" si="130"/>
        <v>0</v>
      </c>
      <c r="I2807" s="26" t="str">
        <f>H2807&amp;"x"&amp;COUNTIF($H$5:H2807,H2807)</f>
        <v>0x1881</v>
      </c>
      <c r="J2807" t="str">
        <f t="shared" si="131"/>
        <v>.</v>
      </c>
    </row>
    <row r="2808" spans="7:10">
      <c r="G2808" t="str">
        <f t="shared" si="129"/>
        <v>.</v>
      </c>
      <c r="H2808">
        <f t="shared" si="130"/>
        <v>0</v>
      </c>
      <c r="I2808" s="26" t="str">
        <f>H2808&amp;"x"&amp;COUNTIF($H$5:H2808,H2808)</f>
        <v>0x1882</v>
      </c>
      <c r="J2808" t="str">
        <f t="shared" si="131"/>
        <v>.</v>
      </c>
    </row>
    <row r="2809" spans="7:10">
      <c r="G2809" t="str">
        <f t="shared" si="129"/>
        <v>.</v>
      </c>
      <c r="H2809">
        <f t="shared" si="130"/>
        <v>0</v>
      </c>
      <c r="I2809" s="26" t="str">
        <f>H2809&amp;"x"&amp;COUNTIF($H$5:H2809,H2809)</f>
        <v>0x1883</v>
      </c>
      <c r="J2809" t="str">
        <f t="shared" si="131"/>
        <v>.</v>
      </c>
    </row>
    <row r="2810" spans="7:10">
      <c r="G2810" t="str">
        <f t="shared" si="129"/>
        <v>.</v>
      </c>
      <c r="H2810">
        <f t="shared" si="130"/>
        <v>0</v>
      </c>
      <c r="I2810" s="26" t="str">
        <f>H2810&amp;"x"&amp;COUNTIF($H$5:H2810,H2810)</f>
        <v>0x1884</v>
      </c>
      <c r="J2810" t="str">
        <f t="shared" si="131"/>
        <v>.</v>
      </c>
    </row>
    <row r="2811" spans="7:10">
      <c r="G2811" t="str">
        <f t="shared" si="129"/>
        <v>.</v>
      </c>
      <c r="H2811">
        <f t="shared" si="130"/>
        <v>0</v>
      </c>
      <c r="I2811" s="26" t="str">
        <f>H2811&amp;"x"&amp;COUNTIF($H$5:H2811,H2811)</f>
        <v>0x1885</v>
      </c>
      <c r="J2811" t="str">
        <f t="shared" si="131"/>
        <v>.</v>
      </c>
    </row>
    <row r="2812" spans="7:10">
      <c r="G2812" t="str">
        <f t="shared" si="129"/>
        <v>.</v>
      </c>
      <c r="H2812">
        <f t="shared" si="130"/>
        <v>0</v>
      </c>
      <c r="I2812" s="26" t="str">
        <f>H2812&amp;"x"&amp;COUNTIF($H$5:H2812,H2812)</f>
        <v>0x1886</v>
      </c>
      <c r="J2812" t="str">
        <f t="shared" si="131"/>
        <v>.</v>
      </c>
    </row>
    <row r="2813" spans="7:10">
      <c r="G2813" t="str">
        <f t="shared" si="129"/>
        <v>.</v>
      </c>
      <c r="H2813">
        <f t="shared" si="130"/>
        <v>0</v>
      </c>
      <c r="I2813" s="26" t="str">
        <f>H2813&amp;"x"&amp;COUNTIF($H$5:H2813,H2813)</f>
        <v>0x1887</v>
      </c>
      <c r="J2813" t="str">
        <f t="shared" si="131"/>
        <v>.</v>
      </c>
    </row>
    <row r="2814" spans="7:10">
      <c r="G2814" t="str">
        <f t="shared" si="129"/>
        <v>.</v>
      </c>
      <c r="H2814">
        <f t="shared" si="130"/>
        <v>0</v>
      </c>
      <c r="I2814" s="26" t="str">
        <f>H2814&amp;"x"&amp;COUNTIF($H$5:H2814,H2814)</f>
        <v>0x1888</v>
      </c>
      <c r="J2814" t="str">
        <f t="shared" si="131"/>
        <v>.</v>
      </c>
    </row>
    <row r="2815" spans="7:10">
      <c r="G2815" t="str">
        <f t="shared" si="129"/>
        <v>.</v>
      </c>
      <c r="H2815">
        <f t="shared" si="130"/>
        <v>0</v>
      </c>
      <c r="I2815" s="26" t="str">
        <f>H2815&amp;"x"&amp;COUNTIF($H$5:H2815,H2815)</f>
        <v>0x1889</v>
      </c>
      <c r="J2815" t="str">
        <f t="shared" si="131"/>
        <v>.</v>
      </c>
    </row>
    <row r="2816" spans="7:10">
      <c r="G2816" t="str">
        <f t="shared" si="129"/>
        <v>.</v>
      </c>
      <c r="H2816">
        <f t="shared" si="130"/>
        <v>0</v>
      </c>
      <c r="I2816" s="26" t="str">
        <f>H2816&amp;"x"&amp;COUNTIF($H$5:H2816,H2816)</f>
        <v>0x1890</v>
      </c>
      <c r="J2816" t="str">
        <f t="shared" si="131"/>
        <v>.</v>
      </c>
    </row>
    <row r="2817" spans="7:10">
      <c r="G2817" t="str">
        <f t="shared" si="129"/>
        <v>.</v>
      </c>
      <c r="H2817">
        <f t="shared" si="130"/>
        <v>0</v>
      </c>
      <c r="I2817" s="26" t="str">
        <f>H2817&amp;"x"&amp;COUNTIF($H$5:H2817,H2817)</f>
        <v>0x1891</v>
      </c>
      <c r="J2817" t="str">
        <f t="shared" si="131"/>
        <v>.</v>
      </c>
    </row>
    <row r="2818" spans="7:10">
      <c r="G2818" t="str">
        <f t="shared" si="129"/>
        <v>.</v>
      </c>
      <c r="H2818">
        <f t="shared" si="130"/>
        <v>0</v>
      </c>
      <c r="I2818" s="26" t="str">
        <f>H2818&amp;"x"&amp;COUNTIF($H$5:H2818,H2818)</f>
        <v>0x1892</v>
      </c>
      <c r="J2818" t="str">
        <f t="shared" si="131"/>
        <v>.</v>
      </c>
    </row>
    <row r="2819" spans="7:10">
      <c r="G2819" t="str">
        <f t="shared" si="129"/>
        <v>.</v>
      </c>
      <c r="H2819">
        <f t="shared" si="130"/>
        <v>0</v>
      </c>
      <c r="I2819" s="26" t="str">
        <f>H2819&amp;"x"&amp;COUNTIF($H$5:H2819,H2819)</f>
        <v>0x1893</v>
      </c>
      <c r="J2819" t="str">
        <f t="shared" si="131"/>
        <v>.</v>
      </c>
    </row>
    <row r="2820" spans="7:10">
      <c r="G2820" t="str">
        <f t="shared" si="129"/>
        <v>.</v>
      </c>
      <c r="H2820">
        <f t="shared" si="130"/>
        <v>0</v>
      </c>
      <c r="I2820" s="26" t="str">
        <f>H2820&amp;"x"&amp;COUNTIF($H$5:H2820,H2820)</f>
        <v>0x1894</v>
      </c>
      <c r="J2820" t="str">
        <f t="shared" si="131"/>
        <v>.</v>
      </c>
    </row>
    <row r="2821" spans="7:10">
      <c r="G2821" t="str">
        <f t="shared" ref="G2821:G2884" si="132">A2821&amp;"."&amp;B2821</f>
        <v>.</v>
      </c>
      <c r="H2821">
        <f t="shared" ref="H2821:H2884" si="133">F2821</f>
        <v>0</v>
      </c>
      <c r="I2821" s="26" t="str">
        <f>H2821&amp;"x"&amp;COUNTIF($H$5:H2821,H2821)</f>
        <v>0x1895</v>
      </c>
      <c r="J2821" t="str">
        <f t="shared" ref="J2821:J2884" si="134">G2821</f>
        <v>.</v>
      </c>
    </row>
    <row r="2822" spans="7:10">
      <c r="G2822" t="str">
        <f t="shared" si="132"/>
        <v>.</v>
      </c>
      <c r="H2822">
        <f t="shared" si="133"/>
        <v>0</v>
      </c>
      <c r="I2822" s="26" t="str">
        <f>H2822&amp;"x"&amp;COUNTIF($H$5:H2822,H2822)</f>
        <v>0x1896</v>
      </c>
      <c r="J2822" t="str">
        <f t="shared" si="134"/>
        <v>.</v>
      </c>
    </row>
    <row r="2823" spans="7:10">
      <c r="G2823" t="str">
        <f t="shared" si="132"/>
        <v>.</v>
      </c>
      <c r="H2823">
        <f t="shared" si="133"/>
        <v>0</v>
      </c>
      <c r="I2823" s="26" t="str">
        <f>H2823&amp;"x"&amp;COUNTIF($H$5:H2823,H2823)</f>
        <v>0x1897</v>
      </c>
      <c r="J2823" t="str">
        <f t="shared" si="134"/>
        <v>.</v>
      </c>
    </row>
    <row r="2824" spans="7:10">
      <c r="G2824" t="str">
        <f t="shared" si="132"/>
        <v>.</v>
      </c>
      <c r="H2824">
        <f t="shared" si="133"/>
        <v>0</v>
      </c>
      <c r="I2824" s="26" t="str">
        <f>H2824&amp;"x"&amp;COUNTIF($H$5:H2824,H2824)</f>
        <v>0x1898</v>
      </c>
      <c r="J2824" t="str">
        <f t="shared" si="134"/>
        <v>.</v>
      </c>
    </row>
    <row r="2825" spans="7:10">
      <c r="G2825" t="str">
        <f t="shared" si="132"/>
        <v>.</v>
      </c>
      <c r="H2825">
        <f t="shared" si="133"/>
        <v>0</v>
      </c>
      <c r="I2825" s="26" t="str">
        <f>H2825&amp;"x"&amp;COUNTIF($H$5:H2825,H2825)</f>
        <v>0x1899</v>
      </c>
      <c r="J2825" t="str">
        <f t="shared" si="134"/>
        <v>.</v>
      </c>
    </row>
    <row r="2826" spans="7:10">
      <c r="G2826" t="str">
        <f t="shared" si="132"/>
        <v>.</v>
      </c>
      <c r="H2826">
        <f t="shared" si="133"/>
        <v>0</v>
      </c>
      <c r="I2826" s="26" t="str">
        <f>H2826&amp;"x"&amp;COUNTIF($H$5:H2826,H2826)</f>
        <v>0x1900</v>
      </c>
      <c r="J2826" t="str">
        <f t="shared" si="134"/>
        <v>.</v>
      </c>
    </row>
    <row r="2827" spans="7:10">
      <c r="G2827" t="str">
        <f t="shared" si="132"/>
        <v>.</v>
      </c>
      <c r="H2827">
        <f t="shared" si="133"/>
        <v>0</v>
      </c>
      <c r="I2827" s="26" t="str">
        <f>H2827&amp;"x"&amp;COUNTIF($H$5:H2827,H2827)</f>
        <v>0x1901</v>
      </c>
      <c r="J2827" t="str">
        <f t="shared" si="134"/>
        <v>.</v>
      </c>
    </row>
    <row r="2828" spans="7:10">
      <c r="G2828" t="str">
        <f t="shared" si="132"/>
        <v>.</v>
      </c>
      <c r="H2828">
        <f t="shared" si="133"/>
        <v>0</v>
      </c>
      <c r="I2828" s="26" t="str">
        <f>H2828&amp;"x"&amp;COUNTIF($H$5:H2828,H2828)</f>
        <v>0x1902</v>
      </c>
      <c r="J2828" t="str">
        <f t="shared" si="134"/>
        <v>.</v>
      </c>
    </row>
    <row r="2829" spans="7:10">
      <c r="G2829" t="str">
        <f t="shared" si="132"/>
        <v>.</v>
      </c>
      <c r="H2829">
        <f t="shared" si="133"/>
        <v>0</v>
      </c>
      <c r="I2829" s="26" t="str">
        <f>H2829&amp;"x"&amp;COUNTIF($H$5:H2829,H2829)</f>
        <v>0x1903</v>
      </c>
      <c r="J2829" t="str">
        <f t="shared" si="134"/>
        <v>.</v>
      </c>
    </row>
    <row r="2830" spans="7:10">
      <c r="G2830" t="str">
        <f t="shared" si="132"/>
        <v>.</v>
      </c>
      <c r="H2830">
        <f t="shared" si="133"/>
        <v>0</v>
      </c>
      <c r="I2830" s="26" t="str">
        <f>H2830&amp;"x"&amp;COUNTIF($H$5:H2830,H2830)</f>
        <v>0x1904</v>
      </c>
      <c r="J2830" t="str">
        <f t="shared" si="134"/>
        <v>.</v>
      </c>
    </row>
    <row r="2831" spans="7:10">
      <c r="G2831" t="str">
        <f t="shared" si="132"/>
        <v>.</v>
      </c>
      <c r="H2831">
        <f t="shared" si="133"/>
        <v>0</v>
      </c>
      <c r="I2831" s="26" t="str">
        <f>H2831&amp;"x"&amp;COUNTIF($H$5:H2831,H2831)</f>
        <v>0x1905</v>
      </c>
      <c r="J2831" t="str">
        <f t="shared" si="134"/>
        <v>.</v>
      </c>
    </row>
    <row r="2832" spans="7:10">
      <c r="G2832" t="str">
        <f t="shared" si="132"/>
        <v>.</v>
      </c>
      <c r="H2832">
        <f t="shared" si="133"/>
        <v>0</v>
      </c>
      <c r="I2832" s="26" t="str">
        <f>H2832&amp;"x"&amp;COUNTIF($H$5:H2832,H2832)</f>
        <v>0x1906</v>
      </c>
      <c r="J2832" t="str">
        <f t="shared" si="134"/>
        <v>.</v>
      </c>
    </row>
    <row r="2833" spans="7:10">
      <c r="G2833" t="str">
        <f t="shared" si="132"/>
        <v>.</v>
      </c>
      <c r="H2833">
        <f t="shared" si="133"/>
        <v>0</v>
      </c>
      <c r="I2833" s="26" t="str">
        <f>H2833&amp;"x"&amp;COUNTIF($H$5:H2833,H2833)</f>
        <v>0x1907</v>
      </c>
      <c r="J2833" t="str">
        <f t="shared" si="134"/>
        <v>.</v>
      </c>
    </row>
    <row r="2834" spans="7:10">
      <c r="G2834" t="str">
        <f t="shared" si="132"/>
        <v>.</v>
      </c>
      <c r="H2834">
        <f t="shared" si="133"/>
        <v>0</v>
      </c>
      <c r="I2834" s="26" t="str">
        <f>H2834&amp;"x"&amp;COUNTIF($H$5:H2834,H2834)</f>
        <v>0x1908</v>
      </c>
      <c r="J2834" t="str">
        <f t="shared" si="134"/>
        <v>.</v>
      </c>
    </row>
    <row r="2835" spans="7:10">
      <c r="G2835" t="str">
        <f t="shared" si="132"/>
        <v>.</v>
      </c>
      <c r="H2835">
        <f t="shared" si="133"/>
        <v>0</v>
      </c>
      <c r="I2835" s="26" t="str">
        <f>H2835&amp;"x"&amp;COUNTIF($H$5:H2835,H2835)</f>
        <v>0x1909</v>
      </c>
      <c r="J2835" t="str">
        <f t="shared" si="134"/>
        <v>.</v>
      </c>
    </row>
    <row r="2836" spans="7:10">
      <c r="G2836" t="str">
        <f t="shared" si="132"/>
        <v>.</v>
      </c>
      <c r="H2836">
        <f t="shared" si="133"/>
        <v>0</v>
      </c>
      <c r="I2836" s="26" t="str">
        <f>H2836&amp;"x"&amp;COUNTIF($H$5:H2836,H2836)</f>
        <v>0x1910</v>
      </c>
      <c r="J2836" t="str">
        <f t="shared" si="134"/>
        <v>.</v>
      </c>
    </row>
    <row r="2837" spans="7:10">
      <c r="G2837" t="str">
        <f t="shared" si="132"/>
        <v>.</v>
      </c>
      <c r="H2837">
        <f t="shared" si="133"/>
        <v>0</v>
      </c>
      <c r="I2837" s="26" t="str">
        <f>H2837&amp;"x"&amp;COUNTIF($H$5:H2837,H2837)</f>
        <v>0x1911</v>
      </c>
      <c r="J2837" t="str">
        <f t="shared" si="134"/>
        <v>.</v>
      </c>
    </row>
    <row r="2838" spans="7:10">
      <c r="G2838" t="str">
        <f t="shared" si="132"/>
        <v>.</v>
      </c>
      <c r="H2838">
        <f t="shared" si="133"/>
        <v>0</v>
      </c>
      <c r="I2838" s="26" t="str">
        <f>H2838&amp;"x"&amp;COUNTIF($H$5:H2838,H2838)</f>
        <v>0x1912</v>
      </c>
      <c r="J2838" t="str">
        <f t="shared" si="134"/>
        <v>.</v>
      </c>
    </row>
    <row r="2839" spans="7:10">
      <c r="G2839" t="str">
        <f t="shared" si="132"/>
        <v>.</v>
      </c>
      <c r="H2839">
        <f t="shared" si="133"/>
        <v>0</v>
      </c>
      <c r="I2839" s="26" t="str">
        <f>H2839&amp;"x"&amp;COUNTIF($H$5:H2839,H2839)</f>
        <v>0x1913</v>
      </c>
      <c r="J2839" t="str">
        <f t="shared" si="134"/>
        <v>.</v>
      </c>
    </row>
    <row r="2840" spans="7:10">
      <c r="G2840" t="str">
        <f t="shared" si="132"/>
        <v>.</v>
      </c>
      <c r="H2840">
        <f t="shared" si="133"/>
        <v>0</v>
      </c>
      <c r="I2840" s="26" t="str">
        <f>H2840&amp;"x"&amp;COUNTIF($H$5:H2840,H2840)</f>
        <v>0x1914</v>
      </c>
      <c r="J2840" t="str">
        <f t="shared" si="134"/>
        <v>.</v>
      </c>
    </row>
    <row r="2841" spans="7:10">
      <c r="G2841" t="str">
        <f t="shared" si="132"/>
        <v>.</v>
      </c>
      <c r="H2841">
        <f t="shared" si="133"/>
        <v>0</v>
      </c>
      <c r="I2841" s="26" t="str">
        <f>H2841&amp;"x"&amp;COUNTIF($H$5:H2841,H2841)</f>
        <v>0x1915</v>
      </c>
      <c r="J2841" t="str">
        <f t="shared" si="134"/>
        <v>.</v>
      </c>
    </row>
    <row r="2842" spans="7:10">
      <c r="G2842" t="str">
        <f t="shared" si="132"/>
        <v>.</v>
      </c>
      <c r="H2842">
        <f t="shared" si="133"/>
        <v>0</v>
      </c>
      <c r="I2842" s="26" t="str">
        <f>H2842&amp;"x"&amp;COUNTIF($H$5:H2842,H2842)</f>
        <v>0x1916</v>
      </c>
      <c r="J2842" t="str">
        <f t="shared" si="134"/>
        <v>.</v>
      </c>
    </row>
    <row r="2843" spans="7:10">
      <c r="G2843" t="str">
        <f t="shared" si="132"/>
        <v>.</v>
      </c>
      <c r="H2843">
        <f t="shared" si="133"/>
        <v>0</v>
      </c>
      <c r="I2843" s="26" t="str">
        <f>H2843&amp;"x"&amp;COUNTIF($H$5:H2843,H2843)</f>
        <v>0x1917</v>
      </c>
      <c r="J2843" t="str">
        <f t="shared" si="134"/>
        <v>.</v>
      </c>
    </row>
    <row r="2844" spans="7:10">
      <c r="G2844" t="str">
        <f t="shared" si="132"/>
        <v>.</v>
      </c>
      <c r="H2844">
        <f t="shared" si="133"/>
        <v>0</v>
      </c>
      <c r="I2844" s="26" t="str">
        <f>H2844&amp;"x"&amp;COUNTIF($H$5:H2844,H2844)</f>
        <v>0x1918</v>
      </c>
      <c r="J2844" t="str">
        <f t="shared" si="134"/>
        <v>.</v>
      </c>
    </row>
    <row r="2845" spans="7:10">
      <c r="G2845" t="str">
        <f t="shared" si="132"/>
        <v>.</v>
      </c>
      <c r="H2845">
        <f t="shared" si="133"/>
        <v>0</v>
      </c>
      <c r="I2845" s="26" t="str">
        <f>H2845&amp;"x"&amp;COUNTIF($H$5:H2845,H2845)</f>
        <v>0x1919</v>
      </c>
      <c r="J2845" t="str">
        <f t="shared" si="134"/>
        <v>.</v>
      </c>
    </row>
    <row r="2846" spans="7:10">
      <c r="G2846" t="str">
        <f t="shared" si="132"/>
        <v>.</v>
      </c>
      <c r="H2846">
        <f t="shared" si="133"/>
        <v>0</v>
      </c>
      <c r="I2846" s="26" t="str">
        <f>H2846&amp;"x"&amp;COUNTIF($H$5:H2846,H2846)</f>
        <v>0x1920</v>
      </c>
      <c r="J2846" t="str">
        <f t="shared" si="134"/>
        <v>.</v>
      </c>
    </row>
    <row r="2847" spans="7:10">
      <c r="G2847" t="str">
        <f t="shared" si="132"/>
        <v>.</v>
      </c>
      <c r="H2847">
        <f t="shared" si="133"/>
        <v>0</v>
      </c>
      <c r="I2847" s="26" t="str">
        <f>H2847&amp;"x"&amp;COUNTIF($H$5:H2847,H2847)</f>
        <v>0x1921</v>
      </c>
      <c r="J2847" t="str">
        <f t="shared" si="134"/>
        <v>.</v>
      </c>
    </row>
    <row r="2848" spans="7:10">
      <c r="G2848" t="str">
        <f t="shared" si="132"/>
        <v>.</v>
      </c>
      <c r="H2848">
        <f t="shared" si="133"/>
        <v>0</v>
      </c>
      <c r="I2848" s="26" t="str">
        <f>H2848&amp;"x"&amp;COUNTIF($H$5:H2848,H2848)</f>
        <v>0x1922</v>
      </c>
      <c r="J2848" t="str">
        <f t="shared" si="134"/>
        <v>.</v>
      </c>
    </row>
    <row r="2849" spans="7:10">
      <c r="G2849" t="str">
        <f t="shared" si="132"/>
        <v>.</v>
      </c>
      <c r="H2849">
        <f t="shared" si="133"/>
        <v>0</v>
      </c>
      <c r="I2849" s="26" t="str">
        <f>H2849&amp;"x"&amp;COUNTIF($H$5:H2849,H2849)</f>
        <v>0x1923</v>
      </c>
      <c r="J2849" t="str">
        <f t="shared" si="134"/>
        <v>.</v>
      </c>
    </row>
    <row r="2850" spans="7:10">
      <c r="G2850" t="str">
        <f t="shared" si="132"/>
        <v>.</v>
      </c>
      <c r="H2850">
        <f t="shared" si="133"/>
        <v>0</v>
      </c>
      <c r="I2850" s="26" t="str">
        <f>H2850&amp;"x"&amp;COUNTIF($H$5:H2850,H2850)</f>
        <v>0x1924</v>
      </c>
      <c r="J2850" t="str">
        <f t="shared" si="134"/>
        <v>.</v>
      </c>
    </row>
    <row r="2851" spans="7:10">
      <c r="G2851" t="str">
        <f t="shared" si="132"/>
        <v>.</v>
      </c>
      <c r="H2851">
        <f t="shared" si="133"/>
        <v>0</v>
      </c>
      <c r="I2851" s="26" t="str">
        <f>H2851&amp;"x"&amp;COUNTIF($H$5:H2851,H2851)</f>
        <v>0x1925</v>
      </c>
      <c r="J2851" t="str">
        <f t="shared" si="134"/>
        <v>.</v>
      </c>
    </row>
    <row r="2852" spans="7:10">
      <c r="G2852" t="str">
        <f t="shared" si="132"/>
        <v>.</v>
      </c>
      <c r="H2852">
        <f t="shared" si="133"/>
        <v>0</v>
      </c>
      <c r="I2852" s="26" t="str">
        <f>H2852&amp;"x"&amp;COUNTIF($H$5:H2852,H2852)</f>
        <v>0x1926</v>
      </c>
      <c r="J2852" t="str">
        <f t="shared" si="134"/>
        <v>.</v>
      </c>
    </row>
    <row r="2853" spans="7:10">
      <c r="G2853" t="str">
        <f t="shared" si="132"/>
        <v>.</v>
      </c>
      <c r="H2853">
        <f t="shared" si="133"/>
        <v>0</v>
      </c>
      <c r="I2853" s="26" t="str">
        <f>H2853&amp;"x"&amp;COUNTIF($H$5:H2853,H2853)</f>
        <v>0x1927</v>
      </c>
      <c r="J2853" t="str">
        <f t="shared" si="134"/>
        <v>.</v>
      </c>
    </row>
    <row r="2854" spans="7:10">
      <c r="G2854" t="str">
        <f t="shared" si="132"/>
        <v>.</v>
      </c>
      <c r="H2854">
        <f t="shared" si="133"/>
        <v>0</v>
      </c>
      <c r="I2854" s="26" t="str">
        <f>H2854&amp;"x"&amp;COUNTIF($H$5:H2854,H2854)</f>
        <v>0x1928</v>
      </c>
      <c r="J2854" t="str">
        <f t="shared" si="134"/>
        <v>.</v>
      </c>
    </row>
    <row r="2855" spans="7:10">
      <c r="G2855" t="str">
        <f t="shared" si="132"/>
        <v>.</v>
      </c>
      <c r="H2855">
        <f t="shared" si="133"/>
        <v>0</v>
      </c>
      <c r="I2855" s="26" t="str">
        <f>H2855&amp;"x"&amp;COUNTIF($H$5:H2855,H2855)</f>
        <v>0x1929</v>
      </c>
      <c r="J2855" t="str">
        <f t="shared" si="134"/>
        <v>.</v>
      </c>
    </row>
    <row r="2856" spans="7:10">
      <c r="G2856" t="str">
        <f t="shared" si="132"/>
        <v>.</v>
      </c>
      <c r="H2856">
        <f t="shared" si="133"/>
        <v>0</v>
      </c>
      <c r="I2856" s="26" t="str">
        <f>H2856&amp;"x"&amp;COUNTIF($H$5:H2856,H2856)</f>
        <v>0x1930</v>
      </c>
      <c r="J2856" t="str">
        <f t="shared" si="134"/>
        <v>.</v>
      </c>
    </row>
    <row r="2857" spans="7:10">
      <c r="G2857" t="str">
        <f t="shared" si="132"/>
        <v>.</v>
      </c>
      <c r="H2857">
        <f t="shared" si="133"/>
        <v>0</v>
      </c>
      <c r="I2857" s="26" t="str">
        <f>H2857&amp;"x"&amp;COUNTIF($H$5:H2857,H2857)</f>
        <v>0x1931</v>
      </c>
      <c r="J2857" t="str">
        <f t="shared" si="134"/>
        <v>.</v>
      </c>
    </row>
    <row r="2858" spans="7:10">
      <c r="G2858" t="str">
        <f t="shared" si="132"/>
        <v>.</v>
      </c>
      <c r="H2858">
        <f t="shared" si="133"/>
        <v>0</v>
      </c>
      <c r="I2858" s="26" t="str">
        <f>H2858&amp;"x"&amp;COUNTIF($H$5:H2858,H2858)</f>
        <v>0x1932</v>
      </c>
      <c r="J2858" t="str">
        <f t="shared" si="134"/>
        <v>.</v>
      </c>
    </row>
    <row r="2859" spans="7:10">
      <c r="G2859" t="str">
        <f t="shared" si="132"/>
        <v>.</v>
      </c>
      <c r="H2859">
        <f t="shared" si="133"/>
        <v>0</v>
      </c>
      <c r="I2859" s="26" t="str">
        <f>H2859&amp;"x"&amp;COUNTIF($H$5:H2859,H2859)</f>
        <v>0x1933</v>
      </c>
      <c r="J2859" t="str">
        <f t="shared" si="134"/>
        <v>.</v>
      </c>
    </row>
    <row r="2860" spans="7:10">
      <c r="G2860" t="str">
        <f t="shared" si="132"/>
        <v>.</v>
      </c>
      <c r="H2860">
        <f t="shared" si="133"/>
        <v>0</v>
      </c>
      <c r="I2860" s="26" t="str">
        <f>H2860&amp;"x"&amp;COUNTIF($H$5:H2860,H2860)</f>
        <v>0x1934</v>
      </c>
      <c r="J2860" t="str">
        <f t="shared" si="134"/>
        <v>.</v>
      </c>
    </row>
    <row r="2861" spans="7:10">
      <c r="G2861" t="str">
        <f t="shared" si="132"/>
        <v>.</v>
      </c>
      <c r="H2861">
        <f t="shared" si="133"/>
        <v>0</v>
      </c>
      <c r="I2861" s="26" t="str">
        <f>H2861&amp;"x"&amp;COUNTIF($H$5:H2861,H2861)</f>
        <v>0x1935</v>
      </c>
      <c r="J2861" t="str">
        <f t="shared" si="134"/>
        <v>.</v>
      </c>
    </row>
    <row r="2862" spans="7:10">
      <c r="G2862" t="str">
        <f t="shared" si="132"/>
        <v>.</v>
      </c>
      <c r="H2862">
        <f t="shared" si="133"/>
        <v>0</v>
      </c>
      <c r="I2862" s="26" t="str">
        <f>H2862&amp;"x"&amp;COUNTIF($H$5:H2862,H2862)</f>
        <v>0x1936</v>
      </c>
      <c r="J2862" t="str">
        <f t="shared" si="134"/>
        <v>.</v>
      </c>
    </row>
    <row r="2863" spans="7:10">
      <c r="G2863" t="str">
        <f t="shared" si="132"/>
        <v>.</v>
      </c>
      <c r="H2863">
        <f t="shared" si="133"/>
        <v>0</v>
      </c>
      <c r="I2863" s="26" t="str">
        <f>H2863&amp;"x"&amp;COUNTIF($H$5:H2863,H2863)</f>
        <v>0x1937</v>
      </c>
      <c r="J2863" t="str">
        <f t="shared" si="134"/>
        <v>.</v>
      </c>
    </row>
    <row r="2864" spans="7:10">
      <c r="G2864" t="str">
        <f t="shared" si="132"/>
        <v>.</v>
      </c>
      <c r="H2864">
        <f t="shared" si="133"/>
        <v>0</v>
      </c>
      <c r="I2864" s="26" t="str">
        <f>H2864&amp;"x"&amp;COUNTIF($H$5:H2864,H2864)</f>
        <v>0x1938</v>
      </c>
      <c r="J2864" t="str">
        <f t="shared" si="134"/>
        <v>.</v>
      </c>
    </row>
    <row r="2865" spans="7:10">
      <c r="G2865" t="str">
        <f t="shared" si="132"/>
        <v>.</v>
      </c>
      <c r="H2865">
        <f t="shared" si="133"/>
        <v>0</v>
      </c>
      <c r="I2865" s="26" t="str">
        <f>H2865&amp;"x"&amp;COUNTIF($H$5:H2865,H2865)</f>
        <v>0x1939</v>
      </c>
      <c r="J2865" t="str">
        <f t="shared" si="134"/>
        <v>.</v>
      </c>
    </row>
    <row r="2866" spans="7:10">
      <c r="G2866" t="str">
        <f t="shared" si="132"/>
        <v>.</v>
      </c>
      <c r="H2866">
        <f t="shared" si="133"/>
        <v>0</v>
      </c>
      <c r="I2866" s="26" t="str">
        <f>H2866&amp;"x"&amp;COUNTIF($H$5:H2866,H2866)</f>
        <v>0x1940</v>
      </c>
      <c r="J2866" t="str">
        <f t="shared" si="134"/>
        <v>.</v>
      </c>
    </row>
    <row r="2867" spans="7:10">
      <c r="G2867" t="str">
        <f t="shared" si="132"/>
        <v>.</v>
      </c>
      <c r="H2867">
        <f t="shared" si="133"/>
        <v>0</v>
      </c>
      <c r="I2867" s="26" t="str">
        <f>H2867&amp;"x"&amp;COUNTIF($H$5:H2867,H2867)</f>
        <v>0x1941</v>
      </c>
      <c r="J2867" t="str">
        <f t="shared" si="134"/>
        <v>.</v>
      </c>
    </row>
    <row r="2868" spans="7:10">
      <c r="G2868" t="str">
        <f t="shared" si="132"/>
        <v>.</v>
      </c>
      <c r="H2868">
        <f t="shared" si="133"/>
        <v>0</v>
      </c>
      <c r="I2868" s="26" t="str">
        <f>H2868&amp;"x"&amp;COUNTIF($H$5:H2868,H2868)</f>
        <v>0x1942</v>
      </c>
      <c r="J2868" t="str">
        <f t="shared" si="134"/>
        <v>.</v>
      </c>
    </row>
    <row r="2869" spans="7:10">
      <c r="G2869" t="str">
        <f t="shared" si="132"/>
        <v>.</v>
      </c>
      <c r="H2869">
        <f t="shared" si="133"/>
        <v>0</v>
      </c>
      <c r="I2869" s="26" t="str">
        <f>H2869&amp;"x"&amp;COUNTIF($H$5:H2869,H2869)</f>
        <v>0x1943</v>
      </c>
      <c r="J2869" t="str">
        <f t="shared" si="134"/>
        <v>.</v>
      </c>
    </row>
    <row r="2870" spans="7:10">
      <c r="G2870" t="str">
        <f t="shared" si="132"/>
        <v>.</v>
      </c>
      <c r="H2870">
        <f t="shared" si="133"/>
        <v>0</v>
      </c>
      <c r="I2870" s="26" t="str">
        <f>H2870&amp;"x"&amp;COUNTIF($H$5:H2870,H2870)</f>
        <v>0x1944</v>
      </c>
      <c r="J2870" t="str">
        <f t="shared" si="134"/>
        <v>.</v>
      </c>
    </row>
    <row r="2871" spans="7:10">
      <c r="G2871" t="str">
        <f t="shared" si="132"/>
        <v>.</v>
      </c>
      <c r="H2871">
        <f t="shared" si="133"/>
        <v>0</v>
      </c>
      <c r="I2871" s="26" t="str">
        <f>H2871&amp;"x"&amp;COUNTIF($H$5:H2871,H2871)</f>
        <v>0x1945</v>
      </c>
      <c r="J2871" t="str">
        <f t="shared" si="134"/>
        <v>.</v>
      </c>
    </row>
    <row r="2872" spans="7:10">
      <c r="G2872" t="str">
        <f t="shared" si="132"/>
        <v>.</v>
      </c>
      <c r="H2872">
        <f t="shared" si="133"/>
        <v>0</v>
      </c>
      <c r="I2872" s="26" t="str">
        <f>H2872&amp;"x"&amp;COUNTIF($H$5:H2872,H2872)</f>
        <v>0x1946</v>
      </c>
      <c r="J2872" t="str">
        <f t="shared" si="134"/>
        <v>.</v>
      </c>
    </row>
    <row r="2873" spans="7:10">
      <c r="G2873" t="str">
        <f t="shared" si="132"/>
        <v>.</v>
      </c>
      <c r="H2873">
        <f t="shared" si="133"/>
        <v>0</v>
      </c>
      <c r="I2873" s="26" t="str">
        <f>H2873&amp;"x"&amp;COUNTIF($H$5:H2873,H2873)</f>
        <v>0x1947</v>
      </c>
      <c r="J2873" t="str">
        <f t="shared" si="134"/>
        <v>.</v>
      </c>
    </row>
    <row r="2874" spans="7:10">
      <c r="G2874" t="str">
        <f t="shared" si="132"/>
        <v>.</v>
      </c>
      <c r="H2874">
        <f t="shared" si="133"/>
        <v>0</v>
      </c>
      <c r="I2874" s="26" t="str">
        <f>H2874&amp;"x"&amp;COUNTIF($H$5:H2874,H2874)</f>
        <v>0x1948</v>
      </c>
      <c r="J2874" t="str">
        <f t="shared" si="134"/>
        <v>.</v>
      </c>
    </row>
    <row r="2875" spans="7:10">
      <c r="G2875" t="str">
        <f t="shared" si="132"/>
        <v>.</v>
      </c>
      <c r="H2875">
        <f t="shared" si="133"/>
        <v>0</v>
      </c>
      <c r="I2875" s="26" t="str">
        <f>H2875&amp;"x"&amp;COUNTIF($H$5:H2875,H2875)</f>
        <v>0x1949</v>
      </c>
      <c r="J2875" t="str">
        <f t="shared" si="134"/>
        <v>.</v>
      </c>
    </row>
    <row r="2876" spans="7:10">
      <c r="G2876" t="str">
        <f t="shared" si="132"/>
        <v>.</v>
      </c>
      <c r="H2876">
        <f t="shared" si="133"/>
        <v>0</v>
      </c>
      <c r="I2876" s="26" t="str">
        <f>H2876&amp;"x"&amp;COUNTIF($H$5:H2876,H2876)</f>
        <v>0x1950</v>
      </c>
      <c r="J2876" t="str">
        <f t="shared" si="134"/>
        <v>.</v>
      </c>
    </row>
    <row r="2877" spans="7:10">
      <c r="G2877" t="str">
        <f t="shared" si="132"/>
        <v>.</v>
      </c>
      <c r="H2877">
        <f t="shared" si="133"/>
        <v>0</v>
      </c>
      <c r="I2877" s="26" t="str">
        <f>H2877&amp;"x"&amp;COUNTIF($H$5:H2877,H2877)</f>
        <v>0x1951</v>
      </c>
      <c r="J2877" t="str">
        <f t="shared" si="134"/>
        <v>.</v>
      </c>
    </row>
    <row r="2878" spans="7:10">
      <c r="G2878" t="str">
        <f t="shared" si="132"/>
        <v>.</v>
      </c>
      <c r="H2878">
        <f t="shared" si="133"/>
        <v>0</v>
      </c>
      <c r="I2878" s="26" t="str">
        <f>H2878&amp;"x"&amp;COUNTIF($H$5:H2878,H2878)</f>
        <v>0x1952</v>
      </c>
      <c r="J2878" t="str">
        <f t="shared" si="134"/>
        <v>.</v>
      </c>
    </row>
    <row r="2879" spans="7:10">
      <c r="G2879" t="str">
        <f t="shared" si="132"/>
        <v>.</v>
      </c>
      <c r="H2879">
        <f t="shared" si="133"/>
        <v>0</v>
      </c>
      <c r="I2879" s="26" t="str">
        <f>H2879&amp;"x"&amp;COUNTIF($H$5:H2879,H2879)</f>
        <v>0x1953</v>
      </c>
      <c r="J2879" t="str">
        <f t="shared" si="134"/>
        <v>.</v>
      </c>
    </row>
    <row r="2880" spans="7:10">
      <c r="G2880" t="str">
        <f t="shared" si="132"/>
        <v>.</v>
      </c>
      <c r="H2880">
        <f t="shared" si="133"/>
        <v>0</v>
      </c>
      <c r="I2880" s="26" t="str">
        <f>H2880&amp;"x"&amp;COUNTIF($H$5:H2880,H2880)</f>
        <v>0x1954</v>
      </c>
      <c r="J2880" t="str">
        <f t="shared" si="134"/>
        <v>.</v>
      </c>
    </row>
    <row r="2881" spans="7:10">
      <c r="G2881" t="str">
        <f t="shared" si="132"/>
        <v>.</v>
      </c>
      <c r="H2881">
        <f t="shared" si="133"/>
        <v>0</v>
      </c>
      <c r="I2881" s="26" t="str">
        <f>H2881&amp;"x"&amp;COUNTIF($H$5:H2881,H2881)</f>
        <v>0x1955</v>
      </c>
      <c r="J2881" t="str">
        <f t="shared" si="134"/>
        <v>.</v>
      </c>
    </row>
    <row r="2882" spans="7:10">
      <c r="G2882" t="str">
        <f t="shared" si="132"/>
        <v>.</v>
      </c>
      <c r="H2882">
        <f t="shared" si="133"/>
        <v>0</v>
      </c>
      <c r="I2882" s="26" t="str">
        <f>H2882&amp;"x"&amp;COUNTIF($H$5:H2882,H2882)</f>
        <v>0x1956</v>
      </c>
      <c r="J2882" t="str">
        <f t="shared" si="134"/>
        <v>.</v>
      </c>
    </row>
    <row r="2883" spans="7:10">
      <c r="G2883" t="str">
        <f t="shared" si="132"/>
        <v>.</v>
      </c>
      <c r="H2883">
        <f t="shared" si="133"/>
        <v>0</v>
      </c>
      <c r="I2883" s="26" t="str">
        <f>H2883&amp;"x"&amp;COUNTIF($H$5:H2883,H2883)</f>
        <v>0x1957</v>
      </c>
      <c r="J2883" t="str">
        <f t="shared" si="134"/>
        <v>.</v>
      </c>
    </row>
    <row r="2884" spans="7:10">
      <c r="G2884" t="str">
        <f t="shared" si="132"/>
        <v>.</v>
      </c>
      <c r="H2884">
        <f t="shared" si="133"/>
        <v>0</v>
      </c>
      <c r="I2884" s="26" t="str">
        <f>H2884&amp;"x"&amp;COUNTIF($H$5:H2884,H2884)</f>
        <v>0x1958</v>
      </c>
      <c r="J2884" t="str">
        <f t="shared" si="134"/>
        <v>.</v>
      </c>
    </row>
    <row r="2885" spans="7:10">
      <c r="G2885" t="str">
        <f t="shared" ref="G2885:G2948" si="135">A2885&amp;"."&amp;B2885</f>
        <v>.</v>
      </c>
      <c r="H2885">
        <f t="shared" ref="H2885:H2948" si="136">F2885</f>
        <v>0</v>
      </c>
      <c r="I2885" s="26" t="str">
        <f>H2885&amp;"x"&amp;COUNTIF($H$5:H2885,H2885)</f>
        <v>0x1959</v>
      </c>
      <c r="J2885" t="str">
        <f t="shared" ref="J2885:J2948" si="137">G2885</f>
        <v>.</v>
      </c>
    </row>
    <row r="2886" spans="7:10">
      <c r="G2886" t="str">
        <f t="shared" si="135"/>
        <v>.</v>
      </c>
      <c r="H2886">
        <f t="shared" si="136"/>
        <v>0</v>
      </c>
      <c r="I2886" s="26" t="str">
        <f>H2886&amp;"x"&amp;COUNTIF($H$5:H2886,H2886)</f>
        <v>0x1960</v>
      </c>
      <c r="J2886" t="str">
        <f t="shared" si="137"/>
        <v>.</v>
      </c>
    </row>
    <row r="2887" spans="7:10">
      <c r="G2887" t="str">
        <f t="shared" si="135"/>
        <v>.</v>
      </c>
      <c r="H2887">
        <f t="shared" si="136"/>
        <v>0</v>
      </c>
      <c r="I2887" s="26" t="str">
        <f>H2887&amp;"x"&amp;COUNTIF($H$5:H2887,H2887)</f>
        <v>0x1961</v>
      </c>
      <c r="J2887" t="str">
        <f t="shared" si="137"/>
        <v>.</v>
      </c>
    </row>
    <row r="2888" spans="7:10">
      <c r="G2888" t="str">
        <f t="shared" si="135"/>
        <v>.</v>
      </c>
      <c r="H2888">
        <f t="shared" si="136"/>
        <v>0</v>
      </c>
      <c r="I2888" s="26" t="str">
        <f>H2888&amp;"x"&amp;COUNTIF($H$5:H2888,H2888)</f>
        <v>0x1962</v>
      </c>
      <c r="J2888" t="str">
        <f t="shared" si="137"/>
        <v>.</v>
      </c>
    </row>
    <row r="2889" spans="7:10">
      <c r="G2889" t="str">
        <f t="shared" si="135"/>
        <v>.</v>
      </c>
      <c r="H2889">
        <f t="shared" si="136"/>
        <v>0</v>
      </c>
      <c r="I2889" s="26" t="str">
        <f>H2889&amp;"x"&amp;COUNTIF($H$5:H2889,H2889)</f>
        <v>0x1963</v>
      </c>
      <c r="J2889" t="str">
        <f t="shared" si="137"/>
        <v>.</v>
      </c>
    </row>
    <row r="2890" spans="7:10">
      <c r="G2890" t="str">
        <f t="shared" si="135"/>
        <v>.</v>
      </c>
      <c r="H2890">
        <f t="shared" si="136"/>
        <v>0</v>
      </c>
      <c r="I2890" s="26" t="str">
        <f>H2890&amp;"x"&amp;COUNTIF($H$5:H2890,H2890)</f>
        <v>0x1964</v>
      </c>
      <c r="J2890" t="str">
        <f t="shared" si="137"/>
        <v>.</v>
      </c>
    </row>
    <row r="2891" spans="7:10">
      <c r="G2891" t="str">
        <f t="shared" si="135"/>
        <v>.</v>
      </c>
      <c r="H2891">
        <f t="shared" si="136"/>
        <v>0</v>
      </c>
      <c r="I2891" s="26" t="str">
        <f>H2891&amp;"x"&amp;COUNTIF($H$5:H2891,H2891)</f>
        <v>0x1965</v>
      </c>
      <c r="J2891" t="str">
        <f t="shared" si="137"/>
        <v>.</v>
      </c>
    </row>
    <row r="2892" spans="7:10">
      <c r="G2892" t="str">
        <f t="shared" si="135"/>
        <v>.</v>
      </c>
      <c r="H2892">
        <f t="shared" si="136"/>
        <v>0</v>
      </c>
      <c r="I2892" s="26" t="str">
        <f>H2892&amp;"x"&amp;COUNTIF($H$5:H2892,H2892)</f>
        <v>0x1966</v>
      </c>
      <c r="J2892" t="str">
        <f t="shared" si="137"/>
        <v>.</v>
      </c>
    </row>
    <row r="2893" spans="7:10">
      <c r="G2893" t="str">
        <f t="shared" si="135"/>
        <v>.</v>
      </c>
      <c r="H2893">
        <f t="shared" si="136"/>
        <v>0</v>
      </c>
      <c r="I2893" s="26" t="str">
        <f>H2893&amp;"x"&amp;COUNTIF($H$5:H2893,H2893)</f>
        <v>0x1967</v>
      </c>
      <c r="J2893" t="str">
        <f t="shared" si="137"/>
        <v>.</v>
      </c>
    </row>
    <row r="2894" spans="7:10">
      <c r="G2894" t="str">
        <f t="shared" si="135"/>
        <v>.</v>
      </c>
      <c r="H2894">
        <f t="shared" si="136"/>
        <v>0</v>
      </c>
      <c r="I2894" s="26" t="str">
        <f>H2894&amp;"x"&amp;COUNTIF($H$5:H2894,H2894)</f>
        <v>0x1968</v>
      </c>
      <c r="J2894" t="str">
        <f t="shared" si="137"/>
        <v>.</v>
      </c>
    </row>
    <row r="2895" spans="7:10">
      <c r="G2895" t="str">
        <f t="shared" si="135"/>
        <v>.</v>
      </c>
      <c r="H2895">
        <f t="shared" si="136"/>
        <v>0</v>
      </c>
      <c r="I2895" s="26" t="str">
        <f>H2895&amp;"x"&amp;COUNTIF($H$5:H2895,H2895)</f>
        <v>0x1969</v>
      </c>
      <c r="J2895" t="str">
        <f t="shared" si="137"/>
        <v>.</v>
      </c>
    </row>
    <row r="2896" spans="7:10">
      <c r="G2896" t="str">
        <f t="shared" si="135"/>
        <v>.</v>
      </c>
      <c r="H2896">
        <f t="shared" si="136"/>
        <v>0</v>
      </c>
      <c r="I2896" s="26" t="str">
        <f>H2896&amp;"x"&amp;COUNTIF($H$5:H2896,H2896)</f>
        <v>0x1970</v>
      </c>
      <c r="J2896" t="str">
        <f t="shared" si="137"/>
        <v>.</v>
      </c>
    </row>
    <row r="2897" spans="7:10">
      <c r="G2897" t="str">
        <f t="shared" si="135"/>
        <v>.</v>
      </c>
      <c r="H2897">
        <f t="shared" si="136"/>
        <v>0</v>
      </c>
      <c r="I2897" s="26" t="str">
        <f>H2897&amp;"x"&amp;COUNTIF($H$5:H2897,H2897)</f>
        <v>0x1971</v>
      </c>
      <c r="J2897" t="str">
        <f t="shared" si="137"/>
        <v>.</v>
      </c>
    </row>
    <row r="2898" spans="7:10">
      <c r="G2898" t="str">
        <f t="shared" si="135"/>
        <v>.</v>
      </c>
      <c r="H2898">
        <f t="shared" si="136"/>
        <v>0</v>
      </c>
      <c r="I2898" s="26" t="str">
        <f>H2898&amp;"x"&amp;COUNTIF($H$5:H2898,H2898)</f>
        <v>0x1972</v>
      </c>
      <c r="J2898" t="str">
        <f t="shared" si="137"/>
        <v>.</v>
      </c>
    </row>
    <row r="2899" spans="7:10">
      <c r="G2899" t="str">
        <f t="shared" si="135"/>
        <v>.</v>
      </c>
      <c r="H2899">
        <f t="shared" si="136"/>
        <v>0</v>
      </c>
      <c r="I2899" s="26" t="str">
        <f>H2899&amp;"x"&amp;COUNTIF($H$5:H2899,H2899)</f>
        <v>0x1973</v>
      </c>
      <c r="J2899" t="str">
        <f t="shared" si="137"/>
        <v>.</v>
      </c>
    </row>
    <row r="2900" spans="7:10">
      <c r="G2900" t="str">
        <f t="shared" si="135"/>
        <v>.</v>
      </c>
      <c r="H2900">
        <f t="shared" si="136"/>
        <v>0</v>
      </c>
      <c r="I2900" s="26" t="str">
        <f>H2900&amp;"x"&amp;COUNTIF($H$5:H2900,H2900)</f>
        <v>0x1974</v>
      </c>
      <c r="J2900" t="str">
        <f t="shared" si="137"/>
        <v>.</v>
      </c>
    </row>
    <row r="2901" spans="7:10">
      <c r="G2901" t="str">
        <f t="shared" si="135"/>
        <v>.</v>
      </c>
      <c r="H2901">
        <f t="shared" si="136"/>
        <v>0</v>
      </c>
      <c r="I2901" s="26" t="str">
        <f>H2901&amp;"x"&amp;COUNTIF($H$5:H2901,H2901)</f>
        <v>0x1975</v>
      </c>
      <c r="J2901" t="str">
        <f t="shared" si="137"/>
        <v>.</v>
      </c>
    </row>
    <row r="2902" spans="7:10">
      <c r="G2902" t="str">
        <f t="shared" si="135"/>
        <v>.</v>
      </c>
      <c r="H2902">
        <f t="shared" si="136"/>
        <v>0</v>
      </c>
      <c r="I2902" s="26" t="str">
        <f>H2902&amp;"x"&amp;COUNTIF($H$5:H2902,H2902)</f>
        <v>0x1976</v>
      </c>
      <c r="J2902" t="str">
        <f t="shared" si="137"/>
        <v>.</v>
      </c>
    </row>
    <row r="2903" spans="7:10">
      <c r="G2903" t="str">
        <f t="shared" si="135"/>
        <v>.</v>
      </c>
      <c r="H2903">
        <f t="shared" si="136"/>
        <v>0</v>
      </c>
      <c r="I2903" s="26" t="str">
        <f>H2903&amp;"x"&amp;COUNTIF($H$5:H2903,H2903)</f>
        <v>0x1977</v>
      </c>
      <c r="J2903" t="str">
        <f t="shared" si="137"/>
        <v>.</v>
      </c>
    </row>
    <row r="2904" spans="7:10">
      <c r="G2904" t="str">
        <f t="shared" si="135"/>
        <v>.</v>
      </c>
      <c r="H2904">
        <f t="shared" si="136"/>
        <v>0</v>
      </c>
      <c r="I2904" s="26" t="str">
        <f>H2904&amp;"x"&amp;COUNTIF($H$5:H2904,H2904)</f>
        <v>0x1978</v>
      </c>
      <c r="J2904" t="str">
        <f t="shared" si="137"/>
        <v>.</v>
      </c>
    </row>
    <row r="2905" spans="7:10">
      <c r="G2905" t="str">
        <f t="shared" si="135"/>
        <v>.</v>
      </c>
      <c r="H2905">
        <f t="shared" si="136"/>
        <v>0</v>
      </c>
      <c r="I2905" s="26" t="str">
        <f>H2905&amp;"x"&amp;COUNTIF($H$5:H2905,H2905)</f>
        <v>0x1979</v>
      </c>
      <c r="J2905" t="str">
        <f t="shared" si="137"/>
        <v>.</v>
      </c>
    </row>
    <row r="2906" spans="7:10">
      <c r="G2906" t="str">
        <f t="shared" si="135"/>
        <v>.</v>
      </c>
      <c r="H2906">
        <f t="shared" si="136"/>
        <v>0</v>
      </c>
      <c r="I2906" s="26" t="str">
        <f>H2906&amp;"x"&amp;COUNTIF($H$5:H2906,H2906)</f>
        <v>0x1980</v>
      </c>
      <c r="J2906" t="str">
        <f t="shared" si="137"/>
        <v>.</v>
      </c>
    </row>
    <row r="2907" spans="7:10">
      <c r="G2907" t="str">
        <f t="shared" si="135"/>
        <v>.</v>
      </c>
      <c r="H2907">
        <f t="shared" si="136"/>
        <v>0</v>
      </c>
      <c r="I2907" s="26" t="str">
        <f>H2907&amp;"x"&amp;COUNTIF($H$5:H2907,H2907)</f>
        <v>0x1981</v>
      </c>
      <c r="J2907" t="str">
        <f t="shared" si="137"/>
        <v>.</v>
      </c>
    </row>
    <row r="2908" spans="7:10">
      <c r="G2908" t="str">
        <f t="shared" si="135"/>
        <v>.</v>
      </c>
      <c r="H2908">
        <f t="shared" si="136"/>
        <v>0</v>
      </c>
      <c r="I2908" s="26" t="str">
        <f>H2908&amp;"x"&amp;COUNTIF($H$5:H2908,H2908)</f>
        <v>0x1982</v>
      </c>
      <c r="J2908" t="str">
        <f t="shared" si="137"/>
        <v>.</v>
      </c>
    </row>
    <row r="2909" spans="7:10">
      <c r="G2909" t="str">
        <f t="shared" si="135"/>
        <v>.</v>
      </c>
      <c r="H2909">
        <f t="shared" si="136"/>
        <v>0</v>
      </c>
      <c r="I2909" s="26" t="str">
        <f>H2909&amp;"x"&amp;COUNTIF($H$5:H2909,H2909)</f>
        <v>0x1983</v>
      </c>
      <c r="J2909" t="str">
        <f t="shared" si="137"/>
        <v>.</v>
      </c>
    </row>
    <row r="2910" spans="7:10">
      <c r="G2910" t="str">
        <f t="shared" si="135"/>
        <v>.</v>
      </c>
      <c r="H2910">
        <f t="shared" si="136"/>
        <v>0</v>
      </c>
      <c r="I2910" s="26" t="str">
        <f>H2910&amp;"x"&amp;COUNTIF($H$5:H2910,H2910)</f>
        <v>0x1984</v>
      </c>
      <c r="J2910" t="str">
        <f t="shared" si="137"/>
        <v>.</v>
      </c>
    </row>
    <row r="2911" spans="7:10">
      <c r="G2911" t="str">
        <f t="shared" si="135"/>
        <v>.</v>
      </c>
      <c r="H2911">
        <f t="shared" si="136"/>
        <v>0</v>
      </c>
      <c r="I2911" s="26" t="str">
        <f>H2911&amp;"x"&amp;COUNTIF($H$5:H2911,H2911)</f>
        <v>0x1985</v>
      </c>
      <c r="J2911" t="str">
        <f t="shared" si="137"/>
        <v>.</v>
      </c>
    </row>
    <row r="2912" spans="7:10">
      <c r="G2912" t="str">
        <f t="shared" si="135"/>
        <v>.</v>
      </c>
      <c r="H2912">
        <f t="shared" si="136"/>
        <v>0</v>
      </c>
      <c r="I2912" s="26" t="str">
        <f>H2912&amp;"x"&amp;COUNTIF($H$5:H2912,H2912)</f>
        <v>0x1986</v>
      </c>
      <c r="J2912" t="str">
        <f t="shared" si="137"/>
        <v>.</v>
      </c>
    </row>
    <row r="2913" spans="7:10">
      <c r="G2913" t="str">
        <f t="shared" si="135"/>
        <v>.</v>
      </c>
      <c r="H2913">
        <f t="shared" si="136"/>
        <v>0</v>
      </c>
      <c r="I2913" s="26" t="str">
        <f>H2913&amp;"x"&amp;COUNTIF($H$5:H2913,H2913)</f>
        <v>0x1987</v>
      </c>
      <c r="J2913" t="str">
        <f t="shared" si="137"/>
        <v>.</v>
      </c>
    </row>
    <row r="2914" spans="7:10">
      <c r="G2914" t="str">
        <f t="shared" si="135"/>
        <v>.</v>
      </c>
      <c r="H2914">
        <f t="shared" si="136"/>
        <v>0</v>
      </c>
      <c r="I2914" s="26" t="str">
        <f>H2914&amp;"x"&amp;COUNTIF($H$5:H2914,H2914)</f>
        <v>0x1988</v>
      </c>
      <c r="J2914" t="str">
        <f t="shared" si="137"/>
        <v>.</v>
      </c>
    </row>
    <row r="2915" spans="7:10">
      <c r="G2915" t="str">
        <f t="shared" si="135"/>
        <v>.</v>
      </c>
      <c r="H2915">
        <f t="shared" si="136"/>
        <v>0</v>
      </c>
      <c r="I2915" s="26" t="str">
        <f>H2915&amp;"x"&amp;COUNTIF($H$5:H2915,H2915)</f>
        <v>0x1989</v>
      </c>
      <c r="J2915" t="str">
        <f t="shared" si="137"/>
        <v>.</v>
      </c>
    </row>
    <row r="2916" spans="7:10">
      <c r="G2916" t="str">
        <f t="shared" si="135"/>
        <v>.</v>
      </c>
      <c r="H2916">
        <f t="shared" si="136"/>
        <v>0</v>
      </c>
      <c r="I2916" s="26" t="str">
        <f>H2916&amp;"x"&amp;COUNTIF($H$5:H2916,H2916)</f>
        <v>0x1990</v>
      </c>
      <c r="J2916" t="str">
        <f t="shared" si="137"/>
        <v>.</v>
      </c>
    </row>
    <row r="2917" spans="7:10">
      <c r="G2917" t="str">
        <f t="shared" si="135"/>
        <v>.</v>
      </c>
      <c r="H2917">
        <f t="shared" si="136"/>
        <v>0</v>
      </c>
      <c r="I2917" s="26" t="str">
        <f>H2917&amp;"x"&amp;COUNTIF($H$5:H2917,H2917)</f>
        <v>0x1991</v>
      </c>
      <c r="J2917" t="str">
        <f t="shared" si="137"/>
        <v>.</v>
      </c>
    </row>
    <row r="2918" spans="7:10">
      <c r="G2918" t="str">
        <f t="shared" si="135"/>
        <v>.</v>
      </c>
      <c r="H2918">
        <f t="shared" si="136"/>
        <v>0</v>
      </c>
      <c r="I2918" s="26" t="str">
        <f>H2918&amp;"x"&amp;COUNTIF($H$5:H2918,H2918)</f>
        <v>0x1992</v>
      </c>
      <c r="J2918" t="str">
        <f t="shared" si="137"/>
        <v>.</v>
      </c>
    </row>
    <row r="2919" spans="7:10">
      <c r="G2919" t="str">
        <f t="shared" si="135"/>
        <v>.</v>
      </c>
      <c r="H2919">
        <f t="shared" si="136"/>
        <v>0</v>
      </c>
      <c r="I2919" s="26" t="str">
        <f>H2919&amp;"x"&amp;COUNTIF($H$5:H2919,H2919)</f>
        <v>0x1993</v>
      </c>
      <c r="J2919" t="str">
        <f t="shared" si="137"/>
        <v>.</v>
      </c>
    </row>
    <row r="2920" spans="7:10">
      <c r="G2920" t="str">
        <f t="shared" si="135"/>
        <v>.</v>
      </c>
      <c r="H2920">
        <f t="shared" si="136"/>
        <v>0</v>
      </c>
      <c r="I2920" s="26" t="str">
        <f>H2920&amp;"x"&amp;COUNTIF($H$5:H2920,H2920)</f>
        <v>0x1994</v>
      </c>
      <c r="J2920" t="str">
        <f t="shared" si="137"/>
        <v>.</v>
      </c>
    </row>
    <row r="2921" spans="7:10">
      <c r="G2921" t="str">
        <f t="shared" si="135"/>
        <v>.</v>
      </c>
      <c r="H2921">
        <f t="shared" si="136"/>
        <v>0</v>
      </c>
      <c r="I2921" s="26" t="str">
        <f>H2921&amp;"x"&amp;COUNTIF($H$5:H2921,H2921)</f>
        <v>0x1995</v>
      </c>
      <c r="J2921" t="str">
        <f t="shared" si="137"/>
        <v>.</v>
      </c>
    </row>
    <row r="2922" spans="7:10">
      <c r="G2922" t="str">
        <f t="shared" si="135"/>
        <v>.</v>
      </c>
      <c r="H2922">
        <f t="shared" si="136"/>
        <v>0</v>
      </c>
      <c r="I2922" s="26" t="str">
        <f>H2922&amp;"x"&amp;COUNTIF($H$5:H2922,H2922)</f>
        <v>0x1996</v>
      </c>
      <c r="J2922" t="str">
        <f t="shared" si="137"/>
        <v>.</v>
      </c>
    </row>
    <row r="2923" spans="7:10">
      <c r="G2923" t="str">
        <f t="shared" si="135"/>
        <v>.</v>
      </c>
      <c r="H2923">
        <f t="shared" si="136"/>
        <v>0</v>
      </c>
      <c r="I2923" s="26" t="str">
        <f>H2923&amp;"x"&amp;COUNTIF($H$5:H2923,H2923)</f>
        <v>0x1997</v>
      </c>
      <c r="J2923" t="str">
        <f t="shared" si="137"/>
        <v>.</v>
      </c>
    </row>
    <row r="2924" spans="7:10">
      <c r="G2924" t="str">
        <f t="shared" si="135"/>
        <v>.</v>
      </c>
      <c r="H2924">
        <f t="shared" si="136"/>
        <v>0</v>
      </c>
      <c r="I2924" s="26" t="str">
        <f>H2924&amp;"x"&amp;COUNTIF($H$5:H2924,H2924)</f>
        <v>0x1998</v>
      </c>
      <c r="J2924" t="str">
        <f t="shared" si="137"/>
        <v>.</v>
      </c>
    </row>
    <row r="2925" spans="7:10">
      <c r="G2925" t="str">
        <f t="shared" si="135"/>
        <v>.</v>
      </c>
      <c r="H2925">
        <f t="shared" si="136"/>
        <v>0</v>
      </c>
      <c r="I2925" s="26" t="str">
        <f>H2925&amp;"x"&amp;COUNTIF($H$5:H2925,H2925)</f>
        <v>0x1999</v>
      </c>
      <c r="J2925" t="str">
        <f t="shared" si="137"/>
        <v>.</v>
      </c>
    </row>
    <row r="2926" spans="7:10">
      <c r="G2926" t="str">
        <f t="shared" si="135"/>
        <v>.</v>
      </c>
      <c r="H2926">
        <f t="shared" si="136"/>
        <v>0</v>
      </c>
      <c r="I2926" s="26" t="str">
        <f>H2926&amp;"x"&amp;COUNTIF($H$5:H2926,H2926)</f>
        <v>0x2000</v>
      </c>
      <c r="J2926" t="str">
        <f t="shared" si="137"/>
        <v>.</v>
      </c>
    </row>
    <row r="2927" spans="7:10">
      <c r="G2927" t="str">
        <f t="shared" si="135"/>
        <v>.</v>
      </c>
      <c r="H2927">
        <f t="shared" si="136"/>
        <v>0</v>
      </c>
      <c r="I2927" s="26" t="str">
        <f>H2927&amp;"x"&amp;COUNTIF($H$5:H2927,H2927)</f>
        <v>0x2001</v>
      </c>
      <c r="J2927" t="str">
        <f t="shared" si="137"/>
        <v>.</v>
      </c>
    </row>
    <row r="2928" spans="7:10">
      <c r="G2928" t="str">
        <f t="shared" si="135"/>
        <v>.</v>
      </c>
      <c r="H2928">
        <f t="shared" si="136"/>
        <v>0</v>
      </c>
      <c r="I2928" s="26" t="str">
        <f>H2928&amp;"x"&amp;COUNTIF($H$5:H2928,H2928)</f>
        <v>0x2002</v>
      </c>
      <c r="J2928" t="str">
        <f t="shared" si="137"/>
        <v>.</v>
      </c>
    </row>
    <row r="2929" spans="7:10">
      <c r="G2929" t="str">
        <f t="shared" si="135"/>
        <v>.</v>
      </c>
      <c r="H2929">
        <f t="shared" si="136"/>
        <v>0</v>
      </c>
      <c r="I2929" s="26" t="str">
        <f>H2929&amp;"x"&amp;COUNTIF($H$5:H2929,H2929)</f>
        <v>0x2003</v>
      </c>
      <c r="J2929" t="str">
        <f t="shared" si="137"/>
        <v>.</v>
      </c>
    </row>
    <row r="2930" spans="7:10">
      <c r="G2930" t="str">
        <f t="shared" si="135"/>
        <v>.</v>
      </c>
      <c r="H2930">
        <f t="shared" si="136"/>
        <v>0</v>
      </c>
      <c r="I2930" s="26" t="str">
        <f>H2930&amp;"x"&amp;COUNTIF($H$5:H2930,H2930)</f>
        <v>0x2004</v>
      </c>
      <c r="J2930" t="str">
        <f t="shared" si="137"/>
        <v>.</v>
      </c>
    </row>
    <row r="2931" spans="7:10">
      <c r="G2931" t="str">
        <f t="shared" si="135"/>
        <v>.</v>
      </c>
      <c r="H2931">
        <f t="shared" si="136"/>
        <v>0</v>
      </c>
      <c r="I2931" s="26" t="str">
        <f>H2931&amp;"x"&amp;COUNTIF($H$5:H2931,H2931)</f>
        <v>0x2005</v>
      </c>
      <c r="J2931" t="str">
        <f t="shared" si="137"/>
        <v>.</v>
      </c>
    </row>
    <row r="2932" spans="7:10">
      <c r="G2932" t="str">
        <f t="shared" si="135"/>
        <v>.</v>
      </c>
      <c r="H2932">
        <f t="shared" si="136"/>
        <v>0</v>
      </c>
      <c r="I2932" s="26" t="str">
        <f>H2932&amp;"x"&amp;COUNTIF($H$5:H2932,H2932)</f>
        <v>0x2006</v>
      </c>
      <c r="J2932" t="str">
        <f t="shared" si="137"/>
        <v>.</v>
      </c>
    </row>
    <row r="2933" spans="7:10">
      <c r="G2933" t="str">
        <f t="shared" si="135"/>
        <v>.</v>
      </c>
      <c r="H2933">
        <f t="shared" si="136"/>
        <v>0</v>
      </c>
      <c r="I2933" s="26" t="str">
        <f>H2933&amp;"x"&amp;COUNTIF($H$5:H2933,H2933)</f>
        <v>0x2007</v>
      </c>
      <c r="J2933" t="str">
        <f t="shared" si="137"/>
        <v>.</v>
      </c>
    </row>
    <row r="2934" spans="7:10">
      <c r="G2934" t="str">
        <f t="shared" si="135"/>
        <v>.</v>
      </c>
      <c r="H2934">
        <f t="shared" si="136"/>
        <v>0</v>
      </c>
      <c r="I2934" s="26" t="str">
        <f>H2934&amp;"x"&amp;COUNTIF($H$5:H2934,H2934)</f>
        <v>0x2008</v>
      </c>
      <c r="J2934" t="str">
        <f t="shared" si="137"/>
        <v>.</v>
      </c>
    </row>
    <row r="2935" spans="7:10">
      <c r="G2935" t="str">
        <f t="shared" si="135"/>
        <v>.</v>
      </c>
      <c r="H2935">
        <f t="shared" si="136"/>
        <v>0</v>
      </c>
      <c r="I2935" s="26" t="str">
        <f>H2935&amp;"x"&amp;COUNTIF($H$5:H2935,H2935)</f>
        <v>0x2009</v>
      </c>
      <c r="J2935" t="str">
        <f t="shared" si="137"/>
        <v>.</v>
      </c>
    </row>
    <row r="2936" spans="7:10">
      <c r="G2936" t="str">
        <f t="shared" si="135"/>
        <v>.</v>
      </c>
      <c r="H2936">
        <f t="shared" si="136"/>
        <v>0</v>
      </c>
      <c r="I2936" s="26" t="str">
        <f>H2936&amp;"x"&amp;COUNTIF($H$5:H2936,H2936)</f>
        <v>0x2010</v>
      </c>
      <c r="J2936" t="str">
        <f t="shared" si="137"/>
        <v>.</v>
      </c>
    </row>
    <row r="2937" spans="7:10">
      <c r="G2937" t="str">
        <f t="shared" si="135"/>
        <v>.</v>
      </c>
      <c r="H2937">
        <f t="shared" si="136"/>
        <v>0</v>
      </c>
      <c r="I2937" s="26" t="str">
        <f>H2937&amp;"x"&amp;COUNTIF($H$5:H2937,H2937)</f>
        <v>0x2011</v>
      </c>
      <c r="J2937" t="str">
        <f t="shared" si="137"/>
        <v>.</v>
      </c>
    </row>
    <row r="2938" spans="7:10">
      <c r="G2938" t="str">
        <f t="shared" si="135"/>
        <v>.</v>
      </c>
      <c r="H2938">
        <f t="shared" si="136"/>
        <v>0</v>
      </c>
      <c r="I2938" s="26" t="str">
        <f>H2938&amp;"x"&amp;COUNTIF($H$5:H2938,H2938)</f>
        <v>0x2012</v>
      </c>
      <c r="J2938" t="str">
        <f t="shared" si="137"/>
        <v>.</v>
      </c>
    </row>
    <row r="2939" spans="7:10">
      <c r="G2939" t="str">
        <f t="shared" si="135"/>
        <v>.</v>
      </c>
      <c r="H2939">
        <f t="shared" si="136"/>
        <v>0</v>
      </c>
      <c r="I2939" s="26" t="str">
        <f>H2939&amp;"x"&amp;COUNTIF($H$5:H2939,H2939)</f>
        <v>0x2013</v>
      </c>
      <c r="J2939" t="str">
        <f t="shared" si="137"/>
        <v>.</v>
      </c>
    </row>
    <row r="2940" spans="7:10">
      <c r="G2940" t="str">
        <f t="shared" si="135"/>
        <v>.</v>
      </c>
      <c r="H2940">
        <f t="shared" si="136"/>
        <v>0</v>
      </c>
      <c r="I2940" s="26" t="str">
        <f>H2940&amp;"x"&amp;COUNTIF($H$5:H2940,H2940)</f>
        <v>0x2014</v>
      </c>
      <c r="J2940" t="str">
        <f t="shared" si="137"/>
        <v>.</v>
      </c>
    </row>
    <row r="2941" spans="7:10">
      <c r="G2941" t="str">
        <f t="shared" si="135"/>
        <v>.</v>
      </c>
      <c r="H2941">
        <f t="shared" si="136"/>
        <v>0</v>
      </c>
      <c r="I2941" s="26" t="str">
        <f>H2941&amp;"x"&amp;COUNTIF($H$5:H2941,H2941)</f>
        <v>0x2015</v>
      </c>
      <c r="J2941" t="str">
        <f t="shared" si="137"/>
        <v>.</v>
      </c>
    </row>
    <row r="2942" spans="7:10">
      <c r="G2942" t="str">
        <f t="shared" si="135"/>
        <v>.</v>
      </c>
      <c r="H2942">
        <f t="shared" si="136"/>
        <v>0</v>
      </c>
      <c r="I2942" s="26" t="str">
        <f>H2942&amp;"x"&amp;COUNTIF($H$5:H2942,H2942)</f>
        <v>0x2016</v>
      </c>
      <c r="J2942" t="str">
        <f t="shared" si="137"/>
        <v>.</v>
      </c>
    </row>
    <row r="2943" spans="7:10">
      <c r="G2943" t="str">
        <f t="shared" si="135"/>
        <v>.</v>
      </c>
      <c r="H2943">
        <f t="shared" si="136"/>
        <v>0</v>
      </c>
      <c r="I2943" s="26" t="str">
        <f>H2943&amp;"x"&amp;COUNTIF($H$5:H2943,H2943)</f>
        <v>0x2017</v>
      </c>
      <c r="J2943" t="str">
        <f t="shared" si="137"/>
        <v>.</v>
      </c>
    </row>
    <row r="2944" spans="7:10">
      <c r="G2944" t="str">
        <f t="shared" si="135"/>
        <v>.</v>
      </c>
      <c r="H2944">
        <f t="shared" si="136"/>
        <v>0</v>
      </c>
      <c r="I2944" s="26" t="str">
        <f>H2944&amp;"x"&amp;COUNTIF($H$5:H2944,H2944)</f>
        <v>0x2018</v>
      </c>
      <c r="J2944" t="str">
        <f t="shared" si="137"/>
        <v>.</v>
      </c>
    </row>
    <row r="2945" spans="7:10">
      <c r="G2945" t="str">
        <f t="shared" si="135"/>
        <v>.</v>
      </c>
      <c r="H2945">
        <f t="shared" si="136"/>
        <v>0</v>
      </c>
      <c r="I2945" s="26" t="str">
        <f>H2945&amp;"x"&amp;COUNTIF($H$5:H2945,H2945)</f>
        <v>0x2019</v>
      </c>
      <c r="J2945" t="str">
        <f t="shared" si="137"/>
        <v>.</v>
      </c>
    </row>
    <row r="2946" spans="7:10">
      <c r="G2946" t="str">
        <f t="shared" si="135"/>
        <v>.</v>
      </c>
      <c r="H2946">
        <f t="shared" si="136"/>
        <v>0</v>
      </c>
      <c r="I2946" s="26" t="str">
        <f>H2946&amp;"x"&amp;COUNTIF($H$5:H2946,H2946)</f>
        <v>0x2020</v>
      </c>
      <c r="J2946" t="str">
        <f t="shared" si="137"/>
        <v>.</v>
      </c>
    </row>
    <row r="2947" spans="7:10">
      <c r="G2947" t="str">
        <f t="shared" si="135"/>
        <v>.</v>
      </c>
      <c r="H2947">
        <f t="shared" si="136"/>
        <v>0</v>
      </c>
      <c r="I2947" s="26" t="str">
        <f>H2947&amp;"x"&amp;COUNTIF($H$5:H2947,H2947)</f>
        <v>0x2021</v>
      </c>
      <c r="J2947" t="str">
        <f t="shared" si="137"/>
        <v>.</v>
      </c>
    </row>
    <row r="2948" spans="7:10">
      <c r="G2948" t="str">
        <f t="shared" si="135"/>
        <v>.</v>
      </c>
      <c r="H2948">
        <f t="shared" si="136"/>
        <v>0</v>
      </c>
      <c r="I2948" s="26" t="str">
        <f>H2948&amp;"x"&amp;COUNTIF($H$5:H2948,H2948)</f>
        <v>0x2022</v>
      </c>
      <c r="J2948" t="str">
        <f t="shared" si="137"/>
        <v>.</v>
      </c>
    </row>
    <row r="2949" spans="7:10">
      <c r="G2949" t="str">
        <f t="shared" ref="G2949:G3012" si="138">A2949&amp;"."&amp;B2949</f>
        <v>.</v>
      </c>
      <c r="H2949">
        <f t="shared" ref="H2949:H3012" si="139">F2949</f>
        <v>0</v>
      </c>
      <c r="I2949" s="26" t="str">
        <f>H2949&amp;"x"&amp;COUNTIF($H$5:H2949,H2949)</f>
        <v>0x2023</v>
      </c>
      <c r="J2949" t="str">
        <f t="shared" ref="J2949:J3012" si="140">G2949</f>
        <v>.</v>
      </c>
    </row>
    <row r="2950" spans="7:10">
      <c r="G2950" t="str">
        <f t="shared" si="138"/>
        <v>.</v>
      </c>
      <c r="H2950">
        <f t="shared" si="139"/>
        <v>0</v>
      </c>
      <c r="I2950" s="26" t="str">
        <f>H2950&amp;"x"&amp;COUNTIF($H$5:H2950,H2950)</f>
        <v>0x2024</v>
      </c>
      <c r="J2950" t="str">
        <f t="shared" si="140"/>
        <v>.</v>
      </c>
    </row>
    <row r="2951" spans="7:10">
      <c r="G2951" t="str">
        <f t="shared" si="138"/>
        <v>.</v>
      </c>
      <c r="H2951">
        <f t="shared" si="139"/>
        <v>0</v>
      </c>
      <c r="I2951" s="26" t="str">
        <f>H2951&amp;"x"&amp;COUNTIF($H$5:H2951,H2951)</f>
        <v>0x2025</v>
      </c>
      <c r="J2951" t="str">
        <f t="shared" si="140"/>
        <v>.</v>
      </c>
    </row>
    <row r="2952" spans="7:10">
      <c r="G2952" t="str">
        <f t="shared" si="138"/>
        <v>.</v>
      </c>
      <c r="H2952">
        <f t="shared" si="139"/>
        <v>0</v>
      </c>
      <c r="I2952" s="26" t="str">
        <f>H2952&amp;"x"&amp;COUNTIF($H$5:H2952,H2952)</f>
        <v>0x2026</v>
      </c>
      <c r="J2952" t="str">
        <f t="shared" si="140"/>
        <v>.</v>
      </c>
    </row>
    <row r="2953" spans="7:10">
      <c r="G2953" t="str">
        <f t="shared" si="138"/>
        <v>.</v>
      </c>
      <c r="H2953">
        <f t="shared" si="139"/>
        <v>0</v>
      </c>
      <c r="I2953" s="26" t="str">
        <f>H2953&amp;"x"&amp;COUNTIF($H$5:H2953,H2953)</f>
        <v>0x2027</v>
      </c>
      <c r="J2953" t="str">
        <f t="shared" si="140"/>
        <v>.</v>
      </c>
    </row>
    <row r="2954" spans="7:10">
      <c r="G2954" t="str">
        <f t="shared" si="138"/>
        <v>.</v>
      </c>
      <c r="H2954">
        <f t="shared" si="139"/>
        <v>0</v>
      </c>
      <c r="I2954" s="26" t="str">
        <f>H2954&amp;"x"&amp;COUNTIF($H$5:H2954,H2954)</f>
        <v>0x2028</v>
      </c>
      <c r="J2954" t="str">
        <f t="shared" si="140"/>
        <v>.</v>
      </c>
    </row>
    <row r="2955" spans="7:10">
      <c r="G2955" t="str">
        <f t="shared" si="138"/>
        <v>.</v>
      </c>
      <c r="H2955">
        <f t="shared" si="139"/>
        <v>0</v>
      </c>
      <c r="I2955" s="26" t="str">
        <f>H2955&amp;"x"&amp;COUNTIF($H$5:H2955,H2955)</f>
        <v>0x2029</v>
      </c>
      <c r="J2955" t="str">
        <f t="shared" si="140"/>
        <v>.</v>
      </c>
    </row>
    <row r="2956" spans="7:10">
      <c r="G2956" t="str">
        <f t="shared" si="138"/>
        <v>.</v>
      </c>
      <c r="H2956">
        <f t="shared" si="139"/>
        <v>0</v>
      </c>
      <c r="I2956" s="26" t="str">
        <f>H2956&amp;"x"&amp;COUNTIF($H$5:H2956,H2956)</f>
        <v>0x2030</v>
      </c>
      <c r="J2956" t="str">
        <f t="shared" si="140"/>
        <v>.</v>
      </c>
    </row>
    <row r="2957" spans="7:10">
      <c r="G2957" t="str">
        <f t="shared" si="138"/>
        <v>.</v>
      </c>
      <c r="H2957">
        <f t="shared" si="139"/>
        <v>0</v>
      </c>
      <c r="I2957" s="26" t="str">
        <f>H2957&amp;"x"&amp;COUNTIF($H$5:H2957,H2957)</f>
        <v>0x2031</v>
      </c>
      <c r="J2957" t="str">
        <f t="shared" si="140"/>
        <v>.</v>
      </c>
    </row>
    <row r="2958" spans="7:10">
      <c r="G2958" t="str">
        <f t="shared" si="138"/>
        <v>.</v>
      </c>
      <c r="H2958">
        <f t="shared" si="139"/>
        <v>0</v>
      </c>
      <c r="I2958" s="26" t="str">
        <f>H2958&amp;"x"&amp;COUNTIF($H$5:H2958,H2958)</f>
        <v>0x2032</v>
      </c>
      <c r="J2958" t="str">
        <f t="shared" si="140"/>
        <v>.</v>
      </c>
    </row>
    <row r="2959" spans="7:10">
      <c r="G2959" t="str">
        <f t="shared" si="138"/>
        <v>.</v>
      </c>
      <c r="H2959">
        <f t="shared" si="139"/>
        <v>0</v>
      </c>
      <c r="I2959" s="26" t="str">
        <f>H2959&amp;"x"&amp;COUNTIF($H$5:H2959,H2959)</f>
        <v>0x2033</v>
      </c>
      <c r="J2959" t="str">
        <f t="shared" si="140"/>
        <v>.</v>
      </c>
    </row>
    <row r="2960" spans="7:10">
      <c r="G2960" t="str">
        <f t="shared" si="138"/>
        <v>.</v>
      </c>
      <c r="H2960">
        <f t="shared" si="139"/>
        <v>0</v>
      </c>
      <c r="I2960" s="26" t="str">
        <f>H2960&amp;"x"&amp;COUNTIF($H$5:H2960,H2960)</f>
        <v>0x2034</v>
      </c>
      <c r="J2960" t="str">
        <f t="shared" si="140"/>
        <v>.</v>
      </c>
    </row>
    <row r="2961" spans="7:10">
      <c r="G2961" t="str">
        <f t="shared" si="138"/>
        <v>.</v>
      </c>
      <c r="H2961">
        <f t="shared" si="139"/>
        <v>0</v>
      </c>
      <c r="I2961" s="26" t="str">
        <f>H2961&amp;"x"&amp;COUNTIF($H$5:H2961,H2961)</f>
        <v>0x2035</v>
      </c>
      <c r="J2961" t="str">
        <f t="shared" si="140"/>
        <v>.</v>
      </c>
    </row>
    <row r="2962" spans="7:10">
      <c r="G2962" t="str">
        <f t="shared" si="138"/>
        <v>.</v>
      </c>
      <c r="H2962">
        <f t="shared" si="139"/>
        <v>0</v>
      </c>
      <c r="I2962" s="26" t="str">
        <f>H2962&amp;"x"&amp;COUNTIF($H$5:H2962,H2962)</f>
        <v>0x2036</v>
      </c>
      <c r="J2962" t="str">
        <f t="shared" si="140"/>
        <v>.</v>
      </c>
    </row>
    <row r="2963" spans="7:10">
      <c r="G2963" t="str">
        <f t="shared" si="138"/>
        <v>.</v>
      </c>
      <c r="H2963">
        <f t="shared" si="139"/>
        <v>0</v>
      </c>
      <c r="I2963" s="26" t="str">
        <f>H2963&amp;"x"&amp;COUNTIF($H$5:H2963,H2963)</f>
        <v>0x2037</v>
      </c>
      <c r="J2963" t="str">
        <f t="shared" si="140"/>
        <v>.</v>
      </c>
    </row>
    <row r="2964" spans="7:10">
      <c r="G2964" t="str">
        <f t="shared" si="138"/>
        <v>.</v>
      </c>
      <c r="H2964">
        <f t="shared" si="139"/>
        <v>0</v>
      </c>
      <c r="I2964" s="26" t="str">
        <f>H2964&amp;"x"&amp;COUNTIF($H$5:H2964,H2964)</f>
        <v>0x2038</v>
      </c>
      <c r="J2964" t="str">
        <f t="shared" si="140"/>
        <v>.</v>
      </c>
    </row>
    <row r="2965" spans="7:10">
      <c r="G2965" t="str">
        <f t="shared" si="138"/>
        <v>.</v>
      </c>
      <c r="H2965">
        <f t="shared" si="139"/>
        <v>0</v>
      </c>
      <c r="I2965" s="26" t="str">
        <f>H2965&amp;"x"&amp;COUNTIF($H$5:H2965,H2965)</f>
        <v>0x2039</v>
      </c>
      <c r="J2965" t="str">
        <f t="shared" si="140"/>
        <v>.</v>
      </c>
    </row>
    <row r="2966" spans="7:10">
      <c r="G2966" t="str">
        <f t="shared" si="138"/>
        <v>.</v>
      </c>
      <c r="H2966">
        <f t="shared" si="139"/>
        <v>0</v>
      </c>
      <c r="I2966" s="26" t="str">
        <f>H2966&amp;"x"&amp;COUNTIF($H$5:H2966,H2966)</f>
        <v>0x2040</v>
      </c>
      <c r="J2966" t="str">
        <f t="shared" si="140"/>
        <v>.</v>
      </c>
    </row>
    <row r="2967" spans="7:10">
      <c r="G2967" t="str">
        <f t="shared" si="138"/>
        <v>.</v>
      </c>
      <c r="H2967">
        <f t="shared" si="139"/>
        <v>0</v>
      </c>
      <c r="I2967" s="26" t="str">
        <f>H2967&amp;"x"&amp;COUNTIF($H$5:H2967,H2967)</f>
        <v>0x2041</v>
      </c>
      <c r="J2967" t="str">
        <f t="shared" si="140"/>
        <v>.</v>
      </c>
    </row>
    <row r="2968" spans="7:10">
      <c r="G2968" t="str">
        <f t="shared" si="138"/>
        <v>.</v>
      </c>
      <c r="H2968">
        <f t="shared" si="139"/>
        <v>0</v>
      </c>
      <c r="I2968" s="26" t="str">
        <f>H2968&amp;"x"&amp;COUNTIF($H$5:H2968,H2968)</f>
        <v>0x2042</v>
      </c>
      <c r="J2968" t="str">
        <f t="shared" si="140"/>
        <v>.</v>
      </c>
    </row>
    <row r="2969" spans="7:10">
      <c r="G2969" t="str">
        <f t="shared" si="138"/>
        <v>.</v>
      </c>
      <c r="H2969">
        <f t="shared" si="139"/>
        <v>0</v>
      </c>
      <c r="I2969" s="26" t="str">
        <f>H2969&amp;"x"&amp;COUNTIF($H$5:H2969,H2969)</f>
        <v>0x2043</v>
      </c>
      <c r="J2969" t="str">
        <f t="shared" si="140"/>
        <v>.</v>
      </c>
    </row>
    <row r="2970" spans="7:10">
      <c r="G2970" t="str">
        <f t="shared" si="138"/>
        <v>.</v>
      </c>
      <c r="H2970">
        <f t="shared" si="139"/>
        <v>0</v>
      </c>
      <c r="I2970" s="26" t="str">
        <f>H2970&amp;"x"&amp;COUNTIF($H$5:H2970,H2970)</f>
        <v>0x2044</v>
      </c>
      <c r="J2970" t="str">
        <f t="shared" si="140"/>
        <v>.</v>
      </c>
    </row>
    <row r="2971" spans="7:10">
      <c r="G2971" t="str">
        <f t="shared" si="138"/>
        <v>.</v>
      </c>
      <c r="H2971">
        <f t="shared" si="139"/>
        <v>0</v>
      </c>
      <c r="I2971" s="26" t="str">
        <f>H2971&amp;"x"&amp;COUNTIF($H$5:H2971,H2971)</f>
        <v>0x2045</v>
      </c>
      <c r="J2971" t="str">
        <f t="shared" si="140"/>
        <v>.</v>
      </c>
    </row>
    <row r="2972" spans="7:10">
      <c r="G2972" t="str">
        <f t="shared" si="138"/>
        <v>.</v>
      </c>
      <c r="H2972">
        <f t="shared" si="139"/>
        <v>0</v>
      </c>
      <c r="I2972" s="26" t="str">
        <f>H2972&amp;"x"&amp;COUNTIF($H$5:H2972,H2972)</f>
        <v>0x2046</v>
      </c>
      <c r="J2972" t="str">
        <f t="shared" si="140"/>
        <v>.</v>
      </c>
    </row>
    <row r="2973" spans="7:10">
      <c r="G2973" t="str">
        <f t="shared" si="138"/>
        <v>.</v>
      </c>
      <c r="H2973">
        <f t="shared" si="139"/>
        <v>0</v>
      </c>
      <c r="I2973" s="26" t="str">
        <f>H2973&amp;"x"&amp;COUNTIF($H$5:H2973,H2973)</f>
        <v>0x2047</v>
      </c>
      <c r="J2973" t="str">
        <f t="shared" si="140"/>
        <v>.</v>
      </c>
    </row>
    <row r="2974" spans="7:10">
      <c r="G2974" t="str">
        <f t="shared" si="138"/>
        <v>.</v>
      </c>
      <c r="H2974">
        <f t="shared" si="139"/>
        <v>0</v>
      </c>
      <c r="I2974" s="26" t="str">
        <f>H2974&amp;"x"&amp;COUNTIF($H$5:H2974,H2974)</f>
        <v>0x2048</v>
      </c>
      <c r="J2974" t="str">
        <f t="shared" si="140"/>
        <v>.</v>
      </c>
    </row>
    <row r="2975" spans="7:10">
      <c r="G2975" t="str">
        <f t="shared" si="138"/>
        <v>.</v>
      </c>
      <c r="H2975">
        <f t="shared" si="139"/>
        <v>0</v>
      </c>
      <c r="I2975" s="26" t="str">
        <f>H2975&amp;"x"&amp;COUNTIF($H$5:H2975,H2975)</f>
        <v>0x2049</v>
      </c>
      <c r="J2975" t="str">
        <f t="shared" si="140"/>
        <v>.</v>
      </c>
    </row>
    <row r="2976" spans="7:10">
      <c r="G2976" t="str">
        <f t="shared" si="138"/>
        <v>.</v>
      </c>
      <c r="H2976">
        <f t="shared" si="139"/>
        <v>0</v>
      </c>
      <c r="I2976" s="26" t="str">
        <f>H2976&amp;"x"&amp;COUNTIF($H$5:H2976,H2976)</f>
        <v>0x2050</v>
      </c>
      <c r="J2976" t="str">
        <f t="shared" si="140"/>
        <v>.</v>
      </c>
    </row>
    <row r="2977" spans="7:10">
      <c r="G2977" t="str">
        <f t="shared" si="138"/>
        <v>.</v>
      </c>
      <c r="H2977">
        <f t="shared" si="139"/>
        <v>0</v>
      </c>
      <c r="I2977" s="26" t="str">
        <f>H2977&amp;"x"&amp;COUNTIF($H$5:H2977,H2977)</f>
        <v>0x2051</v>
      </c>
      <c r="J2977" t="str">
        <f t="shared" si="140"/>
        <v>.</v>
      </c>
    </row>
    <row r="2978" spans="7:10">
      <c r="G2978" t="str">
        <f t="shared" si="138"/>
        <v>.</v>
      </c>
      <c r="H2978">
        <f t="shared" si="139"/>
        <v>0</v>
      </c>
      <c r="I2978" s="26" t="str">
        <f>H2978&amp;"x"&amp;COUNTIF($H$5:H2978,H2978)</f>
        <v>0x2052</v>
      </c>
      <c r="J2978" t="str">
        <f t="shared" si="140"/>
        <v>.</v>
      </c>
    </row>
    <row r="2979" spans="7:10">
      <c r="G2979" t="str">
        <f t="shared" si="138"/>
        <v>.</v>
      </c>
      <c r="H2979">
        <f t="shared" si="139"/>
        <v>0</v>
      </c>
      <c r="I2979" s="26" t="str">
        <f>H2979&amp;"x"&amp;COUNTIF($H$5:H2979,H2979)</f>
        <v>0x2053</v>
      </c>
      <c r="J2979" t="str">
        <f t="shared" si="140"/>
        <v>.</v>
      </c>
    </row>
    <row r="2980" spans="7:10">
      <c r="G2980" t="str">
        <f t="shared" si="138"/>
        <v>.</v>
      </c>
      <c r="H2980">
        <f t="shared" si="139"/>
        <v>0</v>
      </c>
      <c r="I2980" s="26" t="str">
        <f>H2980&amp;"x"&amp;COUNTIF($H$5:H2980,H2980)</f>
        <v>0x2054</v>
      </c>
      <c r="J2980" t="str">
        <f t="shared" si="140"/>
        <v>.</v>
      </c>
    </row>
    <row r="2981" spans="7:10">
      <c r="G2981" t="str">
        <f t="shared" si="138"/>
        <v>.</v>
      </c>
      <c r="H2981">
        <f t="shared" si="139"/>
        <v>0</v>
      </c>
      <c r="I2981" s="26" t="str">
        <f>H2981&amp;"x"&amp;COUNTIF($H$5:H2981,H2981)</f>
        <v>0x2055</v>
      </c>
      <c r="J2981" t="str">
        <f t="shared" si="140"/>
        <v>.</v>
      </c>
    </row>
    <row r="2982" spans="7:10">
      <c r="G2982" t="str">
        <f t="shared" si="138"/>
        <v>.</v>
      </c>
      <c r="H2982">
        <f t="shared" si="139"/>
        <v>0</v>
      </c>
      <c r="I2982" s="26" t="str">
        <f>H2982&amp;"x"&amp;COUNTIF($H$5:H2982,H2982)</f>
        <v>0x2056</v>
      </c>
      <c r="J2982" t="str">
        <f t="shared" si="140"/>
        <v>.</v>
      </c>
    </row>
    <row r="2983" spans="7:10">
      <c r="G2983" t="str">
        <f t="shared" si="138"/>
        <v>.</v>
      </c>
      <c r="H2983">
        <f t="shared" si="139"/>
        <v>0</v>
      </c>
      <c r="I2983" s="26" t="str">
        <f>H2983&amp;"x"&amp;COUNTIF($H$5:H2983,H2983)</f>
        <v>0x2057</v>
      </c>
      <c r="J2983" t="str">
        <f t="shared" si="140"/>
        <v>.</v>
      </c>
    </row>
    <row r="2984" spans="7:10">
      <c r="G2984" t="str">
        <f t="shared" si="138"/>
        <v>.</v>
      </c>
      <c r="H2984">
        <f t="shared" si="139"/>
        <v>0</v>
      </c>
      <c r="I2984" s="26" t="str">
        <f>H2984&amp;"x"&amp;COUNTIF($H$5:H2984,H2984)</f>
        <v>0x2058</v>
      </c>
      <c r="J2984" t="str">
        <f t="shared" si="140"/>
        <v>.</v>
      </c>
    </row>
    <row r="2985" spans="7:10">
      <c r="G2985" t="str">
        <f t="shared" si="138"/>
        <v>.</v>
      </c>
      <c r="H2985">
        <f t="shared" si="139"/>
        <v>0</v>
      </c>
      <c r="I2985" s="26" t="str">
        <f>H2985&amp;"x"&amp;COUNTIF($H$5:H2985,H2985)</f>
        <v>0x2059</v>
      </c>
      <c r="J2985" t="str">
        <f t="shared" si="140"/>
        <v>.</v>
      </c>
    </row>
    <row r="2986" spans="7:10">
      <c r="G2986" t="str">
        <f t="shared" si="138"/>
        <v>.</v>
      </c>
      <c r="H2986">
        <f t="shared" si="139"/>
        <v>0</v>
      </c>
      <c r="I2986" s="26" t="str">
        <f>H2986&amp;"x"&amp;COUNTIF($H$5:H2986,H2986)</f>
        <v>0x2060</v>
      </c>
      <c r="J2986" t="str">
        <f t="shared" si="140"/>
        <v>.</v>
      </c>
    </row>
    <row r="2987" spans="7:10">
      <c r="G2987" t="str">
        <f t="shared" si="138"/>
        <v>.</v>
      </c>
      <c r="H2987">
        <f t="shared" si="139"/>
        <v>0</v>
      </c>
      <c r="I2987" s="26" t="str">
        <f>H2987&amp;"x"&amp;COUNTIF($H$5:H2987,H2987)</f>
        <v>0x2061</v>
      </c>
      <c r="J2987" t="str">
        <f t="shared" si="140"/>
        <v>.</v>
      </c>
    </row>
    <row r="2988" spans="7:10">
      <c r="G2988" t="str">
        <f t="shared" si="138"/>
        <v>.</v>
      </c>
      <c r="H2988">
        <f t="shared" si="139"/>
        <v>0</v>
      </c>
      <c r="I2988" s="26" t="str">
        <f>H2988&amp;"x"&amp;COUNTIF($H$5:H2988,H2988)</f>
        <v>0x2062</v>
      </c>
      <c r="J2988" t="str">
        <f t="shared" si="140"/>
        <v>.</v>
      </c>
    </row>
    <row r="2989" spans="7:10">
      <c r="G2989" t="str">
        <f t="shared" si="138"/>
        <v>.</v>
      </c>
      <c r="H2989">
        <f t="shared" si="139"/>
        <v>0</v>
      </c>
      <c r="I2989" s="26" t="str">
        <f>H2989&amp;"x"&amp;COUNTIF($H$5:H2989,H2989)</f>
        <v>0x2063</v>
      </c>
      <c r="J2989" t="str">
        <f t="shared" si="140"/>
        <v>.</v>
      </c>
    </row>
    <row r="2990" spans="7:10">
      <c r="G2990" t="str">
        <f t="shared" si="138"/>
        <v>.</v>
      </c>
      <c r="H2990">
        <f t="shared" si="139"/>
        <v>0</v>
      </c>
      <c r="I2990" s="26" t="str">
        <f>H2990&amp;"x"&amp;COUNTIF($H$5:H2990,H2990)</f>
        <v>0x2064</v>
      </c>
      <c r="J2990" t="str">
        <f t="shared" si="140"/>
        <v>.</v>
      </c>
    </row>
    <row r="2991" spans="7:10">
      <c r="G2991" t="str">
        <f t="shared" si="138"/>
        <v>.</v>
      </c>
      <c r="H2991">
        <f t="shared" si="139"/>
        <v>0</v>
      </c>
      <c r="I2991" s="26" t="str">
        <f>H2991&amp;"x"&amp;COUNTIF($H$5:H2991,H2991)</f>
        <v>0x2065</v>
      </c>
      <c r="J2991" t="str">
        <f t="shared" si="140"/>
        <v>.</v>
      </c>
    </row>
    <row r="2992" spans="7:10">
      <c r="G2992" t="str">
        <f t="shared" si="138"/>
        <v>.</v>
      </c>
      <c r="H2992">
        <f t="shared" si="139"/>
        <v>0</v>
      </c>
      <c r="I2992" s="26" t="str">
        <f>H2992&amp;"x"&amp;COUNTIF($H$5:H2992,H2992)</f>
        <v>0x2066</v>
      </c>
      <c r="J2992" t="str">
        <f t="shared" si="140"/>
        <v>.</v>
      </c>
    </row>
    <row r="2993" spans="7:10">
      <c r="G2993" t="str">
        <f t="shared" si="138"/>
        <v>.</v>
      </c>
      <c r="H2993">
        <f t="shared" si="139"/>
        <v>0</v>
      </c>
      <c r="I2993" s="26" t="str">
        <f>H2993&amp;"x"&amp;COUNTIF($H$5:H2993,H2993)</f>
        <v>0x2067</v>
      </c>
      <c r="J2993" t="str">
        <f t="shared" si="140"/>
        <v>.</v>
      </c>
    </row>
    <row r="2994" spans="7:10">
      <c r="G2994" t="str">
        <f t="shared" si="138"/>
        <v>.</v>
      </c>
      <c r="H2994">
        <f t="shared" si="139"/>
        <v>0</v>
      </c>
      <c r="I2994" s="26" t="str">
        <f>H2994&amp;"x"&amp;COUNTIF($H$5:H2994,H2994)</f>
        <v>0x2068</v>
      </c>
      <c r="J2994" t="str">
        <f t="shared" si="140"/>
        <v>.</v>
      </c>
    </row>
    <row r="2995" spans="7:10">
      <c r="G2995" t="str">
        <f t="shared" si="138"/>
        <v>.</v>
      </c>
      <c r="H2995">
        <f t="shared" si="139"/>
        <v>0</v>
      </c>
      <c r="I2995" s="26" t="str">
        <f>H2995&amp;"x"&amp;COUNTIF($H$5:H2995,H2995)</f>
        <v>0x2069</v>
      </c>
      <c r="J2995" t="str">
        <f t="shared" si="140"/>
        <v>.</v>
      </c>
    </row>
    <row r="2996" spans="7:10">
      <c r="G2996" t="str">
        <f t="shared" si="138"/>
        <v>.</v>
      </c>
      <c r="H2996">
        <f t="shared" si="139"/>
        <v>0</v>
      </c>
      <c r="I2996" s="26" t="str">
        <f>H2996&amp;"x"&amp;COUNTIF($H$5:H2996,H2996)</f>
        <v>0x2070</v>
      </c>
      <c r="J2996" t="str">
        <f t="shared" si="140"/>
        <v>.</v>
      </c>
    </row>
    <row r="2997" spans="7:10">
      <c r="G2997" t="str">
        <f t="shared" si="138"/>
        <v>.</v>
      </c>
      <c r="H2997">
        <f t="shared" si="139"/>
        <v>0</v>
      </c>
      <c r="I2997" s="26" t="str">
        <f>H2997&amp;"x"&amp;COUNTIF($H$5:H2997,H2997)</f>
        <v>0x2071</v>
      </c>
      <c r="J2997" t="str">
        <f t="shared" si="140"/>
        <v>.</v>
      </c>
    </row>
    <row r="2998" spans="7:10">
      <c r="G2998" t="str">
        <f t="shared" si="138"/>
        <v>.</v>
      </c>
      <c r="H2998">
        <f t="shared" si="139"/>
        <v>0</v>
      </c>
      <c r="I2998" s="26" t="str">
        <f>H2998&amp;"x"&amp;COUNTIF($H$5:H2998,H2998)</f>
        <v>0x2072</v>
      </c>
      <c r="J2998" t="str">
        <f t="shared" si="140"/>
        <v>.</v>
      </c>
    </row>
    <row r="2999" spans="7:10">
      <c r="G2999" t="str">
        <f t="shared" si="138"/>
        <v>.</v>
      </c>
      <c r="H2999">
        <f t="shared" si="139"/>
        <v>0</v>
      </c>
      <c r="I2999" s="26" t="str">
        <f>H2999&amp;"x"&amp;COUNTIF($H$5:H2999,H2999)</f>
        <v>0x2073</v>
      </c>
      <c r="J2999" t="str">
        <f t="shared" si="140"/>
        <v>.</v>
      </c>
    </row>
    <row r="3000" spans="7:10">
      <c r="G3000" t="str">
        <f t="shared" si="138"/>
        <v>.</v>
      </c>
      <c r="H3000">
        <f t="shared" si="139"/>
        <v>0</v>
      </c>
      <c r="I3000" s="26" t="str">
        <f>H3000&amp;"x"&amp;COUNTIF($H$5:H3000,H3000)</f>
        <v>0x2074</v>
      </c>
      <c r="J3000" t="str">
        <f t="shared" si="140"/>
        <v>.</v>
      </c>
    </row>
    <row r="3001" spans="7:10">
      <c r="G3001" t="str">
        <f t="shared" si="138"/>
        <v>.</v>
      </c>
      <c r="H3001">
        <f t="shared" si="139"/>
        <v>0</v>
      </c>
      <c r="I3001" s="26" t="str">
        <f>H3001&amp;"x"&amp;COUNTIF($H$5:H3001,H3001)</f>
        <v>0x2075</v>
      </c>
      <c r="J3001" t="str">
        <f t="shared" si="140"/>
        <v>.</v>
      </c>
    </row>
    <row r="3002" spans="7:10">
      <c r="G3002" t="str">
        <f t="shared" si="138"/>
        <v>.</v>
      </c>
      <c r="H3002">
        <f t="shared" si="139"/>
        <v>0</v>
      </c>
      <c r="I3002" s="26" t="str">
        <f>H3002&amp;"x"&amp;COUNTIF($H$5:H3002,H3002)</f>
        <v>0x2076</v>
      </c>
      <c r="J3002" t="str">
        <f t="shared" si="140"/>
        <v>.</v>
      </c>
    </row>
    <row r="3003" spans="7:10">
      <c r="G3003" t="str">
        <f t="shared" si="138"/>
        <v>.</v>
      </c>
      <c r="H3003">
        <f t="shared" si="139"/>
        <v>0</v>
      </c>
      <c r="I3003" s="26" t="str">
        <f>H3003&amp;"x"&amp;COUNTIF($H$5:H3003,H3003)</f>
        <v>0x2077</v>
      </c>
      <c r="J3003" t="str">
        <f t="shared" si="140"/>
        <v>.</v>
      </c>
    </row>
    <row r="3004" spans="7:10">
      <c r="G3004" t="str">
        <f t="shared" si="138"/>
        <v>.</v>
      </c>
      <c r="H3004">
        <f t="shared" si="139"/>
        <v>0</v>
      </c>
      <c r="I3004" s="26" t="str">
        <f>H3004&amp;"x"&amp;COUNTIF($H$5:H3004,H3004)</f>
        <v>0x2078</v>
      </c>
      <c r="J3004" t="str">
        <f t="shared" si="140"/>
        <v>.</v>
      </c>
    </row>
    <row r="3005" spans="7:10">
      <c r="G3005" t="str">
        <f t="shared" si="138"/>
        <v>.</v>
      </c>
      <c r="H3005">
        <f t="shared" si="139"/>
        <v>0</v>
      </c>
      <c r="I3005" s="26" t="str">
        <f>H3005&amp;"x"&amp;COUNTIF($H$5:H3005,H3005)</f>
        <v>0x2079</v>
      </c>
      <c r="J3005" t="str">
        <f t="shared" si="140"/>
        <v>.</v>
      </c>
    </row>
    <row r="3006" spans="7:10">
      <c r="G3006" t="str">
        <f t="shared" si="138"/>
        <v>.</v>
      </c>
      <c r="H3006">
        <f t="shared" si="139"/>
        <v>0</v>
      </c>
      <c r="I3006" s="26" t="str">
        <f>H3006&amp;"x"&amp;COUNTIF($H$5:H3006,H3006)</f>
        <v>0x2080</v>
      </c>
      <c r="J3006" t="str">
        <f t="shared" si="140"/>
        <v>.</v>
      </c>
    </row>
    <row r="3007" spans="7:10">
      <c r="G3007" t="str">
        <f t="shared" si="138"/>
        <v>.</v>
      </c>
      <c r="H3007">
        <f t="shared" si="139"/>
        <v>0</v>
      </c>
      <c r="I3007" s="26" t="str">
        <f>H3007&amp;"x"&amp;COUNTIF($H$5:H3007,H3007)</f>
        <v>0x2081</v>
      </c>
      <c r="J3007" t="str">
        <f t="shared" si="140"/>
        <v>.</v>
      </c>
    </row>
    <row r="3008" spans="7:10">
      <c r="G3008" t="str">
        <f t="shared" si="138"/>
        <v>.</v>
      </c>
      <c r="H3008">
        <f t="shared" si="139"/>
        <v>0</v>
      </c>
      <c r="I3008" s="26" t="str">
        <f>H3008&amp;"x"&amp;COUNTIF($H$5:H3008,H3008)</f>
        <v>0x2082</v>
      </c>
      <c r="J3008" t="str">
        <f t="shared" si="140"/>
        <v>.</v>
      </c>
    </row>
    <row r="3009" spans="7:10">
      <c r="G3009" t="str">
        <f t="shared" si="138"/>
        <v>.</v>
      </c>
      <c r="H3009">
        <f t="shared" si="139"/>
        <v>0</v>
      </c>
      <c r="I3009" s="26" t="str">
        <f>H3009&amp;"x"&amp;COUNTIF($H$5:H3009,H3009)</f>
        <v>0x2083</v>
      </c>
      <c r="J3009" t="str">
        <f t="shared" si="140"/>
        <v>.</v>
      </c>
    </row>
    <row r="3010" spans="7:10">
      <c r="G3010" t="str">
        <f t="shared" si="138"/>
        <v>.</v>
      </c>
      <c r="H3010">
        <f t="shared" si="139"/>
        <v>0</v>
      </c>
      <c r="I3010" s="26" t="str">
        <f>H3010&amp;"x"&amp;COUNTIF($H$5:H3010,H3010)</f>
        <v>0x2084</v>
      </c>
      <c r="J3010" t="str">
        <f t="shared" si="140"/>
        <v>.</v>
      </c>
    </row>
    <row r="3011" spans="7:10">
      <c r="G3011" t="str">
        <f t="shared" si="138"/>
        <v>.</v>
      </c>
      <c r="H3011">
        <f t="shared" si="139"/>
        <v>0</v>
      </c>
      <c r="I3011" s="26" t="str">
        <f>H3011&amp;"x"&amp;COUNTIF($H$5:H3011,H3011)</f>
        <v>0x2085</v>
      </c>
      <c r="J3011" t="str">
        <f t="shared" si="140"/>
        <v>.</v>
      </c>
    </row>
    <row r="3012" spans="7:10">
      <c r="G3012" t="str">
        <f t="shared" si="138"/>
        <v>.</v>
      </c>
      <c r="H3012">
        <f t="shared" si="139"/>
        <v>0</v>
      </c>
      <c r="I3012" s="26" t="str">
        <f>H3012&amp;"x"&amp;COUNTIF($H$5:H3012,H3012)</f>
        <v>0x2086</v>
      </c>
      <c r="J3012" t="str">
        <f t="shared" si="140"/>
        <v>.</v>
      </c>
    </row>
    <row r="3013" spans="7:10">
      <c r="G3013" t="str">
        <f t="shared" ref="G3013:G3076" si="141">A3013&amp;"."&amp;B3013</f>
        <v>.</v>
      </c>
      <c r="H3013">
        <f t="shared" ref="H3013:H3076" si="142">F3013</f>
        <v>0</v>
      </c>
      <c r="I3013" s="26" t="str">
        <f>H3013&amp;"x"&amp;COUNTIF($H$5:H3013,H3013)</f>
        <v>0x2087</v>
      </c>
      <c r="J3013" t="str">
        <f t="shared" ref="J3013:J3076" si="143">G3013</f>
        <v>.</v>
      </c>
    </row>
    <row r="3014" spans="7:10">
      <c r="G3014" t="str">
        <f t="shared" si="141"/>
        <v>.</v>
      </c>
      <c r="H3014">
        <f t="shared" si="142"/>
        <v>0</v>
      </c>
      <c r="I3014" s="26" t="str">
        <f>H3014&amp;"x"&amp;COUNTIF($H$5:H3014,H3014)</f>
        <v>0x2088</v>
      </c>
      <c r="J3014" t="str">
        <f t="shared" si="143"/>
        <v>.</v>
      </c>
    </row>
    <row r="3015" spans="7:10">
      <c r="G3015" t="str">
        <f t="shared" si="141"/>
        <v>.</v>
      </c>
      <c r="H3015">
        <f t="shared" si="142"/>
        <v>0</v>
      </c>
      <c r="I3015" s="26" t="str">
        <f>H3015&amp;"x"&amp;COUNTIF($H$5:H3015,H3015)</f>
        <v>0x2089</v>
      </c>
      <c r="J3015" t="str">
        <f t="shared" si="143"/>
        <v>.</v>
      </c>
    </row>
    <row r="3016" spans="7:10">
      <c r="G3016" t="str">
        <f t="shared" si="141"/>
        <v>.</v>
      </c>
      <c r="H3016">
        <f t="shared" si="142"/>
        <v>0</v>
      </c>
      <c r="I3016" s="26" t="str">
        <f>H3016&amp;"x"&amp;COUNTIF($H$5:H3016,H3016)</f>
        <v>0x2090</v>
      </c>
      <c r="J3016" t="str">
        <f t="shared" si="143"/>
        <v>.</v>
      </c>
    </row>
    <row r="3017" spans="7:10">
      <c r="G3017" t="str">
        <f t="shared" si="141"/>
        <v>.</v>
      </c>
      <c r="H3017">
        <f t="shared" si="142"/>
        <v>0</v>
      </c>
      <c r="I3017" s="26" t="str">
        <f>H3017&amp;"x"&amp;COUNTIF($H$5:H3017,H3017)</f>
        <v>0x2091</v>
      </c>
      <c r="J3017" t="str">
        <f t="shared" si="143"/>
        <v>.</v>
      </c>
    </row>
    <row r="3018" spans="7:10">
      <c r="G3018" t="str">
        <f t="shared" si="141"/>
        <v>.</v>
      </c>
      <c r="H3018">
        <f t="shared" si="142"/>
        <v>0</v>
      </c>
      <c r="I3018" s="26" t="str">
        <f>H3018&amp;"x"&amp;COUNTIF($H$5:H3018,H3018)</f>
        <v>0x2092</v>
      </c>
      <c r="J3018" t="str">
        <f t="shared" si="143"/>
        <v>.</v>
      </c>
    </row>
    <row r="3019" spans="7:10">
      <c r="G3019" t="str">
        <f t="shared" si="141"/>
        <v>.</v>
      </c>
      <c r="H3019">
        <f t="shared" si="142"/>
        <v>0</v>
      </c>
      <c r="I3019" s="26" t="str">
        <f>H3019&amp;"x"&amp;COUNTIF($H$5:H3019,H3019)</f>
        <v>0x2093</v>
      </c>
      <c r="J3019" t="str">
        <f t="shared" si="143"/>
        <v>.</v>
      </c>
    </row>
    <row r="3020" spans="7:10">
      <c r="G3020" t="str">
        <f t="shared" si="141"/>
        <v>.</v>
      </c>
      <c r="H3020">
        <f t="shared" si="142"/>
        <v>0</v>
      </c>
      <c r="I3020" s="26" t="str">
        <f>H3020&amp;"x"&amp;COUNTIF($H$5:H3020,H3020)</f>
        <v>0x2094</v>
      </c>
      <c r="J3020" t="str">
        <f t="shared" si="143"/>
        <v>.</v>
      </c>
    </row>
    <row r="3021" spans="7:10">
      <c r="G3021" t="str">
        <f t="shared" si="141"/>
        <v>.</v>
      </c>
      <c r="H3021">
        <f t="shared" si="142"/>
        <v>0</v>
      </c>
      <c r="I3021" s="26" t="str">
        <f>H3021&amp;"x"&amp;COUNTIF($H$5:H3021,H3021)</f>
        <v>0x2095</v>
      </c>
      <c r="J3021" t="str">
        <f t="shared" si="143"/>
        <v>.</v>
      </c>
    </row>
    <row r="3022" spans="7:10">
      <c r="G3022" t="str">
        <f t="shared" si="141"/>
        <v>.</v>
      </c>
      <c r="H3022">
        <f t="shared" si="142"/>
        <v>0</v>
      </c>
      <c r="I3022" s="26" t="str">
        <f>H3022&amp;"x"&amp;COUNTIF($H$5:H3022,H3022)</f>
        <v>0x2096</v>
      </c>
      <c r="J3022" t="str">
        <f t="shared" si="143"/>
        <v>.</v>
      </c>
    </row>
    <row r="3023" spans="7:10">
      <c r="G3023" t="str">
        <f t="shared" si="141"/>
        <v>.</v>
      </c>
      <c r="H3023">
        <f t="shared" si="142"/>
        <v>0</v>
      </c>
      <c r="I3023" s="26" t="str">
        <f>H3023&amp;"x"&amp;COUNTIF($H$5:H3023,H3023)</f>
        <v>0x2097</v>
      </c>
      <c r="J3023" t="str">
        <f t="shared" si="143"/>
        <v>.</v>
      </c>
    </row>
    <row r="3024" spans="7:10">
      <c r="G3024" t="str">
        <f t="shared" si="141"/>
        <v>.</v>
      </c>
      <c r="H3024">
        <f t="shared" si="142"/>
        <v>0</v>
      </c>
      <c r="I3024" s="26" t="str">
        <f>H3024&amp;"x"&amp;COUNTIF($H$5:H3024,H3024)</f>
        <v>0x2098</v>
      </c>
      <c r="J3024" t="str">
        <f t="shared" si="143"/>
        <v>.</v>
      </c>
    </row>
    <row r="3025" spans="7:10">
      <c r="G3025" t="str">
        <f t="shared" si="141"/>
        <v>.</v>
      </c>
      <c r="H3025">
        <f t="shared" si="142"/>
        <v>0</v>
      </c>
      <c r="I3025" s="26" t="str">
        <f>H3025&amp;"x"&amp;COUNTIF($H$5:H3025,H3025)</f>
        <v>0x2099</v>
      </c>
      <c r="J3025" t="str">
        <f t="shared" si="143"/>
        <v>.</v>
      </c>
    </row>
    <row r="3026" spans="7:10">
      <c r="G3026" t="str">
        <f t="shared" si="141"/>
        <v>.</v>
      </c>
      <c r="H3026">
        <f t="shared" si="142"/>
        <v>0</v>
      </c>
      <c r="I3026" s="26" t="str">
        <f>H3026&amp;"x"&amp;COUNTIF($H$5:H3026,H3026)</f>
        <v>0x2100</v>
      </c>
      <c r="J3026" t="str">
        <f t="shared" si="143"/>
        <v>.</v>
      </c>
    </row>
    <row r="3027" spans="7:10">
      <c r="G3027" t="str">
        <f t="shared" si="141"/>
        <v>.</v>
      </c>
      <c r="H3027">
        <f t="shared" si="142"/>
        <v>0</v>
      </c>
      <c r="I3027" s="26" t="str">
        <f>H3027&amp;"x"&amp;COUNTIF($H$5:H3027,H3027)</f>
        <v>0x2101</v>
      </c>
      <c r="J3027" t="str">
        <f t="shared" si="143"/>
        <v>.</v>
      </c>
    </row>
    <row r="3028" spans="7:10">
      <c r="G3028" t="str">
        <f t="shared" si="141"/>
        <v>.</v>
      </c>
      <c r="H3028">
        <f t="shared" si="142"/>
        <v>0</v>
      </c>
      <c r="I3028" s="26" t="str">
        <f>H3028&amp;"x"&amp;COUNTIF($H$5:H3028,H3028)</f>
        <v>0x2102</v>
      </c>
      <c r="J3028" t="str">
        <f t="shared" si="143"/>
        <v>.</v>
      </c>
    </row>
    <row r="3029" spans="7:10">
      <c r="G3029" t="str">
        <f t="shared" si="141"/>
        <v>.</v>
      </c>
      <c r="H3029">
        <f t="shared" si="142"/>
        <v>0</v>
      </c>
      <c r="I3029" s="26" t="str">
        <f>H3029&amp;"x"&amp;COUNTIF($H$5:H3029,H3029)</f>
        <v>0x2103</v>
      </c>
      <c r="J3029" t="str">
        <f t="shared" si="143"/>
        <v>.</v>
      </c>
    </row>
    <row r="3030" spans="7:10">
      <c r="G3030" t="str">
        <f t="shared" si="141"/>
        <v>.</v>
      </c>
      <c r="H3030">
        <f t="shared" si="142"/>
        <v>0</v>
      </c>
      <c r="I3030" s="26" t="str">
        <f>H3030&amp;"x"&amp;COUNTIF($H$5:H3030,H3030)</f>
        <v>0x2104</v>
      </c>
      <c r="J3030" t="str">
        <f t="shared" si="143"/>
        <v>.</v>
      </c>
    </row>
    <row r="3031" spans="7:10">
      <c r="G3031" t="str">
        <f t="shared" si="141"/>
        <v>.</v>
      </c>
      <c r="H3031">
        <f t="shared" si="142"/>
        <v>0</v>
      </c>
      <c r="I3031" s="26" t="str">
        <f>H3031&amp;"x"&amp;COUNTIF($H$5:H3031,H3031)</f>
        <v>0x2105</v>
      </c>
      <c r="J3031" t="str">
        <f t="shared" si="143"/>
        <v>.</v>
      </c>
    </row>
    <row r="3032" spans="7:10">
      <c r="G3032" t="str">
        <f t="shared" si="141"/>
        <v>.</v>
      </c>
      <c r="H3032">
        <f t="shared" si="142"/>
        <v>0</v>
      </c>
      <c r="I3032" s="26" t="str">
        <f>H3032&amp;"x"&amp;COUNTIF($H$5:H3032,H3032)</f>
        <v>0x2106</v>
      </c>
      <c r="J3032" t="str">
        <f t="shared" si="143"/>
        <v>.</v>
      </c>
    </row>
    <row r="3033" spans="7:10">
      <c r="G3033" t="str">
        <f t="shared" si="141"/>
        <v>.</v>
      </c>
      <c r="H3033">
        <f t="shared" si="142"/>
        <v>0</v>
      </c>
      <c r="I3033" s="26" t="str">
        <f>H3033&amp;"x"&amp;COUNTIF($H$5:H3033,H3033)</f>
        <v>0x2107</v>
      </c>
      <c r="J3033" t="str">
        <f t="shared" si="143"/>
        <v>.</v>
      </c>
    </row>
    <row r="3034" spans="7:10">
      <c r="G3034" t="str">
        <f t="shared" si="141"/>
        <v>.</v>
      </c>
      <c r="H3034">
        <f t="shared" si="142"/>
        <v>0</v>
      </c>
      <c r="I3034" s="26" t="str">
        <f>H3034&amp;"x"&amp;COUNTIF($H$5:H3034,H3034)</f>
        <v>0x2108</v>
      </c>
      <c r="J3034" t="str">
        <f t="shared" si="143"/>
        <v>.</v>
      </c>
    </row>
    <row r="3035" spans="7:10">
      <c r="G3035" t="str">
        <f t="shared" si="141"/>
        <v>.</v>
      </c>
      <c r="H3035">
        <f t="shared" si="142"/>
        <v>0</v>
      </c>
      <c r="I3035" s="26" t="str">
        <f>H3035&amp;"x"&amp;COUNTIF($H$5:H3035,H3035)</f>
        <v>0x2109</v>
      </c>
      <c r="J3035" t="str">
        <f t="shared" si="143"/>
        <v>.</v>
      </c>
    </row>
    <row r="3036" spans="7:10">
      <c r="G3036" t="str">
        <f t="shared" si="141"/>
        <v>.</v>
      </c>
      <c r="H3036">
        <f t="shared" si="142"/>
        <v>0</v>
      </c>
      <c r="I3036" s="26" t="str">
        <f>H3036&amp;"x"&amp;COUNTIF($H$5:H3036,H3036)</f>
        <v>0x2110</v>
      </c>
      <c r="J3036" t="str">
        <f t="shared" si="143"/>
        <v>.</v>
      </c>
    </row>
    <row r="3037" spans="7:10">
      <c r="G3037" t="str">
        <f t="shared" si="141"/>
        <v>.</v>
      </c>
      <c r="H3037">
        <f t="shared" si="142"/>
        <v>0</v>
      </c>
      <c r="I3037" s="26" t="str">
        <f>H3037&amp;"x"&amp;COUNTIF($H$5:H3037,H3037)</f>
        <v>0x2111</v>
      </c>
      <c r="J3037" t="str">
        <f t="shared" si="143"/>
        <v>.</v>
      </c>
    </row>
    <row r="3038" spans="7:10">
      <c r="G3038" t="str">
        <f t="shared" si="141"/>
        <v>.</v>
      </c>
      <c r="H3038">
        <f t="shared" si="142"/>
        <v>0</v>
      </c>
      <c r="I3038" s="26" t="str">
        <f>H3038&amp;"x"&amp;COUNTIF($H$5:H3038,H3038)</f>
        <v>0x2112</v>
      </c>
      <c r="J3038" t="str">
        <f t="shared" si="143"/>
        <v>.</v>
      </c>
    </row>
    <row r="3039" spans="7:10">
      <c r="G3039" t="str">
        <f t="shared" si="141"/>
        <v>.</v>
      </c>
      <c r="H3039">
        <f t="shared" si="142"/>
        <v>0</v>
      </c>
      <c r="I3039" s="26" t="str">
        <f>H3039&amp;"x"&amp;COUNTIF($H$5:H3039,H3039)</f>
        <v>0x2113</v>
      </c>
      <c r="J3039" t="str">
        <f t="shared" si="143"/>
        <v>.</v>
      </c>
    </row>
    <row r="3040" spans="7:10">
      <c r="G3040" t="str">
        <f t="shared" si="141"/>
        <v>.</v>
      </c>
      <c r="H3040">
        <f t="shared" si="142"/>
        <v>0</v>
      </c>
      <c r="I3040" s="26" t="str">
        <f>H3040&amp;"x"&amp;COUNTIF($H$5:H3040,H3040)</f>
        <v>0x2114</v>
      </c>
      <c r="J3040" t="str">
        <f t="shared" si="143"/>
        <v>.</v>
      </c>
    </row>
    <row r="3041" spans="7:10">
      <c r="G3041" t="str">
        <f t="shared" si="141"/>
        <v>.</v>
      </c>
      <c r="H3041">
        <f t="shared" si="142"/>
        <v>0</v>
      </c>
      <c r="I3041" s="26" t="str">
        <f>H3041&amp;"x"&amp;COUNTIF($H$5:H3041,H3041)</f>
        <v>0x2115</v>
      </c>
      <c r="J3041" t="str">
        <f t="shared" si="143"/>
        <v>.</v>
      </c>
    </row>
    <row r="3042" spans="7:10">
      <c r="G3042" t="str">
        <f t="shared" si="141"/>
        <v>.</v>
      </c>
      <c r="H3042">
        <f t="shared" si="142"/>
        <v>0</v>
      </c>
      <c r="I3042" s="26" t="str">
        <f>H3042&amp;"x"&amp;COUNTIF($H$5:H3042,H3042)</f>
        <v>0x2116</v>
      </c>
      <c r="J3042" t="str">
        <f t="shared" si="143"/>
        <v>.</v>
      </c>
    </row>
    <row r="3043" spans="7:10">
      <c r="G3043" t="str">
        <f t="shared" si="141"/>
        <v>.</v>
      </c>
      <c r="H3043">
        <f t="shared" si="142"/>
        <v>0</v>
      </c>
      <c r="I3043" s="26" t="str">
        <f>H3043&amp;"x"&amp;COUNTIF($H$5:H3043,H3043)</f>
        <v>0x2117</v>
      </c>
      <c r="J3043" t="str">
        <f t="shared" si="143"/>
        <v>.</v>
      </c>
    </row>
    <row r="3044" spans="7:10">
      <c r="G3044" t="str">
        <f t="shared" si="141"/>
        <v>.</v>
      </c>
      <c r="H3044">
        <f t="shared" si="142"/>
        <v>0</v>
      </c>
      <c r="I3044" s="26" t="str">
        <f>H3044&amp;"x"&amp;COUNTIF($H$5:H3044,H3044)</f>
        <v>0x2118</v>
      </c>
      <c r="J3044" t="str">
        <f t="shared" si="143"/>
        <v>.</v>
      </c>
    </row>
    <row r="3045" spans="7:10">
      <c r="G3045" t="str">
        <f t="shared" si="141"/>
        <v>.</v>
      </c>
      <c r="H3045">
        <f t="shared" si="142"/>
        <v>0</v>
      </c>
      <c r="I3045" s="26" t="str">
        <f>H3045&amp;"x"&amp;COUNTIF($H$5:H3045,H3045)</f>
        <v>0x2119</v>
      </c>
      <c r="J3045" t="str">
        <f t="shared" si="143"/>
        <v>.</v>
      </c>
    </row>
    <row r="3046" spans="7:10">
      <c r="G3046" t="str">
        <f t="shared" si="141"/>
        <v>.</v>
      </c>
      <c r="H3046">
        <f t="shared" si="142"/>
        <v>0</v>
      </c>
      <c r="I3046" s="26" t="str">
        <f>H3046&amp;"x"&amp;COUNTIF($H$5:H3046,H3046)</f>
        <v>0x2120</v>
      </c>
      <c r="J3046" t="str">
        <f t="shared" si="143"/>
        <v>.</v>
      </c>
    </row>
    <row r="3047" spans="7:10">
      <c r="G3047" t="str">
        <f t="shared" si="141"/>
        <v>.</v>
      </c>
      <c r="H3047">
        <f t="shared" si="142"/>
        <v>0</v>
      </c>
      <c r="I3047" s="26" t="str">
        <f>H3047&amp;"x"&amp;COUNTIF($H$5:H3047,H3047)</f>
        <v>0x2121</v>
      </c>
      <c r="J3047" t="str">
        <f t="shared" si="143"/>
        <v>.</v>
      </c>
    </row>
    <row r="3048" spans="7:10">
      <c r="G3048" t="str">
        <f t="shared" si="141"/>
        <v>.</v>
      </c>
      <c r="H3048">
        <f t="shared" si="142"/>
        <v>0</v>
      </c>
      <c r="I3048" s="26" t="str">
        <f>H3048&amp;"x"&amp;COUNTIF($H$5:H3048,H3048)</f>
        <v>0x2122</v>
      </c>
      <c r="J3048" t="str">
        <f t="shared" si="143"/>
        <v>.</v>
      </c>
    </row>
    <row r="3049" spans="7:10">
      <c r="G3049" t="str">
        <f t="shared" si="141"/>
        <v>.</v>
      </c>
      <c r="H3049">
        <f t="shared" si="142"/>
        <v>0</v>
      </c>
      <c r="I3049" s="26" t="str">
        <f>H3049&amp;"x"&amp;COUNTIF($H$5:H3049,H3049)</f>
        <v>0x2123</v>
      </c>
      <c r="J3049" t="str">
        <f t="shared" si="143"/>
        <v>.</v>
      </c>
    </row>
    <row r="3050" spans="7:10">
      <c r="G3050" t="str">
        <f t="shared" si="141"/>
        <v>.</v>
      </c>
      <c r="H3050">
        <f t="shared" si="142"/>
        <v>0</v>
      </c>
      <c r="I3050" s="26" t="str">
        <f>H3050&amp;"x"&amp;COUNTIF($H$5:H3050,H3050)</f>
        <v>0x2124</v>
      </c>
      <c r="J3050" t="str">
        <f t="shared" si="143"/>
        <v>.</v>
      </c>
    </row>
    <row r="3051" spans="7:10">
      <c r="G3051" t="str">
        <f t="shared" si="141"/>
        <v>.</v>
      </c>
      <c r="H3051">
        <f t="shared" si="142"/>
        <v>0</v>
      </c>
      <c r="I3051" s="26" t="str">
        <f>H3051&amp;"x"&amp;COUNTIF($H$5:H3051,H3051)</f>
        <v>0x2125</v>
      </c>
      <c r="J3051" t="str">
        <f t="shared" si="143"/>
        <v>.</v>
      </c>
    </row>
    <row r="3052" spans="7:10">
      <c r="G3052" t="str">
        <f t="shared" si="141"/>
        <v>.</v>
      </c>
      <c r="H3052">
        <f t="shared" si="142"/>
        <v>0</v>
      </c>
      <c r="I3052" s="26" t="str">
        <f>H3052&amp;"x"&amp;COUNTIF($H$5:H3052,H3052)</f>
        <v>0x2126</v>
      </c>
      <c r="J3052" t="str">
        <f t="shared" si="143"/>
        <v>.</v>
      </c>
    </row>
    <row r="3053" spans="7:10">
      <c r="G3053" t="str">
        <f t="shared" si="141"/>
        <v>.</v>
      </c>
      <c r="H3053">
        <f t="shared" si="142"/>
        <v>0</v>
      </c>
      <c r="I3053" s="26" t="str">
        <f>H3053&amp;"x"&amp;COUNTIF($H$5:H3053,H3053)</f>
        <v>0x2127</v>
      </c>
      <c r="J3053" t="str">
        <f t="shared" si="143"/>
        <v>.</v>
      </c>
    </row>
    <row r="3054" spans="7:10">
      <c r="G3054" t="str">
        <f t="shared" si="141"/>
        <v>.</v>
      </c>
      <c r="H3054">
        <f t="shared" si="142"/>
        <v>0</v>
      </c>
      <c r="I3054" s="26" t="str">
        <f>H3054&amp;"x"&amp;COUNTIF($H$5:H3054,H3054)</f>
        <v>0x2128</v>
      </c>
      <c r="J3054" t="str">
        <f t="shared" si="143"/>
        <v>.</v>
      </c>
    </row>
    <row r="3055" spans="7:10">
      <c r="G3055" t="str">
        <f t="shared" si="141"/>
        <v>.</v>
      </c>
      <c r="H3055">
        <f t="shared" si="142"/>
        <v>0</v>
      </c>
      <c r="I3055" s="26" t="str">
        <f>H3055&amp;"x"&amp;COUNTIF($H$5:H3055,H3055)</f>
        <v>0x2129</v>
      </c>
      <c r="J3055" t="str">
        <f t="shared" si="143"/>
        <v>.</v>
      </c>
    </row>
    <row r="3056" spans="7:10">
      <c r="G3056" t="str">
        <f t="shared" si="141"/>
        <v>.</v>
      </c>
      <c r="H3056">
        <f t="shared" si="142"/>
        <v>0</v>
      </c>
      <c r="I3056" s="26" t="str">
        <f>H3056&amp;"x"&amp;COUNTIF($H$5:H3056,H3056)</f>
        <v>0x2130</v>
      </c>
      <c r="J3056" t="str">
        <f t="shared" si="143"/>
        <v>.</v>
      </c>
    </row>
    <row r="3057" spans="7:10">
      <c r="G3057" t="str">
        <f t="shared" si="141"/>
        <v>.</v>
      </c>
      <c r="H3057">
        <f t="shared" si="142"/>
        <v>0</v>
      </c>
      <c r="I3057" s="26" t="str">
        <f>H3057&amp;"x"&amp;COUNTIF($H$5:H3057,H3057)</f>
        <v>0x2131</v>
      </c>
      <c r="J3057" t="str">
        <f t="shared" si="143"/>
        <v>.</v>
      </c>
    </row>
    <row r="3058" spans="7:10">
      <c r="G3058" t="str">
        <f t="shared" si="141"/>
        <v>.</v>
      </c>
      <c r="H3058">
        <f t="shared" si="142"/>
        <v>0</v>
      </c>
      <c r="I3058" s="26" t="str">
        <f>H3058&amp;"x"&amp;COUNTIF($H$5:H3058,H3058)</f>
        <v>0x2132</v>
      </c>
      <c r="J3058" t="str">
        <f t="shared" si="143"/>
        <v>.</v>
      </c>
    </row>
    <row r="3059" spans="7:10">
      <c r="G3059" t="str">
        <f t="shared" si="141"/>
        <v>.</v>
      </c>
      <c r="H3059">
        <f t="shared" si="142"/>
        <v>0</v>
      </c>
      <c r="I3059" s="26" t="str">
        <f>H3059&amp;"x"&amp;COUNTIF($H$5:H3059,H3059)</f>
        <v>0x2133</v>
      </c>
      <c r="J3059" t="str">
        <f t="shared" si="143"/>
        <v>.</v>
      </c>
    </row>
    <row r="3060" spans="7:10">
      <c r="G3060" t="str">
        <f t="shared" si="141"/>
        <v>.</v>
      </c>
      <c r="H3060">
        <f t="shared" si="142"/>
        <v>0</v>
      </c>
      <c r="I3060" s="26" t="str">
        <f>H3060&amp;"x"&amp;COUNTIF($H$5:H3060,H3060)</f>
        <v>0x2134</v>
      </c>
      <c r="J3060" t="str">
        <f t="shared" si="143"/>
        <v>.</v>
      </c>
    </row>
    <row r="3061" spans="7:10">
      <c r="G3061" t="str">
        <f t="shared" si="141"/>
        <v>.</v>
      </c>
      <c r="H3061">
        <f t="shared" si="142"/>
        <v>0</v>
      </c>
      <c r="I3061" s="26" t="str">
        <f>H3061&amp;"x"&amp;COUNTIF($H$5:H3061,H3061)</f>
        <v>0x2135</v>
      </c>
      <c r="J3061" t="str">
        <f t="shared" si="143"/>
        <v>.</v>
      </c>
    </row>
    <row r="3062" spans="7:10">
      <c r="G3062" t="str">
        <f t="shared" si="141"/>
        <v>.</v>
      </c>
      <c r="H3062">
        <f t="shared" si="142"/>
        <v>0</v>
      </c>
      <c r="I3062" s="26" t="str">
        <f>H3062&amp;"x"&amp;COUNTIF($H$5:H3062,H3062)</f>
        <v>0x2136</v>
      </c>
      <c r="J3062" t="str">
        <f t="shared" si="143"/>
        <v>.</v>
      </c>
    </row>
    <row r="3063" spans="7:10">
      <c r="G3063" t="str">
        <f t="shared" si="141"/>
        <v>.</v>
      </c>
      <c r="H3063">
        <f t="shared" si="142"/>
        <v>0</v>
      </c>
      <c r="I3063" s="26" t="str">
        <f>H3063&amp;"x"&amp;COUNTIF($H$5:H3063,H3063)</f>
        <v>0x2137</v>
      </c>
      <c r="J3063" t="str">
        <f t="shared" si="143"/>
        <v>.</v>
      </c>
    </row>
    <row r="3064" spans="7:10">
      <c r="G3064" t="str">
        <f t="shared" si="141"/>
        <v>.</v>
      </c>
      <c r="H3064">
        <f t="shared" si="142"/>
        <v>0</v>
      </c>
      <c r="I3064" s="26" t="str">
        <f>H3064&amp;"x"&amp;COUNTIF($H$5:H3064,H3064)</f>
        <v>0x2138</v>
      </c>
      <c r="J3064" t="str">
        <f t="shared" si="143"/>
        <v>.</v>
      </c>
    </row>
    <row r="3065" spans="7:10">
      <c r="G3065" t="str">
        <f t="shared" si="141"/>
        <v>.</v>
      </c>
      <c r="H3065">
        <f t="shared" si="142"/>
        <v>0</v>
      </c>
      <c r="I3065" s="26" t="str">
        <f>H3065&amp;"x"&amp;COUNTIF($H$5:H3065,H3065)</f>
        <v>0x2139</v>
      </c>
      <c r="J3065" t="str">
        <f t="shared" si="143"/>
        <v>.</v>
      </c>
    </row>
    <row r="3066" spans="7:10">
      <c r="G3066" t="str">
        <f t="shared" si="141"/>
        <v>.</v>
      </c>
      <c r="H3066">
        <f t="shared" si="142"/>
        <v>0</v>
      </c>
      <c r="I3066" s="26" t="str">
        <f>H3066&amp;"x"&amp;COUNTIF($H$5:H3066,H3066)</f>
        <v>0x2140</v>
      </c>
      <c r="J3066" t="str">
        <f t="shared" si="143"/>
        <v>.</v>
      </c>
    </row>
    <row r="3067" spans="7:10">
      <c r="G3067" t="str">
        <f t="shared" si="141"/>
        <v>.</v>
      </c>
      <c r="H3067">
        <f t="shared" si="142"/>
        <v>0</v>
      </c>
      <c r="I3067" s="26" t="str">
        <f>H3067&amp;"x"&amp;COUNTIF($H$5:H3067,H3067)</f>
        <v>0x2141</v>
      </c>
      <c r="J3067" t="str">
        <f t="shared" si="143"/>
        <v>.</v>
      </c>
    </row>
    <row r="3068" spans="7:10">
      <c r="G3068" t="str">
        <f t="shared" si="141"/>
        <v>.</v>
      </c>
      <c r="H3068">
        <f t="shared" si="142"/>
        <v>0</v>
      </c>
      <c r="I3068" s="26" t="str">
        <f>H3068&amp;"x"&amp;COUNTIF($H$5:H3068,H3068)</f>
        <v>0x2142</v>
      </c>
      <c r="J3068" t="str">
        <f t="shared" si="143"/>
        <v>.</v>
      </c>
    </row>
    <row r="3069" spans="7:10">
      <c r="G3069" t="str">
        <f t="shared" si="141"/>
        <v>.</v>
      </c>
      <c r="H3069">
        <f t="shared" si="142"/>
        <v>0</v>
      </c>
      <c r="I3069" s="26" t="str">
        <f>H3069&amp;"x"&amp;COUNTIF($H$5:H3069,H3069)</f>
        <v>0x2143</v>
      </c>
      <c r="J3069" t="str">
        <f t="shared" si="143"/>
        <v>.</v>
      </c>
    </row>
    <row r="3070" spans="7:10">
      <c r="G3070" t="str">
        <f t="shared" si="141"/>
        <v>.</v>
      </c>
      <c r="H3070">
        <f t="shared" si="142"/>
        <v>0</v>
      </c>
      <c r="I3070" s="26" t="str">
        <f>H3070&amp;"x"&amp;COUNTIF($H$5:H3070,H3070)</f>
        <v>0x2144</v>
      </c>
      <c r="J3070" t="str">
        <f t="shared" si="143"/>
        <v>.</v>
      </c>
    </row>
    <row r="3071" spans="7:10">
      <c r="G3071" t="str">
        <f t="shared" si="141"/>
        <v>.</v>
      </c>
      <c r="H3071">
        <f t="shared" si="142"/>
        <v>0</v>
      </c>
      <c r="I3071" s="26" t="str">
        <f>H3071&amp;"x"&amp;COUNTIF($H$5:H3071,H3071)</f>
        <v>0x2145</v>
      </c>
      <c r="J3071" t="str">
        <f t="shared" si="143"/>
        <v>.</v>
      </c>
    </row>
    <row r="3072" spans="7:10">
      <c r="G3072" t="str">
        <f t="shared" si="141"/>
        <v>.</v>
      </c>
      <c r="H3072">
        <f t="shared" si="142"/>
        <v>0</v>
      </c>
      <c r="I3072" s="26" t="str">
        <f>H3072&amp;"x"&amp;COUNTIF($H$5:H3072,H3072)</f>
        <v>0x2146</v>
      </c>
      <c r="J3072" t="str">
        <f t="shared" si="143"/>
        <v>.</v>
      </c>
    </row>
    <row r="3073" spans="7:10">
      <c r="G3073" t="str">
        <f t="shared" si="141"/>
        <v>.</v>
      </c>
      <c r="H3073">
        <f t="shared" si="142"/>
        <v>0</v>
      </c>
      <c r="I3073" s="26" t="str">
        <f>H3073&amp;"x"&amp;COUNTIF($H$5:H3073,H3073)</f>
        <v>0x2147</v>
      </c>
      <c r="J3073" t="str">
        <f t="shared" si="143"/>
        <v>.</v>
      </c>
    </row>
    <row r="3074" spans="7:10">
      <c r="G3074" t="str">
        <f t="shared" si="141"/>
        <v>.</v>
      </c>
      <c r="H3074">
        <f t="shared" si="142"/>
        <v>0</v>
      </c>
      <c r="I3074" s="26" t="str">
        <f>H3074&amp;"x"&amp;COUNTIF($H$5:H3074,H3074)</f>
        <v>0x2148</v>
      </c>
      <c r="J3074" t="str">
        <f t="shared" si="143"/>
        <v>.</v>
      </c>
    </row>
    <row r="3075" spans="7:10">
      <c r="G3075" t="str">
        <f t="shared" si="141"/>
        <v>.</v>
      </c>
      <c r="H3075">
        <f t="shared" si="142"/>
        <v>0</v>
      </c>
      <c r="I3075" s="26" t="str">
        <f>H3075&amp;"x"&amp;COUNTIF($H$5:H3075,H3075)</f>
        <v>0x2149</v>
      </c>
      <c r="J3075" t="str">
        <f t="shared" si="143"/>
        <v>.</v>
      </c>
    </row>
    <row r="3076" spans="7:10">
      <c r="G3076" t="str">
        <f t="shared" si="141"/>
        <v>.</v>
      </c>
      <c r="H3076">
        <f t="shared" si="142"/>
        <v>0</v>
      </c>
      <c r="I3076" s="26" t="str">
        <f>H3076&amp;"x"&amp;COUNTIF($H$5:H3076,H3076)</f>
        <v>0x2150</v>
      </c>
      <c r="J3076" t="str">
        <f t="shared" si="143"/>
        <v>.</v>
      </c>
    </row>
    <row r="3077" spans="7:10">
      <c r="G3077" t="str">
        <f t="shared" ref="G3077:G3140" si="144">A3077&amp;"."&amp;B3077</f>
        <v>.</v>
      </c>
      <c r="H3077">
        <f t="shared" ref="H3077:H3140" si="145">F3077</f>
        <v>0</v>
      </c>
      <c r="I3077" s="26" t="str">
        <f>H3077&amp;"x"&amp;COUNTIF($H$5:H3077,H3077)</f>
        <v>0x2151</v>
      </c>
      <c r="J3077" t="str">
        <f t="shared" ref="J3077:J3140" si="146">G3077</f>
        <v>.</v>
      </c>
    </row>
    <row r="3078" spans="7:10">
      <c r="G3078" t="str">
        <f t="shared" si="144"/>
        <v>.</v>
      </c>
      <c r="H3078">
        <f t="shared" si="145"/>
        <v>0</v>
      </c>
      <c r="I3078" s="26" t="str">
        <f>H3078&amp;"x"&amp;COUNTIF($H$5:H3078,H3078)</f>
        <v>0x2152</v>
      </c>
      <c r="J3078" t="str">
        <f t="shared" si="146"/>
        <v>.</v>
      </c>
    </row>
    <row r="3079" spans="7:10">
      <c r="G3079" t="str">
        <f t="shared" si="144"/>
        <v>.</v>
      </c>
      <c r="H3079">
        <f t="shared" si="145"/>
        <v>0</v>
      </c>
      <c r="I3079" s="26" t="str">
        <f>H3079&amp;"x"&amp;COUNTIF($H$5:H3079,H3079)</f>
        <v>0x2153</v>
      </c>
      <c r="J3079" t="str">
        <f t="shared" si="146"/>
        <v>.</v>
      </c>
    </row>
    <row r="3080" spans="7:10">
      <c r="G3080" t="str">
        <f t="shared" si="144"/>
        <v>.</v>
      </c>
      <c r="H3080">
        <f t="shared" si="145"/>
        <v>0</v>
      </c>
      <c r="I3080" s="26" t="str">
        <f>H3080&amp;"x"&amp;COUNTIF($H$5:H3080,H3080)</f>
        <v>0x2154</v>
      </c>
      <c r="J3080" t="str">
        <f t="shared" si="146"/>
        <v>.</v>
      </c>
    </row>
    <row r="3081" spans="7:10">
      <c r="G3081" t="str">
        <f t="shared" si="144"/>
        <v>.</v>
      </c>
      <c r="H3081">
        <f t="shared" si="145"/>
        <v>0</v>
      </c>
      <c r="I3081" s="26" t="str">
        <f>H3081&amp;"x"&amp;COUNTIF($H$5:H3081,H3081)</f>
        <v>0x2155</v>
      </c>
      <c r="J3081" t="str">
        <f t="shared" si="146"/>
        <v>.</v>
      </c>
    </row>
    <row r="3082" spans="7:10">
      <c r="G3082" t="str">
        <f t="shared" si="144"/>
        <v>.</v>
      </c>
      <c r="H3082">
        <f t="shared" si="145"/>
        <v>0</v>
      </c>
      <c r="I3082" s="26" t="str">
        <f>H3082&amp;"x"&amp;COUNTIF($H$5:H3082,H3082)</f>
        <v>0x2156</v>
      </c>
      <c r="J3082" t="str">
        <f t="shared" si="146"/>
        <v>.</v>
      </c>
    </row>
    <row r="3083" spans="7:10">
      <c r="G3083" t="str">
        <f t="shared" si="144"/>
        <v>.</v>
      </c>
      <c r="H3083">
        <f t="shared" si="145"/>
        <v>0</v>
      </c>
      <c r="I3083" s="26" t="str">
        <f>H3083&amp;"x"&amp;COUNTIF($H$5:H3083,H3083)</f>
        <v>0x2157</v>
      </c>
      <c r="J3083" t="str">
        <f t="shared" si="146"/>
        <v>.</v>
      </c>
    </row>
    <row r="3084" spans="7:10">
      <c r="G3084" t="str">
        <f t="shared" si="144"/>
        <v>.</v>
      </c>
      <c r="H3084">
        <f t="shared" si="145"/>
        <v>0</v>
      </c>
      <c r="I3084" s="26" t="str">
        <f>H3084&amp;"x"&amp;COUNTIF($H$5:H3084,H3084)</f>
        <v>0x2158</v>
      </c>
      <c r="J3084" t="str">
        <f t="shared" si="146"/>
        <v>.</v>
      </c>
    </row>
    <row r="3085" spans="7:10">
      <c r="G3085" t="str">
        <f t="shared" si="144"/>
        <v>.</v>
      </c>
      <c r="H3085">
        <f t="shared" si="145"/>
        <v>0</v>
      </c>
      <c r="I3085" s="26" t="str">
        <f>H3085&amp;"x"&amp;COUNTIF($H$5:H3085,H3085)</f>
        <v>0x2159</v>
      </c>
      <c r="J3085" t="str">
        <f t="shared" si="146"/>
        <v>.</v>
      </c>
    </row>
    <row r="3086" spans="7:10">
      <c r="G3086" t="str">
        <f t="shared" si="144"/>
        <v>.</v>
      </c>
      <c r="H3086">
        <f t="shared" si="145"/>
        <v>0</v>
      </c>
      <c r="I3086" s="26" t="str">
        <f>H3086&amp;"x"&amp;COUNTIF($H$5:H3086,H3086)</f>
        <v>0x2160</v>
      </c>
      <c r="J3086" t="str">
        <f t="shared" si="146"/>
        <v>.</v>
      </c>
    </row>
    <row r="3087" spans="7:10">
      <c r="G3087" t="str">
        <f t="shared" si="144"/>
        <v>.</v>
      </c>
      <c r="H3087">
        <f t="shared" si="145"/>
        <v>0</v>
      </c>
      <c r="I3087" s="26" t="str">
        <f>H3087&amp;"x"&amp;COUNTIF($H$5:H3087,H3087)</f>
        <v>0x2161</v>
      </c>
      <c r="J3087" t="str">
        <f t="shared" si="146"/>
        <v>.</v>
      </c>
    </row>
    <row r="3088" spans="7:10">
      <c r="G3088" t="str">
        <f t="shared" si="144"/>
        <v>.</v>
      </c>
      <c r="H3088">
        <f t="shared" si="145"/>
        <v>0</v>
      </c>
      <c r="I3088" s="26" t="str">
        <f>H3088&amp;"x"&amp;COUNTIF($H$5:H3088,H3088)</f>
        <v>0x2162</v>
      </c>
      <c r="J3088" t="str">
        <f t="shared" si="146"/>
        <v>.</v>
      </c>
    </row>
    <row r="3089" spans="7:10">
      <c r="G3089" t="str">
        <f t="shared" si="144"/>
        <v>.</v>
      </c>
      <c r="H3089">
        <f t="shared" si="145"/>
        <v>0</v>
      </c>
      <c r="I3089" s="26" t="str">
        <f>H3089&amp;"x"&amp;COUNTIF($H$5:H3089,H3089)</f>
        <v>0x2163</v>
      </c>
      <c r="J3089" t="str">
        <f t="shared" si="146"/>
        <v>.</v>
      </c>
    </row>
    <row r="3090" spans="7:10">
      <c r="G3090" t="str">
        <f t="shared" si="144"/>
        <v>.</v>
      </c>
      <c r="H3090">
        <f t="shared" si="145"/>
        <v>0</v>
      </c>
      <c r="I3090" s="26" t="str">
        <f>H3090&amp;"x"&amp;COUNTIF($H$5:H3090,H3090)</f>
        <v>0x2164</v>
      </c>
      <c r="J3090" t="str">
        <f t="shared" si="146"/>
        <v>.</v>
      </c>
    </row>
    <row r="3091" spans="7:10">
      <c r="G3091" t="str">
        <f t="shared" si="144"/>
        <v>.</v>
      </c>
      <c r="H3091">
        <f t="shared" si="145"/>
        <v>0</v>
      </c>
      <c r="I3091" s="26" t="str">
        <f>H3091&amp;"x"&amp;COUNTIF($H$5:H3091,H3091)</f>
        <v>0x2165</v>
      </c>
      <c r="J3091" t="str">
        <f t="shared" si="146"/>
        <v>.</v>
      </c>
    </row>
    <row r="3092" spans="7:10">
      <c r="G3092" t="str">
        <f t="shared" si="144"/>
        <v>.</v>
      </c>
      <c r="H3092">
        <f t="shared" si="145"/>
        <v>0</v>
      </c>
      <c r="I3092" s="26" t="str">
        <f>H3092&amp;"x"&amp;COUNTIF($H$5:H3092,H3092)</f>
        <v>0x2166</v>
      </c>
      <c r="J3092" t="str">
        <f t="shared" si="146"/>
        <v>.</v>
      </c>
    </row>
    <row r="3093" spans="7:10">
      <c r="G3093" t="str">
        <f t="shared" si="144"/>
        <v>.</v>
      </c>
      <c r="H3093">
        <f t="shared" si="145"/>
        <v>0</v>
      </c>
      <c r="I3093" s="26" t="str">
        <f>H3093&amp;"x"&amp;COUNTIF($H$5:H3093,H3093)</f>
        <v>0x2167</v>
      </c>
      <c r="J3093" t="str">
        <f t="shared" si="146"/>
        <v>.</v>
      </c>
    </row>
    <row r="3094" spans="7:10">
      <c r="G3094" t="str">
        <f t="shared" si="144"/>
        <v>.</v>
      </c>
      <c r="H3094">
        <f t="shared" si="145"/>
        <v>0</v>
      </c>
      <c r="I3094" s="26" t="str">
        <f>H3094&amp;"x"&amp;COUNTIF($H$5:H3094,H3094)</f>
        <v>0x2168</v>
      </c>
      <c r="J3094" t="str">
        <f t="shared" si="146"/>
        <v>.</v>
      </c>
    </row>
    <row r="3095" spans="7:10">
      <c r="G3095" t="str">
        <f t="shared" si="144"/>
        <v>.</v>
      </c>
      <c r="H3095">
        <f t="shared" si="145"/>
        <v>0</v>
      </c>
      <c r="I3095" s="26" t="str">
        <f>H3095&amp;"x"&amp;COUNTIF($H$5:H3095,H3095)</f>
        <v>0x2169</v>
      </c>
      <c r="J3095" t="str">
        <f t="shared" si="146"/>
        <v>.</v>
      </c>
    </row>
    <row r="3096" spans="7:10">
      <c r="G3096" t="str">
        <f t="shared" si="144"/>
        <v>.</v>
      </c>
      <c r="H3096">
        <f t="shared" si="145"/>
        <v>0</v>
      </c>
      <c r="I3096" s="26" t="str">
        <f>H3096&amp;"x"&amp;COUNTIF($H$5:H3096,H3096)</f>
        <v>0x2170</v>
      </c>
      <c r="J3096" t="str">
        <f t="shared" si="146"/>
        <v>.</v>
      </c>
    </row>
    <row r="3097" spans="7:10">
      <c r="G3097" t="str">
        <f t="shared" si="144"/>
        <v>.</v>
      </c>
      <c r="H3097">
        <f t="shared" si="145"/>
        <v>0</v>
      </c>
      <c r="I3097" s="26" t="str">
        <f>H3097&amp;"x"&amp;COUNTIF($H$5:H3097,H3097)</f>
        <v>0x2171</v>
      </c>
      <c r="J3097" t="str">
        <f t="shared" si="146"/>
        <v>.</v>
      </c>
    </row>
    <row r="3098" spans="7:10">
      <c r="G3098" t="str">
        <f t="shared" si="144"/>
        <v>.</v>
      </c>
      <c r="H3098">
        <f t="shared" si="145"/>
        <v>0</v>
      </c>
      <c r="I3098" s="26" t="str">
        <f>H3098&amp;"x"&amp;COUNTIF($H$5:H3098,H3098)</f>
        <v>0x2172</v>
      </c>
      <c r="J3098" t="str">
        <f t="shared" si="146"/>
        <v>.</v>
      </c>
    </row>
    <row r="3099" spans="7:10">
      <c r="G3099" t="str">
        <f t="shared" si="144"/>
        <v>.</v>
      </c>
      <c r="H3099">
        <f t="shared" si="145"/>
        <v>0</v>
      </c>
      <c r="I3099" s="26" t="str">
        <f>H3099&amp;"x"&amp;COUNTIF($H$5:H3099,H3099)</f>
        <v>0x2173</v>
      </c>
      <c r="J3099" t="str">
        <f t="shared" si="146"/>
        <v>.</v>
      </c>
    </row>
    <row r="3100" spans="7:10">
      <c r="G3100" t="str">
        <f t="shared" si="144"/>
        <v>.</v>
      </c>
      <c r="H3100">
        <f t="shared" si="145"/>
        <v>0</v>
      </c>
      <c r="I3100" s="26" t="str">
        <f>H3100&amp;"x"&amp;COUNTIF($H$5:H3100,H3100)</f>
        <v>0x2174</v>
      </c>
      <c r="J3100" t="str">
        <f t="shared" si="146"/>
        <v>.</v>
      </c>
    </row>
    <row r="3101" spans="7:10">
      <c r="G3101" t="str">
        <f t="shared" si="144"/>
        <v>.</v>
      </c>
      <c r="H3101">
        <f t="shared" si="145"/>
        <v>0</v>
      </c>
      <c r="I3101" s="26" t="str">
        <f>H3101&amp;"x"&amp;COUNTIF($H$5:H3101,H3101)</f>
        <v>0x2175</v>
      </c>
      <c r="J3101" t="str">
        <f t="shared" si="146"/>
        <v>.</v>
      </c>
    </row>
    <row r="3102" spans="7:10">
      <c r="G3102" t="str">
        <f t="shared" si="144"/>
        <v>.</v>
      </c>
      <c r="H3102">
        <f t="shared" si="145"/>
        <v>0</v>
      </c>
      <c r="I3102" s="26" t="str">
        <f>H3102&amp;"x"&amp;COUNTIF($H$5:H3102,H3102)</f>
        <v>0x2176</v>
      </c>
      <c r="J3102" t="str">
        <f t="shared" si="146"/>
        <v>.</v>
      </c>
    </row>
    <row r="3103" spans="7:10">
      <c r="G3103" t="str">
        <f t="shared" si="144"/>
        <v>.</v>
      </c>
      <c r="H3103">
        <f t="shared" si="145"/>
        <v>0</v>
      </c>
      <c r="I3103" s="26" t="str">
        <f>H3103&amp;"x"&amp;COUNTIF($H$5:H3103,H3103)</f>
        <v>0x2177</v>
      </c>
      <c r="J3103" t="str">
        <f t="shared" si="146"/>
        <v>.</v>
      </c>
    </row>
    <row r="3104" spans="7:10">
      <c r="G3104" t="str">
        <f t="shared" si="144"/>
        <v>.</v>
      </c>
      <c r="H3104">
        <f t="shared" si="145"/>
        <v>0</v>
      </c>
      <c r="I3104" s="26" t="str">
        <f>H3104&amp;"x"&amp;COUNTIF($H$5:H3104,H3104)</f>
        <v>0x2178</v>
      </c>
      <c r="J3104" t="str">
        <f t="shared" si="146"/>
        <v>.</v>
      </c>
    </row>
    <row r="3105" spans="7:10">
      <c r="G3105" t="str">
        <f t="shared" si="144"/>
        <v>.</v>
      </c>
      <c r="H3105">
        <f t="shared" si="145"/>
        <v>0</v>
      </c>
      <c r="I3105" s="26" t="str">
        <f>H3105&amp;"x"&amp;COUNTIF($H$5:H3105,H3105)</f>
        <v>0x2179</v>
      </c>
      <c r="J3105" t="str">
        <f t="shared" si="146"/>
        <v>.</v>
      </c>
    </row>
    <row r="3106" spans="7:10">
      <c r="G3106" t="str">
        <f t="shared" si="144"/>
        <v>.</v>
      </c>
      <c r="H3106">
        <f t="shared" si="145"/>
        <v>0</v>
      </c>
      <c r="I3106" s="26" t="str">
        <f>H3106&amp;"x"&amp;COUNTIF($H$5:H3106,H3106)</f>
        <v>0x2180</v>
      </c>
      <c r="J3106" t="str">
        <f t="shared" si="146"/>
        <v>.</v>
      </c>
    </row>
    <row r="3107" spans="7:10">
      <c r="G3107" t="str">
        <f t="shared" si="144"/>
        <v>.</v>
      </c>
      <c r="H3107">
        <f t="shared" si="145"/>
        <v>0</v>
      </c>
      <c r="I3107" s="26" t="str">
        <f>H3107&amp;"x"&amp;COUNTIF($H$5:H3107,H3107)</f>
        <v>0x2181</v>
      </c>
      <c r="J3107" t="str">
        <f t="shared" si="146"/>
        <v>.</v>
      </c>
    </row>
    <row r="3108" spans="7:10">
      <c r="G3108" t="str">
        <f t="shared" si="144"/>
        <v>.</v>
      </c>
      <c r="H3108">
        <f t="shared" si="145"/>
        <v>0</v>
      </c>
      <c r="I3108" s="26" t="str">
        <f>H3108&amp;"x"&amp;COUNTIF($H$5:H3108,H3108)</f>
        <v>0x2182</v>
      </c>
      <c r="J3108" t="str">
        <f t="shared" si="146"/>
        <v>.</v>
      </c>
    </row>
    <row r="3109" spans="7:10">
      <c r="G3109" t="str">
        <f t="shared" si="144"/>
        <v>.</v>
      </c>
      <c r="H3109">
        <f t="shared" si="145"/>
        <v>0</v>
      </c>
      <c r="I3109" s="26" t="str">
        <f>H3109&amp;"x"&amp;COUNTIF($H$5:H3109,H3109)</f>
        <v>0x2183</v>
      </c>
      <c r="J3109" t="str">
        <f t="shared" si="146"/>
        <v>.</v>
      </c>
    </row>
    <row r="3110" spans="7:10">
      <c r="G3110" t="str">
        <f t="shared" si="144"/>
        <v>.</v>
      </c>
      <c r="H3110">
        <f t="shared" si="145"/>
        <v>0</v>
      </c>
      <c r="I3110" s="26" t="str">
        <f>H3110&amp;"x"&amp;COUNTIF($H$5:H3110,H3110)</f>
        <v>0x2184</v>
      </c>
      <c r="J3110" t="str">
        <f t="shared" si="146"/>
        <v>.</v>
      </c>
    </row>
    <row r="3111" spans="7:10">
      <c r="G3111" t="str">
        <f t="shared" si="144"/>
        <v>.</v>
      </c>
      <c r="H3111">
        <f t="shared" si="145"/>
        <v>0</v>
      </c>
      <c r="I3111" s="26" t="str">
        <f>H3111&amp;"x"&amp;COUNTIF($H$5:H3111,H3111)</f>
        <v>0x2185</v>
      </c>
      <c r="J3111" t="str">
        <f t="shared" si="146"/>
        <v>.</v>
      </c>
    </row>
    <row r="3112" spans="7:10">
      <c r="G3112" t="str">
        <f t="shared" si="144"/>
        <v>.</v>
      </c>
      <c r="H3112">
        <f t="shared" si="145"/>
        <v>0</v>
      </c>
      <c r="I3112" s="26" t="str">
        <f>H3112&amp;"x"&amp;COUNTIF($H$5:H3112,H3112)</f>
        <v>0x2186</v>
      </c>
      <c r="J3112" t="str">
        <f t="shared" si="146"/>
        <v>.</v>
      </c>
    </row>
    <row r="3113" spans="7:10">
      <c r="G3113" t="str">
        <f t="shared" si="144"/>
        <v>.</v>
      </c>
      <c r="H3113">
        <f t="shared" si="145"/>
        <v>0</v>
      </c>
      <c r="I3113" s="26" t="str">
        <f>H3113&amp;"x"&amp;COUNTIF($H$5:H3113,H3113)</f>
        <v>0x2187</v>
      </c>
      <c r="J3113" t="str">
        <f t="shared" si="146"/>
        <v>.</v>
      </c>
    </row>
    <row r="3114" spans="7:10">
      <c r="G3114" t="str">
        <f t="shared" si="144"/>
        <v>.</v>
      </c>
      <c r="H3114">
        <f t="shared" si="145"/>
        <v>0</v>
      </c>
      <c r="I3114" s="26" t="str">
        <f>H3114&amp;"x"&amp;COUNTIF($H$5:H3114,H3114)</f>
        <v>0x2188</v>
      </c>
      <c r="J3114" t="str">
        <f t="shared" si="146"/>
        <v>.</v>
      </c>
    </row>
    <row r="3115" spans="7:10">
      <c r="G3115" t="str">
        <f t="shared" si="144"/>
        <v>.</v>
      </c>
      <c r="H3115">
        <f t="shared" si="145"/>
        <v>0</v>
      </c>
      <c r="I3115" s="26" t="str">
        <f>H3115&amp;"x"&amp;COUNTIF($H$5:H3115,H3115)</f>
        <v>0x2189</v>
      </c>
      <c r="J3115" t="str">
        <f t="shared" si="146"/>
        <v>.</v>
      </c>
    </row>
    <row r="3116" spans="7:10">
      <c r="G3116" t="str">
        <f t="shared" si="144"/>
        <v>.</v>
      </c>
      <c r="H3116">
        <f t="shared" si="145"/>
        <v>0</v>
      </c>
      <c r="I3116" s="26" t="str">
        <f>H3116&amp;"x"&amp;COUNTIF($H$5:H3116,H3116)</f>
        <v>0x2190</v>
      </c>
      <c r="J3116" t="str">
        <f t="shared" si="146"/>
        <v>.</v>
      </c>
    </row>
    <row r="3117" spans="7:10">
      <c r="G3117" t="str">
        <f t="shared" si="144"/>
        <v>.</v>
      </c>
      <c r="H3117">
        <f t="shared" si="145"/>
        <v>0</v>
      </c>
      <c r="I3117" s="26" t="str">
        <f>H3117&amp;"x"&amp;COUNTIF($H$5:H3117,H3117)</f>
        <v>0x2191</v>
      </c>
      <c r="J3117" t="str">
        <f t="shared" si="146"/>
        <v>.</v>
      </c>
    </row>
    <row r="3118" spans="7:10">
      <c r="G3118" t="str">
        <f t="shared" si="144"/>
        <v>.</v>
      </c>
      <c r="H3118">
        <f t="shared" si="145"/>
        <v>0</v>
      </c>
      <c r="I3118" s="26" t="str">
        <f>H3118&amp;"x"&amp;COUNTIF($H$5:H3118,H3118)</f>
        <v>0x2192</v>
      </c>
      <c r="J3118" t="str">
        <f t="shared" si="146"/>
        <v>.</v>
      </c>
    </row>
    <row r="3119" spans="7:10">
      <c r="G3119" t="str">
        <f t="shared" si="144"/>
        <v>.</v>
      </c>
      <c r="H3119">
        <f t="shared" si="145"/>
        <v>0</v>
      </c>
      <c r="I3119" s="26" t="str">
        <f>H3119&amp;"x"&amp;COUNTIF($H$5:H3119,H3119)</f>
        <v>0x2193</v>
      </c>
      <c r="J3119" t="str">
        <f t="shared" si="146"/>
        <v>.</v>
      </c>
    </row>
    <row r="3120" spans="7:10">
      <c r="G3120" t="str">
        <f t="shared" si="144"/>
        <v>.</v>
      </c>
      <c r="H3120">
        <f t="shared" si="145"/>
        <v>0</v>
      </c>
      <c r="I3120" s="26" t="str">
        <f>H3120&amp;"x"&amp;COUNTIF($H$5:H3120,H3120)</f>
        <v>0x2194</v>
      </c>
      <c r="J3120" t="str">
        <f t="shared" si="146"/>
        <v>.</v>
      </c>
    </row>
    <row r="3121" spans="7:10">
      <c r="G3121" t="str">
        <f t="shared" si="144"/>
        <v>.</v>
      </c>
      <c r="H3121">
        <f t="shared" si="145"/>
        <v>0</v>
      </c>
      <c r="I3121" s="26" t="str">
        <f>H3121&amp;"x"&amp;COUNTIF($H$5:H3121,H3121)</f>
        <v>0x2195</v>
      </c>
      <c r="J3121" t="str">
        <f t="shared" si="146"/>
        <v>.</v>
      </c>
    </row>
    <row r="3122" spans="7:10">
      <c r="G3122" t="str">
        <f t="shared" si="144"/>
        <v>.</v>
      </c>
      <c r="H3122">
        <f t="shared" si="145"/>
        <v>0</v>
      </c>
      <c r="I3122" s="26" t="str">
        <f>H3122&amp;"x"&amp;COUNTIF($H$5:H3122,H3122)</f>
        <v>0x2196</v>
      </c>
      <c r="J3122" t="str">
        <f t="shared" si="146"/>
        <v>.</v>
      </c>
    </row>
    <row r="3123" spans="7:10">
      <c r="G3123" t="str">
        <f t="shared" si="144"/>
        <v>.</v>
      </c>
      <c r="H3123">
        <f t="shared" si="145"/>
        <v>0</v>
      </c>
      <c r="I3123" s="26" t="str">
        <f>H3123&amp;"x"&amp;COUNTIF($H$5:H3123,H3123)</f>
        <v>0x2197</v>
      </c>
      <c r="J3123" t="str">
        <f t="shared" si="146"/>
        <v>.</v>
      </c>
    </row>
    <row r="3124" spans="7:10">
      <c r="G3124" t="str">
        <f t="shared" si="144"/>
        <v>.</v>
      </c>
      <c r="H3124">
        <f t="shared" si="145"/>
        <v>0</v>
      </c>
      <c r="I3124" s="26" t="str">
        <f>H3124&amp;"x"&amp;COUNTIF($H$5:H3124,H3124)</f>
        <v>0x2198</v>
      </c>
      <c r="J3124" t="str">
        <f t="shared" si="146"/>
        <v>.</v>
      </c>
    </row>
    <row r="3125" spans="7:10">
      <c r="G3125" t="str">
        <f t="shared" si="144"/>
        <v>.</v>
      </c>
      <c r="H3125">
        <f t="shared" si="145"/>
        <v>0</v>
      </c>
      <c r="I3125" s="26" t="str">
        <f>H3125&amp;"x"&amp;COUNTIF($H$5:H3125,H3125)</f>
        <v>0x2199</v>
      </c>
      <c r="J3125" t="str">
        <f t="shared" si="146"/>
        <v>.</v>
      </c>
    </row>
    <row r="3126" spans="7:10">
      <c r="G3126" t="str">
        <f t="shared" si="144"/>
        <v>.</v>
      </c>
      <c r="H3126">
        <f t="shared" si="145"/>
        <v>0</v>
      </c>
      <c r="I3126" s="26" t="str">
        <f>H3126&amp;"x"&amp;COUNTIF($H$5:H3126,H3126)</f>
        <v>0x2200</v>
      </c>
      <c r="J3126" t="str">
        <f t="shared" si="146"/>
        <v>.</v>
      </c>
    </row>
    <row r="3127" spans="7:10">
      <c r="G3127" t="str">
        <f t="shared" si="144"/>
        <v>.</v>
      </c>
      <c r="H3127">
        <f t="shared" si="145"/>
        <v>0</v>
      </c>
      <c r="I3127" s="26" t="str">
        <f>H3127&amp;"x"&amp;COUNTIF($H$5:H3127,H3127)</f>
        <v>0x2201</v>
      </c>
      <c r="J3127" t="str">
        <f t="shared" si="146"/>
        <v>.</v>
      </c>
    </row>
    <row r="3128" spans="7:10">
      <c r="G3128" t="str">
        <f t="shared" si="144"/>
        <v>.</v>
      </c>
      <c r="H3128">
        <f t="shared" si="145"/>
        <v>0</v>
      </c>
      <c r="I3128" s="26" t="str">
        <f>H3128&amp;"x"&amp;COUNTIF($H$5:H3128,H3128)</f>
        <v>0x2202</v>
      </c>
      <c r="J3128" t="str">
        <f t="shared" si="146"/>
        <v>.</v>
      </c>
    </row>
    <row r="3129" spans="7:10">
      <c r="G3129" t="str">
        <f t="shared" si="144"/>
        <v>.</v>
      </c>
      <c r="H3129">
        <f t="shared" si="145"/>
        <v>0</v>
      </c>
      <c r="I3129" s="26" t="str">
        <f>H3129&amp;"x"&amp;COUNTIF($H$5:H3129,H3129)</f>
        <v>0x2203</v>
      </c>
      <c r="J3129" t="str">
        <f t="shared" si="146"/>
        <v>.</v>
      </c>
    </row>
    <row r="3130" spans="7:10">
      <c r="G3130" t="str">
        <f t="shared" si="144"/>
        <v>.</v>
      </c>
      <c r="H3130">
        <f t="shared" si="145"/>
        <v>0</v>
      </c>
      <c r="I3130" s="26" t="str">
        <f>H3130&amp;"x"&amp;COUNTIF($H$5:H3130,H3130)</f>
        <v>0x2204</v>
      </c>
      <c r="J3130" t="str">
        <f t="shared" si="146"/>
        <v>.</v>
      </c>
    </row>
    <row r="3131" spans="7:10">
      <c r="G3131" t="str">
        <f t="shared" si="144"/>
        <v>.</v>
      </c>
      <c r="H3131">
        <f t="shared" si="145"/>
        <v>0</v>
      </c>
      <c r="I3131" s="26" t="str">
        <f>H3131&amp;"x"&amp;COUNTIF($H$5:H3131,H3131)</f>
        <v>0x2205</v>
      </c>
      <c r="J3131" t="str">
        <f t="shared" si="146"/>
        <v>.</v>
      </c>
    </row>
    <row r="3132" spans="7:10">
      <c r="G3132" t="str">
        <f t="shared" si="144"/>
        <v>.</v>
      </c>
      <c r="H3132">
        <f t="shared" si="145"/>
        <v>0</v>
      </c>
      <c r="I3132" s="26" t="str">
        <f>H3132&amp;"x"&amp;COUNTIF($H$5:H3132,H3132)</f>
        <v>0x2206</v>
      </c>
      <c r="J3132" t="str">
        <f t="shared" si="146"/>
        <v>.</v>
      </c>
    </row>
    <row r="3133" spans="7:10">
      <c r="G3133" t="str">
        <f t="shared" si="144"/>
        <v>.</v>
      </c>
      <c r="H3133">
        <f t="shared" si="145"/>
        <v>0</v>
      </c>
      <c r="I3133" s="26" t="str">
        <f>H3133&amp;"x"&amp;COUNTIF($H$5:H3133,H3133)</f>
        <v>0x2207</v>
      </c>
      <c r="J3133" t="str">
        <f t="shared" si="146"/>
        <v>.</v>
      </c>
    </row>
    <row r="3134" spans="7:10">
      <c r="G3134" t="str">
        <f t="shared" si="144"/>
        <v>.</v>
      </c>
      <c r="H3134">
        <f t="shared" si="145"/>
        <v>0</v>
      </c>
      <c r="I3134" s="26" t="str">
        <f>H3134&amp;"x"&amp;COUNTIF($H$5:H3134,H3134)</f>
        <v>0x2208</v>
      </c>
      <c r="J3134" t="str">
        <f t="shared" si="146"/>
        <v>.</v>
      </c>
    </row>
    <row r="3135" spans="7:10">
      <c r="G3135" t="str">
        <f t="shared" si="144"/>
        <v>.</v>
      </c>
      <c r="H3135">
        <f t="shared" si="145"/>
        <v>0</v>
      </c>
      <c r="I3135" s="26" t="str">
        <f>H3135&amp;"x"&amp;COUNTIF($H$5:H3135,H3135)</f>
        <v>0x2209</v>
      </c>
      <c r="J3135" t="str">
        <f t="shared" si="146"/>
        <v>.</v>
      </c>
    </row>
    <row r="3136" spans="7:10">
      <c r="G3136" t="str">
        <f t="shared" si="144"/>
        <v>.</v>
      </c>
      <c r="H3136">
        <f t="shared" si="145"/>
        <v>0</v>
      </c>
      <c r="I3136" s="26" t="str">
        <f>H3136&amp;"x"&amp;COUNTIF($H$5:H3136,H3136)</f>
        <v>0x2210</v>
      </c>
      <c r="J3136" t="str">
        <f t="shared" si="146"/>
        <v>.</v>
      </c>
    </row>
    <row r="3137" spans="7:10">
      <c r="G3137" t="str">
        <f t="shared" si="144"/>
        <v>.</v>
      </c>
      <c r="H3137">
        <f t="shared" si="145"/>
        <v>0</v>
      </c>
      <c r="I3137" s="26" t="str">
        <f>H3137&amp;"x"&amp;COUNTIF($H$5:H3137,H3137)</f>
        <v>0x2211</v>
      </c>
      <c r="J3137" t="str">
        <f t="shared" si="146"/>
        <v>.</v>
      </c>
    </row>
    <row r="3138" spans="7:10">
      <c r="G3138" t="str">
        <f t="shared" si="144"/>
        <v>.</v>
      </c>
      <c r="H3138">
        <f t="shared" si="145"/>
        <v>0</v>
      </c>
      <c r="I3138" s="26" t="str">
        <f>H3138&amp;"x"&amp;COUNTIF($H$5:H3138,H3138)</f>
        <v>0x2212</v>
      </c>
      <c r="J3138" t="str">
        <f t="shared" si="146"/>
        <v>.</v>
      </c>
    </row>
    <row r="3139" spans="7:10">
      <c r="G3139" t="str">
        <f t="shared" si="144"/>
        <v>.</v>
      </c>
      <c r="H3139">
        <f t="shared" si="145"/>
        <v>0</v>
      </c>
      <c r="I3139" s="26" t="str">
        <f>H3139&amp;"x"&amp;COUNTIF($H$5:H3139,H3139)</f>
        <v>0x2213</v>
      </c>
      <c r="J3139" t="str">
        <f t="shared" si="146"/>
        <v>.</v>
      </c>
    </row>
    <row r="3140" spans="7:10">
      <c r="G3140" t="str">
        <f t="shared" si="144"/>
        <v>.</v>
      </c>
      <c r="H3140">
        <f t="shared" si="145"/>
        <v>0</v>
      </c>
      <c r="I3140" s="26" t="str">
        <f>H3140&amp;"x"&amp;COUNTIF($H$5:H3140,H3140)</f>
        <v>0x2214</v>
      </c>
      <c r="J3140" t="str">
        <f t="shared" si="146"/>
        <v>.</v>
      </c>
    </row>
    <row r="3141" spans="7:10">
      <c r="G3141" t="str">
        <f t="shared" ref="G3141:G3204" si="147">A3141&amp;"."&amp;B3141</f>
        <v>.</v>
      </c>
      <c r="H3141">
        <f t="shared" ref="H3141:H3204" si="148">F3141</f>
        <v>0</v>
      </c>
      <c r="I3141" s="26" t="str">
        <f>H3141&amp;"x"&amp;COUNTIF($H$5:H3141,H3141)</f>
        <v>0x2215</v>
      </c>
      <c r="J3141" t="str">
        <f t="shared" ref="J3141:J3204" si="149">G3141</f>
        <v>.</v>
      </c>
    </row>
    <row r="3142" spans="7:10">
      <c r="G3142" t="str">
        <f t="shared" si="147"/>
        <v>.</v>
      </c>
      <c r="H3142">
        <f t="shared" si="148"/>
        <v>0</v>
      </c>
      <c r="I3142" s="26" t="str">
        <f>H3142&amp;"x"&amp;COUNTIF($H$5:H3142,H3142)</f>
        <v>0x2216</v>
      </c>
      <c r="J3142" t="str">
        <f t="shared" si="149"/>
        <v>.</v>
      </c>
    </row>
    <row r="3143" spans="7:10">
      <c r="G3143" t="str">
        <f t="shared" si="147"/>
        <v>.</v>
      </c>
      <c r="H3143">
        <f t="shared" si="148"/>
        <v>0</v>
      </c>
      <c r="I3143" s="26" t="str">
        <f>H3143&amp;"x"&amp;COUNTIF($H$5:H3143,H3143)</f>
        <v>0x2217</v>
      </c>
      <c r="J3143" t="str">
        <f t="shared" si="149"/>
        <v>.</v>
      </c>
    </row>
    <row r="3144" spans="7:10">
      <c r="G3144" t="str">
        <f t="shared" si="147"/>
        <v>.</v>
      </c>
      <c r="H3144">
        <f t="shared" si="148"/>
        <v>0</v>
      </c>
      <c r="I3144" s="26" t="str">
        <f>H3144&amp;"x"&amp;COUNTIF($H$5:H3144,H3144)</f>
        <v>0x2218</v>
      </c>
      <c r="J3144" t="str">
        <f t="shared" si="149"/>
        <v>.</v>
      </c>
    </row>
    <row r="3145" spans="7:10">
      <c r="G3145" t="str">
        <f t="shared" si="147"/>
        <v>.</v>
      </c>
      <c r="H3145">
        <f t="shared" si="148"/>
        <v>0</v>
      </c>
      <c r="I3145" s="26" t="str">
        <f>H3145&amp;"x"&amp;COUNTIF($H$5:H3145,H3145)</f>
        <v>0x2219</v>
      </c>
      <c r="J3145" t="str">
        <f t="shared" si="149"/>
        <v>.</v>
      </c>
    </row>
    <row r="3146" spans="7:10">
      <c r="G3146" t="str">
        <f t="shared" si="147"/>
        <v>.</v>
      </c>
      <c r="H3146">
        <f t="shared" si="148"/>
        <v>0</v>
      </c>
      <c r="I3146" s="26" t="str">
        <f>H3146&amp;"x"&amp;COUNTIF($H$5:H3146,H3146)</f>
        <v>0x2220</v>
      </c>
      <c r="J3146" t="str">
        <f t="shared" si="149"/>
        <v>.</v>
      </c>
    </row>
    <row r="3147" spans="7:10">
      <c r="G3147" t="str">
        <f t="shared" si="147"/>
        <v>.</v>
      </c>
      <c r="H3147">
        <f t="shared" si="148"/>
        <v>0</v>
      </c>
      <c r="I3147" s="26" t="str">
        <f>H3147&amp;"x"&amp;COUNTIF($H$5:H3147,H3147)</f>
        <v>0x2221</v>
      </c>
      <c r="J3147" t="str">
        <f t="shared" si="149"/>
        <v>.</v>
      </c>
    </row>
    <row r="3148" spans="7:10">
      <c r="G3148" t="str">
        <f t="shared" si="147"/>
        <v>.</v>
      </c>
      <c r="H3148">
        <f t="shared" si="148"/>
        <v>0</v>
      </c>
      <c r="I3148" s="26" t="str">
        <f>H3148&amp;"x"&amp;COUNTIF($H$5:H3148,H3148)</f>
        <v>0x2222</v>
      </c>
      <c r="J3148" t="str">
        <f t="shared" si="149"/>
        <v>.</v>
      </c>
    </row>
    <row r="3149" spans="7:10">
      <c r="G3149" t="str">
        <f t="shared" si="147"/>
        <v>.</v>
      </c>
      <c r="H3149">
        <f t="shared" si="148"/>
        <v>0</v>
      </c>
      <c r="I3149" s="26" t="str">
        <f>H3149&amp;"x"&amp;COUNTIF($H$5:H3149,H3149)</f>
        <v>0x2223</v>
      </c>
      <c r="J3149" t="str">
        <f t="shared" si="149"/>
        <v>.</v>
      </c>
    </row>
    <row r="3150" spans="7:10">
      <c r="G3150" t="str">
        <f t="shared" si="147"/>
        <v>.</v>
      </c>
      <c r="H3150">
        <f t="shared" si="148"/>
        <v>0</v>
      </c>
      <c r="I3150" s="26" t="str">
        <f>H3150&amp;"x"&amp;COUNTIF($H$5:H3150,H3150)</f>
        <v>0x2224</v>
      </c>
      <c r="J3150" t="str">
        <f t="shared" si="149"/>
        <v>.</v>
      </c>
    </row>
    <row r="3151" spans="7:10">
      <c r="G3151" t="str">
        <f t="shared" si="147"/>
        <v>.</v>
      </c>
      <c r="H3151">
        <f t="shared" si="148"/>
        <v>0</v>
      </c>
      <c r="I3151" s="26" t="str">
        <f>H3151&amp;"x"&amp;COUNTIF($H$5:H3151,H3151)</f>
        <v>0x2225</v>
      </c>
      <c r="J3151" t="str">
        <f t="shared" si="149"/>
        <v>.</v>
      </c>
    </row>
    <row r="3152" spans="7:10">
      <c r="G3152" t="str">
        <f t="shared" si="147"/>
        <v>.</v>
      </c>
      <c r="H3152">
        <f t="shared" si="148"/>
        <v>0</v>
      </c>
      <c r="I3152" s="26" t="str">
        <f>H3152&amp;"x"&amp;COUNTIF($H$5:H3152,H3152)</f>
        <v>0x2226</v>
      </c>
      <c r="J3152" t="str">
        <f t="shared" si="149"/>
        <v>.</v>
      </c>
    </row>
    <row r="3153" spans="7:10">
      <c r="G3153" t="str">
        <f t="shared" si="147"/>
        <v>.</v>
      </c>
      <c r="H3153">
        <f t="shared" si="148"/>
        <v>0</v>
      </c>
      <c r="I3153" s="26" t="str">
        <f>H3153&amp;"x"&amp;COUNTIF($H$5:H3153,H3153)</f>
        <v>0x2227</v>
      </c>
      <c r="J3153" t="str">
        <f t="shared" si="149"/>
        <v>.</v>
      </c>
    </row>
    <row r="3154" spans="7:10">
      <c r="G3154" t="str">
        <f t="shared" si="147"/>
        <v>.</v>
      </c>
      <c r="H3154">
        <f t="shared" si="148"/>
        <v>0</v>
      </c>
      <c r="I3154" s="26" t="str">
        <f>H3154&amp;"x"&amp;COUNTIF($H$5:H3154,H3154)</f>
        <v>0x2228</v>
      </c>
      <c r="J3154" t="str">
        <f t="shared" si="149"/>
        <v>.</v>
      </c>
    </row>
    <row r="3155" spans="7:10">
      <c r="G3155" t="str">
        <f t="shared" si="147"/>
        <v>.</v>
      </c>
      <c r="H3155">
        <f t="shared" si="148"/>
        <v>0</v>
      </c>
      <c r="I3155" s="26" t="str">
        <f>H3155&amp;"x"&amp;COUNTIF($H$5:H3155,H3155)</f>
        <v>0x2229</v>
      </c>
      <c r="J3155" t="str">
        <f t="shared" si="149"/>
        <v>.</v>
      </c>
    </row>
    <row r="3156" spans="7:10">
      <c r="G3156" t="str">
        <f t="shared" si="147"/>
        <v>.</v>
      </c>
      <c r="H3156">
        <f t="shared" si="148"/>
        <v>0</v>
      </c>
      <c r="I3156" s="26" t="str">
        <f>H3156&amp;"x"&amp;COUNTIF($H$5:H3156,H3156)</f>
        <v>0x2230</v>
      </c>
      <c r="J3156" t="str">
        <f t="shared" si="149"/>
        <v>.</v>
      </c>
    </row>
    <row r="3157" spans="7:10">
      <c r="G3157" t="str">
        <f t="shared" si="147"/>
        <v>.</v>
      </c>
      <c r="H3157">
        <f t="shared" si="148"/>
        <v>0</v>
      </c>
      <c r="I3157" s="26" t="str">
        <f>H3157&amp;"x"&amp;COUNTIF($H$5:H3157,H3157)</f>
        <v>0x2231</v>
      </c>
      <c r="J3157" t="str">
        <f t="shared" si="149"/>
        <v>.</v>
      </c>
    </row>
    <row r="3158" spans="7:10">
      <c r="G3158" t="str">
        <f t="shared" si="147"/>
        <v>.</v>
      </c>
      <c r="H3158">
        <f t="shared" si="148"/>
        <v>0</v>
      </c>
      <c r="I3158" s="26" t="str">
        <f>H3158&amp;"x"&amp;COUNTIF($H$5:H3158,H3158)</f>
        <v>0x2232</v>
      </c>
      <c r="J3158" t="str">
        <f t="shared" si="149"/>
        <v>.</v>
      </c>
    </row>
    <row r="3159" spans="7:10">
      <c r="G3159" t="str">
        <f t="shared" si="147"/>
        <v>.</v>
      </c>
      <c r="H3159">
        <f t="shared" si="148"/>
        <v>0</v>
      </c>
      <c r="I3159" s="26" t="str">
        <f>H3159&amp;"x"&amp;COUNTIF($H$5:H3159,H3159)</f>
        <v>0x2233</v>
      </c>
      <c r="J3159" t="str">
        <f t="shared" si="149"/>
        <v>.</v>
      </c>
    </row>
    <row r="3160" spans="7:10">
      <c r="G3160" t="str">
        <f t="shared" si="147"/>
        <v>.</v>
      </c>
      <c r="H3160">
        <f t="shared" si="148"/>
        <v>0</v>
      </c>
      <c r="I3160" s="26" t="str">
        <f>H3160&amp;"x"&amp;COUNTIF($H$5:H3160,H3160)</f>
        <v>0x2234</v>
      </c>
      <c r="J3160" t="str">
        <f t="shared" si="149"/>
        <v>.</v>
      </c>
    </row>
    <row r="3161" spans="7:10">
      <c r="G3161" t="str">
        <f t="shared" si="147"/>
        <v>.</v>
      </c>
      <c r="H3161">
        <f t="shared" si="148"/>
        <v>0</v>
      </c>
      <c r="I3161" s="26" t="str">
        <f>H3161&amp;"x"&amp;COUNTIF($H$5:H3161,H3161)</f>
        <v>0x2235</v>
      </c>
      <c r="J3161" t="str">
        <f t="shared" si="149"/>
        <v>.</v>
      </c>
    </row>
    <row r="3162" spans="7:10">
      <c r="G3162" t="str">
        <f t="shared" si="147"/>
        <v>.</v>
      </c>
      <c r="H3162">
        <f t="shared" si="148"/>
        <v>0</v>
      </c>
      <c r="I3162" s="26" t="str">
        <f>H3162&amp;"x"&amp;COUNTIF($H$5:H3162,H3162)</f>
        <v>0x2236</v>
      </c>
      <c r="J3162" t="str">
        <f t="shared" si="149"/>
        <v>.</v>
      </c>
    </row>
    <row r="3163" spans="7:10">
      <c r="G3163" t="str">
        <f t="shared" si="147"/>
        <v>.</v>
      </c>
      <c r="H3163">
        <f t="shared" si="148"/>
        <v>0</v>
      </c>
      <c r="I3163" s="26" t="str">
        <f>H3163&amp;"x"&amp;COUNTIF($H$5:H3163,H3163)</f>
        <v>0x2237</v>
      </c>
      <c r="J3163" t="str">
        <f t="shared" si="149"/>
        <v>.</v>
      </c>
    </row>
    <row r="3164" spans="7:10">
      <c r="G3164" t="str">
        <f t="shared" si="147"/>
        <v>.</v>
      </c>
      <c r="H3164">
        <f t="shared" si="148"/>
        <v>0</v>
      </c>
      <c r="I3164" s="26" t="str">
        <f>H3164&amp;"x"&amp;COUNTIF($H$5:H3164,H3164)</f>
        <v>0x2238</v>
      </c>
      <c r="J3164" t="str">
        <f t="shared" si="149"/>
        <v>.</v>
      </c>
    </row>
    <row r="3165" spans="7:10">
      <c r="G3165" t="str">
        <f t="shared" si="147"/>
        <v>.</v>
      </c>
      <c r="H3165">
        <f t="shared" si="148"/>
        <v>0</v>
      </c>
      <c r="I3165" s="26" t="str">
        <f>H3165&amp;"x"&amp;COUNTIF($H$5:H3165,H3165)</f>
        <v>0x2239</v>
      </c>
      <c r="J3165" t="str">
        <f t="shared" si="149"/>
        <v>.</v>
      </c>
    </row>
    <row r="3166" spans="7:10">
      <c r="G3166" t="str">
        <f t="shared" si="147"/>
        <v>.</v>
      </c>
      <c r="H3166">
        <f t="shared" si="148"/>
        <v>0</v>
      </c>
      <c r="I3166" s="26" t="str">
        <f>H3166&amp;"x"&amp;COUNTIF($H$5:H3166,H3166)</f>
        <v>0x2240</v>
      </c>
      <c r="J3166" t="str">
        <f t="shared" si="149"/>
        <v>.</v>
      </c>
    </row>
    <row r="3167" spans="7:10">
      <c r="G3167" t="str">
        <f t="shared" si="147"/>
        <v>.</v>
      </c>
      <c r="H3167">
        <f t="shared" si="148"/>
        <v>0</v>
      </c>
      <c r="I3167" s="26" t="str">
        <f>H3167&amp;"x"&amp;COUNTIF($H$5:H3167,H3167)</f>
        <v>0x2241</v>
      </c>
      <c r="J3167" t="str">
        <f t="shared" si="149"/>
        <v>.</v>
      </c>
    </row>
    <row r="3168" spans="7:10">
      <c r="G3168" t="str">
        <f t="shared" si="147"/>
        <v>.</v>
      </c>
      <c r="H3168">
        <f t="shared" si="148"/>
        <v>0</v>
      </c>
      <c r="I3168" s="26" t="str">
        <f>H3168&amp;"x"&amp;COUNTIF($H$5:H3168,H3168)</f>
        <v>0x2242</v>
      </c>
      <c r="J3168" t="str">
        <f t="shared" si="149"/>
        <v>.</v>
      </c>
    </row>
    <row r="3169" spans="7:10">
      <c r="G3169" t="str">
        <f t="shared" si="147"/>
        <v>.</v>
      </c>
      <c r="H3169">
        <f t="shared" si="148"/>
        <v>0</v>
      </c>
      <c r="I3169" s="26" t="str">
        <f>H3169&amp;"x"&amp;COUNTIF($H$5:H3169,H3169)</f>
        <v>0x2243</v>
      </c>
      <c r="J3169" t="str">
        <f t="shared" si="149"/>
        <v>.</v>
      </c>
    </row>
    <row r="3170" spans="7:10">
      <c r="G3170" t="str">
        <f t="shared" si="147"/>
        <v>.</v>
      </c>
      <c r="H3170">
        <f t="shared" si="148"/>
        <v>0</v>
      </c>
      <c r="I3170" s="26" t="str">
        <f>H3170&amp;"x"&amp;COUNTIF($H$5:H3170,H3170)</f>
        <v>0x2244</v>
      </c>
      <c r="J3170" t="str">
        <f t="shared" si="149"/>
        <v>.</v>
      </c>
    </row>
    <row r="3171" spans="7:10">
      <c r="G3171" t="str">
        <f t="shared" si="147"/>
        <v>.</v>
      </c>
      <c r="H3171">
        <f t="shared" si="148"/>
        <v>0</v>
      </c>
      <c r="I3171" s="26" t="str">
        <f>H3171&amp;"x"&amp;COUNTIF($H$5:H3171,H3171)</f>
        <v>0x2245</v>
      </c>
      <c r="J3171" t="str">
        <f t="shared" si="149"/>
        <v>.</v>
      </c>
    </row>
    <row r="3172" spans="7:10">
      <c r="G3172" t="str">
        <f t="shared" si="147"/>
        <v>.</v>
      </c>
      <c r="H3172">
        <f t="shared" si="148"/>
        <v>0</v>
      </c>
      <c r="I3172" s="26" t="str">
        <f>H3172&amp;"x"&amp;COUNTIF($H$5:H3172,H3172)</f>
        <v>0x2246</v>
      </c>
      <c r="J3172" t="str">
        <f t="shared" si="149"/>
        <v>.</v>
      </c>
    </row>
    <row r="3173" spans="7:10">
      <c r="G3173" t="str">
        <f t="shared" si="147"/>
        <v>.</v>
      </c>
      <c r="H3173">
        <f t="shared" si="148"/>
        <v>0</v>
      </c>
      <c r="I3173" s="26" t="str">
        <f>H3173&amp;"x"&amp;COUNTIF($H$5:H3173,H3173)</f>
        <v>0x2247</v>
      </c>
      <c r="J3173" t="str">
        <f t="shared" si="149"/>
        <v>.</v>
      </c>
    </row>
    <row r="3174" spans="7:10">
      <c r="G3174" t="str">
        <f t="shared" si="147"/>
        <v>.</v>
      </c>
      <c r="H3174">
        <f t="shared" si="148"/>
        <v>0</v>
      </c>
      <c r="I3174" s="26" t="str">
        <f>H3174&amp;"x"&amp;COUNTIF($H$5:H3174,H3174)</f>
        <v>0x2248</v>
      </c>
      <c r="J3174" t="str">
        <f t="shared" si="149"/>
        <v>.</v>
      </c>
    </row>
    <row r="3175" spans="7:10">
      <c r="G3175" t="str">
        <f t="shared" si="147"/>
        <v>.</v>
      </c>
      <c r="H3175">
        <f t="shared" si="148"/>
        <v>0</v>
      </c>
      <c r="I3175" s="26" t="str">
        <f>H3175&amp;"x"&amp;COUNTIF($H$5:H3175,H3175)</f>
        <v>0x2249</v>
      </c>
      <c r="J3175" t="str">
        <f t="shared" si="149"/>
        <v>.</v>
      </c>
    </row>
    <row r="3176" spans="7:10">
      <c r="G3176" t="str">
        <f t="shared" si="147"/>
        <v>.</v>
      </c>
      <c r="H3176">
        <f t="shared" si="148"/>
        <v>0</v>
      </c>
      <c r="I3176" s="26" t="str">
        <f>H3176&amp;"x"&amp;COUNTIF($H$5:H3176,H3176)</f>
        <v>0x2250</v>
      </c>
      <c r="J3176" t="str">
        <f t="shared" si="149"/>
        <v>.</v>
      </c>
    </row>
    <row r="3177" spans="7:10">
      <c r="G3177" t="str">
        <f t="shared" si="147"/>
        <v>.</v>
      </c>
      <c r="H3177">
        <f t="shared" si="148"/>
        <v>0</v>
      </c>
      <c r="I3177" s="26" t="str">
        <f>H3177&amp;"x"&amp;COUNTIF($H$5:H3177,H3177)</f>
        <v>0x2251</v>
      </c>
      <c r="J3177" t="str">
        <f t="shared" si="149"/>
        <v>.</v>
      </c>
    </row>
    <row r="3178" spans="7:10">
      <c r="G3178" t="str">
        <f t="shared" si="147"/>
        <v>.</v>
      </c>
      <c r="H3178">
        <f t="shared" si="148"/>
        <v>0</v>
      </c>
      <c r="I3178" s="26" t="str">
        <f>H3178&amp;"x"&amp;COUNTIF($H$5:H3178,H3178)</f>
        <v>0x2252</v>
      </c>
      <c r="J3178" t="str">
        <f t="shared" si="149"/>
        <v>.</v>
      </c>
    </row>
    <row r="3179" spans="7:10">
      <c r="G3179" t="str">
        <f t="shared" si="147"/>
        <v>.</v>
      </c>
      <c r="H3179">
        <f t="shared" si="148"/>
        <v>0</v>
      </c>
      <c r="I3179" s="26" t="str">
        <f>H3179&amp;"x"&amp;COUNTIF($H$5:H3179,H3179)</f>
        <v>0x2253</v>
      </c>
      <c r="J3179" t="str">
        <f t="shared" si="149"/>
        <v>.</v>
      </c>
    </row>
    <row r="3180" spans="7:10">
      <c r="G3180" t="str">
        <f t="shared" si="147"/>
        <v>.</v>
      </c>
      <c r="H3180">
        <f t="shared" si="148"/>
        <v>0</v>
      </c>
      <c r="I3180" s="26" t="str">
        <f>H3180&amp;"x"&amp;COUNTIF($H$5:H3180,H3180)</f>
        <v>0x2254</v>
      </c>
      <c r="J3180" t="str">
        <f t="shared" si="149"/>
        <v>.</v>
      </c>
    </row>
    <row r="3181" spans="7:10">
      <c r="G3181" t="str">
        <f t="shared" si="147"/>
        <v>.</v>
      </c>
      <c r="H3181">
        <f t="shared" si="148"/>
        <v>0</v>
      </c>
      <c r="I3181" s="26" t="str">
        <f>H3181&amp;"x"&amp;COUNTIF($H$5:H3181,H3181)</f>
        <v>0x2255</v>
      </c>
      <c r="J3181" t="str">
        <f t="shared" si="149"/>
        <v>.</v>
      </c>
    </row>
    <row r="3182" spans="7:10">
      <c r="G3182" t="str">
        <f t="shared" si="147"/>
        <v>.</v>
      </c>
      <c r="H3182">
        <f t="shared" si="148"/>
        <v>0</v>
      </c>
      <c r="I3182" s="26" t="str">
        <f>H3182&amp;"x"&amp;COUNTIF($H$5:H3182,H3182)</f>
        <v>0x2256</v>
      </c>
      <c r="J3182" t="str">
        <f t="shared" si="149"/>
        <v>.</v>
      </c>
    </row>
    <row r="3183" spans="7:10">
      <c r="G3183" t="str">
        <f t="shared" si="147"/>
        <v>.</v>
      </c>
      <c r="H3183">
        <f t="shared" si="148"/>
        <v>0</v>
      </c>
      <c r="I3183" s="26" t="str">
        <f>H3183&amp;"x"&amp;COUNTIF($H$5:H3183,H3183)</f>
        <v>0x2257</v>
      </c>
      <c r="J3183" t="str">
        <f t="shared" si="149"/>
        <v>.</v>
      </c>
    </row>
    <row r="3184" spans="7:10">
      <c r="G3184" t="str">
        <f t="shared" si="147"/>
        <v>.</v>
      </c>
      <c r="H3184">
        <f t="shared" si="148"/>
        <v>0</v>
      </c>
      <c r="I3184" s="26" t="str">
        <f>H3184&amp;"x"&amp;COUNTIF($H$5:H3184,H3184)</f>
        <v>0x2258</v>
      </c>
      <c r="J3184" t="str">
        <f t="shared" si="149"/>
        <v>.</v>
      </c>
    </row>
    <row r="3185" spans="7:10">
      <c r="G3185" t="str">
        <f t="shared" si="147"/>
        <v>.</v>
      </c>
      <c r="H3185">
        <f t="shared" si="148"/>
        <v>0</v>
      </c>
      <c r="I3185" s="26" t="str">
        <f>H3185&amp;"x"&amp;COUNTIF($H$5:H3185,H3185)</f>
        <v>0x2259</v>
      </c>
      <c r="J3185" t="str">
        <f t="shared" si="149"/>
        <v>.</v>
      </c>
    </row>
    <row r="3186" spans="7:10">
      <c r="G3186" t="str">
        <f t="shared" si="147"/>
        <v>.</v>
      </c>
      <c r="H3186">
        <f t="shared" si="148"/>
        <v>0</v>
      </c>
      <c r="I3186" s="26" t="str">
        <f>H3186&amp;"x"&amp;COUNTIF($H$5:H3186,H3186)</f>
        <v>0x2260</v>
      </c>
      <c r="J3186" t="str">
        <f t="shared" si="149"/>
        <v>.</v>
      </c>
    </row>
    <row r="3187" spans="7:10">
      <c r="G3187" t="str">
        <f t="shared" si="147"/>
        <v>.</v>
      </c>
      <c r="H3187">
        <f t="shared" si="148"/>
        <v>0</v>
      </c>
      <c r="I3187" s="26" t="str">
        <f>H3187&amp;"x"&amp;COUNTIF($H$5:H3187,H3187)</f>
        <v>0x2261</v>
      </c>
      <c r="J3187" t="str">
        <f t="shared" si="149"/>
        <v>.</v>
      </c>
    </row>
    <row r="3188" spans="7:10">
      <c r="G3188" t="str">
        <f t="shared" si="147"/>
        <v>.</v>
      </c>
      <c r="H3188">
        <f t="shared" si="148"/>
        <v>0</v>
      </c>
      <c r="I3188" s="26" t="str">
        <f>H3188&amp;"x"&amp;COUNTIF($H$5:H3188,H3188)</f>
        <v>0x2262</v>
      </c>
      <c r="J3188" t="str">
        <f t="shared" si="149"/>
        <v>.</v>
      </c>
    </row>
    <row r="3189" spans="7:10">
      <c r="G3189" t="str">
        <f t="shared" si="147"/>
        <v>.</v>
      </c>
      <c r="H3189">
        <f t="shared" si="148"/>
        <v>0</v>
      </c>
      <c r="I3189" s="26" t="str">
        <f>H3189&amp;"x"&amp;COUNTIF($H$5:H3189,H3189)</f>
        <v>0x2263</v>
      </c>
      <c r="J3189" t="str">
        <f t="shared" si="149"/>
        <v>.</v>
      </c>
    </row>
    <row r="3190" spans="7:10">
      <c r="G3190" t="str">
        <f t="shared" si="147"/>
        <v>.</v>
      </c>
      <c r="H3190">
        <f t="shared" si="148"/>
        <v>0</v>
      </c>
      <c r="I3190" s="26" t="str">
        <f>H3190&amp;"x"&amp;COUNTIF($H$5:H3190,H3190)</f>
        <v>0x2264</v>
      </c>
      <c r="J3190" t="str">
        <f t="shared" si="149"/>
        <v>.</v>
      </c>
    </row>
    <row r="3191" spans="7:10">
      <c r="G3191" t="str">
        <f t="shared" si="147"/>
        <v>.</v>
      </c>
      <c r="H3191">
        <f t="shared" si="148"/>
        <v>0</v>
      </c>
      <c r="I3191" s="26" t="str">
        <f>H3191&amp;"x"&amp;COUNTIF($H$5:H3191,H3191)</f>
        <v>0x2265</v>
      </c>
      <c r="J3191" t="str">
        <f t="shared" si="149"/>
        <v>.</v>
      </c>
    </row>
    <row r="3192" spans="7:10">
      <c r="G3192" t="str">
        <f t="shared" si="147"/>
        <v>.</v>
      </c>
      <c r="H3192">
        <f t="shared" si="148"/>
        <v>0</v>
      </c>
      <c r="I3192" s="26" t="str">
        <f>H3192&amp;"x"&amp;COUNTIF($H$5:H3192,H3192)</f>
        <v>0x2266</v>
      </c>
      <c r="J3192" t="str">
        <f t="shared" si="149"/>
        <v>.</v>
      </c>
    </row>
    <row r="3193" spans="7:10">
      <c r="G3193" t="str">
        <f t="shared" si="147"/>
        <v>.</v>
      </c>
      <c r="H3193">
        <f t="shared" si="148"/>
        <v>0</v>
      </c>
      <c r="I3193" s="26" t="str">
        <f>H3193&amp;"x"&amp;COUNTIF($H$5:H3193,H3193)</f>
        <v>0x2267</v>
      </c>
      <c r="J3193" t="str">
        <f t="shared" si="149"/>
        <v>.</v>
      </c>
    </row>
    <row r="3194" spans="7:10">
      <c r="G3194" t="str">
        <f t="shared" si="147"/>
        <v>.</v>
      </c>
      <c r="H3194">
        <f t="shared" si="148"/>
        <v>0</v>
      </c>
      <c r="I3194" s="26" t="str">
        <f>H3194&amp;"x"&amp;COUNTIF($H$5:H3194,H3194)</f>
        <v>0x2268</v>
      </c>
      <c r="J3194" t="str">
        <f t="shared" si="149"/>
        <v>.</v>
      </c>
    </row>
    <row r="3195" spans="7:10">
      <c r="G3195" t="str">
        <f t="shared" si="147"/>
        <v>.</v>
      </c>
      <c r="H3195">
        <f t="shared" si="148"/>
        <v>0</v>
      </c>
      <c r="I3195" s="26" t="str">
        <f>H3195&amp;"x"&amp;COUNTIF($H$5:H3195,H3195)</f>
        <v>0x2269</v>
      </c>
      <c r="J3195" t="str">
        <f t="shared" si="149"/>
        <v>.</v>
      </c>
    </row>
    <row r="3196" spans="7:10">
      <c r="G3196" t="str">
        <f t="shared" si="147"/>
        <v>.</v>
      </c>
      <c r="H3196">
        <f t="shared" si="148"/>
        <v>0</v>
      </c>
      <c r="I3196" s="26" t="str">
        <f>H3196&amp;"x"&amp;COUNTIF($H$5:H3196,H3196)</f>
        <v>0x2270</v>
      </c>
      <c r="J3196" t="str">
        <f t="shared" si="149"/>
        <v>.</v>
      </c>
    </row>
    <row r="3197" spans="7:10">
      <c r="G3197" t="str">
        <f t="shared" si="147"/>
        <v>.</v>
      </c>
      <c r="H3197">
        <f t="shared" si="148"/>
        <v>0</v>
      </c>
      <c r="I3197" s="26" t="str">
        <f>H3197&amp;"x"&amp;COUNTIF($H$5:H3197,H3197)</f>
        <v>0x2271</v>
      </c>
      <c r="J3197" t="str">
        <f t="shared" si="149"/>
        <v>.</v>
      </c>
    </row>
    <row r="3198" spans="7:10">
      <c r="G3198" t="str">
        <f t="shared" si="147"/>
        <v>.</v>
      </c>
      <c r="H3198">
        <f t="shared" si="148"/>
        <v>0</v>
      </c>
      <c r="I3198" s="26" t="str">
        <f>H3198&amp;"x"&amp;COUNTIF($H$5:H3198,H3198)</f>
        <v>0x2272</v>
      </c>
      <c r="J3198" t="str">
        <f t="shared" si="149"/>
        <v>.</v>
      </c>
    </row>
    <row r="3199" spans="7:10">
      <c r="G3199" t="str">
        <f t="shared" si="147"/>
        <v>.</v>
      </c>
      <c r="H3199">
        <f t="shared" si="148"/>
        <v>0</v>
      </c>
      <c r="I3199" s="26" t="str">
        <f>H3199&amp;"x"&amp;COUNTIF($H$5:H3199,H3199)</f>
        <v>0x2273</v>
      </c>
      <c r="J3199" t="str">
        <f t="shared" si="149"/>
        <v>.</v>
      </c>
    </row>
    <row r="3200" spans="7:10">
      <c r="G3200" t="str">
        <f t="shared" si="147"/>
        <v>.</v>
      </c>
      <c r="H3200">
        <f t="shared" si="148"/>
        <v>0</v>
      </c>
      <c r="I3200" s="26" t="str">
        <f>H3200&amp;"x"&amp;COUNTIF($H$5:H3200,H3200)</f>
        <v>0x2274</v>
      </c>
      <c r="J3200" t="str">
        <f t="shared" si="149"/>
        <v>.</v>
      </c>
    </row>
    <row r="3201" spans="7:10">
      <c r="G3201" t="str">
        <f t="shared" si="147"/>
        <v>.</v>
      </c>
      <c r="H3201">
        <f t="shared" si="148"/>
        <v>0</v>
      </c>
      <c r="I3201" s="26" t="str">
        <f>H3201&amp;"x"&amp;COUNTIF($H$5:H3201,H3201)</f>
        <v>0x2275</v>
      </c>
      <c r="J3201" t="str">
        <f t="shared" si="149"/>
        <v>.</v>
      </c>
    </row>
    <row r="3202" spans="7:10">
      <c r="G3202" t="str">
        <f t="shared" si="147"/>
        <v>.</v>
      </c>
      <c r="H3202">
        <f t="shared" si="148"/>
        <v>0</v>
      </c>
      <c r="I3202" s="26" t="str">
        <f>H3202&amp;"x"&amp;COUNTIF($H$5:H3202,H3202)</f>
        <v>0x2276</v>
      </c>
      <c r="J3202" t="str">
        <f t="shared" si="149"/>
        <v>.</v>
      </c>
    </row>
    <row r="3203" spans="7:10">
      <c r="G3203" t="str">
        <f t="shared" si="147"/>
        <v>.</v>
      </c>
      <c r="H3203">
        <f t="shared" si="148"/>
        <v>0</v>
      </c>
      <c r="I3203" s="26" t="str">
        <f>H3203&amp;"x"&amp;COUNTIF($H$5:H3203,H3203)</f>
        <v>0x2277</v>
      </c>
      <c r="J3203" t="str">
        <f t="shared" si="149"/>
        <v>.</v>
      </c>
    </row>
    <row r="3204" spans="7:10">
      <c r="G3204" t="str">
        <f t="shared" si="147"/>
        <v>.</v>
      </c>
      <c r="H3204">
        <f t="shared" si="148"/>
        <v>0</v>
      </c>
      <c r="I3204" s="26" t="str">
        <f>H3204&amp;"x"&amp;COUNTIF($H$5:H3204,H3204)</f>
        <v>0x2278</v>
      </c>
      <c r="J3204" t="str">
        <f t="shared" si="149"/>
        <v>.</v>
      </c>
    </row>
    <row r="3205" spans="7:10">
      <c r="G3205" t="str">
        <f t="shared" ref="G3205:G3268" si="150">A3205&amp;"."&amp;B3205</f>
        <v>.</v>
      </c>
      <c r="H3205">
        <f t="shared" ref="H3205:H3268" si="151">F3205</f>
        <v>0</v>
      </c>
      <c r="I3205" s="26" t="str">
        <f>H3205&amp;"x"&amp;COUNTIF($H$5:H3205,H3205)</f>
        <v>0x2279</v>
      </c>
      <c r="J3205" t="str">
        <f t="shared" ref="J3205:J3268" si="152">G3205</f>
        <v>.</v>
      </c>
    </row>
    <row r="3206" spans="7:10">
      <c r="G3206" t="str">
        <f t="shared" si="150"/>
        <v>.</v>
      </c>
      <c r="H3206">
        <f t="shared" si="151"/>
        <v>0</v>
      </c>
      <c r="I3206" s="26" t="str">
        <f>H3206&amp;"x"&amp;COUNTIF($H$5:H3206,H3206)</f>
        <v>0x2280</v>
      </c>
      <c r="J3206" t="str">
        <f t="shared" si="152"/>
        <v>.</v>
      </c>
    </row>
    <row r="3207" spans="7:10">
      <c r="G3207" t="str">
        <f t="shared" si="150"/>
        <v>.</v>
      </c>
      <c r="H3207">
        <f t="shared" si="151"/>
        <v>0</v>
      </c>
      <c r="I3207" s="26" t="str">
        <f>H3207&amp;"x"&amp;COUNTIF($H$5:H3207,H3207)</f>
        <v>0x2281</v>
      </c>
      <c r="J3207" t="str">
        <f t="shared" si="152"/>
        <v>.</v>
      </c>
    </row>
    <row r="3208" spans="7:10">
      <c r="G3208" t="str">
        <f t="shared" si="150"/>
        <v>.</v>
      </c>
      <c r="H3208">
        <f t="shared" si="151"/>
        <v>0</v>
      </c>
      <c r="I3208" s="26" t="str">
        <f>H3208&amp;"x"&amp;COUNTIF($H$5:H3208,H3208)</f>
        <v>0x2282</v>
      </c>
      <c r="J3208" t="str">
        <f t="shared" si="152"/>
        <v>.</v>
      </c>
    </row>
    <row r="3209" spans="7:10">
      <c r="G3209" t="str">
        <f t="shared" si="150"/>
        <v>.</v>
      </c>
      <c r="H3209">
        <f t="shared" si="151"/>
        <v>0</v>
      </c>
      <c r="I3209" s="26" t="str">
        <f>H3209&amp;"x"&amp;COUNTIF($H$5:H3209,H3209)</f>
        <v>0x2283</v>
      </c>
      <c r="J3209" t="str">
        <f t="shared" si="152"/>
        <v>.</v>
      </c>
    </row>
    <row r="3210" spans="7:10">
      <c r="G3210" t="str">
        <f t="shared" si="150"/>
        <v>.</v>
      </c>
      <c r="H3210">
        <f t="shared" si="151"/>
        <v>0</v>
      </c>
      <c r="I3210" s="26" t="str">
        <f>H3210&amp;"x"&amp;COUNTIF($H$5:H3210,H3210)</f>
        <v>0x2284</v>
      </c>
      <c r="J3210" t="str">
        <f t="shared" si="152"/>
        <v>.</v>
      </c>
    </row>
    <row r="3211" spans="7:10">
      <c r="G3211" t="str">
        <f t="shared" si="150"/>
        <v>.</v>
      </c>
      <c r="H3211">
        <f t="shared" si="151"/>
        <v>0</v>
      </c>
      <c r="I3211" s="26" t="str">
        <f>H3211&amp;"x"&amp;COUNTIF($H$5:H3211,H3211)</f>
        <v>0x2285</v>
      </c>
      <c r="J3211" t="str">
        <f t="shared" si="152"/>
        <v>.</v>
      </c>
    </row>
    <row r="3212" spans="7:10">
      <c r="G3212" t="str">
        <f t="shared" si="150"/>
        <v>.</v>
      </c>
      <c r="H3212">
        <f t="shared" si="151"/>
        <v>0</v>
      </c>
      <c r="I3212" s="26" t="str">
        <f>H3212&amp;"x"&amp;COUNTIF($H$5:H3212,H3212)</f>
        <v>0x2286</v>
      </c>
      <c r="J3212" t="str">
        <f t="shared" si="152"/>
        <v>.</v>
      </c>
    </row>
    <row r="3213" spans="7:10">
      <c r="G3213" t="str">
        <f t="shared" si="150"/>
        <v>.</v>
      </c>
      <c r="H3213">
        <f t="shared" si="151"/>
        <v>0</v>
      </c>
      <c r="I3213" s="26" t="str">
        <f>H3213&amp;"x"&amp;COUNTIF($H$5:H3213,H3213)</f>
        <v>0x2287</v>
      </c>
      <c r="J3213" t="str">
        <f t="shared" si="152"/>
        <v>.</v>
      </c>
    </row>
    <row r="3214" spans="7:10">
      <c r="G3214" t="str">
        <f t="shared" si="150"/>
        <v>.</v>
      </c>
      <c r="H3214">
        <f t="shared" si="151"/>
        <v>0</v>
      </c>
      <c r="I3214" s="26" t="str">
        <f>H3214&amp;"x"&amp;COUNTIF($H$5:H3214,H3214)</f>
        <v>0x2288</v>
      </c>
      <c r="J3214" t="str">
        <f t="shared" si="152"/>
        <v>.</v>
      </c>
    </row>
    <row r="3215" spans="7:10">
      <c r="G3215" t="str">
        <f t="shared" si="150"/>
        <v>.</v>
      </c>
      <c r="H3215">
        <f t="shared" si="151"/>
        <v>0</v>
      </c>
      <c r="I3215" s="26" t="str">
        <f>H3215&amp;"x"&amp;COUNTIF($H$5:H3215,H3215)</f>
        <v>0x2289</v>
      </c>
      <c r="J3215" t="str">
        <f t="shared" si="152"/>
        <v>.</v>
      </c>
    </row>
    <row r="3216" spans="7:10">
      <c r="G3216" t="str">
        <f t="shared" si="150"/>
        <v>.</v>
      </c>
      <c r="H3216">
        <f t="shared" si="151"/>
        <v>0</v>
      </c>
      <c r="I3216" s="26" t="str">
        <f>H3216&amp;"x"&amp;COUNTIF($H$5:H3216,H3216)</f>
        <v>0x2290</v>
      </c>
      <c r="J3216" t="str">
        <f t="shared" si="152"/>
        <v>.</v>
      </c>
    </row>
    <row r="3217" spans="7:10">
      <c r="G3217" t="str">
        <f t="shared" si="150"/>
        <v>.</v>
      </c>
      <c r="H3217">
        <f t="shared" si="151"/>
        <v>0</v>
      </c>
      <c r="I3217" s="26" t="str">
        <f>H3217&amp;"x"&amp;COUNTIF($H$5:H3217,H3217)</f>
        <v>0x2291</v>
      </c>
      <c r="J3217" t="str">
        <f t="shared" si="152"/>
        <v>.</v>
      </c>
    </row>
    <row r="3218" spans="7:10">
      <c r="G3218" t="str">
        <f t="shared" si="150"/>
        <v>.</v>
      </c>
      <c r="H3218">
        <f t="shared" si="151"/>
        <v>0</v>
      </c>
      <c r="I3218" s="26" t="str">
        <f>H3218&amp;"x"&amp;COUNTIF($H$5:H3218,H3218)</f>
        <v>0x2292</v>
      </c>
      <c r="J3218" t="str">
        <f t="shared" si="152"/>
        <v>.</v>
      </c>
    </row>
    <row r="3219" spans="7:10">
      <c r="G3219" t="str">
        <f t="shared" si="150"/>
        <v>.</v>
      </c>
      <c r="H3219">
        <f t="shared" si="151"/>
        <v>0</v>
      </c>
      <c r="I3219" s="26" t="str">
        <f>H3219&amp;"x"&amp;COUNTIF($H$5:H3219,H3219)</f>
        <v>0x2293</v>
      </c>
      <c r="J3219" t="str">
        <f t="shared" si="152"/>
        <v>.</v>
      </c>
    </row>
    <row r="3220" spans="7:10">
      <c r="G3220" t="str">
        <f t="shared" si="150"/>
        <v>.</v>
      </c>
      <c r="H3220">
        <f t="shared" si="151"/>
        <v>0</v>
      </c>
      <c r="I3220" s="26" t="str">
        <f>H3220&amp;"x"&amp;COUNTIF($H$5:H3220,H3220)</f>
        <v>0x2294</v>
      </c>
      <c r="J3220" t="str">
        <f t="shared" si="152"/>
        <v>.</v>
      </c>
    </row>
    <row r="3221" spans="7:10">
      <c r="G3221" t="str">
        <f t="shared" si="150"/>
        <v>.</v>
      </c>
      <c r="H3221">
        <f t="shared" si="151"/>
        <v>0</v>
      </c>
      <c r="I3221" s="26" t="str">
        <f>H3221&amp;"x"&amp;COUNTIF($H$5:H3221,H3221)</f>
        <v>0x2295</v>
      </c>
      <c r="J3221" t="str">
        <f t="shared" si="152"/>
        <v>.</v>
      </c>
    </row>
    <row r="3222" spans="7:10">
      <c r="G3222" t="str">
        <f t="shared" si="150"/>
        <v>.</v>
      </c>
      <c r="H3222">
        <f t="shared" si="151"/>
        <v>0</v>
      </c>
      <c r="I3222" s="26" t="str">
        <f>H3222&amp;"x"&amp;COUNTIF($H$5:H3222,H3222)</f>
        <v>0x2296</v>
      </c>
      <c r="J3222" t="str">
        <f t="shared" si="152"/>
        <v>.</v>
      </c>
    </row>
    <row r="3223" spans="7:10">
      <c r="G3223" t="str">
        <f t="shared" si="150"/>
        <v>.</v>
      </c>
      <c r="H3223">
        <f t="shared" si="151"/>
        <v>0</v>
      </c>
      <c r="I3223" s="26" t="str">
        <f>H3223&amp;"x"&amp;COUNTIF($H$5:H3223,H3223)</f>
        <v>0x2297</v>
      </c>
      <c r="J3223" t="str">
        <f t="shared" si="152"/>
        <v>.</v>
      </c>
    </row>
    <row r="3224" spans="7:10">
      <c r="G3224" t="str">
        <f t="shared" si="150"/>
        <v>.</v>
      </c>
      <c r="H3224">
        <f t="shared" si="151"/>
        <v>0</v>
      </c>
      <c r="I3224" s="26" t="str">
        <f>H3224&amp;"x"&amp;COUNTIF($H$5:H3224,H3224)</f>
        <v>0x2298</v>
      </c>
      <c r="J3224" t="str">
        <f t="shared" si="152"/>
        <v>.</v>
      </c>
    </row>
    <row r="3225" spans="7:10">
      <c r="G3225" t="str">
        <f t="shared" si="150"/>
        <v>.</v>
      </c>
      <c r="H3225">
        <f t="shared" si="151"/>
        <v>0</v>
      </c>
      <c r="I3225" s="26" t="str">
        <f>H3225&amp;"x"&amp;COUNTIF($H$5:H3225,H3225)</f>
        <v>0x2299</v>
      </c>
      <c r="J3225" t="str">
        <f t="shared" si="152"/>
        <v>.</v>
      </c>
    </row>
    <row r="3226" spans="7:10">
      <c r="G3226" t="str">
        <f t="shared" si="150"/>
        <v>.</v>
      </c>
      <c r="H3226">
        <f t="shared" si="151"/>
        <v>0</v>
      </c>
      <c r="I3226" s="26" t="str">
        <f>H3226&amp;"x"&amp;COUNTIF($H$5:H3226,H3226)</f>
        <v>0x2300</v>
      </c>
      <c r="J3226" t="str">
        <f t="shared" si="152"/>
        <v>.</v>
      </c>
    </row>
    <row r="3227" spans="7:10">
      <c r="G3227" t="str">
        <f t="shared" si="150"/>
        <v>.</v>
      </c>
      <c r="H3227">
        <f t="shared" si="151"/>
        <v>0</v>
      </c>
      <c r="I3227" s="26" t="str">
        <f>H3227&amp;"x"&amp;COUNTIF($H$5:H3227,H3227)</f>
        <v>0x2301</v>
      </c>
      <c r="J3227" t="str">
        <f t="shared" si="152"/>
        <v>.</v>
      </c>
    </row>
    <row r="3228" spans="7:10">
      <c r="G3228" t="str">
        <f t="shared" si="150"/>
        <v>.</v>
      </c>
      <c r="H3228">
        <f t="shared" si="151"/>
        <v>0</v>
      </c>
      <c r="I3228" s="26" t="str">
        <f>H3228&amp;"x"&amp;COUNTIF($H$5:H3228,H3228)</f>
        <v>0x2302</v>
      </c>
      <c r="J3228" t="str">
        <f t="shared" si="152"/>
        <v>.</v>
      </c>
    </row>
    <row r="3229" spans="7:10">
      <c r="G3229" t="str">
        <f t="shared" si="150"/>
        <v>.</v>
      </c>
      <c r="H3229">
        <f t="shared" si="151"/>
        <v>0</v>
      </c>
      <c r="I3229" s="26" t="str">
        <f>H3229&amp;"x"&amp;COUNTIF($H$5:H3229,H3229)</f>
        <v>0x2303</v>
      </c>
      <c r="J3229" t="str">
        <f t="shared" si="152"/>
        <v>.</v>
      </c>
    </row>
    <row r="3230" spans="7:10">
      <c r="G3230" t="str">
        <f t="shared" si="150"/>
        <v>.</v>
      </c>
      <c r="H3230">
        <f t="shared" si="151"/>
        <v>0</v>
      </c>
      <c r="I3230" s="26" t="str">
        <f>H3230&amp;"x"&amp;COUNTIF($H$5:H3230,H3230)</f>
        <v>0x2304</v>
      </c>
      <c r="J3230" t="str">
        <f t="shared" si="152"/>
        <v>.</v>
      </c>
    </row>
    <row r="3231" spans="7:10">
      <c r="G3231" t="str">
        <f t="shared" si="150"/>
        <v>.</v>
      </c>
      <c r="H3231">
        <f t="shared" si="151"/>
        <v>0</v>
      </c>
      <c r="I3231" s="26" t="str">
        <f>H3231&amp;"x"&amp;COUNTIF($H$5:H3231,H3231)</f>
        <v>0x2305</v>
      </c>
      <c r="J3231" t="str">
        <f t="shared" si="152"/>
        <v>.</v>
      </c>
    </row>
    <row r="3232" spans="7:10">
      <c r="G3232" t="str">
        <f t="shared" si="150"/>
        <v>.</v>
      </c>
      <c r="H3232">
        <f t="shared" si="151"/>
        <v>0</v>
      </c>
      <c r="I3232" s="26" t="str">
        <f>H3232&amp;"x"&amp;COUNTIF($H$5:H3232,H3232)</f>
        <v>0x2306</v>
      </c>
      <c r="J3232" t="str">
        <f t="shared" si="152"/>
        <v>.</v>
      </c>
    </row>
    <row r="3233" spans="7:10">
      <c r="G3233" t="str">
        <f t="shared" si="150"/>
        <v>.</v>
      </c>
      <c r="H3233">
        <f t="shared" si="151"/>
        <v>0</v>
      </c>
      <c r="I3233" s="26" t="str">
        <f>H3233&amp;"x"&amp;COUNTIF($H$5:H3233,H3233)</f>
        <v>0x2307</v>
      </c>
      <c r="J3233" t="str">
        <f t="shared" si="152"/>
        <v>.</v>
      </c>
    </row>
    <row r="3234" spans="7:10">
      <c r="G3234" t="str">
        <f t="shared" si="150"/>
        <v>.</v>
      </c>
      <c r="H3234">
        <f t="shared" si="151"/>
        <v>0</v>
      </c>
      <c r="I3234" s="26" t="str">
        <f>H3234&amp;"x"&amp;COUNTIF($H$5:H3234,H3234)</f>
        <v>0x2308</v>
      </c>
      <c r="J3234" t="str">
        <f t="shared" si="152"/>
        <v>.</v>
      </c>
    </row>
    <row r="3235" spans="7:10">
      <c r="G3235" t="str">
        <f t="shared" si="150"/>
        <v>.</v>
      </c>
      <c r="H3235">
        <f t="shared" si="151"/>
        <v>0</v>
      </c>
      <c r="I3235" s="26" t="str">
        <f>H3235&amp;"x"&amp;COUNTIF($H$5:H3235,H3235)</f>
        <v>0x2309</v>
      </c>
      <c r="J3235" t="str">
        <f t="shared" si="152"/>
        <v>.</v>
      </c>
    </row>
    <row r="3236" spans="7:10">
      <c r="G3236" t="str">
        <f t="shared" si="150"/>
        <v>.</v>
      </c>
      <c r="H3236">
        <f t="shared" si="151"/>
        <v>0</v>
      </c>
      <c r="I3236" s="26" t="str">
        <f>H3236&amp;"x"&amp;COUNTIF($H$5:H3236,H3236)</f>
        <v>0x2310</v>
      </c>
      <c r="J3236" t="str">
        <f t="shared" si="152"/>
        <v>.</v>
      </c>
    </row>
    <row r="3237" spans="7:10">
      <c r="G3237" t="str">
        <f t="shared" si="150"/>
        <v>.</v>
      </c>
      <c r="H3237">
        <f t="shared" si="151"/>
        <v>0</v>
      </c>
      <c r="I3237" s="26" t="str">
        <f>H3237&amp;"x"&amp;COUNTIF($H$5:H3237,H3237)</f>
        <v>0x2311</v>
      </c>
      <c r="J3237" t="str">
        <f t="shared" si="152"/>
        <v>.</v>
      </c>
    </row>
    <row r="3238" spans="7:10">
      <c r="G3238" t="str">
        <f t="shared" si="150"/>
        <v>.</v>
      </c>
      <c r="H3238">
        <f t="shared" si="151"/>
        <v>0</v>
      </c>
      <c r="I3238" s="26" t="str">
        <f>H3238&amp;"x"&amp;COUNTIF($H$5:H3238,H3238)</f>
        <v>0x2312</v>
      </c>
      <c r="J3238" t="str">
        <f t="shared" si="152"/>
        <v>.</v>
      </c>
    </row>
    <row r="3239" spans="7:10">
      <c r="G3239" t="str">
        <f t="shared" si="150"/>
        <v>.</v>
      </c>
      <c r="H3239">
        <f t="shared" si="151"/>
        <v>0</v>
      </c>
      <c r="I3239" s="26" t="str">
        <f>H3239&amp;"x"&amp;COUNTIF($H$5:H3239,H3239)</f>
        <v>0x2313</v>
      </c>
      <c r="J3239" t="str">
        <f t="shared" si="152"/>
        <v>.</v>
      </c>
    </row>
    <row r="3240" spans="7:10">
      <c r="G3240" t="str">
        <f t="shared" si="150"/>
        <v>.</v>
      </c>
      <c r="H3240">
        <f t="shared" si="151"/>
        <v>0</v>
      </c>
      <c r="I3240" s="26" t="str">
        <f>H3240&amp;"x"&amp;COUNTIF($H$5:H3240,H3240)</f>
        <v>0x2314</v>
      </c>
      <c r="J3240" t="str">
        <f t="shared" si="152"/>
        <v>.</v>
      </c>
    </row>
    <row r="3241" spans="7:10">
      <c r="G3241" t="str">
        <f t="shared" si="150"/>
        <v>.</v>
      </c>
      <c r="H3241">
        <f t="shared" si="151"/>
        <v>0</v>
      </c>
      <c r="I3241" s="26" t="str">
        <f>H3241&amp;"x"&amp;COUNTIF($H$5:H3241,H3241)</f>
        <v>0x2315</v>
      </c>
      <c r="J3241" t="str">
        <f t="shared" si="152"/>
        <v>.</v>
      </c>
    </row>
    <row r="3242" spans="7:10">
      <c r="G3242" t="str">
        <f t="shared" si="150"/>
        <v>.</v>
      </c>
      <c r="H3242">
        <f t="shared" si="151"/>
        <v>0</v>
      </c>
      <c r="I3242" s="26" t="str">
        <f>H3242&amp;"x"&amp;COUNTIF($H$5:H3242,H3242)</f>
        <v>0x2316</v>
      </c>
      <c r="J3242" t="str">
        <f t="shared" si="152"/>
        <v>.</v>
      </c>
    </row>
    <row r="3243" spans="7:10">
      <c r="G3243" t="str">
        <f t="shared" si="150"/>
        <v>.</v>
      </c>
      <c r="H3243">
        <f t="shared" si="151"/>
        <v>0</v>
      </c>
      <c r="I3243" s="26" t="str">
        <f>H3243&amp;"x"&amp;COUNTIF($H$5:H3243,H3243)</f>
        <v>0x2317</v>
      </c>
      <c r="J3243" t="str">
        <f t="shared" si="152"/>
        <v>.</v>
      </c>
    </row>
    <row r="3244" spans="7:10">
      <c r="G3244" t="str">
        <f t="shared" si="150"/>
        <v>.</v>
      </c>
      <c r="H3244">
        <f t="shared" si="151"/>
        <v>0</v>
      </c>
      <c r="I3244" s="26" t="str">
        <f>H3244&amp;"x"&amp;COUNTIF($H$5:H3244,H3244)</f>
        <v>0x2318</v>
      </c>
      <c r="J3244" t="str">
        <f t="shared" si="152"/>
        <v>.</v>
      </c>
    </row>
    <row r="3245" spans="7:10">
      <c r="G3245" t="str">
        <f t="shared" si="150"/>
        <v>.</v>
      </c>
      <c r="H3245">
        <f t="shared" si="151"/>
        <v>0</v>
      </c>
      <c r="I3245" s="26" t="str">
        <f>H3245&amp;"x"&amp;COUNTIF($H$5:H3245,H3245)</f>
        <v>0x2319</v>
      </c>
      <c r="J3245" t="str">
        <f t="shared" si="152"/>
        <v>.</v>
      </c>
    </row>
    <row r="3246" spans="7:10">
      <c r="G3246" t="str">
        <f t="shared" si="150"/>
        <v>.</v>
      </c>
      <c r="H3246">
        <f t="shared" si="151"/>
        <v>0</v>
      </c>
      <c r="I3246" s="26" t="str">
        <f>H3246&amp;"x"&amp;COUNTIF($H$5:H3246,H3246)</f>
        <v>0x2320</v>
      </c>
      <c r="J3246" t="str">
        <f t="shared" si="152"/>
        <v>.</v>
      </c>
    </row>
    <row r="3247" spans="7:10">
      <c r="G3247" t="str">
        <f t="shared" si="150"/>
        <v>.</v>
      </c>
      <c r="H3247">
        <f t="shared" si="151"/>
        <v>0</v>
      </c>
      <c r="I3247" s="26" t="str">
        <f>H3247&amp;"x"&amp;COUNTIF($H$5:H3247,H3247)</f>
        <v>0x2321</v>
      </c>
      <c r="J3247" t="str">
        <f t="shared" si="152"/>
        <v>.</v>
      </c>
    </row>
    <row r="3248" spans="7:10">
      <c r="G3248" t="str">
        <f t="shared" si="150"/>
        <v>.</v>
      </c>
      <c r="H3248">
        <f t="shared" si="151"/>
        <v>0</v>
      </c>
      <c r="I3248" s="26" t="str">
        <f>H3248&amp;"x"&amp;COUNTIF($H$5:H3248,H3248)</f>
        <v>0x2322</v>
      </c>
      <c r="J3248" t="str">
        <f t="shared" si="152"/>
        <v>.</v>
      </c>
    </row>
    <row r="3249" spans="7:10">
      <c r="G3249" t="str">
        <f t="shared" si="150"/>
        <v>.</v>
      </c>
      <c r="H3249">
        <f t="shared" si="151"/>
        <v>0</v>
      </c>
      <c r="I3249" s="26" t="str">
        <f>H3249&amp;"x"&amp;COUNTIF($H$5:H3249,H3249)</f>
        <v>0x2323</v>
      </c>
      <c r="J3249" t="str">
        <f t="shared" si="152"/>
        <v>.</v>
      </c>
    </row>
    <row r="3250" spans="7:10">
      <c r="G3250" t="str">
        <f t="shared" si="150"/>
        <v>.</v>
      </c>
      <c r="H3250">
        <f t="shared" si="151"/>
        <v>0</v>
      </c>
      <c r="I3250" s="26" t="str">
        <f>H3250&amp;"x"&amp;COUNTIF($H$5:H3250,H3250)</f>
        <v>0x2324</v>
      </c>
      <c r="J3250" t="str">
        <f t="shared" si="152"/>
        <v>.</v>
      </c>
    </row>
    <row r="3251" spans="7:10">
      <c r="G3251" t="str">
        <f t="shared" si="150"/>
        <v>.</v>
      </c>
      <c r="H3251">
        <f t="shared" si="151"/>
        <v>0</v>
      </c>
      <c r="I3251" s="26" t="str">
        <f>H3251&amp;"x"&amp;COUNTIF($H$5:H3251,H3251)</f>
        <v>0x2325</v>
      </c>
      <c r="J3251" t="str">
        <f t="shared" si="152"/>
        <v>.</v>
      </c>
    </row>
    <row r="3252" spans="7:10">
      <c r="G3252" t="str">
        <f t="shared" si="150"/>
        <v>.</v>
      </c>
      <c r="H3252">
        <f t="shared" si="151"/>
        <v>0</v>
      </c>
      <c r="I3252" s="26" t="str">
        <f>H3252&amp;"x"&amp;COUNTIF($H$5:H3252,H3252)</f>
        <v>0x2326</v>
      </c>
      <c r="J3252" t="str">
        <f t="shared" si="152"/>
        <v>.</v>
      </c>
    </row>
    <row r="3253" spans="7:10">
      <c r="G3253" t="str">
        <f t="shared" si="150"/>
        <v>.</v>
      </c>
      <c r="H3253">
        <f t="shared" si="151"/>
        <v>0</v>
      </c>
      <c r="I3253" s="26" t="str">
        <f>H3253&amp;"x"&amp;COUNTIF($H$5:H3253,H3253)</f>
        <v>0x2327</v>
      </c>
      <c r="J3253" t="str">
        <f t="shared" si="152"/>
        <v>.</v>
      </c>
    </row>
    <row r="3254" spans="7:10">
      <c r="G3254" t="str">
        <f t="shared" si="150"/>
        <v>.</v>
      </c>
      <c r="H3254">
        <f t="shared" si="151"/>
        <v>0</v>
      </c>
      <c r="I3254" s="26" t="str">
        <f>H3254&amp;"x"&amp;COUNTIF($H$5:H3254,H3254)</f>
        <v>0x2328</v>
      </c>
      <c r="J3254" t="str">
        <f t="shared" si="152"/>
        <v>.</v>
      </c>
    </row>
    <row r="3255" spans="7:10">
      <c r="G3255" t="str">
        <f t="shared" si="150"/>
        <v>.</v>
      </c>
      <c r="H3255">
        <f t="shared" si="151"/>
        <v>0</v>
      </c>
      <c r="I3255" s="26" t="str">
        <f>H3255&amp;"x"&amp;COUNTIF($H$5:H3255,H3255)</f>
        <v>0x2329</v>
      </c>
      <c r="J3255" t="str">
        <f t="shared" si="152"/>
        <v>.</v>
      </c>
    </row>
    <row r="3256" spans="7:10">
      <c r="G3256" t="str">
        <f t="shared" si="150"/>
        <v>.</v>
      </c>
      <c r="H3256">
        <f t="shared" si="151"/>
        <v>0</v>
      </c>
      <c r="I3256" s="26" t="str">
        <f>H3256&amp;"x"&amp;COUNTIF($H$5:H3256,H3256)</f>
        <v>0x2330</v>
      </c>
      <c r="J3256" t="str">
        <f t="shared" si="152"/>
        <v>.</v>
      </c>
    </row>
    <row r="3257" spans="7:10">
      <c r="G3257" t="str">
        <f t="shared" si="150"/>
        <v>.</v>
      </c>
      <c r="H3257">
        <f t="shared" si="151"/>
        <v>0</v>
      </c>
      <c r="I3257" s="26" t="str">
        <f>H3257&amp;"x"&amp;COUNTIF($H$5:H3257,H3257)</f>
        <v>0x2331</v>
      </c>
      <c r="J3257" t="str">
        <f t="shared" si="152"/>
        <v>.</v>
      </c>
    </row>
    <row r="3258" spans="7:10">
      <c r="G3258" t="str">
        <f t="shared" si="150"/>
        <v>.</v>
      </c>
      <c r="H3258">
        <f t="shared" si="151"/>
        <v>0</v>
      </c>
      <c r="I3258" s="26" t="str">
        <f>H3258&amp;"x"&amp;COUNTIF($H$5:H3258,H3258)</f>
        <v>0x2332</v>
      </c>
      <c r="J3258" t="str">
        <f t="shared" si="152"/>
        <v>.</v>
      </c>
    </row>
    <row r="3259" spans="7:10">
      <c r="G3259" t="str">
        <f t="shared" si="150"/>
        <v>.</v>
      </c>
      <c r="H3259">
        <f t="shared" si="151"/>
        <v>0</v>
      </c>
      <c r="I3259" s="26" t="str">
        <f>H3259&amp;"x"&amp;COUNTIF($H$5:H3259,H3259)</f>
        <v>0x2333</v>
      </c>
      <c r="J3259" t="str">
        <f t="shared" si="152"/>
        <v>.</v>
      </c>
    </row>
    <row r="3260" spans="7:10">
      <c r="G3260" t="str">
        <f t="shared" si="150"/>
        <v>.</v>
      </c>
      <c r="H3260">
        <f t="shared" si="151"/>
        <v>0</v>
      </c>
      <c r="I3260" s="26" t="str">
        <f>H3260&amp;"x"&amp;COUNTIF($H$5:H3260,H3260)</f>
        <v>0x2334</v>
      </c>
      <c r="J3260" t="str">
        <f t="shared" si="152"/>
        <v>.</v>
      </c>
    </row>
    <row r="3261" spans="7:10">
      <c r="G3261" t="str">
        <f t="shared" si="150"/>
        <v>.</v>
      </c>
      <c r="H3261">
        <f t="shared" si="151"/>
        <v>0</v>
      </c>
      <c r="I3261" s="26" t="str">
        <f>H3261&amp;"x"&amp;COUNTIF($H$5:H3261,H3261)</f>
        <v>0x2335</v>
      </c>
      <c r="J3261" t="str">
        <f t="shared" si="152"/>
        <v>.</v>
      </c>
    </row>
    <row r="3262" spans="7:10">
      <c r="G3262" t="str">
        <f t="shared" si="150"/>
        <v>.</v>
      </c>
      <c r="H3262">
        <f t="shared" si="151"/>
        <v>0</v>
      </c>
      <c r="I3262" s="26" t="str">
        <f>H3262&amp;"x"&amp;COUNTIF($H$5:H3262,H3262)</f>
        <v>0x2336</v>
      </c>
      <c r="J3262" t="str">
        <f t="shared" si="152"/>
        <v>.</v>
      </c>
    </row>
    <row r="3263" spans="7:10">
      <c r="G3263" t="str">
        <f t="shared" si="150"/>
        <v>.</v>
      </c>
      <c r="H3263">
        <f t="shared" si="151"/>
        <v>0</v>
      </c>
      <c r="I3263" s="26" t="str">
        <f>H3263&amp;"x"&amp;COUNTIF($H$5:H3263,H3263)</f>
        <v>0x2337</v>
      </c>
      <c r="J3263" t="str">
        <f t="shared" si="152"/>
        <v>.</v>
      </c>
    </row>
    <row r="3264" spans="7:10">
      <c r="G3264" t="str">
        <f t="shared" si="150"/>
        <v>.</v>
      </c>
      <c r="H3264">
        <f t="shared" si="151"/>
        <v>0</v>
      </c>
      <c r="I3264" s="26" t="str">
        <f>H3264&amp;"x"&amp;COUNTIF($H$5:H3264,H3264)</f>
        <v>0x2338</v>
      </c>
      <c r="J3264" t="str">
        <f t="shared" si="152"/>
        <v>.</v>
      </c>
    </row>
    <row r="3265" spans="7:10">
      <c r="G3265" t="str">
        <f t="shared" si="150"/>
        <v>.</v>
      </c>
      <c r="H3265">
        <f t="shared" si="151"/>
        <v>0</v>
      </c>
      <c r="I3265" s="26" t="str">
        <f>H3265&amp;"x"&amp;COUNTIF($H$5:H3265,H3265)</f>
        <v>0x2339</v>
      </c>
      <c r="J3265" t="str">
        <f t="shared" si="152"/>
        <v>.</v>
      </c>
    </row>
    <row r="3266" spans="7:10">
      <c r="G3266" t="str">
        <f t="shared" si="150"/>
        <v>.</v>
      </c>
      <c r="H3266">
        <f t="shared" si="151"/>
        <v>0</v>
      </c>
      <c r="I3266" s="26" t="str">
        <f>H3266&amp;"x"&amp;COUNTIF($H$5:H3266,H3266)</f>
        <v>0x2340</v>
      </c>
      <c r="J3266" t="str">
        <f t="shared" si="152"/>
        <v>.</v>
      </c>
    </row>
    <row r="3267" spans="7:10">
      <c r="G3267" t="str">
        <f t="shared" si="150"/>
        <v>.</v>
      </c>
      <c r="H3267">
        <f t="shared" si="151"/>
        <v>0</v>
      </c>
      <c r="I3267" s="26" t="str">
        <f>H3267&amp;"x"&amp;COUNTIF($H$5:H3267,H3267)</f>
        <v>0x2341</v>
      </c>
      <c r="J3267" t="str">
        <f t="shared" si="152"/>
        <v>.</v>
      </c>
    </row>
    <row r="3268" spans="7:10">
      <c r="G3268" t="str">
        <f t="shared" si="150"/>
        <v>.</v>
      </c>
      <c r="H3268">
        <f t="shared" si="151"/>
        <v>0</v>
      </c>
      <c r="I3268" s="26" t="str">
        <f>H3268&amp;"x"&amp;COUNTIF($H$5:H3268,H3268)</f>
        <v>0x2342</v>
      </c>
      <c r="J3268" t="str">
        <f t="shared" si="152"/>
        <v>.</v>
      </c>
    </row>
    <row r="3269" spans="7:10">
      <c r="G3269" t="str">
        <f t="shared" ref="G3269:G3332" si="153">A3269&amp;"."&amp;B3269</f>
        <v>.</v>
      </c>
      <c r="H3269">
        <f t="shared" ref="H3269:H3332" si="154">F3269</f>
        <v>0</v>
      </c>
      <c r="I3269" s="26" t="str">
        <f>H3269&amp;"x"&amp;COUNTIF($H$5:H3269,H3269)</f>
        <v>0x2343</v>
      </c>
      <c r="J3269" t="str">
        <f t="shared" ref="J3269:J3332" si="155">G3269</f>
        <v>.</v>
      </c>
    </row>
    <row r="3270" spans="7:10">
      <c r="G3270" t="str">
        <f t="shared" si="153"/>
        <v>.</v>
      </c>
      <c r="H3270">
        <f t="shared" si="154"/>
        <v>0</v>
      </c>
      <c r="I3270" s="26" t="str">
        <f>H3270&amp;"x"&amp;COUNTIF($H$5:H3270,H3270)</f>
        <v>0x2344</v>
      </c>
      <c r="J3270" t="str">
        <f t="shared" si="155"/>
        <v>.</v>
      </c>
    </row>
    <row r="3271" spans="7:10">
      <c r="G3271" t="str">
        <f t="shared" si="153"/>
        <v>.</v>
      </c>
      <c r="H3271">
        <f t="shared" si="154"/>
        <v>0</v>
      </c>
      <c r="I3271" s="26" t="str">
        <f>H3271&amp;"x"&amp;COUNTIF($H$5:H3271,H3271)</f>
        <v>0x2345</v>
      </c>
      <c r="J3271" t="str">
        <f t="shared" si="155"/>
        <v>.</v>
      </c>
    </row>
    <row r="3272" spans="7:10">
      <c r="G3272" t="str">
        <f t="shared" si="153"/>
        <v>.</v>
      </c>
      <c r="H3272">
        <f t="shared" si="154"/>
        <v>0</v>
      </c>
      <c r="I3272" s="26" t="str">
        <f>H3272&amp;"x"&amp;COUNTIF($H$5:H3272,H3272)</f>
        <v>0x2346</v>
      </c>
      <c r="J3272" t="str">
        <f t="shared" si="155"/>
        <v>.</v>
      </c>
    </row>
    <row r="3273" spans="7:10">
      <c r="G3273" t="str">
        <f t="shared" si="153"/>
        <v>.</v>
      </c>
      <c r="H3273">
        <f t="shared" si="154"/>
        <v>0</v>
      </c>
      <c r="I3273" s="26" t="str">
        <f>H3273&amp;"x"&amp;COUNTIF($H$5:H3273,H3273)</f>
        <v>0x2347</v>
      </c>
      <c r="J3273" t="str">
        <f t="shared" si="155"/>
        <v>.</v>
      </c>
    </row>
    <row r="3274" spans="7:10">
      <c r="G3274" t="str">
        <f t="shared" si="153"/>
        <v>.</v>
      </c>
      <c r="H3274">
        <f t="shared" si="154"/>
        <v>0</v>
      </c>
      <c r="I3274" s="26" t="str">
        <f>H3274&amp;"x"&amp;COUNTIF($H$5:H3274,H3274)</f>
        <v>0x2348</v>
      </c>
      <c r="J3274" t="str">
        <f t="shared" si="155"/>
        <v>.</v>
      </c>
    </row>
    <row r="3275" spans="7:10">
      <c r="G3275" t="str">
        <f t="shared" si="153"/>
        <v>.</v>
      </c>
      <c r="H3275">
        <f t="shared" si="154"/>
        <v>0</v>
      </c>
      <c r="I3275" s="26" t="str">
        <f>H3275&amp;"x"&amp;COUNTIF($H$5:H3275,H3275)</f>
        <v>0x2349</v>
      </c>
      <c r="J3275" t="str">
        <f t="shared" si="155"/>
        <v>.</v>
      </c>
    </row>
    <row r="3276" spans="7:10">
      <c r="G3276" t="str">
        <f t="shared" si="153"/>
        <v>.</v>
      </c>
      <c r="H3276">
        <f t="shared" si="154"/>
        <v>0</v>
      </c>
      <c r="I3276" s="26" t="str">
        <f>H3276&amp;"x"&amp;COUNTIF($H$5:H3276,H3276)</f>
        <v>0x2350</v>
      </c>
      <c r="J3276" t="str">
        <f t="shared" si="155"/>
        <v>.</v>
      </c>
    </row>
    <row r="3277" spans="7:10">
      <c r="G3277" t="str">
        <f t="shared" si="153"/>
        <v>.</v>
      </c>
      <c r="H3277">
        <f t="shared" si="154"/>
        <v>0</v>
      </c>
      <c r="I3277" s="26" t="str">
        <f>H3277&amp;"x"&amp;COUNTIF($H$5:H3277,H3277)</f>
        <v>0x2351</v>
      </c>
      <c r="J3277" t="str">
        <f t="shared" si="155"/>
        <v>.</v>
      </c>
    </row>
    <row r="3278" spans="7:10">
      <c r="G3278" t="str">
        <f t="shared" si="153"/>
        <v>.</v>
      </c>
      <c r="H3278">
        <f t="shared" si="154"/>
        <v>0</v>
      </c>
      <c r="I3278" s="26" t="str">
        <f>H3278&amp;"x"&amp;COUNTIF($H$5:H3278,H3278)</f>
        <v>0x2352</v>
      </c>
      <c r="J3278" t="str">
        <f t="shared" si="155"/>
        <v>.</v>
      </c>
    </row>
    <row r="3279" spans="7:10">
      <c r="G3279" t="str">
        <f t="shared" si="153"/>
        <v>.</v>
      </c>
      <c r="H3279">
        <f t="shared" si="154"/>
        <v>0</v>
      </c>
      <c r="I3279" s="26" t="str">
        <f>H3279&amp;"x"&amp;COUNTIF($H$5:H3279,H3279)</f>
        <v>0x2353</v>
      </c>
      <c r="J3279" t="str">
        <f t="shared" si="155"/>
        <v>.</v>
      </c>
    </row>
    <row r="3280" spans="7:10">
      <c r="G3280" t="str">
        <f t="shared" si="153"/>
        <v>.</v>
      </c>
      <c r="H3280">
        <f t="shared" si="154"/>
        <v>0</v>
      </c>
      <c r="I3280" s="26" t="str">
        <f>H3280&amp;"x"&amp;COUNTIF($H$5:H3280,H3280)</f>
        <v>0x2354</v>
      </c>
      <c r="J3280" t="str">
        <f t="shared" si="155"/>
        <v>.</v>
      </c>
    </row>
    <row r="3281" spans="7:10">
      <c r="G3281" t="str">
        <f t="shared" si="153"/>
        <v>.</v>
      </c>
      <c r="H3281">
        <f t="shared" si="154"/>
        <v>0</v>
      </c>
      <c r="I3281" s="26" t="str">
        <f>H3281&amp;"x"&amp;COUNTIF($H$5:H3281,H3281)</f>
        <v>0x2355</v>
      </c>
      <c r="J3281" t="str">
        <f t="shared" si="155"/>
        <v>.</v>
      </c>
    </row>
    <row r="3282" spans="7:10">
      <c r="G3282" t="str">
        <f t="shared" si="153"/>
        <v>.</v>
      </c>
      <c r="H3282">
        <f t="shared" si="154"/>
        <v>0</v>
      </c>
      <c r="I3282" s="26" t="str">
        <f>H3282&amp;"x"&amp;COUNTIF($H$5:H3282,H3282)</f>
        <v>0x2356</v>
      </c>
      <c r="J3282" t="str">
        <f t="shared" si="155"/>
        <v>.</v>
      </c>
    </row>
    <row r="3283" spans="7:10">
      <c r="G3283" t="str">
        <f t="shared" si="153"/>
        <v>.</v>
      </c>
      <c r="H3283">
        <f t="shared" si="154"/>
        <v>0</v>
      </c>
      <c r="I3283" s="26" t="str">
        <f>H3283&amp;"x"&amp;COUNTIF($H$5:H3283,H3283)</f>
        <v>0x2357</v>
      </c>
      <c r="J3283" t="str">
        <f t="shared" si="155"/>
        <v>.</v>
      </c>
    </row>
    <row r="3284" spans="7:10">
      <c r="G3284" t="str">
        <f t="shared" si="153"/>
        <v>.</v>
      </c>
      <c r="H3284">
        <f t="shared" si="154"/>
        <v>0</v>
      </c>
      <c r="I3284" s="26" t="str">
        <f>H3284&amp;"x"&amp;COUNTIF($H$5:H3284,H3284)</f>
        <v>0x2358</v>
      </c>
      <c r="J3284" t="str">
        <f t="shared" si="155"/>
        <v>.</v>
      </c>
    </row>
    <row r="3285" spans="7:10">
      <c r="G3285" t="str">
        <f t="shared" si="153"/>
        <v>.</v>
      </c>
      <c r="H3285">
        <f t="shared" si="154"/>
        <v>0</v>
      </c>
      <c r="I3285" s="26" t="str">
        <f>H3285&amp;"x"&amp;COUNTIF($H$5:H3285,H3285)</f>
        <v>0x2359</v>
      </c>
      <c r="J3285" t="str">
        <f t="shared" si="155"/>
        <v>.</v>
      </c>
    </row>
    <row r="3286" spans="7:10">
      <c r="G3286" t="str">
        <f t="shared" si="153"/>
        <v>.</v>
      </c>
      <c r="H3286">
        <f t="shared" si="154"/>
        <v>0</v>
      </c>
      <c r="I3286" s="26" t="str">
        <f>H3286&amp;"x"&amp;COUNTIF($H$5:H3286,H3286)</f>
        <v>0x2360</v>
      </c>
      <c r="J3286" t="str">
        <f t="shared" si="155"/>
        <v>.</v>
      </c>
    </row>
    <row r="3287" spans="7:10">
      <c r="G3287" t="str">
        <f t="shared" si="153"/>
        <v>.</v>
      </c>
      <c r="H3287">
        <f t="shared" si="154"/>
        <v>0</v>
      </c>
      <c r="I3287" s="26" t="str">
        <f>H3287&amp;"x"&amp;COUNTIF($H$5:H3287,H3287)</f>
        <v>0x2361</v>
      </c>
      <c r="J3287" t="str">
        <f t="shared" si="155"/>
        <v>.</v>
      </c>
    </row>
    <row r="3288" spans="7:10">
      <c r="G3288" t="str">
        <f t="shared" si="153"/>
        <v>.</v>
      </c>
      <c r="H3288">
        <f t="shared" si="154"/>
        <v>0</v>
      </c>
      <c r="I3288" s="26" t="str">
        <f>H3288&amp;"x"&amp;COUNTIF($H$5:H3288,H3288)</f>
        <v>0x2362</v>
      </c>
      <c r="J3288" t="str">
        <f t="shared" si="155"/>
        <v>.</v>
      </c>
    </row>
    <row r="3289" spans="7:10">
      <c r="G3289" t="str">
        <f t="shared" si="153"/>
        <v>.</v>
      </c>
      <c r="H3289">
        <f t="shared" si="154"/>
        <v>0</v>
      </c>
      <c r="I3289" s="26" t="str">
        <f>H3289&amp;"x"&amp;COUNTIF($H$5:H3289,H3289)</f>
        <v>0x2363</v>
      </c>
      <c r="J3289" t="str">
        <f t="shared" si="155"/>
        <v>.</v>
      </c>
    </row>
    <row r="3290" spans="7:10">
      <c r="G3290" t="str">
        <f t="shared" si="153"/>
        <v>.</v>
      </c>
      <c r="H3290">
        <f t="shared" si="154"/>
        <v>0</v>
      </c>
      <c r="I3290" s="26" t="str">
        <f>H3290&amp;"x"&amp;COUNTIF($H$5:H3290,H3290)</f>
        <v>0x2364</v>
      </c>
      <c r="J3290" t="str">
        <f t="shared" si="155"/>
        <v>.</v>
      </c>
    </row>
    <row r="3291" spans="7:10">
      <c r="G3291" t="str">
        <f t="shared" si="153"/>
        <v>.</v>
      </c>
      <c r="H3291">
        <f t="shared" si="154"/>
        <v>0</v>
      </c>
      <c r="I3291" s="26" t="str">
        <f>H3291&amp;"x"&amp;COUNTIF($H$5:H3291,H3291)</f>
        <v>0x2365</v>
      </c>
      <c r="J3291" t="str">
        <f t="shared" si="155"/>
        <v>.</v>
      </c>
    </row>
    <row r="3292" spans="7:10">
      <c r="G3292" t="str">
        <f t="shared" si="153"/>
        <v>.</v>
      </c>
      <c r="H3292">
        <f t="shared" si="154"/>
        <v>0</v>
      </c>
      <c r="I3292" s="26" t="str">
        <f>H3292&amp;"x"&amp;COUNTIF($H$5:H3292,H3292)</f>
        <v>0x2366</v>
      </c>
      <c r="J3292" t="str">
        <f t="shared" si="155"/>
        <v>.</v>
      </c>
    </row>
    <row r="3293" spans="7:10">
      <c r="G3293" t="str">
        <f t="shared" si="153"/>
        <v>.</v>
      </c>
      <c r="H3293">
        <f t="shared" si="154"/>
        <v>0</v>
      </c>
      <c r="I3293" s="26" t="str">
        <f>H3293&amp;"x"&amp;COUNTIF($H$5:H3293,H3293)</f>
        <v>0x2367</v>
      </c>
      <c r="J3293" t="str">
        <f t="shared" si="155"/>
        <v>.</v>
      </c>
    </row>
    <row r="3294" spans="7:10">
      <c r="G3294" t="str">
        <f t="shared" si="153"/>
        <v>.</v>
      </c>
      <c r="H3294">
        <f t="shared" si="154"/>
        <v>0</v>
      </c>
      <c r="I3294" s="26" t="str">
        <f>H3294&amp;"x"&amp;COUNTIF($H$5:H3294,H3294)</f>
        <v>0x2368</v>
      </c>
      <c r="J3294" t="str">
        <f t="shared" si="155"/>
        <v>.</v>
      </c>
    </row>
    <row r="3295" spans="7:10">
      <c r="G3295" t="str">
        <f t="shared" si="153"/>
        <v>.</v>
      </c>
      <c r="H3295">
        <f t="shared" si="154"/>
        <v>0</v>
      </c>
      <c r="I3295" s="26" t="str">
        <f>H3295&amp;"x"&amp;COUNTIF($H$5:H3295,H3295)</f>
        <v>0x2369</v>
      </c>
      <c r="J3295" t="str">
        <f t="shared" si="155"/>
        <v>.</v>
      </c>
    </row>
    <row r="3296" spans="7:10">
      <c r="G3296" t="str">
        <f t="shared" si="153"/>
        <v>.</v>
      </c>
      <c r="H3296">
        <f t="shared" si="154"/>
        <v>0</v>
      </c>
      <c r="I3296" s="26" t="str">
        <f>H3296&amp;"x"&amp;COUNTIF($H$5:H3296,H3296)</f>
        <v>0x2370</v>
      </c>
      <c r="J3296" t="str">
        <f t="shared" si="155"/>
        <v>.</v>
      </c>
    </row>
    <row r="3297" spans="7:10">
      <c r="G3297" t="str">
        <f t="shared" si="153"/>
        <v>.</v>
      </c>
      <c r="H3297">
        <f t="shared" si="154"/>
        <v>0</v>
      </c>
      <c r="I3297" s="26" t="str">
        <f>H3297&amp;"x"&amp;COUNTIF($H$5:H3297,H3297)</f>
        <v>0x2371</v>
      </c>
      <c r="J3297" t="str">
        <f t="shared" si="155"/>
        <v>.</v>
      </c>
    </row>
    <row r="3298" spans="7:10">
      <c r="G3298" t="str">
        <f t="shared" si="153"/>
        <v>.</v>
      </c>
      <c r="H3298">
        <f t="shared" si="154"/>
        <v>0</v>
      </c>
      <c r="I3298" s="26" t="str">
        <f>H3298&amp;"x"&amp;COUNTIF($H$5:H3298,H3298)</f>
        <v>0x2372</v>
      </c>
      <c r="J3298" t="str">
        <f t="shared" si="155"/>
        <v>.</v>
      </c>
    </row>
    <row r="3299" spans="7:10">
      <c r="G3299" t="str">
        <f t="shared" si="153"/>
        <v>.</v>
      </c>
      <c r="H3299">
        <f t="shared" si="154"/>
        <v>0</v>
      </c>
      <c r="I3299" s="26" t="str">
        <f>H3299&amp;"x"&amp;COUNTIF($H$5:H3299,H3299)</f>
        <v>0x2373</v>
      </c>
      <c r="J3299" t="str">
        <f t="shared" si="155"/>
        <v>.</v>
      </c>
    </row>
    <row r="3300" spans="7:10">
      <c r="G3300" t="str">
        <f t="shared" si="153"/>
        <v>.</v>
      </c>
      <c r="H3300">
        <f t="shared" si="154"/>
        <v>0</v>
      </c>
      <c r="I3300" s="26" t="str">
        <f>H3300&amp;"x"&amp;COUNTIF($H$5:H3300,H3300)</f>
        <v>0x2374</v>
      </c>
      <c r="J3300" t="str">
        <f t="shared" si="155"/>
        <v>.</v>
      </c>
    </row>
    <row r="3301" spans="7:10">
      <c r="G3301" t="str">
        <f t="shared" si="153"/>
        <v>.</v>
      </c>
      <c r="H3301">
        <f t="shared" si="154"/>
        <v>0</v>
      </c>
      <c r="I3301" s="26" t="str">
        <f>H3301&amp;"x"&amp;COUNTIF($H$5:H3301,H3301)</f>
        <v>0x2375</v>
      </c>
      <c r="J3301" t="str">
        <f t="shared" si="155"/>
        <v>.</v>
      </c>
    </row>
    <row r="3302" spans="7:10">
      <c r="G3302" t="str">
        <f t="shared" si="153"/>
        <v>.</v>
      </c>
      <c r="H3302">
        <f t="shared" si="154"/>
        <v>0</v>
      </c>
      <c r="I3302" s="26" t="str">
        <f>H3302&amp;"x"&amp;COUNTIF($H$5:H3302,H3302)</f>
        <v>0x2376</v>
      </c>
      <c r="J3302" t="str">
        <f t="shared" si="155"/>
        <v>.</v>
      </c>
    </row>
    <row r="3303" spans="7:10">
      <c r="G3303" t="str">
        <f t="shared" si="153"/>
        <v>.</v>
      </c>
      <c r="H3303">
        <f t="shared" si="154"/>
        <v>0</v>
      </c>
      <c r="I3303" s="26" t="str">
        <f>H3303&amp;"x"&amp;COUNTIF($H$5:H3303,H3303)</f>
        <v>0x2377</v>
      </c>
      <c r="J3303" t="str">
        <f t="shared" si="155"/>
        <v>.</v>
      </c>
    </row>
    <row r="3304" spans="7:10">
      <c r="G3304" t="str">
        <f t="shared" si="153"/>
        <v>.</v>
      </c>
      <c r="H3304">
        <f t="shared" si="154"/>
        <v>0</v>
      </c>
      <c r="I3304" s="26" t="str">
        <f>H3304&amp;"x"&amp;COUNTIF($H$5:H3304,H3304)</f>
        <v>0x2378</v>
      </c>
      <c r="J3304" t="str">
        <f t="shared" si="155"/>
        <v>.</v>
      </c>
    </row>
    <row r="3305" spans="7:10">
      <c r="G3305" t="str">
        <f t="shared" si="153"/>
        <v>.</v>
      </c>
      <c r="H3305">
        <f t="shared" si="154"/>
        <v>0</v>
      </c>
      <c r="I3305" s="26" t="str">
        <f>H3305&amp;"x"&amp;COUNTIF($H$5:H3305,H3305)</f>
        <v>0x2379</v>
      </c>
      <c r="J3305" t="str">
        <f t="shared" si="155"/>
        <v>.</v>
      </c>
    </row>
    <row r="3306" spans="7:10">
      <c r="G3306" t="str">
        <f t="shared" si="153"/>
        <v>.</v>
      </c>
      <c r="H3306">
        <f t="shared" si="154"/>
        <v>0</v>
      </c>
      <c r="I3306" s="26" t="str">
        <f>H3306&amp;"x"&amp;COUNTIF($H$5:H3306,H3306)</f>
        <v>0x2380</v>
      </c>
      <c r="J3306" t="str">
        <f t="shared" si="155"/>
        <v>.</v>
      </c>
    </row>
    <row r="3307" spans="7:10">
      <c r="G3307" t="str">
        <f t="shared" si="153"/>
        <v>.</v>
      </c>
      <c r="H3307">
        <f t="shared" si="154"/>
        <v>0</v>
      </c>
      <c r="I3307" s="26" t="str">
        <f>H3307&amp;"x"&amp;COUNTIF($H$5:H3307,H3307)</f>
        <v>0x2381</v>
      </c>
      <c r="J3307" t="str">
        <f t="shared" si="155"/>
        <v>.</v>
      </c>
    </row>
    <row r="3308" spans="7:10">
      <c r="G3308" t="str">
        <f t="shared" si="153"/>
        <v>.</v>
      </c>
      <c r="H3308">
        <f t="shared" si="154"/>
        <v>0</v>
      </c>
      <c r="I3308" s="26" t="str">
        <f>H3308&amp;"x"&amp;COUNTIF($H$5:H3308,H3308)</f>
        <v>0x2382</v>
      </c>
      <c r="J3308" t="str">
        <f t="shared" si="155"/>
        <v>.</v>
      </c>
    </row>
    <row r="3309" spans="7:10">
      <c r="G3309" t="str">
        <f t="shared" si="153"/>
        <v>.</v>
      </c>
      <c r="H3309">
        <f t="shared" si="154"/>
        <v>0</v>
      </c>
      <c r="I3309" s="26" t="str">
        <f>H3309&amp;"x"&amp;COUNTIF($H$5:H3309,H3309)</f>
        <v>0x2383</v>
      </c>
      <c r="J3309" t="str">
        <f t="shared" si="155"/>
        <v>.</v>
      </c>
    </row>
    <row r="3310" spans="7:10">
      <c r="G3310" t="str">
        <f t="shared" si="153"/>
        <v>.</v>
      </c>
      <c r="H3310">
        <f t="shared" si="154"/>
        <v>0</v>
      </c>
      <c r="I3310" s="26" t="str">
        <f>H3310&amp;"x"&amp;COUNTIF($H$5:H3310,H3310)</f>
        <v>0x2384</v>
      </c>
      <c r="J3310" t="str">
        <f t="shared" si="155"/>
        <v>.</v>
      </c>
    </row>
    <row r="3311" spans="7:10">
      <c r="G3311" t="str">
        <f t="shared" si="153"/>
        <v>.</v>
      </c>
      <c r="H3311">
        <f t="shared" si="154"/>
        <v>0</v>
      </c>
      <c r="I3311" s="26" t="str">
        <f>H3311&amp;"x"&amp;COUNTIF($H$5:H3311,H3311)</f>
        <v>0x2385</v>
      </c>
      <c r="J3311" t="str">
        <f t="shared" si="155"/>
        <v>.</v>
      </c>
    </row>
    <row r="3312" spans="7:10">
      <c r="G3312" t="str">
        <f t="shared" si="153"/>
        <v>.</v>
      </c>
      <c r="H3312">
        <f t="shared" si="154"/>
        <v>0</v>
      </c>
      <c r="I3312" s="26" t="str">
        <f>H3312&amp;"x"&amp;COUNTIF($H$5:H3312,H3312)</f>
        <v>0x2386</v>
      </c>
      <c r="J3312" t="str">
        <f t="shared" si="155"/>
        <v>.</v>
      </c>
    </row>
    <row r="3313" spans="7:10">
      <c r="G3313" t="str">
        <f t="shared" si="153"/>
        <v>.</v>
      </c>
      <c r="H3313">
        <f t="shared" si="154"/>
        <v>0</v>
      </c>
      <c r="I3313" s="26" t="str">
        <f>H3313&amp;"x"&amp;COUNTIF($H$5:H3313,H3313)</f>
        <v>0x2387</v>
      </c>
      <c r="J3313" t="str">
        <f t="shared" si="155"/>
        <v>.</v>
      </c>
    </row>
    <row r="3314" spans="7:10">
      <c r="G3314" t="str">
        <f t="shared" si="153"/>
        <v>.</v>
      </c>
      <c r="H3314">
        <f t="shared" si="154"/>
        <v>0</v>
      </c>
      <c r="I3314" s="26" t="str">
        <f>H3314&amp;"x"&amp;COUNTIF($H$5:H3314,H3314)</f>
        <v>0x2388</v>
      </c>
      <c r="J3314" t="str">
        <f t="shared" si="155"/>
        <v>.</v>
      </c>
    </row>
    <row r="3315" spans="7:10">
      <c r="G3315" t="str">
        <f t="shared" si="153"/>
        <v>.</v>
      </c>
      <c r="H3315">
        <f t="shared" si="154"/>
        <v>0</v>
      </c>
      <c r="I3315" s="26" t="str">
        <f>H3315&amp;"x"&amp;COUNTIF($H$5:H3315,H3315)</f>
        <v>0x2389</v>
      </c>
      <c r="J3315" t="str">
        <f t="shared" si="155"/>
        <v>.</v>
      </c>
    </row>
    <row r="3316" spans="7:10">
      <c r="G3316" t="str">
        <f t="shared" si="153"/>
        <v>.</v>
      </c>
      <c r="H3316">
        <f t="shared" si="154"/>
        <v>0</v>
      </c>
      <c r="I3316" s="26" t="str">
        <f>H3316&amp;"x"&amp;COUNTIF($H$5:H3316,H3316)</f>
        <v>0x2390</v>
      </c>
      <c r="J3316" t="str">
        <f t="shared" si="155"/>
        <v>.</v>
      </c>
    </row>
    <row r="3317" spans="7:10">
      <c r="G3317" t="str">
        <f t="shared" si="153"/>
        <v>.</v>
      </c>
      <c r="H3317">
        <f t="shared" si="154"/>
        <v>0</v>
      </c>
      <c r="I3317" s="26" t="str">
        <f>H3317&amp;"x"&amp;COUNTIF($H$5:H3317,H3317)</f>
        <v>0x2391</v>
      </c>
      <c r="J3317" t="str">
        <f t="shared" si="155"/>
        <v>.</v>
      </c>
    </row>
    <row r="3318" spans="7:10">
      <c r="G3318" t="str">
        <f t="shared" si="153"/>
        <v>.</v>
      </c>
      <c r="H3318">
        <f t="shared" si="154"/>
        <v>0</v>
      </c>
      <c r="I3318" s="26" t="str">
        <f>H3318&amp;"x"&amp;COUNTIF($H$5:H3318,H3318)</f>
        <v>0x2392</v>
      </c>
      <c r="J3318" t="str">
        <f t="shared" si="155"/>
        <v>.</v>
      </c>
    </row>
    <row r="3319" spans="7:10">
      <c r="G3319" t="str">
        <f t="shared" si="153"/>
        <v>.</v>
      </c>
      <c r="H3319">
        <f t="shared" si="154"/>
        <v>0</v>
      </c>
      <c r="I3319" s="26" t="str">
        <f>H3319&amp;"x"&amp;COUNTIF($H$5:H3319,H3319)</f>
        <v>0x2393</v>
      </c>
      <c r="J3319" t="str">
        <f t="shared" si="155"/>
        <v>.</v>
      </c>
    </row>
    <row r="3320" spans="7:10">
      <c r="G3320" t="str">
        <f t="shared" si="153"/>
        <v>.</v>
      </c>
      <c r="H3320">
        <f t="shared" si="154"/>
        <v>0</v>
      </c>
      <c r="I3320" s="26" t="str">
        <f>H3320&amp;"x"&amp;COUNTIF($H$5:H3320,H3320)</f>
        <v>0x2394</v>
      </c>
      <c r="J3320" t="str">
        <f t="shared" si="155"/>
        <v>.</v>
      </c>
    </row>
    <row r="3321" spans="7:10">
      <c r="G3321" t="str">
        <f t="shared" si="153"/>
        <v>.</v>
      </c>
      <c r="H3321">
        <f t="shared" si="154"/>
        <v>0</v>
      </c>
      <c r="I3321" s="26" t="str">
        <f>H3321&amp;"x"&amp;COUNTIF($H$5:H3321,H3321)</f>
        <v>0x2395</v>
      </c>
      <c r="J3321" t="str">
        <f t="shared" si="155"/>
        <v>.</v>
      </c>
    </row>
    <row r="3322" spans="7:10">
      <c r="G3322" t="str">
        <f t="shared" si="153"/>
        <v>.</v>
      </c>
      <c r="H3322">
        <f t="shared" si="154"/>
        <v>0</v>
      </c>
      <c r="I3322" s="26" t="str">
        <f>H3322&amp;"x"&amp;COUNTIF($H$5:H3322,H3322)</f>
        <v>0x2396</v>
      </c>
      <c r="J3322" t="str">
        <f t="shared" si="155"/>
        <v>.</v>
      </c>
    </row>
    <row r="3323" spans="7:10">
      <c r="G3323" t="str">
        <f t="shared" si="153"/>
        <v>.</v>
      </c>
      <c r="H3323">
        <f t="shared" si="154"/>
        <v>0</v>
      </c>
      <c r="I3323" s="26" t="str">
        <f>H3323&amp;"x"&amp;COUNTIF($H$5:H3323,H3323)</f>
        <v>0x2397</v>
      </c>
      <c r="J3323" t="str">
        <f t="shared" si="155"/>
        <v>.</v>
      </c>
    </row>
    <row r="3324" spans="7:10">
      <c r="G3324" t="str">
        <f t="shared" si="153"/>
        <v>.</v>
      </c>
      <c r="H3324">
        <f t="shared" si="154"/>
        <v>0</v>
      </c>
      <c r="I3324" s="26" t="str">
        <f>H3324&amp;"x"&amp;COUNTIF($H$5:H3324,H3324)</f>
        <v>0x2398</v>
      </c>
      <c r="J3324" t="str">
        <f t="shared" si="155"/>
        <v>.</v>
      </c>
    </row>
    <row r="3325" spans="7:10">
      <c r="G3325" t="str">
        <f t="shared" si="153"/>
        <v>.</v>
      </c>
      <c r="H3325">
        <f t="shared" si="154"/>
        <v>0</v>
      </c>
      <c r="I3325" s="26" t="str">
        <f>H3325&amp;"x"&amp;COUNTIF($H$5:H3325,H3325)</f>
        <v>0x2399</v>
      </c>
      <c r="J3325" t="str">
        <f t="shared" si="155"/>
        <v>.</v>
      </c>
    </row>
    <row r="3326" spans="7:10">
      <c r="G3326" t="str">
        <f t="shared" si="153"/>
        <v>.</v>
      </c>
      <c r="H3326">
        <f t="shared" si="154"/>
        <v>0</v>
      </c>
      <c r="I3326" s="26" t="str">
        <f>H3326&amp;"x"&amp;COUNTIF($H$5:H3326,H3326)</f>
        <v>0x2400</v>
      </c>
      <c r="J3326" t="str">
        <f t="shared" si="155"/>
        <v>.</v>
      </c>
    </row>
    <row r="3327" spans="7:10">
      <c r="G3327" t="str">
        <f t="shared" si="153"/>
        <v>.</v>
      </c>
      <c r="H3327">
        <f t="shared" si="154"/>
        <v>0</v>
      </c>
      <c r="I3327" s="26" t="str">
        <f>H3327&amp;"x"&amp;COUNTIF($H$5:H3327,H3327)</f>
        <v>0x2401</v>
      </c>
      <c r="J3327" t="str">
        <f t="shared" si="155"/>
        <v>.</v>
      </c>
    </row>
    <row r="3328" spans="7:10">
      <c r="G3328" t="str">
        <f t="shared" si="153"/>
        <v>.</v>
      </c>
      <c r="H3328">
        <f t="shared" si="154"/>
        <v>0</v>
      </c>
      <c r="I3328" s="26" t="str">
        <f>H3328&amp;"x"&amp;COUNTIF($H$5:H3328,H3328)</f>
        <v>0x2402</v>
      </c>
      <c r="J3328" t="str">
        <f t="shared" si="155"/>
        <v>.</v>
      </c>
    </row>
    <row r="3329" spans="7:10">
      <c r="G3329" t="str">
        <f t="shared" si="153"/>
        <v>.</v>
      </c>
      <c r="H3329">
        <f t="shared" si="154"/>
        <v>0</v>
      </c>
      <c r="I3329" s="26" t="str">
        <f>H3329&amp;"x"&amp;COUNTIF($H$5:H3329,H3329)</f>
        <v>0x2403</v>
      </c>
      <c r="J3329" t="str">
        <f t="shared" si="155"/>
        <v>.</v>
      </c>
    </row>
    <row r="3330" spans="7:10">
      <c r="G3330" t="str">
        <f t="shared" si="153"/>
        <v>.</v>
      </c>
      <c r="H3330">
        <f t="shared" si="154"/>
        <v>0</v>
      </c>
      <c r="I3330" s="26" t="str">
        <f>H3330&amp;"x"&amp;COUNTIF($H$5:H3330,H3330)</f>
        <v>0x2404</v>
      </c>
      <c r="J3330" t="str">
        <f t="shared" si="155"/>
        <v>.</v>
      </c>
    </row>
    <row r="3331" spans="7:10">
      <c r="G3331" t="str">
        <f t="shared" si="153"/>
        <v>.</v>
      </c>
      <c r="H3331">
        <f t="shared" si="154"/>
        <v>0</v>
      </c>
      <c r="I3331" s="26" t="str">
        <f>H3331&amp;"x"&amp;COUNTIF($H$5:H3331,H3331)</f>
        <v>0x2405</v>
      </c>
      <c r="J3331" t="str">
        <f t="shared" si="155"/>
        <v>.</v>
      </c>
    </row>
    <row r="3332" spans="7:10">
      <c r="G3332" t="str">
        <f t="shared" si="153"/>
        <v>.</v>
      </c>
      <c r="H3332">
        <f t="shared" si="154"/>
        <v>0</v>
      </c>
      <c r="I3332" s="26" t="str">
        <f>H3332&amp;"x"&amp;COUNTIF($H$5:H3332,H3332)</f>
        <v>0x2406</v>
      </c>
      <c r="J3332" t="str">
        <f t="shared" si="155"/>
        <v>.</v>
      </c>
    </row>
    <row r="3333" spans="7:10">
      <c r="G3333" t="str">
        <f t="shared" ref="G3333:G3396" si="156">A3333&amp;"."&amp;B3333</f>
        <v>.</v>
      </c>
      <c r="H3333">
        <f t="shared" ref="H3333:H3396" si="157">F3333</f>
        <v>0</v>
      </c>
      <c r="I3333" s="26" t="str">
        <f>H3333&amp;"x"&amp;COUNTIF($H$5:H3333,H3333)</f>
        <v>0x2407</v>
      </c>
      <c r="J3333" t="str">
        <f t="shared" ref="J3333:J3396" si="158">G3333</f>
        <v>.</v>
      </c>
    </row>
    <row r="3334" spans="7:10">
      <c r="G3334" t="str">
        <f t="shared" si="156"/>
        <v>.</v>
      </c>
      <c r="H3334">
        <f t="shared" si="157"/>
        <v>0</v>
      </c>
      <c r="I3334" s="26" t="str">
        <f>H3334&amp;"x"&amp;COUNTIF($H$5:H3334,H3334)</f>
        <v>0x2408</v>
      </c>
      <c r="J3334" t="str">
        <f t="shared" si="158"/>
        <v>.</v>
      </c>
    </row>
    <row r="3335" spans="7:10">
      <c r="G3335" t="str">
        <f t="shared" si="156"/>
        <v>.</v>
      </c>
      <c r="H3335">
        <f t="shared" si="157"/>
        <v>0</v>
      </c>
      <c r="I3335" s="26" t="str">
        <f>H3335&amp;"x"&amp;COUNTIF($H$5:H3335,H3335)</f>
        <v>0x2409</v>
      </c>
      <c r="J3335" t="str">
        <f t="shared" si="158"/>
        <v>.</v>
      </c>
    </row>
    <row r="3336" spans="7:10">
      <c r="G3336" t="str">
        <f t="shared" si="156"/>
        <v>.</v>
      </c>
      <c r="H3336">
        <f t="shared" si="157"/>
        <v>0</v>
      </c>
      <c r="I3336" s="26" t="str">
        <f>H3336&amp;"x"&amp;COUNTIF($H$5:H3336,H3336)</f>
        <v>0x2410</v>
      </c>
      <c r="J3336" t="str">
        <f t="shared" si="158"/>
        <v>.</v>
      </c>
    </row>
    <row r="3337" spans="7:10">
      <c r="G3337" t="str">
        <f t="shared" si="156"/>
        <v>.</v>
      </c>
      <c r="H3337">
        <f t="shared" si="157"/>
        <v>0</v>
      </c>
      <c r="I3337" s="26" t="str">
        <f>H3337&amp;"x"&amp;COUNTIF($H$5:H3337,H3337)</f>
        <v>0x2411</v>
      </c>
      <c r="J3337" t="str">
        <f t="shared" si="158"/>
        <v>.</v>
      </c>
    </row>
    <row r="3338" spans="7:10">
      <c r="G3338" t="str">
        <f t="shared" si="156"/>
        <v>.</v>
      </c>
      <c r="H3338">
        <f t="shared" si="157"/>
        <v>0</v>
      </c>
      <c r="I3338" s="26" t="str">
        <f>H3338&amp;"x"&amp;COUNTIF($H$5:H3338,H3338)</f>
        <v>0x2412</v>
      </c>
      <c r="J3338" t="str">
        <f t="shared" si="158"/>
        <v>.</v>
      </c>
    </row>
    <row r="3339" spans="7:10">
      <c r="G3339" t="str">
        <f t="shared" si="156"/>
        <v>.</v>
      </c>
      <c r="H3339">
        <f t="shared" si="157"/>
        <v>0</v>
      </c>
      <c r="I3339" s="26" t="str">
        <f>H3339&amp;"x"&amp;COUNTIF($H$5:H3339,H3339)</f>
        <v>0x2413</v>
      </c>
      <c r="J3339" t="str">
        <f t="shared" si="158"/>
        <v>.</v>
      </c>
    </row>
    <row r="3340" spans="7:10">
      <c r="G3340" t="str">
        <f t="shared" si="156"/>
        <v>.</v>
      </c>
      <c r="H3340">
        <f t="shared" si="157"/>
        <v>0</v>
      </c>
      <c r="I3340" s="26" t="str">
        <f>H3340&amp;"x"&amp;COUNTIF($H$5:H3340,H3340)</f>
        <v>0x2414</v>
      </c>
      <c r="J3340" t="str">
        <f t="shared" si="158"/>
        <v>.</v>
      </c>
    </row>
    <row r="3341" spans="7:10">
      <c r="G3341" t="str">
        <f t="shared" si="156"/>
        <v>.</v>
      </c>
      <c r="H3341">
        <f t="shared" si="157"/>
        <v>0</v>
      </c>
      <c r="I3341" s="26" t="str">
        <f>H3341&amp;"x"&amp;COUNTIF($H$5:H3341,H3341)</f>
        <v>0x2415</v>
      </c>
      <c r="J3341" t="str">
        <f t="shared" si="158"/>
        <v>.</v>
      </c>
    </row>
    <row r="3342" spans="7:10">
      <c r="G3342" t="str">
        <f t="shared" si="156"/>
        <v>.</v>
      </c>
      <c r="H3342">
        <f t="shared" si="157"/>
        <v>0</v>
      </c>
      <c r="I3342" s="26" t="str">
        <f>H3342&amp;"x"&amp;COUNTIF($H$5:H3342,H3342)</f>
        <v>0x2416</v>
      </c>
      <c r="J3342" t="str">
        <f t="shared" si="158"/>
        <v>.</v>
      </c>
    </row>
    <row r="3343" spans="7:10">
      <c r="G3343" t="str">
        <f t="shared" si="156"/>
        <v>.</v>
      </c>
      <c r="H3343">
        <f t="shared" si="157"/>
        <v>0</v>
      </c>
      <c r="I3343" s="26" t="str">
        <f>H3343&amp;"x"&amp;COUNTIF($H$5:H3343,H3343)</f>
        <v>0x2417</v>
      </c>
      <c r="J3343" t="str">
        <f t="shared" si="158"/>
        <v>.</v>
      </c>
    </row>
    <row r="3344" spans="7:10">
      <c r="G3344" t="str">
        <f t="shared" si="156"/>
        <v>.</v>
      </c>
      <c r="H3344">
        <f t="shared" si="157"/>
        <v>0</v>
      </c>
      <c r="I3344" s="26" t="str">
        <f>H3344&amp;"x"&amp;COUNTIF($H$5:H3344,H3344)</f>
        <v>0x2418</v>
      </c>
      <c r="J3344" t="str">
        <f t="shared" si="158"/>
        <v>.</v>
      </c>
    </row>
    <row r="3345" spans="7:10">
      <c r="G3345" t="str">
        <f t="shared" si="156"/>
        <v>.</v>
      </c>
      <c r="H3345">
        <f t="shared" si="157"/>
        <v>0</v>
      </c>
      <c r="I3345" s="26" t="str">
        <f>H3345&amp;"x"&amp;COUNTIF($H$5:H3345,H3345)</f>
        <v>0x2419</v>
      </c>
      <c r="J3345" t="str">
        <f t="shared" si="158"/>
        <v>.</v>
      </c>
    </row>
    <row r="3346" spans="7:10">
      <c r="G3346" t="str">
        <f t="shared" si="156"/>
        <v>.</v>
      </c>
      <c r="H3346">
        <f t="shared" si="157"/>
        <v>0</v>
      </c>
      <c r="I3346" s="26" t="str">
        <f>H3346&amp;"x"&amp;COUNTIF($H$5:H3346,H3346)</f>
        <v>0x2420</v>
      </c>
      <c r="J3346" t="str">
        <f t="shared" si="158"/>
        <v>.</v>
      </c>
    </row>
    <row r="3347" spans="7:10">
      <c r="G3347" t="str">
        <f t="shared" si="156"/>
        <v>.</v>
      </c>
      <c r="H3347">
        <f t="shared" si="157"/>
        <v>0</v>
      </c>
      <c r="I3347" s="26" t="str">
        <f>H3347&amp;"x"&amp;COUNTIF($H$5:H3347,H3347)</f>
        <v>0x2421</v>
      </c>
      <c r="J3347" t="str">
        <f t="shared" si="158"/>
        <v>.</v>
      </c>
    </row>
    <row r="3348" spans="7:10">
      <c r="G3348" t="str">
        <f t="shared" si="156"/>
        <v>.</v>
      </c>
      <c r="H3348">
        <f t="shared" si="157"/>
        <v>0</v>
      </c>
      <c r="I3348" s="26" t="str">
        <f>H3348&amp;"x"&amp;COUNTIF($H$5:H3348,H3348)</f>
        <v>0x2422</v>
      </c>
      <c r="J3348" t="str">
        <f t="shared" si="158"/>
        <v>.</v>
      </c>
    </row>
    <row r="3349" spans="7:10">
      <c r="G3349" t="str">
        <f t="shared" si="156"/>
        <v>.</v>
      </c>
      <c r="H3349">
        <f t="shared" si="157"/>
        <v>0</v>
      </c>
      <c r="I3349" s="26" t="str">
        <f>H3349&amp;"x"&amp;COUNTIF($H$5:H3349,H3349)</f>
        <v>0x2423</v>
      </c>
      <c r="J3349" t="str">
        <f t="shared" si="158"/>
        <v>.</v>
      </c>
    </row>
    <row r="3350" spans="7:10">
      <c r="G3350" t="str">
        <f t="shared" si="156"/>
        <v>.</v>
      </c>
      <c r="H3350">
        <f t="shared" si="157"/>
        <v>0</v>
      </c>
      <c r="I3350" s="26" t="str">
        <f>H3350&amp;"x"&amp;COUNTIF($H$5:H3350,H3350)</f>
        <v>0x2424</v>
      </c>
      <c r="J3350" t="str">
        <f t="shared" si="158"/>
        <v>.</v>
      </c>
    </row>
    <row r="3351" spans="7:10">
      <c r="G3351" t="str">
        <f t="shared" si="156"/>
        <v>.</v>
      </c>
      <c r="H3351">
        <f t="shared" si="157"/>
        <v>0</v>
      </c>
      <c r="I3351" s="26" t="str">
        <f>H3351&amp;"x"&amp;COUNTIF($H$5:H3351,H3351)</f>
        <v>0x2425</v>
      </c>
      <c r="J3351" t="str">
        <f t="shared" si="158"/>
        <v>.</v>
      </c>
    </row>
    <row r="3352" spans="7:10">
      <c r="G3352" t="str">
        <f t="shared" si="156"/>
        <v>.</v>
      </c>
      <c r="H3352">
        <f t="shared" si="157"/>
        <v>0</v>
      </c>
      <c r="I3352" s="26" t="str">
        <f>H3352&amp;"x"&amp;COUNTIF($H$5:H3352,H3352)</f>
        <v>0x2426</v>
      </c>
      <c r="J3352" t="str">
        <f t="shared" si="158"/>
        <v>.</v>
      </c>
    </row>
    <row r="3353" spans="7:10">
      <c r="G3353" t="str">
        <f t="shared" si="156"/>
        <v>.</v>
      </c>
      <c r="H3353">
        <f t="shared" si="157"/>
        <v>0</v>
      </c>
      <c r="I3353" s="26" t="str">
        <f>H3353&amp;"x"&amp;COUNTIF($H$5:H3353,H3353)</f>
        <v>0x2427</v>
      </c>
      <c r="J3353" t="str">
        <f t="shared" si="158"/>
        <v>.</v>
      </c>
    </row>
    <row r="3354" spans="7:10">
      <c r="G3354" t="str">
        <f t="shared" si="156"/>
        <v>.</v>
      </c>
      <c r="H3354">
        <f t="shared" si="157"/>
        <v>0</v>
      </c>
      <c r="I3354" s="26" t="str">
        <f>H3354&amp;"x"&amp;COUNTIF($H$5:H3354,H3354)</f>
        <v>0x2428</v>
      </c>
      <c r="J3354" t="str">
        <f t="shared" si="158"/>
        <v>.</v>
      </c>
    </row>
    <row r="3355" spans="7:10">
      <c r="G3355" t="str">
        <f t="shared" si="156"/>
        <v>.</v>
      </c>
      <c r="H3355">
        <f t="shared" si="157"/>
        <v>0</v>
      </c>
      <c r="I3355" s="26" t="str">
        <f>H3355&amp;"x"&amp;COUNTIF($H$5:H3355,H3355)</f>
        <v>0x2429</v>
      </c>
      <c r="J3355" t="str">
        <f t="shared" si="158"/>
        <v>.</v>
      </c>
    </row>
    <row r="3356" spans="7:10">
      <c r="G3356" t="str">
        <f t="shared" si="156"/>
        <v>.</v>
      </c>
      <c r="H3356">
        <f t="shared" si="157"/>
        <v>0</v>
      </c>
      <c r="I3356" s="26" t="str">
        <f>H3356&amp;"x"&amp;COUNTIF($H$5:H3356,H3356)</f>
        <v>0x2430</v>
      </c>
      <c r="J3356" t="str">
        <f t="shared" si="158"/>
        <v>.</v>
      </c>
    </row>
    <row r="3357" spans="7:10">
      <c r="G3357" t="str">
        <f t="shared" si="156"/>
        <v>.</v>
      </c>
      <c r="H3357">
        <f t="shared" si="157"/>
        <v>0</v>
      </c>
      <c r="I3357" s="26" t="str">
        <f>H3357&amp;"x"&amp;COUNTIF($H$5:H3357,H3357)</f>
        <v>0x2431</v>
      </c>
      <c r="J3357" t="str">
        <f t="shared" si="158"/>
        <v>.</v>
      </c>
    </row>
    <row r="3358" spans="7:10">
      <c r="G3358" t="str">
        <f t="shared" si="156"/>
        <v>.</v>
      </c>
      <c r="H3358">
        <f t="shared" si="157"/>
        <v>0</v>
      </c>
      <c r="I3358" s="26" t="str">
        <f>H3358&amp;"x"&amp;COUNTIF($H$5:H3358,H3358)</f>
        <v>0x2432</v>
      </c>
      <c r="J3358" t="str">
        <f t="shared" si="158"/>
        <v>.</v>
      </c>
    </row>
    <row r="3359" spans="7:10">
      <c r="G3359" t="str">
        <f t="shared" si="156"/>
        <v>.</v>
      </c>
      <c r="H3359">
        <f t="shared" si="157"/>
        <v>0</v>
      </c>
      <c r="I3359" s="26" t="str">
        <f>H3359&amp;"x"&amp;COUNTIF($H$5:H3359,H3359)</f>
        <v>0x2433</v>
      </c>
      <c r="J3359" t="str">
        <f t="shared" si="158"/>
        <v>.</v>
      </c>
    </row>
    <row r="3360" spans="7:10">
      <c r="G3360" t="str">
        <f t="shared" si="156"/>
        <v>.</v>
      </c>
      <c r="H3360">
        <f t="shared" si="157"/>
        <v>0</v>
      </c>
      <c r="I3360" s="26" t="str">
        <f>H3360&amp;"x"&amp;COUNTIF($H$5:H3360,H3360)</f>
        <v>0x2434</v>
      </c>
      <c r="J3360" t="str">
        <f t="shared" si="158"/>
        <v>.</v>
      </c>
    </row>
    <row r="3361" spans="7:10">
      <c r="G3361" t="str">
        <f t="shared" si="156"/>
        <v>.</v>
      </c>
      <c r="H3361">
        <f t="shared" si="157"/>
        <v>0</v>
      </c>
      <c r="I3361" s="26" t="str">
        <f>H3361&amp;"x"&amp;COUNTIF($H$5:H3361,H3361)</f>
        <v>0x2435</v>
      </c>
      <c r="J3361" t="str">
        <f t="shared" si="158"/>
        <v>.</v>
      </c>
    </row>
    <row r="3362" spans="7:10">
      <c r="G3362" t="str">
        <f t="shared" si="156"/>
        <v>.</v>
      </c>
      <c r="H3362">
        <f t="shared" si="157"/>
        <v>0</v>
      </c>
      <c r="I3362" s="26" t="str">
        <f>H3362&amp;"x"&amp;COUNTIF($H$5:H3362,H3362)</f>
        <v>0x2436</v>
      </c>
      <c r="J3362" t="str">
        <f t="shared" si="158"/>
        <v>.</v>
      </c>
    </row>
    <row r="3363" spans="7:10">
      <c r="G3363" t="str">
        <f t="shared" si="156"/>
        <v>.</v>
      </c>
      <c r="H3363">
        <f t="shared" si="157"/>
        <v>0</v>
      </c>
      <c r="I3363" s="26" t="str">
        <f>H3363&amp;"x"&amp;COUNTIF($H$5:H3363,H3363)</f>
        <v>0x2437</v>
      </c>
      <c r="J3363" t="str">
        <f t="shared" si="158"/>
        <v>.</v>
      </c>
    </row>
    <row r="3364" spans="7:10">
      <c r="G3364" t="str">
        <f t="shared" si="156"/>
        <v>.</v>
      </c>
      <c r="H3364">
        <f t="shared" si="157"/>
        <v>0</v>
      </c>
      <c r="I3364" s="26" t="str">
        <f>H3364&amp;"x"&amp;COUNTIF($H$5:H3364,H3364)</f>
        <v>0x2438</v>
      </c>
      <c r="J3364" t="str">
        <f t="shared" si="158"/>
        <v>.</v>
      </c>
    </row>
    <row r="3365" spans="7:10">
      <c r="G3365" t="str">
        <f t="shared" si="156"/>
        <v>.</v>
      </c>
      <c r="H3365">
        <f t="shared" si="157"/>
        <v>0</v>
      </c>
      <c r="I3365" s="26" t="str">
        <f>H3365&amp;"x"&amp;COUNTIF($H$5:H3365,H3365)</f>
        <v>0x2439</v>
      </c>
      <c r="J3365" t="str">
        <f t="shared" si="158"/>
        <v>.</v>
      </c>
    </row>
    <row r="3366" spans="7:10">
      <c r="G3366" t="str">
        <f t="shared" si="156"/>
        <v>.</v>
      </c>
      <c r="H3366">
        <f t="shared" si="157"/>
        <v>0</v>
      </c>
      <c r="I3366" s="26" t="str">
        <f>H3366&amp;"x"&amp;COUNTIF($H$5:H3366,H3366)</f>
        <v>0x2440</v>
      </c>
      <c r="J3366" t="str">
        <f t="shared" si="158"/>
        <v>.</v>
      </c>
    </row>
    <row r="3367" spans="7:10">
      <c r="G3367" t="str">
        <f t="shared" si="156"/>
        <v>.</v>
      </c>
      <c r="H3367">
        <f t="shared" si="157"/>
        <v>0</v>
      </c>
      <c r="I3367" s="26" t="str">
        <f>H3367&amp;"x"&amp;COUNTIF($H$5:H3367,H3367)</f>
        <v>0x2441</v>
      </c>
      <c r="J3367" t="str">
        <f t="shared" si="158"/>
        <v>.</v>
      </c>
    </row>
    <row r="3368" spans="7:10">
      <c r="G3368" t="str">
        <f t="shared" si="156"/>
        <v>.</v>
      </c>
      <c r="H3368">
        <f t="shared" si="157"/>
        <v>0</v>
      </c>
      <c r="I3368" s="26" t="str">
        <f>H3368&amp;"x"&amp;COUNTIF($H$5:H3368,H3368)</f>
        <v>0x2442</v>
      </c>
      <c r="J3368" t="str">
        <f t="shared" si="158"/>
        <v>.</v>
      </c>
    </row>
    <row r="3369" spans="7:10">
      <c r="G3369" t="str">
        <f t="shared" si="156"/>
        <v>.</v>
      </c>
      <c r="H3369">
        <f t="shared" si="157"/>
        <v>0</v>
      </c>
      <c r="I3369" s="26" t="str">
        <f>H3369&amp;"x"&amp;COUNTIF($H$5:H3369,H3369)</f>
        <v>0x2443</v>
      </c>
      <c r="J3369" t="str">
        <f t="shared" si="158"/>
        <v>.</v>
      </c>
    </row>
    <row r="3370" spans="7:10">
      <c r="G3370" t="str">
        <f t="shared" si="156"/>
        <v>.</v>
      </c>
      <c r="H3370">
        <f t="shared" si="157"/>
        <v>0</v>
      </c>
      <c r="I3370" s="26" t="str">
        <f>H3370&amp;"x"&amp;COUNTIF($H$5:H3370,H3370)</f>
        <v>0x2444</v>
      </c>
      <c r="J3370" t="str">
        <f t="shared" si="158"/>
        <v>.</v>
      </c>
    </row>
    <row r="3371" spans="7:10">
      <c r="G3371" t="str">
        <f t="shared" si="156"/>
        <v>.</v>
      </c>
      <c r="H3371">
        <f t="shared" si="157"/>
        <v>0</v>
      </c>
      <c r="I3371" s="26" t="str">
        <f>H3371&amp;"x"&amp;COUNTIF($H$5:H3371,H3371)</f>
        <v>0x2445</v>
      </c>
      <c r="J3371" t="str">
        <f t="shared" si="158"/>
        <v>.</v>
      </c>
    </row>
    <row r="3372" spans="7:10">
      <c r="G3372" t="str">
        <f t="shared" si="156"/>
        <v>.</v>
      </c>
      <c r="H3372">
        <f t="shared" si="157"/>
        <v>0</v>
      </c>
      <c r="I3372" s="26" t="str">
        <f>H3372&amp;"x"&amp;COUNTIF($H$5:H3372,H3372)</f>
        <v>0x2446</v>
      </c>
      <c r="J3372" t="str">
        <f t="shared" si="158"/>
        <v>.</v>
      </c>
    </row>
    <row r="3373" spans="7:10">
      <c r="G3373" t="str">
        <f t="shared" si="156"/>
        <v>.</v>
      </c>
      <c r="H3373">
        <f t="shared" si="157"/>
        <v>0</v>
      </c>
      <c r="I3373" s="26" t="str">
        <f>H3373&amp;"x"&amp;COUNTIF($H$5:H3373,H3373)</f>
        <v>0x2447</v>
      </c>
      <c r="J3373" t="str">
        <f t="shared" si="158"/>
        <v>.</v>
      </c>
    </row>
    <row r="3374" spans="7:10">
      <c r="G3374" t="str">
        <f t="shared" si="156"/>
        <v>.</v>
      </c>
      <c r="H3374">
        <f t="shared" si="157"/>
        <v>0</v>
      </c>
      <c r="I3374" s="26" t="str">
        <f>H3374&amp;"x"&amp;COUNTIF($H$5:H3374,H3374)</f>
        <v>0x2448</v>
      </c>
      <c r="J3374" t="str">
        <f t="shared" si="158"/>
        <v>.</v>
      </c>
    </row>
    <row r="3375" spans="7:10">
      <c r="G3375" t="str">
        <f t="shared" si="156"/>
        <v>.</v>
      </c>
      <c r="H3375">
        <f t="shared" si="157"/>
        <v>0</v>
      </c>
      <c r="I3375" s="26" t="str">
        <f>H3375&amp;"x"&amp;COUNTIF($H$5:H3375,H3375)</f>
        <v>0x2449</v>
      </c>
      <c r="J3375" t="str">
        <f t="shared" si="158"/>
        <v>.</v>
      </c>
    </row>
    <row r="3376" spans="7:10">
      <c r="G3376" t="str">
        <f t="shared" si="156"/>
        <v>.</v>
      </c>
      <c r="H3376">
        <f t="shared" si="157"/>
        <v>0</v>
      </c>
      <c r="I3376" s="26" t="str">
        <f>H3376&amp;"x"&amp;COUNTIF($H$5:H3376,H3376)</f>
        <v>0x2450</v>
      </c>
      <c r="J3376" t="str">
        <f t="shared" si="158"/>
        <v>.</v>
      </c>
    </row>
    <row r="3377" spans="7:10">
      <c r="G3377" t="str">
        <f t="shared" si="156"/>
        <v>.</v>
      </c>
      <c r="H3377">
        <f t="shared" si="157"/>
        <v>0</v>
      </c>
      <c r="I3377" s="26" t="str">
        <f>H3377&amp;"x"&amp;COUNTIF($H$5:H3377,H3377)</f>
        <v>0x2451</v>
      </c>
      <c r="J3377" t="str">
        <f t="shared" si="158"/>
        <v>.</v>
      </c>
    </row>
    <row r="3378" spans="7:10">
      <c r="G3378" t="str">
        <f t="shared" si="156"/>
        <v>.</v>
      </c>
      <c r="H3378">
        <f t="shared" si="157"/>
        <v>0</v>
      </c>
      <c r="I3378" s="26" t="str">
        <f>H3378&amp;"x"&amp;COUNTIF($H$5:H3378,H3378)</f>
        <v>0x2452</v>
      </c>
      <c r="J3378" t="str">
        <f t="shared" si="158"/>
        <v>.</v>
      </c>
    </row>
    <row r="3379" spans="7:10">
      <c r="G3379" t="str">
        <f t="shared" si="156"/>
        <v>.</v>
      </c>
      <c r="H3379">
        <f t="shared" si="157"/>
        <v>0</v>
      </c>
      <c r="I3379" s="26" t="str">
        <f>H3379&amp;"x"&amp;COUNTIF($H$5:H3379,H3379)</f>
        <v>0x2453</v>
      </c>
      <c r="J3379" t="str">
        <f t="shared" si="158"/>
        <v>.</v>
      </c>
    </row>
    <row r="3380" spans="7:10">
      <c r="G3380" t="str">
        <f t="shared" si="156"/>
        <v>.</v>
      </c>
      <c r="H3380">
        <f t="shared" si="157"/>
        <v>0</v>
      </c>
      <c r="I3380" s="26" t="str">
        <f>H3380&amp;"x"&amp;COUNTIF($H$5:H3380,H3380)</f>
        <v>0x2454</v>
      </c>
      <c r="J3380" t="str">
        <f t="shared" si="158"/>
        <v>.</v>
      </c>
    </row>
    <row r="3381" spans="7:10">
      <c r="G3381" t="str">
        <f t="shared" si="156"/>
        <v>.</v>
      </c>
      <c r="H3381">
        <f t="shared" si="157"/>
        <v>0</v>
      </c>
      <c r="I3381" s="26" t="str">
        <f>H3381&amp;"x"&amp;COUNTIF($H$5:H3381,H3381)</f>
        <v>0x2455</v>
      </c>
      <c r="J3381" t="str">
        <f t="shared" si="158"/>
        <v>.</v>
      </c>
    </row>
    <row r="3382" spans="7:10">
      <c r="G3382" t="str">
        <f t="shared" si="156"/>
        <v>.</v>
      </c>
      <c r="H3382">
        <f t="shared" si="157"/>
        <v>0</v>
      </c>
      <c r="I3382" s="26" t="str">
        <f>H3382&amp;"x"&amp;COUNTIF($H$5:H3382,H3382)</f>
        <v>0x2456</v>
      </c>
      <c r="J3382" t="str">
        <f t="shared" si="158"/>
        <v>.</v>
      </c>
    </row>
    <row r="3383" spans="7:10">
      <c r="G3383" t="str">
        <f t="shared" si="156"/>
        <v>.</v>
      </c>
      <c r="H3383">
        <f t="shared" si="157"/>
        <v>0</v>
      </c>
      <c r="I3383" s="26" t="str">
        <f>H3383&amp;"x"&amp;COUNTIF($H$5:H3383,H3383)</f>
        <v>0x2457</v>
      </c>
      <c r="J3383" t="str">
        <f t="shared" si="158"/>
        <v>.</v>
      </c>
    </row>
    <row r="3384" spans="7:10">
      <c r="G3384" t="str">
        <f t="shared" si="156"/>
        <v>.</v>
      </c>
      <c r="H3384">
        <f t="shared" si="157"/>
        <v>0</v>
      </c>
      <c r="I3384" s="26" t="str">
        <f>H3384&amp;"x"&amp;COUNTIF($H$5:H3384,H3384)</f>
        <v>0x2458</v>
      </c>
      <c r="J3384" t="str">
        <f t="shared" si="158"/>
        <v>.</v>
      </c>
    </row>
    <row r="3385" spans="7:10">
      <c r="G3385" t="str">
        <f t="shared" si="156"/>
        <v>.</v>
      </c>
      <c r="H3385">
        <f t="shared" si="157"/>
        <v>0</v>
      </c>
      <c r="I3385" s="26" t="str">
        <f>H3385&amp;"x"&amp;COUNTIF($H$5:H3385,H3385)</f>
        <v>0x2459</v>
      </c>
      <c r="J3385" t="str">
        <f t="shared" si="158"/>
        <v>.</v>
      </c>
    </row>
    <row r="3386" spans="7:10">
      <c r="G3386" t="str">
        <f t="shared" si="156"/>
        <v>.</v>
      </c>
      <c r="H3386">
        <f t="shared" si="157"/>
        <v>0</v>
      </c>
      <c r="I3386" s="26" t="str">
        <f>H3386&amp;"x"&amp;COUNTIF($H$5:H3386,H3386)</f>
        <v>0x2460</v>
      </c>
      <c r="J3386" t="str">
        <f t="shared" si="158"/>
        <v>.</v>
      </c>
    </row>
    <row r="3387" spans="7:10">
      <c r="G3387" t="str">
        <f t="shared" si="156"/>
        <v>.</v>
      </c>
      <c r="H3387">
        <f t="shared" si="157"/>
        <v>0</v>
      </c>
      <c r="I3387" s="26" t="str">
        <f>H3387&amp;"x"&amp;COUNTIF($H$5:H3387,H3387)</f>
        <v>0x2461</v>
      </c>
      <c r="J3387" t="str">
        <f t="shared" si="158"/>
        <v>.</v>
      </c>
    </row>
    <row r="3388" spans="7:10">
      <c r="G3388" t="str">
        <f t="shared" si="156"/>
        <v>.</v>
      </c>
      <c r="H3388">
        <f t="shared" si="157"/>
        <v>0</v>
      </c>
      <c r="I3388" s="26" t="str">
        <f>H3388&amp;"x"&amp;COUNTIF($H$5:H3388,H3388)</f>
        <v>0x2462</v>
      </c>
      <c r="J3388" t="str">
        <f t="shared" si="158"/>
        <v>.</v>
      </c>
    </row>
    <row r="3389" spans="7:10">
      <c r="G3389" t="str">
        <f t="shared" si="156"/>
        <v>.</v>
      </c>
      <c r="H3389">
        <f t="shared" si="157"/>
        <v>0</v>
      </c>
      <c r="I3389" s="26" t="str">
        <f>H3389&amp;"x"&amp;COUNTIF($H$5:H3389,H3389)</f>
        <v>0x2463</v>
      </c>
      <c r="J3389" t="str">
        <f t="shared" si="158"/>
        <v>.</v>
      </c>
    </row>
    <row r="3390" spans="7:10">
      <c r="G3390" t="str">
        <f t="shared" si="156"/>
        <v>.</v>
      </c>
      <c r="H3390">
        <f t="shared" si="157"/>
        <v>0</v>
      </c>
      <c r="I3390" s="26" t="str">
        <f>H3390&amp;"x"&amp;COUNTIF($H$5:H3390,H3390)</f>
        <v>0x2464</v>
      </c>
      <c r="J3390" t="str">
        <f t="shared" si="158"/>
        <v>.</v>
      </c>
    </row>
    <row r="3391" spans="7:10">
      <c r="G3391" t="str">
        <f t="shared" si="156"/>
        <v>.</v>
      </c>
      <c r="H3391">
        <f t="shared" si="157"/>
        <v>0</v>
      </c>
      <c r="I3391" s="26" t="str">
        <f>H3391&amp;"x"&amp;COUNTIF($H$5:H3391,H3391)</f>
        <v>0x2465</v>
      </c>
      <c r="J3391" t="str">
        <f t="shared" si="158"/>
        <v>.</v>
      </c>
    </row>
    <row r="3392" spans="7:10">
      <c r="G3392" t="str">
        <f t="shared" si="156"/>
        <v>.</v>
      </c>
      <c r="H3392">
        <f t="shared" si="157"/>
        <v>0</v>
      </c>
      <c r="I3392" s="26" t="str">
        <f>H3392&amp;"x"&amp;COUNTIF($H$5:H3392,H3392)</f>
        <v>0x2466</v>
      </c>
      <c r="J3392" t="str">
        <f t="shared" si="158"/>
        <v>.</v>
      </c>
    </row>
    <row r="3393" spans="7:10">
      <c r="G3393" t="str">
        <f t="shared" si="156"/>
        <v>.</v>
      </c>
      <c r="H3393">
        <f t="shared" si="157"/>
        <v>0</v>
      </c>
      <c r="I3393" s="26" t="str">
        <f>H3393&amp;"x"&amp;COUNTIF($H$5:H3393,H3393)</f>
        <v>0x2467</v>
      </c>
      <c r="J3393" t="str">
        <f t="shared" si="158"/>
        <v>.</v>
      </c>
    </row>
    <row r="3394" spans="7:10">
      <c r="G3394" t="str">
        <f t="shared" si="156"/>
        <v>.</v>
      </c>
      <c r="H3394">
        <f t="shared" si="157"/>
        <v>0</v>
      </c>
      <c r="I3394" s="26" t="str">
        <f>H3394&amp;"x"&amp;COUNTIF($H$5:H3394,H3394)</f>
        <v>0x2468</v>
      </c>
      <c r="J3394" t="str">
        <f t="shared" si="158"/>
        <v>.</v>
      </c>
    </row>
    <row r="3395" spans="7:10">
      <c r="G3395" t="str">
        <f t="shared" si="156"/>
        <v>.</v>
      </c>
      <c r="H3395">
        <f t="shared" si="157"/>
        <v>0</v>
      </c>
      <c r="I3395" s="26" t="str">
        <f>H3395&amp;"x"&amp;COUNTIF($H$5:H3395,H3395)</f>
        <v>0x2469</v>
      </c>
      <c r="J3395" t="str">
        <f t="shared" si="158"/>
        <v>.</v>
      </c>
    </row>
    <row r="3396" spans="7:10">
      <c r="G3396" t="str">
        <f t="shared" si="156"/>
        <v>.</v>
      </c>
      <c r="H3396">
        <f t="shared" si="157"/>
        <v>0</v>
      </c>
      <c r="I3396" s="26" t="str">
        <f>H3396&amp;"x"&amp;COUNTIF($H$5:H3396,H3396)</f>
        <v>0x2470</v>
      </c>
      <c r="J3396" t="str">
        <f t="shared" si="158"/>
        <v>.</v>
      </c>
    </row>
    <row r="3397" spans="7:10">
      <c r="G3397" t="str">
        <f t="shared" ref="G3397:G3460" si="159">A3397&amp;"."&amp;B3397</f>
        <v>.</v>
      </c>
      <c r="H3397">
        <f t="shared" ref="H3397:H3460" si="160">F3397</f>
        <v>0</v>
      </c>
      <c r="I3397" s="26" t="str">
        <f>H3397&amp;"x"&amp;COUNTIF($H$5:H3397,H3397)</f>
        <v>0x2471</v>
      </c>
      <c r="J3397" t="str">
        <f t="shared" ref="J3397:J3460" si="161">G3397</f>
        <v>.</v>
      </c>
    </row>
    <row r="3398" spans="7:10">
      <c r="G3398" t="str">
        <f t="shared" si="159"/>
        <v>.</v>
      </c>
      <c r="H3398">
        <f t="shared" si="160"/>
        <v>0</v>
      </c>
      <c r="I3398" s="26" t="str">
        <f>H3398&amp;"x"&amp;COUNTIF($H$5:H3398,H3398)</f>
        <v>0x2472</v>
      </c>
      <c r="J3398" t="str">
        <f t="shared" si="161"/>
        <v>.</v>
      </c>
    </row>
    <row r="3399" spans="7:10">
      <c r="G3399" t="str">
        <f t="shared" si="159"/>
        <v>.</v>
      </c>
      <c r="H3399">
        <f t="shared" si="160"/>
        <v>0</v>
      </c>
      <c r="I3399" s="26" t="str">
        <f>H3399&amp;"x"&amp;COUNTIF($H$5:H3399,H3399)</f>
        <v>0x2473</v>
      </c>
      <c r="J3399" t="str">
        <f t="shared" si="161"/>
        <v>.</v>
      </c>
    </row>
    <row r="3400" spans="7:10">
      <c r="G3400" t="str">
        <f t="shared" si="159"/>
        <v>.</v>
      </c>
      <c r="H3400">
        <f t="shared" si="160"/>
        <v>0</v>
      </c>
      <c r="I3400" s="26" t="str">
        <f>H3400&amp;"x"&amp;COUNTIF($H$5:H3400,H3400)</f>
        <v>0x2474</v>
      </c>
      <c r="J3400" t="str">
        <f t="shared" si="161"/>
        <v>.</v>
      </c>
    </row>
    <row r="3401" spans="7:10">
      <c r="G3401" t="str">
        <f t="shared" si="159"/>
        <v>.</v>
      </c>
      <c r="H3401">
        <f t="shared" si="160"/>
        <v>0</v>
      </c>
      <c r="I3401" s="26" t="str">
        <f>H3401&amp;"x"&amp;COUNTIF($H$5:H3401,H3401)</f>
        <v>0x2475</v>
      </c>
      <c r="J3401" t="str">
        <f t="shared" si="161"/>
        <v>.</v>
      </c>
    </row>
    <row r="3402" spans="7:10">
      <c r="G3402" t="str">
        <f t="shared" si="159"/>
        <v>.</v>
      </c>
      <c r="H3402">
        <f t="shared" si="160"/>
        <v>0</v>
      </c>
      <c r="I3402" s="26" t="str">
        <f>H3402&amp;"x"&amp;COUNTIF($H$5:H3402,H3402)</f>
        <v>0x2476</v>
      </c>
      <c r="J3402" t="str">
        <f t="shared" si="161"/>
        <v>.</v>
      </c>
    </row>
    <row r="3403" spans="7:10">
      <c r="G3403" t="str">
        <f t="shared" si="159"/>
        <v>.</v>
      </c>
      <c r="H3403">
        <f t="shared" si="160"/>
        <v>0</v>
      </c>
      <c r="I3403" s="26" t="str">
        <f>H3403&amp;"x"&amp;COUNTIF($H$5:H3403,H3403)</f>
        <v>0x2477</v>
      </c>
      <c r="J3403" t="str">
        <f t="shared" si="161"/>
        <v>.</v>
      </c>
    </row>
    <row r="3404" spans="7:10">
      <c r="G3404" t="str">
        <f t="shared" si="159"/>
        <v>.</v>
      </c>
      <c r="H3404">
        <f t="shared" si="160"/>
        <v>0</v>
      </c>
      <c r="I3404" s="26" t="str">
        <f>H3404&amp;"x"&amp;COUNTIF($H$5:H3404,H3404)</f>
        <v>0x2478</v>
      </c>
      <c r="J3404" t="str">
        <f t="shared" si="161"/>
        <v>.</v>
      </c>
    </row>
    <row r="3405" spans="7:10">
      <c r="G3405" t="str">
        <f t="shared" si="159"/>
        <v>.</v>
      </c>
      <c r="H3405">
        <f t="shared" si="160"/>
        <v>0</v>
      </c>
      <c r="I3405" s="26" t="str">
        <f>H3405&amp;"x"&amp;COUNTIF($H$5:H3405,H3405)</f>
        <v>0x2479</v>
      </c>
      <c r="J3405" t="str">
        <f t="shared" si="161"/>
        <v>.</v>
      </c>
    </row>
    <row r="3406" spans="7:10">
      <c r="G3406" t="str">
        <f t="shared" si="159"/>
        <v>.</v>
      </c>
      <c r="H3406">
        <f t="shared" si="160"/>
        <v>0</v>
      </c>
      <c r="I3406" s="26" t="str">
        <f>H3406&amp;"x"&amp;COUNTIF($H$5:H3406,H3406)</f>
        <v>0x2480</v>
      </c>
      <c r="J3406" t="str">
        <f t="shared" si="161"/>
        <v>.</v>
      </c>
    </row>
    <row r="3407" spans="7:10">
      <c r="G3407" t="str">
        <f t="shared" si="159"/>
        <v>.</v>
      </c>
      <c r="H3407">
        <f t="shared" si="160"/>
        <v>0</v>
      </c>
      <c r="I3407" s="26" t="str">
        <f>H3407&amp;"x"&amp;COUNTIF($H$5:H3407,H3407)</f>
        <v>0x2481</v>
      </c>
      <c r="J3407" t="str">
        <f t="shared" si="161"/>
        <v>.</v>
      </c>
    </row>
    <row r="3408" spans="7:10">
      <c r="G3408" t="str">
        <f t="shared" si="159"/>
        <v>.</v>
      </c>
      <c r="H3408">
        <f t="shared" si="160"/>
        <v>0</v>
      </c>
      <c r="I3408" s="26" t="str">
        <f>H3408&amp;"x"&amp;COUNTIF($H$5:H3408,H3408)</f>
        <v>0x2482</v>
      </c>
      <c r="J3408" t="str">
        <f t="shared" si="161"/>
        <v>.</v>
      </c>
    </row>
    <row r="3409" spans="7:10">
      <c r="G3409" t="str">
        <f t="shared" si="159"/>
        <v>.</v>
      </c>
      <c r="H3409">
        <f t="shared" si="160"/>
        <v>0</v>
      </c>
      <c r="I3409" s="26" t="str">
        <f>H3409&amp;"x"&amp;COUNTIF($H$5:H3409,H3409)</f>
        <v>0x2483</v>
      </c>
      <c r="J3409" t="str">
        <f t="shared" si="161"/>
        <v>.</v>
      </c>
    </row>
    <row r="3410" spans="7:10">
      <c r="G3410" t="str">
        <f t="shared" si="159"/>
        <v>.</v>
      </c>
      <c r="H3410">
        <f t="shared" si="160"/>
        <v>0</v>
      </c>
      <c r="I3410" s="26" t="str">
        <f>H3410&amp;"x"&amp;COUNTIF($H$5:H3410,H3410)</f>
        <v>0x2484</v>
      </c>
      <c r="J3410" t="str">
        <f t="shared" si="161"/>
        <v>.</v>
      </c>
    </row>
    <row r="3411" spans="7:10">
      <c r="G3411" t="str">
        <f t="shared" si="159"/>
        <v>.</v>
      </c>
      <c r="H3411">
        <f t="shared" si="160"/>
        <v>0</v>
      </c>
      <c r="I3411" s="26" t="str">
        <f>H3411&amp;"x"&amp;COUNTIF($H$5:H3411,H3411)</f>
        <v>0x2485</v>
      </c>
      <c r="J3411" t="str">
        <f t="shared" si="161"/>
        <v>.</v>
      </c>
    </row>
    <row r="3412" spans="7:10">
      <c r="G3412" t="str">
        <f t="shared" si="159"/>
        <v>.</v>
      </c>
      <c r="H3412">
        <f t="shared" si="160"/>
        <v>0</v>
      </c>
      <c r="I3412" s="26" t="str">
        <f>H3412&amp;"x"&amp;COUNTIF($H$5:H3412,H3412)</f>
        <v>0x2486</v>
      </c>
      <c r="J3412" t="str">
        <f t="shared" si="161"/>
        <v>.</v>
      </c>
    </row>
    <row r="3413" spans="7:10">
      <c r="G3413" t="str">
        <f t="shared" si="159"/>
        <v>.</v>
      </c>
      <c r="H3413">
        <f t="shared" si="160"/>
        <v>0</v>
      </c>
      <c r="I3413" s="26" t="str">
        <f>H3413&amp;"x"&amp;COUNTIF($H$5:H3413,H3413)</f>
        <v>0x2487</v>
      </c>
      <c r="J3413" t="str">
        <f t="shared" si="161"/>
        <v>.</v>
      </c>
    </row>
    <row r="3414" spans="7:10">
      <c r="G3414" t="str">
        <f t="shared" si="159"/>
        <v>.</v>
      </c>
      <c r="H3414">
        <f t="shared" si="160"/>
        <v>0</v>
      </c>
      <c r="I3414" s="26" t="str">
        <f>H3414&amp;"x"&amp;COUNTIF($H$5:H3414,H3414)</f>
        <v>0x2488</v>
      </c>
      <c r="J3414" t="str">
        <f t="shared" si="161"/>
        <v>.</v>
      </c>
    </row>
    <row r="3415" spans="7:10">
      <c r="G3415" t="str">
        <f t="shared" si="159"/>
        <v>.</v>
      </c>
      <c r="H3415">
        <f t="shared" si="160"/>
        <v>0</v>
      </c>
      <c r="I3415" s="26" t="str">
        <f>H3415&amp;"x"&amp;COUNTIF($H$5:H3415,H3415)</f>
        <v>0x2489</v>
      </c>
      <c r="J3415" t="str">
        <f t="shared" si="161"/>
        <v>.</v>
      </c>
    </row>
    <row r="3416" spans="7:10">
      <c r="G3416" t="str">
        <f t="shared" si="159"/>
        <v>.</v>
      </c>
      <c r="H3416">
        <f t="shared" si="160"/>
        <v>0</v>
      </c>
      <c r="I3416" s="26" t="str">
        <f>H3416&amp;"x"&amp;COUNTIF($H$5:H3416,H3416)</f>
        <v>0x2490</v>
      </c>
      <c r="J3416" t="str">
        <f t="shared" si="161"/>
        <v>.</v>
      </c>
    </row>
    <row r="3417" spans="7:10">
      <c r="G3417" t="str">
        <f t="shared" si="159"/>
        <v>.</v>
      </c>
      <c r="H3417">
        <f t="shared" si="160"/>
        <v>0</v>
      </c>
      <c r="I3417" s="26" t="str">
        <f>H3417&amp;"x"&amp;COUNTIF($H$5:H3417,H3417)</f>
        <v>0x2491</v>
      </c>
      <c r="J3417" t="str">
        <f t="shared" si="161"/>
        <v>.</v>
      </c>
    </row>
    <row r="3418" spans="7:10">
      <c r="G3418" t="str">
        <f t="shared" si="159"/>
        <v>.</v>
      </c>
      <c r="H3418">
        <f t="shared" si="160"/>
        <v>0</v>
      </c>
      <c r="I3418" s="26" t="str">
        <f>H3418&amp;"x"&amp;COUNTIF($H$5:H3418,H3418)</f>
        <v>0x2492</v>
      </c>
      <c r="J3418" t="str">
        <f t="shared" si="161"/>
        <v>.</v>
      </c>
    </row>
    <row r="3419" spans="7:10">
      <c r="G3419" t="str">
        <f t="shared" si="159"/>
        <v>.</v>
      </c>
      <c r="H3419">
        <f t="shared" si="160"/>
        <v>0</v>
      </c>
      <c r="I3419" s="26" t="str">
        <f>H3419&amp;"x"&amp;COUNTIF($H$5:H3419,H3419)</f>
        <v>0x2493</v>
      </c>
      <c r="J3419" t="str">
        <f t="shared" si="161"/>
        <v>.</v>
      </c>
    </row>
    <row r="3420" spans="7:10">
      <c r="G3420" t="str">
        <f t="shared" si="159"/>
        <v>.</v>
      </c>
      <c r="H3420">
        <f t="shared" si="160"/>
        <v>0</v>
      </c>
      <c r="I3420" s="26" t="str">
        <f>H3420&amp;"x"&amp;COUNTIF($H$5:H3420,H3420)</f>
        <v>0x2494</v>
      </c>
      <c r="J3420" t="str">
        <f t="shared" si="161"/>
        <v>.</v>
      </c>
    </row>
    <row r="3421" spans="7:10">
      <c r="G3421" t="str">
        <f t="shared" si="159"/>
        <v>.</v>
      </c>
      <c r="H3421">
        <f t="shared" si="160"/>
        <v>0</v>
      </c>
      <c r="I3421" s="26" t="str">
        <f>H3421&amp;"x"&amp;COUNTIF($H$5:H3421,H3421)</f>
        <v>0x2495</v>
      </c>
      <c r="J3421" t="str">
        <f t="shared" si="161"/>
        <v>.</v>
      </c>
    </row>
    <row r="3422" spans="7:10">
      <c r="G3422" t="str">
        <f t="shared" si="159"/>
        <v>.</v>
      </c>
      <c r="H3422">
        <f t="shared" si="160"/>
        <v>0</v>
      </c>
      <c r="I3422" s="26" t="str">
        <f>H3422&amp;"x"&amp;COUNTIF($H$5:H3422,H3422)</f>
        <v>0x2496</v>
      </c>
      <c r="J3422" t="str">
        <f t="shared" si="161"/>
        <v>.</v>
      </c>
    </row>
    <row r="3423" spans="7:10">
      <c r="G3423" t="str">
        <f t="shared" si="159"/>
        <v>.</v>
      </c>
      <c r="H3423">
        <f t="shared" si="160"/>
        <v>0</v>
      </c>
      <c r="I3423" s="26" t="str">
        <f>H3423&amp;"x"&amp;COUNTIF($H$5:H3423,H3423)</f>
        <v>0x2497</v>
      </c>
      <c r="J3423" t="str">
        <f t="shared" si="161"/>
        <v>.</v>
      </c>
    </row>
    <row r="3424" spans="7:10">
      <c r="G3424" t="str">
        <f t="shared" si="159"/>
        <v>.</v>
      </c>
      <c r="H3424">
        <f t="shared" si="160"/>
        <v>0</v>
      </c>
      <c r="I3424" s="26" t="str">
        <f>H3424&amp;"x"&amp;COUNTIF($H$5:H3424,H3424)</f>
        <v>0x2498</v>
      </c>
      <c r="J3424" t="str">
        <f t="shared" si="161"/>
        <v>.</v>
      </c>
    </row>
    <row r="3425" spans="7:10">
      <c r="G3425" t="str">
        <f t="shared" si="159"/>
        <v>.</v>
      </c>
      <c r="H3425">
        <f t="shared" si="160"/>
        <v>0</v>
      </c>
      <c r="I3425" s="26" t="str">
        <f>H3425&amp;"x"&amp;COUNTIF($H$5:H3425,H3425)</f>
        <v>0x2499</v>
      </c>
      <c r="J3425" t="str">
        <f t="shared" si="161"/>
        <v>.</v>
      </c>
    </row>
    <row r="3426" spans="7:10">
      <c r="G3426" t="str">
        <f t="shared" si="159"/>
        <v>.</v>
      </c>
      <c r="H3426">
        <f t="shared" si="160"/>
        <v>0</v>
      </c>
      <c r="I3426" s="26" t="str">
        <f>H3426&amp;"x"&amp;COUNTIF($H$5:H3426,H3426)</f>
        <v>0x2500</v>
      </c>
      <c r="J3426" t="str">
        <f t="shared" si="161"/>
        <v>.</v>
      </c>
    </row>
    <row r="3427" spans="7:10">
      <c r="G3427" t="str">
        <f t="shared" si="159"/>
        <v>.</v>
      </c>
      <c r="H3427">
        <f t="shared" si="160"/>
        <v>0</v>
      </c>
      <c r="I3427" s="26" t="str">
        <f>H3427&amp;"x"&amp;COUNTIF($H$5:H3427,H3427)</f>
        <v>0x2501</v>
      </c>
      <c r="J3427" t="str">
        <f t="shared" si="161"/>
        <v>.</v>
      </c>
    </row>
    <row r="3428" spans="7:10">
      <c r="G3428" t="str">
        <f t="shared" si="159"/>
        <v>.</v>
      </c>
      <c r="H3428">
        <f t="shared" si="160"/>
        <v>0</v>
      </c>
      <c r="I3428" s="26" t="str">
        <f>H3428&amp;"x"&amp;COUNTIF($H$5:H3428,H3428)</f>
        <v>0x2502</v>
      </c>
      <c r="J3428" t="str">
        <f t="shared" si="161"/>
        <v>.</v>
      </c>
    </row>
    <row r="3429" spans="7:10">
      <c r="G3429" t="str">
        <f t="shared" si="159"/>
        <v>.</v>
      </c>
      <c r="H3429">
        <f t="shared" si="160"/>
        <v>0</v>
      </c>
      <c r="I3429" s="26" t="str">
        <f>H3429&amp;"x"&amp;COUNTIF($H$5:H3429,H3429)</f>
        <v>0x2503</v>
      </c>
      <c r="J3429" t="str">
        <f t="shared" si="161"/>
        <v>.</v>
      </c>
    </row>
    <row r="3430" spans="7:10">
      <c r="G3430" t="str">
        <f t="shared" si="159"/>
        <v>.</v>
      </c>
      <c r="H3430">
        <f t="shared" si="160"/>
        <v>0</v>
      </c>
      <c r="I3430" s="26" t="str">
        <f>H3430&amp;"x"&amp;COUNTIF($H$5:H3430,H3430)</f>
        <v>0x2504</v>
      </c>
      <c r="J3430" t="str">
        <f t="shared" si="161"/>
        <v>.</v>
      </c>
    </row>
    <row r="3431" spans="7:10">
      <c r="G3431" t="str">
        <f t="shared" si="159"/>
        <v>.</v>
      </c>
      <c r="H3431">
        <f t="shared" si="160"/>
        <v>0</v>
      </c>
      <c r="I3431" s="26" t="str">
        <f>H3431&amp;"x"&amp;COUNTIF($H$5:H3431,H3431)</f>
        <v>0x2505</v>
      </c>
      <c r="J3431" t="str">
        <f t="shared" si="161"/>
        <v>.</v>
      </c>
    </row>
    <row r="3432" spans="7:10">
      <c r="G3432" t="str">
        <f t="shared" si="159"/>
        <v>.</v>
      </c>
      <c r="H3432">
        <f t="shared" si="160"/>
        <v>0</v>
      </c>
      <c r="I3432" s="26" t="str">
        <f>H3432&amp;"x"&amp;COUNTIF($H$5:H3432,H3432)</f>
        <v>0x2506</v>
      </c>
      <c r="J3432" t="str">
        <f t="shared" si="161"/>
        <v>.</v>
      </c>
    </row>
    <row r="3433" spans="7:10">
      <c r="G3433" t="str">
        <f t="shared" si="159"/>
        <v>.</v>
      </c>
      <c r="H3433">
        <f t="shared" si="160"/>
        <v>0</v>
      </c>
      <c r="I3433" s="26" t="str">
        <f>H3433&amp;"x"&amp;COUNTIF($H$5:H3433,H3433)</f>
        <v>0x2507</v>
      </c>
      <c r="J3433" t="str">
        <f t="shared" si="161"/>
        <v>.</v>
      </c>
    </row>
    <row r="3434" spans="7:10">
      <c r="G3434" t="str">
        <f t="shared" si="159"/>
        <v>.</v>
      </c>
      <c r="H3434">
        <f t="shared" si="160"/>
        <v>0</v>
      </c>
      <c r="I3434" s="26" t="str">
        <f>H3434&amp;"x"&amp;COUNTIF($H$5:H3434,H3434)</f>
        <v>0x2508</v>
      </c>
      <c r="J3434" t="str">
        <f t="shared" si="161"/>
        <v>.</v>
      </c>
    </row>
    <row r="3435" spans="7:10">
      <c r="G3435" t="str">
        <f t="shared" si="159"/>
        <v>.</v>
      </c>
      <c r="H3435">
        <f t="shared" si="160"/>
        <v>0</v>
      </c>
      <c r="I3435" s="26" t="str">
        <f>H3435&amp;"x"&amp;COUNTIF($H$5:H3435,H3435)</f>
        <v>0x2509</v>
      </c>
      <c r="J3435" t="str">
        <f t="shared" si="161"/>
        <v>.</v>
      </c>
    </row>
    <row r="3436" spans="7:10">
      <c r="G3436" t="str">
        <f t="shared" si="159"/>
        <v>.</v>
      </c>
      <c r="H3436">
        <f t="shared" si="160"/>
        <v>0</v>
      </c>
      <c r="I3436" s="26" t="str">
        <f>H3436&amp;"x"&amp;COUNTIF($H$5:H3436,H3436)</f>
        <v>0x2510</v>
      </c>
      <c r="J3436" t="str">
        <f t="shared" si="161"/>
        <v>.</v>
      </c>
    </row>
    <row r="3437" spans="7:10">
      <c r="G3437" t="str">
        <f t="shared" si="159"/>
        <v>.</v>
      </c>
      <c r="H3437">
        <f t="shared" si="160"/>
        <v>0</v>
      </c>
      <c r="I3437" s="26" t="str">
        <f>H3437&amp;"x"&amp;COUNTIF($H$5:H3437,H3437)</f>
        <v>0x2511</v>
      </c>
      <c r="J3437" t="str">
        <f t="shared" si="161"/>
        <v>.</v>
      </c>
    </row>
    <row r="3438" spans="7:10">
      <c r="G3438" t="str">
        <f t="shared" si="159"/>
        <v>.</v>
      </c>
      <c r="H3438">
        <f t="shared" si="160"/>
        <v>0</v>
      </c>
      <c r="I3438" s="26" t="str">
        <f>H3438&amp;"x"&amp;COUNTIF($H$5:H3438,H3438)</f>
        <v>0x2512</v>
      </c>
      <c r="J3438" t="str">
        <f t="shared" si="161"/>
        <v>.</v>
      </c>
    </row>
    <row r="3439" spans="7:10">
      <c r="G3439" t="str">
        <f t="shared" si="159"/>
        <v>.</v>
      </c>
      <c r="H3439">
        <f t="shared" si="160"/>
        <v>0</v>
      </c>
      <c r="I3439" s="26" t="str">
        <f>H3439&amp;"x"&amp;COUNTIF($H$5:H3439,H3439)</f>
        <v>0x2513</v>
      </c>
      <c r="J3439" t="str">
        <f t="shared" si="161"/>
        <v>.</v>
      </c>
    </row>
    <row r="3440" spans="7:10">
      <c r="G3440" t="str">
        <f t="shared" si="159"/>
        <v>.</v>
      </c>
      <c r="H3440">
        <f t="shared" si="160"/>
        <v>0</v>
      </c>
      <c r="I3440" s="26" t="str">
        <f>H3440&amp;"x"&amp;COUNTIF($H$5:H3440,H3440)</f>
        <v>0x2514</v>
      </c>
      <c r="J3440" t="str">
        <f t="shared" si="161"/>
        <v>.</v>
      </c>
    </row>
    <row r="3441" spans="7:10">
      <c r="G3441" t="str">
        <f t="shared" si="159"/>
        <v>.</v>
      </c>
      <c r="H3441">
        <f t="shared" si="160"/>
        <v>0</v>
      </c>
      <c r="I3441" s="26" t="str">
        <f>H3441&amp;"x"&amp;COUNTIF($H$5:H3441,H3441)</f>
        <v>0x2515</v>
      </c>
      <c r="J3441" t="str">
        <f t="shared" si="161"/>
        <v>.</v>
      </c>
    </row>
    <row r="3442" spans="7:10">
      <c r="G3442" t="str">
        <f t="shared" si="159"/>
        <v>.</v>
      </c>
      <c r="H3442">
        <f t="shared" si="160"/>
        <v>0</v>
      </c>
      <c r="I3442" s="26" t="str">
        <f>H3442&amp;"x"&amp;COUNTIF($H$5:H3442,H3442)</f>
        <v>0x2516</v>
      </c>
      <c r="J3442" t="str">
        <f t="shared" si="161"/>
        <v>.</v>
      </c>
    </row>
    <row r="3443" spans="7:10">
      <c r="G3443" t="str">
        <f t="shared" si="159"/>
        <v>.</v>
      </c>
      <c r="H3443">
        <f t="shared" si="160"/>
        <v>0</v>
      </c>
      <c r="I3443" s="26" t="str">
        <f>H3443&amp;"x"&amp;COUNTIF($H$5:H3443,H3443)</f>
        <v>0x2517</v>
      </c>
      <c r="J3443" t="str">
        <f t="shared" si="161"/>
        <v>.</v>
      </c>
    </row>
    <row r="3444" spans="7:10">
      <c r="G3444" t="str">
        <f t="shared" si="159"/>
        <v>.</v>
      </c>
      <c r="H3444">
        <f t="shared" si="160"/>
        <v>0</v>
      </c>
      <c r="I3444" s="26" t="str">
        <f>H3444&amp;"x"&amp;COUNTIF($H$5:H3444,H3444)</f>
        <v>0x2518</v>
      </c>
      <c r="J3444" t="str">
        <f t="shared" si="161"/>
        <v>.</v>
      </c>
    </row>
    <row r="3445" spans="7:10">
      <c r="G3445" t="str">
        <f t="shared" si="159"/>
        <v>.</v>
      </c>
      <c r="H3445">
        <f t="shared" si="160"/>
        <v>0</v>
      </c>
      <c r="I3445" s="26" t="str">
        <f>H3445&amp;"x"&amp;COUNTIF($H$5:H3445,H3445)</f>
        <v>0x2519</v>
      </c>
      <c r="J3445" t="str">
        <f t="shared" si="161"/>
        <v>.</v>
      </c>
    </row>
    <row r="3446" spans="7:10">
      <c r="G3446" t="str">
        <f t="shared" si="159"/>
        <v>.</v>
      </c>
      <c r="H3446">
        <f t="shared" si="160"/>
        <v>0</v>
      </c>
      <c r="I3446" s="26" t="str">
        <f>H3446&amp;"x"&amp;COUNTIF($H$5:H3446,H3446)</f>
        <v>0x2520</v>
      </c>
      <c r="J3446" t="str">
        <f t="shared" si="161"/>
        <v>.</v>
      </c>
    </row>
    <row r="3447" spans="7:10">
      <c r="G3447" t="str">
        <f t="shared" si="159"/>
        <v>.</v>
      </c>
      <c r="H3447">
        <f t="shared" si="160"/>
        <v>0</v>
      </c>
      <c r="I3447" s="26" t="str">
        <f>H3447&amp;"x"&amp;COUNTIF($H$5:H3447,H3447)</f>
        <v>0x2521</v>
      </c>
      <c r="J3447" t="str">
        <f t="shared" si="161"/>
        <v>.</v>
      </c>
    </row>
    <row r="3448" spans="7:10">
      <c r="G3448" t="str">
        <f t="shared" si="159"/>
        <v>.</v>
      </c>
      <c r="H3448">
        <f t="shared" si="160"/>
        <v>0</v>
      </c>
      <c r="I3448" s="26" t="str">
        <f>H3448&amp;"x"&amp;COUNTIF($H$5:H3448,H3448)</f>
        <v>0x2522</v>
      </c>
      <c r="J3448" t="str">
        <f t="shared" si="161"/>
        <v>.</v>
      </c>
    </row>
    <row r="3449" spans="7:10">
      <c r="G3449" t="str">
        <f t="shared" si="159"/>
        <v>.</v>
      </c>
      <c r="H3449">
        <f t="shared" si="160"/>
        <v>0</v>
      </c>
      <c r="I3449" s="26" t="str">
        <f>H3449&amp;"x"&amp;COUNTIF($H$5:H3449,H3449)</f>
        <v>0x2523</v>
      </c>
      <c r="J3449" t="str">
        <f t="shared" si="161"/>
        <v>.</v>
      </c>
    </row>
    <row r="3450" spans="7:10">
      <c r="G3450" t="str">
        <f t="shared" si="159"/>
        <v>.</v>
      </c>
      <c r="H3450">
        <f t="shared" si="160"/>
        <v>0</v>
      </c>
      <c r="I3450" s="26" t="str">
        <f>H3450&amp;"x"&amp;COUNTIF($H$5:H3450,H3450)</f>
        <v>0x2524</v>
      </c>
      <c r="J3450" t="str">
        <f t="shared" si="161"/>
        <v>.</v>
      </c>
    </row>
    <row r="3451" spans="7:10">
      <c r="G3451" t="str">
        <f t="shared" si="159"/>
        <v>.</v>
      </c>
      <c r="H3451">
        <f t="shared" si="160"/>
        <v>0</v>
      </c>
      <c r="I3451" s="26" t="str">
        <f>H3451&amp;"x"&amp;COUNTIF($H$5:H3451,H3451)</f>
        <v>0x2525</v>
      </c>
      <c r="J3451" t="str">
        <f t="shared" si="161"/>
        <v>.</v>
      </c>
    </row>
    <row r="3452" spans="7:10">
      <c r="G3452" t="str">
        <f t="shared" si="159"/>
        <v>.</v>
      </c>
      <c r="H3452">
        <f t="shared" si="160"/>
        <v>0</v>
      </c>
      <c r="I3452" s="26" t="str">
        <f>H3452&amp;"x"&amp;COUNTIF($H$5:H3452,H3452)</f>
        <v>0x2526</v>
      </c>
      <c r="J3452" t="str">
        <f t="shared" si="161"/>
        <v>.</v>
      </c>
    </row>
    <row r="3453" spans="7:10">
      <c r="G3453" t="str">
        <f t="shared" si="159"/>
        <v>.</v>
      </c>
      <c r="H3453">
        <f t="shared" si="160"/>
        <v>0</v>
      </c>
      <c r="I3453" s="26" t="str">
        <f>H3453&amp;"x"&amp;COUNTIF($H$5:H3453,H3453)</f>
        <v>0x2527</v>
      </c>
      <c r="J3453" t="str">
        <f t="shared" si="161"/>
        <v>.</v>
      </c>
    </row>
    <row r="3454" spans="7:10">
      <c r="G3454" t="str">
        <f t="shared" si="159"/>
        <v>.</v>
      </c>
      <c r="H3454">
        <f t="shared" si="160"/>
        <v>0</v>
      </c>
      <c r="I3454" s="26" t="str">
        <f>H3454&amp;"x"&amp;COUNTIF($H$5:H3454,H3454)</f>
        <v>0x2528</v>
      </c>
      <c r="J3454" t="str">
        <f t="shared" si="161"/>
        <v>.</v>
      </c>
    </row>
    <row r="3455" spans="7:10">
      <c r="G3455" t="str">
        <f t="shared" si="159"/>
        <v>.</v>
      </c>
      <c r="H3455">
        <f t="shared" si="160"/>
        <v>0</v>
      </c>
      <c r="I3455" s="26" t="str">
        <f>H3455&amp;"x"&amp;COUNTIF($H$5:H3455,H3455)</f>
        <v>0x2529</v>
      </c>
      <c r="J3455" t="str">
        <f t="shared" si="161"/>
        <v>.</v>
      </c>
    </row>
    <row r="3456" spans="7:10">
      <c r="G3456" t="str">
        <f t="shared" si="159"/>
        <v>.</v>
      </c>
      <c r="H3456">
        <f t="shared" si="160"/>
        <v>0</v>
      </c>
      <c r="I3456" s="26" t="str">
        <f>H3456&amp;"x"&amp;COUNTIF($H$5:H3456,H3456)</f>
        <v>0x2530</v>
      </c>
      <c r="J3456" t="str">
        <f t="shared" si="161"/>
        <v>.</v>
      </c>
    </row>
    <row r="3457" spans="7:10">
      <c r="G3457" t="str">
        <f t="shared" si="159"/>
        <v>.</v>
      </c>
      <c r="H3457">
        <f t="shared" si="160"/>
        <v>0</v>
      </c>
      <c r="I3457" s="26" t="str">
        <f>H3457&amp;"x"&amp;COUNTIF($H$5:H3457,H3457)</f>
        <v>0x2531</v>
      </c>
      <c r="J3457" t="str">
        <f t="shared" si="161"/>
        <v>.</v>
      </c>
    </row>
    <row r="3458" spans="7:10">
      <c r="G3458" t="str">
        <f t="shared" si="159"/>
        <v>.</v>
      </c>
      <c r="H3458">
        <f t="shared" si="160"/>
        <v>0</v>
      </c>
      <c r="I3458" s="26" t="str">
        <f>H3458&amp;"x"&amp;COUNTIF($H$5:H3458,H3458)</f>
        <v>0x2532</v>
      </c>
      <c r="J3458" t="str">
        <f t="shared" si="161"/>
        <v>.</v>
      </c>
    </row>
    <row r="3459" spans="7:10">
      <c r="G3459" t="str">
        <f t="shared" si="159"/>
        <v>.</v>
      </c>
      <c r="H3459">
        <f t="shared" si="160"/>
        <v>0</v>
      </c>
      <c r="I3459" s="26" t="str">
        <f>H3459&amp;"x"&amp;COUNTIF($H$5:H3459,H3459)</f>
        <v>0x2533</v>
      </c>
      <c r="J3459" t="str">
        <f t="shared" si="161"/>
        <v>.</v>
      </c>
    </row>
    <row r="3460" spans="7:10">
      <c r="G3460" t="str">
        <f t="shared" si="159"/>
        <v>.</v>
      </c>
      <c r="H3460">
        <f t="shared" si="160"/>
        <v>0</v>
      </c>
      <c r="I3460" s="26" t="str">
        <f>H3460&amp;"x"&amp;COUNTIF($H$5:H3460,H3460)</f>
        <v>0x2534</v>
      </c>
      <c r="J3460" t="str">
        <f t="shared" si="161"/>
        <v>.</v>
      </c>
    </row>
    <row r="3461" spans="7:10">
      <c r="G3461" t="str">
        <f t="shared" ref="G3461:G3524" si="162">A3461&amp;"."&amp;B3461</f>
        <v>.</v>
      </c>
      <c r="H3461">
        <f t="shared" ref="H3461:H3524" si="163">F3461</f>
        <v>0</v>
      </c>
      <c r="I3461" s="26" t="str">
        <f>H3461&amp;"x"&amp;COUNTIF($H$5:H3461,H3461)</f>
        <v>0x2535</v>
      </c>
      <c r="J3461" t="str">
        <f t="shared" ref="J3461:J3524" si="164">G3461</f>
        <v>.</v>
      </c>
    </row>
    <row r="3462" spans="7:10">
      <c r="G3462" t="str">
        <f t="shared" si="162"/>
        <v>.</v>
      </c>
      <c r="H3462">
        <f t="shared" si="163"/>
        <v>0</v>
      </c>
      <c r="I3462" s="26" t="str">
        <f>H3462&amp;"x"&amp;COUNTIF($H$5:H3462,H3462)</f>
        <v>0x2536</v>
      </c>
      <c r="J3462" t="str">
        <f t="shared" si="164"/>
        <v>.</v>
      </c>
    </row>
    <row r="3463" spans="7:10">
      <c r="G3463" t="str">
        <f t="shared" si="162"/>
        <v>.</v>
      </c>
      <c r="H3463">
        <f t="shared" si="163"/>
        <v>0</v>
      </c>
      <c r="I3463" s="26" t="str">
        <f>H3463&amp;"x"&amp;COUNTIF($H$5:H3463,H3463)</f>
        <v>0x2537</v>
      </c>
      <c r="J3463" t="str">
        <f t="shared" si="164"/>
        <v>.</v>
      </c>
    </row>
    <row r="3464" spans="7:10">
      <c r="G3464" t="str">
        <f t="shared" si="162"/>
        <v>.</v>
      </c>
      <c r="H3464">
        <f t="shared" si="163"/>
        <v>0</v>
      </c>
      <c r="I3464" s="26" t="str">
        <f>H3464&amp;"x"&amp;COUNTIF($H$5:H3464,H3464)</f>
        <v>0x2538</v>
      </c>
      <c r="J3464" t="str">
        <f t="shared" si="164"/>
        <v>.</v>
      </c>
    </row>
    <row r="3465" spans="7:10">
      <c r="G3465" t="str">
        <f t="shared" si="162"/>
        <v>.</v>
      </c>
      <c r="H3465">
        <f t="shared" si="163"/>
        <v>0</v>
      </c>
      <c r="I3465" s="26" t="str">
        <f>H3465&amp;"x"&amp;COUNTIF($H$5:H3465,H3465)</f>
        <v>0x2539</v>
      </c>
      <c r="J3465" t="str">
        <f t="shared" si="164"/>
        <v>.</v>
      </c>
    </row>
    <row r="3466" spans="7:10">
      <c r="G3466" t="str">
        <f t="shared" si="162"/>
        <v>.</v>
      </c>
      <c r="H3466">
        <f t="shared" si="163"/>
        <v>0</v>
      </c>
      <c r="I3466" s="26" t="str">
        <f>H3466&amp;"x"&amp;COUNTIF($H$5:H3466,H3466)</f>
        <v>0x2540</v>
      </c>
      <c r="J3466" t="str">
        <f t="shared" si="164"/>
        <v>.</v>
      </c>
    </row>
    <row r="3467" spans="7:10">
      <c r="G3467" t="str">
        <f t="shared" si="162"/>
        <v>.</v>
      </c>
      <c r="H3467">
        <f t="shared" si="163"/>
        <v>0</v>
      </c>
      <c r="I3467" s="26" t="str">
        <f>H3467&amp;"x"&amp;COUNTIF($H$5:H3467,H3467)</f>
        <v>0x2541</v>
      </c>
      <c r="J3467" t="str">
        <f t="shared" si="164"/>
        <v>.</v>
      </c>
    </row>
    <row r="3468" spans="7:10">
      <c r="G3468" t="str">
        <f t="shared" si="162"/>
        <v>.</v>
      </c>
      <c r="H3468">
        <f t="shared" si="163"/>
        <v>0</v>
      </c>
      <c r="I3468" s="26" t="str">
        <f>H3468&amp;"x"&amp;COUNTIF($H$5:H3468,H3468)</f>
        <v>0x2542</v>
      </c>
      <c r="J3468" t="str">
        <f t="shared" si="164"/>
        <v>.</v>
      </c>
    </row>
    <row r="3469" spans="7:10">
      <c r="G3469" t="str">
        <f t="shared" si="162"/>
        <v>.</v>
      </c>
      <c r="H3469">
        <f t="shared" si="163"/>
        <v>0</v>
      </c>
      <c r="I3469" s="26" t="str">
        <f>H3469&amp;"x"&amp;COUNTIF($H$5:H3469,H3469)</f>
        <v>0x2543</v>
      </c>
      <c r="J3469" t="str">
        <f t="shared" si="164"/>
        <v>.</v>
      </c>
    </row>
    <row r="3470" spans="7:10">
      <c r="G3470" t="str">
        <f t="shared" si="162"/>
        <v>.</v>
      </c>
      <c r="H3470">
        <f t="shared" si="163"/>
        <v>0</v>
      </c>
      <c r="I3470" s="26" t="str">
        <f>H3470&amp;"x"&amp;COUNTIF($H$5:H3470,H3470)</f>
        <v>0x2544</v>
      </c>
      <c r="J3470" t="str">
        <f t="shared" si="164"/>
        <v>.</v>
      </c>
    </row>
    <row r="3471" spans="7:10">
      <c r="G3471" t="str">
        <f t="shared" si="162"/>
        <v>.</v>
      </c>
      <c r="H3471">
        <f t="shared" si="163"/>
        <v>0</v>
      </c>
      <c r="I3471" s="26" t="str">
        <f>H3471&amp;"x"&amp;COUNTIF($H$5:H3471,H3471)</f>
        <v>0x2545</v>
      </c>
      <c r="J3471" t="str">
        <f t="shared" si="164"/>
        <v>.</v>
      </c>
    </row>
    <row r="3472" spans="7:10">
      <c r="G3472" t="str">
        <f t="shared" si="162"/>
        <v>.</v>
      </c>
      <c r="H3472">
        <f t="shared" si="163"/>
        <v>0</v>
      </c>
      <c r="I3472" s="26" t="str">
        <f>H3472&amp;"x"&amp;COUNTIF($H$5:H3472,H3472)</f>
        <v>0x2546</v>
      </c>
      <c r="J3472" t="str">
        <f t="shared" si="164"/>
        <v>.</v>
      </c>
    </row>
    <row r="3473" spans="7:10">
      <c r="G3473" t="str">
        <f t="shared" si="162"/>
        <v>.</v>
      </c>
      <c r="H3473">
        <f t="shared" si="163"/>
        <v>0</v>
      </c>
      <c r="I3473" s="26" t="str">
        <f>H3473&amp;"x"&amp;COUNTIF($H$5:H3473,H3473)</f>
        <v>0x2547</v>
      </c>
      <c r="J3473" t="str">
        <f t="shared" si="164"/>
        <v>.</v>
      </c>
    </row>
    <row r="3474" spans="7:10">
      <c r="G3474" t="str">
        <f t="shared" si="162"/>
        <v>.</v>
      </c>
      <c r="H3474">
        <f t="shared" si="163"/>
        <v>0</v>
      </c>
      <c r="I3474" s="26" t="str">
        <f>H3474&amp;"x"&amp;COUNTIF($H$5:H3474,H3474)</f>
        <v>0x2548</v>
      </c>
      <c r="J3474" t="str">
        <f t="shared" si="164"/>
        <v>.</v>
      </c>
    </row>
    <row r="3475" spans="7:10">
      <c r="G3475" t="str">
        <f t="shared" si="162"/>
        <v>.</v>
      </c>
      <c r="H3475">
        <f t="shared" si="163"/>
        <v>0</v>
      </c>
      <c r="I3475" s="26" t="str">
        <f>H3475&amp;"x"&amp;COUNTIF($H$5:H3475,H3475)</f>
        <v>0x2549</v>
      </c>
      <c r="J3475" t="str">
        <f t="shared" si="164"/>
        <v>.</v>
      </c>
    </row>
    <row r="3476" spans="7:10">
      <c r="G3476" t="str">
        <f t="shared" si="162"/>
        <v>.</v>
      </c>
      <c r="H3476">
        <f t="shared" si="163"/>
        <v>0</v>
      </c>
      <c r="I3476" s="26" t="str">
        <f>H3476&amp;"x"&amp;COUNTIF($H$5:H3476,H3476)</f>
        <v>0x2550</v>
      </c>
      <c r="J3476" t="str">
        <f t="shared" si="164"/>
        <v>.</v>
      </c>
    </row>
    <row r="3477" spans="7:10">
      <c r="G3477" t="str">
        <f t="shared" si="162"/>
        <v>.</v>
      </c>
      <c r="H3477">
        <f t="shared" si="163"/>
        <v>0</v>
      </c>
      <c r="I3477" s="26" t="str">
        <f>H3477&amp;"x"&amp;COUNTIF($H$5:H3477,H3477)</f>
        <v>0x2551</v>
      </c>
      <c r="J3477" t="str">
        <f t="shared" si="164"/>
        <v>.</v>
      </c>
    </row>
    <row r="3478" spans="7:10">
      <c r="G3478" t="str">
        <f t="shared" si="162"/>
        <v>.</v>
      </c>
      <c r="H3478">
        <f t="shared" si="163"/>
        <v>0</v>
      </c>
      <c r="I3478" s="26" t="str">
        <f>H3478&amp;"x"&amp;COUNTIF($H$5:H3478,H3478)</f>
        <v>0x2552</v>
      </c>
      <c r="J3478" t="str">
        <f t="shared" si="164"/>
        <v>.</v>
      </c>
    </row>
    <row r="3479" spans="7:10">
      <c r="G3479" t="str">
        <f t="shared" si="162"/>
        <v>.</v>
      </c>
      <c r="H3479">
        <f t="shared" si="163"/>
        <v>0</v>
      </c>
      <c r="I3479" s="26" t="str">
        <f>H3479&amp;"x"&amp;COUNTIF($H$5:H3479,H3479)</f>
        <v>0x2553</v>
      </c>
      <c r="J3479" t="str">
        <f t="shared" si="164"/>
        <v>.</v>
      </c>
    </row>
    <row r="3480" spans="7:10">
      <c r="G3480" t="str">
        <f t="shared" si="162"/>
        <v>.</v>
      </c>
      <c r="H3480">
        <f t="shared" si="163"/>
        <v>0</v>
      </c>
      <c r="I3480" s="26" t="str">
        <f>H3480&amp;"x"&amp;COUNTIF($H$5:H3480,H3480)</f>
        <v>0x2554</v>
      </c>
      <c r="J3480" t="str">
        <f t="shared" si="164"/>
        <v>.</v>
      </c>
    </row>
    <row r="3481" spans="7:10">
      <c r="G3481" t="str">
        <f t="shared" si="162"/>
        <v>.</v>
      </c>
      <c r="H3481">
        <f t="shared" si="163"/>
        <v>0</v>
      </c>
      <c r="I3481" s="26" t="str">
        <f>H3481&amp;"x"&amp;COUNTIF($H$5:H3481,H3481)</f>
        <v>0x2555</v>
      </c>
      <c r="J3481" t="str">
        <f t="shared" si="164"/>
        <v>.</v>
      </c>
    </row>
    <row r="3482" spans="7:10">
      <c r="G3482" t="str">
        <f t="shared" si="162"/>
        <v>.</v>
      </c>
      <c r="H3482">
        <f t="shared" si="163"/>
        <v>0</v>
      </c>
      <c r="I3482" s="26" t="str">
        <f>H3482&amp;"x"&amp;COUNTIF($H$5:H3482,H3482)</f>
        <v>0x2556</v>
      </c>
      <c r="J3482" t="str">
        <f t="shared" si="164"/>
        <v>.</v>
      </c>
    </row>
    <row r="3483" spans="7:10">
      <c r="G3483" t="str">
        <f t="shared" si="162"/>
        <v>.</v>
      </c>
      <c r="H3483">
        <f t="shared" si="163"/>
        <v>0</v>
      </c>
      <c r="I3483" s="26" t="str">
        <f>H3483&amp;"x"&amp;COUNTIF($H$5:H3483,H3483)</f>
        <v>0x2557</v>
      </c>
      <c r="J3483" t="str">
        <f t="shared" si="164"/>
        <v>.</v>
      </c>
    </row>
    <row r="3484" spans="7:10">
      <c r="G3484" t="str">
        <f t="shared" si="162"/>
        <v>.</v>
      </c>
      <c r="H3484">
        <f t="shared" si="163"/>
        <v>0</v>
      </c>
      <c r="I3484" s="26" t="str">
        <f>H3484&amp;"x"&amp;COUNTIF($H$5:H3484,H3484)</f>
        <v>0x2558</v>
      </c>
      <c r="J3484" t="str">
        <f t="shared" si="164"/>
        <v>.</v>
      </c>
    </row>
    <row r="3485" spans="7:10">
      <c r="G3485" t="str">
        <f t="shared" si="162"/>
        <v>.</v>
      </c>
      <c r="H3485">
        <f t="shared" si="163"/>
        <v>0</v>
      </c>
      <c r="I3485" s="26" t="str">
        <f>H3485&amp;"x"&amp;COUNTIF($H$5:H3485,H3485)</f>
        <v>0x2559</v>
      </c>
      <c r="J3485" t="str">
        <f t="shared" si="164"/>
        <v>.</v>
      </c>
    </row>
    <row r="3486" spans="7:10">
      <c r="G3486" t="str">
        <f t="shared" si="162"/>
        <v>.</v>
      </c>
      <c r="H3486">
        <f t="shared" si="163"/>
        <v>0</v>
      </c>
      <c r="I3486" s="26" t="str">
        <f>H3486&amp;"x"&amp;COUNTIF($H$5:H3486,H3486)</f>
        <v>0x2560</v>
      </c>
      <c r="J3486" t="str">
        <f t="shared" si="164"/>
        <v>.</v>
      </c>
    </row>
    <row r="3487" spans="7:10">
      <c r="G3487" t="str">
        <f t="shared" si="162"/>
        <v>.</v>
      </c>
      <c r="H3487">
        <f t="shared" si="163"/>
        <v>0</v>
      </c>
      <c r="I3487" s="26" t="str">
        <f>H3487&amp;"x"&amp;COUNTIF($H$5:H3487,H3487)</f>
        <v>0x2561</v>
      </c>
      <c r="J3487" t="str">
        <f t="shared" si="164"/>
        <v>.</v>
      </c>
    </row>
    <row r="3488" spans="7:10">
      <c r="G3488" t="str">
        <f t="shared" si="162"/>
        <v>.</v>
      </c>
      <c r="H3488">
        <f t="shared" si="163"/>
        <v>0</v>
      </c>
      <c r="I3488" s="26" t="str">
        <f>H3488&amp;"x"&amp;COUNTIF($H$5:H3488,H3488)</f>
        <v>0x2562</v>
      </c>
      <c r="J3488" t="str">
        <f t="shared" si="164"/>
        <v>.</v>
      </c>
    </row>
    <row r="3489" spans="7:10">
      <c r="G3489" t="str">
        <f t="shared" si="162"/>
        <v>.</v>
      </c>
      <c r="H3489">
        <f t="shared" si="163"/>
        <v>0</v>
      </c>
      <c r="I3489" s="26" t="str">
        <f>H3489&amp;"x"&amp;COUNTIF($H$5:H3489,H3489)</f>
        <v>0x2563</v>
      </c>
      <c r="J3489" t="str">
        <f t="shared" si="164"/>
        <v>.</v>
      </c>
    </row>
    <row r="3490" spans="7:10">
      <c r="G3490" t="str">
        <f t="shared" si="162"/>
        <v>.</v>
      </c>
      <c r="H3490">
        <f t="shared" si="163"/>
        <v>0</v>
      </c>
      <c r="I3490" s="26" t="str">
        <f>H3490&amp;"x"&amp;COUNTIF($H$5:H3490,H3490)</f>
        <v>0x2564</v>
      </c>
      <c r="J3490" t="str">
        <f t="shared" si="164"/>
        <v>.</v>
      </c>
    </row>
    <row r="3491" spans="7:10">
      <c r="G3491" t="str">
        <f t="shared" si="162"/>
        <v>.</v>
      </c>
      <c r="H3491">
        <f t="shared" si="163"/>
        <v>0</v>
      </c>
      <c r="I3491" s="26" t="str">
        <f>H3491&amp;"x"&amp;COUNTIF($H$5:H3491,H3491)</f>
        <v>0x2565</v>
      </c>
      <c r="J3491" t="str">
        <f t="shared" si="164"/>
        <v>.</v>
      </c>
    </row>
    <row r="3492" spans="7:10">
      <c r="G3492" t="str">
        <f t="shared" si="162"/>
        <v>.</v>
      </c>
      <c r="H3492">
        <f t="shared" si="163"/>
        <v>0</v>
      </c>
      <c r="I3492" s="26" t="str">
        <f>H3492&amp;"x"&amp;COUNTIF($H$5:H3492,H3492)</f>
        <v>0x2566</v>
      </c>
      <c r="J3492" t="str">
        <f t="shared" si="164"/>
        <v>.</v>
      </c>
    </row>
    <row r="3493" spans="7:10">
      <c r="G3493" t="str">
        <f t="shared" si="162"/>
        <v>.</v>
      </c>
      <c r="H3493">
        <f t="shared" si="163"/>
        <v>0</v>
      </c>
      <c r="I3493" s="26" t="str">
        <f>H3493&amp;"x"&amp;COUNTIF($H$5:H3493,H3493)</f>
        <v>0x2567</v>
      </c>
      <c r="J3493" t="str">
        <f t="shared" si="164"/>
        <v>.</v>
      </c>
    </row>
    <row r="3494" spans="7:10">
      <c r="G3494" t="str">
        <f t="shared" si="162"/>
        <v>.</v>
      </c>
      <c r="H3494">
        <f t="shared" si="163"/>
        <v>0</v>
      </c>
      <c r="I3494" s="26" t="str">
        <f>H3494&amp;"x"&amp;COUNTIF($H$5:H3494,H3494)</f>
        <v>0x2568</v>
      </c>
      <c r="J3494" t="str">
        <f t="shared" si="164"/>
        <v>.</v>
      </c>
    </row>
    <row r="3495" spans="7:10">
      <c r="G3495" t="str">
        <f t="shared" si="162"/>
        <v>.</v>
      </c>
      <c r="H3495">
        <f t="shared" si="163"/>
        <v>0</v>
      </c>
      <c r="I3495" s="26" t="str">
        <f>H3495&amp;"x"&amp;COUNTIF($H$5:H3495,H3495)</f>
        <v>0x2569</v>
      </c>
      <c r="J3495" t="str">
        <f t="shared" si="164"/>
        <v>.</v>
      </c>
    </row>
    <row r="3496" spans="7:10">
      <c r="G3496" t="str">
        <f t="shared" si="162"/>
        <v>.</v>
      </c>
      <c r="H3496">
        <f t="shared" si="163"/>
        <v>0</v>
      </c>
      <c r="I3496" s="26" t="str">
        <f>H3496&amp;"x"&amp;COUNTIF($H$5:H3496,H3496)</f>
        <v>0x2570</v>
      </c>
      <c r="J3496" t="str">
        <f t="shared" si="164"/>
        <v>.</v>
      </c>
    </row>
    <row r="3497" spans="7:10">
      <c r="G3497" t="str">
        <f t="shared" si="162"/>
        <v>.</v>
      </c>
      <c r="H3497">
        <f t="shared" si="163"/>
        <v>0</v>
      </c>
      <c r="I3497" s="26" t="str">
        <f>H3497&amp;"x"&amp;COUNTIF($H$5:H3497,H3497)</f>
        <v>0x2571</v>
      </c>
      <c r="J3497" t="str">
        <f t="shared" si="164"/>
        <v>.</v>
      </c>
    </row>
    <row r="3498" spans="7:10">
      <c r="G3498" t="str">
        <f t="shared" si="162"/>
        <v>.</v>
      </c>
      <c r="H3498">
        <f t="shared" si="163"/>
        <v>0</v>
      </c>
      <c r="I3498" s="26" t="str">
        <f>H3498&amp;"x"&amp;COUNTIF($H$5:H3498,H3498)</f>
        <v>0x2572</v>
      </c>
      <c r="J3498" t="str">
        <f t="shared" si="164"/>
        <v>.</v>
      </c>
    </row>
    <row r="3499" spans="7:10">
      <c r="G3499" t="str">
        <f t="shared" si="162"/>
        <v>.</v>
      </c>
      <c r="H3499">
        <f t="shared" si="163"/>
        <v>0</v>
      </c>
      <c r="I3499" s="26" t="str">
        <f>H3499&amp;"x"&amp;COUNTIF($H$5:H3499,H3499)</f>
        <v>0x2573</v>
      </c>
      <c r="J3499" t="str">
        <f t="shared" si="164"/>
        <v>.</v>
      </c>
    </row>
    <row r="3500" spans="7:10">
      <c r="G3500" t="str">
        <f t="shared" si="162"/>
        <v>.</v>
      </c>
      <c r="H3500">
        <f t="shared" si="163"/>
        <v>0</v>
      </c>
      <c r="I3500" s="26" t="str">
        <f>H3500&amp;"x"&amp;COUNTIF($H$5:H3500,H3500)</f>
        <v>0x2574</v>
      </c>
      <c r="J3500" t="str">
        <f t="shared" si="164"/>
        <v>.</v>
      </c>
    </row>
    <row r="3501" spans="7:10">
      <c r="G3501" t="str">
        <f t="shared" si="162"/>
        <v>.</v>
      </c>
      <c r="H3501">
        <f t="shared" si="163"/>
        <v>0</v>
      </c>
      <c r="I3501" s="26" t="str">
        <f>H3501&amp;"x"&amp;COUNTIF($H$5:H3501,H3501)</f>
        <v>0x2575</v>
      </c>
      <c r="J3501" t="str">
        <f t="shared" si="164"/>
        <v>.</v>
      </c>
    </row>
    <row r="3502" spans="7:10">
      <c r="G3502" t="str">
        <f t="shared" si="162"/>
        <v>.</v>
      </c>
      <c r="H3502">
        <f t="shared" si="163"/>
        <v>0</v>
      </c>
      <c r="I3502" s="26" t="str">
        <f>H3502&amp;"x"&amp;COUNTIF($H$5:H3502,H3502)</f>
        <v>0x2576</v>
      </c>
      <c r="J3502" t="str">
        <f t="shared" si="164"/>
        <v>.</v>
      </c>
    </row>
    <row r="3503" spans="7:10">
      <c r="G3503" t="str">
        <f t="shared" si="162"/>
        <v>.</v>
      </c>
      <c r="H3503">
        <f t="shared" si="163"/>
        <v>0</v>
      </c>
      <c r="I3503" s="26" t="str">
        <f>H3503&amp;"x"&amp;COUNTIF($H$5:H3503,H3503)</f>
        <v>0x2577</v>
      </c>
      <c r="J3503" t="str">
        <f t="shared" si="164"/>
        <v>.</v>
      </c>
    </row>
    <row r="3504" spans="7:10">
      <c r="G3504" t="str">
        <f t="shared" si="162"/>
        <v>.</v>
      </c>
      <c r="H3504">
        <f t="shared" si="163"/>
        <v>0</v>
      </c>
      <c r="I3504" s="26" t="str">
        <f>H3504&amp;"x"&amp;COUNTIF($H$5:H3504,H3504)</f>
        <v>0x2578</v>
      </c>
      <c r="J3504" t="str">
        <f t="shared" si="164"/>
        <v>.</v>
      </c>
    </row>
    <row r="3505" spans="7:10">
      <c r="G3505" t="str">
        <f t="shared" si="162"/>
        <v>.</v>
      </c>
      <c r="H3505">
        <f t="shared" si="163"/>
        <v>0</v>
      </c>
      <c r="I3505" s="26" t="str">
        <f>H3505&amp;"x"&amp;COUNTIF($H$5:H3505,H3505)</f>
        <v>0x2579</v>
      </c>
      <c r="J3505" t="str">
        <f t="shared" si="164"/>
        <v>.</v>
      </c>
    </row>
    <row r="3506" spans="7:10">
      <c r="G3506" t="str">
        <f t="shared" si="162"/>
        <v>.</v>
      </c>
      <c r="H3506">
        <f t="shared" si="163"/>
        <v>0</v>
      </c>
      <c r="I3506" s="26" t="str">
        <f>H3506&amp;"x"&amp;COUNTIF($H$5:H3506,H3506)</f>
        <v>0x2580</v>
      </c>
      <c r="J3506" t="str">
        <f t="shared" si="164"/>
        <v>.</v>
      </c>
    </row>
    <row r="3507" spans="7:10">
      <c r="G3507" t="str">
        <f t="shared" si="162"/>
        <v>.</v>
      </c>
      <c r="H3507">
        <f t="shared" si="163"/>
        <v>0</v>
      </c>
      <c r="I3507" s="26" t="str">
        <f>H3507&amp;"x"&amp;COUNTIF($H$5:H3507,H3507)</f>
        <v>0x2581</v>
      </c>
      <c r="J3507" t="str">
        <f t="shared" si="164"/>
        <v>.</v>
      </c>
    </row>
    <row r="3508" spans="7:10">
      <c r="G3508" t="str">
        <f t="shared" si="162"/>
        <v>.</v>
      </c>
      <c r="H3508">
        <f t="shared" si="163"/>
        <v>0</v>
      </c>
      <c r="I3508" s="26" t="str">
        <f>H3508&amp;"x"&amp;COUNTIF($H$5:H3508,H3508)</f>
        <v>0x2582</v>
      </c>
      <c r="J3508" t="str">
        <f t="shared" si="164"/>
        <v>.</v>
      </c>
    </row>
    <row r="3509" spans="7:10">
      <c r="G3509" t="str">
        <f t="shared" si="162"/>
        <v>.</v>
      </c>
      <c r="H3509">
        <f t="shared" si="163"/>
        <v>0</v>
      </c>
      <c r="I3509" s="26" t="str">
        <f>H3509&amp;"x"&amp;COUNTIF($H$5:H3509,H3509)</f>
        <v>0x2583</v>
      </c>
      <c r="J3509" t="str">
        <f t="shared" si="164"/>
        <v>.</v>
      </c>
    </row>
    <row r="3510" spans="7:10">
      <c r="G3510" t="str">
        <f t="shared" si="162"/>
        <v>.</v>
      </c>
      <c r="H3510">
        <f t="shared" si="163"/>
        <v>0</v>
      </c>
      <c r="I3510" s="26" t="str">
        <f>H3510&amp;"x"&amp;COUNTIF($H$5:H3510,H3510)</f>
        <v>0x2584</v>
      </c>
      <c r="J3510" t="str">
        <f t="shared" si="164"/>
        <v>.</v>
      </c>
    </row>
    <row r="3511" spans="7:10">
      <c r="G3511" t="str">
        <f t="shared" si="162"/>
        <v>.</v>
      </c>
      <c r="H3511">
        <f t="shared" si="163"/>
        <v>0</v>
      </c>
      <c r="I3511" s="26" t="str">
        <f>H3511&amp;"x"&amp;COUNTIF($H$5:H3511,H3511)</f>
        <v>0x2585</v>
      </c>
      <c r="J3511" t="str">
        <f t="shared" si="164"/>
        <v>.</v>
      </c>
    </row>
    <row r="3512" spans="7:10">
      <c r="G3512" t="str">
        <f t="shared" si="162"/>
        <v>.</v>
      </c>
      <c r="H3512">
        <f t="shared" si="163"/>
        <v>0</v>
      </c>
      <c r="I3512" s="26" t="str">
        <f>H3512&amp;"x"&amp;COUNTIF($H$5:H3512,H3512)</f>
        <v>0x2586</v>
      </c>
      <c r="J3512" t="str">
        <f t="shared" si="164"/>
        <v>.</v>
      </c>
    </row>
    <row r="3513" spans="7:10">
      <c r="G3513" t="str">
        <f t="shared" si="162"/>
        <v>.</v>
      </c>
      <c r="H3513">
        <f t="shared" si="163"/>
        <v>0</v>
      </c>
      <c r="I3513" s="26" t="str">
        <f>H3513&amp;"x"&amp;COUNTIF($H$5:H3513,H3513)</f>
        <v>0x2587</v>
      </c>
      <c r="J3513" t="str">
        <f t="shared" si="164"/>
        <v>.</v>
      </c>
    </row>
    <row r="3514" spans="7:10">
      <c r="G3514" t="str">
        <f t="shared" si="162"/>
        <v>.</v>
      </c>
      <c r="H3514">
        <f t="shared" si="163"/>
        <v>0</v>
      </c>
      <c r="I3514" s="26" t="str">
        <f>H3514&amp;"x"&amp;COUNTIF($H$5:H3514,H3514)</f>
        <v>0x2588</v>
      </c>
      <c r="J3514" t="str">
        <f t="shared" si="164"/>
        <v>.</v>
      </c>
    </row>
    <row r="3515" spans="7:10">
      <c r="G3515" t="str">
        <f t="shared" si="162"/>
        <v>.</v>
      </c>
      <c r="H3515">
        <f t="shared" si="163"/>
        <v>0</v>
      </c>
      <c r="I3515" s="26" t="str">
        <f>H3515&amp;"x"&amp;COUNTIF($H$5:H3515,H3515)</f>
        <v>0x2589</v>
      </c>
      <c r="J3515" t="str">
        <f t="shared" si="164"/>
        <v>.</v>
      </c>
    </row>
    <row r="3516" spans="7:10">
      <c r="G3516" t="str">
        <f t="shared" si="162"/>
        <v>.</v>
      </c>
      <c r="H3516">
        <f t="shared" si="163"/>
        <v>0</v>
      </c>
      <c r="I3516" s="26" t="str">
        <f>H3516&amp;"x"&amp;COUNTIF($H$5:H3516,H3516)</f>
        <v>0x2590</v>
      </c>
      <c r="J3516" t="str">
        <f t="shared" si="164"/>
        <v>.</v>
      </c>
    </row>
    <row r="3517" spans="7:10">
      <c r="G3517" t="str">
        <f t="shared" si="162"/>
        <v>.</v>
      </c>
      <c r="H3517">
        <f t="shared" si="163"/>
        <v>0</v>
      </c>
      <c r="I3517" s="26" t="str">
        <f>H3517&amp;"x"&amp;COUNTIF($H$5:H3517,H3517)</f>
        <v>0x2591</v>
      </c>
      <c r="J3517" t="str">
        <f t="shared" si="164"/>
        <v>.</v>
      </c>
    </row>
    <row r="3518" spans="7:10">
      <c r="G3518" t="str">
        <f t="shared" si="162"/>
        <v>.</v>
      </c>
      <c r="H3518">
        <f t="shared" si="163"/>
        <v>0</v>
      </c>
      <c r="I3518" s="26" t="str">
        <f>H3518&amp;"x"&amp;COUNTIF($H$5:H3518,H3518)</f>
        <v>0x2592</v>
      </c>
      <c r="J3518" t="str">
        <f t="shared" si="164"/>
        <v>.</v>
      </c>
    </row>
    <row r="3519" spans="7:10">
      <c r="G3519" t="str">
        <f t="shared" si="162"/>
        <v>.</v>
      </c>
      <c r="H3519">
        <f t="shared" si="163"/>
        <v>0</v>
      </c>
      <c r="I3519" s="26" t="str">
        <f>H3519&amp;"x"&amp;COUNTIF($H$5:H3519,H3519)</f>
        <v>0x2593</v>
      </c>
      <c r="J3519" t="str">
        <f t="shared" si="164"/>
        <v>.</v>
      </c>
    </row>
    <row r="3520" spans="7:10">
      <c r="G3520" t="str">
        <f t="shared" si="162"/>
        <v>.</v>
      </c>
      <c r="H3520">
        <f t="shared" si="163"/>
        <v>0</v>
      </c>
      <c r="I3520" s="26" t="str">
        <f>H3520&amp;"x"&amp;COUNTIF($H$5:H3520,H3520)</f>
        <v>0x2594</v>
      </c>
      <c r="J3520" t="str">
        <f t="shared" si="164"/>
        <v>.</v>
      </c>
    </row>
    <row r="3521" spans="7:10">
      <c r="G3521" t="str">
        <f t="shared" si="162"/>
        <v>.</v>
      </c>
      <c r="H3521">
        <f t="shared" si="163"/>
        <v>0</v>
      </c>
      <c r="I3521" s="26" t="str">
        <f>H3521&amp;"x"&amp;COUNTIF($H$5:H3521,H3521)</f>
        <v>0x2595</v>
      </c>
      <c r="J3521" t="str">
        <f t="shared" si="164"/>
        <v>.</v>
      </c>
    </row>
    <row r="3522" spans="7:10">
      <c r="G3522" t="str">
        <f t="shared" si="162"/>
        <v>.</v>
      </c>
      <c r="H3522">
        <f t="shared" si="163"/>
        <v>0</v>
      </c>
      <c r="I3522" s="26" t="str">
        <f>H3522&amp;"x"&amp;COUNTIF($H$5:H3522,H3522)</f>
        <v>0x2596</v>
      </c>
      <c r="J3522" t="str">
        <f t="shared" si="164"/>
        <v>.</v>
      </c>
    </row>
    <row r="3523" spans="7:10">
      <c r="G3523" t="str">
        <f t="shared" si="162"/>
        <v>.</v>
      </c>
      <c r="H3523">
        <f t="shared" si="163"/>
        <v>0</v>
      </c>
      <c r="I3523" s="26" t="str">
        <f>H3523&amp;"x"&amp;COUNTIF($H$5:H3523,H3523)</f>
        <v>0x2597</v>
      </c>
      <c r="J3523" t="str">
        <f t="shared" si="164"/>
        <v>.</v>
      </c>
    </row>
    <row r="3524" spans="7:10">
      <c r="G3524" t="str">
        <f t="shared" si="162"/>
        <v>.</v>
      </c>
      <c r="H3524">
        <f t="shared" si="163"/>
        <v>0</v>
      </c>
      <c r="I3524" s="26" t="str">
        <f>H3524&amp;"x"&amp;COUNTIF($H$5:H3524,H3524)</f>
        <v>0x2598</v>
      </c>
      <c r="J3524" t="str">
        <f t="shared" si="164"/>
        <v>.</v>
      </c>
    </row>
    <row r="3525" spans="7:10">
      <c r="G3525" t="str">
        <f t="shared" ref="G3525:G3588" si="165">A3525&amp;"."&amp;B3525</f>
        <v>.</v>
      </c>
      <c r="H3525">
        <f t="shared" ref="H3525:H3588" si="166">F3525</f>
        <v>0</v>
      </c>
      <c r="I3525" s="26" t="str">
        <f>H3525&amp;"x"&amp;COUNTIF($H$5:H3525,H3525)</f>
        <v>0x2599</v>
      </c>
      <c r="J3525" t="str">
        <f t="shared" ref="J3525:J3588" si="167">G3525</f>
        <v>.</v>
      </c>
    </row>
    <row r="3526" spans="7:10">
      <c r="G3526" t="str">
        <f t="shared" si="165"/>
        <v>.</v>
      </c>
      <c r="H3526">
        <f t="shared" si="166"/>
        <v>0</v>
      </c>
      <c r="I3526" s="26" t="str">
        <f>H3526&amp;"x"&amp;COUNTIF($H$5:H3526,H3526)</f>
        <v>0x2600</v>
      </c>
      <c r="J3526" t="str">
        <f t="shared" si="167"/>
        <v>.</v>
      </c>
    </row>
    <row r="3527" spans="7:10">
      <c r="G3527" t="str">
        <f t="shared" si="165"/>
        <v>.</v>
      </c>
      <c r="H3527">
        <f t="shared" si="166"/>
        <v>0</v>
      </c>
      <c r="I3527" s="26" t="str">
        <f>H3527&amp;"x"&amp;COUNTIF($H$5:H3527,H3527)</f>
        <v>0x2601</v>
      </c>
      <c r="J3527" t="str">
        <f t="shared" si="167"/>
        <v>.</v>
      </c>
    </row>
    <row r="3528" spans="7:10">
      <c r="G3528" t="str">
        <f t="shared" si="165"/>
        <v>.</v>
      </c>
      <c r="H3528">
        <f t="shared" si="166"/>
        <v>0</v>
      </c>
      <c r="I3528" s="26" t="str">
        <f>H3528&amp;"x"&amp;COUNTIF($H$5:H3528,H3528)</f>
        <v>0x2602</v>
      </c>
      <c r="J3528" t="str">
        <f t="shared" si="167"/>
        <v>.</v>
      </c>
    </row>
    <row r="3529" spans="7:10">
      <c r="G3529" t="str">
        <f t="shared" si="165"/>
        <v>.</v>
      </c>
      <c r="H3529">
        <f t="shared" si="166"/>
        <v>0</v>
      </c>
      <c r="I3529" s="26" t="str">
        <f>H3529&amp;"x"&amp;COUNTIF($H$5:H3529,H3529)</f>
        <v>0x2603</v>
      </c>
      <c r="J3529" t="str">
        <f t="shared" si="167"/>
        <v>.</v>
      </c>
    </row>
    <row r="3530" spans="7:10">
      <c r="G3530" t="str">
        <f t="shared" si="165"/>
        <v>.</v>
      </c>
      <c r="H3530">
        <f t="shared" si="166"/>
        <v>0</v>
      </c>
      <c r="I3530" s="26" t="str">
        <f>H3530&amp;"x"&amp;COUNTIF($H$5:H3530,H3530)</f>
        <v>0x2604</v>
      </c>
      <c r="J3530" t="str">
        <f t="shared" si="167"/>
        <v>.</v>
      </c>
    </row>
    <row r="3531" spans="7:10">
      <c r="G3531" t="str">
        <f t="shared" si="165"/>
        <v>.</v>
      </c>
      <c r="H3531">
        <f t="shared" si="166"/>
        <v>0</v>
      </c>
      <c r="I3531" s="26" t="str">
        <f>H3531&amp;"x"&amp;COUNTIF($H$5:H3531,H3531)</f>
        <v>0x2605</v>
      </c>
      <c r="J3531" t="str">
        <f t="shared" si="167"/>
        <v>.</v>
      </c>
    </row>
    <row r="3532" spans="7:10">
      <c r="G3532" t="str">
        <f t="shared" si="165"/>
        <v>.</v>
      </c>
      <c r="H3532">
        <f t="shared" si="166"/>
        <v>0</v>
      </c>
      <c r="I3532" s="26" t="str">
        <f>H3532&amp;"x"&amp;COUNTIF($H$5:H3532,H3532)</f>
        <v>0x2606</v>
      </c>
      <c r="J3532" t="str">
        <f t="shared" si="167"/>
        <v>.</v>
      </c>
    </row>
    <row r="3533" spans="7:10">
      <c r="G3533" t="str">
        <f t="shared" si="165"/>
        <v>.</v>
      </c>
      <c r="H3533">
        <f t="shared" si="166"/>
        <v>0</v>
      </c>
      <c r="I3533" s="26" t="str">
        <f>H3533&amp;"x"&amp;COUNTIF($H$5:H3533,H3533)</f>
        <v>0x2607</v>
      </c>
      <c r="J3533" t="str">
        <f t="shared" si="167"/>
        <v>.</v>
      </c>
    </row>
    <row r="3534" spans="7:10">
      <c r="G3534" t="str">
        <f t="shared" si="165"/>
        <v>.</v>
      </c>
      <c r="H3534">
        <f t="shared" si="166"/>
        <v>0</v>
      </c>
      <c r="I3534" s="26" t="str">
        <f>H3534&amp;"x"&amp;COUNTIF($H$5:H3534,H3534)</f>
        <v>0x2608</v>
      </c>
      <c r="J3534" t="str">
        <f t="shared" si="167"/>
        <v>.</v>
      </c>
    </row>
    <row r="3535" spans="7:10">
      <c r="G3535" t="str">
        <f t="shared" si="165"/>
        <v>.</v>
      </c>
      <c r="H3535">
        <f t="shared" si="166"/>
        <v>0</v>
      </c>
      <c r="I3535" s="26" t="str">
        <f>H3535&amp;"x"&amp;COUNTIF($H$5:H3535,H3535)</f>
        <v>0x2609</v>
      </c>
      <c r="J3535" t="str">
        <f t="shared" si="167"/>
        <v>.</v>
      </c>
    </row>
    <row r="3536" spans="7:10">
      <c r="G3536" t="str">
        <f t="shared" si="165"/>
        <v>.</v>
      </c>
      <c r="H3536">
        <f t="shared" si="166"/>
        <v>0</v>
      </c>
      <c r="I3536" s="26" t="str">
        <f>H3536&amp;"x"&amp;COUNTIF($H$5:H3536,H3536)</f>
        <v>0x2610</v>
      </c>
      <c r="J3536" t="str">
        <f t="shared" si="167"/>
        <v>.</v>
      </c>
    </row>
    <row r="3537" spans="7:10">
      <c r="G3537" t="str">
        <f t="shared" si="165"/>
        <v>.</v>
      </c>
      <c r="H3537">
        <f t="shared" si="166"/>
        <v>0</v>
      </c>
      <c r="I3537" s="26" t="str">
        <f>H3537&amp;"x"&amp;COUNTIF($H$5:H3537,H3537)</f>
        <v>0x2611</v>
      </c>
      <c r="J3537" t="str">
        <f t="shared" si="167"/>
        <v>.</v>
      </c>
    </row>
    <row r="3538" spans="7:10">
      <c r="G3538" t="str">
        <f t="shared" si="165"/>
        <v>.</v>
      </c>
      <c r="H3538">
        <f t="shared" si="166"/>
        <v>0</v>
      </c>
      <c r="I3538" s="26" t="str">
        <f>H3538&amp;"x"&amp;COUNTIF($H$5:H3538,H3538)</f>
        <v>0x2612</v>
      </c>
      <c r="J3538" t="str">
        <f t="shared" si="167"/>
        <v>.</v>
      </c>
    </row>
    <row r="3539" spans="7:10">
      <c r="G3539" t="str">
        <f t="shared" si="165"/>
        <v>.</v>
      </c>
      <c r="H3539">
        <f t="shared" si="166"/>
        <v>0</v>
      </c>
      <c r="I3539" s="26" t="str">
        <f>H3539&amp;"x"&amp;COUNTIF($H$5:H3539,H3539)</f>
        <v>0x2613</v>
      </c>
      <c r="J3539" t="str">
        <f t="shared" si="167"/>
        <v>.</v>
      </c>
    </row>
    <row r="3540" spans="7:10">
      <c r="G3540" t="str">
        <f t="shared" si="165"/>
        <v>.</v>
      </c>
      <c r="H3540">
        <f t="shared" si="166"/>
        <v>0</v>
      </c>
      <c r="I3540" s="26" t="str">
        <f>H3540&amp;"x"&amp;COUNTIF($H$5:H3540,H3540)</f>
        <v>0x2614</v>
      </c>
      <c r="J3540" t="str">
        <f t="shared" si="167"/>
        <v>.</v>
      </c>
    </row>
    <row r="3541" spans="7:10">
      <c r="G3541" t="str">
        <f t="shared" si="165"/>
        <v>.</v>
      </c>
      <c r="H3541">
        <f t="shared" si="166"/>
        <v>0</v>
      </c>
      <c r="I3541" s="26" t="str">
        <f>H3541&amp;"x"&amp;COUNTIF($H$5:H3541,H3541)</f>
        <v>0x2615</v>
      </c>
      <c r="J3541" t="str">
        <f t="shared" si="167"/>
        <v>.</v>
      </c>
    </row>
    <row r="3542" spans="7:10">
      <c r="G3542" t="str">
        <f t="shared" si="165"/>
        <v>.</v>
      </c>
      <c r="H3542">
        <f t="shared" si="166"/>
        <v>0</v>
      </c>
      <c r="I3542" s="26" t="str">
        <f>H3542&amp;"x"&amp;COUNTIF($H$5:H3542,H3542)</f>
        <v>0x2616</v>
      </c>
      <c r="J3542" t="str">
        <f t="shared" si="167"/>
        <v>.</v>
      </c>
    </row>
    <row r="3543" spans="7:10">
      <c r="G3543" t="str">
        <f t="shared" si="165"/>
        <v>.</v>
      </c>
      <c r="H3543">
        <f t="shared" si="166"/>
        <v>0</v>
      </c>
      <c r="I3543" s="26" t="str">
        <f>H3543&amp;"x"&amp;COUNTIF($H$5:H3543,H3543)</f>
        <v>0x2617</v>
      </c>
      <c r="J3543" t="str">
        <f t="shared" si="167"/>
        <v>.</v>
      </c>
    </row>
    <row r="3544" spans="7:10">
      <c r="G3544" t="str">
        <f t="shared" si="165"/>
        <v>.</v>
      </c>
      <c r="H3544">
        <f t="shared" si="166"/>
        <v>0</v>
      </c>
      <c r="I3544" s="26" t="str">
        <f>H3544&amp;"x"&amp;COUNTIF($H$5:H3544,H3544)</f>
        <v>0x2618</v>
      </c>
      <c r="J3544" t="str">
        <f t="shared" si="167"/>
        <v>.</v>
      </c>
    </row>
    <row r="3545" spans="7:10">
      <c r="G3545" t="str">
        <f t="shared" si="165"/>
        <v>.</v>
      </c>
      <c r="H3545">
        <f t="shared" si="166"/>
        <v>0</v>
      </c>
      <c r="I3545" s="26" t="str">
        <f>H3545&amp;"x"&amp;COUNTIF($H$5:H3545,H3545)</f>
        <v>0x2619</v>
      </c>
      <c r="J3545" t="str">
        <f t="shared" si="167"/>
        <v>.</v>
      </c>
    </row>
    <row r="3546" spans="7:10">
      <c r="G3546" t="str">
        <f t="shared" si="165"/>
        <v>.</v>
      </c>
      <c r="H3546">
        <f t="shared" si="166"/>
        <v>0</v>
      </c>
      <c r="I3546" s="26" t="str">
        <f>H3546&amp;"x"&amp;COUNTIF($H$5:H3546,H3546)</f>
        <v>0x2620</v>
      </c>
      <c r="J3546" t="str">
        <f t="shared" si="167"/>
        <v>.</v>
      </c>
    </row>
    <row r="3547" spans="7:10">
      <c r="G3547" t="str">
        <f t="shared" si="165"/>
        <v>.</v>
      </c>
      <c r="H3547">
        <f t="shared" si="166"/>
        <v>0</v>
      </c>
      <c r="I3547" s="26" t="str">
        <f>H3547&amp;"x"&amp;COUNTIF($H$5:H3547,H3547)</f>
        <v>0x2621</v>
      </c>
      <c r="J3547" t="str">
        <f t="shared" si="167"/>
        <v>.</v>
      </c>
    </row>
    <row r="3548" spans="7:10">
      <c r="G3548" t="str">
        <f t="shared" si="165"/>
        <v>.</v>
      </c>
      <c r="H3548">
        <f t="shared" si="166"/>
        <v>0</v>
      </c>
      <c r="I3548" s="26" t="str">
        <f>H3548&amp;"x"&amp;COUNTIF($H$5:H3548,H3548)</f>
        <v>0x2622</v>
      </c>
      <c r="J3548" t="str">
        <f t="shared" si="167"/>
        <v>.</v>
      </c>
    </row>
    <row r="3549" spans="7:10">
      <c r="G3549" t="str">
        <f t="shared" si="165"/>
        <v>.</v>
      </c>
      <c r="H3549">
        <f t="shared" si="166"/>
        <v>0</v>
      </c>
      <c r="I3549" s="26" t="str">
        <f>H3549&amp;"x"&amp;COUNTIF($H$5:H3549,H3549)</f>
        <v>0x2623</v>
      </c>
      <c r="J3549" t="str">
        <f t="shared" si="167"/>
        <v>.</v>
      </c>
    </row>
    <row r="3550" spans="7:10">
      <c r="G3550" t="str">
        <f t="shared" si="165"/>
        <v>.</v>
      </c>
      <c r="H3550">
        <f t="shared" si="166"/>
        <v>0</v>
      </c>
      <c r="I3550" s="26" t="str">
        <f>H3550&amp;"x"&amp;COUNTIF($H$5:H3550,H3550)</f>
        <v>0x2624</v>
      </c>
      <c r="J3550" t="str">
        <f t="shared" si="167"/>
        <v>.</v>
      </c>
    </row>
    <row r="3551" spans="7:10">
      <c r="G3551" t="str">
        <f t="shared" si="165"/>
        <v>.</v>
      </c>
      <c r="H3551">
        <f t="shared" si="166"/>
        <v>0</v>
      </c>
      <c r="I3551" s="26" t="str">
        <f>H3551&amp;"x"&amp;COUNTIF($H$5:H3551,H3551)</f>
        <v>0x2625</v>
      </c>
      <c r="J3551" t="str">
        <f t="shared" si="167"/>
        <v>.</v>
      </c>
    </row>
    <row r="3552" spans="7:10">
      <c r="G3552" t="str">
        <f t="shared" si="165"/>
        <v>.</v>
      </c>
      <c r="H3552">
        <f t="shared" si="166"/>
        <v>0</v>
      </c>
      <c r="I3552" s="26" t="str">
        <f>H3552&amp;"x"&amp;COUNTIF($H$5:H3552,H3552)</f>
        <v>0x2626</v>
      </c>
      <c r="J3552" t="str">
        <f t="shared" si="167"/>
        <v>.</v>
      </c>
    </row>
    <row r="3553" spans="7:10">
      <c r="G3553" t="str">
        <f t="shared" si="165"/>
        <v>.</v>
      </c>
      <c r="H3553">
        <f t="shared" si="166"/>
        <v>0</v>
      </c>
      <c r="I3553" s="26" t="str">
        <f>H3553&amp;"x"&amp;COUNTIF($H$5:H3553,H3553)</f>
        <v>0x2627</v>
      </c>
      <c r="J3553" t="str">
        <f t="shared" si="167"/>
        <v>.</v>
      </c>
    </row>
    <row r="3554" spans="7:10">
      <c r="G3554" t="str">
        <f t="shared" si="165"/>
        <v>.</v>
      </c>
      <c r="H3554">
        <f t="shared" si="166"/>
        <v>0</v>
      </c>
      <c r="I3554" s="26" t="str">
        <f>H3554&amp;"x"&amp;COUNTIF($H$5:H3554,H3554)</f>
        <v>0x2628</v>
      </c>
      <c r="J3554" t="str">
        <f t="shared" si="167"/>
        <v>.</v>
      </c>
    </row>
    <row r="3555" spans="7:10">
      <c r="G3555" t="str">
        <f t="shared" si="165"/>
        <v>.</v>
      </c>
      <c r="H3555">
        <f t="shared" si="166"/>
        <v>0</v>
      </c>
      <c r="I3555" s="26" t="str">
        <f>H3555&amp;"x"&amp;COUNTIF($H$5:H3555,H3555)</f>
        <v>0x2629</v>
      </c>
      <c r="J3555" t="str">
        <f t="shared" si="167"/>
        <v>.</v>
      </c>
    </row>
    <row r="3556" spans="7:10">
      <c r="G3556" t="str">
        <f t="shared" si="165"/>
        <v>.</v>
      </c>
      <c r="H3556">
        <f t="shared" si="166"/>
        <v>0</v>
      </c>
      <c r="I3556" s="26" t="str">
        <f>H3556&amp;"x"&amp;COUNTIF($H$5:H3556,H3556)</f>
        <v>0x2630</v>
      </c>
      <c r="J3556" t="str">
        <f t="shared" si="167"/>
        <v>.</v>
      </c>
    </row>
    <row r="3557" spans="7:10">
      <c r="G3557" t="str">
        <f t="shared" si="165"/>
        <v>.</v>
      </c>
      <c r="H3557">
        <f t="shared" si="166"/>
        <v>0</v>
      </c>
      <c r="I3557" s="26" t="str">
        <f>H3557&amp;"x"&amp;COUNTIF($H$5:H3557,H3557)</f>
        <v>0x2631</v>
      </c>
      <c r="J3557" t="str">
        <f t="shared" si="167"/>
        <v>.</v>
      </c>
    </row>
    <row r="3558" spans="7:10">
      <c r="G3558" t="str">
        <f t="shared" si="165"/>
        <v>.</v>
      </c>
      <c r="H3558">
        <f t="shared" si="166"/>
        <v>0</v>
      </c>
      <c r="I3558" s="26" t="str">
        <f>H3558&amp;"x"&amp;COUNTIF($H$5:H3558,H3558)</f>
        <v>0x2632</v>
      </c>
      <c r="J3558" t="str">
        <f t="shared" si="167"/>
        <v>.</v>
      </c>
    </row>
    <row r="3559" spans="7:10">
      <c r="G3559" t="str">
        <f t="shared" si="165"/>
        <v>.</v>
      </c>
      <c r="H3559">
        <f t="shared" si="166"/>
        <v>0</v>
      </c>
      <c r="I3559" s="26" t="str">
        <f>H3559&amp;"x"&amp;COUNTIF($H$5:H3559,H3559)</f>
        <v>0x2633</v>
      </c>
      <c r="J3559" t="str">
        <f t="shared" si="167"/>
        <v>.</v>
      </c>
    </row>
    <row r="3560" spans="7:10">
      <c r="G3560" t="str">
        <f t="shared" si="165"/>
        <v>.</v>
      </c>
      <c r="H3560">
        <f t="shared" si="166"/>
        <v>0</v>
      </c>
      <c r="I3560" s="26" t="str">
        <f>H3560&amp;"x"&amp;COUNTIF($H$5:H3560,H3560)</f>
        <v>0x2634</v>
      </c>
      <c r="J3560" t="str">
        <f t="shared" si="167"/>
        <v>.</v>
      </c>
    </row>
    <row r="3561" spans="7:10">
      <c r="G3561" t="str">
        <f t="shared" si="165"/>
        <v>.</v>
      </c>
      <c r="H3561">
        <f t="shared" si="166"/>
        <v>0</v>
      </c>
      <c r="I3561" s="26" t="str">
        <f>H3561&amp;"x"&amp;COUNTIF($H$5:H3561,H3561)</f>
        <v>0x2635</v>
      </c>
      <c r="J3561" t="str">
        <f t="shared" si="167"/>
        <v>.</v>
      </c>
    </row>
    <row r="3562" spans="7:10">
      <c r="G3562" t="str">
        <f t="shared" si="165"/>
        <v>.</v>
      </c>
      <c r="H3562">
        <f t="shared" si="166"/>
        <v>0</v>
      </c>
      <c r="I3562" s="26" t="str">
        <f>H3562&amp;"x"&amp;COUNTIF($H$5:H3562,H3562)</f>
        <v>0x2636</v>
      </c>
      <c r="J3562" t="str">
        <f t="shared" si="167"/>
        <v>.</v>
      </c>
    </row>
    <row r="3563" spans="7:10">
      <c r="G3563" t="str">
        <f t="shared" si="165"/>
        <v>.</v>
      </c>
      <c r="H3563">
        <f t="shared" si="166"/>
        <v>0</v>
      </c>
      <c r="I3563" s="26" t="str">
        <f>H3563&amp;"x"&amp;COUNTIF($H$5:H3563,H3563)</f>
        <v>0x2637</v>
      </c>
      <c r="J3563" t="str">
        <f t="shared" si="167"/>
        <v>.</v>
      </c>
    </row>
    <row r="3564" spans="7:10">
      <c r="G3564" t="str">
        <f t="shared" si="165"/>
        <v>.</v>
      </c>
      <c r="H3564">
        <f t="shared" si="166"/>
        <v>0</v>
      </c>
      <c r="I3564" s="26" t="str">
        <f>H3564&amp;"x"&amp;COUNTIF($H$5:H3564,H3564)</f>
        <v>0x2638</v>
      </c>
      <c r="J3564" t="str">
        <f t="shared" si="167"/>
        <v>.</v>
      </c>
    </row>
    <row r="3565" spans="7:10">
      <c r="G3565" t="str">
        <f t="shared" si="165"/>
        <v>.</v>
      </c>
      <c r="H3565">
        <f t="shared" si="166"/>
        <v>0</v>
      </c>
      <c r="I3565" s="26" t="str">
        <f>H3565&amp;"x"&amp;COUNTIF($H$5:H3565,H3565)</f>
        <v>0x2639</v>
      </c>
      <c r="J3565" t="str">
        <f t="shared" si="167"/>
        <v>.</v>
      </c>
    </row>
    <row r="3566" spans="7:10">
      <c r="G3566" t="str">
        <f t="shared" si="165"/>
        <v>.</v>
      </c>
      <c r="H3566">
        <f t="shared" si="166"/>
        <v>0</v>
      </c>
      <c r="I3566" s="26" t="str">
        <f>H3566&amp;"x"&amp;COUNTIF($H$5:H3566,H3566)</f>
        <v>0x2640</v>
      </c>
      <c r="J3566" t="str">
        <f t="shared" si="167"/>
        <v>.</v>
      </c>
    </row>
    <row r="3567" spans="7:10">
      <c r="G3567" t="str">
        <f t="shared" si="165"/>
        <v>.</v>
      </c>
      <c r="H3567">
        <f t="shared" si="166"/>
        <v>0</v>
      </c>
      <c r="I3567" s="26" t="str">
        <f>H3567&amp;"x"&amp;COUNTIF($H$5:H3567,H3567)</f>
        <v>0x2641</v>
      </c>
      <c r="J3567" t="str">
        <f t="shared" si="167"/>
        <v>.</v>
      </c>
    </row>
    <row r="3568" spans="7:10">
      <c r="G3568" t="str">
        <f t="shared" si="165"/>
        <v>.</v>
      </c>
      <c r="H3568">
        <f t="shared" si="166"/>
        <v>0</v>
      </c>
      <c r="I3568" s="26" t="str">
        <f>H3568&amp;"x"&amp;COUNTIF($H$5:H3568,H3568)</f>
        <v>0x2642</v>
      </c>
      <c r="J3568" t="str">
        <f t="shared" si="167"/>
        <v>.</v>
      </c>
    </row>
    <row r="3569" spans="7:10">
      <c r="G3569" t="str">
        <f t="shared" si="165"/>
        <v>.</v>
      </c>
      <c r="H3569">
        <f t="shared" si="166"/>
        <v>0</v>
      </c>
      <c r="I3569" s="26" t="str">
        <f>H3569&amp;"x"&amp;COUNTIF($H$5:H3569,H3569)</f>
        <v>0x2643</v>
      </c>
      <c r="J3569" t="str">
        <f t="shared" si="167"/>
        <v>.</v>
      </c>
    </row>
    <row r="3570" spans="7:10">
      <c r="G3570" t="str">
        <f t="shared" si="165"/>
        <v>.</v>
      </c>
      <c r="H3570">
        <f t="shared" si="166"/>
        <v>0</v>
      </c>
      <c r="I3570" s="26" t="str">
        <f>H3570&amp;"x"&amp;COUNTIF($H$5:H3570,H3570)</f>
        <v>0x2644</v>
      </c>
      <c r="J3570" t="str">
        <f t="shared" si="167"/>
        <v>.</v>
      </c>
    </row>
    <row r="3571" spans="7:10">
      <c r="G3571" t="str">
        <f t="shared" si="165"/>
        <v>.</v>
      </c>
      <c r="H3571">
        <f t="shared" si="166"/>
        <v>0</v>
      </c>
      <c r="I3571" s="26" t="str">
        <f>H3571&amp;"x"&amp;COUNTIF($H$5:H3571,H3571)</f>
        <v>0x2645</v>
      </c>
      <c r="J3571" t="str">
        <f t="shared" si="167"/>
        <v>.</v>
      </c>
    </row>
    <row r="3572" spans="7:10">
      <c r="G3572" t="str">
        <f t="shared" si="165"/>
        <v>.</v>
      </c>
      <c r="H3572">
        <f t="shared" si="166"/>
        <v>0</v>
      </c>
      <c r="I3572" s="26" t="str">
        <f>H3572&amp;"x"&amp;COUNTIF($H$5:H3572,H3572)</f>
        <v>0x2646</v>
      </c>
      <c r="J3572" t="str">
        <f t="shared" si="167"/>
        <v>.</v>
      </c>
    </row>
    <row r="3573" spans="7:10">
      <c r="G3573" t="str">
        <f t="shared" si="165"/>
        <v>.</v>
      </c>
      <c r="H3573">
        <f t="shared" si="166"/>
        <v>0</v>
      </c>
      <c r="I3573" s="26" t="str">
        <f>H3573&amp;"x"&amp;COUNTIF($H$5:H3573,H3573)</f>
        <v>0x2647</v>
      </c>
      <c r="J3573" t="str">
        <f t="shared" si="167"/>
        <v>.</v>
      </c>
    </row>
    <row r="3574" spans="7:10">
      <c r="G3574" t="str">
        <f t="shared" si="165"/>
        <v>.</v>
      </c>
      <c r="H3574">
        <f t="shared" si="166"/>
        <v>0</v>
      </c>
      <c r="I3574" s="26" t="str">
        <f>H3574&amp;"x"&amp;COUNTIF($H$5:H3574,H3574)</f>
        <v>0x2648</v>
      </c>
      <c r="J3574" t="str">
        <f t="shared" si="167"/>
        <v>.</v>
      </c>
    </row>
    <row r="3575" spans="7:10">
      <c r="G3575" t="str">
        <f t="shared" si="165"/>
        <v>.</v>
      </c>
      <c r="H3575">
        <f t="shared" si="166"/>
        <v>0</v>
      </c>
      <c r="I3575" s="26" t="str">
        <f>H3575&amp;"x"&amp;COUNTIF($H$5:H3575,H3575)</f>
        <v>0x2649</v>
      </c>
      <c r="J3575" t="str">
        <f t="shared" si="167"/>
        <v>.</v>
      </c>
    </row>
    <row r="3576" spans="7:10">
      <c r="G3576" t="str">
        <f t="shared" si="165"/>
        <v>.</v>
      </c>
      <c r="H3576">
        <f t="shared" si="166"/>
        <v>0</v>
      </c>
      <c r="I3576" s="26" t="str">
        <f>H3576&amp;"x"&amp;COUNTIF($H$5:H3576,H3576)</f>
        <v>0x2650</v>
      </c>
      <c r="J3576" t="str">
        <f t="shared" si="167"/>
        <v>.</v>
      </c>
    </row>
    <row r="3577" spans="7:10">
      <c r="G3577" t="str">
        <f t="shared" si="165"/>
        <v>.</v>
      </c>
      <c r="H3577">
        <f t="shared" si="166"/>
        <v>0</v>
      </c>
      <c r="I3577" s="26" t="str">
        <f>H3577&amp;"x"&amp;COUNTIF($H$5:H3577,H3577)</f>
        <v>0x2651</v>
      </c>
      <c r="J3577" t="str">
        <f t="shared" si="167"/>
        <v>.</v>
      </c>
    </row>
    <row r="3578" spans="7:10">
      <c r="G3578" t="str">
        <f t="shared" si="165"/>
        <v>.</v>
      </c>
      <c r="H3578">
        <f t="shared" si="166"/>
        <v>0</v>
      </c>
      <c r="I3578" s="26" t="str">
        <f>H3578&amp;"x"&amp;COUNTIF($H$5:H3578,H3578)</f>
        <v>0x2652</v>
      </c>
      <c r="J3578" t="str">
        <f t="shared" si="167"/>
        <v>.</v>
      </c>
    </row>
    <row r="3579" spans="7:10">
      <c r="G3579" t="str">
        <f t="shared" si="165"/>
        <v>.</v>
      </c>
      <c r="H3579">
        <f t="shared" si="166"/>
        <v>0</v>
      </c>
      <c r="I3579" s="26" t="str">
        <f>H3579&amp;"x"&amp;COUNTIF($H$5:H3579,H3579)</f>
        <v>0x2653</v>
      </c>
      <c r="J3579" t="str">
        <f t="shared" si="167"/>
        <v>.</v>
      </c>
    </row>
    <row r="3580" spans="7:10">
      <c r="G3580" t="str">
        <f t="shared" si="165"/>
        <v>.</v>
      </c>
      <c r="H3580">
        <f t="shared" si="166"/>
        <v>0</v>
      </c>
      <c r="I3580" s="26" t="str">
        <f>H3580&amp;"x"&amp;COUNTIF($H$5:H3580,H3580)</f>
        <v>0x2654</v>
      </c>
      <c r="J3580" t="str">
        <f t="shared" si="167"/>
        <v>.</v>
      </c>
    </row>
    <row r="3581" spans="7:10">
      <c r="G3581" t="str">
        <f t="shared" si="165"/>
        <v>.</v>
      </c>
      <c r="H3581">
        <f t="shared" si="166"/>
        <v>0</v>
      </c>
      <c r="I3581" s="26" t="str">
        <f>H3581&amp;"x"&amp;COUNTIF($H$5:H3581,H3581)</f>
        <v>0x2655</v>
      </c>
      <c r="J3581" t="str">
        <f t="shared" si="167"/>
        <v>.</v>
      </c>
    </row>
    <row r="3582" spans="7:10">
      <c r="G3582" t="str">
        <f t="shared" si="165"/>
        <v>.</v>
      </c>
      <c r="H3582">
        <f t="shared" si="166"/>
        <v>0</v>
      </c>
      <c r="I3582" s="26" t="str">
        <f>H3582&amp;"x"&amp;COUNTIF($H$5:H3582,H3582)</f>
        <v>0x2656</v>
      </c>
      <c r="J3582" t="str">
        <f t="shared" si="167"/>
        <v>.</v>
      </c>
    </row>
    <row r="3583" spans="7:10">
      <c r="G3583" t="str">
        <f t="shared" si="165"/>
        <v>.</v>
      </c>
      <c r="H3583">
        <f t="shared" si="166"/>
        <v>0</v>
      </c>
      <c r="I3583" s="26" t="str">
        <f>H3583&amp;"x"&amp;COUNTIF($H$5:H3583,H3583)</f>
        <v>0x2657</v>
      </c>
      <c r="J3583" t="str">
        <f t="shared" si="167"/>
        <v>.</v>
      </c>
    </row>
    <row r="3584" spans="7:10">
      <c r="G3584" t="str">
        <f t="shared" si="165"/>
        <v>.</v>
      </c>
      <c r="H3584">
        <f t="shared" si="166"/>
        <v>0</v>
      </c>
      <c r="I3584" s="26" t="str">
        <f>H3584&amp;"x"&amp;COUNTIF($H$5:H3584,H3584)</f>
        <v>0x2658</v>
      </c>
      <c r="J3584" t="str">
        <f t="shared" si="167"/>
        <v>.</v>
      </c>
    </row>
    <row r="3585" spans="7:10">
      <c r="G3585" t="str">
        <f t="shared" si="165"/>
        <v>.</v>
      </c>
      <c r="H3585">
        <f t="shared" si="166"/>
        <v>0</v>
      </c>
      <c r="I3585" s="26" t="str">
        <f>H3585&amp;"x"&amp;COUNTIF($H$5:H3585,H3585)</f>
        <v>0x2659</v>
      </c>
      <c r="J3585" t="str">
        <f t="shared" si="167"/>
        <v>.</v>
      </c>
    </row>
    <row r="3586" spans="7:10">
      <c r="G3586" t="str">
        <f t="shared" si="165"/>
        <v>.</v>
      </c>
      <c r="H3586">
        <f t="shared" si="166"/>
        <v>0</v>
      </c>
      <c r="I3586" s="26" t="str">
        <f>H3586&amp;"x"&amp;COUNTIF($H$5:H3586,H3586)</f>
        <v>0x2660</v>
      </c>
      <c r="J3586" t="str">
        <f t="shared" si="167"/>
        <v>.</v>
      </c>
    </row>
    <row r="3587" spans="7:10">
      <c r="G3587" t="str">
        <f t="shared" si="165"/>
        <v>.</v>
      </c>
      <c r="H3587">
        <f t="shared" si="166"/>
        <v>0</v>
      </c>
      <c r="I3587" s="26" t="str">
        <f>H3587&amp;"x"&amp;COUNTIF($H$5:H3587,H3587)</f>
        <v>0x2661</v>
      </c>
      <c r="J3587" t="str">
        <f t="shared" si="167"/>
        <v>.</v>
      </c>
    </row>
    <row r="3588" spans="7:10">
      <c r="G3588" t="str">
        <f t="shared" si="165"/>
        <v>.</v>
      </c>
      <c r="H3588">
        <f t="shared" si="166"/>
        <v>0</v>
      </c>
      <c r="I3588" s="26" t="str">
        <f>H3588&amp;"x"&amp;COUNTIF($H$5:H3588,H3588)</f>
        <v>0x2662</v>
      </c>
      <c r="J3588" t="str">
        <f t="shared" si="167"/>
        <v>.</v>
      </c>
    </row>
    <row r="3589" spans="7:10">
      <c r="G3589" t="str">
        <f t="shared" ref="G3589:G3652" si="168">A3589&amp;"."&amp;B3589</f>
        <v>.</v>
      </c>
      <c r="H3589">
        <f t="shared" ref="H3589:H3652" si="169">F3589</f>
        <v>0</v>
      </c>
      <c r="I3589" s="26" t="str">
        <f>H3589&amp;"x"&amp;COUNTIF($H$5:H3589,H3589)</f>
        <v>0x2663</v>
      </c>
      <c r="J3589" t="str">
        <f t="shared" ref="J3589:J3652" si="170">G3589</f>
        <v>.</v>
      </c>
    </row>
    <row r="3590" spans="7:10">
      <c r="G3590" t="str">
        <f t="shared" si="168"/>
        <v>.</v>
      </c>
      <c r="H3590">
        <f t="shared" si="169"/>
        <v>0</v>
      </c>
      <c r="I3590" s="26" t="str">
        <f>H3590&amp;"x"&amp;COUNTIF($H$5:H3590,H3590)</f>
        <v>0x2664</v>
      </c>
      <c r="J3590" t="str">
        <f t="shared" si="170"/>
        <v>.</v>
      </c>
    </row>
    <row r="3591" spans="7:10">
      <c r="G3591" t="str">
        <f t="shared" si="168"/>
        <v>.</v>
      </c>
      <c r="H3591">
        <f t="shared" si="169"/>
        <v>0</v>
      </c>
      <c r="I3591" s="26" t="str">
        <f>H3591&amp;"x"&amp;COUNTIF($H$5:H3591,H3591)</f>
        <v>0x2665</v>
      </c>
      <c r="J3591" t="str">
        <f t="shared" si="170"/>
        <v>.</v>
      </c>
    </row>
    <row r="3592" spans="7:10">
      <c r="G3592" t="str">
        <f t="shared" si="168"/>
        <v>.</v>
      </c>
      <c r="H3592">
        <f t="shared" si="169"/>
        <v>0</v>
      </c>
      <c r="I3592" s="26" t="str">
        <f>H3592&amp;"x"&amp;COUNTIF($H$5:H3592,H3592)</f>
        <v>0x2666</v>
      </c>
      <c r="J3592" t="str">
        <f t="shared" si="170"/>
        <v>.</v>
      </c>
    </row>
    <row r="3593" spans="7:10">
      <c r="G3593" t="str">
        <f t="shared" si="168"/>
        <v>.</v>
      </c>
      <c r="H3593">
        <f t="shared" si="169"/>
        <v>0</v>
      </c>
      <c r="I3593" s="26" t="str">
        <f>H3593&amp;"x"&amp;COUNTIF($H$5:H3593,H3593)</f>
        <v>0x2667</v>
      </c>
      <c r="J3593" t="str">
        <f t="shared" si="170"/>
        <v>.</v>
      </c>
    </row>
    <row r="3594" spans="7:10">
      <c r="G3594" t="str">
        <f t="shared" si="168"/>
        <v>.</v>
      </c>
      <c r="H3594">
        <f t="shared" si="169"/>
        <v>0</v>
      </c>
      <c r="I3594" s="26" t="str">
        <f>H3594&amp;"x"&amp;COUNTIF($H$5:H3594,H3594)</f>
        <v>0x2668</v>
      </c>
      <c r="J3594" t="str">
        <f t="shared" si="170"/>
        <v>.</v>
      </c>
    </row>
    <row r="3595" spans="7:10">
      <c r="G3595" t="str">
        <f t="shared" si="168"/>
        <v>.</v>
      </c>
      <c r="H3595">
        <f t="shared" si="169"/>
        <v>0</v>
      </c>
      <c r="I3595" s="26" t="str">
        <f>H3595&amp;"x"&amp;COUNTIF($H$5:H3595,H3595)</f>
        <v>0x2669</v>
      </c>
      <c r="J3595" t="str">
        <f t="shared" si="170"/>
        <v>.</v>
      </c>
    </row>
    <row r="3596" spans="7:10">
      <c r="G3596" t="str">
        <f t="shared" si="168"/>
        <v>.</v>
      </c>
      <c r="H3596">
        <f t="shared" si="169"/>
        <v>0</v>
      </c>
      <c r="I3596" s="26" t="str">
        <f>H3596&amp;"x"&amp;COUNTIF($H$5:H3596,H3596)</f>
        <v>0x2670</v>
      </c>
      <c r="J3596" t="str">
        <f t="shared" si="170"/>
        <v>.</v>
      </c>
    </row>
    <row r="3597" spans="7:10">
      <c r="G3597" t="str">
        <f t="shared" si="168"/>
        <v>.</v>
      </c>
      <c r="H3597">
        <f t="shared" si="169"/>
        <v>0</v>
      </c>
      <c r="I3597" s="26" t="str">
        <f>H3597&amp;"x"&amp;COUNTIF($H$5:H3597,H3597)</f>
        <v>0x2671</v>
      </c>
      <c r="J3597" t="str">
        <f t="shared" si="170"/>
        <v>.</v>
      </c>
    </row>
    <row r="3598" spans="7:10">
      <c r="G3598" t="str">
        <f t="shared" si="168"/>
        <v>.</v>
      </c>
      <c r="H3598">
        <f t="shared" si="169"/>
        <v>0</v>
      </c>
      <c r="I3598" s="26" t="str">
        <f>H3598&amp;"x"&amp;COUNTIF($H$5:H3598,H3598)</f>
        <v>0x2672</v>
      </c>
      <c r="J3598" t="str">
        <f t="shared" si="170"/>
        <v>.</v>
      </c>
    </row>
    <row r="3599" spans="7:10">
      <c r="G3599" t="str">
        <f t="shared" si="168"/>
        <v>.</v>
      </c>
      <c r="H3599">
        <f t="shared" si="169"/>
        <v>0</v>
      </c>
      <c r="I3599" s="26" t="str">
        <f>H3599&amp;"x"&amp;COUNTIF($H$5:H3599,H3599)</f>
        <v>0x2673</v>
      </c>
      <c r="J3599" t="str">
        <f t="shared" si="170"/>
        <v>.</v>
      </c>
    </row>
    <row r="3600" spans="7:10">
      <c r="G3600" t="str">
        <f t="shared" si="168"/>
        <v>.</v>
      </c>
      <c r="H3600">
        <f t="shared" si="169"/>
        <v>0</v>
      </c>
      <c r="I3600" s="26" t="str">
        <f>H3600&amp;"x"&amp;COUNTIF($H$5:H3600,H3600)</f>
        <v>0x2674</v>
      </c>
      <c r="J3600" t="str">
        <f t="shared" si="170"/>
        <v>.</v>
      </c>
    </row>
    <row r="3601" spans="7:10">
      <c r="G3601" t="str">
        <f t="shared" si="168"/>
        <v>.</v>
      </c>
      <c r="H3601">
        <f t="shared" si="169"/>
        <v>0</v>
      </c>
      <c r="I3601" s="26" t="str">
        <f>H3601&amp;"x"&amp;COUNTIF($H$5:H3601,H3601)</f>
        <v>0x2675</v>
      </c>
      <c r="J3601" t="str">
        <f t="shared" si="170"/>
        <v>.</v>
      </c>
    </row>
    <row r="3602" spans="7:10">
      <c r="G3602" t="str">
        <f t="shared" si="168"/>
        <v>.</v>
      </c>
      <c r="H3602">
        <f t="shared" si="169"/>
        <v>0</v>
      </c>
      <c r="I3602" s="26" t="str">
        <f>H3602&amp;"x"&amp;COUNTIF($H$5:H3602,H3602)</f>
        <v>0x2676</v>
      </c>
      <c r="J3602" t="str">
        <f t="shared" si="170"/>
        <v>.</v>
      </c>
    </row>
    <row r="3603" spans="7:10">
      <c r="G3603" t="str">
        <f t="shared" si="168"/>
        <v>.</v>
      </c>
      <c r="H3603">
        <f t="shared" si="169"/>
        <v>0</v>
      </c>
      <c r="I3603" s="26" t="str">
        <f>H3603&amp;"x"&amp;COUNTIF($H$5:H3603,H3603)</f>
        <v>0x2677</v>
      </c>
      <c r="J3603" t="str">
        <f t="shared" si="170"/>
        <v>.</v>
      </c>
    </row>
    <row r="3604" spans="7:10">
      <c r="G3604" t="str">
        <f t="shared" si="168"/>
        <v>.</v>
      </c>
      <c r="H3604">
        <f t="shared" si="169"/>
        <v>0</v>
      </c>
      <c r="I3604" s="26" t="str">
        <f>H3604&amp;"x"&amp;COUNTIF($H$5:H3604,H3604)</f>
        <v>0x2678</v>
      </c>
      <c r="J3604" t="str">
        <f t="shared" si="170"/>
        <v>.</v>
      </c>
    </row>
    <row r="3605" spans="7:10">
      <c r="G3605" t="str">
        <f t="shared" si="168"/>
        <v>.</v>
      </c>
      <c r="H3605">
        <f t="shared" si="169"/>
        <v>0</v>
      </c>
      <c r="I3605" s="26" t="str">
        <f>H3605&amp;"x"&amp;COUNTIF($H$5:H3605,H3605)</f>
        <v>0x2679</v>
      </c>
      <c r="J3605" t="str">
        <f t="shared" si="170"/>
        <v>.</v>
      </c>
    </row>
    <row r="3606" spans="7:10">
      <c r="G3606" t="str">
        <f t="shared" si="168"/>
        <v>.</v>
      </c>
      <c r="H3606">
        <f t="shared" si="169"/>
        <v>0</v>
      </c>
      <c r="I3606" s="26" t="str">
        <f>H3606&amp;"x"&amp;COUNTIF($H$5:H3606,H3606)</f>
        <v>0x2680</v>
      </c>
      <c r="J3606" t="str">
        <f t="shared" si="170"/>
        <v>.</v>
      </c>
    </row>
    <row r="3607" spans="7:10">
      <c r="G3607" t="str">
        <f t="shared" si="168"/>
        <v>.</v>
      </c>
      <c r="H3607">
        <f t="shared" si="169"/>
        <v>0</v>
      </c>
      <c r="I3607" s="26" t="str">
        <f>H3607&amp;"x"&amp;COUNTIF($H$5:H3607,H3607)</f>
        <v>0x2681</v>
      </c>
      <c r="J3607" t="str">
        <f t="shared" si="170"/>
        <v>.</v>
      </c>
    </row>
    <row r="3608" spans="7:10">
      <c r="G3608" t="str">
        <f t="shared" si="168"/>
        <v>.</v>
      </c>
      <c r="H3608">
        <f t="shared" si="169"/>
        <v>0</v>
      </c>
      <c r="I3608" s="26" t="str">
        <f>H3608&amp;"x"&amp;COUNTIF($H$5:H3608,H3608)</f>
        <v>0x2682</v>
      </c>
      <c r="J3608" t="str">
        <f t="shared" si="170"/>
        <v>.</v>
      </c>
    </row>
    <row r="3609" spans="7:10">
      <c r="G3609" t="str">
        <f t="shared" si="168"/>
        <v>.</v>
      </c>
      <c r="H3609">
        <f t="shared" si="169"/>
        <v>0</v>
      </c>
      <c r="I3609" s="26" t="str">
        <f>H3609&amp;"x"&amp;COUNTIF($H$5:H3609,H3609)</f>
        <v>0x2683</v>
      </c>
      <c r="J3609" t="str">
        <f t="shared" si="170"/>
        <v>.</v>
      </c>
    </row>
    <row r="3610" spans="7:10">
      <c r="G3610" t="str">
        <f t="shared" si="168"/>
        <v>.</v>
      </c>
      <c r="H3610">
        <f t="shared" si="169"/>
        <v>0</v>
      </c>
      <c r="I3610" s="26" t="str">
        <f>H3610&amp;"x"&amp;COUNTIF($H$5:H3610,H3610)</f>
        <v>0x2684</v>
      </c>
      <c r="J3610" t="str">
        <f t="shared" si="170"/>
        <v>.</v>
      </c>
    </row>
    <row r="3611" spans="7:10">
      <c r="G3611" t="str">
        <f t="shared" si="168"/>
        <v>.</v>
      </c>
      <c r="H3611">
        <f t="shared" si="169"/>
        <v>0</v>
      </c>
      <c r="I3611" s="26" t="str">
        <f>H3611&amp;"x"&amp;COUNTIF($H$5:H3611,H3611)</f>
        <v>0x2685</v>
      </c>
      <c r="J3611" t="str">
        <f t="shared" si="170"/>
        <v>.</v>
      </c>
    </row>
    <row r="3612" spans="7:10">
      <c r="G3612" t="str">
        <f t="shared" si="168"/>
        <v>.</v>
      </c>
      <c r="H3612">
        <f t="shared" si="169"/>
        <v>0</v>
      </c>
      <c r="I3612" s="26" t="str">
        <f>H3612&amp;"x"&amp;COUNTIF($H$5:H3612,H3612)</f>
        <v>0x2686</v>
      </c>
      <c r="J3612" t="str">
        <f t="shared" si="170"/>
        <v>.</v>
      </c>
    </row>
    <row r="3613" spans="7:10">
      <c r="G3613" t="str">
        <f t="shared" si="168"/>
        <v>.</v>
      </c>
      <c r="H3613">
        <f t="shared" si="169"/>
        <v>0</v>
      </c>
      <c r="I3613" s="26" t="str">
        <f>H3613&amp;"x"&amp;COUNTIF($H$5:H3613,H3613)</f>
        <v>0x2687</v>
      </c>
      <c r="J3613" t="str">
        <f t="shared" si="170"/>
        <v>.</v>
      </c>
    </row>
    <row r="3614" spans="7:10">
      <c r="G3614" t="str">
        <f t="shared" si="168"/>
        <v>.</v>
      </c>
      <c r="H3614">
        <f t="shared" si="169"/>
        <v>0</v>
      </c>
      <c r="I3614" s="26" t="str">
        <f>H3614&amp;"x"&amp;COUNTIF($H$5:H3614,H3614)</f>
        <v>0x2688</v>
      </c>
      <c r="J3614" t="str">
        <f t="shared" si="170"/>
        <v>.</v>
      </c>
    </row>
    <row r="3615" spans="7:10">
      <c r="G3615" t="str">
        <f t="shared" si="168"/>
        <v>.</v>
      </c>
      <c r="H3615">
        <f t="shared" si="169"/>
        <v>0</v>
      </c>
      <c r="I3615" s="26" t="str">
        <f>H3615&amp;"x"&amp;COUNTIF($H$5:H3615,H3615)</f>
        <v>0x2689</v>
      </c>
      <c r="J3615" t="str">
        <f t="shared" si="170"/>
        <v>.</v>
      </c>
    </row>
    <row r="3616" spans="7:10">
      <c r="G3616" t="str">
        <f t="shared" si="168"/>
        <v>.</v>
      </c>
      <c r="H3616">
        <f t="shared" si="169"/>
        <v>0</v>
      </c>
      <c r="I3616" s="26" t="str">
        <f>H3616&amp;"x"&amp;COUNTIF($H$5:H3616,H3616)</f>
        <v>0x2690</v>
      </c>
      <c r="J3616" t="str">
        <f t="shared" si="170"/>
        <v>.</v>
      </c>
    </row>
    <row r="3617" spans="7:10">
      <c r="G3617" t="str">
        <f t="shared" si="168"/>
        <v>.</v>
      </c>
      <c r="H3617">
        <f t="shared" si="169"/>
        <v>0</v>
      </c>
      <c r="I3617" s="26" t="str">
        <f>H3617&amp;"x"&amp;COUNTIF($H$5:H3617,H3617)</f>
        <v>0x2691</v>
      </c>
      <c r="J3617" t="str">
        <f t="shared" si="170"/>
        <v>.</v>
      </c>
    </row>
    <row r="3618" spans="7:10">
      <c r="G3618" t="str">
        <f t="shared" si="168"/>
        <v>.</v>
      </c>
      <c r="H3618">
        <f t="shared" si="169"/>
        <v>0</v>
      </c>
      <c r="I3618" s="26" t="str">
        <f>H3618&amp;"x"&amp;COUNTIF($H$5:H3618,H3618)</f>
        <v>0x2692</v>
      </c>
      <c r="J3618" t="str">
        <f t="shared" si="170"/>
        <v>.</v>
      </c>
    </row>
    <row r="3619" spans="7:10">
      <c r="G3619" t="str">
        <f t="shared" si="168"/>
        <v>.</v>
      </c>
      <c r="H3619">
        <f t="shared" si="169"/>
        <v>0</v>
      </c>
      <c r="I3619" s="26" t="str">
        <f>H3619&amp;"x"&amp;COUNTIF($H$5:H3619,H3619)</f>
        <v>0x2693</v>
      </c>
      <c r="J3619" t="str">
        <f t="shared" si="170"/>
        <v>.</v>
      </c>
    </row>
    <row r="3620" spans="7:10">
      <c r="G3620" t="str">
        <f t="shared" si="168"/>
        <v>.</v>
      </c>
      <c r="H3620">
        <f t="shared" si="169"/>
        <v>0</v>
      </c>
      <c r="I3620" s="26" t="str">
        <f>H3620&amp;"x"&amp;COUNTIF($H$5:H3620,H3620)</f>
        <v>0x2694</v>
      </c>
      <c r="J3620" t="str">
        <f t="shared" si="170"/>
        <v>.</v>
      </c>
    </row>
    <row r="3621" spans="7:10">
      <c r="G3621" t="str">
        <f t="shared" si="168"/>
        <v>.</v>
      </c>
      <c r="H3621">
        <f t="shared" si="169"/>
        <v>0</v>
      </c>
      <c r="I3621" s="26" t="str">
        <f>H3621&amp;"x"&amp;COUNTIF($H$5:H3621,H3621)</f>
        <v>0x2695</v>
      </c>
      <c r="J3621" t="str">
        <f t="shared" si="170"/>
        <v>.</v>
      </c>
    </row>
    <row r="3622" spans="7:10">
      <c r="G3622" t="str">
        <f t="shared" si="168"/>
        <v>.</v>
      </c>
      <c r="H3622">
        <f t="shared" si="169"/>
        <v>0</v>
      </c>
      <c r="I3622" s="26" t="str">
        <f>H3622&amp;"x"&amp;COUNTIF($H$5:H3622,H3622)</f>
        <v>0x2696</v>
      </c>
      <c r="J3622" t="str">
        <f t="shared" si="170"/>
        <v>.</v>
      </c>
    </row>
    <row r="3623" spans="7:10">
      <c r="G3623" t="str">
        <f t="shared" si="168"/>
        <v>.</v>
      </c>
      <c r="H3623">
        <f t="shared" si="169"/>
        <v>0</v>
      </c>
      <c r="I3623" s="26" t="str">
        <f>H3623&amp;"x"&amp;COUNTIF($H$5:H3623,H3623)</f>
        <v>0x2697</v>
      </c>
      <c r="J3623" t="str">
        <f t="shared" si="170"/>
        <v>.</v>
      </c>
    </row>
    <row r="3624" spans="7:10">
      <c r="G3624" t="str">
        <f t="shared" si="168"/>
        <v>.</v>
      </c>
      <c r="H3624">
        <f t="shared" si="169"/>
        <v>0</v>
      </c>
      <c r="I3624" s="26" t="str">
        <f>H3624&amp;"x"&amp;COUNTIF($H$5:H3624,H3624)</f>
        <v>0x2698</v>
      </c>
      <c r="J3624" t="str">
        <f t="shared" si="170"/>
        <v>.</v>
      </c>
    </row>
    <row r="3625" spans="7:10">
      <c r="G3625" t="str">
        <f t="shared" si="168"/>
        <v>.</v>
      </c>
      <c r="H3625">
        <f t="shared" si="169"/>
        <v>0</v>
      </c>
      <c r="I3625" s="26" t="str">
        <f>H3625&amp;"x"&amp;COUNTIF($H$5:H3625,H3625)</f>
        <v>0x2699</v>
      </c>
      <c r="J3625" t="str">
        <f t="shared" si="170"/>
        <v>.</v>
      </c>
    </row>
    <row r="3626" spans="7:10">
      <c r="G3626" t="str">
        <f t="shared" si="168"/>
        <v>.</v>
      </c>
      <c r="H3626">
        <f t="shared" si="169"/>
        <v>0</v>
      </c>
      <c r="I3626" s="26" t="str">
        <f>H3626&amp;"x"&amp;COUNTIF($H$5:H3626,H3626)</f>
        <v>0x2700</v>
      </c>
      <c r="J3626" t="str">
        <f t="shared" si="170"/>
        <v>.</v>
      </c>
    </row>
    <row r="3627" spans="7:10">
      <c r="G3627" t="str">
        <f t="shared" si="168"/>
        <v>.</v>
      </c>
      <c r="H3627">
        <f t="shared" si="169"/>
        <v>0</v>
      </c>
      <c r="I3627" s="26" t="str">
        <f>H3627&amp;"x"&amp;COUNTIF($H$5:H3627,H3627)</f>
        <v>0x2701</v>
      </c>
      <c r="J3627" t="str">
        <f t="shared" si="170"/>
        <v>.</v>
      </c>
    </row>
    <row r="3628" spans="7:10">
      <c r="G3628" t="str">
        <f t="shared" si="168"/>
        <v>.</v>
      </c>
      <c r="H3628">
        <f t="shared" si="169"/>
        <v>0</v>
      </c>
      <c r="I3628" s="26" t="str">
        <f>H3628&amp;"x"&amp;COUNTIF($H$5:H3628,H3628)</f>
        <v>0x2702</v>
      </c>
      <c r="J3628" t="str">
        <f t="shared" si="170"/>
        <v>.</v>
      </c>
    </row>
    <row r="3629" spans="7:10">
      <c r="G3629" t="str">
        <f t="shared" si="168"/>
        <v>.</v>
      </c>
      <c r="H3629">
        <f t="shared" si="169"/>
        <v>0</v>
      </c>
      <c r="I3629" s="26" t="str">
        <f>H3629&amp;"x"&amp;COUNTIF($H$5:H3629,H3629)</f>
        <v>0x2703</v>
      </c>
      <c r="J3629" t="str">
        <f t="shared" si="170"/>
        <v>.</v>
      </c>
    </row>
    <row r="3630" spans="7:10">
      <c r="G3630" t="str">
        <f t="shared" si="168"/>
        <v>.</v>
      </c>
      <c r="H3630">
        <f t="shared" si="169"/>
        <v>0</v>
      </c>
      <c r="I3630" s="26" t="str">
        <f>H3630&amp;"x"&amp;COUNTIF($H$5:H3630,H3630)</f>
        <v>0x2704</v>
      </c>
      <c r="J3630" t="str">
        <f t="shared" si="170"/>
        <v>.</v>
      </c>
    </row>
    <row r="3631" spans="7:10">
      <c r="G3631" t="str">
        <f t="shared" si="168"/>
        <v>.</v>
      </c>
      <c r="H3631">
        <f t="shared" si="169"/>
        <v>0</v>
      </c>
      <c r="I3631" s="26" t="str">
        <f>H3631&amp;"x"&amp;COUNTIF($H$5:H3631,H3631)</f>
        <v>0x2705</v>
      </c>
      <c r="J3631" t="str">
        <f t="shared" si="170"/>
        <v>.</v>
      </c>
    </row>
    <row r="3632" spans="7:10">
      <c r="G3632" t="str">
        <f t="shared" si="168"/>
        <v>.</v>
      </c>
      <c r="H3632">
        <f t="shared" si="169"/>
        <v>0</v>
      </c>
      <c r="I3632" s="26" t="str">
        <f>H3632&amp;"x"&amp;COUNTIF($H$5:H3632,H3632)</f>
        <v>0x2706</v>
      </c>
      <c r="J3632" t="str">
        <f t="shared" si="170"/>
        <v>.</v>
      </c>
    </row>
    <row r="3633" spans="7:10">
      <c r="G3633" t="str">
        <f t="shared" si="168"/>
        <v>.</v>
      </c>
      <c r="H3633">
        <f t="shared" si="169"/>
        <v>0</v>
      </c>
      <c r="I3633" s="26" t="str">
        <f>H3633&amp;"x"&amp;COUNTIF($H$5:H3633,H3633)</f>
        <v>0x2707</v>
      </c>
      <c r="J3633" t="str">
        <f t="shared" si="170"/>
        <v>.</v>
      </c>
    </row>
    <row r="3634" spans="7:10">
      <c r="G3634" t="str">
        <f t="shared" si="168"/>
        <v>.</v>
      </c>
      <c r="H3634">
        <f t="shared" si="169"/>
        <v>0</v>
      </c>
      <c r="I3634" s="26" t="str">
        <f>H3634&amp;"x"&amp;COUNTIF($H$5:H3634,H3634)</f>
        <v>0x2708</v>
      </c>
      <c r="J3634" t="str">
        <f t="shared" si="170"/>
        <v>.</v>
      </c>
    </row>
    <row r="3635" spans="7:10">
      <c r="G3635" t="str">
        <f t="shared" si="168"/>
        <v>.</v>
      </c>
      <c r="H3635">
        <f t="shared" si="169"/>
        <v>0</v>
      </c>
      <c r="I3635" s="26" t="str">
        <f>H3635&amp;"x"&amp;COUNTIF($H$5:H3635,H3635)</f>
        <v>0x2709</v>
      </c>
      <c r="J3635" t="str">
        <f t="shared" si="170"/>
        <v>.</v>
      </c>
    </row>
    <row r="3636" spans="7:10">
      <c r="G3636" t="str">
        <f t="shared" si="168"/>
        <v>.</v>
      </c>
      <c r="H3636">
        <f t="shared" si="169"/>
        <v>0</v>
      </c>
      <c r="I3636" s="26" t="str">
        <f>H3636&amp;"x"&amp;COUNTIF($H$5:H3636,H3636)</f>
        <v>0x2710</v>
      </c>
      <c r="J3636" t="str">
        <f t="shared" si="170"/>
        <v>.</v>
      </c>
    </row>
    <row r="3637" spans="7:10">
      <c r="G3637" t="str">
        <f t="shared" si="168"/>
        <v>.</v>
      </c>
      <c r="H3637">
        <f t="shared" si="169"/>
        <v>0</v>
      </c>
      <c r="I3637" s="26" t="str">
        <f>H3637&amp;"x"&amp;COUNTIF($H$5:H3637,H3637)</f>
        <v>0x2711</v>
      </c>
      <c r="J3637" t="str">
        <f t="shared" si="170"/>
        <v>.</v>
      </c>
    </row>
    <row r="3638" spans="7:10">
      <c r="G3638" t="str">
        <f t="shared" si="168"/>
        <v>.</v>
      </c>
      <c r="H3638">
        <f t="shared" si="169"/>
        <v>0</v>
      </c>
      <c r="I3638" s="26" t="str">
        <f>H3638&amp;"x"&amp;COUNTIF($H$5:H3638,H3638)</f>
        <v>0x2712</v>
      </c>
      <c r="J3638" t="str">
        <f t="shared" si="170"/>
        <v>.</v>
      </c>
    </row>
    <row r="3639" spans="7:10">
      <c r="G3639" t="str">
        <f t="shared" si="168"/>
        <v>.</v>
      </c>
      <c r="H3639">
        <f t="shared" si="169"/>
        <v>0</v>
      </c>
      <c r="I3639" s="26" t="str">
        <f>H3639&amp;"x"&amp;COUNTIF($H$5:H3639,H3639)</f>
        <v>0x2713</v>
      </c>
      <c r="J3639" t="str">
        <f t="shared" si="170"/>
        <v>.</v>
      </c>
    </row>
    <row r="3640" spans="7:10">
      <c r="G3640" t="str">
        <f t="shared" si="168"/>
        <v>.</v>
      </c>
      <c r="H3640">
        <f t="shared" si="169"/>
        <v>0</v>
      </c>
      <c r="I3640" s="26" t="str">
        <f>H3640&amp;"x"&amp;COUNTIF($H$5:H3640,H3640)</f>
        <v>0x2714</v>
      </c>
      <c r="J3640" t="str">
        <f t="shared" si="170"/>
        <v>.</v>
      </c>
    </row>
    <row r="3641" spans="7:10">
      <c r="G3641" t="str">
        <f t="shared" si="168"/>
        <v>.</v>
      </c>
      <c r="H3641">
        <f t="shared" si="169"/>
        <v>0</v>
      </c>
      <c r="I3641" s="26" t="str">
        <f>H3641&amp;"x"&amp;COUNTIF($H$5:H3641,H3641)</f>
        <v>0x2715</v>
      </c>
      <c r="J3641" t="str">
        <f t="shared" si="170"/>
        <v>.</v>
      </c>
    </row>
    <row r="3642" spans="7:10">
      <c r="G3642" t="str">
        <f t="shared" si="168"/>
        <v>.</v>
      </c>
      <c r="H3642">
        <f t="shared" si="169"/>
        <v>0</v>
      </c>
      <c r="I3642" s="26" t="str">
        <f>H3642&amp;"x"&amp;COUNTIF($H$5:H3642,H3642)</f>
        <v>0x2716</v>
      </c>
      <c r="J3642" t="str">
        <f t="shared" si="170"/>
        <v>.</v>
      </c>
    </row>
    <row r="3643" spans="7:10">
      <c r="G3643" t="str">
        <f t="shared" si="168"/>
        <v>.</v>
      </c>
      <c r="H3643">
        <f t="shared" si="169"/>
        <v>0</v>
      </c>
      <c r="I3643" s="26" t="str">
        <f>H3643&amp;"x"&amp;COUNTIF($H$5:H3643,H3643)</f>
        <v>0x2717</v>
      </c>
      <c r="J3643" t="str">
        <f t="shared" si="170"/>
        <v>.</v>
      </c>
    </row>
    <row r="3644" spans="7:10">
      <c r="G3644" t="str">
        <f t="shared" si="168"/>
        <v>.</v>
      </c>
      <c r="H3644">
        <f t="shared" si="169"/>
        <v>0</v>
      </c>
      <c r="I3644" s="26" t="str">
        <f>H3644&amp;"x"&amp;COUNTIF($H$5:H3644,H3644)</f>
        <v>0x2718</v>
      </c>
      <c r="J3644" t="str">
        <f t="shared" si="170"/>
        <v>.</v>
      </c>
    </row>
    <row r="3645" spans="7:10">
      <c r="G3645" t="str">
        <f t="shared" si="168"/>
        <v>.</v>
      </c>
      <c r="H3645">
        <f t="shared" si="169"/>
        <v>0</v>
      </c>
      <c r="I3645" s="26" t="str">
        <f>H3645&amp;"x"&amp;COUNTIF($H$5:H3645,H3645)</f>
        <v>0x2719</v>
      </c>
      <c r="J3645" t="str">
        <f t="shared" si="170"/>
        <v>.</v>
      </c>
    </row>
    <row r="3646" spans="7:10">
      <c r="G3646" t="str">
        <f t="shared" si="168"/>
        <v>.</v>
      </c>
      <c r="H3646">
        <f t="shared" si="169"/>
        <v>0</v>
      </c>
      <c r="I3646" s="26" t="str">
        <f>H3646&amp;"x"&amp;COUNTIF($H$5:H3646,H3646)</f>
        <v>0x2720</v>
      </c>
      <c r="J3646" t="str">
        <f t="shared" si="170"/>
        <v>.</v>
      </c>
    </row>
    <row r="3647" spans="7:10">
      <c r="G3647" t="str">
        <f t="shared" si="168"/>
        <v>.</v>
      </c>
      <c r="H3647">
        <f t="shared" si="169"/>
        <v>0</v>
      </c>
      <c r="I3647" s="26" t="str">
        <f>H3647&amp;"x"&amp;COUNTIF($H$5:H3647,H3647)</f>
        <v>0x2721</v>
      </c>
      <c r="J3647" t="str">
        <f t="shared" si="170"/>
        <v>.</v>
      </c>
    </row>
    <row r="3648" spans="7:10">
      <c r="G3648" t="str">
        <f t="shared" si="168"/>
        <v>.</v>
      </c>
      <c r="H3648">
        <f t="shared" si="169"/>
        <v>0</v>
      </c>
      <c r="I3648" s="26" t="str">
        <f>H3648&amp;"x"&amp;COUNTIF($H$5:H3648,H3648)</f>
        <v>0x2722</v>
      </c>
      <c r="J3648" t="str">
        <f t="shared" si="170"/>
        <v>.</v>
      </c>
    </row>
    <row r="3649" spans="7:10">
      <c r="G3649" t="str">
        <f t="shared" si="168"/>
        <v>.</v>
      </c>
      <c r="H3649">
        <f t="shared" si="169"/>
        <v>0</v>
      </c>
      <c r="I3649" s="26" t="str">
        <f>H3649&amp;"x"&amp;COUNTIF($H$5:H3649,H3649)</f>
        <v>0x2723</v>
      </c>
      <c r="J3649" t="str">
        <f t="shared" si="170"/>
        <v>.</v>
      </c>
    </row>
    <row r="3650" spans="7:10">
      <c r="G3650" t="str">
        <f t="shared" si="168"/>
        <v>.</v>
      </c>
      <c r="H3650">
        <f t="shared" si="169"/>
        <v>0</v>
      </c>
      <c r="I3650" s="26" t="str">
        <f>H3650&amp;"x"&amp;COUNTIF($H$5:H3650,H3650)</f>
        <v>0x2724</v>
      </c>
      <c r="J3650" t="str">
        <f t="shared" si="170"/>
        <v>.</v>
      </c>
    </row>
    <row r="3651" spans="7:10">
      <c r="G3651" t="str">
        <f t="shared" si="168"/>
        <v>.</v>
      </c>
      <c r="H3651">
        <f t="shared" si="169"/>
        <v>0</v>
      </c>
      <c r="I3651" s="26" t="str">
        <f>H3651&amp;"x"&amp;COUNTIF($H$5:H3651,H3651)</f>
        <v>0x2725</v>
      </c>
      <c r="J3651" t="str">
        <f t="shared" si="170"/>
        <v>.</v>
      </c>
    </row>
    <row r="3652" spans="7:10">
      <c r="G3652" t="str">
        <f t="shared" si="168"/>
        <v>.</v>
      </c>
      <c r="H3652">
        <f t="shared" si="169"/>
        <v>0</v>
      </c>
      <c r="I3652" s="26" t="str">
        <f>H3652&amp;"x"&amp;COUNTIF($H$5:H3652,H3652)</f>
        <v>0x2726</v>
      </c>
      <c r="J3652" t="str">
        <f t="shared" si="170"/>
        <v>.</v>
      </c>
    </row>
    <row r="3653" spans="7:10">
      <c r="G3653" t="str">
        <f t="shared" ref="G3653:G3716" si="171">A3653&amp;"."&amp;B3653</f>
        <v>.</v>
      </c>
      <c r="H3653">
        <f t="shared" ref="H3653:H3716" si="172">F3653</f>
        <v>0</v>
      </c>
      <c r="I3653" s="26" t="str">
        <f>H3653&amp;"x"&amp;COUNTIF($H$5:H3653,H3653)</f>
        <v>0x2727</v>
      </c>
      <c r="J3653" t="str">
        <f t="shared" ref="J3653:J3716" si="173">G3653</f>
        <v>.</v>
      </c>
    </row>
    <row r="3654" spans="7:10">
      <c r="G3654" t="str">
        <f t="shared" si="171"/>
        <v>.</v>
      </c>
      <c r="H3654">
        <f t="shared" si="172"/>
        <v>0</v>
      </c>
      <c r="I3654" s="26" t="str">
        <f>H3654&amp;"x"&amp;COUNTIF($H$5:H3654,H3654)</f>
        <v>0x2728</v>
      </c>
      <c r="J3654" t="str">
        <f t="shared" si="173"/>
        <v>.</v>
      </c>
    </row>
    <row r="3655" spans="7:10">
      <c r="G3655" t="str">
        <f t="shared" si="171"/>
        <v>.</v>
      </c>
      <c r="H3655">
        <f t="shared" si="172"/>
        <v>0</v>
      </c>
      <c r="I3655" s="26" t="str">
        <f>H3655&amp;"x"&amp;COUNTIF($H$5:H3655,H3655)</f>
        <v>0x2729</v>
      </c>
      <c r="J3655" t="str">
        <f t="shared" si="173"/>
        <v>.</v>
      </c>
    </row>
    <row r="3656" spans="7:10">
      <c r="G3656" t="str">
        <f t="shared" si="171"/>
        <v>.</v>
      </c>
      <c r="H3656">
        <f t="shared" si="172"/>
        <v>0</v>
      </c>
      <c r="I3656" s="26" t="str">
        <f>H3656&amp;"x"&amp;COUNTIF($H$5:H3656,H3656)</f>
        <v>0x2730</v>
      </c>
      <c r="J3656" t="str">
        <f t="shared" si="173"/>
        <v>.</v>
      </c>
    </row>
    <row r="3657" spans="7:10">
      <c r="G3657" t="str">
        <f t="shared" si="171"/>
        <v>.</v>
      </c>
      <c r="H3657">
        <f t="shared" si="172"/>
        <v>0</v>
      </c>
      <c r="I3657" s="26" t="str">
        <f>H3657&amp;"x"&amp;COUNTIF($H$5:H3657,H3657)</f>
        <v>0x2731</v>
      </c>
      <c r="J3657" t="str">
        <f t="shared" si="173"/>
        <v>.</v>
      </c>
    </row>
    <row r="3658" spans="7:10">
      <c r="G3658" t="str">
        <f t="shared" si="171"/>
        <v>.</v>
      </c>
      <c r="H3658">
        <f t="shared" si="172"/>
        <v>0</v>
      </c>
      <c r="I3658" s="26" t="str">
        <f>H3658&amp;"x"&amp;COUNTIF($H$5:H3658,H3658)</f>
        <v>0x2732</v>
      </c>
      <c r="J3658" t="str">
        <f t="shared" si="173"/>
        <v>.</v>
      </c>
    </row>
    <row r="3659" spans="7:10">
      <c r="G3659" t="str">
        <f t="shared" si="171"/>
        <v>.</v>
      </c>
      <c r="H3659">
        <f t="shared" si="172"/>
        <v>0</v>
      </c>
      <c r="I3659" s="26" t="str">
        <f>H3659&amp;"x"&amp;COUNTIF($H$5:H3659,H3659)</f>
        <v>0x2733</v>
      </c>
      <c r="J3659" t="str">
        <f t="shared" si="173"/>
        <v>.</v>
      </c>
    </row>
    <row r="3660" spans="7:10">
      <c r="G3660" t="str">
        <f t="shared" si="171"/>
        <v>.</v>
      </c>
      <c r="H3660">
        <f t="shared" si="172"/>
        <v>0</v>
      </c>
      <c r="I3660" s="26" t="str">
        <f>H3660&amp;"x"&amp;COUNTIF($H$5:H3660,H3660)</f>
        <v>0x2734</v>
      </c>
      <c r="J3660" t="str">
        <f t="shared" si="173"/>
        <v>.</v>
      </c>
    </row>
    <row r="3661" spans="7:10">
      <c r="G3661" t="str">
        <f t="shared" si="171"/>
        <v>.</v>
      </c>
      <c r="H3661">
        <f t="shared" si="172"/>
        <v>0</v>
      </c>
      <c r="I3661" s="26" t="str">
        <f>H3661&amp;"x"&amp;COUNTIF($H$5:H3661,H3661)</f>
        <v>0x2735</v>
      </c>
      <c r="J3661" t="str">
        <f t="shared" si="173"/>
        <v>.</v>
      </c>
    </row>
    <row r="3662" spans="7:10">
      <c r="G3662" t="str">
        <f t="shared" si="171"/>
        <v>.</v>
      </c>
      <c r="H3662">
        <f t="shared" si="172"/>
        <v>0</v>
      </c>
      <c r="I3662" s="26" t="str">
        <f>H3662&amp;"x"&amp;COUNTIF($H$5:H3662,H3662)</f>
        <v>0x2736</v>
      </c>
      <c r="J3662" t="str">
        <f t="shared" si="173"/>
        <v>.</v>
      </c>
    </row>
    <row r="3663" spans="7:10">
      <c r="G3663" t="str">
        <f t="shared" si="171"/>
        <v>.</v>
      </c>
      <c r="H3663">
        <f t="shared" si="172"/>
        <v>0</v>
      </c>
      <c r="I3663" s="26" t="str">
        <f>H3663&amp;"x"&amp;COUNTIF($H$5:H3663,H3663)</f>
        <v>0x2737</v>
      </c>
      <c r="J3663" t="str">
        <f t="shared" si="173"/>
        <v>.</v>
      </c>
    </row>
    <row r="3664" spans="7:10">
      <c r="G3664" t="str">
        <f t="shared" si="171"/>
        <v>.</v>
      </c>
      <c r="H3664">
        <f t="shared" si="172"/>
        <v>0</v>
      </c>
      <c r="I3664" s="26" t="str">
        <f>H3664&amp;"x"&amp;COUNTIF($H$5:H3664,H3664)</f>
        <v>0x2738</v>
      </c>
      <c r="J3664" t="str">
        <f t="shared" si="173"/>
        <v>.</v>
      </c>
    </row>
    <row r="3665" spans="7:10">
      <c r="G3665" t="str">
        <f t="shared" si="171"/>
        <v>.</v>
      </c>
      <c r="H3665">
        <f t="shared" si="172"/>
        <v>0</v>
      </c>
      <c r="I3665" s="26" t="str">
        <f>H3665&amp;"x"&amp;COUNTIF($H$5:H3665,H3665)</f>
        <v>0x2739</v>
      </c>
      <c r="J3665" t="str">
        <f t="shared" si="173"/>
        <v>.</v>
      </c>
    </row>
    <row r="3666" spans="7:10">
      <c r="G3666" t="str">
        <f t="shared" si="171"/>
        <v>.</v>
      </c>
      <c r="H3666">
        <f t="shared" si="172"/>
        <v>0</v>
      </c>
      <c r="I3666" s="26" t="str">
        <f>H3666&amp;"x"&amp;COUNTIF($H$5:H3666,H3666)</f>
        <v>0x2740</v>
      </c>
      <c r="J3666" t="str">
        <f t="shared" si="173"/>
        <v>.</v>
      </c>
    </row>
    <row r="3667" spans="7:10">
      <c r="G3667" t="str">
        <f t="shared" si="171"/>
        <v>.</v>
      </c>
      <c r="H3667">
        <f t="shared" si="172"/>
        <v>0</v>
      </c>
      <c r="I3667" s="26" t="str">
        <f>H3667&amp;"x"&amp;COUNTIF($H$5:H3667,H3667)</f>
        <v>0x2741</v>
      </c>
      <c r="J3667" t="str">
        <f t="shared" si="173"/>
        <v>.</v>
      </c>
    </row>
    <row r="3668" spans="7:10">
      <c r="G3668" t="str">
        <f t="shared" si="171"/>
        <v>.</v>
      </c>
      <c r="H3668">
        <f t="shared" si="172"/>
        <v>0</v>
      </c>
      <c r="I3668" s="26" t="str">
        <f>H3668&amp;"x"&amp;COUNTIF($H$5:H3668,H3668)</f>
        <v>0x2742</v>
      </c>
      <c r="J3668" t="str">
        <f t="shared" si="173"/>
        <v>.</v>
      </c>
    </row>
    <row r="3669" spans="7:10">
      <c r="G3669" t="str">
        <f t="shared" si="171"/>
        <v>.</v>
      </c>
      <c r="H3669">
        <f t="shared" si="172"/>
        <v>0</v>
      </c>
      <c r="I3669" s="26" t="str">
        <f>H3669&amp;"x"&amp;COUNTIF($H$5:H3669,H3669)</f>
        <v>0x2743</v>
      </c>
      <c r="J3669" t="str">
        <f t="shared" si="173"/>
        <v>.</v>
      </c>
    </row>
    <row r="3670" spans="7:10">
      <c r="G3670" t="str">
        <f t="shared" si="171"/>
        <v>.</v>
      </c>
      <c r="H3670">
        <f t="shared" si="172"/>
        <v>0</v>
      </c>
      <c r="I3670" s="26" t="str">
        <f>H3670&amp;"x"&amp;COUNTIF($H$5:H3670,H3670)</f>
        <v>0x2744</v>
      </c>
      <c r="J3670" t="str">
        <f t="shared" si="173"/>
        <v>.</v>
      </c>
    </row>
    <row r="3671" spans="7:10">
      <c r="G3671" t="str">
        <f t="shared" si="171"/>
        <v>.</v>
      </c>
      <c r="H3671">
        <f t="shared" si="172"/>
        <v>0</v>
      </c>
      <c r="I3671" s="26" t="str">
        <f>H3671&amp;"x"&amp;COUNTIF($H$5:H3671,H3671)</f>
        <v>0x2745</v>
      </c>
      <c r="J3671" t="str">
        <f t="shared" si="173"/>
        <v>.</v>
      </c>
    </row>
    <row r="3672" spans="7:10">
      <c r="G3672" t="str">
        <f t="shared" si="171"/>
        <v>.</v>
      </c>
      <c r="H3672">
        <f t="shared" si="172"/>
        <v>0</v>
      </c>
      <c r="I3672" s="26" t="str">
        <f>H3672&amp;"x"&amp;COUNTIF($H$5:H3672,H3672)</f>
        <v>0x2746</v>
      </c>
      <c r="J3672" t="str">
        <f t="shared" si="173"/>
        <v>.</v>
      </c>
    </row>
    <row r="3673" spans="7:10">
      <c r="G3673" t="str">
        <f t="shared" si="171"/>
        <v>.</v>
      </c>
      <c r="H3673">
        <f t="shared" si="172"/>
        <v>0</v>
      </c>
      <c r="I3673" s="26" t="str">
        <f>H3673&amp;"x"&amp;COUNTIF($H$5:H3673,H3673)</f>
        <v>0x2747</v>
      </c>
      <c r="J3673" t="str">
        <f t="shared" si="173"/>
        <v>.</v>
      </c>
    </row>
    <row r="3674" spans="7:10">
      <c r="G3674" t="str">
        <f t="shared" si="171"/>
        <v>.</v>
      </c>
      <c r="H3674">
        <f t="shared" si="172"/>
        <v>0</v>
      </c>
      <c r="I3674" s="26" t="str">
        <f>H3674&amp;"x"&amp;COUNTIF($H$5:H3674,H3674)</f>
        <v>0x2748</v>
      </c>
      <c r="J3674" t="str">
        <f t="shared" si="173"/>
        <v>.</v>
      </c>
    </row>
    <row r="3675" spans="7:10">
      <c r="G3675" t="str">
        <f t="shared" si="171"/>
        <v>.</v>
      </c>
      <c r="H3675">
        <f t="shared" si="172"/>
        <v>0</v>
      </c>
      <c r="I3675" s="26" t="str">
        <f>H3675&amp;"x"&amp;COUNTIF($H$5:H3675,H3675)</f>
        <v>0x2749</v>
      </c>
      <c r="J3675" t="str">
        <f t="shared" si="173"/>
        <v>.</v>
      </c>
    </row>
    <row r="3676" spans="7:10">
      <c r="G3676" t="str">
        <f t="shared" si="171"/>
        <v>.</v>
      </c>
      <c r="H3676">
        <f t="shared" si="172"/>
        <v>0</v>
      </c>
      <c r="I3676" s="26" t="str">
        <f>H3676&amp;"x"&amp;COUNTIF($H$5:H3676,H3676)</f>
        <v>0x2750</v>
      </c>
      <c r="J3676" t="str">
        <f t="shared" si="173"/>
        <v>.</v>
      </c>
    </row>
    <row r="3677" spans="7:10">
      <c r="G3677" t="str">
        <f t="shared" si="171"/>
        <v>.</v>
      </c>
      <c r="H3677">
        <f t="shared" si="172"/>
        <v>0</v>
      </c>
      <c r="I3677" s="26" t="str">
        <f>H3677&amp;"x"&amp;COUNTIF($H$5:H3677,H3677)</f>
        <v>0x2751</v>
      </c>
      <c r="J3677" t="str">
        <f t="shared" si="173"/>
        <v>.</v>
      </c>
    </row>
    <row r="3678" spans="7:10">
      <c r="G3678" t="str">
        <f t="shared" si="171"/>
        <v>.</v>
      </c>
      <c r="H3678">
        <f t="shared" si="172"/>
        <v>0</v>
      </c>
      <c r="I3678" s="26" t="str">
        <f>H3678&amp;"x"&amp;COUNTIF($H$5:H3678,H3678)</f>
        <v>0x2752</v>
      </c>
      <c r="J3678" t="str">
        <f t="shared" si="173"/>
        <v>.</v>
      </c>
    </row>
    <row r="3679" spans="7:10">
      <c r="G3679" t="str">
        <f t="shared" si="171"/>
        <v>.</v>
      </c>
      <c r="H3679">
        <f t="shared" si="172"/>
        <v>0</v>
      </c>
      <c r="I3679" s="26" t="str">
        <f>H3679&amp;"x"&amp;COUNTIF($H$5:H3679,H3679)</f>
        <v>0x2753</v>
      </c>
      <c r="J3679" t="str">
        <f t="shared" si="173"/>
        <v>.</v>
      </c>
    </row>
    <row r="3680" spans="7:10">
      <c r="G3680" t="str">
        <f t="shared" si="171"/>
        <v>.</v>
      </c>
      <c r="H3680">
        <f t="shared" si="172"/>
        <v>0</v>
      </c>
      <c r="I3680" s="26" t="str">
        <f>H3680&amp;"x"&amp;COUNTIF($H$5:H3680,H3680)</f>
        <v>0x2754</v>
      </c>
      <c r="J3680" t="str">
        <f t="shared" si="173"/>
        <v>.</v>
      </c>
    </row>
    <row r="3681" spans="7:10">
      <c r="G3681" t="str">
        <f t="shared" si="171"/>
        <v>.</v>
      </c>
      <c r="H3681">
        <f t="shared" si="172"/>
        <v>0</v>
      </c>
      <c r="I3681" s="26" t="str">
        <f>H3681&amp;"x"&amp;COUNTIF($H$5:H3681,H3681)</f>
        <v>0x2755</v>
      </c>
      <c r="J3681" t="str">
        <f t="shared" si="173"/>
        <v>.</v>
      </c>
    </row>
    <row r="3682" spans="7:10">
      <c r="G3682" t="str">
        <f t="shared" si="171"/>
        <v>.</v>
      </c>
      <c r="H3682">
        <f t="shared" si="172"/>
        <v>0</v>
      </c>
      <c r="I3682" s="26" t="str">
        <f>H3682&amp;"x"&amp;COUNTIF($H$5:H3682,H3682)</f>
        <v>0x2756</v>
      </c>
      <c r="J3682" t="str">
        <f t="shared" si="173"/>
        <v>.</v>
      </c>
    </row>
    <row r="3683" spans="7:10">
      <c r="G3683" t="str">
        <f t="shared" si="171"/>
        <v>.</v>
      </c>
      <c r="H3683">
        <f t="shared" si="172"/>
        <v>0</v>
      </c>
      <c r="I3683" s="26" t="str">
        <f>H3683&amp;"x"&amp;COUNTIF($H$5:H3683,H3683)</f>
        <v>0x2757</v>
      </c>
      <c r="J3683" t="str">
        <f t="shared" si="173"/>
        <v>.</v>
      </c>
    </row>
    <row r="3684" spans="7:10">
      <c r="G3684" t="str">
        <f t="shared" si="171"/>
        <v>.</v>
      </c>
      <c r="H3684">
        <f t="shared" si="172"/>
        <v>0</v>
      </c>
      <c r="I3684" s="26" t="str">
        <f>H3684&amp;"x"&amp;COUNTIF($H$5:H3684,H3684)</f>
        <v>0x2758</v>
      </c>
      <c r="J3684" t="str">
        <f t="shared" si="173"/>
        <v>.</v>
      </c>
    </row>
    <row r="3685" spans="7:10">
      <c r="G3685" t="str">
        <f t="shared" si="171"/>
        <v>.</v>
      </c>
      <c r="H3685">
        <f t="shared" si="172"/>
        <v>0</v>
      </c>
      <c r="I3685" s="26" t="str">
        <f>H3685&amp;"x"&amp;COUNTIF($H$5:H3685,H3685)</f>
        <v>0x2759</v>
      </c>
      <c r="J3685" t="str">
        <f t="shared" si="173"/>
        <v>.</v>
      </c>
    </row>
    <row r="3686" spans="7:10">
      <c r="G3686" t="str">
        <f t="shared" si="171"/>
        <v>.</v>
      </c>
      <c r="H3686">
        <f t="shared" si="172"/>
        <v>0</v>
      </c>
      <c r="I3686" s="26" t="str">
        <f>H3686&amp;"x"&amp;COUNTIF($H$5:H3686,H3686)</f>
        <v>0x2760</v>
      </c>
      <c r="J3686" t="str">
        <f t="shared" si="173"/>
        <v>.</v>
      </c>
    </row>
    <row r="3687" spans="7:10">
      <c r="G3687" t="str">
        <f t="shared" si="171"/>
        <v>.</v>
      </c>
      <c r="H3687">
        <f t="shared" si="172"/>
        <v>0</v>
      </c>
      <c r="I3687" s="26" t="str">
        <f>H3687&amp;"x"&amp;COUNTIF($H$5:H3687,H3687)</f>
        <v>0x2761</v>
      </c>
      <c r="J3687" t="str">
        <f t="shared" si="173"/>
        <v>.</v>
      </c>
    </row>
    <row r="3688" spans="7:10">
      <c r="G3688" t="str">
        <f t="shared" si="171"/>
        <v>.</v>
      </c>
      <c r="H3688">
        <f t="shared" si="172"/>
        <v>0</v>
      </c>
      <c r="I3688" s="26" t="str">
        <f>H3688&amp;"x"&amp;COUNTIF($H$5:H3688,H3688)</f>
        <v>0x2762</v>
      </c>
      <c r="J3688" t="str">
        <f t="shared" si="173"/>
        <v>.</v>
      </c>
    </row>
    <row r="3689" spans="7:10">
      <c r="G3689" t="str">
        <f t="shared" si="171"/>
        <v>.</v>
      </c>
      <c r="H3689">
        <f t="shared" si="172"/>
        <v>0</v>
      </c>
      <c r="I3689" s="26" t="str">
        <f>H3689&amp;"x"&amp;COUNTIF($H$5:H3689,H3689)</f>
        <v>0x2763</v>
      </c>
      <c r="J3689" t="str">
        <f t="shared" si="173"/>
        <v>.</v>
      </c>
    </row>
    <row r="3690" spans="7:10">
      <c r="G3690" t="str">
        <f t="shared" si="171"/>
        <v>.</v>
      </c>
      <c r="H3690">
        <f t="shared" si="172"/>
        <v>0</v>
      </c>
      <c r="I3690" s="26" t="str">
        <f>H3690&amp;"x"&amp;COUNTIF($H$5:H3690,H3690)</f>
        <v>0x2764</v>
      </c>
      <c r="J3690" t="str">
        <f t="shared" si="173"/>
        <v>.</v>
      </c>
    </row>
    <row r="3691" spans="7:10">
      <c r="G3691" t="str">
        <f t="shared" si="171"/>
        <v>.</v>
      </c>
      <c r="H3691">
        <f t="shared" si="172"/>
        <v>0</v>
      </c>
      <c r="I3691" s="26" t="str">
        <f>H3691&amp;"x"&amp;COUNTIF($H$5:H3691,H3691)</f>
        <v>0x2765</v>
      </c>
      <c r="J3691" t="str">
        <f t="shared" si="173"/>
        <v>.</v>
      </c>
    </row>
    <row r="3692" spans="7:10">
      <c r="G3692" t="str">
        <f t="shared" si="171"/>
        <v>.</v>
      </c>
      <c r="H3692">
        <f t="shared" si="172"/>
        <v>0</v>
      </c>
      <c r="I3692" s="26" t="str">
        <f>H3692&amp;"x"&amp;COUNTIF($H$5:H3692,H3692)</f>
        <v>0x2766</v>
      </c>
      <c r="J3692" t="str">
        <f t="shared" si="173"/>
        <v>.</v>
      </c>
    </row>
    <row r="3693" spans="7:10">
      <c r="G3693" t="str">
        <f t="shared" si="171"/>
        <v>.</v>
      </c>
      <c r="H3693">
        <f t="shared" si="172"/>
        <v>0</v>
      </c>
      <c r="I3693" s="26" t="str">
        <f>H3693&amp;"x"&amp;COUNTIF($H$5:H3693,H3693)</f>
        <v>0x2767</v>
      </c>
      <c r="J3693" t="str">
        <f t="shared" si="173"/>
        <v>.</v>
      </c>
    </row>
    <row r="3694" spans="7:10">
      <c r="G3694" t="str">
        <f t="shared" si="171"/>
        <v>.</v>
      </c>
      <c r="H3694">
        <f t="shared" si="172"/>
        <v>0</v>
      </c>
      <c r="I3694" s="26" t="str">
        <f>H3694&amp;"x"&amp;COUNTIF($H$5:H3694,H3694)</f>
        <v>0x2768</v>
      </c>
      <c r="J3694" t="str">
        <f t="shared" si="173"/>
        <v>.</v>
      </c>
    </row>
    <row r="3695" spans="7:10">
      <c r="G3695" t="str">
        <f t="shared" si="171"/>
        <v>.</v>
      </c>
      <c r="H3695">
        <f t="shared" si="172"/>
        <v>0</v>
      </c>
      <c r="I3695" s="26" t="str">
        <f>H3695&amp;"x"&amp;COUNTIF($H$5:H3695,H3695)</f>
        <v>0x2769</v>
      </c>
      <c r="J3695" t="str">
        <f t="shared" si="173"/>
        <v>.</v>
      </c>
    </row>
    <row r="3696" spans="7:10">
      <c r="G3696" t="str">
        <f t="shared" si="171"/>
        <v>.</v>
      </c>
      <c r="H3696">
        <f t="shared" si="172"/>
        <v>0</v>
      </c>
      <c r="I3696" s="26" t="str">
        <f>H3696&amp;"x"&amp;COUNTIF($H$5:H3696,H3696)</f>
        <v>0x2770</v>
      </c>
      <c r="J3696" t="str">
        <f t="shared" si="173"/>
        <v>.</v>
      </c>
    </row>
    <row r="3697" spans="7:10">
      <c r="G3697" t="str">
        <f t="shared" si="171"/>
        <v>.</v>
      </c>
      <c r="H3697">
        <f t="shared" si="172"/>
        <v>0</v>
      </c>
      <c r="I3697" s="26" t="str">
        <f>H3697&amp;"x"&amp;COUNTIF($H$5:H3697,H3697)</f>
        <v>0x2771</v>
      </c>
      <c r="J3697" t="str">
        <f t="shared" si="173"/>
        <v>.</v>
      </c>
    </row>
    <row r="3698" spans="7:10">
      <c r="G3698" t="str">
        <f t="shared" si="171"/>
        <v>.</v>
      </c>
      <c r="H3698">
        <f t="shared" si="172"/>
        <v>0</v>
      </c>
      <c r="I3698" s="26" t="str">
        <f>H3698&amp;"x"&amp;COUNTIF($H$5:H3698,H3698)</f>
        <v>0x2772</v>
      </c>
      <c r="J3698" t="str">
        <f t="shared" si="173"/>
        <v>.</v>
      </c>
    </row>
    <row r="3699" spans="7:10">
      <c r="G3699" t="str">
        <f t="shared" si="171"/>
        <v>.</v>
      </c>
      <c r="H3699">
        <f t="shared" si="172"/>
        <v>0</v>
      </c>
      <c r="I3699" s="26" t="str">
        <f>H3699&amp;"x"&amp;COUNTIF($H$5:H3699,H3699)</f>
        <v>0x2773</v>
      </c>
      <c r="J3699" t="str">
        <f t="shared" si="173"/>
        <v>.</v>
      </c>
    </row>
    <row r="3700" spans="7:10">
      <c r="G3700" t="str">
        <f t="shared" si="171"/>
        <v>.</v>
      </c>
      <c r="H3700">
        <f t="shared" si="172"/>
        <v>0</v>
      </c>
      <c r="I3700" s="26" t="str">
        <f>H3700&amp;"x"&amp;COUNTIF($H$5:H3700,H3700)</f>
        <v>0x2774</v>
      </c>
      <c r="J3700" t="str">
        <f t="shared" si="173"/>
        <v>.</v>
      </c>
    </row>
    <row r="3701" spans="7:10">
      <c r="G3701" t="str">
        <f t="shared" si="171"/>
        <v>.</v>
      </c>
      <c r="H3701">
        <f t="shared" si="172"/>
        <v>0</v>
      </c>
      <c r="I3701" s="26" t="str">
        <f>H3701&amp;"x"&amp;COUNTIF($H$5:H3701,H3701)</f>
        <v>0x2775</v>
      </c>
      <c r="J3701" t="str">
        <f t="shared" si="173"/>
        <v>.</v>
      </c>
    </row>
    <row r="3702" spans="7:10">
      <c r="G3702" t="str">
        <f t="shared" si="171"/>
        <v>.</v>
      </c>
      <c r="H3702">
        <f t="shared" si="172"/>
        <v>0</v>
      </c>
      <c r="I3702" s="26" t="str">
        <f>H3702&amp;"x"&amp;COUNTIF($H$5:H3702,H3702)</f>
        <v>0x2776</v>
      </c>
      <c r="J3702" t="str">
        <f t="shared" si="173"/>
        <v>.</v>
      </c>
    </row>
    <row r="3703" spans="7:10">
      <c r="G3703" t="str">
        <f t="shared" si="171"/>
        <v>.</v>
      </c>
      <c r="H3703">
        <f t="shared" si="172"/>
        <v>0</v>
      </c>
      <c r="I3703" s="26" t="str">
        <f>H3703&amp;"x"&amp;COUNTIF($H$5:H3703,H3703)</f>
        <v>0x2777</v>
      </c>
      <c r="J3703" t="str">
        <f t="shared" si="173"/>
        <v>.</v>
      </c>
    </row>
    <row r="3704" spans="7:10">
      <c r="G3704" t="str">
        <f t="shared" si="171"/>
        <v>.</v>
      </c>
      <c r="H3704">
        <f t="shared" si="172"/>
        <v>0</v>
      </c>
      <c r="I3704" s="26" t="str">
        <f>H3704&amp;"x"&amp;COUNTIF($H$5:H3704,H3704)</f>
        <v>0x2778</v>
      </c>
      <c r="J3704" t="str">
        <f t="shared" si="173"/>
        <v>.</v>
      </c>
    </row>
    <row r="3705" spans="7:10">
      <c r="G3705" t="str">
        <f t="shared" si="171"/>
        <v>.</v>
      </c>
      <c r="H3705">
        <f t="shared" si="172"/>
        <v>0</v>
      </c>
      <c r="I3705" s="26" t="str">
        <f>H3705&amp;"x"&amp;COUNTIF($H$5:H3705,H3705)</f>
        <v>0x2779</v>
      </c>
      <c r="J3705" t="str">
        <f t="shared" si="173"/>
        <v>.</v>
      </c>
    </row>
    <row r="3706" spans="7:10">
      <c r="G3706" t="str">
        <f t="shared" si="171"/>
        <v>.</v>
      </c>
      <c r="H3706">
        <f t="shared" si="172"/>
        <v>0</v>
      </c>
      <c r="I3706" s="26" t="str">
        <f>H3706&amp;"x"&amp;COUNTIF($H$5:H3706,H3706)</f>
        <v>0x2780</v>
      </c>
      <c r="J3706" t="str">
        <f t="shared" si="173"/>
        <v>.</v>
      </c>
    </row>
    <row r="3707" spans="7:10">
      <c r="G3707" t="str">
        <f t="shared" si="171"/>
        <v>.</v>
      </c>
      <c r="H3707">
        <f t="shared" si="172"/>
        <v>0</v>
      </c>
      <c r="I3707" s="26" t="str">
        <f>H3707&amp;"x"&amp;COUNTIF($H$5:H3707,H3707)</f>
        <v>0x2781</v>
      </c>
      <c r="J3707" t="str">
        <f t="shared" si="173"/>
        <v>.</v>
      </c>
    </row>
    <row r="3708" spans="7:10">
      <c r="G3708" t="str">
        <f t="shared" si="171"/>
        <v>.</v>
      </c>
      <c r="H3708">
        <f t="shared" si="172"/>
        <v>0</v>
      </c>
      <c r="I3708" s="26" t="str">
        <f>H3708&amp;"x"&amp;COUNTIF($H$5:H3708,H3708)</f>
        <v>0x2782</v>
      </c>
      <c r="J3708" t="str">
        <f t="shared" si="173"/>
        <v>.</v>
      </c>
    </row>
    <row r="3709" spans="7:10">
      <c r="G3709" t="str">
        <f t="shared" si="171"/>
        <v>.</v>
      </c>
      <c r="H3709">
        <f t="shared" si="172"/>
        <v>0</v>
      </c>
      <c r="I3709" s="26" t="str">
        <f>H3709&amp;"x"&amp;COUNTIF($H$5:H3709,H3709)</f>
        <v>0x2783</v>
      </c>
      <c r="J3709" t="str">
        <f t="shared" si="173"/>
        <v>.</v>
      </c>
    </row>
    <row r="3710" spans="7:10">
      <c r="G3710" t="str">
        <f t="shared" si="171"/>
        <v>.</v>
      </c>
      <c r="H3710">
        <f t="shared" si="172"/>
        <v>0</v>
      </c>
      <c r="I3710" s="26" t="str">
        <f>H3710&amp;"x"&amp;COUNTIF($H$5:H3710,H3710)</f>
        <v>0x2784</v>
      </c>
      <c r="J3710" t="str">
        <f t="shared" si="173"/>
        <v>.</v>
      </c>
    </row>
    <row r="3711" spans="7:10">
      <c r="G3711" t="str">
        <f t="shared" si="171"/>
        <v>.</v>
      </c>
      <c r="H3711">
        <f t="shared" si="172"/>
        <v>0</v>
      </c>
      <c r="I3711" s="26" t="str">
        <f>H3711&amp;"x"&amp;COUNTIF($H$5:H3711,H3711)</f>
        <v>0x2785</v>
      </c>
      <c r="J3711" t="str">
        <f t="shared" si="173"/>
        <v>.</v>
      </c>
    </row>
    <row r="3712" spans="7:10">
      <c r="G3712" t="str">
        <f t="shared" si="171"/>
        <v>.</v>
      </c>
      <c r="H3712">
        <f t="shared" si="172"/>
        <v>0</v>
      </c>
      <c r="I3712" s="26" t="str">
        <f>H3712&amp;"x"&amp;COUNTIF($H$5:H3712,H3712)</f>
        <v>0x2786</v>
      </c>
      <c r="J3712" t="str">
        <f t="shared" si="173"/>
        <v>.</v>
      </c>
    </row>
    <row r="3713" spans="7:10">
      <c r="G3713" t="str">
        <f t="shared" si="171"/>
        <v>.</v>
      </c>
      <c r="H3713">
        <f t="shared" si="172"/>
        <v>0</v>
      </c>
      <c r="I3713" s="26" t="str">
        <f>H3713&amp;"x"&amp;COUNTIF($H$5:H3713,H3713)</f>
        <v>0x2787</v>
      </c>
      <c r="J3713" t="str">
        <f t="shared" si="173"/>
        <v>.</v>
      </c>
    </row>
    <row r="3714" spans="7:10">
      <c r="G3714" t="str">
        <f t="shared" si="171"/>
        <v>.</v>
      </c>
      <c r="H3714">
        <f t="shared" si="172"/>
        <v>0</v>
      </c>
      <c r="I3714" s="26" t="str">
        <f>H3714&amp;"x"&amp;COUNTIF($H$5:H3714,H3714)</f>
        <v>0x2788</v>
      </c>
      <c r="J3714" t="str">
        <f t="shared" si="173"/>
        <v>.</v>
      </c>
    </row>
    <row r="3715" spans="7:10">
      <c r="G3715" t="str">
        <f t="shared" si="171"/>
        <v>.</v>
      </c>
      <c r="H3715">
        <f t="shared" si="172"/>
        <v>0</v>
      </c>
      <c r="I3715" s="26" t="str">
        <f>H3715&amp;"x"&amp;COUNTIF($H$5:H3715,H3715)</f>
        <v>0x2789</v>
      </c>
      <c r="J3715" t="str">
        <f t="shared" si="173"/>
        <v>.</v>
      </c>
    </row>
    <row r="3716" spans="7:10">
      <c r="G3716" t="str">
        <f t="shared" si="171"/>
        <v>.</v>
      </c>
      <c r="H3716">
        <f t="shared" si="172"/>
        <v>0</v>
      </c>
      <c r="I3716" s="26" t="str">
        <f>H3716&amp;"x"&amp;COUNTIF($H$5:H3716,H3716)</f>
        <v>0x2790</v>
      </c>
      <c r="J3716" t="str">
        <f t="shared" si="173"/>
        <v>.</v>
      </c>
    </row>
    <row r="3717" spans="7:10">
      <c r="G3717" t="str">
        <f t="shared" ref="G3717:G3780" si="174">A3717&amp;"."&amp;B3717</f>
        <v>.</v>
      </c>
      <c r="H3717">
        <f t="shared" ref="H3717:H3780" si="175">F3717</f>
        <v>0</v>
      </c>
      <c r="I3717" s="26" t="str">
        <f>H3717&amp;"x"&amp;COUNTIF($H$5:H3717,H3717)</f>
        <v>0x2791</v>
      </c>
      <c r="J3717" t="str">
        <f t="shared" ref="J3717:J3780" si="176">G3717</f>
        <v>.</v>
      </c>
    </row>
    <row r="3718" spans="7:10">
      <c r="G3718" t="str">
        <f t="shared" si="174"/>
        <v>.</v>
      </c>
      <c r="H3718">
        <f t="shared" si="175"/>
        <v>0</v>
      </c>
      <c r="I3718" s="26" t="str">
        <f>H3718&amp;"x"&amp;COUNTIF($H$5:H3718,H3718)</f>
        <v>0x2792</v>
      </c>
      <c r="J3718" t="str">
        <f t="shared" si="176"/>
        <v>.</v>
      </c>
    </row>
    <row r="3719" spans="7:10">
      <c r="G3719" t="str">
        <f t="shared" si="174"/>
        <v>.</v>
      </c>
      <c r="H3719">
        <f t="shared" si="175"/>
        <v>0</v>
      </c>
      <c r="I3719" s="26" t="str">
        <f>H3719&amp;"x"&amp;COUNTIF($H$5:H3719,H3719)</f>
        <v>0x2793</v>
      </c>
      <c r="J3719" t="str">
        <f t="shared" si="176"/>
        <v>.</v>
      </c>
    </row>
    <row r="3720" spans="7:10">
      <c r="G3720" t="str">
        <f t="shared" si="174"/>
        <v>.</v>
      </c>
      <c r="H3720">
        <f t="shared" si="175"/>
        <v>0</v>
      </c>
      <c r="I3720" s="26" t="str">
        <f>H3720&amp;"x"&amp;COUNTIF($H$5:H3720,H3720)</f>
        <v>0x2794</v>
      </c>
      <c r="J3720" t="str">
        <f t="shared" si="176"/>
        <v>.</v>
      </c>
    </row>
    <row r="3721" spans="7:10">
      <c r="G3721" t="str">
        <f t="shared" si="174"/>
        <v>.</v>
      </c>
      <c r="H3721">
        <f t="shared" si="175"/>
        <v>0</v>
      </c>
      <c r="I3721" s="26" t="str">
        <f>H3721&amp;"x"&amp;COUNTIF($H$5:H3721,H3721)</f>
        <v>0x2795</v>
      </c>
      <c r="J3721" t="str">
        <f t="shared" si="176"/>
        <v>.</v>
      </c>
    </row>
    <row r="3722" spans="7:10">
      <c r="G3722" t="str">
        <f t="shared" si="174"/>
        <v>.</v>
      </c>
      <c r="H3722">
        <f t="shared" si="175"/>
        <v>0</v>
      </c>
      <c r="I3722" s="26" t="str">
        <f>H3722&amp;"x"&amp;COUNTIF($H$5:H3722,H3722)</f>
        <v>0x2796</v>
      </c>
      <c r="J3722" t="str">
        <f t="shared" si="176"/>
        <v>.</v>
      </c>
    </row>
    <row r="3723" spans="7:10">
      <c r="G3723" t="str">
        <f t="shared" si="174"/>
        <v>.</v>
      </c>
      <c r="H3723">
        <f t="shared" si="175"/>
        <v>0</v>
      </c>
      <c r="I3723" s="26" t="str">
        <f>H3723&amp;"x"&amp;COUNTIF($H$5:H3723,H3723)</f>
        <v>0x2797</v>
      </c>
      <c r="J3723" t="str">
        <f t="shared" si="176"/>
        <v>.</v>
      </c>
    </row>
    <row r="3724" spans="7:10">
      <c r="G3724" t="str">
        <f t="shared" si="174"/>
        <v>.</v>
      </c>
      <c r="H3724">
        <f t="shared" si="175"/>
        <v>0</v>
      </c>
      <c r="I3724" s="26" t="str">
        <f>H3724&amp;"x"&amp;COUNTIF($H$5:H3724,H3724)</f>
        <v>0x2798</v>
      </c>
      <c r="J3724" t="str">
        <f t="shared" si="176"/>
        <v>.</v>
      </c>
    </row>
    <row r="3725" spans="7:10">
      <c r="G3725" t="str">
        <f t="shared" si="174"/>
        <v>.</v>
      </c>
      <c r="H3725">
        <f t="shared" si="175"/>
        <v>0</v>
      </c>
      <c r="I3725" s="26" t="str">
        <f>H3725&amp;"x"&amp;COUNTIF($H$5:H3725,H3725)</f>
        <v>0x2799</v>
      </c>
      <c r="J3725" t="str">
        <f t="shared" si="176"/>
        <v>.</v>
      </c>
    </row>
    <row r="3726" spans="7:10">
      <c r="G3726" t="str">
        <f t="shared" si="174"/>
        <v>.</v>
      </c>
      <c r="H3726">
        <f t="shared" si="175"/>
        <v>0</v>
      </c>
      <c r="I3726" s="26" t="str">
        <f>H3726&amp;"x"&amp;COUNTIF($H$5:H3726,H3726)</f>
        <v>0x2800</v>
      </c>
      <c r="J3726" t="str">
        <f t="shared" si="176"/>
        <v>.</v>
      </c>
    </row>
    <row r="3727" spans="7:10">
      <c r="G3727" t="str">
        <f t="shared" si="174"/>
        <v>.</v>
      </c>
      <c r="H3727">
        <f t="shared" si="175"/>
        <v>0</v>
      </c>
      <c r="I3727" s="26" t="str">
        <f>H3727&amp;"x"&amp;COUNTIF($H$5:H3727,H3727)</f>
        <v>0x2801</v>
      </c>
      <c r="J3727" t="str">
        <f t="shared" si="176"/>
        <v>.</v>
      </c>
    </row>
    <row r="3728" spans="7:10">
      <c r="G3728" t="str">
        <f t="shared" si="174"/>
        <v>.</v>
      </c>
      <c r="H3728">
        <f t="shared" si="175"/>
        <v>0</v>
      </c>
      <c r="I3728" s="26" t="str">
        <f>H3728&amp;"x"&amp;COUNTIF($H$5:H3728,H3728)</f>
        <v>0x2802</v>
      </c>
      <c r="J3728" t="str">
        <f t="shared" si="176"/>
        <v>.</v>
      </c>
    </row>
    <row r="3729" spans="7:10">
      <c r="G3729" t="str">
        <f t="shared" si="174"/>
        <v>.</v>
      </c>
      <c r="H3729">
        <f t="shared" si="175"/>
        <v>0</v>
      </c>
      <c r="I3729" s="26" t="str">
        <f>H3729&amp;"x"&amp;COUNTIF($H$5:H3729,H3729)</f>
        <v>0x2803</v>
      </c>
      <c r="J3729" t="str">
        <f t="shared" si="176"/>
        <v>.</v>
      </c>
    </row>
    <row r="3730" spans="7:10">
      <c r="G3730" t="str">
        <f t="shared" si="174"/>
        <v>.</v>
      </c>
      <c r="H3730">
        <f t="shared" si="175"/>
        <v>0</v>
      </c>
      <c r="I3730" s="26" t="str">
        <f>H3730&amp;"x"&amp;COUNTIF($H$5:H3730,H3730)</f>
        <v>0x2804</v>
      </c>
      <c r="J3730" t="str">
        <f t="shared" si="176"/>
        <v>.</v>
      </c>
    </row>
    <row r="3731" spans="7:10">
      <c r="G3731" t="str">
        <f t="shared" si="174"/>
        <v>.</v>
      </c>
      <c r="H3731">
        <f t="shared" si="175"/>
        <v>0</v>
      </c>
      <c r="I3731" s="26" t="str">
        <f>H3731&amp;"x"&amp;COUNTIF($H$5:H3731,H3731)</f>
        <v>0x2805</v>
      </c>
      <c r="J3731" t="str">
        <f t="shared" si="176"/>
        <v>.</v>
      </c>
    </row>
    <row r="3732" spans="7:10">
      <c r="G3732" t="str">
        <f t="shared" si="174"/>
        <v>.</v>
      </c>
      <c r="H3732">
        <f t="shared" si="175"/>
        <v>0</v>
      </c>
      <c r="I3732" s="26" t="str">
        <f>H3732&amp;"x"&amp;COUNTIF($H$5:H3732,H3732)</f>
        <v>0x2806</v>
      </c>
      <c r="J3732" t="str">
        <f t="shared" si="176"/>
        <v>.</v>
      </c>
    </row>
    <row r="3733" spans="7:10">
      <c r="G3733" t="str">
        <f t="shared" si="174"/>
        <v>.</v>
      </c>
      <c r="H3733">
        <f t="shared" si="175"/>
        <v>0</v>
      </c>
      <c r="I3733" s="26" t="str">
        <f>H3733&amp;"x"&amp;COUNTIF($H$5:H3733,H3733)</f>
        <v>0x2807</v>
      </c>
      <c r="J3733" t="str">
        <f t="shared" si="176"/>
        <v>.</v>
      </c>
    </row>
    <row r="3734" spans="7:10">
      <c r="G3734" t="str">
        <f t="shared" si="174"/>
        <v>.</v>
      </c>
      <c r="H3734">
        <f t="shared" si="175"/>
        <v>0</v>
      </c>
      <c r="I3734" s="26" t="str">
        <f>H3734&amp;"x"&amp;COUNTIF($H$5:H3734,H3734)</f>
        <v>0x2808</v>
      </c>
      <c r="J3734" t="str">
        <f t="shared" si="176"/>
        <v>.</v>
      </c>
    </row>
    <row r="3735" spans="7:10">
      <c r="G3735" t="str">
        <f t="shared" si="174"/>
        <v>.</v>
      </c>
      <c r="H3735">
        <f t="shared" si="175"/>
        <v>0</v>
      </c>
      <c r="I3735" s="26" t="str">
        <f>H3735&amp;"x"&amp;COUNTIF($H$5:H3735,H3735)</f>
        <v>0x2809</v>
      </c>
      <c r="J3735" t="str">
        <f t="shared" si="176"/>
        <v>.</v>
      </c>
    </row>
    <row r="3736" spans="7:10">
      <c r="G3736" t="str">
        <f t="shared" si="174"/>
        <v>.</v>
      </c>
      <c r="H3736">
        <f t="shared" si="175"/>
        <v>0</v>
      </c>
      <c r="I3736" s="26" t="str">
        <f>H3736&amp;"x"&amp;COUNTIF($H$5:H3736,H3736)</f>
        <v>0x2810</v>
      </c>
      <c r="J3736" t="str">
        <f t="shared" si="176"/>
        <v>.</v>
      </c>
    </row>
    <row r="3737" spans="7:10">
      <c r="G3737" t="str">
        <f t="shared" si="174"/>
        <v>.</v>
      </c>
      <c r="H3737">
        <f t="shared" si="175"/>
        <v>0</v>
      </c>
      <c r="I3737" s="26" t="str">
        <f>H3737&amp;"x"&amp;COUNTIF($H$5:H3737,H3737)</f>
        <v>0x2811</v>
      </c>
      <c r="J3737" t="str">
        <f t="shared" si="176"/>
        <v>.</v>
      </c>
    </row>
    <row r="3738" spans="7:10">
      <c r="G3738" t="str">
        <f t="shared" si="174"/>
        <v>.</v>
      </c>
      <c r="H3738">
        <f t="shared" si="175"/>
        <v>0</v>
      </c>
      <c r="I3738" s="26" t="str">
        <f>H3738&amp;"x"&amp;COUNTIF($H$5:H3738,H3738)</f>
        <v>0x2812</v>
      </c>
      <c r="J3738" t="str">
        <f t="shared" si="176"/>
        <v>.</v>
      </c>
    </row>
    <row r="3739" spans="7:10">
      <c r="G3739" t="str">
        <f t="shared" si="174"/>
        <v>.</v>
      </c>
      <c r="H3739">
        <f t="shared" si="175"/>
        <v>0</v>
      </c>
      <c r="I3739" s="26" t="str">
        <f>H3739&amp;"x"&amp;COUNTIF($H$5:H3739,H3739)</f>
        <v>0x2813</v>
      </c>
      <c r="J3739" t="str">
        <f t="shared" si="176"/>
        <v>.</v>
      </c>
    </row>
    <row r="3740" spans="7:10">
      <c r="G3740" t="str">
        <f t="shared" si="174"/>
        <v>.</v>
      </c>
      <c r="H3740">
        <f t="shared" si="175"/>
        <v>0</v>
      </c>
      <c r="I3740" s="26" t="str">
        <f>H3740&amp;"x"&amp;COUNTIF($H$5:H3740,H3740)</f>
        <v>0x2814</v>
      </c>
      <c r="J3740" t="str">
        <f t="shared" si="176"/>
        <v>.</v>
      </c>
    </row>
    <row r="3741" spans="7:10">
      <c r="G3741" t="str">
        <f t="shared" si="174"/>
        <v>.</v>
      </c>
      <c r="H3741">
        <f t="shared" si="175"/>
        <v>0</v>
      </c>
      <c r="I3741" s="26" t="str">
        <f>H3741&amp;"x"&amp;COUNTIF($H$5:H3741,H3741)</f>
        <v>0x2815</v>
      </c>
      <c r="J3741" t="str">
        <f t="shared" si="176"/>
        <v>.</v>
      </c>
    </row>
    <row r="3742" spans="7:10">
      <c r="G3742" t="str">
        <f t="shared" si="174"/>
        <v>.</v>
      </c>
      <c r="H3742">
        <f t="shared" si="175"/>
        <v>0</v>
      </c>
      <c r="I3742" s="26" t="str">
        <f>H3742&amp;"x"&amp;COUNTIF($H$5:H3742,H3742)</f>
        <v>0x2816</v>
      </c>
      <c r="J3742" t="str">
        <f t="shared" si="176"/>
        <v>.</v>
      </c>
    </row>
    <row r="3743" spans="7:10">
      <c r="G3743" t="str">
        <f t="shared" si="174"/>
        <v>.</v>
      </c>
      <c r="H3743">
        <f t="shared" si="175"/>
        <v>0</v>
      </c>
      <c r="I3743" s="26" t="str">
        <f>H3743&amp;"x"&amp;COUNTIF($H$5:H3743,H3743)</f>
        <v>0x2817</v>
      </c>
      <c r="J3743" t="str">
        <f t="shared" si="176"/>
        <v>.</v>
      </c>
    </row>
    <row r="3744" spans="7:10">
      <c r="G3744" t="str">
        <f t="shared" si="174"/>
        <v>.</v>
      </c>
      <c r="H3744">
        <f t="shared" si="175"/>
        <v>0</v>
      </c>
      <c r="I3744" s="26" t="str">
        <f>H3744&amp;"x"&amp;COUNTIF($H$5:H3744,H3744)</f>
        <v>0x2818</v>
      </c>
      <c r="J3744" t="str">
        <f t="shared" si="176"/>
        <v>.</v>
      </c>
    </row>
    <row r="3745" spans="7:10">
      <c r="G3745" t="str">
        <f t="shared" si="174"/>
        <v>.</v>
      </c>
      <c r="H3745">
        <f t="shared" si="175"/>
        <v>0</v>
      </c>
      <c r="I3745" s="26" t="str">
        <f>H3745&amp;"x"&amp;COUNTIF($H$5:H3745,H3745)</f>
        <v>0x2819</v>
      </c>
      <c r="J3745" t="str">
        <f t="shared" si="176"/>
        <v>.</v>
      </c>
    </row>
    <row r="3746" spans="7:10">
      <c r="G3746" t="str">
        <f t="shared" si="174"/>
        <v>.</v>
      </c>
      <c r="H3746">
        <f t="shared" si="175"/>
        <v>0</v>
      </c>
      <c r="I3746" s="26" t="str">
        <f>H3746&amp;"x"&amp;COUNTIF($H$5:H3746,H3746)</f>
        <v>0x2820</v>
      </c>
      <c r="J3746" t="str">
        <f t="shared" si="176"/>
        <v>.</v>
      </c>
    </row>
    <row r="3747" spans="7:10">
      <c r="G3747" t="str">
        <f t="shared" si="174"/>
        <v>.</v>
      </c>
      <c r="H3747">
        <f t="shared" si="175"/>
        <v>0</v>
      </c>
      <c r="I3747" s="26" t="str">
        <f>H3747&amp;"x"&amp;COUNTIF($H$5:H3747,H3747)</f>
        <v>0x2821</v>
      </c>
      <c r="J3747" t="str">
        <f t="shared" si="176"/>
        <v>.</v>
      </c>
    </row>
    <row r="3748" spans="7:10">
      <c r="G3748" t="str">
        <f t="shared" si="174"/>
        <v>.</v>
      </c>
      <c r="H3748">
        <f t="shared" si="175"/>
        <v>0</v>
      </c>
      <c r="I3748" s="26" t="str">
        <f>H3748&amp;"x"&amp;COUNTIF($H$5:H3748,H3748)</f>
        <v>0x2822</v>
      </c>
      <c r="J3748" t="str">
        <f t="shared" si="176"/>
        <v>.</v>
      </c>
    </row>
    <row r="3749" spans="7:10">
      <c r="G3749" t="str">
        <f t="shared" si="174"/>
        <v>.</v>
      </c>
      <c r="H3749">
        <f t="shared" si="175"/>
        <v>0</v>
      </c>
      <c r="I3749" s="26" t="str">
        <f>H3749&amp;"x"&amp;COUNTIF($H$5:H3749,H3749)</f>
        <v>0x2823</v>
      </c>
      <c r="J3749" t="str">
        <f t="shared" si="176"/>
        <v>.</v>
      </c>
    </row>
    <row r="3750" spans="7:10">
      <c r="G3750" t="str">
        <f t="shared" si="174"/>
        <v>.</v>
      </c>
      <c r="H3750">
        <f t="shared" si="175"/>
        <v>0</v>
      </c>
      <c r="I3750" s="26" t="str">
        <f>H3750&amp;"x"&amp;COUNTIF($H$5:H3750,H3750)</f>
        <v>0x2824</v>
      </c>
      <c r="J3750" t="str">
        <f t="shared" si="176"/>
        <v>.</v>
      </c>
    </row>
    <row r="3751" spans="7:10">
      <c r="G3751" t="str">
        <f t="shared" si="174"/>
        <v>.</v>
      </c>
      <c r="H3751">
        <f t="shared" si="175"/>
        <v>0</v>
      </c>
      <c r="I3751" s="26" t="str">
        <f>H3751&amp;"x"&amp;COUNTIF($H$5:H3751,H3751)</f>
        <v>0x2825</v>
      </c>
      <c r="J3751" t="str">
        <f t="shared" si="176"/>
        <v>.</v>
      </c>
    </row>
    <row r="3752" spans="7:10">
      <c r="G3752" t="str">
        <f t="shared" si="174"/>
        <v>.</v>
      </c>
      <c r="H3752">
        <f t="shared" si="175"/>
        <v>0</v>
      </c>
      <c r="I3752" s="26" t="str">
        <f>H3752&amp;"x"&amp;COUNTIF($H$5:H3752,H3752)</f>
        <v>0x2826</v>
      </c>
      <c r="J3752" t="str">
        <f t="shared" si="176"/>
        <v>.</v>
      </c>
    </row>
    <row r="3753" spans="7:10">
      <c r="G3753" t="str">
        <f t="shared" si="174"/>
        <v>.</v>
      </c>
      <c r="H3753">
        <f t="shared" si="175"/>
        <v>0</v>
      </c>
      <c r="I3753" s="26" t="str">
        <f>H3753&amp;"x"&amp;COUNTIF($H$5:H3753,H3753)</f>
        <v>0x2827</v>
      </c>
      <c r="J3753" t="str">
        <f t="shared" si="176"/>
        <v>.</v>
      </c>
    </row>
    <row r="3754" spans="7:10">
      <c r="G3754" t="str">
        <f t="shared" si="174"/>
        <v>.</v>
      </c>
      <c r="H3754">
        <f t="shared" si="175"/>
        <v>0</v>
      </c>
      <c r="I3754" s="26" t="str">
        <f>H3754&amp;"x"&amp;COUNTIF($H$5:H3754,H3754)</f>
        <v>0x2828</v>
      </c>
      <c r="J3754" t="str">
        <f t="shared" si="176"/>
        <v>.</v>
      </c>
    </row>
    <row r="3755" spans="7:10">
      <c r="G3755" t="str">
        <f t="shared" si="174"/>
        <v>.</v>
      </c>
      <c r="H3755">
        <f t="shared" si="175"/>
        <v>0</v>
      </c>
      <c r="I3755" s="26" t="str">
        <f>H3755&amp;"x"&amp;COUNTIF($H$5:H3755,H3755)</f>
        <v>0x2829</v>
      </c>
      <c r="J3755" t="str">
        <f t="shared" si="176"/>
        <v>.</v>
      </c>
    </row>
    <row r="3756" spans="7:10">
      <c r="G3756" t="str">
        <f t="shared" si="174"/>
        <v>.</v>
      </c>
      <c r="H3756">
        <f t="shared" si="175"/>
        <v>0</v>
      </c>
      <c r="I3756" s="26" t="str">
        <f>H3756&amp;"x"&amp;COUNTIF($H$5:H3756,H3756)</f>
        <v>0x2830</v>
      </c>
      <c r="J3756" t="str">
        <f t="shared" si="176"/>
        <v>.</v>
      </c>
    </row>
    <row r="3757" spans="7:10">
      <c r="G3757" t="str">
        <f t="shared" si="174"/>
        <v>.</v>
      </c>
      <c r="H3757">
        <f t="shared" si="175"/>
        <v>0</v>
      </c>
      <c r="I3757" s="26" t="str">
        <f>H3757&amp;"x"&amp;COUNTIF($H$5:H3757,H3757)</f>
        <v>0x2831</v>
      </c>
      <c r="J3757" t="str">
        <f t="shared" si="176"/>
        <v>.</v>
      </c>
    </row>
    <row r="3758" spans="7:10">
      <c r="G3758" t="str">
        <f t="shared" si="174"/>
        <v>.</v>
      </c>
      <c r="H3758">
        <f t="shared" si="175"/>
        <v>0</v>
      </c>
      <c r="I3758" s="26" t="str">
        <f>H3758&amp;"x"&amp;COUNTIF($H$5:H3758,H3758)</f>
        <v>0x2832</v>
      </c>
      <c r="J3758" t="str">
        <f t="shared" si="176"/>
        <v>.</v>
      </c>
    </row>
    <row r="3759" spans="7:10">
      <c r="G3759" t="str">
        <f t="shared" si="174"/>
        <v>.</v>
      </c>
      <c r="H3759">
        <f t="shared" si="175"/>
        <v>0</v>
      </c>
      <c r="I3759" s="26" t="str">
        <f>H3759&amp;"x"&amp;COUNTIF($H$5:H3759,H3759)</f>
        <v>0x2833</v>
      </c>
      <c r="J3759" t="str">
        <f t="shared" si="176"/>
        <v>.</v>
      </c>
    </row>
    <row r="3760" spans="7:10">
      <c r="G3760" t="str">
        <f t="shared" si="174"/>
        <v>.</v>
      </c>
      <c r="H3760">
        <f t="shared" si="175"/>
        <v>0</v>
      </c>
      <c r="I3760" s="26" t="str">
        <f>H3760&amp;"x"&amp;COUNTIF($H$5:H3760,H3760)</f>
        <v>0x2834</v>
      </c>
      <c r="J3760" t="str">
        <f t="shared" si="176"/>
        <v>.</v>
      </c>
    </row>
    <row r="3761" spans="7:10">
      <c r="G3761" t="str">
        <f t="shared" si="174"/>
        <v>.</v>
      </c>
      <c r="H3761">
        <f t="shared" si="175"/>
        <v>0</v>
      </c>
      <c r="I3761" s="26" t="str">
        <f>H3761&amp;"x"&amp;COUNTIF($H$5:H3761,H3761)</f>
        <v>0x2835</v>
      </c>
      <c r="J3761" t="str">
        <f t="shared" si="176"/>
        <v>.</v>
      </c>
    </row>
    <row r="3762" spans="7:10">
      <c r="G3762" t="str">
        <f t="shared" si="174"/>
        <v>.</v>
      </c>
      <c r="H3762">
        <f t="shared" si="175"/>
        <v>0</v>
      </c>
      <c r="I3762" s="26" t="str">
        <f>H3762&amp;"x"&amp;COUNTIF($H$5:H3762,H3762)</f>
        <v>0x2836</v>
      </c>
      <c r="J3762" t="str">
        <f t="shared" si="176"/>
        <v>.</v>
      </c>
    </row>
    <row r="3763" spans="7:10">
      <c r="G3763" t="str">
        <f t="shared" si="174"/>
        <v>.</v>
      </c>
      <c r="H3763">
        <f t="shared" si="175"/>
        <v>0</v>
      </c>
      <c r="I3763" s="26" t="str">
        <f>H3763&amp;"x"&amp;COUNTIF($H$5:H3763,H3763)</f>
        <v>0x2837</v>
      </c>
      <c r="J3763" t="str">
        <f t="shared" si="176"/>
        <v>.</v>
      </c>
    </row>
    <row r="3764" spans="7:10">
      <c r="G3764" t="str">
        <f t="shared" si="174"/>
        <v>.</v>
      </c>
      <c r="H3764">
        <f t="shared" si="175"/>
        <v>0</v>
      </c>
      <c r="I3764" s="26" t="str">
        <f>H3764&amp;"x"&amp;COUNTIF($H$5:H3764,H3764)</f>
        <v>0x2838</v>
      </c>
      <c r="J3764" t="str">
        <f t="shared" si="176"/>
        <v>.</v>
      </c>
    </row>
    <row r="3765" spans="7:10">
      <c r="G3765" t="str">
        <f t="shared" si="174"/>
        <v>.</v>
      </c>
      <c r="H3765">
        <f t="shared" si="175"/>
        <v>0</v>
      </c>
      <c r="I3765" s="26" t="str">
        <f>H3765&amp;"x"&amp;COUNTIF($H$5:H3765,H3765)</f>
        <v>0x2839</v>
      </c>
      <c r="J3765" t="str">
        <f t="shared" si="176"/>
        <v>.</v>
      </c>
    </row>
    <row r="3766" spans="7:10">
      <c r="G3766" t="str">
        <f t="shared" si="174"/>
        <v>.</v>
      </c>
      <c r="H3766">
        <f t="shared" si="175"/>
        <v>0</v>
      </c>
      <c r="I3766" s="26" t="str">
        <f>H3766&amp;"x"&amp;COUNTIF($H$5:H3766,H3766)</f>
        <v>0x2840</v>
      </c>
      <c r="J3766" t="str">
        <f t="shared" si="176"/>
        <v>.</v>
      </c>
    </row>
    <row r="3767" spans="7:10">
      <c r="G3767" t="str">
        <f t="shared" si="174"/>
        <v>.</v>
      </c>
      <c r="H3767">
        <f t="shared" si="175"/>
        <v>0</v>
      </c>
      <c r="I3767" s="26" t="str">
        <f>H3767&amp;"x"&amp;COUNTIF($H$5:H3767,H3767)</f>
        <v>0x2841</v>
      </c>
      <c r="J3767" t="str">
        <f t="shared" si="176"/>
        <v>.</v>
      </c>
    </row>
    <row r="3768" spans="7:10">
      <c r="G3768" t="str">
        <f t="shared" si="174"/>
        <v>.</v>
      </c>
      <c r="H3768">
        <f t="shared" si="175"/>
        <v>0</v>
      </c>
      <c r="I3768" s="26" t="str">
        <f>H3768&amp;"x"&amp;COUNTIF($H$5:H3768,H3768)</f>
        <v>0x2842</v>
      </c>
      <c r="J3768" t="str">
        <f t="shared" si="176"/>
        <v>.</v>
      </c>
    </row>
    <row r="3769" spans="7:10">
      <c r="G3769" t="str">
        <f t="shared" si="174"/>
        <v>.</v>
      </c>
      <c r="H3769">
        <f t="shared" si="175"/>
        <v>0</v>
      </c>
      <c r="I3769" s="26" t="str">
        <f>H3769&amp;"x"&amp;COUNTIF($H$5:H3769,H3769)</f>
        <v>0x2843</v>
      </c>
      <c r="J3769" t="str">
        <f t="shared" si="176"/>
        <v>.</v>
      </c>
    </row>
    <row r="3770" spans="7:10">
      <c r="G3770" t="str">
        <f t="shared" si="174"/>
        <v>.</v>
      </c>
      <c r="H3770">
        <f t="shared" si="175"/>
        <v>0</v>
      </c>
      <c r="I3770" s="26" t="str">
        <f>H3770&amp;"x"&amp;COUNTIF($H$5:H3770,H3770)</f>
        <v>0x2844</v>
      </c>
      <c r="J3770" t="str">
        <f t="shared" si="176"/>
        <v>.</v>
      </c>
    </row>
    <row r="3771" spans="7:10">
      <c r="G3771" t="str">
        <f t="shared" si="174"/>
        <v>.</v>
      </c>
      <c r="H3771">
        <f t="shared" si="175"/>
        <v>0</v>
      </c>
      <c r="I3771" s="26" t="str">
        <f>H3771&amp;"x"&amp;COUNTIF($H$5:H3771,H3771)</f>
        <v>0x2845</v>
      </c>
      <c r="J3771" t="str">
        <f t="shared" si="176"/>
        <v>.</v>
      </c>
    </row>
    <row r="3772" spans="7:10">
      <c r="G3772" t="str">
        <f t="shared" si="174"/>
        <v>.</v>
      </c>
      <c r="H3772">
        <f t="shared" si="175"/>
        <v>0</v>
      </c>
      <c r="I3772" s="26" t="str">
        <f>H3772&amp;"x"&amp;COUNTIF($H$5:H3772,H3772)</f>
        <v>0x2846</v>
      </c>
      <c r="J3772" t="str">
        <f t="shared" si="176"/>
        <v>.</v>
      </c>
    </row>
    <row r="3773" spans="7:10">
      <c r="G3773" t="str">
        <f t="shared" si="174"/>
        <v>.</v>
      </c>
      <c r="H3773">
        <f t="shared" si="175"/>
        <v>0</v>
      </c>
      <c r="I3773" s="26" t="str">
        <f>H3773&amp;"x"&amp;COUNTIF($H$5:H3773,H3773)</f>
        <v>0x2847</v>
      </c>
      <c r="J3773" t="str">
        <f t="shared" si="176"/>
        <v>.</v>
      </c>
    </row>
    <row r="3774" spans="7:10">
      <c r="G3774" t="str">
        <f t="shared" si="174"/>
        <v>.</v>
      </c>
      <c r="H3774">
        <f t="shared" si="175"/>
        <v>0</v>
      </c>
      <c r="I3774" s="26" t="str">
        <f>H3774&amp;"x"&amp;COUNTIF($H$5:H3774,H3774)</f>
        <v>0x2848</v>
      </c>
      <c r="J3774" t="str">
        <f t="shared" si="176"/>
        <v>.</v>
      </c>
    </row>
    <row r="3775" spans="7:10">
      <c r="G3775" t="str">
        <f t="shared" si="174"/>
        <v>.</v>
      </c>
      <c r="H3775">
        <f t="shared" si="175"/>
        <v>0</v>
      </c>
      <c r="I3775" s="26" t="str">
        <f>H3775&amp;"x"&amp;COUNTIF($H$5:H3775,H3775)</f>
        <v>0x2849</v>
      </c>
      <c r="J3775" t="str">
        <f t="shared" si="176"/>
        <v>.</v>
      </c>
    </row>
    <row r="3776" spans="7:10">
      <c r="G3776" t="str">
        <f t="shared" si="174"/>
        <v>.</v>
      </c>
      <c r="H3776">
        <f t="shared" si="175"/>
        <v>0</v>
      </c>
      <c r="I3776" s="26" t="str">
        <f>H3776&amp;"x"&amp;COUNTIF($H$5:H3776,H3776)</f>
        <v>0x2850</v>
      </c>
      <c r="J3776" t="str">
        <f t="shared" si="176"/>
        <v>.</v>
      </c>
    </row>
    <row r="3777" spans="7:10">
      <c r="G3777" t="str">
        <f t="shared" si="174"/>
        <v>.</v>
      </c>
      <c r="H3777">
        <f t="shared" si="175"/>
        <v>0</v>
      </c>
      <c r="I3777" s="26" t="str">
        <f>H3777&amp;"x"&amp;COUNTIF($H$5:H3777,H3777)</f>
        <v>0x2851</v>
      </c>
      <c r="J3777" t="str">
        <f t="shared" si="176"/>
        <v>.</v>
      </c>
    </row>
    <row r="3778" spans="7:10">
      <c r="G3778" t="str">
        <f t="shared" si="174"/>
        <v>.</v>
      </c>
      <c r="H3778">
        <f t="shared" si="175"/>
        <v>0</v>
      </c>
      <c r="I3778" s="26" t="str">
        <f>H3778&amp;"x"&amp;COUNTIF($H$5:H3778,H3778)</f>
        <v>0x2852</v>
      </c>
      <c r="J3778" t="str">
        <f t="shared" si="176"/>
        <v>.</v>
      </c>
    </row>
    <row r="3779" spans="7:10">
      <c r="G3779" t="str">
        <f t="shared" si="174"/>
        <v>.</v>
      </c>
      <c r="H3779">
        <f t="shared" si="175"/>
        <v>0</v>
      </c>
      <c r="I3779" s="26" t="str">
        <f>H3779&amp;"x"&amp;COUNTIF($H$5:H3779,H3779)</f>
        <v>0x2853</v>
      </c>
      <c r="J3779" t="str">
        <f t="shared" si="176"/>
        <v>.</v>
      </c>
    </row>
    <row r="3780" spans="7:10">
      <c r="G3780" t="str">
        <f t="shared" si="174"/>
        <v>.</v>
      </c>
      <c r="H3780">
        <f t="shared" si="175"/>
        <v>0</v>
      </c>
      <c r="I3780" s="26" t="str">
        <f>H3780&amp;"x"&amp;COUNTIF($H$5:H3780,H3780)</f>
        <v>0x2854</v>
      </c>
      <c r="J3780" t="str">
        <f t="shared" si="176"/>
        <v>.</v>
      </c>
    </row>
    <row r="3781" spans="7:10">
      <c r="G3781" t="str">
        <f t="shared" ref="G3781:G3844" si="177">A3781&amp;"."&amp;B3781</f>
        <v>.</v>
      </c>
      <c r="H3781">
        <f t="shared" ref="H3781:H3844" si="178">F3781</f>
        <v>0</v>
      </c>
      <c r="I3781" s="26" t="str">
        <f>H3781&amp;"x"&amp;COUNTIF($H$5:H3781,H3781)</f>
        <v>0x2855</v>
      </c>
      <c r="J3781" t="str">
        <f t="shared" ref="J3781:J3844" si="179">G3781</f>
        <v>.</v>
      </c>
    </row>
    <row r="3782" spans="7:10">
      <c r="G3782" t="str">
        <f t="shared" si="177"/>
        <v>.</v>
      </c>
      <c r="H3782">
        <f t="shared" si="178"/>
        <v>0</v>
      </c>
      <c r="I3782" s="26" t="str">
        <f>H3782&amp;"x"&amp;COUNTIF($H$5:H3782,H3782)</f>
        <v>0x2856</v>
      </c>
      <c r="J3782" t="str">
        <f t="shared" si="179"/>
        <v>.</v>
      </c>
    </row>
    <row r="3783" spans="7:10">
      <c r="G3783" t="str">
        <f t="shared" si="177"/>
        <v>.</v>
      </c>
      <c r="H3783">
        <f t="shared" si="178"/>
        <v>0</v>
      </c>
      <c r="I3783" s="26" t="str">
        <f>H3783&amp;"x"&amp;COUNTIF($H$5:H3783,H3783)</f>
        <v>0x2857</v>
      </c>
      <c r="J3783" t="str">
        <f t="shared" si="179"/>
        <v>.</v>
      </c>
    </row>
    <row r="3784" spans="7:10">
      <c r="G3784" t="str">
        <f t="shared" si="177"/>
        <v>.</v>
      </c>
      <c r="H3784">
        <f t="shared" si="178"/>
        <v>0</v>
      </c>
      <c r="I3784" s="26" t="str">
        <f>H3784&amp;"x"&amp;COUNTIF($H$5:H3784,H3784)</f>
        <v>0x2858</v>
      </c>
      <c r="J3784" t="str">
        <f t="shared" si="179"/>
        <v>.</v>
      </c>
    </row>
    <row r="3785" spans="7:10">
      <c r="G3785" t="str">
        <f t="shared" si="177"/>
        <v>.</v>
      </c>
      <c r="H3785">
        <f t="shared" si="178"/>
        <v>0</v>
      </c>
      <c r="I3785" s="26" t="str">
        <f>H3785&amp;"x"&amp;COUNTIF($H$5:H3785,H3785)</f>
        <v>0x2859</v>
      </c>
      <c r="J3785" t="str">
        <f t="shared" si="179"/>
        <v>.</v>
      </c>
    </row>
    <row r="3786" spans="7:10">
      <c r="G3786" t="str">
        <f t="shared" si="177"/>
        <v>.</v>
      </c>
      <c r="H3786">
        <f t="shared" si="178"/>
        <v>0</v>
      </c>
      <c r="I3786" s="26" t="str">
        <f>H3786&amp;"x"&amp;COUNTIF($H$5:H3786,H3786)</f>
        <v>0x2860</v>
      </c>
      <c r="J3786" t="str">
        <f t="shared" si="179"/>
        <v>.</v>
      </c>
    </row>
    <row r="3787" spans="7:10">
      <c r="G3787" t="str">
        <f t="shared" si="177"/>
        <v>.</v>
      </c>
      <c r="H3787">
        <f t="shared" si="178"/>
        <v>0</v>
      </c>
      <c r="I3787" s="26" t="str">
        <f>H3787&amp;"x"&amp;COUNTIF($H$5:H3787,H3787)</f>
        <v>0x2861</v>
      </c>
      <c r="J3787" t="str">
        <f t="shared" si="179"/>
        <v>.</v>
      </c>
    </row>
    <row r="3788" spans="7:10">
      <c r="G3788" t="str">
        <f t="shared" si="177"/>
        <v>.</v>
      </c>
      <c r="H3788">
        <f t="shared" si="178"/>
        <v>0</v>
      </c>
      <c r="I3788" s="26" t="str">
        <f>H3788&amp;"x"&amp;COUNTIF($H$5:H3788,H3788)</f>
        <v>0x2862</v>
      </c>
      <c r="J3788" t="str">
        <f t="shared" si="179"/>
        <v>.</v>
      </c>
    </row>
    <row r="3789" spans="7:10">
      <c r="G3789" t="str">
        <f t="shared" si="177"/>
        <v>.</v>
      </c>
      <c r="H3789">
        <f t="shared" si="178"/>
        <v>0</v>
      </c>
      <c r="I3789" s="26" t="str">
        <f>H3789&amp;"x"&amp;COUNTIF($H$5:H3789,H3789)</f>
        <v>0x2863</v>
      </c>
      <c r="J3789" t="str">
        <f t="shared" si="179"/>
        <v>.</v>
      </c>
    </row>
    <row r="3790" spans="7:10">
      <c r="G3790" t="str">
        <f t="shared" si="177"/>
        <v>.</v>
      </c>
      <c r="H3790">
        <f t="shared" si="178"/>
        <v>0</v>
      </c>
      <c r="I3790" s="26" t="str">
        <f>H3790&amp;"x"&amp;COUNTIF($H$5:H3790,H3790)</f>
        <v>0x2864</v>
      </c>
      <c r="J3790" t="str">
        <f t="shared" si="179"/>
        <v>.</v>
      </c>
    </row>
    <row r="3791" spans="7:10">
      <c r="G3791" t="str">
        <f t="shared" si="177"/>
        <v>.</v>
      </c>
      <c r="H3791">
        <f t="shared" si="178"/>
        <v>0</v>
      </c>
      <c r="I3791" s="26" t="str">
        <f>H3791&amp;"x"&amp;COUNTIF($H$5:H3791,H3791)</f>
        <v>0x2865</v>
      </c>
      <c r="J3791" t="str">
        <f t="shared" si="179"/>
        <v>.</v>
      </c>
    </row>
    <row r="3792" spans="7:10">
      <c r="G3792" t="str">
        <f t="shared" si="177"/>
        <v>.</v>
      </c>
      <c r="H3792">
        <f t="shared" si="178"/>
        <v>0</v>
      </c>
      <c r="I3792" s="26" t="str">
        <f>H3792&amp;"x"&amp;COUNTIF($H$5:H3792,H3792)</f>
        <v>0x2866</v>
      </c>
      <c r="J3792" t="str">
        <f t="shared" si="179"/>
        <v>.</v>
      </c>
    </row>
    <row r="3793" spans="7:10">
      <c r="G3793" t="str">
        <f t="shared" si="177"/>
        <v>.</v>
      </c>
      <c r="H3793">
        <f t="shared" si="178"/>
        <v>0</v>
      </c>
      <c r="I3793" s="26" t="str">
        <f>H3793&amp;"x"&amp;COUNTIF($H$5:H3793,H3793)</f>
        <v>0x2867</v>
      </c>
      <c r="J3793" t="str">
        <f t="shared" si="179"/>
        <v>.</v>
      </c>
    </row>
    <row r="3794" spans="7:10">
      <c r="G3794" t="str">
        <f t="shared" si="177"/>
        <v>.</v>
      </c>
      <c r="H3794">
        <f t="shared" si="178"/>
        <v>0</v>
      </c>
      <c r="I3794" s="26" t="str">
        <f>H3794&amp;"x"&amp;COUNTIF($H$5:H3794,H3794)</f>
        <v>0x2868</v>
      </c>
      <c r="J3794" t="str">
        <f t="shared" si="179"/>
        <v>.</v>
      </c>
    </row>
    <row r="3795" spans="7:10">
      <c r="G3795" t="str">
        <f t="shared" si="177"/>
        <v>.</v>
      </c>
      <c r="H3795">
        <f t="shared" si="178"/>
        <v>0</v>
      </c>
      <c r="I3795" s="26" t="str">
        <f>H3795&amp;"x"&amp;COUNTIF($H$5:H3795,H3795)</f>
        <v>0x2869</v>
      </c>
      <c r="J3795" t="str">
        <f t="shared" si="179"/>
        <v>.</v>
      </c>
    </row>
    <row r="3796" spans="7:10">
      <c r="G3796" t="str">
        <f t="shared" si="177"/>
        <v>.</v>
      </c>
      <c r="H3796">
        <f t="shared" si="178"/>
        <v>0</v>
      </c>
      <c r="I3796" s="26" t="str">
        <f>H3796&amp;"x"&amp;COUNTIF($H$5:H3796,H3796)</f>
        <v>0x2870</v>
      </c>
      <c r="J3796" t="str">
        <f t="shared" si="179"/>
        <v>.</v>
      </c>
    </row>
    <row r="3797" spans="7:10">
      <c r="G3797" t="str">
        <f t="shared" si="177"/>
        <v>.</v>
      </c>
      <c r="H3797">
        <f t="shared" si="178"/>
        <v>0</v>
      </c>
      <c r="I3797" s="26" t="str">
        <f>H3797&amp;"x"&amp;COUNTIF($H$5:H3797,H3797)</f>
        <v>0x2871</v>
      </c>
      <c r="J3797" t="str">
        <f t="shared" si="179"/>
        <v>.</v>
      </c>
    </row>
    <row r="3798" spans="7:10">
      <c r="G3798" t="str">
        <f t="shared" si="177"/>
        <v>.</v>
      </c>
      <c r="H3798">
        <f t="shared" si="178"/>
        <v>0</v>
      </c>
      <c r="I3798" s="26" t="str">
        <f>H3798&amp;"x"&amp;COUNTIF($H$5:H3798,H3798)</f>
        <v>0x2872</v>
      </c>
      <c r="J3798" t="str">
        <f t="shared" si="179"/>
        <v>.</v>
      </c>
    </row>
    <row r="3799" spans="7:10">
      <c r="G3799" t="str">
        <f t="shared" si="177"/>
        <v>.</v>
      </c>
      <c r="H3799">
        <f t="shared" si="178"/>
        <v>0</v>
      </c>
      <c r="I3799" s="26" t="str">
        <f>H3799&amp;"x"&amp;COUNTIF($H$5:H3799,H3799)</f>
        <v>0x2873</v>
      </c>
      <c r="J3799" t="str">
        <f t="shared" si="179"/>
        <v>.</v>
      </c>
    </row>
    <row r="3800" spans="7:10">
      <c r="G3800" t="str">
        <f t="shared" si="177"/>
        <v>.</v>
      </c>
      <c r="H3800">
        <f t="shared" si="178"/>
        <v>0</v>
      </c>
      <c r="I3800" s="26" t="str">
        <f>H3800&amp;"x"&amp;COUNTIF($H$5:H3800,H3800)</f>
        <v>0x2874</v>
      </c>
      <c r="J3800" t="str">
        <f t="shared" si="179"/>
        <v>.</v>
      </c>
    </row>
    <row r="3801" spans="7:10">
      <c r="G3801" t="str">
        <f t="shared" si="177"/>
        <v>.</v>
      </c>
      <c r="H3801">
        <f t="shared" si="178"/>
        <v>0</v>
      </c>
      <c r="I3801" s="26" t="str">
        <f>H3801&amp;"x"&amp;COUNTIF($H$5:H3801,H3801)</f>
        <v>0x2875</v>
      </c>
      <c r="J3801" t="str">
        <f t="shared" si="179"/>
        <v>.</v>
      </c>
    </row>
    <row r="3802" spans="7:10">
      <c r="G3802" t="str">
        <f t="shared" si="177"/>
        <v>.</v>
      </c>
      <c r="H3802">
        <f t="shared" si="178"/>
        <v>0</v>
      </c>
      <c r="I3802" s="26" t="str">
        <f>H3802&amp;"x"&amp;COUNTIF($H$5:H3802,H3802)</f>
        <v>0x2876</v>
      </c>
      <c r="J3802" t="str">
        <f t="shared" si="179"/>
        <v>.</v>
      </c>
    </row>
    <row r="3803" spans="7:10">
      <c r="G3803" t="str">
        <f t="shared" si="177"/>
        <v>.</v>
      </c>
      <c r="H3803">
        <f t="shared" si="178"/>
        <v>0</v>
      </c>
      <c r="I3803" s="26" t="str">
        <f>H3803&amp;"x"&amp;COUNTIF($H$5:H3803,H3803)</f>
        <v>0x2877</v>
      </c>
      <c r="J3803" t="str">
        <f t="shared" si="179"/>
        <v>.</v>
      </c>
    </row>
    <row r="3804" spans="7:10">
      <c r="G3804" t="str">
        <f t="shared" si="177"/>
        <v>.</v>
      </c>
      <c r="H3804">
        <f t="shared" si="178"/>
        <v>0</v>
      </c>
      <c r="I3804" s="26" t="str">
        <f>H3804&amp;"x"&amp;COUNTIF($H$5:H3804,H3804)</f>
        <v>0x2878</v>
      </c>
      <c r="J3804" t="str">
        <f t="shared" si="179"/>
        <v>.</v>
      </c>
    </row>
    <row r="3805" spans="7:10">
      <c r="G3805" t="str">
        <f t="shared" si="177"/>
        <v>.</v>
      </c>
      <c r="H3805">
        <f t="shared" si="178"/>
        <v>0</v>
      </c>
      <c r="I3805" s="26" t="str">
        <f>H3805&amp;"x"&amp;COUNTIF($H$5:H3805,H3805)</f>
        <v>0x2879</v>
      </c>
      <c r="J3805" t="str">
        <f t="shared" si="179"/>
        <v>.</v>
      </c>
    </row>
    <row r="3806" spans="7:10">
      <c r="G3806" t="str">
        <f t="shared" si="177"/>
        <v>.</v>
      </c>
      <c r="H3806">
        <f t="shared" si="178"/>
        <v>0</v>
      </c>
      <c r="I3806" s="26" t="str">
        <f>H3806&amp;"x"&amp;COUNTIF($H$5:H3806,H3806)</f>
        <v>0x2880</v>
      </c>
      <c r="J3806" t="str">
        <f t="shared" si="179"/>
        <v>.</v>
      </c>
    </row>
    <row r="3807" spans="7:10">
      <c r="G3807" t="str">
        <f t="shared" si="177"/>
        <v>.</v>
      </c>
      <c r="H3807">
        <f t="shared" si="178"/>
        <v>0</v>
      </c>
      <c r="I3807" s="26" t="str">
        <f>H3807&amp;"x"&amp;COUNTIF($H$5:H3807,H3807)</f>
        <v>0x2881</v>
      </c>
      <c r="J3807" t="str">
        <f t="shared" si="179"/>
        <v>.</v>
      </c>
    </row>
    <row r="3808" spans="7:10">
      <c r="G3808" t="str">
        <f t="shared" si="177"/>
        <v>.</v>
      </c>
      <c r="H3808">
        <f t="shared" si="178"/>
        <v>0</v>
      </c>
      <c r="I3808" s="26" t="str">
        <f>H3808&amp;"x"&amp;COUNTIF($H$5:H3808,H3808)</f>
        <v>0x2882</v>
      </c>
      <c r="J3808" t="str">
        <f t="shared" si="179"/>
        <v>.</v>
      </c>
    </row>
    <row r="3809" spans="7:10">
      <c r="G3809" t="str">
        <f t="shared" si="177"/>
        <v>.</v>
      </c>
      <c r="H3809">
        <f t="shared" si="178"/>
        <v>0</v>
      </c>
      <c r="I3809" s="26" t="str">
        <f>H3809&amp;"x"&amp;COUNTIF($H$5:H3809,H3809)</f>
        <v>0x2883</v>
      </c>
      <c r="J3809" t="str">
        <f t="shared" si="179"/>
        <v>.</v>
      </c>
    </row>
    <row r="3810" spans="7:10">
      <c r="G3810" t="str">
        <f t="shared" si="177"/>
        <v>.</v>
      </c>
      <c r="H3810">
        <f t="shared" si="178"/>
        <v>0</v>
      </c>
      <c r="I3810" s="26" t="str">
        <f>H3810&amp;"x"&amp;COUNTIF($H$5:H3810,H3810)</f>
        <v>0x2884</v>
      </c>
      <c r="J3810" t="str">
        <f t="shared" si="179"/>
        <v>.</v>
      </c>
    </row>
    <row r="3811" spans="7:10">
      <c r="G3811" t="str">
        <f t="shared" si="177"/>
        <v>.</v>
      </c>
      <c r="H3811">
        <f t="shared" si="178"/>
        <v>0</v>
      </c>
      <c r="I3811" s="26" t="str">
        <f>H3811&amp;"x"&amp;COUNTIF($H$5:H3811,H3811)</f>
        <v>0x2885</v>
      </c>
      <c r="J3811" t="str">
        <f t="shared" si="179"/>
        <v>.</v>
      </c>
    </row>
    <row r="3812" spans="7:10">
      <c r="G3812" t="str">
        <f t="shared" si="177"/>
        <v>.</v>
      </c>
      <c r="H3812">
        <f t="shared" si="178"/>
        <v>0</v>
      </c>
      <c r="I3812" s="26" t="str">
        <f>H3812&amp;"x"&amp;COUNTIF($H$5:H3812,H3812)</f>
        <v>0x2886</v>
      </c>
      <c r="J3812" t="str">
        <f t="shared" si="179"/>
        <v>.</v>
      </c>
    </row>
    <row r="3813" spans="7:10">
      <c r="G3813" t="str">
        <f t="shared" si="177"/>
        <v>.</v>
      </c>
      <c r="H3813">
        <f t="shared" si="178"/>
        <v>0</v>
      </c>
      <c r="I3813" s="26" t="str">
        <f>H3813&amp;"x"&amp;COUNTIF($H$5:H3813,H3813)</f>
        <v>0x2887</v>
      </c>
      <c r="J3813" t="str">
        <f t="shared" si="179"/>
        <v>.</v>
      </c>
    </row>
    <row r="3814" spans="7:10">
      <c r="G3814" t="str">
        <f t="shared" si="177"/>
        <v>.</v>
      </c>
      <c r="H3814">
        <f t="shared" si="178"/>
        <v>0</v>
      </c>
      <c r="I3814" s="26" t="str">
        <f>H3814&amp;"x"&amp;COUNTIF($H$5:H3814,H3814)</f>
        <v>0x2888</v>
      </c>
      <c r="J3814" t="str">
        <f t="shared" si="179"/>
        <v>.</v>
      </c>
    </row>
    <row r="3815" spans="7:10">
      <c r="G3815" t="str">
        <f t="shared" si="177"/>
        <v>.</v>
      </c>
      <c r="H3815">
        <f t="shared" si="178"/>
        <v>0</v>
      </c>
      <c r="I3815" s="26" t="str">
        <f>H3815&amp;"x"&amp;COUNTIF($H$5:H3815,H3815)</f>
        <v>0x2889</v>
      </c>
      <c r="J3815" t="str">
        <f t="shared" si="179"/>
        <v>.</v>
      </c>
    </row>
    <row r="3816" spans="7:10">
      <c r="G3816" t="str">
        <f t="shared" si="177"/>
        <v>.</v>
      </c>
      <c r="H3816">
        <f t="shared" si="178"/>
        <v>0</v>
      </c>
      <c r="I3816" s="26" t="str">
        <f>H3816&amp;"x"&amp;COUNTIF($H$5:H3816,H3816)</f>
        <v>0x2890</v>
      </c>
      <c r="J3816" t="str">
        <f t="shared" si="179"/>
        <v>.</v>
      </c>
    </row>
    <row r="3817" spans="7:10">
      <c r="G3817" t="str">
        <f t="shared" si="177"/>
        <v>.</v>
      </c>
      <c r="H3817">
        <f t="shared" si="178"/>
        <v>0</v>
      </c>
      <c r="I3817" s="26" t="str">
        <f>H3817&amp;"x"&amp;COUNTIF($H$5:H3817,H3817)</f>
        <v>0x2891</v>
      </c>
      <c r="J3817" t="str">
        <f t="shared" si="179"/>
        <v>.</v>
      </c>
    </row>
    <row r="3818" spans="7:10">
      <c r="G3818" t="str">
        <f t="shared" si="177"/>
        <v>.</v>
      </c>
      <c r="H3818">
        <f t="shared" si="178"/>
        <v>0</v>
      </c>
      <c r="I3818" s="26" t="str">
        <f>H3818&amp;"x"&amp;COUNTIF($H$5:H3818,H3818)</f>
        <v>0x2892</v>
      </c>
      <c r="J3818" t="str">
        <f t="shared" si="179"/>
        <v>.</v>
      </c>
    </row>
    <row r="3819" spans="7:10">
      <c r="G3819" t="str">
        <f t="shared" si="177"/>
        <v>.</v>
      </c>
      <c r="H3819">
        <f t="shared" si="178"/>
        <v>0</v>
      </c>
      <c r="I3819" s="26" t="str">
        <f>H3819&amp;"x"&amp;COUNTIF($H$5:H3819,H3819)</f>
        <v>0x2893</v>
      </c>
      <c r="J3819" t="str">
        <f t="shared" si="179"/>
        <v>.</v>
      </c>
    </row>
    <row r="3820" spans="7:10">
      <c r="G3820" t="str">
        <f t="shared" si="177"/>
        <v>.</v>
      </c>
      <c r="H3820">
        <f t="shared" si="178"/>
        <v>0</v>
      </c>
      <c r="I3820" s="26" t="str">
        <f>H3820&amp;"x"&amp;COUNTIF($H$5:H3820,H3820)</f>
        <v>0x2894</v>
      </c>
      <c r="J3820" t="str">
        <f t="shared" si="179"/>
        <v>.</v>
      </c>
    </row>
    <row r="3821" spans="7:10">
      <c r="G3821" t="str">
        <f t="shared" si="177"/>
        <v>.</v>
      </c>
      <c r="H3821">
        <f t="shared" si="178"/>
        <v>0</v>
      </c>
      <c r="I3821" s="26" t="str">
        <f>H3821&amp;"x"&amp;COUNTIF($H$5:H3821,H3821)</f>
        <v>0x2895</v>
      </c>
      <c r="J3821" t="str">
        <f t="shared" si="179"/>
        <v>.</v>
      </c>
    </row>
    <row r="3822" spans="7:10">
      <c r="G3822" t="str">
        <f t="shared" si="177"/>
        <v>.</v>
      </c>
      <c r="H3822">
        <f t="shared" si="178"/>
        <v>0</v>
      </c>
      <c r="I3822" s="26" t="str">
        <f>H3822&amp;"x"&amp;COUNTIF($H$5:H3822,H3822)</f>
        <v>0x2896</v>
      </c>
      <c r="J3822" t="str">
        <f t="shared" si="179"/>
        <v>.</v>
      </c>
    </row>
    <row r="3823" spans="7:10">
      <c r="G3823" t="str">
        <f t="shared" si="177"/>
        <v>.</v>
      </c>
      <c r="H3823">
        <f t="shared" si="178"/>
        <v>0</v>
      </c>
      <c r="I3823" s="26" t="str">
        <f>H3823&amp;"x"&amp;COUNTIF($H$5:H3823,H3823)</f>
        <v>0x2897</v>
      </c>
      <c r="J3823" t="str">
        <f t="shared" si="179"/>
        <v>.</v>
      </c>
    </row>
    <row r="3824" spans="7:10">
      <c r="G3824" t="str">
        <f t="shared" si="177"/>
        <v>.</v>
      </c>
      <c r="H3824">
        <f t="shared" si="178"/>
        <v>0</v>
      </c>
      <c r="I3824" s="26" t="str">
        <f>H3824&amp;"x"&amp;COUNTIF($H$5:H3824,H3824)</f>
        <v>0x2898</v>
      </c>
      <c r="J3824" t="str">
        <f t="shared" si="179"/>
        <v>.</v>
      </c>
    </row>
    <row r="3825" spans="7:10">
      <c r="G3825" t="str">
        <f t="shared" si="177"/>
        <v>.</v>
      </c>
      <c r="H3825">
        <f t="shared" si="178"/>
        <v>0</v>
      </c>
      <c r="I3825" s="26" t="str">
        <f>H3825&amp;"x"&amp;COUNTIF($H$5:H3825,H3825)</f>
        <v>0x2899</v>
      </c>
      <c r="J3825" t="str">
        <f t="shared" si="179"/>
        <v>.</v>
      </c>
    </row>
    <row r="3826" spans="7:10">
      <c r="G3826" t="str">
        <f t="shared" si="177"/>
        <v>.</v>
      </c>
      <c r="H3826">
        <f t="shared" si="178"/>
        <v>0</v>
      </c>
      <c r="I3826" s="26" t="str">
        <f>H3826&amp;"x"&amp;COUNTIF($H$5:H3826,H3826)</f>
        <v>0x2900</v>
      </c>
      <c r="J3826" t="str">
        <f t="shared" si="179"/>
        <v>.</v>
      </c>
    </row>
    <row r="3827" spans="7:10">
      <c r="G3827" t="str">
        <f t="shared" si="177"/>
        <v>.</v>
      </c>
      <c r="H3827">
        <f t="shared" si="178"/>
        <v>0</v>
      </c>
      <c r="I3827" s="26" t="str">
        <f>H3827&amp;"x"&amp;COUNTIF($H$5:H3827,H3827)</f>
        <v>0x2901</v>
      </c>
      <c r="J3827" t="str">
        <f t="shared" si="179"/>
        <v>.</v>
      </c>
    </row>
    <row r="3828" spans="7:10">
      <c r="G3828" t="str">
        <f t="shared" si="177"/>
        <v>.</v>
      </c>
      <c r="H3828">
        <f t="shared" si="178"/>
        <v>0</v>
      </c>
      <c r="I3828" s="26" t="str">
        <f>H3828&amp;"x"&amp;COUNTIF($H$5:H3828,H3828)</f>
        <v>0x2902</v>
      </c>
      <c r="J3828" t="str">
        <f t="shared" si="179"/>
        <v>.</v>
      </c>
    </row>
    <row r="3829" spans="7:10">
      <c r="G3829" t="str">
        <f t="shared" si="177"/>
        <v>.</v>
      </c>
      <c r="H3829">
        <f t="shared" si="178"/>
        <v>0</v>
      </c>
      <c r="I3829" s="26" t="str">
        <f>H3829&amp;"x"&amp;COUNTIF($H$5:H3829,H3829)</f>
        <v>0x2903</v>
      </c>
      <c r="J3829" t="str">
        <f t="shared" si="179"/>
        <v>.</v>
      </c>
    </row>
    <row r="3830" spans="7:10">
      <c r="G3830" t="str">
        <f t="shared" si="177"/>
        <v>.</v>
      </c>
      <c r="H3830">
        <f t="shared" si="178"/>
        <v>0</v>
      </c>
      <c r="I3830" s="26" t="str">
        <f>H3830&amp;"x"&amp;COUNTIF($H$5:H3830,H3830)</f>
        <v>0x2904</v>
      </c>
      <c r="J3830" t="str">
        <f t="shared" si="179"/>
        <v>.</v>
      </c>
    </row>
    <row r="3831" spans="7:10">
      <c r="G3831" t="str">
        <f t="shared" si="177"/>
        <v>.</v>
      </c>
      <c r="H3831">
        <f t="shared" si="178"/>
        <v>0</v>
      </c>
      <c r="I3831" s="26" t="str">
        <f>H3831&amp;"x"&amp;COUNTIF($H$5:H3831,H3831)</f>
        <v>0x2905</v>
      </c>
      <c r="J3831" t="str">
        <f t="shared" si="179"/>
        <v>.</v>
      </c>
    </row>
    <row r="3832" spans="7:10">
      <c r="G3832" t="str">
        <f t="shared" si="177"/>
        <v>.</v>
      </c>
      <c r="H3832">
        <f t="shared" si="178"/>
        <v>0</v>
      </c>
      <c r="I3832" s="26" t="str">
        <f>H3832&amp;"x"&amp;COUNTIF($H$5:H3832,H3832)</f>
        <v>0x2906</v>
      </c>
      <c r="J3832" t="str">
        <f t="shared" si="179"/>
        <v>.</v>
      </c>
    </row>
    <row r="3833" spans="7:10">
      <c r="G3833" t="str">
        <f t="shared" si="177"/>
        <v>.</v>
      </c>
      <c r="H3833">
        <f t="shared" si="178"/>
        <v>0</v>
      </c>
      <c r="I3833" s="26" t="str">
        <f>H3833&amp;"x"&amp;COUNTIF($H$5:H3833,H3833)</f>
        <v>0x2907</v>
      </c>
      <c r="J3833" t="str">
        <f t="shared" si="179"/>
        <v>.</v>
      </c>
    </row>
    <row r="3834" spans="7:10">
      <c r="G3834" t="str">
        <f t="shared" si="177"/>
        <v>.</v>
      </c>
      <c r="H3834">
        <f t="shared" si="178"/>
        <v>0</v>
      </c>
      <c r="I3834" s="26" t="str">
        <f>H3834&amp;"x"&amp;COUNTIF($H$5:H3834,H3834)</f>
        <v>0x2908</v>
      </c>
      <c r="J3834" t="str">
        <f t="shared" si="179"/>
        <v>.</v>
      </c>
    </row>
    <row r="3835" spans="7:10">
      <c r="G3835" t="str">
        <f t="shared" si="177"/>
        <v>.</v>
      </c>
      <c r="H3835">
        <f t="shared" si="178"/>
        <v>0</v>
      </c>
      <c r="I3835" s="26" t="str">
        <f>H3835&amp;"x"&amp;COUNTIF($H$5:H3835,H3835)</f>
        <v>0x2909</v>
      </c>
      <c r="J3835" t="str">
        <f t="shared" si="179"/>
        <v>.</v>
      </c>
    </row>
    <row r="3836" spans="7:10">
      <c r="G3836" t="str">
        <f t="shared" si="177"/>
        <v>.</v>
      </c>
      <c r="H3836">
        <f t="shared" si="178"/>
        <v>0</v>
      </c>
      <c r="I3836" s="26" t="str">
        <f>H3836&amp;"x"&amp;COUNTIF($H$5:H3836,H3836)</f>
        <v>0x2910</v>
      </c>
      <c r="J3836" t="str">
        <f t="shared" si="179"/>
        <v>.</v>
      </c>
    </row>
    <row r="3837" spans="7:10">
      <c r="G3837" t="str">
        <f t="shared" si="177"/>
        <v>.</v>
      </c>
      <c r="H3837">
        <f t="shared" si="178"/>
        <v>0</v>
      </c>
      <c r="I3837" s="26" t="str">
        <f>H3837&amp;"x"&amp;COUNTIF($H$5:H3837,H3837)</f>
        <v>0x2911</v>
      </c>
      <c r="J3837" t="str">
        <f t="shared" si="179"/>
        <v>.</v>
      </c>
    </row>
    <row r="3838" spans="7:10">
      <c r="G3838" t="str">
        <f t="shared" si="177"/>
        <v>.</v>
      </c>
      <c r="H3838">
        <f t="shared" si="178"/>
        <v>0</v>
      </c>
      <c r="I3838" s="26" t="str">
        <f>H3838&amp;"x"&amp;COUNTIF($H$5:H3838,H3838)</f>
        <v>0x2912</v>
      </c>
      <c r="J3838" t="str">
        <f t="shared" si="179"/>
        <v>.</v>
      </c>
    </row>
    <row r="3839" spans="7:10">
      <c r="G3839" t="str">
        <f t="shared" si="177"/>
        <v>.</v>
      </c>
      <c r="H3839">
        <f t="shared" si="178"/>
        <v>0</v>
      </c>
      <c r="I3839" s="26" t="str">
        <f>H3839&amp;"x"&amp;COUNTIF($H$5:H3839,H3839)</f>
        <v>0x2913</v>
      </c>
      <c r="J3839" t="str">
        <f t="shared" si="179"/>
        <v>.</v>
      </c>
    </row>
    <row r="3840" spans="7:10">
      <c r="G3840" t="str">
        <f t="shared" si="177"/>
        <v>.</v>
      </c>
      <c r="H3840">
        <f t="shared" si="178"/>
        <v>0</v>
      </c>
      <c r="I3840" s="26" t="str">
        <f>H3840&amp;"x"&amp;COUNTIF($H$5:H3840,H3840)</f>
        <v>0x2914</v>
      </c>
      <c r="J3840" t="str">
        <f t="shared" si="179"/>
        <v>.</v>
      </c>
    </row>
    <row r="3841" spans="7:10">
      <c r="G3841" t="str">
        <f t="shared" si="177"/>
        <v>.</v>
      </c>
      <c r="H3841">
        <f t="shared" si="178"/>
        <v>0</v>
      </c>
      <c r="I3841" s="26" t="str">
        <f>H3841&amp;"x"&amp;COUNTIF($H$5:H3841,H3841)</f>
        <v>0x2915</v>
      </c>
      <c r="J3841" t="str">
        <f t="shared" si="179"/>
        <v>.</v>
      </c>
    </row>
    <row r="3842" spans="7:10">
      <c r="G3842" t="str">
        <f t="shared" si="177"/>
        <v>.</v>
      </c>
      <c r="H3842">
        <f t="shared" si="178"/>
        <v>0</v>
      </c>
      <c r="I3842" s="26" t="str">
        <f>H3842&amp;"x"&amp;COUNTIF($H$5:H3842,H3842)</f>
        <v>0x2916</v>
      </c>
      <c r="J3842" t="str">
        <f t="shared" si="179"/>
        <v>.</v>
      </c>
    </row>
    <row r="3843" spans="7:10">
      <c r="G3843" t="str">
        <f t="shared" si="177"/>
        <v>.</v>
      </c>
      <c r="H3843">
        <f t="shared" si="178"/>
        <v>0</v>
      </c>
      <c r="I3843" s="26" t="str">
        <f>H3843&amp;"x"&amp;COUNTIF($H$5:H3843,H3843)</f>
        <v>0x2917</v>
      </c>
      <c r="J3843" t="str">
        <f t="shared" si="179"/>
        <v>.</v>
      </c>
    </row>
    <row r="3844" spans="7:10">
      <c r="G3844" t="str">
        <f t="shared" si="177"/>
        <v>.</v>
      </c>
      <c r="H3844">
        <f t="shared" si="178"/>
        <v>0</v>
      </c>
      <c r="I3844" s="26" t="str">
        <f>H3844&amp;"x"&amp;COUNTIF($H$5:H3844,H3844)</f>
        <v>0x2918</v>
      </c>
      <c r="J3844" t="str">
        <f t="shared" si="179"/>
        <v>.</v>
      </c>
    </row>
    <row r="3845" spans="7:10">
      <c r="G3845" t="str">
        <f t="shared" ref="G3845:G3908" si="180">A3845&amp;"."&amp;B3845</f>
        <v>.</v>
      </c>
      <c r="H3845">
        <f t="shared" ref="H3845:H3908" si="181">F3845</f>
        <v>0</v>
      </c>
      <c r="I3845" s="26" t="str">
        <f>H3845&amp;"x"&amp;COUNTIF($H$5:H3845,H3845)</f>
        <v>0x2919</v>
      </c>
      <c r="J3845" t="str">
        <f t="shared" ref="J3845:J3908" si="182">G3845</f>
        <v>.</v>
      </c>
    </row>
    <row r="3846" spans="7:10">
      <c r="G3846" t="str">
        <f t="shared" si="180"/>
        <v>.</v>
      </c>
      <c r="H3846">
        <f t="shared" si="181"/>
        <v>0</v>
      </c>
      <c r="I3846" s="26" t="str">
        <f>H3846&amp;"x"&amp;COUNTIF($H$5:H3846,H3846)</f>
        <v>0x2920</v>
      </c>
      <c r="J3846" t="str">
        <f t="shared" si="182"/>
        <v>.</v>
      </c>
    </row>
    <row r="3847" spans="7:10">
      <c r="G3847" t="str">
        <f t="shared" si="180"/>
        <v>.</v>
      </c>
      <c r="H3847">
        <f t="shared" si="181"/>
        <v>0</v>
      </c>
      <c r="I3847" s="26" t="str">
        <f>H3847&amp;"x"&amp;COUNTIF($H$5:H3847,H3847)</f>
        <v>0x2921</v>
      </c>
      <c r="J3847" t="str">
        <f t="shared" si="182"/>
        <v>.</v>
      </c>
    </row>
    <row r="3848" spans="7:10">
      <c r="G3848" t="str">
        <f t="shared" si="180"/>
        <v>.</v>
      </c>
      <c r="H3848">
        <f t="shared" si="181"/>
        <v>0</v>
      </c>
      <c r="I3848" s="26" t="str">
        <f>H3848&amp;"x"&amp;COUNTIF($H$5:H3848,H3848)</f>
        <v>0x2922</v>
      </c>
      <c r="J3848" t="str">
        <f t="shared" si="182"/>
        <v>.</v>
      </c>
    </row>
    <row r="3849" spans="7:10">
      <c r="G3849" t="str">
        <f t="shared" si="180"/>
        <v>.</v>
      </c>
      <c r="H3849">
        <f t="shared" si="181"/>
        <v>0</v>
      </c>
      <c r="I3849" s="26" t="str">
        <f>H3849&amp;"x"&amp;COUNTIF($H$5:H3849,H3849)</f>
        <v>0x2923</v>
      </c>
      <c r="J3849" t="str">
        <f t="shared" si="182"/>
        <v>.</v>
      </c>
    </row>
    <row r="3850" spans="7:10">
      <c r="G3850" t="str">
        <f t="shared" si="180"/>
        <v>.</v>
      </c>
      <c r="H3850">
        <f t="shared" si="181"/>
        <v>0</v>
      </c>
      <c r="I3850" s="26" t="str">
        <f>H3850&amp;"x"&amp;COUNTIF($H$5:H3850,H3850)</f>
        <v>0x2924</v>
      </c>
      <c r="J3850" t="str">
        <f t="shared" si="182"/>
        <v>.</v>
      </c>
    </row>
    <row r="3851" spans="7:10">
      <c r="G3851" t="str">
        <f t="shared" si="180"/>
        <v>.</v>
      </c>
      <c r="H3851">
        <f t="shared" si="181"/>
        <v>0</v>
      </c>
      <c r="I3851" s="26" t="str">
        <f>H3851&amp;"x"&amp;COUNTIF($H$5:H3851,H3851)</f>
        <v>0x2925</v>
      </c>
      <c r="J3851" t="str">
        <f t="shared" si="182"/>
        <v>.</v>
      </c>
    </row>
    <row r="3852" spans="7:10">
      <c r="G3852" t="str">
        <f t="shared" si="180"/>
        <v>.</v>
      </c>
      <c r="H3852">
        <f t="shared" si="181"/>
        <v>0</v>
      </c>
      <c r="I3852" s="26" t="str">
        <f>H3852&amp;"x"&amp;COUNTIF($H$5:H3852,H3852)</f>
        <v>0x2926</v>
      </c>
      <c r="J3852" t="str">
        <f t="shared" si="182"/>
        <v>.</v>
      </c>
    </row>
    <row r="3853" spans="7:10">
      <c r="G3853" t="str">
        <f t="shared" si="180"/>
        <v>.</v>
      </c>
      <c r="H3853">
        <f t="shared" si="181"/>
        <v>0</v>
      </c>
      <c r="I3853" s="26" t="str">
        <f>H3853&amp;"x"&amp;COUNTIF($H$5:H3853,H3853)</f>
        <v>0x2927</v>
      </c>
      <c r="J3853" t="str">
        <f t="shared" si="182"/>
        <v>.</v>
      </c>
    </row>
    <row r="3854" spans="7:10">
      <c r="G3854" t="str">
        <f t="shared" si="180"/>
        <v>.</v>
      </c>
      <c r="H3854">
        <f t="shared" si="181"/>
        <v>0</v>
      </c>
      <c r="I3854" s="26" t="str">
        <f>H3854&amp;"x"&amp;COUNTIF($H$5:H3854,H3854)</f>
        <v>0x2928</v>
      </c>
      <c r="J3854" t="str">
        <f t="shared" si="182"/>
        <v>.</v>
      </c>
    </row>
    <row r="3855" spans="7:10">
      <c r="G3855" t="str">
        <f t="shared" si="180"/>
        <v>.</v>
      </c>
      <c r="H3855">
        <f t="shared" si="181"/>
        <v>0</v>
      </c>
      <c r="I3855" s="26" t="str">
        <f>H3855&amp;"x"&amp;COUNTIF($H$5:H3855,H3855)</f>
        <v>0x2929</v>
      </c>
      <c r="J3855" t="str">
        <f t="shared" si="182"/>
        <v>.</v>
      </c>
    </row>
    <row r="3856" spans="7:10">
      <c r="G3856" t="str">
        <f t="shared" si="180"/>
        <v>.</v>
      </c>
      <c r="H3856">
        <f t="shared" si="181"/>
        <v>0</v>
      </c>
      <c r="I3856" s="26" t="str">
        <f>H3856&amp;"x"&amp;COUNTIF($H$5:H3856,H3856)</f>
        <v>0x2930</v>
      </c>
      <c r="J3856" t="str">
        <f t="shared" si="182"/>
        <v>.</v>
      </c>
    </row>
    <row r="3857" spans="7:10">
      <c r="G3857" t="str">
        <f t="shared" si="180"/>
        <v>.</v>
      </c>
      <c r="H3857">
        <f t="shared" si="181"/>
        <v>0</v>
      </c>
      <c r="I3857" s="26" t="str">
        <f>H3857&amp;"x"&amp;COUNTIF($H$5:H3857,H3857)</f>
        <v>0x2931</v>
      </c>
      <c r="J3857" t="str">
        <f t="shared" si="182"/>
        <v>.</v>
      </c>
    </row>
    <row r="3858" spans="7:10">
      <c r="G3858" t="str">
        <f t="shared" si="180"/>
        <v>.</v>
      </c>
      <c r="H3858">
        <f t="shared" si="181"/>
        <v>0</v>
      </c>
      <c r="I3858" s="26" t="str">
        <f>H3858&amp;"x"&amp;COUNTIF($H$5:H3858,H3858)</f>
        <v>0x2932</v>
      </c>
      <c r="J3858" t="str">
        <f t="shared" si="182"/>
        <v>.</v>
      </c>
    </row>
    <row r="3859" spans="7:10">
      <c r="G3859" t="str">
        <f t="shared" si="180"/>
        <v>.</v>
      </c>
      <c r="H3859">
        <f t="shared" si="181"/>
        <v>0</v>
      </c>
      <c r="I3859" s="26" t="str">
        <f>H3859&amp;"x"&amp;COUNTIF($H$5:H3859,H3859)</f>
        <v>0x2933</v>
      </c>
      <c r="J3859" t="str">
        <f t="shared" si="182"/>
        <v>.</v>
      </c>
    </row>
    <row r="3860" spans="7:10">
      <c r="G3860" t="str">
        <f t="shared" si="180"/>
        <v>.</v>
      </c>
      <c r="H3860">
        <f t="shared" si="181"/>
        <v>0</v>
      </c>
      <c r="I3860" s="26" t="str">
        <f>H3860&amp;"x"&amp;COUNTIF($H$5:H3860,H3860)</f>
        <v>0x2934</v>
      </c>
      <c r="J3860" t="str">
        <f t="shared" si="182"/>
        <v>.</v>
      </c>
    </row>
    <row r="3861" spans="7:10">
      <c r="G3861" t="str">
        <f t="shared" si="180"/>
        <v>.</v>
      </c>
      <c r="H3861">
        <f t="shared" si="181"/>
        <v>0</v>
      </c>
      <c r="I3861" s="26" t="str">
        <f>H3861&amp;"x"&amp;COUNTIF($H$5:H3861,H3861)</f>
        <v>0x2935</v>
      </c>
      <c r="J3861" t="str">
        <f t="shared" si="182"/>
        <v>.</v>
      </c>
    </row>
    <row r="3862" spans="7:10">
      <c r="G3862" t="str">
        <f t="shared" si="180"/>
        <v>.</v>
      </c>
      <c r="H3862">
        <f t="shared" si="181"/>
        <v>0</v>
      </c>
      <c r="I3862" s="26" t="str">
        <f>H3862&amp;"x"&amp;COUNTIF($H$5:H3862,H3862)</f>
        <v>0x2936</v>
      </c>
      <c r="J3862" t="str">
        <f t="shared" si="182"/>
        <v>.</v>
      </c>
    </row>
    <row r="3863" spans="7:10">
      <c r="G3863" t="str">
        <f t="shared" si="180"/>
        <v>.</v>
      </c>
      <c r="H3863">
        <f t="shared" si="181"/>
        <v>0</v>
      </c>
      <c r="I3863" s="26" t="str">
        <f>H3863&amp;"x"&amp;COUNTIF($H$5:H3863,H3863)</f>
        <v>0x2937</v>
      </c>
      <c r="J3863" t="str">
        <f t="shared" si="182"/>
        <v>.</v>
      </c>
    </row>
    <row r="3864" spans="7:10">
      <c r="G3864" t="str">
        <f t="shared" si="180"/>
        <v>.</v>
      </c>
      <c r="H3864">
        <f t="shared" si="181"/>
        <v>0</v>
      </c>
      <c r="I3864" s="26" t="str">
        <f>H3864&amp;"x"&amp;COUNTIF($H$5:H3864,H3864)</f>
        <v>0x2938</v>
      </c>
      <c r="J3864" t="str">
        <f t="shared" si="182"/>
        <v>.</v>
      </c>
    </row>
    <row r="3865" spans="7:10">
      <c r="G3865" t="str">
        <f t="shared" si="180"/>
        <v>.</v>
      </c>
      <c r="H3865">
        <f t="shared" si="181"/>
        <v>0</v>
      </c>
      <c r="I3865" s="26" t="str">
        <f>H3865&amp;"x"&amp;COUNTIF($H$5:H3865,H3865)</f>
        <v>0x2939</v>
      </c>
      <c r="J3865" t="str">
        <f t="shared" si="182"/>
        <v>.</v>
      </c>
    </row>
    <row r="3866" spans="7:10">
      <c r="G3866" t="str">
        <f t="shared" si="180"/>
        <v>.</v>
      </c>
      <c r="H3866">
        <f t="shared" si="181"/>
        <v>0</v>
      </c>
      <c r="I3866" s="26" t="str">
        <f>H3866&amp;"x"&amp;COUNTIF($H$5:H3866,H3866)</f>
        <v>0x2940</v>
      </c>
      <c r="J3866" t="str">
        <f t="shared" si="182"/>
        <v>.</v>
      </c>
    </row>
    <row r="3867" spans="7:10">
      <c r="G3867" t="str">
        <f t="shared" si="180"/>
        <v>.</v>
      </c>
      <c r="H3867">
        <f t="shared" si="181"/>
        <v>0</v>
      </c>
      <c r="I3867" s="26" t="str">
        <f>H3867&amp;"x"&amp;COUNTIF($H$5:H3867,H3867)</f>
        <v>0x2941</v>
      </c>
      <c r="J3867" t="str">
        <f t="shared" si="182"/>
        <v>.</v>
      </c>
    </row>
    <row r="3868" spans="7:10">
      <c r="G3868" t="str">
        <f t="shared" si="180"/>
        <v>.</v>
      </c>
      <c r="H3868">
        <f t="shared" si="181"/>
        <v>0</v>
      </c>
      <c r="I3868" s="26" t="str">
        <f>H3868&amp;"x"&amp;COUNTIF($H$5:H3868,H3868)</f>
        <v>0x2942</v>
      </c>
      <c r="J3868" t="str">
        <f t="shared" si="182"/>
        <v>.</v>
      </c>
    </row>
    <row r="3869" spans="7:10">
      <c r="G3869" t="str">
        <f t="shared" si="180"/>
        <v>.</v>
      </c>
      <c r="H3869">
        <f t="shared" si="181"/>
        <v>0</v>
      </c>
      <c r="I3869" s="26" t="str">
        <f>H3869&amp;"x"&amp;COUNTIF($H$5:H3869,H3869)</f>
        <v>0x2943</v>
      </c>
      <c r="J3869" t="str">
        <f t="shared" si="182"/>
        <v>.</v>
      </c>
    </row>
    <row r="3870" spans="7:10">
      <c r="G3870" t="str">
        <f t="shared" si="180"/>
        <v>.</v>
      </c>
      <c r="H3870">
        <f t="shared" si="181"/>
        <v>0</v>
      </c>
      <c r="I3870" s="26" t="str">
        <f>H3870&amp;"x"&amp;COUNTIF($H$5:H3870,H3870)</f>
        <v>0x2944</v>
      </c>
      <c r="J3870" t="str">
        <f t="shared" si="182"/>
        <v>.</v>
      </c>
    </row>
    <row r="3871" spans="7:10">
      <c r="G3871" t="str">
        <f t="shared" si="180"/>
        <v>.</v>
      </c>
      <c r="H3871">
        <f t="shared" si="181"/>
        <v>0</v>
      </c>
      <c r="I3871" s="26" t="str">
        <f>H3871&amp;"x"&amp;COUNTIF($H$5:H3871,H3871)</f>
        <v>0x2945</v>
      </c>
      <c r="J3871" t="str">
        <f t="shared" si="182"/>
        <v>.</v>
      </c>
    </row>
    <row r="3872" spans="7:10">
      <c r="G3872" t="str">
        <f t="shared" si="180"/>
        <v>.</v>
      </c>
      <c r="H3872">
        <f t="shared" si="181"/>
        <v>0</v>
      </c>
      <c r="I3872" s="26" t="str">
        <f>H3872&amp;"x"&amp;COUNTIF($H$5:H3872,H3872)</f>
        <v>0x2946</v>
      </c>
      <c r="J3872" t="str">
        <f t="shared" si="182"/>
        <v>.</v>
      </c>
    </row>
    <row r="3873" spans="7:10">
      <c r="G3873" t="str">
        <f t="shared" si="180"/>
        <v>.</v>
      </c>
      <c r="H3873">
        <f t="shared" si="181"/>
        <v>0</v>
      </c>
      <c r="I3873" s="26" t="str">
        <f>H3873&amp;"x"&amp;COUNTIF($H$5:H3873,H3873)</f>
        <v>0x2947</v>
      </c>
      <c r="J3873" t="str">
        <f t="shared" si="182"/>
        <v>.</v>
      </c>
    </row>
    <row r="3874" spans="7:10">
      <c r="G3874" t="str">
        <f t="shared" si="180"/>
        <v>.</v>
      </c>
      <c r="H3874">
        <f t="shared" si="181"/>
        <v>0</v>
      </c>
      <c r="I3874" s="26" t="str">
        <f>H3874&amp;"x"&amp;COUNTIF($H$5:H3874,H3874)</f>
        <v>0x2948</v>
      </c>
      <c r="J3874" t="str">
        <f t="shared" si="182"/>
        <v>.</v>
      </c>
    </row>
    <row r="3875" spans="7:10">
      <c r="G3875" t="str">
        <f t="shared" si="180"/>
        <v>.</v>
      </c>
      <c r="H3875">
        <f t="shared" si="181"/>
        <v>0</v>
      </c>
      <c r="I3875" s="26" t="str">
        <f>H3875&amp;"x"&amp;COUNTIF($H$5:H3875,H3875)</f>
        <v>0x2949</v>
      </c>
      <c r="J3875" t="str">
        <f t="shared" si="182"/>
        <v>.</v>
      </c>
    </row>
    <row r="3876" spans="7:10">
      <c r="G3876" t="str">
        <f t="shared" si="180"/>
        <v>.</v>
      </c>
      <c r="H3876">
        <f t="shared" si="181"/>
        <v>0</v>
      </c>
      <c r="I3876" s="26" t="str">
        <f>H3876&amp;"x"&amp;COUNTIF($H$5:H3876,H3876)</f>
        <v>0x2950</v>
      </c>
      <c r="J3876" t="str">
        <f t="shared" si="182"/>
        <v>.</v>
      </c>
    </row>
    <row r="3877" spans="7:10">
      <c r="G3877" t="str">
        <f t="shared" si="180"/>
        <v>.</v>
      </c>
      <c r="H3877">
        <f t="shared" si="181"/>
        <v>0</v>
      </c>
      <c r="I3877" s="26" t="str">
        <f>H3877&amp;"x"&amp;COUNTIF($H$5:H3877,H3877)</f>
        <v>0x2951</v>
      </c>
      <c r="J3877" t="str">
        <f t="shared" si="182"/>
        <v>.</v>
      </c>
    </row>
    <row r="3878" spans="7:10">
      <c r="G3878" t="str">
        <f t="shared" si="180"/>
        <v>.</v>
      </c>
      <c r="H3878">
        <f t="shared" si="181"/>
        <v>0</v>
      </c>
      <c r="I3878" s="26" t="str">
        <f>H3878&amp;"x"&amp;COUNTIF($H$5:H3878,H3878)</f>
        <v>0x2952</v>
      </c>
      <c r="J3878" t="str">
        <f t="shared" si="182"/>
        <v>.</v>
      </c>
    </row>
    <row r="3879" spans="7:10">
      <c r="G3879" t="str">
        <f t="shared" si="180"/>
        <v>.</v>
      </c>
      <c r="H3879">
        <f t="shared" si="181"/>
        <v>0</v>
      </c>
      <c r="I3879" s="26" t="str">
        <f>H3879&amp;"x"&amp;COUNTIF($H$5:H3879,H3879)</f>
        <v>0x2953</v>
      </c>
      <c r="J3879" t="str">
        <f t="shared" si="182"/>
        <v>.</v>
      </c>
    </row>
    <row r="3880" spans="7:10">
      <c r="G3880" t="str">
        <f t="shared" si="180"/>
        <v>.</v>
      </c>
      <c r="H3880">
        <f t="shared" si="181"/>
        <v>0</v>
      </c>
      <c r="I3880" s="26" t="str">
        <f>H3880&amp;"x"&amp;COUNTIF($H$5:H3880,H3880)</f>
        <v>0x2954</v>
      </c>
      <c r="J3880" t="str">
        <f t="shared" si="182"/>
        <v>.</v>
      </c>
    </row>
    <row r="3881" spans="7:10">
      <c r="G3881" t="str">
        <f t="shared" si="180"/>
        <v>.</v>
      </c>
      <c r="H3881">
        <f t="shared" si="181"/>
        <v>0</v>
      </c>
      <c r="I3881" s="26" t="str">
        <f>H3881&amp;"x"&amp;COUNTIF($H$5:H3881,H3881)</f>
        <v>0x2955</v>
      </c>
      <c r="J3881" t="str">
        <f t="shared" si="182"/>
        <v>.</v>
      </c>
    </row>
    <row r="3882" spans="7:10">
      <c r="G3882" t="str">
        <f t="shared" si="180"/>
        <v>.</v>
      </c>
      <c r="H3882">
        <f t="shared" si="181"/>
        <v>0</v>
      </c>
      <c r="I3882" s="26" t="str">
        <f>H3882&amp;"x"&amp;COUNTIF($H$5:H3882,H3882)</f>
        <v>0x2956</v>
      </c>
      <c r="J3882" t="str">
        <f t="shared" si="182"/>
        <v>.</v>
      </c>
    </row>
    <row r="3883" spans="7:10">
      <c r="G3883" t="str">
        <f t="shared" si="180"/>
        <v>.</v>
      </c>
      <c r="H3883">
        <f t="shared" si="181"/>
        <v>0</v>
      </c>
      <c r="I3883" s="26" t="str">
        <f>H3883&amp;"x"&amp;COUNTIF($H$5:H3883,H3883)</f>
        <v>0x2957</v>
      </c>
      <c r="J3883" t="str">
        <f t="shared" si="182"/>
        <v>.</v>
      </c>
    </row>
    <row r="3884" spans="7:10">
      <c r="G3884" t="str">
        <f t="shared" si="180"/>
        <v>.</v>
      </c>
      <c r="H3884">
        <f t="shared" si="181"/>
        <v>0</v>
      </c>
      <c r="I3884" s="26" t="str">
        <f>H3884&amp;"x"&amp;COUNTIF($H$5:H3884,H3884)</f>
        <v>0x2958</v>
      </c>
      <c r="J3884" t="str">
        <f t="shared" si="182"/>
        <v>.</v>
      </c>
    </row>
    <row r="3885" spans="7:10">
      <c r="G3885" t="str">
        <f t="shared" si="180"/>
        <v>.</v>
      </c>
      <c r="H3885">
        <f t="shared" si="181"/>
        <v>0</v>
      </c>
      <c r="I3885" s="26" t="str">
        <f>H3885&amp;"x"&amp;COUNTIF($H$5:H3885,H3885)</f>
        <v>0x2959</v>
      </c>
      <c r="J3885" t="str">
        <f t="shared" si="182"/>
        <v>.</v>
      </c>
    </row>
    <row r="3886" spans="7:10">
      <c r="G3886" t="str">
        <f t="shared" si="180"/>
        <v>.</v>
      </c>
      <c r="H3886">
        <f t="shared" si="181"/>
        <v>0</v>
      </c>
      <c r="I3886" s="26" t="str">
        <f>H3886&amp;"x"&amp;COUNTIF($H$5:H3886,H3886)</f>
        <v>0x2960</v>
      </c>
      <c r="J3886" t="str">
        <f t="shared" si="182"/>
        <v>.</v>
      </c>
    </row>
    <row r="3887" spans="7:10">
      <c r="G3887" t="str">
        <f t="shared" si="180"/>
        <v>.</v>
      </c>
      <c r="H3887">
        <f t="shared" si="181"/>
        <v>0</v>
      </c>
      <c r="I3887" s="26" t="str">
        <f>H3887&amp;"x"&amp;COUNTIF($H$5:H3887,H3887)</f>
        <v>0x2961</v>
      </c>
      <c r="J3887" t="str">
        <f t="shared" si="182"/>
        <v>.</v>
      </c>
    </row>
    <row r="3888" spans="7:10">
      <c r="G3888" t="str">
        <f t="shared" si="180"/>
        <v>.</v>
      </c>
      <c r="H3888">
        <f t="shared" si="181"/>
        <v>0</v>
      </c>
      <c r="I3888" s="26" t="str">
        <f>H3888&amp;"x"&amp;COUNTIF($H$5:H3888,H3888)</f>
        <v>0x2962</v>
      </c>
      <c r="J3888" t="str">
        <f t="shared" si="182"/>
        <v>.</v>
      </c>
    </row>
    <row r="3889" spans="7:10">
      <c r="G3889" t="str">
        <f t="shared" si="180"/>
        <v>.</v>
      </c>
      <c r="H3889">
        <f t="shared" si="181"/>
        <v>0</v>
      </c>
      <c r="I3889" s="26" t="str">
        <f>H3889&amp;"x"&amp;COUNTIF($H$5:H3889,H3889)</f>
        <v>0x2963</v>
      </c>
      <c r="J3889" t="str">
        <f t="shared" si="182"/>
        <v>.</v>
      </c>
    </row>
    <row r="3890" spans="7:10">
      <c r="G3890" t="str">
        <f t="shared" si="180"/>
        <v>.</v>
      </c>
      <c r="H3890">
        <f t="shared" si="181"/>
        <v>0</v>
      </c>
      <c r="I3890" s="26" t="str">
        <f>H3890&amp;"x"&amp;COUNTIF($H$5:H3890,H3890)</f>
        <v>0x2964</v>
      </c>
      <c r="J3890" t="str">
        <f t="shared" si="182"/>
        <v>.</v>
      </c>
    </row>
    <row r="3891" spans="7:10">
      <c r="G3891" t="str">
        <f t="shared" si="180"/>
        <v>.</v>
      </c>
      <c r="H3891">
        <f t="shared" si="181"/>
        <v>0</v>
      </c>
      <c r="I3891" s="26" t="str">
        <f>H3891&amp;"x"&amp;COUNTIF($H$5:H3891,H3891)</f>
        <v>0x2965</v>
      </c>
      <c r="J3891" t="str">
        <f t="shared" si="182"/>
        <v>.</v>
      </c>
    </row>
    <row r="3892" spans="7:10">
      <c r="G3892" t="str">
        <f t="shared" si="180"/>
        <v>.</v>
      </c>
      <c r="H3892">
        <f t="shared" si="181"/>
        <v>0</v>
      </c>
      <c r="I3892" s="26" t="str">
        <f>H3892&amp;"x"&amp;COUNTIF($H$5:H3892,H3892)</f>
        <v>0x2966</v>
      </c>
      <c r="J3892" t="str">
        <f t="shared" si="182"/>
        <v>.</v>
      </c>
    </row>
    <row r="3893" spans="7:10">
      <c r="G3893" t="str">
        <f t="shared" si="180"/>
        <v>.</v>
      </c>
      <c r="H3893">
        <f t="shared" si="181"/>
        <v>0</v>
      </c>
      <c r="I3893" s="26" t="str">
        <f>H3893&amp;"x"&amp;COUNTIF($H$5:H3893,H3893)</f>
        <v>0x2967</v>
      </c>
      <c r="J3893" t="str">
        <f t="shared" si="182"/>
        <v>.</v>
      </c>
    </row>
    <row r="3894" spans="7:10">
      <c r="G3894" t="str">
        <f t="shared" si="180"/>
        <v>.</v>
      </c>
      <c r="H3894">
        <f t="shared" si="181"/>
        <v>0</v>
      </c>
      <c r="I3894" s="26" t="str">
        <f>H3894&amp;"x"&amp;COUNTIF($H$5:H3894,H3894)</f>
        <v>0x2968</v>
      </c>
      <c r="J3894" t="str">
        <f t="shared" si="182"/>
        <v>.</v>
      </c>
    </row>
    <row r="3895" spans="7:10">
      <c r="G3895" t="str">
        <f t="shared" si="180"/>
        <v>.</v>
      </c>
      <c r="H3895">
        <f t="shared" si="181"/>
        <v>0</v>
      </c>
      <c r="I3895" s="26" t="str">
        <f>H3895&amp;"x"&amp;COUNTIF($H$5:H3895,H3895)</f>
        <v>0x2969</v>
      </c>
      <c r="J3895" t="str">
        <f t="shared" si="182"/>
        <v>.</v>
      </c>
    </row>
    <row r="3896" spans="7:10">
      <c r="G3896" t="str">
        <f t="shared" si="180"/>
        <v>.</v>
      </c>
      <c r="H3896">
        <f t="shared" si="181"/>
        <v>0</v>
      </c>
      <c r="I3896" s="26" t="str">
        <f>H3896&amp;"x"&amp;COUNTIF($H$5:H3896,H3896)</f>
        <v>0x2970</v>
      </c>
      <c r="J3896" t="str">
        <f t="shared" si="182"/>
        <v>.</v>
      </c>
    </row>
    <row r="3897" spans="7:10">
      <c r="G3897" t="str">
        <f t="shared" si="180"/>
        <v>.</v>
      </c>
      <c r="H3897">
        <f t="shared" si="181"/>
        <v>0</v>
      </c>
      <c r="I3897" s="26" t="str">
        <f>H3897&amp;"x"&amp;COUNTIF($H$5:H3897,H3897)</f>
        <v>0x2971</v>
      </c>
      <c r="J3897" t="str">
        <f t="shared" si="182"/>
        <v>.</v>
      </c>
    </row>
    <row r="3898" spans="7:10">
      <c r="G3898" t="str">
        <f t="shared" si="180"/>
        <v>.</v>
      </c>
      <c r="H3898">
        <f t="shared" si="181"/>
        <v>0</v>
      </c>
      <c r="I3898" s="26" t="str">
        <f>H3898&amp;"x"&amp;COUNTIF($H$5:H3898,H3898)</f>
        <v>0x2972</v>
      </c>
      <c r="J3898" t="str">
        <f t="shared" si="182"/>
        <v>.</v>
      </c>
    </row>
    <row r="3899" spans="7:10">
      <c r="G3899" t="str">
        <f t="shared" si="180"/>
        <v>.</v>
      </c>
      <c r="H3899">
        <f t="shared" si="181"/>
        <v>0</v>
      </c>
      <c r="I3899" s="26" t="str">
        <f>H3899&amp;"x"&amp;COUNTIF($H$5:H3899,H3899)</f>
        <v>0x2973</v>
      </c>
      <c r="J3899" t="str">
        <f t="shared" si="182"/>
        <v>.</v>
      </c>
    </row>
    <row r="3900" spans="7:10">
      <c r="G3900" t="str">
        <f t="shared" si="180"/>
        <v>.</v>
      </c>
      <c r="H3900">
        <f t="shared" si="181"/>
        <v>0</v>
      </c>
      <c r="I3900" s="26" t="str">
        <f>H3900&amp;"x"&amp;COUNTIF($H$5:H3900,H3900)</f>
        <v>0x2974</v>
      </c>
      <c r="J3900" t="str">
        <f t="shared" si="182"/>
        <v>.</v>
      </c>
    </row>
    <row r="3901" spans="7:10">
      <c r="G3901" t="str">
        <f t="shared" si="180"/>
        <v>.</v>
      </c>
      <c r="H3901">
        <f t="shared" si="181"/>
        <v>0</v>
      </c>
      <c r="I3901" s="26" t="str">
        <f>H3901&amp;"x"&amp;COUNTIF($H$5:H3901,H3901)</f>
        <v>0x2975</v>
      </c>
      <c r="J3901" t="str">
        <f t="shared" si="182"/>
        <v>.</v>
      </c>
    </row>
    <row r="3902" spans="7:10">
      <c r="G3902" t="str">
        <f t="shared" si="180"/>
        <v>.</v>
      </c>
      <c r="H3902">
        <f t="shared" si="181"/>
        <v>0</v>
      </c>
      <c r="I3902" s="26" t="str">
        <f>H3902&amp;"x"&amp;COUNTIF($H$5:H3902,H3902)</f>
        <v>0x2976</v>
      </c>
      <c r="J3902" t="str">
        <f t="shared" si="182"/>
        <v>.</v>
      </c>
    </row>
    <row r="3903" spans="7:10">
      <c r="G3903" t="str">
        <f t="shared" si="180"/>
        <v>.</v>
      </c>
      <c r="H3903">
        <f t="shared" si="181"/>
        <v>0</v>
      </c>
      <c r="I3903" s="26" t="str">
        <f>H3903&amp;"x"&amp;COUNTIF($H$5:H3903,H3903)</f>
        <v>0x2977</v>
      </c>
      <c r="J3903" t="str">
        <f t="shared" si="182"/>
        <v>.</v>
      </c>
    </row>
    <row r="3904" spans="7:10">
      <c r="G3904" t="str">
        <f t="shared" si="180"/>
        <v>.</v>
      </c>
      <c r="H3904">
        <f t="shared" si="181"/>
        <v>0</v>
      </c>
      <c r="I3904" s="26" t="str">
        <f>H3904&amp;"x"&amp;COUNTIF($H$5:H3904,H3904)</f>
        <v>0x2978</v>
      </c>
      <c r="J3904" t="str">
        <f t="shared" si="182"/>
        <v>.</v>
      </c>
    </row>
    <row r="3905" spans="7:10">
      <c r="G3905" t="str">
        <f t="shared" si="180"/>
        <v>.</v>
      </c>
      <c r="H3905">
        <f t="shared" si="181"/>
        <v>0</v>
      </c>
      <c r="I3905" s="26" t="str">
        <f>H3905&amp;"x"&amp;COUNTIF($H$5:H3905,H3905)</f>
        <v>0x2979</v>
      </c>
      <c r="J3905" t="str">
        <f t="shared" si="182"/>
        <v>.</v>
      </c>
    </row>
    <row r="3906" spans="7:10">
      <c r="G3906" t="str">
        <f t="shared" si="180"/>
        <v>.</v>
      </c>
      <c r="H3906">
        <f t="shared" si="181"/>
        <v>0</v>
      </c>
      <c r="I3906" s="26" t="str">
        <f>H3906&amp;"x"&amp;COUNTIF($H$5:H3906,H3906)</f>
        <v>0x2980</v>
      </c>
      <c r="J3906" t="str">
        <f t="shared" si="182"/>
        <v>.</v>
      </c>
    </row>
    <row r="3907" spans="7:10">
      <c r="G3907" t="str">
        <f t="shared" si="180"/>
        <v>.</v>
      </c>
      <c r="H3907">
        <f t="shared" si="181"/>
        <v>0</v>
      </c>
      <c r="I3907" s="26" t="str">
        <f>H3907&amp;"x"&amp;COUNTIF($H$5:H3907,H3907)</f>
        <v>0x2981</v>
      </c>
      <c r="J3907" t="str">
        <f t="shared" si="182"/>
        <v>.</v>
      </c>
    </row>
    <row r="3908" spans="7:10">
      <c r="G3908" t="str">
        <f t="shared" si="180"/>
        <v>.</v>
      </c>
      <c r="H3908">
        <f t="shared" si="181"/>
        <v>0</v>
      </c>
      <c r="I3908" s="26" t="str">
        <f>H3908&amp;"x"&amp;COUNTIF($H$5:H3908,H3908)</f>
        <v>0x2982</v>
      </c>
      <c r="J3908" t="str">
        <f t="shared" si="182"/>
        <v>.</v>
      </c>
    </row>
    <row r="3909" spans="7:10">
      <c r="G3909" t="str">
        <f t="shared" ref="G3909:G3972" si="183">A3909&amp;"."&amp;B3909</f>
        <v>.</v>
      </c>
      <c r="H3909">
        <f t="shared" ref="H3909:H3972" si="184">F3909</f>
        <v>0</v>
      </c>
      <c r="I3909" s="26" t="str">
        <f>H3909&amp;"x"&amp;COUNTIF($H$5:H3909,H3909)</f>
        <v>0x2983</v>
      </c>
      <c r="J3909" t="str">
        <f t="shared" ref="J3909:J3972" si="185">G3909</f>
        <v>.</v>
      </c>
    </row>
    <row r="3910" spans="7:10">
      <c r="G3910" t="str">
        <f t="shared" si="183"/>
        <v>.</v>
      </c>
      <c r="H3910">
        <f t="shared" si="184"/>
        <v>0</v>
      </c>
      <c r="I3910" s="26" t="str">
        <f>H3910&amp;"x"&amp;COUNTIF($H$5:H3910,H3910)</f>
        <v>0x2984</v>
      </c>
      <c r="J3910" t="str">
        <f t="shared" si="185"/>
        <v>.</v>
      </c>
    </row>
    <row r="3911" spans="7:10">
      <c r="G3911" t="str">
        <f t="shared" si="183"/>
        <v>.</v>
      </c>
      <c r="H3911">
        <f t="shared" si="184"/>
        <v>0</v>
      </c>
      <c r="I3911" s="26" t="str">
        <f>H3911&amp;"x"&amp;COUNTIF($H$5:H3911,H3911)</f>
        <v>0x2985</v>
      </c>
      <c r="J3911" t="str">
        <f t="shared" si="185"/>
        <v>.</v>
      </c>
    </row>
    <row r="3912" spans="7:10">
      <c r="G3912" t="str">
        <f t="shared" si="183"/>
        <v>.</v>
      </c>
      <c r="H3912">
        <f t="shared" si="184"/>
        <v>0</v>
      </c>
      <c r="I3912" s="26" t="str">
        <f>H3912&amp;"x"&amp;COUNTIF($H$5:H3912,H3912)</f>
        <v>0x2986</v>
      </c>
      <c r="J3912" t="str">
        <f t="shared" si="185"/>
        <v>.</v>
      </c>
    </row>
    <row r="3913" spans="7:10">
      <c r="G3913" t="str">
        <f t="shared" si="183"/>
        <v>.</v>
      </c>
      <c r="H3913">
        <f t="shared" si="184"/>
        <v>0</v>
      </c>
      <c r="I3913" s="26" t="str">
        <f>H3913&amp;"x"&amp;COUNTIF($H$5:H3913,H3913)</f>
        <v>0x2987</v>
      </c>
      <c r="J3913" t="str">
        <f t="shared" si="185"/>
        <v>.</v>
      </c>
    </row>
    <row r="3914" spans="7:10">
      <c r="G3914" t="str">
        <f t="shared" si="183"/>
        <v>.</v>
      </c>
      <c r="H3914">
        <f t="shared" si="184"/>
        <v>0</v>
      </c>
      <c r="I3914" s="26" t="str">
        <f>H3914&amp;"x"&amp;COUNTIF($H$5:H3914,H3914)</f>
        <v>0x2988</v>
      </c>
      <c r="J3914" t="str">
        <f t="shared" si="185"/>
        <v>.</v>
      </c>
    </row>
    <row r="3915" spans="7:10">
      <c r="G3915" t="str">
        <f t="shared" si="183"/>
        <v>.</v>
      </c>
      <c r="H3915">
        <f t="shared" si="184"/>
        <v>0</v>
      </c>
      <c r="I3915" s="26" t="str">
        <f>H3915&amp;"x"&amp;COUNTIF($H$5:H3915,H3915)</f>
        <v>0x2989</v>
      </c>
      <c r="J3915" t="str">
        <f t="shared" si="185"/>
        <v>.</v>
      </c>
    </row>
    <row r="3916" spans="7:10">
      <c r="G3916" t="str">
        <f t="shared" si="183"/>
        <v>.</v>
      </c>
      <c r="H3916">
        <f t="shared" si="184"/>
        <v>0</v>
      </c>
      <c r="I3916" s="26" t="str">
        <f>H3916&amp;"x"&amp;COUNTIF($H$5:H3916,H3916)</f>
        <v>0x2990</v>
      </c>
      <c r="J3916" t="str">
        <f t="shared" si="185"/>
        <v>.</v>
      </c>
    </row>
    <row r="3917" spans="7:10">
      <c r="G3917" t="str">
        <f t="shared" si="183"/>
        <v>.</v>
      </c>
      <c r="H3917">
        <f t="shared" si="184"/>
        <v>0</v>
      </c>
      <c r="I3917" s="26" t="str">
        <f>H3917&amp;"x"&amp;COUNTIF($H$5:H3917,H3917)</f>
        <v>0x2991</v>
      </c>
      <c r="J3917" t="str">
        <f t="shared" si="185"/>
        <v>.</v>
      </c>
    </row>
    <row r="3918" spans="7:10">
      <c r="G3918" t="str">
        <f t="shared" si="183"/>
        <v>.</v>
      </c>
      <c r="H3918">
        <f t="shared" si="184"/>
        <v>0</v>
      </c>
      <c r="I3918" s="26" t="str">
        <f>H3918&amp;"x"&amp;COUNTIF($H$5:H3918,H3918)</f>
        <v>0x2992</v>
      </c>
      <c r="J3918" t="str">
        <f t="shared" si="185"/>
        <v>.</v>
      </c>
    </row>
    <row r="3919" spans="7:10">
      <c r="G3919" t="str">
        <f t="shared" si="183"/>
        <v>.</v>
      </c>
      <c r="H3919">
        <f t="shared" si="184"/>
        <v>0</v>
      </c>
      <c r="I3919" s="26" t="str">
        <f>H3919&amp;"x"&amp;COUNTIF($H$5:H3919,H3919)</f>
        <v>0x2993</v>
      </c>
      <c r="J3919" t="str">
        <f t="shared" si="185"/>
        <v>.</v>
      </c>
    </row>
    <row r="3920" spans="7:10">
      <c r="G3920" t="str">
        <f t="shared" si="183"/>
        <v>.</v>
      </c>
      <c r="H3920">
        <f t="shared" si="184"/>
        <v>0</v>
      </c>
      <c r="I3920" s="26" t="str">
        <f>H3920&amp;"x"&amp;COUNTIF($H$5:H3920,H3920)</f>
        <v>0x2994</v>
      </c>
      <c r="J3920" t="str">
        <f t="shared" si="185"/>
        <v>.</v>
      </c>
    </row>
    <row r="3921" spans="7:10">
      <c r="G3921" t="str">
        <f t="shared" si="183"/>
        <v>.</v>
      </c>
      <c r="H3921">
        <f t="shared" si="184"/>
        <v>0</v>
      </c>
      <c r="I3921" s="26" t="str">
        <f>H3921&amp;"x"&amp;COUNTIF($H$5:H3921,H3921)</f>
        <v>0x2995</v>
      </c>
      <c r="J3921" t="str">
        <f t="shared" si="185"/>
        <v>.</v>
      </c>
    </row>
    <row r="3922" spans="7:10">
      <c r="G3922" t="str">
        <f t="shared" si="183"/>
        <v>.</v>
      </c>
      <c r="H3922">
        <f t="shared" si="184"/>
        <v>0</v>
      </c>
      <c r="I3922" s="26" t="str">
        <f>H3922&amp;"x"&amp;COUNTIF($H$5:H3922,H3922)</f>
        <v>0x2996</v>
      </c>
      <c r="J3922" t="str">
        <f t="shared" si="185"/>
        <v>.</v>
      </c>
    </row>
    <row r="3923" spans="7:10">
      <c r="G3923" t="str">
        <f t="shared" si="183"/>
        <v>.</v>
      </c>
      <c r="H3923">
        <f t="shared" si="184"/>
        <v>0</v>
      </c>
      <c r="I3923" s="26" t="str">
        <f>H3923&amp;"x"&amp;COUNTIF($H$5:H3923,H3923)</f>
        <v>0x2997</v>
      </c>
      <c r="J3923" t="str">
        <f t="shared" si="185"/>
        <v>.</v>
      </c>
    </row>
    <row r="3924" spans="7:10">
      <c r="G3924" t="str">
        <f t="shared" si="183"/>
        <v>.</v>
      </c>
      <c r="H3924">
        <f t="shared" si="184"/>
        <v>0</v>
      </c>
      <c r="I3924" s="26" t="str">
        <f>H3924&amp;"x"&amp;COUNTIF($H$5:H3924,H3924)</f>
        <v>0x2998</v>
      </c>
      <c r="J3924" t="str">
        <f t="shared" si="185"/>
        <v>.</v>
      </c>
    </row>
    <row r="3925" spans="7:10">
      <c r="G3925" t="str">
        <f t="shared" si="183"/>
        <v>.</v>
      </c>
      <c r="H3925">
        <f t="shared" si="184"/>
        <v>0</v>
      </c>
      <c r="I3925" s="26" t="str">
        <f>H3925&amp;"x"&amp;COUNTIF($H$5:H3925,H3925)</f>
        <v>0x2999</v>
      </c>
      <c r="J3925" t="str">
        <f t="shared" si="185"/>
        <v>.</v>
      </c>
    </row>
    <row r="3926" spans="7:10">
      <c r="G3926" t="str">
        <f t="shared" si="183"/>
        <v>.</v>
      </c>
      <c r="H3926">
        <f t="shared" si="184"/>
        <v>0</v>
      </c>
      <c r="I3926" s="26" t="str">
        <f>H3926&amp;"x"&amp;COUNTIF($H$5:H3926,H3926)</f>
        <v>0x3000</v>
      </c>
      <c r="J3926" t="str">
        <f t="shared" si="185"/>
        <v>.</v>
      </c>
    </row>
    <row r="3927" spans="7:10">
      <c r="G3927" t="str">
        <f t="shared" si="183"/>
        <v>.</v>
      </c>
      <c r="H3927">
        <f t="shared" si="184"/>
        <v>0</v>
      </c>
      <c r="I3927" s="26" t="str">
        <f>H3927&amp;"x"&amp;COUNTIF($H$5:H3927,H3927)</f>
        <v>0x3001</v>
      </c>
      <c r="J3927" t="str">
        <f t="shared" si="185"/>
        <v>.</v>
      </c>
    </row>
    <row r="3928" spans="7:10">
      <c r="G3928" t="str">
        <f t="shared" si="183"/>
        <v>.</v>
      </c>
      <c r="H3928">
        <f t="shared" si="184"/>
        <v>0</v>
      </c>
      <c r="I3928" s="26" t="str">
        <f>H3928&amp;"x"&amp;COUNTIF($H$5:H3928,H3928)</f>
        <v>0x3002</v>
      </c>
      <c r="J3928" t="str">
        <f t="shared" si="185"/>
        <v>.</v>
      </c>
    </row>
    <row r="3929" spans="7:10">
      <c r="G3929" t="str">
        <f t="shared" si="183"/>
        <v>.</v>
      </c>
      <c r="H3929">
        <f t="shared" si="184"/>
        <v>0</v>
      </c>
      <c r="I3929" s="26" t="str">
        <f>H3929&amp;"x"&amp;COUNTIF($H$5:H3929,H3929)</f>
        <v>0x3003</v>
      </c>
      <c r="J3929" t="str">
        <f t="shared" si="185"/>
        <v>.</v>
      </c>
    </row>
    <row r="3930" spans="7:10">
      <c r="G3930" t="str">
        <f t="shared" si="183"/>
        <v>.</v>
      </c>
      <c r="H3930">
        <f t="shared" si="184"/>
        <v>0</v>
      </c>
      <c r="I3930" s="26" t="str">
        <f>H3930&amp;"x"&amp;COUNTIF($H$5:H3930,H3930)</f>
        <v>0x3004</v>
      </c>
      <c r="J3930" t="str">
        <f t="shared" si="185"/>
        <v>.</v>
      </c>
    </row>
    <row r="3931" spans="7:10">
      <c r="G3931" t="str">
        <f t="shared" si="183"/>
        <v>.</v>
      </c>
      <c r="H3931">
        <f t="shared" si="184"/>
        <v>0</v>
      </c>
      <c r="I3931" s="26" t="str">
        <f>H3931&amp;"x"&amp;COUNTIF($H$5:H3931,H3931)</f>
        <v>0x3005</v>
      </c>
      <c r="J3931" t="str">
        <f t="shared" si="185"/>
        <v>.</v>
      </c>
    </row>
    <row r="3932" spans="7:10">
      <c r="G3932" t="str">
        <f t="shared" si="183"/>
        <v>.</v>
      </c>
      <c r="H3932">
        <f t="shared" si="184"/>
        <v>0</v>
      </c>
      <c r="I3932" s="26" t="str">
        <f>H3932&amp;"x"&amp;COUNTIF($H$5:H3932,H3932)</f>
        <v>0x3006</v>
      </c>
      <c r="J3932" t="str">
        <f t="shared" si="185"/>
        <v>.</v>
      </c>
    </row>
    <row r="3933" spans="7:10">
      <c r="G3933" t="str">
        <f t="shared" si="183"/>
        <v>.</v>
      </c>
      <c r="H3933">
        <f t="shared" si="184"/>
        <v>0</v>
      </c>
      <c r="I3933" s="26" t="str">
        <f>H3933&amp;"x"&amp;COUNTIF($H$5:H3933,H3933)</f>
        <v>0x3007</v>
      </c>
      <c r="J3933" t="str">
        <f t="shared" si="185"/>
        <v>.</v>
      </c>
    </row>
    <row r="3934" spans="7:10">
      <c r="G3934" t="str">
        <f t="shared" si="183"/>
        <v>.</v>
      </c>
      <c r="H3934">
        <f t="shared" si="184"/>
        <v>0</v>
      </c>
      <c r="I3934" s="26" t="str">
        <f>H3934&amp;"x"&amp;COUNTIF($H$5:H3934,H3934)</f>
        <v>0x3008</v>
      </c>
      <c r="J3934" t="str">
        <f t="shared" si="185"/>
        <v>.</v>
      </c>
    </row>
    <row r="3935" spans="7:10">
      <c r="G3935" t="str">
        <f t="shared" si="183"/>
        <v>.</v>
      </c>
      <c r="H3935">
        <f t="shared" si="184"/>
        <v>0</v>
      </c>
      <c r="I3935" s="26" t="str">
        <f>H3935&amp;"x"&amp;COUNTIF($H$5:H3935,H3935)</f>
        <v>0x3009</v>
      </c>
      <c r="J3935" t="str">
        <f t="shared" si="185"/>
        <v>.</v>
      </c>
    </row>
    <row r="3936" spans="7:10">
      <c r="G3936" t="str">
        <f t="shared" si="183"/>
        <v>.</v>
      </c>
      <c r="H3936">
        <f t="shared" si="184"/>
        <v>0</v>
      </c>
      <c r="I3936" s="26" t="str">
        <f>H3936&amp;"x"&amp;COUNTIF($H$5:H3936,H3936)</f>
        <v>0x3010</v>
      </c>
      <c r="J3936" t="str">
        <f t="shared" si="185"/>
        <v>.</v>
      </c>
    </row>
    <row r="3937" spans="7:10">
      <c r="G3937" t="str">
        <f t="shared" si="183"/>
        <v>.</v>
      </c>
      <c r="H3937">
        <f t="shared" si="184"/>
        <v>0</v>
      </c>
      <c r="I3937" s="26" t="str">
        <f>H3937&amp;"x"&amp;COUNTIF($H$5:H3937,H3937)</f>
        <v>0x3011</v>
      </c>
      <c r="J3937" t="str">
        <f t="shared" si="185"/>
        <v>.</v>
      </c>
    </row>
    <row r="3938" spans="7:10">
      <c r="G3938" t="str">
        <f t="shared" si="183"/>
        <v>.</v>
      </c>
      <c r="H3938">
        <f t="shared" si="184"/>
        <v>0</v>
      </c>
      <c r="I3938" s="26" t="str">
        <f>H3938&amp;"x"&amp;COUNTIF($H$5:H3938,H3938)</f>
        <v>0x3012</v>
      </c>
      <c r="J3938" t="str">
        <f t="shared" si="185"/>
        <v>.</v>
      </c>
    </row>
    <row r="3939" spans="7:10">
      <c r="G3939" t="str">
        <f t="shared" si="183"/>
        <v>.</v>
      </c>
      <c r="H3939">
        <f t="shared" si="184"/>
        <v>0</v>
      </c>
      <c r="I3939" s="26" t="str">
        <f>H3939&amp;"x"&amp;COUNTIF($H$5:H3939,H3939)</f>
        <v>0x3013</v>
      </c>
      <c r="J3939" t="str">
        <f t="shared" si="185"/>
        <v>.</v>
      </c>
    </row>
    <row r="3940" spans="7:10">
      <c r="G3940" t="str">
        <f t="shared" si="183"/>
        <v>.</v>
      </c>
      <c r="H3940">
        <f t="shared" si="184"/>
        <v>0</v>
      </c>
      <c r="I3940" s="26" t="str">
        <f>H3940&amp;"x"&amp;COUNTIF($H$5:H3940,H3940)</f>
        <v>0x3014</v>
      </c>
      <c r="J3940" t="str">
        <f t="shared" si="185"/>
        <v>.</v>
      </c>
    </row>
    <row r="3941" spans="7:10">
      <c r="G3941" t="str">
        <f t="shared" si="183"/>
        <v>.</v>
      </c>
      <c r="H3941">
        <f t="shared" si="184"/>
        <v>0</v>
      </c>
      <c r="I3941" s="26" t="str">
        <f>H3941&amp;"x"&amp;COUNTIF($H$5:H3941,H3941)</f>
        <v>0x3015</v>
      </c>
      <c r="J3941" t="str">
        <f t="shared" si="185"/>
        <v>.</v>
      </c>
    </row>
    <row r="3942" spans="7:10">
      <c r="G3942" t="str">
        <f t="shared" si="183"/>
        <v>.</v>
      </c>
      <c r="H3942">
        <f t="shared" si="184"/>
        <v>0</v>
      </c>
      <c r="I3942" s="26" t="str">
        <f>H3942&amp;"x"&amp;COUNTIF($H$5:H3942,H3942)</f>
        <v>0x3016</v>
      </c>
      <c r="J3942" t="str">
        <f t="shared" si="185"/>
        <v>.</v>
      </c>
    </row>
    <row r="3943" spans="7:10">
      <c r="G3943" t="str">
        <f t="shared" si="183"/>
        <v>.</v>
      </c>
      <c r="H3943">
        <f t="shared" si="184"/>
        <v>0</v>
      </c>
      <c r="I3943" s="26" t="str">
        <f>H3943&amp;"x"&amp;COUNTIF($H$5:H3943,H3943)</f>
        <v>0x3017</v>
      </c>
      <c r="J3943" t="str">
        <f t="shared" si="185"/>
        <v>.</v>
      </c>
    </row>
    <row r="3944" spans="7:10">
      <c r="G3944" t="str">
        <f t="shared" si="183"/>
        <v>.</v>
      </c>
      <c r="H3944">
        <f t="shared" si="184"/>
        <v>0</v>
      </c>
      <c r="I3944" s="26" t="str">
        <f>H3944&amp;"x"&amp;COUNTIF($H$5:H3944,H3944)</f>
        <v>0x3018</v>
      </c>
      <c r="J3944" t="str">
        <f t="shared" si="185"/>
        <v>.</v>
      </c>
    </row>
    <row r="3945" spans="7:10">
      <c r="G3945" t="str">
        <f t="shared" si="183"/>
        <v>.</v>
      </c>
      <c r="H3945">
        <f t="shared" si="184"/>
        <v>0</v>
      </c>
      <c r="I3945" s="26" t="str">
        <f>H3945&amp;"x"&amp;COUNTIF($H$5:H3945,H3945)</f>
        <v>0x3019</v>
      </c>
      <c r="J3945" t="str">
        <f t="shared" si="185"/>
        <v>.</v>
      </c>
    </row>
    <row r="3946" spans="7:10">
      <c r="G3946" t="str">
        <f t="shared" si="183"/>
        <v>.</v>
      </c>
      <c r="H3946">
        <f t="shared" si="184"/>
        <v>0</v>
      </c>
      <c r="I3946" s="26" t="str">
        <f>H3946&amp;"x"&amp;COUNTIF($H$5:H3946,H3946)</f>
        <v>0x3020</v>
      </c>
      <c r="J3946" t="str">
        <f t="shared" si="185"/>
        <v>.</v>
      </c>
    </row>
    <row r="3947" spans="7:10">
      <c r="G3947" t="str">
        <f t="shared" si="183"/>
        <v>.</v>
      </c>
      <c r="H3947">
        <f t="shared" si="184"/>
        <v>0</v>
      </c>
      <c r="I3947" s="26" t="str">
        <f>H3947&amp;"x"&amp;COUNTIF($H$5:H3947,H3947)</f>
        <v>0x3021</v>
      </c>
      <c r="J3947" t="str">
        <f t="shared" si="185"/>
        <v>.</v>
      </c>
    </row>
    <row r="3948" spans="7:10">
      <c r="G3948" t="str">
        <f t="shared" si="183"/>
        <v>.</v>
      </c>
      <c r="H3948">
        <f t="shared" si="184"/>
        <v>0</v>
      </c>
      <c r="I3948" s="26" t="str">
        <f>H3948&amp;"x"&amp;COUNTIF($H$5:H3948,H3948)</f>
        <v>0x3022</v>
      </c>
      <c r="J3948" t="str">
        <f t="shared" si="185"/>
        <v>.</v>
      </c>
    </row>
    <row r="3949" spans="7:10">
      <c r="G3949" t="str">
        <f t="shared" si="183"/>
        <v>.</v>
      </c>
      <c r="H3949">
        <f t="shared" si="184"/>
        <v>0</v>
      </c>
      <c r="I3949" s="26" t="str">
        <f>H3949&amp;"x"&amp;COUNTIF($H$5:H3949,H3949)</f>
        <v>0x3023</v>
      </c>
      <c r="J3949" t="str">
        <f t="shared" si="185"/>
        <v>.</v>
      </c>
    </row>
    <row r="3950" spans="7:10">
      <c r="G3950" t="str">
        <f t="shared" si="183"/>
        <v>.</v>
      </c>
      <c r="H3950">
        <f t="shared" si="184"/>
        <v>0</v>
      </c>
      <c r="I3950" s="26" t="str">
        <f>H3950&amp;"x"&amp;COUNTIF($H$5:H3950,H3950)</f>
        <v>0x3024</v>
      </c>
      <c r="J3950" t="str">
        <f t="shared" si="185"/>
        <v>.</v>
      </c>
    </row>
    <row r="3951" spans="7:10">
      <c r="G3951" t="str">
        <f t="shared" si="183"/>
        <v>.</v>
      </c>
      <c r="H3951">
        <f t="shared" si="184"/>
        <v>0</v>
      </c>
      <c r="I3951" s="26" t="str">
        <f>H3951&amp;"x"&amp;COUNTIF($H$5:H3951,H3951)</f>
        <v>0x3025</v>
      </c>
      <c r="J3951" t="str">
        <f t="shared" si="185"/>
        <v>.</v>
      </c>
    </row>
    <row r="3952" spans="7:10">
      <c r="G3952" t="str">
        <f t="shared" si="183"/>
        <v>.</v>
      </c>
      <c r="H3952">
        <f t="shared" si="184"/>
        <v>0</v>
      </c>
      <c r="I3952" s="26" t="str">
        <f>H3952&amp;"x"&amp;COUNTIF($H$5:H3952,H3952)</f>
        <v>0x3026</v>
      </c>
      <c r="J3952" t="str">
        <f t="shared" si="185"/>
        <v>.</v>
      </c>
    </row>
    <row r="3953" spans="7:10">
      <c r="G3953" t="str">
        <f t="shared" si="183"/>
        <v>.</v>
      </c>
      <c r="H3953">
        <f t="shared" si="184"/>
        <v>0</v>
      </c>
      <c r="I3953" s="26" t="str">
        <f>H3953&amp;"x"&amp;COUNTIF($H$5:H3953,H3953)</f>
        <v>0x3027</v>
      </c>
      <c r="J3953" t="str">
        <f t="shared" si="185"/>
        <v>.</v>
      </c>
    </row>
    <row r="3954" spans="7:10">
      <c r="G3954" t="str">
        <f t="shared" si="183"/>
        <v>.</v>
      </c>
      <c r="H3954">
        <f t="shared" si="184"/>
        <v>0</v>
      </c>
      <c r="I3954" s="26" t="str">
        <f>H3954&amp;"x"&amp;COUNTIF($H$5:H3954,H3954)</f>
        <v>0x3028</v>
      </c>
      <c r="J3954" t="str">
        <f t="shared" si="185"/>
        <v>.</v>
      </c>
    </row>
    <row r="3955" spans="7:10">
      <c r="G3955" t="str">
        <f t="shared" si="183"/>
        <v>.</v>
      </c>
      <c r="H3955">
        <f t="shared" si="184"/>
        <v>0</v>
      </c>
      <c r="I3955" s="26" t="str">
        <f>H3955&amp;"x"&amp;COUNTIF($H$5:H3955,H3955)</f>
        <v>0x3029</v>
      </c>
      <c r="J3955" t="str">
        <f t="shared" si="185"/>
        <v>.</v>
      </c>
    </row>
    <row r="3956" spans="7:10">
      <c r="G3956" t="str">
        <f t="shared" si="183"/>
        <v>.</v>
      </c>
      <c r="H3956">
        <f t="shared" si="184"/>
        <v>0</v>
      </c>
      <c r="I3956" s="26" t="str">
        <f>H3956&amp;"x"&amp;COUNTIF($H$5:H3956,H3956)</f>
        <v>0x3030</v>
      </c>
      <c r="J3956" t="str">
        <f t="shared" si="185"/>
        <v>.</v>
      </c>
    </row>
    <row r="3957" spans="7:10">
      <c r="G3957" t="str">
        <f t="shared" si="183"/>
        <v>.</v>
      </c>
      <c r="H3957">
        <f t="shared" si="184"/>
        <v>0</v>
      </c>
      <c r="I3957" s="26" t="str">
        <f>H3957&amp;"x"&amp;COUNTIF($H$5:H3957,H3957)</f>
        <v>0x3031</v>
      </c>
      <c r="J3957" t="str">
        <f t="shared" si="185"/>
        <v>.</v>
      </c>
    </row>
    <row r="3958" spans="7:10">
      <c r="G3958" t="str">
        <f t="shared" si="183"/>
        <v>.</v>
      </c>
      <c r="H3958">
        <f t="shared" si="184"/>
        <v>0</v>
      </c>
      <c r="I3958" s="26" t="str">
        <f>H3958&amp;"x"&amp;COUNTIF($H$5:H3958,H3958)</f>
        <v>0x3032</v>
      </c>
      <c r="J3958" t="str">
        <f t="shared" si="185"/>
        <v>.</v>
      </c>
    </row>
    <row r="3959" spans="7:10">
      <c r="G3959" t="str">
        <f t="shared" si="183"/>
        <v>.</v>
      </c>
      <c r="H3959">
        <f t="shared" si="184"/>
        <v>0</v>
      </c>
      <c r="I3959" s="26" t="str">
        <f>H3959&amp;"x"&amp;COUNTIF($H$5:H3959,H3959)</f>
        <v>0x3033</v>
      </c>
      <c r="J3959" t="str">
        <f t="shared" si="185"/>
        <v>.</v>
      </c>
    </row>
    <row r="3960" spans="7:10">
      <c r="G3960" t="str">
        <f t="shared" si="183"/>
        <v>.</v>
      </c>
      <c r="H3960">
        <f t="shared" si="184"/>
        <v>0</v>
      </c>
      <c r="I3960" s="26" t="str">
        <f>H3960&amp;"x"&amp;COUNTIF($H$5:H3960,H3960)</f>
        <v>0x3034</v>
      </c>
      <c r="J3960" t="str">
        <f t="shared" si="185"/>
        <v>.</v>
      </c>
    </row>
    <row r="3961" spans="7:10">
      <c r="G3961" t="str">
        <f t="shared" si="183"/>
        <v>.</v>
      </c>
      <c r="H3961">
        <f t="shared" si="184"/>
        <v>0</v>
      </c>
      <c r="I3961" s="26" t="str">
        <f>H3961&amp;"x"&amp;COUNTIF($H$5:H3961,H3961)</f>
        <v>0x3035</v>
      </c>
      <c r="J3961" t="str">
        <f t="shared" si="185"/>
        <v>.</v>
      </c>
    </row>
    <row r="3962" spans="7:10">
      <c r="G3962" t="str">
        <f t="shared" si="183"/>
        <v>.</v>
      </c>
      <c r="H3962">
        <f t="shared" si="184"/>
        <v>0</v>
      </c>
      <c r="I3962" s="26" t="str">
        <f>H3962&amp;"x"&amp;COUNTIF($H$5:H3962,H3962)</f>
        <v>0x3036</v>
      </c>
      <c r="J3962" t="str">
        <f t="shared" si="185"/>
        <v>.</v>
      </c>
    </row>
    <row r="3963" spans="7:10">
      <c r="G3963" t="str">
        <f t="shared" si="183"/>
        <v>.</v>
      </c>
      <c r="H3963">
        <f t="shared" si="184"/>
        <v>0</v>
      </c>
      <c r="I3963" s="26" t="str">
        <f>H3963&amp;"x"&amp;COUNTIF($H$5:H3963,H3963)</f>
        <v>0x3037</v>
      </c>
      <c r="J3963" t="str">
        <f t="shared" si="185"/>
        <v>.</v>
      </c>
    </row>
    <row r="3964" spans="7:10">
      <c r="G3964" t="str">
        <f t="shared" si="183"/>
        <v>.</v>
      </c>
      <c r="H3964">
        <f t="shared" si="184"/>
        <v>0</v>
      </c>
      <c r="I3964" s="26" t="str">
        <f>H3964&amp;"x"&amp;COUNTIF($H$5:H3964,H3964)</f>
        <v>0x3038</v>
      </c>
      <c r="J3964" t="str">
        <f t="shared" si="185"/>
        <v>.</v>
      </c>
    </row>
    <row r="3965" spans="7:10">
      <c r="G3965" t="str">
        <f t="shared" si="183"/>
        <v>.</v>
      </c>
      <c r="H3965">
        <f t="shared" si="184"/>
        <v>0</v>
      </c>
      <c r="I3965" s="26" t="str">
        <f>H3965&amp;"x"&amp;COUNTIF($H$5:H3965,H3965)</f>
        <v>0x3039</v>
      </c>
      <c r="J3965" t="str">
        <f t="shared" si="185"/>
        <v>.</v>
      </c>
    </row>
    <row r="3966" spans="7:10">
      <c r="G3966" t="str">
        <f t="shared" si="183"/>
        <v>.</v>
      </c>
      <c r="H3966">
        <f t="shared" si="184"/>
        <v>0</v>
      </c>
      <c r="I3966" s="26" t="str">
        <f>H3966&amp;"x"&amp;COUNTIF($H$5:H3966,H3966)</f>
        <v>0x3040</v>
      </c>
      <c r="J3966" t="str">
        <f t="shared" si="185"/>
        <v>.</v>
      </c>
    </row>
    <row r="3967" spans="7:10">
      <c r="G3967" t="str">
        <f t="shared" si="183"/>
        <v>.</v>
      </c>
      <c r="H3967">
        <f t="shared" si="184"/>
        <v>0</v>
      </c>
      <c r="I3967" s="26" t="str">
        <f>H3967&amp;"x"&amp;COUNTIF($H$5:H3967,H3967)</f>
        <v>0x3041</v>
      </c>
      <c r="J3967" t="str">
        <f t="shared" si="185"/>
        <v>.</v>
      </c>
    </row>
    <row r="3968" spans="7:10">
      <c r="G3968" t="str">
        <f t="shared" si="183"/>
        <v>.</v>
      </c>
      <c r="H3968">
        <f t="shared" si="184"/>
        <v>0</v>
      </c>
      <c r="I3968" s="26" t="str">
        <f>H3968&amp;"x"&amp;COUNTIF($H$5:H3968,H3968)</f>
        <v>0x3042</v>
      </c>
      <c r="J3968" t="str">
        <f t="shared" si="185"/>
        <v>.</v>
      </c>
    </row>
    <row r="3969" spans="7:10">
      <c r="G3969" t="str">
        <f t="shared" si="183"/>
        <v>.</v>
      </c>
      <c r="H3969">
        <f t="shared" si="184"/>
        <v>0</v>
      </c>
      <c r="I3969" s="26" t="str">
        <f>H3969&amp;"x"&amp;COUNTIF($H$5:H3969,H3969)</f>
        <v>0x3043</v>
      </c>
      <c r="J3969" t="str">
        <f t="shared" si="185"/>
        <v>.</v>
      </c>
    </row>
    <row r="3970" spans="7:10">
      <c r="G3970" t="str">
        <f t="shared" si="183"/>
        <v>.</v>
      </c>
      <c r="H3970">
        <f t="shared" si="184"/>
        <v>0</v>
      </c>
      <c r="I3970" s="26" t="str">
        <f>H3970&amp;"x"&amp;COUNTIF($H$5:H3970,H3970)</f>
        <v>0x3044</v>
      </c>
      <c r="J3970" t="str">
        <f t="shared" si="185"/>
        <v>.</v>
      </c>
    </row>
    <row r="3971" spans="7:10">
      <c r="G3971" t="str">
        <f t="shared" si="183"/>
        <v>.</v>
      </c>
      <c r="H3971">
        <f t="shared" si="184"/>
        <v>0</v>
      </c>
      <c r="I3971" s="26" t="str">
        <f>H3971&amp;"x"&amp;COUNTIF($H$5:H3971,H3971)</f>
        <v>0x3045</v>
      </c>
      <c r="J3971" t="str">
        <f t="shared" si="185"/>
        <v>.</v>
      </c>
    </row>
    <row r="3972" spans="7:10">
      <c r="G3972" t="str">
        <f t="shared" si="183"/>
        <v>.</v>
      </c>
      <c r="H3972">
        <f t="shared" si="184"/>
        <v>0</v>
      </c>
      <c r="I3972" s="26" t="str">
        <f>H3972&amp;"x"&amp;COUNTIF($H$5:H3972,H3972)</f>
        <v>0x3046</v>
      </c>
      <c r="J3972" t="str">
        <f t="shared" si="185"/>
        <v>.</v>
      </c>
    </row>
    <row r="3973" spans="7:10">
      <c r="G3973" t="str">
        <f t="shared" ref="G3973:G4036" si="186">A3973&amp;"."&amp;B3973</f>
        <v>.</v>
      </c>
      <c r="H3973">
        <f t="shared" ref="H3973:H4036" si="187">F3973</f>
        <v>0</v>
      </c>
      <c r="I3973" s="26" t="str">
        <f>H3973&amp;"x"&amp;COUNTIF($H$5:H3973,H3973)</f>
        <v>0x3047</v>
      </c>
      <c r="J3973" t="str">
        <f t="shared" ref="J3973:J4036" si="188">G3973</f>
        <v>.</v>
      </c>
    </row>
    <row r="3974" spans="7:10">
      <c r="G3974" t="str">
        <f t="shared" si="186"/>
        <v>.</v>
      </c>
      <c r="H3974">
        <f t="shared" si="187"/>
        <v>0</v>
      </c>
      <c r="I3974" s="26" t="str">
        <f>H3974&amp;"x"&amp;COUNTIF($H$5:H3974,H3974)</f>
        <v>0x3048</v>
      </c>
      <c r="J3974" t="str">
        <f t="shared" si="188"/>
        <v>.</v>
      </c>
    </row>
    <row r="3975" spans="7:10">
      <c r="G3975" t="str">
        <f t="shared" si="186"/>
        <v>.</v>
      </c>
      <c r="H3975">
        <f t="shared" si="187"/>
        <v>0</v>
      </c>
      <c r="I3975" s="26" t="str">
        <f>H3975&amp;"x"&amp;COUNTIF($H$5:H3975,H3975)</f>
        <v>0x3049</v>
      </c>
      <c r="J3975" t="str">
        <f t="shared" si="188"/>
        <v>.</v>
      </c>
    </row>
    <row r="3976" spans="7:10">
      <c r="G3976" t="str">
        <f t="shared" si="186"/>
        <v>.</v>
      </c>
      <c r="H3976">
        <f t="shared" si="187"/>
        <v>0</v>
      </c>
      <c r="I3976" s="26" t="str">
        <f>H3976&amp;"x"&amp;COUNTIF($H$5:H3976,H3976)</f>
        <v>0x3050</v>
      </c>
      <c r="J3976" t="str">
        <f t="shared" si="188"/>
        <v>.</v>
      </c>
    </row>
    <row r="3977" spans="7:10">
      <c r="G3977" t="str">
        <f t="shared" si="186"/>
        <v>.</v>
      </c>
      <c r="H3977">
        <f t="shared" si="187"/>
        <v>0</v>
      </c>
      <c r="I3977" s="26" t="str">
        <f>H3977&amp;"x"&amp;COUNTIF($H$5:H3977,H3977)</f>
        <v>0x3051</v>
      </c>
      <c r="J3977" t="str">
        <f t="shared" si="188"/>
        <v>.</v>
      </c>
    </row>
    <row r="3978" spans="7:10">
      <c r="G3978" t="str">
        <f t="shared" si="186"/>
        <v>.</v>
      </c>
      <c r="H3978">
        <f t="shared" si="187"/>
        <v>0</v>
      </c>
      <c r="I3978" s="26" t="str">
        <f>H3978&amp;"x"&amp;COUNTIF($H$5:H3978,H3978)</f>
        <v>0x3052</v>
      </c>
      <c r="J3978" t="str">
        <f t="shared" si="188"/>
        <v>.</v>
      </c>
    </row>
    <row r="3979" spans="7:10">
      <c r="G3979" t="str">
        <f t="shared" si="186"/>
        <v>.</v>
      </c>
      <c r="H3979">
        <f t="shared" si="187"/>
        <v>0</v>
      </c>
      <c r="I3979" s="26" t="str">
        <f>H3979&amp;"x"&amp;COUNTIF($H$5:H3979,H3979)</f>
        <v>0x3053</v>
      </c>
      <c r="J3979" t="str">
        <f t="shared" si="188"/>
        <v>.</v>
      </c>
    </row>
    <row r="3980" spans="7:10">
      <c r="G3980" t="str">
        <f t="shared" si="186"/>
        <v>.</v>
      </c>
      <c r="H3980">
        <f t="shared" si="187"/>
        <v>0</v>
      </c>
      <c r="I3980" s="26" t="str">
        <f>H3980&amp;"x"&amp;COUNTIF($H$5:H3980,H3980)</f>
        <v>0x3054</v>
      </c>
      <c r="J3980" t="str">
        <f t="shared" si="188"/>
        <v>.</v>
      </c>
    </row>
    <row r="3981" spans="7:10">
      <c r="G3981" t="str">
        <f t="shared" si="186"/>
        <v>.</v>
      </c>
      <c r="H3981">
        <f t="shared" si="187"/>
        <v>0</v>
      </c>
      <c r="I3981" s="26" t="str">
        <f>H3981&amp;"x"&amp;COUNTIF($H$5:H3981,H3981)</f>
        <v>0x3055</v>
      </c>
      <c r="J3981" t="str">
        <f t="shared" si="188"/>
        <v>.</v>
      </c>
    </row>
    <row r="3982" spans="7:10">
      <c r="G3982" t="str">
        <f t="shared" si="186"/>
        <v>.</v>
      </c>
      <c r="H3982">
        <f t="shared" si="187"/>
        <v>0</v>
      </c>
      <c r="I3982" s="26" t="str">
        <f>H3982&amp;"x"&amp;COUNTIF($H$5:H3982,H3982)</f>
        <v>0x3056</v>
      </c>
      <c r="J3982" t="str">
        <f t="shared" si="188"/>
        <v>.</v>
      </c>
    </row>
    <row r="3983" spans="7:10">
      <c r="G3983" t="str">
        <f t="shared" si="186"/>
        <v>.</v>
      </c>
      <c r="H3983">
        <f t="shared" si="187"/>
        <v>0</v>
      </c>
      <c r="I3983" s="26" t="str">
        <f>H3983&amp;"x"&amp;COUNTIF($H$5:H3983,H3983)</f>
        <v>0x3057</v>
      </c>
      <c r="J3983" t="str">
        <f t="shared" si="188"/>
        <v>.</v>
      </c>
    </row>
    <row r="3984" spans="7:10">
      <c r="G3984" t="str">
        <f t="shared" si="186"/>
        <v>.</v>
      </c>
      <c r="H3984">
        <f t="shared" si="187"/>
        <v>0</v>
      </c>
      <c r="I3984" s="26" t="str">
        <f>H3984&amp;"x"&amp;COUNTIF($H$5:H3984,H3984)</f>
        <v>0x3058</v>
      </c>
      <c r="J3984" t="str">
        <f t="shared" si="188"/>
        <v>.</v>
      </c>
    </row>
    <row r="3985" spans="7:10">
      <c r="G3985" t="str">
        <f t="shared" si="186"/>
        <v>.</v>
      </c>
      <c r="H3985">
        <f t="shared" si="187"/>
        <v>0</v>
      </c>
      <c r="I3985" s="26" t="str">
        <f>H3985&amp;"x"&amp;COUNTIF($H$5:H3985,H3985)</f>
        <v>0x3059</v>
      </c>
      <c r="J3985" t="str">
        <f t="shared" si="188"/>
        <v>.</v>
      </c>
    </row>
    <row r="3986" spans="7:10">
      <c r="G3986" t="str">
        <f t="shared" si="186"/>
        <v>.</v>
      </c>
      <c r="H3986">
        <f t="shared" si="187"/>
        <v>0</v>
      </c>
      <c r="I3986" s="26" t="str">
        <f>H3986&amp;"x"&amp;COUNTIF($H$5:H3986,H3986)</f>
        <v>0x3060</v>
      </c>
      <c r="J3986" t="str">
        <f t="shared" si="188"/>
        <v>.</v>
      </c>
    </row>
    <row r="3987" spans="7:10">
      <c r="G3987" t="str">
        <f t="shared" si="186"/>
        <v>.</v>
      </c>
      <c r="H3987">
        <f t="shared" si="187"/>
        <v>0</v>
      </c>
      <c r="I3987" s="26" t="str">
        <f>H3987&amp;"x"&amp;COUNTIF($H$5:H3987,H3987)</f>
        <v>0x3061</v>
      </c>
      <c r="J3987" t="str">
        <f t="shared" si="188"/>
        <v>.</v>
      </c>
    </row>
    <row r="3988" spans="7:10">
      <c r="G3988" t="str">
        <f t="shared" si="186"/>
        <v>.</v>
      </c>
      <c r="H3988">
        <f t="shared" si="187"/>
        <v>0</v>
      </c>
      <c r="I3988" s="26" t="str">
        <f>H3988&amp;"x"&amp;COUNTIF($H$5:H3988,H3988)</f>
        <v>0x3062</v>
      </c>
      <c r="J3988" t="str">
        <f t="shared" si="188"/>
        <v>.</v>
      </c>
    </row>
    <row r="3989" spans="7:10">
      <c r="G3989" t="str">
        <f t="shared" si="186"/>
        <v>.</v>
      </c>
      <c r="H3989">
        <f t="shared" si="187"/>
        <v>0</v>
      </c>
      <c r="I3989" s="26" t="str">
        <f>H3989&amp;"x"&amp;COUNTIF($H$5:H3989,H3989)</f>
        <v>0x3063</v>
      </c>
      <c r="J3989" t="str">
        <f t="shared" si="188"/>
        <v>.</v>
      </c>
    </row>
    <row r="3990" spans="7:10">
      <c r="G3990" t="str">
        <f t="shared" si="186"/>
        <v>.</v>
      </c>
      <c r="H3990">
        <f t="shared" si="187"/>
        <v>0</v>
      </c>
      <c r="I3990" s="26" t="str">
        <f>H3990&amp;"x"&amp;COUNTIF($H$5:H3990,H3990)</f>
        <v>0x3064</v>
      </c>
      <c r="J3990" t="str">
        <f t="shared" si="188"/>
        <v>.</v>
      </c>
    </row>
    <row r="3991" spans="7:10">
      <c r="G3991" t="str">
        <f t="shared" si="186"/>
        <v>.</v>
      </c>
      <c r="H3991">
        <f t="shared" si="187"/>
        <v>0</v>
      </c>
      <c r="I3991" s="26" t="str">
        <f>H3991&amp;"x"&amp;COUNTIF($H$5:H3991,H3991)</f>
        <v>0x3065</v>
      </c>
      <c r="J3991" t="str">
        <f t="shared" si="188"/>
        <v>.</v>
      </c>
    </row>
    <row r="3992" spans="7:10">
      <c r="G3992" t="str">
        <f t="shared" si="186"/>
        <v>.</v>
      </c>
      <c r="H3992">
        <f t="shared" si="187"/>
        <v>0</v>
      </c>
      <c r="I3992" s="26" t="str">
        <f>H3992&amp;"x"&amp;COUNTIF($H$5:H3992,H3992)</f>
        <v>0x3066</v>
      </c>
      <c r="J3992" t="str">
        <f t="shared" si="188"/>
        <v>.</v>
      </c>
    </row>
    <row r="3993" spans="7:10">
      <c r="G3993" t="str">
        <f t="shared" si="186"/>
        <v>.</v>
      </c>
      <c r="H3993">
        <f t="shared" si="187"/>
        <v>0</v>
      </c>
      <c r="I3993" s="26" t="str">
        <f>H3993&amp;"x"&amp;COUNTIF($H$5:H3993,H3993)</f>
        <v>0x3067</v>
      </c>
      <c r="J3993" t="str">
        <f t="shared" si="188"/>
        <v>.</v>
      </c>
    </row>
    <row r="3994" spans="7:10">
      <c r="G3994" t="str">
        <f t="shared" si="186"/>
        <v>.</v>
      </c>
      <c r="H3994">
        <f t="shared" si="187"/>
        <v>0</v>
      </c>
      <c r="I3994" s="26" t="str">
        <f>H3994&amp;"x"&amp;COUNTIF($H$5:H3994,H3994)</f>
        <v>0x3068</v>
      </c>
      <c r="J3994" t="str">
        <f t="shared" si="188"/>
        <v>.</v>
      </c>
    </row>
    <row r="3995" spans="7:10">
      <c r="G3995" t="str">
        <f t="shared" si="186"/>
        <v>.</v>
      </c>
      <c r="H3995">
        <f t="shared" si="187"/>
        <v>0</v>
      </c>
      <c r="I3995" s="26" t="str">
        <f>H3995&amp;"x"&amp;COUNTIF($H$5:H3995,H3995)</f>
        <v>0x3069</v>
      </c>
      <c r="J3995" t="str">
        <f t="shared" si="188"/>
        <v>.</v>
      </c>
    </row>
    <row r="3996" spans="7:10">
      <c r="G3996" t="str">
        <f t="shared" si="186"/>
        <v>.</v>
      </c>
      <c r="H3996">
        <f t="shared" si="187"/>
        <v>0</v>
      </c>
      <c r="I3996" s="26" t="str">
        <f>H3996&amp;"x"&amp;COUNTIF($H$5:H3996,H3996)</f>
        <v>0x3070</v>
      </c>
      <c r="J3996" t="str">
        <f t="shared" si="188"/>
        <v>.</v>
      </c>
    </row>
    <row r="3997" spans="7:10">
      <c r="G3997" t="str">
        <f t="shared" si="186"/>
        <v>.</v>
      </c>
      <c r="H3997">
        <f t="shared" si="187"/>
        <v>0</v>
      </c>
      <c r="I3997" s="26" t="str">
        <f>H3997&amp;"x"&amp;COUNTIF($H$5:H3997,H3997)</f>
        <v>0x3071</v>
      </c>
      <c r="J3997" t="str">
        <f t="shared" si="188"/>
        <v>.</v>
      </c>
    </row>
    <row r="3998" spans="7:10">
      <c r="G3998" t="str">
        <f t="shared" si="186"/>
        <v>.</v>
      </c>
      <c r="H3998">
        <f t="shared" si="187"/>
        <v>0</v>
      </c>
      <c r="I3998" s="26" t="str">
        <f>H3998&amp;"x"&amp;COUNTIF($H$5:H3998,H3998)</f>
        <v>0x3072</v>
      </c>
      <c r="J3998" t="str">
        <f t="shared" si="188"/>
        <v>.</v>
      </c>
    </row>
    <row r="3999" spans="7:10">
      <c r="G3999" t="str">
        <f t="shared" si="186"/>
        <v>.</v>
      </c>
      <c r="H3999">
        <f t="shared" si="187"/>
        <v>0</v>
      </c>
      <c r="I3999" s="26" t="str">
        <f>H3999&amp;"x"&amp;COUNTIF($H$5:H3999,H3999)</f>
        <v>0x3073</v>
      </c>
      <c r="J3999" t="str">
        <f t="shared" si="188"/>
        <v>.</v>
      </c>
    </row>
    <row r="4000" spans="7:10">
      <c r="G4000" t="str">
        <f t="shared" si="186"/>
        <v>.</v>
      </c>
      <c r="H4000">
        <f t="shared" si="187"/>
        <v>0</v>
      </c>
      <c r="I4000" s="26" t="str">
        <f>H4000&amp;"x"&amp;COUNTIF($H$5:H4000,H4000)</f>
        <v>0x3074</v>
      </c>
      <c r="J4000" t="str">
        <f t="shared" si="188"/>
        <v>.</v>
      </c>
    </row>
    <row r="4001" spans="7:10">
      <c r="G4001" t="str">
        <f t="shared" si="186"/>
        <v>.</v>
      </c>
      <c r="H4001">
        <f t="shared" si="187"/>
        <v>0</v>
      </c>
      <c r="I4001" s="26" t="str">
        <f>H4001&amp;"x"&amp;COUNTIF($H$5:H4001,H4001)</f>
        <v>0x3075</v>
      </c>
      <c r="J4001" t="str">
        <f t="shared" si="188"/>
        <v>.</v>
      </c>
    </row>
    <row r="4002" spans="7:10">
      <c r="G4002" t="str">
        <f t="shared" si="186"/>
        <v>.</v>
      </c>
      <c r="H4002">
        <f t="shared" si="187"/>
        <v>0</v>
      </c>
      <c r="I4002" s="26" t="str">
        <f>H4002&amp;"x"&amp;COUNTIF($H$5:H4002,H4002)</f>
        <v>0x3076</v>
      </c>
      <c r="J4002" t="str">
        <f t="shared" si="188"/>
        <v>.</v>
      </c>
    </row>
    <row r="4003" spans="7:10">
      <c r="G4003" t="str">
        <f t="shared" si="186"/>
        <v>.</v>
      </c>
      <c r="H4003">
        <f t="shared" si="187"/>
        <v>0</v>
      </c>
      <c r="I4003" s="26" t="str">
        <f>H4003&amp;"x"&amp;COUNTIF($H$5:H4003,H4003)</f>
        <v>0x3077</v>
      </c>
      <c r="J4003" t="str">
        <f t="shared" si="188"/>
        <v>.</v>
      </c>
    </row>
    <row r="4004" spans="7:10">
      <c r="G4004" t="str">
        <f t="shared" si="186"/>
        <v>.</v>
      </c>
      <c r="H4004">
        <f t="shared" si="187"/>
        <v>0</v>
      </c>
      <c r="I4004" s="26" t="str">
        <f>H4004&amp;"x"&amp;COUNTIF($H$5:H4004,H4004)</f>
        <v>0x3078</v>
      </c>
      <c r="J4004" t="str">
        <f t="shared" si="188"/>
        <v>.</v>
      </c>
    </row>
    <row r="4005" spans="7:10">
      <c r="G4005" t="str">
        <f t="shared" si="186"/>
        <v>.</v>
      </c>
      <c r="H4005">
        <f t="shared" si="187"/>
        <v>0</v>
      </c>
      <c r="I4005" s="26" t="str">
        <f>H4005&amp;"x"&amp;COUNTIF($H$5:H4005,H4005)</f>
        <v>0x3079</v>
      </c>
      <c r="J4005" t="str">
        <f t="shared" si="188"/>
        <v>.</v>
      </c>
    </row>
    <row r="4006" spans="7:10">
      <c r="G4006" t="str">
        <f t="shared" si="186"/>
        <v>.</v>
      </c>
      <c r="H4006">
        <f t="shared" si="187"/>
        <v>0</v>
      </c>
      <c r="I4006" s="26" t="str">
        <f>H4006&amp;"x"&amp;COUNTIF($H$5:H4006,H4006)</f>
        <v>0x3080</v>
      </c>
      <c r="J4006" t="str">
        <f t="shared" si="188"/>
        <v>.</v>
      </c>
    </row>
    <row r="4007" spans="7:10">
      <c r="G4007" t="str">
        <f t="shared" si="186"/>
        <v>.</v>
      </c>
      <c r="H4007">
        <f t="shared" si="187"/>
        <v>0</v>
      </c>
      <c r="I4007" s="26" t="str">
        <f>H4007&amp;"x"&amp;COUNTIF($H$5:H4007,H4007)</f>
        <v>0x3081</v>
      </c>
      <c r="J4007" t="str">
        <f t="shared" si="188"/>
        <v>.</v>
      </c>
    </row>
    <row r="4008" spans="7:10">
      <c r="G4008" t="str">
        <f t="shared" si="186"/>
        <v>.</v>
      </c>
      <c r="H4008">
        <f t="shared" si="187"/>
        <v>0</v>
      </c>
      <c r="I4008" s="26" t="str">
        <f>H4008&amp;"x"&amp;COUNTIF($H$5:H4008,H4008)</f>
        <v>0x3082</v>
      </c>
      <c r="J4008" t="str">
        <f t="shared" si="188"/>
        <v>.</v>
      </c>
    </row>
    <row r="4009" spans="7:10">
      <c r="G4009" t="str">
        <f t="shared" si="186"/>
        <v>.</v>
      </c>
      <c r="H4009">
        <f t="shared" si="187"/>
        <v>0</v>
      </c>
      <c r="I4009" s="26" t="str">
        <f>H4009&amp;"x"&amp;COUNTIF($H$5:H4009,H4009)</f>
        <v>0x3083</v>
      </c>
      <c r="J4009" t="str">
        <f t="shared" si="188"/>
        <v>.</v>
      </c>
    </row>
    <row r="4010" spans="7:10">
      <c r="G4010" t="str">
        <f t="shared" si="186"/>
        <v>.</v>
      </c>
      <c r="H4010">
        <f t="shared" si="187"/>
        <v>0</v>
      </c>
      <c r="I4010" s="26" t="str">
        <f>H4010&amp;"x"&amp;COUNTIF($H$5:H4010,H4010)</f>
        <v>0x3084</v>
      </c>
      <c r="J4010" t="str">
        <f t="shared" si="188"/>
        <v>.</v>
      </c>
    </row>
    <row r="4011" spans="7:10">
      <c r="G4011" t="str">
        <f t="shared" si="186"/>
        <v>.</v>
      </c>
      <c r="H4011">
        <f t="shared" si="187"/>
        <v>0</v>
      </c>
      <c r="I4011" s="26" t="str">
        <f>H4011&amp;"x"&amp;COUNTIF($H$5:H4011,H4011)</f>
        <v>0x3085</v>
      </c>
      <c r="J4011" t="str">
        <f t="shared" si="188"/>
        <v>.</v>
      </c>
    </row>
    <row r="4012" spans="7:10">
      <c r="G4012" t="str">
        <f t="shared" si="186"/>
        <v>.</v>
      </c>
      <c r="H4012">
        <f t="shared" si="187"/>
        <v>0</v>
      </c>
      <c r="I4012" s="26" t="str">
        <f>H4012&amp;"x"&amp;COUNTIF($H$5:H4012,H4012)</f>
        <v>0x3086</v>
      </c>
      <c r="J4012" t="str">
        <f t="shared" si="188"/>
        <v>.</v>
      </c>
    </row>
    <row r="4013" spans="7:10">
      <c r="G4013" t="str">
        <f t="shared" si="186"/>
        <v>.</v>
      </c>
      <c r="H4013">
        <f t="shared" si="187"/>
        <v>0</v>
      </c>
      <c r="I4013" s="26" t="str">
        <f>H4013&amp;"x"&amp;COUNTIF($H$5:H4013,H4013)</f>
        <v>0x3087</v>
      </c>
      <c r="J4013" t="str">
        <f t="shared" si="188"/>
        <v>.</v>
      </c>
    </row>
    <row r="4014" spans="7:10">
      <c r="G4014" t="str">
        <f t="shared" si="186"/>
        <v>.</v>
      </c>
      <c r="H4014">
        <f t="shared" si="187"/>
        <v>0</v>
      </c>
      <c r="I4014" s="26" t="str">
        <f>H4014&amp;"x"&amp;COUNTIF($H$5:H4014,H4014)</f>
        <v>0x3088</v>
      </c>
      <c r="J4014" t="str">
        <f t="shared" si="188"/>
        <v>.</v>
      </c>
    </row>
    <row r="4015" spans="7:10">
      <c r="G4015" t="str">
        <f t="shared" si="186"/>
        <v>.</v>
      </c>
      <c r="H4015">
        <f t="shared" si="187"/>
        <v>0</v>
      </c>
      <c r="I4015" s="26" t="str">
        <f>H4015&amp;"x"&amp;COUNTIF($H$5:H4015,H4015)</f>
        <v>0x3089</v>
      </c>
      <c r="J4015" t="str">
        <f t="shared" si="188"/>
        <v>.</v>
      </c>
    </row>
    <row r="4016" spans="7:10">
      <c r="G4016" t="str">
        <f t="shared" si="186"/>
        <v>.</v>
      </c>
      <c r="H4016">
        <f t="shared" si="187"/>
        <v>0</v>
      </c>
      <c r="I4016" s="26" t="str">
        <f>H4016&amp;"x"&amp;COUNTIF($H$5:H4016,H4016)</f>
        <v>0x3090</v>
      </c>
      <c r="J4016" t="str">
        <f t="shared" si="188"/>
        <v>.</v>
      </c>
    </row>
    <row r="4017" spans="7:10">
      <c r="G4017" t="str">
        <f t="shared" si="186"/>
        <v>.</v>
      </c>
      <c r="H4017">
        <f t="shared" si="187"/>
        <v>0</v>
      </c>
      <c r="I4017" s="26" t="str">
        <f>H4017&amp;"x"&amp;COUNTIF($H$5:H4017,H4017)</f>
        <v>0x3091</v>
      </c>
      <c r="J4017" t="str">
        <f t="shared" si="188"/>
        <v>.</v>
      </c>
    </row>
    <row r="4018" spans="7:10">
      <c r="G4018" t="str">
        <f t="shared" si="186"/>
        <v>.</v>
      </c>
      <c r="H4018">
        <f t="shared" si="187"/>
        <v>0</v>
      </c>
      <c r="I4018" s="26" t="str">
        <f>H4018&amp;"x"&amp;COUNTIF($H$5:H4018,H4018)</f>
        <v>0x3092</v>
      </c>
      <c r="J4018" t="str">
        <f t="shared" si="188"/>
        <v>.</v>
      </c>
    </row>
    <row r="4019" spans="7:10">
      <c r="G4019" t="str">
        <f t="shared" si="186"/>
        <v>.</v>
      </c>
      <c r="H4019">
        <f t="shared" si="187"/>
        <v>0</v>
      </c>
      <c r="I4019" s="26" t="str">
        <f>H4019&amp;"x"&amp;COUNTIF($H$5:H4019,H4019)</f>
        <v>0x3093</v>
      </c>
      <c r="J4019" t="str">
        <f t="shared" si="188"/>
        <v>.</v>
      </c>
    </row>
    <row r="4020" spans="7:10">
      <c r="G4020" t="str">
        <f t="shared" si="186"/>
        <v>.</v>
      </c>
      <c r="H4020">
        <f t="shared" si="187"/>
        <v>0</v>
      </c>
      <c r="I4020" s="26" t="str">
        <f>H4020&amp;"x"&amp;COUNTIF($H$5:H4020,H4020)</f>
        <v>0x3094</v>
      </c>
      <c r="J4020" t="str">
        <f t="shared" si="188"/>
        <v>.</v>
      </c>
    </row>
    <row r="4021" spans="7:10">
      <c r="G4021" t="str">
        <f t="shared" si="186"/>
        <v>.</v>
      </c>
      <c r="H4021">
        <f t="shared" si="187"/>
        <v>0</v>
      </c>
      <c r="I4021" s="26" t="str">
        <f>H4021&amp;"x"&amp;COUNTIF($H$5:H4021,H4021)</f>
        <v>0x3095</v>
      </c>
      <c r="J4021" t="str">
        <f t="shared" si="188"/>
        <v>.</v>
      </c>
    </row>
    <row r="4022" spans="7:10">
      <c r="G4022" t="str">
        <f t="shared" si="186"/>
        <v>.</v>
      </c>
      <c r="H4022">
        <f t="shared" si="187"/>
        <v>0</v>
      </c>
      <c r="I4022" s="26" t="str">
        <f>H4022&amp;"x"&amp;COUNTIF($H$5:H4022,H4022)</f>
        <v>0x3096</v>
      </c>
      <c r="J4022" t="str">
        <f t="shared" si="188"/>
        <v>.</v>
      </c>
    </row>
    <row r="4023" spans="7:10">
      <c r="G4023" t="str">
        <f t="shared" si="186"/>
        <v>.</v>
      </c>
      <c r="H4023">
        <f t="shared" si="187"/>
        <v>0</v>
      </c>
      <c r="I4023" s="26" t="str">
        <f>H4023&amp;"x"&amp;COUNTIF($H$5:H4023,H4023)</f>
        <v>0x3097</v>
      </c>
      <c r="J4023" t="str">
        <f t="shared" si="188"/>
        <v>.</v>
      </c>
    </row>
    <row r="4024" spans="7:10">
      <c r="G4024" t="str">
        <f t="shared" si="186"/>
        <v>.</v>
      </c>
      <c r="H4024">
        <f t="shared" si="187"/>
        <v>0</v>
      </c>
      <c r="I4024" s="26" t="str">
        <f>H4024&amp;"x"&amp;COUNTIF($H$5:H4024,H4024)</f>
        <v>0x3098</v>
      </c>
      <c r="J4024" t="str">
        <f t="shared" si="188"/>
        <v>.</v>
      </c>
    </row>
    <row r="4025" spans="7:10">
      <c r="G4025" t="str">
        <f t="shared" si="186"/>
        <v>.</v>
      </c>
      <c r="H4025">
        <f t="shared" si="187"/>
        <v>0</v>
      </c>
      <c r="I4025" s="26" t="str">
        <f>H4025&amp;"x"&amp;COUNTIF($H$5:H4025,H4025)</f>
        <v>0x3099</v>
      </c>
      <c r="J4025" t="str">
        <f t="shared" si="188"/>
        <v>.</v>
      </c>
    </row>
    <row r="4026" spans="7:10">
      <c r="G4026" t="str">
        <f t="shared" si="186"/>
        <v>.</v>
      </c>
      <c r="H4026">
        <f t="shared" si="187"/>
        <v>0</v>
      </c>
      <c r="I4026" s="26" t="str">
        <f>H4026&amp;"x"&amp;COUNTIF($H$5:H4026,H4026)</f>
        <v>0x3100</v>
      </c>
      <c r="J4026" t="str">
        <f t="shared" si="188"/>
        <v>.</v>
      </c>
    </row>
    <row r="4027" spans="7:10">
      <c r="G4027" t="str">
        <f t="shared" si="186"/>
        <v>.</v>
      </c>
      <c r="H4027">
        <f t="shared" si="187"/>
        <v>0</v>
      </c>
      <c r="I4027" s="26" t="str">
        <f>H4027&amp;"x"&amp;COUNTIF($H$5:H4027,H4027)</f>
        <v>0x3101</v>
      </c>
      <c r="J4027" t="str">
        <f t="shared" si="188"/>
        <v>.</v>
      </c>
    </row>
    <row r="4028" spans="7:10">
      <c r="G4028" t="str">
        <f t="shared" si="186"/>
        <v>.</v>
      </c>
      <c r="H4028">
        <f t="shared" si="187"/>
        <v>0</v>
      </c>
      <c r="I4028" s="26" t="str">
        <f>H4028&amp;"x"&amp;COUNTIF($H$5:H4028,H4028)</f>
        <v>0x3102</v>
      </c>
      <c r="J4028" t="str">
        <f t="shared" si="188"/>
        <v>.</v>
      </c>
    </row>
    <row r="4029" spans="7:10">
      <c r="G4029" t="str">
        <f t="shared" si="186"/>
        <v>.</v>
      </c>
      <c r="H4029">
        <f t="shared" si="187"/>
        <v>0</v>
      </c>
      <c r="I4029" s="26" t="str">
        <f>H4029&amp;"x"&amp;COUNTIF($H$5:H4029,H4029)</f>
        <v>0x3103</v>
      </c>
      <c r="J4029" t="str">
        <f t="shared" si="188"/>
        <v>.</v>
      </c>
    </row>
    <row r="4030" spans="7:10">
      <c r="G4030" t="str">
        <f t="shared" si="186"/>
        <v>.</v>
      </c>
      <c r="H4030">
        <f t="shared" si="187"/>
        <v>0</v>
      </c>
      <c r="I4030" s="26" t="str">
        <f>H4030&amp;"x"&amp;COUNTIF($H$5:H4030,H4030)</f>
        <v>0x3104</v>
      </c>
      <c r="J4030" t="str">
        <f t="shared" si="188"/>
        <v>.</v>
      </c>
    </row>
    <row r="4031" spans="7:10">
      <c r="G4031" t="str">
        <f t="shared" si="186"/>
        <v>.</v>
      </c>
      <c r="H4031">
        <f t="shared" si="187"/>
        <v>0</v>
      </c>
      <c r="I4031" s="26" t="str">
        <f>H4031&amp;"x"&amp;COUNTIF($H$5:H4031,H4031)</f>
        <v>0x3105</v>
      </c>
      <c r="J4031" t="str">
        <f t="shared" si="188"/>
        <v>.</v>
      </c>
    </row>
    <row r="4032" spans="7:10">
      <c r="G4032" t="str">
        <f t="shared" si="186"/>
        <v>.</v>
      </c>
      <c r="H4032">
        <f t="shared" si="187"/>
        <v>0</v>
      </c>
      <c r="I4032" s="26" t="str">
        <f>H4032&amp;"x"&amp;COUNTIF($H$5:H4032,H4032)</f>
        <v>0x3106</v>
      </c>
      <c r="J4032" t="str">
        <f t="shared" si="188"/>
        <v>.</v>
      </c>
    </row>
    <row r="4033" spans="7:10">
      <c r="G4033" t="str">
        <f t="shared" si="186"/>
        <v>.</v>
      </c>
      <c r="H4033">
        <f t="shared" si="187"/>
        <v>0</v>
      </c>
      <c r="I4033" s="26" t="str">
        <f>H4033&amp;"x"&amp;COUNTIF($H$5:H4033,H4033)</f>
        <v>0x3107</v>
      </c>
      <c r="J4033" t="str">
        <f t="shared" si="188"/>
        <v>.</v>
      </c>
    </row>
    <row r="4034" spans="7:10">
      <c r="G4034" t="str">
        <f t="shared" si="186"/>
        <v>.</v>
      </c>
      <c r="H4034">
        <f t="shared" si="187"/>
        <v>0</v>
      </c>
      <c r="I4034" s="26" t="str">
        <f>H4034&amp;"x"&amp;COUNTIF($H$5:H4034,H4034)</f>
        <v>0x3108</v>
      </c>
      <c r="J4034" t="str">
        <f t="shared" si="188"/>
        <v>.</v>
      </c>
    </row>
    <row r="4035" spans="7:10">
      <c r="G4035" t="str">
        <f t="shared" si="186"/>
        <v>.</v>
      </c>
      <c r="H4035">
        <f t="shared" si="187"/>
        <v>0</v>
      </c>
      <c r="I4035" s="26" t="str">
        <f>H4035&amp;"x"&amp;COUNTIF($H$5:H4035,H4035)</f>
        <v>0x3109</v>
      </c>
      <c r="J4035" t="str">
        <f t="shared" si="188"/>
        <v>.</v>
      </c>
    </row>
    <row r="4036" spans="7:10">
      <c r="G4036" t="str">
        <f t="shared" si="186"/>
        <v>.</v>
      </c>
      <c r="H4036">
        <f t="shared" si="187"/>
        <v>0</v>
      </c>
      <c r="I4036" s="26" t="str">
        <f>H4036&amp;"x"&amp;COUNTIF($H$5:H4036,H4036)</f>
        <v>0x3110</v>
      </c>
      <c r="J4036" t="str">
        <f t="shared" si="188"/>
        <v>.</v>
      </c>
    </row>
    <row r="4037" spans="7:10">
      <c r="G4037" t="str">
        <f t="shared" ref="G4037:G4100" si="189">A4037&amp;"."&amp;B4037</f>
        <v>.</v>
      </c>
      <c r="H4037">
        <f t="shared" ref="H4037:H4100" si="190">F4037</f>
        <v>0</v>
      </c>
      <c r="I4037" s="26" t="str">
        <f>H4037&amp;"x"&amp;COUNTIF($H$5:H4037,H4037)</f>
        <v>0x3111</v>
      </c>
      <c r="J4037" t="str">
        <f t="shared" ref="J4037:J4100" si="191">G4037</f>
        <v>.</v>
      </c>
    </row>
    <row r="4038" spans="7:10">
      <c r="G4038" t="str">
        <f t="shared" si="189"/>
        <v>.</v>
      </c>
      <c r="H4038">
        <f t="shared" si="190"/>
        <v>0</v>
      </c>
      <c r="I4038" s="26" t="str">
        <f>H4038&amp;"x"&amp;COUNTIF($H$5:H4038,H4038)</f>
        <v>0x3112</v>
      </c>
      <c r="J4038" t="str">
        <f t="shared" si="191"/>
        <v>.</v>
      </c>
    </row>
    <row r="4039" spans="7:10">
      <c r="G4039" t="str">
        <f t="shared" si="189"/>
        <v>.</v>
      </c>
      <c r="H4039">
        <f t="shared" si="190"/>
        <v>0</v>
      </c>
      <c r="I4039" s="26" t="str">
        <f>H4039&amp;"x"&amp;COUNTIF($H$5:H4039,H4039)</f>
        <v>0x3113</v>
      </c>
      <c r="J4039" t="str">
        <f t="shared" si="191"/>
        <v>.</v>
      </c>
    </row>
    <row r="4040" spans="7:10">
      <c r="G4040" t="str">
        <f t="shared" si="189"/>
        <v>.</v>
      </c>
      <c r="H4040">
        <f t="shared" si="190"/>
        <v>0</v>
      </c>
      <c r="I4040" s="26" t="str">
        <f>H4040&amp;"x"&amp;COUNTIF($H$5:H4040,H4040)</f>
        <v>0x3114</v>
      </c>
      <c r="J4040" t="str">
        <f t="shared" si="191"/>
        <v>.</v>
      </c>
    </row>
    <row r="4041" spans="7:10">
      <c r="G4041" t="str">
        <f t="shared" si="189"/>
        <v>.</v>
      </c>
      <c r="H4041">
        <f t="shared" si="190"/>
        <v>0</v>
      </c>
      <c r="I4041" s="26" t="str">
        <f>H4041&amp;"x"&amp;COUNTIF($H$5:H4041,H4041)</f>
        <v>0x3115</v>
      </c>
      <c r="J4041" t="str">
        <f t="shared" si="191"/>
        <v>.</v>
      </c>
    </row>
    <row r="4042" spans="7:10">
      <c r="G4042" t="str">
        <f t="shared" si="189"/>
        <v>.</v>
      </c>
      <c r="H4042">
        <f t="shared" si="190"/>
        <v>0</v>
      </c>
      <c r="I4042" s="26" t="str">
        <f>H4042&amp;"x"&amp;COUNTIF($H$5:H4042,H4042)</f>
        <v>0x3116</v>
      </c>
      <c r="J4042" t="str">
        <f t="shared" si="191"/>
        <v>.</v>
      </c>
    </row>
    <row r="4043" spans="7:10">
      <c r="G4043" t="str">
        <f t="shared" si="189"/>
        <v>.</v>
      </c>
      <c r="H4043">
        <f t="shared" si="190"/>
        <v>0</v>
      </c>
      <c r="I4043" s="26" t="str">
        <f>H4043&amp;"x"&amp;COUNTIF($H$5:H4043,H4043)</f>
        <v>0x3117</v>
      </c>
      <c r="J4043" t="str">
        <f t="shared" si="191"/>
        <v>.</v>
      </c>
    </row>
    <row r="4044" spans="7:10">
      <c r="G4044" t="str">
        <f t="shared" si="189"/>
        <v>.</v>
      </c>
      <c r="H4044">
        <f t="shared" si="190"/>
        <v>0</v>
      </c>
      <c r="I4044" s="26" t="str">
        <f>H4044&amp;"x"&amp;COUNTIF($H$5:H4044,H4044)</f>
        <v>0x3118</v>
      </c>
      <c r="J4044" t="str">
        <f t="shared" si="191"/>
        <v>.</v>
      </c>
    </row>
    <row r="4045" spans="7:10">
      <c r="G4045" t="str">
        <f t="shared" si="189"/>
        <v>.</v>
      </c>
      <c r="H4045">
        <f t="shared" si="190"/>
        <v>0</v>
      </c>
      <c r="I4045" s="26" t="str">
        <f>H4045&amp;"x"&amp;COUNTIF($H$5:H4045,H4045)</f>
        <v>0x3119</v>
      </c>
      <c r="J4045" t="str">
        <f t="shared" si="191"/>
        <v>.</v>
      </c>
    </row>
    <row r="4046" spans="7:10">
      <c r="G4046" t="str">
        <f t="shared" si="189"/>
        <v>.</v>
      </c>
      <c r="H4046">
        <f t="shared" si="190"/>
        <v>0</v>
      </c>
      <c r="I4046" s="26" t="str">
        <f>H4046&amp;"x"&amp;COUNTIF($H$5:H4046,H4046)</f>
        <v>0x3120</v>
      </c>
      <c r="J4046" t="str">
        <f t="shared" si="191"/>
        <v>.</v>
      </c>
    </row>
    <row r="4047" spans="7:10">
      <c r="G4047" t="str">
        <f t="shared" si="189"/>
        <v>.</v>
      </c>
      <c r="H4047">
        <f t="shared" si="190"/>
        <v>0</v>
      </c>
      <c r="I4047" s="26" t="str">
        <f>H4047&amp;"x"&amp;COUNTIF($H$5:H4047,H4047)</f>
        <v>0x3121</v>
      </c>
      <c r="J4047" t="str">
        <f t="shared" si="191"/>
        <v>.</v>
      </c>
    </row>
    <row r="4048" spans="7:10">
      <c r="G4048" t="str">
        <f t="shared" si="189"/>
        <v>.</v>
      </c>
      <c r="H4048">
        <f t="shared" si="190"/>
        <v>0</v>
      </c>
      <c r="I4048" s="26" t="str">
        <f>H4048&amp;"x"&amp;COUNTIF($H$5:H4048,H4048)</f>
        <v>0x3122</v>
      </c>
      <c r="J4048" t="str">
        <f t="shared" si="191"/>
        <v>.</v>
      </c>
    </row>
    <row r="4049" spans="7:10">
      <c r="G4049" t="str">
        <f t="shared" si="189"/>
        <v>.</v>
      </c>
      <c r="H4049">
        <f t="shared" si="190"/>
        <v>0</v>
      </c>
      <c r="I4049" s="26" t="str">
        <f>H4049&amp;"x"&amp;COUNTIF($H$5:H4049,H4049)</f>
        <v>0x3123</v>
      </c>
      <c r="J4049" t="str">
        <f t="shared" si="191"/>
        <v>.</v>
      </c>
    </row>
    <row r="4050" spans="7:10">
      <c r="G4050" t="str">
        <f t="shared" si="189"/>
        <v>.</v>
      </c>
      <c r="H4050">
        <f t="shared" si="190"/>
        <v>0</v>
      </c>
      <c r="I4050" s="26" t="str">
        <f>H4050&amp;"x"&amp;COUNTIF($H$5:H4050,H4050)</f>
        <v>0x3124</v>
      </c>
      <c r="J4050" t="str">
        <f t="shared" si="191"/>
        <v>.</v>
      </c>
    </row>
    <row r="4051" spans="7:10">
      <c r="G4051" t="str">
        <f t="shared" si="189"/>
        <v>.</v>
      </c>
      <c r="H4051">
        <f t="shared" si="190"/>
        <v>0</v>
      </c>
      <c r="I4051" s="26" t="str">
        <f>H4051&amp;"x"&amp;COUNTIF($H$5:H4051,H4051)</f>
        <v>0x3125</v>
      </c>
      <c r="J4051" t="str">
        <f t="shared" si="191"/>
        <v>.</v>
      </c>
    </row>
    <row r="4052" spans="7:10">
      <c r="G4052" t="str">
        <f t="shared" si="189"/>
        <v>.</v>
      </c>
      <c r="H4052">
        <f t="shared" si="190"/>
        <v>0</v>
      </c>
      <c r="I4052" s="26" t="str">
        <f>H4052&amp;"x"&amp;COUNTIF($H$5:H4052,H4052)</f>
        <v>0x3126</v>
      </c>
      <c r="J4052" t="str">
        <f t="shared" si="191"/>
        <v>.</v>
      </c>
    </row>
    <row r="4053" spans="7:10">
      <c r="G4053" t="str">
        <f t="shared" si="189"/>
        <v>.</v>
      </c>
      <c r="H4053">
        <f t="shared" si="190"/>
        <v>0</v>
      </c>
      <c r="I4053" s="26" t="str">
        <f>H4053&amp;"x"&amp;COUNTIF($H$5:H4053,H4053)</f>
        <v>0x3127</v>
      </c>
      <c r="J4053" t="str">
        <f t="shared" si="191"/>
        <v>.</v>
      </c>
    </row>
    <row r="4054" spans="7:10">
      <c r="G4054" t="str">
        <f t="shared" si="189"/>
        <v>.</v>
      </c>
      <c r="H4054">
        <f t="shared" si="190"/>
        <v>0</v>
      </c>
      <c r="I4054" s="26" t="str">
        <f>H4054&amp;"x"&amp;COUNTIF($H$5:H4054,H4054)</f>
        <v>0x3128</v>
      </c>
      <c r="J4054" t="str">
        <f t="shared" si="191"/>
        <v>.</v>
      </c>
    </row>
    <row r="4055" spans="7:10">
      <c r="G4055" t="str">
        <f t="shared" si="189"/>
        <v>.</v>
      </c>
      <c r="H4055">
        <f t="shared" si="190"/>
        <v>0</v>
      </c>
      <c r="I4055" s="26" t="str">
        <f>H4055&amp;"x"&amp;COUNTIF($H$5:H4055,H4055)</f>
        <v>0x3129</v>
      </c>
      <c r="J4055" t="str">
        <f t="shared" si="191"/>
        <v>.</v>
      </c>
    </row>
    <row r="4056" spans="7:10">
      <c r="G4056" t="str">
        <f t="shared" si="189"/>
        <v>.</v>
      </c>
      <c r="H4056">
        <f t="shared" si="190"/>
        <v>0</v>
      </c>
      <c r="I4056" s="26" t="str">
        <f>H4056&amp;"x"&amp;COUNTIF($H$5:H4056,H4056)</f>
        <v>0x3130</v>
      </c>
      <c r="J4056" t="str">
        <f t="shared" si="191"/>
        <v>.</v>
      </c>
    </row>
    <row r="4057" spans="7:10">
      <c r="G4057" t="str">
        <f t="shared" si="189"/>
        <v>.</v>
      </c>
      <c r="H4057">
        <f t="shared" si="190"/>
        <v>0</v>
      </c>
      <c r="I4057" s="26" t="str">
        <f>H4057&amp;"x"&amp;COUNTIF($H$5:H4057,H4057)</f>
        <v>0x3131</v>
      </c>
      <c r="J4057" t="str">
        <f t="shared" si="191"/>
        <v>.</v>
      </c>
    </row>
    <row r="4058" spans="7:10">
      <c r="G4058" t="str">
        <f t="shared" si="189"/>
        <v>.</v>
      </c>
      <c r="H4058">
        <f t="shared" si="190"/>
        <v>0</v>
      </c>
      <c r="I4058" s="26" t="str">
        <f>H4058&amp;"x"&amp;COUNTIF($H$5:H4058,H4058)</f>
        <v>0x3132</v>
      </c>
      <c r="J4058" t="str">
        <f t="shared" si="191"/>
        <v>.</v>
      </c>
    </row>
    <row r="4059" spans="7:10">
      <c r="G4059" t="str">
        <f t="shared" si="189"/>
        <v>.</v>
      </c>
      <c r="H4059">
        <f t="shared" si="190"/>
        <v>0</v>
      </c>
      <c r="I4059" s="26" t="str">
        <f>H4059&amp;"x"&amp;COUNTIF($H$5:H4059,H4059)</f>
        <v>0x3133</v>
      </c>
      <c r="J4059" t="str">
        <f t="shared" si="191"/>
        <v>.</v>
      </c>
    </row>
    <row r="4060" spans="7:10">
      <c r="G4060" t="str">
        <f t="shared" si="189"/>
        <v>.</v>
      </c>
      <c r="H4060">
        <f t="shared" si="190"/>
        <v>0</v>
      </c>
      <c r="I4060" s="26" t="str">
        <f>H4060&amp;"x"&amp;COUNTIF($H$5:H4060,H4060)</f>
        <v>0x3134</v>
      </c>
      <c r="J4060" t="str">
        <f t="shared" si="191"/>
        <v>.</v>
      </c>
    </row>
    <row r="4061" spans="7:10">
      <c r="G4061" t="str">
        <f t="shared" si="189"/>
        <v>.</v>
      </c>
      <c r="H4061">
        <f t="shared" si="190"/>
        <v>0</v>
      </c>
      <c r="I4061" s="26" t="str">
        <f>H4061&amp;"x"&amp;COUNTIF($H$5:H4061,H4061)</f>
        <v>0x3135</v>
      </c>
      <c r="J4061" t="str">
        <f t="shared" si="191"/>
        <v>.</v>
      </c>
    </row>
    <row r="4062" spans="7:10">
      <c r="G4062" t="str">
        <f t="shared" si="189"/>
        <v>.</v>
      </c>
      <c r="H4062">
        <f t="shared" si="190"/>
        <v>0</v>
      </c>
      <c r="I4062" s="26" t="str">
        <f>H4062&amp;"x"&amp;COUNTIF($H$5:H4062,H4062)</f>
        <v>0x3136</v>
      </c>
      <c r="J4062" t="str">
        <f t="shared" si="191"/>
        <v>.</v>
      </c>
    </row>
    <row r="4063" spans="7:10">
      <c r="G4063" t="str">
        <f t="shared" si="189"/>
        <v>.</v>
      </c>
      <c r="H4063">
        <f t="shared" si="190"/>
        <v>0</v>
      </c>
      <c r="I4063" s="26" t="str">
        <f>H4063&amp;"x"&amp;COUNTIF($H$5:H4063,H4063)</f>
        <v>0x3137</v>
      </c>
      <c r="J4063" t="str">
        <f t="shared" si="191"/>
        <v>.</v>
      </c>
    </row>
    <row r="4064" spans="7:10">
      <c r="G4064" t="str">
        <f t="shared" si="189"/>
        <v>.</v>
      </c>
      <c r="H4064">
        <f t="shared" si="190"/>
        <v>0</v>
      </c>
      <c r="I4064" s="26" t="str">
        <f>H4064&amp;"x"&amp;COUNTIF($H$5:H4064,H4064)</f>
        <v>0x3138</v>
      </c>
      <c r="J4064" t="str">
        <f t="shared" si="191"/>
        <v>.</v>
      </c>
    </row>
    <row r="4065" spans="7:10">
      <c r="G4065" t="str">
        <f t="shared" si="189"/>
        <v>.</v>
      </c>
      <c r="H4065">
        <f t="shared" si="190"/>
        <v>0</v>
      </c>
      <c r="I4065" s="26" t="str">
        <f>H4065&amp;"x"&amp;COUNTIF($H$5:H4065,H4065)</f>
        <v>0x3139</v>
      </c>
      <c r="J4065" t="str">
        <f t="shared" si="191"/>
        <v>.</v>
      </c>
    </row>
    <row r="4066" spans="7:10">
      <c r="G4066" t="str">
        <f t="shared" si="189"/>
        <v>.</v>
      </c>
      <c r="H4066">
        <f t="shared" si="190"/>
        <v>0</v>
      </c>
      <c r="I4066" s="26" t="str">
        <f>H4066&amp;"x"&amp;COUNTIF($H$5:H4066,H4066)</f>
        <v>0x3140</v>
      </c>
      <c r="J4066" t="str">
        <f t="shared" si="191"/>
        <v>.</v>
      </c>
    </row>
    <row r="4067" spans="7:10">
      <c r="G4067" t="str">
        <f t="shared" si="189"/>
        <v>.</v>
      </c>
      <c r="H4067">
        <f t="shared" si="190"/>
        <v>0</v>
      </c>
      <c r="I4067" s="26" t="str">
        <f>H4067&amp;"x"&amp;COUNTIF($H$5:H4067,H4067)</f>
        <v>0x3141</v>
      </c>
      <c r="J4067" t="str">
        <f t="shared" si="191"/>
        <v>.</v>
      </c>
    </row>
    <row r="4068" spans="7:10">
      <c r="G4068" t="str">
        <f t="shared" si="189"/>
        <v>.</v>
      </c>
      <c r="H4068">
        <f t="shared" si="190"/>
        <v>0</v>
      </c>
      <c r="I4068" s="26" t="str">
        <f>H4068&amp;"x"&amp;COUNTIF($H$5:H4068,H4068)</f>
        <v>0x3142</v>
      </c>
      <c r="J4068" t="str">
        <f t="shared" si="191"/>
        <v>.</v>
      </c>
    </row>
    <row r="4069" spans="7:10">
      <c r="G4069" t="str">
        <f t="shared" si="189"/>
        <v>.</v>
      </c>
      <c r="H4069">
        <f t="shared" si="190"/>
        <v>0</v>
      </c>
      <c r="I4069" s="26" t="str">
        <f>H4069&amp;"x"&amp;COUNTIF($H$5:H4069,H4069)</f>
        <v>0x3143</v>
      </c>
      <c r="J4069" t="str">
        <f t="shared" si="191"/>
        <v>.</v>
      </c>
    </row>
    <row r="4070" spans="7:10">
      <c r="G4070" t="str">
        <f t="shared" si="189"/>
        <v>.</v>
      </c>
      <c r="H4070">
        <f t="shared" si="190"/>
        <v>0</v>
      </c>
      <c r="I4070" s="26" t="str">
        <f>H4070&amp;"x"&amp;COUNTIF($H$5:H4070,H4070)</f>
        <v>0x3144</v>
      </c>
      <c r="J4070" t="str">
        <f t="shared" si="191"/>
        <v>.</v>
      </c>
    </row>
    <row r="4071" spans="7:10">
      <c r="G4071" t="str">
        <f t="shared" si="189"/>
        <v>.</v>
      </c>
      <c r="H4071">
        <f t="shared" si="190"/>
        <v>0</v>
      </c>
      <c r="I4071" s="26" t="str">
        <f>H4071&amp;"x"&amp;COUNTIF($H$5:H4071,H4071)</f>
        <v>0x3145</v>
      </c>
      <c r="J4071" t="str">
        <f t="shared" si="191"/>
        <v>.</v>
      </c>
    </row>
    <row r="4072" spans="7:10">
      <c r="G4072" t="str">
        <f t="shared" si="189"/>
        <v>.</v>
      </c>
      <c r="H4072">
        <f t="shared" si="190"/>
        <v>0</v>
      </c>
      <c r="I4072" s="26" t="str">
        <f>H4072&amp;"x"&amp;COUNTIF($H$5:H4072,H4072)</f>
        <v>0x3146</v>
      </c>
      <c r="J4072" t="str">
        <f t="shared" si="191"/>
        <v>.</v>
      </c>
    </row>
    <row r="4073" spans="7:10">
      <c r="G4073" t="str">
        <f t="shared" si="189"/>
        <v>.</v>
      </c>
      <c r="H4073">
        <f t="shared" si="190"/>
        <v>0</v>
      </c>
      <c r="I4073" s="26" t="str">
        <f>H4073&amp;"x"&amp;COUNTIF($H$5:H4073,H4073)</f>
        <v>0x3147</v>
      </c>
      <c r="J4073" t="str">
        <f t="shared" si="191"/>
        <v>.</v>
      </c>
    </row>
    <row r="4074" spans="7:10">
      <c r="G4074" t="str">
        <f t="shared" si="189"/>
        <v>.</v>
      </c>
      <c r="H4074">
        <f t="shared" si="190"/>
        <v>0</v>
      </c>
      <c r="I4074" s="26" t="str">
        <f>H4074&amp;"x"&amp;COUNTIF($H$5:H4074,H4074)</f>
        <v>0x3148</v>
      </c>
      <c r="J4074" t="str">
        <f t="shared" si="191"/>
        <v>.</v>
      </c>
    </row>
    <row r="4075" spans="7:10">
      <c r="G4075" t="str">
        <f t="shared" si="189"/>
        <v>.</v>
      </c>
      <c r="H4075">
        <f t="shared" si="190"/>
        <v>0</v>
      </c>
      <c r="I4075" s="26" t="str">
        <f>H4075&amp;"x"&amp;COUNTIF($H$5:H4075,H4075)</f>
        <v>0x3149</v>
      </c>
      <c r="J4075" t="str">
        <f t="shared" si="191"/>
        <v>.</v>
      </c>
    </row>
    <row r="4076" spans="7:10">
      <c r="G4076" t="str">
        <f t="shared" si="189"/>
        <v>.</v>
      </c>
      <c r="H4076">
        <f t="shared" si="190"/>
        <v>0</v>
      </c>
      <c r="I4076" s="26" t="str">
        <f>H4076&amp;"x"&amp;COUNTIF($H$5:H4076,H4076)</f>
        <v>0x3150</v>
      </c>
      <c r="J4076" t="str">
        <f t="shared" si="191"/>
        <v>.</v>
      </c>
    </row>
    <row r="4077" spans="7:10">
      <c r="G4077" t="str">
        <f t="shared" si="189"/>
        <v>.</v>
      </c>
      <c r="H4077">
        <f t="shared" si="190"/>
        <v>0</v>
      </c>
      <c r="I4077" s="26" t="str">
        <f>H4077&amp;"x"&amp;COUNTIF($H$5:H4077,H4077)</f>
        <v>0x3151</v>
      </c>
      <c r="J4077" t="str">
        <f t="shared" si="191"/>
        <v>.</v>
      </c>
    </row>
    <row r="4078" spans="7:10">
      <c r="G4078" t="str">
        <f t="shared" si="189"/>
        <v>.</v>
      </c>
      <c r="H4078">
        <f t="shared" si="190"/>
        <v>0</v>
      </c>
      <c r="I4078" s="26" t="str">
        <f>H4078&amp;"x"&amp;COUNTIF($H$5:H4078,H4078)</f>
        <v>0x3152</v>
      </c>
      <c r="J4078" t="str">
        <f t="shared" si="191"/>
        <v>.</v>
      </c>
    </row>
    <row r="4079" spans="7:10">
      <c r="G4079" t="str">
        <f t="shared" si="189"/>
        <v>.</v>
      </c>
      <c r="H4079">
        <f t="shared" si="190"/>
        <v>0</v>
      </c>
      <c r="I4079" s="26" t="str">
        <f>H4079&amp;"x"&amp;COUNTIF($H$5:H4079,H4079)</f>
        <v>0x3153</v>
      </c>
      <c r="J4079" t="str">
        <f t="shared" si="191"/>
        <v>.</v>
      </c>
    </row>
    <row r="4080" spans="7:10">
      <c r="G4080" t="str">
        <f t="shared" si="189"/>
        <v>.</v>
      </c>
      <c r="H4080">
        <f t="shared" si="190"/>
        <v>0</v>
      </c>
      <c r="I4080" s="26" t="str">
        <f>H4080&amp;"x"&amp;COUNTIF($H$5:H4080,H4080)</f>
        <v>0x3154</v>
      </c>
      <c r="J4080" t="str">
        <f t="shared" si="191"/>
        <v>.</v>
      </c>
    </row>
    <row r="4081" spans="7:10">
      <c r="G4081" t="str">
        <f t="shared" si="189"/>
        <v>.</v>
      </c>
      <c r="H4081">
        <f t="shared" si="190"/>
        <v>0</v>
      </c>
      <c r="I4081" s="26" t="str">
        <f>H4081&amp;"x"&amp;COUNTIF($H$5:H4081,H4081)</f>
        <v>0x3155</v>
      </c>
      <c r="J4081" t="str">
        <f t="shared" si="191"/>
        <v>.</v>
      </c>
    </row>
    <row r="4082" spans="7:10">
      <c r="G4082" t="str">
        <f t="shared" si="189"/>
        <v>.</v>
      </c>
      <c r="H4082">
        <f t="shared" si="190"/>
        <v>0</v>
      </c>
      <c r="I4082" s="26" t="str">
        <f>H4082&amp;"x"&amp;COUNTIF($H$5:H4082,H4082)</f>
        <v>0x3156</v>
      </c>
      <c r="J4082" t="str">
        <f t="shared" si="191"/>
        <v>.</v>
      </c>
    </row>
    <row r="4083" spans="7:10">
      <c r="G4083" t="str">
        <f t="shared" si="189"/>
        <v>.</v>
      </c>
      <c r="H4083">
        <f t="shared" si="190"/>
        <v>0</v>
      </c>
      <c r="I4083" s="26" t="str">
        <f>H4083&amp;"x"&amp;COUNTIF($H$5:H4083,H4083)</f>
        <v>0x3157</v>
      </c>
      <c r="J4083" t="str">
        <f t="shared" si="191"/>
        <v>.</v>
      </c>
    </row>
    <row r="4084" spans="7:10">
      <c r="G4084" t="str">
        <f t="shared" si="189"/>
        <v>.</v>
      </c>
      <c r="H4084">
        <f t="shared" si="190"/>
        <v>0</v>
      </c>
      <c r="I4084" s="26" t="str">
        <f>H4084&amp;"x"&amp;COUNTIF($H$5:H4084,H4084)</f>
        <v>0x3158</v>
      </c>
      <c r="J4084" t="str">
        <f t="shared" si="191"/>
        <v>.</v>
      </c>
    </row>
    <row r="4085" spans="7:10">
      <c r="G4085" t="str">
        <f t="shared" si="189"/>
        <v>.</v>
      </c>
      <c r="H4085">
        <f t="shared" si="190"/>
        <v>0</v>
      </c>
      <c r="I4085" s="26" t="str">
        <f>H4085&amp;"x"&amp;COUNTIF($H$5:H4085,H4085)</f>
        <v>0x3159</v>
      </c>
      <c r="J4085" t="str">
        <f t="shared" si="191"/>
        <v>.</v>
      </c>
    </row>
    <row r="4086" spans="7:10">
      <c r="G4086" t="str">
        <f t="shared" si="189"/>
        <v>.</v>
      </c>
      <c r="H4086">
        <f t="shared" si="190"/>
        <v>0</v>
      </c>
      <c r="I4086" s="26" t="str">
        <f>H4086&amp;"x"&amp;COUNTIF($H$5:H4086,H4086)</f>
        <v>0x3160</v>
      </c>
      <c r="J4086" t="str">
        <f t="shared" si="191"/>
        <v>.</v>
      </c>
    </row>
    <row r="4087" spans="7:10">
      <c r="G4087" t="str">
        <f t="shared" si="189"/>
        <v>.</v>
      </c>
      <c r="H4087">
        <f t="shared" si="190"/>
        <v>0</v>
      </c>
      <c r="I4087" s="26" t="str">
        <f>H4087&amp;"x"&amp;COUNTIF($H$5:H4087,H4087)</f>
        <v>0x3161</v>
      </c>
      <c r="J4087" t="str">
        <f t="shared" si="191"/>
        <v>.</v>
      </c>
    </row>
    <row r="4088" spans="7:10">
      <c r="G4088" t="str">
        <f t="shared" si="189"/>
        <v>.</v>
      </c>
      <c r="H4088">
        <f t="shared" si="190"/>
        <v>0</v>
      </c>
      <c r="I4088" s="26" t="str">
        <f>H4088&amp;"x"&amp;COUNTIF($H$5:H4088,H4088)</f>
        <v>0x3162</v>
      </c>
      <c r="J4088" t="str">
        <f t="shared" si="191"/>
        <v>.</v>
      </c>
    </row>
    <row r="4089" spans="7:10">
      <c r="G4089" t="str">
        <f t="shared" si="189"/>
        <v>.</v>
      </c>
      <c r="H4089">
        <f t="shared" si="190"/>
        <v>0</v>
      </c>
      <c r="I4089" s="26" t="str">
        <f>H4089&amp;"x"&amp;COUNTIF($H$5:H4089,H4089)</f>
        <v>0x3163</v>
      </c>
      <c r="J4089" t="str">
        <f t="shared" si="191"/>
        <v>.</v>
      </c>
    </row>
    <row r="4090" spans="7:10">
      <c r="G4090" t="str">
        <f t="shared" si="189"/>
        <v>.</v>
      </c>
      <c r="H4090">
        <f t="shared" si="190"/>
        <v>0</v>
      </c>
      <c r="I4090" s="26" t="str">
        <f>H4090&amp;"x"&amp;COUNTIF($H$5:H4090,H4090)</f>
        <v>0x3164</v>
      </c>
      <c r="J4090" t="str">
        <f t="shared" si="191"/>
        <v>.</v>
      </c>
    </row>
    <row r="4091" spans="7:10">
      <c r="G4091" t="str">
        <f t="shared" si="189"/>
        <v>.</v>
      </c>
      <c r="H4091">
        <f t="shared" si="190"/>
        <v>0</v>
      </c>
      <c r="I4091" s="26" t="str">
        <f>H4091&amp;"x"&amp;COUNTIF($H$5:H4091,H4091)</f>
        <v>0x3165</v>
      </c>
      <c r="J4091" t="str">
        <f t="shared" si="191"/>
        <v>.</v>
      </c>
    </row>
    <row r="4092" spans="7:10">
      <c r="G4092" t="str">
        <f t="shared" si="189"/>
        <v>.</v>
      </c>
      <c r="H4092">
        <f t="shared" si="190"/>
        <v>0</v>
      </c>
      <c r="I4092" s="26" t="str">
        <f>H4092&amp;"x"&amp;COUNTIF($H$5:H4092,H4092)</f>
        <v>0x3166</v>
      </c>
      <c r="J4092" t="str">
        <f t="shared" si="191"/>
        <v>.</v>
      </c>
    </row>
    <row r="4093" spans="7:10">
      <c r="G4093" t="str">
        <f t="shared" si="189"/>
        <v>.</v>
      </c>
      <c r="H4093">
        <f t="shared" si="190"/>
        <v>0</v>
      </c>
      <c r="I4093" s="26" t="str">
        <f>H4093&amp;"x"&amp;COUNTIF($H$5:H4093,H4093)</f>
        <v>0x3167</v>
      </c>
      <c r="J4093" t="str">
        <f t="shared" si="191"/>
        <v>.</v>
      </c>
    </row>
    <row r="4094" spans="7:10">
      <c r="G4094" t="str">
        <f t="shared" si="189"/>
        <v>.</v>
      </c>
      <c r="H4094">
        <f t="shared" si="190"/>
        <v>0</v>
      </c>
      <c r="I4094" s="26" t="str">
        <f>H4094&amp;"x"&amp;COUNTIF($H$5:H4094,H4094)</f>
        <v>0x3168</v>
      </c>
      <c r="J4094" t="str">
        <f t="shared" si="191"/>
        <v>.</v>
      </c>
    </row>
    <row r="4095" spans="7:10">
      <c r="G4095" t="str">
        <f t="shared" si="189"/>
        <v>.</v>
      </c>
      <c r="H4095">
        <f t="shared" si="190"/>
        <v>0</v>
      </c>
      <c r="I4095" s="26" t="str">
        <f>H4095&amp;"x"&amp;COUNTIF($H$5:H4095,H4095)</f>
        <v>0x3169</v>
      </c>
      <c r="J4095" t="str">
        <f t="shared" si="191"/>
        <v>.</v>
      </c>
    </row>
    <row r="4096" spans="7:10">
      <c r="G4096" t="str">
        <f t="shared" si="189"/>
        <v>.</v>
      </c>
      <c r="H4096">
        <f t="shared" si="190"/>
        <v>0</v>
      </c>
      <c r="I4096" s="26" t="str">
        <f>H4096&amp;"x"&amp;COUNTIF($H$5:H4096,H4096)</f>
        <v>0x3170</v>
      </c>
      <c r="J4096" t="str">
        <f t="shared" si="191"/>
        <v>.</v>
      </c>
    </row>
    <row r="4097" spans="7:10">
      <c r="G4097" t="str">
        <f t="shared" si="189"/>
        <v>.</v>
      </c>
      <c r="H4097">
        <f t="shared" si="190"/>
        <v>0</v>
      </c>
      <c r="I4097" s="26" t="str">
        <f>H4097&amp;"x"&amp;COUNTIF($H$5:H4097,H4097)</f>
        <v>0x3171</v>
      </c>
      <c r="J4097" t="str">
        <f t="shared" si="191"/>
        <v>.</v>
      </c>
    </row>
    <row r="4098" spans="7:10">
      <c r="G4098" t="str">
        <f t="shared" si="189"/>
        <v>.</v>
      </c>
      <c r="H4098">
        <f t="shared" si="190"/>
        <v>0</v>
      </c>
      <c r="I4098" s="26" t="str">
        <f>H4098&amp;"x"&amp;COUNTIF($H$5:H4098,H4098)</f>
        <v>0x3172</v>
      </c>
      <c r="J4098" t="str">
        <f t="shared" si="191"/>
        <v>.</v>
      </c>
    </row>
    <row r="4099" spans="7:10">
      <c r="G4099" t="str">
        <f t="shared" si="189"/>
        <v>.</v>
      </c>
      <c r="H4099">
        <f t="shared" si="190"/>
        <v>0</v>
      </c>
      <c r="I4099" s="26" t="str">
        <f>H4099&amp;"x"&amp;COUNTIF($H$5:H4099,H4099)</f>
        <v>0x3173</v>
      </c>
      <c r="J4099" t="str">
        <f t="shared" si="191"/>
        <v>.</v>
      </c>
    </row>
    <row r="4100" spans="7:10">
      <c r="G4100" t="str">
        <f t="shared" si="189"/>
        <v>.</v>
      </c>
      <c r="H4100">
        <f t="shared" si="190"/>
        <v>0</v>
      </c>
      <c r="I4100" s="26" t="str">
        <f>H4100&amp;"x"&amp;COUNTIF($H$5:H4100,H4100)</f>
        <v>0x3174</v>
      </c>
      <c r="J4100" t="str">
        <f t="shared" si="191"/>
        <v>.</v>
      </c>
    </row>
    <row r="4101" spans="7:10">
      <c r="G4101" t="str">
        <f t="shared" ref="G4101:G4164" si="192">A4101&amp;"."&amp;B4101</f>
        <v>.</v>
      </c>
      <c r="H4101">
        <f t="shared" ref="H4101:H4164" si="193">F4101</f>
        <v>0</v>
      </c>
      <c r="I4101" s="26" t="str">
        <f>H4101&amp;"x"&amp;COUNTIF($H$5:H4101,H4101)</f>
        <v>0x3175</v>
      </c>
      <c r="J4101" t="str">
        <f t="shared" ref="J4101:J4164" si="194">G4101</f>
        <v>.</v>
      </c>
    </row>
    <row r="4102" spans="7:10">
      <c r="G4102" t="str">
        <f t="shared" si="192"/>
        <v>.</v>
      </c>
      <c r="H4102">
        <f t="shared" si="193"/>
        <v>0</v>
      </c>
      <c r="I4102" s="26" t="str">
        <f>H4102&amp;"x"&amp;COUNTIF($H$5:H4102,H4102)</f>
        <v>0x3176</v>
      </c>
      <c r="J4102" t="str">
        <f t="shared" si="194"/>
        <v>.</v>
      </c>
    </row>
    <row r="4103" spans="7:10">
      <c r="G4103" t="str">
        <f t="shared" si="192"/>
        <v>.</v>
      </c>
      <c r="H4103">
        <f t="shared" si="193"/>
        <v>0</v>
      </c>
      <c r="I4103" s="26" t="str">
        <f>H4103&amp;"x"&amp;COUNTIF($H$5:H4103,H4103)</f>
        <v>0x3177</v>
      </c>
      <c r="J4103" t="str">
        <f t="shared" si="194"/>
        <v>.</v>
      </c>
    </row>
    <row r="4104" spans="7:10">
      <c r="G4104" t="str">
        <f t="shared" si="192"/>
        <v>.</v>
      </c>
      <c r="H4104">
        <f t="shared" si="193"/>
        <v>0</v>
      </c>
      <c r="I4104" s="26" t="str">
        <f>H4104&amp;"x"&amp;COUNTIF($H$5:H4104,H4104)</f>
        <v>0x3178</v>
      </c>
      <c r="J4104" t="str">
        <f t="shared" si="194"/>
        <v>.</v>
      </c>
    </row>
    <row r="4105" spans="7:10">
      <c r="G4105" t="str">
        <f t="shared" si="192"/>
        <v>.</v>
      </c>
      <c r="H4105">
        <f t="shared" si="193"/>
        <v>0</v>
      </c>
      <c r="I4105" s="26" t="str">
        <f>H4105&amp;"x"&amp;COUNTIF($H$5:H4105,H4105)</f>
        <v>0x3179</v>
      </c>
      <c r="J4105" t="str">
        <f t="shared" si="194"/>
        <v>.</v>
      </c>
    </row>
    <row r="4106" spans="7:10">
      <c r="G4106" t="str">
        <f t="shared" si="192"/>
        <v>.</v>
      </c>
      <c r="H4106">
        <f t="shared" si="193"/>
        <v>0</v>
      </c>
      <c r="I4106" s="26" t="str">
        <f>H4106&amp;"x"&amp;COUNTIF($H$5:H4106,H4106)</f>
        <v>0x3180</v>
      </c>
      <c r="J4106" t="str">
        <f t="shared" si="194"/>
        <v>.</v>
      </c>
    </row>
    <row r="4107" spans="7:10">
      <c r="G4107" t="str">
        <f t="shared" si="192"/>
        <v>.</v>
      </c>
      <c r="H4107">
        <f t="shared" si="193"/>
        <v>0</v>
      </c>
      <c r="I4107" s="26" t="str">
        <f>H4107&amp;"x"&amp;COUNTIF($H$5:H4107,H4107)</f>
        <v>0x3181</v>
      </c>
      <c r="J4107" t="str">
        <f t="shared" si="194"/>
        <v>.</v>
      </c>
    </row>
    <row r="4108" spans="7:10">
      <c r="G4108" t="str">
        <f t="shared" si="192"/>
        <v>.</v>
      </c>
      <c r="H4108">
        <f t="shared" si="193"/>
        <v>0</v>
      </c>
      <c r="I4108" s="26" t="str">
        <f>H4108&amp;"x"&amp;COUNTIF($H$5:H4108,H4108)</f>
        <v>0x3182</v>
      </c>
      <c r="J4108" t="str">
        <f t="shared" si="194"/>
        <v>.</v>
      </c>
    </row>
    <row r="4109" spans="7:10">
      <c r="G4109" t="str">
        <f t="shared" si="192"/>
        <v>.</v>
      </c>
      <c r="H4109">
        <f t="shared" si="193"/>
        <v>0</v>
      </c>
      <c r="I4109" s="26" t="str">
        <f>H4109&amp;"x"&amp;COUNTIF($H$5:H4109,H4109)</f>
        <v>0x3183</v>
      </c>
      <c r="J4109" t="str">
        <f t="shared" si="194"/>
        <v>.</v>
      </c>
    </row>
    <row r="4110" spans="7:10">
      <c r="G4110" t="str">
        <f t="shared" si="192"/>
        <v>.</v>
      </c>
      <c r="H4110">
        <f t="shared" si="193"/>
        <v>0</v>
      </c>
      <c r="I4110" s="26" t="str">
        <f>H4110&amp;"x"&amp;COUNTIF($H$5:H4110,H4110)</f>
        <v>0x3184</v>
      </c>
      <c r="J4110" t="str">
        <f t="shared" si="194"/>
        <v>.</v>
      </c>
    </row>
    <row r="4111" spans="7:10">
      <c r="G4111" t="str">
        <f t="shared" si="192"/>
        <v>.</v>
      </c>
      <c r="H4111">
        <f t="shared" si="193"/>
        <v>0</v>
      </c>
      <c r="I4111" s="26" t="str">
        <f>H4111&amp;"x"&amp;COUNTIF($H$5:H4111,H4111)</f>
        <v>0x3185</v>
      </c>
      <c r="J4111" t="str">
        <f t="shared" si="194"/>
        <v>.</v>
      </c>
    </row>
    <row r="4112" spans="7:10">
      <c r="G4112" t="str">
        <f t="shared" si="192"/>
        <v>.</v>
      </c>
      <c r="H4112">
        <f t="shared" si="193"/>
        <v>0</v>
      </c>
      <c r="I4112" s="26" t="str">
        <f>H4112&amp;"x"&amp;COUNTIF($H$5:H4112,H4112)</f>
        <v>0x3186</v>
      </c>
      <c r="J4112" t="str">
        <f t="shared" si="194"/>
        <v>.</v>
      </c>
    </row>
    <row r="4113" spans="7:10">
      <c r="G4113" t="str">
        <f t="shared" si="192"/>
        <v>.</v>
      </c>
      <c r="H4113">
        <f t="shared" si="193"/>
        <v>0</v>
      </c>
      <c r="I4113" s="26" t="str">
        <f>H4113&amp;"x"&amp;COUNTIF($H$5:H4113,H4113)</f>
        <v>0x3187</v>
      </c>
      <c r="J4113" t="str">
        <f t="shared" si="194"/>
        <v>.</v>
      </c>
    </row>
    <row r="4114" spans="7:10">
      <c r="G4114" t="str">
        <f t="shared" si="192"/>
        <v>.</v>
      </c>
      <c r="H4114">
        <f t="shared" si="193"/>
        <v>0</v>
      </c>
      <c r="I4114" s="26" t="str">
        <f>H4114&amp;"x"&amp;COUNTIF($H$5:H4114,H4114)</f>
        <v>0x3188</v>
      </c>
      <c r="J4114" t="str">
        <f t="shared" si="194"/>
        <v>.</v>
      </c>
    </row>
    <row r="4115" spans="7:10">
      <c r="G4115" t="str">
        <f t="shared" si="192"/>
        <v>.</v>
      </c>
      <c r="H4115">
        <f t="shared" si="193"/>
        <v>0</v>
      </c>
      <c r="I4115" s="26" t="str">
        <f>H4115&amp;"x"&amp;COUNTIF($H$5:H4115,H4115)</f>
        <v>0x3189</v>
      </c>
      <c r="J4115" t="str">
        <f t="shared" si="194"/>
        <v>.</v>
      </c>
    </row>
    <row r="4116" spans="7:10">
      <c r="G4116" t="str">
        <f t="shared" si="192"/>
        <v>.</v>
      </c>
      <c r="H4116">
        <f t="shared" si="193"/>
        <v>0</v>
      </c>
      <c r="I4116" s="26" t="str">
        <f>H4116&amp;"x"&amp;COUNTIF($H$5:H4116,H4116)</f>
        <v>0x3190</v>
      </c>
      <c r="J4116" t="str">
        <f t="shared" si="194"/>
        <v>.</v>
      </c>
    </row>
    <row r="4117" spans="7:10">
      <c r="G4117" t="str">
        <f t="shared" si="192"/>
        <v>.</v>
      </c>
      <c r="H4117">
        <f t="shared" si="193"/>
        <v>0</v>
      </c>
      <c r="I4117" s="26" t="str">
        <f>H4117&amp;"x"&amp;COUNTIF($H$5:H4117,H4117)</f>
        <v>0x3191</v>
      </c>
      <c r="J4117" t="str">
        <f t="shared" si="194"/>
        <v>.</v>
      </c>
    </row>
    <row r="4118" spans="7:10">
      <c r="G4118" t="str">
        <f t="shared" si="192"/>
        <v>.</v>
      </c>
      <c r="H4118">
        <f t="shared" si="193"/>
        <v>0</v>
      </c>
      <c r="I4118" s="26" t="str">
        <f>H4118&amp;"x"&amp;COUNTIF($H$5:H4118,H4118)</f>
        <v>0x3192</v>
      </c>
      <c r="J4118" t="str">
        <f t="shared" si="194"/>
        <v>.</v>
      </c>
    </row>
    <row r="4119" spans="7:10">
      <c r="G4119" t="str">
        <f t="shared" si="192"/>
        <v>.</v>
      </c>
      <c r="H4119">
        <f t="shared" si="193"/>
        <v>0</v>
      </c>
      <c r="I4119" s="26" t="str">
        <f>H4119&amp;"x"&amp;COUNTIF($H$5:H4119,H4119)</f>
        <v>0x3193</v>
      </c>
      <c r="J4119" t="str">
        <f t="shared" si="194"/>
        <v>.</v>
      </c>
    </row>
    <row r="4120" spans="7:10">
      <c r="G4120" t="str">
        <f t="shared" si="192"/>
        <v>.</v>
      </c>
      <c r="H4120">
        <f t="shared" si="193"/>
        <v>0</v>
      </c>
      <c r="I4120" s="26" t="str">
        <f>H4120&amp;"x"&amp;COUNTIF($H$5:H4120,H4120)</f>
        <v>0x3194</v>
      </c>
      <c r="J4120" t="str">
        <f t="shared" si="194"/>
        <v>.</v>
      </c>
    </row>
    <row r="4121" spans="7:10">
      <c r="G4121" t="str">
        <f t="shared" si="192"/>
        <v>.</v>
      </c>
      <c r="H4121">
        <f t="shared" si="193"/>
        <v>0</v>
      </c>
      <c r="I4121" s="26" t="str">
        <f>H4121&amp;"x"&amp;COUNTIF($H$5:H4121,H4121)</f>
        <v>0x3195</v>
      </c>
      <c r="J4121" t="str">
        <f t="shared" si="194"/>
        <v>.</v>
      </c>
    </row>
    <row r="4122" spans="7:10">
      <c r="G4122" t="str">
        <f t="shared" si="192"/>
        <v>.</v>
      </c>
      <c r="H4122">
        <f t="shared" si="193"/>
        <v>0</v>
      </c>
      <c r="I4122" s="26" t="str">
        <f>H4122&amp;"x"&amp;COUNTIF($H$5:H4122,H4122)</f>
        <v>0x3196</v>
      </c>
      <c r="J4122" t="str">
        <f t="shared" si="194"/>
        <v>.</v>
      </c>
    </row>
    <row r="4123" spans="7:10">
      <c r="G4123" t="str">
        <f t="shared" si="192"/>
        <v>.</v>
      </c>
      <c r="H4123">
        <f t="shared" si="193"/>
        <v>0</v>
      </c>
      <c r="I4123" s="26" t="str">
        <f>H4123&amp;"x"&amp;COUNTIF($H$5:H4123,H4123)</f>
        <v>0x3197</v>
      </c>
      <c r="J4123" t="str">
        <f t="shared" si="194"/>
        <v>.</v>
      </c>
    </row>
    <row r="4124" spans="7:10">
      <c r="G4124" t="str">
        <f t="shared" si="192"/>
        <v>.</v>
      </c>
      <c r="H4124">
        <f t="shared" si="193"/>
        <v>0</v>
      </c>
      <c r="I4124" s="26" t="str">
        <f>H4124&amp;"x"&amp;COUNTIF($H$5:H4124,H4124)</f>
        <v>0x3198</v>
      </c>
      <c r="J4124" t="str">
        <f t="shared" si="194"/>
        <v>.</v>
      </c>
    </row>
    <row r="4125" spans="7:10">
      <c r="G4125" t="str">
        <f t="shared" si="192"/>
        <v>.</v>
      </c>
      <c r="H4125">
        <f t="shared" si="193"/>
        <v>0</v>
      </c>
      <c r="I4125" s="26" t="str">
        <f>H4125&amp;"x"&amp;COUNTIF($H$5:H4125,H4125)</f>
        <v>0x3199</v>
      </c>
      <c r="J4125" t="str">
        <f t="shared" si="194"/>
        <v>.</v>
      </c>
    </row>
    <row r="4126" spans="7:10">
      <c r="G4126" t="str">
        <f t="shared" si="192"/>
        <v>.</v>
      </c>
      <c r="H4126">
        <f t="shared" si="193"/>
        <v>0</v>
      </c>
      <c r="I4126" s="26" t="str">
        <f>H4126&amp;"x"&amp;COUNTIF($H$5:H4126,H4126)</f>
        <v>0x3200</v>
      </c>
      <c r="J4126" t="str">
        <f t="shared" si="194"/>
        <v>.</v>
      </c>
    </row>
    <row r="4127" spans="7:10">
      <c r="G4127" t="str">
        <f t="shared" si="192"/>
        <v>.</v>
      </c>
      <c r="H4127">
        <f t="shared" si="193"/>
        <v>0</v>
      </c>
      <c r="I4127" s="26" t="str">
        <f>H4127&amp;"x"&amp;COUNTIF($H$5:H4127,H4127)</f>
        <v>0x3201</v>
      </c>
      <c r="J4127" t="str">
        <f t="shared" si="194"/>
        <v>.</v>
      </c>
    </row>
    <row r="4128" spans="7:10">
      <c r="G4128" t="str">
        <f t="shared" si="192"/>
        <v>.</v>
      </c>
      <c r="H4128">
        <f t="shared" si="193"/>
        <v>0</v>
      </c>
      <c r="I4128" s="26" t="str">
        <f>H4128&amp;"x"&amp;COUNTIF($H$5:H4128,H4128)</f>
        <v>0x3202</v>
      </c>
      <c r="J4128" t="str">
        <f t="shared" si="194"/>
        <v>.</v>
      </c>
    </row>
    <row r="4129" spans="7:10">
      <c r="G4129" t="str">
        <f t="shared" si="192"/>
        <v>.</v>
      </c>
      <c r="H4129">
        <f t="shared" si="193"/>
        <v>0</v>
      </c>
      <c r="I4129" s="26" t="str">
        <f>H4129&amp;"x"&amp;COUNTIF($H$5:H4129,H4129)</f>
        <v>0x3203</v>
      </c>
      <c r="J4129" t="str">
        <f t="shared" si="194"/>
        <v>.</v>
      </c>
    </row>
    <row r="4130" spans="7:10">
      <c r="G4130" t="str">
        <f t="shared" si="192"/>
        <v>.</v>
      </c>
      <c r="H4130">
        <f t="shared" si="193"/>
        <v>0</v>
      </c>
      <c r="I4130" s="26" t="str">
        <f>H4130&amp;"x"&amp;COUNTIF($H$5:H4130,H4130)</f>
        <v>0x3204</v>
      </c>
      <c r="J4130" t="str">
        <f t="shared" si="194"/>
        <v>.</v>
      </c>
    </row>
    <row r="4131" spans="7:10">
      <c r="G4131" t="str">
        <f t="shared" si="192"/>
        <v>.</v>
      </c>
      <c r="H4131">
        <f t="shared" si="193"/>
        <v>0</v>
      </c>
      <c r="I4131" s="26" t="str">
        <f>H4131&amp;"x"&amp;COUNTIF($H$5:H4131,H4131)</f>
        <v>0x3205</v>
      </c>
      <c r="J4131" t="str">
        <f t="shared" si="194"/>
        <v>.</v>
      </c>
    </row>
    <row r="4132" spans="7:10">
      <c r="G4132" t="str">
        <f t="shared" si="192"/>
        <v>.</v>
      </c>
      <c r="H4132">
        <f t="shared" si="193"/>
        <v>0</v>
      </c>
      <c r="I4132" s="26" t="str">
        <f>H4132&amp;"x"&amp;COUNTIF($H$5:H4132,H4132)</f>
        <v>0x3206</v>
      </c>
      <c r="J4132" t="str">
        <f t="shared" si="194"/>
        <v>.</v>
      </c>
    </row>
    <row r="4133" spans="7:10">
      <c r="G4133" t="str">
        <f t="shared" si="192"/>
        <v>.</v>
      </c>
      <c r="H4133">
        <f t="shared" si="193"/>
        <v>0</v>
      </c>
      <c r="I4133" s="26" t="str">
        <f>H4133&amp;"x"&amp;COUNTIF($H$5:H4133,H4133)</f>
        <v>0x3207</v>
      </c>
      <c r="J4133" t="str">
        <f t="shared" si="194"/>
        <v>.</v>
      </c>
    </row>
    <row r="4134" spans="7:10">
      <c r="G4134" t="str">
        <f t="shared" si="192"/>
        <v>.</v>
      </c>
      <c r="H4134">
        <f t="shared" si="193"/>
        <v>0</v>
      </c>
      <c r="I4134" s="26" t="str">
        <f>H4134&amp;"x"&amp;COUNTIF($H$5:H4134,H4134)</f>
        <v>0x3208</v>
      </c>
      <c r="J4134" t="str">
        <f t="shared" si="194"/>
        <v>.</v>
      </c>
    </row>
    <row r="4135" spans="7:10">
      <c r="G4135" t="str">
        <f t="shared" si="192"/>
        <v>.</v>
      </c>
      <c r="H4135">
        <f t="shared" si="193"/>
        <v>0</v>
      </c>
      <c r="I4135" s="26" t="str">
        <f>H4135&amp;"x"&amp;COUNTIF($H$5:H4135,H4135)</f>
        <v>0x3209</v>
      </c>
      <c r="J4135" t="str">
        <f t="shared" si="194"/>
        <v>.</v>
      </c>
    </row>
    <row r="4136" spans="7:10">
      <c r="G4136" t="str">
        <f t="shared" si="192"/>
        <v>.</v>
      </c>
      <c r="H4136">
        <f t="shared" si="193"/>
        <v>0</v>
      </c>
      <c r="I4136" s="26" t="str">
        <f>H4136&amp;"x"&amp;COUNTIF($H$5:H4136,H4136)</f>
        <v>0x3210</v>
      </c>
      <c r="J4136" t="str">
        <f t="shared" si="194"/>
        <v>.</v>
      </c>
    </row>
    <row r="4137" spans="7:10">
      <c r="G4137" t="str">
        <f t="shared" si="192"/>
        <v>.</v>
      </c>
      <c r="H4137">
        <f t="shared" si="193"/>
        <v>0</v>
      </c>
      <c r="I4137" s="26" t="str">
        <f>H4137&amp;"x"&amp;COUNTIF($H$5:H4137,H4137)</f>
        <v>0x3211</v>
      </c>
      <c r="J4137" t="str">
        <f t="shared" si="194"/>
        <v>.</v>
      </c>
    </row>
    <row r="4138" spans="7:10">
      <c r="G4138" t="str">
        <f t="shared" si="192"/>
        <v>.</v>
      </c>
      <c r="H4138">
        <f t="shared" si="193"/>
        <v>0</v>
      </c>
      <c r="I4138" s="26" t="str">
        <f>H4138&amp;"x"&amp;COUNTIF($H$5:H4138,H4138)</f>
        <v>0x3212</v>
      </c>
      <c r="J4138" t="str">
        <f t="shared" si="194"/>
        <v>.</v>
      </c>
    </row>
    <row r="4139" spans="7:10">
      <c r="G4139" t="str">
        <f t="shared" si="192"/>
        <v>.</v>
      </c>
      <c r="H4139">
        <f t="shared" si="193"/>
        <v>0</v>
      </c>
      <c r="I4139" s="26" t="str">
        <f>H4139&amp;"x"&amp;COUNTIF($H$5:H4139,H4139)</f>
        <v>0x3213</v>
      </c>
      <c r="J4139" t="str">
        <f t="shared" si="194"/>
        <v>.</v>
      </c>
    </row>
    <row r="4140" spans="7:10">
      <c r="G4140" t="str">
        <f t="shared" si="192"/>
        <v>.</v>
      </c>
      <c r="H4140">
        <f t="shared" si="193"/>
        <v>0</v>
      </c>
      <c r="I4140" s="26" t="str">
        <f>H4140&amp;"x"&amp;COUNTIF($H$5:H4140,H4140)</f>
        <v>0x3214</v>
      </c>
      <c r="J4140" t="str">
        <f t="shared" si="194"/>
        <v>.</v>
      </c>
    </row>
    <row r="4141" spans="7:10">
      <c r="G4141" t="str">
        <f t="shared" si="192"/>
        <v>.</v>
      </c>
      <c r="H4141">
        <f t="shared" si="193"/>
        <v>0</v>
      </c>
      <c r="I4141" s="26" t="str">
        <f>H4141&amp;"x"&amp;COUNTIF($H$5:H4141,H4141)</f>
        <v>0x3215</v>
      </c>
      <c r="J4141" t="str">
        <f t="shared" si="194"/>
        <v>.</v>
      </c>
    </row>
    <row r="4142" spans="7:10">
      <c r="G4142" t="str">
        <f t="shared" si="192"/>
        <v>.</v>
      </c>
      <c r="H4142">
        <f t="shared" si="193"/>
        <v>0</v>
      </c>
      <c r="I4142" s="26" t="str">
        <f>H4142&amp;"x"&amp;COUNTIF($H$5:H4142,H4142)</f>
        <v>0x3216</v>
      </c>
      <c r="J4142" t="str">
        <f t="shared" si="194"/>
        <v>.</v>
      </c>
    </row>
    <row r="4143" spans="7:10">
      <c r="G4143" t="str">
        <f t="shared" si="192"/>
        <v>.</v>
      </c>
      <c r="H4143">
        <f t="shared" si="193"/>
        <v>0</v>
      </c>
      <c r="I4143" s="26" t="str">
        <f>H4143&amp;"x"&amp;COUNTIF($H$5:H4143,H4143)</f>
        <v>0x3217</v>
      </c>
      <c r="J4143" t="str">
        <f t="shared" si="194"/>
        <v>.</v>
      </c>
    </row>
    <row r="4144" spans="7:10">
      <c r="G4144" t="str">
        <f t="shared" si="192"/>
        <v>.</v>
      </c>
      <c r="H4144">
        <f t="shared" si="193"/>
        <v>0</v>
      </c>
      <c r="I4144" s="26" t="str">
        <f>H4144&amp;"x"&amp;COUNTIF($H$5:H4144,H4144)</f>
        <v>0x3218</v>
      </c>
      <c r="J4144" t="str">
        <f t="shared" si="194"/>
        <v>.</v>
      </c>
    </row>
    <row r="4145" spans="7:10">
      <c r="G4145" t="str">
        <f t="shared" si="192"/>
        <v>.</v>
      </c>
      <c r="H4145">
        <f t="shared" si="193"/>
        <v>0</v>
      </c>
      <c r="I4145" s="26" t="str">
        <f>H4145&amp;"x"&amp;COUNTIF($H$5:H4145,H4145)</f>
        <v>0x3219</v>
      </c>
      <c r="J4145" t="str">
        <f t="shared" si="194"/>
        <v>.</v>
      </c>
    </row>
    <row r="4146" spans="7:10">
      <c r="G4146" t="str">
        <f t="shared" si="192"/>
        <v>.</v>
      </c>
      <c r="H4146">
        <f t="shared" si="193"/>
        <v>0</v>
      </c>
      <c r="I4146" s="26" t="str">
        <f>H4146&amp;"x"&amp;COUNTIF($H$5:H4146,H4146)</f>
        <v>0x3220</v>
      </c>
      <c r="J4146" t="str">
        <f t="shared" si="194"/>
        <v>.</v>
      </c>
    </row>
    <row r="4147" spans="7:10">
      <c r="G4147" t="str">
        <f t="shared" si="192"/>
        <v>.</v>
      </c>
      <c r="H4147">
        <f t="shared" si="193"/>
        <v>0</v>
      </c>
      <c r="I4147" s="26" t="str">
        <f>H4147&amp;"x"&amp;COUNTIF($H$5:H4147,H4147)</f>
        <v>0x3221</v>
      </c>
      <c r="J4147" t="str">
        <f t="shared" si="194"/>
        <v>.</v>
      </c>
    </row>
    <row r="4148" spans="7:10">
      <c r="G4148" t="str">
        <f t="shared" si="192"/>
        <v>.</v>
      </c>
      <c r="H4148">
        <f t="shared" si="193"/>
        <v>0</v>
      </c>
      <c r="I4148" s="26" t="str">
        <f>H4148&amp;"x"&amp;COUNTIF($H$5:H4148,H4148)</f>
        <v>0x3222</v>
      </c>
      <c r="J4148" t="str">
        <f t="shared" si="194"/>
        <v>.</v>
      </c>
    </row>
    <row r="4149" spans="7:10">
      <c r="G4149" t="str">
        <f t="shared" si="192"/>
        <v>.</v>
      </c>
      <c r="H4149">
        <f t="shared" si="193"/>
        <v>0</v>
      </c>
      <c r="I4149" s="26" t="str">
        <f>H4149&amp;"x"&amp;COUNTIF($H$5:H4149,H4149)</f>
        <v>0x3223</v>
      </c>
      <c r="J4149" t="str">
        <f t="shared" si="194"/>
        <v>.</v>
      </c>
    </row>
    <row r="4150" spans="7:10">
      <c r="G4150" t="str">
        <f t="shared" si="192"/>
        <v>.</v>
      </c>
      <c r="H4150">
        <f t="shared" si="193"/>
        <v>0</v>
      </c>
      <c r="I4150" s="26" t="str">
        <f>H4150&amp;"x"&amp;COUNTIF($H$5:H4150,H4150)</f>
        <v>0x3224</v>
      </c>
      <c r="J4150" t="str">
        <f t="shared" si="194"/>
        <v>.</v>
      </c>
    </row>
    <row r="4151" spans="7:10">
      <c r="G4151" t="str">
        <f t="shared" si="192"/>
        <v>.</v>
      </c>
      <c r="H4151">
        <f t="shared" si="193"/>
        <v>0</v>
      </c>
      <c r="I4151" s="26" t="str">
        <f>H4151&amp;"x"&amp;COUNTIF($H$5:H4151,H4151)</f>
        <v>0x3225</v>
      </c>
      <c r="J4151" t="str">
        <f t="shared" si="194"/>
        <v>.</v>
      </c>
    </row>
    <row r="4152" spans="7:10">
      <c r="G4152" t="str">
        <f t="shared" si="192"/>
        <v>.</v>
      </c>
      <c r="H4152">
        <f t="shared" si="193"/>
        <v>0</v>
      </c>
      <c r="I4152" s="26" t="str">
        <f>H4152&amp;"x"&amp;COUNTIF($H$5:H4152,H4152)</f>
        <v>0x3226</v>
      </c>
      <c r="J4152" t="str">
        <f t="shared" si="194"/>
        <v>.</v>
      </c>
    </row>
    <row r="4153" spans="7:10">
      <c r="G4153" t="str">
        <f t="shared" si="192"/>
        <v>.</v>
      </c>
      <c r="H4153">
        <f t="shared" si="193"/>
        <v>0</v>
      </c>
      <c r="I4153" s="26" t="str">
        <f>H4153&amp;"x"&amp;COUNTIF($H$5:H4153,H4153)</f>
        <v>0x3227</v>
      </c>
      <c r="J4153" t="str">
        <f t="shared" si="194"/>
        <v>.</v>
      </c>
    </row>
    <row r="4154" spans="7:10">
      <c r="G4154" t="str">
        <f t="shared" si="192"/>
        <v>.</v>
      </c>
      <c r="H4154">
        <f t="shared" si="193"/>
        <v>0</v>
      </c>
      <c r="I4154" s="26" t="str">
        <f>H4154&amp;"x"&amp;COUNTIF($H$5:H4154,H4154)</f>
        <v>0x3228</v>
      </c>
      <c r="J4154" t="str">
        <f t="shared" si="194"/>
        <v>.</v>
      </c>
    </row>
    <row r="4155" spans="7:10">
      <c r="G4155" t="str">
        <f t="shared" si="192"/>
        <v>.</v>
      </c>
      <c r="H4155">
        <f t="shared" si="193"/>
        <v>0</v>
      </c>
      <c r="I4155" s="26" t="str">
        <f>H4155&amp;"x"&amp;COUNTIF($H$5:H4155,H4155)</f>
        <v>0x3229</v>
      </c>
      <c r="J4155" t="str">
        <f t="shared" si="194"/>
        <v>.</v>
      </c>
    </row>
    <row r="4156" spans="7:10">
      <c r="G4156" t="str">
        <f t="shared" si="192"/>
        <v>.</v>
      </c>
      <c r="H4156">
        <f t="shared" si="193"/>
        <v>0</v>
      </c>
      <c r="I4156" s="26" t="str">
        <f>H4156&amp;"x"&amp;COUNTIF($H$5:H4156,H4156)</f>
        <v>0x3230</v>
      </c>
      <c r="J4156" t="str">
        <f t="shared" si="194"/>
        <v>.</v>
      </c>
    </row>
    <row r="4157" spans="7:10">
      <c r="G4157" t="str">
        <f t="shared" si="192"/>
        <v>.</v>
      </c>
      <c r="H4157">
        <f t="shared" si="193"/>
        <v>0</v>
      </c>
      <c r="I4157" s="26" t="str">
        <f>H4157&amp;"x"&amp;COUNTIF($H$5:H4157,H4157)</f>
        <v>0x3231</v>
      </c>
      <c r="J4157" t="str">
        <f t="shared" si="194"/>
        <v>.</v>
      </c>
    </row>
    <row r="4158" spans="7:10">
      <c r="G4158" t="str">
        <f t="shared" si="192"/>
        <v>.</v>
      </c>
      <c r="H4158">
        <f t="shared" si="193"/>
        <v>0</v>
      </c>
      <c r="I4158" s="26" t="str">
        <f>H4158&amp;"x"&amp;COUNTIF($H$5:H4158,H4158)</f>
        <v>0x3232</v>
      </c>
      <c r="J4158" t="str">
        <f t="shared" si="194"/>
        <v>.</v>
      </c>
    </row>
    <row r="4159" spans="7:10">
      <c r="G4159" t="str">
        <f t="shared" si="192"/>
        <v>.</v>
      </c>
      <c r="H4159">
        <f t="shared" si="193"/>
        <v>0</v>
      </c>
      <c r="I4159" s="26" t="str">
        <f>H4159&amp;"x"&amp;COUNTIF($H$5:H4159,H4159)</f>
        <v>0x3233</v>
      </c>
      <c r="J4159" t="str">
        <f t="shared" si="194"/>
        <v>.</v>
      </c>
    </row>
    <row r="4160" spans="7:10">
      <c r="G4160" t="str">
        <f t="shared" si="192"/>
        <v>.</v>
      </c>
      <c r="H4160">
        <f t="shared" si="193"/>
        <v>0</v>
      </c>
      <c r="I4160" s="26" t="str">
        <f>H4160&amp;"x"&amp;COUNTIF($H$5:H4160,H4160)</f>
        <v>0x3234</v>
      </c>
      <c r="J4160" t="str">
        <f t="shared" si="194"/>
        <v>.</v>
      </c>
    </row>
    <row r="4161" spans="7:10">
      <c r="G4161" t="str">
        <f t="shared" si="192"/>
        <v>.</v>
      </c>
      <c r="H4161">
        <f t="shared" si="193"/>
        <v>0</v>
      </c>
      <c r="I4161" s="26" t="str">
        <f>H4161&amp;"x"&amp;COUNTIF($H$5:H4161,H4161)</f>
        <v>0x3235</v>
      </c>
      <c r="J4161" t="str">
        <f t="shared" si="194"/>
        <v>.</v>
      </c>
    </row>
    <row r="4162" spans="7:10">
      <c r="G4162" t="str">
        <f t="shared" si="192"/>
        <v>.</v>
      </c>
      <c r="H4162">
        <f t="shared" si="193"/>
        <v>0</v>
      </c>
      <c r="I4162" s="26" t="str">
        <f>H4162&amp;"x"&amp;COUNTIF($H$5:H4162,H4162)</f>
        <v>0x3236</v>
      </c>
      <c r="J4162" t="str">
        <f t="shared" si="194"/>
        <v>.</v>
      </c>
    </row>
    <row r="4163" spans="7:10">
      <c r="G4163" t="str">
        <f t="shared" si="192"/>
        <v>.</v>
      </c>
      <c r="H4163">
        <f t="shared" si="193"/>
        <v>0</v>
      </c>
      <c r="I4163" s="26" t="str">
        <f>H4163&amp;"x"&amp;COUNTIF($H$5:H4163,H4163)</f>
        <v>0x3237</v>
      </c>
      <c r="J4163" t="str">
        <f t="shared" si="194"/>
        <v>.</v>
      </c>
    </row>
    <row r="4164" spans="7:10">
      <c r="G4164" t="str">
        <f t="shared" si="192"/>
        <v>.</v>
      </c>
      <c r="H4164">
        <f t="shared" si="193"/>
        <v>0</v>
      </c>
      <c r="I4164" s="26" t="str">
        <f>H4164&amp;"x"&amp;COUNTIF($H$5:H4164,H4164)</f>
        <v>0x3238</v>
      </c>
      <c r="J4164" t="str">
        <f t="shared" si="194"/>
        <v>.</v>
      </c>
    </row>
    <row r="4165" spans="7:10">
      <c r="G4165" t="str">
        <f t="shared" ref="G4165:G4228" si="195">A4165&amp;"."&amp;B4165</f>
        <v>.</v>
      </c>
      <c r="H4165">
        <f t="shared" ref="H4165:H4228" si="196">F4165</f>
        <v>0</v>
      </c>
      <c r="I4165" s="26" t="str">
        <f>H4165&amp;"x"&amp;COUNTIF($H$5:H4165,H4165)</f>
        <v>0x3239</v>
      </c>
      <c r="J4165" t="str">
        <f t="shared" ref="J4165:J4228" si="197">G4165</f>
        <v>.</v>
      </c>
    </row>
    <row r="4166" spans="7:10">
      <c r="G4166" t="str">
        <f t="shared" si="195"/>
        <v>.</v>
      </c>
      <c r="H4166">
        <f t="shared" si="196"/>
        <v>0</v>
      </c>
      <c r="I4166" s="26" t="str">
        <f>H4166&amp;"x"&amp;COUNTIF($H$5:H4166,H4166)</f>
        <v>0x3240</v>
      </c>
      <c r="J4166" t="str">
        <f t="shared" si="197"/>
        <v>.</v>
      </c>
    </row>
    <row r="4167" spans="7:10">
      <c r="G4167" t="str">
        <f t="shared" si="195"/>
        <v>.</v>
      </c>
      <c r="H4167">
        <f t="shared" si="196"/>
        <v>0</v>
      </c>
      <c r="I4167" s="26" t="str">
        <f>H4167&amp;"x"&amp;COUNTIF($H$5:H4167,H4167)</f>
        <v>0x3241</v>
      </c>
      <c r="J4167" t="str">
        <f t="shared" si="197"/>
        <v>.</v>
      </c>
    </row>
    <row r="4168" spans="7:10">
      <c r="G4168" t="str">
        <f t="shared" si="195"/>
        <v>.</v>
      </c>
      <c r="H4168">
        <f t="shared" si="196"/>
        <v>0</v>
      </c>
      <c r="I4168" s="26" t="str">
        <f>H4168&amp;"x"&amp;COUNTIF($H$5:H4168,H4168)</f>
        <v>0x3242</v>
      </c>
      <c r="J4168" t="str">
        <f t="shared" si="197"/>
        <v>.</v>
      </c>
    </row>
    <row r="4169" spans="7:10">
      <c r="G4169" t="str">
        <f t="shared" si="195"/>
        <v>.</v>
      </c>
      <c r="H4169">
        <f t="shared" si="196"/>
        <v>0</v>
      </c>
      <c r="I4169" s="26" t="str">
        <f>H4169&amp;"x"&amp;COUNTIF($H$5:H4169,H4169)</f>
        <v>0x3243</v>
      </c>
      <c r="J4169" t="str">
        <f t="shared" si="197"/>
        <v>.</v>
      </c>
    </row>
    <row r="4170" spans="7:10">
      <c r="G4170" t="str">
        <f t="shared" si="195"/>
        <v>.</v>
      </c>
      <c r="H4170">
        <f t="shared" si="196"/>
        <v>0</v>
      </c>
      <c r="I4170" s="26" t="str">
        <f>H4170&amp;"x"&amp;COUNTIF($H$5:H4170,H4170)</f>
        <v>0x3244</v>
      </c>
      <c r="J4170" t="str">
        <f t="shared" si="197"/>
        <v>.</v>
      </c>
    </row>
    <row r="4171" spans="7:10">
      <c r="G4171" t="str">
        <f t="shared" si="195"/>
        <v>.</v>
      </c>
      <c r="H4171">
        <f t="shared" si="196"/>
        <v>0</v>
      </c>
      <c r="I4171" s="26" t="str">
        <f>H4171&amp;"x"&amp;COUNTIF($H$5:H4171,H4171)</f>
        <v>0x3245</v>
      </c>
      <c r="J4171" t="str">
        <f t="shared" si="197"/>
        <v>.</v>
      </c>
    </row>
    <row r="4172" spans="7:10">
      <c r="G4172" t="str">
        <f t="shared" si="195"/>
        <v>.</v>
      </c>
      <c r="H4172">
        <f t="shared" si="196"/>
        <v>0</v>
      </c>
      <c r="I4172" s="26" t="str">
        <f>H4172&amp;"x"&amp;COUNTIF($H$5:H4172,H4172)</f>
        <v>0x3246</v>
      </c>
      <c r="J4172" t="str">
        <f t="shared" si="197"/>
        <v>.</v>
      </c>
    </row>
    <row r="4173" spans="7:10">
      <c r="G4173" t="str">
        <f t="shared" si="195"/>
        <v>.</v>
      </c>
      <c r="H4173">
        <f t="shared" si="196"/>
        <v>0</v>
      </c>
      <c r="I4173" s="26" t="str">
        <f>H4173&amp;"x"&amp;COUNTIF($H$5:H4173,H4173)</f>
        <v>0x3247</v>
      </c>
      <c r="J4173" t="str">
        <f t="shared" si="197"/>
        <v>.</v>
      </c>
    </row>
    <row r="4174" spans="7:10">
      <c r="G4174" t="str">
        <f t="shared" si="195"/>
        <v>.</v>
      </c>
      <c r="H4174">
        <f t="shared" si="196"/>
        <v>0</v>
      </c>
      <c r="I4174" s="26" t="str">
        <f>H4174&amp;"x"&amp;COUNTIF($H$5:H4174,H4174)</f>
        <v>0x3248</v>
      </c>
      <c r="J4174" t="str">
        <f t="shared" si="197"/>
        <v>.</v>
      </c>
    </row>
    <row r="4175" spans="7:10">
      <c r="G4175" t="str">
        <f t="shared" si="195"/>
        <v>.</v>
      </c>
      <c r="H4175">
        <f t="shared" si="196"/>
        <v>0</v>
      </c>
      <c r="I4175" s="26" t="str">
        <f>H4175&amp;"x"&amp;COUNTIF($H$5:H4175,H4175)</f>
        <v>0x3249</v>
      </c>
      <c r="J4175" t="str">
        <f t="shared" si="197"/>
        <v>.</v>
      </c>
    </row>
    <row r="4176" spans="7:10">
      <c r="G4176" t="str">
        <f t="shared" si="195"/>
        <v>.</v>
      </c>
      <c r="H4176">
        <f t="shared" si="196"/>
        <v>0</v>
      </c>
      <c r="I4176" s="26" t="str">
        <f>H4176&amp;"x"&amp;COUNTIF($H$5:H4176,H4176)</f>
        <v>0x3250</v>
      </c>
      <c r="J4176" t="str">
        <f t="shared" si="197"/>
        <v>.</v>
      </c>
    </row>
    <row r="4177" spans="7:10">
      <c r="G4177" t="str">
        <f t="shared" si="195"/>
        <v>.</v>
      </c>
      <c r="H4177">
        <f t="shared" si="196"/>
        <v>0</v>
      </c>
      <c r="I4177" s="26" t="str">
        <f>H4177&amp;"x"&amp;COUNTIF($H$5:H4177,H4177)</f>
        <v>0x3251</v>
      </c>
      <c r="J4177" t="str">
        <f t="shared" si="197"/>
        <v>.</v>
      </c>
    </row>
    <row r="4178" spans="7:10">
      <c r="G4178" t="str">
        <f t="shared" si="195"/>
        <v>.</v>
      </c>
      <c r="H4178">
        <f t="shared" si="196"/>
        <v>0</v>
      </c>
      <c r="I4178" s="26" t="str">
        <f>H4178&amp;"x"&amp;COUNTIF($H$5:H4178,H4178)</f>
        <v>0x3252</v>
      </c>
      <c r="J4178" t="str">
        <f t="shared" si="197"/>
        <v>.</v>
      </c>
    </row>
    <row r="4179" spans="7:10">
      <c r="G4179" t="str">
        <f t="shared" si="195"/>
        <v>.</v>
      </c>
      <c r="H4179">
        <f t="shared" si="196"/>
        <v>0</v>
      </c>
      <c r="I4179" s="26" t="str">
        <f>H4179&amp;"x"&amp;COUNTIF($H$5:H4179,H4179)</f>
        <v>0x3253</v>
      </c>
      <c r="J4179" t="str">
        <f t="shared" si="197"/>
        <v>.</v>
      </c>
    </row>
    <row r="4180" spans="7:10">
      <c r="G4180" t="str">
        <f t="shared" si="195"/>
        <v>.</v>
      </c>
      <c r="H4180">
        <f t="shared" si="196"/>
        <v>0</v>
      </c>
      <c r="I4180" s="26" t="str">
        <f>H4180&amp;"x"&amp;COUNTIF($H$5:H4180,H4180)</f>
        <v>0x3254</v>
      </c>
      <c r="J4180" t="str">
        <f t="shared" si="197"/>
        <v>.</v>
      </c>
    </row>
    <row r="4181" spans="7:10">
      <c r="G4181" t="str">
        <f t="shared" si="195"/>
        <v>.</v>
      </c>
      <c r="H4181">
        <f t="shared" si="196"/>
        <v>0</v>
      </c>
      <c r="I4181" s="26" t="str">
        <f>H4181&amp;"x"&amp;COUNTIF($H$5:H4181,H4181)</f>
        <v>0x3255</v>
      </c>
      <c r="J4181" t="str">
        <f t="shared" si="197"/>
        <v>.</v>
      </c>
    </row>
    <row r="4182" spans="7:10">
      <c r="G4182" t="str">
        <f t="shared" si="195"/>
        <v>.</v>
      </c>
      <c r="H4182">
        <f t="shared" si="196"/>
        <v>0</v>
      </c>
      <c r="I4182" s="26" t="str">
        <f>H4182&amp;"x"&amp;COUNTIF($H$5:H4182,H4182)</f>
        <v>0x3256</v>
      </c>
      <c r="J4182" t="str">
        <f t="shared" si="197"/>
        <v>.</v>
      </c>
    </row>
    <row r="4183" spans="7:10">
      <c r="G4183" t="str">
        <f t="shared" si="195"/>
        <v>.</v>
      </c>
      <c r="H4183">
        <f t="shared" si="196"/>
        <v>0</v>
      </c>
      <c r="I4183" s="26" t="str">
        <f>H4183&amp;"x"&amp;COUNTIF($H$5:H4183,H4183)</f>
        <v>0x3257</v>
      </c>
      <c r="J4183" t="str">
        <f t="shared" si="197"/>
        <v>.</v>
      </c>
    </row>
    <row r="4184" spans="7:10">
      <c r="G4184" t="str">
        <f t="shared" si="195"/>
        <v>.</v>
      </c>
      <c r="H4184">
        <f t="shared" si="196"/>
        <v>0</v>
      </c>
      <c r="I4184" s="26" t="str">
        <f>H4184&amp;"x"&amp;COUNTIF($H$5:H4184,H4184)</f>
        <v>0x3258</v>
      </c>
      <c r="J4184" t="str">
        <f t="shared" si="197"/>
        <v>.</v>
      </c>
    </row>
    <row r="4185" spans="7:10">
      <c r="G4185" t="str">
        <f t="shared" si="195"/>
        <v>.</v>
      </c>
      <c r="H4185">
        <f t="shared" si="196"/>
        <v>0</v>
      </c>
      <c r="I4185" s="26" t="str">
        <f>H4185&amp;"x"&amp;COUNTIF($H$5:H4185,H4185)</f>
        <v>0x3259</v>
      </c>
      <c r="J4185" t="str">
        <f t="shared" si="197"/>
        <v>.</v>
      </c>
    </row>
    <row r="4186" spans="7:10">
      <c r="G4186" t="str">
        <f t="shared" si="195"/>
        <v>.</v>
      </c>
      <c r="H4186">
        <f t="shared" si="196"/>
        <v>0</v>
      </c>
      <c r="I4186" s="26" t="str">
        <f>H4186&amp;"x"&amp;COUNTIF($H$5:H4186,H4186)</f>
        <v>0x3260</v>
      </c>
      <c r="J4186" t="str">
        <f t="shared" si="197"/>
        <v>.</v>
      </c>
    </row>
    <row r="4187" spans="7:10">
      <c r="G4187" t="str">
        <f t="shared" si="195"/>
        <v>.</v>
      </c>
      <c r="H4187">
        <f t="shared" si="196"/>
        <v>0</v>
      </c>
      <c r="I4187" s="26" t="str">
        <f>H4187&amp;"x"&amp;COUNTIF($H$5:H4187,H4187)</f>
        <v>0x3261</v>
      </c>
      <c r="J4187" t="str">
        <f t="shared" si="197"/>
        <v>.</v>
      </c>
    </row>
    <row r="4188" spans="7:10">
      <c r="G4188" t="str">
        <f t="shared" si="195"/>
        <v>.</v>
      </c>
      <c r="H4188">
        <f t="shared" si="196"/>
        <v>0</v>
      </c>
      <c r="I4188" s="26" t="str">
        <f>H4188&amp;"x"&amp;COUNTIF($H$5:H4188,H4188)</f>
        <v>0x3262</v>
      </c>
      <c r="J4188" t="str">
        <f t="shared" si="197"/>
        <v>.</v>
      </c>
    </row>
    <row r="4189" spans="7:10">
      <c r="G4189" t="str">
        <f t="shared" si="195"/>
        <v>.</v>
      </c>
      <c r="H4189">
        <f t="shared" si="196"/>
        <v>0</v>
      </c>
      <c r="I4189" s="26" t="str">
        <f>H4189&amp;"x"&amp;COUNTIF($H$5:H4189,H4189)</f>
        <v>0x3263</v>
      </c>
      <c r="J4189" t="str">
        <f t="shared" si="197"/>
        <v>.</v>
      </c>
    </row>
    <row r="4190" spans="7:10">
      <c r="G4190" t="str">
        <f t="shared" si="195"/>
        <v>.</v>
      </c>
      <c r="H4190">
        <f t="shared" si="196"/>
        <v>0</v>
      </c>
      <c r="I4190" s="26" t="str">
        <f>H4190&amp;"x"&amp;COUNTIF($H$5:H4190,H4190)</f>
        <v>0x3264</v>
      </c>
      <c r="J4190" t="str">
        <f t="shared" si="197"/>
        <v>.</v>
      </c>
    </row>
    <row r="4191" spans="7:10">
      <c r="G4191" t="str">
        <f t="shared" si="195"/>
        <v>.</v>
      </c>
      <c r="H4191">
        <f t="shared" si="196"/>
        <v>0</v>
      </c>
      <c r="I4191" s="26" t="str">
        <f>H4191&amp;"x"&amp;COUNTIF($H$5:H4191,H4191)</f>
        <v>0x3265</v>
      </c>
      <c r="J4191" t="str">
        <f t="shared" si="197"/>
        <v>.</v>
      </c>
    </row>
    <row r="4192" spans="7:10">
      <c r="G4192" t="str">
        <f t="shared" si="195"/>
        <v>.</v>
      </c>
      <c r="H4192">
        <f t="shared" si="196"/>
        <v>0</v>
      </c>
      <c r="I4192" s="26" t="str">
        <f>H4192&amp;"x"&amp;COUNTIF($H$5:H4192,H4192)</f>
        <v>0x3266</v>
      </c>
      <c r="J4192" t="str">
        <f t="shared" si="197"/>
        <v>.</v>
      </c>
    </row>
    <row r="4193" spans="7:10">
      <c r="G4193" t="str">
        <f t="shared" si="195"/>
        <v>.</v>
      </c>
      <c r="H4193">
        <f t="shared" si="196"/>
        <v>0</v>
      </c>
      <c r="I4193" s="26" t="str">
        <f>H4193&amp;"x"&amp;COUNTIF($H$5:H4193,H4193)</f>
        <v>0x3267</v>
      </c>
      <c r="J4193" t="str">
        <f t="shared" si="197"/>
        <v>.</v>
      </c>
    </row>
    <row r="4194" spans="7:10">
      <c r="G4194" t="str">
        <f t="shared" si="195"/>
        <v>.</v>
      </c>
      <c r="H4194">
        <f t="shared" si="196"/>
        <v>0</v>
      </c>
      <c r="I4194" s="26" t="str">
        <f>H4194&amp;"x"&amp;COUNTIF($H$5:H4194,H4194)</f>
        <v>0x3268</v>
      </c>
      <c r="J4194" t="str">
        <f t="shared" si="197"/>
        <v>.</v>
      </c>
    </row>
    <row r="4195" spans="7:10">
      <c r="G4195" t="str">
        <f t="shared" si="195"/>
        <v>.</v>
      </c>
      <c r="H4195">
        <f t="shared" si="196"/>
        <v>0</v>
      </c>
      <c r="I4195" s="26" t="str">
        <f>H4195&amp;"x"&amp;COUNTIF($H$5:H4195,H4195)</f>
        <v>0x3269</v>
      </c>
      <c r="J4195" t="str">
        <f t="shared" si="197"/>
        <v>.</v>
      </c>
    </row>
    <row r="4196" spans="7:10">
      <c r="G4196" t="str">
        <f t="shared" si="195"/>
        <v>.</v>
      </c>
      <c r="H4196">
        <f t="shared" si="196"/>
        <v>0</v>
      </c>
      <c r="I4196" s="26" t="str">
        <f>H4196&amp;"x"&amp;COUNTIF($H$5:H4196,H4196)</f>
        <v>0x3270</v>
      </c>
      <c r="J4196" t="str">
        <f t="shared" si="197"/>
        <v>.</v>
      </c>
    </row>
    <row r="4197" spans="7:10">
      <c r="G4197" t="str">
        <f t="shared" si="195"/>
        <v>.</v>
      </c>
      <c r="H4197">
        <f t="shared" si="196"/>
        <v>0</v>
      </c>
      <c r="I4197" s="26" t="str">
        <f>H4197&amp;"x"&amp;COUNTIF($H$5:H4197,H4197)</f>
        <v>0x3271</v>
      </c>
      <c r="J4197" t="str">
        <f t="shared" si="197"/>
        <v>.</v>
      </c>
    </row>
    <row r="4198" spans="7:10">
      <c r="G4198" t="str">
        <f t="shared" si="195"/>
        <v>.</v>
      </c>
      <c r="H4198">
        <f t="shared" si="196"/>
        <v>0</v>
      </c>
      <c r="I4198" s="26" t="str">
        <f>H4198&amp;"x"&amp;COUNTIF($H$5:H4198,H4198)</f>
        <v>0x3272</v>
      </c>
      <c r="J4198" t="str">
        <f t="shared" si="197"/>
        <v>.</v>
      </c>
    </row>
    <row r="4199" spans="7:10">
      <c r="G4199" t="str">
        <f t="shared" si="195"/>
        <v>.</v>
      </c>
      <c r="H4199">
        <f t="shared" si="196"/>
        <v>0</v>
      </c>
      <c r="I4199" s="26" t="str">
        <f>H4199&amp;"x"&amp;COUNTIF($H$5:H4199,H4199)</f>
        <v>0x3273</v>
      </c>
      <c r="J4199" t="str">
        <f t="shared" si="197"/>
        <v>.</v>
      </c>
    </row>
    <row r="4200" spans="7:10">
      <c r="G4200" t="str">
        <f t="shared" si="195"/>
        <v>.</v>
      </c>
      <c r="H4200">
        <f t="shared" si="196"/>
        <v>0</v>
      </c>
      <c r="I4200" s="26" t="str">
        <f>H4200&amp;"x"&amp;COUNTIF($H$5:H4200,H4200)</f>
        <v>0x3274</v>
      </c>
      <c r="J4200" t="str">
        <f t="shared" si="197"/>
        <v>.</v>
      </c>
    </row>
    <row r="4201" spans="7:10">
      <c r="G4201" t="str">
        <f t="shared" si="195"/>
        <v>.</v>
      </c>
      <c r="H4201">
        <f t="shared" si="196"/>
        <v>0</v>
      </c>
      <c r="I4201" s="26" t="str">
        <f>H4201&amp;"x"&amp;COUNTIF($H$5:H4201,H4201)</f>
        <v>0x3275</v>
      </c>
      <c r="J4201" t="str">
        <f t="shared" si="197"/>
        <v>.</v>
      </c>
    </row>
    <row r="4202" spans="7:10">
      <c r="G4202" t="str">
        <f t="shared" si="195"/>
        <v>.</v>
      </c>
      <c r="H4202">
        <f t="shared" si="196"/>
        <v>0</v>
      </c>
      <c r="I4202" s="26" t="str">
        <f>H4202&amp;"x"&amp;COUNTIF($H$5:H4202,H4202)</f>
        <v>0x3276</v>
      </c>
      <c r="J4202" t="str">
        <f t="shared" si="197"/>
        <v>.</v>
      </c>
    </row>
    <row r="4203" spans="7:10">
      <c r="G4203" t="str">
        <f t="shared" si="195"/>
        <v>.</v>
      </c>
      <c r="H4203">
        <f t="shared" si="196"/>
        <v>0</v>
      </c>
      <c r="I4203" s="26" t="str">
        <f>H4203&amp;"x"&amp;COUNTIF($H$5:H4203,H4203)</f>
        <v>0x3277</v>
      </c>
      <c r="J4203" t="str">
        <f t="shared" si="197"/>
        <v>.</v>
      </c>
    </row>
    <row r="4204" spans="7:10">
      <c r="G4204" t="str">
        <f t="shared" si="195"/>
        <v>.</v>
      </c>
      <c r="H4204">
        <f t="shared" si="196"/>
        <v>0</v>
      </c>
      <c r="I4204" s="26" t="str">
        <f>H4204&amp;"x"&amp;COUNTIF($H$5:H4204,H4204)</f>
        <v>0x3278</v>
      </c>
      <c r="J4204" t="str">
        <f t="shared" si="197"/>
        <v>.</v>
      </c>
    </row>
    <row r="4205" spans="7:10">
      <c r="G4205" t="str">
        <f t="shared" si="195"/>
        <v>.</v>
      </c>
      <c r="H4205">
        <f t="shared" si="196"/>
        <v>0</v>
      </c>
      <c r="I4205" s="26" t="str">
        <f>H4205&amp;"x"&amp;COUNTIF($H$5:H4205,H4205)</f>
        <v>0x3279</v>
      </c>
      <c r="J4205" t="str">
        <f t="shared" si="197"/>
        <v>.</v>
      </c>
    </row>
    <row r="4206" spans="7:10">
      <c r="G4206" t="str">
        <f t="shared" si="195"/>
        <v>.</v>
      </c>
      <c r="H4206">
        <f t="shared" si="196"/>
        <v>0</v>
      </c>
      <c r="I4206" s="26" t="str">
        <f>H4206&amp;"x"&amp;COUNTIF($H$5:H4206,H4206)</f>
        <v>0x3280</v>
      </c>
      <c r="J4206" t="str">
        <f t="shared" si="197"/>
        <v>.</v>
      </c>
    </row>
    <row r="4207" spans="7:10">
      <c r="G4207" t="str">
        <f t="shared" si="195"/>
        <v>.</v>
      </c>
      <c r="H4207">
        <f t="shared" si="196"/>
        <v>0</v>
      </c>
      <c r="I4207" s="26" t="str">
        <f>H4207&amp;"x"&amp;COUNTIF($H$5:H4207,H4207)</f>
        <v>0x3281</v>
      </c>
      <c r="J4207" t="str">
        <f t="shared" si="197"/>
        <v>.</v>
      </c>
    </row>
    <row r="4208" spans="7:10">
      <c r="G4208" t="str">
        <f t="shared" si="195"/>
        <v>.</v>
      </c>
      <c r="H4208">
        <f t="shared" si="196"/>
        <v>0</v>
      </c>
      <c r="I4208" s="26" t="str">
        <f>H4208&amp;"x"&amp;COUNTIF($H$5:H4208,H4208)</f>
        <v>0x3282</v>
      </c>
      <c r="J4208" t="str">
        <f t="shared" si="197"/>
        <v>.</v>
      </c>
    </row>
    <row r="4209" spans="7:10">
      <c r="G4209" t="str">
        <f t="shared" si="195"/>
        <v>.</v>
      </c>
      <c r="H4209">
        <f t="shared" si="196"/>
        <v>0</v>
      </c>
      <c r="I4209" s="26" t="str">
        <f>H4209&amp;"x"&amp;COUNTIF($H$5:H4209,H4209)</f>
        <v>0x3283</v>
      </c>
      <c r="J4209" t="str">
        <f t="shared" si="197"/>
        <v>.</v>
      </c>
    </row>
    <row r="4210" spans="7:10">
      <c r="G4210" t="str">
        <f t="shared" si="195"/>
        <v>.</v>
      </c>
      <c r="H4210">
        <f t="shared" si="196"/>
        <v>0</v>
      </c>
      <c r="I4210" s="26" t="str">
        <f>H4210&amp;"x"&amp;COUNTIF($H$5:H4210,H4210)</f>
        <v>0x3284</v>
      </c>
      <c r="J4210" t="str">
        <f t="shared" si="197"/>
        <v>.</v>
      </c>
    </row>
    <row r="4211" spans="7:10">
      <c r="G4211" t="str">
        <f t="shared" si="195"/>
        <v>.</v>
      </c>
      <c r="H4211">
        <f t="shared" si="196"/>
        <v>0</v>
      </c>
      <c r="I4211" s="26" t="str">
        <f>H4211&amp;"x"&amp;COUNTIF($H$5:H4211,H4211)</f>
        <v>0x3285</v>
      </c>
      <c r="J4211" t="str">
        <f t="shared" si="197"/>
        <v>.</v>
      </c>
    </row>
    <row r="4212" spans="7:10">
      <c r="G4212" t="str">
        <f t="shared" si="195"/>
        <v>.</v>
      </c>
      <c r="H4212">
        <f t="shared" si="196"/>
        <v>0</v>
      </c>
      <c r="I4212" s="26" t="str">
        <f>H4212&amp;"x"&amp;COUNTIF($H$5:H4212,H4212)</f>
        <v>0x3286</v>
      </c>
      <c r="J4212" t="str">
        <f t="shared" si="197"/>
        <v>.</v>
      </c>
    </row>
    <row r="4213" spans="7:10">
      <c r="G4213" t="str">
        <f t="shared" si="195"/>
        <v>.</v>
      </c>
      <c r="H4213">
        <f t="shared" si="196"/>
        <v>0</v>
      </c>
      <c r="I4213" s="26" t="str">
        <f>H4213&amp;"x"&amp;COUNTIF($H$5:H4213,H4213)</f>
        <v>0x3287</v>
      </c>
      <c r="J4213" t="str">
        <f t="shared" si="197"/>
        <v>.</v>
      </c>
    </row>
    <row r="4214" spans="7:10">
      <c r="G4214" t="str">
        <f t="shared" si="195"/>
        <v>.</v>
      </c>
      <c r="H4214">
        <f t="shared" si="196"/>
        <v>0</v>
      </c>
      <c r="I4214" s="26" t="str">
        <f>H4214&amp;"x"&amp;COUNTIF($H$5:H4214,H4214)</f>
        <v>0x3288</v>
      </c>
      <c r="J4214" t="str">
        <f t="shared" si="197"/>
        <v>.</v>
      </c>
    </row>
    <row r="4215" spans="7:10">
      <c r="G4215" t="str">
        <f t="shared" si="195"/>
        <v>.</v>
      </c>
      <c r="H4215">
        <f t="shared" si="196"/>
        <v>0</v>
      </c>
      <c r="I4215" s="26" t="str">
        <f>H4215&amp;"x"&amp;COUNTIF($H$5:H4215,H4215)</f>
        <v>0x3289</v>
      </c>
      <c r="J4215" t="str">
        <f t="shared" si="197"/>
        <v>.</v>
      </c>
    </row>
    <row r="4216" spans="7:10">
      <c r="G4216" t="str">
        <f t="shared" si="195"/>
        <v>.</v>
      </c>
      <c r="H4216">
        <f t="shared" si="196"/>
        <v>0</v>
      </c>
      <c r="I4216" s="26" t="str">
        <f>H4216&amp;"x"&amp;COUNTIF($H$5:H4216,H4216)</f>
        <v>0x3290</v>
      </c>
      <c r="J4216" t="str">
        <f t="shared" si="197"/>
        <v>.</v>
      </c>
    </row>
    <row r="4217" spans="7:10">
      <c r="G4217" t="str">
        <f t="shared" si="195"/>
        <v>.</v>
      </c>
      <c r="H4217">
        <f t="shared" si="196"/>
        <v>0</v>
      </c>
      <c r="I4217" s="26" t="str">
        <f>H4217&amp;"x"&amp;COUNTIF($H$5:H4217,H4217)</f>
        <v>0x3291</v>
      </c>
      <c r="J4217" t="str">
        <f t="shared" si="197"/>
        <v>.</v>
      </c>
    </row>
    <row r="4218" spans="7:10">
      <c r="G4218" t="str">
        <f t="shared" si="195"/>
        <v>.</v>
      </c>
      <c r="H4218">
        <f t="shared" si="196"/>
        <v>0</v>
      </c>
      <c r="I4218" s="26" t="str">
        <f>H4218&amp;"x"&amp;COUNTIF($H$5:H4218,H4218)</f>
        <v>0x3292</v>
      </c>
      <c r="J4218" t="str">
        <f t="shared" si="197"/>
        <v>.</v>
      </c>
    </row>
    <row r="4219" spans="7:10">
      <c r="G4219" t="str">
        <f t="shared" si="195"/>
        <v>.</v>
      </c>
      <c r="H4219">
        <f t="shared" si="196"/>
        <v>0</v>
      </c>
      <c r="I4219" s="26" t="str">
        <f>H4219&amp;"x"&amp;COUNTIF($H$5:H4219,H4219)</f>
        <v>0x3293</v>
      </c>
      <c r="J4219" t="str">
        <f t="shared" si="197"/>
        <v>.</v>
      </c>
    </row>
    <row r="4220" spans="7:10">
      <c r="G4220" t="str">
        <f t="shared" si="195"/>
        <v>.</v>
      </c>
      <c r="H4220">
        <f t="shared" si="196"/>
        <v>0</v>
      </c>
      <c r="I4220" s="26" t="str">
        <f>H4220&amp;"x"&amp;COUNTIF($H$5:H4220,H4220)</f>
        <v>0x3294</v>
      </c>
      <c r="J4220" t="str">
        <f t="shared" si="197"/>
        <v>.</v>
      </c>
    </row>
    <row r="4221" spans="7:10">
      <c r="G4221" t="str">
        <f t="shared" si="195"/>
        <v>.</v>
      </c>
      <c r="H4221">
        <f t="shared" si="196"/>
        <v>0</v>
      </c>
      <c r="I4221" s="26" t="str">
        <f>H4221&amp;"x"&amp;COUNTIF($H$5:H4221,H4221)</f>
        <v>0x3295</v>
      </c>
      <c r="J4221" t="str">
        <f t="shared" si="197"/>
        <v>.</v>
      </c>
    </row>
    <row r="4222" spans="7:10">
      <c r="G4222" t="str">
        <f t="shared" si="195"/>
        <v>.</v>
      </c>
      <c r="H4222">
        <f t="shared" si="196"/>
        <v>0</v>
      </c>
      <c r="I4222" s="26" t="str">
        <f>H4222&amp;"x"&amp;COUNTIF($H$5:H4222,H4222)</f>
        <v>0x3296</v>
      </c>
      <c r="J4222" t="str">
        <f t="shared" si="197"/>
        <v>.</v>
      </c>
    </row>
    <row r="4223" spans="7:10">
      <c r="G4223" t="str">
        <f t="shared" si="195"/>
        <v>.</v>
      </c>
      <c r="H4223">
        <f t="shared" si="196"/>
        <v>0</v>
      </c>
      <c r="I4223" s="26" t="str">
        <f>H4223&amp;"x"&amp;COUNTIF($H$5:H4223,H4223)</f>
        <v>0x3297</v>
      </c>
      <c r="J4223" t="str">
        <f t="shared" si="197"/>
        <v>.</v>
      </c>
    </row>
    <row r="4224" spans="7:10">
      <c r="G4224" t="str">
        <f t="shared" si="195"/>
        <v>.</v>
      </c>
      <c r="H4224">
        <f t="shared" si="196"/>
        <v>0</v>
      </c>
      <c r="I4224" s="26" t="str">
        <f>H4224&amp;"x"&amp;COUNTIF($H$5:H4224,H4224)</f>
        <v>0x3298</v>
      </c>
      <c r="J4224" t="str">
        <f t="shared" si="197"/>
        <v>.</v>
      </c>
    </row>
    <row r="4225" spans="7:10">
      <c r="G4225" t="str">
        <f t="shared" si="195"/>
        <v>.</v>
      </c>
      <c r="H4225">
        <f t="shared" si="196"/>
        <v>0</v>
      </c>
      <c r="I4225" s="26" t="str">
        <f>H4225&amp;"x"&amp;COUNTIF($H$5:H4225,H4225)</f>
        <v>0x3299</v>
      </c>
      <c r="J4225" t="str">
        <f t="shared" si="197"/>
        <v>.</v>
      </c>
    </row>
    <row r="4226" spans="7:10">
      <c r="G4226" t="str">
        <f t="shared" si="195"/>
        <v>.</v>
      </c>
      <c r="H4226">
        <f t="shared" si="196"/>
        <v>0</v>
      </c>
      <c r="I4226" s="26" t="str">
        <f>H4226&amp;"x"&amp;COUNTIF($H$5:H4226,H4226)</f>
        <v>0x3300</v>
      </c>
      <c r="J4226" t="str">
        <f t="shared" si="197"/>
        <v>.</v>
      </c>
    </row>
    <row r="4227" spans="7:10">
      <c r="G4227" t="str">
        <f t="shared" si="195"/>
        <v>.</v>
      </c>
      <c r="H4227">
        <f t="shared" si="196"/>
        <v>0</v>
      </c>
      <c r="I4227" s="26" t="str">
        <f>H4227&amp;"x"&amp;COUNTIF($H$5:H4227,H4227)</f>
        <v>0x3301</v>
      </c>
      <c r="J4227" t="str">
        <f t="shared" si="197"/>
        <v>.</v>
      </c>
    </row>
    <row r="4228" spans="7:10">
      <c r="G4228" t="str">
        <f t="shared" si="195"/>
        <v>.</v>
      </c>
      <c r="H4228">
        <f t="shared" si="196"/>
        <v>0</v>
      </c>
      <c r="I4228" s="26" t="str">
        <f>H4228&amp;"x"&amp;COUNTIF($H$5:H4228,H4228)</f>
        <v>0x3302</v>
      </c>
      <c r="J4228" t="str">
        <f t="shared" si="197"/>
        <v>.</v>
      </c>
    </row>
    <row r="4229" spans="7:10">
      <c r="G4229" t="str">
        <f t="shared" ref="G4229:G4292" si="198">A4229&amp;"."&amp;B4229</f>
        <v>.</v>
      </c>
      <c r="H4229">
        <f t="shared" ref="H4229:H4292" si="199">F4229</f>
        <v>0</v>
      </c>
      <c r="I4229" s="26" t="str">
        <f>H4229&amp;"x"&amp;COUNTIF($H$5:H4229,H4229)</f>
        <v>0x3303</v>
      </c>
      <c r="J4229" t="str">
        <f t="shared" ref="J4229:J4292" si="200">G4229</f>
        <v>.</v>
      </c>
    </row>
    <row r="4230" spans="7:10">
      <c r="G4230" t="str">
        <f t="shared" si="198"/>
        <v>.</v>
      </c>
      <c r="H4230">
        <f t="shared" si="199"/>
        <v>0</v>
      </c>
      <c r="I4230" s="26" t="str">
        <f>H4230&amp;"x"&amp;COUNTIF($H$5:H4230,H4230)</f>
        <v>0x3304</v>
      </c>
      <c r="J4230" t="str">
        <f t="shared" si="200"/>
        <v>.</v>
      </c>
    </row>
    <row r="4231" spans="7:10">
      <c r="G4231" t="str">
        <f t="shared" si="198"/>
        <v>.</v>
      </c>
      <c r="H4231">
        <f t="shared" si="199"/>
        <v>0</v>
      </c>
      <c r="I4231" s="26" t="str">
        <f>H4231&amp;"x"&amp;COUNTIF($H$5:H4231,H4231)</f>
        <v>0x3305</v>
      </c>
      <c r="J4231" t="str">
        <f t="shared" si="200"/>
        <v>.</v>
      </c>
    </row>
    <row r="4232" spans="7:10">
      <c r="G4232" t="str">
        <f t="shared" si="198"/>
        <v>.</v>
      </c>
      <c r="H4232">
        <f t="shared" si="199"/>
        <v>0</v>
      </c>
      <c r="I4232" s="26" t="str">
        <f>H4232&amp;"x"&amp;COUNTIF($H$5:H4232,H4232)</f>
        <v>0x3306</v>
      </c>
      <c r="J4232" t="str">
        <f t="shared" si="200"/>
        <v>.</v>
      </c>
    </row>
    <row r="4233" spans="7:10">
      <c r="G4233" t="str">
        <f t="shared" si="198"/>
        <v>.</v>
      </c>
      <c r="H4233">
        <f t="shared" si="199"/>
        <v>0</v>
      </c>
      <c r="I4233" s="26" t="str">
        <f>H4233&amp;"x"&amp;COUNTIF($H$5:H4233,H4233)</f>
        <v>0x3307</v>
      </c>
      <c r="J4233" t="str">
        <f t="shared" si="200"/>
        <v>.</v>
      </c>
    </row>
    <row r="4234" spans="7:10">
      <c r="G4234" t="str">
        <f t="shared" si="198"/>
        <v>.</v>
      </c>
      <c r="H4234">
        <f t="shared" si="199"/>
        <v>0</v>
      </c>
      <c r="I4234" s="26" t="str">
        <f>H4234&amp;"x"&amp;COUNTIF($H$5:H4234,H4234)</f>
        <v>0x3308</v>
      </c>
      <c r="J4234" t="str">
        <f t="shared" si="200"/>
        <v>.</v>
      </c>
    </row>
    <row r="4235" spans="7:10">
      <c r="G4235" t="str">
        <f t="shared" si="198"/>
        <v>.</v>
      </c>
      <c r="H4235">
        <f t="shared" si="199"/>
        <v>0</v>
      </c>
      <c r="I4235" s="26" t="str">
        <f>H4235&amp;"x"&amp;COUNTIF($H$5:H4235,H4235)</f>
        <v>0x3309</v>
      </c>
      <c r="J4235" t="str">
        <f t="shared" si="200"/>
        <v>.</v>
      </c>
    </row>
    <row r="4236" spans="7:10">
      <c r="G4236" t="str">
        <f t="shared" si="198"/>
        <v>.</v>
      </c>
      <c r="H4236">
        <f t="shared" si="199"/>
        <v>0</v>
      </c>
      <c r="I4236" s="26" t="str">
        <f>H4236&amp;"x"&amp;COUNTIF($H$5:H4236,H4236)</f>
        <v>0x3310</v>
      </c>
      <c r="J4236" t="str">
        <f t="shared" si="200"/>
        <v>.</v>
      </c>
    </row>
    <row r="4237" spans="7:10">
      <c r="G4237" t="str">
        <f t="shared" si="198"/>
        <v>.</v>
      </c>
      <c r="H4237">
        <f t="shared" si="199"/>
        <v>0</v>
      </c>
      <c r="I4237" s="26" t="str">
        <f>H4237&amp;"x"&amp;COUNTIF($H$5:H4237,H4237)</f>
        <v>0x3311</v>
      </c>
      <c r="J4237" t="str">
        <f t="shared" si="200"/>
        <v>.</v>
      </c>
    </row>
    <row r="4238" spans="7:10">
      <c r="G4238" t="str">
        <f t="shared" si="198"/>
        <v>.</v>
      </c>
      <c r="H4238">
        <f t="shared" si="199"/>
        <v>0</v>
      </c>
      <c r="I4238" s="26" t="str">
        <f>H4238&amp;"x"&amp;COUNTIF($H$5:H4238,H4238)</f>
        <v>0x3312</v>
      </c>
      <c r="J4238" t="str">
        <f t="shared" si="200"/>
        <v>.</v>
      </c>
    </row>
    <row r="4239" spans="7:10">
      <c r="G4239" t="str">
        <f t="shared" si="198"/>
        <v>.</v>
      </c>
      <c r="H4239">
        <f t="shared" si="199"/>
        <v>0</v>
      </c>
      <c r="I4239" s="26" t="str">
        <f>H4239&amp;"x"&amp;COUNTIF($H$5:H4239,H4239)</f>
        <v>0x3313</v>
      </c>
      <c r="J4239" t="str">
        <f t="shared" si="200"/>
        <v>.</v>
      </c>
    </row>
    <row r="4240" spans="7:10">
      <c r="G4240" t="str">
        <f t="shared" si="198"/>
        <v>.</v>
      </c>
      <c r="H4240">
        <f t="shared" si="199"/>
        <v>0</v>
      </c>
      <c r="I4240" s="26" t="str">
        <f>H4240&amp;"x"&amp;COUNTIF($H$5:H4240,H4240)</f>
        <v>0x3314</v>
      </c>
      <c r="J4240" t="str">
        <f t="shared" si="200"/>
        <v>.</v>
      </c>
    </row>
    <row r="4241" spans="7:10">
      <c r="G4241" t="str">
        <f t="shared" si="198"/>
        <v>.</v>
      </c>
      <c r="H4241">
        <f t="shared" si="199"/>
        <v>0</v>
      </c>
      <c r="I4241" s="26" t="str">
        <f>H4241&amp;"x"&amp;COUNTIF($H$5:H4241,H4241)</f>
        <v>0x3315</v>
      </c>
      <c r="J4241" t="str">
        <f t="shared" si="200"/>
        <v>.</v>
      </c>
    </row>
    <row r="4242" spans="7:10">
      <c r="G4242" t="str">
        <f t="shared" si="198"/>
        <v>.</v>
      </c>
      <c r="H4242">
        <f t="shared" si="199"/>
        <v>0</v>
      </c>
      <c r="I4242" s="26" t="str">
        <f>H4242&amp;"x"&amp;COUNTIF($H$5:H4242,H4242)</f>
        <v>0x3316</v>
      </c>
      <c r="J4242" t="str">
        <f t="shared" si="200"/>
        <v>.</v>
      </c>
    </row>
    <row r="4243" spans="7:10">
      <c r="G4243" t="str">
        <f t="shared" si="198"/>
        <v>.</v>
      </c>
      <c r="H4243">
        <f t="shared" si="199"/>
        <v>0</v>
      </c>
      <c r="I4243" s="26" t="str">
        <f>H4243&amp;"x"&amp;COUNTIF($H$5:H4243,H4243)</f>
        <v>0x3317</v>
      </c>
      <c r="J4243" t="str">
        <f t="shared" si="200"/>
        <v>.</v>
      </c>
    </row>
    <row r="4244" spans="7:10">
      <c r="G4244" t="str">
        <f t="shared" si="198"/>
        <v>.</v>
      </c>
      <c r="H4244">
        <f t="shared" si="199"/>
        <v>0</v>
      </c>
      <c r="I4244" s="26" t="str">
        <f>H4244&amp;"x"&amp;COUNTIF($H$5:H4244,H4244)</f>
        <v>0x3318</v>
      </c>
      <c r="J4244" t="str">
        <f t="shared" si="200"/>
        <v>.</v>
      </c>
    </row>
    <row r="4245" spans="7:10">
      <c r="G4245" t="str">
        <f t="shared" si="198"/>
        <v>.</v>
      </c>
      <c r="H4245">
        <f t="shared" si="199"/>
        <v>0</v>
      </c>
      <c r="I4245" s="26" t="str">
        <f>H4245&amp;"x"&amp;COUNTIF($H$5:H4245,H4245)</f>
        <v>0x3319</v>
      </c>
      <c r="J4245" t="str">
        <f t="shared" si="200"/>
        <v>.</v>
      </c>
    </row>
    <row r="4246" spans="7:10">
      <c r="G4246" t="str">
        <f t="shared" si="198"/>
        <v>.</v>
      </c>
      <c r="H4246">
        <f t="shared" si="199"/>
        <v>0</v>
      </c>
      <c r="I4246" s="26" t="str">
        <f>H4246&amp;"x"&amp;COUNTIF($H$5:H4246,H4246)</f>
        <v>0x3320</v>
      </c>
      <c r="J4246" t="str">
        <f t="shared" si="200"/>
        <v>.</v>
      </c>
    </row>
    <row r="4247" spans="7:10">
      <c r="G4247" t="str">
        <f t="shared" si="198"/>
        <v>.</v>
      </c>
      <c r="H4247">
        <f t="shared" si="199"/>
        <v>0</v>
      </c>
      <c r="I4247" s="26" t="str">
        <f>H4247&amp;"x"&amp;COUNTIF($H$5:H4247,H4247)</f>
        <v>0x3321</v>
      </c>
      <c r="J4247" t="str">
        <f t="shared" si="200"/>
        <v>.</v>
      </c>
    </row>
    <row r="4248" spans="7:10">
      <c r="G4248" t="str">
        <f t="shared" si="198"/>
        <v>.</v>
      </c>
      <c r="H4248">
        <f t="shared" si="199"/>
        <v>0</v>
      </c>
      <c r="I4248" s="26" t="str">
        <f>H4248&amp;"x"&amp;COUNTIF($H$5:H4248,H4248)</f>
        <v>0x3322</v>
      </c>
      <c r="J4248" t="str">
        <f t="shared" si="200"/>
        <v>.</v>
      </c>
    </row>
    <row r="4249" spans="7:10">
      <c r="G4249" t="str">
        <f t="shared" si="198"/>
        <v>.</v>
      </c>
      <c r="H4249">
        <f t="shared" si="199"/>
        <v>0</v>
      </c>
      <c r="I4249" s="26" t="str">
        <f>H4249&amp;"x"&amp;COUNTIF($H$5:H4249,H4249)</f>
        <v>0x3323</v>
      </c>
      <c r="J4249" t="str">
        <f t="shared" si="200"/>
        <v>.</v>
      </c>
    </row>
    <row r="4250" spans="7:10">
      <c r="G4250" t="str">
        <f t="shared" si="198"/>
        <v>.</v>
      </c>
      <c r="H4250">
        <f t="shared" si="199"/>
        <v>0</v>
      </c>
      <c r="I4250" s="26" t="str">
        <f>H4250&amp;"x"&amp;COUNTIF($H$5:H4250,H4250)</f>
        <v>0x3324</v>
      </c>
      <c r="J4250" t="str">
        <f t="shared" si="200"/>
        <v>.</v>
      </c>
    </row>
    <row r="4251" spans="7:10">
      <c r="G4251" t="str">
        <f t="shared" si="198"/>
        <v>.</v>
      </c>
      <c r="H4251">
        <f t="shared" si="199"/>
        <v>0</v>
      </c>
      <c r="I4251" s="26" t="str">
        <f>H4251&amp;"x"&amp;COUNTIF($H$5:H4251,H4251)</f>
        <v>0x3325</v>
      </c>
      <c r="J4251" t="str">
        <f t="shared" si="200"/>
        <v>.</v>
      </c>
    </row>
    <row r="4252" spans="7:10">
      <c r="G4252" t="str">
        <f t="shared" si="198"/>
        <v>.</v>
      </c>
      <c r="H4252">
        <f t="shared" si="199"/>
        <v>0</v>
      </c>
      <c r="I4252" s="26" t="str">
        <f>H4252&amp;"x"&amp;COUNTIF($H$5:H4252,H4252)</f>
        <v>0x3326</v>
      </c>
      <c r="J4252" t="str">
        <f t="shared" si="200"/>
        <v>.</v>
      </c>
    </row>
    <row r="4253" spans="7:10">
      <c r="G4253" t="str">
        <f t="shared" si="198"/>
        <v>.</v>
      </c>
      <c r="H4253">
        <f t="shared" si="199"/>
        <v>0</v>
      </c>
      <c r="I4253" s="26" t="str">
        <f>H4253&amp;"x"&amp;COUNTIF($H$5:H4253,H4253)</f>
        <v>0x3327</v>
      </c>
      <c r="J4253" t="str">
        <f t="shared" si="200"/>
        <v>.</v>
      </c>
    </row>
    <row r="4254" spans="7:10">
      <c r="G4254" t="str">
        <f t="shared" si="198"/>
        <v>.</v>
      </c>
      <c r="H4254">
        <f t="shared" si="199"/>
        <v>0</v>
      </c>
      <c r="I4254" s="26" t="str">
        <f>H4254&amp;"x"&amp;COUNTIF($H$5:H4254,H4254)</f>
        <v>0x3328</v>
      </c>
      <c r="J4254" t="str">
        <f t="shared" si="200"/>
        <v>.</v>
      </c>
    </row>
    <row r="4255" spans="7:10">
      <c r="G4255" t="str">
        <f t="shared" si="198"/>
        <v>.</v>
      </c>
      <c r="H4255">
        <f t="shared" si="199"/>
        <v>0</v>
      </c>
      <c r="I4255" s="26" t="str">
        <f>H4255&amp;"x"&amp;COUNTIF($H$5:H4255,H4255)</f>
        <v>0x3329</v>
      </c>
      <c r="J4255" t="str">
        <f t="shared" si="200"/>
        <v>.</v>
      </c>
    </row>
    <row r="4256" spans="7:10">
      <c r="G4256" t="str">
        <f t="shared" si="198"/>
        <v>.</v>
      </c>
      <c r="H4256">
        <f t="shared" si="199"/>
        <v>0</v>
      </c>
      <c r="I4256" s="26" t="str">
        <f>H4256&amp;"x"&amp;COUNTIF($H$5:H4256,H4256)</f>
        <v>0x3330</v>
      </c>
      <c r="J4256" t="str">
        <f t="shared" si="200"/>
        <v>.</v>
      </c>
    </row>
    <row r="4257" spans="7:10">
      <c r="G4257" t="str">
        <f t="shared" si="198"/>
        <v>.</v>
      </c>
      <c r="H4257">
        <f t="shared" si="199"/>
        <v>0</v>
      </c>
      <c r="I4257" s="26" t="str">
        <f>H4257&amp;"x"&amp;COUNTIF($H$5:H4257,H4257)</f>
        <v>0x3331</v>
      </c>
      <c r="J4257" t="str">
        <f t="shared" si="200"/>
        <v>.</v>
      </c>
    </row>
    <row r="4258" spans="7:10">
      <c r="G4258" t="str">
        <f t="shared" si="198"/>
        <v>.</v>
      </c>
      <c r="H4258">
        <f t="shared" si="199"/>
        <v>0</v>
      </c>
      <c r="I4258" s="26" t="str">
        <f>H4258&amp;"x"&amp;COUNTIF($H$5:H4258,H4258)</f>
        <v>0x3332</v>
      </c>
      <c r="J4258" t="str">
        <f t="shared" si="200"/>
        <v>.</v>
      </c>
    </row>
    <row r="4259" spans="7:10">
      <c r="G4259" t="str">
        <f t="shared" si="198"/>
        <v>.</v>
      </c>
      <c r="H4259">
        <f t="shared" si="199"/>
        <v>0</v>
      </c>
      <c r="I4259" s="26" t="str">
        <f>H4259&amp;"x"&amp;COUNTIF($H$5:H4259,H4259)</f>
        <v>0x3333</v>
      </c>
      <c r="J4259" t="str">
        <f t="shared" si="200"/>
        <v>.</v>
      </c>
    </row>
    <row r="4260" spans="7:10">
      <c r="G4260" t="str">
        <f t="shared" si="198"/>
        <v>.</v>
      </c>
      <c r="H4260">
        <f t="shared" si="199"/>
        <v>0</v>
      </c>
      <c r="I4260" s="26" t="str">
        <f>H4260&amp;"x"&amp;COUNTIF($H$5:H4260,H4260)</f>
        <v>0x3334</v>
      </c>
      <c r="J4260" t="str">
        <f t="shared" si="200"/>
        <v>.</v>
      </c>
    </row>
    <row r="4261" spans="7:10">
      <c r="G4261" t="str">
        <f t="shared" si="198"/>
        <v>.</v>
      </c>
      <c r="H4261">
        <f t="shared" si="199"/>
        <v>0</v>
      </c>
      <c r="I4261" s="26" t="str">
        <f>H4261&amp;"x"&amp;COUNTIF($H$5:H4261,H4261)</f>
        <v>0x3335</v>
      </c>
      <c r="J4261" t="str">
        <f t="shared" si="200"/>
        <v>.</v>
      </c>
    </row>
    <row r="4262" spans="7:10">
      <c r="G4262" t="str">
        <f t="shared" si="198"/>
        <v>.</v>
      </c>
      <c r="H4262">
        <f t="shared" si="199"/>
        <v>0</v>
      </c>
      <c r="I4262" s="26" t="str">
        <f>H4262&amp;"x"&amp;COUNTIF($H$5:H4262,H4262)</f>
        <v>0x3336</v>
      </c>
      <c r="J4262" t="str">
        <f t="shared" si="200"/>
        <v>.</v>
      </c>
    </row>
    <row r="4263" spans="7:10">
      <c r="G4263" t="str">
        <f t="shared" si="198"/>
        <v>.</v>
      </c>
      <c r="H4263">
        <f t="shared" si="199"/>
        <v>0</v>
      </c>
      <c r="I4263" s="26" t="str">
        <f>H4263&amp;"x"&amp;COUNTIF($H$5:H4263,H4263)</f>
        <v>0x3337</v>
      </c>
      <c r="J4263" t="str">
        <f t="shared" si="200"/>
        <v>.</v>
      </c>
    </row>
    <row r="4264" spans="7:10">
      <c r="G4264" t="str">
        <f t="shared" si="198"/>
        <v>.</v>
      </c>
      <c r="H4264">
        <f t="shared" si="199"/>
        <v>0</v>
      </c>
      <c r="I4264" s="26" t="str">
        <f>H4264&amp;"x"&amp;COUNTIF($H$5:H4264,H4264)</f>
        <v>0x3338</v>
      </c>
      <c r="J4264" t="str">
        <f t="shared" si="200"/>
        <v>.</v>
      </c>
    </row>
    <row r="4265" spans="7:10">
      <c r="G4265" t="str">
        <f t="shared" si="198"/>
        <v>.</v>
      </c>
      <c r="H4265">
        <f t="shared" si="199"/>
        <v>0</v>
      </c>
      <c r="I4265" s="26" t="str">
        <f>H4265&amp;"x"&amp;COUNTIF($H$5:H4265,H4265)</f>
        <v>0x3339</v>
      </c>
      <c r="J4265" t="str">
        <f t="shared" si="200"/>
        <v>.</v>
      </c>
    </row>
    <row r="4266" spans="7:10">
      <c r="G4266" t="str">
        <f t="shared" si="198"/>
        <v>.</v>
      </c>
      <c r="H4266">
        <f t="shared" si="199"/>
        <v>0</v>
      </c>
      <c r="I4266" s="26" t="str">
        <f>H4266&amp;"x"&amp;COUNTIF($H$5:H4266,H4266)</f>
        <v>0x3340</v>
      </c>
      <c r="J4266" t="str">
        <f t="shared" si="200"/>
        <v>.</v>
      </c>
    </row>
    <row r="4267" spans="7:10">
      <c r="G4267" t="str">
        <f t="shared" si="198"/>
        <v>.</v>
      </c>
      <c r="H4267">
        <f t="shared" si="199"/>
        <v>0</v>
      </c>
      <c r="I4267" s="26" t="str">
        <f>H4267&amp;"x"&amp;COUNTIF($H$5:H4267,H4267)</f>
        <v>0x3341</v>
      </c>
      <c r="J4267" t="str">
        <f t="shared" si="200"/>
        <v>.</v>
      </c>
    </row>
    <row r="4268" spans="7:10">
      <c r="G4268" t="str">
        <f t="shared" si="198"/>
        <v>.</v>
      </c>
      <c r="H4268">
        <f t="shared" si="199"/>
        <v>0</v>
      </c>
      <c r="I4268" s="26" t="str">
        <f>H4268&amp;"x"&amp;COUNTIF($H$5:H4268,H4268)</f>
        <v>0x3342</v>
      </c>
      <c r="J4268" t="str">
        <f t="shared" si="200"/>
        <v>.</v>
      </c>
    </row>
    <row r="4269" spans="7:10">
      <c r="G4269" t="str">
        <f t="shared" si="198"/>
        <v>.</v>
      </c>
      <c r="H4269">
        <f t="shared" si="199"/>
        <v>0</v>
      </c>
      <c r="I4269" s="26" t="str">
        <f>H4269&amp;"x"&amp;COUNTIF($H$5:H4269,H4269)</f>
        <v>0x3343</v>
      </c>
      <c r="J4269" t="str">
        <f t="shared" si="200"/>
        <v>.</v>
      </c>
    </row>
    <row r="4270" spans="7:10">
      <c r="G4270" t="str">
        <f t="shared" si="198"/>
        <v>.</v>
      </c>
      <c r="H4270">
        <f t="shared" si="199"/>
        <v>0</v>
      </c>
      <c r="I4270" s="26" t="str">
        <f>H4270&amp;"x"&amp;COUNTIF($H$5:H4270,H4270)</f>
        <v>0x3344</v>
      </c>
      <c r="J4270" t="str">
        <f t="shared" si="200"/>
        <v>.</v>
      </c>
    </row>
    <row r="4271" spans="7:10">
      <c r="G4271" t="str">
        <f t="shared" si="198"/>
        <v>.</v>
      </c>
      <c r="H4271">
        <f t="shared" si="199"/>
        <v>0</v>
      </c>
      <c r="I4271" s="26" t="str">
        <f>H4271&amp;"x"&amp;COUNTIF($H$5:H4271,H4271)</f>
        <v>0x3345</v>
      </c>
      <c r="J4271" t="str">
        <f t="shared" si="200"/>
        <v>.</v>
      </c>
    </row>
    <row r="4272" spans="7:10">
      <c r="G4272" t="str">
        <f t="shared" si="198"/>
        <v>.</v>
      </c>
      <c r="H4272">
        <f t="shared" si="199"/>
        <v>0</v>
      </c>
      <c r="I4272" s="26" t="str">
        <f>H4272&amp;"x"&amp;COUNTIF($H$5:H4272,H4272)</f>
        <v>0x3346</v>
      </c>
      <c r="J4272" t="str">
        <f t="shared" si="200"/>
        <v>.</v>
      </c>
    </row>
    <row r="4273" spans="7:10">
      <c r="G4273" t="str">
        <f t="shared" si="198"/>
        <v>.</v>
      </c>
      <c r="H4273">
        <f t="shared" si="199"/>
        <v>0</v>
      </c>
      <c r="I4273" s="26" t="str">
        <f>H4273&amp;"x"&amp;COUNTIF($H$5:H4273,H4273)</f>
        <v>0x3347</v>
      </c>
      <c r="J4273" t="str">
        <f t="shared" si="200"/>
        <v>.</v>
      </c>
    </row>
    <row r="4274" spans="7:10">
      <c r="G4274" t="str">
        <f t="shared" si="198"/>
        <v>.</v>
      </c>
      <c r="H4274">
        <f t="shared" si="199"/>
        <v>0</v>
      </c>
      <c r="I4274" s="26" t="str">
        <f>H4274&amp;"x"&amp;COUNTIF($H$5:H4274,H4274)</f>
        <v>0x3348</v>
      </c>
      <c r="J4274" t="str">
        <f t="shared" si="200"/>
        <v>.</v>
      </c>
    </row>
    <row r="4275" spans="7:10">
      <c r="G4275" t="str">
        <f t="shared" si="198"/>
        <v>.</v>
      </c>
      <c r="H4275">
        <f t="shared" si="199"/>
        <v>0</v>
      </c>
      <c r="I4275" s="26" t="str">
        <f>H4275&amp;"x"&amp;COUNTIF($H$5:H4275,H4275)</f>
        <v>0x3349</v>
      </c>
      <c r="J4275" t="str">
        <f t="shared" si="200"/>
        <v>.</v>
      </c>
    </row>
    <row r="4276" spans="7:10">
      <c r="G4276" t="str">
        <f t="shared" si="198"/>
        <v>.</v>
      </c>
      <c r="H4276">
        <f t="shared" si="199"/>
        <v>0</v>
      </c>
      <c r="I4276" s="26" t="str">
        <f>H4276&amp;"x"&amp;COUNTIF($H$5:H4276,H4276)</f>
        <v>0x3350</v>
      </c>
      <c r="J4276" t="str">
        <f t="shared" si="200"/>
        <v>.</v>
      </c>
    </row>
    <row r="4277" spans="7:10">
      <c r="G4277" t="str">
        <f t="shared" si="198"/>
        <v>.</v>
      </c>
      <c r="H4277">
        <f t="shared" si="199"/>
        <v>0</v>
      </c>
      <c r="I4277" s="26" t="str">
        <f>H4277&amp;"x"&amp;COUNTIF($H$5:H4277,H4277)</f>
        <v>0x3351</v>
      </c>
      <c r="J4277" t="str">
        <f t="shared" si="200"/>
        <v>.</v>
      </c>
    </row>
    <row r="4278" spans="7:10">
      <c r="G4278" t="str">
        <f t="shared" si="198"/>
        <v>.</v>
      </c>
      <c r="H4278">
        <f t="shared" si="199"/>
        <v>0</v>
      </c>
      <c r="I4278" s="26" t="str">
        <f>H4278&amp;"x"&amp;COUNTIF($H$5:H4278,H4278)</f>
        <v>0x3352</v>
      </c>
      <c r="J4278" t="str">
        <f t="shared" si="200"/>
        <v>.</v>
      </c>
    </row>
    <row r="4279" spans="7:10">
      <c r="G4279" t="str">
        <f t="shared" si="198"/>
        <v>.</v>
      </c>
      <c r="H4279">
        <f t="shared" si="199"/>
        <v>0</v>
      </c>
      <c r="I4279" s="26" t="str">
        <f>H4279&amp;"x"&amp;COUNTIF($H$5:H4279,H4279)</f>
        <v>0x3353</v>
      </c>
      <c r="J4279" t="str">
        <f t="shared" si="200"/>
        <v>.</v>
      </c>
    </row>
    <row r="4280" spans="7:10">
      <c r="G4280" t="str">
        <f t="shared" si="198"/>
        <v>.</v>
      </c>
      <c r="H4280">
        <f t="shared" si="199"/>
        <v>0</v>
      </c>
      <c r="I4280" s="26" t="str">
        <f>H4280&amp;"x"&amp;COUNTIF($H$5:H4280,H4280)</f>
        <v>0x3354</v>
      </c>
      <c r="J4280" t="str">
        <f t="shared" si="200"/>
        <v>.</v>
      </c>
    </row>
    <row r="4281" spans="7:10">
      <c r="G4281" t="str">
        <f t="shared" si="198"/>
        <v>.</v>
      </c>
      <c r="H4281">
        <f t="shared" si="199"/>
        <v>0</v>
      </c>
      <c r="I4281" s="26" t="str">
        <f>H4281&amp;"x"&amp;COUNTIF($H$5:H4281,H4281)</f>
        <v>0x3355</v>
      </c>
      <c r="J4281" t="str">
        <f t="shared" si="200"/>
        <v>.</v>
      </c>
    </row>
    <row r="4282" spans="7:10">
      <c r="G4282" t="str">
        <f t="shared" si="198"/>
        <v>.</v>
      </c>
      <c r="H4282">
        <f t="shared" si="199"/>
        <v>0</v>
      </c>
      <c r="I4282" s="26" t="str">
        <f>H4282&amp;"x"&amp;COUNTIF($H$5:H4282,H4282)</f>
        <v>0x3356</v>
      </c>
      <c r="J4282" t="str">
        <f t="shared" si="200"/>
        <v>.</v>
      </c>
    </row>
    <row r="4283" spans="7:10">
      <c r="G4283" t="str">
        <f t="shared" si="198"/>
        <v>.</v>
      </c>
      <c r="H4283">
        <f t="shared" si="199"/>
        <v>0</v>
      </c>
      <c r="I4283" s="26" t="str">
        <f>H4283&amp;"x"&amp;COUNTIF($H$5:H4283,H4283)</f>
        <v>0x3357</v>
      </c>
      <c r="J4283" t="str">
        <f t="shared" si="200"/>
        <v>.</v>
      </c>
    </row>
    <row r="4284" spans="7:10">
      <c r="G4284" t="str">
        <f t="shared" si="198"/>
        <v>.</v>
      </c>
      <c r="H4284">
        <f t="shared" si="199"/>
        <v>0</v>
      </c>
      <c r="I4284" s="26" t="str">
        <f>H4284&amp;"x"&amp;COUNTIF($H$5:H4284,H4284)</f>
        <v>0x3358</v>
      </c>
      <c r="J4284" t="str">
        <f t="shared" si="200"/>
        <v>.</v>
      </c>
    </row>
    <row r="4285" spans="7:10">
      <c r="G4285" t="str">
        <f t="shared" si="198"/>
        <v>.</v>
      </c>
      <c r="H4285">
        <f t="shared" si="199"/>
        <v>0</v>
      </c>
      <c r="I4285" s="26" t="str">
        <f>H4285&amp;"x"&amp;COUNTIF($H$5:H4285,H4285)</f>
        <v>0x3359</v>
      </c>
      <c r="J4285" t="str">
        <f t="shared" si="200"/>
        <v>.</v>
      </c>
    </row>
    <row r="4286" spans="7:10">
      <c r="G4286" t="str">
        <f t="shared" si="198"/>
        <v>.</v>
      </c>
      <c r="H4286">
        <f t="shared" si="199"/>
        <v>0</v>
      </c>
      <c r="I4286" s="26" t="str">
        <f>H4286&amp;"x"&amp;COUNTIF($H$5:H4286,H4286)</f>
        <v>0x3360</v>
      </c>
      <c r="J4286" t="str">
        <f t="shared" si="200"/>
        <v>.</v>
      </c>
    </row>
    <row r="4287" spans="7:10">
      <c r="G4287" t="str">
        <f t="shared" si="198"/>
        <v>.</v>
      </c>
      <c r="H4287">
        <f t="shared" si="199"/>
        <v>0</v>
      </c>
      <c r="I4287" s="26" t="str">
        <f>H4287&amp;"x"&amp;COUNTIF($H$5:H4287,H4287)</f>
        <v>0x3361</v>
      </c>
      <c r="J4287" t="str">
        <f t="shared" si="200"/>
        <v>.</v>
      </c>
    </row>
    <row r="4288" spans="7:10">
      <c r="G4288" t="str">
        <f t="shared" si="198"/>
        <v>.</v>
      </c>
      <c r="H4288">
        <f t="shared" si="199"/>
        <v>0</v>
      </c>
      <c r="I4288" s="26" t="str">
        <f>H4288&amp;"x"&amp;COUNTIF($H$5:H4288,H4288)</f>
        <v>0x3362</v>
      </c>
      <c r="J4288" t="str">
        <f t="shared" si="200"/>
        <v>.</v>
      </c>
    </row>
    <row r="4289" spans="7:10">
      <c r="G4289" t="str">
        <f t="shared" si="198"/>
        <v>.</v>
      </c>
      <c r="H4289">
        <f t="shared" si="199"/>
        <v>0</v>
      </c>
      <c r="I4289" s="26" t="str">
        <f>H4289&amp;"x"&amp;COUNTIF($H$5:H4289,H4289)</f>
        <v>0x3363</v>
      </c>
      <c r="J4289" t="str">
        <f t="shared" si="200"/>
        <v>.</v>
      </c>
    </row>
    <row r="4290" spans="7:10">
      <c r="G4290" t="str">
        <f t="shared" si="198"/>
        <v>.</v>
      </c>
      <c r="H4290">
        <f t="shared" si="199"/>
        <v>0</v>
      </c>
      <c r="I4290" s="26" t="str">
        <f>H4290&amp;"x"&amp;COUNTIF($H$5:H4290,H4290)</f>
        <v>0x3364</v>
      </c>
      <c r="J4290" t="str">
        <f t="shared" si="200"/>
        <v>.</v>
      </c>
    </row>
    <row r="4291" spans="7:10">
      <c r="G4291" t="str">
        <f t="shared" si="198"/>
        <v>.</v>
      </c>
      <c r="H4291">
        <f t="shared" si="199"/>
        <v>0</v>
      </c>
      <c r="I4291" s="26" t="str">
        <f>H4291&amp;"x"&amp;COUNTIF($H$5:H4291,H4291)</f>
        <v>0x3365</v>
      </c>
      <c r="J4291" t="str">
        <f t="shared" si="200"/>
        <v>.</v>
      </c>
    </row>
    <row r="4292" spans="7:10">
      <c r="G4292" t="str">
        <f t="shared" si="198"/>
        <v>.</v>
      </c>
      <c r="H4292">
        <f t="shared" si="199"/>
        <v>0</v>
      </c>
      <c r="I4292" s="26" t="str">
        <f>H4292&amp;"x"&amp;COUNTIF($H$5:H4292,H4292)</f>
        <v>0x3366</v>
      </c>
      <c r="J4292" t="str">
        <f t="shared" si="200"/>
        <v>.</v>
      </c>
    </row>
    <row r="4293" spans="7:10">
      <c r="G4293" t="str">
        <f t="shared" ref="G4293:G4356" si="201">A4293&amp;"."&amp;B4293</f>
        <v>.</v>
      </c>
      <c r="H4293">
        <f t="shared" ref="H4293:H4356" si="202">F4293</f>
        <v>0</v>
      </c>
      <c r="I4293" s="26" t="str">
        <f>H4293&amp;"x"&amp;COUNTIF($H$5:H4293,H4293)</f>
        <v>0x3367</v>
      </c>
      <c r="J4293" t="str">
        <f t="shared" ref="J4293:J4356" si="203">G4293</f>
        <v>.</v>
      </c>
    </row>
    <row r="4294" spans="7:10">
      <c r="G4294" t="str">
        <f t="shared" si="201"/>
        <v>.</v>
      </c>
      <c r="H4294">
        <f t="shared" si="202"/>
        <v>0</v>
      </c>
      <c r="I4294" s="26" t="str">
        <f>H4294&amp;"x"&amp;COUNTIF($H$5:H4294,H4294)</f>
        <v>0x3368</v>
      </c>
      <c r="J4294" t="str">
        <f t="shared" si="203"/>
        <v>.</v>
      </c>
    </row>
    <row r="4295" spans="7:10">
      <c r="G4295" t="str">
        <f t="shared" si="201"/>
        <v>.</v>
      </c>
      <c r="H4295">
        <f t="shared" si="202"/>
        <v>0</v>
      </c>
      <c r="I4295" s="26" t="str">
        <f>H4295&amp;"x"&amp;COUNTIF($H$5:H4295,H4295)</f>
        <v>0x3369</v>
      </c>
      <c r="J4295" t="str">
        <f t="shared" si="203"/>
        <v>.</v>
      </c>
    </row>
    <row r="4296" spans="7:10">
      <c r="G4296" t="str">
        <f t="shared" si="201"/>
        <v>.</v>
      </c>
      <c r="H4296">
        <f t="shared" si="202"/>
        <v>0</v>
      </c>
      <c r="I4296" s="26" t="str">
        <f>H4296&amp;"x"&amp;COUNTIF($H$5:H4296,H4296)</f>
        <v>0x3370</v>
      </c>
      <c r="J4296" t="str">
        <f t="shared" si="203"/>
        <v>.</v>
      </c>
    </row>
    <row r="4297" spans="7:10">
      <c r="G4297" t="str">
        <f t="shared" si="201"/>
        <v>.</v>
      </c>
      <c r="H4297">
        <f t="shared" si="202"/>
        <v>0</v>
      </c>
      <c r="I4297" s="26" t="str">
        <f>H4297&amp;"x"&amp;COUNTIF($H$5:H4297,H4297)</f>
        <v>0x3371</v>
      </c>
      <c r="J4297" t="str">
        <f t="shared" si="203"/>
        <v>.</v>
      </c>
    </row>
    <row r="4298" spans="7:10">
      <c r="G4298" t="str">
        <f t="shared" si="201"/>
        <v>.</v>
      </c>
      <c r="H4298">
        <f t="shared" si="202"/>
        <v>0</v>
      </c>
      <c r="I4298" s="26" t="str">
        <f>H4298&amp;"x"&amp;COUNTIF($H$5:H4298,H4298)</f>
        <v>0x3372</v>
      </c>
      <c r="J4298" t="str">
        <f t="shared" si="203"/>
        <v>.</v>
      </c>
    </row>
    <row r="4299" spans="7:10">
      <c r="G4299" t="str">
        <f t="shared" si="201"/>
        <v>.</v>
      </c>
      <c r="H4299">
        <f t="shared" si="202"/>
        <v>0</v>
      </c>
      <c r="I4299" s="26" t="str">
        <f>H4299&amp;"x"&amp;COUNTIF($H$5:H4299,H4299)</f>
        <v>0x3373</v>
      </c>
      <c r="J4299" t="str">
        <f t="shared" si="203"/>
        <v>.</v>
      </c>
    </row>
    <row r="4300" spans="7:10">
      <c r="G4300" t="str">
        <f t="shared" si="201"/>
        <v>.</v>
      </c>
      <c r="H4300">
        <f t="shared" si="202"/>
        <v>0</v>
      </c>
      <c r="I4300" s="26" t="str">
        <f>H4300&amp;"x"&amp;COUNTIF($H$5:H4300,H4300)</f>
        <v>0x3374</v>
      </c>
      <c r="J4300" t="str">
        <f t="shared" si="203"/>
        <v>.</v>
      </c>
    </row>
    <row r="4301" spans="7:10">
      <c r="G4301" t="str">
        <f t="shared" si="201"/>
        <v>.</v>
      </c>
      <c r="H4301">
        <f t="shared" si="202"/>
        <v>0</v>
      </c>
      <c r="I4301" s="26" t="str">
        <f>H4301&amp;"x"&amp;COUNTIF($H$5:H4301,H4301)</f>
        <v>0x3375</v>
      </c>
      <c r="J4301" t="str">
        <f t="shared" si="203"/>
        <v>.</v>
      </c>
    </row>
    <row r="4302" spans="7:10">
      <c r="G4302" t="str">
        <f t="shared" si="201"/>
        <v>.</v>
      </c>
      <c r="H4302">
        <f t="shared" si="202"/>
        <v>0</v>
      </c>
      <c r="I4302" s="26" t="str">
        <f>H4302&amp;"x"&amp;COUNTIF($H$5:H4302,H4302)</f>
        <v>0x3376</v>
      </c>
      <c r="J4302" t="str">
        <f t="shared" si="203"/>
        <v>.</v>
      </c>
    </row>
    <row r="4303" spans="7:10">
      <c r="G4303" t="str">
        <f t="shared" si="201"/>
        <v>.</v>
      </c>
      <c r="H4303">
        <f t="shared" si="202"/>
        <v>0</v>
      </c>
      <c r="I4303" s="26" t="str">
        <f>H4303&amp;"x"&amp;COUNTIF($H$5:H4303,H4303)</f>
        <v>0x3377</v>
      </c>
      <c r="J4303" t="str">
        <f t="shared" si="203"/>
        <v>.</v>
      </c>
    </row>
    <row r="4304" spans="7:10">
      <c r="G4304" t="str">
        <f t="shared" si="201"/>
        <v>.</v>
      </c>
      <c r="H4304">
        <f t="shared" si="202"/>
        <v>0</v>
      </c>
      <c r="I4304" s="26" t="str">
        <f>H4304&amp;"x"&amp;COUNTIF($H$5:H4304,H4304)</f>
        <v>0x3378</v>
      </c>
      <c r="J4304" t="str">
        <f t="shared" si="203"/>
        <v>.</v>
      </c>
    </row>
    <row r="4305" spans="7:10">
      <c r="G4305" t="str">
        <f t="shared" si="201"/>
        <v>.</v>
      </c>
      <c r="H4305">
        <f t="shared" si="202"/>
        <v>0</v>
      </c>
      <c r="I4305" s="26" t="str">
        <f>H4305&amp;"x"&amp;COUNTIF($H$5:H4305,H4305)</f>
        <v>0x3379</v>
      </c>
      <c r="J4305" t="str">
        <f t="shared" si="203"/>
        <v>.</v>
      </c>
    </row>
    <row r="4306" spans="7:10">
      <c r="G4306" t="str">
        <f t="shared" si="201"/>
        <v>.</v>
      </c>
      <c r="H4306">
        <f t="shared" si="202"/>
        <v>0</v>
      </c>
      <c r="I4306" s="26" t="str">
        <f>H4306&amp;"x"&amp;COUNTIF($H$5:H4306,H4306)</f>
        <v>0x3380</v>
      </c>
      <c r="J4306" t="str">
        <f t="shared" si="203"/>
        <v>.</v>
      </c>
    </row>
    <row r="4307" spans="7:10">
      <c r="G4307" t="str">
        <f t="shared" si="201"/>
        <v>.</v>
      </c>
      <c r="H4307">
        <f t="shared" si="202"/>
        <v>0</v>
      </c>
      <c r="I4307" s="26" t="str">
        <f>H4307&amp;"x"&amp;COUNTIF($H$5:H4307,H4307)</f>
        <v>0x3381</v>
      </c>
      <c r="J4307" t="str">
        <f t="shared" si="203"/>
        <v>.</v>
      </c>
    </row>
    <row r="4308" spans="7:10">
      <c r="G4308" t="str">
        <f t="shared" si="201"/>
        <v>.</v>
      </c>
      <c r="H4308">
        <f t="shared" si="202"/>
        <v>0</v>
      </c>
      <c r="I4308" s="26" t="str">
        <f>H4308&amp;"x"&amp;COUNTIF($H$5:H4308,H4308)</f>
        <v>0x3382</v>
      </c>
      <c r="J4308" t="str">
        <f t="shared" si="203"/>
        <v>.</v>
      </c>
    </row>
    <row r="4309" spans="7:10">
      <c r="G4309" t="str">
        <f t="shared" si="201"/>
        <v>.</v>
      </c>
      <c r="H4309">
        <f t="shared" si="202"/>
        <v>0</v>
      </c>
      <c r="I4309" s="26" t="str">
        <f>H4309&amp;"x"&amp;COUNTIF($H$5:H4309,H4309)</f>
        <v>0x3383</v>
      </c>
      <c r="J4309" t="str">
        <f t="shared" si="203"/>
        <v>.</v>
      </c>
    </row>
    <row r="4310" spans="7:10">
      <c r="G4310" t="str">
        <f t="shared" si="201"/>
        <v>.</v>
      </c>
      <c r="H4310">
        <f t="shared" si="202"/>
        <v>0</v>
      </c>
      <c r="I4310" s="26" t="str">
        <f>H4310&amp;"x"&amp;COUNTIF($H$5:H4310,H4310)</f>
        <v>0x3384</v>
      </c>
      <c r="J4310" t="str">
        <f t="shared" si="203"/>
        <v>.</v>
      </c>
    </row>
    <row r="4311" spans="7:10">
      <c r="G4311" t="str">
        <f t="shared" si="201"/>
        <v>.</v>
      </c>
      <c r="H4311">
        <f t="shared" si="202"/>
        <v>0</v>
      </c>
      <c r="I4311" s="26" t="str">
        <f>H4311&amp;"x"&amp;COUNTIF($H$5:H4311,H4311)</f>
        <v>0x3385</v>
      </c>
      <c r="J4311" t="str">
        <f t="shared" si="203"/>
        <v>.</v>
      </c>
    </row>
    <row r="4312" spans="7:10">
      <c r="G4312" t="str">
        <f t="shared" si="201"/>
        <v>.</v>
      </c>
      <c r="H4312">
        <f t="shared" si="202"/>
        <v>0</v>
      </c>
      <c r="I4312" s="26" t="str">
        <f>H4312&amp;"x"&amp;COUNTIF($H$5:H4312,H4312)</f>
        <v>0x3386</v>
      </c>
      <c r="J4312" t="str">
        <f t="shared" si="203"/>
        <v>.</v>
      </c>
    </row>
    <row r="4313" spans="7:10">
      <c r="G4313" t="str">
        <f t="shared" si="201"/>
        <v>.</v>
      </c>
      <c r="H4313">
        <f t="shared" si="202"/>
        <v>0</v>
      </c>
      <c r="I4313" s="26" t="str">
        <f>H4313&amp;"x"&amp;COUNTIF($H$5:H4313,H4313)</f>
        <v>0x3387</v>
      </c>
      <c r="J4313" t="str">
        <f t="shared" si="203"/>
        <v>.</v>
      </c>
    </row>
    <row r="4314" spans="7:10">
      <c r="G4314" t="str">
        <f t="shared" si="201"/>
        <v>.</v>
      </c>
      <c r="H4314">
        <f t="shared" si="202"/>
        <v>0</v>
      </c>
      <c r="I4314" s="26" t="str">
        <f>H4314&amp;"x"&amp;COUNTIF($H$5:H4314,H4314)</f>
        <v>0x3388</v>
      </c>
      <c r="J4314" t="str">
        <f t="shared" si="203"/>
        <v>.</v>
      </c>
    </row>
    <row r="4315" spans="7:10">
      <c r="G4315" t="str">
        <f t="shared" si="201"/>
        <v>.</v>
      </c>
      <c r="H4315">
        <f t="shared" si="202"/>
        <v>0</v>
      </c>
      <c r="I4315" s="26" t="str">
        <f>H4315&amp;"x"&amp;COUNTIF($H$5:H4315,H4315)</f>
        <v>0x3389</v>
      </c>
      <c r="J4315" t="str">
        <f t="shared" si="203"/>
        <v>.</v>
      </c>
    </row>
    <row r="4316" spans="7:10">
      <c r="G4316" t="str">
        <f t="shared" si="201"/>
        <v>.</v>
      </c>
      <c r="H4316">
        <f t="shared" si="202"/>
        <v>0</v>
      </c>
      <c r="I4316" s="26" t="str">
        <f>H4316&amp;"x"&amp;COUNTIF($H$5:H4316,H4316)</f>
        <v>0x3390</v>
      </c>
      <c r="J4316" t="str">
        <f t="shared" si="203"/>
        <v>.</v>
      </c>
    </row>
    <row r="4317" spans="7:10">
      <c r="G4317" t="str">
        <f t="shared" si="201"/>
        <v>.</v>
      </c>
      <c r="H4317">
        <f t="shared" si="202"/>
        <v>0</v>
      </c>
      <c r="I4317" s="26" t="str">
        <f>H4317&amp;"x"&amp;COUNTIF($H$5:H4317,H4317)</f>
        <v>0x3391</v>
      </c>
      <c r="J4317" t="str">
        <f t="shared" si="203"/>
        <v>.</v>
      </c>
    </row>
    <row r="4318" spans="7:10">
      <c r="G4318" t="str">
        <f t="shared" si="201"/>
        <v>.</v>
      </c>
      <c r="H4318">
        <f t="shared" si="202"/>
        <v>0</v>
      </c>
      <c r="I4318" s="26" t="str">
        <f>H4318&amp;"x"&amp;COUNTIF($H$5:H4318,H4318)</f>
        <v>0x3392</v>
      </c>
      <c r="J4318" t="str">
        <f t="shared" si="203"/>
        <v>.</v>
      </c>
    </row>
    <row r="4319" spans="7:10">
      <c r="G4319" t="str">
        <f t="shared" si="201"/>
        <v>.</v>
      </c>
      <c r="H4319">
        <f t="shared" si="202"/>
        <v>0</v>
      </c>
      <c r="I4319" s="26" t="str">
        <f>H4319&amp;"x"&amp;COUNTIF($H$5:H4319,H4319)</f>
        <v>0x3393</v>
      </c>
      <c r="J4319" t="str">
        <f t="shared" si="203"/>
        <v>.</v>
      </c>
    </row>
    <row r="4320" spans="7:10">
      <c r="G4320" t="str">
        <f t="shared" si="201"/>
        <v>.</v>
      </c>
      <c r="H4320">
        <f t="shared" si="202"/>
        <v>0</v>
      </c>
      <c r="I4320" s="26" t="str">
        <f>H4320&amp;"x"&amp;COUNTIF($H$5:H4320,H4320)</f>
        <v>0x3394</v>
      </c>
      <c r="J4320" t="str">
        <f t="shared" si="203"/>
        <v>.</v>
      </c>
    </row>
    <row r="4321" spans="7:10">
      <c r="G4321" t="str">
        <f t="shared" si="201"/>
        <v>.</v>
      </c>
      <c r="H4321">
        <f t="shared" si="202"/>
        <v>0</v>
      </c>
      <c r="I4321" s="26" t="str">
        <f>H4321&amp;"x"&amp;COUNTIF($H$5:H4321,H4321)</f>
        <v>0x3395</v>
      </c>
      <c r="J4321" t="str">
        <f t="shared" si="203"/>
        <v>.</v>
      </c>
    </row>
    <row r="4322" spans="7:10">
      <c r="G4322" t="str">
        <f t="shared" si="201"/>
        <v>.</v>
      </c>
      <c r="H4322">
        <f t="shared" si="202"/>
        <v>0</v>
      </c>
      <c r="I4322" s="26" t="str">
        <f>H4322&amp;"x"&amp;COUNTIF($H$5:H4322,H4322)</f>
        <v>0x3396</v>
      </c>
      <c r="J4322" t="str">
        <f t="shared" si="203"/>
        <v>.</v>
      </c>
    </row>
    <row r="4323" spans="7:10">
      <c r="G4323" t="str">
        <f t="shared" si="201"/>
        <v>.</v>
      </c>
      <c r="H4323">
        <f t="shared" si="202"/>
        <v>0</v>
      </c>
      <c r="I4323" s="26" t="str">
        <f>H4323&amp;"x"&amp;COUNTIF($H$5:H4323,H4323)</f>
        <v>0x3397</v>
      </c>
      <c r="J4323" t="str">
        <f t="shared" si="203"/>
        <v>.</v>
      </c>
    </row>
    <row r="4324" spans="7:10">
      <c r="G4324" t="str">
        <f t="shared" si="201"/>
        <v>.</v>
      </c>
      <c r="H4324">
        <f t="shared" si="202"/>
        <v>0</v>
      </c>
      <c r="I4324" s="26" t="str">
        <f>H4324&amp;"x"&amp;COUNTIF($H$5:H4324,H4324)</f>
        <v>0x3398</v>
      </c>
      <c r="J4324" t="str">
        <f t="shared" si="203"/>
        <v>.</v>
      </c>
    </row>
    <row r="4325" spans="7:10">
      <c r="G4325" t="str">
        <f t="shared" si="201"/>
        <v>.</v>
      </c>
      <c r="H4325">
        <f t="shared" si="202"/>
        <v>0</v>
      </c>
      <c r="I4325" s="26" t="str">
        <f>H4325&amp;"x"&amp;COUNTIF($H$5:H4325,H4325)</f>
        <v>0x3399</v>
      </c>
      <c r="J4325" t="str">
        <f t="shared" si="203"/>
        <v>.</v>
      </c>
    </row>
    <row r="4326" spans="7:10">
      <c r="G4326" t="str">
        <f t="shared" si="201"/>
        <v>.</v>
      </c>
      <c r="H4326">
        <f t="shared" si="202"/>
        <v>0</v>
      </c>
      <c r="I4326" s="26" t="str">
        <f>H4326&amp;"x"&amp;COUNTIF($H$5:H4326,H4326)</f>
        <v>0x3400</v>
      </c>
      <c r="J4326" t="str">
        <f t="shared" si="203"/>
        <v>.</v>
      </c>
    </row>
    <row r="4327" spans="7:10">
      <c r="G4327" t="str">
        <f t="shared" si="201"/>
        <v>.</v>
      </c>
      <c r="H4327">
        <f t="shared" si="202"/>
        <v>0</v>
      </c>
      <c r="I4327" s="26" t="str">
        <f>H4327&amp;"x"&amp;COUNTIF($H$5:H4327,H4327)</f>
        <v>0x3401</v>
      </c>
      <c r="J4327" t="str">
        <f t="shared" si="203"/>
        <v>.</v>
      </c>
    </row>
    <row r="4328" spans="7:10">
      <c r="G4328" t="str">
        <f t="shared" si="201"/>
        <v>.</v>
      </c>
      <c r="H4328">
        <f t="shared" si="202"/>
        <v>0</v>
      </c>
      <c r="I4328" s="26" t="str">
        <f>H4328&amp;"x"&amp;COUNTIF($H$5:H4328,H4328)</f>
        <v>0x3402</v>
      </c>
      <c r="J4328" t="str">
        <f t="shared" si="203"/>
        <v>.</v>
      </c>
    </row>
    <row r="4329" spans="7:10">
      <c r="G4329" t="str">
        <f t="shared" si="201"/>
        <v>.</v>
      </c>
      <c r="H4329">
        <f t="shared" si="202"/>
        <v>0</v>
      </c>
      <c r="I4329" s="26" t="str">
        <f>H4329&amp;"x"&amp;COUNTIF($H$5:H4329,H4329)</f>
        <v>0x3403</v>
      </c>
      <c r="J4329" t="str">
        <f t="shared" si="203"/>
        <v>.</v>
      </c>
    </row>
    <row r="4330" spans="7:10">
      <c r="G4330" t="str">
        <f t="shared" si="201"/>
        <v>.</v>
      </c>
      <c r="H4330">
        <f t="shared" si="202"/>
        <v>0</v>
      </c>
      <c r="I4330" s="26" t="str">
        <f>H4330&amp;"x"&amp;COUNTIF($H$5:H4330,H4330)</f>
        <v>0x3404</v>
      </c>
      <c r="J4330" t="str">
        <f t="shared" si="203"/>
        <v>.</v>
      </c>
    </row>
    <row r="4331" spans="7:10">
      <c r="G4331" t="str">
        <f t="shared" si="201"/>
        <v>.</v>
      </c>
      <c r="H4331">
        <f t="shared" si="202"/>
        <v>0</v>
      </c>
      <c r="I4331" s="26" t="str">
        <f>H4331&amp;"x"&amp;COUNTIF($H$5:H4331,H4331)</f>
        <v>0x3405</v>
      </c>
      <c r="J4331" t="str">
        <f t="shared" si="203"/>
        <v>.</v>
      </c>
    </row>
    <row r="4332" spans="7:10">
      <c r="G4332" t="str">
        <f t="shared" si="201"/>
        <v>.</v>
      </c>
      <c r="H4332">
        <f t="shared" si="202"/>
        <v>0</v>
      </c>
      <c r="I4332" s="26" t="str">
        <f>H4332&amp;"x"&amp;COUNTIF($H$5:H4332,H4332)</f>
        <v>0x3406</v>
      </c>
      <c r="J4332" t="str">
        <f t="shared" si="203"/>
        <v>.</v>
      </c>
    </row>
    <row r="4333" spans="7:10">
      <c r="G4333" t="str">
        <f t="shared" si="201"/>
        <v>.</v>
      </c>
      <c r="H4333">
        <f t="shared" si="202"/>
        <v>0</v>
      </c>
      <c r="I4333" s="26" t="str">
        <f>H4333&amp;"x"&amp;COUNTIF($H$5:H4333,H4333)</f>
        <v>0x3407</v>
      </c>
      <c r="J4333" t="str">
        <f t="shared" si="203"/>
        <v>.</v>
      </c>
    </row>
    <row r="4334" spans="7:10">
      <c r="G4334" t="str">
        <f t="shared" si="201"/>
        <v>.</v>
      </c>
      <c r="H4334">
        <f t="shared" si="202"/>
        <v>0</v>
      </c>
      <c r="I4334" s="26" t="str">
        <f>H4334&amp;"x"&amp;COUNTIF($H$5:H4334,H4334)</f>
        <v>0x3408</v>
      </c>
      <c r="J4334" t="str">
        <f t="shared" si="203"/>
        <v>.</v>
      </c>
    </row>
    <row r="4335" spans="7:10">
      <c r="G4335" t="str">
        <f t="shared" si="201"/>
        <v>.</v>
      </c>
      <c r="H4335">
        <f t="shared" si="202"/>
        <v>0</v>
      </c>
      <c r="I4335" s="26" t="str">
        <f>H4335&amp;"x"&amp;COUNTIF($H$5:H4335,H4335)</f>
        <v>0x3409</v>
      </c>
      <c r="J4335" t="str">
        <f t="shared" si="203"/>
        <v>.</v>
      </c>
    </row>
    <row r="4336" spans="7:10">
      <c r="G4336" t="str">
        <f t="shared" si="201"/>
        <v>.</v>
      </c>
      <c r="H4336">
        <f t="shared" si="202"/>
        <v>0</v>
      </c>
      <c r="I4336" s="26" t="str">
        <f>H4336&amp;"x"&amp;COUNTIF($H$5:H4336,H4336)</f>
        <v>0x3410</v>
      </c>
      <c r="J4336" t="str">
        <f t="shared" si="203"/>
        <v>.</v>
      </c>
    </row>
    <row r="4337" spans="7:10">
      <c r="G4337" t="str">
        <f t="shared" si="201"/>
        <v>.</v>
      </c>
      <c r="H4337">
        <f t="shared" si="202"/>
        <v>0</v>
      </c>
      <c r="I4337" s="26" t="str">
        <f>H4337&amp;"x"&amp;COUNTIF($H$5:H4337,H4337)</f>
        <v>0x3411</v>
      </c>
      <c r="J4337" t="str">
        <f t="shared" si="203"/>
        <v>.</v>
      </c>
    </row>
    <row r="4338" spans="7:10">
      <c r="G4338" t="str">
        <f t="shared" si="201"/>
        <v>.</v>
      </c>
      <c r="H4338">
        <f t="shared" si="202"/>
        <v>0</v>
      </c>
      <c r="I4338" s="26" t="str">
        <f>H4338&amp;"x"&amp;COUNTIF($H$5:H4338,H4338)</f>
        <v>0x3412</v>
      </c>
      <c r="J4338" t="str">
        <f t="shared" si="203"/>
        <v>.</v>
      </c>
    </row>
    <row r="4339" spans="7:10">
      <c r="G4339" t="str">
        <f t="shared" si="201"/>
        <v>.</v>
      </c>
      <c r="H4339">
        <f t="shared" si="202"/>
        <v>0</v>
      </c>
      <c r="I4339" s="26" t="str">
        <f>H4339&amp;"x"&amp;COUNTIF($H$5:H4339,H4339)</f>
        <v>0x3413</v>
      </c>
      <c r="J4339" t="str">
        <f t="shared" si="203"/>
        <v>.</v>
      </c>
    </row>
    <row r="4340" spans="7:10">
      <c r="G4340" t="str">
        <f t="shared" si="201"/>
        <v>.</v>
      </c>
      <c r="H4340">
        <f t="shared" si="202"/>
        <v>0</v>
      </c>
      <c r="I4340" s="26" t="str">
        <f>H4340&amp;"x"&amp;COUNTIF($H$5:H4340,H4340)</f>
        <v>0x3414</v>
      </c>
      <c r="J4340" t="str">
        <f t="shared" si="203"/>
        <v>.</v>
      </c>
    </row>
    <row r="4341" spans="7:10">
      <c r="G4341" t="str">
        <f t="shared" si="201"/>
        <v>.</v>
      </c>
      <c r="H4341">
        <f t="shared" si="202"/>
        <v>0</v>
      </c>
      <c r="I4341" s="26" t="str">
        <f>H4341&amp;"x"&amp;COUNTIF($H$5:H4341,H4341)</f>
        <v>0x3415</v>
      </c>
      <c r="J4341" t="str">
        <f t="shared" si="203"/>
        <v>.</v>
      </c>
    </row>
    <row r="4342" spans="7:10">
      <c r="G4342" t="str">
        <f t="shared" si="201"/>
        <v>.</v>
      </c>
      <c r="H4342">
        <f t="shared" si="202"/>
        <v>0</v>
      </c>
      <c r="I4342" s="26" t="str">
        <f>H4342&amp;"x"&amp;COUNTIF($H$5:H4342,H4342)</f>
        <v>0x3416</v>
      </c>
      <c r="J4342" t="str">
        <f t="shared" si="203"/>
        <v>.</v>
      </c>
    </row>
    <row r="4343" spans="7:10">
      <c r="G4343" t="str">
        <f t="shared" si="201"/>
        <v>.</v>
      </c>
      <c r="H4343">
        <f t="shared" si="202"/>
        <v>0</v>
      </c>
      <c r="I4343" s="26" t="str">
        <f>H4343&amp;"x"&amp;COUNTIF($H$5:H4343,H4343)</f>
        <v>0x3417</v>
      </c>
      <c r="J4343" t="str">
        <f t="shared" si="203"/>
        <v>.</v>
      </c>
    </row>
    <row r="4344" spans="7:10">
      <c r="G4344" t="str">
        <f t="shared" si="201"/>
        <v>.</v>
      </c>
      <c r="H4344">
        <f t="shared" si="202"/>
        <v>0</v>
      </c>
      <c r="I4344" s="26" t="str">
        <f>H4344&amp;"x"&amp;COUNTIF($H$5:H4344,H4344)</f>
        <v>0x3418</v>
      </c>
      <c r="J4344" t="str">
        <f t="shared" si="203"/>
        <v>.</v>
      </c>
    </row>
    <row r="4345" spans="7:10">
      <c r="G4345" t="str">
        <f t="shared" si="201"/>
        <v>.</v>
      </c>
      <c r="H4345">
        <f t="shared" si="202"/>
        <v>0</v>
      </c>
      <c r="I4345" s="26" t="str">
        <f>H4345&amp;"x"&amp;COUNTIF($H$5:H4345,H4345)</f>
        <v>0x3419</v>
      </c>
      <c r="J4345" t="str">
        <f t="shared" si="203"/>
        <v>.</v>
      </c>
    </row>
    <row r="4346" spans="7:10">
      <c r="G4346" t="str">
        <f t="shared" si="201"/>
        <v>.</v>
      </c>
      <c r="H4346">
        <f t="shared" si="202"/>
        <v>0</v>
      </c>
      <c r="I4346" s="26" t="str">
        <f>H4346&amp;"x"&amp;COUNTIF($H$5:H4346,H4346)</f>
        <v>0x3420</v>
      </c>
      <c r="J4346" t="str">
        <f t="shared" si="203"/>
        <v>.</v>
      </c>
    </row>
    <row r="4347" spans="7:10">
      <c r="G4347" t="str">
        <f t="shared" si="201"/>
        <v>.</v>
      </c>
      <c r="H4347">
        <f t="shared" si="202"/>
        <v>0</v>
      </c>
      <c r="I4347" s="26" t="str">
        <f>H4347&amp;"x"&amp;COUNTIF($H$5:H4347,H4347)</f>
        <v>0x3421</v>
      </c>
      <c r="J4347" t="str">
        <f t="shared" si="203"/>
        <v>.</v>
      </c>
    </row>
    <row r="4348" spans="7:10">
      <c r="G4348" t="str">
        <f t="shared" si="201"/>
        <v>.</v>
      </c>
      <c r="H4348">
        <f t="shared" si="202"/>
        <v>0</v>
      </c>
      <c r="I4348" s="26" t="str">
        <f>H4348&amp;"x"&amp;COUNTIF($H$5:H4348,H4348)</f>
        <v>0x3422</v>
      </c>
      <c r="J4348" t="str">
        <f t="shared" si="203"/>
        <v>.</v>
      </c>
    </row>
    <row r="4349" spans="7:10">
      <c r="G4349" t="str">
        <f t="shared" si="201"/>
        <v>.</v>
      </c>
      <c r="H4349">
        <f t="shared" si="202"/>
        <v>0</v>
      </c>
      <c r="I4349" s="26" t="str">
        <f>H4349&amp;"x"&amp;COUNTIF($H$5:H4349,H4349)</f>
        <v>0x3423</v>
      </c>
      <c r="J4349" t="str">
        <f t="shared" si="203"/>
        <v>.</v>
      </c>
    </row>
    <row r="4350" spans="7:10">
      <c r="G4350" t="str">
        <f t="shared" si="201"/>
        <v>.</v>
      </c>
      <c r="H4350">
        <f t="shared" si="202"/>
        <v>0</v>
      </c>
      <c r="I4350" s="26" t="str">
        <f>H4350&amp;"x"&amp;COUNTIF($H$5:H4350,H4350)</f>
        <v>0x3424</v>
      </c>
      <c r="J4350" t="str">
        <f t="shared" si="203"/>
        <v>.</v>
      </c>
    </row>
    <row r="4351" spans="7:10">
      <c r="G4351" t="str">
        <f t="shared" si="201"/>
        <v>.</v>
      </c>
      <c r="H4351">
        <f t="shared" si="202"/>
        <v>0</v>
      </c>
      <c r="I4351" s="26" t="str">
        <f>H4351&amp;"x"&amp;COUNTIF($H$5:H4351,H4351)</f>
        <v>0x3425</v>
      </c>
      <c r="J4351" t="str">
        <f t="shared" si="203"/>
        <v>.</v>
      </c>
    </row>
    <row r="4352" spans="7:10">
      <c r="G4352" t="str">
        <f t="shared" si="201"/>
        <v>.</v>
      </c>
      <c r="H4352">
        <f t="shared" si="202"/>
        <v>0</v>
      </c>
      <c r="I4352" s="26" t="str">
        <f>H4352&amp;"x"&amp;COUNTIF($H$5:H4352,H4352)</f>
        <v>0x3426</v>
      </c>
      <c r="J4352" t="str">
        <f t="shared" si="203"/>
        <v>.</v>
      </c>
    </row>
    <row r="4353" spans="7:10">
      <c r="G4353" t="str">
        <f t="shared" si="201"/>
        <v>.</v>
      </c>
      <c r="H4353">
        <f t="shared" si="202"/>
        <v>0</v>
      </c>
      <c r="I4353" s="26" t="str">
        <f>H4353&amp;"x"&amp;COUNTIF($H$5:H4353,H4353)</f>
        <v>0x3427</v>
      </c>
      <c r="J4353" t="str">
        <f t="shared" si="203"/>
        <v>.</v>
      </c>
    </row>
    <row r="4354" spans="7:10">
      <c r="G4354" t="str">
        <f t="shared" si="201"/>
        <v>.</v>
      </c>
      <c r="H4354">
        <f t="shared" si="202"/>
        <v>0</v>
      </c>
      <c r="I4354" s="26" t="str">
        <f>H4354&amp;"x"&amp;COUNTIF($H$5:H4354,H4354)</f>
        <v>0x3428</v>
      </c>
      <c r="J4354" t="str">
        <f t="shared" si="203"/>
        <v>.</v>
      </c>
    </row>
    <row r="4355" spans="7:10">
      <c r="G4355" t="str">
        <f t="shared" si="201"/>
        <v>.</v>
      </c>
      <c r="H4355">
        <f t="shared" si="202"/>
        <v>0</v>
      </c>
      <c r="I4355" s="26" t="str">
        <f>H4355&amp;"x"&amp;COUNTIF($H$5:H4355,H4355)</f>
        <v>0x3429</v>
      </c>
      <c r="J4355" t="str">
        <f t="shared" si="203"/>
        <v>.</v>
      </c>
    </row>
    <row r="4356" spans="7:10">
      <c r="G4356" t="str">
        <f t="shared" si="201"/>
        <v>.</v>
      </c>
      <c r="H4356">
        <f t="shared" si="202"/>
        <v>0</v>
      </c>
      <c r="I4356" s="26" t="str">
        <f>H4356&amp;"x"&amp;COUNTIF($H$5:H4356,H4356)</f>
        <v>0x3430</v>
      </c>
      <c r="J4356" t="str">
        <f t="shared" si="203"/>
        <v>.</v>
      </c>
    </row>
    <row r="4357" spans="7:10">
      <c r="G4357" t="str">
        <f t="shared" ref="G4357:G4420" si="204">A4357&amp;"."&amp;B4357</f>
        <v>.</v>
      </c>
      <c r="H4357">
        <f t="shared" ref="H4357:H4420" si="205">F4357</f>
        <v>0</v>
      </c>
      <c r="I4357" s="26" t="str">
        <f>H4357&amp;"x"&amp;COUNTIF($H$5:H4357,H4357)</f>
        <v>0x3431</v>
      </c>
      <c r="J4357" t="str">
        <f t="shared" ref="J4357:J4420" si="206">G4357</f>
        <v>.</v>
      </c>
    </row>
    <row r="4358" spans="7:10">
      <c r="G4358" t="str">
        <f t="shared" si="204"/>
        <v>.</v>
      </c>
      <c r="H4358">
        <f t="shared" si="205"/>
        <v>0</v>
      </c>
      <c r="I4358" s="26" t="str">
        <f>H4358&amp;"x"&amp;COUNTIF($H$5:H4358,H4358)</f>
        <v>0x3432</v>
      </c>
      <c r="J4358" t="str">
        <f t="shared" si="206"/>
        <v>.</v>
      </c>
    </row>
    <row r="4359" spans="7:10">
      <c r="G4359" t="str">
        <f t="shared" si="204"/>
        <v>.</v>
      </c>
      <c r="H4359">
        <f t="shared" si="205"/>
        <v>0</v>
      </c>
      <c r="I4359" s="26" t="str">
        <f>H4359&amp;"x"&amp;COUNTIF($H$5:H4359,H4359)</f>
        <v>0x3433</v>
      </c>
      <c r="J4359" t="str">
        <f t="shared" si="206"/>
        <v>.</v>
      </c>
    </row>
    <row r="4360" spans="7:10">
      <c r="G4360" t="str">
        <f t="shared" si="204"/>
        <v>.</v>
      </c>
      <c r="H4360">
        <f t="shared" si="205"/>
        <v>0</v>
      </c>
      <c r="I4360" s="26" t="str">
        <f>H4360&amp;"x"&amp;COUNTIF($H$5:H4360,H4360)</f>
        <v>0x3434</v>
      </c>
      <c r="J4360" t="str">
        <f t="shared" si="206"/>
        <v>.</v>
      </c>
    </row>
    <row r="4361" spans="7:10">
      <c r="G4361" t="str">
        <f t="shared" si="204"/>
        <v>.</v>
      </c>
      <c r="H4361">
        <f t="shared" si="205"/>
        <v>0</v>
      </c>
      <c r="I4361" s="26" t="str">
        <f>H4361&amp;"x"&amp;COUNTIF($H$5:H4361,H4361)</f>
        <v>0x3435</v>
      </c>
      <c r="J4361" t="str">
        <f t="shared" si="206"/>
        <v>.</v>
      </c>
    </row>
    <row r="4362" spans="7:10">
      <c r="G4362" t="str">
        <f t="shared" si="204"/>
        <v>.</v>
      </c>
      <c r="H4362">
        <f t="shared" si="205"/>
        <v>0</v>
      </c>
      <c r="I4362" s="26" t="str">
        <f>H4362&amp;"x"&amp;COUNTIF($H$5:H4362,H4362)</f>
        <v>0x3436</v>
      </c>
      <c r="J4362" t="str">
        <f t="shared" si="206"/>
        <v>.</v>
      </c>
    </row>
    <row r="4363" spans="7:10">
      <c r="G4363" t="str">
        <f t="shared" si="204"/>
        <v>.</v>
      </c>
      <c r="H4363">
        <f t="shared" si="205"/>
        <v>0</v>
      </c>
      <c r="I4363" s="26" t="str">
        <f>H4363&amp;"x"&amp;COUNTIF($H$5:H4363,H4363)</f>
        <v>0x3437</v>
      </c>
      <c r="J4363" t="str">
        <f t="shared" si="206"/>
        <v>.</v>
      </c>
    </row>
    <row r="4364" spans="7:10">
      <c r="G4364" t="str">
        <f t="shared" si="204"/>
        <v>.</v>
      </c>
      <c r="H4364">
        <f t="shared" si="205"/>
        <v>0</v>
      </c>
      <c r="I4364" s="26" t="str">
        <f>H4364&amp;"x"&amp;COUNTIF($H$5:H4364,H4364)</f>
        <v>0x3438</v>
      </c>
      <c r="J4364" t="str">
        <f t="shared" si="206"/>
        <v>.</v>
      </c>
    </row>
    <row r="4365" spans="7:10">
      <c r="G4365" t="str">
        <f t="shared" si="204"/>
        <v>.</v>
      </c>
      <c r="H4365">
        <f t="shared" si="205"/>
        <v>0</v>
      </c>
      <c r="I4365" s="26" t="str">
        <f>H4365&amp;"x"&amp;COUNTIF($H$5:H4365,H4365)</f>
        <v>0x3439</v>
      </c>
      <c r="J4365" t="str">
        <f t="shared" si="206"/>
        <v>.</v>
      </c>
    </row>
    <row r="4366" spans="7:10">
      <c r="G4366" t="str">
        <f t="shared" si="204"/>
        <v>.</v>
      </c>
      <c r="H4366">
        <f t="shared" si="205"/>
        <v>0</v>
      </c>
      <c r="I4366" s="26" t="str">
        <f>H4366&amp;"x"&amp;COUNTIF($H$5:H4366,H4366)</f>
        <v>0x3440</v>
      </c>
      <c r="J4366" t="str">
        <f t="shared" si="206"/>
        <v>.</v>
      </c>
    </row>
    <row r="4367" spans="7:10">
      <c r="G4367" t="str">
        <f t="shared" si="204"/>
        <v>.</v>
      </c>
      <c r="H4367">
        <f t="shared" si="205"/>
        <v>0</v>
      </c>
      <c r="I4367" s="26" t="str">
        <f>H4367&amp;"x"&amp;COUNTIF($H$5:H4367,H4367)</f>
        <v>0x3441</v>
      </c>
      <c r="J4367" t="str">
        <f t="shared" si="206"/>
        <v>.</v>
      </c>
    </row>
    <row r="4368" spans="7:10">
      <c r="G4368" t="str">
        <f t="shared" si="204"/>
        <v>.</v>
      </c>
      <c r="H4368">
        <f t="shared" si="205"/>
        <v>0</v>
      </c>
      <c r="I4368" s="26" t="str">
        <f>H4368&amp;"x"&amp;COUNTIF($H$5:H4368,H4368)</f>
        <v>0x3442</v>
      </c>
      <c r="J4368" t="str">
        <f t="shared" si="206"/>
        <v>.</v>
      </c>
    </row>
    <row r="4369" spans="7:10">
      <c r="G4369" t="str">
        <f t="shared" si="204"/>
        <v>.</v>
      </c>
      <c r="H4369">
        <f t="shared" si="205"/>
        <v>0</v>
      </c>
      <c r="I4369" s="26" t="str">
        <f>H4369&amp;"x"&amp;COUNTIF($H$5:H4369,H4369)</f>
        <v>0x3443</v>
      </c>
      <c r="J4369" t="str">
        <f t="shared" si="206"/>
        <v>.</v>
      </c>
    </row>
    <row r="4370" spans="7:10">
      <c r="G4370" t="str">
        <f t="shared" si="204"/>
        <v>.</v>
      </c>
      <c r="H4370">
        <f t="shared" si="205"/>
        <v>0</v>
      </c>
      <c r="I4370" s="26" t="str">
        <f>H4370&amp;"x"&amp;COUNTIF($H$5:H4370,H4370)</f>
        <v>0x3444</v>
      </c>
      <c r="J4370" t="str">
        <f t="shared" si="206"/>
        <v>.</v>
      </c>
    </row>
    <row r="4371" spans="7:10">
      <c r="G4371" t="str">
        <f t="shared" si="204"/>
        <v>.</v>
      </c>
      <c r="H4371">
        <f t="shared" si="205"/>
        <v>0</v>
      </c>
      <c r="I4371" s="26" t="str">
        <f>H4371&amp;"x"&amp;COUNTIF($H$5:H4371,H4371)</f>
        <v>0x3445</v>
      </c>
      <c r="J4371" t="str">
        <f t="shared" si="206"/>
        <v>.</v>
      </c>
    </row>
    <row r="4372" spans="7:10">
      <c r="G4372" t="str">
        <f t="shared" si="204"/>
        <v>.</v>
      </c>
      <c r="H4372">
        <f t="shared" si="205"/>
        <v>0</v>
      </c>
      <c r="I4372" s="26" t="str">
        <f>H4372&amp;"x"&amp;COUNTIF($H$5:H4372,H4372)</f>
        <v>0x3446</v>
      </c>
      <c r="J4372" t="str">
        <f t="shared" si="206"/>
        <v>.</v>
      </c>
    </row>
    <row r="4373" spans="7:10">
      <c r="G4373" t="str">
        <f t="shared" si="204"/>
        <v>.</v>
      </c>
      <c r="H4373">
        <f t="shared" si="205"/>
        <v>0</v>
      </c>
      <c r="I4373" s="26" t="str">
        <f>H4373&amp;"x"&amp;COUNTIF($H$5:H4373,H4373)</f>
        <v>0x3447</v>
      </c>
      <c r="J4373" t="str">
        <f t="shared" si="206"/>
        <v>.</v>
      </c>
    </row>
    <row r="4374" spans="7:10">
      <c r="G4374" t="str">
        <f t="shared" si="204"/>
        <v>.</v>
      </c>
      <c r="H4374">
        <f t="shared" si="205"/>
        <v>0</v>
      </c>
      <c r="I4374" s="26" t="str">
        <f>H4374&amp;"x"&amp;COUNTIF($H$5:H4374,H4374)</f>
        <v>0x3448</v>
      </c>
      <c r="J4374" t="str">
        <f t="shared" si="206"/>
        <v>.</v>
      </c>
    </row>
    <row r="4375" spans="7:10">
      <c r="G4375" t="str">
        <f t="shared" si="204"/>
        <v>.</v>
      </c>
      <c r="H4375">
        <f t="shared" si="205"/>
        <v>0</v>
      </c>
      <c r="I4375" s="26" t="str">
        <f>H4375&amp;"x"&amp;COUNTIF($H$5:H4375,H4375)</f>
        <v>0x3449</v>
      </c>
      <c r="J4375" t="str">
        <f t="shared" si="206"/>
        <v>.</v>
      </c>
    </row>
    <row r="4376" spans="7:10">
      <c r="G4376" t="str">
        <f t="shared" si="204"/>
        <v>.</v>
      </c>
      <c r="H4376">
        <f t="shared" si="205"/>
        <v>0</v>
      </c>
      <c r="I4376" s="26" t="str">
        <f>H4376&amp;"x"&amp;COUNTIF($H$5:H4376,H4376)</f>
        <v>0x3450</v>
      </c>
      <c r="J4376" t="str">
        <f t="shared" si="206"/>
        <v>.</v>
      </c>
    </row>
    <row r="4377" spans="7:10">
      <c r="G4377" t="str">
        <f t="shared" si="204"/>
        <v>.</v>
      </c>
      <c r="H4377">
        <f t="shared" si="205"/>
        <v>0</v>
      </c>
      <c r="I4377" s="26" t="str">
        <f>H4377&amp;"x"&amp;COUNTIF($H$5:H4377,H4377)</f>
        <v>0x3451</v>
      </c>
      <c r="J4377" t="str">
        <f t="shared" si="206"/>
        <v>.</v>
      </c>
    </row>
    <row r="4378" spans="7:10">
      <c r="G4378" t="str">
        <f t="shared" si="204"/>
        <v>.</v>
      </c>
      <c r="H4378">
        <f t="shared" si="205"/>
        <v>0</v>
      </c>
      <c r="I4378" s="26" t="str">
        <f>H4378&amp;"x"&amp;COUNTIF($H$5:H4378,H4378)</f>
        <v>0x3452</v>
      </c>
      <c r="J4378" t="str">
        <f t="shared" si="206"/>
        <v>.</v>
      </c>
    </row>
    <row r="4379" spans="7:10">
      <c r="G4379" t="str">
        <f t="shared" si="204"/>
        <v>.</v>
      </c>
      <c r="H4379">
        <f t="shared" si="205"/>
        <v>0</v>
      </c>
      <c r="I4379" s="26" t="str">
        <f>H4379&amp;"x"&amp;COUNTIF($H$5:H4379,H4379)</f>
        <v>0x3453</v>
      </c>
      <c r="J4379" t="str">
        <f t="shared" si="206"/>
        <v>.</v>
      </c>
    </row>
    <row r="4380" spans="7:10">
      <c r="G4380" t="str">
        <f t="shared" si="204"/>
        <v>.</v>
      </c>
      <c r="H4380">
        <f t="shared" si="205"/>
        <v>0</v>
      </c>
      <c r="I4380" s="26" t="str">
        <f>H4380&amp;"x"&amp;COUNTIF($H$5:H4380,H4380)</f>
        <v>0x3454</v>
      </c>
      <c r="J4380" t="str">
        <f t="shared" si="206"/>
        <v>.</v>
      </c>
    </row>
    <row r="4381" spans="7:10">
      <c r="G4381" t="str">
        <f t="shared" si="204"/>
        <v>.</v>
      </c>
      <c r="H4381">
        <f t="shared" si="205"/>
        <v>0</v>
      </c>
      <c r="I4381" s="26" t="str">
        <f>H4381&amp;"x"&amp;COUNTIF($H$5:H4381,H4381)</f>
        <v>0x3455</v>
      </c>
      <c r="J4381" t="str">
        <f t="shared" si="206"/>
        <v>.</v>
      </c>
    </row>
    <row r="4382" spans="7:10">
      <c r="G4382" t="str">
        <f t="shared" si="204"/>
        <v>.</v>
      </c>
      <c r="H4382">
        <f t="shared" si="205"/>
        <v>0</v>
      </c>
      <c r="I4382" s="26" t="str">
        <f>H4382&amp;"x"&amp;COUNTIF($H$5:H4382,H4382)</f>
        <v>0x3456</v>
      </c>
      <c r="J4382" t="str">
        <f t="shared" si="206"/>
        <v>.</v>
      </c>
    </row>
    <row r="4383" spans="7:10">
      <c r="G4383" t="str">
        <f t="shared" si="204"/>
        <v>.</v>
      </c>
      <c r="H4383">
        <f t="shared" si="205"/>
        <v>0</v>
      </c>
      <c r="I4383" s="26" t="str">
        <f>H4383&amp;"x"&amp;COUNTIF($H$5:H4383,H4383)</f>
        <v>0x3457</v>
      </c>
      <c r="J4383" t="str">
        <f t="shared" si="206"/>
        <v>.</v>
      </c>
    </row>
    <row r="4384" spans="7:10">
      <c r="G4384" t="str">
        <f t="shared" si="204"/>
        <v>.</v>
      </c>
      <c r="H4384">
        <f t="shared" si="205"/>
        <v>0</v>
      </c>
      <c r="I4384" s="26" t="str">
        <f>H4384&amp;"x"&amp;COUNTIF($H$5:H4384,H4384)</f>
        <v>0x3458</v>
      </c>
      <c r="J4384" t="str">
        <f t="shared" si="206"/>
        <v>.</v>
      </c>
    </row>
    <row r="4385" spans="7:10">
      <c r="G4385" t="str">
        <f t="shared" si="204"/>
        <v>.</v>
      </c>
      <c r="H4385">
        <f t="shared" si="205"/>
        <v>0</v>
      </c>
      <c r="I4385" s="26" t="str">
        <f>H4385&amp;"x"&amp;COUNTIF($H$5:H4385,H4385)</f>
        <v>0x3459</v>
      </c>
      <c r="J4385" t="str">
        <f t="shared" si="206"/>
        <v>.</v>
      </c>
    </row>
    <row r="4386" spans="7:10">
      <c r="G4386" t="str">
        <f t="shared" si="204"/>
        <v>.</v>
      </c>
      <c r="H4386">
        <f t="shared" si="205"/>
        <v>0</v>
      </c>
      <c r="I4386" s="26" t="str">
        <f>H4386&amp;"x"&amp;COUNTIF($H$5:H4386,H4386)</f>
        <v>0x3460</v>
      </c>
      <c r="J4386" t="str">
        <f t="shared" si="206"/>
        <v>.</v>
      </c>
    </row>
    <row r="4387" spans="7:10">
      <c r="G4387" t="str">
        <f t="shared" si="204"/>
        <v>.</v>
      </c>
      <c r="H4387">
        <f t="shared" si="205"/>
        <v>0</v>
      </c>
      <c r="I4387" s="26" t="str">
        <f>H4387&amp;"x"&amp;COUNTIF($H$5:H4387,H4387)</f>
        <v>0x3461</v>
      </c>
      <c r="J4387" t="str">
        <f t="shared" si="206"/>
        <v>.</v>
      </c>
    </row>
    <row r="4388" spans="7:10">
      <c r="G4388" t="str">
        <f t="shared" si="204"/>
        <v>.</v>
      </c>
      <c r="H4388">
        <f t="shared" si="205"/>
        <v>0</v>
      </c>
      <c r="I4388" s="26" t="str">
        <f>H4388&amp;"x"&amp;COUNTIF($H$5:H4388,H4388)</f>
        <v>0x3462</v>
      </c>
      <c r="J4388" t="str">
        <f t="shared" si="206"/>
        <v>.</v>
      </c>
    </row>
    <row r="4389" spans="7:10">
      <c r="G4389" t="str">
        <f t="shared" si="204"/>
        <v>.</v>
      </c>
      <c r="H4389">
        <f t="shared" si="205"/>
        <v>0</v>
      </c>
      <c r="I4389" s="26" t="str">
        <f>H4389&amp;"x"&amp;COUNTIF($H$5:H4389,H4389)</f>
        <v>0x3463</v>
      </c>
      <c r="J4389" t="str">
        <f t="shared" si="206"/>
        <v>.</v>
      </c>
    </row>
    <row r="4390" spans="7:10">
      <c r="G4390" t="str">
        <f t="shared" si="204"/>
        <v>.</v>
      </c>
      <c r="H4390">
        <f t="shared" si="205"/>
        <v>0</v>
      </c>
      <c r="I4390" s="26" t="str">
        <f>H4390&amp;"x"&amp;COUNTIF($H$5:H4390,H4390)</f>
        <v>0x3464</v>
      </c>
      <c r="J4390" t="str">
        <f t="shared" si="206"/>
        <v>.</v>
      </c>
    </row>
    <row r="4391" spans="7:10">
      <c r="G4391" t="str">
        <f t="shared" si="204"/>
        <v>.</v>
      </c>
      <c r="H4391">
        <f t="shared" si="205"/>
        <v>0</v>
      </c>
      <c r="I4391" s="26" t="str">
        <f>H4391&amp;"x"&amp;COUNTIF($H$5:H4391,H4391)</f>
        <v>0x3465</v>
      </c>
      <c r="J4391" t="str">
        <f t="shared" si="206"/>
        <v>.</v>
      </c>
    </row>
    <row r="4392" spans="7:10">
      <c r="G4392" t="str">
        <f t="shared" si="204"/>
        <v>.</v>
      </c>
      <c r="H4392">
        <f t="shared" si="205"/>
        <v>0</v>
      </c>
      <c r="I4392" s="26" t="str">
        <f>H4392&amp;"x"&amp;COUNTIF($H$5:H4392,H4392)</f>
        <v>0x3466</v>
      </c>
      <c r="J4392" t="str">
        <f t="shared" si="206"/>
        <v>.</v>
      </c>
    </row>
    <row r="4393" spans="7:10">
      <c r="G4393" t="str">
        <f t="shared" si="204"/>
        <v>.</v>
      </c>
      <c r="H4393">
        <f t="shared" si="205"/>
        <v>0</v>
      </c>
      <c r="I4393" s="26" t="str">
        <f>H4393&amp;"x"&amp;COUNTIF($H$5:H4393,H4393)</f>
        <v>0x3467</v>
      </c>
      <c r="J4393" t="str">
        <f t="shared" si="206"/>
        <v>.</v>
      </c>
    </row>
    <row r="4394" spans="7:10">
      <c r="G4394" t="str">
        <f t="shared" si="204"/>
        <v>.</v>
      </c>
      <c r="H4394">
        <f t="shared" si="205"/>
        <v>0</v>
      </c>
      <c r="I4394" s="26" t="str">
        <f>H4394&amp;"x"&amp;COUNTIF($H$5:H4394,H4394)</f>
        <v>0x3468</v>
      </c>
      <c r="J4394" t="str">
        <f t="shared" si="206"/>
        <v>.</v>
      </c>
    </row>
    <row r="4395" spans="7:10">
      <c r="G4395" t="str">
        <f t="shared" si="204"/>
        <v>.</v>
      </c>
      <c r="H4395">
        <f t="shared" si="205"/>
        <v>0</v>
      </c>
      <c r="I4395" s="26" t="str">
        <f>H4395&amp;"x"&amp;COUNTIF($H$5:H4395,H4395)</f>
        <v>0x3469</v>
      </c>
      <c r="J4395" t="str">
        <f t="shared" si="206"/>
        <v>.</v>
      </c>
    </row>
    <row r="4396" spans="7:10">
      <c r="G4396" t="str">
        <f t="shared" si="204"/>
        <v>.</v>
      </c>
      <c r="H4396">
        <f t="shared" si="205"/>
        <v>0</v>
      </c>
      <c r="I4396" s="26" t="str">
        <f>H4396&amp;"x"&amp;COUNTIF($H$5:H4396,H4396)</f>
        <v>0x3470</v>
      </c>
      <c r="J4396" t="str">
        <f t="shared" si="206"/>
        <v>.</v>
      </c>
    </row>
    <row r="4397" spans="7:10">
      <c r="G4397" t="str">
        <f t="shared" si="204"/>
        <v>.</v>
      </c>
      <c r="H4397">
        <f t="shared" si="205"/>
        <v>0</v>
      </c>
      <c r="I4397" s="26" t="str">
        <f>H4397&amp;"x"&amp;COUNTIF($H$5:H4397,H4397)</f>
        <v>0x3471</v>
      </c>
      <c r="J4397" t="str">
        <f t="shared" si="206"/>
        <v>.</v>
      </c>
    </row>
    <row r="4398" spans="7:10">
      <c r="G4398" t="str">
        <f t="shared" si="204"/>
        <v>.</v>
      </c>
      <c r="H4398">
        <f t="shared" si="205"/>
        <v>0</v>
      </c>
      <c r="I4398" s="26" t="str">
        <f>H4398&amp;"x"&amp;COUNTIF($H$5:H4398,H4398)</f>
        <v>0x3472</v>
      </c>
      <c r="J4398" t="str">
        <f t="shared" si="206"/>
        <v>.</v>
      </c>
    </row>
    <row r="4399" spans="7:10">
      <c r="G4399" t="str">
        <f t="shared" si="204"/>
        <v>.</v>
      </c>
      <c r="H4399">
        <f t="shared" si="205"/>
        <v>0</v>
      </c>
      <c r="I4399" s="26" t="str">
        <f>H4399&amp;"x"&amp;COUNTIF($H$5:H4399,H4399)</f>
        <v>0x3473</v>
      </c>
      <c r="J4399" t="str">
        <f t="shared" si="206"/>
        <v>.</v>
      </c>
    </row>
    <row r="4400" spans="7:10">
      <c r="G4400" t="str">
        <f t="shared" si="204"/>
        <v>.</v>
      </c>
      <c r="H4400">
        <f t="shared" si="205"/>
        <v>0</v>
      </c>
      <c r="I4400" s="26" t="str">
        <f>H4400&amp;"x"&amp;COUNTIF($H$5:H4400,H4400)</f>
        <v>0x3474</v>
      </c>
      <c r="J4400" t="str">
        <f t="shared" si="206"/>
        <v>.</v>
      </c>
    </row>
    <row r="4401" spans="7:10">
      <c r="G4401" t="str">
        <f t="shared" si="204"/>
        <v>.</v>
      </c>
      <c r="H4401">
        <f t="shared" si="205"/>
        <v>0</v>
      </c>
      <c r="I4401" s="26" t="str">
        <f>H4401&amp;"x"&amp;COUNTIF($H$5:H4401,H4401)</f>
        <v>0x3475</v>
      </c>
      <c r="J4401" t="str">
        <f t="shared" si="206"/>
        <v>.</v>
      </c>
    </row>
    <row r="4402" spans="7:10">
      <c r="G4402" t="str">
        <f t="shared" si="204"/>
        <v>.</v>
      </c>
      <c r="H4402">
        <f t="shared" si="205"/>
        <v>0</v>
      </c>
      <c r="I4402" s="26" t="str">
        <f>H4402&amp;"x"&amp;COUNTIF($H$5:H4402,H4402)</f>
        <v>0x3476</v>
      </c>
      <c r="J4402" t="str">
        <f t="shared" si="206"/>
        <v>.</v>
      </c>
    </row>
    <row r="4403" spans="7:10">
      <c r="G4403" t="str">
        <f t="shared" si="204"/>
        <v>.</v>
      </c>
      <c r="H4403">
        <f t="shared" si="205"/>
        <v>0</v>
      </c>
      <c r="I4403" s="26" t="str">
        <f>H4403&amp;"x"&amp;COUNTIF($H$5:H4403,H4403)</f>
        <v>0x3477</v>
      </c>
      <c r="J4403" t="str">
        <f t="shared" si="206"/>
        <v>.</v>
      </c>
    </row>
    <row r="4404" spans="7:10">
      <c r="G4404" t="str">
        <f t="shared" si="204"/>
        <v>.</v>
      </c>
      <c r="H4404">
        <f t="shared" si="205"/>
        <v>0</v>
      </c>
      <c r="I4404" s="26" t="str">
        <f>H4404&amp;"x"&amp;COUNTIF($H$5:H4404,H4404)</f>
        <v>0x3478</v>
      </c>
      <c r="J4404" t="str">
        <f t="shared" si="206"/>
        <v>.</v>
      </c>
    </row>
    <row r="4405" spans="7:10">
      <c r="G4405" t="str">
        <f t="shared" si="204"/>
        <v>.</v>
      </c>
      <c r="H4405">
        <f t="shared" si="205"/>
        <v>0</v>
      </c>
      <c r="I4405" s="26" t="str">
        <f>H4405&amp;"x"&amp;COUNTIF($H$5:H4405,H4405)</f>
        <v>0x3479</v>
      </c>
      <c r="J4405" t="str">
        <f t="shared" si="206"/>
        <v>.</v>
      </c>
    </row>
    <row r="4406" spans="7:10">
      <c r="G4406" t="str">
        <f t="shared" si="204"/>
        <v>.</v>
      </c>
      <c r="H4406">
        <f t="shared" si="205"/>
        <v>0</v>
      </c>
      <c r="I4406" s="26" t="str">
        <f>H4406&amp;"x"&amp;COUNTIF($H$5:H4406,H4406)</f>
        <v>0x3480</v>
      </c>
      <c r="J4406" t="str">
        <f t="shared" si="206"/>
        <v>.</v>
      </c>
    </row>
    <row r="4407" spans="7:10">
      <c r="G4407" t="str">
        <f t="shared" si="204"/>
        <v>.</v>
      </c>
      <c r="H4407">
        <f t="shared" si="205"/>
        <v>0</v>
      </c>
      <c r="I4407" s="26" t="str">
        <f>H4407&amp;"x"&amp;COUNTIF($H$5:H4407,H4407)</f>
        <v>0x3481</v>
      </c>
      <c r="J4407" t="str">
        <f t="shared" si="206"/>
        <v>.</v>
      </c>
    </row>
    <row r="4408" spans="7:10">
      <c r="G4408" t="str">
        <f t="shared" si="204"/>
        <v>.</v>
      </c>
      <c r="H4408">
        <f t="shared" si="205"/>
        <v>0</v>
      </c>
      <c r="I4408" s="26" t="str">
        <f>H4408&amp;"x"&amp;COUNTIF($H$5:H4408,H4408)</f>
        <v>0x3482</v>
      </c>
      <c r="J4408" t="str">
        <f t="shared" si="206"/>
        <v>.</v>
      </c>
    </row>
    <row r="4409" spans="7:10">
      <c r="G4409" t="str">
        <f t="shared" si="204"/>
        <v>.</v>
      </c>
      <c r="H4409">
        <f t="shared" si="205"/>
        <v>0</v>
      </c>
      <c r="I4409" s="26" t="str">
        <f>H4409&amp;"x"&amp;COUNTIF($H$5:H4409,H4409)</f>
        <v>0x3483</v>
      </c>
      <c r="J4409" t="str">
        <f t="shared" si="206"/>
        <v>.</v>
      </c>
    </row>
    <row r="4410" spans="7:10">
      <c r="G4410" t="str">
        <f t="shared" si="204"/>
        <v>.</v>
      </c>
      <c r="H4410">
        <f t="shared" si="205"/>
        <v>0</v>
      </c>
      <c r="I4410" s="26" t="str">
        <f>H4410&amp;"x"&amp;COUNTIF($H$5:H4410,H4410)</f>
        <v>0x3484</v>
      </c>
      <c r="J4410" t="str">
        <f t="shared" si="206"/>
        <v>.</v>
      </c>
    </row>
    <row r="4411" spans="7:10">
      <c r="G4411" t="str">
        <f t="shared" si="204"/>
        <v>.</v>
      </c>
      <c r="H4411">
        <f t="shared" si="205"/>
        <v>0</v>
      </c>
      <c r="I4411" s="26" t="str">
        <f>H4411&amp;"x"&amp;COUNTIF($H$5:H4411,H4411)</f>
        <v>0x3485</v>
      </c>
      <c r="J4411" t="str">
        <f t="shared" si="206"/>
        <v>.</v>
      </c>
    </row>
    <row r="4412" spans="7:10">
      <c r="G4412" t="str">
        <f t="shared" si="204"/>
        <v>.</v>
      </c>
      <c r="H4412">
        <f t="shared" si="205"/>
        <v>0</v>
      </c>
      <c r="I4412" s="26" t="str">
        <f>H4412&amp;"x"&amp;COUNTIF($H$5:H4412,H4412)</f>
        <v>0x3486</v>
      </c>
      <c r="J4412" t="str">
        <f t="shared" si="206"/>
        <v>.</v>
      </c>
    </row>
    <row r="4413" spans="7:10">
      <c r="G4413" t="str">
        <f t="shared" si="204"/>
        <v>.</v>
      </c>
      <c r="H4413">
        <f t="shared" si="205"/>
        <v>0</v>
      </c>
      <c r="I4413" s="26" t="str">
        <f>H4413&amp;"x"&amp;COUNTIF($H$5:H4413,H4413)</f>
        <v>0x3487</v>
      </c>
      <c r="J4413" t="str">
        <f t="shared" si="206"/>
        <v>.</v>
      </c>
    </row>
    <row r="4414" spans="7:10">
      <c r="G4414" t="str">
        <f t="shared" si="204"/>
        <v>.</v>
      </c>
      <c r="H4414">
        <f t="shared" si="205"/>
        <v>0</v>
      </c>
      <c r="I4414" s="26" t="str">
        <f>H4414&amp;"x"&amp;COUNTIF($H$5:H4414,H4414)</f>
        <v>0x3488</v>
      </c>
      <c r="J4414" t="str">
        <f t="shared" si="206"/>
        <v>.</v>
      </c>
    </row>
    <row r="4415" spans="7:10">
      <c r="G4415" t="str">
        <f t="shared" si="204"/>
        <v>.</v>
      </c>
      <c r="H4415">
        <f t="shared" si="205"/>
        <v>0</v>
      </c>
      <c r="I4415" s="26" t="str">
        <f>H4415&amp;"x"&amp;COUNTIF($H$5:H4415,H4415)</f>
        <v>0x3489</v>
      </c>
      <c r="J4415" t="str">
        <f t="shared" si="206"/>
        <v>.</v>
      </c>
    </row>
    <row r="4416" spans="7:10">
      <c r="G4416" t="str">
        <f t="shared" si="204"/>
        <v>.</v>
      </c>
      <c r="H4416">
        <f t="shared" si="205"/>
        <v>0</v>
      </c>
      <c r="I4416" s="26" t="str">
        <f>H4416&amp;"x"&amp;COUNTIF($H$5:H4416,H4416)</f>
        <v>0x3490</v>
      </c>
      <c r="J4416" t="str">
        <f t="shared" si="206"/>
        <v>.</v>
      </c>
    </row>
    <row r="4417" spans="7:10">
      <c r="G4417" t="str">
        <f t="shared" si="204"/>
        <v>.</v>
      </c>
      <c r="H4417">
        <f t="shared" si="205"/>
        <v>0</v>
      </c>
      <c r="I4417" s="26" t="str">
        <f>H4417&amp;"x"&amp;COUNTIF($H$5:H4417,H4417)</f>
        <v>0x3491</v>
      </c>
      <c r="J4417" t="str">
        <f t="shared" si="206"/>
        <v>.</v>
      </c>
    </row>
    <row r="4418" spans="7:10">
      <c r="G4418" t="str">
        <f t="shared" si="204"/>
        <v>.</v>
      </c>
      <c r="H4418">
        <f t="shared" si="205"/>
        <v>0</v>
      </c>
      <c r="I4418" s="26" t="str">
        <f>H4418&amp;"x"&amp;COUNTIF($H$5:H4418,H4418)</f>
        <v>0x3492</v>
      </c>
      <c r="J4418" t="str">
        <f t="shared" si="206"/>
        <v>.</v>
      </c>
    </row>
    <row r="4419" spans="7:10">
      <c r="G4419" t="str">
        <f t="shared" si="204"/>
        <v>.</v>
      </c>
      <c r="H4419">
        <f t="shared" si="205"/>
        <v>0</v>
      </c>
      <c r="I4419" s="26" t="str">
        <f>H4419&amp;"x"&amp;COUNTIF($H$5:H4419,H4419)</f>
        <v>0x3493</v>
      </c>
      <c r="J4419" t="str">
        <f t="shared" si="206"/>
        <v>.</v>
      </c>
    </row>
    <row r="4420" spans="7:10">
      <c r="G4420" t="str">
        <f t="shared" si="204"/>
        <v>.</v>
      </c>
      <c r="H4420">
        <f t="shared" si="205"/>
        <v>0</v>
      </c>
      <c r="I4420" s="26" t="str">
        <f>H4420&amp;"x"&amp;COUNTIF($H$5:H4420,H4420)</f>
        <v>0x3494</v>
      </c>
      <c r="J4420" t="str">
        <f t="shared" si="206"/>
        <v>.</v>
      </c>
    </row>
    <row r="4421" spans="7:10">
      <c r="G4421" t="str">
        <f t="shared" ref="G4421:G4484" si="207">A4421&amp;"."&amp;B4421</f>
        <v>.</v>
      </c>
      <c r="H4421">
        <f t="shared" ref="H4421:H4484" si="208">F4421</f>
        <v>0</v>
      </c>
      <c r="I4421" s="26" t="str">
        <f>H4421&amp;"x"&amp;COUNTIF($H$5:H4421,H4421)</f>
        <v>0x3495</v>
      </c>
      <c r="J4421" t="str">
        <f t="shared" ref="J4421:J4484" si="209">G4421</f>
        <v>.</v>
      </c>
    </row>
    <row r="4422" spans="7:10">
      <c r="G4422" t="str">
        <f t="shared" si="207"/>
        <v>.</v>
      </c>
      <c r="H4422">
        <f t="shared" si="208"/>
        <v>0</v>
      </c>
      <c r="I4422" s="26" t="str">
        <f>H4422&amp;"x"&amp;COUNTIF($H$5:H4422,H4422)</f>
        <v>0x3496</v>
      </c>
      <c r="J4422" t="str">
        <f t="shared" si="209"/>
        <v>.</v>
      </c>
    </row>
    <row r="4423" spans="7:10">
      <c r="G4423" t="str">
        <f t="shared" si="207"/>
        <v>.</v>
      </c>
      <c r="H4423">
        <f t="shared" si="208"/>
        <v>0</v>
      </c>
      <c r="I4423" s="26" t="str">
        <f>H4423&amp;"x"&amp;COUNTIF($H$5:H4423,H4423)</f>
        <v>0x3497</v>
      </c>
      <c r="J4423" t="str">
        <f t="shared" si="209"/>
        <v>.</v>
      </c>
    </row>
    <row r="4424" spans="7:10">
      <c r="G4424" t="str">
        <f t="shared" si="207"/>
        <v>.</v>
      </c>
      <c r="H4424">
        <f t="shared" si="208"/>
        <v>0</v>
      </c>
      <c r="I4424" s="26" t="str">
        <f>H4424&amp;"x"&amp;COUNTIF($H$5:H4424,H4424)</f>
        <v>0x3498</v>
      </c>
      <c r="J4424" t="str">
        <f t="shared" si="209"/>
        <v>.</v>
      </c>
    </row>
    <row r="4425" spans="7:10">
      <c r="G4425" t="str">
        <f t="shared" si="207"/>
        <v>.</v>
      </c>
      <c r="H4425">
        <f t="shared" si="208"/>
        <v>0</v>
      </c>
      <c r="I4425" s="26" t="str">
        <f>H4425&amp;"x"&amp;COUNTIF($H$5:H4425,H4425)</f>
        <v>0x3499</v>
      </c>
      <c r="J4425" t="str">
        <f t="shared" si="209"/>
        <v>.</v>
      </c>
    </row>
    <row r="4426" spans="7:10">
      <c r="G4426" t="str">
        <f t="shared" si="207"/>
        <v>.</v>
      </c>
      <c r="H4426">
        <f t="shared" si="208"/>
        <v>0</v>
      </c>
      <c r="I4426" s="26" t="str">
        <f>H4426&amp;"x"&amp;COUNTIF($H$5:H4426,H4426)</f>
        <v>0x3500</v>
      </c>
      <c r="J4426" t="str">
        <f t="shared" si="209"/>
        <v>.</v>
      </c>
    </row>
    <row r="4427" spans="7:10">
      <c r="G4427" t="str">
        <f t="shared" si="207"/>
        <v>.</v>
      </c>
      <c r="H4427">
        <f t="shared" si="208"/>
        <v>0</v>
      </c>
      <c r="I4427" s="26" t="str">
        <f>H4427&amp;"x"&amp;COUNTIF($H$5:H4427,H4427)</f>
        <v>0x3501</v>
      </c>
      <c r="J4427" t="str">
        <f t="shared" si="209"/>
        <v>.</v>
      </c>
    </row>
    <row r="4428" spans="7:10">
      <c r="G4428" t="str">
        <f t="shared" si="207"/>
        <v>.</v>
      </c>
      <c r="H4428">
        <f t="shared" si="208"/>
        <v>0</v>
      </c>
      <c r="I4428" s="26" t="str">
        <f>H4428&amp;"x"&amp;COUNTIF($H$5:H4428,H4428)</f>
        <v>0x3502</v>
      </c>
      <c r="J4428" t="str">
        <f t="shared" si="209"/>
        <v>.</v>
      </c>
    </row>
    <row r="4429" spans="7:10">
      <c r="G4429" t="str">
        <f t="shared" si="207"/>
        <v>.</v>
      </c>
      <c r="H4429">
        <f t="shared" si="208"/>
        <v>0</v>
      </c>
      <c r="I4429" s="26" t="str">
        <f>H4429&amp;"x"&amp;COUNTIF($H$5:H4429,H4429)</f>
        <v>0x3503</v>
      </c>
      <c r="J4429" t="str">
        <f t="shared" si="209"/>
        <v>.</v>
      </c>
    </row>
    <row r="4430" spans="7:10">
      <c r="G4430" t="str">
        <f t="shared" si="207"/>
        <v>.</v>
      </c>
      <c r="H4430">
        <f t="shared" si="208"/>
        <v>0</v>
      </c>
      <c r="I4430" s="26" t="str">
        <f>H4430&amp;"x"&amp;COUNTIF($H$5:H4430,H4430)</f>
        <v>0x3504</v>
      </c>
      <c r="J4430" t="str">
        <f t="shared" si="209"/>
        <v>.</v>
      </c>
    </row>
    <row r="4431" spans="7:10">
      <c r="G4431" t="str">
        <f t="shared" si="207"/>
        <v>.</v>
      </c>
      <c r="H4431">
        <f t="shared" si="208"/>
        <v>0</v>
      </c>
      <c r="I4431" s="26" t="str">
        <f>H4431&amp;"x"&amp;COUNTIF($H$5:H4431,H4431)</f>
        <v>0x3505</v>
      </c>
      <c r="J4431" t="str">
        <f t="shared" si="209"/>
        <v>.</v>
      </c>
    </row>
    <row r="4432" spans="7:10">
      <c r="G4432" t="str">
        <f t="shared" si="207"/>
        <v>.</v>
      </c>
      <c r="H4432">
        <f t="shared" si="208"/>
        <v>0</v>
      </c>
      <c r="I4432" s="26" t="str">
        <f>H4432&amp;"x"&amp;COUNTIF($H$5:H4432,H4432)</f>
        <v>0x3506</v>
      </c>
      <c r="J4432" t="str">
        <f t="shared" si="209"/>
        <v>.</v>
      </c>
    </row>
    <row r="4433" spans="7:10">
      <c r="G4433" t="str">
        <f t="shared" si="207"/>
        <v>.</v>
      </c>
      <c r="H4433">
        <f t="shared" si="208"/>
        <v>0</v>
      </c>
      <c r="I4433" s="26" t="str">
        <f>H4433&amp;"x"&amp;COUNTIF($H$5:H4433,H4433)</f>
        <v>0x3507</v>
      </c>
      <c r="J4433" t="str">
        <f t="shared" si="209"/>
        <v>.</v>
      </c>
    </row>
    <row r="4434" spans="7:10">
      <c r="G4434" t="str">
        <f t="shared" si="207"/>
        <v>.</v>
      </c>
      <c r="H4434">
        <f t="shared" si="208"/>
        <v>0</v>
      </c>
      <c r="I4434" s="26" t="str">
        <f>H4434&amp;"x"&amp;COUNTIF($H$5:H4434,H4434)</f>
        <v>0x3508</v>
      </c>
      <c r="J4434" t="str">
        <f t="shared" si="209"/>
        <v>.</v>
      </c>
    </row>
    <row r="4435" spans="7:10">
      <c r="G4435" t="str">
        <f t="shared" si="207"/>
        <v>.</v>
      </c>
      <c r="H4435">
        <f t="shared" si="208"/>
        <v>0</v>
      </c>
      <c r="I4435" s="26" t="str">
        <f>H4435&amp;"x"&amp;COUNTIF($H$5:H4435,H4435)</f>
        <v>0x3509</v>
      </c>
      <c r="J4435" t="str">
        <f t="shared" si="209"/>
        <v>.</v>
      </c>
    </row>
    <row r="4436" spans="7:10">
      <c r="G4436" t="str">
        <f t="shared" si="207"/>
        <v>.</v>
      </c>
      <c r="H4436">
        <f t="shared" si="208"/>
        <v>0</v>
      </c>
      <c r="I4436" s="26" t="str">
        <f>H4436&amp;"x"&amp;COUNTIF($H$5:H4436,H4436)</f>
        <v>0x3510</v>
      </c>
      <c r="J4436" t="str">
        <f t="shared" si="209"/>
        <v>.</v>
      </c>
    </row>
    <row r="4437" spans="7:10">
      <c r="G4437" t="str">
        <f t="shared" si="207"/>
        <v>.</v>
      </c>
      <c r="H4437">
        <f t="shared" si="208"/>
        <v>0</v>
      </c>
      <c r="I4437" s="26" t="str">
        <f>H4437&amp;"x"&amp;COUNTIF($H$5:H4437,H4437)</f>
        <v>0x3511</v>
      </c>
      <c r="J4437" t="str">
        <f t="shared" si="209"/>
        <v>.</v>
      </c>
    </row>
    <row r="4438" spans="7:10">
      <c r="G4438" t="str">
        <f t="shared" si="207"/>
        <v>.</v>
      </c>
      <c r="H4438">
        <f t="shared" si="208"/>
        <v>0</v>
      </c>
      <c r="I4438" s="26" t="str">
        <f>H4438&amp;"x"&amp;COUNTIF($H$5:H4438,H4438)</f>
        <v>0x3512</v>
      </c>
      <c r="J4438" t="str">
        <f t="shared" si="209"/>
        <v>.</v>
      </c>
    </row>
    <row r="4439" spans="7:10">
      <c r="G4439" t="str">
        <f t="shared" si="207"/>
        <v>.</v>
      </c>
      <c r="H4439">
        <f t="shared" si="208"/>
        <v>0</v>
      </c>
      <c r="I4439" s="26" t="str">
        <f>H4439&amp;"x"&amp;COUNTIF($H$5:H4439,H4439)</f>
        <v>0x3513</v>
      </c>
      <c r="J4439" t="str">
        <f t="shared" si="209"/>
        <v>.</v>
      </c>
    </row>
    <row r="4440" spans="7:10">
      <c r="G4440" t="str">
        <f t="shared" si="207"/>
        <v>.</v>
      </c>
      <c r="H4440">
        <f t="shared" si="208"/>
        <v>0</v>
      </c>
      <c r="I4440" s="26" t="str">
        <f>H4440&amp;"x"&amp;COUNTIF($H$5:H4440,H4440)</f>
        <v>0x3514</v>
      </c>
      <c r="J4440" t="str">
        <f t="shared" si="209"/>
        <v>.</v>
      </c>
    </row>
    <row r="4441" spans="7:10">
      <c r="G4441" t="str">
        <f t="shared" si="207"/>
        <v>.</v>
      </c>
      <c r="H4441">
        <f t="shared" si="208"/>
        <v>0</v>
      </c>
      <c r="I4441" s="26" t="str">
        <f>H4441&amp;"x"&amp;COUNTIF($H$5:H4441,H4441)</f>
        <v>0x3515</v>
      </c>
      <c r="J4441" t="str">
        <f t="shared" si="209"/>
        <v>.</v>
      </c>
    </row>
    <row r="4442" spans="7:10">
      <c r="G4442" t="str">
        <f t="shared" si="207"/>
        <v>.</v>
      </c>
      <c r="H4442">
        <f t="shared" si="208"/>
        <v>0</v>
      </c>
      <c r="I4442" s="26" t="str">
        <f>H4442&amp;"x"&amp;COUNTIF($H$5:H4442,H4442)</f>
        <v>0x3516</v>
      </c>
      <c r="J4442" t="str">
        <f t="shared" si="209"/>
        <v>.</v>
      </c>
    </row>
    <row r="4443" spans="7:10">
      <c r="G4443" t="str">
        <f t="shared" si="207"/>
        <v>.</v>
      </c>
      <c r="H4443">
        <f t="shared" si="208"/>
        <v>0</v>
      </c>
      <c r="I4443" s="26" t="str">
        <f>H4443&amp;"x"&amp;COUNTIF($H$5:H4443,H4443)</f>
        <v>0x3517</v>
      </c>
      <c r="J4443" t="str">
        <f t="shared" si="209"/>
        <v>.</v>
      </c>
    </row>
    <row r="4444" spans="7:10">
      <c r="G4444" t="str">
        <f t="shared" si="207"/>
        <v>.</v>
      </c>
      <c r="H4444">
        <f t="shared" si="208"/>
        <v>0</v>
      </c>
      <c r="I4444" s="26" t="str">
        <f>H4444&amp;"x"&amp;COUNTIF($H$5:H4444,H4444)</f>
        <v>0x3518</v>
      </c>
      <c r="J4444" t="str">
        <f t="shared" si="209"/>
        <v>.</v>
      </c>
    </row>
    <row r="4445" spans="7:10">
      <c r="G4445" t="str">
        <f t="shared" si="207"/>
        <v>.</v>
      </c>
      <c r="H4445">
        <f t="shared" si="208"/>
        <v>0</v>
      </c>
      <c r="I4445" s="26" t="str">
        <f>H4445&amp;"x"&amp;COUNTIF($H$5:H4445,H4445)</f>
        <v>0x3519</v>
      </c>
      <c r="J4445" t="str">
        <f t="shared" si="209"/>
        <v>.</v>
      </c>
    </row>
    <row r="4446" spans="7:10">
      <c r="G4446" t="str">
        <f t="shared" si="207"/>
        <v>.</v>
      </c>
      <c r="H4446">
        <f t="shared" si="208"/>
        <v>0</v>
      </c>
      <c r="I4446" s="26" t="str">
        <f>H4446&amp;"x"&amp;COUNTIF($H$5:H4446,H4446)</f>
        <v>0x3520</v>
      </c>
      <c r="J4446" t="str">
        <f t="shared" si="209"/>
        <v>.</v>
      </c>
    </row>
    <row r="4447" spans="7:10">
      <c r="G4447" t="str">
        <f t="shared" si="207"/>
        <v>.</v>
      </c>
      <c r="H4447">
        <f t="shared" si="208"/>
        <v>0</v>
      </c>
      <c r="I4447" s="26" t="str">
        <f>H4447&amp;"x"&amp;COUNTIF($H$5:H4447,H4447)</f>
        <v>0x3521</v>
      </c>
      <c r="J4447" t="str">
        <f t="shared" si="209"/>
        <v>.</v>
      </c>
    </row>
    <row r="4448" spans="7:10">
      <c r="G4448" t="str">
        <f t="shared" si="207"/>
        <v>.</v>
      </c>
      <c r="H4448">
        <f t="shared" si="208"/>
        <v>0</v>
      </c>
      <c r="I4448" s="26" t="str">
        <f>H4448&amp;"x"&amp;COUNTIF($H$5:H4448,H4448)</f>
        <v>0x3522</v>
      </c>
      <c r="J4448" t="str">
        <f t="shared" si="209"/>
        <v>.</v>
      </c>
    </row>
    <row r="4449" spans="7:10">
      <c r="G4449" t="str">
        <f t="shared" si="207"/>
        <v>.</v>
      </c>
      <c r="H4449">
        <f t="shared" si="208"/>
        <v>0</v>
      </c>
      <c r="I4449" s="26" t="str">
        <f>H4449&amp;"x"&amp;COUNTIF($H$5:H4449,H4449)</f>
        <v>0x3523</v>
      </c>
      <c r="J4449" t="str">
        <f t="shared" si="209"/>
        <v>.</v>
      </c>
    </row>
    <row r="4450" spans="7:10">
      <c r="G4450" t="str">
        <f t="shared" si="207"/>
        <v>.</v>
      </c>
      <c r="H4450">
        <f t="shared" si="208"/>
        <v>0</v>
      </c>
      <c r="I4450" s="26" t="str">
        <f>H4450&amp;"x"&amp;COUNTIF($H$5:H4450,H4450)</f>
        <v>0x3524</v>
      </c>
      <c r="J4450" t="str">
        <f t="shared" si="209"/>
        <v>.</v>
      </c>
    </row>
    <row r="4451" spans="7:10">
      <c r="G4451" t="str">
        <f t="shared" si="207"/>
        <v>.</v>
      </c>
      <c r="H4451">
        <f t="shared" si="208"/>
        <v>0</v>
      </c>
      <c r="I4451" s="26" t="str">
        <f>H4451&amp;"x"&amp;COUNTIF($H$5:H4451,H4451)</f>
        <v>0x3525</v>
      </c>
      <c r="J4451" t="str">
        <f t="shared" si="209"/>
        <v>.</v>
      </c>
    </row>
    <row r="4452" spans="7:10">
      <c r="G4452" t="str">
        <f t="shared" si="207"/>
        <v>.</v>
      </c>
      <c r="H4452">
        <f t="shared" si="208"/>
        <v>0</v>
      </c>
      <c r="I4452" s="26" t="str">
        <f>H4452&amp;"x"&amp;COUNTIF($H$5:H4452,H4452)</f>
        <v>0x3526</v>
      </c>
      <c r="J4452" t="str">
        <f t="shared" si="209"/>
        <v>.</v>
      </c>
    </row>
    <row r="4453" spans="7:10">
      <c r="G4453" t="str">
        <f t="shared" si="207"/>
        <v>.</v>
      </c>
      <c r="H4453">
        <f t="shared" si="208"/>
        <v>0</v>
      </c>
      <c r="I4453" s="26" t="str">
        <f>H4453&amp;"x"&amp;COUNTIF($H$5:H4453,H4453)</f>
        <v>0x3527</v>
      </c>
      <c r="J4453" t="str">
        <f t="shared" si="209"/>
        <v>.</v>
      </c>
    </row>
    <row r="4454" spans="7:10">
      <c r="G4454" t="str">
        <f t="shared" si="207"/>
        <v>.</v>
      </c>
      <c r="H4454">
        <f t="shared" si="208"/>
        <v>0</v>
      </c>
      <c r="I4454" s="26" t="str">
        <f>H4454&amp;"x"&amp;COUNTIF($H$5:H4454,H4454)</f>
        <v>0x3528</v>
      </c>
      <c r="J4454" t="str">
        <f t="shared" si="209"/>
        <v>.</v>
      </c>
    </row>
    <row r="4455" spans="7:10">
      <c r="G4455" t="str">
        <f t="shared" si="207"/>
        <v>.</v>
      </c>
      <c r="H4455">
        <f t="shared" si="208"/>
        <v>0</v>
      </c>
      <c r="I4455" s="26" t="str">
        <f>H4455&amp;"x"&amp;COUNTIF($H$5:H4455,H4455)</f>
        <v>0x3529</v>
      </c>
      <c r="J4455" t="str">
        <f t="shared" si="209"/>
        <v>.</v>
      </c>
    </row>
    <row r="4456" spans="7:10">
      <c r="G4456" t="str">
        <f t="shared" si="207"/>
        <v>.</v>
      </c>
      <c r="H4456">
        <f t="shared" si="208"/>
        <v>0</v>
      </c>
      <c r="I4456" s="26" t="str">
        <f>H4456&amp;"x"&amp;COUNTIF($H$5:H4456,H4456)</f>
        <v>0x3530</v>
      </c>
      <c r="J4456" t="str">
        <f t="shared" si="209"/>
        <v>.</v>
      </c>
    </row>
    <row r="4457" spans="7:10">
      <c r="G4457" t="str">
        <f t="shared" si="207"/>
        <v>.</v>
      </c>
      <c r="H4457">
        <f t="shared" si="208"/>
        <v>0</v>
      </c>
      <c r="I4457" s="26" t="str">
        <f>H4457&amp;"x"&amp;COUNTIF($H$5:H4457,H4457)</f>
        <v>0x3531</v>
      </c>
      <c r="J4457" t="str">
        <f t="shared" si="209"/>
        <v>.</v>
      </c>
    </row>
    <row r="4458" spans="7:10">
      <c r="G4458" t="str">
        <f t="shared" si="207"/>
        <v>.</v>
      </c>
      <c r="H4458">
        <f t="shared" si="208"/>
        <v>0</v>
      </c>
      <c r="I4458" s="26" t="str">
        <f>H4458&amp;"x"&amp;COUNTIF($H$5:H4458,H4458)</f>
        <v>0x3532</v>
      </c>
      <c r="J4458" t="str">
        <f t="shared" si="209"/>
        <v>.</v>
      </c>
    </row>
    <row r="4459" spans="7:10">
      <c r="G4459" t="str">
        <f t="shared" si="207"/>
        <v>.</v>
      </c>
      <c r="H4459">
        <f t="shared" si="208"/>
        <v>0</v>
      </c>
      <c r="I4459" s="26" t="str">
        <f>H4459&amp;"x"&amp;COUNTIF($H$5:H4459,H4459)</f>
        <v>0x3533</v>
      </c>
      <c r="J4459" t="str">
        <f t="shared" si="209"/>
        <v>.</v>
      </c>
    </row>
    <row r="4460" spans="7:10">
      <c r="G4460" t="str">
        <f t="shared" si="207"/>
        <v>.</v>
      </c>
      <c r="H4460">
        <f t="shared" si="208"/>
        <v>0</v>
      </c>
      <c r="I4460" s="26" t="str">
        <f>H4460&amp;"x"&amp;COUNTIF($H$5:H4460,H4460)</f>
        <v>0x3534</v>
      </c>
      <c r="J4460" t="str">
        <f t="shared" si="209"/>
        <v>.</v>
      </c>
    </row>
    <row r="4461" spans="7:10">
      <c r="G4461" t="str">
        <f t="shared" si="207"/>
        <v>.</v>
      </c>
      <c r="H4461">
        <f t="shared" si="208"/>
        <v>0</v>
      </c>
      <c r="I4461" s="26" t="str">
        <f>H4461&amp;"x"&amp;COUNTIF($H$5:H4461,H4461)</f>
        <v>0x3535</v>
      </c>
      <c r="J4461" t="str">
        <f t="shared" si="209"/>
        <v>.</v>
      </c>
    </row>
    <row r="4462" spans="7:10">
      <c r="G4462" t="str">
        <f t="shared" si="207"/>
        <v>.</v>
      </c>
      <c r="H4462">
        <f t="shared" si="208"/>
        <v>0</v>
      </c>
      <c r="I4462" s="26" t="str">
        <f>H4462&amp;"x"&amp;COUNTIF($H$5:H4462,H4462)</f>
        <v>0x3536</v>
      </c>
      <c r="J4462" t="str">
        <f t="shared" si="209"/>
        <v>.</v>
      </c>
    </row>
    <row r="4463" spans="7:10">
      <c r="G4463" t="str">
        <f t="shared" si="207"/>
        <v>.</v>
      </c>
      <c r="H4463">
        <f t="shared" si="208"/>
        <v>0</v>
      </c>
      <c r="I4463" s="26" t="str">
        <f>H4463&amp;"x"&amp;COUNTIF($H$5:H4463,H4463)</f>
        <v>0x3537</v>
      </c>
      <c r="J4463" t="str">
        <f t="shared" si="209"/>
        <v>.</v>
      </c>
    </row>
    <row r="4464" spans="7:10">
      <c r="G4464" t="str">
        <f t="shared" si="207"/>
        <v>.</v>
      </c>
      <c r="H4464">
        <f t="shared" si="208"/>
        <v>0</v>
      </c>
      <c r="I4464" s="26" t="str">
        <f>H4464&amp;"x"&amp;COUNTIF($H$5:H4464,H4464)</f>
        <v>0x3538</v>
      </c>
      <c r="J4464" t="str">
        <f t="shared" si="209"/>
        <v>.</v>
      </c>
    </row>
    <row r="4465" spans="7:10">
      <c r="G4465" t="str">
        <f t="shared" si="207"/>
        <v>.</v>
      </c>
      <c r="H4465">
        <f t="shared" si="208"/>
        <v>0</v>
      </c>
      <c r="I4465" s="26" t="str">
        <f>H4465&amp;"x"&amp;COUNTIF($H$5:H4465,H4465)</f>
        <v>0x3539</v>
      </c>
      <c r="J4465" t="str">
        <f t="shared" si="209"/>
        <v>.</v>
      </c>
    </row>
    <row r="4466" spans="7:10">
      <c r="G4466" t="str">
        <f t="shared" si="207"/>
        <v>.</v>
      </c>
      <c r="H4466">
        <f t="shared" si="208"/>
        <v>0</v>
      </c>
      <c r="I4466" s="26" t="str">
        <f>H4466&amp;"x"&amp;COUNTIF($H$5:H4466,H4466)</f>
        <v>0x3540</v>
      </c>
      <c r="J4466" t="str">
        <f t="shared" si="209"/>
        <v>.</v>
      </c>
    </row>
    <row r="4467" spans="7:10">
      <c r="G4467" t="str">
        <f t="shared" si="207"/>
        <v>.</v>
      </c>
      <c r="H4467">
        <f t="shared" si="208"/>
        <v>0</v>
      </c>
      <c r="I4467" s="26" t="str">
        <f>H4467&amp;"x"&amp;COUNTIF($H$5:H4467,H4467)</f>
        <v>0x3541</v>
      </c>
      <c r="J4467" t="str">
        <f t="shared" si="209"/>
        <v>.</v>
      </c>
    </row>
    <row r="4468" spans="7:10">
      <c r="G4468" t="str">
        <f t="shared" si="207"/>
        <v>.</v>
      </c>
      <c r="H4468">
        <f t="shared" si="208"/>
        <v>0</v>
      </c>
      <c r="I4468" s="26" t="str">
        <f>H4468&amp;"x"&amp;COUNTIF($H$5:H4468,H4468)</f>
        <v>0x3542</v>
      </c>
      <c r="J4468" t="str">
        <f t="shared" si="209"/>
        <v>.</v>
      </c>
    </row>
    <row r="4469" spans="7:10">
      <c r="G4469" t="str">
        <f t="shared" si="207"/>
        <v>.</v>
      </c>
      <c r="H4469">
        <f t="shared" si="208"/>
        <v>0</v>
      </c>
      <c r="I4469" s="26" t="str">
        <f>H4469&amp;"x"&amp;COUNTIF($H$5:H4469,H4469)</f>
        <v>0x3543</v>
      </c>
      <c r="J4469" t="str">
        <f t="shared" si="209"/>
        <v>.</v>
      </c>
    </row>
    <row r="4470" spans="7:10">
      <c r="G4470" t="str">
        <f t="shared" si="207"/>
        <v>.</v>
      </c>
      <c r="H4470">
        <f t="shared" si="208"/>
        <v>0</v>
      </c>
      <c r="I4470" s="26" t="str">
        <f>H4470&amp;"x"&amp;COUNTIF($H$5:H4470,H4470)</f>
        <v>0x3544</v>
      </c>
      <c r="J4470" t="str">
        <f t="shared" si="209"/>
        <v>.</v>
      </c>
    </row>
    <row r="4471" spans="7:10">
      <c r="G4471" t="str">
        <f t="shared" si="207"/>
        <v>.</v>
      </c>
      <c r="H4471">
        <f t="shared" si="208"/>
        <v>0</v>
      </c>
      <c r="I4471" s="26" t="str">
        <f>H4471&amp;"x"&amp;COUNTIF($H$5:H4471,H4471)</f>
        <v>0x3545</v>
      </c>
      <c r="J4471" t="str">
        <f t="shared" si="209"/>
        <v>.</v>
      </c>
    </row>
    <row r="4472" spans="7:10">
      <c r="G4472" t="str">
        <f t="shared" si="207"/>
        <v>.</v>
      </c>
      <c r="H4472">
        <f t="shared" si="208"/>
        <v>0</v>
      </c>
      <c r="I4472" s="26" t="str">
        <f>H4472&amp;"x"&amp;COUNTIF($H$5:H4472,H4472)</f>
        <v>0x3546</v>
      </c>
      <c r="J4472" t="str">
        <f t="shared" si="209"/>
        <v>.</v>
      </c>
    </row>
    <row r="4473" spans="7:10">
      <c r="G4473" t="str">
        <f t="shared" si="207"/>
        <v>.</v>
      </c>
      <c r="H4473">
        <f t="shared" si="208"/>
        <v>0</v>
      </c>
      <c r="I4473" s="26" t="str">
        <f>H4473&amp;"x"&amp;COUNTIF($H$5:H4473,H4473)</f>
        <v>0x3547</v>
      </c>
      <c r="J4473" t="str">
        <f t="shared" si="209"/>
        <v>.</v>
      </c>
    </row>
    <row r="4474" spans="7:10">
      <c r="G4474" t="str">
        <f t="shared" si="207"/>
        <v>.</v>
      </c>
      <c r="H4474">
        <f t="shared" si="208"/>
        <v>0</v>
      </c>
      <c r="I4474" s="26" t="str">
        <f>H4474&amp;"x"&amp;COUNTIF($H$5:H4474,H4474)</f>
        <v>0x3548</v>
      </c>
      <c r="J4474" t="str">
        <f t="shared" si="209"/>
        <v>.</v>
      </c>
    </row>
    <row r="4475" spans="7:10">
      <c r="G4475" t="str">
        <f t="shared" si="207"/>
        <v>.</v>
      </c>
      <c r="H4475">
        <f t="shared" si="208"/>
        <v>0</v>
      </c>
      <c r="I4475" s="26" t="str">
        <f>H4475&amp;"x"&amp;COUNTIF($H$5:H4475,H4475)</f>
        <v>0x3549</v>
      </c>
      <c r="J4475" t="str">
        <f t="shared" si="209"/>
        <v>.</v>
      </c>
    </row>
    <row r="4476" spans="7:10">
      <c r="G4476" t="str">
        <f t="shared" si="207"/>
        <v>.</v>
      </c>
      <c r="H4476">
        <f t="shared" si="208"/>
        <v>0</v>
      </c>
      <c r="I4476" s="26" t="str">
        <f>H4476&amp;"x"&amp;COUNTIF($H$5:H4476,H4476)</f>
        <v>0x3550</v>
      </c>
      <c r="J4476" t="str">
        <f t="shared" si="209"/>
        <v>.</v>
      </c>
    </row>
    <row r="4477" spans="7:10">
      <c r="G4477" t="str">
        <f t="shared" si="207"/>
        <v>.</v>
      </c>
      <c r="H4477">
        <f t="shared" si="208"/>
        <v>0</v>
      </c>
      <c r="I4477" s="26" t="str">
        <f>H4477&amp;"x"&amp;COUNTIF($H$5:H4477,H4477)</f>
        <v>0x3551</v>
      </c>
      <c r="J4477" t="str">
        <f t="shared" si="209"/>
        <v>.</v>
      </c>
    </row>
    <row r="4478" spans="7:10">
      <c r="G4478" t="str">
        <f t="shared" si="207"/>
        <v>.</v>
      </c>
      <c r="H4478">
        <f t="shared" si="208"/>
        <v>0</v>
      </c>
      <c r="I4478" s="26" t="str">
        <f>H4478&amp;"x"&amp;COUNTIF($H$5:H4478,H4478)</f>
        <v>0x3552</v>
      </c>
      <c r="J4478" t="str">
        <f t="shared" si="209"/>
        <v>.</v>
      </c>
    </row>
    <row r="4479" spans="7:10">
      <c r="G4479" t="str">
        <f t="shared" si="207"/>
        <v>.</v>
      </c>
      <c r="H4479">
        <f t="shared" si="208"/>
        <v>0</v>
      </c>
      <c r="I4479" s="26" t="str">
        <f>H4479&amp;"x"&amp;COUNTIF($H$5:H4479,H4479)</f>
        <v>0x3553</v>
      </c>
      <c r="J4479" t="str">
        <f t="shared" si="209"/>
        <v>.</v>
      </c>
    </row>
    <row r="4480" spans="7:10">
      <c r="G4480" t="str">
        <f t="shared" si="207"/>
        <v>.</v>
      </c>
      <c r="H4480">
        <f t="shared" si="208"/>
        <v>0</v>
      </c>
      <c r="I4480" s="26" t="str">
        <f>H4480&amp;"x"&amp;COUNTIF($H$5:H4480,H4480)</f>
        <v>0x3554</v>
      </c>
      <c r="J4480" t="str">
        <f t="shared" si="209"/>
        <v>.</v>
      </c>
    </row>
    <row r="4481" spans="7:10">
      <c r="G4481" t="str">
        <f t="shared" si="207"/>
        <v>.</v>
      </c>
      <c r="H4481">
        <f t="shared" si="208"/>
        <v>0</v>
      </c>
      <c r="I4481" s="26" t="str">
        <f>H4481&amp;"x"&amp;COUNTIF($H$5:H4481,H4481)</f>
        <v>0x3555</v>
      </c>
      <c r="J4481" t="str">
        <f t="shared" si="209"/>
        <v>.</v>
      </c>
    </row>
    <row r="4482" spans="7:10">
      <c r="G4482" t="str">
        <f t="shared" si="207"/>
        <v>.</v>
      </c>
      <c r="H4482">
        <f t="shared" si="208"/>
        <v>0</v>
      </c>
      <c r="I4482" s="26" t="str">
        <f>H4482&amp;"x"&amp;COUNTIF($H$5:H4482,H4482)</f>
        <v>0x3556</v>
      </c>
      <c r="J4482" t="str">
        <f t="shared" si="209"/>
        <v>.</v>
      </c>
    </row>
    <row r="4483" spans="7:10">
      <c r="G4483" t="str">
        <f t="shared" si="207"/>
        <v>.</v>
      </c>
      <c r="H4483">
        <f t="shared" si="208"/>
        <v>0</v>
      </c>
      <c r="I4483" s="26" t="str">
        <f>H4483&amp;"x"&amp;COUNTIF($H$5:H4483,H4483)</f>
        <v>0x3557</v>
      </c>
      <c r="J4483" t="str">
        <f t="shared" si="209"/>
        <v>.</v>
      </c>
    </row>
    <row r="4484" spans="7:10">
      <c r="G4484" t="str">
        <f t="shared" si="207"/>
        <v>.</v>
      </c>
      <c r="H4484">
        <f t="shared" si="208"/>
        <v>0</v>
      </c>
      <c r="I4484" s="26" t="str">
        <f>H4484&amp;"x"&amp;COUNTIF($H$5:H4484,H4484)</f>
        <v>0x3558</v>
      </c>
      <c r="J4484" t="str">
        <f t="shared" si="209"/>
        <v>.</v>
      </c>
    </row>
    <row r="4485" spans="7:10">
      <c r="G4485" t="str">
        <f t="shared" ref="G4485:G4548" si="210">A4485&amp;"."&amp;B4485</f>
        <v>.</v>
      </c>
      <c r="H4485">
        <f t="shared" ref="H4485:H4548" si="211">F4485</f>
        <v>0</v>
      </c>
      <c r="I4485" s="26" t="str">
        <f>H4485&amp;"x"&amp;COUNTIF($H$5:H4485,H4485)</f>
        <v>0x3559</v>
      </c>
      <c r="J4485" t="str">
        <f t="shared" ref="J4485:J4548" si="212">G4485</f>
        <v>.</v>
      </c>
    </row>
    <row r="4486" spans="7:10">
      <c r="G4486" t="str">
        <f t="shared" si="210"/>
        <v>.</v>
      </c>
      <c r="H4486">
        <f t="shared" si="211"/>
        <v>0</v>
      </c>
      <c r="I4486" s="26" t="str">
        <f>H4486&amp;"x"&amp;COUNTIF($H$5:H4486,H4486)</f>
        <v>0x3560</v>
      </c>
      <c r="J4486" t="str">
        <f t="shared" si="212"/>
        <v>.</v>
      </c>
    </row>
    <row r="4487" spans="7:10">
      <c r="G4487" t="str">
        <f t="shared" si="210"/>
        <v>.</v>
      </c>
      <c r="H4487">
        <f t="shared" si="211"/>
        <v>0</v>
      </c>
      <c r="I4487" s="26" t="str">
        <f>H4487&amp;"x"&amp;COUNTIF($H$5:H4487,H4487)</f>
        <v>0x3561</v>
      </c>
      <c r="J4487" t="str">
        <f t="shared" si="212"/>
        <v>.</v>
      </c>
    </row>
    <row r="4488" spans="7:10">
      <c r="G4488" t="str">
        <f t="shared" si="210"/>
        <v>.</v>
      </c>
      <c r="H4488">
        <f t="shared" si="211"/>
        <v>0</v>
      </c>
      <c r="I4488" s="26" t="str">
        <f>H4488&amp;"x"&amp;COUNTIF($H$5:H4488,H4488)</f>
        <v>0x3562</v>
      </c>
      <c r="J4488" t="str">
        <f t="shared" si="212"/>
        <v>.</v>
      </c>
    </row>
    <row r="4489" spans="7:10">
      <c r="G4489" t="str">
        <f t="shared" si="210"/>
        <v>.</v>
      </c>
      <c r="H4489">
        <f t="shared" si="211"/>
        <v>0</v>
      </c>
      <c r="I4489" s="26" t="str">
        <f>H4489&amp;"x"&amp;COUNTIF($H$5:H4489,H4489)</f>
        <v>0x3563</v>
      </c>
      <c r="J4489" t="str">
        <f t="shared" si="212"/>
        <v>.</v>
      </c>
    </row>
    <row r="4490" spans="7:10">
      <c r="G4490" t="str">
        <f t="shared" si="210"/>
        <v>.</v>
      </c>
      <c r="H4490">
        <f t="shared" si="211"/>
        <v>0</v>
      </c>
      <c r="I4490" s="26" t="str">
        <f>H4490&amp;"x"&amp;COUNTIF($H$5:H4490,H4490)</f>
        <v>0x3564</v>
      </c>
      <c r="J4490" t="str">
        <f t="shared" si="212"/>
        <v>.</v>
      </c>
    </row>
    <row r="4491" spans="7:10">
      <c r="G4491" t="str">
        <f t="shared" si="210"/>
        <v>.</v>
      </c>
      <c r="H4491">
        <f t="shared" si="211"/>
        <v>0</v>
      </c>
      <c r="I4491" s="26" t="str">
        <f>H4491&amp;"x"&amp;COUNTIF($H$5:H4491,H4491)</f>
        <v>0x3565</v>
      </c>
      <c r="J4491" t="str">
        <f t="shared" si="212"/>
        <v>.</v>
      </c>
    </row>
    <row r="4492" spans="7:10">
      <c r="G4492" t="str">
        <f t="shared" si="210"/>
        <v>.</v>
      </c>
      <c r="H4492">
        <f t="shared" si="211"/>
        <v>0</v>
      </c>
      <c r="I4492" s="26" t="str">
        <f>H4492&amp;"x"&amp;COUNTIF($H$5:H4492,H4492)</f>
        <v>0x3566</v>
      </c>
      <c r="J4492" t="str">
        <f t="shared" si="212"/>
        <v>.</v>
      </c>
    </row>
    <row r="4493" spans="7:10">
      <c r="G4493" t="str">
        <f t="shared" si="210"/>
        <v>.</v>
      </c>
      <c r="H4493">
        <f t="shared" si="211"/>
        <v>0</v>
      </c>
      <c r="I4493" s="26" t="str">
        <f>H4493&amp;"x"&amp;COUNTIF($H$5:H4493,H4493)</f>
        <v>0x3567</v>
      </c>
      <c r="J4493" t="str">
        <f t="shared" si="212"/>
        <v>.</v>
      </c>
    </row>
    <row r="4494" spans="7:10">
      <c r="G4494" t="str">
        <f t="shared" si="210"/>
        <v>.</v>
      </c>
      <c r="H4494">
        <f t="shared" si="211"/>
        <v>0</v>
      </c>
      <c r="I4494" s="26" t="str">
        <f>H4494&amp;"x"&amp;COUNTIF($H$5:H4494,H4494)</f>
        <v>0x3568</v>
      </c>
      <c r="J4494" t="str">
        <f t="shared" si="212"/>
        <v>.</v>
      </c>
    </row>
    <row r="4495" spans="7:10">
      <c r="G4495" t="str">
        <f t="shared" si="210"/>
        <v>.</v>
      </c>
      <c r="H4495">
        <f t="shared" si="211"/>
        <v>0</v>
      </c>
      <c r="I4495" s="26" t="str">
        <f>H4495&amp;"x"&amp;COUNTIF($H$5:H4495,H4495)</f>
        <v>0x3569</v>
      </c>
      <c r="J4495" t="str">
        <f t="shared" si="212"/>
        <v>.</v>
      </c>
    </row>
    <row r="4496" spans="7:10">
      <c r="G4496" t="str">
        <f t="shared" si="210"/>
        <v>.</v>
      </c>
      <c r="H4496">
        <f t="shared" si="211"/>
        <v>0</v>
      </c>
      <c r="I4496" s="26" t="str">
        <f>H4496&amp;"x"&amp;COUNTIF($H$5:H4496,H4496)</f>
        <v>0x3570</v>
      </c>
      <c r="J4496" t="str">
        <f t="shared" si="212"/>
        <v>.</v>
      </c>
    </row>
    <row r="4497" spans="7:10">
      <c r="G4497" t="str">
        <f t="shared" si="210"/>
        <v>.</v>
      </c>
      <c r="H4497">
        <f t="shared" si="211"/>
        <v>0</v>
      </c>
      <c r="I4497" s="26" t="str">
        <f>H4497&amp;"x"&amp;COUNTIF($H$5:H4497,H4497)</f>
        <v>0x3571</v>
      </c>
      <c r="J4497" t="str">
        <f t="shared" si="212"/>
        <v>.</v>
      </c>
    </row>
    <row r="4498" spans="7:10">
      <c r="G4498" t="str">
        <f t="shared" si="210"/>
        <v>.</v>
      </c>
      <c r="H4498">
        <f t="shared" si="211"/>
        <v>0</v>
      </c>
      <c r="I4498" s="26" t="str">
        <f>H4498&amp;"x"&amp;COUNTIF($H$5:H4498,H4498)</f>
        <v>0x3572</v>
      </c>
      <c r="J4498" t="str">
        <f t="shared" si="212"/>
        <v>.</v>
      </c>
    </row>
    <row r="4499" spans="7:10">
      <c r="G4499" t="str">
        <f t="shared" si="210"/>
        <v>.</v>
      </c>
      <c r="H4499">
        <f t="shared" si="211"/>
        <v>0</v>
      </c>
      <c r="I4499" s="26" t="str">
        <f>H4499&amp;"x"&amp;COUNTIF($H$5:H4499,H4499)</f>
        <v>0x3573</v>
      </c>
      <c r="J4499" t="str">
        <f t="shared" si="212"/>
        <v>.</v>
      </c>
    </row>
    <row r="4500" spans="7:10">
      <c r="G4500" t="str">
        <f t="shared" si="210"/>
        <v>.</v>
      </c>
      <c r="H4500">
        <f t="shared" si="211"/>
        <v>0</v>
      </c>
      <c r="I4500" s="26" t="str">
        <f>H4500&amp;"x"&amp;COUNTIF($H$5:H4500,H4500)</f>
        <v>0x3574</v>
      </c>
      <c r="J4500" t="str">
        <f t="shared" si="212"/>
        <v>.</v>
      </c>
    </row>
    <row r="4501" spans="7:10">
      <c r="G4501" t="str">
        <f t="shared" si="210"/>
        <v>.</v>
      </c>
      <c r="H4501">
        <f t="shared" si="211"/>
        <v>0</v>
      </c>
      <c r="I4501" s="26" t="str">
        <f>H4501&amp;"x"&amp;COUNTIF($H$5:H4501,H4501)</f>
        <v>0x3575</v>
      </c>
      <c r="J4501" t="str">
        <f t="shared" si="212"/>
        <v>.</v>
      </c>
    </row>
    <row r="4502" spans="7:10">
      <c r="G4502" t="str">
        <f t="shared" si="210"/>
        <v>.</v>
      </c>
      <c r="H4502">
        <f t="shared" si="211"/>
        <v>0</v>
      </c>
      <c r="I4502" s="26" t="str">
        <f>H4502&amp;"x"&amp;COUNTIF($H$5:H4502,H4502)</f>
        <v>0x3576</v>
      </c>
      <c r="J4502" t="str">
        <f t="shared" si="212"/>
        <v>.</v>
      </c>
    </row>
    <row r="4503" spans="7:10">
      <c r="G4503" t="str">
        <f t="shared" si="210"/>
        <v>.</v>
      </c>
      <c r="H4503">
        <f t="shared" si="211"/>
        <v>0</v>
      </c>
      <c r="I4503" s="26" t="str">
        <f>H4503&amp;"x"&amp;COUNTIF($H$5:H4503,H4503)</f>
        <v>0x3577</v>
      </c>
      <c r="J4503" t="str">
        <f t="shared" si="212"/>
        <v>.</v>
      </c>
    </row>
    <row r="4504" spans="7:10">
      <c r="G4504" t="str">
        <f t="shared" si="210"/>
        <v>.</v>
      </c>
      <c r="H4504">
        <f t="shared" si="211"/>
        <v>0</v>
      </c>
      <c r="I4504" s="26" t="str">
        <f>H4504&amp;"x"&amp;COUNTIF($H$5:H4504,H4504)</f>
        <v>0x3578</v>
      </c>
      <c r="J4504" t="str">
        <f t="shared" si="212"/>
        <v>.</v>
      </c>
    </row>
    <row r="4505" spans="7:10">
      <c r="G4505" t="str">
        <f t="shared" si="210"/>
        <v>.</v>
      </c>
      <c r="H4505">
        <f t="shared" si="211"/>
        <v>0</v>
      </c>
      <c r="I4505" s="26" t="str">
        <f>H4505&amp;"x"&amp;COUNTIF($H$5:H4505,H4505)</f>
        <v>0x3579</v>
      </c>
      <c r="J4505" t="str">
        <f t="shared" si="212"/>
        <v>.</v>
      </c>
    </row>
    <row r="4506" spans="7:10">
      <c r="G4506" t="str">
        <f t="shared" si="210"/>
        <v>.</v>
      </c>
      <c r="H4506">
        <f t="shared" si="211"/>
        <v>0</v>
      </c>
      <c r="I4506" s="26" t="str">
        <f>H4506&amp;"x"&amp;COUNTIF($H$5:H4506,H4506)</f>
        <v>0x3580</v>
      </c>
      <c r="J4506" t="str">
        <f t="shared" si="212"/>
        <v>.</v>
      </c>
    </row>
    <row r="4507" spans="7:10">
      <c r="G4507" t="str">
        <f t="shared" si="210"/>
        <v>.</v>
      </c>
      <c r="H4507">
        <f t="shared" si="211"/>
        <v>0</v>
      </c>
      <c r="I4507" s="26" t="str">
        <f>H4507&amp;"x"&amp;COUNTIF($H$5:H4507,H4507)</f>
        <v>0x3581</v>
      </c>
      <c r="J4507" t="str">
        <f t="shared" si="212"/>
        <v>.</v>
      </c>
    </row>
    <row r="4508" spans="7:10">
      <c r="G4508" t="str">
        <f t="shared" si="210"/>
        <v>.</v>
      </c>
      <c r="H4508">
        <f t="shared" si="211"/>
        <v>0</v>
      </c>
      <c r="I4508" s="26" t="str">
        <f>H4508&amp;"x"&amp;COUNTIF($H$5:H4508,H4508)</f>
        <v>0x3582</v>
      </c>
      <c r="J4508" t="str">
        <f t="shared" si="212"/>
        <v>.</v>
      </c>
    </row>
    <row r="4509" spans="7:10">
      <c r="G4509" t="str">
        <f t="shared" si="210"/>
        <v>.</v>
      </c>
      <c r="H4509">
        <f t="shared" si="211"/>
        <v>0</v>
      </c>
      <c r="I4509" s="26" t="str">
        <f>H4509&amp;"x"&amp;COUNTIF($H$5:H4509,H4509)</f>
        <v>0x3583</v>
      </c>
      <c r="J4509" t="str">
        <f t="shared" si="212"/>
        <v>.</v>
      </c>
    </row>
    <row r="4510" spans="7:10">
      <c r="G4510" t="str">
        <f t="shared" si="210"/>
        <v>.</v>
      </c>
      <c r="H4510">
        <f t="shared" si="211"/>
        <v>0</v>
      </c>
      <c r="I4510" s="26" t="str">
        <f>H4510&amp;"x"&amp;COUNTIF($H$5:H4510,H4510)</f>
        <v>0x3584</v>
      </c>
      <c r="J4510" t="str">
        <f t="shared" si="212"/>
        <v>.</v>
      </c>
    </row>
    <row r="4511" spans="7:10">
      <c r="G4511" t="str">
        <f t="shared" si="210"/>
        <v>.</v>
      </c>
      <c r="H4511">
        <f t="shared" si="211"/>
        <v>0</v>
      </c>
      <c r="I4511" s="26" t="str">
        <f>H4511&amp;"x"&amp;COUNTIF($H$5:H4511,H4511)</f>
        <v>0x3585</v>
      </c>
      <c r="J4511" t="str">
        <f t="shared" si="212"/>
        <v>.</v>
      </c>
    </row>
    <row r="4512" spans="7:10">
      <c r="G4512" t="str">
        <f t="shared" si="210"/>
        <v>.</v>
      </c>
      <c r="H4512">
        <f t="shared" si="211"/>
        <v>0</v>
      </c>
      <c r="I4512" s="26" t="str">
        <f>H4512&amp;"x"&amp;COUNTIF($H$5:H4512,H4512)</f>
        <v>0x3586</v>
      </c>
      <c r="J4512" t="str">
        <f t="shared" si="212"/>
        <v>.</v>
      </c>
    </row>
    <row r="4513" spans="7:10">
      <c r="G4513" t="str">
        <f t="shared" si="210"/>
        <v>.</v>
      </c>
      <c r="H4513">
        <f t="shared" si="211"/>
        <v>0</v>
      </c>
      <c r="I4513" s="26" t="str">
        <f>H4513&amp;"x"&amp;COUNTIF($H$5:H4513,H4513)</f>
        <v>0x3587</v>
      </c>
      <c r="J4513" t="str">
        <f t="shared" si="212"/>
        <v>.</v>
      </c>
    </row>
    <row r="4514" spans="7:10">
      <c r="G4514" t="str">
        <f t="shared" si="210"/>
        <v>.</v>
      </c>
      <c r="H4514">
        <f t="shared" si="211"/>
        <v>0</v>
      </c>
      <c r="I4514" s="26" t="str">
        <f>H4514&amp;"x"&amp;COUNTIF($H$5:H4514,H4514)</f>
        <v>0x3588</v>
      </c>
      <c r="J4514" t="str">
        <f t="shared" si="212"/>
        <v>.</v>
      </c>
    </row>
    <row r="4515" spans="7:10">
      <c r="G4515" t="str">
        <f t="shared" si="210"/>
        <v>.</v>
      </c>
      <c r="H4515">
        <f t="shared" si="211"/>
        <v>0</v>
      </c>
      <c r="I4515" s="26" t="str">
        <f>H4515&amp;"x"&amp;COUNTIF($H$5:H4515,H4515)</f>
        <v>0x3589</v>
      </c>
      <c r="J4515" t="str">
        <f t="shared" si="212"/>
        <v>.</v>
      </c>
    </row>
    <row r="4516" spans="7:10">
      <c r="G4516" t="str">
        <f t="shared" si="210"/>
        <v>.</v>
      </c>
      <c r="H4516">
        <f t="shared" si="211"/>
        <v>0</v>
      </c>
      <c r="I4516" s="26" t="str">
        <f>H4516&amp;"x"&amp;COUNTIF($H$5:H4516,H4516)</f>
        <v>0x3590</v>
      </c>
      <c r="J4516" t="str">
        <f t="shared" si="212"/>
        <v>.</v>
      </c>
    </row>
    <row r="4517" spans="7:10">
      <c r="G4517" t="str">
        <f t="shared" si="210"/>
        <v>.</v>
      </c>
      <c r="H4517">
        <f t="shared" si="211"/>
        <v>0</v>
      </c>
      <c r="I4517" s="26" t="str">
        <f>H4517&amp;"x"&amp;COUNTIF($H$5:H4517,H4517)</f>
        <v>0x3591</v>
      </c>
      <c r="J4517" t="str">
        <f t="shared" si="212"/>
        <v>.</v>
      </c>
    </row>
    <row r="4518" spans="7:10">
      <c r="G4518" t="str">
        <f t="shared" si="210"/>
        <v>.</v>
      </c>
      <c r="H4518">
        <f t="shared" si="211"/>
        <v>0</v>
      </c>
      <c r="I4518" s="26" t="str">
        <f>H4518&amp;"x"&amp;COUNTIF($H$5:H4518,H4518)</f>
        <v>0x3592</v>
      </c>
      <c r="J4518" t="str">
        <f t="shared" si="212"/>
        <v>.</v>
      </c>
    </row>
    <row r="4519" spans="7:10">
      <c r="G4519" t="str">
        <f t="shared" si="210"/>
        <v>.</v>
      </c>
      <c r="H4519">
        <f t="shared" si="211"/>
        <v>0</v>
      </c>
      <c r="I4519" s="26" t="str">
        <f>H4519&amp;"x"&amp;COUNTIF($H$5:H4519,H4519)</f>
        <v>0x3593</v>
      </c>
      <c r="J4519" t="str">
        <f t="shared" si="212"/>
        <v>.</v>
      </c>
    </row>
    <row r="4520" spans="7:10">
      <c r="G4520" t="str">
        <f t="shared" si="210"/>
        <v>.</v>
      </c>
      <c r="H4520">
        <f t="shared" si="211"/>
        <v>0</v>
      </c>
      <c r="I4520" s="26" t="str">
        <f>H4520&amp;"x"&amp;COUNTIF($H$5:H4520,H4520)</f>
        <v>0x3594</v>
      </c>
      <c r="J4520" t="str">
        <f t="shared" si="212"/>
        <v>.</v>
      </c>
    </row>
    <row r="4521" spans="7:10">
      <c r="G4521" t="str">
        <f t="shared" si="210"/>
        <v>.</v>
      </c>
      <c r="H4521">
        <f t="shared" si="211"/>
        <v>0</v>
      </c>
      <c r="I4521" s="26" t="str">
        <f>H4521&amp;"x"&amp;COUNTIF($H$5:H4521,H4521)</f>
        <v>0x3595</v>
      </c>
      <c r="J4521" t="str">
        <f t="shared" si="212"/>
        <v>.</v>
      </c>
    </row>
    <row r="4522" spans="7:10">
      <c r="G4522" t="str">
        <f t="shared" si="210"/>
        <v>.</v>
      </c>
      <c r="H4522">
        <f t="shared" si="211"/>
        <v>0</v>
      </c>
      <c r="I4522" s="26" t="str">
        <f>H4522&amp;"x"&amp;COUNTIF($H$5:H4522,H4522)</f>
        <v>0x3596</v>
      </c>
      <c r="J4522" t="str">
        <f t="shared" si="212"/>
        <v>.</v>
      </c>
    </row>
    <row r="4523" spans="7:10">
      <c r="G4523" t="str">
        <f t="shared" si="210"/>
        <v>.</v>
      </c>
      <c r="H4523">
        <f t="shared" si="211"/>
        <v>0</v>
      </c>
      <c r="I4523" s="26" t="str">
        <f>H4523&amp;"x"&amp;COUNTIF($H$5:H4523,H4523)</f>
        <v>0x3597</v>
      </c>
      <c r="J4523" t="str">
        <f t="shared" si="212"/>
        <v>.</v>
      </c>
    </row>
    <row r="4524" spans="7:10">
      <c r="G4524" t="str">
        <f t="shared" si="210"/>
        <v>.</v>
      </c>
      <c r="H4524">
        <f t="shared" si="211"/>
        <v>0</v>
      </c>
      <c r="I4524" s="26" t="str">
        <f>H4524&amp;"x"&amp;COUNTIF($H$5:H4524,H4524)</f>
        <v>0x3598</v>
      </c>
      <c r="J4524" t="str">
        <f t="shared" si="212"/>
        <v>.</v>
      </c>
    </row>
    <row r="4525" spans="7:10">
      <c r="G4525" t="str">
        <f t="shared" si="210"/>
        <v>.</v>
      </c>
      <c r="H4525">
        <f t="shared" si="211"/>
        <v>0</v>
      </c>
      <c r="I4525" s="26" t="str">
        <f>H4525&amp;"x"&amp;COUNTIF($H$5:H4525,H4525)</f>
        <v>0x3599</v>
      </c>
      <c r="J4525" t="str">
        <f t="shared" si="212"/>
        <v>.</v>
      </c>
    </row>
    <row r="4526" spans="7:10">
      <c r="G4526" t="str">
        <f t="shared" si="210"/>
        <v>.</v>
      </c>
      <c r="H4526">
        <f t="shared" si="211"/>
        <v>0</v>
      </c>
      <c r="I4526" s="26" t="str">
        <f>H4526&amp;"x"&amp;COUNTIF($H$5:H4526,H4526)</f>
        <v>0x3600</v>
      </c>
      <c r="J4526" t="str">
        <f t="shared" si="212"/>
        <v>.</v>
      </c>
    </row>
    <row r="4527" spans="7:10">
      <c r="G4527" t="str">
        <f t="shared" si="210"/>
        <v>.</v>
      </c>
      <c r="H4527">
        <f t="shared" si="211"/>
        <v>0</v>
      </c>
      <c r="I4527" s="26" t="str">
        <f>H4527&amp;"x"&amp;COUNTIF($H$5:H4527,H4527)</f>
        <v>0x3601</v>
      </c>
      <c r="J4527" t="str">
        <f t="shared" si="212"/>
        <v>.</v>
      </c>
    </row>
    <row r="4528" spans="7:10">
      <c r="G4528" t="str">
        <f t="shared" si="210"/>
        <v>.</v>
      </c>
      <c r="H4528">
        <f t="shared" si="211"/>
        <v>0</v>
      </c>
      <c r="I4528" s="26" t="str">
        <f>H4528&amp;"x"&amp;COUNTIF($H$5:H4528,H4528)</f>
        <v>0x3602</v>
      </c>
      <c r="J4528" t="str">
        <f t="shared" si="212"/>
        <v>.</v>
      </c>
    </row>
    <row r="4529" spans="7:10">
      <c r="G4529" t="str">
        <f t="shared" si="210"/>
        <v>.</v>
      </c>
      <c r="H4529">
        <f t="shared" si="211"/>
        <v>0</v>
      </c>
      <c r="I4529" s="26" t="str">
        <f>H4529&amp;"x"&amp;COUNTIF($H$5:H4529,H4529)</f>
        <v>0x3603</v>
      </c>
      <c r="J4529" t="str">
        <f t="shared" si="212"/>
        <v>.</v>
      </c>
    </row>
    <row r="4530" spans="7:10">
      <c r="G4530" t="str">
        <f t="shared" si="210"/>
        <v>.</v>
      </c>
      <c r="H4530">
        <f t="shared" si="211"/>
        <v>0</v>
      </c>
      <c r="I4530" s="26" t="str">
        <f>H4530&amp;"x"&amp;COUNTIF($H$5:H4530,H4530)</f>
        <v>0x3604</v>
      </c>
      <c r="J4530" t="str">
        <f t="shared" si="212"/>
        <v>.</v>
      </c>
    </row>
    <row r="4531" spans="7:10">
      <c r="G4531" t="str">
        <f t="shared" si="210"/>
        <v>.</v>
      </c>
      <c r="H4531">
        <f t="shared" si="211"/>
        <v>0</v>
      </c>
      <c r="I4531" s="26" t="str">
        <f>H4531&amp;"x"&amp;COUNTIF($H$5:H4531,H4531)</f>
        <v>0x3605</v>
      </c>
      <c r="J4531" t="str">
        <f t="shared" si="212"/>
        <v>.</v>
      </c>
    </row>
    <row r="4532" spans="7:10">
      <c r="G4532" t="str">
        <f t="shared" si="210"/>
        <v>.</v>
      </c>
      <c r="H4532">
        <f t="shared" si="211"/>
        <v>0</v>
      </c>
      <c r="I4532" s="26" t="str">
        <f>H4532&amp;"x"&amp;COUNTIF($H$5:H4532,H4532)</f>
        <v>0x3606</v>
      </c>
      <c r="J4532" t="str">
        <f t="shared" si="212"/>
        <v>.</v>
      </c>
    </row>
    <row r="4533" spans="7:10">
      <c r="G4533" t="str">
        <f t="shared" si="210"/>
        <v>.</v>
      </c>
      <c r="H4533">
        <f t="shared" si="211"/>
        <v>0</v>
      </c>
      <c r="I4533" s="26" t="str">
        <f>H4533&amp;"x"&amp;COUNTIF($H$5:H4533,H4533)</f>
        <v>0x3607</v>
      </c>
      <c r="J4533" t="str">
        <f t="shared" si="212"/>
        <v>.</v>
      </c>
    </row>
    <row r="4534" spans="7:10">
      <c r="G4534" t="str">
        <f t="shared" si="210"/>
        <v>.</v>
      </c>
      <c r="H4534">
        <f t="shared" si="211"/>
        <v>0</v>
      </c>
      <c r="I4534" s="26" t="str">
        <f>H4534&amp;"x"&amp;COUNTIF($H$5:H4534,H4534)</f>
        <v>0x3608</v>
      </c>
      <c r="J4534" t="str">
        <f t="shared" si="212"/>
        <v>.</v>
      </c>
    </row>
    <row r="4535" spans="7:10">
      <c r="G4535" t="str">
        <f t="shared" si="210"/>
        <v>.</v>
      </c>
      <c r="H4535">
        <f t="shared" si="211"/>
        <v>0</v>
      </c>
      <c r="I4535" s="26" t="str">
        <f>H4535&amp;"x"&amp;COUNTIF($H$5:H4535,H4535)</f>
        <v>0x3609</v>
      </c>
      <c r="J4535" t="str">
        <f t="shared" si="212"/>
        <v>.</v>
      </c>
    </row>
    <row r="4536" spans="7:10">
      <c r="G4536" t="str">
        <f t="shared" si="210"/>
        <v>.</v>
      </c>
      <c r="H4536">
        <f t="shared" si="211"/>
        <v>0</v>
      </c>
      <c r="I4536" s="26" t="str">
        <f>H4536&amp;"x"&amp;COUNTIF($H$5:H4536,H4536)</f>
        <v>0x3610</v>
      </c>
      <c r="J4536" t="str">
        <f t="shared" si="212"/>
        <v>.</v>
      </c>
    </row>
    <row r="4537" spans="7:10">
      <c r="G4537" t="str">
        <f t="shared" si="210"/>
        <v>.</v>
      </c>
      <c r="H4537">
        <f t="shared" si="211"/>
        <v>0</v>
      </c>
      <c r="I4537" s="26" t="str">
        <f>H4537&amp;"x"&amp;COUNTIF($H$5:H4537,H4537)</f>
        <v>0x3611</v>
      </c>
      <c r="J4537" t="str">
        <f t="shared" si="212"/>
        <v>.</v>
      </c>
    </row>
    <row r="4538" spans="7:10">
      <c r="G4538" t="str">
        <f t="shared" si="210"/>
        <v>.</v>
      </c>
      <c r="H4538">
        <f t="shared" si="211"/>
        <v>0</v>
      </c>
      <c r="I4538" s="26" t="str">
        <f>H4538&amp;"x"&amp;COUNTIF($H$5:H4538,H4538)</f>
        <v>0x3612</v>
      </c>
      <c r="J4538" t="str">
        <f t="shared" si="212"/>
        <v>.</v>
      </c>
    </row>
    <row r="4539" spans="7:10">
      <c r="G4539" t="str">
        <f t="shared" si="210"/>
        <v>.</v>
      </c>
      <c r="H4539">
        <f t="shared" si="211"/>
        <v>0</v>
      </c>
      <c r="I4539" s="26" t="str">
        <f>H4539&amp;"x"&amp;COUNTIF($H$5:H4539,H4539)</f>
        <v>0x3613</v>
      </c>
      <c r="J4539" t="str">
        <f t="shared" si="212"/>
        <v>.</v>
      </c>
    </row>
    <row r="4540" spans="7:10">
      <c r="G4540" t="str">
        <f t="shared" si="210"/>
        <v>.</v>
      </c>
      <c r="H4540">
        <f t="shared" si="211"/>
        <v>0</v>
      </c>
      <c r="I4540" s="26" t="str">
        <f>H4540&amp;"x"&amp;COUNTIF($H$5:H4540,H4540)</f>
        <v>0x3614</v>
      </c>
      <c r="J4540" t="str">
        <f t="shared" si="212"/>
        <v>.</v>
      </c>
    </row>
    <row r="4541" spans="7:10">
      <c r="G4541" t="str">
        <f t="shared" si="210"/>
        <v>.</v>
      </c>
      <c r="H4541">
        <f t="shared" si="211"/>
        <v>0</v>
      </c>
      <c r="I4541" s="26" t="str">
        <f>H4541&amp;"x"&amp;COUNTIF($H$5:H4541,H4541)</f>
        <v>0x3615</v>
      </c>
      <c r="J4541" t="str">
        <f t="shared" si="212"/>
        <v>.</v>
      </c>
    </row>
    <row r="4542" spans="7:10">
      <c r="G4542" t="str">
        <f t="shared" si="210"/>
        <v>.</v>
      </c>
      <c r="H4542">
        <f t="shared" si="211"/>
        <v>0</v>
      </c>
      <c r="I4542" s="26" t="str">
        <f>H4542&amp;"x"&amp;COUNTIF($H$5:H4542,H4542)</f>
        <v>0x3616</v>
      </c>
      <c r="J4542" t="str">
        <f t="shared" si="212"/>
        <v>.</v>
      </c>
    </row>
    <row r="4543" spans="7:10">
      <c r="G4543" t="str">
        <f t="shared" si="210"/>
        <v>.</v>
      </c>
      <c r="H4543">
        <f t="shared" si="211"/>
        <v>0</v>
      </c>
      <c r="I4543" s="26" t="str">
        <f>H4543&amp;"x"&amp;COUNTIF($H$5:H4543,H4543)</f>
        <v>0x3617</v>
      </c>
      <c r="J4543" t="str">
        <f t="shared" si="212"/>
        <v>.</v>
      </c>
    </row>
    <row r="4544" spans="7:10">
      <c r="G4544" t="str">
        <f t="shared" si="210"/>
        <v>.</v>
      </c>
      <c r="H4544">
        <f t="shared" si="211"/>
        <v>0</v>
      </c>
      <c r="I4544" s="26" t="str">
        <f>H4544&amp;"x"&amp;COUNTIF($H$5:H4544,H4544)</f>
        <v>0x3618</v>
      </c>
      <c r="J4544" t="str">
        <f t="shared" si="212"/>
        <v>.</v>
      </c>
    </row>
    <row r="4545" spans="7:10">
      <c r="G4545" t="str">
        <f t="shared" si="210"/>
        <v>.</v>
      </c>
      <c r="H4545">
        <f t="shared" si="211"/>
        <v>0</v>
      </c>
      <c r="I4545" s="26" t="str">
        <f>H4545&amp;"x"&amp;COUNTIF($H$5:H4545,H4545)</f>
        <v>0x3619</v>
      </c>
      <c r="J4545" t="str">
        <f t="shared" si="212"/>
        <v>.</v>
      </c>
    </row>
    <row r="4546" spans="7:10">
      <c r="G4546" t="str">
        <f t="shared" si="210"/>
        <v>.</v>
      </c>
      <c r="H4546">
        <f t="shared" si="211"/>
        <v>0</v>
      </c>
      <c r="I4546" s="26" t="str">
        <f>H4546&amp;"x"&amp;COUNTIF($H$5:H4546,H4546)</f>
        <v>0x3620</v>
      </c>
      <c r="J4546" t="str">
        <f t="shared" si="212"/>
        <v>.</v>
      </c>
    </row>
    <row r="4547" spans="7:10">
      <c r="G4547" t="str">
        <f t="shared" si="210"/>
        <v>.</v>
      </c>
      <c r="H4547">
        <f t="shared" si="211"/>
        <v>0</v>
      </c>
      <c r="I4547" s="26" t="str">
        <f>H4547&amp;"x"&amp;COUNTIF($H$5:H4547,H4547)</f>
        <v>0x3621</v>
      </c>
      <c r="J4547" t="str">
        <f t="shared" si="212"/>
        <v>.</v>
      </c>
    </row>
    <row r="4548" spans="7:10">
      <c r="G4548" t="str">
        <f t="shared" si="210"/>
        <v>.</v>
      </c>
      <c r="H4548">
        <f t="shared" si="211"/>
        <v>0</v>
      </c>
      <c r="I4548" s="26" t="str">
        <f>H4548&amp;"x"&amp;COUNTIF($H$5:H4548,H4548)</f>
        <v>0x3622</v>
      </c>
      <c r="J4548" t="str">
        <f t="shared" si="212"/>
        <v>.</v>
      </c>
    </row>
    <row r="4549" spans="7:10">
      <c r="G4549" t="str">
        <f t="shared" ref="G4549:G4612" si="213">A4549&amp;"."&amp;B4549</f>
        <v>.</v>
      </c>
      <c r="H4549">
        <f t="shared" ref="H4549:H4612" si="214">F4549</f>
        <v>0</v>
      </c>
      <c r="I4549" s="26" t="str">
        <f>H4549&amp;"x"&amp;COUNTIF($H$5:H4549,H4549)</f>
        <v>0x3623</v>
      </c>
      <c r="J4549" t="str">
        <f t="shared" ref="J4549:J4612" si="215">G4549</f>
        <v>.</v>
      </c>
    </row>
    <row r="4550" spans="7:10">
      <c r="G4550" t="str">
        <f t="shared" si="213"/>
        <v>.</v>
      </c>
      <c r="H4550">
        <f t="shared" si="214"/>
        <v>0</v>
      </c>
      <c r="I4550" s="26" t="str">
        <f>H4550&amp;"x"&amp;COUNTIF($H$5:H4550,H4550)</f>
        <v>0x3624</v>
      </c>
      <c r="J4550" t="str">
        <f t="shared" si="215"/>
        <v>.</v>
      </c>
    </row>
    <row r="4551" spans="7:10">
      <c r="G4551" t="str">
        <f t="shared" si="213"/>
        <v>.</v>
      </c>
      <c r="H4551">
        <f t="shared" si="214"/>
        <v>0</v>
      </c>
      <c r="I4551" s="26" t="str">
        <f>H4551&amp;"x"&amp;COUNTIF($H$5:H4551,H4551)</f>
        <v>0x3625</v>
      </c>
      <c r="J4551" t="str">
        <f t="shared" si="215"/>
        <v>.</v>
      </c>
    </row>
    <row r="4552" spans="7:10">
      <c r="G4552" t="str">
        <f t="shared" si="213"/>
        <v>.</v>
      </c>
      <c r="H4552">
        <f t="shared" si="214"/>
        <v>0</v>
      </c>
      <c r="I4552" s="26" t="str">
        <f>H4552&amp;"x"&amp;COUNTIF($H$5:H4552,H4552)</f>
        <v>0x3626</v>
      </c>
      <c r="J4552" t="str">
        <f t="shared" si="215"/>
        <v>.</v>
      </c>
    </row>
    <row r="4553" spans="7:10">
      <c r="G4553" t="str">
        <f t="shared" si="213"/>
        <v>.</v>
      </c>
      <c r="H4553">
        <f t="shared" si="214"/>
        <v>0</v>
      </c>
      <c r="I4553" s="26" t="str">
        <f>H4553&amp;"x"&amp;COUNTIF($H$5:H4553,H4553)</f>
        <v>0x3627</v>
      </c>
      <c r="J4553" t="str">
        <f t="shared" si="215"/>
        <v>.</v>
      </c>
    </row>
    <row r="4554" spans="7:10">
      <c r="G4554" t="str">
        <f t="shared" si="213"/>
        <v>.</v>
      </c>
      <c r="H4554">
        <f t="shared" si="214"/>
        <v>0</v>
      </c>
      <c r="I4554" s="26" t="str">
        <f>H4554&amp;"x"&amp;COUNTIF($H$5:H4554,H4554)</f>
        <v>0x3628</v>
      </c>
      <c r="J4554" t="str">
        <f t="shared" si="215"/>
        <v>.</v>
      </c>
    </row>
    <row r="4555" spans="7:10">
      <c r="G4555" t="str">
        <f t="shared" si="213"/>
        <v>.</v>
      </c>
      <c r="H4555">
        <f t="shared" si="214"/>
        <v>0</v>
      </c>
      <c r="I4555" s="26" t="str">
        <f>H4555&amp;"x"&amp;COUNTIF($H$5:H4555,H4555)</f>
        <v>0x3629</v>
      </c>
      <c r="J4555" t="str">
        <f t="shared" si="215"/>
        <v>.</v>
      </c>
    </row>
    <row r="4556" spans="7:10">
      <c r="G4556" t="str">
        <f t="shared" si="213"/>
        <v>.</v>
      </c>
      <c r="H4556">
        <f t="shared" si="214"/>
        <v>0</v>
      </c>
      <c r="I4556" s="26" t="str">
        <f>H4556&amp;"x"&amp;COUNTIF($H$5:H4556,H4556)</f>
        <v>0x3630</v>
      </c>
      <c r="J4556" t="str">
        <f t="shared" si="215"/>
        <v>.</v>
      </c>
    </row>
    <row r="4557" spans="7:10">
      <c r="G4557" t="str">
        <f t="shared" si="213"/>
        <v>.</v>
      </c>
      <c r="H4557">
        <f t="shared" si="214"/>
        <v>0</v>
      </c>
      <c r="I4557" s="26" t="str">
        <f>H4557&amp;"x"&amp;COUNTIF($H$5:H4557,H4557)</f>
        <v>0x3631</v>
      </c>
      <c r="J4557" t="str">
        <f t="shared" si="215"/>
        <v>.</v>
      </c>
    </row>
    <row r="4558" spans="7:10">
      <c r="G4558" t="str">
        <f t="shared" si="213"/>
        <v>.</v>
      </c>
      <c r="H4558">
        <f t="shared" si="214"/>
        <v>0</v>
      </c>
      <c r="I4558" s="26" t="str">
        <f>H4558&amp;"x"&amp;COUNTIF($H$5:H4558,H4558)</f>
        <v>0x3632</v>
      </c>
      <c r="J4558" t="str">
        <f t="shared" si="215"/>
        <v>.</v>
      </c>
    </row>
    <row r="4559" spans="7:10">
      <c r="G4559" t="str">
        <f t="shared" si="213"/>
        <v>.</v>
      </c>
      <c r="H4559">
        <f t="shared" si="214"/>
        <v>0</v>
      </c>
      <c r="I4559" s="26" t="str">
        <f>H4559&amp;"x"&amp;COUNTIF($H$5:H4559,H4559)</f>
        <v>0x3633</v>
      </c>
      <c r="J4559" t="str">
        <f t="shared" si="215"/>
        <v>.</v>
      </c>
    </row>
    <row r="4560" spans="7:10">
      <c r="G4560" t="str">
        <f t="shared" si="213"/>
        <v>.</v>
      </c>
      <c r="H4560">
        <f t="shared" si="214"/>
        <v>0</v>
      </c>
      <c r="I4560" s="26" t="str">
        <f>H4560&amp;"x"&amp;COUNTIF($H$5:H4560,H4560)</f>
        <v>0x3634</v>
      </c>
      <c r="J4560" t="str">
        <f t="shared" si="215"/>
        <v>.</v>
      </c>
    </row>
    <row r="4561" spans="7:10">
      <c r="G4561" t="str">
        <f t="shared" si="213"/>
        <v>.</v>
      </c>
      <c r="H4561">
        <f t="shared" si="214"/>
        <v>0</v>
      </c>
      <c r="I4561" s="26" t="str">
        <f>H4561&amp;"x"&amp;COUNTIF($H$5:H4561,H4561)</f>
        <v>0x3635</v>
      </c>
      <c r="J4561" t="str">
        <f t="shared" si="215"/>
        <v>.</v>
      </c>
    </row>
    <row r="4562" spans="7:10">
      <c r="G4562" t="str">
        <f t="shared" si="213"/>
        <v>.</v>
      </c>
      <c r="H4562">
        <f t="shared" si="214"/>
        <v>0</v>
      </c>
      <c r="I4562" s="26" t="str">
        <f>H4562&amp;"x"&amp;COUNTIF($H$5:H4562,H4562)</f>
        <v>0x3636</v>
      </c>
      <c r="J4562" t="str">
        <f t="shared" si="215"/>
        <v>.</v>
      </c>
    </row>
    <row r="4563" spans="7:10">
      <c r="G4563" t="str">
        <f t="shared" si="213"/>
        <v>.</v>
      </c>
      <c r="H4563">
        <f t="shared" si="214"/>
        <v>0</v>
      </c>
      <c r="I4563" s="26" t="str">
        <f>H4563&amp;"x"&amp;COUNTIF($H$5:H4563,H4563)</f>
        <v>0x3637</v>
      </c>
      <c r="J4563" t="str">
        <f t="shared" si="215"/>
        <v>.</v>
      </c>
    </row>
    <row r="4564" spans="7:10">
      <c r="G4564" t="str">
        <f t="shared" si="213"/>
        <v>.</v>
      </c>
      <c r="H4564">
        <f t="shared" si="214"/>
        <v>0</v>
      </c>
      <c r="I4564" s="26" t="str">
        <f>H4564&amp;"x"&amp;COUNTIF($H$5:H4564,H4564)</f>
        <v>0x3638</v>
      </c>
      <c r="J4564" t="str">
        <f t="shared" si="215"/>
        <v>.</v>
      </c>
    </row>
    <row r="4565" spans="7:10">
      <c r="G4565" t="str">
        <f t="shared" si="213"/>
        <v>.</v>
      </c>
      <c r="H4565">
        <f t="shared" si="214"/>
        <v>0</v>
      </c>
      <c r="I4565" s="26" t="str">
        <f>H4565&amp;"x"&amp;COUNTIF($H$5:H4565,H4565)</f>
        <v>0x3639</v>
      </c>
      <c r="J4565" t="str">
        <f t="shared" si="215"/>
        <v>.</v>
      </c>
    </row>
    <row r="4566" spans="7:10">
      <c r="G4566" t="str">
        <f t="shared" si="213"/>
        <v>.</v>
      </c>
      <c r="H4566">
        <f t="shared" si="214"/>
        <v>0</v>
      </c>
      <c r="I4566" s="26" t="str">
        <f>H4566&amp;"x"&amp;COUNTIF($H$5:H4566,H4566)</f>
        <v>0x3640</v>
      </c>
      <c r="J4566" t="str">
        <f t="shared" si="215"/>
        <v>.</v>
      </c>
    </row>
    <row r="4567" spans="7:10">
      <c r="G4567" t="str">
        <f t="shared" si="213"/>
        <v>.</v>
      </c>
      <c r="H4567">
        <f t="shared" si="214"/>
        <v>0</v>
      </c>
      <c r="I4567" s="26" t="str">
        <f>H4567&amp;"x"&amp;COUNTIF($H$5:H4567,H4567)</f>
        <v>0x3641</v>
      </c>
      <c r="J4567" t="str">
        <f t="shared" si="215"/>
        <v>.</v>
      </c>
    </row>
    <row r="4568" spans="7:10">
      <c r="G4568" t="str">
        <f t="shared" si="213"/>
        <v>.</v>
      </c>
      <c r="H4568">
        <f t="shared" si="214"/>
        <v>0</v>
      </c>
      <c r="I4568" s="26" t="str">
        <f>H4568&amp;"x"&amp;COUNTIF($H$5:H4568,H4568)</f>
        <v>0x3642</v>
      </c>
      <c r="J4568" t="str">
        <f t="shared" si="215"/>
        <v>.</v>
      </c>
    </row>
    <row r="4569" spans="7:10">
      <c r="G4569" t="str">
        <f t="shared" si="213"/>
        <v>.</v>
      </c>
      <c r="H4569">
        <f t="shared" si="214"/>
        <v>0</v>
      </c>
      <c r="I4569" s="26" t="str">
        <f>H4569&amp;"x"&amp;COUNTIF($H$5:H4569,H4569)</f>
        <v>0x3643</v>
      </c>
      <c r="J4569" t="str">
        <f t="shared" si="215"/>
        <v>.</v>
      </c>
    </row>
    <row r="4570" spans="7:10">
      <c r="G4570" t="str">
        <f t="shared" si="213"/>
        <v>.</v>
      </c>
      <c r="H4570">
        <f t="shared" si="214"/>
        <v>0</v>
      </c>
      <c r="I4570" s="26" t="str">
        <f>H4570&amp;"x"&amp;COUNTIF($H$5:H4570,H4570)</f>
        <v>0x3644</v>
      </c>
      <c r="J4570" t="str">
        <f t="shared" si="215"/>
        <v>.</v>
      </c>
    </row>
    <row r="4571" spans="7:10">
      <c r="G4571" t="str">
        <f t="shared" si="213"/>
        <v>.</v>
      </c>
      <c r="H4571">
        <f t="shared" si="214"/>
        <v>0</v>
      </c>
      <c r="I4571" s="26" t="str">
        <f>H4571&amp;"x"&amp;COUNTIF($H$5:H4571,H4571)</f>
        <v>0x3645</v>
      </c>
      <c r="J4571" t="str">
        <f t="shared" si="215"/>
        <v>.</v>
      </c>
    </row>
    <row r="4572" spans="7:10">
      <c r="G4572" t="str">
        <f t="shared" si="213"/>
        <v>.</v>
      </c>
      <c r="H4572">
        <f t="shared" si="214"/>
        <v>0</v>
      </c>
      <c r="I4572" s="26" t="str">
        <f>H4572&amp;"x"&amp;COUNTIF($H$5:H4572,H4572)</f>
        <v>0x3646</v>
      </c>
      <c r="J4572" t="str">
        <f t="shared" si="215"/>
        <v>.</v>
      </c>
    </row>
    <row r="4573" spans="7:10">
      <c r="G4573" t="str">
        <f t="shared" si="213"/>
        <v>.</v>
      </c>
      <c r="H4573">
        <f t="shared" si="214"/>
        <v>0</v>
      </c>
      <c r="I4573" s="26" t="str">
        <f>H4573&amp;"x"&amp;COUNTIF($H$5:H4573,H4573)</f>
        <v>0x3647</v>
      </c>
      <c r="J4573" t="str">
        <f t="shared" si="215"/>
        <v>.</v>
      </c>
    </row>
    <row r="4574" spans="7:10">
      <c r="G4574" t="str">
        <f t="shared" si="213"/>
        <v>.</v>
      </c>
      <c r="H4574">
        <f t="shared" si="214"/>
        <v>0</v>
      </c>
      <c r="I4574" s="26" t="str">
        <f>H4574&amp;"x"&amp;COUNTIF($H$5:H4574,H4574)</f>
        <v>0x3648</v>
      </c>
      <c r="J4574" t="str">
        <f t="shared" si="215"/>
        <v>.</v>
      </c>
    </row>
    <row r="4575" spans="7:10">
      <c r="G4575" t="str">
        <f t="shared" si="213"/>
        <v>.</v>
      </c>
      <c r="H4575">
        <f t="shared" si="214"/>
        <v>0</v>
      </c>
      <c r="I4575" s="26" t="str">
        <f>H4575&amp;"x"&amp;COUNTIF($H$5:H4575,H4575)</f>
        <v>0x3649</v>
      </c>
      <c r="J4575" t="str">
        <f t="shared" si="215"/>
        <v>.</v>
      </c>
    </row>
    <row r="4576" spans="7:10">
      <c r="G4576" t="str">
        <f t="shared" si="213"/>
        <v>.</v>
      </c>
      <c r="H4576">
        <f t="shared" si="214"/>
        <v>0</v>
      </c>
      <c r="I4576" s="26" t="str">
        <f>H4576&amp;"x"&amp;COUNTIF($H$5:H4576,H4576)</f>
        <v>0x3650</v>
      </c>
      <c r="J4576" t="str">
        <f t="shared" si="215"/>
        <v>.</v>
      </c>
    </row>
    <row r="4577" spans="7:10">
      <c r="G4577" t="str">
        <f t="shared" si="213"/>
        <v>.</v>
      </c>
      <c r="H4577">
        <f t="shared" si="214"/>
        <v>0</v>
      </c>
      <c r="I4577" s="26" t="str">
        <f>H4577&amp;"x"&amp;COUNTIF($H$5:H4577,H4577)</f>
        <v>0x3651</v>
      </c>
      <c r="J4577" t="str">
        <f t="shared" si="215"/>
        <v>.</v>
      </c>
    </row>
    <row r="4578" spans="7:10">
      <c r="G4578" t="str">
        <f t="shared" si="213"/>
        <v>.</v>
      </c>
      <c r="H4578">
        <f t="shared" si="214"/>
        <v>0</v>
      </c>
      <c r="I4578" s="26" t="str">
        <f>H4578&amp;"x"&amp;COUNTIF($H$5:H4578,H4578)</f>
        <v>0x3652</v>
      </c>
      <c r="J4578" t="str">
        <f t="shared" si="215"/>
        <v>.</v>
      </c>
    </row>
    <row r="4579" spans="7:10">
      <c r="G4579" t="str">
        <f t="shared" si="213"/>
        <v>.</v>
      </c>
      <c r="H4579">
        <f t="shared" si="214"/>
        <v>0</v>
      </c>
      <c r="I4579" s="26" t="str">
        <f>H4579&amp;"x"&amp;COUNTIF($H$5:H4579,H4579)</f>
        <v>0x3653</v>
      </c>
      <c r="J4579" t="str">
        <f t="shared" si="215"/>
        <v>.</v>
      </c>
    </row>
    <row r="4580" spans="7:10">
      <c r="G4580" t="str">
        <f t="shared" si="213"/>
        <v>.</v>
      </c>
      <c r="H4580">
        <f t="shared" si="214"/>
        <v>0</v>
      </c>
      <c r="I4580" s="26" t="str">
        <f>H4580&amp;"x"&amp;COUNTIF($H$5:H4580,H4580)</f>
        <v>0x3654</v>
      </c>
      <c r="J4580" t="str">
        <f t="shared" si="215"/>
        <v>.</v>
      </c>
    </row>
    <row r="4581" spans="7:10">
      <c r="G4581" t="str">
        <f t="shared" si="213"/>
        <v>.</v>
      </c>
      <c r="H4581">
        <f t="shared" si="214"/>
        <v>0</v>
      </c>
      <c r="I4581" s="26" t="str">
        <f>H4581&amp;"x"&amp;COUNTIF($H$5:H4581,H4581)</f>
        <v>0x3655</v>
      </c>
      <c r="J4581" t="str">
        <f t="shared" si="215"/>
        <v>.</v>
      </c>
    </row>
    <row r="4582" spans="7:10">
      <c r="G4582" t="str">
        <f t="shared" si="213"/>
        <v>.</v>
      </c>
      <c r="H4582">
        <f t="shared" si="214"/>
        <v>0</v>
      </c>
      <c r="I4582" s="26" t="str">
        <f>H4582&amp;"x"&amp;COUNTIF($H$5:H4582,H4582)</f>
        <v>0x3656</v>
      </c>
      <c r="J4582" t="str">
        <f t="shared" si="215"/>
        <v>.</v>
      </c>
    </row>
    <row r="4583" spans="7:10">
      <c r="G4583" t="str">
        <f t="shared" si="213"/>
        <v>.</v>
      </c>
      <c r="H4583">
        <f t="shared" si="214"/>
        <v>0</v>
      </c>
      <c r="I4583" s="26" t="str">
        <f>H4583&amp;"x"&amp;COUNTIF($H$5:H4583,H4583)</f>
        <v>0x3657</v>
      </c>
      <c r="J4583" t="str">
        <f t="shared" si="215"/>
        <v>.</v>
      </c>
    </row>
    <row r="4584" spans="7:10">
      <c r="G4584" t="str">
        <f t="shared" si="213"/>
        <v>.</v>
      </c>
      <c r="H4584">
        <f t="shared" si="214"/>
        <v>0</v>
      </c>
      <c r="I4584" s="26" t="str">
        <f>H4584&amp;"x"&amp;COUNTIF($H$5:H4584,H4584)</f>
        <v>0x3658</v>
      </c>
      <c r="J4584" t="str">
        <f t="shared" si="215"/>
        <v>.</v>
      </c>
    </row>
    <row r="4585" spans="7:10">
      <c r="G4585" t="str">
        <f t="shared" si="213"/>
        <v>.</v>
      </c>
      <c r="H4585">
        <f t="shared" si="214"/>
        <v>0</v>
      </c>
      <c r="I4585" s="26" t="str">
        <f>H4585&amp;"x"&amp;COUNTIF($H$5:H4585,H4585)</f>
        <v>0x3659</v>
      </c>
      <c r="J4585" t="str">
        <f t="shared" si="215"/>
        <v>.</v>
      </c>
    </row>
    <row r="4586" spans="7:10">
      <c r="G4586" t="str">
        <f t="shared" si="213"/>
        <v>.</v>
      </c>
      <c r="H4586">
        <f t="shared" si="214"/>
        <v>0</v>
      </c>
      <c r="I4586" s="26" t="str">
        <f>H4586&amp;"x"&amp;COUNTIF($H$5:H4586,H4586)</f>
        <v>0x3660</v>
      </c>
      <c r="J4586" t="str">
        <f t="shared" si="215"/>
        <v>.</v>
      </c>
    </row>
    <row r="4587" spans="7:10">
      <c r="G4587" t="str">
        <f t="shared" si="213"/>
        <v>.</v>
      </c>
      <c r="H4587">
        <f t="shared" si="214"/>
        <v>0</v>
      </c>
      <c r="I4587" s="26" t="str">
        <f>H4587&amp;"x"&amp;COUNTIF($H$5:H4587,H4587)</f>
        <v>0x3661</v>
      </c>
      <c r="J4587" t="str">
        <f t="shared" si="215"/>
        <v>.</v>
      </c>
    </row>
    <row r="4588" spans="7:10">
      <c r="G4588" t="str">
        <f t="shared" si="213"/>
        <v>.</v>
      </c>
      <c r="H4588">
        <f t="shared" si="214"/>
        <v>0</v>
      </c>
      <c r="I4588" s="26" t="str">
        <f>H4588&amp;"x"&amp;COUNTIF($H$5:H4588,H4588)</f>
        <v>0x3662</v>
      </c>
      <c r="J4588" t="str">
        <f t="shared" si="215"/>
        <v>.</v>
      </c>
    </row>
    <row r="4589" spans="7:10">
      <c r="G4589" t="str">
        <f t="shared" si="213"/>
        <v>.</v>
      </c>
      <c r="H4589">
        <f t="shared" si="214"/>
        <v>0</v>
      </c>
      <c r="I4589" s="26" t="str">
        <f>H4589&amp;"x"&amp;COUNTIF($H$5:H4589,H4589)</f>
        <v>0x3663</v>
      </c>
      <c r="J4589" t="str">
        <f t="shared" si="215"/>
        <v>.</v>
      </c>
    </row>
    <row r="4590" spans="7:10">
      <c r="G4590" t="str">
        <f t="shared" si="213"/>
        <v>.</v>
      </c>
      <c r="H4590">
        <f t="shared" si="214"/>
        <v>0</v>
      </c>
      <c r="I4590" s="26" t="str">
        <f>H4590&amp;"x"&amp;COUNTIF($H$5:H4590,H4590)</f>
        <v>0x3664</v>
      </c>
      <c r="J4590" t="str">
        <f t="shared" si="215"/>
        <v>.</v>
      </c>
    </row>
    <row r="4591" spans="7:10">
      <c r="G4591" t="str">
        <f t="shared" si="213"/>
        <v>.</v>
      </c>
      <c r="H4591">
        <f t="shared" si="214"/>
        <v>0</v>
      </c>
      <c r="I4591" s="26" t="str">
        <f>H4591&amp;"x"&amp;COUNTIF($H$5:H4591,H4591)</f>
        <v>0x3665</v>
      </c>
      <c r="J4591" t="str">
        <f t="shared" si="215"/>
        <v>.</v>
      </c>
    </row>
    <row r="4592" spans="7:10">
      <c r="G4592" t="str">
        <f t="shared" si="213"/>
        <v>.</v>
      </c>
      <c r="H4592">
        <f t="shared" si="214"/>
        <v>0</v>
      </c>
      <c r="I4592" s="26" t="str">
        <f>H4592&amp;"x"&amp;COUNTIF($H$5:H4592,H4592)</f>
        <v>0x3666</v>
      </c>
      <c r="J4592" t="str">
        <f t="shared" si="215"/>
        <v>.</v>
      </c>
    </row>
    <row r="4593" spans="7:10">
      <c r="G4593" t="str">
        <f t="shared" si="213"/>
        <v>.</v>
      </c>
      <c r="H4593">
        <f t="shared" si="214"/>
        <v>0</v>
      </c>
      <c r="I4593" s="26" t="str">
        <f>H4593&amp;"x"&amp;COUNTIF($H$5:H4593,H4593)</f>
        <v>0x3667</v>
      </c>
      <c r="J4593" t="str">
        <f t="shared" si="215"/>
        <v>.</v>
      </c>
    </row>
    <row r="4594" spans="7:10">
      <c r="G4594" t="str">
        <f t="shared" si="213"/>
        <v>.</v>
      </c>
      <c r="H4594">
        <f t="shared" si="214"/>
        <v>0</v>
      </c>
      <c r="I4594" s="26" t="str">
        <f>H4594&amp;"x"&amp;COUNTIF($H$5:H4594,H4594)</f>
        <v>0x3668</v>
      </c>
      <c r="J4594" t="str">
        <f t="shared" si="215"/>
        <v>.</v>
      </c>
    </row>
    <row r="4595" spans="7:10">
      <c r="G4595" t="str">
        <f t="shared" si="213"/>
        <v>.</v>
      </c>
      <c r="H4595">
        <f t="shared" si="214"/>
        <v>0</v>
      </c>
      <c r="I4595" s="26" t="str">
        <f>H4595&amp;"x"&amp;COUNTIF($H$5:H4595,H4595)</f>
        <v>0x3669</v>
      </c>
      <c r="J4595" t="str">
        <f t="shared" si="215"/>
        <v>.</v>
      </c>
    </row>
    <row r="4596" spans="7:10">
      <c r="G4596" t="str">
        <f t="shared" si="213"/>
        <v>.</v>
      </c>
      <c r="H4596">
        <f t="shared" si="214"/>
        <v>0</v>
      </c>
      <c r="I4596" s="26" t="str">
        <f>H4596&amp;"x"&amp;COUNTIF($H$5:H4596,H4596)</f>
        <v>0x3670</v>
      </c>
      <c r="J4596" t="str">
        <f t="shared" si="215"/>
        <v>.</v>
      </c>
    </row>
    <row r="4597" spans="7:10">
      <c r="G4597" t="str">
        <f t="shared" si="213"/>
        <v>.</v>
      </c>
      <c r="H4597">
        <f t="shared" si="214"/>
        <v>0</v>
      </c>
      <c r="I4597" s="26" t="str">
        <f>H4597&amp;"x"&amp;COUNTIF($H$5:H4597,H4597)</f>
        <v>0x3671</v>
      </c>
      <c r="J4597" t="str">
        <f t="shared" si="215"/>
        <v>.</v>
      </c>
    </row>
    <row r="4598" spans="7:10">
      <c r="G4598" t="str">
        <f t="shared" si="213"/>
        <v>.</v>
      </c>
      <c r="H4598">
        <f t="shared" si="214"/>
        <v>0</v>
      </c>
      <c r="I4598" s="26" t="str">
        <f>H4598&amp;"x"&amp;COUNTIF($H$5:H4598,H4598)</f>
        <v>0x3672</v>
      </c>
      <c r="J4598" t="str">
        <f t="shared" si="215"/>
        <v>.</v>
      </c>
    </row>
    <row r="4599" spans="7:10">
      <c r="G4599" t="str">
        <f t="shared" si="213"/>
        <v>.</v>
      </c>
      <c r="H4599">
        <f t="shared" si="214"/>
        <v>0</v>
      </c>
      <c r="I4599" s="26" t="str">
        <f>H4599&amp;"x"&amp;COUNTIF($H$5:H4599,H4599)</f>
        <v>0x3673</v>
      </c>
      <c r="J4599" t="str">
        <f t="shared" si="215"/>
        <v>.</v>
      </c>
    </row>
    <row r="4600" spans="7:10">
      <c r="G4600" t="str">
        <f t="shared" si="213"/>
        <v>.</v>
      </c>
      <c r="H4600">
        <f t="shared" si="214"/>
        <v>0</v>
      </c>
      <c r="I4600" s="26" t="str">
        <f>H4600&amp;"x"&amp;COUNTIF($H$5:H4600,H4600)</f>
        <v>0x3674</v>
      </c>
      <c r="J4600" t="str">
        <f t="shared" si="215"/>
        <v>.</v>
      </c>
    </row>
    <row r="4601" spans="7:10">
      <c r="G4601" t="str">
        <f t="shared" si="213"/>
        <v>.</v>
      </c>
      <c r="H4601">
        <f t="shared" si="214"/>
        <v>0</v>
      </c>
      <c r="I4601" s="26" t="str">
        <f>H4601&amp;"x"&amp;COUNTIF($H$5:H4601,H4601)</f>
        <v>0x3675</v>
      </c>
      <c r="J4601" t="str">
        <f t="shared" si="215"/>
        <v>.</v>
      </c>
    </row>
    <row r="4602" spans="7:10">
      <c r="G4602" t="str">
        <f t="shared" si="213"/>
        <v>.</v>
      </c>
      <c r="H4602">
        <f t="shared" si="214"/>
        <v>0</v>
      </c>
      <c r="I4602" s="26" t="str">
        <f>H4602&amp;"x"&amp;COUNTIF($H$5:H4602,H4602)</f>
        <v>0x3676</v>
      </c>
      <c r="J4602" t="str">
        <f t="shared" si="215"/>
        <v>.</v>
      </c>
    </row>
    <row r="4603" spans="7:10">
      <c r="G4603" t="str">
        <f t="shared" si="213"/>
        <v>.</v>
      </c>
      <c r="H4603">
        <f t="shared" si="214"/>
        <v>0</v>
      </c>
      <c r="I4603" s="26" t="str">
        <f>H4603&amp;"x"&amp;COUNTIF($H$5:H4603,H4603)</f>
        <v>0x3677</v>
      </c>
      <c r="J4603" t="str">
        <f t="shared" si="215"/>
        <v>.</v>
      </c>
    </row>
    <row r="4604" spans="7:10">
      <c r="G4604" t="str">
        <f t="shared" si="213"/>
        <v>.</v>
      </c>
      <c r="H4604">
        <f t="shared" si="214"/>
        <v>0</v>
      </c>
      <c r="I4604" s="26" t="str">
        <f>H4604&amp;"x"&amp;COUNTIF($H$5:H4604,H4604)</f>
        <v>0x3678</v>
      </c>
      <c r="J4604" t="str">
        <f t="shared" si="215"/>
        <v>.</v>
      </c>
    </row>
    <row r="4605" spans="7:10">
      <c r="G4605" t="str">
        <f t="shared" si="213"/>
        <v>.</v>
      </c>
      <c r="H4605">
        <f t="shared" si="214"/>
        <v>0</v>
      </c>
      <c r="I4605" s="26" t="str">
        <f>H4605&amp;"x"&amp;COUNTIF($H$5:H4605,H4605)</f>
        <v>0x3679</v>
      </c>
      <c r="J4605" t="str">
        <f t="shared" si="215"/>
        <v>.</v>
      </c>
    </row>
    <row r="4606" spans="7:10">
      <c r="G4606" t="str">
        <f t="shared" si="213"/>
        <v>.</v>
      </c>
      <c r="H4606">
        <f t="shared" si="214"/>
        <v>0</v>
      </c>
      <c r="I4606" s="26" t="str">
        <f>H4606&amp;"x"&amp;COUNTIF($H$5:H4606,H4606)</f>
        <v>0x3680</v>
      </c>
      <c r="J4606" t="str">
        <f t="shared" si="215"/>
        <v>.</v>
      </c>
    </row>
    <row r="4607" spans="7:10">
      <c r="G4607" t="str">
        <f t="shared" si="213"/>
        <v>.</v>
      </c>
      <c r="H4607">
        <f t="shared" si="214"/>
        <v>0</v>
      </c>
      <c r="I4607" s="26" t="str">
        <f>H4607&amp;"x"&amp;COUNTIF($H$5:H4607,H4607)</f>
        <v>0x3681</v>
      </c>
      <c r="J4607" t="str">
        <f t="shared" si="215"/>
        <v>.</v>
      </c>
    </row>
    <row r="4608" spans="7:10">
      <c r="G4608" t="str">
        <f t="shared" si="213"/>
        <v>.</v>
      </c>
      <c r="H4608">
        <f t="shared" si="214"/>
        <v>0</v>
      </c>
      <c r="I4608" s="26" t="str">
        <f>H4608&amp;"x"&amp;COUNTIF($H$5:H4608,H4608)</f>
        <v>0x3682</v>
      </c>
      <c r="J4608" t="str">
        <f t="shared" si="215"/>
        <v>.</v>
      </c>
    </row>
    <row r="4609" spans="7:10">
      <c r="G4609" t="str">
        <f t="shared" si="213"/>
        <v>.</v>
      </c>
      <c r="H4609">
        <f t="shared" si="214"/>
        <v>0</v>
      </c>
      <c r="I4609" s="26" t="str">
        <f>H4609&amp;"x"&amp;COUNTIF($H$5:H4609,H4609)</f>
        <v>0x3683</v>
      </c>
      <c r="J4609" t="str">
        <f t="shared" si="215"/>
        <v>.</v>
      </c>
    </row>
    <row r="4610" spans="7:10">
      <c r="G4610" t="str">
        <f t="shared" si="213"/>
        <v>.</v>
      </c>
      <c r="H4610">
        <f t="shared" si="214"/>
        <v>0</v>
      </c>
      <c r="I4610" s="26" t="str">
        <f>H4610&amp;"x"&amp;COUNTIF($H$5:H4610,H4610)</f>
        <v>0x3684</v>
      </c>
      <c r="J4610" t="str">
        <f t="shared" si="215"/>
        <v>.</v>
      </c>
    </row>
    <row r="4611" spans="7:10">
      <c r="G4611" t="str">
        <f t="shared" si="213"/>
        <v>.</v>
      </c>
      <c r="H4611">
        <f t="shared" si="214"/>
        <v>0</v>
      </c>
      <c r="I4611" s="26" t="str">
        <f>H4611&amp;"x"&amp;COUNTIF($H$5:H4611,H4611)</f>
        <v>0x3685</v>
      </c>
      <c r="J4611" t="str">
        <f t="shared" si="215"/>
        <v>.</v>
      </c>
    </row>
    <row r="4612" spans="7:10">
      <c r="G4612" t="str">
        <f t="shared" si="213"/>
        <v>.</v>
      </c>
      <c r="H4612">
        <f t="shared" si="214"/>
        <v>0</v>
      </c>
      <c r="I4612" s="26" t="str">
        <f>H4612&amp;"x"&amp;COUNTIF($H$5:H4612,H4612)</f>
        <v>0x3686</v>
      </c>
      <c r="J4612" t="str">
        <f t="shared" si="215"/>
        <v>.</v>
      </c>
    </row>
    <row r="4613" spans="7:10">
      <c r="G4613" t="str">
        <f t="shared" ref="G4613:G4676" si="216">A4613&amp;"."&amp;B4613</f>
        <v>.</v>
      </c>
      <c r="H4613">
        <f t="shared" ref="H4613:H4676" si="217">F4613</f>
        <v>0</v>
      </c>
      <c r="I4613" s="26" t="str">
        <f>H4613&amp;"x"&amp;COUNTIF($H$5:H4613,H4613)</f>
        <v>0x3687</v>
      </c>
      <c r="J4613" t="str">
        <f t="shared" ref="J4613:J4676" si="218">G4613</f>
        <v>.</v>
      </c>
    </row>
    <row r="4614" spans="7:10">
      <c r="G4614" t="str">
        <f t="shared" si="216"/>
        <v>.</v>
      </c>
      <c r="H4614">
        <f t="shared" si="217"/>
        <v>0</v>
      </c>
      <c r="I4614" s="26" t="str">
        <f>H4614&amp;"x"&amp;COUNTIF($H$5:H4614,H4614)</f>
        <v>0x3688</v>
      </c>
      <c r="J4614" t="str">
        <f t="shared" si="218"/>
        <v>.</v>
      </c>
    </row>
    <row r="4615" spans="7:10">
      <c r="G4615" t="str">
        <f t="shared" si="216"/>
        <v>.</v>
      </c>
      <c r="H4615">
        <f t="shared" si="217"/>
        <v>0</v>
      </c>
      <c r="I4615" s="26" t="str">
        <f>H4615&amp;"x"&amp;COUNTIF($H$5:H4615,H4615)</f>
        <v>0x3689</v>
      </c>
      <c r="J4615" t="str">
        <f t="shared" si="218"/>
        <v>.</v>
      </c>
    </row>
    <row r="4616" spans="7:10">
      <c r="G4616" t="str">
        <f t="shared" si="216"/>
        <v>.</v>
      </c>
      <c r="H4616">
        <f t="shared" si="217"/>
        <v>0</v>
      </c>
      <c r="I4616" s="26" t="str">
        <f>H4616&amp;"x"&amp;COUNTIF($H$5:H4616,H4616)</f>
        <v>0x3690</v>
      </c>
      <c r="J4616" t="str">
        <f t="shared" si="218"/>
        <v>.</v>
      </c>
    </row>
    <row r="4617" spans="7:10">
      <c r="G4617" t="str">
        <f t="shared" si="216"/>
        <v>.</v>
      </c>
      <c r="H4617">
        <f t="shared" si="217"/>
        <v>0</v>
      </c>
      <c r="I4617" s="26" t="str">
        <f>H4617&amp;"x"&amp;COUNTIF($H$5:H4617,H4617)</f>
        <v>0x3691</v>
      </c>
      <c r="J4617" t="str">
        <f t="shared" si="218"/>
        <v>.</v>
      </c>
    </row>
    <row r="4618" spans="7:10">
      <c r="G4618" t="str">
        <f t="shared" si="216"/>
        <v>.</v>
      </c>
      <c r="H4618">
        <f t="shared" si="217"/>
        <v>0</v>
      </c>
      <c r="I4618" s="26" t="str">
        <f>H4618&amp;"x"&amp;COUNTIF($H$5:H4618,H4618)</f>
        <v>0x3692</v>
      </c>
      <c r="J4618" t="str">
        <f t="shared" si="218"/>
        <v>.</v>
      </c>
    </row>
    <row r="4619" spans="7:10">
      <c r="G4619" t="str">
        <f t="shared" si="216"/>
        <v>.</v>
      </c>
      <c r="H4619">
        <f t="shared" si="217"/>
        <v>0</v>
      </c>
      <c r="I4619" s="26" t="str">
        <f>H4619&amp;"x"&amp;COUNTIF($H$5:H4619,H4619)</f>
        <v>0x3693</v>
      </c>
      <c r="J4619" t="str">
        <f t="shared" si="218"/>
        <v>.</v>
      </c>
    </row>
    <row r="4620" spans="7:10">
      <c r="G4620" t="str">
        <f t="shared" si="216"/>
        <v>.</v>
      </c>
      <c r="H4620">
        <f t="shared" si="217"/>
        <v>0</v>
      </c>
      <c r="I4620" s="26" t="str">
        <f>H4620&amp;"x"&amp;COUNTIF($H$5:H4620,H4620)</f>
        <v>0x3694</v>
      </c>
      <c r="J4620" t="str">
        <f t="shared" si="218"/>
        <v>.</v>
      </c>
    </row>
    <row r="4621" spans="7:10">
      <c r="G4621" t="str">
        <f t="shared" si="216"/>
        <v>.</v>
      </c>
      <c r="H4621">
        <f t="shared" si="217"/>
        <v>0</v>
      </c>
      <c r="I4621" s="26" t="str">
        <f>H4621&amp;"x"&amp;COUNTIF($H$5:H4621,H4621)</f>
        <v>0x3695</v>
      </c>
      <c r="J4621" t="str">
        <f t="shared" si="218"/>
        <v>.</v>
      </c>
    </row>
    <row r="4622" spans="7:10">
      <c r="G4622" t="str">
        <f t="shared" si="216"/>
        <v>.</v>
      </c>
      <c r="H4622">
        <f t="shared" si="217"/>
        <v>0</v>
      </c>
      <c r="I4622" s="26" t="str">
        <f>H4622&amp;"x"&amp;COUNTIF($H$5:H4622,H4622)</f>
        <v>0x3696</v>
      </c>
      <c r="J4622" t="str">
        <f t="shared" si="218"/>
        <v>.</v>
      </c>
    </row>
    <row r="4623" spans="7:10">
      <c r="G4623" t="str">
        <f t="shared" si="216"/>
        <v>.</v>
      </c>
      <c r="H4623">
        <f t="shared" si="217"/>
        <v>0</v>
      </c>
      <c r="I4623" s="26" t="str">
        <f>H4623&amp;"x"&amp;COUNTIF($H$5:H4623,H4623)</f>
        <v>0x3697</v>
      </c>
      <c r="J4623" t="str">
        <f t="shared" si="218"/>
        <v>.</v>
      </c>
    </row>
    <row r="4624" spans="7:10">
      <c r="G4624" t="str">
        <f t="shared" si="216"/>
        <v>.</v>
      </c>
      <c r="H4624">
        <f t="shared" si="217"/>
        <v>0</v>
      </c>
      <c r="I4624" s="26" t="str">
        <f>H4624&amp;"x"&amp;COUNTIF($H$5:H4624,H4624)</f>
        <v>0x3698</v>
      </c>
      <c r="J4624" t="str">
        <f t="shared" si="218"/>
        <v>.</v>
      </c>
    </row>
    <row r="4625" spans="7:10">
      <c r="G4625" t="str">
        <f t="shared" si="216"/>
        <v>.</v>
      </c>
      <c r="H4625">
        <f t="shared" si="217"/>
        <v>0</v>
      </c>
      <c r="I4625" s="26" t="str">
        <f>H4625&amp;"x"&amp;COUNTIF($H$5:H4625,H4625)</f>
        <v>0x3699</v>
      </c>
      <c r="J4625" t="str">
        <f t="shared" si="218"/>
        <v>.</v>
      </c>
    </row>
    <row r="4626" spans="7:10">
      <c r="G4626" t="str">
        <f t="shared" si="216"/>
        <v>.</v>
      </c>
      <c r="H4626">
        <f t="shared" si="217"/>
        <v>0</v>
      </c>
      <c r="I4626" s="26" t="str">
        <f>H4626&amp;"x"&amp;COUNTIF($H$5:H4626,H4626)</f>
        <v>0x3700</v>
      </c>
      <c r="J4626" t="str">
        <f t="shared" si="218"/>
        <v>.</v>
      </c>
    </row>
    <row r="4627" spans="7:10">
      <c r="G4627" t="str">
        <f t="shared" si="216"/>
        <v>.</v>
      </c>
      <c r="H4627">
        <f t="shared" si="217"/>
        <v>0</v>
      </c>
      <c r="I4627" s="26" t="str">
        <f>H4627&amp;"x"&amp;COUNTIF($H$5:H4627,H4627)</f>
        <v>0x3701</v>
      </c>
      <c r="J4627" t="str">
        <f t="shared" si="218"/>
        <v>.</v>
      </c>
    </row>
    <row r="4628" spans="7:10">
      <c r="G4628" t="str">
        <f t="shared" si="216"/>
        <v>.</v>
      </c>
      <c r="H4628">
        <f t="shared" si="217"/>
        <v>0</v>
      </c>
      <c r="I4628" s="26" t="str">
        <f>H4628&amp;"x"&amp;COUNTIF($H$5:H4628,H4628)</f>
        <v>0x3702</v>
      </c>
      <c r="J4628" t="str">
        <f t="shared" si="218"/>
        <v>.</v>
      </c>
    </row>
    <row r="4629" spans="7:10">
      <c r="G4629" t="str">
        <f t="shared" si="216"/>
        <v>.</v>
      </c>
      <c r="H4629">
        <f t="shared" si="217"/>
        <v>0</v>
      </c>
      <c r="I4629" s="26" t="str">
        <f>H4629&amp;"x"&amp;COUNTIF($H$5:H4629,H4629)</f>
        <v>0x3703</v>
      </c>
      <c r="J4629" t="str">
        <f t="shared" si="218"/>
        <v>.</v>
      </c>
    </row>
    <row r="4630" spans="7:10">
      <c r="G4630" t="str">
        <f t="shared" si="216"/>
        <v>.</v>
      </c>
      <c r="H4630">
        <f t="shared" si="217"/>
        <v>0</v>
      </c>
      <c r="I4630" s="26" t="str">
        <f>H4630&amp;"x"&amp;COUNTIF($H$5:H4630,H4630)</f>
        <v>0x3704</v>
      </c>
      <c r="J4630" t="str">
        <f t="shared" si="218"/>
        <v>.</v>
      </c>
    </row>
    <row r="4631" spans="7:10">
      <c r="G4631" t="str">
        <f t="shared" si="216"/>
        <v>.</v>
      </c>
      <c r="H4631">
        <f t="shared" si="217"/>
        <v>0</v>
      </c>
      <c r="I4631" s="26" t="str">
        <f>H4631&amp;"x"&amp;COUNTIF($H$5:H4631,H4631)</f>
        <v>0x3705</v>
      </c>
      <c r="J4631" t="str">
        <f t="shared" si="218"/>
        <v>.</v>
      </c>
    </row>
    <row r="4632" spans="7:10">
      <c r="G4632" t="str">
        <f t="shared" si="216"/>
        <v>.</v>
      </c>
      <c r="H4632">
        <f t="shared" si="217"/>
        <v>0</v>
      </c>
      <c r="I4632" s="26" t="str">
        <f>H4632&amp;"x"&amp;COUNTIF($H$5:H4632,H4632)</f>
        <v>0x3706</v>
      </c>
      <c r="J4632" t="str">
        <f t="shared" si="218"/>
        <v>.</v>
      </c>
    </row>
    <row r="4633" spans="7:10">
      <c r="G4633" t="str">
        <f t="shared" si="216"/>
        <v>.</v>
      </c>
      <c r="H4633">
        <f t="shared" si="217"/>
        <v>0</v>
      </c>
      <c r="I4633" s="26" t="str">
        <f>H4633&amp;"x"&amp;COUNTIF($H$5:H4633,H4633)</f>
        <v>0x3707</v>
      </c>
      <c r="J4633" t="str">
        <f t="shared" si="218"/>
        <v>.</v>
      </c>
    </row>
    <row r="4634" spans="7:10">
      <c r="G4634" t="str">
        <f t="shared" si="216"/>
        <v>.</v>
      </c>
      <c r="H4634">
        <f t="shared" si="217"/>
        <v>0</v>
      </c>
      <c r="I4634" s="26" t="str">
        <f>H4634&amp;"x"&amp;COUNTIF($H$5:H4634,H4634)</f>
        <v>0x3708</v>
      </c>
      <c r="J4634" t="str">
        <f t="shared" si="218"/>
        <v>.</v>
      </c>
    </row>
    <row r="4635" spans="7:10">
      <c r="G4635" t="str">
        <f t="shared" si="216"/>
        <v>.</v>
      </c>
      <c r="H4635">
        <f t="shared" si="217"/>
        <v>0</v>
      </c>
      <c r="I4635" s="26" t="str">
        <f>H4635&amp;"x"&amp;COUNTIF($H$5:H4635,H4635)</f>
        <v>0x3709</v>
      </c>
      <c r="J4635" t="str">
        <f t="shared" si="218"/>
        <v>.</v>
      </c>
    </row>
    <row r="4636" spans="7:10">
      <c r="G4636" t="str">
        <f t="shared" si="216"/>
        <v>.</v>
      </c>
      <c r="H4636">
        <f t="shared" si="217"/>
        <v>0</v>
      </c>
      <c r="I4636" s="26" t="str">
        <f>H4636&amp;"x"&amp;COUNTIF($H$5:H4636,H4636)</f>
        <v>0x3710</v>
      </c>
      <c r="J4636" t="str">
        <f t="shared" si="218"/>
        <v>.</v>
      </c>
    </row>
    <row r="4637" spans="7:10">
      <c r="G4637" t="str">
        <f t="shared" si="216"/>
        <v>.</v>
      </c>
      <c r="H4637">
        <f t="shared" si="217"/>
        <v>0</v>
      </c>
      <c r="I4637" s="26" t="str">
        <f>H4637&amp;"x"&amp;COUNTIF($H$5:H4637,H4637)</f>
        <v>0x3711</v>
      </c>
      <c r="J4637" t="str">
        <f t="shared" si="218"/>
        <v>.</v>
      </c>
    </row>
    <row r="4638" spans="7:10">
      <c r="G4638" t="str">
        <f t="shared" si="216"/>
        <v>.</v>
      </c>
      <c r="H4638">
        <f t="shared" si="217"/>
        <v>0</v>
      </c>
      <c r="I4638" s="26" t="str">
        <f>H4638&amp;"x"&amp;COUNTIF($H$5:H4638,H4638)</f>
        <v>0x3712</v>
      </c>
      <c r="J4638" t="str">
        <f t="shared" si="218"/>
        <v>.</v>
      </c>
    </row>
    <row r="4639" spans="7:10">
      <c r="G4639" t="str">
        <f t="shared" si="216"/>
        <v>.</v>
      </c>
      <c r="H4639">
        <f t="shared" si="217"/>
        <v>0</v>
      </c>
      <c r="I4639" s="26" t="str">
        <f>H4639&amp;"x"&amp;COUNTIF($H$5:H4639,H4639)</f>
        <v>0x3713</v>
      </c>
      <c r="J4639" t="str">
        <f t="shared" si="218"/>
        <v>.</v>
      </c>
    </row>
    <row r="4640" spans="7:10">
      <c r="G4640" t="str">
        <f t="shared" si="216"/>
        <v>.</v>
      </c>
      <c r="H4640">
        <f t="shared" si="217"/>
        <v>0</v>
      </c>
      <c r="I4640" s="26" t="str">
        <f>H4640&amp;"x"&amp;COUNTIF($H$5:H4640,H4640)</f>
        <v>0x3714</v>
      </c>
      <c r="J4640" t="str">
        <f t="shared" si="218"/>
        <v>.</v>
      </c>
    </row>
    <row r="4641" spans="7:10">
      <c r="G4641" t="str">
        <f t="shared" si="216"/>
        <v>.</v>
      </c>
      <c r="H4641">
        <f t="shared" si="217"/>
        <v>0</v>
      </c>
      <c r="I4641" s="26" t="str">
        <f>H4641&amp;"x"&amp;COUNTIF($H$5:H4641,H4641)</f>
        <v>0x3715</v>
      </c>
      <c r="J4641" t="str">
        <f t="shared" si="218"/>
        <v>.</v>
      </c>
    </row>
    <row r="4642" spans="7:10">
      <c r="G4642" t="str">
        <f t="shared" si="216"/>
        <v>.</v>
      </c>
      <c r="H4642">
        <f t="shared" si="217"/>
        <v>0</v>
      </c>
      <c r="I4642" s="26" t="str">
        <f>H4642&amp;"x"&amp;COUNTIF($H$5:H4642,H4642)</f>
        <v>0x3716</v>
      </c>
      <c r="J4642" t="str">
        <f t="shared" si="218"/>
        <v>.</v>
      </c>
    </row>
    <row r="4643" spans="7:10">
      <c r="G4643" t="str">
        <f t="shared" si="216"/>
        <v>.</v>
      </c>
      <c r="H4643">
        <f t="shared" si="217"/>
        <v>0</v>
      </c>
      <c r="I4643" s="26" t="str">
        <f>H4643&amp;"x"&amp;COUNTIF($H$5:H4643,H4643)</f>
        <v>0x3717</v>
      </c>
      <c r="J4643" t="str">
        <f t="shared" si="218"/>
        <v>.</v>
      </c>
    </row>
    <row r="4644" spans="7:10">
      <c r="G4644" t="str">
        <f t="shared" si="216"/>
        <v>.</v>
      </c>
      <c r="H4644">
        <f t="shared" si="217"/>
        <v>0</v>
      </c>
      <c r="I4644" s="26" t="str">
        <f>H4644&amp;"x"&amp;COUNTIF($H$5:H4644,H4644)</f>
        <v>0x3718</v>
      </c>
      <c r="J4644" t="str">
        <f t="shared" si="218"/>
        <v>.</v>
      </c>
    </row>
    <row r="4645" spans="7:10">
      <c r="G4645" t="str">
        <f t="shared" si="216"/>
        <v>.</v>
      </c>
      <c r="H4645">
        <f t="shared" si="217"/>
        <v>0</v>
      </c>
      <c r="I4645" s="26" t="str">
        <f>H4645&amp;"x"&amp;COUNTIF($H$5:H4645,H4645)</f>
        <v>0x3719</v>
      </c>
      <c r="J4645" t="str">
        <f t="shared" si="218"/>
        <v>.</v>
      </c>
    </row>
    <row r="4646" spans="7:10">
      <c r="G4646" t="str">
        <f t="shared" si="216"/>
        <v>.</v>
      </c>
      <c r="H4646">
        <f t="shared" si="217"/>
        <v>0</v>
      </c>
      <c r="I4646" s="26" t="str">
        <f>H4646&amp;"x"&amp;COUNTIF($H$5:H4646,H4646)</f>
        <v>0x3720</v>
      </c>
      <c r="J4646" t="str">
        <f t="shared" si="218"/>
        <v>.</v>
      </c>
    </row>
    <row r="4647" spans="7:10">
      <c r="G4647" t="str">
        <f t="shared" si="216"/>
        <v>.</v>
      </c>
      <c r="H4647">
        <f t="shared" si="217"/>
        <v>0</v>
      </c>
      <c r="I4647" s="26" t="str">
        <f>H4647&amp;"x"&amp;COUNTIF($H$5:H4647,H4647)</f>
        <v>0x3721</v>
      </c>
      <c r="J4647" t="str">
        <f t="shared" si="218"/>
        <v>.</v>
      </c>
    </row>
    <row r="4648" spans="7:10">
      <c r="G4648" t="str">
        <f t="shared" si="216"/>
        <v>.</v>
      </c>
      <c r="H4648">
        <f t="shared" si="217"/>
        <v>0</v>
      </c>
      <c r="I4648" s="26" t="str">
        <f>H4648&amp;"x"&amp;COUNTIF($H$5:H4648,H4648)</f>
        <v>0x3722</v>
      </c>
      <c r="J4648" t="str">
        <f t="shared" si="218"/>
        <v>.</v>
      </c>
    </row>
    <row r="4649" spans="7:10">
      <c r="G4649" t="str">
        <f t="shared" si="216"/>
        <v>.</v>
      </c>
      <c r="H4649">
        <f t="shared" si="217"/>
        <v>0</v>
      </c>
      <c r="I4649" s="26" t="str">
        <f>H4649&amp;"x"&amp;COUNTIF($H$5:H4649,H4649)</f>
        <v>0x3723</v>
      </c>
      <c r="J4649" t="str">
        <f t="shared" si="218"/>
        <v>.</v>
      </c>
    </row>
    <row r="4650" spans="7:10">
      <c r="G4650" t="str">
        <f t="shared" si="216"/>
        <v>.</v>
      </c>
      <c r="H4650">
        <f t="shared" si="217"/>
        <v>0</v>
      </c>
      <c r="I4650" s="26" t="str">
        <f>H4650&amp;"x"&amp;COUNTIF($H$5:H4650,H4650)</f>
        <v>0x3724</v>
      </c>
      <c r="J4650" t="str">
        <f t="shared" si="218"/>
        <v>.</v>
      </c>
    </row>
    <row r="4651" spans="7:10">
      <c r="G4651" t="str">
        <f t="shared" si="216"/>
        <v>.</v>
      </c>
      <c r="H4651">
        <f t="shared" si="217"/>
        <v>0</v>
      </c>
      <c r="I4651" s="26" t="str">
        <f>H4651&amp;"x"&amp;COUNTIF($H$5:H4651,H4651)</f>
        <v>0x3725</v>
      </c>
      <c r="J4651" t="str">
        <f t="shared" si="218"/>
        <v>.</v>
      </c>
    </row>
    <row r="4652" spans="7:10">
      <c r="G4652" t="str">
        <f t="shared" si="216"/>
        <v>.</v>
      </c>
      <c r="H4652">
        <f t="shared" si="217"/>
        <v>0</v>
      </c>
      <c r="I4652" s="26" t="str">
        <f>H4652&amp;"x"&amp;COUNTIF($H$5:H4652,H4652)</f>
        <v>0x3726</v>
      </c>
      <c r="J4652" t="str">
        <f t="shared" si="218"/>
        <v>.</v>
      </c>
    </row>
    <row r="4653" spans="7:10">
      <c r="G4653" t="str">
        <f t="shared" si="216"/>
        <v>.</v>
      </c>
      <c r="H4653">
        <f t="shared" si="217"/>
        <v>0</v>
      </c>
      <c r="I4653" s="26" t="str">
        <f>H4653&amp;"x"&amp;COUNTIF($H$5:H4653,H4653)</f>
        <v>0x3727</v>
      </c>
      <c r="J4653" t="str">
        <f t="shared" si="218"/>
        <v>.</v>
      </c>
    </row>
    <row r="4654" spans="7:10">
      <c r="G4654" t="str">
        <f t="shared" si="216"/>
        <v>.</v>
      </c>
      <c r="H4654">
        <f t="shared" si="217"/>
        <v>0</v>
      </c>
      <c r="I4654" s="26" t="str">
        <f>H4654&amp;"x"&amp;COUNTIF($H$5:H4654,H4654)</f>
        <v>0x3728</v>
      </c>
      <c r="J4654" t="str">
        <f t="shared" si="218"/>
        <v>.</v>
      </c>
    </row>
    <row r="4655" spans="7:10">
      <c r="G4655" t="str">
        <f t="shared" si="216"/>
        <v>.</v>
      </c>
      <c r="H4655">
        <f t="shared" si="217"/>
        <v>0</v>
      </c>
      <c r="I4655" s="26" t="str">
        <f>H4655&amp;"x"&amp;COUNTIF($H$5:H4655,H4655)</f>
        <v>0x3729</v>
      </c>
      <c r="J4655" t="str">
        <f t="shared" si="218"/>
        <v>.</v>
      </c>
    </row>
    <row r="4656" spans="7:10">
      <c r="G4656" t="str">
        <f t="shared" si="216"/>
        <v>.</v>
      </c>
      <c r="H4656">
        <f t="shared" si="217"/>
        <v>0</v>
      </c>
      <c r="I4656" s="26" t="str">
        <f>H4656&amp;"x"&amp;COUNTIF($H$5:H4656,H4656)</f>
        <v>0x3730</v>
      </c>
      <c r="J4656" t="str">
        <f t="shared" si="218"/>
        <v>.</v>
      </c>
    </row>
    <row r="4657" spans="7:10">
      <c r="G4657" t="str">
        <f t="shared" si="216"/>
        <v>.</v>
      </c>
      <c r="H4657">
        <f t="shared" si="217"/>
        <v>0</v>
      </c>
      <c r="I4657" s="26" t="str">
        <f>H4657&amp;"x"&amp;COUNTIF($H$5:H4657,H4657)</f>
        <v>0x3731</v>
      </c>
      <c r="J4657" t="str">
        <f t="shared" si="218"/>
        <v>.</v>
      </c>
    </row>
    <row r="4658" spans="7:10">
      <c r="G4658" t="str">
        <f t="shared" si="216"/>
        <v>.</v>
      </c>
      <c r="H4658">
        <f t="shared" si="217"/>
        <v>0</v>
      </c>
      <c r="I4658" s="26" t="str">
        <f>H4658&amp;"x"&amp;COUNTIF($H$5:H4658,H4658)</f>
        <v>0x3732</v>
      </c>
      <c r="J4658" t="str">
        <f t="shared" si="218"/>
        <v>.</v>
      </c>
    </row>
    <row r="4659" spans="7:10">
      <c r="G4659" t="str">
        <f t="shared" si="216"/>
        <v>.</v>
      </c>
      <c r="H4659">
        <f t="shared" si="217"/>
        <v>0</v>
      </c>
      <c r="I4659" s="26" t="str">
        <f>H4659&amp;"x"&amp;COUNTIF($H$5:H4659,H4659)</f>
        <v>0x3733</v>
      </c>
      <c r="J4659" t="str">
        <f t="shared" si="218"/>
        <v>.</v>
      </c>
    </row>
    <row r="4660" spans="7:10">
      <c r="G4660" t="str">
        <f t="shared" si="216"/>
        <v>.</v>
      </c>
      <c r="H4660">
        <f t="shared" si="217"/>
        <v>0</v>
      </c>
      <c r="I4660" s="26" t="str">
        <f>H4660&amp;"x"&amp;COUNTIF($H$5:H4660,H4660)</f>
        <v>0x3734</v>
      </c>
      <c r="J4660" t="str">
        <f t="shared" si="218"/>
        <v>.</v>
      </c>
    </row>
    <row r="4661" spans="7:10">
      <c r="G4661" t="str">
        <f t="shared" si="216"/>
        <v>.</v>
      </c>
      <c r="H4661">
        <f t="shared" si="217"/>
        <v>0</v>
      </c>
      <c r="I4661" s="26" t="str">
        <f>H4661&amp;"x"&amp;COUNTIF($H$5:H4661,H4661)</f>
        <v>0x3735</v>
      </c>
      <c r="J4661" t="str">
        <f t="shared" si="218"/>
        <v>.</v>
      </c>
    </row>
    <row r="4662" spans="7:10">
      <c r="G4662" t="str">
        <f t="shared" si="216"/>
        <v>.</v>
      </c>
      <c r="H4662">
        <f t="shared" si="217"/>
        <v>0</v>
      </c>
      <c r="I4662" s="26" t="str">
        <f>H4662&amp;"x"&amp;COUNTIF($H$5:H4662,H4662)</f>
        <v>0x3736</v>
      </c>
      <c r="J4662" t="str">
        <f t="shared" si="218"/>
        <v>.</v>
      </c>
    </row>
    <row r="4663" spans="7:10">
      <c r="G4663" t="str">
        <f t="shared" si="216"/>
        <v>.</v>
      </c>
      <c r="H4663">
        <f t="shared" si="217"/>
        <v>0</v>
      </c>
      <c r="I4663" s="26" t="str">
        <f>H4663&amp;"x"&amp;COUNTIF($H$5:H4663,H4663)</f>
        <v>0x3737</v>
      </c>
      <c r="J4663" t="str">
        <f t="shared" si="218"/>
        <v>.</v>
      </c>
    </row>
    <row r="4664" spans="7:10">
      <c r="G4664" t="str">
        <f t="shared" si="216"/>
        <v>.</v>
      </c>
      <c r="H4664">
        <f t="shared" si="217"/>
        <v>0</v>
      </c>
      <c r="I4664" s="26" t="str">
        <f>H4664&amp;"x"&amp;COUNTIF($H$5:H4664,H4664)</f>
        <v>0x3738</v>
      </c>
      <c r="J4664" t="str">
        <f t="shared" si="218"/>
        <v>.</v>
      </c>
    </row>
    <row r="4665" spans="7:10">
      <c r="G4665" t="str">
        <f t="shared" si="216"/>
        <v>.</v>
      </c>
      <c r="H4665">
        <f t="shared" si="217"/>
        <v>0</v>
      </c>
      <c r="I4665" s="26" t="str">
        <f>H4665&amp;"x"&amp;COUNTIF($H$5:H4665,H4665)</f>
        <v>0x3739</v>
      </c>
      <c r="J4665" t="str">
        <f t="shared" si="218"/>
        <v>.</v>
      </c>
    </row>
    <row r="4666" spans="7:10">
      <c r="G4666" t="str">
        <f t="shared" si="216"/>
        <v>.</v>
      </c>
      <c r="H4666">
        <f t="shared" si="217"/>
        <v>0</v>
      </c>
      <c r="I4666" s="26" t="str">
        <f>H4666&amp;"x"&amp;COUNTIF($H$5:H4666,H4666)</f>
        <v>0x3740</v>
      </c>
      <c r="J4666" t="str">
        <f t="shared" si="218"/>
        <v>.</v>
      </c>
    </row>
    <row r="4667" spans="7:10">
      <c r="G4667" t="str">
        <f t="shared" si="216"/>
        <v>.</v>
      </c>
      <c r="H4667">
        <f t="shared" si="217"/>
        <v>0</v>
      </c>
      <c r="I4667" s="26" t="str">
        <f>H4667&amp;"x"&amp;COUNTIF($H$5:H4667,H4667)</f>
        <v>0x3741</v>
      </c>
      <c r="J4667" t="str">
        <f t="shared" si="218"/>
        <v>.</v>
      </c>
    </row>
    <row r="4668" spans="7:10">
      <c r="G4668" t="str">
        <f t="shared" si="216"/>
        <v>.</v>
      </c>
      <c r="H4668">
        <f t="shared" si="217"/>
        <v>0</v>
      </c>
      <c r="I4668" s="26" t="str">
        <f>H4668&amp;"x"&amp;COUNTIF($H$5:H4668,H4668)</f>
        <v>0x3742</v>
      </c>
      <c r="J4668" t="str">
        <f t="shared" si="218"/>
        <v>.</v>
      </c>
    </row>
    <row r="4669" spans="7:10">
      <c r="G4669" t="str">
        <f t="shared" si="216"/>
        <v>.</v>
      </c>
      <c r="H4669">
        <f t="shared" si="217"/>
        <v>0</v>
      </c>
      <c r="I4669" s="26" t="str">
        <f>H4669&amp;"x"&amp;COUNTIF($H$5:H4669,H4669)</f>
        <v>0x3743</v>
      </c>
      <c r="J4669" t="str">
        <f t="shared" si="218"/>
        <v>.</v>
      </c>
    </row>
    <row r="4670" spans="7:10">
      <c r="G4670" t="str">
        <f t="shared" si="216"/>
        <v>.</v>
      </c>
      <c r="H4670">
        <f t="shared" si="217"/>
        <v>0</v>
      </c>
      <c r="I4670" s="26" t="str">
        <f>H4670&amp;"x"&amp;COUNTIF($H$5:H4670,H4670)</f>
        <v>0x3744</v>
      </c>
      <c r="J4670" t="str">
        <f t="shared" si="218"/>
        <v>.</v>
      </c>
    </row>
    <row r="4671" spans="7:10">
      <c r="G4671" t="str">
        <f t="shared" si="216"/>
        <v>.</v>
      </c>
      <c r="H4671">
        <f t="shared" si="217"/>
        <v>0</v>
      </c>
      <c r="I4671" s="26" t="str">
        <f>H4671&amp;"x"&amp;COUNTIF($H$5:H4671,H4671)</f>
        <v>0x3745</v>
      </c>
      <c r="J4671" t="str">
        <f t="shared" si="218"/>
        <v>.</v>
      </c>
    </row>
    <row r="4672" spans="7:10">
      <c r="G4672" t="str">
        <f t="shared" si="216"/>
        <v>.</v>
      </c>
      <c r="H4672">
        <f t="shared" si="217"/>
        <v>0</v>
      </c>
      <c r="I4672" s="26" t="str">
        <f>H4672&amp;"x"&amp;COUNTIF($H$5:H4672,H4672)</f>
        <v>0x3746</v>
      </c>
      <c r="J4672" t="str">
        <f t="shared" si="218"/>
        <v>.</v>
      </c>
    </row>
    <row r="4673" spans="7:10">
      <c r="G4673" t="str">
        <f t="shared" si="216"/>
        <v>.</v>
      </c>
      <c r="H4673">
        <f t="shared" si="217"/>
        <v>0</v>
      </c>
      <c r="I4673" s="26" t="str">
        <f>H4673&amp;"x"&amp;COUNTIF($H$5:H4673,H4673)</f>
        <v>0x3747</v>
      </c>
      <c r="J4673" t="str">
        <f t="shared" si="218"/>
        <v>.</v>
      </c>
    </row>
    <row r="4674" spans="7:10">
      <c r="G4674" t="str">
        <f t="shared" si="216"/>
        <v>.</v>
      </c>
      <c r="H4674">
        <f t="shared" si="217"/>
        <v>0</v>
      </c>
      <c r="I4674" s="26" t="str">
        <f>H4674&amp;"x"&amp;COUNTIF($H$5:H4674,H4674)</f>
        <v>0x3748</v>
      </c>
      <c r="J4674" t="str">
        <f t="shared" si="218"/>
        <v>.</v>
      </c>
    </row>
    <row r="4675" spans="7:10">
      <c r="G4675" t="str">
        <f t="shared" si="216"/>
        <v>.</v>
      </c>
      <c r="H4675">
        <f t="shared" si="217"/>
        <v>0</v>
      </c>
      <c r="I4675" s="26" t="str">
        <f>H4675&amp;"x"&amp;COUNTIF($H$5:H4675,H4675)</f>
        <v>0x3749</v>
      </c>
      <c r="J4675" t="str">
        <f t="shared" si="218"/>
        <v>.</v>
      </c>
    </row>
    <row r="4676" spans="7:10">
      <c r="G4676" t="str">
        <f t="shared" si="216"/>
        <v>.</v>
      </c>
      <c r="H4676">
        <f t="shared" si="217"/>
        <v>0</v>
      </c>
      <c r="I4676" s="26" t="str">
        <f>H4676&amp;"x"&amp;COUNTIF($H$5:H4676,H4676)</f>
        <v>0x3750</v>
      </c>
      <c r="J4676" t="str">
        <f t="shared" si="218"/>
        <v>.</v>
      </c>
    </row>
    <row r="4677" spans="7:10">
      <c r="G4677" t="str">
        <f t="shared" ref="G4677:G4740" si="219">A4677&amp;"."&amp;B4677</f>
        <v>.</v>
      </c>
      <c r="H4677">
        <f t="shared" ref="H4677:H4740" si="220">F4677</f>
        <v>0</v>
      </c>
      <c r="I4677" s="26" t="str">
        <f>H4677&amp;"x"&amp;COUNTIF($H$5:H4677,H4677)</f>
        <v>0x3751</v>
      </c>
      <c r="J4677" t="str">
        <f t="shared" ref="J4677:J4740" si="221">G4677</f>
        <v>.</v>
      </c>
    </row>
    <row r="4678" spans="7:10">
      <c r="G4678" t="str">
        <f t="shared" si="219"/>
        <v>.</v>
      </c>
      <c r="H4678">
        <f t="shared" si="220"/>
        <v>0</v>
      </c>
      <c r="I4678" s="26" t="str">
        <f>H4678&amp;"x"&amp;COUNTIF($H$5:H4678,H4678)</f>
        <v>0x3752</v>
      </c>
      <c r="J4678" t="str">
        <f t="shared" si="221"/>
        <v>.</v>
      </c>
    </row>
    <row r="4679" spans="7:10">
      <c r="G4679" t="str">
        <f t="shared" si="219"/>
        <v>.</v>
      </c>
      <c r="H4679">
        <f t="shared" si="220"/>
        <v>0</v>
      </c>
      <c r="I4679" s="26" t="str">
        <f>H4679&amp;"x"&amp;COUNTIF($H$5:H4679,H4679)</f>
        <v>0x3753</v>
      </c>
      <c r="J4679" t="str">
        <f t="shared" si="221"/>
        <v>.</v>
      </c>
    </row>
    <row r="4680" spans="7:10">
      <c r="G4680" t="str">
        <f t="shared" si="219"/>
        <v>.</v>
      </c>
      <c r="H4680">
        <f t="shared" si="220"/>
        <v>0</v>
      </c>
      <c r="I4680" s="26" t="str">
        <f>H4680&amp;"x"&amp;COUNTIF($H$5:H4680,H4680)</f>
        <v>0x3754</v>
      </c>
      <c r="J4680" t="str">
        <f t="shared" si="221"/>
        <v>.</v>
      </c>
    </row>
    <row r="4681" spans="7:10">
      <c r="G4681" t="str">
        <f t="shared" si="219"/>
        <v>.</v>
      </c>
      <c r="H4681">
        <f t="shared" si="220"/>
        <v>0</v>
      </c>
      <c r="I4681" s="26" t="str">
        <f>H4681&amp;"x"&amp;COUNTIF($H$5:H4681,H4681)</f>
        <v>0x3755</v>
      </c>
      <c r="J4681" t="str">
        <f t="shared" si="221"/>
        <v>.</v>
      </c>
    </row>
    <row r="4682" spans="7:10">
      <c r="G4682" t="str">
        <f t="shared" si="219"/>
        <v>.</v>
      </c>
      <c r="H4682">
        <f t="shared" si="220"/>
        <v>0</v>
      </c>
      <c r="I4682" s="26" t="str">
        <f>H4682&amp;"x"&amp;COUNTIF($H$5:H4682,H4682)</f>
        <v>0x3756</v>
      </c>
      <c r="J4682" t="str">
        <f t="shared" si="221"/>
        <v>.</v>
      </c>
    </row>
    <row r="4683" spans="7:10">
      <c r="G4683" t="str">
        <f t="shared" si="219"/>
        <v>.</v>
      </c>
      <c r="H4683">
        <f t="shared" si="220"/>
        <v>0</v>
      </c>
      <c r="I4683" s="26" t="str">
        <f>H4683&amp;"x"&amp;COUNTIF($H$5:H4683,H4683)</f>
        <v>0x3757</v>
      </c>
      <c r="J4683" t="str">
        <f t="shared" si="221"/>
        <v>.</v>
      </c>
    </row>
    <row r="4684" spans="7:10">
      <c r="G4684" t="str">
        <f t="shared" si="219"/>
        <v>.</v>
      </c>
      <c r="H4684">
        <f t="shared" si="220"/>
        <v>0</v>
      </c>
      <c r="I4684" s="26" t="str">
        <f>H4684&amp;"x"&amp;COUNTIF($H$5:H4684,H4684)</f>
        <v>0x3758</v>
      </c>
      <c r="J4684" t="str">
        <f t="shared" si="221"/>
        <v>.</v>
      </c>
    </row>
    <row r="4685" spans="7:10">
      <c r="G4685" t="str">
        <f t="shared" si="219"/>
        <v>.</v>
      </c>
      <c r="H4685">
        <f t="shared" si="220"/>
        <v>0</v>
      </c>
      <c r="I4685" s="26" t="str">
        <f>H4685&amp;"x"&amp;COUNTIF($H$5:H4685,H4685)</f>
        <v>0x3759</v>
      </c>
      <c r="J4685" t="str">
        <f t="shared" si="221"/>
        <v>.</v>
      </c>
    </row>
    <row r="4686" spans="7:10">
      <c r="G4686" t="str">
        <f t="shared" si="219"/>
        <v>.</v>
      </c>
      <c r="H4686">
        <f t="shared" si="220"/>
        <v>0</v>
      </c>
      <c r="I4686" s="26" t="str">
        <f>H4686&amp;"x"&amp;COUNTIF($H$5:H4686,H4686)</f>
        <v>0x3760</v>
      </c>
      <c r="J4686" t="str">
        <f t="shared" si="221"/>
        <v>.</v>
      </c>
    </row>
    <row r="4687" spans="7:10">
      <c r="G4687" t="str">
        <f t="shared" si="219"/>
        <v>.</v>
      </c>
      <c r="H4687">
        <f t="shared" si="220"/>
        <v>0</v>
      </c>
      <c r="I4687" s="26" t="str">
        <f>H4687&amp;"x"&amp;COUNTIF($H$5:H4687,H4687)</f>
        <v>0x3761</v>
      </c>
      <c r="J4687" t="str">
        <f t="shared" si="221"/>
        <v>.</v>
      </c>
    </row>
    <row r="4688" spans="7:10">
      <c r="G4688" t="str">
        <f t="shared" si="219"/>
        <v>.</v>
      </c>
      <c r="H4688">
        <f t="shared" si="220"/>
        <v>0</v>
      </c>
      <c r="I4688" s="26" t="str">
        <f>H4688&amp;"x"&amp;COUNTIF($H$5:H4688,H4688)</f>
        <v>0x3762</v>
      </c>
      <c r="J4688" t="str">
        <f t="shared" si="221"/>
        <v>.</v>
      </c>
    </row>
    <row r="4689" spans="7:10">
      <c r="G4689" t="str">
        <f t="shared" si="219"/>
        <v>.</v>
      </c>
      <c r="H4689">
        <f t="shared" si="220"/>
        <v>0</v>
      </c>
      <c r="I4689" s="26" t="str">
        <f>H4689&amp;"x"&amp;COUNTIF($H$5:H4689,H4689)</f>
        <v>0x3763</v>
      </c>
      <c r="J4689" t="str">
        <f t="shared" si="221"/>
        <v>.</v>
      </c>
    </row>
    <row r="4690" spans="7:10">
      <c r="G4690" t="str">
        <f t="shared" si="219"/>
        <v>.</v>
      </c>
      <c r="H4690">
        <f t="shared" si="220"/>
        <v>0</v>
      </c>
      <c r="I4690" s="26" t="str">
        <f>H4690&amp;"x"&amp;COUNTIF($H$5:H4690,H4690)</f>
        <v>0x3764</v>
      </c>
      <c r="J4690" t="str">
        <f t="shared" si="221"/>
        <v>.</v>
      </c>
    </row>
    <row r="4691" spans="7:10">
      <c r="G4691" t="str">
        <f t="shared" si="219"/>
        <v>.</v>
      </c>
      <c r="H4691">
        <f t="shared" si="220"/>
        <v>0</v>
      </c>
      <c r="I4691" s="26" t="str">
        <f>H4691&amp;"x"&amp;COUNTIF($H$5:H4691,H4691)</f>
        <v>0x3765</v>
      </c>
      <c r="J4691" t="str">
        <f t="shared" si="221"/>
        <v>.</v>
      </c>
    </row>
    <row r="4692" spans="7:10">
      <c r="G4692" t="str">
        <f t="shared" si="219"/>
        <v>.</v>
      </c>
      <c r="H4692">
        <f t="shared" si="220"/>
        <v>0</v>
      </c>
      <c r="I4692" s="26" t="str">
        <f>H4692&amp;"x"&amp;COUNTIF($H$5:H4692,H4692)</f>
        <v>0x3766</v>
      </c>
      <c r="J4692" t="str">
        <f t="shared" si="221"/>
        <v>.</v>
      </c>
    </row>
    <row r="4693" spans="7:10">
      <c r="G4693" t="str">
        <f t="shared" si="219"/>
        <v>.</v>
      </c>
      <c r="H4693">
        <f t="shared" si="220"/>
        <v>0</v>
      </c>
      <c r="I4693" s="26" t="str">
        <f>H4693&amp;"x"&amp;COUNTIF($H$5:H4693,H4693)</f>
        <v>0x3767</v>
      </c>
      <c r="J4693" t="str">
        <f t="shared" si="221"/>
        <v>.</v>
      </c>
    </row>
    <row r="4694" spans="7:10">
      <c r="G4694" t="str">
        <f t="shared" si="219"/>
        <v>.</v>
      </c>
      <c r="H4694">
        <f t="shared" si="220"/>
        <v>0</v>
      </c>
      <c r="I4694" s="26" t="str">
        <f>H4694&amp;"x"&amp;COUNTIF($H$5:H4694,H4694)</f>
        <v>0x3768</v>
      </c>
      <c r="J4694" t="str">
        <f t="shared" si="221"/>
        <v>.</v>
      </c>
    </row>
    <row r="4695" spans="7:10">
      <c r="G4695" t="str">
        <f t="shared" si="219"/>
        <v>.</v>
      </c>
      <c r="H4695">
        <f t="shared" si="220"/>
        <v>0</v>
      </c>
      <c r="I4695" s="26" t="str">
        <f>H4695&amp;"x"&amp;COUNTIF($H$5:H4695,H4695)</f>
        <v>0x3769</v>
      </c>
      <c r="J4695" t="str">
        <f t="shared" si="221"/>
        <v>.</v>
      </c>
    </row>
    <row r="4696" spans="7:10">
      <c r="G4696" t="str">
        <f t="shared" si="219"/>
        <v>.</v>
      </c>
      <c r="H4696">
        <f t="shared" si="220"/>
        <v>0</v>
      </c>
      <c r="I4696" s="26" t="str">
        <f>H4696&amp;"x"&amp;COUNTIF($H$5:H4696,H4696)</f>
        <v>0x3770</v>
      </c>
      <c r="J4696" t="str">
        <f t="shared" si="221"/>
        <v>.</v>
      </c>
    </row>
    <row r="4697" spans="7:10">
      <c r="G4697" t="str">
        <f t="shared" si="219"/>
        <v>.</v>
      </c>
      <c r="H4697">
        <f t="shared" si="220"/>
        <v>0</v>
      </c>
      <c r="I4697" s="26" t="str">
        <f>H4697&amp;"x"&amp;COUNTIF($H$5:H4697,H4697)</f>
        <v>0x3771</v>
      </c>
      <c r="J4697" t="str">
        <f t="shared" si="221"/>
        <v>.</v>
      </c>
    </row>
    <row r="4698" spans="7:10">
      <c r="G4698" t="str">
        <f t="shared" si="219"/>
        <v>.</v>
      </c>
      <c r="H4698">
        <f t="shared" si="220"/>
        <v>0</v>
      </c>
      <c r="I4698" s="26" t="str">
        <f>H4698&amp;"x"&amp;COUNTIF($H$5:H4698,H4698)</f>
        <v>0x3772</v>
      </c>
      <c r="J4698" t="str">
        <f t="shared" si="221"/>
        <v>.</v>
      </c>
    </row>
    <row r="4699" spans="7:10">
      <c r="G4699" t="str">
        <f t="shared" si="219"/>
        <v>.</v>
      </c>
      <c r="H4699">
        <f t="shared" si="220"/>
        <v>0</v>
      </c>
      <c r="I4699" s="26" t="str">
        <f>H4699&amp;"x"&amp;COUNTIF($H$5:H4699,H4699)</f>
        <v>0x3773</v>
      </c>
      <c r="J4699" t="str">
        <f t="shared" si="221"/>
        <v>.</v>
      </c>
    </row>
    <row r="4700" spans="7:10">
      <c r="G4700" t="str">
        <f t="shared" si="219"/>
        <v>.</v>
      </c>
      <c r="H4700">
        <f t="shared" si="220"/>
        <v>0</v>
      </c>
      <c r="I4700" s="26" t="str">
        <f>H4700&amp;"x"&amp;COUNTIF($H$5:H4700,H4700)</f>
        <v>0x3774</v>
      </c>
      <c r="J4700" t="str">
        <f t="shared" si="221"/>
        <v>.</v>
      </c>
    </row>
    <row r="4701" spans="7:10">
      <c r="G4701" t="str">
        <f t="shared" si="219"/>
        <v>.</v>
      </c>
      <c r="H4701">
        <f t="shared" si="220"/>
        <v>0</v>
      </c>
      <c r="I4701" s="26" t="str">
        <f>H4701&amp;"x"&amp;COUNTIF($H$5:H4701,H4701)</f>
        <v>0x3775</v>
      </c>
      <c r="J4701" t="str">
        <f t="shared" si="221"/>
        <v>.</v>
      </c>
    </row>
    <row r="4702" spans="7:10">
      <c r="G4702" t="str">
        <f t="shared" si="219"/>
        <v>.</v>
      </c>
      <c r="H4702">
        <f t="shared" si="220"/>
        <v>0</v>
      </c>
      <c r="I4702" s="26" t="str">
        <f>H4702&amp;"x"&amp;COUNTIF($H$5:H4702,H4702)</f>
        <v>0x3776</v>
      </c>
      <c r="J4702" t="str">
        <f t="shared" si="221"/>
        <v>.</v>
      </c>
    </row>
    <row r="4703" spans="7:10">
      <c r="G4703" t="str">
        <f t="shared" si="219"/>
        <v>.</v>
      </c>
      <c r="H4703">
        <f t="shared" si="220"/>
        <v>0</v>
      </c>
      <c r="I4703" s="26" t="str">
        <f>H4703&amp;"x"&amp;COUNTIF($H$5:H4703,H4703)</f>
        <v>0x3777</v>
      </c>
      <c r="J4703" t="str">
        <f t="shared" si="221"/>
        <v>.</v>
      </c>
    </row>
    <row r="4704" spans="7:10">
      <c r="G4704" t="str">
        <f t="shared" si="219"/>
        <v>.</v>
      </c>
      <c r="H4704">
        <f t="shared" si="220"/>
        <v>0</v>
      </c>
      <c r="I4704" s="26" t="str">
        <f>H4704&amp;"x"&amp;COUNTIF($H$5:H4704,H4704)</f>
        <v>0x3778</v>
      </c>
      <c r="J4704" t="str">
        <f t="shared" si="221"/>
        <v>.</v>
      </c>
    </row>
    <row r="4705" spans="7:10">
      <c r="G4705" t="str">
        <f t="shared" si="219"/>
        <v>.</v>
      </c>
      <c r="H4705">
        <f t="shared" si="220"/>
        <v>0</v>
      </c>
      <c r="I4705" s="26" t="str">
        <f>H4705&amp;"x"&amp;COUNTIF($H$5:H4705,H4705)</f>
        <v>0x3779</v>
      </c>
      <c r="J4705" t="str">
        <f t="shared" si="221"/>
        <v>.</v>
      </c>
    </row>
    <row r="4706" spans="7:10">
      <c r="G4706" t="str">
        <f t="shared" si="219"/>
        <v>.</v>
      </c>
      <c r="H4706">
        <f t="shared" si="220"/>
        <v>0</v>
      </c>
      <c r="I4706" s="26" t="str">
        <f>H4706&amp;"x"&amp;COUNTIF($H$5:H4706,H4706)</f>
        <v>0x3780</v>
      </c>
      <c r="J4706" t="str">
        <f t="shared" si="221"/>
        <v>.</v>
      </c>
    </row>
    <row r="4707" spans="7:10">
      <c r="G4707" t="str">
        <f t="shared" si="219"/>
        <v>.</v>
      </c>
      <c r="H4707">
        <f t="shared" si="220"/>
        <v>0</v>
      </c>
      <c r="I4707" s="26" t="str">
        <f>H4707&amp;"x"&amp;COUNTIF($H$5:H4707,H4707)</f>
        <v>0x3781</v>
      </c>
      <c r="J4707" t="str">
        <f t="shared" si="221"/>
        <v>.</v>
      </c>
    </row>
    <row r="4708" spans="7:10">
      <c r="G4708" t="str">
        <f t="shared" si="219"/>
        <v>.</v>
      </c>
      <c r="H4708">
        <f t="shared" si="220"/>
        <v>0</v>
      </c>
      <c r="I4708" s="26" t="str">
        <f>H4708&amp;"x"&amp;COUNTIF($H$5:H4708,H4708)</f>
        <v>0x3782</v>
      </c>
      <c r="J4708" t="str">
        <f t="shared" si="221"/>
        <v>.</v>
      </c>
    </row>
    <row r="4709" spans="7:10">
      <c r="G4709" t="str">
        <f t="shared" si="219"/>
        <v>.</v>
      </c>
      <c r="H4709">
        <f t="shared" si="220"/>
        <v>0</v>
      </c>
      <c r="I4709" s="26" t="str">
        <f>H4709&amp;"x"&amp;COUNTIF($H$5:H4709,H4709)</f>
        <v>0x3783</v>
      </c>
      <c r="J4709" t="str">
        <f t="shared" si="221"/>
        <v>.</v>
      </c>
    </row>
    <row r="4710" spans="7:10">
      <c r="G4710" t="str">
        <f t="shared" si="219"/>
        <v>.</v>
      </c>
      <c r="H4710">
        <f t="shared" si="220"/>
        <v>0</v>
      </c>
      <c r="I4710" s="26" t="str">
        <f>H4710&amp;"x"&amp;COUNTIF($H$5:H4710,H4710)</f>
        <v>0x3784</v>
      </c>
      <c r="J4710" t="str">
        <f t="shared" si="221"/>
        <v>.</v>
      </c>
    </row>
    <row r="4711" spans="7:10">
      <c r="G4711" t="str">
        <f t="shared" si="219"/>
        <v>.</v>
      </c>
      <c r="H4711">
        <f t="shared" si="220"/>
        <v>0</v>
      </c>
      <c r="I4711" s="26" t="str">
        <f>H4711&amp;"x"&amp;COUNTIF($H$5:H4711,H4711)</f>
        <v>0x3785</v>
      </c>
      <c r="J4711" t="str">
        <f t="shared" si="221"/>
        <v>.</v>
      </c>
    </row>
    <row r="4712" spans="7:10">
      <c r="G4712" t="str">
        <f t="shared" si="219"/>
        <v>.</v>
      </c>
      <c r="H4712">
        <f t="shared" si="220"/>
        <v>0</v>
      </c>
      <c r="I4712" s="26" t="str">
        <f>H4712&amp;"x"&amp;COUNTIF($H$5:H4712,H4712)</f>
        <v>0x3786</v>
      </c>
      <c r="J4712" t="str">
        <f t="shared" si="221"/>
        <v>.</v>
      </c>
    </row>
    <row r="4713" spans="7:10">
      <c r="G4713" t="str">
        <f t="shared" si="219"/>
        <v>.</v>
      </c>
      <c r="H4713">
        <f t="shared" si="220"/>
        <v>0</v>
      </c>
      <c r="I4713" s="26" t="str">
        <f>H4713&amp;"x"&amp;COUNTIF($H$5:H4713,H4713)</f>
        <v>0x3787</v>
      </c>
      <c r="J4713" t="str">
        <f t="shared" si="221"/>
        <v>.</v>
      </c>
    </row>
    <row r="4714" spans="7:10">
      <c r="G4714" t="str">
        <f t="shared" si="219"/>
        <v>.</v>
      </c>
      <c r="H4714">
        <f t="shared" si="220"/>
        <v>0</v>
      </c>
      <c r="I4714" s="26" t="str">
        <f>H4714&amp;"x"&amp;COUNTIF($H$5:H4714,H4714)</f>
        <v>0x3788</v>
      </c>
      <c r="J4714" t="str">
        <f t="shared" si="221"/>
        <v>.</v>
      </c>
    </row>
    <row r="4715" spans="7:10">
      <c r="G4715" t="str">
        <f t="shared" si="219"/>
        <v>.</v>
      </c>
      <c r="H4715">
        <f t="shared" si="220"/>
        <v>0</v>
      </c>
      <c r="I4715" s="26" t="str">
        <f>H4715&amp;"x"&amp;COUNTIF($H$5:H4715,H4715)</f>
        <v>0x3789</v>
      </c>
      <c r="J4715" t="str">
        <f t="shared" si="221"/>
        <v>.</v>
      </c>
    </row>
    <row r="4716" spans="7:10">
      <c r="G4716" t="str">
        <f t="shared" si="219"/>
        <v>.</v>
      </c>
      <c r="H4716">
        <f t="shared" si="220"/>
        <v>0</v>
      </c>
      <c r="I4716" s="26" t="str">
        <f>H4716&amp;"x"&amp;COUNTIF($H$5:H4716,H4716)</f>
        <v>0x3790</v>
      </c>
      <c r="J4716" t="str">
        <f t="shared" si="221"/>
        <v>.</v>
      </c>
    </row>
    <row r="4717" spans="7:10">
      <c r="G4717" t="str">
        <f t="shared" si="219"/>
        <v>.</v>
      </c>
      <c r="H4717">
        <f t="shared" si="220"/>
        <v>0</v>
      </c>
      <c r="I4717" s="26" t="str">
        <f>H4717&amp;"x"&amp;COUNTIF($H$5:H4717,H4717)</f>
        <v>0x3791</v>
      </c>
      <c r="J4717" t="str">
        <f t="shared" si="221"/>
        <v>.</v>
      </c>
    </row>
    <row r="4718" spans="7:10">
      <c r="G4718" t="str">
        <f t="shared" si="219"/>
        <v>.</v>
      </c>
      <c r="H4718">
        <f t="shared" si="220"/>
        <v>0</v>
      </c>
      <c r="I4718" s="26" t="str">
        <f>H4718&amp;"x"&amp;COUNTIF($H$5:H4718,H4718)</f>
        <v>0x3792</v>
      </c>
      <c r="J4718" t="str">
        <f t="shared" si="221"/>
        <v>.</v>
      </c>
    </row>
    <row r="4719" spans="7:10">
      <c r="G4719" t="str">
        <f t="shared" si="219"/>
        <v>.</v>
      </c>
      <c r="H4719">
        <f t="shared" si="220"/>
        <v>0</v>
      </c>
      <c r="I4719" s="26" t="str">
        <f>H4719&amp;"x"&amp;COUNTIF($H$5:H4719,H4719)</f>
        <v>0x3793</v>
      </c>
      <c r="J4719" t="str">
        <f t="shared" si="221"/>
        <v>.</v>
      </c>
    </row>
    <row r="4720" spans="7:10">
      <c r="G4720" t="str">
        <f t="shared" si="219"/>
        <v>.</v>
      </c>
      <c r="H4720">
        <f t="shared" si="220"/>
        <v>0</v>
      </c>
      <c r="I4720" s="26" t="str">
        <f>H4720&amp;"x"&amp;COUNTIF($H$5:H4720,H4720)</f>
        <v>0x3794</v>
      </c>
      <c r="J4720" t="str">
        <f t="shared" si="221"/>
        <v>.</v>
      </c>
    </row>
    <row r="4721" spans="7:10">
      <c r="G4721" t="str">
        <f t="shared" si="219"/>
        <v>.</v>
      </c>
      <c r="H4721">
        <f t="shared" si="220"/>
        <v>0</v>
      </c>
      <c r="I4721" s="26" t="str">
        <f>H4721&amp;"x"&amp;COUNTIF($H$5:H4721,H4721)</f>
        <v>0x3795</v>
      </c>
      <c r="J4721" t="str">
        <f t="shared" si="221"/>
        <v>.</v>
      </c>
    </row>
    <row r="4722" spans="7:10">
      <c r="G4722" t="str">
        <f t="shared" si="219"/>
        <v>.</v>
      </c>
      <c r="H4722">
        <f t="shared" si="220"/>
        <v>0</v>
      </c>
      <c r="I4722" s="26" t="str">
        <f>H4722&amp;"x"&amp;COUNTIF($H$5:H4722,H4722)</f>
        <v>0x3796</v>
      </c>
      <c r="J4722" t="str">
        <f t="shared" si="221"/>
        <v>.</v>
      </c>
    </row>
    <row r="4723" spans="7:10">
      <c r="G4723" t="str">
        <f t="shared" si="219"/>
        <v>.</v>
      </c>
      <c r="H4723">
        <f t="shared" si="220"/>
        <v>0</v>
      </c>
      <c r="I4723" s="26" t="str">
        <f>H4723&amp;"x"&amp;COUNTIF($H$5:H4723,H4723)</f>
        <v>0x3797</v>
      </c>
      <c r="J4723" t="str">
        <f t="shared" si="221"/>
        <v>.</v>
      </c>
    </row>
    <row r="4724" spans="7:10">
      <c r="G4724" t="str">
        <f t="shared" si="219"/>
        <v>.</v>
      </c>
      <c r="H4724">
        <f t="shared" si="220"/>
        <v>0</v>
      </c>
      <c r="I4724" s="26" t="str">
        <f>H4724&amp;"x"&amp;COUNTIF($H$5:H4724,H4724)</f>
        <v>0x3798</v>
      </c>
      <c r="J4724" t="str">
        <f t="shared" si="221"/>
        <v>.</v>
      </c>
    </row>
    <row r="4725" spans="7:10">
      <c r="G4725" t="str">
        <f t="shared" si="219"/>
        <v>.</v>
      </c>
      <c r="H4725">
        <f t="shared" si="220"/>
        <v>0</v>
      </c>
      <c r="I4725" s="26" t="str">
        <f>H4725&amp;"x"&amp;COUNTIF($H$5:H4725,H4725)</f>
        <v>0x3799</v>
      </c>
      <c r="J4725" t="str">
        <f t="shared" si="221"/>
        <v>.</v>
      </c>
    </row>
    <row r="4726" spans="7:10">
      <c r="G4726" t="str">
        <f t="shared" si="219"/>
        <v>.</v>
      </c>
      <c r="H4726">
        <f t="shared" si="220"/>
        <v>0</v>
      </c>
      <c r="I4726" s="26" t="str">
        <f>H4726&amp;"x"&amp;COUNTIF($H$5:H4726,H4726)</f>
        <v>0x3800</v>
      </c>
      <c r="J4726" t="str">
        <f t="shared" si="221"/>
        <v>.</v>
      </c>
    </row>
    <row r="4727" spans="7:10">
      <c r="G4727" t="str">
        <f t="shared" si="219"/>
        <v>.</v>
      </c>
      <c r="H4727">
        <f t="shared" si="220"/>
        <v>0</v>
      </c>
      <c r="I4727" s="26" t="str">
        <f>H4727&amp;"x"&amp;COUNTIF($H$5:H4727,H4727)</f>
        <v>0x3801</v>
      </c>
      <c r="J4727" t="str">
        <f t="shared" si="221"/>
        <v>.</v>
      </c>
    </row>
    <row r="4728" spans="7:10">
      <c r="G4728" t="str">
        <f t="shared" si="219"/>
        <v>.</v>
      </c>
      <c r="H4728">
        <f t="shared" si="220"/>
        <v>0</v>
      </c>
      <c r="I4728" s="26" t="str">
        <f>H4728&amp;"x"&amp;COUNTIF($H$5:H4728,H4728)</f>
        <v>0x3802</v>
      </c>
      <c r="J4728" t="str">
        <f t="shared" si="221"/>
        <v>.</v>
      </c>
    </row>
    <row r="4729" spans="7:10">
      <c r="G4729" t="str">
        <f t="shared" si="219"/>
        <v>.</v>
      </c>
      <c r="H4729">
        <f t="shared" si="220"/>
        <v>0</v>
      </c>
      <c r="I4729" s="26" t="str">
        <f>H4729&amp;"x"&amp;COUNTIF($H$5:H4729,H4729)</f>
        <v>0x3803</v>
      </c>
      <c r="J4729" t="str">
        <f t="shared" si="221"/>
        <v>.</v>
      </c>
    </row>
    <row r="4730" spans="7:10">
      <c r="G4730" t="str">
        <f t="shared" si="219"/>
        <v>.</v>
      </c>
      <c r="H4730">
        <f t="shared" si="220"/>
        <v>0</v>
      </c>
      <c r="I4730" s="26" t="str">
        <f>H4730&amp;"x"&amp;COUNTIF($H$5:H4730,H4730)</f>
        <v>0x3804</v>
      </c>
      <c r="J4730" t="str">
        <f t="shared" si="221"/>
        <v>.</v>
      </c>
    </row>
    <row r="4731" spans="7:10">
      <c r="G4731" t="str">
        <f t="shared" si="219"/>
        <v>.</v>
      </c>
      <c r="H4731">
        <f t="shared" si="220"/>
        <v>0</v>
      </c>
      <c r="I4731" s="26" t="str">
        <f>H4731&amp;"x"&amp;COUNTIF($H$5:H4731,H4731)</f>
        <v>0x3805</v>
      </c>
      <c r="J4731" t="str">
        <f t="shared" si="221"/>
        <v>.</v>
      </c>
    </row>
    <row r="4732" spans="7:10">
      <c r="G4732" t="str">
        <f t="shared" si="219"/>
        <v>.</v>
      </c>
      <c r="H4732">
        <f t="shared" si="220"/>
        <v>0</v>
      </c>
      <c r="I4732" s="26" t="str">
        <f>H4732&amp;"x"&amp;COUNTIF($H$5:H4732,H4732)</f>
        <v>0x3806</v>
      </c>
      <c r="J4732" t="str">
        <f t="shared" si="221"/>
        <v>.</v>
      </c>
    </row>
    <row r="4733" spans="7:10">
      <c r="G4733" t="str">
        <f t="shared" si="219"/>
        <v>.</v>
      </c>
      <c r="H4733">
        <f t="shared" si="220"/>
        <v>0</v>
      </c>
      <c r="I4733" s="26" t="str">
        <f>H4733&amp;"x"&amp;COUNTIF($H$5:H4733,H4733)</f>
        <v>0x3807</v>
      </c>
      <c r="J4733" t="str">
        <f t="shared" si="221"/>
        <v>.</v>
      </c>
    </row>
    <row r="4734" spans="7:10">
      <c r="G4734" t="str">
        <f t="shared" si="219"/>
        <v>.</v>
      </c>
      <c r="H4734">
        <f t="shared" si="220"/>
        <v>0</v>
      </c>
      <c r="I4734" s="26" t="str">
        <f>H4734&amp;"x"&amp;COUNTIF($H$5:H4734,H4734)</f>
        <v>0x3808</v>
      </c>
      <c r="J4734" t="str">
        <f t="shared" si="221"/>
        <v>.</v>
      </c>
    </row>
    <row r="4735" spans="7:10">
      <c r="G4735" t="str">
        <f t="shared" si="219"/>
        <v>.</v>
      </c>
      <c r="H4735">
        <f t="shared" si="220"/>
        <v>0</v>
      </c>
      <c r="I4735" s="26" t="str">
        <f>H4735&amp;"x"&amp;COUNTIF($H$5:H4735,H4735)</f>
        <v>0x3809</v>
      </c>
      <c r="J4735" t="str">
        <f t="shared" si="221"/>
        <v>.</v>
      </c>
    </row>
    <row r="4736" spans="7:10">
      <c r="G4736" t="str">
        <f t="shared" si="219"/>
        <v>.</v>
      </c>
      <c r="H4736">
        <f t="shared" si="220"/>
        <v>0</v>
      </c>
      <c r="I4736" s="26" t="str">
        <f>H4736&amp;"x"&amp;COUNTIF($H$5:H4736,H4736)</f>
        <v>0x3810</v>
      </c>
      <c r="J4736" t="str">
        <f t="shared" si="221"/>
        <v>.</v>
      </c>
    </row>
    <row r="4737" spans="7:10">
      <c r="G4737" t="str">
        <f t="shared" si="219"/>
        <v>.</v>
      </c>
      <c r="H4737">
        <f t="shared" si="220"/>
        <v>0</v>
      </c>
      <c r="I4737" s="26" t="str">
        <f>H4737&amp;"x"&amp;COUNTIF($H$5:H4737,H4737)</f>
        <v>0x3811</v>
      </c>
      <c r="J4737" t="str">
        <f t="shared" si="221"/>
        <v>.</v>
      </c>
    </row>
    <row r="4738" spans="7:10">
      <c r="G4738" t="str">
        <f t="shared" si="219"/>
        <v>.</v>
      </c>
      <c r="H4738">
        <f t="shared" si="220"/>
        <v>0</v>
      </c>
      <c r="I4738" s="26" t="str">
        <f>H4738&amp;"x"&amp;COUNTIF($H$5:H4738,H4738)</f>
        <v>0x3812</v>
      </c>
      <c r="J4738" t="str">
        <f t="shared" si="221"/>
        <v>.</v>
      </c>
    </row>
    <row r="4739" spans="7:10">
      <c r="G4739" t="str">
        <f t="shared" si="219"/>
        <v>.</v>
      </c>
      <c r="H4739">
        <f t="shared" si="220"/>
        <v>0</v>
      </c>
      <c r="I4739" s="26" t="str">
        <f>H4739&amp;"x"&amp;COUNTIF($H$5:H4739,H4739)</f>
        <v>0x3813</v>
      </c>
      <c r="J4739" t="str">
        <f t="shared" si="221"/>
        <v>.</v>
      </c>
    </row>
    <row r="4740" spans="7:10">
      <c r="G4740" t="str">
        <f t="shared" si="219"/>
        <v>.</v>
      </c>
      <c r="H4740">
        <f t="shared" si="220"/>
        <v>0</v>
      </c>
      <c r="I4740" s="26" t="str">
        <f>H4740&amp;"x"&amp;COUNTIF($H$5:H4740,H4740)</f>
        <v>0x3814</v>
      </c>
      <c r="J4740" t="str">
        <f t="shared" si="221"/>
        <v>.</v>
      </c>
    </row>
    <row r="4741" spans="7:10">
      <c r="G4741" t="str">
        <f t="shared" ref="G4741:G4804" si="222">A4741&amp;"."&amp;B4741</f>
        <v>.</v>
      </c>
      <c r="H4741">
        <f t="shared" ref="H4741:H4804" si="223">F4741</f>
        <v>0</v>
      </c>
      <c r="I4741" s="26" t="str">
        <f>H4741&amp;"x"&amp;COUNTIF($H$5:H4741,H4741)</f>
        <v>0x3815</v>
      </c>
      <c r="J4741" t="str">
        <f t="shared" ref="J4741:J4804" si="224">G4741</f>
        <v>.</v>
      </c>
    </row>
    <row r="4742" spans="7:10">
      <c r="G4742" t="str">
        <f t="shared" si="222"/>
        <v>.</v>
      </c>
      <c r="H4742">
        <f t="shared" si="223"/>
        <v>0</v>
      </c>
      <c r="I4742" s="26" t="str">
        <f>H4742&amp;"x"&amp;COUNTIF($H$5:H4742,H4742)</f>
        <v>0x3816</v>
      </c>
      <c r="J4742" t="str">
        <f t="shared" si="224"/>
        <v>.</v>
      </c>
    </row>
    <row r="4743" spans="7:10">
      <c r="G4743" t="str">
        <f t="shared" si="222"/>
        <v>.</v>
      </c>
      <c r="H4743">
        <f t="shared" si="223"/>
        <v>0</v>
      </c>
      <c r="I4743" s="26" t="str">
        <f>H4743&amp;"x"&amp;COUNTIF($H$5:H4743,H4743)</f>
        <v>0x3817</v>
      </c>
      <c r="J4743" t="str">
        <f t="shared" si="224"/>
        <v>.</v>
      </c>
    </row>
    <row r="4744" spans="7:10">
      <c r="G4744" t="str">
        <f t="shared" si="222"/>
        <v>.</v>
      </c>
      <c r="H4744">
        <f t="shared" si="223"/>
        <v>0</v>
      </c>
      <c r="I4744" s="26" t="str">
        <f>H4744&amp;"x"&amp;COUNTIF($H$5:H4744,H4744)</f>
        <v>0x3818</v>
      </c>
      <c r="J4744" t="str">
        <f t="shared" si="224"/>
        <v>.</v>
      </c>
    </row>
    <row r="4745" spans="7:10">
      <c r="G4745" t="str">
        <f t="shared" si="222"/>
        <v>.</v>
      </c>
      <c r="H4745">
        <f t="shared" si="223"/>
        <v>0</v>
      </c>
      <c r="I4745" s="26" t="str">
        <f>H4745&amp;"x"&amp;COUNTIF($H$5:H4745,H4745)</f>
        <v>0x3819</v>
      </c>
      <c r="J4745" t="str">
        <f t="shared" si="224"/>
        <v>.</v>
      </c>
    </row>
    <row r="4746" spans="7:10">
      <c r="G4746" t="str">
        <f t="shared" si="222"/>
        <v>.</v>
      </c>
      <c r="H4746">
        <f t="shared" si="223"/>
        <v>0</v>
      </c>
      <c r="I4746" s="26" t="str">
        <f>H4746&amp;"x"&amp;COUNTIF($H$5:H4746,H4746)</f>
        <v>0x3820</v>
      </c>
      <c r="J4746" t="str">
        <f t="shared" si="224"/>
        <v>.</v>
      </c>
    </row>
    <row r="4747" spans="7:10">
      <c r="G4747" t="str">
        <f t="shared" si="222"/>
        <v>.</v>
      </c>
      <c r="H4747">
        <f t="shared" si="223"/>
        <v>0</v>
      </c>
      <c r="I4747" s="26" t="str">
        <f>H4747&amp;"x"&amp;COUNTIF($H$5:H4747,H4747)</f>
        <v>0x3821</v>
      </c>
      <c r="J4747" t="str">
        <f t="shared" si="224"/>
        <v>.</v>
      </c>
    </row>
    <row r="4748" spans="7:10">
      <c r="G4748" t="str">
        <f t="shared" si="222"/>
        <v>.</v>
      </c>
      <c r="H4748">
        <f t="shared" si="223"/>
        <v>0</v>
      </c>
      <c r="I4748" s="26" t="str">
        <f>H4748&amp;"x"&amp;COUNTIF($H$5:H4748,H4748)</f>
        <v>0x3822</v>
      </c>
      <c r="J4748" t="str">
        <f t="shared" si="224"/>
        <v>.</v>
      </c>
    </row>
    <row r="4749" spans="7:10">
      <c r="G4749" t="str">
        <f t="shared" si="222"/>
        <v>.</v>
      </c>
      <c r="H4749">
        <f t="shared" si="223"/>
        <v>0</v>
      </c>
      <c r="I4749" s="26" t="str">
        <f>H4749&amp;"x"&amp;COUNTIF($H$5:H4749,H4749)</f>
        <v>0x3823</v>
      </c>
      <c r="J4749" t="str">
        <f t="shared" si="224"/>
        <v>.</v>
      </c>
    </row>
    <row r="4750" spans="7:10">
      <c r="G4750" t="str">
        <f t="shared" si="222"/>
        <v>.</v>
      </c>
      <c r="H4750">
        <f t="shared" si="223"/>
        <v>0</v>
      </c>
      <c r="I4750" s="26" t="str">
        <f>H4750&amp;"x"&amp;COUNTIF($H$5:H4750,H4750)</f>
        <v>0x3824</v>
      </c>
      <c r="J4750" t="str">
        <f t="shared" si="224"/>
        <v>.</v>
      </c>
    </row>
    <row r="4751" spans="7:10">
      <c r="G4751" t="str">
        <f t="shared" si="222"/>
        <v>.</v>
      </c>
      <c r="H4751">
        <f t="shared" si="223"/>
        <v>0</v>
      </c>
      <c r="I4751" s="26" t="str">
        <f>H4751&amp;"x"&amp;COUNTIF($H$5:H4751,H4751)</f>
        <v>0x3825</v>
      </c>
      <c r="J4751" t="str">
        <f t="shared" si="224"/>
        <v>.</v>
      </c>
    </row>
    <row r="4752" spans="7:10">
      <c r="G4752" t="str">
        <f t="shared" si="222"/>
        <v>.</v>
      </c>
      <c r="H4752">
        <f t="shared" si="223"/>
        <v>0</v>
      </c>
      <c r="I4752" s="26" t="str">
        <f>H4752&amp;"x"&amp;COUNTIF($H$5:H4752,H4752)</f>
        <v>0x3826</v>
      </c>
      <c r="J4752" t="str">
        <f t="shared" si="224"/>
        <v>.</v>
      </c>
    </row>
    <row r="4753" spans="7:10">
      <c r="G4753" t="str">
        <f t="shared" si="222"/>
        <v>.</v>
      </c>
      <c r="H4753">
        <f t="shared" si="223"/>
        <v>0</v>
      </c>
      <c r="I4753" s="26" t="str">
        <f>H4753&amp;"x"&amp;COUNTIF($H$5:H4753,H4753)</f>
        <v>0x3827</v>
      </c>
      <c r="J4753" t="str">
        <f t="shared" si="224"/>
        <v>.</v>
      </c>
    </row>
    <row r="4754" spans="7:10">
      <c r="G4754" t="str">
        <f t="shared" si="222"/>
        <v>.</v>
      </c>
      <c r="H4754">
        <f t="shared" si="223"/>
        <v>0</v>
      </c>
      <c r="I4754" s="26" t="str">
        <f>H4754&amp;"x"&amp;COUNTIF($H$5:H4754,H4754)</f>
        <v>0x3828</v>
      </c>
      <c r="J4754" t="str">
        <f t="shared" si="224"/>
        <v>.</v>
      </c>
    </row>
    <row r="4755" spans="7:10">
      <c r="G4755" t="str">
        <f t="shared" si="222"/>
        <v>.</v>
      </c>
      <c r="H4755">
        <f t="shared" si="223"/>
        <v>0</v>
      </c>
      <c r="I4755" s="26" t="str">
        <f>H4755&amp;"x"&amp;COUNTIF($H$5:H4755,H4755)</f>
        <v>0x3829</v>
      </c>
      <c r="J4755" t="str">
        <f t="shared" si="224"/>
        <v>.</v>
      </c>
    </row>
    <row r="4756" spans="7:10">
      <c r="G4756" t="str">
        <f t="shared" si="222"/>
        <v>.</v>
      </c>
      <c r="H4756">
        <f t="shared" si="223"/>
        <v>0</v>
      </c>
      <c r="I4756" s="26" t="str">
        <f>H4756&amp;"x"&amp;COUNTIF($H$5:H4756,H4756)</f>
        <v>0x3830</v>
      </c>
      <c r="J4756" t="str">
        <f t="shared" si="224"/>
        <v>.</v>
      </c>
    </row>
    <row r="4757" spans="7:10">
      <c r="G4757" t="str">
        <f t="shared" si="222"/>
        <v>.</v>
      </c>
      <c r="H4757">
        <f t="shared" si="223"/>
        <v>0</v>
      </c>
      <c r="I4757" s="26" t="str">
        <f>H4757&amp;"x"&amp;COUNTIF($H$5:H4757,H4757)</f>
        <v>0x3831</v>
      </c>
      <c r="J4757" t="str">
        <f t="shared" si="224"/>
        <v>.</v>
      </c>
    </row>
    <row r="4758" spans="7:10">
      <c r="G4758" t="str">
        <f t="shared" si="222"/>
        <v>.</v>
      </c>
      <c r="H4758">
        <f t="shared" si="223"/>
        <v>0</v>
      </c>
      <c r="I4758" s="26" t="str">
        <f>H4758&amp;"x"&amp;COUNTIF($H$5:H4758,H4758)</f>
        <v>0x3832</v>
      </c>
      <c r="J4758" t="str">
        <f t="shared" si="224"/>
        <v>.</v>
      </c>
    </row>
    <row r="4759" spans="7:10">
      <c r="G4759" t="str">
        <f t="shared" si="222"/>
        <v>.</v>
      </c>
      <c r="H4759">
        <f t="shared" si="223"/>
        <v>0</v>
      </c>
      <c r="I4759" s="26" t="str">
        <f>H4759&amp;"x"&amp;COUNTIF($H$5:H4759,H4759)</f>
        <v>0x3833</v>
      </c>
      <c r="J4759" t="str">
        <f t="shared" si="224"/>
        <v>.</v>
      </c>
    </row>
    <row r="4760" spans="7:10">
      <c r="G4760" t="str">
        <f t="shared" si="222"/>
        <v>.</v>
      </c>
      <c r="H4760">
        <f t="shared" si="223"/>
        <v>0</v>
      </c>
      <c r="I4760" s="26" t="str">
        <f>H4760&amp;"x"&amp;COUNTIF($H$5:H4760,H4760)</f>
        <v>0x3834</v>
      </c>
      <c r="J4760" t="str">
        <f t="shared" si="224"/>
        <v>.</v>
      </c>
    </row>
    <row r="4761" spans="7:10">
      <c r="G4761" t="str">
        <f t="shared" si="222"/>
        <v>.</v>
      </c>
      <c r="H4761">
        <f t="shared" si="223"/>
        <v>0</v>
      </c>
      <c r="I4761" s="26" t="str">
        <f>H4761&amp;"x"&amp;COUNTIF($H$5:H4761,H4761)</f>
        <v>0x3835</v>
      </c>
      <c r="J4761" t="str">
        <f t="shared" si="224"/>
        <v>.</v>
      </c>
    </row>
    <row r="4762" spans="7:10">
      <c r="G4762" t="str">
        <f t="shared" si="222"/>
        <v>.</v>
      </c>
      <c r="H4762">
        <f t="shared" si="223"/>
        <v>0</v>
      </c>
      <c r="I4762" s="26" t="str">
        <f>H4762&amp;"x"&amp;COUNTIF($H$5:H4762,H4762)</f>
        <v>0x3836</v>
      </c>
      <c r="J4762" t="str">
        <f t="shared" si="224"/>
        <v>.</v>
      </c>
    </row>
    <row r="4763" spans="7:10">
      <c r="G4763" t="str">
        <f t="shared" si="222"/>
        <v>.</v>
      </c>
      <c r="H4763">
        <f t="shared" si="223"/>
        <v>0</v>
      </c>
      <c r="I4763" s="26" t="str">
        <f>H4763&amp;"x"&amp;COUNTIF($H$5:H4763,H4763)</f>
        <v>0x3837</v>
      </c>
      <c r="J4763" t="str">
        <f t="shared" si="224"/>
        <v>.</v>
      </c>
    </row>
    <row r="4764" spans="7:10">
      <c r="G4764" t="str">
        <f t="shared" si="222"/>
        <v>.</v>
      </c>
      <c r="H4764">
        <f t="shared" si="223"/>
        <v>0</v>
      </c>
      <c r="I4764" s="26" t="str">
        <f>H4764&amp;"x"&amp;COUNTIF($H$5:H4764,H4764)</f>
        <v>0x3838</v>
      </c>
      <c r="J4764" t="str">
        <f t="shared" si="224"/>
        <v>.</v>
      </c>
    </row>
    <row r="4765" spans="7:10">
      <c r="G4765" t="str">
        <f t="shared" si="222"/>
        <v>.</v>
      </c>
      <c r="H4765">
        <f t="shared" si="223"/>
        <v>0</v>
      </c>
      <c r="I4765" s="26" t="str">
        <f>H4765&amp;"x"&amp;COUNTIF($H$5:H4765,H4765)</f>
        <v>0x3839</v>
      </c>
      <c r="J4765" t="str">
        <f t="shared" si="224"/>
        <v>.</v>
      </c>
    </row>
    <row r="4766" spans="7:10">
      <c r="G4766" t="str">
        <f t="shared" si="222"/>
        <v>.</v>
      </c>
      <c r="H4766">
        <f t="shared" si="223"/>
        <v>0</v>
      </c>
      <c r="I4766" s="26" t="str">
        <f>H4766&amp;"x"&amp;COUNTIF($H$5:H4766,H4766)</f>
        <v>0x3840</v>
      </c>
      <c r="J4766" t="str">
        <f t="shared" si="224"/>
        <v>.</v>
      </c>
    </row>
    <row r="4767" spans="7:10">
      <c r="G4767" t="str">
        <f t="shared" si="222"/>
        <v>.</v>
      </c>
      <c r="H4767">
        <f t="shared" si="223"/>
        <v>0</v>
      </c>
      <c r="I4767" s="26" t="str">
        <f>H4767&amp;"x"&amp;COUNTIF($H$5:H4767,H4767)</f>
        <v>0x3841</v>
      </c>
      <c r="J4767" t="str">
        <f t="shared" si="224"/>
        <v>.</v>
      </c>
    </row>
    <row r="4768" spans="7:10">
      <c r="G4768" t="str">
        <f t="shared" si="222"/>
        <v>.</v>
      </c>
      <c r="H4768">
        <f t="shared" si="223"/>
        <v>0</v>
      </c>
      <c r="I4768" s="26" t="str">
        <f>H4768&amp;"x"&amp;COUNTIF($H$5:H4768,H4768)</f>
        <v>0x3842</v>
      </c>
      <c r="J4768" t="str">
        <f t="shared" si="224"/>
        <v>.</v>
      </c>
    </row>
    <row r="4769" spans="7:10">
      <c r="G4769" t="str">
        <f t="shared" si="222"/>
        <v>.</v>
      </c>
      <c r="H4769">
        <f t="shared" si="223"/>
        <v>0</v>
      </c>
      <c r="I4769" s="26" t="str">
        <f>H4769&amp;"x"&amp;COUNTIF($H$5:H4769,H4769)</f>
        <v>0x3843</v>
      </c>
      <c r="J4769" t="str">
        <f t="shared" si="224"/>
        <v>.</v>
      </c>
    </row>
    <row r="4770" spans="7:10">
      <c r="G4770" t="str">
        <f t="shared" si="222"/>
        <v>.</v>
      </c>
      <c r="H4770">
        <f t="shared" si="223"/>
        <v>0</v>
      </c>
      <c r="I4770" s="26" t="str">
        <f>H4770&amp;"x"&amp;COUNTIF($H$5:H4770,H4770)</f>
        <v>0x3844</v>
      </c>
      <c r="J4770" t="str">
        <f t="shared" si="224"/>
        <v>.</v>
      </c>
    </row>
    <row r="4771" spans="7:10">
      <c r="G4771" t="str">
        <f t="shared" si="222"/>
        <v>.</v>
      </c>
      <c r="H4771">
        <f t="shared" si="223"/>
        <v>0</v>
      </c>
      <c r="I4771" s="26" t="str">
        <f>H4771&amp;"x"&amp;COUNTIF($H$5:H4771,H4771)</f>
        <v>0x3845</v>
      </c>
      <c r="J4771" t="str">
        <f t="shared" si="224"/>
        <v>.</v>
      </c>
    </row>
    <row r="4772" spans="7:10">
      <c r="G4772" t="str">
        <f t="shared" si="222"/>
        <v>.</v>
      </c>
      <c r="H4772">
        <f t="shared" si="223"/>
        <v>0</v>
      </c>
      <c r="I4772" s="26" t="str">
        <f>H4772&amp;"x"&amp;COUNTIF($H$5:H4772,H4772)</f>
        <v>0x3846</v>
      </c>
      <c r="J4772" t="str">
        <f t="shared" si="224"/>
        <v>.</v>
      </c>
    </row>
    <row r="4773" spans="7:10">
      <c r="G4773" t="str">
        <f t="shared" si="222"/>
        <v>.</v>
      </c>
      <c r="H4773">
        <f t="shared" si="223"/>
        <v>0</v>
      </c>
      <c r="I4773" s="26" t="str">
        <f>H4773&amp;"x"&amp;COUNTIF($H$5:H4773,H4773)</f>
        <v>0x3847</v>
      </c>
      <c r="J4773" t="str">
        <f t="shared" si="224"/>
        <v>.</v>
      </c>
    </row>
    <row r="4774" spans="7:10">
      <c r="G4774" t="str">
        <f t="shared" si="222"/>
        <v>.</v>
      </c>
      <c r="H4774">
        <f t="shared" si="223"/>
        <v>0</v>
      </c>
      <c r="I4774" s="26" t="str">
        <f>H4774&amp;"x"&amp;COUNTIF($H$5:H4774,H4774)</f>
        <v>0x3848</v>
      </c>
      <c r="J4774" t="str">
        <f t="shared" si="224"/>
        <v>.</v>
      </c>
    </row>
    <row r="4775" spans="7:10">
      <c r="G4775" t="str">
        <f t="shared" si="222"/>
        <v>.</v>
      </c>
      <c r="H4775">
        <f t="shared" si="223"/>
        <v>0</v>
      </c>
      <c r="I4775" s="26" t="str">
        <f>H4775&amp;"x"&amp;COUNTIF($H$5:H4775,H4775)</f>
        <v>0x3849</v>
      </c>
      <c r="J4775" t="str">
        <f t="shared" si="224"/>
        <v>.</v>
      </c>
    </row>
    <row r="4776" spans="7:10">
      <c r="G4776" t="str">
        <f t="shared" si="222"/>
        <v>.</v>
      </c>
      <c r="H4776">
        <f t="shared" si="223"/>
        <v>0</v>
      </c>
      <c r="I4776" s="26" t="str">
        <f>H4776&amp;"x"&amp;COUNTIF($H$5:H4776,H4776)</f>
        <v>0x3850</v>
      </c>
      <c r="J4776" t="str">
        <f t="shared" si="224"/>
        <v>.</v>
      </c>
    </row>
    <row r="4777" spans="7:10">
      <c r="G4777" t="str">
        <f t="shared" si="222"/>
        <v>.</v>
      </c>
      <c r="H4777">
        <f t="shared" si="223"/>
        <v>0</v>
      </c>
      <c r="I4777" s="26" t="str">
        <f>H4777&amp;"x"&amp;COUNTIF($H$5:H4777,H4777)</f>
        <v>0x3851</v>
      </c>
      <c r="J4777" t="str">
        <f t="shared" si="224"/>
        <v>.</v>
      </c>
    </row>
    <row r="4778" spans="7:10">
      <c r="G4778" t="str">
        <f t="shared" si="222"/>
        <v>.</v>
      </c>
      <c r="H4778">
        <f t="shared" si="223"/>
        <v>0</v>
      </c>
      <c r="I4778" s="26" t="str">
        <f>H4778&amp;"x"&amp;COUNTIF($H$5:H4778,H4778)</f>
        <v>0x3852</v>
      </c>
      <c r="J4778" t="str">
        <f t="shared" si="224"/>
        <v>.</v>
      </c>
    </row>
    <row r="4779" spans="7:10">
      <c r="G4779" t="str">
        <f t="shared" si="222"/>
        <v>.</v>
      </c>
      <c r="H4779">
        <f t="shared" si="223"/>
        <v>0</v>
      </c>
      <c r="I4779" s="26" t="str">
        <f>H4779&amp;"x"&amp;COUNTIF($H$5:H4779,H4779)</f>
        <v>0x3853</v>
      </c>
      <c r="J4779" t="str">
        <f t="shared" si="224"/>
        <v>.</v>
      </c>
    </row>
    <row r="4780" spans="7:10">
      <c r="G4780" t="str">
        <f t="shared" si="222"/>
        <v>.</v>
      </c>
      <c r="H4780">
        <f t="shared" si="223"/>
        <v>0</v>
      </c>
      <c r="I4780" s="26" t="str">
        <f>H4780&amp;"x"&amp;COUNTIF($H$5:H4780,H4780)</f>
        <v>0x3854</v>
      </c>
      <c r="J4780" t="str">
        <f t="shared" si="224"/>
        <v>.</v>
      </c>
    </row>
    <row r="4781" spans="7:10">
      <c r="G4781" t="str">
        <f t="shared" si="222"/>
        <v>.</v>
      </c>
      <c r="H4781">
        <f t="shared" si="223"/>
        <v>0</v>
      </c>
      <c r="I4781" s="26" t="str">
        <f>H4781&amp;"x"&amp;COUNTIF($H$5:H4781,H4781)</f>
        <v>0x3855</v>
      </c>
      <c r="J4781" t="str">
        <f t="shared" si="224"/>
        <v>.</v>
      </c>
    </row>
    <row r="4782" spans="7:10">
      <c r="G4782" t="str">
        <f t="shared" si="222"/>
        <v>.</v>
      </c>
      <c r="H4782">
        <f t="shared" si="223"/>
        <v>0</v>
      </c>
      <c r="I4782" s="26" t="str">
        <f>H4782&amp;"x"&amp;COUNTIF($H$5:H4782,H4782)</f>
        <v>0x3856</v>
      </c>
      <c r="J4782" t="str">
        <f t="shared" si="224"/>
        <v>.</v>
      </c>
    </row>
    <row r="4783" spans="7:10">
      <c r="G4783" t="str">
        <f t="shared" si="222"/>
        <v>.</v>
      </c>
      <c r="H4783">
        <f t="shared" si="223"/>
        <v>0</v>
      </c>
      <c r="I4783" s="26" t="str">
        <f>H4783&amp;"x"&amp;COUNTIF($H$5:H4783,H4783)</f>
        <v>0x3857</v>
      </c>
      <c r="J4783" t="str">
        <f t="shared" si="224"/>
        <v>.</v>
      </c>
    </row>
    <row r="4784" spans="7:10">
      <c r="G4784" t="str">
        <f t="shared" si="222"/>
        <v>.</v>
      </c>
      <c r="H4784">
        <f t="shared" si="223"/>
        <v>0</v>
      </c>
      <c r="I4784" s="26" t="str">
        <f>H4784&amp;"x"&amp;COUNTIF($H$5:H4784,H4784)</f>
        <v>0x3858</v>
      </c>
      <c r="J4784" t="str">
        <f t="shared" si="224"/>
        <v>.</v>
      </c>
    </row>
    <row r="4785" spans="7:10">
      <c r="G4785" t="str">
        <f t="shared" si="222"/>
        <v>.</v>
      </c>
      <c r="H4785">
        <f t="shared" si="223"/>
        <v>0</v>
      </c>
      <c r="I4785" s="26" t="str">
        <f>H4785&amp;"x"&amp;COUNTIF($H$5:H4785,H4785)</f>
        <v>0x3859</v>
      </c>
      <c r="J4785" t="str">
        <f t="shared" si="224"/>
        <v>.</v>
      </c>
    </row>
    <row r="4786" spans="7:10">
      <c r="G4786" t="str">
        <f t="shared" si="222"/>
        <v>.</v>
      </c>
      <c r="H4786">
        <f t="shared" si="223"/>
        <v>0</v>
      </c>
      <c r="I4786" s="26" t="str">
        <f>H4786&amp;"x"&amp;COUNTIF($H$5:H4786,H4786)</f>
        <v>0x3860</v>
      </c>
      <c r="J4786" t="str">
        <f t="shared" si="224"/>
        <v>.</v>
      </c>
    </row>
    <row r="4787" spans="7:10">
      <c r="G4787" t="str">
        <f t="shared" si="222"/>
        <v>.</v>
      </c>
      <c r="H4787">
        <f t="shared" si="223"/>
        <v>0</v>
      </c>
      <c r="I4787" s="26" t="str">
        <f>H4787&amp;"x"&amp;COUNTIF($H$5:H4787,H4787)</f>
        <v>0x3861</v>
      </c>
      <c r="J4787" t="str">
        <f t="shared" si="224"/>
        <v>.</v>
      </c>
    </row>
    <row r="4788" spans="7:10">
      <c r="G4788" t="str">
        <f t="shared" si="222"/>
        <v>.</v>
      </c>
      <c r="H4788">
        <f t="shared" si="223"/>
        <v>0</v>
      </c>
      <c r="I4788" s="26" t="str">
        <f>H4788&amp;"x"&amp;COUNTIF($H$5:H4788,H4788)</f>
        <v>0x3862</v>
      </c>
      <c r="J4788" t="str">
        <f t="shared" si="224"/>
        <v>.</v>
      </c>
    </row>
    <row r="4789" spans="7:10">
      <c r="G4789" t="str">
        <f t="shared" si="222"/>
        <v>.</v>
      </c>
      <c r="H4789">
        <f t="shared" si="223"/>
        <v>0</v>
      </c>
      <c r="I4789" s="26" t="str">
        <f>H4789&amp;"x"&amp;COUNTIF($H$5:H4789,H4789)</f>
        <v>0x3863</v>
      </c>
      <c r="J4789" t="str">
        <f t="shared" si="224"/>
        <v>.</v>
      </c>
    </row>
    <row r="4790" spans="7:10">
      <c r="G4790" t="str">
        <f t="shared" si="222"/>
        <v>.</v>
      </c>
      <c r="H4790">
        <f t="shared" si="223"/>
        <v>0</v>
      </c>
      <c r="I4790" s="26" t="str">
        <f>H4790&amp;"x"&amp;COUNTIF($H$5:H4790,H4790)</f>
        <v>0x3864</v>
      </c>
      <c r="J4790" t="str">
        <f t="shared" si="224"/>
        <v>.</v>
      </c>
    </row>
    <row r="4791" spans="7:10">
      <c r="G4791" t="str">
        <f t="shared" si="222"/>
        <v>.</v>
      </c>
      <c r="H4791">
        <f t="shared" si="223"/>
        <v>0</v>
      </c>
      <c r="I4791" s="26" t="str">
        <f>H4791&amp;"x"&amp;COUNTIF($H$5:H4791,H4791)</f>
        <v>0x3865</v>
      </c>
      <c r="J4791" t="str">
        <f t="shared" si="224"/>
        <v>.</v>
      </c>
    </row>
    <row r="4792" spans="7:10">
      <c r="G4792" t="str">
        <f t="shared" si="222"/>
        <v>.</v>
      </c>
      <c r="H4792">
        <f t="shared" si="223"/>
        <v>0</v>
      </c>
      <c r="I4792" s="26" t="str">
        <f>H4792&amp;"x"&amp;COUNTIF($H$5:H4792,H4792)</f>
        <v>0x3866</v>
      </c>
      <c r="J4792" t="str">
        <f t="shared" si="224"/>
        <v>.</v>
      </c>
    </row>
    <row r="4793" spans="7:10">
      <c r="G4793" t="str">
        <f t="shared" si="222"/>
        <v>.</v>
      </c>
      <c r="H4793">
        <f t="shared" si="223"/>
        <v>0</v>
      </c>
      <c r="I4793" s="26" t="str">
        <f>H4793&amp;"x"&amp;COUNTIF($H$5:H4793,H4793)</f>
        <v>0x3867</v>
      </c>
      <c r="J4793" t="str">
        <f t="shared" si="224"/>
        <v>.</v>
      </c>
    </row>
    <row r="4794" spans="7:10">
      <c r="G4794" t="str">
        <f t="shared" si="222"/>
        <v>.</v>
      </c>
      <c r="H4794">
        <f t="shared" si="223"/>
        <v>0</v>
      </c>
      <c r="I4794" s="26" t="str">
        <f>H4794&amp;"x"&amp;COUNTIF($H$5:H4794,H4794)</f>
        <v>0x3868</v>
      </c>
      <c r="J4794" t="str">
        <f t="shared" si="224"/>
        <v>.</v>
      </c>
    </row>
    <row r="4795" spans="7:10">
      <c r="G4795" t="str">
        <f t="shared" si="222"/>
        <v>.</v>
      </c>
      <c r="H4795">
        <f t="shared" si="223"/>
        <v>0</v>
      </c>
      <c r="I4795" s="26" t="str">
        <f>H4795&amp;"x"&amp;COUNTIF($H$5:H4795,H4795)</f>
        <v>0x3869</v>
      </c>
      <c r="J4795" t="str">
        <f t="shared" si="224"/>
        <v>.</v>
      </c>
    </row>
    <row r="4796" spans="7:10">
      <c r="G4796" t="str">
        <f t="shared" si="222"/>
        <v>.</v>
      </c>
      <c r="H4796">
        <f t="shared" si="223"/>
        <v>0</v>
      </c>
      <c r="I4796" s="26" t="str">
        <f>H4796&amp;"x"&amp;COUNTIF($H$5:H4796,H4796)</f>
        <v>0x3870</v>
      </c>
      <c r="J4796" t="str">
        <f t="shared" si="224"/>
        <v>.</v>
      </c>
    </row>
    <row r="4797" spans="7:10">
      <c r="G4797" t="str">
        <f t="shared" si="222"/>
        <v>.</v>
      </c>
      <c r="H4797">
        <f t="shared" si="223"/>
        <v>0</v>
      </c>
      <c r="I4797" s="26" t="str">
        <f>H4797&amp;"x"&amp;COUNTIF($H$5:H4797,H4797)</f>
        <v>0x3871</v>
      </c>
      <c r="J4797" t="str">
        <f t="shared" si="224"/>
        <v>.</v>
      </c>
    </row>
    <row r="4798" spans="7:10">
      <c r="G4798" t="str">
        <f t="shared" si="222"/>
        <v>.</v>
      </c>
      <c r="H4798">
        <f t="shared" si="223"/>
        <v>0</v>
      </c>
      <c r="I4798" s="26" t="str">
        <f>H4798&amp;"x"&amp;COUNTIF($H$5:H4798,H4798)</f>
        <v>0x3872</v>
      </c>
      <c r="J4798" t="str">
        <f t="shared" si="224"/>
        <v>.</v>
      </c>
    </row>
    <row r="4799" spans="7:10">
      <c r="G4799" t="str">
        <f t="shared" si="222"/>
        <v>.</v>
      </c>
      <c r="H4799">
        <f t="shared" si="223"/>
        <v>0</v>
      </c>
      <c r="I4799" s="26" t="str">
        <f>H4799&amp;"x"&amp;COUNTIF($H$5:H4799,H4799)</f>
        <v>0x3873</v>
      </c>
      <c r="J4799" t="str">
        <f t="shared" si="224"/>
        <v>.</v>
      </c>
    </row>
    <row r="4800" spans="7:10">
      <c r="G4800" t="str">
        <f t="shared" si="222"/>
        <v>.</v>
      </c>
      <c r="H4800">
        <f t="shared" si="223"/>
        <v>0</v>
      </c>
      <c r="I4800" s="26" t="str">
        <f>H4800&amp;"x"&amp;COUNTIF($H$5:H4800,H4800)</f>
        <v>0x3874</v>
      </c>
      <c r="J4800" t="str">
        <f t="shared" si="224"/>
        <v>.</v>
      </c>
    </row>
    <row r="4801" spans="7:10">
      <c r="G4801" t="str">
        <f t="shared" si="222"/>
        <v>.</v>
      </c>
      <c r="H4801">
        <f t="shared" si="223"/>
        <v>0</v>
      </c>
      <c r="I4801" s="26" t="str">
        <f>H4801&amp;"x"&amp;COUNTIF($H$5:H4801,H4801)</f>
        <v>0x3875</v>
      </c>
      <c r="J4801" t="str">
        <f t="shared" si="224"/>
        <v>.</v>
      </c>
    </row>
    <row r="4802" spans="7:10">
      <c r="G4802" t="str">
        <f t="shared" si="222"/>
        <v>.</v>
      </c>
      <c r="H4802">
        <f t="shared" si="223"/>
        <v>0</v>
      </c>
      <c r="I4802" s="26" t="str">
        <f>H4802&amp;"x"&amp;COUNTIF($H$5:H4802,H4802)</f>
        <v>0x3876</v>
      </c>
      <c r="J4802" t="str">
        <f t="shared" si="224"/>
        <v>.</v>
      </c>
    </row>
    <row r="4803" spans="7:10">
      <c r="G4803" t="str">
        <f t="shared" si="222"/>
        <v>.</v>
      </c>
      <c r="H4803">
        <f t="shared" si="223"/>
        <v>0</v>
      </c>
      <c r="I4803" s="26" t="str">
        <f>H4803&amp;"x"&amp;COUNTIF($H$5:H4803,H4803)</f>
        <v>0x3877</v>
      </c>
      <c r="J4803" t="str">
        <f t="shared" si="224"/>
        <v>.</v>
      </c>
    </row>
    <row r="4804" spans="7:10">
      <c r="G4804" t="str">
        <f t="shared" si="222"/>
        <v>.</v>
      </c>
      <c r="H4804">
        <f t="shared" si="223"/>
        <v>0</v>
      </c>
      <c r="I4804" s="26" t="str">
        <f>H4804&amp;"x"&amp;COUNTIF($H$5:H4804,H4804)</f>
        <v>0x3878</v>
      </c>
      <c r="J4804" t="str">
        <f t="shared" si="224"/>
        <v>.</v>
      </c>
    </row>
    <row r="4805" spans="7:10">
      <c r="G4805" t="str">
        <f t="shared" ref="G4805:G4868" si="225">A4805&amp;"."&amp;B4805</f>
        <v>.</v>
      </c>
      <c r="H4805">
        <f t="shared" ref="H4805:H4868" si="226">F4805</f>
        <v>0</v>
      </c>
      <c r="I4805" s="26" t="str">
        <f>H4805&amp;"x"&amp;COUNTIF($H$5:H4805,H4805)</f>
        <v>0x3879</v>
      </c>
      <c r="J4805" t="str">
        <f t="shared" ref="J4805:J4868" si="227">G4805</f>
        <v>.</v>
      </c>
    </row>
    <row r="4806" spans="7:10">
      <c r="G4806" t="str">
        <f t="shared" si="225"/>
        <v>.</v>
      </c>
      <c r="H4806">
        <f t="shared" si="226"/>
        <v>0</v>
      </c>
      <c r="I4806" s="26" t="str">
        <f>H4806&amp;"x"&amp;COUNTIF($H$5:H4806,H4806)</f>
        <v>0x3880</v>
      </c>
      <c r="J4806" t="str">
        <f t="shared" si="227"/>
        <v>.</v>
      </c>
    </row>
    <row r="4807" spans="7:10">
      <c r="G4807" t="str">
        <f t="shared" si="225"/>
        <v>.</v>
      </c>
      <c r="H4807">
        <f t="shared" si="226"/>
        <v>0</v>
      </c>
      <c r="I4807" s="26" t="str">
        <f>H4807&amp;"x"&amp;COUNTIF($H$5:H4807,H4807)</f>
        <v>0x3881</v>
      </c>
      <c r="J4807" t="str">
        <f t="shared" si="227"/>
        <v>.</v>
      </c>
    </row>
    <row r="4808" spans="7:10">
      <c r="G4808" t="str">
        <f t="shared" si="225"/>
        <v>.</v>
      </c>
      <c r="H4808">
        <f t="shared" si="226"/>
        <v>0</v>
      </c>
      <c r="I4808" s="26" t="str">
        <f>H4808&amp;"x"&amp;COUNTIF($H$5:H4808,H4808)</f>
        <v>0x3882</v>
      </c>
      <c r="J4808" t="str">
        <f t="shared" si="227"/>
        <v>.</v>
      </c>
    </row>
    <row r="4809" spans="7:10">
      <c r="G4809" t="str">
        <f t="shared" si="225"/>
        <v>.</v>
      </c>
      <c r="H4809">
        <f t="shared" si="226"/>
        <v>0</v>
      </c>
      <c r="I4809" s="26" t="str">
        <f>H4809&amp;"x"&amp;COUNTIF($H$5:H4809,H4809)</f>
        <v>0x3883</v>
      </c>
      <c r="J4809" t="str">
        <f t="shared" si="227"/>
        <v>.</v>
      </c>
    </row>
    <row r="4810" spans="7:10">
      <c r="G4810" t="str">
        <f t="shared" si="225"/>
        <v>.</v>
      </c>
      <c r="H4810">
        <f t="shared" si="226"/>
        <v>0</v>
      </c>
      <c r="I4810" s="26" t="str">
        <f>H4810&amp;"x"&amp;COUNTIF($H$5:H4810,H4810)</f>
        <v>0x3884</v>
      </c>
      <c r="J4810" t="str">
        <f t="shared" si="227"/>
        <v>.</v>
      </c>
    </row>
    <row r="4811" spans="7:10">
      <c r="G4811" t="str">
        <f t="shared" si="225"/>
        <v>.</v>
      </c>
      <c r="H4811">
        <f t="shared" si="226"/>
        <v>0</v>
      </c>
      <c r="I4811" s="26" t="str">
        <f>H4811&amp;"x"&amp;COUNTIF($H$5:H4811,H4811)</f>
        <v>0x3885</v>
      </c>
      <c r="J4811" t="str">
        <f t="shared" si="227"/>
        <v>.</v>
      </c>
    </row>
    <row r="4812" spans="7:10">
      <c r="G4812" t="str">
        <f t="shared" si="225"/>
        <v>.</v>
      </c>
      <c r="H4812">
        <f t="shared" si="226"/>
        <v>0</v>
      </c>
      <c r="I4812" s="26" t="str">
        <f>H4812&amp;"x"&amp;COUNTIF($H$5:H4812,H4812)</f>
        <v>0x3886</v>
      </c>
      <c r="J4812" t="str">
        <f t="shared" si="227"/>
        <v>.</v>
      </c>
    </row>
    <row r="4813" spans="7:10">
      <c r="G4813" t="str">
        <f t="shared" si="225"/>
        <v>.</v>
      </c>
      <c r="H4813">
        <f t="shared" si="226"/>
        <v>0</v>
      </c>
      <c r="I4813" s="26" t="str">
        <f>H4813&amp;"x"&amp;COUNTIF($H$5:H4813,H4813)</f>
        <v>0x3887</v>
      </c>
      <c r="J4813" t="str">
        <f t="shared" si="227"/>
        <v>.</v>
      </c>
    </row>
    <row r="4814" spans="7:10">
      <c r="G4814" t="str">
        <f t="shared" si="225"/>
        <v>.</v>
      </c>
      <c r="H4814">
        <f t="shared" si="226"/>
        <v>0</v>
      </c>
      <c r="I4814" s="26" t="str">
        <f>H4814&amp;"x"&amp;COUNTIF($H$5:H4814,H4814)</f>
        <v>0x3888</v>
      </c>
      <c r="J4814" t="str">
        <f t="shared" si="227"/>
        <v>.</v>
      </c>
    </row>
    <row r="4815" spans="7:10">
      <c r="G4815" t="str">
        <f t="shared" si="225"/>
        <v>.</v>
      </c>
      <c r="H4815">
        <f t="shared" si="226"/>
        <v>0</v>
      </c>
      <c r="I4815" s="26" t="str">
        <f>H4815&amp;"x"&amp;COUNTIF($H$5:H4815,H4815)</f>
        <v>0x3889</v>
      </c>
      <c r="J4815" t="str">
        <f t="shared" si="227"/>
        <v>.</v>
      </c>
    </row>
    <row r="4816" spans="7:10">
      <c r="G4816" t="str">
        <f t="shared" si="225"/>
        <v>.</v>
      </c>
      <c r="H4816">
        <f t="shared" si="226"/>
        <v>0</v>
      </c>
      <c r="I4816" s="26" t="str">
        <f>H4816&amp;"x"&amp;COUNTIF($H$5:H4816,H4816)</f>
        <v>0x3890</v>
      </c>
      <c r="J4816" t="str">
        <f t="shared" si="227"/>
        <v>.</v>
      </c>
    </row>
    <row r="4817" spans="7:10">
      <c r="G4817" t="str">
        <f t="shared" si="225"/>
        <v>.</v>
      </c>
      <c r="H4817">
        <f t="shared" si="226"/>
        <v>0</v>
      </c>
      <c r="I4817" s="26" t="str">
        <f>H4817&amp;"x"&amp;COUNTIF($H$5:H4817,H4817)</f>
        <v>0x3891</v>
      </c>
      <c r="J4817" t="str">
        <f t="shared" si="227"/>
        <v>.</v>
      </c>
    </row>
    <row r="4818" spans="7:10">
      <c r="G4818" t="str">
        <f t="shared" si="225"/>
        <v>.</v>
      </c>
      <c r="H4818">
        <f t="shared" si="226"/>
        <v>0</v>
      </c>
      <c r="I4818" s="26" t="str">
        <f>H4818&amp;"x"&amp;COUNTIF($H$5:H4818,H4818)</f>
        <v>0x3892</v>
      </c>
      <c r="J4818" t="str">
        <f t="shared" si="227"/>
        <v>.</v>
      </c>
    </row>
    <row r="4819" spans="7:10">
      <c r="G4819" t="str">
        <f t="shared" si="225"/>
        <v>.</v>
      </c>
      <c r="H4819">
        <f t="shared" si="226"/>
        <v>0</v>
      </c>
      <c r="I4819" s="26" t="str">
        <f>H4819&amp;"x"&amp;COUNTIF($H$5:H4819,H4819)</f>
        <v>0x3893</v>
      </c>
      <c r="J4819" t="str">
        <f t="shared" si="227"/>
        <v>.</v>
      </c>
    </row>
    <row r="4820" spans="7:10">
      <c r="G4820" t="str">
        <f t="shared" si="225"/>
        <v>.</v>
      </c>
      <c r="H4820">
        <f t="shared" si="226"/>
        <v>0</v>
      </c>
      <c r="I4820" s="26" t="str">
        <f>H4820&amp;"x"&amp;COUNTIF($H$5:H4820,H4820)</f>
        <v>0x3894</v>
      </c>
      <c r="J4820" t="str">
        <f t="shared" si="227"/>
        <v>.</v>
      </c>
    </row>
    <row r="4821" spans="7:10">
      <c r="G4821" t="str">
        <f t="shared" si="225"/>
        <v>.</v>
      </c>
      <c r="H4821">
        <f t="shared" si="226"/>
        <v>0</v>
      </c>
      <c r="I4821" s="26" t="str">
        <f>H4821&amp;"x"&amp;COUNTIF($H$5:H4821,H4821)</f>
        <v>0x3895</v>
      </c>
      <c r="J4821" t="str">
        <f t="shared" si="227"/>
        <v>.</v>
      </c>
    </row>
    <row r="4822" spans="7:10">
      <c r="G4822" t="str">
        <f t="shared" si="225"/>
        <v>.</v>
      </c>
      <c r="H4822">
        <f t="shared" si="226"/>
        <v>0</v>
      </c>
      <c r="I4822" s="26" t="str">
        <f>H4822&amp;"x"&amp;COUNTIF($H$5:H4822,H4822)</f>
        <v>0x3896</v>
      </c>
      <c r="J4822" t="str">
        <f t="shared" si="227"/>
        <v>.</v>
      </c>
    </row>
    <row r="4823" spans="7:10">
      <c r="G4823" t="str">
        <f t="shared" si="225"/>
        <v>.</v>
      </c>
      <c r="H4823">
        <f t="shared" si="226"/>
        <v>0</v>
      </c>
      <c r="I4823" s="26" t="str">
        <f>H4823&amp;"x"&amp;COUNTIF($H$5:H4823,H4823)</f>
        <v>0x3897</v>
      </c>
      <c r="J4823" t="str">
        <f t="shared" si="227"/>
        <v>.</v>
      </c>
    </row>
    <row r="4824" spans="7:10">
      <c r="G4824" t="str">
        <f t="shared" si="225"/>
        <v>.</v>
      </c>
      <c r="H4824">
        <f t="shared" si="226"/>
        <v>0</v>
      </c>
      <c r="I4824" s="26" t="str">
        <f>H4824&amp;"x"&amp;COUNTIF($H$5:H4824,H4824)</f>
        <v>0x3898</v>
      </c>
      <c r="J4824" t="str">
        <f t="shared" si="227"/>
        <v>.</v>
      </c>
    </row>
    <row r="4825" spans="7:10">
      <c r="G4825" t="str">
        <f t="shared" si="225"/>
        <v>.</v>
      </c>
      <c r="H4825">
        <f t="shared" si="226"/>
        <v>0</v>
      </c>
      <c r="I4825" s="26" t="str">
        <f>H4825&amp;"x"&amp;COUNTIF($H$5:H4825,H4825)</f>
        <v>0x3899</v>
      </c>
      <c r="J4825" t="str">
        <f t="shared" si="227"/>
        <v>.</v>
      </c>
    </row>
    <row r="4826" spans="7:10">
      <c r="G4826" t="str">
        <f t="shared" si="225"/>
        <v>.</v>
      </c>
      <c r="H4826">
        <f t="shared" si="226"/>
        <v>0</v>
      </c>
      <c r="I4826" s="26" t="str">
        <f>H4826&amp;"x"&amp;COUNTIF($H$5:H4826,H4826)</f>
        <v>0x3900</v>
      </c>
      <c r="J4826" t="str">
        <f t="shared" si="227"/>
        <v>.</v>
      </c>
    </row>
    <row r="4827" spans="7:10">
      <c r="G4827" t="str">
        <f t="shared" si="225"/>
        <v>.</v>
      </c>
      <c r="H4827">
        <f t="shared" si="226"/>
        <v>0</v>
      </c>
      <c r="I4827" s="26" t="str">
        <f>H4827&amp;"x"&amp;COUNTIF($H$5:H4827,H4827)</f>
        <v>0x3901</v>
      </c>
      <c r="J4827" t="str">
        <f t="shared" si="227"/>
        <v>.</v>
      </c>
    </row>
    <row r="4828" spans="7:10">
      <c r="G4828" t="str">
        <f t="shared" si="225"/>
        <v>.</v>
      </c>
      <c r="H4828">
        <f t="shared" si="226"/>
        <v>0</v>
      </c>
      <c r="I4828" s="26" t="str">
        <f>H4828&amp;"x"&amp;COUNTIF($H$5:H4828,H4828)</f>
        <v>0x3902</v>
      </c>
      <c r="J4828" t="str">
        <f t="shared" si="227"/>
        <v>.</v>
      </c>
    </row>
    <row r="4829" spans="7:10">
      <c r="G4829" t="str">
        <f t="shared" si="225"/>
        <v>.</v>
      </c>
      <c r="H4829">
        <f t="shared" si="226"/>
        <v>0</v>
      </c>
      <c r="I4829" s="26" t="str">
        <f>H4829&amp;"x"&amp;COUNTIF($H$5:H4829,H4829)</f>
        <v>0x3903</v>
      </c>
      <c r="J4829" t="str">
        <f t="shared" si="227"/>
        <v>.</v>
      </c>
    </row>
    <row r="4830" spans="7:10">
      <c r="G4830" t="str">
        <f t="shared" si="225"/>
        <v>.</v>
      </c>
      <c r="H4830">
        <f t="shared" si="226"/>
        <v>0</v>
      </c>
      <c r="I4830" s="26" t="str">
        <f>H4830&amp;"x"&amp;COUNTIF($H$5:H4830,H4830)</f>
        <v>0x3904</v>
      </c>
      <c r="J4830" t="str">
        <f t="shared" si="227"/>
        <v>.</v>
      </c>
    </row>
    <row r="4831" spans="7:10">
      <c r="G4831" t="str">
        <f t="shared" si="225"/>
        <v>.</v>
      </c>
      <c r="H4831">
        <f t="shared" si="226"/>
        <v>0</v>
      </c>
      <c r="I4831" s="26" t="str">
        <f>H4831&amp;"x"&amp;COUNTIF($H$5:H4831,H4831)</f>
        <v>0x3905</v>
      </c>
      <c r="J4831" t="str">
        <f t="shared" si="227"/>
        <v>.</v>
      </c>
    </row>
    <row r="4832" spans="7:10">
      <c r="G4832" t="str">
        <f t="shared" si="225"/>
        <v>.</v>
      </c>
      <c r="H4832">
        <f t="shared" si="226"/>
        <v>0</v>
      </c>
      <c r="I4832" s="26" t="str">
        <f>H4832&amp;"x"&amp;COUNTIF($H$5:H4832,H4832)</f>
        <v>0x3906</v>
      </c>
      <c r="J4832" t="str">
        <f t="shared" si="227"/>
        <v>.</v>
      </c>
    </row>
    <row r="4833" spans="7:10">
      <c r="G4833" t="str">
        <f t="shared" si="225"/>
        <v>.</v>
      </c>
      <c r="H4833">
        <f t="shared" si="226"/>
        <v>0</v>
      </c>
      <c r="I4833" s="26" t="str">
        <f>H4833&amp;"x"&amp;COUNTIF($H$5:H4833,H4833)</f>
        <v>0x3907</v>
      </c>
      <c r="J4833" t="str">
        <f t="shared" si="227"/>
        <v>.</v>
      </c>
    </row>
    <row r="4834" spans="7:10">
      <c r="G4834" t="str">
        <f t="shared" si="225"/>
        <v>.</v>
      </c>
      <c r="H4834">
        <f t="shared" si="226"/>
        <v>0</v>
      </c>
      <c r="I4834" s="26" t="str">
        <f>H4834&amp;"x"&amp;COUNTIF($H$5:H4834,H4834)</f>
        <v>0x3908</v>
      </c>
      <c r="J4834" t="str">
        <f t="shared" si="227"/>
        <v>.</v>
      </c>
    </row>
    <row r="4835" spans="7:10">
      <c r="G4835" t="str">
        <f t="shared" si="225"/>
        <v>.</v>
      </c>
      <c r="H4835">
        <f t="shared" si="226"/>
        <v>0</v>
      </c>
      <c r="I4835" s="26" t="str">
        <f>H4835&amp;"x"&amp;COUNTIF($H$5:H4835,H4835)</f>
        <v>0x3909</v>
      </c>
      <c r="J4835" t="str">
        <f t="shared" si="227"/>
        <v>.</v>
      </c>
    </row>
    <row r="4836" spans="7:10">
      <c r="G4836" t="str">
        <f t="shared" si="225"/>
        <v>.</v>
      </c>
      <c r="H4836">
        <f t="shared" si="226"/>
        <v>0</v>
      </c>
      <c r="I4836" s="26" t="str">
        <f>H4836&amp;"x"&amp;COUNTIF($H$5:H4836,H4836)</f>
        <v>0x3910</v>
      </c>
      <c r="J4836" t="str">
        <f t="shared" si="227"/>
        <v>.</v>
      </c>
    </row>
    <row r="4837" spans="7:10">
      <c r="G4837" t="str">
        <f t="shared" si="225"/>
        <v>.</v>
      </c>
      <c r="H4837">
        <f t="shared" si="226"/>
        <v>0</v>
      </c>
      <c r="I4837" s="26" t="str">
        <f>H4837&amp;"x"&amp;COUNTIF($H$5:H4837,H4837)</f>
        <v>0x3911</v>
      </c>
      <c r="J4837" t="str">
        <f t="shared" si="227"/>
        <v>.</v>
      </c>
    </row>
    <row r="4838" spans="7:10">
      <c r="G4838" t="str">
        <f t="shared" si="225"/>
        <v>.</v>
      </c>
      <c r="H4838">
        <f t="shared" si="226"/>
        <v>0</v>
      </c>
      <c r="I4838" s="26" t="str">
        <f>H4838&amp;"x"&amp;COUNTIF($H$5:H4838,H4838)</f>
        <v>0x3912</v>
      </c>
      <c r="J4838" t="str">
        <f t="shared" si="227"/>
        <v>.</v>
      </c>
    </row>
    <row r="4839" spans="7:10">
      <c r="G4839" t="str">
        <f t="shared" si="225"/>
        <v>.</v>
      </c>
      <c r="H4839">
        <f t="shared" si="226"/>
        <v>0</v>
      </c>
      <c r="I4839" s="26" t="str">
        <f>H4839&amp;"x"&amp;COUNTIF($H$5:H4839,H4839)</f>
        <v>0x3913</v>
      </c>
      <c r="J4839" t="str">
        <f t="shared" si="227"/>
        <v>.</v>
      </c>
    </row>
    <row r="4840" spans="7:10">
      <c r="G4840" t="str">
        <f t="shared" si="225"/>
        <v>.</v>
      </c>
      <c r="H4840">
        <f t="shared" si="226"/>
        <v>0</v>
      </c>
      <c r="I4840" s="26" t="str">
        <f>H4840&amp;"x"&amp;COUNTIF($H$5:H4840,H4840)</f>
        <v>0x3914</v>
      </c>
      <c r="J4840" t="str">
        <f t="shared" si="227"/>
        <v>.</v>
      </c>
    </row>
    <row r="4841" spans="7:10">
      <c r="G4841" t="str">
        <f t="shared" si="225"/>
        <v>.</v>
      </c>
      <c r="H4841">
        <f t="shared" si="226"/>
        <v>0</v>
      </c>
      <c r="I4841" s="26" t="str">
        <f>H4841&amp;"x"&amp;COUNTIF($H$5:H4841,H4841)</f>
        <v>0x3915</v>
      </c>
      <c r="J4841" t="str">
        <f t="shared" si="227"/>
        <v>.</v>
      </c>
    </row>
    <row r="4842" spans="7:10">
      <c r="G4842" t="str">
        <f t="shared" si="225"/>
        <v>.</v>
      </c>
      <c r="H4842">
        <f t="shared" si="226"/>
        <v>0</v>
      </c>
      <c r="I4842" s="26" t="str">
        <f>H4842&amp;"x"&amp;COUNTIF($H$5:H4842,H4842)</f>
        <v>0x3916</v>
      </c>
      <c r="J4842" t="str">
        <f t="shared" si="227"/>
        <v>.</v>
      </c>
    </row>
    <row r="4843" spans="7:10">
      <c r="G4843" t="str">
        <f t="shared" si="225"/>
        <v>.</v>
      </c>
      <c r="H4843">
        <f t="shared" si="226"/>
        <v>0</v>
      </c>
      <c r="I4843" s="26" t="str">
        <f>H4843&amp;"x"&amp;COUNTIF($H$5:H4843,H4843)</f>
        <v>0x3917</v>
      </c>
      <c r="J4843" t="str">
        <f t="shared" si="227"/>
        <v>.</v>
      </c>
    </row>
    <row r="4844" spans="7:10">
      <c r="G4844" t="str">
        <f t="shared" si="225"/>
        <v>.</v>
      </c>
      <c r="H4844">
        <f t="shared" si="226"/>
        <v>0</v>
      </c>
      <c r="I4844" s="26" t="str">
        <f>H4844&amp;"x"&amp;COUNTIF($H$5:H4844,H4844)</f>
        <v>0x3918</v>
      </c>
      <c r="J4844" t="str">
        <f t="shared" si="227"/>
        <v>.</v>
      </c>
    </row>
    <row r="4845" spans="7:10">
      <c r="G4845" t="str">
        <f t="shared" si="225"/>
        <v>.</v>
      </c>
      <c r="H4845">
        <f t="shared" si="226"/>
        <v>0</v>
      </c>
      <c r="I4845" s="26" t="str">
        <f>H4845&amp;"x"&amp;COUNTIF($H$5:H4845,H4845)</f>
        <v>0x3919</v>
      </c>
      <c r="J4845" t="str">
        <f t="shared" si="227"/>
        <v>.</v>
      </c>
    </row>
    <row r="4846" spans="7:10">
      <c r="G4846" t="str">
        <f t="shared" si="225"/>
        <v>.</v>
      </c>
      <c r="H4846">
        <f t="shared" si="226"/>
        <v>0</v>
      </c>
      <c r="I4846" s="26" t="str">
        <f>H4846&amp;"x"&amp;COUNTIF($H$5:H4846,H4846)</f>
        <v>0x3920</v>
      </c>
      <c r="J4846" t="str">
        <f t="shared" si="227"/>
        <v>.</v>
      </c>
    </row>
    <row r="4847" spans="7:10">
      <c r="G4847" t="str">
        <f t="shared" si="225"/>
        <v>.</v>
      </c>
      <c r="H4847">
        <f t="shared" si="226"/>
        <v>0</v>
      </c>
      <c r="I4847" s="26" t="str">
        <f>H4847&amp;"x"&amp;COUNTIF($H$5:H4847,H4847)</f>
        <v>0x3921</v>
      </c>
      <c r="J4847" t="str">
        <f t="shared" si="227"/>
        <v>.</v>
      </c>
    </row>
    <row r="4848" spans="7:10">
      <c r="G4848" t="str">
        <f t="shared" si="225"/>
        <v>.</v>
      </c>
      <c r="H4848">
        <f t="shared" si="226"/>
        <v>0</v>
      </c>
      <c r="I4848" s="26" t="str">
        <f>H4848&amp;"x"&amp;COUNTIF($H$5:H4848,H4848)</f>
        <v>0x3922</v>
      </c>
      <c r="J4848" t="str">
        <f t="shared" si="227"/>
        <v>.</v>
      </c>
    </row>
    <row r="4849" spans="7:10">
      <c r="G4849" t="str">
        <f t="shared" si="225"/>
        <v>.</v>
      </c>
      <c r="H4849">
        <f t="shared" si="226"/>
        <v>0</v>
      </c>
      <c r="I4849" s="26" t="str">
        <f>H4849&amp;"x"&amp;COUNTIF($H$5:H4849,H4849)</f>
        <v>0x3923</v>
      </c>
      <c r="J4849" t="str">
        <f t="shared" si="227"/>
        <v>.</v>
      </c>
    </row>
    <row r="4850" spans="7:10">
      <c r="G4850" t="str">
        <f t="shared" si="225"/>
        <v>.</v>
      </c>
      <c r="H4850">
        <f t="shared" si="226"/>
        <v>0</v>
      </c>
      <c r="I4850" s="26" t="str">
        <f>H4850&amp;"x"&amp;COUNTIF($H$5:H4850,H4850)</f>
        <v>0x3924</v>
      </c>
      <c r="J4850" t="str">
        <f t="shared" si="227"/>
        <v>.</v>
      </c>
    </row>
    <row r="4851" spans="7:10">
      <c r="G4851" t="str">
        <f t="shared" si="225"/>
        <v>.</v>
      </c>
      <c r="H4851">
        <f t="shared" si="226"/>
        <v>0</v>
      </c>
      <c r="I4851" s="26" t="str">
        <f>H4851&amp;"x"&amp;COUNTIF($H$5:H4851,H4851)</f>
        <v>0x3925</v>
      </c>
      <c r="J4851" t="str">
        <f t="shared" si="227"/>
        <v>.</v>
      </c>
    </row>
    <row r="4852" spans="7:10">
      <c r="G4852" t="str">
        <f t="shared" si="225"/>
        <v>.</v>
      </c>
      <c r="H4852">
        <f t="shared" si="226"/>
        <v>0</v>
      </c>
      <c r="I4852" s="26" t="str">
        <f>H4852&amp;"x"&amp;COUNTIF($H$5:H4852,H4852)</f>
        <v>0x3926</v>
      </c>
      <c r="J4852" t="str">
        <f t="shared" si="227"/>
        <v>.</v>
      </c>
    </row>
    <row r="4853" spans="7:10">
      <c r="G4853" t="str">
        <f t="shared" si="225"/>
        <v>.</v>
      </c>
      <c r="H4853">
        <f t="shared" si="226"/>
        <v>0</v>
      </c>
      <c r="I4853" s="26" t="str">
        <f>H4853&amp;"x"&amp;COUNTIF($H$5:H4853,H4853)</f>
        <v>0x3927</v>
      </c>
      <c r="J4853" t="str">
        <f t="shared" si="227"/>
        <v>.</v>
      </c>
    </row>
    <row r="4854" spans="7:10">
      <c r="G4854" t="str">
        <f t="shared" si="225"/>
        <v>.</v>
      </c>
      <c r="H4854">
        <f t="shared" si="226"/>
        <v>0</v>
      </c>
      <c r="I4854" s="26" t="str">
        <f>H4854&amp;"x"&amp;COUNTIF($H$5:H4854,H4854)</f>
        <v>0x3928</v>
      </c>
      <c r="J4854" t="str">
        <f t="shared" si="227"/>
        <v>.</v>
      </c>
    </row>
    <row r="4855" spans="7:10">
      <c r="G4855" t="str">
        <f t="shared" si="225"/>
        <v>.</v>
      </c>
      <c r="H4855">
        <f t="shared" si="226"/>
        <v>0</v>
      </c>
      <c r="I4855" s="26" t="str">
        <f>H4855&amp;"x"&amp;COUNTIF($H$5:H4855,H4855)</f>
        <v>0x3929</v>
      </c>
      <c r="J4855" t="str">
        <f t="shared" si="227"/>
        <v>.</v>
      </c>
    </row>
    <row r="4856" spans="7:10">
      <c r="G4856" t="str">
        <f t="shared" si="225"/>
        <v>.</v>
      </c>
      <c r="H4856">
        <f t="shared" si="226"/>
        <v>0</v>
      </c>
      <c r="I4856" s="26" t="str">
        <f>H4856&amp;"x"&amp;COUNTIF($H$5:H4856,H4856)</f>
        <v>0x3930</v>
      </c>
      <c r="J4856" t="str">
        <f t="shared" si="227"/>
        <v>.</v>
      </c>
    </row>
    <row r="4857" spans="7:10">
      <c r="G4857" t="str">
        <f t="shared" si="225"/>
        <v>.</v>
      </c>
      <c r="H4857">
        <f t="shared" si="226"/>
        <v>0</v>
      </c>
      <c r="I4857" s="26" t="str">
        <f>H4857&amp;"x"&amp;COUNTIF($H$5:H4857,H4857)</f>
        <v>0x3931</v>
      </c>
      <c r="J4857" t="str">
        <f t="shared" si="227"/>
        <v>.</v>
      </c>
    </row>
    <row r="4858" spans="7:10">
      <c r="G4858" t="str">
        <f t="shared" si="225"/>
        <v>.</v>
      </c>
      <c r="H4858">
        <f t="shared" si="226"/>
        <v>0</v>
      </c>
      <c r="I4858" s="26" t="str">
        <f>H4858&amp;"x"&amp;COUNTIF($H$5:H4858,H4858)</f>
        <v>0x3932</v>
      </c>
      <c r="J4858" t="str">
        <f t="shared" si="227"/>
        <v>.</v>
      </c>
    </row>
    <row r="4859" spans="7:10">
      <c r="G4859" t="str">
        <f t="shared" si="225"/>
        <v>.</v>
      </c>
      <c r="H4859">
        <f t="shared" si="226"/>
        <v>0</v>
      </c>
      <c r="I4859" s="26" t="str">
        <f>H4859&amp;"x"&amp;COUNTIF($H$5:H4859,H4859)</f>
        <v>0x3933</v>
      </c>
      <c r="J4859" t="str">
        <f t="shared" si="227"/>
        <v>.</v>
      </c>
    </row>
    <row r="4860" spans="7:10">
      <c r="G4860" t="str">
        <f t="shared" si="225"/>
        <v>.</v>
      </c>
      <c r="H4860">
        <f t="shared" si="226"/>
        <v>0</v>
      </c>
      <c r="I4860" s="26" t="str">
        <f>H4860&amp;"x"&amp;COUNTIF($H$5:H4860,H4860)</f>
        <v>0x3934</v>
      </c>
      <c r="J4860" t="str">
        <f t="shared" si="227"/>
        <v>.</v>
      </c>
    </row>
    <row r="4861" spans="7:10">
      <c r="G4861" t="str">
        <f t="shared" si="225"/>
        <v>.</v>
      </c>
      <c r="H4861">
        <f t="shared" si="226"/>
        <v>0</v>
      </c>
      <c r="I4861" s="26" t="str">
        <f>H4861&amp;"x"&amp;COUNTIF($H$5:H4861,H4861)</f>
        <v>0x3935</v>
      </c>
      <c r="J4861" t="str">
        <f t="shared" si="227"/>
        <v>.</v>
      </c>
    </row>
    <row r="4862" spans="7:10">
      <c r="G4862" t="str">
        <f t="shared" si="225"/>
        <v>.</v>
      </c>
      <c r="H4862">
        <f t="shared" si="226"/>
        <v>0</v>
      </c>
      <c r="I4862" s="26" t="str">
        <f>H4862&amp;"x"&amp;COUNTIF($H$5:H4862,H4862)</f>
        <v>0x3936</v>
      </c>
      <c r="J4862" t="str">
        <f t="shared" si="227"/>
        <v>.</v>
      </c>
    </row>
    <row r="4863" spans="7:10">
      <c r="G4863" t="str">
        <f t="shared" si="225"/>
        <v>.</v>
      </c>
      <c r="H4863">
        <f t="shared" si="226"/>
        <v>0</v>
      </c>
      <c r="I4863" s="26" t="str">
        <f>H4863&amp;"x"&amp;COUNTIF($H$5:H4863,H4863)</f>
        <v>0x3937</v>
      </c>
      <c r="J4863" t="str">
        <f t="shared" si="227"/>
        <v>.</v>
      </c>
    </row>
    <row r="4864" spans="7:10">
      <c r="G4864" t="str">
        <f t="shared" si="225"/>
        <v>.</v>
      </c>
      <c r="H4864">
        <f t="shared" si="226"/>
        <v>0</v>
      </c>
      <c r="I4864" s="26" t="str">
        <f>H4864&amp;"x"&amp;COUNTIF($H$5:H4864,H4864)</f>
        <v>0x3938</v>
      </c>
      <c r="J4864" t="str">
        <f t="shared" si="227"/>
        <v>.</v>
      </c>
    </row>
    <row r="4865" spans="7:10">
      <c r="G4865" t="str">
        <f t="shared" si="225"/>
        <v>.</v>
      </c>
      <c r="H4865">
        <f t="shared" si="226"/>
        <v>0</v>
      </c>
      <c r="I4865" s="26" t="str">
        <f>H4865&amp;"x"&amp;COUNTIF($H$5:H4865,H4865)</f>
        <v>0x3939</v>
      </c>
      <c r="J4865" t="str">
        <f t="shared" si="227"/>
        <v>.</v>
      </c>
    </row>
    <row r="4866" spans="7:10">
      <c r="G4866" t="str">
        <f t="shared" si="225"/>
        <v>.</v>
      </c>
      <c r="H4866">
        <f t="shared" si="226"/>
        <v>0</v>
      </c>
      <c r="I4866" s="26" t="str">
        <f>H4866&amp;"x"&amp;COUNTIF($H$5:H4866,H4866)</f>
        <v>0x3940</v>
      </c>
      <c r="J4866" t="str">
        <f t="shared" si="227"/>
        <v>.</v>
      </c>
    </row>
    <row r="4867" spans="7:10">
      <c r="G4867" t="str">
        <f t="shared" si="225"/>
        <v>.</v>
      </c>
      <c r="H4867">
        <f t="shared" si="226"/>
        <v>0</v>
      </c>
      <c r="I4867" s="26" t="str">
        <f>H4867&amp;"x"&amp;COUNTIF($H$5:H4867,H4867)</f>
        <v>0x3941</v>
      </c>
      <c r="J4867" t="str">
        <f t="shared" si="227"/>
        <v>.</v>
      </c>
    </row>
    <row r="4868" spans="7:10">
      <c r="G4868" t="str">
        <f t="shared" si="225"/>
        <v>.</v>
      </c>
      <c r="H4868">
        <f t="shared" si="226"/>
        <v>0</v>
      </c>
      <c r="I4868" s="26" t="str">
        <f>H4868&amp;"x"&amp;COUNTIF($H$5:H4868,H4868)</f>
        <v>0x3942</v>
      </c>
      <c r="J4868" t="str">
        <f t="shared" si="227"/>
        <v>.</v>
      </c>
    </row>
    <row r="4869" spans="7:10">
      <c r="G4869" t="str">
        <f t="shared" ref="G4869:G4932" si="228">A4869&amp;"."&amp;B4869</f>
        <v>.</v>
      </c>
      <c r="H4869">
        <f t="shared" ref="H4869:H4932" si="229">F4869</f>
        <v>0</v>
      </c>
      <c r="I4869" s="26" t="str">
        <f>H4869&amp;"x"&amp;COUNTIF($H$5:H4869,H4869)</f>
        <v>0x3943</v>
      </c>
      <c r="J4869" t="str">
        <f t="shared" ref="J4869:J4932" si="230">G4869</f>
        <v>.</v>
      </c>
    </row>
    <row r="4870" spans="7:10">
      <c r="G4870" t="str">
        <f t="shared" si="228"/>
        <v>.</v>
      </c>
      <c r="H4870">
        <f t="shared" si="229"/>
        <v>0</v>
      </c>
      <c r="I4870" s="26" t="str">
        <f>H4870&amp;"x"&amp;COUNTIF($H$5:H4870,H4870)</f>
        <v>0x3944</v>
      </c>
      <c r="J4870" t="str">
        <f t="shared" si="230"/>
        <v>.</v>
      </c>
    </row>
    <row r="4871" spans="7:10">
      <c r="G4871" t="str">
        <f t="shared" si="228"/>
        <v>.</v>
      </c>
      <c r="H4871">
        <f t="shared" si="229"/>
        <v>0</v>
      </c>
      <c r="I4871" s="26" t="str">
        <f>H4871&amp;"x"&amp;COUNTIF($H$5:H4871,H4871)</f>
        <v>0x3945</v>
      </c>
      <c r="J4871" t="str">
        <f t="shared" si="230"/>
        <v>.</v>
      </c>
    </row>
    <row r="4872" spans="7:10">
      <c r="G4872" t="str">
        <f t="shared" si="228"/>
        <v>.</v>
      </c>
      <c r="H4872">
        <f t="shared" si="229"/>
        <v>0</v>
      </c>
      <c r="I4872" s="26" t="str">
        <f>H4872&amp;"x"&amp;COUNTIF($H$5:H4872,H4872)</f>
        <v>0x3946</v>
      </c>
      <c r="J4872" t="str">
        <f t="shared" si="230"/>
        <v>.</v>
      </c>
    </row>
    <row r="4873" spans="7:10">
      <c r="G4873" t="str">
        <f t="shared" si="228"/>
        <v>.</v>
      </c>
      <c r="H4873">
        <f t="shared" si="229"/>
        <v>0</v>
      </c>
      <c r="I4873" s="26" t="str">
        <f>H4873&amp;"x"&amp;COUNTIF($H$5:H4873,H4873)</f>
        <v>0x3947</v>
      </c>
      <c r="J4873" t="str">
        <f t="shared" si="230"/>
        <v>.</v>
      </c>
    </row>
    <row r="4874" spans="7:10">
      <c r="G4874" t="str">
        <f t="shared" si="228"/>
        <v>.</v>
      </c>
      <c r="H4874">
        <f t="shared" si="229"/>
        <v>0</v>
      </c>
      <c r="I4874" s="26" t="str">
        <f>H4874&amp;"x"&amp;COUNTIF($H$5:H4874,H4874)</f>
        <v>0x3948</v>
      </c>
      <c r="J4874" t="str">
        <f t="shared" si="230"/>
        <v>.</v>
      </c>
    </row>
    <row r="4875" spans="7:10">
      <c r="G4875" t="str">
        <f t="shared" si="228"/>
        <v>.</v>
      </c>
      <c r="H4875">
        <f t="shared" si="229"/>
        <v>0</v>
      </c>
      <c r="I4875" s="26" t="str">
        <f>H4875&amp;"x"&amp;COUNTIF($H$5:H4875,H4875)</f>
        <v>0x3949</v>
      </c>
      <c r="J4875" t="str">
        <f t="shared" si="230"/>
        <v>.</v>
      </c>
    </row>
    <row r="4876" spans="7:10">
      <c r="G4876" t="str">
        <f t="shared" si="228"/>
        <v>.</v>
      </c>
      <c r="H4876">
        <f t="shared" si="229"/>
        <v>0</v>
      </c>
      <c r="I4876" s="26" t="str">
        <f>H4876&amp;"x"&amp;COUNTIF($H$5:H4876,H4876)</f>
        <v>0x3950</v>
      </c>
      <c r="J4876" t="str">
        <f t="shared" si="230"/>
        <v>.</v>
      </c>
    </row>
    <row r="4877" spans="7:10">
      <c r="G4877" t="str">
        <f t="shared" si="228"/>
        <v>.</v>
      </c>
      <c r="H4877">
        <f t="shared" si="229"/>
        <v>0</v>
      </c>
      <c r="I4877" s="26" t="str">
        <f>H4877&amp;"x"&amp;COUNTIF($H$5:H4877,H4877)</f>
        <v>0x3951</v>
      </c>
      <c r="J4877" t="str">
        <f t="shared" si="230"/>
        <v>.</v>
      </c>
    </row>
    <row r="4878" spans="7:10">
      <c r="G4878" t="str">
        <f t="shared" si="228"/>
        <v>.</v>
      </c>
      <c r="H4878">
        <f t="shared" si="229"/>
        <v>0</v>
      </c>
      <c r="I4878" s="26" t="str">
        <f>H4878&amp;"x"&amp;COUNTIF($H$5:H4878,H4878)</f>
        <v>0x3952</v>
      </c>
      <c r="J4878" t="str">
        <f t="shared" si="230"/>
        <v>.</v>
      </c>
    </row>
    <row r="4879" spans="7:10">
      <c r="G4879" t="str">
        <f t="shared" si="228"/>
        <v>.</v>
      </c>
      <c r="H4879">
        <f t="shared" si="229"/>
        <v>0</v>
      </c>
      <c r="I4879" s="26" t="str">
        <f>H4879&amp;"x"&amp;COUNTIF($H$5:H4879,H4879)</f>
        <v>0x3953</v>
      </c>
      <c r="J4879" t="str">
        <f t="shared" si="230"/>
        <v>.</v>
      </c>
    </row>
    <row r="4880" spans="7:10">
      <c r="G4880" t="str">
        <f t="shared" si="228"/>
        <v>.</v>
      </c>
      <c r="H4880">
        <f t="shared" si="229"/>
        <v>0</v>
      </c>
      <c r="I4880" s="26" t="str">
        <f>H4880&amp;"x"&amp;COUNTIF($H$5:H4880,H4880)</f>
        <v>0x3954</v>
      </c>
      <c r="J4880" t="str">
        <f t="shared" si="230"/>
        <v>.</v>
      </c>
    </row>
    <row r="4881" spans="7:10">
      <c r="G4881" t="str">
        <f t="shared" si="228"/>
        <v>.</v>
      </c>
      <c r="H4881">
        <f t="shared" si="229"/>
        <v>0</v>
      </c>
      <c r="I4881" s="26" t="str">
        <f>H4881&amp;"x"&amp;COUNTIF($H$5:H4881,H4881)</f>
        <v>0x3955</v>
      </c>
      <c r="J4881" t="str">
        <f t="shared" si="230"/>
        <v>.</v>
      </c>
    </row>
    <row r="4882" spans="7:10">
      <c r="G4882" t="str">
        <f t="shared" si="228"/>
        <v>.</v>
      </c>
      <c r="H4882">
        <f t="shared" si="229"/>
        <v>0</v>
      </c>
      <c r="I4882" s="26" t="str">
        <f>H4882&amp;"x"&amp;COUNTIF($H$5:H4882,H4882)</f>
        <v>0x3956</v>
      </c>
      <c r="J4882" t="str">
        <f t="shared" si="230"/>
        <v>.</v>
      </c>
    </row>
    <row r="4883" spans="7:10">
      <c r="G4883" t="str">
        <f t="shared" si="228"/>
        <v>.</v>
      </c>
      <c r="H4883">
        <f t="shared" si="229"/>
        <v>0</v>
      </c>
      <c r="I4883" s="26" t="str">
        <f>H4883&amp;"x"&amp;COUNTIF($H$5:H4883,H4883)</f>
        <v>0x3957</v>
      </c>
      <c r="J4883" t="str">
        <f t="shared" si="230"/>
        <v>.</v>
      </c>
    </row>
    <row r="4884" spans="7:10">
      <c r="G4884" t="str">
        <f t="shared" si="228"/>
        <v>.</v>
      </c>
      <c r="H4884">
        <f t="shared" si="229"/>
        <v>0</v>
      </c>
      <c r="I4884" s="26" t="str">
        <f>H4884&amp;"x"&amp;COUNTIF($H$5:H4884,H4884)</f>
        <v>0x3958</v>
      </c>
      <c r="J4884" t="str">
        <f t="shared" si="230"/>
        <v>.</v>
      </c>
    </row>
    <row r="4885" spans="7:10">
      <c r="G4885" t="str">
        <f t="shared" si="228"/>
        <v>.</v>
      </c>
      <c r="H4885">
        <f t="shared" si="229"/>
        <v>0</v>
      </c>
      <c r="I4885" s="26" t="str">
        <f>H4885&amp;"x"&amp;COUNTIF($H$5:H4885,H4885)</f>
        <v>0x3959</v>
      </c>
      <c r="J4885" t="str">
        <f t="shared" si="230"/>
        <v>.</v>
      </c>
    </row>
    <row r="4886" spans="7:10">
      <c r="G4886" t="str">
        <f t="shared" si="228"/>
        <v>.</v>
      </c>
      <c r="H4886">
        <f t="shared" si="229"/>
        <v>0</v>
      </c>
      <c r="I4886" s="26" t="str">
        <f>H4886&amp;"x"&amp;COUNTIF($H$5:H4886,H4886)</f>
        <v>0x3960</v>
      </c>
      <c r="J4886" t="str">
        <f t="shared" si="230"/>
        <v>.</v>
      </c>
    </row>
    <row r="4887" spans="7:10">
      <c r="G4887" t="str">
        <f t="shared" si="228"/>
        <v>.</v>
      </c>
      <c r="H4887">
        <f t="shared" si="229"/>
        <v>0</v>
      </c>
      <c r="I4887" s="26" t="str">
        <f>H4887&amp;"x"&amp;COUNTIF($H$5:H4887,H4887)</f>
        <v>0x3961</v>
      </c>
      <c r="J4887" t="str">
        <f t="shared" si="230"/>
        <v>.</v>
      </c>
    </row>
    <row r="4888" spans="7:10">
      <c r="G4888" t="str">
        <f t="shared" si="228"/>
        <v>.</v>
      </c>
      <c r="H4888">
        <f t="shared" si="229"/>
        <v>0</v>
      </c>
      <c r="I4888" s="26" t="str">
        <f>H4888&amp;"x"&amp;COUNTIF($H$5:H4888,H4888)</f>
        <v>0x3962</v>
      </c>
      <c r="J4888" t="str">
        <f t="shared" si="230"/>
        <v>.</v>
      </c>
    </row>
    <row r="4889" spans="7:10">
      <c r="G4889" t="str">
        <f t="shared" si="228"/>
        <v>.</v>
      </c>
      <c r="H4889">
        <f t="shared" si="229"/>
        <v>0</v>
      </c>
      <c r="I4889" s="26" t="str">
        <f>H4889&amp;"x"&amp;COUNTIF($H$5:H4889,H4889)</f>
        <v>0x3963</v>
      </c>
      <c r="J4889" t="str">
        <f t="shared" si="230"/>
        <v>.</v>
      </c>
    </row>
    <row r="4890" spans="7:10">
      <c r="G4890" t="str">
        <f t="shared" si="228"/>
        <v>.</v>
      </c>
      <c r="H4890">
        <f t="shared" si="229"/>
        <v>0</v>
      </c>
      <c r="I4890" s="26" t="str">
        <f>H4890&amp;"x"&amp;COUNTIF($H$5:H4890,H4890)</f>
        <v>0x3964</v>
      </c>
      <c r="J4890" t="str">
        <f t="shared" si="230"/>
        <v>.</v>
      </c>
    </row>
    <row r="4891" spans="7:10">
      <c r="G4891" t="str">
        <f t="shared" si="228"/>
        <v>.</v>
      </c>
      <c r="H4891">
        <f t="shared" si="229"/>
        <v>0</v>
      </c>
      <c r="I4891" s="26" t="str">
        <f>H4891&amp;"x"&amp;COUNTIF($H$5:H4891,H4891)</f>
        <v>0x3965</v>
      </c>
      <c r="J4891" t="str">
        <f t="shared" si="230"/>
        <v>.</v>
      </c>
    </row>
    <row r="4892" spans="7:10">
      <c r="G4892" t="str">
        <f t="shared" si="228"/>
        <v>.</v>
      </c>
      <c r="H4892">
        <f t="shared" si="229"/>
        <v>0</v>
      </c>
      <c r="I4892" s="26" t="str">
        <f>H4892&amp;"x"&amp;COUNTIF($H$5:H4892,H4892)</f>
        <v>0x3966</v>
      </c>
      <c r="J4892" t="str">
        <f t="shared" si="230"/>
        <v>.</v>
      </c>
    </row>
    <row r="4893" spans="7:10">
      <c r="G4893" t="str">
        <f t="shared" si="228"/>
        <v>.</v>
      </c>
      <c r="H4893">
        <f t="shared" si="229"/>
        <v>0</v>
      </c>
      <c r="I4893" s="26" t="str">
        <f>H4893&amp;"x"&amp;COUNTIF($H$5:H4893,H4893)</f>
        <v>0x3967</v>
      </c>
      <c r="J4893" t="str">
        <f t="shared" si="230"/>
        <v>.</v>
      </c>
    </row>
    <row r="4894" spans="7:10">
      <c r="G4894" t="str">
        <f t="shared" si="228"/>
        <v>.</v>
      </c>
      <c r="H4894">
        <f t="shared" si="229"/>
        <v>0</v>
      </c>
      <c r="I4894" s="26" t="str">
        <f>H4894&amp;"x"&amp;COUNTIF($H$5:H4894,H4894)</f>
        <v>0x3968</v>
      </c>
      <c r="J4894" t="str">
        <f t="shared" si="230"/>
        <v>.</v>
      </c>
    </row>
    <row r="4895" spans="7:10">
      <c r="G4895" t="str">
        <f t="shared" si="228"/>
        <v>.</v>
      </c>
      <c r="H4895">
        <f t="shared" si="229"/>
        <v>0</v>
      </c>
      <c r="I4895" s="26" t="str">
        <f>H4895&amp;"x"&amp;COUNTIF($H$5:H4895,H4895)</f>
        <v>0x3969</v>
      </c>
      <c r="J4895" t="str">
        <f t="shared" si="230"/>
        <v>.</v>
      </c>
    </row>
    <row r="4896" spans="7:10">
      <c r="G4896" t="str">
        <f t="shared" si="228"/>
        <v>.</v>
      </c>
      <c r="H4896">
        <f t="shared" si="229"/>
        <v>0</v>
      </c>
      <c r="I4896" s="26" t="str">
        <f>H4896&amp;"x"&amp;COUNTIF($H$5:H4896,H4896)</f>
        <v>0x3970</v>
      </c>
      <c r="J4896" t="str">
        <f t="shared" si="230"/>
        <v>.</v>
      </c>
    </row>
    <row r="4897" spans="7:10">
      <c r="G4897" t="str">
        <f t="shared" si="228"/>
        <v>.</v>
      </c>
      <c r="H4897">
        <f t="shared" si="229"/>
        <v>0</v>
      </c>
      <c r="I4897" s="26" t="str">
        <f>H4897&amp;"x"&amp;COUNTIF($H$5:H4897,H4897)</f>
        <v>0x3971</v>
      </c>
      <c r="J4897" t="str">
        <f t="shared" si="230"/>
        <v>.</v>
      </c>
    </row>
    <row r="4898" spans="7:10">
      <c r="G4898" t="str">
        <f t="shared" si="228"/>
        <v>.</v>
      </c>
      <c r="H4898">
        <f t="shared" si="229"/>
        <v>0</v>
      </c>
      <c r="I4898" s="26" t="str">
        <f>H4898&amp;"x"&amp;COUNTIF($H$5:H4898,H4898)</f>
        <v>0x3972</v>
      </c>
      <c r="J4898" t="str">
        <f t="shared" si="230"/>
        <v>.</v>
      </c>
    </row>
    <row r="4899" spans="7:10">
      <c r="G4899" t="str">
        <f t="shared" si="228"/>
        <v>.</v>
      </c>
      <c r="H4899">
        <f t="shared" si="229"/>
        <v>0</v>
      </c>
      <c r="I4899" s="26" t="str">
        <f>H4899&amp;"x"&amp;COUNTIF($H$5:H4899,H4899)</f>
        <v>0x3973</v>
      </c>
      <c r="J4899" t="str">
        <f t="shared" si="230"/>
        <v>.</v>
      </c>
    </row>
    <row r="4900" spans="7:10">
      <c r="G4900" t="str">
        <f t="shared" si="228"/>
        <v>.</v>
      </c>
      <c r="H4900">
        <f t="shared" si="229"/>
        <v>0</v>
      </c>
      <c r="I4900" s="26" t="str">
        <f>H4900&amp;"x"&amp;COUNTIF($H$5:H4900,H4900)</f>
        <v>0x3974</v>
      </c>
      <c r="J4900" t="str">
        <f t="shared" si="230"/>
        <v>.</v>
      </c>
    </row>
    <row r="4901" spans="7:10">
      <c r="G4901" t="str">
        <f t="shared" si="228"/>
        <v>.</v>
      </c>
      <c r="H4901">
        <f t="shared" si="229"/>
        <v>0</v>
      </c>
      <c r="I4901" s="26" t="str">
        <f>H4901&amp;"x"&amp;COUNTIF($H$5:H4901,H4901)</f>
        <v>0x3975</v>
      </c>
      <c r="J4901" t="str">
        <f t="shared" si="230"/>
        <v>.</v>
      </c>
    </row>
    <row r="4902" spans="7:10">
      <c r="G4902" t="str">
        <f t="shared" si="228"/>
        <v>.</v>
      </c>
      <c r="H4902">
        <f t="shared" si="229"/>
        <v>0</v>
      </c>
      <c r="I4902" s="26" t="str">
        <f>H4902&amp;"x"&amp;COUNTIF($H$5:H4902,H4902)</f>
        <v>0x3976</v>
      </c>
      <c r="J4902" t="str">
        <f t="shared" si="230"/>
        <v>.</v>
      </c>
    </row>
    <row r="4903" spans="7:10">
      <c r="G4903" t="str">
        <f t="shared" si="228"/>
        <v>.</v>
      </c>
      <c r="H4903">
        <f t="shared" si="229"/>
        <v>0</v>
      </c>
      <c r="I4903" s="26" t="str">
        <f>H4903&amp;"x"&amp;COUNTIF($H$5:H4903,H4903)</f>
        <v>0x3977</v>
      </c>
      <c r="J4903" t="str">
        <f t="shared" si="230"/>
        <v>.</v>
      </c>
    </row>
    <row r="4904" spans="7:10">
      <c r="G4904" t="str">
        <f t="shared" si="228"/>
        <v>.</v>
      </c>
      <c r="H4904">
        <f t="shared" si="229"/>
        <v>0</v>
      </c>
      <c r="I4904" s="26" t="str">
        <f>H4904&amp;"x"&amp;COUNTIF($H$5:H4904,H4904)</f>
        <v>0x3978</v>
      </c>
      <c r="J4904" t="str">
        <f t="shared" si="230"/>
        <v>.</v>
      </c>
    </row>
    <row r="4905" spans="7:10">
      <c r="G4905" t="str">
        <f t="shared" si="228"/>
        <v>.</v>
      </c>
      <c r="H4905">
        <f t="shared" si="229"/>
        <v>0</v>
      </c>
      <c r="I4905" s="26" t="str">
        <f>H4905&amp;"x"&amp;COUNTIF($H$5:H4905,H4905)</f>
        <v>0x3979</v>
      </c>
      <c r="J4905" t="str">
        <f t="shared" si="230"/>
        <v>.</v>
      </c>
    </row>
    <row r="4906" spans="7:10">
      <c r="G4906" t="str">
        <f t="shared" si="228"/>
        <v>.</v>
      </c>
      <c r="H4906">
        <f t="shared" si="229"/>
        <v>0</v>
      </c>
      <c r="I4906" s="26" t="str">
        <f>H4906&amp;"x"&amp;COUNTIF($H$5:H4906,H4906)</f>
        <v>0x3980</v>
      </c>
      <c r="J4906" t="str">
        <f t="shared" si="230"/>
        <v>.</v>
      </c>
    </row>
    <row r="4907" spans="7:10">
      <c r="G4907" t="str">
        <f t="shared" si="228"/>
        <v>.</v>
      </c>
      <c r="H4907">
        <f t="shared" si="229"/>
        <v>0</v>
      </c>
      <c r="I4907" s="26" t="str">
        <f>H4907&amp;"x"&amp;COUNTIF($H$5:H4907,H4907)</f>
        <v>0x3981</v>
      </c>
      <c r="J4907" t="str">
        <f t="shared" si="230"/>
        <v>.</v>
      </c>
    </row>
    <row r="4908" spans="7:10">
      <c r="G4908" t="str">
        <f t="shared" si="228"/>
        <v>.</v>
      </c>
      <c r="H4908">
        <f t="shared" si="229"/>
        <v>0</v>
      </c>
      <c r="I4908" s="26" t="str">
        <f>H4908&amp;"x"&amp;COUNTIF($H$5:H4908,H4908)</f>
        <v>0x3982</v>
      </c>
      <c r="J4908" t="str">
        <f t="shared" si="230"/>
        <v>.</v>
      </c>
    </row>
    <row r="4909" spans="7:10">
      <c r="G4909" t="str">
        <f t="shared" si="228"/>
        <v>.</v>
      </c>
      <c r="H4909">
        <f t="shared" si="229"/>
        <v>0</v>
      </c>
      <c r="I4909" s="26" t="str">
        <f>H4909&amp;"x"&amp;COUNTIF($H$5:H4909,H4909)</f>
        <v>0x3983</v>
      </c>
      <c r="J4909" t="str">
        <f t="shared" si="230"/>
        <v>.</v>
      </c>
    </row>
    <row r="4910" spans="7:10">
      <c r="G4910" t="str">
        <f t="shared" si="228"/>
        <v>.</v>
      </c>
      <c r="H4910">
        <f t="shared" si="229"/>
        <v>0</v>
      </c>
      <c r="I4910" s="26" t="str">
        <f>H4910&amp;"x"&amp;COUNTIF($H$5:H4910,H4910)</f>
        <v>0x3984</v>
      </c>
      <c r="J4910" t="str">
        <f t="shared" si="230"/>
        <v>.</v>
      </c>
    </row>
    <row r="4911" spans="7:10">
      <c r="G4911" t="str">
        <f t="shared" si="228"/>
        <v>.</v>
      </c>
      <c r="H4911">
        <f t="shared" si="229"/>
        <v>0</v>
      </c>
      <c r="I4911" s="26" t="str">
        <f>H4911&amp;"x"&amp;COUNTIF($H$5:H4911,H4911)</f>
        <v>0x3985</v>
      </c>
      <c r="J4911" t="str">
        <f t="shared" si="230"/>
        <v>.</v>
      </c>
    </row>
    <row r="4912" spans="7:10">
      <c r="G4912" t="str">
        <f t="shared" si="228"/>
        <v>.</v>
      </c>
      <c r="H4912">
        <f t="shared" si="229"/>
        <v>0</v>
      </c>
      <c r="I4912" s="26" t="str">
        <f>H4912&amp;"x"&amp;COUNTIF($H$5:H4912,H4912)</f>
        <v>0x3986</v>
      </c>
      <c r="J4912" t="str">
        <f t="shared" si="230"/>
        <v>.</v>
      </c>
    </row>
    <row r="4913" spans="7:10">
      <c r="G4913" t="str">
        <f t="shared" si="228"/>
        <v>.</v>
      </c>
      <c r="H4913">
        <f t="shared" si="229"/>
        <v>0</v>
      </c>
      <c r="I4913" s="26" t="str">
        <f>H4913&amp;"x"&amp;COUNTIF($H$5:H4913,H4913)</f>
        <v>0x3987</v>
      </c>
      <c r="J4913" t="str">
        <f t="shared" si="230"/>
        <v>.</v>
      </c>
    </row>
    <row r="4914" spans="7:10">
      <c r="G4914" t="str">
        <f t="shared" si="228"/>
        <v>.</v>
      </c>
      <c r="H4914">
        <f t="shared" si="229"/>
        <v>0</v>
      </c>
      <c r="I4914" s="26" t="str">
        <f>H4914&amp;"x"&amp;COUNTIF($H$5:H4914,H4914)</f>
        <v>0x3988</v>
      </c>
      <c r="J4914" t="str">
        <f t="shared" si="230"/>
        <v>.</v>
      </c>
    </row>
    <row r="4915" spans="7:10">
      <c r="G4915" t="str">
        <f t="shared" si="228"/>
        <v>.</v>
      </c>
      <c r="H4915">
        <f t="shared" si="229"/>
        <v>0</v>
      </c>
      <c r="I4915" s="26" t="str">
        <f>H4915&amp;"x"&amp;COUNTIF($H$5:H4915,H4915)</f>
        <v>0x3989</v>
      </c>
      <c r="J4915" t="str">
        <f t="shared" si="230"/>
        <v>.</v>
      </c>
    </row>
    <row r="4916" spans="7:10">
      <c r="G4916" t="str">
        <f t="shared" si="228"/>
        <v>.</v>
      </c>
      <c r="H4916">
        <f t="shared" si="229"/>
        <v>0</v>
      </c>
      <c r="I4916" s="26" t="str">
        <f>H4916&amp;"x"&amp;COUNTIF($H$5:H4916,H4916)</f>
        <v>0x3990</v>
      </c>
      <c r="J4916" t="str">
        <f t="shared" si="230"/>
        <v>.</v>
      </c>
    </row>
    <row r="4917" spans="7:10">
      <c r="G4917" t="str">
        <f t="shared" si="228"/>
        <v>.</v>
      </c>
      <c r="H4917">
        <f t="shared" si="229"/>
        <v>0</v>
      </c>
      <c r="I4917" s="26" t="str">
        <f>H4917&amp;"x"&amp;COUNTIF($H$5:H4917,H4917)</f>
        <v>0x3991</v>
      </c>
      <c r="J4917" t="str">
        <f t="shared" si="230"/>
        <v>.</v>
      </c>
    </row>
    <row r="4918" spans="7:10">
      <c r="G4918" t="str">
        <f t="shared" si="228"/>
        <v>.</v>
      </c>
      <c r="H4918">
        <f t="shared" si="229"/>
        <v>0</v>
      </c>
      <c r="I4918" s="26" t="str">
        <f>H4918&amp;"x"&amp;COUNTIF($H$5:H4918,H4918)</f>
        <v>0x3992</v>
      </c>
      <c r="J4918" t="str">
        <f t="shared" si="230"/>
        <v>.</v>
      </c>
    </row>
    <row r="4919" spans="7:10">
      <c r="G4919" t="str">
        <f t="shared" si="228"/>
        <v>.</v>
      </c>
      <c r="H4919">
        <f t="shared" si="229"/>
        <v>0</v>
      </c>
      <c r="I4919" s="26" t="str">
        <f>H4919&amp;"x"&amp;COUNTIF($H$5:H4919,H4919)</f>
        <v>0x3993</v>
      </c>
      <c r="J4919" t="str">
        <f t="shared" si="230"/>
        <v>.</v>
      </c>
    </row>
    <row r="4920" spans="7:10">
      <c r="G4920" t="str">
        <f t="shared" si="228"/>
        <v>.</v>
      </c>
      <c r="H4920">
        <f t="shared" si="229"/>
        <v>0</v>
      </c>
      <c r="I4920" s="26" t="str">
        <f>H4920&amp;"x"&amp;COUNTIF($H$5:H4920,H4920)</f>
        <v>0x3994</v>
      </c>
      <c r="J4920" t="str">
        <f t="shared" si="230"/>
        <v>.</v>
      </c>
    </row>
    <row r="4921" spans="7:10">
      <c r="G4921" t="str">
        <f t="shared" si="228"/>
        <v>.</v>
      </c>
      <c r="H4921">
        <f t="shared" si="229"/>
        <v>0</v>
      </c>
      <c r="I4921" s="26" t="str">
        <f>H4921&amp;"x"&amp;COUNTIF($H$5:H4921,H4921)</f>
        <v>0x3995</v>
      </c>
      <c r="J4921" t="str">
        <f t="shared" si="230"/>
        <v>.</v>
      </c>
    </row>
    <row r="4922" spans="7:10">
      <c r="G4922" t="str">
        <f t="shared" si="228"/>
        <v>.</v>
      </c>
      <c r="H4922">
        <f t="shared" si="229"/>
        <v>0</v>
      </c>
      <c r="I4922" s="26" t="str">
        <f>H4922&amp;"x"&amp;COUNTIF($H$5:H4922,H4922)</f>
        <v>0x3996</v>
      </c>
      <c r="J4922" t="str">
        <f t="shared" si="230"/>
        <v>.</v>
      </c>
    </row>
    <row r="4923" spans="7:10">
      <c r="G4923" t="str">
        <f t="shared" si="228"/>
        <v>.</v>
      </c>
      <c r="H4923">
        <f t="shared" si="229"/>
        <v>0</v>
      </c>
      <c r="I4923" s="26" t="str">
        <f>H4923&amp;"x"&amp;COUNTIF($H$5:H4923,H4923)</f>
        <v>0x3997</v>
      </c>
      <c r="J4923" t="str">
        <f t="shared" si="230"/>
        <v>.</v>
      </c>
    </row>
    <row r="4924" spans="7:10">
      <c r="G4924" t="str">
        <f t="shared" si="228"/>
        <v>.</v>
      </c>
      <c r="H4924">
        <f t="shared" si="229"/>
        <v>0</v>
      </c>
      <c r="I4924" s="26" t="str">
        <f>H4924&amp;"x"&amp;COUNTIF($H$5:H4924,H4924)</f>
        <v>0x3998</v>
      </c>
      <c r="J4924" t="str">
        <f t="shared" si="230"/>
        <v>.</v>
      </c>
    </row>
    <row r="4925" spans="7:10">
      <c r="G4925" t="str">
        <f t="shared" si="228"/>
        <v>.</v>
      </c>
      <c r="H4925">
        <f t="shared" si="229"/>
        <v>0</v>
      </c>
      <c r="I4925" s="26" t="str">
        <f>H4925&amp;"x"&amp;COUNTIF($H$5:H4925,H4925)</f>
        <v>0x3999</v>
      </c>
      <c r="J4925" t="str">
        <f t="shared" si="230"/>
        <v>.</v>
      </c>
    </row>
    <row r="4926" spans="7:10">
      <c r="G4926" t="str">
        <f t="shared" si="228"/>
        <v>.</v>
      </c>
      <c r="H4926">
        <f t="shared" si="229"/>
        <v>0</v>
      </c>
      <c r="I4926" s="26" t="str">
        <f>H4926&amp;"x"&amp;COUNTIF($H$5:H4926,H4926)</f>
        <v>0x4000</v>
      </c>
      <c r="J4926" t="str">
        <f t="shared" si="230"/>
        <v>.</v>
      </c>
    </row>
    <row r="4927" spans="7:10">
      <c r="G4927" t="str">
        <f t="shared" si="228"/>
        <v>.</v>
      </c>
      <c r="H4927">
        <f t="shared" si="229"/>
        <v>0</v>
      </c>
      <c r="I4927" s="26" t="str">
        <f>H4927&amp;"x"&amp;COUNTIF($H$5:H4927,H4927)</f>
        <v>0x4001</v>
      </c>
      <c r="J4927" t="str">
        <f t="shared" si="230"/>
        <v>.</v>
      </c>
    </row>
    <row r="4928" spans="7:10">
      <c r="G4928" t="str">
        <f t="shared" si="228"/>
        <v>.</v>
      </c>
      <c r="H4928">
        <f t="shared" si="229"/>
        <v>0</v>
      </c>
      <c r="I4928" s="26" t="str">
        <f>H4928&amp;"x"&amp;COUNTIF($H$5:H4928,H4928)</f>
        <v>0x4002</v>
      </c>
      <c r="J4928" t="str">
        <f t="shared" si="230"/>
        <v>.</v>
      </c>
    </row>
    <row r="4929" spans="7:10">
      <c r="G4929" t="str">
        <f t="shared" si="228"/>
        <v>.</v>
      </c>
      <c r="H4929">
        <f t="shared" si="229"/>
        <v>0</v>
      </c>
      <c r="I4929" s="26" t="str">
        <f>H4929&amp;"x"&amp;COUNTIF($H$5:H4929,H4929)</f>
        <v>0x4003</v>
      </c>
      <c r="J4929" t="str">
        <f t="shared" si="230"/>
        <v>.</v>
      </c>
    </row>
    <row r="4930" spans="7:10">
      <c r="G4930" t="str">
        <f t="shared" si="228"/>
        <v>.</v>
      </c>
      <c r="H4930">
        <f t="shared" si="229"/>
        <v>0</v>
      </c>
      <c r="I4930" s="26" t="str">
        <f>H4930&amp;"x"&amp;COUNTIF($H$5:H4930,H4930)</f>
        <v>0x4004</v>
      </c>
      <c r="J4930" t="str">
        <f t="shared" si="230"/>
        <v>.</v>
      </c>
    </row>
    <row r="4931" spans="7:10">
      <c r="G4931" t="str">
        <f t="shared" si="228"/>
        <v>.</v>
      </c>
      <c r="H4931">
        <f t="shared" si="229"/>
        <v>0</v>
      </c>
      <c r="I4931" s="26" t="str">
        <f>H4931&amp;"x"&amp;COUNTIF($H$5:H4931,H4931)</f>
        <v>0x4005</v>
      </c>
      <c r="J4931" t="str">
        <f t="shared" si="230"/>
        <v>.</v>
      </c>
    </row>
    <row r="4932" spans="7:10">
      <c r="G4932" t="str">
        <f t="shared" si="228"/>
        <v>.</v>
      </c>
      <c r="H4932">
        <f t="shared" si="229"/>
        <v>0</v>
      </c>
      <c r="I4932" s="26" t="str">
        <f>H4932&amp;"x"&amp;COUNTIF($H$5:H4932,H4932)</f>
        <v>0x4006</v>
      </c>
      <c r="J4932" t="str">
        <f t="shared" si="230"/>
        <v>.</v>
      </c>
    </row>
    <row r="4933" spans="7:10">
      <c r="G4933" t="str">
        <f t="shared" ref="G4933:G4996" si="231">A4933&amp;"."&amp;B4933</f>
        <v>.</v>
      </c>
      <c r="H4933">
        <f t="shared" ref="H4933:H4996" si="232">F4933</f>
        <v>0</v>
      </c>
      <c r="I4933" s="26" t="str">
        <f>H4933&amp;"x"&amp;COUNTIF($H$5:H4933,H4933)</f>
        <v>0x4007</v>
      </c>
      <c r="J4933" t="str">
        <f t="shared" ref="J4933:J4996" si="233">G4933</f>
        <v>.</v>
      </c>
    </row>
    <row r="4934" spans="7:10">
      <c r="G4934" t="str">
        <f t="shared" si="231"/>
        <v>.</v>
      </c>
      <c r="H4934">
        <f t="shared" si="232"/>
        <v>0</v>
      </c>
      <c r="I4934" s="26" t="str">
        <f>H4934&amp;"x"&amp;COUNTIF($H$5:H4934,H4934)</f>
        <v>0x4008</v>
      </c>
      <c r="J4934" t="str">
        <f t="shared" si="233"/>
        <v>.</v>
      </c>
    </row>
    <row r="4935" spans="7:10">
      <c r="G4935" t="str">
        <f t="shared" si="231"/>
        <v>.</v>
      </c>
      <c r="H4935">
        <f t="shared" si="232"/>
        <v>0</v>
      </c>
      <c r="I4935" s="26" t="str">
        <f>H4935&amp;"x"&amp;COUNTIF($H$5:H4935,H4935)</f>
        <v>0x4009</v>
      </c>
      <c r="J4935" t="str">
        <f t="shared" si="233"/>
        <v>.</v>
      </c>
    </row>
    <row r="4936" spans="7:10">
      <c r="G4936" t="str">
        <f t="shared" si="231"/>
        <v>.</v>
      </c>
      <c r="H4936">
        <f t="shared" si="232"/>
        <v>0</v>
      </c>
      <c r="I4936" s="26" t="str">
        <f>H4936&amp;"x"&amp;COUNTIF($H$5:H4936,H4936)</f>
        <v>0x4010</v>
      </c>
      <c r="J4936" t="str">
        <f t="shared" si="233"/>
        <v>.</v>
      </c>
    </row>
    <row r="4937" spans="7:10">
      <c r="G4937" t="str">
        <f t="shared" si="231"/>
        <v>.</v>
      </c>
      <c r="H4937">
        <f t="shared" si="232"/>
        <v>0</v>
      </c>
      <c r="I4937" s="26" t="str">
        <f>H4937&amp;"x"&amp;COUNTIF($H$5:H4937,H4937)</f>
        <v>0x4011</v>
      </c>
      <c r="J4937" t="str">
        <f t="shared" si="233"/>
        <v>.</v>
      </c>
    </row>
    <row r="4938" spans="7:10">
      <c r="G4938" t="str">
        <f t="shared" si="231"/>
        <v>.</v>
      </c>
      <c r="H4938">
        <f t="shared" si="232"/>
        <v>0</v>
      </c>
      <c r="I4938" s="26" t="str">
        <f>H4938&amp;"x"&amp;COUNTIF($H$5:H4938,H4938)</f>
        <v>0x4012</v>
      </c>
      <c r="J4938" t="str">
        <f t="shared" si="233"/>
        <v>.</v>
      </c>
    </row>
    <row r="4939" spans="7:10">
      <c r="G4939" t="str">
        <f t="shared" si="231"/>
        <v>.</v>
      </c>
      <c r="H4939">
        <f t="shared" si="232"/>
        <v>0</v>
      </c>
      <c r="I4939" s="26" t="str">
        <f>H4939&amp;"x"&amp;COUNTIF($H$5:H4939,H4939)</f>
        <v>0x4013</v>
      </c>
      <c r="J4939" t="str">
        <f t="shared" si="233"/>
        <v>.</v>
      </c>
    </row>
    <row r="4940" spans="7:10">
      <c r="G4940" t="str">
        <f t="shared" si="231"/>
        <v>.</v>
      </c>
      <c r="H4940">
        <f t="shared" si="232"/>
        <v>0</v>
      </c>
      <c r="I4940" s="26" t="str">
        <f>H4940&amp;"x"&amp;COUNTIF($H$5:H4940,H4940)</f>
        <v>0x4014</v>
      </c>
      <c r="J4940" t="str">
        <f t="shared" si="233"/>
        <v>.</v>
      </c>
    </row>
    <row r="4941" spans="7:10">
      <c r="G4941" t="str">
        <f t="shared" si="231"/>
        <v>.</v>
      </c>
      <c r="H4941">
        <f t="shared" si="232"/>
        <v>0</v>
      </c>
      <c r="I4941" s="26" t="str">
        <f>H4941&amp;"x"&amp;COUNTIF($H$5:H4941,H4941)</f>
        <v>0x4015</v>
      </c>
      <c r="J4941" t="str">
        <f t="shared" si="233"/>
        <v>.</v>
      </c>
    </row>
    <row r="4942" spans="7:10">
      <c r="G4942" t="str">
        <f t="shared" si="231"/>
        <v>.</v>
      </c>
      <c r="H4942">
        <f t="shared" si="232"/>
        <v>0</v>
      </c>
      <c r="I4942" s="26" t="str">
        <f>H4942&amp;"x"&amp;COUNTIF($H$5:H4942,H4942)</f>
        <v>0x4016</v>
      </c>
      <c r="J4942" t="str">
        <f t="shared" si="233"/>
        <v>.</v>
      </c>
    </row>
    <row r="4943" spans="7:10">
      <c r="G4943" t="str">
        <f t="shared" si="231"/>
        <v>.</v>
      </c>
      <c r="H4943">
        <f t="shared" si="232"/>
        <v>0</v>
      </c>
      <c r="I4943" s="26" t="str">
        <f>H4943&amp;"x"&amp;COUNTIF($H$5:H4943,H4943)</f>
        <v>0x4017</v>
      </c>
      <c r="J4943" t="str">
        <f t="shared" si="233"/>
        <v>.</v>
      </c>
    </row>
    <row r="4944" spans="7:10">
      <c r="G4944" t="str">
        <f t="shared" si="231"/>
        <v>.</v>
      </c>
      <c r="H4944">
        <f t="shared" si="232"/>
        <v>0</v>
      </c>
      <c r="I4944" s="26" t="str">
        <f>H4944&amp;"x"&amp;COUNTIF($H$5:H4944,H4944)</f>
        <v>0x4018</v>
      </c>
      <c r="J4944" t="str">
        <f t="shared" si="233"/>
        <v>.</v>
      </c>
    </row>
    <row r="4945" spans="7:10">
      <c r="G4945" t="str">
        <f t="shared" si="231"/>
        <v>.</v>
      </c>
      <c r="H4945">
        <f t="shared" si="232"/>
        <v>0</v>
      </c>
      <c r="I4945" s="26" t="str">
        <f>H4945&amp;"x"&amp;COUNTIF($H$5:H4945,H4945)</f>
        <v>0x4019</v>
      </c>
      <c r="J4945" t="str">
        <f t="shared" si="233"/>
        <v>.</v>
      </c>
    </row>
    <row r="4946" spans="7:10">
      <c r="G4946" t="str">
        <f t="shared" si="231"/>
        <v>.</v>
      </c>
      <c r="H4946">
        <f t="shared" si="232"/>
        <v>0</v>
      </c>
      <c r="I4946" s="26" t="str">
        <f>H4946&amp;"x"&amp;COUNTIF($H$5:H4946,H4946)</f>
        <v>0x4020</v>
      </c>
      <c r="J4946" t="str">
        <f t="shared" si="233"/>
        <v>.</v>
      </c>
    </row>
    <row r="4947" spans="7:10">
      <c r="G4947" t="str">
        <f t="shared" si="231"/>
        <v>.</v>
      </c>
      <c r="H4947">
        <f t="shared" si="232"/>
        <v>0</v>
      </c>
      <c r="I4947" s="26" t="str">
        <f>H4947&amp;"x"&amp;COUNTIF($H$5:H4947,H4947)</f>
        <v>0x4021</v>
      </c>
      <c r="J4947" t="str">
        <f t="shared" si="233"/>
        <v>.</v>
      </c>
    </row>
    <row r="4948" spans="7:10">
      <c r="G4948" t="str">
        <f t="shared" si="231"/>
        <v>.</v>
      </c>
      <c r="H4948">
        <f t="shared" si="232"/>
        <v>0</v>
      </c>
      <c r="I4948" s="26" t="str">
        <f>H4948&amp;"x"&amp;COUNTIF($H$5:H4948,H4948)</f>
        <v>0x4022</v>
      </c>
      <c r="J4948" t="str">
        <f t="shared" si="233"/>
        <v>.</v>
      </c>
    </row>
    <row r="4949" spans="7:10">
      <c r="G4949" t="str">
        <f t="shared" si="231"/>
        <v>.</v>
      </c>
      <c r="H4949">
        <f t="shared" si="232"/>
        <v>0</v>
      </c>
      <c r="I4949" s="26" t="str">
        <f>H4949&amp;"x"&amp;COUNTIF($H$5:H4949,H4949)</f>
        <v>0x4023</v>
      </c>
      <c r="J4949" t="str">
        <f t="shared" si="233"/>
        <v>.</v>
      </c>
    </row>
    <row r="4950" spans="7:10">
      <c r="G4950" t="str">
        <f t="shared" si="231"/>
        <v>.</v>
      </c>
      <c r="H4950">
        <f t="shared" si="232"/>
        <v>0</v>
      </c>
      <c r="I4950" s="26" t="str">
        <f>H4950&amp;"x"&amp;COUNTIF($H$5:H4950,H4950)</f>
        <v>0x4024</v>
      </c>
      <c r="J4950" t="str">
        <f t="shared" si="233"/>
        <v>.</v>
      </c>
    </row>
    <row r="4951" spans="7:10">
      <c r="G4951" t="str">
        <f t="shared" si="231"/>
        <v>.</v>
      </c>
      <c r="H4951">
        <f t="shared" si="232"/>
        <v>0</v>
      </c>
      <c r="I4951" s="26" t="str">
        <f>H4951&amp;"x"&amp;COUNTIF($H$5:H4951,H4951)</f>
        <v>0x4025</v>
      </c>
      <c r="J4951" t="str">
        <f t="shared" si="233"/>
        <v>.</v>
      </c>
    </row>
    <row r="4952" spans="7:10">
      <c r="G4952" t="str">
        <f t="shared" si="231"/>
        <v>.</v>
      </c>
      <c r="H4952">
        <f t="shared" si="232"/>
        <v>0</v>
      </c>
      <c r="I4952" s="26" t="str">
        <f>H4952&amp;"x"&amp;COUNTIF($H$5:H4952,H4952)</f>
        <v>0x4026</v>
      </c>
      <c r="J4952" t="str">
        <f t="shared" si="233"/>
        <v>.</v>
      </c>
    </row>
    <row r="4953" spans="7:10">
      <c r="G4953" t="str">
        <f t="shared" si="231"/>
        <v>.</v>
      </c>
      <c r="H4953">
        <f t="shared" si="232"/>
        <v>0</v>
      </c>
      <c r="I4953" s="26" t="str">
        <f>H4953&amp;"x"&amp;COUNTIF($H$5:H4953,H4953)</f>
        <v>0x4027</v>
      </c>
      <c r="J4953" t="str">
        <f t="shared" si="233"/>
        <v>.</v>
      </c>
    </row>
    <row r="4954" spans="7:10">
      <c r="G4954" t="str">
        <f t="shared" si="231"/>
        <v>.</v>
      </c>
      <c r="H4954">
        <f t="shared" si="232"/>
        <v>0</v>
      </c>
      <c r="I4954" s="26" t="str">
        <f>H4954&amp;"x"&amp;COUNTIF($H$5:H4954,H4954)</f>
        <v>0x4028</v>
      </c>
      <c r="J4954" t="str">
        <f t="shared" si="233"/>
        <v>.</v>
      </c>
    </row>
    <row r="4955" spans="7:10">
      <c r="G4955" t="str">
        <f t="shared" si="231"/>
        <v>.</v>
      </c>
      <c r="H4955">
        <f t="shared" si="232"/>
        <v>0</v>
      </c>
      <c r="I4955" s="26" t="str">
        <f>H4955&amp;"x"&amp;COUNTIF($H$5:H4955,H4955)</f>
        <v>0x4029</v>
      </c>
      <c r="J4955" t="str">
        <f t="shared" si="233"/>
        <v>.</v>
      </c>
    </row>
    <row r="4956" spans="7:10">
      <c r="G4956" t="str">
        <f t="shared" si="231"/>
        <v>.</v>
      </c>
      <c r="H4956">
        <f t="shared" si="232"/>
        <v>0</v>
      </c>
      <c r="I4956" s="26" t="str">
        <f>H4956&amp;"x"&amp;COUNTIF($H$5:H4956,H4956)</f>
        <v>0x4030</v>
      </c>
      <c r="J4956" t="str">
        <f t="shared" si="233"/>
        <v>.</v>
      </c>
    </row>
    <row r="4957" spans="7:10">
      <c r="G4957" t="str">
        <f t="shared" si="231"/>
        <v>.</v>
      </c>
      <c r="H4957">
        <f t="shared" si="232"/>
        <v>0</v>
      </c>
      <c r="I4957" s="26" t="str">
        <f>H4957&amp;"x"&amp;COUNTIF($H$5:H4957,H4957)</f>
        <v>0x4031</v>
      </c>
      <c r="J4957" t="str">
        <f t="shared" si="233"/>
        <v>.</v>
      </c>
    </row>
    <row r="4958" spans="7:10">
      <c r="G4958" t="str">
        <f t="shared" si="231"/>
        <v>.</v>
      </c>
      <c r="H4958">
        <f t="shared" si="232"/>
        <v>0</v>
      </c>
      <c r="I4958" s="26" t="str">
        <f>H4958&amp;"x"&amp;COUNTIF($H$5:H4958,H4958)</f>
        <v>0x4032</v>
      </c>
      <c r="J4958" t="str">
        <f t="shared" si="233"/>
        <v>.</v>
      </c>
    </row>
    <row r="4959" spans="7:10">
      <c r="G4959" t="str">
        <f t="shared" si="231"/>
        <v>.</v>
      </c>
      <c r="H4959">
        <f t="shared" si="232"/>
        <v>0</v>
      </c>
      <c r="I4959" s="26" t="str">
        <f>H4959&amp;"x"&amp;COUNTIF($H$5:H4959,H4959)</f>
        <v>0x4033</v>
      </c>
      <c r="J4959" t="str">
        <f t="shared" si="233"/>
        <v>.</v>
      </c>
    </row>
    <row r="4960" spans="7:10">
      <c r="G4960" t="str">
        <f t="shared" si="231"/>
        <v>.</v>
      </c>
      <c r="H4960">
        <f t="shared" si="232"/>
        <v>0</v>
      </c>
      <c r="I4960" s="26" t="str">
        <f>H4960&amp;"x"&amp;COUNTIF($H$5:H4960,H4960)</f>
        <v>0x4034</v>
      </c>
      <c r="J4960" t="str">
        <f t="shared" si="233"/>
        <v>.</v>
      </c>
    </row>
    <row r="4961" spans="7:10">
      <c r="G4961" t="str">
        <f t="shared" si="231"/>
        <v>.</v>
      </c>
      <c r="H4961">
        <f t="shared" si="232"/>
        <v>0</v>
      </c>
      <c r="I4961" s="26" t="str">
        <f>H4961&amp;"x"&amp;COUNTIF($H$5:H4961,H4961)</f>
        <v>0x4035</v>
      </c>
      <c r="J4961" t="str">
        <f t="shared" si="233"/>
        <v>.</v>
      </c>
    </row>
    <row r="4962" spans="7:10">
      <c r="G4962" t="str">
        <f t="shared" si="231"/>
        <v>.</v>
      </c>
      <c r="H4962">
        <f t="shared" si="232"/>
        <v>0</v>
      </c>
      <c r="I4962" s="26" t="str">
        <f>H4962&amp;"x"&amp;COUNTIF($H$5:H4962,H4962)</f>
        <v>0x4036</v>
      </c>
      <c r="J4962" t="str">
        <f t="shared" si="233"/>
        <v>.</v>
      </c>
    </row>
    <row r="4963" spans="7:10">
      <c r="G4963" t="str">
        <f t="shared" si="231"/>
        <v>.</v>
      </c>
      <c r="H4963">
        <f t="shared" si="232"/>
        <v>0</v>
      </c>
      <c r="I4963" s="26" t="str">
        <f>H4963&amp;"x"&amp;COUNTIF($H$5:H4963,H4963)</f>
        <v>0x4037</v>
      </c>
      <c r="J4963" t="str">
        <f t="shared" si="233"/>
        <v>.</v>
      </c>
    </row>
    <row r="4964" spans="7:10">
      <c r="G4964" t="str">
        <f t="shared" si="231"/>
        <v>.</v>
      </c>
      <c r="H4964">
        <f t="shared" si="232"/>
        <v>0</v>
      </c>
      <c r="I4964" s="26" t="str">
        <f>H4964&amp;"x"&amp;COUNTIF($H$5:H4964,H4964)</f>
        <v>0x4038</v>
      </c>
      <c r="J4964" t="str">
        <f t="shared" si="233"/>
        <v>.</v>
      </c>
    </row>
    <row r="4965" spans="7:10">
      <c r="G4965" t="str">
        <f t="shared" si="231"/>
        <v>.</v>
      </c>
      <c r="H4965">
        <f t="shared" si="232"/>
        <v>0</v>
      </c>
      <c r="I4965" s="26" t="str">
        <f>H4965&amp;"x"&amp;COUNTIF($H$5:H4965,H4965)</f>
        <v>0x4039</v>
      </c>
      <c r="J4965" t="str">
        <f t="shared" si="233"/>
        <v>.</v>
      </c>
    </row>
    <row r="4966" spans="7:10">
      <c r="G4966" t="str">
        <f t="shared" si="231"/>
        <v>.</v>
      </c>
      <c r="H4966">
        <f t="shared" si="232"/>
        <v>0</v>
      </c>
      <c r="I4966" s="26" t="str">
        <f>H4966&amp;"x"&amp;COUNTIF($H$5:H4966,H4966)</f>
        <v>0x4040</v>
      </c>
      <c r="J4966" t="str">
        <f t="shared" si="233"/>
        <v>.</v>
      </c>
    </row>
    <row r="4967" spans="7:10">
      <c r="G4967" t="str">
        <f t="shared" si="231"/>
        <v>.</v>
      </c>
      <c r="H4967">
        <f t="shared" si="232"/>
        <v>0</v>
      </c>
      <c r="I4967" s="26" t="str">
        <f>H4967&amp;"x"&amp;COUNTIF($H$5:H4967,H4967)</f>
        <v>0x4041</v>
      </c>
      <c r="J4967" t="str">
        <f t="shared" si="233"/>
        <v>.</v>
      </c>
    </row>
    <row r="4968" spans="7:10">
      <c r="G4968" t="str">
        <f t="shared" si="231"/>
        <v>.</v>
      </c>
      <c r="H4968">
        <f t="shared" si="232"/>
        <v>0</v>
      </c>
      <c r="I4968" s="26" t="str">
        <f>H4968&amp;"x"&amp;COUNTIF($H$5:H4968,H4968)</f>
        <v>0x4042</v>
      </c>
      <c r="J4968" t="str">
        <f t="shared" si="233"/>
        <v>.</v>
      </c>
    </row>
    <row r="4969" spans="7:10">
      <c r="G4969" t="str">
        <f t="shared" si="231"/>
        <v>.</v>
      </c>
      <c r="H4969">
        <f t="shared" si="232"/>
        <v>0</v>
      </c>
      <c r="I4969" s="26" t="str">
        <f>H4969&amp;"x"&amp;COUNTIF($H$5:H4969,H4969)</f>
        <v>0x4043</v>
      </c>
      <c r="J4969" t="str">
        <f t="shared" si="233"/>
        <v>.</v>
      </c>
    </row>
    <row r="4970" spans="7:10">
      <c r="G4970" t="str">
        <f t="shared" si="231"/>
        <v>.</v>
      </c>
      <c r="H4970">
        <f t="shared" si="232"/>
        <v>0</v>
      </c>
      <c r="I4970" s="26" t="str">
        <f>H4970&amp;"x"&amp;COUNTIF($H$5:H4970,H4970)</f>
        <v>0x4044</v>
      </c>
      <c r="J4970" t="str">
        <f t="shared" si="233"/>
        <v>.</v>
      </c>
    </row>
    <row r="4971" spans="7:10">
      <c r="G4971" t="str">
        <f t="shared" si="231"/>
        <v>.</v>
      </c>
      <c r="H4971">
        <f t="shared" si="232"/>
        <v>0</v>
      </c>
      <c r="I4971" s="26" t="str">
        <f>H4971&amp;"x"&amp;COUNTIF($H$5:H4971,H4971)</f>
        <v>0x4045</v>
      </c>
      <c r="J4971" t="str">
        <f t="shared" si="233"/>
        <v>.</v>
      </c>
    </row>
    <row r="4972" spans="7:10">
      <c r="G4972" t="str">
        <f t="shared" si="231"/>
        <v>.</v>
      </c>
      <c r="H4972">
        <f t="shared" si="232"/>
        <v>0</v>
      </c>
      <c r="I4972" s="26" t="str">
        <f>H4972&amp;"x"&amp;COUNTIF($H$5:H4972,H4972)</f>
        <v>0x4046</v>
      </c>
      <c r="J4972" t="str">
        <f t="shared" si="233"/>
        <v>.</v>
      </c>
    </row>
    <row r="4973" spans="7:10">
      <c r="G4973" t="str">
        <f t="shared" si="231"/>
        <v>.</v>
      </c>
      <c r="H4973">
        <f t="shared" si="232"/>
        <v>0</v>
      </c>
      <c r="I4973" s="26" t="str">
        <f>H4973&amp;"x"&amp;COUNTIF($H$5:H4973,H4973)</f>
        <v>0x4047</v>
      </c>
      <c r="J4973" t="str">
        <f t="shared" si="233"/>
        <v>.</v>
      </c>
    </row>
    <row r="4974" spans="7:10">
      <c r="G4974" t="str">
        <f t="shared" si="231"/>
        <v>.</v>
      </c>
      <c r="H4974">
        <f t="shared" si="232"/>
        <v>0</v>
      </c>
      <c r="I4974" s="26" t="str">
        <f>H4974&amp;"x"&amp;COUNTIF($H$5:H4974,H4974)</f>
        <v>0x4048</v>
      </c>
      <c r="J4974" t="str">
        <f t="shared" si="233"/>
        <v>.</v>
      </c>
    </row>
    <row r="4975" spans="7:10">
      <c r="G4975" t="str">
        <f t="shared" si="231"/>
        <v>.</v>
      </c>
      <c r="H4975">
        <f t="shared" si="232"/>
        <v>0</v>
      </c>
      <c r="I4975" s="26" t="str">
        <f>H4975&amp;"x"&amp;COUNTIF($H$5:H4975,H4975)</f>
        <v>0x4049</v>
      </c>
      <c r="J4975" t="str">
        <f t="shared" si="233"/>
        <v>.</v>
      </c>
    </row>
    <row r="4976" spans="7:10">
      <c r="G4976" t="str">
        <f t="shared" si="231"/>
        <v>.</v>
      </c>
      <c r="H4976">
        <f t="shared" si="232"/>
        <v>0</v>
      </c>
      <c r="I4976" s="26" t="str">
        <f>H4976&amp;"x"&amp;COUNTIF($H$5:H4976,H4976)</f>
        <v>0x4050</v>
      </c>
      <c r="J4976" t="str">
        <f t="shared" si="233"/>
        <v>.</v>
      </c>
    </row>
    <row r="4977" spans="7:10">
      <c r="G4977" t="str">
        <f t="shared" si="231"/>
        <v>.</v>
      </c>
      <c r="H4977">
        <f t="shared" si="232"/>
        <v>0</v>
      </c>
      <c r="I4977" s="26" t="str">
        <f>H4977&amp;"x"&amp;COUNTIF($H$5:H4977,H4977)</f>
        <v>0x4051</v>
      </c>
      <c r="J4977" t="str">
        <f t="shared" si="233"/>
        <v>.</v>
      </c>
    </row>
    <row r="4978" spans="7:10">
      <c r="G4978" t="str">
        <f t="shared" si="231"/>
        <v>.</v>
      </c>
      <c r="H4978">
        <f t="shared" si="232"/>
        <v>0</v>
      </c>
      <c r="I4978" s="26" t="str">
        <f>H4978&amp;"x"&amp;COUNTIF($H$5:H4978,H4978)</f>
        <v>0x4052</v>
      </c>
      <c r="J4978" t="str">
        <f t="shared" si="233"/>
        <v>.</v>
      </c>
    </row>
    <row r="4979" spans="7:10">
      <c r="G4979" t="str">
        <f t="shared" si="231"/>
        <v>.</v>
      </c>
      <c r="H4979">
        <f t="shared" si="232"/>
        <v>0</v>
      </c>
      <c r="I4979" s="26" t="str">
        <f>H4979&amp;"x"&amp;COUNTIF($H$5:H4979,H4979)</f>
        <v>0x4053</v>
      </c>
      <c r="J4979" t="str">
        <f t="shared" si="233"/>
        <v>.</v>
      </c>
    </row>
    <row r="4980" spans="7:10">
      <c r="G4980" t="str">
        <f t="shared" si="231"/>
        <v>.</v>
      </c>
      <c r="H4980">
        <f t="shared" si="232"/>
        <v>0</v>
      </c>
      <c r="I4980" s="26" t="str">
        <f>H4980&amp;"x"&amp;COUNTIF($H$5:H4980,H4980)</f>
        <v>0x4054</v>
      </c>
      <c r="J4980" t="str">
        <f t="shared" si="233"/>
        <v>.</v>
      </c>
    </row>
    <row r="4981" spans="7:10">
      <c r="G4981" t="str">
        <f t="shared" si="231"/>
        <v>.</v>
      </c>
      <c r="H4981">
        <f t="shared" si="232"/>
        <v>0</v>
      </c>
      <c r="I4981" s="26" t="str">
        <f>H4981&amp;"x"&amp;COUNTIF($H$5:H4981,H4981)</f>
        <v>0x4055</v>
      </c>
      <c r="J4981" t="str">
        <f t="shared" si="233"/>
        <v>.</v>
      </c>
    </row>
    <row r="4982" spans="7:10">
      <c r="G4982" t="str">
        <f t="shared" si="231"/>
        <v>.</v>
      </c>
      <c r="H4982">
        <f t="shared" si="232"/>
        <v>0</v>
      </c>
      <c r="I4982" s="26" t="str">
        <f>H4982&amp;"x"&amp;COUNTIF($H$5:H4982,H4982)</f>
        <v>0x4056</v>
      </c>
      <c r="J4982" t="str">
        <f t="shared" si="233"/>
        <v>.</v>
      </c>
    </row>
    <row r="4983" spans="7:10">
      <c r="G4983" t="str">
        <f t="shared" si="231"/>
        <v>.</v>
      </c>
      <c r="H4983">
        <f t="shared" si="232"/>
        <v>0</v>
      </c>
      <c r="I4983" s="26" t="str">
        <f>H4983&amp;"x"&amp;COUNTIF($H$5:H4983,H4983)</f>
        <v>0x4057</v>
      </c>
      <c r="J4983" t="str">
        <f t="shared" si="233"/>
        <v>.</v>
      </c>
    </row>
    <row r="4984" spans="7:10">
      <c r="G4984" t="str">
        <f t="shared" si="231"/>
        <v>.</v>
      </c>
      <c r="H4984">
        <f t="shared" si="232"/>
        <v>0</v>
      </c>
      <c r="I4984" s="26" t="str">
        <f>H4984&amp;"x"&amp;COUNTIF($H$5:H4984,H4984)</f>
        <v>0x4058</v>
      </c>
      <c r="J4984" t="str">
        <f t="shared" si="233"/>
        <v>.</v>
      </c>
    </row>
    <row r="4985" spans="7:10">
      <c r="G4985" t="str">
        <f t="shared" si="231"/>
        <v>.</v>
      </c>
      <c r="H4985">
        <f t="shared" si="232"/>
        <v>0</v>
      </c>
      <c r="I4985" s="26" t="str">
        <f>H4985&amp;"x"&amp;COUNTIF($H$5:H4985,H4985)</f>
        <v>0x4059</v>
      </c>
      <c r="J4985" t="str">
        <f t="shared" si="233"/>
        <v>.</v>
      </c>
    </row>
    <row r="4986" spans="7:10">
      <c r="G4986" t="str">
        <f t="shared" si="231"/>
        <v>.</v>
      </c>
      <c r="H4986">
        <f t="shared" si="232"/>
        <v>0</v>
      </c>
      <c r="I4986" s="26" t="str">
        <f>H4986&amp;"x"&amp;COUNTIF($H$5:H4986,H4986)</f>
        <v>0x4060</v>
      </c>
      <c r="J4986" t="str">
        <f t="shared" si="233"/>
        <v>.</v>
      </c>
    </row>
    <row r="4987" spans="7:10">
      <c r="G4987" t="str">
        <f t="shared" si="231"/>
        <v>.</v>
      </c>
      <c r="H4987">
        <f t="shared" si="232"/>
        <v>0</v>
      </c>
      <c r="I4987" s="26" t="str">
        <f>H4987&amp;"x"&amp;COUNTIF($H$5:H4987,H4987)</f>
        <v>0x4061</v>
      </c>
      <c r="J4987" t="str">
        <f t="shared" si="233"/>
        <v>.</v>
      </c>
    </row>
    <row r="4988" spans="7:10">
      <c r="G4988" t="str">
        <f t="shared" si="231"/>
        <v>.</v>
      </c>
      <c r="H4988">
        <f t="shared" si="232"/>
        <v>0</v>
      </c>
      <c r="I4988" s="26" t="str">
        <f>H4988&amp;"x"&amp;COUNTIF($H$5:H4988,H4988)</f>
        <v>0x4062</v>
      </c>
      <c r="J4988" t="str">
        <f t="shared" si="233"/>
        <v>.</v>
      </c>
    </row>
    <row r="4989" spans="7:10">
      <c r="G4989" t="str">
        <f t="shared" si="231"/>
        <v>.</v>
      </c>
      <c r="H4989">
        <f t="shared" si="232"/>
        <v>0</v>
      </c>
      <c r="I4989" s="26" t="str">
        <f>H4989&amp;"x"&amp;COUNTIF($H$5:H4989,H4989)</f>
        <v>0x4063</v>
      </c>
      <c r="J4989" t="str">
        <f t="shared" si="233"/>
        <v>.</v>
      </c>
    </row>
    <row r="4990" spans="7:10">
      <c r="G4990" t="str">
        <f t="shared" si="231"/>
        <v>.</v>
      </c>
      <c r="H4990">
        <f t="shared" si="232"/>
        <v>0</v>
      </c>
      <c r="I4990" s="26" t="str">
        <f>H4990&amp;"x"&amp;COUNTIF($H$5:H4990,H4990)</f>
        <v>0x4064</v>
      </c>
      <c r="J4990" t="str">
        <f t="shared" si="233"/>
        <v>.</v>
      </c>
    </row>
    <row r="4991" spans="7:10">
      <c r="G4991" t="str">
        <f t="shared" si="231"/>
        <v>.</v>
      </c>
      <c r="H4991">
        <f t="shared" si="232"/>
        <v>0</v>
      </c>
      <c r="I4991" s="26" t="str">
        <f>H4991&amp;"x"&amp;COUNTIF($H$5:H4991,H4991)</f>
        <v>0x4065</v>
      </c>
      <c r="J4991" t="str">
        <f t="shared" si="233"/>
        <v>.</v>
      </c>
    </row>
    <row r="4992" spans="7:10">
      <c r="G4992" t="str">
        <f t="shared" si="231"/>
        <v>.</v>
      </c>
      <c r="H4992">
        <f t="shared" si="232"/>
        <v>0</v>
      </c>
      <c r="I4992" s="26" t="str">
        <f>H4992&amp;"x"&amp;COUNTIF($H$5:H4992,H4992)</f>
        <v>0x4066</v>
      </c>
      <c r="J4992" t="str">
        <f t="shared" si="233"/>
        <v>.</v>
      </c>
    </row>
    <row r="4993" spans="7:10">
      <c r="G4993" t="str">
        <f t="shared" si="231"/>
        <v>.</v>
      </c>
      <c r="H4993">
        <f t="shared" si="232"/>
        <v>0</v>
      </c>
      <c r="I4993" s="26" t="str">
        <f>H4993&amp;"x"&amp;COUNTIF($H$5:H4993,H4993)</f>
        <v>0x4067</v>
      </c>
      <c r="J4993" t="str">
        <f t="shared" si="233"/>
        <v>.</v>
      </c>
    </row>
    <row r="4994" spans="7:10">
      <c r="G4994" t="str">
        <f t="shared" si="231"/>
        <v>.</v>
      </c>
      <c r="H4994">
        <f t="shared" si="232"/>
        <v>0</v>
      </c>
      <c r="I4994" s="26" t="str">
        <f>H4994&amp;"x"&amp;COUNTIF($H$5:H4994,H4994)</f>
        <v>0x4068</v>
      </c>
      <c r="J4994" t="str">
        <f t="shared" si="233"/>
        <v>.</v>
      </c>
    </row>
    <row r="4995" spans="7:10">
      <c r="G4995" t="str">
        <f t="shared" si="231"/>
        <v>.</v>
      </c>
      <c r="H4995">
        <f t="shared" si="232"/>
        <v>0</v>
      </c>
      <c r="I4995" s="26" t="str">
        <f>H4995&amp;"x"&amp;COUNTIF($H$5:H4995,H4995)</f>
        <v>0x4069</v>
      </c>
      <c r="J4995" t="str">
        <f t="shared" si="233"/>
        <v>.</v>
      </c>
    </row>
    <row r="4996" spans="7:10">
      <c r="G4996" t="str">
        <f t="shared" si="231"/>
        <v>.</v>
      </c>
      <c r="H4996">
        <f t="shared" si="232"/>
        <v>0</v>
      </c>
      <c r="I4996" s="26" t="str">
        <f>H4996&amp;"x"&amp;COUNTIF($H$5:H4996,H4996)</f>
        <v>0x4070</v>
      </c>
      <c r="J4996" t="str">
        <f t="shared" si="233"/>
        <v>.</v>
      </c>
    </row>
    <row r="4997" spans="7:10">
      <c r="G4997" t="str">
        <f t="shared" ref="G4997:G5060" si="234">A4997&amp;"."&amp;B4997</f>
        <v>.</v>
      </c>
      <c r="H4997">
        <f t="shared" ref="H4997:H5060" si="235">F4997</f>
        <v>0</v>
      </c>
      <c r="I4997" s="26" t="str">
        <f>H4997&amp;"x"&amp;COUNTIF($H$5:H4997,H4997)</f>
        <v>0x4071</v>
      </c>
      <c r="J4997" t="str">
        <f t="shared" ref="J4997:J5060" si="236">G4997</f>
        <v>.</v>
      </c>
    </row>
    <row r="4998" spans="7:10">
      <c r="G4998" t="str">
        <f t="shared" si="234"/>
        <v>.</v>
      </c>
      <c r="H4998">
        <f t="shared" si="235"/>
        <v>0</v>
      </c>
      <c r="I4998" s="26" t="str">
        <f>H4998&amp;"x"&amp;COUNTIF($H$5:H4998,H4998)</f>
        <v>0x4072</v>
      </c>
      <c r="J4998" t="str">
        <f t="shared" si="236"/>
        <v>.</v>
      </c>
    </row>
    <row r="4999" spans="7:10">
      <c r="G4999" t="str">
        <f t="shared" si="234"/>
        <v>.</v>
      </c>
      <c r="H4999">
        <f t="shared" si="235"/>
        <v>0</v>
      </c>
      <c r="I4999" s="26" t="str">
        <f>H4999&amp;"x"&amp;COUNTIF($H$5:H4999,H4999)</f>
        <v>0x4073</v>
      </c>
      <c r="J4999" t="str">
        <f t="shared" si="236"/>
        <v>.</v>
      </c>
    </row>
    <row r="5000" spans="7:10">
      <c r="G5000" t="str">
        <f t="shared" si="234"/>
        <v>.</v>
      </c>
      <c r="H5000">
        <f t="shared" si="235"/>
        <v>0</v>
      </c>
      <c r="I5000" s="26" t="str">
        <f>H5000&amp;"x"&amp;COUNTIF($H$5:H5000,H5000)</f>
        <v>0x4074</v>
      </c>
      <c r="J5000" t="str">
        <f t="shared" si="236"/>
        <v>.</v>
      </c>
    </row>
    <row r="5001" spans="7:10">
      <c r="G5001" t="str">
        <f t="shared" si="234"/>
        <v>.</v>
      </c>
      <c r="H5001">
        <f t="shared" si="235"/>
        <v>0</v>
      </c>
      <c r="I5001" s="26" t="str">
        <f>H5001&amp;"x"&amp;COUNTIF($H$5:H5001,H5001)</f>
        <v>0x4075</v>
      </c>
      <c r="J5001" t="str">
        <f t="shared" si="236"/>
        <v>.</v>
      </c>
    </row>
    <row r="5002" spans="7:10">
      <c r="G5002" t="str">
        <f t="shared" si="234"/>
        <v>.</v>
      </c>
      <c r="H5002">
        <f t="shared" si="235"/>
        <v>0</v>
      </c>
      <c r="I5002" s="26" t="str">
        <f>H5002&amp;"x"&amp;COUNTIF($H$5:H5002,H5002)</f>
        <v>0x4076</v>
      </c>
      <c r="J5002" t="str">
        <f t="shared" si="236"/>
        <v>.</v>
      </c>
    </row>
    <row r="5003" spans="7:10">
      <c r="G5003" t="str">
        <f t="shared" si="234"/>
        <v>.</v>
      </c>
      <c r="H5003">
        <f t="shared" si="235"/>
        <v>0</v>
      </c>
      <c r="I5003" s="26" t="str">
        <f>H5003&amp;"x"&amp;COUNTIF($H$5:H5003,H5003)</f>
        <v>0x4077</v>
      </c>
      <c r="J5003" t="str">
        <f t="shared" si="236"/>
        <v>.</v>
      </c>
    </row>
    <row r="5004" spans="7:10">
      <c r="G5004" t="str">
        <f t="shared" si="234"/>
        <v>.</v>
      </c>
      <c r="H5004">
        <f t="shared" si="235"/>
        <v>0</v>
      </c>
      <c r="I5004" s="26" t="str">
        <f>H5004&amp;"x"&amp;COUNTIF($H$5:H5004,H5004)</f>
        <v>0x4078</v>
      </c>
      <c r="J5004" t="str">
        <f t="shared" si="236"/>
        <v>.</v>
      </c>
    </row>
    <row r="5005" spans="7:10">
      <c r="G5005" t="str">
        <f t="shared" si="234"/>
        <v>.</v>
      </c>
      <c r="H5005">
        <f t="shared" si="235"/>
        <v>0</v>
      </c>
      <c r="I5005" s="26" t="str">
        <f>H5005&amp;"x"&amp;COUNTIF($H$5:H5005,H5005)</f>
        <v>0x4079</v>
      </c>
      <c r="J5005" t="str">
        <f t="shared" si="236"/>
        <v>.</v>
      </c>
    </row>
    <row r="5006" spans="7:10">
      <c r="G5006" t="str">
        <f t="shared" si="234"/>
        <v>.</v>
      </c>
      <c r="H5006">
        <f t="shared" si="235"/>
        <v>0</v>
      </c>
      <c r="I5006" s="26" t="str">
        <f>H5006&amp;"x"&amp;COUNTIF($H$5:H5006,H5006)</f>
        <v>0x4080</v>
      </c>
      <c r="J5006" t="str">
        <f t="shared" si="236"/>
        <v>.</v>
      </c>
    </row>
    <row r="5007" spans="7:10">
      <c r="G5007" t="str">
        <f t="shared" si="234"/>
        <v>.</v>
      </c>
      <c r="H5007">
        <f t="shared" si="235"/>
        <v>0</v>
      </c>
      <c r="I5007" s="26" t="str">
        <f>H5007&amp;"x"&amp;COUNTIF($H$5:H5007,H5007)</f>
        <v>0x4081</v>
      </c>
      <c r="J5007" t="str">
        <f t="shared" si="236"/>
        <v>.</v>
      </c>
    </row>
    <row r="5008" spans="7:10">
      <c r="G5008" t="str">
        <f t="shared" si="234"/>
        <v>.</v>
      </c>
      <c r="H5008">
        <f t="shared" si="235"/>
        <v>0</v>
      </c>
      <c r="I5008" s="26" t="str">
        <f>H5008&amp;"x"&amp;COUNTIF($H$5:H5008,H5008)</f>
        <v>0x4082</v>
      </c>
      <c r="J5008" t="str">
        <f t="shared" si="236"/>
        <v>.</v>
      </c>
    </row>
    <row r="5009" spans="7:10">
      <c r="G5009" t="str">
        <f t="shared" si="234"/>
        <v>.</v>
      </c>
      <c r="H5009">
        <f t="shared" si="235"/>
        <v>0</v>
      </c>
      <c r="I5009" s="26" t="str">
        <f>H5009&amp;"x"&amp;COUNTIF($H$5:H5009,H5009)</f>
        <v>0x4083</v>
      </c>
      <c r="J5009" t="str">
        <f t="shared" si="236"/>
        <v>.</v>
      </c>
    </row>
    <row r="5010" spans="7:10">
      <c r="G5010" t="str">
        <f t="shared" si="234"/>
        <v>.</v>
      </c>
      <c r="H5010">
        <f t="shared" si="235"/>
        <v>0</v>
      </c>
      <c r="I5010" s="26" t="str">
        <f>H5010&amp;"x"&amp;COUNTIF($H$5:H5010,H5010)</f>
        <v>0x4084</v>
      </c>
      <c r="J5010" t="str">
        <f t="shared" si="236"/>
        <v>.</v>
      </c>
    </row>
    <row r="5011" spans="7:10">
      <c r="G5011" t="str">
        <f t="shared" si="234"/>
        <v>.</v>
      </c>
      <c r="H5011">
        <f t="shared" si="235"/>
        <v>0</v>
      </c>
      <c r="I5011" s="26" t="str">
        <f>H5011&amp;"x"&amp;COUNTIF($H$5:H5011,H5011)</f>
        <v>0x4085</v>
      </c>
      <c r="J5011" t="str">
        <f t="shared" si="236"/>
        <v>.</v>
      </c>
    </row>
    <row r="5012" spans="7:10">
      <c r="G5012" t="str">
        <f t="shared" si="234"/>
        <v>.</v>
      </c>
      <c r="H5012">
        <f t="shared" si="235"/>
        <v>0</v>
      </c>
      <c r="I5012" s="26" t="str">
        <f>H5012&amp;"x"&amp;COUNTIF($H$5:H5012,H5012)</f>
        <v>0x4086</v>
      </c>
      <c r="J5012" t="str">
        <f t="shared" si="236"/>
        <v>.</v>
      </c>
    </row>
    <row r="5013" spans="7:10">
      <c r="G5013" t="str">
        <f t="shared" si="234"/>
        <v>.</v>
      </c>
      <c r="H5013">
        <f t="shared" si="235"/>
        <v>0</v>
      </c>
      <c r="I5013" s="26" t="str">
        <f>H5013&amp;"x"&amp;COUNTIF($H$5:H5013,H5013)</f>
        <v>0x4087</v>
      </c>
      <c r="J5013" t="str">
        <f t="shared" si="236"/>
        <v>.</v>
      </c>
    </row>
    <row r="5014" spans="7:10">
      <c r="G5014" t="str">
        <f t="shared" si="234"/>
        <v>.</v>
      </c>
      <c r="H5014">
        <f t="shared" si="235"/>
        <v>0</v>
      </c>
      <c r="I5014" s="26" t="str">
        <f>H5014&amp;"x"&amp;COUNTIF($H$5:H5014,H5014)</f>
        <v>0x4088</v>
      </c>
      <c r="J5014" t="str">
        <f t="shared" si="236"/>
        <v>.</v>
      </c>
    </row>
    <row r="5015" spans="7:10">
      <c r="G5015" t="str">
        <f t="shared" si="234"/>
        <v>.</v>
      </c>
      <c r="H5015">
        <f t="shared" si="235"/>
        <v>0</v>
      </c>
      <c r="I5015" s="26" t="str">
        <f>H5015&amp;"x"&amp;COUNTIF($H$5:H5015,H5015)</f>
        <v>0x4089</v>
      </c>
      <c r="J5015" t="str">
        <f t="shared" si="236"/>
        <v>.</v>
      </c>
    </row>
    <row r="5016" spans="7:10">
      <c r="G5016" t="str">
        <f t="shared" si="234"/>
        <v>.</v>
      </c>
      <c r="H5016">
        <f t="shared" si="235"/>
        <v>0</v>
      </c>
      <c r="I5016" s="26" t="str">
        <f>H5016&amp;"x"&amp;COUNTIF($H$5:H5016,H5016)</f>
        <v>0x4090</v>
      </c>
      <c r="J5016" t="str">
        <f t="shared" si="236"/>
        <v>.</v>
      </c>
    </row>
    <row r="5017" spans="7:10">
      <c r="G5017" t="str">
        <f t="shared" si="234"/>
        <v>.</v>
      </c>
      <c r="H5017">
        <f t="shared" si="235"/>
        <v>0</v>
      </c>
      <c r="I5017" s="26" t="str">
        <f>H5017&amp;"x"&amp;COUNTIF($H$5:H5017,H5017)</f>
        <v>0x4091</v>
      </c>
      <c r="J5017" t="str">
        <f t="shared" si="236"/>
        <v>.</v>
      </c>
    </row>
    <row r="5018" spans="7:10">
      <c r="G5018" t="str">
        <f t="shared" si="234"/>
        <v>.</v>
      </c>
      <c r="H5018">
        <f t="shared" si="235"/>
        <v>0</v>
      </c>
      <c r="I5018" s="26" t="str">
        <f>H5018&amp;"x"&amp;COUNTIF($H$5:H5018,H5018)</f>
        <v>0x4092</v>
      </c>
      <c r="J5018" t="str">
        <f t="shared" si="236"/>
        <v>.</v>
      </c>
    </row>
    <row r="5019" spans="7:10">
      <c r="G5019" t="str">
        <f t="shared" si="234"/>
        <v>.</v>
      </c>
      <c r="H5019">
        <f t="shared" si="235"/>
        <v>0</v>
      </c>
      <c r="I5019" s="26" t="str">
        <f>H5019&amp;"x"&amp;COUNTIF($H$5:H5019,H5019)</f>
        <v>0x4093</v>
      </c>
      <c r="J5019" t="str">
        <f t="shared" si="236"/>
        <v>.</v>
      </c>
    </row>
    <row r="5020" spans="7:10">
      <c r="G5020" t="str">
        <f t="shared" si="234"/>
        <v>.</v>
      </c>
      <c r="H5020">
        <f t="shared" si="235"/>
        <v>0</v>
      </c>
      <c r="I5020" s="26" t="str">
        <f>H5020&amp;"x"&amp;COUNTIF($H$5:H5020,H5020)</f>
        <v>0x4094</v>
      </c>
      <c r="J5020" t="str">
        <f t="shared" si="236"/>
        <v>.</v>
      </c>
    </row>
    <row r="5021" spans="7:10">
      <c r="G5021" t="str">
        <f t="shared" si="234"/>
        <v>.</v>
      </c>
      <c r="H5021">
        <f t="shared" si="235"/>
        <v>0</v>
      </c>
      <c r="I5021" s="26" t="str">
        <f>H5021&amp;"x"&amp;COUNTIF($H$5:H5021,H5021)</f>
        <v>0x4095</v>
      </c>
      <c r="J5021" t="str">
        <f t="shared" si="236"/>
        <v>.</v>
      </c>
    </row>
    <row r="5022" spans="7:10">
      <c r="G5022" t="str">
        <f t="shared" si="234"/>
        <v>.</v>
      </c>
      <c r="H5022">
        <f t="shared" si="235"/>
        <v>0</v>
      </c>
      <c r="I5022" s="26" t="str">
        <f>H5022&amp;"x"&amp;COUNTIF($H$5:H5022,H5022)</f>
        <v>0x4096</v>
      </c>
      <c r="J5022" t="str">
        <f t="shared" si="236"/>
        <v>.</v>
      </c>
    </row>
    <row r="5023" spans="7:10">
      <c r="G5023" t="str">
        <f t="shared" si="234"/>
        <v>.</v>
      </c>
      <c r="H5023">
        <f t="shared" si="235"/>
        <v>0</v>
      </c>
      <c r="I5023" s="26" t="str">
        <f>H5023&amp;"x"&amp;COUNTIF($H$5:H5023,H5023)</f>
        <v>0x4097</v>
      </c>
      <c r="J5023" t="str">
        <f t="shared" si="236"/>
        <v>.</v>
      </c>
    </row>
    <row r="5024" spans="7:10">
      <c r="G5024" t="str">
        <f t="shared" si="234"/>
        <v>.</v>
      </c>
      <c r="H5024">
        <f t="shared" si="235"/>
        <v>0</v>
      </c>
      <c r="I5024" s="26" t="str">
        <f>H5024&amp;"x"&amp;COUNTIF($H$5:H5024,H5024)</f>
        <v>0x4098</v>
      </c>
      <c r="J5024" t="str">
        <f t="shared" si="236"/>
        <v>.</v>
      </c>
    </row>
    <row r="5025" spans="7:10">
      <c r="G5025" t="str">
        <f t="shared" si="234"/>
        <v>.</v>
      </c>
      <c r="H5025">
        <f t="shared" si="235"/>
        <v>0</v>
      </c>
      <c r="I5025" s="26" t="str">
        <f>H5025&amp;"x"&amp;COUNTIF($H$5:H5025,H5025)</f>
        <v>0x4099</v>
      </c>
      <c r="J5025" t="str">
        <f t="shared" si="236"/>
        <v>.</v>
      </c>
    </row>
    <row r="5026" spans="7:10">
      <c r="G5026" t="str">
        <f t="shared" si="234"/>
        <v>.</v>
      </c>
      <c r="H5026">
        <f t="shared" si="235"/>
        <v>0</v>
      </c>
      <c r="I5026" s="26" t="str">
        <f>H5026&amp;"x"&amp;COUNTIF($H$5:H5026,H5026)</f>
        <v>0x4100</v>
      </c>
      <c r="J5026" t="str">
        <f t="shared" si="236"/>
        <v>.</v>
      </c>
    </row>
    <row r="5027" spans="7:10">
      <c r="G5027" t="str">
        <f t="shared" si="234"/>
        <v>.</v>
      </c>
      <c r="H5027">
        <f t="shared" si="235"/>
        <v>0</v>
      </c>
      <c r="I5027" s="26" t="str">
        <f>H5027&amp;"x"&amp;COUNTIF($H$5:H5027,H5027)</f>
        <v>0x4101</v>
      </c>
      <c r="J5027" t="str">
        <f t="shared" si="236"/>
        <v>.</v>
      </c>
    </row>
    <row r="5028" spans="7:10">
      <c r="G5028" t="str">
        <f t="shared" si="234"/>
        <v>.</v>
      </c>
      <c r="H5028">
        <f t="shared" si="235"/>
        <v>0</v>
      </c>
      <c r="I5028" s="26" t="str">
        <f>H5028&amp;"x"&amp;COUNTIF($H$5:H5028,H5028)</f>
        <v>0x4102</v>
      </c>
      <c r="J5028" t="str">
        <f t="shared" si="236"/>
        <v>.</v>
      </c>
    </row>
    <row r="5029" spans="7:10">
      <c r="G5029" t="str">
        <f t="shared" si="234"/>
        <v>.</v>
      </c>
      <c r="H5029">
        <f t="shared" si="235"/>
        <v>0</v>
      </c>
      <c r="I5029" s="26" t="str">
        <f>H5029&amp;"x"&amp;COUNTIF($H$5:H5029,H5029)</f>
        <v>0x4103</v>
      </c>
      <c r="J5029" t="str">
        <f t="shared" si="236"/>
        <v>.</v>
      </c>
    </row>
    <row r="5030" spans="7:10">
      <c r="G5030" t="str">
        <f t="shared" si="234"/>
        <v>.</v>
      </c>
      <c r="H5030">
        <f t="shared" si="235"/>
        <v>0</v>
      </c>
      <c r="I5030" s="26" t="str">
        <f>H5030&amp;"x"&amp;COUNTIF($H$5:H5030,H5030)</f>
        <v>0x4104</v>
      </c>
      <c r="J5030" t="str">
        <f t="shared" si="236"/>
        <v>.</v>
      </c>
    </row>
    <row r="5031" spans="7:10">
      <c r="G5031" t="str">
        <f t="shared" si="234"/>
        <v>.</v>
      </c>
      <c r="H5031">
        <f t="shared" si="235"/>
        <v>0</v>
      </c>
      <c r="I5031" s="26" t="str">
        <f>H5031&amp;"x"&amp;COUNTIF($H$5:H5031,H5031)</f>
        <v>0x4105</v>
      </c>
      <c r="J5031" t="str">
        <f t="shared" si="236"/>
        <v>.</v>
      </c>
    </row>
    <row r="5032" spans="7:10">
      <c r="G5032" t="str">
        <f t="shared" si="234"/>
        <v>.</v>
      </c>
      <c r="H5032">
        <f t="shared" si="235"/>
        <v>0</v>
      </c>
      <c r="I5032" s="26" t="str">
        <f>H5032&amp;"x"&amp;COUNTIF($H$5:H5032,H5032)</f>
        <v>0x4106</v>
      </c>
      <c r="J5032" t="str">
        <f t="shared" si="236"/>
        <v>.</v>
      </c>
    </row>
    <row r="5033" spans="7:10">
      <c r="G5033" t="str">
        <f t="shared" si="234"/>
        <v>.</v>
      </c>
      <c r="H5033">
        <f t="shared" si="235"/>
        <v>0</v>
      </c>
      <c r="I5033" s="26" t="str">
        <f>H5033&amp;"x"&amp;COUNTIF($H$5:H5033,H5033)</f>
        <v>0x4107</v>
      </c>
      <c r="J5033" t="str">
        <f t="shared" si="236"/>
        <v>.</v>
      </c>
    </row>
    <row r="5034" spans="7:10">
      <c r="G5034" t="str">
        <f t="shared" si="234"/>
        <v>.</v>
      </c>
      <c r="H5034">
        <f t="shared" si="235"/>
        <v>0</v>
      </c>
      <c r="I5034" s="26" t="str">
        <f>H5034&amp;"x"&amp;COUNTIF($H$5:H5034,H5034)</f>
        <v>0x4108</v>
      </c>
      <c r="J5034" t="str">
        <f t="shared" si="236"/>
        <v>.</v>
      </c>
    </row>
    <row r="5035" spans="7:10">
      <c r="G5035" t="str">
        <f t="shared" si="234"/>
        <v>.</v>
      </c>
      <c r="H5035">
        <f t="shared" si="235"/>
        <v>0</v>
      </c>
      <c r="I5035" s="26" t="str">
        <f>H5035&amp;"x"&amp;COUNTIF($H$5:H5035,H5035)</f>
        <v>0x4109</v>
      </c>
      <c r="J5035" t="str">
        <f t="shared" si="236"/>
        <v>.</v>
      </c>
    </row>
    <row r="5036" spans="7:10">
      <c r="G5036" t="str">
        <f t="shared" si="234"/>
        <v>.</v>
      </c>
      <c r="H5036">
        <f t="shared" si="235"/>
        <v>0</v>
      </c>
      <c r="I5036" s="26" t="str">
        <f>H5036&amp;"x"&amp;COUNTIF($H$5:H5036,H5036)</f>
        <v>0x4110</v>
      </c>
      <c r="J5036" t="str">
        <f t="shared" si="236"/>
        <v>.</v>
      </c>
    </row>
    <row r="5037" spans="7:10">
      <c r="G5037" t="str">
        <f t="shared" si="234"/>
        <v>.</v>
      </c>
      <c r="H5037">
        <f t="shared" si="235"/>
        <v>0</v>
      </c>
      <c r="I5037" s="26" t="str">
        <f>H5037&amp;"x"&amp;COUNTIF($H$5:H5037,H5037)</f>
        <v>0x4111</v>
      </c>
      <c r="J5037" t="str">
        <f t="shared" si="236"/>
        <v>.</v>
      </c>
    </row>
    <row r="5038" spans="7:10">
      <c r="G5038" t="str">
        <f t="shared" si="234"/>
        <v>.</v>
      </c>
      <c r="H5038">
        <f t="shared" si="235"/>
        <v>0</v>
      </c>
      <c r="I5038" s="26" t="str">
        <f>H5038&amp;"x"&amp;COUNTIF($H$5:H5038,H5038)</f>
        <v>0x4112</v>
      </c>
      <c r="J5038" t="str">
        <f t="shared" si="236"/>
        <v>.</v>
      </c>
    </row>
    <row r="5039" spans="7:10">
      <c r="G5039" t="str">
        <f t="shared" si="234"/>
        <v>.</v>
      </c>
      <c r="H5039">
        <f t="shared" si="235"/>
        <v>0</v>
      </c>
      <c r="I5039" s="26" t="str">
        <f>H5039&amp;"x"&amp;COUNTIF($H$5:H5039,H5039)</f>
        <v>0x4113</v>
      </c>
      <c r="J5039" t="str">
        <f t="shared" si="236"/>
        <v>.</v>
      </c>
    </row>
    <row r="5040" spans="7:10">
      <c r="G5040" t="str">
        <f t="shared" si="234"/>
        <v>.</v>
      </c>
      <c r="H5040">
        <f t="shared" si="235"/>
        <v>0</v>
      </c>
      <c r="I5040" s="26" t="str">
        <f>H5040&amp;"x"&amp;COUNTIF($H$5:H5040,H5040)</f>
        <v>0x4114</v>
      </c>
      <c r="J5040" t="str">
        <f t="shared" si="236"/>
        <v>.</v>
      </c>
    </row>
    <row r="5041" spans="7:10">
      <c r="G5041" t="str">
        <f t="shared" si="234"/>
        <v>.</v>
      </c>
      <c r="H5041">
        <f t="shared" si="235"/>
        <v>0</v>
      </c>
      <c r="I5041" s="26" t="str">
        <f>H5041&amp;"x"&amp;COUNTIF($H$5:H5041,H5041)</f>
        <v>0x4115</v>
      </c>
      <c r="J5041" t="str">
        <f t="shared" si="236"/>
        <v>.</v>
      </c>
    </row>
    <row r="5042" spans="7:10">
      <c r="G5042" t="str">
        <f t="shared" si="234"/>
        <v>.</v>
      </c>
      <c r="H5042">
        <f t="shared" si="235"/>
        <v>0</v>
      </c>
      <c r="I5042" s="26" t="str">
        <f>H5042&amp;"x"&amp;COUNTIF($H$5:H5042,H5042)</f>
        <v>0x4116</v>
      </c>
      <c r="J5042" t="str">
        <f t="shared" si="236"/>
        <v>.</v>
      </c>
    </row>
    <row r="5043" spans="7:10">
      <c r="G5043" t="str">
        <f t="shared" si="234"/>
        <v>.</v>
      </c>
      <c r="H5043">
        <f t="shared" si="235"/>
        <v>0</v>
      </c>
      <c r="I5043" s="26" t="str">
        <f>H5043&amp;"x"&amp;COUNTIF($H$5:H5043,H5043)</f>
        <v>0x4117</v>
      </c>
      <c r="J5043" t="str">
        <f t="shared" si="236"/>
        <v>.</v>
      </c>
    </row>
    <row r="5044" spans="7:10">
      <c r="G5044" t="str">
        <f t="shared" si="234"/>
        <v>.</v>
      </c>
      <c r="H5044">
        <f t="shared" si="235"/>
        <v>0</v>
      </c>
      <c r="I5044" s="26" t="str">
        <f>H5044&amp;"x"&amp;COUNTIF($H$5:H5044,H5044)</f>
        <v>0x4118</v>
      </c>
      <c r="J5044" t="str">
        <f t="shared" si="236"/>
        <v>.</v>
      </c>
    </row>
    <row r="5045" spans="7:10">
      <c r="G5045" t="str">
        <f t="shared" si="234"/>
        <v>.</v>
      </c>
      <c r="H5045">
        <f t="shared" si="235"/>
        <v>0</v>
      </c>
      <c r="I5045" s="26" t="str">
        <f>H5045&amp;"x"&amp;COUNTIF($H$5:H5045,H5045)</f>
        <v>0x4119</v>
      </c>
      <c r="J5045" t="str">
        <f t="shared" si="236"/>
        <v>.</v>
      </c>
    </row>
    <row r="5046" spans="7:10">
      <c r="G5046" t="str">
        <f t="shared" si="234"/>
        <v>.</v>
      </c>
      <c r="H5046">
        <f t="shared" si="235"/>
        <v>0</v>
      </c>
      <c r="I5046" s="26" t="str">
        <f>H5046&amp;"x"&amp;COUNTIF($H$5:H5046,H5046)</f>
        <v>0x4120</v>
      </c>
      <c r="J5046" t="str">
        <f t="shared" si="236"/>
        <v>.</v>
      </c>
    </row>
    <row r="5047" spans="7:10">
      <c r="G5047" t="str">
        <f t="shared" si="234"/>
        <v>.</v>
      </c>
      <c r="H5047">
        <f t="shared" si="235"/>
        <v>0</v>
      </c>
      <c r="I5047" s="26" t="str">
        <f>H5047&amp;"x"&amp;COUNTIF($H$5:H5047,H5047)</f>
        <v>0x4121</v>
      </c>
      <c r="J5047" t="str">
        <f t="shared" si="236"/>
        <v>.</v>
      </c>
    </row>
    <row r="5048" spans="7:10">
      <c r="G5048" t="str">
        <f t="shared" si="234"/>
        <v>.</v>
      </c>
      <c r="H5048">
        <f t="shared" si="235"/>
        <v>0</v>
      </c>
      <c r="I5048" s="26" t="str">
        <f>H5048&amp;"x"&amp;COUNTIF($H$5:H5048,H5048)</f>
        <v>0x4122</v>
      </c>
      <c r="J5048" t="str">
        <f t="shared" si="236"/>
        <v>.</v>
      </c>
    </row>
    <row r="5049" spans="7:10">
      <c r="G5049" t="str">
        <f t="shared" si="234"/>
        <v>.</v>
      </c>
      <c r="H5049">
        <f t="shared" si="235"/>
        <v>0</v>
      </c>
      <c r="I5049" s="26" t="str">
        <f>H5049&amp;"x"&amp;COUNTIF($H$5:H5049,H5049)</f>
        <v>0x4123</v>
      </c>
      <c r="J5049" t="str">
        <f t="shared" si="236"/>
        <v>.</v>
      </c>
    </row>
    <row r="5050" spans="7:10">
      <c r="G5050" t="str">
        <f t="shared" si="234"/>
        <v>.</v>
      </c>
      <c r="H5050">
        <f t="shared" si="235"/>
        <v>0</v>
      </c>
      <c r="I5050" s="26" t="str">
        <f>H5050&amp;"x"&amp;COUNTIF($H$5:H5050,H5050)</f>
        <v>0x4124</v>
      </c>
      <c r="J5050" t="str">
        <f t="shared" si="236"/>
        <v>.</v>
      </c>
    </row>
    <row r="5051" spans="7:10">
      <c r="G5051" t="str">
        <f t="shared" si="234"/>
        <v>.</v>
      </c>
      <c r="H5051">
        <f t="shared" si="235"/>
        <v>0</v>
      </c>
      <c r="I5051" s="26" t="str">
        <f>H5051&amp;"x"&amp;COUNTIF($H$5:H5051,H5051)</f>
        <v>0x4125</v>
      </c>
      <c r="J5051" t="str">
        <f t="shared" si="236"/>
        <v>.</v>
      </c>
    </row>
    <row r="5052" spans="7:10">
      <c r="G5052" t="str">
        <f t="shared" si="234"/>
        <v>.</v>
      </c>
      <c r="H5052">
        <f t="shared" si="235"/>
        <v>0</v>
      </c>
      <c r="I5052" s="26" t="str">
        <f>H5052&amp;"x"&amp;COUNTIF($H$5:H5052,H5052)</f>
        <v>0x4126</v>
      </c>
      <c r="J5052" t="str">
        <f t="shared" si="236"/>
        <v>.</v>
      </c>
    </row>
    <row r="5053" spans="7:10">
      <c r="G5053" t="str">
        <f t="shared" si="234"/>
        <v>.</v>
      </c>
      <c r="H5053">
        <f t="shared" si="235"/>
        <v>0</v>
      </c>
      <c r="I5053" s="26" t="str">
        <f>H5053&amp;"x"&amp;COUNTIF($H$5:H5053,H5053)</f>
        <v>0x4127</v>
      </c>
      <c r="J5053" t="str">
        <f t="shared" si="236"/>
        <v>.</v>
      </c>
    </row>
    <row r="5054" spans="7:10">
      <c r="G5054" t="str">
        <f t="shared" si="234"/>
        <v>.</v>
      </c>
      <c r="H5054">
        <f t="shared" si="235"/>
        <v>0</v>
      </c>
      <c r="I5054" s="26" t="str">
        <f>H5054&amp;"x"&amp;COUNTIF($H$5:H5054,H5054)</f>
        <v>0x4128</v>
      </c>
      <c r="J5054" t="str">
        <f t="shared" si="236"/>
        <v>.</v>
      </c>
    </row>
    <row r="5055" spans="7:10">
      <c r="G5055" t="str">
        <f t="shared" si="234"/>
        <v>.</v>
      </c>
      <c r="H5055">
        <f t="shared" si="235"/>
        <v>0</v>
      </c>
      <c r="I5055" s="26" t="str">
        <f>H5055&amp;"x"&amp;COUNTIF($H$5:H5055,H5055)</f>
        <v>0x4129</v>
      </c>
      <c r="J5055" t="str">
        <f t="shared" si="236"/>
        <v>.</v>
      </c>
    </row>
    <row r="5056" spans="7:10">
      <c r="G5056" t="str">
        <f t="shared" si="234"/>
        <v>.</v>
      </c>
      <c r="H5056">
        <f t="shared" si="235"/>
        <v>0</v>
      </c>
      <c r="I5056" s="26" t="str">
        <f>H5056&amp;"x"&amp;COUNTIF($H$5:H5056,H5056)</f>
        <v>0x4130</v>
      </c>
      <c r="J5056" t="str">
        <f t="shared" si="236"/>
        <v>.</v>
      </c>
    </row>
    <row r="5057" spans="7:10">
      <c r="G5057" t="str">
        <f t="shared" si="234"/>
        <v>.</v>
      </c>
      <c r="H5057">
        <f t="shared" si="235"/>
        <v>0</v>
      </c>
      <c r="I5057" s="26" t="str">
        <f>H5057&amp;"x"&amp;COUNTIF($H$5:H5057,H5057)</f>
        <v>0x4131</v>
      </c>
      <c r="J5057" t="str">
        <f t="shared" si="236"/>
        <v>.</v>
      </c>
    </row>
    <row r="5058" spans="7:10">
      <c r="G5058" t="str">
        <f t="shared" si="234"/>
        <v>.</v>
      </c>
      <c r="H5058">
        <f t="shared" si="235"/>
        <v>0</v>
      </c>
      <c r="I5058" s="26" t="str">
        <f>H5058&amp;"x"&amp;COUNTIF($H$5:H5058,H5058)</f>
        <v>0x4132</v>
      </c>
      <c r="J5058" t="str">
        <f t="shared" si="236"/>
        <v>.</v>
      </c>
    </row>
    <row r="5059" spans="7:10">
      <c r="G5059" t="str">
        <f t="shared" si="234"/>
        <v>.</v>
      </c>
      <c r="H5059">
        <f t="shared" si="235"/>
        <v>0</v>
      </c>
      <c r="I5059" s="26" t="str">
        <f>H5059&amp;"x"&amp;COUNTIF($H$5:H5059,H5059)</f>
        <v>0x4133</v>
      </c>
      <c r="J5059" t="str">
        <f t="shared" si="236"/>
        <v>.</v>
      </c>
    </row>
    <row r="5060" spans="7:10">
      <c r="G5060" t="str">
        <f t="shared" si="234"/>
        <v>.</v>
      </c>
      <c r="H5060">
        <f t="shared" si="235"/>
        <v>0</v>
      </c>
      <c r="I5060" s="26" t="str">
        <f>H5060&amp;"x"&amp;COUNTIF($H$5:H5060,H5060)</f>
        <v>0x4134</v>
      </c>
      <c r="J5060" t="str">
        <f t="shared" si="236"/>
        <v>.</v>
      </c>
    </row>
    <row r="5061" spans="7:10">
      <c r="G5061" t="str">
        <f t="shared" ref="G5061:G5124" si="237">A5061&amp;"."&amp;B5061</f>
        <v>.</v>
      </c>
      <c r="H5061">
        <f t="shared" ref="H5061:H5124" si="238">F5061</f>
        <v>0</v>
      </c>
      <c r="I5061" s="26" t="str">
        <f>H5061&amp;"x"&amp;COUNTIF($H$5:H5061,H5061)</f>
        <v>0x4135</v>
      </c>
      <c r="J5061" t="str">
        <f t="shared" ref="J5061:J5124" si="239">G5061</f>
        <v>.</v>
      </c>
    </row>
    <row r="5062" spans="7:10">
      <c r="G5062" t="str">
        <f t="shared" si="237"/>
        <v>.</v>
      </c>
      <c r="H5062">
        <f t="shared" si="238"/>
        <v>0</v>
      </c>
      <c r="I5062" s="26" t="str">
        <f>H5062&amp;"x"&amp;COUNTIF($H$5:H5062,H5062)</f>
        <v>0x4136</v>
      </c>
      <c r="J5062" t="str">
        <f t="shared" si="239"/>
        <v>.</v>
      </c>
    </row>
    <row r="5063" spans="7:10">
      <c r="G5063" t="str">
        <f t="shared" si="237"/>
        <v>.</v>
      </c>
      <c r="H5063">
        <f t="shared" si="238"/>
        <v>0</v>
      </c>
      <c r="I5063" s="26" t="str">
        <f>H5063&amp;"x"&amp;COUNTIF($H$5:H5063,H5063)</f>
        <v>0x4137</v>
      </c>
      <c r="J5063" t="str">
        <f t="shared" si="239"/>
        <v>.</v>
      </c>
    </row>
    <row r="5064" spans="7:10">
      <c r="G5064" t="str">
        <f t="shared" si="237"/>
        <v>.</v>
      </c>
      <c r="H5064">
        <f t="shared" si="238"/>
        <v>0</v>
      </c>
      <c r="I5064" s="26" t="str">
        <f>H5064&amp;"x"&amp;COUNTIF($H$5:H5064,H5064)</f>
        <v>0x4138</v>
      </c>
      <c r="J5064" t="str">
        <f t="shared" si="239"/>
        <v>.</v>
      </c>
    </row>
    <row r="5065" spans="7:10">
      <c r="G5065" t="str">
        <f t="shared" si="237"/>
        <v>.</v>
      </c>
      <c r="H5065">
        <f t="shared" si="238"/>
        <v>0</v>
      </c>
      <c r="I5065" s="26" t="str">
        <f>H5065&amp;"x"&amp;COUNTIF($H$5:H5065,H5065)</f>
        <v>0x4139</v>
      </c>
      <c r="J5065" t="str">
        <f t="shared" si="239"/>
        <v>.</v>
      </c>
    </row>
    <row r="5066" spans="7:10">
      <c r="G5066" t="str">
        <f t="shared" si="237"/>
        <v>.</v>
      </c>
      <c r="H5066">
        <f t="shared" si="238"/>
        <v>0</v>
      </c>
      <c r="I5066" s="26" t="str">
        <f>H5066&amp;"x"&amp;COUNTIF($H$5:H5066,H5066)</f>
        <v>0x4140</v>
      </c>
      <c r="J5066" t="str">
        <f t="shared" si="239"/>
        <v>.</v>
      </c>
    </row>
    <row r="5067" spans="7:10">
      <c r="G5067" t="str">
        <f t="shared" si="237"/>
        <v>.</v>
      </c>
      <c r="H5067">
        <f t="shared" si="238"/>
        <v>0</v>
      </c>
      <c r="I5067" s="26" t="str">
        <f>H5067&amp;"x"&amp;COUNTIF($H$5:H5067,H5067)</f>
        <v>0x4141</v>
      </c>
      <c r="J5067" t="str">
        <f t="shared" si="239"/>
        <v>.</v>
      </c>
    </row>
    <row r="5068" spans="7:10">
      <c r="G5068" t="str">
        <f t="shared" si="237"/>
        <v>.</v>
      </c>
      <c r="H5068">
        <f t="shared" si="238"/>
        <v>0</v>
      </c>
      <c r="I5068" s="26" t="str">
        <f>H5068&amp;"x"&amp;COUNTIF($H$5:H5068,H5068)</f>
        <v>0x4142</v>
      </c>
      <c r="J5068" t="str">
        <f t="shared" si="239"/>
        <v>.</v>
      </c>
    </row>
    <row r="5069" spans="7:10">
      <c r="G5069" t="str">
        <f t="shared" si="237"/>
        <v>.</v>
      </c>
      <c r="H5069">
        <f t="shared" si="238"/>
        <v>0</v>
      </c>
      <c r="I5069" s="26" t="str">
        <f>H5069&amp;"x"&amp;COUNTIF($H$5:H5069,H5069)</f>
        <v>0x4143</v>
      </c>
      <c r="J5069" t="str">
        <f t="shared" si="239"/>
        <v>.</v>
      </c>
    </row>
    <row r="5070" spans="7:10">
      <c r="G5070" t="str">
        <f t="shared" si="237"/>
        <v>.</v>
      </c>
      <c r="H5070">
        <f t="shared" si="238"/>
        <v>0</v>
      </c>
      <c r="I5070" s="26" t="str">
        <f>H5070&amp;"x"&amp;COUNTIF($H$5:H5070,H5070)</f>
        <v>0x4144</v>
      </c>
      <c r="J5070" t="str">
        <f t="shared" si="239"/>
        <v>.</v>
      </c>
    </row>
    <row r="5071" spans="7:10">
      <c r="G5071" t="str">
        <f t="shared" si="237"/>
        <v>.</v>
      </c>
      <c r="H5071">
        <f t="shared" si="238"/>
        <v>0</v>
      </c>
      <c r="I5071" s="26" t="str">
        <f>H5071&amp;"x"&amp;COUNTIF($H$5:H5071,H5071)</f>
        <v>0x4145</v>
      </c>
      <c r="J5071" t="str">
        <f t="shared" si="239"/>
        <v>.</v>
      </c>
    </row>
    <row r="5072" spans="7:10">
      <c r="G5072" t="str">
        <f t="shared" si="237"/>
        <v>.</v>
      </c>
      <c r="H5072">
        <f t="shared" si="238"/>
        <v>0</v>
      </c>
      <c r="I5072" s="26" t="str">
        <f>H5072&amp;"x"&amp;COUNTIF($H$5:H5072,H5072)</f>
        <v>0x4146</v>
      </c>
      <c r="J5072" t="str">
        <f t="shared" si="239"/>
        <v>.</v>
      </c>
    </row>
    <row r="5073" spans="7:10">
      <c r="G5073" t="str">
        <f t="shared" si="237"/>
        <v>.</v>
      </c>
      <c r="H5073">
        <f t="shared" si="238"/>
        <v>0</v>
      </c>
      <c r="I5073" s="26" t="str">
        <f>H5073&amp;"x"&amp;COUNTIF($H$5:H5073,H5073)</f>
        <v>0x4147</v>
      </c>
      <c r="J5073" t="str">
        <f t="shared" si="239"/>
        <v>.</v>
      </c>
    </row>
    <row r="5074" spans="7:10">
      <c r="G5074" t="str">
        <f t="shared" si="237"/>
        <v>.</v>
      </c>
      <c r="H5074">
        <f t="shared" si="238"/>
        <v>0</v>
      </c>
      <c r="I5074" s="26" t="str">
        <f>H5074&amp;"x"&amp;COUNTIF($H$5:H5074,H5074)</f>
        <v>0x4148</v>
      </c>
      <c r="J5074" t="str">
        <f t="shared" si="239"/>
        <v>.</v>
      </c>
    </row>
    <row r="5075" spans="7:10">
      <c r="G5075" t="str">
        <f t="shared" si="237"/>
        <v>.</v>
      </c>
      <c r="H5075">
        <f t="shared" si="238"/>
        <v>0</v>
      </c>
      <c r="I5075" s="26" t="str">
        <f>H5075&amp;"x"&amp;COUNTIF($H$5:H5075,H5075)</f>
        <v>0x4149</v>
      </c>
      <c r="J5075" t="str">
        <f t="shared" si="239"/>
        <v>.</v>
      </c>
    </row>
    <row r="5076" spans="7:10">
      <c r="G5076" t="str">
        <f t="shared" si="237"/>
        <v>.</v>
      </c>
      <c r="H5076">
        <f t="shared" si="238"/>
        <v>0</v>
      </c>
      <c r="I5076" s="26" t="str">
        <f>H5076&amp;"x"&amp;COUNTIF($H$5:H5076,H5076)</f>
        <v>0x4150</v>
      </c>
      <c r="J5076" t="str">
        <f t="shared" si="239"/>
        <v>.</v>
      </c>
    </row>
    <row r="5077" spans="7:10">
      <c r="G5077" t="str">
        <f t="shared" si="237"/>
        <v>.</v>
      </c>
      <c r="H5077">
        <f t="shared" si="238"/>
        <v>0</v>
      </c>
      <c r="I5077" s="26" t="str">
        <f>H5077&amp;"x"&amp;COUNTIF($H$5:H5077,H5077)</f>
        <v>0x4151</v>
      </c>
      <c r="J5077" t="str">
        <f t="shared" si="239"/>
        <v>.</v>
      </c>
    </row>
    <row r="5078" spans="7:10">
      <c r="G5078" t="str">
        <f t="shared" si="237"/>
        <v>.</v>
      </c>
      <c r="H5078">
        <f t="shared" si="238"/>
        <v>0</v>
      </c>
      <c r="I5078" s="26" t="str">
        <f>H5078&amp;"x"&amp;COUNTIF($H$5:H5078,H5078)</f>
        <v>0x4152</v>
      </c>
      <c r="J5078" t="str">
        <f t="shared" si="239"/>
        <v>.</v>
      </c>
    </row>
    <row r="5079" spans="7:10">
      <c r="G5079" t="str">
        <f t="shared" si="237"/>
        <v>.</v>
      </c>
      <c r="H5079">
        <f t="shared" si="238"/>
        <v>0</v>
      </c>
      <c r="I5079" s="26" t="str">
        <f>H5079&amp;"x"&amp;COUNTIF($H$5:H5079,H5079)</f>
        <v>0x4153</v>
      </c>
      <c r="J5079" t="str">
        <f t="shared" si="239"/>
        <v>.</v>
      </c>
    </row>
    <row r="5080" spans="7:10">
      <c r="G5080" t="str">
        <f t="shared" si="237"/>
        <v>.</v>
      </c>
      <c r="H5080">
        <f t="shared" si="238"/>
        <v>0</v>
      </c>
      <c r="I5080" s="26" t="str">
        <f>H5080&amp;"x"&amp;COUNTIF($H$5:H5080,H5080)</f>
        <v>0x4154</v>
      </c>
      <c r="J5080" t="str">
        <f t="shared" si="239"/>
        <v>.</v>
      </c>
    </row>
    <row r="5081" spans="7:10">
      <c r="G5081" t="str">
        <f t="shared" si="237"/>
        <v>.</v>
      </c>
      <c r="H5081">
        <f t="shared" si="238"/>
        <v>0</v>
      </c>
      <c r="I5081" s="26" t="str">
        <f>H5081&amp;"x"&amp;COUNTIF($H$5:H5081,H5081)</f>
        <v>0x4155</v>
      </c>
      <c r="J5081" t="str">
        <f t="shared" si="239"/>
        <v>.</v>
      </c>
    </row>
    <row r="5082" spans="7:10">
      <c r="G5082" t="str">
        <f t="shared" si="237"/>
        <v>.</v>
      </c>
      <c r="H5082">
        <f t="shared" si="238"/>
        <v>0</v>
      </c>
      <c r="I5082" s="26" t="str">
        <f>H5082&amp;"x"&amp;COUNTIF($H$5:H5082,H5082)</f>
        <v>0x4156</v>
      </c>
      <c r="J5082" t="str">
        <f t="shared" si="239"/>
        <v>.</v>
      </c>
    </row>
    <row r="5083" spans="7:10">
      <c r="G5083" t="str">
        <f t="shared" si="237"/>
        <v>.</v>
      </c>
      <c r="H5083">
        <f t="shared" si="238"/>
        <v>0</v>
      </c>
      <c r="I5083" s="26" t="str">
        <f>H5083&amp;"x"&amp;COUNTIF($H$5:H5083,H5083)</f>
        <v>0x4157</v>
      </c>
      <c r="J5083" t="str">
        <f t="shared" si="239"/>
        <v>.</v>
      </c>
    </row>
    <row r="5084" spans="7:10">
      <c r="G5084" t="str">
        <f t="shared" si="237"/>
        <v>.</v>
      </c>
      <c r="H5084">
        <f t="shared" si="238"/>
        <v>0</v>
      </c>
      <c r="I5084" s="26" t="str">
        <f>H5084&amp;"x"&amp;COUNTIF($H$5:H5084,H5084)</f>
        <v>0x4158</v>
      </c>
      <c r="J5084" t="str">
        <f t="shared" si="239"/>
        <v>.</v>
      </c>
    </row>
    <row r="5085" spans="7:10">
      <c r="G5085" t="str">
        <f t="shared" si="237"/>
        <v>.</v>
      </c>
      <c r="H5085">
        <f t="shared" si="238"/>
        <v>0</v>
      </c>
      <c r="I5085" s="26" t="str">
        <f>H5085&amp;"x"&amp;COUNTIF($H$5:H5085,H5085)</f>
        <v>0x4159</v>
      </c>
      <c r="J5085" t="str">
        <f t="shared" si="239"/>
        <v>.</v>
      </c>
    </row>
    <row r="5086" spans="7:10">
      <c r="G5086" t="str">
        <f t="shared" si="237"/>
        <v>.</v>
      </c>
      <c r="H5086">
        <f t="shared" si="238"/>
        <v>0</v>
      </c>
      <c r="I5086" s="26" t="str">
        <f>H5086&amp;"x"&amp;COUNTIF($H$5:H5086,H5086)</f>
        <v>0x4160</v>
      </c>
      <c r="J5086" t="str">
        <f t="shared" si="239"/>
        <v>.</v>
      </c>
    </row>
    <row r="5087" spans="7:10">
      <c r="G5087" t="str">
        <f t="shared" si="237"/>
        <v>.</v>
      </c>
      <c r="H5087">
        <f t="shared" si="238"/>
        <v>0</v>
      </c>
      <c r="I5087" s="26" t="str">
        <f>H5087&amp;"x"&amp;COUNTIF($H$5:H5087,H5087)</f>
        <v>0x4161</v>
      </c>
      <c r="J5087" t="str">
        <f t="shared" si="239"/>
        <v>.</v>
      </c>
    </row>
    <row r="5088" spans="7:10">
      <c r="G5088" t="str">
        <f t="shared" si="237"/>
        <v>.</v>
      </c>
      <c r="H5088">
        <f t="shared" si="238"/>
        <v>0</v>
      </c>
      <c r="I5088" s="26" t="str">
        <f>H5088&amp;"x"&amp;COUNTIF($H$5:H5088,H5088)</f>
        <v>0x4162</v>
      </c>
      <c r="J5088" t="str">
        <f t="shared" si="239"/>
        <v>.</v>
      </c>
    </row>
    <row r="5089" spans="7:10">
      <c r="G5089" t="str">
        <f t="shared" si="237"/>
        <v>.</v>
      </c>
      <c r="H5089">
        <f t="shared" si="238"/>
        <v>0</v>
      </c>
      <c r="I5089" s="26" t="str">
        <f>H5089&amp;"x"&amp;COUNTIF($H$5:H5089,H5089)</f>
        <v>0x4163</v>
      </c>
      <c r="J5089" t="str">
        <f t="shared" si="239"/>
        <v>.</v>
      </c>
    </row>
    <row r="5090" spans="7:10">
      <c r="G5090" t="str">
        <f t="shared" si="237"/>
        <v>.</v>
      </c>
      <c r="H5090">
        <f t="shared" si="238"/>
        <v>0</v>
      </c>
      <c r="I5090" s="26" t="str">
        <f>H5090&amp;"x"&amp;COUNTIF($H$5:H5090,H5090)</f>
        <v>0x4164</v>
      </c>
      <c r="J5090" t="str">
        <f t="shared" si="239"/>
        <v>.</v>
      </c>
    </row>
    <row r="5091" spans="7:10">
      <c r="G5091" t="str">
        <f t="shared" si="237"/>
        <v>.</v>
      </c>
      <c r="H5091">
        <f t="shared" si="238"/>
        <v>0</v>
      </c>
      <c r="I5091" s="26" t="str">
        <f>H5091&amp;"x"&amp;COUNTIF($H$5:H5091,H5091)</f>
        <v>0x4165</v>
      </c>
      <c r="J5091" t="str">
        <f t="shared" si="239"/>
        <v>.</v>
      </c>
    </row>
    <row r="5092" spans="7:10">
      <c r="G5092" t="str">
        <f t="shared" si="237"/>
        <v>.</v>
      </c>
      <c r="H5092">
        <f t="shared" si="238"/>
        <v>0</v>
      </c>
      <c r="I5092" s="26" t="str">
        <f>H5092&amp;"x"&amp;COUNTIF($H$5:H5092,H5092)</f>
        <v>0x4166</v>
      </c>
      <c r="J5092" t="str">
        <f t="shared" si="239"/>
        <v>.</v>
      </c>
    </row>
    <row r="5093" spans="7:10">
      <c r="G5093" t="str">
        <f t="shared" si="237"/>
        <v>.</v>
      </c>
      <c r="H5093">
        <f t="shared" si="238"/>
        <v>0</v>
      </c>
      <c r="I5093" s="26" t="str">
        <f>H5093&amp;"x"&amp;COUNTIF($H$5:H5093,H5093)</f>
        <v>0x4167</v>
      </c>
      <c r="J5093" t="str">
        <f t="shared" si="239"/>
        <v>.</v>
      </c>
    </row>
    <row r="5094" spans="7:10">
      <c r="G5094" t="str">
        <f t="shared" si="237"/>
        <v>.</v>
      </c>
      <c r="H5094">
        <f t="shared" si="238"/>
        <v>0</v>
      </c>
      <c r="I5094" s="26" t="str">
        <f>H5094&amp;"x"&amp;COUNTIF($H$5:H5094,H5094)</f>
        <v>0x4168</v>
      </c>
      <c r="J5094" t="str">
        <f t="shared" si="239"/>
        <v>.</v>
      </c>
    </row>
    <row r="5095" spans="7:10">
      <c r="G5095" t="str">
        <f t="shared" si="237"/>
        <v>.</v>
      </c>
      <c r="H5095">
        <f t="shared" si="238"/>
        <v>0</v>
      </c>
      <c r="I5095" s="26" t="str">
        <f>H5095&amp;"x"&amp;COUNTIF($H$5:H5095,H5095)</f>
        <v>0x4169</v>
      </c>
      <c r="J5095" t="str">
        <f t="shared" si="239"/>
        <v>.</v>
      </c>
    </row>
    <row r="5096" spans="7:10">
      <c r="G5096" t="str">
        <f t="shared" si="237"/>
        <v>.</v>
      </c>
      <c r="H5096">
        <f t="shared" si="238"/>
        <v>0</v>
      </c>
      <c r="I5096" s="26" t="str">
        <f>H5096&amp;"x"&amp;COUNTIF($H$5:H5096,H5096)</f>
        <v>0x4170</v>
      </c>
      <c r="J5096" t="str">
        <f t="shared" si="239"/>
        <v>.</v>
      </c>
    </row>
    <row r="5097" spans="7:10">
      <c r="G5097" t="str">
        <f t="shared" si="237"/>
        <v>.</v>
      </c>
      <c r="H5097">
        <f t="shared" si="238"/>
        <v>0</v>
      </c>
      <c r="I5097" s="26" t="str">
        <f>H5097&amp;"x"&amp;COUNTIF($H$5:H5097,H5097)</f>
        <v>0x4171</v>
      </c>
      <c r="J5097" t="str">
        <f t="shared" si="239"/>
        <v>.</v>
      </c>
    </row>
    <row r="5098" spans="7:10">
      <c r="G5098" t="str">
        <f t="shared" si="237"/>
        <v>.</v>
      </c>
      <c r="H5098">
        <f t="shared" si="238"/>
        <v>0</v>
      </c>
      <c r="I5098" s="26" t="str">
        <f>H5098&amp;"x"&amp;COUNTIF($H$5:H5098,H5098)</f>
        <v>0x4172</v>
      </c>
      <c r="J5098" t="str">
        <f t="shared" si="239"/>
        <v>.</v>
      </c>
    </row>
    <row r="5099" spans="7:10">
      <c r="G5099" t="str">
        <f t="shared" si="237"/>
        <v>.</v>
      </c>
      <c r="H5099">
        <f t="shared" si="238"/>
        <v>0</v>
      </c>
      <c r="I5099" s="26" t="str">
        <f>H5099&amp;"x"&amp;COUNTIF($H$5:H5099,H5099)</f>
        <v>0x4173</v>
      </c>
      <c r="J5099" t="str">
        <f t="shared" si="239"/>
        <v>.</v>
      </c>
    </row>
    <row r="5100" spans="7:10">
      <c r="G5100" t="str">
        <f t="shared" si="237"/>
        <v>.</v>
      </c>
      <c r="H5100">
        <f t="shared" si="238"/>
        <v>0</v>
      </c>
      <c r="I5100" s="26" t="str">
        <f>H5100&amp;"x"&amp;COUNTIF($H$5:H5100,H5100)</f>
        <v>0x4174</v>
      </c>
      <c r="J5100" t="str">
        <f t="shared" si="239"/>
        <v>.</v>
      </c>
    </row>
    <row r="5101" spans="7:10">
      <c r="G5101" t="str">
        <f t="shared" si="237"/>
        <v>.</v>
      </c>
      <c r="H5101">
        <f t="shared" si="238"/>
        <v>0</v>
      </c>
      <c r="I5101" s="26" t="str">
        <f>H5101&amp;"x"&amp;COUNTIF($H$5:H5101,H5101)</f>
        <v>0x4175</v>
      </c>
      <c r="J5101" t="str">
        <f t="shared" si="239"/>
        <v>.</v>
      </c>
    </row>
    <row r="5102" spans="7:10">
      <c r="G5102" t="str">
        <f t="shared" si="237"/>
        <v>.</v>
      </c>
      <c r="H5102">
        <f t="shared" si="238"/>
        <v>0</v>
      </c>
      <c r="I5102" s="26" t="str">
        <f>H5102&amp;"x"&amp;COUNTIF($H$5:H5102,H5102)</f>
        <v>0x4176</v>
      </c>
      <c r="J5102" t="str">
        <f t="shared" si="239"/>
        <v>.</v>
      </c>
    </row>
    <row r="5103" spans="7:10">
      <c r="G5103" t="str">
        <f t="shared" si="237"/>
        <v>.</v>
      </c>
      <c r="H5103">
        <f t="shared" si="238"/>
        <v>0</v>
      </c>
      <c r="I5103" s="26" t="str">
        <f>H5103&amp;"x"&amp;COUNTIF($H$5:H5103,H5103)</f>
        <v>0x4177</v>
      </c>
      <c r="J5103" t="str">
        <f t="shared" si="239"/>
        <v>.</v>
      </c>
    </row>
    <row r="5104" spans="7:10">
      <c r="G5104" t="str">
        <f t="shared" si="237"/>
        <v>.</v>
      </c>
      <c r="H5104">
        <f t="shared" si="238"/>
        <v>0</v>
      </c>
      <c r="I5104" s="26" t="str">
        <f>H5104&amp;"x"&amp;COUNTIF($H$5:H5104,H5104)</f>
        <v>0x4178</v>
      </c>
      <c r="J5104" t="str">
        <f t="shared" si="239"/>
        <v>.</v>
      </c>
    </row>
    <row r="5105" spans="7:10">
      <c r="G5105" t="str">
        <f t="shared" si="237"/>
        <v>.</v>
      </c>
      <c r="H5105">
        <f t="shared" si="238"/>
        <v>0</v>
      </c>
      <c r="I5105" s="26" t="str">
        <f>H5105&amp;"x"&amp;COUNTIF($H$5:H5105,H5105)</f>
        <v>0x4179</v>
      </c>
      <c r="J5105" t="str">
        <f t="shared" si="239"/>
        <v>.</v>
      </c>
    </row>
    <row r="5106" spans="7:10">
      <c r="G5106" t="str">
        <f t="shared" si="237"/>
        <v>.</v>
      </c>
      <c r="H5106">
        <f t="shared" si="238"/>
        <v>0</v>
      </c>
      <c r="I5106" s="26" t="str">
        <f>H5106&amp;"x"&amp;COUNTIF($H$5:H5106,H5106)</f>
        <v>0x4180</v>
      </c>
      <c r="J5106" t="str">
        <f t="shared" si="239"/>
        <v>.</v>
      </c>
    </row>
    <row r="5107" spans="7:10">
      <c r="G5107" t="str">
        <f t="shared" si="237"/>
        <v>.</v>
      </c>
      <c r="H5107">
        <f t="shared" si="238"/>
        <v>0</v>
      </c>
      <c r="I5107" s="26" t="str">
        <f>H5107&amp;"x"&amp;COUNTIF($H$5:H5107,H5107)</f>
        <v>0x4181</v>
      </c>
      <c r="J5107" t="str">
        <f t="shared" si="239"/>
        <v>.</v>
      </c>
    </row>
    <row r="5108" spans="7:10">
      <c r="G5108" t="str">
        <f t="shared" si="237"/>
        <v>.</v>
      </c>
      <c r="H5108">
        <f t="shared" si="238"/>
        <v>0</v>
      </c>
      <c r="I5108" s="26" t="str">
        <f>H5108&amp;"x"&amp;COUNTIF($H$5:H5108,H5108)</f>
        <v>0x4182</v>
      </c>
      <c r="J5108" t="str">
        <f t="shared" si="239"/>
        <v>.</v>
      </c>
    </row>
    <row r="5109" spans="7:10">
      <c r="G5109" t="str">
        <f t="shared" si="237"/>
        <v>.</v>
      </c>
      <c r="H5109">
        <f t="shared" si="238"/>
        <v>0</v>
      </c>
      <c r="I5109" s="26" t="str">
        <f>H5109&amp;"x"&amp;COUNTIF($H$5:H5109,H5109)</f>
        <v>0x4183</v>
      </c>
      <c r="J5109" t="str">
        <f t="shared" si="239"/>
        <v>.</v>
      </c>
    </row>
    <row r="5110" spans="7:10">
      <c r="G5110" t="str">
        <f t="shared" si="237"/>
        <v>.</v>
      </c>
      <c r="H5110">
        <f t="shared" si="238"/>
        <v>0</v>
      </c>
      <c r="I5110" s="26" t="str">
        <f>H5110&amp;"x"&amp;COUNTIF($H$5:H5110,H5110)</f>
        <v>0x4184</v>
      </c>
      <c r="J5110" t="str">
        <f t="shared" si="239"/>
        <v>.</v>
      </c>
    </row>
    <row r="5111" spans="7:10">
      <c r="G5111" t="str">
        <f t="shared" si="237"/>
        <v>.</v>
      </c>
      <c r="H5111">
        <f t="shared" si="238"/>
        <v>0</v>
      </c>
      <c r="I5111" s="26" t="str">
        <f>H5111&amp;"x"&amp;COUNTIF($H$5:H5111,H5111)</f>
        <v>0x4185</v>
      </c>
      <c r="J5111" t="str">
        <f t="shared" si="239"/>
        <v>.</v>
      </c>
    </row>
    <row r="5112" spans="7:10">
      <c r="G5112" t="str">
        <f t="shared" si="237"/>
        <v>.</v>
      </c>
      <c r="H5112">
        <f t="shared" si="238"/>
        <v>0</v>
      </c>
      <c r="I5112" s="26" t="str">
        <f>H5112&amp;"x"&amp;COUNTIF($H$5:H5112,H5112)</f>
        <v>0x4186</v>
      </c>
      <c r="J5112" t="str">
        <f t="shared" si="239"/>
        <v>.</v>
      </c>
    </row>
    <row r="5113" spans="7:10">
      <c r="G5113" t="str">
        <f t="shared" si="237"/>
        <v>.</v>
      </c>
      <c r="H5113">
        <f t="shared" si="238"/>
        <v>0</v>
      </c>
      <c r="I5113" s="26" t="str">
        <f>H5113&amp;"x"&amp;COUNTIF($H$5:H5113,H5113)</f>
        <v>0x4187</v>
      </c>
      <c r="J5113" t="str">
        <f t="shared" si="239"/>
        <v>.</v>
      </c>
    </row>
    <row r="5114" spans="7:10">
      <c r="G5114" t="str">
        <f t="shared" si="237"/>
        <v>.</v>
      </c>
      <c r="H5114">
        <f t="shared" si="238"/>
        <v>0</v>
      </c>
      <c r="I5114" s="26" t="str">
        <f>H5114&amp;"x"&amp;COUNTIF($H$5:H5114,H5114)</f>
        <v>0x4188</v>
      </c>
      <c r="J5114" t="str">
        <f t="shared" si="239"/>
        <v>.</v>
      </c>
    </row>
    <row r="5115" spans="7:10">
      <c r="G5115" t="str">
        <f t="shared" si="237"/>
        <v>.</v>
      </c>
      <c r="H5115">
        <f t="shared" si="238"/>
        <v>0</v>
      </c>
      <c r="I5115" s="26" t="str">
        <f>H5115&amp;"x"&amp;COUNTIF($H$5:H5115,H5115)</f>
        <v>0x4189</v>
      </c>
      <c r="J5115" t="str">
        <f t="shared" si="239"/>
        <v>.</v>
      </c>
    </row>
    <row r="5116" spans="7:10">
      <c r="G5116" t="str">
        <f t="shared" si="237"/>
        <v>.</v>
      </c>
      <c r="H5116">
        <f t="shared" si="238"/>
        <v>0</v>
      </c>
      <c r="I5116" s="26" t="str">
        <f>H5116&amp;"x"&amp;COUNTIF($H$5:H5116,H5116)</f>
        <v>0x4190</v>
      </c>
      <c r="J5116" t="str">
        <f t="shared" si="239"/>
        <v>.</v>
      </c>
    </row>
    <row r="5117" spans="7:10">
      <c r="G5117" t="str">
        <f t="shared" si="237"/>
        <v>.</v>
      </c>
      <c r="H5117">
        <f t="shared" si="238"/>
        <v>0</v>
      </c>
      <c r="I5117" s="26" t="str">
        <f>H5117&amp;"x"&amp;COUNTIF($H$5:H5117,H5117)</f>
        <v>0x4191</v>
      </c>
      <c r="J5117" t="str">
        <f t="shared" si="239"/>
        <v>.</v>
      </c>
    </row>
    <row r="5118" spans="7:10">
      <c r="G5118" t="str">
        <f t="shared" si="237"/>
        <v>.</v>
      </c>
      <c r="H5118">
        <f t="shared" si="238"/>
        <v>0</v>
      </c>
      <c r="I5118" s="26" t="str">
        <f>H5118&amp;"x"&amp;COUNTIF($H$5:H5118,H5118)</f>
        <v>0x4192</v>
      </c>
      <c r="J5118" t="str">
        <f t="shared" si="239"/>
        <v>.</v>
      </c>
    </row>
    <row r="5119" spans="7:10">
      <c r="G5119" t="str">
        <f t="shared" si="237"/>
        <v>.</v>
      </c>
      <c r="H5119">
        <f t="shared" si="238"/>
        <v>0</v>
      </c>
      <c r="I5119" s="26" t="str">
        <f>H5119&amp;"x"&amp;COUNTIF($H$5:H5119,H5119)</f>
        <v>0x4193</v>
      </c>
      <c r="J5119" t="str">
        <f t="shared" si="239"/>
        <v>.</v>
      </c>
    </row>
    <row r="5120" spans="7:10">
      <c r="G5120" t="str">
        <f t="shared" si="237"/>
        <v>.</v>
      </c>
      <c r="H5120">
        <f t="shared" si="238"/>
        <v>0</v>
      </c>
      <c r="I5120" s="26" t="str">
        <f>H5120&amp;"x"&amp;COUNTIF($H$5:H5120,H5120)</f>
        <v>0x4194</v>
      </c>
      <c r="J5120" t="str">
        <f t="shared" si="239"/>
        <v>.</v>
      </c>
    </row>
    <row r="5121" spans="7:10">
      <c r="G5121" t="str">
        <f t="shared" si="237"/>
        <v>.</v>
      </c>
      <c r="H5121">
        <f t="shared" si="238"/>
        <v>0</v>
      </c>
      <c r="I5121" s="26" t="str">
        <f>H5121&amp;"x"&amp;COUNTIF($H$5:H5121,H5121)</f>
        <v>0x4195</v>
      </c>
      <c r="J5121" t="str">
        <f t="shared" si="239"/>
        <v>.</v>
      </c>
    </row>
    <row r="5122" spans="7:10">
      <c r="G5122" t="str">
        <f t="shared" si="237"/>
        <v>.</v>
      </c>
      <c r="H5122">
        <f t="shared" si="238"/>
        <v>0</v>
      </c>
      <c r="I5122" s="26" t="str">
        <f>H5122&amp;"x"&amp;COUNTIF($H$5:H5122,H5122)</f>
        <v>0x4196</v>
      </c>
      <c r="J5122" t="str">
        <f t="shared" si="239"/>
        <v>.</v>
      </c>
    </row>
    <row r="5123" spans="7:10">
      <c r="G5123" t="str">
        <f t="shared" si="237"/>
        <v>.</v>
      </c>
      <c r="H5123">
        <f t="shared" si="238"/>
        <v>0</v>
      </c>
      <c r="I5123" s="26" t="str">
        <f>H5123&amp;"x"&amp;COUNTIF($H$5:H5123,H5123)</f>
        <v>0x4197</v>
      </c>
      <c r="J5123" t="str">
        <f t="shared" si="239"/>
        <v>.</v>
      </c>
    </row>
    <row r="5124" spans="7:10">
      <c r="G5124" t="str">
        <f t="shared" si="237"/>
        <v>.</v>
      </c>
      <c r="H5124">
        <f t="shared" si="238"/>
        <v>0</v>
      </c>
      <c r="I5124" s="26" t="str">
        <f>H5124&amp;"x"&amp;COUNTIF($H$5:H5124,H5124)</f>
        <v>0x4198</v>
      </c>
      <c r="J5124" t="str">
        <f t="shared" si="239"/>
        <v>.</v>
      </c>
    </row>
    <row r="5125" spans="7:10">
      <c r="G5125" t="str">
        <f t="shared" ref="G5125:G5188" si="240">A5125&amp;"."&amp;B5125</f>
        <v>.</v>
      </c>
      <c r="H5125">
        <f t="shared" ref="H5125:H5188" si="241">F5125</f>
        <v>0</v>
      </c>
      <c r="I5125" s="26" t="str">
        <f>H5125&amp;"x"&amp;COUNTIF($H$5:H5125,H5125)</f>
        <v>0x4199</v>
      </c>
      <c r="J5125" t="str">
        <f t="shared" ref="J5125:J5188" si="242">G5125</f>
        <v>.</v>
      </c>
    </row>
    <row r="5126" spans="7:10">
      <c r="G5126" t="str">
        <f t="shared" si="240"/>
        <v>.</v>
      </c>
      <c r="H5126">
        <f t="shared" si="241"/>
        <v>0</v>
      </c>
      <c r="I5126" s="26" t="str">
        <f>H5126&amp;"x"&amp;COUNTIF($H$5:H5126,H5126)</f>
        <v>0x4200</v>
      </c>
      <c r="J5126" t="str">
        <f t="shared" si="242"/>
        <v>.</v>
      </c>
    </row>
    <row r="5127" spans="7:10">
      <c r="G5127" t="str">
        <f t="shared" si="240"/>
        <v>.</v>
      </c>
      <c r="H5127">
        <f t="shared" si="241"/>
        <v>0</v>
      </c>
      <c r="I5127" s="26" t="str">
        <f>H5127&amp;"x"&amp;COUNTIF($H$5:H5127,H5127)</f>
        <v>0x4201</v>
      </c>
      <c r="J5127" t="str">
        <f t="shared" si="242"/>
        <v>.</v>
      </c>
    </row>
    <row r="5128" spans="7:10">
      <c r="G5128" t="str">
        <f t="shared" si="240"/>
        <v>.</v>
      </c>
      <c r="H5128">
        <f t="shared" si="241"/>
        <v>0</v>
      </c>
      <c r="I5128" s="26" t="str">
        <f>H5128&amp;"x"&amp;COUNTIF($H$5:H5128,H5128)</f>
        <v>0x4202</v>
      </c>
      <c r="J5128" t="str">
        <f t="shared" si="242"/>
        <v>.</v>
      </c>
    </row>
    <row r="5129" spans="7:10">
      <c r="G5129" t="str">
        <f t="shared" si="240"/>
        <v>.</v>
      </c>
      <c r="H5129">
        <f t="shared" si="241"/>
        <v>0</v>
      </c>
      <c r="I5129" s="26" t="str">
        <f>H5129&amp;"x"&amp;COUNTIF($H$5:H5129,H5129)</f>
        <v>0x4203</v>
      </c>
      <c r="J5129" t="str">
        <f t="shared" si="242"/>
        <v>.</v>
      </c>
    </row>
    <row r="5130" spans="7:10">
      <c r="G5130" t="str">
        <f t="shared" si="240"/>
        <v>.</v>
      </c>
      <c r="H5130">
        <f t="shared" si="241"/>
        <v>0</v>
      </c>
      <c r="I5130" s="26" t="str">
        <f>H5130&amp;"x"&amp;COUNTIF($H$5:H5130,H5130)</f>
        <v>0x4204</v>
      </c>
      <c r="J5130" t="str">
        <f t="shared" si="242"/>
        <v>.</v>
      </c>
    </row>
    <row r="5131" spans="7:10">
      <c r="G5131" t="str">
        <f t="shared" si="240"/>
        <v>.</v>
      </c>
      <c r="H5131">
        <f t="shared" si="241"/>
        <v>0</v>
      </c>
      <c r="I5131" s="26" t="str">
        <f>H5131&amp;"x"&amp;COUNTIF($H$5:H5131,H5131)</f>
        <v>0x4205</v>
      </c>
      <c r="J5131" t="str">
        <f t="shared" si="242"/>
        <v>.</v>
      </c>
    </row>
    <row r="5132" spans="7:10">
      <c r="G5132" t="str">
        <f t="shared" si="240"/>
        <v>.</v>
      </c>
      <c r="H5132">
        <f t="shared" si="241"/>
        <v>0</v>
      </c>
      <c r="I5132" s="26" t="str">
        <f>H5132&amp;"x"&amp;COUNTIF($H$5:H5132,H5132)</f>
        <v>0x4206</v>
      </c>
      <c r="J5132" t="str">
        <f t="shared" si="242"/>
        <v>.</v>
      </c>
    </row>
    <row r="5133" spans="7:10">
      <c r="G5133" t="str">
        <f t="shared" si="240"/>
        <v>.</v>
      </c>
      <c r="H5133">
        <f t="shared" si="241"/>
        <v>0</v>
      </c>
      <c r="I5133" s="26" t="str">
        <f>H5133&amp;"x"&amp;COUNTIF($H$5:H5133,H5133)</f>
        <v>0x4207</v>
      </c>
      <c r="J5133" t="str">
        <f t="shared" si="242"/>
        <v>.</v>
      </c>
    </row>
    <row r="5134" spans="7:10">
      <c r="G5134" t="str">
        <f t="shared" si="240"/>
        <v>.</v>
      </c>
      <c r="H5134">
        <f t="shared" si="241"/>
        <v>0</v>
      </c>
      <c r="I5134" s="26" t="str">
        <f>H5134&amp;"x"&amp;COUNTIF($H$5:H5134,H5134)</f>
        <v>0x4208</v>
      </c>
      <c r="J5134" t="str">
        <f t="shared" si="242"/>
        <v>.</v>
      </c>
    </row>
    <row r="5135" spans="7:10">
      <c r="G5135" t="str">
        <f t="shared" si="240"/>
        <v>.</v>
      </c>
      <c r="H5135">
        <f t="shared" si="241"/>
        <v>0</v>
      </c>
      <c r="I5135" s="26" t="str">
        <f>H5135&amp;"x"&amp;COUNTIF($H$5:H5135,H5135)</f>
        <v>0x4209</v>
      </c>
      <c r="J5135" t="str">
        <f t="shared" si="242"/>
        <v>.</v>
      </c>
    </row>
    <row r="5136" spans="7:10">
      <c r="G5136" t="str">
        <f t="shared" si="240"/>
        <v>.</v>
      </c>
      <c r="H5136">
        <f t="shared" si="241"/>
        <v>0</v>
      </c>
      <c r="I5136" s="26" t="str">
        <f>H5136&amp;"x"&amp;COUNTIF($H$5:H5136,H5136)</f>
        <v>0x4210</v>
      </c>
      <c r="J5136" t="str">
        <f t="shared" si="242"/>
        <v>.</v>
      </c>
    </row>
    <row r="5137" spans="7:10">
      <c r="G5137" t="str">
        <f t="shared" si="240"/>
        <v>.</v>
      </c>
      <c r="H5137">
        <f t="shared" si="241"/>
        <v>0</v>
      </c>
      <c r="I5137" s="26" t="str">
        <f>H5137&amp;"x"&amp;COUNTIF($H$5:H5137,H5137)</f>
        <v>0x4211</v>
      </c>
      <c r="J5137" t="str">
        <f t="shared" si="242"/>
        <v>.</v>
      </c>
    </row>
    <row r="5138" spans="7:10">
      <c r="G5138" t="str">
        <f t="shared" si="240"/>
        <v>.</v>
      </c>
      <c r="H5138">
        <f t="shared" si="241"/>
        <v>0</v>
      </c>
      <c r="I5138" s="26" t="str">
        <f>H5138&amp;"x"&amp;COUNTIF($H$5:H5138,H5138)</f>
        <v>0x4212</v>
      </c>
      <c r="J5138" t="str">
        <f t="shared" si="242"/>
        <v>.</v>
      </c>
    </row>
    <row r="5139" spans="7:10">
      <c r="G5139" t="str">
        <f t="shared" si="240"/>
        <v>.</v>
      </c>
      <c r="H5139">
        <f t="shared" si="241"/>
        <v>0</v>
      </c>
      <c r="I5139" s="26" t="str">
        <f>H5139&amp;"x"&amp;COUNTIF($H$5:H5139,H5139)</f>
        <v>0x4213</v>
      </c>
      <c r="J5139" t="str">
        <f t="shared" si="242"/>
        <v>.</v>
      </c>
    </row>
    <row r="5140" spans="7:10">
      <c r="G5140" t="str">
        <f t="shared" si="240"/>
        <v>.</v>
      </c>
      <c r="H5140">
        <f t="shared" si="241"/>
        <v>0</v>
      </c>
      <c r="I5140" s="26" t="str">
        <f>H5140&amp;"x"&amp;COUNTIF($H$5:H5140,H5140)</f>
        <v>0x4214</v>
      </c>
      <c r="J5140" t="str">
        <f t="shared" si="242"/>
        <v>.</v>
      </c>
    </row>
    <row r="5141" spans="7:10">
      <c r="G5141" t="str">
        <f t="shared" si="240"/>
        <v>.</v>
      </c>
      <c r="H5141">
        <f t="shared" si="241"/>
        <v>0</v>
      </c>
      <c r="I5141" s="26" t="str">
        <f>H5141&amp;"x"&amp;COUNTIF($H$5:H5141,H5141)</f>
        <v>0x4215</v>
      </c>
      <c r="J5141" t="str">
        <f t="shared" si="242"/>
        <v>.</v>
      </c>
    </row>
    <row r="5142" spans="7:10">
      <c r="G5142" t="str">
        <f t="shared" si="240"/>
        <v>.</v>
      </c>
      <c r="H5142">
        <f t="shared" si="241"/>
        <v>0</v>
      </c>
      <c r="I5142" s="26" t="str">
        <f>H5142&amp;"x"&amp;COUNTIF($H$5:H5142,H5142)</f>
        <v>0x4216</v>
      </c>
      <c r="J5142" t="str">
        <f t="shared" si="242"/>
        <v>.</v>
      </c>
    </row>
    <row r="5143" spans="7:10">
      <c r="G5143" t="str">
        <f t="shared" si="240"/>
        <v>.</v>
      </c>
      <c r="H5143">
        <f t="shared" si="241"/>
        <v>0</v>
      </c>
      <c r="I5143" s="26" t="str">
        <f>H5143&amp;"x"&amp;COUNTIF($H$5:H5143,H5143)</f>
        <v>0x4217</v>
      </c>
      <c r="J5143" t="str">
        <f t="shared" si="242"/>
        <v>.</v>
      </c>
    </row>
    <row r="5144" spans="7:10">
      <c r="G5144" t="str">
        <f t="shared" si="240"/>
        <v>.</v>
      </c>
      <c r="H5144">
        <f t="shared" si="241"/>
        <v>0</v>
      </c>
      <c r="I5144" s="26" t="str">
        <f>H5144&amp;"x"&amp;COUNTIF($H$5:H5144,H5144)</f>
        <v>0x4218</v>
      </c>
      <c r="J5144" t="str">
        <f t="shared" si="242"/>
        <v>.</v>
      </c>
    </row>
    <row r="5145" spans="7:10">
      <c r="G5145" t="str">
        <f t="shared" si="240"/>
        <v>.</v>
      </c>
      <c r="H5145">
        <f t="shared" si="241"/>
        <v>0</v>
      </c>
      <c r="I5145" s="26" t="str">
        <f>H5145&amp;"x"&amp;COUNTIF($H$5:H5145,H5145)</f>
        <v>0x4219</v>
      </c>
      <c r="J5145" t="str">
        <f t="shared" si="242"/>
        <v>.</v>
      </c>
    </row>
    <row r="5146" spans="7:10">
      <c r="G5146" t="str">
        <f t="shared" si="240"/>
        <v>.</v>
      </c>
      <c r="H5146">
        <f t="shared" si="241"/>
        <v>0</v>
      </c>
      <c r="I5146" s="26" t="str">
        <f>H5146&amp;"x"&amp;COUNTIF($H$5:H5146,H5146)</f>
        <v>0x4220</v>
      </c>
      <c r="J5146" t="str">
        <f t="shared" si="242"/>
        <v>.</v>
      </c>
    </row>
    <row r="5147" spans="7:10">
      <c r="G5147" t="str">
        <f t="shared" si="240"/>
        <v>.</v>
      </c>
      <c r="H5147">
        <f t="shared" si="241"/>
        <v>0</v>
      </c>
      <c r="I5147" s="26" t="str">
        <f>H5147&amp;"x"&amp;COUNTIF($H$5:H5147,H5147)</f>
        <v>0x4221</v>
      </c>
      <c r="J5147" t="str">
        <f t="shared" si="242"/>
        <v>.</v>
      </c>
    </row>
    <row r="5148" spans="7:10">
      <c r="G5148" t="str">
        <f t="shared" si="240"/>
        <v>.</v>
      </c>
      <c r="H5148">
        <f t="shared" si="241"/>
        <v>0</v>
      </c>
      <c r="I5148" s="26" t="str">
        <f>H5148&amp;"x"&amp;COUNTIF($H$5:H5148,H5148)</f>
        <v>0x4222</v>
      </c>
      <c r="J5148" t="str">
        <f t="shared" si="242"/>
        <v>.</v>
      </c>
    </row>
    <row r="5149" spans="7:10">
      <c r="G5149" t="str">
        <f t="shared" si="240"/>
        <v>.</v>
      </c>
      <c r="H5149">
        <f t="shared" si="241"/>
        <v>0</v>
      </c>
      <c r="I5149" s="26" t="str">
        <f>H5149&amp;"x"&amp;COUNTIF($H$5:H5149,H5149)</f>
        <v>0x4223</v>
      </c>
      <c r="J5149" t="str">
        <f t="shared" si="242"/>
        <v>.</v>
      </c>
    </row>
    <row r="5150" spans="7:10">
      <c r="G5150" t="str">
        <f t="shared" si="240"/>
        <v>.</v>
      </c>
      <c r="H5150">
        <f t="shared" si="241"/>
        <v>0</v>
      </c>
      <c r="I5150" s="26" t="str">
        <f>H5150&amp;"x"&amp;COUNTIF($H$5:H5150,H5150)</f>
        <v>0x4224</v>
      </c>
      <c r="J5150" t="str">
        <f t="shared" si="242"/>
        <v>.</v>
      </c>
    </row>
    <row r="5151" spans="7:10">
      <c r="G5151" t="str">
        <f t="shared" si="240"/>
        <v>.</v>
      </c>
      <c r="H5151">
        <f t="shared" si="241"/>
        <v>0</v>
      </c>
      <c r="I5151" s="26" t="str">
        <f>H5151&amp;"x"&amp;COUNTIF($H$5:H5151,H5151)</f>
        <v>0x4225</v>
      </c>
      <c r="J5151" t="str">
        <f t="shared" si="242"/>
        <v>.</v>
      </c>
    </row>
    <row r="5152" spans="7:10">
      <c r="G5152" t="str">
        <f t="shared" si="240"/>
        <v>.</v>
      </c>
      <c r="H5152">
        <f t="shared" si="241"/>
        <v>0</v>
      </c>
      <c r="I5152" s="26" t="str">
        <f>H5152&amp;"x"&amp;COUNTIF($H$5:H5152,H5152)</f>
        <v>0x4226</v>
      </c>
      <c r="J5152" t="str">
        <f t="shared" si="242"/>
        <v>.</v>
      </c>
    </row>
    <row r="5153" spans="7:10">
      <c r="G5153" t="str">
        <f t="shared" si="240"/>
        <v>.</v>
      </c>
      <c r="H5153">
        <f t="shared" si="241"/>
        <v>0</v>
      </c>
      <c r="I5153" s="26" t="str">
        <f>H5153&amp;"x"&amp;COUNTIF($H$5:H5153,H5153)</f>
        <v>0x4227</v>
      </c>
      <c r="J5153" t="str">
        <f t="shared" si="242"/>
        <v>.</v>
      </c>
    </row>
    <row r="5154" spans="7:10">
      <c r="G5154" t="str">
        <f t="shared" si="240"/>
        <v>.</v>
      </c>
      <c r="H5154">
        <f t="shared" si="241"/>
        <v>0</v>
      </c>
      <c r="I5154" s="26" t="str">
        <f>H5154&amp;"x"&amp;COUNTIF($H$5:H5154,H5154)</f>
        <v>0x4228</v>
      </c>
      <c r="J5154" t="str">
        <f t="shared" si="242"/>
        <v>.</v>
      </c>
    </row>
    <row r="5155" spans="7:10">
      <c r="G5155" t="str">
        <f t="shared" si="240"/>
        <v>.</v>
      </c>
      <c r="H5155">
        <f t="shared" si="241"/>
        <v>0</v>
      </c>
      <c r="I5155" s="26" t="str">
        <f>H5155&amp;"x"&amp;COUNTIF($H$5:H5155,H5155)</f>
        <v>0x4229</v>
      </c>
      <c r="J5155" t="str">
        <f t="shared" si="242"/>
        <v>.</v>
      </c>
    </row>
    <row r="5156" spans="7:10">
      <c r="G5156" t="str">
        <f t="shared" si="240"/>
        <v>.</v>
      </c>
      <c r="H5156">
        <f t="shared" si="241"/>
        <v>0</v>
      </c>
      <c r="I5156" s="26" t="str">
        <f>H5156&amp;"x"&amp;COUNTIF($H$5:H5156,H5156)</f>
        <v>0x4230</v>
      </c>
      <c r="J5156" t="str">
        <f t="shared" si="242"/>
        <v>.</v>
      </c>
    </row>
    <row r="5157" spans="7:10">
      <c r="G5157" t="str">
        <f t="shared" si="240"/>
        <v>.</v>
      </c>
      <c r="H5157">
        <f t="shared" si="241"/>
        <v>0</v>
      </c>
      <c r="I5157" s="26" t="str">
        <f>H5157&amp;"x"&amp;COUNTIF($H$5:H5157,H5157)</f>
        <v>0x4231</v>
      </c>
      <c r="J5157" t="str">
        <f t="shared" si="242"/>
        <v>.</v>
      </c>
    </row>
    <row r="5158" spans="7:10">
      <c r="G5158" t="str">
        <f t="shared" si="240"/>
        <v>.</v>
      </c>
      <c r="H5158">
        <f t="shared" si="241"/>
        <v>0</v>
      </c>
      <c r="I5158" s="26" t="str">
        <f>H5158&amp;"x"&amp;COUNTIF($H$5:H5158,H5158)</f>
        <v>0x4232</v>
      </c>
      <c r="J5158" t="str">
        <f t="shared" si="242"/>
        <v>.</v>
      </c>
    </row>
    <row r="5159" spans="7:10">
      <c r="G5159" t="str">
        <f t="shared" si="240"/>
        <v>.</v>
      </c>
      <c r="H5159">
        <f t="shared" si="241"/>
        <v>0</v>
      </c>
      <c r="I5159" s="26" t="str">
        <f>H5159&amp;"x"&amp;COUNTIF($H$5:H5159,H5159)</f>
        <v>0x4233</v>
      </c>
      <c r="J5159" t="str">
        <f t="shared" si="242"/>
        <v>.</v>
      </c>
    </row>
    <row r="5160" spans="7:10">
      <c r="G5160" t="str">
        <f t="shared" si="240"/>
        <v>.</v>
      </c>
      <c r="H5160">
        <f t="shared" si="241"/>
        <v>0</v>
      </c>
      <c r="I5160" s="26" t="str">
        <f>H5160&amp;"x"&amp;COUNTIF($H$5:H5160,H5160)</f>
        <v>0x4234</v>
      </c>
      <c r="J5160" t="str">
        <f t="shared" si="242"/>
        <v>.</v>
      </c>
    </row>
    <row r="5161" spans="7:10">
      <c r="G5161" t="str">
        <f t="shared" si="240"/>
        <v>.</v>
      </c>
      <c r="H5161">
        <f t="shared" si="241"/>
        <v>0</v>
      </c>
      <c r="I5161" s="26" t="str">
        <f>H5161&amp;"x"&amp;COUNTIF($H$5:H5161,H5161)</f>
        <v>0x4235</v>
      </c>
      <c r="J5161" t="str">
        <f t="shared" si="242"/>
        <v>.</v>
      </c>
    </row>
    <row r="5162" spans="7:10">
      <c r="G5162" t="str">
        <f t="shared" si="240"/>
        <v>.</v>
      </c>
      <c r="H5162">
        <f t="shared" si="241"/>
        <v>0</v>
      </c>
      <c r="I5162" s="26" t="str">
        <f>H5162&amp;"x"&amp;COUNTIF($H$5:H5162,H5162)</f>
        <v>0x4236</v>
      </c>
      <c r="J5162" t="str">
        <f t="shared" si="242"/>
        <v>.</v>
      </c>
    </row>
    <row r="5163" spans="7:10">
      <c r="G5163" t="str">
        <f t="shared" si="240"/>
        <v>.</v>
      </c>
      <c r="H5163">
        <f t="shared" si="241"/>
        <v>0</v>
      </c>
      <c r="I5163" s="26" t="str">
        <f>H5163&amp;"x"&amp;COUNTIF($H$5:H5163,H5163)</f>
        <v>0x4237</v>
      </c>
      <c r="J5163" t="str">
        <f t="shared" si="242"/>
        <v>.</v>
      </c>
    </row>
    <row r="5164" spans="7:10">
      <c r="G5164" t="str">
        <f t="shared" si="240"/>
        <v>.</v>
      </c>
      <c r="H5164">
        <f t="shared" si="241"/>
        <v>0</v>
      </c>
      <c r="I5164" s="26" t="str">
        <f>H5164&amp;"x"&amp;COUNTIF($H$5:H5164,H5164)</f>
        <v>0x4238</v>
      </c>
      <c r="J5164" t="str">
        <f t="shared" si="242"/>
        <v>.</v>
      </c>
    </row>
    <row r="5165" spans="7:10">
      <c r="G5165" t="str">
        <f t="shared" si="240"/>
        <v>.</v>
      </c>
      <c r="H5165">
        <f t="shared" si="241"/>
        <v>0</v>
      </c>
      <c r="I5165" s="26" t="str">
        <f>H5165&amp;"x"&amp;COUNTIF($H$5:H5165,H5165)</f>
        <v>0x4239</v>
      </c>
      <c r="J5165" t="str">
        <f t="shared" si="242"/>
        <v>.</v>
      </c>
    </row>
    <row r="5166" spans="7:10">
      <c r="G5166" t="str">
        <f t="shared" si="240"/>
        <v>.</v>
      </c>
      <c r="H5166">
        <f t="shared" si="241"/>
        <v>0</v>
      </c>
      <c r="I5166" s="26" t="str">
        <f>H5166&amp;"x"&amp;COUNTIF($H$5:H5166,H5166)</f>
        <v>0x4240</v>
      </c>
      <c r="J5166" t="str">
        <f t="shared" si="242"/>
        <v>.</v>
      </c>
    </row>
    <row r="5167" spans="7:10">
      <c r="G5167" t="str">
        <f t="shared" si="240"/>
        <v>.</v>
      </c>
      <c r="H5167">
        <f t="shared" si="241"/>
        <v>0</v>
      </c>
      <c r="I5167" s="26" t="str">
        <f>H5167&amp;"x"&amp;COUNTIF($H$5:H5167,H5167)</f>
        <v>0x4241</v>
      </c>
      <c r="J5167" t="str">
        <f t="shared" si="242"/>
        <v>.</v>
      </c>
    </row>
    <row r="5168" spans="7:10">
      <c r="G5168" t="str">
        <f t="shared" si="240"/>
        <v>.</v>
      </c>
      <c r="H5168">
        <f t="shared" si="241"/>
        <v>0</v>
      </c>
      <c r="I5168" s="26" t="str">
        <f>H5168&amp;"x"&amp;COUNTIF($H$5:H5168,H5168)</f>
        <v>0x4242</v>
      </c>
      <c r="J5168" t="str">
        <f t="shared" si="242"/>
        <v>.</v>
      </c>
    </row>
    <row r="5169" spans="7:10">
      <c r="G5169" t="str">
        <f t="shared" si="240"/>
        <v>.</v>
      </c>
      <c r="H5169">
        <f t="shared" si="241"/>
        <v>0</v>
      </c>
      <c r="I5169" s="26" t="str">
        <f>H5169&amp;"x"&amp;COUNTIF($H$5:H5169,H5169)</f>
        <v>0x4243</v>
      </c>
      <c r="J5169" t="str">
        <f t="shared" si="242"/>
        <v>.</v>
      </c>
    </row>
    <row r="5170" spans="7:10">
      <c r="G5170" t="str">
        <f t="shared" si="240"/>
        <v>.</v>
      </c>
      <c r="H5170">
        <f t="shared" si="241"/>
        <v>0</v>
      </c>
      <c r="I5170" s="26" t="str">
        <f>H5170&amp;"x"&amp;COUNTIF($H$5:H5170,H5170)</f>
        <v>0x4244</v>
      </c>
      <c r="J5170" t="str">
        <f t="shared" si="242"/>
        <v>.</v>
      </c>
    </row>
    <row r="5171" spans="7:10">
      <c r="G5171" t="str">
        <f t="shared" si="240"/>
        <v>.</v>
      </c>
      <c r="H5171">
        <f t="shared" si="241"/>
        <v>0</v>
      </c>
      <c r="I5171" s="26" t="str">
        <f>H5171&amp;"x"&amp;COUNTIF($H$5:H5171,H5171)</f>
        <v>0x4245</v>
      </c>
      <c r="J5171" t="str">
        <f t="shared" si="242"/>
        <v>.</v>
      </c>
    </row>
    <row r="5172" spans="7:10">
      <c r="G5172" t="str">
        <f t="shared" si="240"/>
        <v>.</v>
      </c>
      <c r="H5172">
        <f t="shared" si="241"/>
        <v>0</v>
      </c>
      <c r="I5172" s="26" t="str">
        <f>H5172&amp;"x"&amp;COUNTIF($H$5:H5172,H5172)</f>
        <v>0x4246</v>
      </c>
      <c r="J5172" t="str">
        <f t="shared" si="242"/>
        <v>.</v>
      </c>
    </row>
    <row r="5173" spans="7:10">
      <c r="G5173" t="str">
        <f t="shared" si="240"/>
        <v>.</v>
      </c>
      <c r="H5173">
        <f t="shared" si="241"/>
        <v>0</v>
      </c>
      <c r="I5173" s="26" t="str">
        <f>H5173&amp;"x"&amp;COUNTIF($H$5:H5173,H5173)</f>
        <v>0x4247</v>
      </c>
      <c r="J5173" t="str">
        <f t="shared" si="242"/>
        <v>.</v>
      </c>
    </row>
    <row r="5174" spans="7:10">
      <c r="G5174" t="str">
        <f t="shared" si="240"/>
        <v>.</v>
      </c>
      <c r="H5174">
        <f t="shared" si="241"/>
        <v>0</v>
      </c>
      <c r="I5174" s="26" t="str">
        <f>H5174&amp;"x"&amp;COUNTIF($H$5:H5174,H5174)</f>
        <v>0x4248</v>
      </c>
      <c r="J5174" t="str">
        <f t="shared" si="242"/>
        <v>.</v>
      </c>
    </row>
    <row r="5175" spans="7:10">
      <c r="G5175" t="str">
        <f t="shared" si="240"/>
        <v>.</v>
      </c>
      <c r="H5175">
        <f t="shared" si="241"/>
        <v>0</v>
      </c>
      <c r="I5175" s="26" t="str">
        <f>H5175&amp;"x"&amp;COUNTIF($H$5:H5175,H5175)</f>
        <v>0x4249</v>
      </c>
      <c r="J5175" t="str">
        <f t="shared" si="242"/>
        <v>.</v>
      </c>
    </row>
    <row r="5176" spans="7:10">
      <c r="G5176" t="str">
        <f t="shared" si="240"/>
        <v>.</v>
      </c>
      <c r="H5176">
        <f t="shared" si="241"/>
        <v>0</v>
      </c>
      <c r="I5176" s="26" t="str">
        <f>H5176&amp;"x"&amp;COUNTIF($H$5:H5176,H5176)</f>
        <v>0x4250</v>
      </c>
      <c r="J5176" t="str">
        <f t="shared" si="242"/>
        <v>.</v>
      </c>
    </row>
    <row r="5177" spans="7:10">
      <c r="G5177" t="str">
        <f t="shared" si="240"/>
        <v>.</v>
      </c>
      <c r="H5177">
        <f t="shared" si="241"/>
        <v>0</v>
      </c>
      <c r="I5177" s="26" t="str">
        <f>H5177&amp;"x"&amp;COUNTIF($H$5:H5177,H5177)</f>
        <v>0x4251</v>
      </c>
      <c r="J5177" t="str">
        <f t="shared" si="242"/>
        <v>.</v>
      </c>
    </row>
    <row r="5178" spans="7:10">
      <c r="G5178" t="str">
        <f t="shared" si="240"/>
        <v>.</v>
      </c>
      <c r="H5178">
        <f t="shared" si="241"/>
        <v>0</v>
      </c>
      <c r="I5178" s="26" t="str">
        <f>H5178&amp;"x"&amp;COUNTIF($H$5:H5178,H5178)</f>
        <v>0x4252</v>
      </c>
      <c r="J5178" t="str">
        <f t="shared" si="242"/>
        <v>.</v>
      </c>
    </row>
    <row r="5179" spans="7:10">
      <c r="G5179" t="str">
        <f t="shared" si="240"/>
        <v>.</v>
      </c>
      <c r="H5179">
        <f t="shared" si="241"/>
        <v>0</v>
      </c>
      <c r="I5179" s="26" t="str">
        <f>H5179&amp;"x"&amp;COUNTIF($H$5:H5179,H5179)</f>
        <v>0x4253</v>
      </c>
      <c r="J5179" t="str">
        <f t="shared" si="242"/>
        <v>.</v>
      </c>
    </row>
    <row r="5180" spans="7:10">
      <c r="G5180" t="str">
        <f t="shared" si="240"/>
        <v>.</v>
      </c>
      <c r="H5180">
        <f t="shared" si="241"/>
        <v>0</v>
      </c>
      <c r="I5180" s="26" t="str">
        <f>H5180&amp;"x"&amp;COUNTIF($H$5:H5180,H5180)</f>
        <v>0x4254</v>
      </c>
      <c r="J5180" t="str">
        <f t="shared" si="242"/>
        <v>.</v>
      </c>
    </row>
    <row r="5181" spans="7:10">
      <c r="G5181" t="str">
        <f t="shared" si="240"/>
        <v>.</v>
      </c>
      <c r="H5181">
        <f t="shared" si="241"/>
        <v>0</v>
      </c>
      <c r="I5181" s="26" t="str">
        <f>H5181&amp;"x"&amp;COUNTIF($H$5:H5181,H5181)</f>
        <v>0x4255</v>
      </c>
      <c r="J5181" t="str">
        <f t="shared" si="242"/>
        <v>.</v>
      </c>
    </row>
    <row r="5182" spans="7:10">
      <c r="G5182" t="str">
        <f t="shared" si="240"/>
        <v>.</v>
      </c>
      <c r="H5182">
        <f t="shared" si="241"/>
        <v>0</v>
      </c>
      <c r="I5182" s="26" t="str">
        <f>H5182&amp;"x"&amp;COUNTIF($H$5:H5182,H5182)</f>
        <v>0x4256</v>
      </c>
      <c r="J5182" t="str">
        <f t="shared" si="242"/>
        <v>.</v>
      </c>
    </row>
    <row r="5183" spans="7:10">
      <c r="G5183" t="str">
        <f t="shared" si="240"/>
        <v>.</v>
      </c>
      <c r="H5183">
        <f t="shared" si="241"/>
        <v>0</v>
      </c>
      <c r="I5183" s="26" t="str">
        <f>H5183&amp;"x"&amp;COUNTIF($H$5:H5183,H5183)</f>
        <v>0x4257</v>
      </c>
      <c r="J5183" t="str">
        <f t="shared" si="242"/>
        <v>.</v>
      </c>
    </row>
    <row r="5184" spans="7:10">
      <c r="G5184" t="str">
        <f t="shared" si="240"/>
        <v>.</v>
      </c>
      <c r="H5184">
        <f t="shared" si="241"/>
        <v>0</v>
      </c>
      <c r="I5184" s="26" t="str">
        <f>H5184&amp;"x"&amp;COUNTIF($H$5:H5184,H5184)</f>
        <v>0x4258</v>
      </c>
      <c r="J5184" t="str">
        <f t="shared" si="242"/>
        <v>.</v>
      </c>
    </row>
    <row r="5185" spans="7:10">
      <c r="G5185" t="str">
        <f t="shared" si="240"/>
        <v>.</v>
      </c>
      <c r="H5185">
        <f t="shared" si="241"/>
        <v>0</v>
      </c>
      <c r="I5185" s="26" t="str">
        <f>H5185&amp;"x"&amp;COUNTIF($H$5:H5185,H5185)</f>
        <v>0x4259</v>
      </c>
      <c r="J5185" t="str">
        <f t="shared" si="242"/>
        <v>.</v>
      </c>
    </row>
    <row r="5186" spans="7:10">
      <c r="G5186" t="str">
        <f t="shared" si="240"/>
        <v>.</v>
      </c>
      <c r="H5186">
        <f t="shared" si="241"/>
        <v>0</v>
      </c>
      <c r="I5186" s="26" t="str">
        <f>H5186&amp;"x"&amp;COUNTIF($H$5:H5186,H5186)</f>
        <v>0x4260</v>
      </c>
      <c r="J5186" t="str">
        <f t="shared" si="242"/>
        <v>.</v>
      </c>
    </row>
    <row r="5187" spans="7:10">
      <c r="G5187" t="str">
        <f t="shared" si="240"/>
        <v>.</v>
      </c>
      <c r="H5187">
        <f t="shared" si="241"/>
        <v>0</v>
      </c>
      <c r="I5187" s="26" t="str">
        <f>H5187&amp;"x"&amp;COUNTIF($H$5:H5187,H5187)</f>
        <v>0x4261</v>
      </c>
      <c r="J5187" t="str">
        <f t="shared" si="242"/>
        <v>.</v>
      </c>
    </row>
    <row r="5188" spans="7:10">
      <c r="G5188" t="str">
        <f t="shared" si="240"/>
        <v>.</v>
      </c>
      <c r="H5188">
        <f t="shared" si="241"/>
        <v>0</v>
      </c>
      <c r="I5188" s="26" t="str">
        <f>H5188&amp;"x"&amp;COUNTIF($H$5:H5188,H5188)</f>
        <v>0x4262</v>
      </c>
      <c r="J5188" t="str">
        <f t="shared" si="242"/>
        <v>.</v>
      </c>
    </row>
    <row r="5189" spans="7:10">
      <c r="G5189" t="str">
        <f t="shared" ref="G5189:G5252" si="243">A5189&amp;"."&amp;B5189</f>
        <v>.</v>
      </c>
      <c r="H5189">
        <f t="shared" ref="H5189:H5252" si="244">F5189</f>
        <v>0</v>
      </c>
      <c r="I5189" s="26" t="str">
        <f>H5189&amp;"x"&amp;COUNTIF($H$5:H5189,H5189)</f>
        <v>0x4263</v>
      </c>
      <c r="J5189" t="str">
        <f t="shared" ref="J5189:J5252" si="245">G5189</f>
        <v>.</v>
      </c>
    </row>
    <row r="5190" spans="7:10">
      <c r="G5190" t="str">
        <f t="shared" si="243"/>
        <v>.</v>
      </c>
      <c r="H5190">
        <f t="shared" si="244"/>
        <v>0</v>
      </c>
      <c r="I5190" s="26" t="str">
        <f>H5190&amp;"x"&amp;COUNTIF($H$5:H5190,H5190)</f>
        <v>0x4264</v>
      </c>
      <c r="J5190" t="str">
        <f t="shared" si="245"/>
        <v>.</v>
      </c>
    </row>
    <row r="5191" spans="7:10">
      <c r="G5191" t="str">
        <f t="shared" si="243"/>
        <v>.</v>
      </c>
      <c r="H5191">
        <f t="shared" si="244"/>
        <v>0</v>
      </c>
      <c r="I5191" s="26" t="str">
        <f>H5191&amp;"x"&amp;COUNTIF($H$5:H5191,H5191)</f>
        <v>0x4265</v>
      </c>
      <c r="J5191" t="str">
        <f t="shared" si="245"/>
        <v>.</v>
      </c>
    </row>
    <row r="5192" spans="7:10">
      <c r="G5192" t="str">
        <f t="shared" si="243"/>
        <v>.</v>
      </c>
      <c r="H5192">
        <f t="shared" si="244"/>
        <v>0</v>
      </c>
      <c r="I5192" s="26" t="str">
        <f>H5192&amp;"x"&amp;COUNTIF($H$5:H5192,H5192)</f>
        <v>0x4266</v>
      </c>
      <c r="J5192" t="str">
        <f t="shared" si="245"/>
        <v>.</v>
      </c>
    </row>
    <row r="5193" spans="7:10">
      <c r="G5193" t="str">
        <f t="shared" si="243"/>
        <v>.</v>
      </c>
      <c r="H5193">
        <f t="shared" si="244"/>
        <v>0</v>
      </c>
      <c r="I5193" s="26" t="str">
        <f>H5193&amp;"x"&amp;COUNTIF($H$5:H5193,H5193)</f>
        <v>0x4267</v>
      </c>
      <c r="J5193" t="str">
        <f t="shared" si="245"/>
        <v>.</v>
      </c>
    </row>
    <row r="5194" spans="7:10">
      <c r="G5194" t="str">
        <f t="shared" si="243"/>
        <v>.</v>
      </c>
      <c r="H5194">
        <f t="shared" si="244"/>
        <v>0</v>
      </c>
      <c r="I5194" s="26" t="str">
        <f>H5194&amp;"x"&amp;COUNTIF($H$5:H5194,H5194)</f>
        <v>0x4268</v>
      </c>
      <c r="J5194" t="str">
        <f t="shared" si="245"/>
        <v>.</v>
      </c>
    </row>
    <row r="5195" spans="7:10">
      <c r="G5195" t="str">
        <f t="shared" si="243"/>
        <v>.</v>
      </c>
      <c r="H5195">
        <f t="shared" si="244"/>
        <v>0</v>
      </c>
      <c r="I5195" s="26" t="str">
        <f>H5195&amp;"x"&amp;COUNTIF($H$5:H5195,H5195)</f>
        <v>0x4269</v>
      </c>
      <c r="J5195" t="str">
        <f t="shared" si="245"/>
        <v>.</v>
      </c>
    </row>
    <row r="5196" spans="7:10">
      <c r="G5196" t="str">
        <f t="shared" si="243"/>
        <v>.</v>
      </c>
      <c r="H5196">
        <f t="shared" si="244"/>
        <v>0</v>
      </c>
      <c r="I5196" s="26" t="str">
        <f>H5196&amp;"x"&amp;COUNTIF($H$5:H5196,H5196)</f>
        <v>0x4270</v>
      </c>
      <c r="J5196" t="str">
        <f t="shared" si="245"/>
        <v>.</v>
      </c>
    </row>
    <row r="5197" spans="7:10">
      <c r="G5197" t="str">
        <f t="shared" si="243"/>
        <v>.</v>
      </c>
      <c r="H5197">
        <f t="shared" si="244"/>
        <v>0</v>
      </c>
      <c r="I5197" s="26" t="str">
        <f>H5197&amp;"x"&amp;COUNTIF($H$5:H5197,H5197)</f>
        <v>0x4271</v>
      </c>
      <c r="J5197" t="str">
        <f t="shared" si="245"/>
        <v>.</v>
      </c>
    </row>
    <row r="5198" spans="7:10">
      <c r="G5198" t="str">
        <f t="shared" si="243"/>
        <v>.</v>
      </c>
      <c r="H5198">
        <f t="shared" si="244"/>
        <v>0</v>
      </c>
      <c r="I5198" s="26" t="str">
        <f>H5198&amp;"x"&amp;COUNTIF($H$5:H5198,H5198)</f>
        <v>0x4272</v>
      </c>
      <c r="J5198" t="str">
        <f t="shared" si="245"/>
        <v>.</v>
      </c>
    </row>
    <row r="5199" spans="7:10">
      <c r="G5199" t="str">
        <f t="shared" si="243"/>
        <v>.</v>
      </c>
      <c r="H5199">
        <f t="shared" si="244"/>
        <v>0</v>
      </c>
      <c r="I5199" s="26" t="str">
        <f>H5199&amp;"x"&amp;COUNTIF($H$5:H5199,H5199)</f>
        <v>0x4273</v>
      </c>
      <c r="J5199" t="str">
        <f t="shared" si="245"/>
        <v>.</v>
      </c>
    </row>
    <row r="5200" spans="7:10">
      <c r="G5200" t="str">
        <f t="shared" si="243"/>
        <v>.</v>
      </c>
      <c r="H5200">
        <f t="shared" si="244"/>
        <v>0</v>
      </c>
      <c r="I5200" s="26" t="str">
        <f>H5200&amp;"x"&amp;COUNTIF($H$5:H5200,H5200)</f>
        <v>0x4274</v>
      </c>
      <c r="J5200" t="str">
        <f t="shared" si="245"/>
        <v>.</v>
      </c>
    </row>
    <row r="5201" spans="7:10">
      <c r="G5201" t="str">
        <f t="shared" si="243"/>
        <v>.</v>
      </c>
      <c r="H5201">
        <f t="shared" si="244"/>
        <v>0</v>
      </c>
      <c r="I5201" s="26" t="str">
        <f>H5201&amp;"x"&amp;COUNTIF($H$5:H5201,H5201)</f>
        <v>0x4275</v>
      </c>
      <c r="J5201" t="str">
        <f t="shared" si="245"/>
        <v>.</v>
      </c>
    </row>
    <row r="5202" spans="7:10">
      <c r="G5202" t="str">
        <f t="shared" si="243"/>
        <v>.</v>
      </c>
      <c r="H5202">
        <f t="shared" si="244"/>
        <v>0</v>
      </c>
      <c r="I5202" s="26" t="str">
        <f>H5202&amp;"x"&amp;COUNTIF($H$5:H5202,H5202)</f>
        <v>0x4276</v>
      </c>
      <c r="J5202" t="str">
        <f t="shared" si="245"/>
        <v>.</v>
      </c>
    </row>
    <row r="5203" spans="7:10">
      <c r="G5203" t="str">
        <f t="shared" si="243"/>
        <v>.</v>
      </c>
      <c r="H5203">
        <f t="shared" si="244"/>
        <v>0</v>
      </c>
      <c r="I5203" s="26" t="str">
        <f>H5203&amp;"x"&amp;COUNTIF($H$5:H5203,H5203)</f>
        <v>0x4277</v>
      </c>
      <c r="J5203" t="str">
        <f t="shared" si="245"/>
        <v>.</v>
      </c>
    </row>
    <row r="5204" spans="7:10">
      <c r="G5204" t="str">
        <f t="shared" si="243"/>
        <v>.</v>
      </c>
      <c r="H5204">
        <f t="shared" si="244"/>
        <v>0</v>
      </c>
      <c r="I5204" s="26" t="str">
        <f>H5204&amp;"x"&amp;COUNTIF($H$5:H5204,H5204)</f>
        <v>0x4278</v>
      </c>
      <c r="J5204" t="str">
        <f t="shared" si="245"/>
        <v>.</v>
      </c>
    </row>
    <row r="5205" spans="7:10">
      <c r="G5205" t="str">
        <f t="shared" si="243"/>
        <v>.</v>
      </c>
      <c r="H5205">
        <f t="shared" si="244"/>
        <v>0</v>
      </c>
      <c r="I5205" s="26" t="str">
        <f>H5205&amp;"x"&amp;COUNTIF($H$5:H5205,H5205)</f>
        <v>0x4279</v>
      </c>
      <c r="J5205" t="str">
        <f t="shared" si="245"/>
        <v>.</v>
      </c>
    </row>
    <row r="5206" spans="7:10">
      <c r="G5206" t="str">
        <f t="shared" si="243"/>
        <v>.</v>
      </c>
      <c r="H5206">
        <f t="shared" si="244"/>
        <v>0</v>
      </c>
      <c r="I5206" s="26" t="str">
        <f>H5206&amp;"x"&amp;COUNTIF($H$5:H5206,H5206)</f>
        <v>0x4280</v>
      </c>
      <c r="J5206" t="str">
        <f t="shared" si="245"/>
        <v>.</v>
      </c>
    </row>
    <row r="5207" spans="7:10">
      <c r="G5207" t="str">
        <f t="shared" si="243"/>
        <v>.</v>
      </c>
      <c r="H5207">
        <f t="shared" si="244"/>
        <v>0</v>
      </c>
      <c r="I5207" s="26" t="str">
        <f>H5207&amp;"x"&amp;COUNTIF($H$5:H5207,H5207)</f>
        <v>0x4281</v>
      </c>
      <c r="J5207" t="str">
        <f t="shared" si="245"/>
        <v>.</v>
      </c>
    </row>
    <row r="5208" spans="7:10">
      <c r="G5208" t="str">
        <f t="shared" si="243"/>
        <v>.</v>
      </c>
      <c r="H5208">
        <f t="shared" si="244"/>
        <v>0</v>
      </c>
      <c r="I5208" s="26" t="str">
        <f>H5208&amp;"x"&amp;COUNTIF($H$5:H5208,H5208)</f>
        <v>0x4282</v>
      </c>
      <c r="J5208" t="str">
        <f t="shared" si="245"/>
        <v>.</v>
      </c>
    </row>
    <row r="5209" spans="7:10">
      <c r="G5209" t="str">
        <f t="shared" si="243"/>
        <v>.</v>
      </c>
      <c r="H5209">
        <f t="shared" si="244"/>
        <v>0</v>
      </c>
      <c r="I5209" s="26" t="str">
        <f>H5209&amp;"x"&amp;COUNTIF($H$5:H5209,H5209)</f>
        <v>0x4283</v>
      </c>
      <c r="J5209" t="str">
        <f t="shared" si="245"/>
        <v>.</v>
      </c>
    </row>
    <row r="5210" spans="7:10">
      <c r="G5210" t="str">
        <f t="shared" si="243"/>
        <v>.</v>
      </c>
      <c r="H5210">
        <f t="shared" si="244"/>
        <v>0</v>
      </c>
      <c r="I5210" s="26" t="str">
        <f>H5210&amp;"x"&amp;COUNTIF($H$5:H5210,H5210)</f>
        <v>0x4284</v>
      </c>
      <c r="J5210" t="str">
        <f t="shared" si="245"/>
        <v>.</v>
      </c>
    </row>
    <row r="5211" spans="7:10">
      <c r="G5211" t="str">
        <f t="shared" si="243"/>
        <v>.</v>
      </c>
      <c r="H5211">
        <f t="shared" si="244"/>
        <v>0</v>
      </c>
      <c r="I5211" s="26" t="str">
        <f>H5211&amp;"x"&amp;COUNTIF($H$5:H5211,H5211)</f>
        <v>0x4285</v>
      </c>
      <c r="J5211" t="str">
        <f t="shared" si="245"/>
        <v>.</v>
      </c>
    </row>
    <row r="5212" spans="7:10">
      <c r="G5212" t="str">
        <f t="shared" si="243"/>
        <v>.</v>
      </c>
      <c r="H5212">
        <f t="shared" si="244"/>
        <v>0</v>
      </c>
      <c r="I5212" s="26" t="str">
        <f>H5212&amp;"x"&amp;COUNTIF($H$5:H5212,H5212)</f>
        <v>0x4286</v>
      </c>
      <c r="J5212" t="str">
        <f t="shared" si="245"/>
        <v>.</v>
      </c>
    </row>
    <row r="5213" spans="7:10">
      <c r="G5213" t="str">
        <f t="shared" si="243"/>
        <v>.</v>
      </c>
      <c r="H5213">
        <f t="shared" si="244"/>
        <v>0</v>
      </c>
      <c r="I5213" s="26" t="str">
        <f>H5213&amp;"x"&amp;COUNTIF($H$5:H5213,H5213)</f>
        <v>0x4287</v>
      </c>
      <c r="J5213" t="str">
        <f t="shared" si="245"/>
        <v>.</v>
      </c>
    </row>
    <row r="5214" spans="7:10">
      <c r="G5214" t="str">
        <f t="shared" si="243"/>
        <v>.</v>
      </c>
      <c r="H5214">
        <f t="shared" si="244"/>
        <v>0</v>
      </c>
      <c r="I5214" s="26" t="str">
        <f>H5214&amp;"x"&amp;COUNTIF($H$5:H5214,H5214)</f>
        <v>0x4288</v>
      </c>
      <c r="J5214" t="str">
        <f t="shared" si="245"/>
        <v>.</v>
      </c>
    </row>
    <row r="5215" spans="7:10">
      <c r="G5215" t="str">
        <f t="shared" si="243"/>
        <v>.</v>
      </c>
      <c r="H5215">
        <f t="shared" si="244"/>
        <v>0</v>
      </c>
      <c r="I5215" s="26" t="str">
        <f>H5215&amp;"x"&amp;COUNTIF($H$5:H5215,H5215)</f>
        <v>0x4289</v>
      </c>
      <c r="J5215" t="str">
        <f t="shared" si="245"/>
        <v>.</v>
      </c>
    </row>
    <row r="5216" spans="7:10">
      <c r="G5216" t="str">
        <f t="shared" si="243"/>
        <v>.</v>
      </c>
      <c r="H5216">
        <f t="shared" si="244"/>
        <v>0</v>
      </c>
      <c r="I5216" s="26" t="str">
        <f>H5216&amp;"x"&amp;COUNTIF($H$5:H5216,H5216)</f>
        <v>0x4290</v>
      </c>
      <c r="J5216" t="str">
        <f t="shared" si="245"/>
        <v>.</v>
      </c>
    </row>
    <row r="5217" spans="7:10">
      <c r="G5217" t="str">
        <f t="shared" si="243"/>
        <v>.</v>
      </c>
      <c r="H5217">
        <f t="shared" si="244"/>
        <v>0</v>
      </c>
      <c r="I5217" s="26" t="str">
        <f>H5217&amp;"x"&amp;COUNTIF($H$5:H5217,H5217)</f>
        <v>0x4291</v>
      </c>
      <c r="J5217" t="str">
        <f t="shared" si="245"/>
        <v>.</v>
      </c>
    </row>
    <row r="5218" spans="7:10">
      <c r="G5218" t="str">
        <f t="shared" si="243"/>
        <v>.</v>
      </c>
      <c r="H5218">
        <f t="shared" si="244"/>
        <v>0</v>
      </c>
      <c r="I5218" s="26" t="str">
        <f>H5218&amp;"x"&amp;COUNTIF($H$5:H5218,H5218)</f>
        <v>0x4292</v>
      </c>
      <c r="J5218" t="str">
        <f t="shared" si="245"/>
        <v>.</v>
      </c>
    </row>
    <row r="5219" spans="7:10">
      <c r="G5219" t="str">
        <f t="shared" si="243"/>
        <v>.</v>
      </c>
      <c r="H5219">
        <f t="shared" si="244"/>
        <v>0</v>
      </c>
      <c r="I5219" s="26" t="str">
        <f>H5219&amp;"x"&amp;COUNTIF($H$5:H5219,H5219)</f>
        <v>0x4293</v>
      </c>
      <c r="J5219" t="str">
        <f t="shared" si="245"/>
        <v>.</v>
      </c>
    </row>
    <row r="5220" spans="7:10">
      <c r="G5220" t="str">
        <f t="shared" si="243"/>
        <v>.</v>
      </c>
      <c r="H5220">
        <f t="shared" si="244"/>
        <v>0</v>
      </c>
      <c r="I5220" s="26" t="str">
        <f>H5220&amp;"x"&amp;COUNTIF($H$5:H5220,H5220)</f>
        <v>0x4294</v>
      </c>
      <c r="J5220" t="str">
        <f t="shared" si="245"/>
        <v>.</v>
      </c>
    </row>
    <row r="5221" spans="7:10">
      <c r="G5221" t="str">
        <f t="shared" si="243"/>
        <v>.</v>
      </c>
      <c r="H5221">
        <f t="shared" si="244"/>
        <v>0</v>
      </c>
      <c r="I5221" s="26" t="str">
        <f>H5221&amp;"x"&amp;COUNTIF($H$5:H5221,H5221)</f>
        <v>0x4295</v>
      </c>
      <c r="J5221" t="str">
        <f t="shared" si="245"/>
        <v>.</v>
      </c>
    </row>
    <row r="5222" spans="7:10">
      <c r="G5222" t="str">
        <f t="shared" si="243"/>
        <v>.</v>
      </c>
      <c r="H5222">
        <f t="shared" si="244"/>
        <v>0</v>
      </c>
      <c r="I5222" s="26" t="str">
        <f>H5222&amp;"x"&amp;COUNTIF($H$5:H5222,H5222)</f>
        <v>0x4296</v>
      </c>
      <c r="J5222" t="str">
        <f t="shared" si="245"/>
        <v>.</v>
      </c>
    </row>
    <row r="5223" spans="7:10">
      <c r="G5223" t="str">
        <f t="shared" si="243"/>
        <v>.</v>
      </c>
      <c r="H5223">
        <f t="shared" si="244"/>
        <v>0</v>
      </c>
      <c r="I5223" s="26" t="str">
        <f>H5223&amp;"x"&amp;COUNTIF($H$5:H5223,H5223)</f>
        <v>0x4297</v>
      </c>
      <c r="J5223" t="str">
        <f t="shared" si="245"/>
        <v>.</v>
      </c>
    </row>
    <row r="5224" spans="7:10">
      <c r="G5224" t="str">
        <f t="shared" si="243"/>
        <v>.</v>
      </c>
      <c r="H5224">
        <f t="shared" si="244"/>
        <v>0</v>
      </c>
      <c r="I5224" s="26" t="str">
        <f>H5224&amp;"x"&amp;COUNTIF($H$5:H5224,H5224)</f>
        <v>0x4298</v>
      </c>
      <c r="J5224" t="str">
        <f t="shared" si="245"/>
        <v>.</v>
      </c>
    </row>
    <row r="5225" spans="7:10">
      <c r="G5225" t="str">
        <f t="shared" si="243"/>
        <v>.</v>
      </c>
      <c r="H5225">
        <f t="shared" si="244"/>
        <v>0</v>
      </c>
      <c r="I5225" s="26" t="str">
        <f>H5225&amp;"x"&amp;COUNTIF($H$5:H5225,H5225)</f>
        <v>0x4299</v>
      </c>
      <c r="J5225" t="str">
        <f t="shared" si="245"/>
        <v>.</v>
      </c>
    </row>
    <row r="5226" spans="7:10">
      <c r="G5226" t="str">
        <f t="shared" si="243"/>
        <v>.</v>
      </c>
      <c r="H5226">
        <f t="shared" si="244"/>
        <v>0</v>
      </c>
      <c r="I5226" s="26" t="str">
        <f>H5226&amp;"x"&amp;COUNTIF($H$5:H5226,H5226)</f>
        <v>0x4300</v>
      </c>
      <c r="J5226" t="str">
        <f t="shared" si="245"/>
        <v>.</v>
      </c>
    </row>
    <row r="5227" spans="7:10">
      <c r="G5227" t="str">
        <f t="shared" si="243"/>
        <v>.</v>
      </c>
      <c r="H5227">
        <f t="shared" si="244"/>
        <v>0</v>
      </c>
      <c r="I5227" s="26" t="str">
        <f>H5227&amp;"x"&amp;COUNTIF($H$5:H5227,H5227)</f>
        <v>0x4301</v>
      </c>
      <c r="J5227" t="str">
        <f t="shared" si="245"/>
        <v>.</v>
      </c>
    </row>
    <row r="5228" spans="7:10">
      <c r="G5228" t="str">
        <f t="shared" si="243"/>
        <v>.</v>
      </c>
      <c r="H5228">
        <f t="shared" si="244"/>
        <v>0</v>
      </c>
      <c r="I5228" s="26" t="str">
        <f>H5228&amp;"x"&amp;COUNTIF($H$5:H5228,H5228)</f>
        <v>0x4302</v>
      </c>
      <c r="J5228" t="str">
        <f t="shared" si="245"/>
        <v>.</v>
      </c>
    </row>
    <row r="5229" spans="7:10">
      <c r="G5229" t="str">
        <f t="shared" si="243"/>
        <v>.</v>
      </c>
      <c r="H5229">
        <f t="shared" si="244"/>
        <v>0</v>
      </c>
      <c r="I5229" s="26" t="str">
        <f>H5229&amp;"x"&amp;COUNTIF($H$5:H5229,H5229)</f>
        <v>0x4303</v>
      </c>
      <c r="J5229" t="str">
        <f t="shared" si="245"/>
        <v>.</v>
      </c>
    </row>
    <row r="5230" spans="7:10">
      <c r="G5230" t="str">
        <f t="shared" si="243"/>
        <v>.</v>
      </c>
      <c r="H5230">
        <f t="shared" si="244"/>
        <v>0</v>
      </c>
      <c r="I5230" s="26" t="str">
        <f>H5230&amp;"x"&amp;COUNTIF($H$5:H5230,H5230)</f>
        <v>0x4304</v>
      </c>
      <c r="J5230" t="str">
        <f t="shared" si="245"/>
        <v>.</v>
      </c>
    </row>
    <row r="5231" spans="7:10">
      <c r="G5231" t="str">
        <f t="shared" si="243"/>
        <v>.</v>
      </c>
      <c r="H5231">
        <f t="shared" si="244"/>
        <v>0</v>
      </c>
      <c r="I5231" s="26" t="str">
        <f>H5231&amp;"x"&amp;COUNTIF($H$5:H5231,H5231)</f>
        <v>0x4305</v>
      </c>
      <c r="J5231" t="str">
        <f t="shared" si="245"/>
        <v>.</v>
      </c>
    </row>
    <row r="5232" spans="7:10">
      <c r="G5232" t="str">
        <f t="shared" si="243"/>
        <v>.</v>
      </c>
      <c r="H5232">
        <f t="shared" si="244"/>
        <v>0</v>
      </c>
      <c r="I5232" s="26" t="str">
        <f>H5232&amp;"x"&amp;COUNTIF($H$5:H5232,H5232)</f>
        <v>0x4306</v>
      </c>
      <c r="J5232" t="str">
        <f t="shared" si="245"/>
        <v>.</v>
      </c>
    </row>
    <row r="5233" spans="7:10">
      <c r="G5233" t="str">
        <f t="shared" si="243"/>
        <v>.</v>
      </c>
      <c r="H5233">
        <f t="shared" si="244"/>
        <v>0</v>
      </c>
      <c r="I5233" s="26" t="str">
        <f>H5233&amp;"x"&amp;COUNTIF($H$5:H5233,H5233)</f>
        <v>0x4307</v>
      </c>
      <c r="J5233" t="str">
        <f t="shared" si="245"/>
        <v>.</v>
      </c>
    </row>
    <row r="5234" spans="7:10">
      <c r="G5234" t="str">
        <f t="shared" si="243"/>
        <v>.</v>
      </c>
      <c r="H5234">
        <f t="shared" si="244"/>
        <v>0</v>
      </c>
      <c r="I5234" s="26" t="str">
        <f>H5234&amp;"x"&amp;COUNTIF($H$5:H5234,H5234)</f>
        <v>0x4308</v>
      </c>
      <c r="J5234" t="str">
        <f t="shared" si="245"/>
        <v>.</v>
      </c>
    </row>
    <row r="5235" spans="7:10">
      <c r="G5235" t="str">
        <f t="shared" si="243"/>
        <v>.</v>
      </c>
      <c r="H5235">
        <f t="shared" si="244"/>
        <v>0</v>
      </c>
      <c r="I5235" s="26" t="str">
        <f>H5235&amp;"x"&amp;COUNTIF($H$5:H5235,H5235)</f>
        <v>0x4309</v>
      </c>
      <c r="J5235" t="str">
        <f t="shared" si="245"/>
        <v>.</v>
      </c>
    </row>
    <row r="5236" spans="7:10">
      <c r="G5236" t="str">
        <f t="shared" si="243"/>
        <v>.</v>
      </c>
      <c r="H5236">
        <f t="shared" si="244"/>
        <v>0</v>
      </c>
      <c r="I5236" s="26" t="str">
        <f>H5236&amp;"x"&amp;COUNTIF($H$5:H5236,H5236)</f>
        <v>0x4310</v>
      </c>
      <c r="J5236" t="str">
        <f t="shared" si="245"/>
        <v>.</v>
      </c>
    </row>
    <row r="5237" spans="7:10">
      <c r="G5237" t="str">
        <f t="shared" si="243"/>
        <v>.</v>
      </c>
      <c r="H5237">
        <f t="shared" si="244"/>
        <v>0</v>
      </c>
      <c r="I5237" s="26" t="str">
        <f>H5237&amp;"x"&amp;COUNTIF($H$5:H5237,H5237)</f>
        <v>0x4311</v>
      </c>
      <c r="J5237" t="str">
        <f t="shared" si="245"/>
        <v>.</v>
      </c>
    </row>
    <row r="5238" spans="7:10">
      <c r="G5238" t="str">
        <f t="shared" si="243"/>
        <v>.</v>
      </c>
      <c r="H5238">
        <f t="shared" si="244"/>
        <v>0</v>
      </c>
      <c r="I5238" s="26" t="str">
        <f>H5238&amp;"x"&amp;COUNTIF($H$5:H5238,H5238)</f>
        <v>0x4312</v>
      </c>
      <c r="J5238" t="str">
        <f t="shared" si="245"/>
        <v>.</v>
      </c>
    </row>
    <row r="5239" spans="7:10">
      <c r="G5239" t="str">
        <f t="shared" si="243"/>
        <v>.</v>
      </c>
      <c r="H5239">
        <f t="shared" si="244"/>
        <v>0</v>
      </c>
      <c r="I5239" s="26" t="str">
        <f>H5239&amp;"x"&amp;COUNTIF($H$5:H5239,H5239)</f>
        <v>0x4313</v>
      </c>
      <c r="J5239" t="str">
        <f t="shared" si="245"/>
        <v>.</v>
      </c>
    </row>
    <row r="5240" spans="7:10">
      <c r="G5240" t="str">
        <f t="shared" si="243"/>
        <v>.</v>
      </c>
      <c r="H5240">
        <f t="shared" si="244"/>
        <v>0</v>
      </c>
      <c r="I5240" s="26" t="str">
        <f>H5240&amp;"x"&amp;COUNTIF($H$5:H5240,H5240)</f>
        <v>0x4314</v>
      </c>
      <c r="J5240" t="str">
        <f t="shared" si="245"/>
        <v>.</v>
      </c>
    </row>
    <row r="5241" spans="7:10">
      <c r="G5241" t="str">
        <f t="shared" si="243"/>
        <v>.</v>
      </c>
      <c r="H5241">
        <f t="shared" si="244"/>
        <v>0</v>
      </c>
      <c r="I5241" s="26" t="str">
        <f>H5241&amp;"x"&amp;COUNTIF($H$5:H5241,H5241)</f>
        <v>0x4315</v>
      </c>
      <c r="J5241" t="str">
        <f t="shared" si="245"/>
        <v>.</v>
      </c>
    </row>
    <row r="5242" spans="7:10">
      <c r="G5242" t="str">
        <f t="shared" si="243"/>
        <v>.</v>
      </c>
      <c r="H5242">
        <f t="shared" si="244"/>
        <v>0</v>
      </c>
      <c r="I5242" s="26" t="str">
        <f>H5242&amp;"x"&amp;COUNTIF($H$5:H5242,H5242)</f>
        <v>0x4316</v>
      </c>
      <c r="J5242" t="str">
        <f t="shared" si="245"/>
        <v>.</v>
      </c>
    </row>
    <row r="5243" spans="7:10">
      <c r="G5243" t="str">
        <f t="shared" si="243"/>
        <v>.</v>
      </c>
      <c r="H5243">
        <f t="shared" si="244"/>
        <v>0</v>
      </c>
      <c r="I5243" s="26" t="str">
        <f>H5243&amp;"x"&amp;COUNTIF($H$5:H5243,H5243)</f>
        <v>0x4317</v>
      </c>
      <c r="J5243" t="str">
        <f t="shared" si="245"/>
        <v>.</v>
      </c>
    </row>
    <row r="5244" spans="7:10">
      <c r="G5244" t="str">
        <f t="shared" si="243"/>
        <v>.</v>
      </c>
      <c r="H5244">
        <f t="shared" si="244"/>
        <v>0</v>
      </c>
      <c r="I5244" s="26" t="str">
        <f>H5244&amp;"x"&amp;COUNTIF($H$5:H5244,H5244)</f>
        <v>0x4318</v>
      </c>
      <c r="J5244" t="str">
        <f t="shared" si="245"/>
        <v>.</v>
      </c>
    </row>
    <row r="5245" spans="7:10">
      <c r="G5245" t="str">
        <f t="shared" si="243"/>
        <v>.</v>
      </c>
      <c r="H5245">
        <f t="shared" si="244"/>
        <v>0</v>
      </c>
      <c r="I5245" s="26" t="str">
        <f>H5245&amp;"x"&amp;COUNTIF($H$5:H5245,H5245)</f>
        <v>0x4319</v>
      </c>
      <c r="J5245" t="str">
        <f t="shared" si="245"/>
        <v>.</v>
      </c>
    </row>
    <row r="5246" spans="7:10">
      <c r="G5246" t="str">
        <f t="shared" si="243"/>
        <v>.</v>
      </c>
      <c r="H5246">
        <f t="shared" si="244"/>
        <v>0</v>
      </c>
      <c r="I5246" s="26" t="str">
        <f>H5246&amp;"x"&amp;COUNTIF($H$5:H5246,H5246)</f>
        <v>0x4320</v>
      </c>
      <c r="J5246" t="str">
        <f t="shared" si="245"/>
        <v>.</v>
      </c>
    </row>
    <row r="5247" spans="7:10">
      <c r="G5247" t="str">
        <f t="shared" si="243"/>
        <v>.</v>
      </c>
      <c r="H5247">
        <f t="shared" si="244"/>
        <v>0</v>
      </c>
      <c r="I5247" s="26" t="str">
        <f>H5247&amp;"x"&amp;COUNTIF($H$5:H5247,H5247)</f>
        <v>0x4321</v>
      </c>
      <c r="J5247" t="str">
        <f t="shared" si="245"/>
        <v>.</v>
      </c>
    </row>
    <row r="5248" spans="7:10">
      <c r="G5248" t="str">
        <f t="shared" si="243"/>
        <v>.</v>
      </c>
      <c r="H5248">
        <f t="shared" si="244"/>
        <v>0</v>
      </c>
      <c r="I5248" s="26" t="str">
        <f>H5248&amp;"x"&amp;COUNTIF($H$5:H5248,H5248)</f>
        <v>0x4322</v>
      </c>
      <c r="J5248" t="str">
        <f t="shared" si="245"/>
        <v>.</v>
      </c>
    </row>
    <row r="5249" spans="7:10">
      <c r="G5249" t="str">
        <f t="shared" si="243"/>
        <v>.</v>
      </c>
      <c r="H5249">
        <f t="shared" si="244"/>
        <v>0</v>
      </c>
      <c r="I5249" s="26" t="str">
        <f>H5249&amp;"x"&amp;COUNTIF($H$5:H5249,H5249)</f>
        <v>0x4323</v>
      </c>
      <c r="J5249" t="str">
        <f t="shared" si="245"/>
        <v>.</v>
      </c>
    </row>
    <row r="5250" spans="7:10">
      <c r="G5250" t="str">
        <f t="shared" si="243"/>
        <v>.</v>
      </c>
      <c r="H5250">
        <f t="shared" si="244"/>
        <v>0</v>
      </c>
      <c r="I5250" s="26" t="str">
        <f>H5250&amp;"x"&amp;COUNTIF($H$5:H5250,H5250)</f>
        <v>0x4324</v>
      </c>
      <c r="J5250" t="str">
        <f t="shared" si="245"/>
        <v>.</v>
      </c>
    </row>
    <row r="5251" spans="7:10">
      <c r="G5251" t="str">
        <f t="shared" si="243"/>
        <v>.</v>
      </c>
      <c r="H5251">
        <f t="shared" si="244"/>
        <v>0</v>
      </c>
      <c r="I5251" s="26" t="str">
        <f>H5251&amp;"x"&amp;COUNTIF($H$5:H5251,H5251)</f>
        <v>0x4325</v>
      </c>
      <c r="J5251" t="str">
        <f t="shared" si="245"/>
        <v>.</v>
      </c>
    </row>
    <row r="5252" spans="7:10">
      <c r="G5252" t="str">
        <f t="shared" si="243"/>
        <v>.</v>
      </c>
      <c r="H5252">
        <f t="shared" si="244"/>
        <v>0</v>
      </c>
      <c r="I5252" s="26" t="str">
        <f>H5252&amp;"x"&amp;COUNTIF($H$5:H5252,H5252)</f>
        <v>0x4326</v>
      </c>
      <c r="J5252" t="str">
        <f t="shared" si="245"/>
        <v>.</v>
      </c>
    </row>
    <row r="5253" spans="7:10">
      <c r="G5253" t="str">
        <f t="shared" ref="G5253:G5316" si="246">A5253&amp;"."&amp;B5253</f>
        <v>.</v>
      </c>
      <c r="H5253">
        <f t="shared" ref="H5253:H5316" si="247">F5253</f>
        <v>0</v>
      </c>
      <c r="I5253" s="26" t="str">
        <f>H5253&amp;"x"&amp;COUNTIF($H$5:H5253,H5253)</f>
        <v>0x4327</v>
      </c>
      <c r="J5253" t="str">
        <f t="shared" ref="J5253:J5316" si="248">G5253</f>
        <v>.</v>
      </c>
    </row>
    <row r="5254" spans="7:10">
      <c r="G5254" t="str">
        <f t="shared" si="246"/>
        <v>.</v>
      </c>
      <c r="H5254">
        <f t="shared" si="247"/>
        <v>0</v>
      </c>
      <c r="I5254" s="26" t="str">
        <f>H5254&amp;"x"&amp;COUNTIF($H$5:H5254,H5254)</f>
        <v>0x4328</v>
      </c>
      <c r="J5254" t="str">
        <f t="shared" si="248"/>
        <v>.</v>
      </c>
    </row>
    <row r="5255" spans="7:10">
      <c r="G5255" t="str">
        <f t="shared" si="246"/>
        <v>.</v>
      </c>
      <c r="H5255">
        <f t="shared" si="247"/>
        <v>0</v>
      </c>
      <c r="I5255" s="26" t="str">
        <f>H5255&amp;"x"&amp;COUNTIF($H$5:H5255,H5255)</f>
        <v>0x4329</v>
      </c>
      <c r="J5255" t="str">
        <f t="shared" si="248"/>
        <v>.</v>
      </c>
    </row>
    <row r="5256" spans="7:10">
      <c r="G5256" t="str">
        <f t="shared" si="246"/>
        <v>.</v>
      </c>
      <c r="H5256">
        <f t="shared" si="247"/>
        <v>0</v>
      </c>
      <c r="I5256" s="26" t="str">
        <f>H5256&amp;"x"&amp;COUNTIF($H$5:H5256,H5256)</f>
        <v>0x4330</v>
      </c>
      <c r="J5256" t="str">
        <f t="shared" si="248"/>
        <v>.</v>
      </c>
    </row>
    <row r="5257" spans="7:10">
      <c r="G5257" t="str">
        <f t="shared" si="246"/>
        <v>.</v>
      </c>
      <c r="H5257">
        <f t="shared" si="247"/>
        <v>0</v>
      </c>
      <c r="I5257" s="26" t="str">
        <f>H5257&amp;"x"&amp;COUNTIF($H$5:H5257,H5257)</f>
        <v>0x4331</v>
      </c>
      <c r="J5257" t="str">
        <f t="shared" si="248"/>
        <v>.</v>
      </c>
    </row>
    <row r="5258" spans="7:10">
      <c r="G5258" t="str">
        <f t="shared" si="246"/>
        <v>.</v>
      </c>
      <c r="H5258">
        <f t="shared" si="247"/>
        <v>0</v>
      </c>
      <c r="I5258" s="26" t="str">
        <f>H5258&amp;"x"&amp;COUNTIF($H$5:H5258,H5258)</f>
        <v>0x4332</v>
      </c>
      <c r="J5258" t="str">
        <f t="shared" si="248"/>
        <v>.</v>
      </c>
    </row>
    <row r="5259" spans="7:10">
      <c r="G5259" t="str">
        <f t="shared" si="246"/>
        <v>.</v>
      </c>
      <c r="H5259">
        <f t="shared" si="247"/>
        <v>0</v>
      </c>
      <c r="I5259" s="26" t="str">
        <f>H5259&amp;"x"&amp;COUNTIF($H$5:H5259,H5259)</f>
        <v>0x4333</v>
      </c>
      <c r="J5259" t="str">
        <f t="shared" si="248"/>
        <v>.</v>
      </c>
    </row>
    <row r="5260" spans="7:10">
      <c r="G5260" t="str">
        <f t="shared" si="246"/>
        <v>.</v>
      </c>
      <c r="H5260">
        <f t="shared" si="247"/>
        <v>0</v>
      </c>
      <c r="I5260" s="26" t="str">
        <f>H5260&amp;"x"&amp;COUNTIF($H$5:H5260,H5260)</f>
        <v>0x4334</v>
      </c>
      <c r="J5260" t="str">
        <f t="shared" si="248"/>
        <v>.</v>
      </c>
    </row>
    <row r="5261" spans="7:10">
      <c r="G5261" t="str">
        <f t="shared" si="246"/>
        <v>.</v>
      </c>
      <c r="H5261">
        <f t="shared" si="247"/>
        <v>0</v>
      </c>
      <c r="I5261" s="26" t="str">
        <f>H5261&amp;"x"&amp;COUNTIF($H$5:H5261,H5261)</f>
        <v>0x4335</v>
      </c>
      <c r="J5261" t="str">
        <f t="shared" si="248"/>
        <v>.</v>
      </c>
    </row>
    <row r="5262" spans="7:10">
      <c r="G5262" t="str">
        <f t="shared" si="246"/>
        <v>.</v>
      </c>
      <c r="H5262">
        <f t="shared" si="247"/>
        <v>0</v>
      </c>
      <c r="I5262" s="26" t="str">
        <f>H5262&amp;"x"&amp;COUNTIF($H$5:H5262,H5262)</f>
        <v>0x4336</v>
      </c>
      <c r="J5262" t="str">
        <f t="shared" si="248"/>
        <v>.</v>
      </c>
    </row>
    <row r="5263" spans="7:10">
      <c r="G5263" t="str">
        <f t="shared" si="246"/>
        <v>.</v>
      </c>
      <c r="H5263">
        <f t="shared" si="247"/>
        <v>0</v>
      </c>
      <c r="I5263" s="26" t="str">
        <f>H5263&amp;"x"&amp;COUNTIF($H$5:H5263,H5263)</f>
        <v>0x4337</v>
      </c>
      <c r="J5263" t="str">
        <f t="shared" si="248"/>
        <v>.</v>
      </c>
    </row>
    <row r="5264" spans="7:10">
      <c r="G5264" t="str">
        <f t="shared" si="246"/>
        <v>.</v>
      </c>
      <c r="H5264">
        <f t="shared" si="247"/>
        <v>0</v>
      </c>
      <c r="I5264" s="26" t="str">
        <f>H5264&amp;"x"&amp;COUNTIF($H$5:H5264,H5264)</f>
        <v>0x4338</v>
      </c>
      <c r="J5264" t="str">
        <f t="shared" si="248"/>
        <v>.</v>
      </c>
    </row>
    <row r="5265" spans="7:10">
      <c r="G5265" t="str">
        <f t="shared" si="246"/>
        <v>.</v>
      </c>
      <c r="H5265">
        <f t="shared" si="247"/>
        <v>0</v>
      </c>
      <c r="I5265" s="26" t="str">
        <f>H5265&amp;"x"&amp;COUNTIF($H$5:H5265,H5265)</f>
        <v>0x4339</v>
      </c>
      <c r="J5265" t="str">
        <f t="shared" si="248"/>
        <v>.</v>
      </c>
    </row>
    <row r="5266" spans="7:10">
      <c r="G5266" t="str">
        <f t="shared" si="246"/>
        <v>.</v>
      </c>
      <c r="H5266">
        <f t="shared" si="247"/>
        <v>0</v>
      </c>
      <c r="I5266" s="26" t="str">
        <f>H5266&amp;"x"&amp;COUNTIF($H$5:H5266,H5266)</f>
        <v>0x4340</v>
      </c>
      <c r="J5266" t="str">
        <f t="shared" si="248"/>
        <v>.</v>
      </c>
    </row>
    <row r="5267" spans="7:10">
      <c r="G5267" t="str">
        <f t="shared" si="246"/>
        <v>.</v>
      </c>
      <c r="H5267">
        <f t="shared" si="247"/>
        <v>0</v>
      </c>
      <c r="I5267" s="26" t="str">
        <f>H5267&amp;"x"&amp;COUNTIF($H$5:H5267,H5267)</f>
        <v>0x4341</v>
      </c>
      <c r="J5267" t="str">
        <f t="shared" si="248"/>
        <v>.</v>
      </c>
    </row>
    <row r="5268" spans="7:10">
      <c r="G5268" t="str">
        <f t="shared" si="246"/>
        <v>.</v>
      </c>
      <c r="H5268">
        <f t="shared" si="247"/>
        <v>0</v>
      </c>
      <c r="I5268" s="26" t="str">
        <f>H5268&amp;"x"&amp;COUNTIF($H$5:H5268,H5268)</f>
        <v>0x4342</v>
      </c>
      <c r="J5268" t="str">
        <f t="shared" si="248"/>
        <v>.</v>
      </c>
    </row>
    <row r="5269" spans="7:10">
      <c r="G5269" t="str">
        <f t="shared" si="246"/>
        <v>.</v>
      </c>
      <c r="H5269">
        <f t="shared" si="247"/>
        <v>0</v>
      </c>
      <c r="I5269" s="26" t="str">
        <f>H5269&amp;"x"&amp;COUNTIF($H$5:H5269,H5269)</f>
        <v>0x4343</v>
      </c>
      <c r="J5269" t="str">
        <f t="shared" si="248"/>
        <v>.</v>
      </c>
    </row>
    <row r="5270" spans="7:10">
      <c r="G5270" t="str">
        <f t="shared" si="246"/>
        <v>.</v>
      </c>
      <c r="H5270">
        <f t="shared" si="247"/>
        <v>0</v>
      </c>
      <c r="I5270" s="26" t="str">
        <f>H5270&amp;"x"&amp;COUNTIF($H$5:H5270,H5270)</f>
        <v>0x4344</v>
      </c>
      <c r="J5270" t="str">
        <f t="shared" si="248"/>
        <v>.</v>
      </c>
    </row>
    <row r="5271" spans="7:10">
      <c r="G5271" t="str">
        <f t="shared" si="246"/>
        <v>.</v>
      </c>
      <c r="H5271">
        <f t="shared" si="247"/>
        <v>0</v>
      </c>
      <c r="I5271" s="26" t="str">
        <f>H5271&amp;"x"&amp;COUNTIF($H$5:H5271,H5271)</f>
        <v>0x4345</v>
      </c>
      <c r="J5271" t="str">
        <f t="shared" si="248"/>
        <v>.</v>
      </c>
    </row>
    <row r="5272" spans="7:10">
      <c r="G5272" t="str">
        <f t="shared" si="246"/>
        <v>.</v>
      </c>
      <c r="H5272">
        <f t="shared" si="247"/>
        <v>0</v>
      </c>
      <c r="I5272" s="26" t="str">
        <f>H5272&amp;"x"&amp;COUNTIF($H$5:H5272,H5272)</f>
        <v>0x4346</v>
      </c>
      <c r="J5272" t="str">
        <f t="shared" si="248"/>
        <v>.</v>
      </c>
    </row>
    <row r="5273" spans="7:10">
      <c r="G5273" t="str">
        <f t="shared" si="246"/>
        <v>.</v>
      </c>
      <c r="H5273">
        <f t="shared" si="247"/>
        <v>0</v>
      </c>
      <c r="I5273" s="26" t="str">
        <f>H5273&amp;"x"&amp;COUNTIF($H$5:H5273,H5273)</f>
        <v>0x4347</v>
      </c>
      <c r="J5273" t="str">
        <f t="shared" si="248"/>
        <v>.</v>
      </c>
    </row>
    <row r="5274" spans="7:10">
      <c r="G5274" t="str">
        <f t="shared" si="246"/>
        <v>.</v>
      </c>
      <c r="H5274">
        <f t="shared" si="247"/>
        <v>0</v>
      </c>
      <c r="I5274" s="26" t="str">
        <f>H5274&amp;"x"&amp;COUNTIF($H$5:H5274,H5274)</f>
        <v>0x4348</v>
      </c>
      <c r="J5274" t="str">
        <f t="shared" si="248"/>
        <v>.</v>
      </c>
    </row>
    <row r="5275" spans="7:10">
      <c r="G5275" t="str">
        <f t="shared" si="246"/>
        <v>.</v>
      </c>
      <c r="H5275">
        <f t="shared" si="247"/>
        <v>0</v>
      </c>
      <c r="I5275" s="26" t="str">
        <f>H5275&amp;"x"&amp;COUNTIF($H$5:H5275,H5275)</f>
        <v>0x4349</v>
      </c>
      <c r="J5275" t="str">
        <f t="shared" si="248"/>
        <v>.</v>
      </c>
    </row>
    <row r="5276" spans="7:10">
      <c r="G5276" t="str">
        <f t="shared" si="246"/>
        <v>.</v>
      </c>
      <c r="H5276">
        <f t="shared" si="247"/>
        <v>0</v>
      </c>
      <c r="I5276" s="26" t="str">
        <f>H5276&amp;"x"&amp;COUNTIF($H$5:H5276,H5276)</f>
        <v>0x4350</v>
      </c>
      <c r="J5276" t="str">
        <f t="shared" si="248"/>
        <v>.</v>
      </c>
    </row>
    <row r="5277" spans="7:10">
      <c r="G5277" t="str">
        <f t="shared" si="246"/>
        <v>.</v>
      </c>
      <c r="H5277">
        <f t="shared" si="247"/>
        <v>0</v>
      </c>
      <c r="I5277" s="26" t="str">
        <f>H5277&amp;"x"&amp;COUNTIF($H$5:H5277,H5277)</f>
        <v>0x4351</v>
      </c>
      <c r="J5277" t="str">
        <f t="shared" si="248"/>
        <v>.</v>
      </c>
    </row>
    <row r="5278" spans="7:10">
      <c r="G5278" t="str">
        <f t="shared" si="246"/>
        <v>.</v>
      </c>
      <c r="H5278">
        <f t="shared" si="247"/>
        <v>0</v>
      </c>
      <c r="I5278" s="26" t="str">
        <f>H5278&amp;"x"&amp;COUNTIF($H$5:H5278,H5278)</f>
        <v>0x4352</v>
      </c>
      <c r="J5278" t="str">
        <f t="shared" si="248"/>
        <v>.</v>
      </c>
    </row>
    <row r="5279" spans="7:10">
      <c r="G5279" t="str">
        <f t="shared" si="246"/>
        <v>.</v>
      </c>
      <c r="H5279">
        <f t="shared" si="247"/>
        <v>0</v>
      </c>
      <c r="I5279" s="26" t="str">
        <f>H5279&amp;"x"&amp;COUNTIF($H$5:H5279,H5279)</f>
        <v>0x4353</v>
      </c>
      <c r="J5279" t="str">
        <f t="shared" si="248"/>
        <v>.</v>
      </c>
    </row>
    <row r="5280" spans="7:10">
      <c r="G5280" t="str">
        <f t="shared" si="246"/>
        <v>.</v>
      </c>
      <c r="H5280">
        <f t="shared" si="247"/>
        <v>0</v>
      </c>
      <c r="I5280" s="26" t="str">
        <f>H5280&amp;"x"&amp;COUNTIF($H$5:H5280,H5280)</f>
        <v>0x4354</v>
      </c>
      <c r="J5280" t="str">
        <f t="shared" si="248"/>
        <v>.</v>
      </c>
    </row>
    <row r="5281" spans="7:10">
      <c r="G5281" t="str">
        <f t="shared" si="246"/>
        <v>.</v>
      </c>
      <c r="H5281">
        <f t="shared" si="247"/>
        <v>0</v>
      </c>
      <c r="I5281" s="26" t="str">
        <f>H5281&amp;"x"&amp;COUNTIF($H$5:H5281,H5281)</f>
        <v>0x4355</v>
      </c>
      <c r="J5281" t="str">
        <f t="shared" si="248"/>
        <v>.</v>
      </c>
    </row>
    <row r="5282" spans="7:10">
      <c r="G5282" t="str">
        <f t="shared" si="246"/>
        <v>.</v>
      </c>
      <c r="H5282">
        <f t="shared" si="247"/>
        <v>0</v>
      </c>
      <c r="I5282" s="26" t="str">
        <f>H5282&amp;"x"&amp;COUNTIF($H$5:H5282,H5282)</f>
        <v>0x4356</v>
      </c>
      <c r="J5282" t="str">
        <f t="shared" si="248"/>
        <v>.</v>
      </c>
    </row>
    <row r="5283" spans="7:10">
      <c r="G5283" t="str">
        <f t="shared" si="246"/>
        <v>.</v>
      </c>
      <c r="H5283">
        <f t="shared" si="247"/>
        <v>0</v>
      </c>
      <c r="I5283" s="26" t="str">
        <f>H5283&amp;"x"&amp;COUNTIF($H$5:H5283,H5283)</f>
        <v>0x4357</v>
      </c>
      <c r="J5283" t="str">
        <f t="shared" si="248"/>
        <v>.</v>
      </c>
    </row>
    <row r="5284" spans="7:10">
      <c r="G5284" t="str">
        <f t="shared" si="246"/>
        <v>.</v>
      </c>
      <c r="H5284">
        <f t="shared" si="247"/>
        <v>0</v>
      </c>
      <c r="I5284" s="26" t="str">
        <f>H5284&amp;"x"&amp;COUNTIF($H$5:H5284,H5284)</f>
        <v>0x4358</v>
      </c>
      <c r="J5284" t="str">
        <f t="shared" si="248"/>
        <v>.</v>
      </c>
    </row>
    <row r="5285" spans="7:10">
      <c r="G5285" t="str">
        <f t="shared" si="246"/>
        <v>.</v>
      </c>
      <c r="H5285">
        <f t="shared" si="247"/>
        <v>0</v>
      </c>
      <c r="I5285" s="26" t="str">
        <f>H5285&amp;"x"&amp;COUNTIF($H$5:H5285,H5285)</f>
        <v>0x4359</v>
      </c>
      <c r="J5285" t="str">
        <f t="shared" si="248"/>
        <v>.</v>
      </c>
    </row>
    <row r="5286" spans="7:10">
      <c r="G5286" t="str">
        <f t="shared" si="246"/>
        <v>.</v>
      </c>
      <c r="H5286">
        <f t="shared" si="247"/>
        <v>0</v>
      </c>
      <c r="I5286" s="26" t="str">
        <f>H5286&amp;"x"&amp;COUNTIF($H$5:H5286,H5286)</f>
        <v>0x4360</v>
      </c>
      <c r="J5286" t="str">
        <f t="shared" si="248"/>
        <v>.</v>
      </c>
    </row>
    <row r="5287" spans="7:10">
      <c r="G5287" t="str">
        <f t="shared" si="246"/>
        <v>.</v>
      </c>
      <c r="H5287">
        <f t="shared" si="247"/>
        <v>0</v>
      </c>
      <c r="I5287" s="26" t="str">
        <f>H5287&amp;"x"&amp;COUNTIF($H$5:H5287,H5287)</f>
        <v>0x4361</v>
      </c>
      <c r="J5287" t="str">
        <f t="shared" si="248"/>
        <v>.</v>
      </c>
    </row>
    <row r="5288" spans="7:10">
      <c r="G5288" t="str">
        <f t="shared" si="246"/>
        <v>.</v>
      </c>
      <c r="H5288">
        <f t="shared" si="247"/>
        <v>0</v>
      </c>
      <c r="I5288" s="26" t="str">
        <f>H5288&amp;"x"&amp;COUNTIF($H$5:H5288,H5288)</f>
        <v>0x4362</v>
      </c>
      <c r="J5288" t="str">
        <f t="shared" si="248"/>
        <v>.</v>
      </c>
    </row>
    <row r="5289" spans="7:10">
      <c r="G5289" t="str">
        <f t="shared" si="246"/>
        <v>.</v>
      </c>
      <c r="H5289">
        <f t="shared" si="247"/>
        <v>0</v>
      </c>
      <c r="I5289" s="26" t="str">
        <f>H5289&amp;"x"&amp;COUNTIF($H$5:H5289,H5289)</f>
        <v>0x4363</v>
      </c>
      <c r="J5289" t="str">
        <f t="shared" si="248"/>
        <v>.</v>
      </c>
    </row>
    <row r="5290" spans="7:10">
      <c r="G5290" t="str">
        <f t="shared" si="246"/>
        <v>.</v>
      </c>
      <c r="H5290">
        <f t="shared" si="247"/>
        <v>0</v>
      </c>
      <c r="I5290" s="26" t="str">
        <f>H5290&amp;"x"&amp;COUNTIF($H$5:H5290,H5290)</f>
        <v>0x4364</v>
      </c>
      <c r="J5290" t="str">
        <f t="shared" si="248"/>
        <v>.</v>
      </c>
    </row>
    <row r="5291" spans="7:10">
      <c r="G5291" t="str">
        <f t="shared" si="246"/>
        <v>.</v>
      </c>
      <c r="H5291">
        <f t="shared" si="247"/>
        <v>0</v>
      </c>
      <c r="I5291" s="26" t="str">
        <f>H5291&amp;"x"&amp;COUNTIF($H$5:H5291,H5291)</f>
        <v>0x4365</v>
      </c>
      <c r="J5291" t="str">
        <f t="shared" si="248"/>
        <v>.</v>
      </c>
    </row>
    <row r="5292" spans="7:10">
      <c r="G5292" t="str">
        <f t="shared" si="246"/>
        <v>.</v>
      </c>
      <c r="H5292">
        <f t="shared" si="247"/>
        <v>0</v>
      </c>
      <c r="I5292" s="26" t="str">
        <f>H5292&amp;"x"&amp;COUNTIF($H$5:H5292,H5292)</f>
        <v>0x4366</v>
      </c>
      <c r="J5292" t="str">
        <f t="shared" si="248"/>
        <v>.</v>
      </c>
    </row>
    <row r="5293" spans="7:10">
      <c r="G5293" t="str">
        <f t="shared" si="246"/>
        <v>.</v>
      </c>
      <c r="H5293">
        <f t="shared" si="247"/>
        <v>0</v>
      </c>
      <c r="I5293" s="26" t="str">
        <f>H5293&amp;"x"&amp;COUNTIF($H$5:H5293,H5293)</f>
        <v>0x4367</v>
      </c>
      <c r="J5293" t="str">
        <f t="shared" si="248"/>
        <v>.</v>
      </c>
    </row>
    <row r="5294" spans="7:10">
      <c r="G5294" t="str">
        <f t="shared" si="246"/>
        <v>.</v>
      </c>
      <c r="H5294">
        <f t="shared" si="247"/>
        <v>0</v>
      </c>
      <c r="I5294" s="26" t="str">
        <f>H5294&amp;"x"&amp;COUNTIF($H$5:H5294,H5294)</f>
        <v>0x4368</v>
      </c>
      <c r="J5294" t="str">
        <f t="shared" si="248"/>
        <v>.</v>
      </c>
    </row>
    <row r="5295" spans="7:10">
      <c r="G5295" t="str">
        <f t="shared" si="246"/>
        <v>.</v>
      </c>
      <c r="H5295">
        <f t="shared" si="247"/>
        <v>0</v>
      </c>
      <c r="I5295" s="26" t="str">
        <f>H5295&amp;"x"&amp;COUNTIF($H$5:H5295,H5295)</f>
        <v>0x4369</v>
      </c>
      <c r="J5295" t="str">
        <f t="shared" si="248"/>
        <v>.</v>
      </c>
    </row>
    <row r="5296" spans="7:10">
      <c r="G5296" t="str">
        <f t="shared" si="246"/>
        <v>.</v>
      </c>
      <c r="H5296">
        <f t="shared" si="247"/>
        <v>0</v>
      </c>
      <c r="I5296" s="26" t="str">
        <f>H5296&amp;"x"&amp;COUNTIF($H$5:H5296,H5296)</f>
        <v>0x4370</v>
      </c>
      <c r="J5296" t="str">
        <f t="shared" si="248"/>
        <v>.</v>
      </c>
    </row>
    <row r="5297" spans="7:10">
      <c r="G5297" t="str">
        <f t="shared" si="246"/>
        <v>.</v>
      </c>
      <c r="H5297">
        <f t="shared" si="247"/>
        <v>0</v>
      </c>
      <c r="I5297" s="26" t="str">
        <f>H5297&amp;"x"&amp;COUNTIF($H$5:H5297,H5297)</f>
        <v>0x4371</v>
      </c>
      <c r="J5297" t="str">
        <f t="shared" si="248"/>
        <v>.</v>
      </c>
    </row>
    <row r="5298" spans="7:10">
      <c r="G5298" t="str">
        <f t="shared" si="246"/>
        <v>.</v>
      </c>
      <c r="H5298">
        <f t="shared" si="247"/>
        <v>0</v>
      </c>
      <c r="I5298" s="26" t="str">
        <f>H5298&amp;"x"&amp;COUNTIF($H$5:H5298,H5298)</f>
        <v>0x4372</v>
      </c>
      <c r="J5298" t="str">
        <f t="shared" si="248"/>
        <v>.</v>
      </c>
    </row>
    <row r="5299" spans="7:10">
      <c r="G5299" t="str">
        <f t="shared" si="246"/>
        <v>.</v>
      </c>
      <c r="H5299">
        <f t="shared" si="247"/>
        <v>0</v>
      </c>
      <c r="I5299" s="26" t="str">
        <f>H5299&amp;"x"&amp;COUNTIF($H$5:H5299,H5299)</f>
        <v>0x4373</v>
      </c>
      <c r="J5299" t="str">
        <f t="shared" si="248"/>
        <v>.</v>
      </c>
    </row>
    <row r="5300" spans="7:10">
      <c r="G5300" t="str">
        <f t="shared" si="246"/>
        <v>.</v>
      </c>
      <c r="H5300">
        <f t="shared" si="247"/>
        <v>0</v>
      </c>
      <c r="I5300" s="26" t="str">
        <f>H5300&amp;"x"&amp;COUNTIF($H$5:H5300,H5300)</f>
        <v>0x4374</v>
      </c>
      <c r="J5300" t="str">
        <f t="shared" si="248"/>
        <v>.</v>
      </c>
    </row>
    <row r="5301" spans="7:10">
      <c r="G5301" t="str">
        <f t="shared" si="246"/>
        <v>.</v>
      </c>
      <c r="H5301">
        <f t="shared" si="247"/>
        <v>0</v>
      </c>
      <c r="I5301" s="26" t="str">
        <f>H5301&amp;"x"&amp;COUNTIF($H$5:H5301,H5301)</f>
        <v>0x4375</v>
      </c>
      <c r="J5301" t="str">
        <f t="shared" si="248"/>
        <v>.</v>
      </c>
    </row>
    <row r="5302" spans="7:10">
      <c r="G5302" t="str">
        <f t="shared" si="246"/>
        <v>.</v>
      </c>
      <c r="H5302">
        <f t="shared" si="247"/>
        <v>0</v>
      </c>
      <c r="I5302" s="26" t="str">
        <f>H5302&amp;"x"&amp;COUNTIF($H$5:H5302,H5302)</f>
        <v>0x4376</v>
      </c>
      <c r="J5302" t="str">
        <f t="shared" si="248"/>
        <v>.</v>
      </c>
    </row>
    <row r="5303" spans="7:10">
      <c r="G5303" t="str">
        <f t="shared" si="246"/>
        <v>.</v>
      </c>
      <c r="H5303">
        <f t="shared" si="247"/>
        <v>0</v>
      </c>
      <c r="I5303" s="26" t="str">
        <f>H5303&amp;"x"&amp;COUNTIF($H$5:H5303,H5303)</f>
        <v>0x4377</v>
      </c>
      <c r="J5303" t="str">
        <f t="shared" si="248"/>
        <v>.</v>
      </c>
    </row>
    <row r="5304" spans="7:10">
      <c r="G5304" t="str">
        <f t="shared" si="246"/>
        <v>.</v>
      </c>
      <c r="H5304">
        <f t="shared" si="247"/>
        <v>0</v>
      </c>
      <c r="I5304" s="26" t="str">
        <f>H5304&amp;"x"&amp;COUNTIF($H$5:H5304,H5304)</f>
        <v>0x4378</v>
      </c>
      <c r="J5304" t="str">
        <f t="shared" si="248"/>
        <v>.</v>
      </c>
    </row>
    <row r="5305" spans="7:10">
      <c r="G5305" t="str">
        <f t="shared" si="246"/>
        <v>.</v>
      </c>
      <c r="H5305">
        <f t="shared" si="247"/>
        <v>0</v>
      </c>
      <c r="I5305" s="26" t="str">
        <f>H5305&amp;"x"&amp;COUNTIF($H$5:H5305,H5305)</f>
        <v>0x4379</v>
      </c>
      <c r="J5305" t="str">
        <f t="shared" si="248"/>
        <v>.</v>
      </c>
    </row>
    <row r="5306" spans="7:10">
      <c r="G5306" t="str">
        <f t="shared" si="246"/>
        <v>.</v>
      </c>
      <c r="H5306">
        <f t="shared" si="247"/>
        <v>0</v>
      </c>
      <c r="I5306" s="26" t="str">
        <f>H5306&amp;"x"&amp;COUNTIF($H$5:H5306,H5306)</f>
        <v>0x4380</v>
      </c>
      <c r="J5306" t="str">
        <f t="shared" si="248"/>
        <v>.</v>
      </c>
    </row>
    <row r="5307" spans="7:10">
      <c r="G5307" t="str">
        <f t="shared" si="246"/>
        <v>.</v>
      </c>
      <c r="H5307">
        <f t="shared" si="247"/>
        <v>0</v>
      </c>
      <c r="I5307" s="26" t="str">
        <f>H5307&amp;"x"&amp;COUNTIF($H$5:H5307,H5307)</f>
        <v>0x4381</v>
      </c>
      <c r="J5307" t="str">
        <f t="shared" si="248"/>
        <v>.</v>
      </c>
    </row>
    <row r="5308" spans="7:10">
      <c r="G5308" t="str">
        <f t="shared" si="246"/>
        <v>.</v>
      </c>
      <c r="H5308">
        <f t="shared" si="247"/>
        <v>0</v>
      </c>
      <c r="I5308" s="26" t="str">
        <f>H5308&amp;"x"&amp;COUNTIF($H$5:H5308,H5308)</f>
        <v>0x4382</v>
      </c>
      <c r="J5308" t="str">
        <f t="shared" si="248"/>
        <v>.</v>
      </c>
    </row>
    <row r="5309" spans="7:10">
      <c r="G5309" t="str">
        <f t="shared" si="246"/>
        <v>.</v>
      </c>
      <c r="H5309">
        <f t="shared" si="247"/>
        <v>0</v>
      </c>
      <c r="I5309" s="26" t="str">
        <f>H5309&amp;"x"&amp;COUNTIF($H$5:H5309,H5309)</f>
        <v>0x4383</v>
      </c>
      <c r="J5309" t="str">
        <f t="shared" si="248"/>
        <v>.</v>
      </c>
    </row>
    <row r="5310" spans="7:10">
      <c r="G5310" t="str">
        <f t="shared" si="246"/>
        <v>.</v>
      </c>
      <c r="H5310">
        <f t="shared" si="247"/>
        <v>0</v>
      </c>
      <c r="I5310" s="26" t="str">
        <f>H5310&amp;"x"&amp;COUNTIF($H$5:H5310,H5310)</f>
        <v>0x4384</v>
      </c>
      <c r="J5310" t="str">
        <f t="shared" si="248"/>
        <v>.</v>
      </c>
    </row>
    <row r="5311" spans="7:10">
      <c r="G5311" t="str">
        <f t="shared" si="246"/>
        <v>.</v>
      </c>
      <c r="H5311">
        <f t="shared" si="247"/>
        <v>0</v>
      </c>
      <c r="I5311" s="26" t="str">
        <f>H5311&amp;"x"&amp;COUNTIF($H$5:H5311,H5311)</f>
        <v>0x4385</v>
      </c>
      <c r="J5311" t="str">
        <f t="shared" si="248"/>
        <v>.</v>
      </c>
    </row>
    <row r="5312" spans="7:10">
      <c r="G5312" t="str">
        <f t="shared" si="246"/>
        <v>.</v>
      </c>
      <c r="H5312">
        <f t="shared" si="247"/>
        <v>0</v>
      </c>
      <c r="I5312" s="26" t="str">
        <f>H5312&amp;"x"&amp;COUNTIF($H$5:H5312,H5312)</f>
        <v>0x4386</v>
      </c>
      <c r="J5312" t="str">
        <f t="shared" si="248"/>
        <v>.</v>
      </c>
    </row>
    <row r="5313" spans="7:10">
      <c r="G5313" t="str">
        <f t="shared" si="246"/>
        <v>.</v>
      </c>
      <c r="H5313">
        <f t="shared" si="247"/>
        <v>0</v>
      </c>
      <c r="I5313" s="26" t="str">
        <f>H5313&amp;"x"&amp;COUNTIF($H$5:H5313,H5313)</f>
        <v>0x4387</v>
      </c>
      <c r="J5313" t="str">
        <f t="shared" si="248"/>
        <v>.</v>
      </c>
    </row>
    <row r="5314" spans="7:10">
      <c r="G5314" t="str">
        <f t="shared" si="246"/>
        <v>.</v>
      </c>
      <c r="H5314">
        <f t="shared" si="247"/>
        <v>0</v>
      </c>
      <c r="I5314" s="26" t="str">
        <f>H5314&amp;"x"&amp;COUNTIF($H$5:H5314,H5314)</f>
        <v>0x4388</v>
      </c>
      <c r="J5314" t="str">
        <f t="shared" si="248"/>
        <v>.</v>
      </c>
    </row>
    <row r="5315" spans="7:10">
      <c r="G5315" t="str">
        <f t="shared" si="246"/>
        <v>.</v>
      </c>
      <c r="H5315">
        <f t="shared" si="247"/>
        <v>0</v>
      </c>
      <c r="I5315" s="26" t="str">
        <f>H5315&amp;"x"&amp;COUNTIF($H$5:H5315,H5315)</f>
        <v>0x4389</v>
      </c>
      <c r="J5315" t="str">
        <f t="shared" si="248"/>
        <v>.</v>
      </c>
    </row>
    <row r="5316" spans="7:10">
      <c r="G5316" t="str">
        <f t="shared" si="246"/>
        <v>.</v>
      </c>
      <c r="H5316">
        <f t="shared" si="247"/>
        <v>0</v>
      </c>
      <c r="I5316" s="26" t="str">
        <f>H5316&amp;"x"&amp;COUNTIF($H$5:H5316,H5316)</f>
        <v>0x4390</v>
      </c>
      <c r="J5316" t="str">
        <f t="shared" si="248"/>
        <v>.</v>
      </c>
    </row>
    <row r="5317" spans="7:10">
      <c r="G5317" t="str">
        <f t="shared" ref="G5317:G5380" si="249">A5317&amp;"."&amp;B5317</f>
        <v>.</v>
      </c>
      <c r="H5317">
        <f t="shared" ref="H5317:H5380" si="250">F5317</f>
        <v>0</v>
      </c>
      <c r="I5317" s="26" t="str">
        <f>H5317&amp;"x"&amp;COUNTIF($H$5:H5317,H5317)</f>
        <v>0x4391</v>
      </c>
      <c r="J5317" t="str">
        <f t="shared" ref="J5317:J5380" si="251">G5317</f>
        <v>.</v>
      </c>
    </row>
    <row r="5318" spans="7:10">
      <c r="G5318" t="str">
        <f t="shared" si="249"/>
        <v>.</v>
      </c>
      <c r="H5318">
        <f t="shared" si="250"/>
        <v>0</v>
      </c>
      <c r="I5318" s="26" t="str">
        <f>H5318&amp;"x"&amp;COUNTIF($H$5:H5318,H5318)</f>
        <v>0x4392</v>
      </c>
      <c r="J5318" t="str">
        <f t="shared" si="251"/>
        <v>.</v>
      </c>
    </row>
    <row r="5319" spans="7:10">
      <c r="G5319" t="str">
        <f t="shared" si="249"/>
        <v>.</v>
      </c>
      <c r="H5319">
        <f t="shared" si="250"/>
        <v>0</v>
      </c>
      <c r="I5319" s="26" t="str">
        <f>H5319&amp;"x"&amp;COUNTIF($H$5:H5319,H5319)</f>
        <v>0x4393</v>
      </c>
      <c r="J5319" t="str">
        <f t="shared" si="251"/>
        <v>.</v>
      </c>
    </row>
    <row r="5320" spans="7:10">
      <c r="G5320" t="str">
        <f t="shared" si="249"/>
        <v>.</v>
      </c>
      <c r="H5320">
        <f t="shared" si="250"/>
        <v>0</v>
      </c>
      <c r="I5320" s="26" t="str">
        <f>H5320&amp;"x"&amp;COUNTIF($H$5:H5320,H5320)</f>
        <v>0x4394</v>
      </c>
      <c r="J5320" t="str">
        <f t="shared" si="251"/>
        <v>.</v>
      </c>
    </row>
    <row r="5321" spans="7:10">
      <c r="G5321" t="str">
        <f t="shared" si="249"/>
        <v>.</v>
      </c>
      <c r="H5321">
        <f t="shared" si="250"/>
        <v>0</v>
      </c>
      <c r="I5321" s="26" t="str">
        <f>H5321&amp;"x"&amp;COUNTIF($H$5:H5321,H5321)</f>
        <v>0x4395</v>
      </c>
      <c r="J5321" t="str">
        <f t="shared" si="251"/>
        <v>.</v>
      </c>
    </row>
    <row r="5322" spans="7:10">
      <c r="G5322" t="str">
        <f t="shared" si="249"/>
        <v>.</v>
      </c>
      <c r="H5322">
        <f t="shared" si="250"/>
        <v>0</v>
      </c>
      <c r="I5322" s="26" t="str">
        <f>H5322&amp;"x"&amp;COUNTIF($H$5:H5322,H5322)</f>
        <v>0x4396</v>
      </c>
      <c r="J5322" t="str">
        <f t="shared" si="251"/>
        <v>.</v>
      </c>
    </row>
    <row r="5323" spans="7:10">
      <c r="G5323" t="str">
        <f t="shared" si="249"/>
        <v>.</v>
      </c>
      <c r="H5323">
        <f t="shared" si="250"/>
        <v>0</v>
      </c>
      <c r="I5323" s="26" t="str">
        <f>H5323&amp;"x"&amp;COUNTIF($H$5:H5323,H5323)</f>
        <v>0x4397</v>
      </c>
      <c r="J5323" t="str">
        <f t="shared" si="251"/>
        <v>.</v>
      </c>
    </row>
    <row r="5324" spans="7:10">
      <c r="G5324" t="str">
        <f t="shared" si="249"/>
        <v>.</v>
      </c>
      <c r="H5324">
        <f t="shared" si="250"/>
        <v>0</v>
      </c>
      <c r="I5324" s="26" t="str">
        <f>H5324&amp;"x"&amp;COUNTIF($H$5:H5324,H5324)</f>
        <v>0x4398</v>
      </c>
      <c r="J5324" t="str">
        <f t="shared" si="251"/>
        <v>.</v>
      </c>
    </row>
    <row r="5325" spans="7:10">
      <c r="G5325" t="str">
        <f t="shared" si="249"/>
        <v>.</v>
      </c>
      <c r="H5325">
        <f t="shared" si="250"/>
        <v>0</v>
      </c>
      <c r="I5325" s="26" t="str">
        <f>H5325&amp;"x"&amp;COUNTIF($H$5:H5325,H5325)</f>
        <v>0x4399</v>
      </c>
      <c r="J5325" t="str">
        <f t="shared" si="251"/>
        <v>.</v>
      </c>
    </row>
    <row r="5326" spans="7:10">
      <c r="G5326" t="str">
        <f t="shared" si="249"/>
        <v>.</v>
      </c>
      <c r="H5326">
        <f t="shared" si="250"/>
        <v>0</v>
      </c>
      <c r="I5326" s="26" t="str">
        <f>H5326&amp;"x"&amp;COUNTIF($H$5:H5326,H5326)</f>
        <v>0x4400</v>
      </c>
      <c r="J5326" t="str">
        <f t="shared" si="251"/>
        <v>.</v>
      </c>
    </row>
    <row r="5327" spans="7:10">
      <c r="G5327" t="str">
        <f t="shared" si="249"/>
        <v>.</v>
      </c>
      <c r="H5327">
        <f t="shared" si="250"/>
        <v>0</v>
      </c>
      <c r="I5327" s="26" t="str">
        <f>H5327&amp;"x"&amp;COUNTIF($H$5:H5327,H5327)</f>
        <v>0x4401</v>
      </c>
      <c r="J5327" t="str">
        <f t="shared" si="251"/>
        <v>.</v>
      </c>
    </row>
    <row r="5328" spans="7:10">
      <c r="G5328" t="str">
        <f t="shared" si="249"/>
        <v>.</v>
      </c>
      <c r="H5328">
        <f t="shared" si="250"/>
        <v>0</v>
      </c>
      <c r="I5328" s="26" t="str">
        <f>H5328&amp;"x"&amp;COUNTIF($H$5:H5328,H5328)</f>
        <v>0x4402</v>
      </c>
      <c r="J5328" t="str">
        <f t="shared" si="251"/>
        <v>.</v>
      </c>
    </row>
    <row r="5329" spans="7:10">
      <c r="G5329" t="str">
        <f t="shared" si="249"/>
        <v>.</v>
      </c>
      <c r="H5329">
        <f t="shared" si="250"/>
        <v>0</v>
      </c>
      <c r="I5329" s="26" t="str">
        <f>H5329&amp;"x"&amp;COUNTIF($H$5:H5329,H5329)</f>
        <v>0x4403</v>
      </c>
      <c r="J5329" t="str">
        <f t="shared" si="251"/>
        <v>.</v>
      </c>
    </row>
    <row r="5330" spans="7:10">
      <c r="G5330" t="str">
        <f t="shared" si="249"/>
        <v>.</v>
      </c>
      <c r="H5330">
        <f t="shared" si="250"/>
        <v>0</v>
      </c>
      <c r="I5330" s="26" t="str">
        <f>H5330&amp;"x"&amp;COUNTIF($H$5:H5330,H5330)</f>
        <v>0x4404</v>
      </c>
      <c r="J5330" t="str">
        <f t="shared" si="251"/>
        <v>.</v>
      </c>
    </row>
    <row r="5331" spans="7:10">
      <c r="G5331" t="str">
        <f t="shared" si="249"/>
        <v>.</v>
      </c>
      <c r="H5331">
        <f t="shared" si="250"/>
        <v>0</v>
      </c>
      <c r="I5331" s="26" t="str">
        <f>H5331&amp;"x"&amp;COUNTIF($H$5:H5331,H5331)</f>
        <v>0x4405</v>
      </c>
      <c r="J5331" t="str">
        <f t="shared" si="251"/>
        <v>.</v>
      </c>
    </row>
    <row r="5332" spans="7:10">
      <c r="G5332" t="str">
        <f t="shared" si="249"/>
        <v>.</v>
      </c>
      <c r="H5332">
        <f t="shared" si="250"/>
        <v>0</v>
      </c>
      <c r="I5332" s="26" t="str">
        <f>H5332&amp;"x"&amp;COUNTIF($H$5:H5332,H5332)</f>
        <v>0x4406</v>
      </c>
      <c r="J5332" t="str">
        <f t="shared" si="251"/>
        <v>.</v>
      </c>
    </row>
    <row r="5333" spans="7:10">
      <c r="G5333" t="str">
        <f t="shared" si="249"/>
        <v>.</v>
      </c>
      <c r="H5333">
        <f t="shared" si="250"/>
        <v>0</v>
      </c>
      <c r="I5333" s="26" t="str">
        <f>H5333&amp;"x"&amp;COUNTIF($H$5:H5333,H5333)</f>
        <v>0x4407</v>
      </c>
      <c r="J5333" t="str">
        <f t="shared" si="251"/>
        <v>.</v>
      </c>
    </row>
    <row r="5334" spans="7:10">
      <c r="G5334" t="str">
        <f t="shared" si="249"/>
        <v>.</v>
      </c>
      <c r="H5334">
        <f t="shared" si="250"/>
        <v>0</v>
      </c>
      <c r="I5334" s="26" t="str">
        <f>H5334&amp;"x"&amp;COUNTIF($H$5:H5334,H5334)</f>
        <v>0x4408</v>
      </c>
      <c r="J5334" t="str">
        <f t="shared" si="251"/>
        <v>.</v>
      </c>
    </row>
    <row r="5335" spans="7:10">
      <c r="G5335" t="str">
        <f t="shared" si="249"/>
        <v>.</v>
      </c>
      <c r="H5335">
        <f t="shared" si="250"/>
        <v>0</v>
      </c>
      <c r="I5335" s="26" t="str">
        <f>H5335&amp;"x"&amp;COUNTIF($H$5:H5335,H5335)</f>
        <v>0x4409</v>
      </c>
      <c r="J5335" t="str">
        <f t="shared" si="251"/>
        <v>.</v>
      </c>
    </row>
    <row r="5336" spans="7:10">
      <c r="G5336" t="str">
        <f t="shared" si="249"/>
        <v>.</v>
      </c>
      <c r="H5336">
        <f t="shared" si="250"/>
        <v>0</v>
      </c>
      <c r="I5336" s="26" t="str">
        <f>H5336&amp;"x"&amp;COUNTIF($H$5:H5336,H5336)</f>
        <v>0x4410</v>
      </c>
      <c r="J5336" t="str">
        <f t="shared" si="251"/>
        <v>.</v>
      </c>
    </row>
    <row r="5337" spans="7:10">
      <c r="G5337" t="str">
        <f t="shared" si="249"/>
        <v>.</v>
      </c>
      <c r="H5337">
        <f t="shared" si="250"/>
        <v>0</v>
      </c>
      <c r="I5337" s="26" t="str">
        <f>H5337&amp;"x"&amp;COUNTIF($H$5:H5337,H5337)</f>
        <v>0x4411</v>
      </c>
      <c r="J5337" t="str">
        <f t="shared" si="251"/>
        <v>.</v>
      </c>
    </row>
    <row r="5338" spans="7:10">
      <c r="G5338" t="str">
        <f t="shared" si="249"/>
        <v>.</v>
      </c>
      <c r="H5338">
        <f t="shared" si="250"/>
        <v>0</v>
      </c>
      <c r="I5338" s="26" t="str">
        <f>H5338&amp;"x"&amp;COUNTIF($H$5:H5338,H5338)</f>
        <v>0x4412</v>
      </c>
      <c r="J5338" t="str">
        <f t="shared" si="251"/>
        <v>.</v>
      </c>
    </row>
    <row r="5339" spans="7:10">
      <c r="G5339" t="str">
        <f t="shared" si="249"/>
        <v>.</v>
      </c>
      <c r="H5339">
        <f t="shared" si="250"/>
        <v>0</v>
      </c>
      <c r="I5339" s="26" t="str">
        <f>H5339&amp;"x"&amp;COUNTIF($H$5:H5339,H5339)</f>
        <v>0x4413</v>
      </c>
      <c r="J5339" t="str">
        <f t="shared" si="251"/>
        <v>.</v>
      </c>
    </row>
    <row r="5340" spans="7:10">
      <c r="G5340" t="str">
        <f t="shared" si="249"/>
        <v>.</v>
      </c>
      <c r="H5340">
        <f t="shared" si="250"/>
        <v>0</v>
      </c>
      <c r="I5340" s="26" t="str">
        <f>H5340&amp;"x"&amp;COUNTIF($H$5:H5340,H5340)</f>
        <v>0x4414</v>
      </c>
      <c r="J5340" t="str">
        <f t="shared" si="251"/>
        <v>.</v>
      </c>
    </row>
    <row r="5341" spans="7:10">
      <c r="G5341" t="str">
        <f t="shared" si="249"/>
        <v>.</v>
      </c>
      <c r="H5341">
        <f t="shared" si="250"/>
        <v>0</v>
      </c>
      <c r="I5341" s="26" t="str">
        <f>H5341&amp;"x"&amp;COUNTIF($H$5:H5341,H5341)</f>
        <v>0x4415</v>
      </c>
      <c r="J5341" t="str">
        <f t="shared" si="251"/>
        <v>.</v>
      </c>
    </row>
    <row r="5342" spans="7:10">
      <c r="G5342" t="str">
        <f t="shared" si="249"/>
        <v>.</v>
      </c>
      <c r="H5342">
        <f t="shared" si="250"/>
        <v>0</v>
      </c>
      <c r="I5342" s="26" t="str">
        <f>H5342&amp;"x"&amp;COUNTIF($H$5:H5342,H5342)</f>
        <v>0x4416</v>
      </c>
      <c r="J5342" t="str">
        <f t="shared" si="251"/>
        <v>.</v>
      </c>
    </row>
    <row r="5343" spans="7:10">
      <c r="G5343" t="str">
        <f t="shared" si="249"/>
        <v>.</v>
      </c>
      <c r="H5343">
        <f t="shared" si="250"/>
        <v>0</v>
      </c>
      <c r="I5343" s="26" t="str">
        <f>H5343&amp;"x"&amp;COUNTIF($H$5:H5343,H5343)</f>
        <v>0x4417</v>
      </c>
      <c r="J5343" t="str">
        <f t="shared" si="251"/>
        <v>.</v>
      </c>
    </row>
    <row r="5344" spans="7:10">
      <c r="G5344" t="str">
        <f t="shared" si="249"/>
        <v>.</v>
      </c>
      <c r="H5344">
        <f t="shared" si="250"/>
        <v>0</v>
      </c>
      <c r="I5344" s="26" t="str">
        <f>H5344&amp;"x"&amp;COUNTIF($H$5:H5344,H5344)</f>
        <v>0x4418</v>
      </c>
      <c r="J5344" t="str">
        <f t="shared" si="251"/>
        <v>.</v>
      </c>
    </row>
    <row r="5345" spans="7:10">
      <c r="G5345" t="str">
        <f t="shared" si="249"/>
        <v>.</v>
      </c>
      <c r="H5345">
        <f t="shared" si="250"/>
        <v>0</v>
      </c>
      <c r="I5345" s="26" t="str">
        <f>H5345&amp;"x"&amp;COUNTIF($H$5:H5345,H5345)</f>
        <v>0x4419</v>
      </c>
      <c r="J5345" t="str">
        <f t="shared" si="251"/>
        <v>.</v>
      </c>
    </row>
    <row r="5346" spans="7:10">
      <c r="G5346" t="str">
        <f t="shared" si="249"/>
        <v>.</v>
      </c>
      <c r="H5346">
        <f t="shared" si="250"/>
        <v>0</v>
      </c>
      <c r="I5346" s="26" t="str">
        <f>H5346&amp;"x"&amp;COUNTIF($H$5:H5346,H5346)</f>
        <v>0x4420</v>
      </c>
      <c r="J5346" t="str">
        <f t="shared" si="251"/>
        <v>.</v>
      </c>
    </row>
    <row r="5347" spans="7:10">
      <c r="G5347" t="str">
        <f t="shared" si="249"/>
        <v>.</v>
      </c>
      <c r="H5347">
        <f t="shared" si="250"/>
        <v>0</v>
      </c>
      <c r="I5347" s="26" t="str">
        <f>H5347&amp;"x"&amp;COUNTIF($H$5:H5347,H5347)</f>
        <v>0x4421</v>
      </c>
      <c r="J5347" t="str">
        <f t="shared" si="251"/>
        <v>.</v>
      </c>
    </row>
    <row r="5348" spans="7:10">
      <c r="G5348" t="str">
        <f t="shared" si="249"/>
        <v>.</v>
      </c>
      <c r="H5348">
        <f t="shared" si="250"/>
        <v>0</v>
      </c>
      <c r="I5348" s="26" t="str">
        <f>H5348&amp;"x"&amp;COUNTIF($H$5:H5348,H5348)</f>
        <v>0x4422</v>
      </c>
      <c r="J5348" t="str">
        <f t="shared" si="251"/>
        <v>.</v>
      </c>
    </row>
    <row r="5349" spans="7:10">
      <c r="G5349" t="str">
        <f t="shared" si="249"/>
        <v>.</v>
      </c>
      <c r="H5349">
        <f t="shared" si="250"/>
        <v>0</v>
      </c>
      <c r="I5349" s="26" t="str">
        <f>H5349&amp;"x"&amp;COUNTIF($H$5:H5349,H5349)</f>
        <v>0x4423</v>
      </c>
      <c r="J5349" t="str">
        <f t="shared" si="251"/>
        <v>.</v>
      </c>
    </row>
    <row r="5350" spans="7:10">
      <c r="G5350" t="str">
        <f t="shared" si="249"/>
        <v>.</v>
      </c>
      <c r="H5350">
        <f t="shared" si="250"/>
        <v>0</v>
      </c>
      <c r="I5350" s="26" t="str">
        <f>H5350&amp;"x"&amp;COUNTIF($H$5:H5350,H5350)</f>
        <v>0x4424</v>
      </c>
      <c r="J5350" t="str">
        <f t="shared" si="251"/>
        <v>.</v>
      </c>
    </row>
    <row r="5351" spans="7:10">
      <c r="G5351" t="str">
        <f t="shared" si="249"/>
        <v>.</v>
      </c>
      <c r="H5351">
        <f t="shared" si="250"/>
        <v>0</v>
      </c>
      <c r="I5351" s="26" t="str">
        <f>H5351&amp;"x"&amp;COUNTIF($H$5:H5351,H5351)</f>
        <v>0x4425</v>
      </c>
      <c r="J5351" t="str">
        <f t="shared" si="251"/>
        <v>.</v>
      </c>
    </row>
    <row r="5352" spans="7:10">
      <c r="G5352" t="str">
        <f t="shared" si="249"/>
        <v>.</v>
      </c>
      <c r="H5352">
        <f t="shared" si="250"/>
        <v>0</v>
      </c>
      <c r="I5352" s="26" t="str">
        <f>H5352&amp;"x"&amp;COUNTIF($H$5:H5352,H5352)</f>
        <v>0x4426</v>
      </c>
      <c r="J5352" t="str">
        <f t="shared" si="251"/>
        <v>.</v>
      </c>
    </row>
    <row r="5353" spans="7:10">
      <c r="G5353" t="str">
        <f t="shared" si="249"/>
        <v>.</v>
      </c>
      <c r="H5353">
        <f t="shared" si="250"/>
        <v>0</v>
      </c>
      <c r="I5353" s="26" t="str">
        <f>H5353&amp;"x"&amp;COUNTIF($H$5:H5353,H5353)</f>
        <v>0x4427</v>
      </c>
      <c r="J5353" t="str">
        <f t="shared" si="251"/>
        <v>.</v>
      </c>
    </row>
    <row r="5354" spans="7:10">
      <c r="G5354" t="str">
        <f t="shared" si="249"/>
        <v>.</v>
      </c>
      <c r="H5354">
        <f t="shared" si="250"/>
        <v>0</v>
      </c>
      <c r="I5354" s="26" t="str">
        <f>H5354&amp;"x"&amp;COUNTIF($H$5:H5354,H5354)</f>
        <v>0x4428</v>
      </c>
      <c r="J5354" t="str">
        <f t="shared" si="251"/>
        <v>.</v>
      </c>
    </row>
    <row r="5355" spans="7:10">
      <c r="G5355" t="str">
        <f t="shared" si="249"/>
        <v>.</v>
      </c>
      <c r="H5355">
        <f t="shared" si="250"/>
        <v>0</v>
      </c>
      <c r="I5355" s="26" t="str">
        <f>H5355&amp;"x"&amp;COUNTIF($H$5:H5355,H5355)</f>
        <v>0x4429</v>
      </c>
      <c r="J5355" t="str">
        <f t="shared" si="251"/>
        <v>.</v>
      </c>
    </row>
    <row r="5356" spans="7:10">
      <c r="G5356" t="str">
        <f t="shared" si="249"/>
        <v>.</v>
      </c>
      <c r="H5356">
        <f t="shared" si="250"/>
        <v>0</v>
      </c>
      <c r="I5356" s="26" t="str">
        <f>H5356&amp;"x"&amp;COUNTIF($H$5:H5356,H5356)</f>
        <v>0x4430</v>
      </c>
      <c r="J5356" t="str">
        <f t="shared" si="251"/>
        <v>.</v>
      </c>
    </row>
    <row r="5357" spans="7:10">
      <c r="G5357" t="str">
        <f t="shared" si="249"/>
        <v>.</v>
      </c>
      <c r="H5357">
        <f t="shared" si="250"/>
        <v>0</v>
      </c>
      <c r="I5357" s="26" t="str">
        <f>H5357&amp;"x"&amp;COUNTIF($H$5:H5357,H5357)</f>
        <v>0x4431</v>
      </c>
      <c r="J5357" t="str">
        <f t="shared" si="251"/>
        <v>.</v>
      </c>
    </row>
    <row r="5358" spans="7:10">
      <c r="G5358" t="str">
        <f t="shared" si="249"/>
        <v>.</v>
      </c>
      <c r="H5358">
        <f t="shared" si="250"/>
        <v>0</v>
      </c>
      <c r="I5358" s="26" t="str">
        <f>H5358&amp;"x"&amp;COUNTIF($H$5:H5358,H5358)</f>
        <v>0x4432</v>
      </c>
      <c r="J5358" t="str">
        <f t="shared" si="251"/>
        <v>.</v>
      </c>
    </row>
    <row r="5359" spans="7:10">
      <c r="G5359" t="str">
        <f t="shared" si="249"/>
        <v>.</v>
      </c>
      <c r="H5359">
        <f t="shared" si="250"/>
        <v>0</v>
      </c>
      <c r="I5359" s="26" t="str">
        <f>H5359&amp;"x"&amp;COUNTIF($H$5:H5359,H5359)</f>
        <v>0x4433</v>
      </c>
      <c r="J5359" t="str">
        <f t="shared" si="251"/>
        <v>.</v>
      </c>
    </row>
    <row r="5360" spans="7:10">
      <c r="G5360" t="str">
        <f t="shared" si="249"/>
        <v>.</v>
      </c>
      <c r="H5360">
        <f t="shared" si="250"/>
        <v>0</v>
      </c>
      <c r="I5360" s="26" t="str">
        <f>H5360&amp;"x"&amp;COUNTIF($H$5:H5360,H5360)</f>
        <v>0x4434</v>
      </c>
      <c r="J5360" t="str">
        <f t="shared" si="251"/>
        <v>.</v>
      </c>
    </row>
    <row r="5361" spans="7:10">
      <c r="G5361" t="str">
        <f t="shared" si="249"/>
        <v>.</v>
      </c>
      <c r="H5361">
        <f t="shared" si="250"/>
        <v>0</v>
      </c>
      <c r="I5361" s="26" t="str">
        <f>H5361&amp;"x"&amp;COUNTIF($H$5:H5361,H5361)</f>
        <v>0x4435</v>
      </c>
      <c r="J5361" t="str">
        <f t="shared" si="251"/>
        <v>.</v>
      </c>
    </row>
    <row r="5362" spans="7:10">
      <c r="G5362" t="str">
        <f t="shared" si="249"/>
        <v>.</v>
      </c>
      <c r="H5362">
        <f t="shared" si="250"/>
        <v>0</v>
      </c>
      <c r="I5362" s="26" t="str">
        <f>H5362&amp;"x"&amp;COUNTIF($H$5:H5362,H5362)</f>
        <v>0x4436</v>
      </c>
      <c r="J5362" t="str">
        <f t="shared" si="251"/>
        <v>.</v>
      </c>
    </row>
    <row r="5363" spans="7:10">
      <c r="G5363" t="str">
        <f t="shared" si="249"/>
        <v>.</v>
      </c>
      <c r="H5363">
        <f t="shared" si="250"/>
        <v>0</v>
      </c>
      <c r="I5363" s="26" t="str">
        <f>H5363&amp;"x"&amp;COUNTIF($H$5:H5363,H5363)</f>
        <v>0x4437</v>
      </c>
      <c r="J5363" t="str">
        <f t="shared" si="251"/>
        <v>.</v>
      </c>
    </row>
    <row r="5364" spans="7:10">
      <c r="G5364" t="str">
        <f t="shared" si="249"/>
        <v>.</v>
      </c>
      <c r="H5364">
        <f t="shared" si="250"/>
        <v>0</v>
      </c>
      <c r="I5364" s="26" t="str">
        <f>H5364&amp;"x"&amp;COUNTIF($H$5:H5364,H5364)</f>
        <v>0x4438</v>
      </c>
      <c r="J5364" t="str">
        <f t="shared" si="251"/>
        <v>.</v>
      </c>
    </row>
    <row r="5365" spans="7:10">
      <c r="G5365" t="str">
        <f t="shared" si="249"/>
        <v>.</v>
      </c>
      <c r="H5365">
        <f t="shared" si="250"/>
        <v>0</v>
      </c>
      <c r="I5365" s="26" t="str">
        <f>H5365&amp;"x"&amp;COUNTIF($H$5:H5365,H5365)</f>
        <v>0x4439</v>
      </c>
      <c r="J5365" t="str">
        <f t="shared" si="251"/>
        <v>.</v>
      </c>
    </row>
    <row r="5366" spans="7:10">
      <c r="G5366" t="str">
        <f t="shared" si="249"/>
        <v>.</v>
      </c>
      <c r="H5366">
        <f t="shared" si="250"/>
        <v>0</v>
      </c>
      <c r="I5366" s="26" t="str">
        <f>H5366&amp;"x"&amp;COUNTIF($H$5:H5366,H5366)</f>
        <v>0x4440</v>
      </c>
      <c r="J5366" t="str">
        <f t="shared" si="251"/>
        <v>.</v>
      </c>
    </row>
    <row r="5367" spans="7:10">
      <c r="G5367" t="str">
        <f t="shared" si="249"/>
        <v>.</v>
      </c>
      <c r="H5367">
        <f t="shared" si="250"/>
        <v>0</v>
      </c>
      <c r="I5367" s="26" t="str">
        <f>H5367&amp;"x"&amp;COUNTIF($H$5:H5367,H5367)</f>
        <v>0x4441</v>
      </c>
      <c r="J5367" t="str">
        <f t="shared" si="251"/>
        <v>.</v>
      </c>
    </row>
    <row r="5368" spans="7:10">
      <c r="G5368" t="str">
        <f t="shared" si="249"/>
        <v>.</v>
      </c>
      <c r="H5368">
        <f t="shared" si="250"/>
        <v>0</v>
      </c>
      <c r="I5368" s="26" t="str">
        <f>H5368&amp;"x"&amp;COUNTIF($H$5:H5368,H5368)</f>
        <v>0x4442</v>
      </c>
      <c r="J5368" t="str">
        <f t="shared" si="251"/>
        <v>.</v>
      </c>
    </row>
    <row r="5369" spans="7:10">
      <c r="G5369" t="str">
        <f t="shared" si="249"/>
        <v>.</v>
      </c>
      <c r="H5369">
        <f t="shared" si="250"/>
        <v>0</v>
      </c>
      <c r="I5369" s="26" t="str">
        <f>H5369&amp;"x"&amp;COUNTIF($H$5:H5369,H5369)</f>
        <v>0x4443</v>
      </c>
      <c r="J5369" t="str">
        <f t="shared" si="251"/>
        <v>.</v>
      </c>
    </row>
    <row r="5370" spans="7:10">
      <c r="G5370" t="str">
        <f t="shared" si="249"/>
        <v>.</v>
      </c>
      <c r="H5370">
        <f t="shared" si="250"/>
        <v>0</v>
      </c>
      <c r="I5370" s="26" t="str">
        <f>H5370&amp;"x"&amp;COUNTIF($H$5:H5370,H5370)</f>
        <v>0x4444</v>
      </c>
      <c r="J5370" t="str">
        <f t="shared" si="251"/>
        <v>.</v>
      </c>
    </row>
    <row r="5371" spans="7:10">
      <c r="G5371" t="str">
        <f t="shared" si="249"/>
        <v>.</v>
      </c>
      <c r="H5371">
        <f t="shared" si="250"/>
        <v>0</v>
      </c>
      <c r="I5371" s="26" t="str">
        <f>H5371&amp;"x"&amp;COUNTIF($H$5:H5371,H5371)</f>
        <v>0x4445</v>
      </c>
      <c r="J5371" t="str">
        <f t="shared" si="251"/>
        <v>.</v>
      </c>
    </row>
    <row r="5372" spans="7:10">
      <c r="G5372" t="str">
        <f t="shared" si="249"/>
        <v>.</v>
      </c>
      <c r="H5372">
        <f t="shared" si="250"/>
        <v>0</v>
      </c>
      <c r="I5372" s="26" t="str">
        <f>H5372&amp;"x"&amp;COUNTIF($H$5:H5372,H5372)</f>
        <v>0x4446</v>
      </c>
      <c r="J5372" t="str">
        <f t="shared" si="251"/>
        <v>.</v>
      </c>
    </row>
    <row r="5373" spans="7:10">
      <c r="G5373" t="str">
        <f t="shared" si="249"/>
        <v>.</v>
      </c>
      <c r="H5373">
        <f t="shared" si="250"/>
        <v>0</v>
      </c>
      <c r="I5373" s="26" t="str">
        <f>H5373&amp;"x"&amp;COUNTIF($H$5:H5373,H5373)</f>
        <v>0x4447</v>
      </c>
      <c r="J5373" t="str">
        <f t="shared" si="251"/>
        <v>.</v>
      </c>
    </row>
    <row r="5374" spans="7:10">
      <c r="G5374" t="str">
        <f t="shared" si="249"/>
        <v>.</v>
      </c>
      <c r="H5374">
        <f t="shared" si="250"/>
        <v>0</v>
      </c>
      <c r="I5374" s="26" t="str">
        <f>H5374&amp;"x"&amp;COUNTIF($H$5:H5374,H5374)</f>
        <v>0x4448</v>
      </c>
      <c r="J5374" t="str">
        <f t="shared" si="251"/>
        <v>.</v>
      </c>
    </row>
    <row r="5375" spans="7:10">
      <c r="G5375" t="str">
        <f t="shared" si="249"/>
        <v>.</v>
      </c>
      <c r="H5375">
        <f t="shared" si="250"/>
        <v>0</v>
      </c>
      <c r="I5375" s="26" t="str">
        <f>H5375&amp;"x"&amp;COUNTIF($H$5:H5375,H5375)</f>
        <v>0x4449</v>
      </c>
      <c r="J5375" t="str">
        <f t="shared" si="251"/>
        <v>.</v>
      </c>
    </row>
    <row r="5376" spans="7:10">
      <c r="G5376" t="str">
        <f t="shared" si="249"/>
        <v>.</v>
      </c>
      <c r="H5376">
        <f t="shared" si="250"/>
        <v>0</v>
      </c>
      <c r="I5376" s="26" t="str">
        <f>H5376&amp;"x"&amp;COUNTIF($H$5:H5376,H5376)</f>
        <v>0x4450</v>
      </c>
      <c r="J5376" t="str">
        <f t="shared" si="251"/>
        <v>.</v>
      </c>
    </row>
    <row r="5377" spans="7:10">
      <c r="G5377" t="str">
        <f t="shared" si="249"/>
        <v>.</v>
      </c>
      <c r="H5377">
        <f t="shared" si="250"/>
        <v>0</v>
      </c>
      <c r="I5377" s="26" t="str">
        <f>H5377&amp;"x"&amp;COUNTIF($H$5:H5377,H5377)</f>
        <v>0x4451</v>
      </c>
      <c r="J5377" t="str">
        <f t="shared" si="251"/>
        <v>.</v>
      </c>
    </row>
    <row r="5378" spans="7:10">
      <c r="G5378" t="str">
        <f t="shared" si="249"/>
        <v>.</v>
      </c>
      <c r="H5378">
        <f t="shared" si="250"/>
        <v>0</v>
      </c>
      <c r="I5378" s="26" t="str">
        <f>H5378&amp;"x"&amp;COUNTIF($H$5:H5378,H5378)</f>
        <v>0x4452</v>
      </c>
      <c r="J5378" t="str">
        <f t="shared" si="251"/>
        <v>.</v>
      </c>
    </row>
    <row r="5379" spans="7:10">
      <c r="G5379" t="str">
        <f t="shared" si="249"/>
        <v>.</v>
      </c>
      <c r="H5379">
        <f t="shared" si="250"/>
        <v>0</v>
      </c>
      <c r="I5379" s="26" t="str">
        <f>H5379&amp;"x"&amp;COUNTIF($H$5:H5379,H5379)</f>
        <v>0x4453</v>
      </c>
      <c r="J5379" t="str">
        <f t="shared" si="251"/>
        <v>.</v>
      </c>
    </row>
    <row r="5380" spans="7:10">
      <c r="G5380" t="str">
        <f t="shared" si="249"/>
        <v>.</v>
      </c>
      <c r="H5380">
        <f t="shared" si="250"/>
        <v>0</v>
      </c>
      <c r="I5380" s="26" t="str">
        <f>H5380&amp;"x"&amp;COUNTIF($H$5:H5380,H5380)</f>
        <v>0x4454</v>
      </c>
      <c r="J5380" t="str">
        <f t="shared" si="251"/>
        <v>.</v>
      </c>
    </row>
    <row r="5381" spans="7:10">
      <c r="G5381" t="str">
        <f t="shared" ref="G5381:G5444" si="252">A5381&amp;"."&amp;B5381</f>
        <v>.</v>
      </c>
      <c r="H5381">
        <f t="shared" ref="H5381:H5444" si="253">F5381</f>
        <v>0</v>
      </c>
      <c r="I5381" s="26" t="str">
        <f>H5381&amp;"x"&amp;COUNTIF($H$5:H5381,H5381)</f>
        <v>0x4455</v>
      </c>
      <c r="J5381" t="str">
        <f t="shared" ref="J5381:J5444" si="254">G5381</f>
        <v>.</v>
      </c>
    </row>
    <row r="5382" spans="7:10">
      <c r="G5382" t="str">
        <f t="shared" si="252"/>
        <v>.</v>
      </c>
      <c r="H5382">
        <f t="shared" si="253"/>
        <v>0</v>
      </c>
      <c r="I5382" s="26" t="str">
        <f>H5382&amp;"x"&amp;COUNTIF($H$5:H5382,H5382)</f>
        <v>0x4456</v>
      </c>
      <c r="J5382" t="str">
        <f t="shared" si="254"/>
        <v>.</v>
      </c>
    </row>
    <row r="5383" spans="7:10">
      <c r="G5383" t="str">
        <f t="shared" si="252"/>
        <v>.</v>
      </c>
      <c r="H5383">
        <f t="shared" si="253"/>
        <v>0</v>
      </c>
      <c r="I5383" s="26" t="str">
        <f>H5383&amp;"x"&amp;COUNTIF($H$5:H5383,H5383)</f>
        <v>0x4457</v>
      </c>
      <c r="J5383" t="str">
        <f t="shared" si="254"/>
        <v>.</v>
      </c>
    </row>
    <row r="5384" spans="7:10">
      <c r="G5384" t="str">
        <f t="shared" si="252"/>
        <v>.</v>
      </c>
      <c r="H5384">
        <f t="shared" si="253"/>
        <v>0</v>
      </c>
      <c r="I5384" s="26" t="str">
        <f>H5384&amp;"x"&amp;COUNTIF($H$5:H5384,H5384)</f>
        <v>0x4458</v>
      </c>
      <c r="J5384" t="str">
        <f t="shared" si="254"/>
        <v>.</v>
      </c>
    </row>
    <row r="5385" spans="7:10">
      <c r="G5385" t="str">
        <f t="shared" si="252"/>
        <v>.</v>
      </c>
      <c r="H5385">
        <f t="shared" si="253"/>
        <v>0</v>
      </c>
      <c r="I5385" s="26" t="str">
        <f>H5385&amp;"x"&amp;COUNTIF($H$5:H5385,H5385)</f>
        <v>0x4459</v>
      </c>
      <c r="J5385" t="str">
        <f t="shared" si="254"/>
        <v>.</v>
      </c>
    </row>
    <row r="5386" spans="7:10">
      <c r="G5386" t="str">
        <f t="shared" si="252"/>
        <v>.</v>
      </c>
      <c r="H5386">
        <f t="shared" si="253"/>
        <v>0</v>
      </c>
      <c r="I5386" s="26" t="str">
        <f>H5386&amp;"x"&amp;COUNTIF($H$5:H5386,H5386)</f>
        <v>0x4460</v>
      </c>
      <c r="J5386" t="str">
        <f t="shared" si="254"/>
        <v>.</v>
      </c>
    </row>
    <row r="5387" spans="7:10">
      <c r="G5387" t="str">
        <f t="shared" si="252"/>
        <v>.</v>
      </c>
      <c r="H5387">
        <f t="shared" si="253"/>
        <v>0</v>
      </c>
      <c r="I5387" s="26" t="str">
        <f>H5387&amp;"x"&amp;COUNTIF($H$5:H5387,H5387)</f>
        <v>0x4461</v>
      </c>
      <c r="J5387" t="str">
        <f t="shared" si="254"/>
        <v>.</v>
      </c>
    </row>
    <row r="5388" spans="7:10">
      <c r="G5388" t="str">
        <f t="shared" si="252"/>
        <v>.</v>
      </c>
      <c r="H5388">
        <f t="shared" si="253"/>
        <v>0</v>
      </c>
      <c r="I5388" s="26" t="str">
        <f>H5388&amp;"x"&amp;COUNTIF($H$5:H5388,H5388)</f>
        <v>0x4462</v>
      </c>
      <c r="J5388" t="str">
        <f t="shared" si="254"/>
        <v>.</v>
      </c>
    </row>
    <row r="5389" spans="7:10">
      <c r="G5389" t="str">
        <f t="shared" si="252"/>
        <v>.</v>
      </c>
      <c r="H5389">
        <f t="shared" si="253"/>
        <v>0</v>
      </c>
      <c r="I5389" s="26" t="str">
        <f>H5389&amp;"x"&amp;COUNTIF($H$5:H5389,H5389)</f>
        <v>0x4463</v>
      </c>
      <c r="J5389" t="str">
        <f t="shared" si="254"/>
        <v>.</v>
      </c>
    </row>
    <row r="5390" spans="7:10">
      <c r="G5390" t="str">
        <f t="shared" si="252"/>
        <v>.</v>
      </c>
      <c r="H5390">
        <f t="shared" si="253"/>
        <v>0</v>
      </c>
      <c r="I5390" s="26" t="str">
        <f>H5390&amp;"x"&amp;COUNTIF($H$5:H5390,H5390)</f>
        <v>0x4464</v>
      </c>
      <c r="J5390" t="str">
        <f t="shared" si="254"/>
        <v>.</v>
      </c>
    </row>
    <row r="5391" spans="7:10">
      <c r="G5391" t="str">
        <f t="shared" si="252"/>
        <v>.</v>
      </c>
      <c r="H5391">
        <f t="shared" si="253"/>
        <v>0</v>
      </c>
      <c r="I5391" s="26" t="str">
        <f>H5391&amp;"x"&amp;COUNTIF($H$5:H5391,H5391)</f>
        <v>0x4465</v>
      </c>
      <c r="J5391" t="str">
        <f t="shared" si="254"/>
        <v>.</v>
      </c>
    </row>
    <row r="5392" spans="7:10">
      <c r="G5392" t="str">
        <f t="shared" si="252"/>
        <v>.</v>
      </c>
      <c r="H5392">
        <f t="shared" si="253"/>
        <v>0</v>
      </c>
      <c r="I5392" s="26" t="str">
        <f>H5392&amp;"x"&amp;COUNTIF($H$5:H5392,H5392)</f>
        <v>0x4466</v>
      </c>
      <c r="J5392" t="str">
        <f t="shared" si="254"/>
        <v>.</v>
      </c>
    </row>
    <row r="5393" spans="7:10">
      <c r="G5393" t="str">
        <f t="shared" si="252"/>
        <v>.</v>
      </c>
      <c r="H5393">
        <f t="shared" si="253"/>
        <v>0</v>
      </c>
      <c r="I5393" s="26" t="str">
        <f>H5393&amp;"x"&amp;COUNTIF($H$5:H5393,H5393)</f>
        <v>0x4467</v>
      </c>
      <c r="J5393" t="str">
        <f t="shared" si="254"/>
        <v>.</v>
      </c>
    </row>
    <row r="5394" spans="7:10">
      <c r="G5394" t="str">
        <f t="shared" si="252"/>
        <v>.</v>
      </c>
      <c r="H5394">
        <f t="shared" si="253"/>
        <v>0</v>
      </c>
      <c r="I5394" s="26" t="str">
        <f>H5394&amp;"x"&amp;COUNTIF($H$5:H5394,H5394)</f>
        <v>0x4468</v>
      </c>
      <c r="J5394" t="str">
        <f t="shared" si="254"/>
        <v>.</v>
      </c>
    </row>
    <row r="5395" spans="7:10">
      <c r="G5395" t="str">
        <f t="shared" si="252"/>
        <v>.</v>
      </c>
      <c r="H5395">
        <f t="shared" si="253"/>
        <v>0</v>
      </c>
      <c r="I5395" s="26" t="str">
        <f>H5395&amp;"x"&amp;COUNTIF($H$5:H5395,H5395)</f>
        <v>0x4469</v>
      </c>
      <c r="J5395" t="str">
        <f t="shared" si="254"/>
        <v>.</v>
      </c>
    </row>
    <row r="5396" spans="7:10">
      <c r="G5396" t="str">
        <f t="shared" si="252"/>
        <v>.</v>
      </c>
      <c r="H5396">
        <f t="shared" si="253"/>
        <v>0</v>
      </c>
      <c r="I5396" s="26" t="str">
        <f>H5396&amp;"x"&amp;COUNTIF($H$5:H5396,H5396)</f>
        <v>0x4470</v>
      </c>
      <c r="J5396" t="str">
        <f t="shared" si="254"/>
        <v>.</v>
      </c>
    </row>
    <row r="5397" spans="7:10">
      <c r="G5397" t="str">
        <f t="shared" si="252"/>
        <v>.</v>
      </c>
      <c r="H5397">
        <f t="shared" si="253"/>
        <v>0</v>
      </c>
      <c r="I5397" s="26" t="str">
        <f>H5397&amp;"x"&amp;COUNTIF($H$5:H5397,H5397)</f>
        <v>0x4471</v>
      </c>
      <c r="J5397" t="str">
        <f t="shared" si="254"/>
        <v>.</v>
      </c>
    </row>
    <row r="5398" spans="7:10">
      <c r="G5398" t="str">
        <f t="shared" si="252"/>
        <v>.</v>
      </c>
      <c r="H5398">
        <f t="shared" si="253"/>
        <v>0</v>
      </c>
      <c r="I5398" s="26" t="str">
        <f>H5398&amp;"x"&amp;COUNTIF($H$5:H5398,H5398)</f>
        <v>0x4472</v>
      </c>
      <c r="J5398" t="str">
        <f t="shared" si="254"/>
        <v>.</v>
      </c>
    </row>
    <row r="5399" spans="7:10">
      <c r="G5399" t="str">
        <f t="shared" si="252"/>
        <v>.</v>
      </c>
      <c r="H5399">
        <f t="shared" si="253"/>
        <v>0</v>
      </c>
      <c r="I5399" s="26" t="str">
        <f>H5399&amp;"x"&amp;COUNTIF($H$5:H5399,H5399)</f>
        <v>0x4473</v>
      </c>
      <c r="J5399" t="str">
        <f t="shared" si="254"/>
        <v>.</v>
      </c>
    </row>
    <row r="5400" spans="7:10">
      <c r="G5400" t="str">
        <f t="shared" si="252"/>
        <v>.</v>
      </c>
      <c r="H5400">
        <f t="shared" si="253"/>
        <v>0</v>
      </c>
      <c r="I5400" s="26" t="str">
        <f>H5400&amp;"x"&amp;COUNTIF($H$5:H5400,H5400)</f>
        <v>0x4474</v>
      </c>
      <c r="J5400" t="str">
        <f t="shared" si="254"/>
        <v>.</v>
      </c>
    </row>
    <row r="5401" spans="7:10">
      <c r="G5401" t="str">
        <f t="shared" si="252"/>
        <v>.</v>
      </c>
      <c r="H5401">
        <f t="shared" si="253"/>
        <v>0</v>
      </c>
      <c r="I5401" s="26" t="str">
        <f>H5401&amp;"x"&amp;COUNTIF($H$5:H5401,H5401)</f>
        <v>0x4475</v>
      </c>
      <c r="J5401" t="str">
        <f t="shared" si="254"/>
        <v>.</v>
      </c>
    </row>
    <row r="5402" spans="7:10">
      <c r="G5402" t="str">
        <f t="shared" si="252"/>
        <v>.</v>
      </c>
      <c r="H5402">
        <f t="shared" si="253"/>
        <v>0</v>
      </c>
      <c r="I5402" s="26" t="str">
        <f>H5402&amp;"x"&amp;COUNTIF($H$5:H5402,H5402)</f>
        <v>0x4476</v>
      </c>
      <c r="J5402" t="str">
        <f t="shared" si="254"/>
        <v>.</v>
      </c>
    </row>
    <row r="5403" spans="7:10">
      <c r="G5403" t="str">
        <f t="shared" si="252"/>
        <v>.</v>
      </c>
      <c r="H5403">
        <f t="shared" si="253"/>
        <v>0</v>
      </c>
      <c r="I5403" s="26" t="str">
        <f>H5403&amp;"x"&amp;COUNTIF($H$5:H5403,H5403)</f>
        <v>0x4477</v>
      </c>
      <c r="J5403" t="str">
        <f t="shared" si="254"/>
        <v>.</v>
      </c>
    </row>
    <row r="5404" spans="7:10">
      <c r="G5404" t="str">
        <f t="shared" si="252"/>
        <v>.</v>
      </c>
      <c r="H5404">
        <f t="shared" si="253"/>
        <v>0</v>
      </c>
      <c r="I5404" s="26" t="str">
        <f>H5404&amp;"x"&amp;COUNTIF($H$5:H5404,H5404)</f>
        <v>0x4478</v>
      </c>
      <c r="J5404" t="str">
        <f t="shared" si="254"/>
        <v>.</v>
      </c>
    </row>
    <row r="5405" spans="7:10">
      <c r="G5405" t="str">
        <f t="shared" si="252"/>
        <v>.</v>
      </c>
      <c r="H5405">
        <f t="shared" si="253"/>
        <v>0</v>
      </c>
      <c r="I5405" s="26" t="str">
        <f>H5405&amp;"x"&amp;COUNTIF($H$5:H5405,H5405)</f>
        <v>0x4479</v>
      </c>
      <c r="J5405" t="str">
        <f t="shared" si="254"/>
        <v>.</v>
      </c>
    </row>
    <row r="5406" spans="7:10">
      <c r="G5406" t="str">
        <f t="shared" si="252"/>
        <v>.</v>
      </c>
      <c r="H5406">
        <f t="shared" si="253"/>
        <v>0</v>
      </c>
      <c r="I5406" s="26" t="str">
        <f>H5406&amp;"x"&amp;COUNTIF($H$5:H5406,H5406)</f>
        <v>0x4480</v>
      </c>
      <c r="J5406" t="str">
        <f t="shared" si="254"/>
        <v>.</v>
      </c>
    </row>
    <row r="5407" spans="7:10">
      <c r="G5407" t="str">
        <f t="shared" si="252"/>
        <v>.</v>
      </c>
      <c r="H5407">
        <f t="shared" si="253"/>
        <v>0</v>
      </c>
      <c r="I5407" s="26" t="str">
        <f>H5407&amp;"x"&amp;COUNTIF($H$5:H5407,H5407)</f>
        <v>0x4481</v>
      </c>
      <c r="J5407" t="str">
        <f t="shared" si="254"/>
        <v>.</v>
      </c>
    </row>
    <row r="5408" spans="7:10">
      <c r="G5408" t="str">
        <f t="shared" si="252"/>
        <v>.</v>
      </c>
      <c r="H5408">
        <f t="shared" si="253"/>
        <v>0</v>
      </c>
      <c r="I5408" s="26" t="str">
        <f>H5408&amp;"x"&amp;COUNTIF($H$5:H5408,H5408)</f>
        <v>0x4482</v>
      </c>
      <c r="J5408" t="str">
        <f t="shared" si="254"/>
        <v>.</v>
      </c>
    </row>
    <row r="5409" spans="7:10">
      <c r="G5409" t="str">
        <f t="shared" si="252"/>
        <v>.</v>
      </c>
      <c r="H5409">
        <f t="shared" si="253"/>
        <v>0</v>
      </c>
      <c r="I5409" s="26" t="str">
        <f>H5409&amp;"x"&amp;COUNTIF($H$5:H5409,H5409)</f>
        <v>0x4483</v>
      </c>
      <c r="J5409" t="str">
        <f t="shared" si="254"/>
        <v>.</v>
      </c>
    </row>
    <row r="5410" spans="7:10">
      <c r="G5410" t="str">
        <f t="shared" si="252"/>
        <v>.</v>
      </c>
      <c r="H5410">
        <f t="shared" si="253"/>
        <v>0</v>
      </c>
      <c r="I5410" s="26" t="str">
        <f>H5410&amp;"x"&amp;COUNTIF($H$5:H5410,H5410)</f>
        <v>0x4484</v>
      </c>
      <c r="J5410" t="str">
        <f t="shared" si="254"/>
        <v>.</v>
      </c>
    </row>
    <row r="5411" spans="7:10">
      <c r="G5411" t="str">
        <f t="shared" si="252"/>
        <v>.</v>
      </c>
      <c r="H5411">
        <f t="shared" si="253"/>
        <v>0</v>
      </c>
      <c r="I5411" s="26" t="str">
        <f>H5411&amp;"x"&amp;COUNTIF($H$5:H5411,H5411)</f>
        <v>0x4485</v>
      </c>
      <c r="J5411" t="str">
        <f t="shared" si="254"/>
        <v>.</v>
      </c>
    </row>
    <row r="5412" spans="7:10">
      <c r="G5412" t="str">
        <f t="shared" si="252"/>
        <v>.</v>
      </c>
      <c r="H5412">
        <f t="shared" si="253"/>
        <v>0</v>
      </c>
      <c r="I5412" s="26" t="str">
        <f>H5412&amp;"x"&amp;COUNTIF($H$5:H5412,H5412)</f>
        <v>0x4486</v>
      </c>
      <c r="J5412" t="str">
        <f t="shared" si="254"/>
        <v>.</v>
      </c>
    </row>
    <row r="5413" spans="7:10">
      <c r="G5413" t="str">
        <f t="shared" si="252"/>
        <v>.</v>
      </c>
      <c r="H5413">
        <f t="shared" si="253"/>
        <v>0</v>
      </c>
      <c r="I5413" s="26" t="str">
        <f>H5413&amp;"x"&amp;COUNTIF($H$5:H5413,H5413)</f>
        <v>0x4487</v>
      </c>
      <c r="J5413" t="str">
        <f t="shared" si="254"/>
        <v>.</v>
      </c>
    </row>
    <row r="5414" spans="7:10">
      <c r="G5414" t="str">
        <f t="shared" si="252"/>
        <v>.</v>
      </c>
      <c r="H5414">
        <f t="shared" si="253"/>
        <v>0</v>
      </c>
      <c r="I5414" s="26" t="str">
        <f>H5414&amp;"x"&amp;COUNTIF($H$5:H5414,H5414)</f>
        <v>0x4488</v>
      </c>
      <c r="J5414" t="str">
        <f t="shared" si="254"/>
        <v>.</v>
      </c>
    </row>
    <row r="5415" spans="7:10">
      <c r="G5415" t="str">
        <f t="shared" si="252"/>
        <v>.</v>
      </c>
      <c r="H5415">
        <f t="shared" si="253"/>
        <v>0</v>
      </c>
      <c r="I5415" s="26" t="str">
        <f>H5415&amp;"x"&amp;COUNTIF($H$5:H5415,H5415)</f>
        <v>0x4489</v>
      </c>
      <c r="J5415" t="str">
        <f t="shared" si="254"/>
        <v>.</v>
      </c>
    </row>
    <row r="5416" spans="7:10">
      <c r="G5416" t="str">
        <f t="shared" si="252"/>
        <v>.</v>
      </c>
      <c r="H5416">
        <f t="shared" si="253"/>
        <v>0</v>
      </c>
      <c r="I5416" s="26" t="str">
        <f>H5416&amp;"x"&amp;COUNTIF($H$5:H5416,H5416)</f>
        <v>0x4490</v>
      </c>
      <c r="J5416" t="str">
        <f t="shared" si="254"/>
        <v>.</v>
      </c>
    </row>
    <row r="5417" spans="7:10">
      <c r="G5417" t="str">
        <f t="shared" si="252"/>
        <v>.</v>
      </c>
      <c r="H5417">
        <f t="shared" si="253"/>
        <v>0</v>
      </c>
      <c r="I5417" s="26" t="str">
        <f>H5417&amp;"x"&amp;COUNTIF($H$5:H5417,H5417)</f>
        <v>0x4491</v>
      </c>
      <c r="J5417" t="str">
        <f t="shared" si="254"/>
        <v>.</v>
      </c>
    </row>
    <row r="5418" spans="7:10">
      <c r="G5418" t="str">
        <f t="shared" si="252"/>
        <v>.</v>
      </c>
      <c r="H5418">
        <f t="shared" si="253"/>
        <v>0</v>
      </c>
      <c r="I5418" s="26" t="str">
        <f>H5418&amp;"x"&amp;COUNTIF($H$5:H5418,H5418)</f>
        <v>0x4492</v>
      </c>
      <c r="J5418" t="str">
        <f t="shared" si="254"/>
        <v>.</v>
      </c>
    </row>
    <row r="5419" spans="7:10">
      <c r="G5419" t="str">
        <f t="shared" si="252"/>
        <v>.</v>
      </c>
      <c r="H5419">
        <f t="shared" si="253"/>
        <v>0</v>
      </c>
      <c r="I5419" s="26" t="str">
        <f>H5419&amp;"x"&amp;COUNTIF($H$5:H5419,H5419)</f>
        <v>0x4493</v>
      </c>
      <c r="J5419" t="str">
        <f t="shared" si="254"/>
        <v>.</v>
      </c>
    </row>
    <row r="5420" spans="7:10">
      <c r="G5420" t="str">
        <f t="shared" si="252"/>
        <v>.</v>
      </c>
      <c r="H5420">
        <f t="shared" si="253"/>
        <v>0</v>
      </c>
      <c r="I5420" s="26" t="str">
        <f>H5420&amp;"x"&amp;COUNTIF($H$5:H5420,H5420)</f>
        <v>0x4494</v>
      </c>
      <c r="J5420" t="str">
        <f t="shared" si="254"/>
        <v>.</v>
      </c>
    </row>
    <row r="5421" spans="7:10">
      <c r="G5421" t="str">
        <f t="shared" si="252"/>
        <v>.</v>
      </c>
      <c r="H5421">
        <f t="shared" si="253"/>
        <v>0</v>
      </c>
      <c r="I5421" s="26" t="str">
        <f>H5421&amp;"x"&amp;COUNTIF($H$5:H5421,H5421)</f>
        <v>0x4495</v>
      </c>
      <c r="J5421" t="str">
        <f t="shared" si="254"/>
        <v>.</v>
      </c>
    </row>
    <row r="5422" spans="7:10">
      <c r="G5422" t="str">
        <f t="shared" si="252"/>
        <v>.</v>
      </c>
      <c r="H5422">
        <f t="shared" si="253"/>
        <v>0</v>
      </c>
      <c r="I5422" s="26" t="str">
        <f>H5422&amp;"x"&amp;COUNTIF($H$5:H5422,H5422)</f>
        <v>0x4496</v>
      </c>
      <c r="J5422" t="str">
        <f t="shared" si="254"/>
        <v>.</v>
      </c>
    </row>
    <row r="5423" spans="7:10">
      <c r="G5423" t="str">
        <f t="shared" si="252"/>
        <v>.</v>
      </c>
      <c r="H5423">
        <f t="shared" si="253"/>
        <v>0</v>
      </c>
      <c r="I5423" s="26" t="str">
        <f>H5423&amp;"x"&amp;COUNTIF($H$5:H5423,H5423)</f>
        <v>0x4497</v>
      </c>
      <c r="J5423" t="str">
        <f t="shared" si="254"/>
        <v>.</v>
      </c>
    </row>
    <row r="5424" spans="7:10">
      <c r="G5424" t="str">
        <f t="shared" si="252"/>
        <v>.</v>
      </c>
      <c r="H5424">
        <f t="shared" si="253"/>
        <v>0</v>
      </c>
      <c r="I5424" s="26" t="str">
        <f>H5424&amp;"x"&amp;COUNTIF($H$5:H5424,H5424)</f>
        <v>0x4498</v>
      </c>
      <c r="J5424" t="str">
        <f t="shared" si="254"/>
        <v>.</v>
      </c>
    </row>
    <row r="5425" spans="7:10">
      <c r="G5425" t="str">
        <f t="shared" si="252"/>
        <v>.</v>
      </c>
      <c r="H5425">
        <f t="shared" si="253"/>
        <v>0</v>
      </c>
      <c r="I5425" s="26" t="str">
        <f>H5425&amp;"x"&amp;COUNTIF($H$5:H5425,H5425)</f>
        <v>0x4499</v>
      </c>
      <c r="J5425" t="str">
        <f t="shared" si="254"/>
        <v>.</v>
      </c>
    </row>
    <row r="5426" spans="7:10">
      <c r="G5426" t="str">
        <f t="shared" si="252"/>
        <v>.</v>
      </c>
      <c r="H5426">
        <f t="shared" si="253"/>
        <v>0</v>
      </c>
      <c r="I5426" s="26" t="str">
        <f>H5426&amp;"x"&amp;COUNTIF($H$5:H5426,H5426)</f>
        <v>0x4500</v>
      </c>
      <c r="J5426" t="str">
        <f t="shared" si="254"/>
        <v>.</v>
      </c>
    </row>
    <row r="5427" spans="7:10">
      <c r="G5427" t="str">
        <f t="shared" si="252"/>
        <v>.</v>
      </c>
      <c r="H5427">
        <f t="shared" si="253"/>
        <v>0</v>
      </c>
      <c r="I5427" s="26" t="str">
        <f>H5427&amp;"x"&amp;COUNTIF($H$5:H5427,H5427)</f>
        <v>0x4501</v>
      </c>
      <c r="J5427" t="str">
        <f t="shared" si="254"/>
        <v>.</v>
      </c>
    </row>
    <row r="5428" spans="7:10">
      <c r="G5428" t="str">
        <f t="shared" si="252"/>
        <v>.</v>
      </c>
      <c r="H5428">
        <f t="shared" si="253"/>
        <v>0</v>
      </c>
      <c r="I5428" s="26" t="str">
        <f>H5428&amp;"x"&amp;COUNTIF($H$5:H5428,H5428)</f>
        <v>0x4502</v>
      </c>
      <c r="J5428" t="str">
        <f t="shared" si="254"/>
        <v>.</v>
      </c>
    </row>
    <row r="5429" spans="7:10">
      <c r="G5429" t="str">
        <f t="shared" si="252"/>
        <v>.</v>
      </c>
      <c r="H5429">
        <f t="shared" si="253"/>
        <v>0</v>
      </c>
      <c r="I5429" s="26" t="str">
        <f>H5429&amp;"x"&amp;COUNTIF($H$5:H5429,H5429)</f>
        <v>0x4503</v>
      </c>
      <c r="J5429" t="str">
        <f t="shared" si="254"/>
        <v>.</v>
      </c>
    </row>
    <row r="5430" spans="7:10">
      <c r="G5430" t="str">
        <f t="shared" si="252"/>
        <v>.</v>
      </c>
      <c r="H5430">
        <f t="shared" si="253"/>
        <v>0</v>
      </c>
      <c r="I5430" s="26" t="str">
        <f>H5430&amp;"x"&amp;COUNTIF($H$5:H5430,H5430)</f>
        <v>0x4504</v>
      </c>
      <c r="J5430" t="str">
        <f t="shared" si="254"/>
        <v>.</v>
      </c>
    </row>
    <row r="5431" spans="7:10">
      <c r="G5431" t="str">
        <f t="shared" si="252"/>
        <v>.</v>
      </c>
      <c r="H5431">
        <f t="shared" si="253"/>
        <v>0</v>
      </c>
      <c r="I5431" s="26" t="str">
        <f>H5431&amp;"x"&amp;COUNTIF($H$5:H5431,H5431)</f>
        <v>0x4505</v>
      </c>
      <c r="J5431" t="str">
        <f t="shared" si="254"/>
        <v>.</v>
      </c>
    </row>
    <row r="5432" spans="7:10">
      <c r="G5432" t="str">
        <f t="shared" si="252"/>
        <v>.</v>
      </c>
      <c r="H5432">
        <f t="shared" si="253"/>
        <v>0</v>
      </c>
      <c r="I5432" s="26" t="str">
        <f>H5432&amp;"x"&amp;COUNTIF($H$5:H5432,H5432)</f>
        <v>0x4506</v>
      </c>
      <c r="J5432" t="str">
        <f t="shared" si="254"/>
        <v>.</v>
      </c>
    </row>
    <row r="5433" spans="7:10">
      <c r="G5433" t="str">
        <f t="shared" si="252"/>
        <v>.</v>
      </c>
      <c r="H5433">
        <f t="shared" si="253"/>
        <v>0</v>
      </c>
      <c r="I5433" s="26" t="str">
        <f>H5433&amp;"x"&amp;COUNTIF($H$5:H5433,H5433)</f>
        <v>0x4507</v>
      </c>
      <c r="J5433" t="str">
        <f t="shared" si="254"/>
        <v>.</v>
      </c>
    </row>
    <row r="5434" spans="7:10">
      <c r="G5434" t="str">
        <f t="shared" si="252"/>
        <v>.</v>
      </c>
      <c r="H5434">
        <f t="shared" si="253"/>
        <v>0</v>
      </c>
      <c r="I5434" s="26" t="str">
        <f>H5434&amp;"x"&amp;COUNTIF($H$5:H5434,H5434)</f>
        <v>0x4508</v>
      </c>
      <c r="J5434" t="str">
        <f t="shared" si="254"/>
        <v>.</v>
      </c>
    </row>
    <row r="5435" spans="7:10">
      <c r="G5435" t="str">
        <f t="shared" si="252"/>
        <v>.</v>
      </c>
      <c r="H5435">
        <f t="shared" si="253"/>
        <v>0</v>
      </c>
      <c r="I5435" s="26" t="str">
        <f>H5435&amp;"x"&amp;COUNTIF($H$5:H5435,H5435)</f>
        <v>0x4509</v>
      </c>
      <c r="J5435" t="str">
        <f t="shared" si="254"/>
        <v>.</v>
      </c>
    </row>
    <row r="5436" spans="7:10">
      <c r="G5436" t="str">
        <f t="shared" si="252"/>
        <v>.</v>
      </c>
      <c r="H5436">
        <f t="shared" si="253"/>
        <v>0</v>
      </c>
      <c r="I5436" s="26" t="str">
        <f>H5436&amp;"x"&amp;COUNTIF($H$5:H5436,H5436)</f>
        <v>0x4510</v>
      </c>
      <c r="J5436" t="str">
        <f t="shared" si="254"/>
        <v>.</v>
      </c>
    </row>
    <row r="5437" spans="7:10">
      <c r="G5437" t="str">
        <f t="shared" si="252"/>
        <v>.</v>
      </c>
      <c r="H5437">
        <f t="shared" si="253"/>
        <v>0</v>
      </c>
      <c r="I5437" s="26" t="str">
        <f>H5437&amp;"x"&amp;COUNTIF($H$5:H5437,H5437)</f>
        <v>0x4511</v>
      </c>
      <c r="J5437" t="str">
        <f t="shared" si="254"/>
        <v>.</v>
      </c>
    </row>
    <row r="5438" spans="7:10">
      <c r="G5438" t="str">
        <f t="shared" si="252"/>
        <v>.</v>
      </c>
      <c r="H5438">
        <f t="shared" si="253"/>
        <v>0</v>
      </c>
      <c r="I5438" s="26" t="str">
        <f>H5438&amp;"x"&amp;COUNTIF($H$5:H5438,H5438)</f>
        <v>0x4512</v>
      </c>
      <c r="J5438" t="str">
        <f t="shared" si="254"/>
        <v>.</v>
      </c>
    </row>
    <row r="5439" spans="7:10">
      <c r="G5439" t="str">
        <f t="shared" si="252"/>
        <v>.</v>
      </c>
      <c r="H5439">
        <f t="shared" si="253"/>
        <v>0</v>
      </c>
      <c r="I5439" s="26" t="str">
        <f>H5439&amp;"x"&amp;COUNTIF($H$5:H5439,H5439)</f>
        <v>0x4513</v>
      </c>
      <c r="J5439" t="str">
        <f t="shared" si="254"/>
        <v>.</v>
      </c>
    </row>
    <row r="5440" spans="7:10">
      <c r="G5440" t="str">
        <f t="shared" si="252"/>
        <v>.</v>
      </c>
      <c r="H5440">
        <f t="shared" si="253"/>
        <v>0</v>
      </c>
      <c r="I5440" s="26" t="str">
        <f>H5440&amp;"x"&amp;COUNTIF($H$5:H5440,H5440)</f>
        <v>0x4514</v>
      </c>
      <c r="J5440" t="str">
        <f t="shared" si="254"/>
        <v>.</v>
      </c>
    </row>
    <row r="5441" spans="7:10">
      <c r="G5441" t="str">
        <f t="shared" si="252"/>
        <v>.</v>
      </c>
      <c r="H5441">
        <f t="shared" si="253"/>
        <v>0</v>
      </c>
      <c r="I5441" s="26" t="str">
        <f>H5441&amp;"x"&amp;COUNTIF($H$5:H5441,H5441)</f>
        <v>0x4515</v>
      </c>
      <c r="J5441" t="str">
        <f t="shared" si="254"/>
        <v>.</v>
      </c>
    </row>
    <row r="5442" spans="7:10">
      <c r="G5442" t="str">
        <f t="shared" si="252"/>
        <v>.</v>
      </c>
      <c r="H5442">
        <f t="shared" si="253"/>
        <v>0</v>
      </c>
      <c r="I5442" s="26" t="str">
        <f>H5442&amp;"x"&amp;COUNTIF($H$5:H5442,H5442)</f>
        <v>0x4516</v>
      </c>
      <c r="J5442" t="str">
        <f t="shared" si="254"/>
        <v>.</v>
      </c>
    </row>
    <row r="5443" spans="7:10">
      <c r="G5443" t="str">
        <f t="shared" si="252"/>
        <v>.</v>
      </c>
      <c r="H5443">
        <f t="shared" si="253"/>
        <v>0</v>
      </c>
      <c r="I5443" s="26" t="str">
        <f>H5443&amp;"x"&amp;COUNTIF($H$5:H5443,H5443)</f>
        <v>0x4517</v>
      </c>
      <c r="J5443" t="str">
        <f t="shared" si="254"/>
        <v>.</v>
      </c>
    </row>
    <row r="5444" spans="7:10">
      <c r="G5444" t="str">
        <f t="shared" si="252"/>
        <v>.</v>
      </c>
      <c r="H5444">
        <f t="shared" si="253"/>
        <v>0</v>
      </c>
      <c r="I5444" s="26" t="str">
        <f>H5444&amp;"x"&amp;COUNTIF($H$5:H5444,H5444)</f>
        <v>0x4518</v>
      </c>
      <c r="J5444" t="str">
        <f t="shared" si="254"/>
        <v>.</v>
      </c>
    </row>
    <row r="5445" spans="7:10">
      <c r="G5445" t="str">
        <f t="shared" ref="G5445:G5508" si="255">A5445&amp;"."&amp;B5445</f>
        <v>.</v>
      </c>
      <c r="H5445">
        <f t="shared" ref="H5445:H5508" si="256">F5445</f>
        <v>0</v>
      </c>
      <c r="I5445" s="26" t="str">
        <f>H5445&amp;"x"&amp;COUNTIF($H$5:H5445,H5445)</f>
        <v>0x4519</v>
      </c>
      <c r="J5445" t="str">
        <f t="shared" ref="J5445:J5508" si="257">G5445</f>
        <v>.</v>
      </c>
    </row>
    <row r="5446" spans="7:10">
      <c r="G5446" t="str">
        <f t="shared" si="255"/>
        <v>.</v>
      </c>
      <c r="H5446">
        <f t="shared" si="256"/>
        <v>0</v>
      </c>
      <c r="I5446" s="26" t="str">
        <f>H5446&amp;"x"&amp;COUNTIF($H$5:H5446,H5446)</f>
        <v>0x4520</v>
      </c>
      <c r="J5446" t="str">
        <f t="shared" si="257"/>
        <v>.</v>
      </c>
    </row>
    <row r="5447" spans="7:10">
      <c r="G5447" t="str">
        <f t="shared" si="255"/>
        <v>.</v>
      </c>
      <c r="H5447">
        <f t="shared" si="256"/>
        <v>0</v>
      </c>
      <c r="I5447" s="26" t="str">
        <f>H5447&amp;"x"&amp;COUNTIF($H$5:H5447,H5447)</f>
        <v>0x4521</v>
      </c>
      <c r="J5447" t="str">
        <f t="shared" si="257"/>
        <v>.</v>
      </c>
    </row>
    <row r="5448" spans="7:10">
      <c r="G5448" t="str">
        <f t="shared" si="255"/>
        <v>.</v>
      </c>
      <c r="H5448">
        <f t="shared" si="256"/>
        <v>0</v>
      </c>
      <c r="I5448" s="26" t="str">
        <f>H5448&amp;"x"&amp;COUNTIF($H$5:H5448,H5448)</f>
        <v>0x4522</v>
      </c>
      <c r="J5448" t="str">
        <f t="shared" si="257"/>
        <v>.</v>
      </c>
    </row>
    <row r="5449" spans="7:10">
      <c r="G5449" t="str">
        <f t="shared" si="255"/>
        <v>.</v>
      </c>
      <c r="H5449">
        <f t="shared" si="256"/>
        <v>0</v>
      </c>
      <c r="I5449" s="26" t="str">
        <f>H5449&amp;"x"&amp;COUNTIF($H$5:H5449,H5449)</f>
        <v>0x4523</v>
      </c>
      <c r="J5449" t="str">
        <f t="shared" si="257"/>
        <v>.</v>
      </c>
    </row>
    <row r="5450" spans="7:10">
      <c r="G5450" t="str">
        <f t="shared" si="255"/>
        <v>.</v>
      </c>
      <c r="H5450">
        <f t="shared" si="256"/>
        <v>0</v>
      </c>
      <c r="I5450" s="26" t="str">
        <f>H5450&amp;"x"&amp;COUNTIF($H$5:H5450,H5450)</f>
        <v>0x4524</v>
      </c>
      <c r="J5450" t="str">
        <f t="shared" si="257"/>
        <v>.</v>
      </c>
    </row>
    <row r="5451" spans="7:10">
      <c r="G5451" t="str">
        <f t="shared" si="255"/>
        <v>.</v>
      </c>
      <c r="H5451">
        <f t="shared" si="256"/>
        <v>0</v>
      </c>
      <c r="I5451" s="26" t="str">
        <f>H5451&amp;"x"&amp;COUNTIF($H$5:H5451,H5451)</f>
        <v>0x4525</v>
      </c>
      <c r="J5451" t="str">
        <f t="shared" si="257"/>
        <v>.</v>
      </c>
    </row>
    <row r="5452" spans="7:10">
      <c r="G5452" t="str">
        <f t="shared" si="255"/>
        <v>.</v>
      </c>
      <c r="H5452">
        <f t="shared" si="256"/>
        <v>0</v>
      </c>
      <c r="I5452" s="26" t="str">
        <f>H5452&amp;"x"&amp;COUNTIF($H$5:H5452,H5452)</f>
        <v>0x4526</v>
      </c>
      <c r="J5452" t="str">
        <f t="shared" si="257"/>
        <v>.</v>
      </c>
    </row>
    <row r="5453" spans="7:10">
      <c r="G5453" t="str">
        <f t="shared" si="255"/>
        <v>.</v>
      </c>
      <c r="H5453">
        <f t="shared" si="256"/>
        <v>0</v>
      </c>
      <c r="I5453" s="26" t="str">
        <f>H5453&amp;"x"&amp;COUNTIF($H$5:H5453,H5453)</f>
        <v>0x4527</v>
      </c>
      <c r="J5453" t="str">
        <f t="shared" si="257"/>
        <v>.</v>
      </c>
    </row>
    <row r="5454" spans="7:10">
      <c r="G5454" t="str">
        <f t="shared" si="255"/>
        <v>.</v>
      </c>
      <c r="H5454">
        <f t="shared" si="256"/>
        <v>0</v>
      </c>
      <c r="I5454" s="26" t="str">
        <f>H5454&amp;"x"&amp;COUNTIF($H$5:H5454,H5454)</f>
        <v>0x4528</v>
      </c>
      <c r="J5454" t="str">
        <f t="shared" si="257"/>
        <v>.</v>
      </c>
    </row>
    <row r="5455" spans="7:10">
      <c r="G5455" t="str">
        <f t="shared" si="255"/>
        <v>.</v>
      </c>
      <c r="H5455">
        <f t="shared" si="256"/>
        <v>0</v>
      </c>
      <c r="I5455" s="26" t="str">
        <f>H5455&amp;"x"&amp;COUNTIF($H$5:H5455,H5455)</f>
        <v>0x4529</v>
      </c>
      <c r="J5455" t="str">
        <f t="shared" si="257"/>
        <v>.</v>
      </c>
    </row>
    <row r="5456" spans="7:10">
      <c r="G5456" t="str">
        <f t="shared" si="255"/>
        <v>.</v>
      </c>
      <c r="H5456">
        <f t="shared" si="256"/>
        <v>0</v>
      </c>
      <c r="I5456" s="26" t="str">
        <f>H5456&amp;"x"&amp;COUNTIF($H$5:H5456,H5456)</f>
        <v>0x4530</v>
      </c>
      <c r="J5456" t="str">
        <f t="shared" si="257"/>
        <v>.</v>
      </c>
    </row>
    <row r="5457" spans="7:10">
      <c r="G5457" t="str">
        <f t="shared" si="255"/>
        <v>.</v>
      </c>
      <c r="H5457">
        <f t="shared" si="256"/>
        <v>0</v>
      </c>
      <c r="I5457" s="26" t="str">
        <f>H5457&amp;"x"&amp;COUNTIF($H$5:H5457,H5457)</f>
        <v>0x4531</v>
      </c>
      <c r="J5457" t="str">
        <f t="shared" si="257"/>
        <v>.</v>
      </c>
    </row>
    <row r="5458" spans="7:10">
      <c r="G5458" t="str">
        <f t="shared" si="255"/>
        <v>.</v>
      </c>
      <c r="H5458">
        <f t="shared" si="256"/>
        <v>0</v>
      </c>
      <c r="I5458" s="26" t="str">
        <f>H5458&amp;"x"&amp;COUNTIF($H$5:H5458,H5458)</f>
        <v>0x4532</v>
      </c>
      <c r="J5458" t="str">
        <f t="shared" si="257"/>
        <v>.</v>
      </c>
    </row>
    <row r="5459" spans="7:10">
      <c r="G5459" t="str">
        <f t="shared" si="255"/>
        <v>.</v>
      </c>
      <c r="H5459">
        <f t="shared" si="256"/>
        <v>0</v>
      </c>
      <c r="I5459" s="26" t="str">
        <f>H5459&amp;"x"&amp;COUNTIF($H$5:H5459,H5459)</f>
        <v>0x4533</v>
      </c>
      <c r="J5459" t="str">
        <f t="shared" si="257"/>
        <v>.</v>
      </c>
    </row>
    <row r="5460" spans="7:10">
      <c r="G5460" t="str">
        <f t="shared" si="255"/>
        <v>.</v>
      </c>
      <c r="H5460">
        <f t="shared" si="256"/>
        <v>0</v>
      </c>
      <c r="I5460" s="26" t="str">
        <f>H5460&amp;"x"&amp;COUNTIF($H$5:H5460,H5460)</f>
        <v>0x4534</v>
      </c>
      <c r="J5460" t="str">
        <f t="shared" si="257"/>
        <v>.</v>
      </c>
    </row>
    <row r="5461" spans="7:10">
      <c r="G5461" t="str">
        <f t="shared" si="255"/>
        <v>.</v>
      </c>
      <c r="H5461">
        <f t="shared" si="256"/>
        <v>0</v>
      </c>
      <c r="I5461" s="26" t="str">
        <f>H5461&amp;"x"&amp;COUNTIF($H$5:H5461,H5461)</f>
        <v>0x4535</v>
      </c>
      <c r="J5461" t="str">
        <f t="shared" si="257"/>
        <v>.</v>
      </c>
    </row>
    <row r="5462" spans="7:10">
      <c r="G5462" t="str">
        <f t="shared" si="255"/>
        <v>.</v>
      </c>
      <c r="H5462">
        <f t="shared" si="256"/>
        <v>0</v>
      </c>
      <c r="I5462" s="26" t="str">
        <f>H5462&amp;"x"&amp;COUNTIF($H$5:H5462,H5462)</f>
        <v>0x4536</v>
      </c>
      <c r="J5462" t="str">
        <f t="shared" si="257"/>
        <v>.</v>
      </c>
    </row>
    <row r="5463" spans="7:10">
      <c r="G5463" t="str">
        <f t="shared" si="255"/>
        <v>.</v>
      </c>
      <c r="H5463">
        <f t="shared" si="256"/>
        <v>0</v>
      </c>
      <c r="I5463" s="26" t="str">
        <f>H5463&amp;"x"&amp;COUNTIF($H$5:H5463,H5463)</f>
        <v>0x4537</v>
      </c>
      <c r="J5463" t="str">
        <f t="shared" si="257"/>
        <v>.</v>
      </c>
    </row>
    <row r="5464" spans="7:10">
      <c r="G5464" t="str">
        <f t="shared" si="255"/>
        <v>.</v>
      </c>
      <c r="H5464">
        <f t="shared" si="256"/>
        <v>0</v>
      </c>
      <c r="I5464" s="26" t="str">
        <f>H5464&amp;"x"&amp;COUNTIF($H$5:H5464,H5464)</f>
        <v>0x4538</v>
      </c>
      <c r="J5464" t="str">
        <f t="shared" si="257"/>
        <v>.</v>
      </c>
    </row>
    <row r="5465" spans="7:10">
      <c r="G5465" t="str">
        <f t="shared" si="255"/>
        <v>.</v>
      </c>
      <c r="H5465">
        <f t="shared" si="256"/>
        <v>0</v>
      </c>
      <c r="I5465" s="26" t="str">
        <f>H5465&amp;"x"&amp;COUNTIF($H$5:H5465,H5465)</f>
        <v>0x4539</v>
      </c>
      <c r="J5465" t="str">
        <f t="shared" si="257"/>
        <v>.</v>
      </c>
    </row>
    <row r="5466" spans="7:10">
      <c r="G5466" t="str">
        <f t="shared" si="255"/>
        <v>.</v>
      </c>
      <c r="H5466">
        <f t="shared" si="256"/>
        <v>0</v>
      </c>
      <c r="I5466" s="26" t="str">
        <f>H5466&amp;"x"&amp;COUNTIF($H$5:H5466,H5466)</f>
        <v>0x4540</v>
      </c>
      <c r="J5466" t="str">
        <f t="shared" si="257"/>
        <v>.</v>
      </c>
    </row>
    <row r="5467" spans="7:10">
      <c r="G5467" t="str">
        <f t="shared" si="255"/>
        <v>.</v>
      </c>
      <c r="H5467">
        <f t="shared" si="256"/>
        <v>0</v>
      </c>
      <c r="I5467" s="26" t="str">
        <f>H5467&amp;"x"&amp;COUNTIF($H$5:H5467,H5467)</f>
        <v>0x4541</v>
      </c>
      <c r="J5467" t="str">
        <f t="shared" si="257"/>
        <v>.</v>
      </c>
    </row>
    <row r="5468" spans="7:10">
      <c r="G5468" t="str">
        <f t="shared" si="255"/>
        <v>.</v>
      </c>
      <c r="H5468">
        <f t="shared" si="256"/>
        <v>0</v>
      </c>
      <c r="I5468" s="26" t="str">
        <f>H5468&amp;"x"&amp;COUNTIF($H$5:H5468,H5468)</f>
        <v>0x4542</v>
      </c>
      <c r="J5468" t="str">
        <f t="shared" si="257"/>
        <v>.</v>
      </c>
    </row>
    <row r="5469" spans="7:10">
      <c r="G5469" t="str">
        <f t="shared" si="255"/>
        <v>.</v>
      </c>
      <c r="H5469">
        <f t="shared" si="256"/>
        <v>0</v>
      </c>
      <c r="I5469" s="26" t="str">
        <f>H5469&amp;"x"&amp;COUNTIF($H$5:H5469,H5469)</f>
        <v>0x4543</v>
      </c>
      <c r="J5469" t="str">
        <f t="shared" si="257"/>
        <v>.</v>
      </c>
    </row>
    <row r="5470" spans="7:10">
      <c r="G5470" t="str">
        <f t="shared" si="255"/>
        <v>.</v>
      </c>
      <c r="H5470">
        <f t="shared" si="256"/>
        <v>0</v>
      </c>
      <c r="I5470" s="26" t="str">
        <f>H5470&amp;"x"&amp;COUNTIF($H$5:H5470,H5470)</f>
        <v>0x4544</v>
      </c>
      <c r="J5470" t="str">
        <f t="shared" si="257"/>
        <v>.</v>
      </c>
    </row>
    <row r="5471" spans="7:10">
      <c r="G5471" t="str">
        <f t="shared" si="255"/>
        <v>.</v>
      </c>
      <c r="H5471">
        <f t="shared" si="256"/>
        <v>0</v>
      </c>
      <c r="I5471" s="26" t="str">
        <f>H5471&amp;"x"&amp;COUNTIF($H$5:H5471,H5471)</f>
        <v>0x4545</v>
      </c>
      <c r="J5471" t="str">
        <f t="shared" si="257"/>
        <v>.</v>
      </c>
    </row>
    <row r="5472" spans="7:10">
      <c r="G5472" t="str">
        <f t="shared" si="255"/>
        <v>.</v>
      </c>
      <c r="H5472">
        <f t="shared" si="256"/>
        <v>0</v>
      </c>
      <c r="I5472" s="26" t="str">
        <f>H5472&amp;"x"&amp;COUNTIF($H$5:H5472,H5472)</f>
        <v>0x4546</v>
      </c>
      <c r="J5472" t="str">
        <f t="shared" si="257"/>
        <v>.</v>
      </c>
    </row>
    <row r="5473" spans="7:10">
      <c r="G5473" t="str">
        <f t="shared" si="255"/>
        <v>.</v>
      </c>
      <c r="H5473">
        <f t="shared" si="256"/>
        <v>0</v>
      </c>
      <c r="I5473" s="26" t="str">
        <f>H5473&amp;"x"&amp;COUNTIF($H$5:H5473,H5473)</f>
        <v>0x4547</v>
      </c>
      <c r="J5473" t="str">
        <f t="shared" si="257"/>
        <v>.</v>
      </c>
    </row>
    <row r="5474" spans="7:10">
      <c r="G5474" t="str">
        <f t="shared" si="255"/>
        <v>.</v>
      </c>
      <c r="H5474">
        <f t="shared" si="256"/>
        <v>0</v>
      </c>
      <c r="I5474" s="26" t="str">
        <f>H5474&amp;"x"&amp;COUNTIF($H$5:H5474,H5474)</f>
        <v>0x4548</v>
      </c>
      <c r="J5474" t="str">
        <f t="shared" si="257"/>
        <v>.</v>
      </c>
    </row>
    <row r="5475" spans="7:10">
      <c r="G5475" t="str">
        <f t="shared" si="255"/>
        <v>.</v>
      </c>
      <c r="H5475">
        <f t="shared" si="256"/>
        <v>0</v>
      </c>
      <c r="I5475" s="26" t="str">
        <f>H5475&amp;"x"&amp;COUNTIF($H$5:H5475,H5475)</f>
        <v>0x4549</v>
      </c>
      <c r="J5475" t="str">
        <f t="shared" si="257"/>
        <v>.</v>
      </c>
    </row>
    <row r="5476" spans="7:10">
      <c r="G5476" t="str">
        <f t="shared" si="255"/>
        <v>.</v>
      </c>
      <c r="H5476">
        <f t="shared" si="256"/>
        <v>0</v>
      </c>
      <c r="I5476" s="26" t="str">
        <f>H5476&amp;"x"&amp;COUNTIF($H$5:H5476,H5476)</f>
        <v>0x4550</v>
      </c>
      <c r="J5476" t="str">
        <f t="shared" si="257"/>
        <v>.</v>
      </c>
    </row>
    <row r="5477" spans="7:10">
      <c r="G5477" t="str">
        <f t="shared" si="255"/>
        <v>.</v>
      </c>
      <c r="H5477">
        <f t="shared" si="256"/>
        <v>0</v>
      </c>
      <c r="I5477" s="26" t="str">
        <f>H5477&amp;"x"&amp;COUNTIF($H$5:H5477,H5477)</f>
        <v>0x4551</v>
      </c>
      <c r="J5477" t="str">
        <f t="shared" si="257"/>
        <v>.</v>
      </c>
    </row>
    <row r="5478" spans="7:10">
      <c r="G5478" t="str">
        <f t="shared" si="255"/>
        <v>.</v>
      </c>
      <c r="H5478">
        <f t="shared" si="256"/>
        <v>0</v>
      </c>
      <c r="I5478" s="26" t="str">
        <f>H5478&amp;"x"&amp;COUNTIF($H$5:H5478,H5478)</f>
        <v>0x4552</v>
      </c>
      <c r="J5478" t="str">
        <f t="shared" si="257"/>
        <v>.</v>
      </c>
    </row>
    <row r="5479" spans="7:10">
      <c r="G5479" t="str">
        <f t="shared" si="255"/>
        <v>.</v>
      </c>
      <c r="H5479">
        <f t="shared" si="256"/>
        <v>0</v>
      </c>
      <c r="I5479" s="26" t="str">
        <f>H5479&amp;"x"&amp;COUNTIF($H$5:H5479,H5479)</f>
        <v>0x4553</v>
      </c>
      <c r="J5479" t="str">
        <f t="shared" si="257"/>
        <v>.</v>
      </c>
    </row>
    <row r="5480" spans="7:10">
      <c r="G5480" t="str">
        <f t="shared" si="255"/>
        <v>.</v>
      </c>
      <c r="H5480">
        <f t="shared" si="256"/>
        <v>0</v>
      </c>
      <c r="I5480" s="26" t="str">
        <f>H5480&amp;"x"&amp;COUNTIF($H$5:H5480,H5480)</f>
        <v>0x4554</v>
      </c>
      <c r="J5480" t="str">
        <f t="shared" si="257"/>
        <v>.</v>
      </c>
    </row>
    <row r="5481" spans="7:10">
      <c r="G5481" t="str">
        <f t="shared" si="255"/>
        <v>.</v>
      </c>
      <c r="H5481">
        <f t="shared" si="256"/>
        <v>0</v>
      </c>
      <c r="I5481" s="26" t="str">
        <f>H5481&amp;"x"&amp;COUNTIF($H$5:H5481,H5481)</f>
        <v>0x4555</v>
      </c>
      <c r="J5481" t="str">
        <f t="shared" si="257"/>
        <v>.</v>
      </c>
    </row>
    <row r="5482" spans="7:10">
      <c r="G5482" t="str">
        <f t="shared" si="255"/>
        <v>.</v>
      </c>
      <c r="H5482">
        <f t="shared" si="256"/>
        <v>0</v>
      </c>
      <c r="I5482" s="26" t="str">
        <f>H5482&amp;"x"&amp;COUNTIF($H$5:H5482,H5482)</f>
        <v>0x4556</v>
      </c>
      <c r="J5482" t="str">
        <f t="shared" si="257"/>
        <v>.</v>
      </c>
    </row>
    <row r="5483" spans="7:10">
      <c r="G5483" t="str">
        <f t="shared" si="255"/>
        <v>.</v>
      </c>
      <c r="H5483">
        <f t="shared" si="256"/>
        <v>0</v>
      </c>
      <c r="I5483" s="26" t="str">
        <f>H5483&amp;"x"&amp;COUNTIF($H$5:H5483,H5483)</f>
        <v>0x4557</v>
      </c>
      <c r="J5483" t="str">
        <f t="shared" si="257"/>
        <v>.</v>
      </c>
    </row>
    <row r="5484" spans="7:10">
      <c r="G5484" t="str">
        <f t="shared" si="255"/>
        <v>.</v>
      </c>
      <c r="H5484">
        <f t="shared" si="256"/>
        <v>0</v>
      </c>
      <c r="I5484" s="26" t="str">
        <f>H5484&amp;"x"&amp;COUNTIF($H$5:H5484,H5484)</f>
        <v>0x4558</v>
      </c>
      <c r="J5484" t="str">
        <f t="shared" si="257"/>
        <v>.</v>
      </c>
    </row>
    <row r="5485" spans="7:10">
      <c r="G5485" t="str">
        <f t="shared" si="255"/>
        <v>.</v>
      </c>
      <c r="H5485">
        <f t="shared" si="256"/>
        <v>0</v>
      </c>
      <c r="I5485" s="26" t="str">
        <f>H5485&amp;"x"&amp;COUNTIF($H$5:H5485,H5485)</f>
        <v>0x4559</v>
      </c>
      <c r="J5485" t="str">
        <f t="shared" si="257"/>
        <v>.</v>
      </c>
    </row>
    <row r="5486" spans="7:10">
      <c r="G5486" t="str">
        <f t="shared" si="255"/>
        <v>.</v>
      </c>
      <c r="H5486">
        <f t="shared" si="256"/>
        <v>0</v>
      </c>
      <c r="I5486" s="26" t="str">
        <f>H5486&amp;"x"&amp;COUNTIF($H$5:H5486,H5486)</f>
        <v>0x4560</v>
      </c>
      <c r="J5486" t="str">
        <f t="shared" si="257"/>
        <v>.</v>
      </c>
    </row>
    <row r="5487" spans="7:10">
      <c r="G5487" t="str">
        <f t="shared" si="255"/>
        <v>.</v>
      </c>
      <c r="H5487">
        <f t="shared" si="256"/>
        <v>0</v>
      </c>
      <c r="I5487" s="26" t="str">
        <f>H5487&amp;"x"&amp;COUNTIF($H$5:H5487,H5487)</f>
        <v>0x4561</v>
      </c>
      <c r="J5487" t="str">
        <f t="shared" si="257"/>
        <v>.</v>
      </c>
    </row>
    <row r="5488" spans="7:10">
      <c r="G5488" t="str">
        <f t="shared" si="255"/>
        <v>.</v>
      </c>
      <c r="H5488">
        <f t="shared" si="256"/>
        <v>0</v>
      </c>
      <c r="I5488" s="26" t="str">
        <f>H5488&amp;"x"&amp;COUNTIF($H$5:H5488,H5488)</f>
        <v>0x4562</v>
      </c>
      <c r="J5488" t="str">
        <f t="shared" si="257"/>
        <v>.</v>
      </c>
    </row>
    <row r="5489" spans="7:10">
      <c r="G5489" t="str">
        <f t="shared" si="255"/>
        <v>.</v>
      </c>
      <c r="H5489">
        <f t="shared" si="256"/>
        <v>0</v>
      </c>
      <c r="I5489" s="26" t="str">
        <f>H5489&amp;"x"&amp;COUNTIF($H$5:H5489,H5489)</f>
        <v>0x4563</v>
      </c>
      <c r="J5489" t="str">
        <f t="shared" si="257"/>
        <v>.</v>
      </c>
    </row>
    <row r="5490" spans="7:10">
      <c r="G5490" t="str">
        <f t="shared" si="255"/>
        <v>.</v>
      </c>
      <c r="H5490">
        <f t="shared" si="256"/>
        <v>0</v>
      </c>
      <c r="I5490" s="26" t="str">
        <f>H5490&amp;"x"&amp;COUNTIF($H$5:H5490,H5490)</f>
        <v>0x4564</v>
      </c>
      <c r="J5490" t="str">
        <f t="shared" si="257"/>
        <v>.</v>
      </c>
    </row>
    <row r="5491" spans="7:10">
      <c r="G5491" t="str">
        <f t="shared" si="255"/>
        <v>.</v>
      </c>
      <c r="H5491">
        <f t="shared" si="256"/>
        <v>0</v>
      </c>
      <c r="I5491" s="26" t="str">
        <f>H5491&amp;"x"&amp;COUNTIF($H$5:H5491,H5491)</f>
        <v>0x4565</v>
      </c>
      <c r="J5491" t="str">
        <f t="shared" si="257"/>
        <v>.</v>
      </c>
    </row>
    <row r="5492" spans="7:10">
      <c r="G5492" t="str">
        <f t="shared" si="255"/>
        <v>.</v>
      </c>
      <c r="H5492">
        <f t="shared" si="256"/>
        <v>0</v>
      </c>
      <c r="I5492" s="26" t="str">
        <f>H5492&amp;"x"&amp;COUNTIF($H$5:H5492,H5492)</f>
        <v>0x4566</v>
      </c>
      <c r="J5492" t="str">
        <f t="shared" si="257"/>
        <v>.</v>
      </c>
    </row>
    <row r="5493" spans="7:10">
      <c r="G5493" t="str">
        <f t="shared" si="255"/>
        <v>.</v>
      </c>
      <c r="H5493">
        <f t="shared" si="256"/>
        <v>0</v>
      </c>
      <c r="I5493" s="26" t="str">
        <f>H5493&amp;"x"&amp;COUNTIF($H$5:H5493,H5493)</f>
        <v>0x4567</v>
      </c>
      <c r="J5493" t="str">
        <f t="shared" si="257"/>
        <v>.</v>
      </c>
    </row>
    <row r="5494" spans="7:10">
      <c r="G5494" t="str">
        <f t="shared" si="255"/>
        <v>.</v>
      </c>
      <c r="H5494">
        <f t="shared" si="256"/>
        <v>0</v>
      </c>
      <c r="I5494" s="26" t="str">
        <f>H5494&amp;"x"&amp;COUNTIF($H$5:H5494,H5494)</f>
        <v>0x4568</v>
      </c>
      <c r="J5494" t="str">
        <f t="shared" si="257"/>
        <v>.</v>
      </c>
    </row>
    <row r="5495" spans="7:10">
      <c r="G5495" t="str">
        <f t="shared" si="255"/>
        <v>.</v>
      </c>
      <c r="H5495">
        <f t="shared" si="256"/>
        <v>0</v>
      </c>
      <c r="I5495" s="26" t="str">
        <f>H5495&amp;"x"&amp;COUNTIF($H$5:H5495,H5495)</f>
        <v>0x4569</v>
      </c>
      <c r="J5495" t="str">
        <f t="shared" si="257"/>
        <v>.</v>
      </c>
    </row>
    <row r="5496" spans="7:10">
      <c r="G5496" t="str">
        <f t="shared" si="255"/>
        <v>.</v>
      </c>
      <c r="H5496">
        <f t="shared" si="256"/>
        <v>0</v>
      </c>
      <c r="I5496" s="26" t="str">
        <f>H5496&amp;"x"&amp;COUNTIF($H$5:H5496,H5496)</f>
        <v>0x4570</v>
      </c>
      <c r="J5496" t="str">
        <f t="shared" si="257"/>
        <v>.</v>
      </c>
    </row>
    <row r="5497" spans="7:10">
      <c r="G5497" t="str">
        <f t="shared" si="255"/>
        <v>.</v>
      </c>
      <c r="H5497">
        <f t="shared" si="256"/>
        <v>0</v>
      </c>
      <c r="I5497" s="26" t="str">
        <f>H5497&amp;"x"&amp;COUNTIF($H$5:H5497,H5497)</f>
        <v>0x4571</v>
      </c>
      <c r="J5497" t="str">
        <f t="shared" si="257"/>
        <v>.</v>
      </c>
    </row>
    <row r="5498" spans="7:10">
      <c r="G5498" t="str">
        <f t="shared" si="255"/>
        <v>.</v>
      </c>
      <c r="H5498">
        <f t="shared" si="256"/>
        <v>0</v>
      </c>
      <c r="I5498" s="26" t="str">
        <f>H5498&amp;"x"&amp;COUNTIF($H$5:H5498,H5498)</f>
        <v>0x4572</v>
      </c>
      <c r="J5498" t="str">
        <f t="shared" si="257"/>
        <v>.</v>
      </c>
    </row>
    <row r="5499" spans="7:10">
      <c r="G5499" t="str">
        <f t="shared" si="255"/>
        <v>.</v>
      </c>
      <c r="H5499">
        <f t="shared" si="256"/>
        <v>0</v>
      </c>
      <c r="I5499" s="26" t="str">
        <f>H5499&amp;"x"&amp;COUNTIF($H$5:H5499,H5499)</f>
        <v>0x4573</v>
      </c>
      <c r="J5499" t="str">
        <f t="shared" si="257"/>
        <v>.</v>
      </c>
    </row>
    <row r="5500" spans="7:10">
      <c r="G5500" t="str">
        <f t="shared" si="255"/>
        <v>.</v>
      </c>
      <c r="H5500">
        <f t="shared" si="256"/>
        <v>0</v>
      </c>
      <c r="I5500" s="26" t="str">
        <f>H5500&amp;"x"&amp;COUNTIF($H$5:H5500,H5500)</f>
        <v>0x4574</v>
      </c>
      <c r="J5500" t="str">
        <f t="shared" si="257"/>
        <v>.</v>
      </c>
    </row>
    <row r="5501" spans="7:10">
      <c r="G5501" t="str">
        <f t="shared" si="255"/>
        <v>.</v>
      </c>
      <c r="H5501">
        <f t="shared" si="256"/>
        <v>0</v>
      </c>
      <c r="I5501" s="26" t="str">
        <f>H5501&amp;"x"&amp;COUNTIF($H$5:H5501,H5501)</f>
        <v>0x4575</v>
      </c>
      <c r="J5501" t="str">
        <f t="shared" si="257"/>
        <v>.</v>
      </c>
    </row>
    <row r="5502" spans="7:10">
      <c r="G5502" t="str">
        <f t="shared" si="255"/>
        <v>.</v>
      </c>
      <c r="H5502">
        <f t="shared" si="256"/>
        <v>0</v>
      </c>
      <c r="I5502" s="26" t="str">
        <f>H5502&amp;"x"&amp;COUNTIF($H$5:H5502,H5502)</f>
        <v>0x4576</v>
      </c>
      <c r="J5502" t="str">
        <f t="shared" si="257"/>
        <v>.</v>
      </c>
    </row>
    <row r="5503" spans="7:10">
      <c r="G5503" t="str">
        <f t="shared" si="255"/>
        <v>.</v>
      </c>
      <c r="H5503">
        <f t="shared" si="256"/>
        <v>0</v>
      </c>
      <c r="I5503" s="26" t="str">
        <f>H5503&amp;"x"&amp;COUNTIF($H$5:H5503,H5503)</f>
        <v>0x4577</v>
      </c>
      <c r="J5503" t="str">
        <f t="shared" si="257"/>
        <v>.</v>
      </c>
    </row>
    <row r="5504" spans="7:10">
      <c r="G5504" t="str">
        <f t="shared" si="255"/>
        <v>.</v>
      </c>
      <c r="H5504">
        <f t="shared" si="256"/>
        <v>0</v>
      </c>
      <c r="I5504" s="26" t="str">
        <f>H5504&amp;"x"&amp;COUNTIF($H$5:H5504,H5504)</f>
        <v>0x4578</v>
      </c>
      <c r="J5504" t="str">
        <f t="shared" si="257"/>
        <v>.</v>
      </c>
    </row>
    <row r="5505" spans="7:10">
      <c r="G5505" t="str">
        <f t="shared" si="255"/>
        <v>.</v>
      </c>
      <c r="H5505">
        <f t="shared" si="256"/>
        <v>0</v>
      </c>
      <c r="I5505" s="26" t="str">
        <f>H5505&amp;"x"&amp;COUNTIF($H$5:H5505,H5505)</f>
        <v>0x4579</v>
      </c>
      <c r="J5505" t="str">
        <f t="shared" si="257"/>
        <v>.</v>
      </c>
    </row>
    <row r="5506" spans="7:10">
      <c r="G5506" t="str">
        <f t="shared" si="255"/>
        <v>.</v>
      </c>
      <c r="H5506">
        <f t="shared" si="256"/>
        <v>0</v>
      </c>
      <c r="I5506" s="26" t="str">
        <f>H5506&amp;"x"&amp;COUNTIF($H$5:H5506,H5506)</f>
        <v>0x4580</v>
      </c>
      <c r="J5506" t="str">
        <f t="shared" si="257"/>
        <v>.</v>
      </c>
    </row>
    <row r="5507" spans="7:10">
      <c r="G5507" t="str">
        <f t="shared" si="255"/>
        <v>.</v>
      </c>
      <c r="H5507">
        <f t="shared" si="256"/>
        <v>0</v>
      </c>
      <c r="I5507" s="26" t="str">
        <f>H5507&amp;"x"&amp;COUNTIF($H$5:H5507,H5507)</f>
        <v>0x4581</v>
      </c>
      <c r="J5507" t="str">
        <f t="shared" si="257"/>
        <v>.</v>
      </c>
    </row>
    <row r="5508" spans="7:10">
      <c r="G5508" t="str">
        <f t="shared" si="255"/>
        <v>.</v>
      </c>
      <c r="H5508">
        <f t="shared" si="256"/>
        <v>0</v>
      </c>
      <c r="I5508" s="26" t="str">
        <f>H5508&amp;"x"&amp;COUNTIF($H$5:H5508,H5508)</f>
        <v>0x4582</v>
      </c>
      <c r="J5508" t="str">
        <f t="shared" si="257"/>
        <v>.</v>
      </c>
    </row>
    <row r="5509" spans="7:10">
      <c r="G5509" t="str">
        <f t="shared" ref="G5509:G5572" si="258">A5509&amp;"."&amp;B5509</f>
        <v>.</v>
      </c>
      <c r="H5509">
        <f t="shared" ref="H5509:H5572" si="259">F5509</f>
        <v>0</v>
      </c>
      <c r="I5509" s="26" t="str">
        <f>H5509&amp;"x"&amp;COUNTIF($H$5:H5509,H5509)</f>
        <v>0x4583</v>
      </c>
      <c r="J5509" t="str">
        <f t="shared" ref="J5509:J5572" si="260">G5509</f>
        <v>.</v>
      </c>
    </row>
    <row r="5510" spans="7:10">
      <c r="G5510" t="str">
        <f t="shared" si="258"/>
        <v>.</v>
      </c>
      <c r="H5510">
        <f t="shared" si="259"/>
        <v>0</v>
      </c>
      <c r="I5510" s="26" t="str">
        <f>H5510&amp;"x"&amp;COUNTIF($H$5:H5510,H5510)</f>
        <v>0x4584</v>
      </c>
      <c r="J5510" t="str">
        <f t="shared" si="260"/>
        <v>.</v>
      </c>
    </row>
    <row r="5511" spans="7:10">
      <c r="G5511" t="str">
        <f t="shared" si="258"/>
        <v>.</v>
      </c>
      <c r="H5511">
        <f t="shared" si="259"/>
        <v>0</v>
      </c>
      <c r="I5511" s="26" t="str">
        <f>H5511&amp;"x"&amp;COUNTIF($H$5:H5511,H5511)</f>
        <v>0x4585</v>
      </c>
      <c r="J5511" t="str">
        <f t="shared" si="260"/>
        <v>.</v>
      </c>
    </row>
    <row r="5512" spans="7:10">
      <c r="G5512" t="str">
        <f t="shared" si="258"/>
        <v>.</v>
      </c>
      <c r="H5512">
        <f t="shared" si="259"/>
        <v>0</v>
      </c>
      <c r="I5512" s="26" t="str">
        <f>H5512&amp;"x"&amp;COUNTIF($H$5:H5512,H5512)</f>
        <v>0x4586</v>
      </c>
      <c r="J5512" t="str">
        <f t="shared" si="260"/>
        <v>.</v>
      </c>
    </row>
    <row r="5513" spans="7:10">
      <c r="G5513" t="str">
        <f t="shared" si="258"/>
        <v>.</v>
      </c>
      <c r="H5513">
        <f t="shared" si="259"/>
        <v>0</v>
      </c>
      <c r="I5513" s="26" t="str">
        <f>H5513&amp;"x"&amp;COUNTIF($H$5:H5513,H5513)</f>
        <v>0x4587</v>
      </c>
      <c r="J5513" t="str">
        <f t="shared" si="260"/>
        <v>.</v>
      </c>
    </row>
    <row r="5514" spans="7:10">
      <c r="G5514" t="str">
        <f t="shared" si="258"/>
        <v>.</v>
      </c>
      <c r="H5514">
        <f t="shared" si="259"/>
        <v>0</v>
      </c>
      <c r="I5514" s="26" t="str">
        <f>H5514&amp;"x"&amp;COUNTIF($H$5:H5514,H5514)</f>
        <v>0x4588</v>
      </c>
      <c r="J5514" t="str">
        <f t="shared" si="260"/>
        <v>.</v>
      </c>
    </row>
    <row r="5515" spans="7:10">
      <c r="G5515" t="str">
        <f t="shared" si="258"/>
        <v>.</v>
      </c>
      <c r="H5515">
        <f t="shared" si="259"/>
        <v>0</v>
      </c>
      <c r="I5515" s="26" t="str">
        <f>H5515&amp;"x"&amp;COUNTIF($H$5:H5515,H5515)</f>
        <v>0x4589</v>
      </c>
      <c r="J5515" t="str">
        <f t="shared" si="260"/>
        <v>.</v>
      </c>
    </row>
    <row r="5516" spans="7:10">
      <c r="G5516" t="str">
        <f t="shared" si="258"/>
        <v>.</v>
      </c>
      <c r="H5516">
        <f t="shared" si="259"/>
        <v>0</v>
      </c>
      <c r="I5516" s="26" t="str">
        <f>H5516&amp;"x"&amp;COUNTIF($H$5:H5516,H5516)</f>
        <v>0x4590</v>
      </c>
      <c r="J5516" t="str">
        <f t="shared" si="260"/>
        <v>.</v>
      </c>
    </row>
    <row r="5517" spans="7:10">
      <c r="G5517" t="str">
        <f t="shared" si="258"/>
        <v>.</v>
      </c>
      <c r="H5517">
        <f t="shared" si="259"/>
        <v>0</v>
      </c>
      <c r="I5517" s="26" t="str">
        <f>H5517&amp;"x"&amp;COUNTIF($H$5:H5517,H5517)</f>
        <v>0x4591</v>
      </c>
      <c r="J5517" t="str">
        <f t="shared" si="260"/>
        <v>.</v>
      </c>
    </row>
    <row r="5518" spans="7:10">
      <c r="G5518" t="str">
        <f t="shared" si="258"/>
        <v>.</v>
      </c>
      <c r="H5518">
        <f t="shared" si="259"/>
        <v>0</v>
      </c>
      <c r="I5518" s="26" t="str">
        <f>H5518&amp;"x"&amp;COUNTIF($H$5:H5518,H5518)</f>
        <v>0x4592</v>
      </c>
      <c r="J5518" t="str">
        <f t="shared" si="260"/>
        <v>.</v>
      </c>
    </row>
    <row r="5519" spans="7:10">
      <c r="G5519" t="str">
        <f t="shared" si="258"/>
        <v>.</v>
      </c>
      <c r="H5519">
        <f t="shared" si="259"/>
        <v>0</v>
      </c>
      <c r="I5519" s="26" t="str">
        <f>H5519&amp;"x"&amp;COUNTIF($H$5:H5519,H5519)</f>
        <v>0x4593</v>
      </c>
      <c r="J5519" t="str">
        <f t="shared" si="260"/>
        <v>.</v>
      </c>
    </row>
    <row r="5520" spans="7:10">
      <c r="G5520" t="str">
        <f t="shared" si="258"/>
        <v>.</v>
      </c>
      <c r="H5520">
        <f t="shared" si="259"/>
        <v>0</v>
      </c>
      <c r="I5520" s="26" t="str">
        <f>H5520&amp;"x"&amp;COUNTIF($H$5:H5520,H5520)</f>
        <v>0x4594</v>
      </c>
      <c r="J5520" t="str">
        <f t="shared" si="260"/>
        <v>.</v>
      </c>
    </row>
    <row r="5521" spans="7:10">
      <c r="G5521" t="str">
        <f t="shared" si="258"/>
        <v>.</v>
      </c>
      <c r="H5521">
        <f t="shared" si="259"/>
        <v>0</v>
      </c>
      <c r="I5521" s="26" t="str">
        <f>H5521&amp;"x"&amp;COUNTIF($H$5:H5521,H5521)</f>
        <v>0x4595</v>
      </c>
      <c r="J5521" t="str">
        <f t="shared" si="260"/>
        <v>.</v>
      </c>
    </row>
    <row r="5522" spans="7:10">
      <c r="G5522" t="str">
        <f t="shared" si="258"/>
        <v>.</v>
      </c>
      <c r="H5522">
        <f t="shared" si="259"/>
        <v>0</v>
      </c>
      <c r="I5522" s="26" t="str">
        <f>H5522&amp;"x"&amp;COUNTIF($H$5:H5522,H5522)</f>
        <v>0x4596</v>
      </c>
      <c r="J5522" t="str">
        <f t="shared" si="260"/>
        <v>.</v>
      </c>
    </row>
    <row r="5523" spans="7:10">
      <c r="G5523" t="str">
        <f t="shared" si="258"/>
        <v>.</v>
      </c>
      <c r="H5523">
        <f t="shared" si="259"/>
        <v>0</v>
      </c>
      <c r="I5523" s="26" t="str">
        <f>H5523&amp;"x"&amp;COUNTIF($H$5:H5523,H5523)</f>
        <v>0x4597</v>
      </c>
      <c r="J5523" t="str">
        <f t="shared" si="260"/>
        <v>.</v>
      </c>
    </row>
    <row r="5524" spans="7:10">
      <c r="G5524" t="str">
        <f t="shared" si="258"/>
        <v>.</v>
      </c>
      <c r="H5524">
        <f t="shared" si="259"/>
        <v>0</v>
      </c>
      <c r="I5524" s="26" t="str">
        <f>H5524&amp;"x"&amp;COUNTIF($H$5:H5524,H5524)</f>
        <v>0x4598</v>
      </c>
      <c r="J5524" t="str">
        <f t="shared" si="260"/>
        <v>.</v>
      </c>
    </row>
    <row r="5525" spans="7:10">
      <c r="G5525" t="str">
        <f t="shared" si="258"/>
        <v>.</v>
      </c>
      <c r="H5525">
        <f t="shared" si="259"/>
        <v>0</v>
      </c>
      <c r="I5525" s="26" t="str">
        <f>H5525&amp;"x"&amp;COUNTIF($H$5:H5525,H5525)</f>
        <v>0x4599</v>
      </c>
      <c r="J5525" t="str">
        <f t="shared" si="260"/>
        <v>.</v>
      </c>
    </row>
    <row r="5526" spans="7:10">
      <c r="G5526" t="str">
        <f t="shared" si="258"/>
        <v>.</v>
      </c>
      <c r="H5526">
        <f t="shared" si="259"/>
        <v>0</v>
      </c>
      <c r="I5526" s="26" t="str">
        <f>H5526&amp;"x"&amp;COUNTIF($H$5:H5526,H5526)</f>
        <v>0x4600</v>
      </c>
      <c r="J5526" t="str">
        <f t="shared" si="260"/>
        <v>.</v>
      </c>
    </row>
    <row r="5527" spans="7:10">
      <c r="G5527" t="str">
        <f t="shared" si="258"/>
        <v>.</v>
      </c>
      <c r="H5527">
        <f t="shared" si="259"/>
        <v>0</v>
      </c>
      <c r="I5527" s="26" t="str">
        <f>H5527&amp;"x"&amp;COUNTIF($H$5:H5527,H5527)</f>
        <v>0x4601</v>
      </c>
      <c r="J5527" t="str">
        <f t="shared" si="260"/>
        <v>.</v>
      </c>
    </row>
    <row r="5528" spans="7:10">
      <c r="G5528" t="str">
        <f t="shared" si="258"/>
        <v>.</v>
      </c>
      <c r="H5528">
        <f t="shared" si="259"/>
        <v>0</v>
      </c>
      <c r="I5528" s="26" t="str">
        <f>H5528&amp;"x"&amp;COUNTIF($H$5:H5528,H5528)</f>
        <v>0x4602</v>
      </c>
      <c r="J5528" t="str">
        <f t="shared" si="260"/>
        <v>.</v>
      </c>
    </row>
    <row r="5529" spans="7:10">
      <c r="G5529" t="str">
        <f t="shared" si="258"/>
        <v>.</v>
      </c>
      <c r="H5529">
        <f t="shared" si="259"/>
        <v>0</v>
      </c>
      <c r="I5529" s="26" t="str">
        <f>H5529&amp;"x"&amp;COUNTIF($H$5:H5529,H5529)</f>
        <v>0x4603</v>
      </c>
      <c r="J5529" t="str">
        <f t="shared" si="260"/>
        <v>.</v>
      </c>
    </row>
    <row r="5530" spans="7:10">
      <c r="G5530" t="str">
        <f t="shared" si="258"/>
        <v>.</v>
      </c>
      <c r="H5530">
        <f t="shared" si="259"/>
        <v>0</v>
      </c>
      <c r="I5530" s="26" t="str">
        <f>H5530&amp;"x"&amp;COUNTIF($H$5:H5530,H5530)</f>
        <v>0x4604</v>
      </c>
      <c r="J5530" t="str">
        <f t="shared" si="260"/>
        <v>.</v>
      </c>
    </row>
    <row r="5531" spans="7:10">
      <c r="G5531" t="str">
        <f t="shared" si="258"/>
        <v>.</v>
      </c>
      <c r="H5531">
        <f t="shared" si="259"/>
        <v>0</v>
      </c>
      <c r="I5531" s="26" t="str">
        <f>H5531&amp;"x"&amp;COUNTIF($H$5:H5531,H5531)</f>
        <v>0x4605</v>
      </c>
      <c r="J5531" t="str">
        <f t="shared" si="260"/>
        <v>.</v>
      </c>
    </row>
    <row r="5532" spans="7:10">
      <c r="G5532" t="str">
        <f t="shared" si="258"/>
        <v>.</v>
      </c>
      <c r="H5532">
        <f t="shared" si="259"/>
        <v>0</v>
      </c>
      <c r="I5532" s="26" t="str">
        <f>H5532&amp;"x"&amp;COUNTIF($H$5:H5532,H5532)</f>
        <v>0x4606</v>
      </c>
      <c r="J5532" t="str">
        <f t="shared" si="260"/>
        <v>.</v>
      </c>
    </row>
    <row r="5533" spans="7:10">
      <c r="G5533" t="str">
        <f t="shared" si="258"/>
        <v>.</v>
      </c>
      <c r="H5533">
        <f t="shared" si="259"/>
        <v>0</v>
      </c>
      <c r="I5533" s="26" t="str">
        <f>H5533&amp;"x"&amp;COUNTIF($H$5:H5533,H5533)</f>
        <v>0x4607</v>
      </c>
      <c r="J5533" t="str">
        <f t="shared" si="260"/>
        <v>.</v>
      </c>
    </row>
    <row r="5534" spans="7:10">
      <c r="G5534" t="str">
        <f t="shared" si="258"/>
        <v>.</v>
      </c>
      <c r="H5534">
        <f t="shared" si="259"/>
        <v>0</v>
      </c>
      <c r="I5534" s="26" t="str">
        <f>H5534&amp;"x"&amp;COUNTIF($H$5:H5534,H5534)</f>
        <v>0x4608</v>
      </c>
      <c r="J5534" t="str">
        <f t="shared" si="260"/>
        <v>.</v>
      </c>
    </row>
    <row r="5535" spans="7:10">
      <c r="G5535" t="str">
        <f t="shared" si="258"/>
        <v>.</v>
      </c>
      <c r="H5535">
        <f t="shared" si="259"/>
        <v>0</v>
      </c>
      <c r="I5535" s="26" t="str">
        <f>H5535&amp;"x"&amp;COUNTIF($H$5:H5535,H5535)</f>
        <v>0x4609</v>
      </c>
      <c r="J5535" t="str">
        <f t="shared" si="260"/>
        <v>.</v>
      </c>
    </row>
    <row r="5536" spans="7:10">
      <c r="G5536" t="str">
        <f t="shared" si="258"/>
        <v>.</v>
      </c>
      <c r="H5536">
        <f t="shared" si="259"/>
        <v>0</v>
      </c>
      <c r="I5536" s="26" t="str">
        <f>H5536&amp;"x"&amp;COUNTIF($H$5:H5536,H5536)</f>
        <v>0x4610</v>
      </c>
      <c r="J5536" t="str">
        <f t="shared" si="260"/>
        <v>.</v>
      </c>
    </row>
    <row r="5537" spans="7:10">
      <c r="G5537" t="str">
        <f t="shared" si="258"/>
        <v>.</v>
      </c>
      <c r="H5537">
        <f t="shared" si="259"/>
        <v>0</v>
      </c>
      <c r="I5537" s="26" t="str">
        <f>H5537&amp;"x"&amp;COUNTIF($H$5:H5537,H5537)</f>
        <v>0x4611</v>
      </c>
      <c r="J5537" t="str">
        <f t="shared" si="260"/>
        <v>.</v>
      </c>
    </row>
    <row r="5538" spans="7:10">
      <c r="G5538" t="str">
        <f t="shared" si="258"/>
        <v>.</v>
      </c>
      <c r="H5538">
        <f t="shared" si="259"/>
        <v>0</v>
      </c>
      <c r="I5538" s="26" t="str">
        <f>H5538&amp;"x"&amp;COUNTIF($H$5:H5538,H5538)</f>
        <v>0x4612</v>
      </c>
      <c r="J5538" t="str">
        <f t="shared" si="260"/>
        <v>.</v>
      </c>
    </row>
    <row r="5539" spans="7:10">
      <c r="G5539" t="str">
        <f t="shared" si="258"/>
        <v>.</v>
      </c>
      <c r="H5539">
        <f t="shared" si="259"/>
        <v>0</v>
      </c>
      <c r="I5539" s="26" t="str">
        <f>H5539&amp;"x"&amp;COUNTIF($H$5:H5539,H5539)</f>
        <v>0x4613</v>
      </c>
      <c r="J5539" t="str">
        <f t="shared" si="260"/>
        <v>.</v>
      </c>
    </row>
    <row r="5540" spans="7:10">
      <c r="G5540" t="str">
        <f t="shared" si="258"/>
        <v>.</v>
      </c>
      <c r="H5540">
        <f t="shared" si="259"/>
        <v>0</v>
      </c>
      <c r="I5540" s="26" t="str">
        <f>H5540&amp;"x"&amp;COUNTIF($H$5:H5540,H5540)</f>
        <v>0x4614</v>
      </c>
      <c r="J5540" t="str">
        <f t="shared" si="260"/>
        <v>.</v>
      </c>
    </row>
    <row r="5541" spans="7:10">
      <c r="G5541" t="str">
        <f t="shared" si="258"/>
        <v>.</v>
      </c>
      <c r="H5541">
        <f t="shared" si="259"/>
        <v>0</v>
      </c>
      <c r="I5541" s="26" t="str">
        <f>H5541&amp;"x"&amp;COUNTIF($H$5:H5541,H5541)</f>
        <v>0x4615</v>
      </c>
      <c r="J5541" t="str">
        <f t="shared" si="260"/>
        <v>.</v>
      </c>
    </row>
    <row r="5542" spans="7:10">
      <c r="G5542" t="str">
        <f t="shared" si="258"/>
        <v>.</v>
      </c>
      <c r="H5542">
        <f t="shared" si="259"/>
        <v>0</v>
      </c>
      <c r="I5542" s="26" t="str">
        <f>H5542&amp;"x"&amp;COUNTIF($H$5:H5542,H5542)</f>
        <v>0x4616</v>
      </c>
      <c r="J5542" t="str">
        <f t="shared" si="260"/>
        <v>.</v>
      </c>
    </row>
    <row r="5543" spans="7:10">
      <c r="G5543" t="str">
        <f t="shared" si="258"/>
        <v>.</v>
      </c>
      <c r="H5543">
        <f t="shared" si="259"/>
        <v>0</v>
      </c>
      <c r="I5543" s="26" t="str">
        <f>H5543&amp;"x"&amp;COUNTIF($H$5:H5543,H5543)</f>
        <v>0x4617</v>
      </c>
      <c r="J5543" t="str">
        <f t="shared" si="260"/>
        <v>.</v>
      </c>
    </row>
    <row r="5544" spans="7:10">
      <c r="G5544" t="str">
        <f t="shared" si="258"/>
        <v>.</v>
      </c>
      <c r="H5544">
        <f t="shared" si="259"/>
        <v>0</v>
      </c>
      <c r="I5544" s="26" t="str">
        <f>H5544&amp;"x"&amp;COUNTIF($H$5:H5544,H5544)</f>
        <v>0x4618</v>
      </c>
      <c r="J5544" t="str">
        <f t="shared" si="260"/>
        <v>.</v>
      </c>
    </row>
    <row r="5545" spans="7:10">
      <c r="G5545" t="str">
        <f t="shared" si="258"/>
        <v>.</v>
      </c>
      <c r="H5545">
        <f t="shared" si="259"/>
        <v>0</v>
      </c>
      <c r="I5545" s="26" t="str">
        <f>H5545&amp;"x"&amp;COUNTIF($H$5:H5545,H5545)</f>
        <v>0x4619</v>
      </c>
      <c r="J5545" t="str">
        <f t="shared" si="260"/>
        <v>.</v>
      </c>
    </row>
    <row r="5546" spans="7:10">
      <c r="G5546" t="str">
        <f t="shared" si="258"/>
        <v>.</v>
      </c>
      <c r="H5546">
        <f t="shared" si="259"/>
        <v>0</v>
      </c>
      <c r="I5546" s="26" t="str">
        <f>H5546&amp;"x"&amp;COUNTIF($H$5:H5546,H5546)</f>
        <v>0x4620</v>
      </c>
      <c r="J5546" t="str">
        <f t="shared" si="260"/>
        <v>.</v>
      </c>
    </row>
    <row r="5547" spans="7:10">
      <c r="G5547" t="str">
        <f t="shared" si="258"/>
        <v>.</v>
      </c>
      <c r="H5547">
        <f t="shared" si="259"/>
        <v>0</v>
      </c>
      <c r="I5547" s="26" t="str">
        <f>H5547&amp;"x"&amp;COUNTIF($H$5:H5547,H5547)</f>
        <v>0x4621</v>
      </c>
      <c r="J5547" t="str">
        <f t="shared" si="260"/>
        <v>.</v>
      </c>
    </row>
    <row r="5548" spans="7:10">
      <c r="G5548" t="str">
        <f t="shared" si="258"/>
        <v>.</v>
      </c>
      <c r="H5548">
        <f t="shared" si="259"/>
        <v>0</v>
      </c>
      <c r="I5548" s="26" t="str">
        <f>H5548&amp;"x"&amp;COUNTIF($H$5:H5548,H5548)</f>
        <v>0x4622</v>
      </c>
      <c r="J5548" t="str">
        <f t="shared" si="260"/>
        <v>.</v>
      </c>
    </row>
    <row r="5549" spans="7:10">
      <c r="G5549" t="str">
        <f t="shared" si="258"/>
        <v>.</v>
      </c>
      <c r="H5549">
        <f t="shared" si="259"/>
        <v>0</v>
      </c>
      <c r="I5549" s="26" t="str">
        <f>H5549&amp;"x"&amp;COUNTIF($H$5:H5549,H5549)</f>
        <v>0x4623</v>
      </c>
      <c r="J5549" t="str">
        <f t="shared" si="260"/>
        <v>.</v>
      </c>
    </row>
    <row r="5550" spans="7:10">
      <c r="G5550" t="str">
        <f t="shared" si="258"/>
        <v>.</v>
      </c>
      <c r="H5550">
        <f t="shared" si="259"/>
        <v>0</v>
      </c>
      <c r="I5550" s="26" t="str">
        <f>H5550&amp;"x"&amp;COUNTIF($H$5:H5550,H5550)</f>
        <v>0x4624</v>
      </c>
      <c r="J5550" t="str">
        <f t="shared" si="260"/>
        <v>.</v>
      </c>
    </row>
    <row r="5551" spans="7:10">
      <c r="G5551" t="str">
        <f t="shared" si="258"/>
        <v>.</v>
      </c>
      <c r="H5551">
        <f t="shared" si="259"/>
        <v>0</v>
      </c>
      <c r="I5551" s="26" t="str">
        <f>H5551&amp;"x"&amp;COUNTIF($H$5:H5551,H5551)</f>
        <v>0x4625</v>
      </c>
      <c r="J5551" t="str">
        <f t="shared" si="260"/>
        <v>.</v>
      </c>
    </row>
    <row r="5552" spans="7:10">
      <c r="G5552" t="str">
        <f t="shared" si="258"/>
        <v>.</v>
      </c>
      <c r="H5552">
        <f t="shared" si="259"/>
        <v>0</v>
      </c>
      <c r="I5552" s="26" t="str">
        <f>H5552&amp;"x"&amp;COUNTIF($H$5:H5552,H5552)</f>
        <v>0x4626</v>
      </c>
      <c r="J5552" t="str">
        <f t="shared" si="260"/>
        <v>.</v>
      </c>
    </row>
    <row r="5553" spans="7:10">
      <c r="G5553" t="str">
        <f t="shared" si="258"/>
        <v>.</v>
      </c>
      <c r="H5553">
        <f t="shared" si="259"/>
        <v>0</v>
      </c>
      <c r="I5553" s="26" t="str">
        <f>H5553&amp;"x"&amp;COUNTIF($H$5:H5553,H5553)</f>
        <v>0x4627</v>
      </c>
      <c r="J5553" t="str">
        <f t="shared" si="260"/>
        <v>.</v>
      </c>
    </row>
    <row r="5554" spans="7:10">
      <c r="G5554" t="str">
        <f t="shared" si="258"/>
        <v>.</v>
      </c>
      <c r="H5554">
        <f t="shared" si="259"/>
        <v>0</v>
      </c>
      <c r="I5554" s="26" t="str">
        <f>H5554&amp;"x"&amp;COUNTIF($H$5:H5554,H5554)</f>
        <v>0x4628</v>
      </c>
      <c r="J5554" t="str">
        <f t="shared" si="260"/>
        <v>.</v>
      </c>
    </row>
    <row r="5555" spans="7:10">
      <c r="G5555" t="str">
        <f t="shared" si="258"/>
        <v>.</v>
      </c>
      <c r="H5555">
        <f t="shared" si="259"/>
        <v>0</v>
      </c>
      <c r="I5555" s="26" t="str">
        <f>H5555&amp;"x"&amp;COUNTIF($H$5:H5555,H5555)</f>
        <v>0x4629</v>
      </c>
      <c r="J5555" t="str">
        <f t="shared" si="260"/>
        <v>.</v>
      </c>
    </row>
    <row r="5556" spans="7:10">
      <c r="G5556" t="str">
        <f t="shared" si="258"/>
        <v>.</v>
      </c>
      <c r="H5556">
        <f t="shared" si="259"/>
        <v>0</v>
      </c>
      <c r="I5556" s="26" t="str">
        <f>H5556&amp;"x"&amp;COUNTIF($H$5:H5556,H5556)</f>
        <v>0x4630</v>
      </c>
      <c r="J5556" t="str">
        <f t="shared" si="260"/>
        <v>.</v>
      </c>
    </row>
    <row r="5557" spans="7:10">
      <c r="G5557" t="str">
        <f t="shared" si="258"/>
        <v>.</v>
      </c>
      <c r="H5557">
        <f t="shared" si="259"/>
        <v>0</v>
      </c>
      <c r="I5557" s="26" t="str">
        <f>H5557&amp;"x"&amp;COUNTIF($H$5:H5557,H5557)</f>
        <v>0x4631</v>
      </c>
      <c r="J5557" t="str">
        <f t="shared" si="260"/>
        <v>.</v>
      </c>
    </row>
    <row r="5558" spans="7:10">
      <c r="G5558" t="str">
        <f t="shared" si="258"/>
        <v>.</v>
      </c>
      <c r="H5558">
        <f t="shared" si="259"/>
        <v>0</v>
      </c>
      <c r="I5558" s="26" t="str">
        <f>H5558&amp;"x"&amp;COUNTIF($H$5:H5558,H5558)</f>
        <v>0x4632</v>
      </c>
      <c r="J5558" t="str">
        <f t="shared" si="260"/>
        <v>.</v>
      </c>
    </row>
    <row r="5559" spans="7:10">
      <c r="G5559" t="str">
        <f t="shared" si="258"/>
        <v>.</v>
      </c>
      <c r="H5559">
        <f t="shared" si="259"/>
        <v>0</v>
      </c>
      <c r="I5559" s="26" t="str">
        <f>H5559&amp;"x"&amp;COUNTIF($H$5:H5559,H5559)</f>
        <v>0x4633</v>
      </c>
      <c r="J5559" t="str">
        <f t="shared" si="260"/>
        <v>.</v>
      </c>
    </row>
    <row r="5560" spans="7:10">
      <c r="G5560" t="str">
        <f t="shared" si="258"/>
        <v>.</v>
      </c>
      <c r="H5560">
        <f t="shared" si="259"/>
        <v>0</v>
      </c>
      <c r="I5560" s="26" t="str">
        <f>H5560&amp;"x"&amp;COUNTIF($H$5:H5560,H5560)</f>
        <v>0x4634</v>
      </c>
      <c r="J5560" t="str">
        <f t="shared" si="260"/>
        <v>.</v>
      </c>
    </row>
    <row r="5561" spans="7:10">
      <c r="G5561" t="str">
        <f t="shared" si="258"/>
        <v>.</v>
      </c>
      <c r="H5561">
        <f t="shared" si="259"/>
        <v>0</v>
      </c>
      <c r="I5561" s="26" t="str">
        <f>H5561&amp;"x"&amp;COUNTIF($H$5:H5561,H5561)</f>
        <v>0x4635</v>
      </c>
      <c r="J5561" t="str">
        <f t="shared" si="260"/>
        <v>.</v>
      </c>
    </row>
    <row r="5562" spans="7:10">
      <c r="G5562" t="str">
        <f t="shared" si="258"/>
        <v>.</v>
      </c>
      <c r="H5562">
        <f t="shared" si="259"/>
        <v>0</v>
      </c>
      <c r="I5562" s="26" t="str">
        <f>H5562&amp;"x"&amp;COUNTIF($H$5:H5562,H5562)</f>
        <v>0x4636</v>
      </c>
      <c r="J5562" t="str">
        <f t="shared" si="260"/>
        <v>.</v>
      </c>
    </row>
    <row r="5563" spans="7:10">
      <c r="G5563" t="str">
        <f t="shared" si="258"/>
        <v>.</v>
      </c>
      <c r="H5563">
        <f t="shared" si="259"/>
        <v>0</v>
      </c>
      <c r="I5563" s="26" t="str">
        <f>H5563&amp;"x"&amp;COUNTIF($H$5:H5563,H5563)</f>
        <v>0x4637</v>
      </c>
      <c r="J5563" t="str">
        <f t="shared" si="260"/>
        <v>.</v>
      </c>
    </row>
    <row r="5564" spans="7:10">
      <c r="G5564" t="str">
        <f t="shared" si="258"/>
        <v>.</v>
      </c>
      <c r="H5564">
        <f t="shared" si="259"/>
        <v>0</v>
      </c>
      <c r="I5564" s="26" t="str">
        <f>H5564&amp;"x"&amp;COUNTIF($H$5:H5564,H5564)</f>
        <v>0x4638</v>
      </c>
      <c r="J5564" t="str">
        <f t="shared" si="260"/>
        <v>.</v>
      </c>
    </row>
    <row r="5565" spans="7:10">
      <c r="G5565" t="str">
        <f t="shared" si="258"/>
        <v>.</v>
      </c>
      <c r="H5565">
        <f t="shared" si="259"/>
        <v>0</v>
      </c>
      <c r="I5565" s="26" t="str">
        <f>H5565&amp;"x"&amp;COUNTIF($H$5:H5565,H5565)</f>
        <v>0x4639</v>
      </c>
      <c r="J5565" t="str">
        <f t="shared" si="260"/>
        <v>.</v>
      </c>
    </row>
    <row r="5566" spans="7:10">
      <c r="G5566" t="str">
        <f t="shared" si="258"/>
        <v>.</v>
      </c>
      <c r="H5566">
        <f t="shared" si="259"/>
        <v>0</v>
      </c>
      <c r="I5566" s="26" t="str">
        <f>H5566&amp;"x"&amp;COUNTIF($H$5:H5566,H5566)</f>
        <v>0x4640</v>
      </c>
      <c r="J5566" t="str">
        <f t="shared" si="260"/>
        <v>.</v>
      </c>
    </row>
    <row r="5567" spans="7:10">
      <c r="G5567" t="str">
        <f t="shared" si="258"/>
        <v>.</v>
      </c>
      <c r="H5567">
        <f t="shared" si="259"/>
        <v>0</v>
      </c>
      <c r="I5567" s="26" t="str">
        <f>H5567&amp;"x"&amp;COUNTIF($H$5:H5567,H5567)</f>
        <v>0x4641</v>
      </c>
      <c r="J5567" t="str">
        <f t="shared" si="260"/>
        <v>.</v>
      </c>
    </row>
    <row r="5568" spans="7:10">
      <c r="G5568" t="str">
        <f t="shared" si="258"/>
        <v>.</v>
      </c>
      <c r="H5568">
        <f t="shared" si="259"/>
        <v>0</v>
      </c>
      <c r="I5568" s="26" t="str">
        <f>H5568&amp;"x"&amp;COUNTIF($H$5:H5568,H5568)</f>
        <v>0x4642</v>
      </c>
      <c r="J5568" t="str">
        <f t="shared" si="260"/>
        <v>.</v>
      </c>
    </row>
    <row r="5569" spans="7:10">
      <c r="G5569" t="str">
        <f t="shared" si="258"/>
        <v>.</v>
      </c>
      <c r="H5569">
        <f t="shared" si="259"/>
        <v>0</v>
      </c>
      <c r="I5569" s="26" t="str">
        <f>H5569&amp;"x"&amp;COUNTIF($H$5:H5569,H5569)</f>
        <v>0x4643</v>
      </c>
      <c r="J5569" t="str">
        <f t="shared" si="260"/>
        <v>.</v>
      </c>
    </row>
    <row r="5570" spans="7:10">
      <c r="G5570" t="str">
        <f t="shared" si="258"/>
        <v>.</v>
      </c>
      <c r="H5570">
        <f t="shared" si="259"/>
        <v>0</v>
      </c>
      <c r="I5570" s="26" t="str">
        <f>H5570&amp;"x"&amp;COUNTIF($H$5:H5570,H5570)</f>
        <v>0x4644</v>
      </c>
      <c r="J5570" t="str">
        <f t="shared" si="260"/>
        <v>.</v>
      </c>
    </row>
    <row r="5571" spans="7:10">
      <c r="G5571" t="str">
        <f t="shared" si="258"/>
        <v>.</v>
      </c>
      <c r="H5571">
        <f t="shared" si="259"/>
        <v>0</v>
      </c>
      <c r="I5571" s="26" t="str">
        <f>H5571&amp;"x"&amp;COUNTIF($H$5:H5571,H5571)</f>
        <v>0x4645</v>
      </c>
      <c r="J5571" t="str">
        <f t="shared" si="260"/>
        <v>.</v>
      </c>
    </row>
    <row r="5572" spans="7:10">
      <c r="G5572" t="str">
        <f t="shared" si="258"/>
        <v>.</v>
      </c>
      <c r="H5572">
        <f t="shared" si="259"/>
        <v>0</v>
      </c>
      <c r="I5572" s="26" t="str">
        <f>H5572&amp;"x"&amp;COUNTIF($H$5:H5572,H5572)</f>
        <v>0x4646</v>
      </c>
      <c r="J5572" t="str">
        <f t="shared" si="260"/>
        <v>.</v>
      </c>
    </row>
    <row r="5573" spans="7:10">
      <c r="G5573" t="str">
        <f t="shared" ref="G5573:G5636" si="261">A5573&amp;"."&amp;B5573</f>
        <v>.</v>
      </c>
      <c r="H5573">
        <f t="shared" ref="H5573:H5636" si="262">F5573</f>
        <v>0</v>
      </c>
      <c r="I5573" s="26" t="str">
        <f>H5573&amp;"x"&amp;COUNTIF($H$5:H5573,H5573)</f>
        <v>0x4647</v>
      </c>
      <c r="J5573" t="str">
        <f t="shared" ref="J5573:J5636" si="263">G5573</f>
        <v>.</v>
      </c>
    </row>
    <row r="5574" spans="7:10">
      <c r="G5574" t="str">
        <f t="shared" si="261"/>
        <v>.</v>
      </c>
      <c r="H5574">
        <f t="shared" si="262"/>
        <v>0</v>
      </c>
      <c r="I5574" s="26" t="str">
        <f>H5574&amp;"x"&amp;COUNTIF($H$5:H5574,H5574)</f>
        <v>0x4648</v>
      </c>
      <c r="J5574" t="str">
        <f t="shared" si="263"/>
        <v>.</v>
      </c>
    </row>
    <row r="5575" spans="7:10">
      <c r="G5575" t="str">
        <f t="shared" si="261"/>
        <v>.</v>
      </c>
      <c r="H5575">
        <f t="shared" si="262"/>
        <v>0</v>
      </c>
      <c r="I5575" s="26" t="str">
        <f>H5575&amp;"x"&amp;COUNTIF($H$5:H5575,H5575)</f>
        <v>0x4649</v>
      </c>
      <c r="J5575" t="str">
        <f t="shared" si="263"/>
        <v>.</v>
      </c>
    </row>
    <row r="5576" spans="7:10">
      <c r="G5576" t="str">
        <f t="shared" si="261"/>
        <v>.</v>
      </c>
      <c r="H5576">
        <f t="shared" si="262"/>
        <v>0</v>
      </c>
      <c r="I5576" s="26" t="str">
        <f>H5576&amp;"x"&amp;COUNTIF($H$5:H5576,H5576)</f>
        <v>0x4650</v>
      </c>
      <c r="J5576" t="str">
        <f t="shared" si="263"/>
        <v>.</v>
      </c>
    </row>
    <row r="5577" spans="7:10">
      <c r="G5577" t="str">
        <f t="shared" si="261"/>
        <v>.</v>
      </c>
      <c r="H5577">
        <f t="shared" si="262"/>
        <v>0</v>
      </c>
      <c r="I5577" s="26" t="str">
        <f>H5577&amp;"x"&amp;COUNTIF($H$5:H5577,H5577)</f>
        <v>0x4651</v>
      </c>
      <c r="J5577" t="str">
        <f t="shared" si="263"/>
        <v>.</v>
      </c>
    </row>
    <row r="5578" spans="7:10">
      <c r="G5578" t="str">
        <f t="shared" si="261"/>
        <v>.</v>
      </c>
      <c r="H5578">
        <f t="shared" si="262"/>
        <v>0</v>
      </c>
      <c r="I5578" s="26" t="str">
        <f>H5578&amp;"x"&amp;COUNTIF($H$5:H5578,H5578)</f>
        <v>0x4652</v>
      </c>
      <c r="J5578" t="str">
        <f t="shared" si="263"/>
        <v>.</v>
      </c>
    </row>
    <row r="5579" spans="7:10">
      <c r="G5579" t="str">
        <f t="shared" si="261"/>
        <v>.</v>
      </c>
      <c r="H5579">
        <f t="shared" si="262"/>
        <v>0</v>
      </c>
      <c r="I5579" s="26" t="str">
        <f>H5579&amp;"x"&amp;COUNTIF($H$5:H5579,H5579)</f>
        <v>0x4653</v>
      </c>
      <c r="J5579" t="str">
        <f t="shared" si="263"/>
        <v>.</v>
      </c>
    </row>
    <row r="5580" spans="7:10">
      <c r="G5580" t="str">
        <f t="shared" si="261"/>
        <v>.</v>
      </c>
      <c r="H5580">
        <f t="shared" si="262"/>
        <v>0</v>
      </c>
      <c r="I5580" s="26" t="str">
        <f>H5580&amp;"x"&amp;COUNTIF($H$5:H5580,H5580)</f>
        <v>0x4654</v>
      </c>
      <c r="J5580" t="str">
        <f t="shared" si="263"/>
        <v>.</v>
      </c>
    </row>
    <row r="5581" spans="7:10">
      <c r="G5581" t="str">
        <f t="shared" si="261"/>
        <v>.</v>
      </c>
      <c r="H5581">
        <f t="shared" si="262"/>
        <v>0</v>
      </c>
      <c r="I5581" s="26" t="str">
        <f>H5581&amp;"x"&amp;COUNTIF($H$5:H5581,H5581)</f>
        <v>0x4655</v>
      </c>
      <c r="J5581" t="str">
        <f t="shared" si="263"/>
        <v>.</v>
      </c>
    </row>
    <row r="5582" spans="7:10">
      <c r="G5582" t="str">
        <f t="shared" si="261"/>
        <v>.</v>
      </c>
      <c r="H5582">
        <f t="shared" si="262"/>
        <v>0</v>
      </c>
      <c r="I5582" s="26" t="str">
        <f>H5582&amp;"x"&amp;COUNTIF($H$5:H5582,H5582)</f>
        <v>0x4656</v>
      </c>
      <c r="J5582" t="str">
        <f t="shared" si="263"/>
        <v>.</v>
      </c>
    </row>
    <row r="5583" spans="7:10">
      <c r="G5583" t="str">
        <f t="shared" si="261"/>
        <v>.</v>
      </c>
      <c r="H5583">
        <f t="shared" si="262"/>
        <v>0</v>
      </c>
      <c r="I5583" s="26" t="str">
        <f>H5583&amp;"x"&amp;COUNTIF($H$5:H5583,H5583)</f>
        <v>0x4657</v>
      </c>
      <c r="J5583" t="str">
        <f t="shared" si="263"/>
        <v>.</v>
      </c>
    </row>
    <row r="5584" spans="7:10">
      <c r="G5584" t="str">
        <f t="shared" si="261"/>
        <v>.</v>
      </c>
      <c r="H5584">
        <f t="shared" si="262"/>
        <v>0</v>
      </c>
      <c r="I5584" s="26" t="str">
        <f>H5584&amp;"x"&amp;COUNTIF($H$5:H5584,H5584)</f>
        <v>0x4658</v>
      </c>
      <c r="J5584" t="str">
        <f t="shared" si="263"/>
        <v>.</v>
      </c>
    </row>
    <row r="5585" spans="7:10">
      <c r="G5585" t="str">
        <f t="shared" si="261"/>
        <v>.</v>
      </c>
      <c r="H5585">
        <f t="shared" si="262"/>
        <v>0</v>
      </c>
      <c r="I5585" s="26" t="str">
        <f>H5585&amp;"x"&amp;COUNTIF($H$5:H5585,H5585)</f>
        <v>0x4659</v>
      </c>
      <c r="J5585" t="str">
        <f t="shared" si="263"/>
        <v>.</v>
      </c>
    </row>
    <row r="5586" spans="7:10">
      <c r="G5586" t="str">
        <f t="shared" si="261"/>
        <v>.</v>
      </c>
      <c r="H5586">
        <f t="shared" si="262"/>
        <v>0</v>
      </c>
      <c r="I5586" s="26" t="str">
        <f>H5586&amp;"x"&amp;COUNTIF($H$5:H5586,H5586)</f>
        <v>0x4660</v>
      </c>
      <c r="J5586" t="str">
        <f t="shared" si="263"/>
        <v>.</v>
      </c>
    </row>
    <row r="5587" spans="7:10">
      <c r="G5587" t="str">
        <f t="shared" si="261"/>
        <v>.</v>
      </c>
      <c r="H5587">
        <f t="shared" si="262"/>
        <v>0</v>
      </c>
      <c r="I5587" s="26" t="str">
        <f>H5587&amp;"x"&amp;COUNTIF($H$5:H5587,H5587)</f>
        <v>0x4661</v>
      </c>
      <c r="J5587" t="str">
        <f t="shared" si="263"/>
        <v>.</v>
      </c>
    </row>
    <row r="5588" spans="7:10">
      <c r="G5588" t="str">
        <f t="shared" si="261"/>
        <v>.</v>
      </c>
      <c r="H5588">
        <f t="shared" si="262"/>
        <v>0</v>
      </c>
      <c r="I5588" s="26" t="str">
        <f>H5588&amp;"x"&amp;COUNTIF($H$5:H5588,H5588)</f>
        <v>0x4662</v>
      </c>
      <c r="J5588" t="str">
        <f t="shared" si="263"/>
        <v>.</v>
      </c>
    </row>
    <row r="5589" spans="7:10">
      <c r="G5589" t="str">
        <f t="shared" si="261"/>
        <v>.</v>
      </c>
      <c r="H5589">
        <f t="shared" si="262"/>
        <v>0</v>
      </c>
      <c r="I5589" s="26" t="str">
        <f>H5589&amp;"x"&amp;COUNTIF($H$5:H5589,H5589)</f>
        <v>0x4663</v>
      </c>
      <c r="J5589" t="str">
        <f t="shared" si="263"/>
        <v>.</v>
      </c>
    </row>
    <row r="5590" spans="7:10">
      <c r="G5590" t="str">
        <f t="shared" si="261"/>
        <v>.</v>
      </c>
      <c r="H5590">
        <f t="shared" si="262"/>
        <v>0</v>
      </c>
      <c r="I5590" s="26" t="str">
        <f>H5590&amp;"x"&amp;COUNTIF($H$5:H5590,H5590)</f>
        <v>0x4664</v>
      </c>
      <c r="J5590" t="str">
        <f t="shared" si="263"/>
        <v>.</v>
      </c>
    </row>
    <row r="5591" spans="7:10">
      <c r="G5591" t="str">
        <f t="shared" si="261"/>
        <v>.</v>
      </c>
      <c r="H5591">
        <f t="shared" si="262"/>
        <v>0</v>
      </c>
      <c r="I5591" s="26" t="str">
        <f>H5591&amp;"x"&amp;COUNTIF($H$5:H5591,H5591)</f>
        <v>0x4665</v>
      </c>
      <c r="J5591" t="str">
        <f t="shared" si="263"/>
        <v>.</v>
      </c>
    </row>
    <row r="5592" spans="7:10">
      <c r="G5592" t="str">
        <f t="shared" si="261"/>
        <v>.</v>
      </c>
      <c r="H5592">
        <f t="shared" si="262"/>
        <v>0</v>
      </c>
      <c r="I5592" s="26" t="str">
        <f>H5592&amp;"x"&amp;COUNTIF($H$5:H5592,H5592)</f>
        <v>0x4666</v>
      </c>
      <c r="J5592" t="str">
        <f t="shared" si="263"/>
        <v>.</v>
      </c>
    </row>
    <row r="5593" spans="7:10">
      <c r="G5593" t="str">
        <f t="shared" si="261"/>
        <v>.</v>
      </c>
      <c r="H5593">
        <f t="shared" si="262"/>
        <v>0</v>
      </c>
      <c r="I5593" s="26" t="str">
        <f>H5593&amp;"x"&amp;COUNTIF($H$5:H5593,H5593)</f>
        <v>0x4667</v>
      </c>
      <c r="J5593" t="str">
        <f t="shared" si="263"/>
        <v>.</v>
      </c>
    </row>
    <row r="5594" spans="7:10">
      <c r="G5594" t="str">
        <f t="shared" si="261"/>
        <v>.</v>
      </c>
      <c r="H5594">
        <f t="shared" si="262"/>
        <v>0</v>
      </c>
      <c r="I5594" s="26" t="str">
        <f>H5594&amp;"x"&amp;COUNTIF($H$5:H5594,H5594)</f>
        <v>0x4668</v>
      </c>
      <c r="J5594" t="str">
        <f t="shared" si="263"/>
        <v>.</v>
      </c>
    </row>
    <row r="5595" spans="7:10">
      <c r="G5595" t="str">
        <f t="shared" si="261"/>
        <v>.</v>
      </c>
      <c r="H5595">
        <f t="shared" si="262"/>
        <v>0</v>
      </c>
      <c r="I5595" s="26" t="str">
        <f>H5595&amp;"x"&amp;COUNTIF($H$5:H5595,H5595)</f>
        <v>0x4669</v>
      </c>
      <c r="J5595" t="str">
        <f t="shared" si="263"/>
        <v>.</v>
      </c>
    </row>
    <row r="5596" spans="7:10">
      <c r="G5596" t="str">
        <f t="shared" si="261"/>
        <v>.</v>
      </c>
      <c r="H5596">
        <f t="shared" si="262"/>
        <v>0</v>
      </c>
      <c r="I5596" s="26" t="str">
        <f>H5596&amp;"x"&amp;COUNTIF($H$5:H5596,H5596)</f>
        <v>0x4670</v>
      </c>
      <c r="J5596" t="str">
        <f t="shared" si="263"/>
        <v>.</v>
      </c>
    </row>
    <row r="5597" spans="7:10">
      <c r="G5597" t="str">
        <f t="shared" si="261"/>
        <v>.</v>
      </c>
      <c r="H5597">
        <f t="shared" si="262"/>
        <v>0</v>
      </c>
      <c r="I5597" s="26" t="str">
        <f>H5597&amp;"x"&amp;COUNTIF($H$5:H5597,H5597)</f>
        <v>0x4671</v>
      </c>
      <c r="J5597" t="str">
        <f t="shared" si="263"/>
        <v>.</v>
      </c>
    </row>
    <row r="5598" spans="7:10">
      <c r="G5598" t="str">
        <f t="shared" si="261"/>
        <v>.</v>
      </c>
      <c r="H5598">
        <f t="shared" si="262"/>
        <v>0</v>
      </c>
      <c r="I5598" s="26" t="str">
        <f>H5598&amp;"x"&amp;COUNTIF($H$5:H5598,H5598)</f>
        <v>0x4672</v>
      </c>
      <c r="J5598" t="str">
        <f t="shared" si="263"/>
        <v>.</v>
      </c>
    </row>
    <row r="5599" spans="7:10">
      <c r="G5599" t="str">
        <f t="shared" si="261"/>
        <v>.</v>
      </c>
      <c r="H5599">
        <f t="shared" si="262"/>
        <v>0</v>
      </c>
      <c r="I5599" s="26" t="str">
        <f>H5599&amp;"x"&amp;COUNTIF($H$5:H5599,H5599)</f>
        <v>0x4673</v>
      </c>
      <c r="J5599" t="str">
        <f t="shared" si="263"/>
        <v>.</v>
      </c>
    </row>
    <row r="5600" spans="7:10">
      <c r="G5600" t="str">
        <f t="shared" si="261"/>
        <v>.</v>
      </c>
      <c r="H5600">
        <f t="shared" si="262"/>
        <v>0</v>
      </c>
      <c r="I5600" s="26" t="str">
        <f>H5600&amp;"x"&amp;COUNTIF($H$5:H5600,H5600)</f>
        <v>0x4674</v>
      </c>
      <c r="J5600" t="str">
        <f t="shared" si="263"/>
        <v>.</v>
      </c>
    </row>
    <row r="5601" spans="7:10">
      <c r="G5601" t="str">
        <f t="shared" si="261"/>
        <v>.</v>
      </c>
      <c r="H5601">
        <f t="shared" si="262"/>
        <v>0</v>
      </c>
      <c r="I5601" s="26" t="str">
        <f>H5601&amp;"x"&amp;COUNTIF($H$5:H5601,H5601)</f>
        <v>0x4675</v>
      </c>
      <c r="J5601" t="str">
        <f t="shared" si="263"/>
        <v>.</v>
      </c>
    </row>
    <row r="5602" spans="7:10">
      <c r="G5602" t="str">
        <f t="shared" si="261"/>
        <v>.</v>
      </c>
      <c r="H5602">
        <f t="shared" si="262"/>
        <v>0</v>
      </c>
      <c r="I5602" s="26" t="str">
        <f>H5602&amp;"x"&amp;COUNTIF($H$5:H5602,H5602)</f>
        <v>0x4676</v>
      </c>
      <c r="J5602" t="str">
        <f t="shared" si="263"/>
        <v>.</v>
      </c>
    </row>
    <row r="5603" spans="7:10">
      <c r="G5603" t="str">
        <f t="shared" si="261"/>
        <v>.</v>
      </c>
      <c r="H5603">
        <f t="shared" si="262"/>
        <v>0</v>
      </c>
      <c r="I5603" s="26" t="str">
        <f>H5603&amp;"x"&amp;COUNTIF($H$5:H5603,H5603)</f>
        <v>0x4677</v>
      </c>
      <c r="J5603" t="str">
        <f t="shared" si="263"/>
        <v>.</v>
      </c>
    </row>
    <row r="5604" spans="7:10">
      <c r="G5604" t="str">
        <f t="shared" si="261"/>
        <v>.</v>
      </c>
      <c r="H5604">
        <f t="shared" si="262"/>
        <v>0</v>
      </c>
      <c r="I5604" s="26" t="str">
        <f>H5604&amp;"x"&amp;COUNTIF($H$5:H5604,H5604)</f>
        <v>0x4678</v>
      </c>
      <c r="J5604" t="str">
        <f t="shared" si="263"/>
        <v>.</v>
      </c>
    </row>
    <row r="5605" spans="7:10">
      <c r="G5605" t="str">
        <f t="shared" si="261"/>
        <v>.</v>
      </c>
      <c r="H5605">
        <f t="shared" si="262"/>
        <v>0</v>
      </c>
      <c r="I5605" s="26" t="str">
        <f>H5605&amp;"x"&amp;COUNTIF($H$5:H5605,H5605)</f>
        <v>0x4679</v>
      </c>
      <c r="J5605" t="str">
        <f t="shared" si="263"/>
        <v>.</v>
      </c>
    </row>
    <row r="5606" spans="7:10">
      <c r="G5606" t="str">
        <f t="shared" si="261"/>
        <v>.</v>
      </c>
      <c r="H5606">
        <f t="shared" si="262"/>
        <v>0</v>
      </c>
      <c r="I5606" s="26" t="str">
        <f>H5606&amp;"x"&amp;COUNTIF($H$5:H5606,H5606)</f>
        <v>0x4680</v>
      </c>
      <c r="J5606" t="str">
        <f t="shared" si="263"/>
        <v>.</v>
      </c>
    </row>
    <row r="5607" spans="7:10">
      <c r="G5607" t="str">
        <f t="shared" si="261"/>
        <v>.</v>
      </c>
      <c r="H5607">
        <f t="shared" si="262"/>
        <v>0</v>
      </c>
      <c r="I5607" s="26" t="str">
        <f>H5607&amp;"x"&amp;COUNTIF($H$5:H5607,H5607)</f>
        <v>0x4681</v>
      </c>
      <c r="J5607" t="str">
        <f t="shared" si="263"/>
        <v>.</v>
      </c>
    </row>
    <row r="5608" spans="7:10">
      <c r="G5608" t="str">
        <f t="shared" si="261"/>
        <v>.</v>
      </c>
      <c r="H5608">
        <f t="shared" si="262"/>
        <v>0</v>
      </c>
      <c r="I5608" s="26" t="str">
        <f>H5608&amp;"x"&amp;COUNTIF($H$5:H5608,H5608)</f>
        <v>0x4682</v>
      </c>
      <c r="J5608" t="str">
        <f t="shared" si="263"/>
        <v>.</v>
      </c>
    </row>
    <row r="5609" spans="7:10">
      <c r="G5609" t="str">
        <f t="shared" si="261"/>
        <v>.</v>
      </c>
      <c r="H5609">
        <f t="shared" si="262"/>
        <v>0</v>
      </c>
      <c r="I5609" s="26" t="str">
        <f>H5609&amp;"x"&amp;COUNTIF($H$5:H5609,H5609)</f>
        <v>0x4683</v>
      </c>
      <c r="J5609" t="str">
        <f t="shared" si="263"/>
        <v>.</v>
      </c>
    </row>
    <row r="5610" spans="7:10">
      <c r="G5610" t="str">
        <f t="shared" si="261"/>
        <v>.</v>
      </c>
      <c r="H5610">
        <f t="shared" si="262"/>
        <v>0</v>
      </c>
      <c r="I5610" s="26" t="str">
        <f>H5610&amp;"x"&amp;COUNTIF($H$5:H5610,H5610)</f>
        <v>0x4684</v>
      </c>
      <c r="J5610" t="str">
        <f t="shared" si="263"/>
        <v>.</v>
      </c>
    </row>
    <row r="5611" spans="7:10">
      <c r="G5611" t="str">
        <f t="shared" si="261"/>
        <v>.</v>
      </c>
      <c r="H5611">
        <f t="shared" si="262"/>
        <v>0</v>
      </c>
      <c r="I5611" s="26" t="str">
        <f>H5611&amp;"x"&amp;COUNTIF($H$5:H5611,H5611)</f>
        <v>0x4685</v>
      </c>
      <c r="J5611" t="str">
        <f t="shared" si="263"/>
        <v>.</v>
      </c>
    </row>
    <row r="5612" spans="7:10">
      <c r="G5612" t="str">
        <f t="shared" si="261"/>
        <v>.</v>
      </c>
      <c r="H5612">
        <f t="shared" si="262"/>
        <v>0</v>
      </c>
      <c r="I5612" s="26" t="str">
        <f>H5612&amp;"x"&amp;COUNTIF($H$5:H5612,H5612)</f>
        <v>0x4686</v>
      </c>
      <c r="J5612" t="str">
        <f t="shared" si="263"/>
        <v>.</v>
      </c>
    </row>
    <row r="5613" spans="7:10">
      <c r="G5613" t="str">
        <f t="shared" si="261"/>
        <v>.</v>
      </c>
      <c r="H5613">
        <f t="shared" si="262"/>
        <v>0</v>
      </c>
      <c r="I5613" s="26" t="str">
        <f>H5613&amp;"x"&amp;COUNTIF($H$5:H5613,H5613)</f>
        <v>0x4687</v>
      </c>
      <c r="J5613" t="str">
        <f t="shared" si="263"/>
        <v>.</v>
      </c>
    </row>
    <row r="5614" spans="7:10">
      <c r="G5614" t="str">
        <f t="shared" si="261"/>
        <v>.</v>
      </c>
      <c r="H5614">
        <f t="shared" si="262"/>
        <v>0</v>
      </c>
      <c r="I5614" s="26" t="str">
        <f>H5614&amp;"x"&amp;COUNTIF($H$5:H5614,H5614)</f>
        <v>0x4688</v>
      </c>
      <c r="J5614" t="str">
        <f t="shared" si="263"/>
        <v>.</v>
      </c>
    </row>
    <row r="5615" spans="7:10">
      <c r="G5615" t="str">
        <f t="shared" si="261"/>
        <v>.</v>
      </c>
      <c r="H5615">
        <f t="shared" si="262"/>
        <v>0</v>
      </c>
      <c r="I5615" s="26" t="str">
        <f>H5615&amp;"x"&amp;COUNTIF($H$5:H5615,H5615)</f>
        <v>0x4689</v>
      </c>
      <c r="J5615" t="str">
        <f t="shared" si="263"/>
        <v>.</v>
      </c>
    </row>
    <row r="5616" spans="7:10">
      <c r="G5616" t="str">
        <f t="shared" si="261"/>
        <v>.</v>
      </c>
      <c r="H5616">
        <f t="shared" si="262"/>
        <v>0</v>
      </c>
      <c r="I5616" s="26" t="str">
        <f>H5616&amp;"x"&amp;COUNTIF($H$5:H5616,H5616)</f>
        <v>0x4690</v>
      </c>
      <c r="J5616" t="str">
        <f t="shared" si="263"/>
        <v>.</v>
      </c>
    </row>
    <row r="5617" spans="7:10">
      <c r="G5617" t="str">
        <f t="shared" si="261"/>
        <v>.</v>
      </c>
      <c r="H5617">
        <f t="shared" si="262"/>
        <v>0</v>
      </c>
      <c r="I5617" s="26" t="str">
        <f>H5617&amp;"x"&amp;COUNTIF($H$5:H5617,H5617)</f>
        <v>0x4691</v>
      </c>
      <c r="J5617" t="str">
        <f t="shared" si="263"/>
        <v>.</v>
      </c>
    </row>
    <row r="5618" spans="7:10">
      <c r="G5618" t="str">
        <f t="shared" si="261"/>
        <v>.</v>
      </c>
      <c r="H5618">
        <f t="shared" si="262"/>
        <v>0</v>
      </c>
      <c r="I5618" s="26" t="str">
        <f>H5618&amp;"x"&amp;COUNTIF($H$5:H5618,H5618)</f>
        <v>0x4692</v>
      </c>
      <c r="J5618" t="str">
        <f t="shared" si="263"/>
        <v>.</v>
      </c>
    </row>
    <row r="5619" spans="7:10">
      <c r="G5619" t="str">
        <f t="shared" si="261"/>
        <v>.</v>
      </c>
      <c r="H5619">
        <f t="shared" si="262"/>
        <v>0</v>
      </c>
      <c r="I5619" s="26" t="str">
        <f>H5619&amp;"x"&amp;COUNTIF($H$5:H5619,H5619)</f>
        <v>0x4693</v>
      </c>
      <c r="J5619" t="str">
        <f t="shared" si="263"/>
        <v>.</v>
      </c>
    </row>
    <row r="5620" spans="7:10">
      <c r="G5620" t="str">
        <f t="shared" si="261"/>
        <v>.</v>
      </c>
      <c r="H5620">
        <f t="shared" si="262"/>
        <v>0</v>
      </c>
      <c r="I5620" s="26" t="str">
        <f>H5620&amp;"x"&amp;COUNTIF($H$5:H5620,H5620)</f>
        <v>0x4694</v>
      </c>
      <c r="J5620" t="str">
        <f t="shared" si="263"/>
        <v>.</v>
      </c>
    </row>
    <row r="5621" spans="7:10">
      <c r="G5621" t="str">
        <f t="shared" si="261"/>
        <v>.</v>
      </c>
      <c r="H5621">
        <f t="shared" si="262"/>
        <v>0</v>
      </c>
      <c r="I5621" s="26" t="str">
        <f>H5621&amp;"x"&amp;COUNTIF($H$5:H5621,H5621)</f>
        <v>0x4695</v>
      </c>
      <c r="J5621" t="str">
        <f t="shared" si="263"/>
        <v>.</v>
      </c>
    </row>
    <row r="5622" spans="7:10">
      <c r="G5622" t="str">
        <f t="shared" si="261"/>
        <v>.</v>
      </c>
      <c r="H5622">
        <f t="shared" si="262"/>
        <v>0</v>
      </c>
      <c r="I5622" s="26" t="str">
        <f>H5622&amp;"x"&amp;COUNTIF($H$5:H5622,H5622)</f>
        <v>0x4696</v>
      </c>
      <c r="J5622" t="str">
        <f t="shared" si="263"/>
        <v>.</v>
      </c>
    </row>
    <row r="5623" spans="7:10">
      <c r="G5623" t="str">
        <f t="shared" si="261"/>
        <v>.</v>
      </c>
      <c r="H5623">
        <f t="shared" si="262"/>
        <v>0</v>
      </c>
      <c r="I5623" s="26" t="str">
        <f>H5623&amp;"x"&amp;COUNTIF($H$5:H5623,H5623)</f>
        <v>0x4697</v>
      </c>
      <c r="J5623" t="str">
        <f t="shared" si="263"/>
        <v>.</v>
      </c>
    </row>
    <row r="5624" spans="7:10">
      <c r="G5624" t="str">
        <f t="shared" si="261"/>
        <v>.</v>
      </c>
      <c r="H5624">
        <f t="shared" si="262"/>
        <v>0</v>
      </c>
      <c r="I5624" s="26" t="str">
        <f>H5624&amp;"x"&amp;COUNTIF($H$5:H5624,H5624)</f>
        <v>0x4698</v>
      </c>
      <c r="J5624" t="str">
        <f t="shared" si="263"/>
        <v>.</v>
      </c>
    </row>
    <row r="5625" spans="7:10">
      <c r="G5625" t="str">
        <f t="shared" si="261"/>
        <v>.</v>
      </c>
      <c r="H5625">
        <f t="shared" si="262"/>
        <v>0</v>
      </c>
      <c r="I5625" s="26" t="str">
        <f>H5625&amp;"x"&amp;COUNTIF($H$5:H5625,H5625)</f>
        <v>0x4699</v>
      </c>
      <c r="J5625" t="str">
        <f t="shared" si="263"/>
        <v>.</v>
      </c>
    </row>
    <row r="5626" spans="7:10">
      <c r="G5626" t="str">
        <f t="shared" si="261"/>
        <v>.</v>
      </c>
      <c r="H5626">
        <f t="shared" si="262"/>
        <v>0</v>
      </c>
      <c r="I5626" s="26" t="str">
        <f>H5626&amp;"x"&amp;COUNTIF($H$5:H5626,H5626)</f>
        <v>0x4700</v>
      </c>
      <c r="J5626" t="str">
        <f t="shared" si="263"/>
        <v>.</v>
      </c>
    </row>
    <row r="5627" spans="7:10">
      <c r="G5627" t="str">
        <f t="shared" si="261"/>
        <v>.</v>
      </c>
      <c r="H5627">
        <f t="shared" si="262"/>
        <v>0</v>
      </c>
      <c r="I5627" s="26" t="str">
        <f>H5627&amp;"x"&amp;COUNTIF($H$5:H5627,H5627)</f>
        <v>0x4701</v>
      </c>
      <c r="J5627" t="str">
        <f t="shared" si="263"/>
        <v>.</v>
      </c>
    </row>
    <row r="5628" spans="7:10">
      <c r="G5628" t="str">
        <f t="shared" si="261"/>
        <v>.</v>
      </c>
      <c r="H5628">
        <f t="shared" si="262"/>
        <v>0</v>
      </c>
      <c r="I5628" s="26" t="str">
        <f>H5628&amp;"x"&amp;COUNTIF($H$5:H5628,H5628)</f>
        <v>0x4702</v>
      </c>
      <c r="J5628" t="str">
        <f t="shared" si="263"/>
        <v>.</v>
      </c>
    </row>
    <row r="5629" spans="7:10">
      <c r="G5629" t="str">
        <f t="shared" si="261"/>
        <v>.</v>
      </c>
      <c r="H5629">
        <f t="shared" si="262"/>
        <v>0</v>
      </c>
      <c r="I5629" s="26" t="str">
        <f>H5629&amp;"x"&amp;COUNTIF($H$5:H5629,H5629)</f>
        <v>0x4703</v>
      </c>
      <c r="J5629" t="str">
        <f t="shared" si="263"/>
        <v>.</v>
      </c>
    </row>
    <row r="5630" spans="7:10">
      <c r="G5630" t="str">
        <f t="shared" si="261"/>
        <v>.</v>
      </c>
      <c r="H5630">
        <f t="shared" si="262"/>
        <v>0</v>
      </c>
      <c r="I5630" s="26" t="str">
        <f>H5630&amp;"x"&amp;COUNTIF($H$5:H5630,H5630)</f>
        <v>0x4704</v>
      </c>
      <c r="J5630" t="str">
        <f t="shared" si="263"/>
        <v>.</v>
      </c>
    </row>
    <row r="5631" spans="7:10">
      <c r="G5631" t="str">
        <f t="shared" si="261"/>
        <v>.</v>
      </c>
      <c r="H5631">
        <f t="shared" si="262"/>
        <v>0</v>
      </c>
      <c r="I5631" s="26" t="str">
        <f>H5631&amp;"x"&amp;COUNTIF($H$5:H5631,H5631)</f>
        <v>0x4705</v>
      </c>
      <c r="J5631" t="str">
        <f t="shared" si="263"/>
        <v>.</v>
      </c>
    </row>
    <row r="5632" spans="7:10">
      <c r="G5632" t="str">
        <f t="shared" si="261"/>
        <v>.</v>
      </c>
      <c r="H5632">
        <f t="shared" si="262"/>
        <v>0</v>
      </c>
      <c r="I5632" s="26" t="str">
        <f>H5632&amp;"x"&amp;COUNTIF($H$5:H5632,H5632)</f>
        <v>0x4706</v>
      </c>
      <c r="J5632" t="str">
        <f t="shared" si="263"/>
        <v>.</v>
      </c>
    </row>
    <row r="5633" spans="7:10">
      <c r="G5633" t="str">
        <f t="shared" si="261"/>
        <v>.</v>
      </c>
      <c r="H5633">
        <f t="shared" si="262"/>
        <v>0</v>
      </c>
      <c r="I5633" s="26" t="str">
        <f>H5633&amp;"x"&amp;COUNTIF($H$5:H5633,H5633)</f>
        <v>0x4707</v>
      </c>
      <c r="J5633" t="str">
        <f t="shared" si="263"/>
        <v>.</v>
      </c>
    </row>
    <row r="5634" spans="7:10">
      <c r="G5634" t="str">
        <f t="shared" si="261"/>
        <v>.</v>
      </c>
      <c r="H5634">
        <f t="shared" si="262"/>
        <v>0</v>
      </c>
      <c r="I5634" s="26" t="str">
        <f>H5634&amp;"x"&amp;COUNTIF($H$5:H5634,H5634)</f>
        <v>0x4708</v>
      </c>
      <c r="J5634" t="str">
        <f t="shared" si="263"/>
        <v>.</v>
      </c>
    </row>
    <row r="5635" spans="7:10">
      <c r="G5635" t="str">
        <f t="shared" si="261"/>
        <v>.</v>
      </c>
      <c r="H5635">
        <f t="shared" si="262"/>
        <v>0</v>
      </c>
      <c r="I5635" s="26" t="str">
        <f>H5635&amp;"x"&amp;COUNTIF($H$5:H5635,H5635)</f>
        <v>0x4709</v>
      </c>
      <c r="J5635" t="str">
        <f t="shared" si="263"/>
        <v>.</v>
      </c>
    </row>
    <row r="5636" spans="7:10">
      <c r="G5636" t="str">
        <f t="shared" si="261"/>
        <v>.</v>
      </c>
      <c r="H5636">
        <f t="shared" si="262"/>
        <v>0</v>
      </c>
      <c r="I5636" s="26" t="str">
        <f>H5636&amp;"x"&amp;COUNTIF($H$5:H5636,H5636)</f>
        <v>0x4710</v>
      </c>
      <c r="J5636" t="str">
        <f t="shared" si="263"/>
        <v>.</v>
      </c>
    </row>
    <row r="5637" spans="7:10">
      <c r="G5637" t="str">
        <f t="shared" ref="G5637:G5700" si="264">A5637&amp;"."&amp;B5637</f>
        <v>.</v>
      </c>
      <c r="H5637">
        <f t="shared" ref="H5637:H5700" si="265">F5637</f>
        <v>0</v>
      </c>
      <c r="I5637" s="26" t="str">
        <f>H5637&amp;"x"&amp;COUNTIF($H$5:H5637,H5637)</f>
        <v>0x4711</v>
      </c>
      <c r="J5637" t="str">
        <f t="shared" ref="J5637:J5700" si="266">G5637</f>
        <v>.</v>
      </c>
    </row>
    <row r="5638" spans="7:10">
      <c r="G5638" t="str">
        <f t="shared" si="264"/>
        <v>.</v>
      </c>
      <c r="H5638">
        <f t="shared" si="265"/>
        <v>0</v>
      </c>
      <c r="I5638" s="26" t="str">
        <f>H5638&amp;"x"&amp;COUNTIF($H$5:H5638,H5638)</f>
        <v>0x4712</v>
      </c>
      <c r="J5638" t="str">
        <f t="shared" si="266"/>
        <v>.</v>
      </c>
    </row>
    <row r="5639" spans="7:10">
      <c r="G5639" t="str">
        <f t="shared" si="264"/>
        <v>.</v>
      </c>
      <c r="H5639">
        <f t="shared" si="265"/>
        <v>0</v>
      </c>
      <c r="I5639" s="26" t="str">
        <f>H5639&amp;"x"&amp;COUNTIF($H$5:H5639,H5639)</f>
        <v>0x4713</v>
      </c>
      <c r="J5639" t="str">
        <f t="shared" si="266"/>
        <v>.</v>
      </c>
    </row>
    <row r="5640" spans="7:10">
      <c r="G5640" t="str">
        <f t="shared" si="264"/>
        <v>.</v>
      </c>
      <c r="H5640">
        <f t="shared" si="265"/>
        <v>0</v>
      </c>
      <c r="I5640" s="26" t="str">
        <f>H5640&amp;"x"&amp;COUNTIF($H$5:H5640,H5640)</f>
        <v>0x4714</v>
      </c>
      <c r="J5640" t="str">
        <f t="shared" si="266"/>
        <v>.</v>
      </c>
    </row>
    <row r="5641" spans="7:10">
      <c r="G5641" t="str">
        <f t="shared" si="264"/>
        <v>.</v>
      </c>
      <c r="H5641">
        <f t="shared" si="265"/>
        <v>0</v>
      </c>
      <c r="I5641" s="26" t="str">
        <f>H5641&amp;"x"&amp;COUNTIF($H$5:H5641,H5641)</f>
        <v>0x4715</v>
      </c>
      <c r="J5641" t="str">
        <f t="shared" si="266"/>
        <v>.</v>
      </c>
    </row>
    <row r="5642" spans="7:10">
      <c r="G5642" t="str">
        <f t="shared" si="264"/>
        <v>.</v>
      </c>
      <c r="H5642">
        <f t="shared" si="265"/>
        <v>0</v>
      </c>
      <c r="I5642" s="26" t="str">
        <f>H5642&amp;"x"&amp;COUNTIF($H$5:H5642,H5642)</f>
        <v>0x4716</v>
      </c>
      <c r="J5642" t="str">
        <f t="shared" si="266"/>
        <v>.</v>
      </c>
    </row>
    <row r="5643" spans="7:10">
      <c r="G5643" t="str">
        <f t="shared" si="264"/>
        <v>.</v>
      </c>
      <c r="H5643">
        <f t="shared" si="265"/>
        <v>0</v>
      </c>
      <c r="I5643" s="26" t="str">
        <f>H5643&amp;"x"&amp;COUNTIF($H$5:H5643,H5643)</f>
        <v>0x4717</v>
      </c>
      <c r="J5643" t="str">
        <f t="shared" si="266"/>
        <v>.</v>
      </c>
    </row>
    <row r="5644" spans="7:10">
      <c r="G5644" t="str">
        <f t="shared" si="264"/>
        <v>.</v>
      </c>
      <c r="H5644">
        <f t="shared" si="265"/>
        <v>0</v>
      </c>
      <c r="I5644" s="26" t="str">
        <f>H5644&amp;"x"&amp;COUNTIF($H$5:H5644,H5644)</f>
        <v>0x4718</v>
      </c>
      <c r="J5644" t="str">
        <f t="shared" si="266"/>
        <v>.</v>
      </c>
    </row>
    <row r="5645" spans="7:10">
      <c r="G5645" t="str">
        <f t="shared" si="264"/>
        <v>.</v>
      </c>
      <c r="H5645">
        <f t="shared" si="265"/>
        <v>0</v>
      </c>
      <c r="I5645" s="26" t="str">
        <f>H5645&amp;"x"&amp;COUNTIF($H$5:H5645,H5645)</f>
        <v>0x4719</v>
      </c>
      <c r="J5645" t="str">
        <f t="shared" si="266"/>
        <v>.</v>
      </c>
    </row>
    <row r="5646" spans="7:10">
      <c r="G5646" t="str">
        <f t="shared" si="264"/>
        <v>.</v>
      </c>
      <c r="H5646">
        <f t="shared" si="265"/>
        <v>0</v>
      </c>
      <c r="I5646" s="26" t="str">
        <f>H5646&amp;"x"&amp;COUNTIF($H$5:H5646,H5646)</f>
        <v>0x4720</v>
      </c>
      <c r="J5646" t="str">
        <f t="shared" si="266"/>
        <v>.</v>
      </c>
    </row>
    <row r="5647" spans="7:10">
      <c r="G5647" t="str">
        <f t="shared" si="264"/>
        <v>.</v>
      </c>
      <c r="H5647">
        <f t="shared" si="265"/>
        <v>0</v>
      </c>
      <c r="I5647" s="26" t="str">
        <f>H5647&amp;"x"&amp;COUNTIF($H$5:H5647,H5647)</f>
        <v>0x4721</v>
      </c>
      <c r="J5647" t="str">
        <f t="shared" si="266"/>
        <v>.</v>
      </c>
    </row>
    <row r="5648" spans="7:10">
      <c r="G5648" t="str">
        <f t="shared" si="264"/>
        <v>.</v>
      </c>
      <c r="H5648">
        <f t="shared" si="265"/>
        <v>0</v>
      </c>
      <c r="I5648" s="26" t="str">
        <f>H5648&amp;"x"&amp;COUNTIF($H$5:H5648,H5648)</f>
        <v>0x4722</v>
      </c>
      <c r="J5648" t="str">
        <f t="shared" si="266"/>
        <v>.</v>
      </c>
    </row>
    <row r="5649" spans="7:10">
      <c r="G5649" t="str">
        <f t="shared" si="264"/>
        <v>.</v>
      </c>
      <c r="H5649">
        <f t="shared" si="265"/>
        <v>0</v>
      </c>
      <c r="I5649" s="26" t="str">
        <f>H5649&amp;"x"&amp;COUNTIF($H$5:H5649,H5649)</f>
        <v>0x4723</v>
      </c>
      <c r="J5649" t="str">
        <f t="shared" si="266"/>
        <v>.</v>
      </c>
    </row>
    <row r="5650" spans="7:10">
      <c r="G5650" t="str">
        <f t="shared" si="264"/>
        <v>.</v>
      </c>
      <c r="H5650">
        <f t="shared" si="265"/>
        <v>0</v>
      </c>
      <c r="I5650" s="26" t="str">
        <f>H5650&amp;"x"&amp;COUNTIF($H$5:H5650,H5650)</f>
        <v>0x4724</v>
      </c>
      <c r="J5650" t="str">
        <f t="shared" si="266"/>
        <v>.</v>
      </c>
    </row>
    <row r="5651" spans="7:10">
      <c r="G5651" t="str">
        <f t="shared" si="264"/>
        <v>.</v>
      </c>
      <c r="H5651">
        <f t="shared" si="265"/>
        <v>0</v>
      </c>
      <c r="I5651" s="26" t="str">
        <f>H5651&amp;"x"&amp;COUNTIF($H$5:H5651,H5651)</f>
        <v>0x4725</v>
      </c>
      <c r="J5651" t="str">
        <f t="shared" si="266"/>
        <v>.</v>
      </c>
    </row>
    <row r="5652" spans="7:10">
      <c r="G5652" t="str">
        <f t="shared" si="264"/>
        <v>.</v>
      </c>
      <c r="H5652">
        <f t="shared" si="265"/>
        <v>0</v>
      </c>
      <c r="I5652" s="26" t="str">
        <f>H5652&amp;"x"&amp;COUNTIF($H$5:H5652,H5652)</f>
        <v>0x4726</v>
      </c>
      <c r="J5652" t="str">
        <f t="shared" si="266"/>
        <v>.</v>
      </c>
    </row>
    <row r="5653" spans="7:10">
      <c r="G5653" t="str">
        <f t="shared" si="264"/>
        <v>.</v>
      </c>
      <c r="H5653">
        <f t="shared" si="265"/>
        <v>0</v>
      </c>
      <c r="I5653" s="26" t="str">
        <f>H5653&amp;"x"&amp;COUNTIF($H$5:H5653,H5653)</f>
        <v>0x4727</v>
      </c>
      <c r="J5653" t="str">
        <f t="shared" si="266"/>
        <v>.</v>
      </c>
    </row>
    <row r="5654" spans="7:10">
      <c r="G5654" t="str">
        <f t="shared" si="264"/>
        <v>.</v>
      </c>
      <c r="H5654">
        <f t="shared" si="265"/>
        <v>0</v>
      </c>
      <c r="I5654" s="26" t="str">
        <f>H5654&amp;"x"&amp;COUNTIF($H$5:H5654,H5654)</f>
        <v>0x4728</v>
      </c>
      <c r="J5654" t="str">
        <f t="shared" si="266"/>
        <v>.</v>
      </c>
    </row>
    <row r="5655" spans="7:10">
      <c r="G5655" t="str">
        <f t="shared" si="264"/>
        <v>.</v>
      </c>
      <c r="H5655">
        <f t="shared" si="265"/>
        <v>0</v>
      </c>
      <c r="I5655" s="26" t="str">
        <f>H5655&amp;"x"&amp;COUNTIF($H$5:H5655,H5655)</f>
        <v>0x4729</v>
      </c>
      <c r="J5655" t="str">
        <f t="shared" si="266"/>
        <v>.</v>
      </c>
    </row>
    <row r="5656" spans="7:10">
      <c r="G5656" t="str">
        <f t="shared" si="264"/>
        <v>.</v>
      </c>
      <c r="H5656">
        <f t="shared" si="265"/>
        <v>0</v>
      </c>
      <c r="I5656" s="26" t="str">
        <f>H5656&amp;"x"&amp;COUNTIF($H$5:H5656,H5656)</f>
        <v>0x4730</v>
      </c>
      <c r="J5656" t="str">
        <f t="shared" si="266"/>
        <v>.</v>
      </c>
    </row>
    <row r="5657" spans="7:10">
      <c r="G5657" t="str">
        <f t="shared" si="264"/>
        <v>.</v>
      </c>
      <c r="H5657">
        <f t="shared" si="265"/>
        <v>0</v>
      </c>
      <c r="I5657" s="26" t="str">
        <f>H5657&amp;"x"&amp;COUNTIF($H$5:H5657,H5657)</f>
        <v>0x4731</v>
      </c>
      <c r="J5657" t="str">
        <f t="shared" si="266"/>
        <v>.</v>
      </c>
    </row>
    <row r="5658" spans="7:10">
      <c r="G5658" t="str">
        <f t="shared" si="264"/>
        <v>.</v>
      </c>
      <c r="H5658">
        <f t="shared" si="265"/>
        <v>0</v>
      </c>
      <c r="I5658" s="26" t="str">
        <f>H5658&amp;"x"&amp;COUNTIF($H$5:H5658,H5658)</f>
        <v>0x4732</v>
      </c>
      <c r="J5658" t="str">
        <f t="shared" si="266"/>
        <v>.</v>
      </c>
    </row>
    <row r="5659" spans="7:10">
      <c r="G5659" t="str">
        <f t="shared" si="264"/>
        <v>.</v>
      </c>
      <c r="H5659">
        <f t="shared" si="265"/>
        <v>0</v>
      </c>
      <c r="I5659" s="26" t="str">
        <f>H5659&amp;"x"&amp;COUNTIF($H$5:H5659,H5659)</f>
        <v>0x4733</v>
      </c>
      <c r="J5659" t="str">
        <f t="shared" si="266"/>
        <v>.</v>
      </c>
    </row>
    <row r="5660" spans="7:10">
      <c r="G5660" t="str">
        <f t="shared" si="264"/>
        <v>.</v>
      </c>
      <c r="H5660">
        <f t="shared" si="265"/>
        <v>0</v>
      </c>
      <c r="I5660" s="26" t="str">
        <f>H5660&amp;"x"&amp;COUNTIF($H$5:H5660,H5660)</f>
        <v>0x4734</v>
      </c>
      <c r="J5660" t="str">
        <f t="shared" si="266"/>
        <v>.</v>
      </c>
    </row>
    <row r="5661" spans="7:10">
      <c r="G5661" t="str">
        <f t="shared" si="264"/>
        <v>.</v>
      </c>
      <c r="H5661">
        <f t="shared" si="265"/>
        <v>0</v>
      </c>
      <c r="I5661" s="26" t="str">
        <f>H5661&amp;"x"&amp;COUNTIF($H$5:H5661,H5661)</f>
        <v>0x4735</v>
      </c>
      <c r="J5661" t="str">
        <f t="shared" si="266"/>
        <v>.</v>
      </c>
    </row>
    <row r="5662" spans="7:10">
      <c r="G5662" t="str">
        <f t="shared" si="264"/>
        <v>.</v>
      </c>
      <c r="H5662">
        <f t="shared" si="265"/>
        <v>0</v>
      </c>
      <c r="I5662" s="26" t="str">
        <f>H5662&amp;"x"&amp;COUNTIF($H$5:H5662,H5662)</f>
        <v>0x4736</v>
      </c>
      <c r="J5662" t="str">
        <f t="shared" si="266"/>
        <v>.</v>
      </c>
    </row>
    <row r="5663" spans="7:10">
      <c r="G5663" t="str">
        <f t="shared" si="264"/>
        <v>.</v>
      </c>
      <c r="H5663">
        <f t="shared" si="265"/>
        <v>0</v>
      </c>
      <c r="I5663" s="26" t="str">
        <f>H5663&amp;"x"&amp;COUNTIF($H$5:H5663,H5663)</f>
        <v>0x4737</v>
      </c>
      <c r="J5663" t="str">
        <f t="shared" si="266"/>
        <v>.</v>
      </c>
    </row>
    <row r="5664" spans="7:10">
      <c r="G5664" t="str">
        <f t="shared" si="264"/>
        <v>.</v>
      </c>
      <c r="H5664">
        <f t="shared" si="265"/>
        <v>0</v>
      </c>
      <c r="I5664" s="26" t="str">
        <f>H5664&amp;"x"&amp;COUNTIF($H$5:H5664,H5664)</f>
        <v>0x4738</v>
      </c>
      <c r="J5664" t="str">
        <f t="shared" si="266"/>
        <v>.</v>
      </c>
    </row>
    <row r="5665" spans="7:10">
      <c r="G5665" t="str">
        <f t="shared" si="264"/>
        <v>.</v>
      </c>
      <c r="H5665">
        <f t="shared" si="265"/>
        <v>0</v>
      </c>
      <c r="I5665" s="26" t="str">
        <f>H5665&amp;"x"&amp;COUNTIF($H$5:H5665,H5665)</f>
        <v>0x4739</v>
      </c>
      <c r="J5665" t="str">
        <f t="shared" si="266"/>
        <v>.</v>
      </c>
    </row>
    <row r="5666" spans="7:10">
      <c r="G5666" t="str">
        <f t="shared" si="264"/>
        <v>.</v>
      </c>
      <c r="H5666">
        <f t="shared" si="265"/>
        <v>0</v>
      </c>
      <c r="I5666" s="26" t="str">
        <f>H5666&amp;"x"&amp;COUNTIF($H$5:H5666,H5666)</f>
        <v>0x4740</v>
      </c>
      <c r="J5666" t="str">
        <f t="shared" si="266"/>
        <v>.</v>
      </c>
    </row>
    <row r="5667" spans="7:10">
      <c r="G5667" t="str">
        <f t="shared" si="264"/>
        <v>.</v>
      </c>
      <c r="H5667">
        <f t="shared" si="265"/>
        <v>0</v>
      </c>
      <c r="I5667" s="26" t="str">
        <f>H5667&amp;"x"&amp;COUNTIF($H$5:H5667,H5667)</f>
        <v>0x4741</v>
      </c>
      <c r="J5667" t="str">
        <f t="shared" si="266"/>
        <v>.</v>
      </c>
    </row>
    <row r="5668" spans="7:10">
      <c r="G5668" t="str">
        <f t="shared" si="264"/>
        <v>.</v>
      </c>
      <c r="H5668">
        <f t="shared" si="265"/>
        <v>0</v>
      </c>
      <c r="I5668" s="26" t="str">
        <f>H5668&amp;"x"&amp;COUNTIF($H$5:H5668,H5668)</f>
        <v>0x4742</v>
      </c>
      <c r="J5668" t="str">
        <f t="shared" si="266"/>
        <v>.</v>
      </c>
    </row>
    <row r="5669" spans="7:10">
      <c r="G5669" t="str">
        <f t="shared" si="264"/>
        <v>.</v>
      </c>
      <c r="H5669">
        <f t="shared" si="265"/>
        <v>0</v>
      </c>
      <c r="I5669" s="26" t="str">
        <f>H5669&amp;"x"&amp;COUNTIF($H$5:H5669,H5669)</f>
        <v>0x4743</v>
      </c>
      <c r="J5669" t="str">
        <f t="shared" si="266"/>
        <v>.</v>
      </c>
    </row>
    <row r="5670" spans="7:10">
      <c r="G5670" t="str">
        <f t="shared" si="264"/>
        <v>.</v>
      </c>
      <c r="H5670">
        <f t="shared" si="265"/>
        <v>0</v>
      </c>
      <c r="I5670" s="26" t="str">
        <f>H5670&amp;"x"&amp;COUNTIF($H$5:H5670,H5670)</f>
        <v>0x4744</v>
      </c>
      <c r="J5670" t="str">
        <f t="shared" si="266"/>
        <v>.</v>
      </c>
    </row>
    <row r="5671" spans="7:10">
      <c r="G5671" t="str">
        <f t="shared" si="264"/>
        <v>.</v>
      </c>
      <c r="H5671">
        <f t="shared" si="265"/>
        <v>0</v>
      </c>
      <c r="I5671" s="26" t="str">
        <f>H5671&amp;"x"&amp;COUNTIF($H$5:H5671,H5671)</f>
        <v>0x4745</v>
      </c>
      <c r="J5671" t="str">
        <f t="shared" si="266"/>
        <v>.</v>
      </c>
    </row>
    <row r="5672" spans="7:10">
      <c r="G5672" t="str">
        <f t="shared" si="264"/>
        <v>.</v>
      </c>
      <c r="H5672">
        <f t="shared" si="265"/>
        <v>0</v>
      </c>
      <c r="I5672" s="26" t="str">
        <f>H5672&amp;"x"&amp;COUNTIF($H$5:H5672,H5672)</f>
        <v>0x4746</v>
      </c>
      <c r="J5672" t="str">
        <f t="shared" si="266"/>
        <v>.</v>
      </c>
    </row>
    <row r="5673" spans="7:10">
      <c r="G5673" t="str">
        <f t="shared" si="264"/>
        <v>.</v>
      </c>
      <c r="H5673">
        <f t="shared" si="265"/>
        <v>0</v>
      </c>
      <c r="I5673" s="26" t="str">
        <f>H5673&amp;"x"&amp;COUNTIF($H$5:H5673,H5673)</f>
        <v>0x4747</v>
      </c>
      <c r="J5673" t="str">
        <f t="shared" si="266"/>
        <v>.</v>
      </c>
    </row>
    <row r="5674" spans="7:10">
      <c r="G5674" t="str">
        <f t="shared" si="264"/>
        <v>.</v>
      </c>
      <c r="H5674">
        <f t="shared" si="265"/>
        <v>0</v>
      </c>
      <c r="I5674" s="26" t="str">
        <f>H5674&amp;"x"&amp;COUNTIF($H$5:H5674,H5674)</f>
        <v>0x4748</v>
      </c>
      <c r="J5674" t="str">
        <f t="shared" si="266"/>
        <v>.</v>
      </c>
    </row>
    <row r="5675" spans="7:10">
      <c r="G5675" t="str">
        <f t="shared" si="264"/>
        <v>.</v>
      </c>
      <c r="H5675">
        <f t="shared" si="265"/>
        <v>0</v>
      </c>
      <c r="I5675" s="26" t="str">
        <f>H5675&amp;"x"&amp;COUNTIF($H$5:H5675,H5675)</f>
        <v>0x4749</v>
      </c>
      <c r="J5675" t="str">
        <f t="shared" si="266"/>
        <v>.</v>
      </c>
    </row>
    <row r="5676" spans="7:10">
      <c r="G5676" t="str">
        <f t="shared" si="264"/>
        <v>.</v>
      </c>
      <c r="H5676">
        <f t="shared" si="265"/>
        <v>0</v>
      </c>
      <c r="I5676" s="26" t="str">
        <f>H5676&amp;"x"&amp;COUNTIF($H$5:H5676,H5676)</f>
        <v>0x4750</v>
      </c>
      <c r="J5676" t="str">
        <f t="shared" si="266"/>
        <v>.</v>
      </c>
    </row>
    <row r="5677" spans="7:10">
      <c r="G5677" t="str">
        <f t="shared" si="264"/>
        <v>.</v>
      </c>
      <c r="H5677">
        <f t="shared" si="265"/>
        <v>0</v>
      </c>
      <c r="I5677" s="26" t="str">
        <f>H5677&amp;"x"&amp;COUNTIF($H$5:H5677,H5677)</f>
        <v>0x4751</v>
      </c>
      <c r="J5677" t="str">
        <f t="shared" si="266"/>
        <v>.</v>
      </c>
    </row>
    <row r="5678" spans="7:10">
      <c r="G5678" t="str">
        <f t="shared" si="264"/>
        <v>.</v>
      </c>
      <c r="H5678">
        <f t="shared" si="265"/>
        <v>0</v>
      </c>
      <c r="I5678" s="26" t="str">
        <f>H5678&amp;"x"&amp;COUNTIF($H$5:H5678,H5678)</f>
        <v>0x4752</v>
      </c>
      <c r="J5678" t="str">
        <f t="shared" si="266"/>
        <v>.</v>
      </c>
    </row>
    <row r="5679" spans="7:10">
      <c r="G5679" t="str">
        <f t="shared" si="264"/>
        <v>.</v>
      </c>
      <c r="H5679">
        <f t="shared" si="265"/>
        <v>0</v>
      </c>
      <c r="I5679" s="26" t="str">
        <f>H5679&amp;"x"&amp;COUNTIF($H$5:H5679,H5679)</f>
        <v>0x4753</v>
      </c>
      <c r="J5679" t="str">
        <f t="shared" si="266"/>
        <v>.</v>
      </c>
    </row>
    <row r="5680" spans="7:10">
      <c r="G5680" t="str">
        <f t="shared" si="264"/>
        <v>.</v>
      </c>
      <c r="H5680">
        <f t="shared" si="265"/>
        <v>0</v>
      </c>
      <c r="I5680" s="26" t="str">
        <f>H5680&amp;"x"&amp;COUNTIF($H$5:H5680,H5680)</f>
        <v>0x4754</v>
      </c>
      <c r="J5680" t="str">
        <f t="shared" si="266"/>
        <v>.</v>
      </c>
    </row>
    <row r="5681" spans="7:10">
      <c r="G5681" t="str">
        <f t="shared" si="264"/>
        <v>.</v>
      </c>
      <c r="H5681">
        <f t="shared" si="265"/>
        <v>0</v>
      </c>
      <c r="I5681" s="26" t="str">
        <f>H5681&amp;"x"&amp;COUNTIF($H$5:H5681,H5681)</f>
        <v>0x4755</v>
      </c>
      <c r="J5681" t="str">
        <f t="shared" si="266"/>
        <v>.</v>
      </c>
    </row>
    <row r="5682" spans="7:10">
      <c r="G5682" t="str">
        <f t="shared" si="264"/>
        <v>.</v>
      </c>
      <c r="H5682">
        <f t="shared" si="265"/>
        <v>0</v>
      </c>
      <c r="I5682" s="26" t="str">
        <f>H5682&amp;"x"&amp;COUNTIF($H$5:H5682,H5682)</f>
        <v>0x4756</v>
      </c>
      <c r="J5682" t="str">
        <f t="shared" si="266"/>
        <v>.</v>
      </c>
    </row>
    <row r="5683" spans="7:10">
      <c r="G5683" t="str">
        <f t="shared" si="264"/>
        <v>.</v>
      </c>
      <c r="H5683">
        <f t="shared" si="265"/>
        <v>0</v>
      </c>
      <c r="I5683" s="26" t="str">
        <f>H5683&amp;"x"&amp;COUNTIF($H$5:H5683,H5683)</f>
        <v>0x4757</v>
      </c>
      <c r="J5683" t="str">
        <f t="shared" si="266"/>
        <v>.</v>
      </c>
    </row>
    <row r="5684" spans="7:10">
      <c r="G5684" t="str">
        <f t="shared" si="264"/>
        <v>.</v>
      </c>
      <c r="H5684">
        <f t="shared" si="265"/>
        <v>0</v>
      </c>
      <c r="I5684" s="26" t="str">
        <f>H5684&amp;"x"&amp;COUNTIF($H$5:H5684,H5684)</f>
        <v>0x4758</v>
      </c>
      <c r="J5684" t="str">
        <f t="shared" si="266"/>
        <v>.</v>
      </c>
    </row>
    <row r="5685" spans="7:10">
      <c r="G5685" t="str">
        <f t="shared" si="264"/>
        <v>.</v>
      </c>
      <c r="H5685">
        <f t="shared" si="265"/>
        <v>0</v>
      </c>
      <c r="I5685" s="26" t="str">
        <f>H5685&amp;"x"&amp;COUNTIF($H$5:H5685,H5685)</f>
        <v>0x4759</v>
      </c>
      <c r="J5685" t="str">
        <f t="shared" si="266"/>
        <v>.</v>
      </c>
    </row>
    <row r="5686" spans="7:10">
      <c r="G5686" t="str">
        <f t="shared" si="264"/>
        <v>.</v>
      </c>
      <c r="H5686">
        <f t="shared" si="265"/>
        <v>0</v>
      </c>
      <c r="I5686" s="26" t="str">
        <f>H5686&amp;"x"&amp;COUNTIF($H$5:H5686,H5686)</f>
        <v>0x4760</v>
      </c>
      <c r="J5686" t="str">
        <f t="shared" si="266"/>
        <v>.</v>
      </c>
    </row>
    <row r="5687" spans="7:10">
      <c r="G5687" t="str">
        <f t="shared" si="264"/>
        <v>.</v>
      </c>
      <c r="H5687">
        <f t="shared" si="265"/>
        <v>0</v>
      </c>
      <c r="I5687" s="26" t="str">
        <f>H5687&amp;"x"&amp;COUNTIF($H$5:H5687,H5687)</f>
        <v>0x4761</v>
      </c>
      <c r="J5687" t="str">
        <f t="shared" si="266"/>
        <v>.</v>
      </c>
    </row>
    <row r="5688" spans="7:10">
      <c r="G5688" t="str">
        <f t="shared" si="264"/>
        <v>.</v>
      </c>
      <c r="H5688">
        <f t="shared" si="265"/>
        <v>0</v>
      </c>
      <c r="I5688" s="26" t="str">
        <f>H5688&amp;"x"&amp;COUNTIF($H$5:H5688,H5688)</f>
        <v>0x4762</v>
      </c>
      <c r="J5688" t="str">
        <f t="shared" si="266"/>
        <v>.</v>
      </c>
    </row>
    <row r="5689" spans="7:10">
      <c r="G5689" t="str">
        <f t="shared" si="264"/>
        <v>.</v>
      </c>
      <c r="H5689">
        <f t="shared" si="265"/>
        <v>0</v>
      </c>
      <c r="I5689" s="26" t="str">
        <f>H5689&amp;"x"&amp;COUNTIF($H$5:H5689,H5689)</f>
        <v>0x4763</v>
      </c>
      <c r="J5689" t="str">
        <f t="shared" si="266"/>
        <v>.</v>
      </c>
    </row>
    <row r="5690" spans="7:10">
      <c r="G5690" t="str">
        <f t="shared" si="264"/>
        <v>.</v>
      </c>
      <c r="H5690">
        <f t="shared" si="265"/>
        <v>0</v>
      </c>
      <c r="I5690" s="26" t="str">
        <f>H5690&amp;"x"&amp;COUNTIF($H$5:H5690,H5690)</f>
        <v>0x4764</v>
      </c>
      <c r="J5690" t="str">
        <f t="shared" si="266"/>
        <v>.</v>
      </c>
    </row>
    <row r="5691" spans="7:10">
      <c r="G5691" t="str">
        <f t="shared" si="264"/>
        <v>.</v>
      </c>
      <c r="H5691">
        <f t="shared" si="265"/>
        <v>0</v>
      </c>
      <c r="I5691" s="26" t="str">
        <f>H5691&amp;"x"&amp;COUNTIF($H$5:H5691,H5691)</f>
        <v>0x4765</v>
      </c>
      <c r="J5691" t="str">
        <f t="shared" si="266"/>
        <v>.</v>
      </c>
    </row>
    <row r="5692" spans="7:10">
      <c r="G5692" t="str">
        <f t="shared" si="264"/>
        <v>.</v>
      </c>
      <c r="H5692">
        <f t="shared" si="265"/>
        <v>0</v>
      </c>
      <c r="I5692" s="26" t="str">
        <f>H5692&amp;"x"&amp;COUNTIF($H$5:H5692,H5692)</f>
        <v>0x4766</v>
      </c>
      <c r="J5692" t="str">
        <f t="shared" si="266"/>
        <v>.</v>
      </c>
    </row>
    <row r="5693" spans="7:10">
      <c r="G5693" t="str">
        <f t="shared" si="264"/>
        <v>.</v>
      </c>
      <c r="H5693">
        <f t="shared" si="265"/>
        <v>0</v>
      </c>
      <c r="I5693" s="26" t="str">
        <f>H5693&amp;"x"&amp;COUNTIF($H$5:H5693,H5693)</f>
        <v>0x4767</v>
      </c>
      <c r="J5693" t="str">
        <f t="shared" si="266"/>
        <v>.</v>
      </c>
    </row>
    <row r="5694" spans="7:10">
      <c r="G5694" t="str">
        <f t="shared" si="264"/>
        <v>.</v>
      </c>
      <c r="H5694">
        <f t="shared" si="265"/>
        <v>0</v>
      </c>
      <c r="I5694" s="26" t="str">
        <f>H5694&amp;"x"&amp;COUNTIF($H$5:H5694,H5694)</f>
        <v>0x4768</v>
      </c>
      <c r="J5694" t="str">
        <f t="shared" si="266"/>
        <v>.</v>
      </c>
    </row>
    <row r="5695" spans="7:10">
      <c r="G5695" t="str">
        <f t="shared" si="264"/>
        <v>.</v>
      </c>
      <c r="H5695">
        <f t="shared" si="265"/>
        <v>0</v>
      </c>
      <c r="I5695" s="26" t="str">
        <f>H5695&amp;"x"&amp;COUNTIF($H$5:H5695,H5695)</f>
        <v>0x4769</v>
      </c>
      <c r="J5695" t="str">
        <f t="shared" si="266"/>
        <v>.</v>
      </c>
    </row>
    <row r="5696" spans="7:10">
      <c r="G5696" t="str">
        <f t="shared" si="264"/>
        <v>.</v>
      </c>
      <c r="H5696">
        <f t="shared" si="265"/>
        <v>0</v>
      </c>
      <c r="I5696" s="26" t="str">
        <f>H5696&amp;"x"&amp;COUNTIF($H$5:H5696,H5696)</f>
        <v>0x4770</v>
      </c>
      <c r="J5696" t="str">
        <f t="shared" si="266"/>
        <v>.</v>
      </c>
    </row>
    <row r="5697" spans="7:10">
      <c r="G5697" t="str">
        <f t="shared" si="264"/>
        <v>.</v>
      </c>
      <c r="H5697">
        <f t="shared" si="265"/>
        <v>0</v>
      </c>
      <c r="I5697" s="26" t="str">
        <f>H5697&amp;"x"&amp;COUNTIF($H$5:H5697,H5697)</f>
        <v>0x4771</v>
      </c>
      <c r="J5697" t="str">
        <f t="shared" si="266"/>
        <v>.</v>
      </c>
    </row>
    <row r="5698" spans="7:10">
      <c r="G5698" t="str">
        <f t="shared" si="264"/>
        <v>.</v>
      </c>
      <c r="H5698">
        <f t="shared" si="265"/>
        <v>0</v>
      </c>
      <c r="I5698" s="26" t="str">
        <f>H5698&amp;"x"&amp;COUNTIF($H$5:H5698,H5698)</f>
        <v>0x4772</v>
      </c>
      <c r="J5698" t="str">
        <f t="shared" si="266"/>
        <v>.</v>
      </c>
    </row>
    <row r="5699" spans="7:10">
      <c r="G5699" t="str">
        <f t="shared" si="264"/>
        <v>.</v>
      </c>
      <c r="H5699">
        <f t="shared" si="265"/>
        <v>0</v>
      </c>
      <c r="I5699" s="26" t="str">
        <f>H5699&amp;"x"&amp;COUNTIF($H$5:H5699,H5699)</f>
        <v>0x4773</v>
      </c>
      <c r="J5699" t="str">
        <f t="shared" si="266"/>
        <v>.</v>
      </c>
    </row>
    <row r="5700" spans="7:10">
      <c r="G5700" t="str">
        <f t="shared" si="264"/>
        <v>.</v>
      </c>
      <c r="H5700">
        <f t="shared" si="265"/>
        <v>0</v>
      </c>
      <c r="I5700" s="26" t="str">
        <f>H5700&amp;"x"&amp;COUNTIF($H$5:H5700,H5700)</f>
        <v>0x4774</v>
      </c>
      <c r="J5700" t="str">
        <f t="shared" si="266"/>
        <v>.</v>
      </c>
    </row>
    <row r="5701" spans="7:10">
      <c r="G5701" t="str">
        <f t="shared" ref="G5701:G5764" si="267">A5701&amp;"."&amp;B5701</f>
        <v>.</v>
      </c>
      <c r="H5701">
        <f t="shared" ref="H5701:H5764" si="268">F5701</f>
        <v>0</v>
      </c>
      <c r="I5701" s="26" t="str">
        <f>H5701&amp;"x"&amp;COUNTIF($H$5:H5701,H5701)</f>
        <v>0x4775</v>
      </c>
      <c r="J5701" t="str">
        <f t="shared" ref="J5701:J5764" si="269">G5701</f>
        <v>.</v>
      </c>
    </row>
    <row r="5702" spans="7:10">
      <c r="G5702" t="str">
        <f t="shared" si="267"/>
        <v>.</v>
      </c>
      <c r="H5702">
        <f t="shared" si="268"/>
        <v>0</v>
      </c>
      <c r="I5702" s="26" t="str">
        <f>H5702&amp;"x"&amp;COUNTIF($H$5:H5702,H5702)</f>
        <v>0x4776</v>
      </c>
      <c r="J5702" t="str">
        <f t="shared" si="269"/>
        <v>.</v>
      </c>
    </row>
    <row r="5703" spans="7:10">
      <c r="G5703" t="str">
        <f t="shared" si="267"/>
        <v>.</v>
      </c>
      <c r="H5703">
        <f t="shared" si="268"/>
        <v>0</v>
      </c>
      <c r="I5703" s="26" t="str">
        <f>H5703&amp;"x"&amp;COUNTIF($H$5:H5703,H5703)</f>
        <v>0x4777</v>
      </c>
      <c r="J5703" t="str">
        <f t="shared" si="269"/>
        <v>.</v>
      </c>
    </row>
    <row r="5704" spans="7:10">
      <c r="G5704" t="str">
        <f t="shared" si="267"/>
        <v>.</v>
      </c>
      <c r="H5704">
        <f t="shared" si="268"/>
        <v>0</v>
      </c>
      <c r="I5704" s="26" t="str">
        <f>H5704&amp;"x"&amp;COUNTIF($H$5:H5704,H5704)</f>
        <v>0x4778</v>
      </c>
      <c r="J5704" t="str">
        <f t="shared" si="269"/>
        <v>.</v>
      </c>
    </row>
    <row r="5705" spans="7:10">
      <c r="G5705" t="str">
        <f t="shared" si="267"/>
        <v>.</v>
      </c>
      <c r="H5705">
        <f t="shared" si="268"/>
        <v>0</v>
      </c>
      <c r="I5705" s="26" t="str">
        <f>H5705&amp;"x"&amp;COUNTIF($H$5:H5705,H5705)</f>
        <v>0x4779</v>
      </c>
      <c r="J5705" t="str">
        <f t="shared" si="269"/>
        <v>.</v>
      </c>
    </row>
    <row r="5706" spans="7:10">
      <c r="G5706" t="str">
        <f t="shared" si="267"/>
        <v>.</v>
      </c>
      <c r="H5706">
        <f t="shared" si="268"/>
        <v>0</v>
      </c>
      <c r="I5706" s="26" t="str">
        <f>H5706&amp;"x"&amp;COUNTIF($H$5:H5706,H5706)</f>
        <v>0x4780</v>
      </c>
      <c r="J5706" t="str">
        <f t="shared" si="269"/>
        <v>.</v>
      </c>
    </row>
    <row r="5707" spans="7:10">
      <c r="G5707" t="str">
        <f t="shared" si="267"/>
        <v>.</v>
      </c>
      <c r="H5707">
        <f t="shared" si="268"/>
        <v>0</v>
      </c>
      <c r="I5707" s="26" t="str">
        <f>H5707&amp;"x"&amp;COUNTIF($H$5:H5707,H5707)</f>
        <v>0x4781</v>
      </c>
      <c r="J5707" t="str">
        <f t="shared" si="269"/>
        <v>.</v>
      </c>
    </row>
    <row r="5708" spans="7:10">
      <c r="G5708" t="str">
        <f t="shared" si="267"/>
        <v>.</v>
      </c>
      <c r="H5708">
        <f t="shared" si="268"/>
        <v>0</v>
      </c>
      <c r="I5708" s="26" t="str">
        <f>H5708&amp;"x"&amp;COUNTIF($H$5:H5708,H5708)</f>
        <v>0x4782</v>
      </c>
      <c r="J5708" t="str">
        <f t="shared" si="269"/>
        <v>.</v>
      </c>
    </row>
    <row r="5709" spans="7:10">
      <c r="G5709" t="str">
        <f t="shared" si="267"/>
        <v>.</v>
      </c>
      <c r="H5709">
        <f t="shared" si="268"/>
        <v>0</v>
      </c>
      <c r="I5709" s="26" t="str">
        <f>H5709&amp;"x"&amp;COUNTIF($H$5:H5709,H5709)</f>
        <v>0x4783</v>
      </c>
      <c r="J5709" t="str">
        <f t="shared" si="269"/>
        <v>.</v>
      </c>
    </row>
    <row r="5710" spans="7:10">
      <c r="G5710" t="str">
        <f t="shared" si="267"/>
        <v>.</v>
      </c>
      <c r="H5710">
        <f t="shared" si="268"/>
        <v>0</v>
      </c>
      <c r="I5710" s="26" t="str">
        <f>H5710&amp;"x"&amp;COUNTIF($H$5:H5710,H5710)</f>
        <v>0x4784</v>
      </c>
      <c r="J5710" t="str">
        <f t="shared" si="269"/>
        <v>.</v>
      </c>
    </row>
    <row r="5711" spans="7:10">
      <c r="G5711" t="str">
        <f t="shared" si="267"/>
        <v>.</v>
      </c>
      <c r="H5711">
        <f t="shared" si="268"/>
        <v>0</v>
      </c>
      <c r="I5711" s="26" t="str">
        <f>H5711&amp;"x"&amp;COUNTIF($H$5:H5711,H5711)</f>
        <v>0x4785</v>
      </c>
      <c r="J5711" t="str">
        <f t="shared" si="269"/>
        <v>.</v>
      </c>
    </row>
    <row r="5712" spans="7:10">
      <c r="G5712" t="str">
        <f t="shared" si="267"/>
        <v>.</v>
      </c>
      <c r="H5712">
        <f t="shared" si="268"/>
        <v>0</v>
      </c>
      <c r="I5712" s="26" t="str">
        <f>H5712&amp;"x"&amp;COUNTIF($H$5:H5712,H5712)</f>
        <v>0x4786</v>
      </c>
      <c r="J5712" t="str">
        <f t="shared" si="269"/>
        <v>.</v>
      </c>
    </row>
    <row r="5713" spans="7:10">
      <c r="G5713" t="str">
        <f t="shared" si="267"/>
        <v>.</v>
      </c>
      <c r="H5713">
        <f t="shared" si="268"/>
        <v>0</v>
      </c>
      <c r="I5713" s="26" t="str">
        <f>H5713&amp;"x"&amp;COUNTIF($H$5:H5713,H5713)</f>
        <v>0x4787</v>
      </c>
      <c r="J5713" t="str">
        <f t="shared" si="269"/>
        <v>.</v>
      </c>
    </row>
    <row r="5714" spans="7:10">
      <c r="G5714" t="str">
        <f t="shared" si="267"/>
        <v>.</v>
      </c>
      <c r="H5714">
        <f t="shared" si="268"/>
        <v>0</v>
      </c>
      <c r="I5714" s="26" t="str">
        <f>H5714&amp;"x"&amp;COUNTIF($H$5:H5714,H5714)</f>
        <v>0x4788</v>
      </c>
      <c r="J5714" t="str">
        <f t="shared" si="269"/>
        <v>.</v>
      </c>
    </row>
    <row r="5715" spans="7:10">
      <c r="G5715" t="str">
        <f t="shared" si="267"/>
        <v>.</v>
      </c>
      <c r="H5715">
        <f t="shared" si="268"/>
        <v>0</v>
      </c>
      <c r="I5715" s="26" t="str">
        <f>H5715&amp;"x"&amp;COUNTIF($H$5:H5715,H5715)</f>
        <v>0x4789</v>
      </c>
      <c r="J5715" t="str">
        <f t="shared" si="269"/>
        <v>.</v>
      </c>
    </row>
    <row r="5716" spans="7:10">
      <c r="G5716" t="str">
        <f t="shared" si="267"/>
        <v>.</v>
      </c>
      <c r="H5716">
        <f t="shared" si="268"/>
        <v>0</v>
      </c>
      <c r="I5716" s="26" t="str">
        <f>H5716&amp;"x"&amp;COUNTIF($H$5:H5716,H5716)</f>
        <v>0x4790</v>
      </c>
      <c r="J5716" t="str">
        <f t="shared" si="269"/>
        <v>.</v>
      </c>
    </row>
    <row r="5717" spans="7:10">
      <c r="G5717" t="str">
        <f t="shared" si="267"/>
        <v>.</v>
      </c>
      <c r="H5717">
        <f t="shared" si="268"/>
        <v>0</v>
      </c>
      <c r="I5717" s="26" t="str">
        <f>H5717&amp;"x"&amp;COUNTIF($H$5:H5717,H5717)</f>
        <v>0x4791</v>
      </c>
      <c r="J5717" t="str">
        <f t="shared" si="269"/>
        <v>.</v>
      </c>
    </row>
    <row r="5718" spans="7:10">
      <c r="G5718" t="str">
        <f t="shared" si="267"/>
        <v>.</v>
      </c>
      <c r="H5718">
        <f t="shared" si="268"/>
        <v>0</v>
      </c>
      <c r="I5718" s="26" t="str">
        <f>H5718&amp;"x"&amp;COUNTIF($H$5:H5718,H5718)</f>
        <v>0x4792</v>
      </c>
      <c r="J5718" t="str">
        <f t="shared" si="269"/>
        <v>.</v>
      </c>
    </row>
    <row r="5719" spans="7:10">
      <c r="G5719" t="str">
        <f t="shared" si="267"/>
        <v>.</v>
      </c>
      <c r="H5719">
        <f t="shared" si="268"/>
        <v>0</v>
      </c>
      <c r="I5719" s="26" t="str">
        <f>H5719&amp;"x"&amp;COUNTIF($H$5:H5719,H5719)</f>
        <v>0x4793</v>
      </c>
      <c r="J5719" t="str">
        <f t="shared" si="269"/>
        <v>.</v>
      </c>
    </row>
    <row r="5720" spans="7:10">
      <c r="G5720" t="str">
        <f t="shared" si="267"/>
        <v>.</v>
      </c>
      <c r="H5720">
        <f t="shared" si="268"/>
        <v>0</v>
      </c>
      <c r="I5720" s="26" t="str">
        <f>H5720&amp;"x"&amp;COUNTIF($H$5:H5720,H5720)</f>
        <v>0x4794</v>
      </c>
      <c r="J5720" t="str">
        <f t="shared" si="269"/>
        <v>.</v>
      </c>
    </row>
    <row r="5721" spans="7:10">
      <c r="G5721" t="str">
        <f t="shared" si="267"/>
        <v>.</v>
      </c>
      <c r="H5721">
        <f t="shared" si="268"/>
        <v>0</v>
      </c>
      <c r="I5721" s="26" t="str">
        <f>H5721&amp;"x"&amp;COUNTIF($H$5:H5721,H5721)</f>
        <v>0x4795</v>
      </c>
      <c r="J5721" t="str">
        <f t="shared" si="269"/>
        <v>.</v>
      </c>
    </row>
    <row r="5722" spans="7:10">
      <c r="G5722" t="str">
        <f t="shared" si="267"/>
        <v>.</v>
      </c>
      <c r="H5722">
        <f t="shared" si="268"/>
        <v>0</v>
      </c>
      <c r="I5722" s="26" t="str">
        <f>H5722&amp;"x"&amp;COUNTIF($H$5:H5722,H5722)</f>
        <v>0x4796</v>
      </c>
      <c r="J5722" t="str">
        <f t="shared" si="269"/>
        <v>.</v>
      </c>
    </row>
    <row r="5723" spans="7:10">
      <c r="G5723" t="str">
        <f t="shared" si="267"/>
        <v>.</v>
      </c>
      <c r="H5723">
        <f t="shared" si="268"/>
        <v>0</v>
      </c>
      <c r="I5723" s="26" t="str">
        <f>H5723&amp;"x"&amp;COUNTIF($H$5:H5723,H5723)</f>
        <v>0x4797</v>
      </c>
      <c r="J5723" t="str">
        <f t="shared" si="269"/>
        <v>.</v>
      </c>
    </row>
    <row r="5724" spans="7:10">
      <c r="G5724" t="str">
        <f t="shared" si="267"/>
        <v>.</v>
      </c>
      <c r="H5724">
        <f t="shared" si="268"/>
        <v>0</v>
      </c>
      <c r="I5724" s="26" t="str">
        <f>H5724&amp;"x"&amp;COUNTIF($H$5:H5724,H5724)</f>
        <v>0x4798</v>
      </c>
      <c r="J5724" t="str">
        <f t="shared" si="269"/>
        <v>.</v>
      </c>
    </row>
    <row r="5725" spans="7:10">
      <c r="G5725" t="str">
        <f t="shared" si="267"/>
        <v>.</v>
      </c>
      <c r="H5725">
        <f t="shared" si="268"/>
        <v>0</v>
      </c>
      <c r="I5725" s="26" t="str">
        <f>H5725&amp;"x"&amp;COUNTIF($H$5:H5725,H5725)</f>
        <v>0x4799</v>
      </c>
      <c r="J5725" t="str">
        <f t="shared" si="269"/>
        <v>.</v>
      </c>
    </row>
    <row r="5726" spans="7:10">
      <c r="G5726" t="str">
        <f t="shared" si="267"/>
        <v>.</v>
      </c>
      <c r="H5726">
        <f t="shared" si="268"/>
        <v>0</v>
      </c>
      <c r="I5726" s="26" t="str">
        <f>H5726&amp;"x"&amp;COUNTIF($H$5:H5726,H5726)</f>
        <v>0x4800</v>
      </c>
      <c r="J5726" t="str">
        <f t="shared" si="269"/>
        <v>.</v>
      </c>
    </row>
    <row r="5727" spans="7:10">
      <c r="G5727" t="str">
        <f t="shared" si="267"/>
        <v>.</v>
      </c>
      <c r="H5727">
        <f t="shared" si="268"/>
        <v>0</v>
      </c>
      <c r="I5727" s="26" t="str">
        <f>H5727&amp;"x"&amp;COUNTIF($H$5:H5727,H5727)</f>
        <v>0x4801</v>
      </c>
      <c r="J5727" t="str">
        <f t="shared" si="269"/>
        <v>.</v>
      </c>
    </row>
    <row r="5728" spans="7:10">
      <c r="G5728" t="str">
        <f t="shared" si="267"/>
        <v>.</v>
      </c>
      <c r="H5728">
        <f t="shared" si="268"/>
        <v>0</v>
      </c>
      <c r="I5728" s="26" t="str">
        <f>H5728&amp;"x"&amp;COUNTIF($H$5:H5728,H5728)</f>
        <v>0x4802</v>
      </c>
      <c r="J5728" t="str">
        <f t="shared" si="269"/>
        <v>.</v>
      </c>
    </row>
    <row r="5729" spans="7:10">
      <c r="G5729" t="str">
        <f t="shared" si="267"/>
        <v>.</v>
      </c>
      <c r="H5729">
        <f t="shared" si="268"/>
        <v>0</v>
      </c>
      <c r="I5729" s="26" t="str">
        <f>H5729&amp;"x"&amp;COUNTIF($H$5:H5729,H5729)</f>
        <v>0x4803</v>
      </c>
      <c r="J5729" t="str">
        <f t="shared" si="269"/>
        <v>.</v>
      </c>
    </row>
    <row r="5730" spans="7:10">
      <c r="G5730" t="str">
        <f t="shared" si="267"/>
        <v>.</v>
      </c>
      <c r="H5730">
        <f t="shared" si="268"/>
        <v>0</v>
      </c>
      <c r="I5730" s="26" t="str">
        <f>H5730&amp;"x"&amp;COUNTIF($H$5:H5730,H5730)</f>
        <v>0x4804</v>
      </c>
      <c r="J5730" t="str">
        <f t="shared" si="269"/>
        <v>.</v>
      </c>
    </row>
    <row r="5731" spans="7:10">
      <c r="G5731" t="str">
        <f t="shared" si="267"/>
        <v>.</v>
      </c>
      <c r="H5731">
        <f t="shared" si="268"/>
        <v>0</v>
      </c>
      <c r="I5731" s="26" t="str">
        <f>H5731&amp;"x"&amp;COUNTIF($H$5:H5731,H5731)</f>
        <v>0x4805</v>
      </c>
      <c r="J5731" t="str">
        <f t="shared" si="269"/>
        <v>.</v>
      </c>
    </row>
    <row r="5732" spans="7:10">
      <c r="G5732" t="str">
        <f t="shared" si="267"/>
        <v>.</v>
      </c>
      <c r="H5732">
        <f t="shared" si="268"/>
        <v>0</v>
      </c>
      <c r="I5732" s="26" t="str">
        <f>H5732&amp;"x"&amp;COUNTIF($H$5:H5732,H5732)</f>
        <v>0x4806</v>
      </c>
      <c r="J5732" t="str">
        <f t="shared" si="269"/>
        <v>.</v>
      </c>
    </row>
    <row r="5733" spans="7:10">
      <c r="G5733" t="str">
        <f t="shared" si="267"/>
        <v>.</v>
      </c>
      <c r="H5733">
        <f t="shared" si="268"/>
        <v>0</v>
      </c>
      <c r="I5733" s="26" t="str">
        <f>H5733&amp;"x"&amp;COUNTIF($H$5:H5733,H5733)</f>
        <v>0x4807</v>
      </c>
      <c r="J5733" t="str">
        <f t="shared" si="269"/>
        <v>.</v>
      </c>
    </row>
    <row r="5734" spans="7:10">
      <c r="G5734" t="str">
        <f t="shared" si="267"/>
        <v>.</v>
      </c>
      <c r="H5734">
        <f t="shared" si="268"/>
        <v>0</v>
      </c>
      <c r="I5734" s="26" t="str">
        <f>H5734&amp;"x"&amp;COUNTIF($H$5:H5734,H5734)</f>
        <v>0x4808</v>
      </c>
      <c r="J5734" t="str">
        <f t="shared" si="269"/>
        <v>.</v>
      </c>
    </row>
    <row r="5735" spans="7:10">
      <c r="G5735" t="str">
        <f t="shared" si="267"/>
        <v>.</v>
      </c>
      <c r="H5735">
        <f t="shared" si="268"/>
        <v>0</v>
      </c>
      <c r="I5735" s="26" t="str">
        <f>H5735&amp;"x"&amp;COUNTIF($H$5:H5735,H5735)</f>
        <v>0x4809</v>
      </c>
      <c r="J5735" t="str">
        <f t="shared" si="269"/>
        <v>.</v>
      </c>
    </row>
    <row r="5736" spans="7:10">
      <c r="G5736" t="str">
        <f t="shared" si="267"/>
        <v>.</v>
      </c>
      <c r="H5736">
        <f t="shared" si="268"/>
        <v>0</v>
      </c>
      <c r="I5736" s="26" t="str">
        <f>H5736&amp;"x"&amp;COUNTIF($H$5:H5736,H5736)</f>
        <v>0x4810</v>
      </c>
      <c r="J5736" t="str">
        <f t="shared" si="269"/>
        <v>.</v>
      </c>
    </row>
    <row r="5737" spans="7:10">
      <c r="G5737" t="str">
        <f t="shared" si="267"/>
        <v>.</v>
      </c>
      <c r="H5737">
        <f t="shared" si="268"/>
        <v>0</v>
      </c>
      <c r="I5737" s="26" t="str">
        <f>H5737&amp;"x"&amp;COUNTIF($H$5:H5737,H5737)</f>
        <v>0x4811</v>
      </c>
      <c r="J5737" t="str">
        <f t="shared" si="269"/>
        <v>.</v>
      </c>
    </row>
    <row r="5738" spans="7:10">
      <c r="G5738" t="str">
        <f t="shared" si="267"/>
        <v>.</v>
      </c>
      <c r="H5738">
        <f t="shared" si="268"/>
        <v>0</v>
      </c>
      <c r="I5738" s="26" t="str">
        <f>H5738&amp;"x"&amp;COUNTIF($H$5:H5738,H5738)</f>
        <v>0x4812</v>
      </c>
      <c r="J5738" t="str">
        <f t="shared" si="269"/>
        <v>.</v>
      </c>
    </row>
    <row r="5739" spans="7:10">
      <c r="G5739" t="str">
        <f t="shared" si="267"/>
        <v>.</v>
      </c>
      <c r="H5739">
        <f t="shared" si="268"/>
        <v>0</v>
      </c>
      <c r="I5739" s="26" t="str">
        <f>H5739&amp;"x"&amp;COUNTIF($H$5:H5739,H5739)</f>
        <v>0x4813</v>
      </c>
      <c r="J5739" t="str">
        <f t="shared" si="269"/>
        <v>.</v>
      </c>
    </row>
    <row r="5740" spans="7:10">
      <c r="G5740" t="str">
        <f t="shared" si="267"/>
        <v>.</v>
      </c>
      <c r="H5740">
        <f t="shared" si="268"/>
        <v>0</v>
      </c>
      <c r="I5740" s="26" t="str">
        <f>H5740&amp;"x"&amp;COUNTIF($H$5:H5740,H5740)</f>
        <v>0x4814</v>
      </c>
      <c r="J5740" t="str">
        <f t="shared" si="269"/>
        <v>.</v>
      </c>
    </row>
    <row r="5741" spans="7:10">
      <c r="G5741" t="str">
        <f t="shared" si="267"/>
        <v>.</v>
      </c>
      <c r="H5741">
        <f t="shared" si="268"/>
        <v>0</v>
      </c>
      <c r="I5741" s="26" t="str">
        <f>H5741&amp;"x"&amp;COUNTIF($H$5:H5741,H5741)</f>
        <v>0x4815</v>
      </c>
      <c r="J5741" t="str">
        <f t="shared" si="269"/>
        <v>.</v>
      </c>
    </row>
    <row r="5742" spans="7:10">
      <c r="G5742" t="str">
        <f t="shared" si="267"/>
        <v>.</v>
      </c>
      <c r="H5742">
        <f t="shared" si="268"/>
        <v>0</v>
      </c>
      <c r="I5742" s="26" t="str">
        <f>H5742&amp;"x"&amp;COUNTIF($H$5:H5742,H5742)</f>
        <v>0x4816</v>
      </c>
      <c r="J5742" t="str">
        <f t="shared" si="269"/>
        <v>.</v>
      </c>
    </row>
    <row r="5743" spans="7:10">
      <c r="G5743" t="str">
        <f t="shared" si="267"/>
        <v>.</v>
      </c>
      <c r="H5743">
        <f t="shared" si="268"/>
        <v>0</v>
      </c>
      <c r="I5743" s="26" t="str">
        <f>H5743&amp;"x"&amp;COUNTIF($H$5:H5743,H5743)</f>
        <v>0x4817</v>
      </c>
      <c r="J5743" t="str">
        <f t="shared" si="269"/>
        <v>.</v>
      </c>
    </row>
    <row r="5744" spans="7:10">
      <c r="G5744" t="str">
        <f t="shared" si="267"/>
        <v>.</v>
      </c>
      <c r="H5744">
        <f t="shared" si="268"/>
        <v>0</v>
      </c>
      <c r="I5744" s="26" t="str">
        <f>H5744&amp;"x"&amp;COUNTIF($H$5:H5744,H5744)</f>
        <v>0x4818</v>
      </c>
      <c r="J5744" t="str">
        <f t="shared" si="269"/>
        <v>.</v>
      </c>
    </row>
    <row r="5745" spans="7:10">
      <c r="G5745" t="str">
        <f t="shared" si="267"/>
        <v>.</v>
      </c>
      <c r="H5745">
        <f t="shared" si="268"/>
        <v>0</v>
      </c>
      <c r="I5745" s="26" t="str">
        <f>H5745&amp;"x"&amp;COUNTIF($H$5:H5745,H5745)</f>
        <v>0x4819</v>
      </c>
      <c r="J5745" t="str">
        <f t="shared" si="269"/>
        <v>.</v>
      </c>
    </row>
    <row r="5746" spans="7:10">
      <c r="G5746" t="str">
        <f t="shared" si="267"/>
        <v>.</v>
      </c>
      <c r="H5746">
        <f t="shared" si="268"/>
        <v>0</v>
      </c>
      <c r="I5746" s="26" t="str">
        <f>H5746&amp;"x"&amp;COUNTIF($H$5:H5746,H5746)</f>
        <v>0x4820</v>
      </c>
      <c r="J5746" t="str">
        <f t="shared" si="269"/>
        <v>.</v>
      </c>
    </row>
    <row r="5747" spans="7:10">
      <c r="G5747" t="str">
        <f t="shared" si="267"/>
        <v>.</v>
      </c>
      <c r="H5747">
        <f t="shared" si="268"/>
        <v>0</v>
      </c>
      <c r="I5747" s="26" t="str">
        <f>H5747&amp;"x"&amp;COUNTIF($H$5:H5747,H5747)</f>
        <v>0x4821</v>
      </c>
      <c r="J5747" t="str">
        <f t="shared" si="269"/>
        <v>.</v>
      </c>
    </row>
    <row r="5748" spans="7:10">
      <c r="G5748" t="str">
        <f t="shared" si="267"/>
        <v>.</v>
      </c>
      <c r="H5748">
        <f t="shared" si="268"/>
        <v>0</v>
      </c>
      <c r="I5748" s="26" t="str">
        <f>H5748&amp;"x"&amp;COUNTIF($H$5:H5748,H5748)</f>
        <v>0x4822</v>
      </c>
      <c r="J5748" t="str">
        <f t="shared" si="269"/>
        <v>.</v>
      </c>
    </row>
    <row r="5749" spans="7:10">
      <c r="G5749" t="str">
        <f t="shared" si="267"/>
        <v>.</v>
      </c>
      <c r="H5749">
        <f t="shared" si="268"/>
        <v>0</v>
      </c>
      <c r="I5749" s="26" t="str">
        <f>H5749&amp;"x"&amp;COUNTIF($H$5:H5749,H5749)</f>
        <v>0x4823</v>
      </c>
      <c r="J5749" t="str">
        <f t="shared" si="269"/>
        <v>.</v>
      </c>
    </row>
    <row r="5750" spans="7:10">
      <c r="G5750" t="str">
        <f t="shared" si="267"/>
        <v>.</v>
      </c>
      <c r="H5750">
        <f t="shared" si="268"/>
        <v>0</v>
      </c>
      <c r="I5750" s="26" t="str">
        <f>H5750&amp;"x"&amp;COUNTIF($H$5:H5750,H5750)</f>
        <v>0x4824</v>
      </c>
      <c r="J5750" t="str">
        <f t="shared" si="269"/>
        <v>.</v>
      </c>
    </row>
    <row r="5751" spans="7:10">
      <c r="G5751" t="str">
        <f t="shared" si="267"/>
        <v>.</v>
      </c>
      <c r="H5751">
        <f t="shared" si="268"/>
        <v>0</v>
      </c>
      <c r="I5751" s="26" t="str">
        <f>H5751&amp;"x"&amp;COUNTIF($H$5:H5751,H5751)</f>
        <v>0x4825</v>
      </c>
      <c r="J5751" t="str">
        <f t="shared" si="269"/>
        <v>.</v>
      </c>
    </row>
    <row r="5752" spans="7:10">
      <c r="G5752" t="str">
        <f t="shared" si="267"/>
        <v>.</v>
      </c>
      <c r="H5752">
        <f t="shared" si="268"/>
        <v>0</v>
      </c>
      <c r="I5752" s="26" t="str">
        <f>H5752&amp;"x"&amp;COUNTIF($H$5:H5752,H5752)</f>
        <v>0x4826</v>
      </c>
      <c r="J5752" t="str">
        <f t="shared" si="269"/>
        <v>.</v>
      </c>
    </row>
    <row r="5753" spans="7:10">
      <c r="G5753" t="str">
        <f t="shared" si="267"/>
        <v>.</v>
      </c>
      <c r="H5753">
        <f t="shared" si="268"/>
        <v>0</v>
      </c>
      <c r="I5753" s="26" t="str">
        <f>H5753&amp;"x"&amp;COUNTIF($H$5:H5753,H5753)</f>
        <v>0x4827</v>
      </c>
      <c r="J5753" t="str">
        <f t="shared" si="269"/>
        <v>.</v>
      </c>
    </row>
    <row r="5754" spans="7:10">
      <c r="G5754" t="str">
        <f t="shared" si="267"/>
        <v>.</v>
      </c>
      <c r="H5754">
        <f t="shared" si="268"/>
        <v>0</v>
      </c>
      <c r="I5754" s="26" t="str">
        <f>H5754&amp;"x"&amp;COUNTIF($H$5:H5754,H5754)</f>
        <v>0x4828</v>
      </c>
      <c r="J5754" t="str">
        <f t="shared" si="269"/>
        <v>.</v>
      </c>
    </row>
    <row r="5755" spans="7:10">
      <c r="G5755" t="str">
        <f t="shared" si="267"/>
        <v>.</v>
      </c>
      <c r="H5755">
        <f t="shared" si="268"/>
        <v>0</v>
      </c>
      <c r="I5755" s="26" t="str">
        <f>H5755&amp;"x"&amp;COUNTIF($H$5:H5755,H5755)</f>
        <v>0x4829</v>
      </c>
      <c r="J5755" t="str">
        <f t="shared" si="269"/>
        <v>.</v>
      </c>
    </row>
    <row r="5756" spans="7:10">
      <c r="G5756" t="str">
        <f t="shared" si="267"/>
        <v>.</v>
      </c>
      <c r="H5756">
        <f t="shared" si="268"/>
        <v>0</v>
      </c>
      <c r="I5756" s="26" t="str">
        <f>H5756&amp;"x"&amp;COUNTIF($H$5:H5756,H5756)</f>
        <v>0x4830</v>
      </c>
      <c r="J5756" t="str">
        <f t="shared" si="269"/>
        <v>.</v>
      </c>
    </row>
    <row r="5757" spans="7:10">
      <c r="G5757" t="str">
        <f t="shared" si="267"/>
        <v>.</v>
      </c>
      <c r="H5757">
        <f t="shared" si="268"/>
        <v>0</v>
      </c>
      <c r="I5757" s="26" t="str">
        <f>H5757&amp;"x"&amp;COUNTIF($H$5:H5757,H5757)</f>
        <v>0x4831</v>
      </c>
      <c r="J5757" t="str">
        <f t="shared" si="269"/>
        <v>.</v>
      </c>
    </row>
    <row r="5758" spans="7:10">
      <c r="G5758" t="str">
        <f t="shared" si="267"/>
        <v>.</v>
      </c>
      <c r="H5758">
        <f t="shared" si="268"/>
        <v>0</v>
      </c>
      <c r="I5758" s="26" t="str">
        <f>H5758&amp;"x"&amp;COUNTIF($H$5:H5758,H5758)</f>
        <v>0x4832</v>
      </c>
      <c r="J5758" t="str">
        <f t="shared" si="269"/>
        <v>.</v>
      </c>
    </row>
    <row r="5759" spans="7:10">
      <c r="G5759" t="str">
        <f t="shared" si="267"/>
        <v>.</v>
      </c>
      <c r="H5759">
        <f t="shared" si="268"/>
        <v>0</v>
      </c>
      <c r="I5759" s="26" t="str">
        <f>H5759&amp;"x"&amp;COUNTIF($H$5:H5759,H5759)</f>
        <v>0x4833</v>
      </c>
      <c r="J5759" t="str">
        <f t="shared" si="269"/>
        <v>.</v>
      </c>
    </row>
    <row r="5760" spans="7:10">
      <c r="G5760" t="str">
        <f t="shared" si="267"/>
        <v>.</v>
      </c>
      <c r="H5760">
        <f t="shared" si="268"/>
        <v>0</v>
      </c>
      <c r="I5760" s="26" t="str">
        <f>H5760&amp;"x"&amp;COUNTIF($H$5:H5760,H5760)</f>
        <v>0x4834</v>
      </c>
      <c r="J5760" t="str">
        <f t="shared" si="269"/>
        <v>.</v>
      </c>
    </row>
    <row r="5761" spans="7:10">
      <c r="G5761" t="str">
        <f t="shared" si="267"/>
        <v>.</v>
      </c>
      <c r="H5761">
        <f t="shared" si="268"/>
        <v>0</v>
      </c>
      <c r="I5761" s="26" t="str">
        <f>H5761&amp;"x"&amp;COUNTIF($H$5:H5761,H5761)</f>
        <v>0x4835</v>
      </c>
      <c r="J5761" t="str">
        <f t="shared" si="269"/>
        <v>.</v>
      </c>
    </row>
    <row r="5762" spans="7:10">
      <c r="G5762" t="str">
        <f t="shared" si="267"/>
        <v>.</v>
      </c>
      <c r="H5762">
        <f t="shared" si="268"/>
        <v>0</v>
      </c>
      <c r="I5762" s="26" t="str">
        <f>H5762&amp;"x"&amp;COUNTIF($H$5:H5762,H5762)</f>
        <v>0x4836</v>
      </c>
      <c r="J5762" t="str">
        <f t="shared" si="269"/>
        <v>.</v>
      </c>
    </row>
    <row r="5763" spans="7:10">
      <c r="G5763" t="str">
        <f t="shared" si="267"/>
        <v>.</v>
      </c>
      <c r="H5763">
        <f t="shared" si="268"/>
        <v>0</v>
      </c>
      <c r="I5763" s="26" t="str">
        <f>H5763&amp;"x"&amp;COUNTIF($H$5:H5763,H5763)</f>
        <v>0x4837</v>
      </c>
      <c r="J5763" t="str">
        <f t="shared" si="269"/>
        <v>.</v>
      </c>
    </row>
    <row r="5764" spans="7:10">
      <c r="G5764" t="str">
        <f t="shared" si="267"/>
        <v>.</v>
      </c>
      <c r="H5764">
        <f t="shared" si="268"/>
        <v>0</v>
      </c>
      <c r="I5764" s="26" t="str">
        <f>H5764&amp;"x"&amp;COUNTIF($H$5:H5764,H5764)</f>
        <v>0x4838</v>
      </c>
      <c r="J5764" t="str">
        <f t="shared" si="269"/>
        <v>.</v>
      </c>
    </row>
    <row r="5765" spans="7:10">
      <c r="G5765" t="str">
        <f t="shared" ref="G5765:G5828" si="270">A5765&amp;"."&amp;B5765</f>
        <v>.</v>
      </c>
      <c r="H5765">
        <f t="shared" ref="H5765:H5828" si="271">F5765</f>
        <v>0</v>
      </c>
      <c r="I5765" s="26" t="str">
        <f>H5765&amp;"x"&amp;COUNTIF($H$5:H5765,H5765)</f>
        <v>0x4839</v>
      </c>
      <c r="J5765" t="str">
        <f t="shared" ref="J5765:J5828" si="272">G5765</f>
        <v>.</v>
      </c>
    </row>
    <row r="5766" spans="7:10">
      <c r="G5766" t="str">
        <f t="shared" si="270"/>
        <v>.</v>
      </c>
      <c r="H5766">
        <f t="shared" si="271"/>
        <v>0</v>
      </c>
      <c r="I5766" s="26" t="str">
        <f>H5766&amp;"x"&amp;COUNTIF($H$5:H5766,H5766)</f>
        <v>0x4840</v>
      </c>
      <c r="J5766" t="str">
        <f t="shared" si="272"/>
        <v>.</v>
      </c>
    </row>
    <row r="5767" spans="7:10">
      <c r="G5767" t="str">
        <f t="shared" si="270"/>
        <v>.</v>
      </c>
      <c r="H5767">
        <f t="shared" si="271"/>
        <v>0</v>
      </c>
      <c r="I5767" s="26" t="str">
        <f>H5767&amp;"x"&amp;COUNTIF($H$5:H5767,H5767)</f>
        <v>0x4841</v>
      </c>
      <c r="J5767" t="str">
        <f t="shared" si="272"/>
        <v>.</v>
      </c>
    </row>
    <row r="5768" spans="7:10">
      <c r="G5768" t="str">
        <f t="shared" si="270"/>
        <v>.</v>
      </c>
      <c r="H5768">
        <f t="shared" si="271"/>
        <v>0</v>
      </c>
      <c r="I5768" s="26" t="str">
        <f>H5768&amp;"x"&amp;COUNTIF($H$5:H5768,H5768)</f>
        <v>0x4842</v>
      </c>
      <c r="J5768" t="str">
        <f t="shared" si="272"/>
        <v>.</v>
      </c>
    </row>
    <row r="5769" spans="7:10">
      <c r="G5769" t="str">
        <f t="shared" si="270"/>
        <v>.</v>
      </c>
      <c r="H5769">
        <f t="shared" si="271"/>
        <v>0</v>
      </c>
      <c r="I5769" s="26" t="str">
        <f>H5769&amp;"x"&amp;COUNTIF($H$5:H5769,H5769)</f>
        <v>0x4843</v>
      </c>
      <c r="J5769" t="str">
        <f t="shared" si="272"/>
        <v>.</v>
      </c>
    </row>
    <row r="5770" spans="7:10">
      <c r="G5770" t="str">
        <f t="shared" si="270"/>
        <v>.</v>
      </c>
      <c r="H5770">
        <f t="shared" si="271"/>
        <v>0</v>
      </c>
      <c r="I5770" s="26" t="str">
        <f>H5770&amp;"x"&amp;COUNTIF($H$5:H5770,H5770)</f>
        <v>0x4844</v>
      </c>
      <c r="J5770" t="str">
        <f t="shared" si="272"/>
        <v>.</v>
      </c>
    </row>
    <row r="5771" spans="7:10">
      <c r="G5771" t="str">
        <f t="shared" si="270"/>
        <v>.</v>
      </c>
      <c r="H5771">
        <f t="shared" si="271"/>
        <v>0</v>
      </c>
      <c r="I5771" s="26" t="str">
        <f>H5771&amp;"x"&amp;COUNTIF($H$5:H5771,H5771)</f>
        <v>0x4845</v>
      </c>
      <c r="J5771" t="str">
        <f t="shared" si="272"/>
        <v>.</v>
      </c>
    </row>
    <row r="5772" spans="7:10">
      <c r="G5772" t="str">
        <f t="shared" si="270"/>
        <v>.</v>
      </c>
      <c r="H5772">
        <f t="shared" si="271"/>
        <v>0</v>
      </c>
      <c r="I5772" s="26" t="str">
        <f>H5772&amp;"x"&amp;COUNTIF($H$5:H5772,H5772)</f>
        <v>0x4846</v>
      </c>
      <c r="J5772" t="str">
        <f t="shared" si="272"/>
        <v>.</v>
      </c>
    </row>
    <row r="5773" spans="7:10">
      <c r="G5773" t="str">
        <f t="shared" si="270"/>
        <v>.</v>
      </c>
      <c r="H5773">
        <f t="shared" si="271"/>
        <v>0</v>
      </c>
      <c r="I5773" s="26" t="str">
        <f>H5773&amp;"x"&amp;COUNTIF($H$5:H5773,H5773)</f>
        <v>0x4847</v>
      </c>
      <c r="J5773" t="str">
        <f t="shared" si="272"/>
        <v>.</v>
      </c>
    </row>
    <row r="5774" spans="7:10">
      <c r="G5774" t="str">
        <f t="shared" si="270"/>
        <v>.</v>
      </c>
      <c r="H5774">
        <f t="shared" si="271"/>
        <v>0</v>
      </c>
      <c r="I5774" s="26" t="str">
        <f>H5774&amp;"x"&amp;COUNTIF($H$5:H5774,H5774)</f>
        <v>0x4848</v>
      </c>
      <c r="J5774" t="str">
        <f t="shared" si="272"/>
        <v>.</v>
      </c>
    </row>
    <row r="5775" spans="7:10">
      <c r="G5775" t="str">
        <f t="shared" si="270"/>
        <v>.</v>
      </c>
      <c r="H5775">
        <f t="shared" si="271"/>
        <v>0</v>
      </c>
      <c r="I5775" s="26" t="str">
        <f>H5775&amp;"x"&amp;COUNTIF($H$5:H5775,H5775)</f>
        <v>0x4849</v>
      </c>
      <c r="J5775" t="str">
        <f t="shared" si="272"/>
        <v>.</v>
      </c>
    </row>
    <row r="5776" spans="7:10">
      <c r="G5776" t="str">
        <f t="shared" si="270"/>
        <v>.</v>
      </c>
      <c r="H5776">
        <f t="shared" si="271"/>
        <v>0</v>
      </c>
      <c r="I5776" s="26" t="str">
        <f>H5776&amp;"x"&amp;COUNTIF($H$5:H5776,H5776)</f>
        <v>0x4850</v>
      </c>
      <c r="J5776" t="str">
        <f t="shared" si="272"/>
        <v>.</v>
      </c>
    </row>
    <row r="5777" spans="7:10">
      <c r="G5777" t="str">
        <f t="shared" si="270"/>
        <v>.</v>
      </c>
      <c r="H5777">
        <f t="shared" si="271"/>
        <v>0</v>
      </c>
      <c r="I5777" s="26" t="str">
        <f>H5777&amp;"x"&amp;COUNTIF($H$5:H5777,H5777)</f>
        <v>0x4851</v>
      </c>
      <c r="J5777" t="str">
        <f t="shared" si="272"/>
        <v>.</v>
      </c>
    </row>
    <row r="5778" spans="7:10">
      <c r="G5778" t="str">
        <f t="shared" si="270"/>
        <v>.</v>
      </c>
      <c r="H5778">
        <f t="shared" si="271"/>
        <v>0</v>
      </c>
      <c r="I5778" s="26" t="str">
        <f>H5778&amp;"x"&amp;COUNTIF($H$5:H5778,H5778)</f>
        <v>0x4852</v>
      </c>
      <c r="J5778" t="str">
        <f t="shared" si="272"/>
        <v>.</v>
      </c>
    </row>
    <row r="5779" spans="7:10">
      <c r="G5779" t="str">
        <f t="shared" si="270"/>
        <v>.</v>
      </c>
      <c r="H5779">
        <f t="shared" si="271"/>
        <v>0</v>
      </c>
      <c r="I5779" s="26" t="str">
        <f>H5779&amp;"x"&amp;COUNTIF($H$5:H5779,H5779)</f>
        <v>0x4853</v>
      </c>
      <c r="J5779" t="str">
        <f t="shared" si="272"/>
        <v>.</v>
      </c>
    </row>
    <row r="5780" spans="7:10">
      <c r="G5780" t="str">
        <f t="shared" si="270"/>
        <v>.</v>
      </c>
      <c r="H5780">
        <f t="shared" si="271"/>
        <v>0</v>
      </c>
      <c r="I5780" s="26" t="str">
        <f>H5780&amp;"x"&amp;COUNTIF($H$5:H5780,H5780)</f>
        <v>0x4854</v>
      </c>
      <c r="J5780" t="str">
        <f t="shared" si="272"/>
        <v>.</v>
      </c>
    </row>
    <row r="5781" spans="7:10">
      <c r="G5781" t="str">
        <f t="shared" si="270"/>
        <v>.</v>
      </c>
      <c r="H5781">
        <f t="shared" si="271"/>
        <v>0</v>
      </c>
      <c r="I5781" s="26" t="str">
        <f>H5781&amp;"x"&amp;COUNTIF($H$5:H5781,H5781)</f>
        <v>0x4855</v>
      </c>
      <c r="J5781" t="str">
        <f t="shared" si="272"/>
        <v>.</v>
      </c>
    </row>
    <row r="5782" spans="7:10">
      <c r="G5782" t="str">
        <f t="shared" si="270"/>
        <v>.</v>
      </c>
      <c r="H5782">
        <f t="shared" si="271"/>
        <v>0</v>
      </c>
      <c r="I5782" s="26" t="str">
        <f>H5782&amp;"x"&amp;COUNTIF($H$5:H5782,H5782)</f>
        <v>0x4856</v>
      </c>
      <c r="J5782" t="str">
        <f t="shared" si="272"/>
        <v>.</v>
      </c>
    </row>
    <row r="5783" spans="7:10">
      <c r="G5783" t="str">
        <f t="shared" si="270"/>
        <v>.</v>
      </c>
      <c r="H5783">
        <f t="shared" si="271"/>
        <v>0</v>
      </c>
      <c r="I5783" s="26" t="str">
        <f>H5783&amp;"x"&amp;COUNTIF($H$5:H5783,H5783)</f>
        <v>0x4857</v>
      </c>
      <c r="J5783" t="str">
        <f t="shared" si="272"/>
        <v>.</v>
      </c>
    </row>
    <row r="5784" spans="7:10">
      <c r="G5784" t="str">
        <f t="shared" si="270"/>
        <v>.</v>
      </c>
      <c r="H5784">
        <f t="shared" si="271"/>
        <v>0</v>
      </c>
      <c r="I5784" s="26" t="str">
        <f>H5784&amp;"x"&amp;COUNTIF($H$5:H5784,H5784)</f>
        <v>0x4858</v>
      </c>
      <c r="J5784" t="str">
        <f t="shared" si="272"/>
        <v>.</v>
      </c>
    </row>
    <row r="5785" spans="7:10">
      <c r="G5785" t="str">
        <f t="shared" si="270"/>
        <v>.</v>
      </c>
      <c r="H5785">
        <f t="shared" si="271"/>
        <v>0</v>
      </c>
      <c r="I5785" s="26" t="str">
        <f>H5785&amp;"x"&amp;COUNTIF($H$5:H5785,H5785)</f>
        <v>0x4859</v>
      </c>
      <c r="J5785" t="str">
        <f t="shared" si="272"/>
        <v>.</v>
      </c>
    </row>
    <row r="5786" spans="7:10">
      <c r="G5786" t="str">
        <f t="shared" si="270"/>
        <v>.</v>
      </c>
      <c r="H5786">
        <f t="shared" si="271"/>
        <v>0</v>
      </c>
      <c r="I5786" s="26" t="str">
        <f>H5786&amp;"x"&amp;COUNTIF($H$5:H5786,H5786)</f>
        <v>0x4860</v>
      </c>
      <c r="J5786" t="str">
        <f t="shared" si="272"/>
        <v>.</v>
      </c>
    </row>
    <row r="5787" spans="7:10">
      <c r="G5787" t="str">
        <f t="shared" si="270"/>
        <v>.</v>
      </c>
      <c r="H5787">
        <f t="shared" si="271"/>
        <v>0</v>
      </c>
      <c r="I5787" s="26" t="str">
        <f>H5787&amp;"x"&amp;COUNTIF($H$5:H5787,H5787)</f>
        <v>0x4861</v>
      </c>
      <c r="J5787" t="str">
        <f t="shared" si="272"/>
        <v>.</v>
      </c>
    </row>
    <row r="5788" spans="7:10">
      <c r="G5788" t="str">
        <f t="shared" si="270"/>
        <v>.</v>
      </c>
      <c r="H5788">
        <f t="shared" si="271"/>
        <v>0</v>
      </c>
      <c r="I5788" s="26" t="str">
        <f>H5788&amp;"x"&amp;COUNTIF($H$5:H5788,H5788)</f>
        <v>0x4862</v>
      </c>
      <c r="J5788" t="str">
        <f t="shared" si="272"/>
        <v>.</v>
      </c>
    </row>
    <row r="5789" spans="7:10">
      <c r="G5789" t="str">
        <f t="shared" si="270"/>
        <v>.</v>
      </c>
      <c r="H5789">
        <f t="shared" si="271"/>
        <v>0</v>
      </c>
      <c r="I5789" s="26" t="str">
        <f>H5789&amp;"x"&amp;COUNTIF($H$5:H5789,H5789)</f>
        <v>0x4863</v>
      </c>
      <c r="J5789" t="str">
        <f t="shared" si="272"/>
        <v>.</v>
      </c>
    </row>
    <row r="5790" spans="7:10">
      <c r="G5790" t="str">
        <f t="shared" si="270"/>
        <v>.</v>
      </c>
      <c r="H5790">
        <f t="shared" si="271"/>
        <v>0</v>
      </c>
      <c r="I5790" s="26" t="str">
        <f>H5790&amp;"x"&amp;COUNTIF($H$5:H5790,H5790)</f>
        <v>0x4864</v>
      </c>
      <c r="J5790" t="str">
        <f t="shared" si="272"/>
        <v>.</v>
      </c>
    </row>
    <row r="5791" spans="7:10">
      <c r="G5791" t="str">
        <f t="shared" si="270"/>
        <v>.</v>
      </c>
      <c r="H5791">
        <f t="shared" si="271"/>
        <v>0</v>
      </c>
      <c r="I5791" s="26" t="str">
        <f>H5791&amp;"x"&amp;COUNTIF($H$5:H5791,H5791)</f>
        <v>0x4865</v>
      </c>
      <c r="J5791" t="str">
        <f t="shared" si="272"/>
        <v>.</v>
      </c>
    </row>
    <row r="5792" spans="7:10">
      <c r="G5792" t="str">
        <f t="shared" si="270"/>
        <v>.</v>
      </c>
      <c r="H5792">
        <f t="shared" si="271"/>
        <v>0</v>
      </c>
      <c r="I5792" s="26" t="str">
        <f>H5792&amp;"x"&amp;COUNTIF($H$5:H5792,H5792)</f>
        <v>0x4866</v>
      </c>
      <c r="J5792" t="str">
        <f t="shared" si="272"/>
        <v>.</v>
      </c>
    </row>
    <row r="5793" spans="7:10">
      <c r="G5793" t="str">
        <f t="shared" si="270"/>
        <v>.</v>
      </c>
      <c r="H5793">
        <f t="shared" si="271"/>
        <v>0</v>
      </c>
      <c r="I5793" s="26" t="str">
        <f>H5793&amp;"x"&amp;COUNTIF($H$5:H5793,H5793)</f>
        <v>0x4867</v>
      </c>
      <c r="J5793" t="str">
        <f t="shared" si="272"/>
        <v>.</v>
      </c>
    </row>
    <row r="5794" spans="7:10">
      <c r="G5794" t="str">
        <f t="shared" si="270"/>
        <v>.</v>
      </c>
      <c r="H5794">
        <f t="shared" si="271"/>
        <v>0</v>
      </c>
      <c r="I5794" s="26" t="str">
        <f>H5794&amp;"x"&amp;COUNTIF($H$5:H5794,H5794)</f>
        <v>0x4868</v>
      </c>
      <c r="J5794" t="str">
        <f t="shared" si="272"/>
        <v>.</v>
      </c>
    </row>
    <row r="5795" spans="7:10">
      <c r="G5795" t="str">
        <f t="shared" si="270"/>
        <v>.</v>
      </c>
      <c r="H5795">
        <f t="shared" si="271"/>
        <v>0</v>
      </c>
      <c r="I5795" s="26" t="str">
        <f>H5795&amp;"x"&amp;COUNTIF($H$5:H5795,H5795)</f>
        <v>0x4869</v>
      </c>
      <c r="J5795" t="str">
        <f t="shared" si="272"/>
        <v>.</v>
      </c>
    </row>
    <row r="5796" spans="7:10">
      <c r="G5796" t="str">
        <f t="shared" si="270"/>
        <v>.</v>
      </c>
      <c r="H5796">
        <f t="shared" si="271"/>
        <v>0</v>
      </c>
      <c r="I5796" s="26" t="str">
        <f>H5796&amp;"x"&amp;COUNTIF($H$5:H5796,H5796)</f>
        <v>0x4870</v>
      </c>
      <c r="J5796" t="str">
        <f t="shared" si="272"/>
        <v>.</v>
      </c>
    </row>
    <row r="5797" spans="7:10">
      <c r="G5797" t="str">
        <f t="shared" si="270"/>
        <v>.</v>
      </c>
      <c r="H5797">
        <f t="shared" si="271"/>
        <v>0</v>
      </c>
      <c r="I5797" s="26" t="str">
        <f>H5797&amp;"x"&amp;COUNTIF($H$5:H5797,H5797)</f>
        <v>0x4871</v>
      </c>
      <c r="J5797" t="str">
        <f t="shared" si="272"/>
        <v>.</v>
      </c>
    </row>
    <row r="5798" spans="7:10">
      <c r="G5798" t="str">
        <f t="shared" si="270"/>
        <v>.</v>
      </c>
      <c r="H5798">
        <f t="shared" si="271"/>
        <v>0</v>
      </c>
      <c r="I5798" s="26" t="str">
        <f>H5798&amp;"x"&amp;COUNTIF($H$5:H5798,H5798)</f>
        <v>0x4872</v>
      </c>
      <c r="J5798" t="str">
        <f t="shared" si="272"/>
        <v>.</v>
      </c>
    </row>
    <row r="5799" spans="7:10">
      <c r="G5799" t="str">
        <f t="shared" si="270"/>
        <v>.</v>
      </c>
      <c r="H5799">
        <f t="shared" si="271"/>
        <v>0</v>
      </c>
      <c r="I5799" s="26" t="str">
        <f>H5799&amp;"x"&amp;COUNTIF($H$5:H5799,H5799)</f>
        <v>0x4873</v>
      </c>
      <c r="J5799" t="str">
        <f t="shared" si="272"/>
        <v>.</v>
      </c>
    </row>
    <row r="5800" spans="7:10">
      <c r="G5800" t="str">
        <f t="shared" si="270"/>
        <v>.</v>
      </c>
      <c r="H5800">
        <f t="shared" si="271"/>
        <v>0</v>
      </c>
      <c r="I5800" s="26" t="str">
        <f>H5800&amp;"x"&amp;COUNTIF($H$5:H5800,H5800)</f>
        <v>0x4874</v>
      </c>
      <c r="J5800" t="str">
        <f t="shared" si="272"/>
        <v>.</v>
      </c>
    </row>
    <row r="5801" spans="7:10">
      <c r="G5801" t="str">
        <f t="shared" si="270"/>
        <v>.</v>
      </c>
      <c r="H5801">
        <f t="shared" si="271"/>
        <v>0</v>
      </c>
      <c r="I5801" s="26" t="str">
        <f>H5801&amp;"x"&amp;COUNTIF($H$5:H5801,H5801)</f>
        <v>0x4875</v>
      </c>
      <c r="J5801" t="str">
        <f t="shared" si="272"/>
        <v>.</v>
      </c>
    </row>
    <row r="5802" spans="7:10">
      <c r="G5802" t="str">
        <f t="shared" si="270"/>
        <v>.</v>
      </c>
      <c r="H5802">
        <f t="shared" si="271"/>
        <v>0</v>
      </c>
      <c r="I5802" s="26" t="str">
        <f>H5802&amp;"x"&amp;COUNTIF($H$5:H5802,H5802)</f>
        <v>0x4876</v>
      </c>
      <c r="J5802" t="str">
        <f t="shared" si="272"/>
        <v>.</v>
      </c>
    </row>
    <row r="5803" spans="7:10">
      <c r="G5803" t="str">
        <f t="shared" si="270"/>
        <v>.</v>
      </c>
      <c r="H5803">
        <f t="shared" si="271"/>
        <v>0</v>
      </c>
      <c r="I5803" s="26" t="str">
        <f>H5803&amp;"x"&amp;COUNTIF($H$5:H5803,H5803)</f>
        <v>0x4877</v>
      </c>
      <c r="J5803" t="str">
        <f t="shared" si="272"/>
        <v>.</v>
      </c>
    </row>
    <row r="5804" spans="7:10">
      <c r="G5804" t="str">
        <f t="shared" si="270"/>
        <v>.</v>
      </c>
      <c r="H5804">
        <f t="shared" si="271"/>
        <v>0</v>
      </c>
      <c r="I5804" s="26" t="str">
        <f>H5804&amp;"x"&amp;COUNTIF($H$5:H5804,H5804)</f>
        <v>0x4878</v>
      </c>
      <c r="J5804" t="str">
        <f t="shared" si="272"/>
        <v>.</v>
      </c>
    </row>
    <row r="5805" spans="7:10">
      <c r="G5805" t="str">
        <f t="shared" si="270"/>
        <v>.</v>
      </c>
      <c r="H5805">
        <f t="shared" si="271"/>
        <v>0</v>
      </c>
      <c r="I5805" s="26" t="str">
        <f>H5805&amp;"x"&amp;COUNTIF($H$5:H5805,H5805)</f>
        <v>0x4879</v>
      </c>
      <c r="J5805" t="str">
        <f t="shared" si="272"/>
        <v>.</v>
      </c>
    </row>
    <row r="5806" spans="7:10">
      <c r="G5806" t="str">
        <f t="shared" si="270"/>
        <v>.</v>
      </c>
      <c r="H5806">
        <f t="shared" si="271"/>
        <v>0</v>
      </c>
      <c r="I5806" s="26" t="str">
        <f>H5806&amp;"x"&amp;COUNTIF($H$5:H5806,H5806)</f>
        <v>0x4880</v>
      </c>
      <c r="J5806" t="str">
        <f t="shared" si="272"/>
        <v>.</v>
      </c>
    </row>
    <row r="5807" spans="7:10">
      <c r="G5807" t="str">
        <f t="shared" si="270"/>
        <v>.</v>
      </c>
      <c r="H5807">
        <f t="shared" si="271"/>
        <v>0</v>
      </c>
      <c r="I5807" s="26" t="str">
        <f>H5807&amp;"x"&amp;COUNTIF($H$5:H5807,H5807)</f>
        <v>0x4881</v>
      </c>
      <c r="J5807" t="str">
        <f t="shared" si="272"/>
        <v>.</v>
      </c>
    </row>
    <row r="5808" spans="7:10">
      <c r="G5808" t="str">
        <f t="shared" si="270"/>
        <v>.</v>
      </c>
      <c r="H5808">
        <f t="shared" si="271"/>
        <v>0</v>
      </c>
      <c r="I5808" s="26" t="str">
        <f>H5808&amp;"x"&amp;COUNTIF($H$5:H5808,H5808)</f>
        <v>0x4882</v>
      </c>
      <c r="J5808" t="str">
        <f t="shared" si="272"/>
        <v>.</v>
      </c>
    </row>
    <row r="5809" spans="7:10">
      <c r="G5809" t="str">
        <f t="shared" si="270"/>
        <v>.</v>
      </c>
      <c r="H5809">
        <f t="shared" si="271"/>
        <v>0</v>
      </c>
      <c r="I5809" s="26" t="str">
        <f>H5809&amp;"x"&amp;COUNTIF($H$5:H5809,H5809)</f>
        <v>0x4883</v>
      </c>
      <c r="J5809" t="str">
        <f t="shared" si="272"/>
        <v>.</v>
      </c>
    </row>
    <row r="5810" spans="7:10">
      <c r="G5810" t="str">
        <f t="shared" si="270"/>
        <v>.</v>
      </c>
      <c r="H5810">
        <f t="shared" si="271"/>
        <v>0</v>
      </c>
      <c r="I5810" s="26" t="str">
        <f>H5810&amp;"x"&amp;COUNTIF($H$5:H5810,H5810)</f>
        <v>0x4884</v>
      </c>
      <c r="J5810" t="str">
        <f t="shared" si="272"/>
        <v>.</v>
      </c>
    </row>
    <row r="5811" spans="7:10">
      <c r="G5811" t="str">
        <f t="shared" si="270"/>
        <v>.</v>
      </c>
      <c r="H5811">
        <f t="shared" si="271"/>
        <v>0</v>
      </c>
      <c r="I5811" s="26" t="str">
        <f>H5811&amp;"x"&amp;COUNTIF($H$5:H5811,H5811)</f>
        <v>0x4885</v>
      </c>
      <c r="J5811" t="str">
        <f t="shared" si="272"/>
        <v>.</v>
      </c>
    </row>
    <row r="5812" spans="7:10">
      <c r="G5812" t="str">
        <f t="shared" si="270"/>
        <v>.</v>
      </c>
      <c r="H5812">
        <f t="shared" si="271"/>
        <v>0</v>
      </c>
      <c r="I5812" s="26" t="str">
        <f>H5812&amp;"x"&amp;COUNTIF($H$5:H5812,H5812)</f>
        <v>0x4886</v>
      </c>
      <c r="J5812" t="str">
        <f t="shared" si="272"/>
        <v>.</v>
      </c>
    </row>
    <row r="5813" spans="7:10">
      <c r="G5813" t="str">
        <f t="shared" si="270"/>
        <v>.</v>
      </c>
      <c r="H5813">
        <f t="shared" si="271"/>
        <v>0</v>
      </c>
      <c r="I5813" s="26" t="str">
        <f>H5813&amp;"x"&amp;COUNTIF($H$5:H5813,H5813)</f>
        <v>0x4887</v>
      </c>
      <c r="J5813" t="str">
        <f t="shared" si="272"/>
        <v>.</v>
      </c>
    </row>
    <row r="5814" spans="7:10">
      <c r="G5814" t="str">
        <f t="shared" si="270"/>
        <v>.</v>
      </c>
      <c r="H5814">
        <f t="shared" si="271"/>
        <v>0</v>
      </c>
      <c r="I5814" s="26" t="str">
        <f>H5814&amp;"x"&amp;COUNTIF($H$5:H5814,H5814)</f>
        <v>0x4888</v>
      </c>
      <c r="J5814" t="str">
        <f t="shared" si="272"/>
        <v>.</v>
      </c>
    </row>
    <row r="5815" spans="7:10">
      <c r="G5815" t="str">
        <f t="shared" si="270"/>
        <v>.</v>
      </c>
      <c r="H5815">
        <f t="shared" si="271"/>
        <v>0</v>
      </c>
      <c r="I5815" s="26" t="str">
        <f>H5815&amp;"x"&amp;COUNTIF($H$5:H5815,H5815)</f>
        <v>0x4889</v>
      </c>
      <c r="J5815" t="str">
        <f t="shared" si="272"/>
        <v>.</v>
      </c>
    </row>
    <row r="5816" spans="7:10">
      <c r="G5816" t="str">
        <f t="shared" si="270"/>
        <v>.</v>
      </c>
      <c r="H5816">
        <f t="shared" si="271"/>
        <v>0</v>
      </c>
      <c r="I5816" s="26" t="str">
        <f>H5816&amp;"x"&amp;COUNTIF($H$5:H5816,H5816)</f>
        <v>0x4890</v>
      </c>
      <c r="J5816" t="str">
        <f t="shared" si="272"/>
        <v>.</v>
      </c>
    </row>
    <row r="5817" spans="7:10">
      <c r="G5817" t="str">
        <f t="shared" si="270"/>
        <v>.</v>
      </c>
      <c r="H5817">
        <f t="shared" si="271"/>
        <v>0</v>
      </c>
      <c r="I5817" s="26" t="str">
        <f>H5817&amp;"x"&amp;COUNTIF($H$5:H5817,H5817)</f>
        <v>0x4891</v>
      </c>
      <c r="J5817" t="str">
        <f t="shared" si="272"/>
        <v>.</v>
      </c>
    </row>
    <row r="5818" spans="7:10">
      <c r="G5818" t="str">
        <f t="shared" si="270"/>
        <v>.</v>
      </c>
      <c r="H5818">
        <f t="shared" si="271"/>
        <v>0</v>
      </c>
      <c r="I5818" s="26" t="str">
        <f>H5818&amp;"x"&amp;COUNTIF($H$5:H5818,H5818)</f>
        <v>0x4892</v>
      </c>
      <c r="J5818" t="str">
        <f t="shared" si="272"/>
        <v>.</v>
      </c>
    </row>
    <row r="5819" spans="7:10">
      <c r="G5819" t="str">
        <f t="shared" si="270"/>
        <v>.</v>
      </c>
      <c r="H5819">
        <f t="shared" si="271"/>
        <v>0</v>
      </c>
      <c r="I5819" s="26" t="str">
        <f>H5819&amp;"x"&amp;COUNTIF($H$5:H5819,H5819)</f>
        <v>0x4893</v>
      </c>
      <c r="J5819" t="str">
        <f t="shared" si="272"/>
        <v>.</v>
      </c>
    </row>
    <row r="5820" spans="7:10">
      <c r="G5820" t="str">
        <f t="shared" si="270"/>
        <v>.</v>
      </c>
      <c r="H5820">
        <f t="shared" si="271"/>
        <v>0</v>
      </c>
      <c r="I5820" s="26" t="str">
        <f>H5820&amp;"x"&amp;COUNTIF($H$5:H5820,H5820)</f>
        <v>0x4894</v>
      </c>
      <c r="J5820" t="str">
        <f t="shared" si="272"/>
        <v>.</v>
      </c>
    </row>
    <row r="5821" spans="7:10">
      <c r="G5821" t="str">
        <f t="shared" si="270"/>
        <v>.</v>
      </c>
      <c r="H5821">
        <f t="shared" si="271"/>
        <v>0</v>
      </c>
      <c r="I5821" s="26" t="str">
        <f>H5821&amp;"x"&amp;COUNTIF($H$5:H5821,H5821)</f>
        <v>0x4895</v>
      </c>
      <c r="J5821" t="str">
        <f t="shared" si="272"/>
        <v>.</v>
      </c>
    </row>
    <row r="5822" spans="7:10">
      <c r="G5822" t="str">
        <f t="shared" si="270"/>
        <v>.</v>
      </c>
      <c r="H5822">
        <f t="shared" si="271"/>
        <v>0</v>
      </c>
      <c r="I5822" s="26" t="str">
        <f>H5822&amp;"x"&amp;COUNTIF($H$5:H5822,H5822)</f>
        <v>0x4896</v>
      </c>
      <c r="J5822" t="str">
        <f t="shared" si="272"/>
        <v>.</v>
      </c>
    </row>
    <row r="5823" spans="7:10">
      <c r="G5823" t="str">
        <f t="shared" si="270"/>
        <v>.</v>
      </c>
      <c r="H5823">
        <f t="shared" si="271"/>
        <v>0</v>
      </c>
      <c r="I5823" s="26" t="str">
        <f>H5823&amp;"x"&amp;COUNTIF($H$5:H5823,H5823)</f>
        <v>0x4897</v>
      </c>
      <c r="J5823" t="str">
        <f t="shared" si="272"/>
        <v>.</v>
      </c>
    </row>
    <row r="5824" spans="7:10">
      <c r="G5824" t="str">
        <f t="shared" si="270"/>
        <v>.</v>
      </c>
      <c r="H5824">
        <f t="shared" si="271"/>
        <v>0</v>
      </c>
      <c r="I5824" s="26" t="str">
        <f>H5824&amp;"x"&amp;COUNTIF($H$5:H5824,H5824)</f>
        <v>0x4898</v>
      </c>
      <c r="J5824" t="str">
        <f t="shared" si="272"/>
        <v>.</v>
      </c>
    </row>
    <row r="5825" spans="7:10">
      <c r="G5825" t="str">
        <f t="shared" si="270"/>
        <v>.</v>
      </c>
      <c r="H5825">
        <f t="shared" si="271"/>
        <v>0</v>
      </c>
      <c r="I5825" s="26" t="str">
        <f>H5825&amp;"x"&amp;COUNTIF($H$5:H5825,H5825)</f>
        <v>0x4899</v>
      </c>
      <c r="J5825" t="str">
        <f t="shared" si="272"/>
        <v>.</v>
      </c>
    </row>
    <row r="5826" spans="7:10">
      <c r="G5826" t="str">
        <f t="shared" si="270"/>
        <v>.</v>
      </c>
      <c r="H5826">
        <f t="shared" si="271"/>
        <v>0</v>
      </c>
      <c r="I5826" s="26" t="str">
        <f>H5826&amp;"x"&amp;COUNTIF($H$5:H5826,H5826)</f>
        <v>0x4900</v>
      </c>
      <c r="J5826" t="str">
        <f t="shared" si="272"/>
        <v>.</v>
      </c>
    </row>
    <row r="5827" spans="7:10">
      <c r="G5827" t="str">
        <f t="shared" si="270"/>
        <v>.</v>
      </c>
      <c r="H5827">
        <f t="shared" si="271"/>
        <v>0</v>
      </c>
      <c r="I5827" s="26" t="str">
        <f>H5827&amp;"x"&amp;COUNTIF($H$5:H5827,H5827)</f>
        <v>0x4901</v>
      </c>
      <c r="J5827" t="str">
        <f t="shared" si="272"/>
        <v>.</v>
      </c>
    </row>
    <row r="5828" spans="7:10">
      <c r="G5828" t="str">
        <f t="shared" si="270"/>
        <v>.</v>
      </c>
      <c r="H5828">
        <f t="shared" si="271"/>
        <v>0</v>
      </c>
      <c r="I5828" s="26" t="str">
        <f>H5828&amp;"x"&amp;COUNTIF($H$5:H5828,H5828)</f>
        <v>0x4902</v>
      </c>
      <c r="J5828" t="str">
        <f t="shared" si="272"/>
        <v>.</v>
      </c>
    </row>
    <row r="5829" spans="7:10">
      <c r="G5829" t="str">
        <f t="shared" ref="G5829:G5892" si="273">A5829&amp;"."&amp;B5829</f>
        <v>.</v>
      </c>
      <c r="H5829">
        <f t="shared" ref="H5829:H5892" si="274">F5829</f>
        <v>0</v>
      </c>
      <c r="I5829" s="26" t="str">
        <f>H5829&amp;"x"&amp;COUNTIF($H$5:H5829,H5829)</f>
        <v>0x4903</v>
      </c>
      <c r="J5829" t="str">
        <f t="shared" ref="J5829:J5892" si="275">G5829</f>
        <v>.</v>
      </c>
    </row>
    <row r="5830" spans="7:10">
      <c r="G5830" t="str">
        <f t="shared" si="273"/>
        <v>.</v>
      </c>
      <c r="H5830">
        <f t="shared" si="274"/>
        <v>0</v>
      </c>
      <c r="I5830" s="26" t="str">
        <f>H5830&amp;"x"&amp;COUNTIF($H$5:H5830,H5830)</f>
        <v>0x4904</v>
      </c>
      <c r="J5830" t="str">
        <f t="shared" si="275"/>
        <v>.</v>
      </c>
    </row>
    <row r="5831" spans="7:10">
      <c r="G5831" t="str">
        <f t="shared" si="273"/>
        <v>.</v>
      </c>
      <c r="H5831">
        <f t="shared" si="274"/>
        <v>0</v>
      </c>
      <c r="I5831" s="26" t="str">
        <f>H5831&amp;"x"&amp;COUNTIF($H$5:H5831,H5831)</f>
        <v>0x4905</v>
      </c>
      <c r="J5831" t="str">
        <f t="shared" si="275"/>
        <v>.</v>
      </c>
    </row>
    <row r="5832" spans="7:10">
      <c r="G5832" t="str">
        <f t="shared" si="273"/>
        <v>.</v>
      </c>
      <c r="H5832">
        <f t="shared" si="274"/>
        <v>0</v>
      </c>
      <c r="I5832" s="26" t="str">
        <f>H5832&amp;"x"&amp;COUNTIF($H$5:H5832,H5832)</f>
        <v>0x4906</v>
      </c>
      <c r="J5832" t="str">
        <f t="shared" si="275"/>
        <v>.</v>
      </c>
    </row>
    <row r="5833" spans="7:10">
      <c r="G5833" t="str">
        <f t="shared" si="273"/>
        <v>.</v>
      </c>
      <c r="H5833">
        <f t="shared" si="274"/>
        <v>0</v>
      </c>
      <c r="I5833" s="26" t="str">
        <f>H5833&amp;"x"&amp;COUNTIF($H$5:H5833,H5833)</f>
        <v>0x4907</v>
      </c>
      <c r="J5833" t="str">
        <f t="shared" si="275"/>
        <v>.</v>
      </c>
    </row>
    <row r="5834" spans="7:10">
      <c r="G5834" t="str">
        <f t="shared" si="273"/>
        <v>.</v>
      </c>
      <c r="H5834">
        <f t="shared" si="274"/>
        <v>0</v>
      </c>
      <c r="I5834" s="26" t="str">
        <f>H5834&amp;"x"&amp;COUNTIF($H$5:H5834,H5834)</f>
        <v>0x4908</v>
      </c>
      <c r="J5834" t="str">
        <f t="shared" si="275"/>
        <v>.</v>
      </c>
    </row>
    <row r="5835" spans="7:10">
      <c r="G5835" t="str">
        <f t="shared" si="273"/>
        <v>.</v>
      </c>
      <c r="H5835">
        <f t="shared" si="274"/>
        <v>0</v>
      </c>
      <c r="I5835" s="26" t="str">
        <f>H5835&amp;"x"&amp;COUNTIF($H$5:H5835,H5835)</f>
        <v>0x4909</v>
      </c>
      <c r="J5835" t="str">
        <f t="shared" si="275"/>
        <v>.</v>
      </c>
    </row>
    <row r="5836" spans="7:10">
      <c r="G5836" t="str">
        <f t="shared" si="273"/>
        <v>.</v>
      </c>
      <c r="H5836">
        <f t="shared" si="274"/>
        <v>0</v>
      </c>
      <c r="I5836" s="26" t="str">
        <f>H5836&amp;"x"&amp;COUNTIF($H$5:H5836,H5836)</f>
        <v>0x4910</v>
      </c>
      <c r="J5836" t="str">
        <f t="shared" si="275"/>
        <v>.</v>
      </c>
    </row>
    <row r="5837" spans="7:10">
      <c r="G5837" t="str">
        <f t="shared" si="273"/>
        <v>.</v>
      </c>
      <c r="H5837">
        <f t="shared" si="274"/>
        <v>0</v>
      </c>
      <c r="I5837" s="26" t="str">
        <f>H5837&amp;"x"&amp;COUNTIF($H$5:H5837,H5837)</f>
        <v>0x4911</v>
      </c>
      <c r="J5837" t="str">
        <f t="shared" si="275"/>
        <v>.</v>
      </c>
    </row>
    <row r="5838" spans="7:10">
      <c r="G5838" t="str">
        <f t="shared" si="273"/>
        <v>.</v>
      </c>
      <c r="H5838">
        <f t="shared" si="274"/>
        <v>0</v>
      </c>
      <c r="I5838" s="26" t="str">
        <f>H5838&amp;"x"&amp;COUNTIF($H$5:H5838,H5838)</f>
        <v>0x4912</v>
      </c>
      <c r="J5838" t="str">
        <f t="shared" si="275"/>
        <v>.</v>
      </c>
    </row>
    <row r="5839" spans="7:10">
      <c r="G5839" t="str">
        <f t="shared" si="273"/>
        <v>.</v>
      </c>
      <c r="H5839">
        <f t="shared" si="274"/>
        <v>0</v>
      </c>
      <c r="I5839" s="26" t="str">
        <f>H5839&amp;"x"&amp;COUNTIF($H$5:H5839,H5839)</f>
        <v>0x4913</v>
      </c>
      <c r="J5839" t="str">
        <f t="shared" si="275"/>
        <v>.</v>
      </c>
    </row>
    <row r="5840" spans="7:10">
      <c r="G5840" t="str">
        <f t="shared" si="273"/>
        <v>.</v>
      </c>
      <c r="H5840">
        <f t="shared" si="274"/>
        <v>0</v>
      </c>
      <c r="I5840" s="26" t="str">
        <f>H5840&amp;"x"&amp;COUNTIF($H$5:H5840,H5840)</f>
        <v>0x4914</v>
      </c>
      <c r="J5840" t="str">
        <f t="shared" si="275"/>
        <v>.</v>
      </c>
    </row>
    <row r="5841" spans="7:10">
      <c r="G5841" t="str">
        <f t="shared" si="273"/>
        <v>.</v>
      </c>
      <c r="H5841">
        <f t="shared" si="274"/>
        <v>0</v>
      </c>
      <c r="I5841" s="26" t="str">
        <f>H5841&amp;"x"&amp;COUNTIF($H$5:H5841,H5841)</f>
        <v>0x4915</v>
      </c>
      <c r="J5841" t="str">
        <f t="shared" si="275"/>
        <v>.</v>
      </c>
    </row>
    <row r="5842" spans="7:10">
      <c r="G5842" t="str">
        <f t="shared" si="273"/>
        <v>.</v>
      </c>
      <c r="H5842">
        <f t="shared" si="274"/>
        <v>0</v>
      </c>
      <c r="I5842" s="26" t="str">
        <f>H5842&amp;"x"&amp;COUNTIF($H$5:H5842,H5842)</f>
        <v>0x4916</v>
      </c>
      <c r="J5842" t="str">
        <f t="shared" si="275"/>
        <v>.</v>
      </c>
    </row>
    <row r="5843" spans="7:10">
      <c r="G5843" t="str">
        <f t="shared" si="273"/>
        <v>.</v>
      </c>
      <c r="H5843">
        <f t="shared" si="274"/>
        <v>0</v>
      </c>
      <c r="I5843" s="26" t="str">
        <f>H5843&amp;"x"&amp;COUNTIF($H$5:H5843,H5843)</f>
        <v>0x4917</v>
      </c>
      <c r="J5843" t="str">
        <f t="shared" si="275"/>
        <v>.</v>
      </c>
    </row>
    <row r="5844" spans="7:10">
      <c r="G5844" t="str">
        <f t="shared" si="273"/>
        <v>.</v>
      </c>
      <c r="H5844">
        <f t="shared" si="274"/>
        <v>0</v>
      </c>
      <c r="I5844" s="26" t="str">
        <f>H5844&amp;"x"&amp;COUNTIF($H$5:H5844,H5844)</f>
        <v>0x4918</v>
      </c>
      <c r="J5844" t="str">
        <f t="shared" si="275"/>
        <v>.</v>
      </c>
    </row>
    <row r="5845" spans="7:10">
      <c r="G5845" t="str">
        <f t="shared" si="273"/>
        <v>.</v>
      </c>
      <c r="H5845">
        <f t="shared" si="274"/>
        <v>0</v>
      </c>
      <c r="I5845" s="26" t="str">
        <f>H5845&amp;"x"&amp;COUNTIF($H$5:H5845,H5845)</f>
        <v>0x4919</v>
      </c>
      <c r="J5845" t="str">
        <f t="shared" si="275"/>
        <v>.</v>
      </c>
    </row>
    <row r="5846" spans="7:10">
      <c r="G5846" t="str">
        <f t="shared" si="273"/>
        <v>.</v>
      </c>
      <c r="H5846">
        <f t="shared" si="274"/>
        <v>0</v>
      </c>
      <c r="I5846" s="26" t="str">
        <f>H5846&amp;"x"&amp;COUNTIF($H$5:H5846,H5846)</f>
        <v>0x4920</v>
      </c>
      <c r="J5846" t="str">
        <f t="shared" si="275"/>
        <v>.</v>
      </c>
    </row>
    <row r="5847" spans="7:10">
      <c r="G5847" t="str">
        <f t="shared" si="273"/>
        <v>.</v>
      </c>
      <c r="H5847">
        <f t="shared" si="274"/>
        <v>0</v>
      </c>
      <c r="I5847" s="26" t="str">
        <f>H5847&amp;"x"&amp;COUNTIF($H$5:H5847,H5847)</f>
        <v>0x4921</v>
      </c>
      <c r="J5847" t="str">
        <f t="shared" si="275"/>
        <v>.</v>
      </c>
    </row>
    <row r="5848" spans="7:10">
      <c r="G5848" t="str">
        <f t="shared" si="273"/>
        <v>.</v>
      </c>
      <c r="H5848">
        <f t="shared" si="274"/>
        <v>0</v>
      </c>
      <c r="I5848" s="26" t="str">
        <f>H5848&amp;"x"&amp;COUNTIF($H$5:H5848,H5848)</f>
        <v>0x4922</v>
      </c>
      <c r="J5848" t="str">
        <f t="shared" si="275"/>
        <v>.</v>
      </c>
    </row>
    <row r="5849" spans="7:10">
      <c r="G5849" t="str">
        <f t="shared" si="273"/>
        <v>.</v>
      </c>
      <c r="H5849">
        <f t="shared" si="274"/>
        <v>0</v>
      </c>
      <c r="I5849" s="26" t="str">
        <f>H5849&amp;"x"&amp;COUNTIF($H$5:H5849,H5849)</f>
        <v>0x4923</v>
      </c>
      <c r="J5849" t="str">
        <f t="shared" si="275"/>
        <v>.</v>
      </c>
    </row>
    <row r="5850" spans="7:10">
      <c r="G5850" t="str">
        <f t="shared" si="273"/>
        <v>.</v>
      </c>
      <c r="H5850">
        <f t="shared" si="274"/>
        <v>0</v>
      </c>
      <c r="I5850" s="26" t="str">
        <f>H5850&amp;"x"&amp;COUNTIF($H$5:H5850,H5850)</f>
        <v>0x4924</v>
      </c>
      <c r="J5850" t="str">
        <f t="shared" si="275"/>
        <v>.</v>
      </c>
    </row>
    <row r="5851" spans="7:10">
      <c r="G5851" t="str">
        <f t="shared" si="273"/>
        <v>.</v>
      </c>
      <c r="H5851">
        <f t="shared" si="274"/>
        <v>0</v>
      </c>
      <c r="I5851" s="26" t="str">
        <f>H5851&amp;"x"&amp;COUNTIF($H$5:H5851,H5851)</f>
        <v>0x4925</v>
      </c>
      <c r="J5851" t="str">
        <f t="shared" si="275"/>
        <v>.</v>
      </c>
    </row>
    <row r="5852" spans="7:10">
      <c r="G5852" t="str">
        <f t="shared" si="273"/>
        <v>.</v>
      </c>
      <c r="H5852">
        <f t="shared" si="274"/>
        <v>0</v>
      </c>
      <c r="I5852" s="26" t="str">
        <f>H5852&amp;"x"&amp;COUNTIF($H$5:H5852,H5852)</f>
        <v>0x4926</v>
      </c>
      <c r="J5852" t="str">
        <f t="shared" si="275"/>
        <v>.</v>
      </c>
    </row>
    <row r="5853" spans="7:10">
      <c r="G5853" t="str">
        <f t="shared" si="273"/>
        <v>.</v>
      </c>
      <c r="H5853">
        <f t="shared" si="274"/>
        <v>0</v>
      </c>
      <c r="I5853" s="26" t="str">
        <f>H5853&amp;"x"&amp;COUNTIF($H$5:H5853,H5853)</f>
        <v>0x4927</v>
      </c>
      <c r="J5853" t="str">
        <f t="shared" si="275"/>
        <v>.</v>
      </c>
    </row>
    <row r="5854" spans="7:10">
      <c r="G5854" t="str">
        <f t="shared" si="273"/>
        <v>.</v>
      </c>
      <c r="H5854">
        <f t="shared" si="274"/>
        <v>0</v>
      </c>
      <c r="I5854" s="26" t="str">
        <f>H5854&amp;"x"&amp;COUNTIF($H$5:H5854,H5854)</f>
        <v>0x4928</v>
      </c>
      <c r="J5854" t="str">
        <f t="shared" si="275"/>
        <v>.</v>
      </c>
    </row>
    <row r="5855" spans="7:10">
      <c r="G5855" t="str">
        <f t="shared" si="273"/>
        <v>.</v>
      </c>
      <c r="H5855">
        <f t="shared" si="274"/>
        <v>0</v>
      </c>
      <c r="I5855" s="26" t="str">
        <f>H5855&amp;"x"&amp;COUNTIF($H$5:H5855,H5855)</f>
        <v>0x4929</v>
      </c>
      <c r="J5855" t="str">
        <f t="shared" si="275"/>
        <v>.</v>
      </c>
    </row>
    <row r="5856" spans="7:10">
      <c r="G5856" t="str">
        <f t="shared" si="273"/>
        <v>.</v>
      </c>
      <c r="H5856">
        <f t="shared" si="274"/>
        <v>0</v>
      </c>
      <c r="I5856" s="26" t="str">
        <f>H5856&amp;"x"&amp;COUNTIF($H$5:H5856,H5856)</f>
        <v>0x4930</v>
      </c>
      <c r="J5856" t="str">
        <f t="shared" si="275"/>
        <v>.</v>
      </c>
    </row>
    <row r="5857" spans="7:10">
      <c r="G5857" t="str">
        <f t="shared" si="273"/>
        <v>.</v>
      </c>
      <c r="H5857">
        <f t="shared" si="274"/>
        <v>0</v>
      </c>
      <c r="I5857" s="26" t="str">
        <f>H5857&amp;"x"&amp;COUNTIF($H$5:H5857,H5857)</f>
        <v>0x4931</v>
      </c>
      <c r="J5857" t="str">
        <f t="shared" si="275"/>
        <v>.</v>
      </c>
    </row>
    <row r="5858" spans="7:10">
      <c r="G5858" t="str">
        <f t="shared" si="273"/>
        <v>.</v>
      </c>
      <c r="H5858">
        <f t="shared" si="274"/>
        <v>0</v>
      </c>
      <c r="I5858" s="26" t="str">
        <f>H5858&amp;"x"&amp;COUNTIF($H$5:H5858,H5858)</f>
        <v>0x4932</v>
      </c>
      <c r="J5858" t="str">
        <f t="shared" si="275"/>
        <v>.</v>
      </c>
    </row>
    <row r="5859" spans="7:10">
      <c r="G5859" t="str">
        <f t="shared" si="273"/>
        <v>.</v>
      </c>
      <c r="H5859">
        <f t="shared" si="274"/>
        <v>0</v>
      </c>
      <c r="I5859" s="26" t="str">
        <f>H5859&amp;"x"&amp;COUNTIF($H$5:H5859,H5859)</f>
        <v>0x4933</v>
      </c>
      <c r="J5859" t="str">
        <f t="shared" si="275"/>
        <v>.</v>
      </c>
    </row>
    <row r="5860" spans="7:10">
      <c r="G5860" t="str">
        <f t="shared" si="273"/>
        <v>.</v>
      </c>
      <c r="H5860">
        <f t="shared" si="274"/>
        <v>0</v>
      </c>
      <c r="I5860" s="26" t="str">
        <f>H5860&amp;"x"&amp;COUNTIF($H$5:H5860,H5860)</f>
        <v>0x4934</v>
      </c>
      <c r="J5860" t="str">
        <f t="shared" si="275"/>
        <v>.</v>
      </c>
    </row>
    <row r="5861" spans="7:10">
      <c r="G5861" t="str">
        <f t="shared" si="273"/>
        <v>.</v>
      </c>
      <c r="H5861">
        <f t="shared" si="274"/>
        <v>0</v>
      </c>
      <c r="I5861" s="26" t="str">
        <f>H5861&amp;"x"&amp;COUNTIF($H$5:H5861,H5861)</f>
        <v>0x4935</v>
      </c>
      <c r="J5861" t="str">
        <f t="shared" si="275"/>
        <v>.</v>
      </c>
    </row>
    <row r="5862" spans="7:10">
      <c r="G5862" t="str">
        <f t="shared" si="273"/>
        <v>.</v>
      </c>
      <c r="H5862">
        <f t="shared" si="274"/>
        <v>0</v>
      </c>
      <c r="I5862" s="26" t="str">
        <f>H5862&amp;"x"&amp;COUNTIF($H$5:H5862,H5862)</f>
        <v>0x4936</v>
      </c>
      <c r="J5862" t="str">
        <f t="shared" si="275"/>
        <v>.</v>
      </c>
    </row>
    <row r="5863" spans="7:10">
      <c r="G5863" t="str">
        <f t="shared" si="273"/>
        <v>.</v>
      </c>
      <c r="H5863">
        <f t="shared" si="274"/>
        <v>0</v>
      </c>
      <c r="I5863" s="26" t="str">
        <f>H5863&amp;"x"&amp;COUNTIF($H$5:H5863,H5863)</f>
        <v>0x4937</v>
      </c>
      <c r="J5863" t="str">
        <f t="shared" si="275"/>
        <v>.</v>
      </c>
    </row>
    <row r="5864" spans="7:10">
      <c r="G5864" t="str">
        <f t="shared" si="273"/>
        <v>.</v>
      </c>
      <c r="H5864">
        <f t="shared" si="274"/>
        <v>0</v>
      </c>
      <c r="I5864" s="26" t="str">
        <f>H5864&amp;"x"&amp;COUNTIF($H$5:H5864,H5864)</f>
        <v>0x4938</v>
      </c>
      <c r="J5864" t="str">
        <f t="shared" si="275"/>
        <v>.</v>
      </c>
    </row>
    <row r="5865" spans="7:10">
      <c r="G5865" t="str">
        <f t="shared" si="273"/>
        <v>.</v>
      </c>
      <c r="H5865">
        <f t="shared" si="274"/>
        <v>0</v>
      </c>
      <c r="I5865" s="26" t="str">
        <f>H5865&amp;"x"&amp;COUNTIF($H$5:H5865,H5865)</f>
        <v>0x4939</v>
      </c>
      <c r="J5865" t="str">
        <f t="shared" si="275"/>
        <v>.</v>
      </c>
    </row>
    <row r="5866" spans="7:10">
      <c r="G5866" t="str">
        <f t="shared" si="273"/>
        <v>.</v>
      </c>
      <c r="H5866">
        <f t="shared" si="274"/>
        <v>0</v>
      </c>
      <c r="I5866" s="26" t="str">
        <f>H5866&amp;"x"&amp;COUNTIF($H$5:H5866,H5866)</f>
        <v>0x4940</v>
      </c>
      <c r="J5866" t="str">
        <f t="shared" si="275"/>
        <v>.</v>
      </c>
    </row>
    <row r="5867" spans="7:10">
      <c r="G5867" t="str">
        <f t="shared" si="273"/>
        <v>.</v>
      </c>
      <c r="H5867">
        <f t="shared" si="274"/>
        <v>0</v>
      </c>
      <c r="I5867" s="26" t="str">
        <f>H5867&amp;"x"&amp;COUNTIF($H$5:H5867,H5867)</f>
        <v>0x4941</v>
      </c>
      <c r="J5867" t="str">
        <f t="shared" si="275"/>
        <v>.</v>
      </c>
    </row>
    <row r="5868" spans="7:10">
      <c r="G5868" t="str">
        <f t="shared" si="273"/>
        <v>.</v>
      </c>
      <c r="H5868">
        <f t="shared" si="274"/>
        <v>0</v>
      </c>
      <c r="I5868" s="26" t="str">
        <f>H5868&amp;"x"&amp;COUNTIF($H$5:H5868,H5868)</f>
        <v>0x4942</v>
      </c>
      <c r="J5868" t="str">
        <f t="shared" si="275"/>
        <v>.</v>
      </c>
    </row>
    <row r="5869" spans="7:10">
      <c r="G5869" t="str">
        <f t="shared" si="273"/>
        <v>.</v>
      </c>
      <c r="H5869">
        <f t="shared" si="274"/>
        <v>0</v>
      </c>
      <c r="I5869" s="26" t="str">
        <f>H5869&amp;"x"&amp;COUNTIF($H$5:H5869,H5869)</f>
        <v>0x4943</v>
      </c>
      <c r="J5869" t="str">
        <f t="shared" si="275"/>
        <v>.</v>
      </c>
    </row>
    <row r="5870" spans="7:10">
      <c r="G5870" t="str">
        <f t="shared" si="273"/>
        <v>.</v>
      </c>
      <c r="H5870">
        <f t="shared" si="274"/>
        <v>0</v>
      </c>
      <c r="I5870" s="26" t="str">
        <f>H5870&amp;"x"&amp;COUNTIF($H$5:H5870,H5870)</f>
        <v>0x4944</v>
      </c>
      <c r="J5870" t="str">
        <f t="shared" si="275"/>
        <v>.</v>
      </c>
    </row>
    <row r="5871" spans="7:10">
      <c r="G5871" t="str">
        <f t="shared" si="273"/>
        <v>.</v>
      </c>
      <c r="H5871">
        <f t="shared" si="274"/>
        <v>0</v>
      </c>
      <c r="I5871" s="26" t="str">
        <f>H5871&amp;"x"&amp;COUNTIF($H$5:H5871,H5871)</f>
        <v>0x4945</v>
      </c>
      <c r="J5871" t="str">
        <f t="shared" si="275"/>
        <v>.</v>
      </c>
    </row>
    <row r="5872" spans="7:10">
      <c r="G5872" t="str">
        <f t="shared" si="273"/>
        <v>.</v>
      </c>
      <c r="H5872">
        <f t="shared" si="274"/>
        <v>0</v>
      </c>
      <c r="I5872" s="26" t="str">
        <f>H5872&amp;"x"&amp;COUNTIF($H$5:H5872,H5872)</f>
        <v>0x4946</v>
      </c>
      <c r="J5872" t="str">
        <f t="shared" si="275"/>
        <v>.</v>
      </c>
    </row>
    <row r="5873" spans="7:10">
      <c r="G5873" t="str">
        <f t="shared" si="273"/>
        <v>.</v>
      </c>
      <c r="H5873">
        <f t="shared" si="274"/>
        <v>0</v>
      </c>
      <c r="I5873" s="26" t="str">
        <f>H5873&amp;"x"&amp;COUNTIF($H$5:H5873,H5873)</f>
        <v>0x4947</v>
      </c>
      <c r="J5873" t="str">
        <f t="shared" si="275"/>
        <v>.</v>
      </c>
    </row>
    <row r="5874" spans="7:10">
      <c r="G5874" t="str">
        <f t="shared" si="273"/>
        <v>.</v>
      </c>
      <c r="H5874">
        <f t="shared" si="274"/>
        <v>0</v>
      </c>
      <c r="I5874" s="26" t="str">
        <f>H5874&amp;"x"&amp;COUNTIF($H$5:H5874,H5874)</f>
        <v>0x4948</v>
      </c>
      <c r="J5874" t="str">
        <f t="shared" si="275"/>
        <v>.</v>
      </c>
    </row>
    <row r="5875" spans="7:10">
      <c r="G5875" t="str">
        <f t="shared" si="273"/>
        <v>.</v>
      </c>
      <c r="H5875">
        <f t="shared" si="274"/>
        <v>0</v>
      </c>
      <c r="I5875" s="26" t="str">
        <f>H5875&amp;"x"&amp;COUNTIF($H$5:H5875,H5875)</f>
        <v>0x4949</v>
      </c>
      <c r="J5875" t="str">
        <f t="shared" si="275"/>
        <v>.</v>
      </c>
    </row>
    <row r="5876" spans="7:10">
      <c r="G5876" t="str">
        <f t="shared" si="273"/>
        <v>.</v>
      </c>
      <c r="H5876">
        <f t="shared" si="274"/>
        <v>0</v>
      </c>
      <c r="I5876" s="26" t="str">
        <f>H5876&amp;"x"&amp;COUNTIF($H$5:H5876,H5876)</f>
        <v>0x4950</v>
      </c>
      <c r="J5876" t="str">
        <f t="shared" si="275"/>
        <v>.</v>
      </c>
    </row>
    <row r="5877" spans="7:10">
      <c r="G5877" t="str">
        <f t="shared" si="273"/>
        <v>.</v>
      </c>
      <c r="H5877">
        <f t="shared" si="274"/>
        <v>0</v>
      </c>
      <c r="I5877" s="26" t="str">
        <f>H5877&amp;"x"&amp;COUNTIF($H$5:H5877,H5877)</f>
        <v>0x4951</v>
      </c>
      <c r="J5877" t="str">
        <f t="shared" si="275"/>
        <v>.</v>
      </c>
    </row>
    <row r="5878" spans="7:10">
      <c r="G5878" t="str">
        <f t="shared" si="273"/>
        <v>.</v>
      </c>
      <c r="H5878">
        <f t="shared" si="274"/>
        <v>0</v>
      </c>
      <c r="I5878" s="26" t="str">
        <f>H5878&amp;"x"&amp;COUNTIF($H$5:H5878,H5878)</f>
        <v>0x4952</v>
      </c>
      <c r="J5878" t="str">
        <f t="shared" si="275"/>
        <v>.</v>
      </c>
    </row>
    <row r="5879" spans="7:10">
      <c r="G5879" t="str">
        <f t="shared" si="273"/>
        <v>.</v>
      </c>
      <c r="H5879">
        <f t="shared" si="274"/>
        <v>0</v>
      </c>
      <c r="I5879" s="26" t="str">
        <f>H5879&amp;"x"&amp;COUNTIF($H$5:H5879,H5879)</f>
        <v>0x4953</v>
      </c>
      <c r="J5879" t="str">
        <f t="shared" si="275"/>
        <v>.</v>
      </c>
    </row>
    <row r="5880" spans="7:10">
      <c r="G5880" t="str">
        <f t="shared" si="273"/>
        <v>.</v>
      </c>
      <c r="H5880">
        <f t="shared" si="274"/>
        <v>0</v>
      </c>
      <c r="I5880" s="26" t="str">
        <f>H5880&amp;"x"&amp;COUNTIF($H$5:H5880,H5880)</f>
        <v>0x4954</v>
      </c>
      <c r="J5880" t="str">
        <f t="shared" si="275"/>
        <v>.</v>
      </c>
    </row>
    <row r="5881" spans="7:10">
      <c r="G5881" t="str">
        <f t="shared" si="273"/>
        <v>.</v>
      </c>
      <c r="H5881">
        <f t="shared" si="274"/>
        <v>0</v>
      </c>
      <c r="I5881" s="26" t="str">
        <f>H5881&amp;"x"&amp;COUNTIF($H$5:H5881,H5881)</f>
        <v>0x4955</v>
      </c>
      <c r="J5881" t="str">
        <f t="shared" si="275"/>
        <v>.</v>
      </c>
    </row>
    <row r="5882" spans="7:10">
      <c r="G5882" t="str">
        <f t="shared" si="273"/>
        <v>.</v>
      </c>
      <c r="H5882">
        <f t="shared" si="274"/>
        <v>0</v>
      </c>
      <c r="I5882" s="26" t="str">
        <f>H5882&amp;"x"&amp;COUNTIF($H$5:H5882,H5882)</f>
        <v>0x4956</v>
      </c>
      <c r="J5882" t="str">
        <f t="shared" si="275"/>
        <v>.</v>
      </c>
    </row>
    <row r="5883" spans="7:10">
      <c r="G5883" t="str">
        <f t="shared" si="273"/>
        <v>.</v>
      </c>
      <c r="H5883">
        <f t="shared" si="274"/>
        <v>0</v>
      </c>
      <c r="I5883" s="26" t="str">
        <f>H5883&amp;"x"&amp;COUNTIF($H$5:H5883,H5883)</f>
        <v>0x4957</v>
      </c>
      <c r="J5883" t="str">
        <f t="shared" si="275"/>
        <v>.</v>
      </c>
    </row>
    <row r="5884" spans="7:10">
      <c r="G5884" t="str">
        <f t="shared" si="273"/>
        <v>.</v>
      </c>
      <c r="H5884">
        <f t="shared" si="274"/>
        <v>0</v>
      </c>
      <c r="I5884" s="26" t="str">
        <f>H5884&amp;"x"&amp;COUNTIF($H$5:H5884,H5884)</f>
        <v>0x4958</v>
      </c>
      <c r="J5884" t="str">
        <f t="shared" si="275"/>
        <v>.</v>
      </c>
    </row>
    <row r="5885" spans="7:10">
      <c r="G5885" t="str">
        <f t="shared" si="273"/>
        <v>.</v>
      </c>
      <c r="H5885">
        <f t="shared" si="274"/>
        <v>0</v>
      </c>
      <c r="I5885" s="26" t="str">
        <f>H5885&amp;"x"&amp;COUNTIF($H$5:H5885,H5885)</f>
        <v>0x4959</v>
      </c>
      <c r="J5885" t="str">
        <f t="shared" si="275"/>
        <v>.</v>
      </c>
    </row>
    <row r="5886" spans="7:10">
      <c r="G5886" t="str">
        <f t="shared" si="273"/>
        <v>.</v>
      </c>
      <c r="H5886">
        <f t="shared" si="274"/>
        <v>0</v>
      </c>
      <c r="I5886" s="26" t="str">
        <f>H5886&amp;"x"&amp;COUNTIF($H$5:H5886,H5886)</f>
        <v>0x4960</v>
      </c>
      <c r="J5886" t="str">
        <f t="shared" si="275"/>
        <v>.</v>
      </c>
    </row>
    <row r="5887" spans="7:10">
      <c r="G5887" t="str">
        <f t="shared" si="273"/>
        <v>.</v>
      </c>
      <c r="H5887">
        <f t="shared" si="274"/>
        <v>0</v>
      </c>
      <c r="I5887" s="26" t="str">
        <f>H5887&amp;"x"&amp;COUNTIF($H$5:H5887,H5887)</f>
        <v>0x4961</v>
      </c>
      <c r="J5887" t="str">
        <f t="shared" si="275"/>
        <v>.</v>
      </c>
    </row>
    <row r="5888" spans="7:10">
      <c r="G5888" t="str">
        <f t="shared" si="273"/>
        <v>.</v>
      </c>
      <c r="H5888">
        <f t="shared" si="274"/>
        <v>0</v>
      </c>
      <c r="I5888" s="26" t="str">
        <f>H5888&amp;"x"&amp;COUNTIF($H$5:H5888,H5888)</f>
        <v>0x4962</v>
      </c>
      <c r="J5888" t="str">
        <f t="shared" si="275"/>
        <v>.</v>
      </c>
    </row>
    <row r="5889" spans="7:10">
      <c r="G5889" t="str">
        <f t="shared" si="273"/>
        <v>.</v>
      </c>
      <c r="H5889">
        <f t="shared" si="274"/>
        <v>0</v>
      </c>
      <c r="I5889" s="26" t="str">
        <f>H5889&amp;"x"&amp;COUNTIF($H$5:H5889,H5889)</f>
        <v>0x4963</v>
      </c>
      <c r="J5889" t="str">
        <f t="shared" si="275"/>
        <v>.</v>
      </c>
    </row>
    <row r="5890" spans="7:10">
      <c r="G5890" t="str">
        <f t="shared" si="273"/>
        <v>.</v>
      </c>
      <c r="H5890">
        <f t="shared" si="274"/>
        <v>0</v>
      </c>
      <c r="I5890" s="26" t="str">
        <f>H5890&amp;"x"&amp;COUNTIF($H$5:H5890,H5890)</f>
        <v>0x4964</v>
      </c>
      <c r="J5890" t="str">
        <f t="shared" si="275"/>
        <v>.</v>
      </c>
    </row>
    <row r="5891" spans="7:10">
      <c r="G5891" t="str">
        <f t="shared" si="273"/>
        <v>.</v>
      </c>
      <c r="H5891">
        <f t="shared" si="274"/>
        <v>0</v>
      </c>
      <c r="I5891" s="26" t="str">
        <f>H5891&amp;"x"&amp;COUNTIF($H$5:H5891,H5891)</f>
        <v>0x4965</v>
      </c>
      <c r="J5891" t="str">
        <f t="shared" si="275"/>
        <v>.</v>
      </c>
    </row>
    <row r="5892" spans="7:10">
      <c r="G5892" t="str">
        <f t="shared" si="273"/>
        <v>.</v>
      </c>
      <c r="H5892">
        <f t="shared" si="274"/>
        <v>0</v>
      </c>
      <c r="I5892" s="26" t="str">
        <f>H5892&amp;"x"&amp;COUNTIF($H$5:H5892,H5892)</f>
        <v>0x4966</v>
      </c>
      <c r="J5892" t="str">
        <f t="shared" si="275"/>
        <v>.</v>
      </c>
    </row>
    <row r="5893" spans="7:10">
      <c r="G5893" t="str">
        <f t="shared" ref="G5893:G5956" si="276">A5893&amp;"."&amp;B5893</f>
        <v>.</v>
      </c>
      <c r="H5893">
        <f t="shared" ref="H5893:H5956" si="277">F5893</f>
        <v>0</v>
      </c>
      <c r="I5893" s="26" t="str">
        <f>H5893&amp;"x"&amp;COUNTIF($H$5:H5893,H5893)</f>
        <v>0x4967</v>
      </c>
      <c r="J5893" t="str">
        <f t="shared" ref="J5893:J5956" si="278">G5893</f>
        <v>.</v>
      </c>
    </row>
    <row r="5894" spans="7:10">
      <c r="G5894" t="str">
        <f t="shared" si="276"/>
        <v>.</v>
      </c>
      <c r="H5894">
        <f t="shared" si="277"/>
        <v>0</v>
      </c>
      <c r="I5894" s="26" t="str">
        <f>H5894&amp;"x"&amp;COUNTIF($H$5:H5894,H5894)</f>
        <v>0x4968</v>
      </c>
      <c r="J5894" t="str">
        <f t="shared" si="278"/>
        <v>.</v>
      </c>
    </row>
    <row r="5895" spans="7:10">
      <c r="G5895" t="str">
        <f t="shared" si="276"/>
        <v>.</v>
      </c>
      <c r="H5895">
        <f t="shared" si="277"/>
        <v>0</v>
      </c>
      <c r="I5895" s="26" t="str">
        <f>H5895&amp;"x"&amp;COUNTIF($H$5:H5895,H5895)</f>
        <v>0x4969</v>
      </c>
      <c r="J5895" t="str">
        <f t="shared" si="278"/>
        <v>.</v>
      </c>
    </row>
    <row r="5896" spans="7:10">
      <c r="G5896" t="str">
        <f t="shared" si="276"/>
        <v>.</v>
      </c>
      <c r="H5896">
        <f t="shared" si="277"/>
        <v>0</v>
      </c>
      <c r="I5896" s="26" t="str">
        <f>H5896&amp;"x"&amp;COUNTIF($H$5:H5896,H5896)</f>
        <v>0x4970</v>
      </c>
      <c r="J5896" t="str">
        <f t="shared" si="278"/>
        <v>.</v>
      </c>
    </row>
    <row r="5897" spans="7:10">
      <c r="G5897" t="str">
        <f t="shared" si="276"/>
        <v>.</v>
      </c>
      <c r="H5897">
        <f t="shared" si="277"/>
        <v>0</v>
      </c>
      <c r="I5897" s="26" t="str">
        <f>H5897&amp;"x"&amp;COUNTIF($H$5:H5897,H5897)</f>
        <v>0x4971</v>
      </c>
      <c r="J5897" t="str">
        <f t="shared" si="278"/>
        <v>.</v>
      </c>
    </row>
    <row r="5898" spans="7:10">
      <c r="G5898" t="str">
        <f t="shared" si="276"/>
        <v>.</v>
      </c>
      <c r="H5898">
        <f t="shared" si="277"/>
        <v>0</v>
      </c>
      <c r="I5898" s="26" t="str">
        <f>H5898&amp;"x"&amp;COUNTIF($H$5:H5898,H5898)</f>
        <v>0x4972</v>
      </c>
      <c r="J5898" t="str">
        <f t="shared" si="278"/>
        <v>.</v>
      </c>
    </row>
    <row r="5899" spans="7:10">
      <c r="G5899" t="str">
        <f t="shared" si="276"/>
        <v>.</v>
      </c>
      <c r="H5899">
        <f t="shared" si="277"/>
        <v>0</v>
      </c>
      <c r="I5899" s="26" t="str">
        <f>H5899&amp;"x"&amp;COUNTIF($H$5:H5899,H5899)</f>
        <v>0x4973</v>
      </c>
      <c r="J5899" t="str">
        <f t="shared" si="278"/>
        <v>.</v>
      </c>
    </row>
    <row r="5900" spans="7:10">
      <c r="G5900" t="str">
        <f t="shared" si="276"/>
        <v>.</v>
      </c>
      <c r="H5900">
        <f t="shared" si="277"/>
        <v>0</v>
      </c>
      <c r="I5900" s="26" t="str">
        <f>H5900&amp;"x"&amp;COUNTIF($H$5:H5900,H5900)</f>
        <v>0x4974</v>
      </c>
      <c r="J5900" t="str">
        <f t="shared" si="278"/>
        <v>.</v>
      </c>
    </row>
    <row r="5901" spans="7:10">
      <c r="G5901" t="str">
        <f t="shared" si="276"/>
        <v>.</v>
      </c>
      <c r="H5901">
        <f t="shared" si="277"/>
        <v>0</v>
      </c>
      <c r="I5901" s="26" t="str">
        <f>H5901&amp;"x"&amp;COUNTIF($H$5:H5901,H5901)</f>
        <v>0x4975</v>
      </c>
      <c r="J5901" t="str">
        <f t="shared" si="278"/>
        <v>.</v>
      </c>
    </row>
    <row r="5902" spans="7:10">
      <c r="G5902" t="str">
        <f t="shared" si="276"/>
        <v>.</v>
      </c>
      <c r="H5902">
        <f t="shared" si="277"/>
        <v>0</v>
      </c>
      <c r="I5902" s="26" t="str">
        <f>H5902&amp;"x"&amp;COUNTIF($H$5:H5902,H5902)</f>
        <v>0x4976</v>
      </c>
      <c r="J5902" t="str">
        <f t="shared" si="278"/>
        <v>.</v>
      </c>
    </row>
    <row r="5903" spans="7:10">
      <c r="G5903" t="str">
        <f t="shared" si="276"/>
        <v>.</v>
      </c>
      <c r="H5903">
        <f t="shared" si="277"/>
        <v>0</v>
      </c>
      <c r="I5903" s="26" t="str">
        <f>H5903&amp;"x"&amp;COUNTIF($H$5:H5903,H5903)</f>
        <v>0x4977</v>
      </c>
      <c r="J5903" t="str">
        <f t="shared" si="278"/>
        <v>.</v>
      </c>
    </row>
    <row r="5904" spans="7:10">
      <c r="G5904" t="str">
        <f t="shared" si="276"/>
        <v>.</v>
      </c>
      <c r="H5904">
        <f t="shared" si="277"/>
        <v>0</v>
      </c>
      <c r="I5904" s="26" t="str">
        <f>H5904&amp;"x"&amp;COUNTIF($H$5:H5904,H5904)</f>
        <v>0x4978</v>
      </c>
      <c r="J5904" t="str">
        <f t="shared" si="278"/>
        <v>.</v>
      </c>
    </row>
    <row r="5905" spans="7:10">
      <c r="G5905" t="str">
        <f t="shared" si="276"/>
        <v>.</v>
      </c>
      <c r="H5905">
        <f t="shared" si="277"/>
        <v>0</v>
      </c>
      <c r="I5905" s="26" t="str">
        <f>H5905&amp;"x"&amp;COUNTIF($H$5:H5905,H5905)</f>
        <v>0x4979</v>
      </c>
      <c r="J5905" t="str">
        <f t="shared" si="278"/>
        <v>.</v>
      </c>
    </row>
    <row r="5906" spans="7:10">
      <c r="G5906" t="str">
        <f t="shared" si="276"/>
        <v>.</v>
      </c>
      <c r="H5906">
        <f t="shared" si="277"/>
        <v>0</v>
      </c>
      <c r="I5906" s="26" t="str">
        <f>H5906&amp;"x"&amp;COUNTIF($H$5:H5906,H5906)</f>
        <v>0x4980</v>
      </c>
      <c r="J5906" t="str">
        <f t="shared" si="278"/>
        <v>.</v>
      </c>
    </row>
    <row r="5907" spans="7:10">
      <c r="G5907" t="str">
        <f t="shared" si="276"/>
        <v>.</v>
      </c>
      <c r="H5907">
        <f t="shared" si="277"/>
        <v>0</v>
      </c>
      <c r="I5907" s="26" t="str">
        <f>H5907&amp;"x"&amp;COUNTIF($H$5:H5907,H5907)</f>
        <v>0x4981</v>
      </c>
      <c r="J5907" t="str">
        <f t="shared" si="278"/>
        <v>.</v>
      </c>
    </row>
    <row r="5908" spans="7:10">
      <c r="G5908" t="str">
        <f t="shared" si="276"/>
        <v>.</v>
      </c>
      <c r="H5908">
        <f t="shared" si="277"/>
        <v>0</v>
      </c>
      <c r="I5908" s="26" t="str">
        <f>H5908&amp;"x"&amp;COUNTIF($H$5:H5908,H5908)</f>
        <v>0x4982</v>
      </c>
      <c r="J5908" t="str">
        <f t="shared" si="278"/>
        <v>.</v>
      </c>
    </row>
    <row r="5909" spans="7:10">
      <c r="G5909" t="str">
        <f t="shared" si="276"/>
        <v>.</v>
      </c>
      <c r="H5909">
        <f t="shared" si="277"/>
        <v>0</v>
      </c>
      <c r="I5909" s="26" t="str">
        <f>H5909&amp;"x"&amp;COUNTIF($H$5:H5909,H5909)</f>
        <v>0x4983</v>
      </c>
      <c r="J5909" t="str">
        <f t="shared" si="278"/>
        <v>.</v>
      </c>
    </row>
    <row r="5910" spans="7:10">
      <c r="G5910" t="str">
        <f t="shared" si="276"/>
        <v>.</v>
      </c>
      <c r="H5910">
        <f t="shared" si="277"/>
        <v>0</v>
      </c>
      <c r="I5910" s="26" t="str">
        <f>H5910&amp;"x"&amp;COUNTIF($H$5:H5910,H5910)</f>
        <v>0x4984</v>
      </c>
      <c r="J5910" t="str">
        <f t="shared" si="278"/>
        <v>.</v>
      </c>
    </row>
    <row r="5911" spans="7:10">
      <c r="G5911" t="str">
        <f t="shared" si="276"/>
        <v>.</v>
      </c>
      <c r="H5911">
        <f t="shared" si="277"/>
        <v>0</v>
      </c>
      <c r="I5911" s="26" t="str">
        <f>H5911&amp;"x"&amp;COUNTIF($H$5:H5911,H5911)</f>
        <v>0x4985</v>
      </c>
      <c r="J5911" t="str">
        <f t="shared" si="278"/>
        <v>.</v>
      </c>
    </row>
    <row r="5912" spans="7:10">
      <c r="G5912" t="str">
        <f t="shared" si="276"/>
        <v>.</v>
      </c>
      <c r="H5912">
        <f t="shared" si="277"/>
        <v>0</v>
      </c>
      <c r="I5912" s="26" t="str">
        <f>H5912&amp;"x"&amp;COUNTIF($H$5:H5912,H5912)</f>
        <v>0x4986</v>
      </c>
      <c r="J5912" t="str">
        <f t="shared" si="278"/>
        <v>.</v>
      </c>
    </row>
    <row r="5913" spans="7:10">
      <c r="G5913" t="str">
        <f t="shared" si="276"/>
        <v>.</v>
      </c>
      <c r="H5913">
        <f t="shared" si="277"/>
        <v>0</v>
      </c>
      <c r="I5913" s="26" t="str">
        <f>H5913&amp;"x"&amp;COUNTIF($H$5:H5913,H5913)</f>
        <v>0x4987</v>
      </c>
      <c r="J5913" t="str">
        <f t="shared" si="278"/>
        <v>.</v>
      </c>
    </row>
    <row r="5914" spans="7:10">
      <c r="G5914" t="str">
        <f t="shared" si="276"/>
        <v>.</v>
      </c>
      <c r="H5914">
        <f t="shared" si="277"/>
        <v>0</v>
      </c>
      <c r="I5914" s="26" t="str">
        <f>H5914&amp;"x"&amp;COUNTIF($H$5:H5914,H5914)</f>
        <v>0x4988</v>
      </c>
      <c r="J5914" t="str">
        <f t="shared" si="278"/>
        <v>.</v>
      </c>
    </row>
    <row r="5915" spans="7:10">
      <c r="G5915" t="str">
        <f t="shared" si="276"/>
        <v>.</v>
      </c>
      <c r="H5915">
        <f t="shared" si="277"/>
        <v>0</v>
      </c>
      <c r="I5915" s="26" t="str">
        <f>H5915&amp;"x"&amp;COUNTIF($H$5:H5915,H5915)</f>
        <v>0x4989</v>
      </c>
      <c r="J5915" t="str">
        <f t="shared" si="278"/>
        <v>.</v>
      </c>
    </row>
    <row r="5916" spans="7:10">
      <c r="G5916" t="str">
        <f t="shared" si="276"/>
        <v>.</v>
      </c>
      <c r="H5916">
        <f t="shared" si="277"/>
        <v>0</v>
      </c>
      <c r="I5916" s="26" t="str">
        <f>H5916&amp;"x"&amp;COUNTIF($H$5:H5916,H5916)</f>
        <v>0x4990</v>
      </c>
      <c r="J5916" t="str">
        <f t="shared" si="278"/>
        <v>.</v>
      </c>
    </row>
    <row r="5917" spans="7:10">
      <c r="G5917" t="str">
        <f t="shared" si="276"/>
        <v>.</v>
      </c>
      <c r="H5917">
        <f t="shared" si="277"/>
        <v>0</v>
      </c>
      <c r="I5917" s="26" t="str">
        <f>H5917&amp;"x"&amp;COUNTIF($H$5:H5917,H5917)</f>
        <v>0x4991</v>
      </c>
      <c r="J5917" t="str">
        <f t="shared" si="278"/>
        <v>.</v>
      </c>
    </row>
    <row r="5918" spans="7:10">
      <c r="G5918" t="str">
        <f t="shared" si="276"/>
        <v>.</v>
      </c>
      <c r="H5918">
        <f t="shared" si="277"/>
        <v>0</v>
      </c>
      <c r="I5918" s="26" t="str">
        <f>H5918&amp;"x"&amp;COUNTIF($H$5:H5918,H5918)</f>
        <v>0x4992</v>
      </c>
      <c r="J5918" t="str">
        <f t="shared" si="278"/>
        <v>.</v>
      </c>
    </row>
    <row r="5919" spans="7:10">
      <c r="G5919" t="str">
        <f t="shared" si="276"/>
        <v>.</v>
      </c>
      <c r="H5919">
        <f t="shared" si="277"/>
        <v>0</v>
      </c>
      <c r="I5919" s="26" t="str">
        <f>H5919&amp;"x"&amp;COUNTIF($H$5:H5919,H5919)</f>
        <v>0x4993</v>
      </c>
      <c r="J5919" t="str">
        <f t="shared" si="278"/>
        <v>.</v>
      </c>
    </row>
    <row r="5920" spans="7:10">
      <c r="G5920" t="str">
        <f t="shared" si="276"/>
        <v>.</v>
      </c>
      <c r="H5920">
        <f t="shared" si="277"/>
        <v>0</v>
      </c>
      <c r="I5920" s="26" t="str">
        <f>H5920&amp;"x"&amp;COUNTIF($H$5:H5920,H5920)</f>
        <v>0x4994</v>
      </c>
      <c r="J5920" t="str">
        <f t="shared" si="278"/>
        <v>.</v>
      </c>
    </row>
    <row r="5921" spans="7:10">
      <c r="G5921" t="str">
        <f t="shared" si="276"/>
        <v>.</v>
      </c>
      <c r="H5921">
        <f t="shared" si="277"/>
        <v>0</v>
      </c>
      <c r="I5921" s="26" t="str">
        <f>H5921&amp;"x"&amp;COUNTIF($H$5:H5921,H5921)</f>
        <v>0x4995</v>
      </c>
      <c r="J5921" t="str">
        <f t="shared" si="278"/>
        <v>.</v>
      </c>
    </row>
    <row r="5922" spans="7:10">
      <c r="G5922" t="str">
        <f t="shared" si="276"/>
        <v>.</v>
      </c>
      <c r="H5922">
        <f t="shared" si="277"/>
        <v>0</v>
      </c>
      <c r="I5922" s="26" t="str">
        <f>H5922&amp;"x"&amp;COUNTIF($H$5:H5922,H5922)</f>
        <v>0x4996</v>
      </c>
      <c r="J5922" t="str">
        <f t="shared" si="278"/>
        <v>.</v>
      </c>
    </row>
    <row r="5923" spans="7:10">
      <c r="G5923" t="str">
        <f t="shared" si="276"/>
        <v>.</v>
      </c>
      <c r="H5923">
        <f t="shared" si="277"/>
        <v>0</v>
      </c>
      <c r="I5923" s="26" t="str">
        <f>H5923&amp;"x"&amp;COUNTIF($H$5:H5923,H5923)</f>
        <v>0x4997</v>
      </c>
      <c r="J5923" t="str">
        <f t="shared" si="278"/>
        <v>.</v>
      </c>
    </row>
    <row r="5924" spans="7:10">
      <c r="G5924" t="str">
        <f t="shared" si="276"/>
        <v>.</v>
      </c>
      <c r="H5924">
        <f t="shared" si="277"/>
        <v>0</v>
      </c>
      <c r="I5924" s="26" t="str">
        <f>H5924&amp;"x"&amp;COUNTIF($H$5:H5924,H5924)</f>
        <v>0x4998</v>
      </c>
      <c r="J5924" t="str">
        <f t="shared" si="278"/>
        <v>.</v>
      </c>
    </row>
    <row r="5925" spans="7:10">
      <c r="G5925" t="str">
        <f t="shared" si="276"/>
        <v>.</v>
      </c>
      <c r="H5925">
        <f t="shared" si="277"/>
        <v>0</v>
      </c>
      <c r="I5925" s="26" t="str">
        <f>H5925&amp;"x"&amp;COUNTIF($H$5:H5925,H5925)</f>
        <v>0x4999</v>
      </c>
      <c r="J5925" t="str">
        <f t="shared" si="278"/>
        <v>.</v>
      </c>
    </row>
    <row r="5926" spans="7:10">
      <c r="G5926" t="str">
        <f t="shared" si="276"/>
        <v>.</v>
      </c>
      <c r="H5926">
        <f t="shared" si="277"/>
        <v>0</v>
      </c>
      <c r="I5926" s="26" t="str">
        <f>H5926&amp;"x"&amp;COUNTIF($H$5:H5926,H5926)</f>
        <v>0x5000</v>
      </c>
      <c r="J5926" t="str">
        <f t="shared" si="278"/>
        <v>.</v>
      </c>
    </row>
    <row r="5927" spans="7:10">
      <c r="G5927" t="str">
        <f t="shared" si="276"/>
        <v>.</v>
      </c>
      <c r="H5927">
        <f t="shared" si="277"/>
        <v>0</v>
      </c>
      <c r="I5927" s="26" t="str">
        <f>H5927&amp;"x"&amp;COUNTIF($H$5:H5927,H5927)</f>
        <v>0x5001</v>
      </c>
      <c r="J5927" t="str">
        <f t="shared" si="278"/>
        <v>.</v>
      </c>
    </row>
    <row r="5928" spans="7:10">
      <c r="G5928" t="str">
        <f t="shared" si="276"/>
        <v>.</v>
      </c>
      <c r="H5928">
        <f t="shared" si="277"/>
        <v>0</v>
      </c>
      <c r="I5928" s="26" t="str">
        <f>H5928&amp;"x"&amp;COUNTIF($H$5:H5928,H5928)</f>
        <v>0x5002</v>
      </c>
      <c r="J5928" t="str">
        <f t="shared" si="278"/>
        <v>.</v>
      </c>
    </row>
    <row r="5929" spans="7:10">
      <c r="G5929" t="str">
        <f t="shared" si="276"/>
        <v>.</v>
      </c>
      <c r="H5929">
        <f t="shared" si="277"/>
        <v>0</v>
      </c>
      <c r="I5929" s="26" t="str">
        <f>H5929&amp;"x"&amp;COUNTIF($H$5:H5929,H5929)</f>
        <v>0x5003</v>
      </c>
      <c r="J5929" t="str">
        <f t="shared" si="278"/>
        <v>.</v>
      </c>
    </row>
    <row r="5930" spans="7:10">
      <c r="G5930" t="str">
        <f t="shared" si="276"/>
        <v>.</v>
      </c>
      <c r="H5930">
        <f t="shared" si="277"/>
        <v>0</v>
      </c>
      <c r="I5930" s="26" t="str">
        <f>H5930&amp;"x"&amp;COUNTIF($H$5:H5930,H5930)</f>
        <v>0x5004</v>
      </c>
      <c r="J5930" t="str">
        <f t="shared" si="278"/>
        <v>.</v>
      </c>
    </row>
    <row r="5931" spans="7:10">
      <c r="G5931" t="str">
        <f t="shared" si="276"/>
        <v>.</v>
      </c>
      <c r="H5931">
        <f t="shared" si="277"/>
        <v>0</v>
      </c>
      <c r="I5931" s="26" t="str">
        <f>H5931&amp;"x"&amp;COUNTIF($H$5:H5931,H5931)</f>
        <v>0x5005</v>
      </c>
      <c r="J5931" t="str">
        <f t="shared" si="278"/>
        <v>.</v>
      </c>
    </row>
    <row r="5932" spans="7:10">
      <c r="G5932" t="str">
        <f t="shared" si="276"/>
        <v>.</v>
      </c>
      <c r="H5932">
        <f t="shared" si="277"/>
        <v>0</v>
      </c>
      <c r="I5932" s="26" t="str">
        <f>H5932&amp;"x"&amp;COUNTIF($H$5:H5932,H5932)</f>
        <v>0x5006</v>
      </c>
      <c r="J5932" t="str">
        <f t="shared" si="278"/>
        <v>.</v>
      </c>
    </row>
    <row r="5933" spans="7:10">
      <c r="G5933" t="str">
        <f t="shared" si="276"/>
        <v>.</v>
      </c>
      <c r="H5933">
        <f t="shared" si="277"/>
        <v>0</v>
      </c>
      <c r="I5933" s="26" t="str">
        <f>H5933&amp;"x"&amp;COUNTIF($H$5:H5933,H5933)</f>
        <v>0x5007</v>
      </c>
      <c r="J5933" t="str">
        <f t="shared" si="278"/>
        <v>.</v>
      </c>
    </row>
    <row r="5934" spans="7:10">
      <c r="G5934" t="str">
        <f t="shared" si="276"/>
        <v>.</v>
      </c>
      <c r="H5934">
        <f t="shared" si="277"/>
        <v>0</v>
      </c>
      <c r="I5934" s="26" t="str">
        <f>H5934&amp;"x"&amp;COUNTIF($H$5:H5934,H5934)</f>
        <v>0x5008</v>
      </c>
      <c r="J5934" t="str">
        <f t="shared" si="278"/>
        <v>.</v>
      </c>
    </row>
    <row r="5935" spans="7:10">
      <c r="G5935" t="str">
        <f t="shared" si="276"/>
        <v>.</v>
      </c>
      <c r="H5935">
        <f t="shared" si="277"/>
        <v>0</v>
      </c>
      <c r="I5935" s="26" t="str">
        <f>H5935&amp;"x"&amp;COUNTIF($H$5:H5935,H5935)</f>
        <v>0x5009</v>
      </c>
      <c r="J5935" t="str">
        <f t="shared" si="278"/>
        <v>.</v>
      </c>
    </row>
    <row r="5936" spans="7:10">
      <c r="G5936" t="str">
        <f t="shared" si="276"/>
        <v>.</v>
      </c>
      <c r="H5936">
        <f t="shared" si="277"/>
        <v>0</v>
      </c>
      <c r="I5936" s="26" t="str">
        <f>H5936&amp;"x"&amp;COUNTIF($H$5:H5936,H5936)</f>
        <v>0x5010</v>
      </c>
      <c r="J5936" t="str">
        <f t="shared" si="278"/>
        <v>.</v>
      </c>
    </row>
    <row r="5937" spans="7:10">
      <c r="G5937" t="str">
        <f t="shared" si="276"/>
        <v>.</v>
      </c>
      <c r="H5937">
        <f t="shared" si="277"/>
        <v>0</v>
      </c>
      <c r="I5937" s="26" t="str">
        <f>H5937&amp;"x"&amp;COUNTIF($H$5:H5937,H5937)</f>
        <v>0x5011</v>
      </c>
      <c r="J5937" t="str">
        <f t="shared" si="278"/>
        <v>.</v>
      </c>
    </row>
    <row r="5938" spans="7:10">
      <c r="G5938" t="str">
        <f t="shared" si="276"/>
        <v>.</v>
      </c>
      <c r="H5938">
        <f t="shared" si="277"/>
        <v>0</v>
      </c>
      <c r="I5938" s="26" t="str">
        <f>H5938&amp;"x"&amp;COUNTIF($H$5:H5938,H5938)</f>
        <v>0x5012</v>
      </c>
      <c r="J5938" t="str">
        <f t="shared" si="278"/>
        <v>.</v>
      </c>
    </row>
    <row r="5939" spans="7:10">
      <c r="G5939" t="str">
        <f t="shared" si="276"/>
        <v>.</v>
      </c>
      <c r="H5939">
        <f t="shared" si="277"/>
        <v>0</v>
      </c>
      <c r="I5939" s="26" t="str">
        <f>H5939&amp;"x"&amp;COUNTIF($H$5:H5939,H5939)</f>
        <v>0x5013</v>
      </c>
      <c r="J5939" t="str">
        <f t="shared" si="278"/>
        <v>.</v>
      </c>
    </row>
    <row r="5940" spans="7:10">
      <c r="G5940" t="str">
        <f t="shared" si="276"/>
        <v>.</v>
      </c>
      <c r="H5940">
        <f t="shared" si="277"/>
        <v>0</v>
      </c>
      <c r="I5940" s="26" t="str">
        <f>H5940&amp;"x"&amp;COUNTIF($H$5:H5940,H5940)</f>
        <v>0x5014</v>
      </c>
      <c r="J5940" t="str">
        <f t="shared" si="278"/>
        <v>.</v>
      </c>
    </row>
    <row r="5941" spans="7:10">
      <c r="G5941" t="str">
        <f t="shared" si="276"/>
        <v>.</v>
      </c>
      <c r="H5941">
        <f t="shared" si="277"/>
        <v>0</v>
      </c>
      <c r="I5941" s="26" t="str">
        <f>H5941&amp;"x"&amp;COUNTIF($H$5:H5941,H5941)</f>
        <v>0x5015</v>
      </c>
      <c r="J5941" t="str">
        <f t="shared" si="278"/>
        <v>.</v>
      </c>
    </row>
    <row r="5942" spans="7:10">
      <c r="G5942" t="str">
        <f t="shared" si="276"/>
        <v>.</v>
      </c>
      <c r="H5942">
        <f t="shared" si="277"/>
        <v>0</v>
      </c>
      <c r="I5942" s="26" t="str">
        <f>H5942&amp;"x"&amp;COUNTIF($H$5:H5942,H5942)</f>
        <v>0x5016</v>
      </c>
      <c r="J5942" t="str">
        <f t="shared" si="278"/>
        <v>.</v>
      </c>
    </row>
    <row r="5943" spans="7:10">
      <c r="G5943" t="str">
        <f t="shared" si="276"/>
        <v>.</v>
      </c>
      <c r="H5943">
        <f t="shared" si="277"/>
        <v>0</v>
      </c>
      <c r="I5943" s="26" t="str">
        <f>H5943&amp;"x"&amp;COUNTIF($H$5:H5943,H5943)</f>
        <v>0x5017</v>
      </c>
      <c r="J5943" t="str">
        <f t="shared" si="278"/>
        <v>.</v>
      </c>
    </row>
    <row r="5944" spans="7:10">
      <c r="G5944" t="str">
        <f t="shared" si="276"/>
        <v>.</v>
      </c>
      <c r="H5944">
        <f t="shared" si="277"/>
        <v>0</v>
      </c>
      <c r="I5944" s="26" t="str">
        <f>H5944&amp;"x"&amp;COUNTIF($H$5:H5944,H5944)</f>
        <v>0x5018</v>
      </c>
      <c r="J5944" t="str">
        <f t="shared" si="278"/>
        <v>.</v>
      </c>
    </row>
    <row r="5945" spans="7:10">
      <c r="G5945" t="str">
        <f t="shared" si="276"/>
        <v>.</v>
      </c>
      <c r="H5945">
        <f t="shared" si="277"/>
        <v>0</v>
      </c>
      <c r="I5945" s="26" t="str">
        <f>H5945&amp;"x"&amp;COUNTIF($H$5:H5945,H5945)</f>
        <v>0x5019</v>
      </c>
      <c r="J5945" t="str">
        <f t="shared" si="278"/>
        <v>.</v>
      </c>
    </row>
    <row r="5946" spans="7:10">
      <c r="G5946" t="str">
        <f t="shared" si="276"/>
        <v>.</v>
      </c>
      <c r="H5946">
        <f t="shared" si="277"/>
        <v>0</v>
      </c>
      <c r="I5946" s="26" t="str">
        <f>H5946&amp;"x"&amp;COUNTIF($H$5:H5946,H5946)</f>
        <v>0x5020</v>
      </c>
      <c r="J5946" t="str">
        <f t="shared" si="278"/>
        <v>.</v>
      </c>
    </row>
    <row r="5947" spans="7:10">
      <c r="G5947" t="str">
        <f t="shared" si="276"/>
        <v>.</v>
      </c>
      <c r="H5947">
        <f t="shared" si="277"/>
        <v>0</v>
      </c>
      <c r="I5947" s="26" t="str">
        <f>H5947&amp;"x"&amp;COUNTIF($H$5:H5947,H5947)</f>
        <v>0x5021</v>
      </c>
      <c r="J5947" t="str">
        <f t="shared" si="278"/>
        <v>.</v>
      </c>
    </row>
    <row r="5948" spans="7:10">
      <c r="G5948" t="str">
        <f t="shared" si="276"/>
        <v>.</v>
      </c>
      <c r="H5948">
        <f t="shared" si="277"/>
        <v>0</v>
      </c>
      <c r="I5948" s="26" t="str">
        <f>H5948&amp;"x"&amp;COUNTIF($H$5:H5948,H5948)</f>
        <v>0x5022</v>
      </c>
      <c r="J5948" t="str">
        <f t="shared" si="278"/>
        <v>.</v>
      </c>
    </row>
    <row r="5949" spans="7:10">
      <c r="G5949" t="str">
        <f t="shared" si="276"/>
        <v>.</v>
      </c>
      <c r="H5949">
        <f t="shared" si="277"/>
        <v>0</v>
      </c>
      <c r="I5949" s="26" t="str">
        <f>H5949&amp;"x"&amp;COUNTIF($H$5:H5949,H5949)</f>
        <v>0x5023</v>
      </c>
      <c r="J5949" t="str">
        <f t="shared" si="278"/>
        <v>.</v>
      </c>
    </row>
    <row r="5950" spans="7:10">
      <c r="G5950" t="str">
        <f t="shared" si="276"/>
        <v>.</v>
      </c>
      <c r="H5950">
        <f t="shared" si="277"/>
        <v>0</v>
      </c>
      <c r="I5950" s="26" t="str">
        <f>H5950&amp;"x"&amp;COUNTIF($H$5:H5950,H5950)</f>
        <v>0x5024</v>
      </c>
      <c r="J5950" t="str">
        <f t="shared" si="278"/>
        <v>.</v>
      </c>
    </row>
    <row r="5951" spans="7:10">
      <c r="G5951" t="str">
        <f t="shared" si="276"/>
        <v>.</v>
      </c>
      <c r="H5951">
        <f t="shared" si="277"/>
        <v>0</v>
      </c>
      <c r="I5951" s="26" t="str">
        <f>H5951&amp;"x"&amp;COUNTIF($H$5:H5951,H5951)</f>
        <v>0x5025</v>
      </c>
      <c r="J5951" t="str">
        <f t="shared" si="278"/>
        <v>.</v>
      </c>
    </row>
    <row r="5952" spans="7:10">
      <c r="G5952" t="str">
        <f t="shared" si="276"/>
        <v>.</v>
      </c>
      <c r="H5952">
        <f t="shared" si="277"/>
        <v>0</v>
      </c>
      <c r="I5952" s="26" t="str">
        <f>H5952&amp;"x"&amp;COUNTIF($H$5:H5952,H5952)</f>
        <v>0x5026</v>
      </c>
      <c r="J5952" t="str">
        <f t="shared" si="278"/>
        <v>.</v>
      </c>
    </row>
    <row r="5953" spans="7:10">
      <c r="G5953" t="str">
        <f t="shared" si="276"/>
        <v>.</v>
      </c>
      <c r="H5953">
        <f t="shared" si="277"/>
        <v>0</v>
      </c>
      <c r="I5953" s="26" t="str">
        <f>H5953&amp;"x"&amp;COUNTIF($H$5:H5953,H5953)</f>
        <v>0x5027</v>
      </c>
      <c r="J5953" t="str">
        <f t="shared" si="278"/>
        <v>.</v>
      </c>
    </row>
    <row r="5954" spans="7:10">
      <c r="G5954" t="str">
        <f t="shared" si="276"/>
        <v>.</v>
      </c>
      <c r="H5954">
        <f t="shared" si="277"/>
        <v>0</v>
      </c>
      <c r="I5954" s="26" t="str">
        <f>H5954&amp;"x"&amp;COUNTIF($H$5:H5954,H5954)</f>
        <v>0x5028</v>
      </c>
      <c r="J5954" t="str">
        <f t="shared" si="278"/>
        <v>.</v>
      </c>
    </row>
    <row r="5955" spans="7:10">
      <c r="G5955" t="str">
        <f t="shared" si="276"/>
        <v>.</v>
      </c>
      <c r="H5955">
        <f t="shared" si="277"/>
        <v>0</v>
      </c>
      <c r="I5955" s="26" t="str">
        <f>H5955&amp;"x"&amp;COUNTIF($H$5:H5955,H5955)</f>
        <v>0x5029</v>
      </c>
      <c r="J5955" t="str">
        <f t="shared" si="278"/>
        <v>.</v>
      </c>
    </row>
    <row r="5956" spans="7:10">
      <c r="G5956" t="str">
        <f t="shared" si="276"/>
        <v>.</v>
      </c>
      <c r="H5956">
        <f t="shared" si="277"/>
        <v>0</v>
      </c>
      <c r="I5956" s="26" t="str">
        <f>H5956&amp;"x"&amp;COUNTIF($H$5:H5956,H5956)</f>
        <v>0x5030</v>
      </c>
      <c r="J5956" t="str">
        <f t="shared" si="278"/>
        <v>.</v>
      </c>
    </row>
    <row r="5957" spans="7:10">
      <c r="G5957" t="str">
        <f t="shared" ref="G5957:G6020" si="279">A5957&amp;"."&amp;B5957</f>
        <v>.</v>
      </c>
      <c r="H5957">
        <f t="shared" ref="H5957:H6020" si="280">F5957</f>
        <v>0</v>
      </c>
      <c r="I5957" s="26" t="str">
        <f>H5957&amp;"x"&amp;COUNTIF($H$5:H5957,H5957)</f>
        <v>0x5031</v>
      </c>
      <c r="J5957" t="str">
        <f t="shared" ref="J5957:J6020" si="281">G5957</f>
        <v>.</v>
      </c>
    </row>
    <row r="5958" spans="7:10">
      <c r="G5958" t="str">
        <f t="shared" si="279"/>
        <v>.</v>
      </c>
      <c r="H5958">
        <f t="shared" si="280"/>
        <v>0</v>
      </c>
      <c r="I5958" s="26" t="str">
        <f>H5958&amp;"x"&amp;COUNTIF($H$5:H5958,H5958)</f>
        <v>0x5032</v>
      </c>
      <c r="J5958" t="str">
        <f t="shared" si="281"/>
        <v>.</v>
      </c>
    </row>
    <row r="5959" spans="7:10">
      <c r="G5959" t="str">
        <f t="shared" si="279"/>
        <v>.</v>
      </c>
      <c r="H5959">
        <f t="shared" si="280"/>
        <v>0</v>
      </c>
      <c r="I5959" s="26" t="str">
        <f>H5959&amp;"x"&amp;COUNTIF($H$5:H5959,H5959)</f>
        <v>0x5033</v>
      </c>
      <c r="J5959" t="str">
        <f t="shared" si="281"/>
        <v>.</v>
      </c>
    </row>
    <row r="5960" spans="7:10">
      <c r="G5960" t="str">
        <f t="shared" si="279"/>
        <v>.</v>
      </c>
      <c r="H5960">
        <f t="shared" si="280"/>
        <v>0</v>
      </c>
      <c r="I5960" s="26" t="str">
        <f>H5960&amp;"x"&amp;COUNTIF($H$5:H5960,H5960)</f>
        <v>0x5034</v>
      </c>
      <c r="J5960" t="str">
        <f t="shared" si="281"/>
        <v>.</v>
      </c>
    </row>
    <row r="5961" spans="7:10">
      <c r="G5961" t="str">
        <f t="shared" si="279"/>
        <v>.</v>
      </c>
      <c r="H5961">
        <f t="shared" si="280"/>
        <v>0</v>
      </c>
      <c r="I5961" s="26" t="str">
        <f>H5961&amp;"x"&amp;COUNTIF($H$5:H5961,H5961)</f>
        <v>0x5035</v>
      </c>
      <c r="J5961" t="str">
        <f t="shared" si="281"/>
        <v>.</v>
      </c>
    </row>
    <row r="5962" spans="7:10">
      <c r="G5962" t="str">
        <f t="shared" si="279"/>
        <v>.</v>
      </c>
      <c r="H5962">
        <f t="shared" si="280"/>
        <v>0</v>
      </c>
      <c r="I5962" s="26" t="str">
        <f>H5962&amp;"x"&amp;COUNTIF($H$5:H5962,H5962)</f>
        <v>0x5036</v>
      </c>
      <c r="J5962" t="str">
        <f t="shared" si="281"/>
        <v>.</v>
      </c>
    </row>
    <row r="5963" spans="7:10">
      <c r="G5963" t="str">
        <f t="shared" si="279"/>
        <v>.</v>
      </c>
      <c r="H5963">
        <f t="shared" si="280"/>
        <v>0</v>
      </c>
      <c r="I5963" s="26" t="str">
        <f>H5963&amp;"x"&amp;COUNTIF($H$5:H5963,H5963)</f>
        <v>0x5037</v>
      </c>
      <c r="J5963" t="str">
        <f t="shared" si="281"/>
        <v>.</v>
      </c>
    </row>
    <row r="5964" spans="7:10">
      <c r="G5964" t="str">
        <f t="shared" si="279"/>
        <v>.</v>
      </c>
      <c r="H5964">
        <f t="shared" si="280"/>
        <v>0</v>
      </c>
      <c r="I5964" s="26" t="str">
        <f>H5964&amp;"x"&amp;COUNTIF($H$5:H5964,H5964)</f>
        <v>0x5038</v>
      </c>
      <c r="J5964" t="str">
        <f t="shared" si="281"/>
        <v>.</v>
      </c>
    </row>
    <row r="5965" spans="7:10">
      <c r="G5965" t="str">
        <f t="shared" si="279"/>
        <v>.</v>
      </c>
      <c r="H5965">
        <f t="shared" si="280"/>
        <v>0</v>
      </c>
      <c r="I5965" s="26" t="str">
        <f>H5965&amp;"x"&amp;COUNTIF($H$5:H5965,H5965)</f>
        <v>0x5039</v>
      </c>
      <c r="J5965" t="str">
        <f t="shared" si="281"/>
        <v>.</v>
      </c>
    </row>
    <row r="5966" spans="7:10">
      <c r="G5966" t="str">
        <f t="shared" si="279"/>
        <v>.</v>
      </c>
      <c r="H5966">
        <f t="shared" si="280"/>
        <v>0</v>
      </c>
      <c r="I5966" s="26" t="str">
        <f>H5966&amp;"x"&amp;COUNTIF($H$5:H5966,H5966)</f>
        <v>0x5040</v>
      </c>
      <c r="J5966" t="str">
        <f t="shared" si="281"/>
        <v>.</v>
      </c>
    </row>
    <row r="5967" spans="7:10">
      <c r="G5967" t="str">
        <f t="shared" si="279"/>
        <v>.</v>
      </c>
      <c r="H5967">
        <f t="shared" si="280"/>
        <v>0</v>
      </c>
      <c r="I5967" s="26" t="str">
        <f>H5967&amp;"x"&amp;COUNTIF($H$5:H5967,H5967)</f>
        <v>0x5041</v>
      </c>
      <c r="J5967" t="str">
        <f t="shared" si="281"/>
        <v>.</v>
      </c>
    </row>
    <row r="5968" spans="7:10">
      <c r="G5968" t="str">
        <f t="shared" si="279"/>
        <v>.</v>
      </c>
      <c r="H5968">
        <f t="shared" si="280"/>
        <v>0</v>
      </c>
      <c r="I5968" s="26" t="str">
        <f>H5968&amp;"x"&amp;COUNTIF($H$5:H5968,H5968)</f>
        <v>0x5042</v>
      </c>
      <c r="J5968" t="str">
        <f t="shared" si="281"/>
        <v>.</v>
      </c>
    </row>
    <row r="5969" spans="7:10">
      <c r="G5969" t="str">
        <f t="shared" si="279"/>
        <v>.</v>
      </c>
      <c r="H5969">
        <f t="shared" si="280"/>
        <v>0</v>
      </c>
      <c r="I5969" s="26" t="str">
        <f>H5969&amp;"x"&amp;COUNTIF($H$5:H5969,H5969)</f>
        <v>0x5043</v>
      </c>
      <c r="J5969" t="str">
        <f t="shared" si="281"/>
        <v>.</v>
      </c>
    </row>
    <row r="5970" spans="7:10">
      <c r="G5970" t="str">
        <f t="shared" si="279"/>
        <v>.</v>
      </c>
      <c r="H5970">
        <f t="shared" si="280"/>
        <v>0</v>
      </c>
      <c r="I5970" s="26" t="str">
        <f>H5970&amp;"x"&amp;COUNTIF($H$5:H5970,H5970)</f>
        <v>0x5044</v>
      </c>
      <c r="J5970" t="str">
        <f t="shared" si="281"/>
        <v>.</v>
      </c>
    </row>
    <row r="5971" spans="7:10">
      <c r="G5971" t="str">
        <f t="shared" si="279"/>
        <v>.</v>
      </c>
      <c r="H5971">
        <f t="shared" si="280"/>
        <v>0</v>
      </c>
      <c r="I5971" s="26" t="str">
        <f>H5971&amp;"x"&amp;COUNTIF($H$5:H5971,H5971)</f>
        <v>0x5045</v>
      </c>
      <c r="J5971" t="str">
        <f t="shared" si="281"/>
        <v>.</v>
      </c>
    </row>
    <row r="5972" spans="7:10">
      <c r="G5972" t="str">
        <f t="shared" si="279"/>
        <v>.</v>
      </c>
      <c r="H5972">
        <f t="shared" si="280"/>
        <v>0</v>
      </c>
      <c r="I5972" s="26" t="str">
        <f>H5972&amp;"x"&amp;COUNTIF($H$5:H5972,H5972)</f>
        <v>0x5046</v>
      </c>
      <c r="J5972" t="str">
        <f t="shared" si="281"/>
        <v>.</v>
      </c>
    </row>
    <row r="5973" spans="7:10">
      <c r="G5973" t="str">
        <f t="shared" si="279"/>
        <v>.</v>
      </c>
      <c r="H5973">
        <f t="shared" si="280"/>
        <v>0</v>
      </c>
      <c r="I5973" s="26" t="str">
        <f>H5973&amp;"x"&amp;COUNTIF($H$5:H5973,H5973)</f>
        <v>0x5047</v>
      </c>
      <c r="J5973" t="str">
        <f t="shared" si="281"/>
        <v>.</v>
      </c>
    </row>
    <row r="5974" spans="7:10">
      <c r="G5974" t="str">
        <f t="shared" si="279"/>
        <v>.</v>
      </c>
      <c r="H5974">
        <f t="shared" si="280"/>
        <v>0</v>
      </c>
      <c r="I5974" s="26" t="str">
        <f>H5974&amp;"x"&amp;COUNTIF($H$5:H5974,H5974)</f>
        <v>0x5048</v>
      </c>
      <c r="J5974" t="str">
        <f t="shared" si="281"/>
        <v>.</v>
      </c>
    </row>
    <row r="5975" spans="7:10">
      <c r="G5975" t="str">
        <f t="shared" si="279"/>
        <v>.</v>
      </c>
      <c r="H5975">
        <f t="shared" si="280"/>
        <v>0</v>
      </c>
      <c r="I5975" s="26" t="str">
        <f>H5975&amp;"x"&amp;COUNTIF($H$5:H5975,H5975)</f>
        <v>0x5049</v>
      </c>
      <c r="J5975" t="str">
        <f t="shared" si="281"/>
        <v>.</v>
      </c>
    </row>
    <row r="5976" spans="7:10">
      <c r="G5976" t="str">
        <f t="shared" si="279"/>
        <v>.</v>
      </c>
      <c r="H5976">
        <f t="shared" si="280"/>
        <v>0</v>
      </c>
      <c r="I5976" s="26" t="str">
        <f>H5976&amp;"x"&amp;COUNTIF($H$5:H5976,H5976)</f>
        <v>0x5050</v>
      </c>
      <c r="J5976" t="str">
        <f t="shared" si="281"/>
        <v>.</v>
      </c>
    </row>
    <row r="5977" spans="7:10">
      <c r="G5977" t="str">
        <f t="shared" si="279"/>
        <v>.</v>
      </c>
      <c r="H5977">
        <f t="shared" si="280"/>
        <v>0</v>
      </c>
      <c r="I5977" s="26" t="str">
        <f>H5977&amp;"x"&amp;COUNTIF($H$5:H5977,H5977)</f>
        <v>0x5051</v>
      </c>
      <c r="J5977" t="str">
        <f t="shared" si="281"/>
        <v>.</v>
      </c>
    </row>
    <row r="5978" spans="7:10">
      <c r="G5978" t="str">
        <f t="shared" si="279"/>
        <v>.</v>
      </c>
      <c r="H5978">
        <f t="shared" si="280"/>
        <v>0</v>
      </c>
      <c r="I5978" s="26" t="str">
        <f>H5978&amp;"x"&amp;COUNTIF($H$5:H5978,H5978)</f>
        <v>0x5052</v>
      </c>
      <c r="J5978" t="str">
        <f t="shared" si="281"/>
        <v>.</v>
      </c>
    </row>
    <row r="5979" spans="7:10">
      <c r="G5979" t="str">
        <f t="shared" si="279"/>
        <v>.</v>
      </c>
      <c r="H5979">
        <f t="shared" si="280"/>
        <v>0</v>
      </c>
      <c r="I5979" s="26" t="str">
        <f>H5979&amp;"x"&amp;COUNTIF($H$5:H5979,H5979)</f>
        <v>0x5053</v>
      </c>
      <c r="J5979" t="str">
        <f t="shared" si="281"/>
        <v>.</v>
      </c>
    </row>
    <row r="5980" spans="7:10">
      <c r="G5980" t="str">
        <f t="shared" si="279"/>
        <v>.</v>
      </c>
      <c r="H5980">
        <f t="shared" si="280"/>
        <v>0</v>
      </c>
      <c r="I5980" s="26" t="str">
        <f>H5980&amp;"x"&amp;COUNTIF($H$5:H5980,H5980)</f>
        <v>0x5054</v>
      </c>
      <c r="J5980" t="str">
        <f t="shared" si="281"/>
        <v>.</v>
      </c>
    </row>
    <row r="5981" spans="7:10">
      <c r="G5981" t="str">
        <f t="shared" si="279"/>
        <v>.</v>
      </c>
      <c r="H5981">
        <f t="shared" si="280"/>
        <v>0</v>
      </c>
      <c r="I5981" s="26" t="str">
        <f>H5981&amp;"x"&amp;COUNTIF($H$5:H5981,H5981)</f>
        <v>0x5055</v>
      </c>
      <c r="J5981" t="str">
        <f t="shared" si="281"/>
        <v>.</v>
      </c>
    </row>
    <row r="5982" spans="7:10">
      <c r="G5982" t="str">
        <f t="shared" si="279"/>
        <v>.</v>
      </c>
      <c r="H5982">
        <f t="shared" si="280"/>
        <v>0</v>
      </c>
      <c r="I5982" s="26" t="str">
        <f>H5982&amp;"x"&amp;COUNTIF($H$5:H5982,H5982)</f>
        <v>0x5056</v>
      </c>
      <c r="J5982" t="str">
        <f t="shared" si="281"/>
        <v>.</v>
      </c>
    </row>
    <row r="5983" spans="7:10">
      <c r="G5983" t="str">
        <f t="shared" si="279"/>
        <v>.</v>
      </c>
      <c r="H5983">
        <f t="shared" si="280"/>
        <v>0</v>
      </c>
      <c r="I5983" s="26" t="str">
        <f>H5983&amp;"x"&amp;COUNTIF($H$5:H5983,H5983)</f>
        <v>0x5057</v>
      </c>
      <c r="J5983" t="str">
        <f t="shared" si="281"/>
        <v>.</v>
      </c>
    </row>
    <row r="5984" spans="7:10">
      <c r="G5984" t="str">
        <f t="shared" si="279"/>
        <v>.</v>
      </c>
      <c r="H5984">
        <f t="shared" si="280"/>
        <v>0</v>
      </c>
      <c r="I5984" s="26" t="str">
        <f>H5984&amp;"x"&amp;COUNTIF($H$5:H5984,H5984)</f>
        <v>0x5058</v>
      </c>
      <c r="J5984" t="str">
        <f t="shared" si="281"/>
        <v>.</v>
      </c>
    </row>
    <row r="5985" spans="7:10">
      <c r="G5985" t="str">
        <f t="shared" si="279"/>
        <v>.</v>
      </c>
      <c r="H5985">
        <f t="shared" si="280"/>
        <v>0</v>
      </c>
      <c r="I5985" s="26" t="str">
        <f>H5985&amp;"x"&amp;COUNTIF($H$5:H5985,H5985)</f>
        <v>0x5059</v>
      </c>
      <c r="J5985" t="str">
        <f t="shared" si="281"/>
        <v>.</v>
      </c>
    </row>
    <row r="5986" spans="7:10">
      <c r="G5986" t="str">
        <f t="shared" si="279"/>
        <v>.</v>
      </c>
      <c r="H5986">
        <f t="shared" si="280"/>
        <v>0</v>
      </c>
      <c r="I5986" s="26" t="str">
        <f>H5986&amp;"x"&amp;COUNTIF($H$5:H5986,H5986)</f>
        <v>0x5060</v>
      </c>
      <c r="J5986" t="str">
        <f t="shared" si="281"/>
        <v>.</v>
      </c>
    </row>
    <row r="5987" spans="7:10">
      <c r="G5987" t="str">
        <f t="shared" si="279"/>
        <v>.</v>
      </c>
      <c r="H5987">
        <f t="shared" si="280"/>
        <v>0</v>
      </c>
      <c r="I5987" s="26" t="str">
        <f>H5987&amp;"x"&amp;COUNTIF($H$5:H5987,H5987)</f>
        <v>0x5061</v>
      </c>
      <c r="J5987" t="str">
        <f t="shared" si="281"/>
        <v>.</v>
      </c>
    </row>
    <row r="5988" spans="7:10">
      <c r="G5988" t="str">
        <f t="shared" si="279"/>
        <v>.</v>
      </c>
      <c r="H5988">
        <f t="shared" si="280"/>
        <v>0</v>
      </c>
      <c r="I5988" s="26" t="str">
        <f>H5988&amp;"x"&amp;COUNTIF($H$5:H5988,H5988)</f>
        <v>0x5062</v>
      </c>
      <c r="J5988" t="str">
        <f t="shared" si="281"/>
        <v>.</v>
      </c>
    </row>
    <row r="5989" spans="7:10">
      <c r="G5989" t="str">
        <f t="shared" si="279"/>
        <v>.</v>
      </c>
      <c r="H5989">
        <f t="shared" si="280"/>
        <v>0</v>
      </c>
      <c r="I5989" s="26" t="str">
        <f>H5989&amp;"x"&amp;COUNTIF($H$5:H5989,H5989)</f>
        <v>0x5063</v>
      </c>
      <c r="J5989" t="str">
        <f t="shared" si="281"/>
        <v>.</v>
      </c>
    </row>
    <row r="5990" spans="7:10">
      <c r="G5990" t="str">
        <f t="shared" si="279"/>
        <v>.</v>
      </c>
      <c r="H5990">
        <f t="shared" si="280"/>
        <v>0</v>
      </c>
      <c r="I5990" s="26" t="str">
        <f>H5990&amp;"x"&amp;COUNTIF($H$5:H5990,H5990)</f>
        <v>0x5064</v>
      </c>
      <c r="J5990" t="str">
        <f t="shared" si="281"/>
        <v>.</v>
      </c>
    </row>
    <row r="5991" spans="7:10">
      <c r="G5991" t="str">
        <f t="shared" si="279"/>
        <v>.</v>
      </c>
      <c r="H5991">
        <f t="shared" si="280"/>
        <v>0</v>
      </c>
      <c r="I5991" s="26" t="str">
        <f>H5991&amp;"x"&amp;COUNTIF($H$5:H5991,H5991)</f>
        <v>0x5065</v>
      </c>
      <c r="J5991" t="str">
        <f t="shared" si="281"/>
        <v>.</v>
      </c>
    </row>
    <row r="5992" spans="7:10">
      <c r="G5992" t="str">
        <f t="shared" si="279"/>
        <v>.</v>
      </c>
      <c r="H5992">
        <f t="shared" si="280"/>
        <v>0</v>
      </c>
      <c r="I5992" s="26" t="str">
        <f>H5992&amp;"x"&amp;COUNTIF($H$5:H5992,H5992)</f>
        <v>0x5066</v>
      </c>
      <c r="J5992" t="str">
        <f t="shared" si="281"/>
        <v>.</v>
      </c>
    </row>
    <row r="5993" spans="7:10">
      <c r="G5993" t="str">
        <f t="shared" si="279"/>
        <v>.</v>
      </c>
      <c r="H5993">
        <f t="shared" si="280"/>
        <v>0</v>
      </c>
      <c r="I5993" s="26" t="str">
        <f>H5993&amp;"x"&amp;COUNTIF($H$5:H5993,H5993)</f>
        <v>0x5067</v>
      </c>
      <c r="J5993" t="str">
        <f t="shared" si="281"/>
        <v>.</v>
      </c>
    </row>
    <row r="5994" spans="7:10">
      <c r="G5994" t="str">
        <f t="shared" si="279"/>
        <v>.</v>
      </c>
      <c r="H5994">
        <f t="shared" si="280"/>
        <v>0</v>
      </c>
      <c r="I5994" s="26" t="str">
        <f>H5994&amp;"x"&amp;COUNTIF($H$5:H5994,H5994)</f>
        <v>0x5068</v>
      </c>
      <c r="J5994" t="str">
        <f t="shared" si="281"/>
        <v>.</v>
      </c>
    </row>
    <row r="5995" spans="7:10">
      <c r="G5995" t="str">
        <f t="shared" si="279"/>
        <v>.</v>
      </c>
      <c r="H5995">
        <f t="shared" si="280"/>
        <v>0</v>
      </c>
      <c r="I5995" s="26" t="str">
        <f>H5995&amp;"x"&amp;COUNTIF($H$5:H5995,H5995)</f>
        <v>0x5069</v>
      </c>
      <c r="J5995" t="str">
        <f t="shared" si="281"/>
        <v>.</v>
      </c>
    </row>
    <row r="5996" spans="7:10">
      <c r="G5996" t="str">
        <f t="shared" si="279"/>
        <v>.</v>
      </c>
      <c r="H5996">
        <f t="shared" si="280"/>
        <v>0</v>
      </c>
      <c r="I5996" s="26" t="str">
        <f>H5996&amp;"x"&amp;COUNTIF($H$5:H5996,H5996)</f>
        <v>0x5070</v>
      </c>
      <c r="J5996" t="str">
        <f t="shared" si="281"/>
        <v>.</v>
      </c>
    </row>
    <row r="5997" spans="7:10">
      <c r="G5997" t="str">
        <f t="shared" si="279"/>
        <v>.</v>
      </c>
      <c r="H5997">
        <f t="shared" si="280"/>
        <v>0</v>
      </c>
      <c r="I5997" s="26" t="str">
        <f>H5997&amp;"x"&amp;COUNTIF($H$5:H5997,H5997)</f>
        <v>0x5071</v>
      </c>
      <c r="J5997" t="str">
        <f t="shared" si="281"/>
        <v>.</v>
      </c>
    </row>
    <row r="5998" spans="7:10">
      <c r="G5998" t="str">
        <f t="shared" si="279"/>
        <v>.</v>
      </c>
      <c r="H5998">
        <f t="shared" si="280"/>
        <v>0</v>
      </c>
      <c r="I5998" s="26" t="str">
        <f>H5998&amp;"x"&amp;COUNTIF($H$5:H5998,H5998)</f>
        <v>0x5072</v>
      </c>
      <c r="J5998" t="str">
        <f t="shared" si="281"/>
        <v>.</v>
      </c>
    </row>
    <row r="5999" spans="7:10">
      <c r="G5999" t="str">
        <f t="shared" si="279"/>
        <v>.</v>
      </c>
      <c r="H5999">
        <f t="shared" si="280"/>
        <v>0</v>
      </c>
      <c r="I5999" s="26" t="str">
        <f>H5999&amp;"x"&amp;COUNTIF($H$5:H5999,H5999)</f>
        <v>0x5073</v>
      </c>
      <c r="J5999" t="str">
        <f t="shared" si="281"/>
        <v>.</v>
      </c>
    </row>
    <row r="6000" spans="7:10">
      <c r="G6000" t="str">
        <f t="shared" si="279"/>
        <v>.</v>
      </c>
      <c r="H6000">
        <f t="shared" si="280"/>
        <v>0</v>
      </c>
      <c r="I6000" s="26" t="str">
        <f>H6000&amp;"x"&amp;COUNTIF($H$5:H6000,H6000)</f>
        <v>0x5074</v>
      </c>
      <c r="J6000" t="str">
        <f t="shared" si="281"/>
        <v>.</v>
      </c>
    </row>
    <row r="6001" spans="7:10">
      <c r="G6001" t="str">
        <f t="shared" si="279"/>
        <v>.</v>
      </c>
      <c r="H6001">
        <f t="shared" si="280"/>
        <v>0</v>
      </c>
      <c r="I6001" s="26" t="str">
        <f>H6001&amp;"x"&amp;COUNTIF($H$5:H6001,H6001)</f>
        <v>0x5075</v>
      </c>
      <c r="J6001" t="str">
        <f t="shared" si="281"/>
        <v>.</v>
      </c>
    </row>
    <row r="6002" spans="7:10">
      <c r="G6002" t="str">
        <f t="shared" si="279"/>
        <v>.</v>
      </c>
      <c r="H6002">
        <f t="shared" si="280"/>
        <v>0</v>
      </c>
      <c r="I6002" s="26" t="str">
        <f>H6002&amp;"x"&amp;COUNTIF($H$5:H6002,H6002)</f>
        <v>0x5076</v>
      </c>
      <c r="J6002" t="str">
        <f t="shared" si="281"/>
        <v>.</v>
      </c>
    </row>
    <row r="6003" spans="7:10">
      <c r="G6003" t="str">
        <f t="shared" si="279"/>
        <v>.</v>
      </c>
      <c r="H6003">
        <f t="shared" si="280"/>
        <v>0</v>
      </c>
      <c r="I6003" s="26" t="str">
        <f>H6003&amp;"x"&amp;COUNTIF($H$5:H6003,H6003)</f>
        <v>0x5077</v>
      </c>
      <c r="J6003" t="str">
        <f t="shared" si="281"/>
        <v>.</v>
      </c>
    </row>
    <row r="6004" spans="7:10">
      <c r="G6004" t="str">
        <f t="shared" si="279"/>
        <v>.</v>
      </c>
      <c r="H6004">
        <f t="shared" si="280"/>
        <v>0</v>
      </c>
      <c r="I6004" s="26" t="str">
        <f>H6004&amp;"x"&amp;COUNTIF($H$5:H6004,H6004)</f>
        <v>0x5078</v>
      </c>
      <c r="J6004" t="str">
        <f t="shared" si="281"/>
        <v>.</v>
      </c>
    </row>
    <row r="6005" spans="7:10">
      <c r="G6005" t="str">
        <f t="shared" si="279"/>
        <v>.</v>
      </c>
      <c r="H6005">
        <f t="shared" si="280"/>
        <v>0</v>
      </c>
      <c r="I6005" s="26" t="str">
        <f>H6005&amp;"x"&amp;COUNTIF($H$5:H6005,H6005)</f>
        <v>0x5079</v>
      </c>
      <c r="J6005" t="str">
        <f t="shared" si="281"/>
        <v>.</v>
      </c>
    </row>
    <row r="6006" spans="7:10">
      <c r="G6006" t="str">
        <f t="shared" si="279"/>
        <v>.</v>
      </c>
      <c r="H6006">
        <f t="shared" si="280"/>
        <v>0</v>
      </c>
      <c r="I6006" s="26" t="str">
        <f>H6006&amp;"x"&amp;COUNTIF($H$5:H6006,H6006)</f>
        <v>0x5080</v>
      </c>
      <c r="J6006" t="str">
        <f t="shared" si="281"/>
        <v>.</v>
      </c>
    </row>
    <row r="6007" spans="7:10">
      <c r="G6007" t="str">
        <f t="shared" si="279"/>
        <v>.</v>
      </c>
      <c r="H6007">
        <f t="shared" si="280"/>
        <v>0</v>
      </c>
      <c r="I6007" s="26" t="str">
        <f>H6007&amp;"x"&amp;COUNTIF($H$5:H6007,H6007)</f>
        <v>0x5081</v>
      </c>
      <c r="J6007" t="str">
        <f t="shared" si="281"/>
        <v>.</v>
      </c>
    </row>
    <row r="6008" spans="7:10">
      <c r="G6008" t="str">
        <f t="shared" si="279"/>
        <v>.</v>
      </c>
      <c r="H6008">
        <f t="shared" si="280"/>
        <v>0</v>
      </c>
      <c r="I6008" s="26" t="str">
        <f>H6008&amp;"x"&amp;COUNTIF($H$5:H6008,H6008)</f>
        <v>0x5082</v>
      </c>
      <c r="J6008" t="str">
        <f t="shared" si="281"/>
        <v>.</v>
      </c>
    </row>
    <row r="6009" spans="7:10">
      <c r="G6009" t="str">
        <f t="shared" si="279"/>
        <v>.</v>
      </c>
      <c r="H6009">
        <f t="shared" si="280"/>
        <v>0</v>
      </c>
      <c r="I6009" s="26" t="str">
        <f>H6009&amp;"x"&amp;COUNTIF($H$5:H6009,H6009)</f>
        <v>0x5083</v>
      </c>
      <c r="J6009" t="str">
        <f t="shared" si="281"/>
        <v>.</v>
      </c>
    </row>
    <row r="6010" spans="7:10">
      <c r="G6010" t="str">
        <f t="shared" si="279"/>
        <v>.</v>
      </c>
      <c r="H6010">
        <f t="shared" si="280"/>
        <v>0</v>
      </c>
      <c r="I6010" s="26" t="str">
        <f>H6010&amp;"x"&amp;COUNTIF($H$5:H6010,H6010)</f>
        <v>0x5084</v>
      </c>
      <c r="J6010" t="str">
        <f t="shared" si="281"/>
        <v>.</v>
      </c>
    </row>
    <row r="6011" spans="7:10">
      <c r="G6011" t="str">
        <f t="shared" si="279"/>
        <v>.</v>
      </c>
      <c r="H6011">
        <f t="shared" si="280"/>
        <v>0</v>
      </c>
      <c r="I6011" s="26" t="str">
        <f>H6011&amp;"x"&amp;COUNTIF($H$5:H6011,H6011)</f>
        <v>0x5085</v>
      </c>
      <c r="J6011" t="str">
        <f t="shared" si="281"/>
        <v>.</v>
      </c>
    </row>
    <row r="6012" spans="7:10">
      <c r="G6012" t="str">
        <f t="shared" si="279"/>
        <v>.</v>
      </c>
      <c r="H6012">
        <f t="shared" si="280"/>
        <v>0</v>
      </c>
      <c r="I6012" s="26" t="str">
        <f>H6012&amp;"x"&amp;COUNTIF($H$5:H6012,H6012)</f>
        <v>0x5086</v>
      </c>
      <c r="J6012" t="str">
        <f t="shared" si="281"/>
        <v>.</v>
      </c>
    </row>
    <row r="6013" spans="7:10">
      <c r="G6013" t="str">
        <f t="shared" si="279"/>
        <v>.</v>
      </c>
      <c r="H6013">
        <f t="shared" si="280"/>
        <v>0</v>
      </c>
      <c r="I6013" s="26" t="str">
        <f>H6013&amp;"x"&amp;COUNTIF($H$5:H6013,H6013)</f>
        <v>0x5087</v>
      </c>
      <c r="J6013" t="str">
        <f t="shared" si="281"/>
        <v>.</v>
      </c>
    </row>
    <row r="6014" spans="7:10">
      <c r="G6014" t="str">
        <f t="shared" si="279"/>
        <v>.</v>
      </c>
      <c r="H6014">
        <f t="shared" si="280"/>
        <v>0</v>
      </c>
      <c r="I6014" s="26" t="str">
        <f>H6014&amp;"x"&amp;COUNTIF($H$5:H6014,H6014)</f>
        <v>0x5088</v>
      </c>
      <c r="J6014" t="str">
        <f t="shared" si="281"/>
        <v>.</v>
      </c>
    </row>
    <row r="6015" spans="7:10">
      <c r="G6015" t="str">
        <f t="shared" si="279"/>
        <v>.</v>
      </c>
      <c r="H6015">
        <f t="shared" si="280"/>
        <v>0</v>
      </c>
      <c r="I6015" s="26" t="str">
        <f>H6015&amp;"x"&amp;COUNTIF($H$5:H6015,H6015)</f>
        <v>0x5089</v>
      </c>
      <c r="J6015" t="str">
        <f t="shared" si="281"/>
        <v>.</v>
      </c>
    </row>
    <row r="6016" spans="7:10">
      <c r="G6016" t="str">
        <f t="shared" si="279"/>
        <v>.</v>
      </c>
      <c r="H6016">
        <f t="shared" si="280"/>
        <v>0</v>
      </c>
      <c r="I6016" s="26" t="str">
        <f>H6016&amp;"x"&amp;COUNTIF($H$5:H6016,H6016)</f>
        <v>0x5090</v>
      </c>
      <c r="J6016" t="str">
        <f t="shared" si="281"/>
        <v>.</v>
      </c>
    </row>
    <row r="6017" spans="7:10">
      <c r="G6017" t="str">
        <f t="shared" si="279"/>
        <v>.</v>
      </c>
      <c r="H6017">
        <f t="shared" si="280"/>
        <v>0</v>
      </c>
      <c r="I6017" s="26" t="str">
        <f>H6017&amp;"x"&amp;COUNTIF($H$5:H6017,H6017)</f>
        <v>0x5091</v>
      </c>
      <c r="J6017" t="str">
        <f t="shared" si="281"/>
        <v>.</v>
      </c>
    </row>
    <row r="6018" spans="7:10">
      <c r="G6018" t="str">
        <f t="shared" si="279"/>
        <v>.</v>
      </c>
      <c r="H6018">
        <f t="shared" si="280"/>
        <v>0</v>
      </c>
      <c r="I6018" s="26" t="str">
        <f>H6018&amp;"x"&amp;COUNTIF($H$5:H6018,H6018)</f>
        <v>0x5092</v>
      </c>
      <c r="J6018" t="str">
        <f t="shared" si="281"/>
        <v>.</v>
      </c>
    </row>
    <row r="6019" spans="7:10">
      <c r="G6019" t="str">
        <f t="shared" si="279"/>
        <v>.</v>
      </c>
      <c r="H6019">
        <f t="shared" si="280"/>
        <v>0</v>
      </c>
      <c r="I6019" s="26" t="str">
        <f>H6019&amp;"x"&amp;COUNTIF($H$5:H6019,H6019)</f>
        <v>0x5093</v>
      </c>
      <c r="J6019" t="str">
        <f t="shared" si="281"/>
        <v>.</v>
      </c>
    </row>
    <row r="6020" spans="7:10">
      <c r="G6020" t="str">
        <f t="shared" si="279"/>
        <v>.</v>
      </c>
      <c r="H6020">
        <f t="shared" si="280"/>
        <v>0</v>
      </c>
      <c r="I6020" s="26" t="str">
        <f>H6020&amp;"x"&amp;COUNTIF($H$5:H6020,H6020)</f>
        <v>0x5094</v>
      </c>
      <c r="J6020" t="str">
        <f t="shared" si="281"/>
        <v>.</v>
      </c>
    </row>
    <row r="6021" spans="7:10">
      <c r="G6021" t="str">
        <f t="shared" ref="G6021:G6084" si="282">A6021&amp;"."&amp;B6021</f>
        <v>.</v>
      </c>
      <c r="H6021">
        <f t="shared" ref="H6021:H6084" si="283">F6021</f>
        <v>0</v>
      </c>
      <c r="I6021" s="26" t="str">
        <f>H6021&amp;"x"&amp;COUNTIF($H$5:H6021,H6021)</f>
        <v>0x5095</v>
      </c>
      <c r="J6021" t="str">
        <f t="shared" ref="J6021:J6084" si="284">G6021</f>
        <v>.</v>
      </c>
    </row>
    <row r="6022" spans="7:10">
      <c r="G6022" t="str">
        <f t="shared" si="282"/>
        <v>.</v>
      </c>
      <c r="H6022">
        <f t="shared" si="283"/>
        <v>0</v>
      </c>
      <c r="I6022" s="26" t="str">
        <f>H6022&amp;"x"&amp;COUNTIF($H$5:H6022,H6022)</f>
        <v>0x5096</v>
      </c>
      <c r="J6022" t="str">
        <f t="shared" si="284"/>
        <v>.</v>
      </c>
    </row>
    <row r="6023" spans="7:10">
      <c r="G6023" t="str">
        <f t="shared" si="282"/>
        <v>.</v>
      </c>
      <c r="H6023">
        <f t="shared" si="283"/>
        <v>0</v>
      </c>
      <c r="I6023" s="26" t="str">
        <f>H6023&amp;"x"&amp;COUNTIF($H$5:H6023,H6023)</f>
        <v>0x5097</v>
      </c>
      <c r="J6023" t="str">
        <f t="shared" si="284"/>
        <v>.</v>
      </c>
    </row>
    <row r="6024" spans="7:10">
      <c r="G6024" t="str">
        <f t="shared" si="282"/>
        <v>.</v>
      </c>
      <c r="H6024">
        <f t="shared" si="283"/>
        <v>0</v>
      </c>
      <c r="I6024" s="26" t="str">
        <f>H6024&amp;"x"&amp;COUNTIF($H$5:H6024,H6024)</f>
        <v>0x5098</v>
      </c>
      <c r="J6024" t="str">
        <f t="shared" si="284"/>
        <v>.</v>
      </c>
    </row>
    <row r="6025" spans="7:10">
      <c r="G6025" t="str">
        <f t="shared" si="282"/>
        <v>.</v>
      </c>
      <c r="H6025">
        <f t="shared" si="283"/>
        <v>0</v>
      </c>
      <c r="I6025" s="26" t="str">
        <f>H6025&amp;"x"&amp;COUNTIF($H$5:H6025,H6025)</f>
        <v>0x5099</v>
      </c>
      <c r="J6025" t="str">
        <f t="shared" si="284"/>
        <v>.</v>
      </c>
    </row>
    <row r="6026" spans="7:10">
      <c r="G6026" t="str">
        <f t="shared" si="282"/>
        <v>.</v>
      </c>
      <c r="H6026">
        <f t="shared" si="283"/>
        <v>0</v>
      </c>
      <c r="I6026" s="26" t="str">
        <f>H6026&amp;"x"&amp;COUNTIF($H$5:H6026,H6026)</f>
        <v>0x5100</v>
      </c>
      <c r="J6026" t="str">
        <f t="shared" si="284"/>
        <v>.</v>
      </c>
    </row>
    <row r="6027" spans="7:10">
      <c r="G6027" t="str">
        <f t="shared" si="282"/>
        <v>.</v>
      </c>
      <c r="H6027">
        <f t="shared" si="283"/>
        <v>0</v>
      </c>
      <c r="I6027" s="26" t="str">
        <f>H6027&amp;"x"&amp;COUNTIF($H$5:H6027,H6027)</f>
        <v>0x5101</v>
      </c>
      <c r="J6027" t="str">
        <f t="shared" si="284"/>
        <v>.</v>
      </c>
    </row>
    <row r="6028" spans="7:10">
      <c r="G6028" t="str">
        <f t="shared" si="282"/>
        <v>.</v>
      </c>
      <c r="H6028">
        <f t="shared" si="283"/>
        <v>0</v>
      </c>
      <c r="I6028" s="26" t="str">
        <f>H6028&amp;"x"&amp;COUNTIF($H$5:H6028,H6028)</f>
        <v>0x5102</v>
      </c>
      <c r="J6028" t="str">
        <f t="shared" si="284"/>
        <v>.</v>
      </c>
    </row>
    <row r="6029" spans="7:10">
      <c r="G6029" t="str">
        <f t="shared" si="282"/>
        <v>.</v>
      </c>
      <c r="H6029">
        <f t="shared" si="283"/>
        <v>0</v>
      </c>
      <c r="I6029" s="26" t="str">
        <f>H6029&amp;"x"&amp;COUNTIF($H$5:H6029,H6029)</f>
        <v>0x5103</v>
      </c>
      <c r="J6029" t="str">
        <f t="shared" si="284"/>
        <v>.</v>
      </c>
    </row>
    <row r="6030" spans="7:10">
      <c r="G6030" t="str">
        <f t="shared" si="282"/>
        <v>.</v>
      </c>
      <c r="H6030">
        <f t="shared" si="283"/>
        <v>0</v>
      </c>
      <c r="I6030" s="26" t="str">
        <f>H6030&amp;"x"&amp;COUNTIF($H$5:H6030,H6030)</f>
        <v>0x5104</v>
      </c>
      <c r="J6030" t="str">
        <f t="shared" si="284"/>
        <v>.</v>
      </c>
    </row>
    <row r="6031" spans="7:10">
      <c r="G6031" t="str">
        <f t="shared" si="282"/>
        <v>.</v>
      </c>
      <c r="H6031">
        <f t="shared" si="283"/>
        <v>0</v>
      </c>
      <c r="I6031" s="26" t="str">
        <f>H6031&amp;"x"&amp;COUNTIF($H$5:H6031,H6031)</f>
        <v>0x5105</v>
      </c>
      <c r="J6031" t="str">
        <f t="shared" si="284"/>
        <v>.</v>
      </c>
    </row>
    <row r="6032" spans="7:10">
      <c r="G6032" t="str">
        <f t="shared" si="282"/>
        <v>.</v>
      </c>
      <c r="H6032">
        <f t="shared" si="283"/>
        <v>0</v>
      </c>
      <c r="I6032" s="26" t="str">
        <f>H6032&amp;"x"&amp;COUNTIF($H$5:H6032,H6032)</f>
        <v>0x5106</v>
      </c>
      <c r="J6032" t="str">
        <f t="shared" si="284"/>
        <v>.</v>
      </c>
    </row>
    <row r="6033" spans="7:10">
      <c r="G6033" t="str">
        <f t="shared" si="282"/>
        <v>.</v>
      </c>
      <c r="H6033">
        <f t="shared" si="283"/>
        <v>0</v>
      </c>
      <c r="I6033" s="26" t="str">
        <f>H6033&amp;"x"&amp;COUNTIF($H$5:H6033,H6033)</f>
        <v>0x5107</v>
      </c>
      <c r="J6033" t="str">
        <f t="shared" si="284"/>
        <v>.</v>
      </c>
    </row>
    <row r="6034" spans="7:10">
      <c r="G6034" t="str">
        <f t="shared" si="282"/>
        <v>.</v>
      </c>
      <c r="H6034">
        <f t="shared" si="283"/>
        <v>0</v>
      </c>
      <c r="I6034" s="26" t="str">
        <f>H6034&amp;"x"&amp;COUNTIF($H$5:H6034,H6034)</f>
        <v>0x5108</v>
      </c>
      <c r="J6034" t="str">
        <f t="shared" si="284"/>
        <v>.</v>
      </c>
    </row>
    <row r="6035" spans="7:10">
      <c r="G6035" t="str">
        <f t="shared" si="282"/>
        <v>.</v>
      </c>
      <c r="H6035">
        <f t="shared" si="283"/>
        <v>0</v>
      </c>
      <c r="I6035" s="26" t="str">
        <f>H6035&amp;"x"&amp;COUNTIF($H$5:H6035,H6035)</f>
        <v>0x5109</v>
      </c>
      <c r="J6035" t="str">
        <f t="shared" si="284"/>
        <v>.</v>
      </c>
    </row>
    <row r="6036" spans="7:10">
      <c r="G6036" t="str">
        <f t="shared" si="282"/>
        <v>.</v>
      </c>
      <c r="H6036">
        <f t="shared" si="283"/>
        <v>0</v>
      </c>
      <c r="I6036" s="26" t="str">
        <f>H6036&amp;"x"&amp;COUNTIF($H$5:H6036,H6036)</f>
        <v>0x5110</v>
      </c>
      <c r="J6036" t="str">
        <f t="shared" si="284"/>
        <v>.</v>
      </c>
    </row>
    <row r="6037" spans="7:10">
      <c r="G6037" t="str">
        <f t="shared" si="282"/>
        <v>.</v>
      </c>
      <c r="H6037">
        <f t="shared" si="283"/>
        <v>0</v>
      </c>
      <c r="I6037" s="26" t="str">
        <f>H6037&amp;"x"&amp;COUNTIF($H$5:H6037,H6037)</f>
        <v>0x5111</v>
      </c>
      <c r="J6037" t="str">
        <f t="shared" si="284"/>
        <v>.</v>
      </c>
    </row>
    <row r="6038" spans="7:10">
      <c r="G6038" t="str">
        <f t="shared" si="282"/>
        <v>.</v>
      </c>
      <c r="H6038">
        <f t="shared" si="283"/>
        <v>0</v>
      </c>
      <c r="I6038" s="26" t="str">
        <f>H6038&amp;"x"&amp;COUNTIF($H$5:H6038,H6038)</f>
        <v>0x5112</v>
      </c>
      <c r="J6038" t="str">
        <f t="shared" si="284"/>
        <v>.</v>
      </c>
    </row>
    <row r="6039" spans="7:10">
      <c r="G6039" t="str">
        <f t="shared" si="282"/>
        <v>.</v>
      </c>
      <c r="H6039">
        <f t="shared" si="283"/>
        <v>0</v>
      </c>
      <c r="I6039" s="26" t="str">
        <f>H6039&amp;"x"&amp;COUNTIF($H$5:H6039,H6039)</f>
        <v>0x5113</v>
      </c>
      <c r="J6039" t="str">
        <f t="shared" si="284"/>
        <v>.</v>
      </c>
    </row>
    <row r="6040" spans="7:10">
      <c r="G6040" t="str">
        <f t="shared" si="282"/>
        <v>.</v>
      </c>
      <c r="H6040">
        <f t="shared" si="283"/>
        <v>0</v>
      </c>
      <c r="I6040" s="26" t="str">
        <f>H6040&amp;"x"&amp;COUNTIF($H$5:H6040,H6040)</f>
        <v>0x5114</v>
      </c>
      <c r="J6040" t="str">
        <f t="shared" si="284"/>
        <v>.</v>
      </c>
    </row>
    <row r="6041" spans="7:10">
      <c r="G6041" t="str">
        <f t="shared" si="282"/>
        <v>.</v>
      </c>
      <c r="H6041">
        <f t="shared" si="283"/>
        <v>0</v>
      </c>
      <c r="I6041" s="26" t="str">
        <f>H6041&amp;"x"&amp;COUNTIF($H$5:H6041,H6041)</f>
        <v>0x5115</v>
      </c>
      <c r="J6041" t="str">
        <f t="shared" si="284"/>
        <v>.</v>
      </c>
    </row>
    <row r="6042" spans="7:10">
      <c r="G6042" t="str">
        <f t="shared" si="282"/>
        <v>.</v>
      </c>
      <c r="H6042">
        <f t="shared" si="283"/>
        <v>0</v>
      </c>
      <c r="I6042" s="26" t="str">
        <f>H6042&amp;"x"&amp;COUNTIF($H$5:H6042,H6042)</f>
        <v>0x5116</v>
      </c>
      <c r="J6042" t="str">
        <f t="shared" si="284"/>
        <v>.</v>
      </c>
    </row>
    <row r="6043" spans="7:10">
      <c r="G6043" t="str">
        <f t="shared" si="282"/>
        <v>.</v>
      </c>
      <c r="H6043">
        <f t="shared" si="283"/>
        <v>0</v>
      </c>
      <c r="I6043" s="26" t="str">
        <f>H6043&amp;"x"&amp;COUNTIF($H$5:H6043,H6043)</f>
        <v>0x5117</v>
      </c>
      <c r="J6043" t="str">
        <f t="shared" si="284"/>
        <v>.</v>
      </c>
    </row>
    <row r="6044" spans="7:10">
      <c r="G6044" t="str">
        <f t="shared" si="282"/>
        <v>.</v>
      </c>
      <c r="H6044">
        <f t="shared" si="283"/>
        <v>0</v>
      </c>
      <c r="I6044" s="26" t="str">
        <f>H6044&amp;"x"&amp;COUNTIF($H$5:H6044,H6044)</f>
        <v>0x5118</v>
      </c>
      <c r="J6044" t="str">
        <f t="shared" si="284"/>
        <v>.</v>
      </c>
    </row>
    <row r="6045" spans="7:10">
      <c r="G6045" t="str">
        <f t="shared" si="282"/>
        <v>.</v>
      </c>
      <c r="H6045">
        <f t="shared" si="283"/>
        <v>0</v>
      </c>
      <c r="I6045" s="26" t="str">
        <f>H6045&amp;"x"&amp;COUNTIF($H$5:H6045,H6045)</f>
        <v>0x5119</v>
      </c>
      <c r="J6045" t="str">
        <f t="shared" si="284"/>
        <v>.</v>
      </c>
    </row>
    <row r="6046" spans="7:10">
      <c r="G6046" t="str">
        <f t="shared" si="282"/>
        <v>.</v>
      </c>
      <c r="H6046">
        <f t="shared" si="283"/>
        <v>0</v>
      </c>
      <c r="I6046" s="26" t="str">
        <f>H6046&amp;"x"&amp;COUNTIF($H$5:H6046,H6046)</f>
        <v>0x5120</v>
      </c>
      <c r="J6046" t="str">
        <f t="shared" si="284"/>
        <v>.</v>
      </c>
    </row>
    <row r="6047" spans="7:10">
      <c r="G6047" t="str">
        <f t="shared" si="282"/>
        <v>.</v>
      </c>
      <c r="H6047">
        <f t="shared" si="283"/>
        <v>0</v>
      </c>
      <c r="I6047" s="26" t="str">
        <f>H6047&amp;"x"&amp;COUNTIF($H$5:H6047,H6047)</f>
        <v>0x5121</v>
      </c>
      <c r="J6047" t="str">
        <f t="shared" si="284"/>
        <v>.</v>
      </c>
    </row>
    <row r="6048" spans="7:10">
      <c r="G6048" t="str">
        <f t="shared" si="282"/>
        <v>.</v>
      </c>
      <c r="H6048">
        <f t="shared" si="283"/>
        <v>0</v>
      </c>
      <c r="I6048" s="26" t="str">
        <f>H6048&amp;"x"&amp;COUNTIF($H$5:H6048,H6048)</f>
        <v>0x5122</v>
      </c>
      <c r="J6048" t="str">
        <f t="shared" si="284"/>
        <v>.</v>
      </c>
    </row>
    <row r="6049" spans="7:10">
      <c r="G6049" t="str">
        <f t="shared" si="282"/>
        <v>.</v>
      </c>
      <c r="H6049">
        <f t="shared" si="283"/>
        <v>0</v>
      </c>
      <c r="I6049" s="26" t="str">
        <f>H6049&amp;"x"&amp;COUNTIF($H$5:H6049,H6049)</f>
        <v>0x5123</v>
      </c>
      <c r="J6049" t="str">
        <f t="shared" si="284"/>
        <v>.</v>
      </c>
    </row>
    <row r="6050" spans="7:10">
      <c r="G6050" t="str">
        <f t="shared" si="282"/>
        <v>.</v>
      </c>
      <c r="H6050">
        <f t="shared" si="283"/>
        <v>0</v>
      </c>
      <c r="I6050" s="26" t="str">
        <f>H6050&amp;"x"&amp;COUNTIF($H$5:H6050,H6050)</f>
        <v>0x5124</v>
      </c>
      <c r="J6050" t="str">
        <f t="shared" si="284"/>
        <v>.</v>
      </c>
    </row>
    <row r="6051" spans="7:10">
      <c r="G6051" t="str">
        <f t="shared" si="282"/>
        <v>.</v>
      </c>
      <c r="H6051">
        <f t="shared" si="283"/>
        <v>0</v>
      </c>
      <c r="I6051" s="26" t="str">
        <f>H6051&amp;"x"&amp;COUNTIF($H$5:H6051,H6051)</f>
        <v>0x5125</v>
      </c>
      <c r="J6051" t="str">
        <f t="shared" si="284"/>
        <v>.</v>
      </c>
    </row>
    <row r="6052" spans="7:10">
      <c r="G6052" t="str">
        <f t="shared" si="282"/>
        <v>.</v>
      </c>
      <c r="H6052">
        <f t="shared" si="283"/>
        <v>0</v>
      </c>
      <c r="I6052" s="26" t="str">
        <f>H6052&amp;"x"&amp;COUNTIF($H$5:H6052,H6052)</f>
        <v>0x5126</v>
      </c>
      <c r="J6052" t="str">
        <f t="shared" si="284"/>
        <v>.</v>
      </c>
    </row>
    <row r="6053" spans="7:10">
      <c r="G6053" t="str">
        <f t="shared" si="282"/>
        <v>.</v>
      </c>
      <c r="H6053">
        <f t="shared" si="283"/>
        <v>0</v>
      </c>
      <c r="I6053" s="26" t="str">
        <f>H6053&amp;"x"&amp;COUNTIF($H$5:H6053,H6053)</f>
        <v>0x5127</v>
      </c>
      <c r="J6053" t="str">
        <f t="shared" si="284"/>
        <v>.</v>
      </c>
    </row>
    <row r="6054" spans="7:10">
      <c r="G6054" t="str">
        <f t="shared" si="282"/>
        <v>.</v>
      </c>
      <c r="H6054">
        <f t="shared" si="283"/>
        <v>0</v>
      </c>
      <c r="I6054" s="26" t="str">
        <f>H6054&amp;"x"&amp;COUNTIF($H$5:H6054,H6054)</f>
        <v>0x5128</v>
      </c>
      <c r="J6054" t="str">
        <f t="shared" si="284"/>
        <v>.</v>
      </c>
    </row>
    <row r="6055" spans="7:10">
      <c r="G6055" t="str">
        <f t="shared" si="282"/>
        <v>.</v>
      </c>
      <c r="H6055">
        <f t="shared" si="283"/>
        <v>0</v>
      </c>
      <c r="I6055" s="26" t="str">
        <f>H6055&amp;"x"&amp;COUNTIF($H$5:H6055,H6055)</f>
        <v>0x5129</v>
      </c>
      <c r="J6055" t="str">
        <f t="shared" si="284"/>
        <v>.</v>
      </c>
    </row>
    <row r="6056" spans="7:10">
      <c r="G6056" t="str">
        <f t="shared" si="282"/>
        <v>.</v>
      </c>
      <c r="H6056">
        <f t="shared" si="283"/>
        <v>0</v>
      </c>
      <c r="I6056" s="26" t="str">
        <f>H6056&amp;"x"&amp;COUNTIF($H$5:H6056,H6056)</f>
        <v>0x5130</v>
      </c>
      <c r="J6056" t="str">
        <f t="shared" si="284"/>
        <v>.</v>
      </c>
    </row>
    <row r="6057" spans="7:10">
      <c r="G6057" t="str">
        <f t="shared" si="282"/>
        <v>.</v>
      </c>
      <c r="H6057">
        <f t="shared" si="283"/>
        <v>0</v>
      </c>
      <c r="I6057" s="26" t="str">
        <f>H6057&amp;"x"&amp;COUNTIF($H$5:H6057,H6057)</f>
        <v>0x5131</v>
      </c>
      <c r="J6057" t="str">
        <f t="shared" si="284"/>
        <v>.</v>
      </c>
    </row>
    <row r="6058" spans="7:10">
      <c r="G6058" t="str">
        <f t="shared" si="282"/>
        <v>.</v>
      </c>
      <c r="H6058">
        <f t="shared" si="283"/>
        <v>0</v>
      </c>
      <c r="I6058" s="26" t="str">
        <f>H6058&amp;"x"&amp;COUNTIF($H$5:H6058,H6058)</f>
        <v>0x5132</v>
      </c>
      <c r="J6058" t="str">
        <f t="shared" si="284"/>
        <v>.</v>
      </c>
    </row>
    <row r="6059" spans="7:10">
      <c r="G6059" t="str">
        <f t="shared" si="282"/>
        <v>.</v>
      </c>
      <c r="H6059">
        <f t="shared" si="283"/>
        <v>0</v>
      </c>
      <c r="I6059" s="26" t="str">
        <f>H6059&amp;"x"&amp;COUNTIF($H$5:H6059,H6059)</f>
        <v>0x5133</v>
      </c>
      <c r="J6059" t="str">
        <f t="shared" si="284"/>
        <v>.</v>
      </c>
    </row>
    <row r="6060" spans="7:10">
      <c r="G6060" t="str">
        <f t="shared" si="282"/>
        <v>.</v>
      </c>
      <c r="H6060">
        <f t="shared" si="283"/>
        <v>0</v>
      </c>
      <c r="I6060" s="26" t="str">
        <f>H6060&amp;"x"&amp;COUNTIF($H$5:H6060,H6060)</f>
        <v>0x5134</v>
      </c>
      <c r="J6060" t="str">
        <f t="shared" si="284"/>
        <v>.</v>
      </c>
    </row>
    <row r="6061" spans="7:10">
      <c r="G6061" t="str">
        <f t="shared" si="282"/>
        <v>.</v>
      </c>
      <c r="H6061">
        <f t="shared" si="283"/>
        <v>0</v>
      </c>
      <c r="I6061" s="26" t="str">
        <f>H6061&amp;"x"&amp;COUNTIF($H$5:H6061,H6061)</f>
        <v>0x5135</v>
      </c>
      <c r="J6061" t="str">
        <f t="shared" si="284"/>
        <v>.</v>
      </c>
    </row>
    <row r="6062" spans="7:10">
      <c r="G6062" t="str">
        <f t="shared" si="282"/>
        <v>.</v>
      </c>
      <c r="H6062">
        <f t="shared" si="283"/>
        <v>0</v>
      </c>
      <c r="I6062" s="26" t="str">
        <f>H6062&amp;"x"&amp;COUNTIF($H$5:H6062,H6062)</f>
        <v>0x5136</v>
      </c>
      <c r="J6062" t="str">
        <f t="shared" si="284"/>
        <v>.</v>
      </c>
    </row>
    <row r="6063" spans="7:10">
      <c r="G6063" t="str">
        <f t="shared" si="282"/>
        <v>.</v>
      </c>
      <c r="H6063">
        <f t="shared" si="283"/>
        <v>0</v>
      </c>
      <c r="I6063" s="26" t="str">
        <f>H6063&amp;"x"&amp;COUNTIF($H$5:H6063,H6063)</f>
        <v>0x5137</v>
      </c>
      <c r="J6063" t="str">
        <f t="shared" si="284"/>
        <v>.</v>
      </c>
    </row>
    <row r="6064" spans="7:10">
      <c r="G6064" t="str">
        <f t="shared" si="282"/>
        <v>.</v>
      </c>
      <c r="H6064">
        <f t="shared" si="283"/>
        <v>0</v>
      </c>
      <c r="I6064" s="26" t="str">
        <f>H6064&amp;"x"&amp;COUNTIF($H$5:H6064,H6064)</f>
        <v>0x5138</v>
      </c>
      <c r="J6064" t="str">
        <f t="shared" si="284"/>
        <v>.</v>
      </c>
    </row>
    <row r="6065" spans="7:10">
      <c r="G6065" t="str">
        <f t="shared" si="282"/>
        <v>.</v>
      </c>
      <c r="H6065">
        <f t="shared" si="283"/>
        <v>0</v>
      </c>
      <c r="I6065" s="26" t="str">
        <f>H6065&amp;"x"&amp;COUNTIF($H$5:H6065,H6065)</f>
        <v>0x5139</v>
      </c>
      <c r="J6065" t="str">
        <f t="shared" si="284"/>
        <v>.</v>
      </c>
    </row>
    <row r="6066" spans="7:10">
      <c r="G6066" t="str">
        <f t="shared" si="282"/>
        <v>.</v>
      </c>
      <c r="H6066">
        <f t="shared" si="283"/>
        <v>0</v>
      </c>
      <c r="I6066" s="26" t="str">
        <f>H6066&amp;"x"&amp;COUNTIF($H$5:H6066,H6066)</f>
        <v>0x5140</v>
      </c>
      <c r="J6066" t="str">
        <f t="shared" si="284"/>
        <v>.</v>
      </c>
    </row>
    <row r="6067" spans="7:10">
      <c r="G6067" t="str">
        <f t="shared" si="282"/>
        <v>.</v>
      </c>
      <c r="H6067">
        <f t="shared" si="283"/>
        <v>0</v>
      </c>
      <c r="I6067" s="26" t="str">
        <f>H6067&amp;"x"&amp;COUNTIF($H$5:H6067,H6067)</f>
        <v>0x5141</v>
      </c>
      <c r="J6067" t="str">
        <f t="shared" si="284"/>
        <v>.</v>
      </c>
    </row>
    <row r="6068" spans="7:10">
      <c r="G6068" t="str">
        <f t="shared" si="282"/>
        <v>.</v>
      </c>
      <c r="H6068">
        <f t="shared" si="283"/>
        <v>0</v>
      </c>
      <c r="I6068" s="26" t="str">
        <f>H6068&amp;"x"&amp;COUNTIF($H$5:H6068,H6068)</f>
        <v>0x5142</v>
      </c>
      <c r="J6068" t="str">
        <f t="shared" si="284"/>
        <v>.</v>
      </c>
    </row>
    <row r="6069" spans="7:10">
      <c r="G6069" t="str">
        <f t="shared" si="282"/>
        <v>.</v>
      </c>
      <c r="H6069">
        <f t="shared" si="283"/>
        <v>0</v>
      </c>
      <c r="I6069" s="26" t="str">
        <f>H6069&amp;"x"&amp;COUNTIF($H$5:H6069,H6069)</f>
        <v>0x5143</v>
      </c>
      <c r="J6069" t="str">
        <f t="shared" si="284"/>
        <v>.</v>
      </c>
    </row>
    <row r="6070" spans="7:10">
      <c r="G6070" t="str">
        <f t="shared" si="282"/>
        <v>.</v>
      </c>
      <c r="H6070">
        <f t="shared" si="283"/>
        <v>0</v>
      </c>
      <c r="I6070" s="26" t="str">
        <f>H6070&amp;"x"&amp;COUNTIF($H$5:H6070,H6070)</f>
        <v>0x5144</v>
      </c>
      <c r="J6070" t="str">
        <f t="shared" si="284"/>
        <v>.</v>
      </c>
    </row>
    <row r="6071" spans="7:10">
      <c r="G6071" t="str">
        <f t="shared" si="282"/>
        <v>.</v>
      </c>
      <c r="H6071">
        <f t="shared" si="283"/>
        <v>0</v>
      </c>
      <c r="I6071" s="26" t="str">
        <f>H6071&amp;"x"&amp;COUNTIF($H$5:H6071,H6071)</f>
        <v>0x5145</v>
      </c>
      <c r="J6071" t="str">
        <f t="shared" si="284"/>
        <v>.</v>
      </c>
    </row>
    <row r="6072" spans="7:10">
      <c r="G6072" t="str">
        <f t="shared" si="282"/>
        <v>.</v>
      </c>
      <c r="H6072">
        <f t="shared" si="283"/>
        <v>0</v>
      </c>
      <c r="I6072" s="26" t="str">
        <f>H6072&amp;"x"&amp;COUNTIF($H$5:H6072,H6072)</f>
        <v>0x5146</v>
      </c>
      <c r="J6072" t="str">
        <f t="shared" si="284"/>
        <v>.</v>
      </c>
    </row>
    <row r="6073" spans="7:10">
      <c r="G6073" t="str">
        <f t="shared" si="282"/>
        <v>.</v>
      </c>
      <c r="H6073">
        <f t="shared" si="283"/>
        <v>0</v>
      </c>
      <c r="I6073" s="26" t="str">
        <f>H6073&amp;"x"&amp;COUNTIF($H$5:H6073,H6073)</f>
        <v>0x5147</v>
      </c>
      <c r="J6073" t="str">
        <f t="shared" si="284"/>
        <v>.</v>
      </c>
    </row>
    <row r="6074" spans="7:10">
      <c r="G6074" t="str">
        <f t="shared" si="282"/>
        <v>.</v>
      </c>
      <c r="H6074">
        <f t="shared" si="283"/>
        <v>0</v>
      </c>
      <c r="I6074" s="26" t="str">
        <f>H6074&amp;"x"&amp;COUNTIF($H$5:H6074,H6074)</f>
        <v>0x5148</v>
      </c>
      <c r="J6074" t="str">
        <f t="shared" si="284"/>
        <v>.</v>
      </c>
    </row>
    <row r="6075" spans="7:10">
      <c r="G6075" t="str">
        <f t="shared" si="282"/>
        <v>.</v>
      </c>
      <c r="H6075">
        <f t="shared" si="283"/>
        <v>0</v>
      </c>
      <c r="I6075" s="26" t="str">
        <f>H6075&amp;"x"&amp;COUNTIF($H$5:H6075,H6075)</f>
        <v>0x5149</v>
      </c>
      <c r="J6075" t="str">
        <f t="shared" si="284"/>
        <v>.</v>
      </c>
    </row>
    <row r="6076" spans="7:10">
      <c r="G6076" t="str">
        <f t="shared" si="282"/>
        <v>.</v>
      </c>
      <c r="H6076">
        <f t="shared" si="283"/>
        <v>0</v>
      </c>
      <c r="I6076" s="26" t="str">
        <f>H6076&amp;"x"&amp;COUNTIF($H$5:H6076,H6076)</f>
        <v>0x5150</v>
      </c>
      <c r="J6076" t="str">
        <f t="shared" si="284"/>
        <v>.</v>
      </c>
    </row>
    <row r="6077" spans="7:10">
      <c r="G6077" t="str">
        <f t="shared" si="282"/>
        <v>.</v>
      </c>
      <c r="H6077">
        <f t="shared" si="283"/>
        <v>0</v>
      </c>
      <c r="I6077" s="26" t="str">
        <f>H6077&amp;"x"&amp;COUNTIF($H$5:H6077,H6077)</f>
        <v>0x5151</v>
      </c>
      <c r="J6077" t="str">
        <f t="shared" si="284"/>
        <v>.</v>
      </c>
    </row>
    <row r="6078" spans="7:10">
      <c r="G6078" t="str">
        <f t="shared" si="282"/>
        <v>.</v>
      </c>
      <c r="H6078">
        <f t="shared" si="283"/>
        <v>0</v>
      </c>
      <c r="I6078" s="26" t="str">
        <f>H6078&amp;"x"&amp;COUNTIF($H$5:H6078,H6078)</f>
        <v>0x5152</v>
      </c>
      <c r="J6078" t="str">
        <f t="shared" si="284"/>
        <v>.</v>
      </c>
    </row>
    <row r="6079" spans="7:10">
      <c r="G6079" t="str">
        <f t="shared" si="282"/>
        <v>.</v>
      </c>
      <c r="H6079">
        <f t="shared" si="283"/>
        <v>0</v>
      </c>
      <c r="I6079" s="26" t="str">
        <f>H6079&amp;"x"&amp;COUNTIF($H$5:H6079,H6079)</f>
        <v>0x5153</v>
      </c>
      <c r="J6079" t="str">
        <f t="shared" si="284"/>
        <v>.</v>
      </c>
    </row>
    <row r="6080" spans="7:10">
      <c r="G6080" t="str">
        <f t="shared" si="282"/>
        <v>.</v>
      </c>
      <c r="H6080">
        <f t="shared" si="283"/>
        <v>0</v>
      </c>
      <c r="I6080" s="26" t="str">
        <f>H6080&amp;"x"&amp;COUNTIF($H$5:H6080,H6080)</f>
        <v>0x5154</v>
      </c>
      <c r="J6080" t="str">
        <f t="shared" si="284"/>
        <v>.</v>
      </c>
    </row>
    <row r="6081" spans="7:10">
      <c r="G6081" t="str">
        <f t="shared" si="282"/>
        <v>.</v>
      </c>
      <c r="H6081">
        <f t="shared" si="283"/>
        <v>0</v>
      </c>
      <c r="I6081" s="26" t="str">
        <f>H6081&amp;"x"&amp;COUNTIF($H$5:H6081,H6081)</f>
        <v>0x5155</v>
      </c>
      <c r="J6081" t="str">
        <f t="shared" si="284"/>
        <v>.</v>
      </c>
    </row>
    <row r="6082" spans="7:10">
      <c r="G6082" t="str">
        <f t="shared" si="282"/>
        <v>.</v>
      </c>
      <c r="H6082">
        <f t="shared" si="283"/>
        <v>0</v>
      </c>
      <c r="I6082" s="26" t="str">
        <f>H6082&amp;"x"&amp;COUNTIF($H$5:H6082,H6082)</f>
        <v>0x5156</v>
      </c>
      <c r="J6082" t="str">
        <f t="shared" si="284"/>
        <v>.</v>
      </c>
    </row>
    <row r="6083" spans="7:10">
      <c r="G6083" t="str">
        <f t="shared" si="282"/>
        <v>.</v>
      </c>
      <c r="H6083">
        <f t="shared" si="283"/>
        <v>0</v>
      </c>
      <c r="I6083" s="26" t="str">
        <f>H6083&amp;"x"&amp;COUNTIF($H$5:H6083,H6083)</f>
        <v>0x5157</v>
      </c>
      <c r="J6083" t="str">
        <f t="shared" si="284"/>
        <v>.</v>
      </c>
    </row>
    <row r="6084" spans="7:10">
      <c r="G6084" t="str">
        <f t="shared" si="282"/>
        <v>.</v>
      </c>
      <c r="H6084">
        <f t="shared" si="283"/>
        <v>0</v>
      </c>
      <c r="I6084" s="26" t="str">
        <f>H6084&amp;"x"&amp;COUNTIF($H$5:H6084,H6084)</f>
        <v>0x5158</v>
      </c>
      <c r="J6084" t="str">
        <f t="shared" si="284"/>
        <v>.</v>
      </c>
    </row>
    <row r="6085" spans="7:10">
      <c r="G6085" t="str">
        <f t="shared" ref="G6085:G6148" si="285">A6085&amp;"."&amp;B6085</f>
        <v>.</v>
      </c>
      <c r="H6085">
        <f t="shared" ref="H6085:H6148" si="286">F6085</f>
        <v>0</v>
      </c>
      <c r="I6085" s="26" t="str">
        <f>H6085&amp;"x"&amp;COUNTIF($H$5:H6085,H6085)</f>
        <v>0x5159</v>
      </c>
      <c r="J6085" t="str">
        <f t="shared" ref="J6085:J6148" si="287">G6085</f>
        <v>.</v>
      </c>
    </row>
    <row r="6086" spans="7:10">
      <c r="G6086" t="str">
        <f t="shared" si="285"/>
        <v>.</v>
      </c>
      <c r="H6086">
        <f t="shared" si="286"/>
        <v>0</v>
      </c>
      <c r="I6086" s="26" t="str">
        <f>H6086&amp;"x"&amp;COUNTIF($H$5:H6086,H6086)</f>
        <v>0x5160</v>
      </c>
      <c r="J6086" t="str">
        <f t="shared" si="287"/>
        <v>.</v>
      </c>
    </row>
    <row r="6087" spans="7:10">
      <c r="G6087" t="str">
        <f t="shared" si="285"/>
        <v>.</v>
      </c>
      <c r="H6087">
        <f t="shared" si="286"/>
        <v>0</v>
      </c>
      <c r="I6087" s="26" t="str">
        <f>H6087&amp;"x"&amp;COUNTIF($H$5:H6087,H6087)</f>
        <v>0x5161</v>
      </c>
      <c r="J6087" t="str">
        <f t="shared" si="287"/>
        <v>.</v>
      </c>
    </row>
    <row r="6088" spans="7:10">
      <c r="G6088" t="str">
        <f t="shared" si="285"/>
        <v>.</v>
      </c>
      <c r="H6088">
        <f t="shared" si="286"/>
        <v>0</v>
      </c>
      <c r="I6088" s="26" t="str">
        <f>H6088&amp;"x"&amp;COUNTIF($H$5:H6088,H6088)</f>
        <v>0x5162</v>
      </c>
      <c r="J6088" t="str">
        <f t="shared" si="287"/>
        <v>.</v>
      </c>
    </row>
    <row r="6089" spans="7:10">
      <c r="G6089" t="str">
        <f t="shared" si="285"/>
        <v>.</v>
      </c>
      <c r="H6089">
        <f t="shared" si="286"/>
        <v>0</v>
      </c>
      <c r="I6089" s="26" t="str">
        <f>H6089&amp;"x"&amp;COUNTIF($H$5:H6089,H6089)</f>
        <v>0x5163</v>
      </c>
      <c r="J6089" t="str">
        <f t="shared" si="287"/>
        <v>.</v>
      </c>
    </row>
    <row r="6090" spans="7:10">
      <c r="G6090" t="str">
        <f t="shared" si="285"/>
        <v>.</v>
      </c>
      <c r="H6090">
        <f t="shared" si="286"/>
        <v>0</v>
      </c>
      <c r="I6090" s="26" t="str">
        <f>H6090&amp;"x"&amp;COUNTIF($H$5:H6090,H6090)</f>
        <v>0x5164</v>
      </c>
      <c r="J6090" t="str">
        <f t="shared" si="287"/>
        <v>.</v>
      </c>
    </row>
    <row r="6091" spans="7:10">
      <c r="G6091" t="str">
        <f t="shared" si="285"/>
        <v>.</v>
      </c>
      <c r="H6091">
        <f t="shared" si="286"/>
        <v>0</v>
      </c>
      <c r="I6091" s="26" t="str">
        <f>H6091&amp;"x"&amp;COUNTIF($H$5:H6091,H6091)</f>
        <v>0x5165</v>
      </c>
      <c r="J6091" t="str">
        <f t="shared" si="287"/>
        <v>.</v>
      </c>
    </row>
    <row r="6092" spans="7:10">
      <c r="G6092" t="str">
        <f t="shared" si="285"/>
        <v>.</v>
      </c>
      <c r="H6092">
        <f t="shared" si="286"/>
        <v>0</v>
      </c>
      <c r="I6092" s="26" t="str">
        <f>H6092&amp;"x"&amp;COUNTIF($H$5:H6092,H6092)</f>
        <v>0x5166</v>
      </c>
      <c r="J6092" t="str">
        <f t="shared" si="287"/>
        <v>.</v>
      </c>
    </row>
    <row r="6093" spans="7:10">
      <c r="G6093" t="str">
        <f t="shared" si="285"/>
        <v>.</v>
      </c>
      <c r="H6093">
        <f t="shared" si="286"/>
        <v>0</v>
      </c>
      <c r="I6093" s="26" t="str">
        <f>H6093&amp;"x"&amp;COUNTIF($H$5:H6093,H6093)</f>
        <v>0x5167</v>
      </c>
      <c r="J6093" t="str">
        <f t="shared" si="287"/>
        <v>.</v>
      </c>
    </row>
    <row r="6094" spans="7:10">
      <c r="G6094" t="str">
        <f t="shared" si="285"/>
        <v>.</v>
      </c>
      <c r="H6094">
        <f t="shared" si="286"/>
        <v>0</v>
      </c>
      <c r="I6094" s="26" t="str">
        <f>H6094&amp;"x"&amp;COUNTIF($H$5:H6094,H6094)</f>
        <v>0x5168</v>
      </c>
      <c r="J6094" t="str">
        <f t="shared" si="287"/>
        <v>.</v>
      </c>
    </row>
    <row r="6095" spans="7:10">
      <c r="G6095" t="str">
        <f t="shared" si="285"/>
        <v>.</v>
      </c>
      <c r="H6095">
        <f t="shared" si="286"/>
        <v>0</v>
      </c>
      <c r="I6095" s="26" t="str">
        <f>H6095&amp;"x"&amp;COUNTIF($H$5:H6095,H6095)</f>
        <v>0x5169</v>
      </c>
      <c r="J6095" t="str">
        <f t="shared" si="287"/>
        <v>.</v>
      </c>
    </row>
    <row r="6096" spans="7:10">
      <c r="G6096" t="str">
        <f t="shared" si="285"/>
        <v>.</v>
      </c>
      <c r="H6096">
        <f t="shared" si="286"/>
        <v>0</v>
      </c>
      <c r="I6096" s="26" t="str">
        <f>H6096&amp;"x"&amp;COUNTIF($H$5:H6096,H6096)</f>
        <v>0x5170</v>
      </c>
      <c r="J6096" t="str">
        <f t="shared" si="287"/>
        <v>.</v>
      </c>
    </row>
    <row r="6097" spans="7:10">
      <c r="G6097" t="str">
        <f t="shared" si="285"/>
        <v>.</v>
      </c>
      <c r="H6097">
        <f t="shared" si="286"/>
        <v>0</v>
      </c>
      <c r="I6097" s="26" t="str">
        <f>H6097&amp;"x"&amp;COUNTIF($H$5:H6097,H6097)</f>
        <v>0x5171</v>
      </c>
      <c r="J6097" t="str">
        <f t="shared" si="287"/>
        <v>.</v>
      </c>
    </row>
    <row r="6098" spans="7:10">
      <c r="G6098" t="str">
        <f t="shared" si="285"/>
        <v>.</v>
      </c>
      <c r="H6098">
        <f t="shared" si="286"/>
        <v>0</v>
      </c>
      <c r="I6098" s="26" t="str">
        <f>H6098&amp;"x"&amp;COUNTIF($H$5:H6098,H6098)</f>
        <v>0x5172</v>
      </c>
      <c r="J6098" t="str">
        <f t="shared" si="287"/>
        <v>.</v>
      </c>
    </row>
    <row r="6099" spans="7:10">
      <c r="G6099" t="str">
        <f t="shared" si="285"/>
        <v>.</v>
      </c>
      <c r="H6099">
        <f t="shared" si="286"/>
        <v>0</v>
      </c>
      <c r="I6099" s="26" t="str">
        <f>H6099&amp;"x"&amp;COUNTIF($H$5:H6099,H6099)</f>
        <v>0x5173</v>
      </c>
      <c r="J6099" t="str">
        <f t="shared" si="287"/>
        <v>.</v>
      </c>
    </row>
    <row r="6100" spans="7:10">
      <c r="G6100" t="str">
        <f t="shared" si="285"/>
        <v>.</v>
      </c>
      <c r="H6100">
        <f t="shared" si="286"/>
        <v>0</v>
      </c>
      <c r="I6100" s="26" t="str">
        <f>H6100&amp;"x"&amp;COUNTIF($H$5:H6100,H6100)</f>
        <v>0x5174</v>
      </c>
      <c r="J6100" t="str">
        <f t="shared" si="287"/>
        <v>.</v>
      </c>
    </row>
    <row r="6101" spans="7:10">
      <c r="G6101" t="str">
        <f t="shared" si="285"/>
        <v>.</v>
      </c>
      <c r="H6101">
        <f t="shared" si="286"/>
        <v>0</v>
      </c>
      <c r="I6101" s="26" t="str">
        <f>H6101&amp;"x"&amp;COUNTIF($H$5:H6101,H6101)</f>
        <v>0x5175</v>
      </c>
      <c r="J6101" t="str">
        <f t="shared" si="287"/>
        <v>.</v>
      </c>
    </row>
    <row r="6102" spans="7:10">
      <c r="G6102" t="str">
        <f t="shared" si="285"/>
        <v>.</v>
      </c>
      <c r="H6102">
        <f t="shared" si="286"/>
        <v>0</v>
      </c>
      <c r="I6102" s="26" t="str">
        <f>H6102&amp;"x"&amp;COUNTIF($H$5:H6102,H6102)</f>
        <v>0x5176</v>
      </c>
      <c r="J6102" t="str">
        <f t="shared" si="287"/>
        <v>.</v>
      </c>
    </row>
    <row r="6103" spans="7:10">
      <c r="G6103" t="str">
        <f t="shared" si="285"/>
        <v>.</v>
      </c>
      <c r="H6103">
        <f t="shared" si="286"/>
        <v>0</v>
      </c>
      <c r="I6103" s="26" t="str">
        <f>H6103&amp;"x"&amp;COUNTIF($H$5:H6103,H6103)</f>
        <v>0x5177</v>
      </c>
      <c r="J6103" t="str">
        <f t="shared" si="287"/>
        <v>.</v>
      </c>
    </row>
    <row r="6104" spans="7:10">
      <c r="G6104" t="str">
        <f t="shared" si="285"/>
        <v>.</v>
      </c>
      <c r="H6104">
        <f t="shared" si="286"/>
        <v>0</v>
      </c>
      <c r="I6104" s="26" t="str">
        <f>H6104&amp;"x"&amp;COUNTIF($H$5:H6104,H6104)</f>
        <v>0x5178</v>
      </c>
      <c r="J6104" t="str">
        <f t="shared" si="287"/>
        <v>.</v>
      </c>
    </row>
    <row r="6105" spans="7:10">
      <c r="G6105" t="str">
        <f t="shared" si="285"/>
        <v>.</v>
      </c>
      <c r="H6105">
        <f t="shared" si="286"/>
        <v>0</v>
      </c>
      <c r="I6105" s="26" t="str">
        <f>H6105&amp;"x"&amp;COUNTIF($H$5:H6105,H6105)</f>
        <v>0x5179</v>
      </c>
      <c r="J6105" t="str">
        <f t="shared" si="287"/>
        <v>.</v>
      </c>
    </row>
    <row r="6106" spans="7:10">
      <c r="G6106" t="str">
        <f t="shared" si="285"/>
        <v>.</v>
      </c>
      <c r="H6106">
        <f t="shared" si="286"/>
        <v>0</v>
      </c>
      <c r="I6106" s="26" t="str">
        <f>H6106&amp;"x"&amp;COUNTIF($H$5:H6106,H6106)</f>
        <v>0x5180</v>
      </c>
      <c r="J6106" t="str">
        <f t="shared" si="287"/>
        <v>.</v>
      </c>
    </row>
    <row r="6107" spans="7:10">
      <c r="G6107" t="str">
        <f t="shared" si="285"/>
        <v>.</v>
      </c>
      <c r="H6107">
        <f t="shared" si="286"/>
        <v>0</v>
      </c>
      <c r="I6107" s="26" t="str">
        <f>H6107&amp;"x"&amp;COUNTIF($H$5:H6107,H6107)</f>
        <v>0x5181</v>
      </c>
      <c r="J6107" t="str">
        <f t="shared" si="287"/>
        <v>.</v>
      </c>
    </row>
    <row r="6108" spans="7:10">
      <c r="G6108" t="str">
        <f t="shared" si="285"/>
        <v>.</v>
      </c>
      <c r="H6108">
        <f t="shared" si="286"/>
        <v>0</v>
      </c>
      <c r="I6108" s="26" t="str">
        <f>H6108&amp;"x"&amp;COUNTIF($H$5:H6108,H6108)</f>
        <v>0x5182</v>
      </c>
      <c r="J6108" t="str">
        <f t="shared" si="287"/>
        <v>.</v>
      </c>
    </row>
    <row r="6109" spans="7:10">
      <c r="G6109" t="str">
        <f t="shared" si="285"/>
        <v>.</v>
      </c>
      <c r="H6109">
        <f t="shared" si="286"/>
        <v>0</v>
      </c>
      <c r="I6109" s="26" t="str">
        <f>H6109&amp;"x"&amp;COUNTIF($H$5:H6109,H6109)</f>
        <v>0x5183</v>
      </c>
      <c r="J6109" t="str">
        <f t="shared" si="287"/>
        <v>.</v>
      </c>
    </row>
    <row r="6110" spans="7:10">
      <c r="G6110" t="str">
        <f t="shared" si="285"/>
        <v>.</v>
      </c>
      <c r="H6110">
        <f t="shared" si="286"/>
        <v>0</v>
      </c>
      <c r="I6110" s="26" t="str">
        <f>H6110&amp;"x"&amp;COUNTIF($H$5:H6110,H6110)</f>
        <v>0x5184</v>
      </c>
      <c r="J6110" t="str">
        <f t="shared" si="287"/>
        <v>.</v>
      </c>
    </row>
    <row r="6111" spans="7:10">
      <c r="G6111" t="str">
        <f t="shared" si="285"/>
        <v>.</v>
      </c>
      <c r="H6111">
        <f t="shared" si="286"/>
        <v>0</v>
      </c>
      <c r="I6111" s="26" t="str">
        <f>H6111&amp;"x"&amp;COUNTIF($H$5:H6111,H6111)</f>
        <v>0x5185</v>
      </c>
      <c r="J6111" t="str">
        <f t="shared" si="287"/>
        <v>.</v>
      </c>
    </row>
    <row r="6112" spans="7:10">
      <c r="G6112" t="str">
        <f t="shared" si="285"/>
        <v>.</v>
      </c>
      <c r="H6112">
        <f t="shared" si="286"/>
        <v>0</v>
      </c>
      <c r="I6112" s="26" t="str">
        <f>H6112&amp;"x"&amp;COUNTIF($H$5:H6112,H6112)</f>
        <v>0x5186</v>
      </c>
      <c r="J6112" t="str">
        <f t="shared" si="287"/>
        <v>.</v>
      </c>
    </row>
    <row r="6113" spans="7:10">
      <c r="G6113" t="str">
        <f t="shared" si="285"/>
        <v>.</v>
      </c>
      <c r="H6113">
        <f t="shared" si="286"/>
        <v>0</v>
      </c>
      <c r="I6113" s="26" t="str">
        <f>H6113&amp;"x"&amp;COUNTIF($H$5:H6113,H6113)</f>
        <v>0x5187</v>
      </c>
      <c r="J6113" t="str">
        <f t="shared" si="287"/>
        <v>.</v>
      </c>
    </row>
    <row r="6114" spans="7:10">
      <c r="G6114" t="str">
        <f t="shared" si="285"/>
        <v>.</v>
      </c>
      <c r="H6114">
        <f t="shared" si="286"/>
        <v>0</v>
      </c>
      <c r="I6114" s="26" t="str">
        <f>H6114&amp;"x"&amp;COUNTIF($H$5:H6114,H6114)</f>
        <v>0x5188</v>
      </c>
      <c r="J6114" t="str">
        <f t="shared" si="287"/>
        <v>.</v>
      </c>
    </row>
    <row r="6115" spans="7:10">
      <c r="G6115" t="str">
        <f t="shared" si="285"/>
        <v>.</v>
      </c>
      <c r="H6115">
        <f t="shared" si="286"/>
        <v>0</v>
      </c>
      <c r="I6115" s="26" t="str">
        <f>H6115&amp;"x"&amp;COUNTIF($H$5:H6115,H6115)</f>
        <v>0x5189</v>
      </c>
      <c r="J6115" t="str">
        <f t="shared" si="287"/>
        <v>.</v>
      </c>
    </row>
    <row r="6116" spans="7:10">
      <c r="G6116" t="str">
        <f t="shared" si="285"/>
        <v>.</v>
      </c>
      <c r="H6116">
        <f t="shared" si="286"/>
        <v>0</v>
      </c>
      <c r="I6116" s="26" t="str">
        <f>H6116&amp;"x"&amp;COUNTIF($H$5:H6116,H6116)</f>
        <v>0x5190</v>
      </c>
      <c r="J6116" t="str">
        <f t="shared" si="287"/>
        <v>.</v>
      </c>
    </row>
    <row r="6117" spans="7:10">
      <c r="G6117" t="str">
        <f t="shared" si="285"/>
        <v>.</v>
      </c>
      <c r="H6117">
        <f t="shared" si="286"/>
        <v>0</v>
      </c>
      <c r="I6117" s="26" t="str">
        <f>H6117&amp;"x"&amp;COUNTIF($H$5:H6117,H6117)</f>
        <v>0x5191</v>
      </c>
      <c r="J6117" t="str">
        <f t="shared" si="287"/>
        <v>.</v>
      </c>
    </row>
    <row r="6118" spans="7:10">
      <c r="G6118" t="str">
        <f t="shared" si="285"/>
        <v>.</v>
      </c>
      <c r="H6118">
        <f t="shared" si="286"/>
        <v>0</v>
      </c>
      <c r="I6118" s="26" t="str">
        <f>H6118&amp;"x"&amp;COUNTIF($H$5:H6118,H6118)</f>
        <v>0x5192</v>
      </c>
      <c r="J6118" t="str">
        <f t="shared" si="287"/>
        <v>.</v>
      </c>
    </row>
    <row r="6119" spans="7:10">
      <c r="G6119" t="str">
        <f t="shared" si="285"/>
        <v>.</v>
      </c>
      <c r="H6119">
        <f t="shared" si="286"/>
        <v>0</v>
      </c>
      <c r="I6119" s="26" t="str">
        <f>H6119&amp;"x"&amp;COUNTIF($H$5:H6119,H6119)</f>
        <v>0x5193</v>
      </c>
      <c r="J6119" t="str">
        <f t="shared" si="287"/>
        <v>.</v>
      </c>
    </row>
    <row r="6120" spans="7:10">
      <c r="G6120" t="str">
        <f t="shared" si="285"/>
        <v>.</v>
      </c>
      <c r="H6120">
        <f t="shared" si="286"/>
        <v>0</v>
      </c>
      <c r="I6120" s="26" t="str">
        <f>H6120&amp;"x"&amp;COUNTIF($H$5:H6120,H6120)</f>
        <v>0x5194</v>
      </c>
      <c r="J6120" t="str">
        <f t="shared" si="287"/>
        <v>.</v>
      </c>
    </row>
    <row r="6121" spans="7:10">
      <c r="G6121" t="str">
        <f t="shared" si="285"/>
        <v>.</v>
      </c>
      <c r="H6121">
        <f t="shared" si="286"/>
        <v>0</v>
      </c>
      <c r="I6121" s="26" t="str">
        <f>H6121&amp;"x"&amp;COUNTIF($H$5:H6121,H6121)</f>
        <v>0x5195</v>
      </c>
      <c r="J6121" t="str">
        <f t="shared" si="287"/>
        <v>.</v>
      </c>
    </row>
    <row r="6122" spans="7:10">
      <c r="G6122" t="str">
        <f t="shared" si="285"/>
        <v>.</v>
      </c>
      <c r="H6122">
        <f t="shared" si="286"/>
        <v>0</v>
      </c>
      <c r="I6122" s="26" t="str">
        <f>H6122&amp;"x"&amp;COUNTIF($H$5:H6122,H6122)</f>
        <v>0x5196</v>
      </c>
      <c r="J6122" t="str">
        <f t="shared" si="287"/>
        <v>.</v>
      </c>
    </row>
    <row r="6123" spans="7:10">
      <c r="G6123" t="str">
        <f t="shared" si="285"/>
        <v>.</v>
      </c>
      <c r="H6123">
        <f t="shared" si="286"/>
        <v>0</v>
      </c>
      <c r="I6123" s="26" t="str">
        <f>H6123&amp;"x"&amp;COUNTIF($H$5:H6123,H6123)</f>
        <v>0x5197</v>
      </c>
      <c r="J6123" t="str">
        <f t="shared" si="287"/>
        <v>.</v>
      </c>
    </row>
    <row r="6124" spans="7:10">
      <c r="G6124" t="str">
        <f t="shared" si="285"/>
        <v>.</v>
      </c>
      <c r="H6124">
        <f t="shared" si="286"/>
        <v>0</v>
      </c>
      <c r="I6124" s="26" t="str">
        <f>H6124&amp;"x"&amp;COUNTIF($H$5:H6124,H6124)</f>
        <v>0x5198</v>
      </c>
      <c r="J6124" t="str">
        <f t="shared" si="287"/>
        <v>.</v>
      </c>
    </row>
    <row r="6125" spans="7:10">
      <c r="G6125" t="str">
        <f t="shared" si="285"/>
        <v>.</v>
      </c>
      <c r="H6125">
        <f t="shared" si="286"/>
        <v>0</v>
      </c>
      <c r="I6125" s="26" t="str">
        <f>H6125&amp;"x"&amp;COUNTIF($H$5:H6125,H6125)</f>
        <v>0x5199</v>
      </c>
      <c r="J6125" t="str">
        <f t="shared" si="287"/>
        <v>.</v>
      </c>
    </row>
    <row r="6126" spans="7:10">
      <c r="G6126" t="str">
        <f t="shared" si="285"/>
        <v>.</v>
      </c>
      <c r="H6126">
        <f t="shared" si="286"/>
        <v>0</v>
      </c>
      <c r="I6126" s="26" t="str">
        <f>H6126&amp;"x"&amp;COUNTIF($H$5:H6126,H6126)</f>
        <v>0x5200</v>
      </c>
      <c r="J6126" t="str">
        <f t="shared" si="287"/>
        <v>.</v>
      </c>
    </row>
    <row r="6127" spans="7:10">
      <c r="G6127" t="str">
        <f t="shared" si="285"/>
        <v>.</v>
      </c>
      <c r="H6127">
        <f t="shared" si="286"/>
        <v>0</v>
      </c>
      <c r="I6127" s="26" t="str">
        <f>H6127&amp;"x"&amp;COUNTIF($H$5:H6127,H6127)</f>
        <v>0x5201</v>
      </c>
      <c r="J6127" t="str">
        <f t="shared" si="287"/>
        <v>.</v>
      </c>
    </row>
    <row r="6128" spans="7:10">
      <c r="G6128" t="str">
        <f t="shared" si="285"/>
        <v>.</v>
      </c>
      <c r="H6128">
        <f t="shared" si="286"/>
        <v>0</v>
      </c>
      <c r="I6128" s="26" t="str">
        <f>H6128&amp;"x"&amp;COUNTIF($H$5:H6128,H6128)</f>
        <v>0x5202</v>
      </c>
      <c r="J6128" t="str">
        <f t="shared" si="287"/>
        <v>.</v>
      </c>
    </row>
    <row r="6129" spans="7:10">
      <c r="G6129" t="str">
        <f t="shared" si="285"/>
        <v>.</v>
      </c>
      <c r="H6129">
        <f t="shared" si="286"/>
        <v>0</v>
      </c>
      <c r="I6129" s="26" t="str">
        <f>H6129&amp;"x"&amp;COUNTIF($H$5:H6129,H6129)</f>
        <v>0x5203</v>
      </c>
      <c r="J6129" t="str">
        <f t="shared" si="287"/>
        <v>.</v>
      </c>
    </row>
    <row r="6130" spans="7:10">
      <c r="G6130" t="str">
        <f t="shared" si="285"/>
        <v>.</v>
      </c>
      <c r="H6130">
        <f t="shared" si="286"/>
        <v>0</v>
      </c>
      <c r="I6130" s="26" t="str">
        <f>H6130&amp;"x"&amp;COUNTIF($H$5:H6130,H6130)</f>
        <v>0x5204</v>
      </c>
      <c r="J6130" t="str">
        <f t="shared" si="287"/>
        <v>.</v>
      </c>
    </row>
    <row r="6131" spans="7:10">
      <c r="G6131" t="str">
        <f t="shared" si="285"/>
        <v>.</v>
      </c>
      <c r="H6131">
        <f t="shared" si="286"/>
        <v>0</v>
      </c>
      <c r="I6131" s="26" t="str">
        <f>H6131&amp;"x"&amp;COUNTIF($H$5:H6131,H6131)</f>
        <v>0x5205</v>
      </c>
      <c r="J6131" t="str">
        <f t="shared" si="287"/>
        <v>.</v>
      </c>
    </row>
    <row r="6132" spans="7:10">
      <c r="G6132" t="str">
        <f t="shared" si="285"/>
        <v>.</v>
      </c>
      <c r="H6132">
        <f t="shared" si="286"/>
        <v>0</v>
      </c>
      <c r="I6132" s="26" t="str">
        <f>H6132&amp;"x"&amp;COUNTIF($H$5:H6132,H6132)</f>
        <v>0x5206</v>
      </c>
      <c r="J6132" t="str">
        <f t="shared" si="287"/>
        <v>.</v>
      </c>
    </row>
    <row r="6133" spans="7:10">
      <c r="G6133" t="str">
        <f t="shared" si="285"/>
        <v>.</v>
      </c>
      <c r="H6133">
        <f t="shared" si="286"/>
        <v>0</v>
      </c>
      <c r="I6133" s="26" t="str">
        <f>H6133&amp;"x"&amp;COUNTIF($H$5:H6133,H6133)</f>
        <v>0x5207</v>
      </c>
      <c r="J6133" t="str">
        <f t="shared" si="287"/>
        <v>.</v>
      </c>
    </row>
    <row r="6134" spans="7:10">
      <c r="G6134" t="str">
        <f t="shared" si="285"/>
        <v>.</v>
      </c>
      <c r="H6134">
        <f t="shared" si="286"/>
        <v>0</v>
      </c>
      <c r="I6134" s="26" t="str">
        <f>H6134&amp;"x"&amp;COUNTIF($H$5:H6134,H6134)</f>
        <v>0x5208</v>
      </c>
      <c r="J6134" t="str">
        <f t="shared" si="287"/>
        <v>.</v>
      </c>
    </row>
    <row r="6135" spans="7:10">
      <c r="G6135" t="str">
        <f t="shared" si="285"/>
        <v>.</v>
      </c>
      <c r="H6135">
        <f t="shared" si="286"/>
        <v>0</v>
      </c>
      <c r="I6135" s="26" t="str">
        <f>H6135&amp;"x"&amp;COUNTIF($H$5:H6135,H6135)</f>
        <v>0x5209</v>
      </c>
      <c r="J6135" t="str">
        <f t="shared" si="287"/>
        <v>.</v>
      </c>
    </row>
    <row r="6136" spans="7:10">
      <c r="G6136" t="str">
        <f t="shared" si="285"/>
        <v>.</v>
      </c>
      <c r="H6136">
        <f t="shared" si="286"/>
        <v>0</v>
      </c>
      <c r="I6136" s="26" t="str">
        <f>H6136&amp;"x"&amp;COUNTIF($H$5:H6136,H6136)</f>
        <v>0x5210</v>
      </c>
      <c r="J6136" t="str">
        <f t="shared" si="287"/>
        <v>.</v>
      </c>
    </row>
    <row r="6137" spans="7:10">
      <c r="G6137" t="str">
        <f t="shared" si="285"/>
        <v>.</v>
      </c>
      <c r="H6137">
        <f t="shared" si="286"/>
        <v>0</v>
      </c>
      <c r="I6137" s="26" t="str">
        <f>H6137&amp;"x"&amp;COUNTIF($H$5:H6137,H6137)</f>
        <v>0x5211</v>
      </c>
      <c r="J6137" t="str">
        <f t="shared" si="287"/>
        <v>.</v>
      </c>
    </row>
    <row r="6138" spans="7:10">
      <c r="G6138" t="str">
        <f t="shared" si="285"/>
        <v>.</v>
      </c>
      <c r="H6138">
        <f t="shared" si="286"/>
        <v>0</v>
      </c>
      <c r="I6138" s="26" t="str">
        <f>H6138&amp;"x"&amp;COUNTIF($H$5:H6138,H6138)</f>
        <v>0x5212</v>
      </c>
      <c r="J6138" t="str">
        <f t="shared" si="287"/>
        <v>.</v>
      </c>
    </row>
    <row r="6139" spans="7:10">
      <c r="G6139" t="str">
        <f t="shared" si="285"/>
        <v>.</v>
      </c>
      <c r="H6139">
        <f t="shared" si="286"/>
        <v>0</v>
      </c>
      <c r="I6139" s="26" t="str">
        <f>H6139&amp;"x"&amp;COUNTIF($H$5:H6139,H6139)</f>
        <v>0x5213</v>
      </c>
      <c r="J6139" t="str">
        <f t="shared" si="287"/>
        <v>.</v>
      </c>
    </row>
    <row r="6140" spans="7:10">
      <c r="G6140" t="str">
        <f t="shared" si="285"/>
        <v>.</v>
      </c>
      <c r="H6140">
        <f t="shared" si="286"/>
        <v>0</v>
      </c>
      <c r="I6140" s="26" t="str">
        <f>H6140&amp;"x"&amp;COUNTIF($H$5:H6140,H6140)</f>
        <v>0x5214</v>
      </c>
      <c r="J6140" t="str">
        <f t="shared" si="287"/>
        <v>.</v>
      </c>
    </row>
    <row r="6141" spans="7:10">
      <c r="G6141" t="str">
        <f t="shared" si="285"/>
        <v>.</v>
      </c>
      <c r="H6141">
        <f t="shared" si="286"/>
        <v>0</v>
      </c>
      <c r="I6141" s="26" t="str">
        <f>H6141&amp;"x"&amp;COUNTIF($H$5:H6141,H6141)</f>
        <v>0x5215</v>
      </c>
      <c r="J6141" t="str">
        <f t="shared" si="287"/>
        <v>.</v>
      </c>
    </row>
    <row r="6142" spans="7:10">
      <c r="G6142" t="str">
        <f t="shared" si="285"/>
        <v>.</v>
      </c>
      <c r="H6142">
        <f t="shared" si="286"/>
        <v>0</v>
      </c>
      <c r="I6142" s="26" t="str">
        <f>H6142&amp;"x"&amp;COUNTIF($H$5:H6142,H6142)</f>
        <v>0x5216</v>
      </c>
      <c r="J6142" t="str">
        <f t="shared" si="287"/>
        <v>.</v>
      </c>
    </row>
    <row r="6143" spans="7:10">
      <c r="G6143" t="str">
        <f t="shared" si="285"/>
        <v>.</v>
      </c>
      <c r="H6143">
        <f t="shared" si="286"/>
        <v>0</v>
      </c>
      <c r="I6143" s="26" t="str">
        <f>H6143&amp;"x"&amp;COUNTIF($H$5:H6143,H6143)</f>
        <v>0x5217</v>
      </c>
      <c r="J6143" t="str">
        <f t="shared" si="287"/>
        <v>.</v>
      </c>
    </row>
    <row r="6144" spans="7:10">
      <c r="G6144" t="str">
        <f t="shared" si="285"/>
        <v>.</v>
      </c>
      <c r="H6144">
        <f t="shared" si="286"/>
        <v>0</v>
      </c>
      <c r="I6144" s="26" t="str">
        <f>H6144&amp;"x"&amp;COUNTIF($H$5:H6144,H6144)</f>
        <v>0x5218</v>
      </c>
      <c r="J6144" t="str">
        <f t="shared" si="287"/>
        <v>.</v>
      </c>
    </row>
    <row r="6145" spans="7:10">
      <c r="G6145" t="str">
        <f t="shared" si="285"/>
        <v>.</v>
      </c>
      <c r="H6145">
        <f t="shared" si="286"/>
        <v>0</v>
      </c>
      <c r="I6145" s="26" t="str">
        <f>H6145&amp;"x"&amp;COUNTIF($H$5:H6145,H6145)</f>
        <v>0x5219</v>
      </c>
      <c r="J6145" t="str">
        <f t="shared" si="287"/>
        <v>.</v>
      </c>
    </row>
    <row r="6146" spans="7:10">
      <c r="G6146" t="str">
        <f t="shared" si="285"/>
        <v>.</v>
      </c>
      <c r="H6146">
        <f t="shared" si="286"/>
        <v>0</v>
      </c>
      <c r="I6146" s="26" t="str">
        <f>H6146&amp;"x"&amp;COUNTIF($H$5:H6146,H6146)</f>
        <v>0x5220</v>
      </c>
      <c r="J6146" t="str">
        <f t="shared" si="287"/>
        <v>.</v>
      </c>
    </row>
    <row r="6147" spans="7:10">
      <c r="G6147" t="str">
        <f t="shared" si="285"/>
        <v>.</v>
      </c>
      <c r="H6147">
        <f t="shared" si="286"/>
        <v>0</v>
      </c>
      <c r="I6147" s="26" t="str">
        <f>H6147&amp;"x"&amp;COUNTIF($H$5:H6147,H6147)</f>
        <v>0x5221</v>
      </c>
      <c r="J6147" t="str">
        <f t="shared" si="287"/>
        <v>.</v>
      </c>
    </row>
    <row r="6148" spans="7:10">
      <c r="G6148" t="str">
        <f t="shared" si="285"/>
        <v>.</v>
      </c>
      <c r="H6148">
        <f t="shared" si="286"/>
        <v>0</v>
      </c>
      <c r="I6148" s="26" t="str">
        <f>H6148&amp;"x"&amp;COUNTIF($H$5:H6148,H6148)</f>
        <v>0x5222</v>
      </c>
      <c r="J6148" t="str">
        <f t="shared" si="287"/>
        <v>.</v>
      </c>
    </row>
    <row r="6149" spans="7:10">
      <c r="G6149" t="str">
        <f t="shared" ref="G6149:G6212" si="288">A6149&amp;"."&amp;B6149</f>
        <v>.</v>
      </c>
      <c r="H6149">
        <f t="shared" ref="H6149:H6212" si="289">F6149</f>
        <v>0</v>
      </c>
      <c r="I6149" s="26" t="str">
        <f>H6149&amp;"x"&amp;COUNTIF($H$5:H6149,H6149)</f>
        <v>0x5223</v>
      </c>
      <c r="J6149" t="str">
        <f t="shared" ref="J6149:J6212" si="290">G6149</f>
        <v>.</v>
      </c>
    </row>
    <row r="6150" spans="7:10">
      <c r="G6150" t="str">
        <f t="shared" si="288"/>
        <v>.</v>
      </c>
      <c r="H6150">
        <f t="shared" si="289"/>
        <v>0</v>
      </c>
      <c r="I6150" s="26" t="str">
        <f>H6150&amp;"x"&amp;COUNTIF($H$5:H6150,H6150)</f>
        <v>0x5224</v>
      </c>
      <c r="J6150" t="str">
        <f t="shared" si="290"/>
        <v>.</v>
      </c>
    </row>
    <row r="6151" spans="7:10">
      <c r="G6151" t="str">
        <f t="shared" si="288"/>
        <v>.</v>
      </c>
      <c r="H6151">
        <f t="shared" si="289"/>
        <v>0</v>
      </c>
      <c r="I6151" s="26" t="str">
        <f>H6151&amp;"x"&amp;COUNTIF($H$5:H6151,H6151)</f>
        <v>0x5225</v>
      </c>
      <c r="J6151" t="str">
        <f t="shared" si="290"/>
        <v>.</v>
      </c>
    </row>
    <row r="6152" spans="7:10">
      <c r="G6152" t="str">
        <f t="shared" si="288"/>
        <v>.</v>
      </c>
      <c r="H6152">
        <f t="shared" si="289"/>
        <v>0</v>
      </c>
      <c r="I6152" s="26" t="str">
        <f>H6152&amp;"x"&amp;COUNTIF($H$5:H6152,H6152)</f>
        <v>0x5226</v>
      </c>
      <c r="J6152" t="str">
        <f t="shared" si="290"/>
        <v>.</v>
      </c>
    </row>
    <row r="6153" spans="7:10">
      <c r="G6153" t="str">
        <f t="shared" si="288"/>
        <v>.</v>
      </c>
      <c r="H6153">
        <f t="shared" si="289"/>
        <v>0</v>
      </c>
      <c r="I6153" s="26" t="str">
        <f>H6153&amp;"x"&amp;COUNTIF($H$5:H6153,H6153)</f>
        <v>0x5227</v>
      </c>
      <c r="J6153" t="str">
        <f t="shared" si="290"/>
        <v>.</v>
      </c>
    </row>
    <row r="6154" spans="7:10">
      <c r="G6154" t="str">
        <f t="shared" si="288"/>
        <v>.</v>
      </c>
      <c r="H6154">
        <f t="shared" si="289"/>
        <v>0</v>
      </c>
      <c r="I6154" s="26" t="str">
        <f>H6154&amp;"x"&amp;COUNTIF($H$5:H6154,H6154)</f>
        <v>0x5228</v>
      </c>
      <c r="J6154" t="str">
        <f t="shared" si="290"/>
        <v>.</v>
      </c>
    </row>
    <row r="6155" spans="7:10">
      <c r="G6155" t="str">
        <f t="shared" si="288"/>
        <v>.</v>
      </c>
      <c r="H6155">
        <f t="shared" si="289"/>
        <v>0</v>
      </c>
      <c r="I6155" s="26" t="str">
        <f>H6155&amp;"x"&amp;COUNTIF($H$5:H6155,H6155)</f>
        <v>0x5229</v>
      </c>
      <c r="J6155" t="str">
        <f t="shared" si="290"/>
        <v>.</v>
      </c>
    </row>
    <row r="6156" spans="7:10">
      <c r="G6156" t="str">
        <f t="shared" si="288"/>
        <v>.</v>
      </c>
      <c r="H6156">
        <f t="shared" si="289"/>
        <v>0</v>
      </c>
      <c r="I6156" s="26" t="str">
        <f>H6156&amp;"x"&amp;COUNTIF($H$5:H6156,H6156)</f>
        <v>0x5230</v>
      </c>
      <c r="J6156" t="str">
        <f t="shared" si="290"/>
        <v>.</v>
      </c>
    </row>
    <row r="6157" spans="7:10">
      <c r="G6157" t="str">
        <f t="shared" si="288"/>
        <v>.</v>
      </c>
      <c r="H6157">
        <f t="shared" si="289"/>
        <v>0</v>
      </c>
      <c r="I6157" s="26" t="str">
        <f>H6157&amp;"x"&amp;COUNTIF($H$5:H6157,H6157)</f>
        <v>0x5231</v>
      </c>
      <c r="J6157" t="str">
        <f t="shared" si="290"/>
        <v>.</v>
      </c>
    </row>
    <row r="6158" spans="7:10">
      <c r="G6158" t="str">
        <f t="shared" si="288"/>
        <v>.</v>
      </c>
      <c r="H6158">
        <f t="shared" si="289"/>
        <v>0</v>
      </c>
      <c r="I6158" s="26" t="str">
        <f>H6158&amp;"x"&amp;COUNTIF($H$5:H6158,H6158)</f>
        <v>0x5232</v>
      </c>
      <c r="J6158" t="str">
        <f t="shared" si="290"/>
        <v>.</v>
      </c>
    </row>
    <row r="6159" spans="7:10">
      <c r="G6159" t="str">
        <f t="shared" si="288"/>
        <v>.</v>
      </c>
      <c r="H6159">
        <f t="shared" si="289"/>
        <v>0</v>
      </c>
      <c r="I6159" s="26" t="str">
        <f>H6159&amp;"x"&amp;COUNTIF($H$5:H6159,H6159)</f>
        <v>0x5233</v>
      </c>
      <c r="J6159" t="str">
        <f t="shared" si="290"/>
        <v>.</v>
      </c>
    </row>
    <row r="6160" spans="7:10">
      <c r="G6160" t="str">
        <f t="shared" si="288"/>
        <v>.</v>
      </c>
      <c r="H6160">
        <f t="shared" si="289"/>
        <v>0</v>
      </c>
      <c r="I6160" s="26" t="str">
        <f>H6160&amp;"x"&amp;COUNTIF($H$5:H6160,H6160)</f>
        <v>0x5234</v>
      </c>
      <c r="J6160" t="str">
        <f t="shared" si="290"/>
        <v>.</v>
      </c>
    </row>
    <row r="6161" spans="7:10">
      <c r="G6161" t="str">
        <f t="shared" si="288"/>
        <v>.</v>
      </c>
      <c r="H6161">
        <f t="shared" si="289"/>
        <v>0</v>
      </c>
      <c r="I6161" s="26" t="str">
        <f>H6161&amp;"x"&amp;COUNTIF($H$5:H6161,H6161)</f>
        <v>0x5235</v>
      </c>
      <c r="J6161" t="str">
        <f t="shared" si="290"/>
        <v>.</v>
      </c>
    </row>
    <row r="6162" spans="7:10">
      <c r="G6162" t="str">
        <f t="shared" si="288"/>
        <v>.</v>
      </c>
      <c r="H6162">
        <f t="shared" si="289"/>
        <v>0</v>
      </c>
      <c r="I6162" s="26" t="str">
        <f>H6162&amp;"x"&amp;COUNTIF($H$5:H6162,H6162)</f>
        <v>0x5236</v>
      </c>
      <c r="J6162" t="str">
        <f t="shared" si="290"/>
        <v>.</v>
      </c>
    </row>
    <row r="6163" spans="7:10">
      <c r="G6163" t="str">
        <f t="shared" si="288"/>
        <v>.</v>
      </c>
      <c r="H6163">
        <f t="shared" si="289"/>
        <v>0</v>
      </c>
      <c r="I6163" s="26" t="str">
        <f>H6163&amp;"x"&amp;COUNTIF($H$5:H6163,H6163)</f>
        <v>0x5237</v>
      </c>
      <c r="J6163" t="str">
        <f t="shared" si="290"/>
        <v>.</v>
      </c>
    </row>
    <row r="6164" spans="7:10">
      <c r="G6164" t="str">
        <f t="shared" si="288"/>
        <v>.</v>
      </c>
      <c r="H6164">
        <f t="shared" si="289"/>
        <v>0</v>
      </c>
      <c r="I6164" s="26" t="str">
        <f>H6164&amp;"x"&amp;COUNTIF($H$5:H6164,H6164)</f>
        <v>0x5238</v>
      </c>
      <c r="J6164" t="str">
        <f t="shared" si="290"/>
        <v>.</v>
      </c>
    </row>
    <row r="6165" spans="7:10">
      <c r="G6165" t="str">
        <f t="shared" si="288"/>
        <v>.</v>
      </c>
      <c r="H6165">
        <f t="shared" si="289"/>
        <v>0</v>
      </c>
      <c r="I6165" s="26" t="str">
        <f>H6165&amp;"x"&amp;COUNTIF($H$5:H6165,H6165)</f>
        <v>0x5239</v>
      </c>
      <c r="J6165" t="str">
        <f t="shared" si="290"/>
        <v>.</v>
      </c>
    </row>
    <row r="6166" spans="7:10">
      <c r="G6166" t="str">
        <f t="shared" si="288"/>
        <v>.</v>
      </c>
      <c r="H6166">
        <f t="shared" si="289"/>
        <v>0</v>
      </c>
      <c r="I6166" s="26" t="str">
        <f>H6166&amp;"x"&amp;COUNTIF($H$5:H6166,H6166)</f>
        <v>0x5240</v>
      </c>
      <c r="J6166" t="str">
        <f t="shared" si="290"/>
        <v>.</v>
      </c>
    </row>
    <row r="6167" spans="7:10">
      <c r="G6167" t="str">
        <f t="shared" si="288"/>
        <v>.</v>
      </c>
      <c r="H6167">
        <f t="shared" si="289"/>
        <v>0</v>
      </c>
      <c r="I6167" s="26" t="str">
        <f>H6167&amp;"x"&amp;COUNTIF($H$5:H6167,H6167)</f>
        <v>0x5241</v>
      </c>
      <c r="J6167" t="str">
        <f t="shared" si="290"/>
        <v>.</v>
      </c>
    </row>
    <row r="6168" spans="7:10">
      <c r="G6168" t="str">
        <f t="shared" si="288"/>
        <v>.</v>
      </c>
      <c r="H6168">
        <f t="shared" si="289"/>
        <v>0</v>
      </c>
      <c r="I6168" s="26" t="str">
        <f>H6168&amp;"x"&amp;COUNTIF($H$5:H6168,H6168)</f>
        <v>0x5242</v>
      </c>
      <c r="J6168" t="str">
        <f t="shared" si="290"/>
        <v>.</v>
      </c>
    </row>
    <row r="6169" spans="7:10">
      <c r="G6169" t="str">
        <f t="shared" si="288"/>
        <v>.</v>
      </c>
      <c r="H6169">
        <f t="shared" si="289"/>
        <v>0</v>
      </c>
      <c r="I6169" s="26" t="str">
        <f>H6169&amp;"x"&amp;COUNTIF($H$5:H6169,H6169)</f>
        <v>0x5243</v>
      </c>
      <c r="J6169" t="str">
        <f t="shared" si="290"/>
        <v>.</v>
      </c>
    </row>
    <row r="6170" spans="7:10">
      <c r="G6170" t="str">
        <f t="shared" si="288"/>
        <v>.</v>
      </c>
      <c r="H6170">
        <f t="shared" si="289"/>
        <v>0</v>
      </c>
      <c r="I6170" s="26" t="str">
        <f>H6170&amp;"x"&amp;COUNTIF($H$5:H6170,H6170)</f>
        <v>0x5244</v>
      </c>
      <c r="J6170" t="str">
        <f t="shared" si="290"/>
        <v>.</v>
      </c>
    </row>
    <row r="6171" spans="7:10">
      <c r="G6171" t="str">
        <f t="shared" si="288"/>
        <v>.</v>
      </c>
      <c r="H6171">
        <f t="shared" si="289"/>
        <v>0</v>
      </c>
      <c r="I6171" s="26" t="str">
        <f>H6171&amp;"x"&amp;COUNTIF($H$5:H6171,H6171)</f>
        <v>0x5245</v>
      </c>
      <c r="J6171" t="str">
        <f t="shared" si="290"/>
        <v>.</v>
      </c>
    </row>
    <row r="6172" spans="7:10">
      <c r="G6172" t="str">
        <f t="shared" si="288"/>
        <v>.</v>
      </c>
      <c r="H6172">
        <f t="shared" si="289"/>
        <v>0</v>
      </c>
      <c r="I6172" s="26" t="str">
        <f>H6172&amp;"x"&amp;COUNTIF($H$5:H6172,H6172)</f>
        <v>0x5246</v>
      </c>
      <c r="J6172" t="str">
        <f t="shared" si="290"/>
        <v>.</v>
      </c>
    </row>
    <row r="6173" spans="7:10">
      <c r="G6173" t="str">
        <f t="shared" si="288"/>
        <v>.</v>
      </c>
      <c r="H6173">
        <f t="shared" si="289"/>
        <v>0</v>
      </c>
      <c r="I6173" s="26" t="str">
        <f>H6173&amp;"x"&amp;COUNTIF($H$5:H6173,H6173)</f>
        <v>0x5247</v>
      </c>
      <c r="J6173" t="str">
        <f t="shared" si="290"/>
        <v>.</v>
      </c>
    </row>
    <row r="6174" spans="7:10">
      <c r="G6174" t="str">
        <f t="shared" si="288"/>
        <v>.</v>
      </c>
      <c r="H6174">
        <f t="shared" si="289"/>
        <v>0</v>
      </c>
      <c r="I6174" s="26" t="str">
        <f>H6174&amp;"x"&amp;COUNTIF($H$5:H6174,H6174)</f>
        <v>0x5248</v>
      </c>
      <c r="J6174" t="str">
        <f t="shared" si="290"/>
        <v>.</v>
      </c>
    </row>
    <row r="6175" spans="7:10">
      <c r="G6175" t="str">
        <f t="shared" si="288"/>
        <v>.</v>
      </c>
      <c r="H6175">
        <f t="shared" si="289"/>
        <v>0</v>
      </c>
      <c r="I6175" s="26" t="str">
        <f>H6175&amp;"x"&amp;COUNTIF($H$5:H6175,H6175)</f>
        <v>0x5249</v>
      </c>
      <c r="J6175" t="str">
        <f t="shared" si="290"/>
        <v>.</v>
      </c>
    </row>
    <row r="6176" spans="7:10">
      <c r="G6176" t="str">
        <f t="shared" si="288"/>
        <v>.</v>
      </c>
      <c r="H6176">
        <f t="shared" si="289"/>
        <v>0</v>
      </c>
      <c r="I6176" s="26" t="str">
        <f>H6176&amp;"x"&amp;COUNTIF($H$5:H6176,H6176)</f>
        <v>0x5250</v>
      </c>
      <c r="J6176" t="str">
        <f t="shared" si="290"/>
        <v>.</v>
      </c>
    </row>
    <row r="6177" spans="7:10">
      <c r="G6177" t="str">
        <f t="shared" si="288"/>
        <v>.</v>
      </c>
      <c r="H6177">
        <f t="shared" si="289"/>
        <v>0</v>
      </c>
      <c r="I6177" s="26" t="str">
        <f>H6177&amp;"x"&amp;COUNTIF($H$5:H6177,H6177)</f>
        <v>0x5251</v>
      </c>
      <c r="J6177" t="str">
        <f t="shared" si="290"/>
        <v>.</v>
      </c>
    </row>
    <row r="6178" spans="7:10">
      <c r="G6178" t="str">
        <f t="shared" si="288"/>
        <v>.</v>
      </c>
      <c r="H6178">
        <f t="shared" si="289"/>
        <v>0</v>
      </c>
      <c r="I6178" s="26" t="str">
        <f>H6178&amp;"x"&amp;COUNTIF($H$5:H6178,H6178)</f>
        <v>0x5252</v>
      </c>
      <c r="J6178" t="str">
        <f t="shared" si="290"/>
        <v>.</v>
      </c>
    </row>
    <row r="6179" spans="7:10">
      <c r="G6179" t="str">
        <f t="shared" si="288"/>
        <v>.</v>
      </c>
      <c r="H6179">
        <f t="shared" si="289"/>
        <v>0</v>
      </c>
      <c r="I6179" s="26" t="str">
        <f>H6179&amp;"x"&amp;COUNTIF($H$5:H6179,H6179)</f>
        <v>0x5253</v>
      </c>
      <c r="J6179" t="str">
        <f t="shared" si="290"/>
        <v>.</v>
      </c>
    </row>
    <row r="6180" spans="7:10">
      <c r="G6180" t="str">
        <f t="shared" si="288"/>
        <v>.</v>
      </c>
      <c r="H6180">
        <f t="shared" si="289"/>
        <v>0</v>
      </c>
      <c r="I6180" s="26" t="str">
        <f>H6180&amp;"x"&amp;COUNTIF($H$5:H6180,H6180)</f>
        <v>0x5254</v>
      </c>
      <c r="J6180" t="str">
        <f t="shared" si="290"/>
        <v>.</v>
      </c>
    </row>
    <row r="6181" spans="7:10">
      <c r="G6181" t="str">
        <f t="shared" si="288"/>
        <v>.</v>
      </c>
      <c r="H6181">
        <f t="shared" si="289"/>
        <v>0</v>
      </c>
      <c r="I6181" s="26" t="str">
        <f>H6181&amp;"x"&amp;COUNTIF($H$5:H6181,H6181)</f>
        <v>0x5255</v>
      </c>
      <c r="J6181" t="str">
        <f t="shared" si="290"/>
        <v>.</v>
      </c>
    </row>
    <row r="6182" spans="7:10">
      <c r="G6182" t="str">
        <f t="shared" si="288"/>
        <v>.</v>
      </c>
      <c r="H6182">
        <f t="shared" si="289"/>
        <v>0</v>
      </c>
      <c r="I6182" s="26" t="str">
        <f>H6182&amp;"x"&amp;COUNTIF($H$5:H6182,H6182)</f>
        <v>0x5256</v>
      </c>
      <c r="J6182" t="str">
        <f t="shared" si="290"/>
        <v>.</v>
      </c>
    </row>
    <row r="6183" spans="7:10">
      <c r="G6183" t="str">
        <f t="shared" si="288"/>
        <v>.</v>
      </c>
      <c r="H6183">
        <f t="shared" si="289"/>
        <v>0</v>
      </c>
      <c r="I6183" s="26" t="str">
        <f>H6183&amp;"x"&amp;COUNTIF($H$5:H6183,H6183)</f>
        <v>0x5257</v>
      </c>
      <c r="J6183" t="str">
        <f t="shared" si="290"/>
        <v>.</v>
      </c>
    </row>
    <row r="6184" spans="7:10">
      <c r="G6184" t="str">
        <f t="shared" si="288"/>
        <v>.</v>
      </c>
      <c r="H6184">
        <f t="shared" si="289"/>
        <v>0</v>
      </c>
      <c r="I6184" s="26" t="str">
        <f>H6184&amp;"x"&amp;COUNTIF($H$5:H6184,H6184)</f>
        <v>0x5258</v>
      </c>
      <c r="J6184" t="str">
        <f t="shared" si="290"/>
        <v>.</v>
      </c>
    </row>
    <row r="6185" spans="7:10">
      <c r="G6185" t="str">
        <f t="shared" si="288"/>
        <v>.</v>
      </c>
      <c r="H6185">
        <f t="shared" si="289"/>
        <v>0</v>
      </c>
      <c r="I6185" s="26" t="str">
        <f>H6185&amp;"x"&amp;COUNTIF($H$5:H6185,H6185)</f>
        <v>0x5259</v>
      </c>
      <c r="J6185" t="str">
        <f t="shared" si="290"/>
        <v>.</v>
      </c>
    </row>
    <row r="6186" spans="7:10">
      <c r="G6186" t="str">
        <f t="shared" si="288"/>
        <v>.</v>
      </c>
      <c r="H6186">
        <f t="shared" si="289"/>
        <v>0</v>
      </c>
      <c r="I6186" s="26" t="str">
        <f>H6186&amp;"x"&amp;COUNTIF($H$5:H6186,H6186)</f>
        <v>0x5260</v>
      </c>
      <c r="J6186" t="str">
        <f t="shared" si="290"/>
        <v>.</v>
      </c>
    </row>
    <row r="6187" spans="7:10">
      <c r="G6187" t="str">
        <f t="shared" si="288"/>
        <v>.</v>
      </c>
      <c r="H6187">
        <f t="shared" si="289"/>
        <v>0</v>
      </c>
      <c r="I6187" s="26" t="str">
        <f>H6187&amp;"x"&amp;COUNTIF($H$5:H6187,H6187)</f>
        <v>0x5261</v>
      </c>
      <c r="J6187" t="str">
        <f t="shared" si="290"/>
        <v>.</v>
      </c>
    </row>
    <row r="6188" spans="7:10">
      <c r="G6188" t="str">
        <f t="shared" si="288"/>
        <v>.</v>
      </c>
      <c r="H6188">
        <f t="shared" si="289"/>
        <v>0</v>
      </c>
      <c r="I6188" s="26" t="str">
        <f>H6188&amp;"x"&amp;COUNTIF($H$5:H6188,H6188)</f>
        <v>0x5262</v>
      </c>
      <c r="J6188" t="str">
        <f t="shared" si="290"/>
        <v>.</v>
      </c>
    </row>
    <row r="6189" spans="7:10">
      <c r="G6189" t="str">
        <f t="shared" si="288"/>
        <v>.</v>
      </c>
      <c r="H6189">
        <f t="shared" si="289"/>
        <v>0</v>
      </c>
      <c r="I6189" s="26" t="str">
        <f>H6189&amp;"x"&amp;COUNTIF($H$5:H6189,H6189)</f>
        <v>0x5263</v>
      </c>
      <c r="J6189" t="str">
        <f t="shared" si="290"/>
        <v>.</v>
      </c>
    </row>
    <row r="6190" spans="7:10">
      <c r="G6190" t="str">
        <f t="shared" si="288"/>
        <v>.</v>
      </c>
      <c r="H6190">
        <f t="shared" si="289"/>
        <v>0</v>
      </c>
      <c r="I6190" s="26" t="str">
        <f>H6190&amp;"x"&amp;COUNTIF($H$5:H6190,H6190)</f>
        <v>0x5264</v>
      </c>
      <c r="J6190" t="str">
        <f t="shared" si="290"/>
        <v>.</v>
      </c>
    </row>
    <row r="6191" spans="7:10">
      <c r="G6191" t="str">
        <f t="shared" si="288"/>
        <v>.</v>
      </c>
      <c r="H6191">
        <f t="shared" si="289"/>
        <v>0</v>
      </c>
      <c r="I6191" s="26" t="str">
        <f>H6191&amp;"x"&amp;COUNTIF($H$5:H6191,H6191)</f>
        <v>0x5265</v>
      </c>
      <c r="J6191" t="str">
        <f t="shared" si="290"/>
        <v>.</v>
      </c>
    </row>
    <row r="6192" spans="7:10">
      <c r="G6192" t="str">
        <f t="shared" si="288"/>
        <v>.</v>
      </c>
      <c r="H6192">
        <f t="shared" si="289"/>
        <v>0</v>
      </c>
      <c r="I6192" s="26" t="str">
        <f>H6192&amp;"x"&amp;COUNTIF($H$5:H6192,H6192)</f>
        <v>0x5266</v>
      </c>
      <c r="J6192" t="str">
        <f t="shared" si="290"/>
        <v>.</v>
      </c>
    </row>
    <row r="6193" spans="7:10">
      <c r="G6193" t="str">
        <f t="shared" si="288"/>
        <v>.</v>
      </c>
      <c r="H6193">
        <f t="shared" si="289"/>
        <v>0</v>
      </c>
      <c r="I6193" s="26" t="str">
        <f>H6193&amp;"x"&amp;COUNTIF($H$5:H6193,H6193)</f>
        <v>0x5267</v>
      </c>
      <c r="J6193" t="str">
        <f t="shared" si="290"/>
        <v>.</v>
      </c>
    </row>
    <row r="6194" spans="7:10">
      <c r="G6194" t="str">
        <f t="shared" si="288"/>
        <v>.</v>
      </c>
      <c r="H6194">
        <f t="shared" si="289"/>
        <v>0</v>
      </c>
      <c r="I6194" s="26" t="str">
        <f>H6194&amp;"x"&amp;COUNTIF($H$5:H6194,H6194)</f>
        <v>0x5268</v>
      </c>
      <c r="J6194" t="str">
        <f t="shared" si="290"/>
        <v>.</v>
      </c>
    </row>
    <row r="6195" spans="7:10">
      <c r="G6195" t="str">
        <f t="shared" si="288"/>
        <v>.</v>
      </c>
      <c r="H6195">
        <f t="shared" si="289"/>
        <v>0</v>
      </c>
      <c r="I6195" s="26" t="str">
        <f>H6195&amp;"x"&amp;COUNTIF($H$5:H6195,H6195)</f>
        <v>0x5269</v>
      </c>
      <c r="J6195" t="str">
        <f t="shared" si="290"/>
        <v>.</v>
      </c>
    </row>
    <row r="6196" spans="7:10">
      <c r="G6196" t="str">
        <f t="shared" si="288"/>
        <v>.</v>
      </c>
      <c r="H6196">
        <f t="shared" si="289"/>
        <v>0</v>
      </c>
      <c r="I6196" s="26" t="str">
        <f>H6196&amp;"x"&amp;COUNTIF($H$5:H6196,H6196)</f>
        <v>0x5270</v>
      </c>
      <c r="J6196" t="str">
        <f t="shared" si="290"/>
        <v>.</v>
      </c>
    </row>
    <row r="6197" spans="7:10">
      <c r="G6197" t="str">
        <f t="shared" si="288"/>
        <v>.</v>
      </c>
      <c r="H6197">
        <f t="shared" si="289"/>
        <v>0</v>
      </c>
      <c r="I6197" s="26" t="str">
        <f>H6197&amp;"x"&amp;COUNTIF($H$5:H6197,H6197)</f>
        <v>0x5271</v>
      </c>
      <c r="J6197" t="str">
        <f t="shared" si="290"/>
        <v>.</v>
      </c>
    </row>
    <row r="6198" spans="7:10">
      <c r="G6198" t="str">
        <f t="shared" si="288"/>
        <v>.</v>
      </c>
      <c r="H6198">
        <f t="shared" si="289"/>
        <v>0</v>
      </c>
      <c r="I6198" s="26" t="str">
        <f>H6198&amp;"x"&amp;COUNTIF($H$5:H6198,H6198)</f>
        <v>0x5272</v>
      </c>
      <c r="J6198" t="str">
        <f t="shared" si="290"/>
        <v>.</v>
      </c>
    </row>
    <row r="6199" spans="7:10">
      <c r="G6199" t="str">
        <f t="shared" si="288"/>
        <v>.</v>
      </c>
      <c r="H6199">
        <f t="shared" si="289"/>
        <v>0</v>
      </c>
      <c r="I6199" s="26" t="str">
        <f>H6199&amp;"x"&amp;COUNTIF($H$5:H6199,H6199)</f>
        <v>0x5273</v>
      </c>
      <c r="J6199" t="str">
        <f t="shared" si="290"/>
        <v>.</v>
      </c>
    </row>
    <row r="6200" spans="7:10">
      <c r="G6200" t="str">
        <f t="shared" si="288"/>
        <v>.</v>
      </c>
      <c r="H6200">
        <f t="shared" si="289"/>
        <v>0</v>
      </c>
      <c r="I6200" s="26" t="str">
        <f>H6200&amp;"x"&amp;COUNTIF($H$5:H6200,H6200)</f>
        <v>0x5274</v>
      </c>
      <c r="J6200" t="str">
        <f t="shared" si="290"/>
        <v>.</v>
      </c>
    </row>
    <row r="6201" spans="7:10">
      <c r="G6201" t="str">
        <f t="shared" si="288"/>
        <v>.</v>
      </c>
      <c r="H6201">
        <f t="shared" si="289"/>
        <v>0</v>
      </c>
      <c r="I6201" s="26" t="str">
        <f>H6201&amp;"x"&amp;COUNTIF($H$5:H6201,H6201)</f>
        <v>0x5275</v>
      </c>
      <c r="J6201" t="str">
        <f t="shared" si="290"/>
        <v>.</v>
      </c>
    </row>
    <row r="6202" spans="7:10">
      <c r="G6202" t="str">
        <f t="shared" si="288"/>
        <v>.</v>
      </c>
      <c r="H6202">
        <f t="shared" si="289"/>
        <v>0</v>
      </c>
      <c r="I6202" s="26" t="str">
        <f>H6202&amp;"x"&amp;COUNTIF($H$5:H6202,H6202)</f>
        <v>0x5276</v>
      </c>
      <c r="J6202" t="str">
        <f t="shared" si="290"/>
        <v>.</v>
      </c>
    </row>
    <row r="6203" spans="7:10">
      <c r="G6203" t="str">
        <f t="shared" si="288"/>
        <v>.</v>
      </c>
      <c r="H6203">
        <f t="shared" si="289"/>
        <v>0</v>
      </c>
      <c r="I6203" s="26" t="str">
        <f>H6203&amp;"x"&amp;COUNTIF($H$5:H6203,H6203)</f>
        <v>0x5277</v>
      </c>
      <c r="J6203" t="str">
        <f t="shared" si="290"/>
        <v>.</v>
      </c>
    </row>
    <row r="6204" spans="7:10">
      <c r="G6204" t="str">
        <f t="shared" si="288"/>
        <v>.</v>
      </c>
      <c r="H6204">
        <f t="shared" si="289"/>
        <v>0</v>
      </c>
      <c r="I6204" s="26" t="str">
        <f>H6204&amp;"x"&amp;COUNTIF($H$5:H6204,H6204)</f>
        <v>0x5278</v>
      </c>
      <c r="J6204" t="str">
        <f t="shared" si="290"/>
        <v>.</v>
      </c>
    </row>
    <row r="6205" spans="7:10">
      <c r="G6205" t="str">
        <f t="shared" si="288"/>
        <v>.</v>
      </c>
      <c r="H6205">
        <f t="shared" si="289"/>
        <v>0</v>
      </c>
      <c r="I6205" s="26" t="str">
        <f>H6205&amp;"x"&amp;COUNTIF($H$5:H6205,H6205)</f>
        <v>0x5279</v>
      </c>
      <c r="J6205" t="str">
        <f t="shared" si="290"/>
        <v>.</v>
      </c>
    </row>
    <row r="6206" spans="7:10">
      <c r="G6206" t="str">
        <f t="shared" si="288"/>
        <v>.</v>
      </c>
      <c r="H6206">
        <f t="shared" si="289"/>
        <v>0</v>
      </c>
      <c r="I6206" s="26" t="str">
        <f>H6206&amp;"x"&amp;COUNTIF($H$5:H6206,H6206)</f>
        <v>0x5280</v>
      </c>
      <c r="J6206" t="str">
        <f t="shared" si="290"/>
        <v>.</v>
      </c>
    </row>
    <row r="6207" spans="7:10">
      <c r="G6207" t="str">
        <f t="shared" si="288"/>
        <v>.</v>
      </c>
      <c r="H6207">
        <f t="shared" si="289"/>
        <v>0</v>
      </c>
      <c r="I6207" s="26" t="str">
        <f>H6207&amp;"x"&amp;COUNTIF($H$5:H6207,H6207)</f>
        <v>0x5281</v>
      </c>
      <c r="J6207" t="str">
        <f t="shared" si="290"/>
        <v>.</v>
      </c>
    </row>
    <row r="6208" spans="7:10">
      <c r="G6208" t="str">
        <f t="shared" si="288"/>
        <v>.</v>
      </c>
      <c r="H6208">
        <f t="shared" si="289"/>
        <v>0</v>
      </c>
      <c r="I6208" s="26" t="str">
        <f>H6208&amp;"x"&amp;COUNTIF($H$5:H6208,H6208)</f>
        <v>0x5282</v>
      </c>
      <c r="J6208" t="str">
        <f t="shared" si="290"/>
        <v>.</v>
      </c>
    </row>
    <row r="6209" spans="7:10">
      <c r="G6209" t="str">
        <f t="shared" si="288"/>
        <v>.</v>
      </c>
      <c r="H6209">
        <f t="shared" si="289"/>
        <v>0</v>
      </c>
      <c r="I6209" s="26" t="str">
        <f>H6209&amp;"x"&amp;COUNTIF($H$5:H6209,H6209)</f>
        <v>0x5283</v>
      </c>
      <c r="J6209" t="str">
        <f t="shared" si="290"/>
        <v>.</v>
      </c>
    </row>
    <row r="6210" spans="7:10">
      <c r="G6210" t="str">
        <f t="shared" si="288"/>
        <v>.</v>
      </c>
      <c r="H6210">
        <f t="shared" si="289"/>
        <v>0</v>
      </c>
      <c r="I6210" s="26" t="str">
        <f>H6210&amp;"x"&amp;COUNTIF($H$5:H6210,H6210)</f>
        <v>0x5284</v>
      </c>
      <c r="J6210" t="str">
        <f t="shared" si="290"/>
        <v>.</v>
      </c>
    </row>
    <row r="6211" spans="7:10">
      <c r="G6211" t="str">
        <f t="shared" si="288"/>
        <v>.</v>
      </c>
      <c r="H6211">
        <f t="shared" si="289"/>
        <v>0</v>
      </c>
      <c r="I6211" s="26" t="str">
        <f>H6211&amp;"x"&amp;COUNTIF($H$5:H6211,H6211)</f>
        <v>0x5285</v>
      </c>
      <c r="J6211" t="str">
        <f t="shared" si="290"/>
        <v>.</v>
      </c>
    </row>
    <row r="6212" spans="7:10">
      <c r="G6212" t="str">
        <f t="shared" si="288"/>
        <v>.</v>
      </c>
      <c r="H6212">
        <f t="shared" si="289"/>
        <v>0</v>
      </c>
      <c r="I6212" s="26" t="str">
        <f>H6212&amp;"x"&amp;COUNTIF($H$5:H6212,H6212)</f>
        <v>0x5286</v>
      </c>
      <c r="J6212" t="str">
        <f t="shared" si="290"/>
        <v>.</v>
      </c>
    </row>
    <row r="6213" spans="7:10">
      <c r="G6213" t="str">
        <f t="shared" ref="G6213:G6276" si="291">A6213&amp;"."&amp;B6213</f>
        <v>.</v>
      </c>
      <c r="H6213">
        <f t="shared" ref="H6213:H6276" si="292">F6213</f>
        <v>0</v>
      </c>
      <c r="I6213" s="26" t="str">
        <f>H6213&amp;"x"&amp;COUNTIF($H$5:H6213,H6213)</f>
        <v>0x5287</v>
      </c>
      <c r="J6213" t="str">
        <f t="shared" ref="J6213:J6276" si="293">G6213</f>
        <v>.</v>
      </c>
    </row>
    <row r="6214" spans="7:10">
      <c r="G6214" t="str">
        <f t="shared" si="291"/>
        <v>.</v>
      </c>
      <c r="H6214">
        <f t="shared" si="292"/>
        <v>0</v>
      </c>
      <c r="I6214" s="26" t="str">
        <f>H6214&amp;"x"&amp;COUNTIF($H$5:H6214,H6214)</f>
        <v>0x5288</v>
      </c>
      <c r="J6214" t="str">
        <f t="shared" si="293"/>
        <v>.</v>
      </c>
    </row>
    <row r="6215" spans="7:10">
      <c r="G6215" t="str">
        <f t="shared" si="291"/>
        <v>.</v>
      </c>
      <c r="H6215">
        <f t="shared" si="292"/>
        <v>0</v>
      </c>
      <c r="I6215" s="26" t="str">
        <f>H6215&amp;"x"&amp;COUNTIF($H$5:H6215,H6215)</f>
        <v>0x5289</v>
      </c>
      <c r="J6215" t="str">
        <f t="shared" si="293"/>
        <v>.</v>
      </c>
    </row>
    <row r="6216" spans="7:10">
      <c r="G6216" t="str">
        <f t="shared" si="291"/>
        <v>.</v>
      </c>
      <c r="H6216">
        <f t="shared" si="292"/>
        <v>0</v>
      </c>
      <c r="I6216" s="26" t="str">
        <f>H6216&amp;"x"&amp;COUNTIF($H$5:H6216,H6216)</f>
        <v>0x5290</v>
      </c>
      <c r="J6216" t="str">
        <f t="shared" si="293"/>
        <v>.</v>
      </c>
    </row>
    <row r="6217" spans="7:10">
      <c r="G6217" t="str">
        <f t="shared" si="291"/>
        <v>.</v>
      </c>
      <c r="H6217">
        <f t="shared" si="292"/>
        <v>0</v>
      </c>
      <c r="I6217" s="26" t="str">
        <f>H6217&amp;"x"&amp;COUNTIF($H$5:H6217,H6217)</f>
        <v>0x5291</v>
      </c>
      <c r="J6217" t="str">
        <f t="shared" si="293"/>
        <v>.</v>
      </c>
    </row>
    <row r="6218" spans="7:10">
      <c r="G6218" t="str">
        <f t="shared" si="291"/>
        <v>.</v>
      </c>
      <c r="H6218">
        <f t="shared" si="292"/>
        <v>0</v>
      </c>
      <c r="I6218" s="26" t="str">
        <f>H6218&amp;"x"&amp;COUNTIF($H$5:H6218,H6218)</f>
        <v>0x5292</v>
      </c>
      <c r="J6218" t="str">
        <f t="shared" si="293"/>
        <v>.</v>
      </c>
    </row>
    <row r="6219" spans="7:10">
      <c r="G6219" t="str">
        <f t="shared" si="291"/>
        <v>.</v>
      </c>
      <c r="H6219">
        <f t="shared" si="292"/>
        <v>0</v>
      </c>
      <c r="I6219" s="26" t="str">
        <f>H6219&amp;"x"&amp;COUNTIF($H$5:H6219,H6219)</f>
        <v>0x5293</v>
      </c>
      <c r="J6219" t="str">
        <f t="shared" si="293"/>
        <v>.</v>
      </c>
    </row>
    <row r="6220" spans="7:10">
      <c r="G6220" t="str">
        <f t="shared" si="291"/>
        <v>.</v>
      </c>
      <c r="H6220">
        <f t="shared" si="292"/>
        <v>0</v>
      </c>
      <c r="I6220" s="26" t="str">
        <f>H6220&amp;"x"&amp;COUNTIF($H$5:H6220,H6220)</f>
        <v>0x5294</v>
      </c>
      <c r="J6220" t="str">
        <f t="shared" si="293"/>
        <v>.</v>
      </c>
    </row>
    <row r="6221" spans="7:10">
      <c r="G6221" t="str">
        <f t="shared" si="291"/>
        <v>.</v>
      </c>
      <c r="H6221">
        <f t="shared" si="292"/>
        <v>0</v>
      </c>
      <c r="I6221" s="26" t="str">
        <f>H6221&amp;"x"&amp;COUNTIF($H$5:H6221,H6221)</f>
        <v>0x5295</v>
      </c>
      <c r="J6221" t="str">
        <f t="shared" si="293"/>
        <v>.</v>
      </c>
    </row>
    <row r="6222" spans="7:10">
      <c r="G6222" t="str">
        <f t="shared" si="291"/>
        <v>.</v>
      </c>
      <c r="H6222">
        <f t="shared" si="292"/>
        <v>0</v>
      </c>
      <c r="I6222" s="26" t="str">
        <f>H6222&amp;"x"&amp;COUNTIF($H$5:H6222,H6222)</f>
        <v>0x5296</v>
      </c>
      <c r="J6222" t="str">
        <f t="shared" si="293"/>
        <v>.</v>
      </c>
    </row>
    <row r="6223" spans="7:10">
      <c r="G6223" t="str">
        <f t="shared" si="291"/>
        <v>.</v>
      </c>
      <c r="H6223">
        <f t="shared" si="292"/>
        <v>0</v>
      </c>
      <c r="I6223" s="26" t="str">
        <f>H6223&amp;"x"&amp;COUNTIF($H$5:H6223,H6223)</f>
        <v>0x5297</v>
      </c>
      <c r="J6223" t="str">
        <f t="shared" si="293"/>
        <v>.</v>
      </c>
    </row>
    <row r="6224" spans="7:10">
      <c r="G6224" t="str">
        <f t="shared" si="291"/>
        <v>.</v>
      </c>
      <c r="H6224">
        <f t="shared" si="292"/>
        <v>0</v>
      </c>
      <c r="I6224" s="26" t="str">
        <f>H6224&amp;"x"&amp;COUNTIF($H$5:H6224,H6224)</f>
        <v>0x5298</v>
      </c>
      <c r="J6224" t="str">
        <f t="shared" si="293"/>
        <v>.</v>
      </c>
    </row>
    <row r="6225" spans="7:10">
      <c r="G6225" t="str">
        <f t="shared" si="291"/>
        <v>.</v>
      </c>
      <c r="H6225">
        <f t="shared" si="292"/>
        <v>0</v>
      </c>
      <c r="I6225" s="26" t="str">
        <f>H6225&amp;"x"&amp;COUNTIF($H$5:H6225,H6225)</f>
        <v>0x5299</v>
      </c>
      <c r="J6225" t="str">
        <f t="shared" si="293"/>
        <v>.</v>
      </c>
    </row>
    <row r="6226" spans="7:10">
      <c r="G6226" t="str">
        <f t="shared" si="291"/>
        <v>.</v>
      </c>
      <c r="H6226">
        <f t="shared" si="292"/>
        <v>0</v>
      </c>
      <c r="I6226" s="26" t="str">
        <f>H6226&amp;"x"&amp;COUNTIF($H$5:H6226,H6226)</f>
        <v>0x5300</v>
      </c>
      <c r="J6226" t="str">
        <f t="shared" si="293"/>
        <v>.</v>
      </c>
    </row>
    <row r="6227" spans="7:10">
      <c r="G6227" t="str">
        <f t="shared" si="291"/>
        <v>.</v>
      </c>
      <c r="H6227">
        <f t="shared" si="292"/>
        <v>0</v>
      </c>
      <c r="I6227" s="26" t="str">
        <f>H6227&amp;"x"&amp;COUNTIF($H$5:H6227,H6227)</f>
        <v>0x5301</v>
      </c>
      <c r="J6227" t="str">
        <f t="shared" si="293"/>
        <v>.</v>
      </c>
    </row>
    <row r="6228" spans="7:10">
      <c r="G6228" t="str">
        <f t="shared" si="291"/>
        <v>.</v>
      </c>
      <c r="H6228">
        <f t="shared" si="292"/>
        <v>0</v>
      </c>
      <c r="I6228" s="26" t="str">
        <f>H6228&amp;"x"&amp;COUNTIF($H$5:H6228,H6228)</f>
        <v>0x5302</v>
      </c>
      <c r="J6228" t="str">
        <f t="shared" si="293"/>
        <v>.</v>
      </c>
    </row>
    <row r="6229" spans="7:10">
      <c r="G6229" t="str">
        <f t="shared" si="291"/>
        <v>.</v>
      </c>
      <c r="H6229">
        <f t="shared" si="292"/>
        <v>0</v>
      </c>
      <c r="I6229" s="26" t="str">
        <f>H6229&amp;"x"&amp;COUNTIF($H$5:H6229,H6229)</f>
        <v>0x5303</v>
      </c>
      <c r="J6229" t="str">
        <f t="shared" si="293"/>
        <v>.</v>
      </c>
    </row>
    <row r="6230" spans="7:10">
      <c r="G6230" t="str">
        <f t="shared" si="291"/>
        <v>.</v>
      </c>
      <c r="H6230">
        <f t="shared" si="292"/>
        <v>0</v>
      </c>
      <c r="I6230" s="26" t="str">
        <f>H6230&amp;"x"&amp;COUNTIF($H$5:H6230,H6230)</f>
        <v>0x5304</v>
      </c>
      <c r="J6230" t="str">
        <f t="shared" si="293"/>
        <v>.</v>
      </c>
    </row>
    <row r="6231" spans="7:10">
      <c r="G6231" t="str">
        <f t="shared" si="291"/>
        <v>.</v>
      </c>
      <c r="H6231">
        <f t="shared" si="292"/>
        <v>0</v>
      </c>
      <c r="I6231" s="26" t="str">
        <f>H6231&amp;"x"&amp;COUNTIF($H$5:H6231,H6231)</f>
        <v>0x5305</v>
      </c>
      <c r="J6231" t="str">
        <f t="shared" si="293"/>
        <v>.</v>
      </c>
    </row>
    <row r="6232" spans="7:10">
      <c r="G6232" t="str">
        <f t="shared" si="291"/>
        <v>.</v>
      </c>
      <c r="H6232">
        <f t="shared" si="292"/>
        <v>0</v>
      </c>
      <c r="I6232" s="26" t="str">
        <f>H6232&amp;"x"&amp;COUNTIF($H$5:H6232,H6232)</f>
        <v>0x5306</v>
      </c>
      <c r="J6232" t="str">
        <f t="shared" si="293"/>
        <v>.</v>
      </c>
    </row>
    <row r="6233" spans="7:10">
      <c r="G6233" t="str">
        <f t="shared" si="291"/>
        <v>.</v>
      </c>
      <c r="H6233">
        <f t="shared" si="292"/>
        <v>0</v>
      </c>
      <c r="I6233" s="26" t="str">
        <f>H6233&amp;"x"&amp;COUNTIF($H$5:H6233,H6233)</f>
        <v>0x5307</v>
      </c>
      <c r="J6233" t="str">
        <f t="shared" si="293"/>
        <v>.</v>
      </c>
    </row>
    <row r="6234" spans="7:10">
      <c r="G6234" t="str">
        <f t="shared" si="291"/>
        <v>.</v>
      </c>
      <c r="H6234">
        <f t="shared" si="292"/>
        <v>0</v>
      </c>
      <c r="I6234" s="26" t="str">
        <f>H6234&amp;"x"&amp;COUNTIF($H$5:H6234,H6234)</f>
        <v>0x5308</v>
      </c>
      <c r="J6234" t="str">
        <f t="shared" si="293"/>
        <v>.</v>
      </c>
    </row>
    <row r="6235" spans="7:10">
      <c r="G6235" t="str">
        <f t="shared" si="291"/>
        <v>.</v>
      </c>
      <c r="H6235">
        <f t="shared" si="292"/>
        <v>0</v>
      </c>
      <c r="I6235" s="26" t="str">
        <f>H6235&amp;"x"&amp;COUNTIF($H$5:H6235,H6235)</f>
        <v>0x5309</v>
      </c>
      <c r="J6235" t="str">
        <f t="shared" si="293"/>
        <v>.</v>
      </c>
    </row>
    <row r="6236" spans="7:10">
      <c r="G6236" t="str">
        <f t="shared" si="291"/>
        <v>.</v>
      </c>
      <c r="H6236">
        <f t="shared" si="292"/>
        <v>0</v>
      </c>
      <c r="I6236" s="26" t="str">
        <f>H6236&amp;"x"&amp;COUNTIF($H$5:H6236,H6236)</f>
        <v>0x5310</v>
      </c>
      <c r="J6236" t="str">
        <f t="shared" si="293"/>
        <v>.</v>
      </c>
    </row>
    <row r="6237" spans="7:10">
      <c r="G6237" t="str">
        <f t="shared" si="291"/>
        <v>.</v>
      </c>
      <c r="H6237">
        <f t="shared" si="292"/>
        <v>0</v>
      </c>
      <c r="I6237" s="26" t="str">
        <f>H6237&amp;"x"&amp;COUNTIF($H$5:H6237,H6237)</f>
        <v>0x5311</v>
      </c>
      <c r="J6237" t="str">
        <f t="shared" si="293"/>
        <v>.</v>
      </c>
    </row>
    <row r="6238" spans="7:10">
      <c r="G6238" t="str">
        <f t="shared" si="291"/>
        <v>.</v>
      </c>
      <c r="H6238">
        <f t="shared" si="292"/>
        <v>0</v>
      </c>
      <c r="I6238" s="26" t="str">
        <f>H6238&amp;"x"&amp;COUNTIF($H$5:H6238,H6238)</f>
        <v>0x5312</v>
      </c>
      <c r="J6238" t="str">
        <f t="shared" si="293"/>
        <v>.</v>
      </c>
    </row>
    <row r="6239" spans="7:10">
      <c r="G6239" t="str">
        <f t="shared" si="291"/>
        <v>.</v>
      </c>
      <c r="H6239">
        <f t="shared" si="292"/>
        <v>0</v>
      </c>
      <c r="I6239" s="26" t="str">
        <f>H6239&amp;"x"&amp;COUNTIF($H$5:H6239,H6239)</f>
        <v>0x5313</v>
      </c>
      <c r="J6239" t="str">
        <f t="shared" si="293"/>
        <v>.</v>
      </c>
    </row>
    <row r="6240" spans="7:10">
      <c r="G6240" t="str">
        <f t="shared" si="291"/>
        <v>.</v>
      </c>
      <c r="H6240">
        <f t="shared" si="292"/>
        <v>0</v>
      </c>
      <c r="I6240" s="26" t="str">
        <f>H6240&amp;"x"&amp;COUNTIF($H$5:H6240,H6240)</f>
        <v>0x5314</v>
      </c>
      <c r="J6240" t="str">
        <f t="shared" si="293"/>
        <v>.</v>
      </c>
    </row>
    <row r="6241" spans="7:10">
      <c r="G6241" t="str">
        <f t="shared" si="291"/>
        <v>.</v>
      </c>
      <c r="H6241">
        <f t="shared" si="292"/>
        <v>0</v>
      </c>
      <c r="I6241" s="26" t="str">
        <f>H6241&amp;"x"&amp;COUNTIF($H$5:H6241,H6241)</f>
        <v>0x5315</v>
      </c>
      <c r="J6241" t="str">
        <f t="shared" si="293"/>
        <v>.</v>
      </c>
    </row>
    <row r="6242" spans="7:10">
      <c r="G6242" t="str">
        <f t="shared" si="291"/>
        <v>.</v>
      </c>
      <c r="H6242">
        <f t="shared" si="292"/>
        <v>0</v>
      </c>
      <c r="I6242" s="26" t="str">
        <f>H6242&amp;"x"&amp;COUNTIF($H$5:H6242,H6242)</f>
        <v>0x5316</v>
      </c>
      <c r="J6242" t="str">
        <f t="shared" si="293"/>
        <v>.</v>
      </c>
    </row>
    <row r="6243" spans="7:10">
      <c r="G6243" t="str">
        <f t="shared" si="291"/>
        <v>.</v>
      </c>
      <c r="H6243">
        <f t="shared" si="292"/>
        <v>0</v>
      </c>
      <c r="I6243" s="26" t="str">
        <f>H6243&amp;"x"&amp;COUNTIF($H$5:H6243,H6243)</f>
        <v>0x5317</v>
      </c>
      <c r="J6243" t="str">
        <f t="shared" si="293"/>
        <v>.</v>
      </c>
    </row>
    <row r="6244" spans="7:10">
      <c r="G6244" t="str">
        <f t="shared" si="291"/>
        <v>.</v>
      </c>
      <c r="H6244">
        <f t="shared" si="292"/>
        <v>0</v>
      </c>
      <c r="I6244" s="26" t="str">
        <f>H6244&amp;"x"&amp;COUNTIF($H$5:H6244,H6244)</f>
        <v>0x5318</v>
      </c>
      <c r="J6244" t="str">
        <f t="shared" si="293"/>
        <v>.</v>
      </c>
    </row>
    <row r="6245" spans="7:10">
      <c r="G6245" t="str">
        <f t="shared" si="291"/>
        <v>.</v>
      </c>
      <c r="H6245">
        <f t="shared" si="292"/>
        <v>0</v>
      </c>
      <c r="I6245" s="26" t="str">
        <f>H6245&amp;"x"&amp;COUNTIF($H$5:H6245,H6245)</f>
        <v>0x5319</v>
      </c>
      <c r="J6245" t="str">
        <f t="shared" si="293"/>
        <v>.</v>
      </c>
    </row>
    <row r="6246" spans="7:10">
      <c r="G6246" t="str">
        <f t="shared" si="291"/>
        <v>.</v>
      </c>
      <c r="H6246">
        <f t="shared" si="292"/>
        <v>0</v>
      </c>
      <c r="I6246" s="26" t="str">
        <f>H6246&amp;"x"&amp;COUNTIF($H$5:H6246,H6246)</f>
        <v>0x5320</v>
      </c>
      <c r="J6246" t="str">
        <f t="shared" si="293"/>
        <v>.</v>
      </c>
    </row>
    <row r="6247" spans="7:10">
      <c r="G6247" t="str">
        <f t="shared" si="291"/>
        <v>.</v>
      </c>
      <c r="H6247">
        <f t="shared" si="292"/>
        <v>0</v>
      </c>
      <c r="I6247" s="26" t="str">
        <f>H6247&amp;"x"&amp;COUNTIF($H$5:H6247,H6247)</f>
        <v>0x5321</v>
      </c>
      <c r="J6247" t="str">
        <f t="shared" si="293"/>
        <v>.</v>
      </c>
    </row>
    <row r="6248" spans="7:10">
      <c r="G6248" t="str">
        <f t="shared" si="291"/>
        <v>.</v>
      </c>
      <c r="H6248">
        <f t="shared" si="292"/>
        <v>0</v>
      </c>
      <c r="I6248" s="26" t="str">
        <f>H6248&amp;"x"&amp;COUNTIF($H$5:H6248,H6248)</f>
        <v>0x5322</v>
      </c>
      <c r="J6248" t="str">
        <f t="shared" si="293"/>
        <v>.</v>
      </c>
    </row>
    <row r="6249" spans="7:10">
      <c r="G6249" t="str">
        <f t="shared" si="291"/>
        <v>.</v>
      </c>
      <c r="H6249">
        <f t="shared" si="292"/>
        <v>0</v>
      </c>
      <c r="I6249" s="26" t="str">
        <f>H6249&amp;"x"&amp;COUNTIF($H$5:H6249,H6249)</f>
        <v>0x5323</v>
      </c>
      <c r="J6249" t="str">
        <f t="shared" si="293"/>
        <v>.</v>
      </c>
    </row>
    <row r="6250" spans="7:10">
      <c r="G6250" t="str">
        <f t="shared" si="291"/>
        <v>.</v>
      </c>
      <c r="H6250">
        <f t="shared" si="292"/>
        <v>0</v>
      </c>
      <c r="I6250" s="26" t="str">
        <f>H6250&amp;"x"&amp;COUNTIF($H$5:H6250,H6250)</f>
        <v>0x5324</v>
      </c>
      <c r="J6250" t="str">
        <f t="shared" si="293"/>
        <v>.</v>
      </c>
    </row>
    <row r="6251" spans="7:10">
      <c r="G6251" t="str">
        <f t="shared" si="291"/>
        <v>.</v>
      </c>
      <c r="H6251">
        <f t="shared" si="292"/>
        <v>0</v>
      </c>
      <c r="I6251" s="26" t="str">
        <f>H6251&amp;"x"&amp;COUNTIF($H$5:H6251,H6251)</f>
        <v>0x5325</v>
      </c>
      <c r="J6251" t="str">
        <f t="shared" si="293"/>
        <v>.</v>
      </c>
    </row>
    <row r="6252" spans="7:10">
      <c r="G6252" t="str">
        <f t="shared" si="291"/>
        <v>.</v>
      </c>
      <c r="H6252">
        <f t="shared" si="292"/>
        <v>0</v>
      </c>
      <c r="I6252" s="26" t="str">
        <f>H6252&amp;"x"&amp;COUNTIF($H$5:H6252,H6252)</f>
        <v>0x5326</v>
      </c>
      <c r="J6252" t="str">
        <f t="shared" si="293"/>
        <v>.</v>
      </c>
    </row>
    <row r="6253" spans="7:10">
      <c r="G6253" t="str">
        <f t="shared" si="291"/>
        <v>.</v>
      </c>
      <c r="H6253">
        <f t="shared" si="292"/>
        <v>0</v>
      </c>
      <c r="I6253" s="26" t="str">
        <f>H6253&amp;"x"&amp;COUNTIF($H$5:H6253,H6253)</f>
        <v>0x5327</v>
      </c>
      <c r="J6253" t="str">
        <f t="shared" si="293"/>
        <v>.</v>
      </c>
    </row>
    <row r="6254" spans="7:10">
      <c r="G6254" t="str">
        <f t="shared" si="291"/>
        <v>.</v>
      </c>
      <c r="H6254">
        <f t="shared" si="292"/>
        <v>0</v>
      </c>
      <c r="I6254" s="26" t="str">
        <f>H6254&amp;"x"&amp;COUNTIF($H$5:H6254,H6254)</f>
        <v>0x5328</v>
      </c>
      <c r="J6254" t="str">
        <f t="shared" si="293"/>
        <v>.</v>
      </c>
    </row>
    <row r="6255" spans="7:10">
      <c r="G6255" t="str">
        <f t="shared" si="291"/>
        <v>.</v>
      </c>
      <c r="H6255">
        <f t="shared" si="292"/>
        <v>0</v>
      </c>
      <c r="I6255" s="26" t="str">
        <f>H6255&amp;"x"&amp;COUNTIF($H$5:H6255,H6255)</f>
        <v>0x5329</v>
      </c>
      <c r="J6255" t="str">
        <f t="shared" si="293"/>
        <v>.</v>
      </c>
    </row>
    <row r="6256" spans="7:10">
      <c r="G6256" t="str">
        <f t="shared" si="291"/>
        <v>.</v>
      </c>
      <c r="H6256">
        <f t="shared" si="292"/>
        <v>0</v>
      </c>
      <c r="I6256" s="26" t="str">
        <f>H6256&amp;"x"&amp;COUNTIF($H$5:H6256,H6256)</f>
        <v>0x5330</v>
      </c>
      <c r="J6256" t="str">
        <f t="shared" si="293"/>
        <v>.</v>
      </c>
    </row>
    <row r="6257" spans="7:10">
      <c r="G6257" t="str">
        <f t="shared" si="291"/>
        <v>.</v>
      </c>
      <c r="H6257">
        <f t="shared" si="292"/>
        <v>0</v>
      </c>
      <c r="I6257" s="26" t="str">
        <f>H6257&amp;"x"&amp;COUNTIF($H$5:H6257,H6257)</f>
        <v>0x5331</v>
      </c>
      <c r="J6257" t="str">
        <f t="shared" si="293"/>
        <v>.</v>
      </c>
    </row>
    <row r="6258" spans="7:10">
      <c r="G6258" t="str">
        <f t="shared" si="291"/>
        <v>.</v>
      </c>
      <c r="H6258">
        <f t="shared" si="292"/>
        <v>0</v>
      </c>
      <c r="I6258" s="26" t="str">
        <f>H6258&amp;"x"&amp;COUNTIF($H$5:H6258,H6258)</f>
        <v>0x5332</v>
      </c>
      <c r="J6258" t="str">
        <f t="shared" si="293"/>
        <v>.</v>
      </c>
    </row>
    <row r="6259" spans="7:10">
      <c r="G6259" t="str">
        <f t="shared" si="291"/>
        <v>.</v>
      </c>
      <c r="H6259">
        <f t="shared" si="292"/>
        <v>0</v>
      </c>
      <c r="I6259" s="26" t="str">
        <f>H6259&amp;"x"&amp;COUNTIF($H$5:H6259,H6259)</f>
        <v>0x5333</v>
      </c>
      <c r="J6259" t="str">
        <f t="shared" si="293"/>
        <v>.</v>
      </c>
    </row>
    <row r="6260" spans="7:10">
      <c r="G6260" t="str">
        <f t="shared" si="291"/>
        <v>.</v>
      </c>
      <c r="H6260">
        <f t="shared" si="292"/>
        <v>0</v>
      </c>
      <c r="I6260" s="26" t="str">
        <f>H6260&amp;"x"&amp;COUNTIF($H$5:H6260,H6260)</f>
        <v>0x5334</v>
      </c>
      <c r="J6260" t="str">
        <f t="shared" si="293"/>
        <v>.</v>
      </c>
    </row>
    <row r="6261" spans="7:10">
      <c r="G6261" t="str">
        <f t="shared" si="291"/>
        <v>.</v>
      </c>
      <c r="H6261">
        <f t="shared" si="292"/>
        <v>0</v>
      </c>
      <c r="I6261" s="26" t="str">
        <f>H6261&amp;"x"&amp;COUNTIF($H$5:H6261,H6261)</f>
        <v>0x5335</v>
      </c>
      <c r="J6261" t="str">
        <f t="shared" si="293"/>
        <v>.</v>
      </c>
    </row>
    <row r="6262" spans="7:10">
      <c r="G6262" t="str">
        <f t="shared" si="291"/>
        <v>.</v>
      </c>
      <c r="H6262">
        <f t="shared" si="292"/>
        <v>0</v>
      </c>
      <c r="I6262" s="26" t="str">
        <f>H6262&amp;"x"&amp;COUNTIF($H$5:H6262,H6262)</f>
        <v>0x5336</v>
      </c>
      <c r="J6262" t="str">
        <f t="shared" si="293"/>
        <v>.</v>
      </c>
    </row>
    <row r="6263" spans="7:10">
      <c r="G6263" t="str">
        <f t="shared" si="291"/>
        <v>.</v>
      </c>
      <c r="H6263">
        <f t="shared" si="292"/>
        <v>0</v>
      </c>
      <c r="I6263" s="26" t="str">
        <f>H6263&amp;"x"&amp;COUNTIF($H$5:H6263,H6263)</f>
        <v>0x5337</v>
      </c>
      <c r="J6263" t="str">
        <f t="shared" si="293"/>
        <v>.</v>
      </c>
    </row>
    <row r="6264" spans="7:10">
      <c r="G6264" t="str">
        <f t="shared" si="291"/>
        <v>.</v>
      </c>
      <c r="H6264">
        <f t="shared" si="292"/>
        <v>0</v>
      </c>
      <c r="I6264" s="26" t="str">
        <f>H6264&amp;"x"&amp;COUNTIF($H$5:H6264,H6264)</f>
        <v>0x5338</v>
      </c>
      <c r="J6264" t="str">
        <f t="shared" si="293"/>
        <v>.</v>
      </c>
    </row>
    <row r="6265" spans="7:10">
      <c r="G6265" t="str">
        <f t="shared" si="291"/>
        <v>.</v>
      </c>
      <c r="H6265">
        <f t="shared" si="292"/>
        <v>0</v>
      </c>
      <c r="I6265" s="26" t="str">
        <f>H6265&amp;"x"&amp;COUNTIF($H$5:H6265,H6265)</f>
        <v>0x5339</v>
      </c>
      <c r="J6265" t="str">
        <f t="shared" si="293"/>
        <v>.</v>
      </c>
    </row>
    <row r="6266" spans="7:10">
      <c r="G6266" t="str">
        <f t="shared" si="291"/>
        <v>.</v>
      </c>
      <c r="H6266">
        <f t="shared" si="292"/>
        <v>0</v>
      </c>
      <c r="I6266" s="26" t="str">
        <f>H6266&amp;"x"&amp;COUNTIF($H$5:H6266,H6266)</f>
        <v>0x5340</v>
      </c>
      <c r="J6266" t="str">
        <f t="shared" si="293"/>
        <v>.</v>
      </c>
    </row>
    <row r="6267" spans="7:10">
      <c r="G6267" t="str">
        <f t="shared" si="291"/>
        <v>.</v>
      </c>
      <c r="H6267">
        <f t="shared" si="292"/>
        <v>0</v>
      </c>
      <c r="I6267" s="26" t="str">
        <f>H6267&amp;"x"&amp;COUNTIF($H$5:H6267,H6267)</f>
        <v>0x5341</v>
      </c>
      <c r="J6267" t="str">
        <f t="shared" si="293"/>
        <v>.</v>
      </c>
    </row>
    <row r="6268" spans="7:10">
      <c r="G6268" t="str">
        <f t="shared" si="291"/>
        <v>.</v>
      </c>
      <c r="H6268">
        <f t="shared" si="292"/>
        <v>0</v>
      </c>
      <c r="I6268" s="26" t="str">
        <f>H6268&amp;"x"&amp;COUNTIF($H$5:H6268,H6268)</f>
        <v>0x5342</v>
      </c>
      <c r="J6268" t="str">
        <f t="shared" si="293"/>
        <v>.</v>
      </c>
    </row>
    <row r="6269" spans="7:10">
      <c r="G6269" t="str">
        <f t="shared" si="291"/>
        <v>.</v>
      </c>
      <c r="H6269">
        <f t="shared" si="292"/>
        <v>0</v>
      </c>
      <c r="I6269" s="26" t="str">
        <f>H6269&amp;"x"&amp;COUNTIF($H$5:H6269,H6269)</f>
        <v>0x5343</v>
      </c>
      <c r="J6269" t="str">
        <f t="shared" si="293"/>
        <v>.</v>
      </c>
    </row>
    <row r="6270" spans="7:10">
      <c r="G6270" t="str">
        <f t="shared" si="291"/>
        <v>.</v>
      </c>
      <c r="H6270">
        <f t="shared" si="292"/>
        <v>0</v>
      </c>
      <c r="I6270" s="26" t="str">
        <f>H6270&amp;"x"&amp;COUNTIF($H$5:H6270,H6270)</f>
        <v>0x5344</v>
      </c>
      <c r="J6270" t="str">
        <f t="shared" si="293"/>
        <v>.</v>
      </c>
    </row>
    <row r="6271" spans="7:10">
      <c r="G6271" t="str">
        <f t="shared" si="291"/>
        <v>.</v>
      </c>
      <c r="H6271">
        <f t="shared" si="292"/>
        <v>0</v>
      </c>
      <c r="I6271" s="26" t="str">
        <f>H6271&amp;"x"&amp;COUNTIF($H$5:H6271,H6271)</f>
        <v>0x5345</v>
      </c>
      <c r="J6271" t="str">
        <f t="shared" si="293"/>
        <v>.</v>
      </c>
    </row>
    <row r="6272" spans="7:10">
      <c r="G6272" t="str">
        <f t="shared" si="291"/>
        <v>.</v>
      </c>
      <c r="H6272">
        <f t="shared" si="292"/>
        <v>0</v>
      </c>
      <c r="I6272" s="26" t="str">
        <f>H6272&amp;"x"&amp;COUNTIF($H$5:H6272,H6272)</f>
        <v>0x5346</v>
      </c>
      <c r="J6272" t="str">
        <f t="shared" si="293"/>
        <v>.</v>
      </c>
    </row>
    <row r="6273" spans="7:10">
      <c r="G6273" t="str">
        <f t="shared" si="291"/>
        <v>.</v>
      </c>
      <c r="H6273">
        <f t="shared" si="292"/>
        <v>0</v>
      </c>
      <c r="I6273" s="26" t="str">
        <f>H6273&amp;"x"&amp;COUNTIF($H$5:H6273,H6273)</f>
        <v>0x5347</v>
      </c>
      <c r="J6273" t="str">
        <f t="shared" si="293"/>
        <v>.</v>
      </c>
    </row>
    <row r="6274" spans="7:10">
      <c r="G6274" t="str">
        <f t="shared" si="291"/>
        <v>.</v>
      </c>
      <c r="H6274">
        <f t="shared" si="292"/>
        <v>0</v>
      </c>
      <c r="I6274" s="26" t="str">
        <f>H6274&amp;"x"&amp;COUNTIF($H$5:H6274,H6274)</f>
        <v>0x5348</v>
      </c>
      <c r="J6274" t="str">
        <f t="shared" si="293"/>
        <v>.</v>
      </c>
    </row>
    <row r="6275" spans="7:10">
      <c r="G6275" t="str">
        <f t="shared" si="291"/>
        <v>.</v>
      </c>
      <c r="H6275">
        <f t="shared" si="292"/>
        <v>0</v>
      </c>
      <c r="I6275" s="26" t="str">
        <f>H6275&amp;"x"&amp;COUNTIF($H$5:H6275,H6275)</f>
        <v>0x5349</v>
      </c>
      <c r="J6275" t="str">
        <f t="shared" si="293"/>
        <v>.</v>
      </c>
    </row>
    <row r="6276" spans="7:10">
      <c r="G6276" t="str">
        <f t="shared" si="291"/>
        <v>.</v>
      </c>
      <c r="H6276">
        <f t="shared" si="292"/>
        <v>0</v>
      </c>
      <c r="I6276" s="26" t="str">
        <f>H6276&amp;"x"&amp;COUNTIF($H$5:H6276,H6276)</f>
        <v>0x5350</v>
      </c>
      <c r="J6276" t="str">
        <f t="shared" si="293"/>
        <v>.</v>
      </c>
    </row>
    <row r="6277" spans="7:10">
      <c r="G6277" t="str">
        <f t="shared" ref="G6277:G6340" si="294">A6277&amp;"."&amp;B6277</f>
        <v>.</v>
      </c>
      <c r="H6277">
        <f t="shared" ref="H6277:H6340" si="295">F6277</f>
        <v>0</v>
      </c>
      <c r="I6277" s="26" t="str">
        <f>H6277&amp;"x"&amp;COUNTIF($H$5:H6277,H6277)</f>
        <v>0x5351</v>
      </c>
      <c r="J6277" t="str">
        <f t="shared" ref="J6277:J6340" si="296">G6277</f>
        <v>.</v>
      </c>
    </row>
    <row r="6278" spans="7:10">
      <c r="G6278" t="str">
        <f t="shared" si="294"/>
        <v>.</v>
      </c>
      <c r="H6278">
        <f t="shared" si="295"/>
        <v>0</v>
      </c>
      <c r="I6278" s="26" t="str">
        <f>H6278&amp;"x"&amp;COUNTIF($H$5:H6278,H6278)</f>
        <v>0x5352</v>
      </c>
      <c r="J6278" t="str">
        <f t="shared" si="296"/>
        <v>.</v>
      </c>
    </row>
    <row r="6279" spans="7:10">
      <c r="G6279" t="str">
        <f t="shared" si="294"/>
        <v>.</v>
      </c>
      <c r="H6279">
        <f t="shared" si="295"/>
        <v>0</v>
      </c>
      <c r="I6279" s="26" t="str">
        <f>H6279&amp;"x"&amp;COUNTIF($H$5:H6279,H6279)</f>
        <v>0x5353</v>
      </c>
      <c r="J6279" t="str">
        <f t="shared" si="296"/>
        <v>.</v>
      </c>
    </row>
    <row r="6280" spans="7:10">
      <c r="G6280" t="str">
        <f t="shared" si="294"/>
        <v>.</v>
      </c>
      <c r="H6280">
        <f t="shared" si="295"/>
        <v>0</v>
      </c>
      <c r="I6280" s="26" t="str">
        <f>H6280&amp;"x"&amp;COUNTIF($H$5:H6280,H6280)</f>
        <v>0x5354</v>
      </c>
      <c r="J6280" t="str">
        <f t="shared" si="296"/>
        <v>.</v>
      </c>
    </row>
    <row r="6281" spans="7:10">
      <c r="G6281" t="str">
        <f t="shared" si="294"/>
        <v>.</v>
      </c>
      <c r="H6281">
        <f t="shared" si="295"/>
        <v>0</v>
      </c>
      <c r="I6281" s="26" t="str">
        <f>H6281&amp;"x"&amp;COUNTIF($H$5:H6281,H6281)</f>
        <v>0x5355</v>
      </c>
      <c r="J6281" t="str">
        <f t="shared" si="296"/>
        <v>.</v>
      </c>
    </row>
    <row r="6282" spans="7:10">
      <c r="G6282" t="str">
        <f t="shared" si="294"/>
        <v>.</v>
      </c>
      <c r="H6282">
        <f t="shared" si="295"/>
        <v>0</v>
      </c>
      <c r="I6282" s="26" t="str">
        <f>H6282&amp;"x"&amp;COUNTIF($H$5:H6282,H6282)</f>
        <v>0x5356</v>
      </c>
      <c r="J6282" t="str">
        <f t="shared" si="296"/>
        <v>.</v>
      </c>
    </row>
    <row r="6283" spans="7:10">
      <c r="G6283" t="str">
        <f t="shared" si="294"/>
        <v>.</v>
      </c>
      <c r="H6283">
        <f t="shared" si="295"/>
        <v>0</v>
      </c>
      <c r="I6283" s="26" t="str">
        <f>H6283&amp;"x"&amp;COUNTIF($H$5:H6283,H6283)</f>
        <v>0x5357</v>
      </c>
      <c r="J6283" t="str">
        <f t="shared" si="296"/>
        <v>.</v>
      </c>
    </row>
    <row r="6284" spans="7:10">
      <c r="G6284" t="str">
        <f t="shared" si="294"/>
        <v>.</v>
      </c>
      <c r="H6284">
        <f t="shared" si="295"/>
        <v>0</v>
      </c>
      <c r="I6284" s="26" t="str">
        <f>H6284&amp;"x"&amp;COUNTIF($H$5:H6284,H6284)</f>
        <v>0x5358</v>
      </c>
      <c r="J6284" t="str">
        <f t="shared" si="296"/>
        <v>.</v>
      </c>
    </row>
    <row r="6285" spans="7:10">
      <c r="G6285" t="str">
        <f t="shared" si="294"/>
        <v>.</v>
      </c>
      <c r="H6285">
        <f t="shared" si="295"/>
        <v>0</v>
      </c>
      <c r="I6285" s="26" t="str">
        <f>H6285&amp;"x"&amp;COUNTIF($H$5:H6285,H6285)</f>
        <v>0x5359</v>
      </c>
      <c r="J6285" t="str">
        <f t="shared" si="296"/>
        <v>.</v>
      </c>
    </row>
    <row r="6286" spans="7:10">
      <c r="G6286" t="str">
        <f t="shared" si="294"/>
        <v>.</v>
      </c>
      <c r="H6286">
        <f t="shared" si="295"/>
        <v>0</v>
      </c>
      <c r="I6286" s="26" t="str">
        <f>H6286&amp;"x"&amp;COUNTIF($H$5:H6286,H6286)</f>
        <v>0x5360</v>
      </c>
      <c r="J6286" t="str">
        <f t="shared" si="296"/>
        <v>.</v>
      </c>
    </row>
    <row r="6287" spans="7:10">
      <c r="G6287" t="str">
        <f t="shared" si="294"/>
        <v>.</v>
      </c>
      <c r="H6287">
        <f t="shared" si="295"/>
        <v>0</v>
      </c>
      <c r="I6287" s="26" t="str">
        <f>H6287&amp;"x"&amp;COUNTIF($H$5:H6287,H6287)</f>
        <v>0x5361</v>
      </c>
      <c r="J6287" t="str">
        <f t="shared" si="296"/>
        <v>.</v>
      </c>
    </row>
    <row r="6288" spans="7:10">
      <c r="G6288" t="str">
        <f t="shared" si="294"/>
        <v>.</v>
      </c>
      <c r="H6288">
        <f t="shared" si="295"/>
        <v>0</v>
      </c>
      <c r="I6288" s="26" t="str">
        <f>H6288&amp;"x"&amp;COUNTIF($H$5:H6288,H6288)</f>
        <v>0x5362</v>
      </c>
      <c r="J6288" t="str">
        <f t="shared" si="296"/>
        <v>.</v>
      </c>
    </row>
    <row r="6289" spans="7:10">
      <c r="G6289" t="str">
        <f t="shared" si="294"/>
        <v>.</v>
      </c>
      <c r="H6289">
        <f t="shared" si="295"/>
        <v>0</v>
      </c>
      <c r="I6289" s="26" t="str">
        <f>H6289&amp;"x"&amp;COUNTIF($H$5:H6289,H6289)</f>
        <v>0x5363</v>
      </c>
      <c r="J6289" t="str">
        <f t="shared" si="296"/>
        <v>.</v>
      </c>
    </row>
    <row r="6290" spans="7:10">
      <c r="G6290" t="str">
        <f t="shared" si="294"/>
        <v>.</v>
      </c>
      <c r="H6290">
        <f t="shared" si="295"/>
        <v>0</v>
      </c>
      <c r="I6290" s="26" t="str">
        <f>H6290&amp;"x"&amp;COUNTIF($H$5:H6290,H6290)</f>
        <v>0x5364</v>
      </c>
      <c r="J6290" t="str">
        <f t="shared" si="296"/>
        <v>.</v>
      </c>
    </row>
    <row r="6291" spans="7:10">
      <c r="G6291" t="str">
        <f t="shared" si="294"/>
        <v>.</v>
      </c>
      <c r="H6291">
        <f t="shared" si="295"/>
        <v>0</v>
      </c>
      <c r="I6291" s="26" t="str">
        <f>H6291&amp;"x"&amp;COUNTIF($H$5:H6291,H6291)</f>
        <v>0x5365</v>
      </c>
      <c r="J6291" t="str">
        <f t="shared" si="296"/>
        <v>.</v>
      </c>
    </row>
    <row r="6292" spans="7:10">
      <c r="G6292" t="str">
        <f t="shared" si="294"/>
        <v>.</v>
      </c>
      <c r="H6292">
        <f t="shared" si="295"/>
        <v>0</v>
      </c>
      <c r="I6292" s="26" t="str">
        <f>H6292&amp;"x"&amp;COUNTIF($H$5:H6292,H6292)</f>
        <v>0x5366</v>
      </c>
      <c r="J6292" t="str">
        <f t="shared" si="296"/>
        <v>.</v>
      </c>
    </row>
    <row r="6293" spans="7:10">
      <c r="G6293" t="str">
        <f t="shared" si="294"/>
        <v>.</v>
      </c>
      <c r="H6293">
        <f t="shared" si="295"/>
        <v>0</v>
      </c>
      <c r="I6293" s="26" t="str">
        <f>H6293&amp;"x"&amp;COUNTIF($H$5:H6293,H6293)</f>
        <v>0x5367</v>
      </c>
      <c r="J6293" t="str">
        <f t="shared" si="296"/>
        <v>.</v>
      </c>
    </row>
    <row r="6294" spans="7:10">
      <c r="G6294" t="str">
        <f t="shared" si="294"/>
        <v>.</v>
      </c>
      <c r="H6294">
        <f t="shared" si="295"/>
        <v>0</v>
      </c>
      <c r="I6294" s="26" t="str">
        <f>H6294&amp;"x"&amp;COUNTIF($H$5:H6294,H6294)</f>
        <v>0x5368</v>
      </c>
      <c r="J6294" t="str">
        <f t="shared" si="296"/>
        <v>.</v>
      </c>
    </row>
    <row r="6295" spans="7:10">
      <c r="G6295" t="str">
        <f t="shared" si="294"/>
        <v>.</v>
      </c>
      <c r="H6295">
        <f t="shared" si="295"/>
        <v>0</v>
      </c>
      <c r="I6295" s="26" t="str">
        <f>H6295&amp;"x"&amp;COUNTIF($H$5:H6295,H6295)</f>
        <v>0x5369</v>
      </c>
      <c r="J6295" t="str">
        <f t="shared" si="296"/>
        <v>.</v>
      </c>
    </row>
    <row r="6296" spans="7:10">
      <c r="G6296" t="str">
        <f t="shared" si="294"/>
        <v>.</v>
      </c>
      <c r="H6296">
        <f t="shared" si="295"/>
        <v>0</v>
      </c>
      <c r="I6296" s="26" t="str">
        <f>H6296&amp;"x"&amp;COUNTIF($H$5:H6296,H6296)</f>
        <v>0x5370</v>
      </c>
      <c r="J6296" t="str">
        <f t="shared" si="296"/>
        <v>.</v>
      </c>
    </row>
    <row r="6297" spans="7:10">
      <c r="G6297" t="str">
        <f t="shared" si="294"/>
        <v>.</v>
      </c>
      <c r="H6297">
        <f t="shared" si="295"/>
        <v>0</v>
      </c>
      <c r="I6297" s="26" t="str">
        <f>H6297&amp;"x"&amp;COUNTIF($H$5:H6297,H6297)</f>
        <v>0x5371</v>
      </c>
      <c r="J6297" t="str">
        <f t="shared" si="296"/>
        <v>.</v>
      </c>
    </row>
    <row r="6298" spans="7:10">
      <c r="G6298" t="str">
        <f t="shared" si="294"/>
        <v>.</v>
      </c>
      <c r="H6298">
        <f t="shared" si="295"/>
        <v>0</v>
      </c>
      <c r="I6298" s="26" t="str">
        <f>H6298&amp;"x"&amp;COUNTIF($H$5:H6298,H6298)</f>
        <v>0x5372</v>
      </c>
      <c r="J6298" t="str">
        <f t="shared" si="296"/>
        <v>.</v>
      </c>
    </row>
    <row r="6299" spans="7:10">
      <c r="G6299" t="str">
        <f t="shared" si="294"/>
        <v>.</v>
      </c>
      <c r="H6299">
        <f t="shared" si="295"/>
        <v>0</v>
      </c>
      <c r="I6299" s="26" t="str">
        <f>H6299&amp;"x"&amp;COUNTIF($H$5:H6299,H6299)</f>
        <v>0x5373</v>
      </c>
      <c r="J6299" t="str">
        <f t="shared" si="296"/>
        <v>.</v>
      </c>
    </row>
    <row r="6300" spans="7:10">
      <c r="G6300" t="str">
        <f t="shared" si="294"/>
        <v>.</v>
      </c>
      <c r="H6300">
        <f t="shared" si="295"/>
        <v>0</v>
      </c>
      <c r="I6300" s="26" t="str">
        <f>H6300&amp;"x"&amp;COUNTIF($H$5:H6300,H6300)</f>
        <v>0x5374</v>
      </c>
      <c r="J6300" t="str">
        <f t="shared" si="296"/>
        <v>.</v>
      </c>
    </row>
    <row r="6301" spans="7:10">
      <c r="G6301" t="str">
        <f t="shared" si="294"/>
        <v>.</v>
      </c>
      <c r="H6301">
        <f t="shared" si="295"/>
        <v>0</v>
      </c>
      <c r="I6301" s="26" t="str">
        <f>H6301&amp;"x"&amp;COUNTIF($H$5:H6301,H6301)</f>
        <v>0x5375</v>
      </c>
      <c r="J6301" t="str">
        <f t="shared" si="296"/>
        <v>.</v>
      </c>
    </row>
    <row r="6302" spans="7:10">
      <c r="G6302" t="str">
        <f t="shared" si="294"/>
        <v>.</v>
      </c>
      <c r="H6302">
        <f t="shared" si="295"/>
        <v>0</v>
      </c>
      <c r="I6302" s="26" t="str">
        <f>H6302&amp;"x"&amp;COUNTIF($H$5:H6302,H6302)</f>
        <v>0x5376</v>
      </c>
      <c r="J6302" t="str">
        <f t="shared" si="296"/>
        <v>.</v>
      </c>
    </row>
    <row r="6303" spans="7:10">
      <c r="G6303" t="str">
        <f t="shared" si="294"/>
        <v>.</v>
      </c>
      <c r="H6303">
        <f t="shared" si="295"/>
        <v>0</v>
      </c>
      <c r="I6303" s="26" t="str">
        <f>H6303&amp;"x"&amp;COUNTIF($H$5:H6303,H6303)</f>
        <v>0x5377</v>
      </c>
      <c r="J6303" t="str">
        <f t="shared" si="296"/>
        <v>.</v>
      </c>
    </row>
    <row r="6304" spans="7:10">
      <c r="G6304" t="str">
        <f t="shared" si="294"/>
        <v>.</v>
      </c>
      <c r="H6304">
        <f t="shared" si="295"/>
        <v>0</v>
      </c>
      <c r="I6304" s="26" t="str">
        <f>H6304&amp;"x"&amp;COUNTIF($H$5:H6304,H6304)</f>
        <v>0x5378</v>
      </c>
      <c r="J6304" t="str">
        <f t="shared" si="296"/>
        <v>.</v>
      </c>
    </row>
    <row r="6305" spans="7:10">
      <c r="G6305" t="str">
        <f t="shared" si="294"/>
        <v>.</v>
      </c>
      <c r="H6305">
        <f t="shared" si="295"/>
        <v>0</v>
      </c>
      <c r="I6305" s="26" t="str">
        <f>H6305&amp;"x"&amp;COUNTIF($H$5:H6305,H6305)</f>
        <v>0x5379</v>
      </c>
      <c r="J6305" t="str">
        <f t="shared" si="296"/>
        <v>.</v>
      </c>
    </row>
    <row r="6306" spans="7:10">
      <c r="G6306" t="str">
        <f t="shared" si="294"/>
        <v>.</v>
      </c>
      <c r="H6306">
        <f t="shared" si="295"/>
        <v>0</v>
      </c>
      <c r="I6306" s="26" t="str">
        <f>H6306&amp;"x"&amp;COUNTIF($H$5:H6306,H6306)</f>
        <v>0x5380</v>
      </c>
      <c r="J6306" t="str">
        <f t="shared" si="296"/>
        <v>.</v>
      </c>
    </row>
    <row r="6307" spans="7:10">
      <c r="G6307" t="str">
        <f t="shared" si="294"/>
        <v>.</v>
      </c>
      <c r="H6307">
        <f t="shared" si="295"/>
        <v>0</v>
      </c>
      <c r="I6307" s="26" t="str">
        <f>H6307&amp;"x"&amp;COUNTIF($H$5:H6307,H6307)</f>
        <v>0x5381</v>
      </c>
      <c r="J6307" t="str">
        <f t="shared" si="296"/>
        <v>.</v>
      </c>
    </row>
    <row r="6308" spans="7:10">
      <c r="G6308" t="str">
        <f t="shared" si="294"/>
        <v>.</v>
      </c>
      <c r="H6308">
        <f t="shared" si="295"/>
        <v>0</v>
      </c>
      <c r="I6308" s="26" t="str">
        <f>H6308&amp;"x"&amp;COUNTIF($H$5:H6308,H6308)</f>
        <v>0x5382</v>
      </c>
      <c r="J6308" t="str">
        <f t="shared" si="296"/>
        <v>.</v>
      </c>
    </row>
    <row r="6309" spans="7:10">
      <c r="G6309" t="str">
        <f t="shared" si="294"/>
        <v>.</v>
      </c>
      <c r="H6309">
        <f t="shared" si="295"/>
        <v>0</v>
      </c>
      <c r="I6309" s="26" t="str">
        <f>H6309&amp;"x"&amp;COUNTIF($H$5:H6309,H6309)</f>
        <v>0x5383</v>
      </c>
      <c r="J6309" t="str">
        <f t="shared" si="296"/>
        <v>.</v>
      </c>
    </row>
    <row r="6310" spans="7:10">
      <c r="G6310" t="str">
        <f t="shared" si="294"/>
        <v>.</v>
      </c>
      <c r="H6310">
        <f t="shared" si="295"/>
        <v>0</v>
      </c>
      <c r="I6310" s="26" t="str">
        <f>H6310&amp;"x"&amp;COUNTIF($H$5:H6310,H6310)</f>
        <v>0x5384</v>
      </c>
      <c r="J6310" t="str">
        <f t="shared" si="296"/>
        <v>.</v>
      </c>
    </row>
    <row r="6311" spans="7:10">
      <c r="G6311" t="str">
        <f t="shared" si="294"/>
        <v>.</v>
      </c>
      <c r="H6311">
        <f t="shared" si="295"/>
        <v>0</v>
      </c>
      <c r="I6311" s="26" t="str">
        <f>H6311&amp;"x"&amp;COUNTIF($H$5:H6311,H6311)</f>
        <v>0x5385</v>
      </c>
      <c r="J6311" t="str">
        <f t="shared" si="296"/>
        <v>.</v>
      </c>
    </row>
    <row r="6312" spans="7:10">
      <c r="G6312" t="str">
        <f t="shared" si="294"/>
        <v>.</v>
      </c>
      <c r="H6312">
        <f t="shared" si="295"/>
        <v>0</v>
      </c>
      <c r="I6312" s="26" t="str">
        <f>H6312&amp;"x"&amp;COUNTIF($H$5:H6312,H6312)</f>
        <v>0x5386</v>
      </c>
      <c r="J6312" t="str">
        <f t="shared" si="296"/>
        <v>.</v>
      </c>
    </row>
    <row r="6313" spans="7:10">
      <c r="G6313" t="str">
        <f t="shared" si="294"/>
        <v>.</v>
      </c>
      <c r="H6313">
        <f t="shared" si="295"/>
        <v>0</v>
      </c>
      <c r="I6313" s="26" t="str">
        <f>H6313&amp;"x"&amp;COUNTIF($H$5:H6313,H6313)</f>
        <v>0x5387</v>
      </c>
      <c r="J6313" t="str">
        <f t="shared" si="296"/>
        <v>.</v>
      </c>
    </row>
    <row r="6314" spans="7:10">
      <c r="G6314" t="str">
        <f t="shared" si="294"/>
        <v>.</v>
      </c>
      <c r="H6314">
        <f t="shared" si="295"/>
        <v>0</v>
      </c>
      <c r="I6314" s="26" t="str">
        <f>H6314&amp;"x"&amp;COUNTIF($H$5:H6314,H6314)</f>
        <v>0x5388</v>
      </c>
      <c r="J6314" t="str">
        <f t="shared" si="296"/>
        <v>.</v>
      </c>
    </row>
    <row r="6315" spans="7:10">
      <c r="G6315" t="str">
        <f t="shared" si="294"/>
        <v>.</v>
      </c>
      <c r="H6315">
        <f t="shared" si="295"/>
        <v>0</v>
      </c>
      <c r="I6315" s="26" t="str">
        <f>H6315&amp;"x"&amp;COUNTIF($H$5:H6315,H6315)</f>
        <v>0x5389</v>
      </c>
      <c r="J6315" t="str">
        <f t="shared" si="296"/>
        <v>.</v>
      </c>
    </row>
    <row r="6316" spans="7:10">
      <c r="G6316" t="str">
        <f t="shared" si="294"/>
        <v>.</v>
      </c>
      <c r="H6316">
        <f t="shared" si="295"/>
        <v>0</v>
      </c>
      <c r="I6316" s="26" t="str">
        <f>H6316&amp;"x"&amp;COUNTIF($H$5:H6316,H6316)</f>
        <v>0x5390</v>
      </c>
      <c r="J6316" t="str">
        <f t="shared" si="296"/>
        <v>.</v>
      </c>
    </row>
    <row r="6317" spans="7:10">
      <c r="G6317" t="str">
        <f t="shared" si="294"/>
        <v>.</v>
      </c>
      <c r="H6317">
        <f t="shared" si="295"/>
        <v>0</v>
      </c>
      <c r="I6317" s="26" t="str">
        <f>H6317&amp;"x"&amp;COUNTIF($H$5:H6317,H6317)</f>
        <v>0x5391</v>
      </c>
      <c r="J6317" t="str">
        <f t="shared" si="296"/>
        <v>.</v>
      </c>
    </row>
    <row r="6318" spans="7:10">
      <c r="G6318" t="str">
        <f t="shared" si="294"/>
        <v>.</v>
      </c>
      <c r="H6318">
        <f t="shared" si="295"/>
        <v>0</v>
      </c>
      <c r="I6318" s="26" t="str">
        <f>H6318&amp;"x"&amp;COUNTIF($H$5:H6318,H6318)</f>
        <v>0x5392</v>
      </c>
      <c r="J6318" t="str">
        <f t="shared" si="296"/>
        <v>.</v>
      </c>
    </row>
    <row r="6319" spans="7:10">
      <c r="G6319" t="str">
        <f t="shared" si="294"/>
        <v>.</v>
      </c>
      <c r="H6319">
        <f t="shared" si="295"/>
        <v>0</v>
      </c>
      <c r="I6319" s="26" t="str">
        <f>H6319&amp;"x"&amp;COUNTIF($H$5:H6319,H6319)</f>
        <v>0x5393</v>
      </c>
      <c r="J6319" t="str">
        <f t="shared" si="296"/>
        <v>.</v>
      </c>
    </row>
    <row r="6320" spans="7:10">
      <c r="G6320" t="str">
        <f t="shared" si="294"/>
        <v>.</v>
      </c>
      <c r="H6320">
        <f t="shared" si="295"/>
        <v>0</v>
      </c>
      <c r="I6320" s="26" t="str">
        <f>H6320&amp;"x"&amp;COUNTIF($H$5:H6320,H6320)</f>
        <v>0x5394</v>
      </c>
      <c r="J6320" t="str">
        <f t="shared" si="296"/>
        <v>.</v>
      </c>
    </row>
    <row r="6321" spans="7:10">
      <c r="G6321" t="str">
        <f t="shared" si="294"/>
        <v>.</v>
      </c>
      <c r="H6321">
        <f t="shared" si="295"/>
        <v>0</v>
      </c>
      <c r="I6321" s="26" t="str">
        <f>H6321&amp;"x"&amp;COUNTIF($H$5:H6321,H6321)</f>
        <v>0x5395</v>
      </c>
      <c r="J6321" t="str">
        <f t="shared" si="296"/>
        <v>.</v>
      </c>
    </row>
    <row r="6322" spans="7:10">
      <c r="G6322" t="str">
        <f t="shared" si="294"/>
        <v>.</v>
      </c>
      <c r="H6322">
        <f t="shared" si="295"/>
        <v>0</v>
      </c>
      <c r="I6322" s="26" t="str">
        <f>H6322&amp;"x"&amp;COUNTIF($H$5:H6322,H6322)</f>
        <v>0x5396</v>
      </c>
      <c r="J6322" t="str">
        <f t="shared" si="296"/>
        <v>.</v>
      </c>
    </row>
    <row r="6323" spans="7:10">
      <c r="G6323" t="str">
        <f t="shared" si="294"/>
        <v>.</v>
      </c>
      <c r="H6323">
        <f t="shared" si="295"/>
        <v>0</v>
      </c>
      <c r="I6323" s="26" t="str">
        <f>H6323&amp;"x"&amp;COUNTIF($H$5:H6323,H6323)</f>
        <v>0x5397</v>
      </c>
      <c r="J6323" t="str">
        <f t="shared" si="296"/>
        <v>.</v>
      </c>
    </row>
    <row r="6324" spans="7:10">
      <c r="G6324" t="str">
        <f t="shared" si="294"/>
        <v>.</v>
      </c>
      <c r="H6324">
        <f t="shared" si="295"/>
        <v>0</v>
      </c>
      <c r="I6324" s="26" t="str">
        <f>H6324&amp;"x"&amp;COUNTIF($H$5:H6324,H6324)</f>
        <v>0x5398</v>
      </c>
      <c r="J6324" t="str">
        <f t="shared" si="296"/>
        <v>.</v>
      </c>
    </row>
    <row r="6325" spans="7:10">
      <c r="G6325" t="str">
        <f t="shared" si="294"/>
        <v>.</v>
      </c>
      <c r="H6325">
        <f t="shared" si="295"/>
        <v>0</v>
      </c>
      <c r="I6325" s="26" t="str">
        <f>H6325&amp;"x"&amp;COUNTIF($H$5:H6325,H6325)</f>
        <v>0x5399</v>
      </c>
      <c r="J6325" t="str">
        <f t="shared" si="296"/>
        <v>.</v>
      </c>
    </row>
    <row r="6326" spans="7:10">
      <c r="G6326" t="str">
        <f t="shared" si="294"/>
        <v>.</v>
      </c>
      <c r="H6326">
        <f t="shared" si="295"/>
        <v>0</v>
      </c>
      <c r="I6326" s="26" t="str">
        <f>H6326&amp;"x"&amp;COUNTIF($H$5:H6326,H6326)</f>
        <v>0x5400</v>
      </c>
      <c r="J6326" t="str">
        <f t="shared" si="296"/>
        <v>.</v>
      </c>
    </row>
    <row r="6327" spans="7:10">
      <c r="G6327" t="str">
        <f t="shared" si="294"/>
        <v>.</v>
      </c>
      <c r="H6327">
        <f t="shared" si="295"/>
        <v>0</v>
      </c>
      <c r="I6327" s="26" t="str">
        <f>H6327&amp;"x"&amp;COUNTIF($H$5:H6327,H6327)</f>
        <v>0x5401</v>
      </c>
      <c r="J6327" t="str">
        <f t="shared" si="296"/>
        <v>.</v>
      </c>
    </row>
    <row r="6328" spans="7:10">
      <c r="G6328" t="str">
        <f t="shared" si="294"/>
        <v>.</v>
      </c>
      <c r="H6328">
        <f t="shared" si="295"/>
        <v>0</v>
      </c>
      <c r="I6328" s="26" t="str">
        <f>H6328&amp;"x"&amp;COUNTIF($H$5:H6328,H6328)</f>
        <v>0x5402</v>
      </c>
      <c r="J6328" t="str">
        <f t="shared" si="296"/>
        <v>.</v>
      </c>
    </row>
    <row r="6329" spans="7:10">
      <c r="G6329" t="str">
        <f t="shared" si="294"/>
        <v>.</v>
      </c>
      <c r="H6329">
        <f t="shared" si="295"/>
        <v>0</v>
      </c>
      <c r="I6329" s="26" t="str">
        <f>H6329&amp;"x"&amp;COUNTIF($H$5:H6329,H6329)</f>
        <v>0x5403</v>
      </c>
      <c r="J6329" t="str">
        <f t="shared" si="296"/>
        <v>.</v>
      </c>
    </row>
    <row r="6330" spans="7:10">
      <c r="G6330" t="str">
        <f t="shared" si="294"/>
        <v>.</v>
      </c>
      <c r="H6330">
        <f t="shared" si="295"/>
        <v>0</v>
      </c>
      <c r="I6330" s="26" t="str">
        <f>H6330&amp;"x"&amp;COUNTIF($H$5:H6330,H6330)</f>
        <v>0x5404</v>
      </c>
      <c r="J6330" t="str">
        <f t="shared" si="296"/>
        <v>.</v>
      </c>
    </row>
    <row r="6331" spans="7:10">
      <c r="G6331" t="str">
        <f t="shared" si="294"/>
        <v>.</v>
      </c>
      <c r="H6331">
        <f t="shared" si="295"/>
        <v>0</v>
      </c>
      <c r="I6331" s="26" t="str">
        <f>H6331&amp;"x"&amp;COUNTIF($H$5:H6331,H6331)</f>
        <v>0x5405</v>
      </c>
      <c r="J6331" t="str">
        <f t="shared" si="296"/>
        <v>.</v>
      </c>
    </row>
    <row r="6332" spans="7:10">
      <c r="G6332" t="str">
        <f t="shared" si="294"/>
        <v>.</v>
      </c>
      <c r="H6332">
        <f t="shared" si="295"/>
        <v>0</v>
      </c>
      <c r="I6332" s="26" t="str">
        <f>H6332&amp;"x"&amp;COUNTIF($H$5:H6332,H6332)</f>
        <v>0x5406</v>
      </c>
      <c r="J6332" t="str">
        <f t="shared" si="296"/>
        <v>.</v>
      </c>
    </row>
    <row r="6333" spans="7:10">
      <c r="G6333" t="str">
        <f t="shared" si="294"/>
        <v>.</v>
      </c>
      <c r="H6333">
        <f t="shared" si="295"/>
        <v>0</v>
      </c>
      <c r="I6333" s="26" t="str">
        <f>H6333&amp;"x"&amp;COUNTIF($H$5:H6333,H6333)</f>
        <v>0x5407</v>
      </c>
      <c r="J6333" t="str">
        <f t="shared" si="296"/>
        <v>.</v>
      </c>
    </row>
    <row r="6334" spans="7:10">
      <c r="G6334" t="str">
        <f t="shared" si="294"/>
        <v>.</v>
      </c>
      <c r="H6334">
        <f t="shared" si="295"/>
        <v>0</v>
      </c>
      <c r="I6334" s="26" t="str">
        <f>H6334&amp;"x"&amp;COUNTIF($H$5:H6334,H6334)</f>
        <v>0x5408</v>
      </c>
      <c r="J6334" t="str">
        <f t="shared" si="296"/>
        <v>.</v>
      </c>
    </row>
    <row r="6335" spans="7:10">
      <c r="G6335" t="str">
        <f t="shared" si="294"/>
        <v>.</v>
      </c>
      <c r="H6335">
        <f t="shared" si="295"/>
        <v>0</v>
      </c>
      <c r="I6335" s="26" t="str">
        <f>H6335&amp;"x"&amp;COUNTIF($H$5:H6335,H6335)</f>
        <v>0x5409</v>
      </c>
      <c r="J6335" t="str">
        <f t="shared" si="296"/>
        <v>.</v>
      </c>
    </row>
    <row r="6336" spans="7:10">
      <c r="G6336" t="str">
        <f t="shared" si="294"/>
        <v>.</v>
      </c>
      <c r="H6336">
        <f t="shared" si="295"/>
        <v>0</v>
      </c>
      <c r="I6336" s="26" t="str">
        <f>H6336&amp;"x"&amp;COUNTIF($H$5:H6336,H6336)</f>
        <v>0x5410</v>
      </c>
      <c r="J6336" t="str">
        <f t="shared" si="296"/>
        <v>.</v>
      </c>
    </row>
    <row r="6337" spans="7:10">
      <c r="G6337" t="str">
        <f t="shared" si="294"/>
        <v>.</v>
      </c>
      <c r="H6337">
        <f t="shared" si="295"/>
        <v>0</v>
      </c>
      <c r="I6337" s="26" t="str">
        <f>H6337&amp;"x"&amp;COUNTIF($H$5:H6337,H6337)</f>
        <v>0x5411</v>
      </c>
      <c r="J6337" t="str">
        <f t="shared" si="296"/>
        <v>.</v>
      </c>
    </row>
    <row r="6338" spans="7:10">
      <c r="G6338" t="str">
        <f t="shared" si="294"/>
        <v>.</v>
      </c>
      <c r="H6338">
        <f t="shared" si="295"/>
        <v>0</v>
      </c>
      <c r="I6338" s="26" t="str">
        <f>H6338&amp;"x"&amp;COUNTIF($H$5:H6338,H6338)</f>
        <v>0x5412</v>
      </c>
      <c r="J6338" t="str">
        <f t="shared" si="296"/>
        <v>.</v>
      </c>
    </row>
    <row r="6339" spans="7:10">
      <c r="G6339" t="str">
        <f t="shared" si="294"/>
        <v>.</v>
      </c>
      <c r="H6339">
        <f t="shared" si="295"/>
        <v>0</v>
      </c>
      <c r="I6339" s="26" t="str">
        <f>H6339&amp;"x"&amp;COUNTIF($H$5:H6339,H6339)</f>
        <v>0x5413</v>
      </c>
      <c r="J6339" t="str">
        <f t="shared" si="296"/>
        <v>.</v>
      </c>
    </row>
    <row r="6340" spans="7:10">
      <c r="G6340" t="str">
        <f t="shared" si="294"/>
        <v>.</v>
      </c>
      <c r="H6340">
        <f t="shared" si="295"/>
        <v>0</v>
      </c>
      <c r="I6340" s="26" t="str">
        <f>H6340&amp;"x"&amp;COUNTIF($H$5:H6340,H6340)</f>
        <v>0x5414</v>
      </c>
      <c r="J6340" t="str">
        <f t="shared" si="296"/>
        <v>.</v>
      </c>
    </row>
    <row r="6341" spans="7:10">
      <c r="G6341" t="str">
        <f t="shared" ref="G6341:G6404" si="297">A6341&amp;"."&amp;B6341</f>
        <v>.</v>
      </c>
      <c r="H6341">
        <f t="shared" ref="H6341:H6404" si="298">F6341</f>
        <v>0</v>
      </c>
      <c r="I6341" s="26" t="str">
        <f>H6341&amp;"x"&amp;COUNTIF($H$5:H6341,H6341)</f>
        <v>0x5415</v>
      </c>
      <c r="J6341" t="str">
        <f t="shared" ref="J6341:J6404" si="299">G6341</f>
        <v>.</v>
      </c>
    </row>
    <row r="6342" spans="7:10">
      <c r="G6342" t="str">
        <f t="shared" si="297"/>
        <v>.</v>
      </c>
      <c r="H6342">
        <f t="shared" si="298"/>
        <v>0</v>
      </c>
      <c r="I6342" s="26" t="str">
        <f>H6342&amp;"x"&amp;COUNTIF($H$5:H6342,H6342)</f>
        <v>0x5416</v>
      </c>
      <c r="J6342" t="str">
        <f t="shared" si="299"/>
        <v>.</v>
      </c>
    </row>
    <row r="6343" spans="7:10">
      <c r="G6343" t="str">
        <f t="shared" si="297"/>
        <v>.</v>
      </c>
      <c r="H6343">
        <f t="shared" si="298"/>
        <v>0</v>
      </c>
      <c r="I6343" s="26" t="str">
        <f>H6343&amp;"x"&amp;COUNTIF($H$5:H6343,H6343)</f>
        <v>0x5417</v>
      </c>
      <c r="J6343" t="str">
        <f t="shared" si="299"/>
        <v>.</v>
      </c>
    </row>
    <row r="6344" spans="7:10">
      <c r="G6344" t="str">
        <f t="shared" si="297"/>
        <v>.</v>
      </c>
      <c r="H6344">
        <f t="shared" si="298"/>
        <v>0</v>
      </c>
      <c r="I6344" s="26" t="str">
        <f>H6344&amp;"x"&amp;COUNTIF($H$5:H6344,H6344)</f>
        <v>0x5418</v>
      </c>
      <c r="J6344" t="str">
        <f t="shared" si="299"/>
        <v>.</v>
      </c>
    </row>
    <row r="6345" spans="7:10">
      <c r="G6345" t="str">
        <f t="shared" si="297"/>
        <v>.</v>
      </c>
      <c r="H6345">
        <f t="shared" si="298"/>
        <v>0</v>
      </c>
      <c r="I6345" s="26" t="str">
        <f>H6345&amp;"x"&amp;COUNTIF($H$5:H6345,H6345)</f>
        <v>0x5419</v>
      </c>
      <c r="J6345" t="str">
        <f t="shared" si="299"/>
        <v>.</v>
      </c>
    </row>
    <row r="6346" spans="7:10">
      <c r="G6346" t="str">
        <f t="shared" si="297"/>
        <v>.</v>
      </c>
      <c r="H6346">
        <f t="shared" si="298"/>
        <v>0</v>
      </c>
      <c r="I6346" s="26" t="str">
        <f>H6346&amp;"x"&amp;COUNTIF($H$5:H6346,H6346)</f>
        <v>0x5420</v>
      </c>
      <c r="J6346" t="str">
        <f t="shared" si="299"/>
        <v>.</v>
      </c>
    </row>
    <row r="6347" spans="7:10">
      <c r="G6347" t="str">
        <f t="shared" si="297"/>
        <v>.</v>
      </c>
      <c r="H6347">
        <f t="shared" si="298"/>
        <v>0</v>
      </c>
      <c r="I6347" s="26" t="str">
        <f>H6347&amp;"x"&amp;COUNTIF($H$5:H6347,H6347)</f>
        <v>0x5421</v>
      </c>
      <c r="J6347" t="str">
        <f t="shared" si="299"/>
        <v>.</v>
      </c>
    </row>
    <row r="6348" spans="7:10">
      <c r="G6348" t="str">
        <f t="shared" si="297"/>
        <v>.</v>
      </c>
      <c r="H6348">
        <f t="shared" si="298"/>
        <v>0</v>
      </c>
      <c r="I6348" s="26" t="str">
        <f>H6348&amp;"x"&amp;COUNTIF($H$5:H6348,H6348)</f>
        <v>0x5422</v>
      </c>
      <c r="J6348" t="str">
        <f t="shared" si="299"/>
        <v>.</v>
      </c>
    </row>
    <row r="6349" spans="7:10">
      <c r="G6349" t="str">
        <f t="shared" si="297"/>
        <v>.</v>
      </c>
      <c r="H6349">
        <f t="shared" si="298"/>
        <v>0</v>
      </c>
      <c r="I6349" s="26" t="str">
        <f>H6349&amp;"x"&amp;COUNTIF($H$5:H6349,H6349)</f>
        <v>0x5423</v>
      </c>
      <c r="J6349" t="str">
        <f t="shared" si="299"/>
        <v>.</v>
      </c>
    </row>
    <row r="6350" spans="7:10">
      <c r="G6350" t="str">
        <f t="shared" si="297"/>
        <v>.</v>
      </c>
      <c r="H6350">
        <f t="shared" si="298"/>
        <v>0</v>
      </c>
      <c r="I6350" s="26" t="str">
        <f>H6350&amp;"x"&amp;COUNTIF($H$5:H6350,H6350)</f>
        <v>0x5424</v>
      </c>
      <c r="J6350" t="str">
        <f t="shared" si="299"/>
        <v>.</v>
      </c>
    </row>
    <row r="6351" spans="7:10">
      <c r="G6351" t="str">
        <f t="shared" si="297"/>
        <v>.</v>
      </c>
      <c r="H6351">
        <f t="shared" si="298"/>
        <v>0</v>
      </c>
      <c r="I6351" s="26" t="str">
        <f>H6351&amp;"x"&amp;COUNTIF($H$5:H6351,H6351)</f>
        <v>0x5425</v>
      </c>
      <c r="J6351" t="str">
        <f t="shared" si="299"/>
        <v>.</v>
      </c>
    </row>
    <row r="6352" spans="7:10">
      <c r="G6352" t="str">
        <f t="shared" si="297"/>
        <v>.</v>
      </c>
      <c r="H6352">
        <f t="shared" si="298"/>
        <v>0</v>
      </c>
      <c r="I6352" s="26" t="str">
        <f>H6352&amp;"x"&amp;COUNTIF($H$5:H6352,H6352)</f>
        <v>0x5426</v>
      </c>
      <c r="J6352" t="str">
        <f t="shared" si="299"/>
        <v>.</v>
      </c>
    </row>
    <row r="6353" spans="7:10">
      <c r="G6353" t="str">
        <f t="shared" si="297"/>
        <v>.</v>
      </c>
      <c r="H6353">
        <f t="shared" si="298"/>
        <v>0</v>
      </c>
      <c r="I6353" s="26" t="str">
        <f>H6353&amp;"x"&amp;COUNTIF($H$5:H6353,H6353)</f>
        <v>0x5427</v>
      </c>
      <c r="J6353" t="str">
        <f t="shared" si="299"/>
        <v>.</v>
      </c>
    </row>
    <row r="6354" spans="7:10">
      <c r="G6354" t="str">
        <f t="shared" si="297"/>
        <v>.</v>
      </c>
      <c r="H6354">
        <f t="shared" si="298"/>
        <v>0</v>
      </c>
      <c r="I6354" s="26" t="str">
        <f>H6354&amp;"x"&amp;COUNTIF($H$5:H6354,H6354)</f>
        <v>0x5428</v>
      </c>
      <c r="J6354" t="str">
        <f t="shared" si="299"/>
        <v>.</v>
      </c>
    </row>
    <row r="6355" spans="7:10">
      <c r="G6355" t="str">
        <f t="shared" si="297"/>
        <v>.</v>
      </c>
      <c r="H6355">
        <f t="shared" si="298"/>
        <v>0</v>
      </c>
      <c r="I6355" s="26" t="str">
        <f>H6355&amp;"x"&amp;COUNTIF($H$5:H6355,H6355)</f>
        <v>0x5429</v>
      </c>
      <c r="J6355" t="str">
        <f t="shared" si="299"/>
        <v>.</v>
      </c>
    </row>
    <row r="6356" spans="7:10">
      <c r="G6356" t="str">
        <f t="shared" si="297"/>
        <v>.</v>
      </c>
      <c r="H6356">
        <f t="shared" si="298"/>
        <v>0</v>
      </c>
      <c r="I6356" s="26" t="str">
        <f>H6356&amp;"x"&amp;COUNTIF($H$5:H6356,H6356)</f>
        <v>0x5430</v>
      </c>
      <c r="J6356" t="str">
        <f t="shared" si="299"/>
        <v>.</v>
      </c>
    </row>
    <row r="6357" spans="7:10">
      <c r="G6357" t="str">
        <f t="shared" si="297"/>
        <v>.</v>
      </c>
      <c r="H6357">
        <f t="shared" si="298"/>
        <v>0</v>
      </c>
      <c r="I6357" s="26" t="str">
        <f>H6357&amp;"x"&amp;COUNTIF($H$5:H6357,H6357)</f>
        <v>0x5431</v>
      </c>
      <c r="J6357" t="str">
        <f t="shared" si="299"/>
        <v>.</v>
      </c>
    </row>
    <row r="6358" spans="7:10">
      <c r="G6358" t="str">
        <f t="shared" si="297"/>
        <v>.</v>
      </c>
      <c r="H6358">
        <f t="shared" si="298"/>
        <v>0</v>
      </c>
      <c r="I6358" s="26" t="str">
        <f>H6358&amp;"x"&amp;COUNTIF($H$5:H6358,H6358)</f>
        <v>0x5432</v>
      </c>
      <c r="J6358" t="str">
        <f t="shared" si="299"/>
        <v>.</v>
      </c>
    </row>
    <row r="6359" spans="7:10">
      <c r="G6359" t="str">
        <f t="shared" si="297"/>
        <v>.</v>
      </c>
      <c r="H6359">
        <f t="shared" si="298"/>
        <v>0</v>
      </c>
      <c r="I6359" s="26" t="str">
        <f>H6359&amp;"x"&amp;COUNTIF($H$5:H6359,H6359)</f>
        <v>0x5433</v>
      </c>
      <c r="J6359" t="str">
        <f t="shared" si="299"/>
        <v>.</v>
      </c>
    </row>
    <row r="6360" spans="7:10">
      <c r="G6360" t="str">
        <f t="shared" si="297"/>
        <v>.</v>
      </c>
      <c r="H6360">
        <f t="shared" si="298"/>
        <v>0</v>
      </c>
      <c r="I6360" s="26" t="str">
        <f>H6360&amp;"x"&amp;COUNTIF($H$5:H6360,H6360)</f>
        <v>0x5434</v>
      </c>
      <c r="J6360" t="str">
        <f t="shared" si="299"/>
        <v>.</v>
      </c>
    </row>
    <row r="6361" spans="7:10">
      <c r="G6361" t="str">
        <f t="shared" si="297"/>
        <v>.</v>
      </c>
      <c r="H6361">
        <f t="shared" si="298"/>
        <v>0</v>
      </c>
      <c r="I6361" s="26" t="str">
        <f>H6361&amp;"x"&amp;COUNTIF($H$5:H6361,H6361)</f>
        <v>0x5435</v>
      </c>
      <c r="J6361" t="str">
        <f t="shared" si="299"/>
        <v>.</v>
      </c>
    </row>
    <row r="6362" spans="7:10">
      <c r="G6362" t="str">
        <f t="shared" si="297"/>
        <v>.</v>
      </c>
      <c r="H6362">
        <f t="shared" si="298"/>
        <v>0</v>
      </c>
      <c r="I6362" s="26" t="str">
        <f>H6362&amp;"x"&amp;COUNTIF($H$5:H6362,H6362)</f>
        <v>0x5436</v>
      </c>
      <c r="J6362" t="str">
        <f t="shared" si="299"/>
        <v>.</v>
      </c>
    </row>
    <row r="6363" spans="7:10">
      <c r="G6363" t="str">
        <f t="shared" si="297"/>
        <v>.</v>
      </c>
      <c r="H6363">
        <f t="shared" si="298"/>
        <v>0</v>
      </c>
      <c r="I6363" s="26" t="str">
        <f>H6363&amp;"x"&amp;COUNTIF($H$5:H6363,H6363)</f>
        <v>0x5437</v>
      </c>
      <c r="J6363" t="str">
        <f t="shared" si="299"/>
        <v>.</v>
      </c>
    </row>
    <row r="6364" spans="7:10">
      <c r="G6364" t="str">
        <f t="shared" si="297"/>
        <v>.</v>
      </c>
      <c r="H6364">
        <f t="shared" si="298"/>
        <v>0</v>
      </c>
      <c r="I6364" s="26" t="str">
        <f>H6364&amp;"x"&amp;COUNTIF($H$5:H6364,H6364)</f>
        <v>0x5438</v>
      </c>
      <c r="J6364" t="str">
        <f t="shared" si="299"/>
        <v>.</v>
      </c>
    </row>
    <row r="6365" spans="7:10">
      <c r="G6365" t="str">
        <f t="shared" si="297"/>
        <v>.</v>
      </c>
      <c r="H6365">
        <f t="shared" si="298"/>
        <v>0</v>
      </c>
      <c r="I6365" s="26" t="str">
        <f>H6365&amp;"x"&amp;COUNTIF($H$5:H6365,H6365)</f>
        <v>0x5439</v>
      </c>
      <c r="J6365" t="str">
        <f t="shared" si="299"/>
        <v>.</v>
      </c>
    </row>
    <row r="6366" spans="7:10">
      <c r="G6366" t="str">
        <f t="shared" si="297"/>
        <v>.</v>
      </c>
      <c r="H6366">
        <f t="shared" si="298"/>
        <v>0</v>
      </c>
      <c r="I6366" s="26" t="str">
        <f>H6366&amp;"x"&amp;COUNTIF($H$5:H6366,H6366)</f>
        <v>0x5440</v>
      </c>
      <c r="J6366" t="str">
        <f t="shared" si="299"/>
        <v>.</v>
      </c>
    </row>
    <row r="6367" spans="7:10">
      <c r="G6367" t="str">
        <f t="shared" si="297"/>
        <v>.</v>
      </c>
      <c r="H6367">
        <f t="shared" si="298"/>
        <v>0</v>
      </c>
      <c r="I6367" s="26" t="str">
        <f>H6367&amp;"x"&amp;COUNTIF($H$5:H6367,H6367)</f>
        <v>0x5441</v>
      </c>
      <c r="J6367" t="str">
        <f t="shared" si="299"/>
        <v>.</v>
      </c>
    </row>
    <row r="6368" spans="7:10">
      <c r="G6368" t="str">
        <f t="shared" si="297"/>
        <v>.</v>
      </c>
      <c r="H6368">
        <f t="shared" si="298"/>
        <v>0</v>
      </c>
      <c r="I6368" s="26" t="str">
        <f>H6368&amp;"x"&amp;COUNTIF($H$5:H6368,H6368)</f>
        <v>0x5442</v>
      </c>
      <c r="J6368" t="str">
        <f t="shared" si="299"/>
        <v>.</v>
      </c>
    </row>
    <row r="6369" spans="7:10">
      <c r="G6369" t="str">
        <f t="shared" si="297"/>
        <v>.</v>
      </c>
      <c r="H6369">
        <f t="shared" si="298"/>
        <v>0</v>
      </c>
      <c r="I6369" s="26" t="str">
        <f>H6369&amp;"x"&amp;COUNTIF($H$5:H6369,H6369)</f>
        <v>0x5443</v>
      </c>
      <c r="J6369" t="str">
        <f t="shared" si="299"/>
        <v>.</v>
      </c>
    </row>
    <row r="6370" spans="7:10">
      <c r="G6370" t="str">
        <f t="shared" si="297"/>
        <v>.</v>
      </c>
      <c r="H6370">
        <f t="shared" si="298"/>
        <v>0</v>
      </c>
      <c r="I6370" s="26" t="str">
        <f>H6370&amp;"x"&amp;COUNTIF($H$5:H6370,H6370)</f>
        <v>0x5444</v>
      </c>
      <c r="J6370" t="str">
        <f t="shared" si="299"/>
        <v>.</v>
      </c>
    </row>
    <row r="6371" spans="7:10">
      <c r="G6371" t="str">
        <f t="shared" si="297"/>
        <v>.</v>
      </c>
      <c r="H6371">
        <f t="shared" si="298"/>
        <v>0</v>
      </c>
      <c r="I6371" s="26" t="str">
        <f>H6371&amp;"x"&amp;COUNTIF($H$5:H6371,H6371)</f>
        <v>0x5445</v>
      </c>
      <c r="J6371" t="str">
        <f t="shared" si="299"/>
        <v>.</v>
      </c>
    </row>
    <row r="6372" spans="7:10">
      <c r="G6372" t="str">
        <f t="shared" si="297"/>
        <v>.</v>
      </c>
      <c r="H6372">
        <f t="shared" si="298"/>
        <v>0</v>
      </c>
      <c r="I6372" s="26" t="str">
        <f>H6372&amp;"x"&amp;COUNTIF($H$5:H6372,H6372)</f>
        <v>0x5446</v>
      </c>
      <c r="J6372" t="str">
        <f t="shared" si="299"/>
        <v>.</v>
      </c>
    </row>
    <row r="6373" spans="7:10">
      <c r="G6373" t="str">
        <f t="shared" si="297"/>
        <v>.</v>
      </c>
      <c r="H6373">
        <f t="shared" si="298"/>
        <v>0</v>
      </c>
      <c r="I6373" s="26" t="str">
        <f>H6373&amp;"x"&amp;COUNTIF($H$5:H6373,H6373)</f>
        <v>0x5447</v>
      </c>
      <c r="J6373" t="str">
        <f t="shared" si="299"/>
        <v>.</v>
      </c>
    </row>
    <row r="6374" spans="7:10">
      <c r="G6374" t="str">
        <f t="shared" si="297"/>
        <v>.</v>
      </c>
      <c r="H6374">
        <f t="shared" si="298"/>
        <v>0</v>
      </c>
      <c r="I6374" s="26" t="str">
        <f>H6374&amp;"x"&amp;COUNTIF($H$5:H6374,H6374)</f>
        <v>0x5448</v>
      </c>
      <c r="J6374" t="str">
        <f t="shared" si="299"/>
        <v>.</v>
      </c>
    </row>
    <row r="6375" spans="7:10">
      <c r="G6375" t="str">
        <f t="shared" si="297"/>
        <v>.</v>
      </c>
      <c r="H6375">
        <f t="shared" si="298"/>
        <v>0</v>
      </c>
      <c r="I6375" s="26" t="str">
        <f>H6375&amp;"x"&amp;COUNTIF($H$5:H6375,H6375)</f>
        <v>0x5449</v>
      </c>
      <c r="J6375" t="str">
        <f t="shared" si="299"/>
        <v>.</v>
      </c>
    </row>
    <row r="6376" spans="7:10">
      <c r="G6376" t="str">
        <f t="shared" si="297"/>
        <v>.</v>
      </c>
      <c r="H6376">
        <f t="shared" si="298"/>
        <v>0</v>
      </c>
      <c r="I6376" s="26" t="str">
        <f>H6376&amp;"x"&amp;COUNTIF($H$5:H6376,H6376)</f>
        <v>0x5450</v>
      </c>
      <c r="J6376" t="str">
        <f t="shared" si="299"/>
        <v>.</v>
      </c>
    </row>
    <row r="6377" spans="7:10">
      <c r="G6377" t="str">
        <f t="shared" si="297"/>
        <v>.</v>
      </c>
      <c r="H6377">
        <f t="shared" si="298"/>
        <v>0</v>
      </c>
      <c r="I6377" s="26" t="str">
        <f>H6377&amp;"x"&amp;COUNTIF($H$5:H6377,H6377)</f>
        <v>0x5451</v>
      </c>
      <c r="J6377" t="str">
        <f t="shared" si="299"/>
        <v>.</v>
      </c>
    </row>
    <row r="6378" spans="7:10">
      <c r="G6378" t="str">
        <f t="shared" si="297"/>
        <v>.</v>
      </c>
      <c r="H6378">
        <f t="shared" si="298"/>
        <v>0</v>
      </c>
      <c r="I6378" s="26" t="str">
        <f>H6378&amp;"x"&amp;COUNTIF($H$5:H6378,H6378)</f>
        <v>0x5452</v>
      </c>
      <c r="J6378" t="str">
        <f t="shared" si="299"/>
        <v>.</v>
      </c>
    </row>
    <row r="6379" spans="7:10">
      <c r="G6379" t="str">
        <f t="shared" si="297"/>
        <v>.</v>
      </c>
      <c r="H6379">
        <f t="shared" si="298"/>
        <v>0</v>
      </c>
      <c r="I6379" s="26" t="str">
        <f>H6379&amp;"x"&amp;COUNTIF($H$5:H6379,H6379)</f>
        <v>0x5453</v>
      </c>
      <c r="J6379" t="str">
        <f t="shared" si="299"/>
        <v>.</v>
      </c>
    </row>
    <row r="6380" spans="7:10">
      <c r="G6380" t="str">
        <f t="shared" si="297"/>
        <v>.</v>
      </c>
      <c r="H6380">
        <f t="shared" si="298"/>
        <v>0</v>
      </c>
      <c r="I6380" s="26" t="str">
        <f>H6380&amp;"x"&amp;COUNTIF($H$5:H6380,H6380)</f>
        <v>0x5454</v>
      </c>
      <c r="J6380" t="str">
        <f t="shared" si="299"/>
        <v>.</v>
      </c>
    </row>
    <row r="6381" spans="7:10">
      <c r="G6381" t="str">
        <f t="shared" si="297"/>
        <v>.</v>
      </c>
      <c r="H6381">
        <f t="shared" si="298"/>
        <v>0</v>
      </c>
      <c r="I6381" s="26" t="str">
        <f>H6381&amp;"x"&amp;COUNTIF($H$5:H6381,H6381)</f>
        <v>0x5455</v>
      </c>
      <c r="J6381" t="str">
        <f t="shared" si="299"/>
        <v>.</v>
      </c>
    </row>
    <row r="6382" spans="7:10">
      <c r="G6382" t="str">
        <f t="shared" si="297"/>
        <v>.</v>
      </c>
      <c r="H6382">
        <f t="shared" si="298"/>
        <v>0</v>
      </c>
      <c r="I6382" s="26" t="str">
        <f>H6382&amp;"x"&amp;COUNTIF($H$5:H6382,H6382)</f>
        <v>0x5456</v>
      </c>
      <c r="J6382" t="str">
        <f t="shared" si="299"/>
        <v>.</v>
      </c>
    </row>
    <row r="6383" spans="7:10">
      <c r="G6383" t="str">
        <f t="shared" si="297"/>
        <v>.</v>
      </c>
      <c r="H6383">
        <f t="shared" si="298"/>
        <v>0</v>
      </c>
      <c r="I6383" s="26" t="str">
        <f>H6383&amp;"x"&amp;COUNTIF($H$5:H6383,H6383)</f>
        <v>0x5457</v>
      </c>
      <c r="J6383" t="str">
        <f t="shared" si="299"/>
        <v>.</v>
      </c>
    </row>
    <row r="6384" spans="7:10">
      <c r="G6384" t="str">
        <f t="shared" si="297"/>
        <v>.</v>
      </c>
      <c r="H6384">
        <f t="shared" si="298"/>
        <v>0</v>
      </c>
      <c r="I6384" s="26" t="str">
        <f>H6384&amp;"x"&amp;COUNTIF($H$5:H6384,H6384)</f>
        <v>0x5458</v>
      </c>
      <c r="J6384" t="str">
        <f t="shared" si="299"/>
        <v>.</v>
      </c>
    </row>
    <row r="6385" spans="7:10">
      <c r="G6385" t="str">
        <f t="shared" si="297"/>
        <v>.</v>
      </c>
      <c r="H6385">
        <f t="shared" si="298"/>
        <v>0</v>
      </c>
      <c r="I6385" s="26" t="str">
        <f>H6385&amp;"x"&amp;COUNTIF($H$5:H6385,H6385)</f>
        <v>0x5459</v>
      </c>
      <c r="J6385" t="str">
        <f t="shared" si="299"/>
        <v>.</v>
      </c>
    </row>
    <row r="6386" spans="7:10">
      <c r="G6386" t="str">
        <f t="shared" si="297"/>
        <v>.</v>
      </c>
      <c r="H6386">
        <f t="shared" si="298"/>
        <v>0</v>
      </c>
      <c r="I6386" s="26" t="str">
        <f>H6386&amp;"x"&amp;COUNTIF($H$5:H6386,H6386)</f>
        <v>0x5460</v>
      </c>
      <c r="J6386" t="str">
        <f t="shared" si="299"/>
        <v>.</v>
      </c>
    </row>
    <row r="6387" spans="7:10">
      <c r="G6387" t="str">
        <f t="shared" si="297"/>
        <v>.</v>
      </c>
      <c r="H6387">
        <f t="shared" si="298"/>
        <v>0</v>
      </c>
      <c r="I6387" s="26" t="str">
        <f>H6387&amp;"x"&amp;COUNTIF($H$5:H6387,H6387)</f>
        <v>0x5461</v>
      </c>
      <c r="J6387" t="str">
        <f t="shared" si="299"/>
        <v>.</v>
      </c>
    </row>
    <row r="6388" spans="7:10">
      <c r="G6388" t="str">
        <f t="shared" si="297"/>
        <v>.</v>
      </c>
      <c r="H6388">
        <f t="shared" si="298"/>
        <v>0</v>
      </c>
      <c r="I6388" s="26" t="str">
        <f>H6388&amp;"x"&amp;COUNTIF($H$5:H6388,H6388)</f>
        <v>0x5462</v>
      </c>
      <c r="J6388" t="str">
        <f t="shared" si="299"/>
        <v>.</v>
      </c>
    </row>
    <row r="6389" spans="7:10">
      <c r="G6389" t="str">
        <f t="shared" si="297"/>
        <v>.</v>
      </c>
      <c r="H6389">
        <f t="shared" si="298"/>
        <v>0</v>
      </c>
      <c r="I6389" s="26" t="str">
        <f>H6389&amp;"x"&amp;COUNTIF($H$5:H6389,H6389)</f>
        <v>0x5463</v>
      </c>
      <c r="J6389" t="str">
        <f t="shared" si="299"/>
        <v>.</v>
      </c>
    </row>
    <row r="6390" spans="7:10">
      <c r="G6390" t="str">
        <f t="shared" si="297"/>
        <v>.</v>
      </c>
      <c r="H6390">
        <f t="shared" si="298"/>
        <v>0</v>
      </c>
      <c r="I6390" s="26" t="str">
        <f>H6390&amp;"x"&amp;COUNTIF($H$5:H6390,H6390)</f>
        <v>0x5464</v>
      </c>
      <c r="J6390" t="str">
        <f t="shared" si="299"/>
        <v>.</v>
      </c>
    </row>
    <row r="6391" spans="7:10">
      <c r="G6391" t="str">
        <f t="shared" si="297"/>
        <v>.</v>
      </c>
      <c r="H6391">
        <f t="shared" si="298"/>
        <v>0</v>
      </c>
      <c r="I6391" s="26" t="str">
        <f>H6391&amp;"x"&amp;COUNTIF($H$5:H6391,H6391)</f>
        <v>0x5465</v>
      </c>
      <c r="J6391" t="str">
        <f t="shared" si="299"/>
        <v>.</v>
      </c>
    </row>
    <row r="6392" spans="7:10">
      <c r="G6392" t="str">
        <f t="shared" si="297"/>
        <v>.</v>
      </c>
      <c r="H6392">
        <f t="shared" si="298"/>
        <v>0</v>
      </c>
      <c r="I6392" s="26" t="str">
        <f>H6392&amp;"x"&amp;COUNTIF($H$5:H6392,H6392)</f>
        <v>0x5466</v>
      </c>
      <c r="J6392" t="str">
        <f t="shared" si="299"/>
        <v>.</v>
      </c>
    </row>
    <row r="6393" spans="7:10">
      <c r="G6393" t="str">
        <f t="shared" si="297"/>
        <v>.</v>
      </c>
      <c r="H6393">
        <f t="shared" si="298"/>
        <v>0</v>
      </c>
      <c r="I6393" s="26" t="str">
        <f>H6393&amp;"x"&amp;COUNTIF($H$5:H6393,H6393)</f>
        <v>0x5467</v>
      </c>
      <c r="J6393" t="str">
        <f t="shared" si="299"/>
        <v>.</v>
      </c>
    </row>
    <row r="6394" spans="7:10">
      <c r="G6394" t="str">
        <f t="shared" si="297"/>
        <v>.</v>
      </c>
      <c r="H6394">
        <f t="shared" si="298"/>
        <v>0</v>
      </c>
      <c r="I6394" s="26" t="str">
        <f>H6394&amp;"x"&amp;COUNTIF($H$5:H6394,H6394)</f>
        <v>0x5468</v>
      </c>
      <c r="J6394" t="str">
        <f t="shared" si="299"/>
        <v>.</v>
      </c>
    </row>
    <row r="6395" spans="7:10">
      <c r="G6395" t="str">
        <f t="shared" si="297"/>
        <v>.</v>
      </c>
      <c r="H6395">
        <f t="shared" si="298"/>
        <v>0</v>
      </c>
      <c r="I6395" s="26" t="str">
        <f>H6395&amp;"x"&amp;COUNTIF($H$5:H6395,H6395)</f>
        <v>0x5469</v>
      </c>
      <c r="J6395" t="str">
        <f t="shared" si="299"/>
        <v>.</v>
      </c>
    </row>
    <row r="6396" spans="7:10">
      <c r="G6396" t="str">
        <f t="shared" si="297"/>
        <v>.</v>
      </c>
      <c r="H6396">
        <f t="shared" si="298"/>
        <v>0</v>
      </c>
      <c r="I6396" s="26" t="str">
        <f>H6396&amp;"x"&amp;COUNTIF($H$5:H6396,H6396)</f>
        <v>0x5470</v>
      </c>
      <c r="J6396" t="str">
        <f t="shared" si="299"/>
        <v>.</v>
      </c>
    </row>
    <row r="6397" spans="7:10">
      <c r="G6397" t="str">
        <f t="shared" si="297"/>
        <v>.</v>
      </c>
      <c r="H6397">
        <f t="shared" si="298"/>
        <v>0</v>
      </c>
      <c r="I6397" s="26" t="str">
        <f>H6397&amp;"x"&amp;COUNTIF($H$5:H6397,H6397)</f>
        <v>0x5471</v>
      </c>
      <c r="J6397" t="str">
        <f t="shared" si="299"/>
        <v>.</v>
      </c>
    </row>
    <row r="6398" spans="7:10">
      <c r="G6398" t="str">
        <f t="shared" si="297"/>
        <v>.</v>
      </c>
      <c r="H6398">
        <f t="shared" si="298"/>
        <v>0</v>
      </c>
      <c r="I6398" s="26" t="str">
        <f>H6398&amp;"x"&amp;COUNTIF($H$5:H6398,H6398)</f>
        <v>0x5472</v>
      </c>
      <c r="J6398" t="str">
        <f t="shared" si="299"/>
        <v>.</v>
      </c>
    </row>
    <row r="6399" spans="7:10">
      <c r="G6399" t="str">
        <f t="shared" si="297"/>
        <v>.</v>
      </c>
      <c r="H6399">
        <f t="shared" si="298"/>
        <v>0</v>
      </c>
      <c r="I6399" s="26" t="str">
        <f>H6399&amp;"x"&amp;COUNTIF($H$5:H6399,H6399)</f>
        <v>0x5473</v>
      </c>
      <c r="J6399" t="str">
        <f t="shared" si="299"/>
        <v>.</v>
      </c>
    </row>
    <row r="6400" spans="7:10">
      <c r="G6400" t="str">
        <f t="shared" si="297"/>
        <v>.</v>
      </c>
      <c r="H6400">
        <f t="shared" si="298"/>
        <v>0</v>
      </c>
      <c r="I6400" s="26" t="str">
        <f>H6400&amp;"x"&amp;COUNTIF($H$5:H6400,H6400)</f>
        <v>0x5474</v>
      </c>
      <c r="J6400" t="str">
        <f t="shared" si="299"/>
        <v>.</v>
      </c>
    </row>
    <row r="6401" spans="7:10">
      <c r="G6401" t="str">
        <f t="shared" si="297"/>
        <v>.</v>
      </c>
      <c r="H6401">
        <f t="shared" si="298"/>
        <v>0</v>
      </c>
      <c r="I6401" s="26" t="str">
        <f>H6401&amp;"x"&amp;COUNTIF($H$5:H6401,H6401)</f>
        <v>0x5475</v>
      </c>
      <c r="J6401" t="str">
        <f t="shared" si="299"/>
        <v>.</v>
      </c>
    </row>
    <row r="6402" spans="7:10">
      <c r="G6402" t="str">
        <f t="shared" si="297"/>
        <v>.</v>
      </c>
      <c r="H6402">
        <f t="shared" si="298"/>
        <v>0</v>
      </c>
      <c r="I6402" s="26" t="str">
        <f>H6402&amp;"x"&amp;COUNTIF($H$5:H6402,H6402)</f>
        <v>0x5476</v>
      </c>
      <c r="J6402" t="str">
        <f t="shared" si="299"/>
        <v>.</v>
      </c>
    </row>
    <row r="6403" spans="7:10">
      <c r="G6403" t="str">
        <f t="shared" si="297"/>
        <v>.</v>
      </c>
      <c r="H6403">
        <f t="shared" si="298"/>
        <v>0</v>
      </c>
      <c r="I6403" s="26" t="str">
        <f>H6403&amp;"x"&amp;COUNTIF($H$5:H6403,H6403)</f>
        <v>0x5477</v>
      </c>
      <c r="J6403" t="str">
        <f t="shared" si="299"/>
        <v>.</v>
      </c>
    </row>
    <row r="6404" spans="7:10">
      <c r="G6404" t="str">
        <f t="shared" si="297"/>
        <v>.</v>
      </c>
      <c r="H6404">
        <f t="shared" si="298"/>
        <v>0</v>
      </c>
      <c r="I6404" s="26" t="str">
        <f>H6404&amp;"x"&amp;COUNTIF($H$5:H6404,H6404)</f>
        <v>0x5478</v>
      </c>
      <c r="J6404" t="str">
        <f t="shared" si="299"/>
        <v>.</v>
      </c>
    </row>
    <row r="6405" spans="7:10">
      <c r="G6405" t="str">
        <f t="shared" ref="G6405:G6468" si="300">A6405&amp;"."&amp;B6405</f>
        <v>.</v>
      </c>
      <c r="H6405">
        <f t="shared" ref="H6405:H6468" si="301">F6405</f>
        <v>0</v>
      </c>
      <c r="I6405" s="26" t="str">
        <f>H6405&amp;"x"&amp;COUNTIF($H$5:H6405,H6405)</f>
        <v>0x5479</v>
      </c>
      <c r="J6405" t="str">
        <f t="shared" ref="J6405:J6468" si="302">G6405</f>
        <v>.</v>
      </c>
    </row>
    <row r="6406" spans="7:10">
      <c r="G6406" t="str">
        <f t="shared" si="300"/>
        <v>.</v>
      </c>
      <c r="H6406">
        <f t="shared" si="301"/>
        <v>0</v>
      </c>
      <c r="I6406" s="26" t="str">
        <f>H6406&amp;"x"&amp;COUNTIF($H$5:H6406,H6406)</f>
        <v>0x5480</v>
      </c>
      <c r="J6406" t="str">
        <f t="shared" si="302"/>
        <v>.</v>
      </c>
    </row>
    <row r="6407" spans="7:10">
      <c r="G6407" t="str">
        <f t="shared" si="300"/>
        <v>.</v>
      </c>
      <c r="H6407">
        <f t="shared" si="301"/>
        <v>0</v>
      </c>
      <c r="I6407" s="26" t="str">
        <f>H6407&amp;"x"&amp;COUNTIF($H$5:H6407,H6407)</f>
        <v>0x5481</v>
      </c>
      <c r="J6407" t="str">
        <f t="shared" si="302"/>
        <v>.</v>
      </c>
    </row>
    <row r="6408" spans="7:10">
      <c r="G6408" t="str">
        <f t="shared" si="300"/>
        <v>.</v>
      </c>
      <c r="H6408">
        <f t="shared" si="301"/>
        <v>0</v>
      </c>
      <c r="I6408" s="26" t="str">
        <f>H6408&amp;"x"&amp;COUNTIF($H$5:H6408,H6408)</f>
        <v>0x5482</v>
      </c>
      <c r="J6408" t="str">
        <f t="shared" si="302"/>
        <v>.</v>
      </c>
    </row>
    <row r="6409" spans="7:10">
      <c r="G6409" t="str">
        <f t="shared" si="300"/>
        <v>.</v>
      </c>
      <c r="H6409">
        <f t="shared" si="301"/>
        <v>0</v>
      </c>
      <c r="I6409" s="26" t="str">
        <f>H6409&amp;"x"&amp;COUNTIF($H$5:H6409,H6409)</f>
        <v>0x5483</v>
      </c>
      <c r="J6409" t="str">
        <f t="shared" si="302"/>
        <v>.</v>
      </c>
    </row>
    <row r="6410" spans="7:10">
      <c r="G6410" t="str">
        <f t="shared" si="300"/>
        <v>.</v>
      </c>
      <c r="H6410">
        <f t="shared" si="301"/>
        <v>0</v>
      </c>
      <c r="I6410" s="26" t="str">
        <f>H6410&amp;"x"&amp;COUNTIF($H$5:H6410,H6410)</f>
        <v>0x5484</v>
      </c>
      <c r="J6410" t="str">
        <f t="shared" si="302"/>
        <v>.</v>
      </c>
    </row>
    <row r="6411" spans="7:10">
      <c r="G6411" t="str">
        <f t="shared" si="300"/>
        <v>.</v>
      </c>
      <c r="H6411">
        <f t="shared" si="301"/>
        <v>0</v>
      </c>
      <c r="I6411" s="26" t="str">
        <f>H6411&amp;"x"&amp;COUNTIF($H$5:H6411,H6411)</f>
        <v>0x5485</v>
      </c>
      <c r="J6411" t="str">
        <f t="shared" si="302"/>
        <v>.</v>
      </c>
    </row>
    <row r="6412" spans="7:10">
      <c r="G6412" t="str">
        <f t="shared" si="300"/>
        <v>.</v>
      </c>
      <c r="H6412">
        <f t="shared" si="301"/>
        <v>0</v>
      </c>
      <c r="I6412" s="26" t="str">
        <f>H6412&amp;"x"&amp;COUNTIF($H$5:H6412,H6412)</f>
        <v>0x5486</v>
      </c>
      <c r="J6412" t="str">
        <f t="shared" si="302"/>
        <v>.</v>
      </c>
    </row>
    <row r="6413" spans="7:10">
      <c r="G6413" t="str">
        <f t="shared" si="300"/>
        <v>.</v>
      </c>
      <c r="H6413">
        <f t="shared" si="301"/>
        <v>0</v>
      </c>
      <c r="I6413" s="26" t="str">
        <f>H6413&amp;"x"&amp;COUNTIF($H$5:H6413,H6413)</f>
        <v>0x5487</v>
      </c>
      <c r="J6413" t="str">
        <f t="shared" si="302"/>
        <v>.</v>
      </c>
    </row>
    <row r="6414" spans="7:10">
      <c r="G6414" t="str">
        <f t="shared" si="300"/>
        <v>.</v>
      </c>
      <c r="H6414">
        <f t="shared" si="301"/>
        <v>0</v>
      </c>
      <c r="I6414" s="26" t="str">
        <f>H6414&amp;"x"&amp;COUNTIF($H$5:H6414,H6414)</f>
        <v>0x5488</v>
      </c>
      <c r="J6414" t="str">
        <f t="shared" si="302"/>
        <v>.</v>
      </c>
    </row>
    <row r="6415" spans="7:10">
      <c r="G6415" t="str">
        <f t="shared" si="300"/>
        <v>.</v>
      </c>
      <c r="H6415">
        <f t="shared" si="301"/>
        <v>0</v>
      </c>
      <c r="I6415" s="26" t="str">
        <f>H6415&amp;"x"&amp;COUNTIF($H$5:H6415,H6415)</f>
        <v>0x5489</v>
      </c>
      <c r="J6415" t="str">
        <f t="shared" si="302"/>
        <v>.</v>
      </c>
    </row>
    <row r="6416" spans="7:10">
      <c r="G6416" t="str">
        <f t="shared" si="300"/>
        <v>.</v>
      </c>
      <c r="H6416">
        <f t="shared" si="301"/>
        <v>0</v>
      </c>
      <c r="I6416" s="26" t="str">
        <f>H6416&amp;"x"&amp;COUNTIF($H$5:H6416,H6416)</f>
        <v>0x5490</v>
      </c>
      <c r="J6416" t="str">
        <f t="shared" si="302"/>
        <v>.</v>
      </c>
    </row>
    <row r="6417" spans="7:10">
      <c r="G6417" t="str">
        <f t="shared" si="300"/>
        <v>.</v>
      </c>
      <c r="H6417">
        <f t="shared" si="301"/>
        <v>0</v>
      </c>
      <c r="I6417" s="26" t="str">
        <f>H6417&amp;"x"&amp;COUNTIF($H$5:H6417,H6417)</f>
        <v>0x5491</v>
      </c>
      <c r="J6417" t="str">
        <f t="shared" si="302"/>
        <v>.</v>
      </c>
    </row>
    <row r="6418" spans="7:10">
      <c r="G6418" t="str">
        <f t="shared" si="300"/>
        <v>.</v>
      </c>
      <c r="H6418">
        <f t="shared" si="301"/>
        <v>0</v>
      </c>
      <c r="I6418" s="26" t="str">
        <f>H6418&amp;"x"&amp;COUNTIF($H$5:H6418,H6418)</f>
        <v>0x5492</v>
      </c>
      <c r="J6418" t="str">
        <f t="shared" si="302"/>
        <v>.</v>
      </c>
    </row>
    <row r="6419" spans="7:10">
      <c r="G6419" t="str">
        <f t="shared" si="300"/>
        <v>.</v>
      </c>
      <c r="H6419">
        <f t="shared" si="301"/>
        <v>0</v>
      </c>
      <c r="I6419" s="26" t="str">
        <f>H6419&amp;"x"&amp;COUNTIF($H$5:H6419,H6419)</f>
        <v>0x5493</v>
      </c>
      <c r="J6419" t="str">
        <f t="shared" si="302"/>
        <v>.</v>
      </c>
    </row>
    <row r="6420" spans="7:10">
      <c r="G6420" t="str">
        <f t="shared" si="300"/>
        <v>.</v>
      </c>
      <c r="H6420">
        <f t="shared" si="301"/>
        <v>0</v>
      </c>
      <c r="I6420" s="26" t="str">
        <f>H6420&amp;"x"&amp;COUNTIF($H$5:H6420,H6420)</f>
        <v>0x5494</v>
      </c>
      <c r="J6420" t="str">
        <f t="shared" si="302"/>
        <v>.</v>
      </c>
    </row>
    <row r="6421" spans="7:10">
      <c r="G6421" t="str">
        <f t="shared" si="300"/>
        <v>.</v>
      </c>
      <c r="H6421">
        <f t="shared" si="301"/>
        <v>0</v>
      </c>
      <c r="I6421" s="26" t="str">
        <f>H6421&amp;"x"&amp;COUNTIF($H$5:H6421,H6421)</f>
        <v>0x5495</v>
      </c>
      <c r="J6421" t="str">
        <f t="shared" si="302"/>
        <v>.</v>
      </c>
    </row>
    <row r="6422" spans="7:10">
      <c r="G6422" t="str">
        <f t="shared" si="300"/>
        <v>.</v>
      </c>
      <c r="H6422">
        <f t="shared" si="301"/>
        <v>0</v>
      </c>
      <c r="I6422" s="26" t="str">
        <f>H6422&amp;"x"&amp;COUNTIF($H$5:H6422,H6422)</f>
        <v>0x5496</v>
      </c>
      <c r="J6422" t="str">
        <f t="shared" si="302"/>
        <v>.</v>
      </c>
    </row>
    <row r="6423" spans="7:10">
      <c r="G6423" t="str">
        <f t="shared" si="300"/>
        <v>.</v>
      </c>
      <c r="H6423">
        <f t="shared" si="301"/>
        <v>0</v>
      </c>
      <c r="I6423" s="26" t="str">
        <f>H6423&amp;"x"&amp;COUNTIF($H$5:H6423,H6423)</f>
        <v>0x5497</v>
      </c>
      <c r="J6423" t="str">
        <f t="shared" si="302"/>
        <v>.</v>
      </c>
    </row>
    <row r="6424" spans="7:10">
      <c r="G6424" t="str">
        <f t="shared" si="300"/>
        <v>.</v>
      </c>
      <c r="H6424">
        <f t="shared" si="301"/>
        <v>0</v>
      </c>
      <c r="I6424" s="26" t="str">
        <f>H6424&amp;"x"&amp;COUNTIF($H$5:H6424,H6424)</f>
        <v>0x5498</v>
      </c>
      <c r="J6424" t="str">
        <f t="shared" si="302"/>
        <v>.</v>
      </c>
    </row>
    <row r="6425" spans="7:10">
      <c r="G6425" t="str">
        <f t="shared" si="300"/>
        <v>.</v>
      </c>
      <c r="H6425">
        <f t="shared" si="301"/>
        <v>0</v>
      </c>
      <c r="I6425" s="26" t="str">
        <f>H6425&amp;"x"&amp;COUNTIF($H$5:H6425,H6425)</f>
        <v>0x5499</v>
      </c>
      <c r="J6425" t="str">
        <f t="shared" si="302"/>
        <v>.</v>
      </c>
    </row>
    <row r="6426" spans="7:10">
      <c r="G6426" t="str">
        <f t="shared" si="300"/>
        <v>.</v>
      </c>
      <c r="H6426">
        <f t="shared" si="301"/>
        <v>0</v>
      </c>
      <c r="I6426" s="26" t="str">
        <f>H6426&amp;"x"&amp;COUNTIF($H$5:H6426,H6426)</f>
        <v>0x5500</v>
      </c>
      <c r="J6426" t="str">
        <f t="shared" si="302"/>
        <v>.</v>
      </c>
    </row>
    <row r="6427" spans="7:10">
      <c r="G6427" t="str">
        <f t="shared" si="300"/>
        <v>.</v>
      </c>
      <c r="H6427">
        <f t="shared" si="301"/>
        <v>0</v>
      </c>
      <c r="I6427" s="26" t="str">
        <f>H6427&amp;"x"&amp;COUNTIF($H$5:H6427,H6427)</f>
        <v>0x5501</v>
      </c>
      <c r="J6427" t="str">
        <f t="shared" si="302"/>
        <v>.</v>
      </c>
    </row>
    <row r="6428" spans="7:10">
      <c r="G6428" t="str">
        <f t="shared" si="300"/>
        <v>.</v>
      </c>
      <c r="H6428">
        <f t="shared" si="301"/>
        <v>0</v>
      </c>
      <c r="I6428" s="26" t="str">
        <f>H6428&amp;"x"&amp;COUNTIF($H$5:H6428,H6428)</f>
        <v>0x5502</v>
      </c>
      <c r="J6428" t="str">
        <f t="shared" si="302"/>
        <v>.</v>
      </c>
    </row>
    <row r="6429" spans="7:10">
      <c r="G6429" t="str">
        <f t="shared" si="300"/>
        <v>.</v>
      </c>
      <c r="H6429">
        <f t="shared" si="301"/>
        <v>0</v>
      </c>
      <c r="I6429" s="26" t="str">
        <f>H6429&amp;"x"&amp;COUNTIF($H$5:H6429,H6429)</f>
        <v>0x5503</v>
      </c>
      <c r="J6429" t="str">
        <f t="shared" si="302"/>
        <v>.</v>
      </c>
    </row>
    <row r="6430" spans="7:10">
      <c r="G6430" t="str">
        <f t="shared" si="300"/>
        <v>.</v>
      </c>
      <c r="H6430">
        <f t="shared" si="301"/>
        <v>0</v>
      </c>
      <c r="I6430" s="26" t="str">
        <f>H6430&amp;"x"&amp;COUNTIF($H$5:H6430,H6430)</f>
        <v>0x5504</v>
      </c>
      <c r="J6430" t="str">
        <f t="shared" si="302"/>
        <v>.</v>
      </c>
    </row>
    <row r="6431" spans="7:10">
      <c r="G6431" t="str">
        <f t="shared" si="300"/>
        <v>.</v>
      </c>
      <c r="H6431">
        <f t="shared" si="301"/>
        <v>0</v>
      </c>
      <c r="I6431" s="26" t="str">
        <f>H6431&amp;"x"&amp;COUNTIF($H$5:H6431,H6431)</f>
        <v>0x5505</v>
      </c>
      <c r="J6431" t="str">
        <f t="shared" si="302"/>
        <v>.</v>
      </c>
    </row>
    <row r="6432" spans="7:10">
      <c r="G6432" t="str">
        <f t="shared" si="300"/>
        <v>.</v>
      </c>
      <c r="H6432">
        <f t="shared" si="301"/>
        <v>0</v>
      </c>
      <c r="I6432" s="26" t="str">
        <f>H6432&amp;"x"&amp;COUNTIF($H$5:H6432,H6432)</f>
        <v>0x5506</v>
      </c>
      <c r="J6432" t="str">
        <f t="shared" si="302"/>
        <v>.</v>
      </c>
    </row>
    <row r="6433" spans="7:10">
      <c r="G6433" t="str">
        <f t="shared" si="300"/>
        <v>.</v>
      </c>
      <c r="H6433">
        <f t="shared" si="301"/>
        <v>0</v>
      </c>
      <c r="I6433" s="26" t="str">
        <f>H6433&amp;"x"&amp;COUNTIF($H$5:H6433,H6433)</f>
        <v>0x5507</v>
      </c>
      <c r="J6433" t="str">
        <f t="shared" si="302"/>
        <v>.</v>
      </c>
    </row>
    <row r="6434" spans="7:10">
      <c r="G6434" t="str">
        <f t="shared" si="300"/>
        <v>.</v>
      </c>
      <c r="H6434">
        <f t="shared" si="301"/>
        <v>0</v>
      </c>
      <c r="I6434" s="26" t="str">
        <f>H6434&amp;"x"&amp;COUNTIF($H$5:H6434,H6434)</f>
        <v>0x5508</v>
      </c>
      <c r="J6434" t="str">
        <f t="shared" si="302"/>
        <v>.</v>
      </c>
    </row>
    <row r="6435" spans="7:10">
      <c r="G6435" t="str">
        <f t="shared" si="300"/>
        <v>.</v>
      </c>
      <c r="H6435">
        <f t="shared" si="301"/>
        <v>0</v>
      </c>
      <c r="I6435" s="26" t="str">
        <f>H6435&amp;"x"&amp;COUNTIF($H$5:H6435,H6435)</f>
        <v>0x5509</v>
      </c>
      <c r="J6435" t="str">
        <f t="shared" si="302"/>
        <v>.</v>
      </c>
    </row>
    <row r="6436" spans="7:10">
      <c r="G6436" t="str">
        <f t="shared" si="300"/>
        <v>.</v>
      </c>
      <c r="H6436">
        <f t="shared" si="301"/>
        <v>0</v>
      </c>
      <c r="I6436" s="26" t="str">
        <f>H6436&amp;"x"&amp;COUNTIF($H$5:H6436,H6436)</f>
        <v>0x5510</v>
      </c>
      <c r="J6436" t="str">
        <f t="shared" si="302"/>
        <v>.</v>
      </c>
    </row>
    <row r="6437" spans="7:10">
      <c r="G6437" t="str">
        <f t="shared" si="300"/>
        <v>.</v>
      </c>
      <c r="H6437">
        <f t="shared" si="301"/>
        <v>0</v>
      </c>
      <c r="I6437" s="26" t="str">
        <f>H6437&amp;"x"&amp;COUNTIF($H$5:H6437,H6437)</f>
        <v>0x5511</v>
      </c>
      <c r="J6437" t="str">
        <f t="shared" si="302"/>
        <v>.</v>
      </c>
    </row>
    <row r="6438" spans="7:10">
      <c r="G6438" t="str">
        <f t="shared" si="300"/>
        <v>.</v>
      </c>
      <c r="H6438">
        <f t="shared" si="301"/>
        <v>0</v>
      </c>
      <c r="I6438" s="26" t="str">
        <f>H6438&amp;"x"&amp;COUNTIF($H$5:H6438,H6438)</f>
        <v>0x5512</v>
      </c>
      <c r="J6438" t="str">
        <f t="shared" si="302"/>
        <v>.</v>
      </c>
    </row>
    <row r="6439" spans="7:10">
      <c r="G6439" t="str">
        <f t="shared" si="300"/>
        <v>.</v>
      </c>
      <c r="H6439">
        <f t="shared" si="301"/>
        <v>0</v>
      </c>
      <c r="I6439" s="26" t="str">
        <f>H6439&amp;"x"&amp;COUNTIF($H$5:H6439,H6439)</f>
        <v>0x5513</v>
      </c>
      <c r="J6439" t="str">
        <f t="shared" si="302"/>
        <v>.</v>
      </c>
    </row>
    <row r="6440" spans="7:10">
      <c r="G6440" t="str">
        <f t="shared" si="300"/>
        <v>.</v>
      </c>
      <c r="H6440">
        <f t="shared" si="301"/>
        <v>0</v>
      </c>
      <c r="I6440" s="26" t="str">
        <f>H6440&amp;"x"&amp;COUNTIF($H$5:H6440,H6440)</f>
        <v>0x5514</v>
      </c>
      <c r="J6440" t="str">
        <f t="shared" si="302"/>
        <v>.</v>
      </c>
    </row>
    <row r="6441" spans="7:10">
      <c r="G6441" t="str">
        <f t="shared" si="300"/>
        <v>.</v>
      </c>
      <c r="H6441">
        <f t="shared" si="301"/>
        <v>0</v>
      </c>
      <c r="I6441" s="26" t="str">
        <f>H6441&amp;"x"&amp;COUNTIF($H$5:H6441,H6441)</f>
        <v>0x5515</v>
      </c>
      <c r="J6441" t="str">
        <f t="shared" si="302"/>
        <v>.</v>
      </c>
    </row>
    <row r="6442" spans="7:10">
      <c r="G6442" t="str">
        <f t="shared" si="300"/>
        <v>.</v>
      </c>
      <c r="H6442">
        <f t="shared" si="301"/>
        <v>0</v>
      </c>
      <c r="I6442" s="26" t="str">
        <f>H6442&amp;"x"&amp;COUNTIF($H$5:H6442,H6442)</f>
        <v>0x5516</v>
      </c>
      <c r="J6442" t="str">
        <f t="shared" si="302"/>
        <v>.</v>
      </c>
    </row>
    <row r="6443" spans="7:10">
      <c r="G6443" t="str">
        <f t="shared" si="300"/>
        <v>.</v>
      </c>
      <c r="H6443">
        <f t="shared" si="301"/>
        <v>0</v>
      </c>
      <c r="I6443" s="26" t="str">
        <f>H6443&amp;"x"&amp;COUNTIF($H$5:H6443,H6443)</f>
        <v>0x5517</v>
      </c>
      <c r="J6443" t="str">
        <f t="shared" si="302"/>
        <v>.</v>
      </c>
    </row>
    <row r="6444" spans="7:10">
      <c r="G6444" t="str">
        <f t="shared" si="300"/>
        <v>.</v>
      </c>
      <c r="H6444">
        <f t="shared" si="301"/>
        <v>0</v>
      </c>
      <c r="I6444" s="26" t="str">
        <f>H6444&amp;"x"&amp;COUNTIF($H$5:H6444,H6444)</f>
        <v>0x5518</v>
      </c>
      <c r="J6444" t="str">
        <f t="shared" si="302"/>
        <v>.</v>
      </c>
    </row>
    <row r="6445" spans="7:10">
      <c r="G6445" t="str">
        <f t="shared" si="300"/>
        <v>.</v>
      </c>
      <c r="H6445">
        <f t="shared" si="301"/>
        <v>0</v>
      </c>
      <c r="I6445" s="26" t="str">
        <f>H6445&amp;"x"&amp;COUNTIF($H$5:H6445,H6445)</f>
        <v>0x5519</v>
      </c>
      <c r="J6445" t="str">
        <f t="shared" si="302"/>
        <v>.</v>
      </c>
    </row>
    <row r="6446" spans="7:10">
      <c r="G6446" t="str">
        <f t="shared" si="300"/>
        <v>.</v>
      </c>
      <c r="H6446">
        <f t="shared" si="301"/>
        <v>0</v>
      </c>
      <c r="I6446" s="26" t="str">
        <f>H6446&amp;"x"&amp;COUNTIF($H$5:H6446,H6446)</f>
        <v>0x5520</v>
      </c>
      <c r="J6446" t="str">
        <f t="shared" si="302"/>
        <v>.</v>
      </c>
    </row>
    <row r="6447" spans="7:10">
      <c r="G6447" t="str">
        <f t="shared" si="300"/>
        <v>.</v>
      </c>
      <c r="H6447">
        <f t="shared" si="301"/>
        <v>0</v>
      </c>
      <c r="I6447" s="26" t="str">
        <f>H6447&amp;"x"&amp;COUNTIF($H$5:H6447,H6447)</f>
        <v>0x5521</v>
      </c>
      <c r="J6447" t="str">
        <f t="shared" si="302"/>
        <v>.</v>
      </c>
    </row>
    <row r="6448" spans="7:10">
      <c r="G6448" t="str">
        <f t="shared" si="300"/>
        <v>.</v>
      </c>
      <c r="H6448">
        <f t="shared" si="301"/>
        <v>0</v>
      </c>
      <c r="I6448" s="26" t="str">
        <f>H6448&amp;"x"&amp;COUNTIF($H$5:H6448,H6448)</f>
        <v>0x5522</v>
      </c>
      <c r="J6448" t="str">
        <f t="shared" si="302"/>
        <v>.</v>
      </c>
    </row>
    <row r="6449" spans="7:10">
      <c r="G6449" t="str">
        <f t="shared" si="300"/>
        <v>.</v>
      </c>
      <c r="H6449">
        <f t="shared" si="301"/>
        <v>0</v>
      </c>
      <c r="I6449" s="26" t="str">
        <f>H6449&amp;"x"&amp;COUNTIF($H$5:H6449,H6449)</f>
        <v>0x5523</v>
      </c>
      <c r="J6449" t="str">
        <f t="shared" si="302"/>
        <v>.</v>
      </c>
    </row>
    <row r="6450" spans="7:10">
      <c r="G6450" t="str">
        <f t="shared" si="300"/>
        <v>.</v>
      </c>
      <c r="H6450">
        <f t="shared" si="301"/>
        <v>0</v>
      </c>
      <c r="I6450" s="26" t="str">
        <f>H6450&amp;"x"&amp;COUNTIF($H$5:H6450,H6450)</f>
        <v>0x5524</v>
      </c>
      <c r="J6450" t="str">
        <f t="shared" si="302"/>
        <v>.</v>
      </c>
    </row>
    <row r="6451" spans="7:10">
      <c r="G6451" t="str">
        <f t="shared" si="300"/>
        <v>.</v>
      </c>
      <c r="H6451">
        <f t="shared" si="301"/>
        <v>0</v>
      </c>
      <c r="I6451" s="26" t="str">
        <f>H6451&amp;"x"&amp;COUNTIF($H$5:H6451,H6451)</f>
        <v>0x5525</v>
      </c>
      <c r="J6451" t="str">
        <f t="shared" si="302"/>
        <v>.</v>
      </c>
    </row>
    <row r="6452" spans="7:10">
      <c r="G6452" t="str">
        <f t="shared" si="300"/>
        <v>.</v>
      </c>
      <c r="H6452">
        <f t="shared" si="301"/>
        <v>0</v>
      </c>
      <c r="I6452" s="26" t="str">
        <f>H6452&amp;"x"&amp;COUNTIF($H$5:H6452,H6452)</f>
        <v>0x5526</v>
      </c>
      <c r="J6452" t="str">
        <f t="shared" si="302"/>
        <v>.</v>
      </c>
    </row>
    <row r="6453" spans="7:10">
      <c r="G6453" t="str">
        <f t="shared" si="300"/>
        <v>.</v>
      </c>
      <c r="H6453">
        <f t="shared" si="301"/>
        <v>0</v>
      </c>
      <c r="I6453" s="26" t="str">
        <f>H6453&amp;"x"&amp;COUNTIF($H$5:H6453,H6453)</f>
        <v>0x5527</v>
      </c>
      <c r="J6453" t="str">
        <f t="shared" si="302"/>
        <v>.</v>
      </c>
    </row>
    <row r="6454" spans="7:10">
      <c r="G6454" t="str">
        <f t="shared" si="300"/>
        <v>.</v>
      </c>
      <c r="H6454">
        <f t="shared" si="301"/>
        <v>0</v>
      </c>
      <c r="I6454" s="26" t="str">
        <f>H6454&amp;"x"&amp;COUNTIF($H$5:H6454,H6454)</f>
        <v>0x5528</v>
      </c>
      <c r="J6454" t="str">
        <f t="shared" si="302"/>
        <v>.</v>
      </c>
    </row>
    <row r="6455" spans="7:10">
      <c r="G6455" t="str">
        <f t="shared" si="300"/>
        <v>.</v>
      </c>
      <c r="H6455">
        <f t="shared" si="301"/>
        <v>0</v>
      </c>
      <c r="I6455" s="26" t="str">
        <f>H6455&amp;"x"&amp;COUNTIF($H$5:H6455,H6455)</f>
        <v>0x5529</v>
      </c>
      <c r="J6455" t="str">
        <f t="shared" si="302"/>
        <v>.</v>
      </c>
    </row>
    <row r="6456" spans="7:10">
      <c r="G6456" t="str">
        <f t="shared" si="300"/>
        <v>.</v>
      </c>
      <c r="H6456">
        <f t="shared" si="301"/>
        <v>0</v>
      </c>
      <c r="I6456" s="26" t="str">
        <f>H6456&amp;"x"&amp;COUNTIF($H$5:H6456,H6456)</f>
        <v>0x5530</v>
      </c>
      <c r="J6456" t="str">
        <f t="shared" si="302"/>
        <v>.</v>
      </c>
    </row>
    <row r="6457" spans="7:10">
      <c r="G6457" t="str">
        <f t="shared" si="300"/>
        <v>.</v>
      </c>
      <c r="H6457">
        <f t="shared" si="301"/>
        <v>0</v>
      </c>
      <c r="I6457" s="26" t="str">
        <f>H6457&amp;"x"&amp;COUNTIF($H$5:H6457,H6457)</f>
        <v>0x5531</v>
      </c>
      <c r="J6457" t="str">
        <f t="shared" si="302"/>
        <v>.</v>
      </c>
    </row>
    <row r="6458" spans="7:10">
      <c r="G6458" t="str">
        <f t="shared" si="300"/>
        <v>.</v>
      </c>
      <c r="H6458">
        <f t="shared" si="301"/>
        <v>0</v>
      </c>
      <c r="I6458" s="26" t="str">
        <f>H6458&amp;"x"&amp;COUNTIF($H$5:H6458,H6458)</f>
        <v>0x5532</v>
      </c>
      <c r="J6458" t="str">
        <f t="shared" si="302"/>
        <v>.</v>
      </c>
    </row>
    <row r="6459" spans="7:10">
      <c r="G6459" t="str">
        <f t="shared" si="300"/>
        <v>.</v>
      </c>
      <c r="H6459">
        <f t="shared" si="301"/>
        <v>0</v>
      </c>
      <c r="I6459" s="26" t="str">
        <f>H6459&amp;"x"&amp;COUNTIF($H$5:H6459,H6459)</f>
        <v>0x5533</v>
      </c>
      <c r="J6459" t="str">
        <f t="shared" si="302"/>
        <v>.</v>
      </c>
    </row>
    <row r="6460" spans="7:10">
      <c r="G6460" t="str">
        <f t="shared" si="300"/>
        <v>.</v>
      </c>
      <c r="H6460">
        <f t="shared" si="301"/>
        <v>0</v>
      </c>
      <c r="I6460" s="26" t="str">
        <f>H6460&amp;"x"&amp;COUNTIF($H$5:H6460,H6460)</f>
        <v>0x5534</v>
      </c>
      <c r="J6460" t="str">
        <f t="shared" si="302"/>
        <v>.</v>
      </c>
    </row>
    <row r="6461" spans="7:10">
      <c r="G6461" t="str">
        <f t="shared" si="300"/>
        <v>.</v>
      </c>
      <c r="H6461">
        <f t="shared" si="301"/>
        <v>0</v>
      </c>
      <c r="I6461" s="26" t="str">
        <f>H6461&amp;"x"&amp;COUNTIF($H$5:H6461,H6461)</f>
        <v>0x5535</v>
      </c>
      <c r="J6461" t="str">
        <f t="shared" si="302"/>
        <v>.</v>
      </c>
    </row>
    <row r="6462" spans="7:10">
      <c r="G6462" t="str">
        <f t="shared" si="300"/>
        <v>.</v>
      </c>
      <c r="H6462">
        <f t="shared" si="301"/>
        <v>0</v>
      </c>
      <c r="I6462" s="26" t="str">
        <f>H6462&amp;"x"&amp;COUNTIF($H$5:H6462,H6462)</f>
        <v>0x5536</v>
      </c>
      <c r="J6462" t="str">
        <f t="shared" si="302"/>
        <v>.</v>
      </c>
    </row>
    <row r="6463" spans="7:10">
      <c r="G6463" t="str">
        <f t="shared" si="300"/>
        <v>.</v>
      </c>
      <c r="H6463">
        <f t="shared" si="301"/>
        <v>0</v>
      </c>
      <c r="I6463" s="26" t="str">
        <f>H6463&amp;"x"&amp;COUNTIF($H$5:H6463,H6463)</f>
        <v>0x5537</v>
      </c>
      <c r="J6463" t="str">
        <f t="shared" si="302"/>
        <v>.</v>
      </c>
    </row>
    <row r="6464" spans="7:10">
      <c r="G6464" t="str">
        <f t="shared" si="300"/>
        <v>.</v>
      </c>
      <c r="H6464">
        <f t="shared" si="301"/>
        <v>0</v>
      </c>
      <c r="I6464" s="26" t="str">
        <f>H6464&amp;"x"&amp;COUNTIF($H$5:H6464,H6464)</f>
        <v>0x5538</v>
      </c>
      <c r="J6464" t="str">
        <f t="shared" si="302"/>
        <v>.</v>
      </c>
    </row>
    <row r="6465" spans="7:10">
      <c r="G6465" t="str">
        <f t="shared" si="300"/>
        <v>.</v>
      </c>
      <c r="H6465">
        <f t="shared" si="301"/>
        <v>0</v>
      </c>
      <c r="I6465" s="26" t="str">
        <f>H6465&amp;"x"&amp;COUNTIF($H$5:H6465,H6465)</f>
        <v>0x5539</v>
      </c>
      <c r="J6465" t="str">
        <f t="shared" si="302"/>
        <v>.</v>
      </c>
    </row>
    <row r="6466" spans="7:10">
      <c r="G6466" t="str">
        <f t="shared" si="300"/>
        <v>.</v>
      </c>
      <c r="H6466">
        <f t="shared" si="301"/>
        <v>0</v>
      </c>
      <c r="I6466" s="26" t="str">
        <f>H6466&amp;"x"&amp;COUNTIF($H$5:H6466,H6466)</f>
        <v>0x5540</v>
      </c>
      <c r="J6466" t="str">
        <f t="shared" si="302"/>
        <v>.</v>
      </c>
    </row>
    <row r="6467" spans="7:10">
      <c r="G6467" t="str">
        <f t="shared" si="300"/>
        <v>.</v>
      </c>
      <c r="H6467">
        <f t="shared" si="301"/>
        <v>0</v>
      </c>
      <c r="I6467" s="26" t="str">
        <f>H6467&amp;"x"&amp;COUNTIF($H$5:H6467,H6467)</f>
        <v>0x5541</v>
      </c>
      <c r="J6467" t="str">
        <f t="shared" si="302"/>
        <v>.</v>
      </c>
    </row>
    <row r="6468" spans="7:10">
      <c r="G6468" t="str">
        <f t="shared" si="300"/>
        <v>.</v>
      </c>
      <c r="H6468">
        <f t="shared" si="301"/>
        <v>0</v>
      </c>
      <c r="I6468" s="26" t="str">
        <f>H6468&amp;"x"&amp;COUNTIF($H$5:H6468,H6468)</f>
        <v>0x5542</v>
      </c>
      <c r="J6468" t="str">
        <f t="shared" si="302"/>
        <v>.</v>
      </c>
    </row>
    <row r="6469" spans="7:10">
      <c r="G6469" t="str">
        <f t="shared" ref="G6469:G6532" si="303">A6469&amp;"."&amp;B6469</f>
        <v>.</v>
      </c>
      <c r="H6469">
        <f t="shared" ref="H6469:H6532" si="304">F6469</f>
        <v>0</v>
      </c>
      <c r="I6469" s="26" t="str">
        <f>H6469&amp;"x"&amp;COUNTIF($H$5:H6469,H6469)</f>
        <v>0x5543</v>
      </c>
      <c r="J6469" t="str">
        <f t="shared" ref="J6469:J6532" si="305">G6469</f>
        <v>.</v>
      </c>
    </row>
    <row r="6470" spans="7:10">
      <c r="G6470" t="str">
        <f t="shared" si="303"/>
        <v>.</v>
      </c>
      <c r="H6470">
        <f t="shared" si="304"/>
        <v>0</v>
      </c>
      <c r="I6470" s="26" t="str">
        <f>H6470&amp;"x"&amp;COUNTIF($H$5:H6470,H6470)</f>
        <v>0x5544</v>
      </c>
      <c r="J6470" t="str">
        <f t="shared" si="305"/>
        <v>.</v>
      </c>
    </row>
    <row r="6471" spans="7:10">
      <c r="G6471" t="str">
        <f t="shared" si="303"/>
        <v>.</v>
      </c>
      <c r="H6471">
        <f t="shared" si="304"/>
        <v>0</v>
      </c>
      <c r="I6471" s="26" t="str">
        <f>H6471&amp;"x"&amp;COUNTIF($H$5:H6471,H6471)</f>
        <v>0x5545</v>
      </c>
      <c r="J6471" t="str">
        <f t="shared" si="305"/>
        <v>.</v>
      </c>
    </row>
    <row r="6472" spans="7:10">
      <c r="G6472" t="str">
        <f t="shared" si="303"/>
        <v>.</v>
      </c>
      <c r="H6472">
        <f t="shared" si="304"/>
        <v>0</v>
      </c>
      <c r="I6472" s="26" t="str">
        <f>H6472&amp;"x"&amp;COUNTIF($H$5:H6472,H6472)</f>
        <v>0x5546</v>
      </c>
      <c r="J6472" t="str">
        <f t="shared" si="305"/>
        <v>.</v>
      </c>
    </row>
    <row r="6473" spans="7:10">
      <c r="G6473" t="str">
        <f t="shared" si="303"/>
        <v>.</v>
      </c>
      <c r="H6473">
        <f t="shared" si="304"/>
        <v>0</v>
      </c>
      <c r="I6473" s="26" t="str">
        <f>H6473&amp;"x"&amp;COUNTIF($H$5:H6473,H6473)</f>
        <v>0x5547</v>
      </c>
      <c r="J6473" t="str">
        <f t="shared" si="305"/>
        <v>.</v>
      </c>
    </row>
    <row r="6474" spans="7:10">
      <c r="G6474" t="str">
        <f t="shared" si="303"/>
        <v>.</v>
      </c>
      <c r="H6474">
        <f t="shared" si="304"/>
        <v>0</v>
      </c>
      <c r="I6474" s="26" t="str">
        <f>H6474&amp;"x"&amp;COUNTIF($H$5:H6474,H6474)</f>
        <v>0x5548</v>
      </c>
      <c r="J6474" t="str">
        <f t="shared" si="305"/>
        <v>.</v>
      </c>
    </row>
    <row r="6475" spans="7:10">
      <c r="G6475" t="str">
        <f t="shared" si="303"/>
        <v>.</v>
      </c>
      <c r="H6475">
        <f t="shared" si="304"/>
        <v>0</v>
      </c>
      <c r="I6475" s="26" t="str">
        <f>H6475&amp;"x"&amp;COUNTIF($H$5:H6475,H6475)</f>
        <v>0x5549</v>
      </c>
      <c r="J6475" t="str">
        <f t="shared" si="305"/>
        <v>.</v>
      </c>
    </row>
    <row r="6476" spans="7:10">
      <c r="G6476" t="str">
        <f t="shared" si="303"/>
        <v>.</v>
      </c>
      <c r="H6476">
        <f t="shared" si="304"/>
        <v>0</v>
      </c>
      <c r="I6476" s="26" t="str">
        <f>H6476&amp;"x"&amp;COUNTIF($H$5:H6476,H6476)</f>
        <v>0x5550</v>
      </c>
      <c r="J6476" t="str">
        <f t="shared" si="305"/>
        <v>.</v>
      </c>
    </row>
    <row r="6477" spans="7:10">
      <c r="G6477" t="str">
        <f t="shared" si="303"/>
        <v>.</v>
      </c>
      <c r="H6477">
        <f t="shared" si="304"/>
        <v>0</v>
      </c>
      <c r="I6477" s="26" t="str">
        <f>H6477&amp;"x"&amp;COUNTIF($H$5:H6477,H6477)</f>
        <v>0x5551</v>
      </c>
      <c r="J6477" t="str">
        <f t="shared" si="305"/>
        <v>.</v>
      </c>
    </row>
    <row r="6478" spans="7:10">
      <c r="G6478" t="str">
        <f t="shared" si="303"/>
        <v>.</v>
      </c>
      <c r="H6478">
        <f t="shared" si="304"/>
        <v>0</v>
      </c>
      <c r="I6478" s="26" t="str">
        <f>H6478&amp;"x"&amp;COUNTIF($H$5:H6478,H6478)</f>
        <v>0x5552</v>
      </c>
      <c r="J6478" t="str">
        <f t="shared" si="305"/>
        <v>.</v>
      </c>
    </row>
    <row r="6479" spans="7:10">
      <c r="G6479" t="str">
        <f t="shared" si="303"/>
        <v>.</v>
      </c>
      <c r="H6479">
        <f t="shared" si="304"/>
        <v>0</v>
      </c>
      <c r="I6479" s="26" t="str">
        <f>H6479&amp;"x"&amp;COUNTIF($H$5:H6479,H6479)</f>
        <v>0x5553</v>
      </c>
      <c r="J6479" t="str">
        <f t="shared" si="305"/>
        <v>.</v>
      </c>
    </row>
    <row r="6480" spans="7:10">
      <c r="G6480" t="str">
        <f t="shared" si="303"/>
        <v>.</v>
      </c>
      <c r="H6480">
        <f t="shared" si="304"/>
        <v>0</v>
      </c>
      <c r="I6480" s="26" t="str">
        <f>H6480&amp;"x"&amp;COUNTIF($H$5:H6480,H6480)</f>
        <v>0x5554</v>
      </c>
      <c r="J6480" t="str">
        <f t="shared" si="305"/>
        <v>.</v>
      </c>
    </row>
    <row r="6481" spans="7:10">
      <c r="G6481" t="str">
        <f t="shared" si="303"/>
        <v>.</v>
      </c>
      <c r="H6481">
        <f t="shared" si="304"/>
        <v>0</v>
      </c>
      <c r="I6481" s="26" t="str">
        <f>H6481&amp;"x"&amp;COUNTIF($H$5:H6481,H6481)</f>
        <v>0x5555</v>
      </c>
      <c r="J6481" t="str">
        <f t="shared" si="305"/>
        <v>.</v>
      </c>
    </row>
    <row r="6482" spans="7:10">
      <c r="G6482" t="str">
        <f t="shared" si="303"/>
        <v>.</v>
      </c>
      <c r="H6482">
        <f t="shared" si="304"/>
        <v>0</v>
      </c>
      <c r="I6482" s="26" t="str">
        <f>H6482&amp;"x"&amp;COUNTIF($H$5:H6482,H6482)</f>
        <v>0x5556</v>
      </c>
      <c r="J6482" t="str">
        <f t="shared" si="305"/>
        <v>.</v>
      </c>
    </row>
    <row r="6483" spans="7:10">
      <c r="G6483" t="str">
        <f t="shared" si="303"/>
        <v>.</v>
      </c>
      <c r="H6483">
        <f t="shared" si="304"/>
        <v>0</v>
      </c>
      <c r="I6483" s="26" t="str">
        <f>H6483&amp;"x"&amp;COUNTIF($H$5:H6483,H6483)</f>
        <v>0x5557</v>
      </c>
      <c r="J6483" t="str">
        <f t="shared" si="305"/>
        <v>.</v>
      </c>
    </row>
    <row r="6484" spans="7:10">
      <c r="G6484" t="str">
        <f t="shared" si="303"/>
        <v>.</v>
      </c>
      <c r="H6484">
        <f t="shared" si="304"/>
        <v>0</v>
      </c>
      <c r="I6484" s="26" t="str">
        <f>H6484&amp;"x"&amp;COUNTIF($H$5:H6484,H6484)</f>
        <v>0x5558</v>
      </c>
      <c r="J6484" t="str">
        <f t="shared" si="305"/>
        <v>.</v>
      </c>
    </row>
    <row r="6485" spans="7:10">
      <c r="G6485" t="str">
        <f t="shared" si="303"/>
        <v>.</v>
      </c>
      <c r="H6485">
        <f t="shared" si="304"/>
        <v>0</v>
      </c>
      <c r="I6485" s="26" t="str">
        <f>H6485&amp;"x"&amp;COUNTIF($H$5:H6485,H6485)</f>
        <v>0x5559</v>
      </c>
      <c r="J6485" t="str">
        <f t="shared" si="305"/>
        <v>.</v>
      </c>
    </row>
    <row r="6486" spans="7:10">
      <c r="G6486" t="str">
        <f t="shared" si="303"/>
        <v>.</v>
      </c>
      <c r="H6486">
        <f t="shared" si="304"/>
        <v>0</v>
      </c>
      <c r="I6486" s="26" t="str">
        <f>H6486&amp;"x"&amp;COUNTIF($H$5:H6486,H6486)</f>
        <v>0x5560</v>
      </c>
      <c r="J6486" t="str">
        <f t="shared" si="305"/>
        <v>.</v>
      </c>
    </row>
    <row r="6487" spans="7:10">
      <c r="G6487" t="str">
        <f t="shared" si="303"/>
        <v>.</v>
      </c>
      <c r="H6487">
        <f t="shared" si="304"/>
        <v>0</v>
      </c>
      <c r="I6487" s="26" t="str">
        <f>H6487&amp;"x"&amp;COUNTIF($H$5:H6487,H6487)</f>
        <v>0x5561</v>
      </c>
      <c r="J6487" t="str">
        <f t="shared" si="305"/>
        <v>.</v>
      </c>
    </row>
    <row r="6488" spans="7:10">
      <c r="G6488" t="str">
        <f t="shared" si="303"/>
        <v>.</v>
      </c>
      <c r="H6488">
        <f t="shared" si="304"/>
        <v>0</v>
      </c>
      <c r="I6488" s="26" t="str">
        <f>H6488&amp;"x"&amp;COUNTIF($H$5:H6488,H6488)</f>
        <v>0x5562</v>
      </c>
      <c r="J6488" t="str">
        <f t="shared" si="305"/>
        <v>.</v>
      </c>
    </row>
    <row r="6489" spans="7:10">
      <c r="G6489" t="str">
        <f t="shared" si="303"/>
        <v>.</v>
      </c>
      <c r="H6489">
        <f t="shared" si="304"/>
        <v>0</v>
      </c>
      <c r="I6489" s="26" t="str">
        <f>H6489&amp;"x"&amp;COUNTIF($H$5:H6489,H6489)</f>
        <v>0x5563</v>
      </c>
      <c r="J6489" t="str">
        <f t="shared" si="305"/>
        <v>.</v>
      </c>
    </row>
    <row r="6490" spans="7:10">
      <c r="G6490" t="str">
        <f t="shared" si="303"/>
        <v>.</v>
      </c>
      <c r="H6490">
        <f t="shared" si="304"/>
        <v>0</v>
      </c>
      <c r="I6490" s="26" t="str">
        <f>H6490&amp;"x"&amp;COUNTIF($H$5:H6490,H6490)</f>
        <v>0x5564</v>
      </c>
      <c r="J6490" t="str">
        <f t="shared" si="305"/>
        <v>.</v>
      </c>
    </row>
    <row r="6491" spans="7:10">
      <c r="G6491" t="str">
        <f t="shared" si="303"/>
        <v>.</v>
      </c>
      <c r="H6491">
        <f t="shared" si="304"/>
        <v>0</v>
      </c>
      <c r="I6491" s="26" t="str">
        <f>H6491&amp;"x"&amp;COUNTIF($H$5:H6491,H6491)</f>
        <v>0x5565</v>
      </c>
      <c r="J6491" t="str">
        <f t="shared" si="305"/>
        <v>.</v>
      </c>
    </row>
    <row r="6492" spans="7:10">
      <c r="G6492" t="str">
        <f t="shared" si="303"/>
        <v>.</v>
      </c>
      <c r="H6492">
        <f t="shared" si="304"/>
        <v>0</v>
      </c>
      <c r="I6492" s="26" t="str">
        <f>H6492&amp;"x"&amp;COUNTIF($H$5:H6492,H6492)</f>
        <v>0x5566</v>
      </c>
      <c r="J6492" t="str">
        <f t="shared" si="305"/>
        <v>.</v>
      </c>
    </row>
    <row r="6493" spans="7:10">
      <c r="G6493" t="str">
        <f t="shared" si="303"/>
        <v>.</v>
      </c>
      <c r="H6493">
        <f t="shared" si="304"/>
        <v>0</v>
      </c>
      <c r="I6493" s="26" t="str">
        <f>H6493&amp;"x"&amp;COUNTIF($H$5:H6493,H6493)</f>
        <v>0x5567</v>
      </c>
      <c r="J6493" t="str">
        <f t="shared" si="305"/>
        <v>.</v>
      </c>
    </row>
    <row r="6494" spans="7:10">
      <c r="G6494" t="str">
        <f t="shared" si="303"/>
        <v>.</v>
      </c>
      <c r="H6494">
        <f t="shared" si="304"/>
        <v>0</v>
      </c>
      <c r="I6494" s="26" t="str">
        <f>H6494&amp;"x"&amp;COUNTIF($H$5:H6494,H6494)</f>
        <v>0x5568</v>
      </c>
      <c r="J6494" t="str">
        <f t="shared" si="305"/>
        <v>.</v>
      </c>
    </row>
    <row r="6495" spans="7:10">
      <c r="G6495" t="str">
        <f t="shared" si="303"/>
        <v>.</v>
      </c>
      <c r="H6495">
        <f t="shared" si="304"/>
        <v>0</v>
      </c>
      <c r="I6495" s="26" t="str">
        <f>H6495&amp;"x"&amp;COUNTIF($H$5:H6495,H6495)</f>
        <v>0x5569</v>
      </c>
      <c r="J6495" t="str">
        <f t="shared" si="305"/>
        <v>.</v>
      </c>
    </row>
    <row r="6496" spans="7:10">
      <c r="G6496" t="str">
        <f t="shared" si="303"/>
        <v>.</v>
      </c>
      <c r="H6496">
        <f t="shared" si="304"/>
        <v>0</v>
      </c>
      <c r="I6496" s="26" t="str">
        <f>H6496&amp;"x"&amp;COUNTIF($H$5:H6496,H6496)</f>
        <v>0x5570</v>
      </c>
      <c r="J6496" t="str">
        <f t="shared" si="305"/>
        <v>.</v>
      </c>
    </row>
    <row r="6497" spans="7:10">
      <c r="G6497" t="str">
        <f t="shared" si="303"/>
        <v>.</v>
      </c>
      <c r="H6497">
        <f t="shared" si="304"/>
        <v>0</v>
      </c>
      <c r="I6497" s="26" t="str">
        <f>H6497&amp;"x"&amp;COUNTIF($H$5:H6497,H6497)</f>
        <v>0x5571</v>
      </c>
      <c r="J6497" t="str">
        <f t="shared" si="305"/>
        <v>.</v>
      </c>
    </row>
    <row r="6498" spans="7:10">
      <c r="G6498" t="str">
        <f t="shared" si="303"/>
        <v>.</v>
      </c>
      <c r="H6498">
        <f t="shared" si="304"/>
        <v>0</v>
      </c>
      <c r="I6498" s="26" t="str">
        <f>H6498&amp;"x"&amp;COUNTIF($H$5:H6498,H6498)</f>
        <v>0x5572</v>
      </c>
      <c r="J6498" t="str">
        <f t="shared" si="305"/>
        <v>.</v>
      </c>
    </row>
    <row r="6499" spans="7:10">
      <c r="G6499" t="str">
        <f t="shared" si="303"/>
        <v>.</v>
      </c>
      <c r="H6499">
        <f t="shared" si="304"/>
        <v>0</v>
      </c>
      <c r="I6499" s="26" t="str">
        <f>H6499&amp;"x"&amp;COUNTIF($H$5:H6499,H6499)</f>
        <v>0x5573</v>
      </c>
      <c r="J6499" t="str">
        <f t="shared" si="305"/>
        <v>.</v>
      </c>
    </row>
    <row r="6500" spans="7:10">
      <c r="G6500" t="str">
        <f t="shared" si="303"/>
        <v>.</v>
      </c>
      <c r="H6500">
        <f t="shared" si="304"/>
        <v>0</v>
      </c>
      <c r="I6500" s="26" t="str">
        <f>H6500&amp;"x"&amp;COUNTIF($H$5:H6500,H6500)</f>
        <v>0x5574</v>
      </c>
      <c r="J6500" t="str">
        <f t="shared" si="305"/>
        <v>.</v>
      </c>
    </row>
    <row r="6501" spans="7:10">
      <c r="G6501" t="str">
        <f t="shared" si="303"/>
        <v>.</v>
      </c>
      <c r="H6501">
        <f t="shared" si="304"/>
        <v>0</v>
      </c>
      <c r="I6501" s="26" t="str">
        <f>H6501&amp;"x"&amp;COUNTIF($H$5:H6501,H6501)</f>
        <v>0x5575</v>
      </c>
      <c r="J6501" t="str">
        <f t="shared" si="305"/>
        <v>.</v>
      </c>
    </row>
    <row r="6502" spans="7:10">
      <c r="G6502" t="str">
        <f t="shared" si="303"/>
        <v>.</v>
      </c>
      <c r="H6502">
        <f t="shared" si="304"/>
        <v>0</v>
      </c>
      <c r="I6502" s="26" t="str">
        <f>H6502&amp;"x"&amp;COUNTIF($H$5:H6502,H6502)</f>
        <v>0x5576</v>
      </c>
      <c r="J6502" t="str">
        <f t="shared" si="305"/>
        <v>.</v>
      </c>
    </row>
    <row r="6503" spans="7:10">
      <c r="G6503" t="str">
        <f t="shared" si="303"/>
        <v>.</v>
      </c>
      <c r="H6503">
        <f t="shared" si="304"/>
        <v>0</v>
      </c>
      <c r="I6503" s="26" t="str">
        <f>H6503&amp;"x"&amp;COUNTIF($H$5:H6503,H6503)</f>
        <v>0x5577</v>
      </c>
      <c r="J6503" t="str">
        <f t="shared" si="305"/>
        <v>.</v>
      </c>
    </row>
    <row r="6504" spans="7:10">
      <c r="G6504" t="str">
        <f t="shared" si="303"/>
        <v>.</v>
      </c>
      <c r="H6504">
        <f t="shared" si="304"/>
        <v>0</v>
      </c>
      <c r="I6504" s="26" t="str">
        <f>H6504&amp;"x"&amp;COUNTIF($H$5:H6504,H6504)</f>
        <v>0x5578</v>
      </c>
      <c r="J6504" t="str">
        <f t="shared" si="305"/>
        <v>.</v>
      </c>
    </row>
    <row r="6505" spans="7:10">
      <c r="G6505" t="str">
        <f t="shared" si="303"/>
        <v>.</v>
      </c>
      <c r="H6505">
        <f t="shared" si="304"/>
        <v>0</v>
      </c>
      <c r="I6505" s="26" t="str">
        <f>H6505&amp;"x"&amp;COUNTIF($H$5:H6505,H6505)</f>
        <v>0x5579</v>
      </c>
      <c r="J6505" t="str">
        <f t="shared" si="305"/>
        <v>.</v>
      </c>
    </row>
    <row r="6506" spans="7:10">
      <c r="G6506" t="str">
        <f t="shared" si="303"/>
        <v>.</v>
      </c>
      <c r="H6506">
        <f t="shared" si="304"/>
        <v>0</v>
      </c>
      <c r="I6506" s="26" t="str">
        <f>H6506&amp;"x"&amp;COUNTIF($H$5:H6506,H6506)</f>
        <v>0x5580</v>
      </c>
      <c r="J6506" t="str">
        <f t="shared" si="305"/>
        <v>.</v>
      </c>
    </row>
    <row r="6507" spans="7:10">
      <c r="G6507" t="str">
        <f t="shared" si="303"/>
        <v>.</v>
      </c>
      <c r="H6507">
        <f t="shared" si="304"/>
        <v>0</v>
      </c>
      <c r="I6507" s="26" t="str">
        <f>H6507&amp;"x"&amp;COUNTIF($H$5:H6507,H6507)</f>
        <v>0x5581</v>
      </c>
      <c r="J6507" t="str">
        <f t="shared" si="305"/>
        <v>.</v>
      </c>
    </row>
    <row r="6508" spans="7:10">
      <c r="G6508" t="str">
        <f t="shared" si="303"/>
        <v>.</v>
      </c>
      <c r="H6508">
        <f t="shared" si="304"/>
        <v>0</v>
      </c>
      <c r="I6508" s="26" t="str">
        <f>H6508&amp;"x"&amp;COUNTIF($H$5:H6508,H6508)</f>
        <v>0x5582</v>
      </c>
      <c r="J6508" t="str">
        <f t="shared" si="305"/>
        <v>.</v>
      </c>
    </row>
    <row r="6509" spans="7:10">
      <c r="G6509" t="str">
        <f t="shared" si="303"/>
        <v>.</v>
      </c>
      <c r="H6509">
        <f t="shared" si="304"/>
        <v>0</v>
      </c>
      <c r="I6509" s="26" t="str">
        <f>H6509&amp;"x"&amp;COUNTIF($H$5:H6509,H6509)</f>
        <v>0x5583</v>
      </c>
      <c r="J6509" t="str">
        <f t="shared" si="305"/>
        <v>.</v>
      </c>
    </row>
    <row r="6510" spans="7:10">
      <c r="G6510" t="str">
        <f t="shared" si="303"/>
        <v>.</v>
      </c>
      <c r="H6510">
        <f t="shared" si="304"/>
        <v>0</v>
      </c>
      <c r="I6510" s="26" t="str">
        <f>H6510&amp;"x"&amp;COUNTIF($H$5:H6510,H6510)</f>
        <v>0x5584</v>
      </c>
      <c r="J6510" t="str">
        <f t="shared" si="305"/>
        <v>.</v>
      </c>
    </row>
    <row r="6511" spans="7:10">
      <c r="G6511" t="str">
        <f t="shared" si="303"/>
        <v>.</v>
      </c>
      <c r="H6511">
        <f t="shared" si="304"/>
        <v>0</v>
      </c>
      <c r="I6511" s="26" t="str">
        <f>H6511&amp;"x"&amp;COUNTIF($H$5:H6511,H6511)</f>
        <v>0x5585</v>
      </c>
      <c r="J6511" t="str">
        <f t="shared" si="305"/>
        <v>.</v>
      </c>
    </row>
    <row r="6512" spans="7:10">
      <c r="G6512" t="str">
        <f t="shared" si="303"/>
        <v>.</v>
      </c>
      <c r="H6512">
        <f t="shared" si="304"/>
        <v>0</v>
      </c>
      <c r="I6512" s="26" t="str">
        <f>H6512&amp;"x"&amp;COUNTIF($H$5:H6512,H6512)</f>
        <v>0x5586</v>
      </c>
      <c r="J6512" t="str">
        <f t="shared" si="305"/>
        <v>.</v>
      </c>
    </row>
    <row r="6513" spans="7:10">
      <c r="G6513" t="str">
        <f t="shared" si="303"/>
        <v>.</v>
      </c>
      <c r="H6513">
        <f t="shared" si="304"/>
        <v>0</v>
      </c>
      <c r="I6513" s="26" t="str">
        <f>H6513&amp;"x"&amp;COUNTIF($H$5:H6513,H6513)</f>
        <v>0x5587</v>
      </c>
      <c r="J6513" t="str">
        <f t="shared" si="305"/>
        <v>.</v>
      </c>
    </row>
    <row r="6514" spans="7:10">
      <c r="G6514" t="str">
        <f t="shared" si="303"/>
        <v>.</v>
      </c>
      <c r="H6514">
        <f t="shared" si="304"/>
        <v>0</v>
      </c>
      <c r="I6514" s="26" t="str">
        <f>H6514&amp;"x"&amp;COUNTIF($H$5:H6514,H6514)</f>
        <v>0x5588</v>
      </c>
      <c r="J6514" t="str">
        <f t="shared" si="305"/>
        <v>.</v>
      </c>
    </row>
    <row r="6515" spans="7:10">
      <c r="G6515" t="str">
        <f t="shared" si="303"/>
        <v>.</v>
      </c>
      <c r="H6515">
        <f t="shared" si="304"/>
        <v>0</v>
      </c>
      <c r="I6515" s="26" t="str">
        <f>H6515&amp;"x"&amp;COUNTIF($H$5:H6515,H6515)</f>
        <v>0x5589</v>
      </c>
      <c r="J6515" t="str">
        <f t="shared" si="305"/>
        <v>.</v>
      </c>
    </row>
    <row r="6516" spans="7:10">
      <c r="G6516" t="str">
        <f t="shared" si="303"/>
        <v>.</v>
      </c>
      <c r="H6516">
        <f t="shared" si="304"/>
        <v>0</v>
      </c>
      <c r="I6516" s="26" t="str">
        <f>H6516&amp;"x"&amp;COUNTIF($H$5:H6516,H6516)</f>
        <v>0x5590</v>
      </c>
      <c r="J6516" t="str">
        <f t="shared" si="305"/>
        <v>.</v>
      </c>
    </row>
    <row r="6517" spans="7:10">
      <c r="G6517" t="str">
        <f t="shared" si="303"/>
        <v>.</v>
      </c>
      <c r="H6517">
        <f t="shared" si="304"/>
        <v>0</v>
      </c>
      <c r="I6517" s="26" t="str">
        <f>H6517&amp;"x"&amp;COUNTIF($H$5:H6517,H6517)</f>
        <v>0x5591</v>
      </c>
      <c r="J6517" t="str">
        <f t="shared" si="305"/>
        <v>.</v>
      </c>
    </row>
    <row r="6518" spans="7:10">
      <c r="G6518" t="str">
        <f t="shared" si="303"/>
        <v>.</v>
      </c>
      <c r="H6518">
        <f t="shared" si="304"/>
        <v>0</v>
      </c>
      <c r="I6518" s="26" t="str">
        <f>H6518&amp;"x"&amp;COUNTIF($H$5:H6518,H6518)</f>
        <v>0x5592</v>
      </c>
      <c r="J6518" t="str">
        <f t="shared" si="305"/>
        <v>.</v>
      </c>
    </row>
    <row r="6519" spans="7:10">
      <c r="G6519" t="str">
        <f t="shared" si="303"/>
        <v>.</v>
      </c>
      <c r="H6519">
        <f t="shared" si="304"/>
        <v>0</v>
      </c>
      <c r="I6519" s="26" t="str">
        <f>H6519&amp;"x"&amp;COUNTIF($H$5:H6519,H6519)</f>
        <v>0x5593</v>
      </c>
      <c r="J6519" t="str">
        <f t="shared" si="305"/>
        <v>.</v>
      </c>
    </row>
    <row r="6520" spans="7:10">
      <c r="G6520" t="str">
        <f t="shared" si="303"/>
        <v>.</v>
      </c>
      <c r="H6520">
        <f t="shared" si="304"/>
        <v>0</v>
      </c>
      <c r="I6520" s="26" t="str">
        <f>H6520&amp;"x"&amp;COUNTIF($H$5:H6520,H6520)</f>
        <v>0x5594</v>
      </c>
      <c r="J6520" t="str">
        <f t="shared" si="305"/>
        <v>.</v>
      </c>
    </row>
    <row r="6521" spans="7:10">
      <c r="G6521" t="str">
        <f t="shared" si="303"/>
        <v>.</v>
      </c>
      <c r="H6521">
        <f t="shared" si="304"/>
        <v>0</v>
      </c>
      <c r="I6521" s="26" t="str">
        <f>H6521&amp;"x"&amp;COUNTIF($H$5:H6521,H6521)</f>
        <v>0x5595</v>
      </c>
      <c r="J6521" t="str">
        <f t="shared" si="305"/>
        <v>.</v>
      </c>
    </row>
    <row r="6522" spans="7:10">
      <c r="G6522" t="str">
        <f t="shared" si="303"/>
        <v>.</v>
      </c>
      <c r="H6522">
        <f t="shared" si="304"/>
        <v>0</v>
      </c>
      <c r="I6522" s="26" t="str">
        <f>H6522&amp;"x"&amp;COUNTIF($H$5:H6522,H6522)</f>
        <v>0x5596</v>
      </c>
      <c r="J6522" t="str">
        <f t="shared" si="305"/>
        <v>.</v>
      </c>
    </row>
    <row r="6523" spans="7:10">
      <c r="G6523" t="str">
        <f t="shared" si="303"/>
        <v>.</v>
      </c>
      <c r="H6523">
        <f t="shared" si="304"/>
        <v>0</v>
      </c>
      <c r="I6523" s="26" t="str">
        <f>H6523&amp;"x"&amp;COUNTIF($H$5:H6523,H6523)</f>
        <v>0x5597</v>
      </c>
      <c r="J6523" t="str">
        <f t="shared" si="305"/>
        <v>.</v>
      </c>
    </row>
    <row r="6524" spans="7:10">
      <c r="G6524" t="str">
        <f t="shared" si="303"/>
        <v>.</v>
      </c>
      <c r="H6524">
        <f t="shared" si="304"/>
        <v>0</v>
      </c>
      <c r="I6524" s="26" t="str">
        <f>H6524&amp;"x"&amp;COUNTIF($H$5:H6524,H6524)</f>
        <v>0x5598</v>
      </c>
      <c r="J6524" t="str">
        <f t="shared" si="305"/>
        <v>.</v>
      </c>
    </row>
    <row r="6525" spans="7:10">
      <c r="G6525" t="str">
        <f t="shared" si="303"/>
        <v>.</v>
      </c>
      <c r="H6525">
        <f t="shared" si="304"/>
        <v>0</v>
      </c>
      <c r="I6525" s="26" t="str">
        <f>H6525&amp;"x"&amp;COUNTIF($H$5:H6525,H6525)</f>
        <v>0x5599</v>
      </c>
      <c r="J6525" t="str">
        <f t="shared" si="305"/>
        <v>.</v>
      </c>
    </row>
    <row r="6526" spans="7:10">
      <c r="G6526" t="str">
        <f t="shared" si="303"/>
        <v>.</v>
      </c>
      <c r="H6526">
        <f t="shared" si="304"/>
        <v>0</v>
      </c>
      <c r="I6526" s="26" t="str">
        <f>H6526&amp;"x"&amp;COUNTIF($H$5:H6526,H6526)</f>
        <v>0x5600</v>
      </c>
      <c r="J6526" t="str">
        <f t="shared" si="305"/>
        <v>.</v>
      </c>
    </row>
    <row r="6527" spans="7:10">
      <c r="G6527" t="str">
        <f t="shared" si="303"/>
        <v>.</v>
      </c>
      <c r="H6527">
        <f t="shared" si="304"/>
        <v>0</v>
      </c>
      <c r="I6527" s="26" t="str">
        <f>H6527&amp;"x"&amp;COUNTIF($H$5:H6527,H6527)</f>
        <v>0x5601</v>
      </c>
      <c r="J6527" t="str">
        <f t="shared" si="305"/>
        <v>.</v>
      </c>
    </row>
    <row r="6528" spans="7:10">
      <c r="G6528" t="str">
        <f t="shared" si="303"/>
        <v>.</v>
      </c>
      <c r="H6528">
        <f t="shared" si="304"/>
        <v>0</v>
      </c>
      <c r="I6528" s="26" t="str">
        <f>H6528&amp;"x"&amp;COUNTIF($H$5:H6528,H6528)</f>
        <v>0x5602</v>
      </c>
      <c r="J6528" t="str">
        <f t="shared" si="305"/>
        <v>.</v>
      </c>
    </row>
    <row r="6529" spans="7:10">
      <c r="G6529" t="str">
        <f t="shared" si="303"/>
        <v>.</v>
      </c>
      <c r="H6529">
        <f t="shared" si="304"/>
        <v>0</v>
      </c>
      <c r="I6529" s="26" t="str">
        <f>H6529&amp;"x"&amp;COUNTIF($H$5:H6529,H6529)</f>
        <v>0x5603</v>
      </c>
      <c r="J6529" t="str">
        <f t="shared" si="305"/>
        <v>.</v>
      </c>
    </row>
    <row r="6530" spans="7:10">
      <c r="G6530" t="str">
        <f t="shared" si="303"/>
        <v>.</v>
      </c>
      <c r="H6530">
        <f t="shared" si="304"/>
        <v>0</v>
      </c>
      <c r="I6530" s="26" t="str">
        <f>H6530&amp;"x"&amp;COUNTIF($H$5:H6530,H6530)</f>
        <v>0x5604</v>
      </c>
      <c r="J6530" t="str">
        <f t="shared" si="305"/>
        <v>.</v>
      </c>
    </row>
    <row r="6531" spans="7:10">
      <c r="G6531" t="str">
        <f t="shared" si="303"/>
        <v>.</v>
      </c>
      <c r="H6531">
        <f t="shared" si="304"/>
        <v>0</v>
      </c>
      <c r="I6531" s="26" t="str">
        <f>H6531&amp;"x"&amp;COUNTIF($H$5:H6531,H6531)</f>
        <v>0x5605</v>
      </c>
      <c r="J6531" t="str">
        <f t="shared" si="305"/>
        <v>.</v>
      </c>
    </row>
    <row r="6532" spans="7:10">
      <c r="G6532" t="str">
        <f t="shared" si="303"/>
        <v>.</v>
      </c>
      <c r="H6532">
        <f t="shared" si="304"/>
        <v>0</v>
      </c>
      <c r="I6532" s="26" t="str">
        <f>H6532&amp;"x"&amp;COUNTIF($H$5:H6532,H6532)</f>
        <v>0x5606</v>
      </c>
      <c r="J6532" t="str">
        <f t="shared" si="305"/>
        <v>.</v>
      </c>
    </row>
    <row r="6533" spans="7:10">
      <c r="G6533" t="str">
        <f t="shared" ref="G6533:G6596" si="306">A6533&amp;"."&amp;B6533</f>
        <v>.</v>
      </c>
      <c r="H6533">
        <f t="shared" ref="H6533:H6596" si="307">F6533</f>
        <v>0</v>
      </c>
      <c r="I6533" s="26" t="str">
        <f>H6533&amp;"x"&amp;COUNTIF($H$5:H6533,H6533)</f>
        <v>0x5607</v>
      </c>
      <c r="J6533" t="str">
        <f t="shared" ref="J6533:J6596" si="308">G6533</f>
        <v>.</v>
      </c>
    </row>
    <row r="6534" spans="7:10">
      <c r="G6534" t="str">
        <f t="shared" si="306"/>
        <v>.</v>
      </c>
      <c r="H6534">
        <f t="shared" si="307"/>
        <v>0</v>
      </c>
      <c r="I6534" s="26" t="str">
        <f>H6534&amp;"x"&amp;COUNTIF($H$5:H6534,H6534)</f>
        <v>0x5608</v>
      </c>
      <c r="J6534" t="str">
        <f t="shared" si="308"/>
        <v>.</v>
      </c>
    </row>
    <row r="6535" spans="7:10">
      <c r="G6535" t="str">
        <f t="shared" si="306"/>
        <v>.</v>
      </c>
      <c r="H6535">
        <f t="shared" si="307"/>
        <v>0</v>
      </c>
      <c r="I6535" s="26" t="str">
        <f>H6535&amp;"x"&amp;COUNTIF($H$5:H6535,H6535)</f>
        <v>0x5609</v>
      </c>
      <c r="J6535" t="str">
        <f t="shared" si="308"/>
        <v>.</v>
      </c>
    </row>
    <row r="6536" spans="7:10">
      <c r="G6536" t="str">
        <f t="shared" si="306"/>
        <v>.</v>
      </c>
      <c r="H6536">
        <f t="shared" si="307"/>
        <v>0</v>
      </c>
      <c r="I6536" s="26" t="str">
        <f>H6536&amp;"x"&amp;COUNTIF($H$5:H6536,H6536)</f>
        <v>0x5610</v>
      </c>
      <c r="J6536" t="str">
        <f t="shared" si="308"/>
        <v>.</v>
      </c>
    </row>
    <row r="6537" spans="7:10">
      <c r="G6537" t="str">
        <f t="shared" si="306"/>
        <v>.</v>
      </c>
      <c r="H6537">
        <f t="shared" si="307"/>
        <v>0</v>
      </c>
      <c r="I6537" s="26" t="str">
        <f>H6537&amp;"x"&amp;COUNTIF($H$5:H6537,H6537)</f>
        <v>0x5611</v>
      </c>
      <c r="J6537" t="str">
        <f t="shared" si="308"/>
        <v>.</v>
      </c>
    </row>
    <row r="6538" spans="7:10">
      <c r="G6538" t="str">
        <f t="shared" si="306"/>
        <v>.</v>
      </c>
      <c r="H6538">
        <f t="shared" si="307"/>
        <v>0</v>
      </c>
      <c r="I6538" s="26" t="str">
        <f>H6538&amp;"x"&amp;COUNTIF($H$5:H6538,H6538)</f>
        <v>0x5612</v>
      </c>
      <c r="J6538" t="str">
        <f t="shared" si="308"/>
        <v>.</v>
      </c>
    </row>
    <row r="6539" spans="7:10">
      <c r="G6539" t="str">
        <f t="shared" si="306"/>
        <v>.</v>
      </c>
      <c r="H6539">
        <f t="shared" si="307"/>
        <v>0</v>
      </c>
      <c r="I6539" s="26" t="str">
        <f>H6539&amp;"x"&amp;COUNTIF($H$5:H6539,H6539)</f>
        <v>0x5613</v>
      </c>
      <c r="J6539" t="str">
        <f t="shared" si="308"/>
        <v>.</v>
      </c>
    </row>
    <row r="6540" spans="7:10">
      <c r="G6540" t="str">
        <f t="shared" si="306"/>
        <v>.</v>
      </c>
      <c r="H6540">
        <f t="shared" si="307"/>
        <v>0</v>
      </c>
      <c r="I6540" s="26" t="str">
        <f>H6540&amp;"x"&amp;COUNTIF($H$5:H6540,H6540)</f>
        <v>0x5614</v>
      </c>
      <c r="J6540" t="str">
        <f t="shared" si="308"/>
        <v>.</v>
      </c>
    </row>
    <row r="6541" spans="7:10">
      <c r="G6541" t="str">
        <f t="shared" si="306"/>
        <v>.</v>
      </c>
      <c r="H6541">
        <f t="shared" si="307"/>
        <v>0</v>
      </c>
      <c r="I6541" s="26" t="str">
        <f>H6541&amp;"x"&amp;COUNTIF($H$5:H6541,H6541)</f>
        <v>0x5615</v>
      </c>
      <c r="J6541" t="str">
        <f t="shared" si="308"/>
        <v>.</v>
      </c>
    </row>
    <row r="6542" spans="7:10">
      <c r="G6542" t="str">
        <f t="shared" si="306"/>
        <v>.</v>
      </c>
      <c r="H6542">
        <f t="shared" si="307"/>
        <v>0</v>
      </c>
      <c r="I6542" s="26" t="str">
        <f>H6542&amp;"x"&amp;COUNTIF($H$5:H6542,H6542)</f>
        <v>0x5616</v>
      </c>
      <c r="J6542" t="str">
        <f t="shared" si="308"/>
        <v>.</v>
      </c>
    </row>
    <row r="6543" spans="7:10">
      <c r="G6543" t="str">
        <f t="shared" si="306"/>
        <v>.</v>
      </c>
      <c r="H6543">
        <f t="shared" si="307"/>
        <v>0</v>
      </c>
      <c r="I6543" s="26" t="str">
        <f>H6543&amp;"x"&amp;COUNTIF($H$5:H6543,H6543)</f>
        <v>0x5617</v>
      </c>
      <c r="J6543" t="str">
        <f t="shared" si="308"/>
        <v>.</v>
      </c>
    </row>
    <row r="6544" spans="7:10">
      <c r="G6544" t="str">
        <f t="shared" si="306"/>
        <v>.</v>
      </c>
      <c r="H6544">
        <f t="shared" si="307"/>
        <v>0</v>
      </c>
      <c r="I6544" s="26" t="str">
        <f>H6544&amp;"x"&amp;COUNTIF($H$5:H6544,H6544)</f>
        <v>0x5618</v>
      </c>
      <c r="J6544" t="str">
        <f t="shared" si="308"/>
        <v>.</v>
      </c>
    </row>
    <row r="6545" spans="7:10">
      <c r="G6545" t="str">
        <f t="shared" si="306"/>
        <v>.</v>
      </c>
      <c r="H6545">
        <f t="shared" si="307"/>
        <v>0</v>
      </c>
      <c r="I6545" s="26" t="str">
        <f>H6545&amp;"x"&amp;COUNTIF($H$5:H6545,H6545)</f>
        <v>0x5619</v>
      </c>
      <c r="J6545" t="str">
        <f t="shared" si="308"/>
        <v>.</v>
      </c>
    </row>
    <row r="6546" spans="7:10">
      <c r="G6546" t="str">
        <f t="shared" si="306"/>
        <v>.</v>
      </c>
      <c r="H6546">
        <f t="shared" si="307"/>
        <v>0</v>
      </c>
      <c r="I6546" s="26" t="str">
        <f>H6546&amp;"x"&amp;COUNTIF($H$5:H6546,H6546)</f>
        <v>0x5620</v>
      </c>
      <c r="J6546" t="str">
        <f t="shared" si="308"/>
        <v>.</v>
      </c>
    </row>
    <row r="6547" spans="7:10">
      <c r="G6547" t="str">
        <f t="shared" si="306"/>
        <v>.</v>
      </c>
      <c r="H6547">
        <f t="shared" si="307"/>
        <v>0</v>
      </c>
      <c r="I6547" s="26" t="str">
        <f>H6547&amp;"x"&amp;COUNTIF($H$5:H6547,H6547)</f>
        <v>0x5621</v>
      </c>
      <c r="J6547" t="str">
        <f t="shared" si="308"/>
        <v>.</v>
      </c>
    </row>
    <row r="6548" spans="7:10">
      <c r="G6548" t="str">
        <f t="shared" si="306"/>
        <v>.</v>
      </c>
      <c r="H6548">
        <f t="shared" si="307"/>
        <v>0</v>
      </c>
      <c r="I6548" s="26" t="str">
        <f>H6548&amp;"x"&amp;COUNTIF($H$5:H6548,H6548)</f>
        <v>0x5622</v>
      </c>
      <c r="J6548" t="str">
        <f t="shared" si="308"/>
        <v>.</v>
      </c>
    </row>
    <row r="6549" spans="7:10">
      <c r="G6549" t="str">
        <f t="shared" si="306"/>
        <v>.</v>
      </c>
      <c r="H6549">
        <f t="shared" si="307"/>
        <v>0</v>
      </c>
      <c r="I6549" s="26" t="str">
        <f>H6549&amp;"x"&amp;COUNTIF($H$5:H6549,H6549)</f>
        <v>0x5623</v>
      </c>
      <c r="J6549" t="str">
        <f t="shared" si="308"/>
        <v>.</v>
      </c>
    </row>
    <row r="6550" spans="7:10">
      <c r="G6550" t="str">
        <f t="shared" si="306"/>
        <v>.</v>
      </c>
      <c r="H6550">
        <f t="shared" si="307"/>
        <v>0</v>
      </c>
      <c r="I6550" s="26" t="str">
        <f>H6550&amp;"x"&amp;COUNTIF($H$5:H6550,H6550)</f>
        <v>0x5624</v>
      </c>
      <c r="J6550" t="str">
        <f t="shared" si="308"/>
        <v>.</v>
      </c>
    </row>
    <row r="6551" spans="7:10">
      <c r="G6551" t="str">
        <f t="shared" si="306"/>
        <v>.</v>
      </c>
      <c r="H6551">
        <f t="shared" si="307"/>
        <v>0</v>
      </c>
      <c r="I6551" s="26" t="str">
        <f>H6551&amp;"x"&amp;COUNTIF($H$5:H6551,H6551)</f>
        <v>0x5625</v>
      </c>
      <c r="J6551" t="str">
        <f t="shared" si="308"/>
        <v>.</v>
      </c>
    </row>
    <row r="6552" spans="7:10">
      <c r="G6552" t="str">
        <f t="shared" si="306"/>
        <v>.</v>
      </c>
      <c r="H6552">
        <f t="shared" si="307"/>
        <v>0</v>
      </c>
      <c r="I6552" s="26" t="str">
        <f>H6552&amp;"x"&amp;COUNTIF($H$5:H6552,H6552)</f>
        <v>0x5626</v>
      </c>
      <c r="J6552" t="str">
        <f t="shared" si="308"/>
        <v>.</v>
      </c>
    </row>
    <row r="6553" spans="7:10">
      <c r="G6553" t="str">
        <f t="shared" si="306"/>
        <v>.</v>
      </c>
      <c r="H6553">
        <f t="shared" si="307"/>
        <v>0</v>
      </c>
      <c r="I6553" s="26" t="str">
        <f>H6553&amp;"x"&amp;COUNTIF($H$5:H6553,H6553)</f>
        <v>0x5627</v>
      </c>
      <c r="J6553" t="str">
        <f t="shared" si="308"/>
        <v>.</v>
      </c>
    </row>
    <row r="6554" spans="7:10">
      <c r="G6554" t="str">
        <f t="shared" si="306"/>
        <v>.</v>
      </c>
      <c r="H6554">
        <f t="shared" si="307"/>
        <v>0</v>
      </c>
      <c r="I6554" s="26" t="str">
        <f>H6554&amp;"x"&amp;COUNTIF($H$5:H6554,H6554)</f>
        <v>0x5628</v>
      </c>
      <c r="J6554" t="str">
        <f t="shared" si="308"/>
        <v>.</v>
      </c>
    </row>
    <row r="6555" spans="7:10">
      <c r="G6555" t="str">
        <f t="shared" si="306"/>
        <v>.</v>
      </c>
      <c r="H6555">
        <f t="shared" si="307"/>
        <v>0</v>
      </c>
      <c r="I6555" s="26" t="str">
        <f>H6555&amp;"x"&amp;COUNTIF($H$5:H6555,H6555)</f>
        <v>0x5629</v>
      </c>
      <c r="J6555" t="str">
        <f t="shared" si="308"/>
        <v>.</v>
      </c>
    </row>
    <row r="6556" spans="7:10">
      <c r="G6556" t="str">
        <f t="shared" si="306"/>
        <v>.</v>
      </c>
      <c r="H6556">
        <f t="shared" si="307"/>
        <v>0</v>
      </c>
      <c r="I6556" s="26" t="str">
        <f>H6556&amp;"x"&amp;COUNTIF($H$5:H6556,H6556)</f>
        <v>0x5630</v>
      </c>
      <c r="J6556" t="str">
        <f t="shared" si="308"/>
        <v>.</v>
      </c>
    </row>
    <row r="6557" spans="7:10">
      <c r="G6557" t="str">
        <f t="shared" si="306"/>
        <v>.</v>
      </c>
      <c r="H6557">
        <f t="shared" si="307"/>
        <v>0</v>
      </c>
      <c r="I6557" s="26" t="str">
        <f>H6557&amp;"x"&amp;COUNTIF($H$5:H6557,H6557)</f>
        <v>0x5631</v>
      </c>
      <c r="J6557" t="str">
        <f t="shared" si="308"/>
        <v>.</v>
      </c>
    </row>
    <row r="6558" spans="7:10">
      <c r="G6558" t="str">
        <f t="shared" si="306"/>
        <v>.</v>
      </c>
      <c r="H6558">
        <f t="shared" si="307"/>
        <v>0</v>
      </c>
      <c r="I6558" s="26" t="str">
        <f>H6558&amp;"x"&amp;COUNTIF($H$5:H6558,H6558)</f>
        <v>0x5632</v>
      </c>
      <c r="J6558" t="str">
        <f t="shared" si="308"/>
        <v>.</v>
      </c>
    </row>
    <row r="6559" spans="7:10">
      <c r="G6559" t="str">
        <f t="shared" si="306"/>
        <v>.</v>
      </c>
      <c r="H6559">
        <f t="shared" si="307"/>
        <v>0</v>
      </c>
      <c r="I6559" s="26" t="str">
        <f>H6559&amp;"x"&amp;COUNTIF($H$5:H6559,H6559)</f>
        <v>0x5633</v>
      </c>
      <c r="J6559" t="str">
        <f t="shared" si="308"/>
        <v>.</v>
      </c>
    </row>
    <row r="6560" spans="7:10">
      <c r="G6560" t="str">
        <f t="shared" si="306"/>
        <v>.</v>
      </c>
      <c r="H6560">
        <f t="shared" si="307"/>
        <v>0</v>
      </c>
      <c r="I6560" s="26" t="str">
        <f>H6560&amp;"x"&amp;COUNTIF($H$5:H6560,H6560)</f>
        <v>0x5634</v>
      </c>
      <c r="J6560" t="str">
        <f t="shared" si="308"/>
        <v>.</v>
      </c>
    </row>
    <row r="6561" spans="7:10">
      <c r="G6561" t="str">
        <f t="shared" si="306"/>
        <v>.</v>
      </c>
      <c r="H6561">
        <f t="shared" si="307"/>
        <v>0</v>
      </c>
      <c r="I6561" s="26" t="str">
        <f>H6561&amp;"x"&amp;COUNTIF($H$5:H6561,H6561)</f>
        <v>0x5635</v>
      </c>
      <c r="J6561" t="str">
        <f t="shared" si="308"/>
        <v>.</v>
      </c>
    </row>
    <row r="6562" spans="7:10">
      <c r="G6562" t="str">
        <f t="shared" si="306"/>
        <v>.</v>
      </c>
      <c r="H6562">
        <f t="shared" si="307"/>
        <v>0</v>
      </c>
      <c r="I6562" s="26" t="str">
        <f>H6562&amp;"x"&amp;COUNTIF($H$5:H6562,H6562)</f>
        <v>0x5636</v>
      </c>
      <c r="J6562" t="str">
        <f t="shared" si="308"/>
        <v>.</v>
      </c>
    </row>
    <row r="6563" spans="7:10">
      <c r="G6563" t="str">
        <f t="shared" si="306"/>
        <v>.</v>
      </c>
      <c r="H6563">
        <f t="shared" si="307"/>
        <v>0</v>
      </c>
      <c r="I6563" s="26" t="str">
        <f>H6563&amp;"x"&amp;COUNTIF($H$5:H6563,H6563)</f>
        <v>0x5637</v>
      </c>
      <c r="J6563" t="str">
        <f t="shared" si="308"/>
        <v>.</v>
      </c>
    </row>
    <row r="6564" spans="7:10">
      <c r="G6564" t="str">
        <f t="shared" si="306"/>
        <v>.</v>
      </c>
      <c r="H6564">
        <f t="shared" si="307"/>
        <v>0</v>
      </c>
      <c r="I6564" s="26" t="str">
        <f>H6564&amp;"x"&amp;COUNTIF($H$5:H6564,H6564)</f>
        <v>0x5638</v>
      </c>
      <c r="J6564" t="str">
        <f t="shared" si="308"/>
        <v>.</v>
      </c>
    </row>
    <row r="6565" spans="7:10">
      <c r="G6565" t="str">
        <f t="shared" si="306"/>
        <v>.</v>
      </c>
      <c r="H6565">
        <f t="shared" si="307"/>
        <v>0</v>
      </c>
      <c r="I6565" s="26" t="str">
        <f>H6565&amp;"x"&amp;COUNTIF($H$5:H6565,H6565)</f>
        <v>0x5639</v>
      </c>
      <c r="J6565" t="str">
        <f t="shared" si="308"/>
        <v>.</v>
      </c>
    </row>
    <row r="6566" spans="7:10">
      <c r="G6566" t="str">
        <f t="shared" si="306"/>
        <v>.</v>
      </c>
      <c r="H6566">
        <f t="shared" si="307"/>
        <v>0</v>
      </c>
      <c r="I6566" s="26" t="str">
        <f>H6566&amp;"x"&amp;COUNTIF($H$5:H6566,H6566)</f>
        <v>0x5640</v>
      </c>
      <c r="J6566" t="str">
        <f t="shared" si="308"/>
        <v>.</v>
      </c>
    </row>
    <row r="6567" spans="7:10">
      <c r="G6567" t="str">
        <f t="shared" si="306"/>
        <v>.</v>
      </c>
      <c r="H6567">
        <f t="shared" si="307"/>
        <v>0</v>
      </c>
      <c r="I6567" s="26" t="str">
        <f>H6567&amp;"x"&amp;COUNTIF($H$5:H6567,H6567)</f>
        <v>0x5641</v>
      </c>
      <c r="J6567" t="str">
        <f t="shared" si="308"/>
        <v>.</v>
      </c>
    </row>
    <row r="6568" spans="7:10">
      <c r="G6568" t="str">
        <f t="shared" si="306"/>
        <v>.</v>
      </c>
      <c r="H6568">
        <f t="shared" si="307"/>
        <v>0</v>
      </c>
      <c r="I6568" s="26" t="str">
        <f>H6568&amp;"x"&amp;COUNTIF($H$5:H6568,H6568)</f>
        <v>0x5642</v>
      </c>
      <c r="J6568" t="str">
        <f t="shared" si="308"/>
        <v>.</v>
      </c>
    </row>
    <row r="6569" spans="7:10">
      <c r="G6569" t="str">
        <f t="shared" si="306"/>
        <v>.</v>
      </c>
      <c r="H6569">
        <f t="shared" si="307"/>
        <v>0</v>
      </c>
      <c r="I6569" s="26" t="str">
        <f>H6569&amp;"x"&amp;COUNTIF($H$5:H6569,H6569)</f>
        <v>0x5643</v>
      </c>
      <c r="J6569" t="str">
        <f t="shared" si="308"/>
        <v>.</v>
      </c>
    </row>
    <row r="6570" spans="7:10">
      <c r="G6570" t="str">
        <f t="shared" si="306"/>
        <v>.</v>
      </c>
      <c r="H6570">
        <f t="shared" si="307"/>
        <v>0</v>
      </c>
      <c r="I6570" s="26" t="str">
        <f>H6570&amp;"x"&amp;COUNTIF($H$5:H6570,H6570)</f>
        <v>0x5644</v>
      </c>
      <c r="J6570" t="str">
        <f t="shared" si="308"/>
        <v>.</v>
      </c>
    </row>
    <row r="6571" spans="7:10">
      <c r="G6571" t="str">
        <f t="shared" si="306"/>
        <v>.</v>
      </c>
      <c r="H6571">
        <f t="shared" si="307"/>
        <v>0</v>
      </c>
      <c r="I6571" s="26" t="str">
        <f>H6571&amp;"x"&amp;COUNTIF($H$5:H6571,H6571)</f>
        <v>0x5645</v>
      </c>
      <c r="J6571" t="str">
        <f t="shared" si="308"/>
        <v>.</v>
      </c>
    </row>
    <row r="6572" spans="7:10">
      <c r="G6572" t="str">
        <f t="shared" si="306"/>
        <v>.</v>
      </c>
      <c r="H6572">
        <f t="shared" si="307"/>
        <v>0</v>
      </c>
      <c r="I6572" s="26" t="str">
        <f>H6572&amp;"x"&amp;COUNTIF($H$5:H6572,H6572)</f>
        <v>0x5646</v>
      </c>
      <c r="J6572" t="str">
        <f t="shared" si="308"/>
        <v>.</v>
      </c>
    </row>
    <row r="6573" spans="7:10">
      <c r="G6573" t="str">
        <f t="shared" si="306"/>
        <v>.</v>
      </c>
      <c r="H6573">
        <f t="shared" si="307"/>
        <v>0</v>
      </c>
      <c r="I6573" s="26" t="str">
        <f>H6573&amp;"x"&amp;COUNTIF($H$5:H6573,H6573)</f>
        <v>0x5647</v>
      </c>
      <c r="J6573" t="str">
        <f t="shared" si="308"/>
        <v>.</v>
      </c>
    </row>
    <row r="6574" spans="7:10">
      <c r="G6574" t="str">
        <f t="shared" si="306"/>
        <v>.</v>
      </c>
      <c r="H6574">
        <f t="shared" si="307"/>
        <v>0</v>
      </c>
      <c r="I6574" s="26" t="str">
        <f>H6574&amp;"x"&amp;COUNTIF($H$5:H6574,H6574)</f>
        <v>0x5648</v>
      </c>
      <c r="J6574" t="str">
        <f t="shared" si="308"/>
        <v>.</v>
      </c>
    </row>
    <row r="6575" spans="7:10">
      <c r="G6575" t="str">
        <f t="shared" si="306"/>
        <v>.</v>
      </c>
      <c r="H6575">
        <f t="shared" si="307"/>
        <v>0</v>
      </c>
      <c r="I6575" s="26" t="str">
        <f>H6575&amp;"x"&amp;COUNTIF($H$5:H6575,H6575)</f>
        <v>0x5649</v>
      </c>
      <c r="J6575" t="str">
        <f t="shared" si="308"/>
        <v>.</v>
      </c>
    </row>
    <row r="6576" spans="7:10">
      <c r="G6576" t="str">
        <f t="shared" si="306"/>
        <v>.</v>
      </c>
      <c r="H6576">
        <f t="shared" si="307"/>
        <v>0</v>
      </c>
      <c r="I6576" s="26" t="str">
        <f>H6576&amp;"x"&amp;COUNTIF($H$5:H6576,H6576)</f>
        <v>0x5650</v>
      </c>
      <c r="J6576" t="str">
        <f t="shared" si="308"/>
        <v>.</v>
      </c>
    </row>
    <row r="6577" spans="7:10">
      <c r="G6577" t="str">
        <f t="shared" si="306"/>
        <v>.</v>
      </c>
      <c r="H6577">
        <f t="shared" si="307"/>
        <v>0</v>
      </c>
      <c r="I6577" s="26" t="str">
        <f>H6577&amp;"x"&amp;COUNTIF($H$5:H6577,H6577)</f>
        <v>0x5651</v>
      </c>
      <c r="J6577" t="str">
        <f t="shared" si="308"/>
        <v>.</v>
      </c>
    </row>
    <row r="6578" spans="7:10">
      <c r="G6578" t="str">
        <f t="shared" si="306"/>
        <v>.</v>
      </c>
      <c r="H6578">
        <f t="shared" si="307"/>
        <v>0</v>
      </c>
      <c r="I6578" s="26" t="str">
        <f>H6578&amp;"x"&amp;COUNTIF($H$5:H6578,H6578)</f>
        <v>0x5652</v>
      </c>
      <c r="J6578" t="str">
        <f t="shared" si="308"/>
        <v>.</v>
      </c>
    </row>
    <row r="6579" spans="7:10">
      <c r="G6579" t="str">
        <f t="shared" si="306"/>
        <v>.</v>
      </c>
      <c r="H6579">
        <f t="shared" si="307"/>
        <v>0</v>
      </c>
      <c r="I6579" s="26" t="str">
        <f>H6579&amp;"x"&amp;COUNTIF($H$5:H6579,H6579)</f>
        <v>0x5653</v>
      </c>
      <c r="J6579" t="str">
        <f t="shared" si="308"/>
        <v>.</v>
      </c>
    </row>
    <row r="6580" spans="7:10">
      <c r="G6580" t="str">
        <f t="shared" si="306"/>
        <v>.</v>
      </c>
      <c r="H6580">
        <f t="shared" si="307"/>
        <v>0</v>
      </c>
      <c r="I6580" s="26" t="str">
        <f>H6580&amp;"x"&amp;COUNTIF($H$5:H6580,H6580)</f>
        <v>0x5654</v>
      </c>
      <c r="J6580" t="str">
        <f t="shared" si="308"/>
        <v>.</v>
      </c>
    </row>
    <row r="6581" spans="7:10">
      <c r="G6581" t="str">
        <f t="shared" si="306"/>
        <v>.</v>
      </c>
      <c r="H6581">
        <f t="shared" si="307"/>
        <v>0</v>
      </c>
      <c r="I6581" s="26" t="str">
        <f>H6581&amp;"x"&amp;COUNTIF($H$5:H6581,H6581)</f>
        <v>0x5655</v>
      </c>
      <c r="J6581" t="str">
        <f t="shared" si="308"/>
        <v>.</v>
      </c>
    </row>
    <row r="6582" spans="7:10">
      <c r="G6582" t="str">
        <f t="shared" si="306"/>
        <v>.</v>
      </c>
      <c r="H6582">
        <f t="shared" si="307"/>
        <v>0</v>
      </c>
      <c r="I6582" s="26" t="str">
        <f>H6582&amp;"x"&amp;COUNTIF($H$5:H6582,H6582)</f>
        <v>0x5656</v>
      </c>
      <c r="J6582" t="str">
        <f t="shared" si="308"/>
        <v>.</v>
      </c>
    </row>
    <row r="6583" spans="7:10">
      <c r="G6583" t="str">
        <f t="shared" si="306"/>
        <v>.</v>
      </c>
      <c r="H6583">
        <f t="shared" si="307"/>
        <v>0</v>
      </c>
      <c r="I6583" s="26" t="str">
        <f>H6583&amp;"x"&amp;COUNTIF($H$5:H6583,H6583)</f>
        <v>0x5657</v>
      </c>
      <c r="J6583" t="str">
        <f t="shared" si="308"/>
        <v>.</v>
      </c>
    </row>
    <row r="6584" spans="7:10">
      <c r="G6584" t="str">
        <f t="shared" si="306"/>
        <v>.</v>
      </c>
      <c r="H6584">
        <f t="shared" si="307"/>
        <v>0</v>
      </c>
      <c r="I6584" s="26" t="str">
        <f>H6584&amp;"x"&amp;COUNTIF($H$5:H6584,H6584)</f>
        <v>0x5658</v>
      </c>
      <c r="J6584" t="str">
        <f t="shared" si="308"/>
        <v>.</v>
      </c>
    </row>
    <row r="6585" spans="7:10">
      <c r="G6585" t="str">
        <f t="shared" si="306"/>
        <v>.</v>
      </c>
      <c r="H6585">
        <f t="shared" si="307"/>
        <v>0</v>
      </c>
      <c r="I6585" s="26" t="str">
        <f>H6585&amp;"x"&amp;COUNTIF($H$5:H6585,H6585)</f>
        <v>0x5659</v>
      </c>
      <c r="J6585" t="str">
        <f t="shared" si="308"/>
        <v>.</v>
      </c>
    </row>
    <row r="6586" spans="7:10">
      <c r="G6586" t="str">
        <f t="shared" si="306"/>
        <v>.</v>
      </c>
      <c r="H6586">
        <f t="shared" si="307"/>
        <v>0</v>
      </c>
      <c r="I6586" s="26" t="str">
        <f>H6586&amp;"x"&amp;COUNTIF($H$5:H6586,H6586)</f>
        <v>0x5660</v>
      </c>
      <c r="J6586" t="str">
        <f t="shared" si="308"/>
        <v>.</v>
      </c>
    </row>
    <row r="6587" spans="7:10">
      <c r="G6587" t="str">
        <f t="shared" si="306"/>
        <v>.</v>
      </c>
      <c r="H6587">
        <f t="shared" si="307"/>
        <v>0</v>
      </c>
      <c r="I6587" s="26" t="str">
        <f>H6587&amp;"x"&amp;COUNTIF($H$5:H6587,H6587)</f>
        <v>0x5661</v>
      </c>
      <c r="J6587" t="str">
        <f t="shared" si="308"/>
        <v>.</v>
      </c>
    </row>
    <row r="6588" spans="7:10">
      <c r="G6588" t="str">
        <f t="shared" si="306"/>
        <v>.</v>
      </c>
      <c r="H6588">
        <f t="shared" si="307"/>
        <v>0</v>
      </c>
      <c r="I6588" s="26" t="str">
        <f>H6588&amp;"x"&amp;COUNTIF($H$5:H6588,H6588)</f>
        <v>0x5662</v>
      </c>
      <c r="J6588" t="str">
        <f t="shared" si="308"/>
        <v>.</v>
      </c>
    </row>
    <row r="6589" spans="7:10">
      <c r="G6589" t="str">
        <f t="shared" si="306"/>
        <v>.</v>
      </c>
      <c r="H6589">
        <f t="shared" si="307"/>
        <v>0</v>
      </c>
      <c r="I6589" s="26" t="str">
        <f>H6589&amp;"x"&amp;COUNTIF($H$5:H6589,H6589)</f>
        <v>0x5663</v>
      </c>
      <c r="J6589" t="str">
        <f t="shared" si="308"/>
        <v>.</v>
      </c>
    </row>
    <row r="6590" spans="7:10">
      <c r="G6590" t="str">
        <f t="shared" si="306"/>
        <v>.</v>
      </c>
      <c r="H6590">
        <f t="shared" si="307"/>
        <v>0</v>
      </c>
      <c r="I6590" s="26" t="str">
        <f>H6590&amp;"x"&amp;COUNTIF($H$5:H6590,H6590)</f>
        <v>0x5664</v>
      </c>
      <c r="J6590" t="str">
        <f t="shared" si="308"/>
        <v>.</v>
      </c>
    </row>
    <row r="6591" spans="7:10">
      <c r="G6591" t="str">
        <f t="shared" si="306"/>
        <v>.</v>
      </c>
      <c r="H6591">
        <f t="shared" si="307"/>
        <v>0</v>
      </c>
      <c r="I6591" s="26" t="str">
        <f>H6591&amp;"x"&amp;COUNTIF($H$5:H6591,H6591)</f>
        <v>0x5665</v>
      </c>
      <c r="J6591" t="str">
        <f t="shared" si="308"/>
        <v>.</v>
      </c>
    </row>
    <row r="6592" spans="7:10">
      <c r="G6592" t="str">
        <f t="shared" si="306"/>
        <v>.</v>
      </c>
      <c r="H6592">
        <f t="shared" si="307"/>
        <v>0</v>
      </c>
      <c r="I6592" s="26" t="str">
        <f>H6592&amp;"x"&amp;COUNTIF($H$5:H6592,H6592)</f>
        <v>0x5666</v>
      </c>
      <c r="J6592" t="str">
        <f t="shared" si="308"/>
        <v>.</v>
      </c>
    </row>
    <row r="6593" spans="7:10">
      <c r="G6593" t="str">
        <f t="shared" si="306"/>
        <v>.</v>
      </c>
      <c r="H6593">
        <f t="shared" si="307"/>
        <v>0</v>
      </c>
      <c r="I6593" s="26" t="str">
        <f>H6593&amp;"x"&amp;COUNTIF($H$5:H6593,H6593)</f>
        <v>0x5667</v>
      </c>
      <c r="J6593" t="str">
        <f t="shared" si="308"/>
        <v>.</v>
      </c>
    </row>
    <row r="6594" spans="7:10">
      <c r="G6594" t="str">
        <f t="shared" si="306"/>
        <v>.</v>
      </c>
      <c r="H6594">
        <f t="shared" si="307"/>
        <v>0</v>
      </c>
      <c r="I6594" s="26" t="str">
        <f>H6594&amp;"x"&amp;COUNTIF($H$5:H6594,H6594)</f>
        <v>0x5668</v>
      </c>
      <c r="J6594" t="str">
        <f t="shared" si="308"/>
        <v>.</v>
      </c>
    </row>
    <row r="6595" spans="7:10">
      <c r="G6595" t="str">
        <f t="shared" si="306"/>
        <v>.</v>
      </c>
      <c r="H6595">
        <f t="shared" si="307"/>
        <v>0</v>
      </c>
      <c r="I6595" s="26" t="str">
        <f>H6595&amp;"x"&amp;COUNTIF($H$5:H6595,H6595)</f>
        <v>0x5669</v>
      </c>
      <c r="J6595" t="str">
        <f t="shared" si="308"/>
        <v>.</v>
      </c>
    </row>
    <row r="6596" spans="7:10">
      <c r="G6596" t="str">
        <f t="shared" si="306"/>
        <v>.</v>
      </c>
      <c r="H6596">
        <f t="shared" si="307"/>
        <v>0</v>
      </c>
      <c r="I6596" s="26" t="str">
        <f>H6596&amp;"x"&amp;COUNTIF($H$5:H6596,H6596)</f>
        <v>0x5670</v>
      </c>
      <c r="J6596" t="str">
        <f t="shared" si="308"/>
        <v>.</v>
      </c>
    </row>
    <row r="6597" spans="7:10">
      <c r="G6597" t="str">
        <f t="shared" ref="G6597:G6660" si="309">A6597&amp;"."&amp;B6597</f>
        <v>.</v>
      </c>
      <c r="H6597">
        <f t="shared" ref="H6597:H6660" si="310">F6597</f>
        <v>0</v>
      </c>
      <c r="I6597" s="26" t="str">
        <f>H6597&amp;"x"&amp;COUNTIF($H$5:H6597,H6597)</f>
        <v>0x5671</v>
      </c>
      <c r="J6597" t="str">
        <f t="shared" ref="J6597:J6660" si="311">G6597</f>
        <v>.</v>
      </c>
    </row>
    <row r="6598" spans="7:10">
      <c r="G6598" t="str">
        <f t="shared" si="309"/>
        <v>.</v>
      </c>
      <c r="H6598">
        <f t="shared" si="310"/>
        <v>0</v>
      </c>
      <c r="I6598" s="26" t="str">
        <f>H6598&amp;"x"&amp;COUNTIF($H$5:H6598,H6598)</f>
        <v>0x5672</v>
      </c>
      <c r="J6598" t="str">
        <f t="shared" si="311"/>
        <v>.</v>
      </c>
    </row>
    <row r="6599" spans="7:10">
      <c r="G6599" t="str">
        <f t="shared" si="309"/>
        <v>.</v>
      </c>
      <c r="H6599">
        <f t="shared" si="310"/>
        <v>0</v>
      </c>
      <c r="I6599" s="26" t="str">
        <f>H6599&amp;"x"&amp;COUNTIF($H$5:H6599,H6599)</f>
        <v>0x5673</v>
      </c>
      <c r="J6599" t="str">
        <f t="shared" si="311"/>
        <v>.</v>
      </c>
    </row>
    <row r="6600" spans="7:10">
      <c r="G6600" t="str">
        <f t="shared" si="309"/>
        <v>.</v>
      </c>
      <c r="H6600">
        <f t="shared" si="310"/>
        <v>0</v>
      </c>
      <c r="I6600" s="26" t="str">
        <f>H6600&amp;"x"&amp;COUNTIF($H$5:H6600,H6600)</f>
        <v>0x5674</v>
      </c>
      <c r="J6600" t="str">
        <f t="shared" si="311"/>
        <v>.</v>
      </c>
    </row>
    <row r="6601" spans="7:10">
      <c r="G6601" t="str">
        <f t="shared" si="309"/>
        <v>.</v>
      </c>
      <c r="H6601">
        <f t="shared" si="310"/>
        <v>0</v>
      </c>
      <c r="I6601" s="26" t="str">
        <f>H6601&amp;"x"&amp;COUNTIF($H$5:H6601,H6601)</f>
        <v>0x5675</v>
      </c>
      <c r="J6601" t="str">
        <f t="shared" si="311"/>
        <v>.</v>
      </c>
    </row>
    <row r="6602" spans="7:10">
      <c r="G6602" t="str">
        <f t="shared" si="309"/>
        <v>.</v>
      </c>
      <c r="H6602">
        <f t="shared" si="310"/>
        <v>0</v>
      </c>
      <c r="I6602" s="26" t="str">
        <f>H6602&amp;"x"&amp;COUNTIF($H$5:H6602,H6602)</f>
        <v>0x5676</v>
      </c>
      <c r="J6602" t="str">
        <f t="shared" si="311"/>
        <v>.</v>
      </c>
    </row>
    <row r="6603" spans="7:10">
      <c r="G6603" t="str">
        <f t="shared" si="309"/>
        <v>.</v>
      </c>
      <c r="H6603">
        <f t="shared" si="310"/>
        <v>0</v>
      </c>
      <c r="I6603" s="26" t="str">
        <f>H6603&amp;"x"&amp;COUNTIF($H$5:H6603,H6603)</f>
        <v>0x5677</v>
      </c>
      <c r="J6603" t="str">
        <f t="shared" si="311"/>
        <v>.</v>
      </c>
    </row>
    <row r="6604" spans="7:10">
      <c r="G6604" t="str">
        <f t="shared" si="309"/>
        <v>.</v>
      </c>
      <c r="H6604">
        <f t="shared" si="310"/>
        <v>0</v>
      </c>
      <c r="I6604" s="26" t="str">
        <f>H6604&amp;"x"&amp;COUNTIF($H$5:H6604,H6604)</f>
        <v>0x5678</v>
      </c>
      <c r="J6604" t="str">
        <f t="shared" si="311"/>
        <v>.</v>
      </c>
    </row>
    <row r="6605" spans="7:10">
      <c r="G6605" t="str">
        <f t="shared" si="309"/>
        <v>.</v>
      </c>
      <c r="H6605">
        <f t="shared" si="310"/>
        <v>0</v>
      </c>
      <c r="I6605" s="26" t="str">
        <f>H6605&amp;"x"&amp;COUNTIF($H$5:H6605,H6605)</f>
        <v>0x5679</v>
      </c>
      <c r="J6605" t="str">
        <f t="shared" si="311"/>
        <v>.</v>
      </c>
    </row>
    <row r="6606" spans="7:10">
      <c r="G6606" t="str">
        <f t="shared" si="309"/>
        <v>.</v>
      </c>
      <c r="H6606">
        <f t="shared" si="310"/>
        <v>0</v>
      </c>
      <c r="I6606" s="26" t="str">
        <f>H6606&amp;"x"&amp;COUNTIF($H$5:H6606,H6606)</f>
        <v>0x5680</v>
      </c>
      <c r="J6606" t="str">
        <f t="shared" si="311"/>
        <v>.</v>
      </c>
    </row>
    <row r="6607" spans="7:10">
      <c r="G6607" t="str">
        <f t="shared" si="309"/>
        <v>.</v>
      </c>
      <c r="H6607">
        <f t="shared" si="310"/>
        <v>0</v>
      </c>
      <c r="I6607" s="26" t="str">
        <f>H6607&amp;"x"&amp;COUNTIF($H$5:H6607,H6607)</f>
        <v>0x5681</v>
      </c>
      <c r="J6607" t="str">
        <f t="shared" si="311"/>
        <v>.</v>
      </c>
    </row>
    <row r="6608" spans="7:10">
      <c r="G6608" t="str">
        <f t="shared" si="309"/>
        <v>.</v>
      </c>
      <c r="H6608">
        <f t="shared" si="310"/>
        <v>0</v>
      </c>
      <c r="I6608" s="26" t="str">
        <f>H6608&amp;"x"&amp;COUNTIF($H$5:H6608,H6608)</f>
        <v>0x5682</v>
      </c>
      <c r="J6608" t="str">
        <f t="shared" si="311"/>
        <v>.</v>
      </c>
    </row>
    <row r="6609" spans="7:10">
      <c r="G6609" t="str">
        <f t="shared" si="309"/>
        <v>.</v>
      </c>
      <c r="H6609">
        <f t="shared" si="310"/>
        <v>0</v>
      </c>
      <c r="I6609" s="26" t="str">
        <f>H6609&amp;"x"&amp;COUNTIF($H$5:H6609,H6609)</f>
        <v>0x5683</v>
      </c>
      <c r="J6609" t="str">
        <f t="shared" si="311"/>
        <v>.</v>
      </c>
    </row>
    <row r="6610" spans="7:10">
      <c r="G6610" t="str">
        <f t="shared" si="309"/>
        <v>.</v>
      </c>
      <c r="H6610">
        <f t="shared" si="310"/>
        <v>0</v>
      </c>
      <c r="I6610" s="26" t="str">
        <f>H6610&amp;"x"&amp;COUNTIF($H$5:H6610,H6610)</f>
        <v>0x5684</v>
      </c>
      <c r="J6610" t="str">
        <f t="shared" si="311"/>
        <v>.</v>
      </c>
    </row>
    <row r="6611" spans="7:10">
      <c r="G6611" t="str">
        <f t="shared" si="309"/>
        <v>.</v>
      </c>
      <c r="H6611">
        <f t="shared" si="310"/>
        <v>0</v>
      </c>
      <c r="I6611" s="26" t="str">
        <f>H6611&amp;"x"&amp;COUNTIF($H$5:H6611,H6611)</f>
        <v>0x5685</v>
      </c>
      <c r="J6611" t="str">
        <f t="shared" si="311"/>
        <v>.</v>
      </c>
    </row>
    <row r="6612" spans="7:10">
      <c r="G6612" t="str">
        <f t="shared" si="309"/>
        <v>.</v>
      </c>
      <c r="H6612">
        <f t="shared" si="310"/>
        <v>0</v>
      </c>
      <c r="I6612" s="26" t="str">
        <f>H6612&amp;"x"&amp;COUNTIF($H$5:H6612,H6612)</f>
        <v>0x5686</v>
      </c>
      <c r="J6612" t="str">
        <f t="shared" si="311"/>
        <v>.</v>
      </c>
    </row>
    <row r="6613" spans="7:10">
      <c r="G6613" t="str">
        <f t="shared" si="309"/>
        <v>.</v>
      </c>
      <c r="H6613">
        <f t="shared" si="310"/>
        <v>0</v>
      </c>
      <c r="I6613" s="26" t="str">
        <f>H6613&amp;"x"&amp;COUNTIF($H$5:H6613,H6613)</f>
        <v>0x5687</v>
      </c>
      <c r="J6613" t="str">
        <f t="shared" si="311"/>
        <v>.</v>
      </c>
    </row>
    <row r="6614" spans="7:10">
      <c r="G6614" t="str">
        <f t="shared" si="309"/>
        <v>.</v>
      </c>
      <c r="H6614">
        <f t="shared" si="310"/>
        <v>0</v>
      </c>
      <c r="I6614" s="26" t="str">
        <f>H6614&amp;"x"&amp;COUNTIF($H$5:H6614,H6614)</f>
        <v>0x5688</v>
      </c>
      <c r="J6614" t="str">
        <f t="shared" si="311"/>
        <v>.</v>
      </c>
    </row>
    <row r="6615" spans="7:10">
      <c r="G6615" t="str">
        <f t="shared" si="309"/>
        <v>.</v>
      </c>
      <c r="H6615">
        <f t="shared" si="310"/>
        <v>0</v>
      </c>
      <c r="I6615" s="26" t="str">
        <f>H6615&amp;"x"&amp;COUNTIF($H$5:H6615,H6615)</f>
        <v>0x5689</v>
      </c>
      <c r="J6615" t="str">
        <f t="shared" si="311"/>
        <v>.</v>
      </c>
    </row>
    <row r="6616" spans="7:10">
      <c r="G6616" t="str">
        <f t="shared" si="309"/>
        <v>.</v>
      </c>
      <c r="H6616">
        <f t="shared" si="310"/>
        <v>0</v>
      </c>
      <c r="I6616" s="26" t="str">
        <f>H6616&amp;"x"&amp;COUNTIF($H$5:H6616,H6616)</f>
        <v>0x5690</v>
      </c>
      <c r="J6616" t="str">
        <f t="shared" si="311"/>
        <v>.</v>
      </c>
    </row>
    <row r="6617" spans="7:10">
      <c r="G6617" t="str">
        <f t="shared" si="309"/>
        <v>.</v>
      </c>
      <c r="H6617">
        <f t="shared" si="310"/>
        <v>0</v>
      </c>
      <c r="I6617" s="26" t="str">
        <f>H6617&amp;"x"&amp;COUNTIF($H$5:H6617,H6617)</f>
        <v>0x5691</v>
      </c>
      <c r="J6617" t="str">
        <f t="shared" si="311"/>
        <v>.</v>
      </c>
    </row>
    <row r="6618" spans="7:10">
      <c r="G6618" t="str">
        <f t="shared" si="309"/>
        <v>.</v>
      </c>
      <c r="H6618">
        <f t="shared" si="310"/>
        <v>0</v>
      </c>
      <c r="I6618" s="26" t="str">
        <f>H6618&amp;"x"&amp;COUNTIF($H$5:H6618,H6618)</f>
        <v>0x5692</v>
      </c>
      <c r="J6618" t="str">
        <f t="shared" si="311"/>
        <v>.</v>
      </c>
    </row>
    <row r="6619" spans="7:10">
      <c r="G6619" t="str">
        <f t="shared" si="309"/>
        <v>.</v>
      </c>
      <c r="H6619">
        <f t="shared" si="310"/>
        <v>0</v>
      </c>
      <c r="I6619" s="26" t="str">
        <f>H6619&amp;"x"&amp;COUNTIF($H$5:H6619,H6619)</f>
        <v>0x5693</v>
      </c>
      <c r="J6619" t="str">
        <f t="shared" si="311"/>
        <v>.</v>
      </c>
    </row>
    <row r="6620" spans="7:10">
      <c r="G6620" t="str">
        <f t="shared" si="309"/>
        <v>.</v>
      </c>
      <c r="H6620">
        <f t="shared" si="310"/>
        <v>0</v>
      </c>
      <c r="I6620" s="26" t="str">
        <f>H6620&amp;"x"&amp;COUNTIF($H$5:H6620,H6620)</f>
        <v>0x5694</v>
      </c>
      <c r="J6620" t="str">
        <f t="shared" si="311"/>
        <v>.</v>
      </c>
    </row>
    <row r="6621" spans="7:10">
      <c r="G6621" t="str">
        <f t="shared" si="309"/>
        <v>.</v>
      </c>
      <c r="H6621">
        <f t="shared" si="310"/>
        <v>0</v>
      </c>
      <c r="I6621" s="26" t="str">
        <f>H6621&amp;"x"&amp;COUNTIF($H$5:H6621,H6621)</f>
        <v>0x5695</v>
      </c>
      <c r="J6621" t="str">
        <f t="shared" si="311"/>
        <v>.</v>
      </c>
    </row>
    <row r="6622" spans="7:10">
      <c r="G6622" t="str">
        <f t="shared" si="309"/>
        <v>.</v>
      </c>
      <c r="H6622">
        <f t="shared" si="310"/>
        <v>0</v>
      </c>
      <c r="I6622" s="26" t="str">
        <f>H6622&amp;"x"&amp;COUNTIF($H$5:H6622,H6622)</f>
        <v>0x5696</v>
      </c>
      <c r="J6622" t="str">
        <f t="shared" si="311"/>
        <v>.</v>
      </c>
    </row>
    <row r="6623" spans="7:10">
      <c r="G6623" t="str">
        <f t="shared" si="309"/>
        <v>.</v>
      </c>
      <c r="H6623">
        <f t="shared" si="310"/>
        <v>0</v>
      </c>
      <c r="I6623" s="26" t="str">
        <f>H6623&amp;"x"&amp;COUNTIF($H$5:H6623,H6623)</f>
        <v>0x5697</v>
      </c>
      <c r="J6623" t="str">
        <f t="shared" si="311"/>
        <v>.</v>
      </c>
    </row>
    <row r="6624" spans="7:10">
      <c r="G6624" t="str">
        <f t="shared" si="309"/>
        <v>.</v>
      </c>
      <c r="H6624">
        <f t="shared" si="310"/>
        <v>0</v>
      </c>
      <c r="I6624" s="26" t="str">
        <f>H6624&amp;"x"&amp;COUNTIF($H$5:H6624,H6624)</f>
        <v>0x5698</v>
      </c>
      <c r="J6624" t="str">
        <f t="shared" si="311"/>
        <v>.</v>
      </c>
    </row>
    <row r="6625" spans="7:10">
      <c r="G6625" t="str">
        <f t="shared" si="309"/>
        <v>.</v>
      </c>
      <c r="H6625">
        <f t="shared" si="310"/>
        <v>0</v>
      </c>
      <c r="I6625" s="26" t="str">
        <f>H6625&amp;"x"&amp;COUNTIF($H$5:H6625,H6625)</f>
        <v>0x5699</v>
      </c>
      <c r="J6625" t="str">
        <f t="shared" si="311"/>
        <v>.</v>
      </c>
    </row>
    <row r="6626" spans="7:10">
      <c r="G6626" t="str">
        <f t="shared" si="309"/>
        <v>.</v>
      </c>
      <c r="H6626">
        <f t="shared" si="310"/>
        <v>0</v>
      </c>
      <c r="I6626" s="26" t="str">
        <f>H6626&amp;"x"&amp;COUNTIF($H$5:H6626,H6626)</f>
        <v>0x5700</v>
      </c>
      <c r="J6626" t="str">
        <f t="shared" si="311"/>
        <v>.</v>
      </c>
    </row>
    <row r="6627" spans="7:10">
      <c r="G6627" t="str">
        <f t="shared" si="309"/>
        <v>.</v>
      </c>
      <c r="H6627">
        <f t="shared" si="310"/>
        <v>0</v>
      </c>
      <c r="I6627" s="26" t="str">
        <f>H6627&amp;"x"&amp;COUNTIF($H$5:H6627,H6627)</f>
        <v>0x5701</v>
      </c>
      <c r="J6627" t="str">
        <f t="shared" si="311"/>
        <v>.</v>
      </c>
    </row>
    <row r="6628" spans="7:10">
      <c r="G6628" t="str">
        <f t="shared" si="309"/>
        <v>.</v>
      </c>
      <c r="H6628">
        <f t="shared" si="310"/>
        <v>0</v>
      </c>
      <c r="I6628" s="26" t="str">
        <f>H6628&amp;"x"&amp;COUNTIF($H$5:H6628,H6628)</f>
        <v>0x5702</v>
      </c>
      <c r="J6628" t="str">
        <f t="shared" si="311"/>
        <v>.</v>
      </c>
    </row>
    <row r="6629" spans="7:10">
      <c r="G6629" t="str">
        <f t="shared" si="309"/>
        <v>.</v>
      </c>
      <c r="H6629">
        <f t="shared" si="310"/>
        <v>0</v>
      </c>
      <c r="I6629" s="26" t="str">
        <f>H6629&amp;"x"&amp;COUNTIF($H$5:H6629,H6629)</f>
        <v>0x5703</v>
      </c>
      <c r="J6629" t="str">
        <f t="shared" si="311"/>
        <v>.</v>
      </c>
    </row>
    <row r="6630" spans="7:10">
      <c r="G6630" t="str">
        <f t="shared" si="309"/>
        <v>.</v>
      </c>
      <c r="H6630">
        <f t="shared" si="310"/>
        <v>0</v>
      </c>
      <c r="I6630" s="26" t="str">
        <f>H6630&amp;"x"&amp;COUNTIF($H$5:H6630,H6630)</f>
        <v>0x5704</v>
      </c>
      <c r="J6630" t="str">
        <f t="shared" si="311"/>
        <v>.</v>
      </c>
    </row>
    <row r="6631" spans="7:10">
      <c r="G6631" t="str">
        <f t="shared" si="309"/>
        <v>.</v>
      </c>
      <c r="H6631">
        <f t="shared" si="310"/>
        <v>0</v>
      </c>
      <c r="I6631" s="26" t="str">
        <f>H6631&amp;"x"&amp;COUNTIF($H$5:H6631,H6631)</f>
        <v>0x5705</v>
      </c>
      <c r="J6631" t="str">
        <f t="shared" si="311"/>
        <v>.</v>
      </c>
    </row>
    <row r="6632" spans="7:10">
      <c r="G6632" t="str">
        <f t="shared" si="309"/>
        <v>.</v>
      </c>
      <c r="H6632">
        <f t="shared" si="310"/>
        <v>0</v>
      </c>
      <c r="I6632" s="26" t="str">
        <f>H6632&amp;"x"&amp;COUNTIF($H$5:H6632,H6632)</f>
        <v>0x5706</v>
      </c>
      <c r="J6632" t="str">
        <f t="shared" si="311"/>
        <v>.</v>
      </c>
    </row>
    <row r="6633" spans="7:10">
      <c r="G6633" t="str">
        <f t="shared" si="309"/>
        <v>.</v>
      </c>
      <c r="H6633">
        <f t="shared" si="310"/>
        <v>0</v>
      </c>
      <c r="I6633" s="26" t="str">
        <f>H6633&amp;"x"&amp;COUNTIF($H$5:H6633,H6633)</f>
        <v>0x5707</v>
      </c>
      <c r="J6633" t="str">
        <f t="shared" si="311"/>
        <v>.</v>
      </c>
    </row>
    <row r="6634" spans="7:10">
      <c r="G6634" t="str">
        <f t="shared" si="309"/>
        <v>.</v>
      </c>
      <c r="H6634">
        <f t="shared" si="310"/>
        <v>0</v>
      </c>
      <c r="I6634" s="26" t="str">
        <f>H6634&amp;"x"&amp;COUNTIF($H$5:H6634,H6634)</f>
        <v>0x5708</v>
      </c>
      <c r="J6634" t="str">
        <f t="shared" si="311"/>
        <v>.</v>
      </c>
    </row>
    <row r="6635" spans="7:10">
      <c r="G6635" t="str">
        <f t="shared" si="309"/>
        <v>.</v>
      </c>
      <c r="H6635">
        <f t="shared" si="310"/>
        <v>0</v>
      </c>
      <c r="I6635" s="26" t="str">
        <f>H6635&amp;"x"&amp;COUNTIF($H$5:H6635,H6635)</f>
        <v>0x5709</v>
      </c>
      <c r="J6635" t="str">
        <f t="shared" si="311"/>
        <v>.</v>
      </c>
    </row>
    <row r="6636" spans="7:10">
      <c r="G6636" t="str">
        <f t="shared" si="309"/>
        <v>.</v>
      </c>
      <c r="H6636">
        <f t="shared" si="310"/>
        <v>0</v>
      </c>
      <c r="I6636" s="26" t="str">
        <f>H6636&amp;"x"&amp;COUNTIF($H$5:H6636,H6636)</f>
        <v>0x5710</v>
      </c>
      <c r="J6636" t="str">
        <f t="shared" si="311"/>
        <v>.</v>
      </c>
    </row>
    <row r="6637" spans="7:10">
      <c r="G6637" t="str">
        <f t="shared" si="309"/>
        <v>.</v>
      </c>
      <c r="H6637">
        <f t="shared" si="310"/>
        <v>0</v>
      </c>
      <c r="I6637" s="26" t="str">
        <f>H6637&amp;"x"&amp;COUNTIF($H$5:H6637,H6637)</f>
        <v>0x5711</v>
      </c>
      <c r="J6637" t="str">
        <f t="shared" si="311"/>
        <v>.</v>
      </c>
    </row>
    <row r="6638" spans="7:10">
      <c r="G6638" t="str">
        <f t="shared" si="309"/>
        <v>.</v>
      </c>
      <c r="H6638">
        <f t="shared" si="310"/>
        <v>0</v>
      </c>
      <c r="I6638" s="26" t="str">
        <f>H6638&amp;"x"&amp;COUNTIF($H$5:H6638,H6638)</f>
        <v>0x5712</v>
      </c>
      <c r="J6638" t="str">
        <f t="shared" si="311"/>
        <v>.</v>
      </c>
    </row>
    <row r="6639" spans="7:10">
      <c r="G6639" t="str">
        <f t="shared" si="309"/>
        <v>.</v>
      </c>
      <c r="H6639">
        <f t="shared" si="310"/>
        <v>0</v>
      </c>
      <c r="I6639" s="26" t="str">
        <f>H6639&amp;"x"&amp;COUNTIF($H$5:H6639,H6639)</f>
        <v>0x5713</v>
      </c>
      <c r="J6639" t="str">
        <f t="shared" si="311"/>
        <v>.</v>
      </c>
    </row>
    <row r="6640" spans="7:10">
      <c r="G6640" t="str">
        <f t="shared" si="309"/>
        <v>.</v>
      </c>
      <c r="H6640">
        <f t="shared" si="310"/>
        <v>0</v>
      </c>
      <c r="I6640" s="26" t="str">
        <f>H6640&amp;"x"&amp;COUNTIF($H$5:H6640,H6640)</f>
        <v>0x5714</v>
      </c>
      <c r="J6640" t="str">
        <f t="shared" si="311"/>
        <v>.</v>
      </c>
    </row>
    <row r="6641" spans="7:10">
      <c r="G6641" t="str">
        <f t="shared" si="309"/>
        <v>.</v>
      </c>
      <c r="H6641">
        <f t="shared" si="310"/>
        <v>0</v>
      </c>
      <c r="I6641" s="26" t="str">
        <f>H6641&amp;"x"&amp;COUNTIF($H$5:H6641,H6641)</f>
        <v>0x5715</v>
      </c>
      <c r="J6641" t="str">
        <f t="shared" si="311"/>
        <v>.</v>
      </c>
    </row>
    <row r="6642" spans="7:10">
      <c r="G6642" t="str">
        <f t="shared" si="309"/>
        <v>.</v>
      </c>
      <c r="H6642">
        <f t="shared" si="310"/>
        <v>0</v>
      </c>
      <c r="I6642" s="26" t="str">
        <f>H6642&amp;"x"&amp;COUNTIF($H$5:H6642,H6642)</f>
        <v>0x5716</v>
      </c>
      <c r="J6642" t="str">
        <f t="shared" si="311"/>
        <v>.</v>
      </c>
    </row>
    <row r="6643" spans="7:10">
      <c r="G6643" t="str">
        <f t="shared" si="309"/>
        <v>.</v>
      </c>
      <c r="H6643">
        <f t="shared" si="310"/>
        <v>0</v>
      </c>
      <c r="I6643" s="26" t="str">
        <f>H6643&amp;"x"&amp;COUNTIF($H$5:H6643,H6643)</f>
        <v>0x5717</v>
      </c>
      <c r="J6643" t="str">
        <f t="shared" si="311"/>
        <v>.</v>
      </c>
    </row>
    <row r="6644" spans="7:10">
      <c r="G6644" t="str">
        <f t="shared" si="309"/>
        <v>.</v>
      </c>
      <c r="H6644">
        <f t="shared" si="310"/>
        <v>0</v>
      </c>
      <c r="I6644" s="26" t="str">
        <f>H6644&amp;"x"&amp;COUNTIF($H$5:H6644,H6644)</f>
        <v>0x5718</v>
      </c>
      <c r="J6644" t="str">
        <f t="shared" si="311"/>
        <v>.</v>
      </c>
    </row>
    <row r="6645" spans="7:10">
      <c r="G6645" t="str">
        <f t="shared" si="309"/>
        <v>.</v>
      </c>
      <c r="H6645">
        <f t="shared" si="310"/>
        <v>0</v>
      </c>
      <c r="I6645" s="26" t="str">
        <f>H6645&amp;"x"&amp;COUNTIF($H$5:H6645,H6645)</f>
        <v>0x5719</v>
      </c>
      <c r="J6645" t="str">
        <f t="shared" si="311"/>
        <v>.</v>
      </c>
    </row>
    <row r="6646" spans="7:10">
      <c r="G6646" t="str">
        <f t="shared" si="309"/>
        <v>.</v>
      </c>
      <c r="H6646">
        <f t="shared" si="310"/>
        <v>0</v>
      </c>
      <c r="I6646" s="26" t="str">
        <f>H6646&amp;"x"&amp;COUNTIF($H$5:H6646,H6646)</f>
        <v>0x5720</v>
      </c>
      <c r="J6646" t="str">
        <f t="shared" si="311"/>
        <v>.</v>
      </c>
    </row>
    <row r="6647" spans="7:10">
      <c r="G6647" t="str">
        <f t="shared" si="309"/>
        <v>.</v>
      </c>
      <c r="H6647">
        <f t="shared" si="310"/>
        <v>0</v>
      </c>
      <c r="I6647" s="26" t="str">
        <f>H6647&amp;"x"&amp;COUNTIF($H$5:H6647,H6647)</f>
        <v>0x5721</v>
      </c>
      <c r="J6647" t="str">
        <f t="shared" si="311"/>
        <v>.</v>
      </c>
    </row>
    <row r="6648" spans="7:10">
      <c r="G6648" t="str">
        <f t="shared" si="309"/>
        <v>.</v>
      </c>
      <c r="H6648">
        <f t="shared" si="310"/>
        <v>0</v>
      </c>
      <c r="I6648" s="26" t="str">
        <f>H6648&amp;"x"&amp;COUNTIF($H$5:H6648,H6648)</f>
        <v>0x5722</v>
      </c>
      <c r="J6648" t="str">
        <f t="shared" si="311"/>
        <v>.</v>
      </c>
    </row>
    <row r="6649" spans="7:10">
      <c r="G6649" t="str">
        <f t="shared" si="309"/>
        <v>.</v>
      </c>
      <c r="H6649">
        <f t="shared" si="310"/>
        <v>0</v>
      </c>
      <c r="I6649" s="26" t="str">
        <f>H6649&amp;"x"&amp;COUNTIF($H$5:H6649,H6649)</f>
        <v>0x5723</v>
      </c>
      <c r="J6649" t="str">
        <f t="shared" si="311"/>
        <v>.</v>
      </c>
    </row>
    <row r="6650" spans="7:10">
      <c r="G6650" t="str">
        <f t="shared" si="309"/>
        <v>.</v>
      </c>
      <c r="H6650">
        <f t="shared" si="310"/>
        <v>0</v>
      </c>
      <c r="I6650" s="26" t="str">
        <f>H6650&amp;"x"&amp;COUNTIF($H$5:H6650,H6650)</f>
        <v>0x5724</v>
      </c>
      <c r="J6650" t="str">
        <f t="shared" si="311"/>
        <v>.</v>
      </c>
    </row>
    <row r="6651" spans="7:10">
      <c r="G6651" t="str">
        <f t="shared" si="309"/>
        <v>.</v>
      </c>
      <c r="H6651">
        <f t="shared" si="310"/>
        <v>0</v>
      </c>
      <c r="I6651" s="26" t="str">
        <f>H6651&amp;"x"&amp;COUNTIF($H$5:H6651,H6651)</f>
        <v>0x5725</v>
      </c>
      <c r="J6651" t="str">
        <f t="shared" si="311"/>
        <v>.</v>
      </c>
    </row>
    <row r="6652" spans="7:10">
      <c r="G6652" t="str">
        <f t="shared" si="309"/>
        <v>.</v>
      </c>
      <c r="H6652">
        <f t="shared" si="310"/>
        <v>0</v>
      </c>
      <c r="I6652" s="26" t="str">
        <f>H6652&amp;"x"&amp;COUNTIF($H$5:H6652,H6652)</f>
        <v>0x5726</v>
      </c>
      <c r="J6652" t="str">
        <f t="shared" si="311"/>
        <v>.</v>
      </c>
    </row>
    <row r="6653" spans="7:10">
      <c r="G6653" t="str">
        <f t="shared" si="309"/>
        <v>.</v>
      </c>
      <c r="H6653">
        <f t="shared" si="310"/>
        <v>0</v>
      </c>
      <c r="I6653" s="26" t="str">
        <f>H6653&amp;"x"&amp;COUNTIF($H$5:H6653,H6653)</f>
        <v>0x5727</v>
      </c>
      <c r="J6653" t="str">
        <f t="shared" si="311"/>
        <v>.</v>
      </c>
    </row>
    <row r="6654" spans="7:10">
      <c r="G6654" t="str">
        <f t="shared" si="309"/>
        <v>.</v>
      </c>
      <c r="H6654">
        <f t="shared" si="310"/>
        <v>0</v>
      </c>
      <c r="I6654" s="26" t="str">
        <f>H6654&amp;"x"&amp;COUNTIF($H$5:H6654,H6654)</f>
        <v>0x5728</v>
      </c>
      <c r="J6654" t="str">
        <f t="shared" si="311"/>
        <v>.</v>
      </c>
    </row>
    <row r="6655" spans="7:10">
      <c r="G6655" t="str">
        <f t="shared" si="309"/>
        <v>.</v>
      </c>
      <c r="H6655">
        <f t="shared" si="310"/>
        <v>0</v>
      </c>
      <c r="I6655" s="26" t="str">
        <f>H6655&amp;"x"&amp;COUNTIF($H$5:H6655,H6655)</f>
        <v>0x5729</v>
      </c>
      <c r="J6655" t="str">
        <f t="shared" si="311"/>
        <v>.</v>
      </c>
    </row>
    <row r="6656" spans="7:10">
      <c r="G6656" t="str">
        <f t="shared" si="309"/>
        <v>.</v>
      </c>
      <c r="H6656">
        <f t="shared" si="310"/>
        <v>0</v>
      </c>
      <c r="I6656" s="26" t="str">
        <f>H6656&amp;"x"&amp;COUNTIF($H$5:H6656,H6656)</f>
        <v>0x5730</v>
      </c>
      <c r="J6656" t="str">
        <f t="shared" si="311"/>
        <v>.</v>
      </c>
    </row>
    <row r="6657" spans="7:10">
      <c r="G6657" t="str">
        <f t="shared" si="309"/>
        <v>.</v>
      </c>
      <c r="H6657">
        <f t="shared" si="310"/>
        <v>0</v>
      </c>
      <c r="I6657" s="26" t="str">
        <f>H6657&amp;"x"&amp;COUNTIF($H$5:H6657,H6657)</f>
        <v>0x5731</v>
      </c>
      <c r="J6657" t="str">
        <f t="shared" si="311"/>
        <v>.</v>
      </c>
    </row>
    <row r="6658" spans="7:10">
      <c r="G6658" t="str">
        <f t="shared" si="309"/>
        <v>.</v>
      </c>
      <c r="H6658">
        <f t="shared" si="310"/>
        <v>0</v>
      </c>
      <c r="I6658" s="26" t="str">
        <f>H6658&amp;"x"&amp;COUNTIF($H$5:H6658,H6658)</f>
        <v>0x5732</v>
      </c>
      <c r="J6658" t="str">
        <f t="shared" si="311"/>
        <v>.</v>
      </c>
    </row>
    <row r="6659" spans="7:10">
      <c r="G6659" t="str">
        <f t="shared" si="309"/>
        <v>.</v>
      </c>
      <c r="H6659">
        <f t="shared" si="310"/>
        <v>0</v>
      </c>
      <c r="I6659" s="26" t="str">
        <f>H6659&amp;"x"&amp;COUNTIF($H$5:H6659,H6659)</f>
        <v>0x5733</v>
      </c>
      <c r="J6659" t="str">
        <f t="shared" si="311"/>
        <v>.</v>
      </c>
    </row>
    <row r="6660" spans="7:10">
      <c r="G6660" t="str">
        <f t="shared" si="309"/>
        <v>.</v>
      </c>
      <c r="H6660">
        <f t="shared" si="310"/>
        <v>0</v>
      </c>
      <c r="I6660" s="26" t="str">
        <f>H6660&amp;"x"&amp;COUNTIF($H$5:H6660,H6660)</f>
        <v>0x5734</v>
      </c>
      <c r="J6660" t="str">
        <f t="shared" si="311"/>
        <v>.</v>
      </c>
    </row>
    <row r="6661" spans="7:10">
      <c r="G6661" t="str">
        <f t="shared" ref="G6661:G6724" si="312">A6661&amp;"."&amp;B6661</f>
        <v>.</v>
      </c>
      <c r="H6661">
        <f t="shared" ref="H6661:H6724" si="313">F6661</f>
        <v>0</v>
      </c>
      <c r="I6661" s="26" t="str">
        <f>H6661&amp;"x"&amp;COUNTIF($H$5:H6661,H6661)</f>
        <v>0x5735</v>
      </c>
      <c r="J6661" t="str">
        <f t="shared" ref="J6661:J6724" si="314">G6661</f>
        <v>.</v>
      </c>
    </row>
    <row r="6662" spans="7:10">
      <c r="G6662" t="str">
        <f t="shared" si="312"/>
        <v>.</v>
      </c>
      <c r="H6662">
        <f t="shared" si="313"/>
        <v>0</v>
      </c>
      <c r="I6662" s="26" t="str">
        <f>H6662&amp;"x"&amp;COUNTIF($H$5:H6662,H6662)</f>
        <v>0x5736</v>
      </c>
      <c r="J6662" t="str">
        <f t="shared" si="314"/>
        <v>.</v>
      </c>
    </row>
    <row r="6663" spans="7:10">
      <c r="G6663" t="str">
        <f t="shared" si="312"/>
        <v>.</v>
      </c>
      <c r="H6663">
        <f t="shared" si="313"/>
        <v>0</v>
      </c>
      <c r="I6663" s="26" t="str">
        <f>H6663&amp;"x"&amp;COUNTIF($H$5:H6663,H6663)</f>
        <v>0x5737</v>
      </c>
      <c r="J6663" t="str">
        <f t="shared" si="314"/>
        <v>.</v>
      </c>
    </row>
    <row r="6664" spans="7:10">
      <c r="G6664" t="str">
        <f t="shared" si="312"/>
        <v>.</v>
      </c>
      <c r="H6664">
        <f t="shared" si="313"/>
        <v>0</v>
      </c>
      <c r="I6664" s="26" t="str">
        <f>H6664&amp;"x"&amp;COUNTIF($H$5:H6664,H6664)</f>
        <v>0x5738</v>
      </c>
      <c r="J6664" t="str">
        <f t="shared" si="314"/>
        <v>.</v>
      </c>
    </row>
    <row r="6665" spans="7:10">
      <c r="G6665" t="str">
        <f t="shared" si="312"/>
        <v>.</v>
      </c>
      <c r="H6665">
        <f t="shared" si="313"/>
        <v>0</v>
      </c>
      <c r="I6665" s="26" t="str">
        <f>H6665&amp;"x"&amp;COUNTIF($H$5:H6665,H6665)</f>
        <v>0x5739</v>
      </c>
      <c r="J6665" t="str">
        <f t="shared" si="314"/>
        <v>.</v>
      </c>
    </row>
    <row r="6666" spans="7:10">
      <c r="G6666" t="str">
        <f t="shared" si="312"/>
        <v>.</v>
      </c>
      <c r="H6666">
        <f t="shared" si="313"/>
        <v>0</v>
      </c>
      <c r="I6666" s="26" t="str">
        <f>H6666&amp;"x"&amp;COUNTIF($H$5:H6666,H6666)</f>
        <v>0x5740</v>
      </c>
      <c r="J6666" t="str">
        <f t="shared" si="314"/>
        <v>.</v>
      </c>
    </row>
    <row r="6667" spans="7:10">
      <c r="G6667" t="str">
        <f t="shared" si="312"/>
        <v>.</v>
      </c>
      <c r="H6667">
        <f t="shared" si="313"/>
        <v>0</v>
      </c>
      <c r="I6667" s="26" t="str">
        <f>H6667&amp;"x"&amp;COUNTIF($H$5:H6667,H6667)</f>
        <v>0x5741</v>
      </c>
      <c r="J6667" t="str">
        <f t="shared" si="314"/>
        <v>.</v>
      </c>
    </row>
    <row r="6668" spans="7:10">
      <c r="G6668" t="str">
        <f t="shared" si="312"/>
        <v>.</v>
      </c>
      <c r="H6668">
        <f t="shared" si="313"/>
        <v>0</v>
      </c>
      <c r="I6668" s="26" t="str">
        <f>H6668&amp;"x"&amp;COUNTIF($H$5:H6668,H6668)</f>
        <v>0x5742</v>
      </c>
      <c r="J6668" t="str">
        <f t="shared" si="314"/>
        <v>.</v>
      </c>
    </row>
    <row r="6669" spans="7:10">
      <c r="G6669" t="str">
        <f t="shared" si="312"/>
        <v>.</v>
      </c>
      <c r="H6669">
        <f t="shared" si="313"/>
        <v>0</v>
      </c>
      <c r="I6669" s="26" t="str">
        <f>H6669&amp;"x"&amp;COUNTIF($H$5:H6669,H6669)</f>
        <v>0x5743</v>
      </c>
      <c r="J6669" t="str">
        <f t="shared" si="314"/>
        <v>.</v>
      </c>
    </row>
    <row r="6670" spans="7:10">
      <c r="G6670" t="str">
        <f t="shared" si="312"/>
        <v>.</v>
      </c>
      <c r="H6670">
        <f t="shared" si="313"/>
        <v>0</v>
      </c>
      <c r="I6670" s="26" t="str">
        <f>H6670&amp;"x"&amp;COUNTIF($H$5:H6670,H6670)</f>
        <v>0x5744</v>
      </c>
      <c r="J6670" t="str">
        <f t="shared" si="314"/>
        <v>.</v>
      </c>
    </row>
    <row r="6671" spans="7:10">
      <c r="G6671" t="str">
        <f t="shared" si="312"/>
        <v>.</v>
      </c>
      <c r="H6671">
        <f t="shared" si="313"/>
        <v>0</v>
      </c>
      <c r="I6671" s="26" t="str">
        <f>H6671&amp;"x"&amp;COUNTIF($H$5:H6671,H6671)</f>
        <v>0x5745</v>
      </c>
      <c r="J6671" t="str">
        <f t="shared" si="314"/>
        <v>.</v>
      </c>
    </row>
    <row r="6672" spans="7:10">
      <c r="G6672" t="str">
        <f t="shared" si="312"/>
        <v>.</v>
      </c>
      <c r="H6672">
        <f t="shared" si="313"/>
        <v>0</v>
      </c>
      <c r="I6672" s="26" t="str">
        <f>H6672&amp;"x"&amp;COUNTIF($H$5:H6672,H6672)</f>
        <v>0x5746</v>
      </c>
      <c r="J6672" t="str">
        <f t="shared" si="314"/>
        <v>.</v>
      </c>
    </row>
    <row r="6673" spans="7:10">
      <c r="G6673" t="str">
        <f t="shared" si="312"/>
        <v>.</v>
      </c>
      <c r="H6673">
        <f t="shared" si="313"/>
        <v>0</v>
      </c>
      <c r="I6673" s="26" t="str">
        <f>H6673&amp;"x"&amp;COUNTIF($H$5:H6673,H6673)</f>
        <v>0x5747</v>
      </c>
      <c r="J6673" t="str">
        <f t="shared" si="314"/>
        <v>.</v>
      </c>
    </row>
    <row r="6674" spans="7:10">
      <c r="G6674" t="str">
        <f t="shared" si="312"/>
        <v>.</v>
      </c>
      <c r="H6674">
        <f t="shared" si="313"/>
        <v>0</v>
      </c>
      <c r="I6674" s="26" t="str">
        <f>H6674&amp;"x"&amp;COUNTIF($H$5:H6674,H6674)</f>
        <v>0x5748</v>
      </c>
      <c r="J6674" t="str">
        <f t="shared" si="314"/>
        <v>.</v>
      </c>
    </row>
    <row r="6675" spans="7:10">
      <c r="G6675" t="str">
        <f t="shared" si="312"/>
        <v>.</v>
      </c>
      <c r="H6675">
        <f t="shared" si="313"/>
        <v>0</v>
      </c>
      <c r="I6675" s="26" t="str">
        <f>H6675&amp;"x"&amp;COUNTIF($H$5:H6675,H6675)</f>
        <v>0x5749</v>
      </c>
      <c r="J6675" t="str">
        <f t="shared" si="314"/>
        <v>.</v>
      </c>
    </row>
    <row r="6676" spans="7:10">
      <c r="G6676" t="str">
        <f t="shared" si="312"/>
        <v>.</v>
      </c>
      <c r="H6676">
        <f t="shared" si="313"/>
        <v>0</v>
      </c>
      <c r="I6676" s="26" t="str">
        <f>H6676&amp;"x"&amp;COUNTIF($H$5:H6676,H6676)</f>
        <v>0x5750</v>
      </c>
      <c r="J6676" t="str">
        <f t="shared" si="314"/>
        <v>.</v>
      </c>
    </row>
    <row r="6677" spans="7:10">
      <c r="G6677" t="str">
        <f t="shared" si="312"/>
        <v>.</v>
      </c>
      <c r="H6677">
        <f t="shared" si="313"/>
        <v>0</v>
      </c>
      <c r="I6677" s="26" t="str">
        <f>H6677&amp;"x"&amp;COUNTIF($H$5:H6677,H6677)</f>
        <v>0x5751</v>
      </c>
      <c r="J6677" t="str">
        <f t="shared" si="314"/>
        <v>.</v>
      </c>
    </row>
    <row r="6678" spans="7:10">
      <c r="G6678" t="str">
        <f t="shared" si="312"/>
        <v>.</v>
      </c>
      <c r="H6678">
        <f t="shared" si="313"/>
        <v>0</v>
      </c>
      <c r="I6678" s="26" t="str">
        <f>H6678&amp;"x"&amp;COUNTIF($H$5:H6678,H6678)</f>
        <v>0x5752</v>
      </c>
      <c r="J6678" t="str">
        <f t="shared" si="314"/>
        <v>.</v>
      </c>
    </row>
    <row r="6679" spans="7:10">
      <c r="G6679" t="str">
        <f t="shared" si="312"/>
        <v>.</v>
      </c>
      <c r="H6679">
        <f t="shared" si="313"/>
        <v>0</v>
      </c>
      <c r="I6679" s="26" t="str">
        <f>H6679&amp;"x"&amp;COUNTIF($H$5:H6679,H6679)</f>
        <v>0x5753</v>
      </c>
      <c r="J6679" t="str">
        <f t="shared" si="314"/>
        <v>.</v>
      </c>
    </row>
    <row r="6680" spans="7:10">
      <c r="G6680" t="str">
        <f t="shared" si="312"/>
        <v>.</v>
      </c>
      <c r="H6680">
        <f t="shared" si="313"/>
        <v>0</v>
      </c>
      <c r="I6680" s="26" t="str">
        <f>H6680&amp;"x"&amp;COUNTIF($H$5:H6680,H6680)</f>
        <v>0x5754</v>
      </c>
      <c r="J6680" t="str">
        <f t="shared" si="314"/>
        <v>.</v>
      </c>
    </row>
    <row r="6681" spans="7:10">
      <c r="G6681" t="str">
        <f t="shared" si="312"/>
        <v>.</v>
      </c>
      <c r="H6681">
        <f t="shared" si="313"/>
        <v>0</v>
      </c>
      <c r="I6681" s="26" t="str">
        <f>H6681&amp;"x"&amp;COUNTIF($H$5:H6681,H6681)</f>
        <v>0x5755</v>
      </c>
      <c r="J6681" t="str">
        <f t="shared" si="314"/>
        <v>.</v>
      </c>
    </row>
    <row r="6682" spans="7:10">
      <c r="G6682" t="str">
        <f t="shared" si="312"/>
        <v>.</v>
      </c>
      <c r="H6682">
        <f t="shared" si="313"/>
        <v>0</v>
      </c>
      <c r="I6682" s="26" t="str">
        <f>H6682&amp;"x"&amp;COUNTIF($H$5:H6682,H6682)</f>
        <v>0x5756</v>
      </c>
      <c r="J6682" t="str">
        <f t="shared" si="314"/>
        <v>.</v>
      </c>
    </row>
    <row r="6683" spans="7:10">
      <c r="G6683" t="str">
        <f t="shared" si="312"/>
        <v>.</v>
      </c>
      <c r="H6683">
        <f t="shared" si="313"/>
        <v>0</v>
      </c>
      <c r="I6683" s="26" t="str">
        <f>H6683&amp;"x"&amp;COUNTIF($H$5:H6683,H6683)</f>
        <v>0x5757</v>
      </c>
      <c r="J6683" t="str">
        <f t="shared" si="314"/>
        <v>.</v>
      </c>
    </row>
    <row r="6684" spans="7:10">
      <c r="G6684" t="str">
        <f t="shared" si="312"/>
        <v>.</v>
      </c>
      <c r="H6684">
        <f t="shared" si="313"/>
        <v>0</v>
      </c>
      <c r="I6684" s="26" t="str">
        <f>H6684&amp;"x"&amp;COUNTIF($H$5:H6684,H6684)</f>
        <v>0x5758</v>
      </c>
      <c r="J6684" t="str">
        <f t="shared" si="314"/>
        <v>.</v>
      </c>
    </row>
    <row r="6685" spans="7:10">
      <c r="G6685" t="str">
        <f t="shared" si="312"/>
        <v>.</v>
      </c>
      <c r="H6685">
        <f t="shared" si="313"/>
        <v>0</v>
      </c>
      <c r="I6685" s="26" t="str">
        <f>H6685&amp;"x"&amp;COUNTIF($H$5:H6685,H6685)</f>
        <v>0x5759</v>
      </c>
      <c r="J6685" t="str">
        <f t="shared" si="314"/>
        <v>.</v>
      </c>
    </row>
    <row r="6686" spans="7:10">
      <c r="G6686" t="str">
        <f t="shared" si="312"/>
        <v>.</v>
      </c>
      <c r="H6686">
        <f t="shared" si="313"/>
        <v>0</v>
      </c>
      <c r="I6686" s="26" t="str">
        <f>H6686&amp;"x"&amp;COUNTIF($H$5:H6686,H6686)</f>
        <v>0x5760</v>
      </c>
      <c r="J6686" t="str">
        <f t="shared" si="314"/>
        <v>.</v>
      </c>
    </row>
    <row r="6687" spans="7:10">
      <c r="G6687" t="str">
        <f t="shared" si="312"/>
        <v>.</v>
      </c>
      <c r="H6687">
        <f t="shared" si="313"/>
        <v>0</v>
      </c>
      <c r="I6687" s="26" t="str">
        <f>H6687&amp;"x"&amp;COUNTIF($H$5:H6687,H6687)</f>
        <v>0x5761</v>
      </c>
      <c r="J6687" t="str">
        <f t="shared" si="314"/>
        <v>.</v>
      </c>
    </row>
    <row r="6688" spans="7:10">
      <c r="G6688" t="str">
        <f t="shared" si="312"/>
        <v>.</v>
      </c>
      <c r="H6688">
        <f t="shared" si="313"/>
        <v>0</v>
      </c>
      <c r="I6688" s="26" t="str">
        <f>H6688&amp;"x"&amp;COUNTIF($H$5:H6688,H6688)</f>
        <v>0x5762</v>
      </c>
      <c r="J6688" t="str">
        <f t="shared" si="314"/>
        <v>.</v>
      </c>
    </row>
    <row r="6689" spans="7:10">
      <c r="G6689" t="str">
        <f t="shared" si="312"/>
        <v>.</v>
      </c>
      <c r="H6689">
        <f t="shared" si="313"/>
        <v>0</v>
      </c>
      <c r="I6689" s="26" t="str">
        <f>H6689&amp;"x"&amp;COUNTIF($H$5:H6689,H6689)</f>
        <v>0x5763</v>
      </c>
      <c r="J6689" t="str">
        <f t="shared" si="314"/>
        <v>.</v>
      </c>
    </row>
    <row r="6690" spans="7:10">
      <c r="G6690" t="str">
        <f t="shared" si="312"/>
        <v>.</v>
      </c>
      <c r="H6690">
        <f t="shared" si="313"/>
        <v>0</v>
      </c>
      <c r="I6690" s="26" t="str">
        <f>H6690&amp;"x"&amp;COUNTIF($H$5:H6690,H6690)</f>
        <v>0x5764</v>
      </c>
      <c r="J6690" t="str">
        <f t="shared" si="314"/>
        <v>.</v>
      </c>
    </row>
    <row r="6691" spans="7:10">
      <c r="G6691" t="str">
        <f t="shared" si="312"/>
        <v>.</v>
      </c>
      <c r="H6691">
        <f t="shared" si="313"/>
        <v>0</v>
      </c>
      <c r="I6691" s="26" t="str">
        <f>H6691&amp;"x"&amp;COUNTIF($H$5:H6691,H6691)</f>
        <v>0x5765</v>
      </c>
      <c r="J6691" t="str">
        <f t="shared" si="314"/>
        <v>.</v>
      </c>
    </row>
    <row r="6692" spans="7:10">
      <c r="G6692" t="str">
        <f t="shared" si="312"/>
        <v>.</v>
      </c>
      <c r="H6692">
        <f t="shared" si="313"/>
        <v>0</v>
      </c>
      <c r="I6692" s="26" t="str">
        <f>H6692&amp;"x"&amp;COUNTIF($H$5:H6692,H6692)</f>
        <v>0x5766</v>
      </c>
      <c r="J6692" t="str">
        <f t="shared" si="314"/>
        <v>.</v>
      </c>
    </row>
    <row r="6693" spans="7:10">
      <c r="G6693" t="str">
        <f t="shared" si="312"/>
        <v>.</v>
      </c>
      <c r="H6693">
        <f t="shared" si="313"/>
        <v>0</v>
      </c>
      <c r="I6693" s="26" t="str">
        <f>H6693&amp;"x"&amp;COUNTIF($H$5:H6693,H6693)</f>
        <v>0x5767</v>
      </c>
      <c r="J6693" t="str">
        <f t="shared" si="314"/>
        <v>.</v>
      </c>
    </row>
    <row r="6694" spans="7:10">
      <c r="G6694" t="str">
        <f t="shared" si="312"/>
        <v>.</v>
      </c>
      <c r="H6694">
        <f t="shared" si="313"/>
        <v>0</v>
      </c>
      <c r="I6694" s="26" t="str">
        <f>H6694&amp;"x"&amp;COUNTIF($H$5:H6694,H6694)</f>
        <v>0x5768</v>
      </c>
      <c r="J6694" t="str">
        <f t="shared" si="314"/>
        <v>.</v>
      </c>
    </row>
    <row r="6695" spans="7:10">
      <c r="G6695" t="str">
        <f t="shared" si="312"/>
        <v>.</v>
      </c>
      <c r="H6695">
        <f t="shared" si="313"/>
        <v>0</v>
      </c>
      <c r="I6695" s="26" t="str">
        <f>H6695&amp;"x"&amp;COUNTIF($H$5:H6695,H6695)</f>
        <v>0x5769</v>
      </c>
      <c r="J6695" t="str">
        <f t="shared" si="314"/>
        <v>.</v>
      </c>
    </row>
    <row r="6696" spans="7:10">
      <c r="G6696" t="str">
        <f t="shared" si="312"/>
        <v>.</v>
      </c>
      <c r="H6696">
        <f t="shared" si="313"/>
        <v>0</v>
      </c>
      <c r="I6696" s="26" t="str">
        <f>H6696&amp;"x"&amp;COUNTIF($H$5:H6696,H6696)</f>
        <v>0x5770</v>
      </c>
      <c r="J6696" t="str">
        <f t="shared" si="314"/>
        <v>.</v>
      </c>
    </row>
    <row r="6697" spans="7:10">
      <c r="G6697" t="str">
        <f t="shared" si="312"/>
        <v>.</v>
      </c>
      <c r="H6697">
        <f t="shared" si="313"/>
        <v>0</v>
      </c>
      <c r="I6697" s="26" t="str">
        <f>H6697&amp;"x"&amp;COUNTIF($H$5:H6697,H6697)</f>
        <v>0x5771</v>
      </c>
      <c r="J6697" t="str">
        <f t="shared" si="314"/>
        <v>.</v>
      </c>
    </row>
    <row r="6698" spans="7:10">
      <c r="G6698" t="str">
        <f t="shared" si="312"/>
        <v>.</v>
      </c>
      <c r="H6698">
        <f t="shared" si="313"/>
        <v>0</v>
      </c>
      <c r="I6698" s="26" t="str">
        <f>H6698&amp;"x"&amp;COUNTIF($H$5:H6698,H6698)</f>
        <v>0x5772</v>
      </c>
      <c r="J6698" t="str">
        <f t="shared" si="314"/>
        <v>.</v>
      </c>
    </row>
    <row r="6699" spans="7:10">
      <c r="G6699" t="str">
        <f t="shared" si="312"/>
        <v>.</v>
      </c>
      <c r="H6699">
        <f t="shared" si="313"/>
        <v>0</v>
      </c>
      <c r="I6699" s="26" t="str">
        <f>H6699&amp;"x"&amp;COUNTIF($H$5:H6699,H6699)</f>
        <v>0x5773</v>
      </c>
      <c r="J6699" t="str">
        <f t="shared" si="314"/>
        <v>.</v>
      </c>
    </row>
    <row r="6700" spans="7:10">
      <c r="G6700" t="str">
        <f t="shared" si="312"/>
        <v>.</v>
      </c>
      <c r="H6700">
        <f t="shared" si="313"/>
        <v>0</v>
      </c>
      <c r="I6700" s="26" t="str">
        <f>H6700&amp;"x"&amp;COUNTIF($H$5:H6700,H6700)</f>
        <v>0x5774</v>
      </c>
      <c r="J6700" t="str">
        <f t="shared" si="314"/>
        <v>.</v>
      </c>
    </row>
    <row r="6701" spans="7:10">
      <c r="G6701" t="str">
        <f t="shared" si="312"/>
        <v>.</v>
      </c>
      <c r="H6701">
        <f t="shared" si="313"/>
        <v>0</v>
      </c>
      <c r="I6701" s="26" t="str">
        <f>H6701&amp;"x"&amp;COUNTIF($H$5:H6701,H6701)</f>
        <v>0x5775</v>
      </c>
      <c r="J6701" t="str">
        <f t="shared" si="314"/>
        <v>.</v>
      </c>
    </row>
    <row r="6702" spans="7:10">
      <c r="G6702" t="str">
        <f t="shared" si="312"/>
        <v>.</v>
      </c>
      <c r="H6702">
        <f t="shared" si="313"/>
        <v>0</v>
      </c>
      <c r="I6702" s="26" t="str">
        <f>H6702&amp;"x"&amp;COUNTIF($H$5:H6702,H6702)</f>
        <v>0x5776</v>
      </c>
      <c r="J6702" t="str">
        <f t="shared" si="314"/>
        <v>.</v>
      </c>
    </row>
    <row r="6703" spans="7:10">
      <c r="G6703" t="str">
        <f t="shared" si="312"/>
        <v>.</v>
      </c>
      <c r="H6703">
        <f t="shared" si="313"/>
        <v>0</v>
      </c>
      <c r="I6703" s="26" t="str">
        <f>H6703&amp;"x"&amp;COUNTIF($H$5:H6703,H6703)</f>
        <v>0x5777</v>
      </c>
      <c r="J6703" t="str">
        <f t="shared" si="314"/>
        <v>.</v>
      </c>
    </row>
    <row r="6704" spans="7:10">
      <c r="G6704" t="str">
        <f t="shared" si="312"/>
        <v>.</v>
      </c>
      <c r="H6704">
        <f t="shared" si="313"/>
        <v>0</v>
      </c>
      <c r="I6704" s="26" t="str">
        <f>H6704&amp;"x"&amp;COUNTIF($H$5:H6704,H6704)</f>
        <v>0x5778</v>
      </c>
      <c r="J6704" t="str">
        <f t="shared" si="314"/>
        <v>.</v>
      </c>
    </row>
    <row r="6705" spans="7:10">
      <c r="G6705" t="str">
        <f t="shared" si="312"/>
        <v>.</v>
      </c>
      <c r="H6705">
        <f t="shared" si="313"/>
        <v>0</v>
      </c>
      <c r="I6705" s="26" t="str">
        <f>H6705&amp;"x"&amp;COUNTIF($H$5:H6705,H6705)</f>
        <v>0x5779</v>
      </c>
      <c r="J6705" t="str">
        <f t="shared" si="314"/>
        <v>.</v>
      </c>
    </row>
    <row r="6706" spans="7:10">
      <c r="G6706" t="str">
        <f t="shared" si="312"/>
        <v>.</v>
      </c>
      <c r="H6706">
        <f t="shared" si="313"/>
        <v>0</v>
      </c>
      <c r="I6706" s="26" t="str">
        <f>H6706&amp;"x"&amp;COUNTIF($H$5:H6706,H6706)</f>
        <v>0x5780</v>
      </c>
      <c r="J6706" t="str">
        <f t="shared" si="314"/>
        <v>.</v>
      </c>
    </row>
    <row r="6707" spans="7:10">
      <c r="G6707" t="str">
        <f t="shared" si="312"/>
        <v>.</v>
      </c>
      <c r="H6707">
        <f t="shared" si="313"/>
        <v>0</v>
      </c>
      <c r="I6707" s="26" t="str">
        <f>H6707&amp;"x"&amp;COUNTIF($H$5:H6707,H6707)</f>
        <v>0x5781</v>
      </c>
      <c r="J6707" t="str">
        <f t="shared" si="314"/>
        <v>.</v>
      </c>
    </row>
    <row r="6708" spans="7:10">
      <c r="G6708" t="str">
        <f t="shared" si="312"/>
        <v>.</v>
      </c>
      <c r="H6708">
        <f t="shared" si="313"/>
        <v>0</v>
      </c>
      <c r="I6708" s="26" t="str">
        <f>H6708&amp;"x"&amp;COUNTIF($H$5:H6708,H6708)</f>
        <v>0x5782</v>
      </c>
      <c r="J6708" t="str">
        <f t="shared" si="314"/>
        <v>.</v>
      </c>
    </row>
    <row r="6709" spans="7:10">
      <c r="G6709" t="str">
        <f t="shared" si="312"/>
        <v>.</v>
      </c>
      <c r="H6709">
        <f t="shared" si="313"/>
        <v>0</v>
      </c>
      <c r="I6709" s="26" t="str">
        <f>H6709&amp;"x"&amp;COUNTIF($H$5:H6709,H6709)</f>
        <v>0x5783</v>
      </c>
      <c r="J6709" t="str">
        <f t="shared" si="314"/>
        <v>.</v>
      </c>
    </row>
    <row r="6710" spans="7:10">
      <c r="G6710" t="str">
        <f t="shared" si="312"/>
        <v>.</v>
      </c>
      <c r="H6710">
        <f t="shared" si="313"/>
        <v>0</v>
      </c>
      <c r="I6710" s="26" t="str">
        <f>H6710&amp;"x"&amp;COUNTIF($H$5:H6710,H6710)</f>
        <v>0x5784</v>
      </c>
      <c r="J6710" t="str">
        <f t="shared" si="314"/>
        <v>.</v>
      </c>
    </row>
    <row r="6711" spans="7:10">
      <c r="G6711" t="str">
        <f t="shared" si="312"/>
        <v>.</v>
      </c>
      <c r="H6711">
        <f t="shared" si="313"/>
        <v>0</v>
      </c>
      <c r="I6711" s="26" t="str">
        <f>H6711&amp;"x"&amp;COUNTIF($H$5:H6711,H6711)</f>
        <v>0x5785</v>
      </c>
      <c r="J6711" t="str">
        <f t="shared" si="314"/>
        <v>.</v>
      </c>
    </row>
    <row r="6712" spans="7:10">
      <c r="G6712" t="str">
        <f t="shared" si="312"/>
        <v>.</v>
      </c>
      <c r="H6712">
        <f t="shared" si="313"/>
        <v>0</v>
      </c>
      <c r="I6712" s="26" t="str">
        <f>H6712&amp;"x"&amp;COUNTIF($H$5:H6712,H6712)</f>
        <v>0x5786</v>
      </c>
      <c r="J6712" t="str">
        <f t="shared" si="314"/>
        <v>.</v>
      </c>
    </row>
    <row r="6713" spans="7:10">
      <c r="G6713" t="str">
        <f t="shared" si="312"/>
        <v>.</v>
      </c>
      <c r="H6713">
        <f t="shared" si="313"/>
        <v>0</v>
      </c>
      <c r="I6713" s="26" t="str">
        <f>H6713&amp;"x"&amp;COUNTIF($H$5:H6713,H6713)</f>
        <v>0x5787</v>
      </c>
      <c r="J6713" t="str">
        <f t="shared" si="314"/>
        <v>.</v>
      </c>
    </row>
    <row r="6714" spans="7:10">
      <c r="G6714" t="str">
        <f t="shared" si="312"/>
        <v>.</v>
      </c>
      <c r="H6714">
        <f t="shared" si="313"/>
        <v>0</v>
      </c>
      <c r="I6714" s="26" t="str">
        <f>H6714&amp;"x"&amp;COUNTIF($H$5:H6714,H6714)</f>
        <v>0x5788</v>
      </c>
      <c r="J6714" t="str">
        <f t="shared" si="314"/>
        <v>.</v>
      </c>
    </row>
    <row r="6715" spans="7:10">
      <c r="G6715" t="str">
        <f t="shared" si="312"/>
        <v>.</v>
      </c>
      <c r="H6715">
        <f t="shared" si="313"/>
        <v>0</v>
      </c>
      <c r="I6715" s="26" t="str">
        <f>H6715&amp;"x"&amp;COUNTIF($H$5:H6715,H6715)</f>
        <v>0x5789</v>
      </c>
      <c r="J6715" t="str">
        <f t="shared" si="314"/>
        <v>.</v>
      </c>
    </row>
    <row r="6716" spans="7:10">
      <c r="G6716" t="str">
        <f t="shared" si="312"/>
        <v>.</v>
      </c>
      <c r="H6716">
        <f t="shared" si="313"/>
        <v>0</v>
      </c>
      <c r="I6716" s="26" t="str">
        <f>H6716&amp;"x"&amp;COUNTIF($H$5:H6716,H6716)</f>
        <v>0x5790</v>
      </c>
      <c r="J6716" t="str">
        <f t="shared" si="314"/>
        <v>.</v>
      </c>
    </row>
    <row r="6717" spans="7:10">
      <c r="G6717" t="str">
        <f t="shared" si="312"/>
        <v>.</v>
      </c>
      <c r="H6717">
        <f t="shared" si="313"/>
        <v>0</v>
      </c>
      <c r="I6717" s="26" t="str">
        <f>H6717&amp;"x"&amp;COUNTIF($H$5:H6717,H6717)</f>
        <v>0x5791</v>
      </c>
      <c r="J6717" t="str">
        <f t="shared" si="314"/>
        <v>.</v>
      </c>
    </row>
    <row r="6718" spans="7:10">
      <c r="G6718" t="str">
        <f t="shared" si="312"/>
        <v>.</v>
      </c>
      <c r="H6718">
        <f t="shared" si="313"/>
        <v>0</v>
      </c>
      <c r="I6718" s="26" t="str">
        <f>H6718&amp;"x"&amp;COUNTIF($H$5:H6718,H6718)</f>
        <v>0x5792</v>
      </c>
      <c r="J6718" t="str">
        <f t="shared" si="314"/>
        <v>.</v>
      </c>
    </row>
    <row r="6719" spans="7:10">
      <c r="G6719" t="str">
        <f t="shared" si="312"/>
        <v>.</v>
      </c>
      <c r="H6719">
        <f t="shared" si="313"/>
        <v>0</v>
      </c>
      <c r="I6719" s="26" t="str">
        <f>H6719&amp;"x"&amp;COUNTIF($H$5:H6719,H6719)</f>
        <v>0x5793</v>
      </c>
      <c r="J6719" t="str">
        <f t="shared" si="314"/>
        <v>.</v>
      </c>
    </row>
    <row r="6720" spans="7:10">
      <c r="G6720" t="str">
        <f t="shared" si="312"/>
        <v>.</v>
      </c>
      <c r="H6720">
        <f t="shared" si="313"/>
        <v>0</v>
      </c>
      <c r="I6720" s="26" t="str">
        <f>H6720&amp;"x"&amp;COUNTIF($H$5:H6720,H6720)</f>
        <v>0x5794</v>
      </c>
      <c r="J6720" t="str">
        <f t="shared" si="314"/>
        <v>.</v>
      </c>
    </row>
    <row r="6721" spans="7:10">
      <c r="G6721" t="str">
        <f t="shared" si="312"/>
        <v>.</v>
      </c>
      <c r="H6721">
        <f t="shared" si="313"/>
        <v>0</v>
      </c>
      <c r="I6721" s="26" t="str">
        <f>H6721&amp;"x"&amp;COUNTIF($H$5:H6721,H6721)</f>
        <v>0x5795</v>
      </c>
      <c r="J6721" t="str">
        <f t="shared" si="314"/>
        <v>.</v>
      </c>
    </row>
    <row r="6722" spans="7:10">
      <c r="G6722" t="str">
        <f t="shared" si="312"/>
        <v>.</v>
      </c>
      <c r="H6722">
        <f t="shared" si="313"/>
        <v>0</v>
      </c>
      <c r="I6722" s="26" t="str">
        <f>H6722&amp;"x"&amp;COUNTIF($H$5:H6722,H6722)</f>
        <v>0x5796</v>
      </c>
      <c r="J6722" t="str">
        <f t="shared" si="314"/>
        <v>.</v>
      </c>
    </row>
    <row r="6723" spans="7:10">
      <c r="G6723" t="str">
        <f t="shared" si="312"/>
        <v>.</v>
      </c>
      <c r="H6723">
        <f t="shared" si="313"/>
        <v>0</v>
      </c>
      <c r="I6723" s="26" t="str">
        <f>H6723&amp;"x"&amp;COUNTIF($H$5:H6723,H6723)</f>
        <v>0x5797</v>
      </c>
      <c r="J6723" t="str">
        <f t="shared" si="314"/>
        <v>.</v>
      </c>
    </row>
    <row r="6724" spans="7:10">
      <c r="G6724" t="str">
        <f t="shared" si="312"/>
        <v>.</v>
      </c>
      <c r="H6724">
        <f t="shared" si="313"/>
        <v>0</v>
      </c>
      <c r="I6724" s="26" t="str">
        <f>H6724&amp;"x"&amp;COUNTIF($H$5:H6724,H6724)</f>
        <v>0x5798</v>
      </c>
      <c r="J6724" t="str">
        <f t="shared" si="314"/>
        <v>.</v>
      </c>
    </row>
    <row r="6725" spans="7:10">
      <c r="G6725" t="str">
        <f t="shared" ref="G6725:G6788" si="315">A6725&amp;"."&amp;B6725</f>
        <v>.</v>
      </c>
      <c r="H6725">
        <f t="shared" ref="H6725:H6788" si="316">F6725</f>
        <v>0</v>
      </c>
      <c r="I6725" s="26" t="str">
        <f>H6725&amp;"x"&amp;COUNTIF($H$5:H6725,H6725)</f>
        <v>0x5799</v>
      </c>
      <c r="J6725" t="str">
        <f t="shared" ref="J6725:J6788" si="317">G6725</f>
        <v>.</v>
      </c>
    </row>
    <row r="6726" spans="7:10">
      <c r="G6726" t="str">
        <f t="shared" si="315"/>
        <v>.</v>
      </c>
      <c r="H6726">
        <f t="shared" si="316"/>
        <v>0</v>
      </c>
      <c r="I6726" s="26" t="str">
        <f>H6726&amp;"x"&amp;COUNTIF($H$5:H6726,H6726)</f>
        <v>0x5800</v>
      </c>
      <c r="J6726" t="str">
        <f t="shared" si="317"/>
        <v>.</v>
      </c>
    </row>
    <row r="6727" spans="7:10">
      <c r="G6727" t="str">
        <f t="shared" si="315"/>
        <v>.</v>
      </c>
      <c r="H6727">
        <f t="shared" si="316"/>
        <v>0</v>
      </c>
      <c r="I6727" s="26" t="str">
        <f>H6727&amp;"x"&amp;COUNTIF($H$5:H6727,H6727)</f>
        <v>0x5801</v>
      </c>
      <c r="J6727" t="str">
        <f t="shared" si="317"/>
        <v>.</v>
      </c>
    </row>
    <row r="6728" spans="7:10">
      <c r="G6728" t="str">
        <f t="shared" si="315"/>
        <v>.</v>
      </c>
      <c r="H6728">
        <f t="shared" si="316"/>
        <v>0</v>
      </c>
      <c r="I6728" s="26" t="str">
        <f>H6728&amp;"x"&amp;COUNTIF($H$5:H6728,H6728)</f>
        <v>0x5802</v>
      </c>
      <c r="J6728" t="str">
        <f t="shared" si="317"/>
        <v>.</v>
      </c>
    </row>
    <row r="6729" spans="7:10">
      <c r="G6729" t="str">
        <f t="shared" si="315"/>
        <v>.</v>
      </c>
      <c r="H6729">
        <f t="shared" si="316"/>
        <v>0</v>
      </c>
      <c r="I6729" s="26" t="str">
        <f>H6729&amp;"x"&amp;COUNTIF($H$5:H6729,H6729)</f>
        <v>0x5803</v>
      </c>
      <c r="J6729" t="str">
        <f t="shared" si="317"/>
        <v>.</v>
      </c>
    </row>
    <row r="6730" spans="7:10">
      <c r="G6730" t="str">
        <f t="shared" si="315"/>
        <v>.</v>
      </c>
      <c r="H6730">
        <f t="shared" si="316"/>
        <v>0</v>
      </c>
      <c r="I6730" s="26" t="str">
        <f>H6730&amp;"x"&amp;COUNTIF($H$5:H6730,H6730)</f>
        <v>0x5804</v>
      </c>
      <c r="J6730" t="str">
        <f t="shared" si="317"/>
        <v>.</v>
      </c>
    </row>
    <row r="6731" spans="7:10">
      <c r="G6731" t="str">
        <f t="shared" si="315"/>
        <v>.</v>
      </c>
      <c r="H6731">
        <f t="shared" si="316"/>
        <v>0</v>
      </c>
      <c r="I6731" s="26" t="str">
        <f>H6731&amp;"x"&amp;COUNTIF($H$5:H6731,H6731)</f>
        <v>0x5805</v>
      </c>
      <c r="J6731" t="str">
        <f t="shared" si="317"/>
        <v>.</v>
      </c>
    </row>
    <row r="6732" spans="7:10">
      <c r="G6732" t="str">
        <f t="shared" si="315"/>
        <v>.</v>
      </c>
      <c r="H6732">
        <f t="shared" si="316"/>
        <v>0</v>
      </c>
      <c r="I6732" s="26" t="str">
        <f>H6732&amp;"x"&amp;COUNTIF($H$5:H6732,H6732)</f>
        <v>0x5806</v>
      </c>
      <c r="J6732" t="str">
        <f t="shared" si="317"/>
        <v>.</v>
      </c>
    </row>
    <row r="6733" spans="7:10">
      <c r="G6733" t="str">
        <f t="shared" si="315"/>
        <v>.</v>
      </c>
      <c r="H6733">
        <f t="shared" si="316"/>
        <v>0</v>
      </c>
      <c r="I6733" s="26" t="str">
        <f>H6733&amp;"x"&amp;COUNTIF($H$5:H6733,H6733)</f>
        <v>0x5807</v>
      </c>
      <c r="J6733" t="str">
        <f t="shared" si="317"/>
        <v>.</v>
      </c>
    </row>
    <row r="6734" spans="7:10">
      <c r="G6734" t="str">
        <f t="shared" si="315"/>
        <v>.</v>
      </c>
      <c r="H6734">
        <f t="shared" si="316"/>
        <v>0</v>
      </c>
      <c r="I6734" s="26" t="str">
        <f>H6734&amp;"x"&amp;COUNTIF($H$5:H6734,H6734)</f>
        <v>0x5808</v>
      </c>
      <c r="J6734" t="str">
        <f t="shared" si="317"/>
        <v>.</v>
      </c>
    </row>
    <row r="6735" spans="7:10">
      <c r="G6735" t="str">
        <f t="shared" si="315"/>
        <v>.</v>
      </c>
      <c r="H6735">
        <f t="shared" si="316"/>
        <v>0</v>
      </c>
      <c r="I6735" s="26" t="str">
        <f>H6735&amp;"x"&amp;COUNTIF($H$5:H6735,H6735)</f>
        <v>0x5809</v>
      </c>
      <c r="J6735" t="str">
        <f t="shared" si="317"/>
        <v>.</v>
      </c>
    </row>
    <row r="6736" spans="7:10">
      <c r="G6736" t="str">
        <f t="shared" si="315"/>
        <v>.</v>
      </c>
      <c r="H6736">
        <f t="shared" si="316"/>
        <v>0</v>
      </c>
      <c r="I6736" s="26" t="str">
        <f>H6736&amp;"x"&amp;COUNTIF($H$5:H6736,H6736)</f>
        <v>0x5810</v>
      </c>
      <c r="J6736" t="str">
        <f t="shared" si="317"/>
        <v>.</v>
      </c>
    </row>
    <row r="6737" spans="7:10">
      <c r="G6737" t="str">
        <f t="shared" si="315"/>
        <v>.</v>
      </c>
      <c r="H6737">
        <f t="shared" si="316"/>
        <v>0</v>
      </c>
      <c r="I6737" s="26" t="str">
        <f>H6737&amp;"x"&amp;COUNTIF($H$5:H6737,H6737)</f>
        <v>0x5811</v>
      </c>
      <c r="J6737" t="str">
        <f t="shared" si="317"/>
        <v>.</v>
      </c>
    </row>
    <row r="6738" spans="7:10">
      <c r="G6738" t="str">
        <f t="shared" si="315"/>
        <v>.</v>
      </c>
      <c r="H6738">
        <f t="shared" si="316"/>
        <v>0</v>
      </c>
      <c r="I6738" s="26" t="str">
        <f>H6738&amp;"x"&amp;COUNTIF($H$5:H6738,H6738)</f>
        <v>0x5812</v>
      </c>
      <c r="J6738" t="str">
        <f t="shared" si="317"/>
        <v>.</v>
      </c>
    </row>
    <row r="6739" spans="7:10">
      <c r="G6739" t="str">
        <f t="shared" si="315"/>
        <v>.</v>
      </c>
      <c r="H6739">
        <f t="shared" si="316"/>
        <v>0</v>
      </c>
      <c r="I6739" s="26" t="str">
        <f>H6739&amp;"x"&amp;COUNTIF($H$5:H6739,H6739)</f>
        <v>0x5813</v>
      </c>
      <c r="J6739" t="str">
        <f t="shared" si="317"/>
        <v>.</v>
      </c>
    </row>
    <row r="6740" spans="7:10">
      <c r="G6740" t="str">
        <f t="shared" si="315"/>
        <v>.</v>
      </c>
      <c r="H6740">
        <f t="shared" si="316"/>
        <v>0</v>
      </c>
      <c r="I6740" s="26" t="str">
        <f>H6740&amp;"x"&amp;COUNTIF($H$5:H6740,H6740)</f>
        <v>0x5814</v>
      </c>
      <c r="J6740" t="str">
        <f t="shared" si="317"/>
        <v>.</v>
      </c>
    </row>
    <row r="6741" spans="7:10">
      <c r="G6741" t="str">
        <f t="shared" si="315"/>
        <v>.</v>
      </c>
      <c r="H6741">
        <f t="shared" si="316"/>
        <v>0</v>
      </c>
      <c r="I6741" s="26" t="str">
        <f>H6741&amp;"x"&amp;COUNTIF($H$5:H6741,H6741)</f>
        <v>0x5815</v>
      </c>
      <c r="J6741" t="str">
        <f t="shared" si="317"/>
        <v>.</v>
      </c>
    </row>
    <row r="6742" spans="7:10">
      <c r="G6742" t="str">
        <f t="shared" si="315"/>
        <v>.</v>
      </c>
      <c r="H6742">
        <f t="shared" si="316"/>
        <v>0</v>
      </c>
      <c r="I6742" s="26" t="str">
        <f>H6742&amp;"x"&amp;COUNTIF($H$5:H6742,H6742)</f>
        <v>0x5816</v>
      </c>
      <c r="J6742" t="str">
        <f t="shared" si="317"/>
        <v>.</v>
      </c>
    </row>
    <row r="6743" spans="7:10">
      <c r="G6743" t="str">
        <f t="shared" si="315"/>
        <v>.</v>
      </c>
      <c r="H6743">
        <f t="shared" si="316"/>
        <v>0</v>
      </c>
      <c r="I6743" s="26" t="str">
        <f>H6743&amp;"x"&amp;COUNTIF($H$5:H6743,H6743)</f>
        <v>0x5817</v>
      </c>
      <c r="J6743" t="str">
        <f t="shared" si="317"/>
        <v>.</v>
      </c>
    </row>
    <row r="6744" spans="7:10">
      <c r="G6744" t="str">
        <f t="shared" si="315"/>
        <v>.</v>
      </c>
      <c r="H6744">
        <f t="shared" si="316"/>
        <v>0</v>
      </c>
      <c r="I6744" s="26" t="str">
        <f>H6744&amp;"x"&amp;COUNTIF($H$5:H6744,H6744)</f>
        <v>0x5818</v>
      </c>
      <c r="J6744" t="str">
        <f t="shared" si="317"/>
        <v>.</v>
      </c>
    </row>
    <row r="6745" spans="7:10">
      <c r="G6745" t="str">
        <f t="shared" si="315"/>
        <v>.</v>
      </c>
      <c r="H6745">
        <f t="shared" si="316"/>
        <v>0</v>
      </c>
      <c r="I6745" s="26" t="str">
        <f>H6745&amp;"x"&amp;COUNTIF($H$5:H6745,H6745)</f>
        <v>0x5819</v>
      </c>
      <c r="J6745" t="str">
        <f t="shared" si="317"/>
        <v>.</v>
      </c>
    </row>
    <row r="6746" spans="7:10">
      <c r="G6746" t="str">
        <f t="shared" si="315"/>
        <v>.</v>
      </c>
      <c r="H6746">
        <f t="shared" si="316"/>
        <v>0</v>
      </c>
      <c r="I6746" s="26" t="str">
        <f>H6746&amp;"x"&amp;COUNTIF($H$5:H6746,H6746)</f>
        <v>0x5820</v>
      </c>
      <c r="J6746" t="str">
        <f t="shared" si="317"/>
        <v>.</v>
      </c>
    </row>
    <row r="6747" spans="7:10">
      <c r="G6747" t="str">
        <f t="shared" si="315"/>
        <v>.</v>
      </c>
      <c r="H6747">
        <f t="shared" si="316"/>
        <v>0</v>
      </c>
      <c r="I6747" s="26" t="str">
        <f>H6747&amp;"x"&amp;COUNTIF($H$5:H6747,H6747)</f>
        <v>0x5821</v>
      </c>
      <c r="J6747" t="str">
        <f t="shared" si="317"/>
        <v>.</v>
      </c>
    </row>
    <row r="6748" spans="7:10">
      <c r="G6748" t="str">
        <f t="shared" si="315"/>
        <v>.</v>
      </c>
      <c r="H6748">
        <f t="shared" si="316"/>
        <v>0</v>
      </c>
      <c r="I6748" s="26" t="str">
        <f>H6748&amp;"x"&amp;COUNTIF($H$5:H6748,H6748)</f>
        <v>0x5822</v>
      </c>
      <c r="J6748" t="str">
        <f t="shared" si="317"/>
        <v>.</v>
      </c>
    </row>
    <row r="6749" spans="7:10">
      <c r="G6749" t="str">
        <f t="shared" si="315"/>
        <v>.</v>
      </c>
      <c r="H6749">
        <f t="shared" si="316"/>
        <v>0</v>
      </c>
      <c r="I6749" s="26" t="str">
        <f>H6749&amp;"x"&amp;COUNTIF($H$5:H6749,H6749)</f>
        <v>0x5823</v>
      </c>
      <c r="J6749" t="str">
        <f t="shared" si="317"/>
        <v>.</v>
      </c>
    </row>
    <row r="6750" spans="7:10">
      <c r="G6750" t="str">
        <f t="shared" si="315"/>
        <v>.</v>
      </c>
      <c r="H6750">
        <f t="shared" si="316"/>
        <v>0</v>
      </c>
      <c r="I6750" s="26" t="str">
        <f>H6750&amp;"x"&amp;COUNTIF($H$5:H6750,H6750)</f>
        <v>0x5824</v>
      </c>
      <c r="J6750" t="str">
        <f t="shared" si="317"/>
        <v>.</v>
      </c>
    </row>
    <row r="6751" spans="7:10">
      <c r="G6751" t="str">
        <f t="shared" si="315"/>
        <v>.</v>
      </c>
      <c r="H6751">
        <f t="shared" si="316"/>
        <v>0</v>
      </c>
      <c r="I6751" s="26" t="str">
        <f>H6751&amp;"x"&amp;COUNTIF($H$5:H6751,H6751)</f>
        <v>0x5825</v>
      </c>
      <c r="J6751" t="str">
        <f t="shared" si="317"/>
        <v>.</v>
      </c>
    </row>
    <row r="6752" spans="7:10">
      <c r="G6752" t="str">
        <f t="shared" si="315"/>
        <v>.</v>
      </c>
      <c r="H6752">
        <f t="shared" si="316"/>
        <v>0</v>
      </c>
      <c r="I6752" s="26" t="str">
        <f>H6752&amp;"x"&amp;COUNTIF($H$5:H6752,H6752)</f>
        <v>0x5826</v>
      </c>
      <c r="J6752" t="str">
        <f t="shared" si="317"/>
        <v>.</v>
      </c>
    </row>
    <row r="6753" spans="7:10">
      <c r="G6753" t="str">
        <f t="shared" si="315"/>
        <v>.</v>
      </c>
      <c r="H6753">
        <f t="shared" si="316"/>
        <v>0</v>
      </c>
      <c r="I6753" s="26" t="str">
        <f>H6753&amp;"x"&amp;COUNTIF($H$5:H6753,H6753)</f>
        <v>0x5827</v>
      </c>
      <c r="J6753" t="str">
        <f t="shared" si="317"/>
        <v>.</v>
      </c>
    </row>
    <row r="6754" spans="7:10">
      <c r="G6754" t="str">
        <f t="shared" si="315"/>
        <v>.</v>
      </c>
      <c r="H6754">
        <f t="shared" si="316"/>
        <v>0</v>
      </c>
      <c r="I6754" s="26" t="str">
        <f>H6754&amp;"x"&amp;COUNTIF($H$5:H6754,H6754)</f>
        <v>0x5828</v>
      </c>
      <c r="J6754" t="str">
        <f t="shared" si="317"/>
        <v>.</v>
      </c>
    </row>
    <row r="6755" spans="7:10">
      <c r="G6755" t="str">
        <f t="shared" si="315"/>
        <v>.</v>
      </c>
      <c r="H6755">
        <f t="shared" si="316"/>
        <v>0</v>
      </c>
      <c r="I6755" s="26" t="str">
        <f>H6755&amp;"x"&amp;COUNTIF($H$5:H6755,H6755)</f>
        <v>0x5829</v>
      </c>
      <c r="J6755" t="str">
        <f t="shared" si="317"/>
        <v>.</v>
      </c>
    </row>
    <row r="6756" spans="7:10">
      <c r="G6756" t="str">
        <f t="shared" si="315"/>
        <v>.</v>
      </c>
      <c r="H6756">
        <f t="shared" si="316"/>
        <v>0</v>
      </c>
      <c r="I6756" s="26" t="str">
        <f>H6756&amp;"x"&amp;COUNTIF($H$5:H6756,H6756)</f>
        <v>0x5830</v>
      </c>
      <c r="J6756" t="str">
        <f t="shared" si="317"/>
        <v>.</v>
      </c>
    </row>
    <row r="6757" spans="7:10">
      <c r="G6757" t="str">
        <f t="shared" si="315"/>
        <v>.</v>
      </c>
      <c r="H6757">
        <f t="shared" si="316"/>
        <v>0</v>
      </c>
      <c r="I6757" s="26" t="str">
        <f>H6757&amp;"x"&amp;COUNTIF($H$5:H6757,H6757)</f>
        <v>0x5831</v>
      </c>
      <c r="J6757" t="str">
        <f t="shared" si="317"/>
        <v>.</v>
      </c>
    </row>
    <row r="6758" spans="7:10">
      <c r="G6758" t="str">
        <f t="shared" si="315"/>
        <v>.</v>
      </c>
      <c r="H6758">
        <f t="shared" si="316"/>
        <v>0</v>
      </c>
      <c r="I6758" s="26" t="str">
        <f>H6758&amp;"x"&amp;COUNTIF($H$5:H6758,H6758)</f>
        <v>0x5832</v>
      </c>
      <c r="J6758" t="str">
        <f t="shared" si="317"/>
        <v>.</v>
      </c>
    </row>
    <row r="6759" spans="7:10">
      <c r="G6759" t="str">
        <f t="shared" si="315"/>
        <v>.</v>
      </c>
      <c r="H6759">
        <f t="shared" si="316"/>
        <v>0</v>
      </c>
      <c r="I6759" s="26" t="str">
        <f>H6759&amp;"x"&amp;COUNTIF($H$5:H6759,H6759)</f>
        <v>0x5833</v>
      </c>
      <c r="J6759" t="str">
        <f t="shared" si="317"/>
        <v>.</v>
      </c>
    </row>
    <row r="6760" spans="7:10">
      <c r="G6760" t="str">
        <f t="shared" si="315"/>
        <v>.</v>
      </c>
      <c r="H6760">
        <f t="shared" si="316"/>
        <v>0</v>
      </c>
      <c r="I6760" s="26" t="str">
        <f>H6760&amp;"x"&amp;COUNTIF($H$5:H6760,H6760)</f>
        <v>0x5834</v>
      </c>
      <c r="J6760" t="str">
        <f t="shared" si="317"/>
        <v>.</v>
      </c>
    </row>
    <row r="6761" spans="7:10">
      <c r="G6761" t="str">
        <f t="shared" si="315"/>
        <v>.</v>
      </c>
      <c r="H6761">
        <f t="shared" si="316"/>
        <v>0</v>
      </c>
      <c r="I6761" s="26" t="str">
        <f>H6761&amp;"x"&amp;COUNTIF($H$5:H6761,H6761)</f>
        <v>0x5835</v>
      </c>
      <c r="J6761" t="str">
        <f t="shared" si="317"/>
        <v>.</v>
      </c>
    </row>
    <row r="6762" spans="7:10">
      <c r="G6762" t="str">
        <f t="shared" si="315"/>
        <v>.</v>
      </c>
      <c r="H6762">
        <f t="shared" si="316"/>
        <v>0</v>
      </c>
      <c r="I6762" s="26" t="str">
        <f>H6762&amp;"x"&amp;COUNTIF($H$5:H6762,H6762)</f>
        <v>0x5836</v>
      </c>
      <c r="J6762" t="str">
        <f t="shared" si="317"/>
        <v>.</v>
      </c>
    </row>
    <row r="6763" spans="7:10">
      <c r="G6763" t="str">
        <f t="shared" si="315"/>
        <v>.</v>
      </c>
      <c r="H6763">
        <f t="shared" si="316"/>
        <v>0</v>
      </c>
      <c r="I6763" s="26" t="str">
        <f>H6763&amp;"x"&amp;COUNTIF($H$5:H6763,H6763)</f>
        <v>0x5837</v>
      </c>
      <c r="J6763" t="str">
        <f t="shared" si="317"/>
        <v>.</v>
      </c>
    </row>
    <row r="6764" spans="7:10">
      <c r="G6764" t="str">
        <f t="shared" si="315"/>
        <v>.</v>
      </c>
      <c r="H6764">
        <f t="shared" si="316"/>
        <v>0</v>
      </c>
      <c r="I6764" s="26" t="str">
        <f>H6764&amp;"x"&amp;COUNTIF($H$5:H6764,H6764)</f>
        <v>0x5838</v>
      </c>
      <c r="J6764" t="str">
        <f t="shared" si="317"/>
        <v>.</v>
      </c>
    </row>
    <row r="6765" spans="7:10">
      <c r="G6765" t="str">
        <f t="shared" si="315"/>
        <v>.</v>
      </c>
      <c r="H6765">
        <f t="shared" si="316"/>
        <v>0</v>
      </c>
      <c r="I6765" s="26" t="str">
        <f>H6765&amp;"x"&amp;COUNTIF($H$5:H6765,H6765)</f>
        <v>0x5839</v>
      </c>
      <c r="J6765" t="str">
        <f t="shared" si="317"/>
        <v>.</v>
      </c>
    </row>
    <row r="6766" spans="7:10">
      <c r="G6766" t="str">
        <f t="shared" si="315"/>
        <v>.</v>
      </c>
      <c r="H6766">
        <f t="shared" si="316"/>
        <v>0</v>
      </c>
      <c r="I6766" s="26" t="str">
        <f>H6766&amp;"x"&amp;COUNTIF($H$5:H6766,H6766)</f>
        <v>0x5840</v>
      </c>
      <c r="J6766" t="str">
        <f t="shared" si="317"/>
        <v>.</v>
      </c>
    </row>
    <row r="6767" spans="7:10">
      <c r="G6767" t="str">
        <f t="shared" si="315"/>
        <v>.</v>
      </c>
      <c r="H6767">
        <f t="shared" si="316"/>
        <v>0</v>
      </c>
      <c r="I6767" s="26" t="str">
        <f>H6767&amp;"x"&amp;COUNTIF($H$5:H6767,H6767)</f>
        <v>0x5841</v>
      </c>
      <c r="J6767" t="str">
        <f t="shared" si="317"/>
        <v>.</v>
      </c>
    </row>
    <row r="6768" spans="7:10">
      <c r="G6768" t="str">
        <f t="shared" si="315"/>
        <v>.</v>
      </c>
      <c r="H6768">
        <f t="shared" si="316"/>
        <v>0</v>
      </c>
      <c r="I6768" s="26" t="str">
        <f>H6768&amp;"x"&amp;COUNTIF($H$5:H6768,H6768)</f>
        <v>0x5842</v>
      </c>
      <c r="J6768" t="str">
        <f t="shared" si="317"/>
        <v>.</v>
      </c>
    </row>
    <row r="6769" spans="7:10">
      <c r="G6769" t="str">
        <f t="shared" si="315"/>
        <v>.</v>
      </c>
      <c r="H6769">
        <f t="shared" si="316"/>
        <v>0</v>
      </c>
      <c r="I6769" s="26" t="str">
        <f>H6769&amp;"x"&amp;COUNTIF($H$5:H6769,H6769)</f>
        <v>0x5843</v>
      </c>
      <c r="J6769" t="str">
        <f t="shared" si="317"/>
        <v>.</v>
      </c>
    </row>
    <row r="6770" spans="7:10">
      <c r="G6770" t="str">
        <f t="shared" si="315"/>
        <v>.</v>
      </c>
      <c r="H6770">
        <f t="shared" si="316"/>
        <v>0</v>
      </c>
      <c r="I6770" s="26" t="str">
        <f>H6770&amp;"x"&amp;COUNTIF($H$5:H6770,H6770)</f>
        <v>0x5844</v>
      </c>
      <c r="J6770" t="str">
        <f t="shared" si="317"/>
        <v>.</v>
      </c>
    </row>
    <row r="6771" spans="7:10">
      <c r="G6771" t="str">
        <f t="shared" si="315"/>
        <v>.</v>
      </c>
      <c r="H6771">
        <f t="shared" si="316"/>
        <v>0</v>
      </c>
      <c r="I6771" s="26" t="str">
        <f>H6771&amp;"x"&amp;COUNTIF($H$5:H6771,H6771)</f>
        <v>0x5845</v>
      </c>
      <c r="J6771" t="str">
        <f t="shared" si="317"/>
        <v>.</v>
      </c>
    </row>
    <row r="6772" spans="7:10">
      <c r="G6772" t="str">
        <f t="shared" si="315"/>
        <v>.</v>
      </c>
      <c r="H6772">
        <f t="shared" si="316"/>
        <v>0</v>
      </c>
      <c r="I6772" s="26" t="str">
        <f>H6772&amp;"x"&amp;COUNTIF($H$5:H6772,H6772)</f>
        <v>0x5846</v>
      </c>
      <c r="J6772" t="str">
        <f t="shared" si="317"/>
        <v>.</v>
      </c>
    </row>
    <row r="6773" spans="7:10">
      <c r="G6773" t="str">
        <f t="shared" si="315"/>
        <v>.</v>
      </c>
      <c r="H6773">
        <f t="shared" si="316"/>
        <v>0</v>
      </c>
      <c r="I6773" s="26" t="str">
        <f>H6773&amp;"x"&amp;COUNTIF($H$5:H6773,H6773)</f>
        <v>0x5847</v>
      </c>
      <c r="J6773" t="str">
        <f t="shared" si="317"/>
        <v>.</v>
      </c>
    </row>
    <row r="6774" spans="7:10">
      <c r="G6774" t="str">
        <f t="shared" si="315"/>
        <v>.</v>
      </c>
      <c r="H6774">
        <f t="shared" si="316"/>
        <v>0</v>
      </c>
      <c r="I6774" s="26" t="str">
        <f>H6774&amp;"x"&amp;COUNTIF($H$5:H6774,H6774)</f>
        <v>0x5848</v>
      </c>
      <c r="J6774" t="str">
        <f t="shared" si="317"/>
        <v>.</v>
      </c>
    </row>
    <row r="6775" spans="7:10">
      <c r="G6775" t="str">
        <f t="shared" si="315"/>
        <v>.</v>
      </c>
      <c r="H6775">
        <f t="shared" si="316"/>
        <v>0</v>
      </c>
      <c r="I6775" s="26" t="str">
        <f>H6775&amp;"x"&amp;COUNTIF($H$5:H6775,H6775)</f>
        <v>0x5849</v>
      </c>
      <c r="J6775" t="str">
        <f t="shared" si="317"/>
        <v>.</v>
      </c>
    </row>
    <row r="6776" spans="7:10">
      <c r="G6776" t="str">
        <f t="shared" si="315"/>
        <v>.</v>
      </c>
      <c r="H6776">
        <f t="shared" si="316"/>
        <v>0</v>
      </c>
      <c r="I6776" s="26" t="str">
        <f>H6776&amp;"x"&amp;COUNTIF($H$5:H6776,H6776)</f>
        <v>0x5850</v>
      </c>
      <c r="J6776" t="str">
        <f t="shared" si="317"/>
        <v>.</v>
      </c>
    </row>
    <row r="6777" spans="7:10">
      <c r="G6777" t="str">
        <f t="shared" si="315"/>
        <v>.</v>
      </c>
      <c r="H6777">
        <f t="shared" si="316"/>
        <v>0</v>
      </c>
      <c r="I6777" s="26" t="str">
        <f>H6777&amp;"x"&amp;COUNTIF($H$5:H6777,H6777)</f>
        <v>0x5851</v>
      </c>
      <c r="J6777" t="str">
        <f t="shared" si="317"/>
        <v>.</v>
      </c>
    </row>
    <row r="6778" spans="7:10">
      <c r="G6778" t="str">
        <f t="shared" si="315"/>
        <v>.</v>
      </c>
      <c r="H6778">
        <f t="shared" si="316"/>
        <v>0</v>
      </c>
      <c r="I6778" s="26" t="str">
        <f>H6778&amp;"x"&amp;COUNTIF($H$5:H6778,H6778)</f>
        <v>0x5852</v>
      </c>
      <c r="J6778" t="str">
        <f t="shared" si="317"/>
        <v>.</v>
      </c>
    </row>
    <row r="6779" spans="7:10">
      <c r="G6779" t="str">
        <f t="shared" si="315"/>
        <v>.</v>
      </c>
      <c r="H6779">
        <f t="shared" si="316"/>
        <v>0</v>
      </c>
      <c r="I6779" s="26" t="str">
        <f>H6779&amp;"x"&amp;COUNTIF($H$5:H6779,H6779)</f>
        <v>0x5853</v>
      </c>
      <c r="J6779" t="str">
        <f t="shared" si="317"/>
        <v>.</v>
      </c>
    </row>
    <row r="6780" spans="7:10">
      <c r="G6780" t="str">
        <f t="shared" si="315"/>
        <v>.</v>
      </c>
      <c r="H6780">
        <f t="shared" si="316"/>
        <v>0</v>
      </c>
      <c r="I6780" s="26" t="str">
        <f>H6780&amp;"x"&amp;COUNTIF($H$5:H6780,H6780)</f>
        <v>0x5854</v>
      </c>
      <c r="J6780" t="str">
        <f t="shared" si="317"/>
        <v>.</v>
      </c>
    </row>
    <row r="6781" spans="7:10">
      <c r="G6781" t="str">
        <f t="shared" si="315"/>
        <v>.</v>
      </c>
      <c r="H6781">
        <f t="shared" si="316"/>
        <v>0</v>
      </c>
      <c r="I6781" s="26" t="str">
        <f>H6781&amp;"x"&amp;COUNTIF($H$5:H6781,H6781)</f>
        <v>0x5855</v>
      </c>
      <c r="J6781" t="str">
        <f t="shared" si="317"/>
        <v>.</v>
      </c>
    </row>
    <row r="6782" spans="7:10">
      <c r="G6782" t="str">
        <f t="shared" si="315"/>
        <v>.</v>
      </c>
      <c r="H6782">
        <f t="shared" si="316"/>
        <v>0</v>
      </c>
      <c r="I6782" s="26" t="str">
        <f>H6782&amp;"x"&amp;COUNTIF($H$5:H6782,H6782)</f>
        <v>0x5856</v>
      </c>
      <c r="J6782" t="str">
        <f t="shared" si="317"/>
        <v>.</v>
      </c>
    </row>
    <row r="6783" spans="7:10">
      <c r="G6783" t="str">
        <f t="shared" si="315"/>
        <v>.</v>
      </c>
      <c r="H6783">
        <f t="shared" si="316"/>
        <v>0</v>
      </c>
      <c r="I6783" s="26" t="str">
        <f>H6783&amp;"x"&amp;COUNTIF($H$5:H6783,H6783)</f>
        <v>0x5857</v>
      </c>
      <c r="J6783" t="str">
        <f t="shared" si="317"/>
        <v>.</v>
      </c>
    </row>
    <row r="6784" spans="7:10">
      <c r="G6784" t="str">
        <f t="shared" si="315"/>
        <v>.</v>
      </c>
      <c r="H6784">
        <f t="shared" si="316"/>
        <v>0</v>
      </c>
      <c r="I6784" s="26" t="str">
        <f>H6784&amp;"x"&amp;COUNTIF($H$5:H6784,H6784)</f>
        <v>0x5858</v>
      </c>
      <c r="J6784" t="str">
        <f t="shared" si="317"/>
        <v>.</v>
      </c>
    </row>
    <row r="6785" spans="7:10">
      <c r="G6785" t="str">
        <f t="shared" si="315"/>
        <v>.</v>
      </c>
      <c r="H6785">
        <f t="shared" si="316"/>
        <v>0</v>
      </c>
      <c r="I6785" s="26" t="str">
        <f>H6785&amp;"x"&amp;COUNTIF($H$5:H6785,H6785)</f>
        <v>0x5859</v>
      </c>
      <c r="J6785" t="str">
        <f t="shared" si="317"/>
        <v>.</v>
      </c>
    </row>
    <row r="6786" spans="7:10">
      <c r="G6786" t="str">
        <f t="shared" si="315"/>
        <v>.</v>
      </c>
      <c r="H6786">
        <f t="shared" si="316"/>
        <v>0</v>
      </c>
      <c r="I6786" s="26" t="str">
        <f>H6786&amp;"x"&amp;COUNTIF($H$5:H6786,H6786)</f>
        <v>0x5860</v>
      </c>
      <c r="J6786" t="str">
        <f t="shared" si="317"/>
        <v>.</v>
      </c>
    </row>
    <row r="6787" spans="7:10">
      <c r="G6787" t="str">
        <f t="shared" si="315"/>
        <v>.</v>
      </c>
      <c r="H6787">
        <f t="shared" si="316"/>
        <v>0</v>
      </c>
      <c r="I6787" s="26" t="str">
        <f>H6787&amp;"x"&amp;COUNTIF($H$5:H6787,H6787)</f>
        <v>0x5861</v>
      </c>
      <c r="J6787" t="str">
        <f t="shared" si="317"/>
        <v>.</v>
      </c>
    </row>
    <row r="6788" spans="7:10">
      <c r="G6788" t="str">
        <f t="shared" si="315"/>
        <v>.</v>
      </c>
      <c r="H6788">
        <f t="shared" si="316"/>
        <v>0</v>
      </c>
      <c r="I6788" s="26" t="str">
        <f>H6788&amp;"x"&amp;COUNTIF($H$5:H6788,H6788)</f>
        <v>0x5862</v>
      </c>
      <c r="J6788" t="str">
        <f t="shared" si="317"/>
        <v>.</v>
      </c>
    </row>
    <row r="6789" spans="7:10">
      <c r="G6789" t="str">
        <f t="shared" ref="G6789:G6852" si="318">A6789&amp;"."&amp;B6789</f>
        <v>.</v>
      </c>
      <c r="H6789">
        <f t="shared" ref="H6789:H6852" si="319">F6789</f>
        <v>0</v>
      </c>
      <c r="I6789" s="26" t="str">
        <f>H6789&amp;"x"&amp;COUNTIF($H$5:H6789,H6789)</f>
        <v>0x5863</v>
      </c>
      <c r="J6789" t="str">
        <f t="shared" ref="J6789:J6852" si="320">G6789</f>
        <v>.</v>
      </c>
    </row>
    <row r="6790" spans="7:10">
      <c r="G6790" t="str">
        <f t="shared" si="318"/>
        <v>.</v>
      </c>
      <c r="H6790">
        <f t="shared" si="319"/>
        <v>0</v>
      </c>
      <c r="I6790" s="26" t="str">
        <f>H6790&amp;"x"&amp;COUNTIF($H$5:H6790,H6790)</f>
        <v>0x5864</v>
      </c>
      <c r="J6790" t="str">
        <f t="shared" si="320"/>
        <v>.</v>
      </c>
    </row>
    <row r="6791" spans="7:10">
      <c r="G6791" t="str">
        <f t="shared" si="318"/>
        <v>.</v>
      </c>
      <c r="H6791">
        <f t="shared" si="319"/>
        <v>0</v>
      </c>
      <c r="I6791" s="26" t="str">
        <f>H6791&amp;"x"&amp;COUNTIF($H$5:H6791,H6791)</f>
        <v>0x5865</v>
      </c>
      <c r="J6791" t="str">
        <f t="shared" si="320"/>
        <v>.</v>
      </c>
    </row>
    <row r="6792" spans="7:10">
      <c r="G6792" t="str">
        <f t="shared" si="318"/>
        <v>.</v>
      </c>
      <c r="H6792">
        <f t="shared" si="319"/>
        <v>0</v>
      </c>
      <c r="I6792" s="26" t="str">
        <f>H6792&amp;"x"&amp;COUNTIF($H$5:H6792,H6792)</f>
        <v>0x5866</v>
      </c>
      <c r="J6792" t="str">
        <f t="shared" si="320"/>
        <v>.</v>
      </c>
    </row>
    <row r="6793" spans="7:10">
      <c r="G6793" t="str">
        <f t="shared" si="318"/>
        <v>.</v>
      </c>
      <c r="H6793">
        <f t="shared" si="319"/>
        <v>0</v>
      </c>
      <c r="I6793" s="26" t="str">
        <f>H6793&amp;"x"&amp;COUNTIF($H$5:H6793,H6793)</f>
        <v>0x5867</v>
      </c>
      <c r="J6793" t="str">
        <f t="shared" si="320"/>
        <v>.</v>
      </c>
    </row>
    <row r="6794" spans="7:10">
      <c r="G6794" t="str">
        <f t="shared" si="318"/>
        <v>.</v>
      </c>
      <c r="H6794">
        <f t="shared" si="319"/>
        <v>0</v>
      </c>
      <c r="I6794" s="26" t="str">
        <f>H6794&amp;"x"&amp;COUNTIF($H$5:H6794,H6794)</f>
        <v>0x5868</v>
      </c>
      <c r="J6794" t="str">
        <f t="shared" si="320"/>
        <v>.</v>
      </c>
    </row>
    <row r="6795" spans="7:10">
      <c r="G6795" t="str">
        <f t="shared" si="318"/>
        <v>.</v>
      </c>
      <c r="H6795">
        <f t="shared" si="319"/>
        <v>0</v>
      </c>
      <c r="I6795" s="26" t="str">
        <f>H6795&amp;"x"&amp;COUNTIF($H$5:H6795,H6795)</f>
        <v>0x5869</v>
      </c>
      <c r="J6795" t="str">
        <f t="shared" si="320"/>
        <v>.</v>
      </c>
    </row>
    <row r="6796" spans="7:10">
      <c r="G6796" t="str">
        <f t="shared" si="318"/>
        <v>.</v>
      </c>
      <c r="H6796">
        <f t="shared" si="319"/>
        <v>0</v>
      </c>
      <c r="I6796" s="26" t="str">
        <f>H6796&amp;"x"&amp;COUNTIF($H$5:H6796,H6796)</f>
        <v>0x5870</v>
      </c>
      <c r="J6796" t="str">
        <f t="shared" si="320"/>
        <v>.</v>
      </c>
    </row>
    <row r="6797" spans="7:10">
      <c r="G6797" t="str">
        <f t="shared" si="318"/>
        <v>.</v>
      </c>
      <c r="H6797">
        <f t="shared" si="319"/>
        <v>0</v>
      </c>
      <c r="I6797" s="26" t="str">
        <f>H6797&amp;"x"&amp;COUNTIF($H$5:H6797,H6797)</f>
        <v>0x5871</v>
      </c>
      <c r="J6797" t="str">
        <f t="shared" si="320"/>
        <v>.</v>
      </c>
    </row>
    <row r="6798" spans="7:10">
      <c r="G6798" t="str">
        <f t="shared" si="318"/>
        <v>.</v>
      </c>
      <c r="H6798">
        <f t="shared" si="319"/>
        <v>0</v>
      </c>
      <c r="I6798" s="26" t="str">
        <f>H6798&amp;"x"&amp;COUNTIF($H$5:H6798,H6798)</f>
        <v>0x5872</v>
      </c>
      <c r="J6798" t="str">
        <f t="shared" si="320"/>
        <v>.</v>
      </c>
    </row>
    <row r="6799" spans="7:10">
      <c r="G6799" t="str">
        <f t="shared" si="318"/>
        <v>.</v>
      </c>
      <c r="H6799">
        <f t="shared" si="319"/>
        <v>0</v>
      </c>
      <c r="I6799" s="26" t="str">
        <f>H6799&amp;"x"&amp;COUNTIF($H$5:H6799,H6799)</f>
        <v>0x5873</v>
      </c>
      <c r="J6799" t="str">
        <f t="shared" si="320"/>
        <v>.</v>
      </c>
    </row>
    <row r="6800" spans="7:10">
      <c r="G6800" t="str">
        <f t="shared" si="318"/>
        <v>.</v>
      </c>
      <c r="H6800">
        <f t="shared" si="319"/>
        <v>0</v>
      </c>
      <c r="I6800" s="26" t="str">
        <f>H6800&amp;"x"&amp;COUNTIF($H$5:H6800,H6800)</f>
        <v>0x5874</v>
      </c>
      <c r="J6800" t="str">
        <f t="shared" si="320"/>
        <v>.</v>
      </c>
    </row>
    <row r="6801" spans="7:10">
      <c r="G6801" t="str">
        <f t="shared" si="318"/>
        <v>.</v>
      </c>
      <c r="H6801">
        <f t="shared" si="319"/>
        <v>0</v>
      </c>
      <c r="I6801" s="26" t="str">
        <f>H6801&amp;"x"&amp;COUNTIF($H$5:H6801,H6801)</f>
        <v>0x5875</v>
      </c>
      <c r="J6801" t="str">
        <f t="shared" si="320"/>
        <v>.</v>
      </c>
    </row>
    <row r="6802" spans="7:10">
      <c r="G6802" t="str">
        <f t="shared" si="318"/>
        <v>.</v>
      </c>
      <c r="H6802">
        <f t="shared" si="319"/>
        <v>0</v>
      </c>
      <c r="I6802" s="26" t="str">
        <f>H6802&amp;"x"&amp;COUNTIF($H$5:H6802,H6802)</f>
        <v>0x5876</v>
      </c>
      <c r="J6802" t="str">
        <f t="shared" si="320"/>
        <v>.</v>
      </c>
    </row>
    <row r="6803" spans="7:10">
      <c r="G6803" t="str">
        <f t="shared" si="318"/>
        <v>.</v>
      </c>
      <c r="H6803">
        <f t="shared" si="319"/>
        <v>0</v>
      </c>
      <c r="I6803" s="26" t="str">
        <f>H6803&amp;"x"&amp;COUNTIF($H$5:H6803,H6803)</f>
        <v>0x5877</v>
      </c>
      <c r="J6803" t="str">
        <f t="shared" si="320"/>
        <v>.</v>
      </c>
    </row>
    <row r="6804" spans="7:10">
      <c r="G6804" t="str">
        <f t="shared" si="318"/>
        <v>.</v>
      </c>
      <c r="H6804">
        <f t="shared" si="319"/>
        <v>0</v>
      </c>
      <c r="I6804" s="26" t="str">
        <f>H6804&amp;"x"&amp;COUNTIF($H$5:H6804,H6804)</f>
        <v>0x5878</v>
      </c>
      <c r="J6804" t="str">
        <f t="shared" si="320"/>
        <v>.</v>
      </c>
    </row>
    <row r="6805" spans="7:10">
      <c r="G6805" t="str">
        <f t="shared" si="318"/>
        <v>.</v>
      </c>
      <c r="H6805">
        <f t="shared" si="319"/>
        <v>0</v>
      </c>
      <c r="I6805" s="26" t="str">
        <f>H6805&amp;"x"&amp;COUNTIF($H$5:H6805,H6805)</f>
        <v>0x5879</v>
      </c>
      <c r="J6805" t="str">
        <f t="shared" si="320"/>
        <v>.</v>
      </c>
    </row>
    <row r="6806" spans="7:10">
      <c r="G6806" t="str">
        <f t="shared" si="318"/>
        <v>.</v>
      </c>
      <c r="H6806">
        <f t="shared" si="319"/>
        <v>0</v>
      </c>
      <c r="I6806" s="26" t="str">
        <f>H6806&amp;"x"&amp;COUNTIF($H$5:H6806,H6806)</f>
        <v>0x5880</v>
      </c>
      <c r="J6806" t="str">
        <f t="shared" si="320"/>
        <v>.</v>
      </c>
    </row>
    <row r="6807" spans="7:10">
      <c r="G6807" t="str">
        <f t="shared" si="318"/>
        <v>.</v>
      </c>
      <c r="H6807">
        <f t="shared" si="319"/>
        <v>0</v>
      </c>
      <c r="I6807" s="26" t="str">
        <f>H6807&amp;"x"&amp;COUNTIF($H$5:H6807,H6807)</f>
        <v>0x5881</v>
      </c>
      <c r="J6807" t="str">
        <f t="shared" si="320"/>
        <v>.</v>
      </c>
    </row>
    <row r="6808" spans="7:10">
      <c r="G6808" t="str">
        <f t="shared" si="318"/>
        <v>.</v>
      </c>
      <c r="H6808">
        <f t="shared" si="319"/>
        <v>0</v>
      </c>
      <c r="I6808" s="26" t="str">
        <f>H6808&amp;"x"&amp;COUNTIF($H$5:H6808,H6808)</f>
        <v>0x5882</v>
      </c>
      <c r="J6808" t="str">
        <f t="shared" si="320"/>
        <v>.</v>
      </c>
    </row>
    <row r="6809" spans="7:10">
      <c r="G6809" t="str">
        <f t="shared" si="318"/>
        <v>.</v>
      </c>
      <c r="H6809">
        <f t="shared" si="319"/>
        <v>0</v>
      </c>
      <c r="I6809" s="26" t="str">
        <f>H6809&amp;"x"&amp;COUNTIF($H$5:H6809,H6809)</f>
        <v>0x5883</v>
      </c>
      <c r="J6809" t="str">
        <f t="shared" si="320"/>
        <v>.</v>
      </c>
    </row>
    <row r="6810" spans="7:10">
      <c r="G6810" t="str">
        <f t="shared" si="318"/>
        <v>.</v>
      </c>
      <c r="H6810">
        <f t="shared" si="319"/>
        <v>0</v>
      </c>
      <c r="I6810" s="26" t="str">
        <f>H6810&amp;"x"&amp;COUNTIF($H$5:H6810,H6810)</f>
        <v>0x5884</v>
      </c>
      <c r="J6810" t="str">
        <f t="shared" si="320"/>
        <v>.</v>
      </c>
    </row>
    <row r="6811" spans="7:10">
      <c r="G6811" t="str">
        <f t="shared" si="318"/>
        <v>.</v>
      </c>
      <c r="H6811">
        <f t="shared" si="319"/>
        <v>0</v>
      </c>
      <c r="I6811" s="26" t="str">
        <f>H6811&amp;"x"&amp;COUNTIF($H$5:H6811,H6811)</f>
        <v>0x5885</v>
      </c>
      <c r="J6811" t="str">
        <f t="shared" si="320"/>
        <v>.</v>
      </c>
    </row>
    <row r="6812" spans="7:10">
      <c r="G6812" t="str">
        <f t="shared" si="318"/>
        <v>.</v>
      </c>
      <c r="H6812">
        <f t="shared" si="319"/>
        <v>0</v>
      </c>
      <c r="I6812" s="26" t="str">
        <f>H6812&amp;"x"&amp;COUNTIF($H$5:H6812,H6812)</f>
        <v>0x5886</v>
      </c>
      <c r="J6812" t="str">
        <f t="shared" si="320"/>
        <v>.</v>
      </c>
    </row>
    <row r="6813" spans="7:10">
      <c r="G6813" t="str">
        <f t="shared" si="318"/>
        <v>.</v>
      </c>
      <c r="H6813">
        <f t="shared" si="319"/>
        <v>0</v>
      </c>
      <c r="I6813" s="26" t="str">
        <f>H6813&amp;"x"&amp;COUNTIF($H$5:H6813,H6813)</f>
        <v>0x5887</v>
      </c>
      <c r="J6813" t="str">
        <f t="shared" si="320"/>
        <v>.</v>
      </c>
    </row>
    <row r="6814" spans="7:10">
      <c r="G6814" t="str">
        <f t="shared" si="318"/>
        <v>.</v>
      </c>
      <c r="H6814">
        <f t="shared" si="319"/>
        <v>0</v>
      </c>
      <c r="I6814" s="26" t="str">
        <f>H6814&amp;"x"&amp;COUNTIF($H$5:H6814,H6814)</f>
        <v>0x5888</v>
      </c>
      <c r="J6814" t="str">
        <f t="shared" si="320"/>
        <v>.</v>
      </c>
    </row>
    <row r="6815" spans="7:10">
      <c r="G6815" t="str">
        <f t="shared" si="318"/>
        <v>.</v>
      </c>
      <c r="H6815">
        <f t="shared" si="319"/>
        <v>0</v>
      </c>
      <c r="I6815" s="26" t="str">
        <f>H6815&amp;"x"&amp;COUNTIF($H$5:H6815,H6815)</f>
        <v>0x5889</v>
      </c>
      <c r="J6815" t="str">
        <f t="shared" si="320"/>
        <v>.</v>
      </c>
    </row>
    <row r="6816" spans="7:10">
      <c r="G6816" t="str">
        <f t="shared" si="318"/>
        <v>.</v>
      </c>
      <c r="H6816">
        <f t="shared" si="319"/>
        <v>0</v>
      </c>
      <c r="I6816" s="26" t="str">
        <f>H6816&amp;"x"&amp;COUNTIF($H$5:H6816,H6816)</f>
        <v>0x5890</v>
      </c>
      <c r="J6816" t="str">
        <f t="shared" si="320"/>
        <v>.</v>
      </c>
    </row>
    <row r="6817" spans="7:10">
      <c r="G6817" t="str">
        <f t="shared" si="318"/>
        <v>.</v>
      </c>
      <c r="H6817">
        <f t="shared" si="319"/>
        <v>0</v>
      </c>
      <c r="I6817" s="26" t="str">
        <f>H6817&amp;"x"&amp;COUNTIF($H$5:H6817,H6817)</f>
        <v>0x5891</v>
      </c>
      <c r="J6817" t="str">
        <f t="shared" si="320"/>
        <v>.</v>
      </c>
    </row>
    <row r="6818" spans="7:10">
      <c r="G6818" t="str">
        <f t="shared" si="318"/>
        <v>.</v>
      </c>
      <c r="H6818">
        <f t="shared" si="319"/>
        <v>0</v>
      </c>
      <c r="I6818" s="26" t="str">
        <f>H6818&amp;"x"&amp;COUNTIF($H$5:H6818,H6818)</f>
        <v>0x5892</v>
      </c>
      <c r="J6818" t="str">
        <f t="shared" si="320"/>
        <v>.</v>
      </c>
    </row>
    <row r="6819" spans="7:10">
      <c r="G6819" t="str">
        <f t="shared" si="318"/>
        <v>.</v>
      </c>
      <c r="H6819">
        <f t="shared" si="319"/>
        <v>0</v>
      </c>
      <c r="I6819" s="26" t="str">
        <f>H6819&amp;"x"&amp;COUNTIF($H$5:H6819,H6819)</f>
        <v>0x5893</v>
      </c>
      <c r="J6819" t="str">
        <f t="shared" si="320"/>
        <v>.</v>
      </c>
    </row>
    <row r="6820" spans="7:10">
      <c r="G6820" t="str">
        <f t="shared" si="318"/>
        <v>.</v>
      </c>
      <c r="H6820">
        <f t="shared" si="319"/>
        <v>0</v>
      </c>
      <c r="I6820" s="26" t="str">
        <f>H6820&amp;"x"&amp;COUNTIF($H$5:H6820,H6820)</f>
        <v>0x5894</v>
      </c>
      <c r="J6820" t="str">
        <f t="shared" si="320"/>
        <v>.</v>
      </c>
    </row>
    <row r="6821" spans="7:10">
      <c r="G6821" t="str">
        <f t="shared" si="318"/>
        <v>.</v>
      </c>
      <c r="H6821">
        <f t="shared" si="319"/>
        <v>0</v>
      </c>
      <c r="I6821" s="26" t="str">
        <f>H6821&amp;"x"&amp;COUNTIF($H$5:H6821,H6821)</f>
        <v>0x5895</v>
      </c>
      <c r="J6821" t="str">
        <f t="shared" si="320"/>
        <v>.</v>
      </c>
    </row>
    <row r="6822" spans="7:10">
      <c r="G6822" t="str">
        <f t="shared" si="318"/>
        <v>.</v>
      </c>
      <c r="H6822">
        <f t="shared" si="319"/>
        <v>0</v>
      </c>
      <c r="I6822" s="26" t="str">
        <f>H6822&amp;"x"&amp;COUNTIF($H$5:H6822,H6822)</f>
        <v>0x5896</v>
      </c>
      <c r="J6822" t="str">
        <f t="shared" si="320"/>
        <v>.</v>
      </c>
    </row>
    <row r="6823" spans="7:10">
      <c r="G6823" t="str">
        <f t="shared" si="318"/>
        <v>.</v>
      </c>
      <c r="H6823">
        <f t="shared" si="319"/>
        <v>0</v>
      </c>
      <c r="I6823" s="26" t="str">
        <f>H6823&amp;"x"&amp;COUNTIF($H$5:H6823,H6823)</f>
        <v>0x5897</v>
      </c>
      <c r="J6823" t="str">
        <f t="shared" si="320"/>
        <v>.</v>
      </c>
    </row>
    <row r="6824" spans="7:10">
      <c r="G6824" t="str">
        <f t="shared" si="318"/>
        <v>.</v>
      </c>
      <c r="H6824">
        <f t="shared" si="319"/>
        <v>0</v>
      </c>
      <c r="I6824" s="26" t="str">
        <f>H6824&amp;"x"&amp;COUNTIF($H$5:H6824,H6824)</f>
        <v>0x5898</v>
      </c>
      <c r="J6824" t="str">
        <f t="shared" si="320"/>
        <v>.</v>
      </c>
    </row>
    <row r="6825" spans="7:10">
      <c r="G6825" t="str">
        <f t="shared" si="318"/>
        <v>.</v>
      </c>
      <c r="H6825">
        <f t="shared" si="319"/>
        <v>0</v>
      </c>
      <c r="I6825" s="26" t="str">
        <f>H6825&amp;"x"&amp;COUNTIF($H$5:H6825,H6825)</f>
        <v>0x5899</v>
      </c>
      <c r="J6825" t="str">
        <f t="shared" si="320"/>
        <v>.</v>
      </c>
    </row>
    <row r="6826" spans="7:10">
      <c r="G6826" t="str">
        <f t="shared" si="318"/>
        <v>.</v>
      </c>
      <c r="H6826">
        <f t="shared" si="319"/>
        <v>0</v>
      </c>
      <c r="I6826" s="26" t="str">
        <f>H6826&amp;"x"&amp;COUNTIF($H$5:H6826,H6826)</f>
        <v>0x5900</v>
      </c>
      <c r="J6826" t="str">
        <f t="shared" si="320"/>
        <v>.</v>
      </c>
    </row>
    <row r="6827" spans="7:10">
      <c r="G6827" t="str">
        <f t="shared" si="318"/>
        <v>.</v>
      </c>
      <c r="H6827">
        <f t="shared" si="319"/>
        <v>0</v>
      </c>
      <c r="I6827" s="26" t="str">
        <f>H6827&amp;"x"&amp;COUNTIF($H$5:H6827,H6827)</f>
        <v>0x5901</v>
      </c>
      <c r="J6827" t="str">
        <f t="shared" si="320"/>
        <v>.</v>
      </c>
    </row>
    <row r="6828" spans="7:10">
      <c r="G6828" t="str">
        <f t="shared" si="318"/>
        <v>.</v>
      </c>
      <c r="H6828">
        <f t="shared" si="319"/>
        <v>0</v>
      </c>
      <c r="I6828" s="26" t="str">
        <f>H6828&amp;"x"&amp;COUNTIF($H$5:H6828,H6828)</f>
        <v>0x5902</v>
      </c>
      <c r="J6828" t="str">
        <f t="shared" si="320"/>
        <v>.</v>
      </c>
    </row>
    <row r="6829" spans="7:10">
      <c r="G6829" t="str">
        <f t="shared" si="318"/>
        <v>.</v>
      </c>
      <c r="H6829">
        <f t="shared" si="319"/>
        <v>0</v>
      </c>
      <c r="I6829" s="26" t="str">
        <f>H6829&amp;"x"&amp;COUNTIF($H$5:H6829,H6829)</f>
        <v>0x5903</v>
      </c>
      <c r="J6829" t="str">
        <f t="shared" si="320"/>
        <v>.</v>
      </c>
    </row>
    <row r="6830" spans="7:10">
      <c r="G6830" t="str">
        <f t="shared" si="318"/>
        <v>.</v>
      </c>
      <c r="H6830">
        <f t="shared" si="319"/>
        <v>0</v>
      </c>
      <c r="I6830" s="26" t="str">
        <f>H6830&amp;"x"&amp;COUNTIF($H$5:H6830,H6830)</f>
        <v>0x5904</v>
      </c>
      <c r="J6830" t="str">
        <f t="shared" si="320"/>
        <v>.</v>
      </c>
    </row>
    <row r="6831" spans="7:10">
      <c r="G6831" t="str">
        <f t="shared" si="318"/>
        <v>.</v>
      </c>
      <c r="H6831">
        <f t="shared" si="319"/>
        <v>0</v>
      </c>
      <c r="I6831" s="26" t="str">
        <f>H6831&amp;"x"&amp;COUNTIF($H$5:H6831,H6831)</f>
        <v>0x5905</v>
      </c>
      <c r="J6831" t="str">
        <f t="shared" si="320"/>
        <v>.</v>
      </c>
    </row>
    <row r="6832" spans="7:10">
      <c r="G6832" t="str">
        <f t="shared" si="318"/>
        <v>.</v>
      </c>
      <c r="H6832">
        <f t="shared" si="319"/>
        <v>0</v>
      </c>
      <c r="I6832" s="26" t="str">
        <f>H6832&amp;"x"&amp;COUNTIF($H$5:H6832,H6832)</f>
        <v>0x5906</v>
      </c>
      <c r="J6832" t="str">
        <f t="shared" si="320"/>
        <v>.</v>
      </c>
    </row>
    <row r="6833" spans="7:10">
      <c r="G6833" t="str">
        <f t="shared" si="318"/>
        <v>.</v>
      </c>
      <c r="H6833">
        <f t="shared" si="319"/>
        <v>0</v>
      </c>
      <c r="I6833" s="26" t="str">
        <f>H6833&amp;"x"&amp;COUNTIF($H$5:H6833,H6833)</f>
        <v>0x5907</v>
      </c>
      <c r="J6833" t="str">
        <f t="shared" si="320"/>
        <v>.</v>
      </c>
    </row>
    <row r="6834" spans="7:10">
      <c r="G6834" t="str">
        <f t="shared" si="318"/>
        <v>.</v>
      </c>
      <c r="H6834">
        <f t="shared" si="319"/>
        <v>0</v>
      </c>
      <c r="I6834" s="26" t="str">
        <f>H6834&amp;"x"&amp;COUNTIF($H$5:H6834,H6834)</f>
        <v>0x5908</v>
      </c>
      <c r="J6834" t="str">
        <f t="shared" si="320"/>
        <v>.</v>
      </c>
    </row>
    <row r="6835" spans="7:10">
      <c r="G6835" t="str">
        <f t="shared" si="318"/>
        <v>.</v>
      </c>
      <c r="H6835">
        <f t="shared" si="319"/>
        <v>0</v>
      </c>
      <c r="I6835" s="26" t="str">
        <f>H6835&amp;"x"&amp;COUNTIF($H$5:H6835,H6835)</f>
        <v>0x5909</v>
      </c>
      <c r="J6835" t="str">
        <f t="shared" si="320"/>
        <v>.</v>
      </c>
    </row>
    <row r="6836" spans="7:10">
      <c r="G6836" t="str">
        <f t="shared" si="318"/>
        <v>.</v>
      </c>
      <c r="H6836">
        <f t="shared" si="319"/>
        <v>0</v>
      </c>
      <c r="I6836" s="26" t="str">
        <f>H6836&amp;"x"&amp;COUNTIF($H$5:H6836,H6836)</f>
        <v>0x5910</v>
      </c>
      <c r="J6836" t="str">
        <f t="shared" si="320"/>
        <v>.</v>
      </c>
    </row>
    <row r="6837" spans="7:10">
      <c r="G6837" t="str">
        <f t="shared" si="318"/>
        <v>.</v>
      </c>
      <c r="H6837">
        <f t="shared" si="319"/>
        <v>0</v>
      </c>
      <c r="I6837" s="26" t="str">
        <f>H6837&amp;"x"&amp;COUNTIF($H$5:H6837,H6837)</f>
        <v>0x5911</v>
      </c>
      <c r="J6837" t="str">
        <f t="shared" si="320"/>
        <v>.</v>
      </c>
    </row>
    <row r="6838" spans="7:10">
      <c r="G6838" t="str">
        <f t="shared" si="318"/>
        <v>.</v>
      </c>
      <c r="H6838">
        <f t="shared" si="319"/>
        <v>0</v>
      </c>
      <c r="I6838" s="26" t="str">
        <f>H6838&amp;"x"&amp;COUNTIF($H$5:H6838,H6838)</f>
        <v>0x5912</v>
      </c>
      <c r="J6838" t="str">
        <f t="shared" si="320"/>
        <v>.</v>
      </c>
    </row>
    <row r="6839" spans="7:10">
      <c r="G6839" t="str">
        <f t="shared" si="318"/>
        <v>.</v>
      </c>
      <c r="H6839">
        <f t="shared" si="319"/>
        <v>0</v>
      </c>
      <c r="I6839" s="26" t="str">
        <f>H6839&amp;"x"&amp;COUNTIF($H$5:H6839,H6839)</f>
        <v>0x5913</v>
      </c>
      <c r="J6839" t="str">
        <f t="shared" si="320"/>
        <v>.</v>
      </c>
    </row>
    <row r="6840" spans="7:10">
      <c r="G6840" t="str">
        <f t="shared" si="318"/>
        <v>.</v>
      </c>
      <c r="H6840">
        <f t="shared" si="319"/>
        <v>0</v>
      </c>
      <c r="I6840" s="26" t="str">
        <f>H6840&amp;"x"&amp;COUNTIF($H$5:H6840,H6840)</f>
        <v>0x5914</v>
      </c>
      <c r="J6840" t="str">
        <f t="shared" si="320"/>
        <v>.</v>
      </c>
    </row>
    <row r="6841" spans="7:10">
      <c r="G6841" t="str">
        <f t="shared" si="318"/>
        <v>.</v>
      </c>
      <c r="H6841">
        <f t="shared" si="319"/>
        <v>0</v>
      </c>
      <c r="I6841" s="26" t="str">
        <f>H6841&amp;"x"&amp;COUNTIF($H$5:H6841,H6841)</f>
        <v>0x5915</v>
      </c>
      <c r="J6841" t="str">
        <f t="shared" si="320"/>
        <v>.</v>
      </c>
    </row>
    <row r="6842" spans="7:10">
      <c r="G6842" t="str">
        <f t="shared" si="318"/>
        <v>.</v>
      </c>
      <c r="H6842">
        <f t="shared" si="319"/>
        <v>0</v>
      </c>
      <c r="I6842" s="26" t="str">
        <f>H6842&amp;"x"&amp;COUNTIF($H$5:H6842,H6842)</f>
        <v>0x5916</v>
      </c>
      <c r="J6842" t="str">
        <f t="shared" si="320"/>
        <v>.</v>
      </c>
    </row>
    <row r="6843" spans="7:10">
      <c r="G6843" t="str">
        <f t="shared" si="318"/>
        <v>.</v>
      </c>
      <c r="H6843">
        <f t="shared" si="319"/>
        <v>0</v>
      </c>
      <c r="I6843" s="26" t="str">
        <f>H6843&amp;"x"&amp;COUNTIF($H$5:H6843,H6843)</f>
        <v>0x5917</v>
      </c>
      <c r="J6843" t="str">
        <f t="shared" si="320"/>
        <v>.</v>
      </c>
    </row>
    <row r="6844" spans="7:10">
      <c r="G6844" t="str">
        <f t="shared" si="318"/>
        <v>.</v>
      </c>
      <c r="H6844">
        <f t="shared" si="319"/>
        <v>0</v>
      </c>
      <c r="I6844" s="26" t="str">
        <f>H6844&amp;"x"&amp;COUNTIF($H$5:H6844,H6844)</f>
        <v>0x5918</v>
      </c>
      <c r="J6844" t="str">
        <f t="shared" si="320"/>
        <v>.</v>
      </c>
    </row>
    <row r="6845" spans="7:10">
      <c r="G6845" t="str">
        <f t="shared" si="318"/>
        <v>.</v>
      </c>
      <c r="H6845">
        <f t="shared" si="319"/>
        <v>0</v>
      </c>
      <c r="I6845" s="26" t="str">
        <f>H6845&amp;"x"&amp;COUNTIF($H$5:H6845,H6845)</f>
        <v>0x5919</v>
      </c>
      <c r="J6845" t="str">
        <f t="shared" si="320"/>
        <v>.</v>
      </c>
    </row>
    <row r="6846" spans="7:10">
      <c r="G6846" t="str">
        <f t="shared" si="318"/>
        <v>.</v>
      </c>
      <c r="H6846">
        <f t="shared" si="319"/>
        <v>0</v>
      </c>
      <c r="I6846" s="26" t="str">
        <f>H6846&amp;"x"&amp;COUNTIF($H$5:H6846,H6846)</f>
        <v>0x5920</v>
      </c>
      <c r="J6846" t="str">
        <f t="shared" si="320"/>
        <v>.</v>
      </c>
    </row>
    <row r="6847" spans="7:10">
      <c r="G6847" t="str">
        <f t="shared" si="318"/>
        <v>.</v>
      </c>
      <c r="H6847">
        <f t="shared" si="319"/>
        <v>0</v>
      </c>
      <c r="I6847" s="26" t="str">
        <f>H6847&amp;"x"&amp;COUNTIF($H$5:H6847,H6847)</f>
        <v>0x5921</v>
      </c>
      <c r="J6847" t="str">
        <f t="shared" si="320"/>
        <v>.</v>
      </c>
    </row>
    <row r="6848" spans="7:10">
      <c r="G6848" t="str">
        <f t="shared" si="318"/>
        <v>.</v>
      </c>
      <c r="H6848">
        <f t="shared" si="319"/>
        <v>0</v>
      </c>
      <c r="I6848" s="26" t="str">
        <f>H6848&amp;"x"&amp;COUNTIF($H$5:H6848,H6848)</f>
        <v>0x5922</v>
      </c>
      <c r="J6848" t="str">
        <f t="shared" si="320"/>
        <v>.</v>
      </c>
    </row>
    <row r="6849" spans="7:10">
      <c r="G6849" t="str">
        <f t="shared" si="318"/>
        <v>.</v>
      </c>
      <c r="H6849">
        <f t="shared" si="319"/>
        <v>0</v>
      </c>
      <c r="I6849" s="26" t="str">
        <f>H6849&amp;"x"&amp;COUNTIF($H$5:H6849,H6849)</f>
        <v>0x5923</v>
      </c>
      <c r="J6849" t="str">
        <f t="shared" si="320"/>
        <v>.</v>
      </c>
    </row>
    <row r="6850" spans="7:10">
      <c r="G6850" t="str">
        <f t="shared" si="318"/>
        <v>.</v>
      </c>
      <c r="H6850">
        <f t="shared" si="319"/>
        <v>0</v>
      </c>
      <c r="I6850" s="26" t="str">
        <f>H6850&amp;"x"&amp;COUNTIF($H$5:H6850,H6850)</f>
        <v>0x5924</v>
      </c>
      <c r="J6850" t="str">
        <f t="shared" si="320"/>
        <v>.</v>
      </c>
    </row>
    <row r="6851" spans="7:10">
      <c r="G6851" t="str">
        <f t="shared" si="318"/>
        <v>.</v>
      </c>
      <c r="H6851">
        <f t="shared" si="319"/>
        <v>0</v>
      </c>
      <c r="I6851" s="26" t="str">
        <f>H6851&amp;"x"&amp;COUNTIF($H$5:H6851,H6851)</f>
        <v>0x5925</v>
      </c>
      <c r="J6851" t="str">
        <f t="shared" si="320"/>
        <v>.</v>
      </c>
    </row>
    <row r="6852" spans="7:10">
      <c r="G6852" t="str">
        <f t="shared" si="318"/>
        <v>.</v>
      </c>
      <c r="H6852">
        <f t="shared" si="319"/>
        <v>0</v>
      </c>
      <c r="I6852" s="26" t="str">
        <f>H6852&amp;"x"&amp;COUNTIF($H$5:H6852,H6852)</f>
        <v>0x5926</v>
      </c>
      <c r="J6852" t="str">
        <f t="shared" si="320"/>
        <v>.</v>
      </c>
    </row>
    <row r="6853" spans="7:10">
      <c r="G6853" t="str">
        <f t="shared" ref="G6853:G6916" si="321">A6853&amp;"."&amp;B6853</f>
        <v>.</v>
      </c>
      <c r="H6853">
        <f t="shared" ref="H6853:H6916" si="322">F6853</f>
        <v>0</v>
      </c>
      <c r="I6853" s="26" t="str">
        <f>H6853&amp;"x"&amp;COUNTIF($H$5:H6853,H6853)</f>
        <v>0x5927</v>
      </c>
      <c r="J6853" t="str">
        <f t="shared" ref="J6853:J6916" si="323">G6853</f>
        <v>.</v>
      </c>
    </row>
    <row r="6854" spans="7:10">
      <c r="G6854" t="str">
        <f t="shared" si="321"/>
        <v>.</v>
      </c>
      <c r="H6854">
        <f t="shared" si="322"/>
        <v>0</v>
      </c>
      <c r="I6854" s="26" t="str">
        <f>H6854&amp;"x"&amp;COUNTIF($H$5:H6854,H6854)</f>
        <v>0x5928</v>
      </c>
      <c r="J6854" t="str">
        <f t="shared" si="323"/>
        <v>.</v>
      </c>
    </row>
    <row r="6855" spans="7:10">
      <c r="G6855" t="str">
        <f t="shared" si="321"/>
        <v>.</v>
      </c>
      <c r="H6855">
        <f t="shared" si="322"/>
        <v>0</v>
      </c>
      <c r="I6855" s="26" t="str">
        <f>H6855&amp;"x"&amp;COUNTIF($H$5:H6855,H6855)</f>
        <v>0x5929</v>
      </c>
      <c r="J6855" t="str">
        <f t="shared" si="323"/>
        <v>.</v>
      </c>
    </row>
    <row r="6856" spans="7:10">
      <c r="G6856" t="str">
        <f t="shared" si="321"/>
        <v>.</v>
      </c>
      <c r="H6856">
        <f t="shared" si="322"/>
        <v>0</v>
      </c>
      <c r="I6856" s="26" t="str">
        <f>H6856&amp;"x"&amp;COUNTIF($H$5:H6856,H6856)</f>
        <v>0x5930</v>
      </c>
      <c r="J6856" t="str">
        <f t="shared" si="323"/>
        <v>.</v>
      </c>
    </row>
    <row r="6857" spans="7:10">
      <c r="G6857" t="str">
        <f t="shared" si="321"/>
        <v>.</v>
      </c>
      <c r="H6857">
        <f t="shared" si="322"/>
        <v>0</v>
      </c>
      <c r="I6857" s="26" t="str">
        <f>H6857&amp;"x"&amp;COUNTIF($H$5:H6857,H6857)</f>
        <v>0x5931</v>
      </c>
      <c r="J6857" t="str">
        <f t="shared" si="323"/>
        <v>.</v>
      </c>
    </row>
    <row r="6858" spans="7:10">
      <c r="G6858" t="str">
        <f t="shared" si="321"/>
        <v>.</v>
      </c>
      <c r="H6858">
        <f t="shared" si="322"/>
        <v>0</v>
      </c>
      <c r="I6858" s="26" t="str">
        <f>H6858&amp;"x"&amp;COUNTIF($H$5:H6858,H6858)</f>
        <v>0x5932</v>
      </c>
      <c r="J6858" t="str">
        <f t="shared" si="323"/>
        <v>.</v>
      </c>
    </row>
    <row r="6859" spans="7:10">
      <c r="G6859" t="str">
        <f t="shared" si="321"/>
        <v>.</v>
      </c>
      <c r="H6859">
        <f t="shared" si="322"/>
        <v>0</v>
      </c>
      <c r="I6859" s="26" t="str">
        <f>H6859&amp;"x"&amp;COUNTIF($H$5:H6859,H6859)</f>
        <v>0x5933</v>
      </c>
      <c r="J6859" t="str">
        <f t="shared" si="323"/>
        <v>.</v>
      </c>
    </row>
    <row r="6860" spans="7:10">
      <c r="G6860" t="str">
        <f t="shared" si="321"/>
        <v>.</v>
      </c>
      <c r="H6860">
        <f t="shared" si="322"/>
        <v>0</v>
      </c>
      <c r="I6860" s="26" t="str">
        <f>H6860&amp;"x"&amp;COUNTIF($H$5:H6860,H6860)</f>
        <v>0x5934</v>
      </c>
      <c r="J6860" t="str">
        <f t="shared" si="323"/>
        <v>.</v>
      </c>
    </row>
    <row r="6861" spans="7:10">
      <c r="G6861" t="str">
        <f t="shared" si="321"/>
        <v>.</v>
      </c>
      <c r="H6861">
        <f t="shared" si="322"/>
        <v>0</v>
      </c>
      <c r="I6861" s="26" t="str">
        <f>H6861&amp;"x"&amp;COUNTIF($H$5:H6861,H6861)</f>
        <v>0x5935</v>
      </c>
      <c r="J6861" t="str">
        <f t="shared" si="323"/>
        <v>.</v>
      </c>
    </row>
    <row r="6862" spans="7:10">
      <c r="G6862" t="str">
        <f t="shared" si="321"/>
        <v>.</v>
      </c>
      <c r="H6862">
        <f t="shared" si="322"/>
        <v>0</v>
      </c>
      <c r="I6862" s="26" t="str">
        <f>H6862&amp;"x"&amp;COUNTIF($H$5:H6862,H6862)</f>
        <v>0x5936</v>
      </c>
      <c r="J6862" t="str">
        <f t="shared" si="323"/>
        <v>.</v>
      </c>
    </row>
    <row r="6863" spans="7:10">
      <c r="G6863" t="str">
        <f t="shared" si="321"/>
        <v>.</v>
      </c>
      <c r="H6863">
        <f t="shared" si="322"/>
        <v>0</v>
      </c>
      <c r="I6863" s="26" t="str">
        <f>H6863&amp;"x"&amp;COUNTIF($H$5:H6863,H6863)</f>
        <v>0x5937</v>
      </c>
      <c r="J6863" t="str">
        <f t="shared" si="323"/>
        <v>.</v>
      </c>
    </row>
    <row r="6864" spans="7:10">
      <c r="G6864" t="str">
        <f t="shared" si="321"/>
        <v>.</v>
      </c>
      <c r="H6864">
        <f t="shared" si="322"/>
        <v>0</v>
      </c>
      <c r="I6864" s="26" t="str">
        <f>H6864&amp;"x"&amp;COUNTIF($H$5:H6864,H6864)</f>
        <v>0x5938</v>
      </c>
      <c r="J6864" t="str">
        <f t="shared" si="323"/>
        <v>.</v>
      </c>
    </row>
    <row r="6865" spans="7:10">
      <c r="G6865" t="str">
        <f t="shared" si="321"/>
        <v>.</v>
      </c>
      <c r="H6865">
        <f t="shared" si="322"/>
        <v>0</v>
      </c>
      <c r="I6865" s="26" t="str">
        <f>H6865&amp;"x"&amp;COUNTIF($H$5:H6865,H6865)</f>
        <v>0x5939</v>
      </c>
      <c r="J6865" t="str">
        <f t="shared" si="323"/>
        <v>.</v>
      </c>
    </row>
    <row r="6866" spans="7:10">
      <c r="G6866" t="str">
        <f t="shared" si="321"/>
        <v>.</v>
      </c>
      <c r="H6866">
        <f t="shared" si="322"/>
        <v>0</v>
      </c>
      <c r="I6866" s="26" t="str">
        <f>H6866&amp;"x"&amp;COUNTIF($H$5:H6866,H6866)</f>
        <v>0x5940</v>
      </c>
      <c r="J6866" t="str">
        <f t="shared" si="323"/>
        <v>.</v>
      </c>
    </row>
    <row r="6867" spans="7:10">
      <c r="G6867" t="str">
        <f t="shared" si="321"/>
        <v>.</v>
      </c>
      <c r="H6867">
        <f t="shared" si="322"/>
        <v>0</v>
      </c>
      <c r="I6867" s="26" t="str">
        <f>H6867&amp;"x"&amp;COUNTIF($H$5:H6867,H6867)</f>
        <v>0x5941</v>
      </c>
      <c r="J6867" t="str">
        <f t="shared" si="323"/>
        <v>.</v>
      </c>
    </row>
    <row r="6868" spans="7:10">
      <c r="G6868" t="str">
        <f t="shared" si="321"/>
        <v>.</v>
      </c>
      <c r="H6868">
        <f t="shared" si="322"/>
        <v>0</v>
      </c>
      <c r="I6868" s="26" t="str">
        <f>H6868&amp;"x"&amp;COUNTIF($H$5:H6868,H6868)</f>
        <v>0x5942</v>
      </c>
      <c r="J6868" t="str">
        <f t="shared" si="323"/>
        <v>.</v>
      </c>
    </row>
    <row r="6869" spans="7:10">
      <c r="G6869" t="str">
        <f t="shared" si="321"/>
        <v>.</v>
      </c>
      <c r="H6869">
        <f t="shared" si="322"/>
        <v>0</v>
      </c>
      <c r="I6869" s="26" t="str">
        <f>H6869&amp;"x"&amp;COUNTIF($H$5:H6869,H6869)</f>
        <v>0x5943</v>
      </c>
      <c r="J6869" t="str">
        <f t="shared" si="323"/>
        <v>.</v>
      </c>
    </row>
    <row r="6870" spans="7:10">
      <c r="G6870" t="str">
        <f t="shared" si="321"/>
        <v>.</v>
      </c>
      <c r="H6870">
        <f t="shared" si="322"/>
        <v>0</v>
      </c>
      <c r="I6870" s="26" t="str">
        <f>H6870&amp;"x"&amp;COUNTIF($H$5:H6870,H6870)</f>
        <v>0x5944</v>
      </c>
      <c r="J6870" t="str">
        <f t="shared" si="323"/>
        <v>.</v>
      </c>
    </row>
    <row r="6871" spans="7:10">
      <c r="G6871" t="str">
        <f t="shared" si="321"/>
        <v>.</v>
      </c>
      <c r="H6871">
        <f t="shared" si="322"/>
        <v>0</v>
      </c>
      <c r="I6871" s="26" t="str">
        <f>H6871&amp;"x"&amp;COUNTIF($H$5:H6871,H6871)</f>
        <v>0x5945</v>
      </c>
      <c r="J6871" t="str">
        <f t="shared" si="323"/>
        <v>.</v>
      </c>
    </row>
    <row r="6872" spans="7:10">
      <c r="G6872" t="str">
        <f t="shared" si="321"/>
        <v>.</v>
      </c>
      <c r="H6872">
        <f t="shared" si="322"/>
        <v>0</v>
      </c>
      <c r="I6872" s="26" t="str">
        <f>H6872&amp;"x"&amp;COUNTIF($H$5:H6872,H6872)</f>
        <v>0x5946</v>
      </c>
      <c r="J6872" t="str">
        <f t="shared" si="323"/>
        <v>.</v>
      </c>
    </row>
    <row r="6873" spans="7:10">
      <c r="G6873" t="str">
        <f t="shared" si="321"/>
        <v>.</v>
      </c>
      <c r="H6873">
        <f t="shared" si="322"/>
        <v>0</v>
      </c>
      <c r="I6873" s="26" t="str">
        <f>H6873&amp;"x"&amp;COUNTIF($H$5:H6873,H6873)</f>
        <v>0x5947</v>
      </c>
      <c r="J6873" t="str">
        <f t="shared" si="323"/>
        <v>.</v>
      </c>
    </row>
    <row r="6874" spans="7:10">
      <c r="G6874" t="str">
        <f t="shared" si="321"/>
        <v>.</v>
      </c>
      <c r="H6874">
        <f t="shared" si="322"/>
        <v>0</v>
      </c>
      <c r="I6874" s="26" t="str">
        <f>H6874&amp;"x"&amp;COUNTIF($H$5:H6874,H6874)</f>
        <v>0x5948</v>
      </c>
      <c r="J6874" t="str">
        <f t="shared" si="323"/>
        <v>.</v>
      </c>
    </row>
    <row r="6875" spans="7:10">
      <c r="G6875" t="str">
        <f t="shared" si="321"/>
        <v>.</v>
      </c>
      <c r="H6875">
        <f t="shared" si="322"/>
        <v>0</v>
      </c>
      <c r="I6875" s="26" t="str">
        <f>H6875&amp;"x"&amp;COUNTIF($H$5:H6875,H6875)</f>
        <v>0x5949</v>
      </c>
      <c r="J6875" t="str">
        <f t="shared" si="323"/>
        <v>.</v>
      </c>
    </row>
    <row r="6876" spans="7:10">
      <c r="G6876" t="str">
        <f t="shared" si="321"/>
        <v>.</v>
      </c>
      <c r="H6876">
        <f t="shared" si="322"/>
        <v>0</v>
      </c>
      <c r="I6876" s="26" t="str">
        <f>H6876&amp;"x"&amp;COUNTIF($H$5:H6876,H6876)</f>
        <v>0x5950</v>
      </c>
      <c r="J6876" t="str">
        <f t="shared" si="323"/>
        <v>.</v>
      </c>
    </row>
    <row r="6877" spans="7:10">
      <c r="G6877" t="str">
        <f t="shared" si="321"/>
        <v>.</v>
      </c>
      <c r="H6877">
        <f t="shared" si="322"/>
        <v>0</v>
      </c>
      <c r="I6877" s="26" t="str">
        <f>H6877&amp;"x"&amp;COUNTIF($H$5:H6877,H6877)</f>
        <v>0x5951</v>
      </c>
      <c r="J6877" t="str">
        <f t="shared" si="323"/>
        <v>.</v>
      </c>
    </row>
    <row r="6878" spans="7:10">
      <c r="G6878" t="str">
        <f t="shared" si="321"/>
        <v>.</v>
      </c>
      <c r="H6878">
        <f t="shared" si="322"/>
        <v>0</v>
      </c>
      <c r="I6878" s="26" t="str">
        <f>H6878&amp;"x"&amp;COUNTIF($H$5:H6878,H6878)</f>
        <v>0x5952</v>
      </c>
      <c r="J6878" t="str">
        <f t="shared" si="323"/>
        <v>.</v>
      </c>
    </row>
    <row r="6879" spans="7:10">
      <c r="G6879" t="str">
        <f t="shared" si="321"/>
        <v>.</v>
      </c>
      <c r="H6879">
        <f t="shared" si="322"/>
        <v>0</v>
      </c>
      <c r="I6879" s="26" t="str">
        <f>H6879&amp;"x"&amp;COUNTIF($H$5:H6879,H6879)</f>
        <v>0x5953</v>
      </c>
      <c r="J6879" t="str">
        <f t="shared" si="323"/>
        <v>.</v>
      </c>
    </row>
    <row r="6880" spans="7:10">
      <c r="G6880" t="str">
        <f t="shared" si="321"/>
        <v>.</v>
      </c>
      <c r="H6880">
        <f t="shared" si="322"/>
        <v>0</v>
      </c>
      <c r="I6880" s="26" t="str">
        <f>H6880&amp;"x"&amp;COUNTIF($H$5:H6880,H6880)</f>
        <v>0x5954</v>
      </c>
      <c r="J6880" t="str">
        <f t="shared" si="323"/>
        <v>.</v>
      </c>
    </row>
    <row r="6881" spans="7:10">
      <c r="G6881" t="str">
        <f t="shared" si="321"/>
        <v>.</v>
      </c>
      <c r="H6881">
        <f t="shared" si="322"/>
        <v>0</v>
      </c>
      <c r="I6881" s="26" t="str">
        <f>H6881&amp;"x"&amp;COUNTIF($H$5:H6881,H6881)</f>
        <v>0x5955</v>
      </c>
      <c r="J6881" t="str">
        <f t="shared" si="323"/>
        <v>.</v>
      </c>
    </row>
    <row r="6882" spans="7:10">
      <c r="G6882" t="str">
        <f t="shared" si="321"/>
        <v>.</v>
      </c>
      <c r="H6882">
        <f t="shared" si="322"/>
        <v>0</v>
      </c>
      <c r="I6882" s="26" t="str">
        <f>H6882&amp;"x"&amp;COUNTIF($H$5:H6882,H6882)</f>
        <v>0x5956</v>
      </c>
      <c r="J6882" t="str">
        <f t="shared" si="323"/>
        <v>.</v>
      </c>
    </row>
    <row r="6883" spans="7:10">
      <c r="G6883" t="str">
        <f t="shared" si="321"/>
        <v>.</v>
      </c>
      <c r="H6883">
        <f t="shared" si="322"/>
        <v>0</v>
      </c>
      <c r="I6883" s="26" t="str">
        <f>H6883&amp;"x"&amp;COUNTIF($H$5:H6883,H6883)</f>
        <v>0x5957</v>
      </c>
      <c r="J6883" t="str">
        <f t="shared" si="323"/>
        <v>.</v>
      </c>
    </row>
    <row r="6884" spans="7:10">
      <c r="G6884" t="str">
        <f t="shared" si="321"/>
        <v>.</v>
      </c>
      <c r="H6884">
        <f t="shared" si="322"/>
        <v>0</v>
      </c>
      <c r="I6884" s="26" t="str">
        <f>H6884&amp;"x"&amp;COUNTIF($H$5:H6884,H6884)</f>
        <v>0x5958</v>
      </c>
      <c r="J6884" t="str">
        <f t="shared" si="323"/>
        <v>.</v>
      </c>
    </row>
    <row r="6885" spans="7:10">
      <c r="G6885" t="str">
        <f t="shared" si="321"/>
        <v>.</v>
      </c>
      <c r="H6885">
        <f t="shared" si="322"/>
        <v>0</v>
      </c>
      <c r="I6885" s="26" t="str">
        <f>H6885&amp;"x"&amp;COUNTIF($H$5:H6885,H6885)</f>
        <v>0x5959</v>
      </c>
      <c r="J6885" t="str">
        <f t="shared" si="323"/>
        <v>.</v>
      </c>
    </row>
    <row r="6886" spans="7:10">
      <c r="G6886" t="str">
        <f t="shared" si="321"/>
        <v>.</v>
      </c>
      <c r="H6886">
        <f t="shared" si="322"/>
        <v>0</v>
      </c>
      <c r="I6886" s="26" t="str">
        <f>H6886&amp;"x"&amp;COUNTIF($H$5:H6886,H6886)</f>
        <v>0x5960</v>
      </c>
      <c r="J6886" t="str">
        <f t="shared" si="323"/>
        <v>.</v>
      </c>
    </row>
    <row r="6887" spans="7:10">
      <c r="G6887" t="str">
        <f t="shared" si="321"/>
        <v>.</v>
      </c>
      <c r="H6887">
        <f t="shared" si="322"/>
        <v>0</v>
      </c>
      <c r="I6887" s="26" t="str">
        <f>H6887&amp;"x"&amp;COUNTIF($H$5:H6887,H6887)</f>
        <v>0x5961</v>
      </c>
      <c r="J6887" t="str">
        <f t="shared" si="323"/>
        <v>.</v>
      </c>
    </row>
    <row r="6888" spans="7:10">
      <c r="G6888" t="str">
        <f t="shared" si="321"/>
        <v>.</v>
      </c>
      <c r="H6888">
        <f t="shared" si="322"/>
        <v>0</v>
      </c>
      <c r="I6888" s="26" t="str">
        <f>H6888&amp;"x"&amp;COUNTIF($H$5:H6888,H6888)</f>
        <v>0x5962</v>
      </c>
      <c r="J6888" t="str">
        <f t="shared" si="323"/>
        <v>.</v>
      </c>
    </row>
    <row r="6889" spans="7:10">
      <c r="G6889" t="str">
        <f t="shared" si="321"/>
        <v>.</v>
      </c>
      <c r="H6889">
        <f t="shared" si="322"/>
        <v>0</v>
      </c>
      <c r="I6889" s="26" t="str">
        <f>H6889&amp;"x"&amp;COUNTIF($H$5:H6889,H6889)</f>
        <v>0x5963</v>
      </c>
      <c r="J6889" t="str">
        <f t="shared" si="323"/>
        <v>.</v>
      </c>
    </row>
    <row r="6890" spans="7:10">
      <c r="G6890" t="str">
        <f t="shared" si="321"/>
        <v>.</v>
      </c>
      <c r="H6890">
        <f t="shared" si="322"/>
        <v>0</v>
      </c>
      <c r="I6890" s="26" t="str">
        <f>H6890&amp;"x"&amp;COUNTIF($H$5:H6890,H6890)</f>
        <v>0x5964</v>
      </c>
      <c r="J6890" t="str">
        <f t="shared" si="323"/>
        <v>.</v>
      </c>
    </row>
    <row r="6891" spans="7:10">
      <c r="G6891" t="str">
        <f t="shared" si="321"/>
        <v>.</v>
      </c>
      <c r="H6891">
        <f t="shared" si="322"/>
        <v>0</v>
      </c>
      <c r="I6891" s="26" t="str">
        <f>H6891&amp;"x"&amp;COUNTIF($H$5:H6891,H6891)</f>
        <v>0x5965</v>
      </c>
      <c r="J6891" t="str">
        <f t="shared" si="323"/>
        <v>.</v>
      </c>
    </row>
    <row r="6892" spans="7:10">
      <c r="G6892" t="str">
        <f t="shared" si="321"/>
        <v>.</v>
      </c>
      <c r="H6892">
        <f t="shared" si="322"/>
        <v>0</v>
      </c>
      <c r="I6892" s="26" t="str">
        <f>H6892&amp;"x"&amp;COUNTIF($H$5:H6892,H6892)</f>
        <v>0x5966</v>
      </c>
      <c r="J6892" t="str">
        <f t="shared" si="323"/>
        <v>.</v>
      </c>
    </row>
    <row r="6893" spans="7:10">
      <c r="G6893" t="str">
        <f t="shared" si="321"/>
        <v>.</v>
      </c>
      <c r="H6893">
        <f t="shared" si="322"/>
        <v>0</v>
      </c>
      <c r="I6893" s="26" t="str">
        <f>H6893&amp;"x"&amp;COUNTIF($H$5:H6893,H6893)</f>
        <v>0x5967</v>
      </c>
      <c r="J6893" t="str">
        <f t="shared" si="323"/>
        <v>.</v>
      </c>
    </row>
    <row r="6894" spans="7:10">
      <c r="G6894" t="str">
        <f t="shared" si="321"/>
        <v>.</v>
      </c>
      <c r="H6894">
        <f t="shared" si="322"/>
        <v>0</v>
      </c>
      <c r="I6894" s="26" t="str">
        <f>H6894&amp;"x"&amp;COUNTIF($H$5:H6894,H6894)</f>
        <v>0x5968</v>
      </c>
      <c r="J6894" t="str">
        <f t="shared" si="323"/>
        <v>.</v>
      </c>
    </row>
    <row r="6895" spans="7:10">
      <c r="G6895" t="str">
        <f t="shared" si="321"/>
        <v>.</v>
      </c>
      <c r="H6895">
        <f t="shared" si="322"/>
        <v>0</v>
      </c>
      <c r="I6895" s="26" t="str">
        <f>H6895&amp;"x"&amp;COUNTIF($H$5:H6895,H6895)</f>
        <v>0x5969</v>
      </c>
      <c r="J6895" t="str">
        <f t="shared" si="323"/>
        <v>.</v>
      </c>
    </row>
    <row r="6896" spans="7:10">
      <c r="G6896" t="str">
        <f t="shared" si="321"/>
        <v>.</v>
      </c>
      <c r="H6896">
        <f t="shared" si="322"/>
        <v>0</v>
      </c>
      <c r="I6896" s="26" t="str">
        <f>H6896&amp;"x"&amp;COUNTIF($H$5:H6896,H6896)</f>
        <v>0x5970</v>
      </c>
      <c r="J6896" t="str">
        <f t="shared" si="323"/>
        <v>.</v>
      </c>
    </row>
    <row r="6897" spans="7:10">
      <c r="G6897" t="str">
        <f t="shared" si="321"/>
        <v>.</v>
      </c>
      <c r="H6897">
        <f t="shared" si="322"/>
        <v>0</v>
      </c>
      <c r="I6897" s="26" t="str">
        <f>H6897&amp;"x"&amp;COUNTIF($H$5:H6897,H6897)</f>
        <v>0x5971</v>
      </c>
      <c r="J6897" t="str">
        <f t="shared" si="323"/>
        <v>.</v>
      </c>
    </row>
    <row r="6898" spans="7:10">
      <c r="G6898" t="str">
        <f t="shared" si="321"/>
        <v>.</v>
      </c>
      <c r="H6898">
        <f t="shared" si="322"/>
        <v>0</v>
      </c>
      <c r="I6898" s="26" t="str">
        <f>H6898&amp;"x"&amp;COUNTIF($H$5:H6898,H6898)</f>
        <v>0x5972</v>
      </c>
      <c r="J6898" t="str">
        <f t="shared" si="323"/>
        <v>.</v>
      </c>
    </row>
    <row r="6899" spans="7:10">
      <c r="G6899" t="str">
        <f t="shared" si="321"/>
        <v>.</v>
      </c>
      <c r="H6899">
        <f t="shared" si="322"/>
        <v>0</v>
      </c>
      <c r="I6899" s="26" t="str">
        <f>H6899&amp;"x"&amp;COUNTIF($H$5:H6899,H6899)</f>
        <v>0x5973</v>
      </c>
      <c r="J6899" t="str">
        <f t="shared" si="323"/>
        <v>.</v>
      </c>
    </row>
    <row r="6900" spans="7:10">
      <c r="G6900" t="str">
        <f t="shared" si="321"/>
        <v>.</v>
      </c>
      <c r="H6900">
        <f t="shared" si="322"/>
        <v>0</v>
      </c>
      <c r="I6900" s="26" t="str">
        <f>H6900&amp;"x"&amp;COUNTIF($H$5:H6900,H6900)</f>
        <v>0x5974</v>
      </c>
      <c r="J6900" t="str">
        <f t="shared" si="323"/>
        <v>.</v>
      </c>
    </row>
    <row r="6901" spans="7:10">
      <c r="G6901" t="str">
        <f t="shared" si="321"/>
        <v>.</v>
      </c>
      <c r="H6901">
        <f t="shared" si="322"/>
        <v>0</v>
      </c>
      <c r="I6901" s="26" t="str">
        <f>H6901&amp;"x"&amp;COUNTIF($H$5:H6901,H6901)</f>
        <v>0x5975</v>
      </c>
      <c r="J6901" t="str">
        <f t="shared" si="323"/>
        <v>.</v>
      </c>
    </row>
    <row r="6902" spans="7:10">
      <c r="G6902" t="str">
        <f t="shared" si="321"/>
        <v>.</v>
      </c>
      <c r="H6902">
        <f t="shared" si="322"/>
        <v>0</v>
      </c>
      <c r="I6902" s="26" t="str">
        <f>H6902&amp;"x"&amp;COUNTIF($H$5:H6902,H6902)</f>
        <v>0x5976</v>
      </c>
      <c r="J6902" t="str">
        <f t="shared" si="323"/>
        <v>.</v>
      </c>
    </row>
    <row r="6903" spans="7:10">
      <c r="G6903" t="str">
        <f t="shared" si="321"/>
        <v>.</v>
      </c>
      <c r="H6903">
        <f t="shared" si="322"/>
        <v>0</v>
      </c>
      <c r="I6903" s="26" t="str">
        <f>H6903&amp;"x"&amp;COUNTIF($H$5:H6903,H6903)</f>
        <v>0x5977</v>
      </c>
      <c r="J6903" t="str">
        <f t="shared" si="323"/>
        <v>.</v>
      </c>
    </row>
    <row r="6904" spans="7:10">
      <c r="G6904" t="str">
        <f t="shared" si="321"/>
        <v>.</v>
      </c>
      <c r="H6904">
        <f t="shared" si="322"/>
        <v>0</v>
      </c>
      <c r="I6904" s="26" t="str">
        <f>H6904&amp;"x"&amp;COUNTIF($H$5:H6904,H6904)</f>
        <v>0x5978</v>
      </c>
      <c r="J6904" t="str">
        <f t="shared" si="323"/>
        <v>.</v>
      </c>
    </row>
    <row r="6905" spans="7:10">
      <c r="G6905" t="str">
        <f t="shared" si="321"/>
        <v>.</v>
      </c>
      <c r="H6905">
        <f t="shared" si="322"/>
        <v>0</v>
      </c>
      <c r="I6905" s="26" t="str">
        <f>H6905&amp;"x"&amp;COUNTIF($H$5:H6905,H6905)</f>
        <v>0x5979</v>
      </c>
      <c r="J6905" t="str">
        <f t="shared" si="323"/>
        <v>.</v>
      </c>
    </row>
    <row r="6906" spans="7:10">
      <c r="G6906" t="str">
        <f t="shared" si="321"/>
        <v>.</v>
      </c>
      <c r="H6906">
        <f t="shared" si="322"/>
        <v>0</v>
      </c>
      <c r="I6906" s="26" t="str">
        <f>H6906&amp;"x"&amp;COUNTIF($H$5:H6906,H6906)</f>
        <v>0x5980</v>
      </c>
      <c r="J6906" t="str">
        <f t="shared" si="323"/>
        <v>.</v>
      </c>
    </row>
    <row r="6907" spans="7:10">
      <c r="G6907" t="str">
        <f t="shared" si="321"/>
        <v>.</v>
      </c>
      <c r="H6907">
        <f t="shared" si="322"/>
        <v>0</v>
      </c>
      <c r="I6907" s="26" t="str">
        <f>H6907&amp;"x"&amp;COUNTIF($H$5:H6907,H6907)</f>
        <v>0x5981</v>
      </c>
      <c r="J6907" t="str">
        <f t="shared" si="323"/>
        <v>.</v>
      </c>
    </row>
    <row r="6908" spans="7:10">
      <c r="G6908" t="str">
        <f t="shared" si="321"/>
        <v>.</v>
      </c>
      <c r="H6908">
        <f t="shared" si="322"/>
        <v>0</v>
      </c>
      <c r="I6908" s="26" t="str">
        <f>H6908&amp;"x"&amp;COUNTIF($H$5:H6908,H6908)</f>
        <v>0x5982</v>
      </c>
      <c r="J6908" t="str">
        <f t="shared" si="323"/>
        <v>.</v>
      </c>
    </row>
    <row r="6909" spans="7:10">
      <c r="G6909" t="str">
        <f t="shared" si="321"/>
        <v>.</v>
      </c>
      <c r="H6909">
        <f t="shared" si="322"/>
        <v>0</v>
      </c>
      <c r="I6909" s="26" t="str">
        <f>H6909&amp;"x"&amp;COUNTIF($H$5:H6909,H6909)</f>
        <v>0x5983</v>
      </c>
      <c r="J6909" t="str">
        <f t="shared" si="323"/>
        <v>.</v>
      </c>
    </row>
    <row r="6910" spans="7:10">
      <c r="G6910" t="str">
        <f t="shared" si="321"/>
        <v>.</v>
      </c>
      <c r="H6910">
        <f t="shared" si="322"/>
        <v>0</v>
      </c>
      <c r="I6910" s="26" t="str">
        <f>H6910&amp;"x"&amp;COUNTIF($H$5:H6910,H6910)</f>
        <v>0x5984</v>
      </c>
      <c r="J6910" t="str">
        <f t="shared" si="323"/>
        <v>.</v>
      </c>
    </row>
    <row r="6911" spans="7:10">
      <c r="G6911" t="str">
        <f t="shared" si="321"/>
        <v>.</v>
      </c>
      <c r="H6911">
        <f t="shared" si="322"/>
        <v>0</v>
      </c>
      <c r="I6911" s="26" t="str">
        <f>H6911&amp;"x"&amp;COUNTIF($H$5:H6911,H6911)</f>
        <v>0x5985</v>
      </c>
      <c r="J6911" t="str">
        <f t="shared" si="323"/>
        <v>.</v>
      </c>
    </row>
    <row r="6912" spans="7:10">
      <c r="G6912" t="str">
        <f t="shared" si="321"/>
        <v>.</v>
      </c>
      <c r="H6912">
        <f t="shared" si="322"/>
        <v>0</v>
      </c>
      <c r="I6912" s="26" t="str">
        <f>H6912&amp;"x"&amp;COUNTIF($H$5:H6912,H6912)</f>
        <v>0x5986</v>
      </c>
      <c r="J6912" t="str">
        <f t="shared" si="323"/>
        <v>.</v>
      </c>
    </row>
    <row r="6913" spans="7:10">
      <c r="G6913" t="str">
        <f t="shared" si="321"/>
        <v>.</v>
      </c>
      <c r="H6913">
        <f t="shared" si="322"/>
        <v>0</v>
      </c>
      <c r="I6913" s="26" t="str">
        <f>H6913&amp;"x"&amp;COUNTIF($H$5:H6913,H6913)</f>
        <v>0x5987</v>
      </c>
      <c r="J6913" t="str">
        <f t="shared" si="323"/>
        <v>.</v>
      </c>
    </row>
    <row r="6914" spans="7:10">
      <c r="G6914" t="str">
        <f t="shared" si="321"/>
        <v>.</v>
      </c>
      <c r="H6914">
        <f t="shared" si="322"/>
        <v>0</v>
      </c>
      <c r="I6914" s="26" t="str">
        <f>H6914&amp;"x"&amp;COUNTIF($H$5:H6914,H6914)</f>
        <v>0x5988</v>
      </c>
      <c r="J6914" t="str">
        <f t="shared" si="323"/>
        <v>.</v>
      </c>
    </row>
    <row r="6915" spans="7:10">
      <c r="G6915" t="str">
        <f t="shared" si="321"/>
        <v>.</v>
      </c>
      <c r="H6915">
        <f t="shared" si="322"/>
        <v>0</v>
      </c>
      <c r="I6915" s="26" t="str">
        <f>H6915&amp;"x"&amp;COUNTIF($H$5:H6915,H6915)</f>
        <v>0x5989</v>
      </c>
      <c r="J6915" t="str">
        <f t="shared" si="323"/>
        <v>.</v>
      </c>
    </row>
    <row r="6916" spans="7:10">
      <c r="G6916" t="str">
        <f t="shared" si="321"/>
        <v>.</v>
      </c>
      <c r="H6916">
        <f t="shared" si="322"/>
        <v>0</v>
      </c>
      <c r="I6916" s="26" t="str">
        <f>H6916&amp;"x"&amp;COUNTIF($H$5:H6916,H6916)</f>
        <v>0x5990</v>
      </c>
      <c r="J6916" t="str">
        <f t="shared" si="323"/>
        <v>.</v>
      </c>
    </row>
    <row r="6917" spans="7:10">
      <c r="G6917" t="str">
        <f t="shared" ref="G6917:G6980" si="324">A6917&amp;"."&amp;B6917</f>
        <v>.</v>
      </c>
      <c r="H6917">
        <f t="shared" ref="H6917:H6980" si="325">F6917</f>
        <v>0</v>
      </c>
      <c r="I6917" s="26" t="str">
        <f>H6917&amp;"x"&amp;COUNTIF($H$5:H6917,H6917)</f>
        <v>0x5991</v>
      </c>
      <c r="J6917" t="str">
        <f t="shared" ref="J6917:J6980" si="326">G6917</f>
        <v>.</v>
      </c>
    </row>
    <row r="6918" spans="7:10">
      <c r="G6918" t="str">
        <f t="shared" si="324"/>
        <v>.</v>
      </c>
      <c r="H6918">
        <f t="shared" si="325"/>
        <v>0</v>
      </c>
      <c r="I6918" s="26" t="str">
        <f>H6918&amp;"x"&amp;COUNTIF($H$5:H6918,H6918)</f>
        <v>0x5992</v>
      </c>
      <c r="J6918" t="str">
        <f t="shared" si="326"/>
        <v>.</v>
      </c>
    </row>
    <row r="6919" spans="7:10">
      <c r="G6919" t="str">
        <f t="shared" si="324"/>
        <v>.</v>
      </c>
      <c r="H6919">
        <f t="shared" si="325"/>
        <v>0</v>
      </c>
      <c r="I6919" s="26" t="str">
        <f>H6919&amp;"x"&amp;COUNTIF($H$5:H6919,H6919)</f>
        <v>0x5993</v>
      </c>
      <c r="J6919" t="str">
        <f t="shared" si="326"/>
        <v>.</v>
      </c>
    </row>
    <row r="6920" spans="7:10">
      <c r="G6920" t="str">
        <f t="shared" si="324"/>
        <v>.</v>
      </c>
      <c r="H6920">
        <f t="shared" si="325"/>
        <v>0</v>
      </c>
      <c r="I6920" s="26" t="str">
        <f>H6920&amp;"x"&amp;COUNTIF($H$5:H6920,H6920)</f>
        <v>0x5994</v>
      </c>
      <c r="J6920" t="str">
        <f t="shared" si="326"/>
        <v>.</v>
      </c>
    </row>
    <row r="6921" spans="7:10">
      <c r="G6921" t="str">
        <f t="shared" si="324"/>
        <v>.</v>
      </c>
      <c r="H6921">
        <f t="shared" si="325"/>
        <v>0</v>
      </c>
      <c r="I6921" s="26" t="str">
        <f>H6921&amp;"x"&amp;COUNTIF($H$5:H6921,H6921)</f>
        <v>0x5995</v>
      </c>
      <c r="J6921" t="str">
        <f t="shared" si="326"/>
        <v>.</v>
      </c>
    </row>
    <row r="6922" spans="7:10">
      <c r="G6922" t="str">
        <f t="shared" si="324"/>
        <v>.</v>
      </c>
      <c r="H6922">
        <f t="shared" si="325"/>
        <v>0</v>
      </c>
      <c r="I6922" s="26" t="str">
        <f>H6922&amp;"x"&amp;COUNTIF($H$5:H6922,H6922)</f>
        <v>0x5996</v>
      </c>
      <c r="J6922" t="str">
        <f t="shared" si="326"/>
        <v>.</v>
      </c>
    </row>
    <row r="6923" spans="7:10">
      <c r="G6923" t="str">
        <f t="shared" si="324"/>
        <v>.</v>
      </c>
      <c r="H6923">
        <f t="shared" si="325"/>
        <v>0</v>
      </c>
      <c r="I6923" s="26" t="str">
        <f>H6923&amp;"x"&amp;COUNTIF($H$5:H6923,H6923)</f>
        <v>0x5997</v>
      </c>
      <c r="J6923" t="str">
        <f t="shared" si="326"/>
        <v>.</v>
      </c>
    </row>
    <row r="6924" spans="7:10">
      <c r="G6924" t="str">
        <f t="shared" si="324"/>
        <v>.</v>
      </c>
      <c r="H6924">
        <f t="shared" si="325"/>
        <v>0</v>
      </c>
      <c r="I6924" s="26" t="str">
        <f>H6924&amp;"x"&amp;COUNTIF($H$5:H6924,H6924)</f>
        <v>0x5998</v>
      </c>
      <c r="J6924" t="str">
        <f t="shared" si="326"/>
        <v>.</v>
      </c>
    </row>
    <row r="6925" spans="7:10">
      <c r="G6925" t="str">
        <f t="shared" si="324"/>
        <v>.</v>
      </c>
      <c r="H6925">
        <f t="shared" si="325"/>
        <v>0</v>
      </c>
      <c r="I6925" s="26" t="str">
        <f>H6925&amp;"x"&amp;COUNTIF($H$5:H6925,H6925)</f>
        <v>0x5999</v>
      </c>
      <c r="J6925" t="str">
        <f t="shared" si="326"/>
        <v>.</v>
      </c>
    </row>
    <row r="6926" spans="7:10">
      <c r="G6926" t="str">
        <f t="shared" si="324"/>
        <v>.</v>
      </c>
      <c r="H6926">
        <f t="shared" si="325"/>
        <v>0</v>
      </c>
      <c r="I6926" s="26" t="str">
        <f>H6926&amp;"x"&amp;COUNTIF($H$5:H6926,H6926)</f>
        <v>0x6000</v>
      </c>
      <c r="J6926" t="str">
        <f t="shared" si="326"/>
        <v>.</v>
      </c>
    </row>
    <row r="6927" spans="7:10">
      <c r="G6927" t="str">
        <f t="shared" si="324"/>
        <v>.</v>
      </c>
      <c r="H6927">
        <f t="shared" si="325"/>
        <v>0</v>
      </c>
      <c r="I6927" s="26" t="str">
        <f>H6927&amp;"x"&amp;COUNTIF($H$5:H6927,H6927)</f>
        <v>0x6001</v>
      </c>
      <c r="J6927" t="str">
        <f t="shared" si="326"/>
        <v>.</v>
      </c>
    </row>
    <row r="6928" spans="7:10">
      <c r="G6928" t="str">
        <f t="shared" si="324"/>
        <v>.</v>
      </c>
      <c r="H6928">
        <f t="shared" si="325"/>
        <v>0</v>
      </c>
      <c r="I6928" s="26" t="str">
        <f>H6928&amp;"x"&amp;COUNTIF($H$5:H6928,H6928)</f>
        <v>0x6002</v>
      </c>
      <c r="J6928" t="str">
        <f t="shared" si="326"/>
        <v>.</v>
      </c>
    </row>
    <row r="6929" spans="7:10">
      <c r="G6929" t="str">
        <f t="shared" si="324"/>
        <v>.</v>
      </c>
      <c r="H6929">
        <f t="shared" si="325"/>
        <v>0</v>
      </c>
      <c r="I6929" s="26" t="str">
        <f>H6929&amp;"x"&amp;COUNTIF($H$5:H6929,H6929)</f>
        <v>0x6003</v>
      </c>
      <c r="J6929" t="str">
        <f t="shared" si="326"/>
        <v>.</v>
      </c>
    </row>
    <row r="6930" spans="7:10">
      <c r="G6930" t="str">
        <f t="shared" si="324"/>
        <v>.</v>
      </c>
      <c r="H6930">
        <f t="shared" si="325"/>
        <v>0</v>
      </c>
      <c r="I6930" s="26" t="str">
        <f>H6930&amp;"x"&amp;COUNTIF($H$5:H6930,H6930)</f>
        <v>0x6004</v>
      </c>
      <c r="J6930" t="str">
        <f t="shared" si="326"/>
        <v>.</v>
      </c>
    </row>
    <row r="6931" spans="7:10">
      <c r="G6931" t="str">
        <f t="shared" si="324"/>
        <v>.</v>
      </c>
      <c r="H6931">
        <f t="shared" si="325"/>
        <v>0</v>
      </c>
      <c r="I6931" s="26" t="str">
        <f>H6931&amp;"x"&amp;COUNTIF($H$5:H6931,H6931)</f>
        <v>0x6005</v>
      </c>
      <c r="J6931" t="str">
        <f t="shared" si="326"/>
        <v>.</v>
      </c>
    </row>
    <row r="6932" spans="7:10">
      <c r="G6932" t="str">
        <f t="shared" si="324"/>
        <v>.</v>
      </c>
      <c r="H6932">
        <f t="shared" si="325"/>
        <v>0</v>
      </c>
      <c r="I6932" s="26" t="str">
        <f>H6932&amp;"x"&amp;COUNTIF($H$5:H6932,H6932)</f>
        <v>0x6006</v>
      </c>
      <c r="J6932" t="str">
        <f t="shared" si="326"/>
        <v>.</v>
      </c>
    </row>
    <row r="6933" spans="7:10">
      <c r="G6933" t="str">
        <f t="shared" si="324"/>
        <v>.</v>
      </c>
      <c r="H6933">
        <f t="shared" si="325"/>
        <v>0</v>
      </c>
      <c r="I6933" s="26" t="str">
        <f>H6933&amp;"x"&amp;COUNTIF($H$5:H6933,H6933)</f>
        <v>0x6007</v>
      </c>
      <c r="J6933" t="str">
        <f t="shared" si="326"/>
        <v>.</v>
      </c>
    </row>
    <row r="6934" spans="7:10">
      <c r="G6934" t="str">
        <f t="shared" si="324"/>
        <v>.</v>
      </c>
      <c r="H6934">
        <f t="shared" si="325"/>
        <v>0</v>
      </c>
      <c r="I6934" s="26" t="str">
        <f>H6934&amp;"x"&amp;COUNTIF($H$5:H6934,H6934)</f>
        <v>0x6008</v>
      </c>
      <c r="J6934" t="str">
        <f t="shared" si="326"/>
        <v>.</v>
      </c>
    </row>
    <row r="6935" spans="7:10">
      <c r="G6935" t="str">
        <f t="shared" si="324"/>
        <v>.</v>
      </c>
      <c r="H6935">
        <f t="shared" si="325"/>
        <v>0</v>
      </c>
      <c r="I6935" s="26" t="str">
        <f>H6935&amp;"x"&amp;COUNTIF($H$5:H6935,H6935)</f>
        <v>0x6009</v>
      </c>
      <c r="J6935" t="str">
        <f t="shared" si="326"/>
        <v>.</v>
      </c>
    </row>
    <row r="6936" spans="7:10">
      <c r="G6936" t="str">
        <f t="shared" si="324"/>
        <v>.</v>
      </c>
      <c r="H6936">
        <f t="shared" si="325"/>
        <v>0</v>
      </c>
      <c r="I6936" s="26" t="str">
        <f>H6936&amp;"x"&amp;COUNTIF($H$5:H6936,H6936)</f>
        <v>0x6010</v>
      </c>
      <c r="J6936" t="str">
        <f t="shared" si="326"/>
        <v>.</v>
      </c>
    </row>
    <row r="6937" spans="7:10">
      <c r="G6937" t="str">
        <f t="shared" si="324"/>
        <v>.</v>
      </c>
      <c r="H6937">
        <f t="shared" si="325"/>
        <v>0</v>
      </c>
      <c r="I6937" s="26" t="str">
        <f>H6937&amp;"x"&amp;COUNTIF($H$5:H6937,H6937)</f>
        <v>0x6011</v>
      </c>
      <c r="J6937" t="str">
        <f t="shared" si="326"/>
        <v>.</v>
      </c>
    </row>
    <row r="6938" spans="7:10">
      <c r="G6938" t="str">
        <f t="shared" si="324"/>
        <v>.</v>
      </c>
      <c r="H6938">
        <f t="shared" si="325"/>
        <v>0</v>
      </c>
      <c r="I6938" s="26" t="str">
        <f>H6938&amp;"x"&amp;COUNTIF($H$5:H6938,H6938)</f>
        <v>0x6012</v>
      </c>
      <c r="J6938" t="str">
        <f t="shared" si="326"/>
        <v>.</v>
      </c>
    </row>
    <row r="6939" spans="7:10">
      <c r="G6939" t="str">
        <f t="shared" si="324"/>
        <v>.</v>
      </c>
      <c r="H6939">
        <f t="shared" si="325"/>
        <v>0</v>
      </c>
      <c r="I6939" s="26" t="str">
        <f>H6939&amp;"x"&amp;COUNTIF($H$5:H6939,H6939)</f>
        <v>0x6013</v>
      </c>
      <c r="J6939" t="str">
        <f t="shared" si="326"/>
        <v>.</v>
      </c>
    </row>
    <row r="6940" spans="7:10">
      <c r="G6940" t="str">
        <f t="shared" si="324"/>
        <v>.</v>
      </c>
      <c r="H6940">
        <f t="shared" si="325"/>
        <v>0</v>
      </c>
      <c r="I6940" s="26" t="str">
        <f>H6940&amp;"x"&amp;COUNTIF($H$5:H6940,H6940)</f>
        <v>0x6014</v>
      </c>
      <c r="J6940" t="str">
        <f t="shared" si="326"/>
        <v>.</v>
      </c>
    </row>
    <row r="6941" spans="7:10">
      <c r="G6941" t="str">
        <f t="shared" si="324"/>
        <v>.</v>
      </c>
      <c r="H6941">
        <f t="shared" si="325"/>
        <v>0</v>
      </c>
      <c r="I6941" s="26" t="str">
        <f>H6941&amp;"x"&amp;COUNTIF($H$5:H6941,H6941)</f>
        <v>0x6015</v>
      </c>
      <c r="J6941" t="str">
        <f t="shared" si="326"/>
        <v>.</v>
      </c>
    </row>
    <row r="6942" spans="7:10">
      <c r="G6942" t="str">
        <f t="shared" si="324"/>
        <v>.</v>
      </c>
      <c r="H6942">
        <f t="shared" si="325"/>
        <v>0</v>
      </c>
      <c r="I6942" s="26" t="str">
        <f>H6942&amp;"x"&amp;COUNTIF($H$5:H6942,H6942)</f>
        <v>0x6016</v>
      </c>
      <c r="J6942" t="str">
        <f t="shared" si="326"/>
        <v>.</v>
      </c>
    </row>
    <row r="6943" spans="7:10">
      <c r="G6943" t="str">
        <f t="shared" si="324"/>
        <v>.</v>
      </c>
      <c r="H6943">
        <f t="shared" si="325"/>
        <v>0</v>
      </c>
      <c r="I6943" s="26" t="str">
        <f>H6943&amp;"x"&amp;COUNTIF($H$5:H6943,H6943)</f>
        <v>0x6017</v>
      </c>
      <c r="J6943" t="str">
        <f t="shared" si="326"/>
        <v>.</v>
      </c>
    </row>
    <row r="6944" spans="7:10">
      <c r="G6944" t="str">
        <f t="shared" si="324"/>
        <v>.</v>
      </c>
      <c r="H6944">
        <f t="shared" si="325"/>
        <v>0</v>
      </c>
      <c r="I6944" s="26" t="str">
        <f>H6944&amp;"x"&amp;COUNTIF($H$5:H6944,H6944)</f>
        <v>0x6018</v>
      </c>
      <c r="J6944" t="str">
        <f t="shared" si="326"/>
        <v>.</v>
      </c>
    </row>
    <row r="6945" spans="7:10">
      <c r="G6945" t="str">
        <f t="shared" si="324"/>
        <v>.</v>
      </c>
      <c r="H6945">
        <f t="shared" si="325"/>
        <v>0</v>
      </c>
      <c r="I6945" s="26" t="str">
        <f>H6945&amp;"x"&amp;COUNTIF($H$5:H6945,H6945)</f>
        <v>0x6019</v>
      </c>
      <c r="J6945" t="str">
        <f t="shared" si="326"/>
        <v>.</v>
      </c>
    </row>
    <row r="6946" spans="7:10">
      <c r="G6946" t="str">
        <f t="shared" si="324"/>
        <v>.</v>
      </c>
      <c r="H6946">
        <f t="shared" si="325"/>
        <v>0</v>
      </c>
      <c r="I6946" s="26" t="str">
        <f>H6946&amp;"x"&amp;COUNTIF($H$5:H6946,H6946)</f>
        <v>0x6020</v>
      </c>
      <c r="J6946" t="str">
        <f t="shared" si="326"/>
        <v>.</v>
      </c>
    </row>
    <row r="6947" spans="7:10">
      <c r="G6947" t="str">
        <f t="shared" si="324"/>
        <v>.</v>
      </c>
      <c r="H6947">
        <f t="shared" si="325"/>
        <v>0</v>
      </c>
      <c r="I6947" s="26" t="str">
        <f>H6947&amp;"x"&amp;COUNTIF($H$5:H6947,H6947)</f>
        <v>0x6021</v>
      </c>
      <c r="J6947" t="str">
        <f t="shared" si="326"/>
        <v>.</v>
      </c>
    </row>
    <row r="6948" spans="7:10">
      <c r="G6948" t="str">
        <f t="shared" si="324"/>
        <v>.</v>
      </c>
      <c r="H6948">
        <f t="shared" si="325"/>
        <v>0</v>
      </c>
      <c r="I6948" s="26" t="str">
        <f>H6948&amp;"x"&amp;COUNTIF($H$5:H6948,H6948)</f>
        <v>0x6022</v>
      </c>
      <c r="J6948" t="str">
        <f t="shared" si="326"/>
        <v>.</v>
      </c>
    </row>
    <row r="6949" spans="7:10">
      <c r="G6949" t="str">
        <f t="shared" si="324"/>
        <v>.</v>
      </c>
      <c r="H6949">
        <f t="shared" si="325"/>
        <v>0</v>
      </c>
      <c r="I6949" s="26" t="str">
        <f>H6949&amp;"x"&amp;COUNTIF($H$5:H6949,H6949)</f>
        <v>0x6023</v>
      </c>
      <c r="J6949" t="str">
        <f t="shared" si="326"/>
        <v>.</v>
      </c>
    </row>
    <row r="6950" spans="7:10">
      <c r="G6950" t="str">
        <f t="shared" si="324"/>
        <v>.</v>
      </c>
      <c r="H6950">
        <f t="shared" si="325"/>
        <v>0</v>
      </c>
      <c r="I6950" s="26" t="str">
        <f>H6950&amp;"x"&amp;COUNTIF($H$5:H6950,H6950)</f>
        <v>0x6024</v>
      </c>
      <c r="J6950" t="str">
        <f t="shared" si="326"/>
        <v>.</v>
      </c>
    </row>
    <row r="6951" spans="7:10">
      <c r="G6951" t="str">
        <f t="shared" si="324"/>
        <v>.</v>
      </c>
      <c r="H6951">
        <f t="shared" si="325"/>
        <v>0</v>
      </c>
      <c r="I6951" s="26" t="str">
        <f>H6951&amp;"x"&amp;COUNTIF($H$5:H6951,H6951)</f>
        <v>0x6025</v>
      </c>
      <c r="J6951" t="str">
        <f t="shared" si="326"/>
        <v>.</v>
      </c>
    </row>
    <row r="6952" spans="7:10">
      <c r="G6952" t="str">
        <f t="shared" si="324"/>
        <v>.</v>
      </c>
      <c r="H6952">
        <f t="shared" si="325"/>
        <v>0</v>
      </c>
      <c r="I6952" s="26" t="str">
        <f>H6952&amp;"x"&amp;COUNTIF($H$5:H6952,H6952)</f>
        <v>0x6026</v>
      </c>
      <c r="J6952" t="str">
        <f t="shared" si="326"/>
        <v>.</v>
      </c>
    </row>
    <row r="6953" spans="7:10">
      <c r="G6953" t="str">
        <f t="shared" si="324"/>
        <v>.</v>
      </c>
      <c r="H6953">
        <f t="shared" si="325"/>
        <v>0</v>
      </c>
      <c r="I6953" s="26" t="str">
        <f>H6953&amp;"x"&amp;COUNTIF($H$5:H6953,H6953)</f>
        <v>0x6027</v>
      </c>
      <c r="J6953" t="str">
        <f t="shared" si="326"/>
        <v>.</v>
      </c>
    </row>
    <row r="6954" spans="7:10">
      <c r="G6954" t="str">
        <f t="shared" si="324"/>
        <v>.</v>
      </c>
      <c r="H6954">
        <f t="shared" si="325"/>
        <v>0</v>
      </c>
      <c r="I6954" s="26" t="str">
        <f>H6954&amp;"x"&amp;COUNTIF($H$5:H6954,H6954)</f>
        <v>0x6028</v>
      </c>
      <c r="J6954" t="str">
        <f t="shared" si="326"/>
        <v>.</v>
      </c>
    </row>
    <row r="6955" spans="7:10">
      <c r="G6955" t="str">
        <f t="shared" si="324"/>
        <v>.</v>
      </c>
      <c r="H6955">
        <f t="shared" si="325"/>
        <v>0</v>
      </c>
      <c r="I6955" s="26" t="str">
        <f>H6955&amp;"x"&amp;COUNTIF($H$5:H6955,H6955)</f>
        <v>0x6029</v>
      </c>
      <c r="J6955" t="str">
        <f t="shared" si="326"/>
        <v>.</v>
      </c>
    </row>
    <row r="6956" spans="7:10">
      <c r="G6956" t="str">
        <f t="shared" si="324"/>
        <v>.</v>
      </c>
      <c r="H6956">
        <f t="shared" si="325"/>
        <v>0</v>
      </c>
      <c r="I6956" s="26" t="str">
        <f>H6956&amp;"x"&amp;COUNTIF($H$5:H6956,H6956)</f>
        <v>0x6030</v>
      </c>
      <c r="J6956" t="str">
        <f t="shared" si="326"/>
        <v>.</v>
      </c>
    </row>
    <row r="6957" spans="7:10">
      <c r="G6957" t="str">
        <f t="shared" si="324"/>
        <v>.</v>
      </c>
      <c r="H6957">
        <f t="shared" si="325"/>
        <v>0</v>
      </c>
      <c r="I6957" s="26" t="str">
        <f>H6957&amp;"x"&amp;COUNTIF($H$5:H6957,H6957)</f>
        <v>0x6031</v>
      </c>
      <c r="J6957" t="str">
        <f t="shared" si="326"/>
        <v>.</v>
      </c>
    </row>
    <row r="6958" spans="7:10">
      <c r="G6958" t="str">
        <f t="shared" si="324"/>
        <v>.</v>
      </c>
      <c r="H6958">
        <f t="shared" si="325"/>
        <v>0</v>
      </c>
      <c r="I6958" s="26" t="str">
        <f>H6958&amp;"x"&amp;COUNTIF($H$5:H6958,H6958)</f>
        <v>0x6032</v>
      </c>
      <c r="J6958" t="str">
        <f t="shared" si="326"/>
        <v>.</v>
      </c>
    </row>
    <row r="6959" spans="7:10">
      <c r="G6959" t="str">
        <f t="shared" si="324"/>
        <v>.</v>
      </c>
      <c r="H6959">
        <f t="shared" si="325"/>
        <v>0</v>
      </c>
      <c r="I6959" s="26" t="str">
        <f>H6959&amp;"x"&amp;COUNTIF($H$5:H6959,H6959)</f>
        <v>0x6033</v>
      </c>
      <c r="J6959" t="str">
        <f t="shared" si="326"/>
        <v>.</v>
      </c>
    </row>
    <row r="6960" spans="7:10">
      <c r="G6960" t="str">
        <f t="shared" si="324"/>
        <v>.</v>
      </c>
      <c r="H6960">
        <f t="shared" si="325"/>
        <v>0</v>
      </c>
      <c r="I6960" s="26" t="str">
        <f>H6960&amp;"x"&amp;COUNTIF($H$5:H6960,H6960)</f>
        <v>0x6034</v>
      </c>
      <c r="J6960" t="str">
        <f t="shared" si="326"/>
        <v>.</v>
      </c>
    </row>
    <row r="6961" spans="7:10">
      <c r="G6961" t="str">
        <f t="shared" si="324"/>
        <v>.</v>
      </c>
      <c r="H6961">
        <f t="shared" si="325"/>
        <v>0</v>
      </c>
      <c r="I6961" s="26" t="str">
        <f>H6961&amp;"x"&amp;COUNTIF($H$5:H6961,H6961)</f>
        <v>0x6035</v>
      </c>
      <c r="J6961" t="str">
        <f t="shared" si="326"/>
        <v>.</v>
      </c>
    </row>
    <row r="6962" spans="7:10">
      <c r="G6962" t="str">
        <f t="shared" si="324"/>
        <v>.</v>
      </c>
      <c r="H6962">
        <f t="shared" si="325"/>
        <v>0</v>
      </c>
      <c r="I6962" s="26" t="str">
        <f>H6962&amp;"x"&amp;COUNTIF($H$5:H6962,H6962)</f>
        <v>0x6036</v>
      </c>
      <c r="J6962" t="str">
        <f t="shared" si="326"/>
        <v>.</v>
      </c>
    </row>
    <row r="6963" spans="7:10">
      <c r="G6963" t="str">
        <f t="shared" si="324"/>
        <v>.</v>
      </c>
      <c r="H6963">
        <f t="shared" si="325"/>
        <v>0</v>
      </c>
      <c r="I6963" s="26" t="str">
        <f>H6963&amp;"x"&amp;COUNTIF($H$5:H6963,H6963)</f>
        <v>0x6037</v>
      </c>
      <c r="J6963" t="str">
        <f t="shared" si="326"/>
        <v>.</v>
      </c>
    </row>
    <row r="6964" spans="7:10">
      <c r="G6964" t="str">
        <f t="shared" si="324"/>
        <v>.</v>
      </c>
      <c r="H6964">
        <f t="shared" si="325"/>
        <v>0</v>
      </c>
      <c r="I6964" s="26" t="str">
        <f>H6964&amp;"x"&amp;COUNTIF($H$5:H6964,H6964)</f>
        <v>0x6038</v>
      </c>
      <c r="J6964" t="str">
        <f t="shared" si="326"/>
        <v>.</v>
      </c>
    </row>
    <row r="6965" spans="7:10">
      <c r="G6965" t="str">
        <f t="shared" si="324"/>
        <v>.</v>
      </c>
      <c r="H6965">
        <f t="shared" si="325"/>
        <v>0</v>
      </c>
      <c r="I6965" s="26" t="str">
        <f>H6965&amp;"x"&amp;COUNTIF($H$5:H6965,H6965)</f>
        <v>0x6039</v>
      </c>
      <c r="J6965" t="str">
        <f t="shared" si="326"/>
        <v>.</v>
      </c>
    </row>
    <row r="6966" spans="7:10">
      <c r="G6966" t="str">
        <f t="shared" si="324"/>
        <v>.</v>
      </c>
      <c r="H6966">
        <f t="shared" si="325"/>
        <v>0</v>
      </c>
      <c r="I6966" s="26" t="str">
        <f>H6966&amp;"x"&amp;COUNTIF($H$5:H6966,H6966)</f>
        <v>0x6040</v>
      </c>
      <c r="J6966" t="str">
        <f t="shared" si="326"/>
        <v>.</v>
      </c>
    </row>
    <row r="6967" spans="7:10">
      <c r="G6967" t="str">
        <f t="shared" si="324"/>
        <v>.</v>
      </c>
      <c r="H6967">
        <f t="shared" si="325"/>
        <v>0</v>
      </c>
      <c r="I6967" s="26" t="str">
        <f>H6967&amp;"x"&amp;COUNTIF($H$5:H6967,H6967)</f>
        <v>0x6041</v>
      </c>
      <c r="J6967" t="str">
        <f t="shared" si="326"/>
        <v>.</v>
      </c>
    </row>
    <row r="6968" spans="7:10">
      <c r="G6968" t="str">
        <f t="shared" si="324"/>
        <v>.</v>
      </c>
      <c r="H6968">
        <f t="shared" si="325"/>
        <v>0</v>
      </c>
      <c r="I6968" s="26" t="str">
        <f>H6968&amp;"x"&amp;COUNTIF($H$5:H6968,H6968)</f>
        <v>0x6042</v>
      </c>
      <c r="J6968" t="str">
        <f t="shared" si="326"/>
        <v>.</v>
      </c>
    </row>
    <row r="6969" spans="7:10">
      <c r="G6969" t="str">
        <f t="shared" si="324"/>
        <v>.</v>
      </c>
      <c r="H6969">
        <f t="shared" si="325"/>
        <v>0</v>
      </c>
      <c r="I6969" s="26" t="str">
        <f>H6969&amp;"x"&amp;COUNTIF($H$5:H6969,H6969)</f>
        <v>0x6043</v>
      </c>
      <c r="J6969" t="str">
        <f t="shared" si="326"/>
        <v>.</v>
      </c>
    </row>
    <row r="6970" spans="7:10">
      <c r="G6970" t="str">
        <f t="shared" si="324"/>
        <v>.</v>
      </c>
      <c r="H6970">
        <f t="shared" si="325"/>
        <v>0</v>
      </c>
      <c r="I6970" s="26" t="str">
        <f>H6970&amp;"x"&amp;COUNTIF($H$5:H6970,H6970)</f>
        <v>0x6044</v>
      </c>
      <c r="J6970" t="str">
        <f t="shared" si="326"/>
        <v>.</v>
      </c>
    </row>
    <row r="6971" spans="7:10">
      <c r="G6971" t="str">
        <f t="shared" si="324"/>
        <v>.</v>
      </c>
      <c r="H6971">
        <f t="shared" si="325"/>
        <v>0</v>
      </c>
      <c r="I6971" s="26" t="str">
        <f>H6971&amp;"x"&amp;COUNTIF($H$5:H6971,H6971)</f>
        <v>0x6045</v>
      </c>
      <c r="J6971" t="str">
        <f t="shared" si="326"/>
        <v>.</v>
      </c>
    </row>
    <row r="6972" spans="7:10">
      <c r="G6972" t="str">
        <f t="shared" si="324"/>
        <v>.</v>
      </c>
      <c r="H6972">
        <f t="shared" si="325"/>
        <v>0</v>
      </c>
      <c r="I6972" s="26" t="str">
        <f>H6972&amp;"x"&amp;COUNTIF($H$5:H6972,H6972)</f>
        <v>0x6046</v>
      </c>
      <c r="J6972" t="str">
        <f t="shared" si="326"/>
        <v>.</v>
      </c>
    </row>
    <row r="6973" spans="7:10">
      <c r="G6973" t="str">
        <f t="shared" si="324"/>
        <v>.</v>
      </c>
      <c r="H6973">
        <f t="shared" si="325"/>
        <v>0</v>
      </c>
      <c r="I6973" s="26" t="str">
        <f>H6973&amp;"x"&amp;COUNTIF($H$5:H6973,H6973)</f>
        <v>0x6047</v>
      </c>
      <c r="J6973" t="str">
        <f t="shared" si="326"/>
        <v>.</v>
      </c>
    </row>
    <row r="6974" spans="7:10">
      <c r="G6974" t="str">
        <f t="shared" si="324"/>
        <v>.</v>
      </c>
      <c r="H6974">
        <f t="shared" si="325"/>
        <v>0</v>
      </c>
      <c r="I6974" s="26" t="str">
        <f>H6974&amp;"x"&amp;COUNTIF($H$5:H6974,H6974)</f>
        <v>0x6048</v>
      </c>
      <c r="J6974" t="str">
        <f t="shared" si="326"/>
        <v>.</v>
      </c>
    </row>
    <row r="6975" spans="7:10">
      <c r="G6975" t="str">
        <f t="shared" si="324"/>
        <v>.</v>
      </c>
      <c r="H6975">
        <f t="shared" si="325"/>
        <v>0</v>
      </c>
      <c r="I6975" s="26" t="str">
        <f>H6975&amp;"x"&amp;COUNTIF($H$5:H6975,H6975)</f>
        <v>0x6049</v>
      </c>
      <c r="J6975" t="str">
        <f t="shared" si="326"/>
        <v>.</v>
      </c>
    </row>
    <row r="6976" spans="7:10">
      <c r="G6976" t="str">
        <f t="shared" si="324"/>
        <v>.</v>
      </c>
      <c r="H6976">
        <f t="shared" si="325"/>
        <v>0</v>
      </c>
      <c r="I6976" s="26" t="str">
        <f>H6976&amp;"x"&amp;COUNTIF($H$5:H6976,H6976)</f>
        <v>0x6050</v>
      </c>
      <c r="J6976" t="str">
        <f t="shared" si="326"/>
        <v>.</v>
      </c>
    </row>
    <row r="6977" spans="7:10">
      <c r="G6977" t="str">
        <f t="shared" si="324"/>
        <v>.</v>
      </c>
      <c r="H6977">
        <f t="shared" si="325"/>
        <v>0</v>
      </c>
      <c r="I6977" s="26" t="str">
        <f>H6977&amp;"x"&amp;COUNTIF($H$5:H6977,H6977)</f>
        <v>0x6051</v>
      </c>
      <c r="J6977" t="str">
        <f t="shared" si="326"/>
        <v>.</v>
      </c>
    </row>
    <row r="6978" spans="7:10">
      <c r="G6978" t="str">
        <f t="shared" si="324"/>
        <v>.</v>
      </c>
      <c r="H6978">
        <f t="shared" si="325"/>
        <v>0</v>
      </c>
      <c r="I6978" s="26" t="str">
        <f>H6978&amp;"x"&amp;COUNTIF($H$5:H6978,H6978)</f>
        <v>0x6052</v>
      </c>
      <c r="J6978" t="str">
        <f t="shared" si="326"/>
        <v>.</v>
      </c>
    </row>
    <row r="6979" spans="7:10">
      <c r="G6979" t="str">
        <f t="shared" si="324"/>
        <v>.</v>
      </c>
      <c r="H6979">
        <f t="shared" si="325"/>
        <v>0</v>
      </c>
      <c r="I6979" s="26" t="str">
        <f>H6979&amp;"x"&amp;COUNTIF($H$5:H6979,H6979)</f>
        <v>0x6053</v>
      </c>
      <c r="J6979" t="str">
        <f t="shared" si="326"/>
        <v>.</v>
      </c>
    </row>
    <row r="6980" spans="7:10">
      <c r="G6980" t="str">
        <f t="shared" si="324"/>
        <v>.</v>
      </c>
      <c r="H6980">
        <f t="shared" si="325"/>
        <v>0</v>
      </c>
      <c r="I6980" s="26" t="str">
        <f>H6980&amp;"x"&amp;COUNTIF($H$5:H6980,H6980)</f>
        <v>0x6054</v>
      </c>
      <c r="J6980" t="str">
        <f t="shared" si="326"/>
        <v>.</v>
      </c>
    </row>
    <row r="6981" spans="7:10">
      <c r="G6981" t="str">
        <f t="shared" ref="G6981:G7044" si="327">A6981&amp;"."&amp;B6981</f>
        <v>.</v>
      </c>
      <c r="H6981">
        <f t="shared" ref="H6981:H7044" si="328">F6981</f>
        <v>0</v>
      </c>
      <c r="I6981" s="26" t="str">
        <f>H6981&amp;"x"&amp;COUNTIF($H$5:H6981,H6981)</f>
        <v>0x6055</v>
      </c>
      <c r="J6981" t="str">
        <f t="shared" ref="J6981:J7044" si="329">G6981</f>
        <v>.</v>
      </c>
    </row>
    <row r="6982" spans="7:10">
      <c r="G6982" t="str">
        <f t="shared" si="327"/>
        <v>.</v>
      </c>
      <c r="H6982">
        <f t="shared" si="328"/>
        <v>0</v>
      </c>
      <c r="I6982" s="26" t="str">
        <f>H6982&amp;"x"&amp;COUNTIF($H$5:H6982,H6982)</f>
        <v>0x6056</v>
      </c>
      <c r="J6982" t="str">
        <f t="shared" si="329"/>
        <v>.</v>
      </c>
    </row>
    <row r="6983" spans="7:10">
      <c r="G6983" t="str">
        <f t="shared" si="327"/>
        <v>.</v>
      </c>
      <c r="H6983">
        <f t="shared" si="328"/>
        <v>0</v>
      </c>
      <c r="I6983" s="26" t="str">
        <f>H6983&amp;"x"&amp;COUNTIF($H$5:H6983,H6983)</f>
        <v>0x6057</v>
      </c>
      <c r="J6983" t="str">
        <f t="shared" si="329"/>
        <v>.</v>
      </c>
    </row>
    <row r="6984" spans="7:10">
      <c r="G6984" t="str">
        <f t="shared" si="327"/>
        <v>.</v>
      </c>
      <c r="H6984">
        <f t="shared" si="328"/>
        <v>0</v>
      </c>
      <c r="I6984" s="26" t="str">
        <f>H6984&amp;"x"&amp;COUNTIF($H$5:H6984,H6984)</f>
        <v>0x6058</v>
      </c>
      <c r="J6984" t="str">
        <f t="shared" si="329"/>
        <v>.</v>
      </c>
    </row>
    <row r="6985" spans="7:10">
      <c r="G6985" t="str">
        <f t="shared" si="327"/>
        <v>.</v>
      </c>
      <c r="H6985">
        <f t="shared" si="328"/>
        <v>0</v>
      </c>
      <c r="I6985" s="26" t="str">
        <f>H6985&amp;"x"&amp;COUNTIF($H$5:H6985,H6985)</f>
        <v>0x6059</v>
      </c>
      <c r="J6985" t="str">
        <f t="shared" si="329"/>
        <v>.</v>
      </c>
    </row>
    <row r="6986" spans="7:10">
      <c r="G6986" t="str">
        <f t="shared" si="327"/>
        <v>.</v>
      </c>
      <c r="H6986">
        <f t="shared" si="328"/>
        <v>0</v>
      </c>
      <c r="I6986" s="26" t="str">
        <f>H6986&amp;"x"&amp;COUNTIF($H$5:H6986,H6986)</f>
        <v>0x6060</v>
      </c>
      <c r="J6986" t="str">
        <f t="shared" si="329"/>
        <v>.</v>
      </c>
    </row>
    <row r="6987" spans="7:10">
      <c r="G6987" t="str">
        <f t="shared" si="327"/>
        <v>.</v>
      </c>
      <c r="H6987">
        <f t="shared" si="328"/>
        <v>0</v>
      </c>
      <c r="I6987" s="26" t="str">
        <f>H6987&amp;"x"&amp;COUNTIF($H$5:H6987,H6987)</f>
        <v>0x6061</v>
      </c>
      <c r="J6987" t="str">
        <f t="shared" si="329"/>
        <v>.</v>
      </c>
    </row>
    <row r="6988" spans="7:10">
      <c r="G6988" t="str">
        <f t="shared" si="327"/>
        <v>.</v>
      </c>
      <c r="H6988">
        <f t="shared" si="328"/>
        <v>0</v>
      </c>
      <c r="I6988" s="26" t="str">
        <f>H6988&amp;"x"&amp;COUNTIF($H$5:H6988,H6988)</f>
        <v>0x6062</v>
      </c>
      <c r="J6988" t="str">
        <f t="shared" si="329"/>
        <v>.</v>
      </c>
    </row>
    <row r="6989" spans="7:10">
      <c r="G6989" t="str">
        <f t="shared" si="327"/>
        <v>.</v>
      </c>
      <c r="H6989">
        <f t="shared" si="328"/>
        <v>0</v>
      </c>
      <c r="I6989" s="26" t="str">
        <f>H6989&amp;"x"&amp;COUNTIF($H$5:H6989,H6989)</f>
        <v>0x6063</v>
      </c>
      <c r="J6989" t="str">
        <f t="shared" si="329"/>
        <v>.</v>
      </c>
    </row>
    <row r="6990" spans="7:10">
      <c r="G6990" t="str">
        <f t="shared" si="327"/>
        <v>.</v>
      </c>
      <c r="H6990">
        <f t="shared" si="328"/>
        <v>0</v>
      </c>
      <c r="I6990" s="26" t="str">
        <f>H6990&amp;"x"&amp;COUNTIF($H$5:H6990,H6990)</f>
        <v>0x6064</v>
      </c>
      <c r="J6990" t="str">
        <f t="shared" si="329"/>
        <v>.</v>
      </c>
    </row>
    <row r="6991" spans="7:10">
      <c r="G6991" t="str">
        <f t="shared" si="327"/>
        <v>.</v>
      </c>
      <c r="H6991">
        <f t="shared" si="328"/>
        <v>0</v>
      </c>
      <c r="I6991" s="26" t="str">
        <f>H6991&amp;"x"&amp;COUNTIF($H$5:H6991,H6991)</f>
        <v>0x6065</v>
      </c>
      <c r="J6991" t="str">
        <f t="shared" si="329"/>
        <v>.</v>
      </c>
    </row>
    <row r="6992" spans="7:10">
      <c r="G6992" t="str">
        <f t="shared" si="327"/>
        <v>.</v>
      </c>
      <c r="H6992">
        <f t="shared" si="328"/>
        <v>0</v>
      </c>
      <c r="I6992" s="26" t="str">
        <f>H6992&amp;"x"&amp;COUNTIF($H$5:H6992,H6992)</f>
        <v>0x6066</v>
      </c>
      <c r="J6992" t="str">
        <f t="shared" si="329"/>
        <v>.</v>
      </c>
    </row>
    <row r="6993" spans="7:10">
      <c r="G6993" t="str">
        <f t="shared" si="327"/>
        <v>.</v>
      </c>
      <c r="H6993">
        <f t="shared" si="328"/>
        <v>0</v>
      </c>
      <c r="I6993" s="26" t="str">
        <f>H6993&amp;"x"&amp;COUNTIF($H$5:H6993,H6993)</f>
        <v>0x6067</v>
      </c>
      <c r="J6993" t="str">
        <f t="shared" si="329"/>
        <v>.</v>
      </c>
    </row>
    <row r="6994" spans="7:10">
      <c r="G6994" t="str">
        <f t="shared" si="327"/>
        <v>.</v>
      </c>
      <c r="H6994">
        <f t="shared" si="328"/>
        <v>0</v>
      </c>
      <c r="I6994" s="26" t="str">
        <f>H6994&amp;"x"&amp;COUNTIF($H$5:H6994,H6994)</f>
        <v>0x6068</v>
      </c>
      <c r="J6994" t="str">
        <f t="shared" si="329"/>
        <v>.</v>
      </c>
    </row>
    <row r="6995" spans="7:10">
      <c r="G6995" t="str">
        <f t="shared" si="327"/>
        <v>.</v>
      </c>
      <c r="H6995">
        <f t="shared" si="328"/>
        <v>0</v>
      </c>
      <c r="I6995" s="26" t="str">
        <f>H6995&amp;"x"&amp;COUNTIF($H$5:H6995,H6995)</f>
        <v>0x6069</v>
      </c>
      <c r="J6995" t="str">
        <f t="shared" si="329"/>
        <v>.</v>
      </c>
    </row>
    <row r="6996" spans="7:10">
      <c r="G6996" t="str">
        <f t="shared" si="327"/>
        <v>.</v>
      </c>
      <c r="H6996">
        <f t="shared" si="328"/>
        <v>0</v>
      </c>
      <c r="I6996" s="26" t="str">
        <f>H6996&amp;"x"&amp;COUNTIF($H$5:H6996,H6996)</f>
        <v>0x6070</v>
      </c>
      <c r="J6996" t="str">
        <f t="shared" si="329"/>
        <v>.</v>
      </c>
    </row>
    <row r="6997" spans="7:10">
      <c r="G6997" t="str">
        <f t="shared" si="327"/>
        <v>.</v>
      </c>
      <c r="H6997">
        <f t="shared" si="328"/>
        <v>0</v>
      </c>
      <c r="I6997" s="26" t="str">
        <f>H6997&amp;"x"&amp;COUNTIF($H$5:H6997,H6997)</f>
        <v>0x6071</v>
      </c>
      <c r="J6997" t="str">
        <f t="shared" si="329"/>
        <v>.</v>
      </c>
    </row>
    <row r="6998" spans="7:10">
      <c r="G6998" t="str">
        <f t="shared" si="327"/>
        <v>.</v>
      </c>
      <c r="H6998">
        <f t="shared" si="328"/>
        <v>0</v>
      </c>
      <c r="I6998" s="26" t="str">
        <f>H6998&amp;"x"&amp;COUNTIF($H$5:H6998,H6998)</f>
        <v>0x6072</v>
      </c>
      <c r="J6998" t="str">
        <f t="shared" si="329"/>
        <v>.</v>
      </c>
    </row>
    <row r="6999" spans="7:10">
      <c r="G6999" t="str">
        <f t="shared" si="327"/>
        <v>.</v>
      </c>
      <c r="H6999">
        <f t="shared" si="328"/>
        <v>0</v>
      </c>
      <c r="I6999" s="26" t="str">
        <f>H6999&amp;"x"&amp;COUNTIF($H$5:H6999,H6999)</f>
        <v>0x6073</v>
      </c>
      <c r="J6999" t="str">
        <f t="shared" si="329"/>
        <v>.</v>
      </c>
    </row>
    <row r="7000" spans="7:10">
      <c r="G7000" t="str">
        <f t="shared" si="327"/>
        <v>.</v>
      </c>
      <c r="H7000">
        <f t="shared" si="328"/>
        <v>0</v>
      </c>
      <c r="I7000" s="26" t="str">
        <f>H7000&amp;"x"&amp;COUNTIF($H$5:H7000,H7000)</f>
        <v>0x6074</v>
      </c>
      <c r="J7000" t="str">
        <f t="shared" si="329"/>
        <v>.</v>
      </c>
    </row>
    <row r="7001" spans="7:10">
      <c r="G7001" t="str">
        <f t="shared" si="327"/>
        <v>.</v>
      </c>
      <c r="H7001">
        <f t="shared" si="328"/>
        <v>0</v>
      </c>
      <c r="I7001" s="26" t="str">
        <f>H7001&amp;"x"&amp;COUNTIF($H$5:H7001,H7001)</f>
        <v>0x6075</v>
      </c>
      <c r="J7001" t="str">
        <f t="shared" si="329"/>
        <v>.</v>
      </c>
    </row>
    <row r="7002" spans="7:10">
      <c r="G7002" t="str">
        <f t="shared" si="327"/>
        <v>.</v>
      </c>
      <c r="H7002">
        <f t="shared" si="328"/>
        <v>0</v>
      </c>
      <c r="I7002" s="26" t="str">
        <f>H7002&amp;"x"&amp;COUNTIF($H$5:H7002,H7002)</f>
        <v>0x6076</v>
      </c>
      <c r="J7002" t="str">
        <f t="shared" si="329"/>
        <v>.</v>
      </c>
    </row>
    <row r="7003" spans="7:10">
      <c r="G7003" t="str">
        <f t="shared" si="327"/>
        <v>.</v>
      </c>
      <c r="H7003">
        <f t="shared" si="328"/>
        <v>0</v>
      </c>
      <c r="I7003" s="26" t="str">
        <f>H7003&amp;"x"&amp;COUNTIF($H$5:H7003,H7003)</f>
        <v>0x6077</v>
      </c>
      <c r="J7003" t="str">
        <f t="shared" si="329"/>
        <v>.</v>
      </c>
    </row>
    <row r="7004" spans="7:10">
      <c r="G7004" t="str">
        <f t="shared" si="327"/>
        <v>.</v>
      </c>
      <c r="H7004">
        <f t="shared" si="328"/>
        <v>0</v>
      </c>
      <c r="I7004" s="26" t="str">
        <f>H7004&amp;"x"&amp;COUNTIF($H$5:H7004,H7004)</f>
        <v>0x6078</v>
      </c>
      <c r="J7004" t="str">
        <f t="shared" si="329"/>
        <v>.</v>
      </c>
    </row>
    <row r="7005" spans="7:10">
      <c r="G7005" t="str">
        <f t="shared" si="327"/>
        <v>.</v>
      </c>
      <c r="H7005">
        <f t="shared" si="328"/>
        <v>0</v>
      </c>
      <c r="I7005" s="26" t="str">
        <f>H7005&amp;"x"&amp;COUNTIF($H$5:H7005,H7005)</f>
        <v>0x6079</v>
      </c>
      <c r="J7005" t="str">
        <f t="shared" si="329"/>
        <v>.</v>
      </c>
    </row>
    <row r="7006" spans="7:10">
      <c r="G7006" t="str">
        <f t="shared" si="327"/>
        <v>.</v>
      </c>
      <c r="H7006">
        <f t="shared" si="328"/>
        <v>0</v>
      </c>
      <c r="I7006" s="26" t="str">
        <f>H7006&amp;"x"&amp;COUNTIF($H$5:H7006,H7006)</f>
        <v>0x6080</v>
      </c>
      <c r="J7006" t="str">
        <f t="shared" si="329"/>
        <v>.</v>
      </c>
    </row>
    <row r="7007" spans="7:10">
      <c r="G7007" t="str">
        <f t="shared" si="327"/>
        <v>.</v>
      </c>
      <c r="H7007">
        <f t="shared" si="328"/>
        <v>0</v>
      </c>
      <c r="I7007" s="26" t="str">
        <f>H7007&amp;"x"&amp;COUNTIF($H$5:H7007,H7007)</f>
        <v>0x6081</v>
      </c>
      <c r="J7007" t="str">
        <f t="shared" si="329"/>
        <v>.</v>
      </c>
    </row>
    <row r="7008" spans="7:10">
      <c r="G7008" t="str">
        <f t="shared" si="327"/>
        <v>.</v>
      </c>
      <c r="H7008">
        <f t="shared" si="328"/>
        <v>0</v>
      </c>
      <c r="I7008" s="26" t="str">
        <f>H7008&amp;"x"&amp;COUNTIF($H$5:H7008,H7008)</f>
        <v>0x6082</v>
      </c>
      <c r="J7008" t="str">
        <f t="shared" si="329"/>
        <v>.</v>
      </c>
    </row>
    <row r="7009" spans="7:10">
      <c r="G7009" t="str">
        <f t="shared" si="327"/>
        <v>.</v>
      </c>
      <c r="H7009">
        <f t="shared" si="328"/>
        <v>0</v>
      </c>
      <c r="I7009" s="26" t="str">
        <f>H7009&amp;"x"&amp;COUNTIF($H$5:H7009,H7009)</f>
        <v>0x6083</v>
      </c>
      <c r="J7009" t="str">
        <f t="shared" si="329"/>
        <v>.</v>
      </c>
    </row>
    <row r="7010" spans="7:10">
      <c r="G7010" t="str">
        <f t="shared" si="327"/>
        <v>.</v>
      </c>
      <c r="H7010">
        <f t="shared" si="328"/>
        <v>0</v>
      </c>
      <c r="I7010" s="26" t="str">
        <f>H7010&amp;"x"&amp;COUNTIF($H$5:H7010,H7010)</f>
        <v>0x6084</v>
      </c>
      <c r="J7010" t="str">
        <f t="shared" si="329"/>
        <v>.</v>
      </c>
    </row>
    <row r="7011" spans="7:10">
      <c r="G7011" t="str">
        <f t="shared" si="327"/>
        <v>.</v>
      </c>
      <c r="H7011">
        <f t="shared" si="328"/>
        <v>0</v>
      </c>
      <c r="I7011" s="26" t="str">
        <f>H7011&amp;"x"&amp;COUNTIF($H$5:H7011,H7011)</f>
        <v>0x6085</v>
      </c>
      <c r="J7011" t="str">
        <f t="shared" si="329"/>
        <v>.</v>
      </c>
    </row>
    <row r="7012" spans="7:10">
      <c r="G7012" t="str">
        <f t="shared" si="327"/>
        <v>.</v>
      </c>
      <c r="H7012">
        <f t="shared" si="328"/>
        <v>0</v>
      </c>
      <c r="I7012" s="26" t="str">
        <f>H7012&amp;"x"&amp;COUNTIF($H$5:H7012,H7012)</f>
        <v>0x6086</v>
      </c>
      <c r="J7012" t="str">
        <f t="shared" si="329"/>
        <v>.</v>
      </c>
    </row>
    <row r="7013" spans="7:10">
      <c r="G7013" t="str">
        <f t="shared" si="327"/>
        <v>.</v>
      </c>
      <c r="H7013">
        <f t="shared" si="328"/>
        <v>0</v>
      </c>
      <c r="I7013" s="26" t="str">
        <f>H7013&amp;"x"&amp;COUNTIF($H$5:H7013,H7013)</f>
        <v>0x6087</v>
      </c>
      <c r="J7013" t="str">
        <f t="shared" si="329"/>
        <v>.</v>
      </c>
    </row>
    <row r="7014" spans="7:10">
      <c r="G7014" t="str">
        <f t="shared" si="327"/>
        <v>.</v>
      </c>
      <c r="H7014">
        <f t="shared" si="328"/>
        <v>0</v>
      </c>
      <c r="I7014" s="26" t="str">
        <f>H7014&amp;"x"&amp;COUNTIF($H$5:H7014,H7014)</f>
        <v>0x6088</v>
      </c>
      <c r="J7014" t="str">
        <f t="shared" si="329"/>
        <v>.</v>
      </c>
    </row>
    <row r="7015" spans="7:10">
      <c r="G7015" t="str">
        <f t="shared" si="327"/>
        <v>.</v>
      </c>
      <c r="H7015">
        <f t="shared" si="328"/>
        <v>0</v>
      </c>
      <c r="I7015" s="26" t="str">
        <f>H7015&amp;"x"&amp;COUNTIF($H$5:H7015,H7015)</f>
        <v>0x6089</v>
      </c>
      <c r="J7015" t="str">
        <f t="shared" si="329"/>
        <v>.</v>
      </c>
    </row>
    <row r="7016" spans="7:10">
      <c r="G7016" t="str">
        <f t="shared" si="327"/>
        <v>.</v>
      </c>
      <c r="H7016">
        <f t="shared" si="328"/>
        <v>0</v>
      </c>
      <c r="I7016" s="26" t="str">
        <f>H7016&amp;"x"&amp;COUNTIF($H$5:H7016,H7016)</f>
        <v>0x6090</v>
      </c>
      <c r="J7016" t="str">
        <f t="shared" si="329"/>
        <v>.</v>
      </c>
    </row>
    <row r="7017" spans="7:10">
      <c r="G7017" t="str">
        <f t="shared" si="327"/>
        <v>.</v>
      </c>
      <c r="H7017">
        <f t="shared" si="328"/>
        <v>0</v>
      </c>
      <c r="I7017" s="26" t="str">
        <f>H7017&amp;"x"&amp;COUNTIF($H$5:H7017,H7017)</f>
        <v>0x6091</v>
      </c>
      <c r="J7017" t="str">
        <f t="shared" si="329"/>
        <v>.</v>
      </c>
    </row>
    <row r="7018" spans="7:10">
      <c r="G7018" t="str">
        <f t="shared" si="327"/>
        <v>.</v>
      </c>
      <c r="H7018">
        <f t="shared" si="328"/>
        <v>0</v>
      </c>
      <c r="I7018" s="26" t="str">
        <f>H7018&amp;"x"&amp;COUNTIF($H$5:H7018,H7018)</f>
        <v>0x6092</v>
      </c>
      <c r="J7018" t="str">
        <f t="shared" si="329"/>
        <v>.</v>
      </c>
    </row>
    <row r="7019" spans="7:10">
      <c r="G7019" t="str">
        <f t="shared" si="327"/>
        <v>.</v>
      </c>
      <c r="H7019">
        <f t="shared" si="328"/>
        <v>0</v>
      </c>
      <c r="I7019" s="26" t="str">
        <f>H7019&amp;"x"&amp;COUNTIF($H$5:H7019,H7019)</f>
        <v>0x6093</v>
      </c>
      <c r="J7019" t="str">
        <f t="shared" si="329"/>
        <v>.</v>
      </c>
    </row>
    <row r="7020" spans="7:10">
      <c r="G7020" t="str">
        <f t="shared" si="327"/>
        <v>.</v>
      </c>
      <c r="H7020">
        <f t="shared" si="328"/>
        <v>0</v>
      </c>
      <c r="I7020" s="26" t="str">
        <f>H7020&amp;"x"&amp;COUNTIF($H$5:H7020,H7020)</f>
        <v>0x6094</v>
      </c>
      <c r="J7020" t="str">
        <f t="shared" si="329"/>
        <v>.</v>
      </c>
    </row>
    <row r="7021" spans="7:10">
      <c r="G7021" t="str">
        <f t="shared" si="327"/>
        <v>.</v>
      </c>
      <c r="H7021">
        <f t="shared" si="328"/>
        <v>0</v>
      </c>
      <c r="I7021" s="26" t="str">
        <f>H7021&amp;"x"&amp;COUNTIF($H$5:H7021,H7021)</f>
        <v>0x6095</v>
      </c>
      <c r="J7021" t="str">
        <f t="shared" si="329"/>
        <v>.</v>
      </c>
    </row>
    <row r="7022" spans="7:10">
      <c r="G7022" t="str">
        <f t="shared" si="327"/>
        <v>.</v>
      </c>
      <c r="H7022">
        <f t="shared" si="328"/>
        <v>0</v>
      </c>
      <c r="I7022" s="26" t="str">
        <f>H7022&amp;"x"&amp;COUNTIF($H$5:H7022,H7022)</f>
        <v>0x6096</v>
      </c>
      <c r="J7022" t="str">
        <f t="shared" si="329"/>
        <v>.</v>
      </c>
    </row>
    <row r="7023" spans="7:10">
      <c r="G7023" t="str">
        <f t="shared" si="327"/>
        <v>.</v>
      </c>
      <c r="H7023">
        <f t="shared" si="328"/>
        <v>0</v>
      </c>
      <c r="I7023" s="26" t="str">
        <f>H7023&amp;"x"&amp;COUNTIF($H$5:H7023,H7023)</f>
        <v>0x6097</v>
      </c>
      <c r="J7023" t="str">
        <f t="shared" si="329"/>
        <v>.</v>
      </c>
    </row>
    <row r="7024" spans="7:10">
      <c r="G7024" t="str">
        <f t="shared" si="327"/>
        <v>.</v>
      </c>
      <c r="H7024">
        <f t="shared" si="328"/>
        <v>0</v>
      </c>
      <c r="I7024" s="26" t="str">
        <f>H7024&amp;"x"&amp;COUNTIF($H$5:H7024,H7024)</f>
        <v>0x6098</v>
      </c>
      <c r="J7024" t="str">
        <f t="shared" si="329"/>
        <v>.</v>
      </c>
    </row>
    <row r="7025" spans="7:10">
      <c r="G7025" t="str">
        <f t="shared" si="327"/>
        <v>.</v>
      </c>
      <c r="H7025">
        <f t="shared" si="328"/>
        <v>0</v>
      </c>
      <c r="I7025" s="26" t="str">
        <f>H7025&amp;"x"&amp;COUNTIF($H$5:H7025,H7025)</f>
        <v>0x6099</v>
      </c>
      <c r="J7025" t="str">
        <f t="shared" si="329"/>
        <v>.</v>
      </c>
    </row>
    <row r="7026" spans="7:10">
      <c r="G7026" t="str">
        <f t="shared" si="327"/>
        <v>.</v>
      </c>
      <c r="H7026">
        <f t="shared" si="328"/>
        <v>0</v>
      </c>
      <c r="I7026" s="26" t="str">
        <f>H7026&amp;"x"&amp;COUNTIF($H$5:H7026,H7026)</f>
        <v>0x6100</v>
      </c>
      <c r="J7026" t="str">
        <f t="shared" si="329"/>
        <v>.</v>
      </c>
    </row>
    <row r="7027" spans="7:10">
      <c r="G7027" t="str">
        <f t="shared" si="327"/>
        <v>.</v>
      </c>
      <c r="H7027">
        <f t="shared" si="328"/>
        <v>0</v>
      </c>
      <c r="I7027" s="26" t="str">
        <f>H7027&amp;"x"&amp;COUNTIF($H$5:H7027,H7027)</f>
        <v>0x6101</v>
      </c>
      <c r="J7027" t="str">
        <f t="shared" si="329"/>
        <v>.</v>
      </c>
    </row>
    <row r="7028" spans="7:10">
      <c r="G7028" t="str">
        <f t="shared" si="327"/>
        <v>.</v>
      </c>
      <c r="H7028">
        <f t="shared" si="328"/>
        <v>0</v>
      </c>
      <c r="I7028" s="26" t="str">
        <f>H7028&amp;"x"&amp;COUNTIF($H$5:H7028,H7028)</f>
        <v>0x6102</v>
      </c>
      <c r="J7028" t="str">
        <f t="shared" si="329"/>
        <v>.</v>
      </c>
    </row>
    <row r="7029" spans="7:10">
      <c r="G7029" t="str">
        <f t="shared" si="327"/>
        <v>.</v>
      </c>
      <c r="H7029">
        <f t="shared" si="328"/>
        <v>0</v>
      </c>
      <c r="I7029" s="26" t="str">
        <f>H7029&amp;"x"&amp;COUNTIF($H$5:H7029,H7029)</f>
        <v>0x6103</v>
      </c>
      <c r="J7029" t="str">
        <f t="shared" si="329"/>
        <v>.</v>
      </c>
    </row>
    <row r="7030" spans="7:10">
      <c r="G7030" t="str">
        <f t="shared" si="327"/>
        <v>.</v>
      </c>
      <c r="H7030">
        <f t="shared" si="328"/>
        <v>0</v>
      </c>
      <c r="I7030" s="26" t="str">
        <f>H7030&amp;"x"&amp;COUNTIF($H$5:H7030,H7030)</f>
        <v>0x6104</v>
      </c>
      <c r="J7030" t="str">
        <f t="shared" si="329"/>
        <v>.</v>
      </c>
    </row>
    <row r="7031" spans="7:10">
      <c r="G7031" t="str">
        <f t="shared" si="327"/>
        <v>.</v>
      </c>
      <c r="H7031">
        <f t="shared" si="328"/>
        <v>0</v>
      </c>
      <c r="I7031" s="26" t="str">
        <f>H7031&amp;"x"&amp;COUNTIF($H$5:H7031,H7031)</f>
        <v>0x6105</v>
      </c>
      <c r="J7031" t="str">
        <f t="shared" si="329"/>
        <v>.</v>
      </c>
    </row>
    <row r="7032" spans="7:10">
      <c r="G7032" t="str">
        <f t="shared" si="327"/>
        <v>.</v>
      </c>
      <c r="H7032">
        <f t="shared" si="328"/>
        <v>0</v>
      </c>
      <c r="I7032" s="26" t="str">
        <f>H7032&amp;"x"&amp;COUNTIF($H$5:H7032,H7032)</f>
        <v>0x6106</v>
      </c>
      <c r="J7032" t="str">
        <f t="shared" si="329"/>
        <v>.</v>
      </c>
    </row>
    <row r="7033" spans="7:10">
      <c r="G7033" t="str">
        <f t="shared" si="327"/>
        <v>.</v>
      </c>
      <c r="H7033">
        <f t="shared" si="328"/>
        <v>0</v>
      </c>
      <c r="I7033" s="26" t="str">
        <f>H7033&amp;"x"&amp;COUNTIF($H$5:H7033,H7033)</f>
        <v>0x6107</v>
      </c>
      <c r="J7033" t="str">
        <f t="shared" si="329"/>
        <v>.</v>
      </c>
    </row>
    <row r="7034" spans="7:10">
      <c r="G7034" t="str">
        <f t="shared" si="327"/>
        <v>.</v>
      </c>
      <c r="H7034">
        <f t="shared" si="328"/>
        <v>0</v>
      </c>
      <c r="I7034" s="26" t="str">
        <f>H7034&amp;"x"&amp;COUNTIF($H$5:H7034,H7034)</f>
        <v>0x6108</v>
      </c>
      <c r="J7034" t="str">
        <f t="shared" si="329"/>
        <v>.</v>
      </c>
    </row>
    <row r="7035" spans="7:10">
      <c r="G7035" t="str">
        <f t="shared" si="327"/>
        <v>.</v>
      </c>
      <c r="H7035">
        <f t="shared" si="328"/>
        <v>0</v>
      </c>
      <c r="I7035" s="26" t="str">
        <f>H7035&amp;"x"&amp;COUNTIF($H$5:H7035,H7035)</f>
        <v>0x6109</v>
      </c>
      <c r="J7035" t="str">
        <f t="shared" si="329"/>
        <v>.</v>
      </c>
    </row>
    <row r="7036" spans="7:10">
      <c r="G7036" t="str">
        <f t="shared" si="327"/>
        <v>.</v>
      </c>
      <c r="H7036">
        <f t="shared" si="328"/>
        <v>0</v>
      </c>
      <c r="I7036" s="26" t="str">
        <f>H7036&amp;"x"&amp;COUNTIF($H$5:H7036,H7036)</f>
        <v>0x6110</v>
      </c>
      <c r="J7036" t="str">
        <f t="shared" si="329"/>
        <v>.</v>
      </c>
    </row>
    <row r="7037" spans="7:10">
      <c r="G7037" t="str">
        <f t="shared" si="327"/>
        <v>.</v>
      </c>
      <c r="H7037">
        <f t="shared" si="328"/>
        <v>0</v>
      </c>
      <c r="I7037" s="26" t="str">
        <f>H7037&amp;"x"&amp;COUNTIF($H$5:H7037,H7037)</f>
        <v>0x6111</v>
      </c>
      <c r="J7037" t="str">
        <f t="shared" si="329"/>
        <v>.</v>
      </c>
    </row>
    <row r="7038" spans="7:10">
      <c r="G7038" t="str">
        <f t="shared" si="327"/>
        <v>.</v>
      </c>
      <c r="H7038">
        <f t="shared" si="328"/>
        <v>0</v>
      </c>
      <c r="I7038" s="26" t="str">
        <f>H7038&amp;"x"&amp;COUNTIF($H$5:H7038,H7038)</f>
        <v>0x6112</v>
      </c>
      <c r="J7038" t="str">
        <f t="shared" si="329"/>
        <v>.</v>
      </c>
    </row>
    <row r="7039" spans="7:10">
      <c r="G7039" t="str">
        <f t="shared" si="327"/>
        <v>.</v>
      </c>
      <c r="H7039">
        <f t="shared" si="328"/>
        <v>0</v>
      </c>
      <c r="I7039" s="26" t="str">
        <f>H7039&amp;"x"&amp;COUNTIF($H$5:H7039,H7039)</f>
        <v>0x6113</v>
      </c>
      <c r="J7039" t="str">
        <f t="shared" si="329"/>
        <v>.</v>
      </c>
    </row>
    <row r="7040" spans="7:10">
      <c r="G7040" t="str">
        <f t="shared" si="327"/>
        <v>.</v>
      </c>
      <c r="H7040">
        <f t="shared" si="328"/>
        <v>0</v>
      </c>
      <c r="I7040" s="26" t="str">
        <f>H7040&amp;"x"&amp;COUNTIF($H$5:H7040,H7040)</f>
        <v>0x6114</v>
      </c>
      <c r="J7040" t="str">
        <f t="shared" si="329"/>
        <v>.</v>
      </c>
    </row>
    <row r="7041" spans="7:10">
      <c r="G7041" t="str">
        <f t="shared" si="327"/>
        <v>.</v>
      </c>
      <c r="H7041">
        <f t="shared" si="328"/>
        <v>0</v>
      </c>
      <c r="I7041" s="26" t="str">
        <f>H7041&amp;"x"&amp;COUNTIF($H$5:H7041,H7041)</f>
        <v>0x6115</v>
      </c>
      <c r="J7041" t="str">
        <f t="shared" si="329"/>
        <v>.</v>
      </c>
    </row>
    <row r="7042" spans="7:10">
      <c r="G7042" t="str">
        <f t="shared" si="327"/>
        <v>.</v>
      </c>
      <c r="H7042">
        <f t="shared" si="328"/>
        <v>0</v>
      </c>
      <c r="I7042" s="26" t="str">
        <f>H7042&amp;"x"&amp;COUNTIF($H$5:H7042,H7042)</f>
        <v>0x6116</v>
      </c>
      <c r="J7042" t="str">
        <f t="shared" si="329"/>
        <v>.</v>
      </c>
    </row>
    <row r="7043" spans="7:10">
      <c r="G7043" t="str">
        <f t="shared" si="327"/>
        <v>.</v>
      </c>
      <c r="H7043">
        <f t="shared" si="328"/>
        <v>0</v>
      </c>
      <c r="I7043" s="26" t="str">
        <f>H7043&amp;"x"&amp;COUNTIF($H$5:H7043,H7043)</f>
        <v>0x6117</v>
      </c>
      <c r="J7043" t="str">
        <f t="shared" si="329"/>
        <v>.</v>
      </c>
    </row>
    <row r="7044" spans="7:10">
      <c r="G7044" t="str">
        <f t="shared" si="327"/>
        <v>.</v>
      </c>
      <c r="H7044">
        <f t="shared" si="328"/>
        <v>0</v>
      </c>
      <c r="I7044" s="26" t="str">
        <f>H7044&amp;"x"&amp;COUNTIF($H$5:H7044,H7044)</f>
        <v>0x6118</v>
      </c>
      <c r="J7044" t="str">
        <f t="shared" si="329"/>
        <v>.</v>
      </c>
    </row>
    <row r="7045" spans="7:10">
      <c r="G7045" t="str">
        <f t="shared" ref="G7045:G7108" si="330">A7045&amp;"."&amp;B7045</f>
        <v>.</v>
      </c>
      <c r="H7045">
        <f t="shared" ref="H7045:H7108" si="331">F7045</f>
        <v>0</v>
      </c>
      <c r="I7045" s="26" t="str">
        <f>H7045&amp;"x"&amp;COUNTIF($H$5:H7045,H7045)</f>
        <v>0x6119</v>
      </c>
      <c r="J7045" t="str">
        <f t="shared" ref="J7045:J7108" si="332">G7045</f>
        <v>.</v>
      </c>
    </row>
    <row r="7046" spans="7:10">
      <c r="G7046" t="str">
        <f t="shared" si="330"/>
        <v>.</v>
      </c>
      <c r="H7046">
        <f t="shared" si="331"/>
        <v>0</v>
      </c>
      <c r="I7046" s="26" t="str">
        <f>H7046&amp;"x"&amp;COUNTIF($H$5:H7046,H7046)</f>
        <v>0x6120</v>
      </c>
      <c r="J7046" t="str">
        <f t="shared" si="332"/>
        <v>.</v>
      </c>
    </row>
    <row r="7047" spans="7:10">
      <c r="G7047" t="str">
        <f t="shared" si="330"/>
        <v>.</v>
      </c>
      <c r="H7047">
        <f t="shared" si="331"/>
        <v>0</v>
      </c>
      <c r="I7047" s="26" t="str">
        <f>H7047&amp;"x"&amp;COUNTIF($H$5:H7047,H7047)</f>
        <v>0x6121</v>
      </c>
      <c r="J7047" t="str">
        <f t="shared" si="332"/>
        <v>.</v>
      </c>
    </row>
    <row r="7048" spans="7:10">
      <c r="G7048" t="str">
        <f t="shared" si="330"/>
        <v>.</v>
      </c>
      <c r="H7048">
        <f t="shared" si="331"/>
        <v>0</v>
      </c>
      <c r="I7048" s="26" t="str">
        <f>H7048&amp;"x"&amp;COUNTIF($H$5:H7048,H7048)</f>
        <v>0x6122</v>
      </c>
      <c r="J7048" t="str">
        <f t="shared" si="332"/>
        <v>.</v>
      </c>
    </row>
    <row r="7049" spans="7:10">
      <c r="G7049" t="str">
        <f t="shared" si="330"/>
        <v>.</v>
      </c>
      <c r="H7049">
        <f t="shared" si="331"/>
        <v>0</v>
      </c>
      <c r="I7049" s="26" t="str">
        <f>H7049&amp;"x"&amp;COUNTIF($H$5:H7049,H7049)</f>
        <v>0x6123</v>
      </c>
      <c r="J7049" t="str">
        <f t="shared" si="332"/>
        <v>.</v>
      </c>
    </row>
    <row r="7050" spans="7:10">
      <c r="G7050" t="str">
        <f t="shared" si="330"/>
        <v>.</v>
      </c>
      <c r="H7050">
        <f t="shared" si="331"/>
        <v>0</v>
      </c>
      <c r="I7050" s="26" t="str">
        <f>H7050&amp;"x"&amp;COUNTIF($H$5:H7050,H7050)</f>
        <v>0x6124</v>
      </c>
      <c r="J7050" t="str">
        <f t="shared" si="332"/>
        <v>.</v>
      </c>
    </row>
    <row r="7051" spans="7:10">
      <c r="G7051" t="str">
        <f t="shared" si="330"/>
        <v>.</v>
      </c>
      <c r="H7051">
        <f t="shared" si="331"/>
        <v>0</v>
      </c>
      <c r="I7051" s="26" t="str">
        <f>H7051&amp;"x"&amp;COUNTIF($H$5:H7051,H7051)</f>
        <v>0x6125</v>
      </c>
      <c r="J7051" t="str">
        <f t="shared" si="332"/>
        <v>.</v>
      </c>
    </row>
    <row r="7052" spans="7:10">
      <c r="G7052" t="str">
        <f t="shared" si="330"/>
        <v>.</v>
      </c>
      <c r="H7052">
        <f t="shared" si="331"/>
        <v>0</v>
      </c>
      <c r="I7052" s="26" t="str">
        <f>H7052&amp;"x"&amp;COUNTIF($H$5:H7052,H7052)</f>
        <v>0x6126</v>
      </c>
      <c r="J7052" t="str">
        <f t="shared" si="332"/>
        <v>.</v>
      </c>
    </row>
    <row r="7053" spans="7:10">
      <c r="G7053" t="str">
        <f t="shared" si="330"/>
        <v>.</v>
      </c>
      <c r="H7053">
        <f t="shared" si="331"/>
        <v>0</v>
      </c>
      <c r="I7053" s="26" t="str">
        <f>H7053&amp;"x"&amp;COUNTIF($H$5:H7053,H7053)</f>
        <v>0x6127</v>
      </c>
      <c r="J7053" t="str">
        <f t="shared" si="332"/>
        <v>.</v>
      </c>
    </row>
    <row r="7054" spans="7:10">
      <c r="G7054" t="str">
        <f t="shared" si="330"/>
        <v>.</v>
      </c>
      <c r="H7054">
        <f t="shared" si="331"/>
        <v>0</v>
      </c>
      <c r="I7054" s="26" t="str">
        <f>H7054&amp;"x"&amp;COUNTIF($H$5:H7054,H7054)</f>
        <v>0x6128</v>
      </c>
      <c r="J7054" t="str">
        <f t="shared" si="332"/>
        <v>.</v>
      </c>
    </row>
    <row r="7055" spans="7:10">
      <c r="G7055" t="str">
        <f t="shared" si="330"/>
        <v>.</v>
      </c>
      <c r="H7055">
        <f t="shared" si="331"/>
        <v>0</v>
      </c>
      <c r="I7055" s="26" t="str">
        <f>H7055&amp;"x"&amp;COUNTIF($H$5:H7055,H7055)</f>
        <v>0x6129</v>
      </c>
      <c r="J7055" t="str">
        <f t="shared" si="332"/>
        <v>.</v>
      </c>
    </row>
    <row r="7056" spans="7:10">
      <c r="G7056" t="str">
        <f t="shared" si="330"/>
        <v>.</v>
      </c>
      <c r="H7056">
        <f t="shared" si="331"/>
        <v>0</v>
      </c>
      <c r="I7056" s="26" t="str">
        <f>H7056&amp;"x"&amp;COUNTIF($H$5:H7056,H7056)</f>
        <v>0x6130</v>
      </c>
      <c r="J7056" t="str">
        <f t="shared" si="332"/>
        <v>.</v>
      </c>
    </row>
    <row r="7057" spans="7:10">
      <c r="G7057" t="str">
        <f t="shared" si="330"/>
        <v>.</v>
      </c>
      <c r="H7057">
        <f t="shared" si="331"/>
        <v>0</v>
      </c>
      <c r="I7057" s="26" t="str">
        <f>H7057&amp;"x"&amp;COUNTIF($H$5:H7057,H7057)</f>
        <v>0x6131</v>
      </c>
      <c r="J7057" t="str">
        <f t="shared" si="332"/>
        <v>.</v>
      </c>
    </row>
    <row r="7058" spans="7:10">
      <c r="G7058" t="str">
        <f t="shared" si="330"/>
        <v>.</v>
      </c>
      <c r="H7058">
        <f t="shared" si="331"/>
        <v>0</v>
      </c>
      <c r="I7058" s="26" t="str">
        <f>H7058&amp;"x"&amp;COUNTIF($H$5:H7058,H7058)</f>
        <v>0x6132</v>
      </c>
      <c r="J7058" t="str">
        <f t="shared" si="332"/>
        <v>.</v>
      </c>
    </row>
    <row r="7059" spans="7:10">
      <c r="G7059" t="str">
        <f t="shared" si="330"/>
        <v>.</v>
      </c>
      <c r="H7059">
        <f t="shared" si="331"/>
        <v>0</v>
      </c>
      <c r="I7059" s="26" t="str">
        <f>H7059&amp;"x"&amp;COUNTIF($H$5:H7059,H7059)</f>
        <v>0x6133</v>
      </c>
      <c r="J7059" t="str">
        <f t="shared" si="332"/>
        <v>.</v>
      </c>
    </row>
    <row r="7060" spans="7:10">
      <c r="G7060" t="str">
        <f t="shared" si="330"/>
        <v>.</v>
      </c>
      <c r="H7060">
        <f t="shared" si="331"/>
        <v>0</v>
      </c>
      <c r="I7060" s="26" t="str">
        <f>H7060&amp;"x"&amp;COUNTIF($H$5:H7060,H7060)</f>
        <v>0x6134</v>
      </c>
      <c r="J7060" t="str">
        <f t="shared" si="332"/>
        <v>.</v>
      </c>
    </row>
    <row r="7061" spans="7:10">
      <c r="G7061" t="str">
        <f t="shared" si="330"/>
        <v>.</v>
      </c>
      <c r="H7061">
        <f t="shared" si="331"/>
        <v>0</v>
      </c>
      <c r="I7061" s="26" t="str">
        <f>H7061&amp;"x"&amp;COUNTIF($H$5:H7061,H7061)</f>
        <v>0x6135</v>
      </c>
      <c r="J7061" t="str">
        <f t="shared" si="332"/>
        <v>.</v>
      </c>
    </row>
    <row r="7062" spans="7:10">
      <c r="G7062" t="str">
        <f t="shared" si="330"/>
        <v>.</v>
      </c>
      <c r="H7062">
        <f t="shared" si="331"/>
        <v>0</v>
      </c>
      <c r="I7062" s="26" t="str">
        <f>H7062&amp;"x"&amp;COUNTIF($H$5:H7062,H7062)</f>
        <v>0x6136</v>
      </c>
      <c r="J7062" t="str">
        <f t="shared" si="332"/>
        <v>.</v>
      </c>
    </row>
    <row r="7063" spans="7:10">
      <c r="G7063" t="str">
        <f t="shared" si="330"/>
        <v>.</v>
      </c>
      <c r="H7063">
        <f t="shared" si="331"/>
        <v>0</v>
      </c>
      <c r="I7063" s="26" t="str">
        <f>H7063&amp;"x"&amp;COUNTIF($H$5:H7063,H7063)</f>
        <v>0x6137</v>
      </c>
      <c r="J7063" t="str">
        <f t="shared" si="332"/>
        <v>.</v>
      </c>
    </row>
    <row r="7064" spans="7:10">
      <c r="G7064" t="str">
        <f t="shared" si="330"/>
        <v>.</v>
      </c>
      <c r="H7064">
        <f t="shared" si="331"/>
        <v>0</v>
      </c>
      <c r="I7064" s="26" t="str">
        <f>H7064&amp;"x"&amp;COUNTIF($H$5:H7064,H7064)</f>
        <v>0x6138</v>
      </c>
      <c r="J7064" t="str">
        <f t="shared" si="332"/>
        <v>.</v>
      </c>
    </row>
    <row r="7065" spans="7:10">
      <c r="G7065" t="str">
        <f t="shared" si="330"/>
        <v>.</v>
      </c>
      <c r="H7065">
        <f t="shared" si="331"/>
        <v>0</v>
      </c>
      <c r="I7065" s="26" t="str">
        <f>H7065&amp;"x"&amp;COUNTIF($H$5:H7065,H7065)</f>
        <v>0x6139</v>
      </c>
      <c r="J7065" t="str">
        <f t="shared" si="332"/>
        <v>.</v>
      </c>
    </row>
    <row r="7066" spans="7:10">
      <c r="G7066" t="str">
        <f t="shared" si="330"/>
        <v>.</v>
      </c>
      <c r="H7066">
        <f t="shared" si="331"/>
        <v>0</v>
      </c>
      <c r="I7066" s="26" t="str">
        <f>H7066&amp;"x"&amp;COUNTIF($H$5:H7066,H7066)</f>
        <v>0x6140</v>
      </c>
      <c r="J7066" t="str">
        <f t="shared" si="332"/>
        <v>.</v>
      </c>
    </row>
    <row r="7067" spans="7:10">
      <c r="G7067" t="str">
        <f t="shared" si="330"/>
        <v>.</v>
      </c>
      <c r="H7067">
        <f t="shared" si="331"/>
        <v>0</v>
      </c>
      <c r="I7067" s="26" t="str">
        <f>H7067&amp;"x"&amp;COUNTIF($H$5:H7067,H7067)</f>
        <v>0x6141</v>
      </c>
      <c r="J7067" t="str">
        <f t="shared" si="332"/>
        <v>.</v>
      </c>
    </row>
    <row r="7068" spans="7:10">
      <c r="G7068" t="str">
        <f t="shared" si="330"/>
        <v>.</v>
      </c>
      <c r="H7068">
        <f t="shared" si="331"/>
        <v>0</v>
      </c>
      <c r="I7068" s="26" t="str">
        <f>H7068&amp;"x"&amp;COUNTIF($H$5:H7068,H7068)</f>
        <v>0x6142</v>
      </c>
      <c r="J7068" t="str">
        <f t="shared" si="332"/>
        <v>.</v>
      </c>
    </row>
    <row r="7069" spans="7:10">
      <c r="G7069" t="str">
        <f t="shared" si="330"/>
        <v>.</v>
      </c>
      <c r="H7069">
        <f t="shared" si="331"/>
        <v>0</v>
      </c>
      <c r="I7069" s="26" t="str">
        <f>H7069&amp;"x"&amp;COUNTIF($H$5:H7069,H7069)</f>
        <v>0x6143</v>
      </c>
      <c r="J7069" t="str">
        <f t="shared" si="332"/>
        <v>.</v>
      </c>
    </row>
    <row r="7070" spans="7:10">
      <c r="G7070" t="str">
        <f t="shared" si="330"/>
        <v>.</v>
      </c>
      <c r="H7070">
        <f t="shared" si="331"/>
        <v>0</v>
      </c>
      <c r="I7070" s="26" t="str">
        <f>H7070&amp;"x"&amp;COUNTIF($H$5:H7070,H7070)</f>
        <v>0x6144</v>
      </c>
      <c r="J7070" t="str">
        <f t="shared" si="332"/>
        <v>.</v>
      </c>
    </row>
    <row r="7071" spans="7:10">
      <c r="G7071" t="str">
        <f t="shared" si="330"/>
        <v>.</v>
      </c>
      <c r="H7071">
        <f t="shared" si="331"/>
        <v>0</v>
      </c>
      <c r="I7071" s="26" t="str">
        <f>H7071&amp;"x"&amp;COUNTIF($H$5:H7071,H7071)</f>
        <v>0x6145</v>
      </c>
      <c r="J7071" t="str">
        <f t="shared" si="332"/>
        <v>.</v>
      </c>
    </row>
    <row r="7072" spans="7:10">
      <c r="G7072" t="str">
        <f t="shared" si="330"/>
        <v>.</v>
      </c>
      <c r="H7072">
        <f t="shared" si="331"/>
        <v>0</v>
      </c>
      <c r="I7072" s="26" t="str">
        <f>H7072&amp;"x"&amp;COUNTIF($H$5:H7072,H7072)</f>
        <v>0x6146</v>
      </c>
      <c r="J7072" t="str">
        <f t="shared" si="332"/>
        <v>.</v>
      </c>
    </row>
    <row r="7073" spans="7:10">
      <c r="G7073" t="str">
        <f t="shared" si="330"/>
        <v>.</v>
      </c>
      <c r="H7073">
        <f t="shared" si="331"/>
        <v>0</v>
      </c>
      <c r="I7073" s="26" t="str">
        <f>H7073&amp;"x"&amp;COUNTIF($H$5:H7073,H7073)</f>
        <v>0x6147</v>
      </c>
      <c r="J7073" t="str">
        <f t="shared" si="332"/>
        <v>.</v>
      </c>
    </row>
    <row r="7074" spans="7:10">
      <c r="G7074" t="str">
        <f t="shared" si="330"/>
        <v>.</v>
      </c>
      <c r="H7074">
        <f t="shared" si="331"/>
        <v>0</v>
      </c>
      <c r="I7074" s="26" t="str">
        <f>H7074&amp;"x"&amp;COUNTIF($H$5:H7074,H7074)</f>
        <v>0x6148</v>
      </c>
      <c r="J7074" t="str">
        <f t="shared" si="332"/>
        <v>.</v>
      </c>
    </row>
    <row r="7075" spans="7:10">
      <c r="G7075" t="str">
        <f t="shared" si="330"/>
        <v>.</v>
      </c>
      <c r="H7075">
        <f t="shared" si="331"/>
        <v>0</v>
      </c>
      <c r="I7075" s="26" t="str">
        <f>H7075&amp;"x"&amp;COUNTIF($H$5:H7075,H7075)</f>
        <v>0x6149</v>
      </c>
      <c r="J7075" t="str">
        <f t="shared" si="332"/>
        <v>.</v>
      </c>
    </row>
    <row r="7076" spans="7:10">
      <c r="G7076" t="str">
        <f t="shared" si="330"/>
        <v>.</v>
      </c>
      <c r="H7076">
        <f t="shared" si="331"/>
        <v>0</v>
      </c>
      <c r="I7076" s="26" t="str">
        <f>H7076&amp;"x"&amp;COUNTIF($H$5:H7076,H7076)</f>
        <v>0x6150</v>
      </c>
      <c r="J7076" t="str">
        <f t="shared" si="332"/>
        <v>.</v>
      </c>
    </row>
    <row r="7077" spans="7:10">
      <c r="G7077" t="str">
        <f t="shared" si="330"/>
        <v>.</v>
      </c>
      <c r="H7077">
        <f t="shared" si="331"/>
        <v>0</v>
      </c>
      <c r="I7077" s="26" t="str">
        <f>H7077&amp;"x"&amp;COUNTIF($H$5:H7077,H7077)</f>
        <v>0x6151</v>
      </c>
      <c r="J7077" t="str">
        <f t="shared" si="332"/>
        <v>.</v>
      </c>
    </row>
    <row r="7078" spans="7:10">
      <c r="G7078" t="str">
        <f t="shared" si="330"/>
        <v>.</v>
      </c>
      <c r="H7078">
        <f t="shared" si="331"/>
        <v>0</v>
      </c>
      <c r="I7078" s="26" t="str">
        <f>H7078&amp;"x"&amp;COUNTIF($H$5:H7078,H7078)</f>
        <v>0x6152</v>
      </c>
      <c r="J7078" t="str">
        <f t="shared" si="332"/>
        <v>.</v>
      </c>
    </row>
    <row r="7079" spans="7:10">
      <c r="G7079" t="str">
        <f t="shared" si="330"/>
        <v>.</v>
      </c>
      <c r="H7079">
        <f t="shared" si="331"/>
        <v>0</v>
      </c>
      <c r="I7079" s="26" t="str">
        <f>H7079&amp;"x"&amp;COUNTIF($H$5:H7079,H7079)</f>
        <v>0x6153</v>
      </c>
      <c r="J7079" t="str">
        <f t="shared" si="332"/>
        <v>.</v>
      </c>
    </row>
    <row r="7080" spans="7:10">
      <c r="G7080" t="str">
        <f t="shared" si="330"/>
        <v>.</v>
      </c>
      <c r="H7080">
        <f t="shared" si="331"/>
        <v>0</v>
      </c>
      <c r="I7080" s="26" t="str">
        <f>H7080&amp;"x"&amp;COUNTIF($H$5:H7080,H7080)</f>
        <v>0x6154</v>
      </c>
      <c r="J7080" t="str">
        <f t="shared" si="332"/>
        <v>.</v>
      </c>
    </row>
    <row r="7081" spans="7:10">
      <c r="G7081" t="str">
        <f t="shared" si="330"/>
        <v>.</v>
      </c>
      <c r="H7081">
        <f t="shared" si="331"/>
        <v>0</v>
      </c>
      <c r="I7081" s="26" t="str">
        <f>H7081&amp;"x"&amp;COUNTIF($H$5:H7081,H7081)</f>
        <v>0x6155</v>
      </c>
      <c r="J7081" t="str">
        <f t="shared" si="332"/>
        <v>.</v>
      </c>
    </row>
    <row r="7082" spans="7:10">
      <c r="G7082" t="str">
        <f t="shared" si="330"/>
        <v>.</v>
      </c>
      <c r="H7082">
        <f t="shared" si="331"/>
        <v>0</v>
      </c>
      <c r="I7082" s="26" t="str">
        <f>H7082&amp;"x"&amp;COUNTIF($H$5:H7082,H7082)</f>
        <v>0x6156</v>
      </c>
      <c r="J7082" t="str">
        <f t="shared" si="332"/>
        <v>.</v>
      </c>
    </row>
    <row r="7083" spans="7:10">
      <c r="G7083" t="str">
        <f t="shared" si="330"/>
        <v>.</v>
      </c>
      <c r="H7083">
        <f t="shared" si="331"/>
        <v>0</v>
      </c>
      <c r="I7083" s="26" t="str">
        <f>H7083&amp;"x"&amp;COUNTIF($H$5:H7083,H7083)</f>
        <v>0x6157</v>
      </c>
      <c r="J7083" t="str">
        <f t="shared" si="332"/>
        <v>.</v>
      </c>
    </row>
    <row r="7084" spans="7:10">
      <c r="G7084" t="str">
        <f t="shared" si="330"/>
        <v>.</v>
      </c>
      <c r="H7084">
        <f t="shared" si="331"/>
        <v>0</v>
      </c>
      <c r="I7084" s="26" t="str">
        <f>H7084&amp;"x"&amp;COUNTIF($H$5:H7084,H7084)</f>
        <v>0x6158</v>
      </c>
      <c r="J7084" t="str">
        <f t="shared" si="332"/>
        <v>.</v>
      </c>
    </row>
    <row r="7085" spans="7:10">
      <c r="G7085" t="str">
        <f t="shared" si="330"/>
        <v>.</v>
      </c>
      <c r="H7085">
        <f t="shared" si="331"/>
        <v>0</v>
      </c>
      <c r="I7085" s="26" t="str">
        <f>H7085&amp;"x"&amp;COUNTIF($H$5:H7085,H7085)</f>
        <v>0x6159</v>
      </c>
      <c r="J7085" t="str">
        <f t="shared" si="332"/>
        <v>.</v>
      </c>
    </row>
    <row r="7086" spans="7:10">
      <c r="G7086" t="str">
        <f t="shared" si="330"/>
        <v>.</v>
      </c>
      <c r="H7086">
        <f t="shared" si="331"/>
        <v>0</v>
      </c>
      <c r="I7086" s="26" t="str">
        <f>H7086&amp;"x"&amp;COUNTIF($H$5:H7086,H7086)</f>
        <v>0x6160</v>
      </c>
      <c r="J7086" t="str">
        <f t="shared" si="332"/>
        <v>.</v>
      </c>
    </row>
    <row r="7087" spans="7:10">
      <c r="G7087" t="str">
        <f t="shared" si="330"/>
        <v>.</v>
      </c>
      <c r="H7087">
        <f t="shared" si="331"/>
        <v>0</v>
      </c>
      <c r="I7087" s="26" t="str">
        <f>H7087&amp;"x"&amp;COUNTIF($H$5:H7087,H7087)</f>
        <v>0x6161</v>
      </c>
      <c r="J7087" t="str">
        <f t="shared" si="332"/>
        <v>.</v>
      </c>
    </row>
    <row r="7088" spans="7:10">
      <c r="G7088" t="str">
        <f t="shared" si="330"/>
        <v>.</v>
      </c>
      <c r="H7088">
        <f t="shared" si="331"/>
        <v>0</v>
      </c>
      <c r="I7088" s="26" t="str">
        <f>H7088&amp;"x"&amp;COUNTIF($H$5:H7088,H7088)</f>
        <v>0x6162</v>
      </c>
      <c r="J7088" t="str">
        <f t="shared" si="332"/>
        <v>.</v>
      </c>
    </row>
    <row r="7089" spans="7:10">
      <c r="G7089" t="str">
        <f t="shared" si="330"/>
        <v>.</v>
      </c>
      <c r="H7089">
        <f t="shared" si="331"/>
        <v>0</v>
      </c>
      <c r="I7089" s="26" t="str">
        <f>H7089&amp;"x"&amp;COUNTIF($H$5:H7089,H7089)</f>
        <v>0x6163</v>
      </c>
      <c r="J7089" t="str">
        <f t="shared" si="332"/>
        <v>.</v>
      </c>
    </row>
    <row r="7090" spans="7:10">
      <c r="G7090" t="str">
        <f t="shared" si="330"/>
        <v>.</v>
      </c>
      <c r="H7090">
        <f t="shared" si="331"/>
        <v>0</v>
      </c>
      <c r="I7090" s="26" t="str">
        <f>H7090&amp;"x"&amp;COUNTIF($H$5:H7090,H7090)</f>
        <v>0x6164</v>
      </c>
      <c r="J7090" t="str">
        <f t="shared" si="332"/>
        <v>.</v>
      </c>
    </row>
    <row r="7091" spans="7:10">
      <c r="G7091" t="str">
        <f t="shared" si="330"/>
        <v>.</v>
      </c>
      <c r="H7091">
        <f t="shared" si="331"/>
        <v>0</v>
      </c>
      <c r="I7091" s="26" t="str">
        <f>H7091&amp;"x"&amp;COUNTIF($H$5:H7091,H7091)</f>
        <v>0x6165</v>
      </c>
      <c r="J7091" t="str">
        <f t="shared" si="332"/>
        <v>.</v>
      </c>
    </row>
    <row r="7092" spans="7:10">
      <c r="G7092" t="str">
        <f t="shared" si="330"/>
        <v>.</v>
      </c>
      <c r="H7092">
        <f t="shared" si="331"/>
        <v>0</v>
      </c>
      <c r="I7092" s="26" t="str">
        <f>H7092&amp;"x"&amp;COUNTIF($H$5:H7092,H7092)</f>
        <v>0x6166</v>
      </c>
      <c r="J7092" t="str">
        <f t="shared" si="332"/>
        <v>.</v>
      </c>
    </row>
    <row r="7093" spans="7:10">
      <c r="G7093" t="str">
        <f t="shared" si="330"/>
        <v>.</v>
      </c>
      <c r="H7093">
        <f t="shared" si="331"/>
        <v>0</v>
      </c>
      <c r="I7093" s="26" t="str">
        <f>H7093&amp;"x"&amp;COUNTIF($H$5:H7093,H7093)</f>
        <v>0x6167</v>
      </c>
      <c r="J7093" t="str">
        <f t="shared" si="332"/>
        <v>.</v>
      </c>
    </row>
    <row r="7094" spans="7:10">
      <c r="G7094" t="str">
        <f t="shared" si="330"/>
        <v>.</v>
      </c>
      <c r="H7094">
        <f t="shared" si="331"/>
        <v>0</v>
      </c>
      <c r="I7094" s="26" t="str">
        <f>H7094&amp;"x"&amp;COUNTIF($H$5:H7094,H7094)</f>
        <v>0x6168</v>
      </c>
      <c r="J7094" t="str">
        <f t="shared" si="332"/>
        <v>.</v>
      </c>
    </row>
    <row r="7095" spans="7:10">
      <c r="G7095" t="str">
        <f t="shared" si="330"/>
        <v>.</v>
      </c>
      <c r="H7095">
        <f t="shared" si="331"/>
        <v>0</v>
      </c>
      <c r="I7095" s="26" t="str">
        <f>H7095&amp;"x"&amp;COUNTIF($H$5:H7095,H7095)</f>
        <v>0x6169</v>
      </c>
      <c r="J7095" t="str">
        <f t="shared" si="332"/>
        <v>.</v>
      </c>
    </row>
    <row r="7096" spans="7:10">
      <c r="G7096" t="str">
        <f t="shared" si="330"/>
        <v>.</v>
      </c>
      <c r="H7096">
        <f t="shared" si="331"/>
        <v>0</v>
      </c>
      <c r="I7096" s="26" t="str">
        <f>H7096&amp;"x"&amp;COUNTIF($H$5:H7096,H7096)</f>
        <v>0x6170</v>
      </c>
      <c r="J7096" t="str">
        <f t="shared" si="332"/>
        <v>.</v>
      </c>
    </row>
    <row r="7097" spans="7:10">
      <c r="G7097" t="str">
        <f t="shared" si="330"/>
        <v>.</v>
      </c>
      <c r="H7097">
        <f t="shared" si="331"/>
        <v>0</v>
      </c>
      <c r="I7097" s="26" t="str">
        <f>H7097&amp;"x"&amp;COUNTIF($H$5:H7097,H7097)</f>
        <v>0x6171</v>
      </c>
      <c r="J7097" t="str">
        <f t="shared" si="332"/>
        <v>.</v>
      </c>
    </row>
    <row r="7098" spans="7:10">
      <c r="G7098" t="str">
        <f t="shared" si="330"/>
        <v>.</v>
      </c>
      <c r="H7098">
        <f t="shared" si="331"/>
        <v>0</v>
      </c>
      <c r="I7098" s="26" t="str">
        <f>H7098&amp;"x"&amp;COUNTIF($H$5:H7098,H7098)</f>
        <v>0x6172</v>
      </c>
      <c r="J7098" t="str">
        <f t="shared" si="332"/>
        <v>.</v>
      </c>
    </row>
    <row r="7099" spans="7:10">
      <c r="G7099" t="str">
        <f t="shared" si="330"/>
        <v>.</v>
      </c>
      <c r="H7099">
        <f t="shared" si="331"/>
        <v>0</v>
      </c>
      <c r="I7099" s="26" t="str">
        <f>H7099&amp;"x"&amp;COUNTIF($H$5:H7099,H7099)</f>
        <v>0x6173</v>
      </c>
      <c r="J7099" t="str">
        <f t="shared" si="332"/>
        <v>.</v>
      </c>
    </row>
    <row r="7100" spans="7:10">
      <c r="G7100" t="str">
        <f t="shared" si="330"/>
        <v>.</v>
      </c>
      <c r="H7100">
        <f t="shared" si="331"/>
        <v>0</v>
      </c>
      <c r="I7100" s="26" t="str">
        <f>H7100&amp;"x"&amp;COUNTIF($H$5:H7100,H7100)</f>
        <v>0x6174</v>
      </c>
      <c r="J7100" t="str">
        <f t="shared" si="332"/>
        <v>.</v>
      </c>
    </row>
    <row r="7101" spans="7:10">
      <c r="G7101" t="str">
        <f t="shared" si="330"/>
        <v>.</v>
      </c>
      <c r="H7101">
        <f t="shared" si="331"/>
        <v>0</v>
      </c>
      <c r="I7101" s="26" t="str">
        <f>H7101&amp;"x"&amp;COUNTIF($H$5:H7101,H7101)</f>
        <v>0x6175</v>
      </c>
      <c r="J7101" t="str">
        <f t="shared" si="332"/>
        <v>.</v>
      </c>
    </row>
    <row r="7102" spans="7:10">
      <c r="G7102" t="str">
        <f t="shared" si="330"/>
        <v>.</v>
      </c>
      <c r="H7102">
        <f t="shared" si="331"/>
        <v>0</v>
      </c>
      <c r="I7102" s="26" t="str">
        <f>H7102&amp;"x"&amp;COUNTIF($H$5:H7102,H7102)</f>
        <v>0x6176</v>
      </c>
      <c r="J7102" t="str">
        <f t="shared" si="332"/>
        <v>.</v>
      </c>
    </row>
    <row r="7103" spans="7:10">
      <c r="G7103" t="str">
        <f t="shared" si="330"/>
        <v>.</v>
      </c>
      <c r="H7103">
        <f t="shared" si="331"/>
        <v>0</v>
      </c>
      <c r="I7103" s="26" t="str">
        <f>H7103&amp;"x"&amp;COUNTIF($H$5:H7103,H7103)</f>
        <v>0x6177</v>
      </c>
      <c r="J7103" t="str">
        <f t="shared" si="332"/>
        <v>.</v>
      </c>
    </row>
    <row r="7104" spans="7:10">
      <c r="G7104" t="str">
        <f t="shared" si="330"/>
        <v>.</v>
      </c>
      <c r="H7104">
        <f t="shared" si="331"/>
        <v>0</v>
      </c>
      <c r="I7104" s="26" t="str">
        <f>H7104&amp;"x"&amp;COUNTIF($H$5:H7104,H7104)</f>
        <v>0x6178</v>
      </c>
      <c r="J7104" t="str">
        <f t="shared" si="332"/>
        <v>.</v>
      </c>
    </row>
    <row r="7105" spans="7:10">
      <c r="G7105" t="str">
        <f t="shared" si="330"/>
        <v>.</v>
      </c>
      <c r="H7105">
        <f t="shared" si="331"/>
        <v>0</v>
      </c>
      <c r="I7105" s="26" t="str">
        <f>H7105&amp;"x"&amp;COUNTIF($H$5:H7105,H7105)</f>
        <v>0x6179</v>
      </c>
      <c r="J7105" t="str">
        <f t="shared" si="332"/>
        <v>.</v>
      </c>
    </row>
    <row r="7106" spans="7:10">
      <c r="G7106" t="str">
        <f t="shared" si="330"/>
        <v>.</v>
      </c>
      <c r="H7106">
        <f t="shared" si="331"/>
        <v>0</v>
      </c>
      <c r="I7106" s="26" t="str">
        <f>H7106&amp;"x"&amp;COUNTIF($H$5:H7106,H7106)</f>
        <v>0x6180</v>
      </c>
      <c r="J7106" t="str">
        <f t="shared" si="332"/>
        <v>.</v>
      </c>
    </row>
    <row r="7107" spans="7:10">
      <c r="G7107" t="str">
        <f t="shared" si="330"/>
        <v>.</v>
      </c>
      <c r="H7107">
        <f t="shared" si="331"/>
        <v>0</v>
      </c>
      <c r="I7107" s="26" t="str">
        <f>H7107&amp;"x"&amp;COUNTIF($H$5:H7107,H7107)</f>
        <v>0x6181</v>
      </c>
      <c r="J7107" t="str">
        <f t="shared" si="332"/>
        <v>.</v>
      </c>
    </row>
    <row r="7108" spans="7:10">
      <c r="G7108" t="str">
        <f t="shared" si="330"/>
        <v>.</v>
      </c>
      <c r="H7108">
        <f t="shared" si="331"/>
        <v>0</v>
      </c>
      <c r="I7108" s="26" t="str">
        <f>H7108&amp;"x"&amp;COUNTIF($H$5:H7108,H7108)</f>
        <v>0x6182</v>
      </c>
      <c r="J7108" t="str">
        <f t="shared" si="332"/>
        <v>.</v>
      </c>
    </row>
    <row r="7109" spans="7:10">
      <c r="G7109" t="str">
        <f t="shared" ref="G7109:G7172" si="333">A7109&amp;"."&amp;B7109</f>
        <v>.</v>
      </c>
      <c r="H7109">
        <f t="shared" ref="H7109:H7172" si="334">F7109</f>
        <v>0</v>
      </c>
      <c r="I7109" s="26" t="str">
        <f>H7109&amp;"x"&amp;COUNTIF($H$5:H7109,H7109)</f>
        <v>0x6183</v>
      </c>
      <c r="J7109" t="str">
        <f t="shared" ref="J7109:J7172" si="335">G7109</f>
        <v>.</v>
      </c>
    </row>
    <row r="7110" spans="7:10">
      <c r="G7110" t="str">
        <f t="shared" si="333"/>
        <v>.</v>
      </c>
      <c r="H7110">
        <f t="shared" si="334"/>
        <v>0</v>
      </c>
      <c r="I7110" s="26" t="str">
        <f>H7110&amp;"x"&amp;COUNTIF($H$5:H7110,H7110)</f>
        <v>0x6184</v>
      </c>
      <c r="J7110" t="str">
        <f t="shared" si="335"/>
        <v>.</v>
      </c>
    </row>
    <row r="7111" spans="7:10">
      <c r="G7111" t="str">
        <f t="shared" si="333"/>
        <v>.</v>
      </c>
      <c r="H7111">
        <f t="shared" si="334"/>
        <v>0</v>
      </c>
      <c r="I7111" s="26" t="str">
        <f>H7111&amp;"x"&amp;COUNTIF($H$5:H7111,H7111)</f>
        <v>0x6185</v>
      </c>
      <c r="J7111" t="str">
        <f t="shared" si="335"/>
        <v>.</v>
      </c>
    </row>
    <row r="7112" spans="7:10">
      <c r="G7112" t="str">
        <f t="shared" si="333"/>
        <v>.</v>
      </c>
      <c r="H7112">
        <f t="shared" si="334"/>
        <v>0</v>
      </c>
      <c r="I7112" s="26" t="str">
        <f>H7112&amp;"x"&amp;COUNTIF($H$5:H7112,H7112)</f>
        <v>0x6186</v>
      </c>
      <c r="J7112" t="str">
        <f t="shared" si="335"/>
        <v>.</v>
      </c>
    </row>
    <row r="7113" spans="7:10">
      <c r="G7113" t="str">
        <f t="shared" si="333"/>
        <v>.</v>
      </c>
      <c r="H7113">
        <f t="shared" si="334"/>
        <v>0</v>
      </c>
      <c r="I7113" s="26" t="str">
        <f>H7113&amp;"x"&amp;COUNTIF($H$5:H7113,H7113)</f>
        <v>0x6187</v>
      </c>
      <c r="J7113" t="str">
        <f t="shared" si="335"/>
        <v>.</v>
      </c>
    </row>
    <row r="7114" spans="7:10">
      <c r="G7114" t="str">
        <f t="shared" si="333"/>
        <v>.</v>
      </c>
      <c r="H7114">
        <f t="shared" si="334"/>
        <v>0</v>
      </c>
      <c r="I7114" s="26" t="str">
        <f>H7114&amp;"x"&amp;COUNTIF($H$5:H7114,H7114)</f>
        <v>0x6188</v>
      </c>
      <c r="J7114" t="str">
        <f t="shared" si="335"/>
        <v>.</v>
      </c>
    </row>
    <row r="7115" spans="7:10">
      <c r="G7115" t="str">
        <f t="shared" si="333"/>
        <v>.</v>
      </c>
      <c r="H7115">
        <f t="shared" si="334"/>
        <v>0</v>
      </c>
      <c r="I7115" s="26" t="str">
        <f>H7115&amp;"x"&amp;COUNTIF($H$5:H7115,H7115)</f>
        <v>0x6189</v>
      </c>
      <c r="J7115" t="str">
        <f t="shared" si="335"/>
        <v>.</v>
      </c>
    </row>
    <row r="7116" spans="7:10">
      <c r="G7116" t="str">
        <f t="shared" si="333"/>
        <v>.</v>
      </c>
      <c r="H7116">
        <f t="shared" si="334"/>
        <v>0</v>
      </c>
      <c r="I7116" s="26" t="str">
        <f>H7116&amp;"x"&amp;COUNTIF($H$5:H7116,H7116)</f>
        <v>0x6190</v>
      </c>
      <c r="J7116" t="str">
        <f t="shared" si="335"/>
        <v>.</v>
      </c>
    </row>
    <row r="7117" spans="7:10">
      <c r="G7117" t="str">
        <f t="shared" si="333"/>
        <v>.</v>
      </c>
      <c r="H7117">
        <f t="shared" si="334"/>
        <v>0</v>
      </c>
      <c r="I7117" s="26" t="str">
        <f>H7117&amp;"x"&amp;COUNTIF($H$5:H7117,H7117)</f>
        <v>0x6191</v>
      </c>
      <c r="J7117" t="str">
        <f t="shared" si="335"/>
        <v>.</v>
      </c>
    </row>
    <row r="7118" spans="7:10">
      <c r="G7118" t="str">
        <f t="shared" si="333"/>
        <v>.</v>
      </c>
      <c r="H7118">
        <f t="shared" si="334"/>
        <v>0</v>
      </c>
      <c r="I7118" s="26" t="str">
        <f>H7118&amp;"x"&amp;COUNTIF($H$5:H7118,H7118)</f>
        <v>0x6192</v>
      </c>
      <c r="J7118" t="str">
        <f t="shared" si="335"/>
        <v>.</v>
      </c>
    </row>
    <row r="7119" spans="7:10">
      <c r="G7119" t="str">
        <f t="shared" si="333"/>
        <v>.</v>
      </c>
      <c r="H7119">
        <f t="shared" si="334"/>
        <v>0</v>
      </c>
      <c r="I7119" s="26" t="str">
        <f>H7119&amp;"x"&amp;COUNTIF($H$5:H7119,H7119)</f>
        <v>0x6193</v>
      </c>
      <c r="J7119" t="str">
        <f t="shared" si="335"/>
        <v>.</v>
      </c>
    </row>
    <row r="7120" spans="7:10">
      <c r="G7120" t="str">
        <f t="shared" si="333"/>
        <v>.</v>
      </c>
      <c r="H7120">
        <f t="shared" si="334"/>
        <v>0</v>
      </c>
      <c r="I7120" s="26" t="str">
        <f>H7120&amp;"x"&amp;COUNTIF($H$5:H7120,H7120)</f>
        <v>0x6194</v>
      </c>
      <c r="J7120" t="str">
        <f t="shared" si="335"/>
        <v>.</v>
      </c>
    </row>
    <row r="7121" spans="7:10">
      <c r="G7121" t="str">
        <f t="shared" si="333"/>
        <v>.</v>
      </c>
      <c r="H7121">
        <f t="shared" si="334"/>
        <v>0</v>
      </c>
      <c r="I7121" s="26" t="str">
        <f>H7121&amp;"x"&amp;COUNTIF($H$5:H7121,H7121)</f>
        <v>0x6195</v>
      </c>
      <c r="J7121" t="str">
        <f t="shared" si="335"/>
        <v>.</v>
      </c>
    </row>
    <row r="7122" spans="7:10">
      <c r="G7122" t="str">
        <f t="shared" si="333"/>
        <v>.</v>
      </c>
      <c r="H7122">
        <f t="shared" si="334"/>
        <v>0</v>
      </c>
      <c r="I7122" s="26" t="str">
        <f>H7122&amp;"x"&amp;COUNTIF($H$5:H7122,H7122)</f>
        <v>0x6196</v>
      </c>
      <c r="J7122" t="str">
        <f t="shared" si="335"/>
        <v>.</v>
      </c>
    </row>
    <row r="7123" spans="7:10">
      <c r="G7123" t="str">
        <f t="shared" si="333"/>
        <v>.</v>
      </c>
      <c r="H7123">
        <f t="shared" si="334"/>
        <v>0</v>
      </c>
      <c r="I7123" s="26" t="str">
        <f>H7123&amp;"x"&amp;COUNTIF($H$5:H7123,H7123)</f>
        <v>0x6197</v>
      </c>
      <c r="J7123" t="str">
        <f t="shared" si="335"/>
        <v>.</v>
      </c>
    </row>
    <row r="7124" spans="7:10">
      <c r="G7124" t="str">
        <f t="shared" si="333"/>
        <v>.</v>
      </c>
      <c r="H7124">
        <f t="shared" si="334"/>
        <v>0</v>
      </c>
      <c r="I7124" s="26" t="str">
        <f>H7124&amp;"x"&amp;COUNTIF($H$5:H7124,H7124)</f>
        <v>0x6198</v>
      </c>
      <c r="J7124" t="str">
        <f t="shared" si="335"/>
        <v>.</v>
      </c>
    </row>
    <row r="7125" spans="7:10">
      <c r="G7125" t="str">
        <f t="shared" si="333"/>
        <v>.</v>
      </c>
      <c r="H7125">
        <f t="shared" si="334"/>
        <v>0</v>
      </c>
      <c r="I7125" s="26" t="str">
        <f>H7125&amp;"x"&amp;COUNTIF($H$5:H7125,H7125)</f>
        <v>0x6199</v>
      </c>
      <c r="J7125" t="str">
        <f t="shared" si="335"/>
        <v>.</v>
      </c>
    </row>
    <row r="7126" spans="7:10">
      <c r="G7126" t="str">
        <f t="shared" si="333"/>
        <v>.</v>
      </c>
      <c r="H7126">
        <f t="shared" si="334"/>
        <v>0</v>
      </c>
      <c r="I7126" s="26" t="str">
        <f>H7126&amp;"x"&amp;COUNTIF($H$5:H7126,H7126)</f>
        <v>0x6200</v>
      </c>
      <c r="J7126" t="str">
        <f t="shared" si="335"/>
        <v>.</v>
      </c>
    </row>
    <row r="7127" spans="7:10">
      <c r="G7127" t="str">
        <f t="shared" si="333"/>
        <v>.</v>
      </c>
      <c r="H7127">
        <f t="shared" si="334"/>
        <v>0</v>
      </c>
      <c r="I7127" s="26" t="str">
        <f>H7127&amp;"x"&amp;COUNTIF($H$5:H7127,H7127)</f>
        <v>0x6201</v>
      </c>
      <c r="J7127" t="str">
        <f t="shared" si="335"/>
        <v>.</v>
      </c>
    </row>
    <row r="7128" spans="7:10">
      <c r="G7128" t="str">
        <f t="shared" si="333"/>
        <v>.</v>
      </c>
      <c r="H7128">
        <f t="shared" si="334"/>
        <v>0</v>
      </c>
      <c r="I7128" s="26" t="str">
        <f>H7128&amp;"x"&amp;COUNTIF($H$5:H7128,H7128)</f>
        <v>0x6202</v>
      </c>
      <c r="J7128" t="str">
        <f t="shared" si="335"/>
        <v>.</v>
      </c>
    </row>
    <row r="7129" spans="7:10">
      <c r="G7129" t="str">
        <f t="shared" si="333"/>
        <v>.</v>
      </c>
      <c r="H7129">
        <f t="shared" si="334"/>
        <v>0</v>
      </c>
      <c r="I7129" s="26" t="str">
        <f>H7129&amp;"x"&amp;COUNTIF($H$5:H7129,H7129)</f>
        <v>0x6203</v>
      </c>
      <c r="J7129" t="str">
        <f t="shared" si="335"/>
        <v>.</v>
      </c>
    </row>
    <row r="7130" spans="7:10">
      <c r="G7130" t="str">
        <f t="shared" si="333"/>
        <v>.</v>
      </c>
      <c r="H7130">
        <f t="shared" si="334"/>
        <v>0</v>
      </c>
      <c r="I7130" s="26" t="str">
        <f>H7130&amp;"x"&amp;COUNTIF($H$5:H7130,H7130)</f>
        <v>0x6204</v>
      </c>
      <c r="J7130" t="str">
        <f t="shared" si="335"/>
        <v>.</v>
      </c>
    </row>
    <row r="7131" spans="7:10">
      <c r="G7131" t="str">
        <f t="shared" si="333"/>
        <v>.</v>
      </c>
      <c r="H7131">
        <f t="shared" si="334"/>
        <v>0</v>
      </c>
      <c r="I7131" s="26" t="str">
        <f>H7131&amp;"x"&amp;COUNTIF($H$5:H7131,H7131)</f>
        <v>0x6205</v>
      </c>
      <c r="J7131" t="str">
        <f t="shared" si="335"/>
        <v>.</v>
      </c>
    </row>
    <row r="7132" spans="7:10">
      <c r="G7132" t="str">
        <f t="shared" si="333"/>
        <v>.</v>
      </c>
      <c r="H7132">
        <f t="shared" si="334"/>
        <v>0</v>
      </c>
      <c r="I7132" s="26" t="str">
        <f>H7132&amp;"x"&amp;COUNTIF($H$5:H7132,H7132)</f>
        <v>0x6206</v>
      </c>
      <c r="J7132" t="str">
        <f t="shared" si="335"/>
        <v>.</v>
      </c>
    </row>
    <row r="7133" spans="7:10">
      <c r="G7133" t="str">
        <f t="shared" si="333"/>
        <v>.</v>
      </c>
      <c r="H7133">
        <f t="shared" si="334"/>
        <v>0</v>
      </c>
      <c r="I7133" s="26" t="str">
        <f>H7133&amp;"x"&amp;COUNTIF($H$5:H7133,H7133)</f>
        <v>0x6207</v>
      </c>
      <c r="J7133" t="str">
        <f t="shared" si="335"/>
        <v>.</v>
      </c>
    </row>
    <row r="7134" spans="7:10">
      <c r="G7134" t="str">
        <f t="shared" si="333"/>
        <v>.</v>
      </c>
      <c r="H7134">
        <f t="shared" si="334"/>
        <v>0</v>
      </c>
      <c r="I7134" s="26" t="str">
        <f>H7134&amp;"x"&amp;COUNTIF($H$5:H7134,H7134)</f>
        <v>0x6208</v>
      </c>
      <c r="J7134" t="str">
        <f t="shared" si="335"/>
        <v>.</v>
      </c>
    </row>
    <row r="7135" spans="7:10">
      <c r="G7135" t="str">
        <f t="shared" si="333"/>
        <v>.</v>
      </c>
      <c r="H7135">
        <f t="shared" si="334"/>
        <v>0</v>
      </c>
      <c r="I7135" s="26" t="str">
        <f>H7135&amp;"x"&amp;COUNTIF($H$5:H7135,H7135)</f>
        <v>0x6209</v>
      </c>
      <c r="J7135" t="str">
        <f t="shared" si="335"/>
        <v>.</v>
      </c>
    </row>
    <row r="7136" spans="7:10">
      <c r="G7136" t="str">
        <f t="shared" si="333"/>
        <v>.</v>
      </c>
      <c r="H7136">
        <f t="shared" si="334"/>
        <v>0</v>
      </c>
      <c r="I7136" s="26" t="str">
        <f>H7136&amp;"x"&amp;COUNTIF($H$5:H7136,H7136)</f>
        <v>0x6210</v>
      </c>
      <c r="J7136" t="str">
        <f t="shared" si="335"/>
        <v>.</v>
      </c>
    </row>
    <row r="7137" spans="7:10">
      <c r="G7137" t="str">
        <f t="shared" si="333"/>
        <v>.</v>
      </c>
      <c r="H7137">
        <f t="shared" si="334"/>
        <v>0</v>
      </c>
      <c r="I7137" s="26" t="str">
        <f>H7137&amp;"x"&amp;COUNTIF($H$5:H7137,H7137)</f>
        <v>0x6211</v>
      </c>
      <c r="J7137" t="str">
        <f t="shared" si="335"/>
        <v>.</v>
      </c>
    </row>
    <row r="7138" spans="7:10">
      <c r="G7138" t="str">
        <f t="shared" si="333"/>
        <v>.</v>
      </c>
      <c r="H7138">
        <f t="shared" si="334"/>
        <v>0</v>
      </c>
      <c r="I7138" s="26" t="str">
        <f>H7138&amp;"x"&amp;COUNTIF($H$5:H7138,H7138)</f>
        <v>0x6212</v>
      </c>
      <c r="J7138" t="str">
        <f t="shared" si="335"/>
        <v>.</v>
      </c>
    </row>
    <row r="7139" spans="7:10">
      <c r="G7139" t="str">
        <f t="shared" si="333"/>
        <v>.</v>
      </c>
      <c r="H7139">
        <f t="shared" si="334"/>
        <v>0</v>
      </c>
      <c r="I7139" s="26" t="str">
        <f>H7139&amp;"x"&amp;COUNTIF($H$5:H7139,H7139)</f>
        <v>0x6213</v>
      </c>
      <c r="J7139" t="str">
        <f t="shared" si="335"/>
        <v>.</v>
      </c>
    </row>
    <row r="7140" spans="7:10">
      <c r="G7140" t="str">
        <f t="shared" si="333"/>
        <v>.</v>
      </c>
      <c r="H7140">
        <f t="shared" si="334"/>
        <v>0</v>
      </c>
      <c r="I7140" s="26" t="str">
        <f>H7140&amp;"x"&amp;COUNTIF($H$5:H7140,H7140)</f>
        <v>0x6214</v>
      </c>
      <c r="J7140" t="str">
        <f t="shared" si="335"/>
        <v>.</v>
      </c>
    </row>
    <row r="7141" spans="7:10">
      <c r="G7141" t="str">
        <f t="shared" si="333"/>
        <v>.</v>
      </c>
      <c r="H7141">
        <f t="shared" si="334"/>
        <v>0</v>
      </c>
      <c r="I7141" s="26" t="str">
        <f>H7141&amp;"x"&amp;COUNTIF($H$5:H7141,H7141)</f>
        <v>0x6215</v>
      </c>
      <c r="J7141" t="str">
        <f t="shared" si="335"/>
        <v>.</v>
      </c>
    </row>
    <row r="7142" spans="7:10">
      <c r="G7142" t="str">
        <f t="shared" si="333"/>
        <v>.</v>
      </c>
      <c r="H7142">
        <f t="shared" si="334"/>
        <v>0</v>
      </c>
      <c r="I7142" s="26" t="str">
        <f>H7142&amp;"x"&amp;COUNTIF($H$5:H7142,H7142)</f>
        <v>0x6216</v>
      </c>
      <c r="J7142" t="str">
        <f t="shared" si="335"/>
        <v>.</v>
      </c>
    </row>
    <row r="7143" spans="7:10">
      <c r="G7143" t="str">
        <f t="shared" si="333"/>
        <v>.</v>
      </c>
      <c r="H7143">
        <f t="shared" si="334"/>
        <v>0</v>
      </c>
      <c r="I7143" s="26" t="str">
        <f>H7143&amp;"x"&amp;COUNTIF($H$5:H7143,H7143)</f>
        <v>0x6217</v>
      </c>
      <c r="J7143" t="str">
        <f t="shared" si="335"/>
        <v>.</v>
      </c>
    </row>
    <row r="7144" spans="7:10">
      <c r="G7144" t="str">
        <f t="shared" si="333"/>
        <v>.</v>
      </c>
      <c r="H7144">
        <f t="shared" si="334"/>
        <v>0</v>
      </c>
      <c r="I7144" s="26" t="str">
        <f>H7144&amp;"x"&amp;COUNTIF($H$5:H7144,H7144)</f>
        <v>0x6218</v>
      </c>
      <c r="J7144" t="str">
        <f t="shared" si="335"/>
        <v>.</v>
      </c>
    </row>
    <row r="7145" spans="7:10">
      <c r="G7145" t="str">
        <f t="shared" si="333"/>
        <v>.</v>
      </c>
      <c r="H7145">
        <f t="shared" si="334"/>
        <v>0</v>
      </c>
      <c r="I7145" s="26" t="str">
        <f>H7145&amp;"x"&amp;COUNTIF($H$5:H7145,H7145)</f>
        <v>0x6219</v>
      </c>
      <c r="J7145" t="str">
        <f t="shared" si="335"/>
        <v>.</v>
      </c>
    </row>
    <row r="7146" spans="7:10">
      <c r="G7146" t="str">
        <f t="shared" si="333"/>
        <v>.</v>
      </c>
      <c r="H7146">
        <f t="shared" si="334"/>
        <v>0</v>
      </c>
      <c r="I7146" s="26" t="str">
        <f>H7146&amp;"x"&amp;COUNTIF($H$5:H7146,H7146)</f>
        <v>0x6220</v>
      </c>
      <c r="J7146" t="str">
        <f t="shared" si="335"/>
        <v>.</v>
      </c>
    </row>
    <row r="7147" spans="7:10">
      <c r="G7147" t="str">
        <f t="shared" si="333"/>
        <v>.</v>
      </c>
      <c r="H7147">
        <f t="shared" si="334"/>
        <v>0</v>
      </c>
      <c r="I7147" s="26" t="str">
        <f>H7147&amp;"x"&amp;COUNTIF($H$5:H7147,H7147)</f>
        <v>0x6221</v>
      </c>
      <c r="J7147" t="str">
        <f t="shared" si="335"/>
        <v>.</v>
      </c>
    </row>
    <row r="7148" spans="7:10">
      <c r="G7148" t="str">
        <f t="shared" si="333"/>
        <v>.</v>
      </c>
      <c r="H7148">
        <f t="shared" si="334"/>
        <v>0</v>
      </c>
      <c r="I7148" s="26" t="str">
        <f>H7148&amp;"x"&amp;COUNTIF($H$5:H7148,H7148)</f>
        <v>0x6222</v>
      </c>
      <c r="J7148" t="str">
        <f t="shared" si="335"/>
        <v>.</v>
      </c>
    </row>
    <row r="7149" spans="7:10">
      <c r="G7149" t="str">
        <f t="shared" si="333"/>
        <v>.</v>
      </c>
      <c r="H7149">
        <f t="shared" si="334"/>
        <v>0</v>
      </c>
      <c r="I7149" s="26" t="str">
        <f>H7149&amp;"x"&amp;COUNTIF($H$5:H7149,H7149)</f>
        <v>0x6223</v>
      </c>
      <c r="J7149" t="str">
        <f t="shared" si="335"/>
        <v>.</v>
      </c>
    </row>
    <row r="7150" spans="7:10">
      <c r="G7150" t="str">
        <f t="shared" si="333"/>
        <v>.</v>
      </c>
      <c r="H7150">
        <f t="shared" si="334"/>
        <v>0</v>
      </c>
      <c r="I7150" s="26" t="str">
        <f>H7150&amp;"x"&amp;COUNTIF($H$5:H7150,H7150)</f>
        <v>0x6224</v>
      </c>
      <c r="J7150" t="str">
        <f t="shared" si="335"/>
        <v>.</v>
      </c>
    </row>
    <row r="7151" spans="7:10">
      <c r="G7151" t="str">
        <f t="shared" si="333"/>
        <v>.</v>
      </c>
      <c r="H7151">
        <f t="shared" si="334"/>
        <v>0</v>
      </c>
      <c r="I7151" s="26" t="str">
        <f>H7151&amp;"x"&amp;COUNTIF($H$5:H7151,H7151)</f>
        <v>0x6225</v>
      </c>
      <c r="J7151" t="str">
        <f t="shared" si="335"/>
        <v>.</v>
      </c>
    </row>
    <row r="7152" spans="7:10">
      <c r="G7152" t="str">
        <f t="shared" si="333"/>
        <v>.</v>
      </c>
      <c r="H7152">
        <f t="shared" si="334"/>
        <v>0</v>
      </c>
      <c r="I7152" s="26" t="str">
        <f>H7152&amp;"x"&amp;COUNTIF($H$5:H7152,H7152)</f>
        <v>0x6226</v>
      </c>
      <c r="J7152" t="str">
        <f t="shared" si="335"/>
        <v>.</v>
      </c>
    </row>
    <row r="7153" spans="7:10">
      <c r="G7153" t="str">
        <f t="shared" si="333"/>
        <v>.</v>
      </c>
      <c r="H7153">
        <f t="shared" si="334"/>
        <v>0</v>
      </c>
      <c r="I7153" s="26" t="str">
        <f>H7153&amp;"x"&amp;COUNTIF($H$5:H7153,H7153)</f>
        <v>0x6227</v>
      </c>
      <c r="J7153" t="str">
        <f t="shared" si="335"/>
        <v>.</v>
      </c>
    </row>
    <row r="7154" spans="7:10">
      <c r="G7154" t="str">
        <f t="shared" si="333"/>
        <v>.</v>
      </c>
      <c r="H7154">
        <f t="shared" si="334"/>
        <v>0</v>
      </c>
      <c r="I7154" s="26" t="str">
        <f>H7154&amp;"x"&amp;COUNTIF($H$5:H7154,H7154)</f>
        <v>0x6228</v>
      </c>
      <c r="J7154" t="str">
        <f t="shared" si="335"/>
        <v>.</v>
      </c>
    </row>
    <row r="7155" spans="7:10">
      <c r="G7155" t="str">
        <f t="shared" si="333"/>
        <v>.</v>
      </c>
      <c r="H7155">
        <f t="shared" si="334"/>
        <v>0</v>
      </c>
      <c r="I7155" s="26" t="str">
        <f>H7155&amp;"x"&amp;COUNTIF($H$5:H7155,H7155)</f>
        <v>0x6229</v>
      </c>
      <c r="J7155" t="str">
        <f t="shared" si="335"/>
        <v>.</v>
      </c>
    </row>
    <row r="7156" spans="7:10">
      <c r="G7156" t="str">
        <f t="shared" si="333"/>
        <v>.</v>
      </c>
      <c r="H7156">
        <f t="shared" si="334"/>
        <v>0</v>
      </c>
      <c r="I7156" s="26" t="str">
        <f>H7156&amp;"x"&amp;COUNTIF($H$5:H7156,H7156)</f>
        <v>0x6230</v>
      </c>
      <c r="J7156" t="str">
        <f t="shared" si="335"/>
        <v>.</v>
      </c>
    </row>
    <row r="7157" spans="7:10">
      <c r="G7157" t="str">
        <f t="shared" si="333"/>
        <v>.</v>
      </c>
      <c r="H7157">
        <f t="shared" si="334"/>
        <v>0</v>
      </c>
      <c r="I7157" s="26" t="str">
        <f>H7157&amp;"x"&amp;COUNTIF($H$5:H7157,H7157)</f>
        <v>0x6231</v>
      </c>
      <c r="J7157" t="str">
        <f t="shared" si="335"/>
        <v>.</v>
      </c>
    </row>
    <row r="7158" spans="7:10">
      <c r="G7158" t="str">
        <f t="shared" si="333"/>
        <v>.</v>
      </c>
      <c r="H7158">
        <f t="shared" si="334"/>
        <v>0</v>
      </c>
      <c r="I7158" s="26" t="str">
        <f>H7158&amp;"x"&amp;COUNTIF($H$5:H7158,H7158)</f>
        <v>0x6232</v>
      </c>
      <c r="J7158" t="str">
        <f t="shared" si="335"/>
        <v>.</v>
      </c>
    </row>
    <row r="7159" spans="7:10">
      <c r="G7159" t="str">
        <f t="shared" si="333"/>
        <v>.</v>
      </c>
      <c r="H7159">
        <f t="shared" si="334"/>
        <v>0</v>
      </c>
      <c r="I7159" s="26" t="str">
        <f>H7159&amp;"x"&amp;COUNTIF($H$5:H7159,H7159)</f>
        <v>0x6233</v>
      </c>
      <c r="J7159" t="str">
        <f t="shared" si="335"/>
        <v>.</v>
      </c>
    </row>
    <row r="7160" spans="7:10">
      <c r="G7160" t="str">
        <f t="shared" si="333"/>
        <v>.</v>
      </c>
      <c r="H7160">
        <f t="shared" si="334"/>
        <v>0</v>
      </c>
      <c r="I7160" s="26" t="str">
        <f>H7160&amp;"x"&amp;COUNTIF($H$5:H7160,H7160)</f>
        <v>0x6234</v>
      </c>
      <c r="J7160" t="str">
        <f t="shared" si="335"/>
        <v>.</v>
      </c>
    </row>
    <row r="7161" spans="7:10">
      <c r="G7161" t="str">
        <f t="shared" si="333"/>
        <v>.</v>
      </c>
      <c r="H7161">
        <f t="shared" si="334"/>
        <v>0</v>
      </c>
      <c r="I7161" s="26" t="str">
        <f>H7161&amp;"x"&amp;COUNTIF($H$5:H7161,H7161)</f>
        <v>0x6235</v>
      </c>
      <c r="J7161" t="str">
        <f t="shared" si="335"/>
        <v>.</v>
      </c>
    </row>
    <row r="7162" spans="7:10">
      <c r="G7162" t="str">
        <f t="shared" si="333"/>
        <v>.</v>
      </c>
      <c r="H7162">
        <f t="shared" si="334"/>
        <v>0</v>
      </c>
      <c r="I7162" s="26" t="str">
        <f>H7162&amp;"x"&amp;COUNTIF($H$5:H7162,H7162)</f>
        <v>0x6236</v>
      </c>
      <c r="J7162" t="str">
        <f t="shared" si="335"/>
        <v>.</v>
      </c>
    </row>
    <row r="7163" spans="7:10">
      <c r="G7163" t="str">
        <f t="shared" si="333"/>
        <v>.</v>
      </c>
      <c r="H7163">
        <f t="shared" si="334"/>
        <v>0</v>
      </c>
      <c r="I7163" s="26" t="str">
        <f>H7163&amp;"x"&amp;COUNTIF($H$5:H7163,H7163)</f>
        <v>0x6237</v>
      </c>
      <c r="J7163" t="str">
        <f t="shared" si="335"/>
        <v>.</v>
      </c>
    </row>
    <row r="7164" spans="7:10">
      <c r="G7164" t="str">
        <f t="shared" si="333"/>
        <v>.</v>
      </c>
      <c r="H7164">
        <f t="shared" si="334"/>
        <v>0</v>
      </c>
      <c r="I7164" s="26" t="str">
        <f>H7164&amp;"x"&amp;COUNTIF($H$5:H7164,H7164)</f>
        <v>0x6238</v>
      </c>
      <c r="J7164" t="str">
        <f t="shared" si="335"/>
        <v>.</v>
      </c>
    </row>
    <row r="7165" spans="7:10">
      <c r="G7165" t="str">
        <f t="shared" si="333"/>
        <v>.</v>
      </c>
      <c r="H7165">
        <f t="shared" si="334"/>
        <v>0</v>
      </c>
      <c r="I7165" s="26" t="str">
        <f>H7165&amp;"x"&amp;COUNTIF($H$5:H7165,H7165)</f>
        <v>0x6239</v>
      </c>
      <c r="J7165" t="str">
        <f t="shared" si="335"/>
        <v>.</v>
      </c>
    </row>
    <row r="7166" spans="7:10">
      <c r="G7166" t="str">
        <f t="shared" si="333"/>
        <v>.</v>
      </c>
      <c r="H7166">
        <f t="shared" si="334"/>
        <v>0</v>
      </c>
      <c r="I7166" s="26" t="str">
        <f>H7166&amp;"x"&amp;COUNTIF($H$5:H7166,H7166)</f>
        <v>0x6240</v>
      </c>
      <c r="J7166" t="str">
        <f t="shared" si="335"/>
        <v>.</v>
      </c>
    </row>
    <row r="7167" spans="7:10">
      <c r="G7167" t="str">
        <f t="shared" si="333"/>
        <v>.</v>
      </c>
      <c r="H7167">
        <f t="shared" si="334"/>
        <v>0</v>
      </c>
      <c r="I7167" s="26" t="str">
        <f>H7167&amp;"x"&amp;COUNTIF($H$5:H7167,H7167)</f>
        <v>0x6241</v>
      </c>
      <c r="J7167" t="str">
        <f t="shared" si="335"/>
        <v>.</v>
      </c>
    </row>
    <row r="7168" spans="7:10">
      <c r="G7168" t="str">
        <f t="shared" si="333"/>
        <v>.</v>
      </c>
      <c r="H7168">
        <f t="shared" si="334"/>
        <v>0</v>
      </c>
      <c r="I7168" s="26" t="str">
        <f>H7168&amp;"x"&amp;COUNTIF($H$5:H7168,H7168)</f>
        <v>0x6242</v>
      </c>
      <c r="J7168" t="str">
        <f t="shared" si="335"/>
        <v>.</v>
      </c>
    </row>
    <row r="7169" spans="7:10">
      <c r="G7169" t="str">
        <f t="shared" si="333"/>
        <v>.</v>
      </c>
      <c r="H7169">
        <f t="shared" si="334"/>
        <v>0</v>
      </c>
      <c r="I7169" s="26" t="str">
        <f>H7169&amp;"x"&amp;COUNTIF($H$5:H7169,H7169)</f>
        <v>0x6243</v>
      </c>
      <c r="J7169" t="str">
        <f t="shared" si="335"/>
        <v>.</v>
      </c>
    </row>
    <row r="7170" spans="7:10">
      <c r="G7170" t="str">
        <f t="shared" si="333"/>
        <v>.</v>
      </c>
      <c r="H7170">
        <f t="shared" si="334"/>
        <v>0</v>
      </c>
      <c r="I7170" s="26" t="str">
        <f>H7170&amp;"x"&amp;COUNTIF($H$5:H7170,H7170)</f>
        <v>0x6244</v>
      </c>
      <c r="J7170" t="str">
        <f t="shared" si="335"/>
        <v>.</v>
      </c>
    </row>
    <row r="7171" spans="7:10">
      <c r="G7171" t="str">
        <f t="shared" si="333"/>
        <v>.</v>
      </c>
      <c r="H7171">
        <f t="shared" si="334"/>
        <v>0</v>
      </c>
      <c r="I7171" s="26" t="str">
        <f>H7171&amp;"x"&amp;COUNTIF($H$5:H7171,H7171)</f>
        <v>0x6245</v>
      </c>
      <c r="J7171" t="str">
        <f t="shared" si="335"/>
        <v>.</v>
      </c>
    </row>
    <row r="7172" spans="7:10">
      <c r="G7172" t="str">
        <f t="shared" si="333"/>
        <v>.</v>
      </c>
      <c r="H7172">
        <f t="shared" si="334"/>
        <v>0</v>
      </c>
      <c r="I7172" s="26" t="str">
        <f>H7172&amp;"x"&amp;COUNTIF($H$5:H7172,H7172)</f>
        <v>0x6246</v>
      </c>
      <c r="J7172" t="str">
        <f t="shared" si="335"/>
        <v>.</v>
      </c>
    </row>
    <row r="7173" spans="7:10">
      <c r="G7173" t="str">
        <f t="shared" ref="G7173:G7236" si="336">A7173&amp;"."&amp;B7173</f>
        <v>.</v>
      </c>
      <c r="H7173">
        <f t="shared" ref="H7173:H7236" si="337">F7173</f>
        <v>0</v>
      </c>
      <c r="I7173" s="26" t="str">
        <f>H7173&amp;"x"&amp;COUNTIF($H$5:H7173,H7173)</f>
        <v>0x6247</v>
      </c>
      <c r="J7173" t="str">
        <f t="shared" ref="J7173:J7236" si="338">G7173</f>
        <v>.</v>
      </c>
    </row>
    <row r="7174" spans="7:10">
      <c r="G7174" t="str">
        <f t="shared" si="336"/>
        <v>.</v>
      </c>
      <c r="H7174">
        <f t="shared" si="337"/>
        <v>0</v>
      </c>
      <c r="I7174" s="26" t="str">
        <f>H7174&amp;"x"&amp;COUNTIF($H$5:H7174,H7174)</f>
        <v>0x6248</v>
      </c>
      <c r="J7174" t="str">
        <f t="shared" si="338"/>
        <v>.</v>
      </c>
    </row>
    <row r="7175" spans="7:10">
      <c r="G7175" t="str">
        <f t="shared" si="336"/>
        <v>.</v>
      </c>
      <c r="H7175">
        <f t="shared" si="337"/>
        <v>0</v>
      </c>
      <c r="I7175" s="26" t="str">
        <f>H7175&amp;"x"&amp;COUNTIF($H$5:H7175,H7175)</f>
        <v>0x6249</v>
      </c>
      <c r="J7175" t="str">
        <f t="shared" si="338"/>
        <v>.</v>
      </c>
    </row>
    <row r="7176" spans="7:10">
      <c r="G7176" t="str">
        <f t="shared" si="336"/>
        <v>.</v>
      </c>
      <c r="H7176">
        <f t="shared" si="337"/>
        <v>0</v>
      </c>
      <c r="I7176" s="26" t="str">
        <f>H7176&amp;"x"&amp;COUNTIF($H$5:H7176,H7176)</f>
        <v>0x6250</v>
      </c>
      <c r="J7176" t="str">
        <f t="shared" si="338"/>
        <v>.</v>
      </c>
    </row>
    <row r="7177" spans="7:10">
      <c r="G7177" t="str">
        <f t="shared" si="336"/>
        <v>.</v>
      </c>
      <c r="H7177">
        <f t="shared" si="337"/>
        <v>0</v>
      </c>
      <c r="I7177" s="26" t="str">
        <f>H7177&amp;"x"&amp;COUNTIF($H$5:H7177,H7177)</f>
        <v>0x6251</v>
      </c>
      <c r="J7177" t="str">
        <f t="shared" si="338"/>
        <v>.</v>
      </c>
    </row>
    <row r="7178" spans="7:10">
      <c r="G7178" t="str">
        <f t="shared" si="336"/>
        <v>.</v>
      </c>
      <c r="H7178">
        <f t="shared" si="337"/>
        <v>0</v>
      </c>
      <c r="I7178" s="26" t="str">
        <f>H7178&amp;"x"&amp;COUNTIF($H$5:H7178,H7178)</f>
        <v>0x6252</v>
      </c>
      <c r="J7178" t="str">
        <f t="shared" si="338"/>
        <v>.</v>
      </c>
    </row>
    <row r="7179" spans="7:10">
      <c r="G7179" t="str">
        <f t="shared" si="336"/>
        <v>.</v>
      </c>
      <c r="H7179">
        <f t="shared" si="337"/>
        <v>0</v>
      </c>
      <c r="I7179" s="26" t="str">
        <f>H7179&amp;"x"&amp;COUNTIF($H$5:H7179,H7179)</f>
        <v>0x6253</v>
      </c>
      <c r="J7179" t="str">
        <f t="shared" si="338"/>
        <v>.</v>
      </c>
    </row>
    <row r="7180" spans="7:10">
      <c r="G7180" t="str">
        <f t="shared" si="336"/>
        <v>.</v>
      </c>
      <c r="H7180">
        <f t="shared" si="337"/>
        <v>0</v>
      </c>
      <c r="I7180" s="26" t="str">
        <f>H7180&amp;"x"&amp;COUNTIF($H$5:H7180,H7180)</f>
        <v>0x6254</v>
      </c>
      <c r="J7180" t="str">
        <f t="shared" si="338"/>
        <v>.</v>
      </c>
    </row>
    <row r="7181" spans="7:10">
      <c r="G7181" t="str">
        <f t="shared" si="336"/>
        <v>.</v>
      </c>
      <c r="H7181">
        <f t="shared" si="337"/>
        <v>0</v>
      </c>
      <c r="I7181" s="26" t="str">
        <f>H7181&amp;"x"&amp;COUNTIF($H$5:H7181,H7181)</f>
        <v>0x6255</v>
      </c>
      <c r="J7181" t="str">
        <f t="shared" si="338"/>
        <v>.</v>
      </c>
    </row>
    <row r="7182" spans="7:10">
      <c r="G7182" t="str">
        <f t="shared" si="336"/>
        <v>.</v>
      </c>
      <c r="H7182">
        <f t="shared" si="337"/>
        <v>0</v>
      </c>
      <c r="I7182" s="26" t="str">
        <f>H7182&amp;"x"&amp;COUNTIF($H$5:H7182,H7182)</f>
        <v>0x6256</v>
      </c>
      <c r="J7182" t="str">
        <f t="shared" si="338"/>
        <v>.</v>
      </c>
    </row>
    <row r="7183" spans="7:10">
      <c r="G7183" t="str">
        <f t="shared" si="336"/>
        <v>.</v>
      </c>
      <c r="H7183">
        <f t="shared" si="337"/>
        <v>0</v>
      </c>
      <c r="I7183" s="26" t="str">
        <f>H7183&amp;"x"&amp;COUNTIF($H$5:H7183,H7183)</f>
        <v>0x6257</v>
      </c>
      <c r="J7183" t="str">
        <f t="shared" si="338"/>
        <v>.</v>
      </c>
    </row>
    <row r="7184" spans="7:10">
      <c r="G7184" t="str">
        <f t="shared" si="336"/>
        <v>.</v>
      </c>
      <c r="H7184">
        <f t="shared" si="337"/>
        <v>0</v>
      </c>
      <c r="I7184" s="26" t="str">
        <f>H7184&amp;"x"&amp;COUNTIF($H$5:H7184,H7184)</f>
        <v>0x6258</v>
      </c>
      <c r="J7184" t="str">
        <f t="shared" si="338"/>
        <v>.</v>
      </c>
    </row>
    <row r="7185" spans="7:10">
      <c r="G7185" t="str">
        <f t="shared" si="336"/>
        <v>.</v>
      </c>
      <c r="H7185">
        <f t="shared" si="337"/>
        <v>0</v>
      </c>
      <c r="I7185" s="26" t="str">
        <f>H7185&amp;"x"&amp;COUNTIF($H$5:H7185,H7185)</f>
        <v>0x6259</v>
      </c>
      <c r="J7185" t="str">
        <f t="shared" si="338"/>
        <v>.</v>
      </c>
    </row>
    <row r="7186" spans="7:10">
      <c r="G7186" t="str">
        <f t="shared" si="336"/>
        <v>.</v>
      </c>
      <c r="H7186">
        <f t="shared" si="337"/>
        <v>0</v>
      </c>
      <c r="I7186" s="26" t="str">
        <f>H7186&amp;"x"&amp;COUNTIF($H$5:H7186,H7186)</f>
        <v>0x6260</v>
      </c>
      <c r="J7186" t="str">
        <f t="shared" si="338"/>
        <v>.</v>
      </c>
    </row>
    <row r="7187" spans="7:10">
      <c r="G7187" t="str">
        <f t="shared" si="336"/>
        <v>.</v>
      </c>
      <c r="H7187">
        <f t="shared" si="337"/>
        <v>0</v>
      </c>
      <c r="I7187" s="26" t="str">
        <f>H7187&amp;"x"&amp;COUNTIF($H$5:H7187,H7187)</f>
        <v>0x6261</v>
      </c>
      <c r="J7187" t="str">
        <f t="shared" si="338"/>
        <v>.</v>
      </c>
    </row>
    <row r="7188" spans="7:10">
      <c r="G7188" t="str">
        <f t="shared" si="336"/>
        <v>.</v>
      </c>
      <c r="H7188">
        <f t="shared" si="337"/>
        <v>0</v>
      </c>
      <c r="I7188" s="26" t="str">
        <f>H7188&amp;"x"&amp;COUNTIF($H$5:H7188,H7188)</f>
        <v>0x6262</v>
      </c>
      <c r="J7188" t="str">
        <f t="shared" si="338"/>
        <v>.</v>
      </c>
    </row>
    <row r="7189" spans="7:10">
      <c r="G7189" t="str">
        <f t="shared" si="336"/>
        <v>.</v>
      </c>
      <c r="H7189">
        <f t="shared" si="337"/>
        <v>0</v>
      </c>
      <c r="I7189" s="26" t="str">
        <f>H7189&amp;"x"&amp;COUNTIF($H$5:H7189,H7189)</f>
        <v>0x6263</v>
      </c>
      <c r="J7189" t="str">
        <f t="shared" si="338"/>
        <v>.</v>
      </c>
    </row>
    <row r="7190" spans="7:10">
      <c r="G7190" t="str">
        <f t="shared" si="336"/>
        <v>.</v>
      </c>
      <c r="H7190">
        <f t="shared" si="337"/>
        <v>0</v>
      </c>
      <c r="I7190" s="26" t="str">
        <f>H7190&amp;"x"&amp;COUNTIF($H$5:H7190,H7190)</f>
        <v>0x6264</v>
      </c>
      <c r="J7190" t="str">
        <f t="shared" si="338"/>
        <v>.</v>
      </c>
    </row>
    <row r="7191" spans="7:10">
      <c r="G7191" t="str">
        <f t="shared" si="336"/>
        <v>.</v>
      </c>
      <c r="H7191">
        <f t="shared" si="337"/>
        <v>0</v>
      </c>
      <c r="I7191" s="26" t="str">
        <f>H7191&amp;"x"&amp;COUNTIF($H$5:H7191,H7191)</f>
        <v>0x6265</v>
      </c>
      <c r="J7191" t="str">
        <f t="shared" si="338"/>
        <v>.</v>
      </c>
    </row>
    <row r="7192" spans="7:10">
      <c r="G7192" t="str">
        <f t="shared" si="336"/>
        <v>.</v>
      </c>
      <c r="H7192">
        <f t="shared" si="337"/>
        <v>0</v>
      </c>
      <c r="I7192" s="26" t="str">
        <f>H7192&amp;"x"&amp;COUNTIF($H$5:H7192,H7192)</f>
        <v>0x6266</v>
      </c>
      <c r="J7192" t="str">
        <f t="shared" si="338"/>
        <v>.</v>
      </c>
    </row>
    <row r="7193" spans="7:10">
      <c r="G7193" t="str">
        <f t="shared" si="336"/>
        <v>.</v>
      </c>
      <c r="H7193">
        <f t="shared" si="337"/>
        <v>0</v>
      </c>
      <c r="I7193" s="26" t="str">
        <f>H7193&amp;"x"&amp;COUNTIF($H$5:H7193,H7193)</f>
        <v>0x6267</v>
      </c>
      <c r="J7193" t="str">
        <f t="shared" si="338"/>
        <v>.</v>
      </c>
    </row>
    <row r="7194" spans="7:10">
      <c r="G7194" t="str">
        <f t="shared" si="336"/>
        <v>.</v>
      </c>
      <c r="H7194">
        <f t="shared" si="337"/>
        <v>0</v>
      </c>
      <c r="I7194" s="26" t="str">
        <f>H7194&amp;"x"&amp;COUNTIF($H$5:H7194,H7194)</f>
        <v>0x6268</v>
      </c>
      <c r="J7194" t="str">
        <f t="shared" si="338"/>
        <v>.</v>
      </c>
    </row>
    <row r="7195" spans="7:10">
      <c r="G7195" t="str">
        <f t="shared" si="336"/>
        <v>.</v>
      </c>
      <c r="H7195">
        <f t="shared" si="337"/>
        <v>0</v>
      </c>
      <c r="I7195" s="26" t="str">
        <f>H7195&amp;"x"&amp;COUNTIF($H$5:H7195,H7195)</f>
        <v>0x6269</v>
      </c>
      <c r="J7195" t="str">
        <f t="shared" si="338"/>
        <v>.</v>
      </c>
    </row>
    <row r="7196" spans="7:10">
      <c r="G7196" t="str">
        <f t="shared" si="336"/>
        <v>.</v>
      </c>
      <c r="H7196">
        <f t="shared" si="337"/>
        <v>0</v>
      </c>
      <c r="I7196" s="26" t="str">
        <f>H7196&amp;"x"&amp;COUNTIF($H$5:H7196,H7196)</f>
        <v>0x6270</v>
      </c>
      <c r="J7196" t="str">
        <f t="shared" si="338"/>
        <v>.</v>
      </c>
    </row>
    <row r="7197" spans="7:10">
      <c r="G7197" t="str">
        <f t="shared" si="336"/>
        <v>.</v>
      </c>
      <c r="H7197">
        <f t="shared" si="337"/>
        <v>0</v>
      </c>
      <c r="I7197" s="26" t="str">
        <f>H7197&amp;"x"&amp;COUNTIF($H$5:H7197,H7197)</f>
        <v>0x6271</v>
      </c>
      <c r="J7197" t="str">
        <f t="shared" si="338"/>
        <v>.</v>
      </c>
    </row>
    <row r="7198" spans="7:10">
      <c r="G7198" t="str">
        <f t="shared" si="336"/>
        <v>.</v>
      </c>
      <c r="H7198">
        <f t="shared" si="337"/>
        <v>0</v>
      </c>
      <c r="I7198" s="26" t="str">
        <f>H7198&amp;"x"&amp;COUNTIF($H$5:H7198,H7198)</f>
        <v>0x6272</v>
      </c>
      <c r="J7198" t="str">
        <f t="shared" si="338"/>
        <v>.</v>
      </c>
    </row>
    <row r="7199" spans="7:10">
      <c r="G7199" t="str">
        <f t="shared" si="336"/>
        <v>.</v>
      </c>
      <c r="H7199">
        <f t="shared" si="337"/>
        <v>0</v>
      </c>
      <c r="I7199" s="26" t="str">
        <f>H7199&amp;"x"&amp;COUNTIF($H$5:H7199,H7199)</f>
        <v>0x6273</v>
      </c>
      <c r="J7199" t="str">
        <f t="shared" si="338"/>
        <v>.</v>
      </c>
    </row>
    <row r="7200" spans="7:10">
      <c r="G7200" t="str">
        <f t="shared" si="336"/>
        <v>.</v>
      </c>
      <c r="H7200">
        <f t="shared" si="337"/>
        <v>0</v>
      </c>
      <c r="I7200" s="26" t="str">
        <f>H7200&amp;"x"&amp;COUNTIF($H$5:H7200,H7200)</f>
        <v>0x6274</v>
      </c>
      <c r="J7200" t="str">
        <f t="shared" si="338"/>
        <v>.</v>
      </c>
    </row>
    <row r="7201" spans="7:10">
      <c r="G7201" t="str">
        <f t="shared" si="336"/>
        <v>.</v>
      </c>
      <c r="H7201">
        <f t="shared" si="337"/>
        <v>0</v>
      </c>
      <c r="I7201" s="26" t="str">
        <f>H7201&amp;"x"&amp;COUNTIF($H$5:H7201,H7201)</f>
        <v>0x6275</v>
      </c>
      <c r="J7201" t="str">
        <f t="shared" si="338"/>
        <v>.</v>
      </c>
    </row>
    <row r="7202" spans="7:10">
      <c r="G7202" t="str">
        <f t="shared" si="336"/>
        <v>.</v>
      </c>
      <c r="H7202">
        <f t="shared" si="337"/>
        <v>0</v>
      </c>
      <c r="I7202" s="26" t="str">
        <f>H7202&amp;"x"&amp;COUNTIF($H$5:H7202,H7202)</f>
        <v>0x6276</v>
      </c>
      <c r="J7202" t="str">
        <f t="shared" si="338"/>
        <v>.</v>
      </c>
    </row>
    <row r="7203" spans="7:10">
      <c r="G7203" t="str">
        <f t="shared" si="336"/>
        <v>.</v>
      </c>
      <c r="H7203">
        <f t="shared" si="337"/>
        <v>0</v>
      </c>
      <c r="I7203" s="26" t="str">
        <f>H7203&amp;"x"&amp;COUNTIF($H$5:H7203,H7203)</f>
        <v>0x6277</v>
      </c>
      <c r="J7203" t="str">
        <f t="shared" si="338"/>
        <v>.</v>
      </c>
    </row>
    <row r="7204" spans="7:10">
      <c r="G7204" t="str">
        <f t="shared" si="336"/>
        <v>.</v>
      </c>
      <c r="H7204">
        <f t="shared" si="337"/>
        <v>0</v>
      </c>
      <c r="I7204" s="26" t="str">
        <f>H7204&amp;"x"&amp;COUNTIF($H$5:H7204,H7204)</f>
        <v>0x6278</v>
      </c>
      <c r="J7204" t="str">
        <f t="shared" si="338"/>
        <v>.</v>
      </c>
    </row>
    <row r="7205" spans="7:10">
      <c r="G7205" t="str">
        <f t="shared" si="336"/>
        <v>.</v>
      </c>
      <c r="H7205">
        <f t="shared" si="337"/>
        <v>0</v>
      </c>
      <c r="I7205" s="26" t="str">
        <f>H7205&amp;"x"&amp;COUNTIF($H$5:H7205,H7205)</f>
        <v>0x6279</v>
      </c>
      <c r="J7205" t="str">
        <f t="shared" si="338"/>
        <v>.</v>
      </c>
    </row>
    <row r="7206" spans="7:10">
      <c r="G7206" t="str">
        <f t="shared" si="336"/>
        <v>.</v>
      </c>
      <c r="H7206">
        <f t="shared" si="337"/>
        <v>0</v>
      </c>
      <c r="I7206" s="26" t="str">
        <f>H7206&amp;"x"&amp;COUNTIF($H$5:H7206,H7206)</f>
        <v>0x6280</v>
      </c>
      <c r="J7206" t="str">
        <f t="shared" si="338"/>
        <v>.</v>
      </c>
    </row>
    <row r="7207" spans="7:10">
      <c r="G7207" t="str">
        <f t="shared" si="336"/>
        <v>.</v>
      </c>
      <c r="H7207">
        <f t="shared" si="337"/>
        <v>0</v>
      </c>
      <c r="I7207" s="26" t="str">
        <f>H7207&amp;"x"&amp;COUNTIF($H$5:H7207,H7207)</f>
        <v>0x6281</v>
      </c>
      <c r="J7207" t="str">
        <f t="shared" si="338"/>
        <v>.</v>
      </c>
    </row>
    <row r="7208" spans="7:10">
      <c r="G7208" t="str">
        <f t="shared" si="336"/>
        <v>.</v>
      </c>
      <c r="H7208">
        <f t="shared" si="337"/>
        <v>0</v>
      </c>
      <c r="I7208" s="26" t="str">
        <f>H7208&amp;"x"&amp;COUNTIF($H$5:H7208,H7208)</f>
        <v>0x6282</v>
      </c>
      <c r="J7208" t="str">
        <f t="shared" si="338"/>
        <v>.</v>
      </c>
    </row>
    <row r="7209" spans="7:10">
      <c r="G7209" t="str">
        <f t="shared" si="336"/>
        <v>.</v>
      </c>
      <c r="H7209">
        <f t="shared" si="337"/>
        <v>0</v>
      </c>
      <c r="I7209" s="26" t="str">
        <f>H7209&amp;"x"&amp;COUNTIF($H$5:H7209,H7209)</f>
        <v>0x6283</v>
      </c>
      <c r="J7209" t="str">
        <f t="shared" si="338"/>
        <v>.</v>
      </c>
    </row>
    <row r="7210" spans="7:10">
      <c r="G7210" t="str">
        <f t="shared" si="336"/>
        <v>.</v>
      </c>
      <c r="H7210">
        <f t="shared" si="337"/>
        <v>0</v>
      </c>
      <c r="I7210" s="26" t="str">
        <f>H7210&amp;"x"&amp;COUNTIF($H$5:H7210,H7210)</f>
        <v>0x6284</v>
      </c>
      <c r="J7210" t="str">
        <f t="shared" si="338"/>
        <v>.</v>
      </c>
    </row>
    <row r="7211" spans="7:10">
      <c r="G7211" t="str">
        <f t="shared" si="336"/>
        <v>.</v>
      </c>
      <c r="H7211">
        <f t="shared" si="337"/>
        <v>0</v>
      </c>
      <c r="I7211" s="26" t="str">
        <f>H7211&amp;"x"&amp;COUNTIF($H$5:H7211,H7211)</f>
        <v>0x6285</v>
      </c>
      <c r="J7211" t="str">
        <f t="shared" si="338"/>
        <v>.</v>
      </c>
    </row>
    <row r="7212" spans="7:10">
      <c r="G7212" t="str">
        <f t="shared" si="336"/>
        <v>.</v>
      </c>
      <c r="H7212">
        <f t="shared" si="337"/>
        <v>0</v>
      </c>
      <c r="I7212" s="26" t="str">
        <f>H7212&amp;"x"&amp;COUNTIF($H$5:H7212,H7212)</f>
        <v>0x6286</v>
      </c>
      <c r="J7212" t="str">
        <f t="shared" si="338"/>
        <v>.</v>
      </c>
    </row>
    <row r="7213" spans="7:10">
      <c r="G7213" t="str">
        <f t="shared" si="336"/>
        <v>.</v>
      </c>
      <c r="H7213">
        <f t="shared" si="337"/>
        <v>0</v>
      </c>
      <c r="I7213" s="26" t="str">
        <f>H7213&amp;"x"&amp;COUNTIF($H$5:H7213,H7213)</f>
        <v>0x6287</v>
      </c>
      <c r="J7213" t="str">
        <f t="shared" si="338"/>
        <v>.</v>
      </c>
    </row>
    <row r="7214" spans="7:10">
      <c r="G7214" t="str">
        <f t="shared" si="336"/>
        <v>.</v>
      </c>
      <c r="H7214">
        <f t="shared" si="337"/>
        <v>0</v>
      </c>
      <c r="I7214" s="26" t="str">
        <f>H7214&amp;"x"&amp;COUNTIF($H$5:H7214,H7214)</f>
        <v>0x6288</v>
      </c>
      <c r="J7214" t="str">
        <f t="shared" si="338"/>
        <v>.</v>
      </c>
    </row>
    <row r="7215" spans="7:10">
      <c r="G7215" t="str">
        <f t="shared" si="336"/>
        <v>.</v>
      </c>
      <c r="H7215">
        <f t="shared" si="337"/>
        <v>0</v>
      </c>
      <c r="I7215" s="26" t="str">
        <f>H7215&amp;"x"&amp;COUNTIF($H$5:H7215,H7215)</f>
        <v>0x6289</v>
      </c>
      <c r="J7215" t="str">
        <f t="shared" si="338"/>
        <v>.</v>
      </c>
    </row>
    <row r="7216" spans="7:10">
      <c r="G7216" t="str">
        <f t="shared" si="336"/>
        <v>.</v>
      </c>
      <c r="H7216">
        <f t="shared" si="337"/>
        <v>0</v>
      </c>
      <c r="I7216" s="26" t="str">
        <f>H7216&amp;"x"&amp;COUNTIF($H$5:H7216,H7216)</f>
        <v>0x6290</v>
      </c>
      <c r="J7216" t="str">
        <f t="shared" si="338"/>
        <v>.</v>
      </c>
    </row>
    <row r="7217" spans="7:10">
      <c r="G7217" t="str">
        <f t="shared" si="336"/>
        <v>.</v>
      </c>
      <c r="H7217">
        <f t="shared" si="337"/>
        <v>0</v>
      </c>
      <c r="I7217" s="26" t="str">
        <f>H7217&amp;"x"&amp;COUNTIF($H$5:H7217,H7217)</f>
        <v>0x6291</v>
      </c>
      <c r="J7217" t="str">
        <f t="shared" si="338"/>
        <v>.</v>
      </c>
    </row>
    <row r="7218" spans="7:10">
      <c r="G7218" t="str">
        <f t="shared" si="336"/>
        <v>.</v>
      </c>
      <c r="H7218">
        <f t="shared" si="337"/>
        <v>0</v>
      </c>
      <c r="I7218" s="26" t="str">
        <f>H7218&amp;"x"&amp;COUNTIF($H$5:H7218,H7218)</f>
        <v>0x6292</v>
      </c>
      <c r="J7218" t="str">
        <f t="shared" si="338"/>
        <v>.</v>
      </c>
    </row>
    <row r="7219" spans="7:10">
      <c r="G7219" t="str">
        <f t="shared" si="336"/>
        <v>.</v>
      </c>
      <c r="H7219">
        <f t="shared" si="337"/>
        <v>0</v>
      </c>
      <c r="I7219" s="26" t="str">
        <f>H7219&amp;"x"&amp;COUNTIF($H$5:H7219,H7219)</f>
        <v>0x6293</v>
      </c>
      <c r="J7219" t="str">
        <f t="shared" si="338"/>
        <v>.</v>
      </c>
    </row>
    <row r="7220" spans="7:10">
      <c r="G7220" t="str">
        <f t="shared" si="336"/>
        <v>.</v>
      </c>
      <c r="H7220">
        <f t="shared" si="337"/>
        <v>0</v>
      </c>
      <c r="I7220" s="26" t="str">
        <f>H7220&amp;"x"&amp;COUNTIF($H$5:H7220,H7220)</f>
        <v>0x6294</v>
      </c>
      <c r="J7220" t="str">
        <f t="shared" si="338"/>
        <v>.</v>
      </c>
    </row>
    <row r="7221" spans="7:10">
      <c r="G7221" t="str">
        <f t="shared" si="336"/>
        <v>.</v>
      </c>
      <c r="H7221">
        <f t="shared" si="337"/>
        <v>0</v>
      </c>
      <c r="I7221" s="26" t="str">
        <f>H7221&amp;"x"&amp;COUNTIF($H$5:H7221,H7221)</f>
        <v>0x6295</v>
      </c>
      <c r="J7221" t="str">
        <f t="shared" si="338"/>
        <v>.</v>
      </c>
    </row>
    <row r="7222" spans="7:10">
      <c r="G7222" t="str">
        <f t="shared" si="336"/>
        <v>.</v>
      </c>
      <c r="H7222">
        <f t="shared" si="337"/>
        <v>0</v>
      </c>
      <c r="I7222" s="26" t="str">
        <f>H7222&amp;"x"&amp;COUNTIF($H$5:H7222,H7222)</f>
        <v>0x6296</v>
      </c>
      <c r="J7222" t="str">
        <f t="shared" si="338"/>
        <v>.</v>
      </c>
    </row>
    <row r="7223" spans="7:10">
      <c r="G7223" t="str">
        <f t="shared" si="336"/>
        <v>.</v>
      </c>
      <c r="H7223">
        <f t="shared" si="337"/>
        <v>0</v>
      </c>
      <c r="I7223" s="26" t="str">
        <f>H7223&amp;"x"&amp;COUNTIF($H$5:H7223,H7223)</f>
        <v>0x6297</v>
      </c>
      <c r="J7223" t="str">
        <f t="shared" si="338"/>
        <v>.</v>
      </c>
    </row>
    <row r="7224" spans="7:10">
      <c r="G7224" t="str">
        <f t="shared" si="336"/>
        <v>.</v>
      </c>
      <c r="H7224">
        <f t="shared" si="337"/>
        <v>0</v>
      </c>
      <c r="I7224" s="26" t="str">
        <f>H7224&amp;"x"&amp;COUNTIF($H$5:H7224,H7224)</f>
        <v>0x6298</v>
      </c>
      <c r="J7224" t="str">
        <f t="shared" si="338"/>
        <v>.</v>
      </c>
    </row>
    <row r="7225" spans="7:10">
      <c r="G7225" t="str">
        <f t="shared" si="336"/>
        <v>.</v>
      </c>
      <c r="H7225">
        <f t="shared" si="337"/>
        <v>0</v>
      </c>
      <c r="I7225" s="26" t="str">
        <f>H7225&amp;"x"&amp;COUNTIF($H$5:H7225,H7225)</f>
        <v>0x6299</v>
      </c>
      <c r="J7225" t="str">
        <f t="shared" si="338"/>
        <v>.</v>
      </c>
    </row>
    <row r="7226" spans="7:10">
      <c r="G7226" t="str">
        <f t="shared" si="336"/>
        <v>.</v>
      </c>
      <c r="H7226">
        <f t="shared" si="337"/>
        <v>0</v>
      </c>
      <c r="I7226" s="26" t="str">
        <f>H7226&amp;"x"&amp;COUNTIF($H$5:H7226,H7226)</f>
        <v>0x6300</v>
      </c>
      <c r="J7226" t="str">
        <f t="shared" si="338"/>
        <v>.</v>
      </c>
    </row>
    <row r="7227" spans="7:10">
      <c r="G7227" t="str">
        <f t="shared" si="336"/>
        <v>.</v>
      </c>
      <c r="H7227">
        <f t="shared" si="337"/>
        <v>0</v>
      </c>
      <c r="I7227" s="26" t="str">
        <f>H7227&amp;"x"&amp;COUNTIF($H$5:H7227,H7227)</f>
        <v>0x6301</v>
      </c>
      <c r="J7227" t="str">
        <f t="shared" si="338"/>
        <v>.</v>
      </c>
    </row>
    <row r="7228" spans="7:10">
      <c r="G7228" t="str">
        <f t="shared" si="336"/>
        <v>.</v>
      </c>
      <c r="H7228">
        <f t="shared" si="337"/>
        <v>0</v>
      </c>
      <c r="I7228" s="26" t="str">
        <f>H7228&amp;"x"&amp;COUNTIF($H$5:H7228,H7228)</f>
        <v>0x6302</v>
      </c>
      <c r="J7228" t="str">
        <f t="shared" si="338"/>
        <v>.</v>
      </c>
    </row>
    <row r="7229" spans="7:10">
      <c r="G7229" t="str">
        <f t="shared" si="336"/>
        <v>.</v>
      </c>
      <c r="H7229">
        <f t="shared" si="337"/>
        <v>0</v>
      </c>
      <c r="I7229" s="26" t="str">
        <f>H7229&amp;"x"&amp;COUNTIF($H$5:H7229,H7229)</f>
        <v>0x6303</v>
      </c>
      <c r="J7229" t="str">
        <f t="shared" si="338"/>
        <v>.</v>
      </c>
    </row>
    <row r="7230" spans="7:10">
      <c r="G7230" t="str">
        <f t="shared" si="336"/>
        <v>.</v>
      </c>
      <c r="H7230">
        <f t="shared" si="337"/>
        <v>0</v>
      </c>
      <c r="I7230" s="26" t="str">
        <f>H7230&amp;"x"&amp;COUNTIF($H$5:H7230,H7230)</f>
        <v>0x6304</v>
      </c>
      <c r="J7230" t="str">
        <f t="shared" si="338"/>
        <v>.</v>
      </c>
    </row>
    <row r="7231" spans="7:10">
      <c r="G7231" t="str">
        <f t="shared" si="336"/>
        <v>.</v>
      </c>
      <c r="H7231">
        <f t="shared" si="337"/>
        <v>0</v>
      </c>
      <c r="I7231" s="26" t="str">
        <f>H7231&amp;"x"&amp;COUNTIF($H$5:H7231,H7231)</f>
        <v>0x6305</v>
      </c>
      <c r="J7231" t="str">
        <f t="shared" si="338"/>
        <v>.</v>
      </c>
    </row>
    <row r="7232" spans="7:10">
      <c r="G7232" t="str">
        <f t="shared" si="336"/>
        <v>.</v>
      </c>
      <c r="H7232">
        <f t="shared" si="337"/>
        <v>0</v>
      </c>
      <c r="I7232" s="26" t="str">
        <f>H7232&amp;"x"&amp;COUNTIF($H$5:H7232,H7232)</f>
        <v>0x6306</v>
      </c>
      <c r="J7232" t="str">
        <f t="shared" si="338"/>
        <v>.</v>
      </c>
    </row>
    <row r="7233" spans="7:10">
      <c r="G7233" t="str">
        <f t="shared" si="336"/>
        <v>.</v>
      </c>
      <c r="H7233">
        <f t="shared" si="337"/>
        <v>0</v>
      </c>
      <c r="I7233" s="26" t="str">
        <f>H7233&amp;"x"&amp;COUNTIF($H$5:H7233,H7233)</f>
        <v>0x6307</v>
      </c>
      <c r="J7233" t="str">
        <f t="shared" si="338"/>
        <v>.</v>
      </c>
    </row>
    <row r="7234" spans="7:10">
      <c r="G7234" t="str">
        <f t="shared" si="336"/>
        <v>.</v>
      </c>
      <c r="H7234">
        <f t="shared" si="337"/>
        <v>0</v>
      </c>
      <c r="I7234" s="26" t="str">
        <f>H7234&amp;"x"&amp;COUNTIF($H$5:H7234,H7234)</f>
        <v>0x6308</v>
      </c>
      <c r="J7234" t="str">
        <f t="shared" si="338"/>
        <v>.</v>
      </c>
    </row>
    <row r="7235" spans="7:10">
      <c r="G7235" t="str">
        <f t="shared" si="336"/>
        <v>.</v>
      </c>
      <c r="H7235">
        <f t="shared" si="337"/>
        <v>0</v>
      </c>
      <c r="I7235" s="26" t="str">
        <f>H7235&amp;"x"&amp;COUNTIF($H$5:H7235,H7235)</f>
        <v>0x6309</v>
      </c>
      <c r="J7235" t="str">
        <f t="shared" si="338"/>
        <v>.</v>
      </c>
    </row>
    <row r="7236" spans="7:10">
      <c r="G7236" t="str">
        <f t="shared" si="336"/>
        <v>.</v>
      </c>
      <c r="H7236">
        <f t="shared" si="337"/>
        <v>0</v>
      </c>
      <c r="I7236" s="26" t="str">
        <f>H7236&amp;"x"&amp;COUNTIF($H$5:H7236,H7236)</f>
        <v>0x6310</v>
      </c>
      <c r="J7236" t="str">
        <f t="shared" si="338"/>
        <v>.</v>
      </c>
    </row>
    <row r="7237" spans="7:10">
      <c r="G7237" t="str">
        <f t="shared" ref="G7237:G7300" si="339">A7237&amp;"."&amp;B7237</f>
        <v>.</v>
      </c>
      <c r="H7237">
        <f t="shared" ref="H7237:H7300" si="340">F7237</f>
        <v>0</v>
      </c>
      <c r="I7237" s="26" t="str">
        <f>H7237&amp;"x"&amp;COUNTIF($H$5:H7237,H7237)</f>
        <v>0x6311</v>
      </c>
      <c r="J7237" t="str">
        <f t="shared" ref="J7237:J7300" si="341">G7237</f>
        <v>.</v>
      </c>
    </row>
    <row r="7238" spans="7:10">
      <c r="G7238" t="str">
        <f t="shared" si="339"/>
        <v>.</v>
      </c>
      <c r="H7238">
        <f t="shared" si="340"/>
        <v>0</v>
      </c>
      <c r="I7238" s="26" t="str">
        <f>H7238&amp;"x"&amp;COUNTIF($H$5:H7238,H7238)</f>
        <v>0x6312</v>
      </c>
      <c r="J7238" t="str">
        <f t="shared" si="341"/>
        <v>.</v>
      </c>
    </row>
    <row r="7239" spans="7:10">
      <c r="G7239" t="str">
        <f t="shared" si="339"/>
        <v>.</v>
      </c>
      <c r="H7239">
        <f t="shared" si="340"/>
        <v>0</v>
      </c>
      <c r="I7239" s="26" t="str">
        <f>H7239&amp;"x"&amp;COUNTIF($H$5:H7239,H7239)</f>
        <v>0x6313</v>
      </c>
      <c r="J7239" t="str">
        <f t="shared" si="341"/>
        <v>.</v>
      </c>
    </row>
    <row r="7240" spans="7:10">
      <c r="G7240" t="str">
        <f t="shared" si="339"/>
        <v>.</v>
      </c>
      <c r="H7240">
        <f t="shared" si="340"/>
        <v>0</v>
      </c>
      <c r="I7240" s="26" t="str">
        <f>H7240&amp;"x"&amp;COUNTIF($H$5:H7240,H7240)</f>
        <v>0x6314</v>
      </c>
      <c r="J7240" t="str">
        <f t="shared" si="341"/>
        <v>.</v>
      </c>
    </row>
    <row r="7241" spans="7:10">
      <c r="G7241" t="str">
        <f t="shared" si="339"/>
        <v>.</v>
      </c>
      <c r="H7241">
        <f t="shared" si="340"/>
        <v>0</v>
      </c>
      <c r="I7241" s="26" t="str">
        <f>H7241&amp;"x"&amp;COUNTIF($H$5:H7241,H7241)</f>
        <v>0x6315</v>
      </c>
      <c r="J7241" t="str">
        <f t="shared" si="341"/>
        <v>.</v>
      </c>
    </row>
    <row r="7242" spans="7:10">
      <c r="G7242" t="str">
        <f t="shared" si="339"/>
        <v>.</v>
      </c>
      <c r="H7242">
        <f t="shared" si="340"/>
        <v>0</v>
      </c>
      <c r="I7242" s="26" t="str">
        <f>H7242&amp;"x"&amp;COUNTIF($H$5:H7242,H7242)</f>
        <v>0x6316</v>
      </c>
      <c r="J7242" t="str">
        <f t="shared" si="341"/>
        <v>.</v>
      </c>
    </row>
    <row r="7243" spans="7:10">
      <c r="G7243" t="str">
        <f t="shared" si="339"/>
        <v>.</v>
      </c>
      <c r="H7243">
        <f t="shared" si="340"/>
        <v>0</v>
      </c>
      <c r="I7243" s="26" t="str">
        <f>H7243&amp;"x"&amp;COUNTIF($H$5:H7243,H7243)</f>
        <v>0x6317</v>
      </c>
      <c r="J7243" t="str">
        <f t="shared" si="341"/>
        <v>.</v>
      </c>
    </row>
    <row r="7244" spans="7:10">
      <c r="G7244" t="str">
        <f t="shared" si="339"/>
        <v>.</v>
      </c>
      <c r="H7244">
        <f t="shared" si="340"/>
        <v>0</v>
      </c>
      <c r="I7244" s="26" t="str">
        <f>H7244&amp;"x"&amp;COUNTIF($H$5:H7244,H7244)</f>
        <v>0x6318</v>
      </c>
      <c r="J7244" t="str">
        <f t="shared" si="341"/>
        <v>.</v>
      </c>
    </row>
    <row r="7245" spans="7:10">
      <c r="G7245" t="str">
        <f t="shared" si="339"/>
        <v>.</v>
      </c>
      <c r="H7245">
        <f t="shared" si="340"/>
        <v>0</v>
      </c>
      <c r="I7245" s="26" t="str">
        <f>H7245&amp;"x"&amp;COUNTIF($H$5:H7245,H7245)</f>
        <v>0x6319</v>
      </c>
      <c r="J7245" t="str">
        <f t="shared" si="341"/>
        <v>.</v>
      </c>
    </row>
    <row r="7246" spans="7:10">
      <c r="G7246" t="str">
        <f t="shared" si="339"/>
        <v>.</v>
      </c>
      <c r="H7246">
        <f t="shared" si="340"/>
        <v>0</v>
      </c>
      <c r="I7246" s="26" t="str">
        <f>H7246&amp;"x"&amp;COUNTIF($H$5:H7246,H7246)</f>
        <v>0x6320</v>
      </c>
      <c r="J7246" t="str">
        <f t="shared" si="341"/>
        <v>.</v>
      </c>
    </row>
    <row r="7247" spans="7:10">
      <c r="G7247" t="str">
        <f t="shared" si="339"/>
        <v>.</v>
      </c>
      <c r="H7247">
        <f t="shared" si="340"/>
        <v>0</v>
      </c>
      <c r="I7247" s="26" t="str">
        <f>H7247&amp;"x"&amp;COUNTIF($H$5:H7247,H7247)</f>
        <v>0x6321</v>
      </c>
      <c r="J7247" t="str">
        <f t="shared" si="341"/>
        <v>.</v>
      </c>
    </row>
    <row r="7248" spans="7:10">
      <c r="G7248" t="str">
        <f t="shared" si="339"/>
        <v>.</v>
      </c>
      <c r="H7248">
        <f t="shared" si="340"/>
        <v>0</v>
      </c>
      <c r="I7248" s="26" t="str">
        <f>H7248&amp;"x"&amp;COUNTIF($H$5:H7248,H7248)</f>
        <v>0x6322</v>
      </c>
      <c r="J7248" t="str">
        <f t="shared" si="341"/>
        <v>.</v>
      </c>
    </row>
    <row r="7249" spans="7:10">
      <c r="G7249" t="str">
        <f t="shared" si="339"/>
        <v>.</v>
      </c>
      <c r="H7249">
        <f t="shared" si="340"/>
        <v>0</v>
      </c>
      <c r="I7249" s="26" t="str">
        <f>H7249&amp;"x"&amp;COUNTIF($H$5:H7249,H7249)</f>
        <v>0x6323</v>
      </c>
      <c r="J7249" t="str">
        <f t="shared" si="341"/>
        <v>.</v>
      </c>
    </row>
    <row r="7250" spans="7:10">
      <c r="G7250" t="str">
        <f t="shared" si="339"/>
        <v>.</v>
      </c>
      <c r="H7250">
        <f t="shared" si="340"/>
        <v>0</v>
      </c>
      <c r="I7250" s="26" t="str">
        <f>H7250&amp;"x"&amp;COUNTIF($H$5:H7250,H7250)</f>
        <v>0x6324</v>
      </c>
      <c r="J7250" t="str">
        <f t="shared" si="341"/>
        <v>.</v>
      </c>
    </row>
    <row r="7251" spans="7:10">
      <c r="G7251" t="str">
        <f t="shared" si="339"/>
        <v>.</v>
      </c>
      <c r="H7251">
        <f t="shared" si="340"/>
        <v>0</v>
      </c>
      <c r="I7251" s="26" t="str">
        <f>H7251&amp;"x"&amp;COUNTIF($H$5:H7251,H7251)</f>
        <v>0x6325</v>
      </c>
      <c r="J7251" t="str">
        <f t="shared" si="341"/>
        <v>.</v>
      </c>
    </row>
    <row r="7252" spans="7:10">
      <c r="G7252" t="str">
        <f t="shared" si="339"/>
        <v>.</v>
      </c>
      <c r="H7252">
        <f t="shared" si="340"/>
        <v>0</v>
      </c>
      <c r="I7252" s="26" t="str">
        <f>H7252&amp;"x"&amp;COUNTIF($H$5:H7252,H7252)</f>
        <v>0x6326</v>
      </c>
      <c r="J7252" t="str">
        <f t="shared" si="341"/>
        <v>.</v>
      </c>
    </row>
    <row r="7253" spans="7:10">
      <c r="G7253" t="str">
        <f t="shared" si="339"/>
        <v>.</v>
      </c>
      <c r="H7253">
        <f t="shared" si="340"/>
        <v>0</v>
      </c>
      <c r="I7253" s="26" t="str">
        <f>H7253&amp;"x"&amp;COUNTIF($H$5:H7253,H7253)</f>
        <v>0x6327</v>
      </c>
      <c r="J7253" t="str">
        <f t="shared" si="341"/>
        <v>.</v>
      </c>
    </row>
    <row r="7254" spans="7:10">
      <c r="G7254" t="str">
        <f t="shared" si="339"/>
        <v>.</v>
      </c>
      <c r="H7254">
        <f t="shared" si="340"/>
        <v>0</v>
      </c>
      <c r="I7254" s="26" t="str">
        <f>H7254&amp;"x"&amp;COUNTIF($H$5:H7254,H7254)</f>
        <v>0x6328</v>
      </c>
      <c r="J7254" t="str">
        <f t="shared" si="341"/>
        <v>.</v>
      </c>
    </row>
    <row r="7255" spans="7:10">
      <c r="G7255" t="str">
        <f t="shared" si="339"/>
        <v>.</v>
      </c>
      <c r="H7255">
        <f t="shared" si="340"/>
        <v>0</v>
      </c>
      <c r="I7255" s="26" t="str">
        <f>H7255&amp;"x"&amp;COUNTIF($H$5:H7255,H7255)</f>
        <v>0x6329</v>
      </c>
      <c r="J7255" t="str">
        <f t="shared" si="341"/>
        <v>.</v>
      </c>
    </row>
    <row r="7256" spans="7:10">
      <c r="G7256" t="str">
        <f t="shared" si="339"/>
        <v>.</v>
      </c>
      <c r="H7256">
        <f t="shared" si="340"/>
        <v>0</v>
      </c>
      <c r="I7256" s="26" t="str">
        <f>H7256&amp;"x"&amp;COUNTIF($H$5:H7256,H7256)</f>
        <v>0x6330</v>
      </c>
      <c r="J7256" t="str">
        <f t="shared" si="341"/>
        <v>.</v>
      </c>
    </row>
    <row r="7257" spans="7:10">
      <c r="G7257" t="str">
        <f t="shared" si="339"/>
        <v>.</v>
      </c>
      <c r="H7257">
        <f t="shared" si="340"/>
        <v>0</v>
      </c>
      <c r="I7257" s="26" t="str">
        <f>H7257&amp;"x"&amp;COUNTIF($H$5:H7257,H7257)</f>
        <v>0x6331</v>
      </c>
      <c r="J7257" t="str">
        <f t="shared" si="341"/>
        <v>.</v>
      </c>
    </row>
    <row r="7258" spans="7:10">
      <c r="G7258" t="str">
        <f t="shared" si="339"/>
        <v>.</v>
      </c>
      <c r="H7258">
        <f t="shared" si="340"/>
        <v>0</v>
      </c>
      <c r="I7258" s="26" t="str">
        <f>H7258&amp;"x"&amp;COUNTIF($H$5:H7258,H7258)</f>
        <v>0x6332</v>
      </c>
      <c r="J7258" t="str">
        <f t="shared" si="341"/>
        <v>.</v>
      </c>
    </row>
    <row r="7259" spans="7:10">
      <c r="G7259" t="str">
        <f t="shared" si="339"/>
        <v>.</v>
      </c>
      <c r="H7259">
        <f t="shared" si="340"/>
        <v>0</v>
      </c>
      <c r="I7259" s="26" t="str">
        <f>H7259&amp;"x"&amp;COUNTIF($H$5:H7259,H7259)</f>
        <v>0x6333</v>
      </c>
      <c r="J7259" t="str">
        <f t="shared" si="341"/>
        <v>.</v>
      </c>
    </row>
    <row r="7260" spans="7:10">
      <c r="G7260" t="str">
        <f t="shared" si="339"/>
        <v>.</v>
      </c>
      <c r="H7260">
        <f t="shared" si="340"/>
        <v>0</v>
      </c>
      <c r="I7260" s="26" t="str">
        <f>H7260&amp;"x"&amp;COUNTIF($H$5:H7260,H7260)</f>
        <v>0x6334</v>
      </c>
      <c r="J7260" t="str">
        <f t="shared" si="341"/>
        <v>.</v>
      </c>
    </row>
    <row r="7261" spans="7:10">
      <c r="G7261" t="str">
        <f t="shared" si="339"/>
        <v>.</v>
      </c>
      <c r="H7261">
        <f t="shared" si="340"/>
        <v>0</v>
      </c>
      <c r="I7261" s="26" t="str">
        <f>H7261&amp;"x"&amp;COUNTIF($H$5:H7261,H7261)</f>
        <v>0x6335</v>
      </c>
      <c r="J7261" t="str">
        <f t="shared" si="341"/>
        <v>.</v>
      </c>
    </row>
    <row r="7262" spans="7:10">
      <c r="G7262" t="str">
        <f t="shared" si="339"/>
        <v>.</v>
      </c>
      <c r="H7262">
        <f t="shared" si="340"/>
        <v>0</v>
      </c>
      <c r="I7262" s="26" t="str">
        <f>H7262&amp;"x"&amp;COUNTIF($H$5:H7262,H7262)</f>
        <v>0x6336</v>
      </c>
      <c r="J7262" t="str">
        <f t="shared" si="341"/>
        <v>.</v>
      </c>
    </row>
    <row r="7263" spans="7:10">
      <c r="G7263" t="str">
        <f t="shared" si="339"/>
        <v>.</v>
      </c>
      <c r="H7263">
        <f t="shared" si="340"/>
        <v>0</v>
      </c>
      <c r="I7263" s="26" t="str">
        <f>H7263&amp;"x"&amp;COUNTIF($H$5:H7263,H7263)</f>
        <v>0x6337</v>
      </c>
      <c r="J7263" t="str">
        <f t="shared" si="341"/>
        <v>.</v>
      </c>
    </row>
    <row r="7264" spans="7:10">
      <c r="G7264" t="str">
        <f t="shared" si="339"/>
        <v>.</v>
      </c>
      <c r="H7264">
        <f t="shared" si="340"/>
        <v>0</v>
      </c>
      <c r="I7264" s="26" t="str">
        <f>H7264&amp;"x"&amp;COUNTIF($H$5:H7264,H7264)</f>
        <v>0x6338</v>
      </c>
      <c r="J7264" t="str">
        <f t="shared" si="341"/>
        <v>.</v>
      </c>
    </row>
    <row r="7265" spans="7:10">
      <c r="G7265" t="str">
        <f t="shared" si="339"/>
        <v>.</v>
      </c>
      <c r="H7265">
        <f t="shared" si="340"/>
        <v>0</v>
      </c>
      <c r="I7265" s="26" t="str">
        <f>H7265&amp;"x"&amp;COUNTIF($H$5:H7265,H7265)</f>
        <v>0x6339</v>
      </c>
      <c r="J7265" t="str">
        <f t="shared" si="341"/>
        <v>.</v>
      </c>
    </row>
    <row r="7266" spans="7:10">
      <c r="G7266" t="str">
        <f t="shared" si="339"/>
        <v>.</v>
      </c>
      <c r="H7266">
        <f t="shared" si="340"/>
        <v>0</v>
      </c>
      <c r="I7266" s="26" t="str">
        <f>H7266&amp;"x"&amp;COUNTIF($H$5:H7266,H7266)</f>
        <v>0x6340</v>
      </c>
      <c r="J7266" t="str">
        <f t="shared" si="341"/>
        <v>.</v>
      </c>
    </row>
    <row r="7267" spans="7:10">
      <c r="G7267" t="str">
        <f t="shared" si="339"/>
        <v>.</v>
      </c>
      <c r="H7267">
        <f t="shared" si="340"/>
        <v>0</v>
      </c>
      <c r="I7267" s="26" t="str">
        <f>H7267&amp;"x"&amp;COUNTIF($H$5:H7267,H7267)</f>
        <v>0x6341</v>
      </c>
      <c r="J7267" t="str">
        <f t="shared" si="341"/>
        <v>.</v>
      </c>
    </row>
    <row r="7268" spans="7:10">
      <c r="G7268" t="str">
        <f t="shared" si="339"/>
        <v>.</v>
      </c>
      <c r="H7268">
        <f t="shared" si="340"/>
        <v>0</v>
      </c>
      <c r="I7268" s="26" t="str">
        <f>H7268&amp;"x"&amp;COUNTIF($H$5:H7268,H7268)</f>
        <v>0x6342</v>
      </c>
      <c r="J7268" t="str">
        <f t="shared" si="341"/>
        <v>.</v>
      </c>
    </row>
    <row r="7269" spans="7:10">
      <c r="G7269" t="str">
        <f t="shared" si="339"/>
        <v>.</v>
      </c>
      <c r="H7269">
        <f t="shared" si="340"/>
        <v>0</v>
      </c>
      <c r="I7269" s="26" t="str">
        <f>H7269&amp;"x"&amp;COUNTIF($H$5:H7269,H7269)</f>
        <v>0x6343</v>
      </c>
      <c r="J7269" t="str">
        <f t="shared" si="341"/>
        <v>.</v>
      </c>
    </row>
    <row r="7270" spans="7:10">
      <c r="G7270" t="str">
        <f t="shared" si="339"/>
        <v>.</v>
      </c>
      <c r="H7270">
        <f t="shared" si="340"/>
        <v>0</v>
      </c>
      <c r="I7270" s="26" t="str">
        <f>H7270&amp;"x"&amp;COUNTIF($H$5:H7270,H7270)</f>
        <v>0x6344</v>
      </c>
      <c r="J7270" t="str">
        <f t="shared" si="341"/>
        <v>.</v>
      </c>
    </row>
    <row r="7271" spans="7:10">
      <c r="G7271" t="str">
        <f t="shared" si="339"/>
        <v>.</v>
      </c>
      <c r="H7271">
        <f t="shared" si="340"/>
        <v>0</v>
      </c>
      <c r="I7271" s="26" t="str">
        <f>H7271&amp;"x"&amp;COUNTIF($H$5:H7271,H7271)</f>
        <v>0x6345</v>
      </c>
      <c r="J7271" t="str">
        <f t="shared" si="341"/>
        <v>.</v>
      </c>
    </row>
    <row r="7272" spans="7:10">
      <c r="G7272" t="str">
        <f t="shared" si="339"/>
        <v>.</v>
      </c>
      <c r="H7272">
        <f t="shared" si="340"/>
        <v>0</v>
      </c>
      <c r="I7272" s="26" t="str">
        <f>H7272&amp;"x"&amp;COUNTIF($H$5:H7272,H7272)</f>
        <v>0x6346</v>
      </c>
      <c r="J7272" t="str">
        <f t="shared" si="341"/>
        <v>.</v>
      </c>
    </row>
    <row r="7273" spans="7:10">
      <c r="G7273" t="str">
        <f t="shared" si="339"/>
        <v>.</v>
      </c>
      <c r="H7273">
        <f t="shared" si="340"/>
        <v>0</v>
      </c>
      <c r="I7273" s="26" t="str">
        <f>H7273&amp;"x"&amp;COUNTIF($H$5:H7273,H7273)</f>
        <v>0x6347</v>
      </c>
      <c r="J7273" t="str">
        <f t="shared" si="341"/>
        <v>.</v>
      </c>
    </row>
    <row r="7274" spans="7:10">
      <c r="G7274" t="str">
        <f t="shared" si="339"/>
        <v>.</v>
      </c>
      <c r="H7274">
        <f t="shared" si="340"/>
        <v>0</v>
      </c>
      <c r="I7274" s="26" t="str">
        <f>H7274&amp;"x"&amp;COUNTIF($H$5:H7274,H7274)</f>
        <v>0x6348</v>
      </c>
      <c r="J7274" t="str">
        <f t="shared" si="341"/>
        <v>.</v>
      </c>
    </row>
    <row r="7275" spans="7:10">
      <c r="G7275" t="str">
        <f t="shared" si="339"/>
        <v>.</v>
      </c>
      <c r="H7275">
        <f t="shared" si="340"/>
        <v>0</v>
      </c>
      <c r="I7275" s="26" t="str">
        <f>H7275&amp;"x"&amp;COUNTIF($H$5:H7275,H7275)</f>
        <v>0x6349</v>
      </c>
      <c r="J7275" t="str">
        <f t="shared" si="341"/>
        <v>.</v>
      </c>
    </row>
    <row r="7276" spans="7:10">
      <c r="G7276" t="str">
        <f t="shared" si="339"/>
        <v>.</v>
      </c>
      <c r="H7276">
        <f t="shared" si="340"/>
        <v>0</v>
      </c>
      <c r="I7276" s="26" t="str">
        <f>H7276&amp;"x"&amp;COUNTIF($H$5:H7276,H7276)</f>
        <v>0x6350</v>
      </c>
      <c r="J7276" t="str">
        <f t="shared" si="341"/>
        <v>.</v>
      </c>
    </row>
    <row r="7277" spans="7:10">
      <c r="G7277" t="str">
        <f t="shared" si="339"/>
        <v>.</v>
      </c>
      <c r="H7277">
        <f t="shared" si="340"/>
        <v>0</v>
      </c>
      <c r="I7277" s="26" t="str">
        <f>H7277&amp;"x"&amp;COUNTIF($H$5:H7277,H7277)</f>
        <v>0x6351</v>
      </c>
      <c r="J7277" t="str">
        <f t="shared" si="341"/>
        <v>.</v>
      </c>
    </row>
    <row r="7278" spans="7:10">
      <c r="G7278" t="str">
        <f t="shared" si="339"/>
        <v>.</v>
      </c>
      <c r="H7278">
        <f t="shared" si="340"/>
        <v>0</v>
      </c>
      <c r="I7278" s="26" t="str">
        <f>H7278&amp;"x"&amp;COUNTIF($H$5:H7278,H7278)</f>
        <v>0x6352</v>
      </c>
      <c r="J7278" t="str">
        <f t="shared" si="341"/>
        <v>.</v>
      </c>
    </row>
    <row r="7279" spans="7:10">
      <c r="G7279" t="str">
        <f t="shared" si="339"/>
        <v>.</v>
      </c>
      <c r="H7279">
        <f t="shared" si="340"/>
        <v>0</v>
      </c>
      <c r="I7279" s="26" t="str">
        <f>H7279&amp;"x"&amp;COUNTIF($H$5:H7279,H7279)</f>
        <v>0x6353</v>
      </c>
      <c r="J7279" t="str">
        <f t="shared" si="341"/>
        <v>.</v>
      </c>
    </row>
    <row r="7280" spans="7:10">
      <c r="G7280" t="str">
        <f t="shared" si="339"/>
        <v>.</v>
      </c>
      <c r="H7280">
        <f t="shared" si="340"/>
        <v>0</v>
      </c>
      <c r="I7280" s="26" t="str">
        <f>H7280&amp;"x"&amp;COUNTIF($H$5:H7280,H7280)</f>
        <v>0x6354</v>
      </c>
      <c r="J7280" t="str">
        <f t="shared" si="341"/>
        <v>.</v>
      </c>
    </row>
    <row r="7281" spans="7:10">
      <c r="G7281" t="str">
        <f t="shared" si="339"/>
        <v>.</v>
      </c>
      <c r="H7281">
        <f t="shared" si="340"/>
        <v>0</v>
      </c>
      <c r="I7281" s="26" t="str">
        <f>H7281&amp;"x"&amp;COUNTIF($H$5:H7281,H7281)</f>
        <v>0x6355</v>
      </c>
      <c r="J7281" t="str">
        <f t="shared" si="341"/>
        <v>.</v>
      </c>
    </row>
    <row r="7282" spans="7:10">
      <c r="G7282" t="str">
        <f t="shared" si="339"/>
        <v>.</v>
      </c>
      <c r="H7282">
        <f t="shared" si="340"/>
        <v>0</v>
      </c>
      <c r="I7282" s="26" t="str">
        <f>H7282&amp;"x"&amp;COUNTIF($H$5:H7282,H7282)</f>
        <v>0x6356</v>
      </c>
      <c r="J7282" t="str">
        <f t="shared" si="341"/>
        <v>.</v>
      </c>
    </row>
    <row r="7283" spans="7:10">
      <c r="G7283" t="str">
        <f t="shared" si="339"/>
        <v>.</v>
      </c>
      <c r="H7283">
        <f t="shared" si="340"/>
        <v>0</v>
      </c>
      <c r="I7283" s="26" t="str">
        <f>H7283&amp;"x"&amp;COUNTIF($H$5:H7283,H7283)</f>
        <v>0x6357</v>
      </c>
      <c r="J7283" t="str">
        <f t="shared" si="341"/>
        <v>.</v>
      </c>
    </row>
    <row r="7284" spans="7:10">
      <c r="G7284" t="str">
        <f t="shared" si="339"/>
        <v>.</v>
      </c>
      <c r="H7284">
        <f t="shared" si="340"/>
        <v>0</v>
      </c>
      <c r="I7284" s="26" t="str">
        <f>H7284&amp;"x"&amp;COUNTIF($H$5:H7284,H7284)</f>
        <v>0x6358</v>
      </c>
      <c r="J7284" t="str">
        <f t="shared" si="341"/>
        <v>.</v>
      </c>
    </row>
    <row r="7285" spans="7:10">
      <c r="G7285" t="str">
        <f t="shared" si="339"/>
        <v>.</v>
      </c>
      <c r="H7285">
        <f t="shared" si="340"/>
        <v>0</v>
      </c>
      <c r="I7285" s="26" t="str">
        <f>H7285&amp;"x"&amp;COUNTIF($H$5:H7285,H7285)</f>
        <v>0x6359</v>
      </c>
      <c r="J7285" t="str">
        <f t="shared" si="341"/>
        <v>.</v>
      </c>
    </row>
    <row r="7286" spans="7:10">
      <c r="G7286" t="str">
        <f t="shared" si="339"/>
        <v>.</v>
      </c>
      <c r="H7286">
        <f t="shared" si="340"/>
        <v>0</v>
      </c>
      <c r="I7286" s="26" t="str">
        <f>H7286&amp;"x"&amp;COUNTIF($H$5:H7286,H7286)</f>
        <v>0x6360</v>
      </c>
      <c r="J7286" t="str">
        <f t="shared" si="341"/>
        <v>.</v>
      </c>
    </row>
    <row r="7287" spans="7:10">
      <c r="G7287" t="str">
        <f t="shared" si="339"/>
        <v>.</v>
      </c>
      <c r="H7287">
        <f t="shared" si="340"/>
        <v>0</v>
      </c>
      <c r="I7287" s="26" t="str">
        <f>H7287&amp;"x"&amp;COUNTIF($H$5:H7287,H7287)</f>
        <v>0x6361</v>
      </c>
      <c r="J7287" t="str">
        <f t="shared" si="341"/>
        <v>.</v>
      </c>
    </row>
    <row r="7288" spans="7:10">
      <c r="G7288" t="str">
        <f t="shared" si="339"/>
        <v>.</v>
      </c>
      <c r="H7288">
        <f t="shared" si="340"/>
        <v>0</v>
      </c>
      <c r="I7288" s="26" t="str">
        <f>H7288&amp;"x"&amp;COUNTIF($H$5:H7288,H7288)</f>
        <v>0x6362</v>
      </c>
      <c r="J7288" t="str">
        <f t="shared" si="341"/>
        <v>.</v>
      </c>
    </row>
    <row r="7289" spans="7:10">
      <c r="G7289" t="str">
        <f t="shared" si="339"/>
        <v>.</v>
      </c>
      <c r="H7289">
        <f t="shared" si="340"/>
        <v>0</v>
      </c>
      <c r="I7289" s="26" t="str">
        <f>H7289&amp;"x"&amp;COUNTIF($H$5:H7289,H7289)</f>
        <v>0x6363</v>
      </c>
      <c r="J7289" t="str">
        <f t="shared" si="341"/>
        <v>.</v>
      </c>
    </row>
    <row r="7290" spans="7:10">
      <c r="G7290" t="str">
        <f t="shared" si="339"/>
        <v>.</v>
      </c>
      <c r="H7290">
        <f t="shared" si="340"/>
        <v>0</v>
      </c>
      <c r="I7290" s="26" t="str">
        <f>H7290&amp;"x"&amp;COUNTIF($H$5:H7290,H7290)</f>
        <v>0x6364</v>
      </c>
      <c r="J7290" t="str">
        <f t="shared" si="341"/>
        <v>.</v>
      </c>
    </row>
    <row r="7291" spans="7:10">
      <c r="G7291" t="str">
        <f t="shared" si="339"/>
        <v>.</v>
      </c>
      <c r="H7291">
        <f t="shared" si="340"/>
        <v>0</v>
      </c>
      <c r="I7291" s="26" t="str">
        <f>H7291&amp;"x"&amp;COUNTIF($H$5:H7291,H7291)</f>
        <v>0x6365</v>
      </c>
      <c r="J7291" t="str">
        <f t="shared" si="341"/>
        <v>.</v>
      </c>
    </row>
    <row r="7292" spans="7:10">
      <c r="G7292" t="str">
        <f t="shared" si="339"/>
        <v>.</v>
      </c>
      <c r="H7292">
        <f t="shared" si="340"/>
        <v>0</v>
      </c>
      <c r="I7292" s="26" t="str">
        <f>H7292&amp;"x"&amp;COUNTIF($H$5:H7292,H7292)</f>
        <v>0x6366</v>
      </c>
      <c r="J7292" t="str">
        <f t="shared" si="341"/>
        <v>.</v>
      </c>
    </row>
    <row r="7293" spans="7:10">
      <c r="G7293" t="str">
        <f t="shared" si="339"/>
        <v>.</v>
      </c>
      <c r="H7293">
        <f t="shared" si="340"/>
        <v>0</v>
      </c>
      <c r="I7293" s="26" t="str">
        <f>H7293&amp;"x"&amp;COUNTIF($H$5:H7293,H7293)</f>
        <v>0x6367</v>
      </c>
      <c r="J7293" t="str">
        <f t="shared" si="341"/>
        <v>.</v>
      </c>
    </row>
    <row r="7294" spans="7:10">
      <c r="G7294" t="str">
        <f t="shared" si="339"/>
        <v>.</v>
      </c>
      <c r="H7294">
        <f t="shared" si="340"/>
        <v>0</v>
      </c>
      <c r="I7294" s="26" t="str">
        <f>H7294&amp;"x"&amp;COUNTIF($H$5:H7294,H7294)</f>
        <v>0x6368</v>
      </c>
      <c r="J7294" t="str">
        <f t="shared" si="341"/>
        <v>.</v>
      </c>
    </row>
    <row r="7295" spans="7:10">
      <c r="G7295" t="str">
        <f t="shared" si="339"/>
        <v>.</v>
      </c>
      <c r="H7295">
        <f t="shared" si="340"/>
        <v>0</v>
      </c>
      <c r="I7295" s="26" t="str">
        <f>H7295&amp;"x"&amp;COUNTIF($H$5:H7295,H7295)</f>
        <v>0x6369</v>
      </c>
      <c r="J7295" t="str">
        <f t="shared" si="341"/>
        <v>.</v>
      </c>
    </row>
    <row r="7296" spans="7:10">
      <c r="G7296" t="str">
        <f t="shared" si="339"/>
        <v>.</v>
      </c>
      <c r="H7296">
        <f t="shared" si="340"/>
        <v>0</v>
      </c>
      <c r="I7296" s="26" t="str">
        <f>H7296&amp;"x"&amp;COUNTIF($H$5:H7296,H7296)</f>
        <v>0x6370</v>
      </c>
      <c r="J7296" t="str">
        <f t="shared" si="341"/>
        <v>.</v>
      </c>
    </row>
    <row r="7297" spans="7:10">
      <c r="G7297" t="str">
        <f t="shared" si="339"/>
        <v>.</v>
      </c>
      <c r="H7297">
        <f t="shared" si="340"/>
        <v>0</v>
      </c>
      <c r="I7297" s="26" t="str">
        <f>H7297&amp;"x"&amp;COUNTIF($H$5:H7297,H7297)</f>
        <v>0x6371</v>
      </c>
      <c r="J7297" t="str">
        <f t="shared" si="341"/>
        <v>.</v>
      </c>
    </row>
    <row r="7298" spans="7:10">
      <c r="G7298" t="str">
        <f t="shared" si="339"/>
        <v>.</v>
      </c>
      <c r="H7298">
        <f t="shared" si="340"/>
        <v>0</v>
      </c>
      <c r="I7298" s="26" t="str">
        <f>H7298&amp;"x"&amp;COUNTIF($H$5:H7298,H7298)</f>
        <v>0x6372</v>
      </c>
      <c r="J7298" t="str">
        <f t="shared" si="341"/>
        <v>.</v>
      </c>
    </row>
    <row r="7299" spans="7:10">
      <c r="G7299" t="str">
        <f t="shared" si="339"/>
        <v>.</v>
      </c>
      <c r="H7299">
        <f t="shared" si="340"/>
        <v>0</v>
      </c>
      <c r="I7299" s="26" t="str">
        <f>H7299&amp;"x"&amp;COUNTIF($H$5:H7299,H7299)</f>
        <v>0x6373</v>
      </c>
      <c r="J7299" t="str">
        <f t="shared" si="341"/>
        <v>.</v>
      </c>
    </row>
    <row r="7300" spans="7:10">
      <c r="G7300" t="str">
        <f t="shared" si="339"/>
        <v>.</v>
      </c>
      <c r="H7300">
        <f t="shared" si="340"/>
        <v>0</v>
      </c>
      <c r="I7300" s="26" t="str">
        <f>H7300&amp;"x"&amp;COUNTIF($H$5:H7300,H7300)</f>
        <v>0x6374</v>
      </c>
      <c r="J7300" t="str">
        <f t="shared" si="341"/>
        <v>.</v>
      </c>
    </row>
    <row r="7301" spans="7:10">
      <c r="G7301" t="str">
        <f t="shared" ref="G7301:G7364" si="342">A7301&amp;"."&amp;B7301</f>
        <v>.</v>
      </c>
      <c r="H7301">
        <f t="shared" ref="H7301:H7364" si="343">F7301</f>
        <v>0</v>
      </c>
      <c r="I7301" s="26" t="str">
        <f>H7301&amp;"x"&amp;COUNTIF($H$5:H7301,H7301)</f>
        <v>0x6375</v>
      </c>
      <c r="J7301" t="str">
        <f t="shared" ref="J7301:J7364" si="344">G7301</f>
        <v>.</v>
      </c>
    </row>
    <row r="7302" spans="7:10">
      <c r="G7302" t="str">
        <f t="shared" si="342"/>
        <v>.</v>
      </c>
      <c r="H7302">
        <f t="shared" si="343"/>
        <v>0</v>
      </c>
      <c r="I7302" s="26" t="str">
        <f>H7302&amp;"x"&amp;COUNTIF($H$5:H7302,H7302)</f>
        <v>0x6376</v>
      </c>
      <c r="J7302" t="str">
        <f t="shared" si="344"/>
        <v>.</v>
      </c>
    </row>
    <row r="7303" spans="7:10">
      <c r="G7303" t="str">
        <f t="shared" si="342"/>
        <v>.</v>
      </c>
      <c r="H7303">
        <f t="shared" si="343"/>
        <v>0</v>
      </c>
      <c r="I7303" s="26" t="str">
        <f>H7303&amp;"x"&amp;COUNTIF($H$5:H7303,H7303)</f>
        <v>0x6377</v>
      </c>
      <c r="J7303" t="str">
        <f t="shared" si="344"/>
        <v>.</v>
      </c>
    </row>
    <row r="7304" spans="7:10">
      <c r="G7304" t="str">
        <f t="shared" si="342"/>
        <v>.</v>
      </c>
      <c r="H7304">
        <f t="shared" si="343"/>
        <v>0</v>
      </c>
      <c r="I7304" s="26" t="str">
        <f>H7304&amp;"x"&amp;COUNTIF($H$5:H7304,H7304)</f>
        <v>0x6378</v>
      </c>
      <c r="J7304" t="str">
        <f t="shared" si="344"/>
        <v>.</v>
      </c>
    </row>
    <row r="7305" spans="7:10">
      <c r="G7305" t="str">
        <f t="shared" si="342"/>
        <v>.</v>
      </c>
      <c r="H7305">
        <f t="shared" si="343"/>
        <v>0</v>
      </c>
      <c r="I7305" s="26" t="str">
        <f>H7305&amp;"x"&amp;COUNTIF($H$5:H7305,H7305)</f>
        <v>0x6379</v>
      </c>
      <c r="J7305" t="str">
        <f t="shared" si="344"/>
        <v>.</v>
      </c>
    </row>
    <row r="7306" spans="7:10">
      <c r="G7306" t="str">
        <f t="shared" si="342"/>
        <v>.</v>
      </c>
      <c r="H7306">
        <f t="shared" si="343"/>
        <v>0</v>
      </c>
      <c r="I7306" s="26" t="str">
        <f>H7306&amp;"x"&amp;COUNTIF($H$5:H7306,H7306)</f>
        <v>0x6380</v>
      </c>
      <c r="J7306" t="str">
        <f t="shared" si="344"/>
        <v>.</v>
      </c>
    </row>
    <row r="7307" spans="7:10">
      <c r="G7307" t="str">
        <f t="shared" si="342"/>
        <v>.</v>
      </c>
      <c r="H7307">
        <f t="shared" si="343"/>
        <v>0</v>
      </c>
      <c r="I7307" s="26" t="str">
        <f>H7307&amp;"x"&amp;COUNTIF($H$5:H7307,H7307)</f>
        <v>0x6381</v>
      </c>
      <c r="J7307" t="str">
        <f t="shared" si="344"/>
        <v>.</v>
      </c>
    </row>
    <row r="7308" spans="7:10">
      <c r="G7308" t="str">
        <f t="shared" si="342"/>
        <v>.</v>
      </c>
      <c r="H7308">
        <f t="shared" si="343"/>
        <v>0</v>
      </c>
      <c r="I7308" s="26" t="str">
        <f>H7308&amp;"x"&amp;COUNTIF($H$5:H7308,H7308)</f>
        <v>0x6382</v>
      </c>
      <c r="J7308" t="str">
        <f t="shared" si="344"/>
        <v>.</v>
      </c>
    </row>
    <row r="7309" spans="7:10">
      <c r="G7309" t="str">
        <f t="shared" si="342"/>
        <v>.</v>
      </c>
      <c r="H7309">
        <f t="shared" si="343"/>
        <v>0</v>
      </c>
      <c r="I7309" s="26" t="str">
        <f>H7309&amp;"x"&amp;COUNTIF($H$5:H7309,H7309)</f>
        <v>0x6383</v>
      </c>
      <c r="J7309" t="str">
        <f t="shared" si="344"/>
        <v>.</v>
      </c>
    </row>
    <row r="7310" spans="7:10">
      <c r="G7310" t="str">
        <f t="shared" si="342"/>
        <v>.</v>
      </c>
      <c r="H7310">
        <f t="shared" si="343"/>
        <v>0</v>
      </c>
      <c r="I7310" s="26" t="str">
        <f>H7310&amp;"x"&amp;COUNTIF($H$5:H7310,H7310)</f>
        <v>0x6384</v>
      </c>
      <c r="J7310" t="str">
        <f t="shared" si="344"/>
        <v>.</v>
      </c>
    </row>
    <row r="7311" spans="7:10">
      <c r="G7311" t="str">
        <f t="shared" si="342"/>
        <v>.</v>
      </c>
      <c r="H7311">
        <f t="shared" si="343"/>
        <v>0</v>
      </c>
      <c r="I7311" s="26" t="str">
        <f>H7311&amp;"x"&amp;COUNTIF($H$5:H7311,H7311)</f>
        <v>0x6385</v>
      </c>
      <c r="J7311" t="str">
        <f t="shared" si="344"/>
        <v>.</v>
      </c>
    </row>
    <row r="7312" spans="7:10">
      <c r="G7312" t="str">
        <f t="shared" si="342"/>
        <v>.</v>
      </c>
      <c r="H7312">
        <f t="shared" si="343"/>
        <v>0</v>
      </c>
      <c r="I7312" s="26" t="str">
        <f>H7312&amp;"x"&amp;COUNTIF($H$5:H7312,H7312)</f>
        <v>0x6386</v>
      </c>
      <c r="J7312" t="str">
        <f t="shared" si="344"/>
        <v>.</v>
      </c>
    </row>
    <row r="7313" spans="7:10">
      <c r="G7313" t="str">
        <f t="shared" si="342"/>
        <v>.</v>
      </c>
      <c r="H7313">
        <f t="shared" si="343"/>
        <v>0</v>
      </c>
      <c r="I7313" s="26" t="str">
        <f>H7313&amp;"x"&amp;COUNTIF($H$5:H7313,H7313)</f>
        <v>0x6387</v>
      </c>
      <c r="J7313" t="str">
        <f t="shared" si="344"/>
        <v>.</v>
      </c>
    </row>
    <row r="7314" spans="7:10">
      <c r="G7314" t="str">
        <f t="shared" si="342"/>
        <v>.</v>
      </c>
      <c r="H7314">
        <f t="shared" si="343"/>
        <v>0</v>
      </c>
      <c r="I7314" s="26" t="str">
        <f>H7314&amp;"x"&amp;COUNTIF($H$5:H7314,H7314)</f>
        <v>0x6388</v>
      </c>
      <c r="J7314" t="str">
        <f t="shared" si="344"/>
        <v>.</v>
      </c>
    </row>
    <row r="7315" spans="7:10">
      <c r="G7315" t="str">
        <f t="shared" si="342"/>
        <v>.</v>
      </c>
      <c r="H7315">
        <f t="shared" si="343"/>
        <v>0</v>
      </c>
      <c r="I7315" s="26" t="str">
        <f>H7315&amp;"x"&amp;COUNTIF($H$5:H7315,H7315)</f>
        <v>0x6389</v>
      </c>
      <c r="J7315" t="str">
        <f t="shared" si="344"/>
        <v>.</v>
      </c>
    </row>
    <row r="7316" spans="7:10">
      <c r="G7316" t="str">
        <f t="shared" si="342"/>
        <v>.</v>
      </c>
      <c r="H7316">
        <f t="shared" si="343"/>
        <v>0</v>
      </c>
      <c r="I7316" s="26" t="str">
        <f>H7316&amp;"x"&amp;COUNTIF($H$5:H7316,H7316)</f>
        <v>0x6390</v>
      </c>
      <c r="J7316" t="str">
        <f t="shared" si="344"/>
        <v>.</v>
      </c>
    </row>
    <row r="7317" spans="7:10">
      <c r="G7317" t="str">
        <f t="shared" si="342"/>
        <v>.</v>
      </c>
      <c r="H7317">
        <f t="shared" si="343"/>
        <v>0</v>
      </c>
      <c r="I7317" s="26" t="str">
        <f>H7317&amp;"x"&amp;COUNTIF($H$5:H7317,H7317)</f>
        <v>0x6391</v>
      </c>
      <c r="J7317" t="str">
        <f t="shared" si="344"/>
        <v>.</v>
      </c>
    </row>
    <row r="7318" spans="7:10">
      <c r="G7318" t="str">
        <f t="shared" si="342"/>
        <v>.</v>
      </c>
      <c r="H7318">
        <f t="shared" si="343"/>
        <v>0</v>
      </c>
      <c r="I7318" s="26" t="str">
        <f>H7318&amp;"x"&amp;COUNTIF($H$5:H7318,H7318)</f>
        <v>0x6392</v>
      </c>
      <c r="J7318" t="str">
        <f t="shared" si="344"/>
        <v>.</v>
      </c>
    </row>
    <row r="7319" spans="7:10">
      <c r="G7319" t="str">
        <f t="shared" si="342"/>
        <v>.</v>
      </c>
      <c r="H7319">
        <f t="shared" si="343"/>
        <v>0</v>
      </c>
      <c r="I7319" s="26" t="str">
        <f>H7319&amp;"x"&amp;COUNTIF($H$5:H7319,H7319)</f>
        <v>0x6393</v>
      </c>
      <c r="J7319" t="str">
        <f t="shared" si="344"/>
        <v>.</v>
      </c>
    </row>
    <row r="7320" spans="7:10">
      <c r="G7320" t="str">
        <f t="shared" si="342"/>
        <v>.</v>
      </c>
      <c r="H7320">
        <f t="shared" si="343"/>
        <v>0</v>
      </c>
      <c r="I7320" s="26" t="str">
        <f>H7320&amp;"x"&amp;COUNTIF($H$5:H7320,H7320)</f>
        <v>0x6394</v>
      </c>
      <c r="J7320" t="str">
        <f t="shared" si="344"/>
        <v>.</v>
      </c>
    </row>
    <row r="7321" spans="7:10">
      <c r="G7321" t="str">
        <f t="shared" si="342"/>
        <v>.</v>
      </c>
      <c r="H7321">
        <f t="shared" si="343"/>
        <v>0</v>
      </c>
      <c r="I7321" s="26" t="str">
        <f>H7321&amp;"x"&amp;COUNTIF($H$5:H7321,H7321)</f>
        <v>0x6395</v>
      </c>
      <c r="J7321" t="str">
        <f t="shared" si="344"/>
        <v>.</v>
      </c>
    </row>
    <row r="7322" spans="7:10">
      <c r="G7322" t="str">
        <f t="shared" si="342"/>
        <v>.</v>
      </c>
      <c r="H7322">
        <f t="shared" si="343"/>
        <v>0</v>
      </c>
      <c r="I7322" s="26" t="str">
        <f>H7322&amp;"x"&amp;COUNTIF($H$5:H7322,H7322)</f>
        <v>0x6396</v>
      </c>
      <c r="J7322" t="str">
        <f t="shared" si="344"/>
        <v>.</v>
      </c>
    </row>
    <row r="7323" spans="7:10">
      <c r="G7323" t="str">
        <f t="shared" si="342"/>
        <v>.</v>
      </c>
      <c r="H7323">
        <f t="shared" si="343"/>
        <v>0</v>
      </c>
      <c r="I7323" s="26" t="str">
        <f>H7323&amp;"x"&amp;COUNTIF($H$5:H7323,H7323)</f>
        <v>0x6397</v>
      </c>
      <c r="J7323" t="str">
        <f t="shared" si="344"/>
        <v>.</v>
      </c>
    </row>
    <row r="7324" spans="7:10">
      <c r="G7324" t="str">
        <f t="shared" si="342"/>
        <v>.</v>
      </c>
      <c r="H7324">
        <f t="shared" si="343"/>
        <v>0</v>
      </c>
      <c r="I7324" s="26" t="str">
        <f>H7324&amp;"x"&amp;COUNTIF($H$5:H7324,H7324)</f>
        <v>0x6398</v>
      </c>
      <c r="J7324" t="str">
        <f t="shared" si="344"/>
        <v>.</v>
      </c>
    </row>
    <row r="7325" spans="7:10">
      <c r="G7325" t="str">
        <f t="shared" si="342"/>
        <v>.</v>
      </c>
      <c r="H7325">
        <f t="shared" si="343"/>
        <v>0</v>
      </c>
      <c r="I7325" s="26" t="str">
        <f>H7325&amp;"x"&amp;COUNTIF($H$5:H7325,H7325)</f>
        <v>0x6399</v>
      </c>
      <c r="J7325" t="str">
        <f t="shared" si="344"/>
        <v>.</v>
      </c>
    </row>
    <row r="7326" spans="7:10">
      <c r="G7326" t="str">
        <f t="shared" si="342"/>
        <v>.</v>
      </c>
      <c r="H7326">
        <f t="shared" si="343"/>
        <v>0</v>
      </c>
      <c r="I7326" s="26" t="str">
        <f>H7326&amp;"x"&amp;COUNTIF($H$5:H7326,H7326)</f>
        <v>0x6400</v>
      </c>
      <c r="J7326" t="str">
        <f t="shared" si="344"/>
        <v>.</v>
      </c>
    </row>
    <row r="7327" spans="7:10">
      <c r="G7327" t="str">
        <f t="shared" si="342"/>
        <v>.</v>
      </c>
      <c r="H7327">
        <f t="shared" si="343"/>
        <v>0</v>
      </c>
      <c r="I7327" s="26" t="str">
        <f>H7327&amp;"x"&amp;COUNTIF($H$5:H7327,H7327)</f>
        <v>0x6401</v>
      </c>
      <c r="J7327" t="str">
        <f t="shared" si="344"/>
        <v>.</v>
      </c>
    </row>
    <row r="7328" spans="7:10">
      <c r="G7328" t="str">
        <f t="shared" si="342"/>
        <v>.</v>
      </c>
      <c r="H7328">
        <f t="shared" si="343"/>
        <v>0</v>
      </c>
      <c r="I7328" s="26" t="str">
        <f>H7328&amp;"x"&amp;COUNTIF($H$5:H7328,H7328)</f>
        <v>0x6402</v>
      </c>
      <c r="J7328" t="str">
        <f t="shared" si="344"/>
        <v>.</v>
      </c>
    </row>
    <row r="7329" spans="7:10">
      <c r="G7329" t="str">
        <f t="shared" si="342"/>
        <v>.</v>
      </c>
      <c r="H7329">
        <f t="shared" si="343"/>
        <v>0</v>
      </c>
      <c r="I7329" s="26" t="str">
        <f>H7329&amp;"x"&amp;COUNTIF($H$5:H7329,H7329)</f>
        <v>0x6403</v>
      </c>
      <c r="J7329" t="str">
        <f t="shared" si="344"/>
        <v>.</v>
      </c>
    </row>
    <row r="7330" spans="7:10">
      <c r="G7330" t="str">
        <f t="shared" si="342"/>
        <v>.</v>
      </c>
      <c r="H7330">
        <f t="shared" si="343"/>
        <v>0</v>
      </c>
      <c r="I7330" s="26" t="str">
        <f>H7330&amp;"x"&amp;COUNTIF($H$5:H7330,H7330)</f>
        <v>0x6404</v>
      </c>
      <c r="J7330" t="str">
        <f t="shared" si="344"/>
        <v>.</v>
      </c>
    </row>
    <row r="7331" spans="7:10">
      <c r="G7331" t="str">
        <f t="shared" si="342"/>
        <v>.</v>
      </c>
      <c r="H7331">
        <f t="shared" si="343"/>
        <v>0</v>
      </c>
      <c r="I7331" s="26" t="str">
        <f>H7331&amp;"x"&amp;COUNTIF($H$5:H7331,H7331)</f>
        <v>0x6405</v>
      </c>
      <c r="J7331" t="str">
        <f t="shared" si="344"/>
        <v>.</v>
      </c>
    </row>
    <row r="7332" spans="7:10">
      <c r="G7332" t="str">
        <f t="shared" si="342"/>
        <v>.</v>
      </c>
      <c r="H7332">
        <f t="shared" si="343"/>
        <v>0</v>
      </c>
      <c r="I7332" s="26" t="str">
        <f>H7332&amp;"x"&amp;COUNTIF($H$5:H7332,H7332)</f>
        <v>0x6406</v>
      </c>
      <c r="J7332" t="str">
        <f t="shared" si="344"/>
        <v>.</v>
      </c>
    </row>
    <row r="7333" spans="7:10">
      <c r="G7333" t="str">
        <f t="shared" si="342"/>
        <v>.</v>
      </c>
      <c r="H7333">
        <f t="shared" si="343"/>
        <v>0</v>
      </c>
      <c r="I7333" s="26" t="str">
        <f>H7333&amp;"x"&amp;COUNTIF($H$5:H7333,H7333)</f>
        <v>0x6407</v>
      </c>
      <c r="J7333" t="str">
        <f t="shared" si="344"/>
        <v>.</v>
      </c>
    </row>
    <row r="7334" spans="7:10">
      <c r="G7334" t="str">
        <f t="shared" si="342"/>
        <v>.</v>
      </c>
      <c r="H7334">
        <f t="shared" si="343"/>
        <v>0</v>
      </c>
      <c r="I7334" s="26" t="str">
        <f>H7334&amp;"x"&amp;COUNTIF($H$5:H7334,H7334)</f>
        <v>0x6408</v>
      </c>
      <c r="J7334" t="str">
        <f t="shared" si="344"/>
        <v>.</v>
      </c>
    </row>
    <row r="7335" spans="7:10">
      <c r="G7335" t="str">
        <f t="shared" si="342"/>
        <v>.</v>
      </c>
      <c r="H7335">
        <f t="shared" si="343"/>
        <v>0</v>
      </c>
      <c r="I7335" s="26" t="str">
        <f>H7335&amp;"x"&amp;COUNTIF($H$5:H7335,H7335)</f>
        <v>0x6409</v>
      </c>
      <c r="J7335" t="str">
        <f t="shared" si="344"/>
        <v>.</v>
      </c>
    </row>
    <row r="7336" spans="7:10">
      <c r="G7336" t="str">
        <f t="shared" si="342"/>
        <v>.</v>
      </c>
      <c r="H7336">
        <f t="shared" si="343"/>
        <v>0</v>
      </c>
      <c r="I7336" s="26" t="str">
        <f>H7336&amp;"x"&amp;COUNTIF($H$5:H7336,H7336)</f>
        <v>0x6410</v>
      </c>
      <c r="J7336" t="str">
        <f t="shared" si="344"/>
        <v>.</v>
      </c>
    </row>
    <row r="7337" spans="7:10">
      <c r="G7337" t="str">
        <f t="shared" si="342"/>
        <v>.</v>
      </c>
      <c r="H7337">
        <f t="shared" si="343"/>
        <v>0</v>
      </c>
      <c r="I7337" s="26" t="str">
        <f>H7337&amp;"x"&amp;COUNTIF($H$5:H7337,H7337)</f>
        <v>0x6411</v>
      </c>
      <c r="J7337" t="str">
        <f t="shared" si="344"/>
        <v>.</v>
      </c>
    </row>
    <row r="7338" spans="7:10">
      <c r="G7338" t="str">
        <f t="shared" si="342"/>
        <v>.</v>
      </c>
      <c r="H7338">
        <f t="shared" si="343"/>
        <v>0</v>
      </c>
      <c r="I7338" s="26" t="str">
        <f>H7338&amp;"x"&amp;COUNTIF($H$5:H7338,H7338)</f>
        <v>0x6412</v>
      </c>
      <c r="J7338" t="str">
        <f t="shared" si="344"/>
        <v>.</v>
      </c>
    </row>
    <row r="7339" spans="7:10">
      <c r="G7339" t="str">
        <f t="shared" si="342"/>
        <v>.</v>
      </c>
      <c r="H7339">
        <f t="shared" si="343"/>
        <v>0</v>
      </c>
      <c r="I7339" s="26" t="str">
        <f>H7339&amp;"x"&amp;COUNTIF($H$5:H7339,H7339)</f>
        <v>0x6413</v>
      </c>
      <c r="J7339" t="str">
        <f t="shared" si="344"/>
        <v>.</v>
      </c>
    </row>
    <row r="7340" spans="7:10">
      <c r="G7340" t="str">
        <f t="shared" si="342"/>
        <v>.</v>
      </c>
      <c r="H7340">
        <f t="shared" si="343"/>
        <v>0</v>
      </c>
      <c r="I7340" s="26" t="str">
        <f>H7340&amp;"x"&amp;COUNTIF($H$5:H7340,H7340)</f>
        <v>0x6414</v>
      </c>
      <c r="J7340" t="str">
        <f t="shared" si="344"/>
        <v>.</v>
      </c>
    </row>
    <row r="7341" spans="7:10">
      <c r="G7341" t="str">
        <f t="shared" si="342"/>
        <v>.</v>
      </c>
      <c r="H7341">
        <f t="shared" si="343"/>
        <v>0</v>
      </c>
      <c r="I7341" s="26" t="str">
        <f>H7341&amp;"x"&amp;COUNTIF($H$5:H7341,H7341)</f>
        <v>0x6415</v>
      </c>
      <c r="J7341" t="str">
        <f t="shared" si="344"/>
        <v>.</v>
      </c>
    </row>
    <row r="7342" spans="7:10">
      <c r="G7342" t="str">
        <f t="shared" si="342"/>
        <v>.</v>
      </c>
      <c r="H7342">
        <f t="shared" si="343"/>
        <v>0</v>
      </c>
      <c r="I7342" s="26" t="str">
        <f>H7342&amp;"x"&amp;COUNTIF($H$5:H7342,H7342)</f>
        <v>0x6416</v>
      </c>
      <c r="J7342" t="str">
        <f t="shared" si="344"/>
        <v>.</v>
      </c>
    </row>
    <row r="7343" spans="7:10">
      <c r="G7343" t="str">
        <f t="shared" si="342"/>
        <v>.</v>
      </c>
      <c r="H7343">
        <f t="shared" si="343"/>
        <v>0</v>
      </c>
      <c r="I7343" s="26" t="str">
        <f>H7343&amp;"x"&amp;COUNTIF($H$5:H7343,H7343)</f>
        <v>0x6417</v>
      </c>
      <c r="J7343" t="str">
        <f t="shared" si="344"/>
        <v>.</v>
      </c>
    </row>
    <row r="7344" spans="7:10">
      <c r="G7344" t="str">
        <f t="shared" si="342"/>
        <v>.</v>
      </c>
      <c r="H7344">
        <f t="shared" si="343"/>
        <v>0</v>
      </c>
      <c r="I7344" s="26" t="str">
        <f>H7344&amp;"x"&amp;COUNTIF($H$5:H7344,H7344)</f>
        <v>0x6418</v>
      </c>
      <c r="J7344" t="str">
        <f t="shared" si="344"/>
        <v>.</v>
      </c>
    </row>
    <row r="7345" spans="7:10">
      <c r="G7345" t="str">
        <f t="shared" si="342"/>
        <v>.</v>
      </c>
      <c r="H7345">
        <f t="shared" si="343"/>
        <v>0</v>
      </c>
      <c r="I7345" s="26" t="str">
        <f>H7345&amp;"x"&amp;COUNTIF($H$5:H7345,H7345)</f>
        <v>0x6419</v>
      </c>
      <c r="J7345" t="str">
        <f t="shared" si="344"/>
        <v>.</v>
      </c>
    </row>
    <row r="7346" spans="7:10">
      <c r="G7346" t="str">
        <f t="shared" si="342"/>
        <v>.</v>
      </c>
      <c r="H7346">
        <f t="shared" si="343"/>
        <v>0</v>
      </c>
      <c r="I7346" s="26" t="str">
        <f>H7346&amp;"x"&amp;COUNTIF($H$5:H7346,H7346)</f>
        <v>0x6420</v>
      </c>
      <c r="J7346" t="str">
        <f t="shared" si="344"/>
        <v>.</v>
      </c>
    </row>
    <row r="7347" spans="7:10">
      <c r="G7347" t="str">
        <f t="shared" si="342"/>
        <v>.</v>
      </c>
      <c r="H7347">
        <f t="shared" si="343"/>
        <v>0</v>
      </c>
      <c r="I7347" s="26" t="str">
        <f>H7347&amp;"x"&amp;COUNTIF($H$5:H7347,H7347)</f>
        <v>0x6421</v>
      </c>
      <c r="J7347" t="str">
        <f t="shared" si="344"/>
        <v>.</v>
      </c>
    </row>
    <row r="7348" spans="7:10">
      <c r="G7348" t="str">
        <f t="shared" si="342"/>
        <v>.</v>
      </c>
      <c r="H7348">
        <f t="shared" si="343"/>
        <v>0</v>
      </c>
      <c r="I7348" s="26" t="str">
        <f>H7348&amp;"x"&amp;COUNTIF($H$5:H7348,H7348)</f>
        <v>0x6422</v>
      </c>
      <c r="J7348" t="str">
        <f t="shared" si="344"/>
        <v>.</v>
      </c>
    </row>
    <row r="7349" spans="7:10">
      <c r="G7349" t="str">
        <f t="shared" si="342"/>
        <v>.</v>
      </c>
      <c r="H7349">
        <f t="shared" si="343"/>
        <v>0</v>
      </c>
      <c r="I7349" s="26" t="str">
        <f>H7349&amp;"x"&amp;COUNTIF($H$5:H7349,H7349)</f>
        <v>0x6423</v>
      </c>
      <c r="J7349" t="str">
        <f t="shared" si="344"/>
        <v>.</v>
      </c>
    </row>
    <row r="7350" spans="7:10">
      <c r="G7350" t="str">
        <f t="shared" si="342"/>
        <v>.</v>
      </c>
      <c r="H7350">
        <f t="shared" si="343"/>
        <v>0</v>
      </c>
      <c r="I7350" s="26" t="str">
        <f>H7350&amp;"x"&amp;COUNTIF($H$5:H7350,H7350)</f>
        <v>0x6424</v>
      </c>
      <c r="J7350" t="str">
        <f t="shared" si="344"/>
        <v>.</v>
      </c>
    </row>
    <row r="7351" spans="7:10">
      <c r="G7351" t="str">
        <f t="shared" si="342"/>
        <v>.</v>
      </c>
      <c r="H7351">
        <f t="shared" si="343"/>
        <v>0</v>
      </c>
      <c r="I7351" s="26" t="str">
        <f>H7351&amp;"x"&amp;COUNTIF($H$5:H7351,H7351)</f>
        <v>0x6425</v>
      </c>
      <c r="J7351" t="str">
        <f t="shared" si="344"/>
        <v>.</v>
      </c>
    </row>
    <row r="7352" spans="7:10">
      <c r="G7352" t="str">
        <f t="shared" si="342"/>
        <v>.</v>
      </c>
      <c r="H7352">
        <f t="shared" si="343"/>
        <v>0</v>
      </c>
      <c r="I7352" s="26" t="str">
        <f>H7352&amp;"x"&amp;COUNTIF($H$5:H7352,H7352)</f>
        <v>0x6426</v>
      </c>
      <c r="J7352" t="str">
        <f t="shared" si="344"/>
        <v>.</v>
      </c>
    </row>
    <row r="7353" spans="7:10">
      <c r="G7353" t="str">
        <f t="shared" si="342"/>
        <v>.</v>
      </c>
      <c r="H7353">
        <f t="shared" si="343"/>
        <v>0</v>
      </c>
      <c r="I7353" s="26" t="str">
        <f>H7353&amp;"x"&amp;COUNTIF($H$5:H7353,H7353)</f>
        <v>0x6427</v>
      </c>
      <c r="J7353" t="str">
        <f t="shared" si="344"/>
        <v>.</v>
      </c>
    </row>
    <row r="7354" spans="7:10">
      <c r="G7354" t="str">
        <f t="shared" si="342"/>
        <v>.</v>
      </c>
      <c r="H7354">
        <f t="shared" si="343"/>
        <v>0</v>
      </c>
      <c r="I7354" s="26" t="str">
        <f>H7354&amp;"x"&amp;COUNTIF($H$5:H7354,H7354)</f>
        <v>0x6428</v>
      </c>
      <c r="J7354" t="str">
        <f t="shared" si="344"/>
        <v>.</v>
      </c>
    </row>
    <row r="7355" spans="7:10">
      <c r="G7355" t="str">
        <f t="shared" si="342"/>
        <v>.</v>
      </c>
      <c r="H7355">
        <f t="shared" si="343"/>
        <v>0</v>
      </c>
      <c r="I7355" s="26" t="str">
        <f>H7355&amp;"x"&amp;COUNTIF($H$5:H7355,H7355)</f>
        <v>0x6429</v>
      </c>
      <c r="J7355" t="str">
        <f t="shared" si="344"/>
        <v>.</v>
      </c>
    </row>
    <row r="7356" spans="7:10">
      <c r="G7356" t="str">
        <f t="shared" si="342"/>
        <v>.</v>
      </c>
      <c r="H7356">
        <f t="shared" si="343"/>
        <v>0</v>
      </c>
      <c r="I7356" s="26" t="str">
        <f>H7356&amp;"x"&amp;COUNTIF($H$5:H7356,H7356)</f>
        <v>0x6430</v>
      </c>
      <c r="J7356" t="str">
        <f t="shared" si="344"/>
        <v>.</v>
      </c>
    </row>
    <row r="7357" spans="7:10">
      <c r="G7357" t="str">
        <f t="shared" si="342"/>
        <v>.</v>
      </c>
      <c r="H7357">
        <f t="shared" si="343"/>
        <v>0</v>
      </c>
      <c r="I7357" s="26" t="str">
        <f>H7357&amp;"x"&amp;COUNTIF($H$5:H7357,H7357)</f>
        <v>0x6431</v>
      </c>
      <c r="J7357" t="str">
        <f t="shared" si="344"/>
        <v>.</v>
      </c>
    </row>
    <row r="7358" spans="7:10">
      <c r="G7358" t="str">
        <f t="shared" si="342"/>
        <v>.</v>
      </c>
      <c r="H7358">
        <f t="shared" si="343"/>
        <v>0</v>
      </c>
      <c r="I7358" s="26" t="str">
        <f>H7358&amp;"x"&amp;COUNTIF($H$5:H7358,H7358)</f>
        <v>0x6432</v>
      </c>
      <c r="J7358" t="str">
        <f t="shared" si="344"/>
        <v>.</v>
      </c>
    </row>
    <row r="7359" spans="7:10">
      <c r="G7359" t="str">
        <f t="shared" si="342"/>
        <v>.</v>
      </c>
      <c r="H7359">
        <f t="shared" si="343"/>
        <v>0</v>
      </c>
      <c r="I7359" s="26" t="str">
        <f>H7359&amp;"x"&amp;COUNTIF($H$5:H7359,H7359)</f>
        <v>0x6433</v>
      </c>
      <c r="J7359" t="str">
        <f t="shared" si="344"/>
        <v>.</v>
      </c>
    </row>
    <row r="7360" spans="7:10">
      <c r="G7360" t="str">
        <f t="shared" si="342"/>
        <v>.</v>
      </c>
      <c r="H7360">
        <f t="shared" si="343"/>
        <v>0</v>
      </c>
      <c r="I7360" s="26" t="str">
        <f>H7360&amp;"x"&amp;COUNTIF($H$5:H7360,H7360)</f>
        <v>0x6434</v>
      </c>
      <c r="J7360" t="str">
        <f t="shared" si="344"/>
        <v>.</v>
      </c>
    </row>
    <row r="7361" spans="7:10">
      <c r="G7361" t="str">
        <f t="shared" si="342"/>
        <v>.</v>
      </c>
      <c r="H7361">
        <f t="shared" si="343"/>
        <v>0</v>
      </c>
      <c r="I7361" s="26" t="str">
        <f>H7361&amp;"x"&amp;COUNTIF($H$5:H7361,H7361)</f>
        <v>0x6435</v>
      </c>
      <c r="J7361" t="str">
        <f t="shared" si="344"/>
        <v>.</v>
      </c>
    </row>
    <row r="7362" spans="7:10">
      <c r="G7362" t="str">
        <f t="shared" si="342"/>
        <v>.</v>
      </c>
      <c r="H7362">
        <f t="shared" si="343"/>
        <v>0</v>
      </c>
      <c r="I7362" s="26" t="str">
        <f>H7362&amp;"x"&amp;COUNTIF($H$5:H7362,H7362)</f>
        <v>0x6436</v>
      </c>
      <c r="J7362" t="str">
        <f t="shared" si="344"/>
        <v>.</v>
      </c>
    </row>
    <row r="7363" spans="7:10">
      <c r="G7363" t="str">
        <f t="shared" si="342"/>
        <v>.</v>
      </c>
      <c r="H7363">
        <f t="shared" si="343"/>
        <v>0</v>
      </c>
      <c r="I7363" s="26" t="str">
        <f>H7363&amp;"x"&amp;COUNTIF($H$5:H7363,H7363)</f>
        <v>0x6437</v>
      </c>
      <c r="J7363" t="str">
        <f t="shared" si="344"/>
        <v>.</v>
      </c>
    </row>
    <row r="7364" spans="7:10">
      <c r="G7364" t="str">
        <f t="shared" si="342"/>
        <v>.</v>
      </c>
      <c r="H7364">
        <f t="shared" si="343"/>
        <v>0</v>
      </c>
      <c r="I7364" s="26" t="str">
        <f>H7364&amp;"x"&amp;COUNTIF($H$5:H7364,H7364)</f>
        <v>0x6438</v>
      </c>
      <c r="J7364" t="str">
        <f t="shared" si="344"/>
        <v>.</v>
      </c>
    </row>
    <row r="7365" spans="7:10">
      <c r="G7365" t="str">
        <f t="shared" ref="G7365:G7428" si="345">A7365&amp;"."&amp;B7365</f>
        <v>.</v>
      </c>
      <c r="H7365">
        <f t="shared" ref="H7365:H7428" si="346">F7365</f>
        <v>0</v>
      </c>
      <c r="I7365" s="26" t="str">
        <f>H7365&amp;"x"&amp;COUNTIF($H$5:H7365,H7365)</f>
        <v>0x6439</v>
      </c>
      <c r="J7365" t="str">
        <f t="shared" ref="J7365:J7428" si="347">G7365</f>
        <v>.</v>
      </c>
    </row>
    <row r="7366" spans="7:10">
      <c r="G7366" t="str">
        <f t="shared" si="345"/>
        <v>.</v>
      </c>
      <c r="H7366">
        <f t="shared" si="346"/>
        <v>0</v>
      </c>
      <c r="I7366" s="26" t="str">
        <f>H7366&amp;"x"&amp;COUNTIF($H$5:H7366,H7366)</f>
        <v>0x6440</v>
      </c>
      <c r="J7366" t="str">
        <f t="shared" si="347"/>
        <v>.</v>
      </c>
    </row>
    <row r="7367" spans="7:10">
      <c r="G7367" t="str">
        <f t="shared" si="345"/>
        <v>.</v>
      </c>
      <c r="H7367">
        <f t="shared" si="346"/>
        <v>0</v>
      </c>
      <c r="I7367" s="26" t="str">
        <f>H7367&amp;"x"&amp;COUNTIF($H$5:H7367,H7367)</f>
        <v>0x6441</v>
      </c>
      <c r="J7367" t="str">
        <f t="shared" si="347"/>
        <v>.</v>
      </c>
    </row>
    <row r="7368" spans="7:10">
      <c r="G7368" t="str">
        <f t="shared" si="345"/>
        <v>.</v>
      </c>
      <c r="H7368">
        <f t="shared" si="346"/>
        <v>0</v>
      </c>
      <c r="I7368" s="26" t="str">
        <f>H7368&amp;"x"&amp;COUNTIF($H$5:H7368,H7368)</f>
        <v>0x6442</v>
      </c>
      <c r="J7368" t="str">
        <f t="shared" si="347"/>
        <v>.</v>
      </c>
    </row>
    <row r="7369" spans="7:10">
      <c r="G7369" t="str">
        <f t="shared" si="345"/>
        <v>.</v>
      </c>
      <c r="H7369">
        <f t="shared" si="346"/>
        <v>0</v>
      </c>
      <c r="I7369" s="26" t="str">
        <f>H7369&amp;"x"&amp;COUNTIF($H$5:H7369,H7369)</f>
        <v>0x6443</v>
      </c>
      <c r="J7369" t="str">
        <f t="shared" si="347"/>
        <v>.</v>
      </c>
    </row>
    <row r="7370" spans="7:10">
      <c r="G7370" t="str">
        <f t="shared" si="345"/>
        <v>.</v>
      </c>
      <c r="H7370">
        <f t="shared" si="346"/>
        <v>0</v>
      </c>
      <c r="I7370" s="26" t="str">
        <f>H7370&amp;"x"&amp;COUNTIF($H$5:H7370,H7370)</f>
        <v>0x6444</v>
      </c>
      <c r="J7370" t="str">
        <f t="shared" si="347"/>
        <v>.</v>
      </c>
    </row>
    <row r="7371" spans="7:10">
      <c r="G7371" t="str">
        <f t="shared" si="345"/>
        <v>.</v>
      </c>
      <c r="H7371">
        <f t="shared" si="346"/>
        <v>0</v>
      </c>
      <c r="I7371" s="26" t="str">
        <f>H7371&amp;"x"&amp;COUNTIF($H$5:H7371,H7371)</f>
        <v>0x6445</v>
      </c>
      <c r="J7371" t="str">
        <f t="shared" si="347"/>
        <v>.</v>
      </c>
    </row>
    <row r="7372" spans="7:10">
      <c r="G7372" t="str">
        <f t="shared" si="345"/>
        <v>.</v>
      </c>
      <c r="H7372">
        <f t="shared" si="346"/>
        <v>0</v>
      </c>
      <c r="I7372" s="26" t="str">
        <f>H7372&amp;"x"&amp;COUNTIF($H$5:H7372,H7372)</f>
        <v>0x6446</v>
      </c>
      <c r="J7372" t="str">
        <f t="shared" si="347"/>
        <v>.</v>
      </c>
    </row>
    <row r="7373" spans="7:10">
      <c r="G7373" t="str">
        <f t="shared" si="345"/>
        <v>.</v>
      </c>
      <c r="H7373">
        <f t="shared" si="346"/>
        <v>0</v>
      </c>
      <c r="I7373" s="26" t="str">
        <f>H7373&amp;"x"&amp;COUNTIF($H$5:H7373,H7373)</f>
        <v>0x6447</v>
      </c>
      <c r="J7373" t="str">
        <f t="shared" si="347"/>
        <v>.</v>
      </c>
    </row>
    <row r="7374" spans="7:10">
      <c r="G7374" t="str">
        <f t="shared" si="345"/>
        <v>.</v>
      </c>
      <c r="H7374">
        <f t="shared" si="346"/>
        <v>0</v>
      </c>
      <c r="I7374" s="26" t="str">
        <f>H7374&amp;"x"&amp;COUNTIF($H$5:H7374,H7374)</f>
        <v>0x6448</v>
      </c>
      <c r="J7374" t="str">
        <f t="shared" si="347"/>
        <v>.</v>
      </c>
    </row>
    <row r="7375" spans="7:10">
      <c r="G7375" t="str">
        <f t="shared" si="345"/>
        <v>.</v>
      </c>
      <c r="H7375">
        <f t="shared" si="346"/>
        <v>0</v>
      </c>
      <c r="I7375" s="26" t="str">
        <f>H7375&amp;"x"&amp;COUNTIF($H$5:H7375,H7375)</f>
        <v>0x6449</v>
      </c>
      <c r="J7375" t="str">
        <f t="shared" si="347"/>
        <v>.</v>
      </c>
    </row>
    <row r="7376" spans="7:10">
      <c r="G7376" t="str">
        <f t="shared" si="345"/>
        <v>.</v>
      </c>
      <c r="H7376">
        <f t="shared" si="346"/>
        <v>0</v>
      </c>
      <c r="I7376" s="26" t="str">
        <f>H7376&amp;"x"&amp;COUNTIF($H$5:H7376,H7376)</f>
        <v>0x6450</v>
      </c>
      <c r="J7376" t="str">
        <f t="shared" si="347"/>
        <v>.</v>
      </c>
    </row>
    <row r="7377" spans="7:10">
      <c r="G7377" t="str">
        <f t="shared" si="345"/>
        <v>.</v>
      </c>
      <c r="H7377">
        <f t="shared" si="346"/>
        <v>0</v>
      </c>
      <c r="I7377" s="26" t="str">
        <f>H7377&amp;"x"&amp;COUNTIF($H$5:H7377,H7377)</f>
        <v>0x6451</v>
      </c>
      <c r="J7377" t="str">
        <f t="shared" si="347"/>
        <v>.</v>
      </c>
    </row>
    <row r="7378" spans="7:10">
      <c r="G7378" t="str">
        <f t="shared" si="345"/>
        <v>.</v>
      </c>
      <c r="H7378">
        <f t="shared" si="346"/>
        <v>0</v>
      </c>
      <c r="I7378" s="26" t="str">
        <f>H7378&amp;"x"&amp;COUNTIF($H$5:H7378,H7378)</f>
        <v>0x6452</v>
      </c>
      <c r="J7378" t="str">
        <f t="shared" si="347"/>
        <v>.</v>
      </c>
    </row>
    <row r="7379" spans="7:10">
      <c r="G7379" t="str">
        <f t="shared" si="345"/>
        <v>.</v>
      </c>
      <c r="H7379">
        <f t="shared" si="346"/>
        <v>0</v>
      </c>
      <c r="I7379" s="26" t="str">
        <f>H7379&amp;"x"&amp;COUNTIF($H$5:H7379,H7379)</f>
        <v>0x6453</v>
      </c>
      <c r="J7379" t="str">
        <f t="shared" si="347"/>
        <v>.</v>
      </c>
    </row>
    <row r="7380" spans="7:10">
      <c r="G7380" t="str">
        <f t="shared" si="345"/>
        <v>.</v>
      </c>
      <c r="H7380">
        <f t="shared" si="346"/>
        <v>0</v>
      </c>
      <c r="I7380" s="26" t="str">
        <f>H7380&amp;"x"&amp;COUNTIF($H$5:H7380,H7380)</f>
        <v>0x6454</v>
      </c>
      <c r="J7380" t="str">
        <f t="shared" si="347"/>
        <v>.</v>
      </c>
    </row>
    <row r="7381" spans="7:10">
      <c r="G7381" t="str">
        <f t="shared" si="345"/>
        <v>.</v>
      </c>
      <c r="H7381">
        <f t="shared" si="346"/>
        <v>0</v>
      </c>
      <c r="I7381" s="26" t="str">
        <f>H7381&amp;"x"&amp;COUNTIF($H$5:H7381,H7381)</f>
        <v>0x6455</v>
      </c>
      <c r="J7381" t="str">
        <f t="shared" si="347"/>
        <v>.</v>
      </c>
    </row>
    <row r="7382" spans="7:10">
      <c r="G7382" t="str">
        <f t="shared" si="345"/>
        <v>.</v>
      </c>
      <c r="H7382">
        <f t="shared" si="346"/>
        <v>0</v>
      </c>
      <c r="I7382" s="26" t="str">
        <f>H7382&amp;"x"&amp;COUNTIF($H$5:H7382,H7382)</f>
        <v>0x6456</v>
      </c>
      <c r="J7382" t="str">
        <f t="shared" si="347"/>
        <v>.</v>
      </c>
    </row>
    <row r="7383" spans="7:10">
      <c r="G7383" t="str">
        <f t="shared" si="345"/>
        <v>.</v>
      </c>
      <c r="H7383">
        <f t="shared" si="346"/>
        <v>0</v>
      </c>
      <c r="I7383" s="26" t="str">
        <f>H7383&amp;"x"&amp;COUNTIF($H$5:H7383,H7383)</f>
        <v>0x6457</v>
      </c>
      <c r="J7383" t="str">
        <f t="shared" si="347"/>
        <v>.</v>
      </c>
    </row>
    <row r="7384" spans="7:10">
      <c r="G7384" t="str">
        <f t="shared" si="345"/>
        <v>.</v>
      </c>
      <c r="H7384">
        <f t="shared" si="346"/>
        <v>0</v>
      </c>
      <c r="I7384" s="26" t="str">
        <f>H7384&amp;"x"&amp;COUNTIF($H$5:H7384,H7384)</f>
        <v>0x6458</v>
      </c>
      <c r="J7384" t="str">
        <f t="shared" si="347"/>
        <v>.</v>
      </c>
    </row>
    <row r="7385" spans="7:10">
      <c r="G7385" t="str">
        <f t="shared" si="345"/>
        <v>.</v>
      </c>
      <c r="H7385">
        <f t="shared" si="346"/>
        <v>0</v>
      </c>
      <c r="I7385" s="26" t="str">
        <f>H7385&amp;"x"&amp;COUNTIF($H$5:H7385,H7385)</f>
        <v>0x6459</v>
      </c>
      <c r="J7385" t="str">
        <f t="shared" si="347"/>
        <v>.</v>
      </c>
    </row>
    <row r="7386" spans="7:10">
      <c r="G7386" t="str">
        <f t="shared" si="345"/>
        <v>.</v>
      </c>
      <c r="H7386">
        <f t="shared" si="346"/>
        <v>0</v>
      </c>
      <c r="I7386" s="26" t="str">
        <f>H7386&amp;"x"&amp;COUNTIF($H$5:H7386,H7386)</f>
        <v>0x6460</v>
      </c>
      <c r="J7386" t="str">
        <f t="shared" si="347"/>
        <v>.</v>
      </c>
    </row>
    <row r="7387" spans="7:10">
      <c r="G7387" t="str">
        <f t="shared" si="345"/>
        <v>.</v>
      </c>
      <c r="H7387">
        <f t="shared" si="346"/>
        <v>0</v>
      </c>
      <c r="I7387" s="26" t="str">
        <f>H7387&amp;"x"&amp;COUNTIF($H$5:H7387,H7387)</f>
        <v>0x6461</v>
      </c>
      <c r="J7387" t="str">
        <f t="shared" si="347"/>
        <v>.</v>
      </c>
    </row>
    <row r="7388" spans="7:10">
      <c r="G7388" t="str">
        <f t="shared" si="345"/>
        <v>.</v>
      </c>
      <c r="H7388">
        <f t="shared" si="346"/>
        <v>0</v>
      </c>
      <c r="I7388" s="26" t="str">
        <f>H7388&amp;"x"&amp;COUNTIF($H$5:H7388,H7388)</f>
        <v>0x6462</v>
      </c>
      <c r="J7388" t="str">
        <f t="shared" si="347"/>
        <v>.</v>
      </c>
    </row>
    <row r="7389" spans="7:10">
      <c r="G7389" t="str">
        <f t="shared" si="345"/>
        <v>.</v>
      </c>
      <c r="H7389">
        <f t="shared" si="346"/>
        <v>0</v>
      </c>
      <c r="I7389" s="26" t="str">
        <f>H7389&amp;"x"&amp;COUNTIF($H$5:H7389,H7389)</f>
        <v>0x6463</v>
      </c>
      <c r="J7389" t="str">
        <f t="shared" si="347"/>
        <v>.</v>
      </c>
    </row>
    <row r="7390" spans="7:10">
      <c r="G7390" t="str">
        <f t="shared" si="345"/>
        <v>.</v>
      </c>
      <c r="H7390">
        <f t="shared" si="346"/>
        <v>0</v>
      </c>
      <c r="I7390" s="26" t="str">
        <f>H7390&amp;"x"&amp;COUNTIF($H$5:H7390,H7390)</f>
        <v>0x6464</v>
      </c>
      <c r="J7390" t="str">
        <f t="shared" si="347"/>
        <v>.</v>
      </c>
    </row>
    <row r="7391" spans="7:10">
      <c r="G7391" t="str">
        <f t="shared" si="345"/>
        <v>.</v>
      </c>
      <c r="H7391">
        <f t="shared" si="346"/>
        <v>0</v>
      </c>
      <c r="I7391" s="26" t="str">
        <f>H7391&amp;"x"&amp;COUNTIF($H$5:H7391,H7391)</f>
        <v>0x6465</v>
      </c>
      <c r="J7391" t="str">
        <f t="shared" si="347"/>
        <v>.</v>
      </c>
    </row>
    <row r="7392" spans="7:10">
      <c r="G7392" t="str">
        <f t="shared" si="345"/>
        <v>.</v>
      </c>
      <c r="H7392">
        <f t="shared" si="346"/>
        <v>0</v>
      </c>
      <c r="I7392" s="26" t="str">
        <f>H7392&amp;"x"&amp;COUNTIF($H$5:H7392,H7392)</f>
        <v>0x6466</v>
      </c>
      <c r="J7392" t="str">
        <f t="shared" si="347"/>
        <v>.</v>
      </c>
    </row>
    <row r="7393" spans="7:10">
      <c r="G7393" t="str">
        <f t="shared" si="345"/>
        <v>.</v>
      </c>
      <c r="H7393">
        <f t="shared" si="346"/>
        <v>0</v>
      </c>
      <c r="I7393" s="26" t="str">
        <f>H7393&amp;"x"&amp;COUNTIF($H$5:H7393,H7393)</f>
        <v>0x6467</v>
      </c>
      <c r="J7393" t="str">
        <f t="shared" si="347"/>
        <v>.</v>
      </c>
    </row>
    <row r="7394" spans="7:10">
      <c r="G7394" t="str">
        <f t="shared" si="345"/>
        <v>.</v>
      </c>
      <c r="H7394">
        <f t="shared" si="346"/>
        <v>0</v>
      </c>
      <c r="I7394" s="26" t="str">
        <f>H7394&amp;"x"&amp;COUNTIF($H$5:H7394,H7394)</f>
        <v>0x6468</v>
      </c>
      <c r="J7394" t="str">
        <f t="shared" si="347"/>
        <v>.</v>
      </c>
    </row>
    <row r="7395" spans="7:10">
      <c r="G7395" t="str">
        <f t="shared" si="345"/>
        <v>.</v>
      </c>
      <c r="H7395">
        <f t="shared" si="346"/>
        <v>0</v>
      </c>
      <c r="I7395" s="26" t="str">
        <f>H7395&amp;"x"&amp;COUNTIF($H$5:H7395,H7395)</f>
        <v>0x6469</v>
      </c>
      <c r="J7395" t="str">
        <f t="shared" si="347"/>
        <v>.</v>
      </c>
    </row>
    <row r="7396" spans="7:10">
      <c r="G7396" t="str">
        <f t="shared" si="345"/>
        <v>.</v>
      </c>
      <c r="H7396">
        <f t="shared" si="346"/>
        <v>0</v>
      </c>
      <c r="I7396" s="26" t="str">
        <f>H7396&amp;"x"&amp;COUNTIF($H$5:H7396,H7396)</f>
        <v>0x6470</v>
      </c>
      <c r="J7396" t="str">
        <f t="shared" si="347"/>
        <v>.</v>
      </c>
    </row>
    <row r="7397" spans="7:10">
      <c r="G7397" t="str">
        <f t="shared" si="345"/>
        <v>.</v>
      </c>
      <c r="H7397">
        <f t="shared" si="346"/>
        <v>0</v>
      </c>
      <c r="I7397" s="26" t="str">
        <f>H7397&amp;"x"&amp;COUNTIF($H$5:H7397,H7397)</f>
        <v>0x6471</v>
      </c>
      <c r="J7397" t="str">
        <f t="shared" si="347"/>
        <v>.</v>
      </c>
    </row>
    <row r="7398" spans="7:10">
      <c r="G7398" t="str">
        <f t="shared" si="345"/>
        <v>.</v>
      </c>
      <c r="H7398">
        <f t="shared" si="346"/>
        <v>0</v>
      </c>
      <c r="I7398" s="26" t="str">
        <f>H7398&amp;"x"&amp;COUNTIF($H$5:H7398,H7398)</f>
        <v>0x6472</v>
      </c>
      <c r="J7398" t="str">
        <f t="shared" si="347"/>
        <v>.</v>
      </c>
    </row>
    <row r="7399" spans="7:10">
      <c r="G7399" t="str">
        <f t="shared" si="345"/>
        <v>.</v>
      </c>
      <c r="H7399">
        <f t="shared" si="346"/>
        <v>0</v>
      </c>
      <c r="I7399" s="26" t="str">
        <f>H7399&amp;"x"&amp;COUNTIF($H$5:H7399,H7399)</f>
        <v>0x6473</v>
      </c>
      <c r="J7399" t="str">
        <f t="shared" si="347"/>
        <v>.</v>
      </c>
    </row>
    <row r="7400" spans="7:10">
      <c r="G7400" t="str">
        <f t="shared" si="345"/>
        <v>.</v>
      </c>
      <c r="H7400">
        <f t="shared" si="346"/>
        <v>0</v>
      </c>
      <c r="I7400" s="26" t="str">
        <f>H7400&amp;"x"&amp;COUNTIF($H$5:H7400,H7400)</f>
        <v>0x6474</v>
      </c>
      <c r="J7400" t="str">
        <f t="shared" si="347"/>
        <v>.</v>
      </c>
    </row>
    <row r="7401" spans="7:10">
      <c r="G7401" t="str">
        <f t="shared" si="345"/>
        <v>.</v>
      </c>
      <c r="H7401">
        <f t="shared" si="346"/>
        <v>0</v>
      </c>
      <c r="I7401" s="26" t="str">
        <f>H7401&amp;"x"&amp;COUNTIF($H$5:H7401,H7401)</f>
        <v>0x6475</v>
      </c>
      <c r="J7401" t="str">
        <f t="shared" si="347"/>
        <v>.</v>
      </c>
    </row>
    <row r="7402" spans="7:10">
      <c r="G7402" t="str">
        <f t="shared" si="345"/>
        <v>.</v>
      </c>
      <c r="H7402">
        <f t="shared" si="346"/>
        <v>0</v>
      </c>
      <c r="I7402" s="26" t="str">
        <f>H7402&amp;"x"&amp;COUNTIF($H$5:H7402,H7402)</f>
        <v>0x6476</v>
      </c>
      <c r="J7402" t="str">
        <f t="shared" si="347"/>
        <v>.</v>
      </c>
    </row>
    <row r="7403" spans="7:10">
      <c r="G7403" t="str">
        <f t="shared" si="345"/>
        <v>.</v>
      </c>
      <c r="H7403">
        <f t="shared" si="346"/>
        <v>0</v>
      </c>
      <c r="I7403" s="26" t="str">
        <f>H7403&amp;"x"&amp;COUNTIF($H$5:H7403,H7403)</f>
        <v>0x6477</v>
      </c>
      <c r="J7403" t="str">
        <f t="shared" si="347"/>
        <v>.</v>
      </c>
    </row>
    <row r="7404" spans="7:10">
      <c r="G7404" t="str">
        <f t="shared" si="345"/>
        <v>.</v>
      </c>
      <c r="H7404">
        <f t="shared" si="346"/>
        <v>0</v>
      </c>
      <c r="I7404" s="26" t="str">
        <f>H7404&amp;"x"&amp;COUNTIF($H$5:H7404,H7404)</f>
        <v>0x6478</v>
      </c>
      <c r="J7404" t="str">
        <f t="shared" si="347"/>
        <v>.</v>
      </c>
    </row>
    <row r="7405" spans="7:10">
      <c r="G7405" t="str">
        <f t="shared" si="345"/>
        <v>.</v>
      </c>
      <c r="H7405">
        <f t="shared" si="346"/>
        <v>0</v>
      </c>
      <c r="I7405" s="26" t="str">
        <f>H7405&amp;"x"&amp;COUNTIF($H$5:H7405,H7405)</f>
        <v>0x6479</v>
      </c>
      <c r="J7405" t="str">
        <f t="shared" si="347"/>
        <v>.</v>
      </c>
    </row>
    <row r="7406" spans="7:10">
      <c r="G7406" t="str">
        <f t="shared" si="345"/>
        <v>.</v>
      </c>
      <c r="H7406">
        <f t="shared" si="346"/>
        <v>0</v>
      </c>
      <c r="I7406" s="26" t="str">
        <f>H7406&amp;"x"&amp;COUNTIF($H$5:H7406,H7406)</f>
        <v>0x6480</v>
      </c>
      <c r="J7406" t="str">
        <f t="shared" si="347"/>
        <v>.</v>
      </c>
    </row>
    <row r="7407" spans="7:10">
      <c r="G7407" t="str">
        <f t="shared" si="345"/>
        <v>.</v>
      </c>
      <c r="H7407">
        <f t="shared" si="346"/>
        <v>0</v>
      </c>
      <c r="I7407" s="26" t="str">
        <f>H7407&amp;"x"&amp;COUNTIF($H$5:H7407,H7407)</f>
        <v>0x6481</v>
      </c>
      <c r="J7407" t="str">
        <f t="shared" si="347"/>
        <v>.</v>
      </c>
    </row>
    <row r="7408" spans="7:10">
      <c r="G7408" t="str">
        <f t="shared" si="345"/>
        <v>.</v>
      </c>
      <c r="H7408">
        <f t="shared" si="346"/>
        <v>0</v>
      </c>
      <c r="I7408" s="26" t="str">
        <f>H7408&amp;"x"&amp;COUNTIF($H$5:H7408,H7408)</f>
        <v>0x6482</v>
      </c>
      <c r="J7408" t="str">
        <f t="shared" si="347"/>
        <v>.</v>
      </c>
    </row>
    <row r="7409" spans="7:10">
      <c r="G7409" t="str">
        <f t="shared" si="345"/>
        <v>.</v>
      </c>
      <c r="H7409">
        <f t="shared" si="346"/>
        <v>0</v>
      </c>
      <c r="I7409" s="26" t="str">
        <f>H7409&amp;"x"&amp;COUNTIF($H$5:H7409,H7409)</f>
        <v>0x6483</v>
      </c>
      <c r="J7409" t="str">
        <f t="shared" si="347"/>
        <v>.</v>
      </c>
    </row>
    <row r="7410" spans="7:10">
      <c r="G7410" t="str">
        <f t="shared" si="345"/>
        <v>.</v>
      </c>
      <c r="H7410">
        <f t="shared" si="346"/>
        <v>0</v>
      </c>
      <c r="I7410" s="26" t="str">
        <f>H7410&amp;"x"&amp;COUNTIF($H$5:H7410,H7410)</f>
        <v>0x6484</v>
      </c>
      <c r="J7410" t="str">
        <f t="shared" si="347"/>
        <v>.</v>
      </c>
    </row>
    <row r="7411" spans="7:10">
      <c r="G7411" t="str">
        <f t="shared" si="345"/>
        <v>.</v>
      </c>
      <c r="H7411">
        <f t="shared" si="346"/>
        <v>0</v>
      </c>
      <c r="I7411" s="26" t="str">
        <f>H7411&amp;"x"&amp;COUNTIF($H$5:H7411,H7411)</f>
        <v>0x6485</v>
      </c>
      <c r="J7411" t="str">
        <f t="shared" si="347"/>
        <v>.</v>
      </c>
    </row>
    <row r="7412" spans="7:10">
      <c r="G7412" t="str">
        <f t="shared" si="345"/>
        <v>.</v>
      </c>
      <c r="H7412">
        <f t="shared" si="346"/>
        <v>0</v>
      </c>
      <c r="I7412" s="26" t="str">
        <f>H7412&amp;"x"&amp;COUNTIF($H$5:H7412,H7412)</f>
        <v>0x6486</v>
      </c>
      <c r="J7412" t="str">
        <f t="shared" si="347"/>
        <v>.</v>
      </c>
    </row>
    <row r="7413" spans="7:10">
      <c r="G7413" t="str">
        <f t="shared" si="345"/>
        <v>.</v>
      </c>
      <c r="H7413">
        <f t="shared" si="346"/>
        <v>0</v>
      </c>
      <c r="I7413" s="26" t="str">
        <f>H7413&amp;"x"&amp;COUNTIF($H$5:H7413,H7413)</f>
        <v>0x6487</v>
      </c>
      <c r="J7413" t="str">
        <f t="shared" si="347"/>
        <v>.</v>
      </c>
    </row>
    <row r="7414" spans="7:10">
      <c r="G7414" t="str">
        <f t="shared" si="345"/>
        <v>.</v>
      </c>
      <c r="H7414">
        <f t="shared" si="346"/>
        <v>0</v>
      </c>
      <c r="I7414" s="26" t="str">
        <f>H7414&amp;"x"&amp;COUNTIF($H$5:H7414,H7414)</f>
        <v>0x6488</v>
      </c>
      <c r="J7414" t="str">
        <f t="shared" si="347"/>
        <v>.</v>
      </c>
    </row>
    <row r="7415" spans="7:10">
      <c r="G7415" t="str">
        <f t="shared" si="345"/>
        <v>.</v>
      </c>
      <c r="H7415">
        <f t="shared" si="346"/>
        <v>0</v>
      </c>
      <c r="I7415" s="26" t="str">
        <f>H7415&amp;"x"&amp;COUNTIF($H$5:H7415,H7415)</f>
        <v>0x6489</v>
      </c>
      <c r="J7415" t="str">
        <f t="shared" si="347"/>
        <v>.</v>
      </c>
    </row>
    <row r="7416" spans="7:10">
      <c r="G7416" t="str">
        <f t="shared" si="345"/>
        <v>.</v>
      </c>
      <c r="H7416">
        <f t="shared" si="346"/>
        <v>0</v>
      </c>
      <c r="I7416" s="26" t="str">
        <f>H7416&amp;"x"&amp;COUNTIF($H$5:H7416,H7416)</f>
        <v>0x6490</v>
      </c>
      <c r="J7416" t="str">
        <f t="shared" si="347"/>
        <v>.</v>
      </c>
    </row>
    <row r="7417" spans="7:10">
      <c r="G7417" t="str">
        <f t="shared" si="345"/>
        <v>.</v>
      </c>
      <c r="H7417">
        <f t="shared" si="346"/>
        <v>0</v>
      </c>
      <c r="I7417" s="26" t="str">
        <f>H7417&amp;"x"&amp;COUNTIF($H$5:H7417,H7417)</f>
        <v>0x6491</v>
      </c>
      <c r="J7417" t="str">
        <f t="shared" si="347"/>
        <v>.</v>
      </c>
    </row>
    <row r="7418" spans="7:10">
      <c r="G7418" t="str">
        <f t="shared" si="345"/>
        <v>.</v>
      </c>
      <c r="H7418">
        <f t="shared" si="346"/>
        <v>0</v>
      </c>
      <c r="I7418" s="26" t="str">
        <f>H7418&amp;"x"&amp;COUNTIF($H$5:H7418,H7418)</f>
        <v>0x6492</v>
      </c>
      <c r="J7418" t="str">
        <f t="shared" si="347"/>
        <v>.</v>
      </c>
    </row>
    <row r="7419" spans="7:10">
      <c r="G7419" t="str">
        <f t="shared" si="345"/>
        <v>.</v>
      </c>
      <c r="H7419">
        <f t="shared" si="346"/>
        <v>0</v>
      </c>
      <c r="I7419" s="26" t="str">
        <f>H7419&amp;"x"&amp;COUNTIF($H$5:H7419,H7419)</f>
        <v>0x6493</v>
      </c>
      <c r="J7419" t="str">
        <f t="shared" si="347"/>
        <v>.</v>
      </c>
    </row>
    <row r="7420" spans="7:10">
      <c r="G7420" t="str">
        <f t="shared" si="345"/>
        <v>.</v>
      </c>
      <c r="H7420">
        <f t="shared" si="346"/>
        <v>0</v>
      </c>
      <c r="I7420" s="26" t="str">
        <f>H7420&amp;"x"&amp;COUNTIF($H$5:H7420,H7420)</f>
        <v>0x6494</v>
      </c>
      <c r="J7420" t="str">
        <f t="shared" si="347"/>
        <v>.</v>
      </c>
    </row>
    <row r="7421" spans="7:10">
      <c r="G7421" t="str">
        <f t="shared" si="345"/>
        <v>.</v>
      </c>
      <c r="H7421">
        <f t="shared" si="346"/>
        <v>0</v>
      </c>
      <c r="I7421" s="26" t="str">
        <f>H7421&amp;"x"&amp;COUNTIF($H$5:H7421,H7421)</f>
        <v>0x6495</v>
      </c>
      <c r="J7421" t="str">
        <f t="shared" si="347"/>
        <v>.</v>
      </c>
    </row>
    <row r="7422" spans="7:10">
      <c r="G7422" t="str">
        <f t="shared" si="345"/>
        <v>.</v>
      </c>
      <c r="H7422">
        <f t="shared" si="346"/>
        <v>0</v>
      </c>
      <c r="I7422" s="26" t="str">
        <f>H7422&amp;"x"&amp;COUNTIF($H$5:H7422,H7422)</f>
        <v>0x6496</v>
      </c>
      <c r="J7422" t="str">
        <f t="shared" si="347"/>
        <v>.</v>
      </c>
    </row>
    <row r="7423" spans="7:10">
      <c r="G7423" t="str">
        <f t="shared" si="345"/>
        <v>.</v>
      </c>
      <c r="H7423">
        <f t="shared" si="346"/>
        <v>0</v>
      </c>
      <c r="I7423" s="26" t="str">
        <f>H7423&amp;"x"&amp;COUNTIF($H$5:H7423,H7423)</f>
        <v>0x6497</v>
      </c>
      <c r="J7423" t="str">
        <f t="shared" si="347"/>
        <v>.</v>
      </c>
    </row>
    <row r="7424" spans="7:10">
      <c r="G7424" t="str">
        <f t="shared" si="345"/>
        <v>.</v>
      </c>
      <c r="H7424">
        <f t="shared" si="346"/>
        <v>0</v>
      </c>
      <c r="I7424" s="26" t="str">
        <f>H7424&amp;"x"&amp;COUNTIF($H$5:H7424,H7424)</f>
        <v>0x6498</v>
      </c>
      <c r="J7424" t="str">
        <f t="shared" si="347"/>
        <v>.</v>
      </c>
    </row>
    <row r="7425" spans="7:10">
      <c r="G7425" t="str">
        <f t="shared" si="345"/>
        <v>.</v>
      </c>
      <c r="H7425">
        <f t="shared" si="346"/>
        <v>0</v>
      </c>
      <c r="I7425" s="26" t="str">
        <f>H7425&amp;"x"&amp;COUNTIF($H$5:H7425,H7425)</f>
        <v>0x6499</v>
      </c>
      <c r="J7425" t="str">
        <f t="shared" si="347"/>
        <v>.</v>
      </c>
    </row>
    <row r="7426" spans="7:10">
      <c r="G7426" t="str">
        <f t="shared" si="345"/>
        <v>.</v>
      </c>
      <c r="H7426">
        <f t="shared" si="346"/>
        <v>0</v>
      </c>
      <c r="I7426" s="26" t="str">
        <f>H7426&amp;"x"&amp;COUNTIF($H$5:H7426,H7426)</f>
        <v>0x6500</v>
      </c>
      <c r="J7426" t="str">
        <f t="shared" si="347"/>
        <v>.</v>
      </c>
    </row>
    <row r="7427" spans="7:10">
      <c r="G7427" t="str">
        <f t="shared" si="345"/>
        <v>.</v>
      </c>
      <c r="H7427">
        <f t="shared" si="346"/>
        <v>0</v>
      </c>
      <c r="I7427" s="26" t="str">
        <f>H7427&amp;"x"&amp;COUNTIF($H$5:H7427,H7427)</f>
        <v>0x6501</v>
      </c>
      <c r="J7427" t="str">
        <f t="shared" si="347"/>
        <v>.</v>
      </c>
    </row>
    <row r="7428" spans="7:10">
      <c r="G7428" t="str">
        <f t="shared" si="345"/>
        <v>.</v>
      </c>
      <c r="H7428">
        <f t="shared" si="346"/>
        <v>0</v>
      </c>
      <c r="I7428" s="26" t="str">
        <f>H7428&amp;"x"&amp;COUNTIF($H$5:H7428,H7428)</f>
        <v>0x6502</v>
      </c>
      <c r="J7428" t="str">
        <f t="shared" si="347"/>
        <v>.</v>
      </c>
    </row>
    <row r="7429" spans="7:10">
      <c r="G7429" t="str">
        <f t="shared" ref="G7429:G7492" si="348">A7429&amp;"."&amp;B7429</f>
        <v>.</v>
      </c>
      <c r="H7429">
        <f t="shared" ref="H7429:H7492" si="349">F7429</f>
        <v>0</v>
      </c>
      <c r="I7429" s="26" t="str">
        <f>H7429&amp;"x"&amp;COUNTIF($H$5:H7429,H7429)</f>
        <v>0x6503</v>
      </c>
      <c r="J7429" t="str">
        <f t="shared" ref="J7429:J7492" si="350">G7429</f>
        <v>.</v>
      </c>
    </row>
    <row r="7430" spans="7:10">
      <c r="G7430" t="str">
        <f t="shared" si="348"/>
        <v>.</v>
      </c>
      <c r="H7430">
        <f t="shared" si="349"/>
        <v>0</v>
      </c>
      <c r="I7430" s="26" t="str">
        <f>H7430&amp;"x"&amp;COUNTIF($H$5:H7430,H7430)</f>
        <v>0x6504</v>
      </c>
      <c r="J7430" t="str">
        <f t="shared" si="350"/>
        <v>.</v>
      </c>
    </row>
    <row r="7431" spans="7:10">
      <c r="G7431" t="str">
        <f t="shared" si="348"/>
        <v>.</v>
      </c>
      <c r="H7431">
        <f t="shared" si="349"/>
        <v>0</v>
      </c>
      <c r="I7431" s="26" t="str">
        <f>H7431&amp;"x"&amp;COUNTIF($H$5:H7431,H7431)</f>
        <v>0x6505</v>
      </c>
      <c r="J7431" t="str">
        <f t="shared" si="350"/>
        <v>.</v>
      </c>
    </row>
    <row r="7432" spans="7:10">
      <c r="G7432" t="str">
        <f t="shared" si="348"/>
        <v>.</v>
      </c>
      <c r="H7432">
        <f t="shared" si="349"/>
        <v>0</v>
      </c>
      <c r="I7432" s="26" t="str">
        <f>H7432&amp;"x"&amp;COUNTIF($H$5:H7432,H7432)</f>
        <v>0x6506</v>
      </c>
      <c r="J7432" t="str">
        <f t="shared" si="350"/>
        <v>.</v>
      </c>
    </row>
    <row r="7433" spans="7:10">
      <c r="G7433" t="str">
        <f t="shared" si="348"/>
        <v>.</v>
      </c>
      <c r="H7433">
        <f t="shared" si="349"/>
        <v>0</v>
      </c>
      <c r="I7433" s="26" t="str">
        <f>H7433&amp;"x"&amp;COUNTIF($H$5:H7433,H7433)</f>
        <v>0x6507</v>
      </c>
      <c r="J7433" t="str">
        <f t="shared" si="350"/>
        <v>.</v>
      </c>
    </row>
    <row r="7434" spans="7:10">
      <c r="G7434" t="str">
        <f t="shared" si="348"/>
        <v>.</v>
      </c>
      <c r="H7434">
        <f t="shared" si="349"/>
        <v>0</v>
      </c>
      <c r="I7434" s="26" t="str">
        <f>H7434&amp;"x"&amp;COUNTIF($H$5:H7434,H7434)</f>
        <v>0x6508</v>
      </c>
      <c r="J7434" t="str">
        <f t="shared" si="350"/>
        <v>.</v>
      </c>
    </row>
    <row r="7435" spans="7:10">
      <c r="G7435" t="str">
        <f t="shared" si="348"/>
        <v>.</v>
      </c>
      <c r="H7435">
        <f t="shared" si="349"/>
        <v>0</v>
      </c>
      <c r="I7435" s="26" t="str">
        <f>H7435&amp;"x"&amp;COUNTIF($H$5:H7435,H7435)</f>
        <v>0x6509</v>
      </c>
      <c r="J7435" t="str">
        <f t="shared" si="350"/>
        <v>.</v>
      </c>
    </row>
    <row r="7436" spans="7:10">
      <c r="G7436" t="str">
        <f t="shared" si="348"/>
        <v>.</v>
      </c>
      <c r="H7436">
        <f t="shared" si="349"/>
        <v>0</v>
      </c>
      <c r="I7436" s="26" t="str">
        <f>H7436&amp;"x"&amp;COUNTIF($H$5:H7436,H7436)</f>
        <v>0x6510</v>
      </c>
      <c r="J7436" t="str">
        <f t="shared" si="350"/>
        <v>.</v>
      </c>
    </row>
    <row r="7437" spans="7:10">
      <c r="G7437" t="str">
        <f t="shared" si="348"/>
        <v>.</v>
      </c>
      <c r="H7437">
        <f t="shared" si="349"/>
        <v>0</v>
      </c>
      <c r="I7437" s="26" t="str">
        <f>H7437&amp;"x"&amp;COUNTIF($H$5:H7437,H7437)</f>
        <v>0x6511</v>
      </c>
      <c r="J7437" t="str">
        <f t="shared" si="350"/>
        <v>.</v>
      </c>
    </row>
    <row r="7438" spans="7:10">
      <c r="G7438" t="str">
        <f t="shared" si="348"/>
        <v>.</v>
      </c>
      <c r="H7438">
        <f t="shared" si="349"/>
        <v>0</v>
      </c>
      <c r="I7438" s="26" t="str">
        <f>H7438&amp;"x"&amp;COUNTIF($H$5:H7438,H7438)</f>
        <v>0x6512</v>
      </c>
      <c r="J7438" t="str">
        <f t="shared" si="350"/>
        <v>.</v>
      </c>
    </row>
    <row r="7439" spans="7:10">
      <c r="G7439" t="str">
        <f t="shared" si="348"/>
        <v>.</v>
      </c>
      <c r="H7439">
        <f t="shared" si="349"/>
        <v>0</v>
      </c>
      <c r="I7439" s="26" t="str">
        <f>H7439&amp;"x"&amp;COUNTIF($H$5:H7439,H7439)</f>
        <v>0x6513</v>
      </c>
      <c r="J7439" t="str">
        <f t="shared" si="350"/>
        <v>.</v>
      </c>
    </row>
    <row r="7440" spans="7:10">
      <c r="G7440" t="str">
        <f t="shared" si="348"/>
        <v>.</v>
      </c>
      <c r="H7440">
        <f t="shared" si="349"/>
        <v>0</v>
      </c>
      <c r="I7440" s="26" t="str">
        <f>H7440&amp;"x"&amp;COUNTIF($H$5:H7440,H7440)</f>
        <v>0x6514</v>
      </c>
      <c r="J7440" t="str">
        <f t="shared" si="350"/>
        <v>.</v>
      </c>
    </row>
    <row r="7441" spans="7:10">
      <c r="G7441" t="str">
        <f t="shared" si="348"/>
        <v>.</v>
      </c>
      <c r="H7441">
        <f t="shared" si="349"/>
        <v>0</v>
      </c>
      <c r="I7441" s="26" t="str">
        <f>H7441&amp;"x"&amp;COUNTIF($H$5:H7441,H7441)</f>
        <v>0x6515</v>
      </c>
      <c r="J7441" t="str">
        <f t="shared" si="350"/>
        <v>.</v>
      </c>
    </row>
    <row r="7442" spans="7:10">
      <c r="G7442" t="str">
        <f t="shared" si="348"/>
        <v>.</v>
      </c>
      <c r="H7442">
        <f t="shared" si="349"/>
        <v>0</v>
      </c>
      <c r="I7442" s="26" t="str">
        <f>H7442&amp;"x"&amp;COUNTIF($H$5:H7442,H7442)</f>
        <v>0x6516</v>
      </c>
      <c r="J7442" t="str">
        <f t="shared" si="350"/>
        <v>.</v>
      </c>
    </row>
    <row r="7443" spans="7:10">
      <c r="G7443" t="str">
        <f t="shared" si="348"/>
        <v>.</v>
      </c>
      <c r="H7443">
        <f t="shared" si="349"/>
        <v>0</v>
      </c>
      <c r="I7443" s="26" t="str">
        <f>H7443&amp;"x"&amp;COUNTIF($H$5:H7443,H7443)</f>
        <v>0x6517</v>
      </c>
      <c r="J7443" t="str">
        <f t="shared" si="350"/>
        <v>.</v>
      </c>
    </row>
    <row r="7444" spans="7:10">
      <c r="G7444" t="str">
        <f t="shared" si="348"/>
        <v>.</v>
      </c>
      <c r="H7444">
        <f t="shared" si="349"/>
        <v>0</v>
      </c>
      <c r="I7444" s="26" t="str">
        <f>H7444&amp;"x"&amp;COUNTIF($H$5:H7444,H7444)</f>
        <v>0x6518</v>
      </c>
      <c r="J7444" t="str">
        <f t="shared" si="350"/>
        <v>.</v>
      </c>
    </row>
    <row r="7445" spans="7:10">
      <c r="G7445" t="str">
        <f t="shared" si="348"/>
        <v>.</v>
      </c>
      <c r="H7445">
        <f t="shared" si="349"/>
        <v>0</v>
      </c>
      <c r="I7445" s="26" t="str">
        <f>H7445&amp;"x"&amp;COUNTIF($H$5:H7445,H7445)</f>
        <v>0x6519</v>
      </c>
      <c r="J7445" t="str">
        <f t="shared" si="350"/>
        <v>.</v>
      </c>
    </row>
    <row r="7446" spans="7:10">
      <c r="G7446" t="str">
        <f t="shared" si="348"/>
        <v>.</v>
      </c>
      <c r="H7446">
        <f t="shared" si="349"/>
        <v>0</v>
      </c>
      <c r="I7446" s="26" t="str">
        <f>H7446&amp;"x"&amp;COUNTIF($H$5:H7446,H7446)</f>
        <v>0x6520</v>
      </c>
      <c r="J7446" t="str">
        <f t="shared" si="350"/>
        <v>.</v>
      </c>
    </row>
    <row r="7447" spans="7:10">
      <c r="G7447" t="str">
        <f t="shared" si="348"/>
        <v>.</v>
      </c>
      <c r="H7447">
        <f t="shared" si="349"/>
        <v>0</v>
      </c>
      <c r="I7447" s="26" t="str">
        <f>H7447&amp;"x"&amp;COUNTIF($H$5:H7447,H7447)</f>
        <v>0x6521</v>
      </c>
      <c r="J7447" t="str">
        <f t="shared" si="350"/>
        <v>.</v>
      </c>
    </row>
    <row r="7448" spans="7:10">
      <c r="G7448" t="str">
        <f t="shared" si="348"/>
        <v>.</v>
      </c>
      <c r="H7448">
        <f t="shared" si="349"/>
        <v>0</v>
      </c>
      <c r="I7448" s="26" t="str">
        <f>H7448&amp;"x"&amp;COUNTIF($H$5:H7448,H7448)</f>
        <v>0x6522</v>
      </c>
      <c r="J7448" t="str">
        <f t="shared" si="350"/>
        <v>.</v>
      </c>
    </row>
    <row r="7449" spans="7:10">
      <c r="G7449" t="str">
        <f t="shared" si="348"/>
        <v>.</v>
      </c>
      <c r="H7449">
        <f t="shared" si="349"/>
        <v>0</v>
      </c>
      <c r="I7449" s="26" t="str">
        <f>H7449&amp;"x"&amp;COUNTIF($H$5:H7449,H7449)</f>
        <v>0x6523</v>
      </c>
      <c r="J7449" t="str">
        <f t="shared" si="350"/>
        <v>.</v>
      </c>
    </row>
    <row r="7450" spans="7:10">
      <c r="G7450" t="str">
        <f t="shared" si="348"/>
        <v>.</v>
      </c>
      <c r="H7450">
        <f t="shared" si="349"/>
        <v>0</v>
      </c>
      <c r="I7450" s="26" t="str">
        <f>H7450&amp;"x"&amp;COUNTIF($H$5:H7450,H7450)</f>
        <v>0x6524</v>
      </c>
      <c r="J7450" t="str">
        <f t="shared" si="350"/>
        <v>.</v>
      </c>
    </row>
    <row r="7451" spans="7:10">
      <c r="G7451" t="str">
        <f t="shared" si="348"/>
        <v>.</v>
      </c>
      <c r="H7451">
        <f t="shared" si="349"/>
        <v>0</v>
      </c>
      <c r="I7451" s="26" t="str">
        <f>H7451&amp;"x"&amp;COUNTIF($H$5:H7451,H7451)</f>
        <v>0x6525</v>
      </c>
      <c r="J7451" t="str">
        <f t="shared" si="350"/>
        <v>.</v>
      </c>
    </row>
    <row r="7452" spans="7:10">
      <c r="G7452" t="str">
        <f t="shared" si="348"/>
        <v>.</v>
      </c>
      <c r="H7452">
        <f t="shared" si="349"/>
        <v>0</v>
      </c>
      <c r="I7452" s="26" t="str">
        <f>H7452&amp;"x"&amp;COUNTIF($H$5:H7452,H7452)</f>
        <v>0x6526</v>
      </c>
      <c r="J7452" t="str">
        <f t="shared" si="350"/>
        <v>.</v>
      </c>
    </row>
    <row r="7453" spans="7:10">
      <c r="G7453" t="str">
        <f t="shared" si="348"/>
        <v>.</v>
      </c>
      <c r="H7453">
        <f t="shared" si="349"/>
        <v>0</v>
      </c>
      <c r="I7453" s="26" t="str">
        <f>H7453&amp;"x"&amp;COUNTIF($H$5:H7453,H7453)</f>
        <v>0x6527</v>
      </c>
      <c r="J7453" t="str">
        <f t="shared" si="350"/>
        <v>.</v>
      </c>
    </row>
    <row r="7454" spans="7:10">
      <c r="G7454" t="str">
        <f t="shared" si="348"/>
        <v>.</v>
      </c>
      <c r="H7454">
        <f t="shared" si="349"/>
        <v>0</v>
      </c>
      <c r="I7454" s="26" t="str">
        <f>H7454&amp;"x"&amp;COUNTIF($H$5:H7454,H7454)</f>
        <v>0x6528</v>
      </c>
      <c r="J7454" t="str">
        <f t="shared" si="350"/>
        <v>.</v>
      </c>
    </row>
    <row r="7455" spans="7:10">
      <c r="G7455" t="str">
        <f t="shared" si="348"/>
        <v>.</v>
      </c>
      <c r="H7455">
        <f t="shared" si="349"/>
        <v>0</v>
      </c>
      <c r="I7455" s="26" t="str">
        <f>H7455&amp;"x"&amp;COUNTIF($H$5:H7455,H7455)</f>
        <v>0x6529</v>
      </c>
      <c r="J7455" t="str">
        <f t="shared" si="350"/>
        <v>.</v>
      </c>
    </row>
    <row r="7456" spans="7:10">
      <c r="G7456" t="str">
        <f t="shared" si="348"/>
        <v>.</v>
      </c>
      <c r="H7456">
        <f t="shared" si="349"/>
        <v>0</v>
      </c>
      <c r="I7456" s="26" t="str">
        <f>H7456&amp;"x"&amp;COUNTIF($H$5:H7456,H7456)</f>
        <v>0x6530</v>
      </c>
      <c r="J7456" t="str">
        <f t="shared" si="350"/>
        <v>.</v>
      </c>
    </row>
    <row r="7457" spans="7:10">
      <c r="G7457" t="str">
        <f t="shared" si="348"/>
        <v>.</v>
      </c>
      <c r="H7457">
        <f t="shared" si="349"/>
        <v>0</v>
      </c>
      <c r="I7457" s="26" t="str">
        <f>H7457&amp;"x"&amp;COUNTIF($H$5:H7457,H7457)</f>
        <v>0x6531</v>
      </c>
      <c r="J7457" t="str">
        <f t="shared" si="350"/>
        <v>.</v>
      </c>
    </row>
    <row r="7458" spans="7:10">
      <c r="G7458" t="str">
        <f t="shared" si="348"/>
        <v>.</v>
      </c>
      <c r="H7458">
        <f t="shared" si="349"/>
        <v>0</v>
      </c>
      <c r="I7458" s="26" t="str">
        <f>H7458&amp;"x"&amp;COUNTIF($H$5:H7458,H7458)</f>
        <v>0x6532</v>
      </c>
      <c r="J7458" t="str">
        <f t="shared" si="350"/>
        <v>.</v>
      </c>
    </row>
    <row r="7459" spans="7:10">
      <c r="G7459" t="str">
        <f t="shared" si="348"/>
        <v>.</v>
      </c>
      <c r="H7459">
        <f t="shared" si="349"/>
        <v>0</v>
      </c>
      <c r="I7459" s="26" t="str">
        <f>H7459&amp;"x"&amp;COUNTIF($H$5:H7459,H7459)</f>
        <v>0x6533</v>
      </c>
      <c r="J7459" t="str">
        <f t="shared" si="350"/>
        <v>.</v>
      </c>
    </row>
    <row r="7460" spans="7:10">
      <c r="G7460" t="str">
        <f t="shared" si="348"/>
        <v>.</v>
      </c>
      <c r="H7460">
        <f t="shared" si="349"/>
        <v>0</v>
      </c>
      <c r="I7460" s="26" t="str">
        <f>H7460&amp;"x"&amp;COUNTIF($H$5:H7460,H7460)</f>
        <v>0x6534</v>
      </c>
      <c r="J7460" t="str">
        <f t="shared" si="350"/>
        <v>.</v>
      </c>
    </row>
    <row r="7461" spans="7:10">
      <c r="G7461" t="str">
        <f t="shared" si="348"/>
        <v>.</v>
      </c>
      <c r="H7461">
        <f t="shared" si="349"/>
        <v>0</v>
      </c>
      <c r="I7461" s="26" t="str">
        <f>H7461&amp;"x"&amp;COUNTIF($H$5:H7461,H7461)</f>
        <v>0x6535</v>
      </c>
      <c r="J7461" t="str">
        <f t="shared" si="350"/>
        <v>.</v>
      </c>
    </row>
    <row r="7462" spans="7:10">
      <c r="G7462" t="str">
        <f t="shared" si="348"/>
        <v>.</v>
      </c>
      <c r="H7462">
        <f t="shared" si="349"/>
        <v>0</v>
      </c>
      <c r="I7462" s="26" t="str">
        <f>H7462&amp;"x"&amp;COUNTIF($H$5:H7462,H7462)</f>
        <v>0x6536</v>
      </c>
      <c r="J7462" t="str">
        <f t="shared" si="350"/>
        <v>.</v>
      </c>
    </row>
    <row r="7463" spans="7:10">
      <c r="G7463" t="str">
        <f t="shared" si="348"/>
        <v>.</v>
      </c>
      <c r="H7463">
        <f t="shared" si="349"/>
        <v>0</v>
      </c>
      <c r="I7463" s="26" t="str">
        <f>H7463&amp;"x"&amp;COUNTIF($H$5:H7463,H7463)</f>
        <v>0x6537</v>
      </c>
      <c r="J7463" t="str">
        <f t="shared" si="350"/>
        <v>.</v>
      </c>
    </row>
    <row r="7464" spans="7:10">
      <c r="G7464" t="str">
        <f t="shared" si="348"/>
        <v>.</v>
      </c>
      <c r="H7464">
        <f t="shared" si="349"/>
        <v>0</v>
      </c>
      <c r="I7464" s="26" t="str">
        <f>H7464&amp;"x"&amp;COUNTIF($H$5:H7464,H7464)</f>
        <v>0x6538</v>
      </c>
      <c r="J7464" t="str">
        <f t="shared" si="350"/>
        <v>.</v>
      </c>
    </row>
    <row r="7465" spans="7:10">
      <c r="G7465" t="str">
        <f t="shared" si="348"/>
        <v>.</v>
      </c>
      <c r="H7465">
        <f t="shared" si="349"/>
        <v>0</v>
      </c>
      <c r="I7465" s="26" t="str">
        <f>H7465&amp;"x"&amp;COUNTIF($H$5:H7465,H7465)</f>
        <v>0x6539</v>
      </c>
      <c r="J7465" t="str">
        <f t="shared" si="350"/>
        <v>.</v>
      </c>
    </row>
    <row r="7466" spans="7:10">
      <c r="G7466" t="str">
        <f t="shared" si="348"/>
        <v>.</v>
      </c>
      <c r="H7466">
        <f t="shared" si="349"/>
        <v>0</v>
      </c>
      <c r="I7466" s="26" t="str">
        <f>H7466&amp;"x"&amp;COUNTIF($H$5:H7466,H7466)</f>
        <v>0x6540</v>
      </c>
      <c r="J7466" t="str">
        <f t="shared" si="350"/>
        <v>.</v>
      </c>
    </row>
    <row r="7467" spans="7:10">
      <c r="G7467" t="str">
        <f t="shared" si="348"/>
        <v>.</v>
      </c>
      <c r="H7467">
        <f t="shared" si="349"/>
        <v>0</v>
      </c>
      <c r="I7467" s="26" t="str">
        <f>H7467&amp;"x"&amp;COUNTIF($H$5:H7467,H7467)</f>
        <v>0x6541</v>
      </c>
      <c r="J7467" t="str">
        <f t="shared" si="350"/>
        <v>.</v>
      </c>
    </row>
    <row r="7468" spans="7:10">
      <c r="G7468" t="str">
        <f t="shared" si="348"/>
        <v>.</v>
      </c>
      <c r="H7468">
        <f t="shared" si="349"/>
        <v>0</v>
      </c>
      <c r="I7468" s="26" t="str">
        <f>H7468&amp;"x"&amp;COUNTIF($H$5:H7468,H7468)</f>
        <v>0x6542</v>
      </c>
      <c r="J7468" t="str">
        <f t="shared" si="350"/>
        <v>.</v>
      </c>
    </row>
    <row r="7469" spans="7:10">
      <c r="G7469" t="str">
        <f t="shared" si="348"/>
        <v>.</v>
      </c>
      <c r="H7469">
        <f t="shared" si="349"/>
        <v>0</v>
      </c>
      <c r="I7469" s="26" t="str">
        <f>H7469&amp;"x"&amp;COUNTIF($H$5:H7469,H7469)</f>
        <v>0x6543</v>
      </c>
      <c r="J7469" t="str">
        <f t="shared" si="350"/>
        <v>.</v>
      </c>
    </row>
    <row r="7470" spans="7:10">
      <c r="G7470" t="str">
        <f t="shared" si="348"/>
        <v>.</v>
      </c>
      <c r="H7470">
        <f t="shared" si="349"/>
        <v>0</v>
      </c>
      <c r="I7470" s="26" t="str">
        <f>H7470&amp;"x"&amp;COUNTIF($H$5:H7470,H7470)</f>
        <v>0x6544</v>
      </c>
      <c r="J7470" t="str">
        <f t="shared" si="350"/>
        <v>.</v>
      </c>
    </row>
    <row r="7471" spans="7:10">
      <c r="G7471" t="str">
        <f t="shared" si="348"/>
        <v>.</v>
      </c>
      <c r="H7471">
        <f t="shared" si="349"/>
        <v>0</v>
      </c>
      <c r="I7471" s="26" t="str">
        <f>H7471&amp;"x"&amp;COUNTIF($H$5:H7471,H7471)</f>
        <v>0x6545</v>
      </c>
      <c r="J7471" t="str">
        <f t="shared" si="350"/>
        <v>.</v>
      </c>
    </row>
    <row r="7472" spans="7:10">
      <c r="G7472" t="str">
        <f t="shared" si="348"/>
        <v>.</v>
      </c>
      <c r="H7472">
        <f t="shared" si="349"/>
        <v>0</v>
      </c>
      <c r="I7472" s="26" t="str">
        <f>H7472&amp;"x"&amp;COUNTIF($H$5:H7472,H7472)</f>
        <v>0x6546</v>
      </c>
      <c r="J7472" t="str">
        <f t="shared" si="350"/>
        <v>.</v>
      </c>
    </row>
    <row r="7473" spans="7:10">
      <c r="G7473" t="str">
        <f t="shared" si="348"/>
        <v>.</v>
      </c>
      <c r="H7473">
        <f t="shared" si="349"/>
        <v>0</v>
      </c>
      <c r="I7473" s="26" t="str">
        <f>H7473&amp;"x"&amp;COUNTIF($H$5:H7473,H7473)</f>
        <v>0x6547</v>
      </c>
      <c r="J7473" t="str">
        <f t="shared" si="350"/>
        <v>.</v>
      </c>
    </row>
    <row r="7474" spans="7:10">
      <c r="G7474" t="str">
        <f t="shared" si="348"/>
        <v>.</v>
      </c>
      <c r="H7474">
        <f t="shared" si="349"/>
        <v>0</v>
      </c>
      <c r="I7474" s="26" t="str">
        <f>H7474&amp;"x"&amp;COUNTIF($H$5:H7474,H7474)</f>
        <v>0x6548</v>
      </c>
      <c r="J7474" t="str">
        <f t="shared" si="350"/>
        <v>.</v>
      </c>
    </row>
    <row r="7475" spans="7:10">
      <c r="G7475" t="str">
        <f t="shared" si="348"/>
        <v>.</v>
      </c>
      <c r="H7475">
        <f t="shared" si="349"/>
        <v>0</v>
      </c>
      <c r="I7475" s="26" t="str">
        <f>H7475&amp;"x"&amp;COUNTIF($H$5:H7475,H7475)</f>
        <v>0x6549</v>
      </c>
      <c r="J7475" t="str">
        <f t="shared" si="350"/>
        <v>.</v>
      </c>
    </row>
    <row r="7476" spans="7:10">
      <c r="G7476" t="str">
        <f t="shared" si="348"/>
        <v>.</v>
      </c>
      <c r="H7476">
        <f t="shared" si="349"/>
        <v>0</v>
      </c>
      <c r="I7476" s="26" t="str">
        <f>H7476&amp;"x"&amp;COUNTIF($H$5:H7476,H7476)</f>
        <v>0x6550</v>
      </c>
      <c r="J7476" t="str">
        <f t="shared" si="350"/>
        <v>.</v>
      </c>
    </row>
    <row r="7477" spans="7:10">
      <c r="G7477" t="str">
        <f t="shared" si="348"/>
        <v>.</v>
      </c>
      <c r="H7477">
        <f t="shared" si="349"/>
        <v>0</v>
      </c>
      <c r="I7477" s="26" t="str">
        <f>H7477&amp;"x"&amp;COUNTIF($H$5:H7477,H7477)</f>
        <v>0x6551</v>
      </c>
      <c r="J7477" t="str">
        <f t="shared" si="350"/>
        <v>.</v>
      </c>
    </row>
    <row r="7478" spans="7:10">
      <c r="G7478" t="str">
        <f t="shared" si="348"/>
        <v>.</v>
      </c>
      <c r="H7478">
        <f t="shared" si="349"/>
        <v>0</v>
      </c>
      <c r="I7478" s="26" t="str">
        <f>H7478&amp;"x"&amp;COUNTIF($H$5:H7478,H7478)</f>
        <v>0x6552</v>
      </c>
      <c r="J7478" t="str">
        <f t="shared" si="350"/>
        <v>.</v>
      </c>
    </row>
    <row r="7479" spans="7:10">
      <c r="G7479" t="str">
        <f t="shared" si="348"/>
        <v>.</v>
      </c>
      <c r="H7479">
        <f t="shared" si="349"/>
        <v>0</v>
      </c>
      <c r="I7479" s="26" t="str">
        <f>H7479&amp;"x"&amp;COUNTIF($H$5:H7479,H7479)</f>
        <v>0x6553</v>
      </c>
      <c r="J7479" t="str">
        <f t="shared" si="350"/>
        <v>.</v>
      </c>
    </row>
    <row r="7480" spans="7:10">
      <c r="G7480" t="str">
        <f t="shared" si="348"/>
        <v>.</v>
      </c>
      <c r="H7480">
        <f t="shared" si="349"/>
        <v>0</v>
      </c>
      <c r="I7480" s="26" t="str">
        <f>H7480&amp;"x"&amp;COUNTIF($H$5:H7480,H7480)</f>
        <v>0x6554</v>
      </c>
      <c r="J7480" t="str">
        <f t="shared" si="350"/>
        <v>.</v>
      </c>
    </row>
    <row r="7481" spans="7:10">
      <c r="G7481" t="str">
        <f t="shared" si="348"/>
        <v>.</v>
      </c>
      <c r="H7481">
        <f t="shared" si="349"/>
        <v>0</v>
      </c>
      <c r="I7481" s="26" t="str">
        <f>H7481&amp;"x"&amp;COUNTIF($H$5:H7481,H7481)</f>
        <v>0x6555</v>
      </c>
      <c r="J7481" t="str">
        <f t="shared" si="350"/>
        <v>.</v>
      </c>
    </row>
    <row r="7482" spans="7:10">
      <c r="G7482" t="str">
        <f t="shared" si="348"/>
        <v>.</v>
      </c>
      <c r="H7482">
        <f t="shared" si="349"/>
        <v>0</v>
      </c>
      <c r="I7482" s="26" t="str">
        <f>H7482&amp;"x"&amp;COUNTIF($H$5:H7482,H7482)</f>
        <v>0x6556</v>
      </c>
      <c r="J7482" t="str">
        <f t="shared" si="350"/>
        <v>.</v>
      </c>
    </row>
    <row r="7483" spans="7:10">
      <c r="G7483" t="str">
        <f t="shared" si="348"/>
        <v>.</v>
      </c>
      <c r="H7483">
        <f t="shared" si="349"/>
        <v>0</v>
      </c>
      <c r="I7483" s="26" t="str">
        <f>H7483&amp;"x"&amp;COUNTIF($H$5:H7483,H7483)</f>
        <v>0x6557</v>
      </c>
      <c r="J7483" t="str">
        <f t="shared" si="350"/>
        <v>.</v>
      </c>
    </row>
    <row r="7484" spans="7:10">
      <c r="G7484" t="str">
        <f t="shared" si="348"/>
        <v>.</v>
      </c>
      <c r="H7484">
        <f t="shared" si="349"/>
        <v>0</v>
      </c>
      <c r="I7484" s="26" t="str">
        <f>H7484&amp;"x"&amp;COUNTIF($H$5:H7484,H7484)</f>
        <v>0x6558</v>
      </c>
      <c r="J7484" t="str">
        <f t="shared" si="350"/>
        <v>.</v>
      </c>
    </row>
    <row r="7485" spans="7:10">
      <c r="G7485" t="str">
        <f t="shared" si="348"/>
        <v>.</v>
      </c>
      <c r="H7485">
        <f t="shared" si="349"/>
        <v>0</v>
      </c>
      <c r="I7485" s="26" t="str">
        <f>H7485&amp;"x"&amp;COUNTIF($H$5:H7485,H7485)</f>
        <v>0x6559</v>
      </c>
      <c r="J7485" t="str">
        <f t="shared" si="350"/>
        <v>.</v>
      </c>
    </row>
    <row r="7486" spans="7:10">
      <c r="G7486" t="str">
        <f t="shared" si="348"/>
        <v>.</v>
      </c>
      <c r="H7486">
        <f t="shared" si="349"/>
        <v>0</v>
      </c>
      <c r="I7486" s="26" t="str">
        <f>H7486&amp;"x"&amp;COUNTIF($H$5:H7486,H7486)</f>
        <v>0x6560</v>
      </c>
      <c r="J7486" t="str">
        <f t="shared" si="350"/>
        <v>.</v>
      </c>
    </row>
    <row r="7487" spans="7:10">
      <c r="G7487" t="str">
        <f t="shared" si="348"/>
        <v>.</v>
      </c>
      <c r="H7487">
        <f t="shared" si="349"/>
        <v>0</v>
      </c>
      <c r="I7487" s="26" t="str">
        <f>H7487&amp;"x"&amp;COUNTIF($H$5:H7487,H7487)</f>
        <v>0x6561</v>
      </c>
      <c r="J7487" t="str">
        <f t="shared" si="350"/>
        <v>.</v>
      </c>
    </row>
    <row r="7488" spans="7:10">
      <c r="G7488" t="str">
        <f t="shared" si="348"/>
        <v>.</v>
      </c>
      <c r="H7488">
        <f t="shared" si="349"/>
        <v>0</v>
      </c>
      <c r="I7488" s="26" t="str">
        <f>H7488&amp;"x"&amp;COUNTIF($H$5:H7488,H7488)</f>
        <v>0x6562</v>
      </c>
      <c r="J7488" t="str">
        <f t="shared" si="350"/>
        <v>.</v>
      </c>
    </row>
    <row r="7489" spans="7:10">
      <c r="G7489" t="str">
        <f t="shared" si="348"/>
        <v>.</v>
      </c>
      <c r="H7489">
        <f t="shared" si="349"/>
        <v>0</v>
      </c>
      <c r="I7489" s="26" t="str">
        <f>H7489&amp;"x"&amp;COUNTIF($H$5:H7489,H7489)</f>
        <v>0x6563</v>
      </c>
      <c r="J7489" t="str">
        <f t="shared" si="350"/>
        <v>.</v>
      </c>
    </row>
    <row r="7490" spans="7:10">
      <c r="G7490" t="str">
        <f t="shared" si="348"/>
        <v>.</v>
      </c>
      <c r="H7490">
        <f t="shared" si="349"/>
        <v>0</v>
      </c>
      <c r="I7490" s="26" t="str">
        <f>H7490&amp;"x"&amp;COUNTIF($H$5:H7490,H7490)</f>
        <v>0x6564</v>
      </c>
      <c r="J7490" t="str">
        <f t="shared" si="350"/>
        <v>.</v>
      </c>
    </row>
    <row r="7491" spans="7:10">
      <c r="G7491" t="str">
        <f t="shared" si="348"/>
        <v>.</v>
      </c>
      <c r="H7491">
        <f t="shared" si="349"/>
        <v>0</v>
      </c>
      <c r="I7491" s="26" t="str">
        <f>H7491&amp;"x"&amp;COUNTIF($H$5:H7491,H7491)</f>
        <v>0x6565</v>
      </c>
      <c r="J7491" t="str">
        <f t="shared" si="350"/>
        <v>.</v>
      </c>
    </row>
    <row r="7492" spans="7:10">
      <c r="G7492" t="str">
        <f t="shared" si="348"/>
        <v>.</v>
      </c>
      <c r="H7492">
        <f t="shared" si="349"/>
        <v>0</v>
      </c>
      <c r="I7492" s="26" t="str">
        <f>H7492&amp;"x"&amp;COUNTIF($H$5:H7492,H7492)</f>
        <v>0x6566</v>
      </c>
      <c r="J7492" t="str">
        <f t="shared" si="350"/>
        <v>.</v>
      </c>
    </row>
    <row r="7493" spans="7:10">
      <c r="G7493" t="str">
        <f t="shared" ref="G7493:G7556" si="351">A7493&amp;"."&amp;B7493</f>
        <v>.</v>
      </c>
      <c r="H7493">
        <f t="shared" ref="H7493:H7556" si="352">F7493</f>
        <v>0</v>
      </c>
      <c r="I7493" s="26" t="str">
        <f>H7493&amp;"x"&amp;COUNTIF($H$5:H7493,H7493)</f>
        <v>0x6567</v>
      </c>
      <c r="J7493" t="str">
        <f t="shared" ref="J7493:J7556" si="353">G7493</f>
        <v>.</v>
      </c>
    </row>
    <row r="7494" spans="7:10">
      <c r="G7494" t="str">
        <f t="shared" si="351"/>
        <v>.</v>
      </c>
      <c r="H7494">
        <f t="shared" si="352"/>
        <v>0</v>
      </c>
      <c r="I7494" s="26" t="str">
        <f>H7494&amp;"x"&amp;COUNTIF($H$5:H7494,H7494)</f>
        <v>0x6568</v>
      </c>
      <c r="J7494" t="str">
        <f t="shared" si="353"/>
        <v>.</v>
      </c>
    </row>
    <row r="7495" spans="7:10">
      <c r="G7495" t="str">
        <f t="shared" si="351"/>
        <v>.</v>
      </c>
      <c r="H7495">
        <f t="shared" si="352"/>
        <v>0</v>
      </c>
      <c r="I7495" s="26" t="str">
        <f>H7495&amp;"x"&amp;COUNTIF($H$5:H7495,H7495)</f>
        <v>0x6569</v>
      </c>
      <c r="J7495" t="str">
        <f t="shared" si="353"/>
        <v>.</v>
      </c>
    </row>
    <row r="7496" spans="7:10">
      <c r="G7496" t="str">
        <f t="shared" si="351"/>
        <v>.</v>
      </c>
      <c r="H7496">
        <f t="shared" si="352"/>
        <v>0</v>
      </c>
      <c r="I7496" s="26" t="str">
        <f>H7496&amp;"x"&amp;COUNTIF($H$5:H7496,H7496)</f>
        <v>0x6570</v>
      </c>
      <c r="J7496" t="str">
        <f t="shared" si="353"/>
        <v>.</v>
      </c>
    </row>
    <row r="7497" spans="7:10">
      <c r="G7497" t="str">
        <f t="shared" si="351"/>
        <v>.</v>
      </c>
      <c r="H7497">
        <f t="shared" si="352"/>
        <v>0</v>
      </c>
      <c r="I7497" s="26" t="str">
        <f>H7497&amp;"x"&amp;COUNTIF($H$5:H7497,H7497)</f>
        <v>0x6571</v>
      </c>
      <c r="J7497" t="str">
        <f t="shared" si="353"/>
        <v>.</v>
      </c>
    </row>
    <row r="7498" spans="7:10">
      <c r="G7498" t="str">
        <f t="shared" si="351"/>
        <v>.</v>
      </c>
      <c r="H7498">
        <f t="shared" si="352"/>
        <v>0</v>
      </c>
      <c r="I7498" s="26" t="str">
        <f>H7498&amp;"x"&amp;COUNTIF($H$5:H7498,H7498)</f>
        <v>0x6572</v>
      </c>
      <c r="J7498" t="str">
        <f t="shared" si="353"/>
        <v>.</v>
      </c>
    </row>
    <row r="7499" spans="7:10">
      <c r="G7499" t="str">
        <f t="shared" si="351"/>
        <v>.</v>
      </c>
      <c r="H7499">
        <f t="shared" si="352"/>
        <v>0</v>
      </c>
      <c r="I7499" s="26" t="str">
        <f>H7499&amp;"x"&amp;COUNTIF($H$5:H7499,H7499)</f>
        <v>0x6573</v>
      </c>
      <c r="J7499" t="str">
        <f t="shared" si="353"/>
        <v>.</v>
      </c>
    </row>
    <row r="7500" spans="7:10">
      <c r="G7500" t="str">
        <f t="shared" si="351"/>
        <v>.</v>
      </c>
      <c r="H7500">
        <f t="shared" si="352"/>
        <v>0</v>
      </c>
      <c r="I7500" s="26" t="str">
        <f>H7500&amp;"x"&amp;COUNTIF($H$5:H7500,H7500)</f>
        <v>0x6574</v>
      </c>
      <c r="J7500" t="str">
        <f t="shared" si="353"/>
        <v>.</v>
      </c>
    </row>
    <row r="7501" spans="7:10">
      <c r="G7501" t="str">
        <f t="shared" si="351"/>
        <v>.</v>
      </c>
      <c r="H7501">
        <f t="shared" si="352"/>
        <v>0</v>
      </c>
      <c r="I7501" s="26" t="str">
        <f>H7501&amp;"x"&amp;COUNTIF($H$5:H7501,H7501)</f>
        <v>0x6575</v>
      </c>
      <c r="J7501" t="str">
        <f t="shared" si="353"/>
        <v>.</v>
      </c>
    </row>
    <row r="7502" spans="7:10">
      <c r="G7502" t="str">
        <f t="shared" si="351"/>
        <v>.</v>
      </c>
      <c r="H7502">
        <f t="shared" si="352"/>
        <v>0</v>
      </c>
      <c r="I7502" s="26" t="str">
        <f>H7502&amp;"x"&amp;COUNTIF($H$5:H7502,H7502)</f>
        <v>0x6576</v>
      </c>
      <c r="J7502" t="str">
        <f t="shared" si="353"/>
        <v>.</v>
      </c>
    </row>
    <row r="7503" spans="7:10">
      <c r="G7503" t="str">
        <f t="shared" si="351"/>
        <v>.</v>
      </c>
      <c r="H7503">
        <f t="shared" si="352"/>
        <v>0</v>
      </c>
      <c r="I7503" s="26" t="str">
        <f>H7503&amp;"x"&amp;COUNTIF($H$5:H7503,H7503)</f>
        <v>0x6577</v>
      </c>
      <c r="J7503" t="str">
        <f t="shared" si="353"/>
        <v>.</v>
      </c>
    </row>
    <row r="7504" spans="7:10">
      <c r="G7504" t="str">
        <f t="shared" si="351"/>
        <v>.</v>
      </c>
      <c r="H7504">
        <f t="shared" si="352"/>
        <v>0</v>
      </c>
      <c r="I7504" s="26" t="str">
        <f>H7504&amp;"x"&amp;COUNTIF($H$5:H7504,H7504)</f>
        <v>0x6578</v>
      </c>
      <c r="J7504" t="str">
        <f t="shared" si="353"/>
        <v>.</v>
      </c>
    </row>
    <row r="7505" spans="7:10">
      <c r="G7505" t="str">
        <f t="shared" si="351"/>
        <v>.</v>
      </c>
      <c r="H7505">
        <f t="shared" si="352"/>
        <v>0</v>
      </c>
      <c r="I7505" s="26" t="str">
        <f>H7505&amp;"x"&amp;COUNTIF($H$5:H7505,H7505)</f>
        <v>0x6579</v>
      </c>
      <c r="J7505" t="str">
        <f t="shared" si="353"/>
        <v>.</v>
      </c>
    </row>
    <row r="7506" spans="7:10">
      <c r="G7506" t="str">
        <f t="shared" si="351"/>
        <v>.</v>
      </c>
      <c r="H7506">
        <f t="shared" si="352"/>
        <v>0</v>
      </c>
      <c r="I7506" s="26" t="str">
        <f>H7506&amp;"x"&amp;COUNTIF($H$5:H7506,H7506)</f>
        <v>0x6580</v>
      </c>
      <c r="J7506" t="str">
        <f t="shared" si="353"/>
        <v>.</v>
      </c>
    </row>
    <row r="7507" spans="7:10">
      <c r="G7507" t="str">
        <f t="shared" si="351"/>
        <v>.</v>
      </c>
      <c r="H7507">
        <f t="shared" si="352"/>
        <v>0</v>
      </c>
      <c r="I7507" s="26" t="str">
        <f>H7507&amp;"x"&amp;COUNTIF($H$5:H7507,H7507)</f>
        <v>0x6581</v>
      </c>
      <c r="J7507" t="str">
        <f t="shared" si="353"/>
        <v>.</v>
      </c>
    </row>
    <row r="7508" spans="7:10">
      <c r="G7508" t="str">
        <f t="shared" si="351"/>
        <v>.</v>
      </c>
      <c r="H7508">
        <f t="shared" si="352"/>
        <v>0</v>
      </c>
      <c r="I7508" s="26" t="str">
        <f>H7508&amp;"x"&amp;COUNTIF($H$5:H7508,H7508)</f>
        <v>0x6582</v>
      </c>
      <c r="J7508" t="str">
        <f t="shared" si="353"/>
        <v>.</v>
      </c>
    </row>
    <row r="7509" spans="7:10">
      <c r="G7509" t="str">
        <f t="shared" si="351"/>
        <v>.</v>
      </c>
      <c r="H7509">
        <f t="shared" si="352"/>
        <v>0</v>
      </c>
      <c r="I7509" s="26" t="str">
        <f>H7509&amp;"x"&amp;COUNTIF($H$5:H7509,H7509)</f>
        <v>0x6583</v>
      </c>
      <c r="J7509" t="str">
        <f t="shared" si="353"/>
        <v>.</v>
      </c>
    </row>
    <row r="7510" spans="7:10">
      <c r="G7510" t="str">
        <f t="shared" si="351"/>
        <v>.</v>
      </c>
      <c r="H7510">
        <f t="shared" si="352"/>
        <v>0</v>
      </c>
      <c r="I7510" s="26" t="str">
        <f>H7510&amp;"x"&amp;COUNTIF($H$5:H7510,H7510)</f>
        <v>0x6584</v>
      </c>
      <c r="J7510" t="str">
        <f t="shared" si="353"/>
        <v>.</v>
      </c>
    </row>
    <row r="7511" spans="7:10">
      <c r="G7511" t="str">
        <f t="shared" si="351"/>
        <v>.</v>
      </c>
      <c r="H7511">
        <f t="shared" si="352"/>
        <v>0</v>
      </c>
      <c r="I7511" s="26" t="str">
        <f>H7511&amp;"x"&amp;COUNTIF($H$5:H7511,H7511)</f>
        <v>0x6585</v>
      </c>
      <c r="J7511" t="str">
        <f t="shared" si="353"/>
        <v>.</v>
      </c>
    </row>
    <row r="7512" spans="7:10">
      <c r="G7512" t="str">
        <f t="shared" si="351"/>
        <v>.</v>
      </c>
      <c r="H7512">
        <f t="shared" si="352"/>
        <v>0</v>
      </c>
      <c r="I7512" s="26" t="str">
        <f>H7512&amp;"x"&amp;COUNTIF($H$5:H7512,H7512)</f>
        <v>0x6586</v>
      </c>
      <c r="J7512" t="str">
        <f t="shared" si="353"/>
        <v>.</v>
      </c>
    </row>
    <row r="7513" spans="7:10">
      <c r="G7513" t="str">
        <f t="shared" si="351"/>
        <v>.</v>
      </c>
      <c r="H7513">
        <f t="shared" si="352"/>
        <v>0</v>
      </c>
      <c r="I7513" s="26" t="str">
        <f>H7513&amp;"x"&amp;COUNTIF($H$5:H7513,H7513)</f>
        <v>0x6587</v>
      </c>
      <c r="J7513" t="str">
        <f t="shared" si="353"/>
        <v>.</v>
      </c>
    </row>
    <row r="7514" spans="7:10">
      <c r="G7514" t="str">
        <f t="shared" si="351"/>
        <v>.</v>
      </c>
      <c r="H7514">
        <f t="shared" si="352"/>
        <v>0</v>
      </c>
      <c r="I7514" s="26" t="str">
        <f>H7514&amp;"x"&amp;COUNTIF($H$5:H7514,H7514)</f>
        <v>0x6588</v>
      </c>
      <c r="J7514" t="str">
        <f t="shared" si="353"/>
        <v>.</v>
      </c>
    </row>
    <row r="7515" spans="7:10">
      <c r="G7515" t="str">
        <f t="shared" si="351"/>
        <v>.</v>
      </c>
      <c r="H7515">
        <f t="shared" si="352"/>
        <v>0</v>
      </c>
      <c r="I7515" s="26" t="str">
        <f>H7515&amp;"x"&amp;COUNTIF($H$5:H7515,H7515)</f>
        <v>0x6589</v>
      </c>
      <c r="J7515" t="str">
        <f t="shared" si="353"/>
        <v>.</v>
      </c>
    </row>
    <row r="7516" spans="7:10">
      <c r="G7516" t="str">
        <f t="shared" si="351"/>
        <v>.</v>
      </c>
      <c r="H7516">
        <f t="shared" si="352"/>
        <v>0</v>
      </c>
      <c r="I7516" s="26" t="str">
        <f>H7516&amp;"x"&amp;COUNTIF($H$5:H7516,H7516)</f>
        <v>0x6590</v>
      </c>
      <c r="J7516" t="str">
        <f t="shared" si="353"/>
        <v>.</v>
      </c>
    </row>
    <row r="7517" spans="7:10">
      <c r="G7517" t="str">
        <f t="shared" si="351"/>
        <v>.</v>
      </c>
      <c r="H7517">
        <f t="shared" si="352"/>
        <v>0</v>
      </c>
      <c r="I7517" s="26" t="str">
        <f>H7517&amp;"x"&amp;COUNTIF($H$5:H7517,H7517)</f>
        <v>0x6591</v>
      </c>
      <c r="J7517" t="str">
        <f t="shared" si="353"/>
        <v>.</v>
      </c>
    </row>
    <row r="7518" spans="7:10">
      <c r="G7518" t="str">
        <f t="shared" si="351"/>
        <v>.</v>
      </c>
      <c r="H7518">
        <f t="shared" si="352"/>
        <v>0</v>
      </c>
      <c r="I7518" s="26" t="str">
        <f>H7518&amp;"x"&amp;COUNTIF($H$5:H7518,H7518)</f>
        <v>0x6592</v>
      </c>
      <c r="J7518" t="str">
        <f t="shared" si="353"/>
        <v>.</v>
      </c>
    </row>
    <row r="7519" spans="7:10">
      <c r="G7519" t="str">
        <f t="shared" si="351"/>
        <v>.</v>
      </c>
      <c r="H7519">
        <f t="shared" si="352"/>
        <v>0</v>
      </c>
      <c r="I7519" s="26" t="str">
        <f>H7519&amp;"x"&amp;COUNTIF($H$5:H7519,H7519)</f>
        <v>0x6593</v>
      </c>
      <c r="J7519" t="str">
        <f t="shared" si="353"/>
        <v>.</v>
      </c>
    </row>
    <row r="7520" spans="7:10">
      <c r="G7520" t="str">
        <f t="shared" si="351"/>
        <v>.</v>
      </c>
      <c r="H7520">
        <f t="shared" si="352"/>
        <v>0</v>
      </c>
      <c r="I7520" s="26" t="str">
        <f>H7520&amp;"x"&amp;COUNTIF($H$5:H7520,H7520)</f>
        <v>0x6594</v>
      </c>
      <c r="J7520" t="str">
        <f t="shared" si="353"/>
        <v>.</v>
      </c>
    </row>
    <row r="7521" spans="7:10">
      <c r="G7521" t="str">
        <f t="shared" si="351"/>
        <v>.</v>
      </c>
      <c r="H7521">
        <f t="shared" si="352"/>
        <v>0</v>
      </c>
      <c r="I7521" s="26" t="str">
        <f>H7521&amp;"x"&amp;COUNTIF($H$5:H7521,H7521)</f>
        <v>0x6595</v>
      </c>
      <c r="J7521" t="str">
        <f t="shared" si="353"/>
        <v>.</v>
      </c>
    </row>
    <row r="7522" spans="7:10">
      <c r="G7522" t="str">
        <f t="shared" si="351"/>
        <v>.</v>
      </c>
      <c r="H7522">
        <f t="shared" si="352"/>
        <v>0</v>
      </c>
      <c r="I7522" s="26" t="str">
        <f>H7522&amp;"x"&amp;COUNTIF($H$5:H7522,H7522)</f>
        <v>0x6596</v>
      </c>
      <c r="J7522" t="str">
        <f t="shared" si="353"/>
        <v>.</v>
      </c>
    </row>
    <row r="7523" spans="7:10">
      <c r="G7523" t="str">
        <f t="shared" si="351"/>
        <v>.</v>
      </c>
      <c r="H7523">
        <f t="shared" si="352"/>
        <v>0</v>
      </c>
      <c r="I7523" s="26" t="str">
        <f>H7523&amp;"x"&amp;COUNTIF($H$5:H7523,H7523)</f>
        <v>0x6597</v>
      </c>
      <c r="J7523" t="str">
        <f t="shared" si="353"/>
        <v>.</v>
      </c>
    </row>
    <row r="7524" spans="7:10">
      <c r="G7524" t="str">
        <f t="shared" si="351"/>
        <v>.</v>
      </c>
      <c r="H7524">
        <f t="shared" si="352"/>
        <v>0</v>
      </c>
      <c r="I7524" s="26" t="str">
        <f>H7524&amp;"x"&amp;COUNTIF($H$5:H7524,H7524)</f>
        <v>0x6598</v>
      </c>
      <c r="J7524" t="str">
        <f t="shared" si="353"/>
        <v>.</v>
      </c>
    </row>
    <row r="7525" spans="7:10">
      <c r="G7525" t="str">
        <f t="shared" si="351"/>
        <v>.</v>
      </c>
      <c r="H7525">
        <f t="shared" si="352"/>
        <v>0</v>
      </c>
      <c r="I7525" s="26" t="str">
        <f>H7525&amp;"x"&amp;COUNTIF($H$5:H7525,H7525)</f>
        <v>0x6599</v>
      </c>
      <c r="J7525" t="str">
        <f t="shared" si="353"/>
        <v>.</v>
      </c>
    </row>
    <row r="7526" spans="7:10">
      <c r="G7526" t="str">
        <f t="shared" si="351"/>
        <v>.</v>
      </c>
      <c r="H7526">
        <f t="shared" si="352"/>
        <v>0</v>
      </c>
      <c r="I7526" s="26" t="str">
        <f>H7526&amp;"x"&amp;COUNTIF($H$5:H7526,H7526)</f>
        <v>0x6600</v>
      </c>
      <c r="J7526" t="str">
        <f t="shared" si="353"/>
        <v>.</v>
      </c>
    </row>
    <row r="7527" spans="7:10">
      <c r="G7527" t="str">
        <f t="shared" si="351"/>
        <v>.</v>
      </c>
      <c r="H7527">
        <f t="shared" si="352"/>
        <v>0</v>
      </c>
      <c r="I7527" s="26" t="str">
        <f>H7527&amp;"x"&amp;COUNTIF($H$5:H7527,H7527)</f>
        <v>0x6601</v>
      </c>
      <c r="J7527" t="str">
        <f t="shared" si="353"/>
        <v>.</v>
      </c>
    </row>
    <row r="7528" spans="7:10">
      <c r="G7528" t="str">
        <f t="shared" si="351"/>
        <v>.</v>
      </c>
      <c r="H7528">
        <f t="shared" si="352"/>
        <v>0</v>
      </c>
      <c r="I7528" s="26" t="str">
        <f>H7528&amp;"x"&amp;COUNTIF($H$5:H7528,H7528)</f>
        <v>0x6602</v>
      </c>
      <c r="J7528" t="str">
        <f t="shared" si="353"/>
        <v>.</v>
      </c>
    </row>
    <row r="7529" spans="7:10">
      <c r="G7529" t="str">
        <f t="shared" si="351"/>
        <v>.</v>
      </c>
      <c r="H7529">
        <f t="shared" si="352"/>
        <v>0</v>
      </c>
      <c r="I7529" s="26" t="str">
        <f>H7529&amp;"x"&amp;COUNTIF($H$5:H7529,H7529)</f>
        <v>0x6603</v>
      </c>
      <c r="J7529" t="str">
        <f t="shared" si="353"/>
        <v>.</v>
      </c>
    </row>
    <row r="7530" spans="7:10">
      <c r="G7530" t="str">
        <f t="shared" si="351"/>
        <v>.</v>
      </c>
      <c r="H7530">
        <f t="shared" si="352"/>
        <v>0</v>
      </c>
      <c r="I7530" s="26" t="str">
        <f>H7530&amp;"x"&amp;COUNTIF($H$5:H7530,H7530)</f>
        <v>0x6604</v>
      </c>
      <c r="J7530" t="str">
        <f t="shared" si="353"/>
        <v>.</v>
      </c>
    </row>
    <row r="7531" spans="7:10">
      <c r="G7531" t="str">
        <f t="shared" si="351"/>
        <v>.</v>
      </c>
      <c r="H7531">
        <f t="shared" si="352"/>
        <v>0</v>
      </c>
      <c r="I7531" s="26" t="str">
        <f>H7531&amp;"x"&amp;COUNTIF($H$5:H7531,H7531)</f>
        <v>0x6605</v>
      </c>
      <c r="J7531" t="str">
        <f t="shared" si="353"/>
        <v>.</v>
      </c>
    </row>
    <row r="7532" spans="7:10">
      <c r="G7532" t="str">
        <f t="shared" si="351"/>
        <v>.</v>
      </c>
      <c r="H7532">
        <f t="shared" si="352"/>
        <v>0</v>
      </c>
      <c r="I7532" s="26" t="str">
        <f>H7532&amp;"x"&amp;COUNTIF($H$5:H7532,H7532)</f>
        <v>0x6606</v>
      </c>
      <c r="J7532" t="str">
        <f t="shared" si="353"/>
        <v>.</v>
      </c>
    </row>
    <row r="7533" spans="7:10">
      <c r="G7533" t="str">
        <f t="shared" si="351"/>
        <v>.</v>
      </c>
      <c r="H7533">
        <f t="shared" si="352"/>
        <v>0</v>
      </c>
      <c r="I7533" s="26" t="str">
        <f>H7533&amp;"x"&amp;COUNTIF($H$5:H7533,H7533)</f>
        <v>0x6607</v>
      </c>
      <c r="J7533" t="str">
        <f t="shared" si="353"/>
        <v>.</v>
      </c>
    </row>
    <row r="7534" spans="7:10">
      <c r="G7534" t="str">
        <f t="shared" si="351"/>
        <v>.</v>
      </c>
      <c r="H7534">
        <f t="shared" si="352"/>
        <v>0</v>
      </c>
      <c r="I7534" s="26" t="str">
        <f>H7534&amp;"x"&amp;COUNTIF($H$5:H7534,H7534)</f>
        <v>0x6608</v>
      </c>
      <c r="J7534" t="str">
        <f t="shared" si="353"/>
        <v>.</v>
      </c>
    </row>
    <row r="7535" spans="7:10">
      <c r="G7535" t="str">
        <f t="shared" si="351"/>
        <v>.</v>
      </c>
      <c r="H7535">
        <f t="shared" si="352"/>
        <v>0</v>
      </c>
      <c r="I7535" s="26" t="str">
        <f>H7535&amp;"x"&amp;COUNTIF($H$5:H7535,H7535)</f>
        <v>0x6609</v>
      </c>
      <c r="J7535" t="str">
        <f t="shared" si="353"/>
        <v>.</v>
      </c>
    </row>
    <row r="7536" spans="7:10">
      <c r="G7536" t="str">
        <f t="shared" si="351"/>
        <v>.</v>
      </c>
      <c r="H7536">
        <f t="shared" si="352"/>
        <v>0</v>
      </c>
      <c r="I7536" s="26" t="str">
        <f>H7536&amp;"x"&amp;COUNTIF($H$5:H7536,H7536)</f>
        <v>0x6610</v>
      </c>
      <c r="J7536" t="str">
        <f t="shared" si="353"/>
        <v>.</v>
      </c>
    </row>
    <row r="7537" spans="7:10">
      <c r="G7537" t="str">
        <f t="shared" si="351"/>
        <v>.</v>
      </c>
      <c r="H7537">
        <f t="shared" si="352"/>
        <v>0</v>
      </c>
      <c r="I7537" s="26" t="str">
        <f>H7537&amp;"x"&amp;COUNTIF($H$5:H7537,H7537)</f>
        <v>0x6611</v>
      </c>
      <c r="J7537" t="str">
        <f t="shared" si="353"/>
        <v>.</v>
      </c>
    </row>
    <row r="7538" spans="7:10">
      <c r="G7538" t="str">
        <f t="shared" si="351"/>
        <v>.</v>
      </c>
      <c r="H7538">
        <f t="shared" si="352"/>
        <v>0</v>
      </c>
      <c r="I7538" s="26" t="str">
        <f>H7538&amp;"x"&amp;COUNTIF($H$5:H7538,H7538)</f>
        <v>0x6612</v>
      </c>
      <c r="J7538" t="str">
        <f t="shared" si="353"/>
        <v>.</v>
      </c>
    </row>
    <row r="7539" spans="7:10">
      <c r="G7539" t="str">
        <f t="shared" si="351"/>
        <v>.</v>
      </c>
      <c r="H7539">
        <f t="shared" si="352"/>
        <v>0</v>
      </c>
      <c r="I7539" s="26" t="str">
        <f>H7539&amp;"x"&amp;COUNTIF($H$5:H7539,H7539)</f>
        <v>0x6613</v>
      </c>
      <c r="J7539" t="str">
        <f t="shared" si="353"/>
        <v>.</v>
      </c>
    </row>
    <row r="7540" spans="7:10">
      <c r="G7540" t="str">
        <f t="shared" si="351"/>
        <v>.</v>
      </c>
      <c r="H7540">
        <f t="shared" si="352"/>
        <v>0</v>
      </c>
      <c r="I7540" s="26" t="str">
        <f>H7540&amp;"x"&amp;COUNTIF($H$5:H7540,H7540)</f>
        <v>0x6614</v>
      </c>
      <c r="J7540" t="str">
        <f t="shared" si="353"/>
        <v>.</v>
      </c>
    </row>
    <row r="7541" spans="7:10">
      <c r="G7541" t="str">
        <f t="shared" si="351"/>
        <v>.</v>
      </c>
      <c r="H7541">
        <f t="shared" si="352"/>
        <v>0</v>
      </c>
      <c r="I7541" s="26" t="str">
        <f>H7541&amp;"x"&amp;COUNTIF($H$5:H7541,H7541)</f>
        <v>0x6615</v>
      </c>
      <c r="J7541" t="str">
        <f t="shared" si="353"/>
        <v>.</v>
      </c>
    </row>
    <row r="7542" spans="7:10">
      <c r="G7542" t="str">
        <f t="shared" si="351"/>
        <v>.</v>
      </c>
      <c r="H7542">
        <f t="shared" si="352"/>
        <v>0</v>
      </c>
      <c r="I7542" s="26" t="str">
        <f>H7542&amp;"x"&amp;COUNTIF($H$5:H7542,H7542)</f>
        <v>0x6616</v>
      </c>
      <c r="J7542" t="str">
        <f t="shared" si="353"/>
        <v>.</v>
      </c>
    </row>
    <row r="7543" spans="7:10">
      <c r="G7543" t="str">
        <f t="shared" si="351"/>
        <v>.</v>
      </c>
      <c r="H7543">
        <f t="shared" si="352"/>
        <v>0</v>
      </c>
      <c r="I7543" s="26" t="str">
        <f>H7543&amp;"x"&amp;COUNTIF($H$5:H7543,H7543)</f>
        <v>0x6617</v>
      </c>
      <c r="J7543" t="str">
        <f t="shared" si="353"/>
        <v>.</v>
      </c>
    </row>
    <row r="7544" spans="7:10">
      <c r="G7544" t="str">
        <f t="shared" si="351"/>
        <v>.</v>
      </c>
      <c r="H7544">
        <f t="shared" si="352"/>
        <v>0</v>
      </c>
      <c r="I7544" s="26" t="str">
        <f>H7544&amp;"x"&amp;COUNTIF($H$5:H7544,H7544)</f>
        <v>0x6618</v>
      </c>
      <c r="J7544" t="str">
        <f t="shared" si="353"/>
        <v>.</v>
      </c>
    </row>
    <row r="7545" spans="7:10">
      <c r="G7545" t="str">
        <f t="shared" si="351"/>
        <v>.</v>
      </c>
      <c r="H7545">
        <f t="shared" si="352"/>
        <v>0</v>
      </c>
      <c r="I7545" s="26" t="str">
        <f>H7545&amp;"x"&amp;COUNTIF($H$5:H7545,H7545)</f>
        <v>0x6619</v>
      </c>
      <c r="J7545" t="str">
        <f t="shared" si="353"/>
        <v>.</v>
      </c>
    </row>
    <row r="7546" spans="7:10">
      <c r="G7546" t="str">
        <f t="shared" si="351"/>
        <v>.</v>
      </c>
      <c r="H7546">
        <f t="shared" si="352"/>
        <v>0</v>
      </c>
      <c r="I7546" s="26" t="str">
        <f>H7546&amp;"x"&amp;COUNTIF($H$5:H7546,H7546)</f>
        <v>0x6620</v>
      </c>
      <c r="J7546" t="str">
        <f t="shared" si="353"/>
        <v>.</v>
      </c>
    </row>
    <row r="7547" spans="7:10">
      <c r="G7547" t="str">
        <f t="shared" si="351"/>
        <v>.</v>
      </c>
      <c r="H7547">
        <f t="shared" si="352"/>
        <v>0</v>
      </c>
      <c r="I7547" s="26" t="str">
        <f>H7547&amp;"x"&amp;COUNTIF($H$5:H7547,H7547)</f>
        <v>0x6621</v>
      </c>
      <c r="J7547" t="str">
        <f t="shared" si="353"/>
        <v>.</v>
      </c>
    </row>
    <row r="7548" spans="7:10">
      <c r="G7548" t="str">
        <f t="shared" si="351"/>
        <v>.</v>
      </c>
      <c r="H7548">
        <f t="shared" si="352"/>
        <v>0</v>
      </c>
      <c r="I7548" s="26" t="str">
        <f>H7548&amp;"x"&amp;COUNTIF($H$5:H7548,H7548)</f>
        <v>0x6622</v>
      </c>
      <c r="J7548" t="str">
        <f t="shared" si="353"/>
        <v>.</v>
      </c>
    </row>
    <row r="7549" spans="7:10">
      <c r="G7549" t="str">
        <f t="shared" si="351"/>
        <v>.</v>
      </c>
      <c r="H7549">
        <f t="shared" si="352"/>
        <v>0</v>
      </c>
      <c r="I7549" s="26" t="str">
        <f>H7549&amp;"x"&amp;COUNTIF($H$5:H7549,H7549)</f>
        <v>0x6623</v>
      </c>
      <c r="J7549" t="str">
        <f t="shared" si="353"/>
        <v>.</v>
      </c>
    </row>
    <row r="7550" spans="7:10">
      <c r="G7550" t="str">
        <f t="shared" si="351"/>
        <v>.</v>
      </c>
      <c r="H7550">
        <f t="shared" si="352"/>
        <v>0</v>
      </c>
      <c r="I7550" s="26" t="str">
        <f>H7550&amp;"x"&amp;COUNTIF($H$5:H7550,H7550)</f>
        <v>0x6624</v>
      </c>
      <c r="J7550" t="str">
        <f t="shared" si="353"/>
        <v>.</v>
      </c>
    </row>
    <row r="7551" spans="7:10">
      <c r="G7551" t="str">
        <f t="shared" si="351"/>
        <v>.</v>
      </c>
      <c r="H7551">
        <f t="shared" si="352"/>
        <v>0</v>
      </c>
      <c r="I7551" s="26" t="str">
        <f>H7551&amp;"x"&amp;COUNTIF($H$5:H7551,H7551)</f>
        <v>0x6625</v>
      </c>
      <c r="J7551" t="str">
        <f t="shared" si="353"/>
        <v>.</v>
      </c>
    </row>
    <row r="7552" spans="7:10">
      <c r="G7552" t="str">
        <f t="shared" si="351"/>
        <v>.</v>
      </c>
      <c r="H7552">
        <f t="shared" si="352"/>
        <v>0</v>
      </c>
      <c r="I7552" s="26" t="str">
        <f>H7552&amp;"x"&amp;COUNTIF($H$5:H7552,H7552)</f>
        <v>0x6626</v>
      </c>
      <c r="J7552" t="str">
        <f t="shared" si="353"/>
        <v>.</v>
      </c>
    </row>
    <row r="7553" spans="7:10">
      <c r="G7553" t="str">
        <f t="shared" si="351"/>
        <v>.</v>
      </c>
      <c r="H7553">
        <f t="shared" si="352"/>
        <v>0</v>
      </c>
      <c r="I7553" s="26" t="str">
        <f>H7553&amp;"x"&amp;COUNTIF($H$5:H7553,H7553)</f>
        <v>0x6627</v>
      </c>
      <c r="J7553" t="str">
        <f t="shared" si="353"/>
        <v>.</v>
      </c>
    </row>
    <row r="7554" spans="7:10">
      <c r="G7554" t="str">
        <f t="shared" si="351"/>
        <v>.</v>
      </c>
      <c r="H7554">
        <f t="shared" si="352"/>
        <v>0</v>
      </c>
      <c r="I7554" s="26" t="str">
        <f>H7554&amp;"x"&amp;COUNTIF($H$5:H7554,H7554)</f>
        <v>0x6628</v>
      </c>
      <c r="J7554" t="str">
        <f t="shared" si="353"/>
        <v>.</v>
      </c>
    </row>
    <row r="7555" spans="7:10">
      <c r="G7555" t="str">
        <f t="shared" si="351"/>
        <v>.</v>
      </c>
      <c r="H7555">
        <f t="shared" si="352"/>
        <v>0</v>
      </c>
      <c r="I7555" s="26" t="str">
        <f>H7555&amp;"x"&amp;COUNTIF($H$5:H7555,H7555)</f>
        <v>0x6629</v>
      </c>
      <c r="J7555" t="str">
        <f t="shared" si="353"/>
        <v>.</v>
      </c>
    </row>
    <row r="7556" spans="7:10">
      <c r="G7556" t="str">
        <f t="shared" si="351"/>
        <v>.</v>
      </c>
      <c r="H7556">
        <f t="shared" si="352"/>
        <v>0</v>
      </c>
      <c r="I7556" s="26" t="str">
        <f>H7556&amp;"x"&amp;COUNTIF($H$5:H7556,H7556)</f>
        <v>0x6630</v>
      </c>
      <c r="J7556" t="str">
        <f t="shared" si="353"/>
        <v>.</v>
      </c>
    </row>
    <row r="7557" spans="7:10">
      <c r="G7557" t="str">
        <f t="shared" ref="G7557:G7620" si="354">A7557&amp;"."&amp;B7557</f>
        <v>.</v>
      </c>
      <c r="H7557">
        <f t="shared" ref="H7557:H7620" si="355">F7557</f>
        <v>0</v>
      </c>
      <c r="I7557" s="26" t="str">
        <f>H7557&amp;"x"&amp;COUNTIF($H$5:H7557,H7557)</f>
        <v>0x6631</v>
      </c>
      <c r="J7557" t="str">
        <f t="shared" ref="J7557:J7620" si="356">G7557</f>
        <v>.</v>
      </c>
    </row>
    <row r="7558" spans="7:10">
      <c r="G7558" t="str">
        <f t="shared" si="354"/>
        <v>.</v>
      </c>
      <c r="H7558">
        <f t="shared" si="355"/>
        <v>0</v>
      </c>
      <c r="I7558" s="26" t="str">
        <f>H7558&amp;"x"&amp;COUNTIF($H$5:H7558,H7558)</f>
        <v>0x6632</v>
      </c>
      <c r="J7558" t="str">
        <f t="shared" si="356"/>
        <v>.</v>
      </c>
    </row>
    <row r="7559" spans="7:10">
      <c r="G7559" t="str">
        <f t="shared" si="354"/>
        <v>.</v>
      </c>
      <c r="H7559">
        <f t="shared" si="355"/>
        <v>0</v>
      </c>
      <c r="I7559" s="26" t="str">
        <f>H7559&amp;"x"&amp;COUNTIF($H$5:H7559,H7559)</f>
        <v>0x6633</v>
      </c>
      <c r="J7559" t="str">
        <f t="shared" si="356"/>
        <v>.</v>
      </c>
    </row>
    <row r="7560" spans="7:10">
      <c r="G7560" t="str">
        <f t="shared" si="354"/>
        <v>.</v>
      </c>
      <c r="H7560">
        <f t="shared" si="355"/>
        <v>0</v>
      </c>
      <c r="I7560" s="26" t="str">
        <f>H7560&amp;"x"&amp;COUNTIF($H$5:H7560,H7560)</f>
        <v>0x6634</v>
      </c>
      <c r="J7560" t="str">
        <f t="shared" si="356"/>
        <v>.</v>
      </c>
    </row>
    <row r="7561" spans="7:10">
      <c r="G7561" t="str">
        <f t="shared" si="354"/>
        <v>.</v>
      </c>
      <c r="H7561">
        <f t="shared" si="355"/>
        <v>0</v>
      </c>
      <c r="I7561" s="26" t="str">
        <f>H7561&amp;"x"&amp;COUNTIF($H$5:H7561,H7561)</f>
        <v>0x6635</v>
      </c>
      <c r="J7561" t="str">
        <f t="shared" si="356"/>
        <v>.</v>
      </c>
    </row>
    <row r="7562" spans="7:10">
      <c r="G7562" t="str">
        <f t="shared" si="354"/>
        <v>.</v>
      </c>
      <c r="H7562">
        <f t="shared" si="355"/>
        <v>0</v>
      </c>
      <c r="I7562" s="26" t="str">
        <f>H7562&amp;"x"&amp;COUNTIF($H$5:H7562,H7562)</f>
        <v>0x6636</v>
      </c>
      <c r="J7562" t="str">
        <f t="shared" si="356"/>
        <v>.</v>
      </c>
    </row>
    <row r="7563" spans="7:10">
      <c r="G7563" t="str">
        <f t="shared" si="354"/>
        <v>.</v>
      </c>
      <c r="H7563">
        <f t="shared" si="355"/>
        <v>0</v>
      </c>
      <c r="I7563" s="26" t="str">
        <f>H7563&amp;"x"&amp;COUNTIF($H$5:H7563,H7563)</f>
        <v>0x6637</v>
      </c>
      <c r="J7563" t="str">
        <f t="shared" si="356"/>
        <v>.</v>
      </c>
    </row>
    <row r="7564" spans="7:10">
      <c r="G7564" t="str">
        <f t="shared" si="354"/>
        <v>.</v>
      </c>
      <c r="H7564">
        <f t="shared" si="355"/>
        <v>0</v>
      </c>
      <c r="I7564" s="26" t="str">
        <f>H7564&amp;"x"&amp;COUNTIF($H$5:H7564,H7564)</f>
        <v>0x6638</v>
      </c>
      <c r="J7564" t="str">
        <f t="shared" si="356"/>
        <v>.</v>
      </c>
    </row>
    <row r="7565" spans="7:10">
      <c r="G7565" t="str">
        <f t="shared" si="354"/>
        <v>.</v>
      </c>
      <c r="H7565">
        <f t="shared" si="355"/>
        <v>0</v>
      </c>
      <c r="I7565" s="26" t="str">
        <f>H7565&amp;"x"&amp;COUNTIF($H$5:H7565,H7565)</f>
        <v>0x6639</v>
      </c>
      <c r="J7565" t="str">
        <f t="shared" si="356"/>
        <v>.</v>
      </c>
    </row>
    <row r="7566" spans="7:10">
      <c r="G7566" t="str">
        <f t="shared" si="354"/>
        <v>.</v>
      </c>
      <c r="H7566">
        <f t="shared" si="355"/>
        <v>0</v>
      </c>
      <c r="I7566" s="26" t="str">
        <f>H7566&amp;"x"&amp;COUNTIF($H$5:H7566,H7566)</f>
        <v>0x6640</v>
      </c>
      <c r="J7566" t="str">
        <f t="shared" si="356"/>
        <v>.</v>
      </c>
    </row>
    <row r="7567" spans="7:10">
      <c r="G7567" t="str">
        <f t="shared" si="354"/>
        <v>.</v>
      </c>
      <c r="H7567">
        <f t="shared" si="355"/>
        <v>0</v>
      </c>
      <c r="I7567" s="26" t="str">
        <f>H7567&amp;"x"&amp;COUNTIF($H$5:H7567,H7567)</f>
        <v>0x6641</v>
      </c>
      <c r="J7567" t="str">
        <f t="shared" si="356"/>
        <v>.</v>
      </c>
    </row>
    <row r="7568" spans="7:10">
      <c r="G7568" t="str">
        <f t="shared" si="354"/>
        <v>.</v>
      </c>
      <c r="H7568">
        <f t="shared" si="355"/>
        <v>0</v>
      </c>
      <c r="I7568" s="26" t="str">
        <f>H7568&amp;"x"&amp;COUNTIF($H$5:H7568,H7568)</f>
        <v>0x6642</v>
      </c>
      <c r="J7568" t="str">
        <f t="shared" si="356"/>
        <v>.</v>
      </c>
    </row>
    <row r="7569" spans="7:10">
      <c r="G7569" t="str">
        <f t="shared" si="354"/>
        <v>.</v>
      </c>
      <c r="H7569">
        <f t="shared" si="355"/>
        <v>0</v>
      </c>
      <c r="I7569" s="26" t="str">
        <f>H7569&amp;"x"&amp;COUNTIF($H$5:H7569,H7569)</f>
        <v>0x6643</v>
      </c>
      <c r="J7569" t="str">
        <f t="shared" si="356"/>
        <v>.</v>
      </c>
    </row>
    <row r="7570" spans="7:10">
      <c r="G7570" t="str">
        <f t="shared" si="354"/>
        <v>.</v>
      </c>
      <c r="H7570">
        <f t="shared" si="355"/>
        <v>0</v>
      </c>
      <c r="I7570" s="26" t="str">
        <f>H7570&amp;"x"&amp;COUNTIF($H$5:H7570,H7570)</f>
        <v>0x6644</v>
      </c>
      <c r="J7570" t="str">
        <f t="shared" si="356"/>
        <v>.</v>
      </c>
    </row>
    <row r="7571" spans="7:10">
      <c r="G7571" t="str">
        <f t="shared" si="354"/>
        <v>.</v>
      </c>
      <c r="H7571">
        <f t="shared" si="355"/>
        <v>0</v>
      </c>
      <c r="I7571" s="26" t="str">
        <f>H7571&amp;"x"&amp;COUNTIF($H$5:H7571,H7571)</f>
        <v>0x6645</v>
      </c>
      <c r="J7571" t="str">
        <f t="shared" si="356"/>
        <v>.</v>
      </c>
    </row>
    <row r="7572" spans="7:10">
      <c r="G7572" t="str">
        <f t="shared" si="354"/>
        <v>.</v>
      </c>
      <c r="H7572">
        <f t="shared" si="355"/>
        <v>0</v>
      </c>
      <c r="I7572" s="26" t="str">
        <f>H7572&amp;"x"&amp;COUNTIF($H$5:H7572,H7572)</f>
        <v>0x6646</v>
      </c>
      <c r="J7572" t="str">
        <f t="shared" si="356"/>
        <v>.</v>
      </c>
    </row>
    <row r="7573" spans="7:10">
      <c r="G7573" t="str">
        <f t="shared" si="354"/>
        <v>.</v>
      </c>
      <c r="H7573">
        <f t="shared" si="355"/>
        <v>0</v>
      </c>
      <c r="I7573" s="26" t="str">
        <f>H7573&amp;"x"&amp;COUNTIF($H$5:H7573,H7573)</f>
        <v>0x6647</v>
      </c>
      <c r="J7573" t="str">
        <f t="shared" si="356"/>
        <v>.</v>
      </c>
    </row>
    <row r="7574" spans="7:10">
      <c r="G7574" t="str">
        <f t="shared" si="354"/>
        <v>.</v>
      </c>
      <c r="H7574">
        <f t="shared" si="355"/>
        <v>0</v>
      </c>
      <c r="I7574" s="26" t="str">
        <f>H7574&amp;"x"&amp;COUNTIF($H$5:H7574,H7574)</f>
        <v>0x6648</v>
      </c>
      <c r="J7574" t="str">
        <f t="shared" si="356"/>
        <v>.</v>
      </c>
    </row>
    <row r="7575" spans="7:10">
      <c r="G7575" t="str">
        <f t="shared" si="354"/>
        <v>.</v>
      </c>
      <c r="H7575">
        <f t="shared" si="355"/>
        <v>0</v>
      </c>
      <c r="I7575" s="26" t="str">
        <f>H7575&amp;"x"&amp;COUNTIF($H$5:H7575,H7575)</f>
        <v>0x6649</v>
      </c>
      <c r="J7575" t="str">
        <f t="shared" si="356"/>
        <v>.</v>
      </c>
    </row>
    <row r="7576" spans="7:10">
      <c r="G7576" t="str">
        <f t="shared" si="354"/>
        <v>.</v>
      </c>
      <c r="H7576">
        <f t="shared" si="355"/>
        <v>0</v>
      </c>
      <c r="I7576" s="26" t="str">
        <f>H7576&amp;"x"&amp;COUNTIF($H$5:H7576,H7576)</f>
        <v>0x6650</v>
      </c>
      <c r="J7576" t="str">
        <f t="shared" si="356"/>
        <v>.</v>
      </c>
    </row>
    <row r="7577" spans="7:10">
      <c r="G7577" t="str">
        <f t="shared" si="354"/>
        <v>.</v>
      </c>
      <c r="H7577">
        <f t="shared" si="355"/>
        <v>0</v>
      </c>
      <c r="I7577" s="26" t="str">
        <f>H7577&amp;"x"&amp;COUNTIF($H$5:H7577,H7577)</f>
        <v>0x6651</v>
      </c>
      <c r="J7577" t="str">
        <f t="shared" si="356"/>
        <v>.</v>
      </c>
    </row>
    <row r="7578" spans="7:10">
      <c r="G7578" t="str">
        <f t="shared" si="354"/>
        <v>.</v>
      </c>
      <c r="H7578">
        <f t="shared" si="355"/>
        <v>0</v>
      </c>
      <c r="I7578" s="26" t="str">
        <f>H7578&amp;"x"&amp;COUNTIF($H$5:H7578,H7578)</f>
        <v>0x6652</v>
      </c>
      <c r="J7578" t="str">
        <f t="shared" si="356"/>
        <v>.</v>
      </c>
    </row>
    <row r="7579" spans="7:10">
      <c r="G7579" t="str">
        <f t="shared" si="354"/>
        <v>.</v>
      </c>
      <c r="H7579">
        <f t="shared" si="355"/>
        <v>0</v>
      </c>
      <c r="I7579" s="26" t="str">
        <f>H7579&amp;"x"&amp;COUNTIF($H$5:H7579,H7579)</f>
        <v>0x6653</v>
      </c>
      <c r="J7579" t="str">
        <f t="shared" si="356"/>
        <v>.</v>
      </c>
    </row>
    <row r="7580" spans="7:10">
      <c r="G7580" t="str">
        <f t="shared" si="354"/>
        <v>.</v>
      </c>
      <c r="H7580">
        <f t="shared" si="355"/>
        <v>0</v>
      </c>
      <c r="I7580" s="26" t="str">
        <f>H7580&amp;"x"&amp;COUNTIF($H$5:H7580,H7580)</f>
        <v>0x6654</v>
      </c>
      <c r="J7580" t="str">
        <f t="shared" si="356"/>
        <v>.</v>
      </c>
    </row>
    <row r="7581" spans="7:10">
      <c r="G7581" t="str">
        <f t="shared" si="354"/>
        <v>.</v>
      </c>
      <c r="H7581">
        <f t="shared" si="355"/>
        <v>0</v>
      </c>
      <c r="I7581" s="26" t="str">
        <f>H7581&amp;"x"&amp;COUNTIF($H$5:H7581,H7581)</f>
        <v>0x6655</v>
      </c>
      <c r="J7581" t="str">
        <f t="shared" si="356"/>
        <v>.</v>
      </c>
    </row>
    <row r="7582" spans="7:10">
      <c r="G7582" t="str">
        <f t="shared" si="354"/>
        <v>.</v>
      </c>
      <c r="H7582">
        <f t="shared" si="355"/>
        <v>0</v>
      </c>
      <c r="I7582" s="26" t="str">
        <f>H7582&amp;"x"&amp;COUNTIF($H$5:H7582,H7582)</f>
        <v>0x6656</v>
      </c>
      <c r="J7582" t="str">
        <f t="shared" si="356"/>
        <v>.</v>
      </c>
    </row>
    <row r="7583" spans="7:10">
      <c r="G7583" t="str">
        <f t="shared" si="354"/>
        <v>.</v>
      </c>
      <c r="H7583">
        <f t="shared" si="355"/>
        <v>0</v>
      </c>
      <c r="I7583" s="26" t="str">
        <f>H7583&amp;"x"&amp;COUNTIF($H$5:H7583,H7583)</f>
        <v>0x6657</v>
      </c>
      <c r="J7583" t="str">
        <f t="shared" si="356"/>
        <v>.</v>
      </c>
    </row>
    <row r="7584" spans="7:10">
      <c r="G7584" t="str">
        <f t="shared" si="354"/>
        <v>.</v>
      </c>
      <c r="H7584">
        <f t="shared" si="355"/>
        <v>0</v>
      </c>
      <c r="I7584" s="26" t="str">
        <f>H7584&amp;"x"&amp;COUNTIF($H$5:H7584,H7584)</f>
        <v>0x6658</v>
      </c>
      <c r="J7584" t="str">
        <f t="shared" si="356"/>
        <v>.</v>
      </c>
    </row>
    <row r="7585" spans="7:10">
      <c r="G7585" t="str">
        <f t="shared" si="354"/>
        <v>.</v>
      </c>
      <c r="H7585">
        <f t="shared" si="355"/>
        <v>0</v>
      </c>
      <c r="I7585" s="26" t="str">
        <f>H7585&amp;"x"&amp;COUNTIF($H$5:H7585,H7585)</f>
        <v>0x6659</v>
      </c>
      <c r="J7585" t="str">
        <f t="shared" si="356"/>
        <v>.</v>
      </c>
    </row>
    <row r="7586" spans="7:10">
      <c r="G7586" t="str">
        <f t="shared" si="354"/>
        <v>.</v>
      </c>
      <c r="H7586">
        <f t="shared" si="355"/>
        <v>0</v>
      </c>
      <c r="I7586" s="26" t="str">
        <f>H7586&amp;"x"&amp;COUNTIF($H$5:H7586,H7586)</f>
        <v>0x6660</v>
      </c>
      <c r="J7586" t="str">
        <f t="shared" si="356"/>
        <v>.</v>
      </c>
    </row>
    <row r="7587" spans="7:10">
      <c r="G7587" t="str">
        <f t="shared" si="354"/>
        <v>.</v>
      </c>
      <c r="H7587">
        <f t="shared" si="355"/>
        <v>0</v>
      </c>
      <c r="I7587" s="26" t="str">
        <f>H7587&amp;"x"&amp;COUNTIF($H$5:H7587,H7587)</f>
        <v>0x6661</v>
      </c>
      <c r="J7587" t="str">
        <f t="shared" si="356"/>
        <v>.</v>
      </c>
    </row>
    <row r="7588" spans="7:10">
      <c r="G7588" t="str">
        <f t="shared" si="354"/>
        <v>.</v>
      </c>
      <c r="H7588">
        <f t="shared" si="355"/>
        <v>0</v>
      </c>
      <c r="I7588" s="26" t="str">
        <f>H7588&amp;"x"&amp;COUNTIF($H$5:H7588,H7588)</f>
        <v>0x6662</v>
      </c>
      <c r="J7588" t="str">
        <f t="shared" si="356"/>
        <v>.</v>
      </c>
    </row>
    <row r="7589" spans="7:10">
      <c r="G7589" t="str">
        <f t="shared" si="354"/>
        <v>.</v>
      </c>
      <c r="H7589">
        <f t="shared" si="355"/>
        <v>0</v>
      </c>
      <c r="I7589" s="26" t="str">
        <f>H7589&amp;"x"&amp;COUNTIF($H$5:H7589,H7589)</f>
        <v>0x6663</v>
      </c>
      <c r="J7589" t="str">
        <f t="shared" si="356"/>
        <v>.</v>
      </c>
    </row>
    <row r="7590" spans="7:10">
      <c r="G7590" t="str">
        <f t="shared" si="354"/>
        <v>.</v>
      </c>
      <c r="H7590">
        <f t="shared" si="355"/>
        <v>0</v>
      </c>
      <c r="I7590" s="26" t="str">
        <f>H7590&amp;"x"&amp;COUNTIF($H$5:H7590,H7590)</f>
        <v>0x6664</v>
      </c>
      <c r="J7590" t="str">
        <f t="shared" si="356"/>
        <v>.</v>
      </c>
    </row>
    <row r="7591" spans="7:10">
      <c r="G7591" t="str">
        <f t="shared" si="354"/>
        <v>.</v>
      </c>
      <c r="H7591">
        <f t="shared" si="355"/>
        <v>0</v>
      </c>
      <c r="I7591" s="26" t="str">
        <f>H7591&amp;"x"&amp;COUNTIF($H$5:H7591,H7591)</f>
        <v>0x6665</v>
      </c>
      <c r="J7591" t="str">
        <f t="shared" si="356"/>
        <v>.</v>
      </c>
    </row>
    <row r="7592" spans="7:10">
      <c r="G7592" t="str">
        <f t="shared" si="354"/>
        <v>.</v>
      </c>
      <c r="H7592">
        <f t="shared" si="355"/>
        <v>0</v>
      </c>
      <c r="I7592" s="26" t="str">
        <f>H7592&amp;"x"&amp;COUNTIF($H$5:H7592,H7592)</f>
        <v>0x6666</v>
      </c>
      <c r="J7592" t="str">
        <f t="shared" si="356"/>
        <v>.</v>
      </c>
    </row>
    <row r="7593" spans="7:10">
      <c r="G7593" t="str">
        <f t="shared" si="354"/>
        <v>.</v>
      </c>
      <c r="H7593">
        <f t="shared" si="355"/>
        <v>0</v>
      </c>
      <c r="I7593" s="26" t="str">
        <f>H7593&amp;"x"&amp;COUNTIF($H$5:H7593,H7593)</f>
        <v>0x6667</v>
      </c>
      <c r="J7593" t="str">
        <f t="shared" si="356"/>
        <v>.</v>
      </c>
    </row>
    <row r="7594" spans="7:10">
      <c r="G7594" t="str">
        <f t="shared" si="354"/>
        <v>.</v>
      </c>
      <c r="H7594">
        <f t="shared" si="355"/>
        <v>0</v>
      </c>
      <c r="I7594" s="26" t="str">
        <f>H7594&amp;"x"&amp;COUNTIF($H$5:H7594,H7594)</f>
        <v>0x6668</v>
      </c>
      <c r="J7594" t="str">
        <f t="shared" si="356"/>
        <v>.</v>
      </c>
    </row>
    <row r="7595" spans="7:10">
      <c r="G7595" t="str">
        <f t="shared" si="354"/>
        <v>.</v>
      </c>
      <c r="H7595">
        <f t="shared" si="355"/>
        <v>0</v>
      </c>
      <c r="I7595" s="26" t="str">
        <f>H7595&amp;"x"&amp;COUNTIF($H$5:H7595,H7595)</f>
        <v>0x6669</v>
      </c>
      <c r="J7595" t="str">
        <f t="shared" si="356"/>
        <v>.</v>
      </c>
    </row>
    <row r="7596" spans="7:10">
      <c r="G7596" t="str">
        <f t="shared" si="354"/>
        <v>.</v>
      </c>
      <c r="H7596">
        <f t="shared" si="355"/>
        <v>0</v>
      </c>
      <c r="I7596" s="26" t="str">
        <f>H7596&amp;"x"&amp;COUNTIF($H$5:H7596,H7596)</f>
        <v>0x6670</v>
      </c>
      <c r="J7596" t="str">
        <f t="shared" si="356"/>
        <v>.</v>
      </c>
    </row>
    <row r="7597" spans="7:10">
      <c r="G7597" t="str">
        <f t="shared" si="354"/>
        <v>.</v>
      </c>
      <c r="H7597">
        <f t="shared" si="355"/>
        <v>0</v>
      </c>
      <c r="I7597" s="26" t="str">
        <f>H7597&amp;"x"&amp;COUNTIF($H$5:H7597,H7597)</f>
        <v>0x6671</v>
      </c>
      <c r="J7597" t="str">
        <f t="shared" si="356"/>
        <v>.</v>
      </c>
    </row>
    <row r="7598" spans="7:10">
      <c r="G7598" t="str">
        <f t="shared" si="354"/>
        <v>.</v>
      </c>
      <c r="H7598">
        <f t="shared" si="355"/>
        <v>0</v>
      </c>
      <c r="I7598" s="26" t="str">
        <f>H7598&amp;"x"&amp;COUNTIF($H$5:H7598,H7598)</f>
        <v>0x6672</v>
      </c>
      <c r="J7598" t="str">
        <f t="shared" si="356"/>
        <v>.</v>
      </c>
    </row>
    <row r="7599" spans="7:10">
      <c r="G7599" t="str">
        <f t="shared" si="354"/>
        <v>.</v>
      </c>
      <c r="H7599">
        <f t="shared" si="355"/>
        <v>0</v>
      </c>
      <c r="I7599" s="26" t="str">
        <f>H7599&amp;"x"&amp;COUNTIF($H$5:H7599,H7599)</f>
        <v>0x6673</v>
      </c>
      <c r="J7599" t="str">
        <f t="shared" si="356"/>
        <v>.</v>
      </c>
    </row>
    <row r="7600" spans="7:10">
      <c r="G7600" t="str">
        <f t="shared" si="354"/>
        <v>.</v>
      </c>
      <c r="H7600">
        <f t="shared" si="355"/>
        <v>0</v>
      </c>
      <c r="I7600" s="26" t="str">
        <f>H7600&amp;"x"&amp;COUNTIF($H$5:H7600,H7600)</f>
        <v>0x6674</v>
      </c>
      <c r="J7600" t="str">
        <f t="shared" si="356"/>
        <v>.</v>
      </c>
    </row>
    <row r="7601" spans="7:10">
      <c r="G7601" t="str">
        <f t="shared" si="354"/>
        <v>.</v>
      </c>
      <c r="H7601">
        <f t="shared" si="355"/>
        <v>0</v>
      </c>
      <c r="I7601" s="26" t="str">
        <f>H7601&amp;"x"&amp;COUNTIF($H$5:H7601,H7601)</f>
        <v>0x6675</v>
      </c>
      <c r="J7601" t="str">
        <f t="shared" si="356"/>
        <v>.</v>
      </c>
    </row>
    <row r="7602" spans="7:10">
      <c r="G7602" t="str">
        <f t="shared" si="354"/>
        <v>.</v>
      </c>
      <c r="H7602">
        <f t="shared" si="355"/>
        <v>0</v>
      </c>
      <c r="I7602" s="26" t="str">
        <f>H7602&amp;"x"&amp;COUNTIF($H$5:H7602,H7602)</f>
        <v>0x6676</v>
      </c>
      <c r="J7602" t="str">
        <f t="shared" si="356"/>
        <v>.</v>
      </c>
    </row>
    <row r="7603" spans="7:10">
      <c r="G7603" t="str">
        <f t="shared" si="354"/>
        <v>.</v>
      </c>
      <c r="H7603">
        <f t="shared" si="355"/>
        <v>0</v>
      </c>
      <c r="I7603" s="26" t="str">
        <f>H7603&amp;"x"&amp;COUNTIF($H$5:H7603,H7603)</f>
        <v>0x6677</v>
      </c>
      <c r="J7603" t="str">
        <f t="shared" si="356"/>
        <v>.</v>
      </c>
    </row>
    <row r="7604" spans="7:10">
      <c r="G7604" t="str">
        <f t="shared" si="354"/>
        <v>.</v>
      </c>
      <c r="H7604">
        <f t="shared" si="355"/>
        <v>0</v>
      </c>
      <c r="I7604" s="26" t="str">
        <f>H7604&amp;"x"&amp;COUNTIF($H$5:H7604,H7604)</f>
        <v>0x6678</v>
      </c>
      <c r="J7604" t="str">
        <f t="shared" si="356"/>
        <v>.</v>
      </c>
    </row>
    <row r="7605" spans="7:10">
      <c r="G7605" t="str">
        <f t="shared" si="354"/>
        <v>.</v>
      </c>
      <c r="H7605">
        <f t="shared" si="355"/>
        <v>0</v>
      </c>
      <c r="I7605" s="26" t="str">
        <f>H7605&amp;"x"&amp;COUNTIF($H$5:H7605,H7605)</f>
        <v>0x6679</v>
      </c>
      <c r="J7605" t="str">
        <f t="shared" si="356"/>
        <v>.</v>
      </c>
    </row>
    <row r="7606" spans="7:10">
      <c r="G7606" t="str">
        <f t="shared" si="354"/>
        <v>.</v>
      </c>
      <c r="H7606">
        <f t="shared" si="355"/>
        <v>0</v>
      </c>
      <c r="I7606" s="26" t="str">
        <f>H7606&amp;"x"&amp;COUNTIF($H$5:H7606,H7606)</f>
        <v>0x6680</v>
      </c>
      <c r="J7606" t="str">
        <f t="shared" si="356"/>
        <v>.</v>
      </c>
    </row>
    <row r="7607" spans="7:10">
      <c r="G7607" t="str">
        <f t="shared" si="354"/>
        <v>.</v>
      </c>
      <c r="H7607">
        <f t="shared" si="355"/>
        <v>0</v>
      </c>
      <c r="I7607" s="26" t="str">
        <f>H7607&amp;"x"&amp;COUNTIF($H$5:H7607,H7607)</f>
        <v>0x6681</v>
      </c>
      <c r="J7607" t="str">
        <f t="shared" si="356"/>
        <v>.</v>
      </c>
    </row>
    <row r="7608" spans="7:10">
      <c r="G7608" t="str">
        <f t="shared" si="354"/>
        <v>.</v>
      </c>
      <c r="H7608">
        <f t="shared" si="355"/>
        <v>0</v>
      </c>
      <c r="I7608" s="26" t="str">
        <f>H7608&amp;"x"&amp;COUNTIF($H$5:H7608,H7608)</f>
        <v>0x6682</v>
      </c>
      <c r="J7608" t="str">
        <f t="shared" si="356"/>
        <v>.</v>
      </c>
    </row>
    <row r="7609" spans="7:10">
      <c r="G7609" t="str">
        <f t="shared" si="354"/>
        <v>.</v>
      </c>
      <c r="H7609">
        <f t="shared" si="355"/>
        <v>0</v>
      </c>
      <c r="I7609" s="26" t="str">
        <f>H7609&amp;"x"&amp;COUNTIF($H$5:H7609,H7609)</f>
        <v>0x6683</v>
      </c>
      <c r="J7609" t="str">
        <f t="shared" si="356"/>
        <v>.</v>
      </c>
    </row>
    <row r="7610" spans="7:10">
      <c r="G7610" t="str">
        <f t="shared" si="354"/>
        <v>.</v>
      </c>
      <c r="H7610">
        <f t="shared" si="355"/>
        <v>0</v>
      </c>
      <c r="I7610" s="26" t="str">
        <f>H7610&amp;"x"&amp;COUNTIF($H$5:H7610,H7610)</f>
        <v>0x6684</v>
      </c>
      <c r="J7610" t="str">
        <f t="shared" si="356"/>
        <v>.</v>
      </c>
    </row>
    <row r="7611" spans="7:10">
      <c r="G7611" t="str">
        <f t="shared" si="354"/>
        <v>.</v>
      </c>
      <c r="H7611">
        <f t="shared" si="355"/>
        <v>0</v>
      </c>
      <c r="I7611" s="26" t="str">
        <f>H7611&amp;"x"&amp;COUNTIF($H$5:H7611,H7611)</f>
        <v>0x6685</v>
      </c>
      <c r="J7611" t="str">
        <f t="shared" si="356"/>
        <v>.</v>
      </c>
    </row>
    <row r="7612" spans="7:10">
      <c r="G7612" t="str">
        <f t="shared" si="354"/>
        <v>.</v>
      </c>
      <c r="H7612">
        <f t="shared" si="355"/>
        <v>0</v>
      </c>
      <c r="I7612" s="26" t="str">
        <f>H7612&amp;"x"&amp;COUNTIF($H$5:H7612,H7612)</f>
        <v>0x6686</v>
      </c>
      <c r="J7612" t="str">
        <f t="shared" si="356"/>
        <v>.</v>
      </c>
    </row>
    <row r="7613" spans="7:10">
      <c r="G7613" t="str">
        <f t="shared" si="354"/>
        <v>.</v>
      </c>
      <c r="H7613">
        <f t="shared" si="355"/>
        <v>0</v>
      </c>
      <c r="I7613" s="26" t="str">
        <f>H7613&amp;"x"&amp;COUNTIF($H$5:H7613,H7613)</f>
        <v>0x6687</v>
      </c>
      <c r="J7613" t="str">
        <f t="shared" si="356"/>
        <v>.</v>
      </c>
    </row>
    <row r="7614" spans="7:10">
      <c r="G7614" t="str">
        <f t="shared" si="354"/>
        <v>.</v>
      </c>
      <c r="H7614">
        <f t="shared" si="355"/>
        <v>0</v>
      </c>
      <c r="I7614" s="26" t="str">
        <f>H7614&amp;"x"&amp;COUNTIF($H$5:H7614,H7614)</f>
        <v>0x6688</v>
      </c>
      <c r="J7614" t="str">
        <f t="shared" si="356"/>
        <v>.</v>
      </c>
    </row>
    <row r="7615" spans="7:10">
      <c r="G7615" t="str">
        <f t="shared" si="354"/>
        <v>.</v>
      </c>
      <c r="H7615">
        <f t="shared" si="355"/>
        <v>0</v>
      </c>
      <c r="I7615" s="26" t="str">
        <f>H7615&amp;"x"&amp;COUNTIF($H$5:H7615,H7615)</f>
        <v>0x6689</v>
      </c>
      <c r="J7615" t="str">
        <f t="shared" si="356"/>
        <v>.</v>
      </c>
    </row>
    <row r="7616" spans="7:10">
      <c r="G7616" t="str">
        <f t="shared" si="354"/>
        <v>.</v>
      </c>
      <c r="H7616">
        <f t="shared" si="355"/>
        <v>0</v>
      </c>
      <c r="I7616" s="26" t="str">
        <f>H7616&amp;"x"&amp;COUNTIF($H$5:H7616,H7616)</f>
        <v>0x6690</v>
      </c>
      <c r="J7616" t="str">
        <f t="shared" si="356"/>
        <v>.</v>
      </c>
    </row>
    <row r="7617" spans="7:10">
      <c r="G7617" t="str">
        <f t="shared" si="354"/>
        <v>.</v>
      </c>
      <c r="H7617">
        <f t="shared" si="355"/>
        <v>0</v>
      </c>
      <c r="I7617" s="26" t="str">
        <f>H7617&amp;"x"&amp;COUNTIF($H$5:H7617,H7617)</f>
        <v>0x6691</v>
      </c>
      <c r="J7617" t="str">
        <f t="shared" si="356"/>
        <v>.</v>
      </c>
    </row>
    <row r="7618" spans="7:10">
      <c r="G7618" t="str">
        <f t="shared" si="354"/>
        <v>.</v>
      </c>
      <c r="H7618">
        <f t="shared" si="355"/>
        <v>0</v>
      </c>
      <c r="I7618" s="26" t="str">
        <f>H7618&amp;"x"&amp;COUNTIF($H$5:H7618,H7618)</f>
        <v>0x6692</v>
      </c>
      <c r="J7618" t="str">
        <f t="shared" si="356"/>
        <v>.</v>
      </c>
    </row>
    <row r="7619" spans="7:10">
      <c r="G7619" t="str">
        <f t="shared" si="354"/>
        <v>.</v>
      </c>
      <c r="H7619">
        <f t="shared" si="355"/>
        <v>0</v>
      </c>
      <c r="I7619" s="26" t="str">
        <f>H7619&amp;"x"&amp;COUNTIF($H$5:H7619,H7619)</f>
        <v>0x6693</v>
      </c>
      <c r="J7619" t="str">
        <f t="shared" si="356"/>
        <v>.</v>
      </c>
    </row>
    <row r="7620" spans="7:10">
      <c r="G7620" t="str">
        <f t="shared" si="354"/>
        <v>.</v>
      </c>
      <c r="H7620">
        <f t="shared" si="355"/>
        <v>0</v>
      </c>
      <c r="I7620" s="26" t="str">
        <f>H7620&amp;"x"&amp;COUNTIF($H$5:H7620,H7620)</f>
        <v>0x6694</v>
      </c>
      <c r="J7620" t="str">
        <f t="shared" si="356"/>
        <v>.</v>
      </c>
    </row>
    <row r="7621" spans="7:10">
      <c r="G7621" t="str">
        <f t="shared" ref="G7621:G7684" si="357">A7621&amp;"."&amp;B7621</f>
        <v>.</v>
      </c>
      <c r="H7621">
        <f t="shared" ref="H7621:H7684" si="358">F7621</f>
        <v>0</v>
      </c>
      <c r="I7621" s="26" t="str">
        <f>H7621&amp;"x"&amp;COUNTIF($H$5:H7621,H7621)</f>
        <v>0x6695</v>
      </c>
      <c r="J7621" t="str">
        <f t="shared" ref="J7621:J7684" si="359">G7621</f>
        <v>.</v>
      </c>
    </row>
    <row r="7622" spans="7:10">
      <c r="G7622" t="str">
        <f t="shared" si="357"/>
        <v>.</v>
      </c>
      <c r="H7622">
        <f t="shared" si="358"/>
        <v>0</v>
      </c>
      <c r="I7622" s="26" t="str">
        <f>H7622&amp;"x"&amp;COUNTIF($H$5:H7622,H7622)</f>
        <v>0x6696</v>
      </c>
      <c r="J7622" t="str">
        <f t="shared" si="359"/>
        <v>.</v>
      </c>
    </row>
    <row r="7623" spans="7:10">
      <c r="G7623" t="str">
        <f t="shared" si="357"/>
        <v>.</v>
      </c>
      <c r="H7623">
        <f t="shared" si="358"/>
        <v>0</v>
      </c>
      <c r="I7623" s="26" t="str">
        <f>H7623&amp;"x"&amp;COUNTIF($H$5:H7623,H7623)</f>
        <v>0x6697</v>
      </c>
      <c r="J7623" t="str">
        <f t="shared" si="359"/>
        <v>.</v>
      </c>
    </row>
    <row r="7624" spans="7:10">
      <c r="G7624" t="str">
        <f t="shared" si="357"/>
        <v>.</v>
      </c>
      <c r="H7624">
        <f t="shared" si="358"/>
        <v>0</v>
      </c>
      <c r="I7624" s="26" t="str">
        <f>H7624&amp;"x"&amp;COUNTIF($H$5:H7624,H7624)</f>
        <v>0x6698</v>
      </c>
      <c r="J7624" t="str">
        <f t="shared" si="359"/>
        <v>.</v>
      </c>
    </row>
    <row r="7625" spans="7:10">
      <c r="G7625" t="str">
        <f t="shared" si="357"/>
        <v>.</v>
      </c>
      <c r="H7625">
        <f t="shared" si="358"/>
        <v>0</v>
      </c>
      <c r="I7625" s="26" t="str">
        <f>H7625&amp;"x"&amp;COUNTIF($H$5:H7625,H7625)</f>
        <v>0x6699</v>
      </c>
      <c r="J7625" t="str">
        <f t="shared" si="359"/>
        <v>.</v>
      </c>
    </row>
    <row r="7626" spans="7:10">
      <c r="G7626" t="str">
        <f t="shared" si="357"/>
        <v>.</v>
      </c>
      <c r="H7626">
        <f t="shared" si="358"/>
        <v>0</v>
      </c>
      <c r="I7626" s="26" t="str">
        <f>H7626&amp;"x"&amp;COUNTIF($H$5:H7626,H7626)</f>
        <v>0x6700</v>
      </c>
      <c r="J7626" t="str">
        <f t="shared" si="359"/>
        <v>.</v>
      </c>
    </row>
    <row r="7627" spans="7:10">
      <c r="G7627" t="str">
        <f t="shared" si="357"/>
        <v>.</v>
      </c>
      <c r="H7627">
        <f t="shared" si="358"/>
        <v>0</v>
      </c>
      <c r="I7627" s="26" t="str">
        <f>H7627&amp;"x"&amp;COUNTIF($H$5:H7627,H7627)</f>
        <v>0x6701</v>
      </c>
      <c r="J7627" t="str">
        <f t="shared" si="359"/>
        <v>.</v>
      </c>
    </row>
    <row r="7628" spans="7:10">
      <c r="G7628" t="str">
        <f t="shared" si="357"/>
        <v>.</v>
      </c>
      <c r="H7628">
        <f t="shared" si="358"/>
        <v>0</v>
      </c>
      <c r="I7628" s="26" t="str">
        <f>H7628&amp;"x"&amp;COUNTIF($H$5:H7628,H7628)</f>
        <v>0x6702</v>
      </c>
      <c r="J7628" t="str">
        <f t="shared" si="359"/>
        <v>.</v>
      </c>
    </row>
    <row r="7629" spans="7:10">
      <c r="G7629" t="str">
        <f t="shared" si="357"/>
        <v>.</v>
      </c>
      <c r="H7629">
        <f t="shared" si="358"/>
        <v>0</v>
      </c>
      <c r="I7629" s="26" t="str">
        <f>H7629&amp;"x"&amp;COUNTIF($H$5:H7629,H7629)</f>
        <v>0x6703</v>
      </c>
      <c r="J7629" t="str">
        <f t="shared" si="359"/>
        <v>.</v>
      </c>
    </row>
    <row r="7630" spans="7:10">
      <c r="G7630" t="str">
        <f t="shared" si="357"/>
        <v>.</v>
      </c>
      <c r="H7630">
        <f t="shared" si="358"/>
        <v>0</v>
      </c>
      <c r="I7630" s="26" t="str">
        <f>H7630&amp;"x"&amp;COUNTIF($H$5:H7630,H7630)</f>
        <v>0x6704</v>
      </c>
      <c r="J7630" t="str">
        <f t="shared" si="359"/>
        <v>.</v>
      </c>
    </row>
    <row r="7631" spans="7:10">
      <c r="G7631" t="str">
        <f t="shared" si="357"/>
        <v>.</v>
      </c>
      <c r="H7631">
        <f t="shared" si="358"/>
        <v>0</v>
      </c>
      <c r="I7631" s="26" t="str">
        <f>H7631&amp;"x"&amp;COUNTIF($H$5:H7631,H7631)</f>
        <v>0x6705</v>
      </c>
      <c r="J7631" t="str">
        <f t="shared" si="359"/>
        <v>.</v>
      </c>
    </row>
    <row r="7632" spans="7:10">
      <c r="G7632" t="str">
        <f t="shared" si="357"/>
        <v>.</v>
      </c>
      <c r="H7632">
        <f t="shared" si="358"/>
        <v>0</v>
      </c>
      <c r="I7632" s="26" t="str">
        <f>H7632&amp;"x"&amp;COUNTIF($H$5:H7632,H7632)</f>
        <v>0x6706</v>
      </c>
      <c r="J7632" t="str">
        <f t="shared" si="359"/>
        <v>.</v>
      </c>
    </row>
    <row r="7633" spans="7:10">
      <c r="G7633" t="str">
        <f t="shared" si="357"/>
        <v>.</v>
      </c>
      <c r="H7633">
        <f t="shared" si="358"/>
        <v>0</v>
      </c>
      <c r="I7633" s="26" t="str">
        <f>H7633&amp;"x"&amp;COUNTIF($H$5:H7633,H7633)</f>
        <v>0x6707</v>
      </c>
      <c r="J7633" t="str">
        <f t="shared" si="359"/>
        <v>.</v>
      </c>
    </row>
    <row r="7634" spans="7:10">
      <c r="G7634" t="str">
        <f t="shared" si="357"/>
        <v>.</v>
      </c>
      <c r="H7634">
        <f t="shared" si="358"/>
        <v>0</v>
      </c>
      <c r="I7634" s="26" t="str">
        <f>H7634&amp;"x"&amp;COUNTIF($H$5:H7634,H7634)</f>
        <v>0x6708</v>
      </c>
      <c r="J7634" t="str">
        <f t="shared" si="359"/>
        <v>.</v>
      </c>
    </row>
    <row r="7635" spans="7:10">
      <c r="G7635" t="str">
        <f t="shared" si="357"/>
        <v>.</v>
      </c>
      <c r="H7635">
        <f t="shared" si="358"/>
        <v>0</v>
      </c>
      <c r="I7635" s="26" t="str">
        <f>H7635&amp;"x"&amp;COUNTIF($H$5:H7635,H7635)</f>
        <v>0x6709</v>
      </c>
      <c r="J7635" t="str">
        <f t="shared" si="359"/>
        <v>.</v>
      </c>
    </row>
    <row r="7636" spans="7:10">
      <c r="G7636" t="str">
        <f t="shared" si="357"/>
        <v>.</v>
      </c>
      <c r="H7636">
        <f t="shared" si="358"/>
        <v>0</v>
      </c>
      <c r="I7636" s="26" t="str">
        <f>H7636&amp;"x"&amp;COUNTIF($H$5:H7636,H7636)</f>
        <v>0x6710</v>
      </c>
      <c r="J7636" t="str">
        <f t="shared" si="359"/>
        <v>.</v>
      </c>
    </row>
    <row r="7637" spans="7:10">
      <c r="G7637" t="str">
        <f t="shared" si="357"/>
        <v>.</v>
      </c>
      <c r="H7637">
        <f t="shared" si="358"/>
        <v>0</v>
      </c>
      <c r="I7637" s="26" t="str">
        <f>H7637&amp;"x"&amp;COUNTIF($H$5:H7637,H7637)</f>
        <v>0x6711</v>
      </c>
      <c r="J7637" t="str">
        <f t="shared" si="359"/>
        <v>.</v>
      </c>
    </row>
    <row r="7638" spans="7:10">
      <c r="G7638" t="str">
        <f t="shared" si="357"/>
        <v>.</v>
      </c>
      <c r="H7638">
        <f t="shared" si="358"/>
        <v>0</v>
      </c>
      <c r="I7638" s="26" t="str">
        <f>H7638&amp;"x"&amp;COUNTIF($H$5:H7638,H7638)</f>
        <v>0x6712</v>
      </c>
      <c r="J7638" t="str">
        <f t="shared" si="359"/>
        <v>.</v>
      </c>
    </row>
    <row r="7639" spans="7:10">
      <c r="G7639" t="str">
        <f t="shared" si="357"/>
        <v>.</v>
      </c>
      <c r="H7639">
        <f t="shared" si="358"/>
        <v>0</v>
      </c>
      <c r="I7639" s="26" t="str">
        <f>H7639&amp;"x"&amp;COUNTIF($H$5:H7639,H7639)</f>
        <v>0x6713</v>
      </c>
      <c r="J7639" t="str">
        <f t="shared" si="359"/>
        <v>.</v>
      </c>
    </row>
    <row r="7640" spans="7:10">
      <c r="G7640" t="str">
        <f t="shared" si="357"/>
        <v>.</v>
      </c>
      <c r="H7640">
        <f t="shared" si="358"/>
        <v>0</v>
      </c>
      <c r="I7640" s="26" t="str">
        <f>H7640&amp;"x"&amp;COUNTIF($H$5:H7640,H7640)</f>
        <v>0x6714</v>
      </c>
      <c r="J7640" t="str">
        <f t="shared" si="359"/>
        <v>.</v>
      </c>
    </row>
    <row r="7641" spans="7:10">
      <c r="G7641" t="str">
        <f t="shared" si="357"/>
        <v>.</v>
      </c>
      <c r="H7641">
        <f t="shared" si="358"/>
        <v>0</v>
      </c>
      <c r="I7641" s="26" t="str">
        <f>H7641&amp;"x"&amp;COUNTIF($H$5:H7641,H7641)</f>
        <v>0x6715</v>
      </c>
      <c r="J7641" t="str">
        <f t="shared" si="359"/>
        <v>.</v>
      </c>
    </row>
    <row r="7642" spans="7:10">
      <c r="G7642" t="str">
        <f t="shared" si="357"/>
        <v>.</v>
      </c>
      <c r="H7642">
        <f t="shared" si="358"/>
        <v>0</v>
      </c>
      <c r="I7642" s="26" t="str">
        <f>H7642&amp;"x"&amp;COUNTIF($H$5:H7642,H7642)</f>
        <v>0x6716</v>
      </c>
      <c r="J7642" t="str">
        <f t="shared" si="359"/>
        <v>.</v>
      </c>
    </row>
    <row r="7643" spans="7:10">
      <c r="G7643" t="str">
        <f t="shared" si="357"/>
        <v>.</v>
      </c>
      <c r="H7643">
        <f t="shared" si="358"/>
        <v>0</v>
      </c>
      <c r="I7643" s="26" t="str">
        <f>H7643&amp;"x"&amp;COUNTIF($H$5:H7643,H7643)</f>
        <v>0x6717</v>
      </c>
      <c r="J7643" t="str">
        <f t="shared" si="359"/>
        <v>.</v>
      </c>
    </row>
    <row r="7644" spans="7:10">
      <c r="G7644" t="str">
        <f t="shared" si="357"/>
        <v>.</v>
      </c>
      <c r="H7644">
        <f t="shared" si="358"/>
        <v>0</v>
      </c>
      <c r="I7644" s="26" t="str">
        <f>H7644&amp;"x"&amp;COUNTIF($H$5:H7644,H7644)</f>
        <v>0x6718</v>
      </c>
      <c r="J7644" t="str">
        <f t="shared" si="359"/>
        <v>.</v>
      </c>
    </row>
    <row r="7645" spans="7:10">
      <c r="G7645" t="str">
        <f t="shared" si="357"/>
        <v>.</v>
      </c>
      <c r="H7645">
        <f t="shared" si="358"/>
        <v>0</v>
      </c>
      <c r="I7645" s="26" t="str">
        <f>H7645&amp;"x"&amp;COUNTIF($H$5:H7645,H7645)</f>
        <v>0x6719</v>
      </c>
      <c r="J7645" t="str">
        <f t="shared" si="359"/>
        <v>.</v>
      </c>
    </row>
    <row r="7646" spans="7:10">
      <c r="G7646" t="str">
        <f t="shared" si="357"/>
        <v>.</v>
      </c>
      <c r="H7646">
        <f t="shared" si="358"/>
        <v>0</v>
      </c>
      <c r="I7646" s="26" t="str">
        <f>H7646&amp;"x"&amp;COUNTIF($H$5:H7646,H7646)</f>
        <v>0x6720</v>
      </c>
      <c r="J7646" t="str">
        <f t="shared" si="359"/>
        <v>.</v>
      </c>
    </row>
    <row r="7647" spans="7:10">
      <c r="G7647" t="str">
        <f t="shared" si="357"/>
        <v>.</v>
      </c>
      <c r="H7647">
        <f t="shared" si="358"/>
        <v>0</v>
      </c>
      <c r="I7647" s="26" t="str">
        <f>H7647&amp;"x"&amp;COUNTIF($H$5:H7647,H7647)</f>
        <v>0x6721</v>
      </c>
      <c r="J7647" t="str">
        <f t="shared" si="359"/>
        <v>.</v>
      </c>
    </row>
    <row r="7648" spans="7:10">
      <c r="G7648" t="str">
        <f t="shared" si="357"/>
        <v>.</v>
      </c>
      <c r="H7648">
        <f t="shared" si="358"/>
        <v>0</v>
      </c>
      <c r="I7648" s="26" t="str">
        <f>H7648&amp;"x"&amp;COUNTIF($H$5:H7648,H7648)</f>
        <v>0x6722</v>
      </c>
      <c r="J7648" t="str">
        <f t="shared" si="359"/>
        <v>.</v>
      </c>
    </row>
    <row r="7649" spans="7:10">
      <c r="G7649" t="str">
        <f t="shared" si="357"/>
        <v>.</v>
      </c>
      <c r="H7649">
        <f t="shared" si="358"/>
        <v>0</v>
      </c>
      <c r="I7649" s="26" t="str">
        <f>H7649&amp;"x"&amp;COUNTIF($H$5:H7649,H7649)</f>
        <v>0x6723</v>
      </c>
      <c r="J7649" t="str">
        <f t="shared" si="359"/>
        <v>.</v>
      </c>
    </row>
    <row r="7650" spans="7:10">
      <c r="G7650" t="str">
        <f t="shared" si="357"/>
        <v>.</v>
      </c>
      <c r="H7650">
        <f t="shared" si="358"/>
        <v>0</v>
      </c>
      <c r="I7650" s="26" t="str">
        <f>H7650&amp;"x"&amp;COUNTIF($H$5:H7650,H7650)</f>
        <v>0x6724</v>
      </c>
      <c r="J7650" t="str">
        <f t="shared" si="359"/>
        <v>.</v>
      </c>
    </row>
    <row r="7651" spans="7:10">
      <c r="G7651" t="str">
        <f t="shared" si="357"/>
        <v>.</v>
      </c>
      <c r="H7651">
        <f t="shared" si="358"/>
        <v>0</v>
      </c>
      <c r="I7651" s="26" t="str">
        <f>H7651&amp;"x"&amp;COUNTIF($H$5:H7651,H7651)</f>
        <v>0x6725</v>
      </c>
      <c r="J7651" t="str">
        <f t="shared" si="359"/>
        <v>.</v>
      </c>
    </row>
    <row r="7652" spans="7:10">
      <c r="G7652" t="str">
        <f t="shared" si="357"/>
        <v>.</v>
      </c>
      <c r="H7652">
        <f t="shared" si="358"/>
        <v>0</v>
      </c>
      <c r="I7652" s="26" t="str">
        <f>H7652&amp;"x"&amp;COUNTIF($H$5:H7652,H7652)</f>
        <v>0x6726</v>
      </c>
      <c r="J7652" t="str">
        <f t="shared" si="359"/>
        <v>.</v>
      </c>
    </row>
    <row r="7653" spans="7:10">
      <c r="G7653" t="str">
        <f t="shared" si="357"/>
        <v>.</v>
      </c>
      <c r="H7653">
        <f t="shared" si="358"/>
        <v>0</v>
      </c>
      <c r="I7653" s="26" t="str">
        <f>H7653&amp;"x"&amp;COUNTIF($H$5:H7653,H7653)</f>
        <v>0x6727</v>
      </c>
      <c r="J7653" t="str">
        <f t="shared" si="359"/>
        <v>.</v>
      </c>
    </row>
    <row r="7654" spans="7:10">
      <c r="G7654" t="str">
        <f t="shared" si="357"/>
        <v>.</v>
      </c>
      <c r="H7654">
        <f t="shared" si="358"/>
        <v>0</v>
      </c>
      <c r="I7654" s="26" t="str">
        <f>H7654&amp;"x"&amp;COUNTIF($H$5:H7654,H7654)</f>
        <v>0x6728</v>
      </c>
      <c r="J7654" t="str">
        <f t="shared" si="359"/>
        <v>.</v>
      </c>
    </row>
    <row r="7655" spans="7:10">
      <c r="G7655" t="str">
        <f t="shared" si="357"/>
        <v>.</v>
      </c>
      <c r="H7655">
        <f t="shared" si="358"/>
        <v>0</v>
      </c>
      <c r="I7655" s="26" t="str">
        <f>H7655&amp;"x"&amp;COUNTIF($H$5:H7655,H7655)</f>
        <v>0x6729</v>
      </c>
      <c r="J7655" t="str">
        <f t="shared" si="359"/>
        <v>.</v>
      </c>
    </row>
    <row r="7656" spans="7:10">
      <c r="G7656" t="str">
        <f t="shared" si="357"/>
        <v>.</v>
      </c>
      <c r="H7656">
        <f t="shared" si="358"/>
        <v>0</v>
      </c>
      <c r="I7656" s="26" t="str">
        <f>H7656&amp;"x"&amp;COUNTIF($H$5:H7656,H7656)</f>
        <v>0x6730</v>
      </c>
      <c r="J7656" t="str">
        <f t="shared" si="359"/>
        <v>.</v>
      </c>
    </row>
    <row r="7657" spans="7:10">
      <c r="G7657" t="str">
        <f t="shared" si="357"/>
        <v>.</v>
      </c>
      <c r="H7657">
        <f t="shared" si="358"/>
        <v>0</v>
      </c>
      <c r="I7657" s="26" t="str">
        <f>H7657&amp;"x"&amp;COUNTIF($H$5:H7657,H7657)</f>
        <v>0x6731</v>
      </c>
      <c r="J7657" t="str">
        <f t="shared" si="359"/>
        <v>.</v>
      </c>
    </row>
    <row r="7658" spans="7:10">
      <c r="G7658" t="str">
        <f t="shared" si="357"/>
        <v>.</v>
      </c>
      <c r="H7658">
        <f t="shared" si="358"/>
        <v>0</v>
      </c>
      <c r="I7658" s="26" t="str">
        <f>H7658&amp;"x"&amp;COUNTIF($H$5:H7658,H7658)</f>
        <v>0x6732</v>
      </c>
      <c r="J7658" t="str">
        <f t="shared" si="359"/>
        <v>.</v>
      </c>
    </row>
    <row r="7659" spans="7:10">
      <c r="G7659" t="str">
        <f t="shared" si="357"/>
        <v>.</v>
      </c>
      <c r="H7659">
        <f t="shared" si="358"/>
        <v>0</v>
      </c>
      <c r="I7659" s="26" t="str">
        <f>H7659&amp;"x"&amp;COUNTIF($H$5:H7659,H7659)</f>
        <v>0x6733</v>
      </c>
      <c r="J7659" t="str">
        <f t="shared" si="359"/>
        <v>.</v>
      </c>
    </row>
    <row r="7660" spans="7:10">
      <c r="G7660" t="str">
        <f t="shared" si="357"/>
        <v>.</v>
      </c>
      <c r="H7660">
        <f t="shared" si="358"/>
        <v>0</v>
      </c>
      <c r="I7660" s="26" t="str">
        <f>H7660&amp;"x"&amp;COUNTIF($H$5:H7660,H7660)</f>
        <v>0x6734</v>
      </c>
      <c r="J7660" t="str">
        <f t="shared" si="359"/>
        <v>.</v>
      </c>
    </row>
    <row r="7661" spans="7:10">
      <c r="G7661" t="str">
        <f t="shared" si="357"/>
        <v>.</v>
      </c>
      <c r="H7661">
        <f t="shared" si="358"/>
        <v>0</v>
      </c>
      <c r="I7661" s="26" t="str">
        <f>H7661&amp;"x"&amp;COUNTIF($H$5:H7661,H7661)</f>
        <v>0x6735</v>
      </c>
      <c r="J7661" t="str">
        <f t="shared" si="359"/>
        <v>.</v>
      </c>
    </row>
    <row r="7662" spans="7:10">
      <c r="G7662" t="str">
        <f t="shared" si="357"/>
        <v>.</v>
      </c>
      <c r="H7662">
        <f t="shared" si="358"/>
        <v>0</v>
      </c>
      <c r="I7662" s="26" t="str">
        <f>H7662&amp;"x"&amp;COUNTIF($H$5:H7662,H7662)</f>
        <v>0x6736</v>
      </c>
      <c r="J7662" t="str">
        <f t="shared" si="359"/>
        <v>.</v>
      </c>
    </row>
    <row r="7663" spans="7:10">
      <c r="G7663" t="str">
        <f t="shared" si="357"/>
        <v>.</v>
      </c>
      <c r="H7663">
        <f t="shared" si="358"/>
        <v>0</v>
      </c>
      <c r="I7663" s="26" t="str">
        <f>H7663&amp;"x"&amp;COUNTIF($H$5:H7663,H7663)</f>
        <v>0x6737</v>
      </c>
      <c r="J7663" t="str">
        <f t="shared" si="359"/>
        <v>.</v>
      </c>
    </row>
    <row r="7664" spans="7:10">
      <c r="G7664" t="str">
        <f t="shared" si="357"/>
        <v>.</v>
      </c>
      <c r="H7664">
        <f t="shared" si="358"/>
        <v>0</v>
      </c>
      <c r="I7664" s="26" t="str">
        <f>H7664&amp;"x"&amp;COUNTIF($H$5:H7664,H7664)</f>
        <v>0x6738</v>
      </c>
      <c r="J7664" t="str">
        <f t="shared" si="359"/>
        <v>.</v>
      </c>
    </row>
    <row r="7665" spans="7:10">
      <c r="G7665" t="str">
        <f t="shared" si="357"/>
        <v>.</v>
      </c>
      <c r="H7665">
        <f t="shared" si="358"/>
        <v>0</v>
      </c>
      <c r="I7665" s="26" t="str">
        <f>H7665&amp;"x"&amp;COUNTIF($H$5:H7665,H7665)</f>
        <v>0x6739</v>
      </c>
      <c r="J7665" t="str">
        <f t="shared" si="359"/>
        <v>.</v>
      </c>
    </row>
    <row r="7666" spans="7:10">
      <c r="G7666" t="str">
        <f t="shared" si="357"/>
        <v>.</v>
      </c>
      <c r="H7666">
        <f t="shared" si="358"/>
        <v>0</v>
      </c>
      <c r="I7666" s="26" t="str">
        <f>H7666&amp;"x"&amp;COUNTIF($H$5:H7666,H7666)</f>
        <v>0x6740</v>
      </c>
      <c r="J7666" t="str">
        <f t="shared" si="359"/>
        <v>.</v>
      </c>
    </row>
    <row r="7667" spans="7:10">
      <c r="G7667" t="str">
        <f t="shared" si="357"/>
        <v>.</v>
      </c>
      <c r="H7667">
        <f t="shared" si="358"/>
        <v>0</v>
      </c>
      <c r="I7667" s="26" t="str">
        <f>H7667&amp;"x"&amp;COUNTIF($H$5:H7667,H7667)</f>
        <v>0x6741</v>
      </c>
      <c r="J7667" t="str">
        <f t="shared" si="359"/>
        <v>.</v>
      </c>
    </row>
    <row r="7668" spans="7:10">
      <c r="G7668" t="str">
        <f t="shared" si="357"/>
        <v>.</v>
      </c>
      <c r="H7668">
        <f t="shared" si="358"/>
        <v>0</v>
      </c>
      <c r="I7668" s="26" t="str">
        <f>H7668&amp;"x"&amp;COUNTIF($H$5:H7668,H7668)</f>
        <v>0x6742</v>
      </c>
      <c r="J7668" t="str">
        <f t="shared" si="359"/>
        <v>.</v>
      </c>
    </row>
    <row r="7669" spans="7:10">
      <c r="G7669" t="str">
        <f t="shared" si="357"/>
        <v>.</v>
      </c>
      <c r="H7669">
        <f t="shared" si="358"/>
        <v>0</v>
      </c>
      <c r="I7669" s="26" t="str">
        <f>H7669&amp;"x"&amp;COUNTIF($H$5:H7669,H7669)</f>
        <v>0x6743</v>
      </c>
      <c r="J7669" t="str">
        <f t="shared" si="359"/>
        <v>.</v>
      </c>
    </row>
    <row r="7670" spans="7:10">
      <c r="G7670" t="str">
        <f t="shared" si="357"/>
        <v>.</v>
      </c>
      <c r="H7670">
        <f t="shared" si="358"/>
        <v>0</v>
      </c>
      <c r="I7670" s="26" t="str">
        <f>H7670&amp;"x"&amp;COUNTIF($H$5:H7670,H7670)</f>
        <v>0x6744</v>
      </c>
      <c r="J7670" t="str">
        <f t="shared" si="359"/>
        <v>.</v>
      </c>
    </row>
    <row r="7671" spans="7:10">
      <c r="G7671" t="str">
        <f t="shared" si="357"/>
        <v>.</v>
      </c>
      <c r="H7671">
        <f t="shared" si="358"/>
        <v>0</v>
      </c>
      <c r="I7671" s="26" t="str">
        <f>H7671&amp;"x"&amp;COUNTIF($H$5:H7671,H7671)</f>
        <v>0x6745</v>
      </c>
      <c r="J7671" t="str">
        <f t="shared" si="359"/>
        <v>.</v>
      </c>
    </row>
    <row r="7672" spans="7:10">
      <c r="G7672" t="str">
        <f t="shared" si="357"/>
        <v>.</v>
      </c>
      <c r="H7672">
        <f t="shared" si="358"/>
        <v>0</v>
      </c>
      <c r="I7672" s="26" t="str">
        <f>H7672&amp;"x"&amp;COUNTIF($H$5:H7672,H7672)</f>
        <v>0x6746</v>
      </c>
      <c r="J7672" t="str">
        <f t="shared" si="359"/>
        <v>.</v>
      </c>
    </row>
    <row r="7673" spans="7:10">
      <c r="G7673" t="str">
        <f t="shared" si="357"/>
        <v>.</v>
      </c>
      <c r="H7673">
        <f t="shared" si="358"/>
        <v>0</v>
      </c>
      <c r="I7673" s="26" t="str">
        <f>H7673&amp;"x"&amp;COUNTIF($H$5:H7673,H7673)</f>
        <v>0x6747</v>
      </c>
      <c r="J7673" t="str">
        <f t="shared" si="359"/>
        <v>.</v>
      </c>
    </row>
    <row r="7674" spans="7:10">
      <c r="G7674" t="str">
        <f t="shared" si="357"/>
        <v>.</v>
      </c>
      <c r="H7674">
        <f t="shared" si="358"/>
        <v>0</v>
      </c>
      <c r="I7674" s="26" t="str">
        <f>H7674&amp;"x"&amp;COUNTIF($H$5:H7674,H7674)</f>
        <v>0x6748</v>
      </c>
      <c r="J7674" t="str">
        <f t="shared" si="359"/>
        <v>.</v>
      </c>
    </row>
    <row r="7675" spans="7:10">
      <c r="G7675" t="str">
        <f t="shared" si="357"/>
        <v>.</v>
      </c>
      <c r="H7675">
        <f t="shared" si="358"/>
        <v>0</v>
      </c>
      <c r="I7675" s="26" t="str">
        <f>H7675&amp;"x"&amp;COUNTIF($H$5:H7675,H7675)</f>
        <v>0x6749</v>
      </c>
      <c r="J7675" t="str">
        <f t="shared" si="359"/>
        <v>.</v>
      </c>
    </row>
    <row r="7676" spans="7:10">
      <c r="G7676" t="str">
        <f t="shared" si="357"/>
        <v>.</v>
      </c>
      <c r="H7676">
        <f t="shared" si="358"/>
        <v>0</v>
      </c>
      <c r="I7676" s="26" t="str">
        <f>H7676&amp;"x"&amp;COUNTIF($H$5:H7676,H7676)</f>
        <v>0x6750</v>
      </c>
      <c r="J7676" t="str">
        <f t="shared" si="359"/>
        <v>.</v>
      </c>
    </row>
    <row r="7677" spans="7:10">
      <c r="G7677" t="str">
        <f t="shared" si="357"/>
        <v>.</v>
      </c>
      <c r="H7677">
        <f t="shared" si="358"/>
        <v>0</v>
      </c>
      <c r="I7677" s="26" t="str">
        <f>H7677&amp;"x"&amp;COUNTIF($H$5:H7677,H7677)</f>
        <v>0x6751</v>
      </c>
      <c r="J7677" t="str">
        <f t="shared" si="359"/>
        <v>.</v>
      </c>
    </row>
    <row r="7678" spans="7:10">
      <c r="G7678" t="str">
        <f t="shared" si="357"/>
        <v>.</v>
      </c>
      <c r="H7678">
        <f t="shared" si="358"/>
        <v>0</v>
      </c>
      <c r="I7678" s="26" t="str">
        <f>H7678&amp;"x"&amp;COUNTIF($H$5:H7678,H7678)</f>
        <v>0x6752</v>
      </c>
      <c r="J7678" t="str">
        <f t="shared" si="359"/>
        <v>.</v>
      </c>
    </row>
    <row r="7679" spans="7:10">
      <c r="G7679" t="str">
        <f t="shared" si="357"/>
        <v>.</v>
      </c>
      <c r="H7679">
        <f t="shared" si="358"/>
        <v>0</v>
      </c>
      <c r="I7679" s="26" t="str">
        <f>H7679&amp;"x"&amp;COUNTIF($H$5:H7679,H7679)</f>
        <v>0x6753</v>
      </c>
      <c r="J7679" t="str">
        <f t="shared" si="359"/>
        <v>.</v>
      </c>
    </row>
    <row r="7680" spans="7:10">
      <c r="G7680" t="str">
        <f t="shared" si="357"/>
        <v>.</v>
      </c>
      <c r="H7680">
        <f t="shared" si="358"/>
        <v>0</v>
      </c>
      <c r="I7680" s="26" t="str">
        <f>H7680&amp;"x"&amp;COUNTIF($H$5:H7680,H7680)</f>
        <v>0x6754</v>
      </c>
      <c r="J7680" t="str">
        <f t="shared" si="359"/>
        <v>.</v>
      </c>
    </row>
    <row r="7681" spans="7:10">
      <c r="G7681" t="str">
        <f t="shared" si="357"/>
        <v>.</v>
      </c>
      <c r="H7681">
        <f t="shared" si="358"/>
        <v>0</v>
      </c>
      <c r="I7681" s="26" t="str">
        <f>H7681&amp;"x"&amp;COUNTIF($H$5:H7681,H7681)</f>
        <v>0x6755</v>
      </c>
      <c r="J7681" t="str">
        <f t="shared" si="359"/>
        <v>.</v>
      </c>
    </row>
    <row r="7682" spans="7:10">
      <c r="G7682" t="str">
        <f t="shared" si="357"/>
        <v>.</v>
      </c>
      <c r="H7682">
        <f t="shared" si="358"/>
        <v>0</v>
      </c>
      <c r="I7682" s="26" t="str">
        <f>H7682&amp;"x"&amp;COUNTIF($H$5:H7682,H7682)</f>
        <v>0x6756</v>
      </c>
      <c r="J7682" t="str">
        <f t="shared" si="359"/>
        <v>.</v>
      </c>
    </row>
    <row r="7683" spans="7:10">
      <c r="G7683" t="str">
        <f t="shared" si="357"/>
        <v>.</v>
      </c>
      <c r="H7683">
        <f t="shared" si="358"/>
        <v>0</v>
      </c>
      <c r="I7683" s="26" t="str">
        <f>H7683&amp;"x"&amp;COUNTIF($H$5:H7683,H7683)</f>
        <v>0x6757</v>
      </c>
      <c r="J7683" t="str">
        <f t="shared" si="359"/>
        <v>.</v>
      </c>
    </row>
    <row r="7684" spans="7:10">
      <c r="G7684" t="str">
        <f t="shared" si="357"/>
        <v>.</v>
      </c>
      <c r="H7684">
        <f t="shared" si="358"/>
        <v>0</v>
      </c>
      <c r="I7684" s="26" t="str">
        <f>H7684&amp;"x"&amp;COUNTIF($H$5:H7684,H7684)</f>
        <v>0x6758</v>
      </c>
      <c r="J7684" t="str">
        <f t="shared" si="359"/>
        <v>.</v>
      </c>
    </row>
    <row r="7685" spans="7:10">
      <c r="G7685" t="str">
        <f t="shared" ref="G7685:G7748" si="360">A7685&amp;"."&amp;B7685</f>
        <v>.</v>
      </c>
      <c r="H7685">
        <f t="shared" ref="H7685:H7748" si="361">F7685</f>
        <v>0</v>
      </c>
      <c r="I7685" s="26" t="str">
        <f>H7685&amp;"x"&amp;COUNTIF($H$5:H7685,H7685)</f>
        <v>0x6759</v>
      </c>
      <c r="J7685" t="str">
        <f t="shared" ref="J7685:J7748" si="362">G7685</f>
        <v>.</v>
      </c>
    </row>
    <row r="7686" spans="7:10">
      <c r="G7686" t="str">
        <f t="shared" si="360"/>
        <v>.</v>
      </c>
      <c r="H7686">
        <f t="shared" si="361"/>
        <v>0</v>
      </c>
      <c r="I7686" s="26" t="str">
        <f>H7686&amp;"x"&amp;COUNTIF($H$5:H7686,H7686)</f>
        <v>0x6760</v>
      </c>
      <c r="J7686" t="str">
        <f t="shared" si="362"/>
        <v>.</v>
      </c>
    </row>
    <row r="7687" spans="7:10">
      <c r="G7687" t="str">
        <f t="shared" si="360"/>
        <v>.</v>
      </c>
      <c r="H7687">
        <f t="shared" si="361"/>
        <v>0</v>
      </c>
      <c r="I7687" s="26" t="str">
        <f>H7687&amp;"x"&amp;COUNTIF($H$5:H7687,H7687)</f>
        <v>0x6761</v>
      </c>
      <c r="J7687" t="str">
        <f t="shared" si="362"/>
        <v>.</v>
      </c>
    </row>
    <row r="7688" spans="7:10">
      <c r="G7688" t="str">
        <f t="shared" si="360"/>
        <v>.</v>
      </c>
      <c r="H7688">
        <f t="shared" si="361"/>
        <v>0</v>
      </c>
      <c r="I7688" s="26" t="str">
        <f>H7688&amp;"x"&amp;COUNTIF($H$5:H7688,H7688)</f>
        <v>0x6762</v>
      </c>
      <c r="J7688" t="str">
        <f t="shared" si="362"/>
        <v>.</v>
      </c>
    </row>
    <row r="7689" spans="7:10">
      <c r="G7689" t="str">
        <f t="shared" si="360"/>
        <v>.</v>
      </c>
      <c r="H7689">
        <f t="shared" si="361"/>
        <v>0</v>
      </c>
      <c r="I7689" s="26" t="str">
        <f>H7689&amp;"x"&amp;COUNTIF($H$5:H7689,H7689)</f>
        <v>0x6763</v>
      </c>
      <c r="J7689" t="str">
        <f t="shared" si="362"/>
        <v>.</v>
      </c>
    </row>
    <row r="7690" spans="7:10">
      <c r="G7690" t="str">
        <f t="shared" si="360"/>
        <v>.</v>
      </c>
      <c r="H7690">
        <f t="shared" si="361"/>
        <v>0</v>
      </c>
      <c r="I7690" s="26" t="str">
        <f>H7690&amp;"x"&amp;COUNTIF($H$5:H7690,H7690)</f>
        <v>0x6764</v>
      </c>
      <c r="J7690" t="str">
        <f t="shared" si="362"/>
        <v>.</v>
      </c>
    </row>
    <row r="7691" spans="7:10">
      <c r="G7691" t="str">
        <f t="shared" si="360"/>
        <v>.</v>
      </c>
      <c r="H7691">
        <f t="shared" si="361"/>
        <v>0</v>
      </c>
      <c r="I7691" s="26" t="str">
        <f>H7691&amp;"x"&amp;COUNTIF($H$5:H7691,H7691)</f>
        <v>0x6765</v>
      </c>
      <c r="J7691" t="str">
        <f t="shared" si="362"/>
        <v>.</v>
      </c>
    </row>
    <row r="7692" spans="7:10">
      <c r="G7692" t="str">
        <f t="shared" si="360"/>
        <v>.</v>
      </c>
      <c r="H7692">
        <f t="shared" si="361"/>
        <v>0</v>
      </c>
      <c r="I7692" s="26" t="str">
        <f>H7692&amp;"x"&amp;COUNTIF($H$5:H7692,H7692)</f>
        <v>0x6766</v>
      </c>
      <c r="J7692" t="str">
        <f t="shared" si="362"/>
        <v>.</v>
      </c>
    </row>
    <row r="7693" spans="7:10">
      <c r="G7693" t="str">
        <f t="shared" si="360"/>
        <v>.</v>
      </c>
      <c r="H7693">
        <f t="shared" si="361"/>
        <v>0</v>
      </c>
      <c r="I7693" s="26" t="str">
        <f>H7693&amp;"x"&amp;COUNTIF($H$5:H7693,H7693)</f>
        <v>0x6767</v>
      </c>
      <c r="J7693" t="str">
        <f t="shared" si="362"/>
        <v>.</v>
      </c>
    </row>
    <row r="7694" spans="7:10">
      <c r="G7694" t="str">
        <f t="shared" si="360"/>
        <v>.</v>
      </c>
      <c r="H7694">
        <f t="shared" si="361"/>
        <v>0</v>
      </c>
      <c r="I7694" s="26" t="str">
        <f>H7694&amp;"x"&amp;COUNTIF($H$5:H7694,H7694)</f>
        <v>0x6768</v>
      </c>
      <c r="J7694" t="str">
        <f t="shared" si="362"/>
        <v>.</v>
      </c>
    </row>
    <row r="7695" spans="7:10">
      <c r="G7695" t="str">
        <f t="shared" si="360"/>
        <v>.</v>
      </c>
      <c r="H7695">
        <f t="shared" si="361"/>
        <v>0</v>
      </c>
      <c r="I7695" s="26" t="str">
        <f>H7695&amp;"x"&amp;COUNTIF($H$5:H7695,H7695)</f>
        <v>0x6769</v>
      </c>
      <c r="J7695" t="str">
        <f t="shared" si="362"/>
        <v>.</v>
      </c>
    </row>
    <row r="7696" spans="7:10">
      <c r="G7696" t="str">
        <f t="shared" si="360"/>
        <v>.</v>
      </c>
      <c r="H7696">
        <f t="shared" si="361"/>
        <v>0</v>
      </c>
      <c r="I7696" s="26" t="str">
        <f>H7696&amp;"x"&amp;COUNTIF($H$5:H7696,H7696)</f>
        <v>0x6770</v>
      </c>
      <c r="J7696" t="str">
        <f t="shared" si="362"/>
        <v>.</v>
      </c>
    </row>
    <row r="7697" spans="7:10">
      <c r="G7697" t="str">
        <f t="shared" si="360"/>
        <v>.</v>
      </c>
      <c r="H7697">
        <f t="shared" si="361"/>
        <v>0</v>
      </c>
      <c r="I7697" s="26" t="str">
        <f>H7697&amp;"x"&amp;COUNTIF($H$5:H7697,H7697)</f>
        <v>0x6771</v>
      </c>
      <c r="J7697" t="str">
        <f t="shared" si="362"/>
        <v>.</v>
      </c>
    </row>
    <row r="7698" spans="7:10">
      <c r="G7698" t="str">
        <f t="shared" si="360"/>
        <v>.</v>
      </c>
      <c r="H7698">
        <f t="shared" si="361"/>
        <v>0</v>
      </c>
      <c r="I7698" s="26" t="str">
        <f>H7698&amp;"x"&amp;COUNTIF($H$5:H7698,H7698)</f>
        <v>0x6772</v>
      </c>
      <c r="J7698" t="str">
        <f t="shared" si="362"/>
        <v>.</v>
      </c>
    </row>
    <row r="7699" spans="7:10">
      <c r="G7699" t="str">
        <f t="shared" si="360"/>
        <v>.</v>
      </c>
      <c r="H7699">
        <f t="shared" si="361"/>
        <v>0</v>
      </c>
      <c r="I7699" s="26" t="str">
        <f>H7699&amp;"x"&amp;COUNTIF($H$5:H7699,H7699)</f>
        <v>0x6773</v>
      </c>
      <c r="J7699" t="str">
        <f t="shared" si="362"/>
        <v>.</v>
      </c>
    </row>
    <row r="7700" spans="7:10">
      <c r="G7700" t="str">
        <f t="shared" si="360"/>
        <v>.</v>
      </c>
      <c r="H7700">
        <f t="shared" si="361"/>
        <v>0</v>
      </c>
      <c r="I7700" s="26" t="str">
        <f>H7700&amp;"x"&amp;COUNTIF($H$5:H7700,H7700)</f>
        <v>0x6774</v>
      </c>
      <c r="J7700" t="str">
        <f t="shared" si="362"/>
        <v>.</v>
      </c>
    </row>
    <row r="7701" spans="7:10">
      <c r="G7701" t="str">
        <f t="shared" si="360"/>
        <v>.</v>
      </c>
      <c r="H7701">
        <f t="shared" si="361"/>
        <v>0</v>
      </c>
      <c r="I7701" s="26" t="str">
        <f>H7701&amp;"x"&amp;COUNTIF($H$5:H7701,H7701)</f>
        <v>0x6775</v>
      </c>
      <c r="J7701" t="str">
        <f t="shared" si="362"/>
        <v>.</v>
      </c>
    </row>
    <row r="7702" spans="7:10">
      <c r="G7702" t="str">
        <f t="shared" si="360"/>
        <v>.</v>
      </c>
      <c r="H7702">
        <f t="shared" si="361"/>
        <v>0</v>
      </c>
      <c r="I7702" s="26" t="str">
        <f>H7702&amp;"x"&amp;COUNTIF($H$5:H7702,H7702)</f>
        <v>0x6776</v>
      </c>
      <c r="J7702" t="str">
        <f t="shared" si="362"/>
        <v>.</v>
      </c>
    </row>
    <row r="7703" spans="7:10">
      <c r="G7703" t="str">
        <f t="shared" si="360"/>
        <v>.</v>
      </c>
      <c r="H7703">
        <f t="shared" si="361"/>
        <v>0</v>
      </c>
      <c r="I7703" s="26" t="str">
        <f>H7703&amp;"x"&amp;COUNTIF($H$5:H7703,H7703)</f>
        <v>0x6777</v>
      </c>
      <c r="J7703" t="str">
        <f t="shared" si="362"/>
        <v>.</v>
      </c>
    </row>
    <row r="7704" spans="7:10">
      <c r="G7704" t="str">
        <f t="shared" si="360"/>
        <v>.</v>
      </c>
      <c r="H7704">
        <f t="shared" si="361"/>
        <v>0</v>
      </c>
      <c r="I7704" s="26" t="str">
        <f>H7704&amp;"x"&amp;COUNTIF($H$5:H7704,H7704)</f>
        <v>0x6778</v>
      </c>
      <c r="J7704" t="str">
        <f t="shared" si="362"/>
        <v>.</v>
      </c>
    </row>
    <row r="7705" spans="7:10">
      <c r="G7705" t="str">
        <f t="shared" si="360"/>
        <v>.</v>
      </c>
      <c r="H7705">
        <f t="shared" si="361"/>
        <v>0</v>
      </c>
      <c r="I7705" s="26" t="str">
        <f>H7705&amp;"x"&amp;COUNTIF($H$5:H7705,H7705)</f>
        <v>0x6779</v>
      </c>
      <c r="J7705" t="str">
        <f t="shared" si="362"/>
        <v>.</v>
      </c>
    </row>
    <row r="7706" spans="7:10">
      <c r="G7706" t="str">
        <f t="shared" si="360"/>
        <v>.</v>
      </c>
      <c r="H7706">
        <f t="shared" si="361"/>
        <v>0</v>
      </c>
      <c r="I7706" s="26" t="str">
        <f>H7706&amp;"x"&amp;COUNTIF($H$5:H7706,H7706)</f>
        <v>0x6780</v>
      </c>
      <c r="J7706" t="str">
        <f t="shared" si="362"/>
        <v>.</v>
      </c>
    </row>
    <row r="7707" spans="7:10">
      <c r="G7707" t="str">
        <f t="shared" si="360"/>
        <v>.</v>
      </c>
      <c r="H7707">
        <f t="shared" si="361"/>
        <v>0</v>
      </c>
      <c r="I7707" s="26" t="str">
        <f>H7707&amp;"x"&amp;COUNTIF($H$5:H7707,H7707)</f>
        <v>0x6781</v>
      </c>
      <c r="J7707" t="str">
        <f t="shared" si="362"/>
        <v>.</v>
      </c>
    </row>
    <row r="7708" spans="7:10">
      <c r="G7708" t="str">
        <f t="shared" si="360"/>
        <v>.</v>
      </c>
      <c r="H7708">
        <f t="shared" si="361"/>
        <v>0</v>
      </c>
      <c r="I7708" s="26" t="str">
        <f>H7708&amp;"x"&amp;COUNTIF($H$5:H7708,H7708)</f>
        <v>0x6782</v>
      </c>
      <c r="J7708" t="str">
        <f t="shared" si="362"/>
        <v>.</v>
      </c>
    </row>
    <row r="7709" spans="7:10">
      <c r="G7709" t="str">
        <f t="shared" si="360"/>
        <v>.</v>
      </c>
      <c r="H7709">
        <f t="shared" si="361"/>
        <v>0</v>
      </c>
      <c r="I7709" s="26" t="str">
        <f>H7709&amp;"x"&amp;COUNTIF($H$5:H7709,H7709)</f>
        <v>0x6783</v>
      </c>
      <c r="J7709" t="str">
        <f t="shared" si="362"/>
        <v>.</v>
      </c>
    </row>
    <row r="7710" spans="7:10">
      <c r="G7710" t="str">
        <f t="shared" si="360"/>
        <v>.</v>
      </c>
      <c r="H7710">
        <f t="shared" si="361"/>
        <v>0</v>
      </c>
      <c r="I7710" s="26" t="str">
        <f>H7710&amp;"x"&amp;COUNTIF($H$5:H7710,H7710)</f>
        <v>0x6784</v>
      </c>
      <c r="J7710" t="str">
        <f t="shared" si="362"/>
        <v>.</v>
      </c>
    </row>
    <row r="7711" spans="7:10">
      <c r="G7711" t="str">
        <f t="shared" si="360"/>
        <v>.</v>
      </c>
      <c r="H7711">
        <f t="shared" si="361"/>
        <v>0</v>
      </c>
      <c r="I7711" s="26" t="str">
        <f>H7711&amp;"x"&amp;COUNTIF($H$5:H7711,H7711)</f>
        <v>0x6785</v>
      </c>
      <c r="J7711" t="str">
        <f t="shared" si="362"/>
        <v>.</v>
      </c>
    </row>
    <row r="7712" spans="7:10">
      <c r="G7712" t="str">
        <f t="shared" si="360"/>
        <v>.</v>
      </c>
      <c r="H7712">
        <f t="shared" si="361"/>
        <v>0</v>
      </c>
      <c r="I7712" s="26" t="str">
        <f>H7712&amp;"x"&amp;COUNTIF($H$5:H7712,H7712)</f>
        <v>0x6786</v>
      </c>
      <c r="J7712" t="str">
        <f t="shared" si="362"/>
        <v>.</v>
      </c>
    </row>
    <row r="7713" spans="7:10">
      <c r="G7713" t="str">
        <f t="shared" si="360"/>
        <v>.</v>
      </c>
      <c r="H7713">
        <f t="shared" si="361"/>
        <v>0</v>
      </c>
      <c r="I7713" s="26" t="str">
        <f>H7713&amp;"x"&amp;COUNTIF($H$5:H7713,H7713)</f>
        <v>0x6787</v>
      </c>
      <c r="J7713" t="str">
        <f t="shared" si="362"/>
        <v>.</v>
      </c>
    </row>
    <row r="7714" spans="7:10">
      <c r="G7714" t="str">
        <f t="shared" si="360"/>
        <v>.</v>
      </c>
      <c r="H7714">
        <f t="shared" si="361"/>
        <v>0</v>
      </c>
      <c r="I7714" s="26" t="str">
        <f>H7714&amp;"x"&amp;COUNTIF($H$5:H7714,H7714)</f>
        <v>0x6788</v>
      </c>
      <c r="J7714" t="str">
        <f t="shared" si="362"/>
        <v>.</v>
      </c>
    </row>
    <row r="7715" spans="7:10">
      <c r="G7715" t="str">
        <f t="shared" si="360"/>
        <v>.</v>
      </c>
      <c r="H7715">
        <f t="shared" si="361"/>
        <v>0</v>
      </c>
      <c r="I7715" s="26" t="str">
        <f>H7715&amp;"x"&amp;COUNTIF($H$5:H7715,H7715)</f>
        <v>0x6789</v>
      </c>
      <c r="J7715" t="str">
        <f t="shared" si="362"/>
        <v>.</v>
      </c>
    </row>
    <row r="7716" spans="7:10">
      <c r="G7716" t="str">
        <f t="shared" si="360"/>
        <v>.</v>
      </c>
      <c r="H7716">
        <f t="shared" si="361"/>
        <v>0</v>
      </c>
      <c r="I7716" s="26" t="str">
        <f>H7716&amp;"x"&amp;COUNTIF($H$5:H7716,H7716)</f>
        <v>0x6790</v>
      </c>
      <c r="J7716" t="str">
        <f t="shared" si="362"/>
        <v>.</v>
      </c>
    </row>
    <row r="7717" spans="7:10">
      <c r="G7717" t="str">
        <f t="shared" si="360"/>
        <v>.</v>
      </c>
      <c r="H7717">
        <f t="shared" si="361"/>
        <v>0</v>
      </c>
      <c r="I7717" s="26" t="str">
        <f>H7717&amp;"x"&amp;COUNTIF($H$5:H7717,H7717)</f>
        <v>0x6791</v>
      </c>
      <c r="J7717" t="str">
        <f t="shared" si="362"/>
        <v>.</v>
      </c>
    </row>
    <row r="7718" spans="7:10">
      <c r="G7718" t="str">
        <f t="shared" si="360"/>
        <v>.</v>
      </c>
      <c r="H7718">
        <f t="shared" si="361"/>
        <v>0</v>
      </c>
      <c r="I7718" s="26" t="str">
        <f>H7718&amp;"x"&amp;COUNTIF($H$5:H7718,H7718)</f>
        <v>0x6792</v>
      </c>
      <c r="J7718" t="str">
        <f t="shared" si="362"/>
        <v>.</v>
      </c>
    </row>
    <row r="7719" spans="7:10">
      <c r="G7719" t="str">
        <f t="shared" si="360"/>
        <v>.</v>
      </c>
      <c r="H7719">
        <f t="shared" si="361"/>
        <v>0</v>
      </c>
      <c r="I7719" s="26" t="str">
        <f>H7719&amp;"x"&amp;COUNTIF($H$5:H7719,H7719)</f>
        <v>0x6793</v>
      </c>
      <c r="J7719" t="str">
        <f t="shared" si="362"/>
        <v>.</v>
      </c>
    </row>
    <row r="7720" spans="7:10">
      <c r="G7720" t="str">
        <f t="shared" si="360"/>
        <v>.</v>
      </c>
      <c r="H7720">
        <f t="shared" si="361"/>
        <v>0</v>
      </c>
      <c r="I7720" s="26" t="str">
        <f>H7720&amp;"x"&amp;COUNTIF($H$5:H7720,H7720)</f>
        <v>0x6794</v>
      </c>
      <c r="J7720" t="str">
        <f t="shared" si="362"/>
        <v>.</v>
      </c>
    </row>
    <row r="7721" spans="7:10">
      <c r="G7721" t="str">
        <f t="shared" si="360"/>
        <v>.</v>
      </c>
      <c r="H7721">
        <f t="shared" si="361"/>
        <v>0</v>
      </c>
      <c r="I7721" s="26" t="str">
        <f>H7721&amp;"x"&amp;COUNTIF($H$5:H7721,H7721)</f>
        <v>0x6795</v>
      </c>
      <c r="J7721" t="str">
        <f t="shared" si="362"/>
        <v>.</v>
      </c>
    </row>
    <row r="7722" spans="7:10">
      <c r="G7722" t="str">
        <f t="shared" si="360"/>
        <v>.</v>
      </c>
      <c r="H7722">
        <f t="shared" si="361"/>
        <v>0</v>
      </c>
      <c r="I7722" s="26" t="str">
        <f>H7722&amp;"x"&amp;COUNTIF($H$5:H7722,H7722)</f>
        <v>0x6796</v>
      </c>
      <c r="J7722" t="str">
        <f t="shared" si="362"/>
        <v>.</v>
      </c>
    </row>
    <row r="7723" spans="7:10">
      <c r="G7723" t="str">
        <f t="shared" si="360"/>
        <v>.</v>
      </c>
      <c r="H7723">
        <f t="shared" si="361"/>
        <v>0</v>
      </c>
      <c r="I7723" s="26" t="str">
        <f>H7723&amp;"x"&amp;COUNTIF($H$5:H7723,H7723)</f>
        <v>0x6797</v>
      </c>
      <c r="J7723" t="str">
        <f t="shared" si="362"/>
        <v>.</v>
      </c>
    </row>
    <row r="7724" spans="7:10">
      <c r="G7724" t="str">
        <f t="shared" si="360"/>
        <v>.</v>
      </c>
      <c r="H7724">
        <f t="shared" si="361"/>
        <v>0</v>
      </c>
      <c r="I7724" s="26" t="str">
        <f>H7724&amp;"x"&amp;COUNTIF($H$5:H7724,H7724)</f>
        <v>0x6798</v>
      </c>
      <c r="J7724" t="str">
        <f t="shared" si="362"/>
        <v>.</v>
      </c>
    </row>
    <row r="7725" spans="7:10">
      <c r="G7725" t="str">
        <f t="shared" si="360"/>
        <v>.</v>
      </c>
      <c r="H7725">
        <f t="shared" si="361"/>
        <v>0</v>
      </c>
      <c r="I7725" s="26" t="str">
        <f>H7725&amp;"x"&amp;COUNTIF($H$5:H7725,H7725)</f>
        <v>0x6799</v>
      </c>
      <c r="J7725" t="str">
        <f t="shared" si="362"/>
        <v>.</v>
      </c>
    </row>
    <row r="7726" spans="7:10">
      <c r="G7726" t="str">
        <f t="shared" si="360"/>
        <v>.</v>
      </c>
      <c r="H7726">
        <f t="shared" si="361"/>
        <v>0</v>
      </c>
      <c r="I7726" s="26" t="str">
        <f>H7726&amp;"x"&amp;COUNTIF($H$5:H7726,H7726)</f>
        <v>0x6800</v>
      </c>
      <c r="J7726" t="str">
        <f t="shared" si="362"/>
        <v>.</v>
      </c>
    </row>
    <row r="7727" spans="7:10">
      <c r="G7727" t="str">
        <f t="shared" si="360"/>
        <v>.</v>
      </c>
      <c r="H7727">
        <f t="shared" si="361"/>
        <v>0</v>
      </c>
      <c r="I7727" s="26" t="str">
        <f>H7727&amp;"x"&amp;COUNTIF($H$5:H7727,H7727)</f>
        <v>0x6801</v>
      </c>
      <c r="J7727" t="str">
        <f t="shared" si="362"/>
        <v>.</v>
      </c>
    </row>
    <row r="7728" spans="7:10">
      <c r="G7728" t="str">
        <f t="shared" si="360"/>
        <v>.</v>
      </c>
      <c r="H7728">
        <f t="shared" si="361"/>
        <v>0</v>
      </c>
      <c r="I7728" s="26" t="str">
        <f>H7728&amp;"x"&amp;COUNTIF($H$5:H7728,H7728)</f>
        <v>0x6802</v>
      </c>
      <c r="J7728" t="str">
        <f t="shared" si="362"/>
        <v>.</v>
      </c>
    </row>
    <row r="7729" spans="7:10">
      <c r="G7729" t="str">
        <f t="shared" si="360"/>
        <v>.</v>
      </c>
      <c r="H7729">
        <f t="shared" si="361"/>
        <v>0</v>
      </c>
      <c r="I7729" s="26" t="str">
        <f>H7729&amp;"x"&amp;COUNTIF($H$5:H7729,H7729)</f>
        <v>0x6803</v>
      </c>
      <c r="J7729" t="str">
        <f t="shared" si="362"/>
        <v>.</v>
      </c>
    </row>
    <row r="7730" spans="7:10">
      <c r="G7730" t="str">
        <f t="shared" si="360"/>
        <v>.</v>
      </c>
      <c r="H7730">
        <f t="shared" si="361"/>
        <v>0</v>
      </c>
      <c r="I7730" s="26" t="str">
        <f>H7730&amp;"x"&amp;COUNTIF($H$5:H7730,H7730)</f>
        <v>0x6804</v>
      </c>
      <c r="J7730" t="str">
        <f t="shared" si="362"/>
        <v>.</v>
      </c>
    </row>
    <row r="7731" spans="7:10">
      <c r="G7731" t="str">
        <f t="shared" si="360"/>
        <v>.</v>
      </c>
      <c r="H7731">
        <f t="shared" si="361"/>
        <v>0</v>
      </c>
      <c r="I7731" s="26" t="str">
        <f>H7731&amp;"x"&amp;COUNTIF($H$5:H7731,H7731)</f>
        <v>0x6805</v>
      </c>
      <c r="J7731" t="str">
        <f t="shared" si="362"/>
        <v>.</v>
      </c>
    </row>
    <row r="7732" spans="7:10">
      <c r="G7732" t="str">
        <f t="shared" si="360"/>
        <v>.</v>
      </c>
      <c r="H7732">
        <f t="shared" si="361"/>
        <v>0</v>
      </c>
      <c r="I7732" s="26" t="str">
        <f>H7732&amp;"x"&amp;COUNTIF($H$5:H7732,H7732)</f>
        <v>0x6806</v>
      </c>
      <c r="J7732" t="str">
        <f t="shared" si="362"/>
        <v>.</v>
      </c>
    </row>
    <row r="7733" spans="7:10">
      <c r="G7733" t="str">
        <f t="shared" si="360"/>
        <v>.</v>
      </c>
      <c r="H7733">
        <f t="shared" si="361"/>
        <v>0</v>
      </c>
      <c r="I7733" s="26" t="str">
        <f>H7733&amp;"x"&amp;COUNTIF($H$5:H7733,H7733)</f>
        <v>0x6807</v>
      </c>
      <c r="J7733" t="str">
        <f t="shared" si="362"/>
        <v>.</v>
      </c>
    </row>
    <row r="7734" spans="7:10">
      <c r="G7734" t="str">
        <f t="shared" si="360"/>
        <v>.</v>
      </c>
      <c r="H7734">
        <f t="shared" si="361"/>
        <v>0</v>
      </c>
      <c r="I7734" s="26" t="str">
        <f>H7734&amp;"x"&amp;COUNTIF($H$5:H7734,H7734)</f>
        <v>0x6808</v>
      </c>
      <c r="J7734" t="str">
        <f t="shared" si="362"/>
        <v>.</v>
      </c>
    </row>
    <row r="7735" spans="7:10">
      <c r="G7735" t="str">
        <f t="shared" si="360"/>
        <v>.</v>
      </c>
      <c r="H7735">
        <f t="shared" si="361"/>
        <v>0</v>
      </c>
      <c r="I7735" s="26" t="str">
        <f>H7735&amp;"x"&amp;COUNTIF($H$5:H7735,H7735)</f>
        <v>0x6809</v>
      </c>
      <c r="J7735" t="str">
        <f t="shared" si="362"/>
        <v>.</v>
      </c>
    </row>
    <row r="7736" spans="7:10">
      <c r="G7736" t="str">
        <f t="shared" si="360"/>
        <v>.</v>
      </c>
      <c r="H7736">
        <f t="shared" si="361"/>
        <v>0</v>
      </c>
      <c r="I7736" s="26" t="str">
        <f>H7736&amp;"x"&amp;COUNTIF($H$5:H7736,H7736)</f>
        <v>0x6810</v>
      </c>
      <c r="J7736" t="str">
        <f t="shared" si="362"/>
        <v>.</v>
      </c>
    </row>
    <row r="7737" spans="7:10">
      <c r="G7737" t="str">
        <f t="shared" si="360"/>
        <v>.</v>
      </c>
      <c r="H7737">
        <f t="shared" si="361"/>
        <v>0</v>
      </c>
      <c r="I7737" s="26" t="str">
        <f>H7737&amp;"x"&amp;COUNTIF($H$5:H7737,H7737)</f>
        <v>0x6811</v>
      </c>
      <c r="J7737" t="str">
        <f t="shared" si="362"/>
        <v>.</v>
      </c>
    </row>
    <row r="7738" spans="7:10">
      <c r="G7738" t="str">
        <f t="shared" si="360"/>
        <v>.</v>
      </c>
      <c r="H7738">
        <f t="shared" si="361"/>
        <v>0</v>
      </c>
      <c r="I7738" s="26" t="str">
        <f>H7738&amp;"x"&amp;COUNTIF($H$5:H7738,H7738)</f>
        <v>0x6812</v>
      </c>
      <c r="J7738" t="str">
        <f t="shared" si="362"/>
        <v>.</v>
      </c>
    </row>
    <row r="7739" spans="7:10">
      <c r="G7739" t="str">
        <f t="shared" si="360"/>
        <v>.</v>
      </c>
      <c r="H7739">
        <f t="shared" si="361"/>
        <v>0</v>
      </c>
      <c r="I7739" s="26" t="str">
        <f>H7739&amp;"x"&amp;COUNTIF($H$5:H7739,H7739)</f>
        <v>0x6813</v>
      </c>
      <c r="J7739" t="str">
        <f t="shared" si="362"/>
        <v>.</v>
      </c>
    </row>
    <row r="7740" spans="7:10">
      <c r="G7740" t="str">
        <f t="shared" si="360"/>
        <v>.</v>
      </c>
      <c r="H7740">
        <f t="shared" si="361"/>
        <v>0</v>
      </c>
      <c r="I7740" s="26" t="str">
        <f>H7740&amp;"x"&amp;COUNTIF($H$5:H7740,H7740)</f>
        <v>0x6814</v>
      </c>
      <c r="J7740" t="str">
        <f t="shared" si="362"/>
        <v>.</v>
      </c>
    </row>
    <row r="7741" spans="7:10">
      <c r="G7741" t="str">
        <f t="shared" si="360"/>
        <v>.</v>
      </c>
      <c r="H7741">
        <f t="shared" si="361"/>
        <v>0</v>
      </c>
      <c r="I7741" s="26" t="str">
        <f>H7741&amp;"x"&amp;COUNTIF($H$5:H7741,H7741)</f>
        <v>0x6815</v>
      </c>
      <c r="J7741" t="str">
        <f t="shared" si="362"/>
        <v>.</v>
      </c>
    </row>
    <row r="7742" spans="7:10">
      <c r="G7742" t="str">
        <f t="shared" si="360"/>
        <v>.</v>
      </c>
      <c r="H7742">
        <f t="shared" si="361"/>
        <v>0</v>
      </c>
      <c r="I7742" s="26" t="str">
        <f>H7742&amp;"x"&amp;COUNTIF($H$5:H7742,H7742)</f>
        <v>0x6816</v>
      </c>
      <c r="J7742" t="str">
        <f t="shared" si="362"/>
        <v>.</v>
      </c>
    </row>
    <row r="7743" spans="7:10">
      <c r="G7743" t="str">
        <f t="shared" si="360"/>
        <v>.</v>
      </c>
      <c r="H7743">
        <f t="shared" si="361"/>
        <v>0</v>
      </c>
      <c r="I7743" s="26" t="str">
        <f>H7743&amp;"x"&amp;COUNTIF($H$5:H7743,H7743)</f>
        <v>0x6817</v>
      </c>
      <c r="J7743" t="str">
        <f t="shared" si="362"/>
        <v>.</v>
      </c>
    </row>
    <row r="7744" spans="7:10">
      <c r="G7744" t="str">
        <f t="shared" si="360"/>
        <v>.</v>
      </c>
      <c r="H7744">
        <f t="shared" si="361"/>
        <v>0</v>
      </c>
      <c r="I7744" s="26" t="str">
        <f>H7744&amp;"x"&amp;COUNTIF($H$5:H7744,H7744)</f>
        <v>0x6818</v>
      </c>
      <c r="J7744" t="str">
        <f t="shared" si="362"/>
        <v>.</v>
      </c>
    </row>
    <row r="7745" spans="7:10">
      <c r="G7745" t="str">
        <f t="shared" si="360"/>
        <v>.</v>
      </c>
      <c r="H7745">
        <f t="shared" si="361"/>
        <v>0</v>
      </c>
      <c r="I7745" s="26" t="str">
        <f>H7745&amp;"x"&amp;COUNTIF($H$5:H7745,H7745)</f>
        <v>0x6819</v>
      </c>
      <c r="J7745" t="str">
        <f t="shared" si="362"/>
        <v>.</v>
      </c>
    </row>
    <row r="7746" spans="7:10">
      <c r="G7746" t="str">
        <f t="shared" si="360"/>
        <v>.</v>
      </c>
      <c r="H7746">
        <f t="shared" si="361"/>
        <v>0</v>
      </c>
      <c r="I7746" s="26" t="str">
        <f>H7746&amp;"x"&amp;COUNTIF($H$5:H7746,H7746)</f>
        <v>0x6820</v>
      </c>
      <c r="J7746" t="str">
        <f t="shared" si="362"/>
        <v>.</v>
      </c>
    </row>
    <row r="7747" spans="7:10">
      <c r="G7747" t="str">
        <f t="shared" si="360"/>
        <v>.</v>
      </c>
      <c r="H7747">
        <f t="shared" si="361"/>
        <v>0</v>
      </c>
      <c r="I7747" s="26" t="str">
        <f>H7747&amp;"x"&amp;COUNTIF($H$5:H7747,H7747)</f>
        <v>0x6821</v>
      </c>
      <c r="J7747" t="str">
        <f t="shared" si="362"/>
        <v>.</v>
      </c>
    </row>
    <row r="7748" spans="7:10">
      <c r="G7748" t="str">
        <f t="shared" si="360"/>
        <v>.</v>
      </c>
      <c r="H7748">
        <f t="shared" si="361"/>
        <v>0</v>
      </c>
      <c r="I7748" s="26" t="str">
        <f>H7748&amp;"x"&amp;COUNTIF($H$5:H7748,H7748)</f>
        <v>0x6822</v>
      </c>
      <c r="J7748" t="str">
        <f t="shared" si="362"/>
        <v>.</v>
      </c>
    </row>
    <row r="7749" spans="7:10">
      <c r="G7749" t="str">
        <f t="shared" ref="G7749:G7812" si="363">A7749&amp;"."&amp;B7749</f>
        <v>.</v>
      </c>
      <c r="H7749">
        <f t="shared" ref="H7749:H7812" si="364">F7749</f>
        <v>0</v>
      </c>
      <c r="I7749" s="26" t="str">
        <f>H7749&amp;"x"&amp;COUNTIF($H$5:H7749,H7749)</f>
        <v>0x6823</v>
      </c>
      <c r="J7749" t="str">
        <f t="shared" ref="J7749:J7812" si="365">G7749</f>
        <v>.</v>
      </c>
    </row>
    <row r="7750" spans="7:10">
      <c r="G7750" t="str">
        <f t="shared" si="363"/>
        <v>.</v>
      </c>
      <c r="H7750">
        <f t="shared" si="364"/>
        <v>0</v>
      </c>
      <c r="I7750" s="26" t="str">
        <f>H7750&amp;"x"&amp;COUNTIF($H$5:H7750,H7750)</f>
        <v>0x6824</v>
      </c>
      <c r="J7750" t="str">
        <f t="shared" si="365"/>
        <v>.</v>
      </c>
    </row>
    <row r="7751" spans="7:10">
      <c r="G7751" t="str">
        <f t="shared" si="363"/>
        <v>.</v>
      </c>
      <c r="H7751">
        <f t="shared" si="364"/>
        <v>0</v>
      </c>
      <c r="I7751" s="26" t="str">
        <f>H7751&amp;"x"&amp;COUNTIF($H$5:H7751,H7751)</f>
        <v>0x6825</v>
      </c>
      <c r="J7751" t="str">
        <f t="shared" si="365"/>
        <v>.</v>
      </c>
    </row>
    <row r="7752" spans="7:10">
      <c r="G7752" t="str">
        <f t="shared" si="363"/>
        <v>.</v>
      </c>
      <c r="H7752">
        <f t="shared" si="364"/>
        <v>0</v>
      </c>
      <c r="I7752" s="26" t="str">
        <f>H7752&amp;"x"&amp;COUNTIF($H$5:H7752,H7752)</f>
        <v>0x6826</v>
      </c>
      <c r="J7752" t="str">
        <f t="shared" si="365"/>
        <v>.</v>
      </c>
    </row>
    <row r="7753" spans="7:10">
      <c r="G7753" t="str">
        <f t="shared" si="363"/>
        <v>.</v>
      </c>
      <c r="H7753">
        <f t="shared" si="364"/>
        <v>0</v>
      </c>
      <c r="I7753" s="26" t="str">
        <f>H7753&amp;"x"&amp;COUNTIF($H$5:H7753,H7753)</f>
        <v>0x6827</v>
      </c>
      <c r="J7753" t="str">
        <f t="shared" si="365"/>
        <v>.</v>
      </c>
    </row>
    <row r="7754" spans="7:10">
      <c r="G7754" t="str">
        <f t="shared" si="363"/>
        <v>.</v>
      </c>
      <c r="H7754">
        <f t="shared" si="364"/>
        <v>0</v>
      </c>
      <c r="I7754" s="26" t="str">
        <f>H7754&amp;"x"&amp;COUNTIF($H$5:H7754,H7754)</f>
        <v>0x6828</v>
      </c>
      <c r="J7754" t="str">
        <f t="shared" si="365"/>
        <v>.</v>
      </c>
    </row>
    <row r="7755" spans="7:10">
      <c r="G7755" t="str">
        <f t="shared" si="363"/>
        <v>.</v>
      </c>
      <c r="H7755">
        <f t="shared" si="364"/>
        <v>0</v>
      </c>
      <c r="I7755" s="26" t="str">
        <f>H7755&amp;"x"&amp;COUNTIF($H$5:H7755,H7755)</f>
        <v>0x6829</v>
      </c>
      <c r="J7755" t="str">
        <f t="shared" si="365"/>
        <v>.</v>
      </c>
    </row>
    <row r="7756" spans="7:10">
      <c r="G7756" t="str">
        <f t="shared" si="363"/>
        <v>.</v>
      </c>
      <c r="H7756">
        <f t="shared" si="364"/>
        <v>0</v>
      </c>
      <c r="I7756" s="26" t="str">
        <f>H7756&amp;"x"&amp;COUNTIF($H$5:H7756,H7756)</f>
        <v>0x6830</v>
      </c>
      <c r="J7756" t="str">
        <f t="shared" si="365"/>
        <v>.</v>
      </c>
    </row>
    <row r="7757" spans="7:10">
      <c r="G7757" t="str">
        <f t="shared" si="363"/>
        <v>.</v>
      </c>
      <c r="H7757">
        <f t="shared" si="364"/>
        <v>0</v>
      </c>
      <c r="I7757" s="26" t="str">
        <f>H7757&amp;"x"&amp;COUNTIF($H$5:H7757,H7757)</f>
        <v>0x6831</v>
      </c>
      <c r="J7757" t="str">
        <f t="shared" si="365"/>
        <v>.</v>
      </c>
    </row>
    <row r="7758" spans="7:10">
      <c r="G7758" t="str">
        <f t="shared" si="363"/>
        <v>.</v>
      </c>
      <c r="H7758">
        <f t="shared" si="364"/>
        <v>0</v>
      </c>
      <c r="I7758" s="26" t="str">
        <f>H7758&amp;"x"&amp;COUNTIF($H$5:H7758,H7758)</f>
        <v>0x6832</v>
      </c>
      <c r="J7758" t="str">
        <f t="shared" si="365"/>
        <v>.</v>
      </c>
    </row>
    <row r="7759" spans="7:10">
      <c r="G7759" t="str">
        <f t="shared" si="363"/>
        <v>.</v>
      </c>
      <c r="H7759">
        <f t="shared" si="364"/>
        <v>0</v>
      </c>
      <c r="I7759" s="26" t="str">
        <f>H7759&amp;"x"&amp;COUNTIF($H$5:H7759,H7759)</f>
        <v>0x6833</v>
      </c>
      <c r="J7759" t="str">
        <f t="shared" si="365"/>
        <v>.</v>
      </c>
    </row>
    <row r="7760" spans="7:10">
      <c r="G7760" t="str">
        <f t="shared" si="363"/>
        <v>.</v>
      </c>
      <c r="H7760">
        <f t="shared" si="364"/>
        <v>0</v>
      </c>
      <c r="I7760" s="26" t="str">
        <f>H7760&amp;"x"&amp;COUNTIF($H$5:H7760,H7760)</f>
        <v>0x6834</v>
      </c>
      <c r="J7760" t="str">
        <f t="shared" si="365"/>
        <v>.</v>
      </c>
    </row>
    <row r="7761" spans="7:10">
      <c r="G7761" t="str">
        <f t="shared" si="363"/>
        <v>.</v>
      </c>
      <c r="H7761">
        <f t="shared" si="364"/>
        <v>0</v>
      </c>
      <c r="I7761" s="26" t="str">
        <f>H7761&amp;"x"&amp;COUNTIF($H$5:H7761,H7761)</f>
        <v>0x6835</v>
      </c>
      <c r="J7761" t="str">
        <f t="shared" si="365"/>
        <v>.</v>
      </c>
    </row>
    <row r="7762" spans="7:10">
      <c r="G7762" t="str">
        <f t="shared" si="363"/>
        <v>.</v>
      </c>
      <c r="H7762">
        <f t="shared" si="364"/>
        <v>0</v>
      </c>
      <c r="I7762" s="26" t="str">
        <f>H7762&amp;"x"&amp;COUNTIF($H$5:H7762,H7762)</f>
        <v>0x6836</v>
      </c>
      <c r="J7762" t="str">
        <f t="shared" si="365"/>
        <v>.</v>
      </c>
    </row>
    <row r="7763" spans="7:10">
      <c r="G7763" t="str">
        <f t="shared" si="363"/>
        <v>.</v>
      </c>
      <c r="H7763">
        <f t="shared" si="364"/>
        <v>0</v>
      </c>
      <c r="I7763" s="26" t="str">
        <f>H7763&amp;"x"&amp;COUNTIF($H$5:H7763,H7763)</f>
        <v>0x6837</v>
      </c>
      <c r="J7763" t="str">
        <f t="shared" si="365"/>
        <v>.</v>
      </c>
    </row>
    <row r="7764" spans="7:10">
      <c r="G7764" t="str">
        <f t="shared" si="363"/>
        <v>.</v>
      </c>
      <c r="H7764">
        <f t="shared" si="364"/>
        <v>0</v>
      </c>
      <c r="I7764" s="26" t="str">
        <f>H7764&amp;"x"&amp;COUNTIF($H$5:H7764,H7764)</f>
        <v>0x6838</v>
      </c>
      <c r="J7764" t="str">
        <f t="shared" si="365"/>
        <v>.</v>
      </c>
    </row>
    <row r="7765" spans="7:10">
      <c r="G7765" t="str">
        <f t="shared" si="363"/>
        <v>.</v>
      </c>
      <c r="H7765">
        <f t="shared" si="364"/>
        <v>0</v>
      </c>
      <c r="I7765" s="26" t="str">
        <f>H7765&amp;"x"&amp;COUNTIF($H$5:H7765,H7765)</f>
        <v>0x6839</v>
      </c>
      <c r="J7765" t="str">
        <f t="shared" si="365"/>
        <v>.</v>
      </c>
    </row>
    <row r="7766" spans="7:10">
      <c r="G7766" t="str">
        <f t="shared" si="363"/>
        <v>.</v>
      </c>
      <c r="H7766">
        <f t="shared" si="364"/>
        <v>0</v>
      </c>
      <c r="I7766" s="26" t="str">
        <f>H7766&amp;"x"&amp;COUNTIF($H$5:H7766,H7766)</f>
        <v>0x6840</v>
      </c>
      <c r="J7766" t="str">
        <f t="shared" si="365"/>
        <v>.</v>
      </c>
    </row>
    <row r="7767" spans="7:10">
      <c r="G7767" t="str">
        <f t="shared" si="363"/>
        <v>.</v>
      </c>
      <c r="H7767">
        <f t="shared" si="364"/>
        <v>0</v>
      </c>
      <c r="I7767" s="26" t="str">
        <f>H7767&amp;"x"&amp;COUNTIF($H$5:H7767,H7767)</f>
        <v>0x6841</v>
      </c>
      <c r="J7767" t="str">
        <f t="shared" si="365"/>
        <v>.</v>
      </c>
    </row>
    <row r="7768" spans="7:10">
      <c r="G7768" t="str">
        <f t="shared" si="363"/>
        <v>.</v>
      </c>
      <c r="H7768">
        <f t="shared" si="364"/>
        <v>0</v>
      </c>
      <c r="I7768" s="26" t="str">
        <f>H7768&amp;"x"&amp;COUNTIF($H$5:H7768,H7768)</f>
        <v>0x6842</v>
      </c>
      <c r="J7768" t="str">
        <f t="shared" si="365"/>
        <v>.</v>
      </c>
    </row>
    <row r="7769" spans="7:10">
      <c r="G7769" t="str">
        <f t="shared" si="363"/>
        <v>.</v>
      </c>
      <c r="H7769">
        <f t="shared" si="364"/>
        <v>0</v>
      </c>
      <c r="I7769" s="26" t="str">
        <f>H7769&amp;"x"&amp;COUNTIF($H$5:H7769,H7769)</f>
        <v>0x6843</v>
      </c>
      <c r="J7769" t="str">
        <f t="shared" si="365"/>
        <v>.</v>
      </c>
    </row>
    <row r="7770" spans="7:10">
      <c r="G7770" t="str">
        <f t="shared" si="363"/>
        <v>.</v>
      </c>
      <c r="H7770">
        <f t="shared" si="364"/>
        <v>0</v>
      </c>
      <c r="I7770" s="26" t="str">
        <f>H7770&amp;"x"&amp;COUNTIF($H$5:H7770,H7770)</f>
        <v>0x6844</v>
      </c>
      <c r="J7770" t="str">
        <f t="shared" si="365"/>
        <v>.</v>
      </c>
    </row>
    <row r="7771" spans="7:10">
      <c r="G7771" t="str">
        <f t="shared" si="363"/>
        <v>.</v>
      </c>
      <c r="H7771">
        <f t="shared" si="364"/>
        <v>0</v>
      </c>
      <c r="I7771" s="26" t="str">
        <f>H7771&amp;"x"&amp;COUNTIF($H$5:H7771,H7771)</f>
        <v>0x6845</v>
      </c>
      <c r="J7771" t="str">
        <f t="shared" si="365"/>
        <v>.</v>
      </c>
    </row>
    <row r="7772" spans="7:10">
      <c r="G7772" t="str">
        <f t="shared" si="363"/>
        <v>.</v>
      </c>
      <c r="H7772">
        <f t="shared" si="364"/>
        <v>0</v>
      </c>
      <c r="I7772" s="26" t="str">
        <f>H7772&amp;"x"&amp;COUNTIF($H$5:H7772,H7772)</f>
        <v>0x6846</v>
      </c>
      <c r="J7772" t="str">
        <f t="shared" si="365"/>
        <v>.</v>
      </c>
    </row>
    <row r="7773" spans="7:10">
      <c r="G7773" t="str">
        <f t="shared" si="363"/>
        <v>.</v>
      </c>
      <c r="H7773">
        <f t="shared" si="364"/>
        <v>0</v>
      </c>
      <c r="I7773" s="26" t="str">
        <f>H7773&amp;"x"&amp;COUNTIF($H$5:H7773,H7773)</f>
        <v>0x6847</v>
      </c>
      <c r="J7773" t="str">
        <f t="shared" si="365"/>
        <v>.</v>
      </c>
    </row>
    <row r="7774" spans="7:10">
      <c r="G7774" t="str">
        <f t="shared" si="363"/>
        <v>.</v>
      </c>
      <c r="H7774">
        <f t="shared" si="364"/>
        <v>0</v>
      </c>
      <c r="I7774" s="26" t="str">
        <f>H7774&amp;"x"&amp;COUNTIF($H$5:H7774,H7774)</f>
        <v>0x6848</v>
      </c>
      <c r="J7774" t="str">
        <f t="shared" si="365"/>
        <v>.</v>
      </c>
    </row>
    <row r="7775" spans="7:10">
      <c r="G7775" t="str">
        <f t="shared" si="363"/>
        <v>.</v>
      </c>
      <c r="H7775">
        <f t="shared" si="364"/>
        <v>0</v>
      </c>
      <c r="I7775" s="26" t="str">
        <f>H7775&amp;"x"&amp;COUNTIF($H$5:H7775,H7775)</f>
        <v>0x6849</v>
      </c>
      <c r="J7775" t="str">
        <f t="shared" si="365"/>
        <v>.</v>
      </c>
    </row>
    <row r="7776" spans="7:10">
      <c r="G7776" t="str">
        <f t="shared" si="363"/>
        <v>.</v>
      </c>
      <c r="H7776">
        <f t="shared" si="364"/>
        <v>0</v>
      </c>
      <c r="I7776" s="26" t="str">
        <f>H7776&amp;"x"&amp;COUNTIF($H$5:H7776,H7776)</f>
        <v>0x6850</v>
      </c>
      <c r="J7776" t="str">
        <f t="shared" si="365"/>
        <v>.</v>
      </c>
    </row>
    <row r="7777" spans="7:10">
      <c r="G7777" t="str">
        <f t="shared" si="363"/>
        <v>.</v>
      </c>
      <c r="H7777">
        <f t="shared" si="364"/>
        <v>0</v>
      </c>
      <c r="I7777" s="26" t="str">
        <f>H7777&amp;"x"&amp;COUNTIF($H$5:H7777,H7777)</f>
        <v>0x6851</v>
      </c>
      <c r="J7777" t="str">
        <f t="shared" si="365"/>
        <v>.</v>
      </c>
    </row>
    <row r="7778" spans="7:10">
      <c r="G7778" t="str">
        <f t="shared" si="363"/>
        <v>.</v>
      </c>
      <c r="H7778">
        <f t="shared" si="364"/>
        <v>0</v>
      </c>
      <c r="I7778" s="26" t="str">
        <f>H7778&amp;"x"&amp;COUNTIF($H$5:H7778,H7778)</f>
        <v>0x6852</v>
      </c>
      <c r="J7778" t="str">
        <f t="shared" si="365"/>
        <v>.</v>
      </c>
    </row>
    <row r="7779" spans="7:10">
      <c r="G7779" t="str">
        <f t="shared" si="363"/>
        <v>.</v>
      </c>
      <c r="H7779">
        <f t="shared" si="364"/>
        <v>0</v>
      </c>
      <c r="I7779" s="26" t="str">
        <f>H7779&amp;"x"&amp;COUNTIF($H$5:H7779,H7779)</f>
        <v>0x6853</v>
      </c>
      <c r="J7779" t="str">
        <f t="shared" si="365"/>
        <v>.</v>
      </c>
    </row>
    <row r="7780" spans="7:10">
      <c r="G7780" t="str">
        <f t="shared" si="363"/>
        <v>.</v>
      </c>
      <c r="H7780">
        <f t="shared" si="364"/>
        <v>0</v>
      </c>
      <c r="I7780" s="26" t="str">
        <f>H7780&amp;"x"&amp;COUNTIF($H$5:H7780,H7780)</f>
        <v>0x6854</v>
      </c>
      <c r="J7780" t="str">
        <f t="shared" si="365"/>
        <v>.</v>
      </c>
    </row>
    <row r="7781" spans="7:10">
      <c r="G7781" t="str">
        <f t="shared" si="363"/>
        <v>.</v>
      </c>
      <c r="H7781">
        <f t="shared" si="364"/>
        <v>0</v>
      </c>
      <c r="I7781" s="26" t="str">
        <f>H7781&amp;"x"&amp;COUNTIF($H$5:H7781,H7781)</f>
        <v>0x6855</v>
      </c>
      <c r="J7781" t="str">
        <f t="shared" si="365"/>
        <v>.</v>
      </c>
    </row>
    <row r="7782" spans="7:10">
      <c r="G7782" t="str">
        <f t="shared" si="363"/>
        <v>.</v>
      </c>
      <c r="H7782">
        <f t="shared" si="364"/>
        <v>0</v>
      </c>
      <c r="I7782" s="26" t="str">
        <f>H7782&amp;"x"&amp;COUNTIF($H$5:H7782,H7782)</f>
        <v>0x6856</v>
      </c>
      <c r="J7782" t="str">
        <f t="shared" si="365"/>
        <v>.</v>
      </c>
    </row>
    <row r="7783" spans="7:10">
      <c r="G7783" t="str">
        <f t="shared" si="363"/>
        <v>.</v>
      </c>
      <c r="H7783">
        <f t="shared" si="364"/>
        <v>0</v>
      </c>
      <c r="I7783" s="26" t="str">
        <f>H7783&amp;"x"&amp;COUNTIF($H$5:H7783,H7783)</f>
        <v>0x6857</v>
      </c>
      <c r="J7783" t="str">
        <f t="shared" si="365"/>
        <v>.</v>
      </c>
    </row>
    <row r="7784" spans="7:10">
      <c r="G7784" t="str">
        <f t="shared" si="363"/>
        <v>.</v>
      </c>
      <c r="H7784">
        <f t="shared" si="364"/>
        <v>0</v>
      </c>
      <c r="I7784" s="26" t="str">
        <f>H7784&amp;"x"&amp;COUNTIF($H$5:H7784,H7784)</f>
        <v>0x6858</v>
      </c>
      <c r="J7784" t="str">
        <f t="shared" si="365"/>
        <v>.</v>
      </c>
    </row>
    <row r="7785" spans="7:10">
      <c r="G7785" t="str">
        <f t="shared" si="363"/>
        <v>.</v>
      </c>
      <c r="H7785">
        <f t="shared" si="364"/>
        <v>0</v>
      </c>
      <c r="I7785" s="26" t="str">
        <f>H7785&amp;"x"&amp;COUNTIF($H$5:H7785,H7785)</f>
        <v>0x6859</v>
      </c>
      <c r="J7785" t="str">
        <f t="shared" si="365"/>
        <v>.</v>
      </c>
    </row>
    <row r="7786" spans="7:10">
      <c r="G7786" t="str">
        <f t="shared" si="363"/>
        <v>.</v>
      </c>
      <c r="H7786">
        <f t="shared" si="364"/>
        <v>0</v>
      </c>
      <c r="I7786" s="26" t="str">
        <f>H7786&amp;"x"&amp;COUNTIF($H$5:H7786,H7786)</f>
        <v>0x6860</v>
      </c>
      <c r="J7786" t="str">
        <f t="shared" si="365"/>
        <v>.</v>
      </c>
    </row>
    <row r="7787" spans="7:10">
      <c r="G7787" t="str">
        <f t="shared" si="363"/>
        <v>.</v>
      </c>
      <c r="H7787">
        <f t="shared" si="364"/>
        <v>0</v>
      </c>
      <c r="I7787" s="26" t="str">
        <f>H7787&amp;"x"&amp;COUNTIF($H$5:H7787,H7787)</f>
        <v>0x6861</v>
      </c>
      <c r="J7787" t="str">
        <f t="shared" si="365"/>
        <v>.</v>
      </c>
    </row>
    <row r="7788" spans="7:10">
      <c r="G7788" t="str">
        <f t="shared" si="363"/>
        <v>.</v>
      </c>
      <c r="H7788">
        <f t="shared" si="364"/>
        <v>0</v>
      </c>
      <c r="I7788" s="26" t="str">
        <f>H7788&amp;"x"&amp;COUNTIF($H$5:H7788,H7788)</f>
        <v>0x6862</v>
      </c>
      <c r="J7788" t="str">
        <f t="shared" si="365"/>
        <v>.</v>
      </c>
    </row>
    <row r="7789" spans="7:10">
      <c r="G7789" t="str">
        <f t="shared" si="363"/>
        <v>.</v>
      </c>
      <c r="H7789">
        <f t="shared" si="364"/>
        <v>0</v>
      </c>
      <c r="I7789" s="26" t="str">
        <f>H7789&amp;"x"&amp;COUNTIF($H$5:H7789,H7789)</f>
        <v>0x6863</v>
      </c>
      <c r="J7789" t="str">
        <f t="shared" si="365"/>
        <v>.</v>
      </c>
    </row>
    <row r="7790" spans="7:10">
      <c r="G7790" t="str">
        <f t="shared" si="363"/>
        <v>.</v>
      </c>
      <c r="H7790">
        <f t="shared" si="364"/>
        <v>0</v>
      </c>
      <c r="I7790" s="26" t="str">
        <f>H7790&amp;"x"&amp;COUNTIF($H$5:H7790,H7790)</f>
        <v>0x6864</v>
      </c>
      <c r="J7790" t="str">
        <f t="shared" si="365"/>
        <v>.</v>
      </c>
    </row>
    <row r="7791" spans="7:10">
      <c r="G7791" t="str">
        <f t="shared" si="363"/>
        <v>.</v>
      </c>
      <c r="H7791">
        <f t="shared" si="364"/>
        <v>0</v>
      </c>
      <c r="I7791" s="26" t="str">
        <f>H7791&amp;"x"&amp;COUNTIF($H$5:H7791,H7791)</f>
        <v>0x6865</v>
      </c>
      <c r="J7791" t="str">
        <f t="shared" si="365"/>
        <v>.</v>
      </c>
    </row>
    <row r="7792" spans="7:10">
      <c r="G7792" t="str">
        <f t="shared" si="363"/>
        <v>.</v>
      </c>
      <c r="H7792">
        <f t="shared" si="364"/>
        <v>0</v>
      </c>
      <c r="I7792" s="26" t="str">
        <f>H7792&amp;"x"&amp;COUNTIF($H$5:H7792,H7792)</f>
        <v>0x6866</v>
      </c>
      <c r="J7792" t="str">
        <f t="shared" si="365"/>
        <v>.</v>
      </c>
    </row>
    <row r="7793" spans="7:10">
      <c r="G7793" t="str">
        <f t="shared" si="363"/>
        <v>.</v>
      </c>
      <c r="H7793">
        <f t="shared" si="364"/>
        <v>0</v>
      </c>
      <c r="I7793" s="26" t="str">
        <f>H7793&amp;"x"&amp;COUNTIF($H$5:H7793,H7793)</f>
        <v>0x6867</v>
      </c>
      <c r="J7793" t="str">
        <f t="shared" si="365"/>
        <v>.</v>
      </c>
    </row>
    <row r="7794" spans="7:10">
      <c r="G7794" t="str">
        <f t="shared" si="363"/>
        <v>.</v>
      </c>
      <c r="H7794">
        <f t="shared" si="364"/>
        <v>0</v>
      </c>
      <c r="I7794" s="26" t="str">
        <f>H7794&amp;"x"&amp;COUNTIF($H$5:H7794,H7794)</f>
        <v>0x6868</v>
      </c>
      <c r="J7794" t="str">
        <f t="shared" si="365"/>
        <v>.</v>
      </c>
    </row>
    <row r="7795" spans="7:10">
      <c r="G7795" t="str">
        <f t="shared" si="363"/>
        <v>.</v>
      </c>
      <c r="H7795">
        <f t="shared" si="364"/>
        <v>0</v>
      </c>
      <c r="I7795" s="26" t="str">
        <f>H7795&amp;"x"&amp;COUNTIF($H$5:H7795,H7795)</f>
        <v>0x6869</v>
      </c>
      <c r="J7795" t="str">
        <f t="shared" si="365"/>
        <v>.</v>
      </c>
    </row>
    <row r="7796" spans="7:10">
      <c r="G7796" t="str">
        <f t="shared" si="363"/>
        <v>.</v>
      </c>
      <c r="H7796">
        <f t="shared" si="364"/>
        <v>0</v>
      </c>
      <c r="I7796" s="26" t="str">
        <f>H7796&amp;"x"&amp;COUNTIF($H$5:H7796,H7796)</f>
        <v>0x6870</v>
      </c>
      <c r="J7796" t="str">
        <f t="shared" si="365"/>
        <v>.</v>
      </c>
    </row>
    <row r="7797" spans="7:10">
      <c r="G7797" t="str">
        <f t="shared" si="363"/>
        <v>.</v>
      </c>
      <c r="H7797">
        <f t="shared" si="364"/>
        <v>0</v>
      </c>
      <c r="I7797" s="26" t="str">
        <f>H7797&amp;"x"&amp;COUNTIF($H$5:H7797,H7797)</f>
        <v>0x6871</v>
      </c>
      <c r="J7797" t="str">
        <f t="shared" si="365"/>
        <v>.</v>
      </c>
    </row>
    <row r="7798" spans="7:10">
      <c r="G7798" t="str">
        <f t="shared" si="363"/>
        <v>.</v>
      </c>
      <c r="H7798">
        <f t="shared" si="364"/>
        <v>0</v>
      </c>
      <c r="I7798" s="26" t="str">
        <f>H7798&amp;"x"&amp;COUNTIF($H$5:H7798,H7798)</f>
        <v>0x6872</v>
      </c>
      <c r="J7798" t="str">
        <f t="shared" si="365"/>
        <v>.</v>
      </c>
    </row>
    <row r="7799" spans="7:10">
      <c r="G7799" t="str">
        <f t="shared" si="363"/>
        <v>.</v>
      </c>
      <c r="H7799">
        <f t="shared" si="364"/>
        <v>0</v>
      </c>
      <c r="I7799" s="26" t="str">
        <f>H7799&amp;"x"&amp;COUNTIF($H$5:H7799,H7799)</f>
        <v>0x6873</v>
      </c>
      <c r="J7799" t="str">
        <f t="shared" si="365"/>
        <v>.</v>
      </c>
    </row>
    <row r="7800" spans="7:10">
      <c r="G7800" t="str">
        <f t="shared" si="363"/>
        <v>.</v>
      </c>
      <c r="H7800">
        <f t="shared" si="364"/>
        <v>0</v>
      </c>
      <c r="I7800" s="26" t="str">
        <f>H7800&amp;"x"&amp;COUNTIF($H$5:H7800,H7800)</f>
        <v>0x6874</v>
      </c>
      <c r="J7800" t="str">
        <f t="shared" si="365"/>
        <v>.</v>
      </c>
    </row>
    <row r="7801" spans="7:10">
      <c r="G7801" t="str">
        <f t="shared" si="363"/>
        <v>.</v>
      </c>
      <c r="H7801">
        <f t="shared" si="364"/>
        <v>0</v>
      </c>
      <c r="I7801" s="26" t="str">
        <f>H7801&amp;"x"&amp;COUNTIF($H$5:H7801,H7801)</f>
        <v>0x6875</v>
      </c>
      <c r="J7801" t="str">
        <f t="shared" si="365"/>
        <v>.</v>
      </c>
    </row>
    <row r="7802" spans="7:10">
      <c r="G7802" t="str">
        <f t="shared" si="363"/>
        <v>.</v>
      </c>
      <c r="H7802">
        <f t="shared" si="364"/>
        <v>0</v>
      </c>
      <c r="I7802" s="26" t="str">
        <f>H7802&amp;"x"&amp;COUNTIF($H$5:H7802,H7802)</f>
        <v>0x6876</v>
      </c>
      <c r="J7802" t="str">
        <f t="shared" si="365"/>
        <v>.</v>
      </c>
    </row>
    <row r="7803" spans="7:10">
      <c r="G7803" t="str">
        <f t="shared" si="363"/>
        <v>.</v>
      </c>
      <c r="H7803">
        <f t="shared" si="364"/>
        <v>0</v>
      </c>
      <c r="I7803" s="26" t="str">
        <f>H7803&amp;"x"&amp;COUNTIF($H$5:H7803,H7803)</f>
        <v>0x6877</v>
      </c>
      <c r="J7803" t="str">
        <f t="shared" si="365"/>
        <v>.</v>
      </c>
    </row>
    <row r="7804" spans="7:10">
      <c r="G7804" t="str">
        <f t="shared" si="363"/>
        <v>.</v>
      </c>
      <c r="H7804">
        <f t="shared" si="364"/>
        <v>0</v>
      </c>
      <c r="I7804" s="26" t="str">
        <f>H7804&amp;"x"&amp;COUNTIF($H$5:H7804,H7804)</f>
        <v>0x6878</v>
      </c>
      <c r="J7804" t="str">
        <f t="shared" si="365"/>
        <v>.</v>
      </c>
    </row>
    <row r="7805" spans="7:10">
      <c r="G7805" t="str">
        <f t="shared" si="363"/>
        <v>.</v>
      </c>
      <c r="H7805">
        <f t="shared" si="364"/>
        <v>0</v>
      </c>
      <c r="I7805" s="26" t="str">
        <f>H7805&amp;"x"&amp;COUNTIF($H$5:H7805,H7805)</f>
        <v>0x6879</v>
      </c>
      <c r="J7805" t="str">
        <f t="shared" si="365"/>
        <v>.</v>
      </c>
    </row>
    <row r="7806" spans="7:10">
      <c r="G7806" t="str">
        <f t="shared" si="363"/>
        <v>.</v>
      </c>
      <c r="H7806">
        <f t="shared" si="364"/>
        <v>0</v>
      </c>
      <c r="I7806" s="26" t="str">
        <f>H7806&amp;"x"&amp;COUNTIF($H$5:H7806,H7806)</f>
        <v>0x6880</v>
      </c>
      <c r="J7806" t="str">
        <f t="shared" si="365"/>
        <v>.</v>
      </c>
    </row>
    <row r="7807" spans="7:10">
      <c r="G7807" t="str">
        <f t="shared" si="363"/>
        <v>.</v>
      </c>
      <c r="H7807">
        <f t="shared" si="364"/>
        <v>0</v>
      </c>
      <c r="I7807" s="26" t="str">
        <f>H7807&amp;"x"&amp;COUNTIF($H$5:H7807,H7807)</f>
        <v>0x6881</v>
      </c>
      <c r="J7807" t="str">
        <f t="shared" si="365"/>
        <v>.</v>
      </c>
    </row>
    <row r="7808" spans="7:10">
      <c r="G7808" t="str">
        <f t="shared" si="363"/>
        <v>.</v>
      </c>
      <c r="H7808">
        <f t="shared" si="364"/>
        <v>0</v>
      </c>
      <c r="I7808" s="26" t="str">
        <f>H7808&amp;"x"&amp;COUNTIF($H$5:H7808,H7808)</f>
        <v>0x6882</v>
      </c>
      <c r="J7808" t="str">
        <f t="shared" si="365"/>
        <v>.</v>
      </c>
    </row>
    <row r="7809" spans="7:10">
      <c r="G7809" t="str">
        <f t="shared" si="363"/>
        <v>.</v>
      </c>
      <c r="H7809">
        <f t="shared" si="364"/>
        <v>0</v>
      </c>
      <c r="I7809" s="26" t="str">
        <f>H7809&amp;"x"&amp;COUNTIF($H$5:H7809,H7809)</f>
        <v>0x6883</v>
      </c>
      <c r="J7809" t="str">
        <f t="shared" si="365"/>
        <v>.</v>
      </c>
    </row>
    <row r="7810" spans="7:10">
      <c r="G7810" t="str">
        <f t="shared" si="363"/>
        <v>.</v>
      </c>
      <c r="H7810">
        <f t="shared" si="364"/>
        <v>0</v>
      </c>
      <c r="I7810" s="26" t="str">
        <f>H7810&amp;"x"&amp;COUNTIF($H$5:H7810,H7810)</f>
        <v>0x6884</v>
      </c>
      <c r="J7810" t="str">
        <f t="shared" si="365"/>
        <v>.</v>
      </c>
    </row>
    <row r="7811" spans="7:10">
      <c r="G7811" t="str">
        <f t="shared" si="363"/>
        <v>.</v>
      </c>
      <c r="H7811">
        <f t="shared" si="364"/>
        <v>0</v>
      </c>
      <c r="I7811" s="26" t="str">
        <f>H7811&amp;"x"&amp;COUNTIF($H$5:H7811,H7811)</f>
        <v>0x6885</v>
      </c>
      <c r="J7811" t="str">
        <f t="shared" si="365"/>
        <v>.</v>
      </c>
    </row>
    <row r="7812" spans="7:10">
      <c r="G7812" t="str">
        <f t="shared" si="363"/>
        <v>.</v>
      </c>
      <c r="H7812">
        <f t="shared" si="364"/>
        <v>0</v>
      </c>
      <c r="I7812" s="26" t="str">
        <f>H7812&amp;"x"&amp;COUNTIF($H$5:H7812,H7812)</f>
        <v>0x6886</v>
      </c>
      <c r="J7812" t="str">
        <f t="shared" si="365"/>
        <v>.</v>
      </c>
    </row>
    <row r="7813" spans="7:10">
      <c r="G7813" t="str">
        <f t="shared" ref="G7813:G7876" si="366">A7813&amp;"."&amp;B7813</f>
        <v>.</v>
      </c>
      <c r="H7813">
        <f t="shared" ref="H7813:H7876" si="367">F7813</f>
        <v>0</v>
      </c>
      <c r="I7813" s="26" t="str">
        <f>H7813&amp;"x"&amp;COUNTIF($H$5:H7813,H7813)</f>
        <v>0x6887</v>
      </c>
      <c r="J7813" t="str">
        <f t="shared" ref="J7813:J7876" si="368">G7813</f>
        <v>.</v>
      </c>
    </row>
    <row r="7814" spans="7:10">
      <c r="G7814" t="str">
        <f t="shared" si="366"/>
        <v>.</v>
      </c>
      <c r="H7814">
        <f t="shared" si="367"/>
        <v>0</v>
      </c>
      <c r="I7814" s="26" t="str">
        <f>H7814&amp;"x"&amp;COUNTIF($H$5:H7814,H7814)</f>
        <v>0x6888</v>
      </c>
      <c r="J7814" t="str">
        <f t="shared" si="368"/>
        <v>.</v>
      </c>
    </row>
    <row r="7815" spans="7:10">
      <c r="G7815" t="str">
        <f t="shared" si="366"/>
        <v>.</v>
      </c>
      <c r="H7815">
        <f t="shared" si="367"/>
        <v>0</v>
      </c>
      <c r="I7815" s="26" t="str">
        <f>H7815&amp;"x"&amp;COUNTIF($H$5:H7815,H7815)</f>
        <v>0x6889</v>
      </c>
      <c r="J7815" t="str">
        <f t="shared" si="368"/>
        <v>.</v>
      </c>
    </row>
    <row r="7816" spans="7:10">
      <c r="G7816" t="str">
        <f t="shared" si="366"/>
        <v>.</v>
      </c>
      <c r="H7816">
        <f t="shared" si="367"/>
        <v>0</v>
      </c>
      <c r="I7816" s="26" t="str">
        <f>H7816&amp;"x"&amp;COUNTIF($H$5:H7816,H7816)</f>
        <v>0x6890</v>
      </c>
      <c r="J7816" t="str">
        <f t="shared" si="368"/>
        <v>.</v>
      </c>
    </row>
    <row r="7817" spans="7:10">
      <c r="G7817" t="str">
        <f t="shared" si="366"/>
        <v>.</v>
      </c>
      <c r="H7817">
        <f t="shared" si="367"/>
        <v>0</v>
      </c>
      <c r="I7817" s="26" t="str">
        <f>H7817&amp;"x"&amp;COUNTIF($H$5:H7817,H7817)</f>
        <v>0x6891</v>
      </c>
      <c r="J7817" t="str">
        <f t="shared" si="368"/>
        <v>.</v>
      </c>
    </row>
    <row r="7818" spans="7:10">
      <c r="G7818" t="str">
        <f t="shared" si="366"/>
        <v>.</v>
      </c>
      <c r="H7818">
        <f t="shared" si="367"/>
        <v>0</v>
      </c>
      <c r="I7818" s="26" t="str">
        <f>H7818&amp;"x"&amp;COUNTIF($H$5:H7818,H7818)</f>
        <v>0x6892</v>
      </c>
      <c r="J7818" t="str">
        <f t="shared" si="368"/>
        <v>.</v>
      </c>
    </row>
    <row r="7819" spans="7:10">
      <c r="G7819" t="str">
        <f t="shared" si="366"/>
        <v>.</v>
      </c>
      <c r="H7819">
        <f t="shared" si="367"/>
        <v>0</v>
      </c>
      <c r="I7819" s="26" t="str">
        <f>H7819&amp;"x"&amp;COUNTIF($H$5:H7819,H7819)</f>
        <v>0x6893</v>
      </c>
      <c r="J7819" t="str">
        <f t="shared" si="368"/>
        <v>.</v>
      </c>
    </row>
    <row r="7820" spans="7:10">
      <c r="G7820" t="str">
        <f t="shared" si="366"/>
        <v>.</v>
      </c>
      <c r="H7820">
        <f t="shared" si="367"/>
        <v>0</v>
      </c>
      <c r="I7820" s="26" t="str">
        <f>H7820&amp;"x"&amp;COUNTIF($H$5:H7820,H7820)</f>
        <v>0x6894</v>
      </c>
      <c r="J7820" t="str">
        <f t="shared" si="368"/>
        <v>.</v>
      </c>
    </row>
    <row r="7821" spans="7:10">
      <c r="G7821" t="str">
        <f t="shared" si="366"/>
        <v>.</v>
      </c>
      <c r="H7821">
        <f t="shared" si="367"/>
        <v>0</v>
      </c>
      <c r="I7821" s="26" t="str">
        <f>H7821&amp;"x"&amp;COUNTIF($H$5:H7821,H7821)</f>
        <v>0x6895</v>
      </c>
      <c r="J7821" t="str">
        <f t="shared" si="368"/>
        <v>.</v>
      </c>
    </row>
    <row r="7822" spans="7:10">
      <c r="G7822" t="str">
        <f t="shared" si="366"/>
        <v>.</v>
      </c>
      <c r="H7822">
        <f t="shared" si="367"/>
        <v>0</v>
      </c>
      <c r="I7822" s="26" t="str">
        <f>H7822&amp;"x"&amp;COUNTIF($H$5:H7822,H7822)</f>
        <v>0x6896</v>
      </c>
      <c r="J7822" t="str">
        <f t="shared" si="368"/>
        <v>.</v>
      </c>
    </row>
    <row r="7823" spans="7:10">
      <c r="G7823" t="str">
        <f t="shared" si="366"/>
        <v>.</v>
      </c>
      <c r="H7823">
        <f t="shared" si="367"/>
        <v>0</v>
      </c>
      <c r="I7823" s="26" t="str">
        <f>H7823&amp;"x"&amp;COUNTIF($H$5:H7823,H7823)</f>
        <v>0x6897</v>
      </c>
      <c r="J7823" t="str">
        <f t="shared" si="368"/>
        <v>.</v>
      </c>
    </row>
    <row r="7824" spans="7:10">
      <c r="G7824" t="str">
        <f t="shared" si="366"/>
        <v>.</v>
      </c>
      <c r="H7824">
        <f t="shared" si="367"/>
        <v>0</v>
      </c>
      <c r="I7824" s="26" t="str">
        <f>H7824&amp;"x"&amp;COUNTIF($H$5:H7824,H7824)</f>
        <v>0x6898</v>
      </c>
      <c r="J7824" t="str">
        <f t="shared" si="368"/>
        <v>.</v>
      </c>
    </row>
    <row r="7825" spans="7:10">
      <c r="G7825" t="str">
        <f t="shared" si="366"/>
        <v>.</v>
      </c>
      <c r="H7825">
        <f t="shared" si="367"/>
        <v>0</v>
      </c>
      <c r="I7825" s="26" t="str">
        <f>H7825&amp;"x"&amp;COUNTIF($H$5:H7825,H7825)</f>
        <v>0x6899</v>
      </c>
      <c r="J7825" t="str">
        <f t="shared" si="368"/>
        <v>.</v>
      </c>
    </row>
    <row r="7826" spans="7:10">
      <c r="G7826" t="str">
        <f t="shared" si="366"/>
        <v>.</v>
      </c>
      <c r="H7826">
        <f t="shared" si="367"/>
        <v>0</v>
      </c>
      <c r="I7826" s="26" t="str">
        <f>H7826&amp;"x"&amp;COUNTIF($H$5:H7826,H7826)</f>
        <v>0x6900</v>
      </c>
      <c r="J7826" t="str">
        <f t="shared" si="368"/>
        <v>.</v>
      </c>
    </row>
    <row r="7827" spans="7:10">
      <c r="G7827" t="str">
        <f t="shared" si="366"/>
        <v>.</v>
      </c>
      <c r="H7827">
        <f t="shared" si="367"/>
        <v>0</v>
      </c>
      <c r="I7827" s="26" t="str">
        <f>H7827&amp;"x"&amp;COUNTIF($H$5:H7827,H7827)</f>
        <v>0x6901</v>
      </c>
      <c r="J7827" t="str">
        <f t="shared" si="368"/>
        <v>.</v>
      </c>
    </row>
    <row r="7828" spans="7:10">
      <c r="G7828" t="str">
        <f t="shared" si="366"/>
        <v>.</v>
      </c>
      <c r="H7828">
        <f t="shared" si="367"/>
        <v>0</v>
      </c>
      <c r="I7828" s="26" t="str">
        <f>H7828&amp;"x"&amp;COUNTIF($H$5:H7828,H7828)</f>
        <v>0x6902</v>
      </c>
      <c r="J7828" t="str">
        <f t="shared" si="368"/>
        <v>.</v>
      </c>
    </row>
    <row r="7829" spans="7:10">
      <c r="G7829" t="str">
        <f t="shared" si="366"/>
        <v>.</v>
      </c>
      <c r="H7829">
        <f t="shared" si="367"/>
        <v>0</v>
      </c>
      <c r="I7829" s="26" t="str">
        <f>H7829&amp;"x"&amp;COUNTIF($H$5:H7829,H7829)</f>
        <v>0x6903</v>
      </c>
      <c r="J7829" t="str">
        <f t="shared" si="368"/>
        <v>.</v>
      </c>
    </row>
    <row r="7830" spans="7:10">
      <c r="G7830" t="str">
        <f t="shared" si="366"/>
        <v>.</v>
      </c>
      <c r="H7830">
        <f t="shared" si="367"/>
        <v>0</v>
      </c>
      <c r="I7830" s="26" t="str">
        <f>H7830&amp;"x"&amp;COUNTIF($H$5:H7830,H7830)</f>
        <v>0x6904</v>
      </c>
      <c r="J7830" t="str">
        <f t="shared" si="368"/>
        <v>.</v>
      </c>
    </row>
    <row r="7831" spans="7:10">
      <c r="G7831" t="str">
        <f t="shared" si="366"/>
        <v>.</v>
      </c>
      <c r="H7831">
        <f t="shared" si="367"/>
        <v>0</v>
      </c>
      <c r="I7831" s="26" t="str">
        <f>H7831&amp;"x"&amp;COUNTIF($H$5:H7831,H7831)</f>
        <v>0x6905</v>
      </c>
      <c r="J7831" t="str">
        <f t="shared" si="368"/>
        <v>.</v>
      </c>
    </row>
    <row r="7832" spans="7:10">
      <c r="G7832" t="str">
        <f t="shared" si="366"/>
        <v>.</v>
      </c>
      <c r="H7832">
        <f t="shared" si="367"/>
        <v>0</v>
      </c>
      <c r="I7832" s="26" t="str">
        <f>H7832&amp;"x"&amp;COUNTIF($H$5:H7832,H7832)</f>
        <v>0x6906</v>
      </c>
      <c r="J7832" t="str">
        <f t="shared" si="368"/>
        <v>.</v>
      </c>
    </row>
    <row r="7833" spans="7:10">
      <c r="G7833" t="str">
        <f t="shared" si="366"/>
        <v>.</v>
      </c>
      <c r="H7833">
        <f t="shared" si="367"/>
        <v>0</v>
      </c>
      <c r="I7833" s="26" t="str">
        <f>H7833&amp;"x"&amp;COUNTIF($H$5:H7833,H7833)</f>
        <v>0x6907</v>
      </c>
      <c r="J7833" t="str">
        <f t="shared" si="368"/>
        <v>.</v>
      </c>
    </row>
    <row r="7834" spans="7:10">
      <c r="G7834" t="str">
        <f t="shared" si="366"/>
        <v>.</v>
      </c>
      <c r="H7834">
        <f t="shared" si="367"/>
        <v>0</v>
      </c>
      <c r="I7834" s="26" t="str">
        <f>H7834&amp;"x"&amp;COUNTIF($H$5:H7834,H7834)</f>
        <v>0x6908</v>
      </c>
      <c r="J7834" t="str">
        <f t="shared" si="368"/>
        <v>.</v>
      </c>
    </row>
    <row r="7835" spans="7:10">
      <c r="G7835" t="str">
        <f t="shared" si="366"/>
        <v>.</v>
      </c>
      <c r="H7835">
        <f t="shared" si="367"/>
        <v>0</v>
      </c>
      <c r="I7835" s="26" t="str">
        <f>H7835&amp;"x"&amp;COUNTIF($H$5:H7835,H7835)</f>
        <v>0x6909</v>
      </c>
      <c r="J7835" t="str">
        <f t="shared" si="368"/>
        <v>.</v>
      </c>
    </row>
    <row r="7836" spans="7:10">
      <c r="G7836" t="str">
        <f t="shared" si="366"/>
        <v>.</v>
      </c>
      <c r="H7836">
        <f t="shared" si="367"/>
        <v>0</v>
      </c>
      <c r="I7836" s="26" t="str">
        <f>H7836&amp;"x"&amp;COUNTIF($H$5:H7836,H7836)</f>
        <v>0x6910</v>
      </c>
      <c r="J7836" t="str">
        <f t="shared" si="368"/>
        <v>.</v>
      </c>
    </row>
    <row r="7837" spans="7:10">
      <c r="G7837" t="str">
        <f t="shared" si="366"/>
        <v>.</v>
      </c>
      <c r="H7837">
        <f t="shared" si="367"/>
        <v>0</v>
      </c>
      <c r="I7837" s="26" t="str">
        <f>H7837&amp;"x"&amp;COUNTIF($H$5:H7837,H7837)</f>
        <v>0x6911</v>
      </c>
      <c r="J7837" t="str">
        <f t="shared" si="368"/>
        <v>.</v>
      </c>
    </row>
    <row r="7838" spans="7:10">
      <c r="G7838" t="str">
        <f t="shared" si="366"/>
        <v>.</v>
      </c>
      <c r="H7838">
        <f t="shared" si="367"/>
        <v>0</v>
      </c>
      <c r="I7838" s="26" t="str">
        <f>H7838&amp;"x"&amp;COUNTIF($H$5:H7838,H7838)</f>
        <v>0x6912</v>
      </c>
      <c r="J7838" t="str">
        <f t="shared" si="368"/>
        <v>.</v>
      </c>
    </row>
    <row r="7839" spans="7:10">
      <c r="G7839" t="str">
        <f t="shared" si="366"/>
        <v>.</v>
      </c>
      <c r="H7839">
        <f t="shared" si="367"/>
        <v>0</v>
      </c>
      <c r="I7839" s="26" t="str">
        <f>H7839&amp;"x"&amp;COUNTIF($H$5:H7839,H7839)</f>
        <v>0x6913</v>
      </c>
      <c r="J7839" t="str">
        <f t="shared" si="368"/>
        <v>.</v>
      </c>
    </row>
    <row r="7840" spans="7:10">
      <c r="G7840" t="str">
        <f t="shared" si="366"/>
        <v>.</v>
      </c>
      <c r="H7840">
        <f t="shared" si="367"/>
        <v>0</v>
      </c>
      <c r="I7840" s="26" t="str">
        <f>H7840&amp;"x"&amp;COUNTIF($H$5:H7840,H7840)</f>
        <v>0x6914</v>
      </c>
      <c r="J7840" t="str">
        <f t="shared" si="368"/>
        <v>.</v>
      </c>
    </row>
    <row r="7841" spans="7:10">
      <c r="G7841" t="str">
        <f t="shared" si="366"/>
        <v>.</v>
      </c>
      <c r="H7841">
        <f t="shared" si="367"/>
        <v>0</v>
      </c>
      <c r="I7841" s="26" t="str">
        <f>H7841&amp;"x"&amp;COUNTIF($H$5:H7841,H7841)</f>
        <v>0x6915</v>
      </c>
      <c r="J7841" t="str">
        <f t="shared" si="368"/>
        <v>.</v>
      </c>
    </row>
    <row r="7842" spans="7:10">
      <c r="G7842" t="str">
        <f t="shared" si="366"/>
        <v>.</v>
      </c>
      <c r="H7842">
        <f t="shared" si="367"/>
        <v>0</v>
      </c>
      <c r="I7842" s="26" t="str">
        <f>H7842&amp;"x"&amp;COUNTIF($H$5:H7842,H7842)</f>
        <v>0x6916</v>
      </c>
      <c r="J7842" t="str">
        <f t="shared" si="368"/>
        <v>.</v>
      </c>
    </row>
    <row r="7843" spans="7:10">
      <c r="G7843" t="str">
        <f t="shared" si="366"/>
        <v>.</v>
      </c>
      <c r="H7843">
        <f t="shared" si="367"/>
        <v>0</v>
      </c>
      <c r="I7843" s="26" t="str">
        <f>H7843&amp;"x"&amp;COUNTIF($H$5:H7843,H7843)</f>
        <v>0x6917</v>
      </c>
      <c r="J7843" t="str">
        <f t="shared" si="368"/>
        <v>.</v>
      </c>
    </row>
    <row r="7844" spans="7:10">
      <c r="G7844" t="str">
        <f t="shared" si="366"/>
        <v>.</v>
      </c>
      <c r="H7844">
        <f t="shared" si="367"/>
        <v>0</v>
      </c>
      <c r="I7844" s="26" t="str">
        <f>H7844&amp;"x"&amp;COUNTIF($H$5:H7844,H7844)</f>
        <v>0x6918</v>
      </c>
      <c r="J7844" t="str">
        <f t="shared" si="368"/>
        <v>.</v>
      </c>
    </row>
    <row r="7845" spans="7:10">
      <c r="G7845" t="str">
        <f t="shared" si="366"/>
        <v>.</v>
      </c>
      <c r="H7845">
        <f t="shared" si="367"/>
        <v>0</v>
      </c>
      <c r="I7845" s="26" t="str">
        <f>H7845&amp;"x"&amp;COUNTIF($H$5:H7845,H7845)</f>
        <v>0x6919</v>
      </c>
      <c r="J7845" t="str">
        <f t="shared" si="368"/>
        <v>.</v>
      </c>
    </row>
    <row r="7846" spans="7:10">
      <c r="G7846" t="str">
        <f t="shared" si="366"/>
        <v>.</v>
      </c>
      <c r="H7846">
        <f t="shared" si="367"/>
        <v>0</v>
      </c>
      <c r="I7846" s="26" t="str">
        <f>H7846&amp;"x"&amp;COUNTIF($H$5:H7846,H7846)</f>
        <v>0x6920</v>
      </c>
      <c r="J7846" t="str">
        <f t="shared" si="368"/>
        <v>.</v>
      </c>
    </row>
    <row r="7847" spans="7:10">
      <c r="G7847" t="str">
        <f t="shared" si="366"/>
        <v>.</v>
      </c>
      <c r="H7847">
        <f t="shared" si="367"/>
        <v>0</v>
      </c>
      <c r="I7847" s="26" t="str">
        <f>H7847&amp;"x"&amp;COUNTIF($H$5:H7847,H7847)</f>
        <v>0x6921</v>
      </c>
      <c r="J7847" t="str">
        <f t="shared" si="368"/>
        <v>.</v>
      </c>
    </row>
    <row r="7848" spans="7:10">
      <c r="G7848" t="str">
        <f t="shared" si="366"/>
        <v>.</v>
      </c>
      <c r="H7848">
        <f t="shared" si="367"/>
        <v>0</v>
      </c>
      <c r="I7848" s="26" t="str">
        <f>H7848&amp;"x"&amp;COUNTIF($H$5:H7848,H7848)</f>
        <v>0x6922</v>
      </c>
      <c r="J7848" t="str">
        <f t="shared" si="368"/>
        <v>.</v>
      </c>
    </row>
    <row r="7849" spans="7:10">
      <c r="G7849" t="str">
        <f t="shared" si="366"/>
        <v>.</v>
      </c>
      <c r="H7849">
        <f t="shared" si="367"/>
        <v>0</v>
      </c>
      <c r="I7849" s="26" t="str">
        <f>H7849&amp;"x"&amp;COUNTIF($H$5:H7849,H7849)</f>
        <v>0x6923</v>
      </c>
      <c r="J7849" t="str">
        <f t="shared" si="368"/>
        <v>.</v>
      </c>
    </row>
    <row r="7850" spans="7:10">
      <c r="G7850" t="str">
        <f t="shared" si="366"/>
        <v>.</v>
      </c>
      <c r="H7850">
        <f t="shared" si="367"/>
        <v>0</v>
      </c>
      <c r="I7850" s="26" t="str">
        <f>H7850&amp;"x"&amp;COUNTIF($H$5:H7850,H7850)</f>
        <v>0x6924</v>
      </c>
      <c r="J7850" t="str">
        <f t="shared" si="368"/>
        <v>.</v>
      </c>
    </row>
    <row r="7851" spans="7:10">
      <c r="G7851" t="str">
        <f t="shared" si="366"/>
        <v>.</v>
      </c>
      <c r="H7851">
        <f t="shared" si="367"/>
        <v>0</v>
      </c>
      <c r="I7851" s="26" t="str">
        <f>H7851&amp;"x"&amp;COUNTIF($H$5:H7851,H7851)</f>
        <v>0x6925</v>
      </c>
      <c r="J7851" t="str">
        <f t="shared" si="368"/>
        <v>.</v>
      </c>
    </row>
    <row r="7852" spans="7:10">
      <c r="G7852" t="str">
        <f t="shared" si="366"/>
        <v>.</v>
      </c>
      <c r="H7852">
        <f t="shared" si="367"/>
        <v>0</v>
      </c>
      <c r="I7852" s="26" t="str">
        <f>H7852&amp;"x"&amp;COUNTIF($H$5:H7852,H7852)</f>
        <v>0x6926</v>
      </c>
      <c r="J7852" t="str">
        <f t="shared" si="368"/>
        <v>.</v>
      </c>
    </row>
    <row r="7853" spans="7:10">
      <c r="G7853" t="str">
        <f t="shared" si="366"/>
        <v>.</v>
      </c>
      <c r="H7853">
        <f t="shared" si="367"/>
        <v>0</v>
      </c>
      <c r="I7853" s="26" t="str">
        <f>H7853&amp;"x"&amp;COUNTIF($H$5:H7853,H7853)</f>
        <v>0x6927</v>
      </c>
      <c r="J7853" t="str">
        <f t="shared" si="368"/>
        <v>.</v>
      </c>
    </row>
    <row r="7854" spans="7:10">
      <c r="G7854" t="str">
        <f t="shared" si="366"/>
        <v>.</v>
      </c>
      <c r="H7854">
        <f t="shared" si="367"/>
        <v>0</v>
      </c>
      <c r="I7854" s="26" t="str">
        <f>H7854&amp;"x"&amp;COUNTIF($H$5:H7854,H7854)</f>
        <v>0x6928</v>
      </c>
      <c r="J7854" t="str">
        <f t="shared" si="368"/>
        <v>.</v>
      </c>
    </row>
    <row r="7855" spans="7:10">
      <c r="G7855" t="str">
        <f t="shared" si="366"/>
        <v>.</v>
      </c>
      <c r="H7855">
        <f t="shared" si="367"/>
        <v>0</v>
      </c>
      <c r="I7855" s="26" t="str">
        <f>H7855&amp;"x"&amp;COUNTIF($H$5:H7855,H7855)</f>
        <v>0x6929</v>
      </c>
      <c r="J7855" t="str">
        <f t="shared" si="368"/>
        <v>.</v>
      </c>
    </row>
    <row r="7856" spans="7:10">
      <c r="G7856" t="str">
        <f t="shared" si="366"/>
        <v>.</v>
      </c>
      <c r="H7856">
        <f t="shared" si="367"/>
        <v>0</v>
      </c>
      <c r="I7856" s="26" t="str">
        <f>H7856&amp;"x"&amp;COUNTIF($H$5:H7856,H7856)</f>
        <v>0x6930</v>
      </c>
      <c r="J7856" t="str">
        <f t="shared" si="368"/>
        <v>.</v>
      </c>
    </row>
    <row r="7857" spans="7:10">
      <c r="G7857" t="str">
        <f t="shared" si="366"/>
        <v>.</v>
      </c>
      <c r="H7857">
        <f t="shared" si="367"/>
        <v>0</v>
      </c>
      <c r="I7857" s="26" t="str">
        <f>H7857&amp;"x"&amp;COUNTIF($H$5:H7857,H7857)</f>
        <v>0x6931</v>
      </c>
      <c r="J7857" t="str">
        <f t="shared" si="368"/>
        <v>.</v>
      </c>
    </row>
    <row r="7858" spans="7:10">
      <c r="G7858" t="str">
        <f t="shared" si="366"/>
        <v>.</v>
      </c>
      <c r="H7858">
        <f t="shared" si="367"/>
        <v>0</v>
      </c>
      <c r="I7858" s="26" t="str">
        <f>H7858&amp;"x"&amp;COUNTIF($H$5:H7858,H7858)</f>
        <v>0x6932</v>
      </c>
      <c r="J7858" t="str">
        <f t="shared" si="368"/>
        <v>.</v>
      </c>
    </row>
    <row r="7859" spans="7:10">
      <c r="G7859" t="str">
        <f t="shared" si="366"/>
        <v>.</v>
      </c>
      <c r="H7859">
        <f t="shared" si="367"/>
        <v>0</v>
      </c>
      <c r="I7859" s="26" t="str">
        <f>H7859&amp;"x"&amp;COUNTIF($H$5:H7859,H7859)</f>
        <v>0x6933</v>
      </c>
      <c r="J7859" t="str">
        <f t="shared" si="368"/>
        <v>.</v>
      </c>
    </row>
    <row r="7860" spans="7:10">
      <c r="G7860" t="str">
        <f t="shared" si="366"/>
        <v>.</v>
      </c>
      <c r="H7860">
        <f t="shared" si="367"/>
        <v>0</v>
      </c>
      <c r="I7860" s="26" t="str">
        <f>H7860&amp;"x"&amp;COUNTIF($H$5:H7860,H7860)</f>
        <v>0x6934</v>
      </c>
      <c r="J7860" t="str">
        <f t="shared" si="368"/>
        <v>.</v>
      </c>
    </row>
    <row r="7861" spans="7:10">
      <c r="G7861" t="str">
        <f t="shared" si="366"/>
        <v>.</v>
      </c>
      <c r="H7861">
        <f t="shared" si="367"/>
        <v>0</v>
      </c>
      <c r="I7861" s="26" t="str">
        <f>H7861&amp;"x"&amp;COUNTIF($H$5:H7861,H7861)</f>
        <v>0x6935</v>
      </c>
      <c r="J7861" t="str">
        <f t="shared" si="368"/>
        <v>.</v>
      </c>
    </row>
    <row r="7862" spans="7:10">
      <c r="G7862" t="str">
        <f t="shared" si="366"/>
        <v>.</v>
      </c>
      <c r="H7862">
        <f t="shared" si="367"/>
        <v>0</v>
      </c>
      <c r="I7862" s="26" t="str">
        <f>H7862&amp;"x"&amp;COUNTIF($H$5:H7862,H7862)</f>
        <v>0x6936</v>
      </c>
      <c r="J7862" t="str">
        <f t="shared" si="368"/>
        <v>.</v>
      </c>
    </row>
    <row r="7863" spans="7:10">
      <c r="G7863" t="str">
        <f t="shared" si="366"/>
        <v>.</v>
      </c>
      <c r="H7863">
        <f t="shared" si="367"/>
        <v>0</v>
      </c>
      <c r="I7863" s="26" t="str">
        <f>H7863&amp;"x"&amp;COUNTIF($H$5:H7863,H7863)</f>
        <v>0x6937</v>
      </c>
      <c r="J7863" t="str">
        <f t="shared" si="368"/>
        <v>.</v>
      </c>
    </row>
    <row r="7864" spans="7:10">
      <c r="G7864" t="str">
        <f t="shared" si="366"/>
        <v>.</v>
      </c>
      <c r="H7864">
        <f t="shared" si="367"/>
        <v>0</v>
      </c>
      <c r="I7864" s="26" t="str">
        <f>H7864&amp;"x"&amp;COUNTIF($H$5:H7864,H7864)</f>
        <v>0x6938</v>
      </c>
      <c r="J7864" t="str">
        <f t="shared" si="368"/>
        <v>.</v>
      </c>
    </row>
    <row r="7865" spans="7:10">
      <c r="G7865" t="str">
        <f t="shared" si="366"/>
        <v>.</v>
      </c>
      <c r="H7865">
        <f t="shared" si="367"/>
        <v>0</v>
      </c>
      <c r="I7865" s="26" t="str">
        <f>H7865&amp;"x"&amp;COUNTIF($H$5:H7865,H7865)</f>
        <v>0x6939</v>
      </c>
      <c r="J7865" t="str">
        <f t="shared" si="368"/>
        <v>.</v>
      </c>
    </row>
    <row r="7866" spans="7:10">
      <c r="G7866" t="str">
        <f t="shared" si="366"/>
        <v>.</v>
      </c>
      <c r="H7866">
        <f t="shared" si="367"/>
        <v>0</v>
      </c>
      <c r="I7866" s="26" t="str">
        <f>H7866&amp;"x"&amp;COUNTIF($H$5:H7866,H7866)</f>
        <v>0x6940</v>
      </c>
      <c r="J7866" t="str">
        <f t="shared" si="368"/>
        <v>.</v>
      </c>
    </row>
    <row r="7867" spans="7:10">
      <c r="G7867" t="str">
        <f t="shared" si="366"/>
        <v>.</v>
      </c>
      <c r="H7867">
        <f t="shared" si="367"/>
        <v>0</v>
      </c>
      <c r="I7867" s="26" t="str">
        <f>H7867&amp;"x"&amp;COUNTIF($H$5:H7867,H7867)</f>
        <v>0x6941</v>
      </c>
      <c r="J7867" t="str">
        <f t="shared" si="368"/>
        <v>.</v>
      </c>
    </row>
    <row r="7868" spans="7:10">
      <c r="G7868" t="str">
        <f t="shared" si="366"/>
        <v>.</v>
      </c>
      <c r="H7868">
        <f t="shared" si="367"/>
        <v>0</v>
      </c>
      <c r="I7868" s="26" t="str">
        <f>H7868&amp;"x"&amp;COUNTIF($H$5:H7868,H7868)</f>
        <v>0x6942</v>
      </c>
      <c r="J7868" t="str">
        <f t="shared" si="368"/>
        <v>.</v>
      </c>
    </row>
    <row r="7869" spans="7:10">
      <c r="G7869" t="str">
        <f t="shared" si="366"/>
        <v>.</v>
      </c>
      <c r="H7869">
        <f t="shared" si="367"/>
        <v>0</v>
      </c>
      <c r="I7869" s="26" t="str">
        <f>H7869&amp;"x"&amp;COUNTIF($H$5:H7869,H7869)</f>
        <v>0x6943</v>
      </c>
      <c r="J7869" t="str">
        <f t="shared" si="368"/>
        <v>.</v>
      </c>
    </row>
    <row r="7870" spans="7:10">
      <c r="G7870" t="str">
        <f t="shared" si="366"/>
        <v>.</v>
      </c>
      <c r="H7870">
        <f t="shared" si="367"/>
        <v>0</v>
      </c>
      <c r="I7870" s="26" t="str">
        <f>H7870&amp;"x"&amp;COUNTIF($H$5:H7870,H7870)</f>
        <v>0x6944</v>
      </c>
      <c r="J7870" t="str">
        <f t="shared" si="368"/>
        <v>.</v>
      </c>
    </row>
    <row r="7871" spans="7:10">
      <c r="G7871" t="str">
        <f t="shared" si="366"/>
        <v>.</v>
      </c>
      <c r="H7871">
        <f t="shared" si="367"/>
        <v>0</v>
      </c>
      <c r="I7871" s="26" t="str">
        <f>H7871&amp;"x"&amp;COUNTIF($H$5:H7871,H7871)</f>
        <v>0x6945</v>
      </c>
      <c r="J7871" t="str">
        <f t="shared" si="368"/>
        <v>.</v>
      </c>
    </row>
    <row r="7872" spans="7:10">
      <c r="G7872" t="str">
        <f t="shared" si="366"/>
        <v>.</v>
      </c>
      <c r="H7872">
        <f t="shared" si="367"/>
        <v>0</v>
      </c>
      <c r="I7872" s="26" t="str">
        <f>H7872&amp;"x"&amp;COUNTIF($H$5:H7872,H7872)</f>
        <v>0x6946</v>
      </c>
      <c r="J7872" t="str">
        <f t="shared" si="368"/>
        <v>.</v>
      </c>
    </row>
    <row r="7873" spans="7:10">
      <c r="G7873" t="str">
        <f t="shared" si="366"/>
        <v>.</v>
      </c>
      <c r="H7873">
        <f t="shared" si="367"/>
        <v>0</v>
      </c>
      <c r="I7873" s="26" t="str">
        <f>H7873&amp;"x"&amp;COUNTIF($H$5:H7873,H7873)</f>
        <v>0x6947</v>
      </c>
      <c r="J7873" t="str">
        <f t="shared" si="368"/>
        <v>.</v>
      </c>
    </row>
    <row r="7874" spans="7:10">
      <c r="G7874" t="str">
        <f t="shared" si="366"/>
        <v>.</v>
      </c>
      <c r="H7874">
        <f t="shared" si="367"/>
        <v>0</v>
      </c>
      <c r="I7874" s="26" t="str">
        <f>H7874&amp;"x"&amp;COUNTIF($H$5:H7874,H7874)</f>
        <v>0x6948</v>
      </c>
      <c r="J7874" t="str">
        <f t="shared" si="368"/>
        <v>.</v>
      </c>
    </row>
    <row r="7875" spans="7:10">
      <c r="G7875" t="str">
        <f t="shared" si="366"/>
        <v>.</v>
      </c>
      <c r="H7875">
        <f t="shared" si="367"/>
        <v>0</v>
      </c>
      <c r="I7875" s="26" t="str">
        <f>H7875&amp;"x"&amp;COUNTIF($H$5:H7875,H7875)</f>
        <v>0x6949</v>
      </c>
      <c r="J7875" t="str">
        <f t="shared" si="368"/>
        <v>.</v>
      </c>
    </row>
    <row r="7876" spans="7:10">
      <c r="G7876" t="str">
        <f t="shared" si="366"/>
        <v>.</v>
      </c>
      <c r="H7876">
        <f t="shared" si="367"/>
        <v>0</v>
      </c>
      <c r="I7876" s="26" t="str">
        <f>H7876&amp;"x"&amp;COUNTIF($H$5:H7876,H7876)</f>
        <v>0x6950</v>
      </c>
      <c r="J7876" t="str">
        <f t="shared" si="368"/>
        <v>.</v>
      </c>
    </row>
    <row r="7877" spans="7:10">
      <c r="G7877" t="str">
        <f t="shared" ref="G7877:G7940" si="369">A7877&amp;"."&amp;B7877</f>
        <v>.</v>
      </c>
      <c r="H7877">
        <f t="shared" ref="H7877:H7940" si="370">F7877</f>
        <v>0</v>
      </c>
      <c r="I7877" s="26" t="str">
        <f>H7877&amp;"x"&amp;COUNTIF($H$5:H7877,H7877)</f>
        <v>0x6951</v>
      </c>
      <c r="J7877" t="str">
        <f t="shared" ref="J7877:J7940" si="371">G7877</f>
        <v>.</v>
      </c>
    </row>
    <row r="7878" spans="7:10">
      <c r="G7878" t="str">
        <f t="shared" si="369"/>
        <v>.</v>
      </c>
      <c r="H7878">
        <f t="shared" si="370"/>
        <v>0</v>
      </c>
      <c r="I7878" s="26" t="str">
        <f>H7878&amp;"x"&amp;COUNTIF($H$5:H7878,H7878)</f>
        <v>0x6952</v>
      </c>
      <c r="J7878" t="str">
        <f t="shared" si="371"/>
        <v>.</v>
      </c>
    </row>
    <row r="7879" spans="7:10">
      <c r="G7879" t="str">
        <f t="shared" si="369"/>
        <v>.</v>
      </c>
      <c r="H7879">
        <f t="shared" si="370"/>
        <v>0</v>
      </c>
      <c r="I7879" s="26" t="str">
        <f>H7879&amp;"x"&amp;COUNTIF($H$5:H7879,H7879)</f>
        <v>0x6953</v>
      </c>
      <c r="J7879" t="str">
        <f t="shared" si="371"/>
        <v>.</v>
      </c>
    </row>
    <row r="7880" spans="7:10">
      <c r="G7880" t="str">
        <f t="shared" si="369"/>
        <v>.</v>
      </c>
      <c r="H7880">
        <f t="shared" si="370"/>
        <v>0</v>
      </c>
      <c r="I7880" s="26" t="str">
        <f>H7880&amp;"x"&amp;COUNTIF($H$5:H7880,H7880)</f>
        <v>0x6954</v>
      </c>
      <c r="J7880" t="str">
        <f t="shared" si="371"/>
        <v>.</v>
      </c>
    </row>
    <row r="7881" spans="7:10">
      <c r="G7881" t="str">
        <f t="shared" si="369"/>
        <v>.</v>
      </c>
      <c r="H7881">
        <f t="shared" si="370"/>
        <v>0</v>
      </c>
      <c r="I7881" s="26" t="str">
        <f>H7881&amp;"x"&amp;COUNTIF($H$5:H7881,H7881)</f>
        <v>0x6955</v>
      </c>
      <c r="J7881" t="str">
        <f t="shared" si="371"/>
        <v>.</v>
      </c>
    </row>
    <row r="7882" spans="7:10">
      <c r="G7882" t="str">
        <f t="shared" si="369"/>
        <v>.</v>
      </c>
      <c r="H7882">
        <f t="shared" si="370"/>
        <v>0</v>
      </c>
      <c r="I7882" s="26" t="str">
        <f>H7882&amp;"x"&amp;COUNTIF($H$5:H7882,H7882)</f>
        <v>0x6956</v>
      </c>
      <c r="J7882" t="str">
        <f t="shared" si="371"/>
        <v>.</v>
      </c>
    </row>
    <row r="7883" spans="7:10">
      <c r="G7883" t="str">
        <f t="shared" si="369"/>
        <v>.</v>
      </c>
      <c r="H7883">
        <f t="shared" si="370"/>
        <v>0</v>
      </c>
      <c r="I7883" s="26" t="str">
        <f>H7883&amp;"x"&amp;COUNTIF($H$5:H7883,H7883)</f>
        <v>0x6957</v>
      </c>
      <c r="J7883" t="str">
        <f t="shared" si="371"/>
        <v>.</v>
      </c>
    </row>
    <row r="7884" spans="7:10">
      <c r="G7884" t="str">
        <f t="shared" si="369"/>
        <v>.</v>
      </c>
      <c r="H7884">
        <f t="shared" si="370"/>
        <v>0</v>
      </c>
      <c r="I7884" s="26" t="str">
        <f>H7884&amp;"x"&amp;COUNTIF($H$5:H7884,H7884)</f>
        <v>0x6958</v>
      </c>
      <c r="J7884" t="str">
        <f t="shared" si="371"/>
        <v>.</v>
      </c>
    </row>
    <row r="7885" spans="7:10">
      <c r="G7885" t="str">
        <f t="shared" si="369"/>
        <v>.</v>
      </c>
      <c r="H7885">
        <f t="shared" si="370"/>
        <v>0</v>
      </c>
      <c r="I7885" s="26" t="str">
        <f>H7885&amp;"x"&amp;COUNTIF($H$5:H7885,H7885)</f>
        <v>0x6959</v>
      </c>
      <c r="J7885" t="str">
        <f t="shared" si="371"/>
        <v>.</v>
      </c>
    </row>
    <row r="7886" spans="7:10">
      <c r="G7886" t="str">
        <f t="shared" si="369"/>
        <v>.</v>
      </c>
      <c r="H7886">
        <f t="shared" si="370"/>
        <v>0</v>
      </c>
      <c r="I7886" s="26" t="str">
        <f>H7886&amp;"x"&amp;COUNTIF($H$5:H7886,H7886)</f>
        <v>0x6960</v>
      </c>
      <c r="J7886" t="str">
        <f t="shared" si="371"/>
        <v>.</v>
      </c>
    </row>
    <row r="7887" spans="7:10">
      <c r="G7887" t="str">
        <f t="shared" si="369"/>
        <v>.</v>
      </c>
      <c r="H7887">
        <f t="shared" si="370"/>
        <v>0</v>
      </c>
      <c r="I7887" s="26" t="str">
        <f>H7887&amp;"x"&amp;COUNTIF($H$5:H7887,H7887)</f>
        <v>0x6961</v>
      </c>
      <c r="J7887" t="str">
        <f t="shared" si="371"/>
        <v>.</v>
      </c>
    </row>
    <row r="7888" spans="7:10">
      <c r="G7888" t="str">
        <f t="shared" si="369"/>
        <v>.</v>
      </c>
      <c r="H7888">
        <f t="shared" si="370"/>
        <v>0</v>
      </c>
      <c r="I7888" s="26" t="str">
        <f>H7888&amp;"x"&amp;COUNTIF($H$5:H7888,H7888)</f>
        <v>0x6962</v>
      </c>
      <c r="J7888" t="str">
        <f t="shared" si="371"/>
        <v>.</v>
      </c>
    </row>
    <row r="7889" spans="7:10">
      <c r="G7889" t="str">
        <f t="shared" si="369"/>
        <v>.</v>
      </c>
      <c r="H7889">
        <f t="shared" si="370"/>
        <v>0</v>
      </c>
      <c r="I7889" s="26" t="str">
        <f>H7889&amp;"x"&amp;COUNTIF($H$5:H7889,H7889)</f>
        <v>0x6963</v>
      </c>
      <c r="J7889" t="str">
        <f t="shared" si="371"/>
        <v>.</v>
      </c>
    </row>
    <row r="7890" spans="7:10">
      <c r="G7890" t="str">
        <f t="shared" si="369"/>
        <v>.</v>
      </c>
      <c r="H7890">
        <f t="shared" si="370"/>
        <v>0</v>
      </c>
      <c r="I7890" s="26" t="str">
        <f>H7890&amp;"x"&amp;COUNTIF($H$5:H7890,H7890)</f>
        <v>0x6964</v>
      </c>
      <c r="J7890" t="str">
        <f t="shared" si="371"/>
        <v>.</v>
      </c>
    </row>
    <row r="7891" spans="7:10">
      <c r="G7891" t="str">
        <f t="shared" si="369"/>
        <v>.</v>
      </c>
      <c r="H7891">
        <f t="shared" si="370"/>
        <v>0</v>
      </c>
      <c r="I7891" s="26" t="str">
        <f>H7891&amp;"x"&amp;COUNTIF($H$5:H7891,H7891)</f>
        <v>0x6965</v>
      </c>
      <c r="J7891" t="str">
        <f t="shared" si="371"/>
        <v>.</v>
      </c>
    </row>
    <row r="7892" spans="7:10">
      <c r="G7892" t="str">
        <f t="shared" si="369"/>
        <v>.</v>
      </c>
      <c r="H7892">
        <f t="shared" si="370"/>
        <v>0</v>
      </c>
      <c r="I7892" s="26" t="str">
        <f>H7892&amp;"x"&amp;COUNTIF($H$5:H7892,H7892)</f>
        <v>0x6966</v>
      </c>
      <c r="J7892" t="str">
        <f t="shared" si="371"/>
        <v>.</v>
      </c>
    </row>
    <row r="7893" spans="7:10">
      <c r="G7893" t="str">
        <f t="shared" si="369"/>
        <v>.</v>
      </c>
      <c r="H7893">
        <f t="shared" si="370"/>
        <v>0</v>
      </c>
      <c r="I7893" s="26" t="str">
        <f>H7893&amp;"x"&amp;COUNTIF($H$5:H7893,H7893)</f>
        <v>0x6967</v>
      </c>
      <c r="J7893" t="str">
        <f t="shared" si="371"/>
        <v>.</v>
      </c>
    </row>
    <row r="7894" spans="7:10">
      <c r="G7894" t="str">
        <f t="shared" si="369"/>
        <v>.</v>
      </c>
      <c r="H7894">
        <f t="shared" si="370"/>
        <v>0</v>
      </c>
      <c r="I7894" s="26" t="str">
        <f>H7894&amp;"x"&amp;COUNTIF($H$5:H7894,H7894)</f>
        <v>0x6968</v>
      </c>
      <c r="J7894" t="str">
        <f t="shared" si="371"/>
        <v>.</v>
      </c>
    </row>
    <row r="7895" spans="7:10">
      <c r="G7895" t="str">
        <f t="shared" si="369"/>
        <v>.</v>
      </c>
      <c r="H7895">
        <f t="shared" si="370"/>
        <v>0</v>
      </c>
      <c r="I7895" s="26" t="str">
        <f>H7895&amp;"x"&amp;COUNTIF($H$5:H7895,H7895)</f>
        <v>0x6969</v>
      </c>
      <c r="J7895" t="str">
        <f t="shared" si="371"/>
        <v>.</v>
      </c>
    </row>
    <row r="7896" spans="7:10">
      <c r="G7896" t="str">
        <f t="shared" si="369"/>
        <v>.</v>
      </c>
      <c r="H7896">
        <f t="shared" si="370"/>
        <v>0</v>
      </c>
      <c r="I7896" s="26" t="str">
        <f>H7896&amp;"x"&amp;COUNTIF($H$5:H7896,H7896)</f>
        <v>0x6970</v>
      </c>
      <c r="J7896" t="str">
        <f t="shared" si="371"/>
        <v>.</v>
      </c>
    </row>
    <row r="7897" spans="7:10">
      <c r="G7897" t="str">
        <f t="shared" si="369"/>
        <v>.</v>
      </c>
      <c r="H7897">
        <f t="shared" si="370"/>
        <v>0</v>
      </c>
      <c r="I7897" s="26" t="str">
        <f>H7897&amp;"x"&amp;COUNTIF($H$5:H7897,H7897)</f>
        <v>0x6971</v>
      </c>
      <c r="J7897" t="str">
        <f t="shared" si="371"/>
        <v>.</v>
      </c>
    </row>
    <row r="7898" spans="7:10">
      <c r="G7898" t="str">
        <f t="shared" si="369"/>
        <v>.</v>
      </c>
      <c r="H7898">
        <f t="shared" si="370"/>
        <v>0</v>
      </c>
      <c r="I7898" s="26" t="str">
        <f>H7898&amp;"x"&amp;COUNTIF($H$5:H7898,H7898)</f>
        <v>0x6972</v>
      </c>
      <c r="J7898" t="str">
        <f t="shared" si="371"/>
        <v>.</v>
      </c>
    </row>
    <row r="7899" spans="7:10">
      <c r="G7899" t="str">
        <f t="shared" si="369"/>
        <v>.</v>
      </c>
      <c r="H7899">
        <f t="shared" si="370"/>
        <v>0</v>
      </c>
      <c r="I7899" s="26" t="str">
        <f>H7899&amp;"x"&amp;COUNTIF($H$5:H7899,H7899)</f>
        <v>0x6973</v>
      </c>
      <c r="J7899" t="str">
        <f t="shared" si="371"/>
        <v>.</v>
      </c>
    </row>
    <row r="7900" spans="7:10">
      <c r="G7900" t="str">
        <f t="shared" si="369"/>
        <v>.</v>
      </c>
      <c r="H7900">
        <f t="shared" si="370"/>
        <v>0</v>
      </c>
      <c r="I7900" s="26" t="str">
        <f>H7900&amp;"x"&amp;COUNTIF($H$5:H7900,H7900)</f>
        <v>0x6974</v>
      </c>
      <c r="J7900" t="str">
        <f t="shared" si="371"/>
        <v>.</v>
      </c>
    </row>
    <row r="7901" spans="7:10">
      <c r="G7901" t="str">
        <f t="shared" si="369"/>
        <v>.</v>
      </c>
      <c r="H7901">
        <f t="shared" si="370"/>
        <v>0</v>
      </c>
      <c r="I7901" s="26" t="str">
        <f>H7901&amp;"x"&amp;COUNTIF($H$5:H7901,H7901)</f>
        <v>0x6975</v>
      </c>
      <c r="J7901" t="str">
        <f t="shared" si="371"/>
        <v>.</v>
      </c>
    </row>
    <row r="7902" spans="7:10">
      <c r="G7902" t="str">
        <f t="shared" si="369"/>
        <v>.</v>
      </c>
      <c r="H7902">
        <f t="shared" si="370"/>
        <v>0</v>
      </c>
      <c r="I7902" s="26" t="str">
        <f>H7902&amp;"x"&amp;COUNTIF($H$5:H7902,H7902)</f>
        <v>0x6976</v>
      </c>
      <c r="J7902" t="str">
        <f t="shared" si="371"/>
        <v>.</v>
      </c>
    </row>
    <row r="7903" spans="7:10">
      <c r="G7903" t="str">
        <f t="shared" si="369"/>
        <v>.</v>
      </c>
      <c r="H7903">
        <f t="shared" si="370"/>
        <v>0</v>
      </c>
      <c r="I7903" s="26" t="str">
        <f>H7903&amp;"x"&amp;COUNTIF($H$5:H7903,H7903)</f>
        <v>0x6977</v>
      </c>
      <c r="J7903" t="str">
        <f t="shared" si="371"/>
        <v>.</v>
      </c>
    </row>
    <row r="7904" spans="7:10">
      <c r="G7904" t="str">
        <f t="shared" si="369"/>
        <v>.</v>
      </c>
      <c r="H7904">
        <f t="shared" si="370"/>
        <v>0</v>
      </c>
      <c r="I7904" s="26" t="str">
        <f>H7904&amp;"x"&amp;COUNTIF($H$5:H7904,H7904)</f>
        <v>0x6978</v>
      </c>
      <c r="J7904" t="str">
        <f t="shared" si="371"/>
        <v>.</v>
      </c>
    </row>
    <row r="7905" spans="7:10">
      <c r="G7905" t="str">
        <f t="shared" si="369"/>
        <v>.</v>
      </c>
      <c r="H7905">
        <f t="shared" si="370"/>
        <v>0</v>
      </c>
      <c r="I7905" s="26" t="str">
        <f>H7905&amp;"x"&amp;COUNTIF($H$5:H7905,H7905)</f>
        <v>0x6979</v>
      </c>
      <c r="J7905" t="str">
        <f t="shared" si="371"/>
        <v>.</v>
      </c>
    </row>
    <row r="7906" spans="7:10">
      <c r="G7906" t="str">
        <f t="shared" si="369"/>
        <v>.</v>
      </c>
      <c r="H7906">
        <f t="shared" si="370"/>
        <v>0</v>
      </c>
      <c r="I7906" s="26" t="str">
        <f>H7906&amp;"x"&amp;COUNTIF($H$5:H7906,H7906)</f>
        <v>0x6980</v>
      </c>
      <c r="J7906" t="str">
        <f t="shared" si="371"/>
        <v>.</v>
      </c>
    </row>
    <row r="7907" spans="7:10">
      <c r="G7907" t="str">
        <f t="shared" si="369"/>
        <v>.</v>
      </c>
      <c r="H7907">
        <f t="shared" si="370"/>
        <v>0</v>
      </c>
      <c r="I7907" s="26" t="str">
        <f>H7907&amp;"x"&amp;COUNTIF($H$5:H7907,H7907)</f>
        <v>0x6981</v>
      </c>
      <c r="J7907" t="str">
        <f t="shared" si="371"/>
        <v>.</v>
      </c>
    </row>
    <row r="7908" spans="7:10">
      <c r="G7908" t="str">
        <f t="shared" si="369"/>
        <v>.</v>
      </c>
      <c r="H7908">
        <f t="shared" si="370"/>
        <v>0</v>
      </c>
      <c r="I7908" s="26" t="str">
        <f>H7908&amp;"x"&amp;COUNTIF($H$5:H7908,H7908)</f>
        <v>0x6982</v>
      </c>
      <c r="J7908" t="str">
        <f t="shared" si="371"/>
        <v>.</v>
      </c>
    </row>
    <row r="7909" spans="7:10">
      <c r="G7909" t="str">
        <f t="shared" si="369"/>
        <v>.</v>
      </c>
      <c r="H7909">
        <f t="shared" si="370"/>
        <v>0</v>
      </c>
      <c r="I7909" s="26" t="str">
        <f>H7909&amp;"x"&amp;COUNTIF($H$5:H7909,H7909)</f>
        <v>0x6983</v>
      </c>
      <c r="J7909" t="str">
        <f t="shared" si="371"/>
        <v>.</v>
      </c>
    </row>
    <row r="7910" spans="7:10">
      <c r="G7910" t="str">
        <f t="shared" si="369"/>
        <v>.</v>
      </c>
      <c r="H7910">
        <f t="shared" si="370"/>
        <v>0</v>
      </c>
      <c r="I7910" s="26" t="str">
        <f>H7910&amp;"x"&amp;COUNTIF($H$5:H7910,H7910)</f>
        <v>0x6984</v>
      </c>
      <c r="J7910" t="str">
        <f t="shared" si="371"/>
        <v>.</v>
      </c>
    </row>
    <row r="7911" spans="7:10">
      <c r="G7911" t="str">
        <f t="shared" si="369"/>
        <v>.</v>
      </c>
      <c r="H7911">
        <f t="shared" si="370"/>
        <v>0</v>
      </c>
      <c r="I7911" s="26" t="str">
        <f>H7911&amp;"x"&amp;COUNTIF($H$5:H7911,H7911)</f>
        <v>0x6985</v>
      </c>
      <c r="J7911" t="str">
        <f t="shared" si="371"/>
        <v>.</v>
      </c>
    </row>
    <row r="7912" spans="7:10">
      <c r="G7912" t="str">
        <f t="shared" si="369"/>
        <v>.</v>
      </c>
      <c r="H7912">
        <f t="shared" si="370"/>
        <v>0</v>
      </c>
      <c r="I7912" s="26" t="str">
        <f>H7912&amp;"x"&amp;COUNTIF($H$5:H7912,H7912)</f>
        <v>0x6986</v>
      </c>
      <c r="J7912" t="str">
        <f t="shared" si="371"/>
        <v>.</v>
      </c>
    </row>
    <row r="7913" spans="7:10">
      <c r="G7913" t="str">
        <f t="shared" si="369"/>
        <v>.</v>
      </c>
      <c r="H7913">
        <f t="shared" si="370"/>
        <v>0</v>
      </c>
      <c r="I7913" s="26" t="str">
        <f>H7913&amp;"x"&amp;COUNTIF($H$5:H7913,H7913)</f>
        <v>0x6987</v>
      </c>
      <c r="J7913" t="str">
        <f t="shared" si="371"/>
        <v>.</v>
      </c>
    </row>
    <row r="7914" spans="7:10">
      <c r="G7914" t="str">
        <f t="shared" si="369"/>
        <v>.</v>
      </c>
      <c r="H7914">
        <f t="shared" si="370"/>
        <v>0</v>
      </c>
      <c r="I7914" s="26" t="str">
        <f>H7914&amp;"x"&amp;COUNTIF($H$5:H7914,H7914)</f>
        <v>0x6988</v>
      </c>
      <c r="J7914" t="str">
        <f t="shared" si="371"/>
        <v>.</v>
      </c>
    </row>
    <row r="7915" spans="7:10">
      <c r="G7915" t="str">
        <f t="shared" si="369"/>
        <v>.</v>
      </c>
      <c r="H7915">
        <f t="shared" si="370"/>
        <v>0</v>
      </c>
      <c r="I7915" s="26" t="str">
        <f>H7915&amp;"x"&amp;COUNTIF($H$5:H7915,H7915)</f>
        <v>0x6989</v>
      </c>
      <c r="J7915" t="str">
        <f t="shared" si="371"/>
        <v>.</v>
      </c>
    </row>
    <row r="7916" spans="7:10">
      <c r="G7916" t="str">
        <f t="shared" si="369"/>
        <v>.</v>
      </c>
      <c r="H7916">
        <f t="shared" si="370"/>
        <v>0</v>
      </c>
      <c r="I7916" s="26" t="str">
        <f>H7916&amp;"x"&amp;COUNTIF($H$5:H7916,H7916)</f>
        <v>0x6990</v>
      </c>
      <c r="J7916" t="str">
        <f t="shared" si="371"/>
        <v>.</v>
      </c>
    </row>
    <row r="7917" spans="7:10">
      <c r="G7917" t="str">
        <f t="shared" si="369"/>
        <v>.</v>
      </c>
      <c r="H7917">
        <f t="shared" si="370"/>
        <v>0</v>
      </c>
      <c r="I7917" s="26" t="str">
        <f>H7917&amp;"x"&amp;COUNTIF($H$5:H7917,H7917)</f>
        <v>0x6991</v>
      </c>
      <c r="J7917" t="str">
        <f t="shared" si="371"/>
        <v>.</v>
      </c>
    </row>
    <row r="7918" spans="7:10">
      <c r="G7918" t="str">
        <f t="shared" si="369"/>
        <v>.</v>
      </c>
      <c r="H7918">
        <f t="shared" si="370"/>
        <v>0</v>
      </c>
      <c r="I7918" s="26" t="str">
        <f>H7918&amp;"x"&amp;COUNTIF($H$5:H7918,H7918)</f>
        <v>0x6992</v>
      </c>
      <c r="J7918" t="str">
        <f t="shared" si="371"/>
        <v>.</v>
      </c>
    </row>
    <row r="7919" spans="7:10">
      <c r="G7919" t="str">
        <f t="shared" si="369"/>
        <v>.</v>
      </c>
      <c r="H7919">
        <f t="shared" si="370"/>
        <v>0</v>
      </c>
      <c r="I7919" s="26" t="str">
        <f>H7919&amp;"x"&amp;COUNTIF($H$5:H7919,H7919)</f>
        <v>0x6993</v>
      </c>
      <c r="J7919" t="str">
        <f t="shared" si="371"/>
        <v>.</v>
      </c>
    </row>
    <row r="7920" spans="7:10">
      <c r="G7920" t="str">
        <f t="shared" si="369"/>
        <v>.</v>
      </c>
      <c r="H7920">
        <f t="shared" si="370"/>
        <v>0</v>
      </c>
      <c r="I7920" s="26" t="str">
        <f>H7920&amp;"x"&amp;COUNTIF($H$5:H7920,H7920)</f>
        <v>0x6994</v>
      </c>
      <c r="J7920" t="str">
        <f t="shared" si="371"/>
        <v>.</v>
      </c>
    </row>
    <row r="7921" spans="7:10">
      <c r="G7921" t="str">
        <f t="shared" si="369"/>
        <v>.</v>
      </c>
      <c r="H7921">
        <f t="shared" si="370"/>
        <v>0</v>
      </c>
      <c r="I7921" s="26" t="str">
        <f>H7921&amp;"x"&amp;COUNTIF($H$5:H7921,H7921)</f>
        <v>0x6995</v>
      </c>
      <c r="J7921" t="str">
        <f t="shared" si="371"/>
        <v>.</v>
      </c>
    </row>
    <row r="7922" spans="7:10">
      <c r="G7922" t="str">
        <f t="shared" si="369"/>
        <v>.</v>
      </c>
      <c r="H7922">
        <f t="shared" si="370"/>
        <v>0</v>
      </c>
      <c r="I7922" s="26" t="str">
        <f>H7922&amp;"x"&amp;COUNTIF($H$5:H7922,H7922)</f>
        <v>0x6996</v>
      </c>
      <c r="J7922" t="str">
        <f t="shared" si="371"/>
        <v>.</v>
      </c>
    </row>
    <row r="7923" spans="7:10">
      <c r="G7923" t="str">
        <f t="shared" si="369"/>
        <v>.</v>
      </c>
      <c r="H7923">
        <f t="shared" si="370"/>
        <v>0</v>
      </c>
      <c r="I7923" s="26" t="str">
        <f>H7923&amp;"x"&amp;COUNTIF($H$5:H7923,H7923)</f>
        <v>0x6997</v>
      </c>
      <c r="J7923" t="str">
        <f t="shared" si="371"/>
        <v>.</v>
      </c>
    </row>
    <row r="7924" spans="7:10">
      <c r="G7924" t="str">
        <f t="shared" si="369"/>
        <v>.</v>
      </c>
      <c r="H7924">
        <f t="shared" si="370"/>
        <v>0</v>
      </c>
      <c r="I7924" s="26" t="str">
        <f>H7924&amp;"x"&amp;COUNTIF($H$5:H7924,H7924)</f>
        <v>0x6998</v>
      </c>
      <c r="J7924" t="str">
        <f t="shared" si="371"/>
        <v>.</v>
      </c>
    </row>
    <row r="7925" spans="7:10">
      <c r="G7925" t="str">
        <f t="shared" si="369"/>
        <v>.</v>
      </c>
      <c r="H7925">
        <f t="shared" si="370"/>
        <v>0</v>
      </c>
      <c r="I7925" s="26" t="str">
        <f>H7925&amp;"x"&amp;COUNTIF($H$5:H7925,H7925)</f>
        <v>0x6999</v>
      </c>
      <c r="J7925" t="str">
        <f t="shared" si="371"/>
        <v>.</v>
      </c>
    </row>
    <row r="7926" spans="7:10">
      <c r="G7926" t="str">
        <f t="shared" si="369"/>
        <v>.</v>
      </c>
      <c r="H7926">
        <f t="shared" si="370"/>
        <v>0</v>
      </c>
      <c r="I7926" s="26" t="str">
        <f>H7926&amp;"x"&amp;COUNTIF($H$5:H7926,H7926)</f>
        <v>0x7000</v>
      </c>
      <c r="J7926" t="str">
        <f t="shared" si="371"/>
        <v>.</v>
      </c>
    </row>
    <row r="7927" spans="7:10">
      <c r="G7927" t="str">
        <f t="shared" si="369"/>
        <v>.</v>
      </c>
      <c r="H7927">
        <f t="shared" si="370"/>
        <v>0</v>
      </c>
      <c r="I7927" s="26" t="str">
        <f>H7927&amp;"x"&amp;COUNTIF($H$5:H7927,H7927)</f>
        <v>0x7001</v>
      </c>
      <c r="J7927" t="str">
        <f t="shared" si="371"/>
        <v>.</v>
      </c>
    </row>
    <row r="7928" spans="7:10">
      <c r="G7928" t="str">
        <f t="shared" si="369"/>
        <v>.</v>
      </c>
      <c r="H7928">
        <f t="shared" si="370"/>
        <v>0</v>
      </c>
      <c r="I7928" s="26" t="str">
        <f>H7928&amp;"x"&amp;COUNTIF($H$5:H7928,H7928)</f>
        <v>0x7002</v>
      </c>
      <c r="J7928" t="str">
        <f t="shared" si="371"/>
        <v>.</v>
      </c>
    </row>
    <row r="7929" spans="7:10">
      <c r="G7929" t="str">
        <f t="shared" si="369"/>
        <v>.</v>
      </c>
      <c r="H7929">
        <f t="shared" si="370"/>
        <v>0</v>
      </c>
      <c r="I7929" s="26" t="str">
        <f>H7929&amp;"x"&amp;COUNTIF($H$5:H7929,H7929)</f>
        <v>0x7003</v>
      </c>
      <c r="J7929" t="str">
        <f t="shared" si="371"/>
        <v>.</v>
      </c>
    </row>
    <row r="7930" spans="7:10">
      <c r="G7930" t="str">
        <f t="shared" si="369"/>
        <v>.</v>
      </c>
      <c r="H7930">
        <f t="shared" si="370"/>
        <v>0</v>
      </c>
      <c r="I7930" s="26" t="str">
        <f>H7930&amp;"x"&amp;COUNTIF($H$5:H7930,H7930)</f>
        <v>0x7004</v>
      </c>
      <c r="J7930" t="str">
        <f t="shared" si="371"/>
        <v>.</v>
      </c>
    </row>
    <row r="7931" spans="7:10">
      <c r="G7931" t="str">
        <f t="shared" si="369"/>
        <v>.</v>
      </c>
      <c r="H7931">
        <f t="shared" si="370"/>
        <v>0</v>
      </c>
      <c r="I7931" s="26" t="str">
        <f>H7931&amp;"x"&amp;COUNTIF($H$5:H7931,H7931)</f>
        <v>0x7005</v>
      </c>
      <c r="J7931" t="str">
        <f t="shared" si="371"/>
        <v>.</v>
      </c>
    </row>
    <row r="7932" spans="7:10">
      <c r="G7932" t="str">
        <f t="shared" si="369"/>
        <v>.</v>
      </c>
      <c r="H7932">
        <f t="shared" si="370"/>
        <v>0</v>
      </c>
      <c r="I7932" s="26" t="str">
        <f>H7932&amp;"x"&amp;COUNTIF($H$5:H7932,H7932)</f>
        <v>0x7006</v>
      </c>
      <c r="J7932" t="str">
        <f t="shared" si="371"/>
        <v>.</v>
      </c>
    </row>
    <row r="7933" spans="7:10">
      <c r="G7933" t="str">
        <f t="shared" si="369"/>
        <v>.</v>
      </c>
      <c r="H7933">
        <f t="shared" si="370"/>
        <v>0</v>
      </c>
      <c r="I7933" s="26" t="str">
        <f>H7933&amp;"x"&amp;COUNTIF($H$5:H7933,H7933)</f>
        <v>0x7007</v>
      </c>
      <c r="J7933" t="str">
        <f t="shared" si="371"/>
        <v>.</v>
      </c>
    </row>
    <row r="7934" spans="7:10">
      <c r="G7934" t="str">
        <f t="shared" si="369"/>
        <v>.</v>
      </c>
      <c r="H7934">
        <f t="shared" si="370"/>
        <v>0</v>
      </c>
      <c r="I7934" s="26" t="str">
        <f>H7934&amp;"x"&amp;COUNTIF($H$5:H7934,H7934)</f>
        <v>0x7008</v>
      </c>
      <c r="J7934" t="str">
        <f t="shared" si="371"/>
        <v>.</v>
      </c>
    </row>
    <row r="7935" spans="7:10">
      <c r="G7935" t="str">
        <f t="shared" si="369"/>
        <v>.</v>
      </c>
      <c r="H7935">
        <f t="shared" si="370"/>
        <v>0</v>
      </c>
      <c r="I7935" s="26" t="str">
        <f>H7935&amp;"x"&amp;COUNTIF($H$5:H7935,H7935)</f>
        <v>0x7009</v>
      </c>
      <c r="J7935" t="str">
        <f t="shared" si="371"/>
        <v>.</v>
      </c>
    </row>
    <row r="7936" spans="7:10">
      <c r="G7936" t="str">
        <f t="shared" si="369"/>
        <v>.</v>
      </c>
      <c r="H7936">
        <f t="shared" si="370"/>
        <v>0</v>
      </c>
      <c r="I7936" s="26" t="str">
        <f>H7936&amp;"x"&amp;COUNTIF($H$5:H7936,H7936)</f>
        <v>0x7010</v>
      </c>
      <c r="J7936" t="str">
        <f t="shared" si="371"/>
        <v>.</v>
      </c>
    </row>
    <row r="7937" spans="7:10">
      <c r="G7937" t="str">
        <f t="shared" si="369"/>
        <v>.</v>
      </c>
      <c r="H7937">
        <f t="shared" si="370"/>
        <v>0</v>
      </c>
      <c r="I7937" s="26" t="str">
        <f>H7937&amp;"x"&amp;COUNTIF($H$5:H7937,H7937)</f>
        <v>0x7011</v>
      </c>
      <c r="J7937" t="str">
        <f t="shared" si="371"/>
        <v>.</v>
      </c>
    </row>
    <row r="7938" spans="7:10">
      <c r="G7938" t="str">
        <f t="shared" si="369"/>
        <v>.</v>
      </c>
      <c r="H7938">
        <f t="shared" si="370"/>
        <v>0</v>
      </c>
      <c r="I7938" s="26" t="str">
        <f>H7938&amp;"x"&amp;COUNTIF($H$5:H7938,H7938)</f>
        <v>0x7012</v>
      </c>
      <c r="J7938" t="str">
        <f t="shared" si="371"/>
        <v>.</v>
      </c>
    </row>
    <row r="7939" spans="7:10">
      <c r="G7939" t="str">
        <f t="shared" si="369"/>
        <v>.</v>
      </c>
      <c r="H7939">
        <f t="shared" si="370"/>
        <v>0</v>
      </c>
      <c r="I7939" s="26" t="str">
        <f>H7939&amp;"x"&amp;COUNTIF($H$5:H7939,H7939)</f>
        <v>0x7013</v>
      </c>
      <c r="J7939" t="str">
        <f t="shared" si="371"/>
        <v>.</v>
      </c>
    </row>
    <row r="7940" spans="7:10">
      <c r="G7940" t="str">
        <f t="shared" si="369"/>
        <v>.</v>
      </c>
      <c r="H7940">
        <f t="shared" si="370"/>
        <v>0</v>
      </c>
      <c r="I7940" s="26" t="str">
        <f>H7940&amp;"x"&amp;COUNTIF($H$5:H7940,H7940)</f>
        <v>0x7014</v>
      </c>
      <c r="J7940" t="str">
        <f t="shared" si="371"/>
        <v>.</v>
      </c>
    </row>
    <row r="7941" spans="7:10">
      <c r="G7941" t="str">
        <f t="shared" ref="G7941:G8004" si="372">A7941&amp;"."&amp;B7941</f>
        <v>.</v>
      </c>
      <c r="H7941">
        <f t="shared" ref="H7941:H8004" si="373">F7941</f>
        <v>0</v>
      </c>
      <c r="I7941" s="26" t="str">
        <f>H7941&amp;"x"&amp;COUNTIF($H$5:H7941,H7941)</f>
        <v>0x7015</v>
      </c>
      <c r="J7941" t="str">
        <f t="shared" ref="J7941:J8004" si="374">G7941</f>
        <v>.</v>
      </c>
    </row>
    <row r="7942" spans="7:10">
      <c r="G7942" t="str">
        <f t="shared" si="372"/>
        <v>.</v>
      </c>
      <c r="H7942">
        <f t="shared" si="373"/>
        <v>0</v>
      </c>
      <c r="I7942" s="26" t="str">
        <f>H7942&amp;"x"&amp;COUNTIF($H$5:H7942,H7942)</f>
        <v>0x7016</v>
      </c>
      <c r="J7942" t="str">
        <f t="shared" si="374"/>
        <v>.</v>
      </c>
    </row>
    <row r="7943" spans="7:10">
      <c r="G7943" t="str">
        <f t="shared" si="372"/>
        <v>.</v>
      </c>
      <c r="H7943">
        <f t="shared" si="373"/>
        <v>0</v>
      </c>
      <c r="I7943" s="26" t="str">
        <f>H7943&amp;"x"&amp;COUNTIF($H$5:H7943,H7943)</f>
        <v>0x7017</v>
      </c>
      <c r="J7943" t="str">
        <f t="shared" si="374"/>
        <v>.</v>
      </c>
    </row>
    <row r="7944" spans="7:10">
      <c r="G7944" t="str">
        <f t="shared" si="372"/>
        <v>.</v>
      </c>
      <c r="H7944">
        <f t="shared" si="373"/>
        <v>0</v>
      </c>
      <c r="I7944" s="26" t="str">
        <f>H7944&amp;"x"&amp;COUNTIF($H$5:H7944,H7944)</f>
        <v>0x7018</v>
      </c>
      <c r="J7944" t="str">
        <f t="shared" si="374"/>
        <v>.</v>
      </c>
    </row>
    <row r="7945" spans="7:10">
      <c r="G7945" t="str">
        <f t="shared" si="372"/>
        <v>.</v>
      </c>
      <c r="H7945">
        <f t="shared" si="373"/>
        <v>0</v>
      </c>
      <c r="I7945" s="26" t="str">
        <f>H7945&amp;"x"&amp;COUNTIF($H$5:H7945,H7945)</f>
        <v>0x7019</v>
      </c>
      <c r="J7945" t="str">
        <f t="shared" si="374"/>
        <v>.</v>
      </c>
    </row>
    <row r="7946" spans="7:10">
      <c r="G7946" t="str">
        <f t="shared" si="372"/>
        <v>.</v>
      </c>
      <c r="H7946">
        <f t="shared" si="373"/>
        <v>0</v>
      </c>
      <c r="I7946" s="26" t="str">
        <f>H7946&amp;"x"&amp;COUNTIF($H$5:H7946,H7946)</f>
        <v>0x7020</v>
      </c>
      <c r="J7946" t="str">
        <f t="shared" si="374"/>
        <v>.</v>
      </c>
    </row>
    <row r="7947" spans="7:10">
      <c r="G7947" t="str">
        <f t="shared" si="372"/>
        <v>.</v>
      </c>
      <c r="H7947">
        <f t="shared" si="373"/>
        <v>0</v>
      </c>
      <c r="I7947" s="26" t="str">
        <f>H7947&amp;"x"&amp;COUNTIF($H$5:H7947,H7947)</f>
        <v>0x7021</v>
      </c>
      <c r="J7947" t="str">
        <f t="shared" si="374"/>
        <v>.</v>
      </c>
    </row>
    <row r="7948" spans="7:10">
      <c r="G7948" t="str">
        <f t="shared" si="372"/>
        <v>.</v>
      </c>
      <c r="H7948">
        <f t="shared" si="373"/>
        <v>0</v>
      </c>
      <c r="I7948" s="26" t="str">
        <f>H7948&amp;"x"&amp;COUNTIF($H$5:H7948,H7948)</f>
        <v>0x7022</v>
      </c>
      <c r="J7948" t="str">
        <f t="shared" si="374"/>
        <v>.</v>
      </c>
    </row>
    <row r="7949" spans="7:10">
      <c r="G7949" t="str">
        <f t="shared" si="372"/>
        <v>.</v>
      </c>
      <c r="H7949">
        <f t="shared" si="373"/>
        <v>0</v>
      </c>
      <c r="I7949" s="26" t="str">
        <f>H7949&amp;"x"&amp;COUNTIF($H$5:H7949,H7949)</f>
        <v>0x7023</v>
      </c>
      <c r="J7949" t="str">
        <f t="shared" si="374"/>
        <v>.</v>
      </c>
    </row>
    <row r="7950" spans="7:10">
      <c r="G7950" t="str">
        <f t="shared" si="372"/>
        <v>.</v>
      </c>
      <c r="H7950">
        <f t="shared" si="373"/>
        <v>0</v>
      </c>
      <c r="I7950" s="26" t="str">
        <f>H7950&amp;"x"&amp;COUNTIF($H$5:H7950,H7950)</f>
        <v>0x7024</v>
      </c>
      <c r="J7950" t="str">
        <f t="shared" si="374"/>
        <v>.</v>
      </c>
    </row>
    <row r="7951" spans="7:10">
      <c r="G7951" t="str">
        <f t="shared" si="372"/>
        <v>.</v>
      </c>
      <c r="H7951">
        <f t="shared" si="373"/>
        <v>0</v>
      </c>
      <c r="I7951" s="26" t="str">
        <f>H7951&amp;"x"&amp;COUNTIF($H$5:H7951,H7951)</f>
        <v>0x7025</v>
      </c>
      <c r="J7951" t="str">
        <f t="shared" si="374"/>
        <v>.</v>
      </c>
    </row>
    <row r="7952" spans="7:10">
      <c r="G7952" t="str">
        <f t="shared" si="372"/>
        <v>.</v>
      </c>
      <c r="H7952">
        <f t="shared" si="373"/>
        <v>0</v>
      </c>
      <c r="I7952" s="26" t="str">
        <f>H7952&amp;"x"&amp;COUNTIF($H$5:H7952,H7952)</f>
        <v>0x7026</v>
      </c>
      <c r="J7952" t="str">
        <f t="shared" si="374"/>
        <v>.</v>
      </c>
    </row>
    <row r="7953" spans="7:10">
      <c r="G7953" t="str">
        <f t="shared" si="372"/>
        <v>.</v>
      </c>
      <c r="H7953">
        <f t="shared" si="373"/>
        <v>0</v>
      </c>
      <c r="I7953" s="26" t="str">
        <f>H7953&amp;"x"&amp;COUNTIF($H$5:H7953,H7953)</f>
        <v>0x7027</v>
      </c>
      <c r="J7953" t="str">
        <f t="shared" si="374"/>
        <v>.</v>
      </c>
    </row>
    <row r="7954" spans="7:10">
      <c r="G7954" t="str">
        <f t="shared" si="372"/>
        <v>.</v>
      </c>
      <c r="H7954">
        <f t="shared" si="373"/>
        <v>0</v>
      </c>
      <c r="I7954" s="26" t="str">
        <f>H7954&amp;"x"&amp;COUNTIF($H$5:H7954,H7954)</f>
        <v>0x7028</v>
      </c>
      <c r="J7954" t="str">
        <f t="shared" si="374"/>
        <v>.</v>
      </c>
    </row>
    <row r="7955" spans="7:10">
      <c r="G7955" t="str">
        <f t="shared" si="372"/>
        <v>.</v>
      </c>
      <c r="H7955">
        <f t="shared" si="373"/>
        <v>0</v>
      </c>
      <c r="I7955" s="26" t="str">
        <f>H7955&amp;"x"&amp;COUNTIF($H$5:H7955,H7955)</f>
        <v>0x7029</v>
      </c>
      <c r="J7955" t="str">
        <f t="shared" si="374"/>
        <v>.</v>
      </c>
    </row>
    <row r="7956" spans="7:10">
      <c r="G7956" t="str">
        <f t="shared" si="372"/>
        <v>.</v>
      </c>
      <c r="H7956">
        <f t="shared" si="373"/>
        <v>0</v>
      </c>
      <c r="I7956" s="26" t="str">
        <f>H7956&amp;"x"&amp;COUNTIF($H$5:H7956,H7956)</f>
        <v>0x7030</v>
      </c>
      <c r="J7956" t="str">
        <f t="shared" si="374"/>
        <v>.</v>
      </c>
    </row>
    <row r="7957" spans="7:10">
      <c r="G7957" t="str">
        <f t="shared" si="372"/>
        <v>.</v>
      </c>
      <c r="H7957">
        <f t="shared" si="373"/>
        <v>0</v>
      </c>
      <c r="I7957" s="26" t="str">
        <f>H7957&amp;"x"&amp;COUNTIF($H$5:H7957,H7957)</f>
        <v>0x7031</v>
      </c>
      <c r="J7957" t="str">
        <f t="shared" si="374"/>
        <v>.</v>
      </c>
    </row>
    <row r="7958" spans="7:10">
      <c r="G7958" t="str">
        <f t="shared" si="372"/>
        <v>.</v>
      </c>
      <c r="H7958">
        <f t="shared" si="373"/>
        <v>0</v>
      </c>
      <c r="I7958" s="26" t="str">
        <f>H7958&amp;"x"&amp;COUNTIF($H$5:H7958,H7958)</f>
        <v>0x7032</v>
      </c>
      <c r="J7958" t="str">
        <f t="shared" si="374"/>
        <v>.</v>
      </c>
    </row>
    <row r="7959" spans="7:10">
      <c r="G7959" t="str">
        <f t="shared" si="372"/>
        <v>.</v>
      </c>
      <c r="H7959">
        <f t="shared" si="373"/>
        <v>0</v>
      </c>
      <c r="I7959" s="26" t="str">
        <f>H7959&amp;"x"&amp;COUNTIF($H$5:H7959,H7959)</f>
        <v>0x7033</v>
      </c>
      <c r="J7959" t="str">
        <f t="shared" si="374"/>
        <v>.</v>
      </c>
    </row>
    <row r="7960" spans="7:10">
      <c r="G7960" t="str">
        <f t="shared" si="372"/>
        <v>.</v>
      </c>
      <c r="H7960">
        <f t="shared" si="373"/>
        <v>0</v>
      </c>
      <c r="I7960" s="26" t="str">
        <f>H7960&amp;"x"&amp;COUNTIF($H$5:H7960,H7960)</f>
        <v>0x7034</v>
      </c>
      <c r="J7960" t="str">
        <f t="shared" si="374"/>
        <v>.</v>
      </c>
    </row>
    <row r="7961" spans="7:10">
      <c r="G7961" t="str">
        <f t="shared" si="372"/>
        <v>.</v>
      </c>
      <c r="H7961">
        <f t="shared" si="373"/>
        <v>0</v>
      </c>
      <c r="I7961" s="26" t="str">
        <f>H7961&amp;"x"&amp;COUNTIF($H$5:H7961,H7961)</f>
        <v>0x7035</v>
      </c>
      <c r="J7961" t="str">
        <f t="shared" si="374"/>
        <v>.</v>
      </c>
    </row>
    <row r="7962" spans="7:10">
      <c r="G7962" t="str">
        <f t="shared" si="372"/>
        <v>.</v>
      </c>
      <c r="H7962">
        <f t="shared" si="373"/>
        <v>0</v>
      </c>
      <c r="I7962" s="26" t="str">
        <f>H7962&amp;"x"&amp;COUNTIF($H$5:H7962,H7962)</f>
        <v>0x7036</v>
      </c>
      <c r="J7962" t="str">
        <f t="shared" si="374"/>
        <v>.</v>
      </c>
    </row>
    <row r="7963" spans="7:10">
      <c r="G7963" t="str">
        <f t="shared" si="372"/>
        <v>.</v>
      </c>
      <c r="H7963">
        <f t="shared" si="373"/>
        <v>0</v>
      </c>
      <c r="I7963" s="26" t="str">
        <f>H7963&amp;"x"&amp;COUNTIF($H$5:H7963,H7963)</f>
        <v>0x7037</v>
      </c>
      <c r="J7963" t="str">
        <f t="shared" si="374"/>
        <v>.</v>
      </c>
    </row>
    <row r="7964" spans="7:10">
      <c r="G7964" t="str">
        <f t="shared" si="372"/>
        <v>.</v>
      </c>
      <c r="H7964">
        <f t="shared" si="373"/>
        <v>0</v>
      </c>
      <c r="I7964" s="26" t="str">
        <f>H7964&amp;"x"&amp;COUNTIF($H$5:H7964,H7964)</f>
        <v>0x7038</v>
      </c>
      <c r="J7964" t="str">
        <f t="shared" si="374"/>
        <v>.</v>
      </c>
    </row>
    <row r="7965" spans="7:10">
      <c r="G7965" t="str">
        <f t="shared" si="372"/>
        <v>.</v>
      </c>
      <c r="H7965">
        <f t="shared" si="373"/>
        <v>0</v>
      </c>
      <c r="I7965" s="26" t="str">
        <f>H7965&amp;"x"&amp;COUNTIF($H$5:H7965,H7965)</f>
        <v>0x7039</v>
      </c>
      <c r="J7965" t="str">
        <f t="shared" si="374"/>
        <v>.</v>
      </c>
    </row>
    <row r="7966" spans="7:10">
      <c r="G7966" t="str">
        <f t="shared" si="372"/>
        <v>.</v>
      </c>
      <c r="H7966">
        <f t="shared" si="373"/>
        <v>0</v>
      </c>
      <c r="I7966" s="26" t="str">
        <f>H7966&amp;"x"&amp;COUNTIF($H$5:H7966,H7966)</f>
        <v>0x7040</v>
      </c>
      <c r="J7966" t="str">
        <f t="shared" si="374"/>
        <v>.</v>
      </c>
    </row>
    <row r="7967" spans="7:10">
      <c r="G7967" t="str">
        <f t="shared" si="372"/>
        <v>.</v>
      </c>
      <c r="H7967">
        <f t="shared" si="373"/>
        <v>0</v>
      </c>
      <c r="I7967" s="26" t="str">
        <f>H7967&amp;"x"&amp;COUNTIF($H$5:H7967,H7967)</f>
        <v>0x7041</v>
      </c>
      <c r="J7967" t="str">
        <f t="shared" si="374"/>
        <v>.</v>
      </c>
    </row>
    <row r="7968" spans="7:10">
      <c r="G7968" t="str">
        <f t="shared" si="372"/>
        <v>.</v>
      </c>
      <c r="H7968">
        <f t="shared" si="373"/>
        <v>0</v>
      </c>
      <c r="I7968" s="26" t="str">
        <f>H7968&amp;"x"&amp;COUNTIF($H$5:H7968,H7968)</f>
        <v>0x7042</v>
      </c>
      <c r="J7968" t="str">
        <f t="shared" si="374"/>
        <v>.</v>
      </c>
    </row>
    <row r="7969" spans="7:10">
      <c r="G7969" t="str">
        <f t="shared" si="372"/>
        <v>.</v>
      </c>
      <c r="H7969">
        <f t="shared" si="373"/>
        <v>0</v>
      </c>
      <c r="I7969" s="26" t="str">
        <f>H7969&amp;"x"&amp;COUNTIF($H$5:H7969,H7969)</f>
        <v>0x7043</v>
      </c>
      <c r="J7969" t="str">
        <f t="shared" si="374"/>
        <v>.</v>
      </c>
    </row>
    <row r="7970" spans="7:10">
      <c r="G7970" t="str">
        <f t="shared" si="372"/>
        <v>.</v>
      </c>
      <c r="H7970">
        <f t="shared" si="373"/>
        <v>0</v>
      </c>
      <c r="I7970" s="26" t="str">
        <f>H7970&amp;"x"&amp;COUNTIF($H$5:H7970,H7970)</f>
        <v>0x7044</v>
      </c>
      <c r="J7970" t="str">
        <f t="shared" si="374"/>
        <v>.</v>
      </c>
    </row>
    <row r="7971" spans="7:10">
      <c r="G7971" t="str">
        <f t="shared" si="372"/>
        <v>.</v>
      </c>
      <c r="H7971">
        <f t="shared" si="373"/>
        <v>0</v>
      </c>
      <c r="I7971" s="26" t="str">
        <f>H7971&amp;"x"&amp;COUNTIF($H$5:H7971,H7971)</f>
        <v>0x7045</v>
      </c>
      <c r="J7971" t="str">
        <f t="shared" si="374"/>
        <v>.</v>
      </c>
    </row>
    <row r="7972" spans="7:10">
      <c r="G7972" t="str">
        <f t="shared" si="372"/>
        <v>.</v>
      </c>
      <c r="H7972">
        <f t="shared" si="373"/>
        <v>0</v>
      </c>
      <c r="I7972" s="26" t="str">
        <f>H7972&amp;"x"&amp;COUNTIF($H$5:H7972,H7972)</f>
        <v>0x7046</v>
      </c>
      <c r="J7972" t="str">
        <f t="shared" si="374"/>
        <v>.</v>
      </c>
    </row>
    <row r="7973" spans="7:10">
      <c r="G7973" t="str">
        <f t="shared" si="372"/>
        <v>.</v>
      </c>
      <c r="H7973">
        <f t="shared" si="373"/>
        <v>0</v>
      </c>
      <c r="I7973" s="26" t="str">
        <f>H7973&amp;"x"&amp;COUNTIF($H$5:H7973,H7973)</f>
        <v>0x7047</v>
      </c>
      <c r="J7973" t="str">
        <f t="shared" si="374"/>
        <v>.</v>
      </c>
    </row>
    <row r="7974" spans="7:10">
      <c r="G7974" t="str">
        <f t="shared" si="372"/>
        <v>.</v>
      </c>
      <c r="H7974">
        <f t="shared" si="373"/>
        <v>0</v>
      </c>
      <c r="I7974" s="26" t="str">
        <f>H7974&amp;"x"&amp;COUNTIF($H$5:H7974,H7974)</f>
        <v>0x7048</v>
      </c>
      <c r="J7974" t="str">
        <f t="shared" si="374"/>
        <v>.</v>
      </c>
    </row>
    <row r="7975" spans="7:10">
      <c r="G7975" t="str">
        <f t="shared" si="372"/>
        <v>.</v>
      </c>
      <c r="H7975">
        <f t="shared" si="373"/>
        <v>0</v>
      </c>
      <c r="I7975" s="26" t="str">
        <f>H7975&amp;"x"&amp;COUNTIF($H$5:H7975,H7975)</f>
        <v>0x7049</v>
      </c>
      <c r="J7975" t="str">
        <f t="shared" si="374"/>
        <v>.</v>
      </c>
    </row>
    <row r="7976" spans="7:10">
      <c r="G7976" t="str">
        <f t="shared" si="372"/>
        <v>.</v>
      </c>
      <c r="H7976">
        <f t="shared" si="373"/>
        <v>0</v>
      </c>
      <c r="I7976" s="26" t="str">
        <f>H7976&amp;"x"&amp;COUNTIF($H$5:H7976,H7976)</f>
        <v>0x7050</v>
      </c>
      <c r="J7976" t="str">
        <f t="shared" si="374"/>
        <v>.</v>
      </c>
    </row>
    <row r="7977" spans="7:10">
      <c r="G7977" t="str">
        <f t="shared" si="372"/>
        <v>.</v>
      </c>
      <c r="H7977">
        <f t="shared" si="373"/>
        <v>0</v>
      </c>
      <c r="I7977" s="26" t="str">
        <f>H7977&amp;"x"&amp;COUNTIF($H$5:H7977,H7977)</f>
        <v>0x7051</v>
      </c>
      <c r="J7977" t="str">
        <f t="shared" si="374"/>
        <v>.</v>
      </c>
    </row>
    <row r="7978" spans="7:10">
      <c r="G7978" t="str">
        <f t="shared" si="372"/>
        <v>.</v>
      </c>
      <c r="H7978">
        <f t="shared" si="373"/>
        <v>0</v>
      </c>
      <c r="I7978" s="26" t="str">
        <f>H7978&amp;"x"&amp;COUNTIF($H$5:H7978,H7978)</f>
        <v>0x7052</v>
      </c>
      <c r="J7978" t="str">
        <f t="shared" si="374"/>
        <v>.</v>
      </c>
    </row>
    <row r="7979" spans="7:10">
      <c r="G7979" t="str">
        <f t="shared" si="372"/>
        <v>.</v>
      </c>
      <c r="H7979">
        <f t="shared" si="373"/>
        <v>0</v>
      </c>
      <c r="I7979" s="26" t="str">
        <f>H7979&amp;"x"&amp;COUNTIF($H$5:H7979,H7979)</f>
        <v>0x7053</v>
      </c>
      <c r="J7979" t="str">
        <f t="shared" si="374"/>
        <v>.</v>
      </c>
    </row>
    <row r="7980" spans="7:10">
      <c r="G7980" t="str">
        <f t="shared" si="372"/>
        <v>.</v>
      </c>
      <c r="H7980">
        <f t="shared" si="373"/>
        <v>0</v>
      </c>
      <c r="I7980" s="26" t="str">
        <f>H7980&amp;"x"&amp;COUNTIF($H$5:H7980,H7980)</f>
        <v>0x7054</v>
      </c>
      <c r="J7980" t="str">
        <f t="shared" si="374"/>
        <v>.</v>
      </c>
    </row>
    <row r="7981" spans="7:10">
      <c r="G7981" t="str">
        <f t="shared" si="372"/>
        <v>.</v>
      </c>
      <c r="H7981">
        <f t="shared" si="373"/>
        <v>0</v>
      </c>
      <c r="I7981" s="26" t="str">
        <f>H7981&amp;"x"&amp;COUNTIF($H$5:H7981,H7981)</f>
        <v>0x7055</v>
      </c>
      <c r="J7981" t="str">
        <f t="shared" si="374"/>
        <v>.</v>
      </c>
    </row>
    <row r="7982" spans="7:10">
      <c r="G7982" t="str">
        <f t="shared" si="372"/>
        <v>.</v>
      </c>
      <c r="H7982">
        <f t="shared" si="373"/>
        <v>0</v>
      </c>
      <c r="I7982" s="26" t="str">
        <f>H7982&amp;"x"&amp;COUNTIF($H$5:H7982,H7982)</f>
        <v>0x7056</v>
      </c>
      <c r="J7982" t="str">
        <f t="shared" si="374"/>
        <v>.</v>
      </c>
    </row>
    <row r="7983" spans="7:10">
      <c r="G7983" t="str">
        <f t="shared" si="372"/>
        <v>.</v>
      </c>
      <c r="H7983">
        <f t="shared" si="373"/>
        <v>0</v>
      </c>
      <c r="I7983" s="26" t="str">
        <f>H7983&amp;"x"&amp;COUNTIF($H$5:H7983,H7983)</f>
        <v>0x7057</v>
      </c>
      <c r="J7983" t="str">
        <f t="shared" si="374"/>
        <v>.</v>
      </c>
    </row>
    <row r="7984" spans="7:10">
      <c r="G7984" t="str">
        <f t="shared" si="372"/>
        <v>.</v>
      </c>
      <c r="H7984">
        <f t="shared" si="373"/>
        <v>0</v>
      </c>
      <c r="I7984" s="26" t="str">
        <f>H7984&amp;"x"&amp;COUNTIF($H$5:H7984,H7984)</f>
        <v>0x7058</v>
      </c>
      <c r="J7984" t="str">
        <f t="shared" si="374"/>
        <v>.</v>
      </c>
    </row>
    <row r="7985" spans="7:10">
      <c r="G7985" t="str">
        <f t="shared" si="372"/>
        <v>.</v>
      </c>
      <c r="H7985">
        <f t="shared" si="373"/>
        <v>0</v>
      </c>
      <c r="I7985" s="26" t="str">
        <f>H7985&amp;"x"&amp;COUNTIF($H$5:H7985,H7985)</f>
        <v>0x7059</v>
      </c>
      <c r="J7985" t="str">
        <f t="shared" si="374"/>
        <v>.</v>
      </c>
    </row>
    <row r="7986" spans="7:10">
      <c r="G7986" t="str">
        <f t="shared" si="372"/>
        <v>.</v>
      </c>
      <c r="H7986">
        <f t="shared" si="373"/>
        <v>0</v>
      </c>
      <c r="I7986" s="26" t="str">
        <f>H7986&amp;"x"&amp;COUNTIF($H$5:H7986,H7986)</f>
        <v>0x7060</v>
      </c>
      <c r="J7986" t="str">
        <f t="shared" si="374"/>
        <v>.</v>
      </c>
    </row>
    <row r="7987" spans="7:10">
      <c r="G7987" t="str">
        <f t="shared" si="372"/>
        <v>.</v>
      </c>
      <c r="H7987">
        <f t="shared" si="373"/>
        <v>0</v>
      </c>
      <c r="I7987" s="26" t="str">
        <f>H7987&amp;"x"&amp;COUNTIF($H$5:H7987,H7987)</f>
        <v>0x7061</v>
      </c>
      <c r="J7987" t="str">
        <f t="shared" si="374"/>
        <v>.</v>
      </c>
    </row>
    <row r="7988" spans="7:10">
      <c r="G7988" t="str">
        <f t="shared" si="372"/>
        <v>.</v>
      </c>
      <c r="H7988">
        <f t="shared" si="373"/>
        <v>0</v>
      </c>
      <c r="I7988" s="26" t="str">
        <f>H7988&amp;"x"&amp;COUNTIF($H$5:H7988,H7988)</f>
        <v>0x7062</v>
      </c>
      <c r="J7988" t="str">
        <f t="shared" si="374"/>
        <v>.</v>
      </c>
    </row>
    <row r="7989" spans="7:10">
      <c r="G7989" t="str">
        <f t="shared" si="372"/>
        <v>.</v>
      </c>
      <c r="H7989">
        <f t="shared" si="373"/>
        <v>0</v>
      </c>
      <c r="I7989" s="26" t="str">
        <f>H7989&amp;"x"&amp;COUNTIF($H$5:H7989,H7989)</f>
        <v>0x7063</v>
      </c>
      <c r="J7989" t="str">
        <f t="shared" si="374"/>
        <v>.</v>
      </c>
    </row>
    <row r="7990" spans="7:10">
      <c r="G7990" t="str">
        <f t="shared" si="372"/>
        <v>.</v>
      </c>
      <c r="H7990">
        <f t="shared" si="373"/>
        <v>0</v>
      </c>
      <c r="I7990" s="26" t="str">
        <f>H7990&amp;"x"&amp;COUNTIF($H$5:H7990,H7990)</f>
        <v>0x7064</v>
      </c>
      <c r="J7990" t="str">
        <f t="shared" si="374"/>
        <v>.</v>
      </c>
    </row>
    <row r="7991" spans="7:10">
      <c r="G7991" t="str">
        <f t="shared" si="372"/>
        <v>.</v>
      </c>
      <c r="H7991">
        <f t="shared" si="373"/>
        <v>0</v>
      </c>
      <c r="I7991" s="26" t="str">
        <f>H7991&amp;"x"&amp;COUNTIF($H$5:H7991,H7991)</f>
        <v>0x7065</v>
      </c>
      <c r="J7991" t="str">
        <f t="shared" si="374"/>
        <v>.</v>
      </c>
    </row>
    <row r="7992" spans="7:10">
      <c r="G7992" t="str">
        <f t="shared" si="372"/>
        <v>.</v>
      </c>
      <c r="H7992">
        <f t="shared" si="373"/>
        <v>0</v>
      </c>
      <c r="I7992" s="26" t="str">
        <f>H7992&amp;"x"&amp;COUNTIF($H$5:H7992,H7992)</f>
        <v>0x7066</v>
      </c>
      <c r="J7992" t="str">
        <f t="shared" si="374"/>
        <v>.</v>
      </c>
    </row>
    <row r="7993" spans="7:10">
      <c r="G7993" t="str">
        <f t="shared" si="372"/>
        <v>.</v>
      </c>
      <c r="H7993">
        <f t="shared" si="373"/>
        <v>0</v>
      </c>
      <c r="I7993" s="26" t="str">
        <f>H7993&amp;"x"&amp;COUNTIF($H$5:H7993,H7993)</f>
        <v>0x7067</v>
      </c>
      <c r="J7993" t="str">
        <f t="shared" si="374"/>
        <v>.</v>
      </c>
    </row>
    <row r="7994" spans="7:10">
      <c r="G7994" t="str">
        <f t="shared" si="372"/>
        <v>.</v>
      </c>
      <c r="H7994">
        <f t="shared" si="373"/>
        <v>0</v>
      </c>
      <c r="I7994" s="26" t="str">
        <f>H7994&amp;"x"&amp;COUNTIF($H$5:H7994,H7994)</f>
        <v>0x7068</v>
      </c>
      <c r="J7994" t="str">
        <f t="shared" si="374"/>
        <v>.</v>
      </c>
    </row>
    <row r="7995" spans="7:10">
      <c r="G7995" t="str">
        <f t="shared" si="372"/>
        <v>.</v>
      </c>
      <c r="H7995">
        <f t="shared" si="373"/>
        <v>0</v>
      </c>
      <c r="I7995" s="26" t="str">
        <f>H7995&amp;"x"&amp;COUNTIF($H$5:H7995,H7995)</f>
        <v>0x7069</v>
      </c>
      <c r="J7995" t="str">
        <f t="shared" si="374"/>
        <v>.</v>
      </c>
    </row>
    <row r="7996" spans="7:10">
      <c r="G7996" t="str">
        <f t="shared" si="372"/>
        <v>.</v>
      </c>
      <c r="H7996">
        <f t="shared" si="373"/>
        <v>0</v>
      </c>
      <c r="I7996" s="26" t="str">
        <f>H7996&amp;"x"&amp;COUNTIF($H$5:H7996,H7996)</f>
        <v>0x7070</v>
      </c>
      <c r="J7996" t="str">
        <f t="shared" si="374"/>
        <v>.</v>
      </c>
    </row>
    <row r="7997" spans="7:10">
      <c r="G7997" t="str">
        <f t="shared" si="372"/>
        <v>.</v>
      </c>
      <c r="H7997">
        <f t="shared" si="373"/>
        <v>0</v>
      </c>
      <c r="I7997" s="26" t="str">
        <f>H7997&amp;"x"&amp;COUNTIF($H$5:H7997,H7997)</f>
        <v>0x7071</v>
      </c>
      <c r="J7997" t="str">
        <f t="shared" si="374"/>
        <v>.</v>
      </c>
    </row>
    <row r="7998" spans="7:10">
      <c r="G7998" t="str">
        <f t="shared" si="372"/>
        <v>.</v>
      </c>
      <c r="H7998">
        <f t="shared" si="373"/>
        <v>0</v>
      </c>
      <c r="I7998" s="26" t="str">
        <f>H7998&amp;"x"&amp;COUNTIF($H$5:H7998,H7998)</f>
        <v>0x7072</v>
      </c>
      <c r="J7998" t="str">
        <f t="shared" si="374"/>
        <v>.</v>
      </c>
    </row>
    <row r="7999" spans="7:10">
      <c r="G7999" t="str">
        <f t="shared" si="372"/>
        <v>.</v>
      </c>
      <c r="H7999">
        <f t="shared" si="373"/>
        <v>0</v>
      </c>
      <c r="I7999" s="26" t="str">
        <f>H7999&amp;"x"&amp;COUNTIF($H$5:H7999,H7999)</f>
        <v>0x7073</v>
      </c>
      <c r="J7999" t="str">
        <f t="shared" si="374"/>
        <v>.</v>
      </c>
    </row>
    <row r="8000" spans="7:10">
      <c r="G8000" t="str">
        <f t="shared" si="372"/>
        <v>.</v>
      </c>
      <c r="H8000">
        <f t="shared" si="373"/>
        <v>0</v>
      </c>
      <c r="I8000" s="26" t="str">
        <f>H8000&amp;"x"&amp;COUNTIF($H$5:H8000,H8000)</f>
        <v>0x7074</v>
      </c>
      <c r="J8000" t="str">
        <f t="shared" si="374"/>
        <v>.</v>
      </c>
    </row>
    <row r="8001" spans="7:10">
      <c r="G8001" t="str">
        <f t="shared" si="372"/>
        <v>.</v>
      </c>
      <c r="H8001">
        <f t="shared" si="373"/>
        <v>0</v>
      </c>
      <c r="I8001" s="26" t="str">
        <f>H8001&amp;"x"&amp;COUNTIF($H$5:H8001,H8001)</f>
        <v>0x7075</v>
      </c>
      <c r="J8001" t="str">
        <f t="shared" si="374"/>
        <v>.</v>
      </c>
    </row>
    <row r="8002" spans="7:10">
      <c r="G8002" t="str">
        <f t="shared" si="372"/>
        <v>.</v>
      </c>
      <c r="H8002">
        <f t="shared" si="373"/>
        <v>0</v>
      </c>
      <c r="I8002" s="26" t="str">
        <f>H8002&amp;"x"&amp;COUNTIF($H$5:H8002,H8002)</f>
        <v>0x7076</v>
      </c>
      <c r="J8002" t="str">
        <f t="shared" si="374"/>
        <v>.</v>
      </c>
    </row>
    <row r="8003" spans="7:10">
      <c r="G8003" t="str">
        <f t="shared" si="372"/>
        <v>.</v>
      </c>
      <c r="H8003">
        <f t="shared" si="373"/>
        <v>0</v>
      </c>
      <c r="I8003" s="26" t="str">
        <f>H8003&amp;"x"&amp;COUNTIF($H$5:H8003,H8003)</f>
        <v>0x7077</v>
      </c>
      <c r="J8003" t="str">
        <f t="shared" si="374"/>
        <v>.</v>
      </c>
    </row>
    <row r="8004" spans="7:10">
      <c r="G8004" t="str">
        <f t="shared" si="372"/>
        <v>.</v>
      </c>
      <c r="H8004">
        <f t="shared" si="373"/>
        <v>0</v>
      </c>
      <c r="I8004" s="26" t="str">
        <f>H8004&amp;"x"&amp;COUNTIF($H$5:H8004,H8004)</f>
        <v>0x7078</v>
      </c>
      <c r="J8004" t="str">
        <f t="shared" si="374"/>
        <v>.</v>
      </c>
    </row>
    <row r="8005" spans="7:10">
      <c r="G8005" t="str">
        <f t="shared" ref="G8005:G8068" si="375">A8005&amp;"."&amp;B8005</f>
        <v>.</v>
      </c>
      <c r="H8005">
        <f t="shared" ref="H8005:H8068" si="376">F8005</f>
        <v>0</v>
      </c>
      <c r="I8005" s="26" t="str">
        <f>H8005&amp;"x"&amp;COUNTIF($H$5:H8005,H8005)</f>
        <v>0x7079</v>
      </c>
      <c r="J8005" t="str">
        <f t="shared" ref="J8005:J8068" si="377">G8005</f>
        <v>.</v>
      </c>
    </row>
    <row r="8006" spans="7:10">
      <c r="G8006" t="str">
        <f t="shared" si="375"/>
        <v>.</v>
      </c>
      <c r="H8006">
        <f t="shared" si="376"/>
        <v>0</v>
      </c>
      <c r="I8006" s="26" t="str">
        <f>H8006&amp;"x"&amp;COUNTIF($H$5:H8006,H8006)</f>
        <v>0x7080</v>
      </c>
      <c r="J8006" t="str">
        <f t="shared" si="377"/>
        <v>.</v>
      </c>
    </row>
    <row r="8007" spans="7:10">
      <c r="G8007" t="str">
        <f t="shared" si="375"/>
        <v>.</v>
      </c>
      <c r="H8007">
        <f t="shared" si="376"/>
        <v>0</v>
      </c>
      <c r="I8007" s="26" t="str">
        <f>H8007&amp;"x"&amp;COUNTIF($H$5:H8007,H8007)</f>
        <v>0x7081</v>
      </c>
      <c r="J8007" t="str">
        <f t="shared" si="377"/>
        <v>.</v>
      </c>
    </row>
    <row r="8008" spans="7:10">
      <c r="G8008" t="str">
        <f t="shared" si="375"/>
        <v>.</v>
      </c>
      <c r="H8008">
        <f t="shared" si="376"/>
        <v>0</v>
      </c>
      <c r="I8008" s="26" t="str">
        <f>H8008&amp;"x"&amp;COUNTIF($H$5:H8008,H8008)</f>
        <v>0x7082</v>
      </c>
      <c r="J8008" t="str">
        <f t="shared" si="377"/>
        <v>.</v>
      </c>
    </row>
    <row r="8009" spans="7:10">
      <c r="G8009" t="str">
        <f t="shared" si="375"/>
        <v>.</v>
      </c>
      <c r="H8009">
        <f t="shared" si="376"/>
        <v>0</v>
      </c>
      <c r="I8009" s="26" t="str">
        <f>H8009&amp;"x"&amp;COUNTIF($H$5:H8009,H8009)</f>
        <v>0x7083</v>
      </c>
      <c r="J8009" t="str">
        <f t="shared" si="377"/>
        <v>.</v>
      </c>
    </row>
    <row r="8010" spans="7:10">
      <c r="G8010" t="str">
        <f t="shared" si="375"/>
        <v>.</v>
      </c>
      <c r="H8010">
        <f t="shared" si="376"/>
        <v>0</v>
      </c>
      <c r="I8010" s="26" t="str">
        <f>H8010&amp;"x"&amp;COUNTIF($H$5:H8010,H8010)</f>
        <v>0x7084</v>
      </c>
      <c r="J8010" t="str">
        <f t="shared" si="377"/>
        <v>.</v>
      </c>
    </row>
    <row r="8011" spans="7:10">
      <c r="G8011" t="str">
        <f t="shared" si="375"/>
        <v>.</v>
      </c>
      <c r="H8011">
        <f t="shared" si="376"/>
        <v>0</v>
      </c>
      <c r="I8011" s="26" t="str">
        <f>H8011&amp;"x"&amp;COUNTIF($H$5:H8011,H8011)</f>
        <v>0x7085</v>
      </c>
      <c r="J8011" t="str">
        <f t="shared" si="377"/>
        <v>.</v>
      </c>
    </row>
    <row r="8012" spans="7:10">
      <c r="G8012" t="str">
        <f t="shared" si="375"/>
        <v>.</v>
      </c>
      <c r="H8012">
        <f t="shared" si="376"/>
        <v>0</v>
      </c>
      <c r="I8012" s="26" t="str">
        <f>H8012&amp;"x"&amp;COUNTIF($H$5:H8012,H8012)</f>
        <v>0x7086</v>
      </c>
      <c r="J8012" t="str">
        <f t="shared" si="377"/>
        <v>.</v>
      </c>
    </row>
    <row r="8013" spans="7:10">
      <c r="G8013" t="str">
        <f t="shared" si="375"/>
        <v>.</v>
      </c>
      <c r="H8013">
        <f t="shared" si="376"/>
        <v>0</v>
      </c>
      <c r="I8013" s="26" t="str">
        <f>H8013&amp;"x"&amp;COUNTIF($H$5:H8013,H8013)</f>
        <v>0x7087</v>
      </c>
      <c r="J8013" t="str">
        <f t="shared" si="377"/>
        <v>.</v>
      </c>
    </row>
    <row r="8014" spans="7:10">
      <c r="G8014" t="str">
        <f t="shared" si="375"/>
        <v>.</v>
      </c>
      <c r="H8014">
        <f t="shared" si="376"/>
        <v>0</v>
      </c>
      <c r="I8014" s="26" t="str">
        <f>H8014&amp;"x"&amp;COUNTIF($H$5:H8014,H8014)</f>
        <v>0x7088</v>
      </c>
      <c r="J8014" t="str">
        <f t="shared" si="377"/>
        <v>.</v>
      </c>
    </row>
    <row r="8015" spans="7:10">
      <c r="G8015" t="str">
        <f t="shared" si="375"/>
        <v>.</v>
      </c>
      <c r="H8015">
        <f t="shared" si="376"/>
        <v>0</v>
      </c>
      <c r="I8015" s="26" t="str">
        <f>H8015&amp;"x"&amp;COUNTIF($H$5:H8015,H8015)</f>
        <v>0x7089</v>
      </c>
      <c r="J8015" t="str">
        <f t="shared" si="377"/>
        <v>.</v>
      </c>
    </row>
    <row r="8016" spans="7:10">
      <c r="G8016" t="str">
        <f t="shared" si="375"/>
        <v>.</v>
      </c>
      <c r="H8016">
        <f t="shared" si="376"/>
        <v>0</v>
      </c>
      <c r="I8016" s="26" t="str">
        <f>H8016&amp;"x"&amp;COUNTIF($H$5:H8016,H8016)</f>
        <v>0x7090</v>
      </c>
      <c r="J8016" t="str">
        <f t="shared" si="377"/>
        <v>.</v>
      </c>
    </row>
    <row r="8017" spans="7:10">
      <c r="G8017" t="str">
        <f t="shared" si="375"/>
        <v>.</v>
      </c>
      <c r="H8017">
        <f t="shared" si="376"/>
        <v>0</v>
      </c>
      <c r="I8017" s="26" t="str">
        <f>H8017&amp;"x"&amp;COUNTIF($H$5:H8017,H8017)</f>
        <v>0x7091</v>
      </c>
      <c r="J8017" t="str">
        <f t="shared" si="377"/>
        <v>.</v>
      </c>
    </row>
    <row r="8018" spans="7:10">
      <c r="G8018" t="str">
        <f t="shared" si="375"/>
        <v>.</v>
      </c>
      <c r="H8018">
        <f t="shared" si="376"/>
        <v>0</v>
      </c>
      <c r="I8018" s="26" t="str">
        <f>H8018&amp;"x"&amp;COUNTIF($H$5:H8018,H8018)</f>
        <v>0x7092</v>
      </c>
      <c r="J8018" t="str">
        <f t="shared" si="377"/>
        <v>.</v>
      </c>
    </row>
    <row r="8019" spans="7:10">
      <c r="G8019" t="str">
        <f t="shared" si="375"/>
        <v>.</v>
      </c>
      <c r="H8019">
        <f t="shared" si="376"/>
        <v>0</v>
      </c>
      <c r="I8019" s="26" t="str">
        <f>H8019&amp;"x"&amp;COUNTIF($H$5:H8019,H8019)</f>
        <v>0x7093</v>
      </c>
      <c r="J8019" t="str">
        <f t="shared" si="377"/>
        <v>.</v>
      </c>
    </row>
    <row r="8020" spans="7:10">
      <c r="G8020" t="str">
        <f t="shared" si="375"/>
        <v>.</v>
      </c>
      <c r="H8020">
        <f t="shared" si="376"/>
        <v>0</v>
      </c>
      <c r="I8020" s="26" t="str">
        <f>H8020&amp;"x"&amp;COUNTIF($H$5:H8020,H8020)</f>
        <v>0x7094</v>
      </c>
      <c r="J8020" t="str">
        <f t="shared" si="377"/>
        <v>.</v>
      </c>
    </row>
    <row r="8021" spans="7:10">
      <c r="G8021" t="str">
        <f t="shared" si="375"/>
        <v>.</v>
      </c>
      <c r="H8021">
        <f t="shared" si="376"/>
        <v>0</v>
      </c>
      <c r="I8021" s="26" t="str">
        <f>H8021&amp;"x"&amp;COUNTIF($H$5:H8021,H8021)</f>
        <v>0x7095</v>
      </c>
      <c r="J8021" t="str">
        <f t="shared" si="377"/>
        <v>.</v>
      </c>
    </row>
    <row r="8022" spans="7:10">
      <c r="G8022" t="str">
        <f t="shared" si="375"/>
        <v>.</v>
      </c>
      <c r="H8022">
        <f t="shared" si="376"/>
        <v>0</v>
      </c>
      <c r="I8022" s="26" t="str">
        <f>H8022&amp;"x"&amp;COUNTIF($H$5:H8022,H8022)</f>
        <v>0x7096</v>
      </c>
      <c r="J8022" t="str">
        <f t="shared" si="377"/>
        <v>.</v>
      </c>
    </row>
    <row r="8023" spans="7:10">
      <c r="G8023" t="str">
        <f t="shared" si="375"/>
        <v>.</v>
      </c>
      <c r="H8023">
        <f t="shared" si="376"/>
        <v>0</v>
      </c>
      <c r="I8023" s="26" t="str">
        <f>H8023&amp;"x"&amp;COUNTIF($H$5:H8023,H8023)</f>
        <v>0x7097</v>
      </c>
      <c r="J8023" t="str">
        <f t="shared" si="377"/>
        <v>.</v>
      </c>
    </row>
    <row r="8024" spans="7:10">
      <c r="G8024" t="str">
        <f t="shared" si="375"/>
        <v>.</v>
      </c>
      <c r="H8024">
        <f t="shared" si="376"/>
        <v>0</v>
      </c>
      <c r="I8024" s="26" t="str">
        <f>H8024&amp;"x"&amp;COUNTIF($H$5:H8024,H8024)</f>
        <v>0x7098</v>
      </c>
      <c r="J8024" t="str">
        <f t="shared" si="377"/>
        <v>.</v>
      </c>
    </row>
    <row r="8025" spans="7:10">
      <c r="G8025" t="str">
        <f t="shared" si="375"/>
        <v>.</v>
      </c>
      <c r="H8025">
        <f t="shared" si="376"/>
        <v>0</v>
      </c>
      <c r="I8025" s="26" t="str">
        <f>H8025&amp;"x"&amp;COUNTIF($H$5:H8025,H8025)</f>
        <v>0x7099</v>
      </c>
      <c r="J8025" t="str">
        <f t="shared" si="377"/>
        <v>.</v>
      </c>
    </row>
    <row r="8026" spans="7:10">
      <c r="G8026" t="str">
        <f t="shared" si="375"/>
        <v>.</v>
      </c>
      <c r="H8026">
        <f t="shared" si="376"/>
        <v>0</v>
      </c>
      <c r="I8026" s="26" t="str">
        <f>H8026&amp;"x"&amp;COUNTIF($H$5:H8026,H8026)</f>
        <v>0x7100</v>
      </c>
      <c r="J8026" t="str">
        <f t="shared" si="377"/>
        <v>.</v>
      </c>
    </row>
    <row r="8027" spans="7:10">
      <c r="G8027" t="str">
        <f t="shared" si="375"/>
        <v>.</v>
      </c>
      <c r="H8027">
        <f t="shared" si="376"/>
        <v>0</v>
      </c>
      <c r="I8027" s="26" t="str">
        <f>H8027&amp;"x"&amp;COUNTIF($H$5:H8027,H8027)</f>
        <v>0x7101</v>
      </c>
      <c r="J8027" t="str">
        <f t="shared" si="377"/>
        <v>.</v>
      </c>
    </row>
    <row r="8028" spans="7:10">
      <c r="G8028" t="str">
        <f t="shared" si="375"/>
        <v>.</v>
      </c>
      <c r="H8028">
        <f t="shared" si="376"/>
        <v>0</v>
      </c>
      <c r="I8028" s="26" t="str">
        <f>H8028&amp;"x"&amp;COUNTIF($H$5:H8028,H8028)</f>
        <v>0x7102</v>
      </c>
      <c r="J8028" t="str">
        <f t="shared" si="377"/>
        <v>.</v>
      </c>
    </row>
    <row r="8029" spans="7:10">
      <c r="G8029" t="str">
        <f t="shared" si="375"/>
        <v>.</v>
      </c>
      <c r="H8029">
        <f t="shared" si="376"/>
        <v>0</v>
      </c>
      <c r="I8029" s="26" t="str">
        <f>H8029&amp;"x"&amp;COUNTIF($H$5:H8029,H8029)</f>
        <v>0x7103</v>
      </c>
      <c r="J8029" t="str">
        <f t="shared" si="377"/>
        <v>.</v>
      </c>
    </row>
    <row r="8030" spans="7:10">
      <c r="G8030" t="str">
        <f t="shared" si="375"/>
        <v>.</v>
      </c>
      <c r="H8030">
        <f t="shared" si="376"/>
        <v>0</v>
      </c>
      <c r="I8030" s="26" t="str">
        <f>H8030&amp;"x"&amp;COUNTIF($H$5:H8030,H8030)</f>
        <v>0x7104</v>
      </c>
      <c r="J8030" t="str">
        <f t="shared" si="377"/>
        <v>.</v>
      </c>
    </row>
    <row r="8031" spans="7:10">
      <c r="G8031" t="str">
        <f t="shared" si="375"/>
        <v>.</v>
      </c>
      <c r="H8031">
        <f t="shared" si="376"/>
        <v>0</v>
      </c>
      <c r="I8031" s="26" t="str">
        <f>H8031&amp;"x"&amp;COUNTIF($H$5:H8031,H8031)</f>
        <v>0x7105</v>
      </c>
      <c r="J8031" t="str">
        <f t="shared" si="377"/>
        <v>.</v>
      </c>
    </row>
    <row r="8032" spans="7:10">
      <c r="G8032" t="str">
        <f t="shared" si="375"/>
        <v>.</v>
      </c>
      <c r="H8032">
        <f t="shared" si="376"/>
        <v>0</v>
      </c>
      <c r="I8032" s="26" t="str">
        <f>H8032&amp;"x"&amp;COUNTIF($H$5:H8032,H8032)</f>
        <v>0x7106</v>
      </c>
      <c r="J8032" t="str">
        <f t="shared" si="377"/>
        <v>.</v>
      </c>
    </row>
    <row r="8033" spans="7:10">
      <c r="G8033" t="str">
        <f t="shared" si="375"/>
        <v>.</v>
      </c>
      <c r="H8033">
        <f t="shared" si="376"/>
        <v>0</v>
      </c>
      <c r="I8033" s="26" t="str">
        <f>H8033&amp;"x"&amp;COUNTIF($H$5:H8033,H8033)</f>
        <v>0x7107</v>
      </c>
      <c r="J8033" t="str">
        <f t="shared" si="377"/>
        <v>.</v>
      </c>
    </row>
    <row r="8034" spans="7:10">
      <c r="G8034" t="str">
        <f t="shared" si="375"/>
        <v>.</v>
      </c>
      <c r="H8034">
        <f t="shared" si="376"/>
        <v>0</v>
      </c>
      <c r="I8034" s="26" t="str">
        <f>H8034&amp;"x"&amp;COUNTIF($H$5:H8034,H8034)</f>
        <v>0x7108</v>
      </c>
      <c r="J8034" t="str">
        <f t="shared" si="377"/>
        <v>.</v>
      </c>
    </row>
    <row r="8035" spans="7:10">
      <c r="G8035" t="str">
        <f t="shared" si="375"/>
        <v>.</v>
      </c>
      <c r="H8035">
        <f t="shared" si="376"/>
        <v>0</v>
      </c>
      <c r="I8035" s="26" t="str">
        <f>H8035&amp;"x"&amp;COUNTIF($H$5:H8035,H8035)</f>
        <v>0x7109</v>
      </c>
      <c r="J8035" t="str">
        <f t="shared" si="377"/>
        <v>.</v>
      </c>
    </row>
    <row r="8036" spans="7:10">
      <c r="G8036" t="str">
        <f t="shared" si="375"/>
        <v>.</v>
      </c>
      <c r="H8036">
        <f t="shared" si="376"/>
        <v>0</v>
      </c>
      <c r="I8036" s="26" t="str">
        <f>H8036&amp;"x"&amp;COUNTIF($H$5:H8036,H8036)</f>
        <v>0x7110</v>
      </c>
      <c r="J8036" t="str">
        <f t="shared" si="377"/>
        <v>.</v>
      </c>
    </row>
    <row r="8037" spans="7:10">
      <c r="G8037" t="str">
        <f t="shared" si="375"/>
        <v>.</v>
      </c>
      <c r="H8037">
        <f t="shared" si="376"/>
        <v>0</v>
      </c>
      <c r="I8037" s="26" t="str">
        <f>H8037&amp;"x"&amp;COUNTIF($H$5:H8037,H8037)</f>
        <v>0x7111</v>
      </c>
      <c r="J8037" t="str">
        <f t="shared" si="377"/>
        <v>.</v>
      </c>
    </row>
    <row r="8038" spans="7:10">
      <c r="G8038" t="str">
        <f t="shared" si="375"/>
        <v>.</v>
      </c>
      <c r="H8038">
        <f t="shared" si="376"/>
        <v>0</v>
      </c>
      <c r="I8038" s="26" t="str">
        <f>H8038&amp;"x"&amp;COUNTIF($H$5:H8038,H8038)</f>
        <v>0x7112</v>
      </c>
      <c r="J8038" t="str">
        <f t="shared" si="377"/>
        <v>.</v>
      </c>
    </row>
    <row r="8039" spans="7:10">
      <c r="G8039" t="str">
        <f t="shared" si="375"/>
        <v>.</v>
      </c>
      <c r="H8039">
        <f t="shared" si="376"/>
        <v>0</v>
      </c>
      <c r="I8039" s="26" t="str">
        <f>H8039&amp;"x"&amp;COUNTIF($H$5:H8039,H8039)</f>
        <v>0x7113</v>
      </c>
      <c r="J8039" t="str">
        <f t="shared" si="377"/>
        <v>.</v>
      </c>
    </row>
    <row r="8040" spans="7:10">
      <c r="G8040" t="str">
        <f t="shared" si="375"/>
        <v>.</v>
      </c>
      <c r="H8040">
        <f t="shared" si="376"/>
        <v>0</v>
      </c>
      <c r="I8040" s="26" t="str">
        <f>H8040&amp;"x"&amp;COUNTIF($H$5:H8040,H8040)</f>
        <v>0x7114</v>
      </c>
      <c r="J8040" t="str">
        <f t="shared" si="377"/>
        <v>.</v>
      </c>
    </row>
    <row r="8041" spans="7:10">
      <c r="G8041" t="str">
        <f t="shared" si="375"/>
        <v>.</v>
      </c>
      <c r="H8041">
        <f t="shared" si="376"/>
        <v>0</v>
      </c>
      <c r="I8041" s="26" t="str">
        <f>H8041&amp;"x"&amp;COUNTIF($H$5:H8041,H8041)</f>
        <v>0x7115</v>
      </c>
      <c r="J8041" t="str">
        <f t="shared" si="377"/>
        <v>.</v>
      </c>
    </row>
    <row r="8042" spans="7:10">
      <c r="G8042" t="str">
        <f t="shared" si="375"/>
        <v>.</v>
      </c>
      <c r="H8042">
        <f t="shared" si="376"/>
        <v>0</v>
      </c>
      <c r="I8042" s="26" t="str">
        <f>H8042&amp;"x"&amp;COUNTIF($H$5:H8042,H8042)</f>
        <v>0x7116</v>
      </c>
      <c r="J8042" t="str">
        <f t="shared" si="377"/>
        <v>.</v>
      </c>
    </row>
    <row r="8043" spans="7:10">
      <c r="G8043" t="str">
        <f t="shared" si="375"/>
        <v>.</v>
      </c>
      <c r="H8043">
        <f t="shared" si="376"/>
        <v>0</v>
      </c>
      <c r="I8043" s="26" t="str">
        <f>H8043&amp;"x"&amp;COUNTIF($H$5:H8043,H8043)</f>
        <v>0x7117</v>
      </c>
      <c r="J8043" t="str">
        <f t="shared" si="377"/>
        <v>.</v>
      </c>
    </row>
    <row r="8044" spans="7:10">
      <c r="G8044" t="str">
        <f t="shared" si="375"/>
        <v>.</v>
      </c>
      <c r="H8044">
        <f t="shared" si="376"/>
        <v>0</v>
      </c>
      <c r="I8044" s="26" t="str">
        <f>H8044&amp;"x"&amp;COUNTIF($H$5:H8044,H8044)</f>
        <v>0x7118</v>
      </c>
      <c r="J8044" t="str">
        <f t="shared" si="377"/>
        <v>.</v>
      </c>
    </row>
    <row r="8045" spans="7:10">
      <c r="G8045" t="str">
        <f t="shared" si="375"/>
        <v>.</v>
      </c>
      <c r="H8045">
        <f t="shared" si="376"/>
        <v>0</v>
      </c>
      <c r="I8045" s="26" t="str">
        <f>H8045&amp;"x"&amp;COUNTIF($H$5:H8045,H8045)</f>
        <v>0x7119</v>
      </c>
      <c r="J8045" t="str">
        <f t="shared" si="377"/>
        <v>.</v>
      </c>
    </row>
    <row r="8046" spans="7:10">
      <c r="G8046" t="str">
        <f t="shared" si="375"/>
        <v>.</v>
      </c>
      <c r="H8046">
        <f t="shared" si="376"/>
        <v>0</v>
      </c>
      <c r="I8046" s="26" t="str">
        <f>H8046&amp;"x"&amp;COUNTIF($H$5:H8046,H8046)</f>
        <v>0x7120</v>
      </c>
      <c r="J8046" t="str">
        <f t="shared" si="377"/>
        <v>.</v>
      </c>
    </row>
    <row r="8047" spans="7:10">
      <c r="G8047" t="str">
        <f t="shared" si="375"/>
        <v>.</v>
      </c>
      <c r="H8047">
        <f t="shared" si="376"/>
        <v>0</v>
      </c>
      <c r="I8047" s="26" t="str">
        <f>H8047&amp;"x"&amp;COUNTIF($H$5:H8047,H8047)</f>
        <v>0x7121</v>
      </c>
      <c r="J8047" t="str">
        <f t="shared" si="377"/>
        <v>.</v>
      </c>
    </row>
    <row r="8048" spans="7:10">
      <c r="G8048" t="str">
        <f t="shared" si="375"/>
        <v>.</v>
      </c>
      <c r="H8048">
        <f t="shared" si="376"/>
        <v>0</v>
      </c>
      <c r="I8048" s="26" t="str">
        <f>H8048&amp;"x"&amp;COUNTIF($H$5:H8048,H8048)</f>
        <v>0x7122</v>
      </c>
      <c r="J8048" t="str">
        <f t="shared" si="377"/>
        <v>.</v>
      </c>
    </row>
    <row r="8049" spans="7:10">
      <c r="G8049" t="str">
        <f t="shared" si="375"/>
        <v>.</v>
      </c>
      <c r="H8049">
        <f t="shared" si="376"/>
        <v>0</v>
      </c>
      <c r="I8049" s="26" t="str">
        <f>H8049&amp;"x"&amp;COUNTIF($H$5:H8049,H8049)</f>
        <v>0x7123</v>
      </c>
      <c r="J8049" t="str">
        <f t="shared" si="377"/>
        <v>.</v>
      </c>
    </row>
    <row r="8050" spans="7:10">
      <c r="G8050" t="str">
        <f t="shared" si="375"/>
        <v>.</v>
      </c>
      <c r="H8050">
        <f t="shared" si="376"/>
        <v>0</v>
      </c>
      <c r="I8050" s="26" t="str">
        <f>H8050&amp;"x"&amp;COUNTIF($H$5:H8050,H8050)</f>
        <v>0x7124</v>
      </c>
      <c r="J8050" t="str">
        <f t="shared" si="377"/>
        <v>.</v>
      </c>
    </row>
    <row r="8051" spans="7:10">
      <c r="G8051" t="str">
        <f t="shared" si="375"/>
        <v>.</v>
      </c>
      <c r="H8051">
        <f t="shared" si="376"/>
        <v>0</v>
      </c>
      <c r="I8051" s="26" t="str">
        <f>H8051&amp;"x"&amp;COUNTIF($H$5:H8051,H8051)</f>
        <v>0x7125</v>
      </c>
      <c r="J8051" t="str">
        <f t="shared" si="377"/>
        <v>.</v>
      </c>
    </row>
    <row r="8052" spans="7:10">
      <c r="G8052" t="str">
        <f t="shared" si="375"/>
        <v>.</v>
      </c>
      <c r="H8052">
        <f t="shared" si="376"/>
        <v>0</v>
      </c>
      <c r="I8052" s="26" t="str">
        <f>H8052&amp;"x"&amp;COUNTIF($H$5:H8052,H8052)</f>
        <v>0x7126</v>
      </c>
      <c r="J8052" t="str">
        <f t="shared" si="377"/>
        <v>.</v>
      </c>
    </row>
    <row r="8053" spans="7:10">
      <c r="G8053" t="str">
        <f t="shared" si="375"/>
        <v>.</v>
      </c>
      <c r="H8053">
        <f t="shared" si="376"/>
        <v>0</v>
      </c>
      <c r="I8053" s="26" t="str">
        <f>H8053&amp;"x"&amp;COUNTIF($H$5:H8053,H8053)</f>
        <v>0x7127</v>
      </c>
      <c r="J8053" t="str">
        <f t="shared" si="377"/>
        <v>.</v>
      </c>
    </row>
    <row r="8054" spans="7:10">
      <c r="G8054" t="str">
        <f t="shared" si="375"/>
        <v>.</v>
      </c>
      <c r="H8054">
        <f t="shared" si="376"/>
        <v>0</v>
      </c>
      <c r="I8054" s="26" t="str">
        <f>H8054&amp;"x"&amp;COUNTIF($H$5:H8054,H8054)</f>
        <v>0x7128</v>
      </c>
      <c r="J8054" t="str">
        <f t="shared" si="377"/>
        <v>.</v>
      </c>
    </row>
    <row r="8055" spans="7:10">
      <c r="G8055" t="str">
        <f t="shared" si="375"/>
        <v>.</v>
      </c>
      <c r="H8055">
        <f t="shared" si="376"/>
        <v>0</v>
      </c>
      <c r="I8055" s="26" t="str">
        <f>H8055&amp;"x"&amp;COUNTIF($H$5:H8055,H8055)</f>
        <v>0x7129</v>
      </c>
      <c r="J8055" t="str">
        <f t="shared" si="377"/>
        <v>.</v>
      </c>
    </row>
    <row r="8056" spans="7:10">
      <c r="G8056" t="str">
        <f t="shared" si="375"/>
        <v>.</v>
      </c>
      <c r="H8056">
        <f t="shared" si="376"/>
        <v>0</v>
      </c>
      <c r="I8056" s="26" t="str">
        <f>H8056&amp;"x"&amp;COUNTIF($H$5:H8056,H8056)</f>
        <v>0x7130</v>
      </c>
      <c r="J8056" t="str">
        <f t="shared" si="377"/>
        <v>.</v>
      </c>
    </row>
    <row r="8057" spans="7:10">
      <c r="G8057" t="str">
        <f t="shared" si="375"/>
        <v>.</v>
      </c>
      <c r="H8057">
        <f t="shared" si="376"/>
        <v>0</v>
      </c>
      <c r="I8057" s="26" t="str">
        <f>H8057&amp;"x"&amp;COUNTIF($H$5:H8057,H8057)</f>
        <v>0x7131</v>
      </c>
      <c r="J8057" t="str">
        <f t="shared" si="377"/>
        <v>.</v>
      </c>
    </row>
    <row r="8058" spans="7:10">
      <c r="G8058" t="str">
        <f t="shared" si="375"/>
        <v>.</v>
      </c>
      <c r="H8058">
        <f t="shared" si="376"/>
        <v>0</v>
      </c>
      <c r="I8058" s="26" t="str">
        <f>H8058&amp;"x"&amp;COUNTIF($H$5:H8058,H8058)</f>
        <v>0x7132</v>
      </c>
      <c r="J8058" t="str">
        <f t="shared" si="377"/>
        <v>.</v>
      </c>
    </row>
    <row r="8059" spans="7:10">
      <c r="G8059" t="str">
        <f t="shared" si="375"/>
        <v>.</v>
      </c>
      <c r="H8059">
        <f t="shared" si="376"/>
        <v>0</v>
      </c>
      <c r="I8059" s="26" t="str">
        <f>H8059&amp;"x"&amp;COUNTIF($H$5:H8059,H8059)</f>
        <v>0x7133</v>
      </c>
      <c r="J8059" t="str">
        <f t="shared" si="377"/>
        <v>.</v>
      </c>
    </row>
    <row r="8060" spans="7:10">
      <c r="G8060" t="str">
        <f t="shared" si="375"/>
        <v>.</v>
      </c>
      <c r="H8060">
        <f t="shared" si="376"/>
        <v>0</v>
      </c>
      <c r="I8060" s="26" t="str">
        <f>H8060&amp;"x"&amp;COUNTIF($H$5:H8060,H8060)</f>
        <v>0x7134</v>
      </c>
      <c r="J8060" t="str">
        <f t="shared" si="377"/>
        <v>.</v>
      </c>
    </row>
    <row r="8061" spans="7:10">
      <c r="G8061" t="str">
        <f t="shared" si="375"/>
        <v>.</v>
      </c>
      <c r="H8061">
        <f t="shared" si="376"/>
        <v>0</v>
      </c>
      <c r="I8061" s="26" t="str">
        <f>H8061&amp;"x"&amp;COUNTIF($H$5:H8061,H8061)</f>
        <v>0x7135</v>
      </c>
      <c r="J8061" t="str">
        <f t="shared" si="377"/>
        <v>.</v>
      </c>
    </row>
    <row r="8062" spans="7:10">
      <c r="G8062" t="str">
        <f t="shared" si="375"/>
        <v>.</v>
      </c>
      <c r="H8062">
        <f t="shared" si="376"/>
        <v>0</v>
      </c>
      <c r="I8062" s="26" t="str">
        <f>H8062&amp;"x"&amp;COUNTIF($H$5:H8062,H8062)</f>
        <v>0x7136</v>
      </c>
      <c r="J8062" t="str">
        <f t="shared" si="377"/>
        <v>.</v>
      </c>
    </row>
    <row r="8063" spans="7:10">
      <c r="G8063" t="str">
        <f t="shared" si="375"/>
        <v>.</v>
      </c>
      <c r="H8063">
        <f t="shared" si="376"/>
        <v>0</v>
      </c>
      <c r="I8063" s="26" t="str">
        <f>H8063&amp;"x"&amp;COUNTIF($H$5:H8063,H8063)</f>
        <v>0x7137</v>
      </c>
      <c r="J8063" t="str">
        <f t="shared" si="377"/>
        <v>.</v>
      </c>
    </row>
    <row r="8064" spans="7:10">
      <c r="G8064" t="str">
        <f t="shared" si="375"/>
        <v>.</v>
      </c>
      <c r="H8064">
        <f t="shared" si="376"/>
        <v>0</v>
      </c>
      <c r="I8064" s="26" t="str">
        <f>H8064&amp;"x"&amp;COUNTIF($H$5:H8064,H8064)</f>
        <v>0x7138</v>
      </c>
      <c r="J8064" t="str">
        <f t="shared" si="377"/>
        <v>.</v>
      </c>
    </row>
    <row r="8065" spans="7:10">
      <c r="G8065" t="str">
        <f t="shared" si="375"/>
        <v>.</v>
      </c>
      <c r="H8065">
        <f t="shared" si="376"/>
        <v>0</v>
      </c>
      <c r="I8065" s="26" t="str">
        <f>H8065&amp;"x"&amp;COUNTIF($H$5:H8065,H8065)</f>
        <v>0x7139</v>
      </c>
      <c r="J8065" t="str">
        <f t="shared" si="377"/>
        <v>.</v>
      </c>
    </row>
    <row r="8066" spans="7:10">
      <c r="G8066" t="str">
        <f t="shared" si="375"/>
        <v>.</v>
      </c>
      <c r="H8066">
        <f t="shared" si="376"/>
        <v>0</v>
      </c>
      <c r="I8066" s="26" t="str">
        <f>H8066&amp;"x"&amp;COUNTIF($H$5:H8066,H8066)</f>
        <v>0x7140</v>
      </c>
      <c r="J8066" t="str">
        <f t="shared" si="377"/>
        <v>.</v>
      </c>
    </row>
    <row r="8067" spans="7:10">
      <c r="G8067" t="str">
        <f t="shared" si="375"/>
        <v>.</v>
      </c>
      <c r="H8067">
        <f t="shared" si="376"/>
        <v>0</v>
      </c>
      <c r="I8067" s="26" t="str">
        <f>H8067&amp;"x"&amp;COUNTIF($H$5:H8067,H8067)</f>
        <v>0x7141</v>
      </c>
      <c r="J8067" t="str">
        <f t="shared" si="377"/>
        <v>.</v>
      </c>
    </row>
    <row r="8068" spans="7:10">
      <c r="G8068" t="str">
        <f t="shared" si="375"/>
        <v>.</v>
      </c>
      <c r="H8068">
        <f t="shared" si="376"/>
        <v>0</v>
      </c>
      <c r="I8068" s="26" t="str">
        <f>H8068&amp;"x"&amp;COUNTIF($H$5:H8068,H8068)</f>
        <v>0x7142</v>
      </c>
      <c r="J8068" t="str">
        <f t="shared" si="377"/>
        <v>.</v>
      </c>
    </row>
    <row r="8069" spans="7:10">
      <c r="G8069" t="str">
        <f t="shared" ref="G8069:G8132" si="378">A8069&amp;"."&amp;B8069</f>
        <v>.</v>
      </c>
      <c r="H8069">
        <f t="shared" ref="H8069:H8132" si="379">F8069</f>
        <v>0</v>
      </c>
      <c r="I8069" s="26" t="str">
        <f>H8069&amp;"x"&amp;COUNTIF($H$5:H8069,H8069)</f>
        <v>0x7143</v>
      </c>
      <c r="J8069" t="str">
        <f t="shared" ref="J8069:J8132" si="380">G8069</f>
        <v>.</v>
      </c>
    </row>
    <row r="8070" spans="7:10">
      <c r="G8070" t="str">
        <f t="shared" si="378"/>
        <v>.</v>
      </c>
      <c r="H8070">
        <f t="shared" si="379"/>
        <v>0</v>
      </c>
      <c r="I8070" s="26" t="str">
        <f>H8070&amp;"x"&amp;COUNTIF($H$5:H8070,H8070)</f>
        <v>0x7144</v>
      </c>
      <c r="J8070" t="str">
        <f t="shared" si="380"/>
        <v>.</v>
      </c>
    </row>
    <row r="8071" spans="7:10">
      <c r="G8071" t="str">
        <f t="shared" si="378"/>
        <v>.</v>
      </c>
      <c r="H8071">
        <f t="shared" si="379"/>
        <v>0</v>
      </c>
      <c r="I8071" s="26" t="str">
        <f>H8071&amp;"x"&amp;COUNTIF($H$5:H8071,H8071)</f>
        <v>0x7145</v>
      </c>
      <c r="J8071" t="str">
        <f t="shared" si="380"/>
        <v>.</v>
      </c>
    </row>
    <row r="8072" spans="7:10">
      <c r="G8072" t="str">
        <f t="shared" si="378"/>
        <v>.</v>
      </c>
      <c r="H8072">
        <f t="shared" si="379"/>
        <v>0</v>
      </c>
      <c r="I8072" s="26" t="str">
        <f>H8072&amp;"x"&amp;COUNTIF($H$5:H8072,H8072)</f>
        <v>0x7146</v>
      </c>
      <c r="J8072" t="str">
        <f t="shared" si="380"/>
        <v>.</v>
      </c>
    </row>
    <row r="8073" spans="7:10">
      <c r="G8073" t="str">
        <f t="shared" si="378"/>
        <v>.</v>
      </c>
      <c r="H8073">
        <f t="shared" si="379"/>
        <v>0</v>
      </c>
      <c r="I8073" s="26" t="str">
        <f>H8073&amp;"x"&amp;COUNTIF($H$5:H8073,H8073)</f>
        <v>0x7147</v>
      </c>
      <c r="J8073" t="str">
        <f t="shared" si="380"/>
        <v>.</v>
      </c>
    </row>
    <row r="8074" spans="7:10">
      <c r="G8074" t="str">
        <f t="shared" si="378"/>
        <v>.</v>
      </c>
      <c r="H8074">
        <f t="shared" si="379"/>
        <v>0</v>
      </c>
      <c r="I8074" s="26" t="str">
        <f>H8074&amp;"x"&amp;COUNTIF($H$5:H8074,H8074)</f>
        <v>0x7148</v>
      </c>
      <c r="J8074" t="str">
        <f t="shared" si="380"/>
        <v>.</v>
      </c>
    </row>
    <row r="8075" spans="7:10">
      <c r="G8075" t="str">
        <f t="shared" si="378"/>
        <v>.</v>
      </c>
      <c r="H8075">
        <f t="shared" si="379"/>
        <v>0</v>
      </c>
      <c r="I8075" s="26" t="str">
        <f>H8075&amp;"x"&amp;COUNTIF($H$5:H8075,H8075)</f>
        <v>0x7149</v>
      </c>
      <c r="J8075" t="str">
        <f t="shared" si="380"/>
        <v>.</v>
      </c>
    </row>
    <row r="8076" spans="7:10">
      <c r="G8076" t="str">
        <f t="shared" si="378"/>
        <v>.</v>
      </c>
      <c r="H8076">
        <f t="shared" si="379"/>
        <v>0</v>
      </c>
      <c r="I8076" s="26" t="str">
        <f>H8076&amp;"x"&amp;COUNTIF($H$5:H8076,H8076)</f>
        <v>0x7150</v>
      </c>
      <c r="J8076" t="str">
        <f t="shared" si="380"/>
        <v>.</v>
      </c>
    </row>
    <row r="8077" spans="7:10">
      <c r="G8077" t="str">
        <f t="shared" si="378"/>
        <v>.</v>
      </c>
      <c r="H8077">
        <f t="shared" si="379"/>
        <v>0</v>
      </c>
      <c r="I8077" s="26" t="str">
        <f>H8077&amp;"x"&amp;COUNTIF($H$5:H8077,H8077)</f>
        <v>0x7151</v>
      </c>
      <c r="J8077" t="str">
        <f t="shared" si="380"/>
        <v>.</v>
      </c>
    </row>
    <row r="8078" spans="7:10">
      <c r="G8078" t="str">
        <f t="shared" si="378"/>
        <v>.</v>
      </c>
      <c r="H8078">
        <f t="shared" si="379"/>
        <v>0</v>
      </c>
      <c r="I8078" s="26" t="str">
        <f>H8078&amp;"x"&amp;COUNTIF($H$5:H8078,H8078)</f>
        <v>0x7152</v>
      </c>
      <c r="J8078" t="str">
        <f t="shared" si="380"/>
        <v>.</v>
      </c>
    </row>
    <row r="8079" spans="7:10">
      <c r="G8079" t="str">
        <f t="shared" si="378"/>
        <v>.</v>
      </c>
      <c r="H8079">
        <f t="shared" si="379"/>
        <v>0</v>
      </c>
      <c r="I8079" s="26" t="str">
        <f>H8079&amp;"x"&amp;COUNTIF($H$5:H8079,H8079)</f>
        <v>0x7153</v>
      </c>
      <c r="J8079" t="str">
        <f t="shared" si="380"/>
        <v>.</v>
      </c>
    </row>
    <row r="8080" spans="7:10">
      <c r="G8080" t="str">
        <f t="shared" si="378"/>
        <v>.</v>
      </c>
      <c r="H8080">
        <f t="shared" si="379"/>
        <v>0</v>
      </c>
      <c r="I8080" s="26" t="str">
        <f>H8080&amp;"x"&amp;COUNTIF($H$5:H8080,H8080)</f>
        <v>0x7154</v>
      </c>
      <c r="J8080" t="str">
        <f t="shared" si="380"/>
        <v>.</v>
      </c>
    </row>
    <row r="8081" spans="7:10">
      <c r="G8081" t="str">
        <f t="shared" si="378"/>
        <v>.</v>
      </c>
      <c r="H8081">
        <f t="shared" si="379"/>
        <v>0</v>
      </c>
      <c r="I8081" s="26" t="str">
        <f>H8081&amp;"x"&amp;COUNTIF($H$5:H8081,H8081)</f>
        <v>0x7155</v>
      </c>
      <c r="J8081" t="str">
        <f t="shared" si="380"/>
        <v>.</v>
      </c>
    </row>
    <row r="8082" spans="7:10">
      <c r="G8082" t="str">
        <f t="shared" si="378"/>
        <v>.</v>
      </c>
      <c r="H8082">
        <f t="shared" si="379"/>
        <v>0</v>
      </c>
      <c r="I8082" s="26" t="str">
        <f>H8082&amp;"x"&amp;COUNTIF($H$5:H8082,H8082)</f>
        <v>0x7156</v>
      </c>
      <c r="J8082" t="str">
        <f t="shared" si="380"/>
        <v>.</v>
      </c>
    </row>
    <row r="8083" spans="7:10">
      <c r="G8083" t="str">
        <f t="shared" si="378"/>
        <v>.</v>
      </c>
      <c r="H8083">
        <f t="shared" si="379"/>
        <v>0</v>
      </c>
      <c r="I8083" s="26" t="str">
        <f>H8083&amp;"x"&amp;COUNTIF($H$5:H8083,H8083)</f>
        <v>0x7157</v>
      </c>
      <c r="J8083" t="str">
        <f t="shared" si="380"/>
        <v>.</v>
      </c>
    </row>
    <row r="8084" spans="7:10">
      <c r="G8084" t="str">
        <f t="shared" si="378"/>
        <v>.</v>
      </c>
      <c r="H8084">
        <f t="shared" si="379"/>
        <v>0</v>
      </c>
      <c r="I8084" s="26" t="str">
        <f>H8084&amp;"x"&amp;COUNTIF($H$5:H8084,H8084)</f>
        <v>0x7158</v>
      </c>
      <c r="J8084" t="str">
        <f t="shared" si="380"/>
        <v>.</v>
      </c>
    </row>
    <row r="8085" spans="7:10">
      <c r="G8085" t="str">
        <f t="shared" si="378"/>
        <v>.</v>
      </c>
      <c r="H8085">
        <f t="shared" si="379"/>
        <v>0</v>
      </c>
      <c r="I8085" s="26" t="str">
        <f>H8085&amp;"x"&amp;COUNTIF($H$5:H8085,H8085)</f>
        <v>0x7159</v>
      </c>
      <c r="J8085" t="str">
        <f t="shared" si="380"/>
        <v>.</v>
      </c>
    </row>
    <row r="8086" spans="7:10">
      <c r="G8086" t="str">
        <f t="shared" si="378"/>
        <v>.</v>
      </c>
      <c r="H8086">
        <f t="shared" si="379"/>
        <v>0</v>
      </c>
      <c r="I8086" s="26" t="str">
        <f>H8086&amp;"x"&amp;COUNTIF($H$5:H8086,H8086)</f>
        <v>0x7160</v>
      </c>
      <c r="J8086" t="str">
        <f t="shared" si="380"/>
        <v>.</v>
      </c>
    </row>
    <row r="8087" spans="7:10">
      <c r="G8087" t="str">
        <f t="shared" si="378"/>
        <v>.</v>
      </c>
      <c r="H8087">
        <f t="shared" si="379"/>
        <v>0</v>
      </c>
      <c r="I8087" s="26" t="str">
        <f>H8087&amp;"x"&amp;COUNTIF($H$5:H8087,H8087)</f>
        <v>0x7161</v>
      </c>
      <c r="J8087" t="str">
        <f t="shared" si="380"/>
        <v>.</v>
      </c>
    </row>
    <row r="8088" spans="7:10">
      <c r="G8088" t="str">
        <f t="shared" si="378"/>
        <v>.</v>
      </c>
      <c r="H8088">
        <f t="shared" si="379"/>
        <v>0</v>
      </c>
      <c r="I8088" s="26" t="str">
        <f>H8088&amp;"x"&amp;COUNTIF($H$5:H8088,H8088)</f>
        <v>0x7162</v>
      </c>
      <c r="J8088" t="str">
        <f t="shared" si="380"/>
        <v>.</v>
      </c>
    </row>
    <row r="8089" spans="7:10">
      <c r="G8089" t="str">
        <f t="shared" si="378"/>
        <v>.</v>
      </c>
      <c r="H8089">
        <f t="shared" si="379"/>
        <v>0</v>
      </c>
      <c r="I8089" s="26" t="str">
        <f>H8089&amp;"x"&amp;COUNTIF($H$5:H8089,H8089)</f>
        <v>0x7163</v>
      </c>
      <c r="J8089" t="str">
        <f t="shared" si="380"/>
        <v>.</v>
      </c>
    </row>
    <row r="8090" spans="7:10">
      <c r="G8090" t="str">
        <f t="shared" si="378"/>
        <v>.</v>
      </c>
      <c r="H8090">
        <f t="shared" si="379"/>
        <v>0</v>
      </c>
      <c r="I8090" s="26" t="str">
        <f>H8090&amp;"x"&amp;COUNTIF($H$5:H8090,H8090)</f>
        <v>0x7164</v>
      </c>
      <c r="J8090" t="str">
        <f t="shared" si="380"/>
        <v>.</v>
      </c>
    </row>
    <row r="8091" spans="7:10">
      <c r="G8091" t="str">
        <f t="shared" si="378"/>
        <v>.</v>
      </c>
      <c r="H8091">
        <f t="shared" si="379"/>
        <v>0</v>
      </c>
      <c r="I8091" s="26" t="str">
        <f>H8091&amp;"x"&amp;COUNTIF($H$5:H8091,H8091)</f>
        <v>0x7165</v>
      </c>
      <c r="J8091" t="str">
        <f t="shared" si="380"/>
        <v>.</v>
      </c>
    </row>
    <row r="8092" spans="7:10">
      <c r="G8092" t="str">
        <f t="shared" si="378"/>
        <v>.</v>
      </c>
      <c r="H8092">
        <f t="shared" si="379"/>
        <v>0</v>
      </c>
      <c r="I8092" s="26" t="str">
        <f>H8092&amp;"x"&amp;COUNTIF($H$5:H8092,H8092)</f>
        <v>0x7166</v>
      </c>
      <c r="J8092" t="str">
        <f t="shared" si="380"/>
        <v>.</v>
      </c>
    </row>
    <row r="8093" spans="7:10">
      <c r="G8093" t="str">
        <f t="shared" si="378"/>
        <v>.</v>
      </c>
      <c r="H8093">
        <f t="shared" si="379"/>
        <v>0</v>
      </c>
      <c r="I8093" s="26" t="str">
        <f>H8093&amp;"x"&amp;COUNTIF($H$5:H8093,H8093)</f>
        <v>0x7167</v>
      </c>
      <c r="J8093" t="str">
        <f t="shared" si="380"/>
        <v>.</v>
      </c>
    </row>
    <row r="8094" spans="7:10">
      <c r="G8094" t="str">
        <f t="shared" si="378"/>
        <v>.</v>
      </c>
      <c r="H8094">
        <f t="shared" si="379"/>
        <v>0</v>
      </c>
      <c r="I8094" s="26" t="str">
        <f>H8094&amp;"x"&amp;COUNTIF($H$5:H8094,H8094)</f>
        <v>0x7168</v>
      </c>
      <c r="J8094" t="str">
        <f t="shared" si="380"/>
        <v>.</v>
      </c>
    </row>
    <row r="8095" spans="7:10">
      <c r="G8095" t="str">
        <f t="shared" si="378"/>
        <v>.</v>
      </c>
      <c r="H8095">
        <f t="shared" si="379"/>
        <v>0</v>
      </c>
      <c r="I8095" s="26" t="str">
        <f>H8095&amp;"x"&amp;COUNTIF($H$5:H8095,H8095)</f>
        <v>0x7169</v>
      </c>
      <c r="J8095" t="str">
        <f t="shared" si="380"/>
        <v>.</v>
      </c>
    </row>
    <row r="8096" spans="7:10">
      <c r="G8096" t="str">
        <f t="shared" si="378"/>
        <v>.</v>
      </c>
      <c r="H8096">
        <f t="shared" si="379"/>
        <v>0</v>
      </c>
      <c r="I8096" s="26" t="str">
        <f>H8096&amp;"x"&amp;COUNTIF($H$5:H8096,H8096)</f>
        <v>0x7170</v>
      </c>
      <c r="J8096" t="str">
        <f t="shared" si="380"/>
        <v>.</v>
      </c>
    </row>
    <row r="8097" spans="7:10">
      <c r="G8097" t="str">
        <f t="shared" si="378"/>
        <v>.</v>
      </c>
      <c r="H8097">
        <f t="shared" si="379"/>
        <v>0</v>
      </c>
      <c r="I8097" s="26" t="str">
        <f>H8097&amp;"x"&amp;COUNTIF($H$5:H8097,H8097)</f>
        <v>0x7171</v>
      </c>
      <c r="J8097" t="str">
        <f t="shared" si="380"/>
        <v>.</v>
      </c>
    </row>
    <row r="8098" spans="7:10">
      <c r="G8098" t="str">
        <f t="shared" si="378"/>
        <v>.</v>
      </c>
      <c r="H8098">
        <f t="shared" si="379"/>
        <v>0</v>
      </c>
      <c r="I8098" s="26" t="str">
        <f>H8098&amp;"x"&amp;COUNTIF($H$5:H8098,H8098)</f>
        <v>0x7172</v>
      </c>
      <c r="J8098" t="str">
        <f t="shared" si="380"/>
        <v>.</v>
      </c>
    </row>
    <row r="8099" spans="7:10">
      <c r="G8099" t="str">
        <f t="shared" si="378"/>
        <v>.</v>
      </c>
      <c r="H8099">
        <f t="shared" si="379"/>
        <v>0</v>
      </c>
      <c r="I8099" s="26" t="str">
        <f>H8099&amp;"x"&amp;COUNTIF($H$5:H8099,H8099)</f>
        <v>0x7173</v>
      </c>
      <c r="J8099" t="str">
        <f t="shared" si="380"/>
        <v>.</v>
      </c>
    </row>
    <row r="8100" spans="7:10">
      <c r="G8100" t="str">
        <f t="shared" si="378"/>
        <v>.</v>
      </c>
      <c r="H8100">
        <f t="shared" si="379"/>
        <v>0</v>
      </c>
      <c r="I8100" s="26" t="str">
        <f>H8100&amp;"x"&amp;COUNTIF($H$5:H8100,H8100)</f>
        <v>0x7174</v>
      </c>
      <c r="J8100" t="str">
        <f t="shared" si="380"/>
        <v>.</v>
      </c>
    </row>
    <row r="8101" spans="7:10">
      <c r="G8101" t="str">
        <f t="shared" si="378"/>
        <v>.</v>
      </c>
      <c r="H8101">
        <f t="shared" si="379"/>
        <v>0</v>
      </c>
      <c r="I8101" s="26" t="str">
        <f>H8101&amp;"x"&amp;COUNTIF($H$5:H8101,H8101)</f>
        <v>0x7175</v>
      </c>
      <c r="J8101" t="str">
        <f t="shared" si="380"/>
        <v>.</v>
      </c>
    </row>
    <row r="8102" spans="7:10">
      <c r="G8102" t="str">
        <f t="shared" si="378"/>
        <v>.</v>
      </c>
      <c r="H8102">
        <f t="shared" si="379"/>
        <v>0</v>
      </c>
      <c r="I8102" s="26" t="str">
        <f>H8102&amp;"x"&amp;COUNTIF($H$5:H8102,H8102)</f>
        <v>0x7176</v>
      </c>
      <c r="J8102" t="str">
        <f t="shared" si="380"/>
        <v>.</v>
      </c>
    </row>
    <row r="8103" spans="7:10">
      <c r="G8103" t="str">
        <f t="shared" si="378"/>
        <v>.</v>
      </c>
      <c r="H8103">
        <f t="shared" si="379"/>
        <v>0</v>
      </c>
      <c r="I8103" s="26" t="str">
        <f>H8103&amp;"x"&amp;COUNTIF($H$5:H8103,H8103)</f>
        <v>0x7177</v>
      </c>
      <c r="J8103" t="str">
        <f t="shared" si="380"/>
        <v>.</v>
      </c>
    </row>
    <row r="8104" spans="7:10">
      <c r="G8104" t="str">
        <f t="shared" si="378"/>
        <v>.</v>
      </c>
      <c r="H8104">
        <f t="shared" si="379"/>
        <v>0</v>
      </c>
      <c r="I8104" s="26" t="str">
        <f>H8104&amp;"x"&amp;COUNTIF($H$5:H8104,H8104)</f>
        <v>0x7178</v>
      </c>
      <c r="J8104" t="str">
        <f t="shared" si="380"/>
        <v>.</v>
      </c>
    </row>
    <row r="8105" spans="7:10">
      <c r="G8105" t="str">
        <f t="shared" si="378"/>
        <v>.</v>
      </c>
      <c r="H8105">
        <f t="shared" si="379"/>
        <v>0</v>
      </c>
      <c r="I8105" s="26" t="str">
        <f>H8105&amp;"x"&amp;COUNTIF($H$5:H8105,H8105)</f>
        <v>0x7179</v>
      </c>
      <c r="J8105" t="str">
        <f t="shared" si="380"/>
        <v>.</v>
      </c>
    </row>
    <row r="8106" spans="7:10">
      <c r="G8106" t="str">
        <f t="shared" si="378"/>
        <v>.</v>
      </c>
      <c r="H8106">
        <f t="shared" si="379"/>
        <v>0</v>
      </c>
      <c r="I8106" s="26" t="str">
        <f>H8106&amp;"x"&amp;COUNTIF($H$5:H8106,H8106)</f>
        <v>0x7180</v>
      </c>
      <c r="J8106" t="str">
        <f t="shared" si="380"/>
        <v>.</v>
      </c>
    </row>
    <row r="8107" spans="7:10">
      <c r="G8107" t="str">
        <f t="shared" si="378"/>
        <v>.</v>
      </c>
      <c r="H8107">
        <f t="shared" si="379"/>
        <v>0</v>
      </c>
      <c r="I8107" s="26" t="str">
        <f>H8107&amp;"x"&amp;COUNTIF($H$5:H8107,H8107)</f>
        <v>0x7181</v>
      </c>
      <c r="J8107" t="str">
        <f t="shared" si="380"/>
        <v>.</v>
      </c>
    </row>
    <row r="8108" spans="7:10">
      <c r="G8108" t="str">
        <f t="shared" si="378"/>
        <v>.</v>
      </c>
      <c r="H8108">
        <f t="shared" si="379"/>
        <v>0</v>
      </c>
      <c r="I8108" s="26" t="str">
        <f>H8108&amp;"x"&amp;COUNTIF($H$5:H8108,H8108)</f>
        <v>0x7182</v>
      </c>
      <c r="J8108" t="str">
        <f t="shared" si="380"/>
        <v>.</v>
      </c>
    </row>
    <row r="8109" spans="7:10">
      <c r="G8109" t="str">
        <f t="shared" si="378"/>
        <v>.</v>
      </c>
      <c r="H8109">
        <f t="shared" si="379"/>
        <v>0</v>
      </c>
      <c r="I8109" s="26" t="str">
        <f>H8109&amp;"x"&amp;COUNTIF($H$5:H8109,H8109)</f>
        <v>0x7183</v>
      </c>
      <c r="J8109" t="str">
        <f t="shared" si="380"/>
        <v>.</v>
      </c>
    </row>
    <row r="8110" spans="7:10">
      <c r="G8110" t="str">
        <f t="shared" si="378"/>
        <v>.</v>
      </c>
      <c r="H8110">
        <f t="shared" si="379"/>
        <v>0</v>
      </c>
      <c r="I8110" s="26" t="str">
        <f>H8110&amp;"x"&amp;COUNTIF($H$5:H8110,H8110)</f>
        <v>0x7184</v>
      </c>
      <c r="J8110" t="str">
        <f t="shared" si="380"/>
        <v>.</v>
      </c>
    </row>
    <row r="8111" spans="7:10">
      <c r="G8111" t="str">
        <f t="shared" si="378"/>
        <v>.</v>
      </c>
      <c r="H8111">
        <f t="shared" si="379"/>
        <v>0</v>
      </c>
      <c r="I8111" s="26" t="str">
        <f>H8111&amp;"x"&amp;COUNTIF($H$5:H8111,H8111)</f>
        <v>0x7185</v>
      </c>
      <c r="J8111" t="str">
        <f t="shared" si="380"/>
        <v>.</v>
      </c>
    </row>
    <row r="8112" spans="7:10">
      <c r="G8112" t="str">
        <f t="shared" si="378"/>
        <v>.</v>
      </c>
      <c r="H8112">
        <f t="shared" si="379"/>
        <v>0</v>
      </c>
      <c r="I8112" s="26" t="str">
        <f>H8112&amp;"x"&amp;COUNTIF($H$5:H8112,H8112)</f>
        <v>0x7186</v>
      </c>
      <c r="J8112" t="str">
        <f t="shared" si="380"/>
        <v>.</v>
      </c>
    </row>
    <row r="8113" spans="7:10">
      <c r="G8113" t="str">
        <f t="shared" si="378"/>
        <v>.</v>
      </c>
      <c r="H8113">
        <f t="shared" si="379"/>
        <v>0</v>
      </c>
      <c r="I8113" s="26" t="str">
        <f>H8113&amp;"x"&amp;COUNTIF($H$5:H8113,H8113)</f>
        <v>0x7187</v>
      </c>
      <c r="J8113" t="str">
        <f t="shared" si="380"/>
        <v>.</v>
      </c>
    </row>
    <row r="8114" spans="7:10">
      <c r="G8114" t="str">
        <f t="shared" si="378"/>
        <v>.</v>
      </c>
      <c r="H8114">
        <f t="shared" si="379"/>
        <v>0</v>
      </c>
      <c r="I8114" s="26" t="str">
        <f>H8114&amp;"x"&amp;COUNTIF($H$5:H8114,H8114)</f>
        <v>0x7188</v>
      </c>
      <c r="J8114" t="str">
        <f t="shared" si="380"/>
        <v>.</v>
      </c>
    </row>
    <row r="8115" spans="7:10">
      <c r="G8115" t="str">
        <f t="shared" si="378"/>
        <v>.</v>
      </c>
      <c r="H8115">
        <f t="shared" si="379"/>
        <v>0</v>
      </c>
      <c r="I8115" s="26" t="str">
        <f>H8115&amp;"x"&amp;COUNTIF($H$5:H8115,H8115)</f>
        <v>0x7189</v>
      </c>
      <c r="J8115" t="str">
        <f t="shared" si="380"/>
        <v>.</v>
      </c>
    </row>
    <row r="8116" spans="7:10">
      <c r="G8116" t="str">
        <f t="shared" si="378"/>
        <v>.</v>
      </c>
      <c r="H8116">
        <f t="shared" si="379"/>
        <v>0</v>
      </c>
      <c r="I8116" s="26" t="str">
        <f>H8116&amp;"x"&amp;COUNTIF($H$5:H8116,H8116)</f>
        <v>0x7190</v>
      </c>
      <c r="J8116" t="str">
        <f t="shared" si="380"/>
        <v>.</v>
      </c>
    </row>
    <row r="8117" spans="7:10">
      <c r="G8117" t="str">
        <f t="shared" si="378"/>
        <v>.</v>
      </c>
      <c r="H8117">
        <f t="shared" si="379"/>
        <v>0</v>
      </c>
      <c r="I8117" s="26" t="str">
        <f>H8117&amp;"x"&amp;COUNTIF($H$5:H8117,H8117)</f>
        <v>0x7191</v>
      </c>
      <c r="J8117" t="str">
        <f t="shared" si="380"/>
        <v>.</v>
      </c>
    </row>
    <row r="8118" spans="7:10">
      <c r="G8118" t="str">
        <f t="shared" si="378"/>
        <v>.</v>
      </c>
      <c r="H8118">
        <f t="shared" si="379"/>
        <v>0</v>
      </c>
      <c r="I8118" s="26" t="str">
        <f>H8118&amp;"x"&amp;COUNTIF($H$5:H8118,H8118)</f>
        <v>0x7192</v>
      </c>
      <c r="J8118" t="str">
        <f t="shared" si="380"/>
        <v>.</v>
      </c>
    </row>
    <row r="8119" spans="7:10">
      <c r="G8119" t="str">
        <f t="shared" si="378"/>
        <v>.</v>
      </c>
      <c r="H8119">
        <f t="shared" si="379"/>
        <v>0</v>
      </c>
      <c r="I8119" s="26" t="str">
        <f>H8119&amp;"x"&amp;COUNTIF($H$5:H8119,H8119)</f>
        <v>0x7193</v>
      </c>
      <c r="J8119" t="str">
        <f t="shared" si="380"/>
        <v>.</v>
      </c>
    </row>
    <row r="8120" spans="7:10">
      <c r="G8120" t="str">
        <f t="shared" si="378"/>
        <v>.</v>
      </c>
      <c r="H8120">
        <f t="shared" si="379"/>
        <v>0</v>
      </c>
      <c r="I8120" s="26" t="str">
        <f>H8120&amp;"x"&amp;COUNTIF($H$5:H8120,H8120)</f>
        <v>0x7194</v>
      </c>
      <c r="J8120" t="str">
        <f t="shared" si="380"/>
        <v>.</v>
      </c>
    </row>
    <row r="8121" spans="7:10">
      <c r="G8121" t="str">
        <f t="shared" si="378"/>
        <v>.</v>
      </c>
      <c r="H8121">
        <f t="shared" si="379"/>
        <v>0</v>
      </c>
      <c r="I8121" s="26" t="str">
        <f>H8121&amp;"x"&amp;COUNTIF($H$5:H8121,H8121)</f>
        <v>0x7195</v>
      </c>
      <c r="J8121" t="str">
        <f t="shared" si="380"/>
        <v>.</v>
      </c>
    </row>
    <row r="8122" spans="7:10">
      <c r="G8122" t="str">
        <f t="shared" si="378"/>
        <v>.</v>
      </c>
      <c r="H8122">
        <f t="shared" si="379"/>
        <v>0</v>
      </c>
      <c r="I8122" s="26" t="str">
        <f>H8122&amp;"x"&amp;COUNTIF($H$5:H8122,H8122)</f>
        <v>0x7196</v>
      </c>
      <c r="J8122" t="str">
        <f t="shared" si="380"/>
        <v>.</v>
      </c>
    </row>
    <row r="8123" spans="7:10">
      <c r="G8123" t="str">
        <f t="shared" si="378"/>
        <v>.</v>
      </c>
      <c r="H8123">
        <f t="shared" si="379"/>
        <v>0</v>
      </c>
      <c r="I8123" s="26" t="str">
        <f>H8123&amp;"x"&amp;COUNTIF($H$5:H8123,H8123)</f>
        <v>0x7197</v>
      </c>
      <c r="J8123" t="str">
        <f t="shared" si="380"/>
        <v>.</v>
      </c>
    </row>
    <row r="8124" spans="7:10">
      <c r="G8124" t="str">
        <f t="shared" si="378"/>
        <v>.</v>
      </c>
      <c r="H8124">
        <f t="shared" si="379"/>
        <v>0</v>
      </c>
      <c r="I8124" s="26" t="str">
        <f>H8124&amp;"x"&amp;COUNTIF($H$5:H8124,H8124)</f>
        <v>0x7198</v>
      </c>
      <c r="J8124" t="str">
        <f t="shared" si="380"/>
        <v>.</v>
      </c>
    </row>
    <row r="8125" spans="7:10">
      <c r="G8125" t="str">
        <f t="shared" si="378"/>
        <v>.</v>
      </c>
      <c r="H8125">
        <f t="shared" si="379"/>
        <v>0</v>
      </c>
      <c r="I8125" s="26" t="str">
        <f>H8125&amp;"x"&amp;COUNTIF($H$5:H8125,H8125)</f>
        <v>0x7199</v>
      </c>
      <c r="J8125" t="str">
        <f t="shared" si="380"/>
        <v>.</v>
      </c>
    </row>
    <row r="8126" spans="7:10">
      <c r="G8126" t="str">
        <f t="shared" si="378"/>
        <v>.</v>
      </c>
      <c r="H8126">
        <f t="shared" si="379"/>
        <v>0</v>
      </c>
      <c r="I8126" s="26" t="str">
        <f>H8126&amp;"x"&amp;COUNTIF($H$5:H8126,H8126)</f>
        <v>0x7200</v>
      </c>
      <c r="J8126" t="str">
        <f t="shared" si="380"/>
        <v>.</v>
      </c>
    </row>
    <row r="8127" spans="7:10">
      <c r="G8127" t="str">
        <f t="shared" si="378"/>
        <v>.</v>
      </c>
      <c r="H8127">
        <f t="shared" si="379"/>
        <v>0</v>
      </c>
      <c r="I8127" s="26" t="str">
        <f>H8127&amp;"x"&amp;COUNTIF($H$5:H8127,H8127)</f>
        <v>0x7201</v>
      </c>
      <c r="J8127" t="str">
        <f t="shared" si="380"/>
        <v>.</v>
      </c>
    </row>
    <row r="8128" spans="7:10">
      <c r="G8128" t="str">
        <f t="shared" si="378"/>
        <v>.</v>
      </c>
      <c r="H8128">
        <f t="shared" si="379"/>
        <v>0</v>
      </c>
      <c r="I8128" s="26" t="str">
        <f>H8128&amp;"x"&amp;COUNTIF($H$5:H8128,H8128)</f>
        <v>0x7202</v>
      </c>
      <c r="J8128" t="str">
        <f t="shared" si="380"/>
        <v>.</v>
      </c>
    </row>
    <row r="8129" spans="7:10">
      <c r="G8129" t="str">
        <f t="shared" si="378"/>
        <v>.</v>
      </c>
      <c r="H8129">
        <f t="shared" si="379"/>
        <v>0</v>
      </c>
      <c r="I8129" s="26" t="str">
        <f>H8129&amp;"x"&amp;COUNTIF($H$5:H8129,H8129)</f>
        <v>0x7203</v>
      </c>
      <c r="J8129" t="str">
        <f t="shared" si="380"/>
        <v>.</v>
      </c>
    </row>
    <row r="8130" spans="7:10">
      <c r="G8130" t="str">
        <f t="shared" si="378"/>
        <v>.</v>
      </c>
      <c r="H8130">
        <f t="shared" si="379"/>
        <v>0</v>
      </c>
      <c r="I8130" s="26" t="str">
        <f>H8130&amp;"x"&amp;COUNTIF($H$5:H8130,H8130)</f>
        <v>0x7204</v>
      </c>
      <c r="J8130" t="str">
        <f t="shared" si="380"/>
        <v>.</v>
      </c>
    </row>
    <row r="8131" spans="7:10">
      <c r="G8131" t="str">
        <f t="shared" si="378"/>
        <v>.</v>
      </c>
      <c r="H8131">
        <f t="shared" si="379"/>
        <v>0</v>
      </c>
      <c r="I8131" s="26" t="str">
        <f>H8131&amp;"x"&amp;COUNTIF($H$5:H8131,H8131)</f>
        <v>0x7205</v>
      </c>
      <c r="J8131" t="str">
        <f t="shared" si="380"/>
        <v>.</v>
      </c>
    </row>
    <row r="8132" spans="7:10">
      <c r="G8132" t="str">
        <f t="shared" si="378"/>
        <v>.</v>
      </c>
      <c r="H8132">
        <f t="shared" si="379"/>
        <v>0</v>
      </c>
      <c r="I8132" s="26" t="str">
        <f>H8132&amp;"x"&amp;COUNTIF($H$5:H8132,H8132)</f>
        <v>0x7206</v>
      </c>
      <c r="J8132" t="str">
        <f t="shared" si="380"/>
        <v>.</v>
      </c>
    </row>
    <row r="8133" spans="7:10">
      <c r="G8133" t="str">
        <f t="shared" ref="G8133:G8196" si="381">A8133&amp;"."&amp;B8133</f>
        <v>.</v>
      </c>
      <c r="H8133">
        <f t="shared" ref="H8133:H8196" si="382">F8133</f>
        <v>0</v>
      </c>
      <c r="I8133" s="26" t="str">
        <f>H8133&amp;"x"&amp;COUNTIF($H$5:H8133,H8133)</f>
        <v>0x7207</v>
      </c>
      <c r="J8133" t="str">
        <f t="shared" ref="J8133:J8196" si="383">G8133</f>
        <v>.</v>
      </c>
    </row>
    <row r="8134" spans="7:10">
      <c r="G8134" t="str">
        <f t="shared" si="381"/>
        <v>.</v>
      </c>
      <c r="H8134">
        <f t="shared" si="382"/>
        <v>0</v>
      </c>
      <c r="I8134" s="26" t="str">
        <f>H8134&amp;"x"&amp;COUNTIF($H$5:H8134,H8134)</f>
        <v>0x7208</v>
      </c>
      <c r="J8134" t="str">
        <f t="shared" si="383"/>
        <v>.</v>
      </c>
    </row>
    <row r="8135" spans="7:10">
      <c r="G8135" t="str">
        <f t="shared" si="381"/>
        <v>.</v>
      </c>
      <c r="H8135">
        <f t="shared" si="382"/>
        <v>0</v>
      </c>
      <c r="I8135" s="26" t="str">
        <f>H8135&amp;"x"&amp;COUNTIF($H$5:H8135,H8135)</f>
        <v>0x7209</v>
      </c>
      <c r="J8135" t="str">
        <f t="shared" si="383"/>
        <v>.</v>
      </c>
    </row>
    <row r="8136" spans="7:10">
      <c r="G8136" t="str">
        <f t="shared" si="381"/>
        <v>.</v>
      </c>
      <c r="H8136">
        <f t="shared" si="382"/>
        <v>0</v>
      </c>
      <c r="I8136" s="26" t="str">
        <f>H8136&amp;"x"&amp;COUNTIF($H$5:H8136,H8136)</f>
        <v>0x7210</v>
      </c>
      <c r="J8136" t="str">
        <f t="shared" si="383"/>
        <v>.</v>
      </c>
    </row>
    <row r="8137" spans="7:10">
      <c r="G8137" t="str">
        <f t="shared" si="381"/>
        <v>.</v>
      </c>
      <c r="H8137">
        <f t="shared" si="382"/>
        <v>0</v>
      </c>
      <c r="I8137" s="26" t="str">
        <f>H8137&amp;"x"&amp;COUNTIF($H$5:H8137,H8137)</f>
        <v>0x7211</v>
      </c>
      <c r="J8137" t="str">
        <f t="shared" si="383"/>
        <v>.</v>
      </c>
    </row>
    <row r="8138" spans="7:10">
      <c r="G8138" t="str">
        <f t="shared" si="381"/>
        <v>.</v>
      </c>
      <c r="H8138">
        <f t="shared" si="382"/>
        <v>0</v>
      </c>
      <c r="I8138" s="26" t="str">
        <f>H8138&amp;"x"&amp;COUNTIF($H$5:H8138,H8138)</f>
        <v>0x7212</v>
      </c>
      <c r="J8138" t="str">
        <f t="shared" si="383"/>
        <v>.</v>
      </c>
    </row>
    <row r="8139" spans="7:10">
      <c r="G8139" t="str">
        <f t="shared" si="381"/>
        <v>.</v>
      </c>
      <c r="H8139">
        <f t="shared" si="382"/>
        <v>0</v>
      </c>
      <c r="I8139" s="26" t="str">
        <f>H8139&amp;"x"&amp;COUNTIF($H$5:H8139,H8139)</f>
        <v>0x7213</v>
      </c>
      <c r="J8139" t="str">
        <f t="shared" si="383"/>
        <v>.</v>
      </c>
    </row>
    <row r="8140" spans="7:10">
      <c r="G8140" t="str">
        <f t="shared" si="381"/>
        <v>.</v>
      </c>
      <c r="H8140">
        <f t="shared" si="382"/>
        <v>0</v>
      </c>
      <c r="I8140" s="26" t="str">
        <f>H8140&amp;"x"&amp;COUNTIF($H$5:H8140,H8140)</f>
        <v>0x7214</v>
      </c>
      <c r="J8140" t="str">
        <f t="shared" si="383"/>
        <v>.</v>
      </c>
    </row>
    <row r="8141" spans="7:10">
      <c r="G8141" t="str">
        <f t="shared" si="381"/>
        <v>.</v>
      </c>
      <c r="H8141">
        <f t="shared" si="382"/>
        <v>0</v>
      </c>
      <c r="I8141" s="26" t="str">
        <f>H8141&amp;"x"&amp;COUNTIF($H$5:H8141,H8141)</f>
        <v>0x7215</v>
      </c>
      <c r="J8141" t="str">
        <f t="shared" si="383"/>
        <v>.</v>
      </c>
    </row>
    <row r="8142" spans="7:10">
      <c r="G8142" t="str">
        <f t="shared" si="381"/>
        <v>.</v>
      </c>
      <c r="H8142">
        <f t="shared" si="382"/>
        <v>0</v>
      </c>
      <c r="I8142" s="26" t="str">
        <f>H8142&amp;"x"&amp;COUNTIF($H$5:H8142,H8142)</f>
        <v>0x7216</v>
      </c>
      <c r="J8142" t="str">
        <f t="shared" si="383"/>
        <v>.</v>
      </c>
    </row>
    <row r="8143" spans="7:10">
      <c r="G8143" t="str">
        <f t="shared" si="381"/>
        <v>.</v>
      </c>
      <c r="H8143">
        <f t="shared" si="382"/>
        <v>0</v>
      </c>
      <c r="I8143" s="26" t="str">
        <f>H8143&amp;"x"&amp;COUNTIF($H$5:H8143,H8143)</f>
        <v>0x7217</v>
      </c>
      <c r="J8143" t="str">
        <f t="shared" si="383"/>
        <v>.</v>
      </c>
    </row>
    <row r="8144" spans="7:10">
      <c r="G8144" t="str">
        <f t="shared" si="381"/>
        <v>.</v>
      </c>
      <c r="H8144">
        <f t="shared" si="382"/>
        <v>0</v>
      </c>
      <c r="I8144" s="26" t="str">
        <f>H8144&amp;"x"&amp;COUNTIF($H$5:H8144,H8144)</f>
        <v>0x7218</v>
      </c>
      <c r="J8144" t="str">
        <f t="shared" si="383"/>
        <v>.</v>
      </c>
    </row>
    <row r="8145" spans="7:10">
      <c r="G8145" t="str">
        <f t="shared" si="381"/>
        <v>.</v>
      </c>
      <c r="H8145">
        <f t="shared" si="382"/>
        <v>0</v>
      </c>
      <c r="I8145" s="26" t="str">
        <f>H8145&amp;"x"&amp;COUNTIF($H$5:H8145,H8145)</f>
        <v>0x7219</v>
      </c>
      <c r="J8145" t="str">
        <f t="shared" si="383"/>
        <v>.</v>
      </c>
    </row>
    <row r="8146" spans="7:10">
      <c r="G8146" t="str">
        <f t="shared" si="381"/>
        <v>.</v>
      </c>
      <c r="H8146">
        <f t="shared" si="382"/>
        <v>0</v>
      </c>
      <c r="I8146" s="26" t="str">
        <f>H8146&amp;"x"&amp;COUNTIF($H$5:H8146,H8146)</f>
        <v>0x7220</v>
      </c>
      <c r="J8146" t="str">
        <f t="shared" si="383"/>
        <v>.</v>
      </c>
    </row>
    <row r="8147" spans="7:10">
      <c r="G8147" t="str">
        <f t="shared" si="381"/>
        <v>.</v>
      </c>
      <c r="H8147">
        <f t="shared" si="382"/>
        <v>0</v>
      </c>
      <c r="I8147" s="26" t="str">
        <f>H8147&amp;"x"&amp;COUNTIF($H$5:H8147,H8147)</f>
        <v>0x7221</v>
      </c>
      <c r="J8147" t="str">
        <f t="shared" si="383"/>
        <v>.</v>
      </c>
    </row>
    <row r="8148" spans="7:10">
      <c r="G8148" t="str">
        <f t="shared" si="381"/>
        <v>.</v>
      </c>
      <c r="H8148">
        <f t="shared" si="382"/>
        <v>0</v>
      </c>
      <c r="I8148" s="26" t="str">
        <f>H8148&amp;"x"&amp;COUNTIF($H$5:H8148,H8148)</f>
        <v>0x7222</v>
      </c>
      <c r="J8148" t="str">
        <f t="shared" si="383"/>
        <v>.</v>
      </c>
    </row>
    <row r="8149" spans="7:10">
      <c r="G8149" t="str">
        <f t="shared" si="381"/>
        <v>.</v>
      </c>
      <c r="H8149">
        <f t="shared" si="382"/>
        <v>0</v>
      </c>
      <c r="I8149" s="26" t="str">
        <f>H8149&amp;"x"&amp;COUNTIF($H$5:H8149,H8149)</f>
        <v>0x7223</v>
      </c>
      <c r="J8149" t="str">
        <f t="shared" si="383"/>
        <v>.</v>
      </c>
    </row>
    <row r="8150" spans="7:10">
      <c r="G8150" t="str">
        <f t="shared" si="381"/>
        <v>.</v>
      </c>
      <c r="H8150">
        <f t="shared" si="382"/>
        <v>0</v>
      </c>
      <c r="I8150" s="26" t="str">
        <f>H8150&amp;"x"&amp;COUNTIF($H$5:H8150,H8150)</f>
        <v>0x7224</v>
      </c>
      <c r="J8150" t="str">
        <f t="shared" si="383"/>
        <v>.</v>
      </c>
    </row>
    <row r="8151" spans="7:10">
      <c r="G8151" t="str">
        <f t="shared" si="381"/>
        <v>.</v>
      </c>
      <c r="H8151">
        <f t="shared" si="382"/>
        <v>0</v>
      </c>
      <c r="I8151" s="26" t="str">
        <f>H8151&amp;"x"&amp;COUNTIF($H$5:H8151,H8151)</f>
        <v>0x7225</v>
      </c>
      <c r="J8151" t="str">
        <f t="shared" si="383"/>
        <v>.</v>
      </c>
    </row>
    <row r="8152" spans="7:10">
      <c r="G8152" t="str">
        <f t="shared" si="381"/>
        <v>.</v>
      </c>
      <c r="H8152">
        <f t="shared" si="382"/>
        <v>0</v>
      </c>
      <c r="I8152" s="26" t="str">
        <f>H8152&amp;"x"&amp;COUNTIF($H$5:H8152,H8152)</f>
        <v>0x7226</v>
      </c>
      <c r="J8152" t="str">
        <f t="shared" si="383"/>
        <v>.</v>
      </c>
    </row>
    <row r="8153" spans="7:10">
      <c r="G8153" t="str">
        <f t="shared" si="381"/>
        <v>.</v>
      </c>
      <c r="H8153">
        <f t="shared" si="382"/>
        <v>0</v>
      </c>
      <c r="I8153" s="26" t="str">
        <f>H8153&amp;"x"&amp;COUNTIF($H$5:H8153,H8153)</f>
        <v>0x7227</v>
      </c>
      <c r="J8153" t="str">
        <f t="shared" si="383"/>
        <v>.</v>
      </c>
    </row>
    <row r="8154" spans="7:10">
      <c r="G8154" t="str">
        <f t="shared" si="381"/>
        <v>.</v>
      </c>
      <c r="H8154">
        <f t="shared" si="382"/>
        <v>0</v>
      </c>
      <c r="I8154" s="26" t="str">
        <f>H8154&amp;"x"&amp;COUNTIF($H$5:H8154,H8154)</f>
        <v>0x7228</v>
      </c>
      <c r="J8154" t="str">
        <f t="shared" si="383"/>
        <v>.</v>
      </c>
    </row>
    <row r="8155" spans="7:10">
      <c r="G8155" t="str">
        <f t="shared" si="381"/>
        <v>.</v>
      </c>
      <c r="H8155">
        <f t="shared" si="382"/>
        <v>0</v>
      </c>
      <c r="I8155" s="26" t="str">
        <f>H8155&amp;"x"&amp;COUNTIF($H$5:H8155,H8155)</f>
        <v>0x7229</v>
      </c>
      <c r="J8155" t="str">
        <f t="shared" si="383"/>
        <v>.</v>
      </c>
    </row>
    <row r="8156" spans="7:10">
      <c r="G8156" t="str">
        <f t="shared" si="381"/>
        <v>.</v>
      </c>
      <c r="H8156">
        <f t="shared" si="382"/>
        <v>0</v>
      </c>
      <c r="I8156" s="26" t="str">
        <f>H8156&amp;"x"&amp;COUNTIF($H$5:H8156,H8156)</f>
        <v>0x7230</v>
      </c>
      <c r="J8156" t="str">
        <f t="shared" si="383"/>
        <v>.</v>
      </c>
    </row>
    <row r="8157" spans="7:10">
      <c r="G8157" t="str">
        <f t="shared" si="381"/>
        <v>.</v>
      </c>
      <c r="H8157">
        <f t="shared" si="382"/>
        <v>0</v>
      </c>
      <c r="I8157" s="26" t="str">
        <f>H8157&amp;"x"&amp;COUNTIF($H$5:H8157,H8157)</f>
        <v>0x7231</v>
      </c>
      <c r="J8157" t="str">
        <f t="shared" si="383"/>
        <v>.</v>
      </c>
    </row>
    <row r="8158" spans="7:10">
      <c r="G8158" t="str">
        <f t="shared" si="381"/>
        <v>.</v>
      </c>
      <c r="H8158">
        <f t="shared" si="382"/>
        <v>0</v>
      </c>
      <c r="I8158" s="26" t="str">
        <f>H8158&amp;"x"&amp;COUNTIF($H$5:H8158,H8158)</f>
        <v>0x7232</v>
      </c>
      <c r="J8158" t="str">
        <f t="shared" si="383"/>
        <v>.</v>
      </c>
    </row>
    <row r="8159" spans="7:10">
      <c r="G8159" t="str">
        <f t="shared" si="381"/>
        <v>.</v>
      </c>
      <c r="H8159">
        <f t="shared" si="382"/>
        <v>0</v>
      </c>
      <c r="I8159" s="26" t="str">
        <f>H8159&amp;"x"&amp;COUNTIF($H$5:H8159,H8159)</f>
        <v>0x7233</v>
      </c>
      <c r="J8159" t="str">
        <f t="shared" si="383"/>
        <v>.</v>
      </c>
    </row>
    <row r="8160" spans="7:10">
      <c r="G8160" t="str">
        <f t="shared" si="381"/>
        <v>.</v>
      </c>
      <c r="H8160">
        <f t="shared" si="382"/>
        <v>0</v>
      </c>
      <c r="I8160" s="26" t="str">
        <f>H8160&amp;"x"&amp;COUNTIF($H$5:H8160,H8160)</f>
        <v>0x7234</v>
      </c>
      <c r="J8160" t="str">
        <f t="shared" si="383"/>
        <v>.</v>
      </c>
    </row>
    <row r="8161" spans="7:10">
      <c r="G8161" t="str">
        <f t="shared" si="381"/>
        <v>.</v>
      </c>
      <c r="H8161">
        <f t="shared" si="382"/>
        <v>0</v>
      </c>
      <c r="I8161" s="26" t="str">
        <f>H8161&amp;"x"&amp;COUNTIF($H$5:H8161,H8161)</f>
        <v>0x7235</v>
      </c>
      <c r="J8161" t="str">
        <f t="shared" si="383"/>
        <v>.</v>
      </c>
    </row>
    <row r="8162" spans="7:10">
      <c r="G8162" t="str">
        <f t="shared" si="381"/>
        <v>.</v>
      </c>
      <c r="H8162">
        <f t="shared" si="382"/>
        <v>0</v>
      </c>
      <c r="I8162" s="26" t="str">
        <f>H8162&amp;"x"&amp;COUNTIF($H$5:H8162,H8162)</f>
        <v>0x7236</v>
      </c>
      <c r="J8162" t="str">
        <f t="shared" si="383"/>
        <v>.</v>
      </c>
    </row>
    <row r="8163" spans="7:10">
      <c r="G8163" t="str">
        <f t="shared" si="381"/>
        <v>.</v>
      </c>
      <c r="H8163">
        <f t="shared" si="382"/>
        <v>0</v>
      </c>
      <c r="I8163" s="26" t="str">
        <f>H8163&amp;"x"&amp;COUNTIF($H$5:H8163,H8163)</f>
        <v>0x7237</v>
      </c>
      <c r="J8163" t="str">
        <f t="shared" si="383"/>
        <v>.</v>
      </c>
    </row>
    <row r="8164" spans="7:10">
      <c r="G8164" t="str">
        <f t="shared" si="381"/>
        <v>.</v>
      </c>
      <c r="H8164">
        <f t="shared" si="382"/>
        <v>0</v>
      </c>
      <c r="I8164" s="26" t="str">
        <f>H8164&amp;"x"&amp;COUNTIF($H$5:H8164,H8164)</f>
        <v>0x7238</v>
      </c>
      <c r="J8164" t="str">
        <f t="shared" si="383"/>
        <v>.</v>
      </c>
    </row>
    <row r="8165" spans="7:10">
      <c r="G8165" t="str">
        <f t="shared" si="381"/>
        <v>.</v>
      </c>
      <c r="H8165">
        <f t="shared" si="382"/>
        <v>0</v>
      </c>
      <c r="I8165" s="26" t="str">
        <f>H8165&amp;"x"&amp;COUNTIF($H$5:H8165,H8165)</f>
        <v>0x7239</v>
      </c>
      <c r="J8165" t="str">
        <f t="shared" si="383"/>
        <v>.</v>
      </c>
    </row>
    <row r="8166" spans="7:10">
      <c r="G8166" t="str">
        <f t="shared" si="381"/>
        <v>.</v>
      </c>
      <c r="H8166">
        <f t="shared" si="382"/>
        <v>0</v>
      </c>
      <c r="I8166" s="26" t="str">
        <f>H8166&amp;"x"&amp;COUNTIF($H$5:H8166,H8166)</f>
        <v>0x7240</v>
      </c>
      <c r="J8166" t="str">
        <f t="shared" si="383"/>
        <v>.</v>
      </c>
    </row>
    <row r="8167" spans="7:10">
      <c r="G8167" t="str">
        <f t="shared" si="381"/>
        <v>.</v>
      </c>
      <c r="H8167">
        <f t="shared" si="382"/>
        <v>0</v>
      </c>
      <c r="I8167" s="26" t="str">
        <f>H8167&amp;"x"&amp;COUNTIF($H$5:H8167,H8167)</f>
        <v>0x7241</v>
      </c>
      <c r="J8167" t="str">
        <f t="shared" si="383"/>
        <v>.</v>
      </c>
    </row>
    <row r="8168" spans="7:10">
      <c r="G8168" t="str">
        <f t="shared" si="381"/>
        <v>.</v>
      </c>
      <c r="H8168">
        <f t="shared" si="382"/>
        <v>0</v>
      </c>
      <c r="I8168" s="26" t="str">
        <f>H8168&amp;"x"&amp;COUNTIF($H$5:H8168,H8168)</f>
        <v>0x7242</v>
      </c>
      <c r="J8168" t="str">
        <f t="shared" si="383"/>
        <v>.</v>
      </c>
    </row>
    <row r="8169" spans="7:10">
      <c r="G8169" t="str">
        <f t="shared" si="381"/>
        <v>.</v>
      </c>
      <c r="H8169">
        <f t="shared" si="382"/>
        <v>0</v>
      </c>
      <c r="I8169" s="26" t="str">
        <f>H8169&amp;"x"&amp;COUNTIF($H$5:H8169,H8169)</f>
        <v>0x7243</v>
      </c>
      <c r="J8169" t="str">
        <f t="shared" si="383"/>
        <v>.</v>
      </c>
    </row>
    <row r="8170" spans="7:10">
      <c r="G8170" t="str">
        <f t="shared" si="381"/>
        <v>.</v>
      </c>
      <c r="H8170">
        <f t="shared" si="382"/>
        <v>0</v>
      </c>
      <c r="I8170" s="26" t="str">
        <f>H8170&amp;"x"&amp;COUNTIF($H$5:H8170,H8170)</f>
        <v>0x7244</v>
      </c>
      <c r="J8170" t="str">
        <f t="shared" si="383"/>
        <v>.</v>
      </c>
    </row>
    <row r="8171" spans="7:10">
      <c r="G8171" t="str">
        <f t="shared" si="381"/>
        <v>.</v>
      </c>
      <c r="H8171">
        <f t="shared" si="382"/>
        <v>0</v>
      </c>
      <c r="I8171" s="26" t="str">
        <f>H8171&amp;"x"&amp;COUNTIF($H$5:H8171,H8171)</f>
        <v>0x7245</v>
      </c>
      <c r="J8171" t="str">
        <f t="shared" si="383"/>
        <v>.</v>
      </c>
    </row>
    <row r="8172" spans="7:10">
      <c r="G8172" t="str">
        <f t="shared" si="381"/>
        <v>.</v>
      </c>
      <c r="H8172">
        <f t="shared" si="382"/>
        <v>0</v>
      </c>
      <c r="I8172" s="26" t="str">
        <f>H8172&amp;"x"&amp;COUNTIF($H$5:H8172,H8172)</f>
        <v>0x7246</v>
      </c>
      <c r="J8172" t="str">
        <f t="shared" si="383"/>
        <v>.</v>
      </c>
    </row>
    <row r="8173" spans="7:10">
      <c r="G8173" t="str">
        <f t="shared" si="381"/>
        <v>.</v>
      </c>
      <c r="H8173">
        <f t="shared" si="382"/>
        <v>0</v>
      </c>
      <c r="I8173" s="26" t="str">
        <f>H8173&amp;"x"&amp;COUNTIF($H$5:H8173,H8173)</f>
        <v>0x7247</v>
      </c>
      <c r="J8173" t="str">
        <f t="shared" si="383"/>
        <v>.</v>
      </c>
    </row>
    <row r="8174" spans="7:10">
      <c r="G8174" t="str">
        <f t="shared" si="381"/>
        <v>.</v>
      </c>
      <c r="H8174">
        <f t="shared" si="382"/>
        <v>0</v>
      </c>
      <c r="I8174" s="26" t="str">
        <f>H8174&amp;"x"&amp;COUNTIF($H$5:H8174,H8174)</f>
        <v>0x7248</v>
      </c>
      <c r="J8174" t="str">
        <f t="shared" si="383"/>
        <v>.</v>
      </c>
    </row>
    <row r="8175" spans="7:10">
      <c r="G8175" t="str">
        <f t="shared" si="381"/>
        <v>.</v>
      </c>
      <c r="H8175">
        <f t="shared" si="382"/>
        <v>0</v>
      </c>
      <c r="I8175" s="26" t="str">
        <f>H8175&amp;"x"&amp;COUNTIF($H$5:H8175,H8175)</f>
        <v>0x7249</v>
      </c>
      <c r="J8175" t="str">
        <f t="shared" si="383"/>
        <v>.</v>
      </c>
    </row>
    <row r="8176" spans="7:10">
      <c r="G8176" t="str">
        <f t="shared" si="381"/>
        <v>.</v>
      </c>
      <c r="H8176">
        <f t="shared" si="382"/>
        <v>0</v>
      </c>
      <c r="I8176" s="26" t="str">
        <f>H8176&amp;"x"&amp;COUNTIF($H$5:H8176,H8176)</f>
        <v>0x7250</v>
      </c>
      <c r="J8176" t="str">
        <f t="shared" si="383"/>
        <v>.</v>
      </c>
    </row>
    <row r="8177" spans="7:10">
      <c r="G8177" t="str">
        <f t="shared" si="381"/>
        <v>.</v>
      </c>
      <c r="H8177">
        <f t="shared" si="382"/>
        <v>0</v>
      </c>
      <c r="I8177" s="26" t="str">
        <f>H8177&amp;"x"&amp;COUNTIF($H$5:H8177,H8177)</f>
        <v>0x7251</v>
      </c>
      <c r="J8177" t="str">
        <f t="shared" si="383"/>
        <v>.</v>
      </c>
    </row>
    <row r="8178" spans="7:10">
      <c r="G8178" t="str">
        <f t="shared" si="381"/>
        <v>.</v>
      </c>
      <c r="H8178">
        <f t="shared" si="382"/>
        <v>0</v>
      </c>
      <c r="I8178" s="26" t="str">
        <f>H8178&amp;"x"&amp;COUNTIF($H$5:H8178,H8178)</f>
        <v>0x7252</v>
      </c>
      <c r="J8178" t="str">
        <f t="shared" si="383"/>
        <v>.</v>
      </c>
    </row>
    <row r="8179" spans="7:10">
      <c r="G8179" t="str">
        <f t="shared" si="381"/>
        <v>.</v>
      </c>
      <c r="H8179">
        <f t="shared" si="382"/>
        <v>0</v>
      </c>
      <c r="I8179" s="26" t="str">
        <f>H8179&amp;"x"&amp;COUNTIF($H$5:H8179,H8179)</f>
        <v>0x7253</v>
      </c>
      <c r="J8179" t="str">
        <f t="shared" si="383"/>
        <v>.</v>
      </c>
    </row>
    <row r="8180" spans="7:10">
      <c r="G8180" t="str">
        <f t="shared" si="381"/>
        <v>.</v>
      </c>
      <c r="H8180">
        <f t="shared" si="382"/>
        <v>0</v>
      </c>
      <c r="I8180" s="26" t="str">
        <f>H8180&amp;"x"&amp;COUNTIF($H$5:H8180,H8180)</f>
        <v>0x7254</v>
      </c>
      <c r="J8180" t="str">
        <f t="shared" si="383"/>
        <v>.</v>
      </c>
    </row>
    <row r="8181" spans="7:10">
      <c r="G8181" t="str">
        <f t="shared" si="381"/>
        <v>.</v>
      </c>
      <c r="H8181">
        <f t="shared" si="382"/>
        <v>0</v>
      </c>
      <c r="I8181" s="26" t="str">
        <f>H8181&amp;"x"&amp;COUNTIF($H$5:H8181,H8181)</f>
        <v>0x7255</v>
      </c>
      <c r="J8181" t="str">
        <f t="shared" si="383"/>
        <v>.</v>
      </c>
    </row>
    <row r="8182" spans="7:10">
      <c r="G8182" t="str">
        <f t="shared" si="381"/>
        <v>.</v>
      </c>
      <c r="H8182">
        <f t="shared" si="382"/>
        <v>0</v>
      </c>
      <c r="I8182" s="26" t="str">
        <f>H8182&amp;"x"&amp;COUNTIF($H$5:H8182,H8182)</f>
        <v>0x7256</v>
      </c>
      <c r="J8182" t="str">
        <f t="shared" si="383"/>
        <v>.</v>
      </c>
    </row>
    <row r="8183" spans="7:10">
      <c r="G8183" t="str">
        <f t="shared" si="381"/>
        <v>.</v>
      </c>
      <c r="H8183">
        <f t="shared" si="382"/>
        <v>0</v>
      </c>
      <c r="I8183" s="26" t="str">
        <f>H8183&amp;"x"&amp;COUNTIF($H$5:H8183,H8183)</f>
        <v>0x7257</v>
      </c>
      <c r="J8183" t="str">
        <f t="shared" si="383"/>
        <v>.</v>
      </c>
    </row>
    <row r="8184" spans="7:10">
      <c r="G8184" t="str">
        <f t="shared" si="381"/>
        <v>.</v>
      </c>
      <c r="H8184">
        <f t="shared" si="382"/>
        <v>0</v>
      </c>
      <c r="I8184" s="26" t="str">
        <f>H8184&amp;"x"&amp;COUNTIF($H$5:H8184,H8184)</f>
        <v>0x7258</v>
      </c>
      <c r="J8184" t="str">
        <f t="shared" si="383"/>
        <v>.</v>
      </c>
    </row>
    <row r="8185" spans="7:10">
      <c r="G8185" t="str">
        <f t="shared" si="381"/>
        <v>.</v>
      </c>
      <c r="H8185">
        <f t="shared" si="382"/>
        <v>0</v>
      </c>
      <c r="I8185" s="26" t="str">
        <f>H8185&amp;"x"&amp;COUNTIF($H$5:H8185,H8185)</f>
        <v>0x7259</v>
      </c>
      <c r="J8185" t="str">
        <f t="shared" si="383"/>
        <v>.</v>
      </c>
    </row>
    <row r="8186" spans="7:10">
      <c r="G8186" t="str">
        <f t="shared" si="381"/>
        <v>.</v>
      </c>
      <c r="H8186">
        <f t="shared" si="382"/>
        <v>0</v>
      </c>
      <c r="I8186" s="26" t="str">
        <f>H8186&amp;"x"&amp;COUNTIF($H$5:H8186,H8186)</f>
        <v>0x7260</v>
      </c>
      <c r="J8186" t="str">
        <f t="shared" si="383"/>
        <v>.</v>
      </c>
    </row>
    <row r="8187" spans="7:10">
      <c r="G8187" t="str">
        <f t="shared" si="381"/>
        <v>.</v>
      </c>
      <c r="H8187">
        <f t="shared" si="382"/>
        <v>0</v>
      </c>
      <c r="I8187" s="26" t="str">
        <f>H8187&amp;"x"&amp;COUNTIF($H$5:H8187,H8187)</f>
        <v>0x7261</v>
      </c>
      <c r="J8187" t="str">
        <f t="shared" si="383"/>
        <v>.</v>
      </c>
    </row>
    <row r="8188" spans="7:10">
      <c r="G8188" t="str">
        <f t="shared" si="381"/>
        <v>.</v>
      </c>
      <c r="H8188">
        <f t="shared" si="382"/>
        <v>0</v>
      </c>
      <c r="I8188" s="26" t="str">
        <f>H8188&amp;"x"&amp;COUNTIF($H$5:H8188,H8188)</f>
        <v>0x7262</v>
      </c>
      <c r="J8188" t="str">
        <f t="shared" si="383"/>
        <v>.</v>
      </c>
    </row>
    <row r="8189" spans="7:10">
      <c r="G8189" t="str">
        <f t="shared" si="381"/>
        <v>.</v>
      </c>
      <c r="H8189">
        <f t="shared" si="382"/>
        <v>0</v>
      </c>
      <c r="I8189" s="26" t="str">
        <f>H8189&amp;"x"&amp;COUNTIF($H$5:H8189,H8189)</f>
        <v>0x7263</v>
      </c>
      <c r="J8189" t="str">
        <f t="shared" si="383"/>
        <v>.</v>
      </c>
    </row>
    <row r="8190" spans="7:10">
      <c r="G8190" t="str">
        <f t="shared" si="381"/>
        <v>.</v>
      </c>
      <c r="H8190">
        <f t="shared" si="382"/>
        <v>0</v>
      </c>
      <c r="I8190" s="26" t="str">
        <f>H8190&amp;"x"&amp;COUNTIF($H$5:H8190,H8190)</f>
        <v>0x7264</v>
      </c>
      <c r="J8190" t="str">
        <f t="shared" si="383"/>
        <v>.</v>
      </c>
    </row>
    <row r="8191" spans="7:10">
      <c r="G8191" t="str">
        <f t="shared" si="381"/>
        <v>.</v>
      </c>
      <c r="H8191">
        <f t="shared" si="382"/>
        <v>0</v>
      </c>
      <c r="I8191" s="26" t="str">
        <f>H8191&amp;"x"&amp;COUNTIF($H$5:H8191,H8191)</f>
        <v>0x7265</v>
      </c>
      <c r="J8191" t="str">
        <f t="shared" si="383"/>
        <v>.</v>
      </c>
    </row>
    <row r="8192" spans="7:10">
      <c r="G8192" t="str">
        <f t="shared" si="381"/>
        <v>.</v>
      </c>
      <c r="H8192">
        <f t="shared" si="382"/>
        <v>0</v>
      </c>
      <c r="I8192" s="26" t="str">
        <f>H8192&amp;"x"&amp;COUNTIF($H$5:H8192,H8192)</f>
        <v>0x7266</v>
      </c>
      <c r="J8192" t="str">
        <f t="shared" si="383"/>
        <v>.</v>
      </c>
    </row>
    <row r="8193" spans="7:10">
      <c r="G8193" t="str">
        <f t="shared" si="381"/>
        <v>.</v>
      </c>
      <c r="H8193">
        <f t="shared" si="382"/>
        <v>0</v>
      </c>
      <c r="I8193" s="26" t="str">
        <f>H8193&amp;"x"&amp;COUNTIF($H$5:H8193,H8193)</f>
        <v>0x7267</v>
      </c>
      <c r="J8193" t="str">
        <f t="shared" si="383"/>
        <v>.</v>
      </c>
    </row>
    <row r="8194" spans="7:10">
      <c r="G8194" t="str">
        <f t="shared" si="381"/>
        <v>.</v>
      </c>
      <c r="H8194">
        <f t="shared" si="382"/>
        <v>0</v>
      </c>
      <c r="I8194" s="26" t="str">
        <f>H8194&amp;"x"&amp;COUNTIF($H$5:H8194,H8194)</f>
        <v>0x7268</v>
      </c>
      <c r="J8194" t="str">
        <f t="shared" si="383"/>
        <v>.</v>
      </c>
    </row>
    <row r="8195" spans="7:10">
      <c r="G8195" t="str">
        <f t="shared" si="381"/>
        <v>.</v>
      </c>
      <c r="H8195">
        <f t="shared" si="382"/>
        <v>0</v>
      </c>
      <c r="I8195" s="26" t="str">
        <f>H8195&amp;"x"&amp;COUNTIF($H$5:H8195,H8195)</f>
        <v>0x7269</v>
      </c>
      <c r="J8195" t="str">
        <f t="shared" si="383"/>
        <v>.</v>
      </c>
    </row>
    <row r="8196" spans="7:10">
      <c r="G8196" t="str">
        <f t="shared" si="381"/>
        <v>.</v>
      </c>
      <c r="H8196">
        <f t="shared" si="382"/>
        <v>0</v>
      </c>
      <c r="I8196" s="26" t="str">
        <f>H8196&amp;"x"&amp;COUNTIF($H$5:H8196,H8196)</f>
        <v>0x7270</v>
      </c>
      <c r="J8196" t="str">
        <f t="shared" si="383"/>
        <v>.</v>
      </c>
    </row>
    <row r="8197" spans="7:10">
      <c r="G8197" t="str">
        <f t="shared" ref="G8197:G8260" si="384">A8197&amp;"."&amp;B8197</f>
        <v>.</v>
      </c>
      <c r="H8197">
        <f t="shared" ref="H8197:H8260" si="385">F8197</f>
        <v>0</v>
      </c>
      <c r="I8197" s="26" t="str">
        <f>H8197&amp;"x"&amp;COUNTIF($H$5:H8197,H8197)</f>
        <v>0x7271</v>
      </c>
      <c r="J8197" t="str">
        <f t="shared" ref="J8197:J8260" si="386">G8197</f>
        <v>.</v>
      </c>
    </row>
    <row r="8198" spans="7:10">
      <c r="G8198" t="str">
        <f t="shared" si="384"/>
        <v>.</v>
      </c>
      <c r="H8198">
        <f t="shared" si="385"/>
        <v>0</v>
      </c>
      <c r="I8198" s="26" t="str">
        <f>H8198&amp;"x"&amp;COUNTIF($H$5:H8198,H8198)</f>
        <v>0x7272</v>
      </c>
      <c r="J8198" t="str">
        <f t="shared" si="386"/>
        <v>.</v>
      </c>
    </row>
    <row r="8199" spans="7:10">
      <c r="G8199" t="str">
        <f t="shared" si="384"/>
        <v>.</v>
      </c>
      <c r="H8199">
        <f t="shared" si="385"/>
        <v>0</v>
      </c>
      <c r="I8199" s="26" t="str">
        <f>H8199&amp;"x"&amp;COUNTIF($H$5:H8199,H8199)</f>
        <v>0x7273</v>
      </c>
      <c r="J8199" t="str">
        <f t="shared" si="386"/>
        <v>.</v>
      </c>
    </row>
    <row r="8200" spans="7:10">
      <c r="G8200" t="str">
        <f t="shared" si="384"/>
        <v>.</v>
      </c>
      <c r="H8200">
        <f t="shared" si="385"/>
        <v>0</v>
      </c>
      <c r="I8200" s="26" t="str">
        <f>H8200&amp;"x"&amp;COUNTIF($H$5:H8200,H8200)</f>
        <v>0x7274</v>
      </c>
      <c r="J8200" t="str">
        <f t="shared" si="386"/>
        <v>.</v>
      </c>
    </row>
    <row r="8201" spans="7:10">
      <c r="G8201" t="str">
        <f t="shared" si="384"/>
        <v>.</v>
      </c>
      <c r="H8201">
        <f t="shared" si="385"/>
        <v>0</v>
      </c>
      <c r="I8201" s="26" t="str">
        <f>H8201&amp;"x"&amp;COUNTIF($H$5:H8201,H8201)</f>
        <v>0x7275</v>
      </c>
      <c r="J8201" t="str">
        <f t="shared" si="386"/>
        <v>.</v>
      </c>
    </row>
    <row r="8202" spans="7:10">
      <c r="G8202" t="str">
        <f t="shared" si="384"/>
        <v>.</v>
      </c>
      <c r="H8202">
        <f t="shared" si="385"/>
        <v>0</v>
      </c>
      <c r="I8202" s="26" t="str">
        <f>H8202&amp;"x"&amp;COUNTIF($H$5:H8202,H8202)</f>
        <v>0x7276</v>
      </c>
      <c r="J8202" t="str">
        <f t="shared" si="386"/>
        <v>.</v>
      </c>
    </row>
    <row r="8203" spans="7:10">
      <c r="G8203" t="str">
        <f t="shared" si="384"/>
        <v>.</v>
      </c>
      <c r="H8203">
        <f t="shared" si="385"/>
        <v>0</v>
      </c>
      <c r="I8203" s="26" t="str">
        <f>H8203&amp;"x"&amp;COUNTIF($H$5:H8203,H8203)</f>
        <v>0x7277</v>
      </c>
      <c r="J8203" t="str">
        <f t="shared" si="386"/>
        <v>.</v>
      </c>
    </row>
    <row r="8204" spans="7:10">
      <c r="G8204" t="str">
        <f t="shared" si="384"/>
        <v>.</v>
      </c>
      <c r="H8204">
        <f t="shared" si="385"/>
        <v>0</v>
      </c>
      <c r="I8204" s="26" t="str">
        <f>H8204&amp;"x"&amp;COUNTIF($H$5:H8204,H8204)</f>
        <v>0x7278</v>
      </c>
      <c r="J8204" t="str">
        <f t="shared" si="386"/>
        <v>.</v>
      </c>
    </row>
    <row r="8205" spans="7:10">
      <c r="G8205" t="str">
        <f t="shared" si="384"/>
        <v>.</v>
      </c>
      <c r="H8205">
        <f t="shared" si="385"/>
        <v>0</v>
      </c>
      <c r="I8205" s="26" t="str">
        <f>H8205&amp;"x"&amp;COUNTIF($H$5:H8205,H8205)</f>
        <v>0x7279</v>
      </c>
      <c r="J8205" t="str">
        <f t="shared" si="386"/>
        <v>.</v>
      </c>
    </row>
    <row r="8206" spans="7:10">
      <c r="G8206" t="str">
        <f t="shared" si="384"/>
        <v>.</v>
      </c>
      <c r="H8206">
        <f t="shared" si="385"/>
        <v>0</v>
      </c>
      <c r="I8206" s="26" t="str">
        <f>H8206&amp;"x"&amp;COUNTIF($H$5:H8206,H8206)</f>
        <v>0x7280</v>
      </c>
      <c r="J8206" t="str">
        <f t="shared" si="386"/>
        <v>.</v>
      </c>
    </row>
    <row r="8207" spans="7:10">
      <c r="G8207" t="str">
        <f t="shared" si="384"/>
        <v>.</v>
      </c>
      <c r="H8207">
        <f t="shared" si="385"/>
        <v>0</v>
      </c>
      <c r="I8207" s="26" t="str">
        <f>H8207&amp;"x"&amp;COUNTIF($H$5:H8207,H8207)</f>
        <v>0x7281</v>
      </c>
      <c r="J8207" t="str">
        <f t="shared" si="386"/>
        <v>.</v>
      </c>
    </row>
    <row r="8208" spans="7:10">
      <c r="G8208" t="str">
        <f t="shared" si="384"/>
        <v>.</v>
      </c>
      <c r="H8208">
        <f t="shared" si="385"/>
        <v>0</v>
      </c>
      <c r="I8208" s="26" t="str">
        <f>H8208&amp;"x"&amp;COUNTIF($H$5:H8208,H8208)</f>
        <v>0x7282</v>
      </c>
      <c r="J8208" t="str">
        <f t="shared" si="386"/>
        <v>.</v>
      </c>
    </row>
    <row r="8209" spans="7:10">
      <c r="G8209" t="str">
        <f t="shared" si="384"/>
        <v>.</v>
      </c>
      <c r="H8209">
        <f t="shared" si="385"/>
        <v>0</v>
      </c>
      <c r="I8209" s="26" t="str">
        <f>H8209&amp;"x"&amp;COUNTIF($H$5:H8209,H8209)</f>
        <v>0x7283</v>
      </c>
      <c r="J8209" t="str">
        <f t="shared" si="386"/>
        <v>.</v>
      </c>
    </row>
    <row r="8210" spans="7:10">
      <c r="G8210" t="str">
        <f t="shared" si="384"/>
        <v>.</v>
      </c>
      <c r="H8210">
        <f t="shared" si="385"/>
        <v>0</v>
      </c>
      <c r="I8210" s="26" t="str">
        <f>H8210&amp;"x"&amp;COUNTIF($H$5:H8210,H8210)</f>
        <v>0x7284</v>
      </c>
      <c r="J8210" t="str">
        <f t="shared" si="386"/>
        <v>.</v>
      </c>
    </row>
    <row r="8211" spans="7:10">
      <c r="G8211" t="str">
        <f t="shared" si="384"/>
        <v>.</v>
      </c>
      <c r="H8211">
        <f t="shared" si="385"/>
        <v>0</v>
      </c>
      <c r="I8211" s="26" t="str">
        <f>H8211&amp;"x"&amp;COUNTIF($H$5:H8211,H8211)</f>
        <v>0x7285</v>
      </c>
      <c r="J8211" t="str">
        <f t="shared" si="386"/>
        <v>.</v>
      </c>
    </row>
    <row r="8212" spans="7:10">
      <c r="G8212" t="str">
        <f t="shared" si="384"/>
        <v>.</v>
      </c>
      <c r="H8212">
        <f t="shared" si="385"/>
        <v>0</v>
      </c>
      <c r="I8212" s="26" t="str">
        <f>H8212&amp;"x"&amp;COUNTIF($H$5:H8212,H8212)</f>
        <v>0x7286</v>
      </c>
      <c r="J8212" t="str">
        <f t="shared" si="386"/>
        <v>.</v>
      </c>
    </row>
    <row r="8213" spans="7:10">
      <c r="G8213" t="str">
        <f t="shared" si="384"/>
        <v>.</v>
      </c>
      <c r="H8213">
        <f t="shared" si="385"/>
        <v>0</v>
      </c>
      <c r="I8213" s="26" t="str">
        <f>H8213&amp;"x"&amp;COUNTIF($H$5:H8213,H8213)</f>
        <v>0x7287</v>
      </c>
      <c r="J8213" t="str">
        <f t="shared" si="386"/>
        <v>.</v>
      </c>
    </row>
    <row r="8214" spans="7:10">
      <c r="G8214" t="str">
        <f t="shared" si="384"/>
        <v>.</v>
      </c>
      <c r="H8214">
        <f t="shared" si="385"/>
        <v>0</v>
      </c>
      <c r="I8214" s="26" t="str">
        <f>H8214&amp;"x"&amp;COUNTIF($H$5:H8214,H8214)</f>
        <v>0x7288</v>
      </c>
      <c r="J8214" t="str">
        <f t="shared" si="386"/>
        <v>.</v>
      </c>
    </row>
    <row r="8215" spans="7:10">
      <c r="G8215" t="str">
        <f t="shared" si="384"/>
        <v>.</v>
      </c>
      <c r="H8215">
        <f t="shared" si="385"/>
        <v>0</v>
      </c>
      <c r="I8215" s="26" t="str">
        <f>H8215&amp;"x"&amp;COUNTIF($H$5:H8215,H8215)</f>
        <v>0x7289</v>
      </c>
      <c r="J8215" t="str">
        <f t="shared" si="386"/>
        <v>.</v>
      </c>
    </row>
    <row r="8216" spans="7:10">
      <c r="G8216" t="str">
        <f t="shared" si="384"/>
        <v>.</v>
      </c>
      <c r="H8216">
        <f t="shared" si="385"/>
        <v>0</v>
      </c>
      <c r="I8216" s="26" t="str">
        <f>H8216&amp;"x"&amp;COUNTIF($H$5:H8216,H8216)</f>
        <v>0x7290</v>
      </c>
      <c r="J8216" t="str">
        <f t="shared" si="386"/>
        <v>.</v>
      </c>
    </row>
    <row r="8217" spans="7:10">
      <c r="G8217" t="str">
        <f t="shared" si="384"/>
        <v>.</v>
      </c>
      <c r="H8217">
        <f t="shared" si="385"/>
        <v>0</v>
      </c>
      <c r="I8217" s="26" t="str">
        <f>H8217&amp;"x"&amp;COUNTIF($H$5:H8217,H8217)</f>
        <v>0x7291</v>
      </c>
      <c r="J8217" t="str">
        <f t="shared" si="386"/>
        <v>.</v>
      </c>
    </row>
    <row r="8218" spans="7:10">
      <c r="G8218" t="str">
        <f t="shared" si="384"/>
        <v>.</v>
      </c>
      <c r="H8218">
        <f t="shared" si="385"/>
        <v>0</v>
      </c>
      <c r="I8218" s="26" t="str">
        <f>H8218&amp;"x"&amp;COUNTIF($H$5:H8218,H8218)</f>
        <v>0x7292</v>
      </c>
      <c r="J8218" t="str">
        <f t="shared" si="386"/>
        <v>.</v>
      </c>
    </row>
    <row r="8219" spans="7:10">
      <c r="G8219" t="str">
        <f t="shared" si="384"/>
        <v>.</v>
      </c>
      <c r="H8219">
        <f t="shared" si="385"/>
        <v>0</v>
      </c>
      <c r="I8219" s="26" t="str">
        <f>H8219&amp;"x"&amp;COUNTIF($H$5:H8219,H8219)</f>
        <v>0x7293</v>
      </c>
      <c r="J8219" t="str">
        <f t="shared" si="386"/>
        <v>.</v>
      </c>
    </row>
    <row r="8220" spans="7:10">
      <c r="G8220" t="str">
        <f t="shared" si="384"/>
        <v>.</v>
      </c>
      <c r="H8220">
        <f t="shared" si="385"/>
        <v>0</v>
      </c>
      <c r="I8220" s="26" t="str">
        <f>H8220&amp;"x"&amp;COUNTIF($H$5:H8220,H8220)</f>
        <v>0x7294</v>
      </c>
      <c r="J8220" t="str">
        <f t="shared" si="386"/>
        <v>.</v>
      </c>
    </row>
    <row r="8221" spans="7:10">
      <c r="G8221" t="str">
        <f t="shared" si="384"/>
        <v>.</v>
      </c>
      <c r="H8221">
        <f t="shared" si="385"/>
        <v>0</v>
      </c>
      <c r="I8221" s="26" t="str">
        <f>H8221&amp;"x"&amp;COUNTIF($H$5:H8221,H8221)</f>
        <v>0x7295</v>
      </c>
      <c r="J8221" t="str">
        <f t="shared" si="386"/>
        <v>.</v>
      </c>
    </row>
    <row r="8222" spans="7:10">
      <c r="G8222" t="str">
        <f t="shared" si="384"/>
        <v>.</v>
      </c>
      <c r="H8222">
        <f t="shared" si="385"/>
        <v>0</v>
      </c>
      <c r="I8222" s="26" t="str">
        <f>H8222&amp;"x"&amp;COUNTIF($H$5:H8222,H8222)</f>
        <v>0x7296</v>
      </c>
      <c r="J8222" t="str">
        <f t="shared" si="386"/>
        <v>.</v>
      </c>
    </row>
    <row r="8223" spans="7:10">
      <c r="G8223" t="str">
        <f t="shared" si="384"/>
        <v>.</v>
      </c>
      <c r="H8223">
        <f t="shared" si="385"/>
        <v>0</v>
      </c>
      <c r="I8223" s="26" t="str">
        <f>H8223&amp;"x"&amp;COUNTIF($H$5:H8223,H8223)</f>
        <v>0x7297</v>
      </c>
      <c r="J8223" t="str">
        <f t="shared" si="386"/>
        <v>.</v>
      </c>
    </row>
    <row r="8224" spans="7:10">
      <c r="G8224" t="str">
        <f t="shared" si="384"/>
        <v>.</v>
      </c>
      <c r="H8224">
        <f t="shared" si="385"/>
        <v>0</v>
      </c>
      <c r="I8224" s="26" t="str">
        <f>H8224&amp;"x"&amp;COUNTIF($H$5:H8224,H8224)</f>
        <v>0x7298</v>
      </c>
      <c r="J8224" t="str">
        <f t="shared" si="386"/>
        <v>.</v>
      </c>
    </row>
    <row r="8225" spans="7:10">
      <c r="G8225" t="str">
        <f t="shared" si="384"/>
        <v>.</v>
      </c>
      <c r="H8225">
        <f t="shared" si="385"/>
        <v>0</v>
      </c>
      <c r="I8225" s="26" t="str">
        <f>H8225&amp;"x"&amp;COUNTIF($H$5:H8225,H8225)</f>
        <v>0x7299</v>
      </c>
      <c r="J8225" t="str">
        <f t="shared" si="386"/>
        <v>.</v>
      </c>
    </row>
    <row r="8226" spans="7:10">
      <c r="G8226" t="str">
        <f t="shared" si="384"/>
        <v>.</v>
      </c>
      <c r="H8226">
        <f t="shared" si="385"/>
        <v>0</v>
      </c>
      <c r="I8226" s="26" t="str">
        <f>H8226&amp;"x"&amp;COUNTIF($H$5:H8226,H8226)</f>
        <v>0x7300</v>
      </c>
      <c r="J8226" t="str">
        <f t="shared" si="386"/>
        <v>.</v>
      </c>
    </row>
    <row r="8227" spans="7:10">
      <c r="G8227" t="str">
        <f t="shared" si="384"/>
        <v>.</v>
      </c>
      <c r="H8227">
        <f t="shared" si="385"/>
        <v>0</v>
      </c>
      <c r="I8227" s="26" t="str">
        <f>H8227&amp;"x"&amp;COUNTIF($H$5:H8227,H8227)</f>
        <v>0x7301</v>
      </c>
      <c r="J8227" t="str">
        <f t="shared" si="386"/>
        <v>.</v>
      </c>
    </row>
    <row r="8228" spans="7:10">
      <c r="G8228" t="str">
        <f t="shared" si="384"/>
        <v>.</v>
      </c>
      <c r="H8228">
        <f t="shared" si="385"/>
        <v>0</v>
      </c>
      <c r="I8228" s="26" t="str">
        <f>H8228&amp;"x"&amp;COUNTIF($H$5:H8228,H8228)</f>
        <v>0x7302</v>
      </c>
      <c r="J8228" t="str">
        <f t="shared" si="386"/>
        <v>.</v>
      </c>
    </row>
    <row r="8229" spans="7:10">
      <c r="G8229" t="str">
        <f t="shared" si="384"/>
        <v>.</v>
      </c>
      <c r="H8229">
        <f t="shared" si="385"/>
        <v>0</v>
      </c>
      <c r="I8229" s="26" t="str">
        <f>H8229&amp;"x"&amp;COUNTIF($H$5:H8229,H8229)</f>
        <v>0x7303</v>
      </c>
      <c r="J8229" t="str">
        <f t="shared" si="386"/>
        <v>.</v>
      </c>
    </row>
    <row r="8230" spans="7:10">
      <c r="G8230" t="str">
        <f t="shared" si="384"/>
        <v>.</v>
      </c>
      <c r="H8230">
        <f t="shared" si="385"/>
        <v>0</v>
      </c>
      <c r="I8230" s="26" t="str">
        <f>H8230&amp;"x"&amp;COUNTIF($H$5:H8230,H8230)</f>
        <v>0x7304</v>
      </c>
      <c r="J8230" t="str">
        <f t="shared" si="386"/>
        <v>.</v>
      </c>
    </row>
    <row r="8231" spans="7:10">
      <c r="G8231" t="str">
        <f t="shared" si="384"/>
        <v>.</v>
      </c>
      <c r="H8231">
        <f t="shared" si="385"/>
        <v>0</v>
      </c>
      <c r="I8231" s="26" t="str">
        <f>H8231&amp;"x"&amp;COUNTIF($H$5:H8231,H8231)</f>
        <v>0x7305</v>
      </c>
      <c r="J8231" t="str">
        <f t="shared" si="386"/>
        <v>.</v>
      </c>
    </row>
    <row r="8232" spans="7:10">
      <c r="G8232" t="str">
        <f t="shared" si="384"/>
        <v>.</v>
      </c>
      <c r="H8232">
        <f t="shared" si="385"/>
        <v>0</v>
      </c>
      <c r="I8232" s="26" t="str">
        <f>H8232&amp;"x"&amp;COUNTIF($H$5:H8232,H8232)</f>
        <v>0x7306</v>
      </c>
      <c r="J8232" t="str">
        <f t="shared" si="386"/>
        <v>.</v>
      </c>
    </row>
    <row r="8233" spans="7:10">
      <c r="G8233" t="str">
        <f t="shared" si="384"/>
        <v>.</v>
      </c>
      <c r="H8233">
        <f t="shared" si="385"/>
        <v>0</v>
      </c>
      <c r="I8233" s="26" t="str">
        <f>H8233&amp;"x"&amp;COUNTIF($H$5:H8233,H8233)</f>
        <v>0x7307</v>
      </c>
      <c r="J8233" t="str">
        <f t="shared" si="386"/>
        <v>.</v>
      </c>
    </row>
    <row r="8234" spans="7:10">
      <c r="G8234" t="str">
        <f t="shared" si="384"/>
        <v>.</v>
      </c>
      <c r="H8234">
        <f t="shared" si="385"/>
        <v>0</v>
      </c>
      <c r="I8234" s="26" t="str">
        <f>H8234&amp;"x"&amp;COUNTIF($H$5:H8234,H8234)</f>
        <v>0x7308</v>
      </c>
      <c r="J8234" t="str">
        <f t="shared" si="386"/>
        <v>.</v>
      </c>
    </row>
    <row r="8235" spans="7:10">
      <c r="G8235" t="str">
        <f t="shared" si="384"/>
        <v>.</v>
      </c>
      <c r="H8235">
        <f t="shared" si="385"/>
        <v>0</v>
      </c>
      <c r="I8235" s="26" t="str">
        <f>H8235&amp;"x"&amp;COUNTIF($H$5:H8235,H8235)</f>
        <v>0x7309</v>
      </c>
      <c r="J8235" t="str">
        <f t="shared" si="386"/>
        <v>.</v>
      </c>
    </row>
    <row r="8236" spans="7:10">
      <c r="G8236" t="str">
        <f t="shared" si="384"/>
        <v>.</v>
      </c>
      <c r="H8236">
        <f t="shared" si="385"/>
        <v>0</v>
      </c>
      <c r="I8236" s="26" t="str">
        <f>H8236&amp;"x"&amp;COUNTIF($H$5:H8236,H8236)</f>
        <v>0x7310</v>
      </c>
      <c r="J8236" t="str">
        <f t="shared" si="386"/>
        <v>.</v>
      </c>
    </row>
    <row r="8237" spans="7:10">
      <c r="G8237" t="str">
        <f t="shared" si="384"/>
        <v>.</v>
      </c>
      <c r="H8237">
        <f t="shared" si="385"/>
        <v>0</v>
      </c>
      <c r="I8237" s="26" t="str">
        <f>H8237&amp;"x"&amp;COUNTIF($H$5:H8237,H8237)</f>
        <v>0x7311</v>
      </c>
      <c r="J8237" t="str">
        <f t="shared" si="386"/>
        <v>.</v>
      </c>
    </row>
    <row r="8238" spans="7:10">
      <c r="G8238" t="str">
        <f t="shared" si="384"/>
        <v>.</v>
      </c>
      <c r="H8238">
        <f t="shared" si="385"/>
        <v>0</v>
      </c>
      <c r="I8238" s="26" t="str">
        <f>H8238&amp;"x"&amp;COUNTIF($H$5:H8238,H8238)</f>
        <v>0x7312</v>
      </c>
      <c r="J8238" t="str">
        <f t="shared" si="386"/>
        <v>.</v>
      </c>
    </row>
    <row r="8239" spans="7:10">
      <c r="G8239" t="str">
        <f t="shared" si="384"/>
        <v>.</v>
      </c>
      <c r="H8239">
        <f t="shared" si="385"/>
        <v>0</v>
      </c>
      <c r="I8239" s="26" t="str">
        <f>H8239&amp;"x"&amp;COUNTIF($H$5:H8239,H8239)</f>
        <v>0x7313</v>
      </c>
      <c r="J8239" t="str">
        <f t="shared" si="386"/>
        <v>.</v>
      </c>
    </row>
    <row r="8240" spans="7:10">
      <c r="G8240" t="str">
        <f t="shared" si="384"/>
        <v>.</v>
      </c>
      <c r="H8240">
        <f t="shared" si="385"/>
        <v>0</v>
      </c>
      <c r="I8240" s="26" t="str">
        <f>H8240&amp;"x"&amp;COUNTIF($H$5:H8240,H8240)</f>
        <v>0x7314</v>
      </c>
      <c r="J8240" t="str">
        <f t="shared" si="386"/>
        <v>.</v>
      </c>
    </row>
    <row r="8241" spans="7:10">
      <c r="G8241" t="str">
        <f t="shared" si="384"/>
        <v>.</v>
      </c>
      <c r="H8241">
        <f t="shared" si="385"/>
        <v>0</v>
      </c>
      <c r="I8241" s="26" t="str">
        <f>H8241&amp;"x"&amp;COUNTIF($H$5:H8241,H8241)</f>
        <v>0x7315</v>
      </c>
      <c r="J8241" t="str">
        <f t="shared" si="386"/>
        <v>.</v>
      </c>
    </row>
    <row r="8242" spans="7:10">
      <c r="G8242" t="str">
        <f t="shared" si="384"/>
        <v>.</v>
      </c>
      <c r="H8242">
        <f t="shared" si="385"/>
        <v>0</v>
      </c>
      <c r="I8242" s="26" t="str">
        <f>H8242&amp;"x"&amp;COUNTIF($H$5:H8242,H8242)</f>
        <v>0x7316</v>
      </c>
      <c r="J8242" t="str">
        <f t="shared" si="386"/>
        <v>.</v>
      </c>
    </row>
    <row r="8243" spans="7:10">
      <c r="G8243" t="str">
        <f t="shared" si="384"/>
        <v>.</v>
      </c>
      <c r="H8243">
        <f t="shared" si="385"/>
        <v>0</v>
      </c>
      <c r="I8243" s="26" t="str">
        <f>H8243&amp;"x"&amp;COUNTIF($H$5:H8243,H8243)</f>
        <v>0x7317</v>
      </c>
      <c r="J8243" t="str">
        <f t="shared" si="386"/>
        <v>.</v>
      </c>
    </row>
    <row r="8244" spans="7:10">
      <c r="G8244" t="str">
        <f t="shared" si="384"/>
        <v>.</v>
      </c>
      <c r="H8244">
        <f t="shared" si="385"/>
        <v>0</v>
      </c>
      <c r="I8244" s="26" t="str">
        <f>H8244&amp;"x"&amp;COUNTIF($H$5:H8244,H8244)</f>
        <v>0x7318</v>
      </c>
      <c r="J8244" t="str">
        <f t="shared" si="386"/>
        <v>.</v>
      </c>
    </row>
    <row r="8245" spans="7:10">
      <c r="G8245" t="str">
        <f t="shared" si="384"/>
        <v>.</v>
      </c>
      <c r="H8245">
        <f t="shared" si="385"/>
        <v>0</v>
      </c>
      <c r="I8245" s="26" t="str">
        <f>H8245&amp;"x"&amp;COUNTIF($H$5:H8245,H8245)</f>
        <v>0x7319</v>
      </c>
      <c r="J8245" t="str">
        <f t="shared" si="386"/>
        <v>.</v>
      </c>
    </row>
    <row r="8246" spans="7:10">
      <c r="G8246" t="str">
        <f t="shared" si="384"/>
        <v>.</v>
      </c>
      <c r="H8246">
        <f t="shared" si="385"/>
        <v>0</v>
      </c>
      <c r="I8246" s="26" t="str">
        <f>H8246&amp;"x"&amp;COUNTIF($H$5:H8246,H8246)</f>
        <v>0x7320</v>
      </c>
      <c r="J8246" t="str">
        <f t="shared" si="386"/>
        <v>.</v>
      </c>
    </row>
    <row r="8247" spans="7:10">
      <c r="G8247" t="str">
        <f t="shared" si="384"/>
        <v>.</v>
      </c>
      <c r="H8247">
        <f t="shared" si="385"/>
        <v>0</v>
      </c>
      <c r="I8247" s="26" t="str">
        <f>H8247&amp;"x"&amp;COUNTIF($H$5:H8247,H8247)</f>
        <v>0x7321</v>
      </c>
      <c r="J8247" t="str">
        <f t="shared" si="386"/>
        <v>.</v>
      </c>
    </row>
    <row r="8248" spans="7:10">
      <c r="G8248" t="str">
        <f t="shared" si="384"/>
        <v>.</v>
      </c>
      <c r="H8248">
        <f t="shared" si="385"/>
        <v>0</v>
      </c>
      <c r="I8248" s="26" t="str">
        <f>H8248&amp;"x"&amp;COUNTIF($H$5:H8248,H8248)</f>
        <v>0x7322</v>
      </c>
      <c r="J8248" t="str">
        <f t="shared" si="386"/>
        <v>.</v>
      </c>
    </row>
    <row r="8249" spans="7:10">
      <c r="G8249" t="str">
        <f t="shared" si="384"/>
        <v>.</v>
      </c>
      <c r="H8249">
        <f t="shared" si="385"/>
        <v>0</v>
      </c>
      <c r="I8249" s="26" t="str">
        <f>H8249&amp;"x"&amp;COUNTIF($H$5:H8249,H8249)</f>
        <v>0x7323</v>
      </c>
      <c r="J8249" t="str">
        <f t="shared" si="386"/>
        <v>.</v>
      </c>
    </row>
    <row r="8250" spans="7:10">
      <c r="G8250" t="str">
        <f t="shared" si="384"/>
        <v>.</v>
      </c>
      <c r="H8250">
        <f t="shared" si="385"/>
        <v>0</v>
      </c>
      <c r="I8250" s="26" t="str">
        <f>H8250&amp;"x"&amp;COUNTIF($H$5:H8250,H8250)</f>
        <v>0x7324</v>
      </c>
      <c r="J8250" t="str">
        <f t="shared" si="386"/>
        <v>.</v>
      </c>
    </row>
    <row r="8251" spans="7:10">
      <c r="G8251" t="str">
        <f t="shared" si="384"/>
        <v>.</v>
      </c>
      <c r="H8251">
        <f t="shared" si="385"/>
        <v>0</v>
      </c>
      <c r="I8251" s="26" t="str">
        <f>H8251&amp;"x"&amp;COUNTIF($H$5:H8251,H8251)</f>
        <v>0x7325</v>
      </c>
      <c r="J8251" t="str">
        <f t="shared" si="386"/>
        <v>.</v>
      </c>
    </row>
    <row r="8252" spans="7:10">
      <c r="G8252" t="str">
        <f t="shared" si="384"/>
        <v>.</v>
      </c>
      <c r="H8252">
        <f t="shared" si="385"/>
        <v>0</v>
      </c>
      <c r="I8252" s="26" t="str">
        <f>H8252&amp;"x"&amp;COUNTIF($H$5:H8252,H8252)</f>
        <v>0x7326</v>
      </c>
      <c r="J8252" t="str">
        <f t="shared" si="386"/>
        <v>.</v>
      </c>
    </row>
    <row r="8253" spans="7:10">
      <c r="G8253" t="str">
        <f t="shared" si="384"/>
        <v>.</v>
      </c>
      <c r="H8253">
        <f t="shared" si="385"/>
        <v>0</v>
      </c>
      <c r="I8253" s="26" t="str">
        <f>H8253&amp;"x"&amp;COUNTIF($H$5:H8253,H8253)</f>
        <v>0x7327</v>
      </c>
      <c r="J8253" t="str">
        <f t="shared" si="386"/>
        <v>.</v>
      </c>
    </row>
    <row r="8254" spans="7:10">
      <c r="G8254" t="str">
        <f t="shared" si="384"/>
        <v>.</v>
      </c>
      <c r="H8254">
        <f t="shared" si="385"/>
        <v>0</v>
      </c>
      <c r="I8254" s="26" t="str">
        <f>H8254&amp;"x"&amp;COUNTIF($H$5:H8254,H8254)</f>
        <v>0x7328</v>
      </c>
      <c r="J8254" t="str">
        <f t="shared" si="386"/>
        <v>.</v>
      </c>
    </row>
    <row r="8255" spans="7:10">
      <c r="G8255" t="str">
        <f t="shared" si="384"/>
        <v>.</v>
      </c>
      <c r="H8255">
        <f t="shared" si="385"/>
        <v>0</v>
      </c>
      <c r="I8255" s="26" t="str">
        <f>H8255&amp;"x"&amp;COUNTIF($H$5:H8255,H8255)</f>
        <v>0x7329</v>
      </c>
      <c r="J8255" t="str">
        <f t="shared" si="386"/>
        <v>.</v>
      </c>
    </row>
    <row r="8256" spans="7:10">
      <c r="G8256" t="str">
        <f t="shared" si="384"/>
        <v>.</v>
      </c>
      <c r="H8256">
        <f t="shared" si="385"/>
        <v>0</v>
      </c>
      <c r="I8256" s="26" t="str">
        <f>H8256&amp;"x"&amp;COUNTIF($H$5:H8256,H8256)</f>
        <v>0x7330</v>
      </c>
      <c r="J8256" t="str">
        <f t="shared" si="386"/>
        <v>.</v>
      </c>
    </row>
    <row r="8257" spans="7:10">
      <c r="G8257" t="str">
        <f t="shared" si="384"/>
        <v>.</v>
      </c>
      <c r="H8257">
        <f t="shared" si="385"/>
        <v>0</v>
      </c>
      <c r="I8257" s="26" t="str">
        <f>H8257&amp;"x"&amp;COUNTIF($H$5:H8257,H8257)</f>
        <v>0x7331</v>
      </c>
      <c r="J8257" t="str">
        <f t="shared" si="386"/>
        <v>.</v>
      </c>
    </row>
    <row r="8258" spans="7:10">
      <c r="G8258" t="str">
        <f t="shared" si="384"/>
        <v>.</v>
      </c>
      <c r="H8258">
        <f t="shared" si="385"/>
        <v>0</v>
      </c>
      <c r="I8258" s="26" t="str">
        <f>H8258&amp;"x"&amp;COUNTIF($H$5:H8258,H8258)</f>
        <v>0x7332</v>
      </c>
      <c r="J8258" t="str">
        <f t="shared" si="386"/>
        <v>.</v>
      </c>
    </row>
    <row r="8259" spans="7:10">
      <c r="G8259" t="str">
        <f t="shared" si="384"/>
        <v>.</v>
      </c>
      <c r="H8259">
        <f t="shared" si="385"/>
        <v>0</v>
      </c>
      <c r="I8259" s="26" t="str">
        <f>H8259&amp;"x"&amp;COUNTIF($H$5:H8259,H8259)</f>
        <v>0x7333</v>
      </c>
      <c r="J8259" t="str">
        <f t="shared" si="386"/>
        <v>.</v>
      </c>
    </row>
    <row r="8260" spans="7:10">
      <c r="G8260" t="str">
        <f t="shared" si="384"/>
        <v>.</v>
      </c>
      <c r="H8260">
        <f t="shared" si="385"/>
        <v>0</v>
      </c>
      <c r="I8260" s="26" t="str">
        <f>H8260&amp;"x"&amp;COUNTIF($H$5:H8260,H8260)</f>
        <v>0x7334</v>
      </c>
      <c r="J8260" t="str">
        <f t="shared" si="386"/>
        <v>.</v>
      </c>
    </row>
    <row r="8261" spans="7:10">
      <c r="G8261" t="str">
        <f t="shared" ref="G8261:G8324" si="387">A8261&amp;"."&amp;B8261</f>
        <v>.</v>
      </c>
      <c r="H8261">
        <f t="shared" ref="H8261:H8324" si="388">F8261</f>
        <v>0</v>
      </c>
      <c r="I8261" s="26" t="str">
        <f>H8261&amp;"x"&amp;COUNTIF($H$5:H8261,H8261)</f>
        <v>0x7335</v>
      </c>
      <c r="J8261" t="str">
        <f t="shared" ref="J8261:J8324" si="389">G8261</f>
        <v>.</v>
      </c>
    </row>
    <row r="8262" spans="7:10">
      <c r="G8262" t="str">
        <f t="shared" si="387"/>
        <v>.</v>
      </c>
      <c r="H8262">
        <f t="shared" si="388"/>
        <v>0</v>
      </c>
      <c r="I8262" s="26" t="str">
        <f>H8262&amp;"x"&amp;COUNTIF($H$5:H8262,H8262)</f>
        <v>0x7336</v>
      </c>
      <c r="J8262" t="str">
        <f t="shared" si="389"/>
        <v>.</v>
      </c>
    </row>
    <row r="8263" spans="7:10">
      <c r="G8263" t="str">
        <f t="shared" si="387"/>
        <v>.</v>
      </c>
      <c r="H8263">
        <f t="shared" si="388"/>
        <v>0</v>
      </c>
      <c r="I8263" s="26" t="str">
        <f>H8263&amp;"x"&amp;COUNTIF($H$5:H8263,H8263)</f>
        <v>0x7337</v>
      </c>
      <c r="J8263" t="str">
        <f t="shared" si="389"/>
        <v>.</v>
      </c>
    </row>
    <row r="8264" spans="7:10">
      <c r="G8264" t="str">
        <f t="shared" si="387"/>
        <v>.</v>
      </c>
      <c r="H8264">
        <f t="shared" si="388"/>
        <v>0</v>
      </c>
      <c r="I8264" s="26" t="str">
        <f>H8264&amp;"x"&amp;COUNTIF($H$5:H8264,H8264)</f>
        <v>0x7338</v>
      </c>
      <c r="J8264" t="str">
        <f t="shared" si="389"/>
        <v>.</v>
      </c>
    </row>
    <row r="8265" spans="7:10">
      <c r="G8265" t="str">
        <f t="shared" si="387"/>
        <v>.</v>
      </c>
      <c r="H8265">
        <f t="shared" si="388"/>
        <v>0</v>
      </c>
      <c r="I8265" s="26" t="str">
        <f>H8265&amp;"x"&amp;COUNTIF($H$5:H8265,H8265)</f>
        <v>0x7339</v>
      </c>
      <c r="J8265" t="str">
        <f t="shared" si="389"/>
        <v>.</v>
      </c>
    </row>
    <row r="8266" spans="7:10">
      <c r="G8266" t="str">
        <f t="shared" si="387"/>
        <v>.</v>
      </c>
      <c r="H8266">
        <f t="shared" si="388"/>
        <v>0</v>
      </c>
      <c r="I8266" s="26" t="str">
        <f>H8266&amp;"x"&amp;COUNTIF($H$5:H8266,H8266)</f>
        <v>0x7340</v>
      </c>
      <c r="J8266" t="str">
        <f t="shared" si="389"/>
        <v>.</v>
      </c>
    </row>
    <row r="8267" spans="7:10">
      <c r="G8267" t="str">
        <f t="shared" si="387"/>
        <v>.</v>
      </c>
      <c r="H8267">
        <f t="shared" si="388"/>
        <v>0</v>
      </c>
      <c r="I8267" s="26" t="str">
        <f>H8267&amp;"x"&amp;COUNTIF($H$5:H8267,H8267)</f>
        <v>0x7341</v>
      </c>
      <c r="J8267" t="str">
        <f t="shared" si="389"/>
        <v>.</v>
      </c>
    </row>
    <row r="8268" spans="7:10">
      <c r="G8268" t="str">
        <f t="shared" si="387"/>
        <v>.</v>
      </c>
      <c r="H8268">
        <f t="shared" si="388"/>
        <v>0</v>
      </c>
      <c r="I8268" s="26" t="str">
        <f>H8268&amp;"x"&amp;COUNTIF($H$5:H8268,H8268)</f>
        <v>0x7342</v>
      </c>
      <c r="J8268" t="str">
        <f t="shared" si="389"/>
        <v>.</v>
      </c>
    </row>
    <row r="8269" spans="7:10">
      <c r="G8269" t="str">
        <f t="shared" si="387"/>
        <v>.</v>
      </c>
      <c r="H8269">
        <f t="shared" si="388"/>
        <v>0</v>
      </c>
      <c r="I8269" s="26" t="str">
        <f>H8269&amp;"x"&amp;COUNTIF($H$5:H8269,H8269)</f>
        <v>0x7343</v>
      </c>
      <c r="J8269" t="str">
        <f t="shared" si="389"/>
        <v>.</v>
      </c>
    </row>
    <row r="8270" spans="7:10">
      <c r="G8270" t="str">
        <f t="shared" si="387"/>
        <v>.</v>
      </c>
      <c r="H8270">
        <f t="shared" si="388"/>
        <v>0</v>
      </c>
      <c r="I8270" s="26" t="str">
        <f>H8270&amp;"x"&amp;COUNTIF($H$5:H8270,H8270)</f>
        <v>0x7344</v>
      </c>
      <c r="J8270" t="str">
        <f t="shared" si="389"/>
        <v>.</v>
      </c>
    </row>
    <row r="8271" spans="7:10">
      <c r="G8271" t="str">
        <f t="shared" si="387"/>
        <v>.</v>
      </c>
      <c r="H8271">
        <f t="shared" si="388"/>
        <v>0</v>
      </c>
      <c r="I8271" s="26" t="str">
        <f>H8271&amp;"x"&amp;COUNTIF($H$5:H8271,H8271)</f>
        <v>0x7345</v>
      </c>
      <c r="J8271" t="str">
        <f t="shared" si="389"/>
        <v>.</v>
      </c>
    </row>
    <row r="8272" spans="7:10">
      <c r="G8272" t="str">
        <f t="shared" si="387"/>
        <v>.</v>
      </c>
      <c r="H8272">
        <f t="shared" si="388"/>
        <v>0</v>
      </c>
      <c r="I8272" s="26" t="str">
        <f>H8272&amp;"x"&amp;COUNTIF($H$5:H8272,H8272)</f>
        <v>0x7346</v>
      </c>
      <c r="J8272" t="str">
        <f t="shared" si="389"/>
        <v>.</v>
      </c>
    </row>
    <row r="8273" spans="7:10">
      <c r="G8273" t="str">
        <f t="shared" si="387"/>
        <v>.</v>
      </c>
      <c r="H8273">
        <f t="shared" si="388"/>
        <v>0</v>
      </c>
      <c r="I8273" s="26" t="str">
        <f>H8273&amp;"x"&amp;COUNTIF($H$5:H8273,H8273)</f>
        <v>0x7347</v>
      </c>
      <c r="J8273" t="str">
        <f t="shared" si="389"/>
        <v>.</v>
      </c>
    </row>
    <row r="8274" spans="7:10">
      <c r="G8274" t="str">
        <f t="shared" si="387"/>
        <v>.</v>
      </c>
      <c r="H8274">
        <f t="shared" si="388"/>
        <v>0</v>
      </c>
      <c r="I8274" s="26" t="str">
        <f>H8274&amp;"x"&amp;COUNTIF($H$5:H8274,H8274)</f>
        <v>0x7348</v>
      </c>
      <c r="J8274" t="str">
        <f t="shared" si="389"/>
        <v>.</v>
      </c>
    </row>
    <row r="8275" spans="7:10">
      <c r="G8275" t="str">
        <f t="shared" si="387"/>
        <v>.</v>
      </c>
      <c r="H8275">
        <f t="shared" si="388"/>
        <v>0</v>
      </c>
      <c r="I8275" s="26" t="str">
        <f>H8275&amp;"x"&amp;COUNTIF($H$5:H8275,H8275)</f>
        <v>0x7349</v>
      </c>
      <c r="J8275" t="str">
        <f t="shared" si="389"/>
        <v>.</v>
      </c>
    </row>
    <row r="8276" spans="7:10">
      <c r="G8276" t="str">
        <f t="shared" si="387"/>
        <v>.</v>
      </c>
      <c r="H8276">
        <f t="shared" si="388"/>
        <v>0</v>
      </c>
      <c r="I8276" s="26" t="str">
        <f>H8276&amp;"x"&amp;COUNTIF($H$5:H8276,H8276)</f>
        <v>0x7350</v>
      </c>
      <c r="J8276" t="str">
        <f t="shared" si="389"/>
        <v>.</v>
      </c>
    </row>
    <row r="8277" spans="7:10">
      <c r="G8277" t="str">
        <f t="shared" si="387"/>
        <v>.</v>
      </c>
      <c r="H8277">
        <f t="shared" si="388"/>
        <v>0</v>
      </c>
      <c r="I8277" s="26" t="str">
        <f>H8277&amp;"x"&amp;COUNTIF($H$5:H8277,H8277)</f>
        <v>0x7351</v>
      </c>
      <c r="J8277" t="str">
        <f t="shared" si="389"/>
        <v>.</v>
      </c>
    </row>
    <row r="8278" spans="7:10">
      <c r="G8278" t="str">
        <f t="shared" si="387"/>
        <v>.</v>
      </c>
      <c r="H8278">
        <f t="shared" si="388"/>
        <v>0</v>
      </c>
      <c r="I8278" s="26" t="str">
        <f>H8278&amp;"x"&amp;COUNTIF($H$5:H8278,H8278)</f>
        <v>0x7352</v>
      </c>
      <c r="J8278" t="str">
        <f t="shared" si="389"/>
        <v>.</v>
      </c>
    </row>
    <row r="8279" spans="7:10">
      <c r="G8279" t="str">
        <f t="shared" si="387"/>
        <v>.</v>
      </c>
      <c r="H8279">
        <f t="shared" si="388"/>
        <v>0</v>
      </c>
      <c r="I8279" s="26" t="str">
        <f>H8279&amp;"x"&amp;COUNTIF($H$5:H8279,H8279)</f>
        <v>0x7353</v>
      </c>
      <c r="J8279" t="str">
        <f t="shared" si="389"/>
        <v>.</v>
      </c>
    </row>
    <row r="8280" spans="7:10">
      <c r="G8280" t="str">
        <f t="shared" si="387"/>
        <v>.</v>
      </c>
      <c r="H8280">
        <f t="shared" si="388"/>
        <v>0</v>
      </c>
      <c r="I8280" s="26" t="str">
        <f>H8280&amp;"x"&amp;COUNTIF($H$5:H8280,H8280)</f>
        <v>0x7354</v>
      </c>
      <c r="J8280" t="str">
        <f t="shared" si="389"/>
        <v>.</v>
      </c>
    </row>
    <row r="8281" spans="7:10">
      <c r="G8281" t="str">
        <f t="shared" si="387"/>
        <v>.</v>
      </c>
      <c r="H8281">
        <f t="shared" si="388"/>
        <v>0</v>
      </c>
      <c r="I8281" s="26" t="str">
        <f>H8281&amp;"x"&amp;COUNTIF($H$5:H8281,H8281)</f>
        <v>0x7355</v>
      </c>
      <c r="J8281" t="str">
        <f t="shared" si="389"/>
        <v>.</v>
      </c>
    </row>
    <row r="8282" spans="7:10">
      <c r="G8282" t="str">
        <f t="shared" si="387"/>
        <v>.</v>
      </c>
      <c r="H8282">
        <f t="shared" si="388"/>
        <v>0</v>
      </c>
      <c r="I8282" s="26" t="str">
        <f>H8282&amp;"x"&amp;COUNTIF($H$5:H8282,H8282)</f>
        <v>0x7356</v>
      </c>
      <c r="J8282" t="str">
        <f t="shared" si="389"/>
        <v>.</v>
      </c>
    </row>
    <row r="8283" spans="7:10">
      <c r="G8283" t="str">
        <f t="shared" si="387"/>
        <v>.</v>
      </c>
      <c r="H8283">
        <f t="shared" si="388"/>
        <v>0</v>
      </c>
      <c r="I8283" s="26" t="str">
        <f>H8283&amp;"x"&amp;COUNTIF($H$5:H8283,H8283)</f>
        <v>0x7357</v>
      </c>
      <c r="J8283" t="str">
        <f t="shared" si="389"/>
        <v>.</v>
      </c>
    </row>
    <row r="8284" spans="7:10">
      <c r="G8284" t="str">
        <f t="shared" si="387"/>
        <v>.</v>
      </c>
      <c r="H8284">
        <f t="shared" si="388"/>
        <v>0</v>
      </c>
      <c r="I8284" s="26" t="str">
        <f>H8284&amp;"x"&amp;COUNTIF($H$5:H8284,H8284)</f>
        <v>0x7358</v>
      </c>
      <c r="J8284" t="str">
        <f t="shared" si="389"/>
        <v>.</v>
      </c>
    </row>
    <row r="8285" spans="7:10">
      <c r="G8285" t="str">
        <f t="shared" si="387"/>
        <v>.</v>
      </c>
      <c r="H8285">
        <f t="shared" si="388"/>
        <v>0</v>
      </c>
      <c r="I8285" s="26" t="str">
        <f>H8285&amp;"x"&amp;COUNTIF($H$5:H8285,H8285)</f>
        <v>0x7359</v>
      </c>
      <c r="J8285" t="str">
        <f t="shared" si="389"/>
        <v>.</v>
      </c>
    </row>
    <row r="8286" spans="7:10">
      <c r="G8286" t="str">
        <f t="shared" si="387"/>
        <v>.</v>
      </c>
      <c r="H8286">
        <f t="shared" si="388"/>
        <v>0</v>
      </c>
      <c r="I8286" s="26" t="str">
        <f>H8286&amp;"x"&amp;COUNTIF($H$5:H8286,H8286)</f>
        <v>0x7360</v>
      </c>
      <c r="J8286" t="str">
        <f t="shared" si="389"/>
        <v>.</v>
      </c>
    </row>
    <row r="8287" spans="7:10">
      <c r="G8287" t="str">
        <f t="shared" si="387"/>
        <v>.</v>
      </c>
      <c r="H8287">
        <f t="shared" si="388"/>
        <v>0</v>
      </c>
      <c r="I8287" s="26" t="str">
        <f>H8287&amp;"x"&amp;COUNTIF($H$5:H8287,H8287)</f>
        <v>0x7361</v>
      </c>
      <c r="J8287" t="str">
        <f t="shared" si="389"/>
        <v>.</v>
      </c>
    </row>
    <row r="8288" spans="7:10">
      <c r="G8288" t="str">
        <f t="shared" si="387"/>
        <v>.</v>
      </c>
      <c r="H8288">
        <f t="shared" si="388"/>
        <v>0</v>
      </c>
      <c r="I8288" s="26" t="str">
        <f>H8288&amp;"x"&amp;COUNTIF($H$5:H8288,H8288)</f>
        <v>0x7362</v>
      </c>
      <c r="J8288" t="str">
        <f t="shared" si="389"/>
        <v>.</v>
      </c>
    </row>
    <row r="8289" spans="7:10">
      <c r="G8289" t="str">
        <f t="shared" si="387"/>
        <v>.</v>
      </c>
      <c r="H8289">
        <f t="shared" si="388"/>
        <v>0</v>
      </c>
      <c r="I8289" s="26" t="str">
        <f>H8289&amp;"x"&amp;COUNTIF($H$5:H8289,H8289)</f>
        <v>0x7363</v>
      </c>
      <c r="J8289" t="str">
        <f t="shared" si="389"/>
        <v>.</v>
      </c>
    </row>
    <row r="8290" spans="7:10">
      <c r="G8290" t="str">
        <f t="shared" si="387"/>
        <v>.</v>
      </c>
      <c r="H8290">
        <f t="shared" si="388"/>
        <v>0</v>
      </c>
      <c r="I8290" s="26" t="str">
        <f>H8290&amp;"x"&amp;COUNTIF($H$5:H8290,H8290)</f>
        <v>0x7364</v>
      </c>
      <c r="J8290" t="str">
        <f t="shared" si="389"/>
        <v>.</v>
      </c>
    </row>
    <row r="8291" spans="7:10">
      <c r="G8291" t="str">
        <f t="shared" si="387"/>
        <v>.</v>
      </c>
      <c r="H8291">
        <f t="shared" si="388"/>
        <v>0</v>
      </c>
      <c r="I8291" s="26" t="str">
        <f>H8291&amp;"x"&amp;COUNTIF($H$5:H8291,H8291)</f>
        <v>0x7365</v>
      </c>
      <c r="J8291" t="str">
        <f t="shared" si="389"/>
        <v>.</v>
      </c>
    </row>
    <row r="8292" spans="7:10">
      <c r="G8292" t="str">
        <f t="shared" si="387"/>
        <v>.</v>
      </c>
      <c r="H8292">
        <f t="shared" si="388"/>
        <v>0</v>
      </c>
      <c r="I8292" s="26" t="str">
        <f>H8292&amp;"x"&amp;COUNTIF($H$5:H8292,H8292)</f>
        <v>0x7366</v>
      </c>
      <c r="J8292" t="str">
        <f t="shared" si="389"/>
        <v>.</v>
      </c>
    </row>
    <row r="8293" spans="7:10">
      <c r="G8293" t="str">
        <f t="shared" si="387"/>
        <v>.</v>
      </c>
      <c r="H8293">
        <f t="shared" si="388"/>
        <v>0</v>
      </c>
      <c r="I8293" s="26" t="str">
        <f>H8293&amp;"x"&amp;COUNTIF($H$5:H8293,H8293)</f>
        <v>0x7367</v>
      </c>
      <c r="J8293" t="str">
        <f t="shared" si="389"/>
        <v>.</v>
      </c>
    </row>
    <row r="8294" spans="7:10">
      <c r="G8294" t="str">
        <f t="shared" si="387"/>
        <v>.</v>
      </c>
      <c r="H8294">
        <f t="shared" si="388"/>
        <v>0</v>
      </c>
      <c r="I8294" s="26" t="str">
        <f>H8294&amp;"x"&amp;COUNTIF($H$5:H8294,H8294)</f>
        <v>0x7368</v>
      </c>
      <c r="J8294" t="str">
        <f t="shared" si="389"/>
        <v>.</v>
      </c>
    </row>
    <row r="8295" spans="7:10">
      <c r="G8295" t="str">
        <f t="shared" si="387"/>
        <v>.</v>
      </c>
      <c r="H8295">
        <f t="shared" si="388"/>
        <v>0</v>
      </c>
      <c r="I8295" s="26" t="str">
        <f>H8295&amp;"x"&amp;COUNTIF($H$5:H8295,H8295)</f>
        <v>0x7369</v>
      </c>
      <c r="J8295" t="str">
        <f t="shared" si="389"/>
        <v>.</v>
      </c>
    </row>
    <row r="8296" spans="7:10">
      <c r="G8296" t="str">
        <f t="shared" si="387"/>
        <v>.</v>
      </c>
      <c r="H8296">
        <f t="shared" si="388"/>
        <v>0</v>
      </c>
      <c r="I8296" s="26" t="str">
        <f>H8296&amp;"x"&amp;COUNTIF($H$5:H8296,H8296)</f>
        <v>0x7370</v>
      </c>
      <c r="J8296" t="str">
        <f t="shared" si="389"/>
        <v>.</v>
      </c>
    </row>
    <row r="8297" spans="7:10">
      <c r="G8297" t="str">
        <f t="shared" si="387"/>
        <v>.</v>
      </c>
      <c r="H8297">
        <f t="shared" si="388"/>
        <v>0</v>
      </c>
      <c r="I8297" s="26" t="str">
        <f>H8297&amp;"x"&amp;COUNTIF($H$5:H8297,H8297)</f>
        <v>0x7371</v>
      </c>
      <c r="J8297" t="str">
        <f t="shared" si="389"/>
        <v>.</v>
      </c>
    </row>
    <row r="8298" spans="7:10">
      <c r="G8298" t="str">
        <f t="shared" si="387"/>
        <v>.</v>
      </c>
      <c r="H8298">
        <f t="shared" si="388"/>
        <v>0</v>
      </c>
      <c r="I8298" s="26" t="str">
        <f>H8298&amp;"x"&amp;COUNTIF($H$5:H8298,H8298)</f>
        <v>0x7372</v>
      </c>
      <c r="J8298" t="str">
        <f t="shared" si="389"/>
        <v>.</v>
      </c>
    </row>
    <row r="8299" spans="7:10">
      <c r="G8299" t="str">
        <f t="shared" si="387"/>
        <v>.</v>
      </c>
      <c r="H8299">
        <f t="shared" si="388"/>
        <v>0</v>
      </c>
      <c r="I8299" s="26" t="str">
        <f>H8299&amp;"x"&amp;COUNTIF($H$5:H8299,H8299)</f>
        <v>0x7373</v>
      </c>
      <c r="J8299" t="str">
        <f t="shared" si="389"/>
        <v>.</v>
      </c>
    </row>
    <row r="8300" spans="7:10">
      <c r="G8300" t="str">
        <f t="shared" si="387"/>
        <v>.</v>
      </c>
      <c r="H8300">
        <f t="shared" si="388"/>
        <v>0</v>
      </c>
      <c r="I8300" s="26" t="str">
        <f>H8300&amp;"x"&amp;COUNTIF($H$5:H8300,H8300)</f>
        <v>0x7374</v>
      </c>
      <c r="J8300" t="str">
        <f t="shared" si="389"/>
        <v>.</v>
      </c>
    </row>
    <row r="8301" spans="7:10">
      <c r="G8301" t="str">
        <f t="shared" si="387"/>
        <v>.</v>
      </c>
      <c r="H8301">
        <f t="shared" si="388"/>
        <v>0</v>
      </c>
      <c r="I8301" s="26" t="str">
        <f>H8301&amp;"x"&amp;COUNTIF($H$5:H8301,H8301)</f>
        <v>0x7375</v>
      </c>
      <c r="J8301" t="str">
        <f t="shared" si="389"/>
        <v>.</v>
      </c>
    </row>
    <row r="8302" spans="7:10">
      <c r="G8302" t="str">
        <f t="shared" si="387"/>
        <v>.</v>
      </c>
      <c r="H8302">
        <f t="shared" si="388"/>
        <v>0</v>
      </c>
      <c r="I8302" s="26" t="str">
        <f>H8302&amp;"x"&amp;COUNTIF($H$5:H8302,H8302)</f>
        <v>0x7376</v>
      </c>
      <c r="J8302" t="str">
        <f t="shared" si="389"/>
        <v>.</v>
      </c>
    </row>
    <row r="8303" spans="7:10">
      <c r="G8303" t="str">
        <f t="shared" si="387"/>
        <v>.</v>
      </c>
      <c r="H8303">
        <f t="shared" si="388"/>
        <v>0</v>
      </c>
      <c r="I8303" s="26" t="str">
        <f>H8303&amp;"x"&amp;COUNTIF($H$5:H8303,H8303)</f>
        <v>0x7377</v>
      </c>
      <c r="J8303" t="str">
        <f t="shared" si="389"/>
        <v>.</v>
      </c>
    </row>
    <row r="8304" spans="7:10">
      <c r="G8304" t="str">
        <f t="shared" si="387"/>
        <v>.</v>
      </c>
      <c r="H8304">
        <f t="shared" si="388"/>
        <v>0</v>
      </c>
      <c r="I8304" s="26" t="str">
        <f>H8304&amp;"x"&amp;COUNTIF($H$5:H8304,H8304)</f>
        <v>0x7378</v>
      </c>
      <c r="J8304" t="str">
        <f t="shared" si="389"/>
        <v>.</v>
      </c>
    </row>
    <row r="8305" spans="7:10">
      <c r="G8305" t="str">
        <f t="shared" si="387"/>
        <v>.</v>
      </c>
      <c r="H8305">
        <f t="shared" si="388"/>
        <v>0</v>
      </c>
      <c r="I8305" s="26" t="str">
        <f>H8305&amp;"x"&amp;COUNTIF($H$5:H8305,H8305)</f>
        <v>0x7379</v>
      </c>
      <c r="J8305" t="str">
        <f t="shared" si="389"/>
        <v>.</v>
      </c>
    </row>
    <row r="8306" spans="7:10">
      <c r="G8306" t="str">
        <f t="shared" si="387"/>
        <v>.</v>
      </c>
      <c r="H8306">
        <f t="shared" si="388"/>
        <v>0</v>
      </c>
      <c r="I8306" s="26" t="str">
        <f>H8306&amp;"x"&amp;COUNTIF($H$5:H8306,H8306)</f>
        <v>0x7380</v>
      </c>
      <c r="J8306" t="str">
        <f t="shared" si="389"/>
        <v>.</v>
      </c>
    </row>
    <row r="8307" spans="7:10">
      <c r="G8307" t="str">
        <f t="shared" si="387"/>
        <v>.</v>
      </c>
      <c r="H8307">
        <f t="shared" si="388"/>
        <v>0</v>
      </c>
      <c r="I8307" s="26" t="str">
        <f>H8307&amp;"x"&amp;COUNTIF($H$5:H8307,H8307)</f>
        <v>0x7381</v>
      </c>
      <c r="J8307" t="str">
        <f t="shared" si="389"/>
        <v>.</v>
      </c>
    </row>
    <row r="8308" spans="7:10">
      <c r="G8308" t="str">
        <f t="shared" si="387"/>
        <v>.</v>
      </c>
      <c r="H8308">
        <f t="shared" si="388"/>
        <v>0</v>
      </c>
      <c r="I8308" s="26" t="str">
        <f>H8308&amp;"x"&amp;COUNTIF($H$5:H8308,H8308)</f>
        <v>0x7382</v>
      </c>
      <c r="J8308" t="str">
        <f t="shared" si="389"/>
        <v>.</v>
      </c>
    </row>
    <row r="8309" spans="7:10">
      <c r="G8309" t="str">
        <f t="shared" si="387"/>
        <v>.</v>
      </c>
      <c r="H8309">
        <f t="shared" si="388"/>
        <v>0</v>
      </c>
      <c r="I8309" s="26" t="str">
        <f>H8309&amp;"x"&amp;COUNTIF($H$5:H8309,H8309)</f>
        <v>0x7383</v>
      </c>
      <c r="J8309" t="str">
        <f t="shared" si="389"/>
        <v>.</v>
      </c>
    </row>
    <row r="8310" spans="7:10">
      <c r="G8310" t="str">
        <f t="shared" si="387"/>
        <v>.</v>
      </c>
      <c r="H8310">
        <f t="shared" si="388"/>
        <v>0</v>
      </c>
      <c r="I8310" s="26" t="str">
        <f>H8310&amp;"x"&amp;COUNTIF($H$5:H8310,H8310)</f>
        <v>0x7384</v>
      </c>
      <c r="J8310" t="str">
        <f t="shared" si="389"/>
        <v>.</v>
      </c>
    </row>
    <row r="8311" spans="7:10">
      <c r="G8311" t="str">
        <f t="shared" si="387"/>
        <v>.</v>
      </c>
      <c r="H8311">
        <f t="shared" si="388"/>
        <v>0</v>
      </c>
      <c r="I8311" s="26" t="str">
        <f>H8311&amp;"x"&amp;COUNTIF($H$5:H8311,H8311)</f>
        <v>0x7385</v>
      </c>
      <c r="J8311" t="str">
        <f t="shared" si="389"/>
        <v>.</v>
      </c>
    </row>
    <row r="8312" spans="7:10">
      <c r="G8312" t="str">
        <f t="shared" si="387"/>
        <v>.</v>
      </c>
      <c r="H8312">
        <f t="shared" si="388"/>
        <v>0</v>
      </c>
      <c r="I8312" s="26" t="str">
        <f>H8312&amp;"x"&amp;COUNTIF($H$5:H8312,H8312)</f>
        <v>0x7386</v>
      </c>
      <c r="J8312" t="str">
        <f t="shared" si="389"/>
        <v>.</v>
      </c>
    </row>
    <row r="8313" spans="7:10">
      <c r="G8313" t="str">
        <f t="shared" si="387"/>
        <v>.</v>
      </c>
      <c r="H8313">
        <f t="shared" si="388"/>
        <v>0</v>
      </c>
      <c r="I8313" s="26" t="str">
        <f>H8313&amp;"x"&amp;COUNTIF($H$5:H8313,H8313)</f>
        <v>0x7387</v>
      </c>
      <c r="J8313" t="str">
        <f t="shared" si="389"/>
        <v>.</v>
      </c>
    </row>
    <row r="8314" spans="7:10">
      <c r="G8314" t="str">
        <f t="shared" si="387"/>
        <v>.</v>
      </c>
      <c r="H8314">
        <f t="shared" si="388"/>
        <v>0</v>
      </c>
      <c r="I8314" s="26" t="str">
        <f>H8314&amp;"x"&amp;COUNTIF($H$5:H8314,H8314)</f>
        <v>0x7388</v>
      </c>
      <c r="J8314" t="str">
        <f t="shared" si="389"/>
        <v>.</v>
      </c>
    </row>
    <row r="8315" spans="7:10">
      <c r="G8315" t="str">
        <f t="shared" si="387"/>
        <v>.</v>
      </c>
      <c r="H8315">
        <f t="shared" si="388"/>
        <v>0</v>
      </c>
      <c r="I8315" s="26" t="str">
        <f>H8315&amp;"x"&amp;COUNTIF($H$5:H8315,H8315)</f>
        <v>0x7389</v>
      </c>
      <c r="J8315" t="str">
        <f t="shared" si="389"/>
        <v>.</v>
      </c>
    </row>
    <row r="8316" spans="7:10">
      <c r="G8316" t="str">
        <f t="shared" si="387"/>
        <v>.</v>
      </c>
      <c r="H8316">
        <f t="shared" si="388"/>
        <v>0</v>
      </c>
      <c r="I8316" s="26" t="str">
        <f>H8316&amp;"x"&amp;COUNTIF($H$5:H8316,H8316)</f>
        <v>0x7390</v>
      </c>
      <c r="J8316" t="str">
        <f t="shared" si="389"/>
        <v>.</v>
      </c>
    </row>
    <row r="8317" spans="7:10">
      <c r="G8317" t="str">
        <f t="shared" si="387"/>
        <v>.</v>
      </c>
      <c r="H8317">
        <f t="shared" si="388"/>
        <v>0</v>
      </c>
      <c r="I8317" s="26" t="str">
        <f>H8317&amp;"x"&amp;COUNTIF($H$5:H8317,H8317)</f>
        <v>0x7391</v>
      </c>
      <c r="J8317" t="str">
        <f t="shared" si="389"/>
        <v>.</v>
      </c>
    </row>
    <row r="8318" spans="7:10">
      <c r="G8318" t="str">
        <f t="shared" si="387"/>
        <v>.</v>
      </c>
      <c r="H8318">
        <f t="shared" si="388"/>
        <v>0</v>
      </c>
      <c r="I8318" s="26" t="str">
        <f>H8318&amp;"x"&amp;COUNTIF($H$5:H8318,H8318)</f>
        <v>0x7392</v>
      </c>
      <c r="J8318" t="str">
        <f t="shared" si="389"/>
        <v>.</v>
      </c>
    </row>
    <row r="8319" spans="7:10">
      <c r="G8319" t="str">
        <f t="shared" si="387"/>
        <v>.</v>
      </c>
      <c r="H8319">
        <f t="shared" si="388"/>
        <v>0</v>
      </c>
      <c r="I8319" s="26" t="str">
        <f>H8319&amp;"x"&amp;COUNTIF($H$5:H8319,H8319)</f>
        <v>0x7393</v>
      </c>
      <c r="J8319" t="str">
        <f t="shared" si="389"/>
        <v>.</v>
      </c>
    </row>
    <row r="8320" spans="7:10">
      <c r="G8320" t="str">
        <f t="shared" si="387"/>
        <v>.</v>
      </c>
      <c r="H8320">
        <f t="shared" si="388"/>
        <v>0</v>
      </c>
      <c r="I8320" s="26" t="str">
        <f>H8320&amp;"x"&amp;COUNTIF($H$5:H8320,H8320)</f>
        <v>0x7394</v>
      </c>
      <c r="J8320" t="str">
        <f t="shared" si="389"/>
        <v>.</v>
      </c>
    </row>
    <row r="8321" spans="7:10">
      <c r="G8321" t="str">
        <f t="shared" si="387"/>
        <v>.</v>
      </c>
      <c r="H8321">
        <f t="shared" si="388"/>
        <v>0</v>
      </c>
      <c r="I8321" s="26" t="str">
        <f>H8321&amp;"x"&amp;COUNTIF($H$5:H8321,H8321)</f>
        <v>0x7395</v>
      </c>
      <c r="J8321" t="str">
        <f t="shared" si="389"/>
        <v>.</v>
      </c>
    </row>
    <row r="8322" spans="7:10">
      <c r="G8322" t="str">
        <f t="shared" si="387"/>
        <v>.</v>
      </c>
      <c r="H8322">
        <f t="shared" si="388"/>
        <v>0</v>
      </c>
      <c r="I8322" s="26" t="str">
        <f>H8322&amp;"x"&amp;COUNTIF($H$5:H8322,H8322)</f>
        <v>0x7396</v>
      </c>
      <c r="J8322" t="str">
        <f t="shared" si="389"/>
        <v>.</v>
      </c>
    </row>
    <row r="8323" spans="7:10">
      <c r="G8323" t="str">
        <f t="shared" si="387"/>
        <v>.</v>
      </c>
      <c r="H8323">
        <f t="shared" si="388"/>
        <v>0</v>
      </c>
      <c r="I8323" s="26" t="str">
        <f>H8323&amp;"x"&amp;COUNTIF($H$5:H8323,H8323)</f>
        <v>0x7397</v>
      </c>
      <c r="J8323" t="str">
        <f t="shared" si="389"/>
        <v>.</v>
      </c>
    </row>
    <row r="8324" spans="7:10">
      <c r="G8324" t="str">
        <f t="shared" si="387"/>
        <v>.</v>
      </c>
      <c r="H8324">
        <f t="shared" si="388"/>
        <v>0</v>
      </c>
      <c r="I8324" s="26" t="str">
        <f>H8324&amp;"x"&amp;COUNTIF($H$5:H8324,H8324)</f>
        <v>0x7398</v>
      </c>
      <c r="J8324" t="str">
        <f t="shared" si="389"/>
        <v>.</v>
      </c>
    </row>
    <row r="8325" spans="7:10">
      <c r="G8325" t="str">
        <f t="shared" ref="G8325:G8388" si="390">A8325&amp;"."&amp;B8325</f>
        <v>.</v>
      </c>
      <c r="H8325">
        <f t="shared" ref="H8325:H8388" si="391">F8325</f>
        <v>0</v>
      </c>
      <c r="I8325" s="26" t="str">
        <f>H8325&amp;"x"&amp;COUNTIF($H$5:H8325,H8325)</f>
        <v>0x7399</v>
      </c>
      <c r="J8325" t="str">
        <f t="shared" ref="J8325:J8388" si="392">G8325</f>
        <v>.</v>
      </c>
    </row>
    <row r="8326" spans="7:10">
      <c r="G8326" t="str">
        <f t="shared" si="390"/>
        <v>.</v>
      </c>
      <c r="H8326">
        <f t="shared" si="391"/>
        <v>0</v>
      </c>
      <c r="I8326" s="26" t="str">
        <f>H8326&amp;"x"&amp;COUNTIF($H$5:H8326,H8326)</f>
        <v>0x7400</v>
      </c>
      <c r="J8326" t="str">
        <f t="shared" si="392"/>
        <v>.</v>
      </c>
    </row>
    <row r="8327" spans="7:10">
      <c r="G8327" t="str">
        <f t="shared" si="390"/>
        <v>.</v>
      </c>
      <c r="H8327">
        <f t="shared" si="391"/>
        <v>0</v>
      </c>
      <c r="I8327" s="26" t="str">
        <f>H8327&amp;"x"&amp;COUNTIF($H$5:H8327,H8327)</f>
        <v>0x7401</v>
      </c>
      <c r="J8327" t="str">
        <f t="shared" si="392"/>
        <v>.</v>
      </c>
    </row>
    <row r="8328" spans="7:10">
      <c r="G8328" t="str">
        <f t="shared" si="390"/>
        <v>.</v>
      </c>
      <c r="H8328">
        <f t="shared" si="391"/>
        <v>0</v>
      </c>
      <c r="I8328" s="26" t="str">
        <f>H8328&amp;"x"&amp;COUNTIF($H$5:H8328,H8328)</f>
        <v>0x7402</v>
      </c>
      <c r="J8328" t="str">
        <f t="shared" si="392"/>
        <v>.</v>
      </c>
    </row>
    <row r="8329" spans="7:10">
      <c r="G8329" t="str">
        <f t="shared" si="390"/>
        <v>.</v>
      </c>
      <c r="H8329">
        <f t="shared" si="391"/>
        <v>0</v>
      </c>
      <c r="I8329" s="26" t="str">
        <f>H8329&amp;"x"&amp;COUNTIF($H$5:H8329,H8329)</f>
        <v>0x7403</v>
      </c>
      <c r="J8329" t="str">
        <f t="shared" si="392"/>
        <v>.</v>
      </c>
    </row>
    <row r="8330" spans="7:10">
      <c r="G8330" t="str">
        <f t="shared" si="390"/>
        <v>.</v>
      </c>
      <c r="H8330">
        <f t="shared" si="391"/>
        <v>0</v>
      </c>
      <c r="I8330" s="26" t="str">
        <f>H8330&amp;"x"&amp;COUNTIF($H$5:H8330,H8330)</f>
        <v>0x7404</v>
      </c>
      <c r="J8330" t="str">
        <f t="shared" si="392"/>
        <v>.</v>
      </c>
    </row>
    <row r="8331" spans="7:10">
      <c r="G8331" t="str">
        <f t="shared" si="390"/>
        <v>.</v>
      </c>
      <c r="H8331">
        <f t="shared" si="391"/>
        <v>0</v>
      </c>
      <c r="I8331" s="26" t="str">
        <f>H8331&amp;"x"&amp;COUNTIF($H$5:H8331,H8331)</f>
        <v>0x7405</v>
      </c>
      <c r="J8331" t="str">
        <f t="shared" si="392"/>
        <v>.</v>
      </c>
    </row>
    <row r="8332" spans="7:10">
      <c r="G8332" t="str">
        <f t="shared" si="390"/>
        <v>.</v>
      </c>
      <c r="H8332">
        <f t="shared" si="391"/>
        <v>0</v>
      </c>
      <c r="I8332" s="26" t="str">
        <f>H8332&amp;"x"&amp;COUNTIF($H$5:H8332,H8332)</f>
        <v>0x7406</v>
      </c>
      <c r="J8332" t="str">
        <f t="shared" si="392"/>
        <v>.</v>
      </c>
    </row>
    <row r="8333" spans="7:10">
      <c r="G8333" t="str">
        <f t="shared" si="390"/>
        <v>.</v>
      </c>
      <c r="H8333">
        <f t="shared" si="391"/>
        <v>0</v>
      </c>
      <c r="I8333" s="26" t="str">
        <f>H8333&amp;"x"&amp;COUNTIF($H$5:H8333,H8333)</f>
        <v>0x7407</v>
      </c>
      <c r="J8333" t="str">
        <f t="shared" si="392"/>
        <v>.</v>
      </c>
    </row>
    <row r="8334" spans="7:10">
      <c r="G8334" t="str">
        <f t="shared" si="390"/>
        <v>.</v>
      </c>
      <c r="H8334">
        <f t="shared" si="391"/>
        <v>0</v>
      </c>
      <c r="I8334" s="26" t="str">
        <f>H8334&amp;"x"&amp;COUNTIF($H$5:H8334,H8334)</f>
        <v>0x7408</v>
      </c>
      <c r="J8334" t="str">
        <f t="shared" si="392"/>
        <v>.</v>
      </c>
    </row>
    <row r="8335" spans="7:10">
      <c r="G8335" t="str">
        <f t="shared" si="390"/>
        <v>.</v>
      </c>
      <c r="H8335">
        <f t="shared" si="391"/>
        <v>0</v>
      </c>
      <c r="I8335" s="26" t="str">
        <f>H8335&amp;"x"&amp;COUNTIF($H$5:H8335,H8335)</f>
        <v>0x7409</v>
      </c>
      <c r="J8335" t="str">
        <f t="shared" si="392"/>
        <v>.</v>
      </c>
    </row>
    <row r="8336" spans="7:10">
      <c r="G8336" t="str">
        <f t="shared" si="390"/>
        <v>.</v>
      </c>
      <c r="H8336">
        <f t="shared" si="391"/>
        <v>0</v>
      </c>
      <c r="I8336" s="26" t="str">
        <f>H8336&amp;"x"&amp;COUNTIF($H$5:H8336,H8336)</f>
        <v>0x7410</v>
      </c>
      <c r="J8336" t="str">
        <f t="shared" si="392"/>
        <v>.</v>
      </c>
    </row>
    <row r="8337" spans="7:10">
      <c r="G8337" t="str">
        <f t="shared" si="390"/>
        <v>.</v>
      </c>
      <c r="H8337">
        <f t="shared" si="391"/>
        <v>0</v>
      </c>
      <c r="I8337" s="26" t="str">
        <f>H8337&amp;"x"&amp;COUNTIF($H$5:H8337,H8337)</f>
        <v>0x7411</v>
      </c>
      <c r="J8337" t="str">
        <f t="shared" si="392"/>
        <v>.</v>
      </c>
    </row>
    <row r="8338" spans="7:10">
      <c r="G8338" t="str">
        <f t="shared" si="390"/>
        <v>.</v>
      </c>
      <c r="H8338">
        <f t="shared" si="391"/>
        <v>0</v>
      </c>
      <c r="I8338" s="26" t="str">
        <f>H8338&amp;"x"&amp;COUNTIF($H$5:H8338,H8338)</f>
        <v>0x7412</v>
      </c>
      <c r="J8338" t="str">
        <f t="shared" si="392"/>
        <v>.</v>
      </c>
    </row>
    <row r="8339" spans="7:10">
      <c r="G8339" t="str">
        <f t="shared" si="390"/>
        <v>.</v>
      </c>
      <c r="H8339">
        <f t="shared" si="391"/>
        <v>0</v>
      </c>
      <c r="I8339" s="26" t="str">
        <f>H8339&amp;"x"&amp;COUNTIF($H$5:H8339,H8339)</f>
        <v>0x7413</v>
      </c>
      <c r="J8339" t="str">
        <f t="shared" si="392"/>
        <v>.</v>
      </c>
    </row>
    <row r="8340" spans="7:10">
      <c r="G8340" t="str">
        <f t="shared" si="390"/>
        <v>.</v>
      </c>
      <c r="H8340">
        <f t="shared" si="391"/>
        <v>0</v>
      </c>
      <c r="I8340" s="26" t="str">
        <f>H8340&amp;"x"&amp;COUNTIF($H$5:H8340,H8340)</f>
        <v>0x7414</v>
      </c>
      <c r="J8340" t="str">
        <f t="shared" si="392"/>
        <v>.</v>
      </c>
    </row>
    <row r="8341" spans="7:10">
      <c r="G8341" t="str">
        <f t="shared" si="390"/>
        <v>.</v>
      </c>
      <c r="H8341">
        <f t="shared" si="391"/>
        <v>0</v>
      </c>
      <c r="I8341" s="26" t="str">
        <f>H8341&amp;"x"&amp;COUNTIF($H$5:H8341,H8341)</f>
        <v>0x7415</v>
      </c>
      <c r="J8341" t="str">
        <f t="shared" si="392"/>
        <v>.</v>
      </c>
    </row>
    <row r="8342" spans="7:10">
      <c r="G8342" t="str">
        <f t="shared" si="390"/>
        <v>.</v>
      </c>
      <c r="H8342">
        <f t="shared" si="391"/>
        <v>0</v>
      </c>
      <c r="I8342" s="26" t="str">
        <f>H8342&amp;"x"&amp;COUNTIF($H$5:H8342,H8342)</f>
        <v>0x7416</v>
      </c>
      <c r="J8342" t="str">
        <f t="shared" si="392"/>
        <v>.</v>
      </c>
    </row>
    <row r="8343" spans="7:10">
      <c r="G8343" t="str">
        <f t="shared" si="390"/>
        <v>.</v>
      </c>
      <c r="H8343">
        <f t="shared" si="391"/>
        <v>0</v>
      </c>
      <c r="I8343" s="26" t="str">
        <f>H8343&amp;"x"&amp;COUNTIF($H$5:H8343,H8343)</f>
        <v>0x7417</v>
      </c>
      <c r="J8343" t="str">
        <f t="shared" si="392"/>
        <v>.</v>
      </c>
    </row>
    <row r="8344" spans="7:10">
      <c r="G8344" t="str">
        <f t="shared" si="390"/>
        <v>.</v>
      </c>
      <c r="H8344">
        <f t="shared" si="391"/>
        <v>0</v>
      </c>
      <c r="I8344" s="26" t="str">
        <f>H8344&amp;"x"&amp;COUNTIF($H$5:H8344,H8344)</f>
        <v>0x7418</v>
      </c>
      <c r="J8344" t="str">
        <f t="shared" si="392"/>
        <v>.</v>
      </c>
    </row>
    <row r="8345" spans="7:10">
      <c r="G8345" t="str">
        <f t="shared" si="390"/>
        <v>.</v>
      </c>
      <c r="H8345">
        <f t="shared" si="391"/>
        <v>0</v>
      </c>
      <c r="I8345" s="26" t="str">
        <f>H8345&amp;"x"&amp;COUNTIF($H$5:H8345,H8345)</f>
        <v>0x7419</v>
      </c>
      <c r="J8345" t="str">
        <f t="shared" si="392"/>
        <v>.</v>
      </c>
    </row>
    <row r="8346" spans="7:10">
      <c r="G8346" t="str">
        <f t="shared" si="390"/>
        <v>.</v>
      </c>
      <c r="H8346">
        <f t="shared" si="391"/>
        <v>0</v>
      </c>
      <c r="I8346" s="26" t="str">
        <f>H8346&amp;"x"&amp;COUNTIF($H$5:H8346,H8346)</f>
        <v>0x7420</v>
      </c>
      <c r="J8346" t="str">
        <f t="shared" si="392"/>
        <v>.</v>
      </c>
    </row>
    <row r="8347" spans="7:10">
      <c r="G8347" t="str">
        <f t="shared" si="390"/>
        <v>.</v>
      </c>
      <c r="H8347">
        <f t="shared" si="391"/>
        <v>0</v>
      </c>
      <c r="I8347" s="26" t="str">
        <f>H8347&amp;"x"&amp;COUNTIF($H$5:H8347,H8347)</f>
        <v>0x7421</v>
      </c>
      <c r="J8347" t="str">
        <f t="shared" si="392"/>
        <v>.</v>
      </c>
    </row>
    <row r="8348" spans="7:10">
      <c r="G8348" t="str">
        <f t="shared" si="390"/>
        <v>.</v>
      </c>
      <c r="H8348">
        <f t="shared" si="391"/>
        <v>0</v>
      </c>
      <c r="I8348" s="26" t="str">
        <f>H8348&amp;"x"&amp;COUNTIF($H$5:H8348,H8348)</f>
        <v>0x7422</v>
      </c>
      <c r="J8348" t="str">
        <f t="shared" si="392"/>
        <v>.</v>
      </c>
    </row>
    <row r="8349" spans="7:10">
      <c r="G8349" t="str">
        <f t="shared" si="390"/>
        <v>.</v>
      </c>
      <c r="H8349">
        <f t="shared" si="391"/>
        <v>0</v>
      </c>
      <c r="I8349" s="26" t="str">
        <f>H8349&amp;"x"&amp;COUNTIF($H$5:H8349,H8349)</f>
        <v>0x7423</v>
      </c>
      <c r="J8349" t="str">
        <f t="shared" si="392"/>
        <v>.</v>
      </c>
    </row>
    <row r="8350" spans="7:10">
      <c r="G8350" t="str">
        <f t="shared" si="390"/>
        <v>.</v>
      </c>
      <c r="H8350">
        <f t="shared" si="391"/>
        <v>0</v>
      </c>
      <c r="I8350" s="26" t="str">
        <f>H8350&amp;"x"&amp;COUNTIF($H$5:H8350,H8350)</f>
        <v>0x7424</v>
      </c>
      <c r="J8350" t="str">
        <f t="shared" si="392"/>
        <v>.</v>
      </c>
    </row>
    <row r="8351" spans="7:10">
      <c r="G8351" t="str">
        <f t="shared" si="390"/>
        <v>.</v>
      </c>
      <c r="H8351">
        <f t="shared" si="391"/>
        <v>0</v>
      </c>
      <c r="I8351" s="26" t="str">
        <f>H8351&amp;"x"&amp;COUNTIF($H$5:H8351,H8351)</f>
        <v>0x7425</v>
      </c>
      <c r="J8351" t="str">
        <f t="shared" si="392"/>
        <v>.</v>
      </c>
    </row>
    <row r="8352" spans="7:10">
      <c r="G8352" t="str">
        <f t="shared" si="390"/>
        <v>.</v>
      </c>
      <c r="H8352">
        <f t="shared" si="391"/>
        <v>0</v>
      </c>
      <c r="I8352" s="26" t="str">
        <f>H8352&amp;"x"&amp;COUNTIF($H$5:H8352,H8352)</f>
        <v>0x7426</v>
      </c>
      <c r="J8352" t="str">
        <f t="shared" si="392"/>
        <v>.</v>
      </c>
    </row>
    <row r="8353" spans="7:10">
      <c r="G8353" t="str">
        <f t="shared" si="390"/>
        <v>.</v>
      </c>
      <c r="H8353">
        <f t="shared" si="391"/>
        <v>0</v>
      </c>
      <c r="I8353" s="26" t="str">
        <f>H8353&amp;"x"&amp;COUNTIF($H$5:H8353,H8353)</f>
        <v>0x7427</v>
      </c>
      <c r="J8353" t="str">
        <f t="shared" si="392"/>
        <v>.</v>
      </c>
    </row>
    <row r="8354" spans="7:10">
      <c r="G8354" t="str">
        <f t="shared" si="390"/>
        <v>.</v>
      </c>
      <c r="H8354">
        <f t="shared" si="391"/>
        <v>0</v>
      </c>
      <c r="I8354" s="26" t="str">
        <f>H8354&amp;"x"&amp;COUNTIF($H$5:H8354,H8354)</f>
        <v>0x7428</v>
      </c>
      <c r="J8354" t="str">
        <f t="shared" si="392"/>
        <v>.</v>
      </c>
    </row>
    <row r="8355" spans="7:10">
      <c r="G8355" t="str">
        <f t="shared" si="390"/>
        <v>.</v>
      </c>
      <c r="H8355">
        <f t="shared" si="391"/>
        <v>0</v>
      </c>
      <c r="I8355" s="26" t="str">
        <f>H8355&amp;"x"&amp;COUNTIF($H$5:H8355,H8355)</f>
        <v>0x7429</v>
      </c>
      <c r="J8355" t="str">
        <f t="shared" si="392"/>
        <v>.</v>
      </c>
    </row>
    <row r="8356" spans="7:10">
      <c r="G8356" t="str">
        <f t="shared" si="390"/>
        <v>.</v>
      </c>
      <c r="H8356">
        <f t="shared" si="391"/>
        <v>0</v>
      </c>
      <c r="I8356" s="26" t="str">
        <f>H8356&amp;"x"&amp;COUNTIF($H$5:H8356,H8356)</f>
        <v>0x7430</v>
      </c>
      <c r="J8356" t="str">
        <f t="shared" si="392"/>
        <v>.</v>
      </c>
    </row>
    <row r="8357" spans="7:10">
      <c r="G8357" t="str">
        <f t="shared" si="390"/>
        <v>.</v>
      </c>
      <c r="H8357">
        <f t="shared" si="391"/>
        <v>0</v>
      </c>
      <c r="I8357" s="26" t="str">
        <f>H8357&amp;"x"&amp;COUNTIF($H$5:H8357,H8357)</f>
        <v>0x7431</v>
      </c>
      <c r="J8357" t="str">
        <f t="shared" si="392"/>
        <v>.</v>
      </c>
    </row>
    <row r="8358" spans="7:10">
      <c r="G8358" t="str">
        <f t="shared" si="390"/>
        <v>.</v>
      </c>
      <c r="H8358">
        <f t="shared" si="391"/>
        <v>0</v>
      </c>
      <c r="I8358" s="26" t="str">
        <f>H8358&amp;"x"&amp;COUNTIF($H$5:H8358,H8358)</f>
        <v>0x7432</v>
      </c>
      <c r="J8358" t="str">
        <f t="shared" si="392"/>
        <v>.</v>
      </c>
    </row>
    <row r="8359" spans="7:10">
      <c r="G8359" t="str">
        <f t="shared" si="390"/>
        <v>.</v>
      </c>
      <c r="H8359">
        <f t="shared" si="391"/>
        <v>0</v>
      </c>
      <c r="I8359" s="26" t="str">
        <f>H8359&amp;"x"&amp;COUNTIF($H$5:H8359,H8359)</f>
        <v>0x7433</v>
      </c>
      <c r="J8359" t="str">
        <f t="shared" si="392"/>
        <v>.</v>
      </c>
    </row>
    <row r="8360" spans="7:10">
      <c r="G8360" t="str">
        <f t="shared" si="390"/>
        <v>.</v>
      </c>
      <c r="H8360">
        <f t="shared" si="391"/>
        <v>0</v>
      </c>
      <c r="I8360" s="26" t="str">
        <f>H8360&amp;"x"&amp;COUNTIF($H$5:H8360,H8360)</f>
        <v>0x7434</v>
      </c>
      <c r="J8360" t="str">
        <f t="shared" si="392"/>
        <v>.</v>
      </c>
    </row>
    <row r="8361" spans="7:10">
      <c r="G8361" t="str">
        <f t="shared" si="390"/>
        <v>.</v>
      </c>
      <c r="H8361">
        <f t="shared" si="391"/>
        <v>0</v>
      </c>
      <c r="I8361" s="26" t="str">
        <f>H8361&amp;"x"&amp;COUNTIF($H$5:H8361,H8361)</f>
        <v>0x7435</v>
      </c>
      <c r="J8361" t="str">
        <f t="shared" si="392"/>
        <v>.</v>
      </c>
    </row>
    <row r="8362" spans="7:10">
      <c r="G8362" t="str">
        <f t="shared" si="390"/>
        <v>.</v>
      </c>
      <c r="H8362">
        <f t="shared" si="391"/>
        <v>0</v>
      </c>
      <c r="I8362" s="26" t="str">
        <f>H8362&amp;"x"&amp;COUNTIF($H$5:H8362,H8362)</f>
        <v>0x7436</v>
      </c>
      <c r="J8362" t="str">
        <f t="shared" si="392"/>
        <v>.</v>
      </c>
    </row>
    <row r="8363" spans="7:10">
      <c r="G8363" t="str">
        <f t="shared" si="390"/>
        <v>.</v>
      </c>
      <c r="H8363">
        <f t="shared" si="391"/>
        <v>0</v>
      </c>
      <c r="I8363" s="26" t="str">
        <f>H8363&amp;"x"&amp;COUNTIF($H$5:H8363,H8363)</f>
        <v>0x7437</v>
      </c>
      <c r="J8363" t="str">
        <f t="shared" si="392"/>
        <v>.</v>
      </c>
    </row>
    <row r="8364" spans="7:10">
      <c r="G8364" t="str">
        <f t="shared" si="390"/>
        <v>.</v>
      </c>
      <c r="H8364">
        <f t="shared" si="391"/>
        <v>0</v>
      </c>
      <c r="I8364" s="26" t="str">
        <f>H8364&amp;"x"&amp;COUNTIF($H$5:H8364,H8364)</f>
        <v>0x7438</v>
      </c>
      <c r="J8364" t="str">
        <f t="shared" si="392"/>
        <v>.</v>
      </c>
    </row>
    <row r="8365" spans="7:10">
      <c r="G8365" t="str">
        <f t="shared" si="390"/>
        <v>.</v>
      </c>
      <c r="H8365">
        <f t="shared" si="391"/>
        <v>0</v>
      </c>
      <c r="I8365" s="26" t="str">
        <f>H8365&amp;"x"&amp;COUNTIF($H$5:H8365,H8365)</f>
        <v>0x7439</v>
      </c>
      <c r="J8365" t="str">
        <f t="shared" si="392"/>
        <v>.</v>
      </c>
    </row>
    <row r="8366" spans="7:10">
      <c r="G8366" t="str">
        <f t="shared" si="390"/>
        <v>.</v>
      </c>
      <c r="H8366">
        <f t="shared" si="391"/>
        <v>0</v>
      </c>
      <c r="I8366" s="26" t="str">
        <f>H8366&amp;"x"&amp;COUNTIF($H$5:H8366,H8366)</f>
        <v>0x7440</v>
      </c>
      <c r="J8366" t="str">
        <f t="shared" si="392"/>
        <v>.</v>
      </c>
    </row>
    <row r="8367" spans="7:10">
      <c r="G8367" t="str">
        <f t="shared" si="390"/>
        <v>.</v>
      </c>
      <c r="H8367">
        <f t="shared" si="391"/>
        <v>0</v>
      </c>
      <c r="I8367" s="26" t="str">
        <f>H8367&amp;"x"&amp;COUNTIF($H$5:H8367,H8367)</f>
        <v>0x7441</v>
      </c>
      <c r="J8367" t="str">
        <f t="shared" si="392"/>
        <v>.</v>
      </c>
    </row>
    <row r="8368" spans="7:10">
      <c r="G8368" t="str">
        <f t="shared" si="390"/>
        <v>.</v>
      </c>
      <c r="H8368">
        <f t="shared" si="391"/>
        <v>0</v>
      </c>
      <c r="I8368" s="26" t="str">
        <f>H8368&amp;"x"&amp;COUNTIF($H$5:H8368,H8368)</f>
        <v>0x7442</v>
      </c>
      <c r="J8368" t="str">
        <f t="shared" si="392"/>
        <v>.</v>
      </c>
    </row>
    <row r="8369" spans="7:10">
      <c r="G8369" t="str">
        <f t="shared" si="390"/>
        <v>.</v>
      </c>
      <c r="H8369">
        <f t="shared" si="391"/>
        <v>0</v>
      </c>
      <c r="I8369" s="26" t="str">
        <f>H8369&amp;"x"&amp;COUNTIF($H$5:H8369,H8369)</f>
        <v>0x7443</v>
      </c>
      <c r="J8369" t="str">
        <f t="shared" si="392"/>
        <v>.</v>
      </c>
    </row>
    <row r="8370" spans="7:10">
      <c r="G8370" t="str">
        <f t="shared" si="390"/>
        <v>.</v>
      </c>
      <c r="H8370">
        <f t="shared" si="391"/>
        <v>0</v>
      </c>
      <c r="I8370" s="26" t="str">
        <f>H8370&amp;"x"&amp;COUNTIF($H$5:H8370,H8370)</f>
        <v>0x7444</v>
      </c>
      <c r="J8370" t="str">
        <f t="shared" si="392"/>
        <v>.</v>
      </c>
    </row>
    <row r="8371" spans="7:10">
      <c r="G8371" t="str">
        <f t="shared" si="390"/>
        <v>.</v>
      </c>
      <c r="H8371">
        <f t="shared" si="391"/>
        <v>0</v>
      </c>
      <c r="I8371" s="26" t="str">
        <f>H8371&amp;"x"&amp;COUNTIF($H$5:H8371,H8371)</f>
        <v>0x7445</v>
      </c>
      <c r="J8371" t="str">
        <f t="shared" si="392"/>
        <v>.</v>
      </c>
    </row>
    <row r="8372" spans="7:10">
      <c r="G8372" t="str">
        <f t="shared" si="390"/>
        <v>.</v>
      </c>
      <c r="H8372">
        <f t="shared" si="391"/>
        <v>0</v>
      </c>
      <c r="I8372" s="26" t="str">
        <f>H8372&amp;"x"&amp;COUNTIF($H$5:H8372,H8372)</f>
        <v>0x7446</v>
      </c>
      <c r="J8372" t="str">
        <f t="shared" si="392"/>
        <v>.</v>
      </c>
    </row>
    <row r="8373" spans="7:10">
      <c r="G8373" t="str">
        <f t="shared" si="390"/>
        <v>.</v>
      </c>
      <c r="H8373">
        <f t="shared" si="391"/>
        <v>0</v>
      </c>
      <c r="I8373" s="26" t="str">
        <f>H8373&amp;"x"&amp;COUNTIF($H$5:H8373,H8373)</f>
        <v>0x7447</v>
      </c>
      <c r="J8373" t="str">
        <f t="shared" si="392"/>
        <v>.</v>
      </c>
    </row>
    <row r="8374" spans="7:10">
      <c r="G8374" t="str">
        <f t="shared" si="390"/>
        <v>.</v>
      </c>
      <c r="H8374">
        <f t="shared" si="391"/>
        <v>0</v>
      </c>
      <c r="I8374" s="26" t="str">
        <f>H8374&amp;"x"&amp;COUNTIF($H$5:H8374,H8374)</f>
        <v>0x7448</v>
      </c>
      <c r="J8374" t="str">
        <f t="shared" si="392"/>
        <v>.</v>
      </c>
    </row>
    <row r="8375" spans="7:10">
      <c r="G8375" t="str">
        <f t="shared" si="390"/>
        <v>.</v>
      </c>
      <c r="H8375">
        <f t="shared" si="391"/>
        <v>0</v>
      </c>
      <c r="I8375" s="26" t="str">
        <f>H8375&amp;"x"&amp;COUNTIF($H$5:H8375,H8375)</f>
        <v>0x7449</v>
      </c>
      <c r="J8375" t="str">
        <f t="shared" si="392"/>
        <v>.</v>
      </c>
    </row>
    <row r="8376" spans="7:10">
      <c r="G8376" t="str">
        <f t="shared" si="390"/>
        <v>.</v>
      </c>
      <c r="H8376">
        <f t="shared" si="391"/>
        <v>0</v>
      </c>
      <c r="I8376" s="26" t="str">
        <f>H8376&amp;"x"&amp;COUNTIF($H$5:H8376,H8376)</f>
        <v>0x7450</v>
      </c>
      <c r="J8376" t="str">
        <f t="shared" si="392"/>
        <v>.</v>
      </c>
    </row>
    <row r="8377" spans="7:10">
      <c r="G8377" t="str">
        <f t="shared" si="390"/>
        <v>.</v>
      </c>
      <c r="H8377">
        <f t="shared" si="391"/>
        <v>0</v>
      </c>
      <c r="I8377" s="26" t="str">
        <f>H8377&amp;"x"&amp;COUNTIF($H$5:H8377,H8377)</f>
        <v>0x7451</v>
      </c>
      <c r="J8377" t="str">
        <f t="shared" si="392"/>
        <v>.</v>
      </c>
    </row>
    <row r="8378" spans="7:10">
      <c r="G8378" t="str">
        <f t="shared" si="390"/>
        <v>.</v>
      </c>
      <c r="H8378">
        <f t="shared" si="391"/>
        <v>0</v>
      </c>
      <c r="I8378" s="26" t="str">
        <f>H8378&amp;"x"&amp;COUNTIF($H$5:H8378,H8378)</f>
        <v>0x7452</v>
      </c>
      <c r="J8378" t="str">
        <f t="shared" si="392"/>
        <v>.</v>
      </c>
    </row>
    <row r="8379" spans="7:10">
      <c r="G8379" t="str">
        <f t="shared" si="390"/>
        <v>.</v>
      </c>
      <c r="H8379">
        <f t="shared" si="391"/>
        <v>0</v>
      </c>
      <c r="I8379" s="26" t="str">
        <f>H8379&amp;"x"&amp;COUNTIF($H$5:H8379,H8379)</f>
        <v>0x7453</v>
      </c>
      <c r="J8379" t="str">
        <f t="shared" si="392"/>
        <v>.</v>
      </c>
    </row>
    <row r="8380" spans="7:10">
      <c r="G8380" t="str">
        <f t="shared" si="390"/>
        <v>.</v>
      </c>
      <c r="H8380">
        <f t="shared" si="391"/>
        <v>0</v>
      </c>
      <c r="I8380" s="26" t="str">
        <f>H8380&amp;"x"&amp;COUNTIF($H$5:H8380,H8380)</f>
        <v>0x7454</v>
      </c>
      <c r="J8380" t="str">
        <f t="shared" si="392"/>
        <v>.</v>
      </c>
    </row>
    <row r="8381" spans="7:10">
      <c r="G8381" t="str">
        <f t="shared" si="390"/>
        <v>.</v>
      </c>
      <c r="H8381">
        <f t="shared" si="391"/>
        <v>0</v>
      </c>
      <c r="I8381" s="26" t="str">
        <f>H8381&amp;"x"&amp;COUNTIF($H$5:H8381,H8381)</f>
        <v>0x7455</v>
      </c>
      <c r="J8381" t="str">
        <f t="shared" si="392"/>
        <v>.</v>
      </c>
    </row>
    <row r="8382" spans="7:10">
      <c r="G8382" t="str">
        <f t="shared" si="390"/>
        <v>.</v>
      </c>
      <c r="H8382">
        <f t="shared" si="391"/>
        <v>0</v>
      </c>
      <c r="I8382" s="26" t="str">
        <f>H8382&amp;"x"&amp;COUNTIF($H$5:H8382,H8382)</f>
        <v>0x7456</v>
      </c>
      <c r="J8382" t="str">
        <f t="shared" si="392"/>
        <v>.</v>
      </c>
    </row>
    <row r="8383" spans="7:10">
      <c r="G8383" t="str">
        <f t="shared" si="390"/>
        <v>.</v>
      </c>
      <c r="H8383">
        <f t="shared" si="391"/>
        <v>0</v>
      </c>
      <c r="I8383" s="26" t="str">
        <f>H8383&amp;"x"&amp;COUNTIF($H$5:H8383,H8383)</f>
        <v>0x7457</v>
      </c>
      <c r="J8383" t="str">
        <f t="shared" si="392"/>
        <v>.</v>
      </c>
    </row>
    <row r="8384" spans="7:10">
      <c r="G8384" t="str">
        <f t="shared" si="390"/>
        <v>.</v>
      </c>
      <c r="H8384">
        <f t="shared" si="391"/>
        <v>0</v>
      </c>
      <c r="I8384" s="26" t="str">
        <f>H8384&amp;"x"&amp;COUNTIF($H$5:H8384,H8384)</f>
        <v>0x7458</v>
      </c>
      <c r="J8384" t="str">
        <f t="shared" si="392"/>
        <v>.</v>
      </c>
    </row>
    <row r="8385" spans="7:10">
      <c r="G8385" t="str">
        <f t="shared" si="390"/>
        <v>.</v>
      </c>
      <c r="H8385">
        <f t="shared" si="391"/>
        <v>0</v>
      </c>
      <c r="I8385" s="26" t="str">
        <f>H8385&amp;"x"&amp;COUNTIF($H$5:H8385,H8385)</f>
        <v>0x7459</v>
      </c>
      <c r="J8385" t="str">
        <f t="shared" si="392"/>
        <v>.</v>
      </c>
    </row>
    <row r="8386" spans="7:10">
      <c r="G8386" t="str">
        <f t="shared" si="390"/>
        <v>.</v>
      </c>
      <c r="H8386">
        <f t="shared" si="391"/>
        <v>0</v>
      </c>
      <c r="I8386" s="26" t="str">
        <f>H8386&amp;"x"&amp;COUNTIF($H$5:H8386,H8386)</f>
        <v>0x7460</v>
      </c>
      <c r="J8386" t="str">
        <f t="shared" si="392"/>
        <v>.</v>
      </c>
    </row>
    <row r="8387" spans="7:10">
      <c r="G8387" t="str">
        <f t="shared" si="390"/>
        <v>.</v>
      </c>
      <c r="H8387">
        <f t="shared" si="391"/>
        <v>0</v>
      </c>
      <c r="I8387" s="26" t="str">
        <f>H8387&amp;"x"&amp;COUNTIF($H$5:H8387,H8387)</f>
        <v>0x7461</v>
      </c>
      <c r="J8387" t="str">
        <f t="shared" si="392"/>
        <v>.</v>
      </c>
    </row>
    <row r="8388" spans="7:10">
      <c r="G8388" t="str">
        <f t="shared" si="390"/>
        <v>.</v>
      </c>
      <c r="H8388">
        <f t="shared" si="391"/>
        <v>0</v>
      </c>
      <c r="I8388" s="26" t="str">
        <f>H8388&amp;"x"&amp;COUNTIF($H$5:H8388,H8388)</f>
        <v>0x7462</v>
      </c>
      <c r="J8388" t="str">
        <f t="shared" si="392"/>
        <v>.</v>
      </c>
    </row>
    <row r="8389" spans="7:10">
      <c r="G8389" t="str">
        <f t="shared" ref="G8389:G8452" si="393">A8389&amp;"."&amp;B8389</f>
        <v>.</v>
      </c>
      <c r="H8389">
        <f t="shared" ref="H8389:H8452" si="394">F8389</f>
        <v>0</v>
      </c>
      <c r="I8389" s="26" t="str">
        <f>H8389&amp;"x"&amp;COUNTIF($H$5:H8389,H8389)</f>
        <v>0x7463</v>
      </c>
      <c r="J8389" t="str">
        <f t="shared" ref="J8389:J8452" si="395">G8389</f>
        <v>.</v>
      </c>
    </row>
    <row r="8390" spans="7:10">
      <c r="G8390" t="str">
        <f t="shared" si="393"/>
        <v>.</v>
      </c>
      <c r="H8390">
        <f t="shared" si="394"/>
        <v>0</v>
      </c>
      <c r="I8390" s="26" t="str">
        <f>H8390&amp;"x"&amp;COUNTIF($H$5:H8390,H8390)</f>
        <v>0x7464</v>
      </c>
      <c r="J8390" t="str">
        <f t="shared" si="395"/>
        <v>.</v>
      </c>
    </row>
    <row r="8391" spans="7:10">
      <c r="G8391" t="str">
        <f t="shared" si="393"/>
        <v>.</v>
      </c>
      <c r="H8391">
        <f t="shared" si="394"/>
        <v>0</v>
      </c>
      <c r="I8391" s="26" t="str">
        <f>H8391&amp;"x"&amp;COUNTIF($H$5:H8391,H8391)</f>
        <v>0x7465</v>
      </c>
      <c r="J8391" t="str">
        <f t="shared" si="395"/>
        <v>.</v>
      </c>
    </row>
    <row r="8392" spans="7:10">
      <c r="G8392" t="str">
        <f t="shared" si="393"/>
        <v>.</v>
      </c>
      <c r="H8392">
        <f t="shared" si="394"/>
        <v>0</v>
      </c>
      <c r="I8392" s="26" t="str">
        <f>H8392&amp;"x"&amp;COUNTIF($H$5:H8392,H8392)</f>
        <v>0x7466</v>
      </c>
      <c r="J8392" t="str">
        <f t="shared" si="395"/>
        <v>.</v>
      </c>
    </row>
    <row r="8393" spans="7:10">
      <c r="G8393" t="str">
        <f t="shared" si="393"/>
        <v>.</v>
      </c>
      <c r="H8393">
        <f t="shared" si="394"/>
        <v>0</v>
      </c>
      <c r="I8393" s="26" t="str">
        <f>H8393&amp;"x"&amp;COUNTIF($H$5:H8393,H8393)</f>
        <v>0x7467</v>
      </c>
      <c r="J8393" t="str">
        <f t="shared" si="395"/>
        <v>.</v>
      </c>
    </row>
    <row r="8394" spans="7:10">
      <c r="G8394" t="str">
        <f t="shared" si="393"/>
        <v>.</v>
      </c>
      <c r="H8394">
        <f t="shared" si="394"/>
        <v>0</v>
      </c>
      <c r="I8394" s="26" t="str">
        <f>H8394&amp;"x"&amp;COUNTIF($H$5:H8394,H8394)</f>
        <v>0x7468</v>
      </c>
      <c r="J8394" t="str">
        <f t="shared" si="395"/>
        <v>.</v>
      </c>
    </row>
    <row r="8395" spans="7:10">
      <c r="G8395" t="str">
        <f t="shared" si="393"/>
        <v>.</v>
      </c>
      <c r="H8395">
        <f t="shared" si="394"/>
        <v>0</v>
      </c>
      <c r="I8395" s="26" t="str">
        <f>H8395&amp;"x"&amp;COUNTIF($H$5:H8395,H8395)</f>
        <v>0x7469</v>
      </c>
      <c r="J8395" t="str">
        <f t="shared" si="395"/>
        <v>.</v>
      </c>
    </row>
    <row r="8396" spans="7:10">
      <c r="G8396" t="str">
        <f t="shared" si="393"/>
        <v>.</v>
      </c>
      <c r="H8396">
        <f t="shared" si="394"/>
        <v>0</v>
      </c>
      <c r="I8396" s="26" t="str">
        <f>H8396&amp;"x"&amp;COUNTIF($H$5:H8396,H8396)</f>
        <v>0x7470</v>
      </c>
      <c r="J8396" t="str">
        <f t="shared" si="395"/>
        <v>.</v>
      </c>
    </row>
    <row r="8397" spans="7:10">
      <c r="G8397" t="str">
        <f t="shared" si="393"/>
        <v>.</v>
      </c>
      <c r="H8397">
        <f t="shared" si="394"/>
        <v>0</v>
      </c>
      <c r="I8397" s="26" t="str">
        <f>H8397&amp;"x"&amp;COUNTIF($H$5:H8397,H8397)</f>
        <v>0x7471</v>
      </c>
      <c r="J8397" t="str">
        <f t="shared" si="395"/>
        <v>.</v>
      </c>
    </row>
    <row r="8398" spans="7:10">
      <c r="G8398" t="str">
        <f t="shared" si="393"/>
        <v>.</v>
      </c>
      <c r="H8398">
        <f t="shared" si="394"/>
        <v>0</v>
      </c>
      <c r="I8398" s="26" t="str">
        <f>H8398&amp;"x"&amp;COUNTIF($H$5:H8398,H8398)</f>
        <v>0x7472</v>
      </c>
      <c r="J8398" t="str">
        <f t="shared" si="395"/>
        <v>.</v>
      </c>
    </row>
    <row r="8399" spans="7:10">
      <c r="G8399" t="str">
        <f t="shared" si="393"/>
        <v>.</v>
      </c>
      <c r="H8399">
        <f t="shared" si="394"/>
        <v>0</v>
      </c>
      <c r="I8399" s="26" t="str">
        <f>H8399&amp;"x"&amp;COUNTIF($H$5:H8399,H8399)</f>
        <v>0x7473</v>
      </c>
      <c r="J8399" t="str">
        <f t="shared" si="395"/>
        <v>.</v>
      </c>
    </row>
    <row r="8400" spans="7:10">
      <c r="G8400" t="str">
        <f t="shared" si="393"/>
        <v>.</v>
      </c>
      <c r="H8400">
        <f t="shared" si="394"/>
        <v>0</v>
      </c>
      <c r="I8400" s="26" t="str">
        <f>H8400&amp;"x"&amp;COUNTIF($H$5:H8400,H8400)</f>
        <v>0x7474</v>
      </c>
      <c r="J8400" t="str">
        <f t="shared" si="395"/>
        <v>.</v>
      </c>
    </row>
    <row r="8401" spans="7:10">
      <c r="G8401" t="str">
        <f t="shared" si="393"/>
        <v>.</v>
      </c>
      <c r="H8401">
        <f t="shared" si="394"/>
        <v>0</v>
      </c>
      <c r="I8401" s="26" t="str">
        <f>H8401&amp;"x"&amp;COUNTIF($H$5:H8401,H8401)</f>
        <v>0x7475</v>
      </c>
      <c r="J8401" t="str">
        <f t="shared" si="395"/>
        <v>.</v>
      </c>
    </row>
    <row r="8402" spans="7:10">
      <c r="G8402" t="str">
        <f t="shared" si="393"/>
        <v>.</v>
      </c>
      <c r="H8402">
        <f t="shared" si="394"/>
        <v>0</v>
      </c>
      <c r="I8402" s="26" t="str">
        <f>H8402&amp;"x"&amp;COUNTIF($H$5:H8402,H8402)</f>
        <v>0x7476</v>
      </c>
      <c r="J8402" t="str">
        <f t="shared" si="395"/>
        <v>.</v>
      </c>
    </row>
    <row r="8403" spans="7:10">
      <c r="G8403" t="str">
        <f t="shared" si="393"/>
        <v>.</v>
      </c>
      <c r="H8403">
        <f t="shared" si="394"/>
        <v>0</v>
      </c>
      <c r="I8403" s="26" t="str">
        <f>H8403&amp;"x"&amp;COUNTIF($H$5:H8403,H8403)</f>
        <v>0x7477</v>
      </c>
      <c r="J8403" t="str">
        <f t="shared" si="395"/>
        <v>.</v>
      </c>
    </row>
    <row r="8404" spans="7:10">
      <c r="G8404" t="str">
        <f t="shared" si="393"/>
        <v>.</v>
      </c>
      <c r="H8404">
        <f t="shared" si="394"/>
        <v>0</v>
      </c>
      <c r="I8404" s="26" t="str">
        <f>H8404&amp;"x"&amp;COUNTIF($H$5:H8404,H8404)</f>
        <v>0x7478</v>
      </c>
      <c r="J8404" t="str">
        <f t="shared" si="395"/>
        <v>.</v>
      </c>
    </row>
    <row r="8405" spans="7:10">
      <c r="G8405" t="str">
        <f t="shared" si="393"/>
        <v>.</v>
      </c>
      <c r="H8405">
        <f t="shared" si="394"/>
        <v>0</v>
      </c>
      <c r="I8405" s="26" t="str">
        <f>H8405&amp;"x"&amp;COUNTIF($H$5:H8405,H8405)</f>
        <v>0x7479</v>
      </c>
      <c r="J8405" t="str">
        <f t="shared" si="395"/>
        <v>.</v>
      </c>
    </row>
    <row r="8406" spans="7:10">
      <c r="G8406" t="str">
        <f t="shared" si="393"/>
        <v>.</v>
      </c>
      <c r="H8406">
        <f t="shared" si="394"/>
        <v>0</v>
      </c>
      <c r="I8406" s="26" t="str">
        <f>H8406&amp;"x"&amp;COUNTIF($H$5:H8406,H8406)</f>
        <v>0x7480</v>
      </c>
      <c r="J8406" t="str">
        <f t="shared" si="395"/>
        <v>.</v>
      </c>
    </row>
    <row r="8407" spans="7:10">
      <c r="G8407" t="str">
        <f t="shared" si="393"/>
        <v>.</v>
      </c>
      <c r="H8407">
        <f t="shared" si="394"/>
        <v>0</v>
      </c>
      <c r="I8407" s="26" t="str">
        <f>H8407&amp;"x"&amp;COUNTIF($H$5:H8407,H8407)</f>
        <v>0x7481</v>
      </c>
      <c r="J8407" t="str">
        <f t="shared" si="395"/>
        <v>.</v>
      </c>
    </row>
    <row r="8408" spans="7:10">
      <c r="G8408" t="str">
        <f t="shared" si="393"/>
        <v>.</v>
      </c>
      <c r="H8408">
        <f t="shared" si="394"/>
        <v>0</v>
      </c>
      <c r="I8408" s="26" t="str">
        <f>H8408&amp;"x"&amp;COUNTIF($H$5:H8408,H8408)</f>
        <v>0x7482</v>
      </c>
      <c r="J8408" t="str">
        <f t="shared" si="395"/>
        <v>.</v>
      </c>
    </row>
    <row r="8409" spans="7:10">
      <c r="G8409" t="str">
        <f t="shared" si="393"/>
        <v>.</v>
      </c>
      <c r="H8409">
        <f t="shared" si="394"/>
        <v>0</v>
      </c>
      <c r="I8409" s="26" t="str">
        <f>H8409&amp;"x"&amp;COUNTIF($H$5:H8409,H8409)</f>
        <v>0x7483</v>
      </c>
      <c r="J8409" t="str">
        <f t="shared" si="395"/>
        <v>.</v>
      </c>
    </row>
    <row r="8410" spans="7:10">
      <c r="G8410" t="str">
        <f t="shared" si="393"/>
        <v>.</v>
      </c>
      <c r="H8410">
        <f t="shared" si="394"/>
        <v>0</v>
      </c>
      <c r="I8410" s="26" t="str">
        <f>H8410&amp;"x"&amp;COUNTIF($H$5:H8410,H8410)</f>
        <v>0x7484</v>
      </c>
      <c r="J8410" t="str">
        <f t="shared" si="395"/>
        <v>.</v>
      </c>
    </row>
    <row r="8411" spans="7:10">
      <c r="G8411" t="str">
        <f t="shared" si="393"/>
        <v>.</v>
      </c>
      <c r="H8411">
        <f t="shared" si="394"/>
        <v>0</v>
      </c>
      <c r="I8411" s="26" t="str">
        <f>H8411&amp;"x"&amp;COUNTIF($H$5:H8411,H8411)</f>
        <v>0x7485</v>
      </c>
      <c r="J8411" t="str">
        <f t="shared" si="395"/>
        <v>.</v>
      </c>
    </row>
    <row r="8412" spans="7:10">
      <c r="G8412" t="str">
        <f t="shared" si="393"/>
        <v>.</v>
      </c>
      <c r="H8412">
        <f t="shared" si="394"/>
        <v>0</v>
      </c>
      <c r="I8412" s="26" t="str">
        <f>H8412&amp;"x"&amp;COUNTIF($H$5:H8412,H8412)</f>
        <v>0x7486</v>
      </c>
      <c r="J8412" t="str">
        <f t="shared" si="395"/>
        <v>.</v>
      </c>
    </row>
    <row r="8413" spans="7:10">
      <c r="G8413" t="str">
        <f t="shared" si="393"/>
        <v>.</v>
      </c>
      <c r="H8413">
        <f t="shared" si="394"/>
        <v>0</v>
      </c>
      <c r="I8413" s="26" t="str">
        <f>H8413&amp;"x"&amp;COUNTIF($H$5:H8413,H8413)</f>
        <v>0x7487</v>
      </c>
      <c r="J8413" t="str">
        <f t="shared" si="395"/>
        <v>.</v>
      </c>
    </row>
    <row r="8414" spans="7:10">
      <c r="G8414" t="str">
        <f t="shared" si="393"/>
        <v>.</v>
      </c>
      <c r="H8414">
        <f t="shared" si="394"/>
        <v>0</v>
      </c>
      <c r="I8414" s="26" t="str">
        <f>H8414&amp;"x"&amp;COUNTIF($H$5:H8414,H8414)</f>
        <v>0x7488</v>
      </c>
      <c r="J8414" t="str">
        <f t="shared" si="395"/>
        <v>.</v>
      </c>
    </row>
    <row r="8415" spans="7:10">
      <c r="G8415" t="str">
        <f t="shared" si="393"/>
        <v>.</v>
      </c>
      <c r="H8415">
        <f t="shared" si="394"/>
        <v>0</v>
      </c>
      <c r="I8415" s="26" t="str">
        <f>H8415&amp;"x"&amp;COUNTIF($H$5:H8415,H8415)</f>
        <v>0x7489</v>
      </c>
      <c r="J8415" t="str">
        <f t="shared" si="395"/>
        <v>.</v>
      </c>
    </row>
    <row r="8416" spans="7:10">
      <c r="G8416" t="str">
        <f t="shared" si="393"/>
        <v>.</v>
      </c>
      <c r="H8416">
        <f t="shared" si="394"/>
        <v>0</v>
      </c>
      <c r="I8416" s="26" t="str">
        <f>H8416&amp;"x"&amp;COUNTIF($H$5:H8416,H8416)</f>
        <v>0x7490</v>
      </c>
      <c r="J8416" t="str">
        <f t="shared" si="395"/>
        <v>.</v>
      </c>
    </row>
    <row r="8417" spans="7:10">
      <c r="G8417" t="str">
        <f t="shared" si="393"/>
        <v>.</v>
      </c>
      <c r="H8417">
        <f t="shared" si="394"/>
        <v>0</v>
      </c>
      <c r="I8417" s="26" t="str">
        <f>H8417&amp;"x"&amp;COUNTIF($H$5:H8417,H8417)</f>
        <v>0x7491</v>
      </c>
      <c r="J8417" t="str">
        <f t="shared" si="395"/>
        <v>.</v>
      </c>
    </row>
    <row r="8418" spans="7:10">
      <c r="G8418" t="str">
        <f t="shared" si="393"/>
        <v>.</v>
      </c>
      <c r="H8418">
        <f t="shared" si="394"/>
        <v>0</v>
      </c>
      <c r="I8418" s="26" t="str">
        <f>H8418&amp;"x"&amp;COUNTIF($H$5:H8418,H8418)</f>
        <v>0x7492</v>
      </c>
      <c r="J8418" t="str">
        <f t="shared" si="395"/>
        <v>.</v>
      </c>
    </row>
    <row r="8419" spans="7:10">
      <c r="G8419" t="str">
        <f t="shared" si="393"/>
        <v>.</v>
      </c>
      <c r="H8419">
        <f t="shared" si="394"/>
        <v>0</v>
      </c>
      <c r="I8419" s="26" t="str">
        <f>H8419&amp;"x"&amp;COUNTIF($H$5:H8419,H8419)</f>
        <v>0x7493</v>
      </c>
      <c r="J8419" t="str">
        <f t="shared" si="395"/>
        <v>.</v>
      </c>
    </row>
    <row r="8420" spans="7:10">
      <c r="G8420" t="str">
        <f t="shared" si="393"/>
        <v>.</v>
      </c>
      <c r="H8420">
        <f t="shared" si="394"/>
        <v>0</v>
      </c>
      <c r="I8420" s="26" t="str">
        <f>H8420&amp;"x"&amp;COUNTIF($H$5:H8420,H8420)</f>
        <v>0x7494</v>
      </c>
      <c r="J8420" t="str">
        <f t="shared" si="395"/>
        <v>.</v>
      </c>
    </row>
    <row r="8421" spans="7:10">
      <c r="G8421" t="str">
        <f t="shared" si="393"/>
        <v>.</v>
      </c>
      <c r="H8421">
        <f t="shared" si="394"/>
        <v>0</v>
      </c>
      <c r="I8421" s="26" t="str">
        <f>H8421&amp;"x"&amp;COUNTIF($H$5:H8421,H8421)</f>
        <v>0x7495</v>
      </c>
      <c r="J8421" t="str">
        <f t="shared" si="395"/>
        <v>.</v>
      </c>
    </row>
    <row r="8422" spans="7:10">
      <c r="G8422" t="str">
        <f t="shared" si="393"/>
        <v>.</v>
      </c>
      <c r="H8422">
        <f t="shared" si="394"/>
        <v>0</v>
      </c>
      <c r="I8422" s="26" t="str">
        <f>H8422&amp;"x"&amp;COUNTIF($H$5:H8422,H8422)</f>
        <v>0x7496</v>
      </c>
      <c r="J8422" t="str">
        <f t="shared" si="395"/>
        <v>.</v>
      </c>
    </row>
    <row r="8423" spans="7:10">
      <c r="G8423" t="str">
        <f t="shared" si="393"/>
        <v>.</v>
      </c>
      <c r="H8423">
        <f t="shared" si="394"/>
        <v>0</v>
      </c>
      <c r="I8423" s="26" t="str">
        <f>H8423&amp;"x"&amp;COUNTIF($H$5:H8423,H8423)</f>
        <v>0x7497</v>
      </c>
      <c r="J8423" t="str">
        <f t="shared" si="395"/>
        <v>.</v>
      </c>
    </row>
    <row r="8424" spans="7:10">
      <c r="G8424" t="str">
        <f t="shared" si="393"/>
        <v>.</v>
      </c>
      <c r="H8424">
        <f t="shared" si="394"/>
        <v>0</v>
      </c>
      <c r="I8424" s="26" t="str">
        <f>H8424&amp;"x"&amp;COUNTIF($H$5:H8424,H8424)</f>
        <v>0x7498</v>
      </c>
      <c r="J8424" t="str">
        <f t="shared" si="395"/>
        <v>.</v>
      </c>
    </row>
    <row r="8425" spans="7:10">
      <c r="G8425" t="str">
        <f t="shared" si="393"/>
        <v>.</v>
      </c>
      <c r="H8425">
        <f t="shared" si="394"/>
        <v>0</v>
      </c>
      <c r="I8425" s="26" t="str">
        <f>H8425&amp;"x"&amp;COUNTIF($H$5:H8425,H8425)</f>
        <v>0x7499</v>
      </c>
      <c r="J8425" t="str">
        <f t="shared" si="395"/>
        <v>.</v>
      </c>
    </row>
    <row r="8426" spans="7:10">
      <c r="G8426" t="str">
        <f t="shared" si="393"/>
        <v>.</v>
      </c>
      <c r="H8426">
        <f t="shared" si="394"/>
        <v>0</v>
      </c>
      <c r="I8426" s="26" t="str">
        <f>H8426&amp;"x"&amp;COUNTIF($H$5:H8426,H8426)</f>
        <v>0x7500</v>
      </c>
      <c r="J8426" t="str">
        <f t="shared" si="395"/>
        <v>.</v>
      </c>
    </row>
    <row r="8427" spans="7:10">
      <c r="G8427" t="str">
        <f t="shared" si="393"/>
        <v>.</v>
      </c>
      <c r="H8427">
        <f t="shared" si="394"/>
        <v>0</v>
      </c>
      <c r="I8427" s="26" t="str">
        <f>H8427&amp;"x"&amp;COUNTIF($H$5:H8427,H8427)</f>
        <v>0x7501</v>
      </c>
      <c r="J8427" t="str">
        <f t="shared" si="395"/>
        <v>.</v>
      </c>
    </row>
    <row r="8428" spans="7:10">
      <c r="G8428" t="str">
        <f t="shared" si="393"/>
        <v>.</v>
      </c>
      <c r="H8428">
        <f t="shared" si="394"/>
        <v>0</v>
      </c>
      <c r="I8428" s="26" t="str">
        <f>H8428&amp;"x"&amp;COUNTIF($H$5:H8428,H8428)</f>
        <v>0x7502</v>
      </c>
      <c r="J8428" t="str">
        <f t="shared" si="395"/>
        <v>.</v>
      </c>
    </row>
    <row r="8429" spans="7:10">
      <c r="G8429" t="str">
        <f t="shared" si="393"/>
        <v>.</v>
      </c>
      <c r="H8429">
        <f t="shared" si="394"/>
        <v>0</v>
      </c>
      <c r="I8429" s="26" t="str">
        <f>H8429&amp;"x"&amp;COUNTIF($H$5:H8429,H8429)</f>
        <v>0x7503</v>
      </c>
      <c r="J8429" t="str">
        <f t="shared" si="395"/>
        <v>.</v>
      </c>
    </row>
    <row r="8430" spans="7:10">
      <c r="G8430" t="str">
        <f t="shared" si="393"/>
        <v>.</v>
      </c>
      <c r="H8430">
        <f t="shared" si="394"/>
        <v>0</v>
      </c>
      <c r="I8430" s="26" t="str">
        <f>H8430&amp;"x"&amp;COUNTIF($H$5:H8430,H8430)</f>
        <v>0x7504</v>
      </c>
      <c r="J8430" t="str">
        <f t="shared" si="395"/>
        <v>.</v>
      </c>
    </row>
    <row r="8431" spans="7:10">
      <c r="G8431" t="str">
        <f t="shared" si="393"/>
        <v>.</v>
      </c>
      <c r="H8431">
        <f t="shared" si="394"/>
        <v>0</v>
      </c>
      <c r="I8431" s="26" t="str">
        <f>H8431&amp;"x"&amp;COUNTIF($H$5:H8431,H8431)</f>
        <v>0x7505</v>
      </c>
      <c r="J8431" t="str">
        <f t="shared" si="395"/>
        <v>.</v>
      </c>
    </row>
    <row r="8432" spans="7:10">
      <c r="G8432" t="str">
        <f t="shared" si="393"/>
        <v>.</v>
      </c>
      <c r="H8432">
        <f t="shared" si="394"/>
        <v>0</v>
      </c>
      <c r="I8432" s="26" t="str">
        <f>H8432&amp;"x"&amp;COUNTIF($H$5:H8432,H8432)</f>
        <v>0x7506</v>
      </c>
      <c r="J8432" t="str">
        <f t="shared" si="395"/>
        <v>.</v>
      </c>
    </row>
    <row r="8433" spans="7:10">
      <c r="G8433" t="str">
        <f t="shared" si="393"/>
        <v>.</v>
      </c>
      <c r="H8433">
        <f t="shared" si="394"/>
        <v>0</v>
      </c>
      <c r="I8433" s="26" t="str">
        <f>H8433&amp;"x"&amp;COUNTIF($H$5:H8433,H8433)</f>
        <v>0x7507</v>
      </c>
      <c r="J8433" t="str">
        <f t="shared" si="395"/>
        <v>.</v>
      </c>
    </row>
    <row r="8434" spans="7:10">
      <c r="G8434" t="str">
        <f t="shared" si="393"/>
        <v>.</v>
      </c>
      <c r="H8434">
        <f t="shared" si="394"/>
        <v>0</v>
      </c>
      <c r="I8434" s="26" t="str">
        <f>H8434&amp;"x"&amp;COUNTIF($H$5:H8434,H8434)</f>
        <v>0x7508</v>
      </c>
      <c r="J8434" t="str">
        <f t="shared" si="395"/>
        <v>.</v>
      </c>
    </row>
    <row r="8435" spans="7:10">
      <c r="G8435" t="str">
        <f t="shared" si="393"/>
        <v>.</v>
      </c>
      <c r="H8435">
        <f t="shared" si="394"/>
        <v>0</v>
      </c>
      <c r="I8435" s="26" t="str">
        <f>H8435&amp;"x"&amp;COUNTIF($H$5:H8435,H8435)</f>
        <v>0x7509</v>
      </c>
      <c r="J8435" t="str">
        <f t="shared" si="395"/>
        <v>.</v>
      </c>
    </row>
    <row r="8436" spans="7:10">
      <c r="G8436" t="str">
        <f t="shared" si="393"/>
        <v>.</v>
      </c>
      <c r="H8436">
        <f t="shared" si="394"/>
        <v>0</v>
      </c>
      <c r="I8436" s="26" t="str">
        <f>H8436&amp;"x"&amp;COUNTIF($H$5:H8436,H8436)</f>
        <v>0x7510</v>
      </c>
      <c r="J8436" t="str">
        <f t="shared" si="395"/>
        <v>.</v>
      </c>
    </row>
    <row r="8437" spans="7:10">
      <c r="G8437" t="str">
        <f t="shared" si="393"/>
        <v>.</v>
      </c>
      <c r="H8437">
        <f t="shared" si="394"/>
        <v>0</v>
      </c>
      <c r="I8437" s="26" t="str">
        <f>H8437&amp;"x"&amp;COUNTIF($H$5:H8437,H8437)</f>
        <v>0x7511</v>
      </c>
      <c r="J8437" t="str">
        <f t="shared" si="395"/>
        <v>.</v>
      </c>
    </row>
    <row r="8438" spans="7:10">
      <c r="G8438" t="str">
        <f t="shared" si="393"/>
        <v>.</v>
      </c>
      <c r="H8438">
        <f t="shared" si="394"/>
        <v>0</v>
      </c>
      <c r="I8438" s="26" t="str">
        <f>H8438&amp;"x"&amp;COUNTIF($H$5:H8438,H8438)</f>
        <v>0x7512</v>
      </c>
      <c r="J8438" t="str">
        <f t="shared" si="395"/>
        <v>.</v>
      </c>
    </row>
    <row r="8439" spans="7:10">
      <c r="G8439" t="str">
        <f t="shared" si="393"/>
        <v>.</v>
      </c>
      <c r="H8439">
        <f t="shared" si="394"/>
        <v>0</v>
      </c>
      <c r="I8439" s="26" t="str">
        <f>H8439&amp;"x"&amp;COUNTIF($H$5:H8439,H8439)</f>
        <v>0x7513</v>
      </c>
      <c r="J8439" t="str">
        <f t="shared" si="395"/>
        <v>.</v>
      </c>
    </row>
    <row r="8440" spans="7:10">
      <c r="G8440" t="str">
        <f t="shared" si="393"/>
        <v>.</v>
      </c>
      <c r="H8440">
        <f t="shared" si="394"/>
        <v>0</v>
      </c>
      <c r="I8440" s="26" t="str">
        <f>H8440&amp;"x"&amp;COUNTIF($H$5:H8440,H8440)</f>
        <v>0x7514</v>
      </c>
      <c r="J8440" t="str">
        <f t="shared" si="395"/>
        <v>.</v>
      </c>
    </row>
    <row r="8441" spans="7:10">
      <c r="G8441" t="str">
        <f t="shared" si="393"/>
        <v>.</v>
      </c>
      <c r="H8441">
        <f t="shared" si="394"/>
        <v>0</v>
      </c>
      <c r="I8441" s="26" t="str">
        <f>H8441&amp;"x"&amp;COUNTIF($H$5:H8441,H8441)</f>
        <v>0x7515</v>
      </c>
      <c r="J8441" t="str">
        <f t="shared" si="395"/>
        <v>.</v>
      </c>
    </row>
    <row r="8442" spans="7:10">
      <c r="G8442" t="str">
        <f t="shared" si="393"/>
        <v>.</v>
      </c>
      <c r="H8442">
        <f t="shared" si="394"/>
        <v>0</v>
      </c>
      <c r="I8442" s="26" t="str">
        <f>H8442&amp;"x"&amp;COUNTIF($H$5:H8442,H8442)</f>
        <v>0x7516</v>
      </c>
      <c r="J8442" t="str">
        <f t="shared" si="395"/>
        <v>.</v>
      </c>
    </row>
    <row r="8443" spans="7:10">
      <c r="G8443" t="str">
        <f t="shared" si="393"/>
        <v>.</v>
      </c>
      <c r="H8443">
        <f t="shared" si="394"/>
        <v>0</v>
      </c>
      <c r="I8443" s="26" t="str">
        <f>H8443&amp;"x"&amp;COUNTIF($H$5:H8443,H8443)</f>
        <v>0x7517</v>
      </c>
      <c r="J8443" t="str">
        <f t="shared" si="395"/>
        <v>.</v>
      </c>
    </row>
    <row r="8444" spans="7:10">
      <c r="G8444" t="str">
        <f t="shared" si="393"/>
        <v>.</v>
      </c>
      <c r="H8444">
        <f t="shared" si="394"/>
        <v>0</v>
      </c>
      <c r="I8444" s="26" t="str">
        <f>H8444&amp;"x"&amp;COUNTIF($H$5:H8444,H8444)</f>
        <v>0x7518</v>
      </c>
      <c r="J8444" t="str">
        <f t="shared" si="395"/>
        <v>.</v>
      </c>
    </row>
    <row r="8445" spans="7:10">
      <c r="G8445" t="str">
        <f t="shared" si="393"/>
        <v>.</v>
      </c>
      <c r="H8445">
        <f t="shared" si="394"/>
        <v>0</v>
      </c>
      <c r="I8445" s="26" t="str">
        <f>H8445&amp;"x"&amp;COUNTIF($H$5:H8445,H8445)</f>
        <v>0x7519</v>
      </c>
      <c r="J8445" t="str">
        <f t="shared" si="395"/>
        <v>.</v>
      </c>
    </row>
    <row r="8446" spans="7:10">
      <c r="G8446" t="str">
        <f t="shared" si="393"/>
        <v>.</v>
      </c>
      <c r="H8446">
        <f t="shared" si="394"/>
        <v>0</v>
      </c>
      <c r="I8446" s="26" t="str">
        <f>H8446&amp;"x"&amp;COUNTIF($H$5:H8446,H8446)</f>
        <v>0x7520</v>
      </c>
      <c r="J8446" t="str">
        <f t="shared" si="395"/>
        <v>.</v>
      </c>
    </row>
    <row r="8447" spans="7:10">
      <c r="G8447" t="str">
        <f t="shared" si="393"/>
        <v>.</v>
      </c>
      <c r="H8447">
        <f t="shared" si="394"/>
        <v>0</v>
      </c>
      <c r="I8447" s="26" t="str">
        <f>H8447&amp;"x"&amp;COUNTIF($H$5:H8447,H8447)</f>
        <v>0x7521</v>
      </c>
      <c r="J8447" t="str">
        <f t="shared" si="395"/>
        <v>.</v>
      </c>
    </row>
    <row r="8448" spans="7:10">
      <c r="G8448" t="str">
        <f t="shared" si="393"/>
        <v>.</v>
      </c>
      <c r="H8448">
        <f t="shared" si="394"/>
        <v>0</v>
      </c>
      <c r="I8448" s="26" t="str">
        <f>H8448&amp;"x"&amp;COUNTIF($H$5:H8448,H8448)</f>
        <v>0x7522</v>
      </c>
      <c r="J8448" t="str">
        <f t="shared" si="395"/>
        <v>.</v>
      </c>
    </row>
    <row r="8449" spans="7:10">
      <c r="G8449" t="str">
        <f t="shared" si="393"/>
        <v>.</v>
      </c>
      <c r="H8449">
        <f t="shared" si="394"/>
        <v>0</v>
      </c>
      <c r="I8449" s="26" t="str">
        <f>H8449&amp;"x"&amp;COUNTIF($H$5:H8449,H8449)</f>
        <v>0x7523</v>
      </c>
      <c r="J8449" t="str">
        <f t="shared" si="395"/>
        <v>.</v>
      </c>
    </row>
    <row r="8450" spans="7:10">
      <c r="G8450" t="str">
        <f t="shared" si="393"/>
        <v>.</v>
      </c>
      <c r="H8450">
        <f t="shared" si="394"/>
        <v>0</v>
      </c>
      <c r="I8450" s="26" t="str">
        <f>H8450&amp;"x"&amp;COUNTIF($H$5:H8450,H8450)</f>
        <v>0x7524</v>
      </c>
      <c r="J8450" t="str">
        <f t="shared" si="395"/>
        <v>.</v>
      </c>
    </row>
    <row r="8451" spans="7:10">
      <c r="G8451" t="str">
        <f t="shared" si="393"/>
        <v>.</v>
      </c>
      <c r="H8451">
        <f t="shared" si="394"/>
        <v>0</v>
      </c>
      <c r="I8451" s="26" t="str">
        <f>H8451&amp;"x"&amp;COUNTIF($H$5:H8451,H8451)</f>
        <v>0x7525</v>
      </c>
      <c r="J8451" t="str">
        <f t="shared" si="395"/>
        <v>.</v>
      </c>
    </row>
    <row r="8452" spans="7:10">
      <c r="G8452" t="str">
        <f t="shared" si="393"/>
        <v>.</v>
      </c>
      <c r="H8452">
        <f t="shared" si="394"/>
        <v>0</v>
      </c>
      <c r="I8452" s="26" t="str">
        <f>H8452&amp;"x"&amp;COUNTIF($H$5:H8452,H8452)</f>
        <v>0x7526</v>
      </c>
      <c r="J8452" t="str">
        <f t="shared" si="395"/>
        <v>.</v>
      </c>
    </row>
    <row r="8453" spans="7:10">
      <c r="G8453" t="str">
        <f t="shared" ref="G8453:G8516" si="396">A8453&amp;"."&amp;B8453</f>
        <v>.</v>
      </c>
      <c r="H8453">
        <f t="shared" ref="H8453:H8516" si="397">F8453</f>
        <v>0</v>
      </c>
      <c r="I8453" s="26" t="str">
        <f>H8453&amp;"x"&amp;COUNTIF($H$5:H8453,H8453)</f>
        <v>0x7527</v>
      </c>
      <c r="J8453" t="str">
        <f t="shared" ref="J8453:J8516" si="398">G8453</f>
        <v>.</v>
      </c>
    </row>
    <row r="8454" spans="7:10">
      <c r="G8454" t="str">
        <f t="shared" si="396"/>
        <v>.</v>
      </c>
      <c r="H8454">
        <f t="shared" si="397"/>
        <v>0</v>
      </c>
      <c r="I8454" s="26" t="str">
        <f>H8454&amp;"x"&amp;COUNTIF($H$5:H8454,H8454)</f>
        <v>0x7528</v>
      </c>
      <c r="J8454" t="str">
        <f t="shared" si="398"/>
        <v>.</v>
      </c>
    </row>
    <row r="8455" spans="7:10">
      <c r="G8455" t="str">
        <f t="shared" si="396"/>
        <v>.</v>
      </c>
      <c r="H8455">
        <f t="shared" si="397"/>
        <v>0</v>
      </c>
      <c r="I8455" s="26" t="str">
        <f>H8455&amp;"x"&amp;COUNTIF($H$5:H8455,H8455)</f>
        <v>0x7529</v>
      </c>
      <c r="J8455" t="str">
        <f t="shared" si="398"/>
        <v>.</v>
      </c>
    </row>
    <row r="8456" spans="7:10">
      <c r="G8456" t="str">
        <f t="shared" si="396"/>
        <v>.</v>
      </c>
      <c r="H8456">
        <f t="shared" si="397"/>
        <v>0</v>
      </c>
      <c r="I8456" s="26" t="str">
        <f>H8456&amp;"x"&amp;COUNTIF($H$5:H8456,H8456)</f>
        <v>0x7530</v>
      </c>
      <c r="J8456" t="str">
        <f t="shared" si="398"/>
        <v>.</v>
      </c>
    </row>
    <row r="8457" spans="7:10">
      <c r="G8457" t="str">
        <f t="shared" si="396"/>
        <v>.</v>
      </c>
      <c r="H8457">
        <f t="shared" si="397"/>
        <v>0</v>
      </c>
      <c r="I8457" s="26" t="str">
        <f>H8457&amp;"x"&amp;COUNTIF($H$5:H8457,H8457)</f>
        <v>0x7531</v>
      </c>
      <c r="J8457" t="str">
        <f t="shared" si="398"/>
        <v>.</v>
      </c>
    </row>
    <row r="8458" spans="7:10">
      <c r="G8458" t="str">
        <f t="shared" si="396"/>
        <v>.</v>
      </c>
      <c r="H8458">
        <f t="shared" si="397"/>
        <v>0</v>
      </c>
      <c r="I8458" s="26" t="str">
        <f>H8458&amp;"x"&amp;COUNTIF($H$5:H8458,H8458)</f>
        <v>0x7532</v>
      </c>
      <c r="J8458" t="str">
        <f t="shared" si="398"/>
        <v>.</v>
      </c>
    </row>
    <row r="8459" spans="7:10">
      <c r="G8459" t="str">
        <f t="shared" si="396"/>
        <v>.</v>
      </c>
      <c r="H8459">
        <f t="shared" si="397"/>
        <v>0</v>
      </c>
      <c r="I8459" s="26" t="str">
        <f>H8459&amp;"x"&amp;COUNTIF($H$5:H8459,H8459)</f>
        <v>0x7533</v>
      </c>
      <c r="J8459" t="str">
        <f t="shared" si="398"/>
        <v>.</v>
      </c>
    </row>
    <row r="8460" spans="7:10">
      <c r="G8460" t="str">
        <f t="shared" si="396"/>
        <v>.</v>
      </c>
      <c r="H8460">
        <f t="shared" si="397"/>
        <v>0</v>
      </c>
      <c r="I8460" s="26" t="str">
        <f>H8460&amp;"x"&amp;COUNTIF($H$5:H8460,H8460)</f>
        <v>0x7534</v>
      </c>
      <c r="J8460" t="str">
        <f t="shared" si="398"/>
        <v>.</v>
      </c>
    </row>
    <row r="8461" spans="7:10">
      <c r="G8461" t="str">
        <f t="shared" si="396"/>
        <v>.</v>
      </c>
      <c r="H8461">
        <f t="shared" si="397"/>
        <v>0</v>
      </c>
      <c r="I8461" s="26" t="str">
        <f>H8461&amp;"x"&amp;COUNTIF($H$5:H8461,H8461)</f>
        <v>0x7535</v>
      </c>
      <c r="J8461" t="str">
        <f t="shared" si="398"/>
        <v>.</v>
      </c>
    </row>
    <row r="8462" spans="7:10">
      <c r="G8462" t="str">
        <f t="shared" si="396"/>
        <v>.</v>
      </c>
      <c r="H8462">
        <f t="shared" si="397"/>
        <v>0</v>
      </c>
      <c r="I8462" s="26" t="str">
        <f>H8462&amp;"x"&amp;COUNTIF($H$5:H8462,H8462)</f>
        <v>0x7536</v>
      </c>
      <c r="J8462" t="str">
        <f t="shared" si="398"/>
        <v>.</v>
      </c>
    </row>
    <row r="8463" spans="7:10">
      <c r="G8463" t="str">
        <f t="shared" si="396"/>
        <v>.</v>
      </c>
      <c r="H8463">
        <f t="shared" si="397"/>
        <v>0</v>
      </c>
      <c r="I8463" s="26" t="str">
        <f>H8463&amp;"x"&amp;COUNTIF($H$5:H8463,H8463)</f>
        <v>0x7537</v>
      </c>
      <c r="J8463" t="str">
        <f t="shared" si="398"/>
        <v>.</v>
      </c>
    </row>
    <row r="8464" spans="7:10">
      <c r="G8464" t="str">
        <f t="shared" si="396"/>
        <v>.</v>
      </c>
      <c r="H8464">
        <f t="shared" si="397"/>
        <v>0</v>
      </c>
      <c r="I8464" s="26" t="str">
        <f>H8464&amp;"x"&amp;COUNTIF($H$5:H8464,H8464)</f>
        <v>0x7538</v>
      </c>
      <c r="J8464" t="str">
        <f t="shared" si="398"/>
        <v>.</v>
      </c>
    </row>
    <row r="8465" spans="7:10">
      <c r="G8465" t="str">
        <f t="shared" si="396"/>
        <v>.</v>
      </c>
      <c r="H8465">
        <f t="shared" si="397"/>
        <v>0</v>
      </c>
      <c r="I8465" s="26" t="str">
        <f>H8465&amp;"x"&amp;COUNTIF($H$5:H8465,H8465)</f>
        <v>0x7539</v>
      </c>
      <c r="J8465" t="str">
        <f t="shared" si="398"/>
        <v>.</v>
      </c>
    </row>
    <row r="8466" spans="7:10">
      <c r="G8466" t="str">
        <f t="shared" si="396"/>
        <v>.</v>
      </c>
      <c r="H8466">
        <f t="shared" si="397"/>
        <v>0</v>
      </c>
      <c r="I8466" s="26" t="str">
        <f>H8466&amp;"x"&amp;COUNTIF($H$5:H8466,H8466)</f>
        <v>0x7540</v>
      </c>
      <c r="J8466" t="str">
        <f t="shared" si="398"/>
        <v>.</v>
      </c>
    </row>
    <row r="8467" spans="7:10">
      <c r="G8467" t="str">
        <f t="shared" si="396"/>
        <v>.</v>
      </c>
      <c r="H8467">
        <f t="shared" si="397"/>
        <v>0</v>
      </c>
      <c r="I8467" s="26" t="str">
        <f>H8467&amp;"x"&amp;COUNTIF($H$5:H8467,H8467)</f>
        <v>0x7541</v>
      </c>
      <c r="J8467" t="str">
        <f t="shared" si="398"/>
        <v>.</v>
      </c>
    </row>
    <row r="8468" spans="7:10">
      <c r="G8468" t="str">
        <f t="shared" si="396"/>
        <v>.</v>
      </c>
      <c r="H8468">
        <f t="shared" si="397"/>
        <v>0</v>
      </c>
      <c r="I8468" s="26" t="str">
        <f>H8468&amp;"x"&amp;COUNTIF($H$5:H8468,H8468)</f>
        <v>0x7542</v>
      </c>
      <c r="J8468" t="str">
        <f t="shared" si="398"/>
        <v>.</v>
      </c>
    </row>
    <row r="8469" spans="7:10">
      <c r="G8469" t="str">
        <f t="shared" si="396"/>
        <v>.</v>
      </c>
      <c r="H8469">
        <f t="shared" si="397"/>
        <v>0</v>
      </c>
      <c r="I8469" s="26" t="str">
        <f>H8469&amp;"x"&amp;COUNTIF($H$5:H8469,H8469)</f>
        <v>0x7543</v>
      </c>
      <c r="J8469" t="str">
        <f t="shared" si="398"/>
        <v>.</v>
      </c>
    </row>
    <row r="8470" spans="7:10">
      <c r="G8470" t="str">
        <f t="shared" si="396"/>
        <v>.</v>
      </c>
      <c r="H8470">
        <f t="shared" si="397"/>
        <v>0</v>
      </c>
      <c r="I8470" s="26" t="str">
        <f>H8470&amp;"x"&amp;COUNTIF($H$5:H8470,H8470)</f>
        <v>0x7544</v>
      </c>
      <c r="J8470" t="str">
        <f t="shared" si="398"/>
        <v>.</v>
      </c>
    </row>
    <row r="8471" spans="7:10">
      <c r="G8471" t="str">
        <f t="shared" si="396"/>
        <v>.</v>
      </c>
      <c r="H8471">
        <f t="shared" si="397"/>
        <v>0</v>
      </c>
      <c r="I8471" s="26" t="str">
        <f>H8471&amp;"x"&amp;COUNTIF($H$5:H8471,H8471)</f>
        <v>0x7545</v>
      </c>
      <c r="J8471" t="str">
        <f t="shared" si="398"/>
        <v>.</v>
      </c>
    </row>
    <row r="8472" spans="7:10">
      <c r="G8472" t="str">
        <f t="shared" si="396"/>
        <v>.</v>
      </c>
      <c r="H8472">
        <f t="shared" si="397"/>
        <v>0</v>
      </c>
      <c r="I8472" s="26" t="str">
        <f>H8472&amp;"x"&amp;COUNTIF($H$5:H8472,H8472)</f>
        <v>0x7546</v>
      </c>
      <c r="J8472" t="str">
        <f t="shared" si="398"/>
        <v>.</v>
      </c>
    </row>
    <row r="8473" spans="7:10">
      <c r="G8473" t="str">
        <f t="shared" si="396"/>
        <v>.</v>
      </c>
      <c r="H8473">
        <f t="shared" si="397"/>
        <v>0</v>
      </c>
      <c r="I8473" s="26" t="str">
        <f>H8473&amp;"x"&amp;COUNTIF($H$5:H8473,H8473)</f>
        <v>0x7547</v>
      </c>
      <c r="J8473" t="str">
        <f t="shared" si="398"/>
        <v>.</v>
      </c>
    </row>
    <row r="8474" spans="7:10">
      <c r="G8474" t="str">
        <f t="shared" si="396"/>
        <v>.</v>
      </c>
      <c r="H8474">
        <f t="shared" si="397"/>
        <v>0</v>
      </c>
      <c r="I8474" s="26" t="str">
        <f>H8474&amp;"x"&amp;COUNTIF($H$5:H8474,H8474)</f>
        <v>0x7548</v>
      </c>
      <c r="J8474" t="str">
        <f t="shared" si="398"/>
        <v>.</v>
      </c>
    </row>
    <row r="8475" spans="7:10">
      <c r="G8475" t="str">
        <f t="shared" si="396"/>
        <v>.</v>
      </c>
      <c r="H8475">
        <f t="shared" si="397"/>
        <v>0</v>
      </c>
      <c r="I8475" s="26" t="str">
        <f>H8475&amp;"x"&amp;COUNTIF($H$5:H8475,H8475)</f>
        <v>0x7549</v>
      </c>
      <c r="J8475" t="str">
        <f t="shared" si="398"/>
        <v>.</v>
      </c>
    </row>
    <row r="8476" spans="7:10">
      <c r="G8476" t="str">
        <f t="shared" si="396"/>
        <v>.</v>
      </c>
      <c r="H8476">
        <f t="shared" si="397"/>
        <v>0</v>
      </c>
      <c r="I8476" s="26" t="str">
        <f>H8476&amp;"x"&amp;COUNTIF($H$5:H8476,H8476)</f>
        <v>0x7550</v>
      </c>
      <c r="J8476" t="str">
        <f t="shared" si="398"/>
        <v>.</v>
      </c>
    </row>
    <row r="8477" spans="7:10">
      <c r="G8477" t="str">
        <f t="shared" si="396"/>
        <v>.</v>
      </c>
      <c r="H8477">
        <f t="shared" si="397"/>
        <v>0</v>
      </c>
      <c r="I8477" s="26" t="str">
        <f>H8477&amp;"x"&amp;COUNTIF($H$5:H8477,H8477)</f>
        <v>0x7551</v>
      </c>
      <c r="J8477" t="str">
        <f t="shared" si="398"/>
        <v>.</v>
      </c>
    </row>
    <row r="8478" spans="7:10">
      <c r="G8478" t="str">
        <f t="shared" si="396"/>
        <v>.</v>
      </c>
      <c r="H8478">
        <f t="shared" si="397"/>
        <v>0</v>
      </c>
      <c r="I8478" s="26" t="str">
        <f>H8478&amp;"x"&amp;COUNTIF($H$5:H8478,H8478)</f>
        <v>0x7552</v>
      </c>
      <c r="J8478" t="str">
        <f t="shared" si="398"/>
        <v>.</v>
      </c>
    </row>
    <row r="8479" spans="7:10">
      <c r="G8479" t="str">
        <f t="shared" si="396"/>
        <v>.</v>
      </c>
      <c r="H8479">
        <f t="shared" si="397"/>
        <v>0</v>
      </c>
      <c r="I8479" s="26" t="str">
        <f>H8479&amp;"x"&amp;COUNTIF($H$5:H8479,H8479)</f>
        <v>0x7553</v>
      </c>
      <c r="J8479" t="str">
        <f t="shared" si="398"/>
        <v>.</v>
      </c>
    </row>
    <row r="8480" spans="7:10">
      <c r="G8480" t="str">
        <f t="shared" si="396"/>
        <v>.</v>
      </c>
      <c r="H8480">
        <f t="shared" si="397"/>
        <v>0</v>
      </c>
      <c r="I8480" s="26" t="str">
        <f>H8480&amp;"x"&amp;COUNTIF($H$5:H8480,H8480)</f>
        <v>0x7554</v>
      </c>
      <c r="J8480" t="str">
        <f t="shared" si="398"/>
        <v>.</v>
      </c>
    </row>
    <row r="8481" spans="7:10">
      <c r="G8481" t="str">
        <f t="shared" si="396"/>
        <v>.</v>
      </c>
      <c r="H8481">
        <f t="shared" si="397"/>
        <v>0</v>
      </c>
      <c r="I8481" s="26" t="str">
        <f>H8481&amp;"x"&amp;COUNTIF($H$5:H8481,H8481)</f>
        <v>0x7555</v>
      </c>
      <c r="J8481" t="str">
        <f t="shared" si="398"/>
        <v>.</v>
      </c>
    </row>
    <row r="8482" spans="7:10">
      <c r="G8482" t="str">
        <f t="shared" si="396"/>
        <v>.</v>
      </c>
      <c r="H8482">
        <f t="shared" si="397"/>
        <v>0</v>
      </c>
      <c r="I8482" s="26" t="str">
        <f>H8482&amp;"x"&amp;COUNTIF($H$5:H8482,H8482)</f>
        <v>0x7556</v>
      </c>
      <c r="J8482" t="str">
        <f t="shared" si="398"/>
        <v>.</v>
      </c>
    </row>
    <row r="8483" spans="7:10">
      <c r="G8483" t="str">
        <f t="shared" si="396"/>
        <v>.</v>
      </c>
      <c r="H8483">
        <f t="shared" si="397"/>
        <v>0</v>
      </c>
      <c r="I8483" s="26" t="str">
        <f>H8483&amp;"x"&amp;COUNTIF($H$5:H8483,H8483)</f>
        <v>0x7557</v>
      </c>
      <c r="J8483" t="str">
        <f t="shared" si="398"/>
        <v>.</v>
      </c>
    </row>
    <row r="8484" spans="7:10">
      <c r="G8484" t="str">
        <f t="shared" si="396"/>
        <v>.</v>
      </c>
      <c r="H8484">
        <f t="shared" si="397"/>
        <v>0</v>
      </c>
      <c r="I8484" s="26" t="str">
        <f>H8484&amp;"x"&amp;COUNTIF($H$5:H8484,H8484)</f>
        <v>0x7558</v>
      </c>
      <c r="J8484" t="str">
        <f t="shared" si="398"/>
        <v>.</v>
      </c>
    </row>
    <row r="8485" spans="7:10">
      <c r="G8485" t="str">
        <f t="shared" si="396"/>
        <v>.</v>
      </c>
      <c r="H8485">
        <f t="shared" si="397"/>
        <v>0</v>
      </c>
      <c r="I8485" s="26" t="str">
        <f>H8485&amp;"x"&amp;COUNTIF($H$5:H8485,H8485)</f>
        <v>0x7559</v>
      </c>
      <c r="J8485" t="str">
        <f t="shared" si="398"/>
        <v>.</v>
      </c>
    </row>
    <row r="8486" spans="7:10">
      <c r="G8486" t="str">
        <f t="shared" si="396"/>
        <v>.</v>
      </c>
      <c r="H8486">
        <f t="shared" si="397"/>
        <v>0</v>
      </c>
      <c r="I8486" s="26" t="str">
        <f>H8486&amp;"x"&amp;COUNTIF($H$5:H8486,H8486)</f>
        <v>0x7560</v>
      </c>
      <c r="J8486" t="str">
        <f t="shared" si="398"/>
        <v>.</v>
      </c>
    </row>
    <row r="8487" spans="7:10">
      <c r="G8487" t="str">
        <f t="shared" si="396"/>
        <v>.</v>
      </c>
      <c r="H8487">
        <f t="shared" si="397"/>
        <v>0</v>
      </c>
      <c r="I8487" s="26" t="str">
        <f>H8487&amp;"x"&amp;COUNTIF($H$5:H8487,H8487)</f>
        <v>0x7561</v>
      </c>
      <c r="J8487" t="str">
        <f t="shared" si="398"/>
        <v>.</v>
      </c>
    </row>
    <row r="8488" spans="7:10">
      <c r="G8488" t="str">
        <f t="shared" si="396"/>
        <v>.</v>
      </c>
      <c r="H8488">
        <f t="shared" si="397"/>
        <v>0</v>
      </c>
      <c r="I8488" s="26" t="str">
        <f>H8488&amp;"x"&amp;COUNTIF($H$5:H8488,H8488)</f>
        <v>0x7562</v>
      </c>
      <c r="J8488" t="str">
        <f t="shared" si="398"/>
        <v>.</v>
      </c>
    </row>
    <row r="8489" spans="7:10">
      <c r="G8489" t="str">
        <f t="shared" si="396"/>
        <v>.</v>
      </c>
      <c r="H8489">
        <f t="shared" si="397"/>
        <v>0</v>
      </c>
      <c r="I8489" s="26" t="str">
        <f>H8489&amp;"x"&amp;COUNTIF($H$5:H8489,H8489)</f>
        <v>0x7563</v>
      </c>
      <c r="J8489" t="str">
        <f t="shared" si="398"/>
        <v>.</v>
      </c>
    </row>
    <row r="8490" spans="7:10">
      <c r="G8490" t="str">
        <f t="shared" si="396"/>
        <v>.</v>
      </c>
      <c r="H8490">
        <f t="shared" si="397"/>
        <v>0</v>
      </c>
      <c r="I8490" s="26" t="str">
        <f>H8490&amp;"x"&amp;COUNTIF($H$5:H8490,H8490)</f>
        <v>0x7564</v>
      </c>
      <c r="J8490" t="str">
        <f t="shared" si="398"/>
        <v>.</v>
      </c>
    </row>
    <row r="8491" spans="7:10">
      <c r="G8491" t="str">
        <f t="shared" si="396"/>
        <v>.</v>
      </c>
      <c r="H8491">
        <f t="shared" si="397"/>
        <v>0</v>
      </c>
      <c r="I8491" s="26" t="str">
        <f>H8491&amp;"x"&amp;COUNTIF($H$5:H8491,H8491)</f>
        <v>0x7565</v>
      </c>
      <c r="J8491" t="str">
        <f t="shared" si="398"/>
        <v>.</v>
      </c>
    </row>
    <row r="8492" spans="7:10">
      <c r="G8492" t="str">
        <f t="shared" si="396"/>
        <v>.</v>
      </c>
      <c r="H8492">
        <f t="shared" si="397"/>
        <v>0</v>
      </c>
      <c r="I8492" s="26" t="str">
        <f>H8492&amp;"x"&amp;COUNTIF($H$5:H8492,H8492)</f>
        <v>0x7566</v>
      </c>
      <c r="J8492" t="str">
        <f t="shared" si="398"/>
        <v>.</v>
      </c>
    </row>
    <row r="8493" spans="7:10">
      <c r="G8493" t="str">
        <f t="shared" si="396"/>
        <v>.</v>
      </c>
      <c r="H8493">
        <f t="shared" si="397"/>
        <v>0</v>
      </c>
      <c r="I8493" s="26" t="str">
        <f>H8493&amp;"x"&amp;COUNTIF($H$5:H8493,H8493)</f>
        <v>0x7567</v>
      </c>
      <c r="J8493" t="str">
        <f t="shared" si="398"/>
        <v>.</v>
      </c>
    </row>
    <row r="8494" spans="7:10">
      <c r="G8494" t="str">
        <f t="shared" si="396"/>
        <v>.</v>
      </c>
      <c r="H8494">
        <f t="shared" si="397"/>
        <v>0</v>
      </c>
      <c r="I8494" s="26" t="str">
        <f>H8494&amp;"x"&amp;COUNTIF($H$5:H8494,H8494)</f>
        <v>0x7568</v>
      </c>
      <c r="J8494" t="str">
        <f t="shared" si="398"/>
        <v>.</v>
      </c>
    </row>
    <row r="8495" spans="7:10">
      <c r="G8495" t="str">
        <f t="shared" si="396"/>
        <v>.</v>
      </c>
      <c r="H8495">
        <f t="shared" si="397"/>
        <v>0</v>
      </c>
      <c r="I8495" s="26" t="str">
        <f>H8495&amp;"x"&amp;COUNTIF($H$5:H8495,H8495)</f>
        <v>0x7569</v>
      </c>
      <c r="J8495" t="str">
        <f t="shared" si="398"/>
        <v>.</v>
      </c>
    </row>
    <row r="8496" spans="7:10">
      <c r="G8496" t="str">
        <f t="shared" si="396"/>
        <v>.</v>
      </c>
      <c r="H8496">
        <f t="shared" si="397"/>
        <v>0</v>
      </c>
      <c r="I8496" s="26" t="str">
        <f>H8496&amp;"x"&amp;COUNTIF($H$5:H8496,H8496)</f>
        <v>0x7570</v>
      </c>
      <c r="J8496" t="str">
        <f t="shared" si="398"/>
        <v>.</v>
      </c>
    </row>
    <row r="8497" spans="7:10">
      <c r="G8497" t="str">
        <f t="shared" si="396"/>
        <v>.</v>
      </c>
      <c r="H8497">
        <f t="shared" si="397"/>
        <v>0</v>
      </c>
      <c r="I8497" s="26" t="str">
        <f>H8497&amp;"x"&amp;COUNTIF($H$5:H8497,H8497)</f>
        <v>0x7571</v>
      </c>
      <c r="J8497" t="str">
        <f t="shared" si="398"/>
        <v>.</v>
      </c>
    </row>
    <row r="8498" spans="7:10">
      <c r="G8498" t="str">
        <f t="shared" si="396"/>
        <v>.</v>
      </c>
      <c r="H8498">
        <f t="shared" si="397"/>
        <v>0</v>
      </c>
      <c r="I8498" s="26" t="str">
        <f>H8498&amp;"x"&amp;COUNTIF($H$5:H8498,H8498)</f>
        <v>0x7572</v>
      </c>
      <c r="J8498" t="str">
        <f t="shared" si="398"/>
        <v>.</v>
      </c>
    </row>
    <row r="8499" spans="7:10">
      <c r="G8499" t="str">
        <f t="shared" si="396"/>
        <v>.</v>
      </c>
      <c r="H8499">
        <f t="shared" si="397"/>
        <v>0</v>
      </c>
      <c r="I8499" s="26" t="str">
        <f>H8499&amp;"x"&amp;COUNTIF($H$5:H8499,H8499)</f>
        <v>0x7573</v>
      </c>
      <c r="J8499" t="str">
        <f t="shared" si="398"/>
        <v>.</v>
      </c>
    </row>
    <row r="8500" spans="7:10">
      <c r="G8500" t="str">
        <f t="shared" si="396"/>
        <v>.</v>
      </c>
      <c r="H8500">
        <f t="shared" si="397"/>
        <v>0</v>
      </c>
      <c r="I8500" s="26" t="str">
        <f>H8500&amp;"x"&amp;COUNTIF($H$5:H8500,H8500)</f>
        <v>0x7574</v>
      </c>
      <c r="J8500" t="str">
        <f t="shared" si="398"/>
        <v>.</v>
      </c>
    </row>
    <row r="8501" spans="7:10">
      <c r="G8501" t="str">
        <f t="shared" si="396"/>
        <v>.</v>
      </c>
      <c r="H8501">
        <f t="shared" si="397"/>
        <v>0</v>
      </c>
      <c r="I8501" s="26" t="str">
        <f>H8501&amp;"x"&amp;COUNTIF($H$5:H8501,H8501)</f>
        <v>0x7575</v>
      </c>
      <c r="J8501" t="str">
        <f t="shared" si="398"/>
        <v>.</v>
      </c>
    </row>
    <row r="8502" spans="7:10">
      <c r="G8502" t="str">
        <f t="shared" si="396"/>
        <v>.</v>
      </c>
      <c r="H8502">
        <f t="shared" si="397"/>
        <v>0</v>
      </c>
      <c r="I8502" s="26" t="str">
        <f>H8502&amp;"x"&amp;COUNTIF($H$5:H8502,H8502)</f>
        <v>0x7576</v>
      </c>
      <c r="J8502" t="str">
        <f t="shared" si="398"/>
        <v>.</v>
      </c>
    </row>
    <row r="8503" spans="7:10">
      <c r="G8503" t="str">
        <f t="shared" si="396"/>
        <v>.</v>
      </c>
      <c r="H8503">
        <f t="shared" si="397"/>
        <v>0</v>
      </c>
      <c r="I8503" s="26" t="str">
        <f>H8503&amp;"x"&amp;COUNTIF($H$5:H8503,H8503)</f>
        <v>0x7577</v>
      </c>
      <c r="J8503" t="str">
        <f t="shared" si="398"/>
        <v>.</v>
      </c>
    </row>
    <row r="8504" spans="7:10">
      <c r="G8504" t="str">
        <f t="shared" si="396"/>
        <v>.</v>
      </c>
      <c r="H8504">
        <f t="shared" si="397"/>
        <v>0</v>
      </c>
      <c r="I8504" s="26" t="str">
        <f>H8504&amp;"x"&amp;COUNTIF($H$5:H8504,H8504)</f>
        <v>0x7578</v>
      </c>
      <c r="J8504" t="str">
        <f t="shared" si="398"/>
        <v>.</v>
      </c>
    </row>
    <row r="8505" spans="7:10">
      <c r="G8505" t="str">
        <f t="shared" si="396"/>
        <v>.</v>
      </c>
      <c r="H8505">
        <f t="shared" si="397"/>
        <v>0</v>
      </c>
      <c r="I8505" s="26" t="str">
        <f>H8505&amp;"x"&amp;COUNTIF($H$5:H8505,H8505)</f>
        <v>0x7579</v>
      </c>
      <c r="J8505" t="str">
        <f t="shared" si="398"/>
        <v>.</v>
      </c>
    </row>
    <row r="8506" spans="7:10">
      <c r="G8506" t="str">
        <f t="shared" si="396"/>
        <v>.</v>
      </c>
      <c r="H8506">
        <f t="shared" si="397"/>
        <v>0</v>
      </c>
      <c r="I8506" s="26" t="str">
        <f>H8506&amp;"x"&amp;COUNTIF($H$5:H8506,H8506)</f>
        <v>0x7580</v>
      </c>
      <c r="J8506" t="str">
        <f t="shared" si="398"/>
        <v>.</v>
      </c>
    </row>
    <row r="8507" spans="7:10">
      <c r="G8507" t="str">
        <f t="shared" si="396"/>
        <v>.</v>
      </c>
      <c r="H8507">
        <f t="shared" si="397"/>
        <v>0</v>
      </c>
      <c r="I8507" s="26" t="str">
        <f>H8507&amp;"x"&amp;COUNTIF($H$5:H8507,H8507)</f>
        <v>0x7581</v>
      </c>
      <c r="J8507" t="str">
        <f t="shared" si="398"/>
        <v>.</v>
      </c>
    </row>
    <row r="8508" spans="7:10">
      <c r="G8508" t="str">
        <f t="shared" si="396"/>
        <v>.</v>
      </c>
      <c r="H8508">
        <f t="shared" si="397"/>
        <v>0</v>
      </c>
      <c r="I8508" s="26" t="str">
        <f>H8508&amp;"x"&amp;COUNTIF($H$5:H8508,H8508)</f>
        <v>0x7582</v>
      </c>
      <c r="J8508" t="str">
        <f t="shared" si="398"/>
        <v>.</v>
      </c>
    </row>
    <row r="8509" spans="7:10">
      <c r="G8509" t="str">
        <f t="shared" si="396"/>
        <v>.</v>
      </c>
      <c r="H8509">
        <f t="shared" si="397"/>
        <v>0</v>
      </c>
      <c r="I8509" s="26" t="str">
        <f>H8509&amp;"x"&amp;COUNTIF($H$5:H8509,H8509)</f>
        <v>0x7583</v>
      </c>
      <c r="J8509" t="str">
        <f t="shared" si="398"/>
        <v>.</v>
      </c>
    </row>
    <row r="8510" spans="7:10">
      <c r="G8510" t="str">
        <f t="shared" si="396"/>
        <v>.</v>
      </c>
      <c r="H8510">
        <f t="shared" si="397"/>
        <v>0</v>
      </c>
      <c r="I8510" s="26" t="str">
        <f>H8510&amp;"x"&amp;COUNTIF($H$5:H8510,H8510)</f>
        <v>0x7584</v>
      </c>
      <c r="J8510" t="str">
        <f t="shared" si="398"/>
        <v>.</v>
      </c>
    </row>
    <row r="8511" spans="7:10">
      <c r="G8511" t="str">
        <f t="shared" si="396"/>
        <v>.</v>
      </c>
      <c r="H8511">
        <f t="shared" si="397"/>
        <v>0</v>
      </c>
      <c r="I8511" s="26" t="str">
        <f>H8511&amp;"x"&amp;COUNTIF($H$5:H8511,H8511)</f>
        <v>0x7585</v>
      </c>
      <c r="J8511" t="str">
        <f t="shared" si="398"/>
        <v>.</v>
      </c>
    </row>
    <row r="8512" spans="7:10">
      <c r="G8512" t="str">
        <f t="shared" si="396"/>
        <v>.</v>
      </c>
      <c r="H8512">
        <f t="shared" si="397"/>
        <v>0</v>
      </c>
      <c r="I8512" s="26" t="str">
        <f>H8512&amp;"x"&amp;COUNTIF($H$5:H8512,H8512)</f>
        <v>0x7586</v>
      </c>
      <c r="J8512" t="str">
        <f t="shared" si="398"/>
        <v>.</v>
      </c>
    </row>
    <row r="8513" spans="7:10">
      <c r="G8513" t="str">
        <f t="shared" si="396"/>
        <v>.</v>
      </c>
      <c r="H8513">
        <f t="shared" si="397"/>
        <v>0</v>
      </c>
      <c r="I8513" s="26" t="str">
        <f>H8513&amp;"x"&amp;COUNTIF($H$5:H8513,H8513)</f>
        <v>0x7587</v>
      </c>
      <c r="J8513" t="str">
        <f t="shared" si="398"/>
        <v>.</v>
      </c>
    </row>
    <row r="8514" spans="7:10">
      <c r="G8514" t="str">
        <f t="shared" si="396"/>
        <v>.</v>
      </c>
      <c r="H8514">
        <f t="shared" si="397"/>
        <v>0</v>
      </c>
      <c r="I8514" s="26" t="str">
        <f>H8514&amp;"x"&amp;COUNTIF($H$5:H8514,H8514)</f>
        <v>0x7588</v>
      </c>
      <c r="J8514" t="str">
        <f t="shared" si="398"/>
        <v>.</v>
      </c>
    </row>
    <row r="8515" spans="7:10">
      <c r="G8515" t="str">
        <f t="shared" si="396"/>
        <v>.</v>
      </c>
      <c r="H8515">
        <f t="shared" si="397"/>
        <v>0</v>
      </c>
      <c r="I8515" s="26" t="str">
        <f>H8515&amp;"x"&amp;COUNTIF($H$5:H8515,H8515)</f>
        <v>0x7589</v>
      </c>
      <c r="J8515" t="str">
        <f t="shared" si="398"/>
        <v>.</v>
      </c>
    </row>
    <row r="8516" spans="7:10">
      <c r="G8516" t="str">
        <f t="shared" si="396"/>
        <v>.</v>
      </c>
      <c r="H8516">
        <f t="shared" si="397"/>
        <v>0</v>
      </c>
      <c r="I8516" s="26" t="str">
        <f>H8516&amp;"x"&amp;COUNTIF($H$5:H8516,H8516)</f>
        <v>0x7590</v>
      </c>
      <c r="J8516" t="str">
        <f t="shared" si="398"/>
        <v>.</v>
      </c>
    </row>
    <row r="8517" spans="7:10">
      <c r="G8517" t="str">
        <f t="shared" ref="G8517:G8580" si="399">A8517&amp;"."&amp;B8517</f>
        <v>.</v>
      </c>
      <c r="H8517">
        <f t="shared" ref="H8517:H8580" si="400">F8517</f>
        <v>0</v>
      </c>
      <c r="I8517" s="26" t="str">
        <f>H8517&amp;"x"&amp;COUNTIF($H$5:H8517,H8517)</f>
        <v>0x7591</v>
      </c>
      <c r="J8517" t="str">
        <f t="shared" ref="J8517:J8580" si="401">G8517</f>
        <v>.</v>
      </c>
    </row>
    <row r="8518" spans="7:10">
      <c r="G8518" t="str">
        <f t="shared" si="399"/>
        <v>.</v>
      </c>
      <c r="H8518">
        <f t="shared" si="400"/>
        <v>0</v>
      </c>
      <c r="I8518" s="26" t="str">
        <f>H8518&amp;"x"&amp;COUNTIF($H$5:H8518,H8518)</f>
        <v>0x7592</v>
      </c>
      <c r="J8518" t="str">
        <f t="shared" si="401"/>
        <v>.</v>
      </c>
    </row>
    <row r="8519" spans="7:10">
      <c r="G8519" t="str">
        <f t="shared" si="399"/>
        <v>.</v>
      </c>
      <c r="H8519">
        <f t="shared" si="400"/>
        <v>0</v>
      </c>
      <c r="I8519" s="26" t="str">
        <f>H8519&amp;"x"&amp;COUNTIF($H$5:H8519,H8519)</f>
        <v>0x7593</v>
      </c>
      <c r="J8519" t="str">
        <f t="shared" si="401"/>
        <v>.</v>
      </c>
    </row>
    <row r="8520" spans="7:10">
      <c r="G8520" t="str">
        <f t="shared" si="399"/>
        <v>.</v>
      </c>
      <c r="H8520">
        <f t="shared" si="400"/>
        <v>0</v>
      </c>
      <c r="I8520" s="26" t="str">
        <f>H8520&amp;"x"&amp;COUNTIF($H$5:H8520,H8520)</f>
        <v>0x7594</v>
      </c>
      <c r="J8520" t="str">
        <f t="shared" si="401"/>
        <v>.</v>
      </c>
    </row>
    <row r="8521" spans="7:10">
      <c r="G8521" t="str">
        <f t="shared" si="399"/>
        <v>.</v>
      </c>
      <c r="H8521">
        <f t="shared" si="400"/>
        <v>0</v>
      </c>
      <c r="I8521" s="26" t="str">
        <f>H8521&amp;"x"&amp;COUNTIF($H$5:H8521,H8521)</f>
        <v>0x7595</v>
      </c>
      <c r="J8521" t="str">
        <f t="shared" si="401"/>
        <v>.</v>
      </c>
    </row>
    <row r="8522" spans="7:10">
      <c r="G8522" t="str">
        <f t="shared" si="399"/>
        <v>.</v>
      </c>
      <c r="H8522">
        <f t="shared" si="400"/>
        <v>0</v>
      </c>
      <c r="I8522" s="26" t="str">
        <f>H8522&amp;"x"&amp;COUNTIF($H$5:H8522,H8522)</f>
        <v>0x7596</v>
      </c>
      <c r="J8522" t="str">
        <f t="shared" si="401"/>
        <v>.</v>
      </c>
    </row>
    <row r="8523" spans="7:10">
      <c r="G8523" t="str">
        <f t="shared" si="399"/>
        <v>.</v>
      </c>
      <c r="H8523">
        <f t="shared" si="400"/>
        <v>0</v>
      </c>
      <c r="I8523" s="26" t="str">
        <f>H8523&amp;"x"&amp;COUNTIF($H$5:H8523,H8523)</f>
        <v>0x7597</v>
      </c>
      <c r="J8523" t="str">
        <f t="shared" si="401"/>
        <v>.</v>
      </c>
    </row>
    <row r="8524" spans="7:10">
      <c r="G8524" t="str">
        <f t="shared" si="399"/>
        <v>.</v>
      </c>
      <c r="H8524">
        <f t="shared" si="400"/>
        <v>0</v>
      </c>
      <c r="I8524" s="26" t="str">
        <f>H8524&amp;"x"&amp;COUNTIF($H$5:H8524,H8524)</f>
        <v>0x7598</v>
      </c>
      <c r="J8524" t="str">
        <f t="shared" si="401"/>
        <v>.</v>
      </c>
    </row>
    <row r="8525" spans="7:10">
      <c r="G8525" t="str">
        <f t="shared" si="399"/>
        <v>.</v>
      </c>
      <c r="H8525">
        <f t="shared" si="400"/>
        <v>0</v>
      </c>
      <c r="I8525" s="26" t="str">
        <f>H8525&amp;"x"&amp;COUNTIF($H$5:H8525,H8525)</f>
        <v>0x7599</v>
      </c>
      <c r="J8525" t="str">
        <f t="shared" si="401"/>
        <v>.</v>
      </c>
    </row>
    <row r="8526" spans="7:10">
      <c r="G8526" t="str">
        <f t="shared" si="399"/>
        <v>.</v>
      </c>
      <c r="H8526">
        <f t="shared" si="400"/>
        <v>0</v>
      </c>
      <c r="I8526" s="26" t="str">
        <f>H8526&amp;"x"&amp;COUNTIF($H$5:H8526,H8526)</f>
        <v>0x7600</v>
      </c>
      <c r="J8526" t="str">
        <f t="shared" si="401"/>
        <v>.</v>
      </c>
    </row>
    <row r="8527" spans="7:10">
      <c r="G8527" t="str">
        <f t="shared" si="399"/>
        <v>.</v>
      </c>
      <c r="H8527">
        <f t="shared" si="400"/>
        <v>0</v>
      </c>
      <c r="I8527" s="26" t="str">
        <f>H8527&amp;"x"&amp;COUNTIF($H$5:H8527,H8527)</f>
        <v>0x7601</v>
      </c>
      <c r="J8527" t="str">
        <f t="shared" si="401"/>
        <v>.</v>
      </c>
    </row>
    <row r="8528" spans="7:10">
      <c r="G8528" t="str">
        <f t="shared" si="399"/>
        <v>.</v>
      </c>
      <c r="H8528">
        <f t="shared" si="400"/>
        <v>0</v>
      </c>
      <c r="I8528" s="26" t="str">
        <f>H8528&amp;"x"&amp;COUNTIF($H$5:H8528,H8528)</f>
        <v>0x7602</v>
      </c>
      <c r="J8528" t="str">
        <f t="shared" si="401"/>
        <v>.</v>
      </c>
    </row>
    <row r="8529" spans="7:10">
      <c r="G8529" t="str">
        <f t="shared" si="399"/>
        <v>.</v>
      </c>
      <c r="H8529">
        <f t="shared" si="400"/>
        <v>0</v>
      </c>
      <c r="I8529" s="26" t="str">
        <f>H8529&amp;"x"&amp;COUNTIF($H$5:H8529,H8529)</f>
        <v>0x7603</v>
      </c>
      <c r="J8529" t="str">
        <f t="shared" si="401"/>
        <v>.</v>
      </c>
    </row>
    <row r="8530" spans="7:10">
      <c r="G8530" t="str">
        <f t="shared" si="399"/>
        <v>.</v>
      </c>
      <c r="H8530">
        <f t="shared" si="400"/>
        <v>0</v>
      </c>
      <c r="I8530" s="26" t="str">
        <f>H8530&amp;"x"&amp;COUNTIF($H$5:H8530,H8530)</f>
        <v>0x7604</v>
      </c>
      <c r="J8530" t="str">
        <f t="shared" si="401"/>
        <v>.</v>
      </c>
    </row>
    <row r="8531" spans="7:10">
      <c r="G8531" t="str">
        <f t="shared" si="399"/>
        <v>.</v>
      </c>
      <c r="H8531">
        <f t="shared" si="400"/>
        <v>0</v>
      </c>
      <c r="I8531" s="26" t="str">
        <f>H8531&amp;"x"&amp;COUNTIF($H$5:H8531,H8531)</f>
        <v>0x7605</v>
      </c>
      <c r="J8531" t="str">
        <f t="shared" si="401"/>
        <v>.</v>
      </c>
    </row>
    <row r="8532" spans="7:10">
      <c r="G8532" t="str">
        <f t="shared" si="399"/>
        <v>.</v>
      </c>
      <c r="H8532">
        <f t="shared" si="400"/>
        <v>0</v>
      </c>
      <c r="I8532" s="26" t="str">
        <f>H8532&amp;"x"&amp;COUNTIF($H$5:H8532,H8532)</f>
        <v>0x7606</v>
      </c>
      <c r="J8532" t="str">
        <f t="shared" si="401"/>
        <v>.</v>
      </c>
    </row>
    <row r="8533" spans="7:10">
      <c r="G8533" t="str">
        <f t="shared" si="399"/>
        <v>.</v>
      </c>
      <c r="H8533">
        <f t="shared" si="400"/>
        <v>0</v>
      </c>
      <c r="I8533" s="26" t="str">
        <f>H8533&amp;"x"&amp;COUNTIF($H$5:H8533,H8533)</f>
        <v>0x7607</v>
      </c>
      <c r="J8533" t="str">
        <f t="shared" si="401"/>
        <v>.</v>
      </c>
    </row>
    <row r="8534" spans="7:10">
      <c r="G8534" t="str">
        <f t="shared" si="399"/>
        <v>.</v>
      </c>
      <c r="H8534">
        <f t="shared" si="400"/>
        <v>0</v>
      </c>
      <c r="I8534" s="26" t="str">
        <f>H8534&amp;"x"&amp;COUNTIF($H$5:H8534,H8534)</f>
        <v>0x7608</v>
      </c>
      <c r="J8534" t="str">
        <f t="shared" si="401"/>
        <v>.</v>
      </c>
    </row>
    <row r="8535" spans="7:10">
      <c r="G8535" t="str">
        <f t="shared" si="399"/>
        <v>.</v>
      </c>
      <c r="H8535">
        <f t="shared" si="400"/>
        <v>0</v>
      </c>
      <c r="I8535" s="26" t="str">
        <f>H8535&amp;"x"&amp;COUNTIF($H$5:H8535,H8535)</f>
        <v>0x7609</v>
      </c>
      <c r="J8535" t="str">
        <f t="shared" si="401"/>
        <v>.</v>
      </c>
    </row>
    <row r="8536" spans="7:10">
      <c r="G8536" t="str">
        <f t="shared" si="399"/>
        <v>.</v>
      </c>
      <c r="H8536">
        <f t="shared" si="400"/>
        <v>0</v>
      </c>
      <c r="I8536" s="26" t="str">
        <f>H8536&amp;"x"&amp;COUNTIF($H$5:H8536,H8536)</f>
        <v>0x7610</v>
      </c>
      <c r="J8536" t="str">
        <f t="shared" si="401"/>
        <v>.</v>
      </c>
    </row>
    <row r="8537" spans="7:10">
      <c r="G8537" t="str">
        <f t="shared" si="399"/>
        <v>.</v>
      </c>
      <c r="H8537">
        <f t="shared" si="400"/>
        <v>0</v>
      </c>
      <c r="I8537" s="26" t="str">
        <f>H8537&amp;"x"&amp;COUNTIF($H$5:H8537,H8537)</f>
        <v>0x7611</v>
      </c>
      <c r="J8537" t="str">
        <f t="shared" si="401"/>
        <v>.</v>
      </c>
    </row>
    <row r="8538" spans="7:10">
      <c r="G8538" t="str">
        <f t="shared" si="399"/>
        <v>.</v>
      </c>
      <c r="H8538">
        <f t="shared" si="400"/>
        <v>0</v>
      </c>
      <c r="I8538" s="26" t="str">
        <f>H8538&amp;"x"&amp;COUNTIF($H$5:H8538,H8538)</f>
        <v>0x7612</v>
      </c>
      <c r="J8538" t="str">
        <f t="shared" si="401"/>
        <v>.</v>
      </c>
    </row>
    <row r="8539" spans="7:10">
      <c r="G8539" t="str">
        <f t="shared" si="399"/>
        <v>.</v>
      </c>
      <c r="H8539">
        <f t="shared" si="400"/>
        <v>0</v>
      </c>
      <c r="I8539" s="26" t="str">
        <f>H8539&amp;"x"&amp;COUNTIF($H$5:H8539,H8539)</f>
        <v>0x7613</v>
      </c>
      <c r="J8539" t="str">
        <f t="shared" si="401"/>
        <v>.</v>
      </c>
    </row>
    <row r="8540" spans="7:10">
      <c r="G8540" t="str">
        <f t="shared" si="399"/>
        <v>.</v>
      </c>
      <c r="H8540">
        <f t="shared" si="400"/>
        <v>0</v>
      </c>
      <c r="I8540" s="26" t="str">
        <f>H8540&amp;"x"&amp;COUNTIF($H$5:H8540,H8540)</f>
        <v>0x7614</v>
      </c>
      <c r="J8540" t="str">
        <f t="shared" si="401"/>
        <v>.</v>
      </c>
    </row>
    <row r="8541" spans="7:10">
      <c r="G8541" t="str">
        <f t="shared" si="399"/>
        <v>.</v>
      </c>
      <c r="H8541">
        <f t="shared" si="400"/>
        <v>0</v>
      </c>
      <c r="I8541" s="26" t="str">
        <f>H8541&amp;"x"&amp;COUNTIF($H$5:H8541,H8541)</f>
        <v>0x7615</v>
      </c>
      <c r="J8541" t="str">
        <f t="shared" si="401"/>
        <v>.</v>
      </c>
    </row>
    <row r="8542" spans="7:10">
      <c r="G8542" t="str">
        <f t="shared" si="399"/>
        <v>.</v>
      </c>
      <c r="H8542">
        <f t="shared" si="400"/>
        <v>0</v>
      </c>
      <c r="I8542" s="26" t="str">
        <f>H8542&amp;"x"&amp;COUNTIF($H$5:H8542,H8542)</f>
        <v>0x7616</v>
      </c>
      <c r="J8542" t="str">
        <f t="shared" si="401"/>
        <v>.</v>
      </c>
    </row>
    <row r="8543" spans="7:10">
      <c r="G8543" t="str">
        <f t="shared" si="399"/>
        <v>.</v>
      </c>
      <c r="H8543">
        <f t="shared" si="400"/>
        <v>0</v>
      </c>
      <c r="I8543" s="26" t="str">
        <f>H8543&amp;"x"&amp;COUNTIF($H$5:H8543,H8543)</f>
        <v>0x7617</v>
      </c>
      <c r="J8543" t="str">
        <f t="shared" si="401"/>
        <v>.</v>
      </c>
    </row>
    <row r="8544" spans="7:10">
      <c r="G8544" t="str">
        <f t="shared" si="399"/>
        <v>.</v>
      </c>
      <c r="H8544">
        <f t="shared" si="400"/>
        <v>0</v>
      </c>
      <c r="I8544" s="26" t="str">
        <f>H8544&amp;"x"&amp;COUNTIF($H$5:H8544,H8544)</f>
        <v>0x7618</v>
      </c>
      <c r="J8544" t="str">
        <f t="shared" si="401"/>
        <v>.</v>
      </c>
    </row>
    <row r="8545" spans="7:10">
      <c r="G8545" t="str">
        <f t="shared" si="399"/>
        <v>.</v>
      </c>
      <c r="H8545">
        <f t="shared" si="400"/>
        <v>0</v>
      </c>
      <c r="I8545" s="26" t="str">
        <f>H8545&amp;"x"&amp;COUNTIF($H$5:H8545,H8545)</f>
        <v>0x7619</v>
      </c>
      <c r="J8545" t="str">
        <f t="shared" si="401"/>
        <v>.</v>
      </c>
    </row>
    <row r="8546" spans="7:10">
      <c r="G8546" t="str">
        <f t="shared" si="399"/>
        <v>.</v>
      </c>
      <c r="H8546">
        <f t="shared" si="400"/>
        <v>0</v>
      </c>
      <c r="I8546" s="26" t="str">
        <f>H8546&amp;"x"&amp;COUNTIF($H$5:H8546,H8546)</f>
        <v>0x7620</v>
      </c>
      <c r="J8546" t="str">
        <f t="shared" si="401"/>
        <v>.</v>
      </c>
    </row>
    <row r="8547" spans="7:10">
      <c r="G8547" t="str">
        <f t="shared" si="399"/>
        <v>.</v>
      </c>
      <c r="H8547">
        <f t="shared" si="400"/>
        <v>0</v>
      </c>
      <c r="I8547" s="26" t="str">
        <f>H8547&amp;"x"&amp;COUNTIF($H$5:H8547,H8547)</f>
        <v>0x7621</v>
      </c>
      <c r="J8547" t="str">
        <f t="shared" si="401"/>
        <v>.</v>
      </c>
    </row>
    <row r="8548" spans="7:10">
      <c r="G8548" t="str">
        <f t="shared" si="399"/>
        <v>.</v>
      </c>
      <c r="H8548">
        <f t="shared" si="400"/>
        <v>0</v>
      </c>
      <c r="I8548" s="26" t="str">
        <f>H8548&amp;"x"&amp;COUNTIF($H$5:H8548,H8548)</f>
        <v>0x7622</v>
      </c>
      <c r="J8548" t="str">
        <f t="shared" si="401"/>
        <v>.</v>
      </c>
    </row>
    <row r="8549" spans="7:10">
      <c r="G8549" t="str">
        <f t="shared" si="399"/>
        <v>.</v>
      </c>
      <c r="H8549">
        <f t="shared" si="400"/>
        <v>0</v>
      </c>
      <c r="I8549" s="26" t="str">
        <f>H8549&amp;"x"&amp;COUNTIF($H$5:H8549,H8549)</f>
        <v>0x7623</v>
      </c>
      <c r="J8549" t="str">
        <f t="shared" si="401"/>
        <v>.</v>
      </c>
    </row>
    <row r="8550" spans="7:10">
      <c r="G8550" t="str">
        <f t="shared" si="399"/>
        <v>.</v>
      </c>
      <c r="H8550">
        <f t="shared" si="400"/>
        <v>0</v>
      </c>
      <c r="I8550" s="26" t="str">
        <f>H8550&amp;"x"&amp;COUNTIF($H$5:H8550,H8550)</f>
        <v>0x7624</v>
      </c>
      <c r="J8550" t="str">
        <f t="shared" si="401"/>
        <v>.</v>
      </c>
    </row>
    <row r="8551" spans="7:10">
      <c r="G8551" t="str">
        <f t="shared" si="399"/>
        <v>.</v>
      </c>
      <c r="H8551">
        <f t="shared" si="400"/>
        <v>0</v>
      </c>
      <c r="I8551" s="26" t="str">
        <f>H8551&amp;"x"&amp;COUNTIF($H$5:H8551,H8551)</f>
        <v>0x7625</v>
      </c>
      <c r="J8551" t="str">
        <f t="shared" si="401"/>
        <v>.</v>
      </c>
    </row>
    <row r="8552" spans="7:10">
      <c r="G8552" t="str">
        <f t="shared" si="399"/>
        <v>.</v>
      </c>
      <c r="H8552">
        <f t="shared" si="400"/>
        <v>0</v>
      </c>
      <c r="I8552" s="26" t="str">
        <f>H8552&amp;"x"&amp;COUNTIF($H$5:H8552,H8552)</f>
        <v>0x7626</v>
      </c>
      <c r="J8552" t="str">
        <f t="shared" si="401"/>
        <v>.</v>
      </c>
    </row>
    <row r="8553" spans="7:10">
      <c r="G8553" t="str">
        <f t="shared" si="399"/>
        <v>.</v>
      </c>
      <c r="H8553">
        <f t="shared" si="400"/>
        <v>0</v>
      </c>
      <c r="I8553" s="26" t="str">
        <f>H8553&amp;"x"&amp;COUNTIF($H$5:H8553,H8553)</f>
        <v>0x7627</v>
      </c>
      <c r="J8553" t="str">
        <f t="shared" si="401"/>
        <v>.</v>
      </c>
    </row>
    <row r="8554" spans="7:10">
      <c r="G8554" t="str">
        <f t="shared" si="399"/>
        <v>.</v>
      </c>
      <c r="H8554">
        <f t="shared" si="400"/>
        <v>0</v>
      </c>
      <c r="I8554" s="26" t="str">
        <f>H8554&amp;"x"&amp;COUNTIF($H$5:H8554,H8554)</f>
        <v>0x7628</v>
      </c>
      <c r="J8554" t="str">
        <f t="shared" si="401"/>
        <v>.</v>
      </c>
    </row>
    <row r="8555" spans="7:10">
      <c r="G8555" t="str">
        <f t="shared" si="399"/>
        <v>.</v>
      </c>
      <c r="H8555">
        <f t="shared" si="400"/>
        <v>0</v>
      </c>
      <c r="I8555" s="26" t="str">
        <f>H8555&amp;"x"&amp;COUNTIF($H$5:H8555,H8555)</f>
        <v>0x7629</v>
      </c>
      <c r="J8555" t="str">
        <f t="shared" si="401"/>
        <v>.</v>
      </c>
    </row>
    <row r="8556" spans="7:10">
      <c r="G8556" t="str">
        <f t="shared" si="399"/>
        <v>.</v>
      </c>
      <c r="H8556">
        <f t="shared" si="400"/>
        <v>0</v>
      </c>
      <c r="I8556" s="26" t="str">
        <f>H8556&amp;"x"&amp;COUNTIF($H$5:H8556,H8556)</f>
        <v>0x7630</v>
      </c>
      <c r="J8556" t="str">
        <f t="shared" si="401"/>
        <v>.</v>
      </c>
    </row>
    <row r="8557" spans="7:10">
      <c r="G8557" t="str">
        <f t="shared" si="399"/>
        <v>.</v>
      </c>
      <c r="H8557">
        <f t="shared" si="400"/>
        <v>0</v>
      </c>
      <c r="I8557" s="26" t="str">
        <f>H8557&amp;"x"&amp;COUNTIF($H$5:H8557,H8557)</f>
        <v>0x7631</v>
      </c>
      <c r="J8557" t="str">
        <f t="shared" si="401"/>
        <v>.</v>
      </c>
    </row>
    <row r="8558" spans="7:10">
      <c r="G8558" t="str">
        <f t="shared" si="399"/>
        <v>.</v>
      </c>
      <c r="H8558">
        <f t="shared" si="400"/>
        <v>0</v>
      </c>
      <c r="I8558" s="26" t="str">
        <f>H8558&amp;"x"&amp;COUNTIF($H$5:H8558,H8558)</f>
        <v>0x7632</v>
      </c>
      <c r="J8558" t="str">
        <f t="shared" si="401"/>
        <v>.</v>
      </c>
    </row>
    <row r="8559" spans="7:10">
      <c r="G8559" t="str">
        <f t="shared" si="399"/>
        <v>.</v>
      </c>
      <c r="H8559">
        <f t="shared" si="400"/>
        <v>0</v>
      </c>
      <c r="I8559" s="26" t="str">
        <f>H8559&amp;"x"&amp;COUNTIF($H$5:H8559,H8559)</f>
        <v>0x7633</v>
      </c>
      <c r="J8559" t="str">
        <f t="shared" si="401"/>
        <v>.</v>
      </c>
    </row>
    <row r="8560" spans="7:10">
      <c r="G8560" t="str">
        <f t="shared" si="399"/>
        <v>.</v>
      </c>
      <c r="H8560">
        <f t="shared" si="400"/>
        <v>0</v>
      </c>
      <c r="I8560" s="26" t="str">
        <f>H8560&amp;"x"&amp;COUNTIF($H$5:H8560,H8560)</f>
        <v>0x7634</v>
      </c>
      <c r="J8560" t="str">
        <f t="shared" si="401"/>
        <v>.</v>
      </c>
    </row>
    <row r="8561" spans="7:10">
      <c r="G8561" t="str">
        <f t="shared" si="399"/>
        <v>.</v>
      </c>
      <c r="H8561">
        <f t="shared" si="400"/>
        <v>0</v>
      </c>
      <c r="I8561" s="26" t="str">
        <f>H8561&amp;"x"&amp;COUNTIF($H$5:H8561,H8561)</f>
        <v>0x7635</v>
      </c>
      <c r="J8561" t="str">
        <f t="shared" si="401"/>
        <v>.</v>
      </c>
    </row>
    <row r="8562" spans="7:10">
      <c r="G8562" t="str">
        <f t="shared" si="399"/>
        <v>.</v>
      </c>
      <c r="H8562">
        <f t="shared" si="400"/>
        <v>0</v>
      </c>
      <c r="I8562" s="26" t="str">
        <f>H8562&amp;"x"&amp;COUNTIF($H$5:H8562,H8562)</f>
        <v>0x7636</v>
      </c>
      <c r="J8562" t="str">
        <f t="shared" si="401"/>
        <v>.</v>
      </c>
    </row>
    <row r="8563" spans="7:10">
      <c r="G8563" t="str">
        <f t="shared" si="399"/>
        <v>.</v>
      </c>
      <c r="H8563">
        <f t="shared" si="400"/>
        <v>0</v>
      </c>
      <c r="I8563" s="26" t="str">
        <f>H8563&amp;"x"&amp;COUNTIF($H$5:H8563,H8563)</f>
        <v>0x7637</v>
      </c>
      <c r="J8563" t="str">
        <f t="shared" si="401"/>
        <v>.</v>
      </c>
    </row>
    <row r="8564" spans="7:10">
      <c r="G8564" t="str">
        <f t="shared" si="399"/>
        <v>.</v>
      </c>
      <c r="H8564">
        <f t="shared" si="400"/>
        <v>0</v>
      </c>
      <c r="I8564" s="26" t="str">
        <f>H8564&amp;"x"&amp;COUNTIF($H$5:H8564,H8564)</f>
        <v>0x7638</v>
      </c>
      <c r="J8564" t="str">
        <f t="shared" si="401"/>
        <v>.</v>
      </c>
    </row>
    <row r="8565" spans="7:10">
      <c r="G8565" t="str">
        <f t="shared" si="399"/>
        <v>.</v>
      </c>
      <c r="H8565">
        <f t="shared" si="400"/>
        <v>0</v>
      </c>
      <c r="I8565" s="26" t="str">
        <f>H8565&amp;"x"&amp;COUNTIF($H$5:H8565,H8565)</f>
        <v>0x7639</v>
      </c>
      <c r="J8565" t="str">
        <f t="shared" si="401"/>
        <v>.</v>
      </c>
    </row>
    <row r="8566" spans="7:10">
      <c r="G8566" t="str">
        <f t="shared" si="399"/>
        <v>.</v>
      </c>
      <c r="H8566">
        <f t="shared" si="400"/>
        <v>0</v>
      </c>
      <c r="I8566" s="26" t="str">
        <f>H8566&amp;"x"&amp;COUNTIF($H$5:H8566,H8566)</f>
        <v>0x7640</v>
      </c>
      <c r="J8566" t="str">
        <f t="shared" si="401"/>
        <v>.</v>
      </c>
    </row>
    <row r="8567" spans="7:10">
      <c r="G8567" t="str">
        <f t="shared" si="399"/>
        <v>.</v>
      </c>
      <c r="H8567">
        <f t="shared" si="400"/>
        <v>0</v>
      </c>
      <c r="I8567" s="26" t="str">
        <f>H8567&amp;"x"&amp;COUNTIF($H$5:H8567,H8567)</f>
        <v>0x7641</v>
      </c>
      <c r="J8567" t="str">
        <f t="shared" si="401"/>
        <v>.</v>
      </c>
    </row>
    <row r="8568" spans="7:10">
      <c r="G8568" t="str">
        <f t="shared" si="399"/>
        <v>.</v>
      </c>
      <c r="H8568">
        <f t="shared" si="400"/>
        <v>0</v>
      </c>
      <c r="I8568" s="26" t="str">
        <f>H8568&amp;"x"&amp;COUNTIF($H$5:H8568,H8568)</f>
        <v>0x7642</v>
      </c>
      <c r="J8568" t="str">
        <f t="shared" si="401"/>
        <v>.</v>
      </c>
    </row>
    <row r="8569" spans="7:10">
      <c r="G8569" t="str">
        <f t="shared" si="399"/>
        <v>.</v>
      </c>
      <c r="H8569">
        <f t="shared" si="400"/>
        <v>0</v>
      </c>
      <c r="I8569" s="26" t="str">
        <f>H8569&amp;"x"&amp;COUNTIF($H$5:H8569,H8569)</f>
        <v>0x7643</v>
      </c>
      <c r="J8569" t="str">
        <f t="shared" si="401"/>
        <v>.</v>
      </c>
    </row>
    <row r="8570" spans="7:10">
      <c r="G8570" t="str">
        <f t="shared" si="399"/>
        <v>.</v>
      </c>
      <c r="H8570">
        <f t="shared" si="400"/>
        <v>0</v>
      </c>
      <c r="I8570" s="26" t="str">
        <f>H8570&amp;"x"&amp;COUNTIF($H$5:H8570,H8570)</f>
        <v>0x7644</v>
      </c>
      <c r="J8570" t="str">
        <f t="shared" si="401"/>
        <v>.</v>
      </c>
    </row>
    <row r="8571" spans="7:10">
      <c r="G8571" t="str">
        <f t="shared" si="399"/>
        <v>.</v>
      </c>
      <c r="H8571">
        <f t="shared" si="400"/>
        <v>0</v>
      </c>
      <c r="I8571" s="26" t="str">
        <f>H8571&amp;"x"&amp;COUNTIF($H$5:H8571,H8571)</f>
        <v>0x7645</v>
      </c>
      <c r="J8571" t="str">
        <f t="shared" si="401"/>
        <v>.</v>
      </c>
    </row>
    <row r="8572" spans="7:10">
      <c r="G8572" t="str">
        <f t="shared" si="399"/>
        <v>.</v>
      </c>
      <c r="H8572">
        <f t="shared" si="400"/>
        <v>0</v>
      </c>
      <c r="I8572" s="26" t="str">
        <f>H8572&amp;"x"&amp;COUNTIF($H$5:H8572,H8572)</f>
        <v>0x7646</v>
      </c>
      <c r="J8572" t="str">
        <f t="shared" si="401"/>
        <v>.</v>
      </c>
    </row>
    <row r="8573" spans="7:10">
      <c r="G8573" t="str">
        <f t="shared" si="399"/>
        <v>.</v>
      </c>
      <c r="H8573">
        <f t="shared" si="400"/>
        <v>0</v>
      </c>
      <c r="I8573" s="26" t="str">
        <f>H8573&amp;"x"&amp;COUNTIF($H$5:H8573,H8573)</f>
        <v>0x7647</v>
      </c>
      <c r="J8573" t="str">
        <f t="shared" si="401"/>
        <v>.</v>
      </c>
    </row>
    <row r="8574" spans="7:10">
      <c r="G8574" t="str">
        <f t="shared" si="399"/>
        <v>.</v>
      </c>
      <c r="H8574">
        <f t="shared" si="400"/>
        <v>0</v>
      </c>
      <c r="I8574" s="26" t="str">
        <f>H8574&amp;"x"&amp;COUNTIF($H$5:H8574,H8574)</f>
        <v>0x7648</v>
      </c>
      <c r="J8574" t="str">
        <f t="shared" si="401"/>
        <v>.</v>
      </c>
    </row>
    <row r="8575" spans="7:10">
      <c r="G8575" t="str">
        <f t="shared" si="399"/>
        <v>.</v>
      </c>
      <c r="H8575">
        <f t="shared" si="400"/>
        <v>0</v>
      </c>
      <c r="I8575" s="26" t="str">
        <f>H8575&amp;"x"&amp;COUNTIF($H$5:H8575,H8575)</f>
        <v>0x7649</v>
      </c>
      <c r="J8575" t="str">
        <f t="shared" si="401"/>
        <v>.</v>
      </c>
    </row>
    <row r="8576" spans="7:10">
      <c r="G8576" t="str">
        <f t="shared" si="399"/>
        <v>.</v>
      </c>
      <c r="H8576">
        <f t="shared" si="400"/>
        <v>0</v>
      </c>
      <c r="I8576" s="26" t="str">
        <f>H8576&amp;"x"&amp;COUNTIF($H$5:H8576,H8576)</f>
        <v>0x7650</v>
      </c>
      <c r="J8576" t="str">
        <f t="shared" si="401"/>
        <v>.</v>
      </c>
    </row>
    <row r="8577" spans="7:10">
      <c r="G8577" t="str">
        <f t="shared" si="399"/>
        <v>.</v>
      </c>
      <c r="H8577">
        <f t="shared" si="400"/>
        <v>0</v>
      </c>
      <c r="I8577" s="26" t="str">
        <f>H8577&amp;"x"&amp;COUNTIF($H$5:H8577,H8577)</f>
        <v>0x7651</v>
      </c>
      <c r="J8577" t="str">
        <f t="shared" si="401"/>
        <v>.</v>
      </c>
    </row>
    <row r="8578" spans="7:10">
      <c r="G8578" t="str">
        <f t="shared" si="399"/>
        <v>.</v>
      </c>
      <c r="H8578">
        <f t="shared" si="400"/>
        <v>0</v>
      </c>
      <c r="I8578" s="26" t="str">
        <f>H8578&amp;"x"&amp;COUNTIF($H$5:H8578,H8578)</f>
        <v>0x7652</v>
      </c>
      <c r="J8578" t="str">
        <f t="shared" si="401"/>
        <v>.</v>
      </c>
    </row>
    <row r="8579" spans="7:10">
      <c r="G8579" t="str">
        <f t="shared" si="399"/>
        <v>.</v>
      </c>
      <c r="H8579">
        <f t="shared" si="400"/>
        <v>0</v>
      </c>
      <c r="I8579" s="26" t="str">
        <f>H8579&amp;"x"&amp;COUNTIF($H$5:H8579,H8579)</f>
        <v>0x7653</v>
      </c>
      <c r="J8579" t="str">
        <f t="shared" si="401"/>
        <v>.</v>
      </c>
    </row>
    <row r="8580" spans="7:10">
      <c r="G8580" t="str">
        <f t="shared" si="399"/>
        <v>.</v>
      </c>
      <c r="H8580">
        <f t="shared" si="400"/>
        <v>0</v>
      </c>
      <c r="I8580" s="26" t="str">
        <f>H8580&amp;"x"&amp;COUNTIF($H$5:H8580,H8580)</f>
        <v>0x7654</v>
      </c>
      <c r="J8580" t="str">
        <f t="shared" si="401"/>
        <v>.</v>
      </c>
    </row>
    <row r="8581" spans="7:10">
      <c r="G8581" t="str">
        <f t="shared" ref="G8581:G8644" si="402">A8581&amp;"."&amp;B8581</f>
        <v>.</v>
      </c>
      <c r="H8581">
        <f t="shared" ref="H8581:H8644" si="403">F8581</f>
        <v>0</v>
      </c>
      <c r="I8581" s="26" t="str">
        <f>H8581&amp;"x"&amp;COUNTIF($H$5:H8581,H8581)</f>
        <v>0x7655</v>
      </c>
      <c r="J8581" t="str">
        <f t="shared" ref="J8581:J8644" si="404">G8581</f>
        <v>.</v>
      </c>
    </row>
    <row r="8582" spans="7:10">
      <c r="G8582" t="str">
        <f t="shared" si="402"/>
        <v>.</v>
      </c>
      <c r="H8582">
        <f t="shared" si="403"/>
        <v>0</v>
      </c>
      <c r="I8582" s="26" t="str">
        <f>H8582&amp;"x"&amp;COUNTIF($H$5:H8582,H8582)</f>
        <v>0x7656</v>
      </c>
      <c r="J8582" t="str">
        <f t="shared" si="404"/>
        <v>.</v>
      </c>
    </row>
    <row r="8583" spans="7:10">
      <c r="G8583" t="str">
        <f t="shared" si="402"/>
        <v>.</v>
      </c>
      <c r="H8583">
        <f t="shared" si="403"/>
        <v>0</v>
      </c>
      <c r="I8583" s="26" t="str">
        <f>H8583&amp;"x"&amp;COUNTIF($H$5:H8583,H8583)</f>
        <v>0x7657</v>
      </c>
      <c r="J8583" t="str">
        <f t="shared" si="404"/>
        <v>.</v>
      </c>
    </row>
    <row r="8584" spans="7:10">
      <c r="G8584" t="str">
        <f t="shared" si="402"/>
        <v>.</v>
      </c>
      <c r="H8584">
        <f t="shared" si="403"/>
        <v>0</v>
      </c>
      <c r="I8584" s="26" t="str">
        <f>H8584&amp;"x"&amp;COUNTIF($H$5:H8584,H8584)</f>
        <v>0x7658</v>
      </c>
      <c r="J8584" t="str">
        <f t="shared" si="404"/>
        <v>.</v>
      </c>
    </row>
    <row r="8585" spans="7:10">
      <c r="G8585" t="str">
        <f t="shared" si="402"/>
        <v>.</v>
      </c>
      <c r="H8585">
        <f t="shared" si="403"/>
        <v>0</v>
      </c>
      <c r="I8585" s="26" t="str">
        <f>H8585&amp;"x"&amp;COUNTIF($H$5:H8585,H8585)</f>
        <v>0x7659</v>
      </c>
      <c r="J8585" t="str">
        <f t="shared" si="404"/>
        <v>.</v>
      </c>
    </row>
    <row r="8586" spans="7:10">
      <c r="G8586" t="str">
        <f t="shared" si="402"/>
        <v>.</v>
      </c>
      <c r="H8586">
        <f t="shared" si="403"/>
        <v>0</v>
      </c>
      <c r="I8586" s="26" t="str">
        <f>H8586&amp;"x"&amp;COUNTIF($H$5:H8586,H8586)</f>
        <v>0x7660</v>
      </c>
      <c r="J8586" t="str">
        <f t="shared" si="404"/>
        <v>.</v>
      </c>
    </row>
    <row r="8587" spans="7:10">
      <c r="G8587" t="str">
        <f t="shared" si="402"/>
        <v>.</v>
      </c>
      <c r="H8587">
        <f t="shared" si="403"/>
        <v>0</v>
      </c>
      <c r="I8587" s="26" t="str">
        <f>H8587&amp;"x"&amp;COUNTIF($H$5:H8587,H8587)</f>
        <v>0x7661</v>
      </c>
      <c r="J8587" t="str">
        <f t="shared" si="404"/>
        <v>.</v>
      </c>
    </row>
    <row r="8588" spans="7:10">
      <c r="G8588" t="str">
        <f t="shared" si="402"/>
        <v>.</v>
      </c>
      <c r="H8588">
        <f t="shared" si="403"/>
        <v>0</v>
      </c>
      <c r="I8588" s="26" t="str">
        <f>H8588&amp;"x"&amp;COUNTIF($H$5:H8588,H8588)</f>
        <v>0x7662</v>
      </c>
      <c r="J8588" t="str">
        <f t="shared" si="404"/>
        <v>.</v>
      </c>
    </row>
    <row r="8589" spans="7:10">
      <c r="G8589" t="str">
        <f t="shared" si="402"/>
        <v>.</v>
      </c>
      <c r="H8589">
        <f t="shared" si="403"/>
        <v>0</v>
      </c>
      <c r="I8589" s="26" t="str">
        <f>H8589&amp;"x"&amp;COUNTIF($H$5:H8589,H8589)</f>
        <v>0x7663</v>
      </c>
      <c r="J8589" t="str">
        <f t="shared" si="404"/>
        <v>.</v>
      </c>
    </row>
    <row r="8590" spans="7:10">
      <c r="G8590" t="str">
        <f t="shared" si="402"/>
        <v>.</v>
      </c>
      <c r="H8590">
        <f t="shared" si="403"/>
        <v>0</v>
      </c>
      <c r="I8590" s="26" t="str">
        <f>H8590&amp;"x"&amp;COUNTIF($H$5:H8590,H8590)</f>
        <v>0x7664</v>
      </c>
      <c r="J8590" t="str">
        <f t="shared" si="404"/>
        <v>.</v>
      </c>
    </row>
    <row r="8591" spans="7:10">
      <c r="G8591" t="str">
        <f t="shared" si="402"/>
        <v>.</v>
      </c>
      <c r="H8591">
        <f t="shared" si="403"/>
        <v>0</v>
      </c>
      <c r="I8591" s="26" t="str">
        <f>H8591&amp;"x"&amp;COUNTIF($H$5:H8591,H8591)</f>
        <v>0x7665</v>
      </c>
      <c r="J8591" t="str">
        <f t="shared" si="404"/>
        <v>.</v>
      </c>
    </row>
    <row r="8592" spans="7:10">
      <c r="G8592" t="str">
        <f t="shared" si="402"/>
        <v>.</v>
      </c>
      <c r="H8592">
        <f t="shared" si="403"/>
        <v>0</v>
      </c>
      <c r="I8592" s="26" t="str">
        <f>H8592&amp;"x"&amp;COUNTIF($H$5:H8592,H8592)</f>
        <v>0x7666</v>
      </c>
      <c r="J8592" t="str">
        <f t="shared" si="404"/>
        <v>.</v>
      </c>
    </row>
    <row r="8593" spans="7:10">
      <c r="G8593" t="str">
        <f t="shared" si="402"/>
        <v>.</v>
      </c>
      <c r="H8593">
        <f t="shared" si="403"/>
        <v>0</v>
      </c>
      <c r="I8593" s="26" t="str">
        <f>H8593&amp;"x"&amp;COUNTIF($H$5:H8593,H8593)</f>
        <v>0x7667</v>
      </c>
      <c r="J8593" t="str">
        <f t="shared" si="404"/>
        <v>.</v>
      </c>
    </row>
    <row r="8594" spans="7:10">
      <c r="G8594" t="str">
        <f t="shared" si="402"/>
        <v>.</v>
      </c>
      <c r="H8594">
        <f t="shared" si="403"/>
        <v>0</v>
      </c>
      <c r="I8594" s="26" t="str">
        <f>H8594&amp;"x"&amp;COUNTIF($H$5:H8594,H8594)</f>
        <v>0x7668</v>
      </c>
      <c r="J8594" t="str">
        <f t="shared" si="404"/>
        <v>.</v>
      </c>
    </row>
    <row r="8595" spans="7:10">
      <c r="G8595" t="str">
        <f t="shared" si="402"/>
        <v>.</v>
      </c>
      <c r="H8595">
        <f t="shared" si="403"/>
        <v>0</v>
      </c>
      <c r="I8595" s="26" t="str">
        <f>H8595&amp;"x"&amp;COUNTIF($H$5:H8595,H8595)</f>
        <v>0x7669</v>
      </c>
      <c r="J8595" t="str">
        <f t="shared" si="404"/>
        <v>.</v>
      </c>
    </row>
    <row r="8596" spans="7:10">
      <c r="G8596" t="str">
        <f t="shared" si="402"/>
        <v>.</v>
      </c>
      <c r="H8596">
        <f t="shared" si="403"/>
        <v>0</v>
      </c>
      <c r="I8596" s="26" t="str">
        <f>H8596&amp;"x"&amp;COUNTIF($H$5:H8596,H8596)</f>
        <v>0x7670</v>
      </c>
      <c r="J8596" t="str">
        <f t="shared" si="404"/>
        <v>.</v>
      </c>
    </row>
    <row r="8597" spans="7:10">
      <c r="G8597" t="str">
        <f t="shared" si="402"/>
        <v>.</v>
      </c>
      <c r="H8597">
        <f t="shared" si="403"/>
        <v>0</v>
      </c>
      <c r="I8597" s="26" t="str">
        <f>H8597&amp;"x"&amp;COUNTIF($H$5:H8597,H8597)</f>
        <v>0x7671</v>
      </c>
      <c r="J8597" t="str">
        <f t="shared" si="404"/>
        <v>.</v>
      </c>
    </row>
    <row r="8598" spans="7:10">
      <c r="G8598" t="str">
        <f t="shared" si="402"/>
        <v>.</v>
      </c>
      <c r="H8598">
        <f t="shared" si="403"/>
        <v>0</v>
      </c>
      <c r="I8598" s="26" t="str">
        <f>H8598&amp;"x"&amp;COUNTIF($H$5:H8598,H8598)</f>
        <v>0x7672</v>
      </c>
      <c r="J8598" t="str">
        <f t="shared" si="404"/>
        <v>.</v>
      </c>
    </row>
    <row r="8599" spans="7:10">
      <c r="G8599" t="str">
        <f t="shared" si="402"/>
        <v>.</v>
      </c>
      <c r="H8599">
        <f t="shared" si="403"/>
        <v>0</v>
      </c>
      <c r="I8599" s="26" t="str">
        <f>H8599&amp;"x"&amp;COUNTIF($H$5:H8599,H8599)</f>
        <v>0x7673</v>
      </c>
      <c r="J8599" t="str">
        <f t="shared" si="404"/>
        <v>.</v>
      </c>
    </row>
    <row r="8600" spans="7:10">
      <c r="G8600" t="str">
        <f t="shared" si="402"/>
        <v>.</v>
      </c>
      <c r="H8600">
        <f t="shared" si="403"/>
        <v>0</v>
      </c>
      <c r="I8600" s="26" t="str">
        <f>H8600&amp;"x"&amp;COUNTIF($H$5:H8600,H8600)</f>
        <v>0x7674</v>
      </c>
      <c r="J8600" t="str">
        <f t="shared" si="404"/>
        <v>.</v>
      </c>
    </row>
    <row r="8601" spans="7:10">
      <c r="G8601" t="str">
        <f t="shared" si="402"/>
        <v>.</v>
      </c>
      <c r="H8601">
        <f t="shared" si="403"/>
        <v>0</v>
      </c>
      <c r="I8601" s="26" t="str">
        <f>H8601&amp;"x"&amp;COUNTIF($H$5:H8601,H8601)</f>
        <v>0x7675</v>
      </c>
      <c r="J8601" t="str">
        <f t="shared" si="404"/>
        <v>.</v>
      </c>
    </row>
    <row r="8602" spans="7:10">
      <c r="G8602" t="str">
        <f t="shared" si="402"/>
        <v>.</v>
      </c>
      <c r="H8602">
        <f t="shared" si="403"/>
        <v>0</v>
      </c>
      <c r="I8602" s="26" t="str">
        <f>H8602&amp;"x"&amp;COUNTIF($H$5:H8602,H8602)</f>
        <v>0x7676</v>
      </c>
      <c r="J8602" t="str">
        <f t="shared" si="404"/>
        <v>.</v>
      </c>
    </row>
    <row r="8603" spans="7:10">
      <c r="G8603" t="str">
        <f t="shared" si="402"/>
        <v>.</v>
      </c>
      <c r="H8603">
        <f t="shared" si="403"/>
        <v>0</v>
      </c>
      <c r="I8603" s="26" t="str">
        <f>H8603&amp;"x"&amp;COUNTIF($H$5:H8603,H8603)</f>
        <v>0x7677</v>
      </c>
      <c r="J8603" t="str">
        <f t="shared" si="404"/>
        <v>.</v>
      </c>
    </row>
    <row r="8604" spans="7:10">
      <c r="G8604" t="str">
        <f t="shared" si="402"/>
        <v>.</v>
      </c>
      <c r="H8604">
        <f t="shared" si="403"/>
        <v>0</v>
      </c>
      <c r="I8604" s="26" t="str">
        <f>H8604&amp;"x"&amp;COUNTIF($H$5:H8604,H8604)</f>
        <v>0x7678</v>
      </c>
      <c r="J8604" t="str">
        <f t="shared" si="404"/>
        <v>.</v>
      </c>
    </row>
    <row r="8605" spans="7:10">
      <c r="G8605" t="str">
        <f t="shared" si="402"/>
        <v>.</v>
      </c>
      <c r="H8605">
        <f t="shared" si="403"/>
        <v>0</v>
      </c>
      <c r="I8605" s="26" t="str">
        <f>H8605&amp;"x"&amp;COUNTIF($H$5:H8605,H8605)</f>
        <v>0x7679</v>
      </c>
      <c r="J8605" t="str">
        <f t="shared" si="404"/>
        <v>.</v>
      </c>
    </row>
    <row r="8606" spans="7:10">
      <c r="G8606" t="str">
        <f t="shared" si="402"/>
        <v>.</v>
      </c>
      <c r="H8606">
        <f t="shared" si="403"/>
        <v>0</v>
      </c>
      <c r="I8606" s="26" t="str">
        <f>H8606&amp;"x"&amp;COUNTIF($H$5:H8606,H8606)</f>
        <v>0x7680</v>
      </c>
      <c r="J8606" t="str">
        <f t="shared" si="404"/>
        <v>.</v>
      </c>
    </row>
    <row r="8607" spans="7:10">
      <c r="G8607" t="str">
        <f t="shared" si="402"/>
        <v>.</v>
      </c>
      <c r="H8607">
        <f t="shared" si="403"/>
        <v>0</v>
      </c>
      <c r="I8607" s="26" t="str">
        <f>H8607&amp;"x"&amp;COUNTIF($H$5:H8607,H8607)</f>
        <v>0x7681</v>
      </c>
      <c r="J8607" t="str">
        <f t="shared" si="404"/>
        <v>.</v>
      </c>
    </row>
    <row r="8608" spans="7:10">
      <c r="G8608" t="str">
        <f t="shared" si="402"/>
        <v>.</v>
      </c>
      <c r="H8608">
        <f t="shared" si="403"/>
        <v>0</v>
      </c>
      <c r="I8608" s="26" t="str">
        <f>H8608&amp;"x"&amp;COUNTIF($H$5:H8608,H8608)</f>
        <v>0x7682</v>
      </c>
      <c r="J8608" t="str">
        <f t="shared" si="404"/>
        <v>.</v>
      </c>
    </row>
    <row r="8609" spans="7:10">
      <c r="G8609" t="str">
        <f t="shared" si="402"/>
        <v>.</v>
      </c>
      <c r="H8609">
        <f t="shared" si="403"/>
        <v>0</v>
      </c>
      <c r="I8609" s="26" t="str">
        <f>H8609&amp;"x"&amp;COUNTIF($H$5:H8609,H8609)</f>
        <v>0x7683</v>
      </c>
      <c r="J8609" t="str">
        <f t="shared" si="404"/>
        <v>.</v>
      </c>
    </row>
    <row r="8610" spans="7:10">
      <c r="G8610" t="str">
        <f t="shared" si="402"/>
        <v>.</v>
      </c>
      <c r="H8610">
        <f t="shared" si="403"/>
        <v>0</v>
      </c>
      <c r="I8610" s="26" t="str">
        <f>H8610&amp;"x"&amp;COUNTIF($H$5:H8610,H8610)</f>
        <v>0x7684</v>
      </c>
      <c r="J8610" t="str">
        <f t="shared" si="404"/>
        <v>.</v>
      </c>
    </row>
    <row r="8611" spans="7:10">
      <c r="G8611" t="str">
        <f t="shared" si="402"/>
        <v>.</v>
      </c>
      <c r="H8611">
        <f t="shared" si="403"/>
        <v>0</v>
      </c>
      <c r="I8611" s="26" t="str">
        <f>H8611&amp;"x"&amp;COUNTIF($H$5:H8611,H8611)</f>
        <v>0x7685</v>
      </c>
      <c r="J8611" t="str">
        <f t="shared" si="404"/>
        <v>.</v>
      </c>
    </row>
    <row r="8612" spans="7:10">
      <c r="G8612" t="str">
        <f t="shared" si="402"/>
        <v>.</v>
      </c>
      <c r="H8612">
        <f t="shared" si="403"/>
        <v>0</v>
      </c>
      <c r="I8612" s="26" t="str">
        <f>H8612&amp;"x"&amp;COUNTIF($H$5:H8612,H8612)</f>
        <v>0x7686</v>
      </c>
      <c r="J8612" t="str">
        <f t="shared" si="404"/>
        <v>.</v>
      </c>
    </row>
    <row r="8613" spans="7:10">
      <c r="G8613" t="str">
        <f t="shared" si="402"/>
        <v>.</v>
      </c>
      <c r="H8613">
        <f t="shared" si="403"/>
        <v>0</v>
      </c>
      <c r="I8613" s="26" t="str">
        <f>H8613&amp;"x"&amp;COUNTIF($H$5:H8613,H8613)</f>
        <v>0x7687</v>
      </c>
      <c r="J8613" t="str">
        <f t="shared" si="404"/>
        <v>.</v>
      </c>
    </row>
    <row r="8614" spans="7:10">
      <c r="G8614" t="str">
        <f t="shared" si="402"/>
        <v>.</v>
      </c>
      <c r="H8614">
        <f t="shared" si="403"/>
        <v>0</v>
      </c>
      <c r="I8614" s="26" t="str">
        <f>H8614&amp;"x"&amp;COUNTIF($H$5:H8614,H8614)</f>
        <v>0x7688</v>
      </c>
      <c r="J8614" t="str">
        <f t="shared" si="404"/>
        <v>.</v>
      </c>
    </row>
    <row r="8615" spans="7:10">
      <c r="G8615" t="str">
        <f t="shared" si="402"/>
        <v>.</v>
      </c>
      <c r="H8615">
        <f t="shared" si="403"/>
        <v>0</v>
      </c>
      <c r="I8615" s="26" t="str">
        <f>H8615&amp;"x"&amp;COUNTIF($H$5:H8615,H8615)</f>
        <v>0x7689</v>
      </c>
      <c r="J8615" t="str">
        <f t="shared" si="404"/>
        <v>.</v>
      </c>
    </row>
    <row r="8616" spans="7:10">
      <c r="G8616" t="str">
        <f t="shared" si="402"/>
        <v>.</v>
      </c>
      <c r="H8616">
        <f t="shared" si="403"/>
        <v>0</v>
      </c>
      <c r="I8616" s="26" t="str">
        <f>H8616&amp;"x"&amp;COUNTIF($H$5:H8616,H8616)</f>
        <v>0x7690</v>
      </c>
      <c r="J8616" t="str">
        <f t="shared" si="404"/>
        <v>.</v>
      </c>
    </row>
    <row r="8617" spans="7:10">
      <c r="G8617" t="str">
        <f t="shared" si="402"/>
        <v>.</v>
      </c>
      <c r="H8617">
        <f t="shared" si="403"/>
        <v>0</v>
      </c>
      <c r="I8617" s="26" t="str">
        <f>H8617&amp;"x"&amp;COUNTIF($H$5:H8617,H8617)</f>
        <v>0x7691</v>
      </c>
      <c r="J8617" t="str">
        <f t="shared" si="404"/>
        <v>.</v>
      </c>
    </row>
    <row r="8618" spans="7:10">
      <c r="G8618" t="str">
        <f t="shared" si="402"/>
        <v>.</v>
      </c>
      <c r="H8618">
        <f t="shared" si="403"/>
        <v>0</v>
      </c>
      <c r="I8618" s="26" t="str">
        <f>H8618&amp;"x"&amp;COUNTIF($H$5:H8618,H8618)</f>
        <v>0x7692</v>
      </c>
      <c r="J8618" t="str">
        <f t="shared" si="404"/>
        <v>.</v>
      </c>
    </row>
    <row r="8619" spans="7:10">
      <c r="G8619" t="str">
        <f t="shared" si="402"/>
        <v>.</v>
      </c>
      <c r="H8619">
        <f t="shared" si="403"/>
        <v>0</v>
      </c>
      <c r="I8619" s="26" t="str">
        <f>H8619&amp;"x"&amp;COUNTIF($H$5:H8619,H8619)</f>
        <v>0x7693</v>
      </c>
      <c r="J8619" t="str">
        <f t="shared" si="404"/>
        <v>.</v>
      </c>
    </row>
    <row r="8620" spans="7:10">
      <c r="G8620" t="str">
        <f t="shared" si="402"/>
        <v>.</v>
      </c>
      <c r="H8620">
        <f t="shared" si="403"/>
        <v>0</v>
      </c>
      <c r="I8620" s="26" t="str">
        <f>H8620&amp;"x"&amp;COUNTIF($H$5:H8620,H8620)</f>
        <v>0x7694</v>
      </c>
      <c r="J8620" t="str">
        <f t="shared" si="404"/>
        <v>.</v>
      </c>
    </row>
    <row r="8621" spans="7:10">
      <c r="G8621" t="str">
        <f t="shared" si="402"/>
        <v>.</v>
      </c>
      <c r="H8621">
        <f t="shared" si="403"/>
        <v>0</v>
      </c>
      <c r="I8621" s="26" t="str">
        <f>H8621&amp;"x"&amp;COUNTIF($H$5:H8621,H8621)</f>
        <v>0x7695</v>
      </c>
      <c r="J8621" t="str">
        <f t="shared" si="404"/>
        <v>.</v>
      </c>
    </row>
    <row r="8622" spans="7:10">
      <c r="G8622" t="str">
        <f t="shared" si="402"/>
        <v>.</v>
      </c>
      <c r="H8622">
        <f t="shared" si="403"/>
        <v>0</v>
      </c>
      <c r="I8622" s="26" t="str">
        <f>H8622&amp;"x"&amp;COUNTIF($H$5:H8622,H8622)</f>
        <v>0x7696</v>
      </c>
      <c r="J8622" t="str">
        <f t="shared" si="404"/>
        <v>.</v>
      </c>
    </row>
    <row r="8623" spans="7:10">
      <c r="G8623" t="str">
        <f t="shared" si="402"/>
        <v>.</v>
      </c>
      <c r="H8623">
        <f t="shared" si="403"/>
        <v>0</v>
      </c>
      <c r="I8623" s="26" t="str">
        <f>H8623&amp;"x"&amp;COUNTIF($H$5:H8623,H8623)</f>
        <v>0x7697</v>
      </c>
      <c r="J8623" t="str">
        <f t="shared" si="404"/>
        <v>.</v>
      </c>
    </row>
    <row r="8624" spans="7:10">
      <c r="G8624" t="str">
        <f t="shared" si="402"/>
        <v>.</v>
      </c>
      <c r="H8624">
        <f t="shared" si="403"/>
        <v>0</v>
      </c>
      <c r="I8624" s="26" t="str">
        <f>H8624&amp;"x"&amp;COUNTIF($H$5:H8624,H8624)</f>
        <v>0x7698</v>
      </c>
      <c r="J8624" t="str">
        <f t="shared" si="404"/>
        <v>.</v>
      </c>
    </row>
    <row r="8625" spans="7:10">
      <c r="G8625" t="str">
        <f t="shared" si="402"/>
        <v>.</v>
      </c>
      <c r="H8625">
        <f t="shared" si="403"/>
        <v>0</v>
      </c>
      <c r="I8625" s="26" t="str">
        <f>H8625&amp;"x"&amp;COUNTIF($H$5:H8625,H8625)</f>
        <v>0x7699</v>
      </c>
      <c r="J8625" t="str">
        <f t="shared" si="404"/>
        <v>.</v>
      </c>
    </row>
    <row r="8626" spans="7:10">
      <c r="G8626" t="str">
        <f t="shared" si="402"/>
        <v>.</v>
      </c>
      <c r="H8626">
        <f t="shared" si="403"/>
        <v>0</v>
      </c>
      <c r="I8626" s="26" t="str">
        <f>H8626&amp;"x"&amp;COUNTIF($H$5:H8626,H8626)</f>
        <v>0x7700</v>
      </c>
      <c r="J8626" t="str">
        <f t="shared" si="404"/>
        <v>.</v>
      </c>
    </row>
    <row r="8627" spans="7:10">
      <c r="G8627" t="str">
        <f t="shared" si="402"/>
        <v>.</v>
      </c>
      <c r="H8627">
        <f t="shared" si="403"/>
        <v>0</v>
      </c>
      <c r="I8627" s="26" t="str">
        <f>H8627&amp;"x"&amp;COUNTIF($H$5:H8627,H8627)</f>
        <v>0x7701</v>
      </c>
      <c r="J8627" t="str">
        <f t="shared" si="404"/>
        <v>.</v>
      </c>
    </row>
    <row r="8628" spans="7:10">
      <c r="G8628" t="str">
        <f t="shared" si="402"/>
        <v>.</v>
      </c>
      <c r="H8628">
        <f t="shared" si="403"/>
        <v>0</v>
      </c>
      <c r="I8628" s="26" t="str">
        <f>H8628&amp;"x"&amp;COUNTIF($H$5:H8628,H8628)</f>
        <v>0x7702</v>
      </c>
      <c r="J8628" t="str">
        <f t="shared" si="404"/>
        <v>.</v>
      </c>
    </row>
    <row r="8629" spans="7:10">
      <c r="G8629" t="str">
        <f t="shared" si="402"/>
        <v>.</v>
      </c>
      <c r="H8629">
        <f t="shared" si="403"/>
        <v>0</v>
      </c>
      <c r="I8629" s="26" t="str">
        <f>H8629&amp;"x"&amp;COUNTIF($H$5:H8629,H8629)</f>
        <v>0x7703</v>
      </c>
      <c r="J8629" t="str">
        <f t="shared" si="404"/>
        <v>.</v>
      </c>
    </row>
    <row r="8630" spans="7:10">
      <c r="G8630" t="str">
        <f t="shared" si="402"/>
        <v>.</v>
      </c>
      <c r="H8630">
        <f t="shared" si="403"/>
        <v>0</v>
      </c>
      <c r="I8630" s="26" t="str">
        <f>H8630&amp;"x"&amp;COUNTIF($H$5:H8630,H8630)</f>
        <v>0x7704</v>
      </c>
      <c r="J8630" t="str">
        <f t="shared" si="404"/>
        <v>.</v>
      </c>
    </row>
    <row r="8631" spans="7:10">
      <c r="G8631" t="str">
        <f t="shared" si="402"/>
        <v>.</v>
      </c>
      <c r="H8631">
        <f t="shared" si="403"/>
        <v>0</v>
      </c>
      <c r="I8631" s="26" t="str">
        <f>H8631&amp;"x"&amp;COUNTIF($H$5:H8631,H8631)</f>
        <v>0x7705</v>
      </c>
      <c r="J8631" t="str">
        <f t="shared" si="404"/>
        <v>.</v>
      </c>
    </row>
    <row r="8632" spans="7:10">
      <c r="G8632" t="str">
        <f t="shared" si="402"/>
        <v>.</v>
      </c>
      <c r="H8632">
        <f t="shared" si="403"/>
        <v>0</v>
      </c>
      <c r="I8632" s="26" t="str">
        <f>H8632&amp;"x"&amp;COUNTIF($H$5:H8632,H8632)</f>
        <v>0x7706</v>
      </c>
      <c r="J8632" t="str">
        <f t="shared" si="404"/>
        <v>.</v>
      </c>
    </row>
    <row r="8633" spans="7:10">
      <c r="G8633" t="str">
        <f t="shared" si="402"/>
        <v>.</v>
      </c>
      <c r="H8633">
        <f t="shared" si="403"/>
        <v>0</v>
      </c>
      <c r="I8633" s="26" t="str">
        <f>H8633&amp;"x"&amp;COUNTIF($H$5:H8633,H8633)</f>
        <v>0x7707</v>
      </c>
      <c r="J8633" t="str">
        <f t="shared" si="404"/>
        <v>.</v>
      </c>
    </row>
    <row r="8634" spans="7:10">
      <c r="G8634" t="str">
        <f t="shared" si="402"/>
        <v>.</v>
      </c>
      <c r="H8634">
        <f t="shared" si="403"/>
        <v>0</v>
      </c>
      <c r="I8634" s="26" t="str">
        <f>H8634&amp;"x"&amp;COUNTIF($H$5:H8634,H8634)</f>
        <v>0x7708</v>
      </c>
      <c r="J8634" t="str">
        <f t="shared" si="404"/>
        <v>.</v>
      </c>
    </row>
    <row r="8635" spans="7:10">
      <c r="G8635" t="str">
        <f t="shared" si="402"/>
        <v>.</v>
      </c>
      <c r="H8635">
        <f t="shared" si="403"/>
        <v>0</v>
      </c>
      <c r="I8635" s="26" t="str">
        <f>H8635&amp;"x"&amp;COUNTIF($H$5:H8635,H8635)</f>
        <v>0x7709</v>
      </c>
      <c r="J8635" t="str">
        <f t="shared" si="404"/>
        <v>.</v>
      </c>
    </row>
    <row r="8636" spans="7:10">
      <c r="G8636" t="str">
        <f t="shared" si="402"/>
        <v>.</v>
      </c>
      <c r="H8636">
        <f t="shared" si="403"/>
        <v>0</v>
      </c>
      <c r="I8636" s="26" t="str">
        <f>H8636&amp;"x"&amp;COUNTIF($H$5:H8636,H8636)</f>
        <v>0x7710</v>
      </c>
      <c r="J8636" t="str">
        <f t="shared" si="404"/>
        <v>.</v>
      </c>
    </row>
    <row r="8637" spans="7:10">
      <c r="G8637" t="str">
        <f t="shared" si="402"/>
        <v>.</v>
      </c>
      <c r="H8637">
        <f t="shared" si="403"/>
        <v>0</v>
      </c>
      <c r="I8637" s="26" t="str">
        <f>H8637&amp;"x"&amp;COUNTIF($H$5:H8637,H8637)</f>
        <v>0x7711</v>
      </c>
      <c r="J8637" t="str">
        <f t="shared" si="404"/>
        <v>.</v>
      </c>
    </row>
    <row r="8638" spans="7:10">
      <c r="G8638" t="str">
        <f t="shared" si="402"/>
        <v>.</v>
      </c>
      <c r="H8638">
        <f t="shared" si="403"/>
        <v>0</v>
      </c>
      <c r="I8638" s="26" t="str">
        <f>H8638&amp;"x"&amp;COUNTIF($H$5:H8638,H8638)</f>
        <v>0x7712</v>
      </c>
      <c r="J8638" t="str">
        <f t="shared" si="404"/>
        <v>.</v>
      </c>
    </row>
    <row r="8639" spans="7:10">
      <c r="G8639" t="str">
        <f t="shared" si="402"/>
        <v>.</v>
      </c>
      <c r="H8639">
        <f t="shared" si="403"/>
        <v>0</v>
      </c>
      <c r="I8639" s="26" t="str">
        <f>H8639&amp;"x"&amp;COUNTIF($H$5:H8639,H8639)</f>
        <v>0x7713</v>
      </c>
      <c r="J8639" t="str">
        <f t="shared" si="404"/>
        <v>.</v>
      </c>
    </row>
    <row r="8640" spans="7:10">
      <c r="G8640" t="str">
        <f t="shared" si="402"/>
        <v>.</v>
      </c>
      <c r="H8640">
        <f t="shared" si="403"/>
        <v>0</v>
      </c>
      <c r="I8640" s="26" t="str">
        <f>H8640&amp;"x"&amp;COUNTIF($H$5:H8640,H8640)</f>
        <v>0x7714</v>
      </c>
      <c r="J8640" t="str">
        <f t="shared" si="404"/>
        <v>.</v>
      </c>
    </row>
    <row r="8641" spans="7:10">
      <c r="G8641" t="str">
        <f t="shared" si="402"/>
        <v>.</v>
      </c>
      <c r="H8641">
        <f t="shared" si="403"/>
        <v>0</v>
      </c>
      <c r="I8641" s="26" t="str">
        <f>H8641&amp;"x"&amp;COUNTIF($H$5:H8641,H8641)</f>
        <v>0x7715</v>
      </c>
      <c r="J8641" t="str">
        <f t="shared" si="404"/>
        <v>.</v>
      </c>
    </row>
    <row r="8642" spans="7:10">
      <c r="G8642" t="str">
        <f t="shared" si="402"/>
        <v>.</v>
      </c>
      <c r="H8642">
        <f t="shared" si="403"/>
        <v>0</v>
      </c>
      <c r="I8642" s="26" t="str">
        <f>H8642&amp;"x"&amp;COUNTIF($H$5:H8642,H8642)</f>
        <v>0x7716</v>
      </c>
      <c r="J8642" t="str">
        <f t="shared" si="404"/>
        <v>.</v>
      </c>
    </row>
    <row r="8643" spans="7:10">
      <c r="G8643" t="str">
        <f t="shared" si="402"/>
        <v>.</v>
      </c>
      <c r="H8643">
        <f t="shared" si="403"/>
        <v>0</v>
      </c>
      <c r="I8643" s="26" t="str">
        <f>H8643&amp;"x"&amp;COUNTIF($H$5:H8643,H8643)</f>
        <v>0x7717</v>
      </c>
      <c r="J8643" t="str">
        <f t="shared" si="404"/>
        <v>.</v>
      </c>
    </row>
    <row r="8644" spans="7:10">
      <c r="G8644" t="str">
        <f t="shared" si="402"/>
        <v>.</v>
      </c>
      <c r="H8644">
        <f t="shared" si="403"/>
        <v>0</v>
      </c>
      <c r="I8644" s="26" t="str">
        <f>H8644&amp;"x"&amp;COUNTIF($H$5:H8644,H8644)</f>
        <v>0x7718</v>
      </c>
      <c r="J8644" t="str">
        <f t="shared" si="404"/>
        <v>.</v>
      </c>
    </row>
    <row r="8645" spans="7:10">
      <c r="G8645" t="str">
        <f t="shared" ref="G8645:G8708" si="405">A8645&amp;"."&amp;B8645</f>
        <v>.</v>
      </c>
      <c r="H8645">
        <f t="shared" ref="H8645:H8708" si="406">F8645</f>
        <v>0</v>
      </c>
      <c r="I8645" s="26" t="str">
        <f>H8645&amp;"x"&amp;COUNTIF($H$5:H8645,H8645)</f>
        <v>0x7719</v>
      </c>
      <c r="J8645" t="str">
        <f t="shared" ref="J8645:J8708" si="407">G8645</f>
        <v>.</v>
      </c>
    </row>
    <row r="8646" spans="7:10">
      <c r="G8646" t="str">
        <f t="shared" si="405"/>
        <v>.</v>
      </c>
      <c r="H8646">
        <f t="shared" si="406"/>
        <v>0</v>
      </c>
      <c r="I8646" s="26" t="str">
        <f>H8646&amp;"x"&amp;COUNTIF($H$5:H8646,H8646)</f>
        <v>0x7720</v>
      </c>
      <c r="J8646" t="str">
        <f t="shared" si="407"/>
        <v>.</v>
      </c>
    </row>
    <row r="8647" spans="7:10">
      <c r="G8647" t="str">
        <f t="shared" si="405"/>
        <v>.</v>
      </c>
      <c r="H8647">
        <f t="shared" si="406"/>
        <v>0</v>
      </c>
      <c r="I8647" s="26" t="str">
        <f>H8647&amp;"x"&amp;COUNTIF($H$5:H8647,H8647)</f>
        <v>0x7721</v>
      </c>
      <c r="J8647" t="str">
        <f t="shared" si="407"/>
        <v>.</v>
      </c>
    </row>
    <row r="8648" spans="7:10">
      <c r="G8648" t="str">
        <f t="shared" si="405"/>
        <v>.</v>
      </c>
      <c r="H8648">
        <f t="shared" si="406"/>
        <v>0</v>
      </c>
      <c r="I8648" s="26" t="str">
        <f>H8648&amp;"x"&amp;COUNTIF($H$5:H8648,H8648)</f>
        <v>0x7722</v>
      </c>
      <c r="J8648" t="str">
        <f t="shared" si="407"/>
        <v>.</v>
      </c>
    </row>
    <row r="8649" spans="7:10">
      <c r="G8649" t="str">
        <f t="shared" si="405"/>
        <v>.</v>
      </c>
      <c r="H8649">
        <f t="shared" si="406"/>
        <v>0</v>
      </c>
      <c r="I8649" s="26" t="str">
        <f>H8649&amp;"x"&amp;COUNTIF($H$5:H8649,H8649)</f>
        <v>0x7723</v>
      </c>
      <c r="J8649" t="str">
        <f t="shared" si="407"/>
        <v>.</v>
      </c>
    </row>
    <row r="8650" spans="7:10">
      <c r="G8650" t="str">
        <f t="shared" si="405"/>
        <v>.</v>
      </c>
      <c r="H8650">
        <f t="shared" si="406"/>
        <v>0</v>
      </c>
      <c r="I8650" s="26" t="str">
        <f>H8650&amp;"x"&amp;COUNTIF($H$5:H8650,H8650)</f>
        <v>0x7724</v>
      </c>
      <c r="J8650" t="str">
        <f t="shared" si="407"/>
        <v>.</v>
      </c>
    </row>
    <row r="8651" spans="7:10">
      <c r="G8651" t="str">
        <f t="shared" si="405"/>
        <v>.</v>
      </c>
      <c r="H8651">
        <f t="shared" si="406"/>
        <v>0</v>
      </c>
      <c r="I8651" s="26" t="str">
        <f>H8651&amp;"x"&amp;COUNTIF($H$5:H8651,H8651)</f>
        <v>0x7725</v>
      </c>
      <c r="J8651" t="str">
        <f t="shared" si="407"/>
        <v>.</v>
      </c>
    </row>
    <row r="8652" spans="7:10">
      <c r="G8652" t="str">
        <f t="shared" si="405"/>
        <v>.</v>
      </c>
      <c r="H8652">
        <f t="shared" si="406"/>
        <v>0</v>
      </c>
      <c r="I8652" s="26" t="str">
        <f>H8652&amp;"x"&amp;COUNTIF($H$5:H8652,H8652)</f>
        <v>0x7726</v>
      </c>
      <c r="J8652" t="str">
        <f t="shared" si="407"/>
        <v>.</v>
      </c>
    </row>
    <row r="8653" spans="7:10">
      <c r="G8653" t="str">
        <f t="shared" si="405"/>
        <v>.</v>
      </c>
      <c r="H8653">
        <f t="shared" si="406"/>
        <v>0</v>
      </c>
      <c r="I8653" s="26" t="str">
        <f>H8653&amp;"x"&amp;COUNTIF($H$5:H8653,H8653)</f>
        <v>0x7727</v>
      </c>
      <c r="J8653" t="str">
        <f t="shared" si="407"/>
        <v>.</v>
      </c>
    </row>
    <row r="8654" spans="7:10">
      <c r="G8654" t="str">
        <f t="shared" si="405"/>
        <v>.</v>
      </c>
      <c r="H8654">
        <f t="shared" si="406"/>
        <v>0</v>
      </c>
      <c r="I8654" s="26" t="str">
        <f>H8654&amp;"x"&amp;COUNTIF($H$5:H8654,H8654)</f>
        <v>0x7728</v>
      </c>
      <c r="J8654" t="str">
        <f t="shared" si="407"/>
        <v>.</v>
      </c>
    </row>
    <row r="8655" spans="7:10">
      <c r="G8655" t="str">
        <f t="shared" si="405"/>
        <v>.</v>
      </c>
      <c r="H8655">
        <f t="shared" si="406"/>
        <v>0</v>
      </c>
      <c r="I8655" s="26" t="str">
        <f>H8655&amp;"x"&amp;COUNTIF($H$5:H8655,H8655)</f>
        <v>0x7729</v>
      </c>
      <c r="J8655" t="str">
        <f t="shared" si="407"/>
        <v>.</v>
      </c>
    </row>
    <row r="8656" spans="7:10">
      <c r="G8656" t="str">
        <f t="shared" si="405"/>
        <v>.</v>
      </c>
      <c r="H8656">
        <f t="shared" si="406"/>
        <v>0</v>
      </c>
      <c r="I8656" s="26" t="str">
        <f>H8656&amp;"x"&amp;COUNTIF($H$5:H8656,H8656)</f>
        <v>0x7730</v>
      </c>
      <c r="J8656" t="str">
        <f t="shared" si="407"/>
        <v>.</v>
      </c>
    </row>
    <row r="8657" spans="7:10">
      <c r="G8657" t="str">
        <f t="shared" si="405"/>
        <v>.</v>
      </c>
      <c r="H8657">
        <f t="shared" si="406"/>
        <v>0</v>
      </c>
      <c r="I8657" s="26" t="str">
        <f>H8657&amp;"x"&amp;COUNTIF($H$5:H8657,H8657)</f>
        <v>0x7731</v>
      </c>
      <c r="J8657" t="str">
        <f t="shared" si="407"/>
        <v>.</v>
      </c>
    </row>
    <row r="8658" spans="7:10">
      <c r="G8658" t="str">
        <f t="shared" si="405"/>
        <v>.</v>
      </c>
      <c r="H8658">
        <f t="shared" si="406"/>
        <v>0</v>
      </c>
      <c r="I8658" s="26" t="str">
        <f>H8658&amp;"x"&amp;COUNTIF($H$5:H8658,H8658)</f>
        <v>0x7732</v>
      </c>
      <c r="J8658" t="str">
        <f t="shared" si="407"/>
        <v>.</v>
      </c>
    </row>
    <row r="8659" spans="7:10">
      <c r="G8659" t="str">
        <f t="shared" si="405"/>
        <v>.</v>
      </c>
      <c r="H8659">
        <f t="shared" si="406"/>
        <v>0</v>
      </c>
      <c r="I8659" s="26" t="str">
        <f>H8659&amp;"x"&amp;COUNTIF($H$5:H8659,H8659)</f>
        <v>0x7733</v>
      </c>
      <c r="J8659" t="str">
        <f t="shared" si="407"/>
        <v>.</v>
      </c>
    </row>
    <row r="8660" spans="7:10">
      <c r="G8660" t="str">
        <f t="shared" si="405"/>
        <v>.</v>
      </c>
      <c r="H8660">
        <f t="shared" si="406"/>
        <v>0</v>
      </c>
      <c r="I8660" s="26" t="str">
        <f>H8660&amp;"x"&amp;COUNTIF($H$5:H8660,H8660)</f>
        <v>0x7734</v>
      </c>
      <c r="J8660" t="str">
        <f t="shared" si="407"/>
        <v>.</v>
      </c>
    </row>
    <row r="8661" spans="7:10">
      <c r="G8661" t="str">
        <f t="shared" si="405"/>
        <v>.</v>
      </c>
      <c r="H8661">
        <f t="shared" si="406"/>
        <v>0</v>
      </c>
      <c r="I8661" s="26" t="str">
        <f>H8661&amp;"x"&amp;COUNTIF($H$5:H8661,H8661)</f>
        <v>0x7735</v>
      </c>
      <c r="J8661" t="str">
        <f t="shared" si="407"/>
        <v>.</v>
      </c>
    </row>
    <row r="8662" spans="7:10">
      <c r="G8662" t="str">
        <f t="shared" si="405"/>
        <v>.</v>
      </c>
      <c r="H8662">
        <f t="shared" si="406"/>
        <v>0</v>
      </c>
      <c r="I8662" s="26" t="str">
        <f>H8662&amp;"x"&amp;COUNTIF($H$5:H8662,H8662)</f>
        <v>0x7736</v>
      </c>
      <c r="J8662" t="str">
        <f t="shared" si="407"/>
        <v>.</v>
      </c>
    </row>
    <row r="8663" spans="7:10">
      <c r="G8663" t="str">
        <f t="shared" si="405"/>
        <v>.</v>
      </c>
      <c r="H8663">
        <f t="shared" si="406"/>
        <v>0</v>
      </c>
      <c r="I8663" s="26" t="str">
        <f>H8663&amp;"x"&amp;COUNTIF($H$5:H8663,H8663)</f>
        <v>0x7737</v>
      </c>
      <c r="J8663" t="str">
        <f t="shared" si="407"/>
        <v>.</v>
      </c>
    </row>
    <row r="8664" spans="7:10">
      <c r="G8664" t="str">
        <f t="shared" si="405"/>
        <v>.</v>
      </c>
      <c r="H8664">
        <f t="shared" si="406"/>
        <v>0</v>
      </c>
      <c r="I8664" s="26" t="str">
        <f>H8664&amp;"x"&amp;COUNTIF($H$5:H8664,H8664)</f>
        <v>0x7738</v>
      </c>
      <c r="J8664" t="str">
        <f t="shared" si="407"/>
        <v>.</v>
      </c>
    </row>
    <row r="8665" spans="7:10">
      <c r="G8665" t="str">
        <f t="shared" si="405"/>
        <v>.</v>
      </c>
      <c r="H8665">
        <f t="shared" si="406"/>
        <v>0</v>
      </c>
      <c r="I8665" s="26" t="str">
        <f>H8665&amp;"x"&amp;COUNTIF($H$5:H8665,H8665)</f>
        <v>0x7739</v>
      </c>
      <c r="J8665" t="str">
        <f t="shared" si="407"/>
        <v>.</v>
      </c>
    </row>
    <row r="8666" spans="7:10">
      <c r="G8666" t="str">
        <f t="shared" si="405"/>
        <v>.</v>
      </c>
      <c r="H8666">
        <f t="shared" si="406"/>
        <v>0</v>
      </c>
      <c r="I8666" s="26" t="str">
        <f>H8666&amp;"x"&amp;COUNTIF($H$5:H8666,H8666)</f>
        <v>0x7740</v>
      </c>
      <c r="J8666" t="str">
        <f t="shared" si="407"/>
        <v>.</v>
      </c>
    </row>
    <row r="8667" spans="7:10">
      <c r="G8667" t="str">
        <f t="shared" si="405"/>
        <v>.</v>
      </c>
      <c r="H8667">
        <f t="shared" si="406"/>
        <v>0</v>
      </c>
      <c r="I8667" s="26" t="str">
        <f>H8667&amp;"x"&amp;COUNTIF($H$5:H8667,H8667)</f>
        <v>0x7741</v>
      </c>
      <c r="J8667" t="str">
        <f t="shared" si="407"/>
        <v>.</v>
      </c>
    </row>
    <row r="8668" spans="7:10">
      <c r="G8668" t="str">
        <f t="shared" si="405"/>
        <v>.</v>
      </c>
      <c r="H8668">
        <f t="shared" si="406"/>
        <v>0</v>
      </c>
      <c r="I8668" s="26" t="str">
        <f>H8668&amp;"x"&amp;COUNTIF($H$5:H8668,H8668)</f>
        <v>0x7742</v>
      </c>
      <c r="J8668" t="str">
        <f t="shared" si="407"/>
        <v>.</v>
      </c>
    </row>
    <row r="8669" spans="7:10">
      <c r="G8669" t="str">
        <f t="shared" si="405"/>
        <v>.</v>
      </c>
      <c r="H8669">
        <f t="shared" si="406"/>
        <v>0</v>
      </c>
      <c r="I8669" s="26" t="str">
        <f>H8669&amp;"x"&amp;COUNTIF($H$5:H8669,H8669)</f>
        <v>0x7743</v>
      </c>
      <c r="J8669" t="str">
        <f t="shared" si="407"/>
        <v>.</v>
      </c>
    </row>
    <row r="8670" spans="7:10">
      <c r="G8670" t="str">
        <f t="shared" si="405"/>
        <v>.</v>
      </c>
      <c r="H8670">
        <f t="shared" si="406"/>
        <v>0</v>
      </c>
      <c r="I8670" s="26" t="str">
        <f>H8670&amp;"x"&amp;COUNTIF($H$5:H8670,H8670)</f>
        <v>0x7744</v>
      </c>
      <c r="J8670" t="str">
        <f t="shared" si="407"/>
        <v>.</v>
      </c>
    </row>
    <row r="8671" spans="7:10">
      <c r="G8671" t="str">
        <f t="shared" si="405"/>
        <v>.</v>
      </c>
      <c r="H8671">
        <f t="shared" si="406"/>
        <v>0</v>
      </c>
      <c r="I8671" s="26" t="str">
        <f>H8671&amp;"x"&amp;COUNTIF($H$5:H8671,H8671)</f>
        <v>0x7745</v>
      </c>
      <c r="J8671" t="str">
        <f t="shared" si="407"/>
        <v>.</v>
      </c>
    </row>
    <row r="8672" spans="7:10">
      <c r="G8672" t="str">
        <f t="shared" si="405"/>
        <v>.</v>
      </c>
      <c r="H8672">
        <f t="shared" si="406"/>
        <v>0</v>
      </c>
      <c r="I8672" s="26" t="str">
        <f>H8672&amp;"x"&amp;COUNTIF($H$5:H8672,H8672)</f>
        <v>0x7746</v>
      </c>
      <c r="J8672" t="str">
        <f t="shared" si="407"/>
        <v>.</v>
      </c>
    </row>
    <row r="8673" spans="7:10">
      <c r="G8673" t="str">
        <f t="shared" si="405"/>
        <v>.</v>
      </c>
      <c r="H8673">
        <f t="shared" si="406"/>
        <v>0</v>
      </c>
      <c r="I8673" s="26" t="str">
        <f>H8673&amp;"x"&amp;COUNTIF($H$5:H8673,H8673)</f>
        <v>0x7747</v>
      </c>
      <c r="J8673" t="str">
        <f t="shared" si="407"/>
        <v>.</v>
      </c>
    </row>
    <row r="8674" spans="7:10">
      <c r="G8674" t="str">
        <f t="shared" si="405"/>
        <v>.</v>
      </c>
      <c r="H8674">
        <f t="shared" si="406"/>
        <v>0</v>
      </c>
      <c r="I8674" s="26" t="str">
        <f>H8674&amp;"x"&amp;COUNTIF($H$5:H8674,H8674)</f>
        <v>0x7748</v>
      </c>
      <c r="J8674" t="str">
        <f t="shared" si="407"/>
        <v>.</v>
      </c>
    </row>
    <row r="8675" spans="7:10">
      <c r="G8675" t="str">
        <f t="shared" si="405"/>
        <v>.</v>
      </c>
      <c r="H8675">
        <f t="shared" si="406"/>
        <v>0</v>
      </c>
      <c r="I8675" s="26" t="str">
        <f>H8675&amp;"x"&amp;COUNTIF($H$5:H8675,H8675)</f>
        <v>0x7749</v>
      </c>
      <c r="J8675" t="str">
        <f t="shared" si="407"/>
        <v>.</v>
      </c>
    </row>
    <row r="8676" spans="7:10">
      <c r="G8676" t="str">
        <f t="shared" si="405"/>
        <v>.</v>
      </c>
      <c r="H8676">
        <f t="shared" si="406"/>
        <v>0</v>
      </c>
      <c r="I8676" s="26" t="str">
        <f>H8676&amp;"x"&amp;COUNTIF($H$5:H8676,H8676)</f>
        <v>0x7750</v>
      </c>
      <c r="J8676" t="str">
        <f t="shared" si="407"/>
        <v>.</v>
      </c>
    </row>
    <row r="8677" spans="7:10">
      <c r="G8677" t="str">
        <f t="shared" si="405"/>
        <v>.</v>
      </c>
      <c r="H8677">
        <f t="shared" si="406"/>
        <v>0</v>
      </c>
      <c r="I8677" s="26" t="str">
        <f>H8677&amp;"x"&amp;COUNTIF($H$5:H8677,H8677)</f>
        <v>0x7751</v>
      </c>
      <c r="J8677" t="str">
        <f t="shared" si="407"/>
        <v>.</v>
      </c>
    </row>
    <row r="8678" spans="7:10">
      <c r="G8678" t="str">
        <f t="shared" si="405"/>
        <v>.</v>
      </c>
      <c r="H8678">
        <f t="shared" si="406"/>
        <v>0</v>
      </c>
      <c r="I8678" s="26" t="str">
        <f>H8678&amp;"x"&amp;COUNTIF($H$5:H8678,H8678)</f>
        <v>0x7752</v>
      </c>
      <c r="J8678" t="str">
        <f t="shared" si="407"/>
        <v>.</v>
      </c>
    </row>
    <row r="8679" spans="7:10">
      <c r="G8679" t="str">
        <f t="shared" si="405"/>
        <v>.</v>
      </c>
      <c r="H8679">
        <f t="shared" si="406"/>
        <v>0</v>
      </c>
      <c r="I8679" s="26" t="str">
        <f>H8679&amp;"x"&amp;COUNTIF($H$5:H8679,H8679)</f>
        <v>0x7753</v>
      </c>
      <c r="J8679" t="str">
        <f t="shared" si="407"/>
        <v>.</v>
      </c>
    </row>
    <row r="8680" spans="7:10">
      <c r="G8680" t="str">
        <f t="shared" si="405"/>
        <v>.</v>
      </c>
      <c r="H8680">
        <f t="shared" si="406"/>
        <v>0</v>
      </c>
      <c r="I8680" s="26" t="str">
        <f>H8680&amp;"x"&amp;COUNTIF($H$5:H8680,H8680)</f>
        <v>0x7754</v>
      </c>
      <c r="J8680" t="str">
        <f t="shared" si="407"/>
        <v>.</v>
      </c>
    </row>
    <row r="8681" spans="7:10">
      <c r="G8681" t="str">
        <f t="shared" si="405"/>
        <v>.</v>
      </c>
      <c r="H8681">
        <f t="shared" si="406"/>
        <v>0</v>
      </c>
      <c r="I8681" s="26" t="str">
        <f>H8681&amp;"x"&amp;COUNTIF($H$5:H8681,H8681)</f>
        <v>0x7755</v>
      </c>
      <c r="J8681" t="str">
        <f t="shared" si="407"/>
        <v>.</v>
      </c>
    </row>
    <row r="8682" spans="7:10">
      <c r="G8682" t="str">
        <f t="shared" si="405"/>
        <v>.</v>
      </c>
      <c r="H8682">
        <f t="shared" si="406"/>
        <v>0</v>
      </c>
      <c r="I8682" s="26" t="str">
        <f>H8682&amp;"x"&amp;COUNTIF($H$5:H8682,H8682)</f>
        <v>0x7756</v>
      </c>
      <c r="J8682" t="str">
        <f t="shared" si="407"/>
        <v>.</v>
      </c>
    </row>
    <row r="8683" spans="7:10">
      <c r="G8683" t="str">
        <f t="shared" si="405"/>
        <v>.</v>
      </c>
      <c r="H8683">
        <f t="shared" si="406"/>
        <v>0</v>
      </c>
      <c r="I8683" s="26" t="str">
        <f>H8683&amp;"x"&amp;COUNTIF($H$5:H8683,H8683)</f>
        <v>0x7757</v>
      </c>
      <c r="J8683" t="str">
        <f t="shared" si="407"/>
        <v>.</v>
      </c>
    </row>
    <row r="8684" spans="7:10">
      <c r="G8684" t="str">
        <f t="shared" si="405"/>
        <v>.</v>
      </c>
      <c r="H8684">
        <f t="shared" si="406"/>
        <v>0</v>
      </c>
      <c r="I8684" s="26" t="str">
        <f>H8684&amp;"x"&amp;COUNTIF($H$5:H8684,H8684)</f>
        <v>0x7758</v>
      </c>
      <c r="J8684" t="str">
        <f t="shared" si="407"/>
        <v>.</v>
      </c>
    </row>
    <row r="8685" spans="7:10">
      <c r="G8685" t="str">
        <f t="shared" si="405"/>
        <v>.</v>
      </c>
      <c r="H8685">
        <f t="shared" si="406"/>
        <v>0</v>
      </c>
      <c r="I8685" s="26" t="str">
        <f>H8685&amp;"x"&amp;COUNTIF($H$5:H8685,H8685)</f>
        <v>0x7759</v>
      </c>
      <c r="J8685" t="str">
        <f t="shared" si="407"/>
        <v>.</v>
      </c>
    </row>
    <row r="8686" spans="7:10">
      <c r="G8686" t="str">
        <f t="shared" si="405"/>
        <v>.</v>
      </c>
      <c r="H8686">
        <f t="shared" si="406"/>
        <v>0</v>
      </c>
      <c r="I8686" s="26" t="str">
        <f>H8686&amp;"x"&amp;COUNTIF($H$5:H8686,H8686)</f>
        <v>0x7760</v>
      </c>
      <c r="J8686" t="str">
        <f t="shared" si="407"/>
        <v>.</v>
      </c>
    </row>
    <row r="8687" spans="7:10">
      <c r="G8687" t="str">
        <f t="shared" si="405"/>
        <v>.</v>
      </c>
      <c r="H8687">
        <f t="shared" si="406"/>
        <v>0</v>
      </c>
      <c r="I8687" s="26" t="str">
        <f>H8687&amp;"x"&amp;COUNTIF($H$5:H8687,H8687)</f>
        <v>0x7761</v>
      </c>
      <c r="J8687" t="str">
        <f t="shared" si="407"/>
        <v>.</v>
      </c>
    </row>
    <row r="8688" spans="7:10">
      <c r="G8688" t="str">
        <f t="shared" si="405"/>
        <v>.</v>
      </c>
      <c r="H8688">
        <f t="shared" si="406"/>
        <v>0</v>
      </c>
      <c r="I8688" s="26" t="str">
        <f>H8688&amp;"x"&amp;COUNTIF($H$5:H8688,H8688)</f>
        <v>0x7762</v>
      </c>
      <c r="J8688" t="str">
        <f t="shared" si="407"/>
        <v>.</v>
      </c>
    </row>
    <row r="8689" spans="7:10">
      <c r="G8689" t="str">
        <f t="shared" si="405"/>
        <v>.</v>
      </c>
      <c r="H8689">
        <f t="shared" si="406"/>
        <v>0</v>
      </c>
      <c r="I8689" s="26" t="str">
        <f>H8689&amp;"x"&amp;COUNTIF($H$5:H8689,H8689)</f>
        <v>0x7763</v>
      </c>
      <c r="J8689" t="str">
        <f t="shared" si="407"/>
        <v>.</v>
      </c>
    </row>
    <row r="8690" spans="7:10">
      <c r="G8690" t="str">
        <f t="shared" si="405"/>
        <v>.</v>
      </c>
      <c r="H8690">
        <f t="shared" si="406"/>
        <v>0</v>
      </c>
      <c r="I8690" s="26" t="str">
        <f>H8690&amp;"x"&amp;COUNTIF($H$5:H8690,H8690)</f>
        <v>0x7764</v>
      </c>
      <c r="J8690" t="str">
        <f t="shared" si="407"/>
        <v>.</v>
      </c>
    </row>
    <row r="8691" spans="7:10">
      <c r="G8691" t="str">
        <f t="shared" si="405"/>
        <v>.</v>
      </c>
      <c r="H8691">
        <f t="shared" si="406"/>
        <v>0</v>
      </c>
      <c r="I8691" s="26" t="str">
        <f>H8691&amp;"x"&amp;COUNTIF($H$5:H8691,H8691)</f>
        <v>0x7765</v>
      </c>
      <c r="J8691" t="str">
        <f t="shared" si="407"/>
        <v>.</v>
      </c>
    </row>
    <row r="8692" spans="7:10">
      <c r="G8692" t="str">
        <f t="shared" si="405"/>
        <v>.</v>
      </c>
      <c r="H8692">
        <f t="shared" si="406"/>
        <v>0</v>
      </c>
      <c r="I8692" s="26" t="str">
        <f>H8692&amp;"x"&amp;COUNTIF($H$5:H8692,H8692)</f>
        <v>0x7766</v>
      </c>
      <c r="J8692" t="str">
        <f t="shared" si="407"/>
        <v>.</v>
      </c>
    </row>
    <row r="8693" spans="7:10">
      <c r="G8693" t="str">
        <f t="shared" si="405"/>
        <v>.</v>
      </c>
      <c r="H8693">
        <f t="shared" si="406"/>
        <v>0</v>
      </c>
      <c r="I8693" s="26" t="str">
        <f>H8693&amp;"x"&amp;COUNTIF($H$5:H8693,H8693)</f>
        <v>0x7767</v>
      </c>
      <c r="J8693" t="str">
        <f t="shared" si="407"/>
        <v>.</v>
      </c>
    </row>
    <row r="8694" spans="7:10">
      <c r="G8694" t="str">
        <f t="shared" si="405"/>
        <v>.</v>
      </c>
      <c r="H8694">
        <f t="shared" si="406"/>
        <v>0</v>
      </c>
      <c r="I8694" s="26" t="str">
        <f>H8694&amp;"x"&amp;COUNTIF($H$5:H8694,H8694)</f>
        <v>0x7768</v>
      </c>
      <c r="J8694" t="str">
        <f t="shared" si="407"/>
        <v>.</v>
      </c>
    </row>
    <row r="8695" spans="7:10">
      <c r="G8695" t="str">
        <f t="shared" si="405"/>
        <v>.</v>
      </c>
      <c r="H8695">
        <f t="shared" si="406"/>
        <v>0</v>
      </c>
      <c r="I8695" s="26" t="str">
        <f>H8695&amp;"x"&amp;COUNTIF($H$5:H8695,H8695)</f>
        <v>0x7769</v>
      </c>
      <c r="J8695" t="str">
        <f t="shared" si="407"/>
        <v>.</v>
      </c>
    </row>
    <row r="8696" spans="7:10">
      <c r="G8696" t="str">
        <f t="shared" si="405"/>
        <v>.</v>
      </c>
      <c r="H8696">
        <f t="shared" si="406"/>
        <v>0</v>
      </c>
      <c r="I8696" s="26" t="str">
        <f>H8696&amp;"x"&amp;COUNTIF($H$5:H8696,H8696)</f>
        <v>0x7770</v>
      </c>
      <c r="J8696" t="str">
        <f t="shared" si="407"/>
        <v>.</v>
      </c>
    </row>
    <row r="8697" spans="7:10">
      <c r="G8697" t="str">
        <f t="shared" si="405"/>
        <v>.</v>
      </c>
      <c r="H8697">
        <f t="shared" si="406"/>
        <v>0</v>
      </c>
      <c r="I8697" s="26" t="str">
        <f>H8697&amp;"x"&amp;COUNTIF($H$5:H8697,H8697)</f>
        <v>0x7771</v>
      </c>
      <c r="J8697" t="str">
        <f t="shared" si="407"/>
        <v>.</v>
      </c>
    </row>
    <row r="8698" spans="7:10">
      <c r="G8698" t="str">
        <f t="shared" si="405"/>
        <v>.</v>
      </c>
      <c r="H8698">
        <f t="shared" si="406"/>
        <v>0</v>
      </c>
      <c r="I8698" s="26" t="str">
        <f>H8698&amp;"x"&amp;COUNTIF($H$5:H8698,H8698)</f>
        <v>0x7772</v>
      </c>
      <c r="J8698" t="str">
        <f t="shared" si="407"/>
        <v>.</v>
      </c>
    </row>
    <row r="8699" spans="7:10">
      <c r="G8699" t="str">
        <f t="shared" si="405"/>
        <v>.</v>
      </c>
      <c r="H8699">
        <f t="shared" si="406"/>
        <v>0</v>
      </c>
      <c r="I8699" s="26" t="str">
        <f>H8699&amp;"x"&amp;COUNTIF($H$5:H8699,H8699)</f>
        <v>0x7773</v>
      </c>
      <c r="J8699" t="str">
        <f t="shared" si="407"/>
        <v>.</v>
      </c>
    </row>
    <row r="8700" spans="7:10">
      <c r="G8700" t="str">
        <f t="shared" si="405"/>
        <v>.</v>
      </c>
      <c r="H8700">
        <f t="shared" si="406"/>
        <v>0</v>
      </c>
      <c r="I8700" s="26" t="str">
        <f>H8700&amp;"x"&amp;COUNTIF($H$5:H8700,H8700)</f>
        <v>0x7774</v>
      </c>
      <c r="J8700" t="str">
        <f t="shared" si="407"/>
        <v>.</v>
      </c>
    </row>
    <row r="8701" spans="7:10">
      <c r="G8701" t="str">
        <f t="shared" si="405"/>
        <v>.</v>
      </c>
      <c r="H8701">
        <f t="shared" si="406"/>
        <v>0</v>
      </c>
      <c r="I8701" s="26" t="str">
        <f>H8701&amp;"x"&amp;COUNTIF($H$5:H8701,H8701)</f>
        <v>0x7775</v>
      </c>
      <c r="J8701" t="str">
        <f t="shared" si="407"/>
        <v>.</v>
      </c>
    </row>
    <row r="8702" spans="7:10">
      <c r="G8702" t="str">
        <f t="shared" si="405"/>
        <v>.</v>
      </c>
      <c r="H8702">
        <f t="shared" si="406"/>
        <v>0</v>
      </c>
      <c r="I8702" s="26" t="str">
        <f>H8702&amp;"x"&amp;COUNTIF($H$5:H8702,H8702)</f>
        <v>0x7776</v>
      </c>
      <c r="J8702" t="str">
        <f t="shared" si="407"/>
        <v>.</v>
      </c>
    </row>
    <row r="8703" spans="7:10">
      <c r="G8703" t="str">
        <f t="shared" si="405"/>
        <v>.</v>
      </c>
      <c r="H8703">
        <f t="shared" si="406"/>
        <v>0</v>
      </c>
      <c r="I8703" s="26" t="str">
        <f>H8703&amp;"x"&amp;COUNTIF($H$5:H8703,H8703)</f>
        <v>0x7777</v>
      </c>
      <c r="J8703" t="str">
        <f t="shared" si="407"/>
        <v>.</v>
      </c>
    </row>
    <row r="8704" spans="7:10">
      <c r="G8704" t="str">
        <f t="shared" si="405"/>
        <v>.</v>
      </c>
      <c r="H8704">
        <f t="shared" si="406"/>
        <v>0</v>
      </c>
      <c r="I8704" s="26" t="str">
        <f>H8704&amp;"x"&amp;COUNTIF($H$5:H8704,H8704)</f>
        <v>0x7778</v>
      </c>
      <c r="J8704" t="str">
        <f t="shared" si="407"/>
        <v>.</v>
      </c>
    </row>
    <row r="8705" spans="7:10">
      <c r="G8705" t="str">
        <f t="shared" si="405"/>
        <v>.</v>
      </c>
      <c r="H8705">
        <f t="shared" si="406"/>
        <v>0</v>
      </c>
      <c r="I8705" s="26" t="str">
        <f>H8705&amp;"x"&amp;COUNTIF($H$5:H8705,H8705)</f>
        <v>0x7779</v>
      </c>
      <c r="J8705" t="str">
        <f t="shared" si="407"/>
        <v>.</v>
      </c>
    </row>
    <row r="8706" spans="7:10">
      <c r="G8706" t="str">
        <f t="shared" si="405"/>
        <v>.</v>
      </c>
      <c r="H8706">
        <f t="shared" si="406"/>
        <v>0</v>
      </c>
      <c r="I8706" s="26" t="str">
        <f>H8706&amp;"x"&amp;COUNTIF($H$5:H8706,H8706)</f>
        <v>0x7780</v>
      </c>
      <c r="J8706" t="str">
        <f t="shared" si="407"/>
        <v>.</v>
      </c>
    </row>
    <row r="8707" spans="7:10">
      <c r="G8707" t="str">
        <f t="shared" si="405"/>
        <v>.</v>
      </c>
      <c r="H8707">
        <f t="shared" si="406"/>
        <v>0</v>
      </c>
      <c r="I8707" s="26" t="str">
        <f>H8707&amp;"x"&amp;COUNTIF($H$5:H8707,H8707)</f>
        <v>0x7781</v>
      </c>
      <c r="J8707" t="str">
        <f t="shared" si="407"/>
        <v>.</v>
      </c>
    </row>
    <row r="8708" spans="7:10">
      <c r="G8708" t="str">
        <f t="shared" si="405"/>
        <v>.</v>
      </c>
      <c r="H8708">
        <f t="shared" si="406"/>
        <v>0</v>
      </c>
      <c r="I8708" s="26" t="str">
        <f>H8708&amp;"x"&amp;COUNTIF($H$5:H8708,H8708)</f>
        <v>0x7782</v>
      </c>
      <c r="J8708" t="str">
        <f t="shared" si="407"/>
        <v>.</v>
      </c>
    </row>
    <row r="8709" spans="7:10">
      <c r="G8709" t="str">
        <f t="shared" ref="G8709:G8772" si="408">A8709&amp;"."&amp;B8709</f>
        <v>.</v>
      </c>
      <c r="H8709">
        <f t="shared" ref="H8709:H8772" si="409">F8709</f>
        <v>0</v>
      </c>
      <c r="I8709" s="26" t="str">
        <f>H8709&amp;"x"&amp;COUNTIF($H$5:H8709,H8709)</f>
        <v>0x7783</v>
      </c>
      <c r="J8709" t="str">
        <f t="shared" ref="J8709:J8772" si="410">G8709</f>
        <v>.</v>
      </c>
    </row>
    <row r="8710" spans="7:10">
      <c r="G8710" t="str">
        <f t="shared" si="408"/>
        <v>.</v>
      </c>
      <c r="H8710">
        <f t="shared" si="409"/>
        <v>0</v>
      </c>
      <c r="I8710" s="26" t="str">
        <f>H8710&amp;"x"&amp;COUNTIF($H$5:H8710,H8710)</f>
        <v>0x7784</v>
      </c>
      <c r="J8710" t="str">
        <f t="shared" si="410"/>
        <v>.</v>
      </c>
    </row>
    <row r="8711" spans="7:10">
      <c r="G8711" t="str">
        <f t="shared" si="408"/>
        <v>.</v>
      </c>
      <c r="H8711">
        <f t="shared" si="409"/>
        <v>0</v>
      </c>
      <c r="I8711" s="26" t="str">
        <f>H8711&amp;"x"&amp;COUNTIF($H$5:H8711,H8711)</f>
        <v>0x7785</v>
      </c>
      <c r="J8711" t="str">
        <f t="shared" si="410"/>
        <v>.</v>
      </c>
    </row>
    <row r="8712" spans="7:10">
      <c r="G8712" t="str">
        <f t="shared" si="408"/>
        <v>.</v>
      </c>
      <c r="H8712">
        <f t="shared" si="409"/>
        <v>0</v>
      </c>
      <c r="I8712" s="26" t="str">
        <f>H8712&amp;"x"&amp;COUNTIF($H$5:H8712,H8712)</f>
        <v>0x7786</v>
      </c>
      <c r="J8712" t="str">
        <f t="shared" si="410"/>
        <v>.</v>
      </c>
    </row>
    <row r="8713" spans="7:10">
      <c r="G8713" t="str">
        <f t="shared" si="408"/>
        <v>.</v>
      </c>
      <c r="H8713">
        <f t="shared" si="409"/>
        <v>0</v>
      </c>
      <c r="I8713" s="26" t="str">
        <f>H8713&amp;"x"&amp;COUNTIF($H$5:H8713,H8713)</f>
        <v>0x7787</v>
      </c>
      <c r="J8713" t="str">
        <f t="shared" si="410"/>
        <v>.</v>
      </c>
    </row>
    <row r="8714" spans="7:10">
      <c r="G8714" t="str">
        <f t="shared" si="408"/>
        <v>.</v>
      </c>
      <c r="H8714">
        <f t="shared" si="409"/>
        <v>0</v>
      </c>
      <c r="I8714" s="26" t="str">
        <f>H8714&amp;"x"&amp;COUNTIF($H$5:H8714,H8714)</f>
        <v>0x7788</v>
      </c>
      <c r="J8714" t="str">
        <f t="shared" si="410"/>
        <v>.</v>
      </c>
    </row>
    <row r="8715" spans="7:10">
      <c r="G8715" t="str">
        <f t="shared" si="408"/>
        <v>.</v>
      </c>
      <c r="H8715">
        <f t="shared" si="409"/>
        <v>0</v>
      </c>
      <c r="I8715" s="26" t="str">
        <f>H8715&amp;"x"&amp;COUNTIF($H$5:H8715,H8715)</f>
        <v>0x7789</v>
      </c>
      <c r="J8715" t="str">
        <f t="shared" si="410"/>
        <v>.</v>
      </c>
    </row>
    <row r="8716" spans="7:10">
      <c r="G8716" t="str">
        <f t="shared" si="408"/>
        <v>.</v>
      </c>
      <c r="H8716">
        <f t="shared" si="409"/>
        <v>0</v>
      </c>
      <c r="I8716" s="26" t="str">
        <f>H8716&amp;"x"&amp;COUNTIF($H$5:H8716,H8716)</f>
        <v>0x7790</v>
      </c>
      <c r="J8716" t="str">
        <f t="shared" si="410"/>
        <v>.</v>
      </c>
    </row>
    <row r="8717" spans="7:10">
      <c r="G8717" t="str">
        <f t="shared" si="408"/>
        <v>.</v>
      </c>
      <c r="H8717">
        <f t="shared" si="409"/>
        <v>0</v>
      </c>
      <c r="I8717" s="26" t="str">
        <f>H8717&amp;"x"&amp;COUNTIF($H$5:H8717,H8717)</f>
        <v>0x7791</v>
      </c>
      <c r="J8717" t="str">
        <f t="shared" si="410"/>
        <v>.</v>
      </c>
    </row>
    <row r="8718" spans="7:10">
      <c r="G8718" t="str">
        <f t="shared" si="408"/>
        <v>.</v>
      </c>
      <c r="H8718">
        <f t="shared" si="409"/>
        <v>0</v>
      </c>
      <c r="I8718" s="26" t="str">
        <f>H8718&amp;"x"&amp;COUNTIF($H$5:H8718,H8718)</f>
        <v>0x7792</v>
      </c>
      <c r="J8718" t="str">
        <f t="shared" si="410"/>
        <v>.</v>
      </c>
    </row>
    <row r="8719" spans="7:10">
      <c r="G8719" t="str">
        <f t="shared" si="408"/>
        <v>.</v>
      </c>
      <c r="H8719">
        <f t="shared" si="409"/>
        <v>0</v>
      </c>
      <c r="I8719" s="26" t="str">
        <f>H8719&amp;"x"&amp;COUNTIF($H$5:H8719,H8719)</f>
        <v>0x7793</v>
      </c>
      <c r="J8719" t="str">
        <f t="shared" si="410"/>
        <v>.</v>
      </c>
    </row>
    <row r="8720" spans="7:10">
      <c r="G8720" t="str">
        <f t="shared" si="408"/>
        <v>.</v>
      </c>
      <c r="H8720">
        <f t="shared" si="409"/>
        <v>0</v>
      </c>
      <c r="I8720" s="26" t="str">
        <f>H8720&amp;"x"&amp;COUNTIF($H$5:H8720,H8720)</f>
        <v>0x7794</v>
      </c>
      <c r="J8720" t="str">
        <f t="shared" si="410"/>
        <v>.</v>
      </c>
    </row>
    <row r="8721" spans="7:10">
      <c r="G8721" t="str">
        <f t="shared" si="408"/>
        <v>.</v>
      </c>
      <c r="H8721">
        <f t="shared" si="409"/>
        <v>0</v>
      </c>
      <c r="I8721" s="26" t="str">
        <f>H8721&amp;"x"&amp;COUNTIF($H$5:H8721,H8721)</f>
        <v>0x7795</v>
      </c>
      <c r="J8721" t="str">
        <f t="shared" si="410"/>
        <v>.</v>
      </c>
    </row>
    <row r="8722" spans="7:10">
      <c r="G8722" t="str">
        <f t="shared" si="408"/>
        <v>.</v>
      </c>
      <c r="H8722">
        <f t="shared" si="409"/>
        <v>0</v>
      </c>
      <c r="I8722" s="26" t="str">
        <f>H8722&amp;"x"&amp;COUNTIF($H$5:H8722,H8722)</f>
        <v>0x7796</v>
      </c>
      <c r="J8722" t="str">
        <f t="shared" si="410"/>
        <v>.</v>
      </c>
    </row>
    <row r="8723" spans="7:10">
      <c r="G8723" t="str">
        <f t="shared" si="408"/>
        <v>.</v>
      </c>
      <c r="H8723">
        <f t="shared" si="409"/>
        <v>0</v>
      </c>
      <c r="I8723" s="26" t="str">
        <f>H8723&amp;"x"&amp;COUNTIF($H$5:H8723,H8723)</f>
        <v>0x7797</v>
      </c>
      <c r="J8723" t="str">
        <f t="shared" si="410"/>
        <v>.</v>
      </c>
    </row>
    <row r="8724" spans="7:10">
      <c r="G8724" t="str">
        <f t="shared" si="408"/>
        <v>.</v>
      </c>
      <c r="H8724">
        <f t="shared" si="409"/>
        <v>0</v>
      </c>
      <c r="I8724" s="26" t="str">
        <f>H8724&amp;"x"&amp;COUNTIF($H$5:H8724,H8724)</f>
        <v>0x7798</v>
      </c>
      <c r="J8724" t="str">
        <f t="shared" si="410"/>
        <v>.</v>
      </c>
    </row>
    <row r="8725" spans="7:10">
      <c r="G8725" t="str">
        <f t="shared" si="408"/>
        <v>.</v>
      </c>
      <c r="H8725">
        <f t="shared" si="409"/>
        <v>0</v>
      </c>
      <c r="I8725" s="26" t="str">
        <f>H8725&amp;"x"&amp;COUNTIF($H$5:H8725,H8725)</f>
        <v>0x7799</v>
      </c>
      <c r="J8725" t="str">
        <f t="shared" si="410"/>
        <v>.</v>
      </c>
    </row>
    <row r="8726" spans="7:10">
      <c r="G8726" t="str">
        <f t="shared" si="408"/>
        <v>.</v>
      </c>
      <c r="H8726">
        <f t="shared" si="409"/>
        <v>0</v>
      </c>
      <c r="I8726" s="26" t="str">
        <f>H8726&amp;"x"&amp;COUNTIF($H$5:H8726,H8726)</f>
        <v>0x7800</v>
      </c>
      <c r="J8726" t="str">
        <f t="shared" si="410"/>
        <v>.</v>
      </c>
    </row>
    <row r="8727" spans="7:10">
      <c r="G8727" t="str">
        <f t="shared" si="408"/>
        <v>.</v>
      </c>
      <c r="H8727">
        <f t="shared" si="409"/>
        <v>0</v>
      </c>
      <c r="I8727" s="26" t="str">
        <f>H8727&amp;"x"&amp;COUNTIF($H$5:H8727,H8727)</f>
        <v>0x7801</v>
      </c>
      <c r="J8727" t="str">
        <f t="shared" si="410"/>
        <v>.</v>
      </c>
    </row>
    <row r="8728" spans="7:10">
      <c r="G8728" t="str">
        <f t="shared" si="408"/>
        <v>.</v>
      </c>
      <c r="H8728">
        <f t="shared" si="409"/>
        <v>0</v>
      </c>
      <c r="I8728" s="26" t="str">
        <f>H8728&amp;"x"&amp;COUNTIF($H$5:H8728,H8728)</f>
        <v>0x7802</v>
      </c>
      <c r="J8728" t="str">
        <f t="shared" si="410"/>
        <v>.</v>
      </c>
    </row>
    <row r="8729" spans="7:10">
      <c r="G8729" t="str">
        <f t="shared" si="408"/>
        <v>.</v>
      </c>
      <c r="H8729">
        <f t="shared" si="409"/>
        <v>0</v>
      </c>
      <c r="I8729" s="26" t="str">
        <f>H8729&amp;"x"&amp;COUNTIF($H$5:H8729,H8729)</f>
        <v>0x7803</v>
      </c>
      <c r="J8729" t="str">
        <f t="shared" si="410"/>
        <v>.</v>
      </c>
    </row>
    <row r="8730" spans="7:10">
      <c r="G8730" t="str">
        <f t="shared" si="408"/>
        <v>.</v>
      </c>
      <c r="H8730">
        <f t="shared" si="409"/>
        <v>0</v>
      </c>
      <c r="I8730" s="26" t="str">
        <f>H8730&amp;"x"&amp;COUNTIF($H$5:H8730,H8730)</f>
        <v>0x7804</v>
      </c>
      <c r="J8730" t="str">
        <f t="shared" si="410"/>
        <v>.</v>
      </c>
    </row>
    <row r="8731" spans="7:10">
      <c r="G8731" t="str">
        <f t="shared" si="408"/>
        <v>.</v>
      </c>
      <c r="H8731">
        <f t="shared" si="409"/>
        <v>0</v>
      </c>
      <c r="I8731" s="26" t="str">
        <f>H8731&amp;"x"&amp;COUNTIF($H$5:H8731,H8731)</f>
        <v>0x7805</v>
      </c>
      <c r="J8731" t="str">
        <f t="shared" si="410"/>
        <v>.</v>
      </c>
    </row>
    <row r="8732" spans="7:10">
      <c r="G8732" t="str">
        <f t="shared" si="408"/>
        <v>.</v>
      </c>
      <c r="H8732">
        <f t="shared" si="409"/>
        <v>0</v>
      </c>
      <c r="I8732" s="26" t="str">
        <f>H8732&amp;"x"&amp;COUNTIF($H$5:H8732,H8732)</f>
        <v>0x7806</v>
      </c>
      <c r="J8732" t="str">
        <f t="shared" si="410"/>
        <v>.</v>
      </c>
    </row>
    <row r="8733" spans="7:10">
      <c r="G8733" t="str">
        <f t="shared" si="408"/>
        <v>.</v>
      </c>
      <c r="H8733">
        <f t="shared" si="409"/>
        <v>0</v>
      </c>
      <c r="I8733" s="26" t="str">
        <f>H8733&amp;"x"&amp;COUNTIF($H$5:H8733,H8733)</f>
        <v>0x7807</v>
      </c>
      <c r="J8733" t="str">
        <f t="shared" si="410"/>
        <v>.</v>
      </c>
    </row>
    <row r="8734" spans="7:10">
      <c r="G8734" t="str">
        <f t="shared" si="408"/>
        <v>.</v>
      </c>
      <c r="H8734">
        <f t="shared" si="409"/>
        <v>0</v>
      </c>
      <c r="I8734" s="26" t="str">
        <f>H8734&amp;"x"&amp;COUNTIF($H$5:H8734,H8734)</f>
        <v>0x7808</v>
      </c>
      <c r="J8734" t="str">
        <f t="shared" si="410"/>
        <v>.</v>
      </c>
    </row>
    <row r="8735" spans="7:10">
      <c r="G8735" t="str">
        <f t="shared" si="408"/>
        <v>.</v>
      </c>
      <c r="H8735">
        <f t="shared" si="409"/>
        <v>0</v>
      </c>
      <c r="I8735" s="26" t="str">
        <f>H8735&amp;"x"&amp;COUNTIF($H$5:H8735,H8735)</f>
        <v>0x7809</v>
      </c>
      <c r="J8735" t="str">
        <f t="shared" si="410"/>
        <v>.</v>
      </c>
    </row>
    <row r="8736" spans="7:10">
      <c r="G8736" t="str">
        <f t="shared" si="408"/>
        <v>.</v>
      </c>
      <c r="H8736">
        <f t="shared" si="409"/>
        <v>0</v>
      </c>
      <c r="I8736" s="26" t="str">
        <f>H8736&amp;"x"&amp;COUNTIF($H$5:H8736,H8736)</f>
        <v>0x7810</v>
      </c>
      <c r="J8736" t="str">
        <f t="shared" si="410"/>
        <v>.</v>
      </c>
    </row>
    <row r="8737" spans="7:10">
      <c r="G8737" t="str">
        <f t="shared" si="408"/>
        <v>.</v>
      </c>
      <c r="H8737">
        <f t="shared" si="409"/>
        <v>0</v>
      </c>
      <c r="I8737" s="26" t="str">
        <f>H8737&amp;"x"&amp;COUNTIF($H$5:H8737,H8737)</f>
        <v>0x7811</v>
      </c>
      <c r="J8737" t="str">
        <f t="shared" si="410"/>
        <v>.</v>
      </c>
    </row>
    <row r="8738" spans="7:10">
      <c r="G8738" t="str">
        <f t="shared" si="408"/>
        <v>.</v>
      </c>
      <c r="H8738">
        <f t="shared" si="409"/>
        <v>0</v>
      </c>
      <c r="I8738" s="26" t="str">
        <f>H8738&amp;"x"&amp;COUNTIF($H$5:H8738,H8738)</f>
        <v>0x7812</v>
      </c>
      <c r="J8738" t="str">
        <f t="shared" si="410"/>
        <v>.</v>
      </c>
    </row>
    <row r="8739" spans="7:10">
      <c r="G8739" t="str">
        <f t="shared" si="408"/>
        <v>.</v>
      </c>
      <c r="H8739">
        <f t="shared" si="409"/>
        <v>0</v>
      </c>
      <c r="I8739" s="26" t="str">
        <f>H8739&amp;"x"&amp;COUNTIF($H$5:H8739,H8739)</f>
        <v>0x7813</v>
      </c>
      <c r="J8739" t="str">
        <f t="shared" si="410"/>
        <v>.</v>
      </c>
    </row>
    <row r="8740" spans="7:10">
      <c r="G8740" t="str">
        <f t="shared" si="408"/>
        <v>.</v>
      </c>
      <c r="H8740">
        <f t="shared" si="409"/>
        <v>0</v>
      </c>
      <c r="I8740" s="26" t="str">
        <f>H8740&amp;"x"&amp;COUNTIF($H$5:H8740,H8740)</f>
        <v>0x7814</v>
      </c>
      <c r="J8740" t="str">
        <f t="shared" si="410"/>
        <v>.</v>
      </c>
    </row>
    <row r="8741" spans="7:10">
      <c r="G8741" t="str">
        <f t="shared" si="408"/>
        <v>.</v>
      </c>
      <c r="H8741">
        <f t="shared" si="409"/>
        <v>0</v>
      </c>
      <c r="I8741" s="26" t="str">
        <f>H8741&amp;"x"&amp;COUNTIF($H$5:H8741,H8741)</f>
        <v>0x7815</v>
      </c>
      <c r="J8741" t="str">
        <f t="shared" si="410"/>
        <v>.</v>
      </c>
    </row>
    <row r="8742" spans="7:10">
      <c r="G8742" t="str">
        <f t="shared" si="408"/>
        <v>.</v>
      </c>
      <c r="H8742">
        <f t="shared" si="409"/>
        <v>0</v>
      </c>
      <c r="I8742" s="26" t="str">
        <f>H8742&amp;"x"&amp;COUNTIF($H$5:H8742,H8742)</f>
        <v>0x7816</v>
      </c>
      <c r="J8742" t="str">
        <f t="shared" si="410"/>
        <v>.</v>
      </c>
    </row>
    <row r="8743" spans="7:10">
      <c r="G8743" t="str">
        <f t="shared" si="408"/>
        <v>.</v>
      </c>
      <c r="H8743">
        <f t="shared" si="409"/>
        <v>0</v>
      </c>
      <c r="I8743" s="26" t="str">
        <f>H8743&amp;"x"&amp;COUNTIF($H$5:H8743,H8743)</f>
        <v>0x7817</v>
      </c>
      <c r="J8743" t="str">
        <f t="shared" si="410"/>
        <v>.</v>
      </c>
    </row>
    <row r="8744" spans="7:10">
      <c r="G8744" t="str">
        <f t="shared" si="408"/>
        <v>.</v>
      </c>
      <c r="H8744">
        <f t="shared" si="409"/>
        <v>0</v>
      </c>
      <c r="I8744" s="26" t="str">
        <f>H8744&amp;"x"&amp;COUNTIF($H$5:H8744,H8744)</f>
        <v>0x7818</v>
      </c>
      <c r="J8744" t="str">
        <f t="shared" si="410"/>
        <v>.</v>
      </c>
    </row>
    <row r="8745" spans="7:10">
      <c r="G8745" t="str">
        <f t="shared" si="408"/>
        <v>.</v>
      </c>
      <c r="H8745">
        <f t="shared" si="409"/>
        <v>0</v>
      </c>
      <c r="I8745" s="26" t="str">
        <f>H8745&amp;"x"&amp;COUNTIF($H$5:H8745,H8745)</f>
        <v>0x7819</v>
      </c>
      <c r="J8745" t="str">
        <f t="shared" si="410"/>
        <v>.</v>
      </c>
    </row>
    <row r="8746" spans="7:10">
      <c r="G8746" t="str">
        <f t="shared" si="408"/>
        <v>.</v>
      </c>
      <c r="H8746">
        <f t="shared" si="409"/>
        <v>0</v>
      </c>
      <c r="I8746" s="26" t="str">
        <f>H8746&amp;"x"&amp;COUNTIF($H$5:H8746,H8746)</f>
        <v>0x7820</v>
      </c>
      <c r="J8746" t="str">
        <f t="shared" si="410"/>
        <v>.</v>
      </c>
    </row>
    <row r="8747" spans="7:10">
      <c r="G8747" t="str">
        <f t="shared" si="408"/>
        <v>.</v>
      </c>
      <c r="H8747">
        <f t="shared" si="409"/>
        <v>0</v>
      </c>
      <c r="I8747" s="26" t="str">
        <f>H8747&amp;"x"&amp;COUNTIF($H$5:H8747,H8747)</f>
        <v>0x7821</v>
      </c>
      <c r="J8747" t="str">
        <f t="shared" si="410"/>
        <v>.</v>
      </c>
    </row>
    <row r="8748" spans="7:10">
      <c r="G8748" t="str">
        <f t="shared" si="408"/>
        <v>.</v>
      </c>
      <c r="H8748">
        <f t="shared" si="409"/>
        <v>0</v>
      </c>
      <c r="I8748" s="26" t="str">
        <f>H8748&amp;"x"&amp;COUNTIF($H$5:H8748,H8748)</f>
        <v>0x7822</v>
      </c>
      <c r="J8748" t="str">
        <f t="shared" si="410"/>
        <v>.</v>
      </c>
    </row>
    <row r="8749" spans="7:10">
      <c r="G8749" t="str">
        <f t="shared" si="408"/>
        <v>.</v>
      </c>
      <c r="H8749">
        <f t="shared" si="409"/>
        <v>0</v>
      </c>
      <c r="I8749" s="26" t="str">
        <f>H8749&amp;"x"&amp;COUNTIF($H$5:H8749,H8749)</f>
        <v>0x7823</v>
      </c>
      <c r="J8749" t="str">
        <f t="shared" si="410"/>
        <v>.</v>
      </c>
    </row>
    <row r="8750" spans="7:10">
      <c r="G8750" t="str">
        <f t="shared" si="408"/>
        <v>.</v>
      </c>
      <c r="H8750">
        <f t="shared" si="409"/>
        <v>0</v>
      </c>
      <c r="I8750" s="26" t="str">
        <f>H8750&amp;"x"&amp;COUNTIF($H$5:H8750,H8750)</f>
        <v>0x7824</v>
      </c>
      <c r="J8750" t="str">
        <f t="shared" si="410"/>
        <v>.</v>
      </c>
    </row>
    <row r="8751" spans="7:10">
      <c r="G8751" t="str">
        <f t="shared" si="408"/>
        <v>.</v>
      </c>
      <c r="H8751">
        <f t="shared" si="409"/>
        <v>0</v>
      </c>
      <c r="I8751" s="26" t="str">
        <f>H8751&amp;"x"&amp;COUNTIF($H$5:H8751,H8751)</f>
        <v>0x7825</v>
      </c>
      <c r="J8751" t="str">
        <f t="shared" si="410"/>
        <v>.</v>
      </c>
    </row>
    <row r="8752" spans="7:10">
      <c r="G8752" t="str">
        <f t="shared" si="408"/>
        <v>.</v>
      </c>
      <c r="H8752">
        <f t="shared" si="409"/>
        <v>0</v>
      </c>
      <c r="I8752" s="26" t="str">
        <f>H8752&amp;"x"&amp;COUNTIF($H$5:H8752,H8752)</f>
        <v>0x7826</v>
      </c>
      <c r="J8752" t="str">
        <f t="shared" si="410"/>
        <v>.</v>
      </c>
    </row>
    <row r="8753" spans="7:10">
      <c r="G8753" t="str">
        <f t="shared" si="408"/>
        <v>.</v>
      </c>
      <c r="H8753">
        <f t="shared" si="409"/>
        <v>0</v>
      </c>
      <c r="I8753" s="26" t="str">
        <f>H8753&amp;"x"&amp;COUNTIF($H$5:H8753,H8753)</f>
        <v>0x7827</v>
      </c>
      <c r="J8753" t="str">
        <f t="shared" si="410"/>
        <v>.</v>
      </c>
    </row>
    <row r="8754" spans="7:10">
      <c r="G8754" t="str">
        <f t="shared" si="408"/>
        <v>.</v>
      </c>
      <c r="H8754">
        <f t="shared" si="409"/>
        <v>0</v>
      </c>
      <c r="I8754" s="26" t="str">
        <f>H8754&amp;"x"&amp;COUNTIF($H$5:H8754,H8754)</f>
        <v>0x7828</v>
      </c>
      <c r="J8754" t="str">
        <f t="shared" si="410"/>
        <v>.</v>
      </c>
    </row>
    <row r="8755" spans="7:10">
      <c r="G8755" t="str">
        <f t="shared" si="408"/>
        <v>.</v>
      </c>
      <c r="H8755">
        <f t="shared" si="409"/>
        <v>0</v>
      </c>
      <c r="I8755" s="26" t="str">
        <f>H8755&amp;"x"&amp;COUNTIF($H$5:H8755,H8755)</f>
        <v>0x7829</v>
      </c>
      <c r="J8755" t="str">
        <f t="shared" si="410"/>
        <v>.</v>
      </c>
    </row>
    <row r="8756" spans="7:10">
      <c r="G8756" t="str">
        <f t="shared" si="408"/>
        <v>.</v>
      </c>
      <c r="H8756">
        <f t="shared" si="409"/>
        <v>0</v>
      </c>
      <c r="I8756" s="26" t="str">
        <f>H8756&amp;"x"&amp;COUNTIF($H$5:H8756,H8756)</f>
        <v>0x7830</v>
      </c>
      <c r="J8756" t="str">
        <f t="shared" si="410"/>
        <v>.</v>
      </c>
    </row>
    <row r="8757" spans="7:10">
      <c r="G8757" t="str">
        <f t="shared" si="408"/>
        <v>.</v>
      </c>
      <c r="H8757">
        <f t="shared" si="409"/>
        <v>0</v>
      </c>
      <c r="I8757" s="26" t="str">
        <f>H8757&amp;"x"&amp;COUNTIF($H$5:H8757,H8757)</f>
        <v>0x7831</v>
      </c>
      <c r="J8757" t="str">
        <f t="shared" si="410"/>
        <v>.</v>
      </c>
    </row>
    <row r="8758" spans="7:10">
      <c r="G8758" t="str">
        <f t="shared" si="408"/>
        <v>.</v>
      </c>
      <c r="H8758">
        <f t="shared" si="409"/>
        <v>0</v>
      </c>
      <c r="I8758" s="26" t="str">
        <f>H8758&amp;"x"&amp;COUNTIF($H$5:H8758,H8758)</f>
        <v>0x7832</v>
      </c>
      <c r="J8758" t="str">
        <f t="shared" si="410"/>
        <v>.</v>
      </c>
    </row>
    <row r="8759" spans="7:10">
      <c r="G8759" t="str">
        <f t="shared" si="408"/>
        <v>.</v>
      </c>
      <c r="H8759">
        <f t="shared" si="409"/>
        <v>0</v>
      </c>
      <c r="I8759" s="26" t="str">
        <f>H8759&amp;"x"&amp;COUNTIF($H$5:H8759,H8759)</f>
        <v>0x7833</v>
      </c>
      <c r="J8759" t="str">
        <f t="shared" si="410"/>
        <v>.</v>
      </c>
    </row>
    <row r="8760" spans="7:10">
      <c r="G8760" t="str">
        <f t="shared" si="408"/>
        <v>.</v>
      </c>
      <c r="H8760">
        <f t="shared" si="409"/>
        <v>0</v>
      </c>
      <c r="I8760" s="26" t="str">
        <f>H8760&amp;"x"&amp;COUNTIF($H$5:H8760,H8760)</f>
        <v>0x7834</v>
      </c>
      <c r="J8760" t="str">
        <f t="shared" si="410"/>
        <v>.</v>
      </c>
    </row>
    <row r="8761" spans="7:10">
      <c r="G8761" t="str">
        <f t="shared" si="408"/>
        <v>.</v>
      </c>
      <c r="H8761">
        <f t="shared" si="409"/>
        <v>0</v>
      </c>
      <c r="I8761" s="26" t="str">
        <f>H8761&amp;"x"&amp;COUNTIF($H$5:H8761,H8761)</f>
        <v>0x7835</v>
      </c>
      <c r="J8761" t="str">
        <f t="shared" si="410"/>
        <v>.</v>
      </c>
    </row>
    <row r="8762" spans="7:10">
      <c r="G8762" t="str">
        <f t="shared" si="408"/>
        <v>.</v>
      </c>
      <c r="H8762">
        <f t="shared" si="409"/>
        <v>0</v>
      </c>
      <c r="I8762" s="26" t="str">
        <f>H8762&amp;"x"&amp;COUNTIF($H$5:H8762,H8762)</f>
        <v>0x7836</v>
      </c>
      <c r="J8762" t="str">
        <f t="shared" si="410"/>
        <v>.</v>
      </c>
    </row>
    <row r="8763" spans="7:10">
      <c r="G8763" t="str">
        <f t="shared" si="408"/>
        <v>.</v>
      </c>
      <c r="H8763">
        <f t="shared" si="409"/>
        <v>0</v>
      </c>
      <c r="I8763" s="26" t="str">
        <f>H8763&amp;"x"&amp;COUNTIF($H$5:H8763,H8763)</f>
        <v>0x7837</v>
      </c>
      <c r="J8763" t="str">
        <f t="shared" si="410"/>
        <v>.</v>
      </c>
    </row>
    <row r="8764" spans="7:10">
      <c r="G8764" t="str">
        <f t="shared" si="408"/>
        <v>.</v>
      </c>
      <c r="H8764">
        <f t="shared" si="409"/>
        <v>0</v>
      </c>
      <c r="I8764" s="26" t="str">
        <f>H8764&amp;"x"&amp;COUNTIF($H$5:H8764,H8764)</f>
        <v>0x7838</v>
      </c>
      <c r="J8764" t="str">
        <f t="shared" si="410"/>
        <v>.</v>
      </c>
    </row>
    <row r="8765" spans="7:10">
      <c r="G8765" t="str">
        <f t="shared" si="408"/>
        <v>.</v>
      </c>
      <c r="H8765">
        <f t="shared" si="409"/>
        <v>0</v>
      </c>
      <c r="I8765" s="26" t="str">
        <f>H8765&amp;"x"&amp;COUNTIF($H$5:H8765,H8765)</f>
        <v>0x7839</v>
      </c>
      <c r="J8765" t="str">
        <f t="shared" si="410"/>
        <v>.</v>
      </c>
    </row>
    <row r="8766" spans="7:10">
      <c r="G8766" t="str">
        <f t="shared" si="408"/>
        <v>.</v>
      </c>
      <c r="H8766">
        <f t="shared" si="409"/>
        <v>0</v>
      </c>
      <c r="I8766" s="26" t="str">
        <f>H8766&amp;"x"&amp;COUNTIF($H$5:H8766,H8766)</f>
        <v>0x7840</v>
      </c>
      <c r="J8766" t="str">
        <f t="shared" si="410"/>
        <v>.</v>
      </c>
    </row>
    <row r="8767" spans="7:10">
      <c r="G8767" t="str">
        <f t="shared" si="408"/>
        <v>.</v>
      </c>
      <c r="H8767">
        <f t="shared" si="409"/>
        <v>0</v>
      </c>
      <c r="I8767" s="26" t="str">
        <f>H8767&amp;"x"&amp;COUNTIF($H$5:H8767,H8767)</f>
        <v>0x7841</v>
      </c>
      <c r="J8767" t="str">
        <f t="shared" si="410"/>
        <v>.</v>
      </c>
    </row>
    <row r="8768" spans="7:10">
      <c r="G8768" t="str">
        <f t="shared" si="408"/>
        <v>.</v>
      </c>
      <c r="H8768">
        <f t="shared" si="409"/>
        <v>0</v>
      </c>
      <c r="I8768" s="26" t="str">
        <f>H8768&amp;"x"&amp;COUNTIF($H$5:H8768,H8768)</f>
        <v>0x7842</v>
      </c>
      <c r="J8768" t="str">
        <f t="shared" si="410"/>
        <v>.</v>
      </c>
    </row>
    <row r="8769" spans="7:10">
      <c r="G8769" t="str">
        <f t="shared" si="408"/>
        <v>.</v>
      </c>
      <c r="H8769">
        <f t="shared" si="409"/>
        <v>0</v>
      </c>
      <c r="I8769" s="26" t="str">
        <f>H8769&amp;"x"&amp;COUNTIF($H$5:H8769,H8769)</f>
        <v>0x7843</v>
      </c>
      <c r="J8769" t="str">
        <f t="shared" si="410"/>
        <v>.</v>
      </c>
    </row>
    <row r="8770" spans="7:10">
      <c r="G8770" t="str">
        <f t="shared" si="408"/>
        <v>.</v>
      </c>
      <c r="H8770">
        <f t="shared" si="409"/>
        <v>0</v>
      </c>
      <c r="I8770" s="26" t="str">
        <f>H8770&amp;"x"&amp;COUNTIF($H$5:H8770,H8770)</f>
        <v>0x7844</v>
      </c>
      <c r="J8770" t="str">
        <f t="shared" si="410"/>
        <v>.</v>
      </c>
    </row>
    <row r="8771" spans="7:10">
      <c r="G8771" t="str">
        <f t="shared" si="408"/>
        <v>.</v>
      </c>
      <c r="H8771">
        <f t="shared" si="409"/>
        <v>0</v>
      </c>
      <c r="I8771" s="26" t="str">
        <f>H8771&amp;"x"&amp;COUNTIF($H$5:H8771,H8771)</f>
        <v>0x7845</v>
      </c>
      <c r="J8771" t="str">
        <f t="shared" si="410"/>
        <v>.</v>
      </c>
    </row>
    <row r="8772" spans="7:10">
      <c r="G8772" t="str">
        <f t="shared" si="408"/>
        <v>.</v>
      </c>
      <c r="H8772">
        <f t="shared" si="409"/>
        <v>0</v>
      </c>
      <c r="I8772" s="26" t="str">
        <f>H8772&amp;"x"&amp;COUNTIF($H$5:H8772,H8772)</f>
        <v>0x7846</v>
      </c>
      <c r="J8772" t="str">
        <f t="shared" si="410"/>
        <v>.</v>
      </c>
    </row>
    <row r="8773" spans="7:10">
      <c r="G8773" t="str">
        <f t="shared" ref="G8773:G8836" si="411">A8773&amp;"."&amp;B8773</f>
        <v>.</v>
      </c>
      <c r="H8773">
        <f t="shared" ref="H8773:H8836" si="412">F8773</f>
        <v>0</v>
      </c>
      <c r="I8773" s="26" t="str">
        <f>H8773&amp;"x"&amp;COUNTIF($H$5:H8773,H8773)</f>
        <v>0x7847</v>
      </c>
      <c r="J8773" t="str">
        <f t="shared" ref="J8773:J8836" si="413">G8773</f>
        <v>.</v>
      </c>
    </row>
    <row r="8774" spans="7:10">
      <c r="G8774" t="str">
        <f t="shared" si="411"/>
        <v>.</v>
      </c>
      <c r="H8774">
        <f t="shared" si="412"/>
        <v>0</v>
      </c>
      <c r="I8774" s="26" t="str">
        <f>H8774&amp;"x"&amp;COUNTIF($H$5:H8774,H8774)</f>
        <v>0x7848</v>
      </c>
      <c r="J8774" t="str">
        <f t="shared" si="413"/>
        <v>.</v>
      </c>
    </row>
    <row r="8775" spans="7:10">
      <c r="G8775" t="str">
        <f t="shared" si="411"/>
        <v>.</v>
      </c>
      <c r="H8775">
        <f t="shared" si="412"/>
        <v>0</v>
      </c>
      <c r="I8775" s="26" t="str">
        <f>H8775&amp;"x"&amp;COUNTIF($H$5:H8775,H8775)</f>
        <v>0x7849</v>
      </c>
      <c r="J8775" t="str">
        <f t="shared" si="413"/>
        <v>.</v>
      </c>
    </row>
    <row r="8776" spans="7:10">
      <c r="G8776" t="str">
        <f t="shared" si="411"/>
        <v>.</v>
      </c>
      <c r="H8776">
        <f t="shared" si="412"/>
        <v>0</v>
      </c>
      <c r="I8776" s="26" t="str">
        <f>H8776&amp;"x"&amp;COUNTIF($H$5:H8776,H8776)</f>
        <v>0x7850</v>
      </c>
      <c r="J8776" t="str">
        <f t="shared" si="413"/>
        <v>.</v>
      </c>
    </row>
    <row r="8777" spans="7:10">
      <c r="G8777" t="str">
        <f t="shared" si="411"/>
        <v>.</v>
      </c>
      <c r="H8777">
        <f t="shared" si="412"/>
        <v>0</v>
      </c>
      <c r="I8777" s="26" t="str">
        <f>H8777&amp;"x"&amp;COUNTIF($H$5:H8777,H8777)</f>
        <v>0x7851</v>
      </c>
      <c r="J8777" t="str">
        <f t="shared" si="413"/>
        <v>.</v>
      </c>
    </row>
    <row r="8778" spans="7:10">
      <c r="G8778" t="str">
        <f t="shared" si="411"/>
        <v>.</v>
      </c>
      <c r="H8778">
        <f t="shared" si="412"/>
        <v>0</v>
      </c>
      <c r="I8778" s="26" t="str">
        <f>H8778&amp;"x"&amp;COUNTIF($H$5:H8778,H8778)</f>
        <v>0x7852</v>
      </c>
      <c r="J8778" t="str">
        <f t="shared" si="413"/>
        <v>.</v>
      </c>
    </row>
    <row r="8779" spans="7:10">
      <c r="G8779" t="str">
        <f t="shared" si="411"/>
        <v>.</v>
      </c>
      <c r="H8779">
        <f t="shared" si="412"/>
        <v>0</v>
      </c>
      <c r="I8779" s="26" t="str">
        <f>H8779&amp;"x"&amp;COUNTIF($H$5:H8779,H8779)</f>
        <v>0x7853</v>
      </c>
      <c r="J8779" t="str">
        <f t="shared" si="413"/>
        <v>.</v>
      </c>
    </row>
    <row r="8780" spans="7:10">
      <c r="G8780" t="str">
        <f t="shared" si="411"/>
        <v>.</v>
      </c>
      <c r="H8780">
        <f t="shared" si="412"/>
        <v>0</v>
      </c>
      <c r="I8780" s="26" t="str">
        <f>H8780&amp;"x"&amp;COUNTIF($H$5:H8780,H8780)</f>
        <v>0x7854</v>
      </c>
      <c r="J8780" t="str">
        <f t="shared" si="413"/>
        <v>.</v>
      </c>
    </row>
    <row r="8781" spans="7:10">
      <c r="G8781" t="str">
        <f t="shared" si="411"/>
        <v>.</v>
      </c>
      <c r="H8781">
        <f t="shared" si="412"/>
        <v>0</v>
      </c>
      <c r="I8781" s="26" t="str">
        <f>H8781&amp;"x"&amp;COUNTIF($H$5:H8781,H8781)</f>
        <v>0x7855</v>
      </c>
      <c r="J8781" t="str">
        <f t="shared" si="413"/>
        <v>.</v>
      </c>
    </row>
    <row r="8782" spans="7:10">
      <c r="G8782" t="str">
        <f t="shared" si="411"/>
        <v>.</v>
      </c>
      <c r="H8782">
        <f t="shared" si="412"/>
        <v>0</v>
      </c>
      <c r="I8782" s="26" t="str">
        <f>H8782&amp;"x"&amp;COUNTIF($H$5:H8782,H8782)</f>
        <v>0x7856</v>
      </c>
      <c r="J8782" t="str">
        <f t="shared" si="413"/>
        <v>.</v>
      </c>
    </row>
    <row r="8783" spans="7:10">
      <c r="G8783" t="str">
        <f t="shared" si="411"/>
        <v>.</v>
      </c>
      <c r="H8783">
        <f t="shared" si="412"/>
        <v>0</v>
      </c>
      <c r="I8783" s="26" t="str">
        <f>H8783&amp;"x"&amp;COUNTIF($H$5:H8783,H8783)</f>
        <v>0x7857</v>
      </c>
      <c r="J8783" t="str">
        <f t="shared" si="413"/>
        <v>.</v>
      </c>
    </row>
    <row r="8784" spans="7:10">
      <c r="G8784" t="str">
        <f t="shared" si="411"/>
        <v>.</v>
      </c>
      <c r="H8784">
        <f t="shared" si="412"/>
        <v>0</v>
      </c>
      <c r="I8784" s="26" t="str">
        <f>H8784&amp;"x"&amp;COUNTIF($H$5:H8784,H8784)</f>
        <v>0x7858</v>
      </c>
      <c r="J8784" t="str">
        <f t="shared" si="413"/>
        <v>.</v>
      </c>
    </row>
    <row r="8785" spans="7:10">
      <c r="G8785" t="str">
        <f t="shared" si="411"/>
        <v>.</v>
      </c>
      <c r="H8785">
        <f t="shared" si="412"/>
        <v>0</v>
      </c>
      <c r="I8785" s="26" t="str">
        <f>H8785&amp;"x"&amp;COUNTIF($H$5:H8785,H8785)</f>
        <v>0x7859</v>
      </c>
      <c r="J8785" t="str">
        <f t="shared" si="413"/>
        <v>.</v>
      </c>
    </row>
    <row r="8786" spans="7:10">
      <c r="G8786" t="str">
        <f t="shared" si="411"/>
        <v>.</v>
      </c>
      <c r="H8786">
        <f t="shared" si="412"/>
        <v>0</v>
      </c>
      <c r="I8786" s="26" t="str">
        <f>H8786&amp;"x"&amp;COUNTIF($H$5:H8786,H8786)</f>
        <v>0x7860</v>
      </c>
      <c r="J8786" t="str">
        <f t="shared" si="413"/>
        <v>.</v>
      </c>
    </row>
    <row r="8787" spans="7:10">
      <c r="G8787" t="str">
        <f t="shared" si="411"/>
        <v>.</v>
      </c>
      <c r="H8787">
        <f t="shared" si="412"/>
        <v>0</v>
      </c>
      <c r="I8787" s="26" t="str">
        <f>H8787&amp;"x"&amp;COUNTIF($H$5:H8787,H8787)</f>
        <v>0x7861</v>
      </c>
      <c r="J8787" t="str">
        <f t="shared" si="413"/>
        <v>.</v>
      </c>
    </row>
    <row r="8788" spans="7:10">
      <c r="G8788" t="str">
        <f t="shared" si="411"/>
        <v>.</v>
      </c>
      <c r="H8788">
        <f t="shared" si="412"/>
        <v>0</v>
      </c>
      <c r="I8788" s="26" t="str">
        <f>H8788&amp;"x"&amp;COUNTIF($H$5:H8788,H8788)</f>
        <v>0x7862</v>
      </c>
      <c r="J8788" t="str">
        <f t="shared" si="413"/>
        <v>.</v>
      </c>
    </row>
    <row r="8789" spans="7:10">
      <c r="G8789" t="str">
        <f t="shared" si="411"/>
        <v>.</v>
      </c>
      <c r="H8789">
        <f t="shared" si="412"/>
        <v>0</v>
      </c>
      <c r="I8789" s="26" t="str">
        <f>H8789&amp;"x"&amp;COUNTIF($H$5:H8789,H8789)</f>
        <v>0x7863</v>
      </c>
      <c r="J8789" t="str">
        <f t="shared" si="413"/>
        <v>.</v>
      </c>
    </row>
    <row r="8790" spans="7:10">
      <c r="G8790" t="str">
        <f t="shared" si="411"/>
        <v>.</v>
      </c>
      <c r="H8790">
        <f t="shared" si="412"/>
        <v>0</v>
      </c>
      <c r="I8790" s="26" t="str">
        <f>H8790&amp;"x"&amp;COUNTIF($H$5:H8790,H8790)</f>
        <v>0x7864</v>
      </c>
      <c r="J8790" t="str">
        <f t="shared" si="413"/>
        <v>.</v>
      </c>
    </row>
    <row r="8791" spans="7:10">
      <c r="G8791" t="str">
        <f t="shared" si="411"/>
        <v>.</v>
      </c>
      <c r="H8791">
        <f t="shared" si="412"/>
        <v>0</v>
      </c>
      <c r="I8791" s="26" t="str">
        <f>H8791&amp;"x"&amp;COUNTIF($H$5:H8791,H8791)</f>
        <v>0x7865</v>
      </c>
      <c r="J8791" t="str">
        <f t="shared" si="413"/>
        <v>.</v>
      </c>
    </row>
    <row r="8792" spans="7:10">
      <c r="G8792" t="str">
        <f t="shared" si="411"/>
        <v>.</v>
      </c>
      <c r="H8792">
        <f t="shared" si="412"/>
        <v>0</v>
      </c>
      <c r="I8792" s="26" t="str">
        <f>H8792&amp;"x"&amp;COUNTIF($H$5:H8792,H8792)</f>
        <v>0x7866</v>
      </c>
      <c r="J8792" t="str">
        <f t="shared" si="413"/>
        <v>.</v>
      </c>
    </row>
    <row r="8793" spans="7:10">
      <c r="G8793" t="str">
        <f t="shared" si="411"/>
        <v>.</v>
      </c>
      <c r="H8793">
        <f t="shared" si="412"/>
        <v>0</v>
      </c>
      <c r="I8793" s="26" t="str">
        <f>H8793&amp;"x"&amp;COUNTIF($H$5:H8793,H8793)</f>
        <v>0x7867</v>
      </c>
      <c r="J8793" t="str">
        <f t="shared" si="413"/>
        <v>.</v>
      </c>
    </row>
    <row r="8794" spans="7:10">
      <c r="G8794" t="str">
        <f t="shared" si="411"/>
        <v>.</v>
      </c>
      <c r="H8794">
        <f t="shared" si="412"/>
        <v>0</v>
      </c>
      <c r="I8794" s="26" t="str">
        <f>H8794&amp;"x"&amp;COUNTIF($H$5:H8794,H8794)</f>
        <v>0x7868</v>
      </c>
      <c r="J8794" t="str">
        <f t="shared" si="413"/>
        <v>.</v>
      </c>
    </row>
    <row r="8795" spans="7:10">
      <c r="G8795" t="str">
        <f t="shared" si="411"/>
        <v>.</v>
      </c>
      <c r="H8795">
        <f t="shared" si="412"/>
        <v>0</v>
      </c>
      <c r="I8795" s="26" t="str">
        <f>H8795&amp;"x"&amp;COUNTIF($H$5:H8795,H8795)</f>
        <v>0x7869</v>
      </c>
      <c r="J8795" t="str">
        <f t="shared" si="413"/>
        <v>.</v>
      </c>
    </row>
    <row r="8796" spans="7:10">
      <c r="G8796" t="str">
        <f t="shared" si="411"/>
        <v>.</v>
      </c>
      <c r="H8796">
        <f t="shared" si="412"/>
        <v>0</v>
      </c>
      <c r="I8796" s="26" t="str">
        <f>H8796&amp;"x"&amp;COUNTIF($H$5:H8796,H8796)</f>
        <v>0x7870</v>
      </c>
      <c r="J8796" t="str">
        <f t="shared" si="413"/>
        <v>.</v>
      </c>
    </row>
    <row r="8797" spans="7:10">
      <c r="G8797" t="str">
        <f t="shared" si="411"/>
        <v>.</v>
      </c>
      <c r="H8797">
        <f t="shared" si="412"/>
        <v>0</v>
      </c>
      <c r="I8797" s="26" t="str">
        <f>H8797&amp;"x"&amp;COUNTIF($H$5:H8797,H8797)</f>
        <v>0x7871</v>
      </c>
      <c r="J8797" t="str">
        <f t="shared" si="413"/>
        <v>.</v>
      </c>
    </row>
    <row r="8798" spans="7:10">
      <c r="G8798" t="str">
        <f t="shared" si="411"/>
        <v>.</v>
      </c>
      <c r="H8798">
        <f t="shared" si="412"/>
        <v>0</v>
      </c>
      <c r="I8798" s="26" t="str">
        <f>H8798&amp;"x"&amp;COUNTIF($H$5:H8798,H8798)</f>
        <v>0x7872</v>
      </c>
      <c r="J8798" t="str">
        <f t="shared" si="413"/>
        <v>.</v>
      </c>
    </row>
    <row r="8799" spans="7:10">
      <c r="G8799" t="str">
        <f t="shared" si="411"/>
        <v>.</v>
      </c>
      <c r="H8799">
        <f t="shared" si="412"/>
        <v>0</v>
      </c>
      <c r="I8799" s="26" t="str">
        <f>H8799&amp;"x"&amp;COUNTIF($H$5:H8799,H8799)</f>
        <v>0x7873</v>
      </c>
      <c r="J8799" t="str">
        <f t="shared" si="413"/>
        <v>.</v>
      </c>
    </row>
    <row r="8800" spans="7:10">
      <c r="G8800" t="str">
        <f t="shared" si="411"/>
        <v>.</v>
      </c>
      <c r="H8800">
        <f t="shared" si="412"/>
        <v>0</v>
      </c>
      <c r="I8800" s="26" t="str">
        <f>H8800&amp;"x"&amp;COUNTIF($H$5:H8800,H8800)</f>
        <v>0x7874</v>
      </c>
      <c r="J8800" t="str">
        <f t="shared" si="413"/>
        <v>.</v>
      </c>
    </row>
    <row r="8801" spans="7:10">
      <c r="G8801" t="str">
        <f t="shared" si="411"/>
        <v>.</v>
      </c>
      <c r="H8801">
        <f t="shared" si="412"/>
        <v>0</v>
      </c>
      <c r="I8801" s="26" t="str">
        <f>H8801&amp;"x"&amp;COUNTIF($H$5:H8801,H8801)</f>
        <v>0x7875</v>
      </c>
      <c r="J8801" t="str">
        <f t="shared" si="413"/>
        <v>.</v>
      </c>
    </row>
    <row r="8802" spans="7:10">
      <c r="G8802" t="str">
        <f t="shared" si="411"/>
        <v>.</v>
      </c>
      <c r="H8802">
        <f t="shared" si="412"/>
        <v>0</v>
      </c>
      <c r="I8802" s="26" t="str">
        <f>H8802&amp;"x"&amp;COUNTIF($H$5:H8802,H8802)</f>
        <v>0x7876</v>
      </c>
      <c r="J8802" t="str">
        <f t="shared" si="413"/>
        <v>.</v>
      </c>
    </row>
    <row r="8803" spans="7:10">
      <c r="G8803" t="str">
        <f t="shared" si="411"/>
        <v>.</v>
      </c>
      <c r="H8803">
        <f t="shared" si="412"/>
        <v>0</v>
      </c>
      <c r="I8803" s="26" t="str">
        <f>H8803&amp;"x"&amp;COUNTIF($H$5:H8803,H8803)</f>
        <v>0x7877</v>
      </c>
      <c r="J8803" t="str">
        <f t="shared" si="413"/>
        <v>.</v>
      </c>
    </row>
    <row r="8804" spans="7:10">
      <c r="G8804" t="str">
        <f t="shared" si="411"/>
        <v>.</v>
      </c>
      <c r="H8804">
        <f t="shared" si="412"/>
        <v>0</v>
      </c>
      <c r="I8804" s="26" t="str">
        <f>H8804&amp;"x"&amp;COUNTIF($H$5:H8804,H8804)</f>
        <v>0x7878</v>
      </c>
      <c r="J8804" t="str">
        <f t="shared" si="413"/>
        <v>.</v>
      </c>
    </row>
    <row r="8805" spans="7:10">
      <c r="G8805" t="str">
        <f t="shared" si="411"/>
        <v>.</v>
      </c>
      <c r="H8805">
        <f t="shared" si="412"/>
        <v>0</v>
      </c>
      <c r="I8805" s="26" t="str">
        <f>H8805&amp;"x"&amp;COUNTIF($H$5:H8805,H8805)</f>
        <v>0x7879</v>
      </c>
      <c r="J8805" t="str">
        <f t="shared" si="413"/>
        <v>.</v>
      </c>
    </row>
    <row r="8806" spans="7:10">
      <c r="G8806" t="str">
        <f t="shared" si="411"/>
        <v>.</v>
      </c>
      <c r="H8806">
        <f t="shared" si="412"/>
        <v>0</v>
      </c>
      <c r="I8806" s="26" t="str">
        <f>H8806&amp;"x"&amp;COUNTIF($H$5:H8806,H8806)</f>
        <v>0x7880</v>
      </c>
      <c r="J8806" t="str">
        <f t="shared" si="413"/>
        <v>.</v>
      </c>
    </row>
    <row r="8807" spans="7:10">
      <c r="G8807" t="str">
        <f t="shared" si="411"/>
        <v>.</v>
      </c>
      <c r="H8807">
        <f t="shared" si="412"/>
        <v>0</v>
      </c>
      <c r="I8807" s="26" t="str">
        <f>H8807&amp;"x"&amp;COUNTIF($H$5:H8807,H8807)</f>
        <v>0x7881</v>
      </c>
      <c r="J8807" t="str">
        <f t="shared" si="413"/>
        <v>.</v>
      </c>
    </row>
    <row r="8808" spans="7:10">
      <c r="G8808" t="str">
        <f t="shared" si="411"/>
        <v>.</v>
      </c>
      <c r="H8808">
        <f t="shared" si="412"/>
        <v>0</v>
      </c>
      <c r="I8808" s="26" t="str">
        <f>H8808&amp;"x"&amp;COUNTIF($H$5:H8808,H8808)</f>
        <v>0x7882</v>
      </c>
      <c r="J8808" t="str">
        <f t="shared" si="413"/>
        <v>.</v>
      </c>
    </row>
    <row r="8809" spans="7:10">
      <c r="G8809" t="str">
        <f t="shared" si="411"/>
        <v>.</v>
      </c>
      <c r="H8809">
        <f t="shared" si="412"/>
        <v>0</v>
      </c>
      <c r="I8809" s="26" t="str">
        <f>H8809&amp;"x"&amp;COUNTIF($H$5:H8809,H8809)</f>
        <v>0x7883</v>
      </c>
      <c r="J8809" t="str">
        <f t="shared" si="413"/>
        <v>.</v>
      </c>
    </row>
    <row r="8810" spans="7:10">
      <c r="G8810" t="str">
        <f t="shared" si="411"/>
        <v>.</v>
      </c>
      <c r="H8810">
        <f t="shared" si="412"/>
        <v>0</v>
      </c>
      <c r="I8810" s="26" t="str">
        <f>H8810&amp;"x"&amp;COUNTIF($H$5:H8810,H8810)</f>
        <v>0x7884</v>
      </c>
      <c r="J8810" t="str">
        <f t="shared" si="413"/>
        <v>.</v>
      </c>
    </row>
    <row r="8811" spans="7:10">
      <c r="G8811" t="str">
        <f t="shared" si="411"/>
        <v>.</v>
      </c>
      <c r="H8811">
        <f t="shared" si="412"/>
        <v>0</v>
      </c>
      <c r="I8811" s="26" t="str">
        <f>H8811&amp;"x"&amp;COUNTIF($H$5:H8811,H8811)</f>
        <v>0x7885</v>
      </c>
      <c r="J8811" t="str">
        <f t="shared" si="413"/>
        <v>.</v>
      </c>
    </row>
    <row r="8812" spans="7:10">
      <c r="G8812" t="str">
        <f t="shared" si="411"/>
        <v>.</v>
      </c>
      <c r="H8812">
        <f t="shared" si="412"/>
        <v>0</v>
      </c>
      <c r="I8812" s="26" t="str">
        <f>H8812&amp;"x"&amp;COUNTIF($H$5:H8812,H8812)</f>
        <v>0x7886</v>
      </c>
      <c r="J8812" t="str">
        <f t="shared" si="413"/>
        <v>.</v>
      </c>
    </row>
    <row r="8813" spans="7:10">
      <c r="G8813" t="str">
        <f t="shared" si="411"/>
        <v>.</v>
      </c>
      <c r="H8813">
        <f t="shared" si="412"/>
        <v>0</v>
      </c>
      <c r="I8813" s="26" t="str">
        <f>H8813&amp;"x"&amp;COUNTIF($H$5:H8813,H8813)</f>
        <v>0x7887</v>
      </c>
      <c r="J8813" t="str">
        <f t="shared" si="413"/>
        <v>.</v>
      </c>
    </row>
    <row r="8814" spans="7:10">
      <c r="G8814" t="str">
        <f t="shared" si="411"/>
        <v>.</v>
      </c>
      <c r="H8814">
        <f t="shared" si="412"/>
        <v>0</v>
      </c>
      <c r="I8814" s="26" t="str">
        <f>H8814&amp;"x"&amp;COUNTIF($H$5:H8814,H8814)</f>
        <v>0x7888</v>
      </c>
      <c r="J8814" t="str">
        <f t="shared" si="413"/>
        <v>.</v>
      </c>
    </row>
    <row r="8815" spans="7:10">
      <c r="G8815" t="str">
        <f t="shared" si="411"/>
        <v>.</v>
      </c>
      <c r="H8815">
        <f t="shared" si="412"/>
        <v>0</v>
      </c>
      <c r="I8815" s="26" t="str">
        <f>H8815&amp;"x"&amp;COUNTIF($H$5:H8815,H8815)</f>
        <v>0x7889</v>
      </c>
      <c r="J8815" t="str">
        <f t="shared" si="413"/>
        <v>.</v>
      </c>
    </row>
    <row r="8816" spans="7:10">
      <c r="G8816" t="str">
        <f t="shared" si="411"/>
        <v>.</v>
      </c>
      <c r="H8816">
        <f t="shared" si="412"/>
        <v>0</v>
      </c>
      <c r="I8816" s="26" t="str">
        <f>H8816&amp;"x"&amp;COUNTIF($H$5:H8816,H8816)</f>
        <v>0x7890</v>
      </c>
      <c r="J8816" t="str">
        <f t="shared" si="413"/>
        <v>.</v>
      </c>
    </row>
    <row r="8817" spans="7:10">
      <c r="G8817" t="str">
        <f t="shared" si="411"/>
        <v>.</v>
      </c>
      <c r="H8817">
        <f t="shared" si="412"/>
        <v>0</v>
      </c>
      <c r="I8817" s="26" t="str">
        <f>H8817&amp;"x"&amp;COUNTIF($H$5:H8817,H8817)</f>
        <v>0x7891</v>
      </c>
      <c r="J8817" t="str">
        <f t="shared" si="413"/>
        <v>.</v>
      </c>
    </row>
    <row r="8818" spans="7:10">
      <c r="G8818" t="str">
        <f t="shared" si="411"/>
        <v>.</v>
      </c>
      <c r="H8818">
        <f t="shared" si="412"/>
        <v>0</v>
      </c>
      <c r="I8818" s="26" t="str">
        <f>H8818&amp;"x"&amp;COUNTIF($H$5:H8818,H8818)</f>
        <v>0x7892</v>
      </c>
      <c r="J8818" t="str">
        <f t="shared" si="413"/>
        <v>.</v>
      </c>
    </row>
    <row r="8819" spans="7:10">
      <c r="G8819" t="str">
        <f t="shared" si="411"/>
        <v>.</v>
      </c>
      <c r="H8819">
        <f t="shared" si="412"/>
        <v>0</v>
      </c>
      <c r="I8819" s="26" t="str">
        <f>H8819&amp;"x"&amp;COUNTIF($H$5:H8819,H8819)</f>
        <v>0x7893</v>
      </c>
      <c r="J8819" t="str">
        <f t="shared" si="413"/>
        <v>.</v>
      </c>
    </row>
    <row r="8820" spans="7:10">
      <c r="G8820" t="str">
        <f t="shared" si="411"/>
        <v>.</v>
      </c>
      <c r="H8820">
        <f t="shared" si="412"/>
        <v>0</v>
      </c>
      <c r="I8820" s="26" t="str">
        <f>H8820&amp;"x"&amp;COUNTIF($H$5:H8820,H8820)</f>
        <v>0x7894</v>
      </c>
      <c r="J8820" t="str">
        <f t="shared" si="413"/>
        <v>.</v>
      </c>
    </row>
    <row r="8821" spans="7:10">
      <c r="G8821" t="str">
        <f t="shared" si="411"/>
        <v>.</v>
      </c>
      <c r="H8821">
        <f t="shared" si="412"/>
        <v>0</v>
      </c>
      <c r="I8821" s="26" t="str">
        <f>H8821&amp;"x"&amp;COUNTIF($H$5:H8821,H8821)</f>
        <v>0x7895</v>
      </c>
      <c r="J8821" t="str">
        <f t="shared" si="413"/>
        <v>.</v>
      </c>
    </row>
    <row r="8822" spans="7:10">
      <c r="G8822" t="str">
        <f t="shared" si="411"/>
        <v>.</v>
      </c>
      <c r="H8822">
        <f t="shared" si="412"/>
        <v>0</v>
      </c>
      <c r="I8822" s="26" t="str">
        <f>H8822&amp;"x"&amp;COUNTIF($H$5:H8822,H8822)</f>
        <v>0x7896</v>
      </c>
      <c r="J8822" t="str">
        <f t="shared" si="413"/>
        <v>.</v>
      </c>
    </row>
    <row r="8823" spans="7:10">
      <c r="G8823" t="str">
        <f t="shared" si="411"/>
        <v>.</v>
      </c>
      <c r="H8823">
        <f t="shared" si="412"/>
        <v>0</v>
      </c>
      <c r="I8823" s="26" t="str">
        <f>H8823&amp;"x"&amp;COUNTIF($H$5:H8823,H8823)</f>
        <v>0x7897</v>
      </c>
      <c r="J8823" t="str">
        <f t="shared" si="413"/>
        <v>.</v>
      </c>
    </row>
    <row r="8824" spans="7:10">
      <c r="G8824" t="str">
        <f t="shared" si="411"/>
        <v>.</v>
      </c>
      <c r="H8824">
        <f t="shared" si="412"/>
        <v>0</v>
      </c>
      <c r="I8824" s="26" t="str">
        <f>H8824&amp;"x"&amp;COUNTIF($H$5:H8824,H8824)</f>
        <v>0x7898</v>
      </c>
      <c r="J8824" t="str">
        <f t="shared" si="413"/>
        <v>.</v>
      </c>
    </row>
    <row r="8825" spans="7:10">
      <c r="G8825" t="str">
        <f t="shared" si="411"/>
        <v>.</v>
      </c>
      <c r="H8825">
        <f t="shared" si="412"/>
        <v>0</v>
      </c>
      <c r="I8825" s="26" t="str">
        <f>H8825&amp;"x"&amp;COUNTIF($H$5:H8825,H8825)</f>
        <v>0x7899</v>
      </c>
      <c r="J8825" t="str">
        <f t="shared" si="413"/>
        <v>.</v>
      </c>
    </row>
    <row r="8826" spans="7:10">
      <c r="G8826" t="str">
        <f t="shared" si="411"/>
        <v>.</v>
      </c>
      <c r="H8826">
        <f t="shared" si="412"/>
        <v>0</v>
      </c>
      <c r="I8826" s="26" t="str">
        <f>H8826&amp;"x"&amp;COUNTIF($H$5:H8826,H8826)</f>
        <v>0x7900</v>
      </c>
      <c r="J8826" t="str">
        <f t="shared" si="413"/>
        <v>.</v>
      </c>
    </row>
    <row r="8827" spans="7:10">
      <c r="G8827" t="str">
        <f t="shared" si="411"/>
        <v>.</v>
      </c>
      <c r="H8827">
        <f t="shared" si="412"/>
        <v>0</v>
      </c>
      <c r="I8827" s="26" t="str">
        <f>H8827&amp;"x"&amp;COUNTIF($H$5:H8827,H8827)</f>
        <v>0x7901</v>
      </c>
      <c r="J8827" t="str">
        <f t="shared" si="413"/>
        <v>.</v>
      </c>
    </row>
    <row r="8828" spans="7:10">
      <c r="G8828" t="str">
        <f t="shared" si="411"/>
        <v>.</v>
      </c>
      <c r="H8828">
        <f t="shared" si="412"/>
        <v>0</v>
      </c>
      <c r="I8828" s="26" t="str">
        <f>H8828&amp;"x"&amp;COUNTIF($H$5:H8828,H8828)</f>
        <v>0x7902</v>
      </c>
      <c r="J8828" t="str">
        <f t="shared" si="413"/>
        <v>.</v>
      </c>
    </row>
    <row r="8829" spans="7:10">
      <c r="G8829" t="str">
        <f t="shared" si="411"/>
        <v>.</v>
      </c>
      <c r="H8829">
        <f t="shared" si="412"/>
        <v>0</v>
      </c>
      <c r="I8829" s="26" t="str">
        <f>H8829&amp;"x"&amp;COUNTIF($H$5:H8829,H8829)</f>
        <v>0x7903</v>
      </c>
      <c r="J8829" t="str">
        <f t="shared" si="413"/>
        <v>.</v>
      </c>
    </row>
    <row r="8830" spans="7:10">
      <c r="G8830" t="str">
        <f t="shared" si="411"/>
        <v>.</v>
      </c>
      <c r="H8830">
        <f t="shared" si="412"/>
        <v>0</v>
      </c>
      <c r="I8830" s="26" t="str">
        <f>H8830&amp;"x"&amp;COUNTIF($H$5:H8830,H8830)</f>
        <v>0x7904</v>
      </c>
      <c r="J8830" t="str">
        <f t="shared" si="413"/>
        <v>.</v>
      </c>
    </row>
    <row r="8831" spans="7:10">
      <c r="G8831" t="str">
        <f t="shared" si="411"/>
        <v>.</v>
      </c>
      <c r="H8831">
        <f t="shared" si="412"/>
        <v>0</v>
      </c>
      <c r="I8831" s="26" t="str">
        <f>H8831&amp;"x"&amp;COUNTIF($H$5:H8831,H8831)</f>
        <v>0x7905</v>
      </c>
      <c r="J8831" t="str">
        <f t="shared" si="413"/>
        <v>.</v>
      </c>
    </row>
    <row r="8832" spans="7:10">
      <c r="G8832" t="str">
        <f t="shared" si="411"/>
        <v>.</v>
      </c>
      <c r="H8832">
        <f t="shared" si="412"/>
        <v>0</v>
      </c>
      <c r="I8832" s="26" t="str">
        <f>H8832&amp;"x"&amp;COUNTIF($H$5:H8832,H8832)</f>
        <v>0x7906</v>
      </c>
      <c r="J8832" t="str">
        <f t="shared" si="413"/>
        <v>.</v>
      </c>
    </row>
    <row r="8833" spans="7:10">
      <c r="G8833" t="str">
        <f t="shared" si="411"/>
        <v>.</v>
      </c>
      <c r="H8833">
        <f t="shared" si="412"/>
        <v>0</v>
      </c>
      <c r="I8833" s="26" t="str">
        <f>H8833&amp;"x"&amp;COUNTIF($H$5:H8833,H8833)</f>
        <v>0x7907</v>
      </c>
      <c r="J8833" t="str">
        <f t="shared" si="413"/>
        <v>.</v>
      </c>
    </row>
    <row r="8834" spans="7:10">
      <c r="G8834" t="str">
        <f t="shared" si="411"/>
        <v>.</v>
      </c>
      <c r="H8834">
        <f t="shared" si="412"/>
        <v>0</v>
      </c>
      <c r="I8834" s="26" t="str">
        <f>H8834&amp;"x"&amp;COUNTIF($H$5:H8834,H8834)</f>
        <v>0x7908</v>
      </c>
      <c r="J8834" t="str">
        <f t="shared" si="413"/>
        <v>.</v>
      </c>
    </row>
    <row r="8835" spans="7:10">
      <c r="G8835" t="str">
        <f t="shared" si="411"/>
        <v>.</v>
      </c>
      <c r="H8835">
        <f t="shared" si="412"/>
        <v>0</v>
      </c>
      <c r="I8835" s="26" t="str">
        <f>H8835&amp;"x"&amp;COUNTIF($H$5:H8835,H8835)</f>
        <v>0x7909</v>
      </c>
      <c r="J8835" t="str">
        <f t="shared" si="413"/>
        <v>.</v>
      </c>
    </row>
    <row r="8836" spans="7:10">
      <c r="G8836" t="str">
        <f t="shared" si="411"/>
        <v>.</v>
      </c>
      <c r="H8836">
        <f t="shared" si="412"/>
        <v>0</v>
      </c>
      <c r="I8836" s="26" t="str">
        <f>H8836&amp;"x"&amp;COUNTIF($H$5:H8836,H8836)</f>
        <v>0x7910</v>
      </c>
      <c r="J8836" t="str">
        <f t="shared" si="413"/>
        <v>.</v>
      </c>
    </row>
    <row r="8837" spans="7:10">
      <c r="G8837" t="str">
        <f t="shared" ref="G8837:G8900" si="414">A8837&amp;"."&amp;B8837</f>
        <v>.</v>
      </c>
      <c r="H8837">
        <f t="shared" ref="H8837:H8900" si="415">F8837</f>
        <v>0</v>
      </c>
      <c r="I8837" s="26" t="str">
        <f>H8837&amp;"x"&amp;COUNTIF($H$5:H8837,H8837)</f>
        <v>0x7911</v>
      </c>
      <c r="J8837" t="str">
        <f t="shared" ref="J8837:J8900" si="416">G8837</f>
        <v>.</v>
      </c>
    </row>
    <row r="8838" spans="7:10">
      <c r="G8838" t="str">
        <f t="shared" si="414"/>
        <v>.</v>
      </c>
      <c r="H8838">
        <f t="shared" si="415"/>
        <v>0</v>
      </c>
      <c r="I8838" s="26" t="str">
        <f>H8838&amp;"x"&amp;COUNTIF($H$5:H8838,H8838)</f>
        <v>0x7912</v>
      </c>
      <c r="J8838" t="str">
        <f t="shared" si="416"/>
        <v>.</v>
      </c>
    </row>
    <row r="8839" spans="7:10">
      <c r="G8839" t="str">
        <f t="shared" si="414"/>
        <v>.</v>
      </c>
      <c r="H8839">
        <f t="shared" si="415"/>
        <v>0</v>
      </c>
      <c r="I8839" s="26" t="str">
        <f>H8839&amp;"x"&amp;COUNTIF($H$5:H8839,H8839)</f>
        <v>0x7913</v>
      </c>
      <c r="J8839" t="str">
        <f t="shared" si="416"/>
        <v>.</v>
      </c>
    </row>
    <row r="8840" spans="7:10">
      <c r="G8840" t="str">
        <f t="shared" si="414"/>
        <v>.</v>
      </c>
      <c r="H8840">
        <f t="shared" si="415"/>
        <v>0</v>
      </c>
      <c r="I8840" s="26" t="str">
        <f>H8840&amp;"x"&amp;COUNTIF($H$5:H8840,H8840)</f>
        <v>0x7914</v>
      </c>
      <c r="J8840" t="str">
        <f t="shared" si="416"/>
        <v>.</v>
      </c>
    </row>
    <row r="8841" spans="7:10">
      <c r="G8841" t="str">
        <f t="shared" si="414"/>
        <v>.</v>
      </c>
      <c r="H8841">
        <f t="shared" si="415"/>
        <v>0</v>
      </c>
      <c r="I8841" s="26" t="str">
        <f>H8841&amp;"x"&amp;COUNTIF($H$5:H8841,H8841)</f>
        <v>0x7915</v>
      </c>
      <c r="J8841" t="str">
        <f t="shared" si="416"/>
        <v>.</v>
      </c>
    </row>
    <row r="8842" spans="7:10">
      <c r="G8842" t="str">
        <f t="shared" si="414"/>
        <v>.</v>
      </c>
      <c r="H8842">
        <f t="shared" si="415"/>
        <v>0</v>
      </c>
      <c r="I8842" s="26" t="str">
        <f>H8842&amp;"x"&amp;COUNTIF($H$5:H8842,H8842)</f>
        <v>0x7916</v>
      </c>
      <c r="J8842" t="str">
        <f t="shared" si="416"/>
        <v>.</v>
      </c>
    </row>
    <row r="8843" spans="7:10">
      <c r="G8843" t="str">
        <f t="shared" si="414"/>
        <v>.</v>
      </c>
      <c r="H8843">
        <f t="shared" si="415"/>
        <v>0</v>
      </c>
      <c r="I8843" s="26" t="str">
        <f>H8843&amp;"x"&amp;COUNTIF($H$5:H8843,H8843)</f>
        <v>0x7917</v>
      </c>
      <c r="J8843" t="str">
        <f t="shared" si="416"/>
        <v>.</v>
      </c>
    </row>
    <row r="8844" spans="7:10">
      <c r="G8844" t="str">
        <f t="shared" si="414"/>
        <v>.</v>
      </c>
      <c r="H8844">
        <f t="shared" si="415"/>
        <v>0</v>
      </c>
      <c r="I8844" s="26" t="str">
        <f>H8844&amp;"x"&amp;COUNTIF($H$5:H8844,H8844)</f>
        <v>0x7918</v>
      </c>
      <c r="J8844" t="str">
        <f t="shared" si="416"/>
        <v>.</v>
      </c>
    </row>
    <row r="8845" spans="7:10">
      <c r="G8845" t="str">
        <f t="shared" si="414"/>
        <v>.</v>
      </c>
      <c r="H8845">
        <f t="shared" si="415"/>
        <v>0</v>
      </c>
      <c r="I8845" s="26" t="str">
        <f>H8845&amp;"x"&amp;COUNTIF($H$5:H8845,H8845)</f>
        <v>0x7919</v>
      </c>
      <c r="J8845" t="str">
        <f t="shared" si="416"/>
        <v>.</v>
      </c>
    </row>
    <row r="8846" spans="7:10">
      <c r="G8846" t="str">
        <f t="shared" si="414"/>
        <v>.</v>
      </c>
      <c r="H8846">
        <f t="shared" si="415"/>
        <v>0</v>
      </c>
      <c r="I8846" s="26" t="str">
        <f>H8846&amp;"x"&amp;COUNTIF($H$5:H8846,H8846)</f>
        <v>0x7920</v>
      </c>
      <c r="J8846" t="str">
        <f t="shared" si="416"/>
        <v>.</v>
      </c>
    </row>
    <row r="8847" spans="7:10">
      <c r="G8847" t="str">
        <f t="shared" si="414"/>
        <v>.</v>
      </c>
      <c r="H8847">
        <f t="shared" si="415"/>
        <v>0</v>
      </c>
      <c r="I8847" s="26" t="str">
        <f>H8847&amp;"x"&amp;COUNTIF($H$5:H8847,H8847)</f>
        <v>0x7921</v>
      </c>
      <c r="J8847" t="str">
        <f t="shared" si="416"/>
        <v>.</v>
      </c>
    </row>
    <row r="8848" spans="7:10">
      <c r="G8848" t="str">
        <f t="shared" si="414"/>
        <v>.</v>
      </c>
      <c r="H8848">
        <f t="shared" si="415"/>
        <v>0</v>
      </c>
      <c r="I8848" s="26" t="str">
        <f>H8848&amp;"x"&amp;COUNTIF($H$5:H8848,H8848)</f>
        <v>0x7922</v>
      </c>
      <c r="J8848" t="str">
        <f t="shared" si="416"/>
        <v>.</v>
      </c>
    </row>
    <row r="8849" spans="7:10">
      <c r="G8849" t="str">
        <f t="shared" si="414"/>
        <v>.</v>
      </c>
      <c r="H8849">
        <f t="shared" si="415"/>
        <v>0</v>
      </c>
      <c r="I8849" s="26" t="str">
        <f>H8849&amp;"x"&amp;COUNTIF($H$5:H8849,H8849)</f>
        <v>0x7923</v>
      </c>
      <c r="J8849" t="str">
        <f t="shared" si="416"/>
        <v>.</v>
      </c>
    </row>
    <row r="8850" spans="7:10">
      <c r="G8850" t="str">
        <f t="shared" si="414"/>
        <v>.</v>
      </c>
      <c r="H8850">
        <f t="shared" si="415"/>
        <v>0</v>
      </c>
      <c r="I8850" s="26" t="str">
        <f>H8850&amp;"x"&amp;COUNTIF($H$5:H8850,H8850)</f>
        <v>0x7924</v>
      </c>
      <c r="J8850" t="str">
        <f t="shared" si="416"/>
        <v>.</v>
      </c>
    </row>
    <row r="8851" spans="7:10">
      <c r="G8851" t="str">
        <f t="shared" si="414"/>
        <v>.</v>
      </c>
      <c r="H8851">
        <f t="shared" si="415"/>
        <v>0</v>
      </c>
      <c r="I8851" s="26" t="str">
        <f>H8851&amp;"x"&amp;COUNTIF($H$5:H8851,H8851)</f>
        <v>0x7925</v>
      </c>
      <c r="J8851" t="str">
        <f t="shared" si="416"/>
        <v>.</v>
      </c>
    </row>
    <row r="8852" spans="7:10">
      <c r="G8852" t="str">
        <f t="shared" si="414"/>
        <v>.</v>
      </c>
      <c r="H8852">
        <f t="shared" si="415"/>
        <v>0</v>
      </c>
      <c r="I8852" s="26" t="str">
        <f>H8852&amp;"x"&amp;COUNTIF($H$5:H8852,H8852)</f>
        <v>0x7926</v>
      </c>
      <c r="J8852" t="str">
        <f t="shared" si="416"/>
        <v>.</v>
      </c>
    </row>
    <row r="8853" spans="7:10">
      <c r="G8853" t="str">
        <f t="shared" si="414"/>
        <v>.</v>
      </c>
      <c r="H8853">
        <f t="shared" si="415"/>
        <v>0</v>
      </c>
      <c r="I8853" s="26" t="str">
        <f>H8853&amp;"x"&amp;COUNTIF($H$5:H8853,H8853)</f>
        <v>0x7927</v>
      </c>
      <c r="J8853" t="str">
        <f t="shared" si="416"/>
        <v>.</v>
      </c>
    </row>
    <row r="8854" spans="7:10">
      <c r="G8854" t="str">
        <f t="shared" si="414"/>
        <v>.</v>
      </c>
      <c r="H8854">
        <f t="shared" si="415"/>
        <v>0</v>
      </c>
      <c r="I8854" s="26" t="str">
        <f>H8854&amp;"x"&amp;COUNTIF($H$5:H8854,H8854)</f>
        <v>0x7928</v>
      </c>
      <c r="J8854" t="str">
        <f t="shared" si="416"/>
        <v>.</v>
      </c>
    </row>
    <row r="8855" spans="7:10">
      <c r="G8855" t="str">
        <f t="shared" si="414"/>
        <v>.</v>
      </c>
      <c r="H8855">
        <f t="shared" si="415"/>
        <v>0</v>
      </c>
      <c r="I8855" s="26" t="str">
        <f>H8855&amp;"x"&amp;COUNTIF($H$5:H8855,H8855)</f>
        <v>0x7929</v>
      </c>
      <c r="J8855" t="str">
        <f t="shared" si="416"/>
        <v>.</v>
      </c>
    </row>
    <row r="8856" spans="7:10">
      <c r="G8856" t="str">
        <f t="shared" si="414"/>
        <v>.</v>
      </c>
      <c r="H8856">
        <f t="shared" si="415"/>
        <v>0</v>
      </c>
      <c r="I8856" s="26" t="str">
        <f>H8856&amp;"x"&amp;COUNTIF($H$5:H8856,H8856)</f>
        <v>0x7930</v>
      </c>
      <c r="J8856" t="str">
        <f t="shared" si="416"/>
        <v>.</v>
      </c>
    </row>
    <row r="8857" spans="7:10">
      <c r="G8857" t="str">
        <f t="shared" si="414"/>
        <v>.</v>
      </c>
      <c r="H8857">
        <f t="shared" si="415"/>
        <v>0</v>
      </c>
      <c r="I8857" s="26" t="str">
        <f>H8857&amp;"x"&amp;COUNTIF($H$5:H8857,H8857)</f>
        <v>0x7931</v>
      </c>
      <c r="J8857" t="str">
        <f t="shared" si="416"/>
        <v>.</v>
      </c>
    </row>
    <row r="8858" spans="7:10">
      <c r="G8858" t="str">
        <f t="shared" si="414"/>
        <v>.</v>
      </c>
      <c r="H8858">
        <f t="shared" si="415"/>
        <v>0</v>
      </c>
      <c r="I8858" s="26" t="str">
        <f>H8858&amp;"x"&amp;COUNTIF($H$5:H8858,H8858)</f>
        <v>0x7932</v>
      </c>
      <c r="J8858" t="str">
        <f t="shared" si="416"/>
        <v>.</v>
      </c>
    </row>
    <row r="8859" spans="7:10">
      <c r="G8859" t="str">
        <f t="shared" si="414"/>
        <v>.</v>
      </c>
      <c r="H8859">
        <f t="shared" si="415"/>
        <v>0</v>
      </c>
      <c r="I8859" s="26" t="str">
        <f>H8859&amp;"x"&amp;COUNTIF($H$5:H8859,H8859)</f>
        <v>0x7933</v>
      </c>
      <c r="J8859" t="str">
        <f t="shared" si="416"/>
        <v>.</v>
      </c>
    </row>
    <row r="8860" spans="7:10">
      <c r="G8860" t="str">
        <f t="shared" si="414"/>
        <v>.</v>
      </c>
      <c r="H8860">
        <f t="shared" si="415"/>
        <v>0</v>
      </c>
      <c r="I8860" s="26" t="str">
        <f>H8860&amp;"x"&amp;COUNTIF($H$5:H8860,H8860)</f>
        <v>0x7934</v>
      </c>
      <c r="J8860" t="str">
        <f t="shared" si="416"/>
        <v>.</v>
      </c>
    </row>
    <row r="8861" spans="7:10">
      <c r="G8861" t="str">
        <f t="shared" si="414"/>
        <v>.</v>
      </c>
      <c r="H8861">
        <f t="shared" si="415"/>
        <v>0</v>
      </c>
      <c r="I8861" s="26" t="str">
        <f>H8861&amp;"x"&amp;COUNTIF($H$5:H8861,H8861)</f>
        <v>0x7935</v>
      </c>
      <c r="J8861" t="str">
        <f t="shared" si="416"/>
        <v>.</v>
      </c>
    </row>
    <row r="8862" spans="7:10">
      <c r="G8862" t="str">
        <f t="shared" si="414"/>
        <v>.</v>
      </c>
      <c r="H8862">
        <f t="shared" si="415"/>
        <v>0</v>
      </c>
      <c r="I8862" s="26" t="str">
        <f>H8862&amp;"x"&amp;COUNTIF($H$5:H8862,H8862)</f>
        <v>0x7936</v>
      </c>
      <c r="J8862" t="str">
        <f t="shared" si="416"/>
        <v>.</v>
      </c>
    </row>
    <row r="8863" spans="7:10">
      <c r="G8863" t="str">
        <f t="shared" si="414"/>
        <v>.</v>
      </c>
      <c r="H8863">
        <f t="shared" si="415"/>
        <v>0</v>
      </c>
      <c r="I8863" s="26" t="str">
        <f>H8863&amp;"x"&amp;COUNTIF($H$5:H8863,H8863)</f>
        <v>0x7937</v>
      </c>
      <c r="J8863" t="str">
        <f t="shared" si="416"/>
        <v>.</v>
      </c>
    </row>
    <row r="8864" spans="7:10">
      <c r="G8864" t="str">
        <f t="shared" si="414"/>
        <v>.</v>
      </c>
      <c r="H8864">
        <f t="shared" si="415"/>
        <v>0</v>
      </c>
      <c r="I8864" s="26" t="str">
        <f>H8864&amp;"x"&amp;COUNTIF($H$5:H8864,H8864)</f>
        <v>0x7938</v>
      </c>
      <c r="J8864" t="str">
        <f t="shared" si="416"/>
        <v>.</v>
      </c>
    </row>
    <row r="8865" spans="7:10">
      <c r="G8865" t="str">
        <f t="shared" si="414"/>
        <v>.</v>
      </c>
      <c r="H8865">
        <f t="shared" si="415"/>
        <v>0</v>
      </c>
      <c r="I8865" s="26" t="str">
        <f>H8865&amp;"x"&amp;COUNTIF($H$5:H8865,H8865)</f>
        <v>0x7939</v>
      </c>
      <c r="J8865" t="str">
        <f t="shared" si="416"/>
        <v>.</v>
      </c>
    </row>
    <row r="8866" spans="7:10">
      <c r="G8866" t="str">
        <f t="shared" si="414"/>
        <v>.</v>
      </c>
      <c r="H8866">
        <f t="shared" si="415"/>
        <v>0</v>
      </c>
      <c r="I8866" s="26" t="str">
        <f>H8866&amp;"x"&amp;COUNTIF($H$5:H8866,H8866)</f>
        <v>0x7940</v>
      </c>
      <c r="J8866" t="str">
        <f t="shared" si="416"/>
        <v>.</v>
      </c>
    </row>
    <row r="8867" spans="7:10">
      <c r="G8867" t="str">
        <f t="shared" si="414"/>
        <v>.</v>
      </c>
      <c r="H8867">
        <f t="shared" si="415"/>
        <v>0</v>
      </c>
      <c r="I8867" s="26" t="str">
        <f>H8867&amp;"x"&amp;COUNTIF($H$5:H8867,H8867)</f>
        <v>0x7941</v>
      </c>
      <c r="J8867" t="str">
        <f t="shared" si="416"/>
        <v>.</v>
      </c>
    </row>
    <row r="8868" spans="7:10">
      <c r="G8868" t="str">
        <f t="shared" si="414"/>
        <v>.</v>
      </c>
      <c r="H8868">
        <f t="shared" si="415"/>
        <v>0</v>
      </c>
      <c r="I8868" s="26" t="str">
        <f>H8868&amp;"x"&amp;COUNTIF($H$5:H8868,H8868)</f>
        <v>0x7942</v>
      </c>
      <c r="J8868" t="str">
        <f t="shared" si="416"/>
        <v>.</v>
      </c>
    </row>
    <row r="8869" spans="7:10">
      <c r="G8869" t="str">
        <f t="shared" si="414"/>
        <v>.</v>
      </c>
      <c r="H8869">
        <f t="shared" si="415"/>
        <v>0</v>
      </c>
      <c r="I8869" s="26" t="str">
        <f>H8869&amp;"x"&amp;COUNTIF($H$5:H8869,H8869)</f>
        <v>0x7943</v>
      </c>
      <c r="J8869" t="str">
        <f t="shared" si="416"/>
        <v>.</v>
      </c>
    </row>
    <row r="8870" spans="7:10">
      <c r="G8870" t="str">
        <f t="shared" si="414"/>
        <v>.</v>
      </c>
      <c r="H8870">
        <f t="shared" si="415"/>
        <v>0</v>
      </c>
      <c r="I8870" s="26" t="str">
        <f>H8870&amp;"x"&amp;COUNTIF($H$5:H8870,H8870)</f>
        <v>0x7944</v>
      </c>
      <c r="J8870" t="str">
        <f t="shared" si="416"/>
        <v>.</v>
      </c>
    </row>
    <row r="8871" spans="7:10">
      <c r="G8871" t="str">
        <f t="shared" si="414"/>
        <v>.</v>
      </c>
      <c r="H8871">
        <f t="shared" si="415"/>
        <v>0</v>
      </c>
      <c r="I8871" s="26" t="str">
        <f>H8871&amp;"x"&amp;COUNTIF($H$5:H8871,H8871)</f>
        <v>0x7945</v>
      </c>
      <c r="J8871" t="str">
        <f t="shared" si="416"/>
        <v>.</v>
      </c>
    </row>
    <row r="8872" spans="7:10">
      <c r="G8872" t="str">
        <f t="shared" si="414"/>
        <v>.</v>
      </c>
      <c r="H8872">
        <f t="shared" si="415"/>
        <v>0</v>
      </c>
      <c r="I8872" s="26" t="str">
        <f>H8872&amp;"x"&amp;COUNTIF($H$5:H8872,H8872)</f>
        <v>0x7946</v>
      </c>
      <c r="J8872" t="str">
        <f t="shared" si="416"/>
        <v>.</v>
      </c>
    </row>
    <row r="8873" spans="7:10">
      <c r="G8873" t="str">
        <f t="shared" si="414"/>
        <v>.</v>
      </c>
      <c r="H8873">
        <f t="shared" si="415"/>
        <v>0</v>
      </c>
      <c r="I8873" s="26" t="str">
        <f>H8873&amp;"x"&amp;COUNTIF($H$5:H8873,H8873)</f>
        <v>0x7947</v>
      </c>
      <c r="J8873" t="str">
        <f t="shared" si="416"/>
        <v>.</v>
      </c>
    </row>
    <row r="8874" spans="7:10">
      <c r="G8874" t="str">
        <f t="shared" si="414"/>
        <v>.</v>
      </c>
      <c r="H8874">
        <f t="shared" si="415"/>
        <v>0</v>
      </c>
      <c r="I8874" s="26" t="str">
        <f>H8874&amp;"x"&amp;COUNTIF($H$5:H8874,H8874)</f>
        <v>0x7948</v>
      </c>
      <c r="J8874" t="str">
        <f t="shared" si="416"/>
        <v>.</v>
      </c>
    </row>
    <row r="8875" spans="7:10">
      <c r="G8875" t="str">
        <f t="shared" si="414"/>
        <v>.</v>
      </c>
      <c r="H8875">
        <f t="shared" si="415"/>
        <v>0</v>
      </c>
      <c r="I8875" s="26" t="str">
        <f>H8875&amp;"x"&amp;COUNTIF($H$5:H8875,H8875)</f>
        <v>0x7949</v>
      </c>
      <c r="J8875" t="str">
        <f t="shared" si="416"/>
        <v>.</v>
      </c>
    </row>
    <row r="8876" spans="7:10">
      <c r="G8876" t="str">
        <f t="shared" si="414"/>
        <v>.</v>
      </c>
      <c r="H8876">
        <f t="shared" si="415"/>
        <v>0</v>
      </c>
      <c r="I8876" s="26" t="str">
        <f>H8876&amp;"x"&amp;COUNTIF($H$5:H8876,H8876)</f>
        <v>0x7950</v>
      </c>
      <c r="J8876" t="str">
        <f t="shared" si="416"/>
        <v>.</v>
      </c>
    </row>
    <row r="8877" spans="7:10">
      <c r="G8877" t="str">
        <f t="shared" si="414"/>
        <v>.</v>
      </c>
      <c r="H8877">
        <f t="shared" si="415"/>
        <v>0</v>
      </c>
      <c r="I8877" s="26" t="str">
        <f>H8877&amp;"x"&amp;COUNTIF($H$5:H8877,H8877)</f>
        <v>0x7951</v>
      </c>
      <c r="J8877" t="str">
        <f t="shared" si="416"/>
        <v>.</v>
      </c>
    </row>
    <row r="8878" spans="7:10">
      <c r="G8878" t="str">
        <f t="shared" si="414"/>
        <v>.</v>
      </c>
      <c r="H8878">
        <f t="shared" si="415"/>
        <v>0</v>
      </c>
      <c r="I8878" s="26" t="str">
        <f>H8878&amp;"x"&amp;COUNTIF($H$5:H8878,H8878)</f>
        <v>0x7952</v>
      </c>
      <c r="J8878" t="str">
        <f t="shared" si="416"/>
        <v>.</v>
      </c>
    </row>
    <row r="8879" spans="7:10">
      <c r="G8879" t="str">
        <f t="shared" si="414"/>
        <v>.</v>
      </c>
      <c r="H8879">
        <f t="shared" si="415"/>
        <v>0</v>
      </c>
      <c r="I8879" s="26" t="str">
        <f>H8879&amp;"x"&amp;COUNTIF($H$5:H8879,H8879)</f>
        <v>0x7953</v>
      </c>
      <c r="J8879" t="str">
        <f t="shared" si="416"/>
        <v>.</v>
      </c>
    </row>
    <row r="8880" spans="7:10">
      <c r="G8880" t="str">
        <f t="shared" si="414"/>
        <v>.</v>
      </c>
      <c r="H8880">
        <f t="shared" si="415"/>
        <v>0</v>
      </c>
      <c r="I8880" s="26" t="str">
        <f>H8880&amp;"x"&amp;COUNTIF($H$5:H8880,H8880)</f>
        <v>0x7954</v>
      </c>
      <c r="J8880" t="str">
        <f t="shared" si="416"/>
        <v>.</v>
      </c>
    </row>
    <row r="8881" spans="7:10">
      <c r="G8881" t="str">
        <f t="shared" si="414"/>
        <v>.</v>
      </c>
      <c r="H8881">
        <f t="shared" si="415"/>
        <v>0</v>
      </c>
      <c r="I8881" s="26" t="str">
        <f>H8881&amp;"x"&amp;COUNTIF($H$5:H8881,H8881)</f>
        <v>0x7955</v>
      </c>
      <c r="J8881" t="str">
        <f t="shared" si="416"/>
        <v>.</v>
      </c>
    </row>
    <row r="8882" spans="7:10">
      <c r="G8882" t="str">
        <f t="shared" si="414"/>
        <v>.</v>
      </c>
      <c r="H8882">
        <f t="shared" si="415"/>
        <v>0</v>
      </c>
      <c r="I8882" s="26" t="str">
        <f>H8882&amp;"x"&amp;COUNTIF($H$5:H8882,H8882)</f>
        <v>0x7956</v>
      </c>
      <c r="J8882" t="str">
        <f t="shared" si="416"/>
        <v>.</v>
      </c>
    </row>
    <row r="8883" spans="7:10">
      <c r="G8883" t="str">
        <f t="shared" si="414"/>
        <v>.</v>
      </c>
      <c r="H8883">
        <f t="shared" si="415"/>
        <v>0</v>
      </c>
      <c r="I8883" s="26" t="str">
        <f>H8883&amp;"x"&amp;COUNTIF($H$5:H8883,H8883)</f>
        <v>0x7957</v>
      </c>
      <c r="J8883" t="str">
        <f t="shared" si="416"/>
        <v>.</v>
      </c>
    </row>
    <row r="8884" spans="7:10">
      <c r="G8884" t="str">
        <f t="shared" si="414"/>
        <v>.</v>
      </c>
      <c r="H8884">
        <f t="shared" si="415"/>
        <v>0</v>
      </c>
      <c r="I8884" s="26" t="str">
        <f>H8884&amp;"x"&amp;COUNTIF($H$5:H8884,H8884)</f>
        <v>0x7958</v>
      </c>
      <c r="J8884" t="str">
        <f t="shared" si="416"/>
        <v>.</v>
      </c>
    </row>
    <row r="8885" spans="7:10">
      <c r="G8885" t="str">
        <f t="shared" si="414"/>
        <v>.</v>
      </c>
      <c r="H8885">
        <f t="shared" si="415"/>
        <v>0</v>
      </c>
      <c r="I8885" s="26" t="str">
        <f>H8885&amp;"x"&amp;COUNTIF($H$5:H8885,H8885)</f>
        <v>0x7959</v>
      </c>
      <c r="J8885" t="str">
        <f t="shared" si="416"/>
        <v>.</v>
      </c>
    </row>
    <row r="8886" spans="7:10">
      <c r="G8886" t="str">
        <f t="shared" si="414"/>
        <v>.</v>
      </c>
      <c r="H8886">
        <f t="shared" si="415"/>
        <v>0</v>
      </c>
      <c r="I8886" s="26" t="str">
        <f>H8886&amp;"x"&amp;COUNTIF($H$5:H8886,H8886)</f>
        <v>0x7960</v>
      </c>
      <c r="J8886" t="str">
        <f t="shared" si="416"/>
        <v>.</v>
      </c>
    </row>
    <row r="8887" spans="7:10">
      <c r="G8887" t="str">
        <f t="shared" si="414"/>
        <v>.</v>
      </c>
      <c r="H8887">
        <f t="shared" si="415"/>
        <v>0</v>
      </c>
      <c r="I8887" s="26" t="str">
        <f>H8887&amp;"x"&amp;COUNTIF($H$5:H8887,H8887)</f>
        <v>0x7961</v>
      </c>
      <c r="J8887" t="str">
        <f t="shared" si="416"/>
        <v>.</v>
      </c>
    </row>
    <row r="8888" spans="7:10">
      <c r="G8888" t="str">
        <f t="shared" si="414"/>
        <v>.</v>
      </c>
      <c r="H8888">
        <f t="shared" si="415"/>
        <v>0</v>
      </c>
      <c r="I8888" s="26" t="str">
        <f>H8888&amp;"x"&amp;COUNTIF($H$5:H8888,H8888)</f>
        <v>0x7962</v>
      </c>
      <c r="J8888" t="str">
        <f t="shared" si="416"/>
        <v>.</v>
      </c>
    </row>
    <row r="8889" spans="7:10">
      <c r="G8889" t="str">
        <f t="shared" si="414"/>
        <v>.</v>
      </c>
      <c r="H8889">
        <f t="shared" si="415"/>
        <v>0</v>
      </c>
      <c r="I8889" s="26" t="str">
        <f>H8889&amp;"x"&amp;COUNTIF($H$5:H8889,H8889)</f>
        <v>0x7963</v>
      </c>
      <c r="J8889" t="str">
        <f t="shared" si="416"/>
        <v>.</v>
      </c>
    </row>
    <row r="8890" spans="7:10">
      <c r="G8890" t="str">
        <f t="shared" si="414"/>
        <v>.</v>
      </c>
      <c r="H8890">
        <f t="shared" si="415"/>
        <v>0</v>
      </c>
      <c r="I8890" s="26" t="str">
        <f>H8890&amp;"x"&amp;COUNTIF($H$5:H8890,H8890)</f>
        <v>0x7964</v>
      </c>
      <c r="J8890" t="str">
        <f t="shared" si="416"/>
        <v>.</v>
      </c>
    </row>
    <row r="8891" spans="7:10">
      <c r="G8891" t="str">
        <f t="shared" si="414"/>
        <v>.</v>
      </c>
      <c r="H8891">
        <f t="shared" si="415"/>
        <v>0</v>
      </c>
      <c r="I8891" s="26" t="str">
        <f>H8891&amp;"x"&amp;COUNTIF($H$5:H8891,H8891)</f>
        <v>0x7965</v>
      </c>
      <c r="J8891" t="str">
        <f t="shared" si="416"/>
        <v>.</v>
      </c>
    </row>
    <row r="8892" spans="7:10">
      <c r="G8892" t="str">
        <f t="shared" si="414"/>
        <v>.</v>
      </c>
      <c r="H8892">
        <f t="shared" si="415"/>
        <v>0</v>
      </c>
      <c r="I8892" s="26" t="str">
        <f>H8892&amp;"x"&amp;COUNTIF($H$5:H8892,H8892)</f>
        <v>0x7966</v>
      </c>
      <c r="J8892" t="str">
        <f t="shared" si="416"/>
        <v>.</v>
      </c>
    </row>
    <row r="8893" spans="7:10">
      <c r="G8893" t="str">
        <f t="shared" si="414"/>
        <v>.</v>
      </c>
      <c r="H8893">
        <f t="shared" si="415"/>
        <v>0</v>
      </c>
      <c r="I8893" s="26" t="str">
        <f>H8893&amp;"x"&amp;COUNTIF($H$5:H8893,H8893)</f>
        <v>0x7967</v>
      </c>
      <c r="J8893" t="str">
        <f t="shared" si="416"/>
        <v>.</v>
      </c>
    </row>
    <row r="8894" spans="7:10">
      <c r="G8894" t="str">
        <f t="shared" si="414"/>
        <v>.</v>
      </c>
      <c r="H8894">
        <f t="shared" si="415"/>
        <v>0</v>
      </c>
      <c r="I8894" s="26" t="str">
        <f>H8894&amp;"x"&amp;COUNTIF($H$5:H8894,H8894)</f>
        <v>0x7968</v>
      </c>
      <c r="J8894" t="str">
        <f t="shared" si="416"/>
        <v>.</v>
      </c>
    </row>
    <row r="8895" spans="7:10">
      <c r="G8895" t="str">
        <f t="shared" si="414"/>
        <v>.</v>
      </c>
      <c r="H8895">
        <f t="shared" si="415"/>
        <v>0</v>
      </c>
      <c r="I8895" s="26" t="str">
        <f>H8895&amp;"x"&amp;COUNTIF($H$5:H8895,H8895)</f>
        <v>0x7969</v>
      </c>
      <c r="J8895" t="str">
        <f t="shared" si="416"/>
        <v>.</v>
      </c>
    </row>
    <row r="8896" spans="7:10">
      <c r="G8896" t="str">
        <f t="shared" si="414"/>
        <v>.</v>
      </c>
      <c r="H8896">
        <f t="shared" si="415"/>
        <v>0</v>
      </c>
      <c r="I8896" s="26" t="str">
        <f>H8896&amp;"x"&amp;COUNTIF($H$5:H8896,H8896)</f>
        <v>0x7970</v>
      </c>
      <c r="J8896" t="str">
        <f t="shared" si="416"/>
        <v>.</v>
      </c>
    </row>
    <row r="8897" spans="7:10">
      <c r="G8897" t="str">
        <f t="shared" si="414"/>
        <v>.</v>
      </c>
      <c r="H8897">
        <f t="shared" si="415"/>
        <v>0</v>
      </c>
      <c r="I8897" s="26" t="str">
        <f>H8897&amp;"x"&amp;COUNTIF($H$5:H8897,H8897)</f>
        <v>0x7971</v>
      </c>
      <c r="J8897" t="str">
        <f t="shared" si="416"/>
        <v>.</v>
      </c>
    </row>
    <row r="8898" spans="7:10">
      <c r="G8898" t="str">
        <f t="shared" si="414"/>
        <v>.</v>
      </c>
      <c r="H8898">
        <f t="shared" si="415"/>
        <v>0</v>
      </c>
      <c r="I8898" s="26" t="str">
        <f>H8898&amp;"x"&amp;COUNTIF($H$5:H8898,H8898)</f>
        <v>0x7972</v>
      </c>
      <c r="J8898" t="str">
        <f t="shared" si="416"/>
        <v>.</v>
      </c>
    </row>
    <row r="8899" spans="7:10">
      <c r="G8899" t="str">
        <f t="shared" si="414"/>
        <v>.</v>
      </c>
      <c r="H8899">
        <f t="shared" si="415"/>
        <v>0</v>
      </c>
      <c r="I8899" s="26" t="str">
        <f>H8899&amp;"x"&amp;COUNTIF($H$5:H8899,H8899)</f>
        <v>0x7973</v>
      </c>
      <c r="J8899" t="str">
        <f t="shared" si="416"/>
        <v>.</v>
      </c>
    </row>
    <row r="8900" spans="7:10">
      <c r="G8900" t="str">
        <f t="shared" si="414"/>
        <v>.</v>
      </c>
      <c r="H8900">
        <f t="shared" si="415"/>
        <v>0</v>
      </c>
      <c r="I8900" s="26" t="str">
        <f>H8900&amp;"x"&amp;COUNTIF($H$5:H8900,H8900)</f>
        <v>0x7974</v>
      </c>
      <c r="J8900" t="str">
        <f t="shared" si="416"/>
        <v>.</v>
      </c>
    </row>
    <row r="8901" spans="7:10">
      <c r="G8901" t="str">
        <f t="shared" ref="G8901:G8964" si="417">A8901&amp;"."&amp;B8901</f>
        <v>.</v>
      </c>
      <c r="H8901">
        <f t="shared" ref="H8901:H8964" si="418">F8901</f>
        <v>0</v>
      </c>
      <c r="I8901" s="26" t="str">
        <f>H8901&amp;"x"&amp;COUNTIF($H$5:H8901,H8901)</f>
        <v>0x7975</v>
      </c>
      <c r="J8901" t="str">
        <f t="shared" ref="J8901:J8964" si="419">G8901</f>
        <v>.</v>
      </c>
    </row>
    <row r="8902" spans="7:10">
      <c r="G8902" t="str">
        <f t="shared" si="417"/>
        <v>.</v>
      </c>
      <c r="H8902">
        <f t="shared" si="418"/>
        <v>0</v>
      </c>
      <c r="I8902" s="26" t="str">
        <f>H8902&amp;"x"&amp;COUNTIF($H$5:H8902,H8902)</f>
        <v>0x7976</v>
      </c>
      <c r="J8902" t="str">
        <f t="shared" si="419"/>
        <v>.</v>
      </c>
    </row>
    <row r="8903" spans="7:10">
      <c r="G8903" t="str">
        <f t="shared" si="417"/>
        <v>.</v>
      </c>
      <c r="H8903">
        <f t="shared" si="418"/>
        <v>0</v>
      </c>
      <c r="I8903" s="26" t="str">
        <f>H8903&amp;"x"&amp;COUNTIF($H$5:H8903,H8903)</f>
        <v>0x7977</v>
      </c>
      <c r="J8903" t="str">
        <f t="shared" si="419"/>
        <v>.</v>
      </c>
    </row>
    <row r="8904" spans="7:10">
      <c r="G8904" t="str">
        <f t="shared" si="417"/>
        <v>.</v>
      </c>
      <c r="H8904">
        <f t="shared" si="418"/>
        <v>0</v>
      </c>
      <c r="I8904" s="26" t="str">
        <f>H8904&amp;"x"&amp;COUNTIF($H$5:H8904,H8904)</f>
        <v>0x7978</v>
      </c>
      <c r="J8904" t="str">
        <f t="shared" si="419"/>
        <v>.</v>
      </c>
    </row>
    <row r="8905" spans="7:10">
      <c r="G8905" t="str">
        <f t="shared" si="417"/>
        <v>.</v>
      </c>
      <c r="H8905">
        <f t="shared" si="418"/>
        <v>0</v>
      </c>
      <c r="I8905" s="26" t="str">
        <f>H8905&amp;"x"&amp;COUNTIF($H$5:H8905,H8905)</f>
        <v>0x7979</v>
      </c>
      <c r="J8905" t="str">
        <f t="shared" si="419"/>
        <v>.</v>
      </c>
    </row>
    <row r="8906" spans="7:10">
      <c r="G8906" t="str">
        <f t="shared" si="417"/>
        <v>.</v>
      </c>
      <c r="H8906">
        <f t="shared" si="418"/>
        <v>0</v>
      </c>
      <c r="I8906" s="26" t="str">
        <f>H8906&amp;"x"&amp;COUNTIF($H$5:H8906,H8906)</f>
        <v>0x7980</v>
      </c>
      <c r="J8906" t="str">
        <f t="shared" si="419"/>
        <v>.</v>
      </c>
    </row>
    <row r="8907" spans="7:10">
      <c r="G8907" t="str">
        <f t="shared" si="417"/>
        <v>.</v>
      </c>
      <c r="H8907">
        <f t="shared" si="418"/>
        <v>0</v>
      </c>
      <c r="I8907" s="26" t="str">
        <f>H8907&amp;"x"&amp;COUNTIF($H$5:H8907,H8907)</f>
        <v>0x7981</v>
      </c>
      <c r="J8907" t="str">
        <f t="shared" si="419"/>
        <v>.</v>
      </c>
    </row>
    <row r="8908" spans="7:10">
      <c r="G8908" t="str">
        <f t="shared" si="417"/>
        <v>.</v>
      </c>
      <c r="H8908">
        <f t="shared" si="418"/>
        <v>0</v>
      </c>
      <c r="I8908" s="26" t="str">
        <f>H8908&amp;"x"&amp;COUNTIF($H$5:H8908,H8908)</f>
        <v>0x7982</v>
      </c>
      <c r="J8908" t="str">
        <f t="shared" si="419"/>
        <v>.</v>
      </c>
    </row>
    <row r="8909" spans="7:10">
      <c r="G8909" t="str">
        <f t="shared" si="417"/>
        <v>.</v>
      </c>
      <c r="H8909">
        <f t="shared" si="418"/>
        <v>0</v>
      </c>
      <c r="I8909" s="26" t="str">
        <f>H8909&amp;"x"&amp;COUNTIF($H$5:H8909,H8909)</f>
        <v>0x7983</v>
      </c>
      <c r="J8909" t="str">
        <f t="shared" si="419"/>
        <v>.</v>
      </c>
    </row>
    <row r="8910" spans="7:10">
      <c r="G8910" t="str">
        <f t="shared" si="417"/>
        <v>.</v>
      </c>
      <c r="H8910">
        <f t="shared" si="418"/>
        <v>0</v>
      </c>
      <c r="I8910" s="26" t="str">
        <f>H8910&amp;"x"&amp;COUNTIF($H$5:H8910,H8910)</f>
        <v>0x7984</v>
      </c>
      <c r="J8910" t="str">
        <f t="shared" si="419"/>
        <v>.</v>
      </c>
    </row>
    <row r="8911" spans="7:10">
      <c r="G8911" t="str">
        <f t="shared" si="417"/>
        <v>.</v>
      </c>
      <c r="H8911">
        <f t="shared" si="418"/>
        <v>0</v>
      </c>
      <c r="I8911" s="26" t="str">
        <f>H8911&amp;"x"&amp;COUNTIF($H$5:H8911,H8911)</f>
        <v>0x7985</v>
      </c>
      <c r="J8911" t="str">
        <f t="shared" si="419"/>
        <v>.</v>
      </c>
    </row>
    <row r="8912" spans="7:10">
      <c r="G8912" t="str">
        <f t="shared" si="417"/>
        <v>.</v>
      </c>
      <c r="H8912">
        <f t="shared" si="418"/>
        <v>0</v>
      </c>
      <c r="I8912" s="26" t="str">
        <f>H8912&amp;"x"&amp;COUNTIF($H$5:H8912,H8912)</f>
        <v>0x7986</v>
      </c>
      <c r="J8912" t="str">
        <f t="shared" si="419"/>
        <v>.</v>
      </c>
    </row>
    <row r="8913" spans="7:10">
      <c r="G8913" t="str">
        <f t="shared" si="417"/>
        <v>.</v>
      </c>
      <c r="H8913">
        <f t="shared" si="418"/>
        <v>0</v>
      </c>
      <c r="I8913" s="26" t="str">
        <f>H8913&amp;"x"&amp;COUNTIF($H$5:H8913,H8913)</f>
        <v>0x7987</v>
      </c>
      <c r="J8913" t="str">
        <f t="shared" si="419"/>
        <v>.</v>
      </c>
    </row>
    <row r="8914" spans="7:10">
      <c r="G8914" t="str">
        <f t="shared" si="417"/>
        <v>.</v>
      </c>
      <c r="H8914">
        <f t="shared" si="418"/>
        <v>0</v>
      </c>
      <c r="I8914" s="26" t="str">
        <f>H8914&amp;"x"&amp;COUNTIF($H$5:H8914,H8914)</f>
        <v>0x7988</v>
      </c>
      <c r="J8914" t="str">
        <f t="shared" si="419"/>
        <v>.</v>
      </c>
    </row>
    <row r="8915" spans="7:10">
      <c r="G8915" t="str">
        <f t="shared" si="417"/>
        <v>.</v>
      </c>
      <c r="H8915">
        <f t="shared" si="418"/>
        <v>0</v>
      </c>
      <c r="I8915" s="26" t="str">
        <f>H8915&amp;"x"&amp;COUNTIF($H$5:H8915,H8915)</f>
        <v>0x7989</v>
      </c>
      <c r="J8915" t="str">
        <f t="shared" si="419"/>
        <v>.</v>
      </c>
    </row>
    <row r="8916" spans="7:10">
      <c r="G8916" t="str">
        <f t="shared" si="417"/>
        <v>.</v>
      </c>
      <c r="H8916">
        <f t="shared" si="418"/>
        <v>0</v>
      </c>
      <c r="I8916" s="26" t="str">
        <f>H8916&amp;"x"&amp;COUNTIF($H$5:H8916,H8916)</f>
        <v>0x7990</v>
      </c>
      <c r="J8916" t="str">
        <f t="shared" si="419"/>
        <v>.</v>
      </c>
    </row>
    <row r="8917" spans="7:10">
      <c r="G8917" t="str">
        <f t="shared" si="417"/>
        <v>.</v>
      </c>
      <c r="H8917">
        <f t="shared" si="418"/>
        <v>0</v>
      </c>
      <c r="I8917" s="26" t="str">
        <f>H8917&amp;"x"&amp;COUNTIF($H$5:H8917,H8917)</f>
        <v>0x7991</v>
      </c>
      <c r="J8917" t="str">
        <f t="shared" si="419"/>
        <v>.</v>
      </c>
    </row>
    <row r="8918" spans="7:10">
      <c r="G8918" t="str">
        <f t="shared" si="417"/>
        <v>.</v>
      </c>
      <c r="H8918">
        <f t="shared" si="418"/>
        <v>0</v>
      </c>
      <c r="I8918" s="26" t="str">
        <f>H8918&amp;"x"&amp;COUNTIF($H$5:H8918,H8918)</f>
        <v>0x7992</v>
      </c>
      <c r="J8918" t="str">
        <f t="shared" si="419"/>
        <v>.</v>
      </c>
    </row>
    <row r="8919" spans="7:10">
      <c r="G8919" t="str">
        <f t="shared" si="417"/>
        <v>.</v>
      </c>
      <c r="H8919">
        <f t="shared" si="418"/>
        <v>0</v>
      </c>
      <c r="I8919" s="26" t="str">
        <f>H8919&amp;"x"&amp;COUNTIF($H$5:H8919,H8919)</f>
        <v>0x7993</v>
      </c>
      <c r="J8919" t="str">
        <f t="shared" si="419"/>
        <v>.</v>
      </c>
    </row>
    <row r="8920" spans="7:10">
      <c r="G8920" t="str">
        <f t="shared" si="417"/>
        <v>.</v>
      </c>
      <c r="H8920">
        <f t="shared" si="418"/>
        <v>0</v>
      </c>
      <c r="I8920" s="26" t="str">
        <f>H8920&amp;"x"&amp;COUNTIF($H$5:H8920,H8920)</f>
        <v>0x7994</v>
      </c>
      <c r="J8920" t="str">
        <f t="shared" si="419"/>
        <v>.</v>
      </c>
    </row>
    <row r="8921" spans="7:10">
      <c r="G8921" t="str">
        <f t="shared" si="417"/>
        <v>.</v>
      </c>
      <c r="H8921">
        <f t="shared" si="418"/>
        <v>0</v>
      </c>
      <c r="I8921" s="26" t="str">
        <f>H8921&amp;"x"&amp;COUNTIF($H$5:H8921,H8921)</f>
        <v>0x7995</v>
      </c>
      <c r="J8921" t="str">
        <f t="shared" si="419"/>
        <v>.</v>
      </c>
    </row>
    <row r="8922" spans="7:10">
      <c r="G8922" t="str">
        <f t="shared" si="417"/>
        <v>.</v>
      </c>
      <c r="H8922">
        <f t="shared" si="418"/>
        <v>0</v>
      </c>
      <c r="I8922" s="26" t="str">
        <f>H8922&amp;"x"&amp;COUNTIF($H$5:H8922,H8922)</f>
        <v>0x7996</v>
      </c>
      <c r="J8922" t="str">
        <f t="shared" si="419"/>
        <v>.</v>
      </c>
    </row>
    <row r="8923" spans="7:10">
      <c r="G8923" t="str">
        <f t="shared" si="417"/>
        <v>.</v>
      </c>
      <c r="H8923">
        <f t="shared" si="418"/>
        <v>0</v>
      </c>
      <c r="I8923" s="26" t="str">
        <f>H8923&amp;"x"&amp;COUNTIF($H$5:H8923,H8923)</f>
        <v>0x7997</v>
      </c>
      <c r="J8923" t="str">
        <f t="shared" si="419"/>
        <v>.</v>
      </c>
    </row>
    <row r="8924" spans="7:10">
      <c r="G8924" t="str">
        <f t="shared" si="417"/>
        <v>.</v>
      </c>
      <c r="H8924">
        <f t="shared" si="418"/>
        <v>0</v>
      </c>
      <c r="I8924" s="26" t="str">
        <f>H8924&amp;"x"&amp;COUNTIF($H$5:H8924,H8924)</f>
        <v>0x7998</v>
      </c>
      <c r="J8924" t="str">
        <f t="shared" si="419"/>
        <v>.</v>
      </c>
    </row>
    <row r="8925" spans="7:10">
      <c r="G8925" t="str">
        <f t="shared" si="417"/>
        <v>.</v>
      </c>
      <c r="H8925">
        <f t="shared" si="418"/>
        <v>0</v>
      </c>
      <c r="I8925" s="26" t="str">
        <f>H8925&amp;"x"&amp;COUNTIF($H$5:H8925,H8925)</f>
        <v>0x7999</v>
      </c>
      <c r="J8925" t="str">
        <f t="shared" si="419"/>
        <v>.</v>
      </c>
    </row>
    <row r="8926" spans="7:10">
      <c r="G8926" t="str">
        <f t="shared" si="417"/>
        <v>.</v>
      </c>
      <c r="H8926">
        <f t="shared" si="418"/>
        <v>0</v>
      </c>
      <c r="I8926" s="26" t="str">
        <f>H8926&amp;"x"&amp;COUNTIF($H$5:H8926,H8926)</f>
        <v>0x8000</v>
      </c>
      <c r="J8926" t="str">
        <f t="shared" si="419"/>
        <v>.</v>
      </c>
    </row>
    <row r="8927" spans="7:10">
      <c r="G8927" t="str">
        <f t="shared" si="417"/>
        <v>.</v>
      </c>
      <c r="H8927">
        <f t="shared" si="418"/>
        <v>0</v>
      </c>
      <c r="I8927" s="26" t="str">
        <f>H8927&amp;"x"&amp;COUNTIF($H$5:H8927,H8927)</f>
        <v>0x8001</v>
      </c>
      <c r="J8927" t="str">
        <f t="shared" si="419"/>
        <v>.</v>
      </c>
    </row>
    <row r="8928" spans="7:10">
      <c r="G8928" t="str">
        <f t="shared" si="417"/>
        <v>.</v>
      </c>
      <c r="H8928">
        <f t="shared" si="418"/>
        <v>0</v>
      </c>
      <c r="I8928" s="26" t="str">
        <f>H8928&amp;"x"&amp;COUNTIF($H$5:H8928,H8928)</f>
        <v>0x8002</v>
      </c>
      <c r="J8928" t="str">
        <f t="shared" si="419"/>
        <v>.</v>
      </c>
    </row>
    <row r="8929" spans="7:10">
      <c r="G8929" t="str">
        <f t="shared" si="417"/>
        <v>.</v>
      </c>
      <c r="H8929">
        <f t="shared" si="418"/>
        <v>0</v>
      </c>
      <c r="I8929" s="26" t="str">
        <f>H8929&amp;"x"&amp;COUNTIF($H$5:H8929,H8929)</f>
        <v>0x8003</v>
      </c>
      <c r="J8929" t="str">
        <f t="shared" si="419"/>
        <v>.</v>
      </c>
    </row>
    <row r="8930" spans="7:10">
      <c r="G8930" t="str">
        <f t="shared" si="417"/>
        <v>.</v>
      </c>
      <c r="H8930">
        <f t="shared" si="418"/>
        <v>0</v>
      </c>
      <c r="I8930" s="26" t="str">
        <f>H8930&amp;"x"&amp;COUNTIF($H$5:H8930,H8930)</f>
        <v>0x8004</v>
      </c>
      <c r="J8930" t="str">
        <f t="shared" si="419"/>
        <v>.</v>
      </c>
    </row>
    <row r="8931" spans="7:10">
      <c r="G8931" t="str">
        <f t="shared" si="417"/>
        <v>.</v>
      </c>
      <c r="H8931">
        <f t="shared" si="418"/>
        <v>0</v>
      </c>
      <c r="I8931" s="26" t="str">
        <f>H8931&amp;"x"&amp;COUNTIF($H$5:H8931,H8931)</f>
        <v>0x8005</v>
      </c>
      <c r="J8931" t="str">
        <f t="shared" si="419"/>
        <v>.</v>
      </c>
    </row>
    <row r="8932" spans="7:10">
      <c r="G8932" t="str">
        <f t="shared" si="417"/>
        <v>.</v>
      </c>
      <c r="H8932">
        <f t="shared" si="418"/>
        <v>0</v>
      </c>
      <c r="I8932" s="26" t="str">
        <f>H8932&amp;"x"&amp;COUNTIF($H$5:H8932,H8932)</f>
        <v>0x8006</v>
      </c>
      <c r="J8932" t="str">
        <f t="shared" si="419"/>
        <v>.</v>
      </c>
    </row>
    <row r="8933" spans="7:10">
      <c r="G8933" t="str">
        <f t="shared" si="417"/>
        <v>.</v>
      </c>
      <c r="H8933">
        <f t="shared" si="418"/>
        <v>0</v>
      </c>
      <c r="I8933" s="26" t="str">
        <f>H8933&amp;"x"&amp;COUNTIF($H$5:H8933,H8933)</f>
        <v>0x8007</v>
      </c>
      <c r="J8933" t="str">
        <f t="shared" si="419"/>
        <v>.</v>
      </c>
    </row>
    <row r="8934" spans="7:10">
      <c r="G8934" t="str">
        <f t="shared" si="417"/>
        <v>.</v>
      </c>
      <c r="H8934">
        <f t="shared" si="418"/>
        <v>0</v>
      </c>
      <c r="I8934" s="26" t="str">
        <f>H8934&amp;"x"&amp;COUNTIF($H$5:H8934,H8934)</f>
        <v>0x8008</v>
      </c>
      <c r="J8934" t="str">
        <f t="shared" si="419"/>
        <v>.</v>
      </c>
    </row>
    <row r="8935" spans="7:10">
      <c r="G8935" t="str">
        <f t="shared" si="417"/>
        <v>.</v>
      </c>
      <c r="H8935">
        <f t="shared" si="418"/>
        <v>0</v>
      </c>
      <c r="I8935" s="26" t="str">
        <f>H8935&amp;"x"&amp;COUNTIF($H$5:H8935,H8935)</f>
        <v>0x8009</v>
      </c>
      <c r="J8935" t="str">
        <f t="shared" si="419"/>
        <v>.</v>
      </c>
    </row>
    <row r="8936" spans="7:10">
      <c r="G8936" t="str">
        <f t="shared" si="417"/>
        <v>.</v>
      </c>
      <c r="H8936">
        <f t="shared" si="418"/>
        <v>0</v>
      </c>
      <c r="I8936" s="26" t="str">
        <f>H8936&amp;"x"&amp;COUNTIF($H$5:H8936,H8936)</f>
        <v>0x8010</v>
      </c>
      <c r="J8936" t="str">
        <f t="shared" si="419"/>
        <v>.</v>
      </c>
    </row>
    <row r="8937" spans="7:10">
      <c r="G8937" t="str">
        <f t="shared" si="417"/>
        <v>.</v>
      </c>
      <c r="H8937">
        <f t="shared" si="418"/>
        <v>0</v>
      </c>
      <c r="I8937" s="26" t="str">
        <f>H8937&amp;"x"&amp;COUNTIF($H$5:H8937,H8937)</f>
        <v>0x8011</v>
      </c>
      <c r="J8937" t="str">
        <f t="shared" si="419"/>
        <v>.</v>
      </c>
    </row>
    <row r="8938" spans="7:10">
      <c r="G8938" t="str">
        <f t="shared" si="417"/>
        <v>.</v>
      </c>
      <c r="H8938">
        <f t="shared" si="418"/>
        <v>0</v>
      </c>
      <c r="I8938" s="26" t="str">
        <f>H8938&amp;"x"&amp;COUNTIF($H$5:H8938,H8938)</f>
        <v>0x8012</v>
      </c>
      <c r="J8938" t="str">
        <f t="shared" si="419"/>
        <v>.</v>
      </c>
    </row>
    <row r="8939" spans="7:10">
      <c r="G8939" t="str">
        <f t="shared" si="417"/>
        <v>.</v>
      </c>
      <c r="H8939">
        <f t="shared" si="418"/>
        <v>0</v>
      </c>
      <c r="I8939" s="26" t="str">
        <f>H8939&amp;"x"&amp;COUNTIF($H$5:H8939,H8939)</f>
        <v>0x8013</v>
      </c>
      <c r="J8939" t="str">
        <f t="shared" si="419"/>
        <v>.</v>
      </c>
    </row>
    <row r="8940" spans="7:10">
      <c r="G8940" t="str">
        <f t="shared" si="417"/>
        <v>.</v>
      </c>
      <c r="H8940">
        <f t="shared" si="418"/>
        <v>0</v>
      </c>
      <c r="I8940" s="26" t="str">
        <f>H8940&amp;"x"&amp;COUNTIF($H$5:H8940,H8940)</f>
        <v>0x8014</v>
      </c>
      <c r="J8940" t="str">
        <f t="shared" si="419"/>
        <v>.</v>
      </c>
    </row>
    <row r="8941" spans="7:10">
      <c r="G8941" t="str">
        <f t="shared" si="417"/>
        <v>.</v>
      </c>
      <c r="H8941">
        <f t="shared" si="418"/>
        <v>0</v>
      </c>
      <c r="I8941" s="26" t="str">
        <f>H8941&amp;"x"&amp;COUNTIF($H$5:H8941,H8941)</f>
        <v>0x8015</v>
      </c>
      <c r="J8941" t="str">
        <f t="shared" si="419"/>
        <v>.</v>
      </c>
    </row>
    <row r="8942" spans="7:10">
      <c r="G8942" t="str">
        <f t="shared" si="417"/>
        <v>.</v>
      </c>
      <c r="H8942">
        <f t="shared" si="418"/>
        <v>0</v>
      </c>
      <c r="I8942" s="26" t="str">
        <f>H8942&amp;"x"&amp;COUNTIF($H$5:H8942,H8942)</f>
        <v>0x8016</v>
      </c>
      <c r="J8942" t="str">
        <f t="shared" si="419"/>
        <v>.</v>
      </c>
    </row>
    <row r="8943" spans="7:10">
      <c r="G8943" t="str">
        <f t="shared" si="417"/>
        <v>.</v>
      </c>
      <c r="H8943">
        <f t="shared" si="418"/>
        <v>0</v>
      </c>
      <c r="I8943" s="26" t="str">
        <f>H8943&amp;"x"&amp;COUNTIF($H$5:H8943,H8943)</f>
        <v>0x8017</v>
      </c>
      <c r="J8943" t="str">
        <f t="shared" si="419"/>
        <v>.</v>
      </c>
    </row>
    <row r="8944" spans="7:10">
      <c r="G8944" t="str">
        <f t="shared" si="417"/>
        <v>.</v>
      </c>
      <c r="H8944">
        <f t="shared" si="418"/>
        <v>0</v>
      </c>
      <c r="I8944" s="26" t="str">
        <f>H8944&amp;"x"&amp;COUNTIF($H$5:H8944,H8944)</f>
        <v>0x8018</v>
      </c>
      <c r="J8944" t="str">
        <f t="shared" si="419"/>
        <v>.</v>
      </c>
    </row>
    <row r="8945" spans="7:10">
      <c r="G8945" t="str">
        <f t="shared" si="417"/>
        <v>.</v>
      </c>
      <c r="H8945">
        <f t="shared" si="418"/>
        <v>0</v>
      </c>
      <c r="I8945" s="26" t="str">
        <f>H8945&amp;"x"&amp;COUNTIF($H$5:H8945,H8945)</f>
        <v>0x8019</v>
      </c>
      <c r="J8945" t="str">
        <f t="shared" si="419"/>
        <v>.</v>
      </c>
    </row>
    <row r="8946" spans="7:10">
      <c r="G8946" t="str">
        <f t="shared" si="417"/>
        <v>.</v>
      </c>
      <c r="H8946">
        <f t="shared" si="418"/>
        <v>0</v>
      </c>
      <c r="I8946" s="26" t="str">
        <f>H8946&amp;"x"&amp;COUNTIF($H$5:H8946,H8946)</f>
        <v>0x8020</v>
      </c>
      <c r="J8946" t="str">
        <f t="shared" si="419"/>
        <v>.</v>
      </c>
    </row>
    <row r="8947" spans="7:10">
      <c r="G8947" t="str">
        <f t="shared" si="417"/>
        <v>.</v>
      </c>
      <c r="H8947">
        <f t="shared" si="418"/>
        <v>0</v>
      </c>
      <c r="I8947" s="26" t="str">
        <f>H8947&amp;"x"&amp;COUNTIF($H$5:H8947,H8947)</f>
        <v>0x8021</v>
      </c>
      <c r="J8947" t="str">
        <f t="shared" si="419"/>
        <v>.</v>
      </c>
    </row>
    <row r="8948" spans="7:10">
      <c r="G8948" t="str">
        <f t="shared" si="417"/>
        <v>.</v>
      </c>
      <c r="H8948">
        <f t="shared" si="418"/>
        <v>0</v>
      </c>
      <c r="I8948" s="26" t="str">
        <f>H8948&amp;"x"&amp;COUNTIF($H$5:H8948,H8948)</f>
        <v>0x8022</v>
      </c>
      <c r="J8948" t="str">
        <f t="shared" si="419"/>
        <v>.</v>
      </c>
    </row>
    <row r="8949" spans="7:10">
      <c r="G8949" t="str">
        <f t="shared" si="417"/>
        <v>.</v>
      </c>
      <c r="H8949">
        <f t="shared" si="418"/>
        <v>0</v>
      </c>
      <c r="I8949" s="26" t="str">
        <f>H8949&amp;"x"&amp;COUNTIF($H$5:H8949,H8949)</f>
        <v>0x8023</v>
      </c>
      <c r="J8949" t="str">
        <f t="shared" si="419"/>
        <v>.</v>
      </c>
    </row>
    <row r="8950" spans="7:10">
      <c r="G8950" t="str">
        <f t="shared" si="417"/>
        <v>.</v>
      </c>
      <c r="H8950">
        <f t="shared" si="418"/>
        <v>0</v>
      </c>
      <c r="I8950" s="26" t="str">
        <f>H8950&amp;"x"&amp;COUNTIF($H$5:H8950,H8950)</f>
        <v>0x8024</v>
      </c>
      <c r="J8950" t="str">
        <f t="shared" si="419"/>
        <v>.</v>
      </c>
    </row>
    <row r="8951" spans="7:10">
      <c r="G8951" t="str">
        <f t="shared" si="417"/>
        <v>.</v>
      </c>
      <c r="H8951">
        <f t="shared" si="418"/>
        <v>0</v>
      </c>
      <c r="I8951" s="26" t="str">
        <f>H8951&amp;"x"&amp;COUNTIF($H$5:H8951,H8951)</f>
        <v>0x8025</v>
      </c>
      <c r="J8951" t="str">
        <f t="shared" si="419"/>
        <v>.</v>
      </c>
    </row>
    <row r="8952" spans="7:10">
      <c r="G8952" t="str">
        <f t="shared" si="417"/>
        <v>.</v>
      </c>
      <c r="H8952">
        <f t="shared" si="418"/>
        <v>0</v>
      </c>
      <c r="I8952" s="26" t="str">
        <f>H8952&amp;"x"&amp;COUNTIF($H$5:H8952,H8952)</f>
        <v>0x8026</v>
      </c>
      <c r="J8952" t="str">
        <f t="shared" si="419"/>
        <v>.</v>
      </c>
    </row>
    <row r="8953" spans="7:10">
      <c r="G8953" t="str">
        <f t="shared" si="417"/>
        <v>.</v>
      </c>
      <c r="H8953">
        <f t="shared" si="418"/>
        <v>0</v>
      </c>
      <c r="I8953" s="26" t="str">
        <f>H8953&amp;"x"&amp;COUNTIF($H$5:H8953,H8953)</f>
        <v>0x8027</v>
      </c>
      <c r="J8953" t="str">
        <f t="shared" si="419"/>
        <v>.</v>
      </c>
    </row>
    <row r="8954" spans="7:10">
      <c r="G8954" t="str">
        <f t="shared" si="417"/>
        <v>.</v>
      </c>
      <c r="H8954">
        <f t="shared" si="418"/>
        <v>0</v>
      </c>
      <c r="I8954" s="26" t="str">
        <f>H8954&amp;"x"&amp;COUNTIF($H$5:H8954,H8954)</f>
        <v>0x8028</v>
      </c>
      <c r="J8954" t="str">
        <f t="shared" si="419"/>
        <v>.</v>
      </c>
    </row>
    <row r="8955" spans="7:10">
      <c r="G8955" t="str">
        <f t="shared" si="417"/>
        <v>.</v>
      </c>
      <c r="H8955">
        <f t="shared" si="418"/>
        <v>0</v>
      </c>
      <c r="I8955" s="26" t="str">
        <f>H8955&amp;"x"&amp;COUNTIF($H$5:H8955,H8955)</f>
        <v>0x8029</v>
      </c>
      <c r="J8955" t="str">
        <f t="shared" si="419"/>
        <v>.</v>
      </c>
    </row>
    <row r="8956" spans="7:10">
      <c r="G8956" t="str">
        <f t="shared" si="417"/>
        <v>.</v>
      </c>
      <c r="H8956">
        <f t="shared" si="418"/>
        <v>0</v>
      </c>
      <c r="I8956" s="26" t="str">
        <f>H8956&amp;"x"&amp;COUNTIF($H$5:H8956,H8956)</f>
        <v>0x8030</v>
      </c>
      <c r="J8956" t="str">
        <f t="shared" si="419"/>
        <v>.</v>
      </c>
    </row>
    <row r="8957" spans="7:10">
      <c r="G8957" t="str">
        <f t="shared" si="417"/>
        <v>.</v>
      </c>
      <c r="H8957">
        <f t="shared" si="418"/>
        <v>0</v>
      </c>
      <c r="I8957" s="26" t="str">
        <f>H8957&amp;"x"&amp;COUNTIF($H$5:H8957,H8957)</f>
        <v>0x8031</v>
      </c>
      <c r="J8957" t="str">
        <f t="shared" si="419"/>
        <v>.</v>
      </c>
    </row>
    <row r="8958" spans="7:10">
      <c r="G8958" t="str">
        <f t="shared" si="417"/>
        <v>.</v>
      </c>
      <c r="H8958">
        <f t="shared" si="418"/>
        <v>0</v>
      </c>
      <c r="I8958" s="26" t="str">
        <f>H8958&amp;"x"&amp;COUNTIF($H$5:H8958,H8958)</f>
        <v>0x8032</v>
      </c>
      <c r="J8958" t="str">
        <f t="shared" si="419"/>
        <v>.</v>
      </c>
    </row>
    <row r="8959" spans="7:10">
      <c r="G8959" t="str">
        <f t="shared" si="417"/>
        <v>.</v>
      </c>
      <c r="H8959">
        <f t="shared" si="418"/>
        <v>0</v>
      </c>
      <c r="I8959" s="26" t="str">
        <f>H8959&amp;"x"&amp;COUNTIF($H$5:H8959,H8959)</f>
        <v>0x8033</v>
      </c>
      <c r="J8959" t="str">
        <f t="shared" si="419"/>
        <v>.</v>
      </c>
    </row>
    <row r="8960" spans="7:10">
      <c r="G8960" t="str">
        <f t="shared" si="417"/>
        <v>.</v>
      </c>
      <c r="H8960">
        <f t="shared" si="418"/>
        <v>0</v>
      </c>
      <c r="I8960" s="26" t="str">
        <f>H8960&amp;"x"&amp;COUNTIF($H$5:H8960,H8960)</f>
        <v>0x8034</v>
      </c>
      <c r="J8960" t="str">
        <f t="shared" si="419"/>
        <v>.</v>
      </c>
    </row>
    <row r="8961" spans="7:10">
      <c r="G8961" t="str">
        <f t="shared" si="417"/>
        <v>.</v>
      </c>
      <c r="H8961">
        <f t="shared" si="418"/>
        <v>0</v>
      </c>
      <c r="I8961" s="26" t="str">
        <f>H8961&amp;"x"&amp;COUNTIF($H$5:H8961,H8961)</f>
        <v>0x8035</v>
      </c>
      <c r="J8961" t="str">
        <f t="shared" si="419"/>
        <v>.</v>
      </c>
    </row>
    <row r="8962" spans="7:10">
      <c r="G8962" t="str">
        <f t="shared" si="417"/>
        <v>.</v>
      </c>
      <c r="H8962">
        <f t="shared" si="418"/>
        <v>0</v>
      </c>
      <c r="I8962" s="26" t="str">
        <f>H8962&amp;"x"&amp;COUNTIF($H$5:H8962,H8962)</f>
        <v>0x8036</v>
      </c>
      <c r="J8962" t="str">
        <f t="shared" si="419"/>
        <v>.</v>
      </c>
    </row>
    <row r="8963" spans="7:10">
      <c r="G8963" t="str">
        <f t="shared" si="417"/>
        <v>.</v>
      </c>
      <c r="H8963">
        <f t="shared" si="418"/>
        <v>0</v>
      </c>
      <c r="I8963" s="26" t="str">
        <f>H8963&amp;"x"&amp;COUNTIF($H$5:H8963,H8963)</f>
        <v>0x8037</v>
      </c>
      <c r="J8963" t="str">
        <f t="shared" si="419"/>
        <v>.</v>
      </c>
    </row>
    <row r="8964" spans="7:10">
      <c r="G8964" t="str">
        <f t="shared" si="417"/>
        <v>.</v>
      </c>
      <c r="H8964">
        <f t="shared" si="418"/>
        <v>0</v>
      </c>
      <c r="I8964" s="26" t="str">
        <f>H8964&amp;"x"&amp;COUNTIF($H$5:H8964,H8964)</f>
        <v>0x8038</v>
      </c>
      <c r="J8964" t="str">
        <f t="shared" si="419"/>
        <v>.</v>
      </c>
    </row>
    <row r="8965" spans="7:10">
      <c r="G8965" t="str">
        <f t="shared" ref="G8965:G9028" si="420">A8965&amp;"."&amp;B8965</f>
        <v>.</v>
      </c>
      <c r="H8965">
        <f t="shared" ref="H8965:H9028" si="421">F8965</f>
        <v>0</v>
      </c>
      <c r="I8965" s="26" t="str">
        <f>H8965&amp;"x"&amp;COUNTIF($H$5:H8965,H8965)</f>
        <v>0x8039</v>
      </c>
      <c r="J8965" t="str">
        <f t="shared" ref="J8965:J9028" si="422">G8965</f>
        <v>.</v>
      </c>
    </row>
    <row r="8966" spans="7:10">
      <c r="G8966" t="str">
        <f t="shared" si="420"/>
        <v>.</v>
      </c>
      <c r="H8966">
        <f t="shared" si="421"/>
        <v>0</v>
      </c>
      <c r="I8966" s="26" t="str">
        <f>H8966&amp;"x"&amp;COUNTIF($H$5:H8966,H8966)</f>
        <v>0x8040</v>
      </c>
      <c r="J8966" t="str">
        <f t="shared" si="422"/>
        <v>.</v>
      </c>
    </row>
    <row r="8967" spans="7:10">
      <c r="G8967" t="str">
        <f t="shared" si="420"/>
        <v>.</v>
      </c>
      <c r="H8967">
        <f t="shared" si="421"/>
        <v>0</v>
      </c>
      <c r="I8967" s="26" t="str">
        <f>H8967&amp;"x"&amp;COUNTIF($H$5:H8967,H8967)</f>
        <v>0x8041</v>
      </c>
      <c r="J8967" t="str">
        <f t="shared" si="422"/>
        <v>.</v>
      </c>
    </row>
    <row r="8968" spans="7:10">
      <c r="G8968" t="str">
        <f t="shared" si="420"/>
        <v>.</v>
      </c>
      <c r="H8968">
        <f t="shared" si="421"/>
        <v>0</v>
      </c>
      <c r="I8968" s="26" t="str">
        <f>H8968&amp;"x"&amp;COUNTIF($H$5:H8968,H8968)</f>
        <v>0x8042</v>
      </c>
      <c r="J8968" t="str">
        <f t="shared" si="422"/>
        <v>.</v>
      </c>
    </row>
    <row r="8969" spans="7:10">
      <c r="G8969" t="str">
        <f t="shared" si="420"/>
        <v>.</v>
      </c>
      <c r="H8969">
        <f t="shared" si="421"/>
        <v>0</v>
      </c>
      <c r="I8969" s="26" t="str">
        <f>H8969&amp;"x"&amp;COUNTIF($H$5:H8969,H8969)</f>
        <v>0x8043</v>
      </c>
      <c r="J8969" t="str">
        <f t="shared" si="422"/>
        <v>.</v>
      </c>
    </row>
    <row r="8970" spans="7:10">
      <c r="G8970" t="str">
        <f t="shared" si="420"/>
        <v>.</v>
      </c>
      <c r="H8970">
        <f t="shared" si="421"/>
        <v>0</v>
      </c>
      <c r="I8970" s="26" t="str">
        <f>H8970&amp;"x"&amp;COUNTIF($H$5:H8970,H8970)</f>
        <v>0x8044</v>
      </c>
      <c r="J8970" t="str">
        <f t="shared" si="422"/>
        <v>.</v>
      </c>
    </row>
    <row r="8971" spans="7:10">
      <c r="G8971" t="str">
        <f t="shared" si="420"/>
        <v>.</v>
      </c>
      <c r="H8971">
        <f t="shared" si="421"/>
        <v>0</v>
      </c>
      <c r="I8971" s="26" t="str">
        <f>H8971&amp;"x"&amp;COUNTIF($H$5:H8971,H8971)</f>
        <v>0x8045</v>
      </c>
      <c r="J8971" t="str">
        <f t="shared" si="422"/>
        <v>.</v>
      </c>
    </row>
    <row r="8972" spans="7:10">
      <c r="G8972" t="str">
        <f t="shared" si="420"/>
        <v>.</v>
      </c>
      <c r="H8972">
        <f t="shared" si="421"/>
        <v>0</v>
      </c>
      <c r="I8972" s="26" t="str">
        <f>H8972&amp;"x"&amp;COUNTIF($H$5:H8972,H8972)</f>
        <v>0x8046</v>
      </c>
      <c r="J8972" t="str">
        <f t="shared" si="422"/>
        <v>.</v>
      </c>
    </row>
    <row r="8973" spans="7:10">
      <c r="G8973" t="str">
        <f t="shared" si="420"/>
        <v>.</v>
      </c>
      <c r="H8973">
        <f t="shared" si="421"/>
        <v>0</v>
      </c>
      <c r="I8973" s="26" t="str">
        <f>H8973&amp;"x"&amp;COUNTIF($H$5:H8973,H8973)</f>
        <v>0x8047</v>
      </c>
      <c r="J8973" t="str">
        <f t="shared" si="422"/>
        <v>.</v>
      </c>
    </row>
    <row r="8974" spans="7:10">
      <c r="G8974" t="str">
        <f t="shared" si="420"/>
        <v>.</v>
      </c>
      <c r="H8974">
        <f t="shared" si="421"/>
        <v>0</v>
      </c>
      <c r="I8974" s="26" t="str">
        <f>H8974&amp;"x"&amp;COUNTIF($H$5:H8974,H8974)</f>
        <v>0x8048</v>
      </c>
      <c r="J8974" t="str">
        <f t="shared" si="422"/>
        <v>.</v>
      </c>
    </row>
    <row r="8975" spans="7:10">
      <c r="G8975" t="str">
        <f t="shared" si="420"/>
        <v>.</v>
      </c>
      <c r="H8975">
        <f t="shared" si="421"/>
        <v>0</v>
      </c>
      <c r="I8975" s="26" t="str">
        <f>H8975&amp;"x"&amp;COUNTIF($H$5:H8975,H8975)</f>
        <v>0x8049</v>
      </c>
      <c r="J8975" t="str">
        <f t="shared" si="422"/>
        <v>.</v>
      </c>
    </row>
    <row r="8976" spans="7:10">
      <c r="G8976" t="str">
        <f t="shared" si="420"/>
        <v>.</v>
      </c>
      <c r="H8976">
        <f t="shared" si="421"/>
        <v>0</v>
      </c>
      <c r="I8976" s="26" t="str">
        <f>H8976&amp;"x"&amp;COUNTIF($H$5:H8976,H8976)</f>
        <v>0x8050</v>
      </c>
      <c r="J8976" t="str">
        <f t="shared" si="422"/>
        <v>.</v>
      </c>
    </row>
    <row r="8977" spans="7:10">
      <c r="G8977" t="str">
        <f t="shared" si="420"/>
        <v>.</v>
      </c>
      <c r="H8977">
        <f t="shared" si="421"/>
        <v>0</v>
      </c>
      <c r="I8977" s="26" t="str">
        <f>H8977&amp;"x"&amp;COUNTIF($H$5:H8977,H8977)</f>
        <v>0x8051</v>
      </c>
      <c r="J8977" t="str">
        <f t="shared" si="422"/>
        <v>.</v>
      </c>
    </row>
    <row r="8978" spans="7:10">
      <c r="G8978" t="str">
        <f t="shared" si="420"/>
        <v>.</v>
      </c>
      <c r="H8978">
        <f t="shared" si="421"/>
        <v>0</v>
      </c>
      <c r="I8978" s="26" t="str">
        <f>H8978&amp;"x"&amp;COUNTIF($H$5:H8978,H8978)</f>
        <v>0x8052</v>
      </c>
      <c r="J8978" t="str">
        <f t="shared" si="422"/>
        <v>.</v>
      </c>
    </row>
    <row r="8979" spans="7:10">
      <c r="G8979" t="str">
        <f t="shared" si="420"/>
        <v>.</v>
      </c>
      <c r="H8979">
        <f t="shared" si="421"/>
        <v>0</v>
      </c>
      <c r="I8979" s="26" t="str">
        <f>H8979&amp;"x"&amp;COUNTIF($H$5:H8979,H8979)</f>
        <v>0x8053</v>
      </c>
      <c r="J8979" t="str">
        <f t="shared" si="422"/>
        <v>.</v>
      </c>
    </row>
    <row r="8980" spans="7:10">
      <c r="G8980" t="str">
        <f t="shared" si="420"/>
        <v>.</v>
      </c>
      <c r="H8980">
        <f t="shared" si="421"/>
        <v>0</v>
      </c>
      <c r="I8980" s="26" t="str">
        <f>H8980&amp;"x"&amp;COUNTIF($H$5:H8980,H8980)</f>
        <v>0x8054</v>
      </c>
      <c r="J8980" t="str">
        <f t="shared" si="422"/>
        <v>.</v>
      </c>
    </row>
    <row r="8981" spans="7:10">
      <c r="G8981" t="str">
        <f t="shared" si="420"/>
        <v>.</v>
      </c>
      <c r="H8981">
        <f t="shared" si="421"/>
        <v>0</v>
      </c>
      <c r="I8981" s="26" t="str">
        <f>H8981&amp;"x"&amp;COUNTIF($H$5:H8981,H8981)</f>
        <v>0x8055</v>
      </c>
      <c r="J8981" t="str">
        <f t="shared" si="422"/>
        <v>.</v>
      </c>
    </row>
    <row r="8982" spans="7:10">
      <c r="G8982" t="str">
        <f t="shared" si="420"/>
        <v>.</v>
      </c>
      <c r="H8982">
        <f t="shared" si="421"/>
        <v>0</v>
      </c>
      <c r="I8982" s="26" t="str">
        <f>H8982&amp;"x"&amp;COUNTIF($H$5:H8982,H8982)</f>
        <v>0x8056</v>
      </c>
      <c r="J8982" t="str">
        <f t="shared" si="422"/>
        <v>.</v>
      </c>
    </row>
    <row r="8983" spans="7:10">
      <c r="G8983" t="str">
        <f t="shared" si="420"/>
        <v>.</v>
      </c>
      <c r="H8983">
        <f t="shared" si="421"/>
        <v>0</v>
      </c>
      <c r="I8983" s="26" t="str">
        <f>H8983&amp;"x"&amp;COUNTIF($H$5:H8983,H8983)</f>
        <v>0x8057</v>
      </c>
      <c r="J8983" t="str">
        <f t="shared" si="422"/>
        <v>.</v>
      </c>
    </row>
    <row r="8984" spans="7:10">
      <c r="G8984" t="str">
        <f t="shared" si="420"/>
        <v>.</v>
      </c>
      <c r="H8984">
        <f t="shared" si="421"/>
        <v>0</v>
      </c>
      <c r="I8984" s="26" t="str">
        <f>H8984&amp;"x"&amp;COUNTIF($H$5:H8984,H8984)</f>
        <v>0x8058</v>
      </c>
      <c r="J8984" t="str">
        <f t="shared" si="422"/>
        <v>.</v>
      </c>
    </row>
    <row r="8985" spans="7:10">
      <c r="G8985" t="str">
        <f t="shared" si="420"/>
        <v>.</v>
      </c>
      <c r="H8985">
        <f t="shared" si="421"/>
        <v>0</v>
      </c>
      <c r="I8985" s="26" t="str">
        <f>H8985&amp;"x"&amp;COUNTIF($H$5:H8985,H8985)</f>
        <v>0x8059</v>
      </c>
      <c r="J8985" t="str">
        <f t="shared" si="422"/>
        <v>.</v>
      </c>
    </row>
    <row r="8986" spans="7:10">
      <c r="G8986" t="str">
        <f t="shared" si="420"/>
        <v>.</v>
      </c>
      <c r="H8986">
        <f t="shared" si="421"/>
        <v>0</v>
      </c>
      <c r="I8986" s="26" t="str">
        <f>H8986&amp;"x"&amp;COUNTIF($H$5:H8986,H8986)</f>
        <v>0x8060</v>
      </c>
      <c r="J8986" t="str">
        <f t="shared" si="422"/>
        <v>.</v>
      </c>
    </row>
    <row r="8987" spans="7:10">
      <c r="G8987" t="str">
        <f t="shared" si="420"/>
        <v>.</v>
      </c>
      <c r="H8987">
        <f t="shared" si="421"/>
        <v>0</v>
      </c>
      <c r="I8987" s="26" t="str">
        <f>H8987&amp;"x"&amp;COUNTIF($H$5:H8987,H8987)</f>
        <v>0x8061</v>
      </c>
      <c r="J8987" t="str">
        <f t="shared" si="422"/>
        <v>.</v>
      </c>
    </row>
    <row r="8988" spans="7:10">
      <c r="G8988" t="str">
        <f t="shared" si="420"/>
        <v>.</v>
      </c>
      <c r="H8988">
        <f t="shared" si="421"/>
        <v>0</v>
      </c>
      <c r="I8988" s="26" t="str">
        <f>H8988&amp;"x"&amp;COUNTIF($H$5:H8988,H8988)</f>
        <v>0x8062</v>
      </c>
      <c r="J8988" t="str">
        <f t="shared" si="422"/>
        <v>.</v>
      </c>
    </row>
    <row r="8989" spans="7:10">
      <c r="G8989" t="str">
        <f t="shared" si="420"/>
        <v>.</v>
      </c>
      <c r="H8989">
        <f t="shared" si="421"/>
        <v>0</v>
      </c>
      <c r="I8989" s="26" t="str">
        <f>H8989&amp;"x"&amp;COUNTIF($H$5:H8989,H8989)</f>
        <v>0x8063</v>
      </c>
      <c r="J8989" t="str">
        <f t="shared" si="422"/>
        <v>.</v>
      </c>
    </row>
    <row r="8990" spans="7:10">
      <c r="G8990" t="str">
        <f t="shared" si="420"/>
        <v>.</v>
      </c>
      <c r="H8990">
        <f t="shared" si="421"/>
        <v>0</v>
      </c>
      <c r="I8990" s="26" t="str">
        <f>H8990&amp;"x"&amp;COUNTIF($H$5:H8990,H8990)</f>
        <v>0x8064</v>
      </c>
      <c r="J8990" t="str">
        <f t="shared" si="422"/>
        <v>.</v>
      </c>
    </row>
    <row r="8991" spans="7:10">
      <c r="G8991" t="str">
        <f t="shared" si="420"/>
        <v>.</v>
      </c>
      <c r="H8991">
        <f t="shared" si="421"/>
        <v>0</v>
      </c>
      <c r="I8991" s="26" t="str">
        <f>H8991&amp;"x"&amp;COUNTIF($H$5:H8991,H8991)</f>
        <v>0x8065</v>
      </c>
      <c r="J8991" t="str">
        <f t="shared" si="422"/>
        <v>.</v>
      </c>
    </row>
    <row r="8992" spans="7:10">
      <c r="G8992" t="str">
        <f t="shared" si="420"/>
        <v>.</v>
      </c>
      <c r="H8992">
        <f t="shared" si="421"/>
        <v>0</v>
      </c>
      <c r="I8992" s="26" t="str">
        <f>H8992&amp;"x"&amp;COUNTIF($H$5:H8992,H8992)</f>
        <v>0x8066</v>
      </c>
      <c r="J8992" t="str">
        <f t="shared" si="422"/>
        <v>.</v>
      </c>
    </row>
    <row r="8993" spans="7:10">
      <c r="G8993" t="str">
        <f t="shared" si="420"/>
        <v>.</v>
      </c>
      <c r="H8993">
        <f t="shared" si="421"/>
        <v>0</v>
      </c>
      <c r="I8993" s="26" t="str">
        <f>H8993&amp;"x"&amp;COUNTIF($H$5:H8993,H8993)</f>
        <v>0x8067</v>
      </c>
      <c r="J8993" t="str">
        <f t="shared" si="422"/>
        <v>.</v>
      </c>
    </row>
    <row r="8994" spans="7:10">
      <c r="G8994" t="str">
        <f t="shared" si="420"/>
        <v>.</v>
      </c>
      <c r="H8994">
        <f t="shared" si="421"/>
        <v>0</v>
      </c>
      <c r="I8994" s="26" t="str">
        <f>H8994&amp;"x"&amp;COUNTIF($H$5:H8994,H8994)</f>
        <v>0x8068</v>
      </c>
      <c r="J8994" t="str">
        <f t="shared" si="422"/>
        <v>.</v>
      </c>
    </row>
    <row r="8995" spans="7:10">
      <c r="G8995" t="str">
        <f t="shared" si="420"/>
        <v>.</v>
      </c>
      <c r="H8995">
        <f t="shared" si="421"/>
        <v>0</v>
      </c>
      <c r="I8995" s="26" t="str">
        <f>H8995&amp;"x"&amp;COUNTIF($H$5:H8995,H8995)</f>
        <v>0x8069</v>
      </c>
      <c r="J8995" t="str">
        <f t="shared" si="422"/>
        <v>.</v>
      </c>
    </row>
    <row r="8996" spans="7:10">
      <c r="G8996" t="str">
        <f t="shared" si="420"/>
        <v>.</v>
      </c>
      <c r="H8996">
        <f t="shared" si="421"/>
        <v>0</v>
      </c>
      <c r="I8996" s="26" t="str">
        <f>H8996&amp;"x"&amp;COUNTIF($H$5:H8996,H8996)</f>
        <v>0x8070</v>
      </c>
      <c r="J8996" t="str">
        <f t="shared" si="422"/>
        <v>.</v>
      </c>
    </row>
    <row r="8997" spans="7:10">
      <c r="G8997" t="str">
        <f t="shared" si="420"/>
        <v>.</v>
      </c>
      <c r="H8997">
        <f t="shared" si="421"/>
        <v>0</v>
      </c>
      <c r="I8997" s="26" t="str">
        <f>H8997&amp;"x"&amp;COUNTIF($H$5:H8997,H8997)</f>
        <v>0x8071</v>
      </c>
      <c r="J8997" t="str">
        <f t="shared" si="422"/>
        <v>.</v>
      </c>
    </row>
    <row r="8998" spans="7:10">
      <c r="G8998" t="str">
        <f t="shared" si="420"/>
        <v>.</v>
      </c>
      <c r="H8998">
        <f t="shared" si="421"/>
        <v>0</v>
      </c>
      <c r="I8998" s="26" t="str">
        <f>H8998&amp;"x"&amp;COUNTIF($H$5:H8998,H8998)</f>
        <v>0x8072</v>
      </c>
      <c r="J8998" t="str">
        <f t="shared" si="422"/>
        <v>.</v>
      </c>
    </row>
    <row r="8999" spans="7:10">
      <c r="G8999" t="str">
        <f t="shared" si="420"/>
        <v>.</v>
      </c>
      <c r="H8999">
        <f t="shared" si="421"/>
        <v>0</v>
      </c>
      <c r="I8999" s="26" t="str">
        <f>H8999&amp;"x"&amp;COUNTIF($H$5:H8999,H8999)</f>
        <v>0x8073</v>
      </c>
      <c r="J8999" t="str">
        <f t="shared" si="422"/>
        <v>.</v>
      </c>
    </row>
    <row r="9000" spans="7:10">
      <c r="G9000" t="str">
        <f t="shared" si="420"/>
        <v>.</v>
      </c>
      <c r="H9000">
        <f t="shared" si="421"/>
        <v>0</v>
      </c>
      <c r="I9000" s="26" t="str">
        <f>H9000&amp;"x"&amp;COUNTIF($H$5:H9000,H9000)</f>
        <v>0x8074</v>
      </c>
      <c r="J9000" t="str">
        <f t="shared" si="422"/>
        <v>.</v>
      </c>
    </row>
    <row r="9001" spans="7:10">
      <c r="G9001" t="str">
        <f t="shared" si="420"/>
        <v>.</v>
      </c>
      <c r="H9001">
        <f t="shared" si="421"/>
        <v>0</v>
      </c>
      <c r="I9001" s="26" t="str">
        <f>H9001&amp;"x"&amp;COUNTIF($H$5:H9001,H9001)</f>
        <v>0x8075</v>
      </c>
      <c r="J9001" t="str">
        <f t="shared" si="422"/>
        <v>.</v>
      </c>
    </row>
    <row r="9002" spans="7:10">
      <c r="G9002" t="str">
        <f t="shared" si="420"/>
        <v>.</v>
      </c>
      <c r="H9002">
        <f t="shared" si="421"/>
        <v>0</v>
      </c>
      <c r="I9002" s="26" t="str">
        <f>H9002&amp;"x"&amp;COUNTIF($H$5:H9002,H9002)</f>
        <v>0x8076</v>
      </c>
      <c r="J9002" t="str">
        <f t="shared" si="422"/>
        <v>.</v>
      </c>
    </row>
    <row r="9003" spans="7:10">
      <c r="G9003" t="str">
        <f t="shared" si="420"/>
        <v>.</v>
      </c>
      <c r="H9003">
        <f t="shared" si="421"/>
        <v>0</v>
      </c>
      <c r="I9003" s="26" t="str">
        <f>H9003&amp;"x"&amp;COUNTIF($H$5:H9003,H9003)</f>
        <v>0x8077</v>
      </c>
      <c r="J9003" t="str">
        <f t="shared" si="422"/>
        <v>.</v>
      </c>
    </row>
    <row r="9004" spans="7:10">
      <c r="G9004" t="str">
        <f t="shared" si="420"/>
        <v>.</v>
      </c>
      <c r="H9004">
        <f t="shared" si="421"/>
        <v>0</v>
      </c>
      <c r="I9004" s="26" t="str">
        <f>H9004&amp;"x"&amp;COUNTIF($H$5:H9004,H9004)</f>
        <v>0x8078</v>
      </c>
      <c r="J9004" t="str">
        <f t="shared" si="422"/>
        <v>.</v>
      </c>
    </row>
    <row r="9005" spans="7:10">
      <c r="G9005" t="str">
        <f t="shared" si="420"/>
        <v>.</v>
      </c>
      <c r="H9005">
        <f t="shared" si="421"/>
        <v>0</v>
      </c>
      <c r="I9005" s="26" t="str">
        <f>H9005&amp;"x"&amp;COUNTIF($H$5:H9005,H9005)</f>
        <v>0x8079</v>
      </c>
      <c r="J9005" t="str">
        <f t="shared" si="422"/>
        <v>.</v>
      </c>
    </row>
    <row r="9006" spans="7:10">
      <c r="G9006" t="str">
        <f t="shared" si="420"/>
        <v>.</v>
      </c>
      <c r="H9006">
        <f t="shared" si="421"/>
        <v>0</v>
      </c>
      <c r="I9006" s="26" t="str">
        <f>H9006&amp;"x"&amp;COUNTIF($H$5:H9006,H9006)</f>
        <v>0x8080</v>
      </c>
      <c r="J9006" t="str">
        <f t="shared" si="422"/>
        <v>.</v>
      </c>
    </row>
    <row r="9007" spans="7:10">
      <c r="G9007" t="str">
        <f t="shared" si="420"/>
        <v>.</v>
      </c>
      <c r="H9007">
        <f t="shared" si="421"/>
        <v>0</v>
      </c>
      <c r="I9007" s="26" t="str">
        <f>H9007&amp;"x"&amp;COUNTIF($H$5:H9007,H9007)</f>
        <v>0x8081</v>
      </c>
      <c r="J9007" t="str">
        <f t="shared" si="422"/>
        <v>.</v>
      </c>
    </row>
    <row r="9008" spans="7:10">
      <c r="G9008" t="str">
        <f t="shared" si="420"/>
        <v>.</v>
      </c>
      <c r="H9008">
        <f t="shared" si="421"/>
        <v>0</v>
      </c>
      <c r="I9008" s="26" t="str">
        <f>H9008&amp;"x"&amp;COUNTIF($H$5:H9008,H9008)</f>
        <v>0x8082</v>
      </c>
      <c r="J9008" t="str">
        <f t="shared" si="422"/>
        <v>.</v>
      </c>
    </row>
    <row r="9009" spans="7:10">
      <c r="G9009" t="str">
        <f t="shared" si="420"/>
        <v>.</v>
      </c>
      <c r="H9009">
        <f t="shared" si="421"/>
        <v>0</v>
      </c>
      <c r="I9009" s="26" t="str">
        <f>H9009&amp;"x"&amp;COUNTIF($H$5:H9009,H9009)</f>
        <v>0x8083</v>
      </c>
      <c r="J9009" t="str">
        <f t="shared" si="422"/>
        <v>.</v>
      </c>
    </row>
    <row r="9010" spans="7:10">
      <c r="G9010" t="str">
        <f t="shared" si="420"/>
        <v>.</v>
      </c>
      <c r="H9010">
        <f t="shared" si="421"/>
        <v>0</v>
      </c>
      <c r="I9010" s="26" t="str">
        <f>H9010&amp;"x"&amp;COUNTIF($H$5:H9010,H9010)</f>
        <v>0x8084</v>
      </c>
      <c r="J9010" t="str">
        <f t="shared" si="422"/>
        <v>.</v>
      </c>
    </row>
    <row r="9011" spans="7:10">
      <c r="G9011" t="str">
        <f t="shared" si="420"/>
        <v>.</v>
      </c>
      <c r="H9011">
        <f t="shared" si="421"/>
        <v>0</v>
      </c>
      <c r="I9011" s="26" t="str">
        <f>H9011&amp;"x"&amp;COUNTIF($H$5:H9011,H9011)</f>
        <v>0x8085</v>
      </c>
      <c r="J9011" t="str">
        <f t="shared" si="422"/>
        <v>.</v>
      </c>
    </row>
    <row r="9012" spans="7:10">
      <c r="G9012" t="str">
        <f t="shared" si="420"/>
        <v>.</v>
      </c>
      <c r="H9012">
        <f t="shared" si="421"/>
        <v>0</v>
      </c>
      <c r="I9012" s="26" t="str">
        <f>H9012&amp;"x"&amp;COUNTIF($H$5:H9012,H9012)</f>
        <v>0x8086</v>
      </c>
      <c r="J9012" t="str">
        <f t="shared" si="422"/>
        <v>.</v>
      </c>
    </row>
    <row r="9013" spans="7:10">
      <c r="G9013" t="str">
        <f t="shared" si="420"/>
        <v>.</v>
      </c>
      <c r="H9013">
        <f t="shared" si="421"/>
        <v>0</v>
      </c>
      <c r="I9013" s="26" t="str">
        <f>H9013&amp;"x"&amp;COUNTIF($H$5:H9013,H9013)</f>
        <v>0x8087</v>
      </c>
      <c r="J9013" t="str">
        <f t="shared" si="422"/>
        <v>.</v>
      </c>
    </row>
    <row r="9014" spans="7:10">
      <c r="G9014" t="str">
        <f t="shared" si="420"/>
        <v>.</v>
      </c>
      <c r="H9014">
        <f t="shared" si="421"/>
        <v>0</v>
      </c>
      <c r="I9014" s="26" t="str">
        <f>H9014&amp;"x"&amp;COUNTIF($H$5:H9014,H9014)</f>
        <v>0x8088</v>
      </c>
      <c r="J9014" t="str">
        <f t="shared" si="422"/>
        <v>.</v>
      </c>
    </row>
    <row r="9015" spans="7:10">
      <c r="G9015" t="str">
        <f t="shared" si="420"/>
        <v>.</v>
      </c>
      <c r="H9015">
        <f t="shared" si="421"/>
        <v>0</v>
      </c>
      <c r="I9015" s="26" t="str">
        <f>H9015&amp;"x"&amp;COUNTIF($H$5:H9015,H9015)</f>
        <v>0x8089</v>
      </c>
      <c r="J9015" t="str">
        <f t="shared" si="422"/>
        <v>.</v>
      </c>
    </row>
    <row r="9016" spans="7:10">
      <c r="G9016" t="str">
        <f t="shared" si="420"/>
        <v>.</v>
      </c>
      <c r="H9016">
        <f t="shared" si="421"/>
        <v>0</v>
      </c>
      <c r="I9016" s="26" t="str">
        <f>H9016&amp;"x"&amp;COUNTIF($H$5:H9016,H9016)</f>
        <v>0x8090</v>
      </c>
      <c r="J9016" t="str">
        <f t="shared" si="422"/>
        <v>.</v>
      </c>
    </row>
    <row r="9017" spans="7:10">
      <c r="G9017" t="str">
        <f t="shared" si="420"/>
        <v>.</v>
      </c>
      <c r="H9017">
        <f t="shared" si="421"/>
        <v>0</v>
      </c>
      <c r="I9017" s="26" t="str">
        <f>H9017&amp;"x"&amp;COUNTIF($H$5:H9017,H9017)</f>
        <v>0x8091</v>
      </c>
      <c r="J9017" t="str">
        <f t="shared" si="422"/>
        <v>.</v>
      </c>
    </row>
    <row r="9018" spans="7:10">
      <c r="G9018" t="str">
        <f t="shared" si="420"/>
        <v>.</v>
      </c>
      <c r="H9018">
        <f t="shared" si="421"/>
        <v>0</v>
      </c>
      <c r="I9018" s="26" t="str">
        <f>H9018&amp;"x"&amp;COUNTIF($H$5:H9018,H9018)</f>
        <v>0x8092</v>
      </c>
      <c r="J9018" t="str">
        <f t="shared" si="422"/>
        <v>.</v>
      </c>
    </row>
    <row r="9019" spans="7:10">
      <c r="G9019" t="str">
        <f t="shared" si="420"/>
        <v>.</v>
      </c>
      <c r="H9019">
        <f t="shared" si="421"/>
        <v>0</v>
      </c>
      <c r="I9019" s="26" t="str">
        <f>H9019&amp;"x"&amp;COUNTIF($H$5:H9019,H9019)</f>
        <v>0x8093</v>
      </c>
      <c r="J9019" t="str">
        <f t="shared" si="422"/>
        <v>.</v>
      </c>
    </row>
    <row r="9020" spans="7:10">
      <c r="G9020" t="str">
        <f t="shared" si="420"/>
        <v>.</v>
      </c>
      <c r="H9020">
        <f t="shared" si="421"/>
        <v>0</v>
      </c>
      <c r="I9020" s="26" t="str">
        <f>H9020&amp;"x"&amp;COUNTIF($H$5:H9020,H9020)</f>
        <v>0x8094</v>
      </c>
      <c r="J9020" t="str">
        <f t="shared" si="422"/>
        <v>.</v>
      </c>
    </row>
    <row r="9021" spans="7:10">
      <c r="G9021" t="str">
        <f t="shared" si="420"/>
        <v>.</v>
      </c>
      <c r="H9021">
        <f t="shared" si="421"/>
        <v>0</v>
      </c>
      <c r="I9021" s="26" t="str">
        <f>H9021&amp;"x"&amp;COUNTIF($H$5:H9021,H9021)</f>
        <v>0x8095</v>
      </c>
      <c r="J9021" t="str">
        <f t="shared" si="422"/>
        <v>.</v>
      </c>
    </row>
    <row r="9022" spans="7:10">
      <c r="G9022" t="str">
        <f t="shared" si="420"/>
        <v>.</v>
      </c>
      <c r="H9022">
        <f t="shared" si="421"/>
        <v>0</v>
      </c>
      <c r="I9022" s="26" t="str">
        <f>H9022&amp;"x"&amp;COUNTIF($H$5:H9022,H9022)</f>
        <v>0x8096</v>
      </c>
      <c r="J9022" t="str">
        <f t="shared" si="422"/>
        <v>.</v>
      </c>
    </row>
    <row r="9023" spans="7:10">
      <c r="G9023" t="str">
        <f t="shared" si="420"/>
        <v>.</v>
      </c>
      <c r="H9023">
        <f t="shared" si="421"/>
        <v>0</v>
      </c>
      <c r="I9023" s="26" t="str">
        <f>H9023&amp;"x"&amp;COUNTIF($H$5:H9023,H9023)</f>
        <v>0x8097</v>
      </c>
      <c r="J9023" t="str">
        <f t="shared" si="422"/>
        <v>.</v>
      </c>
    </row>
    <row r="9024" spans="7:10">
      <c r="G9024" t="str">
        <f t="shared" si="420"/>
        <v>.</v>
      </c>
      <c r="H9024">
        <f t="shared" si="421"/>
        <v>0</v>
      </c>
      <c r="I9024" s="26" t="str">
        <f>H9024&amp;"x"&amp;COUNTIF($H$5:H9024,H9024)</f>
        <v>0x8098</v>
      </c>
      <c r="J9024" t="str">
        <f t="shared" si="422"/>
        <v>.</v>
      </c>
    </row>
    <row r="9025" spans="7:10">
      <c r="G9025" t="str">
        <f t="shared" si="420"/>
        <v>.</v>
      </c>
      <c r="H9025">
        <f t="shared" si="421"/>
        <v>0</v>
      </c>
      <c r="I9025" s="26" t="str">
        <f>H9025&amp;"x"&amp;COUNTIF($H$5:H9025,H9025)</f>
        <v>0x8099</v>
      </c>
      <c r="J9025" t="str">
        <f t="shared" si="422"/>
        <v>.</v>
      </c>
    </row>
    <row r="9026" spans="7:10">
      <c r="G9026" t="str">
        <f t="shared" si="420"/>
        <v>.</v>
      </c>
      <c r="H9026">
        <f t="shared" si="421"/>
        <v>0</v>
      </c>
      <c r="I9026" s="26" t="str">
        <f>H9026&amp;"x"&amp;COUNTIF($H$5:H9026,H9026)</f>
        <v>0x8100</v>
      </c>
      <c r="J9026" t="str">
        <f t="shared" si="422"/>
        <v>.</v>
      </c>
    </row>
    <row r="9027" spans="7:10">
      <c r="G9027" t="str">
        <f t="shared" si="420"/>
        <v>.</v>
      </c>
      <c r="H9027">
        <f t="shared" si="421"/>
        <v>0</v>
      </c>
      <c r="I9027" s="26" t="str">
        <f>H9027&amp;"x"&amp;COUNTIF($H$5:H9027,H9027)</f>
        <v>0x8101</v>
      </c>
      <c r="J9027" t="str">
        <f t="shared" si="422"/>
        <v>.</v>
      </c>
    </row>
    <row r="9028" spans="7:10">
      <c r="G9028" t="str">
        <f t="shared" si="420"/>
        <v>.</v>
      </c>
      <c r="H9028">
        <f t="shared" si="421"/>
        <v>0</v>
      </c>
      <c r="I9028" s="26" t="str">
        <f>H9028&amp;"x"&amp;COUNTIF($H$5:H9028,H9028)</f>
        <v>0x8102</v>
      </c>
      <c r="J9028" t="str">
        <f t="shared" si="422"/>
        <v>.</v>
      </c>
    </row>
    <row r="9029" spans="7:10">
      <c r="G9029" t="str">
        <f t="shared" ref="G9029:G9092" si="423">A9029&amp;"."&amp;B9029</f>
        <v>.</v>
      </c>
      <c r="H9029">
        <f t="shared" ref="H9029:H9092" si="424">F9029</f>
        <v>0</v>
      </c>
      <c r="I9029" s="26" t="str">
        <f>H9029&amp;"x"&amp;COUNTIF($H$5:H9029,H9029)</f>
        <v>0x8103</v>
      </c>
      <c r="J9029" t="str">
        <f t="shared" ref="J9029:J9092" si="425">G9029</f>
        <v>.</v>
      </c>
    </row>
    <row r="9030" spans="7:10">
      <c r="G9030" t="str">
        <f t="shared" si="423"/>
        <v>.</v>
      </c>
      <c r="H9030">
        <f t="shared" si="424"/>
        <v>0</v>
      </c>
      <c r="I9030" s="26" t="str">
        <f>H9030&amp;"x"&amp;COUNTIF($H$5:H9030,H9030)</f>
        <v>0x8104</v>
      </c>
      <c r="J9030" t="str">
        <f t="shared" si="425"/>
        <v>.</v>
      </c>
    </row>
    <row r="9031" spans="7:10">
      <c r="G9031" t="str">
        <f t="shared" si="423"/>
        <v>.</v>
      </c>
      <c r="H9031">
        <f t="shared" si="424"/>
        <v>0</v>
      </c>
      <c r="I9031" s="26" t="str">
        <f>H9031&amp;"x"&amp;COUNTIF($H$5:H9031,H9031)</f>
        <v>0x8105</v>
      </c>
      <c r="J9031" t="str">
        <f t="shared" si="425"/>
        <v>.</v>
      </c>
    </row>
    <row r="9032" spans="7:10">
      <c r="G9032" t="str">
        <f t="shared" si="423"/>
        <v>.</v>
      </c>
      <c r="H9032">
        <f t="shared" si="424"/>
        <v>0</v>
      </c>
      <c r="I9032" s="26" t="str">
        <f>H9032&amp;"x"&amp;COUNTIF($H$5:H9032,H9032)</f>
        <v>0x8106</v>
      </c>
      <c r="J9032" t="str">
        <f t="shared" si="425"/>
        <v>.</v>
      </c>
    </row>
    <row r="9033" spans="7:10">
      <c r="G9033" t="str">
        <f t="shared" si="423"/>
        <v>.</v>
      </c>
      <c r="H9033">
        <f t="shared" si="424"/>
        <v>0</v>
      </c>
      <c r="I9033" s="26" t="str">
        <f>H9033&amp;"x"&amp;COUNTIF($H$5:H9033,H9033)</f>
        <v>0x8107</v>
      </c>
      <c r="J9033" t="str">
        <f t="shared" si="425"/>
        <v>.</v>
      </c>
    </row>
    <row r="9034" spans="7:10">
      <c r="G9034" t="str">
        <f t="shared" si="423"/>
        <v>.</v>
      </c>
      <c r="H9034">
        <f t="shared" si="424"/>
        <v>0</v>
      </c>
      <c r="I9034" s="26" t="str">
        <f>H9034&amp;"x"&amp;COUNTIF($H$5:H9034,H9034)</f>
        <v>0x8108</v>
      </c>
      <c r="J9034" t="str">
        <f t="shared" si="425"/>
        <v>.</v>
      </c>
    </row>
    <row r="9035" spans="7:10">
      <c r="G9035" t="str">
        <f t="shared" si="423"/>
        <v>.</v>
      </c>
      <c r="H9035">
        <f t="shared" si="424"/>
        <v>0</v>
      </c>
      <c r="I9035" s="26" t="str">
        <f>H9035&amp;"x"&amp;COUNTIF($H$5:H9035,H9035)</f>
        <v>0x8109</v>
      </c>
      <c r="J9035" t="str">
        <f t="shared" si="425"/>
        <v>.</v>
      </c>
    </row>
    <row r="9036" spans="7:10">
      <c r="G9036" t="str">
        <f t="shared" si="423"/>
        <v>.</v>
      </c>
      <c r="H9036">
        <f t="shared" si="424"/>
        <v>0</v>
      </c>
      <c r="I9036" s="26" t="str">
        <f>H9036&amp;"x"&amp;COUNTIF($H$5:H9036,H9036)</f>
        <v>0x8110</v>
      </c>
      <c r="J9036" t="str">
        <f t="shared" si="425"/>
        <v>.</v>
      </c>
    </row>
    <row r="9037" spans="7:10">
      <c r="G9037" t="str">
        <f t="shared" si="423"/>
        <v>.</v>
      </c>
      <c r="H9037">
        <f t="shared" si="424"/>
        <v>0</v>
      </c>
      <c r="I9037" s="26" t="str">
        <f>H9037&amp;"x"&amp;COUNTIF($H$5:H9037,H9037)</f>
        <v>0x8111</v>
      </c>
      <c r="J9037" t="str">
        <f t="shared" si="425"/>
        <v>.</v>
      </c>
    </row>
    <row r="9038" spans="7:10">
      <c r="G9038" t="str">
        <f t="shared" si="423"/>
        <v>.</v>
      </c>
      <c r="H9038">
        <f t="shared" si="424"/>
        <v>0</v>
      </c>
      <c r="I9038" s="26" t="str">
        <f>H9038&amp;"x"&amp;COUNTIF($H$5:H9038,H9038)</f>
        <v>0x8112</v>
      </c>
      <c r="J9038" t="str">
        <f t="shared" si="425"/>
        <v>.</v>
      </c>
    </row>
    <row r="9039" spans="7:10">
      <c r="G9039" t="str">
        <f t="shared" si="423"/>
        <v>.</v>
      </c>
      <c r="H9039">
        <f t="shared" si="424"/>
        <v>0</v>
      </c>
      <c r="I9039" s="26" t="str">
        <f>H9039&amp;"x"&amp;COUNTIF($H$5:H9039,H9039)</f>
        <v>0x8113</v>
      </c>
      <c r="J9039" t="str">
        <f t="shared" si="425"/>
        <v>.</v>
      </c>
    </row>
    <row r="9040" spans="7:10">
      <c r="G9040" t="str">
        <f t="shared" si="423"/>
        <v>.</v>
      </c>
      <c r="H9040">
        <f t="shared" si="424"/>
        <v>0</v>
      </c>
      <c r="I9040" s="26" t="str">
        <f>H9040&amp;"x"&amp;COUNTIF($H$5:H9040,H9040)</f>
        <v>0x8114</v>
      </c>
      <c r="J9040" t="str">
        <f t="shared" si="425"/>
        <v>.</v>
      </c>
    </row>
    <row r="9041" spans="7:10">
      <c r="G9041" t="str">
        <f t="shared" si="423"/>
        <v>.</v>
      </c>
      <c r="H9041">
        <f t="shared" si="424"/>
        <v>0</v>
      </c>
      <c r="I9041" s="26" t="str">
        <f>H9041&amp;"x"&amp;COUNTIF($H$5:H9041,H9041)</f>
        <v>0x8115</v>
      </c>
      <c r="J9041" t="str">
        <f t="shared" si="425"/>
        <v>.</v>
      </c>
    </row>
    <row r="9042" spans="7:10">
      <c r="G9042" t="str">
        <f t="shared" si="423"/>
        <v>.</v>
      </c>
      <c r="H9042">
        <f t="shared" si="424"/>
        <v>0</v>
      </c>
      <c r="I9042" s="26" t="str">
        <f>H9042&amp;"x"&amp;COUNTIF($H$5:H9042,H9042)</f>
        <v>0x8116</v>
      </c>
      <c r="J9042" t="str">
        <f t="shared" si="425"/>
        <v>.</v>
      </c>
    </row>
    <row r="9043" spans="7:10">
      <c r="G9043" t="str">
        <f t="shared" si="423"/>
        <v>.</v>
      </c>
      <c r="H9043">
        <f t="shared" si="424"/>
        <v>0</v>
      </c>
      <c r="I9043" s="26" t="str">
        <f>H9043&amp;"x"&amp;COUNTIF($H$5:H9043,H9043)</f>
        <v>0x8117</v>
      </c>
      <c r="J9043" t="str">
        <f t="shared" si="425"/>
        <v>.</v>
      </c>
    </row>
    <row r="9044" spans="7:10">
      <c r="G9044" t="str">
        <f t="shared" si="423"/>
        <v>.</v>
      </c>
      <c r="H9044">
        <f t="shared" si="424"/>
        <v>0</v>
      </c>
      <c r="I9044" s="26" t="str">
        <f>H9044&amp;"x"&amp;COUNTIF($H$5:H9044,H9044)</f>
        <v>0x8118</v>
      </c>
      <c r="J9044" t="str">
        <f t="shared" si="425"/>
        <v>.</v>
      </c>
    </row>
    <row r="9045" spans="7:10">
      <c r="G9045" t="str">
        <f t="shared" si="423"/>
        <v>.</v>
      </c>
      <c r="H9045">
        <f t="shared" si="424"/>
        <v>0</v>
      </c>
      <c r="I9045" s="26" t="str">
        <f>H9045&amp;"x"&amp;COUNTIF($H$5:H9045,H9045)</f>
        <v>0x8119</v>
      </c>
      <c r="J9045" t="str">
        <f t="shared" si="425"/>
        <v>.</v>
      </c>
    </row>
    <row r="9046" spans="7:10">
      <c r="G9046" t="str">
        <f t="shared" si="423"/>
        <v>.</v>
      </c>
      <c r="H9046">
        <f t="shared" si="424"/>
        <v>0</v>
      </c>
      <c r="I9046" s="26" t="str">
        <f>H9046&amp;"x"&amp;COUNTIF($H$5:H9046,H9046)</f>
        <v>0x8120</v>
      </c>
      <c r="J9046" t="str">
        <f t="shared" si="425"/>
        <v>.</v>
      </c>
    </row>
    <row r="9047" spans="7:10">
      <c r="G9047" t="str">
        <f t="shared" si="423"/>
        <v>.</v>
      </c>
      <c r="H9047">
        <f t="shared" si="424"/>
        <v>0</v>
      </c>
      <c r="I9047" s="26" t="str">
        <f>H9047&amp;"x"&amp;COUNTIF($H$5:H9047,H9047)</f>
        <v>0x8121</v>
      </c>
      <c r="J9047" t="str">
        <f t="shared" si="425"/>
        <v>.</v>
      </c>
    </row>
    <row r="9048" spans="7:10">
      <c r="G9048" t="str">
        <f t="shared" si="423"/>
        <v>.</v>
      </c>
      <c r="H9048">
        <f t="shared" si="424"/>
        <v>0</v>
      </c>
      <c r="I9048" s="26" t="str">
        <f>H9048&amp;"x"&amp;COUNTIF($H$5:H9048,H9048)</f>
        <v>0x8122</v>
      </c>
      <c r="J9048" t="str">
        <f t="shared" si="425"/>
        <v>.</v>
      </c>
    </row>
    <row r="9049" spans="7:10">
      <c r="G9049" t="str">
        <f t="shared" si="423"/>
        <v>.</v>
      </c>
      <c r="H9049">
        <f t="shared" si="424"/>
        <v>0</v>
      </c>
      <c r="I9049" s="26" t="str">
        <f>H9049&amp;"x"&amp;COUNTIF($H$5:H9049,H9049)</f>
        <v>0x8123</v>
      </c>
      <c r="J9049" t="str">
        <f t="shared" si="425"/>
        <v>.</v>
      </c>
    </row>
    <row r="9050" spans="7:10">
      <c r="G9050" t="str">
        <f t="shared" si="423"/>
        <v>.</v>
      </c>
      <c r="H9050">
        <f t="shared" si="424"/>
        <v>0</v>
      </c>
      <c r="I9050" s="26" t="str">
        <f>H9050&amp;"x"&amp;COUNTIF($H$5:H9050,H9050)</f>
        <v>0x8124</v>
      </c>
      <c r="J9050" t="str">
        <f t="shared" si="425"/>
        <v>.</v>
      </c>
    </row>
    <row r="9051" spans="7:10">
      <c r="G9051" t="str">
        <f t="shared" si="423"/>
        <v>.</v>
      </c>
      <c r="H9051">
        <f t="shared" si="424"/>
        <v>0</v>
      </c>
      <c r="I9051" s="26" t="str">
        <f>H9051&amp;"x"&amp;COUNTIF($H$5:H9051,H9051)</f>
        <v>0x8125</v>
      </c>
      <c r="J9051" t="str">
        <f t="shared" si="425"/>
        <v>.</v>
      </c>
    </row>
    <row r="9052" spans="7:10">
      <c r="G9052" t="str">
        <f t="shared" si="423"/>
        <v>.</v>
      </c>
      <c r="H9052">
        <f t="shared" si="424"/>
        <v>0</v>
      </c>
      <c r="I9052" s="26" t="str">
        <f>H9052&amp;"x"&amp;COUNTIF($H$5:H9052,H9052)</f>
        <v>0x8126</v>
      </c>
      <c r="J9052" t="str">
        <f t="shared" si="425"/>
        <v>.</v>
      </c>
    </row>
    <row r="9053" spans="7:10">
      <c r="G9053" t="str">
        <f t="shared" si="423"/>
        <v>.</v>
      </c>
      <c r="H9053">
        <f t="shared" si="424"/>
        <v>0</v>
      </c>
      <c r="I9053" s="26" t="str">
        <f>H9053&amp;"x"&amp;COUNTIF($H$5:H9053,H9053)</f>
        <v>0x8127</v>
      </c>
      <c r="J9053" t="str">
        <f t="shared" si="425"/>
        <v>.</v>
      </c>
    </row>
    <row r="9054" spans="7:10">
      <c r="G9054" t="str">
        <f t="shared" si="423"/>
        <v>.</v>
      </c>
      <c r="H9054">
        <f t="shared" si="424"/>
        <v>0</v>
      </c>
      <c r="I9054" s="26" t="str">
        <f>H9054&amp;"x"&amp;COUNTIF($H$5:H9054,H9054)</f>
        <v>0x8128</v>
      </c>
      <c r="J9054" t="str">
        <f t="shared" si="425"/>
        <v>.</v>
      </c>
    </row>
    <row r="9055" spans="7:10">
      <c r="G9055" t="str">
        <f t="shared" si="423"/>
        <v>.</v>
      </c>
      <c r="H9055">
        <f t="shared" si="424"/>
        <v>0</v>
      </c>
      <c r="I9055" s="26" t="str">
        <f>H9055&amp;"x"&amp;COUNTIF($H$5:H9055,H9055)</f>
        <v>0x8129</v>
      </c>
      <c r="J9055" t="str">
        <f t="shared" si="425"/>
        <v>.</v>
      </c>
    </row>
    <row r="9056" spans="7:10">
      <c r="G9056" t="str">
        <f t="shared" si="423"/>
        <v>.</v>
      </c>
      <c r="H9056">
        <f t="shared" si="424"/>
        <v>0</v>
      </c>
      <c r="I9056" s="26" t="str">
        <f>H9056&amp;"x"&amp;COUNTIF($H$5:H9056,H9056)</f>
        <v>0x8130</v>
      </c>
      <c r="J9056" t="str">
        <f t="shared" si="425"/>
        <v>.</v>
      </c>
    </row>
    <row r="9057" spans="7:10">
      <c r="G9057" t="str">
        <f t="shared" si="423"/>
        <v>.</v>
      </c>
      <c r="H9057">
        <f t="shared" si="424"/>
        <v>0</v>
      </c>
      <c r="I9057" s="26" t="str">
        <f>H9057&amp;"x"&amp;COUNTIF($H$5:H9057,H9057)</f>
        <v>0x8131</v>
      </c>
      <c r="J9057" t="str">
        <f t="shared" si="425"/>
        <v>.</v>
      </c>
    </row>
    <row r="9058" spans="7:10">
      <c r="G9058" t="str">
        <f t="shared" si="423"/>
        <v>.</v>
      </c>
      <c r="H9058">
        <f t="shared" si="424"/>
        <v>0</v>
      </c>
      <c r="I9058" s="26" t="str">
        <f>H9058&amp;"x"&amp;COUNTIF($H$5:H9058,H9058)</f>
        <v>0x8132</v>
      </c>
      <c r="J9058" t="str">
        <f t="shared" si="425"/>
        <v>.</v>
      </c>
    </row>
    <row r="9059" spans="7:10">
      <c r="G9059" t="str">
        <f t="shared" si="423"/>
        <v>.</v>
      </c>
      <c r="H9059">
        <f t="shared" si="424"/>
        <v>0</v>
      </c>
      <c r="I9059" s="26" t="str">
        <f>H9059&amp;"x"&amp;COUNTIF($H$5:H9059,H9059)</f>
        <v>0x8133</v>
      </c>
      <c r="J9059" t="str">
        <f t="shared" si="425"/>
        <v>.</v>
      </c>
    </row>
    <row r="9060" spans="7:10">
      <c r="G9060" t="str">
        <f t="shared" si="423"/>
        <v>.</v>
      </c>
      <c r="H9060">
        <f t="shared" si="424"/>
        <v>0</v>
      </c>
      <c r="I9060" s="26" t="str">
        <f>H9060&amp;"x"&amp;COUNTIF($H$5:H9060,H9060)</f>
        <v>0x8134</v>
      </c>
      <c r="J9060" t="str">
        <f t="shared" si="425"/>
        <v>.</v>
      </c>
    </row>
    <row r="9061" spans="7:10">
      <c r="G9061" t="str">
        <f t="shared" si="423"/>
        <v>.</v>
      </c>
      <c r="H9061">
        <f t="shared" si="424"/>
        <v>0</v>
      </c>
      <c r="I9061" s="26" t="str">
        <f>H9061&amp;"x"&amp;COUNTIF($H$5:H9061,H9061)</f>
        <v>0x8135</v>
      </c>
      <c r="J9061" t="str">
        <f t="shared" si="425"/>
        <v>.</v>
      </c>
    </row>
    <row r="9062" spans="7:10">
      <c r="G9062" t="str">
        <f t="shared" si="423"/>
        <v>.</v>
      </c>
      <c r="H9062">
        <f t="shared" si="424"/>
        <v>0</v>
      </c>
      <c r="I9062" s="26" t="str">
        <f>H9062&amp;"x"&amp;COUNTIF($H$5:H9062,H9062)</f>
        <v>0x8136</v>
      </c>
      <c r="J9062" t="str">
        <f t="shared" si="425"/>
        <v>.</v>
      </c>
    </row>
    <row r="9063" spans="7:10">
      <c r="G9063" t="str">
        <f t="shared" si="423"/>
        <v>.</v>
      </c>
      <c r="H9063">
        <f t="shared" si="424"/>
        <v>0</v>
      </c>
      <c r="I9063" s="26" t="str">
        <f>H9063&amp;"x"&amp;COUNTIF($H$5:H9063,H9063)</f>
        <v>0x8137</v>
      </c>
      <c r="J9063" t="str">
        <f t="shared" si="425"/>
        <v>.</v>
      </c>
    </row>
    <row r="9064" spans="7:10">
      <c r="G9064" t="str">
        <f t="shared" si="423"/>
        <v>.</v>
      </c>
      <c r="H9064">
        <f t="shared" si="424"/>
        <v>0</v>
      </c>
      <c r="I9064" s="26" t="str">
        <f>H9064&amp;"x"&amp;COUNTIF($H$5:H9064,H9064)</f>
        <v>0x8138</v>
      </c>
      <c r="J9064" t="str">
        <f t="shared" si="425"/>
        <v>.</v>
      </c>
    </row>
    <row r="9065" spans="7:10">
      <c r="G9065" t="str">
        <f t="shared" si="423"/>
        <v>.</v>
      </c>
      <c r="H9065">
        <f t="shared" si="424"/>
        <v>0</v>
      </c>
      <c r="I9065" s="26" t="str">
        <f>H9065&amp;"x"&amp;COUNTIF($H$5:H9065,H9065)</f>
        <v>0x8139</v>
      </c>
      <c r="J9065" t="str">
        <f t="shared" si="425"/>
        <v>.</v>
      </c>
    </row>
    <row r="9066" spans="7:10">
      <c r="G9066" t="str">
        <f t="shared" si="423"/>
        <v>.</v>
      </c>
      <c r="H9066">
        <f t="shared" si="424"/>
        <v>0</v>
      </c>
      <c r="I9066" s="26" t="str">
        <f>H9066&amp;"x"&amp;COUNTIF($H$5:H9066,H9066)</f>
        <v>0x8140</v>
      </c>
      <c r="J9066" t="str">
        <f t="shared" si="425"/>
        <v>.</v>
      </c>
    </row>
    <row r="9067" spans="7:10">
      <c r="G9067" t="str">
        <f t="shared" si="423"/>
        <v>.</v>
      </c>
      <c r="H9067">
        <f t="shared" si="424"/>
        <v>0</v>
      </c>
      <c r="I9067" s="26" t="str">
        <f>H9067&amp;"x"&amp;COUNTIF($H$5:H9067,H9067)</f>
        <v>0x8141</v>
      </c>
      <c r="J9067" t="str">
        <f t="shared" si="425"/>
        <v>.</v>
      </c>
    </row>
    <row r="9068" spans="7:10">
      <c r="G9068" t="str">
        <f t="shared" si="423"/>
        <v>.</v>
      </c>
      <c r="H9068">
        <f t="shared" si="424"/>
        <v>0</v>
      </c>
      <c r="I9068" s="26" t="str">
        <f>H9068&amp;"x"&amp;COUNTIF($H$5:H9068,H9068)</f>
        <v>0x8142</v>
      </c>
      <c r="J9068" t="str">
        <f t="shared" si="425"/>
        <v>.</v>
      </c>
    </row>
    <row r="9069" spans="7:10">
      <c r="G9069" t="str">
        <f t="shared" si="423"/>
        <v>.</v>
      </c>
      <c r="H9069">
        <f t="shared" si="424"/>
        <v>0</v>
      </c>
      <c r="I9069" s="26" t="str">
        <f>H9069&amp;"x"&amp;COUNTIF($H$5:H9069,H9069)</f>
        <v>0x8143</v>
      </c>
      <c r="J9069" t="str">
        <f t="shared" si="425"/>
        <v>.</v>
      </c>
    </row>
    <row r="9070" spans="7:10">
      <c r="G9070" t="str">
        <f t="shared" si="423"/>
        <v>.</v>
      </c>
      <c r="H9070">
        <f t="shared" si="424"/>
        <v>0</v>
      </c>
      <c r="I9070" s="26" t="str">
        <f>H9070&amp;"x"&amp;COUNTIF($H$5:H9070,H9070)</f>
        <v>0x8144</v>
      </c>
      <c r="J9070" t="str">
        <f t="shared" si="425"/>
        <v>.</v>
      </c>
    </row>
    <row r="9071" spans="7:10">
      <c r="G9071" t="str">
        <f t="shared" si="423"/>
        <v>.</v>
      </c>
      <c r="H9071">
        <f t="shared" si="424"/>
        <v>0</v>
      </c>
      <c r="I9071" s="26" t="str">
        <f>H9071&amp;"x"&amp;COUNTIF($H$5:H9071,H9071)</f>
        <v>0x8145</v>
      </c>
      <c r="J9071" t="str">
        <f t="shared" si="425"/>
        <v>.</v>
      </c>
    </row>
    <row r="9072" spans="7:10">
      <c r="G9072" t="str">
        <f t="shared" si="423"/>
        <v>.</v>
      </c>
      <c r="H9072">
        <f t="shared" si="424"/>
        <v>0</v>
      </c>
      <c r="I9072" s="26" t="str">
        <f>H9072&amp;"x"&amp;COUNTIF($H$5:H9072,H9072)</f>
        <v>0x8146</v>
      </c>
      <c r="J9072" t="str">
        <f t="shared" si="425"/>
        <v>.</v>
      </c>
    </row>
    <row r="9073" spans="7:10">
      <c r="G9073" t="str">
        <f t="shared" si="423"/>
        <v>.</v>
      </c>
      <c r="H9073">
        <f t="shared" si="424"/>
        <v>0</v>
      </c>
      <c r="I9073" s="26" t="str">
        <f>H9073&amp;"x"&amp;COUNTIF($H$5:H9073,H9073)</f>
        <v>0x8147</v>
      </c>
      <c r="J9073" t="str">
        <f t="shared" si="425"/>
        <v>.</v>
      </c>
    </row>
    <row r="9074" spans="7:10">
      <c r="G9074" t="str">
        <f t="shared" si="423"/>
        <v>.</v>
      </c>
      <c r="H9074">
        <f t="shared" si="424"/>
        <v>0</v>
      </c>
      <c r="I9074" s="26" t="str">
        <f>H9074&amp;"x"&amp;COUNTIF($H$5:H9074,H9074)</f>
        <v>0x8148</v>
      </c>
      <c r="J9074" t="str">
        <f t="shared" si="425"/>
        <v>.</v>
      </c>
    </row>
    <row r="9075" spans="7:10">
      <c r="G9075" t="str">
        <f t="shared" si="423"/>
        <v>.</v>
      </c>
      <c r="H9075">
        <f t="shared" si="424"/>
        <v>0</v>
      </c>
      <c r="I9075" s="26" t="str">
        <f>H9075&amp;"x"&amp;COUNTIF($H$5:H9075,H9075)</f>
        <v>0x8149</v>
      </c>
      <c r="J9075" t="str">
        <f t="shared" si="425"/>
        <v>.</v>
      </c>
    </row>
    <row r="9076" spans="7:10">
      <c r="G9076" t="str">
        <f t="shared" si="423"/>
        <v>.</v>
      </c>
      <c r="H9076">
        <f t="shared" si="424"/>
        <v>0</v>
      </c>
      <c r="I9076" s="26" t="str">
        <f>H9076&amp;"x"&amp;COUNTIF($H$5:H9076,H9076)</f>
        <v>0x8150</v>
      </c>
      <c r="J9076" t="str">
        <f t="shared" si="425"/>
        <v>.</v>
      </c>
    </row>
    <row r="9077" spans="7:10">
      <c r="G9077" t="str">
        <f t="shared" si="423"/>
        <v>.</v>
      </c>
      <c r="H9077">
        <f t="shared" si="424"/>
        <v>0</v>
      </c>
      <c r="I9077" s="26" t="str">
        <f>H9077&amp;"x"&amp;COUNTIF($H$5:H9077,H9077)</f>
        <v>0x8151</v>
      </c>
      <c r="J9077" t="str">
        <f t="shared" si="425"/>
        <v>.</v>
      </c>
    </row>
    <row r="9078" spans="7:10">
      <c r="G9078" t="str">
        <f t="shared" si="423"/>
        <v>.</v>
      </c>
      <c r="H9078">
        <f t="shared" si="424"/>
        <v>0</v>
      </c>
      <c r="I9078" s="26" t="str">
        <f>H9078&amp;"x"&amp;COUNTIF($H$5:H9078,H9078)</f>
        <v>0x8152</v>
      </c>
      <c r="J9078" t="str">
        <f t="shared" si="425"/>
        <v>.</v>
      </c>
    </row>
    <row r="9079" spans="7:10">
      <c r="G9079" t="str">
        <f t="shared" si="423"/>
        <v>.</v>
      </c>
      <c r="H9079">
        <f t="shared" si="424"/>
        <v>0</v>
      </c>
      <c r="I9079" s="26" t="str">
        <f>H9079&amp;"x"&amp;COUNTIF($H$5:H9079,H9079)</f>
        <v>0x8153</v>
      </c>
      <c r="J9079" t="str">
        <f t="shared" si="425"/>
        <v>.</v>
      </c>
    </row>
    <row r="9080" spans="7:10">
      <c r="G9080" t="str">
        <f t="shared" si="423"/>
        <v>.</v>
      </c>
      <c r="H9080">
        <f t="shared" si="424"/>
        <v>0</v>
      </c>
      <c r="I9080" s="26" t="str">
        <f>H9080&amp;"x"&amp;COUNTIF($H$5:H9080,H9080)</f>
        <v>0x8154</v>
      </c>
      <c r="J9080" t="str">
        <f t="shared" si="425"/>
        <v>.</v>
      </c>
    </row>
    <row r="9081" spans="7:10">
      <c r="G9081" t="str">
        <f t="shared" si="423"/>
        <v>.</v>
      </c>
      <c r="H9081">
        <f t="shared" si="424"/>
        <v>0</v>
      </c>
      <c r="I9081" s="26" t="str">
        <f>H9081&amp;"x"&amp;COUNTIF($H$5:H9081,H9081)</f>
        <v>0x8155</v>
      </c>
      <c r="J9081" t="str">
        <f t="shared" si="425"/>
        <v>.</v>
      </c>
    </row>
    <row r="9082" spans="7:10">
      <c r="G9082" t="str">
        <f t="shared" si="423"/>
        <v>.</v>
      </c>
      <c r="H9082">
        <f t="shared" si="424"/>
        <v>0</v>
      </c>
      <c r="I9082" s="26" t="str">
        <f>H9082&amp;"x"&amp;COUNTIF($H$5:H9082,H9082)</f>
        <v>0x8156</v>
      </c>
      <c r="J9082" t="str">
        <f t="shared" si="425"/>
        <v>.</v>
      </c>
    </row>
    <row r="9083" spans="7:10">
      <c r="G9083" t="str">
        <f t="shared" si="423"/>
        <v>.</v>
      </c>
      <c r="H9083">
        <f t="shared" si="424"/>
        <v>0</v>
      </c>
      <c r="I9083" s="26" t="str">
        <f>H9083&amp;"x"&amp;COUNTIF($H$5:H9083,H9083)</f>
        <v>0x8157</v>
      </c>
      <c r="J9083" t="str">
        <f t="shared" si="425"/>
        <v>.</v>
      </c>
    </row>
    <row r="9084" spans="7:10">
      <c r="G9084" t="str">
        <f t="shared" si="423"/>
        <v>.</v>
      </c>
      <c r="H9084">
        <f t="shared" si="424"/>
        <v>0</v>
      </c>
      <c r="I9084" s="26" t="str">
        <f>H9084&amp;"x"&amp;COUNTIF($H$5:H9084,H9084)</f>
        <v>0x8158</v>
      </c>
      <c r="J9084" t="str">
        <f t="shared" si="425"/>
        <v>.</v>
      </c>
    </row>
    <row r="9085" spans="7:10">
      <c r="G9085" t="str">
        <f t="shared" si="423"/>
        <v>.</v>
      </c>
      <c r="H9085">
        <f t="shared" si="424"/>
        <v>0</v>
      </c>
      <c r="I9085" s="26" t="str">
        <f>H9085&amp;"x"&amp;COUNTIF($H$5:H9085,H9085)</f>
        <v>0x8159</v>
      </c>
      <c r="J9085" t="str">
        <f t="shared" si="425"/>
        <v>.</v>
      </c>
    </row>
    <row r="9086" spans="7:10">
      <c r="G9086" t="str">
        <f t="shared" si="423"/>
        <v>.</v>
      </c>
      <c r="H9086">
        <f t="shared" si="424"/>
        <v>0</v>
      </c>
      <c r="I9086" s="26" t="str">
        <f>H9086&amp;"x"&amp;COUNTIF($H$5:H9086,H9086)</f>
        <v>0x8160</v>
      </c>
      <c r="J9086" t="str">
        <f t="shared" si="425"/>
        <v>.</v>
      </c>
    </row>
    <row r="9087" spans="7:10">
      <c r="G9087" t="str">
        <f t="shared" si="423"/>
        <v>.</v>
      </c>
      <c r="H9087">
        <f t="shared" si="424"/>
        <v>0</v>
      </c>
      <c r="I9087" s="26" t="str">
        <f>H9087&amp;"x"&amp;COUNTIF($H$5:H9087,H9087)</f>
        <v>0x8161</v>
      </c>
      <c r="J9087" t="str">
        <f t="shared" si="425"/>
        <v>.</v>
      </c>
    </row>
    <row r="9088" spans="7:10">
      <c r="G9088" t="str">
        <f t="shared" si="423"/>
        <v>.</v>
      </c>
      <c r="H9088">
        <f t="shared" si="424"/>
        <v>0</v>
      </c>
      <c r="I9088" s="26" t="str">
        <f>H9088&amp;"x"&amp;COUNTIF($H$5:H9088,H9088)</f>
        <v>0x8162</v>
      </c>
      <c r="J9088" t="str">
        <f t="shared" si="425"/>
        <v>.</v>
      </c>
    </row>
    <row r="9089" spans="7:10">
      <c r="G9089" t="str">
        <f t="shared" si="423"/>
        <v>.</v>
      </c>
      <c r="H9089">
        <f t="shared" si="424"/>
        <v>0</v>
      </c>
      <c r="I9089" s="26" t="str">
        <f>H9089&amp;"x"&amp;COUNTIF($H$5:H9089,H9089)</f>
        <v>0x8163</v>
      </c>
      <c r="J9089" t="str">
        <f t="shared" si="425"/>
        <v>.</v>
      </c>
    </row>
    <row r="9090" spans="7:10">
      <c r="G9090" t="str">
        <f t="shared" si="423"/>
        <v>.</v>
      </c>
      <c r="H9090">
        <f t="shared" si="424"/>
        <v>0</v>
      </c>
      <c r="I9090" s="26" t="str">
        <f>H9090&amp;"x"&amp;COUNTIF($H$5:H9090,H9090)</f>
        <v>0x8164</v>
      </c>
      <c r="J9090" t="str">
        <f t="shared" si="425"/>
        <v>.</v>
      </c>
    </row>
    <row r="9091" spans="7:10">
      <c r="G9091" t="str">
        <f t="shared" si="423"/>
        <v>.</v>
      </c>
      <c r="H9091">
        <f t="shared" si="424"/>
        <v>0</v>
      </c>
      <c r="I9091" s="26" t="str">
        <f>H9091&amp;"x"&amp;COUNTIF($H$5:H9091,H9091)</f>
        <v>0x8165</v>
      </c>
      <c r="J9091" t="str">
        <f t="shared" si="425"/>
        <v>.</v>
      </c>
    </row>
    <row r="9092" spans="7:10">
      <c r="G9092" t="str">
        <f t="shared" si="423"/>
        <v>.</v>
      </c>
      <c r="H9092">
        <f t="shared" si="424"/>
        <v>0</v>
      </c>
      <c r="I9092" s="26" t="str">
        <f>H9092&amp;"x"&amp;COUNTIF($H$5:H9092,H9092)</f>
        <v>0x8166</v>
      </c>
      <c r="J9092" t="str">
        <f t="shared" si="425"/>
        <v>.</v>
      </c>
    </row>
    <row r="9093" spans="7:10">
      <c r="G9093" t="str">
        <f t="shared" ref="G9093:G9156" si="426">A9093&amp;"."&amp;B9093</f>
        <v>.</v>
      </c>
      <c r="H9093">
        <f t="shared" ref="H9093:H9156" si="427">F9093</f>
        <v>0</v>
      </c>
      <c r="I9093" s="26" t="str">
        <f>H9093&amp;"x"&amp;COUNTIF($H$5:H9093,H9093)</f>
        <v>0x8167</v>
      </c>
      <c r="J9093" t="str">
        <f t="shared" ref="J9093:J9156" si="428">G9093</f>
        <v>.</v>
      </c>
    </row>
    <row r="9094" spans="7:10">
      <c r="G9094" t="str">
        <f t="shared" si="426"/>
        <v>.</v>
      </c>
      <c r="H9094">
        <f t="shared" si="427"/>
        <v>0</v>
      </c>
      <c r="I9094" s="26" t="str">
        <f>H9094&amp;"x"&amp;COUNTIF($H$5:H9094,H9094)</f>
        <v>0x8168</v>
      </c>
      <c r="J9094" t="str">
        <f t="shared" si="428"/>
        <v>.</v>
      </c>
    </row>
    <row r="9095" spans="7:10">
      <c r="G9095" t="str">
        <f t="shared" si="426"/>
        <v>.</v>
      </c>
      <c r="H9095">
        <f t="shared" si="427"/>
        <v>0</v>
      </c>
      <c r="I9095" s="26" t="str">
        <f>H9095&amp;"x"&amp;COUNTIF($H$5:H9095,H9095)</f>
        <v>0x8169</v>
      </c>
      <c r="J9095" t="str">
        <f t="shared" si="428"/>
        <v>.</v>
      </c>
    </row>
    <row r="9096" spans="7:10">
      <c r="G9096" t="str">
        <f t="shared" si="426"/>
        <v>.</v>
      </c>
      <c r="H9096">
        <f t="shared" si="427"/>
        <v>0</v>
      </c>
      <c r="I9096" s="26" t="str">
        <f>H9096&amp;"x"&amp;COUNTIF($H$5:H9096,H9096)</f>
        <v>0x8170</v>
      </c>
      <c r="J9096" t="str">
        <f t="shared" si="428"/>
        <v>.</v>
      </c>
    </row>
    <row r="9097" spans="7:10">
      <c r="G9097" t="str">
        <f t="shared" si="426"/>
        <v>.</v>
      </c>
      <c r="H9097">
        <f t="shared" si="427"/>
        <v>0</v>
      </c>
      <c r="I9097" s="26" t="str">
        <f>H9097&amp;"x"&amp;COUNTIF($H$5:H9097,H9097)</f>
        <v>0x8171</v>
      </c>
      <c r="J9097" t="str">
        <f t="shared" si="428"/>
        <v>.</v>
      </c>
    </row>
    <row r="9098" spans="7:10">
      <c r="G9098" t="str">
        <f t="shared" si="426"/>
        <v>.</v>
      </c>
      <c r="H9098">
        <f t="shared" si="427"/>
        <v>0</v>
      </c>
      <c r="I9098" s="26" t="str">
        <f>H9098&amp;"x"&amp;COUNTIF($H$5:H9098,H9098)</f>
        <v>0x8172</v>
      </c>
      <c r="J9098" t="str">
        <f t="shared" si="428"/>
        <v>.</v>
      </c>
    </row>
    <row r="9099" spans="7:10">
      <c r="G9099" t="str">
        <f t="shared" si="426"/>
        <v>.</v>
      </c>
      <c r="H9099">
        <f t="shared" si="427"/>
        <v>0</v>
      </c>
      <c r="I9099" s="26" t="str">
        <f>H9099&amp;"x"&amp;COUNTIF($H$5:H9099,H9099)</f>
        <v>0x8173</v>
      </c>
      <c r="J9099" t="str">
        <f t="shared" si="428"/>
        <v>.</v>
      </c>
    </row>
    <row r="9100" spans="7:10">
      <c r="G9100" t="str">
        <f t="shared" si="426"/>
        <v>.</v>
      </c>
      <c r="H9100">
        <f t="shared" si="427"/>
        <v>0</v>
      </c>
      <c r="I9100" s="26" t="str">
        <f>H9100&amp;"x"&amp;COUNTIF($H$5:H9100,H9100)</f>
        <v>0x8174</v>
      </c>
      <c r="J9100" t="str">
        <f t="shared" si="428"/>
        <v>.</v>
      </c>
    </row>
    <row r="9101" spans="7:10">
      <c r="G9101" t="str">
        <f t="shared" si="426"/>
        <v>.</v>
      </c>
      <c r="H9101">
        <f t="shared" si="427"/>
        <v>0</v>
      </c>
      <c r="I9101" s="26" t="str">
        <f>H9101&amp;"x"&amp;COUNTIF($H$5:H9101,H9101)</f>
        <v>0x8175</v>
      </c>
      <c r="J9101" t="str">
        <f t="shared" si="428"/>
        <v>.</v>
      </c>
    </row>
    <row r="9102" spans="7:10">
      <c r="G9102" t="str">
        <f t="shared" si="426"/>
        <v>.</v>
      </c>
      <c r="H9102">
        <f t="shared" si="427"/>
        <v>0</v>
      </c>
      <c r="I9102" s="26" t="str">
        <f>H9102&amp;"x"&amp;COUNTIF($H$5:H9102,H9102)</f>
        <v>0x8176</v>
      </c>
      <c r="J9102" t="str">
        <f t="shared" si="428"/>
        <v>.</v>
      </c>
    </row>
    <row r="9103" spans="7:10">
      <c r="G9103" t="str">
        <f t="shared" si="426"/>
        <v>.</v>
      </c>
      <c r="H9103">
        <f t="shared" si="427"/>
        <v>0</v>
      </c>
      <c r="I9103" s="26" t="str">
        <f>H9103&amp;"x"&amp;COUNTIF($H$5:H9103,H9103)</f>
        <v>0x8177</v>
      </c>
      <c r="J9103" t="str">
        <f t="shared" si="428"/>
        <v>.</v>
      </c>
    </row>
    <row r="9104" spans="7:10">
      <c r="G9104" t="str">
        <f t="shared" si="426"/>
        <v>.</v>
      </c>
      <c r="H9104">
        <f t="shared" si="427"/>
        <v>0</v>
      </c>
      <c r="I9104" s="26" t="str">
        <f>H9104&amp;"x"&amp;COUNTIF($H$5:H9104,H9104)</f>
        <v>0x8178</v>
      </c>
      <c r="J9104" t="str">
        <f t="shared" si="428"/>
        <v>.</v>
      </c>
    </row>
    <row r="9105" spans="7:10">
      <c r="G9105" t="str">
        <f t="shared" si="426"/>
        <v>.</v>
      </c>
      <c r="H9105">
        <f t="shared" si="427"/>
        <v>0</v>
      </c>
      <c r="I9105" s="26" t="str">
        <f>H9105&amp;"x"&amp;COUNTIF($H$5:H9105,H9105)</f>
        <v>0x8179</v>
      </c>
      <c r="J9105" t="str">
        <f t="shared" si="428"/>
        <v>.</v>
      </c>
    </row>
    <row r="9106" spans="7:10">
      <c r="G9106" t="str">
        <f t="shared" si="426"/>
        <v>.</v>
      </c>
      <c r="H9106">
        <f t="shared" si="427"/>
        <v>0</v>
      </c>
      <c r="I9106" s="26" t="str">
        <f>H9106&amp;"x"&amp;COUNTIF($H$5:H9106,H9106)</f>
        <v>0x8180</v>
      </c>
      <c r="J9106" t="str">
        <f t="shared" si="428"/>
        <v>.</v>
      </c>
    </row>
    <row r="9107" spans="7:10">
      <c r="G9107" t="str">
        <f t="shared" si="426"/>
        <v>.</v>
      </c>
      <c r="H9107">
        <f t="shared" si="427"/>
        <v>0</v>
      </c>
      <c r="I9107" s="26" t="str">
        <f>H9107&amp;"x"&amp;COUNTIF($H$5:H9107,H9107)</f>
        <v>0x8181</v>
      </c>
      <c r="J9107" t="str">
        <f t="shared" si="428"/>
        <v>.</v>
      </c>
    </row>
    <row r="9108" spans="7:10">
      <c r="G9108" t="str">
        <f t="shared" si="426"/>
        <v>.</v>
      </c>
      <c r="H9108">
        <f t="shared" si="427"/>
        <v>0</v>
      </c>
      <c r="I9108" s="26" t="str">
        <f>H9108&amp;"x"&amp;COUNTIF($H$5:H9108,H9108)</f>
        <v>0x8182</v>
      </c>
      <c r="J9108" t="str">
        <f t="shared" si="428"/>
        <v>.</v>
      </c>
    </row>
    <row r="9109" spans="7:10">
      <c r="G9109" t="str">
        <f t="shared" si="426"/>
        <v>.</v>
      </c>
      <c r="H9109">
        <f t="shared" si="427"/>
        <v>0</v>
      </c>
      <c r="I9109" s="26" t="str">
        <f>H9109&amp;"x"&amp;COUNTIF($H$5:H9109,H9109)</f>
        <v>0x8183</v>
      </c>
      <c r="J9109" t="str">
        <f t="shared" si="428"/>
        <v>.</v>
      </c>
    </row>
    <row r="9110" spans="7:10">
      <c r="G9110" t="str">
        <f t="shared" si="426"/>
        <v>.</v>
      </c>
      <c r="H9110">
        <f t="shared" si="427"/>
        <v>0</v>
      </c>
      <c r="I9110" s="26" t="str">
        <f>H9110&amp;"x"&amp;COUNTIF($H$5:H9110,H9110)</f>
        <v>0x8184</v>
      </c>
      <c r="J9110" t="str">
        <f t="shared" si="428"/>
        <v>.</v>
      </c>
    </row>
    <row r="9111" spans="7:10">
      <c r="G9111" t="str">
        <f t="shared" si="426"/>
        <v>.</v>
      </c>
      <c r="H9111">
        <f t="shared" si="427"/>
        <v>0</v>
      </c>
      <c r="I9111" s="26" t="str">
        <f>H9111&amp;"x"&amp;COUNTIF($H$5:H9111,H9111)</f>
        <v>0x8185</v>
      </c>
      <c r="J9111" t="str">
        <f t="shared" si="428"/>
        <v>.</v>
      </c>
    </row>
    <row r="9112" spans="7:10">
      <c r="G9112" t="str">
        <f t="shared" si="426"/>
        <v>.</v>
      </c>
      <c r="H9112">
        <f t="shared" si="427"/>
        <v>0</v>
      </c>
      <c r="I9112" s="26" t="str">
        <f>H9112&amp;"x"&amp;COUNTIF($H$5:H9112,H9112)</f>
        <v>0x8186</v>
      </c>
      <c r="J9112" t="str">
        <f t="shared" si="428"/>
        <v>.</v>
      </c>
    </row>
    <row r="9113" spans="7:10">
      <c r="G9113" t="str">
        <f t="shared" si="426"/>
        <v>.</v>
      </c>
      <c r="H9113">
        <f t="shared" si="427"/>
        <v>0</v>
      </c>
      <c r="I9113" s="26" t="str">
        <f>H9113&amp;"x"&amp;COUNTIF($H$5:H9113,H9113)</f>
        <v>0x8187</v>
      </c>
      <c r="J9113" t="str">
        <f t="shared" si="428"/>
        <v>.</v>
      </c>
    </row>
    <row r="9114" spans="7:10">
      <c r="G9114" t="str">
        <f t="shared" si="426"/>
        <v>.</v>
      </c>
      <c r="H9114">
        <f t="shared" si="427"/>
        <v>0</v>
      </c>
      <c r="I9114" s="26" t="str">
        <f>H9114&amp;"x"&amp;COUNTIF($H$5:H9114,H9114)</f>
        <v>0x8188</v>
      </c>
      <c r="J9114" t="str">
        <f t="shared" si="428"/>
        <v>.</v>
      </c>
    </row>
    <row r="9115" spans="7:10">
      <c r="G9115" t="str">
        <f t="shared" si="426"/>
        <v>.</v>
      </c>
      <c r="H9115">
        <f t="shared" si="427"/>
        <v>0</v>
      </c>
      <c r="I9115" s="26" t="str">
        <f>H9115&amp;"x"&amp;COUNTIF($H$5:H9115,H9115)</f>
        <v>0x8189</v>
      </c>
      <c r="J9115" t="str">
        <f t="shared" si="428"/>
        <v>.</v>
      </c>
    </row>
    <row r="9116" spans="7:10">
      <c r="G9116" t="str">
        <f t="shared" si="426"/>
        <v>.</v>
      </c>
      <c r="H9116">
        <f t="shared" si="427"/>
        <v>0</v>
      </c>
      <c r="I9116" s="26" t="str">
        <f>H9116&amp;"x"&amp;COUNTIF($H$5:H9116,H9116)</f>
        <v>0x8190</v>
      </c>
      <c r="J9116" t="str">
        <f t="shared" si="428"/>
        <v>.</v>
      </c>
    </row>
    <row r="9117" spans="7:10">
      <c r="G9117" t="str">
        <f t="shared" si="426"/>
        <v>.</v>
      </c>
      <c r="H9117">
        <f t="shared" si="427"/>
        <v>0</v>
      </c>
      <c r="I9117" s="26" t="str">
        <f>H9117&amp;"x"&amp;COUNTIF($H$5:H9117,H9117)</f>
        <v>0x8191</v>
      </c>
      <c r="J9117" t="str">
        <f t="shared" si="428"/>
        <v>.</v>
      </c>
    </row>
    <row r="9118" spans="7:10">
      <c r="G9118" t="str">
        <f t="shared" si="426"/>
        <v>.</v>
      </c>
      <c r="H9118">
        <f t="shared" si="427"/>
        <v>0</v>
      </c>
      <c r="I9118" s="26" t="str">
        <f>H9118&amp;"x"&amp;COUNTIF($H$5:H9118,H9118)</f>
        <v>0x8192</v>
      </c>
      <c r="J9118" t="str">
        <f t="shared" si="428"/>
        <v>.</v>
      </c>
    </row>
    <row r="9119" spans="7:10">
      <c r="G9119" t="str">
        <f t="shared" si="426"/>
        <v>.</v>
      </c>
      <c r="H9119">
        <f t="shared" si="427"/>
        <v>0</v>
      </c>
      <c r="I9119" s="26" t="str">
        <f>H9119&amp;"x"&amp;COUNTIF($H$5:H9119,H9119)</f>
        <v>0x8193</v>
      </c>
      <c r="J9119" t="str">
        <f t="shared" si="428"/>
        <v>.</v>
      </c>
    </row>
    <row r="9120" spans="7:10">
      <c r="G9120" t="str">
        <f t="shared" si="426"/>
        <v>.</v>
      </c>
      <c r="H9120">
        <f t="shared" si="427"/>
        <v>0</v>
      </c>
      <c r="I9120" s="26" t="str">
        <f>H9120&amp;"x"&amp;COUNTIF($H$5:H9120,H9120)</f>
        <v>0x8194</v>
      </c>
      <c r="J9120" t="str">
        <f t="shared" si="428"/>
        <v>.</v>
      </c>
    </row>
    <row r="9121" spans="7:10">
      <c r="G9121" t="str">
        <f t="shared" si="426"/>
        <v>.</v>
      </c>
      <c r="H9121">
        <f t="shared" si="427"/>
        <v>0</v>
      </c>
      <c r="I9121" s="26" t="str">
        <f>H9121&amp;"x"&amp;COUNTIF($H$5:H9121,H9121)</f>
        <v>0x8195</v>
      </c>
      <c r="J9121" t="str">
        <f t="shared" si="428"/>
        <v>.</v>
      </c>
    </row>
    <row r="9122" spans="7:10">
      <c r="G9122" t="str">
        <f t="shared" si="426"/>
        <v>.</v>
      </c>
      <c r="H9122">
        <f t="shared" si="427"/>
        <v>0</v>
      </c>
      <c r="I9122" s="26" t="str">
        <f>H9122&amp;"x"&amp;COUNTIF($H$5:H9122,H9122)</f>
        <v>0x8196</v>
      </c>
      <c r="J9122" t="str">
        <f t="shared" si="428"/>
        <v>.</v>
      </c>
    </row>
    <row r="9123" spans="7:10">
      <c r="G9123" t="str">
        <f t="shared" si="426"/>
        <v>.</v>
      </c>
      <c r="H9123">
        <f t="shared" si="427"/>
        <v>0</v>
      </c>
      <c r="I9123" s="26" t="str">
        <f>H9123&amp;"x"&amp;COUNTIF($H$5:H9123,H9123)</f>
        <v>0x8197</v>
      </c>
      <c r="J9123" t="str">
        <f t="shared" si="428"/>
        <v>.</v>
      </c>
    </row>
    <row r="9124" spans="7:10">
      <c r="G9124" t="str">
        <f t="shared" si="426"/>
        <v>.</v>
      </c>
      <c r="H9124">
        <f t="shared" si="427"/>
        <v>0</v>
      </c>
      <c r="I9124" s="26" t="str">
        <f>H9124&amp;"x"&amp;COUNTIF($H$5:H9124,H9124)</f>
        <v>0x8198</v>
      </c>
      <c r="J9124" t="str">
        <f t="shared" si="428"/>
        <v>.</v>
      </c>
    </row>
    <row r="9125" spans="7:10">
      <c r="G9125" t="str">
        <f t="shared" si="426"/>
        <v>.</v>
      </c>
      <c r="H9125">
        <f t="shared" si="427"/>
        <v>0</v>
      </c>
      <c r="I9125" s="26" t="str">
        <f>H9125&amp;"x"&amp;COUNTIF($H$5:H9125,H9125)</f>
        <v>0x8199</v>
      </c>
      <c r="J9125" t="str">
        <f t="shared" si="428"/>
        <v>.</v>
      </c>
    </row>
    <row r="9126" spans="7:10">
      <c r="G9126" t="str">
        <f t="shared" si="426"/>
        <v>.</v>
      </c>
      <c r="H9126">
        <f t="shared" si="427"/>
        <v>0</v>
      </c>
      <c r="I9126" s="26" t="str">
        <f>H9126&amp;"x"&amp;COUNTIF($H$5:H9126,H9126)</f>
        <v>0x8200</v>
      </c>
      <c r="J9126" t="str">
        <f t="shared" si="428"/>
        <v>.</v>
      </c>
    </row>
    <row r="9127" spans="7:10">
      <c r="G9127" t="str">
        <f t="shared" si="426"/>
        <v>.</v>
      </c>
      <c r="H9127">
        <f t="shared" si="427"/>
        <v>0</v>
      </c>
      <c r="I9127" s="26" t="str">
        <f>H9127&amp;"x"&amp;COUNTIF($H$5:H9127,H9127)</f>
        <v>0x8201</v>
      </c>
      <c r="J9127" t="str">
        <f t="shared" si="428"/>
        <v>.</v>
      </c>
    </row>
    <row r="9128" spans="7:10">
      <c r="G9128" t="str">
        <f t="shared" si="426"/>
        <v>.</v>
      </c>
      <c r="H9128">
        <f t="shared" si="427"/>
        <v>0</v>
      </c>
      <c r="I9128" s="26" t="str">
        <f>H9128&amp;"x"&amp;COUNTIF($H$5:H9128,H9128)</f>
        <v>0x8202</v>
      </c>
      <c r="J9128" t="str">
        <f t="shared" si="428"/>
        <v>.</v>
      </c>
    </row>
    <row r="9129" spans="7:10">
      <c r="G9129" t="str">
        <f t="shared" si="426"/>
        <v>.</v>
      </c>
      <c r="H9129">
        <f t="shared" si="427"/>
        <v>0</v>
      </c>
      <c r="I9129" s="26" t="str">
        <f>H9129&amp;"x"&amp;COUNTIF($H$5:H9129,H9129)</f>
        <v>0x8203</v>
      </c>
      <c r="J9129" t="str">
        <f t="shared" si="428"/>
        <v>.</v>
      </c>
    </row>
    <row r="9130" spans="7:10">
      <c r="G9130" t="str">
        <f t="shared" si="426"/>
        <v>.</v>
      </c>
      <c r="H9130">
        <f t="shared" si="427"/>
        <v>0</v>
      </c>
      <c r="I9130" s="26" t="str">
        <f>H9130&amp;"x"&amp;COUNTIF($H$5:H9130,H9130)</f>
        <v>0x8204</v>
      </c>
      <c r="J9130" t="str">
        <f t="shared" si="428"/>
        <v>.</v>
      </c>
    </row>
    <row r="9131" spans="7:10">
      <c r="G9131" t="str">
        <f t="shared" si="426"/>
        <v>.</v>
      </c>
      <c r="H9131">
        <f t="shared" si="427"/>
        <v>0</v>
      </c>
      <c r="I9131" s="26" t="str">
        <f>H9131&amp;"x"&amp;COUNTIF($H$5:H9131,H9131)</f>
        <v>0x8205</v>
      </c>
      <c r="J9131" t="str">
        <f t="shared" si="428"/>
        <v>.</v>
      </c>
    </row>
    <row r="9132" spans="7:10">
      <c r="G9132" t="str">
        <f t="shared" si="426"/>
        <v>.</v>
      </c>
      <c r="H9132">
        <f t="shared" si="427"/>
        <v>0</v>
      </c>
      <c r="I9132" s="26" t="str">
        <f>H9132&amp;"x"&amp;COUNTIF($H$5:H9132,H9132)</f>
        <v>0x8206</v>
      </c>
      <c r="J9132" t="str">
        <f t="shared" si="428"/>
        <v>.</v>
      </c>
    </row>
    <row r="9133" spans="7:10">
      <c r="G9133" t="str">
        <f t="shared" si="426"/>
        <v>.</v>
      </c>
      <c r="H9133">
        <f t="shared" si="427"/>
        <v>0</v>
      </c>
      <c r="I9133" s="26" t="str">
        <f>H9133&amp;"x"&amp;COUNTIF($H$5:H9133,H9133)</f>
        <v>0x8207</v>
      </c>
      <c r="J9133" t="str">
        <f t="shared" si="428"/>
        <v>.</v>
      </c>
    </row>
    <row r="9134" spans="7:10">
      <c r="G9134" t="str">
        <f t="shared" si="426"/>
        <v>.</v>
      </c>
      <c r="H9134">
        <f t="shared" si="427"/>
        <v>0</v>
      </c>
      <c r="I9134" s="26" t="str">
        <f>H9134&amp;"x"&amp;COUNTIF($H$5:H9134,H9134)</f>
        <v>0x8208</v>
      </c>
      <c r="J9134" t="str">
        <f t="shared" si="428"/>
        <v>.</v>
      </c>
    </row>
    <row r="9135" spans="7:10">
      <c r="G9135" t="str">
        <f t="shared" si="426"/>
        <v>.</v>
      </c>
      <c r="H9135">
        <f t="shared" si="427"/>
        <v>0</v>
      </c>
      <c r="I9135" s="26" t="str">
        <f>H9135&amp;"x"&amp;COUNTIF($H$5:H9135,H9135)</f>
        <v>0x8209</v>
      </c>
      <c r="J9135" t="str">
        <f t="shared" si="428"/>
        <v>.</v>
      </c>
    </row>
    <row r="9136" spans="7:10">
      <c r="G9136" t="str">
        <f t="shared" si="426"/>
        <v>.</v>
      </c>
      <c r="H9136">
        <f t="shared" si="427"/>
        <v>0</v>
      </c>
      <c r="I9136" s="26" t="str">
        <f>H9136&amp;"x"&amp;COUNTIF($H$5:H9136,H9136)</f>
        <v>0x8210</v>
      </c>
      <c r="J9136" t="str">
        <f t="shared" si="428"/>
        <v>.</v>
      </c>
    </row>
    <row r="9137" spans="7:10">
      <c r="G9137" t="str">
        <f t="shared" si="426"/>
        <v>.</v>
      </c>
      <c r="H9137">
        <f t="shared" si="427"/>
        <v>0</v>
      </c>
      <c r="I9137" s="26" t="str">
        <f>H9137&amp;"x"&amp;COUNTIF($H$5:H9137,H9137)</f>
        <v>0x8211</v>
      </c>
      <c r="J9137" t="str">
        <f t="shared" si="428"/>
        <v>.</v>
      </c>
    </row>
    <row r="9138" spans="7:10">
      <c r="G9138" t="str">
        <f t="shared" si="426"/>
        <v>.</v>
      </c>
      <c r="H9138">
        <f t="shared" si="427"/>
        <v>0</v>
      </c>
      <c r="I9138" s="26" t="str">
        <f>H9138&amp;"x"&amp;COUNTIF($H$5:H9138,H9138)</f>
        <v>0x8212</v>
      </c>
      <c r="J9138" t="str">
        <f t="shared" si="428"/>
        <v>.</v>
      </c>
    </row>
    <row r="9139" spans="7:10">
      <c r="G9139" t="str">
        <f t="shared" si="426"/>
        <v>.</v>
      </c>
      <c r="H9139">
        <f t="shared" si="427"/>
        <v>0</v>
      </c>
      <c r="I9139" s="26" t="str">
        <f>H9139&amp;"x"&amp;COUNTIF($H$5:H9139,H9139)</f>
        <v>0x8213</v>
      </c>
      <c r="J9139" t="str">
        <f t="shared" si="428"/>
        <v>.</v>
      </c>
    </row>
    <row r="9140" spans="7:10">
      <c r="G9140" t="str">
        <f t="shared" si="426"/>
        <v>.</v>
      </c>
      <c r="H9140">
        <f t="shared" si="427"/>
        <v>0</v>
      </c>
      <c r="I9140" s="26" t="str">
        <f>H9140&amp;"x"&amp;COUNTIF($H$5:H9140,H9140)</f>
        <v>0x8214</v>
      </c>
      <c r="J9140" t="str">
        <f t="shared" si="428"/>
        <v>.</v>
      </c>
    </row>
    <row r="9141" spans="7:10">
      <c r="G9141" t="str">
        <f t="shared" si="426"/>
        <v>.</v>
      </c>
      <c r="H9141">
        <f t="shared" si="427"/>
        <v>0</v>
      </c>
      <c r="I9141" s="26" t="str">
        <f>H9141&amp;"x"&amp;COUNTIF($H$5:H9141,H9141)</f>
        <v>0x8215</v>
      </c>
      <c r="J9141" t="str">
        <f t="shared" si="428"/>
        <v>.</v>
      </c>
    </row>
    <row r="9142" spans="7:10">
      <c r="G9142" t="str">
        <f t="shared" si="426"/>
        <v>.</v>
      </c>
      <c r="H9142">
        <f t="shared" si="427"/>
        <v>0</v>
      </c>
      <c r="I9142" s="26" t="str">
        <f>H9142&amp;"x"&amp;COUNTIF($H$5:H9142,H9142)</f>
        <v>0x8216</v>
      </c>
      <c r="J9142" t="str">
        <f t="shared" si="428"/>
        <v>.</v>
      </c>
    </row>
    <row r="9143" spans="7:10">
      <c r="G9143" t="str">
        <f t="shared" si="426"/>
        <v>.</v>
      </c>
      <c r="H9143">
        <f t="shared" si="427"/>
        <v>0</v>
      </c>
      <c r="I9143" s="26" t="str">
        <f>H9143&amp;"x"&amp;COUNTIF($H$5:H9143,H9143)</f>
        <v>0x8217</v>
      </c>
      <c r="J9143" t="str">
        <f t="shared" si="428"/>
        <v>.</v>
      </c>
    </row>
    <row r="9144" spans="7:10">
      <c r="G9144" t="str">
        <f t="shared" si="426"/>
        <v>.</v>
      </c>
      <c r="H9144">
        <f t="shared" si="427"/>
        <v>0</v>
      </c>
      <c r="I9144" s="26" t="str">
        <f>H9144&amp;"x"&amp;COUNTIF($H$5:H9144,H9144)</f>
        <v>0x8218</v>
      </c>
      <c r="J9144" t="str">
        <f t="shared" si="428"/>
        <v>.</v>
      </c>
    </row>
    <row r="9145" spans="7:10">
      <c r="G9145" t="str">
        <f t="shared" si="426"/>
        <v>.</v>
      </c>
      <c r="H9145">
        <f t="shared" si="427"/>
        <v>0</v>
      </c>
      <c r="I9145" s="26" t="str">
        <f>H9145&amp;"x"&amp;COUNTIF($H$5:H9145,H9145)</f>
        <v>0x8219</v>
      </c>
      <c r="J9145" t="str">
        <f t="shared" si="428"/>
        <v>.</v>
      </c>
    </row>
    <row r="9146" spans="7:10">
      <c r="G9146" t="str">
        <f t="shared" si="426"/>
        <v>.</v>
      </c>
      <c r="H9146">
        <f t="shared" si="427"/>
        <v>0</v>
      </c>
      <c r="I9146" s="26" t="str">
        <f>H9146&amp;"x"&amp;COUNTIF($H$5:H9146,H9146)</f>
        <v>0x8220</v>
      </c>
      <c r="J9146" t="str">
        <f t="shared" si="428"/>
        <v>.</v>
      </c>
    </row>
    <row r="9147" spans="7:10">
      <c r="G9147" t="str">
        <f t="shared" si="426"/>
        <v>.</v>
      </c>
      <c r="H9147">
        <f t="shared" si="427"/>
        <v>0</v>
      </c>
      <c r="I9147" s="26" t="str">
        <f>H9147&amp;"x"&amp;COUNTIF($H$5:H9147,H9147)</f>
        <v>0x8221</v>
      </c>
      <c r="J9147" t="str">
        <f t="shared" si="428"/>
        <v>.</v>
      </c>
    </row>
    <row r="9148" spans="7:10">
      <c r="G9148" t="str">
        <f t="shared" si="426"/>
        <v>.</v>
      </c>
      <c r="H9148">
        <f t="shared" si="427"/>
        <v>0</v>
      </c>
      <c r="I9148" s="26" t="str">
        <f>H9148&amp;"x"&amp;COUNTIF($H$5:H9148,H9148)</f>
        <v>0x8222</v>
      </c>
      <c r="J9148" t="str">
        <f t="shared" si="428"/>
        <v>.</v>
      </c>
    </row>
    <row r="9149" spans="7:10">
      <c r="G9149" t="str">
        <f t="shared" si="426"/>
        <v>.</v>
      </c>
      <c r="H9149">
        <f t="shared" si="427"/>
        <v>0</v>
      </c>
      <c r="I9149" s="26" t="str">
        <f>H9149&amp;"x"&amp;COUNTIF($H$5:H9149,H9149)</f>
        <v>0x8223</v>
      </c>
      <c r="J9149" t="str">
        <f t="shared" si="428"/>
        <v>.</v>
      </c>
    </row>
    <row r="9150" spans="7:10">
      <c r="G9150" t="str">
        <f t="shared" si="426"/>
        <v>.</v>
      </c>
      <c r="H9150">
        <f t="shared" si="427"/>
        <v>0</v>
      </c>
      <c r="I9150" s="26" t="str">
        <f>H9150&amp;"x"&amp;COUNTIF($H$5:H9150,H9150)</f>
        <v>0x8224</v>
      </c>
      <c r="J9150" t="str">
        <f t="shared" si="428"/>
        <v>.</v>
      </c>
    </row>
    <row r="9151" spans="7:10">
      <c r="G9151" t="str">
        <f t="shared" si="426"/>
        <v>.</v>
      </c>
      <c r="H9151">
        <f t="shared" si="427"/>
        <v>0</v>
      </c>
      <c r="I9151" s="26" t="str">
        <f>H9151&amp;"x"&amp;COUNTIF($H$5:H9151,H9151)</f>
        <v>0x8225</v>
      </c>
      <c r="J9151" t="str">
        <f t="shared" si="428"/>
        <v>.</v>
      </c>
    </row>
    <row r="9152" spans="7:10">
      <c r="G9152" t="str">
        <f t="shared" si="426"/>
        <v>.</v>
      </c>
      <c r="H9152">
        <f t="shared" si="427"/>
        <v>0</v>
      </c>
      <c r="I9152" s="26" t="str">
        <f>H9152&amp;"x"&amp;COUNTIF($H$5:H9152,H9152)</f>
        <v>0x8226</v>
      </c>
      <c r="J9152" t="str">
        <f t="shared" si="428"/>
        <v>.</v>
      </c>
    </row>
    <row r="9153" spans="7:10">
      <c r="G9153" t="str">
        <f t="shared" si="426"/>
        <v>.</v>
      </c>
      <c r="H9153">
        <f t="shared" si="427"/>
        <v>0</v>
      </c>
      <c r="I9153" s="26" t="str">
        <f>H9153&amp;"x"&amp;COUNTIF($H$5:H9153,H9153)</f>
        <v>0x8227</v>
      </c>
      <c r="J9153" t="str">
        <f t="shared" si="428"/>
        <v>.</v>
      </c>
    </row>
    <row r="9154" spans="7:10">
      <c r="G9154" t="str">
        <f t="shared" si="426"/>
        <v>.</v>
      </c>
      <c r="H9154">
        <f t="shared" si="427"/>
        <v>0</v>
      </c>
      <c r="I9154" s="26" t="str">
        <f>H9154&amp;"x"&amp;COUNTIF($H$5:H9154,H9154)</f>
        <v>0x8228</v>
      </c>
      <c r="J9154" t="str">
        <f t="shared" si="428"/>
        <v>.</v>
      </c>
    </row>
    <row r="9155" spans="7:10">
      <c r="G9155" t="str">
        <f t="shared" si="426"/>
        <v>.</v>
      </c>
      <c r="H9155">
        <f t="shared" si="427"/>
        <v>0</v>
      </c>
      <c r="I9155" s="26" t="str">
        <f>H9155&amp;"x"&amp;COUNTIF($H$5:H9155,H9155)</f>
        <v>0x8229</v>
      </c>
      <c r="J9155" t="str">
        <f t="shared" si="428"/>
        <v>.</v>
      </c>
    </row>
    <row r="9156" spans="7:10">
      <c r="G9156" t="str">
        <f t="shared" si="426"/>
        <v>.</v>
      </c>
      <c r="H9156">
        <f t="shared" si="427"/>
        <v>0</v>
      </c>
      <c r="I9156" s="26" t="str">
        <f>H9156&amp;"x"&amp;COUNTIF($H$5:H9156,H9156)</f>
        <v>0x8230</v>
      </c>
      <c r="J9156" t="str">
        <f t="shared" si="428"/>
        <v>.</v>
      </c>
    </row>
    <row r="9157" spans="7:10">
      <c r="G9157" t="str">
        <f t="shared" ref="G9157:G9220" si="429">A9157&amp;"."&amp;B9157</f>
        <v>.</v>
      </c>
      <c r="H9157">
        <f t="shared" ref="H9157:H9220" si="430">F9157</f>
        <v>0</v>
      </c>
      <c r="I9157" s="26" t="str">
        <f>H9157&amp;"x"&amp;COUNTIF($H$5:H9157,H9157)</f>
        <v>0x8231</v>
      </c>
      <c r="J9157" t="str">
        <f t="shared" ref="J9157:J9220" si="431">G9157</f>
        <v>.</v>
      </c>
    </row>
    <row r="9158" spans="7:10">
      <c r="G9158" t="str">
        <f t="shared" si="429"/>
        <v>.</v>
      </c>
      <c r="H9158">
        <f t="shared" si="430"/>
        <v>0</v>
      </c>
      <c r="I9158" s="26" t="str">
        <f>H9158&amp;"x"&amp;COUNTIF($H$5:H9158,H9158)</f>
        <v>0x8232</v>
      </c>
      <c r="J9158" t="str">
        <f t="shared" si="431"/>
        <v>.</v>
      </c>
    </row>
    <row r="9159" spans="7:10">
      <c r="G9159" t="str">
        <f t="shared" si="429"/>
        <v>.</v>
      </c>
      <c r="H9159">
        <f t="shared" si="430"/>
        <v>0</v>
      </c>
      <c r="I9159" s="26" t="str">
        <f>H9159&amp;"x"&amp;COUNTIF($H$5:H9159,H9159)</f>
        <v>0x8233</v>
      </c>
      <c r="J9159" t="str">
        <f t="shared" si="431"/>
        <v>.</v>
      </c>
    </row>
    <row r="9160" spans="7:10">
      <c r="G9160" t="str">
        <f t="shared" si="429"/>
        <v>.</v>
      </c>
      <c r="H9160">
        <f t="shared" si="430"/>
        <v>0</v>
      </c>
      <c r="I9160" s="26" t="str">
        <f>H9160&amp;"x"&amp;COUNTIF($H$5:H9160,H9160)</f>
        <v>0x8234</v>
      </c>
      <c r="J9160" t="str">
        <f t="shared" si="431"/>
        <v>.</v>
      </c>
    </row>
    <row r="9161" spans="7:10">
      <c r="G9161" t="str">
        <f t="shared" si="429"/>
        <v>.</v>
      </c>
      <c r="H9161">
        <f t="shared" si="430"/>
        <v>0</v>
      </c>
      <c r="I9161" s="26" t="str">
        <f>H9161&amp;"x"&amp;COUNTIF($H$5:H9161,H9161)</f>
        <v>0x8235</v>
      </c>
      <c r="J9161" t="str">
        <f t="shared" si="431"/>
        <v>.</v>
      </c>
    </row>
    <row r="9162" spans="7:10">
      <c r="G9162" t="str">
        <f t="shared" si="429"/>
        <v>.</v>
      </c>
      <c r="H9162">
        <f t="shared" si="430"/>
        <v>0</v>
      </c>
      <c r="I9162" s="26" t="str">
        <f>H9162&amp;"x"&amp;COUNTIF($H$5:H9162,H9162)</f>
        <v>0x8236</v>
      </c>
      <c r="J9162" t="str">
        <f t="shared" si="431"/>
        <v>.</v>
      </c>
    </row>
    <row r="9163" spans="7:10">
      <c r="G9163" t="str">
        <f t="shared" si="429"/>
        <v>.</v>
      </c>
      <c r="H9163">
        <f t="shared" si="430"/>
        <v>0</v>
      </c>
      <c r="I9163" s="26" t="str">
        <f>H9163&amp;"x"&amp;COUNTIF($H$5:H9163,H9163)</f>
        <v>0x8237</v>
      </c>
      <c r="J9163" t="str">
        <f t="shared" si="431"/>
        <v>.</v>
      </c>
    </row>
    <row r="9164" spans="7:10">
      <c r="G9164" t="str">
        <f t="shared" si="429"/>
        <v>.</v>
      </c>
      <c r="H9164">
        <f t="shared" si="430"/>
        <v>0</v>
      </c>
      <c r="I9164" s="26" t="str">
        <f>H9164&amp;"x"&amp;COUNTIF($H$5:H9164,H9164)</f>
        <v>0x8238</v>
      </c>
      <c r="J9164" t="str">
        <f t="shared" si="431"/>
        <v>.</v>
      </c>
    </row>
    <row r="9165" spans="7:10">
      <c r="G9165" t="str">
        <f t="shared" si="429"/>
        <v>.</v>
      </c>
      <c r="H9165">
        <f t="shared" si="430"/>
        <v>0</v>
      </c>
      <c r="I9165" s="26" t="str">
        <f>H9165&amp;"x"&amp;COUNTIF($H$5:H9165,H9165)</f>
        <v>0x8239</v>
      </c>
      <c r="J9165" t="str">
        <f t="shared" si="431"/>
        <v>.</v>
      </c>
    </row>
    <row r="9166" spans="7:10">
      <c r="G9166" t="str">
        <f t="shared" si="429"/>
        <v>.</v>
      </c>
      <c r="H9166">
        <f t="shared" si="430"/>
        <v>0</v>
      </c>
      <c r="I9166" s="26" t="str">
        <f>H9166&amp;"x"&amp;COUNTIF($H$5:H9166,H9166)</f>
        <v>0x8240</v>
      </c>
      <c r="J9166" t="str">
        <f t="shared" si="431"/>
        <v>.</v>
      </c>
    </row>
    <row r="9167" spans="7:10">
      <c r="G9167" t="str">
        <f t="shared" si="429"/>
        <v>.</v>
      </c>
      <c r="H9167">
        <f t="shared" si="430"/>
        <v>0</v>
      </c>
      <c r="I9167" s="26" t="str">
        <f>H9167&amp;"x"&amp;COUNTIF($H$5:H9167,H9167)</f>
        <v>0x8241</v>
      </c>
      <c r="J9167" t="str">
        <f t="shared" si="431"/>
        <v>.</v>
      </c>
    </row>
    <row r="9168" spans="7:10">
      <c r="G9168" t="str">
        <f t="shared" si="429"/>
        <v>.</v>
      </c>
      <c r="H9168">
        <f t="shared" si="430"/>
        <v>0</v>
      </c>
      <c r="I9168" s="26" t="str">
        <f>H9168&amp;"x"&amp;COUNTIF($H$5:H9168,H9168)</f>
        <v>0x8242</v>
      </c>
      <c r="J9168" t="str">
        <f t="shared" si="431"/>
        <v>.</v>
      </c>
    </row>
    <row r="9169" spans="7:10">
      <c r="G9169" t="str">
        <f t="shared" si="429"/>
        <v>.</v>
      </c>
      <c r="H9169">
        <f t="shared" si="430"/>
        <v>0</v>
      </c>
      <c r="I9169" s="26" t="str">
        <f>H9169&amp;"x"&amp;COUNTIF($H$5:H9169,H9169)</f>
        <v>0x8243</v>
      </c>
      <c r="J9169" t="str">
        <f t="shared" si="431"/>
        <v>.</v>
      </c>
    </row>
    <row r="9170" spans="7:10">
      <c r="G9170" t="str">
        <f t="shared" si="429"/>
        <v>.</v>
      </c>
      <c r="H9170">
        <f t="shared" si="430"/>
        <v>0</v>
      </c>
      <c r="I9170" s="26" t="str">
        <f>H9170&amp;"x"&amp;COUNTIF($H$5:H9170,H9170)</f>
        <v>0x8244</v>
      </c>
      <c r="J9170" t="str">
        <f t="shared" si="431"/>
        <v>.</v>
      </c>
    </row>
    <row r="9171" spans="7:10">
      <c r="G9171" t="str">
        <f t="shared" si="429"/>
        <v>.</v>
      </c>
      <c r="H9171">
        <f t="shared" si="430"/>
        <v>0</v>
      </c>
      <c r="I9171" s="26" t="str">
        <f>H9171&amp;"x"&amp;COUNTIF($H$5:H9171,H9171)</f>
        <v>0x8245</v>
      </c>
      <c r="J9171" t="str">
        <f t="shared" si="431"/>
        <v>.</v>
      </c>
    </row>
    <row r="9172" spans="7:10">
      <c r="G9172" t="str">
        <f t="shared" si="429"/>
        <v>.</v>
      </c>
      <c r="H9172">
        <f t="shared" si="430"/>
        <v>0</v>
      </c>
      <c r="I9172" s="26" t="str">
        <f>H9172&amp;"x"&amp;COUNTIF($H$5:H9172,H9172)</f>
        <v>0x8246</v>
      </c>
      <c r="J9172" t="str">
        <f t="shared" si="431"/>
        <v>.</v>
      </c>
    </row>
    <row r="9173" spans="7:10">
      <c r="G9173" t="str">
        <f t="shared" si="429"/>
        <v>.</v>
      </c>
      <c r="H9173">
        <f t="shared" si="430"/>
        <v>0</v>
      </c>
      <c r="I9173" s="26" t="str">
        <f>H9173&amp;"x"&amp;COUNTIF($H$5:H9173,H9173)</f>
        <v>0x8247</v>
      </c>
      <c r="J9173" t="str">
        <f t="shared" si="431"/>
        <v>.</v>
      </c>
    </row>
    <row r="9174" spans="7:10">
      <c r="G9174" t="str">
        <f t="shared" si="429"/>
        <v>.</v>
      </c>
      <c r="H9174">
        <f t="shared" si="430"/>
        <v>0</v>
      </c>
      <c r="I9174" s="26" t="str">
        <f>H9174&amp;"x"&amp;COUNTIF($H$5:H9174,H9174)</f>
        <v>0x8248</v>
      </c>
      <c r="J9174" t="str">
        <f t="shared" si="431"/>
        <v>.</v>
      </c>
    </row>
    <row r="9175" spans="7:10">
      <c r="G9175" t="str">
        <f t="shared" si="429"/>
        <v>.</v>
      </c>
      <c r="H9175">
        <f t="shared" si="430"/>
        <v>0</v>
      </c>
      <c r="I9175" s="26" t="str">
        <f>H9175&amp;"x"&amp;COUNTIF($H$5:H9175,H9175)</f>
        <v>0x8249</v>
      </c>
      <c r="J9175" t="str">
        <f t="shared" si="431"/>
        <v>.</v>
      </c>
    </row>
    <row r="9176" spans="7:10">
      <c r="G9176" t="str">
        <f t="shared" si="429"/>
        <v>.</v>
      </c>
      <c r="H9176">
        <f t="shared" si="430"/>
        <v>0</v>
      </c>
      <c r="I9176" s="26" t="str">
        <f>H9176&amp;"x"&amp;COUNTIF($H$5:H9176,H9176)</f>
        <v>0x8250</v>
      </c>
      <c r="J9176" t="str">
        <f t="shared" si="431"/>
        <v>.</v>
      </c>
    </row>
    <row r="9177" spans="7:10">
      <c r="G9177" t="str">
        <f t="shared" si="429"/>
        <v>.</v>
      </c>
      <c r="H9177">
        <f t="shared" si="430"/>
        <v>0</v>
      </c>
      <c r="I9177" s="26" t="str">
        <f>H9177&amp;"x"&amp;COUNTIF($H$5:H9177,H9177)</f>
        <v>0x8251</v>
      </c>
      <c r="J9177" t="str">
        <f t="shared" si="431"/>
        <v>.</v>
      </c>
    </row>
    <row r="9178" spans="7:10">
      <c r="G9178" t="str">
        <f t="shared" si="429"/>
        <v>.</v>
      </c>
      <c r="H9178">
        <f t="shared" si="430"/>
        <v>0</v>
      </c>
      <c r="I9178" s="26" t="str">
        <f>H9178&amp;"x"&amp;COUNTIF($H$5:H9178,H9178)</f>
        <v>0x8252</v>
      </c>
      <c r="J9178" t="str">
        <f t="shared" si="431"/>
        <v>.</v>
      </c>
    </row>
    <row r="9179" spans="7:10">
      <c r="G9179" t="str">
        <f t="shared" si="429"/>
        <v>.</v>
      </c>
      <c r="H9179">
        <f t="shared" si="430"/>
        <v>0</v>
      </c>
      <c r="I9179" s="26" t="str">
        <f>H9179&amp;"x"&amp;COUNTIF($H$5:H9179,H9179)</f>
        <v>0x8253</v>
      </c>
      <c r="J9179" t="str">
        <f t="shared" si="431"/>
        <v>.</v>
      </c>
    </row>
    <row r="9180" spans="7:10">
      <c r="G9180" t="str">
        <f t="shared" si="429"/>
        <v>.</v>
      </c>
      <c r="H9180">
        <f t="shared" si="430"/>
        <v>0</v>
      </c>
      <c r="I9180" s="26" t="str">
        <f>H9180&amp;"x"&amp;COUNTIF($H$5:H9180,H9180)</f>
        <v>0x8254</v>
      </c>
      <c r="J9180" t="str">
        <f t="shared" si="431"/>
        <v>.</v>
      </c>
    </row>
    <row r="9181" spans="7:10">
      <c r="G9181" t="str">
        <f t="shared" si="429"/>
        <v>.</v>
      </c>
      <c r="H9181">
        <f t="shared" si="430"/>
        <v>0</v>
      </c>
      <c r="I9181" s="26" t="str">
        <f>H9181&amp;"x"&amp;COUNTIF($H$5:H9181,H9181)</f>
        <v>0x8255</v>
      </c>
      <c r="J9181" t="str">
        <f t="shared" si="431"/>
        <v>.</v>
      </c>
    </row>
    <row r="9182" spans="7:10">
      <c r="G9182" t="str">
        <f t="shared" si="429"/>
        <v>.</v>
      </c>
      <c r="H9182">
        <f t="shared" si="430"/>
        <v>0</v>
      </c>
      <c r="I9182" s="26" t="str">
        <f>H9182&amp;"x"&amp;COUNTIF($H$5:H9182,H9182)</f>
        <v>0x8256</v>
      </c>
      <c r="J9182" t="str">
        <f t="shared" si="431"/>
        <v>.</v>
      </c>
    </row>
    <row r="9183" spans="7:10">
      <c r="G9183" t="str">
        <f t="shared" si="429"/>
        <v>.</v>
      </c>
      <c r="H9183">
        <f t="shared" si="430"/>
        <v>0</v>
      </c>
      <c r="I9183" s="26" t="str">
        <f>H9183&amp;"x"&amp;COUNTIF($H$5:H9183,H9183)</f>
        <v>0x8257</v>
      </c>
      <c r="J9183" t="str">
        <f t="shared" si="431"/>
        <v>.</v>
      </c>
    </row>
    <row r="9184" spans="7:10">
      <c r="G9184" t="str">
        <f t="shared" si="429"/>
        <v>.</v>
      </c>
      <c r="H9184">
        <f t="shared" si="430"/>
        <v>0</v>
      </c>
      <c r="I9184" s="26" t="str">
        <f>H9184&amp;"x"&amp;COUNTIF($H$5:H9184,H9184)</f>
        <v>0x8258</v>
      </c>
      <c r="J9184" t="str">
        <f t="shared" si="431"/>
        <v>.</v>
      </c>
    </row>
    <row r="9185" spans="7:10">
      <c r="G9185" t="str">
        <f t="shared" si="429"/>
        <v>.</v>
      </c>
      <c r="H9185">
        <f t="shared" si="430"/>
        <v>0</v>
      </c>
      <c r="I9185" s="26" t="str">
        <f>H9185&amp;"x"&amp;COUNTIF($H$5:H9185,H9185)</f>
        <v>0x8259</v>
      </c>
      <c r="J9185" t="str">
        <f t="shared" si="431"/>
        <v>.</v>
      </c>
    </row>
    <row r="9186" spans="7:10">
      <c r="G9186" t="str">
        <f t="shared" si="429"/>
        <v>.</v>
      </c>
      <c r="H9186">
        <f t="shared" si="430"/>
        <v>0</v>
      </c>
      <c r="I9186" s="26" t="str">
        <f>H9186&amp;"x"&amp;COUNTIF($H$5:H9186,H9186)</f>
        <v>0x8260</v>
      </c>
      <c r="J9186" t="str">
        <f t="shared" si="431"/>
        <v>.</v>
      </c>
    </row>
    <row r="9187" spans="7:10">
      <c r="G9187" t="str">
        <f t="shared" si="429"/>
        <v>.</v>
      </c>
      <c r="H9187">
        <f t="shared" si="430"/>
        <v>0</v>
      </c>
      <c r="I9187" s="26" t="str">
        <f>H9187&amp;"x"&amp;COUNTIF($H$5:H9187,H9187)</f>
        <v>0x8261</v>
      </c>
      <c r="J9187" t="str">
        <f t="shared" si="431"/>
        <v>.</v>
      </c>
    </row>
    <row r="9188" spans="7:10">
      <c r="G9188" t="str">
        <f t="shared" si="429"/>
        <v>.</v>
      </c>
      <c r="H9188">
        <f t="shared" si="430"/>
        <v>0</v>
      </c>
      <c r="I9188" s="26" t="str">
        <f>H9188&amp;"x"&amp;COUNTIF($H$5:H9188,H9188)</f>
        <v>0x8262</v>
      </c>
      <c r="J9188" t="str">
        <f t="shared" si="431"/>
        <v>.</v>
      </c>
    </row>
    <row r="9189" spans="7:10">
      <c r="G9189" t="str">
        <f t="shared" si="429"/>
        <v>.</v>
      </c>
      <c r="H9189">
        <f t="shared" si="430"/>
        <v>0</v>
      </c>
      <c r="I9189" s="26" t="str">
        <f>H9189&amp;"x"&amp;COUNTIF($H$5:H9189,H9189)</f>
        <v>0x8263</v>
      </c>
      <c r="J9189" t="str">
        <f t="shared" si="431"/>
        <v>.</v>
      </c>
    </row>
    <row r="9190" spans="7:10">
      <c r="G9190" t="str">
        <f t="shared" si="429"/>
        <v>.</v>
      </c>
      <c r="H9190">
        <f t="shared" si="430"/>
        <v>0</v>
      </c>
      <c r="I9190" s="26" t="str">
        <f>H9190&amp;"x"&amp;COUNTIF($H$5:H9190,H9190)</f>
        <v>0x8264</v>
      </c>
      <c r="J9190" t="str">
        <f t="shared" si="431"/>
        <v>.</v>
      </c>
    </row>
    <row r="9191" spans="7:10">
      <c r="G9191" t="str">
        <f t="shared" si="429"/>
        <v>.</v>
      </c>
      <c r="H9191">
        <f t="shared" si="430"/>
        <v>0</v>
      </c>
      <c r="I9191" s="26" t="str">
        <f>H9191&amp;"x"&amp;COUNTIF($H$5:H9191,H9191)</f>
        <v>0x8265</v>
      </c>
      <c r="J9191" t="str">
        <f t="shared" si="431"/>
        <v>.</v>
      </c>
    </row>
    <row r="9192" spans="7:10">
      <c r="G9192" t="str">
        <f t="shared" si="429"/>
        <v>.</v>
      </c>
      <c r="H9192">
        <f t="shared" si="430"/>
        <v>0</v>
      </c>
      <c r="I9192" s="26" t="str">
        <f>H9192&amp;"x"&amp;COUNTIF($H$5:H9192,H9192)</f>
        <v>0x8266</v>
      </c>
      <c r="J9192" t="str">
        <f t="shared" si="431"/>
        <v>.</v>
      </c>
    </row>
    <row r="9193" spans="7:10">
      <c r="G9193" t="str">
        <f t="shared" si="429"/>
        <v>.</v>
      </c>
      <c r="H9193">
        <f t="shared" si="430"/>
        <v>0</v>
      </c>
      <c r="I9193" s="26" t="str">
        <f>H9193&amp;"x"&amp;COUNTIF($H$5:H9193,H9193)</f>
        <v>0x8267</v>
      </c>
      <c r="J9193" t="str">
        <f t="shared" si="431"/>
        <v>.</v>
      </c>
    </row>
    <row r="9194" spans="7:10">
      <c r="G9194" t="str">
        <f t="shared" si="429"/>
        <v>.</v>
      </c>
      <c r="H9194">
        <f t="shared" si="430"/>
        <v>0</v>
      </c>
      <c r="I9194" s="26" t="str">
        <f>H9194&amp;"x"&amp;COUNTIF($H$5:H9194,H9194)</f>
        <v>0x8268</v>
      </c>
      <c r="J9194" t="str">
        <f t="shared" si="431"/>
        <v>.</v>
      </c>
    </row>
    <row r="9195" spans="7:10">
      <c r="G9195" t="str">
        <f t="shared" si="429"/>
        <v>.</v>
      </c>
      <c r="H9195">
        <f t="shared" si="430"/>
        <v>0</v>
      </c>
      <c r="I9195" s="26" t="str">
        <f>H9195&amp;"x"&amp;COUNTIF($H$5:H9195,H9195)</f>
        <v>0x8269</v>
      </c>
      <c r="J9195" t="str">
        <f t="shared" si="431"/>
        <v>.</v>
      </c>
    </row>
    <row r="9196" spans="7:10">
      <c r="G9196" t="str">
        <f t="shared" si="429"/>
        <v>.</v>
      </c>
      <c r="H9196">
        <f t="shared" si="430"/>
        <v>0</v>
      </c>
      <c r="I9196" s="26" t="str">
        <f>H9196&amp;"x"&amp;COUNTIF($H$5:H9196,H9196)</f>
        <v>0x8270</v>
      </c>
      <c r="J9196" t="str">
        <f t="shared" si="431"/>
        <v>.</v>
      </c>
    </row>
    <row r="9197" spans="7:10">
      <c r="G9197" t="str">
        <f t="shared" si="429"/>
        <v>.</v>
      </c>
      <c r="H9197">
        <f t="shared" si="430"/>
        <v>0</v>
      </c>
      <c r="I9197" s="26" t="str">
        <f>H9197&amp;"x"&amp;COUNTIF($H$5:H9197,H9197)</f>
        <v>0x8271</v>
      </c>
      <c r="J9197" t="str">
        <f t="shared" si="431"/>
        <v>.</v>
      </c>
    </row>
    <row r="9198" spans="7:10">
      <c r="G9198" t="str">
        <f t="shared" si="429"/>
        <v>.</v>
      </c>
      <c r="H9198">
        <f t="shared" si="430"/>
        <v>0</v>
      </c>
      <c r="I9198" s="26" t="str">
        <f>H9198&amp;"x"&amp;COUNTIF($H$5:H9198,H9198)</f>
        <v>0x8272</v>
      </c>
      <c r="J9198" t="str">
        <f t="shared" si="431"/>
        <v>.</v>
      </c>
    </row>
    <row r="9199" spans="7:10">
      <c r="G9199" t="str">
        <f t="shared" si="429"/>
        <v>.</v>
      </c>
      <c r="H9199">
        <f t="shared" si="430"/>
        <v>0</v>
      </c>
      <c r="I9199" s="26" t="str">
        <f>H9199&amp;"x"&amp;COUNTIF($H$5:H9199,H9199)</f>
        <v>0x8273</v>
      </c>
      <c r="J9199" t="str">
        <f t="shared" si="431"/>
        <v>.</v>
      </c>
    </row>
    <row r="9200" spans="7:10">
      <c r="G9200" t="str">
        <f t="shared" si="429"/>
        <v>.</v>
      </c>
      <c r="H9200">
        <f t="shared" si="430"/>
        <v>0</v>
      </c>
      <c r="I9200" s="26" t="str">
        <f>H9200&amp;"x"&amp;COUNTIF($H$5:H9200,H9200)</f>
        <v>0x8274</v>
      </c>
      <c r="J9200" t="str">
        <f t="shared" si="431"/>
        <v>.</v>
      </c>
    </row>
    <row r="9201" spans="7:10">
      <c r="G9201" t="str">
        <f t="shared" si="429"/>
        <v>.</v>
      </c>
      <c r="H9201">
        <f t="shared" si="430"/>
        <v>0</v>
      </c>
      <c r="I9201" s="26" t="str">
        <f>H9201&amp;"x"&amp;COUNTIF($H$5:H9201,H9201)</f>
        <v>0x8275</v>
      </c>
      <c r="J9201" t="str">
        <f t="shared" si="431"/>
        <v>.</v>
      </c>
    </row>
    <row r="9202" spans="7:10">
      <c r="G9202" t="str">
        <f t="shared" si="429"/>
        <v>.</v>
      </c>
      <c r="H9202">
        <f t="shared" si="430"/>
        <v>0</v>
      </c>
      <c r="I9202" s="26" t="str">
        <f>H9202&amp;"x"&amp;COUNTIF($H$5:H9202,H9202)</f>
        <v>0x8276</v>
      </c>
      <c r="J9202" t="str">
        <f t="shared" si="431"/>
        <v>.</v>
      </c>
    </row>
    <row r="9203" spans="7:10">
      <c r="G9203" t="str">
        <f t="shared" si="429"/>
        <v>.</v>
      </c>
      <c r="H9203">
        <f t="shared" si="430"/>
        <v>0</v>
      </c>
      <c r="I9203" s="26" t="str">
        <f>H9203&amp;"x"&amp;COUNTIF($H$5:H9203,H9203)</f>
        <v>0x8277</v>
      </c>
      <c r="J9203" t="str">
        <f t="shared" si="431"/>
        <v>.</v>
      </c>
    </row>
    <row r="9204" spans="7:10">
      <c r="G9204" t="str">
        <f t="shared" si="429"/>
        <v>.</v>
      </c>
      <c r="H9204">
        <f t="shared" si="430"/>
        <v>0</v>
      </c>
      <c r="I9204" s="26" t="str">
        <f>H9204&amp;"x"&amp;COUNTIF($H$5:H9204,H9204)</f>
        <v>0x8278</v>
      </c>
      <c r="J9204" t="str">
        <f t="shared" si="431"/>
        <v>.</v>
      </c>
    </row>
    <row r="9205" spans="7:10">
      <c r="G9205" t="str">
        <f t="shared" si="429"/>
        <v>.</v>
      </c>
      <c r="H9205">
        <f t="shared" si="430"/>
        <v>0</v>
      </c>
      <c r="I9205" s="26" t="str">
        <f>H9205&amp;"x"&amp;COUNTIF($H$5:H9205,H9205)</f>
        <v>0x8279</v>
      </c>
      <c r="J9205" t="str">
        <f t="shared" si="431"/>
        <v>.</v>
      </c>
    </row>
    <row r="9206" spans="7:10">
      <c r="G9206" t="str">
        <f t="shared" si="429"/>
        <v>.</v>
      </c>
      <c r="H9206">
        <f t="shared" si="430"/>
        <v>0</v>
      </c>
      <c r="I9206" s="26" t="str">
        <f>H9206&amp;"x"&amp;COUNTIF($H$5:H9206,H9206)</f>
        <v>0x8280</v>
      </c>
      <c r="J9206" t="str">
        <f t="shared" si="431"/>
        <v>.</v>
      </c>
    </row>
    <row r="9207" spans="7:10">
      <c r="G9207" t="str">
        <f t="shared" si="429"/>
        <v>.</v>
      </c>
      <c r="H9207">
        <f t="shared" si="430"/>
        <v>0</v>
      </c>
      <c r="I9207" s="26" t="str">
        <f>H9207&amp;"x"&amp;COUNTIF($H$5:H9207,H9207)</f>
        <v>0x8281</v>
      </c>
      <c r="J9207" t="str">
        <f t="shared" si="431"/>
        <v>.</v>
      </c>
    </row>
    <row r="9208" spans="7:10">
      <c r="G9208" t="str">
        <f t="shared" si="429"/>
        <v>.</v>
      </c>
      <c r="H9208">
        <f t="shared" si="430"/>
        <v>0</v>
      </c>
      <c r="I9208" s="26" t="str">
        <f>H9208&amp;"x"&amp;COUNTIF($H$5:H9208,H9208)</f>
        <v>0x8282</v>
      </c>
      <c r="J9208" t="str">
        <f t="shared" si="431"/>
        <v>.</v>
      </c>
    </row>
    <row r="9209" spans="7:10">
      <c r="G9209" t="str">
        <f t="shared" si="429"/>
        <v>.</v>
      </c>
      <c r="H9209">
        <f t="shared" si="430"/>
        <v>0</v>
      </c>
      <c r="I9209" s="26" t="str">
        <f>H9209&amp;"x"&amp;COUNTIF($H$5:H9209,H9209)</f>
        <v>0x8283</v>
      </c>
      <c r="J9209" t="str">
        <f t="shared" si="431"/>
        <v>.</v>
      </c>
    </row>
    <row r="9210" spans="7:10">
      <c r="G9210" t="str">
        <f t="shared" si="429"/>
        <v>.</v>
      </c>
      <c r="H9210">
        <f t="shared" si="430"/>
        <v>0</v>
      </c>
      <c r="I9210" s="26" t="str">
        <f>H9210&amp;"x"&amp;COUNTIF($H$5:H9210,H9210)</f>
        <v>0x8284</v>
      </c>
      <c r="J9210" t="str">
        <f t="shared" si="431"/>
        <v>.</v>
      </c>
    </row>
    <row r="9211" spans="7:10">
      <c r="G9211" t="str">
        <f t="shared" si="429"/>
        <v>.</v>
      </c>
      <c r="H9211">
        <f t="shared" si="430"/>
        <v>0</v>
      </c>
      <c r="I9211" s="26" t="str">
        <f>H9211&amp;"x"&amp;COUNTIF($H$5:H9211,H9211)</f>
        <v>0x8285</v>
      </c>
      <c r="J9211" t="str">
        <f t="shared" si="431"/>
        <v>.</v>
      </c>
    </row>
    <row r="9212" spans="7:10">
      <c r="G9212" t="str">
        <f t="shared" si="429"/>
        <v>.</v>
      </c>
      <c r="H9212">
        <f t="shared" si="430"/>
        <v>0</v>
      </c>
      <c r="I9212" s="26" t="str">
        <f>H9212&amp;"x"&amp;COUNTIF($H$5:H9212,H9212)</f>
        <v>0x8286</v>
      </c>
      <c r="J9212" t="str">
        <f t="shared" si="431"/>
        <v>.</v>
      </c>
    </row>
    <row r="9213" spans="7:10">
      <c r="G9213" t="str">
        <f t="shared" si="429"/>
        <v>.</v>
      </c>
      <c r="H9213">
        <f t="shared" si="430"/>
        <v>0</v>
      </c>
      <c r="I9213" s="26" t="str">
        <f>H9213&amp;"x"&amp;COUNTIF($H$5:H9213,H9213)</f>
        <v>0x8287</v>
      </c>
      <c r="J9213" t="str">
        <f t="shared" si="431"/>
        <v>.</v>
      </c>
    </row>
    <row r="9214" spans="7:10">
      <c r="G9214" t="str">
        <f t="shared" si="429"/>
        <v>.</v>
      </c>
      <c r="H9214">
        <f t="shared" si="430"/>
        <v>0</v>
      </c>
      <c r="I9214" s="26" t="str">
        <f>H9214&amp;"x"&amp;COUNTIF($H$5:H9214,H9214)</f>
        <v>0x8288</v>
      </c>
      <c r="J9214" t="str">
        <f t="shared" si="431"/>
        <v>.</v>
      </c>
    </row>
    <row r="9215" spans="7:10">
      <c r="G9215" t="str">
        <f t="shared" si="429"/>
        <v>.</v>
      </c>
      <c r="H9215">
        <f t="shared" si="430"/>
        <v>0</v>
      </c>
      <c r="I9215" s="26" t="str">
        <f>H9215&amp;"x"&amp;COUNTIF($H$5:H9215,H9215)</f>
        <v>0x8289</v>
      </c>
      <c r="J9215" t="str">
        <f t="shared" si="431"/>
        <v>.</v>
      </c>
    </row>
    <row r="9216" spans="7:10">
      <c r="G9216" t="str">
        <f t="shared" si="429"/>
        <v>.</v>
      </c>
      <c r="H9216">
        <f t="shared" si="430"/>
        <v>0</v>
      </c>
      <c r="I9216" s="26" t="str">
        <f>H9216&amp;"x"&amp;COUNTIF($H$5:H9216,H9216)</f>
        <v>0x8290</v>
      </c>
      <c r="J9216" t="str">
        <f t="shared" si="431"/>
        <v>.</v>
      </c>
    </row>
    <row r="9217" spans="7:10">
      <c r="G9217" t="str">
        <f t="shared" si="429"/>
        <v>.</v>
      </c>
      <c r="H9217">
        <f t="shared" si="430"/>
        <v>0</v>
      </c>
      <c r="I9217" s="26" t="str">
        <f>H9217&amp;"x"&amp;COUNTIF($H$5:H9217,H9217)</f>
        <v>0x8291</v>
      </c>
      <c r="J9217" t="str">
        <f t="shared" si="431"/>
        <v>.</v>
      </c>
    </row>
    <row r="9218" spans="7:10">
      <c r="G9218" t="str">
        <f t="shared" si="429"/>
        <v>.</v>
      </c>
      <c r="H9218">
        <f t="shared" si="430"/>
        <v>0</v>
      </c>
      <c r="I9218" s="26" t="str">
        <f>H9218&amp;"x"&amp;COUNTIF($H$5:H9218,H9218)</f>
        <v>0x8292</v>
      </c>
      <c r="J9218" t="str">
        <f t="shared" si="431"/>
        <v>.</v>
      </c>
    </row>
    <row r="9219" spans="7:10">
      <c r="G9219" t="str">
        <f t="shared" si="429"/>
        <v>.</v>
      </c>
      <c r="H9219">
        <f t="shared" si="430"/>
        <v>0</v>
      </c>
      <c r="I9219" s="26" t="str">
        <f>H9219&amp;"x"&amp;COUNTIF($H$5:H9219,H9219)</f>
        <v>0x8293</v>
      </c>
      <c r="J9219" t="str">
        <f t="shared" si="431"/>
        <v>.</v>
      </c>
    </row>
    <row r="9220" spans="7:10">
      <c r="G9220" t="str">
        <f t="shared" si="429"/>
        <v>.</v>
      </c>
      <c r="H9220">
        <f t="shared" si="430"/>
        <v>0</v>
      </c>
      <c r="I9220" s="26" t="str">
        <f>H9220&amp;"x"&amp;COUNTIF($H$5:H9220,H9220)</f>
        <v>0x8294</v>
      </c>
      <c r="J9220" t="str">
        <f t="shared" si="431"/>
        <v>.</v>
      </c>
    </row>
    <row r="9221" spans="7:10">
      <c r="G9221" t="str">
        <f t="shared" ref="G9221:G9284" si="432">A9221&amp;"."&amp;B9221</f>
        <v>.</v>
      </c>
      <c r="H9221">
        <f t="shared" ref="H9221:H9284" si="433">F9221</f>
        <v>0</v>
      </c>
      <c r="I9221" s="26" t="str">
        <f>H9221&amp;"x"&amp;COUNTIF($H$5:H9221,H9221)</f>
        <v>0x8295</v>
      </c>
      <c r="J9221" t="str">
        <f t="shared" ref="J9221:J9284" si="434">G9221</f>
        <v>.</v>
      </c>
    </row>
    <row r="9222" spans="7:10">
      <c r="G9222" t="str">
        <f t="shared" si="432"/>
        <v>.</v>
      </c>
      <c r="H9222">
        <f t="shared" si="433"/>
        <v>0</v>
      </c>
      <c r="I9222" s="26" t="str">
        <f>H9222&amp;"x"&amp;COUNTIF($H$5:H9222,H9222)</f>
        <v>0x8296</v>
      </c>
      <c r="J9222" t="str">
        <f t="shared" si="434"/>
        <v>.</v>
      </c>
    </row>
    <row r="9223" spans="7:10">
      <c r="G9223" t="str">
        <f t="shared" si="432"/>
        <v>.</v>
      </c>
      <c r="H9223">
        <f t="shared" si="433"/>
        <v>0</v>
      </c>
      <c r="I9223" s="26" t="str">
        <f>H9223&amp;"x"&amp;COUNTIF($H$5:H9223,H9223)</f>
        <v>0x8297</v>
      </c>
      <c r="J9223" t="str">
        <f t="shared" si="434"/>
        <v>.</v>
      </c>
    </row>
    <row r="9224" spans="7:10">
      <c r="G9224" t="str">
        <f t="shared" si="432"/>
        <v>.</v>
      </c>
      <c r="H9224">
        <f t="shared" si="433"/>
        <v>0</v>
      </c>
      <c r="I9224" s="26" t="str">
        <f>H9224&amp;"x"&amp;COUNTIF($H$5:H9224,H9224)</f>
        <v>0x8298</v>
      </c>
      <c r="J9224" t="str">
        <f t="shared" si="434"/>
        <v>.</v>
      </c>
    </row>
    <row r="9225" spans="7:10">
      <c r="G9225" t="str">
        <f t="shared" si="432"/>
        <v>.</v>
      </c>
      <c r="H9225">
        <f t="shared" si="433"/>
        <v>0</v>
      </c>
      <c r="I9225" s="26" t="str">
        <f>H9225&amp;"x"&amp;COUNTIF($H$5:H9225,H9225)</f>
        <v>0x8299</v>
      </c>
      <c r="J9225" t="str">
        <f t="shared" si="434"/>
        <v>.</v>
      </c>
    </row>
    <row r="9226" spans="7:10">
      <c r="G9226" t="str">
        <f t="shared" si="432"/>
        <v>.</v>
      </c>
      <c r="H9226">
        <f t="shared" si="433"/>
        <v>0</v>
      </c>
      <c r="I9226" s="26" t="str">
        <f>H9226&amp;"x"&amp;COUNTIF($H$5:H9226,H9226)</f>
        <v>0x8300</v>
      </c>
      <c r="J9226" t="str">
        <f t="shared" si="434"/>
        <v>.</v>
      </c>
    </row>
    <row r="9227" spans="7:10">
      <c r="G9227" t="str">
        <f t="shared" si="432"/>
        <v>.</v>
      </c>
      <c r="H9227">
        <f t="shared" si="433"/>
        <v>0</v>
      </c>
      <c r="I9227" s="26" t="str">
        <f>H9227&amp;"x"&amp;COUNTIF($H$5:H9227,H9227)</f>
        <v>0x8301</v>
      </c>
      <c r="J9227" t="str">
        <f t="shared" si="434"/>
        <v>.</v>
      </c>
    </row>
    <row r="9228" spans="7:10">
      <c r="G9228" t="str">
        <f t="shared" si="432"/>
        <v>.</v>
      </c>
      <c r="H9228">
        <f t="shared" si="433"/>
        <v>0</v>
      </c>
      <c r="I9228" s="26" t="str">
        <f>H9228&amp;"x"&amp;COUNTIF($H$5:H9228,H9228)</f>
        <v>0x8302</v>
      </c>
      <c r="J9228" t="str">
        <f t="shared" si="434"/>
        <v>.</v>
      </c>
    </row>
    <row r="9229" spans="7:10">
      <c r="G9229" t="str">
        <f t="shared" si="432"/>
        <v>.</v>
      </c>
      <c r="H9229">
        <f t="shared" si="433"/>
        <v>0</v>
      </c>
      <c r="I9229" s="26" t="str">
        <f>H9229&amp;"x"&amp;COUNTIF($H$5:H9229,H9229)</f>
        <v>0x8303</v>
      </c>
      <c r="J9229" t="str">
        <f t="shared" si="434"/>
        <v>.</v>
      </c>
    </row>
    <row r="9230" spans="7:10">
      <c r="G9230" t="str">
        <f t="shared" si="432"/>
        <v>.</v>
      </c>
      <c r="H9230">
        <f t="shared" si="433"/>
        <v>0</v>
      </c>
      <c r="I9230" s="26" t="str">
        <f>H9230&amp;"x"&amp;COUNTIF($H$5:H9230,H9230)</f>
        <v>0x8304</v>
      </c>
      <c r="J9230" t="str">
        <f t="shared" si="434"/>
        <v>.</v>
      </c>
    </row>
    <row r="9231" spans="7:10">
      <c r="G9231" t="str">
        <f t="shared" si="432"/>
        <v>.</v>
      </c>
      <c r="H9231">
        <f t="shared" si="433"/>
        <v>0</v>
      </c>
      <c r="I9231" s="26" t="str">
        <f>H9231&amp;"x"&amp;COUNTIF($H$5:H9231,H9231)</f>
        <v>0x8305</v>
      </c>
      <c r="J9231" t="str">
        <f t="shared" si="434"/>
        <v>.</v>
      </c>
    </row>
    <row r="9232" spans="7:10">
      <c r="G9232" t="str">
        <f t="shared" si="432"/>
        <v>.</v>
      </c>
      <c r="H9232">
        <f t="shared" si="433"/>
        <v>0</v>
      </c>
      <c r="I9232" s="26" t="str">
        <f>H9232&amp;"x"&amp;COUNTIF($H$5:H9232,H9232)</f>
        <v>0x8306</v>
      </c>
      <c r="J9232" t="str">
        <f t="shared" si="434"/>
        <v>.</v>
      </c>
    </row>
    <row r="9233" spans="7:10">
      <c r="G9233" t="str">
        <f t="shared" si="432"/>
        <v>.</v>
      </c>
      <c r="H9233">
        <f t="shared" si="433"/>
        <v>0</v>
      </c>
      <c r="I9233" s="26" t="str">
        <f>H9233&amp;"x"&amp;COUNTIF($H$5:H9233,H9233)</f>
        <v>0x8307</v>
      </c>
      <c r="J9233" t="str">
        <f t="shared" si="434"/>
        <v>.</v>
      </c>
    </row>
    <row r="9234" spans="7:10">
      <c r="G9234" t="str">
        <f t="shared" si="432"/>
        <v>.</v>
      </c>
      <c r="H9234">
        <f t="shared" si="433"/>
        <v>0</v>
      </c>
      <c r="I9234" s="26" t="str">
        <f>H9234&amp;"x"&amp;COUNTIF($H$5:H9234,H9234)</f>
        <v>0x8308</v>
      </c>
      <c r="J9234" t="str">
        <f t="shared" si="434"/>
        <v>.</v>
      </c>
    </row>
    <row r="9235" spans="7:10">
      <c r="G9235" t="str">
        <f t="shared" si="432"/>
        <v>.</v>
      </c>
      <c r="H9235">
        <f t="shared" si="433"/>
        <v>0</v>
      </c>
      <c r="I9235" s="26" t="str">
        <f>H9235&amp;"x"&amp;COUNTIF($H$5:H9235,H9235)</f>
        <v>0x8309</v>
      </c>
      <c r="J9235" t="str">
        <f t="shared" si="434"/>
        <v>.</v>
      </c>
    </row>
    <row r="9236" spans="7:10">
      <c r="G9236" t="str">
        <f t="shared" si="432"/>
        <v>.</v>
      </c>
      <c r="H9236">
        <f t="shared" si="433"/>
        <v>0</v>
      </c>
      <c r="I9236" s="26" t="str">
        <f>H9236&amp;"x"&amp;COUNTIF($H$5:H9236,H9236)</f>
        <v>0x8310</v>
      </c>
      <c r="J9236" t="str">
        <f t="shared" si="434"/>
        <v>.</v>
      </c>
    </row>
    <row r="9237" spans="7:10">
      <c r="G9237" t="str">
        <f t="shared" si="432"/>
        <v>.</v>
      </c>
      <c r="H9237">
        <f t="shared" si="433"/>
        <v>0</v>
      </c>
      <c r="I9237" s="26" t="str">
        <f>H9237&amp;"x"&amp;COUNTIF($H$5:H9237,H9237)</f>
        <v>0x8311</v>
      </c>
      <c r="J9237" t="str">
        <f t="shared" si="434"/>
        <v>.</v>
      </c>
    </row>
    <row r="9238" spans="7:10">
      <c r="G9238" t="str">
        <f t="shared" si="432"/>
        <v>.</v>
      </c>
      <c r="H9238">
        <f t="shared" si="433"/>
        <v>0</v>
      </c>
      <c r="I9238" s="26" t="str">
        <f>H9238&amp;"x"&amp;COUNTIF($H$5:H9238,H9238)</f>
        <v>0x8312</v>
      </c>
      <c r="J9238" t="str">
        <f t="shared" si="434"/>
        <v>.</v>
      </c>
    </row>
    <row r="9239" spans="7:10">
      <c r="G9239" t="str">
        <f t="shared" si="432"/>
        <v>.</v>
      </c>
      <c r="H9239">
        <f t="shared" si="433"/>
        <v>0</v>
      </c>
      <c r="I9239" s="26" t="str">
        <f>H9239&amp;"x"&amp;COUNTIF($H$5:H9239,H9239)</f>
        <v>0x8313</v>
      </c>
      <c r="J9239" t="str">
        <f t="shared" si="434"/>
        <v>.</v>
      </c>
    </row>
    <row r="9240" spans="7:10">
      <c r="G9240" t="str">
        <f t="shared" si="432"/>
        <v>.</v>
      </c>
      <c r="H9240">
        <f t="shared" si="433"/>
        <v>0</v>
      </c>
      <c r="I9240" s="26" t="str">
        <f>H9240&amp;"x"&amp;COUNTIF($H$5:H9240,H9240)</f>
        <v>0x8314</v>
      </c>
      <c r="J9240" t="str">
        <f t="shared" si="434"/>
        <v>.</v>
      </c>
    </row>
    <row r="9241" spans="7:10">
      <c r="G9241" t="str">
        <f t="shared" si="432"/>
        <v>.</v>
      </c>
      <c r="H9241">
        <f t="shared" si="433"/>
        <v>0</v>
      </c>
      <c r="I9241" s="26" t="str">
        <f>H9241&amp;"x"&amp;COUNTIF($H$5:H9241,H9241)</f>
        <v>0x8315</v>
      </c>
      <c r="J9241" t="str">
        <f t="shared" si="434"/>
        <v>.</v>
      </c>
    </row>
    <row r="9242" spans="7:10">
      <c r="G9242" t="str">
        <f t="shared" si="432"/>
        <v>.</v>
      </c>
      <c r="H9242">
        <f t="shared" si="433"/>
        <v>0</v>
      </c>
      <c r="I9242" s="26" t="str">
        <f>H9242&amp;"x"&amp;COUNTIF($H$5:H9242,H9242)</f>
        <v>0x8316</v>
      </c>
      <c r="J9242" t="str">
        <f t="shared" si="434"/>
        <v>.</v>
      </c>
    </row>
    <row r="9243" spans="7:10">
      <c r="G9243" t="str">
        <f t="shared" si="432"/>
        <v>.</v>
      </c>
      <c r="H9243">
        <f t="shared" si="433"/>
        <v>0</v>
      </c>
      <c r="I9243" s="26" t="str">
        <f>H9243&amp;"x"&amp;COUNTIF($H$5:H9243,H9243)</f>
        <v>0x8317</v>
      </c>
      <c r="J9243" t="str">
        <f t="shared" si="434"/>
        <v>.</v>
      </c>
    </row>
    <row r="9244" spans="7:10">
      <c r="G9244" t="str">
        <f t="shared" si="432"/>
        <v>.</v>
      </c>
      <c r="H9244">
        <f t="shared" si="433"/>
        <v>0</v>
      </c>
      <c r="I9244" s="26" t="str">
        <f>H9244&amp;"x"&amp;COUNTIF($H$5:H9244,H9244)</f>
        <v>0x8318</v>
      </c>
      <c r="J9244" t="str">
        <f t="shared" si="434"/>
        <v>.</v>
      </c>
    </row>
    <row r="9245" spans="7:10">
      <c r="G9245" t="str">
        <f t="shared" si="432"/>
        <v>.</v>
      </c>
      <c r="H9245">
        <f t="shared" si="433"/>
        <v>0</v>
      </c>
      <c r="I9245" s="26" t="str">
        <f>H9245&amp;"x"&amp;COUNTIF($H$5:H9245,H9245)</f>
        <v>0x8319</v>
      </c>
      <c r="J9245" t="str">
        <f t="shared" si="434"/>
        <v>.</v>
      </c>
    </row>
    <row r="9246" spans="7:10">
      <c r="G9246" t="str">
        <f t="shared" si="432"/>
        <v>.</v>
      </c>
      <c r="H9246">
        <f t="shared" si="433"/>
        <v>0</v>
      </c>
      <c r="I9246" s="26" t="str">
        <f>H9246&amp;"x"&amp;COUNTIF($H$5:H9246,H9246)</f>
        <v>0x8320</v>
      </c>
      <c r="J9246" t="str">
        <f t="shared" si="434"/>
        <v>.</v>
      </c>
    </row>
    <row r="9247" spans="7:10">
      <c r="G9247" t="str">
        <f t="shared" si="432"/>
        <v>.</v>
      </c>
      <c r="H9247">
        <f t="shared" si="433"/>
        <v>0</v>
      </c>
      <c r="I9247" s="26" t="str">
        <f>H9247&amp;"x"&amp;COUNTIF($H$5:H9247,H9247)</f>
        <v>0x8321</v>
      </c>
      <c r="J9247" t="str">
        <f t="shared" si="434"/>
        <v>.</v>
      </c>
    </row>
    <row r="9248" spans="7:10">
      <c r="G9248" t="str">
        <f t="shared" si="432"/>
        <v>.</v>
      </c>
      <c r="H9248">
        <f t="shared" si="433"/>
        <v>0</v>
      </c>
      <c r="I9248" s="26" t="str">
        <f>H9248&amp;"x"&amp;COUNTIF($H$5:H9248,H9248)</f>
        <v>0x8322</v>
      </c>
      <c r="J9248" t="str">
        <f t="shared" si="434"/>
        <v>.</v>
      </c>
    </row>
    <row r="9249" spans="7:10">
      <c r="G9249" t="str">
        <f t="shared" si="432"/>
        <v>.</v>
      </c>
      <c r="H9249">
        <f t="shared" si="433"/>
        <v>0</v>
      </c>
      <c r="I9249" s="26" t="str">
        <f>H9249&amp;"x"&amp;COUNTIF($H$5:H9249,H9249)</f>
        <v>0x8323</v>
      </c>
      <c r="J9249" t="str">
        <f t="shared" si="434"/>
        <v>.</v>
      </c>
    </row>
    <row r="9250" spans="7:10">
      <c r="G9250" t="str">
        <f t="shared" si="432"/>
        <v>.</v>
      </c>
      <c r="H9250">
        <f t="shared" si="433"/>
        <v>0</v>
      </c>
      <c r="I9250" s="26" t="str">
        <f>H9250&amp;"x"&amp;COUNTIF($H$5:H9250,H9250)</f>
        <v>0x8324</v>
      </c>
      <c r="J9250" t="str">
        <f t="shared" si="434"/>
        <v>.</v>
      </c>
    </row>
    <row r="9251" spans="7:10">
      <c r="G9251" t="str">
        <f t="shared" si="432"/>
        <v>.</v>
      </c>
      <c r="H9251">
        <f t="shared" si="433"/>
        <v>0</v>
      </c>
      <c r="I9251" s="26" t="str">
        <f>H9251&amp;"x"&amp;COUNTIF($H$5:H9251,H9251)</f>
        <v>0x8325</v>
      </c>
      <c r="J9251" t="str">
        <f t="shared" si="434"/>
        <v>.</v>
      </c>
    </row>
    <row r="9252" spans="7:10">
      <c r="G9252" t="str">
        <f t="shared" si="432"/>
        <v>.</v>
      </c>
      <c r="H9252">
        <f t="shared" si="433"/>
        <v>0</v>
      </c>
      <c r="I9252" s="26" t="str">
        <f>H9252&amp;"x"&amp;COUNTIF($H$5:H9252,H9252)</f>
        <v>0x8326</v>
      </c>
      <c r="J9252" t="str">
        <f t="shared" si="434"/>
        <v>.</v>
      </c>
    </row>
    <row r="9253" spans="7:10">
      <c r="G9253" t="str">
        <f t="shared" si="432"/>
        <v>.</v>
      </c>
      <c r="H9253">
        <f t="shared" si="433"/>
        <v>0</v>
      </c>
      <c r="I9253" s="26" t="str">
        <f>H9253&amp;"x"&amp;COUNTIF($H$5:H9253,H9253)</f>
        <v>0x8327</v>
      </c>
      <c r="J9253" t="str">
        <f t="shared" si="434"/>
        <v>.</v>
      </c>
    </row>
    <row r="9254" spans="7:10">
      <c r="G9254" t="str">
        <f t="shared" si="432"/>
        <v>.</v>
      </c>
      <c r="H9254">
        <f t="shared" si="433"/>
        <v>0</v>
      </c>
      <c r="I9254" s="26" t="str">
        <f>H9254&amp;"x"&amp;COUNTIF($H$5:H9254,H9254)</f>
        <v>0x8328</v>
      </c>
      <c r="J9254" t="str">
        <f t="shared" si="434"/>
        <v>.</v>
      </c>
    </row>
    <row r="9255" spans="7:10">
      <c r="G9255" t="str">
        <f t="shared" si="432"/>
        <v>.</v>
      </c>
      <c r="H9255">
        <f t="shared" si="433"/>
        <v>0</v>
      </c>
      <c r="I9255" s="26" t="str">
        <f>H9255&amp;"x"&amp;COUNTIF($H$5:H9255,H9255)</f>
        <v>0x8329</v>
      </c>
      <c r="J9255" t="str">
        <f t="shared" si="434"/>
        <v>.</v>
      </c>
    </row>
    <row r="9256" spans="7:10">
      <c r="G9256" t="str">
        <f t="shared" si="432"/>
        <v>.</v>
      </c>
      <c r="H9256">
        <f t="shared" si="433"/>
        <v>0</v>
      </c>
      <c r="I9256" s="26" t="str">
        <f>H9256&amp;"x"&amp;COUNTIF($H$5:H9256,H9256)</f>
        <v>0x8330</v>
      </c>
      <c r="J9256" t="str">
        <f t="shared" si="434"/>
        <v>.</v>
      </c>
    </row>
    <row r="9257" spans="7:10">
      <c r="G9257" t="str">
        <f t="shared" si="432"/>
        <v>.</v>
      </c>
      <c r="H9257">
        <f t="shared" si="433"/>
        <v>0</v>
      </c>
      <c r="I9257" s="26" t="str">
        <f>H9257&amp;"x"&amp;COUNTIF($H$5:H9257,H9257)</f>
        <v>0x8331</v>
      </c>
      <c r="J9257" t="str">
        <f t="shared" si="434"/>
        <v>.</v>
      </c>
    </row>
    <row r="9258" spans="7:10">
      <c r="G9258" t="str">
        <f t="shared" si="432"/>
        <v>.</v>
      </c>
      <c r="H9258">
        <f t="shared" si="433"/>
        <v>0</v>
      </c>
      <c r="I9258" s="26" t="str">
        <f>H9258&amp;"x"&amp;COUNTIF($H$5:H9258,H9258)</f>
        <v>0x8332</v>
      </c>
      <c r="J9258" t="str">
        <f t="shared" si="434"/>
        <v>.</v>
      </c>
    </row>
    <row r="9259" spans="7:10">
      <c r="G9259" t="str">
        <f t="shared" si="432"/>
        <v>.</v>
      </c>
      <c r="H9259">
        <f t="shared" si="433"/>
        <v>0</v>
      </c>
      <c r="I9259" s="26" t="str">
        <f>H9259&amp;"x"&amp;COUNTIF($H$5:H9259,H9259)</f>
        <v>0x8333</v>
      </c>
      <c r="J9259" t="str">
        <f t="shared" si="434"/>
        <v>.</v>
      </c>
    </row>
    <row r="9260" spans="7:10">
      <c r="G9260" t="str">
        <f t="shared" si="432"/>
        <v>.</v>
      </c>
      <c r="H9260">
        <f t="shared" si="433"/>
        <v>0</v>
      </c>
      <c r="I9260" s="26" t="str">
        <f>H9260&amp;"x"&amp;COUNTIF($H$5:H9260,H9260)</f>
        <v>0x8334</v>
      </c>
      <c r="J9260" t="str">
        <f t="shared" si="434"/>
        <v>.</v>
      </c>
    </row>
    <row r="9261" spans="7:10">
      <c r="G9261" t="str">
        <f t="shared" si="432"/>
        <v>.</v>
      </c>
      <c r="H9261">
        <f t="shared" si="433"/>
        <v>0</v>
      </c>
      <c r="I9261" s="26" t="str">
        <f>H9261&amp;"x"&amp;COUNTIF($H$5:H9261,H9261)</f>
        <v>0x8335</v>
      </c>
      <c r="J9261" t="str">
        <f t="shared" si="434"/>
        <v>.</v>
      </c>
    </row>
    <row r="9262" spans="7:10">
      <c r="G9262" t="str">
        <f t="shared" si="432"/>
        <v>.</v>
      </c>
      <c r="H9262">
        <f t="shared" si="433"/>
        <v>0</v>
      </c>
      <c r="I9262" s="26" t="str">
        <f>H9262&amp;"x"&amp;COUNTIF($H$5:H9262,H9262)</f>
        <v>0x8336</v>
      </c>
      <c r="J9262" t="str">
        <f t="shared" si="434"/>
        <v>.</v>
      </c>
    </row>
    <row r="9263" spans="7:10">
      <c r="G9263" t="str">
        <f t="shared" si="432"/>
        <v>.</v>
      </c>
      <c r="H9263">
        <f t="shared" si="433"/>
        <v>0</v>
      </c>
      <c r="I9263" s="26" t="str">
        <f>H9263&amp;"x"&amp;COUNTIF($H$5:H9263,H9263)</f>
        <v>0x8337</v>
      </c>
      <c r="J9263" t="str">
        <f t="shared" si="434"/>
        <v>.</v>
      </c>
    </row>
    <row r="9264" spans="7:10">
      <c r="G9264" t="str">
        <f t="shared" si="432"/>
        <v>.</v>
      </c>
      <c r="H9264">
        <f t="shared" si="433"/>
        <v>0</v>
      </c>
      <c r="I9264" s="26" t="str">
        <f>H9264&amp;"x"&amp;COUNTIF($H$5:H9264,H9264)</f>
        <v>0x8338</v>
      </c>
      <c r="J9264" t="str">
        <f t="shared" si="434"/>
        <v>.</v>
      </c>
    </row>
    <row r="9265" spans="7:10">
      <c r="G9265" t="str">
        <f t="shared" si="432"/>
        <v>.</v>
      </c>
      <c r="H9265">
        <f t="shared" si="433"/>
        <v>0</v>
      </c>
      <c r="I9265" s="26" t="str">
        <f>H9265&amp;"x"&amp;COUNTIF($H$5:H9265,H9265)</f>
        <v>0x8339</v>
      </c>
      <c r="J9265" t="str">
        <f t="shared" si="434"/>
        <v>.</v>
      </c>
    </row>
    <row r="9266" spans="7:10">
      <c r="G9266" t="str">
        <f t="shared" si="432"/>
        <v>.</v>
      </c>
      <c r="H9266">
        <f t="shared" si="433"/>
        <v>0</v>
      </c>
      <c r="I9266" s="26" t="str">
        <f>H9266&amp;"x"&amp;COUNTIF($H$5:H9266,H9266)</f>
        <v>0x8340</v>
      </c>
      <c r="J9266" t="str">
        <f t="shared" si="434"/>
        <v>.</v>
      </c>
    </row>
    <row r="9267" spans="7:10">
      <c r="G9267" t="str">
        <f t="shared" si="432"/>
        <v>.</v>
      </c>
      <c r="H9267">
        <f t="shared" si="433"/>
        <v>0</v>
      </c>
      <c r="I9267" s="26" t="str">
        <f>H9267&amp;"x"&amp;COUNTIF($H$5:H9267,H9267)</f>
        <v>0x8341</v>
      </c>
      <c r="J9267" t="str">
        <f t="shared" si="434"/>
        <v>.</v>
      </c>
    </row>
    <row r="9268" spans="7:10">
      <c r="G9268" t="str">
        <f t="shared" si="432"/>
        <v>.</v>
      </c>
      <c r="H9268">
        <f t="shared" si="433"/>
        <v>0</v>
      </c>
      <c r="I9268" s="26" t="str">
        <f>H9268&amp;"x"&amp;COUNTIF($H$5:H9268,H9268)</f>
        <v>0x8342</v>
      </c>
      <c r="J9268" t="str">
        <f t="shared" si="434"/>
        <v>.</v>
      </c>
    </row>
    <row r="9269" spans="7:10">
      <c r="G9269" t="str">
        <f t="shared" si="432"/>
        <v>.</v>
      </c>
      <c r="H9269">
        <f t="shared" si="433"/>
        <v>0</v>
      </c>
      <c r="I9269" s="26" t="str">
        <f>H9269&amp;"x"&amp;COUNTIF($H$5:H9269,H9269)</f>
        <v>0x8343</v>
      </c>
      <c r="J9269" t="str">
        <f t="shared" si="434"/>
        <v>.</v>
      </c>
    </row>
    <row r="9270" spans="7:10">
      <c r="G9270" t="str">
        <f t="shared" si="432"/>
        <v>.</v>
      </c>
      <c r="H9270">
        <f t="shared" si="433"/>
        <v>0</v>
      </c>
      <c r="I9270" s="26" t="str">
        <f>H9270&amp;"x"&amp;COUNTIF($H$5:H9270,H9270)</f>
        <v>0x8344</v>
      </c>
      <c r="J9270" t="str">
        <f t="shared" si="434"/>
        <v>.</v>
      </c>
    </row>
    <row r="9271" spans="7:10">
      <c r="G9271" t="str">
        <f t="shared" si="432"/>
        <v>.</v>
      </c>
      <c r="H9271">
        <f t="shared" si="433"/>
        <v>0</v>
      </c>
      <c r="I9271" s="26" t="str">
        <f>H9271&amp;"x"&amp;COUNTIF($H$5:H9271,H9271)</f>
        <v>0x8345</v>
      </c>
      <c r="J9271" t="str">
        <f t="shared" si="434"/>
        <v>.</v>
      </c>
    </row>
    <row r="9272" spans="7:10">
      <c r="G9272" t="str">
        <f t="shared" si="432"/>
        <v>.</v>
      </c>
      <c r="H9272">
        <f t="shared" si="433"/>
        <v>0</v>
      </c>
      <c r="I9272" s="26" t="str">
        <f>H9272&amp;"x"&amp;COUNTIF($H$5:H9272,H9272)</f>
        <v>0x8346</v>
      </c>
      <c r="J9272" t="str">
        <f t="shared" si="434"/>
        <v>.</v>
      </c>
    </row>
    <row r="9273" spans="7:10">
      <c r="G9273" t="str">
        <f t="shared" si="432"/>
        <v>.</v>
      </c>
      <c r="H9273">
        <f t="shared" si="433"/>
        <v>0</v>
      </c>
      <c r="I9273" s="26" t="str">
        <f>H9273&amp;"x"&amp;COUNTIF($H$5:H9273,H9273)</f>
        <v>0x8347</v>
      </c>
      <c r="J9273" t="str">
        <f t="shared" si="434"/>
        <v>.</v>
      </c>
    </row>
    <row r="9274" spans="7:10">
      <c r="G9274" t="str">
        <f t="shared" si="432"/>
        <v>.</v>
      </c>
      <c r="H9274">
        <f t="shared" si="433"/>
        <v>0</v>
      </c>
      <c r="I9274" s="26" t="str">
        <f>H9274&amp;"x"&amp;COUNTIF($H$5:H9274,H9274)</f>
        <v>0x8348</v>
      </c>
      <c r="J9274" t="str">
        <f t="shared" si="434"/>
        <v>.</v>
      </c>
    </row>
    <row r="9275" spans="7:10">
      <c r="G9275" t="str">
        <f t="shared" si="432"/>
        <v>.</v>
      </c>
      <c r="H9275">
        <f t="shared" si="433"/>
        <v>0</v>
      </c>
      <c r="I9275" s="26" t="str">
        <f>H9275&amp;"x"&amp;COUNTIF($H$5:H9275,H9275)</f>
        <v>0x8349</v>
      </c>
      <c r="J9275" t="str">
        <f t="shared" si="434"/>
        <v>.</v>
      </c>
    </row>
    <row r="9276" spans="7:10">
      <c r="G9276" t="str">
        <f t="shared" si="432"/>
        <v>.</v>
      </c>
      <c r="H9276">
        <f t="shared" si="433"/>
        <v>0</v>
      </c>
      <c r="I9276" s="26" t="str">
        <f>H9276&amp;"x"&amp;COUNTIF($H$5:H9276,H9276)</f>
        <v>0x8350</v>
      </c>
      <c r="J9276" t="str">
        <f t="shared" si="434"/>
        <v>.</v>
      </c>
    </row>
    <row r="9277" spans="7:10">
      <c r="G9277" t="str">
        <f t="shared" si="432"/>
        <v>.</v>
      </c>
      <c r="H9277">
        <f t="shared" si="433"/>
        <v>0</v>
      </c>
      <c r="I9277" s="26" t="str">
        <f>H9277&amp;"x"&amp;COUNTIF($H$5:H9277,H9277)</f>
        <v>0x8351</v>
      </c>
      <c r="J9277" t="str">
        <f t="shared" si="434"/>
        <v>.</v>
      </c>
    </row>
    <row r="9278" spans="7:10">
      <c r="G9278" t="str">
        <f t="shared" si="432"/>
        <v>.</v>
      </c>
      <c r="H9278">
        <f t="shared" si="433"/>
        <v>0</v>
      </c>
      <c r="I9278" s="26" t="str">
        <f>H9278&amp;"x"&amp;COUNTIF($H$5:H9278,H9278)</f>
        <v>0x8352</v>
      </c>
      <c r="J9278" t="str">
        <f t="shared" si="434"/>
        <v>.</v>
      </c>
    </row>
    <row r="9279" spans="7:10">
      <c r="G9279" t="str">
        <f t="shared" si="432"/>
        <v>.</v>
      </c>
      <c r="H9279">
        <f t="shared" si="433"/>
        <v>0</v>
      </c>
      <c r="I9279" s="26" t="str">
        <f>H9279&amp;"x"&amp;COUNTIF($H$5:H9279,H9279)</f>
        <v>0x8353</v>
      </c>
      <c r="J9279" t="str">
        <f t="shared" si="434"/>
        <v>.</v>
      </c>
    </row>
    <row r="9280" spans="7:10">
      <c r="G9280" t="str">
        <f t="shared" si="432"/>
        <v>.</v>
      </c>
      <c r="H9280">
        <f t="shared" si="433"/>
        <v>0</v>
      </c>
      <c r="I9280" s="26" t="str">
        <f>H9280&amp;"x"&amp;COUNTIF($H$5:H9280,H9280)</f>
        <v>0x8354</v>
      </c>
      <c r="J9280" t="str">
        <f t="shared" si="434"/>
        <v>.</v>
      </c>
    </row>
    <row r="9281" spans="7:10">
      <c r="G9281" t="str">
        <f t="shared" si="432"/>
        <v>.</v>
      </c>
      <c r="H9281">
        <f t="shared" si="433"/>
        <v>0</v>
      </c>
      <c r="I9281" s="26" t="str">
        <f>H9281&amp;"x"&amp;COUNTIF($H$5:H9281,H9281)</f>
        <v>0x8355</v>
      </c>
      <c r="J9281" t="str">
        <f t="shared" si="434"/>
        <v>.</v>
      </c>
    </row>
    <row r="9282" spans="7:10">
      <c r="G9282" t="str">
        <f t="shared" si="432"/>
        <v>.</v>
      </c>
      <c r="H9282">
        <f t="shared" si="433"/>
        <v>0</v>
      </c>
      <c r="I9282" s="26" t="str">
        <f>H9282&amp;"x"&amp;COUNTIF($H$5:H9282,H9282)</f>
        <v>0x8356</v>
      </c>
      <c r="J9282" t="str">
        <f t="shared" si="434"/>
        <v>.</v>
      </c>
    </row>
    <row r="9283" spans="7:10">
      <c r="G9283" t="str">
        <f t="shared" si="432"/>
        <v>.</v>
      </c>
      <c r="H9283">
        <f t="shared" si="433"/>
        <v>0</v>
      </c>
      <c r="I9283" s="26" t="str">
        <f>H9283&amp;"x"&amp;COUNTIF($H$5:H9283,H9283)</f>
        <v>0x8357</v>
      </c>
      <c r="J9283" t="str">
        <f t="shared" si="434"/>
        <v>.</v>
      </c>
    </row>
    <row r="9284" spans="7:10">
      <c r="G9284" t="str">
        <f t="shared" si="432"/>
        <v>.</v>
      </c>
      <c r="H9284">
        <f t="shared" si="433"/>
        <v>0</v>
      </c>
      <c r="I9284" s="26" t="str">
        <f>H9284&amp;"x"&amp;COUNTIF($H$5:H9284,H9284)</f>
        <v>0x8358</v>
      </c>
      <c r="J9284" t="str">
        <f t="shared" si="434"/>
        <v>.</v>
      </c>
    </row>
    <row r="9285" spans="7:10">
      <c r="G9285" t="str">
        <f t="shared" ref="G9285:G9348" si="435">A9285&amp;"."&amp;B9285</f>
        <v>.</v>
      </c>
      <c r="H9285">
        <f t="shared" ref="H9285:H9348" si="436">F9285</f>
        <v>0</v>
      </c>
      <c r="I9285" s="26" t="str">
        <f>H9285&amp;"x"&amp;COUNTIF($H$5:H9285,H9285)</f>
        <v>0x8359</v>
      </c>
      <c r="J9285" t="str">
        <f t="shared" ref="J9285:J9348" si="437">G9285</f>
        <v>.</v>
      </c>
    </row>
    <row r="9286" spans="7:10">
      <c r="G9286" t="str">
        <f t="shared" si="435"/>
        <v>.</v>
      </c>
      <c r="H9286">
        <f t="shared" si="436"/>
        <v>0</v>
      </c>
      <c r="I9286" s="26" t="str">
        <f>H9286&amp;"x"&amp;COUNTIF($H$5:H9286,H9286)</f>
        <v>0x8360</v>
      </c>
      <c r="J9286" t="str">
        <f t="shared" si="437"/>
        <v>.</v>
      </c>
    </row>
    <row r="9287" spans="7:10">
      <c r="G9287" t="str">
        <f t="shared" si="435"/>
        <v>.</v>
      </c>
      <c r="H9287">
        <f t="shared" si="436"/>
        <v>0</v>
      </c>
      <c r="I9287" s="26" t="str">
        <f>H9287&amp;"x"&amp;COUNTIF($H$5:H9287,H9287)</f>
        <v>0x8361</v>
      </c>
      <c r="J9287" t="str">
        <f t="shared" si="437"/>
        <v>.</v>
      </c>
    </row>
    <row r="9288" spans="7:10">
      <c r="G9288" t="str">
        <f t="shared" si="435"/>
        <v>.</v>
      </c>
      <c r="H9288">
        <f t="shared" si="436"/>
        <v>0</v>
      </c>
      <c r="I9288" s="26" t="str">
        <f>H9288&amp;"x"&amp;COUNTIF($H$5:H9288,H9288)</f>
        <v>0x8362</v>
      </c>
      <c r="J9288" t="str">
        <f t="shared" si="437"/>
        <v>.</v>
      </c>
    </row>
    <row r="9289" spans="7:10">
      <c r="G9289" t="str">
        <f t="shared" si="435"/>
        <v>.</v>
      </c>
      <c r="H9289">
        <f t="shared" si="436"/>
        <v>0</v>
      </c>
      <c r="I9289" s="26" t="str">
        <f>H9289&amp;"x"&amp;COUNTIF($H$5:H9289,H9289)</f>
        <v>0x8363</v>
      </c>
      <c r="J9289" t="str">
        <f t="shared" si="437"/>
        <v>.</v>
      </c>
    </row>
    <row r="9290" spans="7:10">
      <c r="G9290" t="str">
        <f t="shared" si="435"/>
        <v>.</v>
      </c>
      <c r="H9290">
        <f t="shared" si="436"/>
        <v>0</v>
      </c>
      <c r="I9290" s="26" t="str">
        <f>H9290&amp;"x"&amp;COUNTIF($H$5:H9290,H9290)</f>
        <v>0x8364</v>
      </c>
      <c r="J9290" t="str">
        <f t="shared" si="437"/>
        <v>.</v>
      </c>
    </row>
    <row r="9291" spans="7:10">
      <c r="G9291" t="str">
        <f t="shared" si="435"/>
        <v>.</v>
      </c>
      <c r="H9291">
        <f t="shared" si="436"/>
        <v>0</v>
      </c>
      <c r="I9291" s="26" t="str">
        <f>H9291&amp;"x"&amp;COUNTIF($H$5:H9291,H9291)</f>
        <v>0x8365</v>
      </c>
      <c r="J9291" t="str">
        <f t="shared" si="437"/>
        <v>.</v>
      </c>
    </row>
    <row r="9292" spans="7:10">
      <c r="G9292" t="str">
        <f t="shared" si="435"/>
        <v>.</v>
      </c>
      <c r="H9292">
        <f t="shared" si="436"/>
        <v>0</v>
      </c>
      <c r="I9292" s="26" t="str">
        <f>H9292&amp;"x"&amp;COUNTIF($H$5:H9292,H9292)</f>
        <v>0x8366</v>
      </c>
      <c r="J9292" t="str">
        <f t="shared" si="437"/>
        <v>.</v>
      </c>
    </row>
    <row r="9293" spans="7:10">
      <c r="G9293" t="str">
        <f t="shared" si="435"/>
        <v>.</v>
      </c>
      <c r="H9293">
        <f t="shared" si="436"/>
        <v>0</v>
      </c>
      <c r="I9293" s="26" t="str">
        <f>H9293&amp;"x"&amp;COUNTIF($H$5:H9293,H9293)</f>
        <v>0x8367</v>
      </c>
      <c r="J9293" t="str">
        <f t="shared" si="437"/>
        <v>.</v>
      </c>
    </row>
    <row r="9294" spans="7:10">
      <c r="G9294" t="str">
        <f t="shared" si="435"/>
        <v>.</v>
      </c>
      <c r="H9294">
        <f t="shared" si="436"/>
        <v>0</v>
      </c>
      <c r="I9294" s="26" t="str">
        <f>H9294&amp;"x"&amp;COUNTIF($H$5:H9294,H9294)</f>
        <v>0x8368</v>
      </c>
      <c r="J9294" t="str">
        <f t="shared" si="437"/>
        <v>.</v>
      </c>
    </row>
    <row r="9295" spans="7:10">
      <c r="G9295" t="str">
        <f t="shared" si="435"/>
        <v>.</v>
      </c>
      <c r="H9295">
        <f t="shared" si="436"/>
        <v>0</v>
      </c>
      <c r="I9295" s="26" t="str">
        <f>H9295&amp;"x"&amp;COUNTIF($H$5:H9295,H9295)</f>
        <v>0x8369</v>
      </c>
      <c r="J9295" t="str">
        <f t="shared" si="437"/>
        <v>.</v>
      </c>
    </row>
    <row r="9296" spans="7:10">
      <c r="G9296" t="str">
        <f t="shared" si="435"/>
        <v>.</v>
      </c>
      <c r="H9296">
        <f t="shared" si="436"/>
        <v>0</v>
      </c>
      <c r="I9296" s="26" t="str">
        <f>H9296&amp;"x"&amp;COUNTIF($H$5:H9296,H9296)</f>
        <v>0x8370</v>
      </c>
      <c r="J9296" t="str">
        <f t="shared" si="437"/>
        <v>.</v>
      </c>
    </row>
    <row r="9297" spans="7:10">
      <c r="G9297" t="str">
        <f t="shared" si="435"/>
        <v>.</v>
      </c>
      <c r="H9297">
        <f t="shared" si="436"/>
        <v>0</v>
      </c>
      <c r="I9297" s="26" t="str">
        <f>H9297&amp;"x"&amp;COUNTIF($H$5:H9297,H9297)</f>
        <v>0x8371</v>
      </c>
      <c r="J9297" t="str">
        <f t="shared" si="437"/>
        <v>.</v>
      </c>
    </row>
    <row r="9298" spans="7:10">
      <c r="G9298" t="str">
        <f t="shared" si="435"/>
        <v>.</v>
      </c>
      <c r="H9298">
        <f t="shared" si="436"/>
        <v>0</v>
      </c>
      <c r="I9298" s="26" t="str">
        <f>H9298&amp;"x"&amp;COUNTIF($H$5:H9298,H9298)</f>
        <v>0x8372</v>
      </c>
      <c r="J9298" t="str">
        <f t="shared" si="437"/>
        <v>.</v>
      </c>
    </row>
    <row r="9299" spans="7:10">
      <c r="G9299" t="str">
        <f t="shared" si="435"/>
        <v>.</v>
      </c>
      <c r="H9299">
        <f t="shared" si="436"/>
        <v>0</v>
      </c>
      <c r="I9299" s="26" t="str">
        <f>H9299&amp;"x"&amp;COUNTIF($H$5:H9299,H9299)</f>
        <v>0x8373</v>
      </c>
      <c r="J9299" t="str">
        <f t="shared" si="437"/>
        <v>.</v>
      </c>
    </row>
    <row r="9300" spans="7:10">
      <c r="G9300" t="str">
        <f t="shared" si="435"/>
        <v>.</v>
      </c>
      <c r="H9300">
        <f t="shared" si="436"/>
        <v>0</v>
      </c>
      <c r="I9300" s="26" t="str">
        <f>H9300&amp;"x"&amp;COUNTIF($H$5:H9300,H9300)</f>
        <v>0x8374</v>
      </c>
      <c r="J9300" t="str">
        <f t="shared" si="437"/>
        <v>.</v>
      </c>
    </row>
    <row r="9301" spans="7:10">
      <c r="G9301" t="str">
        <f t="shared" si="435"/>
        <v>.</v>
      </c>
      <c r="H9301">
        <f t="shared" si="436"/>
        <v>0</v>
      </c>
      <c r="I9301" s="26" t="str">
        <f>H9301&amp;"x"&amp;COUNTIF($H$5:H9301,H9301)</f>
        <v>0x8375</v>
      </c>
      <c r="J9301" t="str">
        <f t="shared" si="437"/>
        <v>.</v>
      </c>
    </row>
    <row r="9302" spans="7:10">
      <c r="G9302" t="str">
        <f t="shared" si="435"/>
        <v>.</v>
      </c>
      <c r="H9302">
        <f t="shared" si="436"/>
        <v>0</v>
      </c>
      <c r="I9302" s="26" t="str">
        <f>H9302&amp;"x"&amp;COUNTIF($H$5:H9302,H9302)</f>
        <v>0x8376</v>
      </c>
      <c r="J9302" t="str">
        <f t="shared" si="437"/>
        <v>.</v>
      </c>
    </row>
    <row r="9303" spans="7:10">
      <c r="G9303" t="str">
        <f t="shared" si="435"/>
        <v>.</v>
      </c>
      <c r="H9303">
        <f t="shared" si="436"/>
        <v>0</v>
      </c>
      <c r="I9303" s="26" t="str">
        <f>H9303&amp;"x"&amp;COUNTIF($H$5:H9303,H9303)</f>
        <v>0x8377</v>
      </c>
      <c r="J9303" t="str">
        <f t="shared" si="437"/>
        <v>.</v>
      </c>
    </row>
    <row r="9304" spans="7:10">
      <c r="G9304" t="str">
        <f t="shared" si="435"/>
        <v>.</v>
      </c>
      <c r="H9304">
        <f t="shared" si="436"/>
        <v>0</v>
      </c>
      <c r="I9304" s="26" t="str">
        <f>H9304&amp;"x"&amp;COUNTIF($H$5:H9304,H9304)</f>
        <v>0x8378</v>
      </c>
      <c r="J9304" t="str">
        <f t="shared" si="437"/>
        <v>.</v>
      </c>
    </row>
    <row r="9305" spans="7:10">
      <c r="G9305" t="str">
        <f t="shared" si="435"/>
        <v>.</v>
      </c>
      <c r="H9305">
        <f t="shared" si="436"/>
        <v>0</v>
      </c>
      <c r="I9305" s="26" t="str">
        <f>H9305&amp;"x"&amp;COUNTIF($H$5:H9305,H9305)</f>
        <v>0x8379</v>
      </c>
      <c r="J9305" t="str">
        <f t="shared" si="437"/>
        <v>.</v>
      </c>
    </row>
    <row r="9306" spans="7:10">
      <c r="G9306" t="str">
        <f t="shared" si="435"/>
        <v>.</v>
      </c>
      <c r="H9306">
        <f t="shared" si="436"/>
        <v>0</v>
      </c>
      <c r="I9306" s="26" t="str">
        <f>H9306&amp;"x"&amp;COUNTIF($H$5:H9306,H9306)</f>
        <v>0x8380</v>
      </c>
      <c r="J9306" t="str">
        <f t="shared" si="437"/>
        <v>.</v>
      </c>
    </row>
    <row r="9307" spans="7:10">
      <c r="G9307" t="str">
        <f t="shared" si="435"/>
        <v>.</v>
      </c>
      <c r="H9307">
        <f t="shared" si="436"/>
        <v>0</v>
      </c>
      <c r="I9307" s="26" t="str">
        <f>H9307&amp;"x"&amp;COUNTIF($H$5:H9307,H9307)</f>
        <v>0x8381</v>
      </c>
      <c r="J9307" t="str">
        <f t="shared" si="437"/>
        <v>.</v>
      </c>
    </row>
    <row r="9308" spans="7:10">
      <c r="G9308" t="str">
        <f t="shared" si="435"/>
        <v>.</v>
      </c>
      <c r="H9308">
        <f t="shared" si="436"/>
        <v>0</v>
      </c>
      <c r="I9308" s="26" t="str">
        <f>H9308&amp;"x"&amp;COUNTIF($H$5:H9308,H9308)</f>
        <v>0x8382</v>
      </c>
      <c r="J9308" t="str">
        <f t="shared" si="437"/>
        <v>.</v>
      </c>
    </row>
    <row r="9309" spans="7:10">
      <c r="G9309" t="str">
        <f t="shared" si="435"/>
        <v>.</v>
      </c>
      <c r="H9309">
        <f t="shared" si="436"/>
        <v>0</v>
      </c>
      <c r="I9309" s="26" t="str">
        <f>H9309&amp;"x"&amp;COUNTIF($H$5:H9309,H9309)</f>
        <v>0x8383</v>
      </c>
      <c r="J9309" t="str">
        <f t="shared" si="437"/>
        <v>.</v>
      </c>
    </row>
    <row r="9310" spans="7:10">
      <c r="G9310" t="str">
        <f t="shared" si="435"/>
        <v>.</v>
      </c>
      <c r="H9310">
        <f t="shared" si="436"/>
        <v>0</v>
      </c>
      <c r="I9310" s="26" t="str">
        <f>H9310&amp;"x"&amp;COUNTIF($H$5:H9310,H9310)</f>
        <v>0x8384</v>
      </c>
      <c r="J9310" t="str">
        <f t="shared" si="437"/>
        <v>.</v>
      </c>
    </row>
    <row r="9311" spans="7:10">
      <c r="G9311" t="str">
        <f t="shared" si="435"/>
        <v>.</v>
      </c>
      <c r="H9311">
        <f t="shared" si="436"/>
        <v>0</v>
      </c>
      <c r="I9311" s="26" t="str">
        <f>H9311&amp;"x"&amp;COUNTIF($H$5:H9311,H9311)</f>
        <v>0x8385</v>
      </c>
      <c r="J9311" t="str">
        <f t="shared" si="437"/>
        <v>.</v>
      </c>
    </row>
    <row r="9312" spans="7:10">
      <c r="G9312" t="str">
        <f t="shared" si="435"/>
        <v>.</v>
      </c>
      <c r="H9312">
        <f t="shared" si="436"/>
        <v>0</v>
      </c>
      <c r="I9312" s="26" t="str">
        <f>H9312&amp;"x"&amp;COUNTIF($H$5:H9312,H9312)</f>
        <v>0x8386</v>
      </c>
      <c r="J9312" t="str">
        <f t="shared" si="437"/>
        <v>.</v>
      </c>
    </row>
    <row r="9313" spans="7:10">
      <c r="G9313" t="str">
        <f t="shared" si="435"/>
        <v>.</v>
      </c>
      <c r="H9313">
        <f t="shared" si="436"/>
        <v>0</v>
      </c>
      <c r="I9313" s="26" t="str">
        <f>H9313&amp;"x"&amp;COUNTIF($H$5:H9313,H9313)</f>
        <v>0x8387</v>
      </c>
      <c r="J9313" t="str">
        <f t="shared" si="437"/>
        <v>.</v>
      </c>
    </row>
    <row r="9314" spans="7:10">
      <c r="G9314" t="str">
        <f t="shared" si="435"/>
        <v>.</v>
      </c>
      <c r="H9314">
        <f t="shared" si="436"/>
        <v>0</v>
      </c>
      <c r="I9314" s="26" t="str">
        <f>H9314&amp;"x"&amp;COUNTIF($H$5:H9314,H9314)</f>
        <v>0x8388</v>
      </c>
      <c r="J9314" t="str">
        <f t="shared" si="437"/>
        <v>.</v>
      </c>
    </row>
    <row r="9315" spans="7:10">
      <c r="G9315" t="str">
        <f t="shared" si="435"/>
        <v>.</v>
      </c>
      <c r="H9315">
        <f t="shared" si="436"/>
        <v>0</v>
      </c>
      <c r="I9315" s="26" t="str">
        <f>H9315&amp;"x"&amp;COUNTIF($H$5:H9315,H9315)</f>
        <v>0x8389</v>
      </c>
      <c r="J9315" t="str">
        <f t="shared" si="437"/>
        <v>.</v>
      </c>
    </row>
    <row r="9316" spans="7:10">
      <c r="G9316" t="str">
        <f t="shared" si="435"/>
        <v>.</v>
      </c>
      <c r="H9316">
        <f t="shared" si="436"/>
        <v>0</v>
      </c>
      <c r="I9316" s="26" t="str">
        <f>H9316&amp;"x"&amp;COUNTIF($H$5:H9316,H9316)</f>
        <v>0x8390</v>
      </c>
      <c r="J9316" t="str">
        <f t="shared" si="437"/>
        <v>.</v>
      </c>
    </row>
    <row r="9317" spans="7:10">
      <c r="G9317" t="str">
        <f t="shared" si="435"/>
        <v>.</v>
      </c>
      <c r="H9317">
        <f t="shared" si="436"/>
        <v>0</v>
      </c>
      <c r="I9317" s="26" t="str">
        <f>H9317&amp;"x"&amp;COUNTIF($H$5:H9317,H9317)</f>
        <v>0x8391</v>
      </c>
      <c r="J9317" t="str">
        <f t="shared" si="437"/>
        <v>.</v>
      </c>
    </row>
    <row r="9318" spans="7:10">
      <c r="G9318" t="str">
        <f t="shared" si="435"/>
        <v>.</v>
      </c>
      <c r="H9318">
        <f t="shared" si="436"/>
        <v>0</v>
      </c>
      <c r="I9318" s="26" t="str">
        <f>H9318&amp;"x"&amp;COUNTIF($H$5:H9318,H9318)</f>
        <v>0x8392</v>
      </c>
      <c r="J9318" t="str">
        <f t="shared" si="437"/>
        <v>.</v>
      </c>
    </row>
    <row r="9319" spans="7:10">
      <c r="G9319" t="str">
        <f t="shared" si="435"/>
        <v>.</v>
      </c>
      <c r="H9319">
        <f t="shared" si="436"/>
        <v>0</v>
      </c>
      <c r="I9319" s="26" t="str">
        <f>H9319&amp;"x"&amp;COUNTIF($H$5:H9319,H9319)</f>
        <v>0x8393</v>
      </c>
      <c r="J9319" t="str">
        <f t="shared" si="437"/>
        <v>.</v>
      </c>
    </row>
    <row r="9320" spans="7:10">
      <c r="G9320" t="str">
        <f t="shared" si="435"/>
        <v>.</v>
      </c>
      <c r="H9320">
        <f t="shared" si="436"/>
        <v>0</v>
      </c>
      <c r="I9320" s="26" t="str">
        <f>H9320&amp;"x"&amp;COUNTIF($H$5:H9320,H9320)</f>
        <v>0x8394</v>
      </c>
      <c r="J9320" t="str">
        <f t="shared" si="437"/>
        <v>.</v>
      </c>
    </row>
    <row r="9321" spans="7:10">
      <c r="G9321" t="str">
        <f t="shared" si="435"/>
        <v>.</v>
      </c>
      <c r="H9321">
        <f t="shared" si="436"/>
        <v>0</v>
      </c>
      <c r="I9321" s="26" t="str">
        <f>H9321&amp;"x"&amp;COUNTIF($H$5:H9321,H9321)</f>
        <v>0x8395</v>
      </c>
      <c r="J9321" t="str">
        <f t="shared" si="437"/>
        <v>.</v>
      </c>
    </row>
    <row r="9322" spans="7:10">
      <c r="G9322" t="str">
        <f t="shared" si="435"/>
        <v>.</v>
      </c>
      <c r="H9322">
        <f t="shared" si="436"/>
        <v>0</v>
      </c>
      <c r="I9322" s="26" t="str">
        <f>H9322&amp;"x"&amp;COUNTIF($H$5:H9322,H9322)</f>
        <v>0x8396</v>
      </c>
      <c r="J9322" t="str">
        <f t="shared" si="437"/>
        <v>.</v>
      </c>
    </row>
    <row r="9323" spans="7:10">
      <c r="G9323" t="str">
        <f t="shared" si="435"/>
        <v>.</v>
      </c>
      <c r="H9323">
        <f t="shared" si="436"/>
        <v>0</v>
      </c>
      <c r="I9323" s="26" t="str">
        <f>H9323&amp;"x"&amp;COUNTIF($H$5:H9323,H9323)</f>
        <v>0x8397</v>
      </c>
      <c r="J9323" t="str">
        <f t="shared" si="437"/>
        <v>.</v>
      </c>
    </row>
    <row r="9324" spans="7:10">
      <c r="G9324" t="str">
        <f t="shared" si="435"/>
        <v>.</v>
      </c>
      <c r="H9324">
        <f t="shared" si="436"/>
        <v>0</v>
      </c>
      <c r="I9324" s="26" t="str">
        <f>H9324&amp;"x"&amp;COUNTIF($H$5:H9324,H9324)</f>
        <v>0x8398</v>
      </c>
      <c r="J9324" t="str">
        <f t="shared" si="437"/>
        <v>.</v>
      </c>
    </row>
    <row r="9325" spans="7:10">
      <c r="G9325" t="str">
        <f t="shared" si="435"/>
        <v>.</v>
      </c>
      <c r="H9325">
        <f t="shared" si="436"/>
        <v>0</v>
      </c>
      <c r="I9325" s="26" t="str">
        <f>H9325&amp;"x"&amp;COUNTIF($H$5:H9325,H9325)</f>
        <v>0x8399</v>
      </c>
      <c r="J9325" t="str">
        <f t="shared" si="437"/>
        <v>.</v>
      </c>
    </row>
    <row r="9326" spans="7:10">
      <c r="G9326" t="str">
        <f t="shared" si="435"/>
        <v>.</v>
      </c>
      <c r="H9326">
        <f t="shared" si="436"/>
        <v>0</v>
      </c>
      <c r="I9326" s="26" t="str">
        <f>H9326&amp;"x"&amp;COUNTIF($H$5:H9326,H9326)</f>
        <v>0x8400</v>
      </c>
      <c r="J9326" t="str">
        <f t="shared" si="437"/>
        <v>.</v>
      </c>
    </row>
    <row r="9327" spans="7:10">
      <c r="G9327" t="str">
        <f t="shared" si="435"/>
        <v>.</v>
      </c>
      <c r="H9327">
        <f t="shared" si="436"/>
        <v>0</v>
      </c>
      <c r="I9327" s="26" t="str">
        <f>H9327&amp;"x"&amp;COUNTIF($H$5:H9327,H9327)</f>
        <v>0x8401</v>
      </c>
      <c r="J9327" t="str">
        <f t="shared" si="437"/>
        <v>.</v>
      </c>
    </row>
    <row r="9328" spans="7:10">
      <c r="G9328" t="str">
        <f t="shared" si="435"/>
        <v>.</v>
      </c>
      <c r="H9328">
        <f t="shared" si="436"/>
        <v>0</v>
      </c>
      <c r="I9328" s="26" t="str">
        <f>H9328&amp;"x"&amp;COUNTIF($H$5:H9328,H9328)</f>
        <v>0x8402</v>
      </c>
      <c r="J9328" t="str">
        <f t="shared" si="437"/>
        <v>.</v>
      </c>
    </row>
    <row r="9329" spans="7:10">
      <c r="G9329" t="str">
        <f t="shared" si="435"/>
        <v>.</v>
      </c>
      <c r="H9329">
        <f t="shared" si="436"/>
        <v>0</v>
      </c>
      <c r="I9329" s="26" t="str">
        <f>H9329&amp;"x"&amp;COUNTIF($H$5:H9329,H9329)</f>
        <v>0x8403</v>
      </c>
      <c r="J9329" t="str">
        <f t="shared" si="437"/>
        <v>.</v>
      </c>
    </row>
    <row r="9330" spans="7:10">
      <c r="G9330" t="str">
        <f t="shared" si="435"/>
        <v>.</v>
      </c>
      <c r="H9330">
        <f t="shared" si="436"/>
        <v>0</v>
      </c>
      <c r="I9330" s="26" t="str">
        <f>H9330&amp;"x"&amp;COUNTIF($H$5:H9330,H9330)</f>
        <v>0x8404</v>
      </c>
      <c r="J9330" t="str">
        <f t="shared" si="437"/>
        <v>.</v>
      </c>
    </row>
    <row r="9331" spans="7:10">
      <c r="G9331" t="str">
        <f t="shared" si="435"/>
        <v>.</v>
      </c>
      <c r="H9331">
        <f t="shared" si="436"/>
        <v>0</v>
      </c>
      <c r="I9331" s="26" t="str">
        <f>H9331&amp;"x"&amp;COUNTIF($H$5:H9331,H9331)</f>
        <v>0x8405</v>
      </c>
      <c r="J9331" t="str">
        <f t="shared" si="437"/>
        <v>.</v>
      </c>
    </row>
    <row r="9332" spans="7:10">
      <c r="G9332" t="str">
        <f t="shared" si="435"/>
        <v>.</v>
      </c>
      <c r="H9332">
        <f t="shared" si="436"/>
        <v>0</v>
      </c>
      <c r="I9332" s="26" t="str">
        <f>H9332&amp;"x"&amp;COUNTIF($H$5:H9332,H9332)</f>
        <v>0x8406</v>
      </c>
      <c r="J9332" t="str">
        <f t="shared" si="437"/>
        <v>.</v>
      </c>
    </row>
    <row r="9333" spans="7:10">
      <c r="G9333" t="str">
        <f t="shared" si="435"/>
        <v>.</v>
      </c>
      <c r="H9333">
        <f t="shared" si="436"/>
        <v>0</v>
      </c>
      <c r="I9333" s="26" t="str">
        <f>H9333&amp;"x"&amp;COUNTIF($H$5:H9333,H9333)</f>
        <v>0x8407</v>
      </c>
      <c r="J9333" t="str">
        <f t="shared" si="437"/>
        <v>.</v>
      </c>
    </row>
    <row r="9334" spans="7:10">
      <c r="G9334" t="str">
        <f t="shared" si="435"/>
        <v>.</v>
      </c>
      <c r="H9334">
        <f t="shared" si="436"/>
        <v>0</v>
      </c>
      <c r="I9334" s="26" t="str">
        <f>H9334&amp;"x"&amp;COUNTIF($H$5:H9334,H9334)</f>
        <v>0x8408</v>
      </c>
      <c r="J9334" t="str">
        <f t="shared" si="437"/>
        <v>.</v>
      </c>
    </row>
    <row r="9335" spans="7:10">
      <c r="G9335" t="str">
        <f t="shared" si="435"/>
        <v>.</v>
      </c>
      <c r="H9335">
        <f t="shared" si="436"/>
        <v>0</v>
      </c>
      <c r="I9335" s="26" t="str">
        <f>H9335&amp;"x"&amp;COUNTIF($H$5:H9335,H9335)</f>
        <v>0x8409</v>
      </c>
      <c r="J9335" t="str">
        <f t="shared" si="437"/>
        <v>.</v>
      </c>
    </row>
    <row r="9336" spans="7:10">
      <c r="G9336" t="str">
        <f t="shared" si="435"/>
        <v>.</v>
      </c>
      <c r="H9336">
        <f t="shared" si="436"/>
        <v>0</v>
      </c>
      <c r="I9336" s="26" t="str">
        <f>H9336&amp;"x"&amp;COUNTIF($H$5:H9336,H9336)</f>
        <v>0x8410</v>
      </c>
      <c r="J9336" t="str">
        <f t="shared" si="437"/>
        <v>.</v>
      </c>
    </row>
    <row r="9337" spans="7:10">
      <c r="G9337" t="str">
        <f t="shared" si="435"/>
        <v>.</v>
      </c>
      <c r="H9337">
        <f t="shared" si="436"/>
        <v>0</v>
      </c>
      <c r="I9337" s="26" t="str">
        <f>H9337&amp;"x"&amp;COUNTIF($H$5:H9337,H9337)</f>
        <v>0x8411</v>
      </c>
      <c r="J9337" t="str">
        <f t="shared" si="437"/>
        <v>.</v>
      </c>
    </row>
    <row r="9338" spans="7:10">
      <c r="G9338" t="str">
        <f t="shared" si="435"/>
        <v>.</v>
      </c>
      <c r="H9338">
        <f t="shared" si="436"/>
        <v>0</v>
      </c>
      <c r="I9338" s="26" t="str">
        <f>H9338&amp;"x"&amp;COUNTIF($H$5:H9338,H9338)</f>
        <v>0x8412</v>
      </c>
      <c r="J9338" t="str">
        <f t="shared" si="437"/>
        <v>.</v>
      </c>
    </row>
    <row r="9339" spans="7:10">
      <c r="G9339" t="str">
        <f t="shared" si="435"/>
        <v>.</v>
      </c>
      <c r="H9339">
        <f t="shared" si="436"/>
        <v>0</v>
      </c>
      <c r="I9339" s="26" t="str">
        <f>H9339&amp;"x"&amp;COUNTIF($H$5:H9339,H9339)</f>
        <v>0x8413</v>
      </c>
      <c r="J9339" t="str">
        <f t="shared" si="437"/>
        <v>.</v>
      </c>
    </row>
    <row r="9340" spans="7:10">
      <c r="G9340" t="str">
        <f t="shared" si="435"/>
        <v>.</v>
      </c>
      <c r="H9340">
        <f t="shared" si="436"/>
        <v>0</v>
      </c>
      <c r="I9340" s="26" t="str">
        <f>H9340&amp;"x"&amp;COUNTIF($H$5:H9340,H9340)</f>
        <v>0x8414</v>
      </c>
      <c r="J9340" t="str">
        <f t="shared" si="437"/>
        <v>.</v>
      </c>
    </row>
    <row r="9341" spans="7:10">
      <c r="G9341" t="str">
        <f t="shared" si="435"/>
        <v>.</v>
      </c>
      <c r="H9341">
        <f t="shared" si="436"/>
        <v>0</v>
      </c>
      <c r="I9341" s="26" t="str">
        <f>H9341&amp;"x"&amp;COUNTIF($H$5:H9341,H9341)</f>
        <v>0x8415</v>
      </c>
      <c r="J9341" t="str">
        <f t="shared" si="437"/>
        <v>.</v>
      </c>
    </row>
    <row r="9342" spans="7:10">
      <c r="G9342" t="str">
        <f t="shared" si="435"/>
        <v>.</v>
      </c>
      <c r="H9342">
        <f t="shared" si="436"/>
        <v>0</v>
      </c>
      <c r="I9342" s="26" t="str">
        <f>H9342&amp;"x"&amp;COUNTIF($H$5:H9342,H9342)</f>
        <v>0x8416</v>
      </c>
      <c r="J9342" t="str">
        <f t="shared" si="437"/>
        <v>.</v>
      </c>
    </row>
    <row r="9343" spans="7:10">
      <c r="G9343" t="str">
        <f t="shared" si="435"/>
        <v>.</v>
      </c>
      <c r="H9343">
        <f t="shared" si="436"/>
        <v>0</v>
      </c>
      <c r="I9343" s="26" t="str">
        <f>H9343&amp;"x"&amp;COUNTIF($H$5:H9343,H9343)</f>
        <v>0x8417</v>
      </c>
      <c r="J9343" t="str">
        <f t="shared" si="437"/>
        <v>.</v>
      </c>
    </row>
    <row r="9344" spans="7:10">
      <c r="G9344" t="str">
        <f t="shared" si="435"/>
        <v>.</v>
      </c>
      <c r="H9344">
        <f t="shared" si="436"/>
        <v>0</v>
      </c>
      <c r="I9344" s="26" t="str">
        <f>H9344&amp;"x"&amp;COUNTIF($H$5:H9344,H9344)</f>
        <v>0x8418</v>
      </c>
      <c r="J9344" t="str">
        <f t="shared" si="437"/>
        <v>.</v>
      </c>
    </row>
    <row r="9345" spans="7:10">
      <c r="G9345" t="str">
        <f t="shared" si="435"/>
        <v>.</v>
      </c>
      <c r="H9345">
        <f t="shared" si="436"/>
        <v>0</v>
      </c>
      <c r="I9345" s="26" t="str">
        <f>H9345&amp;"x"&amp;COUNTIF($H$5:H9345,H9345)</f>
        <v>0x8419</v>
      </c>
      <c r="J9345" t="str">
        <f t="shared" si="437"/>
        <v>.</v>
      </c>
    </row>
    <row r="9346" spans="7:10">
      <c r="G9346" t="str">
        <f t="shared" si="435"/>
        <v>.</v>
      </c>
      <c r="H9346">
        <f t="shared" si="436"/>
        <v>0</v>
      </c>
      <c r="I9346" s="26" t="str">
        <f>H9346&amp;"x"&amp;COUNTIF($H$5:H9346,H9346)</f>
        <v>0x8420</v>
      </c>
      <c r="J9346" t="str">
        <f t="shared" si="437"/>
        <v>.</v>
      </c>
    </row>
    <row r="9347" spans="7:10">
      <c r="G9347" t="str">
        <f t="shared" si="435"/>
        <v>.</v>
      </c>
      <c r="H9347">
        <f t="shared" si="436"/>
        <v>0</v>
      </c>
      <c r="I9347" s="26" t="str">
        <f>H9347&amp;"x"&amp;COUNTIF($H$5:H9347,H9347)</f>
        <v>0x8421</v>
      </c>
      <c r="J9347" t="str">
        <f t="shared" si="437"/>
        <v>.</v>
      </c>
    </row>
    <row r="9348" spans="7:10">
      <c r="G9348" t="str">
        <f t="shared" si="435"/>
        <v>.</v>
      </c>
      <c r="H9348">
        <f t="shared" si="436"/>
        <v>0</v>
      </c>
      <c r="I9348" s="26" t="str">
        <f>H9348&amp;"x"&amp;COUNTIF($H$5:H9348,H9348)</f>
        <v>0x8422</v>
      </c>
      <c r="J9348" t="str">
        <f t="shared" si="437"/>
        <v>.</v>
      </c>
    </row>
    <row r="9349" spans="7:10">
      <c r="G9349" t="str">
        <f t="shared" ref="G9349:G9412" si="438">A9349&amp;"."&amp;B9349</f>
        <v>.</v>
      </c>
      <c r="H9349">
        <f t="shared" ref="H9349:H9412" si="439">F9349</f>
        <v>0</v>
      </c>
      <c r="I9349" s="26" t="str">
        <f>H9349&amp;"x"&amp;COUNTIF($H$5:H9349,H9349)</f>
        <v>0x8423</v>
      </c>
      <c r="J9349" t="str">
        <f t="shared" ref="J9349:J9412" si="440">G9349</f>
        <v>.</v>
      </c>
    </row>
    <row r="9350" spans="7:10">
      <c r="G9350" t="str">
        <f t="shared" si="438"/>
        <v>.</v>
      </c>
      <c r="H9350">
        <f t="shared" si="439"/>
        <v>0</v>
      </c>
      <c r="I9350" s="26" t="str">
        <f>H9350&amp;"x"&amp;COUNTIF($H$5:H9350,H9350)</f>
        <v>0x8424</v>
      </c>
      <c r="J9350" t="str">
        <f t="shared" si="440"/>
        <v>.</v>
      </c>
    </row>
    <row r="9351" spans="7:10">
      <c r="G9351" t="str">
        <f t="shared" si="438"/>
        <v>.</v>
      </c>
      <c r="H9351">
        <f t="shared" si="439"/>
        <v>0</v>
      </c>
      <c r="I9351" s="26" t="str">
        <f>H9351&amp;"x"&amp;COUNTIF($H$5:H9351,H9351)</f>
        <v>0x8425</v>
      </c>
      <c r="J9351" t="str">
        <f t="shared" si="440"/>
        <v>.</v>
      </c>
    </row>
    <row r="9352" spans="7:10">
      <c r="G9352" t="str">
        <f t="shared" si="438"/>
        <v>.</v>
      </c>
      <c r="H9352">
        <f t="shared" si="439"/>
        <v>0</v>
      </c>
      <c r="I9352" s="26" t="str">
        <f>H9352&amp;"x"&amp;COUNTIF($H$5:H9352,H9352)</f>
        <v>0x8426</v>
      </c>
      <c r="J9352" t="str">
        <f t="shared" si="440"/>
        <v>.</v>
      </c>
    </row>
    <row r="9353" spans="7:10">
      <c r="G9353" t="str">
        <f t="shared" si="438"/>
        <v>.</v>
      </c>
      <c r="H9353">
        <f t="shared" si="439"/>
        <v>0</v>
      </c>
      <c r="I9353" s="26" t="str">
        <f>H9353&amp;"x"&amp;COUNTIF($H$5:H9353,H9353)</f>
        <v>0x8427</v>
      </c>
      <c r="J9353" t="str">
        <f t="shared" si="440"/>
        <v>.</v>
      </c>
    </row>
    <row r="9354" spans="7:10">
      <c r="G9354" t="str">
        <f t="shared" si="438"/>
        <v>.</v>
      </c>
      <c r="H9354">
        <f t="shared" si="439"/>
        <v>0</v>
      </c>
      <c r="I9354" s="26" t="str">
        <f>H9354&amp;"x"&amp;COUNTIF($H$5:H9354,H9354)</f>
        <v>0x8428</v>
      </c>
      <c r="J9354" t="str">
        <f t="shared" si="440"/>
        <v>.</v>
      </c>
    </row>
    <row r="9355" spans="7:10">
      <c r="G9355" t="str">
        <f t="shared" si="438"/>
        <v>.</v>
      </c>
      <c r="H9355">
        <f t="shared" si="439"/>
        <v>0</v>
      </c>
      <c r="I9355" s="26" t="str">
        <f>H9355&amp;"x"&amp;COUNTIF($H$5:H9355,H9355)</f>
        <v>0x8429</v>
      </c>
      <c r="J9355" t="str">
        <f t="shared" si="440"/>
        <v>.</v>
      </c>
    </row>
    <row r="9356" spans="7:10">
      <c r="G9356" t="str">
        <f t="shared" si="438"/>
        <v>.</v>
      </c>
      <c r="H9356">
        <f t="shared" si="439"/>
        <v>0</v>
      </c>
      <c r="I9356" s="26" t="str">
        <f>H9356&amp;"x"&amp;COUNTIF($H$5:H9356,H9356)</f>
        <v>0x8430</v>
      </c>
      <c r="J9356" t="str">
        <f t="shared" si="440"/>
        <v>.</v>
      </c>
    </row>
    <row r="9357" spans="7:10">
      <c r="G9357" t="str">
        <f t="shared" si="438"/>
        <v>.</v>
      </c>
      <c r="H9357">
        <f t="shared" si="439"/>
        <v>0</v>
      </c>
      <c r="I9357" s="26" t="str">
        <f>H9357&amp;"x"&amp;COUNTIF($H$5:H9357,H9357)</f>
        <v>0x8431</v>
      </c>
      <c r="J9357" t="str">
        <f t="shared" si="440"/>
        <v>.</v>
      </c>
    </row>
    <row r="9358" spans="7:10">
      <c r="G9358" t="str">
        <f t="shared" si="438"/>
        <v>.</v>
      </c>
      <c r="H9358">
        <f t="shared" si="439"/>
        <v>0</v>
      </c>
      <c r="I9358" s="26" t="str">
        <f>H9358&amp;"x"&amp;COUNTIF($H$5:H9358,H9358)</f>
        <v>0x8432</v>
      </c>
      <c r="J9358" t="str">
        <f t="shared" si="440"/>
        <v>.</v>
      </c>
    </row>
    <row r="9359" spans="7:10">
      <c r="G9359" t="str">
        <f t="shared" si="438"/>
        <v>.</v>
      </c>
      <c r="H9359">
        <f t="shared" si="439"/>
        <v>0</v>
      </c>
      <c r="I9359" s="26" t="str">
        <f>H9359&amp;"x"&amp;COUNTIF($H$5:H9359,H9359)</f>
        <v>0x8433</v>
      </c>
      <c r="J9359" t="str">
        <f t="shared" si="440"/>
        <v>.</v>
      </c>
    </row>
    <row r="9360" spans="7:10">
      <c r="G9360" t="str">
        <f t="shared" si="438"/>
        <v>.</v>
      </c>
      <c r="H9360">
        <f t="shared" si="439"/>
        <v>0</v>
      </c>
      <c r="I9360" s="26" t="str">
        <f>H9360&amp;"x"&amp;COUNTIF($H$5:H9360,H9360)</f>
        <v>0x8434</v>
      </c>
      <c r="J9360" t="str">
        <f t="shared" si="440"/>
        <v>.</v>
      </c>
    </row>
    <row r="9361" spans="7:10">
      <c r="G9361" t="str">
        <f t="shared" si="438"/>
        <v>.</v>
      </c>
      <c r="H9361">
        <f t="shared" si="439"/>
        <v>0</v>
      </c>
      <c r="I9361" s="26" t="str">
        <f>H9361&amp;"x"&amp;COUNTIF($H$5:H9361,H9361)</f>
        <v>0x8435</v>
      </c>
      <c r="J9361" t="str">
        <f t="shared" si="440"/>
        <v>.</v>
      </c>
    </row>
    <row r="9362" spans="7:10">
      <c r="G9362" t="str">
        <f t="shared" si="438"/>
        <v>.</v>
      </c>
      <c r="H9362">
        <f t="shared" si="439"/>
        <v>0</v>
      </c>
      <c r="I9362" s="26" t="str">
        <f>H9362&amp;"x"&amp;COUNTIF($H$5:H9362,H9362)</f>
        <v>0x8436</v>
      </c>
      <c r="J9362" t="str">
        <f t="shared" si="440"/>
        <v>.</v>
      </c>
    </row>
    <row r="9363" spans="7:10">
      <c r="G9363" t="str">
        <f t="shared" si="438"/>
        <v>.</v>
      </c>
      <c r="H9363">
        <f t="shared" si="439"/>
        <v>0</v>
      </c>
      <c r="I9363" s="26" t="str">
        <f>H9363&amp;"x"&amp;COUNTIF($H$5:H9363,H9363)</f>
        <v>0x8437</v>
      </c>
      <c r="J9363" t="str">
        <f t="shared" si="440"/>
        <v>.</v>
      </c>
    </row>
    <row r="9364" spans="7:10">
      <c r="G9364" t="str">
        <f t="shared" si="438"/>
        <v>.</v>
      </c>
      <c r="H9364">
        <f t="shared" si="439"/>
        <v>0</v>
      </c>
      <c r="I9364" s="26" t="str">
        <f>H9364&amp;"x"&amp;COUNTIF($H$5:H9364,H9364)</f>
        <v>0x8438</v>
      </c>
      <c r="J9364" t="str">
        <f t="shared" si="440"/>
        <v>.</v>
      </c>
    </row>
    <row r="9365" spans="7:10">
      <c r="G9365" t="str">
        <f t="shared" si="438"/>
        <v>.</v>
      </c>
      <c r="H9365">
        <f t="shared" si="439"/>
        <v>0</v>
      </c>
      <c r="I9365" s="26" t="str">
        <f>H9365&amp;"x"&amp;COUNTIF($H$5:H9365,H9365)</f>
        <v>0x8439</v>
      </c>
      <c r="J9365" t="str">
        <f t="shared" si="440"/>
        <v>.</v>
      </c>
    </row>
    <row r="9366" spans="7:10">
      <c r="G9366" t="str">
        <f t="shared" si="438"/>
        <v>.</v>
      </c>
      <c r="H9366">
        <f t="shared" si="439"/>
        <v>0</v>
      </c>
      <c r="I9366" s="26" t="str">
        <f>H9366&amp;"x"&amp;COUNTIF($H$5:H9366,H9366)</f>
        <v>0x8440</v>
      </c>
      <c r="J9366" t="str">
        <f t="shared" si="440"/>
        <v>.</v>
      </c>
    </row>
    <row r="9367" spans="7:10">
      <c r="G9367" t="str">
        <f t="shared" si="438"/>
        <v>.</v>
      </c>
      <c r="H9367">
        <f t="shared" si="439"/>
        <v>0</v>
      </c>
      <c r="I9367" s="26" t="str">
        <f>H9367&amp;"x"&amp;COUNTIF($H$5:H9367,H9367)</f>
        <v>0x8441</v>
      </c>
      <c r="J9367" t="str">
        <f t="shared" si="440"/>
        <v>.</v>
      </c>
    </row>
    <row r="9368" spans="7:10">
      <c r="G9368" t="str">
        <f t="shared" si="438"/>
        <v>.</v>
      </c>
      <c r="H9368">
        <f t="shared" si="439"/>
        <v>0</v>
      </c>
      <c r="I9368" s="26" t="str">
        <f>H9368&amp;"x"&amp;COUNTIF($H$5:H9368,H9368)</f>
        <v>0x8442</v>
      </c>
      <c r="J9368" t="str">
        <f t="shared" si="440"/>
        <v>.</v>
      </c>
    </row>
    <row r="9369" spans="7:10">
      <c r="G9369" t="str">
        <f t="shared" si="438"/>
        <v>.</v>
      </c>
      <c r="H9369">
        <f t="shared" si="439"/>
        <v>0</v>
      </c>
      <c r="I9369" s="26" t="str">
        <f>H9369&amp;"x"&amp;COUNTIF($H$5:H9369,H9369)</f>
        <v>0x8443</v>
      </c>
      <c r="J9369" t="str">
        <f t="shared" si="440"/>
        <v>.</v>
      </c>
    </row>
    <row r="9370" spans="7:10">
      <c r="G9370" t="str">
        <f t="shared" si="438"/>
        <v>.</v>
      </c>
      <c r="H9370">
        <f t="shared" si="439"/>
        <v>0</v>
      </c>
      <c r="I9370" s="26" t="str">
        <f>H9370&amp;"x"&amp;COUNTIF($H$5:H9370,H9370)</f>
        <v>0x8444</v>
      </c>
      <c r="J9370" t="str">
        <f t="shared" si="440"/>
        <v>.</v>
      </c>
    </row>
    <row r="9371" spans="7:10">
      <c r="G9371" t="str">
        <f t="shared" si="438"/>
        <v>.</v>
      </c>
      <c r="H9371">
        <f t="shared" si="439"/>
        <v>0</v>
      </c>
      <c r="I9371" s="26" t="str">
        <f>H9371&amp;"x"&amp;COUNTIF($H$5:H9371,H9371)</f>
        <v>0x8445</v>
      </c>
      <c r="J9371" t="str">
        <f t="shared" si="440"/>
        <v>.</v>
      </c>
    </row>
    <row r="9372" spans="7:10">
      <c r="G9372" t="str">
        <f t="shared" si="438"/>
        <v>.</v>
      </c>
      <c r="H9372">
        <f t="shared" si="439"/>
        <v>0</v>
      </c>
      <c r="I9372" s="26" t="str">
        <f>H9372&amp;"x"&amp;COUNTIF($H$5:H9372,H9372)</f>
        <v>0x8446</v>
      </c>
      <c r="J9372" t="str">
        <f t="shared" si="440"/>
        <v>.</v>
      </c>
    </row>
    <row r="9373" spans="7:10">
      <c r="G9373" t="str">
        <f t="shared" si="438"/>
        <v>.</v>
      </c>
      <c r="H9373">
        <f t="shared" si="439"/>
        <v>0</v>
      </c>
      <c r="I9373" s="26" t="str">
        <f>H9373&amp;"x"&amp;COUNTIF($H$5:H9373,H9373)</f>
        <v>0x8447</v>
      </c>
      <c r="J9373" t="str">
        <f t="shared" si="440"/>
        <v>.</v>
      </c>
    </row>
    <row r="9374" spans="7:10">
      <c r="G9374" t="str">
        <f t="shared" si="438"/>
        <v>.</v>
      </c>
      <c r="H9374">
        <f t="shared" si="439"/>
        <v>0</v>
      </c>
      <c r="I9374" s="26" t="str">
        <f>H9374&amp;"x"&amp;COUNTIF($H$5:H9374,H9374)</f>
        <v>0x8448</v>
      </c>
      <c r="J9374" t="str">
        <f t="shared" si="440"/>
        <v>.</v>
      </c>
    </row>
    <row r="9375" spans="7:10">
      <c r="G9375" t="str">
        <f t="shared" si="438"/>
        <v>.</v>
      </c>
      <c r="H9375">
        <f t="shared" si="439"/>
        <v>0</v>
      </c>
      <c r="I9375" s="26" t="str">
        <f>H9375&amp;"x"&amp;COUNTIF($H$5:H9375,H9375)</f>
        <v>0x8449</v>
      </c>
      <c r="J9375" t="str">
        <f t="shared" si="440"/>
        <v>.</v>
      </c>
    </row>
    <row r="9376" spans="7:10">
      <c r="G9376" t="str">
        <f t="shared" si="438"/>
        <v>.</v>
      </c>
      <c r="H9376">
        <f t="shared" si="439"/>
        <v>0</v>
      </c>
      <c r="I9376" s="26" t="str">
        <f>H9376&amp;"x"&amp;COUNTIF($H$5:H9376,H9376)</f>
        <v>0x8450</v>
      </c>
      <c r="J9376" t="str">
        <f t="shared" si="440"/>
        <v>.</v>
      </c>
    </row>
    <row r="9377" spans="7:10">
      <c r="G9377" t="str">
        <f t="shared" si="438"/>
        <v>.</v>
      </c>
      <c r="H9377">
        <f t="shared" si="439"/>
        <v>0</v>
      </c>
      <c r="I9377" s="26" t="str">
        <f>H9377&amp;"x"&amp;COUNTIF($H$5:H9377,H9377)</f>
        <v>0x8451</v>
      </c>
      <c r="J9377" t="str">
        <f t="shared" si="440"/>
        <v>.</v>
      </c>
    </row>
    <row r="9378" spans="7:10">
      <c r="G9378" t="str">
        <f t="shared" si="438"/>
        <v>.</v>
      </c>
      <c r="H9378">
        <f t="shared" si="439"/>
        <v>0</v>
      </c>
      <c r="I9378" s="26" t="str">
        <f>H9378&amp;"x"&amp;COUNTIF($H$5:H9378,H9378)</f>
        <v>0x8452</v>
      </c>
      <c r="J9378" t="str">
        <f t="shared" si="440"/>
        <v>.</v>
      </c>
    </row>
    <row r="9379" spans="7:10">
      <c r="G9379" t="str">
        <f t="shared" si="438"/>
        <v>.</v>
      </c>
      <c r="H9379">
        <f t="shared" si="439"/>
        <v>0</v>
      </c>
      <c r="I9379" s="26" t="str">
        <f>H9379&amp;"x"&amp;COUNTIF($H$5:H9379,H9379)</f>
        <v>0x8453</v>
      </c>
      <c r="J9379" t="str">
        <f t="shared" si="440"/>
        <v>.</v>
      </c>
    </row>
    <row r="9380" spans="7:10">
      <c r="G9380" t="str">
        <f t="shared" si="438"/>
        <v>.</v>
      </c>
      <c r="H9380">
        <f t="shared" si="439"/>
        <v>0</v>
      </c>
      <c r="I9380" s="26" t="str">
        <f>H9380&amp;"x"&amp;COUNTIF($H$5:H9380,H9380)</f>
        <v>0x8454</v>
      </c>
      <c r="J9380" t="str">
        <f t="shared" si="440"/>
        <v>.</v>
      </c>
    </row>
    <row r="9381" spans="7:10">
      <c r="G9381" t="str">
        <f t="shared" si="438"/>
        <v>.</v>
      </c>
      <c r="H9381">
        <f t="shared" si="439"/>
        <v>0</v>
      </c>
      <c r="I9381" s="26" t="str">
        <f>H9381&amp;"x"&amp;COUNTIF($H$5:H9381,H9381)</f>
        <v>0x8455</v>
      </c>
      <c r="J9381" t="str">
        <f t="shared" si="440"/>
        <v>.</v>
      </c>
    </row>
    <row r="9382" spans="7:10">
      <c r="G9382" t="str">
        <f t="shared" si="438"/>
        <v>.</v>
      </c>
      <c r="H9382">
        <f t="shared" si="439"/>
        <v>0</v>
      </c>
      <c r="I9382" s="26" t="str">
        <f>H9382&amp;"x"&amp;COUNTIF($H$5:H9382,H9382)</f>
        <v>0x8456</v>
      </c>
      <c r="J9382" t="str">
        <f t="shared" si="440"/>
        <v>.</v>
      </c>
    </row>
    <row r="9383" spans="7:10">
      <c r="G9383" t="str">
        <f t="shared" si="438"/>
        <v>.</v>
      </c>
      <c r="H9383">
        <f t="shared" si="439"/>
        <v>0</v>
      </c>
      <c r="I9383" s="26" t="str">
        <f>H9383&amp;"x"&amp;COUNTIF($H$5:H9383,H9383)</f>
        <v>0x8457</v>
      </c>
      <c r="J9383" t="str">
        <f t="shared" si="440"/>
        <v>.</v>
      </c>
    </row>
    <row r="9384" spans="7:10">
      <c r="G9384" t="str">
        <f t="shared" si="438"/>
        <v>.</v>
      </c>
      <c r="H9384">
        <f t="shared" si="439"/>
        <v>0</v>
      </c>
      <c r="I9384" s="26" t="str">
        <f>H9384&amp;"x"&amp;COUNTIF($H$5:H9384,H9384)</f>
        <v>0x8458</v>
      </c>
      <c r="J9384" t="str">
        <f t="shared" si="440"/>
        <v>.</v>
      </c>
    </row>
    <row r="9385" spans="7:10">
      <c r="G9385" t="str">
        <f t="shared" si="438"/>
        <v>.</v>
      </c>
      <c r="H9385">
        <f t="shared" si="439"/>
        <v>0</v>
      </c>
      <c r="I9385" s="26" t="str">
        <f>H9385&amp;"x"&amp;COUNTIF($H$5:H9385,H9385)</f>
        <v>0x8459</v>
      </c>
      <c r="J9385" t="str">
        <f t="shared" si="440"/>
        <v>.</v>
      </c>
    </row>
    <row r="9386" spans="7:10">
      <c r="G9386" t="str">
        <f t="shared" si="438"/>
        <v>.</v>
      </c>
      <c r="H9386">
        <f t="shared" si="439"/>
        <v>0</v>
      </c>
      <c r="I9386" s="26" t="str">
        <f>H9386&amp;"x"&amp;COUNTIF($H$5:H9386,H9386)</f>
        <v>0x8460</v>
      </c>
      <c r="J9386" t="str">
        <f t="shared" si="440"/>
        <v>.</v>
      </c>
    </row>
    <row r="9387" spans="7:10">
      <c r="G9387" t="str">
        <f t="shared" si="438"/>
        <v>.</v>
      </c>
      <c r="H9387">
        <f t="shared" si="439"/>
        <v>0</v>
      </c>
      <c r="I9387" s="26" t="str">
        <f>H9387&amp;"x"&amp;COUNTIF($H$5:H9387,H9387)</f>
        <v>0x8461</v>
      </c>
      <c r="J9387" t="str">
        <f t="shared" si="440"/>
        <v>.</v>
      </c>
    </row>
    <row r="9388" spans="7:10">
      <c r="G9388" t="str">
        <f t="shared" si="438"/>
        <v>.</v>
      </c>
      <c r="H9388">
        <f t="shared" si="439"/>
        <v>0</v>
      </c>
      <c r="I9388" s="26" t="str">
        <f>H9388&amp;"x"&amp;COUNTIF($H$5:H9388,H9388)</f>
        <v>0x8462</v>
      </c>
      <c r="J9388" t="str">
        <f t="shared" si="440"/>
        <v>.</v>
      </c>
    </row>
    <row r="9389" spans="7:10">
      <c r="G9389" t="str">
        <f t="shared" si="438"/>
        <v>.</v>
      </c>
      <c r="H9389">
        <f t="shared" si="439"/>
        <v>0</v>
      </c>
      <c r="I9389" s="26" t="str">
        <f>H9389&amp;"x"&amp;COUNTIF($H$5:H9389,H9389)</f>
        <v>0x8463</v>
      </c>
      <c r="J9389" t="str">
        <f t="shared" si="440"/>
        <v>.</v>
      </c>
    </row>
    <row r="9390" spans="7:10">
      <c r="G9390" t="str">
        <f t="shared" si="438"/>
        <v>.</v>
      </c>
      <c r="H9390">
        <f t="shared" si="439"/>
        <v>0</v>
      </c>
      <c r="I9390" s="26" t="str">
        <f>H9390&amp;"x"&amp;COUNTIF($H$5:H9390,H9390)</f>
        <v>0x8464</v>
      </c>
      <c r="J9390" t="str">
        <f t="shared" si="440"/>
        <v>.</v>
      </c>
    </row>
    <row r="9391" spans="7:10">
      <c r="G9391" t="str">
        <f t="shared" si="438"/>
        <v>.</v>
      </c>
      <c r="H9391">
        <f t="shared" si="439"/>
        <v>0</v>
      </c>
      <c r="I9391" s="26" t="str">
        <f>H9391&amp;"x"&amp;COUNTIF($H$5:H9391,H9391)</f>
        <v>0x8465</v>
      </c>
      <c r="J9391" t="str">
        <f t="shared" si="440"/>
        <v>.</v>
      </c>
    </row>
    <row r="9392" spans="7:10">
      <c r="G9392" t="str">
        <f t="shared" si="438"/>
        <v>.</v>
      </c>
      <c r="H9392">
        <f t="shared" si="439"/>
        <v>0</v>
      </c>
      <c r="I9392" s="26" t="str">
        <f>H9392&amp;"x"&amp;COUNTIF($H$5:H9392,H9392)</f>
        <v>0x8466</v>
      </c>
      <c r="J9392" t="str">
        <f t="shared" si="440"/>
        <v>.</v>
      </c>
    </row>
    <row r="9393" spans="7:10">
      <c r="G9393" t="str">
        <f t="shared" si="438"/>
        <v>.</v>
      </c>
      <c r="H9393">
        <f t="shared" si="439"/>
        <v>0</v>
      </c>
      <c r="I9393" s="26" t="str">
        <f>H9393&amp;"x"&amp;COUNTIF($H$5:H9393,H9393)</f>
        <v>0x8467</v>
      </c>
      <c r="J9393" t="str">
        <f t="shared" si="440"/>
        <v>.</v>
      </c>
    </row>
    <row r="9394" spans="7:10">
      <c r="G9394" t="str">
        <f t="shared" si="438"/>
        <v>.</v>
      </c>
      <c r="H9394">
        <f t="shared" si="439"/>
        <v>0</v>
      </c>
      <c r="I9394" s="26" t="str">
        <f>H9394&amp;"x"&amp;COUNTIF($H$5:H9394,H9394)</f>
        <v>0x8468</v>
      </c>
      <c r="J9394" t="str">
        <f t="shared" si="440"/>
        <v>.</v>
      </c>
    </row>
    <row r="9395" spans="7:10">
      <c r="G9395" t="str">
        <f t="shared" si="438"/>
        <v>.</v>
      </c>
      <c r="H9395">
        <f t="shared" si="439"/>
        <v>0</v>
      </c>
      <c r="I9395" s="26" t="str">
        <f>H9395&amp;"x"&amp;COUNTIF($H$5:H9395,H9395)</f>
        <v>0x8469</v>
      </c>
      <c r="J9395" t="str">
        <f t="shared" si="440"/>
        <v>.</v>
      </c>
    </row>
    <row r="9396" spans="7:10">
      <c r="G9396" t="str">
        <f t="shared" si="438"/>
        <v>.</v>
      </c>
      <c r="H9396">
        <f t="shared" si="439"/>
        <v>0</v>
      </c>
      <c r="I9396" s="26" t="str">
        <f>H9396&amp;"x"&amp;COUNTIF($H$5:H9396,H9396)</f>
        <v>0x8470</v>
      </c>
      <c r="J9396" t="str">
        <f t="shared" si="440"/>
        <v>.</v>
      </c>
    </row>
    <row r="9397" spans="7:10">
      <c r="G9397" t="str">
        <f t="shared" si="438"/>
        <v>.</v>
      </c>
      <c r="H9397">
        <f t="shared" si="439"/>
        <v>0</v>
      </c>
      <c r="I9397" s="26" t="str">
        <f>H9397&amp;"x"&amp;COUNTIF($H$5:H9397,H9397)</f>
        <v>0x8471</v>
      </c>
      <c r="J9397" t="str">
        <f t="shared" si="440"/>
        <v>.</v>
      </c>
    </row>
    <row r="9398" spans="7:10">
      <c r="G9398" t="str">
        <f t="shared" si="438"/>
        <v>.</v>
      </c>
      <c r="H9398">
        <f t="shared" si="439"/>
        <v>0</v>
      </c>
      <c r="I9398" s="26" t="str">
        <f>H9398&amp;"x"&amp;COUNTIF($H$5:H9398,H9398)</f>
        <v>0x8472</v>
      </c>
      <c r="J9398" t="str">
        <f t="shared" si="440"/>
        <v>.</v>
      </c>
    </row>
    <row r="9399" spans="7:10">
      <c r="G9399" t="str">
        <f t="shared" si="438"/>
        <v>.</v>
      </c>
      <c r="H9399">
        <f t="shared" si="439"/>
        <v>0</v>
      </c>
      <c r="I9399" s="26" t="str">
        <f>H9399&amp;"x"&amp;COUNTIF($H$5:H9399,H9399)</f>
        <v>0x8473</v>
      </c>
      <c r="J9399" t="str">
        <f t="shared" si="440"/>
        <v>.</v>
      </c>
    </row>
    <row r="9400" spans="7:10">
      <c r="G9400" t="str">
        <f t="shared" si="438"/>
        <v>.</v>
      </c>
      <c r="H9400">
        <f t="shared" si="439"/>
        <v>0</v>
      </c>
      <c r="I9400" s="26" t="str">
        <f>H9400&amp;"x"&amp;COUNTIF($H$5:H9400,H9400)</f>
        <v>0x8474</v>
      </c>
      <c r="J9400" t="str">
        <f t="shared" si="440"/>
        <v>.</v>
      </c>
    </row>
    <row r="9401" spans="7:10">
      <c r="G9401" t="str">
        <f t="shared" si="438"/>
        <v>.</v>
      </c>
      <c r="H9401">
        <f t="shared" si="439"/>
        <v>0</v>
      </c>
      <c r="I9401" s="26" t="str">
        <f>H9401&amp;"x"&amp;COUNTIF($H$5:H9401,H9401)</f>
        <v>0x8475</v>
      </c>
      <c r="J9401" t="str">
        <f t="shared" si="440"/>
        <v>.</v>
      </c>
    </row>
    <row r="9402" spans="7:10">
      <c r="G9402" t="str">
        <f t="shared" si="438"/>
        <v>.</v>
      </c>
      <c r="H9402">
        <f t="shared" si="439"/>
        <v>0</v>
      </c>
      <c r="I9402" s="26" t="str">
        <f>H9402&amp;"x"&amp;COUNTIF($H$5:H9402,H9402)</f>
        <v>0x8476</v>
      </c>
      <c r="J9402" t="str">
        <f t="shared" si="440"/>
        <v>.</v>
      </c>
    </row>
    <row r="9403" spans="7:10">
      <c r="G9403" t="str">
        <f t="shared" si="438"/>
        <v>.</v>
      </c>
      <c r="H9403">
        <f t="shared" si="439"/>
        <v>0</v>
      </c>
      <c r="I9403" s="26" t="str">
        <f>H9403&amp;"x"&amp;COUNTIF($H$5:H9403,H9403)</f>
        <v>0x8477</v>
      </c>
      <c r="J9403" t="str">
        <f t="shared" si="440"/>
        <v>.</v>
      </c>
    </row>
    <row r="9404" spans="7:10">
      <c r="G9404" t="str">
        <f t="shared" si="438"/>
        <v>.</v>
      </c>
      <c r="H9404">
        <f t="shared" si="439"/>
        <v>0</v>
      </c>
      <c r="I9404" s="26" t="str">
        <f>H9404&amp;"x"&amp;COUNTIF($H$5:H9404,H9404)</f>
        <v>0x8478</v>
      </c>
      <c r="J9404" t="str">
        <f t="shared" si="440"/>
        <v>.</v>
      </c>
    </row>
    <row r="9405" spans="7:10">
      <c r="G9405" t="str">
        <f t="shared" si="438"/>
        <v>.</v>
      </c>
      <c r="H9405">
        <f t="shared" si="439"/>
        <v>0</v>
      </c>
      <c r="I9405" s="26" t="str">
        <f>H9405&amp;"x"&amp;COUNTIF($H$5:H9405,H9405)</f>
        <v>0x8479</v>
      </c>
      <c r="J9405" t="str">
        <f t="shared" si="440"/>
        <v>.</v>
      </c>
    </row>
    <row r="9406" spans="7:10">
      <c r="G9406" t="str">
        <f t="shared" si="438"/>
        <v>.</v>
      </c>
      <c r="H9406">
        <f t="shared" si="439"/>
        <v>0</v>
      </c>
      <c r="I9406" s="26" t="str">
        <f>H9406&amp;"x"&amp;COUNTIF($H$5:H9406,H9406)</f>
        <v>0x8480</v>
      </c>
      <c r="J9406" t="str">
        <f t="shared" si="440"/>
        <v>.</v>
      </c>
    </row>
    <row r="9407" spans="7:10">
      <c r="G9407" t="str">
        <f t="shared" si="438"/>
        <v>.</v>
      </c>
      <c r="H9407">
        <f t="shared" si="439"/>
        <v>0</v>
      </c>
      <c r="I9407" s="26" t="str">
        <f>H9407&amp;"x"&amp;COUNTIF($H$5:H9407,H9407)</f>
        <v>0x8481</v>
      </c>
      <c r="J9407" t="str">
        <f t="shared" si="440"/>
        <v>.</v>
      </c>
    </row>
    <row r="9408" spans="7:10">
      <c r="G9408" t="str">
        <f t="shared" si="438"/>
        <v>.</v>
      </c>
      <c r="H9408">
        <f t="shared" si="439"/>
        <v>0</v>
      </c>
      <c r="I9408" s="26" t="str">
        <f>H9408&amp;"x"&amp;COUNTIF($H$5:H9408,H9408)</f>
        <v>0x8482</v>
      </c>
      <c r="J9408" t="str">
        <f t="shared" si="440"/>
        <v>.</v>
      </c>
    </row>
    <row r="9409" spans="7:10">
      <c r="G9409" t="str">
        <f t="shared" si="438"/>
        <v>.</v>
      </c>
      <c r="H9409">
        <f t="shared" si="439"/>
        <v>0</v>
      </c>
      <c r="I9409" s="26" t="str">
        <f>H9409&amp;"x"&amp;COUNTIF($H$5:H9409,H9409)</f>
        <v>0x8483</v>
      </c>
      <c r="J9409" t="str">
        <f t="shared" si="440"/>
        <v>.</v>
      </c>
    </row>
    <row r="9410" spans="7:10">
      <c r="G9410" t="str">
        <f t="shared" si="438"/>
        <v>.</v>
      </c>
      <c r="H9410">
        <f t="shared" si="439"/>
        <v>0</v>
      </c>
      <c r="I9410" s="26" t="str">
        <f>H9410&amp;"x"&amp;COUNTIF($H$5:H9410,H9410)</f>
        <v>0x8484</v>
      </c>
      <c r="J9410" t="str">
        <f t="shared" si="440"/>
        <v>.</v>
      </c>
    </row>
    <row r="9411" spans="7:10">
      <c r="G9411" t="str">
        <f t="shared" si="438"/>
        <v>.</v>
      </c>
      <c r="H9411">
        <f t="shared" si="439"/>
        <v>0</v>
      </c>
      <c r="I9411" s="26" t="str">
        <f>H9411&amp;"x"&amp;COUNTIF($H$5:H9411,H9411)</f>
        <v>0x8485</v>
      </c>
      <c r="J9411" t="str">
        <f t="shared" si="440"/>
        <v>.</v>
      </c>
    </row>
    <row r="9412" spans="7:10">
      <c r="G9412" t="str">
        <f t="shared" si="438"/>
        <v>.</v>
      </c>
      <c r="H9412">
        <f t="shared" si="439"/>
        <v>0</v>
      </c>
      <c r="I9412" s="26" t="str">
        <f>H9412&amp;"x"&amp;COUNTIF($H$5:H9412,H9412)</f>
        <v>0x8486</v>
      </c>
      <c r="J9412" t="str">
        <f t="shared" si="440"/>
        <v>.</v>
      </c>
    </row>
    <row r="9413" spans="7:10">
      <c r="G9413" t="str">
        <f t="shared" ref="G9413:G9476" si="441">A9413&amp;"."&amp;B9413</f>
        <v>.</v>
      </c>
      <c r="H9413">
        <f t="shared" ref="H9413:H9476" si="442">F9413</f>
        <v>0</v>
      </c>
      <c r="I9413" s="26" t="str">
        <f>H9413&amp;"x"&amp;COUNTIF($H$5:H9413,H9413)</f>
        <v>0x8487</v>
      </c>
      <c r="J9413" t="str">
        <f t="shared" ref="J9413:J9476" si="443">G9413</f>
        <v>.</v>
      </c>
    </row>
    <row r="9414" spans="7:10">
      <c r="G9414" t="str">
        <f t="shared" si="441"/>
        <v>.</v>
      </c>
      <c r="H9414">
        <f t="shared" si="442"/>
        <v>0</v>
      </c>
      <c r="I9414" s="26" t="str">
        <f>H9414&amp;"x"&amp;COUNTIF($H$5:H9414,H9414)</f>
        <v>0x8488</v>
      </c>
      <c r="J9414" t="str">
        <f t="shared" si="443"/>
        <v>.</v>
      </c>
    </row>
    <row r="9415" spans="7:10">
      <c r="G9415" t="str">
        <f t="shared" si="441"/>
        <v>.</v>
      </c>
      <c r="H9415">
        <f t="shared" si="442"/>
        <v>0</v>
      </c>
      <c r="I9415" s="26" t="str">
        <f>H9415&amp;"x"&amp;COUNTIF($H$5:H9415,H9415)</f>
        <v>0x8489</v>
      </c>
      <c r="J9415" t="str">
        <f t="shared" si="443"/>
        <v>.</v>
      </c>
    </row>
    <row r="9416" spans="7:10">
      <c r="G9416" t="str">
        <f t="shared" si="441"/>
        <v>.</v>
      </c>
      <c r="H9416">
        <f t="shared" si="442"/>
        <v>0</v>
      </c>
      <c r="I9416" s="26" t="str">
        <f>H9416&amp;"x"&amp;COUNTIF($H$5:H9416,H9416)</f>
        <v>0x8490</v>
      </c>
      <c r="J9416" t="str">
        <f t="shared" si="443"/>
        <v>.</v>
      </c>
    </row>
    <row r="9417" spans="7:10">
      <c r="G9417" t="str">
        <f t="shared" si="441"/>
        <v>.</v>
      </c>
      <c r="H9417">
        <f t="shared" si="442"/>
        <v>0</v>
      </c>
      <c r="I9417" s="26" t="str">
        <f>H9417&amp;"x"&amp;COUNTIF($H$5:H9417,H9417)</f>
        <v>0x8491</v>
      </c>
      <c r="J9417" t="str">
        <f t="shared" si="443"/>
        <v>.</v>
      </c>
    </row>
    <row r="9418" spans="7:10">
      <c r="G9418" t="str">
        <f t="shared" si="441"/>
        <v>.</v>
      </c>
      <c r="H9418">
        <f t="shared" si="442"/>
        <v>0</v>
      </c>
      <c r="I9418" s="26" t="str">
        <f>H9418&amp;"x"&amp;COUNTIF($H$5:H9418,H9418)</f>
        <v>0x8492</v>
      </c>
      <c r="J9418" t="str">
        <f t="shared" si="443"/>
        <v>.</v>
      </c>
    </row>
    <row r="9419" spans="7:10">
      <c r="G9419" t="str">
        <f t="shared" si="441"/>
        <v>.</v>
      </c>
      <c r="H9419">
        <f t="shared" si="442"/>
        <v>0</v>
      </c>
      <c r="I9419" s="26" t="str">
        <f>H9419&amp;"x"&amp;COUNTIF($H$5:H9419,H9419)</f>
        <v>0x8493</v>
      </c>
      <c r="J9419" t="str">
        <f t="shared" si="443"/>
        <v>.</v>
      </c>
    </row>
    <row r="9420" spans="7:10">
      <c r="G9420" t="str">
        <f t="shared" si="441"/>
        <v>.</v>
      </c>
      <c r="H9420">
        <f t="shared" si="442"/>
        <v>0</v>
      </c>
      <c r="I9420" s="26" t="str">
        <f>H9420&amp;"x"&amp;COUNTIF($H$5:H9420,H9420)</f>
        <v>0x8494</v>
      </c>
      <c r="J9420" t="str">
        <f t="shared" si="443"/>
        <v>.</v>
      </c>
    </row>
    <row r="9421" spans="7:10">
      <c r="G9421" t="str">
        <f t="shared" si="441"/>
        <v>.</v>
      </c>
      <c r="H9421">
        <f t="shared" si="442"/>
        <v>0</v>
      </c>
      <c r="I9421" s="26" t="str">
        <f>H9421&amp;"x"&amp;COUNTIF($H$5:H9421,H9421)</f>
        <v>0x8495</v>
      </c>
      <c r="J9421" t="str">
        <f t="shared" si="443"/>
        <v>.</v>
      </c>
    </row>
    <row r="9422" spans="7:10">
      <c r="G9422" t="str">
        <f t="shared" si="441"/>
        <v>.</v>
      </c>
      <c r="H9422">
        <f t="shared" si="442"/>
        <v>0</v>
      </c>
      <c r="I9422" s="26" t="str">
        <f>H9422&amp;"x"&amp;COUNTIF($H$5:H9422,H9422)</f>
        <v>0x8496</v>
      </c>
      <c r="J9422" t="str">
        <f t="shared" si="443"/>
        <v>.</v>
      </c>
    </row>
    <row r="9423" spans="7:10">
      <c r="G9423" t="str">
        <f t="shared" si="441"/>
        <v>.</v>
      </c>
      <c r="H9423">
        <f t="shared" si="442"/>
        <v>0</v>
      </c>
      <c r="I9423" s="26" t="str">
        <f>H9423&amp;"x"&amp;COUNTIF($H$5:H9423,H9423)</f>
        <v>0x8497</v>
      </c>
      <c r="J9423" t="str">
        <f t="shared" si="443"/>
        <v>.</v>
      </c>
    </row>
    <row r="9424" spans="7:10">
      <c r="G9424" t="str">
        <f t="shared" si="441"/>
        <v>.</v>
      </c>
      <c r="H9424">
        <f t="shared" si="442"/>
        <v>0</v>
      </c>
      <c r="I9424" s="26" t="str">
        <f>H9424&amp;"x"&amp;COUNTIF($H$5:H9424,H9424)</f>
        <v>0x8498</v>
      </c>
      <c r="J9424" t="str">
        <f t="shared" si="443"/>
        <v>.</v>
      </c>
    </row>
    <row r="9425" spans="7:10">
      <c r="G9425" t="str">
        <f t="shared" si="441"/>
        <v>.</v>
      </c>
      <c r="H9425">
        <f t="shared" si="442"/>
        <v>0</v>
      </c>
      <c r="I9425" s="26" t="str">
        <f>H9425&amp;"x"&amp;COUNTIF($H$5:H9425,H9425)</f>
        <v>0x8499</v>
      </c>
      <c r="J9425" t="str">
        <f t="shared" si="443"/>
        <v>.</v>
      </c>
    </row>
    <row r="9426" spans="7:10">
      <c r="G9426" t="str">
        <f t="shared" si="441"/>
        <v>.</v>
      </c>
      <c r="H9426">
        <f t="shared" si="442"/>
        <v>0</v>
      </c>
      <c r="I9426" s="26" t="str">
        <f>H9426&amp;"x"&amp;COUNTIF($H$5:H9426,H9426)</f>
        <v>0x8500</v>
      </c>
      <c r="J9426" t="str">
        <f t="shared" si="443"/>
        <v>.</v>
      </c>
    </row>
    <row r="9427" spans="7:10">
      <c r="G9427" t="str">
        <f t="shared" si="441"/>
        <v>.</v>
      </c>
      <c r="H9427">
        <f t="shared" si="442"/>
        <v>0</v>
      </c>
      <c r="I9427" s="26" t="str">
        <f>H9427&amp;"x"&amp;COUNTIF($H$5:H9427,H9427)</f>
        <v>0x8501</v>
      </c>
      <c r="J9427" t="str">
        <f t="shared" si="443"/>
        <v>.</v>
      </c>
    </row>
    <row r="9428" spans="7:10">
      <c r="G9428" t="str">
        <f t="shared" si="441"/>
        <v>.</v>
      </c>
      <c r="H9428">
        <f t="shared" si="442"/>
        <v>0</v>
      </c>
      <c r="I9428" s="26" t="str">
        <f>H9428&amp;"x"&amp;COUNTIF($H$5:H9428,H9428)</f>
        <v>0x8502</v>
      </c>
      <c r="J9428" t="str">
        <f t="shared" si="443"/>
        <v>.</v>
      </c>
    </row>
    <row r="9429" spans="7:10">
      <c r="G9429" t="str">
        <f t="shared" si="441"/>
        <v>.</v>
      </c>
      <c r="H9429">
        <f t="shared" si="442"/>
        <v>0</v>
      </c>
      <c r="I9429" s="26" t="str">
        <f>H9429&amp;"x"&amp;COUNTIF($H$5:H9429,H9429)</f>
        <v>0x8503</v>
      </c>
      <c r="J9429" t="str">
        <f t="shared" si="443"/>
        <v>.</v>
      </c>
    </row>
    <row r="9430" spans="7:10">
      <c r="G9430" t="str">
        <f t="shared" si="441"/>
        <v>.</v>
      </c>
      <c r="H9430">
        <f t="shared" si="442"/>
        <v>0</v>
      </c>
      <c r="I9430" s="26" t="str">
        <f>H9430&amp;"x"&amp;COUNTIF($H$5:H9430,H9430)</f>
        <v>0x8504</v>
      </c>
      <c r="J9430" t="str">
        <f t="shared" si="443"/>
        <v>.</v>
      </c>
    </row>
    <row r="9431" spans="7:10">
      <c r="G9431" t="str">
        <f t="shared" si="441"/>
        <v>.</v>
      </c>
      <c r="H9431">
        <f t="shared" si="442"/>
        <v>0</v>
      </c>
      <c r="I9431" s="26" t="str">
        <f>H9431&amp;"x"&amp;COUNTIF($H$5:H9431,H9431)</f>
        <v>0x8505</v>
      </c>
      <c r="J9431" t="str">
        <f t="shared" si="443"/>
        <v>.</v>
      </c>
    </row>
    <row r="9432" spans="7:10">
      <c r="G9432" t="str">
        <f t="shared" si="441"/>
        <v>.</v>
      </c>
      <c r="H9432">
        <f t="shared" si="442"/>
        <v>0</v>
      </c>
      <c r="I9432" s="26" t="str">
        <f>H9432&amp;"x"&amp;COUNTIF($H$5:H9432,H9432)</f>
        <v>0x8506</v>
      </c>
      <c r="J9432" t="str">
        <f t="shared" si="443"/>
        <v>.</v>
      </c>
    </row>
    <row r="9433" spans="7:10">
      <c r="G9433" t="str">
        <f t="shared" si="441"/>
        <v>.</v>
      </c>
      <c r="H9433">
        <f t="shared" si="442"/>
        <v>0</v>
      </c>
      <c r="I9433" s="26" t="str">
        <f>H9433&amp;"x"&amp;COUNTIF($H$5:H9433,H9433)</f>
        <v>0x8507</v>
      </c>
      <c r="J9433" t="str">
        <f t="shared" si="443"/>
        <v>.</v>
      </c>
    </row>
    <row r="9434" spans="7:10">
      <c r="G9434" t="str">
        <f t="shared" si="441"/>
        <v>.</v>
      </c>
      <c r="H9434">
        <f t="shared" si="442"/>
        <v>0</v>
      </c>
      <c r="I9434" s="26" t="str">
        <f>H9434&amp;"x"&amp;COUNTIF($H$5:H9434,H9434)</f>
        <v>0x8508</v>
      </c>
      <c r="J9434" t="str">
        <f t="shared" si="443"/>
        <v>.</v>
      </c>
    </row>
    <row r="9435" spans="7:10">
      <c r="G9435" t="str">
        <f t="shared" si="441"/>
        <v>.</v>
      </c>
      <c r="H9435">
        <f t="shared" si="442"/>
        <v>0</v>
      </c>
      <c r="I9435" s="26" t="str">
        <f>H9435&amp;"x"&amp;COUNTIF($H$5:H9435,H9435)</f>
        <v>0x8509</v>
      </c>
      <c r="J9435" t="str">
        <f t="shared" si="443"/>
        <v>.</v>
      </c>
    </row>
    <row r="9436" spans="7:10">
      <c r="G9436" t="str">
        <f t="shared" si="441"/>
        <v>.</v>
      </c>
      <c r="H9436">
        <f t="shared" si="442"/>
        <v>0</v>
      </c>
      <c r="I9436" s="26" t="str">
        <f>H9436&amp;"x"&amp;COUNTIF($H$5:H9436,H9436)</f>
        <v>0x8510</v>
      </c>
      <c r="J9436" t="str">
        <f t="shared" si="443"/>
        <v>.</v>
      </c>
    </row>
    <row r="9437" spans="7:10">
      <c r="G9437" t="str">
        <f t="shared" si="441"/>
        <v>.</v>
      </c>
      <c r="H9437">
        <f t="shared" si="442"/>
        <v>0</v>
      </c>
      <c r="I9437" s="26" t="str">
        <f>H9437&amp;"x"&amp;COUNTIF($H$5:H9437,H9437)</f>
        <v>0x8511</v>
      </c>
      <c r="J9437" t="str">
        <f t="shared" si="443"/>
        <v>.</v>
      </c>
    </row>
    <row r="9438" spans="7:10">
      <c r="G9438" t="str">
        <f t="shared" si="441"/>
        <v>.</v>
      </c>
      <c r="H9438">
        <f t="shared" si="442"/>
        <v>0</v>
      </c>
      <c r="I9438" s="26" t="str">
        <f>H9438&amp;"x"&amp;COUNTIF($H$5:H9438,H9438)</f>
        <v>0x8512</v>
      </c>
      <c r="J9438" t="str">
        <f t="shared" si="443"/>
        <v>.</v>
      </c>
    </row>
    <row r="9439" spans="7:10">
      <c r="G9439" t="str">
        <f t="shared" si="441"/>
        <v>.</v>
      </c>
      <c r="H9439">
        <f t="shared" si="442"/>
        <v>0</v>
      </c>
      <c r="I9439" s="26" t="str">
        <f>H9439&amp;"x"&amp;COUNTIF($H$5:H9439,H9439)</f>
        <v>0x8513</v>
      </c>
      <c r="J9439" t="str">
        <f t="shared" si="443"/>
        <v>.</v>
      </c>
    </row>
    <row r="9440" spans="7:10">
      <c r="G9440" t="str">
        <f t="shared" si="441"/>
        <v>.</v>
      </c>
      <c r="H9440">
        <f t="shared" si="442"/>
        <v>0</v>
      </c>
      <c r="I9440" s="26" t="str">
        <f>H9440&amp;"x"&amp;COUNTIF($H$5:H9440,H9440)</f>
        <v>0x8514</v>
      </c>
      <c r="J9440" t="str">
        <f t="shared" si="443"/>
        <v>.</v>
      </c>
    </row>
    <row r="9441" spans="7:10">
      <c r="G9441" t="str">
        <f t="shared" si="441"/>
        <v>.</v>
      </c>
      <c r="H9441">
        <f t="shared" si="442"/>
        <v>0</v>
      </c>
      <c r="I9441" s="26" t="str">
        <f>H9441&amp;"x"&amp;COUNTIF($H$5:H9441,H9441)</f>
        <v>0x8515</v>
      </c>
      <c r="J9441" t="str">
        <f t="shared" si="443"/>
        <v>.</v>
      </c>
    </row>
    <row r="9442" spans="7:10">
      <c r="G9442" t="str">
        <f t="shared" si="441"/>
        <v>.</v>
      </c>
      <c r="H9442">
        <f t="shared" si="442"/>
        <v>0</v>
      </c>
      <c r="I9442" s="26" t="str">
        <f>H9442&amp;"x"&amp;COUNTIF($H$5:H9442,H9442)</f>
        <v>0x8516</v>
      </c>
      <c r="J9442" t="str">
        <f t="shared" si="443"/>
        <v>.</v>
      </c>
    </row>
    <row r="9443" spans="7:10">
      <c r="G9443" t="str">
        <f t="shared" si="441"/>
        <v>.</v>
      </c>
      <c r="H9443">
        <f t="shared" si="442"/>
        <v>0</v>
      </c>
      <c r="I9443" s="26" t="str">
        <f>H9443&amp;"x"&amp;COUNTIF($H$5:H9443,H9443)</f>
        <v>0x8517</v>
      </c>
      <c r="J9443" t="str">
        <f t="shared" si="443"/>
        <v>.</v>
      </c>
    </row>
    <row r="9444" spans="7:10">
      <c r="G9444" t="str">
        <f t="shared" si="441"/>
        <v>.</v>
      </c>
      <c r="H9444">
        <f t="shared" si="442"/>
        <v>0</v>
      </c>
      <c r="I9444" s="26" t="str">
        <f>H9444&amp;"x"&amp;COUNTIF($H$5:H9444,H9444)</f>
        <v>0x8518</v>
      </c>
      <c r="J9444" t="str">
        <f t="shared" si="443"/>
        <v>.</v>
      </c>
    </row>
    <row r="9445" spans="7:10">
      <c r="G9445" t="str">
        <f t="shared" si="441"/>
        <v>.</v>
      </c>
      <c r="H9445">
        <f t="shared" si="442"/>
        <v>0</v>
      </c>
      <c r="I9445" s="26" t="str">
        <f>H9445&amp;"x"&amp;COUNTIF($H$5:H9445,H9445)</f>
        <v>0x8519</v>
      </c>
      <c r="J9445" t="str">
        <f t="shared" si="443"/>
        <v>.</v>
      </c>
    </row>
    <row r="9446" spans="7:10">
      <c r="G9446" t="str">
        <f t="shared" si="441"/>
        <v>.</v>
      </c>
      <c r="H9446">
        <f t="shared" si="442"/>
        <v>0</v>
      </c>
      <c r="I9446" s="26" t="str">
        <f>H9446&amp;"x"&amp;COUNTIF($H$5:H9446,H9446)</f>
        <v>0x8520</v>
      </c>
      <c r="J9446" t="str">
        <f t="shared" si="443"/>
        <v>.</v>
      </c>
    </row>
    <row r="9447" spans="7:10">
      <c r="G9447" t="str">
        <f t="shared" si="441"/>
        <v>.</v>
      </c>
      <c r="H9447">
        <f t="shared" si="442"/>
        <v>0</v>
      </c>
      <c r="I9447" s="26" t="str">
        <f>H9447&amp;"x"&amp;COUNTIF($H$5:H9447,H9447)</f>
        <v>0x8521</v>
      </c>
      <c r="J9447" t="str">
        <f t="shared" si="443"/>
        <v>.</v>
      </c>
    </row>
    <row r="9448" spans="7:10">
      <c r="G9448" t="str">
        <f t="shared" si="441"/>
        <v>.</v>
      </c>
      <c r="H9448">
        <f t="shared" si="442"/>
        <v>0</v>
      </c>
      <c r="I9448" s="26" t="str">
        <f>H9448&amp;"x"&amp;COUNTIF($H$5:H9448,H9448)</f>
        <v>0x8522</v>
      </c>
      <c r="J9448" t="str">
        <f t="shared" si="443"/>
        <v>.</v>
      </c>
    </row>
    <row r="9449" spans="7:10">
      <c r="G9449" t="str">
        <f t="shared" si="441"/>
        <v>.</v>
      </c>
      <c r="H9449">
        <f t="shared" si="442"/>
        <v>0</v>
      </c>
      <c r="I9449" s="26" t="str">
        <f>H9449&amp;"x"&amp;COUNTIF($H$5:H9449,H9449)</f>
        <v>0x8523</v>
      </c>
      <c r="J9449" t="str">
        <f t="shared" si="443"/>
        <v>.</v>
      </c>
    </row>
    <row r="9450" spans="7:10">
      <c r="G9450" t="str">
        <f t="shared" si="441"/>
        <v>.</v>
      </c>
      <c r="H9450">
        <f t="shared" si="442"/>
        <v>0</v>
      </c>
      <c r="I9450" s="26" t="str">
        <f>H9450&amp;"x"&amp;COUNTIF($H$5:H9450,H9450)</f>
        <v>0x8524</v>
      </c>
      <c r="J9450" t="str">
        <f t="shared" si="443"/>
        <v>.</v>
      </c>
    </row>
    <row r="9451" spans="7:10">
      <c r="G9451" t="str">
        <f t="shared" si="441"/>
        <v>.</v>
      </c>
      <c r="H9451">
        <f t="shared" si="442"/>
        <v>0</v>
      </c>
      <c r="I9451" s="26" t="str">
        <f>H9451&amp;"x"&amp;COUNTIF($H$5:H9451,H9451)</f>
        <v>0x8525</v>
      </c>
      <c r="J9451" t="str">
        <f t="shared" si="443"/>
        <v>.</v>
      </c>
    </row>
    <row r="9452" spans="7:10">
      <c r="G9452" t="str">
        <f t="shared" si="441"/>
        <v>.</v>
      </c>
      <c r="H9452">
        <f t="shared" si="442"/>
        <v>0</v>
      </c>
      <c r="I9452" s="26" t="str">
        <f>H9452&amp;"x"&amp;COUNTIF($H$5:H9452,H9452)</f>
        <v>0x8526</v>
      </c>
      <c r="J9452" t="str">
        <f t="shared" si="443"/>
        <v>.</v>
      </c>
    </row>
    <row r="9453" spans="7:10">
      <c r="G9453" t="str">
        <f t="shared" si="441"/>
        <v>.</v>
      </c>
      <c r="H9453">
        <f t="shared" si="442"/>
        <v>0</v>
      </c>
      <c r="I9453" s="26" t="str">
        <f>H9453&amp;"x"&amp;COUNTIF($H$5:H9453,H9453)</f>
        <v>0x8527</v>
      </c>
      <c r="J9453" t="str">
        <f t="shared" si="443"/>
        <v>.</v>
      </c>
    </row>
    <row r="9454" spans="7:10">
      <c r="G9454" t="str">
        <f t="shared" si="441"/>
        <v>.</v>
      </c>
      <c r="H9454">
        <f t="shared" si="442"/>
        <v>0</v>
      </c>
      <c r="I9454" s="26" t="str">
        <f>H9454&amp;"x"&amp;COUNTIF($H$5:H9454,H9454)</f>
        <v>0x8528</v>
      </c>
      <c r="J9454" t="str">
        <f t="shared" si="443"/>
        <v>.</v>
      </c>
    </row>
    <row r="9455" spans="7:10">
      <c r="G9455" t="str">
        <f t="shared" si="441"/>
        <v>.</v>
      </c>
      <c r="H9455">
        <f t="shared" si="442"/>
        <v>0</v>
      </c>
      <c r="I9455" s="26" t="str">
        <f>H9455&amp;"x"&amp;COUNTIF($H$5:H9455,H9455)</f>
        <v>0x8529</v>
      </c>
      <c r="J9455" t="str">
        <f t="shared" si="443"/>
        <v>.</v>
      </c>
    </row>
    <row r="9456" spans="7:10">
      <c r="G9456" t="str">
        <f t="shared" si="441"/>
        <v>.</v>
      </c>
      <c r="H9456">
        <f t="shared" si="442"/>
        <v>0</v>
      </c>
      <c r="I9456" s="26" t="str">
        <f>H9456&amp;"x"&amp;COUNTIF($H$5:H9456,H9456)</f>
        <v>0x8530</v>
      </c>
      <c r="J9456" t="str">
        <f t="shared" si="443"/>
        <v>.</v>
      </c>
    </row>
    <row r="9457" spans="7:10">
      <c r="G9457" t="str">
        <f t="shared" si="441"/>
        <v>.</v>
      </c>
      <c r="H9457">
        <f t="shared" si="442"/>
        <v>0</v>
      </c>
      <c r="I9457" s="26" t="str">
        <f>H9457&amp;"x"&amp;COUNTIF($H$5:H9457,H9457)</f>
        <v>0x8531</v>
      </c>
      <c r="J9457" t="str">
        <f t="shared" si="443"/>
        <v>.</v>
      </c>
    </row>
    <row r="9458" spans="7:10">
      <c r="G9458" t="str">
        <f t="shared" si="441"/>
        <v>.</v>
      </c>
      <c r="H9458">
        <f t="shared" si="442"/>
        <v>0</v>
      </c>
      <c r="I9458" s="26" t="str">
        <f>H9458&amp;"x"&amp;COUNTIF($H$5:H9458,H9458)</f>
        <v>0x8532</v>
      </c>
      <c r="J9458" t="str">
        <f t="shared" si="443"/>
        <v>.</v>
      </c>
    </row>
    <row r="9459" spans="7:10">
      <c r="G9459" t="str">
        <f t="shared" si="441"/>
        <v>.</v>
      </c>
      <c r="H9459">
        <f t="shared" si="442"/>
        <v>0</v>
      </c>
      <c r="I9459" s="26" t="str">
        <f>H9459&amp;"x"&amp;COUNTIF($H$5:H9459,H9459)</f>
        <v>0x8533</v>
      </c>
      <c r="J9459" t="str">
        <f t="shared" si="443"/>
        <v>.</v>
      </c>
    </row>
    <row r="9460" spans="7:10">
      <c r="G9460" t="str">
        <f t="shared" si="441"/>
        <v>.</v>
      </c>
      <c r="H9460">
        <f t="shared" si="442"/>
        <v>0</v>
      </c>
      <c r="I9460" s="26" t="str">
        <f>H9460&amp;"x"&amp;COUNTIF($H$5:H9460,H9460)</f>
        <v>0x8534</v>
      </c>
      <c r="J9460" t="str">
        <f t="shared" si="443"/>
        <v>.</v>
      </c>
    </row>
    <row r="9461" spans="7:10">
      <c r="G9461" t="str">
        <f t="shared" si="441"/>
        <v>.</v>
      </c>
      <c r="H9461">
        <f t="shared" si="442"/>
        <v>0</v>
      </c>
      <c r="I9461" s="26" t="str">
        <f>H9461&amp;"x"&amp;COUNTIF($H$5:H9461,H9461)</f>
        <v>0x8535</v>
      </c>
      <c r="J9461" t="str">
        <f t="shared" si="443"/>
        <v>.</v>
      </c>
    </row>
    <row r="9462" spans="7:10">
      <c r="G9462" t="str">
        <f t="shared" si="441"/>
        <v>.</v>
      </c>
      <c r="H9462">
        <f t="shared" si="442"/>
        <v>0</v>
      </c>
      <c r="I9462" s="26" t="str">
        <f>H9462&amp;"x"&amp;COUNTIF($H$5:H9462,H9462)</f>
        <v>0x8536</v>
      </c>
      <c r="J9462" t="str">
        <f t="shared" si="443"/>
        <v>.</v>
      </c>
    </row>
    <row r="9463" spans="7:10">
      <c r="G9463" t="str">
        <f t="shared" si="441"/>
        <v>.</v>
      </c>
      <c r="H9463">
        <f t="shared" si="442"/>
        <v>0</v>
      </c>
      <c r="I9463" s="26" t="str">
        <f>H9463&amp;"x"&amp;COUNTIF($H$5:H9463,H9463)</f>
        <v>0x8537</v>
      </c>
      <c r="J9463" t="str">
        <f t="shared" si="443"/>
        <v>.</v>
      </c>
    </row>
    <row r="9464" spans="7:10">
      <c r="G9464" t="str">
        <f t="shared" si="441"/>
        <v>.</v>
      </c>
      <c r="H9464">
        <f t="shared" si="442"/>
        <v>0</v>
      </c>
      <c r="I9464" s="26" t="str">
        <f>H9464&amp;"x"&amp;COUNTIF($H$5:H9464,H9464)</f>
        <v>0x8538</v>
      </c>
      <c r="J9464" t="str">
        <f t="shared" si="443"/>
        <v>.</v>
      </c>
    </row>
    <row r="9465" spans="7:10">
      <c r="G9465" t="str">
        <f t="shared" si="441"/>
        <v>.</v>
      </c>
      <c r="H9465">
        <f t="shared" si="442"/>
        <v>0</v>
      </c>
      <c r="I9465" s="26" t="str">
        <f>H9465&amp;"x"&amp;COUNTIF($H$5:H9465,H9465)</f>
        <v>0x8539</v>
      </c>
      <c r="J9465" t="str">
        <f t="shared" si="443"/>
        <v>.</v>
      </c>
    </row>
    <row r="9466" spans="7:10">
      <c r="G9466" t="str">
        <f t="shared" si="441"/>
        <v>.</v>
      </c>
      <c r="H9466">
        <f t="shared" si="442"/>
        <v>0</v>
      </c>
      <c r="I9466" s="26" t="str">
        <f>H9466&amp;"x"&amp;COUNTIF($H$5:H9466,H9466)</f>
        <v>0x8540</v>
      </c>
      <c r="J9466" t="str">
        <f t="shared" si="443"/>
        <v>.</v>
      </c>
    </row>
    <row r="9467" spans="7:10">
      <c r="G9467" t="str">
        <f t="shared" si="441"/>
        <v>.</v>
      </c>
      <c r="H9467">
        <f t="shared" si="442"/>
        <v>0</v>
      </c>
      <c r="I9467" s="26" t="str">
        <f>H9467&amp;"x"&amp;COUNTIF($H$5:H9467,H9467)</f>
        <v>0x8541</v>
      </c>
      <c r="J9467" t="str">
        <f t="shared" si="443"/>
        <v>.</v>
      </c>
    </row>
    <row r="9468" spans="7:10">
      <c r="G9468" t="str">
        <f t="shared" si="441"/>
        <v>.</v>
      </c>
      <c r="H9468">
        <f t="shared" si="442"/>
        <v>0</v>
      </c>
      <c r="I9468" s="26" t="str">
        <f>H9468&amp;"x"&amp;COUNTIF($H$5:H9468,H9468)</f>
        <v>0x8542</v>
      </c>
      <c r="J9468" t="str">
        <f t="shared" si="443"/>
        <v>.</v>
      </c>
    </row>
    <row r="9469" spans="7:10">
      <c r="G9469" t="str">
        <f t="shared" si="441"/>
        <v>.</v>
      </c>
      <c r="H9469">
        <f t="shared" si="442"/>
        <v>0</v>
      </c>
      <c r="I9469" s="26" t="str">
        <f>H9469&amp;"x"&amp;COUNTIF($H$5:H9469,H9469)</f>
        <v>0x8543</v>
      </c>
      <c r="J9469" t="str">
        <f t="shared" si="443"/>
        <v>.</v>
      </c>
    </row>
    <row r="9470" spans="7:10">
      <c r="G9470" t="str">
        <f t="shared" si="441"/>
        <v>.</v>
      </c>
      <c r="H9470">
        <f t="shared" si="442"/>
        <v>0</v>
      </c>
      <c r="I9470" s="26" t="str">
        <f>H9470&amp;"x"&amp;COUNTIF($H$5:H9470,H9470)</f>
        <v>0x8544</v>
      </c>
      <c r="J9470" t="str">
        <f t="shared" si="443"/>
        <v>.</v>
      </c>
    </row>
    <row r="9471" spans="7:10">
      <c r="G9471" t="str">
        <f t="shared" si="441"/>
        <v>.</v>
      </c>
      <c r="H9471">
        <f t="shared" si="442"/>
        <v>0</v>
      </c>
      <c r="I9471" s="26" t="str">
        <f>H9471&amp;"x"&amp;COUNTIF($H$5:H9471,H9471)</f>
        <v>0x8545</v>
      </c>
      <c r="J9471" t="str">
        <f t="shared" si="443"/>
        <v>.</v>
      </c>
    </row>
    <row r="9472" spans="7:10">
      <c r="G9472" t="str">
        <f t="shared" si="441"/>
        <v>.</v>
      </c>
      <c r="H9472">
        <f t="shared" si="442"/>
        <v>0</v>
      </c>
      <c r="I9472" s="26" t="str">
        <f>H9472&amp;"x"&amp;COUNTIF($H$5:H9472,H9472)</f>
        <v>0x8546</v>
      </c>
      <c r="J9472" t="str">
        <f t="shared" si="443"/>
        <v>.</v>
      </c>
    </row>
    <row r="9473" spans="7:10">
      <c r="G9473" t="str">
        <f t="shared" si="441"/>
        <v>.</v>
      </c>
      <c r="H9473">
        <f t="shared" si="442"/>
        <v>0</v>
      </c>
      <c r="I9473" s="26" t="str">
        <f>H9473&amp;"x"&amp;COUNTIF($H$5:H9473,H9473)</f>
        <v>0x8547</v>
      </c>
      <c r="J9473" t="str">
        <f t="shared" si="443"/>
        <v>.</v>
      </c>
    </row>
    <row r="9474" spans="7:10">
      <c r="G9474" t="str">
        <f t="shared" si="441"/>
        <v>.</v>
      </c>
      <c r="H9474">
        <f t="shared" si="442"/>
        <v>0</v>
      </c>
      <c r="I9474" s="26" t="str">
        <f>H9474&amp;"x"&amp;COUNTIF($H$5:H9474,H9474)</f>
        <v>0x8548</v>
      </c>
      <c r="J9474" t="str">
        <f t="shared" si="443"/>
        <v>.</v>
      </c>
    </row>
    <row r="9475" spans="7:10">
      <c r="G9475" t="str">
        <f t="shared" si="441"/>
        <v>.</v>
      </c>
      <c r="H9475">
        <f t="shared" si="442"/>
        <v>0</v>
      </c>
      <c r="I9475" s="26" t="str">
        <f>H9475&amp;"x"&amp;COUNTIF($H$5:H9475,H9475)</f>
        <v>0x8549</v>
      </c>
      <c r="J9475" t="str">
        <f t="shared" si="443"/>
        <v>.</v>
      </c>
    </row>
    <row r="9476" spans="7:10">
      <c r="G9476" t="str">
        <f t="shared" si="441"/>
        <v>.</v>
      </c>
      <c r="H9476">
        <f t="shared" si="442"/>
        <v>0</v>
      </c>
      <c r="I9476" s="26" t="str">
        <f>H9476&amp;"x"&amp;COUNTIF($H$5:H9476,H9476)</f>
        <v>0x8550</v>
      </c>
      <c r="J9476" t="str">
        <f t="shared" si="443"/>
        <v>.</v>
      </c>
    </row>
    <row r="9477" spans="7:10">
      <c r="G9477" t="str">
        <f t="shared" ref="G9477:G9540" si="444">A9477&amp;"."&amp;B9477</f>
        <v>.</v>
      </c>
      <c r="H9477">
        <f t="shared" ref="H9477:H9540" si="445">F9477</f>
        <v>0</v>
      </c>
      <c r="I9477" s="26" t="str">
        <f>H9477&amp;"x"&amp;COUNTIF($H$5:H9477,H9477)</f>
        <v>0x8551</v>
      </c>
      <c r="J9477" t="str">
        <f t="shared" ref="J9477:J9540" si="446">G9477</f>
        <v>.</v>
      </c>
    </row>
    <row r="9478" spans="7:10">
      <c r="G9478" t="str">
        <f t="shared" si="444"/>
        <v>.</v>
      </c>
      <c r="H9478">
        <f t="shared" si="445"/>
        <v>0</v>
      </c>
      <c r="I9478" s="26" t="str">
        <f>H9478&amp;"x"&amp;COUNTIF($H$5:H9478,H9478)</f>
        <v>0x8552</v>
      </c>
      <c r="J9478" t="str">
        <f t="shared" si="446"/>
        <v>.</v>
      </c>
    </row>
    <row r="9479" spans="7:10">
      <c r="G9479" t="str">
        <f t="shared" si="444"/>
        <v>.</v>
      </c>
      <c r="H9479">
        <f t="shared" si="445"/>
        <v>0</v>
      </c>
      <c r="I9479" s="26" t="str">
        <f>H9479&amp;"x"&amp;COUNTIF($H$5:H9479,H9479)</f>
        <v>0x8553</v>
      </c>
      <c r="J9479" t="str">
        <f t="shared" si="446"/>
        <v>.</v>
      </c>
    </row>
    <row r="9480" spans="7:10">
      <c r="G9480" t="str">
        <f t="shared" si="444"/>
        <v>.</v>
      </c>
      <c r="H9480">
        <f t="shared" si="445"/>
        <v>0</v>
      </c>
      <c r="I9480" s="26" t="str">
        <f>H9480&amp;"x"&amp;COUNTIF($H$5:H9480,H9480)</f>
        <v>0x8554</v>
      </c>
      <c r="J9480" t="str">
        <f t="shared" si="446"/>
        <v>.</v>
      </c>
    </row>
    <row r="9481" spans="7:10">
      <c r="G9481" t="str">
        <f t="shared" si="444"/>
        <v>.</v>
      </c>
      <c r="H9481">
        <f t="shared" si="445"/>
        <v>0</v>
      </c>
      <c r="I9481" s="26" t="str">
        <f>H9481&amp;"x"&amp;COUNTIF($H$5:H9481,H9481)</f>
        <v>0x8555</v>
      </c>
      <c r="J9481" t="str">
        <f t="shared" si="446"/>
        <v>.</v>
      </c>
    </row>
    <row r="9482" spans="7:10">
      <c r="G9482" t="str">
        <f t="shared" si="444"/>
        <v>.</v>
      </c>
      <c r="H9482">
        <f t="shared" si="445"/>
        <v>0</v>
      </c>
      <c r="I9482" s="26" t="str">
        <f>H9482&amp;"x"&amp;COUNTIF($H$5:H9482,H9482)</f>
        <v>0x8556</v>
      </c>
      <c r="J9482" t="str">
        <f t="shared" si="446"/>
        <v>.</v>
      </c>
    </row>
    <row r="9483" spans="7:10">
      <c r="G9483" t="str">
        <f t="shared" si="444"/>
        <v>.</v>
      </c>
      <c r="H9483">
        <f t="shared" si="445"/>
        <v>0</v>
      </c>
      <c r="I9483" s="26" t="str">
        <f>H9483&amp;"x"&amp;COUNTIF($H$5:H9483,H9483)</f>
        <v>0x8557</v>
      </c>
      <c r="J9483" t="str">
        <f t="shared" si="446"/>
        <v>.</v>
      </c>
    </row>
    <row r="9484" spans="7:10">
      <c r="G9484" t="str">
        <f t="shared" si="444"/>
        <v>.</v>
      </c>
      <c r="H9484">
        <f t="shared" si="445"/>
        <v>0</v>
      </c>
      <c r="I9484" s="26" t="str">
        <f>H9484&amp;"x"&amp;COUNTIF($H$5:H9484,H9484)</f>
        <v>0x8558</v>
      </c>
      <c r="J9484" t="str">
        <f t="shared" si="446"/>
        <v>.</v>
      </c>
    </row>
    <row r="9485" spans="7:10">
      <c r="G9485" t="str">
        <f t="shared" si="444"/>
        <v>.</v>
      </c>
      <c r="H9485">
        <f t="shared" si="445"/>
        <v>0</v>
      </c>
      <c r="I9485" s="26" t="str">
        <f>H9485&amp;"x"&amp;COUNTIF($H$5:H9485,H9485)</f>
        <v>0x8559</v>
      </c>
      <c r="J9485" t="str">
        <f t="shared" si="446"/>
        <v>.</v>
      </c>
    </row>
    <row r="9486" spans="7:10">
      <c r="G9486" t="str">
        <f t="shared" si="444"/>
        <v>.</v>
      </c>
      <c r="H9486">
        <f t="shared" si="445"/>
        <v>0</v>
      </c>
      <c r="I9486" s="26" t="str">
        <f>H9486&amp;"x"&amp;COUNTIF($H$5:H9486,H9486)</f>
        <v>0x8560</v>
      </c>
      <c r="J9486" t="str">
        <f t="shared" si="446"/>
        <v>.</v>
      </c>
    </row>
    <row r="9487" spans="7:10">
      <c r="G9487" t="str">
        <f t="shared" si="444"/>
        <v>.</v>
      </c>
      <c r="H9487">
        <f t="shared" si="445"/>
        <v>0</v>
      </c>
      <c r="I9487" s="26" t="str">
        <f>H9487&amp;"x"&amp;COUNTIF($H$5:H9487,H9487)</f>
        <v>0x8561</v>
      </c>
      <c r="J9487" t="str">
        <f t="shared" si="446"/>
        <v>.</v>
      </c>
    </row>
    <row r="9488" spans="7:10">
      <c r="G9488" t="str">
        <f t="shared" si="444"/>
        <v>.</v>
      </c>
      <c r="H9488">
        <f t="shared" si="445"/>
        <v>0</v>
      </c>
      <c r="I9488" s="26" t="str">
        <f>H9488&amp;"x"&amp;COUNTIF($H$5:H9488,H9488)</f>
        <v>0x8562</v>
      </c>
      <c r="J9488" t="str">
        <f t="shared" si="446"/>
        <v>.</v>
      </c>
    </row>
    <row r="9489" spans="7:10">
      <c r="G9489" t="str">
        <f t="shared" si="444"/>
        <v>.</v>
      </c>
      <c r="H9489">
        <f t="shared" si="445"/>
        <v>0</v>
      </c>
      <c r="I9489" s="26" t="str">
        <f>H9489&amp;"x"&amp;COUNTIF($H$5:H9489,H9489)</f>
        <v>0x8563</v>
      </c>
      <c r="J9489" t="str">
        <f t="shared" si="446"/>
        <v>.</v>
      </c>
    </row>
    <row r="9490" spans="7:10">
      <c r="G9490" t="str">
        <f t="shared" si="444"/>
        <v>.</v>
      </c>
      <c r="H9490">
        <f t="shared" si="445"/>
        <v>0</v>
      </c>
      <c r="I9490" s="26" t="str">
        <f>H9490&amp;"x"&amp;COUNTIF($H$5:H9490,H9490)</f>
        <v>0x8564</v>
      </c>
      <c r="J9490" t="str">
        <f t="shared" si="446"/>
        <v>.</v>
      </c>
    </row>
    <row r="9491" spans="7:10">
      <c r="G9491" t="str">
        <f t="shared" si="444"/>
        <v>.</v>
      </c>
      <c r="H9491">
        <f t="shared" si="445"/>
        <v>0</v>
      </c>
      <c r="I9491" s="26" t="str">
        <f>H9491&amp;"x"&amp;COUNTIF($H$5:H9491,H9491)</f>
        <v>0x8565</v>
      </c>
      <c r="J9491" t="str">
        <f t="shared" si="446"/>
        <v>.</v>
      </c>
    </row>
    <row r="9492" spans="7:10">
      <c r="G9492" t="str">
        <f t="shared" si="444"/>
        <v>.</v>
      </c>
      <c r="H9492">
        <f t="shared" si="445"/>
        <v>0</v>
      </c>
      <c r="I9492" s="26" t="str">
        <f>H9492&amp;"x"&amp;COUNTIF($H$5:H9492,H9492)</f>
        <v>0x8566</v>
      </c>
      <c r="J9492" t="str">
        <f t="shared" si="446"/>
        <v>.</v>
      </c>
    </row>
    <row r="9493" spans="7:10">
      <c r="G9493" t="str">
        <f t="shared" si="444"/>
        <v>.</v>
      </c>
      <c r="H9493">
        <f t="shared" si="445"/>
        <v>0</v>
      </c>
      <c r="I9493" s="26" t="str">
        <f>H9493&amp;"x"&amp;COUNTIF($H$5:H9493,H9493)</f>
        <v>0x8567</v>
      </c>
      <c r="J9493" t="str">
        <f t="shared" si="446"/>
        <v>.</v>
      </c>
    </row>
    <row r="9494" spans="7:10">
      <c r="G9494" t="str">
        <f t="shared" si="444"/>
        <v>.</v>
      </c>
      <c r="H9494">
        <f t="shared" si="445"/>
        <v>0</v>
      </c>
      <c r="I9494" s="26" t="str">
        <f>H9494&amp;"x"&amp;COUNTIF($H$5:H9494,H9494)</f>
        <v>0x8568</v>
      </c>
      <c r="J9494" t="str">
        <f t="shared" si="446"/>
        <v>.</v>
      </c>
    </row>
    <row r="9495" spans="7:10">
      <c r="G9495" t="str">
        <f t="shared" si="444"/>
        <v>.</v>
      </c>
      <c r="H9495">
        <f t="shared" si="445"/>
        <v>0</v>
      </c>
      <c r="I9495" s="26" t="str">
        <f>H9495&amp;"x"&amp;COUNTIF($H$5:H9495,H9495)</f>
        <v>0x8569</v>
      </c>
      <c r="J9495" t="str">
        <f t="shared" si="446"/>
        <v>.</v>
      </c>
    </row>
    <row r="9496" spans="7:10">
      <c r="G9496" t="str">
        <f t="shared" si="444"/>
        <v>.</v>
      </c>
      <c r="H9496">
        <f t="shared" si="445"/>
        <v>0</v>
      </c>
      <c r="I9496" s="26" t="str">
        <f>H9496&amp;"x"&amp;COUNTIF($H$5:H9496,H9496)</f>
        <v>0x8570</v>
      </c>
      <c r="J9496" t="str">
        <f t="shared" si="446"/>
        <v>.</v>
      </c>
    </row>
    <row r="9497" spans="7:10">
      <c r="G9497" t="str">
        <f t="shared" si="444"/>
        <v>.</v>
      </c>
      <c r="H9497">
        <f t="shared" si="445"/>
        <v>0</v>
      </c>
      <c r="I9497" s="26" t="str">
        <f>H9497&amp;"x"&amp;COUNTIF($H$5:H9497,H9497)</f>
        <v>0x8571</v>
      </c>
      <c r="J9497" t="str">
        <f t="shared" si="446"/>
        <v>.</v>
      </c>
    </row>
    <row r="9498" spans="7:10">
      <c r="G9498" t="str">
        <f t="shared" si="444"/>
        <v>.</v>
      </c>
      <c r="H9498">
        <f t="shared" si="445"/>
        <v>0</v>
      </c>
      <c r="I9498" s="26" t="str">
        <f>H9498&amp;"x"&amp;COUNTIF($H$5:H9498,H9498)</f>
        <v>0x8572</v>
      </c>
      <c r="J9498" t="str">
        <f t="shared" si="446"/>
        <v>.</v>
      </c>
    </row>
    <row r="9499" spans="7:10">
      <c r="G9499" t="str">
        <f t="shared" si="444"/>
        <v>.</v>
      </c>
      <c r="H9499">
        <f t="shared" si="445"/>
        <v>0</v>
      </c>
      <c r="I9499" s="26" t="str">
        <f>H9499&amp;"x"&amp;COUNTIF($H$5:H9499,H9499)</f>
        <v>0x8573</v>
      </c>
      <c r="J9499" t="str">
        <f t="shared" si="446"/>
        <v>.</v>
      </c>
    </row>
    <row r="9500" spans="7:10">
      <c r="G9500" t="str">
        <f t="shared" si="444"/>
        <v>.</v>
      </c>
      <c r="H9500">
        <f t="shared" si="445"/>
        <v>0</v>
      </c>
      <c r="I9500" s="26" t="str">
        <f>H9500&amp;"x"&amp;COUNTIF($H$5:H9500,H9500)</f>
        <v>0x8574</v>
      </c>
      <c r="J9500" t="str">
        <f t="shared" si="446"/>
        <v>.</v>
      </c>
    </row>
    <row r="9501" spans="7:10">
      <c r="G9501" t="str">
        <f t="shared" si="444"/>
        <v>.</v>
      </c>
      <c r="H9501">
        <f t="shared" si="445"/>
        <v>0</v>
      </c>
      <c r="I9501" s="26" t="str">
        <f>H9501&amp;"x"&amp;COUNTIF($H$5:H9501,H9501)</f>
        <v>0x8575</v>
      </c>
      <c r="J9501" t="str">
        <f t="shared" si="446"/>
        <v>.</v>
      </c>
    </row>
    <row r="9502" spans="7:10">
      <c r="G9502" t="str">
        <f t="shared" si="444"/>
        <v>.</v>
      </c>
      <c r="H9502">
        <f t="shared" si="445"/>
        <v>0</v>
      </c>
      <c r="I9502" s="26" t="str">
        <f>H9502&amp;"x"&amp;COUNTIF($H$5:H9502,H9502)</f>
        <v>0x8576</v>
      </c>
      <c r="J9502" t="str">
        <f t="shared" si="446"/>
        <v>.</v>
      </c>
    </row>
    <row r="9503" spans="7:10">
      <c r="G9503" t="str">
        <f t="shared" si="444"/>
        <v>.</v>
      </c>
      <c r="H9503">
        <f t="shared" si="445"/>
        <v>0</v>
      </c>
      <c r="I9503" s="26" t="str">
        <f>H9503&amp;"x"&amp;COUNTIF($H$5:H9503,H9503)</f>
        <v>0x8577</v>
      </c>
      <c r="J9503" t="str">
        <f t="shared" si="446"/>
        <v>.</v>
      </c>
    </row>
    <row r="9504" spans="7:10">
      <c r="G9504" t="str">
        <f t="shared" si="444"/>
        <v>.</v>
      </c>
      <c r="H9504">
        <f t="shared" si="445"/>
        <v>0</v>
      </c>
      <c r="I9504" s="26" t="str">
        <f>H9504&amp;"x"&amp;COUNTIF($H$5:H9504,H9504)</f>
        <v>0x8578</v>
      </c>
      <c r="J9504" t="str">
        <f t="shared" si="446"/>
        <v>.</v>
      </c>
    </row>
    <row r="9505" spans="7:10">
      <c r="G9505" t="str">
        <f t="shared" si="444"/>
        <v>.</v>
      </c>
      <c r="H9505">
        <f t="shared" si="445"/>
        <v>0</v>
      </c>
      <c r="I9505" s="26" t="str">
        <f>H9505&amp;"x"&amp;COUNTIF($H$5:H9505,H9505)</f>
        <v>0x8579</v>
      </c>
      <c r="J9505" t="str">
        <f t="shared" si="446"/>
        <v>.</v>
      </c>
    </row>
    <row r="9506" spans="7:10">
      <c r="G9506" t="str">
        <f t="shared" si="444"/>
        <v>.</v>
      </c>
      <c r="H9506">
        <f t="shared" si="445"/>
        <v>0</v>
      </c>
      <c r="I9506" s="26" t="str">
        <f>H9506&amp;"x"&amp;COUNTIF($H$5:H9506,H9506)</f>
        <v>0x8580</v>
      </c>
      <c r="J9506" t="str">
        <f t="shared" si="446"/>
        <v>.</v>
      </c>
    </row>
    <row r="9507" spans="7:10">
      <c r="G9507" t="str">
        <f t="shared" si="444"/>
        <v>.</v>
      </c>
      <c r="H9507">
        <f t="shared" si="445"/>
        <v>0</v>
      </c>
      <c r="I9507" s="26" t="str">
        <f>H9507&amp;"x"&amp;COUNTIF($H$5:H9507,H9507)</f>
        <v>0x8581</v>
      </c>
      <c r="J9507" t="str">
        <f t="shared" si="446"/>
        <v>.</v>
      </c>
    </row>
    <row r="9508" spans="7:10">
      <c r="G9508" t="str">
        <f t="shared" si="444"/>
        <v>.</v>
      </c>
      <c r="H9508">
        <f t="shared" si="445"/>
        <v>0</v>
      </c>
      <c r="I9508" s="26" t="str">
        <f>H9508&amp;"x"&amp;COUNTIF($H$5:H9508,H9508)</f>
        <v>0x8582</v>
      </c>
      <c r="J9508" t="str">
        <f t="shared" si="446"/>
        <v>.</v>
      </c>
    </row>
    <row r="9509" spans="7:10">
      <c r="G9509" t="str">
        <f t="shared" si="444"/>
        <v>.</v>
      </c>
      <c r="H9509">
        <f t="shared" si="445"/>
        <v>0</v>
      </c>
      <c r="I9509" s="26" t="str">
        <f>H9509&amp;"x"&amp;COUNTIF($H$5:H9509,H9509)</f>
        <v>0x8583</v>
      </c>
      <c r="J9509" t="str">
        <f t="shared" si="446"/>
        <v>.</v>
      </c>
    </row>
    <row r="9510" spans="7:10">
      <c r="G9510" t="str">
        <f t="shared" si="444"/>
        <v>.</v>
      </c>
      <c r="H9510">
        <f t="shared" si="445"/>
        <v>0</v>
      </c>
      <c r="I9510" s="26" t="str">
        <f>H9510&amp;"x"&amp;COUNTIF($H$5:H9510,H9510)</f>
        <v>0x8584</v>
      </c>
      <c r="J9510" t="str">
        <f t="shared" si="446"/>
        <v>.</v>
      </c>
    </row>
    <row r="9511" spans="7:10">
      <c r="G9511" t="str">
        <f t="shared" si="444"/>
        <v>.</v>
      </c>
      <c r="H9511">
        <f t="shared" si="445"/>
        <v>0</v>
      </c>
      <c r="I9511" s="26" t="str">
        <f>H9511&amp;"x"&amp;COUNTIF($H$5:H9511,H9511)</f>
        <v>0x8585</v>
      </c>
      <c r="J9511" t="str">
        <f t="shared" si="446"/>
        <v>.</v>
      </c>
    </row>
    <row r="9512" spans="7:10">
      <c r="G9512" t="str">
        <f t="shared" si="444"/>
        <v>.</v>
      </c>
      <c r="H9512">
        <f t="shared" si="445"/>
        <v>0</v>
      </c>
      <c r="I9512" s="26" t="str">
        <f>H9512&amp;"x"&amp;COUNTIF($H$5:H9512,H9512)</f>
        <v>0x8586</v>
      </c>
      <c r="J9512" t="str">
        <f t="shared" si="446"/>
        <v>.</v>
      </c>
    </row>
    <row r="9513" spans="7:10">
      <c r="G9513" t="str">
        <f t="shared" si="444"/>
        <v>.</v>
      </c>
      <c r="H9513">
        <f t="shared" si="445"/>
        <v>0</v>
      </c>
      <c r="I9513" s="26" t="str">
        <f>H9513&amp;"x"&amp;COUNTIF($H$5:H9513,H9513)</f>
        <v>0x8587</v>
      </c>
      <c r="J9513" t="str">
        <f t="shared" si="446"/>
        <v>.</v>
      </c>
    </row>
    <row r="9514" spans="7:10">
      <c r="G9514" t="str">
        <f t="shared" si="444"/>
        <v>.</v>
      </c>
      <c r="H9514">
        <f t="shared" si="445"/>
        <v>0</v>
      </c>
      <c r="I9514" s="26" t="str">
        <f>H9514&amp;"x"&amp;COUNTIF($H$5:H9514,H9514)</f>
        <v>0x8588</v>
      </c>
      <c r="J9514" t="str">
        <f t="shared" si="446"/>
        <v>.</v>
      </c>
    </row>
    <row r="9515" spans="7:10">
      <c r="G9515" t="str">
        <f t="shared" si="444"/>
        <v>.</v>
      </c>
      <c r="H9515">
        <f t="shared" si="445"/>
        <v>0</v>
      </c>
      <c r="I9515" s="26" t="str">
        <f>H9515&amp;"x"&amp;COUNTIF($H$5:H9515,H9515)</f>
        <v>0x8589</v>
      </c>
      <c r="J9515" t="str">
        <f t="shared" si="446"/>
        <v>.</v>
      </c>
    </row>
    <row r="9516" spans="7:10">
      <c r="G9516" t="str">
        <f t="shared" si="444"/>
        <v>.</v>
      </c>
      <c r="H9516">
        <f t="shared" si="445"/>
        <v>0</v>
      </c>
      <c r="I9516" s="26" t="str">
        <f>H9516&amp;"x"&amp;COUNTIF($H$5:H9516,H9516)</f>
        <v>0x8590</v>
      </c>
      <c r="J9516" t="str">
        <f t="shared" si="446"/>
        <v>.</v>
      </c>
    </row>
    <row r="9517" spans="7:10">
      <c r="G9517" t="str">
        <f t="shared" si="444"/>
        <v>.</v>
      </c>
      <c r="H9517">
        <f t="shared" si="445"/>
        <v>0</v>
      </c>
      <c r="I9517" s="26" t="str">
        <f>H9517&amp;"x"&amp;COUNTIF($H$5:H9517,H9517)</f>
        <v>0x8591</v>
      </c>
      <c r="J9517" t="str">
        <f t="shared" si="446"/>
        <v>.</v>
      </c>
    </row>
    <row r="9518" spans="7:10">
      <c r="G9518" t="str">
        <f t="shared" si="444"/>
        <v>.</v>
      </c>
      <c r="H9518">
        <f t="shared" si="445"/>
        <v>0</v>
      </c>
      <c r="I9518" s="26" t="str">
        <f>H9518&amp;"x"&amp;COUNTIF($H$5:H9518,H9518)</f>
        <v>0x8592</v>
      </c>
      <c r="J9518" t="str">
        <f t="shared" si="446"/>
        <v>.</v>
      </c>
    </row>
    <row r="9519" spans="7:10">
      <c r="G9519" t="str">
        <f t="shared" si="444"/>
        <v>.</v>
      </c>
      <c r="H9519">
        <f t="shared" si="445"/>
        <v>0</v>
      </c>
      <c r="I9519" s="26" t="str">
        <f>H9519&amp;"x"&amp;COUNTIF($H$5:H9519,H9519)</f>
        <v>0x8593</v>
      </c>
      <c r="J9519" t="str">
        <f t="shared" si="446"/>
        <v>.</v>
      </c>
    </row>
    <row r="9520" spans="7:10">
      <c r="G9520" t="str">
        <f t="shared" si="444"/>
        <v>.</v>
      </c>
      <c r="H9520">
        <f t="shared" si="445"/>
        <v>0</v>
      </c>
      <c r="I9520" s="26" t="str">
        <f>H9520&amp;"x"&amp;COUNTIF($H$5:H9520,H9520)</f>
        <v>0x8594</v>
      </c>
      <c r="J9520" t="str">
        <f t="shared" si="446"/>
        <v>.</v>
      </c>
    </row>
    <row r="9521" spans="7:10">
      <c r="G9521" t="str">
        <f t="shared" si="444"/>
        <v>.</v>
      </c>
      <c r="H9521">
        <f t="shared" si="445"/>
        <v>0</v>
      </c>
      <c r="I9521" s="26" t="str">
        <f>H9521&amp;"x"&amp;COUNTIF($H$5:H9521,H9521)</f>
        <v>0x8595</v>
      </c>
      <c r="J9521" t="str">
        <f t="shared" si="446"/>
        <v>.</v>
      </c>
    </row>
    <row r="9522" spans="7:10">
      <c r="G9522" t="str">
        <f t="shared" si="444"/>
        <v>.</v>
      </c>
      <c r="H9522">
        <f t="shared" si="445"/>
        <v>0</v>
      </c>
      <c r="I9522" s="26" t="str">
        <f>H9522&amp;"x"&amp;COUNTIF($H$5:H9522,H9522)</f>
        <v>0x8596</v>
      </c>
      <c r="J9522" t="str">
        <f t="shared" si="446"/>
        <v>.</v>
      </c>
    </row>
    <row r="9523" spans="7:10">
      <c r="G9523" t="str">
        <f t="shared" si="444"/>
        <v>.</v>
      </c>
      <c r="H9523">
        <f t="shared" si="445"/>
        <v>0</v>
      </c>
      <c r="I9523" s="26" t="str">
        <f>H9523&amp;"x"&amp;COUNTIF($H$5:H9523,H9523)</f>
        <v>0x8597</v>
      </c>
      <c r="J9523" t="str">
        <f t="shared" si="446"/>
        <v>.</v>
      </c>
    </row>
    <row r="9524" spans="7:10">
      <c r="G9524" t="str">
        <f t="shared" si="444"/>
        <v>.</v>
      </c>
      <c r="H9524">
        <f t="shared" si="445"/>
        <v>0</v>
      </c>
      <c r="I9524" s="26" t="str">
        <f>H9524&amp;"x"&amp;COUNTIF($H$5:H9524,H9524)</f>
        <v>0x8598</v>
      </c>
      <c r="J9524" t="str">
        <f t="shared" si="446"/>
        <v>.</v>
      </c>
    </row>
    <row r="9525" spans="7:10">
      <c r="G9525" t="str">
        <f t="shared" si="444"/>
        <v>.</v>
      </c>
      <c r="H9525">
        <f t="shared" si="445"/>
        <v>0</v>
      </c>
      <c r="I9525" s="26" t="str">
        <f>H9525&amp;"x"&amp;COUNTIF($H$5:H9525,H9525)</f>
        <v>0x8599</v>
      </c>
      <c r="J9525" t="str">
        <f t="shared" si="446"/>
        <v>.</v>
      </c>
    </row>
    <row r="9526" spans="7:10">
      <c r="G9526" t="str">
        <f t="shared" si="444"/>
        <v>.</v>
      </c>
      <c r="H9526">
        <f t="shared" si="445"/>
        <v>0</v>
      </c>
      <c r="I9526" s="26" t="str">
        <f>H9526&amp;"x"&amp;COUNTIF($H$5:H9526,H9526)</f>
        <v>0x8600</v>
      </c>
      <c r="J9526" t="str">
        <f t="shared" si="446"/>
        <v>.</v>
      </c>
    </row>
    <row r="9527" spans="7:10">
      <c r="G9527" t="str">
        <f t="shared" si="444"/>
        <v>.</v>
      </c>
      <c r="H9527">
        <f t="shared" si="445"/>
        <v>0</v>
      </c>
      <c r="I9527" s="26" t="str">
        <f>H9527&amp;"x"&amp;COUNTIF($H$5:H9527,H9527)</f>
        <v>0x8601</v>
      </c>
      <c r="J9527" t="str">
        <f t="shared" si="446"/>
        <v>.</v>
      </c>
    </row>
    <row r="9528" spans="7:10">
      <c r="G9528" t="str">
        <f t="shared" si="444"/>
        <v>.</v>
      </c>
      <c r="H9528">
        <f t="shared" si="445"/>
        <v>0</v>
      </c>
      <c r="I9528" s="26" t="str">
        <f>H9528&amp;"x"&amp;COUNTIF($H$5:H9528,H9528)</f>
        <v>0x8602</v>
      </c>
      <c r="J9528" t="str">
        <f t="shared" si="446"/>
        <v>.</v>
      </c>
    </row>
    <row r="9529" spans="7:10">
      <c r="G9529" t="str">
        <f t="shared" si="444"/>
        <v>.</v>
      </c>
      <c r="H9529">
        <f t="shared" si="445"/>
        <v>0</v>
      </c>
      <c r="I9529" s="26" t="str">
        <f>H9529&amp;"x"&amp;COUNTIF($H$5:H9529,H9529)</f>
        <v>0x8603</v>
      </c>
      <c r="J9529" t="str">
        <f t="shared" si="446"/>
        <v>.</v>
      </c>
    </row>
    <row r="9530" spans="7:10">
      <c r="G9530" t="str">
        <f t="shared" si="444"/>
        <v>.</v>
      </c>
      <c r="H9530">
        <f t="shared" si="445"/>
        <v>0</v>
      </c>
      <c r="I9530" s="26" t="str">
        <f>H9530&amp;"x"&amp;COUNTIF($H$5:H9530,H9530)</f>
        <v>0x8604</v>
      </c>
      <c r="J9530" t="str">
        <f t="shared" si="446"/>
        <v>.</v>
      </c>
    </row>
    <row r="9531" spans="7:10">
      <c r="G9531" t="str">
        <f t="shared" si="444"/>
        <v>.</v>
      </c>
      <c r="H9531">
        <f t="shared" si="445"/>
        <v>0</v>
      </c>
      <c r="I9531" s="26" t="str">
        <f>H9531&amp;"x"&amp;COUNTIF($H$5:H9531,H9531)</f>
        <v>0x8605</v>
      </c>
      <c r="J9531" t="str">
        <f t="shared" si="446"/>
        <v>.</v>
      </c>
    </row>
    <row r="9532" spans="7:10">
      <c r="G9532" t="str">
        <f t="shared" si="444"/>
        <v>.</v>
      </c>
      <c r="H9532">
        <f t="shared" si="445"/>
        <v>0</v>
      </c>
      <c r="I9532" s="26" t="str">
        <f>H9532&amp;"x"&amp;COUNTIF($H$5:H9532,H9532)</f>
        <v>0x8606</v>
      </c>
      <c r="J9532" t="str">
        <f t="shared" si="446"/>
        <v>.</v>
      </c>
    </row>
    <row r="9533" spans="7:10">
      <c r="G9533" t="str">
        <f t="shared" si="444"/>
        <v>.</v>
      </c>
      <c r="H9533">
        <f t="shared" si="445"/>
        <v>0</v>
      </c>
      <c r="I9533" s="26" t="str">
        <f>H9533&amp;"x"&amp;COUNTIF($H$5:H9533,H9533)</f>
        <v>0x8607</v>
      </c>
      <c r="J9533" t="str">
        <f t="shared" si="446"/>
        <v>.</v>
      </c>
    </row>
    <row r="9534" spans="7:10">
      <c r="G9534" t="str">
        <f t="shared" si="444"/>
        <v>.</v>
      </c>
      <c r="H9534">
        <f t="shared" si="445"/>
        <v>0</v>
      </c>
      <c r="I9534" s="26" t="str">
        <f>H9534&amp;"x"&amp;COUNTIF($H$5:H9534,H9534)</f>
        <v>0x8608</v>
      </c>
      <c r="J9534" t="str">
        <f t="shared" si="446"/>
        <v>.</v>
      </c>
    </row>
    <row r="9535" spans="7:10">
      <c r="G9535" t="str">
        <f t="shared" si="444"/>
        <v>.</v>
      </c>
      <c r="H9535">
        <f t="shared" si="445"/>
        <v>0</v>
      </c>
      <c r="I9535" s="26" t="str">
        <f>H9535&amp;"x"&amp;COUNTIF($H$5:H9535,H9535)</f>
        <v>0x8609</v>
      </c>
      <c r="J9535" t="str">
        <f t="shared" si="446"/>
        <v>.</v>
      </c>
    </row>
    <row r="9536" spans="7:10">
      <c r="G9536" t="str">
        <f t="shared" si="444"/>
        <v>.</v>
      </c>
      <c r="H9536">
        <f t="shared" si="445"/>
        <v>0</v>
      </c>
      <c r="I9536" s="26" t="str">
        <f>H9536&amp;"x"&amp;COUNTIF($H$5:H9536,H9536)</f>
        <v>0x8610</v>
      </c>
      <c r="J9536" t="str">
        <f t="shared" si="446"/>
        <v>.</v>
      </c>
    </row>
    <row r="9537" spans="7:10">
      <c r="G9537" t="str">
        <f t="shared" si="444"/>
        <v>.</v>
      </c>
      <c r="H9537">
        <f t="shared" si="445"/>
        <v>0</v>
      </c>
      <c r="I9537" s="26" t="str">
        <f>H9537&amp;"x"&amp;COUNTIF($H$5:H9537,H9537)</f>
        <v>0x8611</v>
      </c>
      <c r="J9537" t="str">
        <f t="shared" si="446"/>
        <v>.</v>
      </c>
    </row>
    <row r="9538" spans="7:10">
      <c r="G9538" t="str">
        <f t="shared" si="444"/>
        <v>.</v>
      </c>
      <c r="H9538">
        <f t="shared" si="445"/>
        <v>0</v>
      </c>
      <c r="I9538" s="26" t="str">
        <f>H9538&amp;"x"&amp;COUNTIF($H$5:H9538,H9538)</f>
        <v>0x8612</v>
      </c>
      <c r="J9538" t="str">
        <f t="shared" si="446"/>
        <v>.</v>
      </c>
    </row>
    <row r="9539" spans="7:10">
      <c r="G9539" t="str">
        <f t="shared" si="444"/>
        <v>.</v>
      </c>
      <c r="H9539">
        <f t="shared" si="445"/>
        <v>0</v>
      </c>
      <c r="I9539" s="26" t="str">
        <f>H9539&amp;"x"&amp;COUNTIF($H$5:H9539,H9539)</f>
        <v>0x8613</v>
      </c>
      <c r="J9539" t="str">
        <f t="shared" si="446"/>
        <v>.</v>
      </c>
    </row>
    <row r="9540" spans="7:10">
      <c r="G9540" t="str">
        <f t="shared" si="444"/>
        <v>.</v>
      </c>
      <c r="H9540">
        <f t="shared" si="445"/>
        <v>0</v>
      </c>
      <c r="I9540" s="26" t="str">
        <f>H9540&amp;"x"&amp;COUNTIF($H$5:H9540,H9540)</f>
        <v>0x8614</v>
      </c>
      <c r="J9540" t="str">
        <f t="shared" si="446"/>
        <v>.</v>
      </c>
    </row>
    <row r="9541" spans="7:10">
      <c r="G9541" t="str">
        <f t="shared" ref="G9541:G9604" si="447">A9541&amp;"."&amp;B9541</f>
        <v>.</v>
      </c>
      <c r="H9541">
        <f t="shared" ref="H9541:H9604" si="448">F9541</f>
        <v>0</v>
      </c>
      <c r="I9541" s="26" t="str">
        <f>H9541&amp;"x"&amp;COUNTIF($H$5:H9541,H9541)</f>
        <v>0x8615</v>
      </c>
      <c r="J9541" t="str">
        <f t="shared" ref="J9541:J9604" si="449">G9541</f>
        <v>.</v>
      </c>
    </row>
    <row r="9542" spans="7:10">
      <c r="G9542" t="str">
        <f t="shared" si="447"/>
        <v>.</v>
      </c>
      <c r="H9542">
        <f t="shared" si="448"/>
        <v>0</v>
      </c>
      <c r="I9542" s="26" t="str">
        <f>H9542&amp;"x"&amp;COUNTIF($H$5:H9542,H9542)</f>
        <v>0x8616</v>
      </c>
      <c r="J9542" t="str">
        <f t="shared" si="449"/>
        <v>.</v>
      </c>
    </row>
    <row r="9543" spans="7:10">
      <c r="G9543" t="str">
        <f t="shared" si="447"/>
        <v>.</v>
      </c>
      <c r="H9543">
        <f t="shared" si="448"/>
        <v>0</v>
      </c>
      <c r="I9543" s="26" t="str">
        <f>H9543&amp;"x"&amp;COUNTIF($H$5:H9543,H9543)</f>
        <v>0x8617</v>
      </c>
      <c r="J9543" t="str">
        <f t="shared" si="449"/>
        <v>.</v>
      </c>
    </row>
    <row r="9544" spans="7:10">
      <c r="G9544" t="str">
        <f t="shared" si="447"/>
        <v>.</v>
      </c>
      <c r="H9544">
        <f t="shared" si="448"/>
        <v>0</v>
      </c>
      <c r="I9544" s="26" t="str">
        <f>H9544&amp;"x"&amp;COUNTIF($H$5:H9544,H9544)</f>
        <v>0x8618</v>
      </c>
      <c r="J9544" t="str">
        <f t="shared" si="449"/>
        <v>.</v>
      </c>
    </row>
    <row r="9545" spans="7:10">
      <c r="G9545" t="str">
        <f t="shared" si="447"/>
        <v>.</v>
      </c>
      <c r="H9545">
        <f t="shared" si="448"/>
        <v>0</v>
      </c>
      <c r="I9545" s="26" t="str">
        <f>H9545&amp;"x"&amp;COUNTIF($H$5:H9545,H9545)</f>
        <v>0x8619</v>
      </c>
      <c r="J9545" t="str">
        <f t="shared" si="449"/>
        <v>.</v>
      </c>
    </row>
    <row r="9546" spans="7:10">
      <c r="G9546" t="str">
        <f t="shared" si="447"/>
        <v>.</v>
      </c>
      <c r="H9546">
        <f t="shared" si="448"/>
        <v>0</v>
      </c>
      <c r="I9546" s="26" t="str">
        <f>H9546&amp;"x"&amp;COUNTIF($H$5:H9546,H9546)</f>
        <v>0x8620</v>
      </c>
      <c r="J9546" t="str">
        <f t="shared" si="449"/>
        <v>.</v>
      </c>
    </row>
    <row r="9547" spans="7:10">
      <c r="G9547" t="str">
        <f t="shared" si="447"/>
        <v>.</v>
      </c>
      <c r="H9547">
        <f t="shared" si="448"/>
        <v>0</v>
      </c>
      <c r="I9547" s="26" t="str">
        <f>H9547&amp;"x"&amp;COUNTIF($H$5:H9547,H9547)</f>
        <v>0x8621</v>
      </c>
      <c r="J9547" t="str">
        <f t="shared" si="449"/>
        <v>.</v>
      </c>
    </row>
    <row r="9548" spans="7:10">
      <c r="G9548" t="str">
        <f t="shared" si="447"/>
        <v>.</v>
      </c>
      <c r="H9548">
        <f t="shared" si="448"/>
        <v>0</v>
      </c>
      <c r="I9548" s="26" t="str">
        <f>H9548&amp;"x"&amp;COUNTIF($H$5:H9548,H9548)</f>
        <v>0x8622</v>
      </c>
      <c r="J9548" t="str">
        <f t="shared" si="449"/>
        <v>.</v>
      </c>
    </row>
    <row r="9549" spans="7:10">
      <c r="G9549" t="str">
        <f t="shared" si="447"/>
        <v>.</v>
      </c>
      <c r="H9549">
        <f t="shared" si="448"/>
        <v>0</v>
      </c>
      <c r="I9549" s="26" t="str">
        <f>H9549&amp;"x"&amp;COUNTIF($H$5:H9549,H9549)</f>
        <v>0x8623</v>
      </c>
      <c r="J9549" t="str">
        <f t="shared" si="449"/>
        <v>.</v>
      </c>
    </row>
    <row r="9550" spans="7:10">
      <c r="G9550" t="str">
        <f t="shared" si="447"/>
        <v>.</v>
      </c>
      <c r="H9550">
        <f t="shared" si="448"/>
        <v>0</v>
      </c>
      <c r="I9550" s="26" t="str">
        <f>H9550&amp;"x"&amp;COUNTIF($H$5:H9550,H9550)</f>
        <v>0x8624</v>
      </c>
      <c r="J9550" t="str">
        <f t="shared" si="449"/>
        <v>.</v>
      </c>
    </row>
    <row r="9551" spans="7:10">
      <c r="G9551" t="str">
        <f t="shared" si="447"/>
        <v>.</v>
      </c>
      <c r="H9551">
        <f t="shared" si="448"/>
        <v>0</v>
      </c>
      <c r="I9551" s="26" t="str">
        <f>H9551&amp;"x"&amp;COUNTIF($H$5:H9551,H9551)</f>
        <v>0x8625</v>
      </c>
      <c r="J9551" t="str">
        <f t="shared" si="449"/>
        <v>.</v>
      </c>
    </row>
    <row r="9552" spans="7:10">
      <c r="G9552" t="str">
        <f t="shared" si="447"/>
        <v>.</v>
      </c>
      <c r="H9552">
        <f t="shared" si="448"/>
        <v>0</v>
      </c>
      <c r="I9552" s="26" t="str">
        <f>H9552&amp;"x"&amp;COUNTIF($H$5:H9552,H9552)</f>
        <v>0x8626</v>
      </c>
      <c r="J9552" t="str">
        <f t="shared" si="449"/>
        <v>.</v>
      </c>
    </row>
    <row r="9553" spans="7:10">
      <c r="G9553" t="str">
        <f t="shared" si="447"/>
        <v>.</v>
      </c>
      <c r="H9553">
        <f t="shared" si="448"/>
        <v>0</v>
      </c>
      <c r="I9553" s="26" t="str">
        <f>H9553&amp;"x"&amp;COUNTIF($H$5:H9553,H9553)</f>
        <v>0x8627</v>
      </c>
      <c r="J9553" t="str">
        <f t="shared" si="449"/>
        <v>.</v>
      </c>
    </row>
    <row r="9554" spans="7:10">
      <c r="G9554" t="str">
        <f t="shared" si="447"/>
        <v>.</v>
      </c>
      <c r="H9554">
        <f t="shared" si="448"/>
        <v>0</v>
      </c>
      <c r="I9554" s="26" t="str">
        <f>H9554&amp;"x"&amp;COUNTIF($H$5:H9554,H9554)</f>
        <v>0x8628</v>
      </c>
      <c r="J9554" t="str">
        <f t="shared" si="449"/>
        <v>.</v>
      </c>
    </row>
    <row r="9555" spans="7:10">
      <c r="G9555" t="str">
        <f t="shared" si="447"/>
        <v>.</v>
      </c>
      <c r="H9555">
        <f t="shared" si="448"/>
        <v>0</v>
      </c>
      <c r="I9555" s="26" t="str">
        <f>H9555&amp;"x"&amp;COUNTIF($H$5:H9555,H9555)</f>
        <v>0x8629</v>
      </c>
      <c r="J9555" t="str">
        <f t="shared" si="449"/>
        <v>.</v>
      </c>
    </row>
    <row r="9556" spans="7:10">
      <c r="G9556" t="str">
        <f t="shared" si="447"/>
        <v>.</v>
      </c>
      <c r="H9556">
        <f t="shared" si="448"/>
        <v>0</v>
      </c>
      <c r="I9556" s="26" t="str">
        <f>H9556&amp;"x"&amp;COUNTIF($H$5:H9556,H9556)</f>
        <v>0x8630</v>
      </c>
      <c r="J9556" t="str">
        <f t="shared" si="449"/>
        <v>.</v>
      </c>
    </row>
    <row r="9557" spans="7:10">
      <c r="G9557" t="str">
        <f t="shared" si="447"/>
        <v>.</v>
      </c>
      <c r="H9557">
        <f t="shared" si="448"/>
        <v>0</v>
      </c>
      <c r="I9557" s="26" t="str">
        <f>H9557&amp;"x"&amp;COUNTIF($H$5:H9557,H9557)</f>
        <v>0x8631</v>
      </c>
      <c r="J9557" t="str">
        <f t="shared" si="449"/>
        <v>.</v>
      </c>
    </row>
    <row r="9558" spans="7:10">
      <c r="G9558" t="str">
        <f t="shared" si="447"/>
        <v>.</v>
      </c>
      <c r="H9558">
        <f t="shared" si="448"/>
        <v>0</v>
      </c>
      <c r="I9558" s="26" t="str">
        <f>H9558&amp;"x"&amp;COUNTIF($H$5:H9558,H9558)</f>
        <v>0x8632</v>
      </c>
      <c r="J9558" t="str">
        <f t="shared" si="449"/>
        <v>.</v>
      </c>
    </row>
    <row r="9559" spans="7:10">
      <c r="G9559" t="str">
        <f t="shared" si="447"/>
        <v>.</v>
      </c>
      <c r="H9559">
        <f t="shared" si="448"/>
        <v>0</v>
      </c>
      <c r="I9559" s="26" t="str">
        <f>H9559&amp;"x"&amp;COUNTIF($H$5:H9559,H9559)</f>
        <v>0x8633</v>
      </c>
      <c r="J9559" t="str">
        <f t="shared" si="449"/>
        <v>.</v>
      </c>
    </row>
    <row r="9560" spans="7:10">
      <c r="G9560" t="str">
        <f t="shared" si="447"/>
        <v>.</v>
      </c>
      <c r="H9560">
        <f t="shared" si="448"/>
        <v>0</v>
      </c>
      <c r="I9560" s="26" t="str">
        <f>H9560&amp;"x"&amp;COUNTIF($H$5:H9560,H9560)</f>
        <v>0x8634</v>
      </c>
      <c r="J9560" t="str">
        <f t="shared" si="449"/>
        <v>.</v>
      </c>
    </row>
    <row r="9561" spans="7:10">
      <c r="G9561" t="str">
        <f t="shared" si="447"/>
        <v>.</v>
      </c>
      <c r="H9561">
        <f t="shared" si="448"/>
        <v>0</v>
      </c>
      <c r="I9561" s="26" t="str">
        <f>H9561&amp;"x"&amp;COUNTIF($H$5:H9561,H9561)</f>
        <v>0x8635</v>
      </c>
      <c r="J9561" t="str">
        <f t="shared" si="449"/>
        <v>.</v>
      </c>
    </row>
    <row r="9562" spans="7:10">
      <c r="G9562" t="str">
        <f t="shared" si="447"/>
        <v>.</v>
      </c>
      <c r="H9562">
        <f t="shared" si="448"/>
        <v>0</v>
      </c>
      <c r="I9562" s="26" t="str">
        <f>H9562&amp;"x"&amp;COUNTIF($H$5:H9562,H9562)</f>
        <v>0x8636</v>
      </c>
      <c r="J9562" t="str">
        <f t="shared" si="449"/>
        <v>.</v>
      </c>
    </row>
    <row r="9563" spans="7:10">
      <c r="G9563" t="str">
        <f t="shared" si="447"/>
        <v>.</v>
      </c>
      <c r="H9563">
        <f t="shared" si="448"/>
        <v>0</v>
      </c>
      <c r="I9563" s="26" t="str">
        <f>H9563&amp;"x"&amp;COUNTIF($H$5:H9563,H9563)</f>
        <v>0x8637</v>
      </c>
      <c r="J9563" t="str">
        <f t="shared" si="449"/>
        <v>.</v>
      </c>
    </row>
    <row r="9564" spans="7:10">
      <c r="G9564" t="str">
        <f t="shared" si="447"/>
        <v>.</v>
      </c>
      <c r="H9564">
        <f t="shared" si="448"/>
        <v>0</v>
      </c>
      <c r="I9564" s="26" t="str">
        <f>H9564&amp;"x"&amp;COUNTIF($H$5:H9564,H9564)</f>
        <v>0x8638</v>
      </c>
      <c r="J9564" t="str">
        <f t="shared" si="449"/>
        <v>.</v>
      </c>
    </row>
    <row r="9565" spans="7:10">
      <c r="G9565" t="str">
        <f t="shared" si="447"/>
        <v>.</v>
      </c>
      <c r="H9565">
        <f t="shared" si="448"/>
        <v>0</v>
      </c>
      <c r="I9565" s="26" t="str">
        <f>H9565&amp;"x"&amp;COUNTIF($H$5:H9565,H9565)</f>
        <v>0x8639</v>
      </c>
      <c r="J9565" t="str">
        <f t="shared" si="449"/>
        <v>.</v>
      </c>
    </row>
    <row r="9566" spans="7:10">
      <c r="G9566" t="str">
        <f t="shared" si="447"/>
        <v>.</v>
      </c>
      <c r="H9566">
        <f t="shared" si="448"/>
        <v>0</v>
      </c>
      <c r="I9566" s="26" t="str">
        <f>H9566&amp;"x"&amp;COUNTIF($H$5:H9566,H9566)</f>
        <v>0x8640</v>
      </c>
      <c r="J9566" t="str">
        <f t="shared" si="449"/>
        <v>.</v>
      </c>
    </row>
    <row r="9567" spans="7:10">
      <c r="G9567" t="str">
        <f t="shared" si="447"/>
        <v>.</v>
      </c>
      <c r="H9567">
        <f t="shared" si="448"/>
        <v>0</v>
      </c>
      <c r="I9567" s="26" t="str">
        <f>H9567&amp;"x"&amp;COUNTIF($H$5:H9567,H9567)</f>
        <v>0x8641</v>
      </c>
      <c r="J9567" t="str">
        <f t="shared" si="449"/>
        <v>.</v>
      </c>
    </row>
    <row r="9568" spans="7:10">
      <c r="G9568" t="str">
        <f t="shared" si="447"/>
        <v>.</v>
      </c>
      <c r="H9568">
        <f t="shared" si="448"/>
        <v>0</v>
      </c>
      <c r="I9568" s="26" t="str">
        <f>H9568&amp;"x"&amp;COUNTIF($H$5:H9568,H9568)</f>
        <v>0x8642</v>
      </c>
      <c r="J9568" t="str">
        <f t="shared" si="449"/>
        <v>.</v>
      </c>
    </row>
    <row r="9569" spans="7:10">
      <c r="G9569" t="str">
        <f t="shared" si="447"/>
        <v>.</v>
      </c>
      <c r="H9569">
        <f t="shared" si="448"/>
        <v>0</v>
      </c>
      <c r="I9569" s="26" t="str">
        <f>H9569&amp;"x"&amp;COUNTIF($H$5:H9569,H9569)</f>
        <v>0x8643</v>
      </c>
      <c r="J9569" t="str">
        <f t="shared" si="449"/>
        <v>.</v>
      </c>
    </row>
    <row r="9570" spans="7:10">
      <c r="G9570" t="str">
        <f t="shared" si="447"/>
        <v>.</v>
      </c>
      <c r="H9570">
        <f t="shared" si="448"/>
        <v>0</v>
      </c>
      <c r="I9570" s="26" t="str">
        <f>H9570&amp;"x"&amp;COUNTIF($H$5:H9570,H9570)</f>
        <v>0x8644</v>
      </c>
      <c r="J9570" t="str">
        <f t="shared" si="449"/>
        <v>.</v>
      </c>
    </row>
    <row r="9571" spans="7:10">
      <c r="G9571" t="str">
        <f t="shared" si="447"/>
        <v>.</v>
      </c>
      <c r="H9571">
        <f t="shared" si="448"/>
        <v>0</v>
      </c>
      <c r="I9571" s="26" t="str">
        <f>H9571&amp;"x"&amp;COUNTIF($H$5:H9571,H9571)</f>
        <v>0x8645</v>
      </c>
      <c r="J9571" t="str">
        <f t="shared" si="449"/>
        <v>.</v>
      </c>
    </row>
    <row r="9572" spans="7:10">
      <c r="G9572" t="str">
        <f t="shared" si="447"/>
        <v>.</v>
      </c>
      <c r="H9572">
        <f t="shared" si="448"/>
        <v>0</v>
      </c>
      <c r="I9572" s="26" t="str">
        <f>H9572&amp;"x"&amp;COUNTIF($H$5:H9572,H9572)</f>
        <v>0x8646</v>
      </c>
      <c r="J9572" t="str">
        <f t="shared" si="449"/>
        <v>.</v>
      </c>
    </row>
    <row r="9573" spans="7:10">
      <c r="G9573" t="str">
        <f t="shared" si="447"/>
        <v>.</v>
      </c>
      <c r="H9573">
        <f t="shared" si="448"/>
        <v>0</v>
      </c>
      <c r="I9573" s="26" t="str">
        <f>H9573&amp;"x"&amp;COUNTIF($H$5:H9573,H9573)</f>
        <v>0x8647</v>
      </c>
      <c r="J9573" t="str">
        <f t="shared" si="449"/>
        <v>.</v>
      </c>
    </row>
    <row r="9574" spans="7:10">
      <c r="G9574" t="str">
        <f t="shared" si="447"/>
        <v>.</v>
      </c>
      <c r="H9574">
        <f t="shared" si="448"/>
        <v>0</v>
      </c>
      <c r="I9574" s="26" t="str">
        <f>H9574&amp;"x"&amp;COUNTIF($H$5:H9574,H9574)</f>
        <v>0x8648</v>
      </c>
      <c r="J9574" t="str">
        <f t="shared" si="449"/>
        <v>.</v>
      </c>
    </row>
    <row r="9575" spans="7:10">
      <c r="G9575" t="str">
        <f t="shared" si="447"/>
        <v>.</v>
      </c>
      <c r="H9575">
        <f t="shared" si="448"/>
        <v>0</v>
      </c>
      <c r="I9575" s="26" t="str">
        <f>H9575&amp;"x"&amp;COUNTIF($H$5:H9575,H9575)</f>
        <v>0x8649</v>
      </c>
      <c r="J9575" t="str">
        <f t="shared" si="449"/>
        <v>.</v>
      </c>
    </row>
    <row r="9576" spans="7:10">
      <c r="G9576" t="str">
        <f t="shared" si="447"/>
        <v>.</v>
      </c>
      <c r="H9576">
        <f t="shared" si="448"/>
        <v>0</v>
      </c>
      <c r="I9576" s="26" t="str">
        <f>H9576&amp;"x"&amp;COUNTIF($H$5:H9576,H9576)</f>
        <v>0x8650</v>
      </c>
      <c r="J9576" t="str">
        <f t="shared" si="449"/>
        <v>.</v>
      </c>
    </row>
    <row r="9577" spans="7:10">
      <c r="G9577" t="str">
        <f t="shared" si="447"/>
        <v>.</v>
      </c>
      <c r="H9577">
        <f t="shared" si="448"/>
        <v>0</v>
      </c>
      <c r="I9577" s="26" t="str">
        <f>H9577&amp;"x"&amp;COUNTIF($H$5:H9577,H9577)</f>
        <v>0x8651</v>
      </c>
      <c r="J9577" t="str">
        <f t="shared" si="449"/>
        <v>.</v>
      </c>
    </row>
    <row r="9578" spans="7:10">
      <c r="G9578" t="str">
        <f t="shared" si="447"/>
        <v>.</v>
      </c>
      <c r="H9578">
        <f t="shared" si="448"/>
        <v>0</v>
      </c>
      <c r="I9578" s="26" t="str">
        <f>H9578&amp;"x"&amp;COUNTIF($H$5:H9578,H9578)</f>
        <v>0x8652</v>
      </c>
      <c r="J9578" t="str">
        <f t="shared" si="449"/>
        <v>.</v>
      </c>
    </row>
    <row r="9579" spans="7:10">
      <c r="G9579" t="str">
        <f t="shared" si="447"/>
        <v>.</v>
      </c>
      <c r="H9579">
        <f t="shared" si="448"/>
        <v>0</v>
      </c>
      <c r="I9579" s="26" t="str">
        <f>H9579&amp;"x"&amp;COUNTIF($H$5:H9579,H9579)</f>
        <v>0x8653</v>
      </c>
      <c r="J9579" t="str">
        <f t="shared" si="449"/>
        <v>.</v>
      </c>
    </row>
    <row r="9580" spans="7:10">
      <c r="G9580" t="str">
        <f t="shared" si="447"/>
        <v>.</v>
      </c>
      <c r="H9580">
        <f t="shared" si="448"/>
        <v>0</v>
      </c>
      <c r="I9580" s="26" t="str">
        <f>H9580&amp;"x"&amp;COUNTIF($H$5:H9580,H9580)</f>
        <v>0x8654</v>
      </c>
      <c r="J9580" t="str">
        <f t="shared" si="449"/>
        <v>.</v>
      </c>
    </row>
    <row r="9581" spans="7:10">
      <c r="G9581" t="str">
        <f t="shared" si="447"/>
        <v>.</v>
      </c>
      <c r="H9581">
        <f t="shared" si="448"/>
        <v>0</v>
      </c>
      <c r="I9581" s="26" t="str">
        <f>H9581&amp;"x"&amp;COUNTIF($H$5:H9581,H9581)</f>
        <v>0x8655</v>
      </c>
      <c r="J9581" t="str">
        <f t="shared" si="449"/>
        <v>.</v>
      </c>
    </row>
    <row r="9582" spans="7:10">
      <c r="G9582" t="str">
        <f t="shared" si="447"/>
        <v>.</v>
      </c>
      <c r="H9582">
        <f t="shared" si="448"/>
        <v>0</v>
      </c>
      <c r="I9582" s="26" t="str">
        <f>H9582&amp;"x"&amp;COUNTIF($H$5:H9582,H9582)</f>
        <v>0x8656</v>
      </c>
      <c r="J9582" t="str">
        <f t="shared" si="449"/>
        <v>.</v>
      </c>
    </row>
    <row r="9583" spans="7:10">
      <c r="G9583" t="str">
        <f t="shared" si="447"/>
        <v>.</v>
      </c>
      <c r="H9583">
        <f t="shared" si="448"/>
        <v>0</v>
      </c>
      <c r="I9583" s="26" t="str">
        <f>H9583&amp;"x"&amp;COUNTIF($H$5:H9583,H9583)</f>
        <v>0x8657</v>
      </c>
      <c r="J9583" t="str">
        <f t="shared" si="449"/>
        <v>.</v>
      </c>
    </row>
    <row r="9584" spans="7:10">
      <c r="G9584" t="str">
        <f t="shared" si="447"/>
        <v>.</v>
      </c>
      <c r="H9584">
        <f t="shared" si="448"/>
        <v>0</v>
      </c>
      <c r="I9584" s="26" t="str">
        <f>H9584&amp;"x"&amp;COUNTIF($H$5:H9584,H9584)</f>
        <v>0x8658</v>
      </c>
      <c r="J9584" t="str">
        <f t="shared" si="449"/>
        <v>.</v>
      </c>
    </row>
    <row r="9585" spans="7:10">
      <c r="G9585" t="str">
        <f t="shared" si="447"/>
        <v>.</v>
      </c>
      <c r="H9585">
        <f t="shared" si="448"/>
        <v>0</v>
      </c>
      <c r="I9585" s="26" t="str">
        <f>H9585&amp;"x"&amp;COUNTIF($H$5:H9585,H9585)</f>
        <v>0x8659</v>
      </c>
      <c r="J9585" t="str">
        <f t="shared" si="449"/>
        <v>.</v>
      </c>
    </row>
    <row r="9586" spans="7:10">
      <c r="G9586" t="str">
        <f t="shared" si="447"/>
        <v>.</v>
      </c>
      <c r="H9586">
        <f t="shared" si="448"/>
        <v>0</v>
      </c>
      <c r="I9586" s="26" t="str">
        <f>H9586&amp;"x"&amp;COUNTIF($H$5:H9586,H9586)</f>
        <v>0x8660</v>
      </c>
      <c r="J9586" t="str">
        <f t="shared" si="449"/>
        <v>.</v>
      </c>
    </row>
    <row r="9587" spans="7:10">
      <c r="G9587" t="str">
        <f t="shared" si="447"/>
        <v>.</v>
      </c>
      <c r="H9587">
        <f t="shared" si="448"/>
        <v>0</v>
      </c>
      <c r="I9587" s="26" t="str">
        <f>H9587&amp;"x"&amp;COUNTIF($H$5:H9587,H9587)</f>
        <v>0x8661</v>
      </c>
      <c r="J9587" t="str">
        <f t="shared" si="449"/>
        <v>.</v>
      </c>
    </row>
    <row r="9588" spans="7:10">
      <c r="G9588" t="str">
        <f t="shared" si="447"/>
        <v>.</v>
      </c>
      <c r="H9588">
        <f t="shared" si="448"/>
        <v>0</v>
      </c>
      <c r="I9588" s="26" t="str">
        <f>H9588&amp;"x"&amp;COUNTIF($H$5:H9588,H9588)</f>
        <v>0x8662</v>
      </c>
      <c r="J9588" t="str">
        <f t="shared" si="449"/>
        <v>.</v>
      </c>
    </row>
    <row r="9589" spans="7:10">
      <c r="G9589" t="str">
        <f t="shared" si="447"/>
        <v>.</v>
      </c>
      <c r="H9589">
        <f t="shared" si="448"/>
        <v>0</v>
      </c>
      <c r="I9589" s="26" t="str">
        <f>H9589&amp;"x"&amp;COUNTIF($H$5:H9589,H9589)</f>
        <v>0x8663</v>
      </c>
      <c r="J9589" t="str">
        <f t="shared" si="449"/>
        <v>.</v>
      </c>
    </row>
    <row r="9590" spans="7:10">
      <c r="G9590" t="str">
        <f t="shared" si="447"/>
        <v>.</v>
      </c>
      <c r="H9590">
        <f t="shared" si="448"/>
        <v>0</v>
      </c>
      <c r="I9590" s="26" t="str">
        <f>H9590&amp;"x"&amp;COUNTIF($H$5:H9590,H9590)</f>
        <v>0x8664</v>
      </c>
      <c r="J9590" t="str">
        <f t="shared" si="449"/>
        <v>.</v>
      </c>
    </row>
    <row r="9591" spans="7:10">
      <c r="G9591" t="str">
        <f t="shared" si="447"/>
        <v>.</v>
      </c>
      <c r="H9591">
        <f t="shared" si="448"/>
        <v>0</v>
      </c>
      <c r="I9591" s="26" t="str">
        <f>H9591&amp;"x"&amp;COUNTIF($H$5:H9591,H9591)</f>
        <v>0x8665</v>
      </c>
      <c r="J9591" t="str">
        <f t="shared" si="449"/>
        <v>.</v>
      </c>
    </row>
    <row r="9592" spans="7:10">
      <c r="G9592" t="str">
        <f t="shared" si="447"/>
        <v>.</v>
      </c>
      <c r="H9592">
        <f t="shared" si="448"/>
        <v>0</v>
      </c>
      <c r="I9592" s="26" t="str">
        <f>H9592&amp;"x"&amp;COUNTIF($H$5:H9592,H9592)</f>
        <v>0x8666</v>
      </c>
      <c r="J9592" t="str">
        <f t="shared" si="449"/>
        <v>.</v>
      </c>
    </row>
    <row r="9593" spans="7:10">
      <c r="G9593" t="str">
        <f t="shared" si="447"/>
        <v>.</v>
      </c>
      <c r="H9593">
        <f t="shared" si="448"/>
        <v>0</v>
      </c>
      <c r="I9593" s="26" t="str">
        <f>H9593&amp;"x"&amp;COUNTIF($H$5:H9593,H9593)</f>
        <v>0x8667</v>
      </c>
      <c r="J9593" t="str">
        <f t="shared" si="449"/>
        <v>.</v>
      </c>
    </row>
    <row r="9594" spans="7:10">
      <c r="G9594" t="str">
        <f t="shared" si="447"/>
        <v>.</v>
      </c>
      <c r="H9594">
        <f t="shared" si="448"/>
        <v>0</v>
      </c>
      <c r="I9594" s="26" t="str">
        <f>H9594&amp;"x"&amp;COUNTIF($H$5:H9594,H9594)</f>
        <v>0x8668</v>
      </c>
      <c r="J9594" t="str">
        <f t="shared" si="449"/>
        <v>.</v>
      </c>
    </row>
    <row r="9595" spans="7:10">
      <c r="G9595" t="str">
        <f t="shared" si="447"/>
        <v>.</v>
      </c>
      <c r="H9595">
        <f t="shared" si="448"/>
        <v>0</v>
      </c>
      <c r="I9595" s="26" t="str">
        <f>H9595&amp;"x"&amp;COUNTIF($H$5:H9595,H9595)</f>
        <v>0x8669</v>
      </c>
      <c r="J9595" t="str">
        <f t="shared" si="449"/>
        <v>.</v>
      </c>
    </row>
    <row r="9596" spans="7:10">
      <c r="G9596" t="str">
        <f t="shared" si="447"/>
        <v>.</v>
      </c>
      <c r="H9596">
        <f t="shared" si="448"/>
        <v>0</v>
      </c>
      <c r="I9596" s="26" t="str">
        <f>H9596&amp;"x"&amp;COUNTIF($H$5:H9596,H9596)</f>
        <v>0x8670</v>
      </c>
      <c r="J9596" t="str">
        <f t="shared" si="449"/>
        <v>.</v>
      </c>
    </row>
    <row r="9597" spans="7:10">
      <c r="G9597" t="str">
        <f t="shared" si="447"/>
        <v>.</v>
      </c>
      <c r="H9597">
        <f t="shared" si="448"/>
        <v>0</v>
      </c>
      <c r="I9597" s="26" t="str">
        <f>H9597&amp;"x"&amp;COUNTIF($H$5:H9597,H9597)</f>
        <v>0x8671</v>
      </c>
      <c r="J9597" t="str">
        <f t="shared" si="449"/>
        <v>.</v>
      </c>
    </row>
    <row r="9598" spans="7:10">
      <c r="G9598" t="str">
        <f t="shared" si="447"/>
        <v>.</v>
      </c>
      <c r="H9598">
        <f t="shared" si="448"/>
        <v>0</v>
      </c>
      <c r="I9598" s="26" t="str">
        <f>H9598&amp;"x"&amp;COUNTIF($H$5:H9598,H9598)</f>
        <v>0x8672</v>
      </c>
      <c r="J9598" t="str">
        <f t="shared" si="449"/>
        <v>.</v>
      </c>
    </row>
    <row r="9599" spans="7:10">
      <c r="G9599" t="str">
        <f t="shared" si="447"/>
        <v>.</v>
      </c>
      <c r="H9599">
        <f t="shared" si="448"/>
        <v>0</v>
      </c>
      <c r="I9599" s="26" t="str">
        <f>H9599&amp;"x"&amp;COUNTIF($H$5:H9599,H9599)</f>
        <v>0x8673</v>
      </c>
      <c r="J9599" t="str">
        <f t="shared" si="449"/>
        <v>.</v>
      </c>
    </row>
    <row r="9600" spans="7:10">
      <c r="G9600" t="str">
        <f t="shared" si="447"/>
        <v>.</v>
      </c>
      <c r="H9600">
        <f t="shared" si="448"/>
        <v>0</v>
      </c>
      <c r="I9600" s="26" t="str">
        <f>H9600&amp;"x"&amp;COUNTIF($H$5:H9600,H9600)</f>
        <v>0x8674</v>
      </c>
      <c r="J9600" t="str">
        <f t="shared" si="449"/>
        <v>.</v>
      </c>
    </row>
    <row r="9601" spans="7:10">
      <c r="G9601" t="str">
        <f t="shared" si="447"/>
        <v>.</v>
      </c>
      <c r="H9601">
        <f t="shared" si="448"/>
        <v>0</v>
      </c>
      <c r="I9601" s="26" t="str">
        <f>H9601&amp;"x"&amp;COUNTIF($H$5:H9601,H9601)</f>
        <v>0x8675</v>
      </c>
      <c r="J9601" t="str">
        <f t="shared" si="449"/>
        <v>.</v>
      </c>
    </row>
    <row r="9602" spans="7:10">
      <c r="G9602" t="str">
        <f t="shared" si="447"/>
        <v>.</v>
      </c>
      <c r="H9602">
        <f t="shared" si="448"/>
        <v>0</v>
      </c>
      <c r="I9602" s="26" t="str">
        <f>H9602&amp;"x"&amp;COUNTIF($H$5:H9602,H9602)</f>
        <v>0x8676</v>
      </c>
      <c r="J9602" t="str">
        <f t="shared" si="449"/>
        <v>.</v>
      </c>
    </row>
    <row r="9603" spans="7:10">
      <c r="G9603" t="str">
        <f t="shared" si="447"/>
        <v>.</v>
      </c>
      <c r="H9603">
        <f t="shared" si="448"/>
        <v>0</v>
      </c>
      <c r="I9603" s="26" t="str">
        <f>H9603&amp;"x"&amp;COUNTIF($H$5:H9603,H9603)</f>
        <v>0x8677</v>
      </c>
      <c r="J9603" t="str">
        <f t="shared" si="449"/>
        <v>.</v>
      </c>
    </row>
    <row r="9604" spans="7:10">
      <c r="G9604" t="str">
        <f t="shared" si="447"/>
        <v>.</v>
      </c>
      <c r="H9604">
        <f t="shared" si="448"/>
        <v>0</v>
      </c>
      <c r="I9604" s="26" t="str">
        <f>H9604&amp;"x"&amp;COUNTIF($H$5:H9604,H9604)</f>
        <v>0x8678</v>
      </c>
      <c r="J9604" t="str">
        <f t="shared" si="449"/>
        <v>.</v>
      </c>
    </row>
    <row r="9605" spans="7:10">
      <c r="G9605" t="str">
        <f t="shared" ref="G9605:G9668" si="450">A9605&amp;"."&amp;B9605</f>
        <v>.</v>
      </c>
      <c r="H9605">
        <f t="shared" ref="H9605:H9668" si="451">F9605</f>
        <v>0</v>
      </c>
      <c r="I9605" s="26" t="str">
        <f>H9605&amp;"x"&amp;COUNTIF($H$5:H9605,H9605)</f>
        <v>0x8679</v>
      </c>
      <c r="J9605" t="str">
        <f t="shared" ref="J9605:J9668" si="452">G9605</f>
        <v>.</v>
      </c>
    </row>
    <row r="9606" spans="7:10">
      <c r="G9606" t="str">
        <f t="shared" si="450"/>
        <v>.</v>
      </c>
      <c r="H9606">
        <f t="shared" si="451"/>
        <v>0</v>
      </c>
      <c r="I9606" s="26" t="str">
        <f>H9606&amp;"x"&amp;COUNTIF($H$5:H9606,H9606)</f>
        <v>0x8680</v>
      </c>
      <c r="J9606" t="str">
        <f t="shared" si="452"/>
        <v>.</v>
      </c>
    </row>
    <row r="9607" spans="7:10">
      <c r="G9607" t="str">
        <f t="shared" si="450"/>
        <v>.</v>
      </c>
      <c r="H9607">
        <f t="shared" si="451"/>
        <v>0</v>
      </c>
      <c r="I9607" s="26" t="str">
        <f>H9607&amp;"x"&amp;COUNTIF($H$5:H9607,H9607)</f>
        <v>0x8681</v>
      </c>
      <c r="J9607" t="str">
        <f t="shared" si="452"/>
        <v>.</v>
      </c>
    </row>
    <row r="9608" spans="7:10">
      <c r="G9608" t="str">
        <f t="shared" si="450"/>
        <v>.</v>
      </c>
      <c r="H9608">
        <f t="shared" si="451"/>
        <v>0</v>
      </c>
      <c r="I9608" s="26" t="str">
        <f>H9608&amp;"x"&amp;COUNTIF($H$5:H9608,H9608)</f>
        <v>0x8682</v>
      </c>
      <c r="J9608" t="str">
        <f t="shared" si="452"/>
        <v>.</v>
      </c>
    </row>
    <row r="9609" spans="7:10">
      <c r="G9609" t="str">
        <f t="shared" si="450"/>
        <v>.</v>
      </c>
      <c r="H9609">
        <f t="shared" si="451"/>
        <v>0</v>
      </c>
      <c r="I9609" s="26" t="str">
        <f>H9609&amp;"x"&amp;COUNTIF($H$5:H9609,H9609)</f>
        <v>0x8683</v>
      </c>
      <c r="J9609" t="str">
        <f t="shared" si="452"/>
        <v>.</v>
      </c>
    </row>
    <row r="9610" spans="7:10">
      <c r="G9610" t="str">
        <f t="shared" si="450"/>
        <v>.</v>
      </c>
      <c r="H9610">
        <f t="shared" si="451"/>
        <v>0</v>
      </c>
      <c r="I9610" s="26" t="str">
        <f>H9610&amp;"x"&amp;COUNTIF($H$5:H9610,H9610)</f>
        <v>0x8684</v>
      </c>
      <c r="J9610" t="str">
        <f t="shared" si="452"/>
        <v>.</v>
      </c>
    </row>
    <row r="9611" spans="7:10">
      <c r="G9611" t="str">
        <f t="shared" si="450"/>
        <v>.</v>
      </c>
      <c r="H9611">
        <f t="shared" si="451"/>
        <v>0</v>
      </c>
      <c r="I9611" s="26" t="str">
        <f>H9611&amp;"x"&amp;COUNTIF($H$5:H9611,H9611)</f>
        <v>0x8685</v>
      </c>
      <c r="J9611" t="str">
        <f t="shared" si="452"/>
        <v>.</v>
      </c>
    </row>
    <row r="9612" spans="7:10">
      <c r="G9612" t="str">
        <f t="shared" si="450"/>
        <v>.</v>
      </c>
      <c r="H9612">
        <f t="shared" si="451"/>
        <v>0</v>
      </c>
      <c r="I9612" s="26" t="str">
        <f>H9612&amp;"x"&amp;COUNTIF($H$5:H9612,H9612)</f>
        <v>0x8686</v>
      </c>
      <c r="J9612" t="str">
        <f t="shared" si="452"/>
        <v>.</v>
      </c>
    </row>
    <row r="9613" spans="7:10">
      <c r="G9613" t="str">
        <f t="shared" si="450"/>
        <v>.</v>
      </c>
      <c r="H9613">
        <f t="shared" si="451"/>
        <v>0</v>
      </c>
      <c r="I9613" s="26" t="str">
        <f>H9613&amp;"x"&amp;COUNTIF($H$5:H9613,H9613)</f>
        <v>0x8687</v>
      </c>
      <c r="J9613" t="str">
        <f t="shared" si="452"/>
        <v>.</v>
      </c>
    </row>
    <row r="9614" spans="7:10">
      <c r="G9614" t="str">
        <f t="shared" si="450"/>
        <v>.</v>
      </c>
      <c r="H9614">
        <f t="shared" si="451"/>
        <v>0</v>
      </c>
      <c r="I9614" s="26" t="str">
        <f>H9614&amp;"x"&amp;COUNTIF($H$5:H9614,H9614)</f>
        <v>0x8688</v>
      </c>
      <c r="J9614" t="str">
        <f t="shared" si="452"/>
        <v>.</v>
      </c>
    </row>
    <row r="9615" spans="7:10">
      <c r="G9615" t="str">
        <f t="shared" si="450"/>
        <v>.</v>
      </c>
      <c r="H9615">
        <f t="shared" si="451"/>
        <v>0</v>
      </c>
      <c r="I9615" s="26" t="str">
        <f>H9615&amp;"x"&amp;COUNTIF($H$5:H9615,H9615)</f>
        <v>0x8689</v>
      </c>
      <c r="J9615" t="str">
        <f t="shared" si="452"/>
        <v>.</v>
      </c>
    </row>
    <row r="9616" spans="7:10">
      <c r="G9616" t="str">
        <f t="shared" si="450"/>
        <v>.</v>
      </c>
      <c r="H9616">
        <f t="shared" si="451"/>
        <v>0</v>
      </c>
      <c r="I9616" s="26" t="str">
        <f>H9616&amp;"x"&amp;COUNTIF($H$5:H9616,H9616)</f>
        <v>0x8690</v>
      </c>
      <c r="J9616" t="str">
        <f t="shared" si="452"/>
        <v>.</v>
      </c>
    </row>
    <row r="9617" spans="7:10">
      <c r="G9617" t="str">
        <f t="shared" si="450"/>
        <v>.</v>
      </c>
      <c r="H9617">
        <f t="shared" si="451"/>
        <v>0</v>
      </c>
      <c r="I9617" s="26" t="str">
        <f>H9617&amp;"x"&amp;COUNTIF($H$5:H9617,H9617)</f>
        <v>0x8691</v>
      </c>
      <c r="J9617" t="str">
        <f t="shared" si="452"/>
        <v>.</v>
      </c>
    </row>
    <row r="9618" spans="7:10">
      <c r="G9618" t="str">
        <f t="shared" si="450"/>
        <v>.</v>
      </c>
      <c r="H9618">
        <f t="shared" si="451"/>
        <v>0</v>
      </c>
      <c r="I9618" s="26" t="str">
        <f>H9618&amp;"x"&amp;COUNTIF($H$5:H9618,H9618)</f>
        <v>0x8692</v>
      </c>
      <c r="J9618" t="str">
        <f t="shared" si="452"/>
        <v>.</v>
      </c>
    </row>
    <row r="9619" spans="7:10">
      <c r="G9619" t="str">
        <f t="shared" si="450"/>
        <v>.</v>
      </c>
      <c r="H9619">
        <f t="shared" si="451"/>
        <v>0</v>
      </c>
      <c r="I9619" s="26" t="str">
        <f>H9619&amp;"x"&amp;COUNTIF($H$5:H9619,H9619)</f>
        <v>0x8693</v>
      </c>
      <c r="J9619" t="str">
        <f t="shared" si="452"/>
        <v>.</v>
      </c>
    </row>
    <row r="9620" spans="7:10">
      <c r="G9620" t="str">
        <f t="shared" si="450"/>
        <v>.</v>
      </c>
      <c r="H9620">
        <f t="shared" si="451"/>
        <v>0</v>
      </c>
      <c r="I9620" s="26" t="str">
        <f>H9620&amp;"x"&amp;COUNTIF($H$5:H9620,H9620)</f>
        <v>0x8694</v>
      </c>
      <c r="J9620" t="str">
        <f t="shared" si="452"/>
        <v>.</v>
      </c>
    </row>
    <row r="9621" spans="7:10">
      <c r="G9621" t="str">
        <f t="shared" si="450"/>
        <v>.</v>
      </c>
      <c r="H9621">
        <f t="shared" si="451"/>
        <v>0</v>
      </c>
      <c r="I9621" s="26" t="str">
        <f>H9621&amp;"x"&amp;COUNTIF($H$5:H9621,H9621)</f>
        <v>0x8695</v>
      </c>
      <c r="J9621" t="str">
        <f t="shared" si="452"/>
        <v>.</v>
      </c>
    </row>
    <row r="9622" spans="7:10">
      <c r="G9622" t="str">
        <f t="shared" si="450"/>
        <v>.</v>
      </c>
      <c r="H9622">
        <f t="shared" si="451"/>
        <v>0</v>
      </c>
      <c r="I9622" s="26" t="str">
        <f>H9622&amp;"x"&amp;COUNTIF($H$5:H9622,H9622)</f>
        <v>0x8696</v>
      </c>
      <c r="J9622" t="str">
        <f t="shared" si="452"/>
        <v>.</v>
      </c>
    </row>
    <row r="9623" spans="7:10">
      <c r="G9623" t="str">
        <f t="shared" si="450"/>
        <v>.</v>
      </c>
      <c r="H9623">
        <f t="shared" si="451"/>
        <v>0</v>
      </c>
      <c r="I9623" s="26" t="str">
        <f>H9623&amp;"x"&amp;COUNTIF($H$5:H9623,H9623)</f>
        <v>0x8697</v>
      </c>
      <c r="J9623" t="str">
        <f t="shared" si="452"/>
        <v>.</v>
      </c>
    </row>
    <row r="9624" spans="7:10">
      <c r="G9624" t="str">
        <f t="shared" si="450"/>
        <v>.</v>
      </c>
      <c r="H9624">
        <f t="shared" si="451"/>
        <v>0</v>
      </c>
      <c r="I9624" s="26" t="str">
        <f>H9624&amp;"x"&amp;COUNTIF($H$5:H9624,H9624)</f>
        <v>0x8698</v>
      </c>
      <c r="J9624" t="str">
        <f t="shared" si="452"/>
        <v>.</v>
      </c>
    </row>
    <row r="9625" spans="7:10">
      <c r="G9625" t="str">
        <f t="shared" si="450"/>
        <v>.</v>
      </c>
      <c r="H9625">
        <f t="shared" si="451"/>
        <v>0</v>
      </c>
      <c r="I9625" s="26" t="str">
        <f>H9625&amp;"x"&amp;COUNTIF($H$5:H9625,H9625)</f>
        <v>0x8699</v>
      </c>
      <c r="J9625" t="str">
        <f t="shared" si="452"/>
        <v>.</v>
      </c>
    </row>
    <row r="9626" spans="7:10">
      <c r="G9626" t="str">
        <f t="shared" si="450"/>
        <v>.</v>
      </c>
      <c r="H9626">
        <f t="shared" si="451"/>
        <v>0</v>
      </c>
      <c r="I9626" s="26" t="str">
        <f>H9626&amp;"x"&amp;COUNTIF($H$5:H9626,H9626)</f>
        <v>0x8700</v>
      </c>
      <c r="J9626" t="str">
        <f t="shared" si="452"/>
        <v>.</v>
      </c>
    </row>
    <row r="9627" spans="7:10">
      <c r="G9627" t="str">
        <f t="shared" si="450"/>
        <v>.</v>
      </c>
      <c r="H9627">
        <f t="shared" si="451"/>
        <v>0</v>
      </c>
      <c r="I9627" s="26" t="str">
        <f>H9627&amp;"x"&amp;COUNTIF($H$5:H9627,H9627)</f>
        <v>0x8701</v>
      </c>
      <c r="J9627" t="str">
        <f t="shared" si="452"/>
        <v>.</v>
      </c>
    </row>
    <row r="9628" spans="7:10">
      <c r="G9628" t="str">
        <f t="shared" si="450"/>
        <v>.</v>
      </c>
      <c r="H9628">
        <f t="shared" si="451"/>
        <v>0</v>
      </c>
      <c r="I9628" s="26" t="str">
        <f>H9628&amp;"x"&amp;COUNTIF($H$5:H9628,H9628)</f>
        <v>0x8702</v>
      </c>
      <c r="J9628" t="str">
        <f t="shared" si="452"/>
        <v>.</v>
      </c>
    </row>
    <row r="9629" spans="7:10">
      <c r="G9629" t="str">
        <f t="shared" si="450"/>
        <v>.</v>
      </c>
      <c r="H9629">
        <f t="shared" si="451"/>
        <v>0</v>
      </c>
      <c r="I9629" s="26" t="str">
        <f>H9629&amp;"x"&amp;COUNTIF($H$5:H9629,H9629)</f>
        <v>0x8703</v>
      </c>
      <c r="J9629" t="str">
        <f t="shared" si="452"/>
        <v>.</v>
      </c>
    </row>
    <row r="9630" spans="7:10">
      <c r="G9630" t="str">
        <f t="shared" si="450"/>
        <v>.</v>
      </c>
      <c r="H9630">
        <f t="shared" si="451"/>
        <v>0</v>
      </c>
      <c r="I9630" s="26" t="str">
        <f>H9630&amp;"x"&amp;COUNTIF($H$5:H9630,H9630)</f>
        <v>0x8704</v>
      </c>
      <c r="J9630" t="str">
        <f t="shared" si="452"/>
        <v>.</v>
      </c>
    </row>
    <row r="9631" spans="7:10">
      <c r="G9631" t="str">
        <f t="shared" si="450"/>
        <v>.</v>
      </c>
      <c r="H9631">
        <f t="shared" si="451"/>
        <v>0</v>
      </c>
      <c r="I9631" s="26" t="str">
        <f>H9631&amp;"x"&amp;COUNTIF($H$5:H9631,H9631)</f>
        <v>0x8705</v>
      </c>
      <c r="J9631" t="str">
        <f t="shared" si="452"/>
        <v>.</v>
      </c>
    </row>
    <row r="9632" spans="7:10">
      <c r="G9632" t="str">
        <f t="shared" si="450"/>
        <v>.</v>
      </c>
      <c r="H9632">
        <f t="shared" si="451"/>
        <v>0</v>
      </c>
      <c r="I9632" s="26" t="str">
        <f>H9632&amp;"x"&amp;COUNTIF($H$5:H9632,H9632)</f>
        <v>0x8706</v>
      </c>
      <c r="J9632" t="str">
        <f t="shared" si="452"/>
        <v>.</v>
      </c>
    </row>
    <row r="9633" spans="7:10">
      <c r="G9633" t="str">
        <f t="shared" si="450"/>
        <v>.</v>
      </c>
      <c r="H9633">
        <f t="shared" si="451"/>
        <v>0</v>
      </c>
      <c r="I9633" s="26" t="str">
        <f>H9633&amp;"x"&amp;COUNTIF($H$5:H9633,H9633)</f>
        <v>0x8707</v>
      </c>
      <c r="J9633" t="str">
        <f t="shared" si="452"/>
        <v>.</v>
      </c>
    </row>
    <row r="9634" spans="7:10">
      <c r="G9634" t="str">
        <f t="shared" si="450"/>
        <v>.</v>
      </c>
      <c r="H9634">
        <f t="shared" si="451"/>
        <v>0</v>
      </c>
      <c r="I9634" s="26" t="str">
        <f>H9634&amp;"x"&amp;COUNTIF($H$5:H9634,H9634)</f>
        <v>0x8708</v>
      </c>
      <c r="J9634" t="str">
        <f t="shared" si="452"/>
        <v>.</v>
      </c>
    </row>
    <row r="9635" spans="7:10">
      <c r="G9635" t="str">
        <f t="shared" si="450"/>
        <v>.</v>
      </c>
      <c r="H9635">
        <f t="shared" si="451"/>
        <v>0</v>
      </c>
      <c r="I9635" s="26" t="str">
        <f>H9635&amp;"x"&amp;COUNTIF($H$5:H9635,H9635)</f>
        <v>0x8709</v>
      </c>
      <c r="J9635" t="str">
        <f t="shared" si="452"/>
        <v>.</v>
      </c>
    </row>
    <row r="9636" spans="7:10">
      <c r="G9636" t="str">
        <f t="shared" si="450"/>
        <v>.</v>
      </c>
      <c r="H9636">
        <f t="shared" si="451"/>
        <v>0</v>
      </c>
      <c r="I9636" s="26" t="str">
        <f>H9636&amp;"x"&amp;COUNTIF($H$5:H9636,H9636)</f>
        <v>0x8710</v>
      </c>
      <c r="J9636" t="str">
        <f t="shared" si="452"/>
        <v>.</v>
      </c>
    </row>
    <row r="9637" spans="7:10">
      <c r="G9637" t="str">
        <f t="shared" si="450"/>
        <v>.</v>
      </c>
      <c r="H9637">
        <f t="shared" si="451"/>
        <v>0</v>
      </c>
      <c r="I9637" s="26" t="str">
        <f>H9637&amp;"x"&amp;COUNTIF($H$5:H9637,H9637)</f>
        <v>0x8711</v>
      </c>
      <c r="J9637" t="str">
        <f t="shared" si="452"/>
        <v>.</v>
      </c>
    </row>
    <row r="9638" spans="7:10">
      <c r="G9638" t="str">
        <f t="shared" si="450"/>
        <v>.</v>
      </c>
      <c r="H9638">
        <f t="shared" si="451"/>
        <v>0</v>
      </c>
      <c r="I9638" s="26" t="str">
        <f>H9638&amp;"x"&amp;COUNTIF($H$5:H9638,H9638)</f>
        <v>0x8712</v>
      </c>
      <c r="J9638" t="str">
        <f t="shared" si="452"/>
        <v>.</v>
      </c>
    </row>
    <row r="9639" spans="7:10">
      <c r="G9639" t="str">
        <f t="shared" si="450"/>
        <v>.</v>
      </c>
      <c r="H9639">
        <f t="shared" si="451"/>
        <v>0</v>
      </c>
      <c r="I9639" s="26" t="str">
        <f>H9639&amp;"x"&amp;COUNTIF($H$5:H9639,H9639)</f>
        <v>0x8713</v>
      </c>
      <c r="J9639" t="str">
        <f t="shared" si="452"/>
        <v>.</v>
      </c>
    </row>
    <row r="9640" spans="7:10">
      <c r="G9640" t="str">
        <f t="shared" si="450"/>
        <v>.</v>
      </c>
      <c r="H9640">
        <f t="shared" si="451"/>
        <v>0</v>
      </c>
      <c r="I9640" s="26" t="str">
        <f>H9640&amp;"x"&amp;COUNTIF($H$5:H9640,H9640)</f>
        <v>0x8714</v>
      </c>
      <c r="J9640" t="str">
        <f t="shared" si="452"/>
        <v>.</v>
      </c>
    </row>
    <row r="9641" spans="7:10">
      <c r="G9641" t="str">
        <f t="shared" si="450"/>
        <v>.</v>
      </c>
      <c r="H9641">
        <f t="shared" si="451"/>
        <v>0</v>
      </c>
      <c r="I9641" s="26" t="str">
        <f>H9641&amp;"x"&amp;COUNTIF($H$5:H9641,H9641)</f>
        <v>0x8715</v>
      </c>
      <c r="J9641" t="str">
        <f t="shared" si="452"/>
        <v>.</v>
      </c>
    </row>
    <row r="9642" spans="7:10">
      <c r="G9642" t="str">
        <f t="shared" si="450"/>
        <v>.</v>
      </c>
      <c r="H9642">
        <f t="shared" si="451"/>
        <v>0</v>
      </c>
      <c r="I9642" s="26" t="str">
        <f>H9642&amp;"x"&amp;COUNTIF($H$5:H9642,H9642)</f>
        <v>0x8716</v>
      </c>
      <c r="J9642" t="str">
        <f t="shared" si="452"/>
        <v>.</v>
      </c>
    </row>
    <row r="9643" spans="7:10">
      <c r="G9643" t="str">
        <f t="shared" si="450"/>
        <v>.</v>
      </c>
      <c r="H9643">
        <f t="shared" si="451"/>
        <v>0</v>
      </c>
      <c r="I9643" s="26" t="str">
        <f>H9643&amp;"x"&amp;COUNTIF($H$5:H9643,H9643)</f>
        <v>0x8717</v>
      </c>
      <c r="J9643" t="str">
        <f t="shared" si="452"/>
        <v>.</v>
      </c>
    </row>
    <row r="9644" spans="7:10">
      <c r="G9644" t="str">
        <f t="shared" si="450"/>
        <v>.</v>
      </c>
      <c r="H9644">
        <f t="shared" si="451"/>
        <v>0</v>
      </c>
      <c r="I9644" s="26" t="str">
        <f>H9644&amp;"x"&amp;COUNTIF($H$5:H9644,H9644)</f>
        <v>0x8718</v>
      </c>
      <c r="J9644" t="str">
        <f t="shared" si="452"/>
        <v>.</v>
      </c>
    </row>
    <row r="9645" spans="7:10">
      <c r="G9645" t="str">
        <f t="shared" si="450"/>
        <v>.</v>
      </c>
      <c r="H9645">
        <f t="shared" si="451"/>
        <v>0</v>
      </c>
      <c r="I9645" s="26" t="str">
        <f>H9645&amp;"x"&amp;COUNTIF($H$5:H9645,H9645)</f>
        <v>0x8719</v>
      </c>
      <c r="J9645" t="str">
        <f t="shared" si="452"/>
        <v>.</v>
      </c>
    </row>
    <row r="9646" spans="7:10">
      <c r="G9646" t="str">
        <f t="shared" si="450"/>
        <v>.</v>
      </c>
      <c r="H9646">
        <f t="shared" si="451"/>
        <v>0</v>
      </c>
      <c r="I9646" s="26" t="str">
        <f>H9646&amp;"x"&amp;COUNTIF($H$5:H9646,H9646)</f>
        <v>0x8720</v>
      </c>
      <c r="J9646" t="str">
        <f t="shared" si="452"/>
        <v>.</v>
      </c>
    </row>
    <row r="9647" spans="7:10">
      <c r="G9647" t="str">
        <f t="shared" si="450"/>
        <v>.</v>
      </c>
      <c r="H9647">
        <f t="shared" si="451"/>
        <v>0</v>
      </c>
      <c r="I9647" s="26" t="str">
        <f>H9647&amp;"x"&amp;COUNTIF($H$5:H9647,H9647)</f>
        <v>0x8721</v>
      </c>
      <c r="J9647" t="str">
        <f t="shared" si="452"/>
        <v>.</v>
      </c>
    </row>
    <row r="9648" spans="7:10">
      <c r="G9648" t="str">
        <f t="shared" si="450"/>
        <v>.</v>
      </c>
      <c r="H9648">
        <f t="shared" si="451"/>
        <v>0</v>
      </c>
      <c r="I9648" s="26" t="str">
        <f>H9648&amp;"x"&amp;COUNTIF($H$5:H9648,H9648)</f>
        <v>0x8722</v>
      </c>
      <c r="J9648" t="str">
        <f t="shared" si="452"/>
        <v>.</v>
      </c>
    </row>
    <row r="9649" spans="7:10">
      <c r="G9649" t="str">
        <f t="shared" si="450"/>
        <v>.</v>
      </c>
      <c r="H9649">
        <f t="shared" si="451"/>
        <v>0</v>
      </c>
      <c r="I9649" s="26" t="str">
        <f>H9649&amp;"x"&amp;COUNTIF($H$5:H9649,H9649)</f>
        <v>0x8723</v>
      </c>
      <c r="J9649" t="str">
        <f t="shared" si="452"/>
        <v>.</v>
      </c>
    </row>
    <row r="9650" spans="7:10">
      <c r="G9650" t="str">
        <f t="shared" si="450"/>
        <v>.</v>
      </c>
      <c r="H9650">
        <f t="shared" si="451"/>
        <v>0</v>
      </c>
      <c r="I9650" s="26" t="str">
        <f>H9650&amp;"x"&amp;COUNTIF($H$5:H9650,H9650)</f>
        <v>0x8724</v>
      </c>
      <c r="J9650" t="str">
        <f t="shared" si="452"/>
        <v>.</v>
      </c>
    </row>
    <row r="9651" spans="7:10">
      <c r="G9651" t="str">
        <f t="shared" si="450"/>
        <v>.</v>
      </c>
      <c r="H9651">
        <f t="shared" si="451"/>
        <v>0</v>
      </c>
      <c r="I9651" s="26" t="str">
        <f>H9651&amp;"x"&amp;COUNTIF($H$5:H9651,H9651)</f>
        <v>0x8725</v>
      </c>
      <c r="J9651" t="str">
        <f t="shared" si="452"/>
        <v>.</v>
      </c>
    </row>
    <row r="9652" spans="7:10">
      <c r="G9652" t="str">
        <f t="shared" si="450"/>
        <v>.</v>
      </c>
      <c r="H9652">
        <f t="shared" si="451"/>
        <v>0</v>
      </c>
      <c r="I9652" s="26" t="str">
        <f>H9652&amp;"x"&amp;COUNTIF($H$5:H9652,H9652)</f>
        <v>0x8726</v>
      </c>
      <c r="J9652" t="str">
        <f t="shared" si="452"/>
        <v>.</v>
      </c>
    </row>
    <row r="9653" spans="7:10">
      <c r="G9653" t="str">
        <f t="shared" si="450"/>
        <v>.</v>
      </c>
      <c r="H9653">
        <f t="shared" si="451"/>
        <v>0</v>
      </c>
      <c r="I9653" s="26" t="str">
        <f>H9653&amp;"x"&amp;COUNTIF($H$5:H9653,H9653)</f>
        <v>0x8727</v>
      </c>
      <c r="J9653" t="str">
        <f t="shared" si="452"/>
        <v>.</v>
      </c>
    </row>
    <row r="9654" spans="7:10">
      <c r="G9654" t="str">
        <f t="shared" si="450"/>
        <v>.</v>
      </c>
      <c r="H9654">
        <f t="shared" si="451"/>
        <v>0</v>
      </c>
      <c r="I9654" s="26" t="str">
        <f>H9654&amp;"x"&amp;COUNTIF($H$5:H9654,H9654)</f>
        <v>0x8728</v>
      </c>
      <c r="J9654" t="str">
        <f t="shared" si="452"/>
        <v>.</v>
      </c>
    </row>
    <row r="9655" spans="7:10">
      <c r="G9655" t="str">
        <f t="shared" si="450"/>
        <v>.</v>
      </c>
      <c r="H9655">
        <f t="shared" si="451"/>
        <v>0</v>
      </c>
      <c r="I9655" s="26" t="str">
        <f>H9655&amp;"x"&amp;COUNTIF($H$5:H9655,H9655)</f>
        <v>0x8729</v>
      </c>
      <c r="J9655" t="str">
        <f t="shared" si="452"/>
        <v>.</v>
      </c>
    </row>
    <row r="9656" spans="7:10">
      <c r="G9656" t="str">
        <f t="shared" si="450"/>
        <v>.</v>
      </c>
      <c r="H9656">
        <f t="shared" si="451"/>
        <v>0</v>
      </c>
      <c r="I9656" s="26" t="str">
        <f>H9656&amp;"x"&amp;COUNTIF($H$5:H9656,H9656)</f>
        <v>0x8730</v>
      </c>
      <c r="J9656" t="str">
        <f t="shared" si="452"/>
        <v>.</v>
      </c>
    </row>
    <row r="9657" spans="7:10">
      <c r="G9657" t="str">
        <f t="shared" si="450"/>
        <v>.</v>
      </c>
      <c r="H9657">
        <f t="shared" si="451"/>
        <v>0</v>
      </c>
      <c r="I9657" s="26" t="str">
        <f>H9657&amp;"x"&amp;COUNTIF($H$5:H9657,H9657)</f>
        <v>0x8731</v>
      </c>
      <c r="J9657" t="str">
        <f t="shared" si="452"/>
        <v>.</v>
      </c>
    </row>
    <row r="9658" spans="7:10">
      <c r="G9658" t="str">
        <f t="shared" si="450"/>
        <v>.</v>
      </c>
      <c r="H9658">
        <f t="shared" si="451"/>
        <v>0</v>
      </c>
      <c r="I9658" s="26" t="str">
        <f>H9658&amp;"x"&amp;COUNTIF($H$5:H9658,H9658)</f>
        <v>0x8732</v>
      </c>
      <c r="J9658" t="str">
        <f t="shared" si="452"/>
        <v>.</v>
      </c>
    </row>
    <row r="9659" spans="7:10">
      <c r="G9659" t="str">
        <f t="shared" si="450"/>
        <v>.</v>
      </c>
      <c r="H9659">
        <f t="shared" si="451"/>
        <v>0</v>
      </c>
      <c r="I9659" s="26" t="str">
        <f>H9659&amp;"x"&amp;COUNTIF($H$5:H9659,H9659)</f>
        <v>0x8733</v>
      </c>
      <c r="J9659" t="str">
        <f t="shared" si="452"/>
        <v>.</v>
      </c>
    </row>
    <row r="9660" spans="7:10">
      <c r="G9660" t="str">
        <f t="shared" si="450"/>
        <v>.</v>
      </c>
      <c r="H9660">
        <f t="shared" si="451"/>
        <v>0</v>
      </c>
      <c r="I9660" s="26" t="str">
        <f>H9660&amp;"x"&amp;COUNTIF($H$5:H9660,H9660)</f>
        <v>0x8734</v>
      </c>
      <c r="J9660" t="str">
        <f t="shared" si="452"/>
        <v>.</v>
      </c>
    </row>
    <row r="9661" spans="7:10">
      <c r="G9661" t="str">
        <f t="shared" si="450"/>
        <v>.</v>
      </c>
      <c r="H9661">
        <f t="shared" si="451"/>
        <v>0</v>
      </c>
      <c r="I9661" s="26" t="str">
        <f>H9661&amp;"x"&amp;COUNTIF($H$5:H9661,H9661)</f>
        <v>0x8735</v>
      </c>
      <c r="J9661" t="str">
        <f t="shared" si="452"/>
        <v>.</v>
      </c>
    </row>
    <row r="9662" spans="7:10">
      <c r="G9662" t="str">
        <f t="shared" si="450"/>
        <v>.</v>
      </c>
      <c r="H9662">
        <f t="shared" si="451"/>
        <v>0</v>
      </c>
      <c r="I9662" s="26" t="str">
        <f>H9662&amp;"x"&amp;COUNTIF($H$5:H9662,H9662)</f>
        <v>0x8736</v>
      </c>
      <c r="J9662" t="str">
        <f t="shared" si="452"/>
        <v>.</v>
      </c>
    </row>
    <row r="9663" spans="7:10">
      <c r="G9663" t="str">
        <f t="shared" si="450"/>
        <v>.</v>
      </c>
      <c r="H9663">
        <f t="shared" si="451"/>
        <v>0</v>
      </c>
      <c r="I9663" s="26" t="str">
        <f>H9663&amp;"x"&amp;COUNTIF($H$5:H9663,H9663)</f>
        <v>0x8737</v>
      </c>
      <c r="J9663" t="str">
        <f t="shared" si="452"/>
        <v>.</v>
      </c>
    </row>
    <row r="9664" spans="7:10">
      <c r="G9664" t="str">
        <f t="shared" si="450"/>
        <v>.</v>
      </c>
      <c r="H9664">
        <f t="shared" si="451"/>
        <v>0</v>
      </c>
      <c r="I9664" s="26" t="str">
        <f>H9664&amp;"x"&amp;COUNTIF($H$5:H9664,H9664)</f>
        <v>0x8738</v>
      </c>
      <c r="J9664" t="str">
        <f t="shared" si="452"/>
        <v>.</v>
      </c>
    </row>
    <row r="9665" spans="7:10">
      <c r="G9665" t="str">
        <f t="shared" si="450"/>
        <v>.</v>
      </c>
      <c r="H9665">
        <f t="shared" si="451"/>
        <v>0</v>
      </c>
      <c r="I9665" s="26" t="str">
        <f>H9665&amp;"x"&amp;COUNTIF($H$5:H9665,H9665)</f>
        <v>0x8739</v>
      </c>
      <c r="J9665" t="str">
        <f t="shared" si="452"/>
        <v>.</v>
      </c>
    </row>
    <row r="9666" spans="7:10">
      <c r="G9666" t="str">
        <f t="shared" si="450"/>
        <v>.</v>
      </c>
      <c r="H9666">
        <f t="shared" si="451"/>
        <v>0</v>
      </c>
      <c r="I9666" s="26" t="str">
        <f>H9666&amp;"x"&amp;COUNTIF($H$5:H9666,H9666)</f>
        <v>0x8740</v>
      </c>
      <c r="J9666" t="str">
        <f t="shared" si="452"/>
        <v>.</v>
      </c>
    </row>
    <row r="9667" spans="7:10">
      <c r="G9667" t="str">
        <f t="shared" si="450"/>
        <v>.</v>
      </c>
      <c r="H9667">
        <f t="shared" si="451"/>
        <v>0</v>
      </c>
      <c r="I9667" s="26" t="str">
        <f>H9667&amp;"x"&amp;COUNTIF($H$5:H9667,H9667)</f>
        <v>0x8741</v>
      </c>
      <c r="J9667" t="str">
        <f t="shared" si="452"/>
        <v>.</v>
      </c>
    </row>
    <row r="9668" spans="7:10">
      <c r="G9668" t="str">
        <f t="shared" si="450"/>
        <v>.</v>
      </c>
      <c r="H9668">
        <f t="shared" si="451"/>
        <v>0</v>
      </c>
      <c r="I9668" s="26" t="str">
        <f>H9668&amp;"x"&amp;COUNTIF($H$5:H9668,H9668)</f>
        <v>0x8742</v>
      </c>
      <c r="J9668" t="str">
        <f t="shared" si="452"/>
        <v>.</v>
      </c>
    </row>
    <row r="9669" spans="7:10">
      <c r="G9669" t="str">
        <f t="shared" ref="G9669:G9732" si="453">A9669&amp;"."&amp;B9669</f>
        <v>.</v>
      </c>
      <c r="H9669">
        <f t="shared" ref="H9669:H9732" si="454">F9669</f>
        <v>0</v>
      </c>
      <c r="I9669" s="26" t="str">
        <f>H9669&amp;"x"&amp;COUNTIF($H$5:H9669,H9669)</f>
        <v>0x8743</v>
      </c>
      <c r="J9669" t="str">
        <f t="shared" ref="J9669:J9732" si="455">G9669</f>
        <v>.</v>
      </c>
    </row>
    <row r="9670" spans="7:10">
      <c r="G9670" t="str">
        <f t="shared" si="453"/>
        <v>.</v>
      </c>
      <c r="H9670">
        <f t="shared" si="454"/>
        <v>0</v>
      </c>
      <c r="I9670" s="26" t="str">
        <f>H9670&amp;"x"&amp;COUNTIF($H$5:H9670,H9670)</f>
        <v>0x8744</v>
      </c>
      <c r="J9670" t="str">
        <f t="shared" si="455"/>
        <v>.</v>
      </c>
    </row>
    <row r="9671" spans="7:10">
      <c r="G9671" t="str">
        <f t="shared" si="453"/>
        <v>.</v>
      </c>
      <c r="H9671">
        <f t="shared" si="454"/>
        <v>0</v>
      </c>
      <c r="I9671" s="26" t="str">
        <f>H9671&amp;"x"&amp;COUNTIF($H$5:H9671,H9671)</f>
        <v>0x8745</v>
      </c>
      <c r="J9671" t="str">
        <f t="shared" si="455"/>
        <v>.</v>
      </c>
    </row>
    <row r="9672" spans="7:10">
      <c r="G9672" t="str">
        <f t="shared" si="453"/>
        <v>.</v>
      </c>
      <c r="H9672">
        <f t="shared" si="454"/>
        <v>0</v>
      </c>
      <c r="I9672" s="26" t="str">
        <f>H9672&amp;"x"&amp;COUNTIF($H$5:H9672,H9672)</f>
        <v>0x8746</v>
      </c>
      <c r="J9672" t="str">
        <f t="shared" si="455"/>
        <v>.</v>
      </c>
    </row>
    <row r="9673" spans="7:10">
      <c r="G9673" t="str">
        <f t="shared" si="453"/>
        <v>.</v>
      </c>
      <c r="H9673">
        <f t="shared" si="454"/>
        <v>0</v>
      </c>
      <c r="I9673" s="26" t="str">
        <f>H9673&amp;"x"&amp;COUNTIF($H$5:H9673,H9673)</f>
        <v>0x8747</v>
      </c>
      <c r="J9673" t="str">
        <f t="shared" si="455"/>
        <v>.</v>
      </c>
    </row>
    <row r="9674" spans="7:10">
      <c r="G9674" t="str">
        <f t="shared" si="453"/>
        <v>.</v>
      </c>
      <c r="H9674">
        <f t="shared" si="454"/>
        <v>0</v>
      </c>
      <c r="I9674" s="26" t="str">
        <f>H9674&amp;"x"&amp;COUNTIF($H$5:H9674,H9674)</f>
        <v>0x8748</v>
      </c>
      <c r="J9674" t="str">
        <f t="shared" si="455"/>
        <v>.</v>
      </c>
    </row>
    <row r="9675" spans="7:10">
      <c r="G9675" t="str">
        <f t="shared" si="453"/>
        <v>.</v>
      </c>
      <c r="H9675">
        <f t="shared" si="454"/>
        <v>0</v>
      </c>
      <c r="I9675" s="26" t="str">
        <f>H9675&amp;"x"&amp;COUNTIF($H$5:H9675,H9675)</f>
        <v>0x8749</v>
      </c>
      <c r="J9675" t="str">
        <f t="shared" si="455"/>
        <v>.</v>
      </c>
    </row>
    <row r="9676" spans="7:10">
      <c r="G9676" t="str">
        <f t="shared" si="453"/>
        <v>.</v>
      </c>
      <c r="H9676">
        <f t="shared" si="454"/>
        <v>0</v>
      </c>
      <c r="I9676" s="26" t="str">
        <f>H9676&amp;"x"&amp;COUNTIF($H$5:H9676,H9676)</f>
        <v>0x8750</v>
      </c>
      <c r="J9676" t="str">
        <f t="shared" si="455"/>
        <v>.</v>
      </c>
    </row>
    <row r="9677" spans="7:10">
      <c r="G9677" t="str">
        <f t="shared" si="453"/>
        <v>.</v>
      </c>
      <c r="H9677">
        <f t="shared" si="454"/>
        <v>0</v>
      </c>
      <c r="I9677" s="26" t="str">
        <f>H9677&amp;"x"&amp;COUNTIF($H$5:H9677,H9677)</f>
        <v>0x8751</v>
      </c>
      <c r="J9677" t="str">
        <f t="shared" si="455"/>
        <v>.</v>
      </c>
    </row>
    <row r="9678" spans="7:10">
      <c r="G9678" t="str">
        <f t="shared" si="453"/>
        <v>.</v>
      </c>
      <c r="H9678">
        <f t="shared" si="454"/>
        <v>0</v>
      </c>
      <c r="I9678" s="26" t="str">
        <f>H9678&amp;"x"&amp;COUNTIF($H$5:H9678,H9678)</f>
        <v>0x8752</v>
      </c>
      <c r="J9678" t="str">
        <f t="shared" si="455"/>
        <v>.</v>
      </c>
    </row>
    <row r="9679" spans="7:10">
      <c r="G9679" t="str">
        <f t="shared" si="453"/>
        <v>.</v>
      </c>
      <c r="H9679">
        <f t="shared" si="454"/>
        <v>0</v>
      </c>
      <c r="I9679" s="26" t="str">
        <f>H9679&amp;"x"&amp;COUNTIF($H$5:H9679,H9679)</f>
        <v>0x8753</v>
      </c>
      <c r="J9679" t="str">
        <f t="shared" si="455"/>
        <v>.</v>
      </c>
    </row>
    <row r="9680" spans="7:10">
      <c r="G9680" t="str">
        <f t="shared" si="453"/>
        <v>.</v>
      </c>
      <c r="H9680">
        <f t="shared" si="454"/>
        <v>0</v>
      </c>
      <c r="I9680" s="26" t="str">
        <f>H9680&amp;"x"&amp;COUNTIF($H$5:H9680,H9680)</f>
        <v>0x8754</v>
      </c>
      <c r="J9680" t="str">
        <f t="shared" si="455"/>
        <v>.</v>
      </c>
    </row>
    <row r="9681" spans="7:10">
      <c r="G9681" t="str">
        <f t="shared" si="453"/>
        <v>.</v>
      </c>
      <c r="H9681">
        <f t="shared" si="454"/>
        <v>0</v>
      </c>
      <c r="I9681" s="26" t="str">
        <f>H9681&amp;"x"&amp;COUNTIF($H$5:H9681,H9681)</f>
        <v>0x8755</v>
      </c>
      <c r="J9681" t="str">
        <f t="shared" si="455"/>
        <v>.</v>
      </c>
    </row>
    <row r="9682" spans="7:10">
      <c r="G9682" t="str">
        <f t="shared" si="453"/>
        <v>.</v>
      </c>
      <c r="H9682">
        <f t="shared" si="454"/>
        <v>0</v>
      </c>
      <c r="I9682" s="26" t="str">
        <f>H9682&amp;"x"&amp;COUNTIF($H$5:H9682,H9682)</f>
        <v>0x8756</v>
      </c>
      <c r="J9682" t="str">
        <f t="shared" si="455"/>
        <v>.</v>
      </c>
    </row>
    <row r="9683" spans="7:10">
      <c r="G9683" t="str">
        <f t="shared" si="453"/>
        <v>.</v>
      </c>
      <c r="H9683">
        <f t="shared" si="454"/>
        <v>0</v>
      </c>
      <c r="I9683" s="26" t="str">
        <f>H9683&amp;"x"&amp;COUNTIF($H$5:H9683,H9683)</f>
        <v>0x8757</v>
      </c>
      <c r="J9683" t="str">
        <f t="shared" si="455"/>
        <v>.</v>
      </c>
    </row>
    <row r="9684" spans="7:10">
      <c r="G9684" t="str">
        <f t="shared" si="453"/>
        <v>.</v>
      </c>
      <c r="H9684">
        <f t="shared" si="454"/>
        <v>0</v>
      </c>
      <c r="I9684" s="26" t="str">
        <f>H9684&amp;"x"&amp;COUNTIF($H$5:H9684,H9684)</f>
        <v>0x8758</v>
      </c>
      <c r="J9684" t="str">
        <f t="shared" si="455"/>
        <v>.</v>
      </c>
    </row>
    <row r="9685" spans="7:10">
      <c r="G9685" t="str">
        <f t="shared" si="453"/>
        <v>.</v>
      </c>
      <c r="H9685">
        <f t="shared" si="454"/>
        <v>0</v>
      </c>
      <c r="I9685" s="26" t="str">
        <f>H9685&amp;"x"&amp;COUNTIF($H$5:H9685,H9685)</f>
        <v>0x8759</v>
      </c>
      <c r="J9685" t="str">
        <f t="shared" si="455"/>
        <v>.</v>
      </c>
    </row>
    <row r="9686" spans="7:10">
      <c r="G9686" t="str">
        <f t="shared" si="453"/>
        <v>.</v>
      </c>
      <c r="H9686">
        <f t="shared" si="454"/>
        <v>0</v>
      </c>
      <c r="I9686" s="26" t="str">
        <f>H9686&amp;"x"&amp;COUNTIF($H$5:H9686,H9686)</f>
        <v>0x8760</v>
      </c>
      <c r="J9686" t="str">
        <f t="shared" si="455"/>
        <v>.</v>
      </c>
    </row>
    <row r="9687" spans="7:10">
      <c r="G9687" t="str">
        <f t="shared" si="453"/>
        <v>.</v>
      </c>
      <c r="H9687">
        <f t="shared" si="454"/>
        <v>0</v>
      </c>
      <c r="I9687" s="26" t="str">
        <f>H9687&amp;"x"&amp;COUNTIF($H$5:H9687,H9687)</f>
        <v>0x8761</v>
      </c>
      <c r="J9687" t="str">
        <f t="shared" si="455"/>
        <v>.</v>
      </c>
    </row>
    <row r="9688" spans="7:10">
      <c r="G9688" t="str">
        <f t="shared" si="453"/>
        <v>.</v>
      </c>
      <c r="H9688">
        <f t="shared" si="454"/>
        <v>0</v>
      </c>
      <c r="I9688" s="26" t="str">
        <f>H9688&amp;"x"&amp;COUNTIF($H$5:H9688,H9688)</f>
        <v>0x8762</v>
      </c>
      <c r="J9688" t="str">
        <f t="shared" si="455"/>
        <v>.</v>
      </c>
    </row>
    <row r="9689" spans="7:10">
      <c r="G9689" t="str">
        <f t="shared" si="453"/>
        <v>.</v>
      </c>
      <c r="H9689">
        <f t="shared" si="454"/>
        <v>0</v>
      </c>
      <c r="I9689" s="26" t="str">
        <f>H9689&amp;"x"&amp;COUNTIF($H$5:H9689,H9689)</f>
        <v>0x8763</v>
      </c>
      <c r="J9689" t="str">
        <f t="shared" si="455"/>
        <v>.</v>
      </c>
    </row>
    <row r="9690" spans="7:10">
      <c r="G9690" t="str">
        <f t="shared" si="453"/>
        <v>.</v>
      </c>
      <c r="H9690">
        <f t="shared" si="454"/>
        <v>0</v>
      </c>
      <c r="I9690" s="26" t="str">
        <f>H9690&amp;"x"&amp;COUNTIF($H$5:H9690,H9690)</f>
        <v>0x8764</v>
      </c>
      <c r="J9690" t="str">
        <f t="shared" si="455"/>
        <v>.</v>
      </c>
    </row>
    <row r="9691" spans="7:10">
      <c r="G9691" t="str">
        <f t="shared" si="453"/>
        <v>.</v>
      </c>
      <c r="H9691">
        <f t="shared" si="454"/>
        <v>0</v>
      </c>
      <c r="I9691" s="26" t="str">
        <f>H9691&amp;"x"&amp;COUNTIF($H$5:H9691,H9691)</f>
        <v>0x8765</v>
      </c>
      <c r="J9691" t="str">
        <f t="shared" si="455"/>
        <v>.</v>
      </c>
    </row>
    <row r="9692" spans="7:10">
      <c r="G9692" t="str">
        <f t="shared" si="453"/>
        <v>.</v>
      </c>
      <c r="H9692">
        <f t="shared" si="454"/>
        <v>0</v>
      </c>
      <c r="I9692" s="26" t="str">
        <f>H9692&amp;"x"&amp;COUNTIF($H$5:H9692,H9692)</f>
        <v>0x8766</v>
      </c>
      <c r="J9692" t="str">
        <f t="shared" si="455"/>
        <v>.</v>
      </c>
    </row>
    <row r="9693" spans="7:10">
      <c r="G9693" t="str">
        <f t="shared" si="453"/>
        <v>.</v>
      </c>
      <c r="H9693">
        <f t="shared" si="454"/>
        <v>0</v>
      </c>
      <c r="I9693" s="26" t="str">
        <f>H9693&amp;"x"&amp;COUNTIF($H$5:H9693,H9693)</f>
        <v>0x8767</v>
      </c>
      <c r="J9693" t="str">
        <f t="shared" si="455"/>
        <v>.</v>
      </c>
    </row>
    <row r="9694" spans="7:10">
      <c r="G9694" t="str">
        <f t="shared" si="453"/>
        <v>.</v>
      </c>
      <c r="H9694">
        <f t="shared" si="454"/>
        <v>0</v>
      </c>
      <c r="I9694" s="26" t="str">
        <f>H9694&amp;"x"&amp;COUNTIF($H$5:H9694,H9694)</f>
        <v>0x8768</v>
      </c>
      <c r="J9694" t="str">
        <f t="shared" si="455"/>
        <v>.</v>
      </c>
    </row>
    <row r="9695" spans="7:10">
      <c r="G9695" t="str">
        <f t="shared" si="453"/>
        <v>.</v>
      </c>
      <c r="H9695">
        <f t="shared" si="454"/>
        <v>0</v>
      </c>
      <c r="I9695" s="26" t="str">
        <f>H9695&amp;"x"&amp;COUNTIF($H$5:H9695,H9695)</f>
        <v>0x8769</v>
      </c>
      <c r="J9695" t="str">
        <f t="shared" si="455"/>
        <v>.</v>
      </c>
    </row>
    <row r="9696" spans="7:10">
      <c r="G9696" t="str">
        <f t="shared" si="453"/>
        <v>.</v>
      </c>
      <c r="H9696">
        <f t="shared" si="454"/>
        <v>0</v>
      </c>
      <c r="I9696" s="26" t="str">
        <f>H9696&amp;"x"&amp;COUNTIF($H$5:H9696,H9696)</f>
        <v>0x8770</v>
      </c>
      <c r="J9696" t="str">
        <f t="shared" si="455"/>
        <v>.</v>
      </c>
    </row>
    <row r="9697" spans="7:10">
      <c r="G9697" t="str">
        <f t="shared" si="453"/>
        <v>.</v>
      </c>
      <c r="H9697">
        <f t="shared" si="454"/>
        <v>0</v>
      </c>
      <c r="I9697" s="26" t="str">
        <f>H9697&amp;"x"&amp;COUNTIF($H$5:H9697,H9697)</f>
        <v>0x8771</v>
      </c>
      <c r="J9697" t="str">
        <f t="shared" si="455"/>
        <v>.</v>
      </c>
    </row>
    <row r="9698" spans="7:10">
      <c r="G9698" t="str">
        <f t="shared" si="453"/>
        <v>.</v>
      </c>
      <c r="H9698">
        <f t="shared" si="454"/>
        <v>0</v>
      </c>
      <c r="I9698" s="26" t="str">
        <f>H9698&amp;"x"&amp;COUNTIF($H$5:H9698,H9698)</f>
        <v>0x8772</v>
      </c>
      <c r="J9698" t="str">
        <f t="shared" si="455"/>
        <v>.</v>
      </c>
    </row>
    <row r="9699" spans="7:10">
      <c r="G9699" t="str">
        <f t="shared" si="453"/>
        <v>.</v>
      </c>
      <c r="H9699">
        <f t="shared" si="454"/>
        <v>0</v>
      </c>
      <c r="I9699" s="26" t="str">
        <f>H9699&amp;"x"&amp;COUNTIF($H$5:H9699,H9699)</f>
        <v>0x8773</v>
      </c>
      <c r="J9699" t="str">
        <f t="shared" si="455"/>
        <v>.</v>
      </c>
    </row>
    <row r="9700" spans="7:10">
      <c r="G9700" t="str">
        <f t="shared" si="453"/>
        <v>.</v>
      </c>
      <c r="H9700">
        <f t="shared" si="454"/>
        <v>0</v>
      </c>
      <c r="I9700" s="26" t="str">
        <f>H9700&amp;"x"&amp;COUNTIF($H$5:H9700,H9700)</f>
        <v>0x8774</v>
      </c>
      <c r="J9700" t="str">
        <f t="shared" si="455"/>
        <v>.</v>
      </c>
    </row>
    <row r="9701" spans="7:10">
      <c r="G9701" t="str">
        <f t="shared" si="453"/>
        <v>.</v>
      </c>
      <c r="H9701">
        <f t="shared" si="454"/>
        <v>0</v>
      </c>
      <c r="I9701" s="26" t="str">
        <f>H9701&amp;"x"&amp;COUNTIF($H$5:H9701,H9701)</f>
        <v>0x8775</v>
      </c>
      <c r="J9701" t="str">
        <f t="shared" si="455"/>
        <v>.</v>
      </c>
    </row>
    <row r="9702" spans="7:10">
      <c r="G9702" t="str">
        <f t="shared" si="453"/>
        <v>.</v>
      </c>
      <c r="H9702">
        <f t="shared" si="454"/>
        <v>0</v>
      </c>
      <c r="I9702" s="26" t="str">
        <f>H9702&amp;"x"&amp;COUNTIF($H$5:H9702,H9702)</f>
        <v>0x8776</v>
      </c>
      <c r="J9702" t="str">
        <f t="shared" si="455"/>
        <v>.</v>
      </c>
    </row>
    <row r="9703" spans="7:10">
      <c r="G9703" t="str">
        <f t="shared" si="453"/>
        <v>.</v>
      </c>
      <c r="H9703">
        <f t="shared" si="454"/>
        <v>0</v>
      </c>
      <c r="I9703" s="26" t="str">
        <f>H9703&amp;"x"&amp;COUNTIF($H$5:H9703,H9703)</f>
        <v>0x8777</v>
      </c>
      <c r="J9703" t="str">
        <f t="shared" si="455"/>
        <v>.</v>
      </c>
    </row>
    <row r="9704" spans="7:10">
      <c r="G9704" t="str">
        <f t="shared" si="453"/>
        <v>.</v>
      </c>
      <c r="H9704">
        <f t="shared" si="454"/>
        <v>0</v>
      </c>
      <c r="I9704" s="26" t="str">
        <f>H9704&amp;"x"&amp;COUNTIF($H$5:H9704,H9704)</f>
        <v>0x8778</v>
      </c>
      <c r="J9704" t="str">
        <f t="shared" si="455"/>
        <v>.</v>
      </c>
    </row>
    <row r="9705" spans="7:10">
      <c r="G9705" t="str">
        <f t="shared" si="453"/>
        <v>.</v>
      </c>
      <c r="H9705">
        <f t="shared" si="454"/>
        <v>0</v>
      </c>
      <c r="I9705" s="26" t="str">
        <f>H9705&amp;"x"&amp;COUNTIF($H$5:H9705,H9705)</f>
        <v>0x8779</v>
      </c>
      <c r="J9705" t="str">
        <f t="shared" si="455"/>
        <v>.</v>
      </c>
    </row>
    <row r="9706" spans="7:10">
      <c r="G9706" t="str">
        <f t="shared" si="453"/>
        <v>.</v>
      </c>
      <c r="H9706">
        <f t="shared" si="454"/>
        <v>0</v>
      </c>
      <c r="I9706" s="26" t="str">
        <f>H9706&amp;"x"&amp;COUNTIF($H$5:H9706,H9706)</f>
        <v>0x8780</v>
      </c>
      <c r="J9706" t="str">
        <f t="shared" si="455"/>
        <v>.</v>
      </c>
    </row>
    <row r="9707" spans="7:10">
      <c r="G9707" t="str">
        <f t="shared" si="453"/>
        <v>.</v>
      </c>
      <c r="H9707">
        <f t="shared" si="454"/>
        <v>0</v>
      </c>
      <c r="I9707" s="26" t="str">
        <f>H9707&amp;"x"&amp;COUNTIF($H$5:H9707,H9707)</f>
        <v>0x8781</v>
      </c>
      <c r="J9707" t="str">
        <f t="shared" si="455"/>
        <v>.</v>
      </c>
    </row>
    <row r="9708" spans="7:10">
      <c r="G9708" t="str">
        <f t="shared" si="453"/>
        <v>.</v>
      </c>
      <c r="H9708">
        <f t="shared" si="454"/>
        <v>0</v>
      </c>
      <c r="I9708" s="26" t="str">
        <f>H9708&amp;"x"&amp;COUNTIF($H$5:H9708,H9708)</f>
        <v>0x8782</v>
      </c>
      <c r="J9708" t="str">
        <f t="shared" si="455"/>
        <v>.</v>
      </c>
    </row>
    <row r="9709" spans="7:10">
      <c r="G9709" t="str">
        <f t="shared" si="453"/>
        <v>.</v>
      </c>
      <c r="H9709">
        <f t="shared" si="454"/>
        <v>0</v>
      </c>
      <c r="I9709" s="26" t="str">
        <f>H9709&amp;"x"&amp;COUNTIF($H$5:H9709,H9709)</f>
        <v>0x8783</v>
      </c>
      <c r="J9709" t="str">
        <f t="shared" si="455"/>
        <v>.</v>
      </c>
    </row>
    <row r="9710" spans="7:10">
      <c r="G9710" t="str">
        <f t="shared" si="453"/>
        <v>.</v>
      </c>
      <c r="H9710">
        <f t="shared" si="454"/>
        <v>0</v>
      </c>
      <c r="I9710" s="26" t="str">
        <f>H9710&amp;"x"&amp;COUNTIF($H$5:H9710,H9710)</f>
        <v>0x8784</v>
      </c>
      <c r="J9710" t="str">
        <f t="shared" si="455"/>
        <v>.</v>
      </c>
    </row>
    <row r="9711" spans="7:10">
      <c r="G9711" t="str">
        <f t="shared" si="453"/>
        <v>.</v>
      </c>
      <c r="H9711">
        <f t="shared" si="454"/>
        <v>0</v>
      </c>
      <c r="I9711" s="26" t="str">
        <f>H9711&amp;"x"&amp;COUNTIF($H$5:H9711,H9711)</f>
        <v>0x8785</v>
      </c>
      <c r="J9711" t="str">
        <f t="shared" si="455"/>
        <v>.</v>
      </c>
    </row>
    <row r="9712" spans="7:10">
      <c r="G9712" t="str">
        <f t="shared" si="453"/>
        <v>.</v>
      </c>
      <c r="H9712">
        <f t="shared" si="454"/>
        <v>0</v>
      </c>
      <c r="I9712" s="26" t="str">
        <f>H9712&amp;"x"&amp;COUNTIF($H$5:H9712,H9712)</f>
        <v>0x8786</v>
      </c>
      <c r="J9712" t="str">
        <f t="shared" si="455"/>
        <v>.</v>
      </c>
    </row>
    <row r="9713" spans="7:10">
      <c r="G9713" t="str">
        <f t="shared" si="453"/>
        <v>.</v>
      </c>
      <c r="H9713">
        <f t="shared" si="454"/>
        <v>0</v>
      </c>
      <c r="I9713" s="26" t="str">
        <f>H9713&amp;"x"&amp;COUNTIF($H$5:H9713,H9713)</f>
        <v>0x8787</v>
      </c>
      <c r="J9713" t="str">
        <f t="shared" si="455"/>
        <v>.</v>
      </c>
    </row>
    <row r="9714" spans="7:10">
      <c r="G9714" t="str">
        <f t="shared" si="453"/>
        <v>.</v>
      </c>
      <c r="H9714">
        <f t="shared" si="454"/>
        <v>0</v>
      </c>
      <c r="I9714" s="26" t="str">
        <f>H9714&amp;"x"&amp;COUNTIF($H$5:H9714,H9714)</f>
        <v>0x8788</v>
      </c>
      <c r="J9714" t="str">
        <f t="shared" si="455"/>
        <v>.</v>
      </c>
    </row>
    <row r="9715" spans="7:10">
      <c r="G9715" t="str">
        <f t="shared" si="453"/>
        <v>.</v>
      </c>
      <c r="H9715">
        <f t="shared" si="454"/>
        <v>0</v>
      </c>
      <c r="I9715" s="26" t="str">
        <f>H9715&amp;"x"&amp;COUNTIF($H$5:H9715,H9715)</f>
        <v>0x8789</v>
      </c>
      <c r="J9715" t="str">
        <f t="shared" si="455"/>
        <v>.</v>
      </c>
    </row>
    <row r="9716" spans="7:10">
      <c r="G9716" t="str">
        <f t="shared" si="453"/>
        <v>.</v>
      </c>
      <c r="H9716">
        <f t="shared" si="454"/>
        <v>0</v>
      </c>
      <c r="I9716" s="26" t="str">
        <f>H9716&amp;"x"&amp;COUNTIF($H$5:H9716,H9716)</f>
        <v>0x8790</v>
      </c>
      <c r="J9716" t="str">
        <f t="shared" si="455"/>
        <v>.</v>
      </c>
    </row>
    <row r="9717" spans="7:10">
      <c r="G9717" t="str">
        <f t="shared" si="453"/>
        <v>.</v>
      </c>
      <c r="H9717">
        <f t="shared" si="454"/>
        <v>0</v>
      </c>
      <c r="I9717" s="26" t="str">
        <f>H9717&amp;"x"&amp;COUNTIF($H$5:H9717,H9717)</f>
        <v>0x8791</v>
      </c>
      <c r="J9717" t="str">
        <f t="shared" si="455"/>
        <v>.</v>
      </c>
    </row>
    <row r="9718" spans="7:10">
      <c r="G9718" t="str">
        <f t="shared" si="453"/>
        <v>.</v>
      </c>
      <c r="H9718">
        <f t="shared" si="454"/>
        <v>0</v>
      </c>
      <c r="I9718" s="26" t="str">
        <f>H9718&amp;"x"&amp;COUNTIF($H$5:H9718,H9718)</f>
        <v>0x8792</v>
      </c>
      <c r="J9718" t="str">
        <f t="shared" si="455"/>
        <v>.</v>
      </c>
    </row>
    <row r="9719" spans="7:10">
      <c r="G9719" t="str">
        <f t="shared" si="453"/>
        <v>.</v>
      </c>
      <c r="H9719">
        <f t="shared" si="454"/>
        <v>0</v>
      </c>
      <c r="I9719" s="26" t="str">
        <f>H9719&amp;"x"&amp;COUNTIF($H$5:H9719,H9719)</f>
        <v>0x8793</v>
      </c>
      <c r="J9719" t="str">
        <f t="shared" si="455"/>
        <v>.</v>
      </c>
    </row>
    <row r="9720" spans="7:10">
      <c r="G9720" t="str">
        <f t="shared" si="453"/>
        <v>.</v>
      </c>
      <c r="H9720">
        <f t="shared" si="454"/>
        <v>0</v>
      </c>
      <c r="I9720" s="26" t="str">
        <f>H9720&amp;"x"&amp;COUNTIF($H$5:H9720,H9720)</f>
        <v>0x8794</v>
      </c>
      <c r="J9720" t="str">
        <f t="shared" si="455"/>
        <v>.</v>
      </c>
    </row>
    <row r="9721" spans="7:10">
      <c r="G9721" t="str">
        <f t="shared" si="453"/>
        <v>.</v>
      </c>
      <c r="H9721">
        <f t="shared" si="454"/>
        <v>0</v>
      </c>
      <c r="I9721" s="26" t="str">
        <f>H9721&amp;"x"&amp;COUNTIF($H$5:H9721,H9721)</f>
        <v>0x8795</v>
      </c>
      <c r="J9721" t="str">
        <f t="shared" si="455"/>
        <v>.</v>
      </c>
    </row>
    <row r="9722" spans="7:10">
      <c r="G9722" t="str">
        <f t="shared" si="453"/>
        <v>.</v>
      </c>
      <c r="H9722">
        <f t="shared" si="454"/>
        <v>0</v>
      </c>
      <c r="I9722" s="26" t="str">
        <f>H9722&amp;"x"&amp;COUNTIF($H$5:H9722,H9722)</f>
        <v>0x8796</v>
      </c>
      <c r="J9722" t="str">
        <f t="shared" si="455"/>
        <v>.</v>
      </c>
    </row>
    <row r="9723" spans="7:10">
      <c r="G9723" t="str">
        <f t="shared" si="453"/>
        <v>.</v>
      </c>
      <c r="H9723">
        <f t="shared" si="454"/>
        <v>0</v>
      </c>
      <c r="I9723" s="26" t="str">
        <f>H9723&amp;"x"&amp;COUNTIF($H$5:H9723,H9723)</f>
        <v>0x8797</v>
      </c>
      <c r="J9723" t="str">
        <f t="shared" si="455"/>
        <v>.</v>
      </c>
    </row>
    <row r="9724" spans="7:10">
      <c r="G9724" t="str">
        <f t="shared" si="453"/>
        <v>.</v>
      </c>
      <c r="H9724">
        <f t="shared" si="454"/>
        <v>0</v>
      </c>
      <c r="I9724" s="26" t="str">
        <f>H9724&amp;"x"&amp;COUNTIF($H$5:H9724,H9724)</f>
        <v>0x8798</v>
      </c>
      <c r="J9724" t="str">
        <f t="shared" si="455"/>
        <v>.</v>
      </c>
    </row>
    <row r="9725" spans="7:10">
      <c r="G9725" t="str">
        <f t="shared" si="453"/>
        <v>.</v>
      </c>
      <c r="H9725">
        <f t="shared" si="454"/>
        <v>0</v>
      </c>
      <c r="I9725" s="26" t="str">
        <f>H9725&amp;"x"&amp;COUNTIF($H$5:H9725,H9725)</f>
        <v>0x8799</v>
      </c>
      <c r="J9725" t="str">
        <f t="shared" si="455"/>
        <v>.</v>
      </c>
    </row>
    <row r="9726" spans="7:10">
      <c r="G9726" t="str">
        <f t="shared" si="453"/>
        <v>.</v>
      </c>
      <c r="H9726">
        <f t="shared" si="454"/>
        <v>0</v>
      </c>
      <c r="I9726" s="26" t="str">
        <f>H9726&amp;"x"&amp;COUNTIF($H$5:H9726,H9726)</f>
        <v>0x8800</v>
      </c>
      <c r="J9726" t="str">
        <f t="shared" si="455"/>
        <v>.</v>
      </c>
    </row>
    <row r="9727" spans="7:10">
      <c r="G9727" t="str">
        <f t="shared" si="453"/>
        <v>.</v>
      </c>
      <c r="H9727">
        <f t="shared" si="454"/>
        <v>0</v>
      </c>
      <c r="I9727" s="26" t="str">
        <f>H9727&amp;"x"&amp;COUNTIF($H$5:H9727,H9727)</f>
        <v>0x8801</v>
      </c>
      <c r="J9727" t="str">
        <f t="shared" si="455"/>
        <v>.</v>
      </c>
    </row>
    <row r="9728" spans="7:10">
      <c r="G9728" t="str">
        <f t="shared" si="453"/>
        <v>.</v>
      </c>
      <c r="H9728">
        <f t="shared" si="454"/>
        <v>0</v>
      </c>
      <c r="I9728" s="26" t="str">
        <f>H9728&amp;"x"&amp;COUNTIF($H$5:H9728,H9728)</f>
        <v>0x8802</v>
      </c>
      <c r="J9728" t="str">
        <f t="shared" si="455"/>
        <v>.</v>
      </c>
    </row>
    <row r="9729" spans="7:10">
      <c r="G9729" t="str">
        <f t="shared" si="453"/>
        <v>.</v>
      </c>
      <c r="H9729">
        <f t="shared" si="454"/>
        <v>0</v>
      </c>
      <c r="I9729" s="26" t="str">
        <f>H9729&amp;"x"&amp;COUNTIF($H$5:H9729,H9729)</f>
        <v>0x8803</v>
      </c>
      <c r="J9729" t="str">
        <f t="shared" si="455"/>
        <v>.</v>
      </c>
    </row>
    <row r="9730" spans="7:10">
      <c r="G9730" t="str">
        <f t="shared" si="453"/>
        <v>.</v>
      </c>
      <c r="H9730">
        <f t="shared" si="454"/>
        <v>0</v>
      </c>
      <c r="I9730" s="26" t="str">
        <f>H9730&amp;"x"&amp;COUNTIF($H$5:H9730,H9730)</f>
        <v>0x8804</v>
      </c>
      <c r="J9730" t="str">
        <f t="shared" si="455"/>
        <v>.</v>
      </c>
    </row>
    <row r="9731" spans="7:10">
      <c r="G9731" t="str">
        <f t="shared" si="453"/>
        <v>.</v>
      </c>
      <c r="H9731">
        <f t="shared" si="454"/>
        <v>0</v>
      </c>
      <c r="I9731" s="26" t="str">
        <f>H9731&amp;"x"&amp;COUNTIF($H$5:H9731,H9731)</f>
        <v>0x8805</v>
      </c>
      <c r="J9731" t="str">
        <f t="shared" si="455"/>
        <v>.</v>
      </c>
    </row>
    <row r="9732" spans="7:10">
      <c r="G9732" t="str">
        <f t="shared" si="453"/>
        <v>.</v>
      </c>
      <c r="H9732">
        <f t="shared" si="454"/>
        <v>0</v>
      </c>
      <c r="I9732" s="26" t="str">
        <f>H9732&amp;"x"&amp;COUNTIF($H$5:H9732,H9732)</f>
        <v>0x8806</v>
      </c>
      <c r="J9732" t="str">
        <f t="shared" si="455"/>
        <v>.</v>
      </c>
    </row>
    <row r="9733" spans="7:10">
      <c r="G9733" t="str">
        <f t="shared" ref="G9733:G9796" si="456">A9733&amp;"."&amp;B9733</f>
        <v>.</v>
      </c>
      <c r="H9733">
        <f t="shared" ref="H9733:H9796" si="457">F9733</f>
        <v>0</v>
      </c>
      <c r="I9733" s="26" t="str">
        <f>H9733&amp;"x"&amp;COUNTIF($H$5:H9733,H9733)</f>
        <v>0x8807</v>
      </c>
      <c r="J9733" t="str">
        <f t="shared" ref="J9733:J9796" si="458">G9733</f>
        <v>.</v>
      </c>
    </row>
    <row r="9734" spans="7:10">
      <c r="G9734" t="str">
        <f t="shared" si="456"/>
        <v>.</v>
      </c>
      <c r="H9734">
        <f t="shared" si="457"/>
        <v>0</v>
      </c>
      <c r="I9734" s="26" t="str">
        <f>H9734&amp;"x"&amp;COUNTIF($H$5:H9734,H9734)</f>
        <v>0x8808</v>
      </c>
      <c r="J9734" t="str">
        <f t="shared" si="458"/>
        <v>.</v>
      </c>
    </row>
    <row r="9735" spans="7:10">
      <c r="G9735" t="str">
        <f t="shared" si="456"/>
        <v>.</v>
      </c>
      <c r="H9735">
        <f t="shared" si="457"/>
        <v>0</v>
      </c>
      <c r="I9735" s="26" t="str">
        <f>H9735&amp;"x"&amp;COUNTIF($H$5:H9735,H9735)</f>
        <v>0x8809</v>
      </c>
      <c r="J9735" t="str">
        <f t="shared" si="458"/>
        <v>.</v>
      </c>
    </row>
    <row r="9736" spans="7:10">
      <c r="G9736" t="str">
        <f t="shared" si="456"/>
        <v>.</v>
      </c>
      <c r="H9736">
        <f t="shared" si="457"/>
        <v>0</v>
      </c>
      <c r="I9736" s="26" t="str">
        <f>H9736&amp;"x"&amp;COUNTIF($H$5:H9736,H9736)</f>
        <v>0x8810</v>
      </c>
      <c r="J9736" t="str">
        <f t="shared" si="458"/>
        <v>.</v>
      </c>
    </row>
    <row r="9737" spans="7:10">
      <c r="G9737" t="str">
        <f t="shared" si="456"/>
        <v>.</v>
      </c>
      <c r="H9737">
        <f t="shared" si="457"/>
        <v>0</v>
      </c>
      <c r="I9737" s="26" t="str">
        <f>H9737&amp;"x"&amp;COUNTIF($H$5:H9737,H9737)</f>
        <v>0x8811</v>
      </c>
      <c r="J9737" t="str">
        <f t="shared" si="458"/>
        <v>.</v>
      </c>
    </row>
    <row r="9738" spans="7:10">
      <c r="G9738" t="str">
        <f t="shared" si="456"/>
        <v>.</v>
      </c>
      <c r="H9738">
        <f t="shared" si="457"/>
        <v>0</v>
      </c>
      <c r="I9738" s="26" t="str">
        <f>H9738&amp;"x"&amp;COUNTIF($H$5:H9738,H9738)</f>
        <v>0x8812</v>
      </c>
      <c r="J9738" t="str">
        <f t="shared" si="458"/>
        <v>.</v>
      </c>
    </row>
    <row r="9739" spans="7:10">
      <c r="G9739" t="str">
        <f t="shared" si="456"/>
        <v>.</v>
      </c>
      <c r="H9739">
        <f t="shared" si="457"/>
        <v>0</v>
      </c>
      <c r="I9739" s="26" t="str">
        <f>H9739&amp;"x"&amp;COUNTIF($H$5:H9739,H9739)</f>
        <v>0x8813</v>
      </c>
      <c r="J9739" t="str">
        <f t="shared" si="458"/>
        <v>.</v>
      </c>
    </row>
    <row r="9740" spans="7:10">
      <c r="G9740" t="str">
        <f t="shared" si="456"/>
        <v>.</v>
      </c>
      <c r="H9740">
        <f t="shared" si="457"/>
        <v>0</v>
      </c>
      <c r="I9740" s="26" t="str">
        <f>H9740&amp;"x"&amp;COUNTIF($H$5:H9740,H9740)</f>
        <v>0x8814</v>
      </c>
      <c r="J9740" t="str">
        <f t="shared" si="458"/>
        <v>.</v>
      </c>
    </row>
    <row r="9741" spans="7:10">
      <c r="G9741" t="str">
        <f t="shared" si="456"/>
        <v>.</v>
      </c>
      <c r="H9741">
        <f t="shared" si="457"/>
        <v>0</v>
      </c>
      <c r="I9741" s="26" t="str">
        <f>H9741&amp;"x"&amp;COUNTIF($H$5:H9741,H9741)</f>
        <v>0x8815</v>
      </c>
      <c r="J9741" t="str">
        <f t="shared" si="458"/>
        <v>.</v>
      </c>
    </row>
    <row r="9742" spans="7:10">
      <c r="G9742" t="str">
        <f t="shared" si="456"/>
        <v>.</v>
      </c>
      <c r="H9742">
        <f t="shared" si="457"/>
        <v>0</v>
      </c>
      <c r="I9742" s="26" t="str">
        <f>H9742&amp;"x"&amp;COUNTIF($H$5:H9742,H9742)</f>
        <v>0x8816</v>
      </c>
      <c r="J9742" t="str">
        <f t="shared" si="458"/>
        <v>.</v>
      </c>
    </row>
    <row r="9743" spans="7:10">
      <c r="G9743" t="str">
        <f t="shared" si="456"/>
        <v>.</v>
      </c>
      <c r="H9743">
        <f t="shared" si="457"/>
        <v>0</v>
      </c>
      <c r="I9743" s="26" t="str">
        <f>H9743&amp;"x"&amp;COUNTIF($H$5:H9743,H9743)</f>
        <v>0x8817</v>
      </c>
      <c r="J9743" t="str">
        <f t="shared" si="458"/>
        <v>.</v>
      </c>
    </row>
    <row r="9744" spans="7:10">
      <c r="G9744" t="str">
        <f t="shared" si="456"/>
        <v>.</v>
      </c>
      <c r="H9744">
        <f t="shared" si="457"/>
        <v>0</v>
      </c>
      <c r="I9744" s="26" t="str">
        <f>H9744&amp;"x"&amp;COUNTIF($H$5:H9744,H9744)</f>
        <v>0x8818</v>
      </c>
      <c r="J9744" t="str">
        <f t="shared" si="458"/>
        <v>.</v>
      </c>
    </row>
    <row r="9745" spans="7:10">
      <c r="G9745" t="str">
        <f t="shared" si="456"/>
        <v>.</v>
      </c>
      <c r="H9745">
        <f t="shared" si="457"/>
        <v>0</v>
      </c>
      <c r="I9745" s="26" t="str">
        <f>H9745&amp;"x"&amp;COUNTIF($H$5:H9745,H9745)</f>
        <v>0x8819</v>
      </c>
      <c r="J9745" t="str">
        <f t="shared" si="458"/>
        <v>.</v>
      </c>
    </row>
    <row r="9746" spans="7:10">
      <c r="G9746" t="str">
        <f t="shared" si="456"/>
        <v>.</v>
      </c>
      <c r="H9746">
        <f t="shared" si="457"/>
        <v>0</v>
      </c>
      <c r="I9746" s="26" t="str">
        <f>H9746&amp;"x"&amp;COUNTIF($H$5:H9746,H9746)</f>
        <v>0x8820</v>
      </c>
      <c r="J9746" t="str">
        <f t="shared" si="458"/>
        <v>.</v>
      </c>
    </row>
    <row r="9747" spans="7:10">
      <c r="G9747" t="str">
        <f t="shared" si="456"/>
        <v>.</v>
      </c>
      <c r="H9747">
        <f t="shared" si="457"/>
        <v>0</v>
      </c>
      <c r="I9747" s="26" t="str">
        <f>H9747&amp;"x"&amp;COUNTIF($H$5:H9747,H9747)</f>
        <v>0x8821</v>
      </c>
      <c r="J9747" t="str">
        <f t="shared" si="458"/>
        <v>.</v>
      </c>
    </row>
    <row r="9748" spans="7:10">
      <c r="G9748" t="str">
        <f t="shared" si="456"/>
        <v>.</v>
      </c>
      <c r="H9748">
        <f t="shared" si="457"/>
        <v>0</v>
      </c>
      <c r="I9748" s="26" t="str">
        <f>H9748&amp;"x"&amp;COUNTIF($H$5:H9748,H9748)</f>
        <v>0x8822</v>
      </c>
      <c r="J9748" t="str">
        <f t="shared" si="458"/>
        <v>.</v>
      </c>
    </row>
    <row r="9749" spans="7:10">
      <c r="G9749" t="str">
        <f t="shared" si="456"/>
        <v>.</v>
      </c>
      <c r="H9749">
        <f t="shared" si="457"/>
        <v>0</v>
      </c>
      <c r="I9749" s="26" t="str">
        <f>H9749&amp;"x"&amp;COUNTIF($H$5:H9749,H9749)</f>
        <v>0x8823</v>
      </c>
      <c r="J9749" t="str">
        <f t="shared" si="458"/>
        <v>.</v>
      </c>
    </row>
    <row r="9750" spans="7:10">
      <c r="G9750" t="str">
        <f t="shared" si="456"/>
        <v>.</v>
      </c>
      <c r="H9750">
        <f t="shared" si="457"/>
        <v>0</v>
      </c>
      <c r="I9750" s="26" t="str">
        <f>H9750&amp;"x"&amp;COUNTIF($H$5:H9750,H9750)</f>
        <v>0x8824</v>
      </c>
      <c r="J9750" t="str">
        <f t="shared" si="458"/>
        <v>.</v>
      </c>
    </row>
    <row r="9751" spans="7:10">
      <c r="G9751" t="str">
        <f t="shared" si="456"/>
        <v>.</v>
      </c>
      <c r="H9751">
        <f t="shared" si="457"/>
        <v>0</v>
      </c>
      <c r="I9751" s="26" t="str">
        <f>H9751&amp;"x"&amp;COUNTIF($H$5:H9751,H9751)</f>
        <v>0x8825</v>
      </c>
      <c r="J9751" t="str">
        <f t="shared" si="458"/>
        <v>.</v>
      </c>
    </row>
    <row r="9752" spans="7:10">
      <c r="G9752" t="str">
        <f t="shared" si="456"/>
        <v>.</v>
      </c>
      <c r="H9752">
        <f t="shared" si="457"/>
        <v>0</v>
      </c>
      <c r="I9752" s="26" t="str">
        <f>H9752&amp;"x"&amp;COUNTIF($H$5:H9752,H9752)</f>
        <v>0x8826</v>
      </c>
      <c r="J9752" t="str">
        <f t="shared" si="458"/>
        <v>.</v>
      </c>
    </row>
    <row r="9753" spans="7:10">
      <c r="G9753" t="str">
        <f t="shared" si="456"/>
        <v>.</v>
      </c>
      <c r="H9753">
        <f t="shared" si="457"/>
        <v>0</v>
      </c>
      <c r="I9753" s="26" t="str">
        <f>H9753&amp;"x"&amp;COUNTIF($H$5:H9753,H9753)</f>
        <v>0x8827</v>
      </c>
      <c r="J9753" t="str">
        <f t="shared" si="458"/>
        <v>.</v>
      </c>
    </row>
    <row r="9754" spans="7:10">
      <c r="G9754" t="str">
        <f t="shared" si="456"/>
        <v>.</v>
      </c>
      <c r="H9754">
        <f t="shared" si="457"/>
        <v>0</v>
      </c>
      <c r="I9754" s="26" t="str">
        <f>H9754&amp;"x"&amp;COUNTIF($H$5:H9754,H9754)</f>
        <v>0x8828</v>
      </c>
      <c r="J9754" t="str">
        <f t="shared" si="458"/>
        <v>.</v>
      </c>
    </row>
    <row r="9755" spans="7:10">
      <c r="G9755" t="str">
        <f t="shared" si="456"/>
        <v>.</v>
      </c>
      <c r="H9755">
        <f t="shared" si="457"/>
        <v>0</v>
      </c>
      <c r="I9755" s="26" t="str">
        <f>H9755&amp;"x"&amp;COUNTIF($H$5:H9755,H9755)</f>
        <v>0x8829</v>
      </c>
      <c r="J9755" t="str">
        <f t="shared" si="458"/>
        <v>.</v>
      </c>
    </row>
    <row r="9756" spans="7:10">
      <c r="G9756" t="str">
        <f t="shared" si="456"/>
        <v>.</v>
      </c>
      <c r="H9756">
        <f t="shared" si="457"/>
        <v>0</v>
      </c>
      <c r="I9756" s="26" t="str">
        <f>H9756&amp;"x"&amp;COUNTIF($H$5:H9756,H9756)</f>
        <v>0x8830</v>
      </c>
      <c r="J9756" t="str">
        <f t="shared" si="458"/>
        <v>.</v>
      </c>
    </row>
    <row r="9757" spans="7:10">
      <c r="G9757" t="str">
        <f t="shared" si="456"/>
        <v>.</v>
      </c>
      <c r="H9757">
        <f t="shared" si="457"/>
        <v>0</v>
      </c>
      <c r="I9757" s="26" t="str">
        <f>H9757&amp;"x"&amp;COUNTIF($H$5:H9757,H9757)</f>
        <v>0x8831</v>
      </c>
      <c r="J9757" t="str">
        <f t="shared" si="458"/>
        <v>.</v>
      </c>
    </row>
    <row r="9758" spans="7:10">
      <c r="G9758" t="str">
        <f t="shared" si="456"/>
        <v>.</v>
      </c>
      <c r="H9758">
        <f t="shared" si="457"/>
        <v>0</v>
      </c>
      <c r="I9758" s="26" t="str">
        <f>H9758&amp;"x"&amp;COUNTIF($H$5:H9758,H9758)</f>
        <v>0x8832</v>
      </c>
      <c r="J9758" t="str">
        <f t="shared" si="458"/>
        <v>.</v>
      </c>
    </row>
    <row r="9759" spans="7:10">
      <c r="G9759" t="str">
        <f t="shared" si="456"/>
        <v>.</v>
      </c>
      <c r="H9759">
        <f t="shared" si="457"/>
        <v>0</v>
      </c>
      <c r="I9759" s="26" t="str">
        <f>H9759&amp;"x"&amp;COUNTIF($H$5:H9759,H9759)</f>
        <v>0x8833</v>
      </c>
      <c r="J9759" t="str">
        <f t="shared" si="458"/>
        <v>.</v>
      </c>
    </row>
    <row r="9760" spans="7:10">
      <c r="G9760" t="str">
        <f t="shared" si="456"/>
        <v>.</v>
      </c>
      <c r="H9760">
        <f t="shared" si="457"/>
        <v>0</v>
      </c>
      <c r="I9760" s="26" t="str">
        <f>H9760&amp;"x"&amp;COUNTIF($H$5:H9760,H9760)</f>
        <v>0x8834</v>
      </c>
      <c r="J9760" t="str">
        <f t="shared" si="458"/>
        <v>.</v>
      </c>
    </row>
    <row r="9761" spans="7:10">
      <c r="G9761" t="str">
        <f t="shared" si="456"/>
        <v>.</v>
      </c>
      <c r="H9761">
        <f t="shared" si="457"/>
        <v>0</v>
      </c>
      <c r="I9761" s="26" t="str">
        <f>H9761&amp;"x"&amp;COUNTIF($H$5:H9761,H9761)</f>
        <v>0x8835</v>
      </c>
      <c r="J9761" t="str">
        <f t="shared" si="458"/>
        <v>.</v>
      </c>
    </row>
    <row r="9762" spans="7:10">
      <c r="G9762" t="str">
        <f t="shared" si="456"/>
        <v>.</v>
      </c>
      <c r="H9762">
        <f t="shared" si="457"/>
        <v>0</v>
      </c>
      <c r="I9762" s="26" t="str">
        <f>H9762&amp;"x"&amp;COUNTIF($H$5:H9762,H9762)</f>
        <v>0x8836</v>
      </c>
      <c r="J9762" t="str">
        <f t="shared" si="458"/>
        <v>.</v>
      </c>
    </row>
    <row r="9763" spans="7:10">
      <c r="G9763" t="str">
        <f t="shared" si="456"/>
        <v>.</v>
      </c>
      <c r="H9763">
        <f t="shared" si="457"/>
        <v>0</v>
      </c>
      <c r="I9763" s="26" t="str">
        <f>H9763&amp;"x"&amp;COUNTIF($H$5:H9763,H9763)</f>
        <v>0x8837</v>
      </c>
      <c r="J9763" t="str">
        <f t="shared" si="458"/>
        <v>.</v>
      </c>
    </row>
    <row r="9764" spans="7:10">
      <c r="G9764" t="str">
        <f t="shared" si="456"/>
        <v>.</v>
      </c>
      <c r="H9764">
        <f t="shared" si="457"/>
        <v>0</v>
      </c>
      <c r="I9764" s="26" t="str">
        <f>H9764&amp;"x"&amp;COUNTIF($H$5:H9764,H9764)</f>
        <v>0x8838</v>
      </c>
      <c r="J9764" t="str">
        <f t="shared" si="458"/>
        <v>.</v>
      </c>
    </row>
    <row r="9765" spans="7:10">
      <c r="G9765" t="str">
        <f t="shared" si="456"/>
        <v>.</v>
      </c>
      <c r="H9765">
        <f t="shared" si="457"/>
        <v>0</v>
      </c>
      <c r="I9765" s="26" t="str">
        <f>H9765&amp;"x"&amp;COUNTIF($H$5:H9765,H9765)</f>
        <v>0x8839</v>
      </c>
      <c r="J9765" t="str">
        <f t="shared" si="458"/>
        <v>.</v>
      </c>
    </row>
    <row r="9766" spans="7:10">
      <c r="G9766" t="str">
        <f t="shared" si="456"/>
        <v>.</v>
      </c>
      <c r="H9766">
        <f t="shared" si="457"/>
        <v>0</v>
      </c>
      <c r="I9766" s="26" t="str">
        <f>H9766&amp;"x"&amp;COUNTIF($H$5:H9766,H9766)</f>
        <v>0x8840</v>
      </c>
      <c r="J9766" t="str">
        <f t="shared" si="458"/>
        <v>.</v>
      </c>
    </row>
    <row r="9767" spans="7:10">
      <c r="G9767" t="str">
        <f t="shared" si="456"/>
        <v>.</v>
      </c>
      <c r="H9767">
        <f t="shared" si="457"/>
        <v>0</v>
      </c>
      <c r="I9767" s="26" t="str">
        <f>H9767&amp;"x"&amp;COUNTIF($H$5:H9767,H9767)</f>
        <v>0x8841</v>
      </c>
      <c r="J9767" t="str">
        <f t="shared" si="458"/>
        <v>.</v>
      </c>
    </row>
    <row r="9768" spans="7:10">
      <c r="G9768" t="str">
        <f t="shared" si="456"/>
        <v>.</v>
      </c>
      <c r="H9768">
        <f t="shared" si="457"/>
        <v>0</v>
      </c>
      <c r="I9768" s="26" t="str">
        <f>H9768&amp;"x"&amp;COUNTIF($H$5:H9768,H9768)</f>
        <v>0x8842</v>
      </c>
      <c r="J9768" t="str">
        <f t="shared" si="458"/>
        <v>.</v>
      </c>
    </row>
    <row r="9769" spans="7:10">
      <c r="G9769" t="str">
        <f t="shared" si="456"/>
        <v>.</v>
      </c>
      <c r="H9769">
        <f t="shared" si="457"/>
        <v>0</v>
      </c>
      <c r="I9769" s="26" t="str">
        <f>H9769&amp;"x"&amp;COUNTIF($H$5:H9769,H9769)</f>
        <v>0x8843</v>
      </c>
      <c r="J9769" t="str">
        <f t="shared" si="458"/>
        <v>.</v>
      </c>
    </row>
    <row r="9770" spans="7:10">
      <c r="G9770" t="str">
        <f t="shared" si="456"/>
        <v>.</v>
      </c>
      <c r="H9770">
        <f t="shared" si="457"/>
        <v>0</v>
      </c>
      <c r="I9770" s="26" t="str">
        <f>H9770&amp;"x"&amp;COUNTIF($H$5:H9770,H9770)</f>
        <v>0x8844</v>
      </c>
      <c r="J9770" t="str">
        <f t="shared" si="458"/>
        <v>.</v>
      </c>
    </row>
    <row r="9771" spans="7:10">
      <c r="G9771" t="str">
        <f t="shared" si="456"/>
        <v>.</v>
      </c>
      <c r="H9771">
        <f t="shared" si="457"/>
        <v>0</v>
      </c>
      <c r="I9771" s="26" t="str">
        <f>H9771&amp;"x"&amp;COUNTIF($H$5:H9771,H9771)</f>
        <v>0x8845</v>
      </c>
      <c r="J9771" t="str">
        <f t="shared" si="458"/>
        <v>.</v>
      </c>
    </row>
    <row r="9772" spans="7:10">
      <c r="G9772" t="str">
        <f t="shared" si="456"/>
        <v>.</v>
      </c>
      <c r="H9772">
        <f t="shared" si="457"/>
        <v>0</v>
      </c>
      <c r="I9772" s="26" t="str">
        <f>H9772&amp;"x"&amp;COUNTIF($H$5:H9772,H9772)</f>
        <v>0x8846</v>
      </c>
      <c r="J9772" t="str">
        <f t="shared" si="458"/>
        <v>.</v>
      </c>
    </row>
    <row r="9773" spans="7:10">
      <c r="G9773" t="str">
        <f t="shared" si="456"/>
        <v>.</v>
      </c>
      <c r="H9773">
        <f t="shared" si="457"/>
        <v>0</v>
      </c>
      <c r="I9773" s="26" t="str">
        <f>H9773&amp;"x"&amp;COUNTIF($H$5:H9773,H9773)</f>
        <v>0x8847</v>
      </c>
      <c r="J9773" t="str">
        <f t="shared" si="458"/>
        <v>.</v>
      </c>
    </row>
    <row r="9774" spans="7:10">
      <c r="G9774" t="str">
        <f t="shared" si="456"/>
        <v>.</v>
      </c>
      <c r="H9774">
        <f t="shared" si="457"/>
        <v>0</v>
      </c>
      <c r="I9774" s="26" t="str">
        <f>H9774&amp;"x"&amp;COUNTIF($H$5:H9774,H9774)</f>
        <v>0x8848</v>
      </c>
      <c r="J9774" t="str">
        <f t="shared" si="458"/>
        <v>.</v>
      </c>
    </row>
    <row r="9775" spans="7:10">
      <c r="G9775" t="str">
        <f t="shared" si="456"/>
        <v>.</v>
      </c>
      <c r="H9775">
        <f t="shared" si="457"/>
        <v>0</v>
      </c>
      <c r="I9775" s="26" t="str">
        <f>H9775&amp;"x"&amp;COUNTIF($H$5:H9775,H9775)</f>
        <v>0x8849</v>
      </c>
      <c r="J9775" t="str">
        <f t="shared" si="458"/>
        <v>.</v>
      </c>
    </row>
    <row r="9776" spans="7:10">
      <c r="G9776" t="str">
        <f t="shared" si="456"/>
        <v>.</v>
      </c>
      <c r="H9776">
        <f t="shared" si="457"/>
        <v>0</v>
      </c>
      <c r="I9776" s="26" t="str">
        <f>H9776&amp;"x"&amp;COUNTIF($H$5:H9776,H9776)</f>
        <v>0x8850</v>
      </c>
      <c r="J9776" t="str">
        <f t="shared" si="458"/>
        <v>.</v>
      </c>
    </row>
    <row r="9777" spans="7:10">
      <c r="G9777" t="str">
        <f t="shared" si="456"/>
        <v>.</v>
      </c>
      <c r="H9777">
        <f t="shared" si="457"/>
        <v>0</v>
      </c>
      <c r="I9777" s="26" t="str">
        <f>H9777&amp;"x"&amp;COUNTIF($H$5:H9777,H9777)</f>
        <v>0x8851</v>
      </c>
      <c r="J9777" t="str">
        <f t="shared" si="458"/>
        <v>.</v>
      </c>
    </row>
    <row r="9778" spans="7:10">
      <c r="G9778" t="str">
        <f t="shared" si="456"/>
        <v>.</v>
      </c>
      <c r="H9778">
        <f t="shared" si="457"/>
        <v>0</v>
      </c>
      <c r="I9778" s="26" t="str">
        <f>H9778&amp;"x"&amp;COUNTIF($H$5:H9778,H9778)</f>
        <v>0x8852</v>
      </c>
      <c r="J9778" t="str">
        <f t="shared" si="458"/>
        <v>.</v>
      </c>
    </row>
    <row r="9779" spans="7:10">
      <c r="G9779" t="str">
        <f t="shared" si="456"/>
        <v>.</v>
      </c>
      <c r="H9779">
        <f t="shared" si="457"/>
        <v>0</v>
      </c>
      <c r="I9779" s="26" t="str">
        <f>H9779&amp;"x"&amp;COUNTIF($H$5:H9779,H9779)</f>
        <v>0x8853</v>
      </c>
      <c r="J9779" t="str">
        <f t="shared" si="458"/>
        <v>.</v>
      </c>
    </row>
    <row r="9780" spans="7:10">
      <c r="G9780" t="str">
        <f t="shared" si="456"/>
        <v>.</v>
      </c>
      <c r="H9780">
        <f t="shared" si="457"/>
        <v>0</v>
      </c>
      <c r="I9780" s="26" t="str">
        <f>H9780&amp;"x"&amp;COUNTIF($H$5:H9780,H9780)</f>
        <v>0x8854</v>
      </c>
      <c r="J9780" t="str">
        <f t="shared" si="458"/>
        <v>.</v>
      </c>
    </row>
    <row r="9781" spans="7:10">
      <c r="G9781" t="str">
        <f t="shared" si="456"/>
        <v>.</v>
      </c>
      <c r="H9781">
        <f t="shared" si="457"/>
        <v>0</v>
      </c>
      <c r="I9781" s="26" t="str">
        <f>H9781&amp;"x"&amp;COUNTIF($H$5:H9781,H9781)</f>
        <v>0x8855</v>
      </c>
      <c r="J9781" t="str">
        <f t="shared" si="458"/>
        <v>.</v>
      </c>
    </row>
    <row r="9782" spans="7:10">
      <c r="G9782" t="str">
        <f t="shared" si="456"/>
        <v>.</v>
      </c>
      <c r="H9782">
        <f t="shared" si="457"/>
        <v>0</v>
      </c>
      <c r="I9782" s="26" t="str">
        <f>H9782&amp;"x"&amp;COUNTIF($H$5:H9782,H9782)</f>
        <v>0x8856</v>
      </c>
      <c r="J9782" t="str">
        <f t="shared" si="458"/>
        <v>.</v>
      </c>
    </row>
    <row r="9783" spans="7:10">
      <c r="G9783" t="str">
        <f t="shared" si="456"/>
        <v>.</v>
      </c>
      <c r="H9783">
        <f t="shared" si="457"/>
        <v>0</v>
      </c>
      <c r="I9783" s="26" t="str">
        <f>H9783&amp;"x"&amp;COUNTIF($H$5:H9783,H9783)</f>
        <v>0x8857</v>
      </c>
      <c r="J9783" t="str">
        <f t="shared" si="458"/>
        <v>.</v>
      </c>
    </row>
    <row r="9784" spans="7:10">
      <c r="G9784" t="str">
        <f t="shared" si="456"/>
        <v>.</v>
      </c>
      <c r="H9784">
        <f t="shared" si="457"/>
        <v>0</v>
      </c>
      <c r="I9784" s="26" t="str">
        <f>H9784&amp;"x"&amp;COUNTIF($H$5:H9784,H9784)</f>
        <v>0x8858</v>
      </c>
      <c r="J9784" t="str">
        <f t="shared" si="458"/>
        <v>.</v>
      </c>
    </row>
    <row r="9785" spans="7:10">
      <c r="G9785" t="str">
        <f t="shared" si="456"/>
        <v>.</v>
      </c>
      <c r="H9785">
        <f t="shared" si="457"/>
        <v>0</v>
      </c>
      <c r="I9785" s="26" t="str">
        <f>H9785&amp;"x"&amp;COUNTIF($H$5:H9785,H9785)</f>
        <v>0x8859</v>
      </c>
      <c r="J9785" t="str">
        <f t="shared" si="458"/>
        <v>.</v>
      </c>
    </row>
    <row r="9786" spans="7:10">
      <c r="G9786" t="str">
        <f t="shared" si="456"/>
        <v>.</v>
      </c>
      <c r="H9786">
        <f t="shared" si="457"/>
        <v>0</v>
      </c>
      <c r="I9786" s="26" t="str">
        <f>H9786&amp;"x"&amp;COUNTIF($H$5:H9786,H9786)</f>
        <v>0x8860</v>
      </c>
      <c r="J9786" t="str">
        <f t="shared" si="458"/>
        <v>.</v>
      </c>
    </row>
    <row r="9787" spans="7:10">
      <c r="G9787" t="str">
        <f t="shared" si="456"/>
        <v>.</v>
      </c>
      <c r="H9787">
        <f t="shared" si="457"/>
        <v>0</v>
      </c>
      <c r="I9787" s="26" t="str">
        <f>H9787&amp;"x"&amp;COUNTIF($H$5:H9787,H9787)</f>
        <v>0x8861</v>
      </c>
      <c r="J9787" t="str">
        <f t="shared" si="458"/>
        <v>.</v>
      </c>
    </row>
    <row r="9788" spans="7:10">
      <c r="G9788" t="str">
        <f t="shared" si="456"/>
        <v>.</v>
      </c>
      <c r="H9788">
        <f t="shared" si="457"/>
        <v>0</v>
      </c>
      <c r="I9788" s="26" t="str">
        <f>H9788&amp;"x"&amp;COUNTIF($H$5:H9788,H9788)</f>
        <v>0x8862</v>
      </c>
      <c r="J9788" t="str">
        <f t="shared" si="458"/>
        <v>.</v>
      </c>
    </row>
    <row r="9789" spans="7:10">
      <c r="G9789" t="str">
        <f t="shared" si="456"/>
        <v>.</v>
      </c>
      <c r="H9789">
        <f t="shared" si="457"/>
        <v>0</v>
      </c>
      <c r="I9789" s="26" t="str">
        <f>H9789&amp;"x"&amp;COUNTIF($H$5:H9789,H9789)</f>
        <v>0x8863</v>
      </c>
      <c r="J9789" t="str">
        <f t="shared" si="458"/>
        <v>.</v>
      </c>
    </row>
    <row r="9790" spans="7:10">
      <c r="G9790" t="str">
        <f t="shared" si="456"/>
        <v>.</v>
      </c>
      <c r="H9790">
        <f t="shared" si="457"/>
        <v>0</v>
      </c>
      <c r="I9790" s="26" t="str">
        <f>H9790&amp;"x"&amp;COUNTIF($H$5:H9790,H9790)</f>
        <v>0x8864</v>
      </c>
      <c r="J9790" t="str">
        <f t="shared" si="458"/>
        <v>.</v>
      </c>
    </row>
    <row r="9791" spans="7:10">
      <c r="G9791" t="str">
        <f t="shared" si="456"/>
        <v>.</v>
      </c>
      <c r="H9791">
        <f t="shared" si="457"/>
        <v>0</v>
      </c>
      <c r="I9791" s="26" t="str">
        <f>H9791&amp;"x"&amp;COUNTIF($H$5:H9791,H9791)</f>
        <v>0x8865</v>
      </c>
      <c r="J9791" t="str">
        <f t="shared" si="458"/>
        <v>.</v>
      </c>
    </row>
    <row r="9792" spans="7:10">
      <c r="G9792" t="str">
        <f t="shared" si="456"/>
        <v>.</v>
      </c>
      <c r="H9792">
        <f t="shared" si="457"/>
        <v>0</v>
      </c>
      <c r="I9792" s="26" t="str">
        <f>H9792&amp;"x"&amp;COUNTIF($H$5:H9792,H9792)</f>
        <v>0x8866</v>
      </c>
      <c r="J9792" t="str">
        <f t="shared" si="458"/>
        <v>.</v>
      </c>
    </row>
    <row r="9793" spans="7:10">
      <c r="G9793" t="str">
        <f t="shared" si="456"/>
        <v>.</v>
      </c>
      <c r="H9793">
        <f t="shared" si="457"/>
        <v>0</v>
      </c>
      <c r="I9793" s="26" t="str">
        <f>H9793&amp;"x"&amp;COUNTIF($H$5:H9793,H9793)</f>
        <v>0x8867</v>
      </c>
      <c r="J9793" t="str">
        <f t="shared" si="458"/>
        <v>.</v>
      </c>
    </row>
    <row r="9794" spans="7:10">
      <c r="G9794" t="str">
        <f t="shared" si="456"/>
        <v>.</v>
      </c>
      <c r="H9794">
        <f t="shared" si="457"/>
        <v>0</v>
      </c>
      <c r="I9794" s="26" t="str">
        <f>H9794&amp;"x"&amp;COUNTIF($H$5:H9794,H9794)</f>
        <v>0x8868</v>
      </c>
      <c r="J9794" t="str">
        <f t="shared" si="458"/>
        <v>.</v>
      </c>
    </row>
    <row r="9795" spans="7:10">
      <c r="G9795" t="str">
        <f t="shared" si="456"/>
        <v>.</v>
      </c>
      <c r="H9795">
        <f t="shared" si="457"/>
        <v>0</v>
      </c>
      <c r="I9795" s="26" t="str">
        <f>H9795&amp;"x"&amp;COUNTIF($H$5:H9795,H9795)</f>
        <v>0x8869</v>
      </c>
      <c r="J9795" t="str">
        <f t="shared" si="458"/>
        <v>.</v>
      </c>
    </row>
    <row r="9796" spans="7:10">
      <c r="G9796" t="str">
        <f t="shared" si="456"/>
        <v>.</v>
      </c>
      <c r="H9796">
        <f t="shared" si="457"/>
        <v>0</v>
      </c>
      <c r="I9796" s="26" t="str">
        <f>H9796&amp;"x"&amp;COUNTIF($H$5:H9796,H9796)</f>
        <v>0x8870</v>
      </c>
      <c r="J9796" t="str">
        <f t="shared" si="458"/>
        <v>.</v>
      </c>
    </row>
    <row r="9797" spans="7:10">
      <c r="G9797" t="str">
        <f t="shared" ref="G9797:G9860" si="459">A9797&amp;"."&amp;B9797</f>
        <v>.</v>
      </c>
      <c r="H9797">
        <f t="shared" ref="H9797:H9860" si="460">F9797</f>
        <v>0</v>
      </c>
      <c r="I9797" s="26" t="str">
        <f>H9797&amp;"x"&amp;COUNTIF($H$5:H9797,H9797)</f>
        <v>0x8871</v>
      </c>
      <c r="J9797" t="str">
        <f t="shared" ref="J9797:J9860" si="461">G9797</f>
        <v>.</v>
      </c>
    </row>
    <row r="9798" spans="7:10">
      <c r="G9798" t="str">
        <f t="shared" si="459"/>
        <v>.</v>
      </c>
      <c r="H9798">
        <f t="shared" si="460"/>
        <v>0</v>
      </c>
      <c r="I9798" s="26" t="str">
        <f>H9798&amp;"x"&amp;COUNTIF($H$5:H9798,H9798)</f>
        <v>0x8872</v>
      </c>
      <c r="J9798" t="str">
        <f t="shared" si="461"/>
        <v>.</v>
      </c>
    </row>
    <row r="9799" spans="7:10">
      <c r="G9799" t="str">
        <f t="shared" si="459"/>
        <v>.</v>
      </c>
      <c r="H9799">
        <f t="shared" si="460"/>
        <v>0</v>
      </c>
      <c r="I9799" s="26" t="str">
        <f>H9799&amp;"x"&amp;COUNTIF($H$5:H9799,H9799)</f>
        <v>0x8873</v>
      </c>
      <c r="J9799" t="str">
        <f t="shared" si="461"/>
        <v>.</v>
      </c>
    </row>
    <row r="9800" spans="7:10">
      <c r="G9800" t="str">
        <f t="shared" si="459"/>
        <v>.</v>
      </c>
      <c r="H9800">
        <f t="shared" si="460"/>
        <v>0</v>
      </c>
      <c r="I9800" s="26" t="str">
        <f>H9800&amp;"x"&amp;COUNTIF($H$5:H9800,H9800)</f>
        <v>0x8874</v>
      </c>
      <c r="J9800" t="str">
        <f t="shared" si="461"/>
        <v>.</v>
      </c>
    </row>
    <row r="9801" spans="7:10">
      <c r="G9801" t="str">
        <f t="shared" si="459"/>
        <v>.</v>
      </c>
      <c r="H9801">
        <f t="shared" si="460"/>
        <v>0</v>
      </c>
      <c r="I9801" s="26" t="str">
        <f>H9801&amp;"x"&amp;COUNTIF($H$5:H9801,H9801)</f>
        <v>0x8875</v>
      </c>
      <c r="J9801" t="str">
        <f t="shared" si="461"/>
        <v>.</v>
      </c>
    </row>
    <row r="9802" spans="7:10">
      <c r="G9802" t="str">
        <f t="shared" si="459"/>
        <v>.</v>
      </c>
      <c r="H9802">
        <f t="shared" si="460"/>
        <v>0</v>
      </c>
      <c r="I9802" s="26" t="str">
        <f>H9802&amp;"x"&amp;COUNTIF($H$5:H9802,H9802)</f>
        <v>0x8876</v>
      </c>
      <c r="J9802" t="str">
        <f t="shared" si="461"/>
        <v>.</v>
      </c>
    </row>
    <row r="9803" spans="7:10">
      <c r="G9803" t="str">
        <f t="shared" si="459"/>
        <v>.</v>
      </c>
      <c r="H9803">
        <f t="shared" si="460"/>
        <v>0</v>
      </c>
      <c r="I9803" s="26" t="str">
        <f>H9803&amp;"x"&amp;COUNTIF($H$5:H9803,H9803)</f>
        <v>0x8877</v>
      </c>
      <c r="J9803" t="str">
        <f t="shared" si="461"/>
        <v>.</v>
      </c>
    </row>
    <row r="9804" spans="7:10">
      <c r="G9804" t="str">
        <f t="shared" si="459"/>
        <v>.</v>
      </c>
      <c r="H9804">
        <f t="shared" si="460"/>
        <v>0</v>
      </c>
      <c r="I9804" s="26" t="str">
        <f>H9804&amp;"x"&amp;COUNTIF($H$5:H9804,H9804)</f>
        <v>0x8878</v>
      </c>
      <c r="J9804" t="str">
        <f t="shared" si="461"/>
        <v>.</v>
      </c>
    </row>
    <row r="9805" spans="7:10">
      <c r="G9805" t="str">
        <f t="shared" si="459"/>
        <v>.</v>
      </c>
      <c r="H9805">
        <f t="shared" si="460"/>
        <v>0</v>
      </c>
      <c r="I9805" s="26" t="str">
        <f>H9805&amp;"x"&amp;COUNTIF($H$5:H9805,H9805)</f>
        <v>0x8879</v>
      </c>
      <c r="J9805" t="str">
        <f t="shared" si="461"/>
        <v>.</v>
      </c>
    </row>
    <row r="9806" spans="7:10">
      <c r="G9806" t="str">
        <f t="shared" si="459"/>
        <v>.</v>
      </c>
      <c r="H9806">
        <f t="shared" si="460"/>
        <v>0</v>
      </c>
      <c r="I9806" s="26" t="str">
        <f>H9806&amp;"x"&amp;COUNTIF($H$5:H9806,H9806)</f>
        <v>0x8880</v>
      </c>
      <c r="J9806" t="str">
        <f t="shared" si="461"/>
        <v>.</v>
      </c>
    </row>
    <row r="9807" spans="7:10">
      <c r="G9807" t="str">
        <f t="shared" si="459"/>
        <v>.</v>
      </c>
      <c r="H9807">
        <f t="shared" si="460"/>
        <v>0</v>
      </c>
      <c r="I9807" s="26" t="str">
        <f>H9807&amp;"x"&amp;COUNTIF($H$5:H9807,H9807)</f>
        <v>0x8881</v>
      </c>
      <c r="J9807" t="str">
        <f t="shared" si="461"/>
        <v>.</v>
      </c>
    </row>
    <row r="9808" spans="7:10">
      <c r="G9808" t="str">
        <f t="shared" si="459"/>
        <v>.</v>
      </c>
      <c r="H9808">
        <f t="shared" si="460"/>
        <v>0</v>
      </c>
      <c r="I9808" s="26" t="str">
        <f>H9808&amp;"x"&amp;COUNTIF($H$5:H9808,H9808)</f>
        <v>0x8882</v>
      </c>
      <c r="J9808" t="str">
        <f t="shared" si="461"/>
        <v>.</v>
      </c>
    </row>
    <row r="9809" spans="7:10">
      <c r="G9809" t="str">
        <f t="shared" si="459"/>
        <v>.</v>
      </c>
      <c r="H9809">
        <f t="shared" si="460"/>
        <v>0</v>
      </c>
      <c r="I9809" s="26" t="str">
        <f>H9809&amp;"x"&amp;COUNTIF($H$5:H9809,H9809)</f>
        <v>0x8883</v>
      </c>
      <c r="J9809" t="str">
        <f t="shared" si="461"/>
        <v>.</v>
      </c>
    </row>
    <row r="9810" spans="7:10">
      <c r="G9810" t="str">
        <f t="shared" si="459"/>
        <v>.</v>
      </c>
      <c r="H9810">
        <f t="shared" si="460"/>
        <v>0</v>
      </c>
      <c r="I9810" s="26" t="str">
        <f>H9810&amp;"x"&amp;COUNTIF($H$5:H9810,H9810)</f>
        <v>0x8884</v>
      </c>
      <c r="J9810" t="str">
        <f t="shared" si="461"/>
        <v>.</v>
      </c>
    </row>
    <row r="9811" spans="7:10">
      <c r="G9811" t="str">
        <f t="shared" si="459"/>
        <v>.</v>
      </c>
      <c r="H9811">
        <f t="shared" si="460"/>
        <v>0</v>
      </c>
      <c r="I9811" s="26" t="str">
        <f>H9811&amp;"x"&amp;COUNTIF($H$5:H9811,H9811)</f>
        <v>0x8885</v>
      </c>
      <c r="J9811" t="str">
        <f t="shared" si="461"/>
        <v>.</v>
      </c>
    </row>
    <row r="9812" spans="7:10">
      <c r="G9812" t="str">
        <f t="shared" si="459"/>
        <v>.</v>
      </c>
      <c r="H9812">
        <f t="shared" si="460"/>
        <v>0</v>
      </c>
      <c r="I9812" s="26" t="str">
        <f>H9812&amp;"x"&amp;COUNTIF($H$5:H9812,H9812)</f>
        <v>0x8886</v>
      </c>
      <c r="J9812" t="str">
        <f t="shared" si="461"/>
        <v>.</v>
      </c>
    </row>
    <row r="9813" spans="7:10">
      <c r="G9813" t="str">
        <f t="shared" si="459"/>
        <v>.</v>
      </c>
      <c r="H9813">
        <f t="shared" si="460"/>
        <v>0</v>
      </c>
      <c r="I9813" s="26" t="str">
        <f>H9813&amp;"x"&amp;COUNTIF($H$5:H9813,H9813)</f>
        <v>0x8887</v>
      </c>
      <c r="J9813" t="str">
        <f t="shared" si="461"/>
        <v>.</v>
      </c>
    </row>
    <row r="9814" spans="7:10">
      <c r="G9814" t="str">
        <f t="shared" si="459"/>
        <v>.</v>
      </c>
      <c r="H9814">
        <f t="shared" si="460"/>
        <v>0</v>
      </c>
      <c r="I9814" s="26" t="str">
        <f>H9814&amp;"x"&amp;COUNTIF($H$5:H9814,H9814)</f>
        <v>0x8888</v>
      </c>
      <c r="J9814" t="str">
        <f t="shared" si="461"/>
        <v>.</v>
      </c>
    </row>
    <row r="9815" spans="7:10">
      <c r="G9815" t="str">
        <f t="shared" si="459"/>
        <v>.</v>
      </c>
      <c r="H9815">
        <f t="shared" si="460"/>
        <v>0</v>
      </c>
      <c r="I9815" s="26" t="str">
        <f>H9815&amp;"x"&amp;COUNTIF($H$5:H9815,H9815)</f>
        <v>0x8889</v>
      </c>
      <c r="J9815" t="str">
        <f t="shared" si="461"/>
        <v>.</v>
      </c>
    </row>
    <row r="9816" spans="7:10">
      <c r="G9816" t="str">
        <f t="shared" si="459"/>
        <v>.</v>
      </c>
      <c r="H9816">
        <f t="shared" si="460"/>
        <v>0</v>
      </c>
      <c r="I9816" s="26" t="str">
        <f>H9816&amp;"x"&amp;COUNTIF($H$5:H9816,H9816)</f>
        <v>0x8890</v>
      </c>
      <c r="J9816" t="str">
        <f t="shared" si="461"/>
        <v>.</v>
      </c>
    </row>
    <row r="9817" spans="7:10">
      <c r="G9817" t="str">
        <f t="shared" si="459"/>
        <v>.</v>
      </c>
      <c r="H9817">
        <f t="shared" si="460"/>
        <v>0</v>
      </c>
      <c r="I9817" s="26" t="str">
        <f>H9817&amp;"x"&amp;COUNTIF($H$5:H9817,H9817)</f>
        <v>0x8891</v>
      </c>
      <c r="J9817" t="str">
        <f t="shared" si="461"/>
        <v>.</v>
      </c>
    </row>
    <row r="9818" spans="7:10">
      <c r="G9818" t="str">
        <f t="shared" si="459"/>
        <v>.</v>
      </c>
      <c r="H9818">
        <f t="shared" si="460"/>
        <v>0</v>
      </c>
      <c r="I9818" s="26" t="str">
        <f>H9818&amp;"x"&amp;COUNTIF($H$5:H9818,H9818)</f>
        <v>0x8892</v>
      </c>
      <c r="J9818" t="str">
        <f t="shared" si="461"/>
        <v>.</v>
      </c>
    </row>
    <row r="9819" spans="7:10">
      <c r="G9819" t="str">
        <f t="shared" si="459"/>
        <v>.</v>
      </c>
      <c r="H9819">
        <f t="shared" si="460"/>
        <v>0</v>
      </c>
      <c r="I9819" s="26" t="str">
        <f>H9819&amp;"x"&amp;COUNTIF($H$5:H9819,H9819)</f>
        <v>0x8893</v>
      </c>
      <c r="J9819" t="str">
        <f t="shared" si="461"/>
        <v>.</v>
      </c>
    </row>
    <row r="9820" spans="7:10">
      <c r="G9820" t="str">
        <f t="shared" si="459"/>
        <v>.</v>
      </c>
      <c r="H9820">
        <f t="shared" si="460"/>
        <v>0</v>
      </c>
      <c r="I9820" s="26" t="str">
        <f>H9820&amp;"x"&amp;COUNTIF($H$5:H9820,H9820)</f>
        <v>0x8894</v>
      </c>
      <c r="J9820" t="str">
        <f t="shared" si="461"/>
        <v>.</v>
      </c>
    </row>
    <row r="9821" spans="7:10">
      <c r="G9821" t="str">
        <f t="shared" si="459"/>
        <v>.</v>
      </c>
      <c r="H9821">
        <f t="shared" si="460"/>
        <v>0</v>
      </c>
      <c r="I9821" s="26" t="str">
        <f>H9821&amp;"x"&amp;COUNTIF($H$5:H9821,H9821)</f>
        <v>0x8895</v>
      </c>
      <c r="J9821" t="str">
        <f t="shared" si="461"/>
        <v>.</v>
      </c>
    </row>
    <row r="9822" spans="7:10">
      <c r="G9822" t="str">
        <f t="shared" si="459"/>
        <v>.</v>
      </c>
      <c r="H9822">
        <f t="shared" si="460"/>
        <v>0</v>
      </c>
      <c r="I9822" s="26" t="str">
        <f>H9822&amp;"x"&amp;COUNTIF($H$5:H9822,H9822)</f>
        <v>0x8896</v>
      </c>
      <c r="J9822" t="str">
        <f t="shared" si="461"/>
        <v>.</v>
      </c>
    </row>
    <row r="9823" spans="7:10">
      <c r="G9823" t="str">
        <f t="shared" si="459"/>
        <v>.</v>
      </c>
      <c r="H9823">
        <f t="shared" si="460"/>
        <v>0</v>
      </c>
      <c r="I9823" s="26" t="str">
        <f>H9823&amp;"x"&amp;COUNTIF($H$5:H9823,H9823)</f>
        <v>0x8897</v>
      </c>
      <c r="J9823" t="str">
        <f t="shared" si="461"/>
        <v>.</v>
      </c>
    </row>
    <row r="9824" spans="7:10">
      <c r="G9824" t="str">
        <f t="shared" si="459"/>
        <v>.</v>
      </c>
      <c r="H9824">
        <f t="shared" si="460"/>
        <v>0</v>
      </c>
      <c r="I9824" s="26" t="str">
        <f>H9824&amp;"x"&amp;COUNTIF($H$5:H9824,H9824)</f>
        <v>0x8898</v>
      </c>
      <c r="J9824" t="str">
        <f t="shared" si="461"/>
        <v>.</v>
      </c>
    </row>
    <row r="9825" spans="7:10">
      <c r="G9825" t="str">
        <f t="shared" si="459"/>
        <v>.</v>
      </c>
      <c r="H9825">
        <f t="shared" si="460"/>
        <v>0</v>
      </c>
      <c r="I9825" s="26" t="str">
        <f>H9825&amp;"x"&amp;COUNTIF($H$5:H9825,H9825)</f>
        <v>0x8899</v>
      </c>
      <c r="J9825" t="str">
        <f t="shared" si="461"/>
        <v>.</v>
      </c>
    </row>
    <row r="9826" spans="7:10">
      <c r="G9826" t="str">
        <f t="shared" si="459"/>
        <v>.</v>
      </c>
      <c r="H9826">
        <f t="shared" si="460"/>
        <v>0</v>
      </c>
      <c r="I9826" s="26" t="str">
        <f>H9826&amp;"x"&amp;COUNTIF($H$5:H9826,H9826)</f>
        <v>0x8900</v>
      </c>
      <c r="J9826" t="str">
        <f t="shared" si="461"/>
        <v>.</v>
      </c>
    </row>
    <row r="9827" spans="7:10">
      <c r="G9827" t="str">
        <f t="shared" si="459"/>
        <v>.</v>
      </c>
      <c r="H9827">
        <f t="shared" si="460"/>
        <v>0</v>
      </c>
      <c r="I9827" s="26" t="str">
        <f>H9827&amp;"x"&amp;COUNTIF($H$5:H9827,H9827)</f>
        <v>0x8901</v>
      </c>
      <c r="J9827" t="str">
        <f t="shared" si="461"/>
        <v>.</v>
      </c>
    </row>
    <row r="9828" spans="7:10">
      <c r="G9828" t="str">
        <f t="shared" si="459"/>
        <v>.</v>
      </c>
      <c r="H9828">
        <f t="shared" si="460"/>
        <v>0</v>
      </c>
      <c r="I9828" s="26" t="str">
        <f>H9828&amp;"x"&amp;COUNTIF($H$5:H9828,H9828)</f>
        <v>0x8902</v>
      </c>
      <c r="J9828" t="str">
        <f t="shared" si="461"/>
        <v>.</v>
      </c>
    </row>
    <row r="9829" spans="7:10">
      <c r="G9829" t="str">
        <f t="shared" si="459"/>
        <v>.</v>
      </c>
      <c r="H9829">
        <f t="shared" si="460"/>
        <v>0</v>
      </c>
      <c r="I9829" s="26" t="str">
        <f>H9829&amp;"x"&amp;COUNTIF($H$5:H9829,H9829)</f>
        <v>0x8903</v>
      </c>
      <c r="J9829" t="str">
        <f t="shared" si="461"/>
        <v>.</v>
      </c>
    </row>
    <row r="9830" spans="7:10">
      <c r="G9830" t="str">
        <f t="shared" si="459"/>
        <v>.</v>
      </c>
      <c r="H9830">
        <f t="shared" si="460"/>
        <v>0</v>
      </c>
      <c r="I9830" s="26" t="str">
        <f>H9830&amp;"x"&amp;COUNTIF($H$5:H9830,H9830)</f>
        <v>0x8904</v>
      </c>
      <c r="J9830" t="str">
        <f t="shared" si="461"/>
        <v>.</v>
      </c>
    </row>
    <row r="9831" spans="7:10">
      <c r="G9831" t="str">
        <f t="shared" si="459"/>
        <v>.</v>
      </c>
      <c r="H9831">
        <f t="shared" si="460"/>
        <v>0</v>
      </c>
      <c r="I9831" s="26" t="str">
        <f>H9831&amp;"x"&amp;COUNTIF($H$5:H9831,H9831)</f>
        <v>0x8905</v>
      </c>
      <c r="J9831" t="str">
        <f t="shared" si="461"/>
        <v>.</v>
      </c>
    </row>
    <row r="9832" spans="7:10">
      <c r="G9832" t="str">
        <f t="shared" si="459"/>
        <v>.</v>
      </c>
      <c r="H9832">
        <f t="shared" si="460"/>
        <v>0</v>
      </c>
      <c r="I9832" s="26" t="str">
        <f>H9832&amp;"x"&amp;COUNTIF($H$5:H9832,H9832)</f>
        <v>0x8906</v>
      </c>
      <c r="J9832" t="str">
        <f t="shared" si="461"/>
        <v>.</v>
      </c>
    </row>
    <row r="9833" spans="7:10">
      <c r="G9833" t="str">
        <f t="shared" si="459"/>
        <v>.</v>
      </c>
      <c r="H9833">
        <f t="shared" si="460"/>
        <v>0</v>
      </c>
      <c r="I9833" s="26" t="str">
        <f>H9833&amp;"x"&amp;COUNTIF($H$5:H9833,H9833)</f>
        <v>0x8907</v>
      </c>
      <c r="J9833" t="str">
        <f t="shared" si="461"/>
        <v>.</v>
      </c>
    </row>
    <row r="9834" spans="7:10">
      <c r="G9834" t="str">
        <f t="shared" si="459"/>
        <v>.</v>
      </c>
      <c r="H9834">
        <f t="shared" si="460"/>
        <v>0</v>
      </c>
      <c r="I9834" s="26" t="str">
        <f>H9834&amp;"x"&amp;COUNTIF($H$5:H9834,H9834)</f>
        <v>0x8908</v>
      </c>
      <c r="J9834" t="str">
        <f t="shared" si="461"/>
        <v>.</v>
      </c>
    </row>
    <row r="9835" spans="7:10">
      <c r="G9835" t="str">
        <f t="shared" si="459"/>
        <v>.</v>
      </c>
      <c r="H9835">
        <f t="shared" si="460"/>
        <v>0</v>
      </c>
      <c r="I9835" s="26" t="str">
        <f>H9835&amp;"x"&amp;COUNTIF($H$5:H9835,H9835)</f>
        <v>0x8909</v>
      </c>
      <c r="J9835" t="str">
        <f t="shared" si="461"/>
        <v>.</v>
      </c>
    </row>
    <row r="9836" spans="7:10">
      <c r="G9836" t="str">
        <f t="shared" si="459"/>
        <v>.</v>
      </c>
      <c r="H9836">
        <f t="shared" si="460"/>
        <v>0</v>
      </c>
      <c r="I9836" s="26" t="str">
        <f>H9836&amp;"x"&amp;COUNTIF($H$5:H9836,H9836)</f>
        <v>0x8910</v>
      </c>
      <c r="J9836" t="str">
        <f t="shared" si="461"/>
        <v>.</v>
      </c>
    </row>
    <row r="9837" spans="7:10">
      <c r="G9837" t="str">
        <f t="shared" si="459"/>
        <v>.</v>
      </c>
      <c r="H9837">
        <f t="shared" si="460"/>
        <v>0</v>
      </c>
      <c r="I9837" s="26" t="str">
        <f>H9837&amp;"x"&amp;COUNTIF($H$5:H9837,H9837)</f>
        <v>0x8911</v>
      </c>
      <c r="J9837" t="str">
        <f t="shared" si="461"/>
        <v>.</v>
      </c>
    </row>
    <row r="9838" spans="7:10">
      <c r="G9838" t="str">
        <f t="shared" si="459"/>
        <v>.</v>
      </c>
      <c r="H9838">
        <f t="shared" si="460"/>
        <v>0</v>
      </c>
      <c r="I9838" s="26" t="str">
        <f>H9838&amp;"x"&amp;COUNTIF($H$5:H9838,H9838)</f>
        <v>0x8912</v>
      </c>
      <c r="J9838" t="str">
        <f t="shared" si="461"/>
        <v>.</v>
      </c>
    </row>
    <row r="9839" spans="7:10">
      <c r="G9839" t="str">
        <f t="shared" si="459"/>
        <v>.</v>
      </c>
      <c r="H9839">
        <f t="shared" si="460"/>
        <v>0</v>
      </c>
      <c r="I9839" s="26" t="str">
        <f>H9839&amp;"x"&amp;COUNTIF($H$5:H9839,H9839)</f>
        <v>0x8913</v>
      </c>
      <c r="J9839" t="str">
        <f t="shared" si="461"/>
        <v>.</v>
      </c>
    </row>
    <row r="9840" spans="7:10">
      <c r="G9840" t="str">
        <f t="shared" si="459"/>
        <v>.</v>
      </c>
      <c r="H9840">
        <f t="shared" si="460"/>
        <v>0</v>
      </c>
      <c r="I9840" s="26" t="str">
        <f>H9840&amp;"x"&amp;COUNTIF($H$5:H9840,H9840)</f>
        <v>0x8914</v>
      </c>
      <c r="J9840" t="str">
        <f t="shared" si="461"/>
        <v>.</v>
      </c>
    </row>
    <row r="9841" spans="7:10">
      <c r="G9841" t="str">
        <f t="shared" si="459"/>
        <v>.</v>
      </c>
      <c r="H9841">
        <f t="shared" si="460"/>
        <v>0</v>
      </c>
      <c r="I9841" s="26" t="str">
        <f>H9841&amp;"x"&amp;COUNTIF($H$5:H9841,H9841)</f>
        <v>0x8915</v>
      </c>
      <c r="J9841" t="str">
        <f t="shared" si="461"/>
        <v>.</v>
      </c>
    </row>
    <row r="9842" spans="7:10">
      <c r="G9842" t="str">
        <f t="shared" si="459"/>
        <v>.</v>
      </c>
      <c r="H9842">
        <f t="shared" si="460"/>
        <v>0</v>
      </c>
      <c r="I9842" s="26" t="str">
        <f>H9842&amp;"x"&amp;COUNTIF($H$5:H9842,H9842)</f>
        <v>0x8916</v>
      </c>
      <c r="J9842" t="str">
        <f t="shared" si="461"/>
        <v>.</v>
      </c>
    </row>
    <row r="9843" spans="7:10">
      <c r="G9843" t="str">
        <f t="shared" si="459"/>
        <v>.</v>
      </c>
      <c r="H9843">
        <f t="shared" si="460"/>
        <v>0</v>
      </c>
      <c r="I9843" s="26" t="str">
        <f>H9843&amp;"x"&amp;COUNTIF($H$5:H9843,H9843)</f>
        <v>0x8917</v>
      </c>
      <c r="J9843" t="str">
        <f t="shared" si="461"/>
        <v>.</v>
      </c>
    </row>
    <row r="9844" spans="7:10">
      <c r="G9844" t="str">
        <f t="shared" si="459"/>
        <v>.</v>
      </c>
      <c r="H9844">
        <f t="shared" si="460"/>
        <v>0</v>
      </c>
      <c r="I9844" s="26" t="str">
        <f>H9844&amp;"x"&amp;COUNTIF($H$5:H9844,H9844)</f>
        <v>0x8918</v>
      </c>
      <c r="J9844" t="str">
        <f t="shared" si="461"/>
        <v>.</v>
      </c>
    </row>
    <row r="9845" spans="7:10">
      <c r="G9845" t="str">
        <f t="shared" si="459"/>
        <v>.</v>
      </c>
      <c r="H9845">
        <f t="shared" si="460"/>
        <v>0</v>
      </c>
      <c r="I9845" s="26" t="str">
        <f>H9845&amp;"x"&amp;COUNTIF($H$5:H9845,H9845)</f>
        <v>0x8919</v>
      </c>
      <c r="J9845" t="str">
        <f t="shared" si="461"/>
        <v>.</v>
      </c>
    </row>
    <row r="9846" spans="7:10">
      <c r="G9846" t="str">
        <f t="shared" si="459"/>
        <v>.</v>
      </c>
      <c r="H9846">
        <f t="shared" si="460"/>
        <v>0</v>
      </c>
      <c r="I9846" s="26" t="str">
        <f>H9846&amp;"x"&amp;COUNTIF($H$5:H9846,H9846)</f>
        <v>0x8920</v>
      </c>
      <c r="J9846" t="str">
        <f t="shared" si="461"/>
        <v>.</v>
      </c>
    </row>
    <row r="9847" spans="7:10">
      <c r="G9847" t="str">
        <f t="shared" si="459"/>
        <v>.</v>
      </c>
      <c r="H9847">
        <f t="shared" si="460"/>
        <v>0</v>
      </c>
      <c r="I9847" s="26" t="str">
        <f>H9847&amp;"x"&amp;COUNTIF($H$5:H9847,H9847)</f>
        <v>0x8921</v>
      </c>
      <c r="J9847" t="str">
        <f t="shared" si="461"/>
        <v>.</v>
      </c>
    </row>
    <row r="9848" spans="7:10">
      <c r="G9848" t="str">
        <f t="shared" si="459"/>
        <v>.</v>
      </c>
      <c r="H9848">
        <f t="shared" si="460"/>
        <v>0</v>
      </c>
      <c r="I9848" s="26" t="str">
        <f>H9848&amp;"x"&amp;COUNTIF($H$5:H9848,H9848)</f>
        <v>0x8922</v>
      </c>
      <c r="J9848" t="str">
        <f t="shared" si="461"/>
        <v>.</v>
      </c>
    </row>
    <row r="9849" spans="7:10">
      <c r="G9849" t="str">
        <f t="shared" si="459"/>
        <v>.</v>
      </c>
      <c r="H9849">
        <f t="shared" si="460"/>
        <v>0</v>
      </c>
      <c r="I9849" s="26" t="str">
        <f>H9849&amp;"x"&amp;COUNTIF($H$5:H9849,H9849)</f>
        <v>0x8923</v>
      </c>
      <c r="J9849" t="str">
        <f t="shared" si="461"/>
        <v>.</v>
      </c>
    </row>
    <row r="9850" spans="7:10">
      <c r="G9850" t="str">
        <f t="shared" si="459"/>
        <v>.</v>
      </c>
      <c r="H9850">
        <f t="shared" si="460"/>
        <v>0</v>
      </c>
      <c r="I9850" s="26" t="str">
        <f>H9850&amp;"x"&amp;COUNTIF($H$5:H9850,H9850)</f>
        <v>0x8924</v>
      </c>
      <c r="J9850" t="str">
        <f t="shared" si="461"/>
        <v>.</v>
      </c>
    </row>
    <row r="9851" spans="7:10">
      <c r="G9851" t="str">
        <f t="shared" si="459"/>
        <v>.</v>
      </c>
      <c r="H9851">
        <f t="shared" si="460"/>
        <v>0</v>
      </c>
      <c r="I9851" s="26" t="str">
        <f>H9851&amp;"x"&amp;COUNTIF($H$5:H9851,H9851)</f>
        <v>0x8925</v>
      </c>
      <c r="J9851" t="str">
        <f t="shared" si="461"/>
        <v>.</v>
      </c>
    </row>
    <row r="9852" spans="7:10">
      <c r="G9852" t="str">
        <f t="shared" si="459"/>
        <v>.</v>
      </c>
      <c r="H9852">
        <f t="shared" si="460"/>
        <v>0</v>
      </c>
      <c r="I9852" s="26" t="str">
        <f>H9852&amp;"x"&amp;COUNTIF($H$5:H9852,H9852)</f>
        <v>0x8926</v>
      </c>
      <c r="J9852" t="str">
        <f t="shared" si="461"/>
        <v>.</v>
      </c>
    </row>
    <row r="9853" spans="7:10">
      <c r="G9853" t="str">
        <f t="shared" si="459"/>
        <v>.</v>
      </c>
      <c r="H9853">
        <f t="shared" si="460"/>
        <v>0</v>
      </c>
      <c r="I9853" s="26" t="str">
        <f>H9853&amp;"x"&amp;COUNTIF($H$5:H9853,H9853)</f>
        <v>0x8927</v>
      </c>
      <c r="J9853" t="str">
        <f t="shared" si="461"/>
        <v>.</v>
      </c>
    </row>
    <row r="9854" spans="7:10">
      <c r="G9854" t="str">
        <f t="shared" si="459"/>
        <v>.</v>
      </c>
      <c r="H9854">
        <f t="shared" si="460"/>
        <v>0</v>
      </c>
      <c r="I9854" s="26" t="str">
        <f>H9854&amp;"x"&amp;COUNTIF($H$5:H9854,H9854)</f>
        <v>0x8928</v>
      </c>
      <c r="J9854" t="str">
        <f t="shared" si="461"/>
        <v>.</v>
      </c>
    </row>
    <row r="9855" spans="7:10">
      <c r="G9855" t="str">
        <f t="shared" si="459"/>
        <v>.</v>
      </c>
      <c r="H9855">
        <f t="shared" si="460"/>
        <v>0</v>
      </c>
      <c r="I9855" s="26" t="str">
        <f>H9855&amp;"x"&amp;COUNTIF($H$5:H9855,H9855)</f>
        <v>0x8929</v>
      </c>
      <c r="J9855" t="str">
        <f t="shared" si="461"/>
        <v>.</v>
      </c>
    </row>
    <row r="9856" spans="7:10">
      <c r="G9856" t="str">
        <f t="shared" si="459"/>
        <v>.</v>
      </c>
      <c r="H9856">
        <f t="shared" si="460"/>
        <v>0</v>
      </c>
      <c r="I9856" s="26" t="str">
        <f>H9856&amp;"x"&amp;COUNTIF($H$5:H9856,H9856)</f>
        <v>0x8930</v>
      </c>
      <c r="J9856" t="str">
        <f t="shared" si="461"/>
        <v>.</v>
      </c>
    </row>
    <row r="9857" spans="7:10">
      <c r="G9857" t="str">
        <f t="shared" si="459"/>
        <v>.</v>
      </c>
      <c r="H9857">
        <f t="shared" si="460"/>
        <v>0</v>
      </c>
      <c r="I9857" s="26" t="str">
        <f>H9857&amp;"x"&amp;COUNTIF($H$5:H9857,H9857)</f>
        <v>0x8931</v>
      </c>
      <c r="J9857" t="str">
        <f t="shared" si="461"/>
        <v>.</v>
      </c>
    </row>
    <row r="9858" spans="7:10">
      <c r="G9858" t="str">
        <f t="shared" si="459"/>
        <v>.</v>
      </c>
      <c r="H9858">
        <f t="shared" si="460"/>
        <v>0</v>
      </c>
      <c r="I9858" s="26" t="str">
        <f>H9858&amp;"x"&amp;COUNTIF($H$5:H9858,H9858)</f>
        <v>0x8932</v>
      </c>
      <c r="J9858" t="str">
        <f t="shared" si="461"/>
        <v>.</v>
      </c>
    </row>
    <row r="9859" spans="7:10">
      <c r="G9859" t="str">
        <f t="shared" si="459"/>
        <v>.</v>
      </c>
      <c r="H9859">
        <f t="shared" si="460"/>
        <v>0</v>
      </c>
      <c r="I9859" s="26" t="str">
        <f>H9859&amp;"x"&amp;COUNTIF($H$5:H9859,H9859)</f>
        <v>0x8933</v>
      </c>
      <c r="J9859" t="str">
        <f t="shared" si="461"/>
        <v>.</v>
      </c>
    </row>
    <row r="9860" spans="7:10">
      <c r="G9860" t="str">
        <f t="shared" si="459"/>
        <v>.</v>
      </c>
      <c r="H9860">
        <f t="shared" si="460"/>
        <v>0</v>
      </c>
      <c r="I9860" s="26" t="str">
        <f>H9860&amp;"x"&amp;COUNTIF($H$5:H9860,H9860)</f>
        <v>0x8934</v>
      </c>
      <c r="J9860" t="str">
        <f t="shared" si="461"/>
        <v>.</v>
      </c>
    </row>
    <row r="9861" spans="7:10">
      <c r="G9861" t="str">
        <f t="shared" ref="G9861:G9924" si="462">A9861&amp;"."&amp;B9861</f>
        <v>.</v>
      </c>
      <c r="H9861">
        <f t="shared" ref="H9861:H9924" si="463">F9861</f>
        <v>0</v>
      </c>
      <c r="I9861" s="26" t="str">
        <f>H9861&amp;"x"&amp;COUNTIF($H$5:H9861,H9861)</f>
        <v>0x8935</v>
      </c>
      <c r="J9861" t="str">
        <f t="shared" ref="J9861:J9924" si="464">G9861</f>
        <v>.</v>
      </c>
    </row>
    <row r="9862" spans="7:10">
      <c r="G9862" t="str">
        <f t="shared" si="462"/>
        <v>.</v>
      </c>
      <c r="H9862">
        <f t="shared" si="463"/>
        <v>0</v>
      </c>
      <c r="I9862" s="26" t="str">
        <f>H9862&amp;"x"&amp;COUNTIF($H$5:H9862,H9862)</f>
        <v>0x8936</v>
      </c>
      <c r="J9862" t="str">
        <f t="shared" si="464"/>
        <v>.</v>
      </c>
    </row>
    <row r="9863" spans="7:10">
      <c r="G9863" t="str">
        <f t="shared" si="462"/>
        <v>.</v>
      </c>
      <c r="H9863">
        <f t="shared" si="463"/>
        <v>0</v>
      </c>
      <c r="I9863" s="26" t="str">
        <f>H9863&amp;"x"&amp;COUNTIF($H$5:H9863,H9863)</f>
        <v>0x8937</v>
      </c>
      <c r="J9863" t="str">
        <f t="shared" si="464"/>
        <v>.</v>
      </c>
    </row>
    <row r="9864" spans="7:10">
      <c r="G9864" t="str">
        <f t="shared" si="462"/>
        <v>.</v>
      </c>
      <c r="H9864">
        <f t="shared" si="463"/>
        <v>0</v>
      </c>
      <c r="I9864" s="26" t="str">
        <f>H9864&amp;"x"&amp;COUNTIF($H$5:H9864,H9864)</f>
        <v>0x8938</v>
      </c>
      <c r="J9864" t="str">
        <f t="shared" si="464"/>
        <v>.</v>
      </c>
    </row>
    <row r="9865" spans="7:10">
      <c r="G9865" t="str">
        <f t="shared" si="462"/>
        <v>.</v>
      </c>
      <c r="H9865">
        <f t="shared" si="463"/>
        <v>0</v>
      </c>
      <c r="I9865" s="26" t="str">
        <f>H9865&amp;"x"&amp;COUNTIF($H$5:H9865,H9865)</f>
        <v>0x8939</v>
      </c>
      <c r="J9865" t="str">
        <f t="shared" si="464"/>
        <v>.</v>
      </c>
    </row>
    <row r="9866" spans="7:10">
      <c r="G9866" t="str">
        <f t="shared" si="462"/>
        <v>.</v>
      </c>
      <c r="H9866">
        <f t="shared" si="463"/>
        <v>0</v>
      </c>
      <c r="I9866" s="26" t="str">
        <f>H9866&amp;"x"&amp;COUNTIF($H$5:H9866,H9866)</f>
        <v>0x8940</v>
      </c>
      <c r="J9866" t="str">
        <f t="shared" si="464"/>
        <v>.</v>
      </c>
    </row>
    <row r="9867" spans="7:10">
      <c r="G9867" t="str">
        <f t="shared" si="462"/>
        <v>.</v>
      </c>
      <c r="H9867">
        <f t="shared" si="463"/>
        <v>0</v>
      </c>
      <c r="I9867" s="26" t="str">
        <f>H9867&amp;"x"&amp;COUNTIF($H$5:H9867,H9867)</f>
        <v>0x8941</v>
      </c>
      <c r="J9867" t="str">
        <f t="shared" si="464"/>
        <v>.</v>
      </c>
    </row>
    <row r="9868" spans="7:10">
      <c r="G9868" t="str">
        <f t="shared" si="462"/>
        <v>.</v>
      </c>
      <c r="H9868">
        <f t="shared" si="463"/>
        <v>0</v>
      </c>
      <c r="I9868" s="26" t="str">
        <f>H9868&amp;"x"&amp;COUNTIF($H$5:H9868,H9868)</f>
        <v>0x8942</v>
      </c>
      <c r="J9868" t="str">
        <f t="shared" si="464"/>
        <v>.</v>
      </c>
    </row>
    <row r="9869" spans="7:10">
      <c r="G9869" t="str">
        <f t="shared" si="462"/>
        <v>.</v>
      </c>
      <c r="H9869">
        <f t="shared" si="463"/>
        <v>0</v>
      </c>
      <c r="I9869" s="26" t="str">
        <f>H9869&amp;"x"&amp;COUNTIF($H$5:H9869,H9869)</f>
        <v>0x8943</v>
      </c>
      <c r="J9869" t="str">
        <f t="shared" si="464"/>
        <v>.</v>
      </c>
    </row>
    <row r="9870" spans="7:10">
      <c r="G9870" t="str">
        <f t="shared" si="462"/>
        <v>.</v>
      </c>
      <c r="H9870">
        <f t="shared" si="463"/>
        <v>0</v>
      </c>
      <c r="I9870" s="26" t="str">
        <f>H9870&amp;"x"&amp;COUNTIF($H$5:H9870,H9870)</f>
        <v>0x8944</v>
      </c>
      <c r="J9870" t="str">
        <f t="shared" si="464"/>
        <v>.</v>
      </c>
    </row>
    <row r="9871" spans="7:10">
      <c r="G9871" t="str">
        <f t="shared" si="462"/>
        <v>.</v>
      </c>
      <c r="H9871">
        <f t="shared" si="463"/>
        <v>0</v>
      </c>
      <c r="I9871" s="26" t="str">
        <f>H9871&amp;"x"&amp;COUNTIF($H$5:H9871,H9871)</f>
        <v>0x8945</v>
      </c>
      <c r="J9871" t="str">
        <f t="shared" si="464"/>
        <v>.</v>
      </c>
    </row>
    <row r="9872" spans="7:10">
      <c r="G9872" t="str">
        <f t="shared" si="462"/>
        <v>.</v>
      </c>
      <c r="H9872">
        <f t="shared" si="463"/>
        <v>0</v>
      </c>
      <c r="I9872" s="26" t="str">
        <f>H9872&amp;"x"&amp;COUNTIF($H$5:H9872,H9872)</f>
        <v>0x8946</v>
      </c>
      <c r="J9872" t="str">
        <f t="shared" si="464"/>
        <v>.</v>
      </c>
    </row>
    <row r="9873" spans="7:10">
      <c r="G9873" t="str">
        <f t="shared" si="462"/>
        <v>.</v>
      </c>
      <c r="H9873">
        <f t="shared" si="463"/>
        <v>0</v>
      </c>
      <c r="I9873" s="26" t="str">
        <f>H9873&amp;"x"&amp;COUNTIF($H$5:H9873,H9873)</f>
        <v>0x8947</v>
      </c>
      <c r="J9873" t="str">
        <f t="shared" si="464"/>
        <v>.</v>
      </c>
    </row>
    <row r="9874" spans="7:10">
      <c r="G9874" t="str">
        <f t="shared" si="462"/>
        <v>.</v>
      </c>
      <c r="H9874">
        <f t="shared" si="463"/>
        <v>0</v>
      </c>
      <c r="I9874" s="26" t="str">
        <f>H9874&amp;"x"&amp;COUNTIF($H$5:H9874,H9874)</f>
        <v>0x8948</v>
      </c>
      <c r="J9874" t="str">
        <f t="shared" si="464"/>
        <v>.</v>
      </c>
    </row>
    <row r="9875" spans="7:10">
      <c r="G9875" t="str">
        <f t="shared" si="462"/>
        <v>.</v>
      </c>
      <c r="H9875">
        <f t="shared" si="463"/>
        <v>0</v>
      </c>
      <c r="I9875" s="26" t="str">
        <f>H9875&amp;"x"&amp;COUNTIF($H$5:H9875,H9875)</f>
        <v>0x8949</v>
      </c>
      <c r="J9875" t="str">
        <f t="shared" si="464"/>
        <v>.</v>
      </c>
    </row>
    <row r="9876" spans="7:10">
      <c r="G9876" t="str">
        <f t="shared" si="462"/>
        <v>.</v>
      </c>
      <c r="H9876">
        <f t="shared" si="463"/>
        <v>0</v>
      </c>
      <c r="I9876" s="26" t="str">
        <f>H9876&amp;"x"&amp;COUNTIF($H$5:H9876,H9876)</f>
        <v>0x8950</v>
      </c>
      <c r="J9876" t="str">
        <f t="shared" si="464"/>
        <v>.</v>
      </c>
    </row>
    <row r="9877" spans="7:10">
      <c r="G9877" t="str">
        <f t="shared" si="462"/>
        <v>.</v>
      </c>
      <c r="H9877">
        <f t="shared" si="463"/>
        <v>0</v>
      </c>
      <c r="I9877" s="26" t="str">
        <f>H9877&amp;"x"&amp;COUNTIF($H$5:H9877,H9877)</f>
        <v>0x8951</v>
      </c>
      <c r="J9877" t="str">
        <f t="shared" si="464"/>
        <v>.</v>
      </c>
    </row>
    <row r="9878" spans="7:10">
      <c r="G9878" t="str">
        <f t="shared" si="462"/>
        <v>.</v>
      </c>
      <c r="H9878">
        <f t="shared" si="463"/>
        <v>0</v>
      </c>
      <c r="I9878" s="26" t="str">
        <f>H9878&amp;"x"&amp;COUNTIF($H$5:H9878,H9878)</f>
        <v>0x8952</v>
      </c>
      <c r="J9878" t="str">
        <f t="shared" si="464"/>
        <v>.</v>
      </c>
    </row>
    <row r="9879" spans="7:10">
      <c r="G9879" t="str">
        <f t="shared" si="462"/>
        <v>.</v>
      </c>
      <c r="H9879">
        <f t="shared" si="463"/>
        <v>0</v>
      </c>
      <c r="I9879" s="26" t="str">
        <f>H9879&amp;"x"&amp;COUNTIF($H$5:H9879,H9879)</f>
        <v>0x8953</v>
      </c>
      <c r="J9879" t="str">
        <f t="shared" si="464"/>
        <v>.</v>
      </c>
    </row>
    <row r="9880" spans="7:10">
      <c r="G9880" t="str">
        <f t="shared" si="462"/>
        <v>.</v>
      </c>
      <c r="H9880">
        <f t="shared" si="463"/>
        <v>0</v>
      </c>
      <c r="I9880" s="26" t="str">
        <f>H9880&amp;"x"&amp;COUNTIF($H$5:H9880,H9880)</f>
        <v>0x8954</v>
      </c>
      <c r="J9880" t="str">
        <f t="shared" si="464"/>
        <v>.</v>
      </c>
    </row>
    <row r="9881" spans="7:10">
      <c r="G9881" t="str">
        <f t="shared" si="462"/>
        <v>.</v>
      </c>
      <c r="H9881">
        <f t="shared" si="463"/>
        <v>0</v>
      </c>
      <c r="I9881" s="26" t="str">
        <f>H9881&amp;"x"&amp;COUNTIF($H$5:H9881,H9881)</f>
        <v>0x8955</v>
      </c>
      <c r="J9881" t="str">
        <f t="shared" si="464"/>
        <v>.</v>
      </c>
    </row>
    <row r="9882" spans="7:10">
      <c r="G9882" t="str">
        <f t="shared" si="462"/>
        <v>.</v>
      </c>
      <c r="H9882">
        <f t="shared" si="463"/>
        <v>0</v>
      </c>
      <c r="I9882" s="26" t="str">
        <f>H9882&amp;"x"&amp;COUNTIF($H$5:H9882,H9882)</f>
        <v>0x8956</v>
      </c>
      <c r="J9882" t="str">
        <f t="shared" si="464"/>
        <v>.</v>
      </c>
    </row>
    <row r="9883" spans="7:10">
      <c r="G9883" t="str">
        <f t="shared" si="462"/>
        <v>.</v>
      </c>
      <c r="H9883">
        <f t="shared" si="463"/>
        <v>0</v>
      </c>
      <c r="I9883" s="26" t="str">
        <f>H9883&amp;"x"&amp;COUNTIF($H$5:H9883,H9883)</f>
        <v>0x8957</v>
      </c>
      <c r="J9883" t="str">
        <f t="shared" si="464"/>
        <v>.</v>
      </c>
    </row>
    <row r="9884" spans="7:10">
      <c r="G9884" t="str">
        <f t="shared" si="462"/>
        <v>.</v>
      </c>
      <c r="H9884">
        <f t="shared" si="463"/>
        <v>0</v>
      </c>
      <c r="I9884" s="26" t="str">
        <f>H9884&amp;"x"&amp;COUNTIF($H$5:H9884,H9884)</f>
        <v>0x8958</v>
      </c>
      <c r="J9884" t="str">
        <f t="shared" si="464"/>
        <v>.</v>
      </c>
    </row>
    <row r="9885" spans="7:10">
      <c r="G9885" t="str">
        <f t="shared" si="462"/>
        <v>.</v>
      </c>
      <c r="H9885">
        <f t="shared" si="463"/>
        <v>0</v>
      </c>
      <c r="I9885" s="26" t="str">
        <f>H9885&amp;"x"&amp;COUNTIF($H$5:H9885,H9885)</f>
        <v>0x8959</v>
      </c>
      <c r="J9885" t="str">
        <f t="shared" si="464"/>
        <v>.</v>
      </c>
    </row>
    <row r="9886" spans="7:10">
      <c r="G9886" t="str">
        <f t="shared" si="462"/>
        <v>.</v>
      </c>
      <c r="H9886">
        <f t="shared" si="463"/>
        <v>0</v>
      </c>
      <c r="I9886" s="26" t="str">
        <f>H9886&amp;"x"&amp;COUNTIF($H$5:H9886,H9886)</f>
        <v>0x8960</v>
      </c>
      <c r="J9886" t="str">
        <f t="shared" si="464"/>
        <v>.</v>
      </c>
    </row>
    <row r="9887" spans="7:10">
      <c r="G9887" t="str">
        <f t="shared" si="462"/>
        <v>.</v>
      </c>
      <c r="H9887">
        <f t="shared" si="463"/>
        <v>0</v>
      </c>
      <c r="I9887" s="26" t="str">
        <f>H9887&amp;"x"&amp;COUNTIF($H$5:H9887,H9887)</f>
        <v>0x8961</v>
      </c>
      <c r="J9887" t="str">
        <f t="shared" si="464"/>
        <v>.</v>
      </c>
    </row>
    <row r="9888" spans="7:10">
      <c r="G9888" t="str">
        <f t="shared" si="462"/>
        <v>.</v>
      </c>
      <c r="H9888">
        <f t="shared" si="463"/>
        <v>0</v>
      </c>
      <c r="I9888" s="26" t="str">
        <f>H9888&amp;"x"&amp;COUNTIF($H$5:H9888,H9888)</f>
        <v>0x8962</v>
      </c>
      <c r="J9888" t="str">
        <f t="shared" si="464"/>
        <v>.</v>
      </c>
    </row>
    <row r="9889" spans="7:10">
      <c r="G9889" t="str">
        <f t="shared" si="462"/>
        <v>.</v>
      </c>
      <c r="H9889">
        <f t="shared" si="463"/>
        <v>0</v>
      </c>
      <c r="I9889" s="26" t="str">
        <f>H9889&amp;"x"&amp;COUNTIF($H$5:H9889,H9889)</f>
        <v>0x8963</v>
      </c>
      <c r="J9889" t="str">
        <f t="shared" si="464"/>
        <v>.</v>
      </c>
    </row>
    <row r="9890" spans="7:10">
      <c r="G9890" t="str">
        <f t="shared" si="462"/>
        <v>.</v>
      </c>
      <c r="H9890">
        <f t="shared" si="463"/>
        <v>0</v>
      </c>
      <c r="I9890" s="26" t="str">
        <f>H9890&amp;"x"&amp;COUNTIF($H$5:H9890,H9890)</f>
        <v>0x8964</v>
      </c>
      <c r="J9890" t="str">
        <f t="shared" si="464"/>
        <v>.</v>
      </c>
    </row>
    <row r="9891" spans="7:10">
      <c r="G9891" t="str">
        <f t="shared" si="462"/>
        <v>.</v>
      </c>
      <c r="H9891">
        <f t="shared" si="463"/>
        <v>0</v>
      </c>
      <c r="I9891" s="26" t="str">
        <f>H9891&amp;"x"&amp;COUNTIF($H$5:H9891,H9891)</f>
        <v>0x8965</v>
      </c>
      <c r="J9891" t="str">
        <f t="shared" si="464"/>
        <v>.</v>
      </c>
    </row>
    <row r="9892" spans="7:10">
      <c r="G9892" t="str">
        <f t="shared" si="462"/>
        <v>.</v>
      </c>
      <c r="H9892">
        <f t="shared" si="463"/>
        <v>0</v>
      </c>
      <c r="I9892" s="26" t="str">
        <f>H9892&amp;"x"&amp;COUNTIF($H$5:H9892,H9892)</f>
        <v>0x8966</v>
      </c>
      <c r="J9892" t="str">
        <f t="shared" si="464"/>
        <v>.</v>
      </c>
    </row>
    <row r="9893" spans="7:10">
      <c r="G9893" t="str">
        <f t="shared" si="462"/>
        <v>.</v>
      </c>
      <c r="H9893">
        <f t="shared" si="463"/>
        <v>0</v>
      </c>
      <c r="I9893" s="26" t="str">
        <f>H9893&amp;"x"&amp;COUNTIF($H$5:H9893,H9893)</f>
        <v>0x8967</v>
      </c>
      <c r="J9893" t="str">
        <f t="shared" si="464"/>
        <v>.</v>
      </c>
    </row>
    <row r="9894" spans="7:10">
      <c r="G9894" t="str">
        <f t="shared" si="462"/>
        <v>.</v>
      </c>
      <c r="H9894">
        <f t="shared" si="463"/>
        <v>0</v>
      </c>
      <c r="I9894" s="26" t="str">
        <f>H9894&amp;"x"&amp;COUNTIF($H$5:H9894,H9894)</f>
        <v>0x8968</v>
      </c>
      <c r="J9894" t="str">
        <f t="shared" si="464"/>
        <v>.</v>
      </c>
    </row>
    <row r="9895" spans="7:10">
      <c r="G9895" t="str">
        <f t="shared" si="462"/>
        <v>.</v>
      </c>
      <c r="H9895">
        <f t="shared" si="463"/>
        <v>0</v>
      </c>
      <c r="I9895" s="26" t="str">
        <f>H9895&amp;"x"&amp;COUNTIF($H$5:H9895,H9895)</f>
        <v>0x8969</v>
      </c>
      <c r="J9895" t="str">
        <f t="shared" si="464"/>
        <v>.</v>
      </c>
    </row>
    <row r="9896" spans="7:10">
      <c r="G9896" t="str">
        <f t="shared" si="462"/>
        <v>.</v>
      </c>
      <c r="H9896">
        <f t="shared" si="463"/>
        <v>0</v>
      </c>
      <c r="I9896" s="26" t="str">
        <f>H9896&amp;"x"&amp;COUNTIF($H$5:H9896,H9896)</f>
        <v>0x8970</v>
      </c>
      <c r="J9896" t="str">
        <f t="shared" si="464"/>
        <v>.</v>
      </c>
    </row>
    <row r="9897" spans="7:10">
      <c r="G9897" t="str">
        <f t="shared" si="462"/>
        <v>.</v>
      </c>
      <c r="H9897">
        <f t="shared" si="463"/>
        <v>0</v>
      </c>
      <c r="I9897" s="26" t="str">
        <f>H9897&amp;"x"&amp;COUNTIF($H$5:H9897,H9897)</f>
        <v>0x8971</v>
      </c>
      <c r="J9897" t="str">
        <f t="shared" si="464"/>
        <v>.</v>
      </c>
    </row>
    <row r="9898" spans="7:10">
      <c r="G9898" t="str">
        <f t="shared" si="462"/>
        <v>.</v>
      </c>
      <c r="H9898">
        <f t="shared" si="463"/>
        <v>0</v>
      </c>
      <c r="I9898" s="26" t="str">
        <f>H9898&amp;"x"&amp;COUNTIF($H$5:H9898,H9898)</f>
        <v>0x8972</v>
      </c>
      <c r="J9898" t="str">
        <f t="shared" si="464"/>
        <v>.</v>
      </c>
    </row>
    <row r="9899" spans="7:10">
      <c r="G9899" t="str">
        <f t="shared" si="462"/>
        <v>.</v>
      </c>
      <c r="H9899">
        <f t="shared" si="463"/>
        <v>0</v>
      </c>
      <c r="I9899" s="26" t="str">
        <f>H9899&amp;"x"&amp;COUNTIF($H$5:H9899,H9899)</f>
        <v>0x8973</v>
      </c>
      <c r="J9899" t="str">
        <f t="shared" si="464"/>
        <v>.</v>
      </c>
    </row>
    <row r="9900" spans="7:10">
      <c r="G9900" t="str">
        <f t="shared" si="462"/>
        <v>.</v>
      </c>
      <c r="H9900">
        <f t="shared" si="463"/>
        <v>0</v>
      </c>
      <c r="I9900" s="26" t="str">
        <f>H9900&amp;"x"&amp;COUNTIF($H$5:H9900,H9900)</f>
        <v>0x8974</v>
      </c>
      <c r="J9900" t="str">
        <f t="shared" si="464"/>
        <v>.</v>
      </c>
    </row>
    <row r="9901" spans="7:10">
      <c r="G9901" t="str">
        <f t="shared" si="462"/>
        <v>.</v>
      </c>
      <c r="H9901">
        <f t="shared" si="463"/>
        <v>0</v>
      </c>
      <c r="I9901" s="26" t="str">
        <f>H9901&amp;"x"&amp;COUNTIF($H$5:H9901,H9901)</f>
        <v>0x8975</v>
      </c>
      <c r="J9901" t="str">
        <f t="shared" si="464"/>
        <v>.</v>
      </c>
    </row>
    <row r="9902" spans="7:10">
      <c r="G9902" t="str">
        <f t="shared" si="462"/>
        <v>.</v>
      </c>
      <c r="H9902">
        <f t="shared" si="463"/>
        <v>0</v>
      </c>
      <c r="I9902" s="26" t="str">
        <f>H9902&amp;"x"&amp;COUNTIF($H$5:H9902,H9902)</f>
        <v>0x8976</v>
      </c>
      <c r="J9902" t="str">
        <f t="shared" si="464"/>
        <v>.</v>
      </c>
    </row>
    <row r="9903" spans="7:10">
      <c r="G9903" t="str">
        <f t="shared" si="462"/>
        <v>.</v>
      </c>
      <c r="H9903">
        <f t="shared" si="463"/>
        <v>0</v>
      </c>
      <c r="I9903" s="26" t="str">
        <f>H9903&amp;"x"&amp;COUNTIF($H$5:H9903,H9903)</f>
        <v>0x8977</v>
      </c>
      <c r="J9903" t="str">
        <f t="shared" si="464"/>
        <v>.</v>
      </c>
    </row>
    <row r="9904" spans="7:10">
      <c r="G9904" t="str">
        <f t="shared" si="462"/>
        <v>.</v>
      </c>
      <c r="H9904">
        <f t="shared" si="463"/>
        <v>0</v>
      </c>
      <c r="I9904" s="26" t="str">
        <f>H9904&amp;"x"&amp;COUNTIF($H$5:H9904,H9904)</f>
        <v>0x8978</v>
      </c>
      <c r="J9904" t="str">
        <f t="shared" si="464"/>
        <v>.</v>
      </c>
    </row>
    <row r="9905" spans="7:10">
      <c r="G9905" t="str">
        <f t="shared" si="462"/>
        <v>.</v>
      </c>
      <c r="H9905">
        <f t="shared" si="463"/>
        <v>0</v>
      </c>
      <c r="I9905" s="26" t="str">
        <f>H9905&amp;"x"&amp;COUNTIF($H$5:H9905,H9905)</f>
        <v>0x8979</v>
      </c>
      <c r="J9905" t="str">
        <f t="shared" si="464"/>
        <v>.</v>
      </c>
    </row>
    <row r="9906" spans="7:10">
      <c r="G9906" t="str">
        <f t="shared" si="462"/>
        <v>.</v>
      </c>
      <c r="H9906">
        <f t="shared" si="463"/>
        <v>0</v>
      </c>
      <c r="I9906" s="26" t="str">
        <f>H9906&amp;"x"&amp;COUNTIF($H$5:H9906,H9906)</f>
        <v>0x8980</v>
      </c>
      <c r="J9906" t="str">
        <f t="shared" si="464"/>
        <v>.</v>
      </c>
    </row>
    <row r="9907" spans="7:10">
      <c r="G9907" t="str">
        <f t="shared" si="462"/>
        <v>.</v>
      </c>
      <c r="H9907">
        <f t="shared" si="463"/>
        <v>0</v>
      </c>
      <c r="I9907" s="26" t="str">
        <f>H9907&amp;"x"&amp;COUNTIF($H$5:H9907,H9907)</f>
        <v>0x8981</v>
      </c>
      <c r="J9907" t="str">
        <f t="shared" si="464"/>
        <v>.</v>
      </c>
    </row>
    <row r="9908" spans="7:10">
      <c r="G9908" t="str">
        <f t="shared" si="462"/>
        <v>.</v>
      </c>
      <c r="H9908">
        <f t="shared" si="463"/>
        <v>0</v>
      </c>
      <c r="I9908" s="26" t="str">
        <f>H9908&amp;"x"&amp;COUNTIF($H$5:H9908,H9908)</f>
        <v>0x8982</v>
      </c>
      <c r="J9908" t="str">
        <f t="shared" si="464"/>
        <v>.</v>
      </c>
    </row>
    <row r="9909" spans="7:10">
      <c r="G9909" t="str">
        <f t="shared" si="462"/>
        <v>.</v>
      </c>
      <c r="H9909">
        <f t="shared" si="463"/>
        <v>0</v>
      </c>
      <c r="I9909" s="26" t="str">
        <f>H9909&amp;"x"&amp;COUNTIF($H$5:H9909,H9909)</f>
        <v>0x8983</v>
      </c>
      <c r="J9909" t="str">
        <f t="shared" si="464"/>
        <v>.</v>
      </c>
    </row>
    <row r="9910" spans="7:10">
      <c r="G9910" t="str">
        <f t="shared" si="462"/>
        <v>.</v>
      </c>
      <c r="H9910">
        <f t="shared" si="463"/>
        <v>0</v>
      </c>
      <c r="I9910" s="26" t="str">
        <f>H9910&amp;"x"&amp;COUNTIF($H$5:H9910,H9910)</f>
        <v>0x8984</v>
      </c>
      <c r="J9910" t="str">
        <f t="shared" si="464"/>
        <v>.</v>
      </c>
    </row>
    <row r="9911" spans="7:10">
      <c r="G9911" t="str">
        <f t="shared" si="462"/>
        <v>.</v>
      </c>
      <c r="H9911">
        <f t="shared" si="463"/>
        <v>0</v>
      </c>
      <c r="I9911" s="26" t="str">
        <f>H9911&amp;"x"&amp;COUNTIF($H$5:H9911,H9911)</f>
        <v>0x8985</v>
      </c>
      <c r="J9911" t="str">
        <f t="shared" si="464"/>
        <v>.</v>
      </c>
    </row>
    <row r="9912" spans="7:10">
      <c r="G9912" t="str">
        <f t="shared" si="462"/>
        <v>.</v>
      </c>
      <c r="H9912">
        <f t="shared" si="463"/>
        <v>0</v>
      </c>
      <c r="I9912" s="26" t="str">
        <f>H9912&amp;"x"&amp;COUNTIF($H$5:H9912,H9912)</f>
        <v>0x8986</v>
      </c>
      <c r="J9912" t="str">
        <f t="shared" si="464"/>
        <v>.</v>
      </c>
    </row>
    <row r="9913" spans="7:10">
      <c r="G9913" t="str">
        <f t="shared" si="462"/>
        <v>.</v>
      </c>
      <c r="H9913">
        <f t="shared" si="463"/>
        <v>0</v>
      </c>
      <c r="I9913" s="26" t="str">
        <f>H9913&amp;"x"&amp;COUNTIF($H$5:H9913,H9913)</f>
        <v>0x8987</v>
      </c>
      <c r="J9913" t="str">
        <f t="shared" si="464"/>
        <v>.</v>
      </c>
    </row>
    <row r="9914" spans="7:10">
      <c r="G9914" t="str">
        <f t="shared" si="462"/>
        <v>.</v>
      </c>
      <c r="H9914">
        <f t="shared" si="463"/>
        <v>0</v>
      </c>
      <c r="I9914" s="26" t="str">
        <f>H9914&amp;"x"&amp;COUNTIF($H$5:H9914,H9914)</f>
        <v>0x8988</v>
      </c>
      <c r="J9914" t="str">
        <f t="shared" si="464"/>
        <v>.</v>
      </c>
    </row>
    <row r="9915" spans="7:10">
      <c r="G9915" t="str">
        <f t="shared" si="462"/>
        <v>.</v>
      </c>
      <c r="H9915">
        <f t="shared" si="463"/>
        <v>0</v>
      </c>
      <c r="I9915" s="26" t="str">
        <f>H9915&amp;"x"&amp;COUNTIF($H$5:H9915,H9915)</f>
        <v>0x8989</v>
      </c>
      <c r="J9915" t="str">
        <f t="shared" si="464"/>
        <v>.</v>
      </c>
    </row>
    <row r="9916" spans="7:10">
      <c r="G9916" t="str">
        <f t="shared" si="462"/>
        <v>.</v>
      </c>
      <c r="H9916">
        <f t="shared" si="463"/>
        <v>0</v>
      </c>
      <c r="I9916" s="26" t="str">
        <f>H9916&amp;"x"&amp;COUNTIF($H$5:H9916,H9916)</f>
        <v>0x8990</v>
      </c>
      <c r="J9916" t="str">
        <f t="shared" si="464"/>
        <v>.</v>
      </c>
    </row>
    <row r="9917" spans="7:10">
      <c r="G9917" t="str">
        <f t="shared" si="462"/>
        <v>.</v>
      </c>
      <c r="H9917">
        <f t="shared" si="463"/>
        <v>0</v>
      </c>
      <c r="I9917" s="26" t="str">
        <f>H9917&amp;"x"&amp;COUNTIF($H$5:H9917,H9917)</f>
        <v>0x8991</v>
      </c>
      <c r="J9917" t="str">
        <f t="shared" si="464"/>
        <v>.</v>
      </c>
    </row>
    <row r="9918" spans="7:10">
      <c r="G9918" t="str">
        <f t="shared" si="462"/>
        <v>.</v>
      </c>
      <c r="H9918">
        <f t="shared" si="463"/>
        <v>0</v>
      </c>
      <c r="I9918" s="26" t="str">
        <f>H9918&amp;"x"&amp;COUNTIF($H$5:H9918,H9918)</f>
        <v>0x8992</v>
      </c>
      <c r="J9918" t="str">
        <f t="shared" si="464"/>
        <v>.</v>
      </c>
    </row>
    <row r="9919" spans="7:10">
      <c r="G9919" t="str">
        <f t="shared" si="462"/>
        <v>.</v>
      </c>
      <c r="H9919">
        <f t="shared" si="463"/>
        <v>0</v>
      </c>
      <c r="I9919" s="26" t="str">
        <f>H9919&amp;"x"&amp;COUNTIF($H$5:H9919,H9919)</f>
        <v>0x8993</v>
      </c>
      <c r="J9919" t="str">
        <f t="shared" si="464"/>
        <v>.</v>
      </c>
    </row>
    <row r="9920" spans="7:10">
      <c r="G9920" t="str">
        <f t="shared" si="462"/>
        <v>.</v>
      </c>
      <c r="H9920">
        <f t="shared" si="463"/>
        <v>0</v>
      </c>
      <c r="I9920" s="26" t="str">
        <f>H9920&amp;"x"&amp;COUNTIF($H$5:H9920,H9920)</f>
        <v>0x8994</v>
      </c>
      <c r="J9920" t="str">
        <f t="shared" si="464"/>
        <v>.</v>
      </c>
    </row>
    <row r="9921" spans="7:10">
      <c r="G9921" t="str">
        <f t="shared" si="462"/>
        <v>.</v>
      </c>
      <c r="H9921">
        <f t="shared" si="463"/>
        <v>0</v>
      </c>
      <c r="I9921" s="26" t="str">
        <f>H9921&amp;"x"&amp;COUNTIF($H$5:H9921,H9921)</f>
        <v>0x8995</v>
      </c>
      <c r="J9921" t="str">
        <f t="shared" si="464"/>
        <v>.</v>
      </c>
    </row>
    <row r="9922" spans="7:10">
      <c r="G9922" t="str">
        <f t="shared" si="462"/>
        <v>.</v>
      </c>
      <c r="H9922">
        <f t="shared" si="463"/>
        <v>0</v>
      </c>
      <c r="I9922" s="26" t="str">
        <f>H9922&amp;"x"&amp;COUNTIF($H$5:H9922,H9922)</f>
        <v>0x8996</v>
      </c>
      <c r="J9922" t="str">
        <f t="shared" si="464"/>
        <v>.</v>
      </c>
    </row>
    <row r="9923" spans="7:10">
      <c r="G9923" t="str">
        <f t="shared" si="462"/>
        <v>.</v>
      </c>
      <c r="H9923">
        <f t="shared" si="463"/>
        <v>0</v>
      </c>
      <c r="I9923" s="26" t="str">
        <f>H9923&amp;"x"&amp;COUNTIF($H$5:H9923,H9923)</f>
        <v>0x8997</v>
      </c>
      <c r="J9923" t="str">
        <f t="shared" si="464"/>
        <v>.</v>
      </c>
    </row>
    <row r="9924" spans="7:10">
      <c r="G9924" t="str">
        <f t="shared" si="462"/>
        <v>.</v>
      </c>
      <c r="H9924">
        <f t="shared" si="463"/>
        <v>0</v>
      </c>
      <c r="I9924" s="26" t="str">
        <f>H9924&amp;"x"&amp;COUNTIF($H$5:H9924,H9924)</f>
        <v>0x8998</v>
      </c>
      <c r="J9924" t="str">
        <f t="shared" si="464"/>
        <v>.</v>
      </c>
    </row>
    <row r="9925" spans="7:10">
      <c r="G9925" t="str">
        <f t="shared" ref="G9925:G9988" si="465">A9925&amp;"."&amp;B9925</f>
        <v>.</v>
      </c>
      <c r="H9925">
        <f t="shared" ref="H9925:H9988" si="466">F9925</f>
        <v>0</v>
      </c>
      <c r="I9925" s="26" t="str">
        <f>H9925&amp;"x"&amp;COUNTIF($H$5:H9925,H9925)</f>
        <v>0x8999</v>
      </c>
      <c r="J9925" t="str">
        <f t="shared" ref="J9925:J9988" si="467">G9925</f>
        <v>.</v>
      </c>
    </row>
    <row r="9926" spans="7:10">
      <c r="G9926" t="str">
        <f t="shared" si="465"/>
        <v>.</v>
      </c>
      <c r="H9926">
        <f t="shared" si="466"/>
        <v>0</v>
      </c>
      <c r="I9926" s="26" t="str">
        <f>H9926&amp;"x"&amp;COUNTIF($H$5:H9926,H9926)</f>
        <v>0x9000</v>
      </c>
      <c r="J9926" t="str">
        <f t="shared" si="467"/>
        <v>.</v>
      </c>
    </row>
    <row r="9927" spans="7:10">
      <c r="G9927" t="str">
        <f t="shared" si="465"/>
        <v>.</v>
      </c>
      <c r="H9927">
        <f t="shared" si="466"/>
        <v>0</v>
      </c>
      <c r="I9927" s="26" t="str">
        <f>H9927&amp;"x"&amp;COUNTIF($H$5:H9927,H9927)</f>
        <v>0x9001</v>
      </c>
      <c r="J9927" t="str">
        <f t="shared" si="467"/>
        <v>.</v>
      </c>
    </row>
    <row r="9928" spans="7:10">
      <c r="G9928" t="str">
        <f t="shared" si="465"/>
        <v>.</v>
      </c>
      <c r="H9928">
        <f t="shared" si="466"/>
        <v>0</v>
      </c>
      <c r="I9928" s="26" t="str">
        <f>H9928&amp;"x"&amp;COUNTIF($H$5:H9928,H9928)</f>
        <v>0x9002</v>
      </c>
      <c r="J9928" t="str">
        <f t="shared" si="467"/>
        <v>.</v>
      </c>
    </row>
    <row r="9929" spans="7:10">
      <c r="G9929" t="str">
        <f t="shared" si="465"/>
        <v>.</v>
      </c>
      <c r="H9929">
        <f t="shared" si="466"/>
        <v>0</v>
      </c>
      <c r="I9929" s="26" t="str">
        <f>H9929&amp;"x"&amp;COUNTIF($H$5:H9929,H9929)</f>
        <v>0x9003</v>
      </c>
      <c r="J9929" t="str">
        <f t="shared" si="467"/>
        <v>.</v>
      </c>
    </row>
    <row r="9930" spans="7:10">
      <c r="G9930" t="str">
        <f t="shared" si="465"/>
        <v>.</v>
      </c>
      <c r="H9930">
        <f t="shared" si="466"/>
        <v>0</v>
      </c>
      <c r="I9930" s="26" t="str">
        <f>H9930&amp;"x"&amp;COUNTIF($H$5:H9930,H9930)</f>
        <v>0x9004</v>
      </c>
      <c r="J9930" t="str">
        <f t="shared" si="467"/>
        <v>.</v>
      </c>
    </row>
    <row r="9931" spans="7:10">
      <c r="G9931" t="str">
        <f t="shared" si="465"/>
        <v>.</v>
      </c>
      <c r="H9931">
        <f t="shared" si="466"/>
        <v>0</v>
      </c>
      <c r="I9931" s="26" t="str">
        <f>H9931&amp;"x"&amp;COUNTIF($H$5:H9931,H9931)</f>
        <v>0x9005</v>
      </c>
      <c r="J9931" t="str">
        <f t="shared" si="467"/>
        <v>.</v>
      </c>
    </row>
    <row r="9932" spans="7:10">
      <c r="G9932" t="str">
        <f t="shared" si="465"/>
        <v>.</v>
      </c>
      <c r="H9932">
        <f t="shared" si="466"/>
        <v>0</v>
      </c>
      <c r="I9932" s="26" t="str">
        <f>H9932&amp;"x"&amp;COUNTIF($H$5:H9932,H9932)</f>
        <v>0x9006</v>
      </c>
      <c r="J9932" t="str">
        <f t="shared" si="467"/>
        <v>.</v>
      </c>
    </row>
    <row r="9933" spans="7:10">
      <c r="G9933" t="str">
        <f t="shared" si="465"/>
        <v>.</v>
      </c>
      <c r="H9933">
        <f t="shared" si="466"/>
        <v>0</v>
      </c>
      <c r="I9933" s="26" t="str">
        <f>H9933&amp;"x"&amp;COUNTIF($H$5:H9933,H9933)</f>
        <v>0x9007</v>
      </c>
      <c r="J9933" t="str">
        <f t="shared" si="467"/>
        <v>.</v>
      </c>
    </row>
    <row r="9934" spans="7:10">
      <c r="G9934" t="str">
        <f t="shared" si="465"/>
        <v>.</v>
      </c>
      <c r="H9934">
        <f t="shared" si="466"/>
        <v>0</v>
      </c>
      <c r="I9934" s="26" t="str">
        <f>H9934&amp;"x"&amp;COUNTIF($H$5:H9934,H9934)</f>
        <v>0x9008</v>
      </c>
      <c r="J9934" t="str">
        <f t="shared" si="467"/>
        <v>.</v>
      </c>
    </row>
    <row r="9935" spans="7:10">
      <c r="G9935" t="str">
        <f t="shared" si="465"/>
        <v>.</v>
      </c>
      <c r="H9935">
        <f t="shared" si="466"/>
        <v>0</v>
      </c>
      <c r="I9935" s="26" t="str">
        <f>H9935&amp;"x"&amp;COUNTIF($H$5:H9935,H9935)</f>
        <v>0x9009</v>
      </c>
      <c r="J9935" t="str">
        <f t="shared" si="467"/>
        <v>.</v>
      </c>
    </row>
    <row r="9936" spans="7:10">
      <c r="G9936" t="str">
        <f t="shared" si="465"/>
        <v>.</v>
      </c>
      <c r="H9936">
        <f t="shared" si="466"/>
        <v>0</v>
      </c>
      <c r="I9936" s="26" t="str">
        <f>H9936&amp;"x"&amp;COUNTIF($H$5:H9936,H9936)</f>
        <v>0x9010</v>
      </c>
      <c r="J9936" t="str">
        <f t="shared" si="467"/>
        <v>.</v>
      </c>
    </row>
    <row r="9937" spans="7:10">
      <c r="G9937" t="str">
        <f t="shared" si="465"/>
        <v>.</v>
      </c>
      <c r="H9937">
        <f t="shared" si="466"/>
        <v>0</v>
      </c>
      <c r="I9937" s="26" t="str">
        <f>H9937&amp;"x"&amp;COUNTIF($H$5:H9937,H9937)</f>
        <v>0x9011</v>
      </c>
      <c r="J9937" t="str">
        <f t="shared" si="467"/>
        <v>.</v>
      </c>
    </row>
    <row r="9938" spans="7:10">
      <c r="G9938" t="str">
        <f t="shared" si="465"/>
        <v>.</v>
      </c>
      <c r="H9938">
        <f t="shared" si="466"/>
        <v>0</v>
      </c>
      <c r="I9938" s="26" t="str">
        <f>H9938&amp;"x"&amp;COUNTIF($H$5:H9938,H9938)</f>
        <v>0x9012</v>
      </c>
      <c r="J9938" t="str">
        <f t="shared" si="467"/>
        <v>.</v>
      </c>
    </row>
    <row r="9939" spans="7:10">
      <c r="G9939" t="str">
        <f t="shared" si="465"/>
        <v>.</v>
      </c>
      <c r="H9939">
        <f t="shared" si="466"/>
        <v>0</v>
      </c>
      <c r="I9939" s="26" t="str">
        <f>H9939&amp;"x"&amp;COUNTIF($H$5:H9939,H9939)</f>
        <v>0x9013</v>
      </c>
      <c r="J9939" t="str">
        <f t="shared" si="467"/>
        <v>.</v>
      </c>
    </row>
    <row r="9940" spans="7:10">
      <c r="G9940" t="str">
        <f t="shared" si="465"/>
        <v>.</v>
      </c>
      <c r="H9940">
        <f t="shared" si="466"/>
        <v>0</v>
      </c>
      <c r="I9940" s="26" t="str">
        <f>H9940&amp;"x"&amp;COUNTIF($H$5:H9940,H9940)</f>
        <v>0x9014</v>
      </c>
      <c r="J9940" t="str">
        <f t="shared" si="467"/>
        <v>.</v>
      </c>
    </row>
    <row r="9941" spans="7:10">
      <c r="G9941" t="str">
        <f t="shared" si="465"/>
        <v>.</v>
      </c>
      <c r="H9941">
        <f t="shared" si="466"/>
        <v>0</v>
      </c>
      <c r="I9941" s="26" t="str">
        <f>H9941&amp;"x"&amp;COUNTIF($H$5:H9941,H9941)</f>
        <v>0x9015</v>
      </c>
      <c r="J9941" t="str">
        <f t="shared" si="467"/>
        <v>.</v>
      </c>
    </row>
    <row r="9942" spans="7:10">
      <c r="G9942" t="str">
        <f t="shared" si="465"/>
        <v>.</v>
      </c>
      <c r="H9942">
        <f t="shared" si="466"/>
        <v>0</v>
      </c>
      <c r="I9942" s="26" t="str">
        <f>H9942&amp;"x"&amp;COUNTIF($H$5:H9942,H9942)</f>
        <v>0x9016</v>
      </c>
      <c r="J9942" t="str">
        <f t="shared" si="467"/>
        <v>.</v>
      </c>
    </row>
    <row r="9943" spans="7:10">
      <c r="G9943" t="str">
        <f t="shared" si="465"/>
        <v>.</v>
      </c>
      <c r="H9943">
        <f t="shared" si="466"/>
        <v>0</v>
      </c>
      <c r="I9943" s="26" t="str">
        <f>H9943&amp;"x"&amp;COUNTIF($H$5:H9943,H9943)</f>
        <v>0x9017</v>
      </c>
      <c r="J9943" t="str">
        <f t="shared" si="467"/>
        <v>.</v>
      </c>
    </row>
    <row r="9944" spans="7:10">
      <c r="G9944" t="str">
        <f t="shared" si="465"/>
        <v>.</v>
      </c>
      <c r="H9944">
        <f t="shared" si="466"/>
        <v>0</v>
      </c>
      <c r="I9944" s="26" t="str">
        <f>H9944&amp;"x"&amp;COUNTIF($H$5:H9944,H9944)</f>
        <v>0x9018</v>
      </c>
      <c r="J9944" t="str">
        <f t="shared" si="467"/>
        <v>.</v>
      </c>
    </row>
    <row r="9945" spans="7:10">
      <c r="G9945" t="str">
        <f t="shared" si="465"/>
        <v>.</v>
      </c>
      <c r="H9945">
        <f t="shared" si="466"/>
        <v>0</v>
      </c>
      <c r="I9945" s="26" t="str">
        <f>H9945&amp;"x"&amp;COUNTIF($H$5:H9945,H9945)</f>
        <v>0x9019</v>
      </c>
      <c r="J9945" t="str">
        <f t="shared" si="467"/>
        <v>.</v>
      </c>
    </row>
    <row r="9946" spans="7:10">
      <c r="G9946" t="str">
        <f t="shared" si="465"/>
        <v>.</v>
      </c>
      <c r="H9946">
        <f t="shared" si="466"/>
        <v>0</v>
      </c>
      <c r="I9946" s="26" t="str">
        <f>H9946&amp;"x"&amp;COUNTIF($H$5:H9946,H9946)</f>
        <v>0x9020</v>
      </c>
      <c r="J9946" t="str">
        <f t="shared" si="467"/>
        <v>.</v>
      </c>
    </row>
    <row r="9947" spans="7:10">
      <c r="G9947" t="str">
        <f t="shared" si="465"/>
        <v>.</v>
      </c>
      <c r="H9947">
        <f t="shared" si="466"/>
        <v>0</v>
      </c>
      <c r="I9947" s="26" t="str">
        <f>H9947&amp;"x"&amp;COUNTIF($H$5:H9947,H9947)</f>
        <v>0x9021</v>
      </c>
      <c r="J9947" t="str">
        <f t="shared" si="467"/>
        <v>.</v>
      </c>
    </row>
    <row r="9948" spans="7:10">
      <c r="G9948" t="str">
        <f t="shared" si="465"/>
        <v>.</v>
      </c>
      <c r="H9948">
        <f t="shared" si="466"/>
        <v>0</v>
      </c>
      <c r="I9948" s="26" t="str">
        <f>H9948&amp;"x"&amp;COUNTIF($H$5:H9948,H9948)</f>
        <v>0x9022</v>
      </c>
      <c r="J9948" t="str">
        <f t="shared" si="467"/>
        <v>.</v>
      </c>
    </row>
    <row r="9949" spans="7:10">
      <c r="G9949" t="str">
        <f t="shared" si="465"/>
        <v>.</v>
      </c>
      <c r="H9949">
        <f t="shared" si="466"/>
        <v>0</v>
      </c>
      <c r="I9949" s="26" t="str">
        <f>H9949&amp;"x"&amp;COUNTIF($H$5:H9949,H9949)</f>
        <v>0x9023</v>
      </c>
      <c r="J9949" t="str">
        <f t="shared" si="467"/>
        <v>.</v>
      </c>
    </row>
    <row r="9950" spans="7:10">
      <c r="G9950" t="str">
        <f t="shared" si="465"/>
        <v>.</v>
      </c>
      <c r="H9950">
        <f t="shared" si="466"/>
        <v>0</v>
      </c>
      <c r="I9950" s="26" t="str">
        <f>H9950&amp;"x"&amp;COUNTIF($H$5:H9950,H9950)</f>
        <v>0x9024</v>
      </c>
      <c r="J9950" t="str">
        <f t="shared" si="467"/>
        <v>.</v>
      </c>
    </row>
    <row r="9951" spans="7:10">
      <c r="G9951" t="str">
        <f t="shared" si="465"/>
        <v>.</v>
      </c>
      <c r="H9951">
        <f t="shared" si="466"/>
        <v>0</v>
      </c>
      <c r="I9951" s="26" t="str">
        <f>H9951&amp;"x"&amp;COUNTIF($H$5:H9951,H9951)</f>
        <v>0x9025</v>
      </c>
      <c r="J9951" t="str">
        <f t="shared" si="467"/>
        <v>.</v>
      </c>
    </row>
    <row r="9952" spans="7:10">
      <c r="G9952" t="str">
        <f t="shared" si="465"/>
        <v>.</v>
      </c>
      <c r="H9952">
        <f t="shared" si="466"/>
        <v>0</v>
      </c>
      <c r="I9952" s="26" t="str">
        <f>H9952&amp;"x"&amp;COUNTIF($H$5:H9952,H9952)</f>
        <v>0x9026</v>
      </c>
      <c r="J9952" t="str">
        <f t="shared" si="467"/>
        <v>.</v>
      </c>
    </row>
    <row r="9953" spans="7:10">
      <c r="G9953" t="str">
        <f t="shared" si="465"/>
        <v>.</v>
      </c>
      <c r="H9953">
        <f t="shared" si="466"/>
        <v>0</v>
      </c>
      <c r="I9953" s="26" t="str">
        <f>H9953&amp;"x"&amp;COUNTIF($H$5:H9953,H9953)</f>
        <v>0x9027</v>
      </c>
      <c r="J9953" t="str">
        <f t="shared" si="467"/>
        <v>.</v>
      </c>
    </row>
    <row r="9954" spans="7:10">
      <c r="G9954" t="str">
        <f t="shared" si="465"/>
        <v>.</v>
      </c>
      <c r="H9954">
        <f t="shared" si="466"/>
        <v>0</v>
      </c>
      <c r="I9954" s="26" t="str">
        <f>H9954&amp;"x"&amp;COUNTIF($H$5:H9954,H9954)</f>
        <v>0x9028</v>
      </c>
      <c r="J9954" t="str">
        <f t="shared" si="467"/>
        <v>.</v>
      </c>
    </row>
    <row r="9955" spans="7:10">
      <c r="G9955" t="str">
        <f t="shared" si="465"/>
        <v>.</v>
      </c>
      <c r="H9955">
        <f t="shared" si="466"/>
        <v>0</v>
      </c>
      <c r="I9955" s="26" t="str">
        <f>H9955&amp;"x"&amp;COUNTIF($H$5:H9955,H9955)</f>
        <v>0x9029</v>
      </c>
      <c r="J9955" t="str">
        <f t="shared" si="467"/>
        <v>.</v>
      </c>
    </row>
    <row r="9956" spans="7:10">
      <c r="G9956" t="str">
        <f t="shared" si="465"/>
        <v>.</v>
      </c>
      <c r="H9956">
        <f t="shared" si="466"/>
        <v>0</v>
      </c>
      <c r="I9956" s="26" t="str">
        <f>H9956&amp;"x"&amp;COUNTIF($H$5:H9956,H9956)</f>
        <v>0x9030</v>
      </c>
      <c r="J9956" t="str">
        <f t="shared" si="467"/>
        <v>.</v>
      </c>
    </row>
    <row r="9957" spans="7:10">
      <c r="G9957" t="str">
        <f t="shared" si="465"/>
        <v>.</v>
      </c>
      <c r="H9957">
        <f t="shared" si="466"/>
        <v>0</v>
      </c>
      <c r="I9957" s="26" t="str">
        <f>H9957&amp;"x"&amp;COUNTIF($H$5:H9957,H9957)</f>
        <v>0x9031</v>
      </c>
      <c r="J9957" t="str">
        <f t="shared" si="467"/>
        <v>.</v>
      </c>
    </row>
    <row r="9958" spans="7:10">
      <c r="G9958" t="str">
        <f t="shared" si="465"/>
        <v>.</v>
      </c>
      <c r="H9958">
        <f t="shared" si="466"/>
        <v>0</v>
      </c>
      <c r="I9958" s="26" t="str">
        <f>H9958&amp;"x"&amp;COUNTIF($H$5:H9958,H9958)</f>
        <v>0x9032</v>
      </c>
      <c r="J9958" t="str">
        <f t="shared" si="467"/>
        <v>.</v>
      </c>
    </row>
    <row r="9959" spans="7:10">
      <c r="G9959" t="str">
        <f t="shared" si="465"/>
        <v>.</v>
      </c>
      <c r="H9959">
        <f t="shared" si="466"/>
        <v>0</v>
      </c>
      <c r="I9959" s="26" t="str">
        <f>H9959&amp;"x"&amp;COUNTIF($H$5:H9959,H9959)</f>
        <v>0x9033</v>
      </c>
      <c r="J9959" t="str">
        <f t="shared" si="467"/>
        <v>.</v>
      </c>
    </row>
    <row r="9960" spans="7:10">
      <c r="G9960" t="str">
        <f t="shared" si="465"/>
        <v>.</v>
      </c>
      <c r="H9960">
        <f t="shared" si="466"/>
        <v>0</v>
      </c>
      <c r="I9960" s="26" t="str">
        <f>H9960&amp;"x"&amp;COUNTIF($H$5:H9960,H9960)</f>
        <v>0x9034</v>
      </c>
      <c r="J9960" t="str">
        <f t="shared" si="467"/>
        <v>.</v>
      </c>
    </row>
    <row r="9961" spans="7:10">
      <c r="G9961" t="str">
        <f t="shared" si="465"/>
        <v>.</v>
      </c>
      <c r="H9961">
        <f t="shared" si="466"/>
        <v>0</v>
      </c>
      <c r="I9961" s="26" t="str">
        <f>H9961&amp;"x"&amp;COUNTIF($H$5:H9961,H9961)</f>
        <v>0x9035</v>
      </c>
      <c r="J9961" t="str">
        <f t="shared" si="467"/>
        <v>.</v>
      </c>
    </row>
    <row r="9962" spans="7:10">
      <c r="G9962" t="str">
        <f t="shared" si="465"/>
        <v>.</v>
      </c>
      <c r="H9962">
        <f t="shared" si="466"/>
        <v>0</v>
      </c>
      <c r="I9962" s="26" t="str">
        <f>H9962&amp;"x"&amp;COUNTIF($H$5:H9962,H9962)</f>
        <v>0x9036</v>
      </c>
      <c r="J9962" t="str">
        <f t="shared" si="467"/>
        <v>.</v>
      </c>
    </row>
    <row r="9963" spans="7:10">
      <c r="G9963" t="str">
        <f t="shared" si="465"/>
        <v>.</v>
      </c>
      <c r="H9963">
        <f t="shared" si="466"/>
        <v>0</v>
      </c>
      <c r="I9963" s="26" t="str">
        <f>H9963&amp;"x"&amp;COUNTIF($H$5:H9963,H9963)</f>
        <v>0x9037</v>
      </c>
      <c r="J9963" t="str">
        <f t="shared" si="467"/>
        <v>.</v>
      </c>
    </row>
    <row r="9964" spans="7:10">
      <c r="G9964" t="str">
        <f t="shared" si="465"/>
        <v>.</v>
      </c>
      <c r="H9964">
        <f t="shared" si="466"/>
        <v>0</v>
      </c>
      <c r="I9964" s="26" t="str">
        <f>H9964&amp;"x"&amp;COUNTIF($H$5:H9964,H9964)</f>
        <v>0x9038</v>
      </c>
      <c r="J9964" t="str">
        <f t="shared" si="467"/>
        <v>.</v>
      </c>
    </row>
    <row r="9965" spans="7:10">
      <c r="G9965" t="str">
        <f t="shared" si="465"/>
        <v>.</v>
      </c>
      <c r="H9965">
        <f t="shared" si="466"/>
        <v>0</v>
      </c>
      <c r="I9965" s="26" t="str">
        <f>H9965&amp;"x"&amp;COUNTIF($H$5:H9965,H9965)</f>
        <v>0x9039</v>
      </c>
      <c r="J9965" t="str">
        <f t="shared" si="467"/>
        <v>.</v>
      </c>
    </row>
    <row r="9966" spans="7:10">
      <c r="G9966" t="str">
        <f t="shared" si="465"/>
        <v>.</v>
      </c>
      <c r="H9966">
        <f t="shared" si="466"/>
        <v>0</v>
      </c>
      <c r="I9966" s="26" t="str">
        <f>H9966&amp;"x"&amp;COUNTIF($H$5:H9966,H9966)</f>
        <v>0x9040</v>
      </c>
      <c r="J9966" t="str">
        <f t="shared" si="467"/>
        <v>.</v>
      </c>
    </row>
    <row r="9967" spans="7:10">
      <c r="G9967" t="str">
        <f t="shared" si="465"/>
        <v>.</v>
      </c>
      <c r="H9967">
        <f t="shared" si="466"/>
        <v>0</v>
      </c>
      <c r="I9967" s="26" t="str">
        <f>H9967&amp;"x"&amp;COUNTIF($H$5:H9967,H9967)</f>
        <v>0x9041</v>
      </c>
      <c r="J9967" t="str">
        <f t="shared" si="467"/>
        <v>.</v>
      </c>
    </row>
    <row r="9968" spans="7:10">
      <c r="G9968" t="str">
        <f t="shared" si="465"/>
        <v>.</v>
      </c>
      <c r="H9968">
        <f t="shared" si="466"/>
        <v>0</v>
      </c>
      <c r="I9968" s="26" t="str">
        <f>H9968&amp;"x"&amp;COUNTIF($H$5:H9968,H9968)</f>
        <v>0x9042</v>
      </c>
      <c r="J9968" t="str">
        <f t="shared" si="467"/>
        <v>.</v>
      </c>
    </row>
    <row r="9969" spans="7:10">
      <c r="G9969" t="str">
        <f t="shared" si="465"/>
        <v>.</v>
      </c>
      <c r="H9969">
        <f t="shared" si="466"/>
        <v>0</v>
      </c>
      <c r="I9969" s="26" t="str">
        <f>H9969&amp;"x"&amp;COUNTIF($H$5:H9969,H9969)</f>
        <v>0x9043</v>
      </c>
      <c r="J9969" t="str">
        <f t="shared" si="467"/>
        <v>.</v>
      </c>
    </row>
    <row r="9970" spans="7:10">
      <c r="G9970" t="str">
        <f t="shared" si="465"/>
        <v>.</v>
      </c>
      <c r="H9970">
        <f t="shared" si="466"/>
        <v>0</v>
      </c>
      <c r="I9970" s="26" t="str">
        <f>H9970&amp;"x"&amp;COUNTIF($H$5:H9970,H9970)</f>
        <v>0x9044</v>
      </c>
      <c r="J9970" t="str">
        <f t="shared" si="467"/>
        <v>.</v>
      </c>
    </row>
    <row r="9971" spans="7:10">
      <c r="G9971" t="str">
        <f t="shared" si="465"/>
        <v>.</v>
      </c>
      <c r="H9971">
        <f t="shared" si="466"/>
        <v>0</v>
      </c>
      <c r="I9971" s="26" t="str">
        <f>H9971&amp;"x"&amp;COUNTIF($H$5:H9971,H9971)</f>
        <v>0x9045</v>
      </c>
      <c r="J9971" t="str">
        <f t="shared" si="467"/>
        <v>.</v>
      </c>
    </row>
    <row r="9972" spans="7:10">
      <c r="G9972" t="str">
        <f t="shared" si="465"/>
        <v>.</v>
      </c>
      <c r="H9972">
        <f t="shared" si="466"/>
        <v>0</v>
      </c>
      <c r="I9972" s="26" t="str">
        <f>H9972&amp;"x"&amp;COUNTIF($H$5:H9972,H9972)</f>
        <v>0x9046</v>
      </c>
      <c r="J9972" t="str">
        <f t="shared" si="467"/>
        <v>.</v>
      </c>
    </row>
    <row r="9973" spans="7:10">
      <c r="G9973" t="str">
        <f t="shared" si="465"/>
        <v>.</v>
      </c>
      <c r="H9973">
        <f t="shared" si="466"/>
        <v>0</v>
      </c>
      <c r="I9973" s="26" t="str">
        <f>H9973&amp;"x"&amp;COUNTIF($H$5:H9973,H9973)</f>
        <v>0x9047</v>
      </c>
      <c r="J9973" t="str">
        <f t="shared" si="467"/>
        <v>.</v>
      </c>
    </row>
    <row r="9974" spans="7:10">
      <c r="G9974" t="str">
        <f t="shared" si="465"/>
        <v>.</v>
      </c>
      <c r="H9974">
        <f t="shared" si="466"/>
        <v>0</v>
      </c>
      <c r="I9974" s="26" t="str">
        <f>H9974&amp;"x"&amp;COUNTIF($H$5:H9974,H9974)</f>
        <v>0x9048</v>
      </c>
      <c r="J9974" t="str">
        <f t="shared" si="467"/>
        <v>.</v>
      </c>
    </row>
    <row r="9975" spans="7:10">
      <c r="G9975" t="str">
        <f t="shared" si="465"/>
        <v>.</v>
      </c>
      <c r="H9975">
        <f t="shared" si="466"/>
        <v>0</v>
      </c>
      <c r="I9975" s="26" t="str">
        <f>H9975&amp;"x"&amp;COUNTIF($H$5:H9975,H9975)</f>
        <v>0x9049</v>
      </c>
      <c r="J9975" t="str">
        <f t="shared" si="467"/>
        <v>.</v>
      </c>
    </row>
    <row r="9976" spans="7:10">
      <c r="G9976" t="str">
        <f t="shared" si="465"/>
        <v>.</v>
      </c>
      <c r="H9976">
        <f t="shared" si="466"/>
        <v>0</v>
      </c>
      <c r="I9976" s="26" t="str">
        <f>H9976&amp;"x"&amp;COUNTIF($H$5:H9976,H9976)</f>
        <v>0x9050</v>
      </c>
      <c r="J9976" t="str">
        <f t="shared" si="467"/>
        <v>.</v>
      </c>
    </row>
    <row r="9977" spans="7:10">
      <c r="G9977" t="str">
        <f t="shared" si="465"/>
        <v>.</v>
      </c>
      <c r="H9977">
        <f t="shared" si="466"/>
        <v>0</v>
      </c>
      <c r="I9977" s="26" t="str">
        <f>H9977&amp;"x"&amp;COUNTIF($H$5:H9977,H9977)</f>
        <v>0x9051</v>
      </c>
      <c r="J9977" t="str">
        <f t="shared" si="467"/>
        <v>.</v>
      </c>
    </row>
    <row r="9978" spans="7:10">
      <c r="G9978" t="str">
        <f t="shared" si="465"/>
        <v>.</v>
      </c>
      <c r="H9978">
        <f t="shared" si="466"/>
        <v>0</v>
      </c>
      <c r="I9978" s="26" t="str">
        <f>H9978&amp;"x"&amp;COUNTIF($H$5:H9978,H9978)</f>
        <v>0x9052</v>
      </c>
      <c r="J9978" t="str">
        <f t="shared" si="467"/>
        <v>.</v>
      </c>
    </row>
    <row r="9979" spans="7:10">
      <c r="G9979" t="str">
        <f t="shared" si="465"/>
        <v>.</v>
      </c>
      <c r="H9979">
        <f t="shared" si="466"/>
        <v>0</v>
      </c>
      <c r="I9979" s="26" t="str">
        <f>H9979&amp;"x"&amp;COUNTIF($H$5:H9979,H9979)</f>
        <v>0x9053</v>
      </c>
      <c r="J9979" t="str">
        <f t="shared" si="467"/>
        <v>.</v>
      </c>
    </row>
    <row r="9980" spans="7:10">
      <c r="G9980" t="str">
        <f t="shared" si="465"/>
        <v>.</v>
      </c>
      <c r="H9980">
        <f t="shared" si="466"/>
        <v>0</v>
      </c>
      <c r="I9980" s="26" t="str">
        <f>H9980&amp;"x"&amp;COUNTIF($H$5:H9980,H9980)</f>
        <v>0x9054</v>
      </c>
      <c r="J9980" t="str">
        <f t="shared" si="467"/>
        <v>.</v>
      </c>
    </row>
    <row r="9981" spans="7:10">
      <c r="G9981" t="str">
        <f t="shared" si="465"/>
        <v>.</v>
      </c>
      <c r="H9981">
        <f t="shared" si="466"/>
        <v>0</v>
      </c>
      <c r="I9981" s="26" t="str">
        <f>H9981&amp;"x"&amp;COUNTIF($H$5:H9981,H9981)</f>
        <v>0x9055</v>
      </c>
      <c r="J9981" t="str">
        <f t="shared" si="467"/>
        <v>.</v>
      </c>
    </row>
    <row r="9982" spans="7:10">
      <c r="G9982" t="str">
        <f t="shared" si="465"/>
        <v>.</v>
      </c>
      <c r="H9982">
        <f t="shared" si="466"/>
        <v>0</v>
      </c>
      <c r="I9982" s="26" t="str">
        <f>H9982&amp;"x"&amp;COUNTIF($H$5:H9982,H9982)</f>
        <v>0x9056</v>
      </c>
      <c r="J9982" t="str">
        <f t="shared" si="467"/>
        <v>.</v>
      </c>
    </row>
    <row r="9983" spans="7:10">
      <c r="G9983" t="str">
        <f t="shared" si="465"/>
        <v>.</v>
      </c>
      <c r="H9983">
        <f t="shared" si="466"/>
        <v>0</v>
      </c>
      <c r="I9983" s="26" t="str">
        <f>H9983&amp;"x"&amp;COUNTIF($H$5:H9983,H9983)</f>
        <v>0x9057</v>
      </c>
      <c r="J9983" t="str">
        <f t="shared" si="467"/>
        <v>.</v>
      </c>
    </row>
    <row r="9984" spans="7:10">
      <c r="G9984" t="str">
        <f t="shared" si="465"/>
        <v>.</v>
      </c>
      <c r="H9984">
        <f t="shared" si="466"/>
        <v>0</v>
      </c>
      <c r="I9984" s="26" t="str">
        <f>H9984&amp;"x"&amp;COUNTIF($H$5:H9984,H9984)</f>
        <v>0x9058</v>
      </c>
      <c r="J9984" t="str">
        <f t="shared" si="467"/>
        <v>.</v>
      </c>
    </row>
    <row r="9985" spans="7:10">
      <c r="G9985" t="str">
        <f t="shared" si="465"/>
        <v>.</v>
      </c>
      <c r="H9985">
        <f t="shared" si="466"/>
        <v>0</v>
      </c>
      <c r="I9985" s="26" t="str">
        <f>H9985&amp;"x"&amp;COUNTIF($H$5:H9985,H9985)</f>
        <v>0x9059</v>
      </c>
      <c r="J9985" t="str">
        <f t="shared" si="467"/>
        <v>.</v>
      </c>
    </row>
    <row r="9986" spans="7:10">
      <c r="G9986" t="str">
        <f t="shared" si="465"/>
        <v>.</v>
      </c>
      <c r="H9986">
        <f t="shared" si="466"/>
        <v>0</v>
      </c>
      <c r="I9986" s="26" t="str">
        <f>H9986&amp;"x"&amp;COUNTIF($H$5:H9986,H9986)</f>
        <v>0x9060</v>
      </c>
      <c r="J9986" t="str">
        <f t="shared" si="467"/>
        <v>.</v>
      </c>
    </row>
    <row r="9987" spans="7:10">
      <c r="G9987" t="str">
        <f t="shared" si="465"/>
        <v>.</v>
      </c>
      <c r="H9987">
        <f t="shared" si="466"/>
        <v>0</v>
      </c>
      <c r="I9987" s="26" t="str">
        <f>H9987&amp;"x"&amp;COUNTIF($H$5:H9987,H9987)</f>
        <v>0x9061</v>
      </c>
      <c r="J9987" t="str">
        <f t="shared" si="467"/>
        <v>.</v>
      </c>
    </row>
    <row r="9988" spans="7:10">
      <c r="G9988" t="str">
        <f t="shared" si="465"/>
        <v>.</v>
      </c>
      <c r="H9988">
        <f t="shared" si="466"/>
        <v>0</v>
      </c>
      <c r="I9988" s="26" t="str">
        <f>H9988&amp;"x"&amp;COUNTIF($H$5:H9988,H9988)</f>
        <v>0x9062</v>
      </c>
      <c r="J9988" t="str">
        <f t="shared" si="467"/>
        <v>.</v>
      </c>
    </row>
    <row r="9989" spans="7:10">
      <c r="G9989" t="str">
        <f t="shared" ref="G9989:G10052" si="468">A9989&amp;"."&amp;B9989</f>
        <v>.</v>
      </c>
      <c r="H9989">
        <f t="shared" ref="H9989:H10052" si="469">F9989</f>
        <v>0</v>
      </c>
      <c r="I9989" s="26" t="str">
        <f>H9989&amp;"x"&amp;COUNTIF($H$5:H9989,H9989)</f>
        <v>0x9063</v>
      </c>
      <c r="J9989" t="str">
        <f t="shared" ref="J9989:J10052" si="470">G9989</f>
        <v>.</v>
      </c>
    </row>
    <row r="9990" spans="7:10">
      <c r="G9990" t="str">
        <f t="shared" si="468"/>
        <v>.</v>
      </c>
      <c r="H9990">
        <f t="shared" si="469"/>
        <v>0</v>
      </c>
      <c r="I9990" s="26" t="str">
        <f>H9990&amp;"x"&amp;COUNTIF($H$5:H9990,H9990)</f>
        <v>0x9064</v>
      </c>
      <c r="J9990" t="str">
        <f t="shared" si="470"/>
        <v>.</v>
      </c>
    </row>
    <row r="9991" spans="7:10">
      <c r="G9991" t="str">
        <f t="shared" si="468"/>
        <v>.</v>
      </c>
      <c r="H9991">
        <f t="shared" si="469"/>
        <v>0</v>
      </c>
      <c r="I9991" s="26" t="str">
        <f>H9991&amp;"x"&amp;COUNTIF($H$5:H9991,H9991)</f>
        <v>0x9065</v>
      </c>
      <c r="J9991" t="str">
        <f t="shared" si="470"/>
        <v>.</v>
      </c>
    </row>
    <row r="9992" spans="7:10">
      <c r="G9992" t="str">
        <f t="shared" si="468"/>
        <v>.</v>
      </c>
      <c r="H9992">
        <f t="shared" si="469"/>
        <v>0</v>
      </c>
      <c r="I9992" s="26" t="str">
        <f>H9992&amp;"x"&amp;COUNTIF($H$5:H9992,H9992)</f>
        <v>0x9066</v>
      </c>
      <c r="J9992" t="str">
        <f t="shared" si="470"/>
        <v>.</v>
      </c>
    </row>
    <row r="9993" spans="7:10">
      <c r="G9993" t="str">
        <f t="shared" si="468"/>
        <v>.</v>
      </c>
      <c r="H9993">
        <f t="shared" si="469"/>
        <v>0</v>
      </c>
      <c r="I9993" s="26" t="str">
        <f>H9993&amp;"x"&amp;COUNTIF($H$5:H9993,H9993)</f>
        <v>0x9067</v>
      </c>
      <c r="J9993" t="str">
        <f t="shared" si="470"/>
        <v>.</v>
      </c>
    </row>
    <row r="9994" spans="7:10">
      <c r="G9994" t="str">
        <f t="shared" si="468"/>
        <v>.</v>
      </c>
      <c r="H9994">
        <f t="shared" si="469"/>
        <v>0</v>
      </c>
      <c r="I9994" s="26" t="str">
        <f>H9994&amp;"x"&amp;COUNTIF($H$5:H9994,H9994)</f>
        <v>0x9068</v>
      </c>
      <c r="J9994" t="str">
        <f t="shared" si="470"/>
        <v>.</v>
      </c>
    </row>
    <row r="9995" spans="7:10">
      <c r="G9995" t="str">
        <f t="shared" si="468"/>
        <v>.</v>
      </c>
      <c r="H9995">
        <f t="shared" si="469"/>
        <v>0</v>
      </c>
      <c r="I9995" s="26" t="str">
        <f>H9995&amp;"x"&amp;COUNTIF($H$5:H9995,H9995)</f>
        <v>0x9069</v>
      </c>
      <c r="J9995" t="str">
        <f t="shared" si="470"/>
        <v>.</v>
      </c>
    </row>
    <row r="9996" spans="7:10">
      <c r="G9996" t="str">
        <f t="shared" si="468"/>
        <v>.</v>
      </c>
      <c r="H9996">
        <f t="shared" si="469"/>
        <v>0</v>
      </c>
      <c r="I9996" s="26" t="str">
        <f>H9996&amp;"x"&amp;COUNTIF($H$5:H9996,H9996)</f>
        <v>0x9070</v>
      </c>
      <c r="J9996" t="str">
        <f t="shared" si="470"/>
        <v>.</v>
      </c>
    </row>
    <row r="9997" spans="7:10">
      <c r="G9997" t="str">
        <f t="shared" si="468"/>
        <v>.</v>
      </c>
      <c r="H9997">
        <f t="shared" si="469"/>
        <v>0</v>
      </c>
      <c r="I9997" s="26" t="str">
        <f>H9997&amp;"x"&amp;COUNTIF($H$5:H9997,H9997)</f>
        <v>0x9071</v>
      </c>
      <c r="J9997" t="str">
        <f t="shared" si="470"/>
        <v>.</v>
      </c>
    </row>
    <row r="9998" spans="7:10">
      <c r="G9998" t="str">
        <f t="shared" si="468"/>
        <v>.</v>
      </c>
      <c r="H9998">
        <f t="shared" si="469"/>
        <v>0</v>
      </c>
      <c r="I9998" s="26" t="str">
        <f>H9998&amp;"x"&amp;COUNTIF($H$5:H9998,H9998)</f>
        <v>0x9072</v>
      </c>
      <c r="J9998" t="str">
        <f t="shared" si="470"/>
        <v>.</v>
      </c>
    </row>
    <row r="9999" spans="7:10">
      <c r="G9999" t="str">
        <f t="shared" si="468"/>
        <v>.</v>
      </c>
      <c r="H9999">
        <f t="shared" si="469"/>
        <v>0</v>
      </c>
      <c r="I9999" s="26" t="str">
        <f>H9999&amp;"x"&amp;COUNTIF($H$5:H9999,H9999)</f>
        <v>0x9073</v>
      </c>
      <c r="J9999" t="str">
        <f t="shared" si="470"/>
        <v>.</v>
      </c>
    </row>
    <row r="10000" spans="7:10">
      <c r="G10000" t="str">
        <f t="shared" si="468"/>
        <v>.</v>
      </c>
      <c r="H10000">
        <f t="shared" si="469"/>
        <v>0</v>
      </c>
      <c r="I10000" s="26" t="str">
        <f>H10000&amp;"x"&amp;COUNTIF($H$5:H10000,H10000)</f>
        <v>0x9074</v>
      </c>
      <c r="J10000" t="str">
        <f t="shared" si="470"/>
        <v>.</v>
      </c>
    </row>
    <row r="10001" spans="7:10">
      <c r="G10001" t="str">
        <f t="shared" si="468"/>
        <v>.</v>
      </c>
      <c r="H10001">
        <f t="shared" si="469"/>
        <v>0</v>
      </c>
      <c r="I10001" s="26" t="str">
        <f>H10001&amp;"x"&amp;COUNTIF($H$5:H10001,H10001)</f>
        <v>0x9075</v>
      </c>
      <c r="J10001" t="str">
        <f t="shared" si="470"/>
        <v>.</v>
      </c>
    </row>
    <row r="10002" spans="7:10">
      <c r="G10002" t="str">
        <f t="shared" si="468"/>
        <v>.</v>
      </c>
      <c r="H10002">
        <f t="shared" si="469"/>
        <v>0</v>
      </c>
      <c r="I10002" s="26" t="str">
        <f>H10002&amp;"x"&amp;COUNTIF($H$5:H10002,H10002)</f>
        <v>0x9076</v>
      </c>
      <c r="J10002" t="str">
        <f t="shared" si="470"/>
        <v>.</v>
      </c>
    </row>
    <row r="10003" spans="7:10">
      <c r="G10003" t="str">
        <f t="shared" si="468"/>
        <v>.</v>
      </c>
      <c r="H10003">
        <f t="shared" si="469"/>
        <v>0</v>
      </c>
      <c r="I10003" s="26" t="str">
        <f>H10003&amp;"x"&amp;COUNTIF($H$5:H10003,H10003)</f>
        <v>0x9077</v>
      </c>
      <c r="J10003" t="str">
        <f t="shared" si="470"/>
        <v>.</v>
      </c>
    </row>
    <row r="10004" spans="7:10">
      <c r="G10004" t="str">
        <f t="shared" si="468"/>
        <v>.</v>
      </c>
      <c r="H10004">
        <f t="shared" si="469"/>
        <v>0</v>
      </c>
      <c r="I10004" s="26" t="str">
        <f>H10004&amp;"x"&amp;COUNTIF($H$5:H10004,H10004)</f>
        <v>0x9078</v>
      </c>
      <c r="J10004" t="str">
        <f t="shared" si="470"/>
        <v>.</v>
      </c>
    </row>
    <row r="10005" spans="7:10">
      <c r="G10005" t="str">
        <f t="shared" si="468"/>
        <v>.</v>
      </c>
      <c r="H10005">
        <f t="shared" si="469"/>
        <v>0</v>
      </c>
      <c r="I10005" s="26" t="str">
        <f>H10005&amp;"x"&amp;COUNTIF($H$5:H10005,H10005)</f>
        <v>0x9079</v>
      </c>
      <c r="J10005" t="str">
        <f t="shared" si="470"/>
        <v>.</v>
      </c>
    </row>
    <row r="10006" spans="7:10">
      <c r="G10006" t="str">
        <f t="shared" si="468"/>
        <v>.</v>
      </c>
      <c r="H10006">
        <f t="shared" si="469"/>
        <v>0</v>
      </c>
      <c r="I10006" s="26" t="str">
        <f>H10006&amp;"x"&amp;COUNTIF($H$5:H10006,H10006)</f>
        <v>0x9080</v>
      </c>
      <c r="J10006" t="str">
        <f t="shared" si="470"/>
        <v>.</v>
      </c>
    </row>
    <row r="10007" spans="7:10">
      <c r="G10007" t="str">
        <f t="shared" si="468"/>
        <v>.</v>
      </c>
      <c r="H10007">
        <f t="shared" si="469"/>
        <v>0</v>
      </c>
      <c r="I10007" s="26" t="str">
        <f>H10007&amp;"x"&amp;COUNTIF($H$5:H10007,H10007)</f>
        <v>0x9081</v>
      </c>
      <c r="J10007" t="str">
        <f t="shared" si="470"/>
        <v>.</v>
      </c>
    </row>
    <row r="10008" spans="7:10">
      <c r="G10008" t="str">
        <f t="shared" si="468"/>
        <v>.</v>
      </c>
      <c r="H10008">
        <f t="shared" si="469"/>
        <v>0</v>
      </c>
      <c r="I10008" s="26" t="str">
        <f>H10008&amp;"x"&amp;COUNTIF($H$5:H10008,H10008)</f>
        <v>0x9082</v>
      </c>
      <c r="J10008" t="str">
        <f t="shared" si="470"/>
        <v>.</v>
      </c>
    </row>
    <row r="10009" spans="7:10">
      <c r="G10009" t="str">
        <f t="shared" si="468"/>
        <v>.</v>
      </c>
      <c r="H10009">
        <f t="shared" si="469"/>
        <v>0</v>
      </c>
      <c r="I10009" s="26" t="str">
        <f>H10009&amp;"x"&amp;COUNTIF($H$5:H10009,H10009)</f>
        <v>0x9083</v>
      </c>
      <c r="J10009" t="str">
        <f t="shared" si="470"/>
        <v>.</v>
      </c>
    </row>
    <row r="10010" spans="7:10">
      <c r="G10010" t="str">
        <f t="shared" si="468"/>
        <v>.</v>
      </c>
      <c r="H10010">
        <f t="shared" si="469"/>
        <v>0</v>
      </c>
      <c r="I10010" s="26" t="str">
        <f>H10010&amp;"x"&amp;COUNTIF($H$5:H10010,H10010)</f>
        <v>0x9084</v>
      </c>
      <c r="J10010" t="str">
        <f t="shared" si="470"/>
        <v>.</v>
      </c>
    </row>
    <row r="10011" spans="7:10">
      <c r="G10011" t="str">
        <f t="shared" si="468"/>
        <v>.</v>
      </c>
      <c r="H10011">
        <f t="shared" si="469"/>
        <v>0</v>
      </c>
      <c r="I10011" s="26" t="str">
        <f>H10011&amp;"x"&amp;COUNTIF($H$5:H10011,H10011)</f>
        <v>0x9085</v>
      </c>
      <c r="J10011" t="str">
        <f t="shared" si="470"/>
        <v>.</v>
      </c>
    </row>
    <row r="10012" spans="7:10">
      <c r="G10012" t="str">
        <f t="shared" si="468"/>
        <v>.</v>
      </c>
      <c r="H10012">
        <f t="shared" si="469"/>
        <v>0</v>
      </c>
      <c r="I10012" s="26" t="str">
        <f>H10012&amp;"x"&amp;COUNTIF($H$5:H10012,H10012)</f>
        <v>0x9086</v>
      </c>
      <c r="J10012" t="str">
        <f t="shared" si="470"/>
        <v>.</v>
      </c>
    </row>
    <row r="10013" spans="7:10">
      <c r="G10013" t="str">
        <f t="shared" si="468"/>
        <v>.</v>
      </c>
      <c r="H10013">
        <f t="shared" si="469"/>
        <v>0</v>
      </c>
      <c r="I10013" s="26" t="str">
        <f>H10013&amp;"x"&amp;COUNTIF($H$5:H10013,H10013)</f>
        <v>0x9087</v>
      </c>
      <c r="J10013" t="str">
        <f t="shared" si="470"/>
        <v>.</v>
      </c>
    </row>
    <row r="10014" spans="7:10">
      <c r="G10014" t="str">
        <f t="shared" si="468"/>
        <v>.</v>
      </c>
      <c r="H10014">
        <f t="shared" si="469"/>
        <v>0</v>
      </c>
      <c r="I10014" s="26" t="str">
        <f>H10014&amp;"x"&amp;COUNTIF($H$5:H10014,H10014)</f>
        <v>0x9088</v>
      </c>
      <c r="J10014" t="str">
        <f t="shared" si="470"/>
        <v>.</v>
      </c>
    </row>
    <row r="10015" spans="7:10">
      <c r="G10015" t="str">
        <f t="shared" si="468"/>
        <v>.</v>
      </c>
      <c r="H10015">
        <f t="shared" si="469"/>
        <v>0</v>
      </c>
      <c r="I10015" s="26" t="str">
        <f>H10015&amp;"x"&amp;COUNTIF($H$5:H10015,H10015)</f>
        <v>0x9089</v>
      </c>
      <c r="J10015" t="str">
        <f t="shared" si="470"/>
        <v>.</v>
      </c>
    </row>
    <row r="10016" spans="7:10">
      <c r="G10016" t="str">
        <f t="shared" si="468"/>
        <v>.</v>
      </c>
      <c r="H10016">
        <f t="shared" si="469"/>
        <v>0</v>
      </c>
      <c r="I10016" s="26" t="str">
        <f>H10016&amp;"x"&amp;COUNTIF($H$5:H10016,H10016)</f>
        <v>0x9090</v>
      </c>
      <c r="J10016" t="str">
        <f t="shared" si="470"/>
        <v>.</v>
      </c>
    </row>
    <row r="10017" spans="7:10">
      <c r="G10017" t="str">
        <f t="shared" si="468"/>
        <v>.</v>
      </c>
      <c r="H10017">
        <f t="shared" si="469"/>
        <v>0</v>
      </c>
      <c r="I10017" s="26" t="str">
        <f>H10017&amp;"x"&amp;COUNTIF($H$5:H10017,H10017)</f>
        <v>0x9091</v>
      </c>
      <c r="J10017" t="str">
        <f t="shared" si="470"/>
        <v>.</v>
      </c>
    </row>
    <row r="10018" spans="7:10">
      <c r="G10018" t="str">
        <f t="shared" si="468"/>
        <v>.</v>
      </c>
      <c r="H10018">
        <f t="shared" si="469"/>
        <v>0</v>
      </c>
      <c r="I10018" s="26" t="str">
        <f>H10018&amp;"x"&amp;COUNTIF($H$5:H10018,H10018)</f>
        <v>0x9092</v>
      </c>
      <c r="J10018" t="str">
        <f t="shared" si="470"/>
        <v>.</v>
      </c>
    </row>
    <row r="10019" spans="7:10">
      <c r="G10019" t="str">
        <f t="shared" si="468"/>
        <v>.</v>
      </c>
      <c r="H10019">
        <f t="shared" si="469"/>
        <v>0</v>
      </c>
      <c r="I10019" s="26" t="str">
        <f>H10019&amp;"x"&amp;COUNTIF($H$5:H10019,H10019)</f>
        <v>0x9093</v>
      </c>
      <c r="J10019" t="str">
        <f t="shared" si="470"/>
        <v>.</v>
      </c>
    </row>
    <row r="10020" spans="7:10">
      <c r="G10020" t="str">
        <f t="shared" si="468"/>
        <v>.</v>
      </c>
      <c r="H10020">
        <f t="shared" si="469"/>
        <v>0</v>
      </c>
      <c r="I10020" s="26" t="str">
        <f>H10020&amp;"x"&amp;COUNTIF($H$5:H10020,H10020)</f>
        <v>0x9094</v>
      </c>
      <c r="J10020" t="str">
        <f t="shared" si="470"/>
        <v>.</v>
      </c>
    </row>
    <row r="10021" spans="7:10">
      <c r="G10021" t="str">
        <f t="shared" si="468"/>
        <v>.</v>
      </c>
      <c r="H10021">
        <f t="shared" si="469"/>
        <v>0</v>
      </c>
      <c r="I10021" s="26" t="str">
        <f>H10021&amp;"x"&amp;COUNTIF($H$5:H10021,H10021)</f>
        <v>0x9095</v>
      </c>
      <c r="J10021" t="str">
        <f t="shared" si="470"/>
        <v>.</v>
      </c>
    </row>
    <row r="10022" spans="7:10">
      <c r="G10022" t="str">
        <f t="shared" si="468"/>
        <v>.</v>
      </c>
      <c r="H10022">
        <f t="shared" si="469"/>
        <v>0</v>
      </c>
      <c r="I10022" s="26" t="str">
        <f>H10022&amp;"x"&amp;COUNTIF($H$5:H10022,H10022)</f>
        <v>0x9096</v>
      </c>
      <c r="J10022" t="str">
        <f t="shared" si="470"/>
        <v>.</v>
      </c>
    </row>
    <row r="10023" spans="7:10">
      <c r="G10023" t="str">
        <f t="shared" si="468"/>
        <v>.</v>
      </c>
      <c r="H10023">
        <f t="shared" si="469"/>
        <v>0</v>
      </c>
      <c r="I10023" s="26" t="str">
        <f>H10023&amp;"x"&amp;COUNTIF($H$5:H10023,H10023)</f>
        <v>0x9097</v>
      </c>
      <c r="J10023" t="str">
        <f t="shared" si="470"/>
        <v>.</v>
      </c>
    </row>
    <row r="10024" spans="7:10">
      <c r="G10024" t="str">
        <f t="shared" si="468"/>
        <v>.</v>
      </c>
      <c r="H10024">
        <f t="shared" si="469"/>
        <v>0</v>
      </c>
      <c r="I10024" s="26" t="str">
        <f>H10024&amp;"x"&amp;COUNTIF($H$5:H10024,H10024)</f>
        <v>0x9098</v>
      </c>
      <c r="J10024" t="str">
        <f t="shared" si="470"/>
        <v>.</v>
      </c>
    </row>
    <row r="10025" spans="7:10">
      <c r="G10025" t="str">
        <f t="shared" si="468"/>
        <v>.</v>
      </c>
      <c r="H10025">
        <f t="shared" si="469"/>
        <v>0</v>
      </c>
      <c r="I10025" s="26" t="str">
        <f>H10025&amp;"x"&amp;COUNTIF($H$5:H10025,H10025)</f>
        <v>0x9099</v>
      </c>
      <c r="J10025" t="str">
        <f t="shared" si="470"/>
        <v>.</v>
      </c>
    </row>
    <row r="10026" spans="7:10">
      <c r="G10026" t="str">
        <f t="shared" si="468"/>
        <v>.</v>
      </c>
      <c r="H10026">
        <f t="shared" si="469"/>
        <v>0</v>
      </c>
      <c r="I10026" s="26" t="str">
        <f>H10026&amp;"x"&amp;COUNTIF($H$5:H10026,H10026)</f>
        <v>0x9100</v>
      </c>
      <c r="J10026" t="str">
        <f t="shared" si="470"/>
        <v>.</v>
      </c>
    </row>
    <row r="10027" spans="7:10">
      <c r="G10027" t="str">
        <f t="shared" si="468"/>
        <v>.</v>
      </c>
      <c r="H10027">
        <f t="shared" si="469"/>
        <v>0</v>
      </c>
      <c r="I10027" s="26" t="str">
        <f>H10027&amp;"x"&amp;COUNTIF($H$5:H10027,H10027)</f>
        <v>0x9101</v>
      </c>
      <c r="J10027" t="str">
        <f t="shared" si="470"/>
        <v>.</v>
      </c>
    </row>
    <row r="10028" spans="7:10">
      <c r="G10028" t="str">
        <f t="shared" si="468"/>
        <v>.</v>
      </c>
      <c r="H10028">
        <f t="shared" si="469"/>
        <v>0</v>
      </c>
      <c r="I10028" s="26" t="str">
        <f>H10028&amp;"x"&amp;COUNTIF($H$5:H10028,H10028)</f>
        <v>0x9102</v>
      </c>
      <c r="J10028" t="str">
        <f t="shared" si="470"/>
        <v>.</v>
      </c>
    </row>
    <row r="10029" spans="7:10">
      <c r="G10029" t="str">
        <f t="shared" si="468"/>
        <v>.</v>
      </c>
      <c r="H10029">
        <f t="shared" si="469"/>
        <v>0</v>
      </c>
      <c r="I10029" s="26" t="str">
        <f>H10029&amp;"x"&amp;COUNTIF($H$5:H10029,H10029)</f>
        <v>0x9103</v>
      </c>
      <c r="J10029" t="str">
        <f t="shared" si="470"/>
        <v>.</v>
      </c>
    </row>
    <row r="10030" spans="7:10">
      <c r="G10030" t="str">
        <f t="shared" si="468"/>
        <v>.</v>
      </c>
      <c r="H10030">
        <f t="shared" si="469"/>
        <v>0</v>
      </c>
      <c r="I10030" s="26" t="str">
        <f>H10030&amp;"x"&amp;COUNTIF($H$5:H10030,H10030)</f>
        <v>0x9104</v>
      </c>
      <c r="J10030" t="str">
        <f t="shared" si="470"/>
        <v>.</v>
      </c>
    </row>
    <row r="10031" spans="7:10">
      <c r="G10031" t="str">
        <f t="shared" si="468"/>
        <v>.</v>
      </c>
      <c r="H10031">
        <f t="shared" si="469"/>
        <v>0</v>
      </c>
      <c r="I10031" s="26" t="str">
        <f>H10031&amp;"x"&amp;COUNTIF($H$5:H10031,H10031)</f>
        <v>0x9105</v>
      </c>
      <c r="J10031" t="str">
        <f t="shared" si="470"/>
        <v>.</v>
      </c>
    </row>
    <row r="10032" spans="7:10">
      <c r="G10032" t="str">
        <f t="shared" si="468"/>
        <v>.</v>
      </c>
      <c r="H10032">
        <f t="shared" si="469"/>
        <v>0</v>
      </c>
      <c r="I10032" s="26" t="str">
        <f>H10032&amp;"x"&amp;COUNTIF($H$5:H10032,H10032)</f>
        <v>0x9106</v>
      </c>
      <c r="J10032" t="str">
        <f t="shared" si="470"/>
        <v>.</v>
      </c>
    </row>
    <row r="10033" spans="7:10">
      <c r="G10033" t="str">
        <f t="shared" si="468"/>
        <v>.</v>
      </c>
      <c r="H10033">
        <f t="shared" si="469"/>
        <v>0</v>
      </c>
      <c r="I10033" s="26" t="str">
        <f>H10033&amp;"x"&amp;COUNTIF($H$5:H10033,H10033)</f>
        <v>0x9107</v>
      </c>
      <c r="J10033" t="str">
        <f t="shared" si="470"/>
        <v>.</v>
      </c>
    </row>
    <row r="10034" spans="7:10">
      <c r="G10034" t="str">
        <f t="shared" si="468"/>
        <v>.</v>
      </c>
      <c r="H10034">
        <f t="shared" si="469"/>
        <v>0</v>
      </c>
      <c r="I10034" s="26" t="str">
        <f>H10034&amp;"x"&amp;COUNTIF($H$5:H10034,H10034)</f>
        <v>0x9108</v>
      </c>
      <c r="J10034" t="str">
        <f t="shared" si="470"/>
        <v>.</v>
      </c>
    </row>
    <row r="10035" spans="7:10">
      <c r="G10035" t="str">
        <f t="shared" si="468"/>
        <v>.</v>
      </c>
      <c r="H10035">
        <f t="shared" si="469"/>
        <v>0</v>
      </c>
      <c r="I10035" s="26" t="str">
        <f>H10035&amp;"x"&amp;COUNTIF($H$5:H10035,H10035)</f>
        <v>0x9109</v>
      </c>
      <c r="J10035" t="str">
        <f t="shared" si="470"/>
        <v>.</v>
      </c>
    </row>
    <row r="10036" spans="7:10">
      <c r="G10036" t="str">
        <f t="shared" si="468"/>
        <v>.</v>
      </c>
      <c r="H10036">
        <f t="shared" si="469"/>
        <v>0</v>
      </c>
      <c r="I10036" s="26" t="str">
        <f>H10036&amp;"x"&amp;COUNTIF($H$5:H10036,H10036)</f>
        <v>0x9110</v>
      </c>
      <c r="J10036" t="str">
        <f t="shared" si="470"/>
        <v>.</v>
      </c>
    </row>
    <row r="10037" spans="7:10">
      <c r="G10037" t="str">
        <f t="shared" si="468"/>
        <v>.</v>
      </c>
      <c r="H10037">
        <f t="shared" si="469"/>
        <v>0</v>
      </c>
      <c r="I10037" s="26" t="str">
        <f>H10037&amp;"x"&amp;COUNTIF($H$5:H10037,H10037)</f>
        <v>0x9111</v>
      </c>
      <c r="J10037" t="str">
        <f t="shared" si="470"/>
        <v>.</v>
      </c>
    </row>
    <row r="10038" spans="7:10">
      <c r="G10038" t="str">
        <f t="shared" si="468"/>
        <v>.</v>
      </c>
      <c r="H10038">
        <f t="shared" si="469"/>
        <v>0</v>
      </c>
      <c r="I10038" s="26" t="str">
        <f>H10038&amp;"x"&amp;COUNTIF($H$5:H10038,H10038)</f>
        <v>0x9112</v>
      </c>
      <c r="J10038" t="str">
        <f t="shared" si="470"/>
        <v>.</v>
      </c>
    </row>
    <row r="10039" spans="7:10">
      <c r="G10039" t="str">
        <f t="shared" si="468"/>
        <v>.</v>
      </c>
      <c r="H10039">
        <f t="shared" si="469"/>
        <v>0</v>
      </c>
      <c r="I10039" s="26" t="str">
        <f>H10039&amp;"x"&amp;COUNTIF($H$5:H10039,H10039)</f>
        <v>0x9113</v>
      </c>
      <c r="J10039" t="str">
        <f t="shared" si="470"/>
        <v>.</v>
      </c>
    </row>
    <row r="10040" spans="7:10">
      <c r="G10040" t="str">
        <f t="shared" si="468"/>
        <v>.</v>
      </c>
      <c r="H10040">
        <f t="shared" si="469"/>
        <v>0</v>
      </c>
      <c r="I10040" s="26" t="str">
        <f>H10040&amp;"x"&amp;COUNTIF($H$5:H10040,H10040)</f>
        <v>0x9114</v>
      </c>
      <c r="J10040" t="str">
        <f t="shared" si="470"/>
        <v>.</v>
      </c>
    </row>
    <row r="10041" spans="7:10">
      <c r="G10041" t="str">
        <f t="shared" si="468"/>
        <v>.</v>
      </c>
      <c r="H10041">
        <f t="shared" si="469"/>
        <v>0</v>
      </c>
      <c r="I10041" s="26" t="str">
        <f>H10041&amp;"x"&amp;COUNTIF($H$5:H10041,H10041)</f>
        <v>0x9115</v>
      </c>
      <c r="J10041" t="str">
        <f t="shared" si="470"/>
        <v>.</v>
      </c>
    </row>
    <row r="10042" spans="7:10">
      <c r="G10042" t="str">
        <f t="shared" si="468"/>
        <v>.</v>
      </c>
      <c r="H10042">
        <f t="shared" si="469"/>
        <v>0</v>
      </c>
      <c r="I10042" s="26" t="str">
        <f>H10042&amp;"x"&amp;COUNTIF($H$5:H10042,H10042)</f>
        <v>0x9116</v>
      </c>
      <c r="J10042" t="str">
        <f t="shared" si="470"/>
        <v>.</v>
      </c>
    </row>
    <row r="10043" spans="7:10">
      <c r="G10043" t="str">
        <f t="shared" si="468"/>
        <v>.</v>
      </c>
      <c r="H10043">
        <f t="shared" si="469"/>
        <v>0</v>
      </c>
      <c r="I10043" s="26" t="str">
        <f>H10043&amp;"x"&amp;COUNTIF($H$5:H10043,H10043)</f>
        <v>0x9117</v>
      </c>
      <c r="J10043" t="str">
        <f t="shared" si="470"/>
        <v>.</v>
      </c>
    </row>
    <row r="10044" spans="7:10">
      <c r="G10044" t="str">
        <f t="shared" si="468"/>
        <v>.</v>
      </c>
      <c r="H10044">
        <f t="shared" si="469"/>
        <v>0</v>
      </c>
      <c r="I10044" s="26" t="str">
        <f>H10044&amp;"x"&amp;COUNTIF($H$5:H10044,H10044)</f>
        <v>0x9118</v>
      </c>
      <c r="J10044" t="str">
        <f t="shared" si="470"/>
        <v>.</v>
      </c>
    </row>
    <row r="10045" spans="7:10">
      <c r="G10045" t="str">
        <f t="shared" si="468"/>
        <v>.</v>
      </c>
      <c r="H10045">
        <f t="shared" si="469"/>
        <v>0</v>
      </c>
      <c r="I10045" s="26" t="str">
        <f>H10045&amp;"x"&amp;COUNTIF($H$5:H10045,H10045)</f>
        <v>0x9119</v>
      </c>
      <c r="J10045" t="str">
        <f t="shared" si="470"/>
        <v>.</v>
      </c>
    </row>
    <row r="10046" spans="7:10">
      <c r="G10046" t="str">
        <f t="shared" si="468"/>
        <v>.</v>
      </c>
      <c r="H10046">
        <f t="shared" si="469"/>
        <v>0</v>
      </c>
      <c r="I10046" s="26" t="str">
        <f>H10046&amp;"x"&amp;COUNTIF($H$5:H10046,H10046)</f>
        <v>0x9120</v>
      </c>
      <c r="J10046" t="str">
        <f t="shared" si="470"/>
        <v>.</v>
      </c>
    </row>
    <row r="10047" spans="7:10">
      <c r="G10047" t="str">
        <f t="shared" si="468"/>
        <v>.</v>
      </c>
      <c r="H10047">
        <f t="shared" si="469"/>
        <v>0</v>
      </c>
      <c r="I10047" s="26" t="str">
        <f>H10047&amp;"x"&amp;COUNTIF($H$5:H10047,H10047)</f>
        <v>0x9121</v>
      </c>
      <c r="J10047" t="str">
        <f t="shared" si="470"/>
        <v>.</v>
      </c>
    </row>
    <row r="10048" spans="7:10">
      <c r="G10048" t="str">
        <f t="shared" si="468"/>
        <v>.</v>
      </c>
      <c r="H10048">
        <f t="shared" si="469"/>
        <v>0</v>
      </c>
      <c r="I10048" s="26" t="str">
        <f>H10048&amp;"x"&amp;COUNTIF($H$5:H10048,H10048)</f>
        <v>0x9122</v>
      </c>
      <c r="J10048" t="str">
        <f t="shared" si="470"/>
        <v>.</v>
      </c>
    </row>
    <row r="10049" spans="7:10">
      <c r="G10049" t="str">
        <f t="shared" si="468"/>
        <v>.</v>
      </c>
      <c r="H10049">
        <f t="shared" si="469"/>
        <v>0</v>
      </c>
      <c r="I10049" s="26" t="str">
        <f>H10049&amp;"x"&amp;COUNTIF($H$5:H10049,H10049)</f>
        <v>0x9123</v>
      </c>
      <c r="J10049" t="str">
        <f t="shared" si="470"/>
        <v>.</v>
      </c>
    </row>
    <row r="10050" spans="7:10">
      <c r="G10050" t="str">
        <f t="shared" si="468"/>
        <v>.</v>
      </c>
      <c r="H10050">
        <f t="shared" si="469"/>
        <v>0</v>
      </c>
      <c r="I10050" s="26" t="str">
        <f>H10050&amp;"x"&amp;COUNTIF($H$5:H10050,H10050)</f>
        <v>0x9124</v>
      </c>
      <c r="J10050" t="str">
        <f t="shared" si="470"/>
        <v>.</v>
      </c>
    </row>
    <row r="10051" spans="7:10">
      <c r="G10051" t="str">
        <f t="shared" si="468"/>
        <v>.</v>
      </c>
      <c r="H10051">
        <f t="shared" si="469"/>
        <v>0</v>
      </c>
      <c r="I10051" s="26" t="str">
        <f>H10051&amp;"x"&amp;COUNTIF($H$5:H10051,H10051)</f>
        <v>0x9125</v>
      </c>
      <c r="J10051" t="str">
        <f t="shared" si="470"/>
        <v>.</v>
      </c>
    </row>
    <row r="10052" spans="7:10">
      <c r="G10052" t="str">
        <f t="shared" si="468"/>
        <v>.</v>
      </c>
      <c r="H10052">
        <f t="shared" si="469"/>
        <v>0</v>
      </c>
      <c r="I10052" s="26" t="str">
        <f>H10052&amp;"x"&amp;COUNTIF($H$5:H10052,H10052)</f>
        <v>0x9126</v>
      </c>
      <c r="J10052" t="str">
        <f t="shared" si="470"/>
        <v>.</v>
      </c>
    </row>
    <row r="10053" spans="7:10">
      <c r="G10053" t="str">
        <f t="shared" ref="G10053:G10116" si="471">A10053&amp;"."&amp;B10053</f>
        <v>.</v>
      </c>
      <c r="H10053">
        <f t="shared" ref="H10053:H10116" si="472">F10053</f>
        <v>0</v>
      </c>
      <c r="I10053" s="26" t="str">
        <f>H10053&amp;"x"&amp;COUNTIF($H$5:H10053,H10053)</f>
        <v>0x9127</v>
      </c>
      <c r="J10053" t="str">
        <f t="shared" ref="J10053:J10116" si="473">G10053</f>
        <v>.</v>
      </c>
    </row>
    <row r="10054" spans="7:10">
      <c r="G10054" t="str">
        <f t="shared" si="471"/>
        <v>.</v>
      </c>
      <c r="H10054">
        <f t="shared" si="472"/>
        <v>0</v>
      </c>
      <c r="I10054" s="26" t="str">
        <f>H10054&amp;"x"&amp;COUNTIF($H$5:H10054,H10054)</f>
        <v>0x9128</v>
      </c>
      <c r="J10054" t="str">
        <f t="shared" si="473"/>
        <v>.</v>
      </c>
    </row>
    <row r="10055" spans="7:10">
      <c r="G10055" t="str">
        <f t="shared" si="471"/>
        <v>.</v>
      </c>
      <c r="H10055">
        <f t="shared" si="472"/>
        <v>0</v>
      </c>
      <c r="I10055" s="26" t="str">
        <f>H10055&amp;"x"&amp;COUNTIF($H$5:H10055,H10055)</f>
        <v>0x9129</v>
      </c>
      <c r="J10055" t="str">
        <f t="shared" si="473"/>
        <v>.</v>
      </c>
    </row>
    <row r="10056" spans="7:10">
      <c r="G10056" t="str">
        <f t="shared" si="471"/>
        <v>.</v>
      </c>
      <c r="H10056">
        <f t="shared" si="472"/>
        <v>0</v>
      </c>
      <c r="I10056" s="26" t="str">
        <f>H10056&amp;"x"&amp;COUNTIF($H$5:H10056,H10056)</f>
        <v>0x9130</v>
      </c>
      <c r="J10056" t="str">
        <f t="shared" si="473"/>
        <v>.</v>
      </c>
    </row>
    <row r="10057" spans="7:10">
      <c r="G10057" t="str">
        <f t="shared" si="471"/>
        <v>.</v>
      </c>
      <c r="H10057">
        <f t="shared" si="472"/>
        <v>0</v>
      </c>
      <c r="I10057" s="26" t="str">
        <f>H10057&amp;"x"&amp;COUNTIF($H$5:H10057,H10057)</f>
        <v>0x9131</v>
      </c>
      <c r="J10057" t="str">
        <f t="shared" si="473"/>
        <v>.</v>
      </c>
    </row>
    <row r="10058" spans="7:10">
      <c r="G10058" t="str">
        <f t="shared" si="471"/>
        <v>.</v>
      </c>
      <c r="H10058">
        <f t="shared" si="472"/>
        <v>0</v>
      </c>
      <c r="I10058" s="26" t="str">
        <f>H10058&amp;"x"&amp;COUNTIF($H$5:H10058,H10058)</f>
        <v>0x9132</v>
      </c>
      <c r="J10058" t="str">
        <f t="shared" si="473"/>
        <v>.</v>
      </c>
    </row>
    <row r="10059" spans="7:10">
      <c r="G10059" t="str">
        <f t="shared" si="471"/>
        <v>.</v>
      </c>
      <c r="H10059">
        <f t="shared" si="472"/>
        <v>0</v>
      </c>
      <c r="I10059" s="26" t="str">
        <f>H10059&amp;"x"&amp;COUNTIF($H$5:H10059,H10059)</f>
        <v>0x9133</v>
      </c>
      <c r="J10059" t="str">
        <f t="shared" si="473"/>
        <v>.</v>
      </c>
    </row>
    <row r="10060" spans="7:10">
      <c r="G10060" t="str">
        <f t="shared" si="471"/>
        <v>.</v>
      </c>
      <c r="H10060">
        <f t="shared" si="472"/>
        <v>0</v>
      </c>
      <c r="I10060" s="26" t="str">
        <f>H10060&amp;"x"&amp;COUNTIF($H$5:H10060,H10060)</f>
        <v>0x9134</v>
      </c>
      <c r="J10060" t="str">
        <f t="shared" si="473"/>
        <v>.</v>
      </c>
    </row>
    <row r="10061" spans="7:10">
      <c r="G10061" t="str">
        <f t="shared" si="471"/>
        <v>.</v>
      </c>
      <c r="H10061">
        <f t="shared" si="472"/>
        <v>0</v>
      </c>
      <c r="I10061" s="26" t="str">
        <f>H10061&amp;"x"&amp;COUNTIF($H$5:H10061,H10061)</f>
        <v>0x9135</v>
      </c>
      <c r="J10061" t="str">
        <f t="shared" si="473"/>
        <v>.</v>
      </c>
    </row>
    <row r="10062" spans="7:10">
      <c r="G10062" t="str">
        <f t="shared" si="471"/>
        <v>.</v>
      </c>
      <c r="H10062">
        <f t="shared" si="472"/>
        <v>0</v>
      </c>
      <c r="I10062" s="26" t="str">
        <f>H10062&amp;"x"&amp;COUNTIF($H$5:H10062,H10062)</f>
        <v>0x9136</v>
      </c>
      <c r="J10062" t="str">
        <f t="shared" si="473"/>
        <v>.</v>
      </c>
    </row>
    <row r="10063" spans="7:10">
      <c r="G10063" t="str">
        <f t="shared" si="471"/>
        <v>.</v>
      </c>
      <c r="H10063">
        <f t="shared" si="472"/>
        <v>0</v>
      </c>
      <c r="I10063" s="26" t="str">
        <f>H10063&amp;"x"&amp;COUNTIF($H$5:H10063,H10063)</f>
        <v>0x9137</v>
      </c>
      <c r="J10063" t="str">
        <f t="shared" si="473"/>
        <v>.</v>
      </c>
    </row>
    <row r="10064" spans="7:10">
      <c r="G10064" t="str">
        <f t="shared" si="471"/>
        <v>.</v>
      </c>
      <c r="H10064">
        <f t="shared" si="472"/>
        <v>0</v>
      </c>
      <c r="I10064" s="26" t="str">
        <f>H10064&amp;"x"&amp;COUNTIF($H$5:H10064,H10064)</f>
        <v>0x9138</v>
      </c>
      <c r="J10064" t="str">
        <f t="shared" si="473"/>
        <v>.</v>
      </c>
    </row>
    <row r="10065" spans="7:10">
      <c r="G10065" t="str">
        <f t="shared" si="471"/>
        <v>.</v>
      </c>
      <c r="H10065">
        <f t="shared" si="472"/>
        <v>0</v>
      </c>
      <c r="I10065" s="26" t="str">
        <f>H10065&amp;"x"&amp;COUNTIF($H$5:H10065,H10065)</f>
        <v>0x9139</v>
      </c>
      <c r="J10065" t="str">
        <f t="shared" si="473"/>
        <v>.</v>
      </c>
    </row>
    <row r="10066" spans="7:10">
      <c r="G10066" t="str">
        <f t="shared" si="471"/>
        <v>.</v>
      </c>
      <c r="H10066">
        <f t="shared" si="472"/>
        <v>0</v>
      </c>
      <c r="I10066" s="26" t="str">
        <f>H10066&amp;"x"&amp;COUNTIF($H$5:H10066,H10066)</f>
        <v>0x9140</v>
      </c>
      <c r="J10066" t="str">
        <f t="shared" si="473"/>
        <v>.</v>
      </c>
    </row>
    <row r="10067" spans="7:10">
      <c r="G10067" t="str">
        <f t="shared" si="471"/>
        <v>.</v>
      </c>
      <c r="H10067">
        <f t="shared" si="472"/>
        <v>0</v>
      </c>
      <c r="I10067" s="26" t="str">
        <f>H10067&amp;"x"&amp;COUNTIF($H$5:H10067,H10067)</f>
        <v>0x9141</v>
      </c>
      <c r="J10067" t="str">
        <f t="shared" si="473"/>
        <v>.</v>
      </c>
    </row>
    <row r="10068" spans="7:10">
      <c r="G10068" t="str">
        <f t="shared" si="471"/>
        <v>.</v>
      </c>
      <c r="H10068">
        <f t="shared" si="472"/>
        <v>0</v>
      </c>
      <c r="I10068" s="26" t="str">
        <f>H10068&amp;"x"&amp;COUNTIF($H$5:H10068,H10068)</f>
        <v>0x9142</v>
      </c>
      <c r="J10068" t="str">
        <f t="shared" si="473"/>
        <v>.</v>
      </c>
    </row>
    <row r="10069" spans="7:10">
      <c r="G10069" t="str">
        <f t="shared" si="471"/>
        <v>.</v>
      </c>
      <c r="H10069">
        <f t="shared" si="472"/>
        <v>0</v>
      </c>
      <c r="I10069" s="26" t="str">
        <f>H10069&amp;"x"&amp;COUNTIF($H$5:H10069,H10069)</f>
        <v>0x9143</v>
      </c>
      <c r="J10069" t="str">
        <f t="shared" si="473"/>
        <v>.</v>
      </c>
    </row>
    <row r="10070" spans="7:10">
      <c r="G10070" t="str">
        <f t="shared" si="471"/>
        <v>.</v>
      </c>
      <c r="H10070">
        <f t="shared" si="472"/>
        <v>0</v>
      </c>
      <c r="I10070" s="26" t="str">
        <f>H10070&amp;"x"&amp;COUNTIF($H$5:H10070,H10070)</f>
        <v>0x9144</v>
      </c>
      <c r="J10070" t="str">
        <f t="shared" si="473"/>
        <v>.</v>
      </c>
    </row>
    <row r="10071" spans="7:10">
      <c r="G10071" t="str">
        <f t="shared" si="471"/>
        <v>.</v>
      </c>
      <c r="H10071">
        <f t="shared" si="472"/>
        <v>0</v>
      </c>
      <c r="I10071" s="26" t="str">
        <f>H10071&amp;"x"&amp;COUNTIF($H$5:H10071,H10071)</f>
        <v>0x9145</v>
      </c>
      <c r="J10071" t="str">
        <f t="shared" si="473"/>
        <v>.</v>
      </c>
    </row>
    <row r="10072" spans="7:10">
      <c r="G10072" t="str">
        <f t="shared" si="471"/>
        <v>.</v>
      </c>
      <c r="H10072">
        <f t="shared" si="472"/>
        <v>0</v>
      </c>
      <c r="I10072" s="26" t="str">
        <f>H10072&amp;"x"&amp;COUNTIF($H$5:H10072,H10072)</f>
        <v>0x9146</v>
      </c>
      <c r="J10072" t="str">
        <f t="shared" si="473"/>
        <v>.</v>
      </c>
    </row>
    <row r="10073" spans="7:10">
      <c r="G10073" t="str">
        <f t="shared" si="471"/>
        <v>.</v>
      </c>
      <c r="H10073">
        <f t="shared" si="472"/>
        <v>0</v>
      </c>
      <c r="I10073" s="26" t="str">
        <f>H10073&amp;"x"&amp;COUNTIF($H$5:H10073,H10073)</f>
        <v>0x9147</v>
      </c>
      <c r="J10073" t="str">
        <f t="shared" si="473"/>
        <v>.</v>
      </c>
    </row>
    <row r="10074" spans="7:10">
      <c r="G10074" t="str">
        <f t="shared" si="471"/>
        <v>.</v>
      </c>
      <c r="H10074">
        <f t="shared" si="472"/>
        <v>0</v>
      </c>
      <c r="I10074" s="26" t="str">
        <f>H10074&amp;"x"&amp;COUNTIF($H$5:H10074,H10074)</f>
        <v>0x9148</v>
      </c>
      <c r="J10074" t="str">
        <f t="shared" si="473"/>
        <v>.</v>
      </c>
    </row>
    <row r="10075" spans="7:10">
      <c r="G10075" t="str">
        <f t="shared" si="471"/>
        <v>.</v>
      </c>
      <c r="H10075">
        <f t="shared" si="472"/>
        <v>0</v>
      </c>
      <c r="I10075" s="26" t="str">
        <f>H10075&amp;"x"&amp;COUNTIF($H$5:H10075,H10075)</f>
        <v>0x9149</v>
      </c>
      <c r="J10075" t="str">
        <f t="shared" si="473"/>
        <v>.</v>
      </c>
    </row>
    <row r="10076" spans="7:10">
      <c r="G10076" t="str">
        <f t="shared" si="471"/>
        <v>.</v>
      </c>
      <c r="H10076">
        <f t="shared" si="472"/>
        <v>0</v>
      </c>
      <c r="I10076" s="26" t="str">
        <f>H10076&amp;"x"&amp;COUNTIF($H$5:H10076,H10076)</f>
        <v>0x9150</v>
      </c>
      <c r="J10076" t="str">
        <f t="shared" si="473"/>
        <v>.</v>
      </c>
    </row>
    <row r="10077" spans="7:10">
      <c r="G10077" t="str">
        <f t="shared" si="471"/>
        <v>.</v>
      </c>
      <c r="H10077">
        <f t="shared" si="472"/>
        <v>0</v>
      </c>
      <c r="I10077" s="26" t="str">
        <f>H10077&amp;"x"&amp;COUNTIF($H$5:H10077,H10077)</f>
        <v>0x9151</v>
      </c>
      <c r="J10077" t="str">
        <f t="shared" si="473"/>
        <v>.</v>
      </c>
    </row>
    <row r="10078" spans="7:10">
      <c r="G10078" t="str">
        <f t="shared" si="471"/>
        <v>.</v>
      </c>
      <c r="H10078">
        <f t="shared" si="472"/>
        <v>0</v>
      </c>
      <c r="I10078" s="26" t="str">
        <f>H10078&amp;"x"&amp;COUNTIF($H$5:H10078,H10078)</f>
        <v>0x9152</v>
      </c>
      <c r="J10078" t="str">
        <f t="shared" si="473"/>
        <v>.</v>
      </c>
    </row>
    <row r="10079" spans="7:10">
      <c r="G10079" t="str">
        <f t="shared" si="471"/>
        <v>.</v>
      </c>
      <c r="H10079">
        <f t="shared" si="472"/>
        <v>0</v>
      </c>
      <c r="I10079" s="26" t="str">
        <f>H10079&amp;"x"&amp;COUNTIF($H$5:H10079,H10079)</f>
        <v>0x9153</v>
      </c>
      <c r="J10079" t="str">
        <f t="shared" si="473"/>
        <v>.</v>
      </c>
    </row>
    <row r="10080" spans="7:10">
      <c r="G10080" t="str">
        <f t="shared" si="471"/>
        <v>.</v>
      </c>
      <c r="H10080">
        <f t="shared" si="472"/>
        <v>0</v>
      </c>
      <c r="I10080" s="26" t="str">
        <f>H10080&amp;"x"&amp;COUNTIF($H$5:H10080,H10080)</f>
        <v>0x9154</v>
      </c>
      <c r="J10080" t="str">
        <f t="shared" si="473"/>
        <v>.</v>
      </c>
    </row>
    <row r="10081" spans="7:10">
      <c r="G10081" t="str">
        <f t="shared" si="471"/>
        <v>.</v>
      </c>
      <c r="H10081">
        <f t="shared" si="472"/>
        <v>0</v>
      </c>
      <c r="I10081" s="26" t="str">
        <f>H10081&amp;"x"&amp;COUNTIF($H$5:H10081,H10081)</f>
        <v>0x9155</v>
      </c>
      <c r="J10081" t="str">
        <f t="shared" si="473"/>
        <v>.</v>
      </c>
    </row>
    <row r="10082" spans="7:10">
      <c r="G10082" t="str">
        <f t="shared" si="471"/>
        <v>.</v>
      </c>
      <c r="H10082">
        <f t="shared" si="472"/>
        <v>0</v>
      </c>
      <c r="I10082" s="26" t="str">
        <f>H10082&amp;"x"&amp;COUNTIF($H$5:H10082,H10082)</f>
        <v>0x9156</v>
      </c>
      <c r="J10082" t="str">
        <f t="shared" si="473"/>
        <v>.</v>
      </c>
    </row>
    <row r="10083" spans="7:10">
      <c r="G10083" t="str">
        <f t="shared" si="471"/>
        <v>.</v>
      </c>
      <c r="H10083">
        <f t="shared" si="472"/>
        <v>0</v>
      </c>
      <c r="I10083" s="26" t="str">
        <f>H10083&amp;"x"&amp;COUNTIF($H$5:H10083,H10083)</f>
        <v>0x9157</v>
      </c>
      <c r="J10083" t="str">
        <f t="shared" si="473"/>
        <v>.</v>
      </c>
    </row>
    <row r="10084" spans="7:10">
      <c r="G10084" t="str">
        <f t="shared" si="471"/>
        <v>.</v>
      </c>
      <c r="H10084">
        <f t="shared" si="472"/>
        <v>0</v>
      </c>
      <c r="I10084" s="26" t="str">
        <f>H10084&amp;"x"&amp;COUNTIF($H$5:H10084,H10084)</f>
        <v>0x9158</v>
      </c>
      <c r="J10084" t="str">
        <f t="shared" si="473"/>
        <v>.</v>
      </c>
    </row>
    <row r="10085" spans="7:10">
      <c r="G10085" t="str">
        <f t="shared" si="471"/>
        <v>.</v>
      </c>
      <c r="H10085">
        <f t="shared" si="472"/>
        <v>0</v>
      </c>
      <c r="I10085" s="26" t="str">
        <f>H10085&amp;"x"&amp;COUNTIF($H$5:H10085,H10085)</f>
        <v>0x9159</v>
      </c>
      <c r="J10085" t="str">
        <f t="shared" si="473"/>
        <v>.</v>
      </c>
    </row>
    <row r="10086" spans="7:10">
      <c r="G10086" t="str">
        <f t="shared" si="471"/>
        <v>.</v>
      </c>
      <c r="H10086">
        <f t="shared" si="472"/>
        <v>0</v>
      </c>
      <c r="I10086" s="26" t="str">
        <f>H10086&amp;"x"&amp;COUNTIF($H$5:H10086,H10086)</f>
        <v>0x9160</v>
      </c>
      <c r="J10086" t="str">
        <f t="shared" si="473"/>
        <v>.</v>
      </c>
    </row>
    <row r="10087" spans="7:10">
      <c r="G10087" t="str">
        <f t="shared" si="471"/>
        <v>.</v>
      </c>
      <c r="H10087">
        <f t="shared" si="472"/>
        <v>0</v>
      </c>
      <c r="I10087" s="26" t="str">
        <f>H10087&amp;"x"&amp;COUNTIF($H$5:H10087,H10087)</f>
        <v>0x9161</v>
      </c>
      <c r="J10087" t="str">
        <f t="shared" si="473"/>
        <v>.</v>
      </c>
    </row>
    <row r="10088" spans="7:10">
      <c r="G10088" t="str">
        <f t="shared" si="471"/>
        <v>.</v>
      </c>
      <c r="H10088">
        <f t="shared" si="472"/>
        <v>0</v>
      </c>
      <c r="I10088" s="26" t="str">
        <f>H10088&amp;"x"&amp;COUNTIF($H$5:H10088,H10088)</f>
        <v>0x9162</v>
      </c>
      <c r="J10088" t="str">
        <f t="shared" si="473"/>
        <v>.</v>
      </c>
    </row>
    <row r="10089" spans="7:10">
      <c r="G10089" t="str">
        <f t="shared" si="471"/>
        <v>.</v>
      </c>
      <c r="H10089">
        <f t="shared" si="472"/>
        <v>0</v>
      </c>
      <c r="I10089" s="26" t="str">
        <f>H10089&amp;"x"&amp;COUNTIF($H$5:H10089,H10089)</f>
        <v>0x9163</v>
      </c>
      <c r="J10089" t="str">
        <f t="shared" si="473"/>
        <v>.</v>
      </c>
    </row>
    <row r="10090" spans="7:10">
      <c r="G10090" t="str">
        <f t="shared" si="471"/>
        <v>.</v>
      </c>
      <c r="H10090">
        <f t="shared" si="472"/>
        <v>0</v>
      </c>
      <c r="I10090" s="26" t="str">
        <f>H10090&amp;"x"&amp;COUNTIF($H$5:H10090,H10090)</f>
        <v>0x9164</v>
      </c>
      <c r="J10090" t="str">
        <f t="shared" si="473"/>
        <v>.</v>
      </c>
    </row>
    <row r="10091" spans="7:10">
      <c r="G10091" t="str">
        <f t="shared" si="471"/>
        <v>.</v>
      </c>
      <c r="H10091">
        <f t="shared" si="472"/>
        <v>0</v>
      </c>
      <c r="I10091" s="26" t="str">
        <f>H10091&amp;"x"&amp;COUNTIF($H$5:H10091,H10091)</f>
        <v>0x9165</v>
      </c>
      <c r="J10091" t="str">
        <f t="shared" si="473"/>
        <v>.</v>
      </c>
    </row>
    <row r="10092" spans="7:10">
      <c r="G10092" t="str">
        <f t="shared" si="471"/>
        <v>.</v>
      </c>
      <c r="H10092">
        <f t="shared" si="472"/>
        <v>0</v>
      </c>
      <c r="I10092" s="26" t="str">
        <f>H10092&amp;"x"&amp;COUNTIF($H$5:H10092,H10092)</f>
        <v>0x9166</v>
      </c>
      <c r="J10092" t="str">
        <f t="shared" si="473"/>
        <v>.</v>
      </c>
    </row>
    <row r="10093" spans="7:10">
      <c r="G10093" t="str">
        <f t="shared" si="471"/>
        <v>.</v>
      </c>
      <c r="H10093">
        <f t="shared" si="472"/>
        <v>0</v>
      </c>
      <c r="I10093" s="26" t="str">
        <f>H10093&amp;"x"&amp;COUNTIF($H$5:H10093,H10093)</f>
        <v>0x9167</v>
      </c>
      <c r="J10093" t="str">
        <f t="shared" si="473"/>
        <v>.</v>
      </c>
    </row>
    <row r="10094" spans="7:10">
      <c r="G10094" t="str">
        <f t="shared" si="471"/>
        <v>.</v>
      </c>
      <c r="H10094">
        <f t="shared" si="472"/>
        <v>0</v>
      </c>
      <c r="I10094" s="26" t="str">
        <f>H10094&amp;"x"&amp;COUNTIF($H$5:H10094,H10094)</f>
        <v>0x9168</v>
      </c>
      <c r="J10094" t="str">
        <f t="shared" si="473"/>
        <v>.</v>
      </c>
    </row>
    <row r="10095" spans="7:10">
      <c r="G10095" t="str">
        <f t="shared" si="471"/>
        <v>.</v>
      </c>
      <c r="H10095">
        <f t="shared" si="472"/>
        <v>0</v>
      </c>
      <c r="I10095" s="26" t="str">
        <f>H10095&amp;"x"&amp;COUNTIF($H$5:H10095,H10095)</f>
        <v>0x9169</v>
      </c>
      <c r="J10095" t="str">
        <f t="shared" si="473"/>
        <v>.</v>
      </c>
    </row>
    <row r="10096" spans="7:10">
      <c r="G10096" t="str">
        <f t="shared" si="471"/>
        <v>.</v>
      </c>
      <c r="H10096">
        <f t="shared" si="472"/>
        <v>0</v>
      </c>
      <c r="I10096" s="26" t="str">
        <f>H10096&amp;"x"&amp;COUNTIF($H$5:H10096,H10096)</f>
        <v>0x9170</v>
      </c>
      <c r="J10096" t="str">
        <f t="shared" si="473"/>
        <v>.</v>
      </c>
    </row>
    <row r="10097" spans="7:10">
      <c r="G10097" t="str">
        <f t="shared" si="471"/>
        <v>.</v>
      </c>
      <c r="H10097">
        <f t="shared" si="472"/>
        <v>0</v>
      </c>
      <c r="I10097" s="26" t="str">
        <f>H10097&amp;"x"&amp;COUNTIF($H$5:H10097,H10097)</f>
        <v>0x9171</v>
      </c>
      <c r="J10097" t="str">
        <f t="shared" si="473"/>
        <v>.</v>
      </c>
    </row>
    <row r="10098" spans="7:10">
      <c r="G10098" t="str">
        <f t="shared" si="471"/>
        <v>.</v>
      </c>
      <c r="H10098">
        <f t="shared" si="472"/>
        <v>0</v>
      </c>
      <c r="I10098" s="26" t="str">
        <f>H10098&amp;"x"&amp;COUNTIF($H$5:H10098,H10098)</f>
        <v>0x9172</v>
      </c>
      <c r="J10098" t="str">
        <f t="shared" si="473"/>
        <v>.</v>
      </c>
    </row>
    <row r="10099" spans="7:10">
      <c r="G10099" t="str">
        <f t="shared" si="471"/>
        <v>.</v>
      </c>
      <c r="H10099">
        <f t="shared" si="472"/>
        <v>0</v>
      </c>
      <c r="I10099" s="26" t="str">
        <f>H10099&amp;"x"&amp;COUNTIF($H$5:H10099,H10099)</f>
        <v>0x9173</v>
      </c>
      <c r="J10099" t="str">
        <f t="shared" si="473"/>
        <v>.</v>
      </c>
    </row>
    <row r="10100" spans="7:10">
      <c r="G10100" t="str">
        <f t="shared" si="471"/>
        <v>.</v>
      </c>
      <c r="H10100">
        <f t="shared" si="472"/>
        <v>0</v>
      </c>
      <c r="I10100" s="26" t="str">
        <f>H10100&amp;"x"&amp;COUNTIF($H$5:H10100,H10100)</f>
        <v>0x9174</v>
      </c>
      <c r="J10100" t="str">
        <f t="shared" si="473"/>
        <v>.</v>
      </c>
    </row>
    <row r="10101" spans="7:10">
      <c r="G10101" t="str">
        <f t="shared" si="471"/>
        <v>.</v>
      </c>
      <c r="H10101">
        <f t="shared" si="472"/>
        <v>0</v>
      </c>
      <c r="I10101" s="26" t="str">
        <f>H10101&amp;"x"&amp;COUNTIF($H$5:H10101,H10101)</f>
        <v>0x9175</v>
      </c>
      <c r="J10101" t="str">
        <f t="shared" si="473"/>
        <v>.</v>
      </c>
    </row>
    <row r="10102" spans="7:10">
      <c r="G10102" t="str">
        <f t="shared" si="471"/>
        <v>.</v>
      </c>
      <c r="H10102">
        <f t="shared" si="472"/>
        <v>0</v>
      </c>
      <c r="I10102" s="26" t="str">
        <f>H10102&amp;"x"&amp;COUNTIF($H$5:H10102,H10102)</f>
        <v>0x9176</v>
      </c>
      <c r="J10102" t="str">
        <f t="shared" si="473"/>
        <v>.</v>
      </c>
    </row>
    <row r="10103" spans="7:10">
      <c r="G10103" t="str">
        <f t="shared" si="471"/>
        <v>.</v>
      </c>
      <c r="H10103">
        <f t="shared" si="472"/>
        <v>0</v>
      </c>
      <c r="I10103" s="26" t="str">
        <f>H10103&amp;"x"&amp;COUNTIF($H$5:H10103,H10103)</f>
        <v>0x9177</v>
      </c>
      <c r="J10103" t="str">
        <f t="shared" si="473"/>
        <v>.</v>
      </c>
    </row>
    <row r="10104" spans="7:10">
      <c r="G10104" t="str">
        <f t="shared" si="471"/>
        <v>.</v>
      </c>
      <c r="H10104">
        <f t="shared" si="472"/>
        <v>0</v>
      </c>
      <c r="I10104" s="26" t="str">
        <f>H10104&amp;"x"&amp;COUNTIF($H$5:H10104,H10104)</f>
        <v>0x9178</v>
      </c>
      <c r="J10104" t="str">
        <f t="shared" si="473"/>
        <v>.</v>
      </c>
    </row>
    <row r="10105" spans="7:10">
      <c r="G10105" t="str">
        <f t="shared" si="471"/>
        <v>.</v>
      </c>
      <c r="H10105">
        <f t="shared" si="472"/>
        <v>0</v>
      </c>
      <c r="I10105" s="26" t="str">
        <f>H10105&amp;"x"&amp;COUNTIF($H$5:H10105,H10105)</f>
        <v>0x9179</v>
      </c>
      <c r="J10105" t="str">
        <f t="shared" si="473"/>
        <v>.</v>
      </c>
    </row>
    <row r="10106" spans="7:10">
      <c r="G10106" t="str">
        <f t="shared" si="471"/>
        <v>.</v>
      </c>
      <c r="H10106">
        <f t="shared" si="472"/>
        <v>0</v>
      </c>
      <c r="I10106" s="26" t="str">
        <f>H10106&amp;"x"&amp;COUNTIF($H$5:H10106,H10106)</f>
        <v>0x9180</v>
      </c>
      <c r="J10106" t="str">
        <f t="shared" si="473"/>
        <v>.</v>
      </c>
    </row>
    <row r="10107" spans="7:10">
      <c r="G10107" t="str">
        <f t="shared" si="471"/>
        <v>.</v>
      </c>
      <c r="H10107">
        <f t="shared" si="472"/>
        <v>0</v>
      </c>
      <c r="I10107" s="26" t="str">
        <f>H10107&amp;"x"&amp;COUNTIF($H$5:H10107,H10107)</f>
        <v>0x9181</v>
      </c>
      <c r="J10107" t="str">
        <f t="shared" si="473"/>
        <v>.</v>
      </c>
    </row>
    <row r="10108" spans="7:10">
      <c r="G10108" t="str">
        <f t="shared" si="471"/>
        <v>.</v>
      </c>
      <c r="H10108">
        <f t="shared" si="472"/>
        <v>0</v>
      </c>
      <c r="I10108" s="26" t="str">
        <f>H10108&amp;"x"&amp;COUNTIF($H$5:H10108,H10108)</f>
        <v>0x9182</v>
      </c>
      <c r="J10108" t="str">
        <f t="shared" si="473"/>
        <v>.</v>
      </c>
    </row>
    <row r="10109" spans="7:10">
      <c r="G10109" t="str">
        <f t="shared" si="471"/>
        <v>.</v>
      </c>
      <c r="H10109">
        <f t="shared" si="472"/>
        <v>0</v>
      </c>
      <c r="I10109" s="26" t="str">
        <f>H10109&amp;"x"&amp;COUNTIF($H$5:H10109,H10109)</f>
        <v>0x9183</v>
      </c>
      <c r="J10109" t="str">
        <f t="shared" si="473"/>
        <v>.</v>
      </c>
    </row>
    <row r="10110" spans="7:10">
      <c r="G10110" t="str">
        <f t="shared" si="471"/>
        <v>.</v>
      </c>
      <c r="H10110">
        <f t="shared" si="472"/>
        <v>0</v>
      </c>
      <c r="I10110" s="26" t="str">
        <f>H10110&amp;"x"&amp;COUNTIF($H$5:H10110,H10110)</f>
        <v>0x9184</v>
      </c>
      <c r="J10110" t="str">
        <f t="shared" si="473"/>
        <v>.</v>
      </c>
    </row>
    <row r="10111" spans="7:10">
      <c r="G10111" t="str">
        <f t="shared" si="471"/>
        <v>.</v>
      </c>
      <c r="H10111">
        <f t="shared" si="472"/>
        <v>0</v>
      </c>
      <c r="I10111" s="26" t="str">
        <f>H10111&amp;"x"&amp;COUNTIF($H$5:H10111,H10111)</f>
        <v>0x9185</v>
      </c>
      <c r="J10111" t="str">
        <f t="shared" si="473"/>
        <v>.</v>
      </c>
    </row>
    <row r="10112" spans="7:10">
      <c r="G10112" t="str">
        <f t="shared" si="471"/>
        <v>.</v>
      </c>
      <c r="H10112">
        <f t="shared" si="472"/>
        <v>0</v>
      </c>
      <c r="I10112" s="26" t="str">
        <f>H10112&amp;"x"&amp;COUNTIF($H$5:H10112,H10112)</f>
        <v>0x9186</v>
      </c>
      <c r="J10112" t="str">
        <f t="shared" si="473"/>
        <v>.</v>
      </c>
    </row>
    <row r="10113" spans="7:10">
      <c r="G10113" t="str">
        <f t="shared" si="471"/>
        <v>.</v>
      </c>
      <c r="H10113">
        <f t="shared" si="472"/>
        <v>0</v>
      </c>
      <c r="I10113" s="26" t="str">
        <f>H10113&amp;"x"&amp;COUNTIF($H$5:H10113,H10113)</f>
        <v>0x9187</v>
      </c>
      <c r="J10113" t="str">
        <f t="shared" si="473"/>
        <v>.</v>
      </c>
    </row>
    <row r="10114" spans="7:10">
      <c r="G10114" t="str">
        <f t="shared" si="471"/>
        <v>.</v>
      </c>
      <c r="H10114">
        <f t="shared" si="472"/>
        <v>0</v>
      </c>
      <c r="I10114" s="26" t="str">
        <f>H10114&amp;"x"&amp;COUNTIF($H$5:H10114,H10114)</f>
        <v>0x9188</v>
      </c>
      <c r="J10114" t="str">
        <f t="shared" si="473"/>
        <v>.</v>
      </c>
    </row>
    <row r="10115" spans="7:10">
      <c r="G10115" t="str">
        <f t="shared" si="471"/>
        <v>.</v>
      </c>
      <c r="H10115">
        <f t="shared" si="472"/>
        <v>0</v>
      </c>
      <c r="I10115" s="26" t="str">
        <f>H10115&amp;"x"&amp;COUNTIF($H$5:H10115,H10115)</f>
        <v>0x9189</v>
      </c>
      <c r="J10115" t="str">
        <f t="shared" si="473"/>
        <v>.</v>
      </c>
    </row>
    <row r="10116" spans="7:10">
      <c r="G10116" t="str">
        <f t="shared" si="471"/>
        <v>.</v>
      </c>
      <c r="H10116">
        <f t="shared" si="472"/>
        <v>0</v>
      </c>
      <c r="I10116" s="26" t="str">
        <f>H10116&amp;"x"&amp;COUNTIF($H$5:H10116,H10116)</f>
        <v>0x9190</v>
      </c>
      <c r="J10116" t="str">
        <f t="shared" si="473"/>
        <v>.</v>
      </c>
    </row>
    <row r="10117" spans="7:10">
      <c r="G10117" t="str">
        <f t="shared" ref="G10117:G10180" si="474">A10117&amp;"."&amp;B10117</f>
        <v>.</v>
      </c>
      <c r="H10117">
        <f t="shared" ref="H10117:H10180" si="475">F10117</f>
        <v>0</v>
      </c>
      <c r="I10117" s="26" t="str">
        <f>H10117&amp;"x"&amp;COUNTIF($H$5:H10117,H10117)</f>
        <v>0x9191</v>
      </c>
      <c r="J10117" t="str">
        <f t="shared" ref="J10117:J10180" si="476">G10117</f>
        <v>.</v>
      </c>
    </row>
    <row r="10118" spans="7:10">
      <c r="G10118" t="str">
        <f t="shared" si="474"/>
        <v>.</v>
      </c>
      <c r="H10118">
        <f t="shared" si="475"/>
        <v>0</v>
      </c>
      <c r="I10118" s="26" t="str">
        <f>H10118&amp;"x"&amp;COUNTIF($H$5:H10118,H10118)</f>
        <v>0x9192</v>
      </c>
      <c r="J10118" t="str">
        <f t="shared" si="476"/>
        <v>.</v>
      </c>
    </row>
    <row r="10119" spans="7:10">
      <c r="G10119" t="str">
        <f t="shared" si="474"/>
        <v>.</v>
      </c>
      <c r="H10119">
        <f t="shared" si="475"/>
        <v>0</v>
      </c>
      <c r="I10119" s="26" t="str">
        <f>H10119&amp;"x"&amp;COUNTIF($H$5:H10119,H10119)</f>
        <v>0x9193</v>
      </c>
      <c r="J10119" t="str">
        <f t="shared" si="476"/>
        <v>.</v>
      </c>
    </row>
    <row r="10120" spans="7:10">
      <c r="G10120" t="str">
        <f t="shared" si="474"/>
        <v>.</v>
      </c>
      <c r="H10120">
        <f t="shared" si="475"/>
        <v>0</v>
      </c>
      <c r="I10120" s="26" t="str">
        <f>H10120&amp;"x"&amp;COUNTIF($H$5:H10120,H10120)</f>
        <v>0x9194</v>
      </c>
      <c r="J10120" t="str">
        <f t="shared" si="476"/>
        <v>.</v>
      </c>
    </row>
    <row r="10121" spans="7:10">
      <c r="G10121" t="str">
        <f t="shared" si="474"/>
        <v>.</v>
      </c>
      <c r="H10121">
        <f t="shared" si="475"/>
        <v>0</v>
      </c>
      <c r="I10121" s="26" t="str">
        <f>H10121&amp;"x"&amp;COUNTIF($H$5:H10121,H10121)</f>
        <v>0x9195</v>
      </c>
      <c r="J10121" t="str">
        <f t="shared" si="476"/>
        <v>.</v>
      </c>
    </row>
    <row r="10122" spans="7:10">
      <c r="G10122" t="str">
        <f t="shared" si="474"/>
        <v>.</v>
      </c>
      <c r="H10122">
        <f t="shared" si="475"/>
        <v>0</v>
      </c>
      <c r="I10122" s="26" t="str">
        <f>H10122&amp;"x"&amp;COUNTIF($H$5:H10122,H10122)</f>
        <v>0x9196</v>
      </c>
      <c r="J10122" t="str">
        <f t="shared" si="476"/>
        <v>.</v>
      </c>
    </row>
    <row r="10123" spans="7:10">
      <c r="G10123" t="str">
        <f t="shared" si="474"/>
        <v>.</v>
      </c>
      <c r="H10123">
        <f t="shared" si="475"/>
        <v>0</v>
      </c>
      <c r="I10123" s="26" t="str">
        <f>H10123&amp;"x"&amp;COUNTIF($H$5:H10123,H10123)</f>
        <v>0x9197</v>
      </c>
      <c r="J10123" t="str">
        <f t="shared" si="476"/>
        <v>.</v>
      </c>
    </row>
    <row r="10124" spans="7:10">
      <c r="G10124" t="str">
        <f t="shared" si="474"/>
        <v>.</v>
      </c>
      <c r="H10124">
        <f t="shared" si="475"/>
        <v>0</v>
      </c>
      <c r="I10124" s="26" t="str">
        <f>H10124&amp;"x"&amp;COUNTIF($H$5:H10124,H10124)</f>
        <v>0x9198</v>
      </c>
      <c r="J10124" t="str">
        <f t="shared" si="476"/>
        <v>.</v>
      </c>
    </row>
    <row r="10125" spans="7:10">
      <c r="G10125" t="str">
        <f t="shared" si="474"/>
        <v>.</v>
      </c>
      <c r="H10125">
        <f t="shared" si="475"/>
        <v>0</v>
      </c>
      <c r="I10125" s="26" t="str">
        <f>H10125&amp;"x"&amp;COUNTIF($H$5:H10125,H10125)</f>
        <v>0x9199</v>
      </c>
      <c r="J10125" t="str">
        <f t="shared" si="476"/>
        <v>.</v>
      </c>
    </row>
    <row r="10126" spans="7:10">
      <c r="G10126" t="str">
        <f t="shared" si="474"/>
        <v>.</v>
      </c>
      <c r="H10126">
        <f t="shared" si="475"/>
        <v>0</v>
      </c>
      <c r="I10126" s="26" t="str">
        <f>H10126&amp;"x"&amp;COUNTIF($H$5:H10126,H10126)</f>
        <v>0x9200</v>
      </c>
      <c r="J10126" t="str">
        <f t="shared" si="476"/>
        <v>.</v>
      </c>
    </row>
    <row r="10127" spans="7:10">
      <c r="G10127" t="str">
        <f t="shared" si="474"/>
        <v>.</v>
      </c>
      <c r="H10127">
        <f t="shared" si="475"/>
        <v>0</v>
      </c>
      <c r="I10127" s="26" t="str">
        <f>H10127&amp;"x"&amp;COUNTIF($H$5:H10127,H10127)</f>
        <v>0x9201</v>
      </c>
      <c r="J10127" t="str">
        <f t="shared" si="476"/>
        <v>.</v>
      </c>
    </row>
    <row r="10128" spans="7:10">
      <c r="G10128" t="str">
        <f t="shared" si="474"/>
        <v>.</v>
      </c>
      <c r="H10128">
        <f t="shared" si="475"/>
        <v>0</v>
      </c>
      <c r="I10128" s="26" t="str">
        <f>H10128&amp;"x"&amp;COUNTIF($H$5:H10128,H10128)</f>
        <v>0x9202</v>
      </c>
      <c r="J10128" t="str">
        <f t="shared" si="476"/>
        <v>.</v>
      </c>
    </row>
    <row r="10129" spans="7:10">
      <c r="G10129" t="str">
        <f t="shared" si="474"/>
        <v>.</v>
      </c>
      <c r="H10129">
        <f t="shared" si="475"/>
        <v>0</v>
      </c>
      <c r="I10129" s="26" t="str">
        <f>H10129&amp;"x"&amp;COUNTIF($H$5:H10129,H10129)</f>
        <v>0x9203</v>
      </c>
      <c r="J10129" t="str">
        <f t="shared" si="476"/>
        <v>.</v>
      </c>
    </row>
    <row r="10130" spans="7:10">
      <c r="G10130" t="str">
        <f t="shared" si="474"/>
        <v>.</v>
      </c>
      <c r="H10130">
        <f t="shared" si="475"/>
        <v>0</v>
      </c>
      <c r="I10130" s="26" t="str">
        <f>H10130&amp;"x"&amp;COUNTIF($H$5:H10130,H10130)</f>
        <v>0x9204</v>
      </c>
      <c r="J10130" t="str">
        <f t="shared" si="476"/>
        <v>.</v>
      </c>
    </row>
    <row r="10131" spans="7:10">
      <c r="G10131" t="str">
        <f t="shared" si="474"/>
        <v>.</v>
      </c>
      <c r="H10131">
        <f t="shared" si="475"/>
        <v>0</v>
      </c>
      <c r="I10131" s="26" t="str">
        <f>H10131&amp;"x"&amp;COUNTIF($H$5:H10131,H10131)</f>
        <v>0x9205</v>
      </c>
      <c r="J10131" t="str">
        <f t="shared" si="476"/>
        <v>.</v>
      </c>
    </row>
    <row r="10132" spans="7:10">
      <c r="G10132" t="str">
        <f t="shared" si="474"/>
        <v>.</v>
      </c>
      <c r="H10132">
        <f t="shared" si="475"/>
        <v>0</v>
      </c>
      <c r="I10132" s="26" t="str">
        <f>H10132&amp;"x"&amp;COUNTIF($H$5:H10132,H10132)</f>
        <v>0x9206</v>
      </c>
      <c r="J10132" t="str">
        <f t="shared" si="476"/>
        <v>.</v>
      </c>
    </row>
    <row r="10133" spans="7:10">
      <c r="G10133" t="str">
        <f t="shared" si="474"/>
        <v>.</v>
      </c>
      <c r="H10133">
        <f t="shared" si="475"/>
        <v>0</v>
      </c>
      <c r="I10133" s="26" t="str">
        <f>H10133&amp;"x"&amp;COUNTIF($H$5:H10133,H10133)</f>
        <v>0x9207</v>
      </c>
      <c r="J10133" t="str">
        <f t="shared" si="476"/>
        <v>.</v>
      </c>
    </row>
    <row r="10134" spans="7:10">
      <c r="G10134" t="str">
        <f t="shared" si="474"/>
        <v>.</v>
      </c>
      <c r="H10134">
        <f t="shared" si="475"/>
        <v>0</v>
      </c>
      <c r="I10134" s="26" t="str">
        <f>H10134&amp;"x"&amp;COUNTIF($H$5:H10134,H10134)</f>
        <v>0x9208</v>
      </c>
      <c r="J10134" t="str">
        <f t="shared" si="476"/>
        <v>.</v>
      </c>
    </row>
    <row r="10135" spans="7:10">
      <c r="G10135" t="str">
        <f t="shared" si="474"/>
        <v>.</v>
      </c>
      <c r="H10135">
        <f t="shared" si="475"/>
        <v>0</v>
      </c>
      <c r="I10135" s="26" t="str">
        <f>H10135&amp;"x"&amp;COUNTIF($H$5:H10135,H10135)</f>
        <v>0x9209</v>
      </c>
      <c r="J10135" t="str">
        <f t="shared" si="476"/>
        <v>.</v>
      </c>
    </row>
    <row r="10136" spans="7:10">
      <c r="G10136" t="str">
        <f t="shared" si="474"/>
        <v>.</v>
      </c>
      <c r="H10136">
        <f t="shared" si="475"/>
        <v>0</v>
      </c>
      <c r="I10136" s="26" t="str">
        <f>H10136&amp;"x"&amp;COUNTIF($H$5:H10136,H10136)</f>
        <v>0x9210</v>
      </c>
      <c r="J10136" t="str">
        <f t="shared" si="476"/>
        <v>.</v>
      </c>
    </row>
    <row r="10137" spans="7:10">
      <c r="G10137" t="str">
        <f t="shared" si="474"/>
        <v>.</v>
      </c>
      <c r="H10137">
        <f t="shared" si="475"/>
        <v>0</v>
      </c>
      <c r="I10137" s="26" t="str">
        <f>H10137&amp;"x"&amp;COUNTIF($H$5:H10137,H10137)</f>
        <v>0x9211</v>
      </c>
      <c r="J10137" t="str">
        <f t="shared" si="476"/>
        <v>.</v>
      </c>
    </row>
    <row r="10138" spans="7:10">
      <c r="G10138" t="str">
        <f t="shared" si="474"/>
        <v>.</v>
      </c>
      <c r="H10138">
        <f t="shared" si="475"/>
        <v>0</v>
      </c>
      <c r="I10138" s="26" t="str">
        <f>H10138&amp;"x"&amp;COUNTIF($H$5:H10138,H10138)</f>
        <v>0x9212</v>
      </c>
      <c r="J10138" t="str">
        <f t="shared" si="476"/>
        <v>.</v>
      </c>
    </row>
    <row r="10139" spans="7:10">
      <c r="G10139" t="str">
        <f t="shared" si="474"/>
        <v>.</v>
      </c>
      <c r="H10139">
        <f t="shared" si="475"/>
        <v>0</v>
      </c>
      <c r="I10139" s="26" t="str">
        <f>H10139&amp;"x"&amp;COUNTIF($H$5:H10139,H10139)</f>
        <v>0x9213</v>
      </c>
      <c r="J10139" t="str">
        <f t="shared" si="476"/>
        <v>.</v>
      </c>
    </row>
    <row r="10140" spans="7:10">
      <c r="G10140" t="str">
        <f t="shared" si="474"/>
        <v>.</v>
      </c>
      <c r="H10140">
        <f t="shared" si="475"/>
        <v>0</v>
      </c>
      <c r="I10140" s="26" t="str">
        <f>H10140&amp;"x"&amp;COUNTIF($H$5:H10140,H10140)</f>
        <v>0x9214</v>
      </c>
      <c r="J10140" t="str">
        <f t="shared" si="476"/>
        <v>.</v>
      </c>
    </row>
    <row r="10141" spans="7:10">
      <c r="G10141" t="str">
        <f t="shared" si="474"/>
        <v>.</v>
      </c>
      <c r="H10141">
        <f t="shared" si="475"/>
        <v>0</v>
      </c>
      <c r="I10141" s="26" t="str">
        <f>H10141&amp;"x"&amp;COUNTIF($H$5:H10141,H10141)</f>
        <v>0x9215</v>
      </c>
      <c r="J10141" t="str">
        <f t="shared" si="476"/>
        <v>.</v>
      </c>
    </row>
    <row r="10142" spans="7:10">
      <c r="G10142" t="str">
        <f t="shared" si="474"/>
        <v>.</v>
      </c>
      <c r="H10142">
        <f t="shared" si="475"/>
        <v>0</v>
      </c>
      <c r="I10142" s="26" t="str">
        <f>H10142&amp;"x"&amp;COUNTIF($H$5:H10142,H10142)</f>
        <v>0x9216</v>
      </c>
      <c r="J10142" t="str">
        <f t="shared" si="476"/>
        <v>.</v>
      </c>
    </row>
    <row r="10143" spans="7:10">
      <c r="G10143" t="str">
        <f t="shared" si="474"/>
        <v>.</v>
      </c>
      <c r="H10143">
        <f t="shared" si="475"/>
        <v>0</v>
      </c>
      <c r="I10143" s="26" t="str">
        <f>H10143&amp;"x"&amp;COUNTIF($H$5:H10143,H10143)</f>
        <v>0x9217</v>
      </c>
      <c r="J10143" t="str">
        <f t="shared" si="476"/>
        <v>.</v>
      </c>
    </row>
    <row r="10144" spans="7:10">
      <c r="G10144" t="str">
        <f t="shared" si="474"/>
        <v>.</v>
      </c>
      <c r="H10144">
        <f t="shared" si="475"/>
        <v>0</v>
      </c>
      <c r="I10144" s="26" t="str">
        <f>H10144&amp;"x"&amp;COUNTIF($H$5:H10144,H10144)</f>
        <v>0x9218</v>
      </c>
      <c r="J10144" t="str">
        <f t="shared" si="476"/>
        <v>.</v>
      </c>
    </row>
    <row r="10145" spans="7:10">
      <c r="G10145" t="str">
        <f t="shared" si="474"/>
        <v>.</v>
      </c>
      <c r="H10145">
        <f t="shared" si="475"/>
        <v>0</v>
      </c>
      <c r="I10145" s="26" t="str">
        <f>H10145&amp;"x"&amp;COUNTIF($H$5:H10145,H10145)</f>
        <v>0x9219</v>
      </c>
      <c r="J10145" t="str">
        <f t="shared" si="476"/>
        <v>.</v>
      </c>
    </row>
    <row r="10146" spans="7:10">
      <c r="G10146" t="str">
        <f t="shared" si="474"/>
        <v>.</v>
      </c>
      <c r="H10146">
        <f t="shared" si="475"/>
        <v>0</v>
      </c>
      <c r="I10146" s="26" t="str">
        <f>H10146&amp;"x"&amp;COUNTIF($H$5:H10146,H10146)</f>
        <v>0x9220</v>
      </c>
      <c r="J10146" t="str">
        <f t="shared" si="476"/>
        <v>.</v>
      </c>
    </row>
    <row r="10147" spans="7:10">
      <c r="G10147" t="str">
        <f t="shared" si="474"/>
        <v>.</v>
      </c>
      <c r="H10147">
        <f t="shared" si="475"/>
        <v>0</v>
      </c>
      <c r="I10147" s="26" t="str">
        <f>H10147&amp;"x"&amp;COUNTIF($H$5:H10147,H10147)</f>
        <v>0x9221</v>
      </c>
      <c r="J10147" t="str">
        <f t="shared" si="476"/>
        <v>.</v>
      </c>
    </row>
    <row r="10148" spans="7:10">
      <c r="G10148" t="str">
        <f t="shared" si="474"/>
        <v>.</v>
      </c>
      <c r="H10148">
        <f t="shared" si="475"/>
        <v>0</v>
      </c>
      <c r="I10148" s="26" t="str">
        <f>H10148&amp;"x"&amp;COUNTIF($H$5:H10148,H10148)</f>
        <v>0x9222</v>
      </c>
      <c r="J10148" t="str">
        <f t="shared" si="476"/>
        <v>.</v>
      </c>
    </row>
    <row r="10149" spans="7:10">
      <c r="G10149" t="str">
        <f t="shared" si="474"/>
        <v>.</v>
      </c>
      <c r="H10149">
        <f t="shared" si="475"/>
        <v>0</v>
      </c>
      <c r="I10149" s="26" t="str">
        <f>H10149&amp;"x"&amp;COUNTIF($H$5:H10149,H10149)</f>
        <v>0x9223</v>
      </c>
      <c r="J10149" t="str">
        <f t="shared" si="476"/>
        <v>.</v>
      </c>
    </row>
    <row r="10150" spans="7:10">
      <c r="G10150" t="str">
        <f t="shared" si="474"/>
        <v>.</v>
      </c>
      <c r="H10150">
        <f t="shared" si="475"/>
        <v>0</v>
      </c>
      <c r="I10150" s="26" t="str">
        <f>H10150&amp;"x"&amp;COUNTIF($H$5:H10150,H10150)</f>
        <v>0x9224</v>
      </c>
      <c r="J10150" t="str">
        <f t="shared" si="476"/>
        <v>.</v>
      </c>
    </row>
    <row r="10151" spans="7:10">
      <c r="G10151" t="str">
        <f t="shared" si="474"/>
        <v>.</v>
      </c>
      <c r="H10151">
        <f t="shared" si="475"/>
        <v>0</v>
      </c>
      <c r="I10151" s="26" t="str">
        <f>H10151&amp;"x"&amp;COUNTIF($H$5:H10151,H10151)</f>
        <v>0x9225</v>
      </c>
      <c r="J10151" t="str">
        <f t="shared" si="476"/>
        <v>.</v>
      </c>
    </row>
    <row r="10152" spans="7:10">
      <c r="G10152" t="str">
        <f t="shared" si="474"/>
        <v>.</v>
      </c>
      <c r="H10152">
        <f t="shared" si="475"/>
        <v>0</v>
      </c>
      <c r="I10152" s="26" t="str">
        <f>H10152&amp;"x"&amp;COUNTIF($H$5:H10152,H10152)</f>
        <v>0x9226</v>
      </c>
      <c r="J10152" t="str">
        <f t="shared" si="476"/>
        <v>.</v>
      </c>
    </row>
    <row r="10153" spans="7:10">
      <c r="G10153" t="str">
        <f t="shared" si="474"/>
        <v>.</v>
      </c>
      <c r="H10153">
        <f t="shared" si="475"/>
        <v>0</v>
      </c>
      <c r="I10153" s="26" t="str">
        <f>H10153&amp;"x"&amp;COUNTIF($H$5:H10153,H10153)</f>
        <v>0x9227</v>
      </c>
      <c r="J10153" t="str">
        <f t="shared" si="476"/>
        <v>.</v>
      </c>
    </row>
    <row r="10154" spans="7:10">
      <c r="G10154" t="str">
        <f t="shared" si="474"/>
        <v>.</v>
      </c>
      <c r="H10154">
        <f t="shared" si="475"/>
        <v>0</v>
      </c>
      <c r="I10154" s="26" t="str">
        <f>H10154&amp;"x"&amp;COUNTIF($H$5:H10154,H10154)</f>
        <v>0x9228</v>
      </c>
      <c r="J10154" t="str">
        <f t="shared" si="476"/>
        <v>.</v>
      </c>
    </row>
    <row r="10155" spans="7:10">
      <c r="G10155" t="str">
        <f t="shared" si="474"/>
        <v>.</v>
      </c>
      <c r="H10155">
        <f t="shared" si="475"/>
        <v>0</v>
      </c>
      <c r="I10155" s="26" t="str">
        <f>H10155&amp;"x"&amp;COUNTIF($H$5:H10155,H10155)</f>
        <v>0x9229</v>
      </c>
      <c r="J10155" t="str">
        <f t="shared" si="476"/>
        <v>.</v>
      </c>
    </row>
    <row r="10156" spans="7:10">
      <c r="G10156" t="str">
        <f t="shared" si="474"/>
        <v>.</v>
      </c>
      <c r="H10156">
        <f t="shared" si="475"/>
        <v>0</v>
      </c>
      <c r="I10156" s="26" t="str">
        <f>H10156&amp;"x"&amp;COUNTIF($H$5:H10156,H10156)</f>
        <v>0x9230</v>
      </c>
      <c r="J10156" t="str">
        <f t="shared" si="476"/>
        <v>.</v>
      </c>
    </row>
    <row r="10157" spans="7:10">
      <c r="G10157" t="str">
        <f t="shared" si="474"/>
        <v>.</v>
      </c>
      <c r="H10157">
        <f t="shared" si="475"/>
        <v>0</v>
      </c>
      <c r="I10157" s="26" t="str">
        <f>H10157&amp;"x"&amp;COUNTIF($H$5:H10157,H10157)</f>
        <v>0x9231</v>
      </c>
      <c r="J10157" t="str">
        <f t="shared" si="476"/>
        <v>.</v>
      </c>
    </row>
    <row r="10158" spans="7:10">
      <c r="G10158" t="str">
        <f t="shared" si="474"/>
        <v>.</v>
      </c>
      <c r="H10158">
        <f t="shared" si="475"/>
        <v>0</v>
      </c>
      <c r="I10158" s="26" t="str">
        <f>H10158&amp;"x"&amp;COUNTIF($H$5:H10158,H10158)</f>
        <v>0x9232</v>
      </c>
      <c r="J10158" t="str">
        <f t="shared" si="476"/>
        <v>.</v>
      </c>
    </row>
    <row r="10159" spans="7:10">
      <c r="G10159" t="str">
        <f t="shared" si="474"/>
        <v>.</v>
      </c>
      <c r="H10159">
        <f t="shared" si="475"/>
        <v>0</v>
      </c>
      <c r="I10159" s="26" t="str">
        <f>H10159&amp;"x"&amp;COUNTIF($H$5:H10159,H10159)</f>
        <v>0x9233</v>
      </c>
      <c r="J10159" t="str">
        <f t="shared" si="476"/>
        <v>.</v>
      </c>
    </row>
    <row r="10160" spans="7:10">
      <c r="G10160" t="str">
        <f t="shared" si="474"/>
        <v>.</v>
      </c>
      <c r="H10160">
        <f t="shared" si="475"/>
        <v>0</v>
      </c>
      <c r="I10160" s="26" t="str">
        <f>H10160&amp;"x"&amp;COUNTIF($H$5:H10160,H10160)</f>
        <v>0x9234</v>
      </c>
      <c r="J10160" t="str">
        <f t="shared" si="476"/>
        <v>.</v>
      </c>
    </row>
    <row r="10161" spans="7:10">
      <c r="G10161" t="str">
        <f t="shared" si="474"/>
        <v>.</v>
      </c>
      <c r="H10161">
        <f t="shared" si="475"/>
        <v>0</v>
      </c>
      <c r="I10161" s="26" t="str">
        <f>H10161&amp;"x"&amp;COUNTIF($H$5:H10161,H10161)</f>
        <v>0x9235</v>
      </c>
      <c r="J10161" t="str">
        <f t="shared" si="476"/>
        <v>.</v>
      </c>
    </row>
    <row r="10162" spans="7:10">
      <c r="G10162" t="str">
        <f t="shared" si="474"/>
        <v>.</v>
      </c>
      <c r="H10162">
        <f t="shared" si="475"/>
        <v>0</v>
      </c>
      <c r="I10162" s="26" t="str">
        <f>H10162&amp;"x"&amp;COUNTIF($H$5:H10162,H10162)</f>
        <v>0x9236</v>
      </c>
      <c r="J10162" t="str">
        <f t="shared" si="476"/>
        <v>.</v>
      </c>
    </row>
    <row r="10163" spans="7:10">
      <c r="G10163" t="str">
        <f t="shared" si="474"/>
        <v>.</v>
      </c>
      <c r="H10163">
        <f t="shared" si="475"/>
        <v>0</v>
      </c>
      <c r="I10163" s="26" t="str">
        <f>H10163&amp;"x"&amp;COUNTIF($H$5:H10163,H10163)</f>
        <v>0x9237</v>
      </c>
      <c r="J10163" t="str">
        <f t="shared" si="476"/>
        <v>.</v>
      </c>
    </row>
    <row r="10164" spans="7:10">
      <c r="G10164" t="str">
        <f t="shared" si="474"/>
        <v>.</v>
      </c>
      <c r="H10164">
        <f t="shared" si="475"/>
        <v>0</v>
      </c>
      <c r="I10164" s="26" t="str">
        <f>H10164&amp;"x"&amp;COUNTIF($H$5:H10164,H10164)</f>
        <v>0x9238</v>
      </c>
      <c r="J10164" t="str">
        <f t="shared" si="476"/>
        <v>.</v>
      </c>
    </row>
    <row r="10165" spans="7:10">
      <c r="G10165" t="str">
        <f t="shared" si="474"/>
        <v>.</v>
      </c>
      <c r="H10165">
        <f t="shared" si="475"/>
        <v>0</v>
      </c>
      <c r="I10165" s="26" t="str">
        <f>H10165&amp;"x"&amp;COUNTIF($H$5:H10165,H10165)</f>
        <v>0x9239</v>
      </c>
      <c r="J10165" t="str">
        <f t="shared" si="476"/>
        <v>.</v>
      </c>
    </row>
    <row r="10166" spans="7:10">
      <c r="G10166" t="str">
        <f t="shared" si="474"/>
        <v>.</v>
      </c>
      <c r="H10166">
        <f t="shared" si="475"/>
        <v>0</v>
      </c>
      <c r="I10166" s="26" t="str">
        <f>H10166&amp;"x"&amp;COUNTIF($H$5:H10166,H10166)</f>
        <v>0x9240</v>
      </c>
      <c r="J10166" t="str">
        <f t="shared" si="476"/>
        <v>.</v>
      </c>
    </row>
    <row r="10167" spans="7:10">
      <c r="G10167" t="str">
        <f t="shared" si="474"/>
        <v>.</v>
      </c>
      <c r="H10167">
        <f t="shared" si="475"/>
        <v>0</v>
      </c>
      <c r="I10167" s="26" t="str">
        <f>H10167&amp;"x"&amp;COUNTIF($H$5:H10167,H10167)</f>
        <v>0x9241</v>
      </c>
      <c r="J10167" t="str">
        <f t="shared" si="476"/>
        <v>.</v>
      </c>
    </row>
    <row r="10168" spans="7:10">
      <c r="G10168" t="str">
        <f t="shared" si="474"/>
        <v>.</v>
      </c>
      <c r="H10168">
        <f t="shared" si="475"/>
        <v>0</v>
      </c>
      <c r="I10168" s="26" t="str">
        <f>H10168&amp;"x"&amp;COUNTIF($H$5:H10168,H10168)</f>
        <v>0x9242</v>
      </c>
      <c r="J10168" t="str">
        <f t="shared" si="476"/>
        <v>.</v>
      </c>
    </row>
    <row r="10169" spans="7:10">
      <c r="G10169" t="str">
        <f t="shared" si="474"/>
        <v>.</v>
      </c>
      <c r="H10169">
        <f t="shared" si="475"/>
        <v>0</v>
      </c>
      <c r="I10169" s="26" t="str">
        <f>H10169&amp;"x"&amp;COUNTIF($H$5:H10169,H10169)</f>
        <v>0x9243</v>
      </c>
      <c r="J10169" t="str">
        <f t="shared" si="476"/>
        <v>.</v>
      </c>
    </row>
    <row r="10170" spans="7:10">
      <c r="G10170" t="str">
        <f t="shared" si="474"/>
        <v>.</v>
      </c>
      <c r="H10170">
        <f t="shared" si="475"/>
        <v>0</v>
      </c>
      <c r="I10170" s="26" t="str">
        <f>H10170&amp;"x"&amp;COUNTIF($H$5:H10170,H10170)</f>
        <v>0x9244</v>
      </c>
      <c r="J10170" t="str">
        <f t="shared" si="476"/>
        <v>.</v>
      </c>
    </row>
    <row r="10171" spans="7:10">
      <c r="G10171" t="str">
        <f t="shared" si="474"/>
        <v>.</v>
      </c>
      <c r="H10171">
        <f t="shared" si="475"/>
        <v>0</v>
      </c>
      <c r="I10171" s="26" t="str">
        <f>H10171&amp;"x"&amp;COUNTIF($H$5:H10171,H10171)</f>
        <v>0x9245</v>
      </c>
      <c r="J10171" t="str">
        <f t="shared" si="476"/>
        <v>.</v>
      </c>
    </row>
    <row r="10172" spans="7:10">
      <c r="G10172" t="str">
        <f t="shared" si="474"/>
        <v>.</v>
      </c>
      <c r="H10172">
        <f t="shared" si="475"/>
        <v>0</v>
      </c>
      <c r="I10172" s="26" t="str">
        <f>H10172&amp;"x"&amp;COUNTIF($H$5:H10172,H10172)</f>
        <v>0x9246</v>
      </c>
      <c r="J10172" t="str">
        <f t="shared" si="476"/>
        <v>.</v>
      </c>
    </row>
    <row r="10173" spans="7:10">
      <c r="G10173" t="str">
        <f t="shared" si="474"/>
        <v>.</v>
      </c>
      <c r="H10173">
        <f t="shared" si="475"/>
        <v>0</v>
      </c>
      <c r="I10173" s="26" t="str">
        <f>H10173&amp;"x"&amp;COUNTIF($H$5:H10173,H10173)</f>
        <v>0x9247</v>
      </c>
      <c r="J10173" t="str">
        <f t="shared" si="476"/>
        <v>.</v>
      </c>
    </row>
    <row r="10174" spans="7:10">
      <c r="G10174" t="str">
        <f t="shared" si="474"/>
        <v>.</v>
      </c>
      <c r="H10174">
        <f t="shared" si="475"/>
        <v>0</v>
      </c>
      <c r="I10174" s="26" t="str">
        <f>H10174&amp;"x"&amp;COUNTIF($H$5:H10174,H10174)</f>
        <v>0x9248</v>
      </c>
      <c r="J10174" t="str">
        <f t="shared" si="476"/>
        <v>.</v>
      </c>
    </row>
    <row r="10175" spans="7:10">
      <c r="G10175" t="str">
        <f t="shared" si="474"/>
        <v>.</v>
      </c>
      <c r="H10175">
        <f t="shared" si="475"/>
        <v>0</v>
      </c>
      <c r="I10175" s="26" t="str">
        <f>H10175&amp;"x"&amp;COUNTIF($H$5:H10175,H10175)</f>
        <v>0x9249</v>
      </c>
      <c r="J10175" t="str">
        <f t="shared" si="476"/>
        <v>.</v>
      </c>
    </row>
    <row r="10176" spans="7:10">
      <c r="G10176" t="str">
        <f t="shared" si="474"/>
        <v>.</v>
      </c>
      <c r="H10176">
        <f t="shared" si="475"/>
        <v>0</v>
      </c>
      <c r="I10176" s="26" t="str">
        <f>H10176&amp;"x"&amp;COUNTIF($H$5:H10176,H10176)</f>
        <v>0x9250</v>
      </c>
      <c r="J10176" t="str">
        <f t="shared" si="476"/>
        <v>.</v>
      </c>
    </row>
    <row r="10177" spans="7:10">
      <c r="G10177" t="str">
        <f t="shared" si="474"/>
        <v>.</v>
      </c>
      <c r="H10177">
        <f t="shared" si="475"/>
        <v>0</v>
      </c>
      <c r="I10177" s="26" t="str">
        <f>H10177&amp;"x"&amp;COUNTIF($H$5:H10177,H10177)</f>
        <v>0x9251</v>
      </c>
      <c r="J10177" t="str">
        <f t="shared" si="476"/>
        <v>.</v>
      </c>
    </row>
    <row r="10178" spans="7:10">
      <c r="G10178" t="str">
        <f t="shared" si="474"/>
        <v>.</v>
      </c>
      <c r="H10178">
        <f t="shared" si="475"/>
        <v>0</v>
      </c>
      <c r="I10178" s="26" t="str">
        <f>H10178&amp;"x"&amp;COUNTIF($H$5:H10178,H10178)</f>
        <v>0x9252</v>
      </c>
      <c r="J10178" t="str">
        <f t="shared" si="476"/>
        <v>.</v>
      </c>
    </row>
    <row r="10179" spans="7:10">
      <c r="G10179" t="str">
        <f t="shared" si="474"/>
        <v>.</v>
      </c>
      <c r="H10179">
        <f t="shared" si="475"/>
        <v>0</v>
      </c>
      <c r="I10179" s="26" t="str">
        <f>H10179&amp;"x"&amp;COUNTIF($H$5:H10179,H10179)</f>
        <v>0x9253</v>
      </c>
      <c r="J10179" t="str">
        <f t="shared" si="476"/>
        <v>.</v>
      </c>
    </row>
    <row r="10180" spans="7:10">
      <c r="G10180" t="str">
        <f t="shared" si="474"/>
        <v>.</v>
      </c>
      <c r="H10180">
        <f t="shared" si="475"/>
        <v>0</v>
      </c>
      <c r="I10180" s="26" t="str">
        <f>H10180&amp;"x"&amp;COUNTIF($H$5:H10180,H10180)</f>
        <v>0x9254</v>
      </c>
      <c r="J10180" t="str">
        <f t="shared" si="476"/>
        <v>.</v>
      </c>
    </row>
    <row r="10181" spans="7:10">
      <c r="G10181" t="str">
        <f t="shared" ref="G10181:G10244" si="477">A10181&amp;"."&amp;B10181</f>
        <v>.</v>
      </c>
      <c r="H10181">
        <f t="shared" ref="H10181:H10244" si="478">F10181</f>
        <v>0</v>
      </c>
      <c r="I10181" s="26" t="str">
        <f>H10181&amp;"x"&amp;COUNTIF($H$5:H10181,H10181)</f>
        <v>0x9255</v>
      </c>
      <c r="J10181" t="str">
        <f t="shared" ref="J10181:J10244" si="479">G10181</f>
        <v>.</v>
      </c>
    </row>
    <row r="10182" spans="7:10">
      <c r="G10182" t="str">
        <f t="shared" si="477"/>
        <v>.</v>
      </c>
      <c r="H10182">
        <f t="shared" si="478"/>
        <v>0</v>
      </c>
      <c r="I10182" s="26" t="str">
        <f>H10182&amp;"x"&amp;COUNTIF($H$5:H10182,H10182)</f>
        <v>0x9256</v>
      </c>
      <c r="J10182" t="str">
        <f t="shared" si="479"/>
        <v>.</v>
      </c>
    </row>
    <row r="10183" spans="7:10">
      <c r="G10183" t="str">
        <f t="shared" si="477"/>
        <v>.</v>
      </c>
      <c r="H10183">
        <f t="shared" si="478"/>
        <v>0</v>
      </c>
      <c r="I10183" s="26" t="str">
        <f>H10183&amp;"x"&amp;COUNTIF($H$5:H10183,H10183)</f>
        <v>0x9257</v>
      </c>
      <c r="J10183" t="str">
        <f t="shared" si="479"/>
        <v>.</v>
      </c>
    </row>
    <row r="10184" spans="7:10">
      <c r="G10184" t="str">
        <f t="shared" si="477"/>
        <v>.</v>
      </c>
      <c r="H10184">
        <f t="shared" si="478"/>
        <v>0</v>
      </c>
      <c r="I10184" s="26" t="str">
        <f>H10184&amp;"x"&amp;COUNTIF($H$5:H10184,H10184)</f>
        <v>0x9258</v>
      </c>
      <c r="J10184" t="str">
        <f t="shared" si="479"/>
        <v>.</v>
      </c>
    </row>
    <row r="10185" spans="7:10">
      <c r="G10185" t="str">
        <f t="shared" si="477"/>
        <v>.</v>
      </c>
      <c r="H10185">
        <f t="shared" si="478"/>
        <v>0</v>
      </c>
      <c r="I10185" s="26" t="str">
        <f>H10185&amp;"x"&amp;COUNTIF($H$5:H10185,H10185)</f>
        <v>0x9259</v>
      </c>
      <c r="J10185" t="str">
        <f t="shared" si="479"/>
        <v>.</v>
      </c>
    </row>
    <row r="10186" spans="7:10">
      <c r="G10186" t="str">
        <f t="shared" si="477"/>
        <v>.</v>
      </c>
      <c r="H10186">
        <f t="shared" si="478"/>
        <v>0</v>
      </c>
      <c r="I10186" s="26" t="str">
        <f>H10186&amp;"x"&amp;COUNTIF($H$5:H10186,H10186)</f>
        <v>0x9260</v>
      </c>
      <c r="J10186" t="str">
        <f t="shared" si="479"/>
        <v>.</v>
      </c>
    </row>
    <row r="10187" spans="7:10">
      <c r="G10187" t="str">
        <f t="shared" si="477"/>
        <v>.</v>
      </c>
      <c r="H10187">
        <f t="shared" si="478"/>
        <v>0</v>
      </c>
      <c r="I10187" s="26" t="str">
        <f>H10187&amp;"x"&amp;COUNTIF($H$5:H10187,H10187)</f>
        <v>0x9261</v>
      </c>
      <c r="J10187" t="str">
        <f t="shared" si="479"/>
        <v>.</v>
      </c>
    </row>
    <row r="10188" spans="7:10">
      <c r="G10188" t="str">
        <f t="shared" si="477"/>
        <v>.</v>
      </c>
      <c r="H10188">
        <f t="shared" si="478"/>
        <v>0</v>
      </c>
      <c r="I10188" s="26" t="str">
        <f>H10188&amp;"x"&amp;COUNTIF($H$5:H10188,H10188)</f>
        <v>0x9262</v>
      </c>
      <c r="J10188" t="str">
        <f t="shared" si="479"/>
        <v>.</v>
      </c>
    </row>
    <row r="10189" spans="7:10">
      <c r="G10189" t="str">
        <f t="shared" si="477"/>
        <v>.</v>
      </c>
      <c r="H10189">
        <f t="shared" si="478"/>
        <v>0</v>
      </c>
      <c r="I10189" s="26" t="str">
        <f>H10189&amp;"x"&amp;COUNTIF($H$5:H10189,H10189)</f>
        <v>0x9263</v>
      </c>
      <c r="J10189" t="str">
        <f t="shared" si="479"/>
        <v>.</v>
      </c>
    </row>
    <row r="10190" spans="7:10">
      <c r="G10190" t="str">
        <f t="shared" si="477"/>
        <v>.</v>
      </c>
      <c r="H10190">
        <f t="shared" si="478"/>
        <v>0</v>
      </c>
      <c r="I10190" s="26" t="str">
        <f>H10190&amp;"x"&amp;COUNTIF($H$5:H10190,H10190)</f>
        <v>0x9264</v>
      </c>
      <c r="J10190" t="str">
        <f t="shared" si="479"/>
        <v>.</v>
      </c>
    </row>
    <row r="10191" spans="7:10">
      <c r="G10191" t="str">
        <f t="shared" si="477"/>
        <v>.</v>
      </c>
      <c r="H10191">
        <f t="shared" si="478"/>
        <v>0</v>
      </c>
      <c r="I10191" s="26" t="str">
        <f>H10191&amp;"x"&amp;COUNTIF($H$5:H10191,H10191)</f>
        <v>0x9265</v>
      </c>
      <c r="J10191" t="str">
        <f t="shared" si="479"/>
        <v>.</v>
      </c>
    </row>
    <row r="10192" spans="7:10">
      <c r="G10192" t="str">
        <f t="shared" si="477"/>
        <v>.</v>
      </c>
      <c r="H10192">
        <f t="shared" si="478"/>
        <v>0</v>
      </c>
      <c r="I10192" s="26" t="str">
        <f>H10192&amp;"x"&amp;COUNTIF($H$5:H10192,H10192)</f>
        <v>0x9266</v>
      </c>
      <c r="J10192" t="str">
        <f t="shared" si="479"/>
        <v>.</v>
      </c>
    </row>
    <row r="10193" spans="7:10">
      <c r="G10193" t="str">
        <f t="shared" si="477"/>
        <v>.</v>
      </c>
      <c r="H10193">
        <f t="shared" si="478"/>
        <v>0</v>
      </c>
      <c r="I10193" s="26" t="str">
        <f>H10193&amp;"x"&amp;COUNTIF($H$5:H10193,H10193)</f>
        <v>0x9267</v>
      </c>
      <c r="J10193" t="str">
        <f t="shared" si="479"/>
        <v>.</v>
      </c>
    </row>
    <row r="10194" spans="7:10">
      <c r="G10194" t="str">
        <f t="shared" si="477"/>
        <v>.</v>
      </c>
      <c r="H10194">
        <f t="shared" si="478"/>
        <v>0</v>
      </c>
      <c r="I10194" s="26" t="str">
        <f>H10194&amp;"x"&amp;COUNTIF($H$5:H10194,H10194)</f>
        <v>0x9268</v>
      </c>
      <c r="J10194" t="str">
        <f t="shared" si="479"/>
        <v>.</v>
      </c>
    </row>
    <row r="10195" spans="7:10">
      <c r="G10195" t="str">
        <f t="shared" si="477"/>
        <v>.</v>
      </c>
      <c r="H10195">
        <f t="shared" si="478"/>
        <v>0</v>
      </c>
      <c r="I10195" s="26" t="str">
        <f>H10195&amp;"x"&amp;COUNTIF($H$5:H10195,H10195)</f>
        <v>0x9269</v>
      </c>
      <c r="J10195" t="str">
        <f t="shared" si="479"/>
        <v>.</v>
      </c>
    </row>
    <row r="10196" spans="7:10">
      <c r="G10196" t="str">
        <f t="shared" si="477"/>
        <v>.</v>
      </c>
      <c r="H10196">
        <f t="shared" si="478"/>
        <v>0</v>
      </c>
      <c r="I10196" s="26" t="str">
        <f>H10196&amp;"x"&amp;COUNTIF($H$5:H10196,H10196)</f>
        <v>0x9270</v>
      </c>
      <c r="J10196" t="str">
        <f t="shared" si="479"/>
        <v>.</v>
      </c>
    </row>
    <row r="10197" spans="7:10">
      <c r="G10197" t="str">
        <f t="shared" si="477"/>
        <v>.</v>
      </c>
      <c r="H10197">
        <f t="shared" si="478"/>
        <v>0</v>
      </c>
      <c r="I10197" s="26" t="str">
        <f>H10197&amp;"x"&amp;COUNTIF($H$5:H10197,H10197)</f>
        <v>0x9271</v>
      </c>
      <c r="J10197" t="str">
        <f t="shared" si="479"/>
        <v>.</v>
      </c>
    </row>
    <row r="10198" spans="7:10">
      <c r="G10198" t="str">
        <f t="shared" si="477"/>
        <v>.</v>
      </c>
      <c r="H10198">
        <f t="shared" si="478"/>
        <v>0</v>
      </c>
      <c r="I10198" s="26" t="str">
        <f>H10198&amp;"x"&amp;COUNTIF($H$5:H10198,H10198)</f>
        <v>0x9272</v>
      </c>
      <c r="J10198" t="str">
        <f t="shared" si="479"/>
        <v>.</v>
      </c>
    </row>
    <row r="10199" spans="7:10">
      <c r="G10199" t="str">
        <f t="shared" si="477"/>
        <v>.</v>
      </c>
      <c r="H10199">
        <f t="shared" si="478"/>
        <v>0</v>
      </c>
      <c r="I10199" s="26" t="str">
        <f>H10199&amp;"x"&amp;COUNTIF($H$5:H10199,H10199)</f>
        <v>0x9273</v>
      </c>
      <c r="J10199" t="str">
        <f t="shared" si="479"/>
        <v>.</v>
      </c>
    </row>
    <row r="10200" spans="7:10">
      <c r="G10200" t="str">
        <f t="shared" si="477"/>
        <v>.</v>
      </c>
      <c r="H10200">
        <f t="shared" si="478"/>
        <v>0</v>
      </c>
      <c r="I10200" s="26" t="str">
        <f>H10200&amp;"x"&amp;COUNTIF($H$5:H10200,H10200)</f>
        <v>0x9274</v>
      </c>
      <c r="J10200" t="str">
        <f t="shared" si="479"/>
        <v>.</v>
      </c>
    </row>
    <row r="10201" spans="7:10">
      <c r="G10201" t="str">
        <f t="shared" si="477"/>
        <v>.</v>
      </c>
      <c r="H10201">
        <f t="shared" si="478"/>
        <v>0</v>
      </c>
      <c r="I10201" s="26" t="str">
        <f>H10201&amp;"x"&amp;COUNTIF($H$5:H10201,H10201)</f>
        <v>0x9275</v>
      </c>
      <c r="J10201" t="str">
        <f t="shared" si="479"/>
        <v>.</v>
      </c>
    </row>
    <row r="10202" spans="7:10">
      <c r="G10202" t="str">
        <f t="shared" si="477"/>
        <v>.</v>
      </c>
      <c r="H10202">
        <f t="shared" si="478"/>
        <v>0</v>
      </c>
      <c r="I10202" s="26" t="str">
        <f>H10202&amp;"x"&amp;COUNTIF($H$5:H10202,H10202)</f>
        <v>0x9276</v>
      </c>
      <c r="J10202" t="str">
        <f t="shared" si="479"/>
        <v>.</v>
      </c>
    </row>
    <row r="10203" spans="7:10">
      <c r="G10203" t="str">
        <f t="shared" si="477"/>
        <v>.</v>
      </c>
      <c r="H10203">
        <f t="shared" si="478"/>
        <v>0</v>
      </c>
      <c r="I10203" s="26" t="str">
        <f>H10203&amp;"x"&amp;COUNTIF($H$5:H10203,H10203)</f>
        <v>0x9277</v>
      </c>
      <c r="J10203" t="str">
        <f t="shared" si="479"/>
        <v>.</v>
      </c>
    </row>
    <row r="10204" spans="7:10">
      <c r="G10204" t="str">
        <f t="shared" si="477"/>
        <v>.</v>
      </c>
      <c r="H10204">
        <f t="shared" si="478"/>
        <v>0</v>
      </c>
      <c r="I10204" s="26" t="str">
        <f>H10204&amp;"x"&amp;COUNTIF($H$5:H10204,H10204)</f>
        <v>0x9278</v>
      </c>
      <c r="J10204" t="str">
        <f t="shared" si="479"/>
        <v>.</v>
      </c>
    </row>
    <row r="10205" spans="7:10">
      <c r="G10205" t="str">
        <f t="shared" si="477"/>
        <v>.</v>
      </c>
      <c r="H10205">
        <f t="shared" si="478"/>
        <v>0</v>
      </c>
      <c r="I10205" s="26" t="str">
        <f>H10205&amp;"x"&amp;COUNTIF($H$5:H10205,H10205)</f>
        <v>0x9279</v>
      </c>
      <c r="J10205" t="str">
        <f t="shared" si="479"/>
        <v>.</v>
      </c>
    </row>
    <row r="10206" spans="7:10">
      <c r="G10206" t="str">
        <f t="shared" si="477"/>
        <v>.</v>
      </c>
      <c r="H10206">
        <f t="shared" si="478"/>
        <v>0</v>
      </c>
      <c r="I10206" s="26" t="str">
        <f>H10206&amp;"x"&amp;COUNTIF($H$5:H10206,H10206)</f>
        <v>0x9280</v>
      </c>
      <c r="J10206" t="str">
        <f t="shared" si="479"/>
        <v>.</v>
      </c>
    </row>
    <row r="10207" spans="7:10">
      <c r="G10207" t="str">
        <f t="shared" si="477"/>
        <v>.</v>
      </c>
      <c r="H10207">
        <f t="shared" si="478"/>
        <v>0</v>
      </c>
      <c r="I10207" s="26" t="str">
        <f>H10207&amp;"x"&amp;COUNTIF($H$5:H10207,H10207)</f>
        <v>0x9281</v>
      </c>
      <c r="J10207" t="str">
        <f t="shared" si="479"/>
        <v>.</v>
      </c>
    </row>
    <row r="10208" spans="7:10">
      <c r="G10208" t="str">
        <f t="shared" si="477"/>
        <v>.</v>
      </c>
      <c r="H10208">
        <f t="shared" si="478"/>
        <v>0</v>
      </c>
      <c r="I10208" s="26" t="str">
        <f>H10208&amp;"x"&amp;COUNTIF($H$5:H10208,H10208)</f>
        <v>0x9282</v>
      </c>
      <c r="J10208" t="str">
        <f t="shared" si="479"/>
        <v>.</v>
      </c>
    </row>
    <row r="10209" spans="7:10">
      <c r="G10209" t="str">
        <f t="shared" si="477"/>
        <v>.</v>
      </c>
      <c r="H10209">
        <f t="shared" si="478"/>
        <v>0</v>
      </c>
      <c r="I10209" s="26" t="str">
        <f>H10209&amp;"x"&amp;COUNTIF($H$5:H10209,H10209)</f>
        <v>0x9283</v>
      </c>
      <c r="J10209" t="str">
        <f t="shared" si="479"/>
        <v>.</v>
      </c>
    </row>
    <row r="10210" spans="7:10">
      <c r="G10210" t="str">
        <f t="shared" si="477"/>
        <v>.</v>
      </c>
      <c r="H10210">
        <f t="shared" si="478"/>
        <v>0</v>
      </c>
      <c r="I10210" s="26" t="str">
        <f>H10210&amp;"x"&amp;COUNTIF($H$5:H10210,H10210)</f>
        <v>0x9284</v>
      </c>
      <c r="J10210" t="str">
        <f t="shared" si="479"/>
        <v>.</v>
      </c>
    </row>
    <row r="10211" spans="7:10">
      <c r="G10211" t="str">
        <f t="shared" si="477"/>
        <v>.</v>
      </c>
      <c r="H10211">
        <f t="shared" si="478"/>
        <v>0</v>
      </c>
      <c r="I10211" s="26" t="str">
        <f>H10211&amp;"x"&amp;COUNTIF($H$5:H10211,H10211)</f>
        <v>0x9285</v>
      </c>
      <c r="J10211" t="str">
        <f t="shared" si="479"/>
        <v>.</v>
      </c>
    </row>
    <row r="10212" spans="7:10">
      <c r="G10212" t="str">
        <f t="shared" si="477"/>
        <v>.</v>
      </c>
      <c r="H10212">
        <f t="shared" si="478"/>
        <v>0</v>
      </c>
      <c r="I10212" s="26" t="str">
        <f>H10212&amp;"x"&amp;COUNTIF($H$5:H10212,H10212)</f>
        <v>0x9286</v>
      </c>
      <c r="J10212" t="str">
        <f t="shared" si="479"/>
        <v>.</v>
      </c>
    </row>
    <row r="10213" spans="7:10">
      <c r="G10213" t="str">
        <f t="shared" si="477"/>
        <v>.</v>
      </c>
      <c r="H10213">
        <f t="shared" si="478"/>
        <v>0</v>
      </c>
      <c r="I10213" s="26" t="str">
        <f>H10213&amp;"x"&amp;COUNTIF($H$5:H10213,H10213)</f>
        <v>0x9287</v>
      </c>
      <c r="J10213" t="str">
        <f t="shared" si="479"/>
        <v>.</v>
      </c>
    </row>
    <row r="10214" spans="7:10">
      <c r="G10214" t="str">
        <f t="shared" si="477"/>
        <v>.</v>
      </c>
      <c r="H10214">
        <f t="shared" si="478"/>
        <v>0</v>
      </c>
      <c r="I10214" s="26" t="str">
        <f>H10214&amp;"x"&amp;COUNTIF($H$5:H10214,H10214)</f>
        <v>0x9288</v>
      </c>
      <c r="J10214" t="str">
        <f t="shared" si="479"/>
        <v>.</v>
      </c>
    </row>
    <row r="10215" spans="7:10">
      <c r="G10215" t="str">
        <f t="shared" si="477"/>
        <v>.</v>
      </c>
      <c r="H10215">
        <f t="shared" si="478"/>
        <v>0</v>
      </c>
      <c r="I10215" s="26" t="str">
        <f>H10215&amp;"x"&amp;COUNTIF($H$5:H10215,H10215)</f>
        <v>0x9289</v>
      </c>
      <c r="J10215" t="str">
        <f t="shared" si="479"/>
        <v>.</v>
      </c>
    </row>
    <row r="10216" spans="7:10">
      <c r="G10216" t="str">
        <f t="shared" si="477"/>
        <v>.</v>
      </c>
      <c r="H10216">
        <f t="shared" si="478"/>
        <v>0</v>
      </c>
      <c r="I10216" s="26" t="str">
        <f>H10216&amp;"x"&amp;COUNTIF($H$5:H10216,H10216)</f>
        <v>0x9290</v>
      </c>
      <c r="J10216" t="str">
        <f t="shared" si="479"/>
        <v>.</v>
      </c>
    </row>
    <row r="10217" spans="7:10">
      <c r="G10217" t="str">
        <f t="shared" si="477"/>
        <v>.</v>
      </c>
      <c r="H10217">
        <f t="shared" si="478"/>
        <v>0</v>
      </c>
      <c r="I10217" s="26" t="str">
        <f>H10217&amp;"x"&amp;COUNTIF($H$5:H10217,H10217)</f>
        <v>0x9291</v>
      </c>
      <c r="J10217" t="str">
        <f t="shared" si="479"/>
        <v>.</v>
      </c>
    </row>
    <row r="10218" spans="7:10">
      <c r="G10218" t="str">
        <f t="shared" si="477"/>
        <v>.</v>
      </c>
      <c r="H10218">
        <f t="shared" si="478"/>
        <v>0</v>
      </c>
      <c r="I10218" s="26" t="str">
        <f>H10218&amp;"x"&amp;COUNTIF($H$5:H10218,H10218)</f>
        <v>0x9292</v>
      </c>
      <c r="J10218" t="str">
        <f t="shared" si="479"/>
        <v>.</v>
      </c>
    </row>
    <row r="10219" spans="7:10">
      <c r="G10219" t="str">
        <f t="shared" si="477"/>
        <v>.</v>
      </c>
      <c r="H10219">
        <f t="shared" si="478"/>
        <v>0</v>
      </c>
      <c r="I10219" s="26" t="str">
        <f>H10219&amp;"x"&amp;COUNTIF($H$5:H10219,H10219)</f>
        <v>0x9293</v>
      </c>
      <c r="J10219" t="str">
        <f t="shared" si="479"/>
        <v>.</v>
      </c>
    </row>
    <row r="10220" spans="7:10">
      <c r="G10220" t="str">
        <f t="shared" si="477"/>
        <v>.</v>
      </c>
      <c r="H10220">
        <f t="shared" si="478"/>
        <v>0</v>
      </c>
      <c r="I10220" s="26" t="str">
        <f>H10220&amp;"x"&amp;COUNTIF($H$5:H10220,H10220)</f>
        <v>0x9294</v>
      </c>
      <c r="J10220" t="str">
        <f t="shared" si="479"/>
        <v>.</v>
      </c>
    </row>
    <row r="10221" spans="7:10">
      <c r="G10221" t="str">
        <f t="shared" si="477"/>
        <v>.</v>
      </c>
      <c r="H10221">
        <f t="shared" si="478"/>
        <v>0</v>
      </c>
      <c r="I10221" s="26" t="str">
        <f>H10221&amp;"x"&amp;COUNTIF($H$5:H10221,H10221)</f>
        <v>0x9295</v>
      </c>
      <c r="J10221" t="str">
        <f t="shared" si="479"/>
        <v>.</v>
      </c>
    </row>
    <row r="10222" spans="7:10">
      <c r="G10222" t="str">
        <f t="shared" si="477"/>
        <v>.</v>
      </c>
      <c r="H10222">
        <f t="shared" si="478"/>
        <v>0</v>
      </c>
      <c r="I10222" s="26" t="str">
        <f>H10222&amp;"x"&amp;COUNTIF($H$5:H10222,H10222)</f>
        <v>0x9296</v>
      </c>
      <c r="J10222" t="str">
        <f t="shared" si="479"/>
        <v>.</v>
      </c>
    </row>
    <row r="10223" spans="7:10">
      <c r="G10223" t="str">
        <f t="shared" si="477"/>
        <v>.</v>
      </c>
      <c r="H10223">
        <f t="shared" si="478"/>
        <v>0</v>
      </c>
      <c r="I10223" s="26" t="str">
        <f>H10223&amp;"x"&amp;COUNTIF($H$5:H10223,H10223)</f>
        <v>0x9297</v>
      </c>
      <c r="J10223" t="str">
        <f t="shared" si="479"/>
        <v>.</v>
      </c>
    </row>
    <row r="10224" spans="7:10">
      <c r="G10224" t="str">
        <f t="shared" si="477"/>
        <v>.</v>
      </c>
      <c r="H10224">
        <f t="shared" si="478"/>
        <v>0</v>
      </c>
      <c r="I10224" s="26" t="str">
        <f>H10224&amp;"x"&amp;COUNTIF($H$5:H10224,H10224)</f>
        <v>0x9298</v>
      </c>
      <c r="J10224" t="str">
        <f t="shared" si="479"/>
        <v>.</v>
      </c>
    </row>
    <row r="10225" spans="7:10">
      <c r="G10225" t="str">
        <f t="shared" si="477"/>
        <v>.</v>
      </c>
      <c r="H10225">
        <f t="shared" si="478"/>
        <v>0</v>
      </c>
      <c r="I10225" s="26" t="str">
        <f>H10225&amp;"x"&amp;COUNTIF($H$5:H10225,H10225)</f>
        <v>0x9299</v>
      </c>
      <c r="J10225" t="str">
        <f t="shared" si="479"/>
        <v>.</v>
      </c>
    </row>
    <row r="10226" spans="7:10">
      <c r="G10226" t="str">
        <f t="shared" si="477"/>
        <v>.</v>
      </c>
      <c r="H10226">
        <f t="shared" si="478"/>
        <v>0</v>
      </c>
      <c r="I10226" s="26" t="str">
        <f>H10226&amp;"x"&amp;COUNTIF($H$5:H10226,H10226)</f>
        <v>0x9300</v>
      </c>
      <c r="J10226" t="str">
        <f t="shared" si="479"/>
        <v>.</v>
      </c>
    </row>
    <row r="10227" spans="7:10">
      <c r="G10227" t="str">
        <f t="shared" si="477"/>
        <v>.</v>
      </c>
      <c r="H10227">
        <f t="shared" si="478"/>
        <v>0</v>
      </c>
      <c r="I10227" s="26" t="str">
        <f>H10227&amp;"x"&amp;COUNTIF($H$5:H10227,H10227)</f>
        <v>0x9301</v>
      </c>
      <c r="J10227" t="str">
        <f t="shared" si="479"/>
        <v>.</v>
      </c>
    </row>
    <row r="10228" spans="7:10">
      <c r="G10228" t="str">
        <f t="shared" si="477"/>
        <v>.</v>
      </c>
      <c r="H10228">
        <f t="shared" si="478"/>
        <v>0</v>
      </c>
      <c r="I10228" s="26" t="str">
        <f>H10228&amp;"x"&amp;COUNTIF($H$5:H10228,H10228)</f>
        <v>0x9302</v>
      </c>
      <c r="J10228" t="str">
        <f t="shared" si="479"/>
        <v>.</v>
      </c>
    </row>
    <row r="10229" spans="7:10">
      <c r="G10229" t="str">
        <f t="shared" si="477"/>
        <v>.</v>
      </c>
      <c r="H10229">
        <f t="shared" si="478"/>
        <v>0</v>
      </c>
      <c r="I10229" s="26" t="str">
        <f>H10229&amp;"x"&amp;COUNTIF($H$5:H10229,H10229)</f>
        <v>0x9303</v>
      </c>
      <c r="J10229" t="str">
        <f t="shared" si="479"/>
        <v>.</v>
      </c>
    </row>
    <row r="10230" spans="7:10">
      <c r="G10230" t="str">
        <f t="shared" si="477"/>
        <v>.</v>
      </c>
      <c r="H10230">
        <f t="shared" si="478"/>
        <v>0</v>
      </c>
      <c r="I10230" s="26" t="str">
        <f>H10230&amp;"x"&amp;COUNTIF($H$5:H10230,H10230)</f>
        <v>0x9304</v>
      </c>
      <c r="J10230" t="str">
        <f t="shared" si="479"/>
        <v>.</v>
      </c>
    </row>
    <row r="10231" spans="7:10">
      <c r="G10231" t="str">
        <f t="shared" si="477"/>
        <v>.</v>
      </c>
      <c r="H10231">
        <f t="shared" si="478"/>
        <v>0</v>
      </c>
      <c r="I10231" s="26" t="str">
        <f>H10231&amp;"x"&amp;COUNTIF($H$5:H10231,H10231)</f>
        <v>0x9305</v>
      </c>
      <c r="J10231" t="str">
        <f t="shared" si="479"/>
        <v>.</v>
      </c>
    </row>
    <row r="10232" spans="7:10">
      <c r="G10232" t="str">
        <f t="shared" si="477"/>
        <v>.</v>
      </c>
      <c r="H10232">
        <f t="shared" si="478"/>
        <v>0</v>
      </c>
      <c r="I10232" s="26" t="str">
        <f>H10232&amp;"x"&amp;COUNTIF($H$5:H10232,H10232)</f>
        <v>0x9306</v>
      </c>
      <c r="J10232" t="str">
        <f t="shared" si="479"/>
        <v>.</v>
      </c>
    </row>
    <row r="10233" spans="7:10">
      <c r="G10233" t="str">
        <f t="shared" si="477"/>
        <v>.</v>
      </c>
      <c r="H10233">
        <f t="shared" si="478"/>
        <v>0</v>
      </c>
      <c r="I10233" s="26" t="str">
        <f>H10233&amp;"x"&amp;COUNTIF($H$5:H10233,H10233)</f>
        <v>0x9307</v>
      </c>
      <c r="J10233" t="str">
        <f t="shared" si="479"/>
        <v>.</v>
      </c>
    </row>
    <row r="10234" spans="7:10">
      <c r="G10234" t="str">
        <f t="shared" si="477"/>
        <v>.</v>
      </c>
      <c r="H10234">
        <f t="shared" si="478"/>
        <v>0</v>
      </c>
      <c r="I10234" s="26" t="str">
        <f>H10234&amp;"x"&amp;COUNTIF($H$5:H10234,H10234)</f>
        <v>0x9308</v>
      </c>
      <c r="J10234" t="str">
        <f t="shared" si="479"/>
        <v>.</v>
      </c>
    </row>
    <row r="10235" spans="7:10">
      <c r="G10235" t="str">
        <f t="shared" si="477"/>
        <v>.</v>
      </c>
      <c r="H10235">
        <f t="shared" si="478"/>
        <v>0</v>
      </c>
      <c r="I10235" s="26" t="str">
        <f>H10235&amp;"x"&amp;COUNTIF($H$5:H10235,H10235)</f>
        <v>0x9309</v>
      </c>
      <c r="J10235" t="str">
        <f t="shared" si="479"/>
        <v>.</v>
      </c>
    </row>
    <row r="10236" spans="7:10">
      <c r="G10236" t="str">
        <f t="shared" si="477"/>
        <v>.</v>
      </c>
      <c r="H10236">
        <f t="shared" si="478"/>
        <v>0</v>
      </c>
      <c r="I10236" s="26" t="str">
        <f>H10236&amp;"x"&amp;COUNTIF($H$5:H10236,H10236)</f>
        <v>0x9310</v>
      </c>
      <c r="J10236" t="str">
        <f t="shared" si="479"/>
        <v>.</v>
      </c>
    </row>
    <row r="10237" spans="7:10">
      <c r="G10237" t="str">
        <f t="shared" si="477"/>
        <v>.</v>
      </c>
      <c r="H10237">
        <f t="shared" si="478"/>
        <v>0</v>
      </c>
      <c r="I10237" s="26" t="str">
        <f>H10237&amp;"x"&amp;COUNTIF($H$5:H10237,H10237)</f>
        <v>0x9311</v>
      </c>
      <c r="J10237" t="str">
        <f t="shared" si="479"/>
        <v>.</v>
      </c>
    </row>
    <row r="10238" spans="7:10">
      <c r="G10238" t="str">
        <f t="shared" si="477"/>
        <v>.</v>
      </c>
      <c r="H10238">
        <f t="shared" si="478"/>
        <v>0</v>
      </c>
      <c r="I10238" s="26" t="str">
        <f>H10238&amp;"x"&amp;COUNTIF($H$5:H10238,H10238)</f>
        <v>0x9312</v>
      </c>
      <c r="J10238" t="str">
        <f t="shared" si="479"/>
        <v>.</v>
      </c>
    </row>
    <row r="10239" spans="7:10">
      <c r="G10239" t="str">
        <f t="shared" si="477"/>
        <v>.</v>
      </c>
      <c r="H10239">
        <f t="shared" si="478"/>
        <v>0</v>
      </c>
      <c r="I10239" s="26" t="str">
        <f>H10239&amp;"x"&amp;COUNTIF($H$5:H10239,H10239)</f>
        <v>0x9313</v>
      </c>
      <c r="J10239" t="str">
        <f t="shared" si="479"/>
        <v>.</v>
      </c>
    </row>
    <row r="10240" spans="7:10">
      <c r="G10240" t="str">
        <f t="shared" si="477"/>
        <v>.</v>
      </c>
      <c r="H10240">
        <f t="shared" si="478"/>
        <v>0</v>
      </c>
      <c r="I10240" s="26" t="str">
        <f>H10240&amp;"x"&amp;COUNTIF($H$5:H10240,H10240)</f>
        <v>0x9314</v>
      </c>
      <c r="J10240" t="str">
        <f t="shared" si="479"/>
        <v>.</v>
      </c>
    </row>
    <row r="10241" spans="7:10">
      <c r="G10241" t="str">
        <f t="shared" si="477"/>
        <v>.</v>
      </c>
      <c r="H10241">
        <f t="shared" si="478"/>
        <v>0</v>
      </c>
      <c r="I10241" s="26" t="str">
        <f>H10241&amp;"x"&amp;COUNTIF($H$5:H10241,H10241)</f>
        <v>0x9315</v>
      </c>
      <c r="J10241" t="str">
        <f t="shared" si="479"/>
        <v>.</v>
      </c>
    </row>
    <row r="10242" spans="7:10">
      <c r="G10242" t="str">
        <f t="shared" si="477"/>
        <v>.</v>
      </c>
      <c r="H10242">
        <f t="shared" si="478"/>
        <v>0</v>
      </c>
      <c r="I10242" s="26" t="str">
        <f>H10242&amp;"x"&amp;COUNTIF($H$5:H10242,H10242)</f>
        <v>0x9316</v>
      </c>
      <c r="J10242" t="str">
        <f t="shared" si="479"/>
        <v>.</v>
      </c>
    </row>
    <row r="10243" spans="7:10">
      <c r="G10243" t="str">
        <f t="shared" si="477"/>
        <v>.</v>
      </c>
      <c r="H10243">
        <f t="shared" si="478"/>
        <v>0</v>
      </c>
      <c r="I10243" s="26" t="str">
        <f>H10243&amp;"x"&amp;COUNTIF($H$5:H10243,H10243)</f>
        <v>0x9317</v>
      </c>
      <c r="J10243" t="str">
        <f t="shared" si="479"/>
        <v>.</v>
      </c>
    </row>
    <row r="10244" spans="7:10">
      <c r="G10244" t="str">
        <f t="shared" si="477"/>
        <v>.</v>
      </c>
      <c r="H10244">
        <f t="shared" si="478"/>
        <v>0</v>
      </c>
      <c r="I10244" s="26" t="str">
        <f>H10244&amp;"x"&amp;COUNTIF($H$5:H10244,H10244)</f>
        <v>0x9318</v>
      </c>
      <c r="J10244" t="str">
        <f t="shared" si="479"/>
        <v>.</v>
      </c>
    </row>
    <row r="10245" spans="7:10">
      <c r="G10245" t="str">
        <f t="shared" ref="G10245:G10308" si="480">A10245&amp;"."&amp;B10245</f>
        <v>.</v>
      </c>
      <c r="H10245">
        <f t="shared" ref="H10245:H10308" si="481">F10245</f>
        <v>0</v>
      </c>
      <c r="I10245" s="26" t="str">
        <f>H10245&amp;"x"&amp;COUNTIF($H$5:H10245,H10245)</f>
        <v>0x9319</v>
      </c>
      <c r="J10245" t="str">
        <f t="shared" ref="J10245:J10308" si="482">G10245</f>
        <v>.</v>
      </c>
    </row>
    <row r="10246" spans="7:10">
      <c r="G10246" t="str">
        <f t="shared" si="480"/>
        <v>.</v>
      </c>
      <c r="H10246">
        <f t="shared" si="481"/>
        <v>0</v>
      </c>
      <c r="I10246" s="26" t="str">
        <f>H10246&amp;"x"&amp;COUNTIF($H$5:H10246,H10246)</f>
        <v>0x9320</v>
      </c>
      <c r="J10246" t="str">
        <f t="shared" si="482"/>
        <v>.</v>
      </c>
    </row>
    <row r="10247" spans="7:10">
      <c r="G10247" t="str">
        <f t="shared" si="480"/>
        <v>.</v>
      </c>
      <c r="H10247">
        <f t="shared" si="481"/>
        <v>0</v>
      </c>
      <c r="I10247" s="26" t="str">
        <f>H10247&amp;"x"&amp;COUNTIF($H$5:H10247,H10247)</f>
        <v>0x9321</v>
      </c>
      <c r="J10247" t="str">
        <f t="shared" si="482"/>
        <v>.</v>
      </c>
    </row>
    <row r="10248" spans="7:10">
      <c r="G10248" t="str">
        <f t="shared" si="480"/>
        <v>.</v>
      </c>
      <c r="H10248">
        <f t="shared" si="481"/>
        <v>0</v>
      </c>
      <c r="I10248" s="26" t="str">
        <f>H10248&amp;"x"&amp;COUNTIF($H$5:H10248,H10248)</f>
        <v>0x9322</v>
      </c>
      <c r="J10248" t="str">
        <f t="shared" si="482"/>
        <v>.</v>
      </c>
    </row>
    <row r="10249" spans="7:10">
      <c r="G10249" t="str">
        <f t="shared" si="480"/>
        <v>.</v>
      </c>
      <c r="H10249">
        <f t="shared" si="481"/>
        <v>0</v>
      </c>
      <c r="I10249" s="26" t="str">
        <f>H10249&amp;"x"&amp;COUNTIF($H$5:H10249,H10249)</f>
        <v>0x9323</v>
      </c>
      <c r="J10249" t="str">
        <f t="shared" si="482"/>
        <v>.</v>
      </c>
    </row>
    <row r="10250" spans="7:10">
      <c r="G10250" t="str">
        <f t="shared" si="480"/>
        <v>.</v>
      </c>
      <c r="H10250">
        <f t="shared" si="481"/>
        <v>0</v>
      </c>
      <c r="I10250" s="26" t="str">
        <f>H10250&amp;"x"&amp;COUNTIF($H$5:H10250,H10250)</f>
        <v>0x9324</v>
      </c>
      <c r="J10250" t="str">
        <f t="shared" si="482"/>
        <v>.</v>
      </c>
    </row>
    <row r="10251" spans="7:10">
      <c r="G10251" t="str">
        <f t="shared" si="480"/>
        <v>.</v>
      </c>
      <c r="H10251">
        <f t="shared" si="481"/>
        <v>0</v>
      </c>
      <c r="I10251" s="26" t="str">
        <f>H10251&amp;"x"&amp;COUNTIF($H$5:H10251,H10251)</f>
        <v>0x9325</v>
      </c>
      <c r="J10251" t="str">
        <f t="shared" si="482"/>
        <v>.</v>
      </c>
    </row>
    <row r="10252" spans="7:10">
      <c r="G10252" t="str">
        <f t="shared" si="480"/>
        <v>.</v>
      </c>
      <c r="H10252">
        <f t="shared" si="481"/>
        <v>0</v>
      </c>
      <c r="I10252" s="26" t="str">
        <f>H10252&amp;"x"&amp;COUNTIF($H$5:H10252,H10252)</f>
        <v>0x9326</v>
      </c>
      <c r="J10252" t="str">
        <f t="shared" si="482"/>
        <v>.</v>
      </c>
    </row>
    <row r="10253" spans="7:10">
      <c r="G10253" t="str">
        <f t="shared" si="480"/>
        <v>.</v>
      </c>
      <c r="H10253">
        <f t="shared" si="481"/>
        <v>0</v>
      </c>
      <c r="I10253" s="26" t="str">
        <f>H10253&amp;"x"&amp;COUNTIF($H$5:H10253,H10253)</f>
        <v>0x9327</v>
      </c>
      <c r="J10253" t="str">
        <f t="shared" si="482"/>
        <v>.</v>
      </c>
    </row>
    <row r="10254" spans="7:10">
      <c r="G10254" t="str">
        <f t="shared" si="480"/>
        <v>.</v>
      </c>
      <c r="H10254">
        <f t="shared" si="481"/>
        <v>0</v>
      </c>
      <c r="I10254" s="26" t="str">
        <f>H10254&amp;"x"&amp;COUNTIF($H$5:H10254,H10254)</f>
        <v>0x9328</v>
      </c>
      <c r="J10254" t="str">
        <f t="shared" si="482"/>
        <v>.</v>
      </c>
    </row>
    <row r="10255" spans="7:10">
      <c r="G10255" t="str">
        <f t="shared" si="480"/>
        <v>.</v>
      </c>
      <c r="H10255">
        <f t="shared" si="481"/>
        <v>0</v>
      </c>
      <c r="I10255" s="26" t="str">
        <f>H10255&amp;"x"&amp;COUNTIF($H$5:H10255,H10255)</f>
        <v>0x9329</v>
      </c>
      <c r="J10255" t="str">
        <f t="shared" si="482"/>
        <v>.</v>
      </c>
    </row>
    <row r="10256" spans="7:10">
      <c r="G10256" t="str">
        <f t="shared" si="480"/>
        <v>.</v>
      </c>
      <c r="H10256">
        <f t="shared" si="481"/>
        <v>0</v>
      </c>
      <c r="I10256" s="26" t="str">
        <f>H10256&amp;"x"&amp;COUNTIF($H$5:H10256,H10256)</f>
        <v>0x9330</v>
      </c>
      <c r="J10256" t="str">
        <f t="shared" si="482"/>
        <v>.</v>
      </c>
    </row>
    <row r="10257" spans="7:10">
      <c r="G10257" t="str">
        <f t="shared" si="480"/>
        <v>.</v>
      </c>
      <c r="H10257">
        <f t="shared" si="481"/>
        <v>0</v>
      </c>
      <c r="I10257" s="26" t="str">
        <f>H10257&amp;"x"&amp;COUNTIF($H$5:H10257,H10257)</f>
        <v>0x9331</v>
      </c>
      <c r="J10257" t="str">
        <f t="shared" si="482"/>
        <v>.</v>
      </c>
    </row>
    <row r="10258" spans="7:10">
      <c r="G10258" t="str">
        <f t="shared" si="480"/>
        <v>.</v>
      </c>
      <c r="H10258">
        <f t="shared" si="481"/>
        <v>0</v>
      </c>
      <c r="I10258" s="26" t="str">
        <f>H10258&amp;"x"&amp;COUNTIF($H$5:H10258,H10258)</f>
        <v>0x9332</v>
      </c>
      <c r="J10258" t="str">
        <f t="shared" si="482"/>
        <v>.</v>
      </c>
    </row>
    <row r="10259" spans="7:10">
      <c r="G10259" t="str">
        <f t="shared" si="480"/>
        <v>.</v>
      </c>
      <c r="H10259">
        <f t="shared" si="481"/>
        <v>0</v>
      </c>
      <c r="I10259" s="26" t="str">
        <f>H10259&amp;"x"&amp;COUNTIF($H$5:H10259,H10259)</f>
        <v>0x9333</v>
      </c>
      <c r="J10259" t="str">
        <f t="shared" si="482"/>
        <v>.</v>
      </c>
    </row>
    <row r="10260" spans="7:10">
      <c r="G10260" t="str">
        <f t="shared" si="480"/>
        <v>.</v>
      </c>
      <c r="H10260">
        <f t="shared" si="481"/>
        <v>0</v>
      </c>
      <c r="I10260" s="26" t="str">
        <f>H10260&amp;"x"&amp;COUNTIF($H$5:H10260,H10260)</f>
        <v>0x9334</v>
      </c>
      <c r="J10260" t="str">
        <f t="shared" si="482"/>
        <v>.</v>
      </c>
    </row>
    <row r="10261" spans="7:10">
      <c r="G10261" t="str">
        <f t="shared" si="480"/>
        <v>.</v>
      </c>
      <c r="H10261">
        <f t="shared" si="481"/>
        <v>0</v>
      </c>
      <c r="I10261" s="26" t="str">
        <f>H10261&amp;"x"&amp;COUNTIF($H$5:H10261,H10261)</f>
        <v>0x9335</v>
      </c>
      <c r="J10261" t="str">
        <f t="shared" si="482"/>
        <v>.</v>
      </c>
    </row>
    <row r="10262" spans="7:10">
      <c r="G10262" t="str">
        <f t="shared" si="480"/>
        <v>.</v>
      </c>
      <c r="H10262">
        <f t="shared" si="481"/>
        <v>0</v>
      </c>
      <c r="I10262" s="26" t="str">
        <f>H10262&amp;"x"&amp;COUNTIF($H$5:H10262,H10262)</f>
        <v>0x9336</v>
      </c>
      <c r="J10262" t="str">
        <f t="shared" si="482"/>
        <v>.</v>
      </c>
    </row>
    <row r="10263" spans="7:10">
      <c r="G10263" t="str">
        <f t="shared" si="480"/>
        <v>.</v>
      </c>
      <c r="H10263">
        <f t="shared" si="481"/>
        <v>0</v>
      </c>
      <c r="I10263" s="26" t="str">
        <f>H10263&amp;"x"&amp;COUNTIF($H$5:H10263,H10263)</f>
        <v>0x9337</v>
      </c>
      <c r="J10263" t="str">
        <f t="shared" si="482"/>
        <v>.</v>
      </c>
    </row>
    <row r="10264" spans="7:10">
      <c r="G10264" t="str">
        <f t="shared" si="480"/>
        <v>.</v>
      </c>
      <c r="H10264">
        <f t="shared" si="481"/>
        <v>0</v>
      </c>
      <c r="I10264" s="26" t="str">
        <f>H10264&amp;"x"&amp;COUNTIF($H$5:H10264,H10264)</f>
        <v>0x9338</v>
      </c>
      <c r="J10264" t="str">
        <f t="shared" si="482"/>
        <v>.</v>
      </c>
    </row>
    <row r="10265" spans="7:10">
      <c r="G10265" t="str">
        <f t="shared" si="480"/>
        <v>.</v>
      </c>
      <c r="H10265">
        <f t="shared" si="481"/>
        <v>0</v>
      </c>
      <c r="I10265" s="26" t="str">
        <f>H10265&amp;"x"&amp;COUNTIF($H$5:H10265,H10265)</f>
        <v>0x9339</v>
      </c>
      <c r="J10265" t="str">
        <f t="shared" si="482"/>
        <v>.</v>
      </c>
    </row>
    <row r="10266" spans="7:10">
      <c r="G10266" t="str">
        <f t="shared" si="480"/>
        <v>.</v>
      </c>
      <c r="H10266">
        <f t="shared" si="481"/>
        <v>0</v>
      </c>
      <c r="I10266" s="26" t="str">
        <f>H10266&amp;"x"&amp;COUNTIF($H$5:H10266,H10266)</f>
        <v>0x9340</v>
      </c>
      <c r="J10266" t="str">
        <f t="shared" si="482"/>
        <v>.</v>
      </c>
    </row>
    <row r="10267" spans="7:10">
      <c r="G10267" t="str">
        <f t="shared" si="480"/>
        <v>.</v>
      </c>
      <c r="H10267">
        <f t="shared" si="481"/>
        <v>0</v>
      </c>
      <c r="I10267" s="26" t="str">
        <f>H10267&amp;"x"&amp;COUNTIF($H$5:H10267,H10267)</f>
        <v>0x9341</v>
      </c>
      <c r="J10267" t="str">
        <f t="shared" si="482"/>
        <v>.</v>
      </c>
    </row>
    <row r="10268" spans="7:10">
      <c r="G10268" t="str">
        <f t="shared" si="480"/>
        <v>.</v>
      </c>
      <c r="H10268">
        <f t="shared" si="481"/>
        <v>0</v>
      </c>
      <c r="I10268" s="26" t="str">
        <f>H10268&amp;"x"&amp;COUNTIF($H$5:H10268,H10268)</f>
        <v>0x9342</v>
      </c>
      <c r="J10268" t="str">
        <f t="shared" si="482"/>
        <v>.</v>
      </c>
    </row>
    <row r="10269" spans="7:10">
      <c r="G10269" t="str">
        <f t="shared" si="480"/>
        <v>.</v>
      </c>
      <c r="H10269">
        <f t="shared" si="481"/>
        <v>0</v>
      </c>
      <c r="I10269" s="26" t="str">
        <f>H10269&amp;"x"&amp;COUNTIF($H$5:H10269,H10269)</f>
        <v>0x9343</v>
      </c>
      <c r="J10269" t="str">
        <f t="shared" si="482"/>
        <v>.</v>
      </c>
    </row>
    <row r="10270" spans="7:10">
      <c r="G10270" t="str">
        <f t="shared" si="480"/>
        <v>.</v>
      </c>
      <c r="H10270">
        <f t="shared" si="481"/>
        <v>0</v>
      </c>
      <c r="I10270" s="26" t="str">
        <f>H10270&amp;"x"&amp;COUNTIF($H$5:H10270,H10270)</f>
        <v>0x9344</v>
      </c>
      <c r="J10270" t="str">
        <f t="shared" si="482"/>
        <v>.</v>
      </c>
    </row>
    <row r="10271" spans="7:10">
      <c r="G10271" t="str">
        <f t="shared" si="480"/>
        <v>.</v>
      </c>
      <c r="H10271">
        <f t="shared" si="481"/>
        <v>0</v>
      </c>
      <c r="I10271" s="26" t="str">
        <f>H10271&amp;"x"&amp;COUNTIF($H$5:H10271,H10271)</f>
        <v>0x9345</v>
      </c>
      <c r="J10271" t="str">
        <f t="shared" si="482"/>
        <v>.</v>
      </c>
    </row>
    <row r="10272" spans="7:10">
      <c r="G10272" t="str">
        <f t="shared" si="480"/>
        <v>.</v>
      </c>
      <c r="H10272">
        <f t="shared" si="481"/>
        <v>0</v>
      </c>
      <c r="I10272" s="26" t="str">
        <f>H10272&amp;"x"&amp;COUNTIF($H$5:H10272,H10272)</f>
        <v>0x9346</v>
      </c>
      <c r="J10272" t="str">
        <f t="shared" si="482"/>
        <v>.</v>
      </c>
    </row>
    <row r="10273" spans="7:10">
      <c r="G10273" t="str">
        <f t="shared" si="480"/>
        <v>.</v>
      </c>
      <c r="H10273">
        <f t="shared" si="481"/>
        <v>0</v>
      </c>
      <c r="I10273" s="26" t="str">
        <f>H10273&amp;"x"&amp;COUNTIF($H$5:H10273,H10273)</f>
        <v>0x9347</v>
      </c>
      <c r="J10273" t="str">
        <f t="shared" si="482"/>
        <v>.</v>
      </c>
    </row>
    <row r="10274" spans="7:10">
      <c r="G10274" t="str">
        <f t="shared" si="480"/>
        <v>.</v>
      </c>
      <c r="H10274">
        <f t="shared" si="481"/>
        <v>0</v>
      </c>
      <c r="I10274" s="26" t="str">
        <f>H10274&amp;"x"&amp;COUNTIF($H$5:H10274,H10274)</f>
        <v>0x9348</v>
      </c>
      <c r="J10274" t="str">
        <f t="shared" si="482"/>
        <v>.</v>
      </c>
    </row>
    <row r="10275" spans="7:10">
      <c r="G10275" t="str">
        <f t="shared" si="480"/>
        <v>.</v>
      </c>
      <c r="H10275">
        <f t="shared" si="481"/>
        <v>0</v>
      </c>
      <c r="I10275" s="26" t="str">
        <f>H10275&amp;"x"&amp;COUNTIF($H$5:H10275,H10275)</f>
        <v>0x9349</v>
      </c>
      <c r="J10275" t="str">
        <f t="shared" si="482"/>
        <v>.</v>
      </c>
    </row>
    <row r="10276" spans="7:10">
      <c r="G10276" t="str">
        <f t="shared" si="480"/>
        <v>.</v>
      </c>
      <c r="H10276">
        <f t="shared" si="481"/>
        <v>0</v>
      </c>
      <c r="I10276" s="26" t="str">
        <f>H10276&amp;"x"&amp;COUNTIF($H$5:H10276,H10276)</f>
        <v>0x9350</v>
      </c>
      <c r="J10276" t="str">
        <f t="shared" si="482"/>
        <v>.</v>
      </c>
    </row>
    <row r="10277" spans="7:10">
      <c r="G10277" t="str">
        <f t="shared" si="480"/>
        <v>.</v>
      </c>
      <c r="H10277">
        <f t="shared" si="481"/>
        <v>0</v>
      </c>
      <c r="I10277" s="26" t="str">
        <f>H10277&amp;"x"&amp;COUNTIF($H$5:H10277,H10277)</f>
        <v>0x9351</v>
      </c>
      <c r="J10277" t="str">
        <f t="shared" si="482"/>
        <v>.</v>
      </c>
    </row>
    <row r="10278" spans="7:10">
      <c r="G10278" t="str">
        <f t="shared" si="480"/>
        <v>.</v>
      </c>
      <c r="H10278">
        <f t="shared" si="481"/>
        <v>0</v>
      </c>
      <c r="I10278" s="26" t="str">
        <f>H10278&amp;"x"&amp;COUNTIF($H$5:H10278,H10278)</f>
        <v>0x9352</v>
      </c>
      <c r="J10278" t="str">
        <f t="shared" si="482"/>
        <v>.</v>
      </c>
    </row>
    <row r="10279" spans="7:10">
      <c r="G10279" t="str">
        <f t="shared" si="480"/>
        <v>.</v>
      </c>
      <c r="H10279">
        <f t="shared" si="481"/>
        <v>0</v>
      </c>
      <c r="I10279" s="26" t="str">
        <f>H10279&amp;"x"&amp;COUNTIF($H$5:H10279,H10279)</f>
        <v>0x9353</v>
      </c>
      <c r="J10279" t="str">
        <f t="shared" si="482"/>
        <v>.</v>
      </c>
    </row>
    <row r="10280" spans="7:10">
      <c r="G10280" t="str">
        <f t="shared" si="480"/>
        <v>.</v>
      </c>
      <c r="H10280">
        <f t="shared" si="481"/>
        <v>0</v>
      </c>
      <c r="I10280" s="26" t="str">
        <f>H10280&amp;"x"&amp;COUNTIF($H$5:H10280,H10280)</f>
        <v>0x9354</v>
      </c>
      <c r="J10280" t="str">
        <f t="shared" si="482"/>
        <v>.</v>
      </c>
    </row>
    <row r="10281" spans="7:10">
      <c r="G10281" t="str">
        <f t="shared" si="480"/>
        <v>.</v>
      </c>
      <c r="H10281">
        <f t="shared" si="481"/>
        <v>0</v>
      </c>
      <c r="I10281" s="26" t="str">
        <f>H10281&amp;"x"&amp;COUNTIF($H$5:H10281,H10281)</f>
        <v>0x9355</v>
      </c>
      <c r="J10281" t="str">
        <f t="shared" si="482"/>
        <v>.</v>
      </c>
    </row>
    <row r="10282" spans="7:10">
      <c r="G10282" t="str">
        <f t="shared" si="480"/>
        <v>.</v>
      </c>
      <c r="H10282">
        <f t="shared" si="481"/>
        <v>0</v>
      </c>
      <c r="I10282" s="26" t="str">
        <f>H10282&amp;"x"&amp;COUNTIF($H$5:H10282,H10282)</f>
        <v>0x9356</v>
      </c>
      <c r="J10282" t="str">
        <f t="shared" si="482"/>
        <v>.</v>
      </c>
    </row>
    <row r="10283" spans="7:10">
      <c r="G10283" t="str">
        <f t="shared" si="480"/>
        <v>.</v>
      </c>
      <c r="H10283">
        <f t="shared" si="481"/>
        <v>0</v>
      </c>
      <c r="I10283" s="26" t="str">
        <f>H10283&amp;"x"&amp;COUNTIF($H$5:H10283,H10283)</f>
        <v>0x9357</v>
      </c>
      <c r="J10283" t="str">
        <f t="shared" si="482"/>
        <v>.</v>
      </c>
    </row>
    <row r="10284" spans="7:10">
      <c r="G10284" t="str">
        <f t="shared" si="480"/>
        <v>.</v>
      </c>
      <c r="H10284">
        <f t="shared" si="481"/>
        <v>0</v>
      </c>
      <c r="I10284" s="26" t="str">
        <f>H10284&amp;"x"&amp;COUNTIF($H$5:H10284,H10284)</f>
        <v>0x9358</v>
      </c>
      <c r="J10284" t="str">
        <f t="shared" si="482"/>
        <v>.</v>
      </c>
    </row>
    <row r="10285" spans="7:10">
      <c r="G10285" t="str">
        <f t="shared" si="480"/>
        <v>.</v>
      </c>
      <c r="H10285">
        <f t="shared" si="481"/>
        <v>0</v>
      </c>
      <c r="I10285" s="26" t="str">
        <f>H10285&amp;"x"&amp;COUNTIF($H$5:H10285,H10285)</f>
        <v>0x9359</v>
      </c>
      <c r="J10285" t="str">
        <f t="shared" si="482"/>
        <v>.</v>
      </c>
    </row>
    <row r="10286" spans="7:10">
      <c r="G10286" t="str">
        <f t="shared" si="480"/>
        <v>.</v>
      </c>
      <c r="H10286">
        <f t="shared" si="481"/>
        <v>0</v>
      </c>
      <c r="I10286" s="26" t="str">
        <f>H10286&amp;"x"&amp;COUNTIF($H$5:H10286,H10286)</f>
        <v>0x9360</v>
      </c>
      <c r="J10286" t="str">
        <f t="shared" si="482"/>
        <v>.</v>
      </c>
    </row>
    <row r="10287" spans="7:10">
      <c r="G10287" t="str">
        <f t="shared" si="480"/>
        <v>.</v>
      </c>
      <c r="H10287">
        <f t="shared" si="481"/>
        <v>0</v>
      </c>
      <c r="I10287" s="26" t="str">
        <f>H10287&amp;"x"&amp;COUNTIF($H$5:H10287,H10287)</f>
        <v>0x9361</v>
      </c>
      <c r="J10287" t="str">
        <f t="shared" si="482"/>
        <v>.</v>
      </c>
    </row>
    <row r="10288" spans="7:10">
      <c r="G10288" t="str">
        <f t="shared" si="480"/>
        <v>.</v>
      </c>
      <c r="H10288">
        <f t="shared" si="481"/>
        <v>0</v>
      </c>
      <c r="I10288" s="26" t="str">
        <f>H10288&amp;"x"&amp;COUNTIF($H$5:H10288,H10288)</f>
        <v>0x9362</v>
      </c>
      <c r="J10288" t="str">
        <f t="shared" si="482"/>
        <v>.</v>
      </c>
    </row>
    <row r="10289" spans="7:10">
      <c r="G10289" t="str">
        <f t="shared" si="480"/>
        <v>.</v>
      </c>
      <c r="H10289">
        <f t="shared" si="481"/>
        <v>0</v>
      </c>
      <c r="I10289" s="26" t="str">
        <f>H10289&amp;"x"&amp;COUNTIF($H$5:H10289,H10289)</f>
        <v>0x9363</v>
      </c>
      <c r="J10289" t="str">
        <f t="shared" si="482"/>
        <v>.</v>
      </c>
    </row>
    <row r="10290" spans="7:10">
      <c r="G10290" t="str">
        <f t="shared" si="480"/>
        <v>.</v>
      </c>
      <c r="H10290">
        <f t="shared" si="481"/>
        <v>0</v>
      </c>
      <c r="I10290" s="26" t="str">
        <f>H10290&amp;"x"&amp;COUNTIF($H$5:H10290,H10290)</f>
        <v>0x9364</v>
      </c>
      <c r="J10290" t="str">
        <f t="shared" si="482"/>
        <v>.</v>
      </c>
    </row>
    <row r="10291" spans="7:10">
      <c r="G10291" t="str">
        <f t="shared" si="480"/>
        <v>.</v>
      </c>
      <c r="H10291">
        <f t="shared" si="481"/>
        <v>0</v>
      </c>
      <c r="I10291" s="26" t="str">
        <f>H10291&amp;"x"&amp;COUNTIF($H$5:H10291,H10291)</f>
        <v>0x9365</v>
      </c>
      <c r="J10291" t="str">
        <f t="shared" si="482"/>
        <v>.</v>
      </c>
    </row>
    <row r="10292" spans="7:10">
      <c r="G10292" t="str">
        <f t="shared" si="480"/>
        <v>.</v>
      </c>
      <c r="H10292">
        <f t="shared" si="481"/>
        <v>0</v>
      </c>
      <c r="I10292" s="26" t="str">
        <f>H10292&amp;"x"&amp;COUNTIF($H$5:H10292,H10292)</f>
        <v>0x9366</v>
      </c>
      <c r="J10292" t="str">
        <f t="shared" si="482"/>
        <v>.</v>
      </c>
    </row>
    <row r="10293" spans="7:10">
      <c r="G10293" t="str">
        <f t="shared" si="480"/>
        <v>.</v>
      </c>
      <c r="H10293">
        <f t="shared" si="481"/>
        <v>0</v>
      </c>
      <c r="I10293" s="26" t="str">
        <f>H10293&amp;"x"&amp;COUNTIF($H$5:H10293,H10293)</f>
        <v>0x9367</v>
      </c>
      <c r="J10293" t="str">
        <f t="shared" si="482"/>
        <v>.</v>
      </c>
    </row>
    <row r="10294" spans="7:10">
      <c r="G10294" t="str">
        <f t="shared" si="480"/>
        <v>.</v>
      </c>
      <c r="H10294">
        <f t="shared" si="481"/>
        <v>0</v>
      </c>
      <c r="I10294" s="26" t="str">
        <f>H10294&amp;"x"&amp;COUNTIF($H$5:H10294,H10294)</f>
        <v>0x9368</v>
      </c>
      <c r="J10294" t="str">
        <f t="shared" si="482"/>
        <v>.</v>
      </c>
    </row>
    <row r="10295" spans="7:10">
      <c r="G10295" t="str">
        <f t="shared" si="480"/>
        <v>.</v>
      </c>
      <c r="H10295">
        <f t="shared" si="481"/>
        <v>0</v>
      </c>
      <c r="I10295" s="26" t="str">
        <f>H10295&amp;"x"&amp;COUNTIF($H$5:H10295,H10295)</f>
        <v>0x9369</v>
      </c>
      <c r="J10295" t="str">
        <f t="shared" si="482"/>
        <v>.</v>
      </c>
    </row>
    <row r="10296" spans="7:10">
      <c r="G10296" t="str">
        <f t="shared" si="480"/>
        <v>.</v>
      </c>
      <c r="H10296">
        <f t="shared" si="481"/>
        <v>0</v>
      </c>
      <c r="I10296" s="26" t="str">
        <f>H10296&amp;"x"&amp;COUNTIF($H$5:H10296,H10296)</f>
        <v>0x9370</v>
      </c>
      <c r="J10296" t="str">
        <f t="shared" si="482"/>
        <v>.</v>
      </c>
    </row>
    <row r="10297" spans="7:10">
      <c r="G10297" t="str">
        <f t="shared" si="480"/>
        <v>.</v>
      </c>
      <c r="H10297">
        <f t="shared" si="481"/>
        <v>0</v>
      </c>
      <c r="I10297" s="26" t="str">
        <f>H10297&amp;"x"&amp;COUNTIF($H$5:H10297,H10297)</f>
        <v>0x9371</v>
      </c>
      <c r="J10297" t="str">
        <f t="shared" si="482"/>
        <v>.</v>
      </c>
    </row>
    <row r="10298" spans="7:10">
      <c r="G10298" t="str">
        <f t="shared" si="480"/>
        <v>.</v>
      </c>
      <c r="H10298">
        <f t="shared" si="481"/>
        <v>0</v>
      </c>
      <c r="I10298" s="26" t="str">
        <f>H10298&amp;"x"&amp;COUNTIF($H$5:H10298,H10298)</f>
        <v>0x9372</v>
      </c>
      <c r="J10298" t="str">
        <f t="shared" si="482"/>
        <v>.</v>
      </c>
    </row>
    <row r="10299" spans="7:10">
      <c r="G10299" t="str">
        <f t="shared" si="480"/>
        <v>.</v>
      </c>
      <c r="H10299">
        <f t="shared" si="481"/>
        <v>0</v>
      </c>
      <c r="I10299" s="26" t="str">
        <f>H10299&amp;"x"&amp;COUNTIF($H$5:H10299,H10299)</f>
        <v>0x9373</v>
      </c>
      <c r="J10299" t="str">
        <f t="shared" si="482"/>
        <v>.</v>
      </c>
    </row>
    <row r="10300" spans="7:10">
      <c r="G10300" t="str">
        <f t="shared" si="480"/>
        <v>.</v>
      </c>
      <c r="H10300">
        <f t="shared" si="481"/>
        <v>0</v>
      </c>
      <c r="I10300" s="26" t="str">
        <f>H10300&amp;"x"&amp;COUNTIF($H$5:H10300,H10300)</f>
        <v>0x9374</v>
      </c>
      <c r="J10300" t="str">
        <f t="shared" si="482"/>
        <v>.</v>
      </c>
    </row>
    <row r="10301" spans="7:10">
      <c r="G10301" t="str">
        <f t="shared" si="480"/>
        <v>.</v>
      </c>
      <c r="H10301">
        <f t="shared" si="481"/>
        <v>0</v>
      </c>
      <c r="I10301" s="26" t="str">
        <f>H10301&amp;"x"&amp;COUNTIF($H$5:H10301,H10301)</f>
        <v>0x9375</v>
      </c>
      <c r="J10301" t="str">
        <f t="shared" si="482"/>
        <v>.</v>
      </c>
    </row>
    <row r="10302" spans="7:10">
      <c r="G10302" t="str">
        <f t="shared" si="480"/>
        <v>.</v>
      </c>
      <c r="H10302">
        <f t="shared" si="481"/>
        <v>0</v>
      </c>
      <c r="I10302" s="26" t="str">
        <f>H10302&amp;"x"&amp;COUNTIF($H$5:H10302,H10302)</f>
        <v>0x9376</v>
      </c>
      <c r="J10302" t="str">
        <f t="shared" si="482"/>
        <v>.</v>
      </c>
    </row>
    <row r="10303" spans="7:10">
      <c r="G10303" t="str">
        <f t="shared" si="480"/>
        <v>.</v>
      </c>
      <c r="H10303">
        <f t="shared" si="481"/>
        <v>0</v>
      </c>
      <c r="I10303" s="26" t="str">
        <f>H10303&amp;"x"&amp;COUNTIF($H$5:H10303,H10303)</f>
        <v>0x9377</v>
      </c>
      <c r="J10303" t="str">
        <f t="shared" si="482"/>
        <v>.</v>
      </c>
    </row>
    <row r="10304" spans="7:10">
      <c r="G10304" t="str">
        <f t="shared" si="480"/>
        <v>.</v>
      </c>
      <c r="H10304">
        <f t="shared" si="481"/>
        <v>0</v>
      </c>
      <c r="I10304" s="26" t="str">
        <f>H10304&amp;"x"&amp;COUNTIF($H$5:H10304,H10304)</f>
        <v>0x9378</v>
      </c>
      <c r="J10304" t="str">
        <f t="shared" si="482"/>
        <v>.</v>
      </c>
    </row>
    <row r="10305" spans="7:10">
      <c r="G10305" t="str">
        <f t="shared" si="480"/>
        <v>.</v>
      </c>
      <c r="H10305">
        <f t="shared" si="481"/>
        <v>0</v>
      </c>
      <c r="I10305" s="26" t="str">
        <f>H10305&amp;"x"&amp;COUNTIF($H$5:H10305,H10305)</f>
        <v>0x9379</v>
      </c>
      <c r="J10305" t="str">
        <f t="shared" si="482"/>
        <v>.</v>
      </c>
    </row>
    <row r="10306" spans="7:10">
      <c r="G10306" t="str">
        <f t="shared" si="480"/>
        <v>.</v>
      </c>
      <c r="H10306">
        <f t="shared" si="481"/>
        <v>0</v>
      </c>
      <c r="I10306" s="26" t="str">
        <f>H10306&amp;"x"&amp;COUNTIF($H$5:H10306,H10306)</f>
        <v>0x9380</v>
      </c>
      <c r="J10306" t="str">
        <f t="shared" si="482"/>
        <v>.</v>
      </c>
    </row>
    <row r="10307" spans="7:10">
      <c r="G10307" t="str">
        <f t="shared" si="480"/>
        <v>.</v>
      </c>
      <c r="H10307">
        <f t="shared" si="481"/>
        <v>0</v>
      </c>
      <c r="I10307" s="26" t="str">
        <f>H10307&amp;"x"&amp;COUNTIF($H$5:H10307,H10307)</f>
        <v>0x9381</v>
      </c>
      <c r="J10307" t="str">
        <f t="shared" si="482"/>
        <v>.</v>
      </c>
    </row>
    <row r="10308" spans="7:10">
      <c r="G10308" t="str">
        <f t="shared" si="480"/>
        <v>.</v>
      </c>
      <c r="H10308">
        <f t="shared" si="481"/>
        <v>0</v>
      </c>
      <c r="I10308" s="26" t="str">
        <f>H10308&amp;"x"&amp;COUNTIF($H$5:H10308,H10308)</f>
        <v>0x9382</v>
      </c>
      <c r="J10308" t="str">
        <f t="shared" si="482"/>
        <v>.</v>
      </c>
    </row>
    <row r="10309" spans="7:10">
      <c r="G10309" t="str">
        <f t="shared" ref="G10309:G10372" si="483">A10309&amp;"."&amp;B10309</f>
        <v>.</v>
      </c>
      <c r="H10309">
        <f t="shared" ref="H10309:H10372" si="484">F10309</f>
        <v>0</v>
      </c>
      <c r="I10309" s="26" t="str">
        <f>H10309&amp;"x"&amp;COUNTIF($H$5:H10309,H10309)</f>
        <v>0x9383</v>
      </c>
      <c r="J10309" t="str">
        <f t="shared" ref="J10309:J10372" si="485">G10309</f>
        <v>.</v>
      </c>
    </row>
    <row r="10310" spans="7:10">
      <c r="G10310" t="str">
        <f t="shared" si="483"/>
        <v>.</v>
      </c>
      <c r="H10310">
        <f t="shared" si="484"/>
        <v>0</v>
      </c>
      <c r="I10310" s="26" t="str">
        <f>H10310&amp;"x"&amp;COUNTIF($H$5:H10310,H10310)</f>
        <v>0x9384</v>
      </c>
      <c r="J10310" t="str">
        <f t="shared" si="485"/>
        <v>.</v>
      </c>
    </row>
    <row r="10311" spans="7:10">
      <c r="G10311" t="str">
        <f t="shared" si="483"/>
        <v>.</v>
      </c>
      <c r="H10311">
        <f t="shared" si="484"/>
        <v>0</v>
      </c>
      <c r="I10311" s="26" t="str">
        <f>H10311&amp;"x"&amp;COUNTIF($H$5:H10311,H10311)</f>
        <v>0x9385</v>
      </c>
      <c r="J10311" t="str">
        <f t="shared" si="485"/>
        <v>.</v>
      </c>
    </row>
    <row r="10312" spans="7:10">
      <c r="G10312" t="str">
        <f t="shared" si="483"/>
        <v>.</v>
      </c>
      <c r="H10312">
        <f t="shared" si="484"/>
        <v>0</v>
      </c>
      <c r="I10312" s="26" t="str">
        <f>H10312&amp;"x"&amp;COUNTIF($H$5:H10312,H10312)</f>
        <v>0x9386</v>
      </c>
      <c r="J10312" t="str">
        <f t="shared" si="485"/>
        <v>.</v>
      </c>
    </row>
    <row r="10313" spans="7:10">
      <c r="G10313" t="str">
        <f t="shared" si="483"/>
        <v>.</v>
      </c>
      <c r="H10313">
        <f t="shared" si="484"/>
        <v>0</v>
      </c>
      <c r="I10313" s="26" t="str">
        <f>H10313&amp;"x"&amp;COUNTIF($H$5:H10313,H10313)</f>
        <v>0x9387</v>
      </c>
      <c r="J10313" t="str">
        <f t="shared" si="485"/>
        <v>.</v>
      </c>
    </row>
    <row r="10314" spans="7:10">
      <c r="G10314" t="str">
        <f t="shared" si="483"/>
        <v>.</v>
      </c>
      <c r="H10314">
        <f t="shared" si="484"/>
        <v>0</v>
      </c>
      <c r="I10314" s="26" t="str">
        <f>H10314&amp;"x"&amp;COUNTIF($H$5:H10314,H10314)</f>
        <v>0x9388</v>
      </c>
      <c r="J10314" t="str">
        <f t="shared" si="485"/>
        <v>.</v>
      </c>
    </row>
    <row r="10315" spans="7:10">
      <c r="G10315" t="str">
        <f t="shared" si="483"/>
        <v>.</v>
      </c>
      <c r="H10315">
        <f t="shared" si="484"/>
        <v>0</v>
      </c>
      <c r="I10315" s="26" t="str">
        <f>H10315&amp;"x"&amp;COUNTIF($H$5:H10315,H10315)</f>
        <v>0x9389</v>
      </c>
      <c r="J10315" t="str">
        <f t="shared" si="485"/>
        <v>.</v>
      </c>
    </row>
    <row r="10316" spans="7:10">
      <c r="G10316" t="str">
        <f t="shared" si="483"/>
        <v>.</v>
      </c>
      <c r="H10316">
        <f t="shared" si="484"/>
        <v>0</v>
      </c>
      <c r="I10316" s="26" t="str">
        <f>H10316&amp;"x"&amp;COUNTIF($H$5:H10316,H10316)</f>
        <v>0x9390</v>
      </c>
      <c r="J10316" t="str">
        <f t="shared" si="485"/>
        <v>.</v>
      </c>
    </row>
    <row r="10317" spans="7:10">
      <c r="G10317" t="str">
        <f t="shared" si="483"/>
        <v>.</v>
      </c>
      <c r="H10317">
        <f t="shared" si="484"/>
        <v>0</v>
      </c>
      <c r="I10317" s="26" t="str">
        <f>H10317&amp;"x"&amp;COUNTIF($H$5:H10317,H10317)</f>
        <v>0x9391</v>
      </c>
      <c r="J10317" t="str">
        <f t="shared" si="485"/>
        <v>.</v>
      </c>
    </row>
    <row r="10318" spans="7:10">
      <c r="G10318" t="str">
        <f t="shared" si="483"/>
        <v>.</v>
      </c>
      <c r="H10318">
        <f t="shared" si="484"/>
        <v>0</v>
      </c>
      <c r="I10318" s="26" t="str">
        <f>H10318&amp;"x"&amp;COUNTIF($H$5:H10318,H10318)</f>
        <v>0x9392</v>
      </c>
      <c r="J10318" t="str">
        <f t="shared" si="485"/>
        <v>.</v>
      </c>
    </row>
    <row r="10319" spans="7:10">
      <c r="G10319" t="str">
        <f t="shared" si="483"/>
        <v>.</v>
      </c>
      <c r="H10319">
        <f t="shared" si="484"/>
        <v>0</v>
      </c>
      <c r="I10319" s="26" t="str">
        <f>H10319&amp;"x"&amp;COUNTIF($H$5:H10319,H10319)</f>
        <v>0x9393</v>
      </c>
      <c r="J10319" t="str">
        <f t="shared" si="485"/>
        <v>.</v>
      </c>
    </row>
    <row r="10320" spans="7:10">
      <c r="G10320" t="str">
        <f t="shared" si="483"/>
        <v>.</v>
      </c>
      <c r="H10320">
        <f t="shared" si="484"/>
        <v>0</v>
      </c>
      <c r="I10320" s="26" t="str">
        <f>H10320&amp;"x"&amp;COUNTIF($H$5:H10320,H10320)</f>
        <v>0x9394</v>
      </c>
      <c r="J10320" t="str">
        <f t="shared" si="485"/>
        <v>.</v>
      </c>
    </row>
    <row r="10321" spans="7:10">
      <c r="G10321" t="str">
        <f t="shared" si="483"/>
        <v>.</v>
      </c>
      <c r="H10321">
        <f t="shared" si="484"/>
        <v>0</v>
      </c>
      <c r="I10321" s="26" t="str">
        <f>H10321&amp;"x"&amp;COUNTIF($H$5:H10321,H10321)</f>
        <v>0x9395</v>
      </c>
      <c r="J10321" t="str">
        <f t="shared" si="485"/>
        <v>.</v>
      </c>
    </row>
    <row r="10322" spans="7:10">
      <c r="G10322" t="str">
        <f t="shared" si="483"/>
        <v>.</v>
      </c>
      <c r="H10322">
        <f t="shared" si="484"/>
        <v>0</v>
      </c>
      <c r="I10322" s="26" t="str">
        <f>H10322&amp;"x"&amp;COUNTIF($H$5:H10322,H10322)</f>
        <v>0x9396</v>
      </c>
      <c r="J10322" t="str">
        <f t="shared" si="485"/>
        <v>.</v>
      </c>
    </row>
    <row r="10323" spans="7:10">
      <c r="G10323" t="str">
        <f t="shared" si="483"/>
        <v>.</v>
      </c>
      <c r="H10323">
        <f t="shared" si="484"/>
        <v>0</v>
      </c>
      <c r="I10323" s="26" t="str">
        <f>H10323&amp;"x"&amp;COUNTIF($H$5:H10323,H10323)</f>
        <v>0x9397</v>
      </c>
      <c r="J10323" t="str">
        <f t="shared" si="485"/>
        <v>.</v>
      </c>
    </row>
    <row r="10324" spans="7:10">
      <c r="G10324" t="str">
        <f t="shared" si="483"/>
        <v>.</v>
      </c>
      <c r="H10324">
        <f t="shared" si="484"/>
        <v>0</v>
      </c>
      <c r="I10324" s="26" t="str">
        <f>H10324&amp;"x"&amp;COUNTIF($H$5:H10324,H10324)</f>
        <v>0x9398</v>
      </c>
      <c r="J10324" t="str">
        <f t="shared" si="485"/>
        <v>.</v>
      </c>
    </row>
    <row r="10325" spans="7:10">
      <c r="G10325" t="str">
        <f t="shared" si="483"/>
        <v>.</v>
      </c>
      <c r="H10325">
        <f t="shared" si="484"/>
        <v>0</v>
      </c>
      <c r="I10325" s="26" t="str">
        <f>H10325&amp;"x"&amp;COUNTIF($H$5:H10325,H10325)</f>
        <v>0x9399</v>
      </c>
      <c r="J10325" t="str">
        <f t="shared" si="485"/>
        <v>.</v>
      </c>
    </row>
    <row r="10326" spans="7:10">
      <c r="G10326" t="str">
        <f t="shared" si="483"/>
        <v>.</v>
      </c>
      <c r="H10326">
        <f t="shared" si="484"/>
        <v>0</v>
      </c>
      <c r="I10326" s="26" t="str">
        <f>H10326&amp;"x"&amp;COUNTIF($H$5:H10326,H10326)</f>
        <v>0x9400</v>
      </c>
      <c r="J10326" t="str">
        <f t="shared" si="485"/>
        <v>.</v>
      </c>
    </row>
    <row r="10327" spans="7:10">
      <c r="G10327" t="str">
        <f t="shared" si="483"/>
        <v>.</v>
      </c>
      <c r="H10327">
        <f t="shared" si="484"/>
        <v>0</v>
      </c>
      <c r="I10327" s="26" t="str">
        <f>H10327&amp;"x"&amp;COUNTIF($H$5:H10327,H10327)</f>
        <v>0x9401</v>
      </c>
      <c r="J10327" t="str">
        <f t="shared" si="485"/>
        <v>.</v>
      </c>
    </row>
    <row r="10328" spans="7:10">
      <c r="G10328" t="str">
        <f t="shared" si="483"/>
        <v>.</v>
      </c>
      <c r="H10328">
        <f t="shared" si="484"/>
        <v>0</v>
      </c>
      <c r="I10328" s="26" t="str">
        <f>H10328&amp;"x"&amp;COUNTIF($H$5:H10328,H10328)</f>
        <v>0x9402</v>
      </c>
      <c r="J10328" t="str">
        <f t="shared" si="485"/>
        <v>.</v>
      </c>
    </row>
    <row r="10329" spans="7:10">
      <c r="G10329" t="str">
        <f t="shared" si="483"/>
        <v>.</v>
      </c>
      <c r="H10329">
        <f t="shared" si="484"/>
        <v>0</v>
      </c>
      <c r="I10329" s="26" t="str">
        <f>H10329&amp;"x"&amp;COUNTIF($H$5:H10329,H10329)</f>
        <v>0x9403</v>
      </c>
      <c r="J10329" t="str">
        <f t="shared" si="485"/>
        <v>.</v>
      </c>
    </row>
    <row r="10330" spans="7:10">
      <c r="G10330" t="str">
        <f t="shared" si="483"/>
        <v>.</v>
      </c>
      <c r="H10330">
        <f t="shared" si="484"/>
        <v>0</v>
      </c>
      <c r="I10330" s="26" t="str">
        <f>H10330&amp;"x"&amp;COUNTIF($H$5:H10330,H10330)</f>
        <v>0x9404</v>
      </c>
      <c r="J10330" t="str">
        <f t="shared" si="485"/>
        <v>.</v>
      </c>
    </row>
    <row r="10331" spans="7:10">
      <c r="G10331" t="str">
        <f t="shared" si="483"/>
        <v>.</v>
      </c>
      <c r="H10331">
        <f t="shared" si="484"/>
        <v>0</v>
      </c>
      <c r="I10331" s="26" t="str">
        <f>H10331&amp;"x"&amp;COUNTIF($H$5:H10331,H10331)</f>
        <v>0x9405</v>
      </c>
      <c r="J10331" t="str">
        <f t="shared" si="485"/>
        <v>.</v>
      </c>
    </row>
    <row r="10332" spans="7:10">
      <c r="G10332" t="str">
        <f t="shared" si="483"/>
        <v>.</v>
      </c>
      <c r="H10332">
        <f t="shared" si="484"/>
        <v>0</v>
      </c>
      <c r="I10332" s="26" t="str">
        <f>H10332&amp;"x"&amp;COUNTIF($H$5:H10332,H10332)</f>
        <v>0x9406</v>
      </c>
      <c r="J10332" t="str">
        <f t="shared" si="485"/>
        <v>.</v>
      </c>
    </row>
    <row r="10333" spans="7:10">
      <c r="G10333" t="str">
        <f t="shared" si="483"/>
        <v>.</v>
      </c>
      <c r="H10333">
        <f t="shared" si="484"/>
        <v>0</v>
      </c>
      <c r="I10333" s="26" t="str">
        <f>H10333&amp;"x"&amp;COUNTIF($H$5:H10333,H10333)</f>
        <v>0x9407</v>
      </c>
      <c r="J10333" t="str">
        <f t="shared" si="485"/>
        <v>.</v>
      </c>
    </row>
    <row r="10334" spans="7:10">
      <c r="G10334" t="str">
        <f t="shared" si="483"/>
        <v>.</v>
      </c>
      <c r="H10334">
        <f t="shared" si="484"/>
        <v>0</v>
      </c>
      <c r="I10334" s="26" t="str">
        <f>H10334&amp;"x"&amp;COUNTIF($H$5:H10334,H10334)</f>
        <v>0x9408</v>
      </c>
      <c r="J10334" t="str">
        <f t="shared" si="485"/>
        <v>.</v>
      </c>
    </row>
    <row r="10335" spans="7:10">
      <c r="G10335" t="str">
        <f t="shared" si="483"/>
        <v>.</v>
      </c>
      <c r="H10335">
        <f t="shared" si="484"/>
        <v>0</v>
      </c>
      <c r="I10335" s="26" t="str">
        <f>H10335&amp;"x"&amp;COUNTIF($H$5:H10335,H10335)</f>
        <v>0x9409</v>
      </c>
      <c r="J10335" t="str">
        <f t="shared" si="485"/>
        <v>.</v>
      </c>
    </row>
    <row r="10336" spans="7:10">
      <c r="G10336" t="str">
        <f t="shared" si="483"/>
        <v>.</v>
      </c>
      <c r="H10336">
        <f t="shared" si="484"/>
        <v>0</v>
      </c>
      <c r="I10336" s="26" t="str">
        <f>H10336&amp;"x"&amp;COUNTIF($H$5:H10336,H10336)</f>
        <v>0x9410</v>
      </c>
      <c r="J10336" t="str">
        <f t="shared" si="485"/>
        <v>.</v>
      </c>
    </row>
    <row r="10337" spans="7:10">
      <c r="G10337" t="str">
        <f t="shared" si="483"/>
        <v>.</v>
      </c>
      <c r="H10337">
        <f t="shared" si="484"/>
        <v>0</v>
      </c>
      <c r="I10337" s="26" t="str">
        <f>H10337&amp;"x"&amp;COUNTIF($H$5:H10337,H10337)</f>
        <v>0x9411</v>
      </c>
      <c r="J10337" t="str">
        <f t="shared" si="485"/>
        <v>.</v>
      </c>
    </row>
    <row r="10338" spans="7:10">
      <c r="G10338" t="str">
        <f t="shared" si="483"/>
        <v>.</v>
      </c>
      <c r="H10338">
        <f t="shared" si="484"/>
        <v>0</v>
      </c>
      <c r="I10338" s="26" t="str">
        <f>H10338&amp;"x"&amp;COUNTIF($H$5:H10338,H10338)</f>
        <v>0x9412</v>
      </c>
      <c r="J10338" t="str">
        <f t="shared" si="485"/>
        <v>.</v>
      </c>
    </row>
    <row r="10339" spans="7:10">
      <c r="G10339" t="str">
        <f t="shared" si="483"/>
        <v>.</v>
      </c>
      <c r="H10339">
        <f t="shared" si="484"/>
        <v>0</v>
      </c>
      <c r="I10339" s="26" t="str">
        <f>H10339&amp;"x"&amp;COUNTIF($H$5:H10339,H10339)</f>
        <v>0x9413</v>
      </c>
      <c r="J10339" t="str">
        <f t="shared" si="485"/>
        <v>.</v>
      </c>
    </row>
    <row r="10340" spans="7:10">
      <c r="G10340" t="str">
        <f t="shared" si="483"/>
        <v>.</v>
      </c>
      <c r="H10340">
        <f t="shared" si="484"/>
        <v>0</v>
      </c>
      <c r="I10340" s="26" t="str">
        <f>H10340&amp;"x"&amp;COUNTIF($H$5:H10340,H10340)</f>
        <v>0x9414</v>
      </c>
      <c r="J10340" t="str">
        <f t="shared" si="485"/>
        <v>.</v>
      </c>
    </row>
    <row r="10341" spans="7:10">
      <c r="G10341" t="str">
        <f t="shared" si="483"/>
        <v>.</v>
      </c>
      <c r="H10341">
        <f t="shared" si="484"/>
        <v>0</v>
      </c>
      <c r="I10341" s="26" t="str">
        <f>H10341&amp;"x"&amp;COUNTIF($H$5:H10341,H10341)</f>
        <v>0x9415</v>
      </c>
      <c r="J10341" t="str">
        <f t="shared" si="485"/>
        <v>.</v>
      </c>
    </row>
    <row r="10342" spans="7:10">
      <c r="G10342" t="str">
        <f t="shared" si="483"/>
        <v>.</v>
      </c>
      <c r="H10342">
        <f t="shared" si="484"/>
        <v>0</v>
      </c>
      <c r="I10342" s="26" t="str">
        <f>H10342&amp;"x"&amp;COUNTIF($H$5:H10342,H10342)</f>
        <v>0x9416</v>
      </c>
      <c r="J10342" t="str">
        <f t="shared" si="485"/>
        <v>.</v>
      </c>
    </row>
    <row r="10343" spans="7:10">
      <c r="G10343" t="str">
        <f t="shared" si="483"/>
        <v>.</v>
      </c>
      <c r="H10343">
        <f t="shared" si="484"/>
        <v>0</v>
      </c>
      <c r="I10343" s="26" t="str">
        <f>H10343&amp;"x"&amp;COUNTIF($H$5:H10343,H10343)</f>
        <v>0x9417</v>
      </c>
      <c r="J10343" t="str">
        <f t="shared" si="485"/>
        <v>.</v>
      </c>
    </row>
    <row r="10344" spans="7:10">
      <c r="G10344" t="str">
        <f t="shared" si="483"/>
        <v>.</v>
      </c>
      <c r="H10344">
        <f t="shared" si="484"/>
        <v>0</v>
      </c>
      <c r="I10344" s="26" t="str">
        <f>H10344&amp;"x"&amp;COUNTIF($H$5:H10344,H10344)</f>
        <v>0x9418</v>
      </c>
      <c r="J10344" t="str">
        <f t="shared" si="485"/>
        <v>.</v>
      </c>
    </row>
    <row r="10345" spans="7:10">
      <c r="G10345" t="str">
        <f t="shared" si="483"/>
        <v>.</v>
      </c>
      <c r="H10345">
        <f t="shared" si="484"/>
        <v>0</v>
      </c>
      <c r="I10345" s="26" t="str">
        <f>H10345&amp;"x"&amp;COUNTIF($H$5:H10345,H10345)</f>
        <v>0x9419</v>
      </c>
      <c r="J10345" t="str">
        <f t="shared" si="485"/>
        <v>.</v>
      </c>
    </row>
    <row r="10346" spans="7:10">
      <c r="G10346" t="str">
        <f t="shared" si="483"/>
        <v>.</v>
      </c>
      <c r="H10346">
        <f t="shared" si="484"/>
        <v>0</v>
      </c>
      <c r="I10346" s="26" t="str">
        <f>H10346&amp;"x"&amp;COUNTIF($H$5:H10346,H10346)</f>
        <v>0x9420</v>
      </c>
      <c r="J10346" t="str">
        <f t="shared" si="485"/>
        <v>.</v>
      </c>
    </row>
    <row r="10347" spans="7:10">
      <c r="G10347" t="str">
        <f t="shared" si="483"/>
        <v>.</v>
      </c>
      <c r="H10347">
        <f t="shared" si="484"/>
        <v>0</v>
      </c>
      <c r="I10347" s="26" t="str">
        <f>H10347&amp;"x"&amp;COUNTIF($H$5:H10347,H10347)</f>
        <v>0x9421</v>
      </c>
      <c r="J10347" t="str">
        <f t="shared" si="485"/>
        <v>.</v>
      </c>
    </row>
    <row r="10348" spans="7:10">
      <c r="G10348" t="str">
        <f t="shared" si="483"/>
        <v>.</v>
      </c>
      <c r="H10348">
        <f t="shared" si="484"/>
        <v>0</v>
      </c>
      <c r="I10348" s="26" t="str">
        <f>H10348&amp;"x"&amp;COUNTIF($H$5:H10348,H10348)</f>
        <v>0x9422</v>
      </c>
      <c r="J10348" t="str">
        <f t="shared" si="485"/>
        <v>.</v>
      </c>
    </row>
    <row r="10349" spans="7:10">
      <c r="G10349" t="str">
        <f t="shared" si="483"/>
        <v>.</v>
      </c>
      <c r="H10349">
        <f t="shared" si="484"/>
        <v>0</v>
      </c>
      <c r="I10349" s="26" t="str">
        <f>H10349&amp;"x"&amp;COUNTIF($H$5:H10349,H10349)</f>
        <v>0x9423</v>
      </c>
      <c r="J10349" t="str">
        <f t="shared" si="485"/>
        <v>.</v>
      </c>
    </row>
    <row r="10350" spans="7:10">
      <c r="G10350" t="str">
        <f t="shared" si="483"/>
        <v>.</v>
      </c>
      <c r="H10350">
        <f t="shared" si="484"/>
        <v>0</v>
      </c>
      <c r="I10350" s="26" t="str">
        <f>H10350&amp;"x"&amp;COUNTIF($H$5:H10350,H10350)</f>
        <v>0x9424</v>
      </c>
      <c r="J10350" t="str">
        <f t="shared" si="485"/>
        <v>.</v>
      </c>
    </row>
    <row r="10351" spans="7:10">
      <c r="G10351" t="str">
        <f t="shared" si="483"/>
        <v>.</v>
      </c>
      <c r="H10351">
        <f t="shared" si="484"/>
        <v>0</v>
      </c>
      <c r="I10351" s="26" t="str">
        <f>H10351&amp;"x"&amp;COUNTIF($H$5:H10351,H10351)</f>
        <v>0x9425</v>
      </c>
      <c r="J10351" t="str">
        <f t="shared" si="485"/>
        <v>.</v>
      </c>
    </row>
    <row r="10352" spans="7:10">
      <c r="G10352" t="str">
        <f t="shared" si="483"/>
        <v>.</v>
      </c>
      <c r="H10352">
        <f t="shared" si="484"/>
        <v>0</v>
      </c>
      <c r="I10352" s="26" t="str">
        <f>H10352&amp;"x"&amp;COUNTIF($H$5:H10352,H10352)</f>
        <v>0x9426</v>
      </c>
      <c r="J10352" t="str">
        <f t="shared" si="485"/>
        <v>.</v>
      </c>
    </row>
    <row r="10353" spans="7:10">
      <c r="G10353" t="str">
        <f t="shared" si="483"/>
        <v>.</v>
      </c>
      <c r="H10353">
        <f t="shared" si="484"/>
        <v>0</v>
      </c>
      <c r="I10353" s="26" t="str">
        <f>H10353&amp;"x"&amp;COUNTIF($H$5:H10353,H10353)</f>
        <v>0x9427</v>
      </c>
      <c r="J10353" t="str">
        <f t="shared" si="485"/>
        <v>.</v>
      </c>
    </row>
    <row r="10354" spans="7:10">
      <c r="G10354" t="str">
        <f t="shared" si="483"/>
        <v>.</v>
      </c>
      <c r="H10354">
        <f t="shared" si="484"/>
        <v>0</v>
      </c>
      <c r="I10354" s="26" t="str">
        <f>H10354&amp;"x"&amp;COUNTIF($H$5:H10354,H10354)</f>
        <v>0x9428</v>
      </c>
      <c r="J10354" t="str">
        <f t="shared" si="485"/>
        <v>.</v>
      </c>
    </row>
    <row r="10355" spans="7:10">
      <c r="G10355" t="str">
        <f t="shared" si="483"/>
        <v>.</v>
      </c>
      <c r="H10355">
        <f t="shared" si="484"/>
        <v>0</v>
      </c>
      <c r="I10355" s="26" t="str">
        <f>H10355&amp;"x"&amp;COUNTIF($H$5:H10355,H10355)</f>
        <v>0x9429</v>
      </c>
      <c r="J10355" t="str">
        <f t="shared" si="485"/>
        <v>.</v>
      </c>
    </row>
    <row r="10356" spans="7:10">
      <c r="G10356" t="str">
        <f t="shared" si="483"/>
        <v>.</v>
      </c>
      <c r="H10356">
        <f t="shared" si="484"/>
        <v>0</v>
      </c>
      <c r="I10356" s="26" t="str">
        <f>H10356&amp;"x"&amp;COUNTIF($H$5:H10356,H10356)</f>
        <v>0x9430</v>
      </c>
      <c r="J10356" t="str">
        <f t="shared" si="485"/>
        <v>.</v>
      </c>
    </row>
    <row r="10357" spans="7:10">
      <c r="G10357" t="str">
        <f t="shared" si="483"/>
        <v>.</v>
      </c>
      <c r="H10357">
        <f t="shared" si="484"/>
        <v>0</v>
      </c>
      <c r="I10357" s="26" t="str">
        <f>H10357&amp;"x"&amp;COUNTIF($H$5:H10357,H10357)</f>
        <v>0x9431</v>
      </c>
      <c r="J10357" t="str">
        <f t="shared" si="485"/>
        <v>.</v>
      </c>
    </row>
    <row r="10358" spans="7:10">
      <c r="G10358" t="str">
        <f t="shared" si="483"/>
        <v>.</v>
      </c>
      <c r="H10358">
        <f t="shared" si="484"/>
        <v>0</v>
      </c>
      <c r="I10358" s="26" t="str">
        <f>H10358&amp;"x"&amp;COUNTIF($H$5:H10358,H10358)</f>
        <v>0x9432</v>
      </c>
      <c r="J10358" t="str">
        <f t="shared" si="485"/>
        <v>.</v>
      </c>
    </row>
    <row r="10359" spans="7:10">
      <c r="G10359" t="str">
        <f t="shared" si="483"/>
        <v>.</v>
      </c>
      <c r="H10359">
        <f t="shared" si="484"/>
        <v>0</v>
      </c>
      <c r="I10359" s="26" t="str">
        <f>H10359&amp;"x"&amp;COUNTIF($H$5:H10359,H10359)</f>
        <v>0x9433</v>
      </c>
      <c r="J10359" t="str">
        <f t="shared" si="485"/>
        <v>.</v>
      </c>
    </row>
    <row r="10360" spans="7:10">
      <c r="G10360" t="str">
        <f t="shared" si="483"/>
        <v>.</v>
      </c>
      <c r="H10360">
        <f t="shared" si="484"/>
        <v>0</v>
      </c>
      <c r="I10360" s="26" t="str">
        <f>H10360&amp;"x"&amp;COUNTIF($H$5:H10360,H10360)</f>
        <v>0x9434</v>
      </c>
      <c r="J10360" t="str">
        <f t="shared" si="485"/>
        <v>.</v>
      </c>
    </row>
    <row r="10361" spans="7:10">
      <c r="G10361" t="str">
        <f t="shared" si="483"/>
        <v>.</v>
      </c>
      <c r="H10361">
        <f t="shared" si="484"/>
        <v>0</v>
      </c>
      <c r="I10361" s="26" t="str">
        <f>H10361&amp;"x"&amp;COUNTIF($H$5:H10361,H10361)</f>
        <v>0x9435</v>
      </c>
      <c r="J10361" t="str">
        <f t="shared" si="485"/>
        <v>.</v>
      </c>
    </row>
    <row r="10362" spans="7:10">
      <c r="G10362" t="str">
        <f t="shared" si="483"/>
        <v>.</v>
      </c>
      <c r="H10362">
        <f t="shared" si="484"/>
        <v>0</v>
      </c>
      <c r="I10362" s="26" t="str">
        <f>H10362&amp;"x"&amp;COUNTIF($H$5:H10362,H10362)</f>
        <v>0x9436</v>
      </c>
      <c r="J10362" t="str">
        <f t="shared" si="485"/>
        <v>.</v>
      </c>
    </row>
    <row r="10363" spans="7:10">
      <c r="G10363" t="str">
        <f t="shared" si="483"/>
        <v>.</v>
      </c>
      <c r="H10363">
        <f t="shared" si="484"/>
        <v>0</v>
      </c>
      <c r="I10363" s="26" t="str">
        <f>H10363&amp;"x"&amp;COUNTIF($H$5:H10363,H10363)</f>
        <v>0x9437</v>
      </c>
      <c r="J10363" t="str">
        <f t="shared" si="485"/>
        <v>.</v>
      </c>
    </row>
    <row r="10364" spans="7:10">
      <c r="G10364" t="str">
        <f t="shared" si="483"/>
        <v>.</v>
      </c>
      <c r="H10364">
        <f t="shared" si="484"/>
        <v>0</v>
      </c>
      <c r="I10364" s="26" t="str">
        <f>H10364&amp;"x"&amp;COUNTIF($H$5:H10364,H10364)</f>
        <v>0x9438</v>
      </c>
      <c r="J10364" t="str">
        <f t="shared" si="485"/>
        <v>.</v>
      </c>
    </row>
    <row r="10365" spans="7:10">
      <c r="G10365" t="str">
        <f t="shared" si="483"/>
        <v>.</v>
      </c>
      <c r="H10365">
        <f t="shared" si="484"/>
        <v>0</v>
      </c>
      <c r="I10365" s="26" t="str">
        <f>H10365&amp;"x"&amp;COUNTIF($H$5:H10365,H10365)</f>
        <v>0x9439</v>
      </c>
      <c r="J10365" t="str">
        <f t="shared" si="485"/>
        <v>.</v>
      </c>
    </row>
    <row r="10366" spans="7:10">
      <c r="G10366" t="str">
        <f t="shared" si="483"/>
        <v>.</v>
      </c>
      <c r="H10366">
        <f t="shared" si="484"/>
        <v>0</v>
      </c>
      <c r="I10366" s="26" t="str">
        <f>H10366&amp;"x"&amp;COUNTIF($H$5:H10366,H10366)</f>
        <v>0x9440</v>
      </c>
      <c r="J10366" t="str">
        <f t="shared" si="485"/>
        <v>.</v>
      </c>
    </row>
    <row r="10367" spans="7:10">
      <c r="G10367" t="str">
        <f t="shared" si="483"/>
        <v>.</v>
      </c>
      <c r="H10367">
        <f t="shared" si="484"/>
        <v>0</v>
      </c>
      <c r="I10367" s="26" t="str">
        <f>H10367&amp;"x"&amp;COUNTIF($H$5:H10367,H10367)</f>
        <v>0x9441</v>
      </c>
      <c r="J10367" t="str">
        <f t="shared" si="485"/>
        <v>.</v>
      </c>
    </row>
    <row r="10368" spans="7:10">
      <c r="G10368" t="str">
        <f t="shared" si="483"/>
        <v>.</v>
      </c>
      <c r="H10368">
        <f t="shared" si="484"/>
        <v>0</v>
      </c>
      <c r="I10368" s="26" t="str">
        <f>H10368&amp;"x"&amp;COUNTIF($H$5:H10368,H10368)</f>
        <v>0x9442</v>
      </c>
      <c r="J10368" t="str">
        <f t="shared" si="485"/>
        <v>.</v>
      </c>
    </row>
    <row r="10369" spans="7:10">
      <c r="G10369" t="str">
        <f t="shared" si="483"/>
        <v>.</v>
      </c>
      <c r="H10369">
        <f t="shared" si="484"/>
        <v>0</v>
      </c>
      <c r="I10369" s="26" t="str">
        <f>H10369&amp;"x"&amp;COUNTIF($H$5:H10369,H10369)</f>
        <v>0x9443</v>
      </c>
      <c r="J10369" t="str">
        <f t="shared" si="485"/>
        <v>.</v>
      </c>
    </row>
    <row r="10370" spans="7:10">
      <c r="G10370" t="str">
        <f t="shared" si="483"/>
        <v>.</v>
      </c>
      <c r="H10370">
        <f t="shared" si="484"/>
        <v>0</v>
      </c>
      <c r="I10370" s="26" t="str">
        <f>H10370&amp;"x"&amp;COUNTIF($H$5:H10370,H10370)</f>
        <v>0x9444</v>
      </c>
      <c r="J10370" t="str">
        <f t="shared" si="485"/>
        <v>.</v>
      </c>
    </row>
    <row r="10371" spans="7:10">
      <c r="G10371" t="str">
        <f t="shared" si="483"/>
        <v>.</v>
      </c>
      <c r="H10371">
        <f t="shared" si="484"/>
        <v>0</v>
      </c>
      <c r="I10371" s="26" t="str">
        <f>H10371&amp;"x"&amp;COUNTIF($H$5:H10371,H10371)</f>
        <v>0x9445</v>
      </c>
      <c r="J10371" t="str">
        <f t="shared" si="485"/>
        <v>.</v>
      </c>
    </row>
    <row r="10372" spans="7:10">
      <c r="G10372" t="str">
        <f t="shared" si="483"/>
        <v>.</v>
      </c>
      <c r="H10372">
        <f t="shared" si="484"/>
        <v>0</v>
      </c>
      <c r="I10372" s="26" t="str">
        <f>H10372&amp;"x"&amp;COUNTIF($H$5:H10372,H10372)</f>
        <v>0x9446</v>
      </c>
      <c r="J10372" t="str">
        <f t="shared" si="485"/>
        <v>.</v>
      </c>
    </row>
    <row r="10373" spans="7:10">
      <c r="G10373" t="str">
        <f t="shared" ref="G10373:G10436" si="486">A10373&amp;"."&amp;B10373</f>
        <v>.</v>
      </c>
      <c r="H10373">
        <f t="shared" ref="H10373:H10436" si="487">F10373</f>
        <v>0</v>
      </c>
      <c r="I10373" s="26" t="str">
        <f>H10373&amp;"x"&amp;COUNTIF($H$5:H10373,H10373)</f>
        <v>0x9447</v>
      </c>
      <c r="J10373" t="str">
        <f t="shared" ref="J10373:J10436" si="488">G10373</f>
        <v>.</v>
      </c>
    </row>
    <row r="10374" spans="7:10">
      <c r="G10374" t="str">
        <f t="shared" si="486"/>
        <v>.</v>
      </c>
      <c r="H10374">
        <f t="shared" si="487"/>
        <v>0</v>
      </c>
      <c r="I10374" s="26" t="str">
        <f>H10374&amp;"x"&amp;COUNTIF($H$5:H10374,H10374)</f>
        <v>0x9448</v>
      </c>
      <c r="J10374" t="str">
        <f t="shared" si="488"/>
        <v>.</v>
      </c>
    </row>
    <row r="10375" spans="7:10">
      <c r="G10375" t="str">
        <f t="shared" si="486"/>
        <v>.</v>
      </c>
      <c r="H10375">
        <f t="shared" si="487"/>
        <v>0</v>
      </c>
      <c r="I10375" s="26" t="str">
        <f>H10375&amp;"x"&amp;COUNTIF($H$5:H10375,H10375)</f>
        <v>0x9449</v>
      </c>
      <c r="J10375" t="str">
        <f t="shared" si="488"/>
        <v>.</v>
      </c>
    </row>
    <row r="10376" spans="7:10">
      <c r="G10376" t="str">
        <f t="shared" si="486"/>
        <v>.</v>
      </c>
      <c r="H10376">
        <f t="shared" si="487"/>
        <v>0</v>
      </c>
      <c r="I10376" s="26" t="str">
        <f>H10376&amp;"x"&amp;COUNTIF($H$5:H10376,H10376)</f>
        <v>0x9450</v>
      </c>
      <c r="J10376" t="str">
        <f t="shared" si="488"/>
        <v>.</v>
      </c>
    </row>
    <row r="10377" spans="7:10">
      <c r="G10377" t="str">
        <f t="shared" si="486"/>
        <v>.</v>
      </c>
      <c r="H10377">
        <f t="shared" si="487"/>
        <v>0</v>
      </c>
      <c r="I10377" s="26" t="str">
        <f>H10377&amp;"x"&amp;COUNTIF($H$5:H10377,H10377)</f>
        <v>0x9451</v>
      </c>
      <c r="J10377" t="str">
        <f t="shared" si="488"/>
        <v>.</v>
      </c>
    </row>
    <row r="10378" spans="7:10">
      <c r="G10378" t="str">
        <f t="shared" si="486"/>
        <v>.</v>
      </c>
      <c r="H10378">
        <f t="shared" si="487"/>
        <v>0</v>
      </c>
      <c r="I10378" s="26" t="str">
        <f>H10378&amp;"x"&amp;COUNTIF($H$5:H10378,H10378)</f>
        <v>0x9452</v>
      </c>
      <c r="J10378" t="str">
        <f t="shared" si="488"/>
        <v>.</v>
      </c>
    </row>
    <row r="10379" spans="7:10">
      <c r="G10379" t="str">
        <f t="shared" si="486"/>
        <v>.</v>
      </c>
      <c r="H10379">
        <f t="shared" si="487"/>
        <v>0</v>
      </c>
      <c r="I10379" s="26" t="str">
        <f>H10379&amp;"x"&amp;COUNTIF($H$5:H10379,H10379)</f>
        <v>0x9453</v>
      </c>
      <c r="J10379" t="str">
        <f t="shared" si="488"/>
        <v>.</v>
      </c>
    </row>
    <row r="10380" spans="7:10">
      <c r="G10380" t="str">
        <f t="shared" si="486"/>
        <v>.</v>
      </c>
      <c r="H10380">
        <f t="shared" si="487"/>
        <v>0</v>
      </c>
      <c r="I10380" s="26" t="str">
        <f>H10380&amp;"x"&amp;COUNTIF($H$5:H10380,H10380)</f>
        <v>0x9454</v>
      </c>
      <c r="J10380" t="str">
        <f t="shared" si="488"/>
        <v>.</v>
      </c>
    </row>
    <row r="10381" spans="7:10">
      <c r="G10381" t="str">
        <f t="shared" si="486"/>
        <v>.</v>
      </c>
      <c r="H10381">
        <f t="shared" si="487"/>
        <v>0</v>
      </c>
      <c r="I10381" s="26" t="str">
        <f>H10381&amp;"x"&amp;COUNTIF($H$5:H10381,H10381)</f>
        <v>0x9455</v>
      </c>
      <c r="J10381" t="str">
        <f t="shared" si="488"/>
        <v>.</v>
      </c>
    </row>
    <row r="10382" spans="7:10">
      <c r="G10382" t="str">
        <f t="shared" si="486"/>
        <v>.</v>
      </c>
      <c r="H10382">
        <f t="shared" si="487"/>
        <v>0</v>
      </c>
      <c r="I10382" s="26" t="str">
        <f>H10382&amp;"x"&amp;COUNTIF($H$5:H10382,H10382)</f>
        <v>0x9456</v>
      </c>
      <c r="J10382" t="str">
        <f t="shared" si="488"/>
        <v>.</v>
      </c>
    </row>
    <row r="10383" spans="7:10">
      <c r="G10383" t="str">
        <f t="shared" si="486"/>
        <v>.</v>
      </c>
      <c r="H10383">
        <f t="shared" si="487"/>
        <v>0</v>
      </c>
      <c r="I10383" s="26" t="str">
        <f>H10383&amp;"x"&amp;COUNTIF($H$5:H10383,H10383)</f>
        <v>0x9457</v>
      </c>
      <c r="J10383" t="str">
        <f t="shared" si="488"/>
        <v>.</v>
      </c>
    </row>
    <row r="10384" spans="7:10">
      <c r="G10384" t="str">
        <f t="shared" si="486"/>
        <v>.</v>
      </c>
      <c r="H10384">
        <f t="shared" si="487"/>
        <v>0</v>
      </c>
      <c r="I10384" s="26" t="str">
        <f>H10384&amp;"x"&amp;COUNTIF($H$5:H10384,H10384)</f>
        <v>0x9458</v>
      </c>
      <c r="J10384" t="str">
        <f t="shared" si="488"/>
        <v>.</v>
      </c>
    </row>
    <row r="10385" spans="7:10">
      <c r="G10385" t="str">
        <f t="shared" si="486"/>
        <v>.</v>
      </c>
      <c r="H10385">
        <f t="shared" si="487"/>
        <v>0</v>
      </c>
      <c r="I10385" s="26" t="str">
        <f>H10385&amp;"x"&amp;COUNTIF($H$5:H10385,H10385)</f>
        <v>0x9459</v>
      </c>
      <c r="J10385" t="str">
        <f t="shared" si="488"/>
        <v>.</v>
      </c>
    </row>
    <row r="10386" spans="7:10">
      <c r="G10386" t="str">
        <f t="shared" si="486"/>
        <v>.</v>
      </c>
      <c r="H10386">
        <f t="shared" si="487"/>
        <v>0</v>
      </c>
      <c r="I10386" s="26" t="str">
        <f>H10386&amp;"x"&amp;COUNTIF($H$5:H10386,H10386)</f>
        <v>0x9460</v>
      </c>
      <c r="J10386" t="str">
        <f t="shared" si="488"/>
        <v>.</v>
      </c>
    </row>
    <row r="10387" spans="7:10">
      <c r="G10387" t="str">
        <f t="shared" si="486"/>
        <v>.</v>
      </c>
      <c r="H10387">
        <f t="shared" si="487"/>
        <v>0</v>
      </c>
      <c r="I10387" s="26" t="str">
        <f>H10387&amp;"x"&amp;COUNTIF($H$5:H10387,H10387)</f>
        <v>0x9461</v>
      </c>
      <c r="J10387" t="str">
        <f t="shared" si="488"/>
        <v>.</v>
      </c>
    </row>
    <row r="10388" spans="7:10">
      <c r="G10388" t="str">
        <f t="shared" si="486"/>
        <v>.</v>
      </c>
      <c r="H10388">
        <f t="shared" si="487"/>
        <v>0</v>
      </c>
      <c r="I10388" s="26" t="str">
        <f>H10388&amp;"x"&amp;COUNTIF($H$5:H10388,H10388)</f>
        <v>0x9462</v>
      </c>
      <c r="J10388" t="str">
        <f t="shared" si="488"/>
        <v>.</v>
      </c>
    </row>
    <row r="10389" spans="7:10">
      <c r="G10389" t="str">
        <f t="shared" si="486"/>
        <v>.</v>
      </c>
      <c r="H10389">
        <f t="shared" si="487"/>
        <v>0</v>
      </c>
      <c r="I10389" s="26" t="str">
        <f>H10389&amp;"x"&amp;COUNTIF($H$5:H10389,H10389)</f>
        <v>0x9463</v>
      </c>
      <c r="J10389" t="str">
        <f t="shared" si="488"/>
        <v>.</v>
      </c>
    </row>
    <row r="10390" spans="7:10">
      <c r="G10390" t="str">
        <f t="shared" si="486"/>
        <v>.</v>
      </c>
      <c r="H10390">
        <f t="shared" si="487"/>
        <v>0</v>
      </c>
      <c r="I10390" s="26" t="str">
        <f>H10390&amp;"x"&amp;COUNTIF($H$5:H10390,H10390)</f>
        <v>0x9464</v>
      </c>
      <c r="J10390" t="str">
        <f t="shared" si="488"/>
        <v>.</v>
      </c>
    </row>
    <row r="10391" spans="7:10">
      <c r="G10391" t="str">
        <f t="shared" si="486"/>
        <v>.</v>
      </c>
      <c r="H10391">
        <f t="shared" si="487"/>
        <v>0</v>
      </c>
      <c r="I10391" s="26" t="str">
        <f>H10391&amp;"x"&amp;COUNTIF($H$5:H10391,H10391)</f>
        <v>0x9465</v>
      </c>
      <c r="J10391" t="str">
        <f t="shared" si="488"/>
        <v>.</v>
      </c>
    </row>
    <row r="10392" spans="7:10">
      <c r="G10392" t="str">
        <f t="shared" si="486"/>
        <v>.</v>
      </c>
      <c r="H10392">
        <f t="shared" si="487"/>
        <v>0</v>
      </c>
      <c r="I10392" s="26" t="str">
        <f>H10392&amp;"x"&amp;COUNTIF($H$5:H10392,H10392)</f>
        <v>0x9466</v>
      </c>
      <c r="J10392" t="str">
        <f t="shared" si="488"/>
        <v>.</v>
      </c>
    </row>
    <row r="10393" spans="7:10">
      <c r="G10393" t="str">
        <f t="shared" si="486"/>
        <v>.</v>
      </c>
      <c r="H10393">
        <f t="shared" si="487"/>
        <v>0</v>
      </c>
      <c r="I10393" s="26" t="str">
        <f>H10393&amp;"x"&amp;COUNTIF($H$5:H10393,H10393)</f>
        <v>0x9467</v>
      </c>
      <c r="J10393" t="str">
        <f t="shared" si="488"/>
        <v>.</v>
      </c>
    </row>
    <row r="10394" spans="7:10">
      <c r="G10394" t="str">
        <f t="shared" si="486"/>
        <v>.</v>
      </c>
      <c r="H10394">
        <f t="shared" si="487"/>
        <v>0</v>
      </c>
      <c r="I10394" s="26" t="str">
        <f>H10394&amp;"x"&amp;COUNTIF($H$5:H10394,H10394)</f>
        <v>0x9468</v>
      </c>
      <c r="J10394" t="str">
        <f t="shared" si="488"/>
        <v>.</v>
      </c>
    </row>
    <row r="10395" spans="7:10">
      <c r="G10395" t="str">
        <f t="shared" si="486"/>
        <v>.</v>
      </c>
      <c r="H10395">
        <f t="shared" si="487"/>
        <v>0</v>
      </c>
      <c r="I10395" s="26" t="str">
        <f>H10395&amp;"x"&amp;COUNTIF($H$5:H10395,H10395)</f>
        <v>0x9469</v>
      </c>
      <c r="J10395" t="str">
        <f t="shared" si="488"/>
        <v>.</v>
      </c>
    </row>
    <row r="10396" spans="7:10">
      <c r="G10396" t="str">
        <f t="shared" si="486"/>
        <v>.</v>
      </c>
      <c r="H10396">
        <f t="shared" si="487"/>
        <v>0</v>
      </c>
      <c r="I10396" s="26" t="str">
        <f>H10396&amp;"x"&amp;COUNTIF($H$5:H10396,H10396)</f>
        <v>0x9470</v>
      </c>
      <c r="J10396" t="str">
        <f t="shared" si="488"/>
        <v>.</v>
      </c>
    </row>
    <row r="10397" spans="7:10">
      <c r="G10397" t="str">
        <f t="shared" si="486"/>
        <v>.</v>
      </c>
      <c r="H10397">
        <f t="shared" si="487"/>
        <v>0</v>
      </c>
      <c r="I10397" s="26" t="str">
        <f>H10397&amp;"x"&amp;COUNTIF($H$5:H10397,H10397)</f>
        <v>0x9471</v>
      </c>
      <c r="J10397" t="str">
        <f t="shared" si="488"/>
        <v>.</v>
      </c>
    </row>
    <row r="10398" spans="7:10">
      <c r="G10398" t="str">
        <f t="shared" si="486"/>
        <v>.</v>
      </c>
      <c r="H10398">
        <f t="shared" si="487"/>
        <v>0</v>
      </c>
      <c r="I10398" s="26" t="str">
        <f>H10398&amp;"x"&amp;COUNTIF($H$5:H10398,H10398)</f>
        <v>0x9472</v>
      </c>
      <c r="J10398" t="str">
        <f t="shared" si="488"/>
        <v>.</v>
      </c>
    </row>
    <row r="10399" spans="7:10">
      <c r="G10399" t="str">
        <f t="shared" si="486"/>
        <v>.</v>
      </c>
      <c r="H10399">
        <f t="shared" si="487"/>
        <v>0</v>
      </c>
      <c r="I10399" s="26" t="str">
        <f>H10399&amp;"x"&amp;COUNTIF($H$5:H10399,H10399)</f>
        <v>0x9473</v>
      </c>
      <c r="J10399" t="str">
        <f t="shared" si="488"/>
        <v>.</v>
      </c>
    </row>
    <row r="10400" spans="7:10">
      <c r="G10400" t="str">
        <f t="shared" si="486"/>
        <v>.</v>
      </c>
      <c r="H10400">
        <f t="shared" si="487"/>
        <v>0</v>
      </c>
      <c r="I10400" s="26" t="str">
        <f>H10400&amp;"x"&amp;COUNTIF($H$5:H10400,H10400)</f>
        <v>0x9474</v>
      </c>
      <c r="J10400" t="str">
        <f t="shared" si="488"/>
        <v>.</v>
      </c>
    </row>
    <row r="10401" spans="7:10">
      <c r="G10401" t="str">
        <f t="shared" si="486"/>
        <v>.</v>
      </c>
      <c r="H10401">
        <f t="shared" si="487"/>
        <v>0</v>
      </c>
      <c r="I10401" s="26" t="str">
        <f>H10401&amp;"x"&amp;COUNTIF($H$5:H10401,H10401)</f>
        <v>0x9475</v>
      </c>
      <c r="J10401" t="str">
        <f t="shared" si="488"/>
        <v>.</v>
      </c>
    </row>
    <row r="10402" spans="7:10">
      <c r="G10402" t="str">
        <f t="shared" si="486"/>
        <v>.</v>
      </c>
      <c r="H10402">
        <f t="shared" si="487"/>
        <v>0</v>
      </c>
      <c r="I10402" s="26" t="str">
        <f>H10402&amp;"x"&amp;COUNTIF($H$5:H10402,H10402)</f>
        <v>0x9476</v>
      </c>
      <c r="J10402" t="str">
        <f t="shared" si="488"/>
        <v>.</v>
      </c>
    </row>
    <row r="10403" spans="7:10">
      <c r="G10403" t="str">
        <f t="shared" si="486"/>
        <v>.</v>
      </c>
      <c r="H10403">
        <f t="shared" si="487"/>
        <v>0</v>
      </c>
      <c r="I10403" s="26" t="str">
        <f>H10403&amp;"x"&amp;COUNTIF($H$5:H10403,H10403)</f>
        <v>0x9477</v>
      </c>
      <c r="J10403" t="str">
        <f t="shared" si="488"/>
        <v>.</v>
      </c>
    </row>
    <row r="10404" spans="7:10">
      <c r="G10404" t="str">
        <f t="shared" si="486"/>
        <v>.</v>
      </c>
      <c r="H10404">
        <f t="shared" si="487"/>
        <v>0</v>
      </c>
      <c r="I10404" s="26" t="str">
        <f>H10404&amp;"x"&amp;COUNTIF($H$5:H10404,H10404)</f>
        <v>0x9478</v>
      </c>
      <c r="J10404" t="str">
        <f t="shared" si="488"/>
        <v>.</v>
      </c>
    </row>
    <row r="10405" spans="7:10">
      <c r="G10405" t="str">
        <f t="shared" si="486"/>
        <v>.</v>
      </c>
      <c r="H10405">
        <f t="shared" si="487"/>
        <v>0</v>
      </c>
      <c r="I10405" s="26" t="str">
        <f>H10405&amp;"x"&amp;COUNTIF($H$5:H10405,H10405)</f>
        <v>0x9479</v>
      </c>
      <c r="J10405" t="str">
        <f t="shared" si="488"/>
        <v>.</v>
      </c>
    </row>
    <row r="10406" spans="7:10">
      <c r="G10406" t="str">
        <f t="shared" si="486"/>
        <v>.</v>
      </c>
      <c r="H10406">
        <f t="shared" si="487"/>
        <v>0</v>
      </c>
      <c r="I10406" s="26" t="str">
        <f>H10406&amp;"x"&amp;COUNTIF($H$5:H10406,H10406)</f>
        <v>0x9480</v>
      </c>
      <c r="J10406" t="str">
        <f t="shared" si="488"/>
        <v>.</v>
      </c>
    </row>
    <row r="10407" spans="7:10">
      <c r="G10407" t="str">
        <f t="shared" si="486"/>
        <v>.</v>
      </c>
      <c r="H10407">
        <f t="shared" si="487"/>
        <v>0</v>
      </c>
      <c r="I10407" s="26" t="str">
        <f>H10407&amp;"x"&amp;COUNTIF($H$5:H10407,H10407)</f>
        <v>0x9481</v>
      </c>
      <c r="J10407" t="str">
        <f t="shared" si="488"/>
        <v>.</v>
      </c>
    </row>
    <row r="10408" spans="7:10">
      <c r="G10408" t="str">
        <f t="shared" si="486"/>
        <v>.</v>
      </c>
      <c r="H10408">
        <f t="shared" si="487"/>
        <v>0</v>
      </c>
      <c r="I10408" s="26" t="str">
        <f>H10408&amp;"x"&amp;COUNTIF($H$5:H10408,H10408)</f>
        <v>0x9482</v>
      </c>
      <c r="J10408" t="str">
        <f t="shared" si="488"/>
        <v>.</v>
      </c>
    </row>
    <row r="10409" spans="7:10">
      <c r="G10409" t="str">
        <f t="shared" si="486"/>
        <v>.</v>
      </c>
      <c r="H10409">
        <f t="shared" si="487"/>
        <v>0</v>
      </c>
      <c r="I10409" s="26" t="str">
        <f>H10409&amp;"x"&amp;COUNTIF($H$5:H10409,H10409)</f>
        <v>0x9483</v>
      </c>
      <c r="J10409" t="str">
        <f t="shared" si="488"/>
        <v>.</v>
      </c>
    </row>
    <row r="10410" spans="7:10">
      <c r="G10410" t="str">
        <f t="shared" si="486"/>
        <v>.</v>
      </c>
      <c r="H10410">
        <f t="shared" si="487"/>
        <v>0</v>
      </c>
      <c r="I10410" s="26" t="str">
        <f>H10410&amp;"x"&amp;COUNTIF($H$5:H10410,H10410)</f>
        <v>0x9484</v>
      </c>
      <c r="J10410" t="str">
        <f t="shared" si="488"/>
        <v>.</v>
      </c>
    </row>
    <row r="10411" spans="7:10">
      <c r="G10411" t="str">
        <f t="shared" si="486"/>
        <v>.</v>
      </c>
      <c r="H10411">
        <f t="shared" si="487"/>
        <v>0</v>
      </c>
      <c r="I10411" s="26" t="str">
        <f>H10411&amp;"x"&amp;COUNTIF($H$5:H10411,H10411)</f>
        <v>0x9485</v>
      </c>
      <c r="J10411" t="str">
        <f t="shared" si="488"/>
        <v>.</v>
      </c>
    </row>
    <row r="10412" spans="7:10">
      <c r="G10412" t="str">
        <f t="shared" si="486"/>
        <v>.</v>
      </c>
      <c r="H10412">
        <f t="shared" si="487"/>
        <v>0</v>
      </c>
      <c r="I10412" s="26" t="str">
        <f>H10412&amp;"x"&amp;COUNTIF($H$5:H10412,H10412)</f>
        <v>0x9486</v>
      </c>
      <c r="J10412" t="str">
        <f t="shared" si="488"/>
        <v>.</v>
      </c>
    </row>
    <row r="10413" spans="7:10">
      <c r="G10413" t="str">
        <f t="shared" si="486"/>
        <v>.</v>
      </c>
      <c r="H10413">
        <f t="shared" si="487"/>
        <v>0</v>
      </c>
      <c r="I10413" s="26" t="str">
        <f>H10413&amp;"x"&amp;COUNTIF($H$5:H10413,H10413)</f>
        <v>0x9487</v>
      </c>
      <c r="J10413" t="str">
        <f t="shared" si="488"/>
        <v>.</v>
      </c>
    </row>
    <row r="10414" spans="7:10">
      <c r="G10414" t="str">
        <f t="shared" si="486"/>
        <v>.</v>
      </c>
      <c r="H10414">
        <f t="shared" si="487"/>
        <v>0</v>
      </c>
      <c r="I10414" s="26" t="str">
        <f>H10414&amp;"x"&amp;COUNTIF($H$5:H10414,H10414)</f>
        <v>0x9488</v>
      </c>
      <c r="J10414" t="str">
        <f t="shared" si="488"/>
        <v>.</v>
      </c>
    </row>
    <row r="10415" spans="7:10">
      <c r="G10415" t="str">
        <f t="shared" si="486"/>
        <v>.</v>
      </c>
      <c r="H10415">
        <f t="shared" si="487"/>
        <v>0</v>
      </c>
      <c r="I10415" s="26" t="str">
        <f>H10415&amp;"x"&amp;COUNTIF($H$5:H10415,H10415)</f>
        <v>0x9489</v>
      </c>
      <c r="J10415" t="str">
        <f t="shared" si="488"/>
        <v>.</v>
      </c>
    </row>
    <row r="10416" spans="7:10">
      <c r="G10416" t="str">
        <f t="shared" si="486"/>
        <v>.</v>
      </c>
      <c r="H10416">
        <f t="shared" si="487"/>
        <v>0</v>
      </c>
      <c r="I10416" s="26" t="str">
        <f>H10416&amp;"x"&amp;COUNTIF($H$5:H10416,H10416)</f>
        <v>0x9490</v>
      </c>
      <c r="J10416" t="str">
        <f t="shared" si="488"/>
        <v>.</v>
      </c>
    </row>
    <row r="10417" spans="7:10">
      <c r="G10417" t="str">
        <f t="shared" si="486"/>
        <v>.</v>
      </c>
      <c r="H10417">
        <f t="shared" si="487"/>
        <v>0</v>
      </c>
      <c r="I10417" s="26" t="str">
        <f>H10417&amp;"x"&amp;COUNTIF($H$5:H10417,H10417)</f>
        <v>0x9491</v>
      </c>
      <c r="J10417" t="str">
        <f t="shared" si="488"/>
        <v>.</v>
      </c>
    </row>
    <row r="10418" spans="7:10">
      <c r="G10418" t="str">
        <f t="shared" si="486"/>
        <v>.</v>
      </c>
      <c r="H10418">
        <f t="shared" si="487"/>
        <v>0</v>
      </c>
      <c r="I10418" s="26" t="str">
        <f>H10418&amp;"x"&amp;COUNTIF($H$5:H10418,H10418)</f>
        <v>0x9492</v>
      </c>
      <c r="J10418" t="str">
        <f t="shared" si="488"/>
        <v>.</v>
      </c>
    </row>
    <row r="10419" spans="7:10">
      <c r="G10419" t="str">
        <f t="shared" si="486"/>
        <v>.</v>
      </c>
      <c r="H10419">
        <f t="shared" si="487"/>
        <v>0</v>
      </c>
      <c r="I10419" s="26" t="str">
        <f>H10419&amp;"x"&amp;COUNTIF($H$5:H10419,H10419)</f>
        <v>0x9493</v>
      </c>
      <c r="J10419" t="str">
        <f t="shared" si="488"/>
        <v>.</v>
      </c>
    </row>
    <row r="10420" spans="7:10">
      <c r="G10420" t="str">
        <f t="shared" si="486"/>
        <v>.</v>
      </c>
      <c r="H10420">
        <f t="shared" si="487"/>
        <v>0</v>
      </c>
      <c r="I10420" s="26" t="str">
        <f>H10420&amp;"x"&amp;COUNTIF($H$5:H10420,H10420)</f>
        <v>0x9494</v>
      </c>
      <c r="J10420" t="str">
        <f t="shared" si="488"/>
        <v>.</v>
      </c>
    </row>
    <row r="10421" spans="7:10">
      <c r="G10421" t="str">
        <f t="shared" si="486"/>
        <v>.</v>
      </c>
      <c r="H10421">
        <f t="shared" si="487"/>
        <v>0</v>
      </c>
      <c r="I10421" s="26" t="str">
        <f>H10421&amp;"x"&amp;COUNTIF($H$5:H10421,H10421)</f>
        <v>0x9495</v>
      </c>
      <c r="J10421" t="str">
        <f t="shared" si="488"/>
        <v>.</v>
      </c>
    </row>
    <row r="10422" spans="7:10">
      <c r="G10422" t="str">
        <f t="shared" si="486"/>
        <v>.</v>
      </c>
      <c r="H10422">
        <f t="shared" si="487"/>
        <v>0</v>
      </c>
      <c r="I10422" s="26" t="str">
        <f>H10422&amp;"x"&amp;COUNTIF($H$5:H10422,H10422)</f>
        <v>0x9496</v>
      </c>
      <c r="J10422" t="str">
        <f t="shared" si="488"/>
        <v>.</v>
      </c>
    </row>
    <row r="10423" spans="7:10">
      <c r="G10423" t="str">
        <f t="shared" si="486"/>
        <v>.</v>
      </c>
      <c r="H10423">
        <f t="shared" si="487"/>
        <v>0</v>
      </c>
      <c r="I10423" s="26" t="str">
        <f>H10423&amp;"x"&amp;COUNTIF($H$5:H10423,H10423)</f>
        <v>0x9497</v>
      </c>
      <c r="J10423" t="str">
        <f t="shared" si="488"/>
        <v>.</v>
      </c>
    </row>
    <row r="10424" spans="7:10">
      <c r="G10424" t="str">
        <f t="shared" si="486"/>
        <v>.</v>
      </c>
      <c r="H10424">
        <f t="shared" si="487"/>
        <v>0</v>
      </c>
      <c r="I10424" s="26" t="str">
        <f>H10424&amp;"x"&amp;COUNTIF($H$5:H10424,H10424)</f>
        <v>0x9498</v>
      </c>
      <c r="J10424" t="str">
        <f t="shared" si="488"/>
        <v>.</v>
      </c>
    </row>
    <row r="10425" spans="7:10">
      <c r="G10425" t="str">
        <f t="shared" si="486"/>
        <v>.</v>
      </c>
      <c r="H10425">
        <f t="shared" si="487"/>
        <v>0</v>
      </c>
      <c r="I10425" s="26" t="str">
        <f>H10425&amp;"x"&amp;COUNTIF($H$5:H10425,H10425)</f>
        <v>0x9499</v>
      </c>
      <c r="J10425" t="str">
        <f t="shared" si="488"/>
        <v>.</v>
      </c>
    </row>
    <row r="10426" spans="7:10">
      <c r="G10426" t="str">
        <f t="shared" si="486"/>
        <v>.</v>
      </c>
      <c r="H10426">
        <f t="shared" si="487"/>
        <v>0</v>
      </c>
      <c r="I10426" s="26" t="str">
        <f>H10426&amp;"x"&amp;COUNTIF($H$5:H10426,H10426)</f>
        <v>0x9500</v>
      </c>
      <c r="J10426" t="str">
        <f t="shared" si="488"/>
        <v>.</v>
      </c>
    </row>
    <row r="10427" spans="7:10">
      <c r="G10427" t="str">
        <f t="shared" si="486"/>
        <v>.</v>
      </c>
      <c r="H10427">
        <f t="shared" si="487"/>
        <v>0</v>
      </c>
      <c r="I10427" s="26" t="str">
        <f>H10427&amp;"x"&amp;COUNTIF($H$5:H10427,H10427)</f>
        <v>0x9501</v>
      </c>
      <c r="J10427" t="str">
        <f t="shared" si="488"/>
        <v>.</v>
      </c>
    </row>
    <row r="10428" spans="7:10">
      <c r="G10428" t="str">
        <f t="shared" si="486"/>
        <v>.</v>
      </c>
      <c r="H10428">
        <f t="shared" si="487"/>
        <v>0</v>
      </c>
      <c r="I10428" s="26" t="str">
        <f>H10428&amp;"x"&amp;COUNTIF($H$5:H10428,H10428)</f>
        <v>0x9502</v>
      </c>
      <c r="J10428" t="str">
        <f t="shared" si="488"/>
        <v>.</v>
      </c>
    </row>
    <row r="10429" spans="7:10">
      <c r="G10429" t="str">
        <f t="shared" si="486"/>
        <v>.</v>
      </c>
      <c r="H10429">
        <f t="shared" si="487"/>
        <v>0</v>
      </c>
      <c r="I10429" s="26" t="str">
        <f>H10429&amp;"x"&amp;COUNTIF($H$5:H10429,H10429)</f>
        <v>0x9503</v>
      </c>
      <c r="J10429" t="str">
        <f t="shared" si="488"/>
        <v>.</v>
      </c>
    </row>
    <row r="10430" spans="7:10">
      <c r="G10430" t="str">
        <f t="shared" si="486"/>
        <v>.</v>
      </c>
      <c r="H10430">
        <f t="shared" si="487"/>
        <v>0</v>
      </c>
      <c r="I10430" s="26" t="str">
        <f>H10430&amp;"x"&amp;COUNTIF($H$5:H10430,H10430)</f>
        <v>0x9504</v>
      </c>
      <c r="J10430" t="str">
        <f t="shared" si="488"/>
        <v>.</v>
      </c>
    </row>
    <row r="10431" spans="7:10">
      <c r="G10431" t="str">
        <f t="shared" si="486"/>
        <v>.</v>
      </c>
      <c r="H10431">
        <f t="shared" si="487"/>
        <v>0</v>
      </c>
      <c r="I10431" s="26" t="str">
        <f>H10431&amp;"x"&amp;COUNTIF($H$5:H10431,H10431)</f>
        <v>0x9505</v>
      </c>
      <c r="J10431" t="str">
        <f t="shared" si="488"/>
        <v>.</v>
      </c>
    </row>
    <row r="10432" spans="7:10">
      <c r="G10432" t="str">
        <f t="shared" si="486"/>
        <v>.</v>
      </c>
      <c r="H10432">
        <f t="shared" si="487"/>
        <v>0</v>
      </c>
      <c r="I10432" s="26" t="str">
        <f>H10432&amp;"x"&amp;COUNTIF($H$5:H10432,H10432)</f>
        <v>0x9506</v>
      </c>
      <c r="J10432" t="str">
        <f t="shared" si="488"/>
        <v>.</v>
      </c>
    </row>
    <row r="10433" spans="7:10">
      <c r="G10433" t="str">
        <f t="shared" si="486"/>
        <v>.</v>
      </c>
      <c r="H10433">
        <f t="shared" si="487"/>
        <v>0</v>
      </c>
      <c r="I10433" s="26" t="str">
        <f>H10433&amp;"x"&amp;COUNTIF($H$5:H10433,H10433)</f>
        <v>0x9507</v>
      </c>
      <c r="J10433" t="str">
        <f t="shared" si="488"/>
        <v>.</v>
      </c>
    </row>
    <row r="10434" spans="7:10">
      <c r="G10434" t="str">
        <f t="shared" si="486"/>
        <v>.</v>
      </c>
      <c r="H10434">
        <f t="shared" si="487"/>
        <v>0</v>
      </c>
      <c r="I10434" s="26" t="str">
        <f>H10434&amp;"x"&amp;COUNTIF($H$5:H10434,H10434)</f>
        <v>0x9508</v>
      </c>
      <c r="J10434" t="str">
        <f t="shared" si="488"/>
        <v>.</v>
      </c>
    </row>
    <row r="10435" spans="7:10">
      <c r="G10435" t="str">
        <f t="shared" si="486"/>
        <v>.</v>
      </c>
      <c r="H10435">
        <f t="shared" si="487"/>
        <v>0</v>
      </c>
      <c r="I10435" s="26" t="str">
        <f>H10435&amp;"x"&amp;COUNTIF($H$5:H10435,H10435)</f>
        <v>0x9509</v>
      </c>
      <c r="J10435" t="str">
        <f t="shared" si="488"/>
        <v>.</v>
      </c>
    </row>
    <row r="10436" spans="7:10">
      <c r="G10436" t="str">
        <f t="shared" si="486"/>
        <v>.</v>
      </c>
      <c r="H10436">
        <f t="shared" si="487"/>
        <v>0</v>
      </c>
      <c r="I10436" s="26" t="str">
        <f>H10436&amp;"x"&amp;COUNTIF($H$5:H10436,H10436)</f>
        <v>0x9510</v>
      </c>
      <c r="J10436" t="str">
        <f t="shared" si="488"/>
        <v>.</v>
      </c>
    </row>
    <row r="10437" spans="7:10">
      <c r="G10437" t="str">
        <f t="shared" ref="G10437:G10500" si="489">A10437&amp;"."&amp;B10437</f>
        <v>.</v>
      </c>
      <c r="H10437">
        <f t="shared" ref="H10437:H10500" si="490">F10437</f>
        <v>0</v>
      </c>
      <c r="I10437" s="26" t="str">
        <f>H10437&amp;"x"&amp;COUNTIF($H$5:H10437,H10437)</f>
        <v>0x9511</v>
      </c>
      <c r="J10437" t="str">
        <f t="shared" ref="J10437:J10500" si="491">G10437</f>
        <v>.</v>
      </c>
    </row>
    <row r="10438" spans="7:10">
      <c r="G10438" t="str">
        <f t="shared" si="489"/>
        <v>.</v>
      </c>
      <c r="H10438">
        <f t="shared" si="490"/>
        <v>0</v>
      </c>
      <c r="I10438" s="26" t="str">
        <f>H10438&amp;"x"&amp;COUNTIF($H$5:H10438,H10438)</f>
        <v>0x9512</v>
      </c>
      <c r="J10438" t="str">
        <f t="shared" si="491"/>
        <v>.</v>
      </c>
    </row>
    <row r="10439" spans="7:10">
      <c r="G10439" t="str">
        <f t="shared" si="489"/>
        <v>.</v>
      </c>
      <c r="H10439">
        <f t="shared" si="490"/>
        <v>0</v>
      </c>
      <c r="I10439" s="26" t="str">
        <f>H10439&amp;"x"&amp;COUNTIF($H$5:H10439,H10439)</f>
        <v>0x9513</v>
      </c>
      <c r="J10439" t="str">
        <f t="shared" si="491"/>
        <v>.</v>
      </c>
    </row>
    <row r="10440" spans="7:10">
      <c r="G10440" t="str">
        <f t="shared" si="489"/>
        <v>.</v>
      </c>
      <c r="H10440">
        <f t="shared" si="490"/>
        <v>0</v>
      </c>
      <c r="I10440" s="26" t="str">
        <f>H10440&amp;"x"&amp;COUNTIF($H$5:H10440,H10440)</f>
        <v>0x9514</v>
      </c>
      <c r="J10440" t="str">
        <f t="shared" si="491"/>
        <v>.</v>
      </c>
    </row>
    <row r="10441" spans="7:10">
      <c r="G10441" t="str">
        <f t="shared" si="489"/>
        <v>.</v>
      </c>
      <c r="H10441">
        <f t="shared" si="490"/>
        <v>0</v>
      </c>
      <c r="I10441" s="26" t="str">
        <f>H10441&amp;"x"&amp;COUNTIF($H$5:H10441,H10441)</f>
        <v>0x9515</v>
      </c>
      <c r="J10441" t="str">
        <f t="shared" si="491"/>
        <v>.</v>
      </c>
    </row>
    <row r="10442" spans="7:10">
      <c r="G10442" t="str">
        <f t="shared" si="489"/>
        <v>.</v>
      </c>
      <c r="H10442">
        <f t="shared" si="490"/>
        <v>0</v>
      </c>
      <c r="I10442" s="26" t="str">
        <f>H10442&amp;"x"&amp;COUNTIF($H$5:H10442,H10442)</f>
        <v>0x9516</v>
      </c>
      <c r="J10442" t="str">
        <f t="shared" si="491"/>
        <v>.</v>
      </c>
    </row>
    <row r="10443" spans="7:10">
      <c r="G10443" t="str">
        <f t="shared" si="489"/>
        <v>.</v>
      </c>
      <c r="H10443">
        <f t="shared" si="490"/>
        <v>0</v>
      </c>
      <c r="I10443" s="26" t="str">
        <f>H10443&amp;"x"&amp;COUNTIF($H$5:H10443,H10443)</f>
        <v>0x9517</v>
      </c>
      <c r="J10443" t="str">
        <f t="shared" si="491"/>
        <v>.</v>
      </c>
    </row>
    <row r="10444" spans="7:10">
      <c r="G10444" t="str">
        <f t="shared" si="489"/>
        <v>.</v>
      </c>
      <c r="H10444">
        <f t="shared" si="490"/>
        <v>0</v>
      </c>
      <c r="I10444" s="26" t="str">
        <f>H10444&amp;"x"&amp;COUNTIF($H$5:H10444,H10444)</f>
        <v>0x9518</v>
      </c>
      <c r="J10444" t="str">
        <f t="shared" si="491"/>
        <v>.</v>
      </c>
    </row>
    <row r="10445" spans="7:10">
      <c r="G10445" t="str">
        <f t="shared" si="489"/>
        <v>.</v>
      </c>
      <c r="H10445">
        <f t="shared" si="490"/>
        <v>0</v>
      </c>
      <c r="I10445" s="26" t="str">
        <f>H10445&amp;"x"&amp;COUNTIF($H$5:H10445,H10445)</f>
        <v>0x9519</v>
      </c>
      <c r="J10445" t="str">
        <f t="shared" si="491"/>
        <v>.</v>
      </c>
    </row>
    <row r="10446" spans="7:10">
      <c r="G10446" t="str">
        <f t="shared" si="489"/>
        <v>.</v>
      </c>
      <c r="H10446">
        <f t="shared" si="490"/>
        <v>0</v>
      </c>
      <c r="I10446" s="26" t="str">
        <f>H10446&amp;"x"&amp;COUNTIF($H$5:H10446,H10446)</f>
        <v>0x9520</v>
      </c>
      <c r="J10446" t="str">
        <f t="shared" si="491"/>
        <v>.</v>
      </c>
    </row>
    <row r="10447" spans="7:10">
      <c r="G10447" t="str">
        <f t="shared" si="489"/>
        <v>.</v>
      </c>
      <c r="H10447">
        <f t="shared" si="490"/>
        <v>0</v>
      </c>
      <c r="I10447" s="26" t="str">
        <f>H10447&amp;"x"&amp;COUNTIF($H$5:H10447,H10447)</f>
        <v>0x9521</v>
      </c>
      <c r="J10447" t="str">
        <f t="shared" si="491"/>
        <v>.</v>
      </c>
    </row>
    <row r="10448" spans="7:10">
      <c r="G10448" t="str">
        <f t="shared" si="489"/>
        <v>.</v>
      </c>
      <c r="H10448">
        <f t="shared" si="490"/>
        <v>0</v>
      </c>
      <c r="I10448" s="26" t="str">
        <f>H10448&amp;"x"&amp;COUNTIF($H$5:H10448,H10448)</f>
        <v>0x9522</v>
      </c>
      <c r="J10448" t="str">
        <f t="shared" si="491"/>
        <v>.</v>
      </c>
    </row>
    <row r="10449" spans="7:10">
      <c r="G10449" t="str">
        <f t="shared" si="489"/>
        <v>.</v>
      </c>
      <c r="H10449">
        <f t="shared" si="490"/>
        <v>0</v>
      </c>
      <c r="I10449" s="26" t="str">
        <f>H10449&amp;"x"&amp;COUNTIF($H$5:H10449,H10449)</f>
        <v>0x9523</v>
      </c>
      <c r="J10449" t="str">
        <f t="shared" si="491"/>
        <v>.</v>
      </c>
    </row>
    <row r="10450" spans="7:10">
      <c r="G10450" t="str">
        <f t="shared" si="489"/>
        <v>.</v>
      </c>
      <c r="H10450">
        <f t="shared" si="490"/>
        <v>0</v>
      </c>
      <c r="I10450" s="26" t="str">
        <f>H10450&amp;"x"&amp;COUNTIF($H$5:H10450,H10450)</f>
        <v>0x9524</v>
      </c>
      <c r="J10450" t="str">
        <f t="shared" si="491"/>
        <v>.</v>
      </c>
    </row>
    <row r="10451" spans="7:10">
      <c r="G10451" t="str">
        <f t="shared" si="489"/>
        <v>.</v>
      </c>
      <c r="H10451">
        <f t="shared" si="490"/>
        <v>0</v>
      </c>
      <c r="I10451" s="26" t="str">
        <f>H10451&amp;"x"&amp;COUNTIF($H$5:H10451,H10451)</f>
        <v>0x9525</v>
      </c>
      <c r="J10451" t="str">
        <f t="shared" si="491"/>
        <v>.</v>
      </c>
    </row>
    <row r="10452" spans="7:10">
      <c r="G10452" t="str">
        <f t="shared" si="489"/>
        <v>.</v>
      </c>
      <c r="H10452">
        <f t="shared" si="490"/>
        <v>0</v>
      </c>
      <c r="I10452" s="26" t="str">
        <f>H10452&amp;"x"&amp;COUNTIF($H$5:H10452,H10452)</f>
        <v>0x9526</v>
      </c>
      <c r="J10452" t="str">
        <f t="shared" si="491"/>
        <v>.</v>
      </c>
    </row>
    <row r="10453" spans="7:10">
      <c r="G10453" t="str">
        <f t="shared" si="489"/>
        <v>.</v>
      </c>
      <c r="H10453">
        <f t="shared" si="490"/>
        <v>0</v>
      </c>
      <c r="I10453" s="26" t="str">
        <f>H10453&amp;"x"&amp;COUNTIF($H$5:H10453,H10453)</f>
        <v>0x9527</v>
      </c>
      <c r="J10453" t="str">
        <f t="shared" si="491"/>
        <v>.</v>
      </c>
    </row>
    <row r="10454" spans="7:10">
      <c r="G10454" t="str">
        <f t="shared" si="489"/>
        <v>.</v>
      </c>
      <c r="H10454">
        <f t="shared" si="490"/>
        <v>0</v>
      </c>
      <c r="I10454" s="26" t="str">
        <f>H10454&amp;"x"&amp;COUNTIF($H$5:H10454,H10454)</f>
        <v>0x9528</v>
      </c>
      <c r="J10454" t="str">
        <f t="shared" si="491"/>
        <v>.</v>
      </c>
    </row>
    <row r="10455" spans="7:10">
      <c r="G10455" t="str">
        <f t="shared" si="489"/>
        <v>.</v>
      </c>
      <c r="H10455">
        <f t="shared" si="490"/>
        <v>0</v>
      </c>
      <c r="I10455" s="26" t="str">
        <f>H10455&amp;"x"&amp;COUNTIF($H$5:H10455,H10455)</f>
        <v>0x9529</v>
      </c>
      <c r="J10455" t="str">
        <f t="shared" si="491"/>
        <v>.</v>
      </c>
    </row>
    <row r="10456" spans="7:10">
      <c r="G10456" t="str">
        <f t="shared" si="489"/>
        <v>.</v>
      </c>
      <c r="H10456">
        <f t="shared" si="490"/>
        <v>0</v>
      </c>
      <c r="I10456" s="26" t="str">
        <f>H10456&amp;"x"&amp;COUNTIF($H$5:H10456,H10456)</f>
        <v>0x9530</v>
      </c>
      <c r="J10456" t="str">
        <f t="shared" si="491"/>
        <v>.</v>
      </c>
    </row>
    <row r="10457" spans="7:10">
      <c r="G10457" t="str">
        <f t="shared" si="489"/>
        <v>.</v>
      </c>
      <c r="H10457">
        <f t="shared" si="490"/>
        <v>0</v>
      </c>
      <c r="I10457" s="26" t="str">
        <f>H10457&amp;"x"&amp;COUNTIF($H$5:H10457,H10457)</f>
        <v>0x9531</v>
      </c>
      <c r="J10457" t="str">
        <f t="shared" si="491"/>
        <v>.</v>
      </c>
    </row>
    <row r="10458" spans="7:10">
      <c r="G10458" t="str">
        <f t="shared" si="489"/>
        <v>.</v>
      </c>
      <c r="H10458">
        <f t="shared" si="490"/>
        <v>0</v>
      </c>
      <c r="I10458" s="26" t="str">
        <f>H10458&amp;"x"&amp;COUNTIF($H$5:H10458,H10458)</f>
        <v>0x9532</v>
      </c>
      <c r="J10458" t="str">
        <f t="shared" si="491"/>
        <v>.</v>
      </c>
    </row>
    <row r="10459" spans="7:10">
      <c r="G10459" t="str">
        <f t="shared" si="489"/>
        <v>.</v>
      </c>
      <c r="H10459">
        <f t="shared" si="490"/>
        <v>0</v>
      </c>
      <c r="I10459" s="26" t="str">
        <f>H10459&amp;"x"&amp;COUNTIF($H$5:H10459,H10459)</f>
        <v>0x9533</v>
      </c>
      <c r="J10459" t="str">
        <f t="shared" si="491"/>
        <v>.</v>
      </c>
    </row>
    <row r="10460" spans="7:10">
      <c r="G10460" t="str">
        <f t="shared" si="489"/>
        <v>.</v>
      </c>
      <c r="H10460">
        <f t="shared" si="490"/>
        <v>0</v>
      </c>
      <c r="I10460" s="26" t="str">
        <f>H10460&amp;"x"&amp;COUNTIF($H$5:H10460,H10460)</f>
        <v>0x9534</v>
      </c>
      <c r="J10460" t="str">
        <f t="shared" si="491"/>
        <v>.</v>
      </c>
    </row>
    <row r="10461" spans="7:10">
      <c r="G10461" t="str">
        <f t="shared" si="489"/>
        <v>.</v>
      </c>
      <c r="H10461">
        <f t="shared" si="490"/>
        <v>0</v>
      </c>
      <c r="I10461" s="26" t="str">
        <f>H10461&amp;"x"&amp;COUNTIF($H$5:H10461,H10461)</f>
        <v>0x9535</v>
      </c>
      <c r="J10461" t="str">
        <f t="shared" si="491"/>
        <v>.</v>
      </c>
    </row>
    <row r="10462" spans="7:10">
      <c r="G10462" t="str">
        <f t="shared" si="489"/>
        <v>.</v>
      </c>
      <c r="H10462">
        <f t="shared" si="490"/>
        <v>0</v>
      </c>
      <c r="I10462" s="26" t="str">
        <f>H10462&amp;"x"&amp;COUNTIF($H$5:H10462,H10462)</f>
        <v>0x9536</v>
      </c>
      <c r="J10462" t="str">
        <f t="shared" si="491"/>
        <v>.</v>
      </c>
    </row>
    <row r="10463" spans="7:10">
      <c r="G10463" t="str">
        <f t="shared" si="489"/>
        <v>.</v>
      </c>
      <c r="H10463">
        <f t="shared" si="490"/>
        <v>0</v>
      </c>
      <c r="I10463" s="26" t="str">
        <f>H10463&amp;"x"&amp;COUNTIF($H$5:H10463,H10463)</f>
        <v>0x9537</v>
      </c>
      <c r="J10463" t="str">
        <f t="shared" si="491"/>
        <v>.</v>
      </c>
    </row>
    <row r="10464" spans="7:10">
      <c r="G10464" t="str">
        <f t="shared" si="489"/>
        <v>.</v>
      </c>
      <c r="H10464">
        <f t="shared" si="490"/>
        <v>0</v>
      </c>
      <c r="I10464" s="26" t="str">
        <f>H10464&amp;"x"&amp;COUNTIF($H$5:H10464,H10464)</f>
        <v>0x9538</v>
      </c>
      <c r="J10464" t="str">
        <f t="shared" si="491"/>
        <v>.</v>
      </c>
    </row>
    <row r="10465" spans="7:10">
      <c r="G10465" t="str">
        <f t="shared" si="489"/>
        <v>.</v>
      </c>
      <c r="H10465">
        <f t="shared" si="490"/>
        <v>0</v>
      </c>
      <c r="I10465" s="26" t="str">
        <f>H10465&amp;"x"&amp;COUNTIF($H$5:H10465,H10465)</f>
        <v>0x9539</v>
      </c>
      <c r="J10465" t="str">
        <f t="shared" si="491"/>
        <v>.</v>
      </c>
    </row>
    <row r="10466" spans="7:10">
      <c r="G10466" t="str">
        <f t="shared" si="489"/>
        <v>.</v>
      </c>
      <c r="H10466">
        <f t="shared" si="490"/>
        <v>0</v>
      </c>
      <c r="I10466" s="26" t="str">
        <f>H10466&amp;"x"&amp;COUNTIF($H$5:H10466,H10466)</f>
        <v>0x9540</v>
      </c>
      <c r="J10466" t="str">
        <f t="shared" si="491"/>
        <v>.</v>
      </c>
    </row>
    <row r="10467" spans="7:10">
      <c r="G10467" t="str">
        <f t="shared" si="489"/>
        <v>.</v>
      </c>
      <c r="H10467">
        <f t="shared" si="490"/>
        <v>0</v>
      </c>
      <c r="I10467" s="26" t="str">
        <f>H10467&amp;"x"&amp;COUNTIF($H$5:H10467,H10467)</f>
        <v>0x9541</v>
      </c>
      <c r="J10467" t="str">
        <f t="shared" si="491"/>
        <v>.</v>
      </c>
    </row>
    <row r="10468" spans="7:10">
      <c r="G10468" t="str">
        <f t="shared" si="489"/>
        <v>.</v>
      </c>
      <c r="H10468">
        <f t="shared" si="490"/>
        <v>0</v>
      </c>
      <c r="I10468" s="26" t="str">
        <f>H10468&amp;"x"&amp;COUNTIF($H$5:H10468,H10468)</f>
        <v>0x9542</v>
      </c>
      <c r="J10468" t="str">
        <f t="shared" si="491"/>
        <v>.</v>
      </c>
    </row>
    <row r="10469" spans="7:10">
      <c r="G10469" t="str">
        <f t="shared" si="489"/>
        <v>.</v>
      </c>
      <c r="H10469">
        <f t="shared" si="490"/>
        <v>0</v>
      </c>
      <c r="I10469" s="26" t="str">
        <f>H10469&amp;"x"&amp;COUNTIF($H$5:H10469,H10469)</f>
        <v>0x9543</v>
      </c>
      <c r="J10469" t="str">
        <f t="shared" si="491"/>
        <v>.</v>
      </c>
    </row>
    <row r="10470" spans="7:10">
      <c r="G10470" t="str">
        <f t="shared" si="489"/>
        <v>.</v>
      </c>
      <c r="H10470">
        <f t="shared" si="490"/>
        <v>0</v>
      </c>
      <c r="I10470" s="26" t="str">
        <f>H10470&amp;"x"&amp;COUNTIF($H$5:H10470,H10470)</f>
        <v>0x9544</v>
      </c>
      <c r="J10470" t="str">
        <f t="shared" si="491"/>
        <v>.</v>
      </c>
    </row>
    <row r="10471" spans="7:10">
      <c r="G10471" t="str">
        <f t="shared" si="489"/>
        <v>.</v>
      </c>
      <c r="H10471">
        <f t="shared" si="490"/>
        <v>0</v>
      </c>
      <c r="I10471" s="26" t="str">
        <f>H10471&amp;"x"&amp;COUNTIF($H$5:H10471,H10471)</f>
        <v>0x9545</v>
      </c>
      <c r="J10471" t="str">
        <f t="shared" si="491"/>
        <v>.</v>
      </c>
    </row>
    <row r="10472" spans="7:10">
      <c r="G10472" t="str">
        <f t="shared" si="489"/>
        <v>.</v>
      </c>
      <c r="H10472">
        <f t="shared" si="490"/>
        <v>0</v>
      </c>
      <c r="I10472" s="26" t="str">
        <f>H10472&amp;"x"&amp;COUNTIF($H$5:H10472,H10472)</f>
        <v>0x9546</v>
      </c>
      <c r="J10472" t="str">
        <f t="shared" si="491"/>
        <v>.</v>
      </c>
    </row>
    <row r="10473" spans="7:10">
      <c r="G10473" t="str">
        <f t="shared" si="489"/>
        <v>.</v>
      </c>
      <c r="H10473">
        <f t="shared" si="490"/>
        <v>0</v>
      </c>
      <c r="I10473" s="26" t="str">
        <f>H10473&amp;"x"&amp;COUNTIF($H$5:H10473,H10473)</f>
        <v>0x9547</v>
      </c>
      <c r="J10473" t="str">
        <f t="shared" si="491"/>
        <v>.</v>
      </c>
    </row>
    <row r="10474" spans="7:10">
      <c r="G10474" t="str">
        <f t="shared" si="489"/>
        <v>.</v>
      </c>
      <c r="H10474">
        <f t="shared" si="490"/>
        <v>0</v>
      </c>
      <c r="I10474" s="26" t="str">
        <f>H10474&amp;"x"&amp;COUNTIF($H$5:H10474,H10474)</f>
        <v>0x9548</v>
      </c>
      <c r="J10474" t="str">
        <f t="shared" si="491"/>
        <v>.</v>
      </c>
    </row>
    <row r="10475" spans="7:10">
      <c r="G10475" t="str">
        <f t="shared" si="489"/>
        <v>.</v>
      </c>
      <c r="H10475">
        <f t="shared" si="490"/>
        <v>0</v>
      </c>
      <c r="I10475" s="26" t="str">
        <f>H10475&amp;"x"&amp;COUNTIF($H$5:H10475,H10475)</f>
        <v>0x9549</v>
      </c>
      <c r="J10475" t="str">
        <f t="shared" si="491"/>
        <v>.</v>
      </c>
    </row>
    <row r="10476" spans="7:10">
      <c r="G10476" t="str">
        <f t="shared" si="489"/>
        <v>.</v>
      </c>
      <c r="H10476">
        <f t="shared" si="490"/>
        <v>0</v>
      </c>
      <c r="I10476" s="26" t="str">
        <f>H10476&amp;"x"&amp;COUNTIF($H$5:H10476,H10476)</f>
        <v>0x9550</v>
      </c>
      <c r="J10476" t="str">
        <f t="shared" si="491"/>
        <v>.</v>
      </c>
    </row>
    <row r="10477" spans="7:10">
      <c r="G10477" t="str">
        <f t="shared" si="489"/>
        <v>.</v>
      </c>
      <c r="H10477">
        <f t="shared" si="490"/>
        <v>0</v>
      </c>
      <c r="I10477" s="26" t="str">
        <f>H10477&amp;"x"&amp;COUNTIF($H$5:H10477,H10477)</f>
        <v>0x9551</v>
      </c>
      <c r="J10477" t="str">
        <f t="shared" si="491"/>
        <v>.</v>
      </c>
    </row>
    <row r="10478" spans="7:10">
      <c r="G10478" t="str">
        <f t="shared" si="489"/>
        <v>.</v>
      </c>
      <c r="H10478">
        <f t="shared" si="490"/>
        <v>0</v>
      </c>
      <c r="I10478" s="26" t="str">
        <f>H10478&amp;"x"&amp;COUNTIF($H$5:H10478,H10478)</f>
        <v>0x9552</v>
      </c>
      <c r="J10478" t="str">
        <f t="shared" si="491"/>
        <v>.</v>
      </c>
    </row>
    <row r="10479" spans="7:10">
      <c r="G10479" t="str">
        <f t="shared" si="489"/>
        <v>.</v>
      </c>
      <c r="H10479">
        <f t="shared" si="490"/>
        <v>0</v>
      </c>
      <c r="I10479" s="26" t="str">
        <f>H10479&amp;"x"&amp;COUNTIF($H$5:H10479,H10479)</f>
        <v>0x9553</v>
      </c>
      <c r="J10479" t="str">
        <f t="shared" si="491"/>
        <v>.</v>
      </c>
    </row>
    <row r="10480" spans="7:10">
      <c r="G10480" t="str">
        <f t="shared" si="489"/>
        <v>.</v>
      </c>
      <c r="H10480">
        <f t="shared" si="490"/>
        <v>0</v>
      </c>
      <c r="I10480" s="26" t="str">
        <f>H10480&amp;"x"&amp;COUNTIF($H$5:H10480,H10480)</f>
        <v>0x9554</v>
      </c>
      <c r="J10480" t="str">
        <f t="shared" si="491"/>
        <v>.</v>
      </c>
    </row>
    <row r="10481" spans="7:10">
      <c r="G10481" t="str">
        <f t="shared" si="489"/>
        <v>.</v>
      </c>
      <c r="H10481">
        <f t="shared" si="490"/>
        <v>0</v>
      </c>
      <c r="I10481" s="26" t="str">
        <f>H10481&amp;"x"&amp;COUNTIF($H$5:H10481,H10481)</f>
        <v>0x9555</v>
      </c>
      <c r="J10481" t="str">
        <f t="shared" si="491"/>
        <v>.</v>
      </c>
    </row>
    <row r="10482" spans="7:10">
      <c r="G10482" t="str">
        <f t="shared" si="489"/>
        <v>.</v>
      </c>
      <c r="H10482">
        <f t="shared" si="490"/>
        <v>0</v>
      </c>
      <c r="I10482" s="26" t="str">
        <f>H10482&amp;"x"&amp;COUNTIF($H$5:H10482,H10482)</f>
        <v>0x9556</v>
      </c>
      <c r="J10482" t="str">
        <f t="shared" si="491"/>
        <v>.</v>
      </c>
    </row>
    <row r="10483" spans="7:10">
      <c r="G10483" t="str">
        <f t="shared" si="489"/>
        <v>.</v>
      </c>
      <c r="H10483">
        <f t="shared" si="490"/>
        <v>0</v>
      </c>
      <c r="I10483" s="26" t="str">
        <f>H10483&amp;"x"&amp;COUNTIF($H$5:H10483,H10483)</f>
        <v>0x9557</v>
      </c>
      <c r="J10483" t="str">
        <f t="shared" si="491"/>
        <v>.</v>
      </c>
    </row>
    <row r="10484" spans="7:10">
      <c r="G10484" t="str">
        <f t="shared" si="489"/>
        <v>.</v>
      </c>
      <c r="H10484">
        <f t="shared" si="490"/>
        <v>0</v>
      </c>
      <c r="I10484" s="26" t="str">
        <f>H10484&amp;"x"&amp;COUNTIF($H$5:H10484,H10484)</f>
        <v>0x9558</v>
      </c>
      <c r="J10484" t="str">
        <f t="shared" si="491"/>
        <v>.</v>
      </c>
    </row>
    <row r="10485" spans="7:10">
      <c r="G10485" t="str">
        <f t="shared" si="489"/>
        <v>.</v>
      </c>
      <c r="H10485">
        <f t="shared" si="490"/>
        <v>0</v>
      </c>
      <c r="I10485" s="26" t="str">
        <f>H10485&amp;"x"&amp;COUNTIF($H$5:H10485,H10485)</f>
        <v>0x9559</v>
      </c>
      <c r="J10485" t="str">
        <f t="shared" si="491"/>
        <v>.</v>
      </c>
    </row>
    <row r="10486" spans="7:10">
      <c r="G10486" t="str">
        <f t="shared" si="489"/>
        <v>.</v>
      </c>
      <c r="H10486">
        <f t="shared" si="490"/>
        <v>0</v>
      </c>
      <c r="I10486" s="26" t="str">
        <f>H10486&amp;"x"&amp;COUNTIF($H$5:H10486,H10486)</f>
        <v>0x9560</v>
      </c>
      <c r="J10486" t="str">
        <f t="shared" si="491"/>
        <v>.</v>
      </c>
    </row>
    <row r="10487" spans="7:10">
      <c r="G10487" t="str">
        <f t="shared" si="489"/>
        <v>.</v>
      </c>
      <c r="H10487">
        <f t="shared" si="490"/>
        <v>0</v>
      </c>
      <c r="I10487" s="26" t="str">
        <f>H10487&amp;"x"&amp;COUNTIF($H$5:H10487,H10487)</f>
        <v>0x9561</v>
      </c>
      <c r="J10487" t="str">
        <f t="shared" si="491"/>
        <v>.</v>
      </c>
    </row>
    <row r="10488" spans="7:10">
      <c r="G10488" t="str">
        <f t="shared" si="489"/>
        <v>.</v>
      </c>
      <c r="H10488">
        <f t="shared" si="490"/>
        <v>0</v>
      </c>
      <c r="I10488" s="26" t="str">
        <f>H10488&amp;"x"&amp;COUNTIF($H$5:H10488,H10488)</f>
        <v>0x9562</v>
      </c>
      <c r="J10488" t="str">
        <f t="shared" si="491"/>
        <v>.</v>
      </c>
    </row>
    <row r="10489" spans="7:10">
      <c r="G10489" t="str">
        <f t="shared" si="489"/>
        <v>.</v>
      </c>
      <c r="H10489">
        <f t="shared" si="490"/>
        <v>0</v>
      </c>
      <c r="I10489" s="26" t="str">
        <f>H10489&amp;"x"&amp;COUNTIF($H$5:H10489,H10489)</f>
        <v>0x9563</v>
      </c>
      <c r="J10489" t="str">
        <f t="shared" si="491"/>
        <v>.</v>
      </c>
    </row>
    <row r="10490" spans="7:10">
      <c r="G10490" t="str">
        <f t="shared" si="489"/>
        <v>.</v>
      </c>
      <c r="H10490">
        <f t="shared" si="490"/>
        <v>0</v>
      </c>
      <c r="I10490" s="26" t="str">
        <f>H10490&amp;"x"&amp;COUNTIF($H$5:H10490,H10490)</f>
        <v>0x9564</v>
      </c>
      <c r="J10490" t="str">
        <f t="shared" si="491"/>
        <v>.</v>
      </c>
    </row>
    <row r="10491" spans="7:10">
      <c r="G10491" t="str">
        <f t="shared" si="489"/>
        <v>.</v>
      </c>
      <c r="H10491">
        <f t="shared" si="490"/>
        <v>0</v>
      </c>
      <c r="I10491" s="26" t="str">
        <f>H10491&amp;"x"&amp;COUNTIF($H$5:H10491,H10491)</f>
        <v>0x9565</v>
      </c>
      <c r="J10491" t="str">
        <f t="shared" si="491"/>
        <v>.</v>
      </c>
    </row>
    <row r="10492" spans="7:10">
      <c r="G10492" t="str">
        <f t="shared" si="489"/>
        <v>.</v>
      </c>
      <c r="H10492">
        <f t="shared" si="490"/>
        <v>0</v>
      </c>
      <c r="I10492" s="26" t="str">
        <f>H10492&amp;"x"&amp;COUNTIF($H$5:H10492,H10492)</f>
        <v>0x9566</v>
      </c>
      <c r="J10492" t="str">
        <f t="shared" si="491"/>
        <v>.</v>
      </c>
    </row>
    <row r="10493" spans="7:10">
      <c r="G10493" t="str">
        <f t="shared" si="489"/>
        <v>.</v>
      </c>
      <c r="H10493">
        <f t="shared" si="490"/>
        <v>0</v>
      </c>
      <c r="I10493" s="26" t="str">
        <f>H10493&amp;"x"&amp;COUNTIF($H$5:H10493,H10493)</f>
        <v>0x9567</v>
      </c>
      <c r="J10493" t="str">
        <f t="shared" si="491"/>
        <v>.</v>
      </c>
    </row>
    <row r="10494" spans="7:10">
      <c r="G10494" t="str">
        <f t="shared" si="489"/>
        <v>.</v>
      </c>
      <c r="H10494">
        <f t="shared" si="490"/>
        <v>0</v>
      </c>
      <c r="I10494" s="26" t="str">
        <f>H10494&amp;"x"&amp;COUNTIF($H$5:H10494,H10494)</f>
        <v>0x9568</v>
      </c>
      <c r="J10494" t="str">
        <f t="shared" si="491"/>
        <v>.</v>
      </c>
    </row>
    <row r="10495" spans="7:10">
      <c r="G10495" t="str">
        <f t="shared" si="489"/>
        <v>.</v>
      </c>
      <c r="H10495">
        <f t="shared" si="490"/>
        <v>0</v>
      </c>
      <c r="I10495" s="26" t="str">
        <f>H10495&amp;"x"&amp;COUNTIF($H$5:H10495,H10495)</f>
        <v>0x9569</v>
      </c>
      <c r="J10495" t="str">
        <f t="shared" si="491"/>
        <v>.</v>
      </c>
    </row>
    <row r="10496" spans="7:10">
      <c r="G10496" t="str">
        <f t="shared" si="489"/>
        <v>.</v>
      </c>
      <c r="H10496">
        <f t="shared" si="490"/>
        <v>0</v>
      </c>
      <c r="I10496" s="26" t="str">
        <f>H10496&amp;"x"&amp;COUNTIF($H$5:H10496,H10496)</f>
        <v>0x9570</v>
      </c>
      <c r="J10496" t="str">
        <f t="shared" si="491"/>
        <v>.</v>
      </c>
    </row>
    <row r="10497" spans="7:10">
      <c r="G10497" t="str">
        <f t="shared" si="489"/>
        <v>.</v>
      </c>
      <c r="H10497">
        <f t="shared" si="490"/>
        <v>0</v>
      </c>
      <c r="I10497" s="26" t="str">
        <f>H10497&amp;"x"&amp;COUNTIF($H$5:H10497,H10497)</f>
        <v>0x9571</v>
      </c>
      <c r="J10497" t="str">
        <f t="shared" si="491"/>
        <v>.</v>
      </c>
    </row>
    <row r="10498" spans="7:10">
      <c r="G10498" t="str">
        <f t="shared" si="489"/>
        <v>.</v>
      </c>
      <c r="H10498">
        <f t="shared" si="490"/>
        <v>0</v>
      </c>
      <c r="I10498" s="26" t="str">
        <f>H10498&amp;"x"&amp;COUNTIF($H$5:H10498,H10498)</f>
        <v>0x9572</v>
      </c>
      <c r="J10498" t="str">
        <f t="shared" si="491"/>
        <v>.</v>
      </c>
    </row>
    <row r="10499" spans="7:10">
      <c r="G10499" t="str">
        <f t="shared" si="489"/>
        <v>.</v>
      </c>
      <c r="H10499">
        <f t="shared" si="490"/>
        <v>0</v>
      </c>
      <c r="I10499" s="26" t="str">
        <f>H10499&amp;"x"&amp;COUNTIF($H$5:H10499,H10499)</f>
        <v>0x9573</v>
      </c>
      <c r="J10499" t="str">
        <f t="shared" si="491"/>
        <v>.</v>
      </c>
    </row>
    <row r="10500" spans="7:10">
      <c r="G10500" t="str">
        <f t="shared" si="489"/>
        <v>.</v>
      </c>
      <c r="H10500">
        <f t="shared" si="490"/>
        <v>0</v>
      </c>
      <c r="I10500" s="26" t="str">
        <f>H10500&amp;"x"&amp;COUNTIF($H$5:H10500,H10500)</f>
        <v>0x9574</v>
      </c>
      <c r="J10500" t="str">
        <f t="shared" si="491"/>
        <v>.</v>
      </c>
    </row>
    <row r="10501" spans="7:10">
      <c r="G10501" t="str">
        <f t="shared" ref="G10501:G10564" si="492">A10501&amp;"."&amp;B10501</f>
        <v>.</v>
      </c>
      <c r="H10501">
        <f t="shared" ref="H10501:H10564" si="493">F10501</f>
        <v>0</v>
      </c>
      <c r="I10501" s="26" t="str">
        <f>H10501&amp;"x"&amp;COUNTIF($H$5:H10501,H10501)</f>
        <v>0x9575</v>
      </c>
      <c r="J10501" t="str">
        <f t="shared" ref="J10501:J10564" si="494">G10501</f>
        <v>.</v>
      </c>
    </row>
    <row r="10502" spans="7:10">
      <c r="G10502" t="str">
        <f t="shared" si="492"/>
        <v>.</v>
      </c>
      <c r="H10502">
        <f t="shared" si="493"/>
        <v>0</v>
      </c>
      <c r="I10502" s="26" t="str">
        <f>H10502&amp;"x"&amp;COUNTIF($H$5:H10502,H10502)</f>
        <v>0x9576</v>
      </c>
      <c r="J10502" t="str">
        <f t="shared" si="494"/>
        <v>.</v>
      </c>
    </row>
    <row r="10503" spans="7:10">
      <c r="G10503" t="str">
        <f t="shared" si="492"/>
        <v>.</v>
      </c>
      <c r="H10503">
        <f t="shared" si="493"/>
        <v>0</v>
      </c>
      <c r="I10503" s="26" t="str">
        <f>H10503&amp;"x"&amp;COUNTIF($H$5:H10503,H10503)</f>
        <v>0x9577</v>
      </c>
      <c r="J10503" t="str">
        <f t="shared" si="494"/>
        <v>.</v>
      </c>
    </row>
    <row r="10504" spans="7:10">
      <c r="G10504" t="str">
        <f t="shared" si="492"/>
        <v>.</v>
      </c>
      <c r="H10504">
        <f t="shared" si="493"/>
        <v>0</v>
      </c>
      <c r="I10504" s="26" t="str">
        <f>H10504&amp;"x"&amp;COUNTIF($H$5:H10504,H10504)</f>
        <v>0x9578</v>
      </c>
      <c r="J10504" t="str">
        <f t="shared" si="494"/>
        <v>.</v>
      </c>
    </row>
    <row r="10505" spans="7:10">
      <c r="G10505" t="str">
        <f t="shared" si="492"/>
        <v>.</v>
      </c>
      <c r="H10505">
        <f t="shared" si="493"/>
        <v>0</v>
      </c>
      <c r="I10505" s="26" t="str">
        <f>H10505&amp;"x"&amp;COUNTIF($H$5:H10505,H10505)</f>
        <v>0x9579</v>
      </c>
      <c r="J10505" t="str">
        <f t="shared" si="494"/>
        <v>.</v>
      </c>
    </row>
    <row r="10506" spans="7:10">
      <c r="G10506" t="str">
        <f t="shared" si="492"/>
        <v>.</v>
      </c>
      <c r="H10506">
        <f t="shared" si="493"/>
        <v>0</v>
      </c>
      <c r="I10506" s="26" t="str">
        <f>H10506&amp;"x"&amp;COUNTIF($H$5:H10506,H10506)</f>
        <v>0x9580</v>
      </c>
      <c r="J10506" t="str">
        <f t="shared" si="494"/>
        <v>.</v>
      </c>
    </row>
    <row r="10507" spans="7:10">
      <c r="G10507" t="str">
        <f t="shared" si="492"/>
        <v>.</v>
      </c>
      <c r="H10507">
        <f t="shared" si="493"/>
        <v>0</v>
      </c>
      <c r="I10507" s="26" t="str">
        <f>H10507&amp;"x"&amp;COUNTIF($H$5:H10507,H10507)</f>
        <v>0x9581</v>
      </c>
      <c r="J10507" t="str">
        <f t="shared" si="494"/>
        <v>.</v>
      </c>
    </row>
    <row r="10508" spans="7:10">
      <c r="G10508" t="str">
        <f t="shared" si="492"/>
        <v>.</v>
      </c>
      <c r="H10508">
        <f t="shared" si="493"/>
        <v>0</v>
      </c>
      <c r="I10508" s="26" t="str">
        <f>H10508&amp;"x"&amp;COUNTIF($H$5:H10508,H10508)</f>
        <v>0x9582</v>
      </c>
      <c r="J10508" t="str">
        <f t="shared" si="494"/>
        <v>.</v>
      </c>
    </row>
    <row r="10509" spans="7:10">
      <c r="G10509" t="str">
        <f t="shared" si="492"/>
        <v>.</v>
      </c>
      <c r="H10509">
        <f t="shared" si="493"/>
        <v>0</v>
      </c>
      <c r="I10509" s="26" t="str">
        <f>H10509&amp;"x"&amp;COUNTIF($H$5:H10509,H10509)</f>
        <v>0x9583</v>
      </c>
      <c r="J10509" t="str">
        <f t="shared" si="494"/>
        <v>.</v>
      </c>
    </row>
    <row r="10510" spans="7:10">
      <c r="G10510" t="str">
        <f t="shared" si="492"/>
        <v>.</v>
      </c>
      <c r="H10510">
        <f t="shared" si="493"/>
        <v>0</v>
      </c>
      <c r="I10510" s="26" t="str">
        <f>H10510&amp;"x"&amp;COUNTIF($H$5:H10510,H10510)</f>
        <v>0x9584</v>
      </c>
      <c r="J10510" t="str">
        <f t="shared" si="494"/>
        <v>.</v>
      </c>
    </row>
    <row r="10511" spans="7:10">
      <c r="G10511" t="str">
        <f t="shared" si="492"/>
        <v>.</v>
      </c>
      <c r="H10511">
        <f t="shared" si="493"/>
        <v>0</v>
      </c>
      <c r="I10511" s="26" t="str">
        <f>H10511&amp;"x"&amp;COUNTIF($H$5:H10511,H10511)</f>
        <v>0x9585</v>
      </c>
      <c r="J10511" t="str">
        <f t="shared" si="494"/>
        <v>.</v>
      </c>
    </row>
    <row r="10512" spans="7:10">
      <c r="G10512" t="str">
        <f t="shared" si="492"/>
        <v>.</v>
      </c>
      <c r="H10512">
        <f t="shared" si="493"/>
        <v>0</v>
      </c>
      <c r="I10512" s="26" t="str">
        <f>H10512&amp;"x"&amp;COUNTIF($H$5:H10512,H10512)</f>
        <v>0x9586</v>
      </c>
      <c r="J10512" t="str">
        <f t="shared" si="494"/>
        <v>.</v>
      </c>
    </row>
    <row r="10513" spans="7:10">
      <c r="G10513" t="str">
        <f t="shared" si="492"/>
        <v>.</v>
      </c>
      <c r="H10513">
        <f t="shared" si="493"/>
        <v>0</v>
      </c>
      <c r="I10513" s="26" t="str">
        <f>H10513&amp;"x"&amp;COUNTIF($H$5:H10513,H10513)</f>
        <v>0x9587</v>
      </c>
      <c r="J10513" t="str">
        <f t="shared" si="494"/>
        <v>.</v>
      </c>
    </row>
    <row r="10514" spans="7:10">
      <c r="G10514" t="str">
        <f t="shared" si="492"/>
        <v>.</v>
      </c>
      <c r="H10514">
        <f t="shared" si="493"/>
        <v>0</v>
      </c>
      <c r="I10514" s="26" t="str">
        <f>H10514&amp;"x"&amp;COUNTIF($H$5:H10514,H10514)</f>
        <v>0x9588</v>
      </c>
      <c r="J10514" t="str">
        <f t="shared" si="494"/>
        <v>.</v>
      </c>
    </row>
    <row r="10515" spans="7:10">
      <c r="G10515" t="str">
        <f t="shared" si="492"/>
        <v>.</v>
      </c>
      <c r="H10515">
        <f t="shared" si="493"/>
        <v>0</v>
      </c>
      <c r="I10515" s="26" t="str">
        <f>H10515&amp;"x"&amp;COUNTIF($H$5:H10515,H10515)</f>
        <v>0x9589</v>
      </c>
      <c r="J10515" t="str">
        <f t="shared" si="494"/>
        <v>.</v>
      </c>
    </row>
    <row r="10516" spans="7:10">
      <c r="G10516" t="str">
        <f t="shared" si="492"/>
        <v>.</v>
      </c>
      <c r="H10516">
        <f t="shared" si="493"/>
        <v>0</v>
      </c>
      <c r="I10516" s="26" t="str">
        <f>H10516&amp;"x"&amp;COUNTIF($H$5:H10516,H10516)</f>
        <v>0x9590</v>
      </c>
      <c r="J10516" t="str">
        <f t="shared" si="494"/>
        <v>.</v>
      </c>
    </row>
    <row r="10517" spans="7:10">
      <c r="G10517" t="str">
        <f t="shared" si="492"/>
        <v>.</v>
      </c>
      <c r="H10517">
        <f t="shared" si="493"/>
        <v>0</v>
      </c>
      <c r="I10517" s="26" t="str">
        <f>H10517&amp;"x"&amp;COUNTIF($H$5:H10517,H10517)</f>
        <v>0x9591</v>
      </c>
      <c r="J10517" t="str">
        <f t="shared" si="494"/>
        <v>.</v>
      </c>
    </row>
    <row r="10518" spans="7:10">
      <c r="G10518" t="str">
        <f t="shared" si="492"/>
        <v>.</v>
      </c>
      <c r="H10518">
        <f t="shared" si="493"/>
        <v>0</v>
      </c>
      <c r="I10518" s="26" t="str">
        <f>H10518&amp;"x"&amp;COUNTIF($H$5:H10518,H10518)</f>
        <v>0x9592</v>
      </c>
      <c r="J10518" t="str">
        <f t="shared" si="494"/>
        <v>.</v>
      </c>
    </row>
    <row r="10519" spans="7:10">
      <c r="G10519" t="str">
        <f t="shared" si="492"/>
        <v>.</v>
      </c>
      <c r="H10519">
        <f t="shared" si="493"/>
        <v>0</v>
      </c>
      <c r="I10519" s="26" t="str">
        <f>H10519&amp;"x"&amp;COUNTIF($H$5:H10519,H10519)</f>
        <v>0x9593</v>
      </c>
      <c r="J10519" t="str">
        <f t="shared" si="494"/>
        <v>.</v>
      </c>
    </row>
    <row r="10520" spans="7:10">
      <c r="G10520" t="str">
        <f t="shared" si="492"/>
        <v>.</v>
      </c>
      <c r="H10520">
        <f t="shared" si="493"/>
        <v>0</v>
      </c>
      <c r="I10520" s="26" t="str">
        <f>H10520&amp;"x"&amp;COUNTIF($H$5:H10520,H10520)</f>
        <v>0x9594</v>
      </c>
      <c r="J10520" t="str">
        <f t="shared" si="494"/>
        <v>.</v>
      </c>
    </row>
    <row r="10521" spans="7:10">
      <c r="G10521" t="str">
        <f t="shared" si="492"/>
        <v>.</v>
      </c>
      <c r="H10521">
        <f t="shared" si="493"/>
        <v>0</v>
      </c>
      <c r="I10521" s="26" t="str">
        <f>H10521&amp;"x"&amp;COUNTIF($H$5:H10521,H10521)</f>
        <v>0x9595</v>
      </c>
      <c r="J10521" t="str">
        <f t="shared" si="494"/>
        <v>.</v>
      </c>
    </row>
    <row r="10522" spans="7:10">
      <c r="G10522" t="str">
        <f t="shared" si="492"/>
        <v>.</v>
      </c>
      <c r="H10522">
        <f t="shared" si="493"/>
        <v>0</v>
      </c>
      <c r="I10522" s="26" t="str">
        <f>H10522&amp;"x"&amp;COUNTIF($H$5:H10522,H10522)</f>
        <v>0x9596</v>
      </c>
      <c r="J10522" t="str">
        <f t="shared" si="494"/>
        <v>.</v>
      </c>
    </row>
    <row r="10523" spans="7:10">
      <c r="G10523" t="str">
        <f t="shared" si="492"/>
        <v>.</v>
      </c>
      <c r="H10523">
        <f t="shared" si="493"/>
        <v>0</v>
      </c>
      <c r="I10523" s="26" t="str">
        <f>H10523&amp;"x"&amp;COUNTIF($H$5:H10523,H10523)</f>
        <v>0x9597</v>
      </c>
      <c r="J10523" t="str">
        <f t="shared" si="494"/>
        <v>.</v>
      </c>
    </row>
    <row r="10524" spans="7:10">
      <c r="G10524" t="str">
        <f t="shared" si="492"/>
        <v>.</v>
      </c>
      <c r="H10524">
        <f t="shared" si="493"/>
        <v>0</v>
      </c>
      <c r="I10524" s="26" t="str">
        <f>H10524&amp;"x"&amp;COUNTIF($H$5:H10524,H10524)</f>
        <v>0x9598</v>
      </c>
      <c r="J10524" t="str">
        <f t="shared" si="494"/>
        <v>.</v>
      </c>
    </row>
    <row r="10525" spans="7:10">
      <c r="G10525" t="str">
        <f t="shared" si="492"/>
        <v>.</v>
      </c>
      <c r="H10525">
        <f t="shared" si="493"/>
        <v>0</v>
      </c>
      <c r="I10525" s="26" t="str">
        <f>H10525&amp;"x"&amp;COUNTIF($H$5:H10525,H10525)</f>
        <v>0x9599</v>
      </c>
      <c r="J10525" t="str">
        <f t="shared" si="494"/>
        <v>.</v>
      </c>
    </row>
    <row r="10526" spans="7:10">
      <c r="G10526" t="str">
        <f t="shared" si="492"/>
        <v>.</v>
      </c>
      <c r="H10526">
        <f t="shared" si="493"/>
        <v>0</v>
      </c>
      <c r="I10526" s="26" t="str">
        <f>H10526&amp;"x"&amp;COUNTIF($H$5:H10526,H10526)</f>
        <v>0x9600</v>
      </c>
      <c r="J10526" t="str">
        <f t="shared" si="494"/>
        <v>.</v>
      </c>
    </row>
    <row r="10527" spans="7:10">
      <c r="G10527" t="str">
        <f t="shared" si="492"/>
        <v>.</v>
      </c>
      <c r="H10527">
        <f t="shared" si="493"/>
        <v>0</v>
      </c>
      <c r="I10527" s="26" t="str">
        <f>H10527&amp;"x"&amp;COUNTIF($H$5:H10527,H10527)</f>
        <v>0x9601</v>
      </c>
      <c r="J10527" t="str">
        <f t="shared" si="494"/>
        <v>.</v>
      </c>
    </row>
    <row r="10528" spans="7:10">
      <c r="G10528" t="str">
        <f t="shared" si="492"/>
        <v>.</v>
      </c>
      <c r="H10528">
        <f t="shared" si="493"/>
        <v>0</v>
      </c>
      <c r="I10528" s="26" t="str">
        <f>H10528&amp;"x"&amp;COUNTIF($H$5:H10528,H10528)</f>
        <v>0x9602</v>
      </c>
      <c r="J10528" t="str">
        <f t="shared" si="494"/>
        <v>.</v>
      </c>
    </row>
    <row r="10529" spans="7:10">
      <c r="G10529" t="str">
        <f t="shared" si="492"/>
        <v>.</v>
      </c>
      <c r="H10529">
        <f t="shared" si="493"/>
        <v>0</v>
      </c>
      <c r="I10529" s="26" t="str">
        <f>H10529&amp;"x"&amp;COUNTIF($H$5:H10529,H10529)</f>
        <v>0x9603</v>
      </c>
      <c r="J10529" t="str">
        <f t="shared" si="494"/>
        <v>.</v>
      </c>
    </row>
    <row r="10530" spans="7:10">
      <c r="G10530" t="str">
        <f t="shared" si="492"/>
        <v>.</v>
      </c>
      <c r="H10530">
        <f t="shared" si="493"/>
        <v>0</v>
      </c>
      <c r="I10530" s="26" t="str">
        <f>H10530&amp;"x"&amp;COUNTIF($H$5:H10530,H10530)</f>
        <v>0x9604</v>
      </c>
      <c r="J10530" t="str">
        <f t="shared" si="494"/>
        <v>.</v>
      </c>
    </row>
    <row r="10531" spans="7:10">
      <c r="G10531" t="str">
        <f t="shared" si="492"/>
        <v>.</v>
      </c>
      <c r="H10531">
        <f t="shared" si="493"/>
        <v>0</v>
      </c>
      <c r="I10531" s="26" t="str">
        <f>H10531&amp;"x"&amp;COUNTIF($H$5:H10531,H10531)</f>
        <v>0x9605</v>
      </c>
      <c r="J10531" t="str">
        <f t="shared" si="494"/>
        <v>.</v>
      </c>
    </row>
    <row r="10532" spans="7:10">
      <c r="G10532" t="str">
        <f t="shared" si="492"/>
        <v>.</v>
      </c>
      <c r="H10532">
        <f t="shared" si="493"/>
        <v>0</v>
      </c>
      <c r="I10532" s="26" t="str">
        <f>H10532&amp;"x"&amp;COUNTIF($H$5:H10532,H10532)</f>
        <v>0x9606</v>
      </c>
      <c r="J10532" t="str">
        <f t="shared" si="494"/>
        <v>.</v>
      </c>
    </row>
    <row r="10533" spans="7:10">
      <c r="G10533" t="str">
        <f t="shared" si="492"/>
        <v>.</v>
      </c>
      <c r="H10533">
        <f t="shared" si="493"/>
        <v>0</v>
      </c>
      <c r="I10533" s="26" t="str">
        <f>H10533&amp;"x"&amp;COUNTIF($H$5:H10533,H10533)</f>
        <v>0x9607</v>
      </c>
      <c r="J10533" t="str">
        <f t="shared" si="494"/>
        <v>.</v>
      </c>
    </row>
    <row r="10534" spans="7:10">
      <c r="G10534" t="str">
        <f t="shared" si="492"/>
        <v>.</v>
      </c>
      <c r="H10534">
        <f t="shared" si="493"/>
        <v>0</v>
      </c>
      <c r="I10534" s="26" t="str">
        <f>H10534&amp;"x"&amp;COUNTIF($H$5:H10534,H10534)</f>
        <v>0x9608</v>
      </c>
      <c r="J10534" t="str">
        <f t="shared" si="494"/>
        <v>.</v>
      </c>
    </row>
    <row r="10535" spans="7:10">
      <c r="G10535" t="str">
        <f t="shared" si="492"/>
        <v>.</v>
      </c>
      <c r="H10535">
        <f t="shared" si="493"/>
        <v>0</v>
      </c>
      <c r="I10535" s="26" t="str">
        <f>H10535&amp;"x"&amp;COUNTIF($H$5:H10535,H10535)</f>
        <v>0x9609</v>
      </c>
      <c r="J10535" t="str">
        <f t="shared" si="494"/>
        <v>.</v>
      </c>
    </row>
    <row r="10536" spans="7:10">
      <c r="G10536" t="str">
        <f t="shared" si="492"/>
        <v>.</v>
      </c>
      <c r="H10536">
        <f t="shared" si="493"/>
        <v>0</v>
      </c>
      <c r="I10536" s="26" t="str">
        <f>H10536&amp;"x"&amp;COUNTIF($H$5:H10536,H10536)</f>
        <v>0x9610</v>
      </c>
      <c r="J10536" t="str">
        <f t="shared" si="494"/>
        <v>.</v>
      </c>
    </row>
    <row r="10537" spans="7:10">
      <c r="G10537" t="str">
        <f t="shared" si="492"/>
        <v>.</v>
      </c>
      <c r="H10537">
        <f t="shared" si="493"/>
        <v>0</v>
      </c>
      <c r="I10537" s="26" t="str">
        <f>H10537&amp;"x"&amp;COUNTIF($H$5:H10537,H10537)</f>
        <v>0x9611</v>
      </c>
      <c r="J10537" t="str">
        <f t="shared" si="494"/>
        <v>.</v>
      </c>
    </row>
    <row r="10538" spans="7:10">
      <c r="G10538" t="str">
        <f t="shared" si="492"/>
        <v>.</v>
      </c>
      <c r="H10538">
        <f t="shared" si="493"/>
        <v>0</v>
      </c>
      <c r="I10538" s="26" t="str">
        <f>H10538&amp;"x"&amp;COUNTIF($H$5:H10538,H10538)</f>
        <v>0x9612</v>
      </c>
      <c r="J10538" t="str">
        <f t="shared" si="494"/>
        <v>.</v>
      </c>
    </row>
    <row r="10539" spans="7:10">
      <c r="G10539" t="str">
        <f t="shared" si="492"/>
        <v>.</v>
      </c>
      <c r="H10539">
        <f t="shared" si="493"/>
        <v>0</v>
      </c>
      <c r="I10539" s="26" t="str">
        <f>H10539&amp;"x"&amp;COUNTIF($H$5:H10539,H10539)</f>
        <v>0x9613</v>
      </c>
      <c r="J10539" t="str">
        <f t="shared" si="494"/>
        <v>.</v>
      </c>
    </row>
    <row r="10540" spans="7:10">
      <c r="G10540" t="str">
        <f t="shared" si="492"/>
        <v>.</v>
      </c>
      <c r="H10540">
        <f t="shared" si="493"/>
        <v>0</v>
      </c>
      <c r="I10540" s="26" t="str">
        <f>H10540&amp;"x"&amp;COUNTIF($H$5:H10540,H10540)</f>
        <v>0x9614</v>
      </c>
      <c r="J10540" t="str">
        <f t="shared" si="494"/>
        <v>.</v>
      </c>
    </row>
    <row r="10541" spans="7:10">
      <c r="G10541" t="str">
        <f t="shared" si="492"/>
        <v>.</v>
      </c>
      <c r="H10541">
        <f t="shared" si="493"/>
        <v>0</v>
      </c>
      <c r="I10541" s="26" t="str">
        <f>H10541&amp;"x"&amp;COUNTIF($H$5:H10541,H10541)</f>
        <v>0x9615</v>
      </c>
      <c r="J10541" t="str">
        <f t="shared" si="494"/>
        <v>.</v>
      </c>
    </row>
    <row r="10542" spans="7:10">
      <c r="G10542" t="str">
        <f t="shared" si="492"/>
        <v>.</v>
      </c>
      <c r="H10542">
        <f t="shared" si="493"/>
        <v>0</v>
      </c>
      <c r="I10542" s="26" t="str">
        <f>H10542&amp;"x"&amp;COUNTIF($H$5:H10542,H10542)</f>
        <v>0x9616</v>
      </c>
      <c r="J10542" t="str">
        <f t="shared" si="494"/>
        <v>.</v>
      </c>
    </row>
    <row r="10543" spans="7:10">
      <c r="G10543" t="str">
        <f t="shared" si="492"/>
        <v>.</v>
      </c>
      <c r="H10543">
        <f t="shared" si="493"/>
        <v>0</v>
      </c>
      <c r="I10543" s="26" t="str">
        <f>H10543&amp;"x"&amp;COUNTIF($H$5:H10543,H10543)</f>
        <v>0x9617</v>
      </c>
      <c r="J10543" t="str">
        <f t="shared" si="494"/>
        <v>.</v>
      </c>
    </row>
    <row r="10544" spans="7:10">
      <c r="G10544" t="str">
        <f t="shared" si="492"/>
        <v>.</v>
      </c>
      <c r="H10544">
        <f t="shared" si="493"/>
        <v>0</v>
      </c>
      <c r="I10544" s="26" t="str">
        <f>H10544&amp;"x"&amp;COUNTIF($H$5:H10544,H10544)</f>
        <v>0x9618</v>
      </c>
      <c r="J10544" t="str">
        <f t="shared" si="494"/>
        <v>.</v>
      </c>
    </row>
    <row r="10545" spans="7:10">
      <c r="G10545" t="str">
        <f t="shared" si="492"/>
        <v>.</v>
      </c>
      <c r="H10545">
        <f t="shared" si="493"/>
        <v>0</v>
      </c>
      <c r="I10545" s="26" t="str">
        <f>H10545&amp;"x"&amp;COUNTIF($H$5:H10545,H10545)</f>
        <v>0x9619</v>
      </c>
      <c r="J10545" t="str">
        <f t="shared" si="494"/>
        <v>.</v>
      </c>
    </row>
    <row r="10546" spans="7:10">
      <c r="G10546" t="str">
        <f t="shared" si="492"/>
        <v>.</v>
      </c>
      <c r="H10546">
        <f t="shared" si="493"/>
        <v>0</v>
      </c>
      <c r="I10546" s="26" t="str">
        <f>H10546&amp;"x"&amp;COUNTIF($H$5:H10546,H10546)</f>
        <v>0x9620</v>
      </c>
      <c r="J10546" t="str">
        <f t="shared" si="494"/>
        <v>.</v>
      </c>
    </row>
    <row r="10547" spans="7:10">
      <c r="G10547" t="str">
        <f t="shared" si="492"/>
        <v>.</v>
      </c>
      <c r="H10547">
        <f t="shared" si="493"/>
        <v>0</v>
      </c>
      <c r="I10547" s="26" t="str">
        <f>H10547&amp;"x"&amp;COUNTIF($H$5:H10547,H10547)</f>
        <v>0x9621</v>
      </c>
      <c r="J10547" t="str">
        <f t="shared" si="494"/>
        <v>.</v>
      </c>
    </row>
    <row r="10548" spans="7:10">
      <c r="G10548" t="str">
        <f t="shared" si="492"/>
        <v>.</v>
      </c>
      <c r="H10548">
        <f t="shared" si="493"/>
        <v>0</v>
      </c>
      <c r="I10548" s="26" t="str">
        <f>H10548&amp;"x"&amp;COUNTIF($H$5:H10548,H10548)</f>
        <v>0x9622</v>
      </c>
      <c r="J10548" t="str">
        <f t="shared" si="494"/>
        <v>.</v>
      </c>
    </row>
    <row r="10549" spans="7:10">
      <c r="G10549" t="str">
        <f t="shared" si="492"/>
        <v>.</v>
      </c>
      <c r="H10549">
        <f t="shared" si="493"/>
        <v>0</v>
      </c>
      <c r="I10549" s="26" t="str">
        <f>H10549&amp;"x"&amp;COUNTIF($H$5:H10549,H10549)</f>
        <v>0x9623</v>
      </c>
      <c r="J10549" t="str">
        <f t="shared" si="494"/>
        <v>.</v>
      </c>
    </row>
    <row r="10550" spans="7:10">
      <c r="G10550" t="str">
        <f t="shared" si="492"/>
        <v>.</v>
      </c>
      <c r="H10550">
        <f t="shared" si="493"/>
        <v>0</v>
      </c>
      <c r="I10550" s="26" t="str">
        <f>H10550&amp;"x"&amp;COUNTIF($H$5:H10550,H10550)</f>
        <v>0x9624</v>
      </c>
      <c r="J10550" t="str">
        <f t="shared" si="494"/>
        <v>.</v>
      </c>
    </row>
    <row r="10551" spans="7:10">
      <c r="G10551" t="str">
        <f t="shared" si="492"/>
        <v>.</v>
      </c>
      <c r="H10551">
        <f t="shared" si="493"/>
        <v>0</v>
      </c>
      <c r="I10551" s="26" t="str">
        <f>H10551&amp;"x"&amp;COUNTIF($H$5:H10551,H10551)</f>
        <v>0x9625</v>
      </c>
      <c r="J10551" t="str">
        <f t="shared" si="494"/>
        <v>.</v>
      </c>
    </row>
    <row r="10552" spans="7:10">
      <c r="G10552" t="str">
        <f t="shared" si="492"/>
        <v>.</v>
      </c>
      <c r="H10552">
        <f t="shared" si="493"/>
        <v>0</v>
      </c>
      <c r="I10552" s="26" t="str">
        <f>H10552&amp;"x"&amp;COUNTIF($H$5:H10552,H10552)</f>
        <v>0x9626</v>
      </c>
      <c r="J10552" t="str">
        <f t="shared" si="494"/>
        <v>.</v>
      </c>
    </row>
    <row r="10553" spans="7:10">
      <c r="G10553" t="str">
        <f t="shared" si="492"/>
        <v>.</v>
      </c>
      <c r="H10553">
        <f t="shared" si="493"/>
        <v>0</v>
      </c>
      <c r="I10553" s="26" t="str">
        <f>H10553&amp;"x"&amp;COUNTIF($H$5:H10553,H10553)</f>
        <v>0x9627</v>
      </c>
      <c r="J10553" t="str">
        <f t="shared" si="494"/>
        <v>.</v>
      </c>
    </row>
    <row r="10554" spans="7:10">
      <c r="G10554" t="str">
        <f t="shared" si="492"/>
        <v>.</v>
      </c>
      <c r="H10554">
        <f t="shared" si="493"/>
        <v>0</v>
      </c>
      <c r="I10554" s="26" t="str">
        <f>H10554&amp;"x"&amp;COUNTIF($H$5:H10554,H10554)</f>
        <v>0x9628</v>
      </c>
      <c r="J10554" t="str">
        <f t="shared" si="494"/>
        <v>.</v>
      </c>
    </row>
    <row r="10555" spans="7:10">
      <c r="G10555" t="str">
        <f t="shared" si="492"/>
        <v>.</v>
      </c>
      <c r="H10555">
        <f t="shared" si="493"/>
        <v>0</v>
      </c>
      <c r="I10555" s="26" t="str">
        <f>H10555&amp;"x"&amp;COUNTIF($H$5:H10555,H10555)</f>
        <v>0x9629</v>
      </c>
      <c r="J10555" t="str">
        <f t="shared" si="494"/>
        <v>.</v>
      </c>
    </row>
    <row r="10556" spans="7:10">
      <c r="G10556" t="str">
        <f t="shared" si="492"/>
        <v>.</v>
      </c>
      <c r="H10556">
        <f t="shared" si="493"/>
        <v>0</v>
      </c>
      <c r="I10556" s="26" t="str">
        <f>H10556&amp;"x"&amp;COUNTIF($H$5:H10556,H10556)</f>
        <v>0x9630</v>
      </c>
      <c r="J10556" t="str">
        <f t="shared" si="494"/>
        <v>.</v>
      </c>
    </row>
    <row r="10557" spans="7:10">
      <c r="G10557" t="str">
        <f t="shared" si="492"/>
        <v>.</v>
      </c>
      <c r="H10557">
        <f t="shared" si="493"/>
        <v>0</v>
      </c>
      <c r="I10557" s="26" t="str">
        <f>H10557&amp;"x"&amp;COUNTIF($H$5:H10557,H10557)</f>
        <v>0x9631</v>
      </c>
      <c r="J10557" t="str">
        <f t="shared" si="494"/>
        <v>.</v>
      </c>
    </row>
    <row r="10558" spans="7:10">
      <c r="G10558" t="str">
        <f t="shared" si="492"/>
        <v>.</v>
      </c>
      <c r="H10558">
        <f t="shared" si="493"/>
        <v>0</v>
      </c>
      <c r="I10558" s="26" t="str">
        <f>H10558&amp;"x"&amp;COUNTIF($H$5:H10558,H10558)</f>
        <v>0x9632</v>
      </c>
      <c r="J10558" t="str">
        <f t="shared" si="494"/>
        <v>.</v>
      </c>
    </row>
    <row r="10559" spans="7:10">
      <c r="G10559" t="str">
        <f t="shared" si="492"/>
        <v>.</v>
      </c>
      <c r="H10559">
        <f t="shared" si="493"/>
        <v>0</v>
      </c>
      <c r="I10559" s="26" t="str">
        <f>H10559&amp;"x"&amp;COUNTIF($H$5:H10559,H10559)</f>
        <v>0x9633</v>
      </c>
      <c r="J10559" t="str">
        <f t="shared" si="494"/>
        <v>.</v>
      </c>
    </row>
    <row r="10560" spans="7:10">
      <c r="G10560" t="str">
        <f t="shared" si="492"/>
        <v>.</v>
      </c>
      <c r="H10560">
        <f t="shared" si="493"/>
        <v>0</v>
      </c>
      <c r="I10560" s="26" t="str">
        <f>H10560&amp;"x"&amp;COUNTIF($H$5:H10560,H10560)</f>
        <v>0x9634</v>
      </c>
      <c r="J10560" t="str">
        <f t="shared" si="494"/>
        <v>.</v>
      </c>
    </row>
    <row r="10561" spans="7:10">
      <c r="G10561" t="str">
        <f t="shared" si="492"/>
        <v>.</v>
      </c>
      <c r="H10561">
        <f t="shared" si="493"/>
        <v>0</v>
      </c>
      <c r="I10561" s="26" t="str">
        <f>H10561&amp;"x"&amp;COUNTIF($H$5:H10561,H10561)</f>
        <v>0x9635</v>
      </c>
      <c r="J10561" t="str">
        <f t="shared" si="494"/>
        <v>.</v>
      </c>
    </row>
    <row r="10562" spans="7:10">
      <c r="G10562" t="str">
        <f t="shared" si="492"/>
        <v>.</v>
      </c>
      <c r="H10562">
        <f t="shared" si="493"/>
        <v>0</v>
      </c>
      <c r="I10562" s="26" t="str">
        <f>H10562&amp;"x"&amp;COUNTIF($H$5:H10562,H10562)</f>
        <v>0x9636</v>
      </c>
      <c r="J10562" t="str">
        <f t="shared" si="494"/>
        <v>.</v>
      </c>
    </row>
    <row r="10563" spans="7:10">
      <c r="G10563" t="str">
        <f t="shared" si="492"/>
        <v>.</v>
      </c>
      <c r="H10563">
        <f t="shared" si="493"/>
        <v>0</v>
      </c>
      <c r="I10563" s="26" t="str">
        <f>H10563&amp;"x"&amp;COUNTIF($H$5:H10563,H10563)</f>
        <v>0x9637</v>
      </c>
      <c r="J10563" t="str">
        <f t="shared" si="494"/>
        <v>.</v>
      </c>
    </row>
    <row r="10564" spans="7:10">
      <c r="G10564" t="str">
        <f t="shared" si="492"/>
        <v>.</v>
      </c>
      <c r="H10564">
        <f t="shared" si="493"/>
        <v>0</v>
      </c>
      <c r="I10564" s="26" t="str">
        <f>H10564&amp;"x"&amp;COUNTIF($H$5:H10564,H10564)</f>
        <v>0x9638</v>
      </c>
      <c r="J10564" t="str">
        <f t="shared" si="494"/>
        <v>.</v>
      </c>
    </row>
    <row r="10565" spans="7:10">
      <c r="G10565" t="str">
        <f t="shared" ref="G10565:G10628" si="495">A10565&amp;"."&amp;B10565</f>
        <v>.</v>
      </c>
      <c r="H10565">
        <f t="shared" ref="H10565:H10628" si="496">F10565</f>
        <v>0</v>
      </c>
      <c r="I10565" s="26" t="str">
        <f>H10565&amp;"x"&amp;COUNTIF($H$5:H10565,H10565)</f>
        <v>0x9639</v>
      </c>
      <c r="J10565" t="str">
        <f t="shared" ref="J10565:J10628" si="497">G10565</f>
        <v>.</v>
      </c>
    </row>
    <row r="10566" spans="7:10">
      <c r="G10566" t="str">
        <f t="shared" si="495"/>
        <v>.</v>
      </c>
      <c r="H10566">
        <f t="shared" si="496"/>
        <v>0</v>
      </c>
      <c r="I10566" s="26" t="str">
        <f>H10566&amp;"x"&amp;COUNTIF($H$5:H10566,H10566)</f>
        <v>0x9640</v>
      </c>
      <c r="J10566" t="str">
        <f t="shared" si="497"/>
        <v>.</v>
      </c>
    </row>
    <row r="10567" spans="7:10">
      <c r="G10567" t="str">
        <f t="shared" si="495"/>
        <v>.</v>
      </c>
      <c r="H10567">
        <f t="shared" si="496"/>
        <v>0</v>
      </c>
      <c r="I10567" s="26" t="str">
        <f>H10567&amp;"x"&amp;COUNTIF($H$5:H10567,H10567)</f>
        <v>0x9641</v>
      </c>
      <c r="J10567" t="str">
        <f t="shared" si="497"/>
        <v>.</v>
      </c>
    </row>
    <row r="10568" spans="7:10">
      <c r="G10568" t="str">
        <f t="shared" si="495"/>
        <v>.</v>
      </c>
      <c r="H10568">
        <f t="shared" si="496"/>
        <v>0</v>
      </c>
      <c r="I10568" s="26" t="str">
        <f>H10568&amp;"x"&amp;COUNTIF($H$5:H10568,H10568)</f>
        <v>0x9642</v>
      </c>
      <c r="J10568" t="str">
        <f t="shared" si="497"/>
        <v>.</v>
      </c>
    </row>
    <row r="10569" spans="7:10">
      <c r="G10569" t="str">
        <f t="shared" si="495"/>
        <v>.</v>
      </c>
      <c r="H10569">
        <f t="shared" si="496"/>
        <v>0</v>
      </c>
      <c r="I10569" s="26" t="str">
        <f>H10569&amp;"x"&amp;COUNTIF($H$5:H10569,H10569)</f>
        <v>0x9643</v>
      </c>
      <c r="J10569" t="str">
        <f t="shared" si="497"/>
        <v>.</v>
      </c>
    </row>
    <row r="10570" spans="7:10">
      <c r="G10570" t="str">
        <f t="shared" si="495"/>
        <v>.</v>
      </c>
      <c r="H10570">
        <f t="shared" si="496"/>
        <v>0</v>
      </c>
      <c r="I10570" s="26" t="str">
        <f>H10570&amp;"x"&amp;COUNTIF($H$5:H10570,H10570)</f>
        <v>0x9644</v>
      </c>
      <c r="J10570" t="str">
        <f t="shared" si="497"/>
        <v>.</v>
      </c>
    </row>
    <row r="10571" spans="7:10">
      <c r="G10571" t="str">
        <f t="shared" si="495"/>
        <v>.</v>
      </c>
      <c r="H10571">
        <f t="shared" si="496"/>
        <v>0</v>
      </c>
      <c r="I10571" s="26" t="str">
        <f>H10571&amp;"x"&amp;COUNTIF($H$5:H10571,H10571)</f>
        <v>0x9645</v>
      </c>
      <c r="J10571" t="str">
        <f t="shared" si="497"/>
        <v>.</v>
      </c>
    </row>
    <row r="10572" spans="7:10">
      <c r="G10572" t="str">
        <f t="shared" si="495"/>
        <v>.</v>
      </c>
      <c r="H10572">
        <f t="shared" si="496"/>
        <v>0</v>
      </c>
      <c r="I10572" s="26" t="str">
        <f>H10572&amp;"x"&amp;COUNTIF($H$5:H10572,H10572)</f>
        <v>0x9646</v>
      </c>
      <c r="J10572" t="str">
        <f t="shared" si="497"/>
        <v>.</v>
      </c>
    </row>
    <row r="10573" spans="7:10">
      <c r="G10573" t="str">
        <f t="shared" si="495"/>
        <v>.</v>
      </c>
      <c r="H10573">
        <f t="shared" si="496"/>
        <v>0</v>
      </c>
      <c r="I10573" s="26" t="str">
        <f>H10573&amp;"x"&amp;COUNTIF($H$5:H10573,H10573)</f>
        <v>0x9647</v>
      </c>
      <c r="J10573" t="str">
        <f t="shared" si="497"/>
        <v>.</v>
      </c>
    </row>
    <row r="10574" spans="7:10">
      <c r="G10574" t="str">
        <f t="shared" si="495"/>
        <v>.</v>
      </c>
      <c r="H10574">
        <f t="shared" si="496"/>
        <v>0</v>
      </c>
      <c r="I10574" s="26" t="str">
        <f>H10574&amp;"x"&amp;COUNTIF($H$5:H10574,H10574)</f>
        <v>0x9648</v>
      </c>
      <c r="J10574" t="str">
        <f t="shared" si="497"/>
        <v>.</v>
      </c>
    </row>
    <row r="10575" spans="7:10">
      <c r="G10575" t="str">
        <f t="shared" si="495"/>
        <v>.</v>
      </c>
      <c r="H10575">
        <f t="shared" si="496"/>
        <v>0</v>
      </c>
      <c r="I10575" s="26" t="str">
        <f>H10575&amp;"x"&amp;COUNTIF($H$5:H10575,H10575)</f>
        <v>0x9649</v>
      </c>
      <c r="J10575" t="str">
        <f t="shared" si="497"/>
        <v>.</v>
      </c>
    </row>
    <row r="10576" spans="7:10">
      <c r="G10576" t="str">
        <f t="shared" si="495"/>
        <v>.</v>
      </c>
      <c r="H10576">
        <f t="shared" si="496"/>
        <v>0</v>
      </c>
      <c r="I10576" s="26" t="str">
        <f>H10576&amp;"x"&amp;COUNTIF($H$5:H10576,H10576)</f>
        <v>0x9650</v>
      </c>
      <c r="J10576" t="str">
        <f t="shared" si="497"/>
        <v>.</v>
      </c>
    </row>
    <row r="10577" spans="7:10">
      <c r="G10577" t="str">
        <f t="shared" si="495"/>
        <v>.</v>
      </c>
      <c r="H10577">
        <f t="shared" si="496"/>
        <v>0</v>
      </c>
      <c r="I10577" s="26" t="str">
        <f>H10577&amp;"x"&amp;COUNTIF($H$5:H10577,H10577)</f>
        <v>0x9651</v>
      </c>
      <c r="J10577" t="str">
        <f t="shared" si="497"/>
        <v>.</v>
      </c>
    </row>
    <row r="10578" spans="7:10">
      <c r="G10578" t="str">
        <f t="shared" si="495"/>
        <v>.</v>
      </c>
      <c r="H10578">
        <f t="shared" si="496"/>
        <v>0</v>
      </c>
      <c r="I10578" s="26" t="str">
        <f>H10578&amp;"x"&amp;COUNTIF($H$5:H10578,H10578)</f>
        <v>0x9652</v>
      </c>
      <c r="J10578" t="str">
        <f t="shared" si="497"/>
        <v>.</v>
      </c>
    </row>
    <row r="10579" spans="7:10">
      <c r="G10579" t="str">
        <f t="shared" si="495"/>
        <v>.</v>
      </c>
      <c r="H10579">
        <f t="shared" si="496"/>
        <v>0</v>
      </c>
      <c r="I10579" s="26" t="str">
        <f>H10579&amp;"x"&amp;COUNTIF($H$5:H10579,H10579)</f>
        <v>0x9653</v>
      </c>
      <c r="J10579" t="str">
        <f t="shared" si="497"/>
        <v>.</v>
      </c>
    </row>
    <row r="10580" spans="7:10">
      <c r="G10580" t="str">
        <f t="shared" si="495"/>
        <v>.</v>
      </c>
      <c r="H10580">
        <f t="shared" si="496"/>
        <v>0</v>
      </c>
      <c r="I10580" s="26" t="str">
        <f>H10580&amp;"x"&amp;COUNTIF($H$5:H10580,H10580)</f>
        <v>0x9654</v>
      </c>
      <c r="J10580" t="str">
        <f t="shared" si="497"/>
        <v>.</v>
      </c>
    </row>
    <row r="10581" spans="7:10">
      <c r="G10581" t="str">
        <f t="shared" si="495"/>
        <v>.</v>
      </c>
      <c r="H10581">
        <f t="shared" si="496"/>
        <v>0</v>
      </c>
      <c r="I10581" s="26" t="str">
        <f>H10581&amp;"x"&amp;COUNTIF($H$5:H10581,H10581)</f>
        <v>0x9655</v>
      </c>
      <c r="J10581" t="str">
        <f t="shared" si="497"/>
        <v>.</v>
      </c>
    </row>
    <row r="10582" spans="7:10">
      <c r="G10582" t="str">
        <f t="shared" si="495"/>
        <v>.</v>
      </c>
      <c r="H10582">
        <f t="shared" si="496"/>
        <v>0</v>
      </c>
      <c r="I10582" s="26" t="str">
        <f>H10582&amp;"x"&amp;COUNTIF($H$5:H10582,H10582)</f>
        <v>0x9656</v>
      </c>
      <c r="J10582" t="str">
        <f t="shared" si="497"/>
        <v>.</v>
      </c>
    </row>
    <row r="10583" spans="7:10">
      <c r="G10583" t="str">
        <f t="shared" si="495"/>
        <v>.</v>
      </c>
      <c r="H10583">
        <f t="shared" si="496"/>
        <v>0</v>
      </c>
      <c r="I10583" s="26" t="str">
        <f>H10583&amp;"x"&amp;COUNTIF($H$5:H10583,H10583)</f>
        <v>0x9657</v>
      </c>
      <c r="J10583" t="str">
        <f t="shared" si="497"/>
        <v>.</v>
      </c>
    </row>
    <row r="10584" spans="7:10">
      <c r="G10584" t="str">
        <f t="shared" si="495"/>
        <v>.</v>
      </c>
      <c r="H10584">
        <f t="shared" si="496"/>
        <v>0</v>
      </c>
      <c r="I10584" s="26" t="str">
        <f>H10584&amp;"x"&amp;COUNTIF($H$5:H10584,H10584)</f>
        <v>0x9658</v>
      </c>
      <c r="J10584" t="str">
        <f t="shared" si="497"/>
        <v>.</v>
      </c>
    </row>
    <row r="10585" spans="7:10">
      <c r="G10585" t="str">
        <f t="shared" si="495"/>
        <v>.</v>
      </c>
      <c r="H10585">
        <f t="shared" si="496"/>
        <v>0</v>
      </c>
      <c r="I10585" s="26" t="str">
        <f>H10585&amp;"x"&amp;COUNTIF($H$5:H10585,H10585)</f>
        <v>0x9659</v>
      </c>
      <c r="J10585" t="str">
        <f t="shared" si="497"/>
        <v>.</v>
      </c>
    </row>
    <row r="10586" spans="7:10">
      <c r="G10586" t="str">
        <f t="shared" si="495"/>
        <v>.</v>
      </c>
      <c r="H10586">
        <f t="shared" si="496"/>
        <v>0</v>
      </c>
      <c r="I10586" s="26" t="str">
        <f>H10586&amp;"x"&amp;COUNTIF($H$5:H10586,H10586)</f>
        <v>0x9660</v>
      </c>
      <c r="J10586" t="str">
        <f t="shared" si="497"/>
        <v>.</v>
      </c>
    </row>
    <row r="10587" spans="7:10">
      <c r="G10587" t="str">
        <f t="shared" si="495"/>
        <v>.</v>
      </c>
      <c r="H10587">
        <f t="shared" si="496"/>
        <v>0</v>
      </c>
      <c r="I10587" s="26" t="str">
        <f>H10587&amp;"x"&amp;COUNTIF($H$5:H10587,H10587)</f>
        <v>0x9661</v>
      </c>
      <c r="J10587" t="str">
        <f t="shared" si="497"/>
        <v>.</v>
      </c>
    </row>
    <row r="10588" spans="7:10">
      <c r="G10588" t="str">
        <f t="shared" si="495"/>
        <v>.</v>
      </c>
      <c r="H10588">
        <f t="shared" si="496"/>
        <v>0</v>
      </c>
      <c r="I10588" s="26" t="str">
        <f>H10588&amp;"x"&amp;COUNTIF($H$5:H10588,H10588)</f>
        <v>0x9662</v>
      </c>
      <c r="J10588" t="str">
        <f t="shared" si="497"/>
        <v>.</v>
      </c>
    </row>
    <row r="10589" spans="7:10">
      <c r="G10589" t="str">
        <f t="shared" si="495"/>
        <v>.</v>
      </c>
      <c r="H10589">
        <f t="shared" si="496"/>
        <v>0</v>
      </c>
      <c r="I10589" s="26" t="str">
        <f>H10589&amp;"x"&amp;COUNTIF($H$5:H10589,H10589)</f>
        <v>0x9663</v>
      </c>
      <c r="J10589" t="str">
        <f t="shared" si="497"/>
        <v>.</v>
      </c>
    </row>
    <row r="10590" spans="7:10">
      <c r="G10590" t="str">
        <f t="shared" si="495"/>
        <v>.</v>
      </c>
      <c r="H10590">
        <f t="shared" si="496"/>
        <v>0</v>
      </c>
      <c r="I10590" s="26" t="str">
        <f>H10590&amp;"x"&amp;COUNTIF($H$5:H10590,H10590)</f>
        <v>0x9664</v>
      </c>
      <c r="J10590" t="str">
        <f t="shared" si="497"/>
        <v>.</v>
      </c>
    </row>
    <row r="10591" spans="7:10">
      <c r="G10591" t="str">
        <f t="shared" si="495"/>
        <v>.</v>
      </c>
      <c r="H10591">
        <f t="shared" si="496"/>
        <v>0</v>
      </c>
      <c r="I10591" s="26" t="str">
        <f>H10591&amp;"x"&amp;COUNTIF($H$5:H10591,H10591)</f>
        <v>0x9665</v>
      </c>
      <c r="J10591" t="str">
        <f t="shared" si="497"/>
        <v>.</v>
      </c>
    </row>
    <row r="10592" spans="7:10">
      <c r="G10592" t="str">
        <f t="shared" si="495"/>
        <v>.</v>
      </c>
      <c r="H10592">
        <f t="shared" si="496"/>
        <v>0</v>
      </c>
      <c r="I10592" s="26" t="str">
        <f>H10592&amp;"x"&amp;COUNTIF($H$5:H10592,H10592)</f>
        <v>0x9666</v>
      </c>
      <c r="J10592" t="str">
        <f t="shared" si="497"/>
        <v>.</v>
      </c>
    </row>
    <row r="10593" spans="7:10">
      <c r="G10593" t="str">
        <f t="shared" si="495"/>
        <v>.</v>
      </c>
      <c r="H10593">
        <f t="shared" si="496"/>
        <v>0</v>
      </c>
      <c r="I10593" s="26" t="str">
        <f>H10593&amp;"x"&amp;COUNTIF($H$5:H10593,H10593)</f>
        <v>0x9667</v>
      </c>
      <c r="J10593" t="str">
        <f t="shared" si="497"/>
        <v>.</v>
      </c>
    </row>
    <row r="10594" spans="7:10">
      <c r="G10594" t="str">
        <f t="shared" si="495"/>
        <v>.</v>
      </c>
      <c r="H10594">
        <f t="shared" si="496"/>
        <v>0</v>
      </c>
      <c r="I10594" s="26" t="str">
        <f>H10594&amp;"x"&amp;COUNTIF($H$5:H10594,H10594)</f>
        <v>0x9668</v>
      </c>
      <c r="J10594" t="str">
        <f t="shared" si="497"/>
        <v>.</v>
      </c>
    </row>
    <row r="10595" spans="7:10">
      <c r="G10595" t="str">
        <f t="shared" si="495"/>
        <v>.</v>
      </c>
      <c r="H10595">
        <f t="shared" si="496"/>
        <v>0</v>
      </c>
      <c r="I10595" s="26" t="str">
        <f>H10595&amp;"x"&amp;COUNTIF($H$5:H10595,H10595)</f>
        <v>0x9669</v>
      </c>
      <c r="J10595" t="str">
        <f t="shared" si="497"/>
        <v>.</v>
      </c>
    </row>
    <row r="10596" spans="7:10">
      <c r="G10596" t="str">
        <f t="shared" si="495"/>
        <v>.</v>
      </c>
      <c r="H10596">
        <f t="shared" si="496"/>
        <v>0</v>
      </c>
      <c r="I10596" s="26" t="str">
        <f>H10596&amp;"x"&amp;COUNTIF($H$5:H10596,H10596)</f>
        <v>0x9670</v>
      </c>
      <c r="J10596" t="str">
        <f t="shared" si="497"/>
        <v>.</v>
      </c>
    </row>
    <row r="10597" spans="7:10">
      <c r="G10597" t="str">
        <f t="shared" si="495"/>
        <v>.</v>
      </c>
      <c r="H10597">
        <f t="shared" si="496"/>
        <v>0</v>
      </c>
      <c r="I10597" s="26" t="str">
        <f>H10597&amp;"x"&amp;COUNTIF($H$5:H10597,H10597)</f>
        <v>0x9671</v>
      </c>
      <c r="J10597" t="str">
        <f t="shared" si="497"/>
        <v>.</v>
      </c>
    </row>
    <row r="10598" spans="7:10">
      <c r="G10598" t="str">
        <f t="shared" si="495"/>
        <v>.</v>
      </c>
      <c r="H10598">
        <f t="shared" si="496"/>
        <v>0</v>
      </c>
      <c r="I10598" s="26" t="str">
        <f>H10598&amp;"x"&amp;COUNTIF($H$5:H10598,H10598)</f>
        <v>0x9672</v>
      </c>
      <c r="J10598" t="str">
        <f t="shared" si="497"/>
        <v>.</v>
      </c>
    </row>
    <row r="10599" spans="7:10">
      <c r="G10599" t="str">
        <f t="shared" si="495"/>
        <v>.</v>
      </c>
      <c r="H10599">
        <f t="shared" si="496"/>
        <v>0</v>
      </c>
      <c r="I10599" s="26" t="str">
        <f>H10599&amp;"x"&amp;COUNTIF($H$5:H10599,H10599)</f>
        <v>0x9673</v>
      </c>
      <c r="J10599" t="str">
        <f t="shared" si="497"/>
        <v>.</v>
      </c>
    </row>
    <row r="10600" spans="7:10">
      <c r="G10600" t="str">
        <f t="shared" si="495"/>
        <v>.</v>
      </c>
      <c r="H10600">
        <f t="shared" si="496"/>
        <v>0</v>
      </c>
      <c r="I10600" s="26" t="str">
        <f>H10600&amp;"x"&amp;COUNTIF($H$5:H10600,H10600)</f>
        <v>0x9674</v>
      </c>
      <c r="J10600" t="str">
        <f t="shared" si="497"/>
        <v>.</v>
      </c>
    </row>
    <row r="10601" spans="7:10">
      <c r="G10601" t="str">
        <f t="shared" si="495"/>
        <v>.</v>
      </c>
      <c r="H10601">
        <f t="shared" si="496"/>
        <v>0</v>
      </c>
      <c r="I10601" s="26" t="str">
        <f>H10601&amp;"x"&amp;COUNTIF($H$5:H10601,H10601)</f>
        <v>0x9675</v>
      </c>
      <c r="J10601" t="str">
        <f t="shared" si="497"/>
        <v>.</v>
      </c>
    </row>
    <row r="10602" spans="7:10">
      <c r="G10602" t="str">
        <f t="shared" si="495"/>
        <v>.</v>
      </c>
      <c r="H10602">
        <f t="shared" si="496"/>
        <v>0</v>
      </c>
      <c r="I10602" s="26" t="str">
        <f>H10602&amp;"x"&amp;COUNTIF($H$5:H10602,H10602)</f>
        <v>0x9676</v>
      </c>
      <c r="J10602" t="str">
        <f t="shared" si="497"/>
        <v>.</v>
      </c>
    </row>
    <row r="10603" spans="7:10">
      <c r="G10603" t="str">
        <f t="shared" si="495"/>
        <v>.</v>
      </c>
      <c r="H10603">
        <f t="shared" si="496"/>
        <v>0</v>
      </c>
      <c r="I10603" s="26" t="str">
        <f>H10603&amp;"x"&amp;COUNTIF($H$5:H10603,H10603)</f>
        <v>0x9677</v>
      </c>
      <c r="J10603" t="str">
        <f t="shared" si="497"/>
        <v>.</v>
      </c>
    </row>
    <row r="10604" spans="7:10">
      <c r="G10604" t="str">
        <f t="shared" si="495"/>
        <v>.</v>
      </c>
      <c r="H10604">
        <f t="shared" si="496"/>
        <v>0</v>
      </c>
      <c r="I10604" s="26" t="str">
        <f>H10604&amp;"x"&amp;COUNTIF($H$5:H10604,H10604)</f>
        <v>0x9678</v>
      </c>
      <c r="J10604" t="str">
        <f t="shared" si="497"/>
        <v>.</v>
      </c>
    </row>
    <row r="10605" spans="7:10">
      <c r="G10605" t="str">
        <f t="shared" si="495"/>
        <v>.</v>
      </c>
      <c r="H10605">
        <f t="shared" si="496"/>
        <v>0</v>
      </c>
      <c r="I10605" s="26" t="str">
        <f>H10605&amp;"x"&amp;COUNTIF($H$5:H10605,H10605)</f>
        <v>0x9679</v>
      </c>
      <c r="J10605" t="str">
        <f t="shared" si="497"/>
        <v>.</v>
      </c>
    </row>
    <row r="10606" spans="7:10">
      <c r="G10606" t="str">
        <f t="shared" si="495"/>
        <v>.</v>
      </c>
      <c r="H10606">
        <f t="shared" si="496"/>
        <v>0</v>
      </c>
      <c r="I10606" s="26" t="str">
        <f>H10606&amp;"x"&amp;COUNTIF($H$5:H10606,H10606)</f>
        <v>0x9680</v>
      </c>
      <c r="J10606" t="str">
        <f t="shared" si="497"/>
        <v>.</v>
      </c>
    </row>
    <row r="10607" spans="7:10">
      <c r="G10607" t="str">
        <f t="shared" si="495"/>
        <v>.</v>
      </c>
      <c r="H10607">
        <f t="shared" si="496"/>
        <v>0</v>
      </c>
      <c r="I10607" s="26" t="str">
        <f>H10607&amp;"x"&amp;COUNTIF($H$5:H10607,H10607)</f>
        <v>0x9681</v>
      </c>
      <c r="J10607" t="str">
        <f t="shared" si="497"/>
        <v>.</v>
      </c>
    </row>
    <row r="10608" spans="7:10">
      <c r="G10608" t="str">
        <f t="shared" si="495"/>
        <v>.</v>
      </c>
      <c r="H10608">
        <f t="shared" si="496"/>
        <v>0</v>
      </c>
      <c r="I10608" s="26" t="str">
        <f>H10608&amp;"x"&amp;COUNTIF($H$5:H10608,H10608)</f>
        <v>0x9682</v>
      </c>
      <c r="J10608" t="str">
        <f t="shared" si="497"/>
        <v>.</v>
      </c>
    </row>
    <row r="10609" spans="7:10">
      <c r="G10609" t="str">
        <f t="shared" si="495"/>
        <v>.</v>
      </c>
      <c r="H10609">
        <f t="shared" si="496"/>
        <v>0</v>
      </c>
      <c r="I10609" s="26" t="str">
        <f>H10609&amp;"x"&amp;COUNTIF($H$5:H10609,H10609)</f>
        <v>0x9683</v>
      </c>
      <c r="J10609" t="str">
        <f t="shared" si="497"/>
        <v>.</v>
      </c>
    </row>
    <row r="10610" spans="7:10">
      <c r="G10610" t="str">
        <f t="shared" si="495"/>
        <v>.</v>
      </c>
      <c r="H10610">
        <f t="shared" si="496"/>
        <v>0</v>
      </c>
      <c r="I10610" s="26" t="str">
        <f>H10610&amp;"x"&amp;COUNTIF($H$5:H10610,H10610)</f>
        <v>0x9684</v>
      </c>
      <c r="J10610" t="str">
        <f t="shared" si="497"/>
        <v>.</v>
      </c>
    </row>
    <row r="10611" spans="7:10">
      <c r="G10611" t="str">
        <f t="shared" si="495"/>
        <v>.</v>
      </c>
      <c r="H10611">
        <f t="shared" si="496"/>
        <v>0</v>
      </c>
      <c r="I10611" s="26" t="str">
        <f>H10611&amp;"x"&amp;COUNTIF($H$5:H10611,H10611)</f>
        <v>0x9685</v>
      </c>
      <c r="J10611" t="str">
        <f t="shared" si="497"/>
        <v>.</v>
      </c>
    </row>
    <row r="10612" spans="7:10">
      <c r="G10612" t="str">
        <f t="shared" si="495"/>
        <v>.</v>
      </c>
      <c r="H10612">
        <f t="shared" si="496"/>
        <v>0</v>
      </c>
      <c r="I10612" s="26" t="str">
        <f>H10612&amp;"x"&amp;COUNTIF($H$5:H10612,H10612)</f>
        <v>0x9686</v>
      </c>
      <c r="J10612" t="str">
        <f t="shared" si="497"/>
        <v>.</v>
      </c>
    </row>
    <row r="10613" spans="7:10">
      <c r="G10613" t="str">
        <f t="shared" si="495"/>
        <v>.</v>
      </c>
      <c r="H10613">
        <f t="shared" si="496"/>
        <v>0</v>
      </c>
      <c r="I10613" s="26" t="str">
        <f>H10613&amp;"x"&amp;COUNTIF($H$5:H10613,H10613)</f>
        <v>0x9687</v>
      </c>
      <c r="J10613" t="str">
        <f t="shared" si="497"/>
        <v>.</v>
      </c>
    </row>
    <row r="10614" spans="7:10">
      <c r="G10614" t="str">
        <f t="shared" si="495"/>
        <v>.</v>
      </c>
      <c r="H10614">
        <f t="shared" si="496"/>
        <v>0</v>
      </c>
      <c r="I10614" s="26" t="str">
        <f>H10614&amp;"x"&amp;COUNTIF($H$5:H10614,H10614)</f>
        <v>0x9688</v>
      </c>
      <c r="J10614" t="str">
        <f t="shared" si="497"/>
        <v>.</v>
      </c>
    </row>
    <row r="10615" spans="7:10">
      <c r="G10615" t="str">
        <f t="shared" si="495"/>
        <v>.</v>
      </c>
      <c r="H10615">
        <f t="shared" si="496"/>
        <v>0</v>
      </c>
      <c r="I10615" s="26" t="str">
        <f>H10615&amp;"x"&amp;COUNTIF($H$5:H10615,H10615)</f>
        <v>0x9689</v>
      </c>
      <c r="J10615" t="str">
        <f t="shared" si="497"/>
        <v>.</v>
      </c>
    </row>
    <row r="10616" spans="7:10">
      <c r="G10616" t="str">
        <f t="shared" si="495"/>
        <v>.</v>
      </c>
      <c r="H10616">
        <f t="shared" si="496"/>
        <v>0</v>
      </c>
      <c r="I10616" s="26" t="str">
        <f>H10616&amp;"x"&amp;COUNTIF($H$5:H10616,H10616)</f>
        <v>0x9690</v>
      </c>
      <c r="J10616" t="str">
        <f t="shared" si="497"/>
        <v>.</v>
      </c>
    </row>
    <row r="10617" spans="7:10">
      <c r="G10617" t="str">
        <f t="shared" si="495"/>
        <v>.</v>
      </c>
      <c r="H10617">
        <f t="shared" si="496"/>
        <v>0</v>
      </c>
      <c r="I10617" s="26" t="str">
        <f>H10617&amp;"x"&amp;COUNTIF($H$5:H10617,H10617)</f>
        <v>0x9691</v>
      </c>
      <c r="J10617" t="str">
        <f t="shared" si="497"/>
        <v>.</v>
      </c>
    </row>
    <row r="10618" spans="7:10">
      <c r="G10618" t="str">
        <f t="shared" si="495"/>
        <v>.</v>
      </c>
      <c r="H10618">
        <f t="shared" si="496"/>
        <v>0</v>
      </c>
      <c r="I10618" s="26" t="str">
        <f>H10618&amp;"x"&amp;COUNTIF($H$5:H10618,H10618)</f>
        <v>0x9692</v>
      </c>
      <c r="J10618" t="str">
        <f t="shared" si="497"/>
        <v>.</v>
      </c>
    </row>
    <row r="10619" spans="7:10">
      <c r="G10619" t="str">
        <f t="shared" si="495"/>
        <v>.</v>
      </c>
      <c r="H10619">
        <f t="shared" si="496"/>
        <v>0</v>
      </c>
      <c r="I10619" s="26" t="str">
        <f>H10619&amp;"x"&amp;COUNTIF($H$5:H10619,H10619)</f>
        <v>0x9693</v>
      </c>
      <c r="J10619" t="str">
        <f t="shared" si="497"/>
        <v>.</v>
      </c>
    </row>
    <row r="10620" spans="7:10">
      <c r="G10620" t="str">
        <f t="shared" si="495"/>
        <v>.</v>
      </c>
      <c r="H10620">
        <f t="shared" si="496"/>
        <v>0</v>
      </c>
      <c r="I10620" s="26" t="str">
        <f>H10620&amp;"x"&amp;COUNTIF($H$5:H10620,H10620)</f>
        <v>0x9694</v>
      </c>
      <c r="J10620" t="str">
        <f t="shared" si="497"/>
        <v>.</v>
      </c>
    </row>
    <row r="10621" spans="7:10">
      <c r="G10621" t="str">
        <f t="shared" si="495"/>
        <v>.</v>
      </c>
      <c r="H10621">
        <f t="shared" si="496"/>
        <v>0</v>
      </c>
      <c r="I10621" s="26" t="str">
        <f>H10621&amp;"x"&amp;COUNTIF($H$5:H10621,H10621)</f>
        <v>0x9695</v>
      </c>
      <c r="J10621" t="str">
        <f t="shared" si="497"/>
        <v>.</v>
      </c>
    </row>
    <row r="10622" spans="7:10">
      <c r="G10622" t="str">
        <f t="shared" si="495"/>
        <v>.</v>
      </c>
      <c r="H10622">
        <f t="shared" si="496"/>
        <v>0</v>
      </c>
      <c r="I10622" s="26" t="str">
        <f>H10622&amp;"x"&amp;COUNTIF($H$5:H10622,H10622)</f>
        <v>0x9696</v>
      </c>
      <c r="J10622" t="str">
        <f t="shared" si="497"/>
        <v>.</v>
      </c>
    </row>
    <row r="10623" spans="7:10">
      <c r="G10623" t="str">
        <f t="shared" si="495"/>
        <v>.</v>
      </c>
      <c r="H10623">
        <f t="shared" si="496"/>
        <v>0</v>
      </c>
      <c r="I10623" s="26" t="str">
        <f>H10623&amp;"x"&amp;COUNTIF($H$5:H10623,H10623)</f>
        <v>0x9697</v>
      </c>
      <c r="J10623" t="str">
        <f t="shared" si="497"/>
        <v>.</v>
      </c>
    </row>
    <row r="10624" spans="7:10">
      <c r="G10624" t="str">
        <f t="shared" si="495"/>
        <v>.</v>
      </c>
      <c r="H10624">
        <f t="shared" si="496"/>
        <v>0</v>
      </c>
      <c r="I10624" s="26" t="str">
        <f>H10624&amp;"x"&amp;COUNTIF($H$5:H10624,H10624)</f>
        <v>0x9698</v>
      </c>
      <c r="J10624" t="str">
        <f t="shared" si="497"/>
        <v>.</v>
      </c>
    </row>
    <row r="10625" spans="7:10">
      <c r="G10625" t="str">
        <f t="shared" si="495"/>
        <v>.</v>
      </c>
      <c r="H10625">
        <f t="shared" si="496"/>
        <v>0</v>
      </c>
      <c r="I10625" s="26" t="str">
        <f>H10625&amp;"x"&amp;COUNTIF($H$5:H10625,H10625)</f>
        <v>0x9699</v>
      </c>
      <c r="J10625" t="str">
        <f t="shared" si="497"/>
        <v>.</v>
      </c>
    </row>
    <row r="10626" spans="7:10">
      <c r="G10626" t="str">
        <f t="shared" si="495"/>
        <v>.</v>
      </c>
      <c r="H10626">
        <f t="shared" si="496"/>
        <v>0</v>
      </c>
      <c r="I10626" s="26" t="str">
        <f>H10626&amp;"x"&amp;COUNTIF($H$5:H10626,H10626)</f>
        <v>0x9700</v>
      </c>
      <c r="J10626" t="str">
        <f t="shared" si="497"/>
        <v>.</v>
      </c>
    </row>
    <row r="10627" spans="7:10">
      <c r="G10627" t="str">
        <f t="shared" si="495"/>
        <v>.</v>
      </c>
      <c r="H10627">
        <f t="shared" si="496"/>
        <v>0</v>
      </c>
      <c r="I10627" s="26" t="str">
        <f>H10627&amp;"x"&amp;COUNTIF($H$5:H10627,H10627)</f>
        <v>0x9701</v>
      </c>
      <c r="J10627" t="str">
        <f t="shared" si="497"/>
        <v>.</v>
      </c>
    </row>
    <row r="10628" spans="7:10">
      <c r="G10628" t="str">
        <f t="shared" si="495"/>
        <v>.</v>
      </c>
      <c r="H10628">
        <f t="shared" si="496"/>
        <v>0</v>
      </c>
      <c r="I10628" s="26" t="str">
        <f>H10628&amp;"x"&amp;COUNTIF($H$5:H10628,H10628)</f>
        <v>0x9702</v>
      </c>
      <c r="J10628" t="str">
        <f t="shared" si="497"/>
        <v>.</v>
      </c>
    </row>
    <row r="10629" spans="7:10">
      <c r="G10629" t="str">
        <f t="shared" ref="G10629:G10692" si="498">A10629&amp;"."&amp;B10629</f>
        <v>.</v>
      </c>
      <c r="H10629">
        <f t="shared" ref="H10629:H10692" si="499">F10629</f>
        <v>0</v>
      </c>
      <c r="I10629" s="26" t="str">
        <f>H10629&amp;"x"&amp;COUNTIF($H$5:H10629,H10629)</f>
        <v>0x9703</v>
      </c>
      <c r="J10629" t="str">
        <f t="shared" ref="J10629:J10692" si="500">G10629</f>
        <v>.</v>
      </c>
    </row>
    <row r="10630" spans="7:10">
      <c r="G10630" t="str">
        <f t="shared" si="498"/>
        <v>.</v>
      </c>
      <c r="H10630">
        <f t="shared" si="499"/>
        <v>0</v>
      </c>
      <c r="I10630" s="26" t="str">
        <f>H10630&amp;"x"&amp;COUNTIF($H$5:H10630,H10630)</f>
        <v>0x9704</v>
      </c>
      <c r="J10630" t="str">
        <f t="shared" si="500"/>
        <v>.</v>
      </c>
    </row>
    <row r="10631" spans="7:10">
      <c r="G10631" t="str">
        <f t="shared" si="498"/>
        <v>.</v>
      </c>
      <c r="H10631">
        <f t="shared" si="499"/>
        <v>0</v>
      </c>
      <c r="I10631" s="26" t="str">
        <f>H10631&amp;"x"&amp;COUNTIF($H$5:H10631,H10631)</f>
        <v>0x9705</v>
      </c>
      <c r="J10631" t="str">
        <f t="shared" si="500"/>
        <v>.</v>
      </c>
    </row>
    <row r="10632" spans="7:10">
      <c r="G10632" t="str">
        <f t="shared" si="498"/>
        <v>.</v>
      </c>
      <c r="H10632">
        <f t="shared" si="499"/>
        <v>0</v>
      </c>
      <c r="I10632" s="26" t="str">
        <f>H10632&amp;"x"&amp;COUNTIF($H$5:H10632,H10632)</f>
        <v>0x9706</v>
      </c>
      <c r="J10632" t="str">
        <f t="shared" si="500"/>
        <v>.</v>
      </c>
    </row>
    <row r="10633" spans="7:10">
      <c r="G10633" t="str">
        <f t="shared" si="498"/>
        <v>.</v>
      </c>
      <c r="H10633">
        <f t="shared" si="499"/>
        <v>0</v>
      </c>
      <c r="I10633" s="26" t="str">
        <f>H10633&amp;"x"&amp;COUNTIF($H$5:H10633,H10633)</f>
        <v>0x9707</v>
      </c>
      <c r="J10633" t="str">
        <f t="shared" si="500"/>
        <v>.</v>
      </c>
    </row>
    <row r="10634" spans="7:10">
      <c r="G10634" t="str">
        <f t="shared" si="498"/>
        <v>.</v>
      </c>
      <c r="H10634">
        <f t="shared" si="499"/>
        <v>0</v>
      </c>
      <c r="I10634" s="26" t="str">
        <f>H10634&amp;"x"&amp;COUNTIF($H$5:H10634,H10634)</f>
        <v>0x9708</v>
      </c>
      <c r="J10634" t="str">
        <f t="shared" si="500"/>
        <v>.</v>
      </c>
    </row>
    <row r="10635" spans="7:10">
      <c r="G10635" t="str">
        <f t="shared" si="498"/>
        <v>.</v>
      </c>
      <c r="H10635">
        <f t="shared" si="499"/>
        <v>0</v>
      </c>
      <c r="I10635" s="26" t="str">
        <f>H10635&amp;"x"&amp;COUNTIF($H$5:H10635,H10635)</f>
        <v>0x9709</v>
      </c>
      <c r="J10635" t="str">
        <f t="shared" si="500"/>
        <v>.</v>
      </c>
    </row>
    <row r="10636" spans="7:10">
      <c r="G10636" t="str">
        <f t="shared" si="498"/>
        <v>.</v>
      </c>
      <c r="H10636">
        <f t="shared" si="499"/>
        <v>0</v>
      </c>
      <c r="I10636" s="26" t="str">
        <f>H10636&amp;"x"&amp;COUNTIF($H$5:H10636,H10636)</f>
        <v>0x9710</v>
      </c>
      <c r="J10636" t="str">
        <f t="shared" si="500"/>
        <v>.</v>
      </c>
    </row>
    <row r="10637" spans="7:10">
      <c r="G10637" t="str">
        <f t="shared" si="498"/>
        <v>.</v>
      </c>
      <c r="H10637">
        <f t="shared" si="499"/>
        <v>0</v>
      </c>
      <c r="I10637" s="26" t="str">
        <f>H10637&amp;"x"&amp;COUNTIF($H$5:H10637,H10637)</f>
        <v>0x9711</v>
      </c>
      <c r="J10637" t="str">
        <f t="shared" si="500"/>
        <v>.</v>
      </c>
    </row>
    <row r="10638" spans="7:10">
      <c r="G10638" t="str">
        <f t="shared" si="498"/>
        <v>.</v>
      </c>
      <c r="H10638">
        <f t="shared" si="499"/>
        <v>0</v>
      </c>
      <c r="I10638" s="26" t="str">
        <f>H10638&amp;"x"&amp;COUNTIF($H$5:H10638,H10638)</f>
        <v>0x9712</v>
      </c>
      <c r="J10638" t="str">
        <f t="shared" si="500"/>
        <v>.</v>
      </c>
    </row>
    <row r="10639" spans="7:10">
      <c r="G10639" t="str">
        <f t="shared" si="498"/>
        <v>.</v>
      </c>
      <c r="H10639">
        <f t="shared" si="499"/>
        <v>0</v>
      </c>
      <c r="I10639" s="26" t="str">
        <f>H10639&amp;"x"&amp;COUNTIF($H$5:H10639,H10639)</f>
        <v>0x9713</v>
      </c>
      <c r="J10639" t="str">
        <f t="shared" si="500"/>
        <v>.</v>
      </c>
    </row>
    <row r="10640" spans="7:10">
      <c r="G10640" t="str">
        <f t="shared" si="498"/>
        <v>.</v>
      </c>
      <c r="H10640">
        <f t="shared" si="499"/>
        <v>0</v>
      </c>
      <c r="I10640" s="26" t="str">
        <f>H10640&amp;"x"&amp;COUNTIF($H$5:H10640,H10640)</f>
        <v>0x9714</v>
      </c>
      <c r="J10640" t="str">
        <f t="shared" si="500"/>
        <v>.</v>
      </c>
    </row>
    <row r="10641" spans="7:10">
      <c r="G10641" t="str">
        <f t="shared" si="498"/>
        <v>.</v>
      </c>
      <c r="H10641">
        <f t="shared" si="499"/>
        <v>0</v>
      </c>
      <c r="I10641" s="26" t="str">
        <f>H10641&amp;"x"&amp;COUNTIF($H$5:H10641,H10641)</f>
        <v>0x9715</v>
      </c>
      <c r="J10641" t="str">
        <f t="shared" si="500"/>
        <v>.</v>
      </c>
    </row>
    <row r="10642" spans="7:10">
      <c r="G10642" t="str">
        <f t="shared" si="498"/>
        <v>.</v>
      </c>
      <c r="H10642">
        <f t="shared" si="499"/>
        <v>0</v>
      </c>
      <c r="I10642" s="26" t="str">
        <f>H10642&amp;"x"&amp;COUNTIF($H$5:H10642,H10642)</f>
        <v>0x9716</v>
      </c>
      <c r="J10642" t="str">
        <f t="shared" si="500"/>
        <v>.</v>
      </c>
    </row>
    <row r="10643" spans="7:10">
      <c r="G10643" t="str">
        <f t="shared" si="498"/>
        <v>.</v>
      </c>
      <c r="H10643">
        <f t="shared" si="499"/>
        <v>0</v>
      </c>
      <c r="I10643" s="26" t="str">
        <f>H10643&amp;"x"&amp;COUNTIF($H$5:H10643,H10643)</f>
        <v>0x9717</v>
      </c>
      <c r="J10643" t="str">
        <f t="shared" si="500"/>
        <v>.</v>
      </c>
    </row>
    <row r="10644" spans="7:10">
      <c r="G10644" t="str">
        <f t="shared" si="498"/>
        <v>.</v>
      </c>
      <c r="H10644">
        <f t="shared" si="499"/>
        <v>0</v>
      </c>
      <c r="I10644" s="26" t="str">
        <f>H10644&amp;"x"&amp;COUNTIF($H$5:H10644,H10644)</f>
        <v>0x9718</v>
      </c>
      <c r="J10644" t="str">
        <f t="shared" si="500"/>
        <v>.</v>
      </c>
    </row>
    <row r="10645" spans="7:10">
      <c r="G10645" t="str">
        <f t="shared" si="498"/>
        <v>.</v>
      </c>
      <c r="H10645">
        <f t="shared" si="499"/>
        <v>0</v>
      </c>
      <c r="I10645" s="26" t="str">
        <f>H10645&amp;"x"&amp;COUNTIF($H$5:H10645,H10645)</f>
        <v>0x9719</v>
      </c>
      <c r="J10645" t="str">
        <f t="shared" si="500"/>
        <v>.</v>
      </c>
    </row>
    <row r="10646" spans="7:10">
      <c r="G10646" t="str">
        <f t="shared" si="498"/>
        <v>.</v>
      </c>
      <c r="H10646">
        <f t="shared" si="499"/>
        <v>0</v>
      </c>
      <c r="I10646" s="26" t="str">
        <f>H10646&amp;"x"&amp;COUNTIF($H$5:H10646,H10646)</f>
        <v>0x9720</v>
      </c>
      <c r="J10646" t="str">
        <f t="shared" si="500"/>
        <v>.</v>
      </c>
    </row>
    <row r="10647" spans="7:10">
      <c r="G10647" t="str">
        <f t="shared" si="498"/>
        <v>.</v>
      </c>
      <c r="H10647">
        <f t="shared" si="499"/>
        <v>0</v>
      </c>
      <c r="I10647" s="26" t="str">
        <f>H10647&amp;"x"&amp;COUNTIF($H$5:H10647,H10647)</f>
        <v>0x9721</v>
      </c>
      <c r="J10647" t="str">
        <f t="shared" si="500"/>
        <v>.</v>
      </c>
    </row>
    <row r="10648" spans="7:10">
      <c r="G10648" t="str">
        <f t="shared" si="498"/>
        <v>.</v>
      </c>
      <c r="H10648">
        <f t="shared" si="499"/>
        <v>0</v>
      </c>
      <c r="I10648" s="26" t="str">
        <f>H10648&amp;"x"&amp;COUNTIF($H$5:H10648,H10648)</f>
        <v>0x9722</v>
      </c>
      <c r="J10648" t="str">
        <f t="shared" si="500"/>
        <v>.</v>
      </c>
    </row>
    <row r="10649" spans="7:10">
      <c r="G10649" t="str">
        <f t="shared" si="498"/>
        <v>.</v>
      </c>
      <c r="H10649">
        <f t="shared" si="499"/>
        <v>0</v>
      </c>
      <c r="I10649" s="26" t="str">
        <f>H10649&amp;"x"&amp;COUNTIF($H$5:H10649,H10649)</f>
        <v>0x9723</v>
      </c>
      <c r="J10649" t="str">
        <f t="shared" si="500"/>
        <v>.</v>
      </c>
    </row>
    <row r="10650" spans="7:10">
      <c r="G10650" t="str">
        <f t="shared" si="498"/>
        <v>.</v>
      </c>
      <c r="H10650">
        <f t="shared" si="499"/>
        <v>0</v>
      </c>
      <c r="I10650" s="26" t="str">
        <f>H10650&amp;"x"&amp;COUNTIF($H$5:H10650,H10650)</f>
        <v>0x9724</v>
      </c>
      <c r="J10650" t="str">
        <f t="shared" si="500"/>
        <v>.</v>
      </c>
    </row>
    <row r="10651" spans="7:10">
      <c r="G10651" t="str">
        <f t="shared" si="498"/>
        <v>.</v>
      </c>
      <c r="H10651">
        <f t="shared" si="499"/>
        <v>0</v>
      </c>
      <c r="I10651" s="26" t="str">
        <f>H10651&amp;"x"&amp;COUNTIF($H$5:H10651,H10651)</f>
        <v>0x9725</v>
      </c>
      <c r="J10651" t="str">
        <f t="shared" si="500"/>
        <v>.</v>
      </c>
    </row>
    <row r="10652" spans="7:10">
      <c r="G10652" t="str">
        <f t="shared" si="498"/>
        <v>.</v>
      </c>
      <c r="H10652">
        <f t="shared" si="499"/>
        <v>0</v>
      </c>
      <c r="I10652" s="26" t="str">
        <f>H10652&amp;"x"&amp;COUNTIF($H$5:H10652,H10652)</f>
        <v>0x9726</v>
      </c>
      <c r="J10652" t="str">
        <f t="shared" si="500"/>
        <v>.</v>
      </c>
    </row>
    <row r="10653" spans="7:10">
      <c r="G10653" t="str">
        <f t="shared" si="498"/>
        <v>.</v>
      </c>
      <c r="H10653">
        <f t="shared" si="499"/>
        <v>0</v>
      </c>
      <c r="I10653" s="26" t="str">
        <f>H10653&amp;"x"&amp;COUNTIF($H$5:H10653,H10653)</f>
        <v>0x9727</v>
      </c>
      <c r="J10653" t="str">
        <f t="shared" si="500"/>
        <v>.</v>
      </c>
    </row>
    <row r="10654" spans="7:10">
      <c r="G10654" t="str">
        <f t="shared" si="498"/>
        <v>.</v>
      </c>
      <c r="H10654">
        <f t="shared" si="499"/>
        <v>0</v>
      </c>
      <c r="I10654" s="26" t="str">
        <f>H10654&amp;"x"&amp;COUNTIF($H$5:H10654,H10654)</f>
        <v>0x9728</v>
      </c>
      <c r="J10654" t="str">
        <f t="shared" si="500"/>
        <v>.</v>
      </c>
    </row>
    <row r="10655" spans="7:10">
      <c r="G10655" t="str">
        <f t="shared" si="498"/>
        <v>.</v>
      </c>
      <c r="H10655">
        <f t="shared" si="499"/>
        <v>0</v>
      </c>
      <c r="I10655" s="26" t="str">
        <f>H10655&amp;"x"&amp;COUNTIF($H$5:H10655,H10655)</f>
        <v>0x9729</v>
      </c>
      <c r="J10655" t="str">
        <f t="shared" si="500"/>
        <v>.</v>
      </c>
    </row>
    <row r="10656" spans="7:10">
      <c r="G10656" t="str">
        <f t="shared" si="498"/>
        <v>.</v>
      </c>
      <c r="H10656">
        <f t="shared" si="499"/>
        <v>0</v>
      </c>
      <c r="I10656" s="26" t="str">
        <f>H10656&amp;"x"&amp;COUNTIF($H$5:H10656,H10656)</f>
        <v>0x9730</v>
      </c>
      <c r="J10656" t="str">
        <f t="shared" si="500"/>
        <v>.</v>
      </c>
    </row>
    <row r="10657" spans="7:10">
      <c r="G10657" t="str">
        <f t="shared" si="498"/>
        <v>.</v>
      </c>
      <c r="H10657">
        <f t="shared" si="499"/>
        <v>0</v>
      </c>
      <c r="I10657" s="26" t="str">
        <f>H10657&amp;"x"&amp;COUNTIF($H$5:H10657,H10657)</f>
        <v>0x9731</v>
      </c>
      <c r="J10657" t="str">
        <f t="shared" si="500"/>
        <v>.</v>
      </c>
    </row>
    <row r="10658" spans="7:10">
      <c r="G10658" t="str">
        <f t="shared" si="498"/>
        <v>.</v>
      </c>
      <c r="H10658">
        <f t="shared" si="499"/>
        <v>0</v>
      </c>
      <c r="I10658" s="26" t="str">
        <f>H10658&amp;"x"&amp;COUNTIF($H$5:H10658,H10658)</f>
        <v>0x9732</v>
      </c>
      <c r="J10658" t="str">
        <f t="shared" si="500"/>
        <v>.</v>
      </c>
    </row>
    <row r="10659" spans="7:10">
      <c r="G10659" t="str">
        <f t="shared" si="498"/>
        <v>.</v>
      </c>
      <c r="H10659">
        <f t="shared" si="499"/>
        <v>0</v>
      </c>
      <c r="I10659" s="26" t="str">
        <f>H10659&amp;"x"&amp;COUNTIF($H$5:H10659,H10659)</f>
        <v>0x9733</v>
      </c>
      <c r="J10659" t="str">
        <f t="shared" si="500"/>
        <v>.</v>
      </c>
    </row>
    <row r="10660" spans="7:10">
      <c r="G10660" t="str">
        <f t="shared" si="498"/>
        <v>.</v>
      </c>
      <c r="H10660">
        <f t="shared" si="499"/>
        <v>0</v>
      </c>
      <c r="I10660" s="26" t="str">
        <f>H10660&amp;"x"&amp;COUNTIF($H$5:H10660,H10660)</f>
        <v>0x9734</v>
      </c>
      <c r="J10660" t="str">
        <f t="shared" si="500"/>
        <v>.</v>
      </c>
    </row>
    <row r="10661" spans="7:10">
      <c r="G10661" t="str">
        <f t="shared" si="498"/>
        <v>.</v>
      </c>
      <c r="H10661">
        <f t="shared" si="499"/>
        <v>0</v>
      </c>
      <c r="I10661" s="26" t="str">
        <f>H10661&amp;"x"&amp;COUNTIF($H$5:H10661,H10661)</f>
        <v>0x9735</v>
      </c>
      <c r="J10661" t="str">
        <f t="shared" si="500"/>
        <v>.</v>
      </c>
    </row>
    <row r="10662" spans="7:10">
      <c r="G10662" t="str">
        <f t="shared" si="498"/>
        <v>.</v>
      </c>
      <c r="H10662">
        <f t="shared" si="499"/>
        <v>0</v>
      </c>
      <c r="I10662" s="26" t="str">
        <f>H10662&amp;"x"&amp;COUNTIF($H$5:H10662,H10662)</f>
        <v>0x9736</v>
      </c>
      <c r="J10662" t="str">
        <f t="shared" si="500"/>
        <v>.</v>
      </c>
    </row>
    <row r="10663" spans="7:10">
      <c r="G10663" t="str">
        <f t="shared" si="498"/>
        <v>.</v>
      </c>
      <c r="H10663">
        <f t="shared" si="499"/>
        <v>0</v>
      </c>
      <c r="I10663" s="26" t="str">
        <f>H10663&amp;"x"&amp;COUNTIF($H$5:H10663,H10663)</f>
        <v>0x9737</v>
      </c>
      <c r="J10663" t="str">
        <f t="shared" si="500"/>
        <v>.</v>
      </c>
    </row>
    <row r="10664" spans="7:10">
      <c r="G10664" t="str">
        <f t="shared" si="498"/>
        <v>.</v>
      </c>
      <c r="H10664">
        <f t="shared" si="499"/>
        <v>0</v>
      </c>
      <c r="I10664" s="26" t="str">
        <f>H10664&amp;"x"&amp;COUNTIF($H$5:H10664,H10664)</f>
        <v>0x9738</v>
      </c>
      <c r="J10664" t="str">
        <f t="shared" si="500"/>
        <v>.</v>
      </c>
    </row>
    <row r="10665" spans="7:10">
      <c r="G10665" t="str">
        <f t="shared" si="498"/>
        <v>.</v>
      </c>
      <c r="H10665">
        <f t="shared" si="499"/>
        <v>0</v>
      </c>
      <c r="I10665" s="26" t="str">
        <f>H10665&amp;"x"&amp;COUNTIF($H$5:H10665,H10665)</f>
        <v>0x9739</v>
      </c>
      <c r="J10665" t="str">
        <f t="shared" si="500"/>
        <v>.</v>
      </c>
    </row>
    <row r="10666" spans="7:10">
      <c r="G10666" t="str">
        <f t="shared" si="498"/>
        <v>.</v>
      </c>
      <c r="H10666">
        <f t="shared" si="499"/>
        <v>0</v>
      </c>
      <c r="I10666" s="26" t="str">
        <f>H10666&amp;"x"&amp;COUNTIF($H$5:H10666,H10666)</f>
        <v>0x9740</v>
      </c>
      <c r="J10666" t="str">
        <f t="shared" si="500"/>
        <v>.</v>
      </c>
    </row>
    <row r="10667" spans="7:10">
      <c r="G10667" t="str">
        <f t="shared" si="498"/>
        <v>.</v>
      </c>
      <c r="H10667">
        <f t="shared" si="499"/>
        <v>0</v>
      </c>
      <c r="I10667" s="26" t="str">
        <f>H10667&amp;"x"&amp;COUNTIF($H$5:H10667,H10667)</f>
        <v>0x9741</v>
      </c>
      <c r="J10667" t="str">
        <f t="shared" si="500"/>
        <v>.</v>
      </c>
    </row>
    <row r="10668" spans="7:10">
      <c r="G10668" t="str">
        <f t="shared" si="498"/>
        <v>.</v>
      </c>
      <c r="H10668">
        <f t="shared" si="499"/>
        <v>0</v>
      </c>
      <c r="I10668" s="26" t="str">
        <f>H10668&amp;"x"&amp;COUNTIF($H$5:H10668,H10668)</f>
        <v>0x9742</v>
      </c>
      <c r="J10668" t="str">
        <f t="shared" si="500"/>
        <v>.</v>
      </c>
    </row>
    <row r="10669" spans="7:10">
      <c r="G10669" t="str">
        <f t="shared" si="498"/>
        <v>.</v>
      </c>
      <c r="H10669">
        <f t="shared" si="499"/>
        <v>0</v>
      </c>
      <c r="I10669" s="26" t="str">
        <f>H10669&amp;"x"&amp;COUNTIF($H$5:H10669,H10669)</f>
        <v>0x9743</v>
      </c>
      <c r="J10669" t="str">
        <f t="shared" si="500"/>
        <v>.</v>
      </c>
    </row>
    <row r="10670" spans="7:10">
      <c r="G10670" t="str">
        <f t="shared" si="498"/>
        <v>.</v>
      </c>
      <c r="H10670">
        <f t="shared" si="499"/>
        <v>0</v>
      </c>
      <c r="I10670" s="26" t="str">
        <f>H10670&amp;"x"&amp;COUNTIF($H$5:H10670,H10670)</f>
        <v>0x9744</v>
      </c>
      <c r="J10670" t="str">
        <f t="shared" si="500"/>
        <v>.</v>
      </c>
    </row>
    <row r="10671" spans="7:10">
      <c r="G10671" t="str">
        <f t="shared" si="498"/>
        <v>.</v>
      </c>
      <c r="H10671">
        <f t="shared" si="499"/>
        <v>0</v>
      </c>
      <c r="I10671" s="26" t="str">
        <f>H10671&amp;"x"&amp;COUNTIF($H$5:H10671,H10671)</f>
        <v>0x9745</v>
      </c>
      <c r="J10671" t="str">
        <f t="shared" si="500"/>
        <v>.</v>
      </c>
    </row>
    <row r="10672" spans="7:10">
      <c r="G10672" t="str">
        <f t="shared" si="498"/>
        <v>.</v>
      </c>
      <c r="H10672">
        <f t="shared" si="499"/>
        <v>0</v>
      </c>
      <c r="I10672" s="26" t="str">
        <f>H10672&amp;"x"&amp;COUNTIF($H$5:H10672,H10672)</f>
        <v>0x9746</v>
      </c>
      <c r="J10672" t="str">
        <f t="shared" si="500"/>
        <v>.</v>
      </c>
    </row>
    <row r="10673" spans="7:10">
      <c r="G10673" t="str">
        <f t="shared" si="498"/>
        <v>.</v>
      </c>
      <c r="H10673">
        <f t="shared" si="499"/>
        <v>0</v>
      </c>
      <c r="I10673" s="26" t="str">
        <f>H10673&amp;"x"&amp;COUNTIF($H$5:H10673,H10673)</f>
        <v>0x9747</v>
      </c>
      <c r="J10673" t="str">
        <f t="shared" si="500"/>
        <v>.</v>
      </c>
    </row>
    <row r="10674" spans="7:10">
      <c r="G10674" t="str">
        <f t="shared" si="498"/>
        <v>.</v>
      </c>
      <c r="H10674">
        <f t="shared" si="499"/>
        <v>0</v>
      </c>
      <c r="I10674" s="26" t="str">
        <f>H10674&amp;"x"&amp;COUNTIF($H$5:H10674,H10674)</f>
        <v>0x9748</v>
      </c>
      <c r="J10674" t="str">
        <f t="shared" si="500"/>
        <v>.</v>
      </c>
    </row>
    <row r="10675" spans="7:10">
      <c r="G10675" t="str">
        <f t="shared" si="498"/>
        <v>.</v>
      </c>
      <c r="H10675">
        <f t="shared" si="499"/>
        <v>0</v>
      </c>
      <c r="I10675" s="26" t="str">
        <f>H10675&amp;"x"&amp;COUNTIF($H$5:H10675,H10675)</f>
        <v>0x9749</v>
      </c>
      <c r="J10675" t="str">
        <f t="shared" si="500"/>
        <v>.</v>
      </c>
    </row>
    <row r="10676" spans="7:10">
      <c r="G10676" t="str">
        <f t="shared" si="498"/>
        <v>.</v>
      </c>
      <c r="H10676">
        <f t="shared" si="499"/>
        <v>0</v>
      </c>
      <c r="I10676" s="26" t="str">
        <f>H10676&amp;"x"&amp;COUNTIF($H$5:H10676,H10676)</f>
        <v>0x9750</v>
      </c>
      <c r="J10676" t="str">
        <f t="shared" si="500"/>
        <v>.</v>
      </c>
    </row>
    <row r="10677" spans="7:10">
      <c r="G10677" t="str">
        <f t="shared" si="498"/>
        <v>.</v>
      </c>
      <c r="H10677">
        <f t="shared" si="499"/>
        <v>0</v>
      </c>
      <c r="I10677" s="26" t="str">
        <f>H10677&amp;"x"&amp;COUNTIF($H$5:H10677,H10677)</f>
        <v>0x9751</v>
      </c>
      <c r="J10677" t="str">
        <f t="shared" si="500"/>
        <v>.</v>
      </c>
    </row>
    <row r="10678" spans="7:10">
      <c r="G10678" t="str">
        <f t="shared" si="498"/>
        <v>.</v>
      </c>
      <c r="H10678">
        <f t="shared" si="499"/>
        <v>0</v>
      </c>
      <c r="I10678" s="26" t="str">
        <f>H10678&amp;"x"&amp;COUNTIF($H$5:H10678,H10678)</f>
        <v>0x9752</v>
      </c>
      <c r="J10678" t="str">
        <f t="shared" si="500"/>
        <v>.</v>
      </c>
    </row>
    <row r="10679" spans="7:10">
      <c r="G10679" t="str">
        <f t="shared" si="498"/>
        <v>.</v>
      </c>
      <c r="H10679">
        <f t="shared" si="499"/>
        <v>0</v>
      </c>
      <c r="I10679" s="26" t="str">
        <f>H10679&amp;"x"&amp;COUNTIF($H$5:H10679,H10679)</f>
        <v>0x9753</v>
      </c>
      <c r="J10679" t="str">
        <f t="shared" si="500"/>
        <v>.</v>
      </c>
    </row>
    <row r="10680" spans="7:10">
      <c r="G10680" t="str">
        <f t="shared" si="498"/>
        <v>.</v>
      </c>
      <c r="H10680">
        <f t="shared" si="499"/>
        <v>0</v>
      </c>
      <c r="I10680" s="26" t="str">
        <f>H10680&amp;"x"&amp;COUNTIF($H$5:H10680,H10680)</f>
        <v>0x9754</v>
      </c>
      <c r="J10680" t="str">
        <f t="shared" si="500"/>
        <v>.</v>
      </c>
    </row>
    <row r="10681" spans="7:10">
      <c r="G10681" t="str">
        <f t="shared" si="498"/>
        <v>.</v>
      </c>
      <c r="H10681">
        <f t="shared" si="499"/>
        <v>0</v>
      </c>
      <c r="I10681" s="26" t="str">
        <f>H10681&amp;"x"&amp;COUNTIF($H$5:H10681,H10681)</f>
        <v>0x9755</v>
      </c>
      <c r="J10681" t="str">
        <f t="shared" si="500"/>
        <v>.</v>
      </c>
    </row>
    <row r="10682" spans="7:10">
      <c r="G10682" t="str">
        <f t="shared" si="498"/>
        <v>.</v>
      </c>
      <c r="H10682">
        <f t="shared" si="499"/>
        <v>0</v>
      </c>
      <c r="I10682" s="26" t="str">
        <f>H10682&amp;"x"&amp;COUNTIF($H$5:H10682,H10682)</f>
        <v>0x9756</v>
      </c>
      <c r="J10682" t="str">
        <f t="shared" si="500"/>
        <v>.</v>
      </c>
    </row>
    <row r="10683" spans="7:10">
      <c r="G10683" t="str">
        <f t="shared" si="498"/>
        <v>.</v>
      </c>
      <c r="H10683">
        <f t="shared" si="499"/>
        <v>0</v>
      </c>
      <c r="I10683" s="26" t="str">
        <f>H10683&amp;"x"&amp;COUNTIF($H$5:H10683,H10683)</f>
        <v>0x9757</v>
      </c>
      <c r="J10683" t="str">
        <f t="shared" si="500"/>
        <v>.</v>
      </c>
    </row>
    <row r="10684" spans="7:10">
      <c r="G10684" t="str">
        <f t="shared" si="498"/>
        <v>.</v>
      </c>
      <c r="H10684">
        <f t="shared" si="499"/>
        <v>0</v>
      </c>
      <c r="I10684" s="26" t="str">
        <f>H10684&amp;"x"&amp;COUNTIF($H$5:H10684,H10684)</f>
        <v>0x9758</v>
      </c>
      <c r="J10684" t="str">
        <f t="shared" si="500"/>
        <v>.</v>
      </c>
    </row>
    <row r="10685" spans="7:10">
      <c r="G10685" t="str">
        <f t="shared" si="498"/>
        <v>.</v>
      </c>
      <c r="H10685">
        <f t="shared" si="499"/>
        <v>0</v>
      </c>
      <c r="I10685" s="26" t="str">
        <f>H10685&amp;"x"&amp;COUNTIF($H$5:H10685,H10685)</f>
        <v>0x9759</v>
      </c>
      <c r="J10685" t="str">
        <f t="shared" si="500"/>
        <v>.</v>
      </c>
    </row>
    <row r="10686" spans="7:10">
      <c r="G10686" t="str">
        <f t="shared" si="498"/>
        <v>.</v>
      </c>
      <c r="H10686">
        <f t="shared" si="499"/>
        <v>0</v>
      </c>
      <c r="I10686" s="26" t="str">
        <f>H10686&amp;"x"&amp;COUNTIF($H$5:H10686,H10686)</f>
        <v>0x9760</v>
      </c>
      <c r="J10686" t="str">
        <f t="shared" si="500"/>
        <v>.</v>
      </c>
    </row>
    <row r="10687" spans="7:10">
      <c r="G10687" t="str">
        <f t="shared" si="498"/>
        <v>.</v>
      </c>
      <c r="H10687">
        <f t="shared" si="499"/>
        <v>0</v>
      </c>
      <c r="I10687" s="26" t="str">
        <f>H10687&amp;"x"&amp;COUNTIF($H$5:H10687,H10687)</f>
        <v>0x9761</v>
      </c>
      <c r="J10687" t="str">
        <f t="shared" si="500"/>
        <v>.</v>
      </c>
    </row>
    <row r="10688" spans="7:10">
      <c r="G10688" t="str">
        <f t="shared" si="498"/>
        <v>.</v>
      </c>
      <c r="H10688">
        <f t="shared" si="499"/>
        <v>0</v>
      </c>
      <c r="I10688" s="26" t="str">
        <f>H10688&amp;"x"&amp;COUNTIF($H$5:H10688,H10688)</f>
        <v>0x9762</v>
      </c>
      <c r="J10688" t="str">
        <f t="shared" si="500"/>
        <v>.</v>
      </c>
    </row>
    <row r="10689" spans="7:10">
      <c r="G10689" t="str">
        <f t="shared" si="498"/>
        <v>.</v>
      </c>
      <c r="H10689">
        <f t="shared" si="499"/>
        <v>0</v>
      </c>
      <c r="I10689" s="26" t="str">
        <f>H10689&amp;"x"&amp;COUNTIF($H$5:H10689,H10689)</f>
        <v>0x9763</v>
      </c>
      <c r="J10689" t="str">
        <f t="shared" si="500"/>
        <v>.</v>
      </c>
    </row>
    <row r="10690" spans="7:10">
      <c r="G10690" t="str">
        <f t="shared" si="498"/>
        <v>.</v>
      </c>
      <c r="H10690">
        <f t="shared" si="499"/>
        <v>0</v>
      </c>
      <c r="I10690" s="26" t="str">
        <f>H10690&amp;"x"&amp;COUNTIF($H$5:H10690,H10690)</f>
        <v>0x9764</v>
      </c>
      <c r="J10690" t="str">
        <f t="shared" si="500"/>
        <v>.</v>
      </c>
    </row>
    <row r="10691" spans="7:10">
      <c r="G10691" t="str">
        <f t="shared" si="498"/>
        <v>.</v>
      </c>
      <c r="H10691">
        <f t="shared" si="499"/>
        <v>0</v>
      </c>
      <c r="I10691" s="26" t="str">
        <f>H10691&amp;"x"&amp;COUNTIF($H$5:H10691,H10691)</f>
        <v>0x9765</v>
      </c>
      <c r="J10691" t="str">
        <f t="shared" si="500"/>
        <v>.</v>
      </c>
    </row>
    <row r="10692" spans="7:10">
      <c r="G10692" t="str">
        <f t="shared" si="498"/>
        <v>.</v>
      </c>
      <c r="H10692">
        <f t="shared" si="499"/>
        <v>0</v>
      </c>
      <c r="I10692" s="26" t="str">
        <f>H10692&amp;"x"&amp;COUNTIF($H$5:H10692,H10692)</f>
        <v>0x9766</v>
      </c>
      <c r="J10692" t="str">
        <f t="shared" si="500"/>
        <v>.</v>
      </c>
    </row>
    <row r="10693" spans="7:10">
      <c r="G10693" t="str">
        <f t="shared" ref="G10693:G10756" si="501">A10693&amp;"."&amp;B10693</f>
        <v>.</v>
      </c>
      <c r="H10693">
        <f t="shared" ref="H10693:H10756" si="502">F10693</f>
        <v>0</v>
      </c>
      <c r="I10693" s="26" t="str">
        <f>H10693&amp;"x"&amp;COUNTIF($H$5:H10693,H10693)</f>
        <v>0x9767</v>
      </c>
      <c r="J10693" t="str">
        <f t="shared" ref="J10693:J10756" si="503">G10693</f>
        <v>.</v>
      </c>
    </row>
    <row r="10694" spans="7:10">
      <c r="G10694" t="str">
        <f t="shared" si="501"/>
        <v>.</v>
      </c>
      <c r="H10694">
        <f t="shared" si="502"/>
        <v>0</v>
      </c>
      <c r="I10694" s="26" t="str">
        <f>H10694&amp;"x"&amp;COUNTIF($H$5:H10694,H10694)</f>
        <v>0x9768</v>
      </c>
      <c r="J10694" t="str">
        <f t="shared" si="503"/>
        <v>.</v>
      </c>
    </row>
    <row r="10695" spans="7:10">
      <c r="G10695" t="str">
        <f t="shared" si="501"/>
        <v>.</v>
      </c>
      <c r="H10695">
        <f t="shared" si="502"/>
        <v>0</v>
      </c>
      <c r="I10695" s="26" t="str">
        <f>H10695&amp;"x"&amp;COUNTIF($H$5:H10695,H10695)</f>
        <v>0x9769</v>
      </c>
      <c r="J10695" t="str">
        <f t="shared" si="503"/>
        <v>.</v>
      </c>
    </row>
    <row r="10696" spans="7:10">
      <c r="G10696" t="str">
        <f t="shared" si="501"/>
        <v>.</v>
      </c>
      <c r="H10696">
        <f t="shared" si="502"/>
        <v>0</v>
      </c>
      <c r="I10696" s="26" t="str">
        <f>H10696&amp;"x"&amp;COUNTIF($H$5:H10696,H10696)</f>
        <v>0x9770</v>
      </c>
      <c r="J10696" t="str">
        <f t="shared" si="503"/>
        <v>.</v>
      </c>
    </row>
    <row r="10697" spans="7:10">
      <c r="G10697" t="str">
        <f t="shared" si="501"/>
        <v>.</v>
      </c>
      <c r="H10697">
        <f t="shared" si="502"/>
        <v>0</v>
      </c>
      <c r="I10697" s="26" t="str">
        <f>H10697&amp;"x"&amp;COUNTIF($H$5:H10697,H10697)</f>
        <v>0x9771</v>
      </c>
      <c r="J10697" t="str">
        <f t="shared" si="503"/>
        <v>.</v>
      </c>
    </row>
    <row r="10698" spans="7:10">
      <c r="G10698" t="str">
        <f t="shared" si="501"/>
        <v>.</v>
      </c>
      <c r="H10698">
        <f t="shared" si="502"/>
        <v>0</v>
      </c>
      <c r="I10698" s="26" t="str">
        <f>H10698&amp;"x"&amp;COUNTIF($H$5:H10698,H10698)</f>
        <v>0x9772</v>
      </c>
      <c r="J10698" t="str">
        <f t="shared" si="503"/>
        <v>.</v>
      </c>
    </row>
    <row r="10699" spans="7:10">
      <c r="G10699" t="str">
        <f t="shared" si="501"/>
        <v>.</v>
      </c>
      <c r="H10699">
        <f t="shared" si="502"/>
        <v>0</v>
      </c>
      <c r="I10699" s="26" t="str">
        <f>H10699&amp;"x"&amp;COUNTIF($H$5:H10699,H10699)</f>
        <v>0x9773</v>
      </c>
      <c r="J10699" t="str">
        <f t="shared" si="503"/>
        <v>.</v>
      </c>
    </row>
    <row r="10700" spans="7:10">
      <c r="G10700" t="str">
        <f t="shared" si="501"/>
        <v>.</v>
      </c>
      <c r="H10700">
        <f t="shared" si="502"/>
        <v>0</v>
      </c>
      <c r="I10700" s="26" t="str">
        <f>H10700&amp;"x"&amp;COUNTIF($H$5:H10700,H10700)</f>
        <v>0x9774</v>
      </c>
      <c r="J10700" t="str">
        <f t="shared" si="503"/>
        <v>.</v>
      </c>
    </row>
    <row r="10701" spans="7:10">
      <c r="G10701" t="str">
        <f t="shared" si="501"/>
        <v>.</v>
      </c>
      <c r="H10701">
        <f t="shared" si="502"/>
        <v>0</v>
      </c>
      <c r="I10701" s="26" t="str">
        <f>H10701&amp;"x"&amp;COUNTIF($H$5:H10701,H10701)</f>
        <v>0x9775</v>
      </c>
      <c r="J10701" t="str">
        <f t="shared" si="503"/>
        <v>.</v>
      </c>
    </row>
    <row r="10702" spans="7:10">
      <c r="G10702" t="str">
        <f t="shared" si="501"/>
        <v>.</v>
      </c>
      <c r="H10702">
        <f t="shared" si="502"/>
        <v>0</v>
      </c>
      <c r="I10702" s="26" t="str">
        <f>H10702&amp;"x"&amp;COUNTIF($H$5:H10702,H10702)</f>
        <v>0x9776</v>
      </c>
      <c r="J10702" t="str">
        <f t="shared" si="503"/>
        <v>.</v>
      </c>
    </row>
    <row r="10703" spans="7:10">
      <c r="G10703" t="str">
        <f t="shared" si="501"/>
        <v>.</v>
      </c>
      <c r="H10703">
        <f t="shared" si="502"/>
        <v>0</v>
      </c>
      <c r="I10703" s="26" t="str">
        <f>H10703&amp;"x"&amp;COUNTIF($H$5:H10703,H10703)</f>
        <v>0x9777</v>
      </c>
      <c r="J10703" t="str">
        <f t="shared" si="503"/>
        <v>.</v>
      </c>
    </row>
    <row r="10704" spans="7:10">
      <c r="G10704" t="str">
        <f t="shared" si="501"/>
        <v>.</v>
      </c>
      <c r="H10704">
        <f t="shared" si="502"/>
        <v>0</v>
      </c>
      <c r="I10704" s="26" t="str">
        <f>H10704&amp;"x"&amp;COUNTIF($H$5:H10704,H10704)</f>
        <v>0x9778</v>
      </c>
      <c r="J10704" t="str">
        <f t="shared" si="503"/>
        <v>.</v>
      </c>
    </row>
    <row r="10705" spans="7:10">
      <c r="G10705" t="str">
        <f t="shared" si="501"/>
        <v>.</v>
      </c>
      <c r="H10705">
        <f t="shared" si="502"/>
        <v>0</v>
      </c>
      <c r="I10705" s="26" t="str">
        <f>H10705&amp;"x"&amp;COUNTIF($H$5:H10705,H10705)</f>
        <v>0x9779</v>
      </c>
      <c r="J10705" t="str">
        <f t="shared" si="503"/>
        <v>.</v>
      </c>
    </row>
    <row r="10706" spans="7:10">
      <c r="G10706" t="str">
        <f t="shared" si="501"/>
        <v>.</v>
      </c>
      <c r="H10706">
        <f t="shared" si="502"/>
        <v>0</v>
      </c>
      <c r="I10706" s="26" t="str">
        <f>H10706&amp;"x"&amp;COUNTIF($H$5:H10706,H10706)</f>
        <v>0x9780</v>
      </c>
      <c r="J10706" t="str">
        <f t="shared" si="503"/>
        <v>.</v>
      </c>
    </row>
    <row r="10707" spans="7:10">
      <c r="G10707" t="str">
        <f t="shared" si="501"/>
        <v>.</v>
      </c>
      <c r="H10707">
        <f t="shared" si="502"/>
        <v>0</v>
      </c>
      <c r="I10707" s="26" t="str">
        <f>H10707&amp;"x"&amp;COUNTIF($H$5:H10707,H10707)</f>
        <v>0x9781</v>
      </c>
      <c r="J10707" t="str">
        <f t="shared" si="503"/>
        <v>.</v>
      </c>
    </row>
    <row r="10708" spans="7:10">
      <c r="G10708" t="str">
        <f t="shared" si="501"/>
        <v>.</v>
      </c>
      <c r="H10708">
        <f t="shared" si="502"/>
        <v>0</v>
      </c>
      <c r="I10708" s="26" t="str">
        <f>H10708&amp;"x"&amp;COUNTIF($H$5:H10708,H10708)</f>
        <v>0x9782</v>
      </c>
      <c r="J10708" t="str">
        <f t="shared" si="503"/>
        <v>.</v>
      </c>
    </row>
    <row r="10709" spans="7:10">
      <c r="G10709" t="str">
        <f t="shared" si="501"/>
        <v>.</v>
      </c>
      <c r="H10709">
        <f t="shared" si="502"/>
        <v>0</v>
      </c>
      <c r="I10709" s="26" t="str">
        <f>H10709&amp;"x"&amp;COUNTIF($H$5:H10709,H10709)</f>
        <v>0x9783</v>
      </c>
      <c r="J10709" t="str">
        <f t="shared" si="503"/>
        <v>.</v>
      </c>
    </row>
    <row r="10710" spans="7:10">
      <c r="G10710" t="str">
        <f t="shared" si="501"/>
        <v>.</v>
      </c>
      <c r="H10710">
        <f t="shared" si="502"/>
        <v>0</v>
      </c>
      <c r="I10710" s="26" t="str">
        <f>H10710&amp;"x"&amp;COUNTIF($H$5:H10710,H10710)</f>
        <v>0x9784</v>
      </c>
      <c r="J10710" t="str">
        <f t="shared" si="503"/>
        <v>.</v>
      </c>
    </row>
    <row r="10711" spans="7:10">
      <c r="G10711" t="str">
        <f t="shared" si="501"/>
        <v>.</v>
      </c>
      <c r="H10711">
        <f t="shared" si="502"/>
        <v>0</v>
      </c>
      <c r="I10711" s="26" t="str">
        <f>H10711&amp;"x"&amp;COUNTIF($H$5:H10711,H10711)</f>
        <v>0x9785</v>
      </c>
      <c r="J10711" t="str">
        <f t="shared" si="503"/>
        <v>.</v>
      </c>
    </row>
    <row r="10712" spans="7:10">
      <c r="G10712" t="str">
        <f t="shared" si="501"/>
        <v>.</v>
      </c>
      <c r="H10712">
        <f t="shared" si="502"/>
        <v>0</v>
      </c>
      <c r="I10712" s="26" t="str">
        <f>H10712&amp;"x"&amp;COUNTIF($H$5:H10712,H10712)</f>
        <v>0x9786</v>
      </c>
      <c r="J10712" t="str">
        <f t="shared" si="503"/>
        <v>.</v>
      </c>
    </row>
    <row r="10713" spans="7:10">
      <c r="G10713" t="str">
        <f t="shared" si="501"/>
        <v>.</v>
      </c>
      <c r="H10713">
        <f t="shared" si="502"/>
        <v>0</v>
      </c>
      <c r="I10713" s="26" t="str">
        <f>H10713&amp;"x"&amp;COUNTIF($H$5:H10713,H10713)</f>
        <v>0x9787</v>
      </c>
      <c r="J10713" t="str">
        <f t="shared" si="503"/>
        <v>.</v>
      </c>
    </row>
    <row r="10714" spans="7:10">
      <c r="G10714" t="str">
        <f t="shared" si="501"/>
        <v>.</v>
      </c>
      <c r="H10714">
        <f t="shared" si="502"/>
        <v>0</v>
      </c>
      <c r="I10714" s="26" t="str">
        <f>H10714&amp;"x"&amp;COUNTIF($H$5:H10714,H10714)</f>
        <v>0x9788</v>
      </c>
      <c r="J10714" t="str">
        <f t="shared" si="503"/>
        <v>.</v>
      </c>
    </row>
    <row r="10715" spans="7:10">
      <c r="G10715" t="str">
        <f t="shared" si="501"/>
        <v>.</v>
      </c>
      <c r="H10715">
        <f t="shared" si="502"/>
        <v>0</v>
      </c>
      <c r="I10715" s="26" t="str">
        <f>H10715&amp;"x"&amp;COUNTIF($H$5:H10715,H10715)</f>
        <v>0x9789</v>
      </c>
      <c r="J10715" t="str">
        <f t="shared" si="503"/>
        <v>.</v>
      </c>
    </row>
    <row r="10716" spans="7:10">
      <c r="G10716" t="str">
        <f t="shared" si="501"/>
        <v>.</v>
      </c>
      <c r="H10716">
        <f t="shared" si="502"/>
        <v>0</v>
      </c>
      <c r="I10716" s="26" t="str">
        <f>H10716&amp;"x"&amp;COUNTIF($H$5:H10716,H10716)</f>
        <v>0x9790</v>
      </c>
      <c r="J10716" t="str">
        <f t="shared" si="503"/>
        <v>.</v>
      </c>
    </row>
    <row r="10717" spans="7:10">
      <c r="G10717" t="str">
        <f t="shared" si="501"/>
        <v>.</v>
      </c>
      <c r="H10717">
        <f t="shared" si="502"/>
        <v>0</v>
      </c>
      <c r="I10717" s="26" t="str">
        <f>H10717&amp;"x"&amp;COUNTIF($H$5:H10717,H10717)</f>
        <v>0x9791</v>
      </c>
      <c r="J10717" t="str">
        <f t="shared" si="503"/>
        <v>.</v>
      </c>
    </row>
    <row r="10718" spans="7:10">
      <c r="G10718" t="str">
        <f t="shared" si="501"/>
        <v>.</v>
      </c>
      <c r="H10718">
        <f t="shared" si="502"/>
        <v>0</v>
      </c>
      <c r="I10718" s="26" t="str">
        <f>H10718&amp;"x"&amp;COUNTIF($H$5:H10718,H10718)</f>
        <v>0x9792</v>
      </c>
      <c r="J10718" t="str">
        <f t="shared" si="503"/>
        <v>.</v>
      </c>
    </row>
    <row r="10719" spans="7:10">
      <c r="G10719" t="str">
        <f t="shared" si="501"/>
        <v>.</v>
      </c>
      <c r="H10719">
        <f t="shared" si="502"/>
        <v>0</v>
      </c>
      <c r="I10719" s="26" t="str">
        <f>H10719&amp;"x"&amp;COUNTIF($H$5:H10719,H10719)</f>
        <v>0x9793</v>
      </c>
      <c r="J10719" t="str">
        <f t="shared" si="503"/>
        <v>.</v>
      </c>
    </row>
    <row r="10720" spans="7:10">
      <c r="G10720" t="str">
        <f t="shared" si="501"/>
        <v>.</v>
      </c>
      <c r="H10720">
        <f t="shared" si="502"/>
        <v>0</v>
      </c>
      <c r="I10720" s="26" t="str">
        <f>H10720&amp;"x"&amp;COUNTIF($H$5:H10720,H10720)</f>
        <v>0x9794</v>
      </c>
      <c r="J10720" t="str">
        <f t="shared" si="503"/>
        <v>.</v>
      </c>
    </row>
    <row r="10721" spans="7:10">
      <c r="G10721" t="str">
        <f t="shared" si="501"/>
        <v>.</v>
      </c>
      <c r="H10721">
        <f t="shared" si="502"/>
        <v>0</v>
      </c>
      <c r="I10721" s="26" t="str">
        <f>H10721&amp;"x"&amp;COUNTIF($H$5:H10721,H10721)</f>
        <v>0x9795</v>
      </c>
      <c r="J10721" t="str">
        <f t="shared" si="503"/>
        <v>.</v>
      </c>
    </row>
    <row r="10722" spans="7:10">
      <c r="G10722" t="str">
        <f t="shared" si="501"/>
        <v>.</v>
      </c>
      <c r="H10722">
        <f t="shared" si="502"/>
        <v>0</v>
      </c>
      <c r="I10722" s="26" t="str">
        <f>H10722&amp;"x"&amp;COUNTIF($H$5:H10722,H10722)</f>
        <v>0x9796</v>
      </c>
      <c r="J10722" t="str">
        <f t="shared" si="503"/>
        <v>.</v>
      </c>
    </row>
    <row r="10723" spans="7:10">
      <c r="G10723" t="str">
        <f t="shared" si="501"/>
        <v>.</v>
      </c>
      <c r="H10723">
        <f t="shared" si="502"/>
        <v>0</v>
      </c>
      <c r="I10723" s="26" t="str">
        <f>H10723&amp;"x"&amp;COUNTIF($H$5:H10723,H10723)</f>
        <v>0x9797</v>
      </c>
      <c r="J10723" t="str">
        <f t="shared" si="503"/>
        <v>.</v>
      </c>
    </row>
    <row r="10724" spans="7:10">
      <c r="G10724" t="str">
        <f t="shared" si="501"/>
        <v>.</v>
      </c>
      <c r="H10724">
        <f t="shared" si="502"/>
        <v>0</v>
      </c>
      <c r="I10724" s="26" t="str">
        <f>H10724&amp;"x"&amp;COUNTIF($H$5:H10724,H10724)</f>
        <v>0x9798</v>
      </c>
      <c r="J10724" t="str">
        <f t="shared" si="503"/>
        <v>.</v>
      </c>
    </row>
    <row r="10725" spans="7:10">
      <c r="G10725" t="str">
        <f t="shared" si="501"/>
        <v>.</v>
      </c>
      <c r="H10725">
        <f t="shared" si="502"/>
        <v>0</v>
      </c>
      <c r="I10725" s="26" t="str">
        <f>H10725&amp;"x"&amp;COUNTIF($H$5:H10725,H10725)</f>
        <v>0x9799</v>
      </c>
      <c r="J10725" t="str">
        <f t="shared" si="503"/>
        <v>.</v>
      </c>
    </row>
    <row r="10726" spans="7:10">
      <c r="G10726" t="str">
        <f t="shared" si="501"/>
        <v>.</v>
      </c>
      <c r="H10726">
        <f t="shared" si="502"/>
        <v>0</v>
      </c>
      <c r="I10726" s="26" t="str">
        <f>H10726&amp;"x"&amp;COUNTIF($H$5:H10726,H10726)</f>
        <v>0x9800</v>
      </c>
      <c r="J10726" t="str">
        <f t="shared" si="503"/>
        <v>.</v>
      </c>
    </row>
    <row r="10727" spans="7:10">
      <c r="G10727" t="str">
        <f t="shared" si="501"/>
        <v>.</v>
      </c>
      <c r="H10727">
        <f t="shared" si="502"/>
        <v>0</v>
      </c>
      <c r="I10727" s="26" t="str">
        <f>H10727&amp;"x"&amp;COUNTIF($H$5:H10727,H10727)</f>
        <v>0x9801</v>
      </c>
      <c r="J10727" t="str">
        <f t="shared" si="503"/>
        <v>.</v>
      </c>
    </row>
    <row r="10728" spans="7:10">
      <c r="G10728" t="str">
        <f t="shared" si="501"/>
        <v>.</v>
      </c>
      <c r="H10728">
        <f t="shared" si="502"/>
        <v>0</v>
      </c>
      <c r="I10728" s="26" t="str">
        <f>H10728&amp;"x"&amp;COUNTIF($H$5:H10728,H10728)</f>
        <v>0x9802</v>
      </c>
      <c r="J10728" t="str">
        <f t="shared" si="503"/>
        <v>.</v>
      </c>
    </row>
    <row r="10729" spans="7:10">
      <c r="G10729" t="str">
        <f t="shared" si="501"/>
        <v>.</v>
      </c>
      <c r="H10729">
        <f t="shared" si="502"/>
        <v>0</v>
      </c>
      <c r="I10729" s="26" t="str">
        <f>H10729&amp;"x"&amp;COUNTIF($H$5:H10729,H10729)</f>
        <v>0x9803</v>
      </c>
      <c r="J10729" t="str">
        <f t="shared" si="503"/>
        <v>.</v>
      </c>
    </row>
    <row r="10730" spans="7:10">
      <c r="G10730" t="str">
        <f t="shared" si="501"/>
        <v>.</v>
      </c>
      <c r="H10730">
        <f t="shared" si="502"/>
        <v>0</v>
      </c>
      <c r="I10730" s="26" t="str">
        <f>H10730&amp;"x"&amp;COUNTIF($H$5:H10730,H10730)</f>
        <v>0x9804</v>
      </c>
      <c r="J10730" t="str">
        <f t="shared" si="503"/>
        <v>.</v>
      </c>
    </row>
    <row r="10731" spans="7:10">
      <c r="G10731" t="str">
        <f t="shared" si="501"/>
        <v>.</v>
      </c>
      <c r="H10731">
        <f t="shared" si="502"/>
        <v>0</v>
      </c>
      <c r="I10731" s="26" t="str">
        <f>H10731&amp;"x"&amp;COUNTIF($H$5:H10731,H10731)</f>
        <v>0x9805</v>
      </c>
      <c r="J10731" t="str">
        <f t="shared" si="503"/>
        <v>.</v>
      </c>
    </row>
    <row r="10732" spans="7:10">
      <c r="G10732" t="str">
        <f t="shared" si="501"/>
        <v>.</v>
      </c>
      <c r="H10732">
        <f t="shared" si="502"/>
        <v>0</v>
      </c>
      <c r="I10732" s="26" t="str">
        <f>H10732&amp;"x"&amp;COUNTIF($H$5:H10732,H10732)</f>
        <v>0x9806</v>
      </c>
      <c r="J10732" t="str">
        <f t="shared" si="503"/>
        <v>.</v>
      </c>
    </row>
    <row r="10733" spans="7:10">
      <c r="G10733" t="str">
        <f t="shared" si="501"/>
        <v>.</v>
      </c>
      <c r="H10733">
        <f t="shared" si="502"/>
        <v>0</v>
      </c>
      <c r="I10733" s="26" t="str">
        <f>H10733&amp;"x"&amp;COUNTIF($H$5:H10733,H10733)</f>
        <v>0x9807</v>
      </c>
      <c r="J10733" t="str">
        <f t="shared" si="503"/>
        <v>.</v>
      </c>
    </row>
    <row r="10734" spans="7:10">
      <c r="G10734" t="str">
        <f t="shared" si="501"/>
        <v>.</v>
      </c>
      <c r="H10734">
        <f t="shared" si="502"/>
        <v>0</v>
      </c>
      <c r="I10734" s="26" t="str">
        <f>H10734&amp;"x"&amp;COUNTIF($H$5:H10734,H10734)</f>
        <v>0x9808</v>
      </c>
      <c r="J10734" t="str">
        <f t="shared" si="503"/>
        <v>.</v>
      </c>
    </row>
    <row r="10735" spans="7:10">
      <c r="G10735" t="str">
        <f t="shared" si="501"/>
        <v>.</v>
      </c>
      <c r="H10735">
        <f t="shared" si="502"/>
        <v>0</v>
      </c>
      <c r="I10735" s="26" t="str">
        <f>H10735&amp;"x"&amp;COUNTIF($H$5:H10735,H10735)</f>
        <v>0x9809</v>
      </c>
      <c r="J10735" t="str">
        <f t="shared" si="503"/>
        <v>.</v>
      </c>
    </row>
    <row r="10736" spans="7:10">
      <c r="G10736" t="str">
        <f t="shared" si="501"/>
        <v>.</v>
      </c>
      <c r="H10736">
        <f t="shared" si="502"/>
        <v>0</v>
      </c>
      <c r="I10736" s="26" t="str">
        <f>H10736&amp;"x"&amp;COUNTIF($H$5:H10736,H10736)</f>
        <v>0x9810</v>
      </c>
      <c r="J10736" t="str">
        <f t="shared" si="503"/>
        <v>.</v>
      </c>
    </row>
    <row r="10737" spans="7:10">
      <c r="G10737" t="str">
        <f t="shared" si="501"/>
        <v>.</v>
      </c>
      <c r="H10737">
        <f t="shared" si="502"/>
        <v>0</v>
      </c>
      <c r="I10737" s="26" t="str">
        <f>H10737&amp;"x"&amp;COUNTIF($H$5:H10737,H10737)</f>
        <v>0x9811</v>
      </c>
      <c r="J10737" t="str">
        <f t="shared" si="503"/>
        <v>.</v>
      </c>
    </row>
    <row r="10738" spans="7:10">
      <c r="G10738" t="str">
        <f t="shared" si="501"/>
        <v>.</v>
      </c>
      <c r="H10738">
        <f t="shared" si="502"/>
        <v>0</v>
      </c>
      <c r="I10738" s="26" t="str">
        <f>H10738&amp;"x"&amp;COUNTIF($H$5:H10738,H10738)</f>
        <v>0x9812</v>
      </c>
      <c r="J10738" t="str">
        <f t="shared" si="503"/>
        <v>.</v>
      </c>
    </row>
    <row r="10739" spans="7:10">
      <c r="G10739" t="str">
        <f t="shared" si="501"/>
        <v>.</v>
      </c>
      <c r="H10739">
        <f t="shared" si="502"/>
        <v>0</v>
      </c>
      <c r="I10739" s="26" t="str">
        <f>H10739&amp;"x"&amp;COUNTIF($H$5:H10739,H10739)</f>
        <v>0x9813</v>
      </c>
      <c r="J10739" t="str">
        <f t="shared" si="503"/>
        <v>.</v>
      </c>
    </row>
    <row r="10740" spans="7:10">
      <c r="G10740" t="str">
        <f t="shared" si="501"/>
        <v>.</v>
      </c>
      <c r="H10740">
        <f t="shared" si="502"/>
        <v>0</v>
      </c>
      <c r="I10740" s="26" t="str">
        <f>H10740&amp;"x"&amp;COUNTIF($H$5:H10740,H10740)</f>
        <v>0x9814</v>
      </c>
      <c r="J10740" t="str">
        <f t="shared" si="503"/>
        <v>.</v>
      </c>
    </row>
    <row r="10741" spans="7:10">
      <c r="G10741" t="str">
        <f t="shared" si="501"/>
        <v>.</v>
      </c>
      <c r="H10741">
        <f t="shared" si="502"/>
        <v>0</v>
      </c>
      <c r="I10741" s="26" t="str">
        <f>H10741&amp;"x"&amp;COUNTIF($H$5:H10741,H10741)</f>
        <v>0x9815</v>
      </c>
      <c r="J10741" t="str">
        <f t="shared" si="503"/>
        <v>.</v>
      </c>
    </row>
    <row r="10742" spans="7:10">
      <c r="G10742" t="str">
        <f t="shared" si="501"/>
        <v>.</v>
      </c>
      <c r="H10742">
        <f t="shared" si="502"/>
        <v>0</v>
      </c>
      <c r="I10742" s="26" t="str">
        <f>H10742&amp;"x"&amp;COUNTIF($H$5:H10742,H10742)</f>
        <v>0x9816</v>
      </c>
      <c r="J10742" t="str">
        <f t="shared" si="503"/>
        <v>.</v>
      </c>
    </row>
    <row r="10743" spans="7:10">
      <c r="G10743" t="str">
        <f t="shared" si="501"/>
        <v>.</v>
      </c>
      <c r="H10743">
        <f t="shared" si="502"/>
        <v>0</v>
      </c>
      <c r="I10743" s="26" t="str">
        <f>H10743&amp;"x"&amp;COUNTIF($H$5:H10743,H10743)</f>
        <v>0x9817</v>
      </c>
      <c r="J10743" t="str">
        <f t="shared" si="503"/>
        <v>.</v>
      </c>
    </row>
    <row r="10744" spans="7:10">
      <c r="G10744" t="str">
        <f t="shared" si="501"/>
        <v>.</v>
      </c>
      <c r="H10744">
        <f t="shared" si="502"/>
        <v>0</v>
      </c>
      <c r="I10744" s="26" t="str">
        <f>H10744&amp;"x"&amp;COUNTIF($H$5:H10744,H10744)</f>
        <v>0x9818</v>
      </c>
      <c r="J10744" t="str">
        <f t="shared" si="503"/>
        <v>.</v>
      </c>
    </row>
    <row r="10745" spans="7:10">
      <c r="G10745" t="str">
        <f t="shared" si="501"/>
        <v>.</v>
      </c>
      <c r="H10745">
        <f t="shared" si="502"/>
        <v>0</v>
      </c>
      <c r="I10745" s="26" t="str">
        <f>H10745&amp;"x"&amp;COUNTIF($H$5:H10745,H10745)</f>
        <v>0x9819</v>
      </c>
      <c r="J10745" t="str">
        <f t="shared" si="503"/>
        <v>.</v>
      </c>
    </row>
    <row r="10746" spans="7:10">
      <c r="G10746" t="str">
        <f t="shared" si="501"/>
        <v>.</v>
      </c>
      <c r="H10746">
        <f t="shared" si="502"/>
        <v>0</v>
      </c>
      <c r="I10746" s="26" t="str">
        <f>H10746&amp;"x"&amp;COUNTIF($H$5:H10746,H10746)</f>
        <v>0x9820</v>
      </c>
      <c r="J10746" t="str">
        <f t="shared" si="503"/>
        <v>.</v>
      </c>
    </row>
    <row r="10747" spans="7:10">
      <c r="G10747" t="str">
        <f t="shared" si="501"/>
        <v>.</v>
      </c>
      <c r="H10747">
        <f t="shared" si="502"/>
        <v>0</v>
      </c>
      <c r="I10747" s="26" t="str">
        <f>H10747&amp;"x"&amp;COUNTIF($H$5:H10747,H10747)</f>
        <v>0x9821</v>
      </c>
      <c r="J10747" t="str">
        <f t="shared" si="503"/>
        <v>.</v>
      </c>
    </row>
    <row r="10748" spans="7:10">
      <c r="G10748" t="str">
        <f t="shared" si="501"/>
        <v>.</v>
      </c>
      <c r="H10748">
        <f t="shared" si="502"/>
        <v>0</v>
      </c>
      <c r="I10748" s="26" t="str">
        <f>H10748&amp;"x"&amp;COUNTIF($H$5:H10748,H10748)</f>
        <v>0x9822</v>
      </c>
      <c r="J10748" t="str">
        <f t="shared" si="503"/>
        <v>.</v>
      </c>
    </row>
    <row r="10749" spans="7:10">
      <c r="G10749" t="str">
        <f t="shared" si="501"/>
        <v>.</v>
      </c>
      <c r="H10749">
        <f t="shared" si="502"/>
        <v>0</v>
      </c>
      <c r="I10749" s="26" t="str">
        <f>H10749&amp;"x"&amp;COUNTIF($H$5:H10749,H10749)</f>
        <v>0x9823</v>
      </c>
      <c r="J10749" t="str">
        <f t="shared" si="503"/>
        <v>.</v>
      </c>
    </row>
    <row r="10750" spans="7:10">
      <c r="G10750" t="str">
        <f t="shared" si="501"/>
        <v>.</v>
      </c>
      <c r="H10750">
        <f t="shared" si="502"/>
        <v>0</v>
      </c>
      <c r="I10750" s="26" t="str">
        <f>H10750&amp;"x"&amp;COUNTIF($H$5:H10750,H10750)</f>
        <v>0x9824</v>
      </c>
      <c r="J10750" t="str">
        <f t="shared" si="503"/>
        <v>.</v>
      </c>
    </row>
    <row r="10751" spans="7:10">
      <c r="G10751" t="str">
        <f t="shared" si="501"/>
        <v>.</v>
      </c>
      <c r="H10751">
        <f t="shared" si="502"/>
        <v>0</v>
      </c>
      <c r="I10751" s="26" t="str">
        <f>H10751&amp;"x"&amp;COUNTIF($H$5:H10751,H10751)</f>
        <v>0x9825</v>
      </c>
      <c r="J10751" t="str">
        <f t="shared" si="503"/>
        <v>.</v>
      </c>
    </row>
    <row r="10752" spans="7:10">
      <c r="G10752" t="str">
        <f t="shared" si="501"/>
        <v>.</v>
      </c>
      <c r="H10752">
        <f t="shared" si="502"/>
        <v>0</v>
      </c>
      <c r="I10752" s="26" t="str">
        <f>H10752&amp;"x"&amp;COUNTIF($H$5:H10752,H10752)</f>
        <v>0x9826</v>
      </c>
      <c r="J10752" t="str">
        <f t="shared" si="503"/>
        <v>.</v>
      </c>
    </row>
    <row r="10753" spans="7:10">
      <c r="G10753" t="str">
        <f t="shared" si="501"/>
        <v>.</v>
      </c>
      <c r="H10753">
        <f t="shared" si="502"/>
        <v>0</v>
      </c>
      <c r="I10753" s="26" t="str">
        <f>H10753&amp;"x"&amp;COUNTIF($H$5:H10753,H10753)</f>
        <v>0x9827</v>
      </c>
      <c r="J10753" t="str">
        <f t="shared" si="503"/>
        <v>.</v>
      </c>
    </row>
    <row r="10754" spans="7:10">
      <c r="G10754" t="str">
        <f t="shared" si="501"/>
        <v>.</v>
      </c>
      <c r="H10754">
        <f t="shared" si="502"/>
        <v>0</v>
      </c>
      <c r="I10754" s="26" t="str">
        <f>H10754&amp;"x"&amp;COUNTIF($H$5:H10754,H10754)</f>
        <v>0x9828</v>
      </c>
      <c r="J10754" t="str">
        <f t="shared" si="503"/>
        <v>.</v>
      </c>
    </row>
    <row r="10755" spans="7:10">
      <c r="G10755" t="str">
        <f t="shared" si="501"/>
        <v>.</v>
      </c>
      <c r="H10755">
        <f t="shared" si="502"/>
        <v>0</v>
      </c>
      <c r="I10755" s="26" t="str">
        <f>H10755&amp;"x"&amp;COUNTIF($H$5:H10755,H10755)</f>
        <v>0x9829</v>
      </c>
      <c r="J10755" t="str">
        <f t="shared" si="503"/>
        <v>.</v>
      </c>
    </row>
    <row r="10756" spans="7:10">
      <c r="G10756" t="str">
        <f t="shared" si="501"/>
        <v>.</v>
      </c>
      <c r="H10756">
        <f t="shared" si="502"/>
        <v>0</v>
      </c>
      <c r="I10756" s="26" t="str">
        <f>H10756&amp;"x"&amp;COUNTIF($H$5:H10756,H10756)</f>
        <v>0x9830</v>
      </c>
      <c r="J10756" t="str">
        <f t="shared" si="503"/>
        <v>.</v>
      </c>
    </row>
    <row r="10757" spans="7:10">
      <c r="G10757" t="str">
        <f t="shared" ref="G10757:G10820" si="504">A10757&amp;"."&amp;B10757</f>
        <v>.</v>
      </c>
      <c r="H10757">
        <f t="shared" ref="H10757:H10820" si="505">F10757</f>
        <v>0</v>
      </c>
      <c r="I10757" s="26" t="str">
        <f>H10757&amp;"x"&amp;COUNTIF($H$5:H10757,H10757)</f>
        <v>0x9831</v>
      </c>
      <c r="J10757" t="str">
        <f t="shared" ref="J10757:J10820" si="506">G10757</f>
        <v>.</v>
      </c>
    </row>
    <row r="10758" spans="7:10">
      <c r="G10758" t="str">
        <f t="shared" si="504"/>
        <v>.</v>
      </c>
      <c r="H10758">
        <f t="shared" si="505"/>
        <v>0</v>
      </c>
      <c r="I10758" s="26" t="str">
        <f>H10758&amp;"x"&amp;COUNTIF($H$5:H10758,H10758)</f>
        <v>0x9832</v>
      </c>
      <c r="J10758" t="str">
        <f t="shared" si="506"/>
        <v>.</v>
      </c>
    </row>
    <row r="10759" spans="7:10">
      <c r="G10759" t="str">
        <f t="shared" si="504"/>
        <v>.</v>
      </c>
      <c r="H10759">
        <f t="shared" si="505"/>
        <v>0</v>
      </c>
      <c r="I10759" s="26" t="str">
        <f>H10759&amp;"x"&amp;COUNTIF($H$5:H10759,H10759)</f>
        <v>0x9833</v>
      </c>
      <c r="J10759" t="str">
        <f t="shared" si="506"/>
        <v>.</v>
      </c>
    </row>
    <row r="10760" spans="7:10">
      <c r="G10760" t="str">
        <f t="shared" si="504"/>
        <v>.</v>
      </c>
      <c r="H10760">
        <f t="shared" si="505"/>
        <v>0</v>
      </c>
      <c r="I10760" s="26" t="str">
        <f>H10760&amp;"x"&amp;COUNTIF($H$5:H10760,H10760)</f>
        <v>0x9834</v>
      </c>
      <c r="J10760" t="str">
        <f t="shared" si="506"/>
        <v>.</v>
      </c>
    </row>
    <row r="10761" spans="7:10">
      <c r="G10761" t="str">
        <f t="shared" si="504"/>
        <v>.</v>
      </c>
      <c r="H10761">
        <f t="shared" si="505"/>
        <v>0</v>
      </c>
      <c r="I10761" s="26" t="str">
        <f>H10761&amp;"x"&amp;COUNTIF($H$5:H10761,H10761)</f>
        <v>0x9835</v>
      </c>
      <c r="J10761" t="str">
        <f t="shared" si="506"/>
        <v>.</v>
      </c>
    </row>
    <row r="10762" spans="7:10">
      <c r="G10762" t="str">
        <f t="shared" si="504"/>
        <v>.</v>
      </c>
      <c r="H10762">
        <f t="shared" si="505"/>
        <v>0</v>
      </c>
      <c r="I10762" s="26" t="str">
        <f>H10762&amp;"x"&amp;COUNTIF($H$5:H10762,H10762)</f>
        <v>0x9836</v>
      </c>
      <c r="J10762" t="str">
        <f t="shared" si="506"/>
        <v>.</v>
      </c>
    </row>
    <row r="10763" spans="7:10">
      <c r="G10763" t="str">
        <f t="shared" si="504"/>
        <v>.</v>
      </c>
      <c r="H10763">
        <f t="shared" si="505"/>
        <v>0</v>
      </c>
      <c r="I10763" s="26" t="str">
        <f>H10763&amp;"x"&amp;COUNTIF($H$5:H10763,H10763)</f>
        <v>0x9837</v>
      </c>
      <c r="J10763" t="str">
        <f t="shared" si="506"/>
        <v>.</v>
      </c>
    </row>
    <row r="10764" spans="7:10">
      <c r="G10764" t="str">
        <f t="shared" si="504"/>
        <v>.</v>
      </c>
      <c r="H10764">
        <f t="shared" si="505"/>
        <v>0</v>
      </c>
      <c r="I10764" s="26" t="str">
        <f>H10764&amp;"x"&amp;COUNTIF($H$5:H10764,H10764)</f>
        <v>0x9838</v>
      </c>
      <c r="J10764" t="str">
        <f t="shared" si="506"/>
        <v>.</v>
      </c>
    </row>
    <row r="10765" spans="7:10">
      <c r="G10765" t="str">
        <f t="shared" si="504"/>
        <v>.</v>
      </c>
      <c r="H10765">
        <f t="shared" si="505"/>
        <v>0</v>
      </c>
      <c r="I10765" s="26" t="str">
        <f>H10765&amp;"x"&amp;COUNTIF($H$5:H10765,H10765)</f>
        <v>0x9839</v>
      </c>
      <c r="J10765" t="str">
        <f t="shared" si="506"/>
        <v>.</v>
      </c>
    </row>
    <row r="10766" spans="7:10">
      <c r="G10766" t="str">
        <f t="shared" si="504"/>
        <v>.</v>
      </c>
      <c r="H10766">
        <f t="shared" si="505"/>
        <v>0</v>
      </c>
      <c r="I10766" s="26" t="str">
        <f>H10766&amp;"x"&amp;COUNTIF($H$5:H10766,H10766)</f>
        <v>0x9840</v>
      </c>
      <c r="J10766" t="str">
        <f t="shared" si="506"/>
        <v>.</v>
      </c>
    </row>
    <row r="10767" spans="7:10">
      <c r="G10767" t="str">
        <f t="shared" si="504"/>
        <v>.</v>
      </c>
      <c r="H10767">
        <f t="shared" si="505"/>
        <v>0</v>
      </c>
      <c r="I10767" s="26" t="str">
        <f>H10767&amp;"x"&amp;COUNTIF($H$5:H10767,H10767)</f>
        <v>0x9841</v>
      </c>
      <c r="J10767" t="str">
        <f t="shared" si="506"/>
        <v>.</v>
      </c>
    </row>
    <row r="10768" spans="7:10">
      <c r="G10768" t="str">
        <f t="shared" si="504"/>
        <v>.</v>
      </c>
      <c r="H10768">
        <f t="shared" si="505"/>
        <v>0</v>
      </c>
      <c r="I10768" s="26" t="str">
        <f>H10768&amp;"x"&amp;COUNTIF($H$5:H10768,H10768)</f>
        <v>0x9842</v>
      </c>
      <c r="J10768" t="str">
        <f t="shared" si="506"/>
        <v>.</v>
      </c>
    </row>
    <row r="10769" spans="7:10">
      <c r="G10769" t="str">
        <f t="shared" si="504"/>
        <v>.</v>
      </c>
      <c r="H10769">
        <f t="shared" si="505"/>
        <v>0</v>
      </c>
      <c r="I10769" s="26" t="str">
        <f>H10769&amp;"x"&amp;COUNTIF($H$5:H10769,H10769)</f>
        <v>0x9843</v>
      </c>
      <c r="J10769" t="str">
        <f t="shared" si="506"/>
        <v>.</v>
      </c>
    </row>
    <row r="10770" spans="7:10">
      <c r="G10770" t="str">
        <f t="shared" si="504"/>
        <v>.</v>
      </c>
      <c r="H10770">
        <f t="shared" si="505"/>
        <v>0</v>
      </c>
      <c r="I10770" s="26" t="str">
        <f>H10770&amp;"x"&amp;COUNTIF($H$5:H10770,H10770)</f>
        <v>0x9844</v>
      </c>
      <c r="J10770" t="str">
        <f t="shared" si="506"/>
        <v>.</v>
      </c>
    </row>
    <row r="10771" spans="7:10">
      <c r="G10771" t="str">
        <f t="shared" si="504"/>
        <v>.</v>
      </c>
      <c r="H10771">
        <f t="shared" si="505"/>
        <v>0</v>
      </c>
      <c r="I10771" s="26" t="str">
        <f>H10771&amp;"x"&amp;COUNTIF($H$5:H10771,H10771)</f>
        <v>0x9845</v>
      </c>
      <c r="J10771" t="str">
        <f t="shared" si="506"/>
        <v>.</v>
      </c>
    </row>
    <row r="10772" spans="7:10">
      <c r="G10772" t="str">
        <f t="shared" si="504"/>
        <v>.</v>
      </c>
      <c r="H10772">
        <f t="shared" si="505"/>
        <v>0</v>
      </c>
      <c r="I10772" s="26" t="str">
        <f>H10772&amp;"x"&amp;COUNTIF($H$5:H10772,H10772)</f>
        <v>0x9846</v>
      </c>
      <c r="J10772" t="str">
        <f t="shared" si="506"/>
        <v>.</v>
      </c>
    </row>
    <row r="10773" spans="7:10">
      <c r="G10773" t="str">
        <f t="shared" si="504"/>
        <v>.</v>
      </c>
      <c r="H10773">
        <f t="shared" si="505"/>
        <v>0</v>
      </c>
      <c r="I10773" s="26" t="str">
        <f>H10773&amp;"x"&amp;COUNTIF($H$5:H10773,H10773)</f>
        <v>0x9847</v>
      </c>
      <c r="J10773" t="str">
        <f t="shared" si="506"/>
        <v>.</v>
      </c>
    </row>
    <row r="10774" spans="7:10">
      <c r="G10774" t="str">
        <f t="shared" si="504"/>
        <v>.</v>
      </c>
      <c r="H10774">
        <f t="shared" si="505"/>
        <v>0</v>
      </c>
      <c r="I10774" s="26" t="str">
        <f>H10774&amp;"x"&amp;COUNTIF($H$5:H10774,H10774)</f>
        <v>0x9848</v>
      </c>
      <c r="J10774" t="str">
        <f t="shared" si="506"/>
        <v>.</v>
      </c>
    </row>
    <row r="10775" spans="7:10">
      <c r="G10775" t="str">
        <f t="shared" si="504"/>
        <v>.</v>
      </c>
      <c r="H10775">
        <f t="shared" si="505"/>
        <v>0</v>
      </c>
      <c r="I10775" s="26" t="str">
        <f>H10775&amp;"x"&amp;COUNTIF($H$5:H10775,H10775)</f>
        <v>0x9849</v>
      </c>
      <c r="J10775" t="str">
        <f t="shared" si="506"/>
        <v>.</v>
      </c>
    </row>
    <row r="10776" spans="7:10">
      <c r="G10776" t="str">
        <f t="shared" si="504"/>
        <v>.</v>
      </c>
      <c r="H10776">
        <f t="shared" si="505"/>
        <v>0</v>
      </c>
      <c r="I10776" s="26" t="str">
        <f>H10776&amp;"x"&amp;COUNTIF($H$5:H10776,H10776)</f>
        <v>0x9850</v>
      </c>
      <c r="J10776" t="str">
        <f t="shared" si="506"/>
        <v>.</v>
      </c>
    </row>
    <row r="10777" spans="7:10">
      <c r="G10777" t="str">
        <f t="shared" si="504"/>
        <v>.</v>
      </c>
      <c r="H10777">
        <f t="shared" si="505"/>
        <v>0</v>
      </c>
      <c r="I10777" s="26" t="str">
        <f>H10777&amp;"x"&amp;COUNTIF($H$5:H10777,H10777)</f>
        <v>0x9851</v>
      </c>
      <c r="J10777" t="str">
        <f t="shared" si="506"/>
        <v>.</v>
      </c>
    </row>
    <row r="10778" spans="7:10">
      <c r="G10778" t="str">
        <f t="shared" si="504"/>
        <v>.</v>
      </c>
      <c r="H10778">
        <f t="shared" si="505"/>
        <v>0</v>
      </c>
      <c r="I10778" s="26" t="str">
        <f>H10778&amp;"x"&amp;COUNTIF($H$5:H10778,H10778)</f>
        <v>0x9852</v>
      </c>
      <c r="J10778" t="str">
        <f t="shared" si="506"/>
        <v>.</v>
      </c>
    </row>
    <row r="10779" spans="7:10">
      <c r="G10779" t="str">
        <f t="shared" si="504"/>
        <v>.</v>
      </c>
      <c r="H10779">
        <f t="shared" si="505"/>
        <v>0</v>
      </c>
      <c r="I10779" s="26" t="str">
        <f>H10779&amp;"x"&amp;COUNTIF($H$5:H10779,H10779)</f>
        <v>0x9853</v>
      </c>
      <c r="J10779" t="str">
        <f t="shared" si="506"/>
        <v>.</v>
      </c>
    </row>
    <row r="10780" spans="7:10">
      <c r="G10780" t="str">
        <f t="shared" si="504"/>
        <v>.</v>
      </c>
      <c r="H10780">
        <f t="shared" si="505"/>
        <v>0</v>
      </c>
      <c r="I10780" s="26" t="str">
        <f>H10780&amp;"x"&amp;COUNTIF($H$5:H10780,H10780)</f>
        <v>0x9854</v>
      </c>
      <c r="J10780" t="str">
        <f t="shared" si="506"/>
        <v>.</v>
      </c>
    </row>
    <row r="10781" spans="7:10">
      <c r="G10781" t="str">
        <f t="shared" si="504"/>
        <v>.</v>
      </c>
      <c r="H10781">
        <f t="shared" si="505"/>
        <v>0</v>
      </c>
      <c r="I10781" s="26" t="str">
        <f>H10781&amp;"x"&amp;COUNTIF($H$5:H10781,H10781)</f>
        <v>0x9855</v>
      </c>
      <c r="J10781" t="str">
        <f t="shared" si="506"/>
        <v>.</v>
      </c>
    </row>
    <row r="10782" spans="7:10">
      <c r="G10782" t="str">
        <f t="shared" si="504"/>
        <v>.</v>
      </c>
      <c r="H10782">
        <f t="shared" si="505"/>
        <v>0</v>
      </c>
      <c r="I10782" s="26" t="str">
        <f>H10782&amp;"x"&amp;COUNTIF($H$5:H10782,H10782)</f>
        <v>0x9856</v>
      </c>
      <c r="J10782" t="str">
        <f t="shared" si="506"/>
        <v>.</v>
      </c>
    </row>
    <row r="10783" spans="7:10">
      <c r="G10783" t="str">
        <f t="shared" si="504"/>
        <v>.</v>
      </c>
      <c r="H10783">
        <f t="shared" si="505"/>
        <v>0</v>
      </c>
      <c r="I10783" s="26" t="str">
        <f>H10783&amp;"x"&amp;COUNTIF($H$5:H10783,H10783)</f>
        <v>0x9857</v>
      </c>
      <c r="J10783" t="str">
        <f t="shared" si="506"/>
        <v>.</v>
      </c>
    </row>
    <row r="10784" spans="7:10">
      <c r="G10784" t="str">
        <f t="shared" si="504"/>
        <v>.</v>
      </c>
      <c r="H10784">
        <f t="shared" si="505"/>
        <v>0</v>
      </c>
      <c r="I10784" s="26" t="str">
        <f>H10784&amp;"x"&amp;COUNTIF($H$5:H10784,H10784)</f>
        <v>0x9858</v>
      </c>
      <c r="J10784" t="str">
        <f t="shared" si="506"/>
        <v>.</v>
      </c>
    </row>
    <row r="10785" spans="7:10">
      <c r="G10785" t="str">
        <f t="shared" si="504"/>
        <v>.</v>
      </c>
      <c r="H10785">
        <f t="shared" si="505"/>
        <v>0</v>
      </c>
      <c r="I10785" s="26" t="str">
        <f>H10785&amp;"x"&amp;COUNTIF($H$5:H10785,H10785)</f>
        <v>0x9859</v>
      </c>
      <c r="J10785" t="str">
        <f t="shared" si="506"/>
        <v>.</v>
      </c>
    </row>
    <row r="10786" spans="7:10">
      <c r="G10786" t="str">
        <f t="shared" si="504"/>
        <v>.</v>
      </c>
      <c r="H10786">
        <f t="shared" si="505"/>
        <v>0</v>
      </c>
      <c r="I10786" s="26" t="str">
        <f>H10786&amp;"x"&amp;COUNTIF($H$5:H10786,H10786)</f>
        <v>0x9860</v>
      </c>
      <c r="J10786" t="str">
        <f t="shared" si="506"/>
        <v>.</v>
      </c>
    </row>
    <row r="10787" spans="7:10">
      <c r="G10787" t="str">
        <f t="shared" si="504"/>
        <v>.</v>
      </c>
      <c r="H10787">
        <f t="shared" si="505"/>
        <v>0</v>
      </c>
      <c r="I10787" s="26" t="str">
        <f>H10787&amp;"x"&amp;COUNTIF($H$5:H10787,H10787)</f>
        <v>0x9861</v>
      </c>
      <c r="J10787" t="str">
        <f t="shared" si="506"/>
        <v>.</v>
      </c>
    </row>
    <row r="10788" spans="7:10">
      <c r="G10788" t="str">
        <f t="shared" si="504"/>
        <v>.</v>
      </c>
      <c r="H10788">
        <f t="shared" si="505"/>
        <v>0</v>
      </c>
      <c r="I10788" s="26" t="str">
        <f>H10788&amp;"x"&amp;COUNTIF($H$5:H10788,H10788)</f>
        <v>0x9862</v>
      </c>
      <c r="J10788" t="str">
        <f t="shared" si="506"/>
        <v>.</v>
      </c>
    </row>
    <row r="10789" spans="7:10">
      <c r="G10789" t="str">
        <f t="shared" si="504"/>
        <v>.</v>
      </c>
      <c r="H10789">
        <f t="shared" si="505"/>
        <v>0</v>
      </c>
      <c r="I10789" s="26" t="str">
        <f>H10789&amp;"x"&amp;COUNTIF($H$5:H10789,H10789)</f>
        <v>0x9863</v>
      </c>
      <c r="J10789" t="str">
        <f t="shared" si="506"/>
        <v>.</v>
      </c>
    </row>
    <row r="10790" spans="7:10">
      <c r="G10790" t="str">
        <f t="shared" si="504"/>
        <v>.</v>
      </c>
      <c r="H10790">
        <f t="shared" si="505"/>
        <v>0</v>
      </c>
      <c r="I10790" s="26" t="str">
        <f>H10790&amp;"x"&amp;COUNTIF($H$5:H10790,H10790)</f>
        <v>0x9864</v>
      </c>
      <c r="J10790" t="str">
        <f t="shared" si="506"/>
        <v>.</v>
      </c>
    </row>
    <row r="10791" spans="7:10">
      <c r="G10791" t="str">
        <f t="shared" si="504"/>
        <v>.</v>
      </c>
      <c r="H10791">
        <f t="shared" si="505"/>
        <v>0</v>
      </c>
      <c r="I10791" s="26" t="str">
        <f>H10791&amp;"x"&amp;COUNTIF($H$5:H10791,H10791)</f>
        <v>0x9865</v>
      </c>
      <c r="J10791" t="str">
        <f t="shared" si="506"/>
        <v>.</v>
      </c>
    </row>
    <row r="10792" spans="7:10">
      <c r="G10792" t="str">
        <f t="shared" si="504"/>
        <v>.</v>
      </c>
      <c r="H10792">
        <f t="shared" si="505"/>
        <v>0</v>
      </c>
      <c r="I10792" s="26" t="str">
        <f>H10792&amp;"x"&amp;COUNTIF($H$5:H10792,H10792)</f>
        <v>0x9866</v>
      </c>
      <c r="J10792" t="str">
        <f t="shared" si="506"/>
        <v>.</v>
      </c>
    </row>
    <row r="10793" spans="7:10">
      <c r="G10793" t="str">
        <f t="shared" si="504"/>
        <v>.</v>
      </c>
      <c r="H10793">
        <f t="shared" si="505"/>
        <v>0</v>
      </c>
      <c r="I10793" s="26" t="str">
        <f>H10793&amp;"x"&amp;COUNTIF($H$5:H10793,H10793)</f>
        <v>0x9867</v>
      </c>
      <c r="J10793" t="str">
        <f t="shared" si="506"/>
        <v>.</v>
      </c>
    </row>
    <row r="10794" spans="7:10">
      <c r="G10794" t="str">
        <f t="shared" si="504"/>
        <v>.</v>
      </c>
      <c r="H10794">
        <f t="shared" si="505"/>
        <v>0</v>
      </c>
      <c r="I10794" s="26" t="str">
        <f>H10794&amp;"x"&amp;COUNTIF($H$5:H10794,H10794)</f>
        <v>0x9868</v>
      </c>
      <c r="J10794" t="str">
        <f t="shared" si="506"/>
        <v>.</v>
      </c>
    </row>
    <row r="10795" spans="7:10">
      <c r="G10795" t="str">
        <f t="shared" si="504"/>
        <v>.</v>
      </c>
      <c r="H10795">
        <f t="shared" si="505"/>
        <v>0</v>
      </c>
      <c r="I10795" s="26" t="str">
        <f>H10795&amp;"x"&amp;COUNTIF($H$5:H10795,H10795)</f>
        <v>0x9869</v>
      </c>
      <c r="J10795" t="str">
        <f t="shared" si="506"/>
        <v>.</v>
      </c>
    </row>
    <row r="10796" spans="7:10">
      <c r="G10796" t="str">
        <f t="shared" si="504"/>
        <v>.</v>
      </c>
      <c r="H10796">
        <f t="shared" si="505"/>
        <v>0</v>
      </c>
      <c r="I10796" s="26" t="str">
        <f>H10796&amp;"x"&amp;COUNTIF($H$5:H10796,H10796)</f>
        <v>0x9870</v>
      </c>
      <c r="J10796" t="str">
        <f t="shared" si="506"/>
        <v>.</v>
      </c>
    </row>
    <row r="10797" spans="7:10">
      <c r="G10797" t="str">
        <f t="shared" si="504"/>
        <v>.</v>
      </c>
      <c r="H10797">
        <f t="shared" si="505"/>
        <v>0</v>
      </c>
      <c r="I10797" s="26" t="str">
        <f>H10797&amp;"x"&amp;COUNTIF($H$5:H10797,H10797)</f>
        <v>0x9871</v>
      </c>
      <c r="J10797" t="str">
        <f t="shared" si="506"/>
        <v>.</v>
      </c>
    </row>
    <row r="10798" spans="7:10">
      <c r="G10798" t="str">
        <f t="shared" si="504"/>
        <v>.</v>
      </c>
      <c r="H10798">
        <f t="shared" si="505"/>
        <v>0</v>
      </c>
      <c r="I10798" s="26" t="str">
        <f>H10798&amp;"x"&amp;COUNTIF($H$5:H10798,H10798)</f>
        <v>0x9872</v>
      </c>
      <c r="J10798" t="str">
        <f t="shared" si="506"/>
        <v>.</v>
      </c>
    </row>
    <row r="10799" spans="7:10">
      <c r="G10799" t="str">
        <f t="shared" si="504"/>
        <v>.</v>
      </c>
      <c r="H10799">
        <f t="shared" si="505"/>
        <v>0</v>
      </c>
      <c r="I10799" s="26" t="str">
        <f>H10799&amp;"x"&amp;COUNTIF($H$5:H10799,H10799)</f>
        <v>0x9873</v>
      </c>
      <c r="J10799" t="str">
        <f t="shared" si="506"/>
        <v>.</v>
      </c>
    </row>
    <row r="10800" spans="7:10">
      <c r="G10800" t="str">
        <f t="shared" si="504"/>
        <v>.</v>
      </c>
      <c r="H10800">
        <f t="shared" si="505"/>
        <v>0</v>
      </c>
      <c r="I10800" s="26" t="str">
        <f>H10800&amp;"x"&amp;COUNTIF($H$5:H10800,H10800)</f>
        <v>0x9874</v>
      </c>
      <c r="J10800" t="str">
        <f t="shared" si="506"/>
        <v>.</v>
      </c>
    </row>
    <row r="10801" spans="7:10">
      <c r="G10801" t="str">
        <f t="shared" si="504"/>
        <v>.</v>
      </c>
      <c r="H10801">
        <f t="shared" si="505"/>
        <v>0</v>
      </c>
      <c r="I10801" s="26" t="str">
        <f>H10801&amp;"x"&amp;COUNTIF($H$5:H10801,H10801)</f>
        <v>0x9875</v>
      </c>
      <c r="J10801" t="str">
        <f t="shared" si="506"/>
        <v>.</v>
      </c>
    </row>
    <row r="10802" spans="7:10">
      <c r="G10802" t="str">
        <f t="shared" si="504"/>
        <v>.</v>
      </c>
      <c r="H10802">
        <f t="shared" si="505"/>
        <v>0</v>
      </c>
      <c r="I10802" s="26" t="str">
        <f>H10802&amp;"x"&amp;COUNTIF($H$5:H10802,H10802)</f>
        <v>0x9876</v>
      </c>
      <c r="J10802" t="str">
        <f t="shared" si="506"/>
        <v>.</v>
      </c>
    </row>
    <row r="10803" spans="7:10">
      <c r="G10803" t="str">
        <f t="shared" si="504"/>
        <v>.</v>
      </c>
      <c r="H10803">
        <f t="shared" si="505"/>
        <v>0</v>
      </c>
      <c r="I10803" s="26" t="str">
        <f>H10803&amp;"x"&amp;COUNTIF($H$5:H10803,H10803)</f>
        <v>0x9877</v>
      </c>
      <c r="J10803" t="str">
        <f t="shared" si="506"/>
        <v>.</v>
      </c>
    </row>
    <row r="10804" spans="7:10">
      <c r="G10804" t="str">
        <f t="shared" si="504"/>
        <v>.</v>
      </c>
      <c r="H10804">
        <f t="shared" si="505"/>
        <v>0</v>
      </c>
      <c r="I10804" s="26" t="str">
        <f>H10804&amp;"x"&amp;COUNTIF($H$5:H10804,H10804)</f>
        <v>0x9878</v>
      </c>
      <c r="J10804" t="str">
        <f t="shared" si="506"/>
        <v>.</v>
      </c>
    </row>
    <row r="10805" spans="7:10">
      <c r="G10805" t="str">
        <f t="shared" si="504"/>
        <v>.</v>
      </c>
      <c r="H10805">
        <f t="shared" si="505"/>
        <v>0</v>
      </c>
      <c r="I10805" s="26" t="str">
        <f>H10805&amp;"x"&amp;COUNTIF($H$5:H10805,H10805)</f>
        <v>0x9879</v>
      </c>
      <c r="J10805" t="str">
        <f t="shared" si="506"/>
        <v>.</v>
      </c>
    </row>
    <row r="10806" spans="7:10">
      <c r="G10806" t="str">
        <f t="shared" si="504"/>
        <v>.</v>
      </c>
      <c r="H10806">
        <f t="shared" si="505"/>
        <v>0</v>
      </c>
      <c r="I10806" s="26" t="str">
        <f>H10806&amp;"x"&amp;COUNTIF($H$5:H10806,H10806)</f>
        <v>0x9880</v>
      </c>
      <c r="J10806" t="str">
        <f t="shared" si="506"/>
        <v>.</v>
      </c>
    </row>
    <row r="10807" spans="7:10">
      <c r="G10807" t="str">
        <f t="shared" si="504"/>
        <v>.</v>
      </c>
      <c r="H10807">
        <f t="shared" si="505"/>
        <v>0</v>
      </c>
      <c r="I10807" s="26" t="str">
        <f>H10807&amp;"x"&amp;COUNTIF($H$5:H10807,H10807)</f>
        <v>0x9881</v>
      </c>
      <c r="J10807" t="str">
        <f t="shared" si="506"/>
        <v>.</v>
      </c>
    </row>
    <row r="10808" spans="7:10">
      <c r="G10808" t="str">
        <f t="shared" si="504"/>
        <v>.</v>
      </c>
      <c r="H10808">
        <f t="shared" si="505"/>
        <v>0</v>
      </c>
      <c r="I10808" s="26" t="str">
        <f>H10808&amp;"x"&amp;COUNTIF($H$5:H10808,H10808)</f>
        <v>0x9882</v>
      </c>
      <c r="J10808" t="str">
        <f t="shared" si="506"/>
        <v>.</v>
      </c>
    </row>
    <row r="10809" spans="7:10">
      <c r="G10809" t="str">
        <f t="shared" si="504"/>
        <v>.</v>
      </c>
      <c r="H10809">
        <f t="shared" si="505"/>
        <v>0</v>
      </c>
      <c r="I10809" s="26" t="str">
        <f>H10809&amp;"x"&amp;COUNTIF($H$5:H10809,H10809)</f>
        <v>0x9883</v>
      </c>
      <c r="J10809" t="str">
        <f t="shared" si="506"/>
        <v>.</v>
      </c>
    </row>
    <row r="10810" spans="7:10">
      <c r="G10810" t="str">
        <f t="shared" si="504"/>
        <v>.</v>
      </c>
      <c r="H10810">
        <f t="shared" si="505"/>
        <v>0</v>
      </c>
      <c r="I10810" s="26" t="str">
        <f>H10810&amp;"x"&amp;COUNTIF($H$5:H10810,H10810)</f>
        <v>0x9884</v>
      </c>
      <c r="J10810" t="str">
        <f t="shared" si="506"/>
        <v>.</v>
      </c>
    </row>
    <row r="10811" spans="7:10">
      <c r="G10811" t="str">
        <f t="shared" si="504"/>
        <v>.</v>
      </c>
      <c r="H10811">
        <f t="shared" si="505"/>
        <v>0</v>
      </c>
      <c r="I10811" s="26" t="str">
        <f>H10811&amp;"x"&amp;COUNTIF($H$5:H10811,H10811)</f>
        <v>0x9885</v>
      </c>
      <c r="J10811" t="str">
        <f t="shared" si="506"/>
        <v>.</v>
      </c>
    </row>
    <row r="10812" spans="7:10">
      <c r="G10812" t="str">
        <f t="shared" si="504"/>
        <v>.</v>
      </c>
      <c r="H10812">
        <f t="shared" si="505"/>
        <v>0</v>
      </c>
      <c r="I10812" s="26" t="str">
        <f>H10812&amp;"x"&amp;COUNTIF($H$5:H10812,H10812)</f>
        <v>0x9886</v>
      </c>
      <c r="J10812" t="str">
        <f t="shared" si="506"/>
        <v>.</v>
      </c>
    </row>
    <row r="10813" spans="7:10">
      <c r="G10813" t="str">
        <f t="shared" si="504"/>
        <v>.</v>
      </c>
      <c r="H10813">
        <f t="shared" si="505"/>
        <v>0</v>
      </c>
      <c r="I10813" s="26" t="str">
        <f>H10813&amp;"x"&amp;COUNTIF($H$5:H10813,H10813)</f>
        <v>0x9887</v>
      </c>
      <c r="J10813" t="str">
        <f t="shared" si="506"/>
        <v>.</v>
      </c>
    </row>
    <row r="10814" spans="7:10">
      <c r="G10814" t="str">
        <f t="shared" si="504"/>
        <v>.</v>
      </c>
      <c r="H10814">
        <f t="shared" si="505"/>
        <v>0</v>
      </c>
      <c r="I10814" s="26" t="str">
        <f>H10814&amp;"x"&amp;COUNTIF($H$5:H10814,H10814)</f>
        <v>0x9888</v>
      </c>
      <c r="J10814" t="str">
        <f t="shared" si="506"/>
        <v>.</v>
      </c>
    </row>
    <row r="10815" spans="7:10">
      <c r="G10815" t="str">
        <f t="shared" si="504"/>
        <v>.</v>
      </c>
      <c r="H10815">
        <f t="shared" si="505"/>
        <v>0</v>
      </c>
      <c r="I10815" s="26" t="str">
        <f>H10815&amp;"x"&amp;COUNTIF($H$5:H10815,H10815)</f>
        <v>0x9889</v>
      </c>
      <c r="J10815" t="str">
        <f t="shared" si="506"/>
        <v>.</v>
      </c>
    </row>
    <row r="10816" spans="7:10">
      <c r="G10816" t="str">
        <f t="shared" si="504"/>
        <v>.</v>
      </c>
      <c r="H10816">
        <f t="shared" si="505"/>
        <v>0</v>
      </c>
      <c r="I10816" s="26" t="str">
        <f>H10816&amp;"x"&amp;COUNTIF($H$5:H10816,H10816)</f>
        <v>0x9890</v>
      </c>
      <c r="J10816" t="str">
        <f t="shared" si="506"/>
        <v>.</v>
      </c>
    </row>
    <row r="10817" spans="7:10">
      <c r="G10817" t="str">
        <f t="shared" si="504"/>
        <v>.</v>
      </c>
      <c r="H10817">
        <f t="shared" si="505"/>
        <v>0</v>
      </c>
      <c r="I10817" s="26" t="str">
        <f>H10817&amp;"x"&amp;COUNTIF($H$5:H10817,H10817)</f>
        <v>0x9891</v>
      </c>
      <c r="J10817" t="str">
        <f t="shared" si="506"/>
        <v>.</v>
      </c>
    </row>
    <row r="10818" spans="7:10">
      <c r="G10818" t="str">
        <f t="shared" si="504"/>
        <v>.</v>
      </c>
      <c r="H10818">
        <f t="shared" si="505"/>
        <v>0</v>
      </c>
      <c r="I10818" s="26" t="str">
        <f>H10818&amp;"x"&amp;COUNTIF($H$5:H10818,H10818)</f>
        <v>0x9892</v>
      </c>
      <c r="J10818" t="str">
        <f t="shared" si="506"/>
        <v>.</v>
      </c>
    </row>
    <row r="10819" spans="7:10">
      <c r="G10819" t="str">
        <f t="shared" si="504"/>
        <v>.</v>
      </c>
      <c r="H10819">
        <f t="shared" si="505"/>
        <v>0</v>
      </c>
      <c r="I10819" s="26" t="str">
        <f>H10819&amp;"x"&amp;COUNTIF($H$5:H10819,H10819)</f>
        <v>0x9893</v>
      </c>
      <c r="J10819" t="str">
        <f t="shared" si="506"/>
        <v>.</v>
      </c>
    </row>
    <row r="10820" spans="7:10">
      <c r="G10820" t="str">
        <f t="shared" si="504"/>
        <v>.</v>
      </c>
      <c r="H10820">
        <f t="shared" si="505"/>
        <v>0</v>
      </c>
      <c r="I10820" s="26" t="str">
        <f>H10820&amp;"x"&amp;COUNTIF($H$5:H10820,H10820)</f>
        <v>0x9894</v>
      </c>
      <c r="J10820" t="str">
        <f t="shared" si="506"/>
        <v>.</v>
      </c>
    </row>
    <row r="10821" spans="7:10">
      <c r="G10821" t="str">
        <f t="shared" ref="G10821:G10884" si="507">A10821&amp;"."&amp;B10821</f>
        <v>.</v>
      </c>
      <c r="H10821">
        <f t="shared" ref="H10821:H10884" si="508">F10821</f>
        <v>0</v>
      </c>
      <c r="I10821" s="26" t="str">
        <f>H10821&amp;"x"&amp;COUNTIF($H$5:H10821,H10821)</f>
        <v>0x9895</v>
      </c>
      <c r="J10821" t="str">
        <f t="shared" ref="J10821:J10884" si="509">G10821</f>
        <v>.</v>
      </c>
    </row>
    <row r="10822" spans="7:10">
      <c r="G10822" t="str">
        <f t="shared" si="507"/>
        <v>.</v>
      </c>
      <c r="H10822">
        <f t="shared" si="508"/>
        <v>0</v>
      </c>
      <c r="I10822" s="26" t="str">
        <f>H10822&amp;"x"&amp;COUNTIF($H$5:H10822,H10822)</f>
        <v>0x9896</v>
      </c>
      <c r="J10822" t="str">
        <f t="shared" si="509"/>
        <v>.</v>
      </c>
    </row>
    <row r="10823" spans="7:10">
      <c r="G10823" t="str">
        <f t="shared" si="507"/>
        <v>.</v>
      </c>
      <c r="H10823">
        <f t="shared" si="508"/>
        <v>0</v>
      </c>
      <c r="I10823" s="26" t="str">
        <f>H10823&amp;"x"&amp;COUNTIF($H$5:H10823,H10823)</f>
        <v>0x9897</v>
      </c>
      <c r="J10823" t="str">
        <f t="shared" si="509"/>
        <v>.</v>
      </c>
    </row>
    <row r="10824" spans="7:10">
      <c r="G10824" t="str">
        <f t="shared" si="507"/>
        <v>.</v>
      </c>
      <c r="H10824">
        <f t="shared" si="508"/>
        <v>0</v>
      </c>
      <c r="I10824" s="26" t="str">
        <f>H10824&amp;"x"&amp;COUNTIF($H$5:H10824,H10824)</f>
        <v>0x9898</v>
      </c>
      <c r="J10824" t="str">
        <f t="shared" si="509"/>
        <v>.</v>
      </c>
    </row>
    <row r="10825" spans="7:10">
      <c r="G10825" t="str">
        <f t="shared" si="507"/>
        <v>.</v>
      </c>
      <c r="H10825">
        <f t="shared" si="508"/>
        <v>0</v>
      </c>
      <c r="I10825" s="26" t="str">
        <f>H10825&amp;"x"&amp;COUNTIF($H$5:H10825,H10825)</f>
        <v>0x9899</v>
      </c>
      <c r="J10825" t="str">
        <f t="shared" si="509"/>
        <v>.</v>
      </c>
    </row>
    <row r="10826" spans="7:10">
      <c r="G10826" t="str">
        <f t="shared" si="507"/>
        <v>.</v>
      </c>
      <c r="H10826">
        <f t="shared" si="508"/>
        <v>0</v>
      </c>
      <c r="I10826" s="26" t="str">
        <f>H10826&amp;"x"&amp;COUNTIF($H$5:H10826,H10826)</f>
        <v>0x9900</v>
      </c>
      <c r="J10826" t="str">
        <f t="shared" si="509"/>
        <v>.</v>
      </c>
    </row>
    <row r="10827" spans="7:10">
      <c r="G10827" t="str">
        <f t="shared" si="507"/>
        <v>.</v>
      </c>
      <c r="H10827">
        <f t="shared" si="508"/>
        <v>0</v>
      </c>
      <c r="I10827" s="26" t="str">
        <f>H10827&amp;"x"&amp;COUNTIF($H$5:H10827,H10827)</f>
        <v>0x9901</v>
      </c>
      <c r="J10827" t="str">
        <f t="shared" si="509"/>
        <v>.</v>
      </c>
    </row>
    <row r="10828" spans="7:10">
      <c r="G10828" t="str">
        <f t="shared" si="507"/>
        <v>.</v>
      </c>
      <c r="H10828">
        <f t="shared" si="508"/>
        <v>0</v>
      </c>
      <c r="I10828" s="26" t="str">
        <f>H10828&amp;"x"&amp;COUNTIF($H$5:H10828,H10828)</f>
        <v>0x9902</v>
      </c>
      <c r="J10828" t="str">
        <f t="shared" si="509"/>
        <v>.</v>
      </c>
    </row>
    <row r="10829" spans="7:10">
      <c r="G10829" t="str">
        <f t="shared" si="507"/>
        <v>.</v>
      </c>
      <c r="H10829">
        <f t="shared" si="508"/>
        <v>0</v>
      </c>
      <c r="I10829" s="26" t="str">
        <f>H10829&amp;"x"&amp;COUNTIF($H$5:H10829,H10829)</f>
        <v>0x9903</v>
      </c>
      <c r="J10829" t="str">
        <f t="shared" si="509"/>
        <v>.</v>
      </c>
    </row>
    <row r="10830" spans="7:10">
      <c r="G10830" t="str">
        <f t="shared" si="507"/>
        <v>.</v>
      </c>
      <c r="H10830">
        <f t="shared" si="508"/>
        <v>0</v>
      </c>
      <c r="I10830" s="26" t="str">
        <f>H10830&amp;"x"&amp;COUNTIF($H$5:H10830,H10830)</f>
        <v>0x9904</v>
      </c>
      <c r="J10830" t="str">
        <f t="shared" si="509"/>
        <v>.</v>
      </c>
    </row>
    <row r="10831" spans="7:10">
      <c r="G10831" t="str">
        <f t="shared" si="507"/>
        <v>.</v>
      </c>
      <c r="H10831">
        <f t="shared" si="508"/>
        <v>0</v>
      </c>
      <c r="I10831" s="26" t="str">
        <f>H10831&amp;"x"&amp;COUNTIF($H$5:H10831,H10831)</f>
        <v>0x9905</v>
      </c>
      <c r="J10831" t="str">
        <f t="shared" si="509"/>
        <v>.</v>
      </c>
    </row>
    <row r="10832" spans="7:10">
      <c r="G10832" t="str">
        <f t="shared" si="507"/>
        <v>.</v>
      </c>
      <c r="H10832">
        <f t="shared" si="508"/>
        <v>0</v>
      </c>
      <c r="I10832" s="26" t="str">
        <f>H10832&amp;"x"&amp;COUNTIF($H$5:H10832,H10832)</f>
        <v>0x9906</v>
      </c>
      <c r="J10832" t="str">
        <f t="shared" si="509"/>
        <v>.</v>
      </c>
    </row>
    <row r="10833" spans="7:10">
      <c r="G10833" t="str">
        <f t="shared" si="507"/>
        <v>.</v>
      </c>
      <c r="H10833">
        <f t="shared" si="508"/>
        <v>0</v>
      </c>
      <c r="I10833" s="26" t="str">
        <f>H10833&amp;"x"&amp;COUNTIF($H$5:H10833,H10833)</f>
        <v>0x9907</v>
      </c>
      <c r="J10833" t="str">
        <f t="shared" si="509"/>
        <v>.</v>
      </c>
    </row>
    <row r="10834" spans="7:10">
      <c r="G10834" t="str">
        <f t="shared" si="507"/>
        <v>.</v>
      </c>
      <c r="H10834">
        <f t="shared" si="508"/>
        <v>0</v>
      </c>
      <c r="I10834" s="26" t="str">
        <f>H10834&amp;"x"&amp;COUNTIF($H$5:H10834,H10834)</f>
        <v>0x9908</v>
      </c>
      <c r="J10834" t="str">
        <f t="shared" si="509"/>
        <v>.</v>
      </c>
    </row>
    <row r="10835" spans="7:10">
      <c r="G10835" t="str">
        <f t="shared" si="507"/>
        <v>.</v>
      </c>
      <c r="H10835">
        <f t="shared" si="508"/>
        <v>0</v>
      </c>
      <c r="I10835" s="26" t="str">
        <f>H10835&amp;"x"&amp;COUNTIF($H$5:H10835,H10835)</f>
        <v>0x9909</v>
      </c>
      <c r="J10835" t="str">
        <f t="shared" si="509"/>
        <v>.</v>
      </c>
    </row>
    <row r="10836" spans="7:10">
      <c r="G10836" t="str">
        <f t="shared" si="507"/>
        <v>.</v>
      </c>
      <c r="H10836">
        <f t="shared" si="508"/>
        <v>0</v>
      </c>
      <c r="I10836" s="26" t="str">
        <f>H10836&amp;"x"&amp;COUNTIF($H$5:H10836,H10836)</f>
        <v>0x9910</v>
      </c>
      <c r="J10836" t="str">
        <f t="shared" si="509"/>
        <v>.</v>
      </c>
    </row>
    <row r="10837" spans="7:10">
      <c r="G10837" t="str">
        <f t="shared" si="507"/>
        <v>.</v>
      </c>
      <c r="H10837">
        <f t="shared" si="508"/>
        <v>0</v>
      </c>
      <c r="I10837" s="26" t="str">
        <f>H10837&amp;"x"&amp;COUNTIF($H$5:H10837,H10837)</f>
        <v>0x9911</v>
      </c>
      <c r="J10837" t="str">
        <f t="shared" si="509"/>
        <v>.</v>
      </c>
    </row>
    <row r="10838" spans="7:10">
      <c r="G10838" t="str">
        <f t="shared" si="507"/>
        <v>.</v>
      </c>
      <c r="H10838">
        <f t="shared" si="508"/>
        <v>0</v>
      </c>
      <c r="I10838" s="26" t="str">
        <f>H10838&amp;"x"&amp;COUNTIF($H$5:H10838,H10838)</f>
        <v>0x9912</v>
      </c>
      <c r="J10838" t="str">
        <f t="shared" si="509"/>
        <v>.</v>
      </c>
    </row>
    <row r="10839" spans="7:10">
      <c r="G10839" t="str">
        <f t="shared" si="507"/>
        <v>.</v>
      </c>
      <c r="H10839">
        <f t="shared" si="508"/>
        <v>0</v>
      </c>
      <c r="I10839" s="26" t="str">
        <f>H10839&amp;"x"&amp;COUNTIF($H$5:H10839,H10839)</f>
        <v>0x9913</v>
      </c>
      <c r="J10839" t="str">
        <f t="shared" si="509"/>
        <v>.</v>
      </c>
    </row>
    <row r="10840" spans="7:10">
      <c r="G10840" t="str">
        <f t="shared" si="507"/>
        <v>.</v>
      </c>
      <c r="H10840">
        <f t="shared" si="508"/>
        <v>0</v>
      </c>
      <c r="I10840" s="26" t="str">
        <f>H10840&amp;"x"&amp;COUNTIF($H$5:H10840,H10840)</f>
        <v>0x9914</v>
      </c>
      <c r="J10840" t="str">
        <f t="shared" si="509"/>
        <v>.</v>
      </c>
    </row>
    <row r="10841" spans="7:10">
      <c r="G10841" t="str">
        <f t="shared" si="507"/>
        <v>.</v>
      </c>
      <c r="H10841">
        <f t="shared" si="508"/>
        <v>0</v>
      </c>
      <c r="I10841" s="26" t="str">
        <f>H10841&amp;"x"&amp;COUNTIF($H$5:H10841,H10841)</f>
        <v>0x9915</v>
      </c>
      <c r="J10841" t="str">
        <f t="shared" si="509"/>
        <v>.</v>
      </c>
    </row>
    <row r="10842" spans="7:10">
      <c r="G10842" t="str">
        <f t="shared" si="507"/>
        <v>.</v>
      </c>
      <c r="H10842">
        <f t="shared" si="508"/>
        <v>0</v>
      </c>
      <c r="I10842" s="26" t="str">
        <f>H10842&amp;"x"&amp;COUNTIF($H$5:H10842,H10842)</f>
        <v>0x9916</v>
      </c>
      <c r="J10842" t="str">
        <f t="shared" si="509"/>
        <v>.</v>
      </c>
    </row>
    <row r="10843" spans="7:10">
      <c r="G10843" t="str">
        <f t="shared" si="507"/>
        <v>.</v>
      </c>
      <c r="H10843">
        <f t="shared" si="508"/>
        <v>0</v>
      </c>
      <c r="I10843" s="26" t="str">
        <f>H10843&amp;"x"&amp;COUNTIF($H$5:H10843,H10843)</f>
        <v>0x9917</v>
      </c>
      <c r="J10843" t="str">
        <f t="shared" si="509"/>
        <v>.</v>
      </c>
    </row>
    <row r="10844" spans="7:10">
      <c r="G10844" t="str">
        <f t="shared" si="507"/>
        <v>.</v>
      </c>
      <c r="H10844">
        <f t="shared" si="508"/>
        <v>0</v>
      </c>
      <c r="I10844" s="26" t="str">
        <f>H10844&amp;"x"&amp;COUNTIF($H$5:H10844,H10844)</f>
        <v>0x9918</v>
      </c>
      <c r="J10844" t="str">
        <f t="shared" si="509"/>
        <v>.</v>
      </c>
    </row>
    <row r="10845" spans="7:10">
      <c r="G10845" t="str">
        <f t="shared" si="507"/>
        <v>.</v>
      </c>
      <c r="H10845">
        <f t="shared" si="508"/>
        <v>0</v>
      </c>
      <c r="I10845" s="26" t="str">
        <f>H10845&amp;"x"&amp;COUNTIF($H$5:H10845,H10845)</f>
        <v>0x9919</v>
      </c>
      <c r="J10845" t="str">
        <f t="shared" si="509"/>
        <v>.</v>
      </c>
    </row>
    <row r="10846" spans="7:10">
      <c r="G10846" t="str">
        <f t="shared" si="507"/>
        <v>.</v>
      </c>
      <c r="H10846">
        <f t="shared" si="508"/>
        <v>0</v>
      </c>
      <c r="I10846" s="26" t="str">
        <f>H10846&amp;"x"&amp;COUNTIF($H$5:H10846,H10846)</f>
        <v>0x9920</v>
      </c>
      <c r="J10846" t="str">
        <f t="shared" si="509"/>
        <v>.</v>
      </c>
    </row>
    <row r="10847" spans="7:10">
      <c r="G10847" t="str">
        <f t="shared" si="507"/>
        <v>.</v>
      </c>
      <c r="H10847">
        <f t="shared" si="508"/>
        <v>0</v>
      </c>
      <c r="I10847" s="26" t="str">
        <f>H10847&amp;"x"&amp;COUNTIF($H$5:H10847,H10847)</f>
        <v>0x9921</v>
      </c>
      <c r="J10847" t="str">
        <f t="shared" si="509"/>
        <v>.</v>
      </c>
    </row>
    <row r="10848" spans="7:10">
      <c r="G10848" t="str">
        <f t="shared" si="507"/>
        <v>.</v>
      </c>
      <c r="H10848">
        <f t="shared" si="508"/>
        <v>0</v>
      </c>
      <c r="I10848" s="26" t="str">
        <f>H10848&amp;"x"&amp;COUNTIF($H$5:H10848,H10848)</f>
        <v>0x9922</v>
      </c>
      <c r="J10848" t="str">
        <f t="shared" si="509"/>
        <v>.</v>
      </c>
    </row>
    <row r="10849" spans="7:10">
      <c r="G10849" t="str">
        <f t="shared" si="507"/>
        <v>.</v>
      </c>
      <c r="H10849">
        <f t="shared" si="508"/>
        <v>0</v>
      </c>
      <c r="I10849" s="26" t="str">
        <f>H10849&amp;"x"&amp;COUNTIF($H$5:H10849,H10849)</f>
        <v>0x9923</v>
      </c>
      <c r="J10849" t="str">
        <f t="shared" si="509"/>
        <v>.</v>
      </c>
    </row>
    <row r="10850" spans="7:10">
      <c r="G10850" t="str">
        <f t="shared" si="507"/>
        <v>.</v>
      </c>
      <c r="H10850">
        <f t="shared" si="508"/>
        <v>0</v>
      </c>
      <c r="I10850" s="26" t="str">
        <f>H10850&amp;"x"&amp;COUNTIF($H$5:H10850,H10850)</f>
        <v>0x9924</v>
      </c>
      <c r="J10850" t="str">
        <f t="shared" si="509"/>
        <v>.</v>
      </c>
    </row>
    <row r="10851" spans="7:10">
      <c r="G10851" t="str">
        <f t="shared" si="507"/>
        <v>.</v>
      </c>
      <c r="H10851">
        <f t="shared" si="508"/>
        <v>0</v>
      </c>
      <c r="I10851" s="26" t="str">
        <f>H10851&amp;"x"&amp;COUNTIF($H$5:H10851,H10851)</f>
        <v>0x9925</v>
      </c>
      <c r="J10851" t="str">
        <f t="shared" si="509"/>
        <v>.</v>
      </c>
    </row>
    <row r="10852" spans="7:10">
      <c r="G10852" t="str">
        <f t="shared" si="507"/>
        <v>.</v>
      </c>
      <c r="H10852">
        <f t="shared" si="508"/>
        <v>0</v>
      </c>
      <c r="I10852" s="26" t="str">
        <f>H10852&amp;"x"&amp;COUNTIF($H$5:H10852,H10852)</f>
        <v>0x9926</v>
      </c>
      <c r="J10852" t="str">
        <f t="shared" si="509"/>
        <v>.</v>
      </c>
    </row>
    <row r="10853" spans="7:10">
      <c r="G10853" t="str">
        <f t="shared" si="507"/>
        <v>.</v>
      </c>
      <c r="H10853">
        <f t="shared" si="508"/>
        <v>0</v>
      </c>
      <c r="I10853" s="26" t="str">
        <f>H10853&amp;"x"&amp;COUNTIF($H$5:H10853,H10853)</f>
        <v>0x9927</v>
      </c>
      <c r="J10853" t="str">
        <f t="shared" si="509"/>
        <v>.</v>
      </c>
    </row>
    <row r="10854" spans="7:10">
      <c r="G10854" t="str">
        <f t="shared" si="507"/>
        <v>.</v>
      </c>
      <c r="H10854">
        <f t="shared" si="508"/>
        <v>0</v>
      </c>
      <c r="I10854" s="26" t="str">
        <f>H10854&amp;"x"&amp;COUNTIF($H$5:H10854,H10854)</f>
        <v>0x9928</v>
      </c>
      <c r="J10854" t="str">
        <f t="shared" si="509"/>
        <v>.</v>
      </c>
    </row>
    <row r="10855" spans="7:10">
      <c r="G10855" t="str">
        <f t="shared" si="507"/>
        <v>.</v>
      </c>
      <c r="H10855">
        <f t="shared" si="508"/>
        <v>0</v>
      </c>
      <c r="I10855" s="26" t="str">
        <f>H10855&amp;"x"&amp;COUNTIF($H$5:H10855,H10855)</f>
        <v>0x9929</v>
      </c>
      <c r="J10855" t="str">
        <f t="shared" si="509"/>
        <v>.</v>
      </c>
    </row>
    <row r="10856" spans="7:10">
      <c r="G10856" t="str">
        <f t="shared" si="507"/>
        <v>.</v>
      </c>
      <c r="H10856">
        <f t="shared" si="508"/>
        <v>0</v>
      </c>
      <c r="I10856" s="26" t="str">
        <f>H10856&amp;"x"&amp;COUNTIF($H$5:H10856,H10856)</f>
        <v>0x9930</v>
      </c>
      <c r="J10856" t="str">
        <f t="shared" si="509"/>
        <v>.</v>
      </c>
    </row>
    <row r="10857" spans="7:10">
      <c r="G10857" t="str">
        <f t="shared" si="507"/>
        <v>.</v>
      </c>
      <c r="H10857">
        <f t="shared" si="508"/>
        <v>0</v>
      </c>
      <c r="I10857" s="26" t="str">
        <f>H10857&amp;"x"&amp;COUNTIF($H$5:H10857,H10857)</f>
        <v>0x9931</v>
      </c>
      <c r="J10857" t="str">
        <f t="shared" si="509"/>
        <v>.</v>
      </c>
    </row>
    <row r="10858" spans="7:10">
      <c r="G10858" t="str">
        <f t="shared" si="507"/>
        <v>.</v>
      </c>
      <c r="H10858">
        <f t="shared" si="508"/>
        <v>0</v>
      </c>
      <c r="I10858" s="26" t="str">
        <f>H10858&amp;"x"&amp;COUNTIF($H$5:H10858,H10858)</f>
        <v>0x9932</v>
      </c>
      <c r="J10858" t="str">
        <f t="shared" si="509"/>
        <v>.</v>
      </c>
    </row>
    <row r="10859" spans="7:10">
      <c r="G10859" t="str">
        <f t="shared" si="507"/>
        <v>.</v>
      </c>
      <c r="H10859">
        <f t="shared" si="508"/>
        <v>0</v>
      </c>
      <c r="I10859" s="26" t="str">
        <f>H10859&amp;"x"&amp;COUNTIF($H$5:H10859,H10859)</f>
        <v>0x9933</v>
      </c>
      <c r="J10859" t="str">
        <f t="shared" si="509"/>
        <v>.</v>
      </c>
    </row>
    <row r="10860" spans="7:10">
      <c r="G10860" t="str">
        <f t="shared" si="507"/>
        <v>.</v>
      </c>
      <c r="H10860">
        <f t="shared" si="508"/>
        <v>0</v>
      </c>
      <c r="I10860" s="26" t="str">
        <f>H10860&amp;"x"&amp;COUNTIF($H$5:H10860,H10860)</f>
        <v>0x9934</v>
      </c>
      <c r="J10860" t="str">
        <f t="shared" si="509"/>
        <v>.</v>
      </c>
    </row>
    <row r="10861" spans="7:10">
      <c r="G10861" t="str">
        <f t="shared" si="507"/>
        <v>.</v>
      </c>
      <c r="H10861">
        <f t="shared" si="508"/>
        <v>0</v>
      </c>
      <c r="I10861" s="26" t="str">
        <f>H10861&amp;"x"&amp;COUNTIF($H$5:H10861,H10861)</f>
        <v>0x9935</v>
      </c>
      <c r="J10861" t="str">
        <f t="shared" si="509"/>
        <v>.</v>
      </c>
    </row>
    <row r="10862" spans="7:10">
      <c r="G10862" t="str">
        <f t="shared" si="507"/>
        <v>.</v>
      </c>
      <c r="H10862">
        <f t="shared" si="508"/>
        <v>0</v>
      </c>
      <c r="I10862" s="26" t="str">
        <f>H10862&amp;"x"&amp;COUNTIF($H$5:H10862,H10862)</f>
        <v>0x9936</v>
      </c>
      <c r="J10862" t="str">
        <f t="shared" si="509"/>
        <v>.</v>
      </c>
    </row>
    <row r="10863" spans="7:10">
      <c r="G10863" t="str">
        <f t="shared" si="507"/>
        <v>.</v>
      </c>
      <c r="H10863">
        <f t="shared" si="508"/>
        <v>0</v>
      </c>
      <c r="I10863" s="26" t="str">
        <f>H10863&amp;"x"&amp;COUNTIF($H$5:H10863,H10863)</f>
        <v>0x9937</v>
      </c>
      <c r="J10863" t="str">
        <f t="shared" si="509"/>
        <v>.</v>
      </c>
    </row>
    <row r="10864" spans="7:10">
      <c r="G10864" t="str">
        <f t="shared" si="507"/>
        <v>.</v>
      </c>
      <c r="H10864">
        <f t="shared" si="508"/>
        <v>0</v>
      </c>
      <c r="I10864" s="26" t="str">
        <f>H10864&amp;"x"&amp;COUNTIF($H$5:H10864,H10864)</f>
        <v>0x9938</v>
      </c>
      <c r="J10864" t="str">
        <f t="shared" si="509"/>
        <v>.</v>
      </c>
    </row>
    <row r="10865" spans="7:10">
      <c r="G10865" t="str">
        <f t="shared" si="507"/>
        <v>.</v>
      </c>
      <c r="H10865">
        <f t="shared" si="508"/>
        <v>0</v>
      </c>
      <c r="I10865" s="26" t="str">
        <f>H10865&amp;"x"&amp;COUNTIF($H$5:H10865,H10865)</f>
        <v>0x9939</v>
      </c>
      <c r="J10865" t="str">
        <f t="shared" si="509"/>
        <v>.</v>
      </c>
    </row>
    <row r="10866" spans="7:10">
      <c r="G10866" t="str">
        <f t="shared" si="507"/>
        <v>.</v>
      </c>
      <c r="H10866">
        <f t="shared" si="508"/>
        <v>0</v>
      </c>
      <c r="I10866" s="26" t="str">
        <f>H10866&amp;"x"&amp;COUNTIF($H$5:H10866,H10866)</f>
        <v>0x9940</v>
      </c>
      <c r="J10866" t="str">
        <f t="shared" si="509"/>
        <v>.</v>
      </c>
    </row>
    <row r="10867" spans="7:10">
      <c r="G10867" t="str">
        <f t="shared" si="507"/>
        <v>.</v>
      </c>
      <c r="H10867">
        <f t="shared" si="508"/>
        <v>0</v>
      </c>
      <c r="I10867" s="26" t="str">
        <f>H10867&amp;"x"&amp;COUNTIF($H$5:H10867,H10867)</f>
        <v>0x9941</v>
      </c>
      <c r="J10867" t="str">
        <f t="shared" si="509"/>
        <v>.</v>
      </c>
    </row>
    <row r="10868" spans="7:10">
      <c r="G10868" t="str">
        <f t="shared" si="507"/>
        <v>.</v>
      </c>
      <c r="H10868">
        <f t="shared" si="508"/>
        <v>0</v>
      </c>
      <c r="I10868" s="26" t="str">
        <f>H10868&amp;"x"&amp;COUNTIF($H$5:H10868,H10868)</f>
        <v>0x9942</v>
      </c>
      <c r="J10868" t="str">
        <f t="shared" si="509"/>
        <v>.</v>
      </c>
    </row>
    <row r="10869" spans="7:10">
      <c r="G10869" t="str">
        <f t="shared" si="507"/>
        <v>.</v>
      </c>
      <c r="H10869">
        <f t="shared" si="508"/>
        <v>0</v>
      </c>
      <c r="I10869" s="26" t="str">
        <f>H10869&amp;"x"&amp;COUNTIF($H$5:H10869,H10869)</f>
        <v>0x9943</v>
      </c>
      <c r="J10869" t="str">
        <f t="shared" si="509"/>
        <v>.</v>
      </c>
    </row>
    <row r="10870" spans="7:10">
      <c r="G10870" t="str">
        <f t="shared" si="507"/>
        <v>.</v>
      </c>
      <c r="H10870">
        <f t="shared" si="508"/>
        <v>0</v>
      </c>
      <c r="I10870" s="26" t="str">
        <f>H10870&amp;"x"&amp;COUNTIF($H$5:H10870,H10870)</f>
        <v>0x9944</v>
      </c>
      <c r="J10870" t="str">
        <f t="shared" si="509"/>
        <v>.</v>
      </c>
    </row>
    <row r="10871" spans="7:10">
      <c r="G10871" t="str">
        <f t="shared" si="507"/>
        <v>.</v>
      </c>
      <c r="H10871">
        <f t="shared" si="508"/>
        <v>0</v>
      </c>
      <c r="I10871" s="26" t="str">
        <f>H10871&amp;"x"&amp;COUNTIF($H$5:H10871,H10871)</f>
        <v>0x9945</v>
      </c>
      <c r="J10871" t="str">
        <f t="shared" si="509"/>
        <v>.</v>
      </c>
    </row>
    <row r="10872" spans="7:10">
      <c r="G10872" t="str">
        <f t="shared" si="507"/>
        <v>.</v>
      </c>
      <c r="H10872">
        <f t="shared" si="508"/>
        <v>0</v>
      </c>
      <c r="I10872" s="26" t="str">
        <f>H10872&amp;"x"&amp;COUNTIF($H$5:H10872,H10872)</f>
        <v>0x9946</v>
      </c>
      <c r="J10872" t="str">
        <f t="shared" si="509"/>
        <v>.</v>
      </c>
    </row>
    <row r="10873" spans="7:10">
      <c r="G10873" t="str">
        <f t="shared" si="507"/>
        <v>.</v>
      </c>
      <c r="H10873">
        <f t="shared" si="508"/>
        <v>0</v>
      </c>
      <c r="I10873" s="26" t="str">
        <f>H10873&amp;"x"&amp;COUNTIF($H$5:H10873,H10873)</f>
        <v>0x9947</v>
      </c>
      <c r="J10873" t="str">
        <f t="shared" si="509"/>
        <v>.</v>
      </c>
    </row>
    <row r="10874" spans="7:10">
      <c r="G10874" t="str">
        <f t="shared" si="507"/>
        <v>.</v>
      </c>
      <c r="H10874">
        <f t="shared" si="508"/>
        <v>0</v>
      </c>
      <c r="I10874" s="26" t="str">
        <f>H10874&amp;"x"&amp;COUNTIF($H$5:H10874,H10874)</f>
        <v>0x9948</v>
      </c>
      <c r="J10874" t="str">
        <f t="shared" si="509"/>
        <v>.</v>
      </c>
    </row>
    <row r="10875" spans="7:10">
      <c r="G10875" t="str">
        <f t="shared" si="507"/>
        <v>.</v>
      </c>
      <c r="H10875">
        <f t="shared" si="508"/>
        <v>0</v>
      </c>
      <c r="I10875" s="26" t="str">
        <f>H10875&amp;"x"&amp;COUNTIF($H$5:H10875,H10875)</f>
        <v>0x9949</v>
      </c>
      <c r="J10875" t="str">
        <f t="shared" si="509"/>
        <v>.</v>
      </c>
    </row>
    <row r="10876" spans="7:10">
      <c r="G10876" t="str">
        <f t="shared" si="507"/>
        <v>.</v>
      </c>
      <c r="H10876">
        <f t="shared" si="508"/>
        <v>0</v>
      </c>
      <c r="I10876" s="26" t="str">
        <f>H10876&amp;"x"&amp;COUNTIF($H$5:H10876,H10876)</f>
        <v>0x9950</v>
      </c>
      <c r="J10876" t="str">
        <f t="shared" si="509"/>
        <v>.</v>
      </c>
    </row>
    <row r="10877" spans="7:10">
      <c r="G10877" t="str">
        <f t="shared" si="507"/>
        <v>.</v>
      </c>
      <c r="H10877">
        <f t="shared" si="508"/>
        <v>0</v>
      </c>
      <c r="I10877" s="26" t="str">
        <f>H10877&amp;"x"&amp;COUNTIF($H$5:H10877,H10877)</f>
        <v>0x9951</v>
      </c>
      <c r="J10877" t="str">
        <f t="shared" si="509"/>
        <v>.</v>
      </c>
    </row>
    <row r="10878" spans="7:10">
      <c r="G10878" t="str">
        <f t="shared" si="507"/>
        <v>.</v>
      </c>
      <c r="H10878">
        <f t="shared" si="508"/>
        <v>0</v>
      </c>
      <c r="I10878" s="26" t="str">
        <f>H10878&amp;"x"&amp;COUNTIF($H$5:H10878,H10878)</f>
        <v>0x9952</v>
      </c>
      <c r="J10878" t="str">
        <f t="shared" si="509"/>
        <v>.</v>
      </c>
    </row>
    <row r="10879" spans="7:10">
      <c r="G10879" t="str">
        <f t="shared" si="507"/>
        <v>.</v>
      </c>
      <c r="H10879">
        <f t="shared" si="508"/>
        <v>0</v>
      </c>
      <c r="I10879" s="26" t="str">
        <f>H10879&amp;"x"&amp;COUNTIF($H$5:H10879,H10879)</f>
        <v>0x9953</v>
      </c>
      <c r="J10879" t="str">
        <f t="shared" si="509"/>
        <v>.</v>
      </c>
    </row>
    <row r="10880" spans="7:10">
      <c r="G10880" t="str">
        <f t="shared" si="507"/>
        <v>.</v>
      </c>
      <c r="H10880">
        <f t="shared" si="508"/>
        <v>0</v>
      </c>
      <c r="I10880" s="26" t="str">
        <f>H10880&amp;"x"&amp;COUNTIF($H$5:H10880,H10880)</f>
        <v>0x9954</v>
      </c>
      <c r="J10880" t="str">
        <f t="shared" si="509"/>
        <v>.</v>
      </c>
    </row>
    <row r="10881" spans="7:10">
      <c r="G10881" t="str">
        <f t="shared" si="507"/>
        <v>.</v>
      </c>
      <c r="H10881">
        <f t="shared" si="508"/>
        <v>0</v>
      </c>
      <c r="I10881" s="26" t="str">
        <f>H10881&amp;"x"&amp;COUNTIF($H$5:H10881,H10881)</f>
        <v>0x9955</v>
      </c>
      <c r="J10881" t="str">
        <f t="shared" si="509"/>
        <v>.</v>
      </c>
    </row>
    <row r="10882" spans="7:10">
      <c r="G10882" t="str">
        <f t="shared" si="507"/>
        <v>.</v>
      </c>
      <c r="H10882">
        <f t="shared" si="508"/>
        <v>0</v>
      </c>
      <c r="I10882" s="26" t="str">
        <f>H10882&amp;"x"&amp;COUNTIF($H$5:H10882,H10882)</f>
        <v>0x9956</v>
      </c>
      <c r="J10882" t="str">
        <f t="shared" si="509"/>
        <v>.</v>
      </c>
    </row>
    <row r="10883" spans="7:10">
      <c r="G10883" t="str">
        <f t="shared" si="507"/>
        <v>.</v>
      </c>
      <c r="H10883">
        <f t="shared" si="508"/>
        <v>0</v>
      </c>
      <c r="I10883" s="26" t="str">
        <f>H10883&amp;"x"&amp;COUNTIF($H$5:H10883,H10883)</f>
        <v>0x9957</v>
      </c>
      <c r="J10883" t="str">
        <f t="shared" si="509"/>
        <v>.</v>
      </c>
    </row>
    <row r="10884" spans="7:10">
      <c r="G10884" t="str">
        <f t="shared" si="507"/>
        <v>.</v>
      </c>
      <c r="H10884">
        <f t="shared" si="508"/>
        <v>0</v>
      </c>
      <c r="I10884" s="26" t="str">
        <f>H10884&amp;"x"&amp;COUNTIF($H$5:H10884,H10884)</f>
        <v>0x9958</v>
      </c>
      <c r="J10884" t="str">
        <f t="shared" si="509"/>
        <v>.</v>
      </c>
    </row>
    <row r="10885" spans="7:10">
      <c r="G10885" t="str">
        <f t="shared" ref="G10885:G10948" si="510">A10885&amp;"."&amp;B10885</f>
        <v>.</v>
      </c>
      <c r="H10885">
        <f t="shared" ref="H10885:H10948" si="511">F10885</f>
        <v>0</v>
      </c>
      <c r="I10885" s="26" t="str">
        <f>H10885&amp;"x"&amp;COUNTIF($H$5:H10885,H10885)</f>
        <v>0x9959</v>
      </c>
      <c r="J10885" t="str">
        <f t="shared" ref="J10885:J10948" si="512">G10885</f>
        <v>.</v>
      </c>
    </row>
    <row r="10886" spans="7:10">
      <c r="G10886" t="str">
        <f t="shared" si="510"/>
        <v>.</v>
      </c>
      <c r="H10886">
        <f t="shared" si="511"/>
        <v>0</v>
      </c>
      <c r="I10886" s="26" t="str">
        <f>H10886&amp;"x"&amp;COUNTIF($H$5:H10886,H10886)</f>
        <v>0x9960</v>
      </c>
      <c r="J10886" t="str">
        <f t="shared" si="512"/>
        <v>.</v>
      </c>
    </row>
    <row r="10887" spans="7:10">
      <c r="G10887" t="str">
        <f t="shared" si="510"/>
        <v>.</v>
      </c>
      <c r="H10887">
        <f t="shared" si="511"/>
        <v>0</v>
      </c>
      <c r="I10887" s="26" t="str">
        <f>H10887&amp;"x"&amp;COUNTIF($H$5:H10887,H10887)</f>
        <v>0x9961</v>
      </c>
      <c r="J10887" t="str">
        <f t="shared" si="512"/>
        <v>.</v>
      </c>
    </row>
    <row r="10888" spans="7:10">
      <c r="G10888" t="str">
        <f t="shared" si="510"/>
        <v>.</v>
      </c>
      <c r="H10888">
        <f t="shared" si="511"/>
        <v>0</v>
      </c>
      <c r="I10888" s="26" t="str">
        <f>H10888&amp;"x"&amp;COUNTIF($H$5:H10888,H10888)</f>
        <v>0x9962</v>
      </c>
      <c r="J10888" t="str">
        <f t="shared" si="512"/>
        <v>.</v>
      </c>
    </row>
    <row r="10889" spans="7:10">
      <c r="G10889" t="str">
        <f t="shared" si="510"/>
        <v>.</v>
      </c>
      <c r="H10889">
        <f t="shared" si="511"/>
        <v>0</v>
      </c>
      <c r="I10889" s="26" t="str">
        <f>H10889&amp;"x"&amp;COUNTIF($H$5:H10889,H10889)</f>
        <v>0x9963</v>
      </c>
      <c r="J10889" t="str">
        <f t="shared" si="512"/>
        <v>.</v>
      </c>
    </row>
    <row r="10890" spans="7:10">
      <c r="G10890" t="str">
        <f t="shared" si="510"/>
        <v>.</v>
      </c>
      <c r="H10890">
        <f t="shared" si="511"/>
        <v>0</v>
      </c>
      <c r="I10890" s="26" t="str">
        <f>H10890&amp;"x"&amp;COUNTIF($H$5:H10890,H10890)</f>
        <v>0x9964</v>
      </c>
      <c r="J10890" t="str">
        <f t="shared" si="512"/>
        <v>.</v>
      </c>
    </row>
    <row r="10891" spans="7:10">
      <c r="G10891" t="str">
        <f t="shared" si="510"/>
        <v>.</v>
      </c>
      <c r="H10891">
        <f t="shared" si="511"/>
        <v>0</v>
      </c>
      <c r="I10891" s="26" t="str">
        <f>H10891&amp;"x"&amp;COUNTIF($H$5:H10891,H10891)</f>
        <v>0x9965</v>
      </c>
      <c r="J10891" t="str">
        <f t="shared" si="512"/>
        <v>.</v>
      </c>
    </row>
    <row r="10892" spans="7:10">
      <c r="G10892" t="str">
        <f t="shared" si="510"/>
        <v>.</v>
      </c>
      <c r="H10892">
        <f t="shared" si="511"/>
        <v>0</v>
      </c>
      <c r="I10892" s="26" t="str">
        <f>H10892&amp;"x"&amp;COUNTIF($H$5:H10892,H10892)</f>
        <v>0x9966</v>
      </c>
      <c r="J10892" t="str">
        <f t="shared" si="512"/>
        <v>.</v>
      </c>
    </row>
    <row r="10893" spans="7:10">
      <c r="G10893" t="str">
        <f t="shared" si="510"/>
        <v>.</v>
      </c>
      <c r="H10893">
        <f t="shared" si="511"/>
        <v>0</v>
      </c>
      <c r="I10893" s="26" t="str">
        <f>H10893&amp;"x"&amp;COUNTIF($H$5:H10893,H10893)</f>
        <v>0x9967</v>
      </c>
      <c r="J10893" t="str">
        <f t="shared" si="512"/>
        <v>.</v>
      </c>
    </row>
    <row r="10894" spans="7:10">
      <c r="G10894" t="str">
        <f t="shared" si="510"/>
        <v>.</v>
      </c>
      <c r="H10894">
        <f t="shared" si="511"/>
        <v>0</v>
      </c>
      <c r="I10894" s="26" t="str">
        <f>H10894&amp;"x"&amp;COUNTIF($H$5:H10894,H10894)</f>
        <v>0x9968</v>
      </c>
      <c r="J10894" t="str">
        <f t="shared" si="512"/>
        <v>.</v>
      </c>
    </row>
    <row r="10895" spans="7:10">
      <c r="G10895" t="str">
        <f t="shared" si="510"/>
        <v>.</v>
      </c>
      <c r="H10895">
        <f t="shared" si="511"/>
        <v>0</v>
      </c>
      <c r="I10895" s="26" t="str">
        <f>H10895&amp;"x"&amp;COUNTIF($H$5:H10895,H10895)</f>
        <v>0x9969</v>
      </c>
      <c r="J10895" t="str">
        <f t="shared" si="512"/>
        <v>.</v>
      </c>
    </row>
    <row r="10896" spans="7:10">
      <c r="G10896" t="str">
        <f t="shared" si="510"/>
        <v>.</v>
      </c>
      <c r="H10896">
        <f t="shared" si="511"/>
        <v>0</v>
      </c>
      <c r="I10896" s="26" t="str">
        <f>H10896&amp;"x"&amp;COUNTIF($H$5:H10896,H10896)</f>
        <v>0x9970</v>
      </c>
      <c r="J10896" t="str">
        <f t="shared" si="512"/>
        <v>.</v>
      </c>
    </row>
    <row r="10897" spans="7:10">
      <c r="G10897" t="str">
        <f t="shared" si="510"/>
        <v>.</v>
      </c>
      <c r="H10897">
        <f t="shared" si="511"/>
        <v>0</v>
      </c>
      <c r="I10897" s="26" t="str">
        <f>H10897&amp;"x"&amp;COUNTIF($H$5:H10897,H10897)</f>
        <v>0x9971</v>
      </c>
      <c r="J10897" t="str">
        <f t="shared" si="512"/>
        <v>.</v>
      </c>
    </row>
    <row r="10898" spans="7:10">
      <c r="G10898" t="str">
        <f t="shared" si="510"/>
        <v>.</v>
      </c>
      <c r="H10898">
        <f t="shared" si="511"/>
        <v>0</v>
      </c>
      <c r="I10898" s="26" t="str">
        <f>H10898&amp;"x"&amp;COUNTIF($H$5:H10898,H10898)</f>
        <v>0x9972</v>
      </c>
      <c r="J10898" t="str">
        <f t="shared" si="512"/>
        <v>.</v>
      </c>
    </row>
    <row r="10899" spans="7:10">
      <c r="G10899" t="str">
        <f t="shared" si="510"/>
        <v>.</v>
      </c>
      <c r="H10899">
        <f t="shared" si="511"/>
        <v>0</v>
      </c>
      <c r="I10899" s="26" t="str">
        <f>H10899&amp;"x"&amp;COUNTIF($H$5:H10899,H10899)</f>
        <v>0x9973</v>
      </c>
      <c r="J10899" t="str">
        <f t="shared" si="512"/>
        <v>.</v>
      </c>
    </row>
    <row r="10900" spans="7:10">
      <c r="G10900" t="str">
        <f t="shared" si="510"/>
        <v>.</v>
      </c>
      <c r="H10900">
        <f t="shared" si="511"/>
        <v>0</v>
      </c>
      <c r="I10900" s="26" t="str">
        <f>H10900&amp;"x"&amp;COUNTIF($H$5:H10900,H10900)</f>
        <v>0x9974</v>
      </c>
      <c r="J10900" t="str">
        <f t="shared" si="512"/>
        <v>.</v>
      </c>
    </row>
    <row r="10901" spans="7:10">
      <c r="G10901" t="str">
        <f t="shared" si="510"/>
        <v>.</v>
      </c>
      <c r="H10901">
        <f t="shared" si="511"/>
        <v>0</v>
      </c>
      <c r="I10901" s="26" t="str">
        <f>H10901&amp;"x"&amp;COUNTIF($H$5:H10901,H10901)</f>
        <v>0x9975</v>
      </c>
      <c r="J10901" t="str">
        <f t="shared" si="512"/>
        <v>.</v>
      </c>
    </row>
    <row r="10902" spans="7:10">
      <c r="G10902" t="str">
        <f t="shared" si="510"/>
        <v>.</v>
      </c>
      <c r="H10902">
        <f t="shared" si="511"/>
        <v>0</v>
      </c>
      <c r="I10902" s="26" t="str">
        <f>H10902&amp;"x"&amp;COUNTIF($H$5:H10902,H10902)</f>
        <v>0x9976</v>
      </c>
      <c r="J10902" t="str">
        <f t="shared" si="512"/>
        <v>.</v>
      </c>
    </row>
    <row r="10903" spans="7:10">
      <c r="G10903" t="str">
        <f t="shared" si="510"/>
        <v>.</v>
      </c>
      <c r="H10903">
        <f t="shared" si="511"/>
        <v>0</v>
      </c>
      <c r="I10903" s="26" t="str">
        <f>H10903&amp;"x"&amp;COUNTIF($H$5:H10903,H10903)</f>
        <v>0x9977</v>
      </c>
      <c r="J10903" t="str">
        <f t="shared" si="512"/>
        <v>.</v>
      </c>
    </row>
    <row r="10904" spans="7:10">
      <c r="G10904" t="str">
        <f t="shared" si="510"/>
        <v>.</v>
      </c>
      <c r="H10904">
        <f t="shared" si="511"/>
        <v>0</v>
      </c>
      <c r="I10904" s="26" t="str">
        <f>H10904&amp;"x"&amp;COUNTIF($H$5:H10904,H10904)</f>
        <v>0x9978</v>
      </c>
      <c r="J10904" t="str">
        <f t="shared" si="512"/>
        <v>.</v>
      </c>
    </row>
    <row r="10905" spans="7:10">
      <c r="G10905" t="str">
        <f t="shared" si="510"/>
        <v>.</v>
      </c>
      <c r="H10905">
        <f t="shared" si="511"/>
        <v>0</v>
      </c>
      <c r="I10905" s="26" t="str">
        <f>H10905&amp;"x"&amp;COUNTIF($H$5:H10905,H10905)</f>
        <v>0x9979</v>
      </c>
      <c r="J10905" t="str">
        <f t="shared" si="512"/>
        <v>.</v>
      </c>
    </row>
    <row r="10906" spans="7:10">
      <c r="G10906" t="str">
        <f t="shared" si="510"/>
        <v>.</v>
      </c>
      <c r="H10906">
        <f t="shared" si="511"/>
        <v>0</v>
      </c>
      <c r="I10906" s="26" t="str">
        <f>H10906&amp;"x"&amp;COUNTIF($H$5:H10906,H10906)</f>
        <v>0x9980</v>
      </c>
      <c r="J10906" t="str">
        <f t="shared" si="512"/>
        <v>.</v>
      </c>
    </row>
    <row r="10907" spans="7:10">
      <c r="G10907" t="str">
        <f t="shared" si="510"/>
        <v>.</v>
      </c>
      <c r="H10907">
        <f t="shared" si="511"/>
        <v>0</v>
      </c>
      <c r="I10907" s="26" t="str">
        <f>H10907&amp;"x"&amp;COUNTIF($H$5:H10907,H10907)</f>
        <v>0x9981</v>
      </c>
      <c r="J10907" t="str">
        <f t="shared" si="512"/>
        <v>.</v>
      </c>
    </row>
    <row r="10908" spans="7:10">
      <c r="G10908" t="str">
        <f t="shared" si="510"/>
        <v>.</v>
      </c>
      <c r="H10908">
        <f t="shared" si="511"/>
        <v>0</v>
      </c>
      <c r="I10908" s="26" t="str">
        <f>H10908&amp;"x"&amp;COUNTIF($H$5:H10908,H10908)</f>
        <v>0x9982</v>
      </c>
      <c r="J10908" t="str">
        <f t="shared" si="512"/>
        <v>.</v>
      </c>
    </row>
    <row r="10909" spans="7:10">
      <c r="G10909" t="str">
        <f t="shared" si="510"/>
        <v>.</v>
      </c>
      <c r="H10909">
        <f t="shared" si="511"/>
        <v>0</v>
      </c>
      <c r="I10909" s="26" t="str">
        <f>H10909&amp;"x"&amp;COUNTIF($H$5:H10909,H10909)</f>
        <v>0x9983</v>
      </c>
      <c r="J10909" t="str">
        <f t="shared" si="512"/>
        <v>.</v>
      </c>
    </row>
    <row r="10910" spans="7:10">
      <c r="G10910" t="str">
        <f t="shared" si="510"/>
        <v>.</v>
      </c>
      <c r="H10910">
        <f t="shared" si="511"/>
        <v>0</v>
      </c>
      <c r="I10910" s="26" t="str">
        <f>H10910&amp;"x"&amp;COUNTIF($H$5:H10910,H10910)</f>
        <v>0x9984</v>
      </c>
      <c r="J10910" t="str">
        <f t="shared" si="512"/>
        <v>.</v>
      </c>
    </row>
    <row r="10911" spans="7:10">
      <c r="G10911" t="str">
        <f t="shared" si="510"/>
        <v>.</v>
      </c>
      <c r="H10911">
        <f t="shared" si="511"/>
        <v>0</v>
      </c>
      <c r="I10911" s="26" t="str">
        <f>H10911&amp;"x"&amp;COUNTIF($H$5:H10911,H10911)</f>
        <v>0x9985</v>
      </c>
      <c r="J10911" t="str">
        <f t="shared" si="512"/>
        <v>.</v>
      </c>
    </row>
    <row r="10912" spans="7:10">
      <c r="G10912" t="str">
        <f t="shared" si="510"/>
        <v>.</v>
      </c>
      <c r="H10912">
        <f t="shared" si="511"/>
        <v>0</v>
      </c>
      <c r="I10912" s="26" t="str">
        <f>H10912&amp;"x"&amp;COUNTIF($H$5:H10912,H10912)</f>
        <v>0x9986</v>
      </c>
      <c r="J10912" t="str">
        <f t="shared" si="512"/>
        <v>.</v>
      </c>
    </row>
    <row r="10913" spans="7:10">
      <c r="G10913" t="str">
        <f t="shared" si="510"/>
        <v>.</v>
      </c>
      <c r="H10913">
        <f t="shared" si="511"/>
        <v>0</v>
      </c>
      <c r="I10913" s="26" t="str">
        <f>H10913&amp;"x"&amp;COUNTIF($H$5:H10913,H10913)</f>
        <v>0x9987</v>
      </c>
      <c r="J10913" t="str">
        <f t="shared" si="512"/>
        <v>.</v>
      </c>
    </row>
    <row r="10914" spans="7:10">
      <c r="G10914" t="str">
        <f t="shared" si="510"/>
        <v>.</v>
      </c>
      <c r="H10914">
        <f t="shared" si="511"/>
        <v>0</v>
      </c>
      <c r="I10914" s="26" t="str">
        <f>H10914&amp;"x"&amp;COUNTIF($H$5:H10914,H10914)</f>
        <v>0x9988</v>
      </c>
      <c r="J10914" t="str">
        <f t="shared" si="512"/>
        <v>.</v>
      </c>
    </row>
    <row r="10915" spans="7:10">
      <c r="G10915" t="str">
        <f t="shared" si="510"/>
        <v>.</v>
      </c>
      <c r="H10915">
        <f t="shared" si="511"/>
        <v>0</v>
      </c>
      <c r="I10915" s="26" t="str">
        <f>H10915&amp;"x"&amp;COUNTIF($H$5:H10915,H10915)</f>
        <v>0x9989</v>
      </c>
      <c r="J10915" t="str">
        <f t="shared" si="512"/>
        <v>.</v>
      </c>
    </row>
    <row r="10916" spans="7:10">
      <c r="G10916" t="str">
        <f t="shared" si="510"/>
        <v>.</v>
      </c>
      <c r="H10916">
        <f t="shared" si="511"/>
        <v>0</v>
      </c>
      <c r="I10916" s="26" t="str">
        <f>H10916&amp;"x"&amp;COUNTIF($H$5:H10916,H10916)</f>
        <v>0x9990</v>
      </c>
      <c r="J10916" t="str">
        <f t="shared" si="512"/>
        <v>.</v>
      </c>
    </row>
    <row r="10917" spans="7:10">
      <c r="G10917" t="str">
        <f t="shared" si="510"/>
        <v>.</v>
      </c>
      <c r="H10917">
        <f t="shared" si="511"/>
        <v>0</v>
      </c>
      <c r="I10917" s="26" t="str">
        <f>H10917&amp;"x"&amp;COUNTIF($H$5:H10917,H10917)</f>
        <v>0x9991</v>
      </c>
      <c r="J10917" t="str">
        <f t="shared" si="512"/>
        <v>.</v>
      </c>
    </row>
    <row r="10918" spans="7:10">
      <c r="G10918" t="str">
        <f t="shared" si="510"/>
        <v>.</v>
      </c>
      <c r="H10918">
        <f t="shared" si="511"/>
        <v>0</v>
      </c>
      <c r="I10918" s="26" t="str">
        <f>H10918&amp;"x"&amp;COUNTIF($H$5:H10918,H10918)</f>
        <v>0x9992</v>
      </c>
      <c r="J10918" t="str">
        <f t="shared" si="512"/>
        <v>.</v>
      </c>
    </row>
    <row r="10919" spans="7:10">
      <c r="G10919" t="str">
        <f t="shared" si="510"/>
        <v>.</v>
      </c>
      <c r="H10919">
        <f t="shared" si="511"/>
        <v>0</v>
      </c>
      <c r="I10919" s="26" t="str">
        <f>H10919&amp;"x"&amp;COUNTIF($H$5:H10919,H10919)</f>
        <v>0x9993</v>
      </c>
      <c r="J10919" t="str">
        <f t="shared" si="512"/>
        <v>.</v>
      </c>
    </row>
    <row r="10920" spans="7:10">
      <c r="G10920" t="str">
        <f t="shared" si="510"/>
        <v>.</v>
      </c>
      <c r="H10920">
        <f t="shared" si="511"/>
        <v>0</v>
      </c>
      <c r="I10920" s="26" t="str">
        <f>H10920&amp;"x"&amp;COUNTIF($H$5:H10920,H10920)</f>
        <v>0x9994</v>
      </c>
      <c r="J10920" t="str">
        <f t="shared" si="512"/>
        <v>.</v>
      </c>
    </row>
    <row r="10921" spans="7:10">
      <c r="G10921" t="str">
        <f t="shared" si="510"/>
        <v>.</v>
      </c>
      <c r="H10921">
        <f t="shared" si="511"/>
        <v>0</v>
      </c>
      <c r="I10921" s="26" t="str">
        <f>H10921&amp;"x"&amp;COUNTIF($H$5:H10921,H10921)</f>
        <v>0x9995</v>
      </c>
      <c r="J10921" t="str">
        <f t="shared" si="512"/>
        <v>.</v>
      </c>
    </row>
    <row r="10922" spans="7:10">
      <c r="G10922" t="str">
        <f t="shared" si="510"/>
        <v>.</v>
      </c>
      <c r="H10922">
        <f t="shared" si="511"/>
        <v>0</v>
      </c>
      <c r="I10922" s="26" t="str">
        <f>H10922&amp;"x"&amp;COUNTIF($H$5:H10922,H10922)</f>
        <v>0x9996</v>
      </c>
      <c r="J10922" t="str">
        <f t="shared" si="512"/>
        <v>.</v>
      </c>
    </row>
    <row r="10923" spans="7:10">
      <c r="G10923" t="str">
        <f t="shared" si="510"/>
        <v>.</v>
      </c>
      <c r="H10923">
        <f t="shared" si="511"/>
        <v>0</v>
      </c>
      <c r="I10923" s="26" t="str">
        <f>H10923&amp;"x"&amp;COUNTIF($H$5:H10923,H10923)</f>
        <v>0x9997</v>
      </c>
      <c r="J10923" t="str">
        <f t="shared" si="512"/>
        <v>.</v>
      </c>
    </row>
    <row r="10924" spans="7:10">
      <c r="G10924" t="str">
        <f t="shared" si="510"/>
        <v>.</v>
      </c>
      <c r="H10924">
        <f t="shared" si="511"/>
        <v>0</v>
      </c>
      <c r="I10924" s="26" t="str">
        <f>H10924&amp;"x"&amp;COUNTIF($H$5:H10924,H10924)</f>
        <v>0x9998</v>
      </c>
      <c r="J10924" t="str">
        <f t="shared" si="512"/>
        <v>.</v>
      </c>
    </row>
    <row r="10925" spans="7:10">
      <c r="G10925" t="str">
        <f t="shared" si="510"/>
        <v>.</v>
      </c>
      <c r="H10925">
        <f t="shared" si="511"/>
        <v>0</v>
      </c>
      <c r="I10925" s="26" t="str">
        <f>H10925&amp;"x"&amp;COUNTIF($H$5:H10925,H10925)</f>
        <v>0x9999</v>
      </c>
      <c r="J10925" t="str">
        <f t="shared" si="512"/>
        <v>.</v>
      </c>
    </row>
    <row r="10926" spans="7:10">
      <c r="G10926" t="str">
        <f t="shared" si="510"/>
        <v>.</v>
      </c>
      <c r="H10926">
        <f t="shared" si="511"/>
        <v>0</v>
      </c>
      <c r="I10926" s="26" t="str">
        <f>H10926&amp;"x"&amp;COUNTIF($H$5:H10926,H10926)</f>
        <v>0x10000</v>
      </c>
      <c r="J10926" t="str">
        <f t="shared" si="512"/>
        <v>.</v>
      </c>
    </row>
    <row r="10927" spans="7:10">
      <c r="G10927" t="str">
        <f t="shared" si="510"/>
        <v>.</v>
      </c>
      <c r="H10927">
        <f t="shared" si="511"/>
        <v>0</v>
      </c>
      <c r="I10927" s="26" t="str">
        <f>H10927&amp;"x"&amp;COUNTIF($H$5:H10927,H10927)</f>
        <v>0x10001</v>
      </c>
      <c r="J10927" t="str">
        <f t="shared" si="512"/>
        <v>.</v>
      </c>
    </row>
    <row r="10928" spans="7:10">
      <c r="G10928" t="str">
        <f t="shared" si="510"/>
        <v>.</v>
      </c>
      <c r="H10928">
        <f t="shared" si="511"/>
        <v>0</v>
      </c>
      <c r="I10928" s="26" t="str">
        <f>H10928&amp;"x"&amp;COUNTIF($H$5:H10928,H10928)</f>
        <v>0x10002</v>
      </c>
      <c r="J10928" t="str">
        <f t="shared" si="512"/>
        <v>.</v>
      </c>
    </row>
    <row r="10929" spans="7:10">
      <c r="G10929" t="str">
        <f t="shared" si="510"/>
        <v>.</v>
      </c>
      <c r="H10929">
        <f t="shared" si="511"/>
        <v>0</v>
      </c>
      <c r="I10929" s="26" t="str">
        <f>H10929&amp;"x"&amp;COUNTIF($H$5:H10929,H10929)</f>
        <v>0x10003</v>
      </c>
      <c r="J10929" t="str">
        <f t="shared" si="512"/>
        <v>.</v>
      </c>
    </row>
    <row r="10930" spans="7:10">
      <c r="G10930" t="str">
        <f t="shared" si="510"/>
        <v>.</v>
      </c>
      <c r="H10930">
        <f t="shared" si="511"/>
        <v>0</v>
      </c>
      <c r="I10930" s="26" t="str">
        <f>H10930&amp;"x"&amp;COUNTIF($H$5:H10930,H10930)</f>
        <v>0x10004</v>
      </c>
      <c r="J10930" t="str">
        <f t="shared" si="512"/>
        <v>.</v>
      </c>
    </row>
    <row r="10931" spans="7:10">
      <c r="G10931" t="str">
        <f t="shared" si="510"/>
        <v>.</v>
      </c>
      <c r="H10931">
        <f t="shared" si="511"/>
        <v>0</v>
      </c>
      <c r="I10931" s="26" t="str">
        <f>H10931&amp;"x"&amp;COUNTIF($H$5:H10931,H10931)</f>
        <v>0x10005</v>
      </c>
      <c r="J10931" t="str">
        <f t="shared" si="512"/>
        <v>.</v>
      </c>
    </row>
    <row r="10932" spans="7:10">
      <c r="G10932" t="str">
        <f t="shared" si="510"/>
        <v>.</v>
      </c>
      <c r="H10932">
        <f t="shared" si="511"/>
        <v>0</v>
      </c>
      <c r="I10932" s="26" t="str">
        <f>H10932&amp;"x"&amp;COUNTIF($H$5:H10932,H10932)</f>
        <v>0x10006</v>
      </c>
      <c r="J10932" t="str">
        <f t="shared" si="512"/>
        <v>.</v>
      </c>
    </row>
    <row r="10933" spans="7:10">
      <c r="G10933" t="str">
        <f t="shared" si="510"/>
        <v>.</v>
      </c>
      <c r="H10933">
        <f t="shared" si="511"/>
        <v>0</v>
      </c>
      <c r="I10933" s="26" t="str">
        <f>H10933&amp;"x"&amp;COUNTIF($H$5:H10933,H10933)</f>
        <v>0x10007</v>
      </c>
      <c r="J10933" t="str">
        <f t="shared" si="512"/>
        <v>.</v>
      </c>
    </row>
    <row r="10934" spans="7:10">
      <c r="G10934" t="str">
        <f t="shared" si="510"/>
        <v>.</v>
      </c>
      <c r="H10934">
        <f t="shared" si="511"/>
        <v>0</v>
      </c>
      <c r="I10934" s="26" t="str">
        <f>H10934&amp;"x"&amp;COUNTIF($H$5:H10934,H10934)</f>
        <v>0x10008</v>
      </c>
      <c r="J10934" t="str">
        <f t="shared" si="512"/>
        <v>.</v>
      </c>
    </row>
    <row r="10935" spans="7:10">
      <c r="G10935" t="str">
        <f t="shared" si="510"/>
        <v>.</v>
      </c>
      <c r="H10935">
        <f t="shared" si="511"/>
        <v>0</v>
      </c>
      <c r="I10935" s="26" t="str">
        <f>H10935&amp;"x"&amp;COUNTIF($H$5:H10935,H10935)</f>
        <v>0x10009</v>
      </c>
      <c r="J10935" t="str">
        <f t="shared" si="512"/>
        <v>.</v>
      </c>
    </row>
    <row r="10936" spans="7:10">
      <c r="G10936" t="str">
        <f t="shared" si="510"/>
        <v>.</v>
      </c>
      <c r="H10936">
        <f t="shared" si="511"/>
        <v>0</v>
      </c>
      <c r="I10936" s="26" t="str">
        <f>H10936&amp;"x"&amp;COUNTIF($H$5:H10936,H10936)</f>
        <v>0x10010</v>
      </c>
      <c r="J10936" t="str">
        <f t="shared" si="512"/>
        <v>.</v>
      </c>
    </row>
    <row r="10937" spans="7:10">
      <c r="G10937" t="str">
        <f t="shared" si="510"/>
        <v>.</v>
      </c>
      <c r="H10937">
        <f t="shared" si="511"/>
        <v>0</v>
      </c>
      <c r="I10937" s="26" t="str">
        <f>H10937&amp;"x"&amp;COUNTIF($H$5:H10937,H10937)</f>
        <v>0x10011</v>
      </c>
      <c r="J10937" t="str">
        <f t="shared" si="512"/>
        <v>.</v>
      </c>
    </row>
    <row r="10938" spans="7:10">
      <c r="G10938" t="str">
        <f t="shared" si="510"/>
        <v>.</v>
      </c>
      <c r="H10938">
        <f t="shared" si="511"/>
        <v>0</v>
      </c>
      <c r="I10938" s="26" t="str">
        <f>H10938&amp;"x"&amp;COUNTIF($H$5:H10938,H10938)</f>
        <v>0x10012</v>
      </c>
      <c r="J10938" t="str">
        <f t="shared" si="512"/>
        <v>.</v>
      </c>
    </row>
    <row r="10939" spans="7:10">
      <c r="G10939" t="str">
        <f t="shared" si="510"/>
        <v>.</v>
      </c>
      <c r="H10939">
        <f t="shared" si="511"/>
        <v>0</v>
      </c>
      <c r="I10939" s="26" t="str">
        <f>H10939&amp;"x"&amp;COUNTIF($H$5:H10939,H10939)</f>
        <v>0x10013</v>
      </c>
      <c r="J10939" t="str">
        <f t="shared" si="512"/>
        <v>.</v>
      </c>
    </row>
    <row r="10940" spans="7:10">
      <c r="G10940" t="str">
        <f t="shared" si="510"/>
        <v>.</v>
      </c>
      <c r="H10940">
        <f t="shared" si="511"/>
        <v>0</v>
      </c>
      <c r="I10940" s="26" t="str">
        <f>H10940&amp;"x"&amp;COUNTIF($H$5:H10940,H10940)</f>
        <v>0x10014</v>
      </c>
      <c r="J10940" t="str">
        <f t="shared" si="512"/>
        <v>.</v>
      </c>
    </row>
    <row r="10941" spans="7:10">
      <c r="G10941" t="str">
        <f t="shared" si="510"/>
        <v>.</v>
      </c>
      <c r="H10941">
        <f t="shared" si="511"/>
        <v>0</v>
      </c>
      <c r="I10941" s="26" t="str">
        <f>H10941&amp;"x"&amp;COUNTIF($H$5:H10941,H10941)</f>
        <v>0x10015</v>
      </c>
      <c r="J10941" t="str">
        <f t="shared" si="512"/>
        <v>.</v>
      </c>
    </row>
    <row r="10942" spans="7:10">
      <c r="G10942" t="str">
        <f t="shared" si="510"/>
        <v>.</v>
      </c>
      <c r="H10942">
        <f t="shared" si="511"/>
        <v>0</v>
      </c>
      <c r="I10942" s="26" t="str">
        <f>H10942&amp;"x"&amp;COUNTIF($H$5:H10942,H10942)</f>
        <v>0x10016</v>
      </c>
      <c r="J10942" t="str">
        <f t="shared" si="512"/>
        <v>.</v>
      </c>
    </row>
    <row r="10943" spans="7:10">
      <c r="G10943" t="str">
        <f t="shared" si="510"/>
        <v>.</v>
      </c>
      <c r="H10943">
        <f t="shared" si="511"/>
        <v>0</v>
      </c>
      <c r="I10943" s="26" t="str">
        <f>H10943&amp;"x"&amp;COUNTIF($H$5:H10943,H10943)</f>
        <v>0x10017</v>
      </c>
      <c r="J10943" t="str">
        <f t="shared" si="512"/>
        <v>.</v>
      </c>
    </row>
    <row r="10944" spans="7:10">
      <c r="G10944" t="str">
        <f t="shared" si="510"/>
        <v>.</v>
      </c>
      <c r="H10944">
        <f t="shared" si="511"/>
        <v>0</v>
      </c>
      <c r="I10944" s="26" t="str">
        <f>H10944&amp;"x"&amp;COUNTIF($H$5:H10944,H10944)</f>
        <v>0x10018</v>
      </c>
      <c r="J10944" t="str">
        <f t="shared" si="512"/>
        <v>.</v>
      </c>
    </row>
    <row r="10945" spans="7:10">
      <c r="G10945" t="str">
        <f t="shared" si="510"/>
        <v>.</v>
      </c>
      <c r="H10945">
        <f t="shared" si="511"/>
        <v>0</v>
      </c>
      <c r="I10945" s="26" t="str">
        <f>H10945&amp;"x"&amp;COUNTIF($H$5:H10945,H10945)</f>
        <v>0x10019</v>
      </c>
      <c r="J10945" t="str">
        <f t="shared" si="512"/>
        <v>.</v>
      </c>
    </row>
    <row r="10946" spans="7:10">
      <c r="G10946" t="str">
        <f t="shared" si="510"/>
        <v>.</v>
      </c>
      <c r="H10946">
        <f t="shared" si="511"/>
        <v>0</v>
      </c>
      <c r="I10946" s="26" t="str">
        <f>H10946&amp;"x"&amp;COUNTIF($H$5:H10946,H10946)</f>
        <v>0x10020</v>
      </c>
      <c r="J10946" t="str">
        <f t="shared" si="512"/>
        <v>.</v>
      </c>
    </row>
    <row r="10947" spans="7:10">
      <c r="G10947" t="str">
        <f t="shared" si="510"/>
        <v>.</v>
      </c>
      <c r="H10947">
        <f t="shared" si="511"/>
        <v>0</v>
      </c>
      <c r="I10947" s="26" t="str">
        <f>H10947&amp;"x"&amp;COUNTIF($H$5:H10947,H10947)</f>
        <v>0x10021</v>
      </c>
      <c r="J10947" t="str">
        <f t="shared" si="512"/>
        <v>.</v>
      </c>
    </row>
    <row r="10948" spans="7:10">
      <c r="G10948" t="str">
        <f t="shared" si="510"/>
        <v>.</v>
      </c>
      <c r="H10948">
        <f t="shared" si="511"/>
        <v>0</v>
      </c>
      <c r="I10948" s="26" t="str">
        <f>H10948&amp;"x"&amp;COUNTIF($H$5:H10948,H10948)</f>
        <v>0x10022</v>
      </c>
      <c r="J10948" t="str">
        <f t="shared" si="512"/>
        <v>.</v>
      </c>
    </row>
    <row r="10949" spans="7:10">
      <c r="G10949" t="str">
        <f t="shared" ref="G10949:G11012" si="513">A10949&amp;"."&amp;B10949</f>
        <v>.</v>
      </c>
      <c r="H10949">
        <f t="shared" ref="H10949:H11012" si="514">F10949</f>
        <v>0</v>
      </c>
      <c r="I10949" s="26" t="str">
        <f>H10949&amp;"x"&amp;COUNTIF($H$5:H10949,H10949)</f>
        <v>0x10023</v>
      </c>
      <c r="J10949" t="str">
        <f t="shared" ref="J10949:J11012" si="515">G10949</f>
        <v>.</v>
      </c>
    </row>
    <row r="10950" spans="7:10">
      <c r="G10950" t="str">
        <f t="shared" si="513"/>
        <v>.</v>
      </c>
      <c r="H10950">
        <f t="shared" si="514"/>
        <v>0</v>
      </c>
      <c r="I10950" s="26" t="str">
        <f>H10950&amp;"x"&amp;COUNTIF($H$5:H10950,H10950)</f>
        <v>0x10024</v>
      </c>
      <c r="J10950" t="str">
        <f t="shared" si="515"/>
        <v>.</v>
      </c>
    </row>
    <row r="10951" spans="7:10">
      <c r="G10951" t="str">
        <f t="shared" si="513"/>
        <v>.</v>
      </c>
      <c r="H10951">
        <f t="shared" si="514"/>
        <v>0</v>
      </c>
      <c r="I10951" s="26" t="str">
        <f>H10951&amp;"x"&amp;COUNTIF($H$5:H10951,H10951)</f>
        <v>0x10025</v>
      </c>
      <c r="J10951" t="str">
        <f t="shared" si="515"/>
        <v>.</v>
      </c>
    </row>
    <row r="10952" spans="7:10">
      <c r="G10952" t="str">
        <f t="shared" si="513"/>
        <v>.</v>
      </c>
      <c r="H10952">
        <f t="shared" si="514"/>
        <v>0</v>
      </c>
      <c r="I10952" s="26" t="str">
        <f>H10952&amp;"x"&amp;COUNTIF($H$5:H10952,H10952)</f>
        <v>0x10026</v>
      </c>
      <c r="J10952" t="str">
        <f t="shared" si="515"/>
        <v>.</v>
      </c>
    </row>
    <row r="10953" spans="7:10">
      <c r="G10953" t="str">
        <f t="shared" si="513"/>
        <v>.</v>
      </c>
      <c r="H10953">
        <f t="shared" si="514"/>
        <v>0</v>
      </c>
      <c r="I10953" s="26" t="str">
        <f>H10953&amp;"x"&amp;COUNTIF($H$5:H10953,H10953)</f>
        <v>0x10027</v>
      </c>
      <c r="J10953" t="str">
        <f t="shared" si="515"/>
        <v>.</v>
      </c>
    </row>
    <row r="10954" spans="7:10">
      <c r="G10954" t="str">
        <f t="shared" si="513"/>
        <v>.</v>
      </c>
      <c r="H10954">
        <f t="shared" si="514"/>
        <v>0</v>
      </c>
      <c r="I10954" s="26" t="str">
        <f>H10954&amp;"x"&amp;COUNTIF($H$5:H10954,H10954)</f>
        <v>0x10028</v>
      </c>
      <c r="J10954" t="str">
        <f t="shared" si="515"/>
        <v>.</v>
      </c>
    </row>
    <row r="10955" spans="7:10">
      <c r="G10955" t="str">
        <f t="shared" si="513"/>
        <v>.</v>
      </c>
      <c r="H10955">
        <f t="shared" si="514"/>
        <v>0</v>
      </c>
      <c r="I10955" s="26" t="str">
        <f>H10955&amp;"x"&amp;COUNTIF($H$5:H10955,H10955)</f>
        <v>0x10029</v>
      </c>
      <c r="J10955" t="str">
        <f t="shared" si="515"/>
        <v>.</v>
      </c>
    </row>
    <row r="10956" spans="7:10">
      <c r="G10956" t="str">
        <f t="shared" si="513"/>
        <v>.</v>
      </c>
      <c r="H10956">
        <f t="shared" si="514"/>
        <v>0</v>
      </c>
      <c r="I10956" s="26" t="str">
        <f>H10956&amp;"x"&amp;COUNTIF($H$5:H10956,H10956)</f>
        <v>0x10030</v>
      </c>
      <c r="J10956" t="str">
        <f t="shared" si="515"/>
        <v>.</v>
      </c>
    </row>
    <row r="10957" spans="7:10">
      <c r="G10957" t="str">
        <f t="shared" si="513"/>
        <v>.</v>
      </c>
      <c r="H10957">
        <f t="shared" si="514"/>
        <v>0</v>
      </c>
      <c r="I10957" s="26" t="str">
        <f>H10957&amp;"x"&amp;COUNTIF($H$5:H10957,H10957)</f>
        <v>0x10031</v>
      </c>
      <c r="J10957" t="str">
        <f t="shared" si="515"/>
        <v>.</v>
      </c>
    </row>
    <row r="10958" spans="7:10">
      <c r="G10958" t="str">
        <f t="shared" si="513"/>
        <v>.</v>
      </c>
      <c r="H10958">
        <f t="shared" si="514"/>
        <v>0</v>
      </c>
      <c r="I10958" s="26" t="str">
        <f>H10958&amp;"x"&amp;COUNTIF($H$5:H10958,H10958)</f>
        <v>0x10032</v>
      </c>
      <c r="J10958" t="str">
        <f t="shared" si="515"/>
        <v>.</v>
      </c>
    </row>
    <row r="10959" spans="7:10">
      <c r="G10959" t="str">
        <f t="shared" si="513"/>
        <v>.</v>
      </c>
      <c r="H10959">
        <f t="shared" si="514"/>
        <v>0</v>
      </c>
      <c r="I10959" s="26" t="str">
        <f>H10959&amp;"x"&amp;COUNTIF($H$5:H10959,H10959)</f>
        <v>0x10033</v>
      </c>
      <c r="J10959" t="str">
        <f t="shared" si="515"/>
        <v>.</v>
      </c>
    </row>
    <row r="10960" spans="7:10">
      <c r="G10960" t="str">
        <f t="shared" si="513"/>
        <v>.</v>
      </c>
      <c r="H10960">
        <f t="shared" si="514"/>
        <v>0</v>
      </c>
      <c r="I10960" s="26" t="str">
        <f>H10960&amp;"x"&amp;COUNTIF($H$5:H10960,H10960)</f>
        <v>0x10034</v>
      </c>
      <c r="J10960" t="str">
        <f t="shared" si="515"/>
        <v>.</v>
      </c>
    </row>
    <row r="10961" spans="7:10">
      <c r="G10961" t="str">
        <f t="shared" si="513"/>
        <v>.</v>
      </c>
      <c r="H10961">
        <f t="shared" si="514"/>
        <v>0</v>
      </c>
      <c r="I10961" s="26" t="str">
        <f>H10961&amp;"x"&amp;COUNTIF($H$5:H10961,H10961)</f>
        <v>0x10035</v>
      </c>
      <c r="J10961" t="str">
        <f t="shared" si="515"/>
        <v>.</v>
      </c>
    </row>
    <row r="10962" spans="7:10">
      <c r="G10962" t="str">
        <f t="shared" si="513"/>
        <v>.</v>
      </c>
      <c r="H10962">
        <f t="shared" si="514"/>
        <v>0</v>
      </c>
      <c r="I10962" s="26" t="str">
        <f>H10962&amp;"x"&amp;COUNTIF($H$5:H10962,H10962)</f>
        <v>0x10036</v>
      </c>
      <c r="J10962" t="str">
        <f t="shared" si="515"/>
        <v>.</v>
      </c>
    </row>
    <row r="10963" spans="7:10">
      <c r="G10963" t="str">
        <f t="shared" si="513"/>
        <v>.</v>
      </c>
      <c r="H10963">
        <f t="shared" si="514"/>
        <v>0</v>
      </c>
      <c r="I10963" s="26" t="str">
        <f>H10963&amp;"x"&amp;COUNTIF($H$5:H10963,H10963)</f>
        <v>0x10037</v>
      </c>
      <c r="J10963" t="str">
        <f t="shared" si="515"/>
        <v>.</v>
      </c>
    </row>
    <row r="10964" spans="7:10">
      <c r="G10964" t="str">
        <f t="shared" si="513"/>
        <v>.</v>
      </c>
      <c r="H10964">
        <f t="shared" si="514"/>
        <v>0</v>
      </c>
      <c r="I10964" s="26" t="str">
        <f>H10964&amp;"x"&amp;COUNTIF($H$5:H10964,H10964)</f>
        <v>0x10038</v>
      </c>
      <c r="J10964" t="str">
        <f t="shared" si="515"/>
        <v>.</v>
      </c>
    </row>
    <row r="10965" spans="7:10">
      <c r="G10965" t="str">
        <f t="shared" si="513"/>
        <v>.</v>
      </c>
      <c r="H10965">
        <f t="shared" si="514"/>
        <v>0</v>
      </c>
      <c r="I10965" s="26" t="str">
        <f>H10965&amp;"x"&amp;COUNTIF($H$5:H10965,H10965)</f>
        <v>0x10039</v>
      </c>
      <c r="J10965" t="str">
        <f t="shared" si="515"/>
        <v>.</v>
      </c>
    </row>
    <row r="10966" spans="7:10">
      <c r="G10966" t="str">
        <f t="shared" si="513"/>
        <v>.</v>
      </c>
      <c r="H10966">
        <f t="shared" si="514"/>
        <v>0</v>
      </c>
      <c r="I10966" s="26" t="str">
        <f>H10966&amp;"x"&amp;COUNTIF($H$5:H10966,H10966)</f>
        <v>0x10040</v>
      </c>
      <c r="J10966" t="str">
        <f t="shared" si="515"/>
        <v>.</v>
      </c>
    </row>
    <row r="10967" spans="7:10">
      <c r="G10967" t="str">
        <f t="shared" si="513"/>
        <v>.</v>
      </c>
      <c r="H10967">
        <f t="shared" si="514"/>
        <v>0</v>
      </c>
      <c r="I10967" s="26" t="str">
        <f>H10967&amp;"x"&amp;COUNTIF($H$5:H10967,H10967)</f>
        <v>0x10041</v>
      </c>
      <c r="J10967" t="str">
        <f t="shared" si="515"/>
        <v>.</v>
      </c>
    </row>
    <row r="10968" spans="7:10">
      <c r="G10968" t="str">
        <f t="shared" si="513"/>
        <v>.</v>
      </c>
      <c r="H10968">
        <f t="shared" si="514"/>
        <v>0</v>
      </c>
      <c r="I10968" s="26" t="str">
        <f>H10968&amp;"x"&amp;COUNTIF($H$5:H10968,H10968)</f>
        <v>0x10042</v>
      </c>
      <c r="J10968" t="str">
        <f t="shared" si="515"/>
        <v>.</v>
      </c>
    </row>
    <row r="10969" spans="7:10">
      <c r="G10969" t="str">
        <f t="shared" si="513"/>
        <v>.</v>
      </c>
      <c r="H10969">
        <f t="shared" si="514"/>
        <v>0</v>
      </c>
      <c r="I10969" s="26" t="str">
        <f>H10969&amp;"x"&amp;COUNTIF($H$5:H10969,H10969)</f>
        <v>0x10043</v>
      </c>
      <c r="J10969" t="str">
        <f t="shared" si="515"/>
        <v>.</v>
      </c>
    </row>
    <row r="10970" spans="7:10">
      <c r="G10970" t="str">
        <f t="shared" si="513"/>
        <v>.</v>
      </c>
      <c r="H10970">
        <f t="shared" si="514"/>
        <v>0</v>
      </c>
      <c r="I10970" s="26" t="str">
        <f>H10970&amp;"x"&amp;COUNTIF($H$5:H10970,H10970)</f>
        <v>0x10044</v>
      </c>
      <c r="J10970" t="str">
        <f t="shared" si="515"/>
        <v>.</v>
      </c>
    </row>
    <row r="10971" spans="7:10">
      <c r="G10971" t="str">
        <f t="shared" si="513"/>
        <v>.</v>
      </c>
      <c r="H10971">
        <f t="shared" si="514"/>
        <v>0</v>
      </c>
      <c r="I10971" s="26" t="str">
        <f>H10971&amp;"x"&amp;COUNTIF($H$5:H10971,H10971)</f>
        <v>0x10045</v>
      </c>
      <c r="J10971" t="str">
        <f t="shared" si="515"/>
        <v>.</v>
      </c>
    </row>
    <row r="10972" spans="7:10">
      <c r="G10972" t="str">
        <f t="shared" si="513"/>
        <v>.</v>
      </c>
      <c r="H10972">
        <f t="shared" si="514"/>
        <v>0</v>
      </c>
      <c r="I10972" s="26" t="str">
        <f>H10972&amp;"x"&amp;COUNTIF($H$5:H10972,H10972)</f>
        <v>0x10046</v>
      </c>
      <c r="J10972" t="str">
        <f t="shared" si="515"/>
        <v>.</v>
      </c>
    </row>
    <row r="10973" spans="7:10">
      <c r="G10973" t="str">
        <f t="shared" si="513"/>
        <v>.</v>
      </c>
      <c r="H10973">
        <f t="shared" si="514"/>
        <v>0</v>
      </c>
      <c r="I10973" s="26" t="str">
        <f>H10973&amp;"x"&amp;COUNTIF($H$5:H10973,H10973)</f>
        <v>0x10047</v>
      </c>
      <c r="J10973" t="str">
        <f t="shared" si="515"/>
        <v>.</v>
      </c>
    </row>
    <row r="10974" spans="7:10">
      <c r="G10974" t="str">
        <f t="shared" si="513"/>
        <v>.</v>
      </c>
      <c r="H10974">
        <f t="shared" si="514"/>
        <v>0</v>
      </c>
      <c r="I10974" s="26" t="str">
        <f>H10974&amp;"x"&amp;COUNTIF($H$5:H10974,H10974)</f>
        <v>0x10048</v>
      </c>
      <c r="J10974" t="str">
        <f t="shared" si="515"/>
        <v>.</v>
      </c>
    </row>
    <row r="10975" spans="7:10">
      <c r="G10975" t="str">
        <f t="shared" si="513"/>
        <v>.</v>
      </c>
      <c r="H10975">
        <f t="shared" si="514"/>
        <v>0</v>
      </c>
      <c r="I10975" s="26" t="str">
        <f>H10975&amp;"x"&amp;COUNTIF($H$5:H10975,H10975)</f>
        <v>0x10049</v>
      </c>
      <c r="J10975" t="str">
        <f t="shared" si="515"/>
        <v>.</v>
      </c>
    </row>
    <row r="10976" spans="7:10">
      <c r="G10976" t="str">
        <f t="shared" si="513"/>
        <v>.</v>
      </c>
      <c r="H10976">
        <f t="shared" si="514"/>
        <v>0</v>
      </c>
      <c r="I10976" s="26" t="str">
        <f>H10976&amp;"x"&amp;COUNTIF($H$5:H10976,H10976)</f>
        <v>0x10050</v>
      </c>
      <c r="J10976" t="str">
        <f t="shared" si="515"/>
        <v>.</v>
      </c>
    </row>
    <row r="10977" spans="7:10">
      <c r="G10977" t="str">
        <f t="shared" si="513"/>
        <v>.</v>
      </c>
      <c r="H10977">
        <f t="shared" si="514"/>
        <v>0</v>
      </c>
      <c r="I10977" s="26" t="str">
        <f>H10977&amp;"x"&amp;COUNTIF($H$5:H10977,H10977)</f>
        <v>0x10051</v>
      </c>
      <c r="J10977" t="str">
        <f t="shared" si="515"/>
        <v>.</v>
      </c>
    </row>
    <row r="10978" spans="7:10">
      <c r="G10978" t="str">
        <f t="shared" si="513"/>
        <v>.</v>
      </c>
      <c r="H10978">
        <f t="shared" si="514"/>
        <v>0</v>
      </c>
      <c r="I10978" s="26" t="str">
        <f>H10978&amp;"x"&amp;COUNTIF($H$5:H10978,H10978)</f>
        <v>0x10052</v>
      </c>
      <c r="J10978" t="str">
        <f t="shared" si="515"/>
        <v>.</v>
      </c>
    </row>
    <row r="10979" spans="7:10">
      <c r="G10979" t="str">
        <f t="shared" si="513"/>
        <v>.</v>
      </c>
      <c r="H10979">
        <f t="shared" si="514"/>
        <v>0</v>
      </c>
      <c r="I10979" s="26" t="str">
        <f>H10979&amp;"x"&amp;COUNTIF($H$5:H10979,H10979)</f>
        <v>0x10053</v>
      </c>
      <c r="J10979" t="str">
        <f t="shared" si="515"/>
        <v>.</v>
      </c>
    </row>
    <row r="10980" spans="7:10">
      <c r="G10980" t="str">
        <f t="shared" si="513"/>
        <v>.</v>
      </c>
      <c r="H10980">
        <f t="shared" si="514"/>
        <v>0</v>
      </c>
      <c r="I10980" s="26" t="str">
        <f>H10980&amp;"x"&amp;COUNTIF($H$5:H10980,H10980)</f>
        <v>0x10054</v>
      </c>
      <c r="J10980" t="str">
        <f t="shared" si="515"/>
        <v>.</v>
      </c>
    </row>
    <row r="10981" spans="7:10">
      <c r="G10981" t="str">
        <f t="shared" si="513"/>
        <v>.</v>
      </c>
      <c r="H10981">
        <f t="shared" si="514"/>
        <v>0</v>
      </c>
      <c r="I10981" s="26" t="str">
        <f>H10981&amp;"x"&amp;COUNTIF($H$5:H10981,H10981)</f>
        <v>0x10055</v>
      </c>
      <c r="J10981" t="str">
        <f t="shared" si="515"/>
        <v>.</v>
      </c>
    </row>
    <row r="10982" spans="7:10">
      <c r="G10982" t="str">
        <f t="shared" si="513"/>
        <v>.</v>
      </c>
      <c r="H10982">
        <f t="shared" si="514"/>
        <v>0</v>
      </c>
      <c r="I10982" s="26" t="str">
        <f>H10982&amp;"x"&amp;COUNTIF($H$5:H10982,H10982)</f>
        <v>0x10056</v>
      </c>
      <c r="J10982" t="str">
        <f t="shared" si="515"/>
        <v>.</v>
      </c>
    </row>
    <row r="10983" spans="7:10">
      <c r="G10983" t="str">
        <f t="shared" si="513"/>
        <v>.</v>
      </c>
      <c r="H10983">
        <f t="shared" si="514"/>
        <v>0</v>
      </c>
      <c r="I10983" s="26" t="str">
        <f>H10983&amp;"x"&amp;COUNTIF($H$5:H10983,H10983)</f>
        <v>0x10057</v>
      </c>
      <c r="J10983" t="str">
        <f t="shared" si="515"/>
        <v>.</v>
      </c>
    </row>
    <row r="10984" spans="7:10">
      <c r="G10984" t="str">
        <f t="shared" si="513"/>
        <v>.</v>
      </c>
      <c r="H10984">
        <f t="shared" si="514"/>
        <v>0</v>
      </c>
      <c r="I10984" s="26" t="str">
        <f>H10984&amp;"x"&amp;COUNTIF($H$5:H10984,H10984)</f>
        <v>0x10058</v>
      </c>
      <c r="J10984" t="str">
        <f t="shared" si="515"/>
        <v>.</v>
      </c>
    </row>
    <row r="10985" spans="7:10">
      <c r="G10985" t="str">
        <f t="shared" si="513"/>
        <v>.</v>
      </c>
      <c r="H10985">
        <f t="shared" si="514"/>
        <v>0</v>
      </c>
      <c r="I10985" s="26" t="str">
        <f>H10985&amp;"x"&amp;COUNTIF($H$5:H10985,H10985)</f>
        <v>0x10059</v>
      </c>
      <c r="J10985" t="str">
        <f t="shared" si="515"/>
        <v>.</v>
      </c>
    </row>
    <row r="10986" spans="7:10">
      <c r="G10986" t="str">
        <f t="shared" si="513"/>
        <v>.</v>
      </c>
      <c r="H10986">
        <f t="shared" si="514"/>
        <v>0</v>
      </c>
      <c r="I10986" s="26" t="str">
        <f>H10986&amp;"x"&amp;COUNTIF($H$5:H10986,H10986)</f>
        <v>0x10060</v>
      </c>
      <c r="J10986" t="str">
        <f t="shared" si="515"/>
        <v>.</v>
      </c>
    </row>
    <row r="10987" spans="7:10">
      <c r="G10987" t="str">
        <f t="shared" si="513"/>
        <v>.</v>
      </c>
      <c r="H10987">
        <f t="shared" si="514"/>
        <v>0</v>
      </c>
      <c r="I10987" s="26" t="str">
        <f>H10987&amp;"x"&amp;COUNTIF($H$5:H10987,H10987)</f>
        <v>0x10061</v>
      </c>
      <c r="J10987" t="str">
        <f t="shared" si="515"/>
        <v>.</v>
      </c>
    </row>
    <row r="10988" spans="7:10">
      <c r="G10988" t="str">
        <f t="shared" si="513"/>
        <v>.</v>
      </c>
      <c r="H10988">
        <f t="shared" si="514"/>
        <v>0</v>
      </c>
      <c r="I10988" s="26" t="str">
        <f>H10988&amp;"x"&amp;COUNTIF($H$5:H10988,H10988)</f>
        <v>0x10062</v>
      </c>
      <c r="J10988" t="str">
        <f t="shared" si="515"/>
        <v>.</v>
      </c>
    </row>
    <row r="10989" spans="7:10">
      <c r="G10989" t="str">
        <f t="shared" si="513"/>
        <v>.</v>
      </c>
      <c r="H10989">
        <f t="shared" si="514"/>
        <v>0</v>
      </c>
      <c r="I10989" s="26" t="str">
        <f>H10989&amp;"x"&amp;COUNTIF($H$5:H10989,H10989)</f>
        <v>0x10063</v>
      </c>
      <c r="J10989" t="str">
        <f t="shared" si="515"/>
        <v>.</v>
      </c>
    </row>
    <row r="10990" spans="7:10">
      <c r="G10990" t="str">
        <f t="shared" si="513"/>
        <v>.</v>
      </c>
      <c r="H10990">
        <f t="shared" si="514"/>
        <v>0</v>
      </c>
      <c r="I10990" s="26" t="str">
        <f>H10990&amp;"x"&amp;COUNTIF($H$5:H10990,H10990)</f>
        <v>0x10064</v>
      </c>
      <c r="J10990" t="str">
        <f t="shared" si="515"/>
        <v>.</v>
      </c>
    </row>
    <row r="10991" spans="7:10">
      <c r="G10991" t="str">
        <f t="shared" si="513"/>
        <v>.</v>
      </c>
      <c r="H10991">
        <f t="shared" si="514"/>
        <v>0</v>
      </c>
      <c r="I10991" s="26" t="str">
        <f>H10991&amp;"x"&amp;COUNTIF($H$5:H10991,H10991)</f>
        <v>0x10065</v>
      </c>
      <c r="J10991" t="str">
        <f t="shared" si="515"/>
        <v>.</v>
      </c>
    </row>
    <row r="10992" spans="7:10">
      <c r="G10992" t="str">
        <f t="shared" si="513"/>
        <v>.</v>
      </c>
      <c r="H10992">
        <f t="shared" si="514"/>
        <v>0</v>
      </c>
      <c r="I10992" s="26" t="str">
        <f>H10992&amp;"x"&amp;COUNTIF($H$5:H10992,H10992)</f>
        <v>0x10066</v>
      </c>
      <c r="J10992" t="str">
        <f t="shared" si="515"/>
        <v>.</v>
      </c>
    </row>
    <row r="10993" spans="7:10">
      <c r="G10993" t="str">
        <f t="shared" si="513"/>
        <v>.</v>
      </c>
      <c r="H10993">
        <f t="shared" si="514"/>
        <v>0</v>
      </c>
      <c r="I10993" s="26" t="str">
        <f>H10993&amp;"x"&amp;COUNTIF($H$5:H10993,H10993)</f>
        <v>0x10067</v>
      </c>
      <c r="J10993" t="str">
        <f t="shared" si="515"/>
        <v>.</v>
      </c>
    </row>
    <row r="10994" spans="7:10">
      <c r="G10994" t="str">
        <f t="shared" si="513"/>
        <v>.</v>
      </c>
      <c r="H10994">
        <f t="shared" si="514"/>
        <v>0</v>
      </c>
      <c r="I10994" s="26" t="str">
        <f>H10994&amp;"x"&amp;COUNTIF($H$5:H10994,H10994)</f>
        <v>0x10068</v>
      </c>
      <c r="J10994" t="str">
        <f t="shared" si="515"/>
        <v>.</v>
      </c>
    </row>
    <row r="10995" spans="7:10">
      <c r="G10995" t="str">
        <f t="shared" si="513"/>
        <v>.</v>
      </c>
      <c r="H10995">
        <f t="shared" si="514"/>
        <v>0</v>
      </c>
      <c r="I10995" s="26" t="str">
        <f>H10995&amp;"x"&amp;COUNTIF($H$5:H10995,H10995)</f>
        <v>0x10069</v>
      </c>
      <c r="J10995" t="str">
        <f t="shared" si="515"/>
        <v>.</v>
      </c>
    </row>
    <row r="10996" spans="7:10">
      <c r="G10996" t="str">
        <f t="shared" si="513"/>
        <v>.</v>
      </c>
      <c r="H10996">
        <f t="shared" si="514"/>
        <v>0</v>
      </c>
      <c r="I10996" s="26" t="str">
        <f>H10996&amp;"x"&amp;COUNTIF($H$5:H10996,H10996)</f>
        <v>0x10070</v>
      </c>
      <c r="J10996" t="str">
        <f t="shared" si="515"/>
        <v>.</v>
      </c>
    </row>
    <row r="10997" spans="7:10">
      <c r="G10997" t="str">
        <f t="shared" si="513"/>
        <v>.</v>
      </c>
      <c r="H10997">
        <f t="shared" si="514"/>
        <v>0</v>
      </c>
      <c r="I10997" s="26" t="str">
        <f>H10997&amp;"x"&amp;COUNTIF($H$5:H10997,H10997)</f>
        <v>0x10071</v>
      </c>
      <c r="J10997" t="str">
        <f t="shared" si="515"/>
        <v>.</v>
      </c>
    </row>
    <row r="10998" spans="7:10">
      <c r="G10998" t="str">
        <f t="shared" si="513"/>
        <v>.</v>
      </c>
      <c r="H10998">
        <f t="shared" si="514"/>
        <v>0</v>
      </c>
      <c r="I10998" s="26" t="str">
        <f>H10998&amp;"x"&amp;COUNTIF($H$5:H10998,H10998)</f>
        <v>0x10072</v>
      </c>
      <c r="J10998" t="str">
        <f t="shared" si="515"/>
        <v>.</v>
      </c>
    </row>
    <row r="10999" spans="7:10">
      <c r="G10999" t="str">
        <f t="shared" si="513"/>
        <v>.</v>
      </c>
      <c r="H10999">
        <f t="shared" si="514"/>
        <v>0</v>
      </c>
      <c r="I10999" s="26" t="str">
        <f>H10999&amp;"x"&amp;COUNTIF($H$5:H10999,H10999)</f>
        <v>0x10073</v>
      </c>
      <c r="J10999" t="str">
        <f t="shared" si="515"/>
        <v>.</v>
      </c>
    </row>
    <row r="11000" spans="7:10">
      <c r="G11000" t="str">
        <f t="shared" si="513"/>
        <v>.</v>
      </c>
      <c r="H11000">
        <f t="shared" si="514"/>
        <v>0</v>
      </c>
      <c r="I11000" s="26" t="str">
        <f>H11000&amp;"x"&amp;COUNTIF($H$5:H11000,H11000)</f>
        <v>0x10074</v>
      </c>
      <c r="J11000" t="str">
        <f t="shared" si="515"/>
        <v>.</v>
      </c>
    </row>
    <row r="11001" spans="7:10">
      <c r="G11001" t="str">
        <f t="shared" si="513"/>
        <v>.</v>
      </c>
      <c r="H11001">
        <f t="shared" si="514"/>
        <v>0</v>
      </c>
      <c r="I11001" s="26" t="str">
        <f>H11001&amp;"x"&amp;COUNTIF($H$5:H11001,H11001)</f>
        <v>0x10075</v>
      </c>
      <c r="J11001" t="str">
        <f t="shared" si="515"/>
        <v>.</v>
      </c>
    </row>
    <row r="11002" spans="7:10">
      <c r="G11002" t="str">
        <f t="shared" si="513"/>
        <v>.</v>
      </c>
      <c r="H11002">
        <f t="shared" si="514"/>
        <v>0</v>
      </c>
      <c r="I11002" s="26" t="str">
        <f>H11002&amp;"x"&amp;COUNTIF($H$5:H11002,H11002)</f>
        <v>0x10076</v>
      </c>
      <c r="J11002" t="str">
        <f t="shared" si="515"/>
        <v>.</v>
      </c>
    </row>
    <row r="11003" spans="7:10">
      <c r="G11003" t="str">
        <f t="shared" si="513"/>
        <v>.</v>
      </c>
      <c r="H11003">
        <f t="shared" si="514"/>
        <v>0</v>
      </c>
      <c r="I11003" s="26" t="str">
        <f>H11003&amp;"x"&amp;COUNTIF($H$5:H11003,H11003)</f>
        <v>0x10077</v>
      </c>
      <c r="J11003" t="str">
        <f t="shared" si="515"/>
        <v>.</v>
      </c>
    </row>
    <row r="11004" spans="7:10">
      <c r="G11004" t="str">
        <f t="shared" si="513"/>
        <v>.</v>
      </c>
      <c r="H11004">
        <f t="shared" si="514"/>
        <v>0</v>
      </c>
      <c r="I11004" s="26" t="str">
        <f>H11004&amp;"x"&amp;COUNTIF($H$5:H11004,H11004)</f>
        <v>0x10078</v>
      </c>
      <c r="J11004" t="str">
        <f t="shared" si="515"/>
        <v>.</v>
      </c>
    </row>
    <row r="11005" spans="7:10">
      <c r="G11005" t="str">
        <f t="shared" si="513"/>
        <v>.</v>
      </c>
      <c r="H11005">
        <f t="shared" si="514"/>
        <v>0</v>
      </c>
      <c r="I11005" s="26" t="str">
        <f>H11005&amp;"x"&amp;COUNTIF($H$5:H11005,H11005)</f>
        <v>0x10079</v>
      </c>
      <c r="J11005" t="str">
        <f t="shared" si="515"/>
        <v>.</v>
      </c>
    </row>
    <row r="11006" spans="7:10">
      <c r="G11006" t="str">
        <f t="shared" si="513"/>
        <v>.</v>
      </c>
      <c r="H11006">
        <f t="shared" si="514"/>
        <v>0</v>
      </c>
      <c r="I11006" s="26" t="str">
        <f>H11006&amp;"x"&amp;COUNTIF($H$5:H11006,H11006)</f>
        <v>0x10080</v>
      </c>
      <c r="J11006" t="str">
        <f t="shared" si="515"/>
        <v>.</v>
      </c>
    </row>
    <row r="11007" spans="7:10">
      <c r="G11007" t="str">
        <f t="shared" si="513"/>
        <v>.</v>
      </c>
      <c r="H11007">
        <f t="shared" si="514"/>
        <v>0</v>
      </c>
      <c r="I11007" s="26" t="str">
        <f>H11007&amp;"x"&amp;COUNTIF($H$5:H11007,H11007)</f>
        <v>0x10081</v>
      </c>
      <c r="J11007" t="str">
        <f t="shared" si="515"/>
        <v>.</v>
      </c>
    </row>
    <row r="11008" spans="7:10">
      <c r="G11008" t="str">
        <f t="shared" si="513"/>
        <v>.</v>
      </c>
      <c r="H11008">
        <f t="shared" si="514"/>
        <v>0</v>
      </c>
      <c r="I11008" s="26" t="str">
        <f>H11008&amp;"x"&amp;COUNTIF($H$5:H11008,H11008)</f>
        <v>0x10082</v>
      </c>
      <c r="J11008" t="str">
        <f t="shared" si="515"/>
        <v>.</v>
      </c>
    </row>
    <row r="11009" spans="7:10">
      <c r="G11009" t="str">
        <f t="shared" si="513"/>
        <v>.</v>
      </c>
      <c r="H11009">
        <f t="shared" si="514"/>
        <v>0</v>
      </c>
      <c r="I11009" s="26" t="str">
        <f>H11009&amp;"x"&amp;COUNTIF($H$5:H11009,H11009)</f>
        <v>0x10083</v>
      </c>
      <c r="J11009" t="str">
        <f t="shared" si="515"/>
        <v>.</v>
      </c>
    </row>
    <row r="11010" spans="7:10">
      <c r="G11010" t="str">
        <f t="shared" si="513"/>
        <v>.</v>
      </c>
      <c r="H11010">
        <f t="shared" si="514"/>
        <v>0</v>
      </c>
      <c r="I11010" s="26" t="str">
        <f>H11010&amp;"x"&amp;COUNTIF($H$5:H11010,H11010)</f>
        <v>0x10084</v>
      </c>
      <c r="J11010" t="str">
        <f t="shared" si="515"/>
        <v>.</v>
      </c>
    </row>
    <row r="11011" spans="7:10">
      <c r="G11011" t="str">
        <f t="shared" si="513"/>
        <v>.</v>
      </c>
      <c r="H11011">
        <f t="shared" si="514"/>
        <v>0</v>
      </c>
      <c r="I11011" s="26" t="str">
        <f>H11011&amp;"x"&amp;COUNTIF($H$5:H11011,H11011)</f>
        <v>0x10085</v>
      </c>
      <c r="J11011" t="str">
        <f t="shared" si="515"/>
        <v>.</v>
      </c>
    </row>
    <row r="11012" spans="7:10">
      <c r="G11012" t="str">
        <f t="shared" si="513"/>
        <v>.</v>
      </c>
      <c r="H11012">
        <f t="shared" si="514"/>
        <v>0</v>
      </c>
      <c r="I11012" s="26" t="str">
        <f>H11012&amp;"x"&amp;COUNTIF($H$5:H11012,H11012)</f>
        <v>0x10086</v>
      </c>
      <c r="J11012" t="str">
        <f t="shared" si="515"/>
        <v>.</v>
      </c>
    </row>
    <row r="11013" spans="7:10">
      <c r="G11013" t="str">
        <f t="shared" ref="G11013:G11076" si="516">A11013&amp;"."&amp;B11013</f>
        <v>.</v>
      </c>
      <c r="H11013">
        <f t="shared" ref="H11013:H11076" si="517">F11013</f>
        <v>0</v>
      </c>
      <c r="I11013" s="26" t="str">
        <f>H11013&amp;"x"&amp;COUNTIF($H$5:H11013,H11013)</f>
        <v>0x10087</v>
      </c>
      <c r="J11013" t="str">
        <f t="shared" ref="J11013:J11076" si="518">G11013</f>
        <v>.</v>
      </c>
    </row>
    <row r="11014" spans="7:10">
      <c r="G11014" t="str">
        <f t="shared" si="516"/>
        <v>.</v>
      </c>
      <c r="H11014">
        <f t="shared" si="517"/>
        <v>0</v>
      </c>
      <c r="I11014" s="26" t="str">
        <f>H11014&amp;"x"&amp;COUNTIF($H$5:H11014,H11014)</f>
        <v>0x10088</v>
      </c>
      <c r="J11014" t="str">
        <f t="shared" si="518"/>
        <v>.</v>
      </c>
    </row>
    <row r="11015" spans="7:10">
      <c r="G11015" t="str">
        <f t="shared" si="516"/>
        <v>.</v>
      </c>
      <c r="H11015">
        <f t="shared" si="517"/>
        <v>0</v>
      </c>
      <c r="I11015" s="26" t="str">
        <f>H11015&amp;"x"&amp;COUNTIF($H$5:H11015,H11015)</f>
        <v>0x10089</v>
      </c>
      <c r="J11015" t="str">
        <f t="shared" si="518"/>
        <v>.</v>
      </c>
    </row>
    <row r="11016" spans="7:10">
      <c r="G11016" t="str">
        <f t="shared" si="516"/>
        <v>.</v>
      </c>
      <c r="H11016">
        <f t="shared" si="517"/>
        <v>0</v>
      </c>
      <c r="I11016" s="26" t="str">
        <f>H11016&amp;"x"&amp;COUNTIF($H$5:H11016,H11016)</f>
        <v>0x10090</v>
      </c>
      <c r="J11016" t="str">
        <f t="shared" si="518"/>
        <v>.</v>
      </c>
    </row>
    <row r="11017" spans="7:10">
      <c r="G11017" t="str">
        <f t="shared" si="516"/>
        <v>.</v>
      </c>
      <c r="H11017">
        <f t="shared" si="517"/>
        <v>0</v>
      </c>
      <c r="I11017" s="26" t="str">
        <f>H11017&amp;"x"&amp;COUNTIF($H$5:H11017,H11017)</f>
        <v>0x10091</v>
      </c>
      <c r="J11017" t="str">
        <f t="shared" si="518"/>
        <v>.</v>
      </c>
    </row>
    <row r="11018" spans="7:10">
      <c r="G11018" t="str">
        <f t="shared" si="516"/>
        <v>.</v>
      </c>
      <c r="H11018">
        <f t="shared" si="517"/>
        <v>0</v>
      </c>
      <c r="I11018" s="26" t="str">
        <f>H11018&amp;"x"&amp;COUNTIF($H$5:H11018,H11018)</f>
        <v>0x10092</v>
      </c>
      <c r="J11018" t="str">
        <f t="shared" si="518"/>
        <v>.</v>
      </c>
    </row>
    <row r="11019" spans="7:10">
      <c r="G11019" t="str">
        <f t="shared" si="516"/>
        <v>.</v>
      </c>
      <c r="H11019">
        <f t="shared" si="517"/>
        <v>0</v>
      </c>
      <c r="I11019" s="26" t="str">
        <f>H11019&amp;"x"&amp;COUNTIF($H$5:H11019,H11019)</f>
        <v>0x10093</v>
      </c>
      <c r="J11019" t="str">
        <f t="shared" si="518"/>
        <v>.</v>
      </c>
    </row>
    <row r="11020" spans="7:10">
      <c r="G11020" t="str">
        <f t="shared" si="516"/>
        <v>.</v>
      </c>
      <c r="H11020">
        <f t="shared" si="517"/>
        <v>0</v>
      </c>
      <c r="I11020" s="26" t="str">
        <f>H11020&amp;"x"&amp;COUNTIF($H$5:H11020,H11020)</f>
        <v>0x10094</v>
      </c>
      <c r="J11020" t="str">
        <f t="shared" si="518"/>
        <v>.</v>
      </c>
    </row>
    <row r="11021" spans="7:10">
      <c r="G11021" t="str">
        <f t="shared" si="516"/>
        <v>.</v>
      </c>
      <c r="H11021">
        <f t="shared" si="517"/>
        <v>0</v>
      </c>
      <c r="I11021" s="26" t="str">
        <f>H11021&amp;"x"&amp;COUNTIF($H$5:H11021,H11021)</f>
        <v>0x10095</v>
      </c>
      <c r="J11021" t="str">
        <f t="shared" si="518"/>
        <v>.</v>
      </c>
    </row>
    <row r="11022" spans="7:10">
      <c r="G11022" t="str">
        <f t="shared" si="516"/>
        <v>.</v>
      </c>
      <c r="H11022">
        <f t="shared" si="517"/>
        <v>0</v>
      </c>
      <c r="I11022" s="26" t="str">
        <f>H11022&amp;"x"&amp;COUNTIF($H$5:H11022,H11022)</f>
        <v>0x10096</v>
      </c>
      <c r="J11022" t="str">
        <f t="shared" si="518"/>
        <v>.</v>
      </c>
    </row>
    <row r="11023" spans="7:10">
      <c r="G11023" t="str">
        <f t="shared" si="516"/>
        <v>.</v>
      </c>
      <c r="H11023">
        <f t="shared" si="517"/>
        <v>0</v>
      </c>
      <c r="I11023" s="26" t="str">
        <f>H11023&amp;"x"&amp;COUNTIF($H$5:H11023,H11023)</f>
        <v>0x10097</v>
      </c>
      <c r="J11023" t="str">
        <f t="shared" si="518"/>
        <v>.</v>
      </c>
    </row>
    <row r="11024" spans="7:10">
      <c r="G11024" t="str">
        <f t="shared" si="516"/>
        <v>.</v>
      </c>
      <c r="H11024">
        <f t="shared" si="517"/>
        <v>0</v>
      </c>
      <c r="I11024" s="26" t="str">
        <f>H11024&amp;"x"&amp;COUNTIF($H$5:H11024,H11024)</f>
        <v>0x10098</v>
      </c>
      <c r="J11024" t="str">
        <f t="shared" si="518"/>
        <v>.</v>
      </c>
    </row>
    <row r="11025" spans="7:10">
      <c r="G11025" t="str">
        <f t="shared" si="516"/>
        <v>.</v>
      </c>
      <c r="H11025">
        <f t="shared" si="517"/>
        <v>0</v>
      </c>
      <c r="I11025" s="26" t="str">
        <f>H11025&amp;"x"&amp;COUNTIF($H$5:H11025,H11025)</f>
        <v>0x10099</v>
      </c>
      <c r="J11025" t="str">
        <f t="shared" si="518"/>
        <v>.</v>
      </c>
    </row>
    <row r="11026" spans="7:10">
      <c r="G11026" t="str">
        <f t="shared" si="516"/>
        <v>.</v>
      </c>
      <c r="H11026">
        <f t="shared" si="517"/>
        <v>0</v>
      </c>
      <c r="I11026" s="26" t="str">
        <f>H11026&amp;"x"&amp;COUNTIF($H$5:H11026,H11026)</f>
        <v>0x10100</v>
      </c>
      <c r="J11026" t="str">
        <f t="shared" si="518"/>
        <v>.</v>
      </c>
    </row>
    <row r="11027" spans="7:10">
      <c r="G11027" t="str">
        <f t="shared" si="516"/>
        <v>.</v>
      </c>
      <c r="H11027">
        <f t="shared" si="517"/>
        <v>0</v>
      </c>
      <c r="I11027" s="26" t="str">
        <f>H11027&amp;"x"&amp;COUNTIF($H$5:H11027,H11027)</f>
        <v>0x10101</v>
      </c>
      <c r="J11027" t="str">
        <f t="shared" si="518"/>
        <v>.</v>
      </c>
    </row>
    <row r="11028" spans="7:10">
      <c r="G11028" t="str">
        <f t="shared" si="516"/>
        <v>.</v>
      </c>
      <c r="H11028">
        <f t="shared" si="517"/>
        <v>0</v>
      </c>
      <c r="I11028" s="26" t="str">
        <f>H11028&amp;"x"&amp;COUNTIF($H$5:H11028,H11028)</f>
        <v>0x10102</v>
      </c>
      <c r="J11028" t="str">
        <f t="shared" si="518"/>
        <v>.</v>
      </c>
    </row>
    <row r="11029" spans="7:10">
      <c r="G11029" t="str">
        <f t="shared" si="516"/>
        <v>.</v>
      </c>
      <c r="H11029">
        <f t="shared" si="517"/>
        <v>0</v>
      </c>
      <c r="I11029" s="26" t="str">
        <f>H11029&amp;"x"&amp;COUNTIF($H$5:H11029,H11029)</f>
        <v>0x10103</v>
      </c>
      <c r="J11029" t="str">
        <f t="shared" si="518"/>
        <v>.</v>
      </c>
    </row>
    <row r="11030" spans="7:10">
      <c r="G11030" t="str">
        <f t="shared" si="516"/>
        <v>.</v>
      </c>
      <c r="H11030">
        <f t="shared" si="517"/>
        <v>0</v>
      </c>
      <c r="I11030" s="26" t="str">
        <f>H11030&amp;"x"&amp;COUNTIF($H$5:H11030,H11030)</f>
        <v>0x10104</v>
      </c>
      <c r="J11030" t="str">
        <f t="shared" si="518"/>
        <v>.</v>
      </c>
    </row>
    <row r="11031" spans="7:10">
      <c r="G11031" t="str">
        <f t="shared" si="516"/>
        <v>.</v>
      </c>
      <c r="H11031">
        <f t="shared" si="517"/>
        <v>0</v>
      </c>
      <c r="I11031" s="26" t="str">
        <f>H11031&amp;"x"&amp;COUNTIF($H$5:H11031,H11031)</f>
        <v>0x10105</v>
      </c>
      <c r="J11031" t="str">
        <f t="shared" si="518"/>
        <v>.</v>
      </c>
    </row>
    <row r="11032" spans="7:10">
      <c r="G11032" t="str">
        <f t="shared" si="516"/>
        <v>.</v>
      </c>
      <c r="H11032">
        <f t="shared" si="517"/>
        <v>0</v>
      </c>
      <c r="I11032" s="26" t="str">
        <f>H11032&amp;"x"&amp;COUNTIF($H$5:H11032,H11032)</f>
        <v>0x10106</v>
      </c>
      <c r="J11032" t="str">
        <f t="shared" si="518"/>
        <v>.</v>
      </c>
    </row>
    <row r="11033" spans="7:10">
      <c r="G11033" t="str">
        <f t="shared" si="516"/>
        <v>.</v>
      </c>
      <c r="H11033">
        <f t="shared" si="517"/>
        <v>0</v>
      </c>
      <c r="I11033" s="26" t="str">
        <f>H11033&amp;"x"&amp;COUNTIF($H$5:H11033,H11033)</f>
        <v>0x10107</v>
      </c>
      <c r="J11033" t="str">
        <f t="shared" si="518"/>
        <v>.</v>
      </c>
    </row>
    <row r="11034" spans="7:10">
      <c r="G11034" t="str">
        <f t="shared" si="516"/>
        <v>.</v>
      </c>
      <c r="H11034">
        <f t="shared" si="517"/>
        <v>0</v>
      </c>
      <c r="I11034" s="26" t="str">
        <f>H11034&amp;"x"&amp;COUNTIF($H$5:H11034,H11034)</f>
        <v>0x10108</v>
      </c>
      <c r="J11034" t="str">
        <f t="shared" si="518"/>
        <v>.</v>
      </c>
    </row>
    <row r="11035" spans="7:10">
      <c r="G11035" t="str">
        <f t="shared" si="516"/>
        <v>.</v>
      </c>
      <c r="H11035">
        <f t="shared" si="517"/>
        <v>0</v>
      </c>
      <c r="I11035" s="26" t="str">
        <f>H11035&amp;"x"&amp;COUNTIF($H$5:H11035,H11035)</f>
        <v>0x10109</v>
      </c>
      <c r="J11035" t="str">
        <f t="shared" si="518"/>
        <v>.</v>
      </c>
    </row>
    <row r="11036" spans="7:10">
      <c r="G11036" t="str">
        <f t="shared" si="516"/>
        <v>.</v>
      </c>
      <c r="H11036">
        <f t="shared" si="517"/>
        <v>0</v>
      </c>
      <c r="I11036" s="26" t="str">
        <f>H11036&amp;"x"&amp;COUNTIF($H$5:H11036,H11036)</f>
        <v>0x10110</v>
      </c>
      <c r="J11036" t="str">
        <f t="shared" si="518"/>
        <v>.</v>
      </c>
    </row>
    <row r="11037" spans="7:10">
      <c r="G11037" t="str">
        <f t="shared" si="516"/>
        <v>.</v>
      </c>
      <c r="H11037">
        <f t="shared" si="517"/>
        <v>0</v>
      </c>
      <c r="I11037" s="26" t="str">
        <f>H11037&amp;"x"&amp;COUNTIF($H$5:H11037,H11037)</f>
        <v>0x10111</v>
      </c>
      <c r="J11037" t="str">
        <f t="shared" si="518"/>
        <v>.</v>
      </c>
    </row>
    <row r="11038" spans="7:10">
      <c r="G11038" t="str">
        <f t="shared" si="516"/>
        <v>.</v>
      </c>
      <c r="H11038">
        <f t="shared" si="517"/>
        <v>0</v>
      </c>
      <c r="I11038" s="26" t="str">
        <f>H11038&amp;"x"&amp;COUNTIF($H$5:H11038,H11038)</f>
        <v>0x10112</v>
      </c>
      <c r="J11038" t="str">
        <f t="shared" si="518"/>
        <v>.</v>
      </c>
    </row>
    <row r="11039" spans="7:10">
      <c r="G11039" t="str">
        <f t="shared" si="516"/>
        <v>.</v>
      </c>
      <c r="H11039">
        <f t="shared" si="517"/>
        <v>0</v>
      </c>
      <c r="I11039" s="26" t="str">
        <f>H11039&amp;"x"&amp;COUNTIF($H$5:H11039,H11039)</f>
        <v>0x10113</v>
      </c>
      <c r="J11039" t="str">
        <f t="shared" si="518"/>
        <v>.</v>
      </c>
    </row>
    <row r="11040" spans="7:10">
      <c r="G11040" t="str">
        <f t="shared" si="516"/>
        <v>.</v>
      </c>
      <c r="H11040">
        <f t="shared" si="517"/>
        <v>0</v>
      </c>
      <c r="I11040" s="26" t="str">
        <f>H11040&amp;"x"&amp;COUNTIF($H$5:H11040,H11040)</f>
        <v>0x10114</v>
      </c>
      <c r="J11040" t="str">
        <f t="shared" si="518"/>
        <v>.</v>
      </c>
    </row>
    <row r="11041" spans="7:10">
      <c r="G11041" t="str">
        <f t="shared" si="516"/>
        <v>.</v>
      </c>
      <c r="H11041">
        <f t="shared" si="517"/>
        <v>0</v>
      </c>
      <c r="I11041" s="26" t="str">
        <f>H11041&amp;"x"&amp;COUNTIF($H$5:H11041,H11041)</f>
        <v>0x10115</v>
      </c>
      <c r="J11041" t="str">
        <f t="shared" si="518"/>
        <v>.</v>
      </c>
    </row>
    <row r="11042" spans="7:10">
      <c r="G11042" t="str">
        <f t="shared" si="516"/>
        <v>.</v>
      </c>
      <c r="H11042">
        <f t="shared" si="517"/>
        <v>0</v>
      </c>
      <c r="I11042" s="26" t="str">
        <f>H11042&amp;"x"&amp;COUNTIF($H$5:H11042,H11042)</f>
        <v>0x10116</v>
      </c>
      <c r="J11042" t="str">
        <f t="shared" si="518"/>
        <v>.</v>
      </c>
    </row>
    <row r="11043" spans="7:10">
      <c r="G11043" t="str">
        <f t="shared" si="516"/>
        <v>.</v>
      </c>
      <c r="H11043">
        <f t="shared" si="517"/>
        <v>0</v>
      </c>
      <c r="I11043" s="26" t="str">
        <f>H11043&amp;"x"&amp;COUNTIF($H$5:H11043,H11043)</f>
        <v>0x10117</v>
      </c>
      <c r="J11043" t="str">
        <f t="shared" si="518"/>
        <v>.</v>
      </c>
    </row>
    <row r="11044" spans="7:10">
      <c r="G11044" t="str">
        <f t="shared" si="516"/>
        <v>.</v>
      </c>
      <c r="H11044">
        <f t="shared" si="517"/>
        <v>0</v>
      </c>
      <c r="I11044" s="26" t="str">
        <f>H11044&amp;"x"&amp;COUNTIF($H$5:H11044,H11044)</f>
        <v>0x10118</v>
      </c>
      <c r="J11044" t="str">
        <f t="shared" si="518"/>
        <v>.</v>
      </c>
    </row>
    <row r="11045" spans="7:10">
      <c r="G11045" t="str">
        <f t="shared" si="516"/>
        <v>.</v>
      </c>
      <c r="H11045">
        <f t="shared" si="517"/>
        <v>0</v>
      </c>
      <c r="I11045" s="26" t="str">
        <f>H11045&amp;"x"&amp;COUNTIF($H$5:H11045,H11045)</f>
        <v>0x10119</v>
      </c>
      <c r="J11045" t="str">
        <f t="shared" si="518"/>
        <v>.</v>
      </c>
    </row>
    <row r="11046" spans="7:10">
      <c r="G11046" t="str">
        <f t="shared" si="516"/>
        <v>.</v>
      </c>
      <c r="H11046">
        <f t="shared" si="517"/>
        <v>0</v>
      </c>
      <c r="I11046" s="26" t="str">
        <f>H11046&amp;"x"&amp;COUNTIF($H$5:H11046,H11046)</f>
        <v>0x10120</v>
      </c>
      <c r="J11046" t="str">
        <f t="shared" si="518"/>
        <v>.</v>
      </c>
    </row>
    <row r="11047" spans="7:10">
      <c r="G11047" t="str">
        <f t="shared" si="516"/>
        <v>.</v>
      </c>
      <c r="H11047">
        <f t="shared" si="517"/>
        <v>0</v>
      </c>
      <c r="I11047" s="26" t="str">
        <f>H11047&amp;"x"&amp;COUNTIF($H$5:H11047,H11047)</f>
        <v>0x10121</v>
      </c>
      <c r="J11047" t="str">
        <f t="shared" si="518"/>
        <v>.</v>
      </c>
    </row>
    <row r="11048" spans="7:10">
      <c r="G11048" t="str">
        <f t="shared" si="516"/>
        <v>.</v>
      </c>
      <c r="H11048">
        <f t="shared" si="517"/>
        <v>0</v>
      </c>
      <c r="I11048" s="26" t="str">
        <f>H11048&amp;"x"&amp;COUNTIF($H$5:H11048,H11048)</f>
        <v>0x10122</v>
      </c>
      <c r="J11048" t="str">
        <f t="shared" si="518"/>
        <v>.</v>
      </c>
    </row>
    <row r="11049" spans="7:10">
      <c r="G11049" t="str">
        <f t="shared" si="516"/>
        <v>.</v>
      </c>
      <c r="H11049">
        <f t="shared" si="517"/>
        <v>0</v>
      </c>
      <c r="I11049" s="26" t="str">
        <f>H11049&amp;"x"&amp;COUNTIF($H$5:H11049,H11049)</f>
        <v>0x10123</v>
      </c>
      <c r="J11049" t="str">
        <f t="shared" si="518"/>
        <v>.</v>
      </c>
    </row>
    <row r="11050" spans="7:10">
      <c r="G11050" t="str">
        <f t="shared" si="516"/>
        <v>.</v>
      </c>
      <c r="H11050">
        <f t="shared" si="517"/>
        <v>0</v>
      </c>
      <c r="I11050" s="26" t="str">
        <f>H11050&amp;"x"&amp;COUNTIF($H$5:H11050,H11050)</f>
        <v>0x10124</v>
      </c>
      <c r="J11050" t="str">
        <f t="shared" si="518"/>
        <v>.</v>
      </c>
    </row>
    <row r="11051" spans="7:10">
      <c r="G11051" t="str">
        <f t="shared" si="516"/>
        <v>.</v>
      </c>
      <c r="H11051">
        <f t="shared" si="517"/>
        <v>0</v>
      </c>
      <c r="I11051" s="26" t="str">
        <f>H11051&amp;"x"&amp;COUNTIF($H$5:H11051,H11051)</f>
        <v>0x10125</v>
      </c>
      <c r="J11051" t="str">
        <f t="shared" si="518"/>
        <v>.</v>
      </c>
    </row>
    <row r="11052" spans="7:10">
      <c r="G11052" t="str">
        <f t="shared" si="516"/>
        <v>.</v>
      </c>
      <c r="H11052">
        <f t="shared" si="517"/>
        <v>0</v>
      </c>
      <c r="I11052" s="26" t="str">
        <f>H11052&amp;"x"&amp;COUNTIF($H$5:H11052,H11052)</f>
        <v>0x10126</v>
      </c>
      <c r="J11052" t="str">
        <f t="shared" si="518"/>
        <v>.</v>
      </c>
    </row>
    <row r="11053" spans="7:10">
      <c r="G11053" t="str">
        <f t="shared" si="516"/>
        <v>.</v>
      </c>
      <c r="H11053">
        <f t="shared" si="517"/>
        <v>0</v>
      </c>
      <c r="I11053" s="26" t="str">
        <f>H11053&amp;"x"&amp;COUNTIF($H$5:H11053,H11053)</f>
        <v>0x10127</v>
      </c>
      <c r="J11053" t="str">
        <f t="shared" si="518"/>
        <v>.</v>
      </c>
    </row>
    <row r="11054" spans="7:10">
      <c r="G11054" t="str">
        <f t="shared" si="516"/>
        <v>.</v>
      </c>
      <c r="H11054">
        <f t="shared" si="517"/>
        <v>0</v>
      </c>
      <c r="I11054" s="26" t="str">
        <f>H11054&amp;"x"&amp;COUNTIF($H$5:H11054,H11054)</f>
        <v>0x10128</v>
      </c>
      <c r="J11054" t="str">
        <f t="shared" si="518"/>
        <v>.</v>
      </c>
    </row>
    <row r="11055" spans="7:10">
      <c r="G11055" t="str">
        <f t="shared" si="516"/>
        <v>.</v>
      </c>
      <c r="H11055">
        <f t="shared" si="517"/>
        <v>0</v>
      </c>
      <c r="I11055" s="26" t="str">
        <f>H11055&amp;"x"&amp;COUNTIF($H$5:H11055,H11055)</f>
        <v>0x10129</v>
      </c>
      <c r="J11055" t="str">
        <f t="shared" si="518"/>
        <v>.</v>
      </c>
    </row>
    <row r="11056" spans="7:10">
      <c r="G11056" t="str">
        <f t="shared" si="516"/>
        <v>.</v>
      </c>
      <c r="H11056">
        <f t="shared" si="517"/>
        <v>0</v>
      </c>
      <c r="I11056" s="26" t="str">
        <f>H11056&amp;"x"&amp;COUNTIF($H$5:H11056,H11056)</f>
        <v>0x10130</v>
      </c>
      <c r="J11056" t="str">
        <f t="shared" si="518"/>
        <v>.</v>
      </c>
    </row>
    <row r="11057" spans="7:10">
      <c r="G11057" t="str">
        <f t="shared" si="516"/>
        <v>.</v>
      </c>
      <c r="H11057">
        <f t="shared" si="517"/>
        <v>0</v>
      </c>
      <c r="I11057" s="26" t="str">
        <f>H11057&amp;"x"&amp;COUNTIF($H$5:H11057,H11057)</f>
        <v>0x10131</v>
      </c>
      <c r="J11057" t="str">
        <f t="shared" si="518"/>
        <v>.</v>
      </c>
    </row>
    <row r="11058" spans="7:10">
      <c r="G11058" t="str">
        <f t="shared" si="516"/>
        <v>.</v>
      </c>
      <c r="H11058">
        <f t="shared" si="517"/>
        <v>0</v>
      </c>
      <c r="I11058" s="26" t="str">
        <f>H11058&amp;"x"&amp;COUNTIF($H$5:H11058,H11058)</f>
        <v>0x10132</v>
      </c>
      <c r="J11058" t="str">
        <f t="shared" si="518"/>
        <v>.</v>
      </c>
    </row>
    <row r="11059" spans="7:10">
      <c r="G11059" t="str">
        <f t="shared" si="516"/>
        <v>.</v>
      </c>
      <c r="H11059">
        <f t="shared" si="517"/>
        <v>0</v>
      </c>
      <c r="I11059" s="26" t="str">
        <f>H11059&amp;"x"&amp;COUNTIF($H$5:H11059,H11059)</f>
        <v>0x10133</v>
      </c>
      <c r="J11059" t="str">
        <f t="shared" si="518"/>
        <v>.</v>
      </c>
    </row>
    <row r="11060" spans="7:10">
      <c r="G11060" t="str">
        <f t="shared" si="516"/>
        <v>.</v>
      </c>
      <c r="H11060">
        <f t="shared" si="517"/>
        <v>0</v>
      </c>
      <c r="I11060" s="26" t="str">
        <f>H11060&amp;"x"&amp;COUNTIF($H$5:H11060,H11060)</f>
        <v>0x10134</v>
      </c>
      <c r="J11060" t="str">
        <f t="shared" si="518"/>
        <v>.</v>
      </c>
    </row>
    <row r="11061" spans="7:10">
      <c r="G11061" t="str">
        <f t="shared" si="516"/>
        <v>.</v>
      </c>
      <c r="H11061">
        <f t="shared" si="517"/>
        <v>0</v>
      </c>
      <c r="I11061" s="26" t="str">
        <f>H11061&amp;"x"&amp;COUNTIF($H$5:H11061,H11061)</f>
        <v>0x10135</v>
      </c>
      <c r="J11061" t="str">
        <f t="shared" si="518"/>
        <v>.</v>
      </c>
    </row>
    <row r="11062" spans="7:10">
      <c r="G11062" t="str">
        <f t="shared" si="516"/>
        <v>.</v>
      </c>
      <c r="H11062">
        <f t="shared" si="517"/>
        <v>0</v>
      </c>
      <c r="I11062" s="26" t="str">
        <f>H11062&amp;"x"&amp;COUNTIF($H$5:H11062,H11062)</f>
        <v>0x10136</v>
      </c>
      <c r="J11062" t="str">
        <f t="shared" si="518"/>
        <v>.</v>
      </c>
    </row>
    <row r="11063" spans="7:10">
      <c r="G11063" t="str">
        <f t="shared" si="516"/>
        <v>.</v>
      </c>
      <c r="H11063">
        <f t="shared" si="517"/>
        <v>0</v>
      </c>
      <c r="I11063" s="26" t="str">
        <f>H11063&amp;"x"&amp;COUNTIF($H$5:H11063,H11063)</f>
        <v>0x10137</v>
      </c>
      <c r="J11063" t="str">
        <f t="shared" si="518"/>
        <v>.</v>
      </c>
    </row>
    <row r="11064" spans="7:10">
      <c r="G11064" t="str">
        <f t="shared" si="516"/>
        <v>.</v>
      </c>
      <c r="H11064">
        <f t="shared" si="517"/>
        <v>0</v>
      </c>
      <c r="I11064" s="26" t="str">
        <f>H11064&amp;"x"&amp;COUNTIF($H$5:H11064,H11064)</f>
        <v>0x10138</v>
      </c>
      <c r="J11064" t="str">
        <f t="shared" si="518"/>
        <v>.</v>
      </c>
    </row>
    <row r="11065" spans="7:10">
      <c r="G11065" t="str">
        <f t="shared" si="516"/>
        <v>.</v>
      </c>
      <c r="H11065">
        <f t="shared" si="517"/>
        <v>0</v>
      </c>
      <c r="I11065" s="26" t="str">
        <f>H11065&amp;"x"&amp;COUNTIF($H$5:H11065,H11065)</f>
        <v>0x10139</v>
      </c>
      <c r="J11065" t="str">
        <f t="shared" si="518"/>
        <v>.</v>
      </c>
    </row>
    <row r="11066" spans="7:10">
      <c r="G11066" t="str">
        <f t="shared" si="516"/>
        <v>.</v>
      </c>
      <c r="H11066">
        <f t="shared" si="517"/>
        <v>0</v>
      </c>
      <c r="I11066" s="26" t="str">
        <f>H11066&amp;"x"&amp;COUNTIF($H$5:H11066,H11066)</f>
        <v>0x10140</v>
      </c>
      <c r="J11066" t="str">
        <f t="shared" si="518"/>
        <v>.</v>
      </c>
    </row>
    <row r="11067" spans="7:10">
      <c r="G11067" t="str">
        <f t="shared" si="516"/>
        <v>.</v>
      </c>
      <c r="H11067">
        <f t="shared" si="517"/>
        <v>0</v>
      </c>
      <c r="I11067" s="26" t="str">
        <f>H11067&amp;"x"&amp;COUNTIF($H$5:H11067,H11067)</f>
        <v>0x10141</v>
      </c>
      <c r="J11067" t="str">
        <f t="shared" si="518"/>
        <v>.</v>
      </c>
    </row>
    <row r="11068" spans="7:10">
      <c r="G11068" t="str">
        <f t="shared" si="516"/>
        <v>.</v>
      </c>
      <c r="H11068">
        <f t="shared" si="517"/>
        <v>0</v>
      </c>
      <c r="I11068" s="26" t="str">
        <f>H11068&amp;"x"&amp;COUNTIF($H$5:H11068,H11068)</f>
        <v>0x10142</v>
      </c>
      <c r="J11068" t="str">
        <f t="shared" si="518"/>
        <v>.</v>
      </c>
    </row>
    <row r="11069" spans="7:10">
      <c r="G11069" t="str">
        <f t="shared" si="516"/>
        <v>.</v>
      </c>
      <c r="H11069">
        <f t="shared" si="517"/>
        <v>0</v>
      </c>
      <c r="I11069" s="26" t="str">
        <f>H11069&amp;"x"&amp;COUNTIF($H$5:H11069,H11069)</f>
        <v>0x10143</v>
      </c>
      <c r="J11069" t="str">
        <f t="shared" si="518"/>
        <v>.</v>
      </c>
    </row>
    <row r="11070" spans="7:10">
      <c r="G11070" t="str">
        <f t="shared" si="516"/>
        <v>.</v>
      </c>
      <c r="H11070">
        <f t="shared" si="517"/>
        <v>0</v>
      </c>
      <c r="I11070" s="26" t="str">
        <f>H11070&amp;"x"&amp;COUNTIF($H$5:H11070,H11070)</f>
        <v>0x10144</v>
      </c>
      <c r="J11070" t="str">
        <f t="shared" si="518"/>
        <v>.</v>
      </c>
    </row>
    <row r="11071" spans="7:10">
      <c r="G11071" t="str">
        <f t="shared" si="516"/>
        <v>.</v>
      </c>
      <c r="H11071">
        <f t="shared" si="517"/>
        <v>0</v>
      </c>
      <c r="I11071" s="26" t="str">
        <f>H11071&amp;"x"&amp;COUNTIF($H$5:H11071,H11071)</f>
        <v>0x10145</v>
      </c>
      <c r="J11071" t="str">
        <f t="shared" si="518"/>
        <v>.</v>
      </c>
    </row>
    <row r="11072" spans="7:10">
      <c r="G11072" t="str">
        <f t="shared" si="516"/>
        <v>.</v>
      </c>
      <c r="H11072">
        <f t="shared" si="517"/>
        <v>0</v>
      </c>
      <c r="I11072" s="26" t="str">
        <f>H11072&amp;"x"&amp;COUNTIF($H$5:H11072,H11072)</f>
        <v>0x10146</v>
      </c>
      <c r="J11072" t="str">
        <f t="shared" si="518"/>
        <v>.</v>
      </c>
    </row>
    <row r="11073" spans="7:10">
      <c r="G11073" t="str">
        <f t="shared" si="516"/>
        <v>.</v>
      </c>
      <c r="H11073">
        <f t="shared" si="517"/>
        <v>0</v>
      </c>
      <c r="I11073" s="26" t="str">
        <f>H11073&amp;"x"&amp;COUNTIF($H$5:H11073,H11073)</f>
        <v>0x10147</v>
      </c>
      <c r="J11073" t="str">
        <f t="shared" si="518"/>
        <v>.</v>
      </c>
    </row>
    <row r="11074" spans="7:10">
      <c r="G11074" t="str">
        <f t="shared" si="516"/>
        <v>.</v>
      </c>
      <c r="H11074">
        <f t="shared" si="517"/>
        <v>0</v>
      </c>
      <c r="I11074" s="26" t="str">
        <f>H11074&amp;"x"&amp;COUNTIF($H$5:H11074,H11074)</f>
        <v>0x10148</v>
      </c>
      <c r="J11074" t="str">
        <f t="shared" si="518"/>
        <v>.</v>
      </c>
    </row>
    <row r="11075" spans="7:10">
      <c r="G11075" t="str">
        <f t="shared" si="516"/>
        <v>.</v>
      </c>
      <c r="H11075">
        <f t="shared" si="517"/>
        <v>0</v>
      </c>
      <c r="I11075" s="26" t="str">
        <f>H11075&amp;"x"&amp;COUNTIF($H$5:H11075,H11075)</f>
        <v>0x10149</v>
      </c>
      <c r="J11075" t="str">
        <f t="shared" si="518"/>
        <v>.</v>
      </c>
    </row>
    <row r="11076" spans="7:10">
      <c r="G11076" t="str">
        <f t="shared" si="516"/>
        <v>.</v>
      </c>
      <c r="H11076">
        <f t="shared" si="517"/>
        <v>0</v>
      </c>
      <c r="I11076" s="26" t="str">
        <f>H11076&amp;"x"&amp;COUNTIF($H$5:H11076,H11076)</f>
        <v>0x10150</v>
      </c>
      <c r="J11076" t="str">
        <f t="shared" si="518"/>
        <v>.</v>
      </c>
    </row>
    <row r="11077" spans="7:10">
      <c r="G11077" t="str">
        <f t="shared" ref="G11077:G11140" si="519">A11077&amp;"."&amp;B11077</f>
        <v>.</v>
      </c>
      <c r="H11077">
        <f t="shared" ref="H11077:H11140" si="520">F11077</f>
        <v>0</v>
      </c>
      <c r="I11077" s="26" t="str">
        <f>H11077&amp;"x"&amp;COUNTIF($H$5:H11077,H11077)</f>
        <v>0x10151</v>
      </c>
      <c r="J11077" t="str">
        <f t="shared" ref="J11077:J11140" si="521">G11077</f>
        <v>.</v>
      </c>
    </row>
    <row r="11078" spans="7:10">
      <c r="G11078" t="str">
        <f t="shared" si="519"/>
        <v>.</v>
      </c>
      <c r="H11078">
        <f t="shared" si="520"/>
        <v>0</v>
      </c>
      <c r="I11078" s="26" t="str">
        <f>H11078&amp;"x"&amp;COUNTIF($H$5:H11078,H11078)</f>
        <v>0x10152</v>
      </c>
      <c r="J11078" t="str">
        <f t="shared" si="521"/>
        <v>.</v>
      </c>
    </row>
    <row r="11079" spans="7:10">
      <c r="G11079" t="str">
        <f t="shared" si="519"/>
        <v>.</v>
      </c>
      <c r="H11079">
        <f t="shared" si="520"/>
        <v>0</v>
      </c>
      <c r="I11079" s="26" t="str">
        <f>H11079&amp;"x"&amp;COUNTIF($H$5:H11079,H11079)</f>
        <v>0x10153</v>
      </c>
      <c r="J11079" t="str">
        <f t="shared" si="521"/>
        <v>.</v>
      </c>
    </row>
    <row r="11080" spans="7:10">
      <c r="G11080" t="str">
        <f t="shared" si="519"/>
        <v>.</v>
      </c>
      <c r="H11080">
        <f t="shared" si="520"/>
        <v>0</v>
      </c>
      <c r="I11080" s="26" t="str">
        <f>H11080&amp;"x"&amp;COUNTIF($H$5:H11080,H11080)</f>
        <v>0x10154</v>
      </c>
      <c r="J11080" t="str">
        <f t="shared" si="521"/>
        <v>.</v>
      </c>
    </row>
    <row r="11081" spans="7:10">
      <c r="G11081" t="str">
        <f t="shared" si="519"/>
        <v>.</v>
      </c>
      <c r="H11081">
        <f t="shared" si="520"/>
        <v>0</v>
      </c>
      <c r="I11081" s="26" t="str">
        <f>H11081&amp;"x"&amp;COUNTIF($H$5:H11081,H11081)</f>
        <v>0x10155</v>
      </c>
      <c r="J11081" t="str">
        <f t="shared" si="521"/>
        <v>.</v>
      </c>
    </row>
    <row r="11082" spans="7:10">
      <c r="G11082" t="str">
        <f t="shared" si="519"/>
        <v>.</v>
      </c>
      <c r="H11082">
        <f t="shared" si="520"/>
        <v>0</v>
      </c>
      <c r="I11082" s="26" t="str">
        <f>H11082&amp;"x"&amp;COUNTIF($H$5:H11082,H11082)</f>
        <v>0x10156</v>
      </c>
      <c r="J11082" t="str">
        <f t="shared" si="521"/>
        <v>.</v>
      </c>
    </row>
    <row r="11083" spans="7:10">
      <c r="G11083" t="str">
        <f t="shared" si="519"/>
        <v>.</v>
      </c>
      <c r="H11083">
        <f t="shared" si="520"/>
        <v>0</v>
      </c>
      <c r="I11083" s="26" t="str">
        <f>H11083&amp;"x"&amp;COUNTIF($H$5:H11083,H11083)</f>
        <v>0x10157</v>
      </c>
      <c r="J11083" t="str">
        <f t="shared" si="521"/>
        <v>.</v>
      </c>
    </row>
    <row r="11084" spans="7:10">
      <c r="G11084" t="str">
        <f t="shared" si="519"/>
        <v>.</v>
      </c>
      <c r="H11084">
        <f t="shared" si="520"/>
        <v>0</v>
      </c>
      <c r="I11084" s="26" t="str">
        <f>H11084&amp;"x"&amp;COUNTIF($H$5:H11084,H11084)</f>
        <v>0x10158</v>
      </c>
      <c r="J11084" t="str">
        <f t="shared" si="521"/>
        <v>.</v>
      </c>
    </row>
    <row r="11085" spans="7:10">
      <c r="G11085" t="str">
        <f t="shared" si="519"/>
        <v>.</v>
      </c>
      <c r="H11085">
        <f t="shared" si="520"/>
        <v>0</v>
      </c>
      <c r="I11085" s="26" t="str">
        <f>H11085&amp;"x"&amp;COUNTIF($H$5:H11085,H11085)</f>
        <v>0x10159</v>
      </c>
      <c r="J11085" t="str">
        <f t="shared" si="521"/>
        <v>.</v>
      </c>
    </row>
    <row r="11086" spans="7:10">
      <c r="G11086" t="str">
        <f t="shared" si="519"/>
        <v>.</v>
      </c>
      <c r="H11086">
        <f t="shared" si="520"/>
        <v>0</v>
      </c>
      <c r="I11086" s="26" t="str">
        <f>H11086&amp;"x"&amp;COUNTIF($H$5:H11086,H11086)</f>
        <v>0x10160</v>
      </c>
      <c r="J11086" t="str">
        <f t="shared" si="521"/>
        <v>.</v>
      </c>
    </row>
    <row r="11087" spans="7:10">
      <c r="G11087" t="str">
        <f t="shared" si="519"/>
        <v>.</v>
      </c>
      <c r="H11087">
        <f t="shared" si="520"/>
        <v>0</v>
      </c>
      <c r="I11087" s="26" t="str">
        <f>H11087&amp;"x"&amp;COUNTIF($H$5:H11087,H11087)</f>
        <v>0x10161</v>
      </c>
      <c r="J11087" t="str">
        <f t="shared" si="521"/>
        <v>.</v>
      </c>
    </row>
    <row r="11088" spans="7:10">
      <c r="G11088" t="str">
        <f t="shared" si="519"/>
        <v>.</v>
      </c>
      <c r="H11088">
        <f t="shared" si="520"/>
        <v>0</v>
      </c>
      <c r="I11088" s="26" t="str">
        <f>H11088&amp;"x"&amp;COUNTIF($H$5:H11088,H11088)</f>
        <v>0x10162</v>
      </c>
      <c r="J11088" t="str">
        <f t="shared" si="521"/>
        <v>.</v>
      </c>
    </row>
    <row r="11089" spans="7:10">
      <c r="G11089" t="str">
        <f t="shared" si="519"/>
        <v>.</v>
      </c>
      <c r="H11089">
        <f t="shared" si="520"/>
        <v>0</v>
      </c>
      <c r="I11089" s="26" t="str">
        <f>H11089&amp;"x"&amp;COUNTIF($H$5:H11089,H11089)</f>
        <v>0x10163</v>
      </c>
      <c r="J11089" t="str">
        <f t="shared" si="521"/>
        <v>.</v>
      </c>
    </row>
    <row r="11090" spans="7:10">
      <c r="G11090" t="str">
        <f t="shared" si="519"/>
        <v>.</v>
      </c>
      <c r="H11090">
        <f t="shared" si="520"/>
        <v>0</v>
      </c>
      <c r="I11090" s="26" t="str">
        <f>H11090&amp;"x"&amp;COUNTIF($H$5:H11090,H11090)</f>
        <v>0x10164</v>
      </c>
      <c r="J11090" t="str">
        <f t="shared" si="521"/>
        <v>.</v>
      </c>
    </row>
    <row r="11091" spans="7:10">
      <c r="G11091" t="str">
        <f t="shared" si="519"/>
        <v>.</v>
      </c>
      <c r="H11091">
        <f t="shared" si="520"/>
        <v>0</v>
      </c>
      <c r="I11091" s="26" t="str">
        <f>H11091&amp;"x"&amp;COUNTIF($H$5:H11091,H11091)</f>
        <v>0x10165</v>
      </c>
      <c r="J11091" t="str">
        <f t="shared" si="521"/>
        <v>.</v>
      </c>
    </row>
    <row r="11092" spans="7:10">
      <c r="G11092" t="str">
        <f t="shared" si="519"/>
        <v>.</v>
      </c>
      <c r="H11092">
        <f t="shared" si="520"/>
        <v>0</v>
      </c>
      <c r="I11092" s="26" t="str">
        <f>H11092&amp;"x"&amp;COUNTIF($H$5:H11092,H11092)</f>
        <v>0x10166</v>
      </c>
      <c r="J11092" t="str">
        <f t="shared" si="521"/>
        <v>.</v>
      </c>
    </row>
    <row r="11093" spans="7:10">
      <c r="G11093" t="str">
        <f t="shared" si="519"/>
        <v>.</v>
      </c>
      <c r="H11093">
        <f t="shared" si="520"/>
        <v>0</v>
      </c>
      <c r="I11093" s="26" t="str">
        <f>H11093&amp;"x"&amp;COUNTIF($H$5:H11093,H11093)</f>
        <v>0x10167</v>
      </c>
      <c r="J11093" t="str">
        <f t="shared" si="521"/>
        <v>.</v>
      </c>
    </row>
    <row r="11094" spans="7:10">
      <c r="G11094" t="str">
        <f t="shared" si="519"/>
        <v>.</v>
      </c>
      <c r="H11094">
        <f t="shared" si="520"/>
        <v>0</v>
      </c>
      <c r="I11094" s="26" t="str">
        <f>H11094&amp;"x"&amp;COUNTIF($H$5:H11094,H11094)</f>
        <v>0x10168</v>
      </c>
      <c r="J11094" t="str">
        <f t="shared" si="521"/>
        <v>.</v>
      </c>
    </row>
    <row r="11095" spans="7:10">
      <c r="G11095" t="str">
        <f t="shared" si="519"/>
        <v>.</v>
      </c>
      <c r="H11095">
        <f t="shared" si="520"/>
        <v>0</v>
      </c>
      <c r="I11095" s="26" t="str">
        <f>H11095&amp;"x"&amp;COUNTIF($H$5:H11095,H11095)</f>
        <v>0x10169</v>
      </c>
      <c r="J11095" t="str">
        <f t="shared" si="521"/>
        <v>.</v>
      </c>
    </row>
    <row r="11096" spans="7:10">
      <c r="G11096" t="str">
        <f t="shared" si="519"/>
        <v>.</v>
      </c>
      <c r="H11096">
        <f t="shared" si="520"/>
        <v>0</v>
      </c>
      <c r="I11096" s="26" t="str">
        <f>H11096&amp;"x"&amp;COUNTIF($H$5:H11096,H11096)</f>
        <v>0x10170</v>
      </c>
      <c r="J11096" t="str">
        <f t="shared" si="521"/>
        <v>.</v>
      </c>
    </row>
    <row r="11097" spans="7:10">
      <c r="G11097" t="str">
        <f t="shared" si="519"/>
        <v>.</v>
      </c>
      <c r="H11097">
        <f t="shared" si="520"/>
        <v>0</v>
      </c>
      <c r="I11097" s="26" t="str">
        <f>H11097&amp;"x"&amp;COUNTIF($H$5:H11097,H11097)</f>
        <v>0x10171</v>
      </c>
      <c r="J11097" t="str">
        <f t="shared" si="521"/>
        <v>.</v>
      </c>
    </row>
    <row r="11098" spans="7:10">
      <c r="G11098" t="str">
        <f t="shared" si="519"/>
        <v>.</v>
      </c>
      <c r="H11098">
        <f t="shared" si="520"/>
        <v>0</v>
      </c>
      <c r="I11098" s="26" t="str">
        <f>H11098&amp;"x"&amp;COUNTIF($H$5:H11098,H11098)</f>
        <v>0x10172</v>
      </c>
      <c r="J11098" t="str">
        <f t="shared" si="521"/>
        <v>.</v>
      </c>
    </row>
    <row r="11099" spans="7:10">
      <c r="G11099" t="str">
        <f t="shared" si="519"/>
        <v>.</v>
      </c>
      <c r="H11099">
        <f t="shared" si="520"/>
        <v>0</v>
      </c>
      <c r="I11099" s="26" t="str">
        <f>H11099&amp;"x"&amp;COUNTIF($H$5:H11099,H11099)</f>
        <v>0x10173</v>
      </c>
      <c r="J11099" t="str">
        <f t="shared" si="521"/>
        <v>.</v>
      </c>
    </row>
    <row r="11100" spans="7:10">
      <c r="G11100" t="str">
        <f t="shared" si="519"/>
        <v>.</v>
      </c>
      <c r="H11100">
        <f t="shared" si="520"/>
        <v>0</v>
      </c>
      <c r="I11100" s="26" t="str">
        <f>H11100&amp;"x"&amp;COUNTIF($H$5:H11100,H11100)</f>
        <v>0x10174</v>
      </c>
      <c r="J11100" t="str">
        <f t="shared" si="521"/>
        <v>.</v>
      </c>
    </row>
    <row r="11101" spans="7:10">
      <c r="G11101" t="str">
        <f t="shared" si="519"/>
        <v>.</v>
      </c>
      <c r="H11101">
        <f t="shared" si="520"/>
        <v>0</v>
      </c>
      <c r="I11101" s="26" t="str">
        <f>H11101&amp;"x"&amp;COUNTIF($H$5:H11101,H11101)</f>
        <v>0x10175</v>
      </c>
      <c r="J11101" t="str">
        <f t="shared" si="521"/>
        <v>.</v>
      </c>
    </row>
    <row r="11102" spans="7:10">
      <c r="G11102" t="str">
        <f t="shared" si="519"/>
        <v>.</v>
      </c>
      <c r="H11102">
        <f t="shared" si="520"/>
        <v>0</v>
      </c>
      <c r="I11102" s="26" t="str">
        <f>H11102&amp;"x"&amp;COUNTIF($H$5:H11102,H11102)</f>
        <v>0x10176</v>
      </c>
      <c r="J11102" t="str">
        <f t="shared" si="521"/>
        <v>.</v>
      </c>
    </row>
    <row r="11103" spans="7:10">
      <c r="G11103" t="str">
        <f t="shared" si="519"/>
        <v>.</v>
      </c>
      <c r="H11103">
        <f t="shared" si="520"/>
        <v>0</v>
      </c>
      <c r="I11103" s="26" t="str">
        <f>H11103&amp;"x"&amp;COUNTIF($H$5:H11103,H11103)</f>
        <v>0x10177</v>
      </c>
      <c r="J11103" t="str">
        <f t="shared" si="521"/>
        <v>.</v>
      </c>
    </row>
    <row r="11104" spans="7:10">
      <c r="G11104" t="str">
        <f t="shared" si="519"/>
        <v>.</v>
      </c>
      <c r="H11104">
        <f t="shared" si="520"/>
        <v>0</v>
      </c>
      <c r="I11104" s="26" t="str">
        <f>H11104&amp;"x"&amp;COUNTIF($H$5:H11104,H11104)</f>
        <v>0x10178</v>
      </c>
      <c r="J11104" t="str">
        <f t="shared" si="521"/>
        <v>.</v>
      </c>
    </row>
    <row r="11105" spans="7:10">
      <c r="G11105" t="str">
        <f t="shared" si="519"/>
        <v>.</v>
      </c>
      <c r="H11105">
        <f t="shared" si="520"/>
        <v>0</v>
      </c>
      <c r="I11105" s="26" t="str">
        <f>H11105&amp;"x"&amp;COUNTIF($H$5:H11105,H11105)</f>
        <v>0x10179</v>
      </c>
      <c r="J11105" t="str">
        <f t="shared" si="521"/>
        <v>.</v>
      </c>
    </row>
    <row r="11106" spans="7:10">
      <c r="G11106" t="str">
        <f t="shared" si="519"/>
        <v>.</v>
      </c>
      <c r="H11106">
        <f t="shared" si="520"/>
        <v>0</v>
      </c>
      <c r="I11106" s="26" t="str">
        <f>H11106&amp;"x"&amp;COUNTIF($H$5:H11106,H11106)</f>
        <v>0x10180</v>
      </c>
      <c r="J11106" t="str">
        <f t="shared" si="521"/>
        <v>.</v>
      </c>
    </row>
    <row r="11107" spans="7:10">
      <c r="G11107" t="str">
        <f t="shared" si="519"/>
        <v>.</v>
      </c>
      <c r="H11107">
        <f t="shared" si="520"/>
        <v>0</v>
      </c>
      <c r="I11107" s="26" t="str">
        <f>H11107&amp;"x"&amp;COUNTIF($H$5:H11107,H11107)</f>
        <v>0x10181</v>
      </c>
      <c r="J11107" t="str">
        <f t="shared" si="521"/>
        <v>.</v>
      </c>
    </row>
    <row r="11108" spans="7:10">
      <c r="G11108" t="str">
        <f t="shared" si="519"/>
        <v>.</v>
      </c>
      <c r="H11108">
        <f t="shared" si="520"/>
        <v>0</v>
      </c>
      <c r="I11108" s="26" t="str">
        <f>H11108&amp;"x"&amp;COUNTIF($H$5:H11108,H11108)</f>
        <v>0x10182</v>
      </c>
      <c r="J11108" t="str">
        <f t="shared" si="521"/>
        <v>.</v>
      </c>
    </row>
    <row r="11109" spans="7:10">
      <c r="G11109" t="str">
        <f t="shared" si="519"/>
        <v>.</v>
      </c>
      <c r="H11109">
        <f t="shared" si="520"/>
        <v>0</v>
      </c>
      <c r="I11109" s="26" t="str">
        <f>H11109&amp;"x"&amp;COUNTIF($H$5:H11109,H11109)</f>
        <v>0x10183</v>
      </c>
      <c r="J11109" t="str">
        <f t="shared" si="521"/>
        <v>.</v>
      </c>
    </row>
    <row r="11110" spans="7:10">
      <c r="G11110" t="str">
        <f t="shared" si="519"/>
        <v>.</v>
      </c>
      <c r="H11110">
        <f t="shared" si="520"/>
        <v>0</v>
      </c>
      <c r="I11110" s="26" t="str">
        <f>H11110&amp;"x"&amp;COUNTIF($H$5:H11110,H11110)</f>
        <v>0x10184</v>
      </c>
      <c r="J11110" t="str">
        <f t="shared" si="521"/>
        <v>.</v>
      </c>
    </row>
    <row r="11111" spans="7:10">
      <c r="G11111" t="str">
        <f t="shared" si="519"/>
        <v>.</v>
      </c>
      <c r="H11111">
        <f t="shared" si="520"/>
        <v>0</v>
      </c>
      <c r="I11111" s="26" t="str">
        <f>H11111&amp;"x"&amp;COUNTIF($H$5:H11111,H11111)</f>
        <v>0x10185</v>
      </c>
      <c r="J11111" t="str">
        <f t="shared" si="521"/>
        <v>.</v>
      </c>
    </row>
    <row r="11112" spans="7:10">
      <c r="G11112" t="str">
        <f t="shared" si="519"/>
        <v>.</v>
      </c>
      <c r="H11112">
        <f t="shared" si="520"/>
        <v>0</v>
      </c>
      <c r="I11112" s="26" t="str">
        <f>H11112&amp;"x"&amp;COUNTIF($H$5:H11112,H11112)</f>
        <v>0x10186</v>
      </c>
      <c r="J11112" t="str">
        <f t="shared" si="521"/>
        <v>.</v>
      </c>
    </row>
    <row r="11113" spans="7:10">
      <c r="G11113" t="str">
        <f t="shared" si="519"/>
        <v>.</v>
      </c>
      <c r="H11113">
        <f t="shared" si="520"/>
        <v>0</v>
      </c>
      <c r="I11113" s="26" t="str">
        <f>H11113&amp;"x"&amp;COUNTIF($H$5:H11113,H11113)</f>
        <v>0x10187</v>
      </c>
      <c r="J11113" t="str">
        <f t="shared" si="521"/>
        <v>.</v>
      </c>
    </row>
    <row r="11114" spans="7:10">
      <c r="G11114" t="str">
        <f t="shared" si="519"/>
        <v>.</v>
      </c>
      <c r="H11114">
        <f t="shared" si="520"/>
        <v>0</v>
      </c>
      <c r="I11114" s="26" t="str">
        <f>H11114&amp;"x"&amp;COUNTIF($H$5:H11114,H11114)</f>
        <v>0x10188</v>
      </c>
      <c r="J11114" t="str">
        <f t="shared" si="521"/>
        <v>.</v>
      </c>
    </row>
    <row r="11115" spans="7:10">
      <c r="G11115" t="str">
        <f t="shared" si="519"/>
        <v>.</v>
      </c>
      <c r="H11115">
        <f t="shared" si="520"/>
        <v>0</v>
      </c>
      <c r="I11115" s="26" t="str">
        <f>H11115&amp;"x"&amp;COUNTIF($H$5:H11115,H11115)</f>
        <v>0x10189</v>
      </c>
      <c r="J11115" t="str">
        <f t="shared" si="521"/>
        <v>.</v>
      </c>
    </row>
    <row r="11116" spans="7:10">
      <c r="G11116" t="str">
        <f t="shared" si="519"/>
        <v>.</v>
      </c>
      <c r="H11116">
        <f t="shared" si="520"/>
        <v>0</v>
      </c>
      <c r="I11116" s="26" t="str">
        <f>H11116&amp;"x"&amp;COUNTIF($H$5:H11116,H11116)</f>
        <v>0x10190</v>
      </c>
      <c r="J11116" t="str">
        <f t="shared" si="521"/>
        <v>.</v>
      </c>
    </row>
    <row r="11117" spans="7:10">
      <c r="G11117" t="str">
        <f t="shared" si="519"/>
        <v>.</v>
      </c>
      <c r="H11117">
        <f t="shared" si="520"/>
        <v>0</v>
      </c>
      <c r="I11117" s="26" t="str">
        <f>H11117&amp;"x"&amp;COUNTIF($H$5:H11117,H11117)</f>
        <v>0x10191</v>
      </c>
      <c r="J11117" t="str">
        <f t="shared" si="521"/>
        <v>.</v>
      </c>
    </row>
    <row r="11118" spans="7:10">
      <c r="G11118" t="str">
        <f t="shared" si="519"/>
        <v>.</v>
      </c>
      <c r="H11118">
        <f t="shared" si="520"/>
        <v>0</v>
      </c>
      <c r="I11118" s="26" t="str">
        <f>H11118&amp;"x"&amp;COUNTIF($H$5:H11118,H11118)</f>
        <v>0x10192</v>
      </c>
      <c r="J11118" t="str">
        <f t="shared" si="521"/>
        <v>.</v>
      </c>
    </row>
    <row r="11119" spans="7:10">
      <c r="G11119" t="str">
        <f t="shared" si="519"/>
        <v>.</v>
      </c>
      <c r="H11119">
        <f t="shared" si="520"/>
        <v>0</v>
      </c>
      <c r="I11119" s="26" t="str">
        <f>H11119&amp;"x"&amp;COUNTIF($H$5:H11119,H11119)</f>
        <v>0x10193</v>
      </c>
      <c r="J11119" t="str">
        <f t="shared" si="521"/>
        <v>.</v>
      </c>
    </row>
    <row r="11120" spans="7:10">
      <c r="G11120" t="str">
        <f t="shared" si="519"/>
        <v>.</v>
      </c>
      <c r="H11120">
        <f t="shared" si="520"/>
        <v>0</v>
      </c>
      <c r="I11120" s="26" t="str">
        <f>H11120&amp;"x"&amp;COUNTIF($H$5:H11120,H11120)</f>
        <v>0x10194</v>
      </c>
      <c r="J11120" t="str">
        <f t="shared" si="521"/>
        <v>.</v>
      </c>
    </row>
    <row r="11121" spans="7:10">
      <c r="G11121" t="str">
        <f t="shared" si="519"/>
        <v>.</v>
      </c>
      <c r="H11121">
        <f t="shared" si="520"/>
        <v>0</v>
      </c>
      <c r="I11121" s="26" t="str">
        <f>H11121&amp;"x"&amp;COUNTIF($H$5:H11121,H11121)</f>
        <v>0x10195</v>
      </c>
      <c r="J11121" t="str">
        <f t="shared" si="521"/>
        <v>.</v>
      </c>
    </row>
    <row r="11122" spans="7:10">
      <c r="G11122" t="str">
        <f t="shared" si="519"/>
        <v>.</v>
      </c>
      <c r="H11122">
        <f t="shared" si="520"/>
        <v>0</v>
      </c>
      <c r="I11122" s="26" t="str">
        <f>H11122&amp;"x"&amp;COUNTIF($H$5:H11122,H11122)</f>
        <v>0x10196</v>
      </c>
      <c r="J11122" t="str">
        <f t="shared" si="521"/>
        <v>.</v>
      </c>
    </row>
    <row r="11123" spans="7:10">
      <c r="G11123" t="str">
        <f t="shared" si="519"/>
        <v>.</v>
      </c>
      <c r="H11123">
        <f t="shared" si="520"/>
        <v>0</v>
      </c>
      <c r="I11123" s="26" t="str">
        <f>H11123&amp;"x"&amp;COUNTIF($H$5:H11123,H11123)</f>
        <v>0x10197</v>
      </c>
      <c r="J11123" t="str">
        <f t="shared" si="521"/>
        <v>.</v>
      </c>
    </row>
    <row r="11124" spans="7:10">
      <c r="G11124" t="str">
        <f t="shared" si="519"/>
        <v>.</v>
      </c>
      <c r="H11124">
        <f t="shared" si="520"/>
        <v>0</v>
      </c>
      <c r="I11124" s="26" t="str">
        <f>H11124&amp;"x"&amp;COUNTIF($H$5:H11124,H11124)</f>
        <v>0x10198</v>
      </c>
      <c r="J11124" t="str">
        <f t="shared" si="521"/>
        <v>.</v>
      </c>
    </row>
    <row r="11125" spans="7:10">
      <c r="G11125" t="str">
        <f t="shared" si="519"/>
        <v>.</v>
      </c>
      <c r="H11125">
        <f t="shared" si="520"/>
        <v>0</v>
      </c>
      <c r="I11125" s="26" t="str">
        <f>H11125&amp;"x"&amp;COUNTIF($H$5:H11125,H11125)</f>
        <v>0x10199</v>
      </c>
      <c r="J11125" t="str">
        <f t="shared" si="521"/>
        <v>.</v>
      </c>
    </row>
    <row r="11126" spans="7:10">
      <c r="G11126" t="str">
        <f t="shared" si="519"/>
        <v>.</v>
      </c>
      <c r="H11126">
        <f t="shared" si="520"/>
        <v>0</v>
      </c>
      <c r="I11126" s="26" t="str">
        <f>H11126&amp;"x"&amp;COUNTIF($H$5:H11126,H11126)</f>
        <v>0x10200</v>
      </c>
      <c r="J11126" t="str">
        <f t="shared" si="521"/>
        <v>.</v>
      </c>
    </row>
    <row r="11127" spans="7:10">
      <c r="G11127" t="str">
        <f t="shared" si="519"/>
        <v>.</v>
      </c>
      <c r="H11127">
        <f t="shared" si="520"/>
        <v>0</v>
      </c>
      <c r="I11127" s="26" t="str">
        <f>H11127&amp;"x"&amp;COUNTIF($H$5:H11127,H11127)</f>
        <v>0x10201</v>
      </c>
      <c r="J11127" t="str">
        <f t="shared" si="521"/>
        <v>.</v>
      </c>
    </row>
    <row r="11128" spans="7:10">
      <c r="G11128" t="str">
        <f t="shared" si="519"/>
        <v>.</v>
      </c>
      <c r="H11128">
        <f t="shared" si="520"/>
        <v>0</v>
      </c>
      <c r="I11128" s="26" t="str">
        <f>H11128&amp;"x"&amp;COUNTIF($H$5:H11128,H11128)</f>
        <v>0x10202</v>
      </c>
      <c r="J11128" t="str">
        <f t="shared" si="521"/>
        <v>.</v>
      </c>
    </row>
    <row r="11129" spans="7:10">
      <c r="G11129" t="str">
        <f t="shared" si="519"/>
        <v>.</v>
      </c>
      <c r="H11129">
        <f t="shared" si="520"/>
        <v>0</v>
      </c>
      <c r="I11129" s="26" t="str">
        <f>H11129&amp;"x"&amp;COUNTIF($H$5:H11129,H11129)</f>
        <v>0x10203</v>
      </c>
      <c r="J11129" t="str">
        <f t="shared" si="521"/>
        <v>.</v>
      </c>
    </row>
    <row r="11130" spans="7:10">
      <c r="G11130" t="str">
        <f t="shared" si="519"/>
        <v>.</v>
      </c>
      <c r="H11130">
        <f t="shared" si="520"/>
        <v>0</v>
      </c>
      <c r="I11130" s="26" t="str">
        <f>H11130&amp;"x"&amp;COUNTIF($H$5:H11130,H11130)</f>
        <v>0x10204</v>
      </c>
      <c r="J11130" t="str">
        <f t="shared" si="521"/>
        <v>.</v>
      </c>
    </row>
    <row r="11131" spans="7:10">
      <c r="G11131" t="str">
        <f t="shared" si="519"/>
        <v>.</v>
      </c>
      <c r="H11131">
        <f t="shared" si="520"/>
        <v>0</v>
      </c>
      <c r="I11131" s="26" t="str">
        <f>H11131&amp;"x"&amp;COUNTIF($H$5:H11131,H11131)</f>
        <v>0x10205</v>
      </c>
      <c r="J11131" t="str">
        <f t="shared" si="521"/>
        <v>.</v>
      </c>
    </row>
    <row r="11132" spans="7:10">
      <c r="G11132" t="str">
        <f t="shared" si="519"/>
        <v>.</v>
      </c>
      <c r="H11132">
        <f t="shared" si="520"/>
        <v>0</v>
      </c>
      <c r="I11132" s="26" t="str">
        <f>H11132&amp;"x"&amp;COUNTIF($H$5:H11132,H11132)</f>
        <v>0x10206</v>
      </c>
      <c r="J11132" t="str">
        <f t="shared" si="521"/>
        <v>.</v>
      </c>
    </row>
    <row r="11133" spans="7:10">
      <c r="G11133" t="str">
        <f t="shared" si="519"/>
        <v>.</v>
      </c>
      <c r="H11133">
        <f t="shared" si="520"/>
        <v>0</v>
      </c>
      <c r="I11133" s="26" t="str">
        <f>H11133&amp;"x"&amp;COUNTIF($H$5:H11133,H11133)</f>
        <v>0x10207</v>
      </c>
      <c r="J11133" t="str">
        <f t="shared" si="521"/>
        <v>.</v>
      </c>
    </row>
    <row r="11134" spans="7:10">
      <c r="G11134" t="str">
        <f t="shared" si="519"/>
        <v>.</v>
      </c>
      <c r="H11134">
        <f t="shared" si="520"/>
        <v>0</v>
      </c>
      <c r="I11134" s="26" t="str">
        <f>H11134&amp;"x"&amp;COUNTIF($H$5:H11134,H11134)</f>
        <v>0x10208</v>
      </c>
      <c r="J11134" t="str">
        <f t="shared" si="521"/>
        <v>.</v>
      </c>
    </row>
    <row r="11135" spans="7:10">
      <c r="G11135" t="str">
        <f t="shared" si="519"/>
        <v>.</v>
      </c>
      <c r="H11135">
        <f t="shared" si="520"/>
        <v>0</v>
      </c>
      <c r="I11135" s="26" t="str">
        <f>H11135&amp;"x"&amp;COUNTIF($H$5:H11135,H11135)</f>
        <v>0x10209</v>
      </c>
      <c r="J11135" t="str">
        <f t="shared" si="521"/>
        <v>.</v>
      </c>
    </row>
    <row r="11136" spans="7:10">
      <c r="G11136" t="str">
        <f t="shared" si="519"/>
        <v>.</v>
      </c>
      <c r="H11136">
        <f t="shared" si="520"/>
        <v>0</v>
      </c>
      <c r="I11136" s="26" t="str">
        <f>H11136&amp;"x"&amp;COUNTIF($H$5:H11136,H11136)</f>
        <v>0x10210</v>
      </c>
      <c r="J11136" t="str">
        <f t="shared" si="521"/>
        <v>.</v>
      </c>
    </row>
    <row r="11137" spans="7:10">
      <c r="G11137" t="str">
        <f t="shared" si="519"/>
        <v>.</v>
      </c>
      <c r="H11137">
        <f t="shared" si="520"/>
        <v>0</v>
      </c>
      <c r="I11137" s="26" t="str">
        <f>H11137&amp;"x"&amp;COUNTIF($H$5:H11137,H11137)</f>
        <v>0x10211</v>
      </c>
      <c r="J11137" t="str">
        <f t="shared" si="521"/>
        <v>.</v>
      </c>
    </row>
    <row r="11138" spans="7:10">
      <c r="G11138" t="str">
        <f t="shared" si="519"/>
        <v>.</v>
      </c>
      <c r="H11138">
        <f t="shared" si="520"/>
        <v>0</v>
      </c>
      <c r="I11138" s="26" t="str">
        <f>H11138&amp;"x"&amp;COUNTIF($H$5:H11138,H11138)</f>
        <v>0x10212</v>
      </c>
      <c r="J11138" t="str">
        <f t="shared" si="521"/>
        <v>.</v>
      </c>
    </row>
    <row r="11139" spans="7:10">
      <c r="G11139" t="str">
        <f t="shared" si="519"/>
        <v>.</v>
      </c>
      <c r="H11139">
        <f t="shared" si="520"/>
        <v>0</v>
      </c>
      <c r="I11139" s="26" t="str">
        <f>H11139&amp;"x"&amp;COUNTIF($H$5:H11139,H11139)</f>
        <v>0x10213</v>
      </c>
      <c r="J11139" t="str">
        <f t="shared" si="521"/>
        <v>.</v>
      </c>
    </row>
    <row r="11140" spans="7:10">
      <c r="G11140" t="str">
        <f t="shared" si="519"/>
        <v>.</v>
      </c>
      <c r="H11140">
        <f t="shared" si="520"/>
        <v>0</v>
      </c>
      <c r="I11140" s="26" t="str">
        <f>H11140&amp;"x"&amp;COUNTIF($H$5:H11140,H11140)</f>
        <v>0x10214</v>
      </c>
      <c r="J11140" t="str">
        <f t="shared" si="521"/>
        <v>.</v>
      </c>
    </row>
    <row r="11141" spans="7:10">
      <c r="G11141" t="str">
        <f t="shared" ref="G11141:G11204" si="522">A11141&amp;"."&amp;B11141</f>
        <v>.</v>
      </c>
      <c r="H11141">
        <f t="shared" ref="H11141:H11204" si="523">F11141</f>
        <v>0</v>
      </c>
      <c r="I11141" s="26" t="str">
        <f>H11141&amp;"x"&amp;COUNTIF($H$5:H11141,H11141)</f>
        <v>0x10215</v>
      </c>
      <c r="J11141" t="str">
        <f t="shared" ref="J11141:J11204" si="524">G11141</f>
        <v>.</v>
      </c>
    </row>
    <row r="11142" spans="7:10">
      <c r="G11142" t="str">
        <f t="shared" si="522"/>
        <v>.</v>
      </c>
      <c r="H11142">
        <f t="shared" si="523"/>
        <v>0</v>
      </c>
      <c r="I11142" s="26" t="str">
        <f>H11142&amp;"x"&amp;COUNTIF($H$5:H11142,H11142)</f>
        <v>0x10216</v>
      </c>
      <c r="J11142" t="str">
        <f t="shared" si="524"/>
        <v>.</v>
      </c>
    </row>
    <row r="11143" spans="7:10">
      <c r="G11143" t="str">
        <f t="shared" si="522"/>
        <v>.</v>
      </c>
      <c r="H11143">
        <f t="shared" si="523"/>
        <v>0</v>
      </c>
      <c r="I11143" s="26" t="str">
        <f>H11143&amp;"x"&amp;COUNTIF($H$5:H11143,H11143)</f>
        <v>0x10217</v>
      </c>
      <c r="J11143" t="str">
        <f t="shared" si="524"/>
        <v>.</v>
      </c>
    </row>
    <row r="11144" spans="7:10">
      <c r="G11144" t="str">
        <f t="shared" si="522"/>
        <v>.</v>
      </c>
      <c r="H11144">
        <f t="shared" si="523"/>
        <v>0</v>
      </c>
      <c r="I11144" s="26" t="str">
        <f>H11144&amp;"x"&amp;COUNTIF($H$5:H11144,H11144)</f>
        <v>0x10218</v>
      </c>
      <c r="J11144" t="str">
        <f t="shared" si="524"/>
        <v>.</v>
      </c>
    </row>
    <row r="11145" spans="7:10">
      <c r="G11145" t="str">
        <f t="shared" si="522"/>
        <v>.</v>
      </c>
      <c r="H11145">
        <f t="shared" si="523"/>
        <v>0</v>
      </c>
      <c r="I11145" s="26" t="str">
        <f>H11145&amp;"x"&amp;COUNTIF($H$5:H11145,H11145)</f>
        <v>0x10219</v>
      </c>
      <c r="J11145" t="str">
        <f t="shared" si="524"/>
        <v>.</v>
      </c>
    </row>
    <row r="11146" spans="7:10">
      <c r="G11146" t="str">
        <f t="shared" si="522"/>
        <v>.</v>
      </c>
      <c r="H11146">
        <f t="shared" si="523"/>
        <v>0</v>
      </c>
      <c r="I11146" s="26" t="str">
        <f>H11146&amp;"x"&amp;COUNTIF($H$5:H11146,H11146)</f>
        <v>0x10220</v>
      </c>
      <c r="J11146" t="str">
        <f t="shared" si="524"/>
        <v>.</v>
      </c>
    </row>
    <row r="11147" spans="7:10">
      <c r="G11147" t="str">
        <f t="shared" si="522"/>
        <v>.</v>
      </c>
      <c r="H11147">
        <f t="shared" si="523"/>
        <v>0</v>
      </c>
      <c r="I11147" s="26" t="str">
        <f>H11147&amp;"x"&amp;COUNTIF($H$5:H11147,H11147)</f>
        <v>0x10221</v>
      </c>
      <c r="J11147" t="str">
        <f t="shared" si="524"/>
        <v>.</v>
      </c>
    </row>
    <row r="11148" spans="7:10">
      <c r="G11148" t="str">
        <f t="shared" si="522"/>
        <v>.</v>
      </c>
      <c r="H11148">
        <f t="shared" si="523"/>
        <v>0</v>
      </c>
      <c r="I11148" s="26" t="str">
        <f>H11148&amp;"x"&amp;COUNTIF($H$5:H11148,H11148)</f>
        <v>0x10222</v>
      </c>
      <c r="J11148" t="str">
        <f t="shared" si="524"/>
        <v>.</v>
      </c>
    </row>
    <row r="11149" spans="7:10">
      <c r="G11149" t="str">
        <f t="shared" si="522"/>
        <v>.</v>
      </c>
      <c r="H11149">
        <f t="shared" si="523"/>
        <v>0</v>
      </c>
      <c r="I11149" s="26" t="str">
        <f>H11149&amp;"x"&amp;COUNTIF($H$5:H11149,H11149)</f>
        <v>0x10223</v>
      </c>
      <c r="J11149" t="str">
        <f t="shared" si="524"/>
        <v>.</v>
      </c>
    </row>
    <row r="11150" spans="7:10">
      <c r="G11150" t="str">
        <f t="shared" si="522"/>
        <v>.</v>
      </c>
      <c r="H11150">
        <f t="shared" si="523"/>
        <v>0</v>
      </c>
      <c r="I11150" s="26" t="str">
        <f>H11150&amp;"x"&amp;COUNTIF($H$5:H11150,H11150)</f>
        <v>0x10224</v>
      </c>
      <c r="J11150" t="str">
        <f t="shared" si="524"/>
        <v>.</v>
      </c>
    </row>
    <row r="11151" spans="7:10">
      <c r="G11151" t="str">
        <f t="shared" si="522"/>
        <v>.</v>
      </c>
      <c r="H11151">
        <f t="shared" si="523"/>
        <v>0</v>
      </c>
      <c r="I11151" s="26" t="str">
        <f>H11151&amp;"x"&amp;COUNTIF($H$5:H11151,H11151)</f>
        <v>0x10225</v>
      </c>
      <c r="J11151" t="str">
        <f t="shared" si="524"/>
        <v>.</v>
      </c>
    </row>
    <row r="11152" spans="7:10">
      <c r="G11152" t="str">
        <f t="shared" si="522"/>
        <v>.</v>
      </c>
      <c r="H11152">
        <f t="shared" si="523"/>
        <v>0</v>
      </c>
      <c r="I11152" s="26" t="str">
        <f>H11152&amp;"x"&amp;COUNTIF($H$5:H11152,H11152)</f>
        <v>0x10226</v>
      </c>
      <c r="J11152" t="str">
        <f t="shared" si="524"/>
        <v>.</v>
      </c>
    </row>
    <row r="11153" spans="7:10">
      <c r="G11153" t="str">
        <f t="shared" si="522"/>
        <v>.</v>
      </c>
      <c r="H11153">
        <f t="shared" si="523"/>
        <v>0</v>
      </c>
      <c r="I11153" s="26" t="str">
        <f>H11153&amp;"x"&amp;COUNTIF($H$5:H11153,H11153)</f>
        <v>0x10227</v>
      </c>
      <c r="J11153" t="str">
        <f t="shared" si="524"/>
        <v>.</v>
      </c>
    </row>
    <row r="11154" spans="7:10">
      <c r="G11154" t="str">
        <f t="shared" si="522"/>
        <v>.</v>
      </c>
      <c r="H11154">
        <f t="shared" si="523"/>
        <v>0</v>
      </c>
      <c r="I11154" s="26" t="str">
        <f>H11154&amp;"x"&amp;COUNTIF($H$5:H11154,H11154)</f>
        <v>0x10228</v>
      </c>
      <c r="J11154" t="str">
        <f t="shared" si="524"/>
        <v>.</v>
      </c>
    </row>
    <row r="11155" spans="7:10">
      <c r="G11155" t="str">
        <f t="shared" si="522"/>
        <v>.</v>
      </c>
      <c r="H11155">
        <f t="shared" si="523"/>
        <v>0</v>
      </c>
      <c r="I11155" s="26" t="str">
        <f>H11155&amp;"x"&amp;COUNTIF($H$5:H11155,H11155)</f>
        <v>0x10229</v>
      </c>
      <c r="J11155" t="str">
        <f t="shared" si="524"/>
        <v>.</v>
      </c>
    </row>
    <row r="11156" spans="7:10">
      <c r="G11156" t="str">
        <f t="shared" si="522"/>
        <v>.</v>
      </c>
      <c r="H11156">
        <f t="shared" si="523"/>
        <v>0</v>
      </c>
      <c r="I11156" s="26" t="str">
        <f>H11156&amp;"x"&amp;COUNTIF($H$5:H11156,H11156)</f>
        <v>0x10230</v>
      </c>
      <c r="J11156" t="str">
        <f t="shared" si="524"/>
        <v>.</v>
      </c>
    </row>
    <row r="11157" spans="7:10">
      <c r="G11157" t="str">
        <f t="shared" si="522"/>
        <v>.</v>
      </c>
      <c r="H11157">
        <f t="shared" si="523"/>
        <v>0</v>
      </c>
      <c r="I11157" s="26" t="str">
        <f>H11157&amp;"x"&amp;COUNTIF($H$5:H11157,H11157)</f>
        <v>0x10231</v>
      </c>
      <c r="J11157" t="str">
        <f t="shared" si="524"/>
        <v>.</v>
      </c>
    </row>
    <row r="11158" spans="7:10">
      <c r="G11158" t="str">
        <f t="shared" si="522"/>
        <v>.</v>
      </c>
      <c r="H11158">
        <f t="shared" si="523"/>
        <v>0</v>
      </c>
      <c r="I11158" s="26" t="str">
        <f>H11158&amp;"x"&amp;COUNTIF($H$5:H11158,H11158)</f>
        <v>0x10232</v>
      </c>
      <c r="J11158" t="str">
        <f t="shared" si="524"/>
        <v>.</v>
      </c>
    </row>
    <row r="11159" spans="7:10">
      <c r="G11159" t="str">
        <f t="shared" si="522"/>
        <v>.</v>
      </c>
      <c r="H11159">
        <f t="shared" si="523"/>
        <v>0</v>
      </c>
      <c r="I11159" s="26" t="str">
        <f>H11159&amp;"x"&amp;COUNTIF($H$5:H11159,H11159)</f>
        <v>0x10233</v>
      </c>
      <c r="J11159" t="str">
        <f t="shared" si="524"/>
        <v>.</v>
      </c>
    </row>
    <row r="11160" spans="7:10">
      <c r="G11160" t="str">
        <f t="shared" si="522"/>
        <v>.</v>
      </c>
      <c r="H11160">
        <f t="shared" si="523"/>
        <v>0</v>
      </c>
      <c r="I11160" s="26" t="str">
        <f>H11160&amp;"x"&amp;COUNTIF($H$5:H11160,H11160)</f>
        <v>0x10234</v>
      </c>
      <c r="J11160" t="str">
        <f t="shared" si="524"/>
        <v>.</v>
      </c>
    </row>
    <row r="11161" spans="7:10">
      <c r="G11161" t="str">
        <f t="shared" si="522"/>
        <v>.</v>
      </c>
      <c r="H11161">
        <f t="shared" si="523"/>
        <v>0</v>
      </c>
      <c r="I11161" s="26" t="str">
        <f>H11161&amp;"x"&amp;COUNTIF($H$5:H11161,H11161)</f>
        <v>0x10235</v>
      </c>
      <c r="J11161" t="str">
        <f t="shared" si="524"/>
        <v>.</v>
      </c>
    </row>
    <row r="11162" spans="7:10">
      <c r="G11162" t="str">
        <f t="shared" si="522"/>
        <v>.</v>
      </c>
      <c r="H11162">
        <f t="shared" si="523"/>
        <v>0</v>
      </c>
      <c r="I11162" s="26" t="str">
        <f>H11162&amp;"x"&amp;COUNTIF($H$5:H11162,H11162)</f>
        <v>0x10236</v>
      </c>
      <c r="J11162" t="str">
        <f t="shared" si="524"/>
        <v>.</v>
      </c>
    </row>
    <row r="11163" spans="7:10">
      <c r="G11163" t="str">
        <f t="shared" si="522"/>
        <v>.</v>
      </c>
      <c r="H11163">
        <f t="shared" si="523"/>
        <v>0</v>
      </c>
      <c r="I11163" s="26" t="str">
        <f>H11163&amp;"x"&amp;COUNTIF($H$5:H11163,H11163)</f>
        <v>0x10237</v>
      </c>
      <c r="J11163" t="str">
        <f t="shared" si="524"/>
        <v>.</v>
      </c>
    </row>
    <row r="11164" spans="7:10">
      <c r="G11164" t="str">
        <f t="shared" si="522"/>
        <v>.</v>
      </c>
      <c r="H11164">
        <f t="shared" si="523"/>
        <v>0</v>
      </c>
      <c r="I11164" s="26" t="str">
        <f>H11164&amp;"x"&amp;COUNTIF($H$5:H11164,H11164)</f>
        <v>0x10238</v>
      </c>
      <c r="J11164" t="str">
        <f t="shared" si="524"/>
        <v>.</v>
      </c>
    </row>
    <row r="11165" spans="7:10">
      <c r="G11165" t="str">
        <f t="shared" si="522"/>
        <v>.</v>
      </c>
      <c r="H11165">
        <f t="shared" si="523"/>
        <v>0</v>
      </c>
      <c r="I11165" s="26" t="str">
        <f>H11165&amp;"x"&amp;COUNTIF($H$5:H11165,H11165)</f>
        <v>0x10239</v>
      </c>
      <c r="J11165" t="str">
        <f t="shared" si="524"/>
        <v>.</v>
      </c>
    </row>
    <row r="11166" spans="7:10">
      <c r="G11166" t="str">
        <f t="shared" si="522"/>
        <v>.</v>
      </c>
      <c r="H11166">
        <f t="shared" si="523"/>
        <v>0</v>
      </c>
      <c r="I11166" s="26" t="str">
        <f>H11166&amp;"x"&amp;COUNTIF($H$5:H11166,H11166)</f>
        <v>0x10240</v>
      </c>
      <c r="J11166" t="str">
        <f t="shared" si="524"/>
        <v>.</v>
      </c>
    </row>
    <row r="11167" spans="7:10">
      <c r="G11167" t="str">
        <f t="shared" si="522"/>
        <v>.</v>
      </c>
      <c r="H11167">
        <f t="shared" si="523"/>
        <v>0</v>
      </c>
      <c r="I11167" s="26" t="str">
        <f>H11167&amp;"x"&amp;COUNTIF($H$5:H11167,H11167)</f>
        <v>0x10241</v>
      </c>
      <c r="J11167" t="str">
        <f t="shared" si="524"/>
        <v>.</v>
      </c>
    </row>
    <row r="11168" spans="7:10">
      <c r="G11168" t="str">
        <f t="shared" si="522"/>
        <v>.</v>
      </c>
      <c r="H11168">
        <f t="shared" si="523"/>
        <v>0</v>
      </c>
      <c r="I11168" s="26" t="str">
        <f>H11168&amp;"x"&amp;COUNTIF($H$5:H11168,H11168)</f>
        <v>0x10242</v>
      </c>
      <c r="J11168" t="str">
        <f t="shared" si="524"/>
        <v>.</v>
      </c>
    </row>
    <row r="11169" spans="7:10">
      <c r="G11169" t="str">
        <f t="shared" si="522"/>
        <v>.</v>
      </c>
      <c r="H11169">
        <f t="shared" si="523"/>
        <v>0</v>
      </c>
      <c r="I11169" s="26" t="str">
        <f>H11169&amp;"x"&amp;COUNTIF($H$5:H11169,H11169)</f>
        <v>0x10243</v>
      </c>
      <c r="J11169" t="str">
        <f t="shared" si="524"/>
        <v>.</v>
      </c>
    </row>
    <row r="11170" spans="7:10">
      <c r="G11170" t="str">
        <f t="shared" si="522"/>
        <v>.</v>
      </c>
      <c r="H11170">
        <f t="shared" si="523"/>
        <v>0</v>
      </c>
      <c r="I11170" s="26" t="str">
        <f>H11170&amp;"x"&amp;COUNTIF($H$5:H11170,H11170)</f>
        <v>0x10244</v>
      </c>
      <c r="J11170" t="str">
        <f t="shared" si="524"/>
        <v>.</v>
      </c>
    </row>
    <row r="11171" spans="7:10">
      <c r="G11171" t="str">
        <f t="shared" si="522"/>
        <v>.</v>
      </c>
      <c r="H11171">
        <f t="shared" si="523"/>
        <v>0</v>
      </c>
      <c r="I11171" s="26" t="str">
        <f>H11171&amp;"x"&amp;COUNTIF($H$5:H11171,H11171)</f>
        <v>0x10245</v>
      </c>
      <c r="J11171" t="str">
        <f t="shared" si="524"/>
        <v>.</v>
      </c>
    </row>
    <row r="11172" spans="7:10">
      <c r="G11172" t="str">
        <f t="shared" si="522"/>
        <v>.</v>
      </c>
      <c r="H11172">
        <f t="shared" si="523"/>
        <v>0</v>
      </c>
      <c r="I11172" s="26" t="str">
        <f>H11172&amp;"x"&amp;COUNTIF($H$5:H11172,H11172)</f>
        <v>0x10246</v>
      </c>
      <c r="J11172" t="str">
        <f t="shared" si="524"/>
        <v>.</v>
      </c>
    </row>
    <row r="11173" spans="7:10">
      <c r="G11173" t="str">
        <f t="shared" si="522"/>
        <v>.</v>
      </c>
      <c r="H11173">
        <f t="shared" si="523"/>
        <v>0</v>
      </c>
      <c r="I11173" s="26" t="str">
        <f>H11173&amp;"x"&amp;COUNTIF($H$5:H11173,H11173)</f>
        <v>0x10247</v>
      </c>
      <c r="J11173" t="str">
        <f t="shared" si="524"/>
        <v>.</v>
      </c>
    </row>
    <row r="11174" spans="7:10">
      <c r="G11174" t="str">
        <f t="shared" si="522"/>
        <v>.</v>
      </c>
      <c r="H11174">
        <f t="shared" si="523"/>
        <v>0</v>
      </c>
      <c r="I11174" s="26" t="str">
        <f>H11174&amp;"x"&amp;COUNTIF($H$5:H11174,H11174)</f>
        <v>0x10248</v>
      </c>
      <c r="J11174" t="str">
        <f t="shared" si="524"/>
        <v>.</v>
      </c>
    </row>
    <row r="11175" spans="7:10">
      <c r="G11175" t="str">
        <f t="shared" si="522"/>
        <v>.</v>
      </c>
      <c r="H11175">
        <f t="shared" si="523"/>
        <v>0</v>
      </c>
      <c r="I11175" s="26" t="str">
        <f>H11175&amp;"x"&amp;COUNTIF($H$5:H11175,H11175)</f>
        <v>0x10249</v>
      </c>
      <c r="J11175" t="str">
        <f t="shared" si="524"/>
        <v>.</v>
      </c>
    </row>
    <row r="11176" spans="7:10">
      <c r="G11176" t="str">
        <f t="shared" si="522"/>
        <v>.</v>
      </c>
      <c r="H11176">
        <f t="shared" si="523"/>
        <v>0</v>
      </c>
      <c r="I11176" s="26" t="str">
        <f>H11176&amp;"x"&amp;COUNTIF($H$5:H11176,H11176)</f>
        <v>0x10250</v>
      </c>
      <c r="J11176" t="str">
        <f t="shared" si="524"/>
        <v>.</v>
      </c>
    </row>
    <row r="11177" spans="7:10">
      <c r="G11177" t="str">
        <f t="shared" si="522"/>
        <v>.</v>
      </c>
      <c r="H11177">
        <f t="shared" si="523"/>
        <v>0</v>
      </c>
      <c r="I11177" s="26" t="str">
        <f>H11177&amp;"x"&amp;COUNTIF($H$5:H11177,H11177)</f>
        <v>0x10251</v>
      </c>
      <c r="J11177" t="str">
        <f t="shared" si="524"/>
        <v>.</v>
      </c>
    </row>
    <row r="11178" spans="7:10">
      <c r="G11178" t="str">
        <f t="shared" si="522"/>
        <v>.</v>
      </c>
      <c r="H11178">
        <f t="shared" si="523"/>
        <v>0</v>
      </c>
      <c r="I11178" s="26" t="str">
        <f>H11178&amp;"x"&amp;COUNTIF($H$5:H11178,H11178)</f>
        <v>0x10252</v>
      </c>
      <c r="J11178" t="str">
        <f t="shared" si="524"/>
        <v>.</v>
      </c>
    </row>
    <row r="11179" spans="7:10">
      <c r="G11179" t="str">
        <f t="shared" si="522"/>
        <v>.</v>
      </c>
      <c r="H11179">
        <f t="shared" si="523"/>
        <v>0</v>
      </c>
      <c r="I11179" s="26" t="str">
        <f>H11179&amp;"x"&amp;COUNTIF($H$5:H11179,H11179)</f>
        <v>0x10253</v>
      </c>
      <c r="J11179" t="str">
        <f t="shared" si="524"/>
        <v>.</v>
      </c>
    </row>
    <row r="11180" spans="7:10">
      <c r="G11180" t="str">
        <f t="shared" si="522"/>
        <v>.</v>
      </c>
      <c r="H11180">
        <f t="shared" si="523"/>
        <v>0</v>
      </c>
      <c r="I11180" s="26" t="str">
        <f>H11180&amp;"x"&amp;COUNTIF($H$5:H11180,H11180)</f>
        <v>0x10254</v>
      </c>
      <c r="J11180" t="str">
        <f t="shared" si="524"/>
        <v>.</v>
      </c>
    </row>
    <row r="11181" spans="7:10">
      <c r="G11181" t="str">
        <f t="shared" si="522"/>
        <v>.</v>
      </c>
      <c r="H11181">
        <f t="shared" si="523"/>
        <v>0</v>
      </c>
      <c r="I11181" s="26" t="str">
        <f>H11181&amp;"x"&amp;COUNTIF($H$5:H11181,H11181)</f>
        <v>0x10255</v>
      </c>
      <c r="J11181" t="str">
        <f t="shared" si="524"/>
        <v>.</v>
      </c>
    </row>
    <row r="11182" spans="7:10">
      <c r="G11182" t="str">
        <f t="shared" si="522"/>
        <v>.</v>
      </c>
      <c r="H11182">
        <f t="shared" si="523"/>
        <v>0</v>
      </c>
      <c r="I11182" s="26" t="str">
        <f>H11182&amp;"x"&amp;COUNTIF($H$5:H11182,H11182)</f>
        <v>0x10256</v>
      </c>
      <c r="J11182" t="str">
        <f t="shared" si="524"/>
        <v>.</v>
      </c>
    </row>
    <row r="11183" spans="7:10">
      <c r="G11183" t="str">
        <f t="shared" si="522"/>
        <v>.</v>
      </c>
      <c r="H11183">
        <f t="shared" si="523"/>
        <v>0</v>
      </c>
      <c r="I11183" s="26" t="str">
        <f>H11183&amp;"x"&amp;COUNTIF($H$5:H11183,H11183)</f>
        <v>0x10257</v>
      </c>
      <c r="J11183" t="str">
        <f t="shared" si="524"/>
        <v>.</v>
      </c>
    </row>
    <row r="11184" spans="7:10">
      <c r="G11184" t="str">
        <f t="shared" si="522"/>
        <v>.</v>
      </c>
      <c r="H11184">
        <f t="shared" si="523"/>
        <v>0</v>
      </c>
      <c r="I11184" s="26" t="str">
        <f>H11184&amp;"x"&amp;COUNTIF($H$5:H11184,H11184)</f>
        <v>0x10258</v>
      </c>
      <c r="J11184" t="str">
        <f t="shared" si="524"/>
        <v>.</v>
      </c>
    </row>
    <row r="11185" spans="7:10">
      <c r="G11185" t="str">
        <f t="shared" si="522"/>
        <v>.</v>
      </c>
      <c r="H11185">
        <f t="shared" si="523"/>
        <v>0</v>
      </c>
      <c r="I11185" s="26" t="str">
        <f>H11185&amp;"x"&amp;COUNTIF($H$5:H11185,H11185)</f>
        <v>0x10259</v>
      </c>
      <c r="J11185" t="str">
        <f t="shared" si="524"/>
        <v>.</v>
      </c>
    </row>
    <row r="11186" spans="7:10">
      <c r="G11186" t="str">
        <f t="shared" si="522"/>
        <v>.</v>
      </c>
      <c r="H11186">
        <f t="shared" si="523"/>
        <v>0</v>
      </c>
      <c r="I11186" s="26" t="str">
        <f>H11186&amp;"x"&amp;COUNTIF($H$5:H11186,H11186)</f>
        <v>0x10260</v>
      </c>
      <c r="J11186" t="str">
        <f t="shared" si="524"/>
        <v>.</v>
      </c>
    </row>
    <row r="11187" spans="7:10">
      <c r="G11187" t="str">
        <f t="shared" si="522"/>
        <v>.</v>
      </c>
      <c r="H11187">
        <f t="shared" si="523"/>
        <v>0</v>
      </c>
      <c r="I11187" s="26" t="str">
        <f>H11187&amp;"x"&amp;COUNTIF($H$5:H11187,H11187)</f>
        <v>0x10261</v>
      </c>
      <c r="J11187" t="str">
        <f t="shared" si="524"/>
        <v>.</v>
      </c>
    </row>
    <row r="11188" spans="7:10">
      <c r="G11188" t="str">
        <f t="shared" si="522"/>
        <v>.</v>
      </c>
      <c r="H11188">
        <f t="shared" si="523"/>
        <v>0</v>
      </c>
      <c r="I11188" s="26" t="str">
        <f>H11188&amp;"x"&amp;COUNTIF($H$5:H11188,H11188)</f>
        <v>0x10262</v>
      </c>
      <c r="J11188" t="str">
        <f t="shared" si="524"/>
        <v>.</v>
      </c>
    </row>
    <row r="11189" spans="7:10">
      <c r="G11189" t="str">
        <f t="shared" si="522"/>
        <v>.</v>
      </c>
      <c r="H11189">
        <f t="shared" si="523"/>
        <v>0</v>
      </c>
      <c r="I11189" s="26" t="str">
        <f>H11189&amp;"x"&amp;COUNTIF($H$5:H11189,H11189)</f>
        <v>0x10263</v>
      </c>
      <c r="J11189" t="str">
        <f t="shared" si="524"/>
        <v>.</v>
      </c>
    </row>
    <row r="11190" spans="7:10">
      <c r="G11190" t="str">
        <f t="shared" si="522"/>
        <v>.</v>
      </c>
      <c r="H11190">
        <f t="shared" si="523"/>
        <v>0</v>
      </c>
      <c r="I11190" s="26" t="str">
        <f>H11190&amp;"x"&amp;COUNTIF($H$5:H11190,H11190)</f>
        <v>0x10264</v>
      </c>
      <c r="J11190" t="str">
        <f t="shared" si="524"/>
        <v>.</v>
      </c>
    </row>
    <row r="11191" spans="7:10">
      <c r="G11191" t="str">
        <f t="shared" si="522"/>
        <v>.</v>
      </c>
      <c r="H11191">
        <f t="shared" si="523"/>
        <v>0</v>
      </c>
      <c r="I11191" s="26" t="str">
        <f>H11191&amp;"x"&amp;COUNTIF($H$5:H11191,H11191)</f>
        <v>0x10265</v>
      </c>
      <c r="J11191" t="str">
        <f t="shared" si="524"/>
        <v>.</v>
      </c>
    </row>
    <row r="11192" spans="7:10">
      <c r="G11192" t="str">
        <f t="shared" si="522"/>
        <v>.</v>
      </c>
      <c r="H11192">
        <f t="shared" si="523"/>
        <v>0</v>
      </c>
      <c r="I11192" s="26" t="str">
        <f>H11192&amp;"x"&amp;COUNTIF($H$5:H11192,H11192)</f>
        <v>0x10266</v>
      </c>
      <c r="J11192" t="str">
        <f t="shared" si="524"/>
        <v>.</v>
      </c>
    </row>
    <row r="11193" spans="7:10">
      <c r="G11193" t="str">
        <f t="shared" si="522"/>
        <v>.</v>
      </c>
      <c r="H11193">
        <f t="shared" si="523"/>
        <v>0</v>
      </c>
      <c r="I11193" s="26" t="str">
        <f>H11193&amp;"x"&amp;COUNTIF($H$5:H11193,H11193)</f>
        <v>0x10267</v>
      </c>
      <c r="J11193" t="str">
        <f t="shared" si="524"/>
        <v>.</v>
      </c>
    </row>
    <row r="11194" spans="7:10">
      <c r="G11194" t="str">
        <f t="shared" si="522"/>
        <v>.</v>
      </c>
      <c r="H11194">
        <f t="shared" si="523"/>
        <v>0</v>
      </c>
      <c r="I11194" s="26" t="str">
        <f>H11194&amp;"x"&amp;COUNTIF($H$5:H11194,H11194)</f>
        <v>0x10268</v>
      </c>
      <c r="J11194" t="str">
        <f t="shared" si="524"/>
        <v>.</v>
      </c>
    </row>
    <row r="11195" spans="7:10">
      <c r="G11195" t="str">
        <f t="shared" si="522"/>
        <v>.</v>
      </c>
      <c r="H11195">
        <f t="shared" si="523"/>
        <v>0</v>
      </c>
      <c r="I11195" s="26" t="str">
        <f>H11195&amp;"x"&amp;COUNTIF($H$5:H11195,H11195)</f>
        <v>0x10269</v>
      </c>
      <c r="J11195" t="str">
        <f t="shared" si="524"/>
        <v>.</v>
      </c>
    </row>
    <row r="11196" spans="7:10">
      <c r="G11196" t="str">
        <f t="shared" si="522"/>
        <v>.</v>
      </c>
      <c r="H11196">
        <f t="shared" si="523"/>
        <v>0</v>
      </c>
      <c r="I11196" s="26" t="str">
        <f>H11196&amp;"x"&amp;COUNTIF($H$5:H11196,H11196)</f>
        <v>0x10270</v>
      </c>
      <c r="J11196" t="str">
        <f t="shared" si="524"/>
        <v>.</v>
      </c>
    </row>
    <row r="11197" spans="7:10">
      <c r="G11197" t="str">
        <f t="shared" si="522"/>
        <v>.</v>
      </c>
      <c r="H11197">
        <f t="shared" si="523"/>
        <v>0</v>
      </c>
      <c r="I11197" s="26" t="str">
        <f>H11197&amp;"x"&amp;COUNTIF($H$5:H11197,H11197)</f>
        <v>0x10271</v>
      </c>
      <c r="J11197" t="str">
        <f t="shared" si="524"/>
        <v>.</v>
      </c>
    </row>
    <row r="11198" spans="7:10">
      <c r="G11198" t="str">
        <f t="shared" si="522"/>
        <v>.</v>
      </c>
      <c r="H11198">
        <f t="shared" si="523"/>
        <v>0</v>
      </c>
      <c r="I11198" s="26" t="str">
        <f>H11198&amp;"x"&amp;COUNTIF($H$5:H11198,H11198)</f>
        <v>0x10272</v>
      </c>
      <c r="J11198" t="str">
        <f t="shared" si="524"/>
        <v>.</v>
      </c>
    </row>
    <row r="11199" spans="7:10">
      <c r="G11199" t="str">
        <f t="shared" si="522"/>
        <v>.</v>
      </c>
      <c r="H11199">
        <f t="shared" si="523"/>
        <v>0</v>
      </c>
      <c r="I11199" s="26" t="str">
        <f>H11199&amp;"x"&amp;COUNTIF($H$5:H11199,H11199)</f>
        <v>0x10273</v>
      </c>
      <c r="J11199" t="str">
        <f t="shared" si="524"/>
        <v>.</v>
      </c>
    </row>
    <row r="11200" spans="7:10">
      <c r="G11200" t="str">
        <f t="shared" si="522"/>
        <v>.</v>
      </c>
      <c r="H11200">
        <f t="shared" si="523"/>
        <v>0</v>
      </c>
      <c r="I11200" s="26" t="str">
        <f>H11200&amp;"x"&amp;COUNTIF($H$5:H11200,H11200)</f>
        <v>0x10274</v>
      </c>
      <c r="J11200" t="str">
        <f t="shared" si="524"/>
        <v>.</v>
      </c>
    </row>
    <row r="11201" spans="7:10">
      <c r="G11201" t="str">
        <f t="shared" si="522"/>
        <v>.</v>
      </c>
      <c r="H11201">
        <f t="shared" si="523"/>
        <v>0</v>
      </c>
      <c r="I11201" s="26" t="str">
        <f>H11201&amp;"x"&amp;COUNTIF($H$5:H11201,H11201)</f>
        <v>0x10275</v>
      </c>
      <c r="J11201" t="str">
        <f t="shared" si="524"/>
        <v>.</v>
      </c>
    </row>
    <row r="11202" spans="7:10">
      <c r="G11202" t="str">
        <f t="shared" si="522"/>
        <v>.</v>
      </c>
      <c r="H11202">
        <f t="shared" si="523"/>
        <v>0</v>
      </c>
      <c r="I11202" s="26" t="str">
        <f>H11202&amp;"x"&amp;COUNTIF($H$5:H11202,H11202)</f>
        <v>0x10276</v>
      </c>
      <c r="J11202" t="str">
        <f t="shared" si="524"/>
        <v>.</v>
      </c>
    </row>
    <row r="11203" spans="7:10">
      <c r="G11203" t="str">
        <f t="shared" si="522"/>
        <v>.</v>
      </c>
      <c r="H11203">
        <f t="shared" si="523"/>
        <v>0</v>
      </c>
      <c r="I11203" s="26" t="str">
        <f>H11203&amp;"x"&amp;COUNTIF($H$5:H11203,H11203)</f>
        <v>0x10277</v>
      </c>
      <c r="J11203" t="str">
        <f t="shared" si="524"/>
        <v>.</v>
      </c>
    </row>
    <row r="11204" spans="7:10">
      <c r="G11204" t="str">
        <f t="shared" si="522"/>
        <v>.</v>
      </c>
      <c r="H11204">
        <f t="shared" si="523"/>
        <v>0</v>
      </c>
      <c r="I11204" s="26" t="str">
        <f>H11204&amp;"x"&amp;COUNTIF($H$5:H11204,H11204)</f>
        <v>0x10278</v>
      </c>
      <c r="J11204" t="str">
        <f t="shared" si="524"/>
        <v>.</v>
      </c>
    </row>
    <row r="11205" spans="7:10">
      <c r="G11205" t="str">
        <f t="shared" ref="G11205:G11268" si="525">A11205&amp;"."&amp;B11205</f>
        <v>.</v>
      </c>
      <c r="H11205">
        <f t="shared" ref="H11205:H11268" si="526">F11205</f>
        <v>0</v>
      </c>
      <c r="I11205" s="26" t="str">
        <f>H11205&amp;"x"&amp;COUNTIF($H$5:H11205,H11205)</f>
        <v>0x10279</v>
      </c>
      <c r="J11205" t="str">
        <f t="shared" ref="J11205:J11268" si="527">G11205</f>
        <v>.</v>
      </c>
    </row>
    <row r="11206" spans="7:10">
      <c r="G11206" t="str">
        <f t="shared" si="525"/>
        <v>.</v>
      </c>
      <c r="H11206">
        <f t="shared" si="526"/>
        <v>0</v>
      </c>
      <c r="I11206" s="26" t="str">
        <f>H11206&amp;"x"&amp;COUNTIF($H$5:H11206,H11206)</f>
        <v>0x10280</v>
      </c>
      <c r="J11206" t="str">
        <f t="shared" si="527"/>
        <v>.</v>
      </c>
    </row>
    <row r="11207" spans="7:10">
      <c r="G11207" t="str">
        <f t="shared" si="525"/>
        <v>.</v>
      </c>
      <c r="H11207">
        <f t="shared" si="526"/>
        <v>0</v>
      </c>
      <c r="I11207" s="26" t="str">
        <f>H11207&amp;"x"&amp;COUNTIF($H$5:H11207,H11207)</f>
        <v>0x10281</v>
      </c>
      <c r="J11207" t="str">
        <f t="shared" si="527"/>
        <v>.</v>
      </c>
    </row>
    <row r="11208" spans="7:10">
      <c r="G11208" t="str">
        <f t="shared" si="525"/>
        <v>.</v>
      </c>
      <c r="H11208">
        <f t="shared" si="526"/>
        <v>0</v>
      </c>
      <c r="I11208" s="26" t="str">
        <f>H11208&amp;"x"&amp;COUNTIF($H$5:H11208,H11208)</f>
        <v>0x10282</v>
      </c>
      <c r="J11208" t="str">
        <f t="shared" si="527"/>
        <v>.</v>
      </c>
    </row>
    <row r="11209" spans="7:10">
      <c r="G11209" t="str">
        <f t="shared" si="525"/>
        <v>.</v>
      </c>
      <c r="H11209">
        <f t="shared" si="526"/>
        <v>0</v>
      </c>
      <c r="I11209" s="26" t="str">
        <f>H11209&amp;"x"&amp;COUNTIF($H$5:H11209,H11209)</f>
        <v>0x10283</v>
      </c>
      <c r="J11209" t="str">
        <f t="shared" si="527"/>
        <v>.</v>
      </c>
    </row>
    <row r="11210" spans="7:10">
      <c r="G11210" t="str">
        <f t="shared" si="525"/>
        <v>.</v>
      </c>
      <c r="H11210">
        <f t="shared" si="526"/>
        <v>0</v>
      </c>
      <c r="I11210" s="26" t="str">
        <f>H11210&amp;"x"&amp;COUNTIF($H$5:H11210,H11210)</f>
        <v>0x10284</v>
      </c>
      <c r="J11210" t="str">
        <f t="shared" si="527"/>
        <v>.</v>
      </c>
    </row>
    <row r="11211" spans="7:10">
      <c r="G11211" t="str">
        <f t="shared" si="525"/>
        <v>.</v>
      </c>
      <c r="H11211">
        <f t="shared" si="526"/>
        <v>0</v>
      </c>
      <c r="I11211" s="26" t="str">
        <f>H11211&amp;"x"&amp;COUNTIF($H$5:H11211,H11211)</f>
        <v>0x10285</v>
      </c>
      <c r="J11211" t="str">
        <f t="shared" si="527"/>
        <v>.</v>
      </c>
    </row>
    <row r="11212" spans="7:10">
      <c r="G11212" t="str">
        <f t="shared" si="525"/>
        <v>.</v>
      </c>
      <c r="H11212">
        <f t="shared" si="526"/>
        <v>0</v>
      </c>
      <c r="I11212" s="26" t="str">
        <f>H11212&amp;"x"&amp;COUNTIF($H$5:H11212,H11212)</f>
        <v>0x10286</v>
      </c>
      <c r="J11212" t="str">
        <f t="shared" si="527"/>
        <v>.</v>
      </c>
    </row>
    <row r="11213" spans="7:10">
      <c r="G11213" t="str">
        <f t="shared" si="525"/>
        <v>.</v>
      </c>
      <c r="H11213">
        <f t="shared" si="526"/>
        <v>0</v>
      </c>
      <c r="I11213" s="26" t="str">
        <f>H11213&amp;"x"&amp;COUNTIF($H$5:H11213,H11213)</f>
        <v>0x10287</v>
      </c>
      <c r="J11213" t="str">
        <f t="shared" si="527"/>
        <v>.</v>
      </c>
    </row>
    <row r="11214" spans="7:10">
      <c r="G11214" t="str">
        <f t="shared" si="525"/>
        <v>.</v>
      </c>
      <c r="H11214">
        <f t="shared" si="526"/>
        <v>0</v>
      </c>
      <c r="I11214" s="26" t="str">
        <f>H11214&amp;"x"&amp;COUNTIF($H$5:H11214,H11214)</f>
        <v>0x10288</v>
      </c>
      <c r="J11214" t="str">
        <f t="shared" si="527"/>
        <v>.</v>
      </c>
    </row>
    <row r="11215" spans="7:10">
      <c r="G11215" t="str">
        <f t="shared" si="525"/>
        <v>.</v>
      </c>
      <c r="H11215">
        <f t="shared" si="526"/>
        <v>0</v>
      </c>
      <c r="I11215" s="26" t="str">
        <f>H11215&amp;"x"&amp;COUNTIF($H$5:H11215,H11215)</f>
        <v>0x10289</v>
      </c>
      <c r="J11215" t="str">
        <f t="shared" si="527"/>
        <v>.</v>
      </c>
    </row>
    <row r="11216" spans="7:10">
      <c r="G11216" t="str">
        <f t="shared" si="525"/>
        <v>.</v>
      </c>
      <c r="H11216">
        <f t="shared" si="526"/>
        <v>0</v>
      </c>
      <c r="I11216" s="26" t="str">
        <f>H11216&amp;"x"&amp;COUNTIF($H$5:H11216,H11216)</f>
        <v>0x10290</v>
      </c>
      <c r="J11216" t="str">
        <f t="shared" si="527"/>
        <v>.</v>
      </c>
    </row>
    <row r="11217" spans="7:10">
      <c r="G11217" t="str">
        <f t="shared" si="525"/>
        <v>.</v>
      </c>
      <c r="H11217">
        <f t="shared" si="526"/>
        <v>0</v>
      </c>
      <c r="I11217" s="26" t="str">
        <f>H11217&amp;"x"&amp;COUNTIF($H$5:H11217,H11217)</f>
        <v>0x10291</v>
      </c>
      <c r="J11217" t="str">
        <f t="shared" si="527"/>
        <v>.</v>
      </c>
    </row>
    <row r="11218" spans="7:10">
      <c r="G11218" t="str">
        <f t="shared" si="525"/>
        <v>.</v>
      </c>
      <c r="H11218">
        <f t="shared" si="526"/>
        <v>0</v>
      </c>
      <c r="I11218" s="26" t="str">
        <f>H11218&amp;"x"&amp;COUNTIF($H$5:H11218,H11218)</f>
        <v>0x10292</v>
      </c>
      <c r="J11218" t="str">
        <f t="shared" si="527"/>
        <v>.</v>
      </c>
    </row>
    <row r="11219" spans="7:10">
      <c r="G11219" t="str">
        <f t="shared" si="525"/>
        <v>.</v>
      </c>
      <c r="H11219">
        <f t="shared" si="526"/>
        <v>0</v>
      </c>
      <c r="I11219" s="26" t="str">
        <f>H11219&amp;"x"&amp;COUNTIF($H$5:H11219,H11219)</f>
        <v>0x10293</v>
      </c>
      <c r="J11219" t="str">
        <f t="shared" si="527"/>
        <v>.</v>
      </c>
    </row>
    <row r="11220" spans="7:10">
      <c r="G11220" t="str">
        <f t="shared" si="525"/>
        <v>.</v>
      </c>
      <c r="H11220">
        <f t="shared" si="526"/>
        <v>0</v>
      </c>
      <c r="I11220" s="26" t="str">
        <f>H11220&amp;"x"&amp;COUNTIF($H$5:H11220,H11220)</f>
        <v>0x10294</v>
      </c>
      <c r="J11220" t="str">
        <f t="shared" si="527"/>
        <v>.</v>
      </c>
    </row>
    <row r="11221" spans="7:10">
      <c r="G11221" t="str">
        <f t="shared" si="525"/>
        <v>.</v>
      </c>
      <c r="H11221">
        <f t="shared" si="526"/>
        <v>0</v>
      </c>
      <c r="I11221" s="26" t="str">
        <f>H11221&amp;"x"&amp;COUNTIF($H$5:H11221,H11221)</f>
        <v>0x10295</v>
      </c>
      <c r="J11221" t="str">
        <f t="shared" si="527"/>
        <v>.</v>
      </c>
    </row>
    <row r="11222" spans="7:10">
      <c r="G11222" t="str">
        <f t="shared" si="525"/>
        <v>.</v>
      </c>
      <c r="H11222">
        <f t="shared" si="526"/>
        <v>0</v>
      </c>
      <c r="I11222" s="26" t="str">
        <f>H11222&amp;"x"&amp;COUNTIF($H$5:H11222,H11222)</f>
        <v>0x10296</v>
      </c>
      <c r="J11222" t="str">
        <f t="shared" si="527"/>
        <v>.</v>
      </c>
    </row>
    <row r="11223" spans="7:10">
      <c r="G11223" t="str">
        <f t="shared" si="525"/>
        <v>.</v>
      </c>
      <c r="H11223">
        <f t="shared" si="526"/>
        <v>0</v>
      </c>
      <c r="I11223" s="26" t="str">
        <f>H11223&amp;"x"&amp;COUNTIF($H$5:H11223,H11223)</f>
        <v>0x10297</v>
      </c>
      <c r="J11223" t="str">
        <f t="shared" si="527"/>
        <v>.</v>
      </c>
    </row>
    <row r="11224" spans="7:10">
      <c r="G11224" t="str">
        <f t="shared" si="525"/>
        <v>.</v>
      </c>
      <c r="H11224">
        <f t="shared" si="526"/>
        <v>0</v>
      </c>
      <c r="I11224" s="26" t="str">
        <f>H11224&amp;"x"&amp;COUNTIF($H$5:H11224,H11224)</f>
        <v>0x10298</v>
      </c>
      <c r="J11224" t="str">
        <f t="shared" si="527"/>
        <v>.</v>
      </c>
    </row>
    <row r="11225" spans="7:10">
      <c r="G11225" t="str">
        <f t="shared" si="525"/>
        <v>.</v>
      </c>
      <c r="H11225">
        <f t="shared" si="526"/>
        <v>0</v>
      </c>
      <c r="I11225" s="26" t="str">
        <f>H11225&amp;"x"&amp;COUNTIF($H$5:H11225,H11225)</f>
        <v>0x10299</v>
      </c>
      <c r="J11225" t="str">
        <f t="shared" si="527"/>
        <v>.</v>
      </c>
    </row>
    <row r="11226" spans="7:10">
      <c r="G11226" t="str">
        <f t="shared" si="525"/>
        <v>.</v>
      </c>
      <c r="H11226">
        <f t="shared" si="526"/>
        <v>0</v>
      </c>
      <c r="I11226" s="26" t="str">
        <f>H11226&amp;"x"&amp;COUNTIF($H$5:H11226,H11226)</f>
        <v>0x10300</v>
      </c>
      <c r="J11226" t="str">
        <f t="shared" si="527"/>
        <v>.</v>
      </c>
    </row>
    <row r="11227" spans="7:10">
      <c r="G11227" t="str">
        <f t="shared" si="525"/>
        <v>.</v>
      </c>
      <c r="H11227">
        <f t="shared" si="526"/>
        <v>0</v>
      </c>
      <c r="I11227" s="26" t="str">
        <f>H11227&amp;"x"&amp;COUNTIF($H$5:H11227,H11227)</f>
        <v>0x10301</v>
      </c>
      <c r="J11227" t="str">
        <f t="shared" si="527"/>
        <v>.</v>
      </c>
    </row>
    <row r="11228" spans="7:10">
      <c r="G11228" t="str">
        <f t="shared" si="525"/>
        <v>.</v>
      </c>
      <c r="H11228">
        <f t="shared" si="526"/>
        <v>0</v>
      </c>
      <c r="I11228" s="26" t="str">
        <f>H11228&amp;"x"&amp;COUNTIF($H$5:H11228,H11228)</f>
        <v>0x10302</v>
      </c>
      <c r="J11228" t="str">
        <f t="shared" si="527"/>
        <v>.</v>
      </c>
    </row>
    <row r="11229" spans="7:10">
      <c r="G11229" t="str">
        <f t="shared" si="525"/>
        <v>.</v>
      </c>
      <c r="H11229">
        <f t="shared" si="526"/>
        <v>0</v>
      </c>
      <c r="I11229" s="26" t="str">
        <f>H11229&amp;"x"&amp;COUNTIF($H$5:H11229,H11229)</f>
        <v>0x10303</v>
      </c>
      <c r="J11229" t="str">
        <f t="shared" si="527"/>
        <v>.</v>
      </c>
    </row>
    <row r="11230" spans="7:10">
      <c r="G11230" t="str">
        <f t="shared" si="525"/>
        <v>.</v>
      </c>
      <c r="H11230">
        <f t="shared" si="526"/>
        <v>0</v>
      </c>
      <c r="I11230" s="26" t="str">
        <f>H11230&amp;"x"&amp;COUNTIF($H$5:H11230,H11230)</f>
        <v>0x10304</v>
      </c>
      <c r="J11230" t="str">
        <f t="shared" si="527"/>
        <v>.</v>
      </c>
    </row>
    <row r="11231" spans="7:10">
      <c r="G11231" t="str">
        <f t="shared" si="525"/>
        <v>.</v>
      </c>
      <c r="H11231">
        <f t="shared" si="526"/>
        <v>0</v>
      </c>
      <c r="I11231" s="26" t="str">
        <f>H11231&amp;"x"&amp;COUNTIF($H$5:H11231,H11231)</f>
        <v>0x10305</v>
      </c>
      <c r="J11231" t="str">
        <f t="shared" si="527"/>
        <v>.</v>
      </c>
    </row>
    <row r="11232" spans="7:10">
      <c r="G11232" t="str">
        <f t="shared" si="525"/>
        <v>.</v>
      </c>
      <c r="H11232">
        <f t="shared" si="526"/>
        <v>0</v>
      </c>
      <c r="I11232" s="26" t="str">
        <f>H11232&amp;"x"&amp;COUNTIF($H$5:H11232,H11232)</f>
        <v>0x10306</v>
      </c>
      <c r="J11232" t="str">
        <f t="shared" si="527"/>
        <v>.</v>
      </c>
    </row>
    <row r="11233" spans="7:10">
      <c r="G11233" t="str">
        <f t="shared" si="525"/>
        <v>.</v>
      </c>
      <c r="H11233">
        <f t="shared" si="526"/>
        <v>0</v>
      </c>
      <c r="I11233" s="26" t="str">
        <f>H11233&amp;"x"&amp;COUNTIF($H$5:H11233,H11233)</f>
        <v>0x10307</v>
      </c>
      <c r="J11233" t="str">
        <f t="shared" si="527"/>
        <v>.</v>
      </c>
    </row>
    <row r="11234" spans="7:10">
      <c r="G11234" t="str">
        <f t="shared" si="525"/>
        <v>.</v>
      </c>
      <c r="H11234">
        <f t="shared" si="526"/>
        <v>0</v>
      </c>
      <c r="I11234" s="26" t="str">
        <f>H11234&amp;"x"&amp;COUNTIF($H$5:H11234,H11234)</f>
        <v>0x10308</v>
      </c>
      <c r="J11234" t="str">
        <f t="shared" si="527"/>
        <v>.</v>
      </c>
    </row>
    <row r="11235" spans="7:10">
      <c r="G11235" t="str">
        <f t="shared" si="525"/>
        <v>.</v>
      </c>
      <c r="H11235">
        <f t="shared" si="526"/>
        <v>0</v>
      </c>
      <c r="I11235" s="26" t="str">
        <f>H11235&amp;"x"&amp;COUNTIF($H$5:H11235,H11235)</f>
        <v>0x10309</v>
      </c>
      <c r="J11235" t="str">
        <f t="shared" si="527"/>
        <v>.</v>
      </c>
    </row>
    <row r="11236" spans="7:10">
      <c r="G11236" t="str">
        <f t="shared" si="525"/>
        <v>.</v>
      </c>
      <c r="H11236">
        <f t="shared" si="526"/>
        <v>0</v>
      </c>
      <c r="I11236" s="26" t="str">
        <f>H11236&amp;"x"&amp;COUNTIF($H$5:H11236,H11236)</f>
        <v>0x10310</v>
      </c>
      <c r="J11236" t="str">
        <f t="shared" si="527"/>
        <v>.</v>
      </c>
    </row>
    <row r="11237" spans="7:10">
      <c r="G11237" t="str">
        <f t="shared" si="525"/>
        <v>.</v>
      </c>
      <c r="H11237">
        <f t="shared" si="526"/>
        <v>0</v>
      </c>
      <c r="I11237" s="26" t="str">
        <f>H11237&amp;"x"&amp;COUNTIF($H$5:H11237,H11237)</f>
        <v>0x10311</v>
      </c>
      <c r="J11237" t="str">
        <f t="shared" si="527"/>
        <v>.</v>
      </c>
    </row>
    <row r="11238" spans="7:10">
      <c r="G11238" t="str">
        <f t="shared" si="525"/>
        <v>.</v>
      </c>
      <c r="H11238">
        <f t="shared" si="526"/>
        <v>0</v>
      </c>
      <c r="I11238" s="26" t="str">
        <f>H11238&amp;"x"&amp;COUNTIF($H$5:H11238,H11238)</f>
        <v>0x10312</v>
      </c>
      <c r="J11238" t="str">
        <f t="shared" si="527"/>
        <v>.</v>
      </c>
    </row>
    <row r="11239" spans="7:10">
      <c r="G11239" t="str">
        <f t="shared" si="525"/>
        <v>.</v>
      </c>
      <c r="H11239">
        <f t="shared" si="526"/>
        <v>0</v>
      </c>
      <c r="I11239" s="26" t="str">
        <f>H11239&amp;"x"&amp;COUNTIF($H$5:H11239,H11239)</f>
        <v>0x10313</v>
      </c>
      <c r="J11239" t="str">
        <f t="shared" si="527"/>
        <v>.</v>
      </c>
    </row>
    <row r="11240" spans="7:10">
      <c r="G11240" t="str">
        <f t="shared" si="525"/>
        <v>.</v>
      </c>
      <c r="H11240">
        <f t="shared" si="526"/>
        <v>0</v>
      </c>
      <c r="I11240" s="26" t="str">
        <f>H11240&amp;"x"&amp;COUNTIF($H$5:H11240,H11240)</f>
        <v>0x10314</v>
      </c>
      <c r="J11240" t="str">
        <f t="shared" si="527"/>
        <v>.</v>
      </c>
    </row>
    <row r="11241" spans="7:10">
      <c r="G11241" t="str">
        <f t="shared" si="525"/>
        <v>.</v>
      </c>
      <c r="H11241">
        <f t="shared" si="526"/>
        <v>0</v>
      </c>
      <c r="I11241" s="26" t="str">
        <f>H11241&amp;"x"&amp;COUNTIF($H$5:H11241,H11241)</f>
        <v>0x10315</v>
      </c>
      <c r="J11241" t="str">
        <f t="shared" si="527"/>
        <v>.</v>
      </c>
    </row>
    <row r="11242" spans="7:10">
      <c r="G11242" t="str">
        <f t="shared" si="525"/>
        <v>.</v>
      </c>
      <c r="H11242">
        <f t="shared" si="526"/>
        <v>0</v>
      </c>
      <c r="I11242" s="26" t="str">
        <f>H11242&amp;"x"&amp;COUNTIF($H$5:H11242,H11242)</f>
        <v>0x10316</v>
      </c>
      <c r="J11242" t="str">
        <f t="shared" si="527"/>
        <v>.</v>
      </c>
    </row>
    <row r="11243" spans="7:10">
      <c r="G11243" t="str">
        <f t="shared" si="525"/>
        <v>.</v>
      </c>
      <c r="H11243">
        <f t="shared" si="526"/>
        <v>0</v>
      </c>
      <c r="I11243" s="26" t="str">
        <f>H11243&amp;"x"&amp;COUNTIF($H$5:H11243,H11243)</f>
        <v>0x10317</v>
      </c>
      <c r="J11243" t="str">
        <f t="shared" si="527"/>
        <v>.</v>
      </c>
    </row>
    <row r="11244" spans="7:10">
      <c r="G11244" t="str">
        <f t="shared" si="525"/>
        <v>.</v>
      </c>
      <c r="H11244">
        <f t="shared" si="526"/>
        <v>0</v>
      </c>
      <c r="I11244" s="26" t="str">
        <f>H11244&amp;"x"&amp;COUNTIF($H$5:H11244,H11244)</f>
        <v>0x10318</v>
      </c>
      <c r="J11244" t="str">
        <f t="shared" si="527"/>
        <v>.</v>
      </c>
    </row>
    <row r="11245" spans="7:10">
      <c r="G11245" t="str">
        <f t="shared" si="525"/>
        <v>.</v>
      </c>
      <c r="H11245">
        <f t="shared" si="526"/>
        <v>0</v>
      </c>
      <c r="I11245" s="26" t="str">
        <f>H11245&amp;"x"&amp;COUNTIF($H$5:H11245,H11245)</f>
        <v>0x10319</v>
      </c>
      <c r="J11245" t="str">
        <f t="shared" si="527"/>
        <v>.</v>
      </c>
    </row>
    <row r="11246" spans="7:10">
      <c r="G11246" t="str">
        <f t="shared" si="525"/>
        <v>.</v>
      </c>
      <c r="H11246">
        <f t="shared" si="526"/>
        <v>0</v>
      </c>
      <c r="I11246" s="26" t="str">
        <f>H11246&amp;"x"&amp;COUNTIF($H$5:H11246,H11246)</f>
        <v>0x10320</v>
      </c>
      <c r="J11246" t="str">
        <f t="shared" si="527"/>
        <v>.</v>
      </c>
    </row>
    <row r="11247" spans="7:10">
      <c r="G11247" t="str">
        <f t="shared" si="525"/>
        <v>.</v>
      </c>
      <c r="H11247">
        <f t="shared" si="526"/>
        <v>0</v>
      </c>
      <c r="I11247" s="26" t="str">
        <f>H11247&amp;"x"&amp;COUNTIF($H$5:H11247,H11247)</f>
        <v>0x10321</v>
      </c>
      <c r="J11247" t="str">
        <f t="shared" si="527"/>
        <v>.</v>
      </c>
    </row>
    <row r="11248" spans="7:10">
      <c r="G11248" t="str">
        <f t="shared" si="525"/>
        <v>.</v>
      </c>
      <c r="H11248">
        <f t="shared" si="526"/>
        <v>0</v>
      </c>
      <c r="I11248" s="26" t="str">
        <f>H11248&amp;"x"&amp;COUNTIF($H$5:H11248,H11248)</f>
        <v>0x10322</v>
      </c>
      <c r="J11248" t="str">
        <f t="shared" si="527"/>
        <v>.</v>
      </c>
    </row>
    <row r="11249" spans="7:10">
      <c r="G11249" t="str">
        <f t="shared" si="525"/>
        <v>.</v>
      </c>
      <c r="H11249">
        <f t="shared" si="526"/>
        <v>0</v>
      </c>
      <c r="I11249" s="26" t="str">
        <f>H11249&amp;"x"&amp;COUNTIF($H$5:H11249,H11249)</f>
        <v>0x10323</v>
      </c>
      <c r="J11249" t="str">
        <f t="shared" si="527"/>
        <v>.</v>
      </c>
    </row>
    <row r="11250" spans="7:10">
      <c r="G11250" t="str">
        <f t="shared" si="525"/>
        <v>.</v>
      </c>
      <c r="H11250">
        <f t="shared" si="526"/>
        <v>0</v>
      </c>
      <c r="I11250" s="26" t="str">
        <f>H11250&amp;"x"&amp;COUNTIF($H$5:H11250,H11250)</f>
        <v>0x10324</v>
      </c>
      <c r="J11250" t="str">
        <f t="shared" si="527"/>
        <v>.</v>
      </c>
    </row>
    <row r="11251" spans="7:10">
      <c r="G11251" t="str">
        <f t="shared" si="525"/>
        <v>.</v>
      </c>
      <c r="H11251">
        <f t="shared" si="526"/>
        <v>0</v>
      </c>
      <c r="I11251" s="26" t="str">
        <f>H11251&amp;"x"&amp;COUNTIF($H$5:H11251,H11251)</f>
        <v>0x10325</v>
      </c>
      <c r="J11251" t="str">
        <f t="shared" si="527"/>
        <v>.</v>
      </c>
    </row>
    <row r="11252" spans="7:10">
      <c r="G11252" t="str">
        <f t="shared" si="525"/>
        <v>.</v>
      </c>
      <c r="H11252">
        <f t="shared" si="526"/>
        <v>0</v>
      </c>
      <c r="I11252" s="26" t="str">
        <f>H11252&amp;"x"&amp;COUNTIF($H$5:H11252,H11252)</f>
        <v>0x10326</v>
      </c>
      <c r="J11252" t="str">
        <f t="shared" si="527"/>
        <v>.</v>
      </c>
    </row>
    <row r="11253" spans="7:10">
      <c r="G11253" t="str">
        <f t="shared" si="525"/>
        <v>.</v>
      </c>
      <c r="H11253">
        <f t="shared" si="526"/>
        <v>0</v>
      </c>
      <c r="I11253" s="26" t="str">
        <f>H11253&amp;"x"&amp;COUNTIF($H$5:H11253,H11253)</f>
        <v>0x10327</v>
      </c>
      <c r="J11253" t="str">
        <f t="shared" si="527"/>
        <v>.</v>
      </c>
    </row>
    <row r="11254" spans="7:10">
      <c r="G11254" t="str">
        <f t="shared" si="525"/>
        <v>.</v>
      </c>
      <c r="H11254">
        <f t="shared" si="526"/>
        <v>0</v>
      </c>
      <c r="I11254" s="26" t="str">
        <f>H11254&amp;"x"&amp;COUNTIF($H$5:H11254,H11254)</f>
        <v>0x10328</v>
      </c>
      <c r="J11254" t="str">
        <f t="shared" si="527"/>
        <v>.</v>
      </c>
    </row>
    <row r="11255" spans="7:10">
      <c r="G11255" t="str">
        <f t="shared" si="525"/>
        <v>.</v>
      </c>
      <c r="H11255">
        <f t="shared" si="526"/>
        <v>0</v>
      </c>
      <c r="I11255" s="26" t="str">
        <f>H11255&amp;"x"&amp;COUNTIF($H$5:H11255,H11255)</f>
        <v>0x10329</v>
      </c>
      <c r="J11255" t="str">
        <f t="shared" si="527"/>
        <v>.</v>
      </c>
    </row>
    <row r="11256" spans="7:10">
      <c r="G11256" t="str">
        <f t="shared" si="525"/>
        <v>.</v>
      </c>
      <c r="H11256">
        <f t="shared" si="526"/>
        <v>0</v>
      </c>
      <c r="I11256" s="26" t="str">
        <f>H11256&amp;"x"&amp;COUNTIF($H$5:H11256,H11256)</f>
        <v>0x10330</v>
      </c>
      <c r="J11256" t="str">
        <f t="shared" si="527"/>
        <v>.</v>
      </c>
    </row>
    <row r="11257" spans="7:10">
      <c r="G11257" t="str">
        <f t="shared" si="525"/>
        <v>.</v>
      </c>
      <c r="H11257">
        <f t="shared" si="526"/>
        <v>0</v>
      </c>
      <c r="I11257" s="26" t="str">
        <f>H11257&amp;"x"&amp;COUNTIF($H$5:H11257,H11257)</f>
        <v>0x10331</v>
      </c>
      <c r="J11257" t="str">
        <f t="shared" si="527"/>
        <v>.</v>
      </c>
    </row>
    <row r="11258" spans="7:10">
      <c r="G11258" t="str">
        <f t="shared" si="525"/>
        <v>.</v>
      </c>
      <c r="H11258">
        <f t="shared" si="526"/>
        <v>0</v>
      </c>
      <c r="I11258" s="26" t="str">
        <f>H11258&amp;"x"&amp;COUNTIF($H$5:H11258,H11258)</f>
        <v>0x10332</v>
      </c>
      <c r="J11258" t="str">
        <f t="shared" si="527"/>
        <v>.</v>
      </c>
    </row>
    <row r="11259" spans="7:10">
      <c r="G11259" t="str">
        <f t="shared" si="525"/>
        <v>.</v>
      </c>
      <c r="H11259">
        <f t="shared" si="526"/>
        <v>0</v>
      </c>
      <c r="I11259" s="26" t="str">
        <f>H11259&amp;"x"&amp;COUNTIF($H$5:H11259,H11259)</f>
        <v>0x10333</v>
      </c>
      <c r="J11259" t="str">
        <f t="shared" si="527"/>
        <v>.</v>
      </c>
    </row>
    <row r="11260" spans="7:10">
      <c r="G11260" t="str">
        <f t="shared" si="525"/>
        <v>.</v>
      </c>
      <c r="H11260">
        <f t="shared" si="526"/>
        <v>0</v>
      </c>
      <c r="I11260" s="26" t="str">
        <f>H11260&amp;"x"&amp;COUNTIF($H$5:H11260,H11260)</f>
        <v>0x10334</v>
      </c>
      <c r="J11260" t="str">
        <f t="shared" si="527"/>
        <v>.</v>
      </c>
    </row>
    <row r="11261" spans="7:10">
      <c r="G11261" t="str">
        <f t="shared" si="525"/>
        <v>.</v>
      </c>
      <c r="H11261">
        <f t="shared" si="526"/>
        <v>0</v>
      </c>
      <c r="I11261" s="26" t="str">
        <f>H11261&amp;"x"&amp;COUNTIF($H$5:H11261,H11261)</f>
        <v>0x10335</v>
      </c>
      <c r="J11261" t="str">
        <f t="shared" si="527"/>
        <v>.</v>
      </c>
    </row>
    <row r="11262" spans="7:10">
      <c r="G11262" t="str">
        <f t="shared" si="525"/>
        <v>.</v>
      </c>
      <c r="H11262">
        <f t="shared" si="526"/>
        <v>0</v>
      </c>
      <c r="I11262" s="26" t="str">
        <f>H11262&amp;"x"&amp;COUNTIF($H$5:H11262,H11262)</f>
        <v>0x10336</v>
      </c>
      <c r="J11262" t="str">
        <f t="shared" si="527"/>
        <v>.</v>
      </c>
    </row>
    <row r="11263" spans="7:10">
      <c r="G11263" t="str">
        <f t="shared" si="525"/>
        <v>.</v>
      </c>
      <c r="H11263">
        <f t="shared" si="526"/>
        <v>0</v>
      </c>
      <c r="I11263" s="26" t="str">
        <f>H11263&amp;"x"&amp;COUNTIF($H$5:H11263,H11263)</f>
        <v>0x10337</v>
      </c>
      <c r="J11263" t="str">
        <f t="shared" si="527"/>
        <v>.</v>
      </c>
    </row>
    <row r="11264" spans="7:10">
      <c r="G11264" t="str">
        <f t="shared" si="525"/>
        <v>.</v>
      </c>
      <c r="H11264">
        <f t="shared" si="526"/>
        <v>0</v>
      </c>
      <c r="I11264" s="26" t="str">
        <f>H11264&amp;"x"&amp;COUNTIF($H$5:H11264,H11264)</f>
        <v>0x10338</v>
      </c>
      <c r="J11264" t="str">
        <f t="shared" si="527"/>
        <v>.</v>
      </c>
    </row>
    <row r="11265" spans="7:10">
      <c r="G11265" t="str">
        <f t="shared" si="525"/>
        <v>.</v>
      </c>
      <c r="H11265">
        <f t="shared" si="526"/>
        <v>0</v>
      </c>
      <c r="I11265" s="26" t="str">
        <f>H11265&amp;"x"&amp;COUNTIF($H$5:H11265,H11265)</f>
        <v>0x10339</v>
      </c>
      <c r="J11265" t="str">
        <f t="shared" si="527"/>
        <v>.</v>
      </c>
    </row>
    <row r="11266" spans="7:10">
      <c r="G11266" t="str">
        <f t="shared" si="525"/>
        <v>.</v>
      </c>
      <c r="H11266">
        <f t="shared" si="526"/>
        <v>0</v>
      </c>
      <c r="I11266" s="26" t="str">
        <f>H11266&amp;"x"&amp;COUNTIF($H$5:H11266,H11266)</f>
        <v>0x10340</v>
      </c>
      <c r="J11266" t="str">
        <f t="shared" si="527"/>
        <v>.</v>
      </c>
    </row>
    <row r="11267" spans="7:10">
      <c r="G11267" t="str">
        <f t="shared" si="525"/>
        <v>.</v>
      </c>
      <c r="H11267">
        <f t="shared" si="526"/>
        <v>0</v>
      </c>
      <c r="I11267" s="26" t="str">
        <f>H11267&amp;"x"&amp;COUNTIF($H$5:H11267,H11267)</f>
        <v>0x10341</v>
      </c>
      <c r="J11267" t="str">
        <f t="shared" si="527"/>
        <v>.</v>
      </c>
    </row>
    <row r="11268" spans="7:10">
      <c r="G11268" t="str">
        <f t="shared" si="525"/>
        <v>.</v>
      </c>
      <c r="H11268">
        <f t="shared" si="526"/>
        <v>0</v>
      </c>
      <c r="I11268" s="26" t="str">
        <f>H11268&amp;"x"&amp;COUNTIF($H$5:H11268,H11268)</f>
        <v>0x10342</v>
      </c>
      <c r="J11268" t="str">
        <f t="shared" si="527"/>
        <v>.</v>
      </c>
    </row>
    <row r="11269" spans="7:10">
      <c r="G11269" t="str">
        <f t="shared" ref="G11269:G11332" si="528">A11269&amp;"."&amp;B11269</f>
        <v>.</v>
      </c>
      <c r="H11269">
        <f t="shared" ref="H11269:H11332" si="529">F11269</f>
        <v>0</v>
      </c>
      <c r="I11269" s="26" t="str">
        <f>H11269&amp;"x"&amp;COUNTIF($H$5:H11269,H11269)</f>
        <v>0x10343</v>
      </c>
      <c r="J11269" t="str">
        <f t="shared" ref="J11269:J11332" si="530">G11269</f>
        <v>.</v>
      </c>
    </row>
    <row r="11270" spans="7:10">
      <c r="G11270" t="str">
        <f t="shared" si="528"/>
        <v>.</v>
      </c>
      <c r="H11270">
        <f t="shared" si="529"/>
        <v>0</v>
      </c>
      <c r="I11270" s="26" t="str">
        <f>H11270&amp;"x"&amp;COUNTIF($H$5:H11270,H11270)</f>
        <v>0x10344</v>
      </c>
      <c r="J11270" t="str">
        <f t="shared" si="530"/>
        <v>.</v>
      </c>
    </row>
    <row r="11271" spans="7:10">
      <c r="G11271" t="str">
        <f t="shared" si="528"/>
        <v>.</v>
      </c>
      <c r="H11271">
        <f t="shared" si="529"/>
        <v>0</v>
      </c>
      <c r="I11271" s="26" t="str">
        <f>H11271&amp;"x"&amp;COUNTIF($H$5:H11271,H11271)</f>
        <v>0x10345</v>
      </c>
      <c r="J11271" t="str">
        <f t="shared" si="530"/>
        <v>.</v>
      </c>
    </row>
    <row r="11272" spans="7:10">
      <c r="G11272" t="str">
        <f t="shared" si="528"/>
        <v>.</v>
      </c>
      <c r="H11272">
        <f t="shared" si="529"/>
        <v>0</v>
      </c>
      <c r="I11272" s="26" t="str">
        <f>H11272&amp;"x"&amp;COUNTIF($H$5:H11272,H11272)</f>
        <v>0x10346</v>
      </c>
      <c r="J11272" t="str">
        <f t="shared" si="530"/>
        <v>.</v>
      </c>
    </row>
    <row r="11273" spans="7:10">
      <c r="G11273" t="str">
        <f t="shared" si="528"/>
        <v>.</v>
      </c>
      <c r="H11273">
        <f t="shared" si="529"/>
        <v>0</v>
      </c>
      <c r="I11273" s="26" t="str">
        <f>H11273&amp;"x"&amp;COUNTIF($H$5:H11273,H11273)</f>
        <v>0x10347</v>
      </c>
      <c r="J11273" t="str">
        <f t="shared" si="530"/>
        <v>.</v>
      </c>
    </row>
    <row r="11274" spans="7:10">
      <c r="G11274" t="str">
        <f t="shared" si="528"/>
        <v>.</v>
      </c>
      <c r="H11274">
        <f t="shared" si="529"/>
        <v>0</v>
      </c>
      <c r="I11274" s="26" t="str">
        <f>H11274&amp;"x"&amp;COUNTIF($H$5:H11274,H11274)</f>
        <v>0x10348</v>
      </c>
      <c r="J11274" t="str">
        <f t="shared" si="530"/>
        <v>.</v>
      </c>
    </row>
    <row r="11275" spans="7:10">
      <c r="G11275" t="str">
        <f t="shared" si="528"/>
        <v>.</v>
      </c>
      <c r="H11275">
        <f t="shared" si="529"/>
        <v>0</v>
      </c>
      <c r="I11275" s="26" t="str">
        <f>H11275&amp;"x"&amp;COUNTIF($H$5:H11275,H11275)</f>
        <v>0x10349</v>
      </c>
      <c r="J11275" t="str">
        <f t="shared" si="530"/>
        <v>.</v>
      </c>
    </row>
    <row r="11276" spans="7:10">
      <c r="G11276" t="str">
        <f t="shared" si="528"/>
        <v>.</v>
      </c>
      <c r="H11276">
        <f t="shared" si="529"/>
        <v>0</v>
      </c>
      <c r="I11276" s="26" t="str">
        <f>H11276&amp;"x"&amp;COUNTIF($H$5:H11276,H11276)</f>
        <v>0x10350</v>
      </c>
      <c r="J11276" t="str">
        <f t="shared" si="530"/>
        <v>.</v>
      </c>
    </row>
    <row r="11277" spans="7:10">
      <c r="G11277" t="str">
        <f t="shared" si="528"/>
        <v>.</v>
      </c>
      <c r="H11277">
        <f t="shared" si="529"/>
        <v>0</v>
      </c>
      <c r="I11277" s="26" t="str">
        <f>H11277&amp;"x"&amp;COUNTIF($H$5:H11277,H11277)</f>
        <v>0x10351</v>
      </c>
      <c r="J11277" t="str">
        <f t="shared" si="530"/>
        <v>.</v>
      </c>
    </row>
    <row r="11278" spans="7:10">
      <c r="G11278" t="str">
        <f t="shared" si="528"/>
        <v>.</v>
      </c>
      <c r="H11278">
        <f t="shared" si="529"/>
        <v>0</v>
      </c>
      <c r="I11278" s="26" t="str">
        <f>H11278&amp;"x"&amp;COUNTIF($H$5:H11278,H11278)</f>
        <v>0x10352</v>
      </c>
      <c r="J11278" t="str">
        <f t="shared" si="530"/>
        <v>.</v>
      </c>
    </row>
    <row r="11279" spans="7:10">
      <c r="G11279" t="str">
        <f t="shared" si="528"/>
        <v>.</v>
      </c>
      <c r="H11279">
        <f t="shared" si="529"/>
        <v>0</v>
      </c>
      <c r="I11279" s="26" t="str">
        <f>H11279&amp;"x"&amp;COUNTIF($H$5:H11279,H11279)</f>
        <v>0x10353</v>
      </c>
      <c r="J11279" t="str">
        <f t="shared" si="530"/>
        <v>.</v>
      </c>
    </row>
    <row r="11280" spans="7:10">
      <c r="G11280" t="str">
        <f t="shared" si="528"/>
        <v>.</v>
      </c>
      <c r="H11280">
        <f t="shared" si="529"/>
        <v>0</v>
      </c>
      <c r="I11280" s="26" t="str">
        <f>H11280&amp;"x"&amp;COUNTIF($H$5:H11280,H11280)</f>
        <v>0x10354</v>
      </c>
      <c r="J11280" t="str">
        <f t="shared" si="530"/>
        <v>.</v>
      </c>
    </row>
    <row r="11281" spans="7:10">
      <c r="G11281" t="str">
        <f t="shared" si="528"/>
        <v>.</v>
      </c>
      <c r="H11281">
        <f t="shared" si="529"/>
        <v>0</v>
      </c>
      <c r="I11281" s="26" t="str">
        <f>H11281&amp;"x"&amp;COUNTIF($H$5:H11281,H11281)</f>
        <v>0x10355</v>
      </c>
      <c r="J11281" t="str">
        <f t="shared" si="530"/>
        <v>.</v>
      </c>
    </row>
    <row r="11282" spans="7:10">
      <c r="G11282" t="str">
        <f t="shared" si="528"/>
        <v>.</v>
      </c>
      <c r="H11282">
        <f t="shared" si="529"/>
        <v>0</v>
      </c>
      <c r="I11282" s="26" t="str">
        <f>H11282&amp;"x"&amp;COUNTIF($H$5:H11282,H11282)</f>
        <v>0x10356</v>
      </c>
      <c r="J11282" t="str">
        <f t="shared" si="530"/>
        <v>.</v>
      </c>
    </row>
    <row r="11283" spans="7:10">
      <c r="G11283" t="str">
        <f t="shared" si="528"/>
        <v>.</v>
      </c>
      <c r="H11283">
        <f t="shared" si="529"/>
        <v>0</v>
      </c>
      <c r="I11283" s="26" t="str">
        <f>H11283&amp;"x"&amp;COUNTIF($H$5:H11283,H11283)</f>
        <v>0x10357</v>
      </c>
      <c r="J11283" t="str">
        <f t="shared" si="530"/>
        <v>.</v>
      </c>
    </row>
    <row r="11284" spans="7:10">
      <c r="G11284" t="str">
        <f t="shared" si="528"/>
        <v>.</v>
      </c>
      <c r="H11284">
        <f t="shared" si="529"/>
        <v>0</v>
      </c>
      <c r="I11284" s="26" t="str">
        <f>H11284&amp;"x"&amp;COUNTIF($H$5:H11284,H11284)</f>
        <v>0x10358</v>
      </c>
      <c r="J11284" t="str">
        <f t="shared" si="530"/>
        <v>.</v>
      </c>
    </row>
    <row r="11285" spans="7:10">
      <c r="G11285" t="str">
        <f t="shared" si="528"/>
        <v>.</v>
      </c>
      <c r="H11285">
        <f t="shared" si="529"/>
        <v>0</v>
      </c>
      <c r="I11285" s="26" t="str">
        <f>H11285&amp;"x"&amp;COUNTIF($H$5:H11285,H11285)</f>
        <v>0x10359</v>
      </c>
      <c r="J11285" t="str">
        <f t="shared" si="530"/>
        <v>.</v>
      </c>
    </row>
    <row r="11286" spans="7:10">
      <c r="G11286" t="str">
        <f t="shared" si="528"/>
        <v>.</v>
      </c>
      <c r="H11286">
        <f t="shared" si="529"/>
        <v>0</v>
      </c>
      <c r="I11286" s="26" t="str">
        <f>H11286&amp;"x"&amp;COUNTIF($H$5:H11286,H11286)</f>
        <v>0x10360</v>
      </c>
      <c r="J11286" t="str">
        <f t="shared" si="530"/>
        <v>.</v>
      </c>
    </row>
    <row r="11287" spans="7:10">
      <c r="G11287" t="str">
        <f t="shared" si="528"/>
        <v>.</v>
      </c>
      <c r="H11287">
        <f t="shared" si="529"/>
        <v>0</v>
      </c>
      <c r="I11287" s="26" t="str">
        <f>H11287&amp;"x"&amp;COUNTIF($H$5:H11287,H11287)</f>
        <v>0x10361</v>
      </c>
      <c r="J11287" t="str">
        <f t="shared" si="530"/>
        <v>.</v>
      </c>
    </row>
    <row r="11288" spans="7:10">
      <c r="G11288" t="str">
        <f t="shared" si="528"/>
        <v>.</v>
      </c>
      <c r="H11288">
        <f t="shared" si="529"/>
        <v>0</v>
      </c>
      <c r="I11288" s="26" t="str">
        <f>H11288&amp;"x"&amp;COUNTIF($H$5:H11288,H11288)</f>
        <v>0x10362</v>
      </c>
      <c r="J11288" t="str">
        <f t="shared" si="530"/>
        <v>.</v>
      </c>
    </row>
    <row r="11289" spans="7:10">
      <c r="G11289" t="str">
        <f t="shared" si="528"/>
        <v>.</v>
      </c>
      <c r="H11289">
        <f t="shared" si="529"/>
        <v>0</v>
      </c>
      <c r="I11289" s="26" t="str">
        <f>H11289&amp;"x"&amp;COUNTIF($H$5:H11289,H11289)</f>
        <v>0x10363</v>
      </c>
      <c r="J11289" t="str">
        <f t="shared" si="530"/>
        <v>.</v>
      </c>
    </row>
    <row r="11290" spans="7:10">
      <c r="G11290" t="str">
        <f t="shared" si="528"/>
        <v>.</v>
      </c>
      <c r="H11290">
        <f t="shared" si="529"/>
        <v>0</v>
      </c>
      <c r="I11290" s="26" t="str">
        <f>H11290&amp;"x"&amp;COUNTIF($H$5:H11290,H11290)</f>
        <v>0x10364</v>
      </c>
      <c r="J11290" t="str">
        <f t="shared" si="530"/>
        <v>.</v>
      </c>
    </row>
    <row r="11291" spans="7:10">
      <c r="G11291" t="str">
        <f t="shared" si="528"/>
        <v>.</v>
      </c>
      <c r="H11291">
        <f t="shared" si="529"/>
        <v>0</v>
      </c>
      <c r="I11291" s="26" t="str">
        <f>H11291&amp;"x"&amp;COUNTIF($H$5:H11291,H11291)</f>
        <v>0x10365</v>
      </c>
      <c r="J11291" t="str">
        <f t="shared" si="530"/>
        <v>.</v>
      </c>
    </row>
    <row r="11292" spans="7:10">
      <c r="G11292" t="str">
        <f t="shared" si="528"/>
        <v>.</v>
      </c>
      <c r="H11292">
        <f t="shared" si="529"/>
        <v>0</v>
      </c>
      <c r="I11292" s="26" t="str">
        <f>H11292&amp;"x"&amp;COUNTIF($H$5:H11292,H11292)</f>
        <v>0x10366</v>
      </c>
      <c r="J11292" t="str">
        <f t="shared" si="530"/>
        <v>.</v>
      </c>
    </row>
    <row r="11293" spans="7:10">
      <c r="G11293" t="str">
        <f t="shared" si="528"/>
        <v>.</v>
      </c>
      <c r="H11293">
        <f t="shared" si="529"/>
        <v>0</v>
      </c>
      <c r="I11293" s="26" t="str">
        <f>H11293&amp;"x"&amp;COUNTIF($H$5:H11293,H11293)</f>
        <v>0x10367</v>
      </c>
      <c r="J11293" t="str">
        <f t="shared" si="530"/>
        <v>.</v>
      </c>
    </row>
    <row r="11294" spans="7:10">
      <c r="G11294" t="str">
        <f t="shared" si="528"/>
        <v>.</v>
      </c>
      <c r="H11294">
        <f t="shared" si="529"/>
        <v>0</v>
      </c>
      <c r="I11294" s="26" t="str">
        <f>H11294&amp;"x"&amp;COUNTIF($H$5:H11294,H11294)</f>
        <v>0x10368</v>
      </c>
      <c r="J11294" t="str">
        <f t="shared" si="530"/>
        <v>.</v>
      </c>
    </row>
    <row r="11295" spans="7:10">
      <c r="G11295" t="str">
        <f t="shared" si="528"/>
        <v>.</v>
      </c>
      <c r="H11295">
        <f t="shared" si="529"/>
        <v>0</v>
      </c>
      <c r="I11295" s="26" t="str">
        <f>H11295&amp;"x"&amp;COUNTIF($H$5:H11295,H11295)</f>
        <v>0x10369</v>
      </c>
      <c r="J11295" t="str">
        <f t="shared" si="530"/>
        <v>.</v>
      </c>
    </row>
    <row r="11296" spans="7:10">
      <c r="G11296" t="str">
        <f t="shared" si="528"/>
        <v>.</v>
      </c>
      <c r="H11296">
        <f t="shared" si="529"/>
        <v>0</v>
      </c>
      <c r="I11296" s="26" t="str">
        <f>H11296&amp;"x"&amp;COUNTIF($H$5:H11296,H11296)</f>
        <v>0x10370</v>
      </c>
      <c r="J11296" t="str">
        <f t="shared" si="530"/>
        <v>.</v>
      </c>
    </row>
    <row r="11297" spans="7:10">
      <c r="G11297" t="str">
        <f t="shared" si="528"/>
        <v>.</v>
      </c>
      <c r="H11297">
        <f t="shared" si="529"/>
        <v>0</v>
      </c>
      <c r="I11297" s="26" t="str">
        <f>H11297&amp;"x"&amp;COUNTIF($H$5:H11297,H11297)</f>
        <v>0x10371</v>
      </c>
      <c r="J11297" t="str">
        <f t="shared" si="530"/>
        <v>.</v>
      </c>
    </row>
    <row r="11298" spans="7:10">
      <c r="G11298" t="str">
        <f t="shared" si="528"/>
        <v>.</v>
      </c>
      <c r="H11298">
        <f t="shared" si="529"/>
        <v>0</v>
      </c>
      <c r="I11298" s="26" t="str">
        <f>H11298&amp;"x"&amp;COUNTIF($H$5:H11298,H11298)</f>
        <v>0x10372</v>
      </c>
      <c r="J11298" t="str">
        <f t="shared" si="530"/>
        <v>.</v>
      </c>
    </row>
    <row r="11299" spans="7:10">
      <c r="G11299" t="str">
        <f t="shared" si="528"/>
        <v>.</v>
      </c>
      <c r="H11299">
        <f t="shared" si="529"/>
        <v>0</v>
      </c>
      <c r="I11299" s="26" t="str">
        <f>H11299&amp;"x"&amp;COUNTIF($H$5:H11299,H11299)</f>
        <v>0x10373</v>
      </c>
      <c r="J11299" t="str">
        <f t="shared" si="530"/>
        <v>.</v>
      </c>
    </row>
    <row r="11300" spans="7:10">
      <c r="G11300" t="str">
        <f t="shared" si="528"/>
        <v>.</v>
      </c>
      <c r="H11300">
        <f t="shared" si="529"/>
        <v>0</v>
      </c>
      <c r="I11300" s="26" t="str">
        <f>H11300&amp;"x"&amp;COUNTIF($H$5:H11300,H11300)</f>
        <v>0x10374</v>
      </c>
      <c r="J11300" t="str">
        <f t="shared" si="530"/>
        <v>.</v>
      </c>
    </row>
    <row r="11301" spans="7:10">
      <c r="G11301" t="str">
        <f t="shared" si="528"/>
        <v>.</v>
      </c>
      <c r="H11301">
        <f t="shared" si="529"/>
        <v>0</v>
      </c>
      <c r="I11301" s="26" t="str">
        <f>H11301&amp;"x"&amp;COUNTIF($H$5:H11301,H11301)</f>
        <v>0x10375</v>
      </c>
      <c r="J11301" t="str">
        <f t="shared" si="530"/>
        <v>.</v>
      </c>
    </row>
    <row r="11302" spans="7:10">
      <c r="G11302" t="str">
        <f t="shared" si="528"/>
        <v>.</v>
      </c>
      <c r="H11302">
        <f t="shared" si="529"/>
        <v>0</v>
      </c>
      <c r="I11302" s="26" t="str">
        <f>H11302&amp;"x"&amp;COUNTIF($H$5:H11302,H11302)</f>
        <v>0x10376</v>
      </c>
      <c r="J11302" t="str">
        <f t="shared" si="530"/>
        <v>.</v>
      </c>
    </row>
    <row r="11303" spans="7:10">
      <c r="G11303" t="str">
        <f t="shared" si="528"/>
        <v>.</v>
      </c>
      <c r="H11303">
        <f t="shared" si="529"/>
        <v>0</v>
      </c>
      <c r="I11303" s="26" t="str">
        <f>H11303&amp;"x"&amp;COUNTIF($H$5:H11303,H11303)</f>
        <v>0x10377</v>
      </c>
      <c r="J11303" t="str">
        <f t="shared" si="530"/>
        <v>.</v>
      </c>
    </row>
    <row r="11304" spans="7:10">
      <c r="G11304" t="str">
        <f t="shared" si="528"/>
        <v>.</v>
      </c>
      <c r="H11304">
        <f t="shared" si="529"/>
        <v>0</v>
      </c>
      <c r="I11304" s="26" t="str">
        <f>H11304&amp;"x"&amp;COUNTIF($H$5:H11304,H11304)</f>
        <v>0x10378</v>
      </c>
      <c r="J11304" t="str">
        <f t="shared" si="530"/>
        <v>.</v>
      </c>
    </row>
    <row r="11305" spans="7:10">
      <c r="G11305" t="str">
        <f t="shared" si="528"/>
        <v>.</v>
      </c>
      <c r="H11305">
        <f t="shared" si="529"/>
        <v>0</v>
      </c>
      <c r="I11305" s="26" t="str">
        <f>H11305&amp;"x"&amp;COUNTIF($H$5:H11305,H11305)</f>
        <v>0x10379</v>
      </c>
      <c r="J11305" t="str">
        <f t="shared" si="530"/>
        <v>.</v>
      </c>
    </row>
    <row r="11306" spans="7:10">
      <c r="G11306" t="str">
        <f t="shared" si="528"/>
        <v>.</v>
      </c>
      <c r="H11306">
        <f t="shared" si="529"/>
        <v>0</v>
      </c>
      <c r="I11306" s="26" t="str">
        <f>H11306&amp;"x"&amp;COUNTIF($H$5:H11306,H11306)</f>
        <v>0x10380</v>
      </c>
      <c r="J11306" t="str">
        <f t="shared" si="530"/>
        <v>.</v>
      </c>
    </row>
    <row r="11307" spans="7:10">
      <c r="G11307" t="str">
        <f t="shared" si="528"/>
        <v>.</v>
      </c>
      <c r="H11307">
        <f t="shared" si="529"/>
        <v>0</v>
      </c>
      <c r="I11307" s="26" t="str">
        <f>H11307&amp;"x"&amp;COUNTIF($H$5:H11307,H11307)</f>
        <v>0x10381</v>
      </c>
      <c r="J11307" t="str">
        <f t="shared" si="530"/>
        <v>.</v>
      </c>
    </row>
    <row r="11308" spans="7:10">
      <c r="G11308" t="str">
        <f t="shared" si="528"/>
        <v>.</v>
      </c>
      <c r="H11308">
        <f t="shared" si="529"/>
        <v>0</v>
      </c>
      <c r="I11308" s="26" t="str">
        <f>H11308&amp;"x"&amp;COUNTIF($H$5:H11308,H11308)</f>
        <v>0x10382</v>
      </c>
      <c r="J11308" t="str">
        <f t="shared" si="530"/>
        <v>.</v>
      </c>
    </row>
    <row r="11309" spans="7:10">
      <c r="G11309" t="str">
        <f t="shared" si="528"/>
        <v>.</v>
      </c>
      <c r="H11309">
        <f t="shared" si="529"/>
        <v>0</v>
      </c>
      <c r="I11309" s="26" t="str">
        <f>H11309&amp;"x"&amp;COUNTIF($H$5:H11309,H11309)</f>
        <v>0x10383</v>
      </c>
      <c r="J11309" t="str">
        <f t="shared" si="530"/>
        <v>.</v>
      </c>
    </row>
    <row r="11310" spans="7:10">
      <c r="G11310" t="str">
        <f t="shared" si="528"/>
        <v>.</v>
      </c>
      <c r="H11310">
        <f t="shared" si="529"/>
        <v>0</v>
      </c>
      <c r="I11310" s="26" t="str">
        <f>H11310&amp;"x"&amp;COUNTIF($H$5:H11310,H11310)</f>
        <v>0x10384</v>
      </c>
      <c r="J11310" t="str">
        <f t="shared" si="530"/>
        <v>.</v>
      </c>
    </row>
    <row r="11311" spans="7:10">
      <c r="G11311" t="str">
        <f t="shared" si="528"/>
        <v>.</v>
      </c>
      <c r="H11311">
        <f t="shared" si="529"/>
        <v>0</v>
      </c>
      <c r="I11311" s="26" t="str">
        <f>H11311&amp;"x"&amp;COUNTIF($H$5:H11311,H11311)</f>
        <v>0x10385</v>
      </c>
      <c r="J11311" t="str">
        <f t="shared" si="530"/>
        <v>.</v>
      </c>
    </row>
    <row r="11312" spans="7:10">
      <c r="G11312" t="str">
        <f t="shared" si="528"/>
        <v>.</v>
      </c>
      <c r="H11312">
        <f t="shared" si="529"/>
        <v>0</v>
      </c>
      <c r="I11312" s="26" t="str">
        <f>H11312&amp;"x"&amp;COUNTIF($H$5:H11312,H11312)</f>
        <v>0x10386</v>
      </c>
      <c r="J11312" t="str">
        <f t="shared" si="530"/>
        <v>.</v>
      </c>
    </row>
    <row r="11313" spans="7:10">
      <c r="G11313" t="str">
        <f t="shared" si="528"/>
        <v>.</v>
      </c>
      <c r="H11313">
        <f t="shared" si="529"/>
        <v>0</v>
      </c>
      <c r="I11313" s="26" t="str">
        <f>H11313&amp;"x"&amp;COUNTIF($H$5:H11313,H11313)</f>
        <v>0x10387</v>
      </c>
      <c r="J11313" t="str">
        <f t="shared" si="530"/>
        <v>.</v>
      </c>
    </row>
    <row r="11314" spans="7:10">
      <c r="G11314" t="str">
        <f t="shared" si="528"/>
        <v>.</v>
      </c>
      <c r="H11314">
        <f t="shared" si="529"/>
        <v>0</v>
      </c>
      <c r="I11314" s="26" t="str">
        <f>H11314&amp;"x"&amp;COUNTIF($H$5:H11314,H11314)</f>
        <v>0x10388</v>
      </c>
      <c r="J11314" t="str">
        <f t="shared" si="530"/>
        <v>.</v>
      </c>
    </row>
    <row r="11315" spans="7:10">
      <c r="G11315" t="str">
        <f t="shared" si="528"/>
        <v>.</v>
      </c>
      <c r="H11315">
        <f t="shared" si="529"/>
        <v>0</v>
      </c>
      <c r="I11315" s="26" t="str">
        <f>H11315&amp;"x"&amp;COUNTIF($H$5:H11315,H11315)</f>
        <v>0x10389</v>
      </c>
      <c r="J11315" t="str">
        <f t="shared" si="530"/>
        <v>.</v>
      </c>
    </row>
    <row r="11316" spans="7:10">
      <c r="G11316" t="str">
        <f t="shared" si="528"/>
        <v>.</v>
      </c>
      <c r="H11316">
        <f t="shared" si="529"/>
        <v>0</v>
      </c>
      <c r="I11316" s="26" t="str">
        <f>H11316&amp;"x"&amp;COUNTIF($H$5:H11316,H11316)</f>
        <v>0x10390</v>
      </c>
      <c r="J11316" t="str">
        <f t="shared" si="530"/>
        <v>.</v>
      </c>
    </row>
    <row r="11317" spans="7:10">
      <c r="G11317" t="str">
        <f t="shared" si="528"/>
        <v>.</v>
      </c>
      <c r="H11317">
        <f t="shared" si="529"/>
        <v>0</v>
      </c>
      <c r="I11317" s="26" t="str">
        <f>H11317&amp;"x"&amp;COUNTIF($H$5:H11317,H11317)</f>
        <v>0x10391</v>
      </c>
      <c r="J11317" t="str">
        <f t="shared" si="530"/>
        <v>.</v>
      </c>
    </row>
    <row r="11318" spans="7:10">
      <c r="G11318" t="str">
        <f t="shared" si="528"/>
        <v>.</v>
      </c>
      <c r="H11318">
        <f t="shared" si="529"/>
        <v>0</v>
      </c>
      <c r="I11318" s="26" t="str">
        <f>H11318&amp;"x"&amp;COUNTIF($H$5:H11318,H11318)</f>
        <v>0x10392</v>
      </c>
      <c r="J11318" t="str">
        <f t="shared" si="530"/>
        <v>.</v>
      </c>
    </row>
    <row r="11319" spans="7:10">
      <c r="G11319" t="str">
        <f t="shared" si="528"/>
        <v>.</v>
      </c>
      <c r="H11319">
        <f t="shared" si="529"/>
        <v>0</v>
      </c>
      <c r="I11319" s="26" t="str">
        <f>H11319&amp;"x"&amp;COUNTIF($H$5:H11319,H11319)</f>
        <v>0x10393</v>
      </c>
      <c r="J11319" t="str">
        <f t="shared" si="530"/>
        <v>.</v>
      </c>
    </row>
    <row r="11320" spans="7:10">
      <c r="G11320" t="str">
        <f t="shared" si="528"/>
        <v>.</v>
      </c>
      <c r="H11320">
        <f t="shared" si="529"/>
        <v>0</v>
      </c>
      <c r="I11320" s="26" t="str">
        <f>H11320&amp;"x"&amp;COUNTIF($H$5:H11320,H11320)</f>
        <v>0x10394</v>
      </c>
      <c r="J11320" t="str">
        <f t="shared" si="530"/>
        <v>.</v>
      </c>
    </row>
    <row r="11321" spans="7:10">
      <c r="G11321" t="str">
        <f t="shared" si="528"/>
        <v>.</v>
      </c>
      <c r="H11321">
        <f t="shared" si="529"/>
        <v>0</v>
      </c>
      <c r="I11321" s="26" t="str">
        <f>H11321&amp;"x"&amp;COUNTIF($H$5:H11321,H11321)</f>
        <v>0x10395</v>
      </c>
      <c r="J11321" t="str">
        <f t="shared" si="530"/>
        <v>.</v>
      </c>
    </row>
    <row r="11322" spans="7:10">
      <c r="G11322" t="str">
        <f t="shared" si="528"/>
        <v>.</v>
      </c>
      <c r="H11322">
        <f t="shared" si="529"/>
        <v>0</v>
      </c>
      <c r="I11322" s="26" t="str">
        <f>H11322&amp;"x"&amp;COUNTIF($H$5:H11322,H11322)</f>
        <v>0x10396</v>
      </c>
      <c r="J11322" t="str">
        <f t="shared" si="530"/>
        <v>.</v>
      </c>
    </row>
    <row r="11323" spans="7:10">
      <c r="G11323" t="str">
        <f t="shared" si="528"/>
        <v>.</v>
      </c>
      <c r="H11323">
        <f t="shared" si="529"/>
        <v>0</v>
      </c>
      <c r="I11323" s="26" t="str">
        <f>H11323&amp;"x"&amp;COUNTIF($H$5:H11323,H11323)</f>
        <v>0x10397</v>
      </c>
      <c r="J11323" t="str">
        <f t="shared" si="530"/>
        <v>.</v>
      </c>
    </row>
    <row r="11324" spans="7:10">
      <c r="G11324" t="str">
        <f t="shared" si="528"/>
        <v>.</v>
      </c>
      <c r="H11324">
        <f t="shared" si="529"/>
        <v>0</v>
      </c>
      <c r="I11324" s="26" t="str">
        <f>H11324&amp;"x"&amp;COUNTIF($H$5:H11324,H11324)</f>
        <v>0x10398</v>
      </c>
      <c r="J11324" t="str">
        <f t="shared" si="530"/>
        <v>.</v>
      </c>
    </row>
    <row r="11325" spans="7:10">
      <c r="G11325" t="str">
        <f t="shared" si="528"/>
        <v>.</v>
      </c>
      <c r="H11325">
        <f t="shared" si="529"/>
        <v>0</v>
      </c>
      <c r="I11325" s="26" t="str">
        <f>H11325&amp;"x"&amp;COUNTIF($H$5:H11325,H11325)</f>
        <v>0x10399</v>
      </c>
      <c r="J11325" t="str">
        <f t="shared" si="530"/>
        <v>.</v>
      </c>
    </row>
    <row r="11326" spans="7:10">
      <c r="G11326" t="str">
        <f t="shared" si="528"/>
        <v>.</v>
      </c>
      <c r="H11326">
        <f t="shared" si="529"/>
        <v>0</v>
      </c>
      <c r="I11326" s="26" t="str">
        <f>H11326&amp;"x"&amp;COUNTIF($H$5:H11326,H11326)</f>
        <v>0x10400</v>
      </c>
      <c r="J11326" t="str">
        <f t="shared" si="530"/>
        <v>.</v>
      </c>
    </row>
    <row r="11327" spans="7:10">
      <c r="G11327" t="str">
        <f t="shared" si="528"/>
        <v>.</v>
      </c>
      <c r="H11327">
        <f t="shared" si="529"/>
        <v>0</v>
      </c>
      <c r="I11327" s="26" t="str">
        <f>H11327&amp;"x"&amp;COUNTIF($H$5:H11327,H11327)</f>
        <v>0x10401</v>
      </c>
      <c r="J11327" t="str">
        <f t="shared" si="530"/>
        <v>.</v>
      </c>
    </row>
    <row r="11328" spans="7:10">
      <c r="G11328" t="str">
        <f t="shared" si="528"/>
        <v>.</v>
      </c>
      <c r="H11328">
        <f t="shared" si="529"/>
        <v>0</v>
      </c>
      <c r="I11328" s="26" t="str">
        <f>H11328&amp;"x"&amp;COUNTIF($H$5:H11328,H11328)</f>
        <v>0x10402</v>
      </c>
      <c r="J11328" t="str">
        <f t="shared" si="530"/>
        <v>.</v>
      </c>
    </row>
    <row r="11329" spans="7:10">
      <c r="G11329" t="str">
        <f t="shared" si="528"/>
        <v>.</v>
      </c>
      <c r="H11329">
        <f t="shared" si="529"/>
        <v>0</v>
      </c>
      <c r="I11329" s="26" t="str">
        <f>H11329&amp;"x"&amp;COUNTIF($H$5:H11329,H11329)</f>
        <v>0x10403</v>
      </c>
      <c r="J11329" t="str">
        <f t="shared" si="530"/>
        <v>.</v>
      </c>
    </row>
    <row r="11330" spans="7:10">
      <c r="G11330" t="str">
        <f t="shared" si="528"/>
        <v>.</v>
      </c>
      <c r="H11330">
        <f t="shared" si="529"/>
        <v>0</v>
      </c>
      <c r="I11330" s="26" t="str">
        <f>H11330&amp;"x"&amp;COUNTIF($H$5:H11330,H11330)</f>
        <v>0x10404</v>
      </c>
      <c r="J11330" t="str">
        <f t="shared" si="530"/>
        <v>.</v>
      </c>
    </row>
    <row r="11331" spans="7:10">
      <c r="G11331" t="str">
        <f t="shared" si="528"/>
        <v>.</v>
      </c>
      <c r="H11331">
        <f t="shared" si="529"/>
        <v>0</v>
      </c>
      <c r="I11331" s="26" t="str">
        <f>H11331&amp;"x"&amp;COUNTIF($H$5:H11331,H11331)</f>
        <v>0x10405</v>
      </c>
      <c r="J11331" t="str">
        <f t="shared" si="530"/>
        <v>.</v>
      </c>
    </row>
    <row r="11332" spans="7:10">
      <c r="G11332" t="str">
        <f t="shared" si="528"/>
        <v>.</v>
      </c>
      <c r="H11332">
        <f t="shared" si="529"/>
        <v>0</v>
      </c>
      <c r="I11332" s="26" t="str">
        <f>H11332&amp;"x"&amp;COUNTIF($H$5:H11332,H11332)</f>
        <v>0x10406</v>
      </c>
      <c r="J11332" t="str">
        <f t="shared" si="530"/>
        <v>.</v>
      </c>
    </row>
    <row r="11333" spans="7:10">
      <c r="G11333" t="str">
        <f t="shared" ref="G11333:G11396" si="531">A11333&amp;"."&amp;B11333</f>
        <v>.</v>
      </c>
      <c r="H11333">
        <f t="shared" ref="H11333:H11396" si="532">F11333</f>
        <v>0</v>
      </c>
      <c r="I11333" s="26" t="str">
        <f>H11333&amp;"x"&amp;COUNTIF($H$5:H11333,H11333)</f>
        <v>0x10407</v>
      </c>
      <c r="J11333" t="str">
        <f t="shared" ref="J11333:J11396" si="533">G11333</f>
        <v>.</v>
      </c>
    </row>
    <row r="11334" spans="7:10">
      <c r="G11334" t="str">
        <f t="shared" si="531"/>
        <v>.</v>
      </c>
      <c r="H11334">
        <f t="shared" si="532"/>
        <v>0</v>
      </c>
      <c r="I11334" s="26" t="str">
        <f>H11334&amp;"x"&amp;COUNTIF($H$5:H11334,H11334)</f>
        <v>0x10408</v>
      </c>
      <c r="J11334" t="str">
        <f t="shared" si="533"/>
        <v>.</v>
      </c>
    </row>
    <row r="11335" spans="7:10">
      <c r="G11335" t="str">
        <f t="shared" si="531"/>
        <v>.</v>
      </c>
      <c r="H11335">
        <f t="shared" si="532"/>
        <v>0</v>
      </c>
      <c r="I11335" s="26" t="str">
        <f>H11335&amp;"x"&amp;COUNTIF($H$5:H11335,H11335)</f>
        <v>0x10409</v>
      </c>
      <c r="J11335" t="str">
        <f t="shared" si="533"/>
        <v>.</v>
      </c>
    </row>
    <row r="11336" spans="7:10">
      <c r="G11336" t="str">
        <f t="shared" si="531"/>
        <v>.</v>
      </c>
      <c r="H11336">
        <f t="shared" si="532"/>
        <v>0</v>
      </c>
      <c r="I11336" s="26" t="str">
        <f>H11336&amp;"x"&amp;COUNTIF($H$5:H11336,H11336)</f>
        <v>0x10410</v>
      </c>
      <c r="J11336" t="str">
        <f t="shared" si="533"/>
        <v>.</v>
      </c>
    </row>
    <row r="11337" spans="7:10">
      <c r="G11337" t="str">
        <f t="shared" si="531"/>
        <v>.</v>
      </c>
      <c r="H11337">
        <f t="shared" si="532"/>
        <v>0</v>
      </c>
      <c r="I11337" s="26" t="str">
        <f>H11337&amp;"x"&amp;COUNTIF($H$5:H11337,H11337)</f>
        <v>0x10411</v>
      </c>
      <c r="J11337" t="str">
        <f t="shared" si="533"/>
        <v>.</v>
      </c>
    </row>
    <row r="11338" spans="7:10">
      <c r="G11338" t="str">
        <f t="shared" si="531"/>
        <v>.</v>
      </c>
      <c r="H11338">
        <f t="shared" si="532"/>
        <v>0</v>
      </c>
      <c r="I11338" s="26" t="str">
        <f>H11338&amp;"x"&amp;COUNTIF($H$5:H11338,H11338)</f>
        <v>0x10412</v>
      </c>
      <c r="J11338" t="str">
        <f t="shared" si="533"/>
        <v>.</v>
      </c>
    </row>
    <row r="11339" spans="7:10">
      <c r="G11339" t="str">
        <f t="shared" si="531"/>
        <v>.</v>
      </c>
      <c r="H11339">
        <f t="shared" si="532"/>
        <v>0</v>
      </c>
      <c r="I11339" s="26" t="str">
        <f>H11339&amp;"x"&amp;COUNTIF($H$5:H11339,H11339)</f>
        <v>0x10413</v>
      </c>
      <c r="J11339" t="str">
        <f t="shared" si="533"/>
        <v>.</v>
      </c>
    </row>
    <row r="11340" spans="7:10">
      <c r="G11340" t="str">
        <f t="shared" si="531"/>
        <v>.</v>
      </c>
      <c r="H11340">
        <f t="shared" si="532"/>
        <v>0</v>
      </c>
      <c r="I11340" s="26" t="str">
        <f>H11340&amp;"x"&amp;COUNTIF($H$5:H11340,H11340)</f>
        <v>0x10414</v>
      </c>
      <c r="J11340" t="str">
        <f t="shared" si="533"/>
        <v>.</v>
      </c>
    </row>
    <row r="11341" spans="7:10">
      <c r="G11341" t="str">
        <f t="shared" si="531"/>
        <v>.</v>
      </c>
      <c r="H11341">
        <f t="shared" si="532"/>
        <v>0</v>
      </c>
      <c r="I11341" s="26" t="str">
        <f>H11341&amp;"x"&amp;COUNTIF($H$5:H11341,H11341)</f>
        <v>0x10415</v>
      </c>
      <c r="J11341" t="str">
        <f t="shared" si="533"/>
        <v>.</v>
      </c>
    </row>
    <row r="11342" spans="7:10">
      <c r="G11342" t="str">
        <f t="shared" si="531"/>
        <v>.</v>
      </c>
      <c r="H11342">
        <f t="shared" si="532"/>
        <v>0</v>
      </c>
      <c r="I11342" s="26" t="str">
        <f>H11342&amp;"x"&amp;COUNTIF($H$5:H11342,H11342)</f>
        <v>0x10416</v>
      </c>
      <c r="J11342" t="str">
        <f t="shared" si="533"/>
        <v>.</v>
      </c>
    </row>
    <row r="11343" spans="7:10">
      <c r="G11343" t="str">
        <f t="shared" si="531"/>
        <v>.</v>
      </c>
      <c r="H11343">
        <f t="shared" si="532"/>
        <v>0</v>
      </c>
      <c r="I11343" s="26" t="str">
        <f>H11343&amp;"x"&amp;COUNTIF($H$5:H11343,H11343)</f>
        <v>0x10417</v>
      </c>
      <c r="J11343" t="str">
        <f t="shared" si="533"/>
        <v>.</v>
      </c>
    </row>
    <row r="11344" spans="7:10">
      <c r="G11344" t="str">
        <f t="shared" si="531"/>
        <v>.</v>
      </c>
      <c r="H11344">
        <f t="shared" si="532"/>
        <v>0</v>
      </c>
      <c r="I11344" s="26" t="str">
        <f>H11344&amp;"x"&amp;COUNTIF($H$5:H11344,H11344)</f>
        <v>0x10418</v>
      </c>
      <c r="J11344" t="str">
        <f t="shared" si="533"/>
        <v>.</v>
      </c>
    </row>
    <row r="11345" spans="7:10">
      <c r="G11345" t="str">
        <f t="shared" si="531"/>
        <v>.</v>
      </c>
      <c r="H11345">
        <f t="shared" si="532"/>
        <v>0</v>
      </c>
      <c r="I11345" s="26" t="str">
        <f>H11345&amp;"x"&amp;COUNTIF($H$5:H11345,H11345)</f>
        <v>0x10419</v>
      </c>
      <c r="J11345" t="str">
        <f t="shared" si="533"/>
        <v>.</v>
      </c>
    </row>
    <row r="11346" spans="7:10">
      <c r="G11346" t="str">
        <f t="shared" si="531"/>
        <v>.</v>
      </c>
      <c r="H11346">
        <f t="shared" si="532"/>
        <v>0</v>
      </c>
      <c r="I11346" s="26" t="str">
        <f>H11346&amp;"x"&amp;COUNTIF($H$5:H11346,H11346)</f>
        <v>0x10420</v>
      </c>
      <c r="J11346" t="str">
        <f t="shared" si="533"/>
        <v>.</v>
      </c>
    </row>
    <row r="11347" spans="7:10">
      <c r="G11347" t="str">
        <f t="shared" si="531"/>
        <v>.</v>
      </c>
      <c r="H11347">
        <f t="shared" si="532"/>
        <v>0</v>
      </c>
      <c r="I11347" s="26" t="str">
        <f>H11347&amp;"x"&amp;COUNTIF($H$5:H11347,H11347)</f>
        <v>0x10421</v>
      </c>
      <c r="J11347" t="str">
        <f t="shared" si="533"/>
        <v>.</v>
      </c>
    </row>
    <row r="11348" spans="7:10">
      <c r="G11348" t="str">
        <f t="shared" si="531"/>
        <v>.</v>
      </c>
      <c r="H11348">
        <f t="shared" si="532"/>
        <v>0</v>
      </c>
      <c r="I11348" s="26" t="str">
        <f>H11348&amp;"x"&amp;COUNTIF($H$5:H11348,H11348)</f>
        <v>0x10422</v>
      </c>
      <c r="J11348" t="str">
        <f t="shared" si="533"/>
        <v>.</v>
      </c>
    </row>
    <row r="11349" spans="7:10">
      <c r="G11349" t="str">
        <f t="shared" si="531"/>
        <v>.</v>
      </c>
      <c r="H11349">
        <f t="shared" si="532"/>
        <v>0</v>
      </c>
      <c r="I11349" s="26" t="str">
        <f>H11349&amp;"x"&amp;COUNTIF($H$5:H11349,H11349)</f>
        <v>0x10423</v>
      </c>
      <c r="J11349" t="str">
        <f t="shared" si="533"/>
        <v>.</v>
      </c>
    </row>
    <row r="11350" spans="7:10">
      <c r="G11350" t="str">
        <f t="shared" si="531"/>
        <v>.</v>
      </c>
      <c r="H11350">
        <f t="shared" si="532"/>
        <v>0</v>
      </c>
      <c r="I11350" s="26" t="str">
        <f>H11350&amp;"x"&amp;COUNTIF($H$5:H11350,H11350)</f>
        <v>0x10424</v>
      </c>
      <c r="J11350" t="str">
        <f t="shared" si="533"/>
        <v>.</v>
      </c>
    </row>
    <row r="11351" spans="7:10">
      <c r="G11351" t="str">
        <f t="shared" si="531"/>
        <v>.</v>
      </c>
      <c r="H11351">
        <f t="shared" si="532"/>
        <v>0</v>
      </c>
      <c r="I11351" s="26" t="str">
        <f>H11351&amp;"x"&amp;COUNTIF($H$5:H11351,H11351)</f>
        <v>0x10425</v>
      </c>
      <c r="J11351" t="str">
        <f t="shared" si="533"/>
        <v>.</v>
      </c>
    </row>
    <row r="11352" spans="7:10">
      <c r="G11352" t="str">
        <f t="shared" si="531"/>
        <v>.</v>
      </c>
      <c r="H11352">
        <f t="shared" si="532"/>
        <v>0</v>
      </c>
      <c r="I11352" s="26" t="str">
        <f>H11352&amp;"x"&amp;COUNTIF($H$5:H11352,H11352)</f>
        <v>0x10426</v>
      </c>
      <c r="J11352" t="str">
        <f t="shared" si="533"/>
        <v>.</v>
      </c>
    </row>
    <row r="11353" spans="7:10">
      <c r="G11353" t="str">
        <f t="shared" si="531"/>
        <v>.</v>
      </c>
      <c r="H11353">
        <f t="shared" si="532"/>
        <v>0</v>
      </c>
      <c r="I11353" s="26" t="str">
        <f>H11353&amp;"x"&amp;COUNTIF($H$5:H11353,H11353)</f>
        <v>0x10427</v>
      </c>
      <c r="J11353" t="str">
        <f t="shared" si="533"/>
        <v>.</v>
      </c>
    </row>
    <row r="11354" spans="7:10">
      <c r="G11354" t="str">
        <f t="shared" si="531"/>
        <v>.</v>
      </c>
      <c r="H11354">
        <f t="shared" si="532"/>
        <v>0</v>
      </c>
      <c r="I11354" s="26" t="str">
        <f>H11354&amp;"x"&amp;COUNTIF($H$5:H11354,H11354)</f>
        <v>0x10428</v>
      </c>
      <c r="J11354" t="str">
        <f t="shared" si="533"/>
        <v>.</v>
      </c>
    </row>
    <row r="11355" spans="7:10">
      <c r="G11355" t="str">
        <f t="shared" si="531"/>
        <v>.</v>
      </c>
      <c r="H11355">
        <f t="shared" si="532"/>
        <v>0</v>
      </c>
      <c r="I11355" s="26" t="str">
        <f>H11355&amp;"x"&amp;COUNTIF($H$5:H11355,H11355)</f>
        <v>0x10429</v>
      </c>
      <c r="J11355" t="str">
        <f t="shared" si="533"/>
        <v>.</v>
      </c>
    </row>
    <row r="11356" spans="7:10">
      <c r="G11356" t="str">
        <f t="shared" si="531"/>
        <v>.</v>
      </c>
      <c r="H11356">
        <f t="shared" si="532"/>
        <v>0</v>
      </c>
      <c r="I11356" s="26" t="str">
        <f>H11356&amp;"x"&amp;COUNTIF($H$5:H11356,H11356)</f>
        <v>0x10430</v>
      </c>
      <c r="J11356" t="str">
        <f t="shared" si="533"/>
        <v>.</v>
      </c>
    </row>
    <row r="11357" spans="7:10">
      <c r="G11357" t="str">
        <f t="shared" si="531"/>
        <v>.</v>
      </c>
      <c r="H11357">
        <f t="shared" si="532"/>
        <v>0</v>
      </c>
      <c r="I11357" s="26" t="str">
        <f>H11357&amp;"x"&amp;COUNTIF($H$5:H11357,H11357)</f>
        <v>0x10431</v>
      </c>
      <c r="J11357" t="str">
        <f t="shared" si="533"/>
        <v>.</v>
      </c>
    </row>
    <row r="11358" spans="7:10">
      <c r="G11358" t="str">
        <f t="shared" si="531"/>
        <v>.</v>
      </c>
      <c r="H11358">
        <f t="shared" si="532"/>
        <v>0</v>
      </c>
      <c r="I11358" s="26" t="str">
        <f>H11358&amp;"x"&amp;COUNTIF($H$5:H11358,H11358)</f>
        <v>0x10432</v>
      </c>
      <c r="J11358" t="str">
        <f t="shared" si="533"/>
        <v>.</v>
      </c>
    </row>
    <row r="11359" spans="7:10">
      <c r="G11359" t="str">
        <f t="shared" si="531"/>
        <v>.</v>
      </c>
      <c r="H11359">
        <f t="shared" si="532"/>
        <v>0</v>
      </c>
      <c r="I11359" s="26" t="str">
        <f>H11359&amp;"x"&amp;COUNTIF($H$5:H11359,H11359)</f>
        <v>0x10433</v>
      </c>
      <c r="J11359" t="str">
        <f t="shared" si="533"/>
        <v>.</v>
      </c>
    </row>
    <row r="11360" spans="7:10">
      <c r="G11360" t="str">
        <f t="shared" si="531"/>
        <v>.</v>
      </c>
      <c r="H11360">
        <f t="shared" si="532"/>
        <v>0</v>
      </c>
      <c r="I11360" s="26" t="str">
        <f>H11360&amp;"x"&amp;COUNTIF($H$5:H11360,H11360)</f>
        <v>0x10434</v>
      </c>
      <c r="J11360" t="str">
        <f t="shared" si="533"/>
        <v>.</v>
      </c>
    </row>
    <row r="11361" spans="7:10">
      <c r="G11361" t="str">
        <f t="shared" si="531"/>
        <v>.</v>
      </c>
      <c r="H11361">
        <f t="shared" si="532"/>
        <v>0</v>
      </c>
      <c r="I11361" s="26" t="str">
        <f>H11361&amp;"x"&amp;COUNTIF($H$5:H11361,H11361)</f>
        <v>0x10435</v>
      </c>
      <c r="J11361" t="str">
        <f t="shared" si="533"/>
        <v>.</v>
      </c>
    </row>
    <row r="11362" spans="7:10">
      <c r="G11362" t="str">
        <f t="shared" si="531"/>
        <v>.</v>
      </c>
      <c r="H11362">
        <f t="shared" si="532"/>
        <v>0</v>
      </c>
      <c r="I11362" s="26" t="str">
        <f>H11362&amp;"x"&amp;COUNTIF($H$5:H11362,H11362)</f>
        <v>0x10436</v>
      </c>
      <c r="J11362" t="str">
        <f t="shared" si="533"/>
        <v>.</v>
      </c>
    </row>
    <row r="11363" spans="7:10">
      <c r="G11363" t="str">
        <f t="shared" si="531"/>
        <v>.</v>
      </c>
      <c r="H11363">
        <f t="shared" si="532"/>
        <v>0</v>
      </c>
      <c r="I11363" s="26" t="str">
        <f>H11363&amp;"x"&amp;COUNTIF($H$5:H11363,H11363)</f>
        <v>0x10437</v>
      </c>
      <c r="J11363" t="str">
        <f t="shared" si="533"/>
        <v>.</v>
      </c>
    </row>
    <row r="11364" spans="7:10">
      <c r="G11364" t="str">
        <f t="shared" si="531"/>
        <v>.</v>
      </c>
      <c r="H11364">
        <f t="shared" si="532"/>
        <v>0</v>
      </c>
      <c r="I11364" s="26" t="str">
        <f>H11364&amp;"x"&amp;COUNTIF($H$5:H11364,H11364)</f>
        <v>0x10438</v>
      </c>
      <c r="J11364" t="str">
        <f t="shared" si="533"/>
        <v>.</v>
      </c>
    </row>
    <row r="11365" spans="7:10">
      <c r="G11365" t="str">
        <f t="shared" si="531"/>
        <v>.</v>
      </c>
      <c r="H11365">
        <f t="shared" si="532"/>
        <v>0</v>
      </c>
      <c r="I11365" s="26" t="str">
        <f>H11365&amp;"x"&amp;COUNTIF($H$5:H11365,H11365)</f>
        <v>0x10439</v>
      </c>
      <c r="J11365" t="str">
        <f t="shared" si="533"/>
        <v>.</v>
      </c>
    </row>
    <row r="11366" spans="7:10">
      <c r="G11366" t="str">
        <f t="shared" si="531"/>
        <v>.</v>
      </c>
      <c r="H11366">
        <f t="shared" si="532"/>
        <v>0</v>
      </c>
      <c r="I11366" s="26" t="str">
        <f>H11366&amp;"x"&amp;COUNTIF($H$5:H11366,H11366)</f>
        <v>0x10440</v>
      </c>
      <c r="J11366" t="str">
        <f t="shared" si="533"/>
        <v>.</v>
      </c>
    </row>
    <row r="11367" spans="7:10">
      <c r="G11367" t="str">
        <f t="shared" si="531"/>
        <v>.</v>
      </c>
      <c r="H11367">
        <f t="shared" si="532"/>
        <v>0</v>
      </c>
      <c r="I11367" s="26" t="str">
        <f>H11367&amp;"x"&amp;COUNTIF($H$5:H11367,H11367)</f>
        <v>0x10441</v>
      </c>
      <c r="J11367" t="str">
        <f t="shared" si="533"/>
        <v>.</v>
      </c>
    </row>
    <row r="11368" spans="7:10">
      <c r="G11368" t="str">
        <f t="shared" si="531"/>
        <v>.</v>
      </c>
      <c r="H11368">
        <f t="shared" si="532"/>
        <v>0</v>
      </c>
      <c r="I11368" s="26" t="str">
        <f>H11368&amp;"x"&amp;COUNTIF($H$5:H11368,H11368)</f>
        <v>0x10442</v>
      </c>
      <c r="J11368" t="str">
        <f t="shared" si="533"/>
        <v>.</v>
      </c>
    </row>
    <row r="11369" spans="7:10">
      <c r="G11369" t="str">
        <f t="shared" si="531"/>
        <v>.</v>
      </c>
      <c r="H11369">
        <f t="shared" si="532"/>
        <v>0</v>
      </c>
      <c r="I11369" s="26" t="str">
        <f>H11369&amp;"x"&amp;COUNTIF($H$5:H11369,H11369)</f>
        <v>0x10443</v>
      </c>
      <c r="J11369" t="str">
        <f t="shared" si="533"/>
        <v>.</v>
      </c>
    </row>
    <row r="11370" spans="7:10">
      <c r="G11370" t="str">
        <f t="shared" si="531"/>
        <v>.</v>
      </c>
      <c r="H11370">
        <f t="shared" si="532"/>
        <v>0</v>
      </c>
      <c r="I11370" s="26" t="str">
        <f>H11370&amp;"x"&amp;COUNTIF($H$5:H11370,H11370)</f>
        <v>0x10444</v>
      </c>
      <c r="J11370" t="str">
        <f t="shared" si="533"/>
        <v>.</v>
      </c>
    </row>
    <row r="11371" spans="7:10">
      <c r="G11371" t="str">
        <f t="shared" si="531"/>
        <v>.</v>
      </c>
      <c r="H11371">
        <f t="shared" si="532"/>
        <v>0</v>
      </c>
      <c r="I11371" s="26" t="str">
        <f>H11371&amp;"x"&amp;COUNTIF($H$5:H11371,H11371)</f>
        <v>0x10445</v>
      </c>
      <c r="J11371" t="str">
        <f t="shared" si="533"/>
        <v>.</v>
      </c>
    </row>
    <row r="11372" spans="7:10">
      <c r="G11372" t="str">
        <f t="shared" si="531"/>
        <v>.</v>
      </c>
      <c r="H11372">
        <f t="shared" si="532"/>
        <v>0</v>
      </c>
      <c r="I11372" s="26" t="str">
        <f>H11372&amp;"x"&amp;COUNTIF($H$5:H11372,H11372)</f>
        <v>0x10446</v>
      </c>
      <c r="J11372" t="str">
        <f t="shared" si="533"/>
        <v>.</v>
      </c>
    </row>
    <row r="11373" spans="7:10">
      <c r="G11373" t="str">
        <f t="shared" si="531"/>
        <v>.</v>
      </c>
      <c r="H11373">
        <f t="shared" si="532"/>
        <v>0</v>
      </c>
      <c r="I11373" s="26" t="str">
        <f>H11373&amp;"x"&amp;COUNTIF($H$5:H11373,H11373)</f>
        <v>0x10447</v>
      </c>
      <c r="J11373" t="str">
        <f t="shared" si="533"/>
        <v>.</v>
      </c>
    </row>
    <row r="11374" spans="7:10">
      <c r="G11374" t="str">
        <f t="shared" si="531"/>
        <v>.</v>
      </c>
      <c r="H11374">
        <f t="shared" si="532"/>
        <v>0</v>
      </c>
      <c r="I11374" s="26" t="str">
        <f>H11374&amp;"x"&amp;COUNTIF($H$5:H11374,H11374)</f>
        <v>0x10448</v>
      </c>
      <c r="J11374" t="str">
        <f t="shared" si="533"/>
        <v>.</v>
      </c>
    </row>
    <row r="11375" spans="7:10">
      <c r="G11375" t="str">
        <f t="shared" si="531"/>
        <v>.</v>
      </c>
      <c r="H11375">
        <f t="shared" si="532"/>
        <v>0</v>
      </c>
      <c r="I11375" s="26" t="str">
        <f>H11375&amp;"x"&amp;COUNTIF($H$5:H11375,H11375)</f>
        <v>0x10449</v>
      </c>
      <c r="J11375" t="str">
        <f t="shared" si="533"/>
        <v>.</v>
      </c>
    </row>
    <row r="11376" spans="7:10">
      <c r="G11376" t="str">
        <f t="shared" si="531"/>
        <v>.</v>
      </c>
      <c r="H11376">
        <f t="shared" si="532"/>
        <v>0</v>
      </c>
      <c r="I11376" s="26" t="str">
        <f>H11376&amp;"x"&amp;COUNTIF($H$5:H11376,H11376)</f>
        <v>0x10450</v>
      </c>
      <c r="J11376" t="str">
        <f t="shared" si="533"/>
        <v>.</v>
      </c>
    </row>
    <row r="11377" spans="7:10">
      <c r="G11377" t="str">
        <f t="shared" si="531"/>
        <v>.</v>
      </c>
      <c r="H11377">
        <f t="shared" si="532"/>
        <v>0</v>
      </c>
      <c r="I11377" s="26" t="str">
        <f>H11377&amp;"x"&amp;COUNTIF($H$5:H11377,H11377)</f>
        <v>0x10451</v>
      </c>
      <c r="J11377" t="str">
        <f t="shared" si="533"/>
        <v>.</v>
      </c>
    </row>
    <row r="11378" spans="7:10">
      <c r="G11378" t="str">
        <f t="shared" si="531"/>
        <v>.</v>
      </c>
      <c r="H11378">
        <f t="shared" si="532"/>
        <v>0</v>
      </c>
      <c r="I11378" s="26" t="str">
        <f>H11378&amp;"x"&amp;COUNTIF($H$5:H11378,H11378)</f>
        <v>0x10452</v>
      </c>
      <c r="J11378" t="str">
        <f t="shared" si="533"/>
        <v>.</v>
      </c>
    </row>
    <row r="11379" spans="7:10">
      <c r="G11379" t="str">
        <f t="shared" si="531"/>
        <v>.</v>
      </c>
      <c r="H11379">
        <f t="shared" si="532"/>
        <v>0</v>
      </c>
      <c r="I11379" s="26" t="str">
        <f>H11379&amp;"x"&amp;COUNTIF($H$5:H11379,H11379)</f>
        <v>0x10453</v>
      </c>
      <c r="J11379" t="str">
        <f t="shared" si="533"/>
        <v>.</v>
      </c>
    </row>
    <row r="11380" spans="7:10">
      <c r="G11380" t="str">
        <f t="shared" si="531"/>
        <v>.</v>
      </c>
      <c r="H11380">
        <f t="shared" si="532"/>
        <v>0</v>
      </c>
      <c r="I11380" s="26" t="str">
        <f>H11380&amp;"x"&amp;COUNTIF($H$5:H11380,H11380)</f>
        <v>0x10454</v>
      </c>
      <c r="J11380" t="str">
        <f t="shared" si="533"/>
        <v>.</v>
      </c>
    </row>
    <row r="11381" spans="7:10">
      <c r="G11381" t="str">
        <f t="shared" si="531"/>
        <v>.</v>
      </c>
      <c r="H11381">
        <f t="shared" si="532"/>
        <v>0</v>
      </c>
      <c r="I11381" s="26" t="str">
        <f>H11381&amp;"x"&amp;COUNTIF($H$5:H11381,H11381)</f>
        <v>0x10455</v>
      </c>
      <c r="J11381" t="str">
        <f t="shared" si="533"/>
        <v>.</v>
      </c>
    </row>
    <row r="11382" spans="7:10">
      <c r="G11382" t="str">
        <f t="shared" si="531"/>
        <v>.</v>
      </c>
      <c r="H11382">
        <f t="shared" si="532"/>
        <v>0</v>
      </c>
      <c r="I11382" s="26" t="str">
        <f>H11382&amp;"x"&amp;COUNTIF($H$5:H11382,H11382)</f>
        <v>0x10456</v>
      </c>
      <c r="J11382" t="str">
        <f t="shared" si="533"/>
        <v>.</v>
      </c>
    </row>
    <row r="11383" spans="7:10">
      <c r="G11383" t="str">
        <f t="shared" si="531"/>
        <v>.</v>
      </c>
      <c r="H11383">
        <f t="shared" si="532"/>
        <v>0</v>
      </c>
      <c r="I11383" s="26" t="str">
        <f>H11383&amp;"x"&amp;COUNTIF($H$5:H11383,H11383)</f>
        <v>0x10457</v>
      </c>
      <c r="J11383" t="str">
        <f t="shared" si="533"/>
        <v>.</v>
      </c>
    </row>
    <row r="11384" spans="7:10">
      <c r="G11384" t="str">
        <f t="shared" si="531"/>
        <v>.</v>
      </c>
      <c r="H11384">
        <f t="shared" si="532"/>
        <v>0</v>
      </c>
      <c r="I11384" s="26" t="str">
        <f>H11384&amp;"x"&amp;COUNTIF($H$5:H11384,H11384)</f>
        <v>0x10458</v>
      </c>
      <c r="J11384" t="str">
        <f t="shared" si="533"/>
        <v>.</v>
      </c>
    </row>
    <row r="11385" spans="7:10">
      <c r="G11385" t="str">
        <f t="shared" si="531"/>
        <v>.</v>
      </c>
      <c r="H11385">
        <f t="shared" si="532"/>
        <v>0</v>
      </c>
      <c r="I11385" s="26" t="str">
        <f>H11385&amp;"x"&amp;COUNTIF($H$5:H11385,H11385)</f>
        <v>0x10459</v>
      </c>
      <c r="J11385" t="str">
        <f t="shared" si="533"/>
        <v>.</v>
      </c>
    </row>
    <row r="11386" spans="7:10">
      <c r="G11386" t="str">
        <f t="shared" si="531"/>
        <v>.</v>
      </c>
      <c r="H11386">
        <f t="shared" si="532"/>
        <v>0</v>
      </c>
      <c r="I11386" s="26" t="str">
        <f>H11386&amp;"x"&amp;COUNTIF($H$5:H11386,H11386)</f>
        <v>0x10460</v>
      </c>
      <c r="J11386" t="str">
        <f t="shared" si="533"/>
        <v>.</v>
      </c>
    </row>
    <row r="11387" spans="7:10">
      <c r="G11387" t="str">
        <f t="shared" si="531"/>
        <v>.</v>
      </c>
      <c r="H11387">
        <f t="shared" si="532"/>
        <v>0</v>
      </c>
      <c r="I11387" s="26" t="str">
        <f>H11387&amp;"x"&amp;COUNTIF($H$5:H11387,H11387)</f>
        <v>0x10461</v>
      </c>
      <c r="J11387" t="str">
        <f t="shared" si="533"/>
        <v>.</v>
      </c>
    </row>
    <row r="11388" spans="7:10">
      <c r="G11388" t="str">
        <f t="shared" si="531"/>
        <v>.</v>
      </c>
      <c r="H11388">
        <f t="shared" si="532"/>
        <v>0</v>
      </c>
      <c r="I11388" s="26" t="str">
        <f>H11388&amp;"x"&amp;COUNTIF($H$5:H11388,H11388)</f>
        <v>0x10462</v>
      </c>
      <c r="J11388" t="str">
        <f t="shared" si="533"/>
        <v>.</v>
      </c>
    </row>
    <row r="11389" spans="7:10">
      <c r="G11389" t="str">
        <f t="shared" si="531"/>
        <v>.</v>
      </c>
      <c r="H11389">
        <f t="shared" si="532"/>
        <v>0</v>
      </c>
      <c r="I11389" s="26" t="str">
        <f>H11389&amp;"x"&amp;COUNTIF($H$5:H11389,H11389)</f>
        <v>0x10463</v>
      </c>
      <c r="J11389" t="str">
        <f t="shared" si="533"/>
        <v>.</v>
      </c>
    </row>
    <row r="11390" spans="7:10">
      <c r="G11390" t="str">
        <f t="shared" si="531"/>
        <v>.</v>
      </c>
      <c r="H11390">
        <f t="shared" si="532"/>
        <v>0</v>
      </c>
      <c r="I11390" s="26" t="str">
        <f>H11390&amp;"x"&amp;COUNTIF($H$5:H11390,H11390)</f>
        <v>0x10464</v>
      </c>
      <c r="J11390" t="str">
        <f t="shared" si="533"/>
        <v>.</v>
      </c>
    </row>
    <row r="11391" spans="7:10">
      <c r="G11391" t="str">
        <f t="shared" si="531"/>
        <v>.</v>
      </c>
      <c r="H11391">
        <f t="shared" si="532"/>
        <v>0</v>
      </c>
      <c r="I11391" s="26" t="str">
        <f>H11391&amp;"x"&amp;COUNTIF($H$5:H11391,H11391)</f>
        <v>0x10465</v>
      </c>
      <c r="J11391" t="str">
        <f t="shared" si="533"/>
        <v>.</v>
      </c>
    </row>
    <row r="11392" spans="7:10">
      <c r="G11392" t="str">
        <f t="shared" si="531"/>
        <v>.</v>
      </c>
      <c r="H11392">
        <f t="shared" si="532"/>
        <v>0</v>
      </c>
      <c r="I11392" s="26" t="str">
        <f>H11392&amp;"x"&amp;COUNTIF($H$5:H11392,H11392)</f>
        <v>0x10466</v>
      </c>
      <c r="J11392" t="str">
        <f t="shared" si="533"/>
        <v>.</v>
      </c>
    </row>
    <row r="11393" spans="7:10">
      <c r="G11393" t="str">
        <f t="shared" si="531"/>
        <v>.</v>
      </c>
      <c r="H11393">
        <f t="shared" si="532"/>
        <v>0</v>
      </c>
      <c r="I11393" s="26" t="str">
        <f>H11393&amp;"x"&amp;COUNTIF($H$5:H11393,H11393)</f>
        <v>0x10467</v>
      </c>
      <c r="J11393" t="str">
        <f t="shared" si="533"/>
        <v>.</v>
      </c>
    </row>
    <row r="11394" spans="7:10">
      <c r="G11394" t="str">
        <f t="shared" si="531"/>
        <v>.</v>
      </c>
      <c r="H11394">
        <f t="shared" si="532"/>
        <v>0</v>
      </c>
      <c r="I11394" s="26" t="str">
        <f>H11394&amp;"x"&amp;COUNTIF($H$5:H11394,H11394)</f>
        <v>0x10468</v>
      </c>
      <c r="J11394" t="str">
        <f t="shared" si="533"/>
        <v>.</v>
      </c>
    </row>
    <row r="11395" spans="7:10">
      <c r="G11395" t="str">
        <f t="shared" si="531"/>
        <v>.</v>
      </c>
      <c r="H11395">
        <f t="shared" si="532"/>
        <v>0</v>
      </c>
      <c r="I11395" s="26" t="str">
        <f>H11395&amp;"x"&amp;COUNTIF($H$5:H11395,H11395)</f>
        <v>0x10469</v>
      </c>
      <c r="J11395" t="str">
        <f t="shared" si="533"/>
        <v>.</v>
      </c>
    </row>
    <row r="11396" spans="7:10">
      <c r="G11396" t="str">
        <f t="shared" si="531"/>
        <v>.</v>
      </c>
      <c r="H11396">
        <f t="shared" si="532"/>
        <v>0</v>
      </c>
      <c r="I11396" s="26" t="str">
        <f>H11396&amp;"x"&amp;COUNTIF($H$5:H11396,H11396)</f>
        <v>0x10470</v>
      </c>
      <c r="J11396" t="str">
        <f t="shared" si="533"/>
        <v>.</v>
      </c>
    </row>
    <row r="11397" spans="7:10">
      <c r="G11397" t="str">
        <f t="shared" ref="G11397:G11460" si="534">A11397&amp;"."&amp;B11397</f>
        <v>.</v>
      </c>
      <c r="H11397">
        <f t="shared" ref="H11397:H11460" si="535">F11397</f>
        <v>0</v>
      </c>
      <c r="I11397" s="26" t="str">
        <f>H11397&amp;"x"&amp;COUNTIF($H$5:H11397,H11397)</f>
        <v>0x10471</v>
      </c>
      <c r="J11397" t="str">
        <f t="shared" ref="J11397:J11460" si="536">G11397</f>
        <v>.</v>
      </c>
    </row>
    <row r="11398" spans="7:10">
      <c r="G11398" t="str">
        <f t="shared" si="534"/>
        <v>.</v>
      </c>
      <c r="H11398">
        <f t="shared" si="535"/>
        <v>0</v>
      </c>
      <c r="I11398" s="26" t="str">
        <f>H11398&amp;"x"&amp;COUNTIF($H$5:H11398,H11398)</f>
        <v>0x10472</v>
      </c>
      <c r="J11398" t="str">
        <f t="shared" si="536"/>
        <v>.</v>
      </c>
    </row>
    <row r="11399" spans="7:10">
      <c r="G11399" t="str">
        <f t="shared" si="534"/>
        <v>.</v>
      </c>
      <c r="H11399">
        <f t="shared" si="535"/>
        <v>0</v>
      </c>
      <c r="I11399" s="26" t="str">
        <f>H11399&amp;"x"&amp;COUNTIF($H$5:H11399,H11399)</f>
        <v>0x10473</v>
      </c>
      <c r="J11399" t="str">
        <f t="shared" si="536"/>
        <v>.</v>
      </c>
    </row>
    <row r="11400" spans="7:10">
      <c r="G11400" t="str">
        <f t="shared" si="534"/>
        <v>.</v>
      </c>
      <c r="H11400">
        <f t="shared" si="535"/>
        <v>0</v>
      </c>
      <c r="I11400" s="26" t="str">
        <f>H11400&amp;"x"&amp;COUNTIF($H$5:H11400,H11400)</f>
        <v>0x10474</v>
      </c>
      <c r="J11400" t="str">
        <f t="shared" si="536"/>
        <v>.</v>
      </c>
    </row>
    <row r="11401" spans="7:10">
      <c r="G11401" t="str">
        <f t="shared" si="534"/>
        <v>.</v>
      </c>
      <c r="H11401">
        <f t="shared" si="535"/>
        <v>0</v>
      </c>
      <c r="I11401" s="26" t="str">
        <f>H11401&amp;"x"&amp;COUNTIF($H$5:H11401,H11401)</f>
        <v>0x10475</v>
      </c>
      <c r="J11401" t="str">
        <f t="shared" si="536"/>
        <v>.</v>
      </c>
    </row>
    <row r="11402" spans="7:10">
      <c r="G11402" t="str">
        <f t="shared" si="534"/>
        <v>.</v>
      </c>
      <c r="H11402">
        <f t="shared" si="535"/>
        <v>0</v>
      </c>
      <c r="I11402" s="26" t="str">
        <f>H11402&amp;"x"&amp;COUNTIF($H$5:H11402,H11402)</f>
        <v>0x10476</v>
      </c>
      <c r="J11402" t="str">
        <f t="shared" si="536"/>
        <v>.</v>
      </c>
    </row>
    <row r="11403" spans="7:10">
      <c r="G11403" t="str">
        <f t="shared" si="534"/>
        <v>.</v>
      </c>
      <c r="H11403">
        <f t="shared" si="535"/>
        <v>0</v>
      </c>
      <c r="I11403" s="26" t="str">
        <f>H11403&amp;"x"&amp;COUNTIF($H$5:H11403,H11403)</f>
        <v>0x10477</v>
      </c>
      <c r="J11403" t="str">
        <f t="shared" si="536"/>
        <v>.</v>
      </c>
    </row>
    <row r="11404" spans="7:10">
      <c r="G11404" t="str">
        <f t="shared" si="534"/>
        <v>.</v>
      </c>
      <c r="H11404">
        <f t="shared" si="535"/>
        <v>0</v>
      </c>
      <c r="I11404" s="26" t="str">
        <f>H11404&amp;"x"&amp;COUNTIF($H$5:H11404,H11404)</f>
        <v>0x10478</v>
      </c>
      <c r="J11404" t="str">
        <f t="shared" si="536"/>
        <v>.</v>
      </c>
    </row>
    <row r="11405" spans="7:10">
      <c r="G11405" t="str">
        <f t="shared" si="534"/>
        <v>.</v>
      </c>
      <c r="H11405">
        <f t="shared" si="535"/>
        <v>0</v>
      </c>
      <c r="I11405" s="26" t="str">
        <f>H11405&amp;"x"&amp;COUNTIF($H$5:H11405,H11405)</f>
        <v>0x10479</v>
      </c>
      <c r="J11405" t="str">
        <f t="shared" si="536"/>
        <v>.</v>
      </c>
    </row>
    <row r="11406" spans="7:10">
      <c r="G11406" t="str">
        <f t="shared" si="534"/>
        <v>.</v>
      </c>
      <c r="H11406">
        <f t="shared" si="535"/>
        <v>0</v>
      </c>
      <c r="I11406" s="26" t="str">
        <f>H11406&amp;"x"&amp;COUNTIF($H$5:H11406,H11406)</f>
        <v>0x10480</v>
      </c>
      <c r="J11406" t="str">
        <f t="shared" si="536"/>
        <v>.</v>
      </c>
    </row>
    <row r="11407" spans="7:10">
      <c r="G11407" t="str">
        <f t="shared" si="534"/>
        <v>.</v>
      </c>
      <c r="H11407">
        <f t="shared" si="535"/>
        <v>0</v>
      </c>
      <c r="I11407" s="26" t="str">
        <f>H11407&amp;"x"&amp;COUNTIF($H$5:H11407,H11407)</f>
        <v>0x10481</v>
      </c>
      <c r="J11407" t="str">
        <f t="shared" si="536"/>
        <v>.</v>
      </c>
    </row>
    <row r="11408" spans="7:10">
      <c r="G11408" t="str">
        <f t="shared" si="534"/>
        <v>.</v>
      </c>
      <c r="H11408">
        <f t="shared" si="535"/>
        <v>0</v>
      </c>
      <c r="I11408" s="26" t="str">
        <f>H11408&amp;"x"&amp;COUNTIF($H$5:H11408,H11408)</f>
        <v>0x10482</v>
      </c>
      <c r="J11408" t="str">
        <f t="shared" si="536"/>
        <v>.</v>
      </c>
    </row>
    <row r="11409" spans="7:10">
      <c r="G11409" t="str">
        <f t="shared" si="534"/>
        <v>.</v>
      </c>
      <c r="H11409">
        <f t="shared" si="535"/>
        <v>0</v>
      </c>
      <c r="I11409" s="26" t="str">
        <f>H11409&amp;"x"&amp;COUNTIF($H$5:H11409,H11409)</f>
        <v>0x10483</v>
      </c>
      <c r="J11409" t="str">
        <f t="shared" si="536"/>
        <v>.</v>
      </c>
    </row>
    <row r="11410" spans="7:10">
      <c r="G11410" t="str">
        <f t="shared" si="534"/>
        <v>.</v>
      </c>
      <c r="H11410">
        <f t="shared" si="535"/>
        <v>0</v>
      </c>
      <c r="I11410" s="26" t="str">
        <f>H11410&amp;"x"&amp;COUNTIF($H$5:H11410,H11410)</f>
        <v>0x10484</v>
      </c>
      <c r="J11410" t="str">
        <f t="shared" si="536"/>
        <v>.</v>
      </c>
    </row>
    <row r="11411" spans="7:10">
      <c r="G11411" t="str">
        <f t="shared" si="534"/>
        <v>.</v>
      </c>
      <c r="H11411">
        <f t="shared" si="535"/>
        <v>0</v>
      </c>
      <c r="I11411" s="26" t="str">
        <f>H11411&amp;"x"&amp;COUNTIF($H$5:H11411,H11411)</f>
        <v>0x10485</v>
      </c>
      <c r="J11411" t="str">
        <f t="shared" si="536"/>
        <v>.</v>
      </c>
    </row>
    <row r="11412" spans="7:10">
      <c r="G11412" t="str">
        <f t="shared" si="534"/>
        <v>.</v>
      </c>
      <c r="H11412">
        <f t="shared" si="535"/>
        <v>0</v>
      </c>
      <c r="I11412" s="26" t="str">
        <f>H11412&amp;"x"&amp;COUNTIF($H$5:H11412,H11412)</f>
        <v>0x10486</v>
      </c>
      <c r="J11412" t="str">
        <f t="shared" si="536"/>
        <v>.</v>
      </c>
    </row>
    <row r="11413" spans="7:10">
      <c r="G11413" t="str">
        <f t="shared" si="534"/>
        <v>.</v>
      </c>
      <c r="H11413">
        <f t="shared" si="535"/>
        <v>0</v>
      </c>
      <c r="I11413" s="26" t="str">
        <f>H11413&amp;"x"&amp;COUNTIF($H$5:H11413,H11413)</f>
        <v>0x10487</v>
      </c>
      <c r="J11413" t="str">
        <f t="shared" si="536"/>
        <v>.</v>
      </c>
    </row>
    <row r="11414" spans="7:10">
      <c r="G11414" t="str">
        <f t="shared" si="534"/>
        <v>.</v>
      </c>
      <c r="H11414">
        <f t="shared" si="535"/>
        <v>0</v>
      </c>
      <c r="I11414" s="26" t="str">
        <f>H11414&amp;"x"&amp;COUNTIF($H$5:H11414,H11414)</f>
        <v>0x10488</v>
      </c>
      <c r="J11414" t="str">
        <f t="shared" si="536"/>
        <v>.</v>
      </c>
    </row>
    <row r="11415" spans="7:10">
      <c r="G11415" t="str">
        <f t="shared" si="534"/>
        <v>.</v>
      </c>
      <c r="H11415">
        <f t="shared" si="535"/>
        <v>0</v>
      </c>
      <c r="I11415" s="26" t="str">
        <f>H11415&amp;"x"&amp;COUNTIF($H$5:H11415,H11415)</f>
        <v>0x10489</v>
      </c>
      <c r="J11415" t="str">
        <f t="shared" si="536"/>
        <v>.</v>
      </c>
    </row>
    <row r="11416" spans="7:10">
      <c r="G11416" t="str">
        <f t="shared" si="534"/>
        <v>.</v>
      </c>
      <c r="H11416">
        <f t="shared" si="535"/>
        <v>0</v>
      </c>
      <c r="I11416" s="26" t="str">
        <f>H11416&amp;"x"&amp;COUNTIF($H$5:H11416,H11416)</f>
        <v>0x10490</v>
      </c>
      <c r="J11416" t="str">
        <f t="shared" si="536"/>
        <v>.</v>
      </c>
    </row>
    <row r="11417" spans="7:10">
      <c r="G11417" t="str">
        <f t="shared" si="534"/>
        <v>.</v>
      </c>
      <c r="H11417">
        <f t="shared" si="535"/>
        <v>0</v>
      </c>
      <c r="I11417" s="26" t="str">
        <f>H11417&amp;"x"&amp;COUNTIF($H$5:H11417,H11417)</f>
        <v>0x10491</v>
      </c>
      <c r="J11417" t="str">
        <f t="shared" si="536"/>
        <v>.</v>
      </c>
    </row>
    <row r="11418" spans="7:10">
      <c r="G11418" t="str">
        <f t="shared" si="534"/>
        <v>.</v>
      </c>
      <c r="H11418">
        <f t="shared" si="535"/>
        <v>0</v>
      </c>
      <c r="I11418" s="26" t="str">
        <f>H11418&amp;"x"&amp;COUNTIF($H$5:H11418,H11418)</f>
        <v>0x10492</v>
      </c>
      <c r="J11418" t="str">
        <f t="shared" si="536"/>
        <v>.</v>
      </c>
    </row>
    <row r="11419" spans="7:10">
      <c r="G11419" t="str">
        <f t="shared" si="534"/>
        <v>.</v>
      </c>
      <c r="H11419">
        <f t="shared" si="535"/>
        <v>0</v>
      </c>
      <c r="I11419" s="26" t="str">
        <f>H11419&amp;"x"&amp;COUNTIF($H$5:H11419,H11419)</f>
        <v>0x10493</v>
      </c>
      <c r="J11419" t="str">
        <f t="shared" si="536"/>
        <v>.</v>
      </c>
    </row>
    <row r="11420" spans="7:10">
      <c r="G11420" t="str">
        <f t="shared" si="534"/>
        <v>.</v>
      </c>
      <c r="H11420">
        <f t="shared" si="535"/>
        <v>0</v>
      </c>
      <c r="I11420" s="26" t="str">
        <f>H11420&amp;"x"&amp;COUNTIF($H$5:H11420,H11420)</f>
        <v>0x10494</v>
      </c>
      <c r="J11420" t="str">
        <f t="shared" si="536"/>
        <v>.</v>
      </c>
    </row>
    <row r="11421" spans="7:10">
      <c r="G11421" t="str">
        <f t="shared" si="534"/>
        <v>.</v>
      </c>
      <c r="H11421">
        <f t="shared" si="535"/>
        <v>0</v>
      </c>
      <c r="I11421" s="26" t="str">
        <f>H11421&amp;"x"&amp;COUNTIF($H$5:H11421,H11421)</f>
        <v>0x10495</v>
      </c>
      <c r="J11421" t="str">
        <f t="shared" si="536"/>
        <v>.</v>
      </c>
    </row>
    <row r="11422" spans="7:10">
      <c r="G11422" t="str">
        <f t="shared" si="534"/>
        <v>.</v>
      </c>
      <c r="H11422">
        <f t="shared" si="535"/>
        <v>0</v>
      </c>
      <c r="I11422" s="26" t="str">
        <f>H11422&amp;"x"&amp;COUNTIF($H$5:H11422,H11422)</f>
        <v>0x10496</v>
      </c>
      <c r="J11422" t="str">
        <f t="shared" si="536"/>
        <v>.</v>
      </c>
    </row>
    <row r="11423" spans="7:10">
      <c r="G11423" t="str">
        <f t="shared" si="534"/>
        <v>.</v>
      </c>
      <c r="H11423">
        <f t="shared" si="535"/>
        <v>0</v>
      </c>
      <c r="I11423" s="26" t="str">
        <f>H11423&amp;"x"&amp;COUNTIF($H$5:H11423,H11423)</f>
        <v>0x10497</v>
      </c>
      <c r="J11423" t="str">
        <f t="shared" si="536"/>
        <v>.</v>
      </c>
    </row>
    <row r="11424" spans="7:10">
      <c r="G11424" t="str">
        <f t="shared" si="534"/>
        <v>.</v>
      </c>
      <c r="H11424">
        <f t="shared" si="535"/>
        <v>0</v>
      </c>
      <c r="I11424" s="26" t="str">
        <f>H11424&amp;"x"&amp;COUNTIF($H$5:H11424,H11424)</f>
        <v>0x10498</v>
      </c>
      <c r="J11424" t="str">
        <f t="shared" si="536"/>
        <v>.</v>
      </c>
    </row>
    <row r="11425" spans="7:10">
      <c r="G11425" t="str">
        <f t="shared" si="534"/>
        <v>.</v>
      </c>
      <c r="H11425">
        <f t="shared" si="535"/>
        <v>0</v>
      </c>
      <c r="I11425" s="26" t="str">
        <f>H11425&amp;"x"&amp;COUNTIF($H$5:H11425,H11425)</f>
        <v>0x10499</v>
      </c>
      <c r="J11425" t="str">
        <f t="shared" si="536"/>
        <v>.</v>
      </c>
    </row>
    <row r="11426" spans="7:10">
      <c r="G11426" t="str">
        <f t="shared" si="534"/>
        <v>.</v>
      </c>
      <c r="H11426">
        <f t="shared" si="535"/>
        <v>0</v>
      </c>
      <c r="I11426" s="26" t="str">
        <f>H11426&amp;"x"&amp;COUNTIF($H$5:H11426,H11426)</f>
        <v>0x10500</v>
      </c>
      <c r="J11426" t="str">
        <f t="shared" si="536"/>
        <v>.</v>
      </c>
    </row>
    <row r="11427" spans="7:10">
      <c r="G11427" t="str">
        <f t="shared" si="534"/>
        <v>.</v>
      </c>
      <c r="H11427">
        <f t="shared" si="535"/>
        <v>0</v>
      </c>
      <c r="I11427" s="26" t="str">
        <f>H11427&amp;"x"&amp;COUNTIF($H$5:H11427,H11427)</f>
        <v>0x10501</v>
      </c>
      <c r="J11427" t="str">
        <f t="shared" si="536"/>
        <v>.</v>
      </c>
    </row>
    <row r="11428" spans="7:10">
      <c r="G11428" t="str">
        <f t="shared" si="534"/>
        <v>.</v>
      </c>
      <c r="H11428">
        <f t="shared" si="535"/>
        <v>0</v>
      </c>
      <c r="I11428" s="26" t="str">
        <f>H11428&amp;"x"&amp;COUNTIF($H$5:H11428,H11428)</f>
        <v>0x10502</v>
      </c>
      <c r="J11428" t="str">
        <f t="shared" si="536"/>
        <v>.</v>
      </c>
    </row>
    <row r="11429" spans="7:10">
      <c r="G11429" t="str">
        <f t="shared" si="534"/>
        <v>.</v>
      </c>
      <c r="H11429">
        <f t="shared" si="535"/>
        <v>0</v>
      </c>
      <c r="I11429" s="26" t="str">
        <f>H11429&amp;"x"&amp;COUNTIF($H$5:H11429,H11429)</f>
        <v>0x10503</v>
      </c>
      <c r="J11429" t="str">
        <f t="shared" si="536"/>
        <v>.</v>
      </c>
    </row>
    <row r="11430" spans="7:10">
      <c r="G11430" t="str">
        <f t="shared" si="534"/>
        <v>.</v>
      </c>
      <c r="H11430">
        <f t="shared" si="535"/>
        <v>0</v>
      </c>
      <c r="I11430" s="26" t="str">
        <f>H11430&amp;"x"&amp;COUNTIF($H$5:H11430,H11430)</f>
        <v>0x10504</v>
      </c>
      <c r="J11430" t="str">
        <f t="shared" si="536"/>
        <v>.</v>
      </c>
    </row>
    <row r="11431" spans="7:10">
      <c r="G11431" t="str">
        <f t="shared" si="534"/>
        <v>.</v>
      </c>
      <c r="H11431">
        <f t="shared" si="535"/>
        <v>0</v>
      </c>
      <c r="I11431" s="26" t="str">
        <f>H11431&amp;"x"&amp;COUNTIF($H$5:H11431,H11431)</f>
        <v>0x10505</v>
      </c>
      <c r="J11431" t="str">
        <f t="shared" si="536"/>
        <v>.</v>
      </c>
    </row>
    <row r="11432" spans="7:10">
      <c r="G11432" t="str">
        <f t="shared" si="534"/>
        <v>.</v>
      </c>
      <c r="H11432">
        <f t="shared" si="535"/>
        <v>0</v>
      </c>
      <c r="I11432" s="26" t="str">
        <f>H11432&amp;"x"&amp;COUNTIF($H$5:H11432,H11432)</f>
        <v>0x10506</v>
      </c>
      <c r="J11432" t="str">
        <f t="shared" si="536"/>
        <v>.</v>
      </c>
    </row>
    <row r="11433" spans="7:10">
      <c r="G11433" t="str">
        <f t="shared" si="534"/>
        <v>.</v>
      </c>
      <c r="H11433">
        <f t="shared" si="535"/>
        <v>0</v>
      </c>
      <c r="I11433" s="26" t="str">
        <f>H11433&amp;"x"&amp;COUNTIF($H$5:H11433,H11433)</f>
        <v>0x10507</v>
      </c>
      <c r="J11433" t="str">
        <f t="shared" si="536"/>
        <v>.</v>
      </c>
    </row>
    <row r="11434" spans="7:10">
      <c r="G11434" t="str">
        <f t="shared" si="534"/>
        <v>.</v>
      </c>
      <c r="H11434">
        <f t="shared" si="535"/>
        <v>0</v>
      </c>
      <c r="I11434" s="26" t="str">
        <f>H11434&amp;"x"&amp;COUNTIF($H$5:H11434,H11434)</f>
        <v>0x10508</v>
      </c>
      <c r="J11434" t="str">
        <f t="shared" si="536"/>
        <v>.</v>
      </c>
    </row>
    <row r="11435" spans="7:10">
      <c r="G11435" t="str">
        <f t="shared" si="534"/>
        <v>.</v>
      </c>
      <c r="H11435">
        <f t="shared" si="535"/>
        <v>0</v>
      </c>
      <c r="I11435" s="26" t="str">
        <f>H11435&amp;"x"&amp;COUNTIF($H$5:H11435,H11435)</f>
        <v>0x10509</v>
      </c>
      <c r="J11435" t="str">
        <f t="shared" si="536"/>
        <v>.</v>
      </c>
    </row>
    <row r="11436" spans="7:10">
      <c r="G11436" t="str">
        <f t="shared" si="534"/>
        <v>.</v>
      </c>
      <c r="H11436">
        <f t="shared" si="535"/>
        <v>0</v>
      </c>
      <c r="I11436" s="26" t="str">
        <f>H11436&amp;"x"&amp;COUNTIF($H$5:H11436,H11436)</f>
        <v>0x10510</v>
      </c>
      <c r="J11436" t="str">
        <f t="shared" si="536"/>
        <v>.</v>
      </c>
    </row>
    <row r="11437" spans="7:10">
      <c r="G11437" t="str">
        <f t="shared" si="534"/>
        <v>.</v>
      </c>
      <c r="H11437">
        <f t="shared" si="535"/>
        <v>0</v>
      </c>
      <c r="I11437" s="26" t="str">
        <f>H11437&amp;"x"&amp;COUNTIF($H$5:H11437,H11437)</f>
        <v>0x10511</v>
      </c>
      <c r="J11437" t="str">
        <f t="shared" si="536"/>
        <v>.</v>
      </c>
    </row>
    <row r="11438" spans="7:10">
      <c r="G11438" t="str">
        <f t="shared" si="534"/>
        <v>.</v>
      </c>
      <c r="H11438">
        <f t="shared" si="535"/>
        <v>0</v>
      </c>
      <c r="I11438" s="26" t="str">
        <f>H11438&amp;"x"&amp;COUNTIF($H$5:H11438,H11438)</f>
        <v>0x10512</v>
      </c>
      <c r="J11438" t="str">
        <f t="shared" si="536"/>
        <v>.</v>
      </c>
    </row>
    <row r="11439" spans="7:10">
      <c r="G11439" t="str">
        <f t="shared" si="534"/>
        <v>.</v>
      </c>
      <c r="H11439">
        <f t="shared" si="535"/>
        <v>0</v>
      </c>
      <c r="I11439" s="26" t="str">
        <f>H11439&amp;"x"&amp;COUNTIF($H$5:H11439,H11439)</f>
        <v>0x10513</v>
      </c>
      <c r="J11439" t="str">
        <f t="shared" si="536"/>
        <v>.</v>
      </c>
    </row>
    <row r="11440" spans="7:10">
      <c r="G11440" t="str">
        <f t="shared" si="534"/>
        <v>.</v>
      </c>
      <c r="H11440">
        <f t="shared" si="535"/>
        <v>0</v>
      </c>
      <c r="I11440" s="26" t="str">
        <f>H11440&amp;"x"&amp;COUNTIF($H$5:H11440,H11440)</f>
        <v>0x10514</v>
      </c>
      <c r="J11440" t="str">
        <f t="shared" si="536"/>
        <v>.</v>
      </c>
    </row>
    <row r="11441" spans="7:10">
      <c r="G11441" t="str">
        <f t="shared" si="534"/>
        <v>.</v>
      </c>
      <c r="H11441">
        <f t="shared" si="535"/>
        <v>0</v>
      </c>
      <c r="I11441" s="26" t="str">
        <f>H11441&amp;"x"&amp;COUNTIF($H$5:H11441,H11441)</f>
        <v>0x10515</v>
      </c>
      <c r="J11441" t="str">
        <f t="shared" si="536"/>
        <v>.</v>
      </c>
    </row>
    <row r="11442" spans="7:10">
      <c r="G11442" t="str">
        <f t="shared" si="534"/>
        <v>.</v>
      </c>
      <c r="H11442">
        <f t="shared" si="535"/>
        <v>0</v>
      </c>
      <c r="I11442" s="26" t="str">
        <f>H11442&amp;"x"&amp;COUNTIF($H$5:H11442,H11442)</f>
        <v>0x10516</v>
      </c>
      <c r="J11442" t="str">
        <f t="shared" si="536"/>
        <v>.</v>
      </c>
    </row>
    <row r="11443" spans="7:10">
      <c r="G11443" t="str">
        <f t="shared" si="534"/>
        <v>.</v>
      </c>
      <c r="H11443">
        <f t="shared" si="535"/>
        <v>0</v>
      </c>
      <c r="I11443" s="26" t="str">
        <f>H11443&amp;"x"&amp;COUNTIF($H$5:H11443,H11443)</f>
        <v>0x10517</v>
      </c>
      <c r="J11443" t="str">
        <f t="shared" si="536"/>
        <v>.</v>
      </c>
    </row>
    <row r="11444" spans="7:10">
      <c r="G11444" t="str">
        <f t="shared" si="534"/>
        <v>.</v>
      </c>
      <c r="H11444">
        <f t="shared" si="535"/>
        <v>0</v>
      </c>
      <c r="I11444" s="26" t="str">
        <f>H11444&amp;"x"&amp;COUNTIF($H$5:H11444,H11444)</f>
        <v>0x10518</v>
      </c>
      <c r="J11444" t="str">
        <f t="shared" si="536"/>
        <v>.</v>
      </c>
    </row>
    <row r="11445" spans="7:10">
      <c r="G11445" t="str">
        <f t="shared" si="534"/>
        <v>.</v>
      </c>
      <c r="H11445">
        <f t="shared" si="535"/>
        <v>0</v>
      </c>
      <c r="I11445" s="26" t="str">
        <f>H11445&amp;"x"&amp;COUNTIF($H$5:H11445,H11445)</f>
        <v>0x10519</v>
      </c>
      <c r="J11445" t="str">
        <f t="shared" si="536"/>
        <v>.</v>
      </c>
    </row>
    <row r="11446" spans="7:10">
      <c r="G11446" t="str">
        <f t="shared" si="534"/>
        <v>.</v>
      </c>
      <c r="H11446">
        <f t="shared" si="535"/>
        <v>0</v>
      </c>
      <c r="I11446" s="26" t="str">
        <f>H11446&amp;"x"&amp;COUNTIF($H$5:H11446,H11446)</f>
        <v>0x10520</v>
      </c>
      <c r="J11446" t="str">
        <f t="shared" si="536"/>
        <v>.</v>
      </c>
    </row>
    <row r="11447" spans="7:10">
      <c r="G11447" t="str">
        <f t="shared" si="534"/>
        <v>.</v>
      </c>
      <c r="H11447">
        <f t="shared" si="535"/>
        <v>0</v>
      </c>
      <c r="I11447" s="26" t="str">
        <f>H11447&amp;"x"&amp;COUNTIF($H$5:H11447,H11447)</f>
        <v>0x10521</v>
      </c>
      <c r="J11447" t="str">
        <f t="shared" si="536"/>
        <v>.</v>
      </c>
    </row>
    <row r="11448" spans="7:10">
      <c r="G11448" t="str">
        <f t="shared" si="534"/>
        <v>.</v>
      </c>
      <c r="H11448">
        <f t="shared" si="535"/>
        <v>0</v>
      </c>
      <c r="I11448" s="26" t="str">
        <f>H11448&amp;"x"&amp;COUNTIF($H$5:H11448,H11448)</f>
        <v>0x10522</v>
      </c>
      <c r="J11448" t="str">
        <f t="shared" si="536"/>
        <v>.</v>
      </c>
    </row>
    <row r="11449" spans="7:10">
      <c r="G11449" t="str">
        <f t="shared" si="534"/>
        <v>.</v>
      </c>
      <c r="H11449">
        <f t="shared" si="535"/>
        <v>0</v>
      </c>
      <c r="I11449" s="26" t="str">
        <f>H11449&amp;"x"&amp;COUNTIF($H$5:H11449,H11449)</f>
        <v>0x10523</v>
      </c>
      <c r="J11449" t="str">
        <f t="shared" si="536"/>
        <v>.</v>
      </c>
    </row>
    <row r="11450" spans="7:10">
      <c r="G11450" t="str">
        <f t="shared" si="534"/>
        <v>.</v>
      </c>
      <c r="H11450">
        <f t="shared" si="535"/>
        <v>0</v>
      </c>
      <c r="I11450" s="26" t="str">
        <f>H11450&amp;"x"&amp;COUNTIF($H$5:H11450,H11450)</f>
        <v>0x10524</v>
      </c>
      <c r="J11450" t="str">
        <f t="shared" si="536"/>
        <v>.</v>
      </c>
    </row>
    <row r="11451" spans="7:10">
      <c r="G11451" t="str">
        <f t="shared" si="534"/>
        <v>.</v>
      </c>
      <c r="H11451">
        <f t="shared" si="535"/>
        <v>0</v>
      </c>
      <c r="I11451" s="26" t="str">
        <f>H11451&amp;"x"&amp;COUNTIF($H$5:H11451,H11451)</f>
        <v>0x10525</v>
      </c>
      <c r="J11451" t="str">
        <f t="shared" si="536"/>
        <v>.</v>
      </c>
    </row>
    <row r="11452" spans="7:10">
      <c r="G11452" t="str">
        <f t="shared" si="534"/>
        <v>.</v>
      </c>
      <c r="H11452">
        <f t="shared" si="535"/>
        <v>0</v>
      </c>
      <c r="I11452" s="26" t="str">
        <f>H11452&amp;"x"&amp;COUNTIF($H$5:H11452,H11452)</f>
        <v>0x10526</v>
      </c>
      <c r="J11452" t="str">
        <f t="shared" si="536"/>
        <v>.</v>
      </c>
    </row>
    <row r="11453" spans="7:10">
      <c r="G11453" t="str">
        <f t="shared" si="534"/>
        <v>.</v>
      </c>
      <c r="H11453">
        <f t="shared" si="535"/>
        <v>0</v>
      </c>
      <c r="I11453" s="26" t="str">
        <f>H11453&amp;"x"&amp;COUNTIF($H$5:H11453,H11453)</f>
        <v>0x10527</v>
      </c>
      <c r="J11453" t="str">
        <f t="shared" si="536"/>
        <v>.</v>
      </c>
    </row>
    <row r="11454" spans="7:10">
      <c r="G11454" t="str">
        <f t="shared" si="534"/>
        <v>.</v>
      </c>
      <c r="H11454">
        <f t="shared" si="535"/>
        <v>0</v>
      </c>
      <c r="I11454" s="26" t="str">
        <f>H11454&amp;"x"&amp;COUNTIF($H$5:H11454,H11454)</f>
        <v>0x10528</v>
      </c>
      <c r="J11454" t="str">
        <f t="shared" si="536"/>
        <v>.</v>
      </c>
    </row>
    <row r="11455" spans="7:10">
      <c r="G11455" t="str">
        <f t="shared" si="534"/>
        <v>.</v>
      </c>
      <c r="H11455">
        <f t="shared" si="535"/>
        <v>0</v>
      </c>
      <c r="I11455" s="26" t="str">
        <f>H11455&amp;"x"&amp;COUNTIF($H$5:H11455,H11455)</f>
        <v>0x10529</v>
      </c>
      <c r="J11455" t="str">
        <f t="shared" si="536"/>
        <v>.</v>
      </c>
    </row>
    <row r="11456" spans="7:10">
      <c r="G11456" t="str">
        <f t="shared" si="534"/>
        <v>.</v>
      </c>
      <c r="H11456">
        <f t="shared" si="535"/>
        <v>0</v>
      </c>
      <c r="I11456" s="26" t="str">
        <f>H11456&amp;"x"&amp;COUNTIF($H$5:H11456,H11456)</f>
        <v>0x10530</v>
      </c>
      <c r="J11456" t="str">
        <f t="shared" si="536"/>
        <v>.</v>
      </c>
    </row>
    <row r="11457" spans="7:10">
      <c r="G11457" t="str">
        <f t="shared" si="534"/>
        <v>.</v>
      </c>
      <c r="H11457">
        <f t="shared" si="535"/>
        <v>0</v>
      </c>
      <c r="I11457" s="26" t="str">
        <f>H11457&amp;"x"&amp;COUNTIF($H$5:H11457,H11457)</f>
        <v>0x10531</v>
      </c>
      <c r="J11457" t="str">
        <f t="shared" si="536"/>
        <v>.</v>
      </c>
    </row>
    <row r="11458" spans="7:10">
      <c r="G11458" t="str">
        <f t="shared" si="534"/>
        <v>.</v>
      </c>
      <c r="H11458">
        <f t="shared" si="535"/>
        <v>0</v>
      </c>
      <c r="I11458" s="26" t="str">
        <f>H11458&amp;"x"&amp;COUNTIF($H$5:H11458,H11458)</f>
        <v>0x10532</v>
      </c>
      <c r="J11458" t="str">
        <f t="shared" si="536"/>
        <v>.</v>
      </c>
    </row>
    <row r="11459" spans="7:10">
      <c r="G11459" t="str">
        <f t="shared" si="534"/>
        <v>.</v>
      </c>
      <c r="H11459">
        <f t="shared" si="535"/>
        <v>0</v>
      </c>
      <c r="I11459" s="26" t="str">
        <f>H11459&amp;"x"&amp;COUNTIF($H$5:H11459,H11459)</f>
        <v>0x10533</v>
      </c>
      <c r="J11459" t="str">
        <f t="shared" si="536"/>
        <v>.</v>
      </c>
    </row>
    <row r="11460" spans="7:10">
      <c r="G11460" t="str">
        <f t="shared" si="534"/>
        <v>.</v>
      </c>
      <c r="H11460">
        <f t="shared" si="535"/>
        <v>0</v>
      </c>
      <c r="I11460" s="26" t="str">
        <f>H11460&amp;"x"&amp;COUNTIF($H$5:H11460,H11460)</f>
        <v>0x10534</v>
      </c>
      <c r="J11460" t="str">
        <f t="shared" si="536"/>
        <v>.</v>
      </c>
    </row>
    <row r="11461" spans="7:10">
      <c r="G11461" t="str">
        <f t="shared" ref="G11461:G11524" si="537">A11461&amp;"."&amp;B11461</f>
        <v>.</v>
      </c>
      <c r="H11461">
        <f t="shared" ref="H11461:H11524" si="538">F11461</f>
        <v>0</v>
      </c>
      <c r="I11461" s="26" t="str">
        <f>H11461&amp;"x"&amp;COUNTIF($H$5:H11461,H11461)</f>
        <v>0x10535</v>
      </c>
      <c r="J11461" t="str">
        <f t="shared" ref="J11461:J11524" si="539">G11461</f>
        <v>.</v>
      </c>
    </row>
    <row r="11462" spans="7:10">
      <c r="G11462" t="str">
        <f t="shared" si="537"/>
        <v>.</v>
      </c>
      <c r="H11462">
        <f t="shared" si="538"/>
        <v>0</v>
      </c>
      <c r="I11462" s="26" t="str">
        <f>H11462&amp;"x"&amp;COUNTIF($H$5:H11462,H11462)</f>
        <v>0x10536</v>
      </c>
      <c r="J11462" t="str">
        <f t="shared" si="539"/>
        <v>.</v>
      </c>
    </row>
    <row r="11463" spans="7:10">
      <c r="G11463" t="str">
        <f t="shared" si="537"/>
        <v>.</v>
      </c>
      <c r="H11463">
        <f t="shared" si="538"/>
        <v>0</v>
      </c>
      <c r="I11463" s="26" t="str">
        <f>H11463&amp;"x"&amp;COUNTIF($H$5:H11463,H11463)</f>
        <v>0x10537</v>
      </c>
      <c r="J11463" t="str">
        <f t="shared" si="539"/>
        <v>.</v>
      </c>
    </row>
    <row r="11464" spans="7:10">
      <c r="G11464" t="str">
        <f t="shared" si="537"/>
        <v>.</v>
      </c>
      <c r="H11464">
        <f t="shared" si="538"/>
        <v>0</v>
      </c>
      <c r="I11464" s="26" t="str">
        <f>H11464&amp;"x"&amp;COUNTIF($H$5:H11464,H11464)</f>
        <v>0x10538</v>
      </c>
      <c r="J11464" t="str">
        <f t="shared" si="539"/>
        <v>.</v>
      </c>
    </row>
    <row r="11465" spans="7:10">
      <c r="G11465" t="str">
        <f t="shared" si="537"/>
        <v>.</v>
      </c>
      <c r="H11465">
        <f t="shared" si="538"/>
        <v>0</v>
      </c>
      <c r="I11465" s="26" t="str">
        <f>H11465&amp;"x"&amp;COUNTIF($H$5:H11465,H11465)</f>
        <v>0x10539</v>
      </c>
      <c r="J11465" t="str">
        <f t="shared" si="539"/>
        <v>.</v>
      </c>
    </row>
    <row r="11466" spans="7:10">
      <c r="G11466" t="str">
        <f t="shared" si="537"/>
        <v>.</v>
      </c>
      <c r="H11466">
        <f t="shared" si="538"/>
        <v>0</v>
      </c>
      <c r="I11466" s="26" t="str">
        <f>H11466&amp;"x"&amp;COUNTIF($H$5:H11466,H11466)</f>
        <v>0x10540</v>
      </c>
      <c r="J11466" t="str">
        <f t="shared" si="539"/>
        <v>.</v>
      </c>
    </row>
    <row r="11467" spans="7:10">
      <c r="G11467" t="str">
        <f t="shared" si="537"/>
        <v>.</v>
      </c>
      <c r="H11467">
        <f t="shared" si="538"/>
        <v>0</v>
      </c>
      <c r="I11467" s="26" t="str">
        <f>H11467&amp;"x"&amp;COUNTIF($H$5:H11467,H11467)</f>
        <v>0x10541</v>
      </c>
      <c r="J11467" t="str">
        <f t="shared" si="539"/>
        <v>.</v>
      </c>
    </row>
    <row r="11468" spans="7:10">
      <c r="G11468" t="str">
        <f t="shared" si="537"/>
        <v>.</v>
      </c>
      <c r="H11468">
        <f t="shared" si="538"/>
        <v>0</v>
      </c>
      <c r="I11468" s="26" t="str">
        <f>H11468&amp;"x"&amp;COUNTIF($H$5:H11468,H11468)</f>
        <v>0x10542</v>
      </c>
      <c r="J11468" t="str">
        <f t="shared" si="539"/>
        <v>.</v>
      </c>
    </row>
    <row r="11469" spans="7:10">
      <c r="G11469" t="str">
        <f t="shared" si="537"/>
        <v>.</v>
      </c>
      <c r="H11469">
        <f t="shared" si="538"/>
        <v>0</v>
      </c>
      <c r="I11469" s="26" t="str">
        <f>H11469&amp;"x"&amp;COUNTIF($H$5:H11469,H11469)</f>
        <v>0x10543</v>
      </c>
      <c r="J11469" t="str">
        <f t="shared" si="539"/>
        <v>.</v>
      </c>
    </row>
    <row r="11470" spans="7:10">
      <c r="G11470" t="str">
        <f t="shared" si="537"/>
        <v>.</v>
      </c>
      <c r="H11470">
        <f t="shared" si="538"/>
        <v>0</v>
      </c>
      <c r="I11470" s="26" t="str">
        <f>H11470&amp;"x"&amp;COUNTIF($H$5:H11470,H11470)</f>
        <v>0x10544</v>
      </c>
      <c r="J11470" t="str">
        <f t="shared" si="539"/>
        <v>.</v>
      </c>
    </row>
    <row r="11471" spans="7:10">
      <c r="G11471" t="str">
        <f t="shared" si="537"/>
        <v>.</v>
      </c>
      <c r="H11471">
        <f t="shared" si="538"/>
        <v>0</v>
      </c>
      <c r="I11471" s="26" t="str">
        <f>H11471&amp;"x"&amp;COUNTIF($H$5:H11471,H11471)</f>
        <v>0x10545</v>
      </c>
      <c r="J11471" t="str">
        <f t="shared" si="539"/>
        <v>.</v>
      </c>
    </row>
    <row r="11472" spans="7:10">
      <c r="G11472" t="str">
        <f t="shared" si="537"/>
        <v>.</v>
      </c>
      <c r="H11472">
        <f t="shared" si="538"/>
        <v>0</v>
      </c>
      <c r="I11472" s="26" t="str">
        <f>H11472&amp;"x"&amp;COUNTIF($H$5:H11472,H11472)</f>
        <v>0x10546</v>
      </c>
      <c r="J11472" t="str">
        <f t="shared" si="539"/>
        <v>.</v>
      </c>
    </row>
    <row r="11473" spans="7:10">
      <c r="G11473" t="str">
        <f t="shared" si="537"/>
        <v>.</v>
      </c>
      <c r="H11473">
        <f t="shared" si="538"/>
        <v>0</v>
      </c>
      <c r="I11473" s="26" t="str">
        <f>H11473&amp;"x"&amp;COUNTIF($H$5:H11473,H11473)</f>
        <v>0x10547</v>
      </c>
      <c r="J11473" t="str">
        <f t="shared" si="539"/>
        <v>.</v>
      </c>
    </row>
    <row r="11474" spans="7:10">
      <c r="G11474" t="str">
        <f t="shared" si="537"/>
        <v>.</v>
      </c>
      <c r="H11474">
        <f t="shared" si="538"/>
        <v>0</v>
      </c>
      <c r="I11474" s="26" t="str">
        <f>H11474&amp;"x"&amp;COUNTIF($H$5:H11474,H11474)</f>
        <v>0x10548</v>
      </c>
      <c r="J11474" t="str">
        <f t="shared" si="539"/>
        <v>.</v>
      </c>
    </row>
    <row r="11475" spans="7:10">
      <c r="G11475" t="str">
        <f t="shared" si="537"/>
        <v>.</v>
      </c>
      <c r="H11475">
        <f t="shared" si="538"/>
        <v>0</v>
      </c>
      <c r="I11475" s="26" t="str">
        <f>H11475&amp;"x"&amp;COUNTIF($H$5:H11475,H11475)</f>
        <v>0x10549</v>
      </c>
      <c r="J11475" t="str">
        <f t="shared" si="539"/>
        <v>.</v>
      </c>
    </row>
    <row r="11476" spans="7:10">
      <c r="G11476" t="str">
        <f t="shared" si="537"/>
        <v>.</v>
      </c>
      <c r="H11476">
        <f t="shared" si="538"/>
        <v>0</v>
      </c>
      <c r="I11476" s="26" t="str">
        <f>H11476&amp;"x"&amp;COUNTIF($H$5:H11476,H11476)</f>
        <v>0x10550</v>
      </c>
      <c r="J11476" t="str">
        <f t="shared" si="539"/>
        <v>.</v>
      </c>
    </row>
    <row r="11477" spans="7:10">
      <c r="G11477" t="str">
        <f t="shared" si="537"/>
        <v>.</v>
      </c>
      <c r="H11477">
        <f t="shared" si="538"/>
        <v>0</v>
      </c>
      <c r="I11477" s="26" t="str">
        <f>H11477&amp;"x"&amp;COUNTIF($H$5:H11477,H11477)</f>
        <v>0x10551</v>
      </c>
      <c r="J11477" t="str">
        <f t="shared" si="539"/>
        <v>.</v>
      </c>
    </row>
    <row r="11478" spans="7:10">
      <c r="G11478" t="str">
        <f t="shared" si="537"/>
        <v>.</v>
      </c>
      <c r="H11478">
        <f t="shared" si="538"/>
        <v>0</v>
      </c>
      <c r="I11478" s="26" t="str">
        <f>H11478&amp;"x"&amp;COUNTIF($H$5:H11478,H11478)</f>
        <v>0x10552</v>
      </c>
      <c r="J11478" t="str">
        <f t="shared" si="539"/>
        <v>.</v>
      </c>
    </row>
    <row r="11479" spans="7:10">
      <c r="G11479" t="str">
        <f t="shared" si="537"/>
        <v>.</v>
      </c>
      <c r="H11479">
        <f t="shared" si="538"/>
        <v>0</v>
      </c>
      <c r="I11479" s="26" t="str">
        <f>H11479&amp;"x"&amp;COUNTIF($H$5:H11479,H11479)</f>
        <v>0x10553</v>
      </c>
      <c r="J11479" t="str">
        <f t="shared" si="539"/>
        <v>.</v>
      </c>
    </row>
    <row r="11480" spans="7:10">
      <c r="G11480" t="str">
        <f t="shared" si="537"/>
        <v>.</v>
      </c>
      <c r="H11480">
        <f t="shared" si="538"/>
        <v>0</v>
      </c>
      <c r="I11480" s="26" t="str">
        <f>H11480&amp;"x"&amp;COUNTIF($H$5:H11480,H11480)</f>
        <v>0x10554</v>
      </c>
      <c r="J11480" t="str">
        <f t="shared" si="539"/>
        <v>.</v>
      </c>
    </row>
    <row r="11481" spans="7:10">
      <c r="G11481" t="str">
        <f t="shared" si="537"/>
        <v>.</v>
      </c>
      <c r="H11481">
        <f t="shared" si="538"/>
        <v>0</v>
      </c>
      <c r="I11481" s="26" t="str">
        <f>H11481&amp;"x"&amp;COUNTIF($H$5:H11481,H11481)</f>
        <v>0x10555</v>
      </c>
      <c r="J11481" t="str">
        <f t="shared" si="539"/>
        <v>.</v>
      </c>
    </row>
    <row r="11482" spans="7:10">
      <c r="G11482" t="str">
        <f t="shared" si="537"/>
        <v>.</v>
      </c>
      <c r="H11482">
        <f t="shared" si="538"/>
        <v>0</v>
      </c>
      <c r="I11482" s="26" t="str">
        <f>H11482&amp;"x"&amp;COUNTIF($H$5:H11482,H11482)</f>
        <v>0x10556</v>
      </c>
      <c r="J11482" t="str">
        <f t="shared" si="539"/>
        <v>.</v>
      </c>
    </row>
    <row r="11483" spans="7:10">
      <c r="G11483" t="str">
        <f t="shared" si="537"/>
        <v>.</v>
      </c>
      <c r="H11483">
        <f t="shared" si="538"/>
        <v>0</v>
      </c>
      <c r="I11483" s="26" t="str">
        <f>H11483&amp;"x"&amp;COUNTIF($H$5:H11483,H11483)</f>
        <v>0x10557</v>
      </c>
      <c r="J11483" t="str">
        <f t="shared" si="539"/>
        <v>.</v>
      </c>
    </row>
    <row r="11484" spans="7:10">
      <c r="G11484" t="str">
        <f t="shared" si="537"/>
        <v>.</v>
      </c>
      <c r="H11484">
        <f t="shared" si="538"/>
        <v>0</v>
      </c>
      <c r="I11484" s="26" t="str">
        <f>H11484&amp;"x"&amp;COUNTIF($H$5:H11484,H11484)</f>
        <v>0x10558</v>
      </c>
      <c r="J11484" t="str">
        <f t="shared" si="539"/>
        <v>.</v>
      </c>
    </row>
    <row r="11485" spans="7:10">
      <c r="G11485" t="str">
        <f t="shared" si="537"/>
        <v>.</v>
      </c>
      <c r="H11485">
        <f t="shared" si="538"/>
        <v>0</v>
      </c>
      <c r="I11485" s="26" t="str">
        <f>H11485&amp;"x"&amp;COUNTIF($H$5:H11485,H11485)</f>
        <v>0x10559</v>
      </c>
      <c r="J11485" t="str">
        <f t="shared" si="539"/>
        <v>.</v>
      </c>
    </row>
    <row r="11486" spans="7:10">
      <c r="G11486" t="str">
        <f t="shared" si="537"/>
        <v>.</v>
      </c>
      <c r="H11486">
        <f t="shared" si="538"/>
        <v>0</v>
      </c>
      <c r="I11486" s="26" t="str">
        <f>H11486&amp;"x"&amp;COUNTIF($H$5:H11486,H11486)</f>
        <v>0x10560</v>
      </c>
      <c r="J11486" t="str">
        <f t="shared" si="539"/>
        <v>.</v>
      </c>
    </row>
    <row r="11487" spans="7:10">
      <c r="G11487" t="str">
        <f t="shared" si="537"/>
        <v>.</v>
      </c>
      <c r="H11487">
        <f t="shared" si="538"/>
        <v>0</v>
      </c>
      <c r="I11487" s="26" t="str">
        <f>H11487&amp;"x"&amp;COUNTIF($H$5:H11487,H11487)</f>
        <v>0x10561</v>
      </c>
      <c r="J11487" t="str">
        <f t="shared" si="539"/>
        <v>.</v>
      </c>
    </row>
    <row r="11488" spans="7:10">
      <c r="G11488" t="str">
        <f t="shared" si="537"/>
        <v>.</v>
      </c>
      <c r="H11488">
        <f t="shared" si="538"/>
        <v>0</v>
      </c>
      <c r="I11488" s="26" t="str">
        <f>H11488&amp;"x"&amp;COUNTIF($H$5:H11488,H11488)</f>
        <v>0x10562</v>
      </c>
      <c r="J11488" t="str">
        <f t="shared" si="539"/>
        <v>.</v>
      </c>
    </row>
    <row r="11489" spans="7:10">
      <c r="G11489" t="str">
        <f t="shared" si="537"/>
        <v>.</v>
      </c>
      <c r="H11489">
        <f t="shared" si="538"/>
        <v>0</v>
      </c>
      <c r="I11489" s="26" t="str">
        <f>H11489&amp;"x"&amp;COUNTIF($H$5:H11489,H11489)</f>
        <v>0x10563</v>
      </c>
      <c r="J11489" t="str">
        <f t="shared" si="539"/>
        <v>.</v>
      </c>
    </row>
    <row r="11490" spans="7:10">
      <c r="G11490" t="str">
        <f t="shared" si="537"/>
        <v>.</v>
      </c>
      <c r="H11490">
        <f t="shared" si="538"/>
        <v>0</v>
      </c>
      <c r="I11490" s="26" t="str">
        <f>H11490&amp;"x"&amp;COUNTIF($H$5:H11490,H11490)</f>
        <v>0x10564</v>
      </c>
      <c r="J11490" t="str">
        <f t="shared" si="539"/>
        <v>.</v>
      </c>
    </row>
    <row r="11491" spans="7:10">
      <c r="G11491" t="str">
        <f t="shared" si="537"/>
        <v>.</v>
      </c>
      <c r="H11491">
        <f t="shared" si="538"/>
        <v>0</v>
      </c>
      <c r="I11491" s="26" t="str">
        <f>H11491&amp;"x"&amp;COUNTIF($H$5:H11491,H11491)</f>
        <v>0x10565</v>
      </c>
      <c r="J11491" t="str">
        <f t="shared" si="539"/>
        <v>.</v>
      </c>
    </row>
    <row r="11492" spans="7:10">
      <c r="G11492" t="str">
        <f t="shared" si="537"/>
        <v>.</v>
      </c>
      <c r="H11492">
        <f t="shared" si="538"/>
        <v>0</v>
      </c>
      <c r="I11492" s="26" t="str">
        <f>H11492&amp;"x"&amp;COUNTIF($H$5:H11492,H11492)</f>
        <v>0x10566</v>
      </c>
      <c r="J11492" t="str">
        <f t="shared" si="539"/>
        <v>.</v>
      </c>
    </row>
    <row r="11493" spans="7:10">
      <c r="G11493" t="str">
        <f t="shared" si="537"/>
        <v>.</v>
      </c>
      <c r="H11493">
        <f t="shared" si="538"/>
        <v>0</v>
      </c>
      <c r="I11493" s="26" t="str">
        <f>H11493&amp;"x"&amp;COUNTIF($H$5:H11493,H11493)</f>
        <v>0x10567</v>
      </c>
      <c r="J11493" t="str">
        <f t="shared" si="539"/>
        <v>.</v>
      </c>
    </row>
    <row r="11494" spans="7:10">
      <c r="G11494" t="str">
        <f t="shared" si="537"/>
        <v>.</v>
      </c>
      <c r="H11494">
        <f t="shared" si="538"/>
        <v>0</v>
      </c>
      <c r="I11494" s="26" t="str">
        <f>H11494&amp;"x"&amp;COUNTIF($H$5:H11494,H11494)</f>
        <v>0x10568</v>
      </c>
      <c r="J11494" t="str">
        <f t="shared" si="539"/>
        <v>.</v>
      </c>
    </row>
    <row r="11495" spans="7:10">
      <c r="G11495" t="str">
        <f t="shared" si="537"/>
        <v>.</v>
      </c>
      <c r="H11495">
        <f t="shared" si="538"/>
        <v>0</v>
      </c>
      <c r="I11495" s="26" t="str">
        <f>H11495&amp;"x"&amp;COUNTIF($H$5:H11495,H11495)</f>
        <v>0x10569</v>
      </c>
      <c r="J11495" t="str">
        <f t="shared" si="539"/>
        <v>.</v>
      </c>
    </row>
    <row r="11496" spans="7:10">
      <c r="G11496" t="str">
        <f t="shared" si="537"/>
        <v>.</v>
      </c>
      <c r="H11496">
        <f t="shared" si="538"/>
        <v>0</v>
      </c>
      <c r="I11496" s="26" t="str">
        <f>H11496&amp;"x"&amp;COUNTIF($H$5:H11496,H11496)</f>
        <v>0x10570</v>
      </c>
      <c r="J11496" t="str">
        <f t="shared" si="539"/>
        <v>.</v>
      </c>
    </row>
    <row r="11497" spans="7:10">
      <c r="G11497" t="str">
        <f t="shared" si="537"/>
        <v>.</v>
      </c>
      <c r="H11497">
        <f t="shared" si="538"/>
        <v>0</v>
      </c>
      <c r="I11497" s="26" t="str">
        <f>H11497&amp;"x"&amp;COUNTIF($H$5:H11497,H11497)</f>
        <v>0x10571</v>
      </c>
      <c r="J11497" t="str">
        <f t="shared" si="539"/>
        <v>.</v>
      </c>
    </row>
    <row r="11498" spans="7:10">
      <c r="G11498" t="str">
        <f t="shared" si="537"/>
        <v>.</v>
      </c>
      <c r="H11498">
        <f t="shared" si="538"/>
        <v>0</v>
      </c>
      <c r="I11498" s="26" t="str">
        <f>H11498&amp;"x"&amp;COUNTIF($H$5:H11498,H11498)</f>
        <v>0x10572</v>
      </c>
      <c r="J11498" t="str">
        <f t="shared" si="539"/>
        <v>.</v>
      </c>
    </row>
    <row r="11499" spans="7:10">
      <c r="G11499" t="str">
        <f t="shared" si="537"/>
        <v>.</v>
      </c>
      <c r="H11499">
        <f t="shared" si="538"/>
        <v>0</v>
      </c>
      <c r="I11499" s="26" t="str">
        <f>H11499&amp;"x"&amp;COUNTIF($H$5:H11499,H11499)</f>
        <v>0x10573</v>
      </c>
      <c r="J11499" t="str">
        <f t="shared" si="539"/>
        <v>.</v>
      </c>
    </row>
    <row r="11500" spans="7:10">
      <c r="G11500" t="str">
        <f t="shared" si="537"/>
        <v>.</v>
      </c>
      <c r="H11500">
        <f t="shared" si="538"/>
        <v>0</v>
      </c>
      <c r="I11500" s="26" t="str">
        <f>H11500&amp;"x"&amp;COUNTIF($H$5:H11500,H11500)</f>
        <v>0x10574</v>
      </c>
      <c r="J11500" t="str">
        <f t="shared" si="539"/>
        <v>.</v>
      </c>
    </row>
    <row r="11501" spans="7:10">
      <c r="G11501" t="str">
        <f t="shared" si="537"/>
        <v>.</v>
      </c>
      <c r="H11501">
        <f t="shared" si="538"/>
        <v>0</v>
      </c>
      <c r="I11501" s="26" t="str">
        <f>H11501&amp;"x"&amp;COUNTIF($H$5:H11501,H11501)</f>
        <v>0x10575</v>
      </c>
      <c r="J11501" t="str">
        <f t="shared" si="539"/>
        <v>.</v>
      </c>
    </row>
    <row r="11502" spans="7:10">
      <c r="G11502" t="str">
        <f t="shared" si="537"/>
        <v>.</v>
      </c>
      <c r="H11502">
        <f t="shared" si="538"/>
        <v>0</v>
      </c>
      <c r="I11502" s="26" t="str">
        <f>H11502&amp;"x"&amp;COUNTIF($H$5:H11502,H11502)</f>
        <v>0x10576</v>
      </c>
      <c r="J11502" t="str">
        <f t="shared" si="539"/>
        <v>.</v>
      </c>
    </row>
    <row r="11503" spans="7:10">
      <c r="G11503" t="str">
        <f t="shared" si="537"/>
        <v>.</v>
      </c>
      <c r="H11503">
        <f t="shared" si="538"/>
        <v>0</v>
      </c>
      <c r="I11503" s="26" t="str">
        <f>H11503&amp;"x"&amp;COUNTIF($H$5:H11503,H11503)</f>
        <v>0x10577</v>
      </c>
      <c r="J11503" t="str">
        <f t="shared" si="539"/>
        <v>.</v>
      </c>
    </row>
    <row r="11504" spans="7:10">
      <c r="G11504" t="str">
        <f t="shared" si="537"/>
        <v>.</v>
      </c>
      <c r="H11504">
        <f t="shared" si="538"/>
        <v>0</v>
      </c>
      <c r="I11504" s="26" t="str">
        <f>H11504&amp;"x"&amp;COUNTIF($H$5:H11504,H11504)</f>
        <v>0x10578</v>
      </c>
      <c r="J11504" t="str">
        <f t="shared" si="539"/>
        <v>.</v>
      </c>
    </row>
    <row r="11505" spans="7:10">
      <c r="G11505" t="str">
        <f t="shared" si="537"/>
        <v>.</v>
      </c>
      <c r="H11505">
        <f t="shared" si="538"/>
        <v>0</v>
      </c>
      <c r="I11505" s="26" t="str">
        <f>H11505&amp;"x"&amp;COUNTIF($H$5:H11505,H11505)</f>
        <v>0x10579</v>
      </c>
      <c r="J11505" t="str">
        <f t="shared" si="539"/>
        <v>.</v>
      </c>
    </row>
    <row r="11506" spans="7:10">
      <c r="G11506" t="str">
        <f t="shared" si="537"/>
        <v>.</v>
      </c>
      <c r="H11506">
        <f t="shared" si="538"/>
        <v>0</v>
      </c>
      <c r="I11506" s="26" t="str">
        <f>H11506&amp;"x"&amp;COUNTIF($H$5:H11506,H11506)</f>
        <v>0x10580</v>
      </c>
      <c r="J11506" t="str">
        <f t="shared" si="539"/>
        <v>.</v>
      </c>
    </row>
    <row r="11507" spans="7:10">
      <c r="G11507" t="str">
        <f t="shared" si="537"/>
        <v>.</v>
      </c>
      <c r="H11507">
        <f t="shared" si="538"/>
        <v>0</v>
      </c>
      <c r="I11507" s="26" t="str">
        <f>H11507&amp;"x"&amp;COUNTIF($H$5:H11507,H11507)</f>
        <v>0x10581</v>
      </c>
      <c r="J11507" t="str">
        <f t="shared" si="539"/>
        <v>.</v>
      </c>
    </row>
    <row r="11508" spans="7:10">
      <c r="G11508" t="str">
        <f t="shared" si="537"/>
        <v>.</v>
      </c>
      <c r="H11508">
        <f t="shared" si="538"/>
        <v>0</v>
      </c>
      <c r="I11508" s="26" t="str">
        <f>H11508&amp;"x"&amp;COUNTIF($H$5:H11508,H11508)</f>
        <v>0x10582</v>
      </c>
      <c r="J11508" t="str">
        <f t="shared" si="539"/>
        <v>.</v>
      </c>
    </row>
    <row r="11509" spans="7:10">
      <c r="G11509" t="str">
        <f t="shared" si="537"/>
        <v>.</v>
      </c>
      <c r="H11509">
        <f t="shared" si="538"/>
        <v>0</v>
      </c>
      <c r="I11509" s="26" t="str">
        <f>H11509&amp;"x"&amp;COUNTIF($H$5:H11509,H11509)</f>
        <v>0x10583</v>
      </c>
      <c r="J11509" t="str">
        <f t="shared" si="539"/>
        <v>.</v>
      </c>
    </row>
    <row r="11510" spans="7:10">
      <c r="G11510" t="str">
        <f t="shared" si="537"/>
        <v>.</v>
      </c>
      <c r="H11510">
        <f t="shared" si="538"/>
        <v>0</v>
      </c>
      <c r="I11510" s="26" t="str">
        <f>H11510&amp;"x"&amp;COUNTIF($H$5:H11510,H11510)</f>
        <v>0x10584</v>
      </c>
      <c r="J11510" t="str">
        <f t="shared" si="539"/>
        <v>.</v>
      </c>
    </row>
    <row r="11511" spans="7:10">
      <c r="G11511" t="str">
        <f t="shared" si="537"/>
        <v>.</v>
      </c>
      <c r="H11511">
        <f t="shared" si="538"/>
        <v>0</v>
      </c>
      <c r="I11511" s="26" t="str">
        <f>H11511&amp;"x"&amp;COUNTIF($H$5:H11511,H11511)</f>
        <v>0x10585</v>
      </c>
      <c r="J11511" t="str">
        <f t="shared" si="539"/>
        <v>.</v>
      </c>
    </row>
    <row r="11512" spans="7:10">
      <c r="G11512" t="str">
        <f t="shared" si="537"/>
        <v>.</v>
      </c>
      <c r="H11512">
        <f t="shared" si="538"/>
        <v>0</v>
      </c>
      <c r="I11512" s="26" t="str">
        <f>H11512&amp;"x"&amp;COUNTIF($H$5:H11512,H11512)</f>
        <v>0x10586</v>
      </c>
      <c r="J11512" t="str">
        <f t="shared" si="539"/>
        <v>.</v>
      </c>
    </row>
    <row r="11513" spans="7:10">
      <c r="G11513" t="str">
        <f t="shared" si="537"/>
        <v>.</v>
      </c>
      <c r="H11513">
        <f t="shared" si="538"/>
        <v>0</v>
      </c>
      <c r="I11513" s="26" t="str">
        <f>H11513&amp;"x"&amp;COUNTIF($H$5:H11513,H11513)</f>
        <v>0x10587</v>
      </c>
      <c r="J11513" t="str">
        <f t="shared" si="539"/>
        <v>.</v>
      </c>
    </row>
    <row r="11514" spans="7:10">
      <c r="G11514" t="str">
        <f t="shared" si="537"/>
        <v>.</v>
      </c>
      <c r="H11514">
        <f t="shared" si="538"/>
        <v>0</v>
      </c>
      <c r="I11514" s="26" t="str">
        <f>H11514&amp;"x"&amp;COUNTIF($H$5:H11514,H11514)</f>
        <v>0x10588</v>
      </c>
      <c r="J11514" t="str">
        <f t="shared" si="539"/>
        <v>.</v>
      </c>
    </row>
    <row r="11515" spans="7:10">
      <c r="G11515" t="str">
        <f t="shared" si="537"/>
        <v>.</v>
      </c>
      <c r="H11515">
        <f t="shared" si="538"/>
        <v>0</v>
      </c>
      <c r="I11515" s="26" t="str">
        <f>H11515&amp;"x"&amp;COUNTIF($H$5:H11515,H11515)</f>
        <v>0x10589</v>
      </c>
      <c r="J11515" t="str">
        <f t="shared" si="539"/>
        <v>.</v>
      </c>
    </row>
    <row r="11516" spans="7:10">
      <c r="G11516" t="str">
        <f t="shared" si="537"/>
        <v>.</v>
      </c>
      <c r="H11516">
        <f t="shared" si="538"/>
        <v>0</v>
      </c>
      <c r="I11516" s="26" t="str">
        <f>H11516&amp;"x"&amp;COUNTIF($H$5:H11516,H11516)</f>
        <v>0x10590</v>
      </c>
      <c r="J11516" t="str">
        <f t="shared" si="539"/>
        <v>.</v>
      </c>
    </row>
    <row r="11517" spans="7:10">
      <c r="G11517" t="str">
        <f t="shared" si="537"/>
        <v>.</v>
      </c>
      <c r="H11517">
        <f t="shared" si="538"/>
        <v>0</v>
      </c>
      <c r="I11517" s="26" t="str">
        <f>H11517&amp;"x"&amp;COUNTIF($H$5:H11517,H11517)</f>
        <v>0x10591</v>
      </c>
      <c r="J11517" t="str">
        <f t="shared" si="539"/>
        <v>.</v>
      </c>
    </row>
    <row r="11518" spans="7:10">
      <c r="G11518" t="str">
        <f t="shared" si="537"/>
        <v>.</v>
      </c>
      <c r="H11518">
        <f t="shared" si="538"/>
        <v>0</v>
      </c>
      <c r="I11518" s="26" t="str">
        <f>H11518&amp;"x"&amp;COUNTIF($H$5:H11518,H11518)</f>
        <v>0x10592</v>
      </c>
      <c r="J11518" t="str">
        <f t="shared" si="539"/>
        <v>.</v>
      </c>
    </row>
    <row r="11519" spans="7:10">
      <c r="G11519" t="str">
        <f t="shared" si="537"/>
        <v>.</v>
      </c>
      <c r="H11519">
        <f t="shared" si="538"/>
        <v>0</v>
      </c>
      <c r="I11519" s="26" t="str">
        <f>H11519&amp;"x"&amp;COUNTIF($H$5:H11519,H11519)</f>
        <v>0x10593</v>
      </c>
      <c r="J11519" t="str">
        <f t="shared" si="539"/>
        <v>.</v>
      </c>
    </row>
    <row r="11520" spans="7:10">
      <c r="G11520" t="str">
        <f t="shared" si="537"/>
        <v>.</v>
      </c>
      <c r="H11520">
        <f t="shared" si="538"/>
        <v>0</v>
      </c>
      <c r="I11520" s="26" t="str">
        <f>H11520&amp;"x"&amp;COUNTIF($H$5:H11520,H11520)</f>
        <v>0x10594</v>
      </c>
      <c r="J11520" t="str">
        <f t="shared" si="539"/>
        <v>.</v>
      </c>
    </row>
    <row r="11521" spans="7:10">
      <c r="G11521" t="str">
        <f t="shared" si="537"/>
        <v>.</v>
      </c>
      <c r="H11521">
        <f t="shared" si="538"/>
        <v>0</v>
      </c>
      <c r="I11521" s="26" t="str">
        <f>H11521&amp;"x"&amp;COUNTIF($H$5:H11521,H11521)</f>
        <v>0x10595</v>
      </c>
      <c r="J11521" t="str">
        <f t="shared" si="539"/>
        <v>.</v>
      </c>
    </row>
    <row r="11522" spans="7:10">
      <c r="G11522" t="str">
        <f t="shared" si="537"/>
        <v>.</v>
      </c>
      <c r="H11522">
        <f t="shared" si="538"/>
        <v>0</v>
      </c>
      <c r="I11522" s="26" t="str">
        <f>H11522&amp;"x"&amp;COUNTIF($H$5:H11522,H11522)</f>
        <v>0x10596</v>
      </c>
      <c r="J11522" t="str">
        <f t="shared" si="539"/>
        <v>.</v>
      </c>
    </row>
    <row r="11523" spans="7:10">
      <c r="G11523" t="str">
        <f t="shared" si="537"/>
        <v>.</v>
      </c>
      <c r="H11523">
        <f t="shared" si="538"/>
        <v>0</v>
      </c>
      <c r="I11523" s="26" t="str">
        <f>H11523&amp;"x"&amp;COUNTIF($H$5:H11523,H11523)</f>
        <v>0x10597</v>
      </c>
      <c r="J11523" t="str">
        <f t="shared" si="539"/>
        <v>.</v>
      </c>
    </row>
    <row r="11524" spans="7:10">
      <c r="G11524" t="str">
        <f t="shared" si="537"/>
        <v>.</v>
      </c>
      <c r="H11524">
        <f t="shared" si="538"/>
        <v>0</v>
      </c>
      <c r="I11524" s="26" t="str">
        <f>H11524&amp;"x"&amp;COUNTIF($H$5:H11524,H11524)</f>
        <v>0x10598</v>
      </c>
      <c r="J11524" t="str">
        <f t="shared" si="539"/>
        <v>.</v>
      </c>
    </row>
    <row r="11525" spans="7:10">
      <c r="G11525" t="str">
        <f t="shared" ref="G11525:G11588" si="540">A11525&amp;"."&amp;B11525</f>
        <v>.</v>
      </c>
      <c r="H11525">
        <f t="shared" ref="H11525:H11588" si="541">F11525</f>
        <v>0</v>
      </c>
      <c r="I11525" s="26" t="str">
        <f>H11525&amp;"x"&amp;COUNTIF($H$5:H11525,H11525)</f>
        <v>0x10599</v>
      </c>
      <c r="J11525" t="str">
        <f t="shared" ref="J11525:J11588" si="542">G11525</f>
        <v>.</v>
      </c>
    </row>
    <row r="11526" spans="7:10">
      <c r="G11526" t="str">
        <f t="shared" si="540"/>
        <v>.</v>
      </c>
      <c r="H11526">
        <f t="shared" si="541"/>
        <v>0</v>
      </c>
      <c r="I11526" s="26" t="str">
        <f>H11526&amp;"x"&amp;COUNTIF($H$5:H11526,H11526)</f>
        <v>0x10600</v>
      </c>
      <c r="J11526" t="str">
        <f t="shared" si="542"/>
        <v>.</v>
      </c>
    </row>
    <row r="11527" spans="7:10">
      <c r="G11527" t="str">
        <f t="shared" si="540"/>
        <v>.</v>
      </c>
      <c r="H11527">
        <f t="shared" si="541"/>
        <v>0</v>
      </c>
      <c r="I11527" s="26" t="str">
        <f>H11527&amp;"x"&amp;COUNTIF($H$5:H11527,H11527)</f>
        <v>0x10601</v>
      </c>
      <c r="J11527" t="str">
        <f t="shared" si="542"/>
        <v>.</v>
      </c>
    </row>
    <row r="11528" spans="7:10">
      <c r="G11528" t="str">
        <f t="shared" si="540"/>
        <v>.</v>
      </c>
      <c r="H11528">
        <f t="shared" si="541"/>
        <v>0</v>
      </c>
      <c r="I11528" s="26" t="str">
        <f>H11528&amp;"x"&amp;COUNTIF($H$5:H11528,H11528)</f>
        <v>0x10602</v>
      </c>
      <c r="J11528" t="str">
        <f t="shared" si="542"/>
        <v>.</v>
      </c>
    </row>
    <row r="11529" spans="7:10">
      <c r="G11529" t="str">
        <f t="shared" si="540"/>
        <v>.</v>
      </c>
      <c r="H11529">
        <f t="shared" si="541"/>
        <v>0</v>
      </c>
      <c r="I11529" s="26" t="str">
        <f>H11529&amp;"x"&amp;COUNTIF($H$5:H11529,H11529)</f>
        <v>0x10603</v>
      </c>
      <c r="J11529" t="str">
        <f t="shared" si="542"/>
        <v>.</v>
      </c>
    </row>
    <row r="11530" spans="7:10">
      <c r="G11530" t="str">
        <f t="shared" si="540"/>
        <v>.</v>
      </c>
      <c r="H11530">
        <f t="shared" si="541"/>
        <v>0</v>
      </c>
      <c r="I11530" s="26" t="str">
        <f>H11530&amp;"x"&amp;COUNTIF($H$5:H11530,H11530)</f>
        <v>0x10604</v>
      </c>
      <c r="J11530" t="str">
        <f t="shared" si="542"/>
        <v>.</v>
      </c>
    </row>
    <row r="11531" spans="7:10">
      <c r="G11531" t="str">
        <f t="shared" si="540"/>
        <v>.</v>
      </c>
      <c r="H11531">
        <f t="shared" si="541"/>
        <v>0</v>
      </c>
      <c r="I11531" s="26" t="str">
        <f>H11531&amp;"x"&amp;COUNTIF($H$5:H11531,H11531)</f>
        <v>0x10605</v>
      </c>
      <c r="J11531" t="str">
        <f t="shared" si="542"/>
        <v>.</v>
      </c>
    </row>
    <row r="11532" spans="7:10">
      <c r="G11532" t="str">
        <f t="shared" si="540"/>
        <v>.</v>
      </c>
      <c r="H11532">
        <f t="shared" si="541"/>
        <v>0</v>
      </c>
      <c r="I11532" s="26" t="str">
        <f>H11532&amp;"x"&amp;COUNTIF($H$5:H11532,H11532)</f>
        <v>0x10606</v>
      </c>
      <c r="J11532" t="str">
        <f t="shared" si="542"/>
        <v>.</v>
      </c>
    </row>
    <row r="11533" spans="7:10">
      <c r="G11533" t="str">
        <f t="shared" si="540"/>
        <v>.</v>
      </c>
      <c r="H11533">
        <f t="shared" si="541"/>
        <v>0</v>
      </c>
      <c r="I11533" s="26" t="str">
        <f>H11533&amp;"x"&amp;COUNTIF($H$5:H11533,H11533)</f>
        <v>0x10607</v>
      </c>
      <c r="J11533" t="str">
        <f t="shared" si="542"/>
        <v>.</v>
      </c>
    </row>
    <row r="11534" spans="7:10">
      <c r="G11534" t="str">
        <f t="shared" si="540"/>
        <v>.</v>
      </c>
      <c r="H11534">
        <f t="shared" si="541"/>
        <v>0</v>
      </c>
      <c r="I11534" s="26" t="str">
        <f>H11534&amp;"x"&amp;COUNTIF($H$5:H11534,H11534)</f>
        <v>0x10608</v>
      </c>
      <c r="J11534" t="str">
        <f t="shared" si="542"/>
        <v>.</v>
      </c>
    </row>
    <row r="11535" spans="7:10">
      <c r="G11535" t="str">
        <f t="shared" si="540"/>
        <v>.</v>
      </c>
      <c r="H11535">
        <f t="shared" si="541"/>
        <v>0</v>
      </c>
      <c r="I11535" s="26" t="str">
        <f>H11535&amp;"x"&amp;COUNTIF($H$5:H11535,H11535)</f>
        <v>0x10609</v>
      </c>
      <c r="J11535" t="str">
        <f t="shared" si="542"/>
        <v>.</v>
      </c>
    </row>
    <row r="11536" spans="7:10">
      <c r="G11536" t="str">
        <f t="shared" si="540"/>
        <v>.</v>
      </c>
      <c r="H11536">
        <f t="shared" si="541"/>
        <v>0</v>
      </c>
      <c r="I11536" s="26" t="str">
        <f>H11536&amp;"x"&amp;COUNTIF($H$5:H11536,H11536)</f>
        <v>0x10610</v>
      </c>
      <c r="J11536" t="str">
        <f t="shared" si="542"/>
        <v>.</v>
      </c>
    </row>
    <row r="11537" spans="7:10">
      <c r="G11537" t="str">
        <f t="shared" si="540"/>
        <v>.</v>
      </c>
      <c r="H11537">
        <f t="shared" si="541"/>
        <v>0</v>
      </c>
      <c r="I11537" s="26" t="str">
        <f>H11537&amp;"x"&amp;COUNTIF($H$5:H11537,H11537)</f>
        <v>0x10611</v>
      </c>
      <c r="J11537" t="str">
        <f t="shared" si="542"/>
        <v>.</v>
      </c>
    </row>
    <row r="11538" spans="7:10">
      <c r="G11538" t="str">
        <f t="shared" si="540"/>
        <v>.</v>
      </c>
      <c r="H11538">
        <f t="shared" si="541"/>
        <v>0</v>
      </c>
      <c r="I11538" s="26" t="str">
        <f>H11538&amp;"x"&amp;COUNTIF($H$5:H11538,H11538)</f>
        <v>0x10612</v>
      </c>
      <c r="J11538" t="str">
        <f t="shared" si="542"/>
        <v>.</v>
      </c>
    </row>
    <row r="11539" spans="7:10">
      <c r="G11539" t="str">
        <f t="shared" si="540"/>
        <v>.</v>
      </c>
      <c r="H11539">
        <f t="shared" si="541"/>
        <v>0</v>
      </c>
      <c r="I11539" s="26" t="str">
        <f>H11539&amp;"x"&amp;COUNTIF($H$5:H11539,H11539)</f>
        <v>0x10613</v>
      </c>
      <c r="J11539" t="str">
        <f t="shared" si="542"/>
        <v>.</v>
      </c>
    </row>
    <row r="11540" spans="7:10">
      <c r="G11540" t="str">
        <f t="shared" si="540"/>
        <v>.</v>
      </c>
      <c r="H11540">
        <f t="shared" si="541"/>
        <v>0</v>
      </c>
      <c r="I11540" s="26" t="str">
        <f>H11540&amp;"x"&amp;COUNTIF($H$5:H11540,H11540)</f>
        <v>0x10614</v>
      </c>
      <c r="J11540" t="str">
        <f t="shared" si="542"/>
        <v>.</v>
      </c>
    </row>
    <row r="11541" spans="7:10">
      <c r="G11541" t="str">
        <f t="shared" si="540"/>
        <v>.</v>
      </c>
      <c r="H11541">
        <f t="shared" si="541"/>
        <v>0</v>
      </c>
      <c r="I11541" s="26" t="str">
        <f>H11541&amp;"x"&amp;COUNTIF($H$5:H11541,H11541)</f>
        <v>0x10615</v>
      </c>
      <c r="J11541" t="str">
        <f t="shared" si="542"/>
        <v>.</v>
      </c>
    </row>
    <row r="11542" spans="7:10">
      <c r="G11542" t="str">
        <f t="shared" si="540"/>
        <v>.</v>
      </c>
      <c r="H11542">
        <f t="shared" si="541"/>
        <v>0</v>
      </c>
      <c r="I11542" s="26" t="str">
        <f>H11542&amp;"x"&amp;COUNTIF($H$5:H11542,H11542)</f>
        <v>0x10616</v>
      </c>
      <c r="J11542" t="str">
        <f t="shared" si="542"/>
        <v>.</v>
      </c>
    </row>
    <row r="11543" spans="7:10">
      <c r="G11543" t="str">
        <f t="shared" si="540"/>
        <v>.</v>
      </c>
      <c r="H11543">
        <f t="shared" si="541"/>
        <v>0</v>
      </c>
      <c r="I11543" s="26" t="str">
        <f>H11543&amp;"x"&amp;COUNTIF($H$5:H11543,H11543)</f>
        <v>0x10617</v>
      </c>
      <c r="J11543" t="str">
        <f t="shared" si="542"/>
        <v>.</v>
      </c>
    </row>
    <row r="11544" spans="7:10">
      <c r="G11544" t="str">
        <f t="shared" si="540"/>
        <v>.</v>
      </c>
      <c r="H11544">
        <f t="shared" si="541"/>
        <v>0</v>
      </c>
      <c r="I11544" s="26" t="str">
        <f>H11544&amp;"x"&amp;COUNTIF($H$5:H11544,H11544)</f>
        <v>0x10618</v>
      </c>
      <c r="J11544" t="str">
        <f t="shared" si="542"/>
        <v>.</v>
      </c>
    </row>
    <row r="11545" spans="7:10">
      <c r="G11545" t="str">
        <f t="shared" si="540"/>
        <v>.</v>
      </c>
      <c r="H11545">
        <f t="shared" si="541"/>
        <v>0</v>
      </c>
      <c r="I11545" s="26" t="str">
        <f>H11545&amp;"x"&amp;COUNTIF($H$5:H11545,H11545)</f>
        <v>0x10619</v>
      </c>
      <c r="J11545" t="str">
        <f t="shared" si="542"/>
        <v>.</v>
      </c>
    </row>
    <row r="11546" spans="7:10">
      <c r="G11546" t="str">
        <f t="shared" si="540"/>
        <v>.</v>
      </c>
      <c r="H11546">
        <f t="shared" si="541"/>
        <v>0</v>
      </c>
      <c r="I11546" s="26" t="str">
        <f>H11546&amp;"x"&amp;COUNTIF($H$5:H11546,H11546)</f>
        <v>0x10620</v>
      </c>
      <c r="J11546" t="str">
        <f t="shared" si="542"/>
        <v>.</v>
      </c>
    </row>
    <row r="11547" spans="7:10">
      <c r="G11547" t="str">
        <f t="shared" si="540"/>
        <v>.</v>
      </c>
      <c r="H11547">
        <f t="shared" si="541"/>
        <v>0</v>
      </c>
      <c r="I11547" s="26" t="str">
        <f>H11547&amp;"x"&amp;COUNTIF($H$5:H11547,H11547)</f>
        <v>0x10621</v>
      </c>
      <c r="J11547" t="str">
        <f t="shared" si="542"/>
        <v>.</v>
      </c>
    </row>
    <row r="11548" spans="7:10">
      <c r="G11548" t="str">
        <f t="shared" si="540"/>
        <v>.</v>
      </c>
      <c r="H11548">
        <f t="shared" si="541"/>
        <v>0</v>
      </c>
      <c r="I11548" s="26" t="str">
        <f>H11548&amp;"x"&amp;COUNTIF($H$5:H11548,H11548)</f>
        <v>0x10622</v>
      </c>
      <c r="J11548" t="str">
        <f t="shared" si="542"/>
        <v>.</v>
      </c>
    </row>
    <row r="11549" spans="7:10">
      <c r="G11549" t="str">
        <f t="shared" si="540"/>
        <v>.</v>
      </c>
      <c r="H11549">
        <f t="shared" si="541"/>
        <v>0</v>
      </c>
      <c r="I11549" s="26" t="str">
        <f>H11549&amp;"x"&amp;COUNTIF($H$5:H11549,H11549)</f>
        <v>0x10623</v>
      </c>
      <c r="J11549" t="str">
        <f t="shared" si="542"/>
        <v>.</v>
      </c>
    </row>
    <row r="11550" spans="7:10">
      <c r="G11550" t="str">
        <f t="shared" si="540"/>
        <v>.</v>
      </c>
      <c r="H11550">
        <f t="shared" si="541"/>
        <v>0</v>
      </c>
      <c r="I11550" s="26" t="str">
        <f>H11550&amp;"x"&amp;COUNTIF($H$5:H11550,H11550)</f>
        <v>0x10624</v>
      </c>
      <c r="J11550" t="str">
        <f t="shared" si="542"/>
        <v>.</v>
      </c>
    </row>
    <row r="11551" spans="7:10">
      <c r="G11551" t="str">
        <f t="shared" si="540"/>
        <v>.</v>
      </c>
      <c r="H11551">
        <f t="shared" si="541"/>
        <v>0</v>
      </c>
      <c r="I11551" s="26" t="str">
        <f>H11551&amp;"x"&amp;COUNTIF($H$5:H11551,H11551)</f>
        <v>0x10625</v>
      </c>
      <c r="J11551" t="str">
        <f t="shared" si="542"/>
        <v>.</v>
      </c>
    </row>
    <row r="11552" spans="7:10">
      <c r="G11552" t="str">
        <f t="shared" si="540"/>
        <v>.</v>
      </c>
      <c r="H11552">
        <f t="shared" si="541"/>
        <v>0</v>
      </c>
      <c r="I11552" s="26" t="str">
        <f>H11552&amp;"x"&amp;COUNTIF($H$5:H11552,H11552)</f>
        <v>0x10626</v>
      </c>
      <c r="J11552" t="str">
        <f t="shared" si="542"/>
        <v>.</v>
      </c>
    </row>
    <row r="11553" spans="7:10">
      <c r="G11553" t="str">
        <f t="shared" si="540"/>
        <v>.</v>
      </c>
      <c r="H11553">
        <f t="shared" si="541"/>
        <v>0</v>
      </c>
      <c r="I11553" s="26" t="str">
        <f>H11553&amp;"x"&amp;COUNTIF($H$5:H11553,H11553)</f>
        <v>0x10627</v>
      </c>
      <c r="J11553" t="str">
        <f t="shared" si="542"/>
        <v>.</v>
      </c>
    </row>
    <row r="11554" spans="7:10">
      <c r="G11554" t="str">
        <f t="shared" si="540"/>
        <v>.</v>
      </c>
      <c r="H11554">
        <f t="shared" si="541"/>
        <v>0</v>
      </c>
      <c r="I11554" s="26" t="str">
        <f>H11554&amp;"x"&amp;COUNTIF($H$5:H11554,H11554)</f>
        <v>0x10628</v>
      </c>
      <c r="J11554" t="str">
        <f t="shared" si="542"/>
        <v>.</v>
      </c>
    </row>
    <row r="11555" spans="7:10">
      <c r="G11555" t="str">
        <f t="shared" si="540"/>
        <v>.</v>
      </c>
      <c r="H11555">
        <f t="shared" si="541"/>
        <v>0</v>
      </c>
      <c r="I11555" s="26" t="str">
        <f>H11555&amp;"x"&amp;COUNTIF($H$5:H11555,H11555)</f>
        <v>0x10629</v>
      </c>
      <c r="J11555" t="str">
        <f t="shared" si="542"/>
        <v>.</v>
      </c>
    </row>
    <row r="11556" spans="7:10">
      <c r="G11556" t="str">
        <f t="shared" si="540"/>
        <v>.</v>
      </c>
      <c r="H11556">
        <f t="shared" si="541"/>
        <v>0</v>
      </c>
      <c r="I11556" s="26" t="str">
        <f>H11556&amp;"x"&amp;COUNTIF($H$5:H11556,H11556)</f>
        <v>0x10630</v>
      </c>
      <c r="J11556" t="str">
        <f t="shared" si="542"/>
        <v>.</v>
      </c>
    </row>
    <row r="11557" spans="7:10">
      <c r="G11557" t="str">
        <f t="shared" si="540"/>
        <v>.</v>
      </c>
      <c r="H11557">
        <f t="shared" si="541"/>
        <v>0</v>
      </c>
      <c r="I11557" s="26" t="str">
        <f>H11557&amp;"x"&amp;COUNTIF($H$5:H11557,H11557)</f>
        <v>0x10631</v>
      </c>
      <c r="J11557" t="str">
        <f t="shared" si="542"/>
        <v>.</v>
      </c>
    </row>
    <row r="11558" spans="7:10">
      <c r="G11558" t="str">
        <f t="shared" si="540"/>
        <v>.</v>
      </c>
      <c r="H11558">
        <f t="shared" si="541"/>
        <v>0</v>
      </c>
      <c r="I11558" s="26" t="str">
        <f>H11558&amp;"x"&amp;COUNTIF($H$5:H11558,H11558)</f>
        <v>0x10632</v>
      </c>
      <c r="J11558" t="str">
        <f t="shared" si="542"/>
        <v>.</v>
      </c>
    </row>
    <row r="11559" spans="7:10">
      <c r="G11559" t="str">
        <f t="shared" si="540"/>
        <v>.</v>
      </c>
      <c r="H11559">
        <f t="shared" si="541"/>
        <v>0</v>
      </c>
      <c r="I11559" s="26" t="str">
        <f>H11559&amp;"x"&amp;COUNTIF($H$5:H11559,H11559)</f>
        <v>0x10633</v>
      </c>
      <c r="J11559" t="str">
        <f t="shared" si="542"/>
        <v>.</v>
      </c>
    </row>
    <row r="11560" spans="7:10">
      <c r="G11560" t="str">
        <f t="shared" si="540"/>
        <v>.</v>
      </c>
      <c r="H11560">
        <f t="shared" si="541"/>
        <v>0</v>
      </c>
      <c r="I11560" s="26" t="str">
        <f>H11560&amp;"x"&amp;COUNTIF($H$5:H11560,H11560)</f>
        <v>0x10634</v>
      </c>
      <c r="J11560" t="str">
        <f t="shared" si="542"/>
        <v>.</v>
      </c>
    </row>
    <row r="11561" spans="7:10">
      <c r="G11561" t="str">
        <f t="shared" si="540"/>
        <v>.</v>
      </c>
      <c r="H11561">
        <f t="shared" si="541"/>
        <v>0</v>
      </c>
      <c r="I11561" s="26" t="str">
        <f>H11561&amp;"x"&amp;COUNTIF($H$5:H11561,H11561)</f>
        <v>0x10635</v>
      </c>
      <c r="J11561" t="str">
        <f t="shared" si="542"/>
        <v>.</v>
      </c>
    </row>
    <row r="11562" spans="7:10">
      <c r="G11562" t="str">
        <f t="shared" si="540"/>
        <v>.</v>
      </c>
      <c r="H11562">
        <f t="shared" si="541"/>
        <v>0</v>
      </c>
      <c r="I11562" s="26" t="str">
        <f>H11562&amp;"x"&amp;COUNTIF($H$5:H11562,H11562)</f>
        <v>0x10636</v>
      </c>
      <c r="J11562" t="str">
        <f t="shared" si="542"/>
        <v>.</v>
      </c>
    </row>
    <row r="11563" spans="7:10">
      <c r="G11563" t="str">
        <f t="shared" si="540"/>
        <v>.</v>
      </c>
      <c r="H11563">
        <f t="shared" si="541"/>
        <v>0</v>
      </c>
      <c r="I11563" s="26" t="str">
        <f>H11563&amp;"x"&amp;COUNTIF($H$5:H11563,H11563)</f>
        <v>0x10637</v>
      </c>
      <c r="J11563" t="str">
        <f t="shared" si="542"/>
        <v>.</v>
      </c>
    </row>
    <row r="11564" spans="7:10">
      <c r="G11564" t="str">
        <f t="shared" si="540"/>
        <v>.</v>
      </c>
      <c r="H11564">
        <f t="shared" si="541"/>
        <v>0</v>
      </c>
      <c r="I11564" s="26" t="str">
        <f>H11564&amp;"x"&amp;COUNTIF($H$5:H11564,H11564)</f>
        <v>0x10638</v>
      </c>
      <c r="J11564" t="str">
        <f t="shared" si="542"/>
        <v>.</v>
      </c>
    </row>
    <row r="11565" spans="7:10">
      <c r="G11565" t="str">
        <f t="shared" si="540"/>
        <v>.</v>
      </c>
      <c r="H11565">
        <f t="shared" si="541"/>
        <v>0</v>
      </c>
      <c r="I11565" s="26" t="str">
        <f>H11565&amp;"x"&amp;COUNTIF($H$5:H11565,H11565)</f>
        <v>0x10639</v>
      </c>
      <c r="J11565" t="str">
        <f t="shared" si="542"/>
        <v>.</v>
      </c>
    </row>
    <row r="11566" spans="7:10">
      <c r="G11566" t="str">
        <f t="shared" si="540"/>
        <v>.</v>
      </c>
      <c r="H11566">
        <f t="shared" si="541"/>
        <v>0</v>
      </c>
      <c r="I11566" s="26" t="str">
        <f>H11566&amp;"x"&amp;COUNTIF($H$5:H11566,H11566)</f>
        <v>0x10640</v>
      </c>
      <c r="J11566" t="str">
        <f t="shared" si="542"/>
        <v>.</v>
      </c>
    </row>
    <row r="11567" spans="7:10">
      <c r="G11567" t="str">
        <f t="shared" si="540"/>
        <v>.</v>
      </c>
      <c r="H11567">
        <f t="shared" si="541"/>
        <v>0</v>
      </c>
      <c r="I11567" s="26" t="str">
        <f>H11567&amp;"x"&amp;COUNTIF($H$5:H11567,H11567)</f>
        <v>0x10641</v>
      </c>
      <c r="J11567" t="str">
        <f t="shared" si="542"/>
        <v>.</v>
      </c>
    </row>
    <row r="11568" spans="7:10">
      <c r="G11568" t="str">
        <f t="shared" si="540"/>
        <v>.</v>
      </c>
      <c r="H11568">
        <f t="shared" si="541"/>
        <v>0</v>
      </c>
      <c r="I11568" s="26" t="str">
        <f>H11568&amp;"x"&amp;COUNTIF($H$5:H11568,H11568)</f>
        <v>0x10642</v>
      </c>
      <c r="J11568" t="str">
        <f t="shared" si="542"/>
        <v>.</v>
      </c>
    </row>
    <row r="11569" spans="7:10">
      <c r="G11569" t="str">
        <f t="shared" si="540"/>
        <v>.</v>
      </c>
      <c r="H11569">
        <f t="shared" si="541"/>
        <v>0</v>
      </c>
      <c r="I11569" s="26" t="str">
        <f>H11569&amp;"x"&amp;COUNTIF($H$5:H11569,H11569)</f>
        <v>0x10643</v>
      </c>
      <c r="J11569" t="str">
        <f t="shared" si="542"/>
        <v>.</v>
      </c>
    </row>
    <row r="11570" spans="7:10">
      <c r="G11570" t="str">
        <f t="shared" si="540"/>
        <v>.</v>
      </c>
      <c r="H11570">
        <f t="shared" si="541"/>
        <v>0</v>
      </c>
      <c r="I11570" s="26" t="str">
        <f>H11570&amp;"x"&amp;COUNTIF($H$5:H11570,H11570)</f>
        <v>0x10644</v>
      </c>
      <c r="J11570" t="str">
        <f t="shared" si="542"/>
        <v>.</v>
      </c>
    </row>
    <row r="11571" spans="7:10">
      <c r="G11571" t="str">
        <f t="shared" si="540"/>
        <v>.</v>
      </c>
      <c r="H11571">
        <f t="shared" si="541"/>
        <v>0</v>
      </c>
      <c r="I11571" s="26" t="str">
        <f>H11571&amp;"x"&amp;COUNTIF($H$5:H11571,H11571)</f>
        <v>0x10645</v>
      </c>
      <c r="J11571" t="str">
        <f t="shared" si="542"/>
        <v>.</v>
      </c>
    </row>
    <row r="11572" spans="7:10">
      <c r="G11572" t="str">
        <f t="shared" si="540"/>
        <v>.</v>
      </c>
      <c r="H11572">
        <f t="shared" si="541"/>
        <v>0</v>
      </c>
      <c r="I11572" s="26" t="str">
        <f>H11572&amp;"x"&amp;COUNTIF($H$5:H11572,H11572)</f>
        <v>0x10646</v>
      </c>
      <c r="J11572" t="str">
        <f t="shared" si="542"/>
        <v>.</v>
      </c>
    </row>
    <row r="11573" spans="7:10">
      <c r="G11573" t="str">
        <f t="shared" si="540"/>
        <v>.</v>
      </c>
      <c r="H11573">
        <f t="shared" si="541"/>
        <v>0</v>
      </c>
      <c r="I11573" s="26" t="str">
        <f>H11573&amp;"x"&amp;COUNTIF($H$5:H11573,H11573)</f>
        <v>0x10647</v>
      </c>
      <c r="J11573" t="str">
        <f t="shared" si="542"/>
        <v>.</v>
      </c>
    </row>
    <row r="11574" spans="7:10">
      <c r="G11574" t="str">
        <f t="shared" si="540"/>
        <v>.</v>
      </c>
      <c r="H11574">
        <f t="shared" si="541"/>
        <v>0</v>
      </c>
      <c r="I11574" s="26" t="str">
        <f>H11574&amp;"x"&amp;COUNTIF($H$5:H11574,H11574)</f>
        <v>0x10648</v>
      </c>
      <c r="J11574" t="str">
        <f t="shared" si="542"/>
        <v>.</v>
      </c>
    </row>
    <row r="11575" spans="7:10">
      <c r="G11575" t="str">
        <f t="shared" si="540"/>
        <v>.</v>
      </c>
      <c r="H11575">
        <f t="shared" si="541"/>
        <v>0</v>
      </c>
      <c r="I11575" s="26" t="str">
        <f>H11575&amp;"x"&amp;COUNTIF($H$5:H11575,H11575)</f>
        <v>0x10649</v>
      </c>
      <c r="J11575" t="str">
        <f t="shared" si="542"/>
        <v>.</v>
      </c>
    </row>
    <row r="11576" spans="7:10">
      <c r="G11576" t="str">
        <f t="shared" si="540"/>
        <v>.</v>
      </c>
      <c r="H11576">
        <f t="shared" si="541"/>
        <v>0</v>
      </c>
      <c r="I11576" s="26" t="str">
        <f>H11576&amp;"x"&amp;COUNTIF($H$5:H11576,H11576)</f>
        <v>0x10650</v>
      </c>
      <c r="J11576" t="str">
        <f t="shared" si="542"/>
        <v>.</v>
      </c>
    </row>
    <row r="11577" spans="7:10">
      <c r="G11577" t="str">
        <f t="shared" si="540"/>
        <v>.</v>
      </c>
      <c r="H11577">
        <f t="shared" si="541"/>
        <v>0</v>
      </c>
      <c r="I11577" s="26" t="str">
        <f>H11577&amp;"x"&amp;COUNTIF($H$5:H11577,H11577)</f>
        <v>0x10651</v>
      </c>
      <c r="J11577" t="str">
        <f t="shared" si="542"/>
        <v>.</v>
      </c>
    </row>
    <row r="11578" spans="7:10">
      <c r="G11578" t="str">
        <f t="shared" si="540"/>
        <v>.</v>
      </c>
      <c r="H11578">
        <f t="shared" si="541"/>
        <v>0</v>
      </c>
      <c r="I11578" s="26" t="str">
        <f>H11578&amp;"x"&amp;COUNTIF($H$5:H11578,H11578)</f>
        <v>0x10652</v>
      </c>
      <c r="J11578" t="str">
        <f t="shared" si="542"/>
        <v>.</v>
      </c>
    </row>
    <row r="11579" spans="7:10">
      <c r="G11579" t="str">
        <f t="shared" si="540"/>
        <v>.</v>
      </c>
      <c r="H11579">
        <f t="shared" si="541"/>
        <v>0</v>
      </c>
      <c r="I11579" s="26" t="str">
        <f>H11579&amp;"x"&amp;COUNTIF($H$5:H11579,H11579)</f>
        <v>0x10653</v>
      </c>
      <c r="J11579" t="str">
        <f t="shared" si="542"/>
        <v>.</v>
      </c>
    </row>
    <row r="11580" spans="7:10">
      <c r="G11580" t="str">
        <f t="shared" si="540"/>
        <v>.</v>
      </c>
      <c r="H11580">
        <f t="shared" si="541"/>
        <v>0</v>
      </c>
      <c r="I11580" s="26" t="str">
        <f>H11580&amp;"x"&amp;COUNTIF($H$5:H11580,H11580)</f>
        <v>0x10654</v>
      </c>
      <c r="J11580" t="str">
        <f t="shared" si="542"/>
        <v>.</v>
      </c>
    </row>
    <row r="11581" spans="7:10">
      <c r="G11581" t="str">
        <f t="shared" si="540"/>
        <v>.</v>
      </c>
      <c r="H11581">
        <f t="shared" si="541"/>
        <v>0</v>
      </c>
      <c r="I11581" s="26" t="str">
        <f>H11581&amp;"x"&amp;COUNTIF($H$5:H11581,H11581)</f>
        <v>0x10655</v>
      </c>
      <c r="J11581" t="str">
        <f t="shared" si="542"/>
        <v>.</v>
      </c>
    </row>
    <row r="11582" spans="7:10">
      <c r="G11582" t="str">
        <f t="shared" si="540"/>
        <v>.</v>
      </c>
      <c r="H11582">
        <f t="shared" si="541"/>
        <v>0</v>
      </c>
      <c r="I11582" s="26" t="str">
        <f>H11582&amp;"x"&amp;COUNTIF($H$5:H11582,H11582)</f>
        <v>0x10656</v>
      </c>
      <c r="J11582" t="str">
        <f t="shared" si="542"/>
        <v>.</v>
      </c>
    </row>
    <row r="11583" spans="7:10">
      <c r="G11583" t="str">
        <f t="shared" si="540"/>
        <v>.</v>
      </c>
      <c r="H11583">
        <f t="shared" si="541"/>
        <v>0</v>
      </c>
      <c r="I11583" s="26" t="str">
        <f>H11583&amp;"x"&amp;COUNTIF($H$5:H11583,H11583)</f>
        <v>0x10657</v>
      </c>
      <c r="J11583" t="str">
        <f t="shared" si="542"/>
        <v>.</v>
      </c>
    </row>
    <row r="11584" spans="7:10">
      <c r="G11584" t="str">
        <f t="shared" si="540"/>
        <v>.</v>
      </c>
      <c r="H11584">
        <f t="shared" si="541"/>
        <v>0</v>
      </c>
      <c r="I11584" s="26" t="str">
        <f>H11584&amp;"x"&amp;COUNTIF($H$5:H11584,H11584)</f>
        <v>0x10658</v>
      </c>
      <c r="J11584" t="str">
        <f t="shared" si="542"/>
        <v>.</v>
      </c>
    </row>
    <row r="11585" spans="7:10">
      <c r="G11585" t="str">
        <f t="shared" si="540"/>
        <v>.</v>
      </c>
      <c r="H11585">
        <f t="shared" si="541"/>
        <v>0</v>
      </c>
      <c r="I11585" s="26" t="str">
        <f>H11585&amp;"x"&amp;COUNTIF($H$5:H11585,H11585)</f>
        <v>0x10659</v>
      </c>
      <c r="J11585" t="str">
        <f t="shared" si="542"/>
        <v>.</v>
      </c>
    </row>
    <row r="11586" spans="7:10">
      <c r="G11586" t="str">
        <f t="shared" si="540"/>
        <v>.</v>
      </c>
      <c r="H11586">
        <f t="shared" si="541"/>
        <v>0</v>
      </c>
      <c r="I11586" s="26" t="str">
        <f>H11586&amp;"x"&amp;COUNTIF($H$5:H11586,H11586)</f>
        <v>0x10660</v>
      </c>
      <c r="J11586" t="str">
        <f t="shared" si="542"/>
        <v>.</v>
      </c>
    </row>
    <row r="11587" spans="7:10">
      <c r="G11587" t="str">
        <f t="shared" si="540"/>
        <v>.</v>
      </c>
      <c r="H11587">
        <f t="shared" si="541"/>
        <v>0</v>
      </c>
      <c r="I11587" s="26" t="str">
        <f>H11587&amp;"x"&amp;COUNTIF($H$5:H11587,H11587)</f>
        <v>0x10661</v>
      </c>
      <c r="J11587" t="str">
        <f t="shared" si="542"/>
        <v>.</v>
      </c>
    </row>
    <row r="11588" spans="7:10">
      <c r="G11588" t="str">
        <f t="shared" si="540"/>
        <v>.</v>
      </c>
      <c r="H11588">
        <f t="shared" si="541"/>
        <v>0</v>
      </c>
      <c r="I11588" s="26" t="str">
        <f>H11588&amp;"x"&amp;COUNTIF($H$5:H11588,H11588)</f>
        <v>0x10662</v>
      </c>
      <c r="J11588" t="str">
        <f t="shared" si="542"/>
        <v>.</v>
      </c>
    </row>
    <row r="11589" spans="7:10">
      <c r="G11589" t="str">
        <f t="shared" ref="G11589:G11652" si="543">A11589&amp;"."&amp;B11589</f>
        <v>.</v>
      </c>
      <c r="H11589">
        <f t="shared" ref="H11589:H11652" si="544">F11589</f>
        <v>0</v>
      </c>
      <c r="I11589" s="26" t="str">
        <f>H11589&amp;"x"&amp;COUNTIF($H$5:H11589,H11589)</f>
        <v>0x10663</v>
      </c>
      <c r="J11589" t="str">
        <f t="shared" ref="J11589:J11652" si="545">G11589</f>
        <v>.</v>
      </c>
    </row>
    <row r="11590" spans="7:10">
      <c r="G11590" t="str">
        <f t="shared" si="543"/>
        <v>.</v>
      </c>
      <c r="H11590">
        <f t="shared" si="544"/>
        <v>0</v>
      </c>
      <c r="I11590" s="26" t="str">
        <f>H11590&amp;"x"&amp;COUNTIF($H$5:H11590,H11590)</f>
        <v>0x10664</v>
      </c>
      <c r="J11590" t="str">
        <f t="shared" si="545"/>
        <v>.</v>
      </c>
    </row>
    <row r="11591" spans="7:10">
      <c r="G11591" t="str">
        <f t="shared" si="543"/>
        <v>.</v>
      </c>
      <c r="H11591">
        <f t="shared" si="544"/>
        <v>0</v>
      </c>
      <c r="I11591" s="26" t="str">
        <f>H11591&amp;"x"&amp;COUNTIF($H$5:H11591,H11591)</f>
        <v>0x10665</v>
      </c>
      <c r="J11591" t="str">
        <f t="shared" si="545"/>
        <v>.</v>
      </c>
    </row>
    <row r="11592" spans="7:10">
      <c r="G11592" t="str">
        <f t="shared" si="543"/>
        <v>.</v>
      </c>
      <c r="H11592">
        <f t="shared" si="544"/>
        <v>0</v>
      </c>
      <c r="I11592" s="26" t="str">
        <f>H11592&amp;"x"&amp;COUNTIF($H$5:H11592,H11592)</f>
        <v>0x10666</v>
      </c>
      <c r="J11592" t="str">
        <f t="shared" si="545"/>
        <v>.</v>
      </c>
    </row>
    <row r="11593" spans="7:10">
      <c r="G11593" t="str">
        <f t="shared" si="543"/>
        <v>.</v>
      </c>
      <c r="H11593">
        <f t="shared" si="544"/>
        <v>0</v>
      </c>
      <c r="I11593" s="26" t="str">
        <f>H11593&amp;"x"&amp;COUNTIF($H$5:H11593,H11593)</f>
        <v>0x10667</v>
      </c>
      <c r="J11593" t="str">
        <f t="shared" si="545"/>
        <v>.</v>
      </c>
    </row>
    <row r="11594" spans="7:10">
      <c r="G11594" t="str">
        <f t="shared" si="543"/>
        <v>.</v>
      </c>
      <c r="H11594">
        <f t="shared" si="544"/>
        <v>0</v>
      </c>
      <c r="I11594" s="26" t="str">
        <f>H11594&amp;"x"&amp;COUNTIF($H$5:H11594,H11594)</f>
        <v>0x10668</v>
      </c>
      <c r="J11594" t="str">
        <f t="shared" si="545"/>
        <v>.</v>
      </c>
    </row>
    <row r="11595" spans="7:10">
      <c r="G11595" t="str">
        <f t="shared" si="543"/>
        <v>.</v>
      </c>
      <c r="H11595">
        <f t="shared" si="544"/>
        <v>0</v>
      </c>
      <c r="I11595" s="26" t="str">
        <f>H11595&amp;"x"&amp;COUNTIF($H$5:H11595,H11595)</f>
        <v>0x10669</v>
      </c>
      <c r="J11595" t="str">
        <f t="shared" si="545"/>
        <v>.</v>
      </c>
    </row>
    <row r="11596" spans="7:10">
      <c r="G11596" t="str">
        <f t="shared" si="543"/>
        <v>.</v>
      </c>
      <c r="H11596">
        <f t="shared" si="544"/>
        <v>0</v>
      </c>
      <c r="I11596" s="26" t="str">
        <f>H11596&amp;"x"&amp;COUNTIF($H$5:H11596,H11596)</f>
        <v>0x10670</v>
      </c>
      <c r="J11596" t="str">
        <f t="shared" si="545"/>
        <v>.</v>
      </c>
    </row>
    <row r="11597" spans="7:10">
      <c r="G11597" t="str">
        <f t="shared" si="543"/>
        <v>.</v>
      </c>
      <c r="H11597">
        <f t="shared" si="544"/>
        <v>0</v>
      </c>
      <c r="I11597" s="26" t="str">
        <f>H11597&amp;"x"&amp;COUNTIF($H$5:H11597,H11597)</f>
        <v>0x10671</v>
      </c>
      <c r="J11597" t="str">
        <f t="shared" si="545"/>
        <v>.</v>
      </c>
    </row>
    <row r="11598" spans="7:10">
      <c r="G11598" t="str">
        <f t="shared" si="543"/>
        <v>.</v>
      </c>
      <c r="H11598">
        <f t="shared" si="544"/>
        <v>0</v>
      </c>
      <c r="I11598" s="26" t="str">
        <f>H11598&amp;"x"&amp;COUNTIF($H$5:H11598,H11598)</f>
        <v>0x10672</v>
      </c>
      <c r="J11598" t="str">
        <f t="shared" si="545"/>
        <v>.</v>
      </c>
    </row>
    <row r="11599" spans="7:10">
      <c r="G11599" t="str">
        <f t="shared" si="543"/>
        <v>.</v>
      </c>
      <c r="H11599">
        <f t="shared" si="544"/>
        <v>0</v>
      </c>
      <c r="I11599" s="26" t="str">
        <f>H11599&amp;"x"&amp;COUNTIF($H$5:H11599,H11599)</f>
        <v>0x10673</v>
      </c>
      <c r="J11599" t="str">
        <f t="shared" si="545"/>
        <v>.</v>
      </c>
    </row>
    <row r="11600" spans="7:10">
      <c r="G11600" t="str">
        <f t="shared" si="543"/>
        <v>.</v>
      </c>
      <c r="H11600">
        <f t="shared" si="544"/>
        <v>0</v>
      </c>
      <c r="I11600" s="26" t="str">
        <f>H11600&amp;"x"&amp;COUNTIF($H$5:H11600,H11600)</f>
        <v>0x10674</v>
      </c>
      <c r="J11600" t="str">
        <f t="shared" si="545"/>
        <v>.</v>
      </c>
    </row>
    <row r="11601" spans="7:10">
      <c r="G11601" t="str">
        <f t="shared" si="543"/>
        <v>.</v>
      </c>
      <c r="H11601">
        <f t="shared" si="544"/>
        <v>0</v>
      </c>
      <c r="I11601" s="26" t="str">
        <f>H11601&amp;"x"&amp;COUNTIF($H$5:H11601,H11601)</f>
        <v>0x10675</v>
      </c>
      <c r="J11601" t="str">
        <f t="shared" si="545"/>
        <v>.</v>
      </c>
    </row>
    <row r="11602" spans="7:10">
      <c r="G11602" t="str">
        <f t="shared" si="543"/>
        <v>.</v>
      </c>
      <c r="H11602">
        <f t="shared" si="544"/>
        <v>0</v>
      </c>
      <c r="I11602" s="26" t="str">
        <f>H11602&amp;"x"&amp;COUNTIF($H$5:H11602,H11602)</f>
        <v>0x10676</v>
      </c>
      <c r="J11602" t="str">
        <f t="shared" si="545"/>
        <v>.</v>
      </c>
    </row>
    <row r="11603" spans="7:10">
      <c r="G11603" t="str">
        <f t="shared" si="543"/>
        <v>.</v>
      </c>
      <c r="H11603">
        <f t="shared" si="544"/>
        <v>0</v>
      </c>
      <c r="I11603" s="26" t="str">
        <f>H11603&amp;"x"&amp;COUNTIF($H$5:H11603,H11603)</f>
        <v>0x10677</v>
      </c>
      <c r="J11603" t="str">
        <f t="shared" si="545"/>
        <v>.</v>
      </c>
    </row>
    <row r="11604" spans="7:10">
      <c r="G11604" t="str">
        <f t="shared" si="543"/>
        <v>.</v>
      </c>
      <c r="H11604">
        <f t="shared" si="544"/>
        <v>0</v>
      </c>
      <c r="I11604" s="26" t="str">
        <f>H11604&amp;"x"&amp;COUNTIF($H$5:H11604,H11604)</f>
        <v>0x10678</v>
      </c>
      <c r="J11604" t="str">
        <f t="shared" si="545"/>
        <v>.</v>
      </c>
    </row>
    <row r="11605" spans="7:10">
      <c r="G11605" t="str">
        <f t="shared" si="543"/>
        <v>.</v>
      </c>
      <c r="H11605">
        <f t="shared" si="544"/>
        <v>0</v>
      </c>
      <c r="I11605" s="26" t="str">
        <f>H11605&amp;"x"&amp;COUNTIF($H$5:H11605,H11605)</f>
        <v>0x10679</v>
      </c>
      <c r="J11605" t="str">
        <f t="shared" si="545"/>
        <v>.</v>
      </c>
    </row>
    <row r="11606" spans="7:10">
      <c r="G11606" t="str">
        <f t="shared" si="543"/>
        <v>.</v>
      </c>
      <c r="H11606">
        <f t="shared" si="544"/>
        <v>0</v>
      </c>
      <c r="I11606" s="26" t="str">
        <f>H11606&amp;"x"&amp;COUNTIF($H$5:H11606,H11606)</f>
        <v>0x10680</v>
      </c>
      <c r="J11606" t="str">
        <f t="shared" si="545"/>
        <v>.</v>
      </c>
    </row>
    <row r="11607" spans="7:10">
      <c r="G11607" t="str">
        <f t="shared" si="543"/>
        <v>.</v>
      </c>
      <c r="H11607">
        <f t="shared" si="544"/>
        <v>0</v>
      </c>
      <c r="I11607" s="26" t="str">
        <f>H11607&amp;"x"&amp;COUNTIF($H$5:H11607,H11607)</f>
        <v>0x10681</v>
      </c>
      <c r="J11607" t="str">
        <f t="shared" si="545"/>
        <v>.</v>
      </c>
    </row>
    <row r="11608" spans="7:10">
      <c r="G11608" t="str">
        <f t="shared" si="543"/>
        <v>.</v>
      </c>
      <c r="H11608">
        <f t="shared" si="544"/>
        <v>0</v>
      </c>
      <c r="I11608" s="26" t="str">
        <f>H11608&amp;"x"&amp;COUNTIF($H$5:H11608,H11608)</f>
        <v>0x10682</v>
      </c>
      <c r="J11608" t="str">
        <f t="shared" si="545"/>
        <v>.</v>
      </c>
    </row>
    <row r="11609" spans="7:10">
      <c r="G11609" t="str">
        <f t="shared" si="543"/>
        <v>.</v>
      </c>
      <c r="H11609">
        <f t="shared" si="544"/>
        <v>0</v>
      </c>
      <c r="I11609" s="26" t="str">
        <f>H11609&amp;"x"&amp;COUNTIF($H$5:H11609,H11609)</f>
        <v>0x10683</v>
      </c>
      <c r="J11609" t="str">
        <f t="shared" si="545"/>
        <v>.</v>
      </c>
    </row>
    <row r="11610" spans="7:10">
      <c r="G11610" t="str">
        <f t="shared" si="543"/>
        <v>.</v>
      </c>
      <c r="H11610">
        <f t="shared" si="544"/>
        <v>0</v>
      </c>
      <c r="I11610" s="26" t="str">
        <f>H11610&amp;"x"&amp;COUNTIF($H$5:H11610,H11610)</f>
        <v>0x10684</v>
      </c>
      <c r="J11610" t="str">
        <f t="shared" si="545"/>
        <v>.</v>
      </c>
    </row>
    <row r="11611" spans="7:10">
      <c r="G11611" t="str">
        <f t="shared" si="543"/>
        <v>.</v>
      </c>
      <c r="H11611">
        <f t="shared" si="544"/>
        <v>0</v>
      </c>
      <c r="I11611" s="26" t="str">
        <f>H11611&amp;"x"&amp;COUNTIF($H$5:H11611,H11611)</f>
        <v>0x10685</v>
      </c>
      <c r="J11611" t="str">
        <f t="shared" si="545"/>
        <v>.</v>
      </c>
    </row>
    <row r="11612" spans="7:10">
      <c r="G11612" t="str">
        <f t="shared" si="543"/>
        <v>.</v>
      </c>
      <c r="H11612">
        <f t="shared" si="544"/>
        <v>0</v>
      </c>
      <c r="I11612" s="26" t="str">
        <f>H11612&amp;"x"&amp;COUNTIF($H$5:H11612,H11612)</f>
        <v>0x10686</v>
      </c>
      <c r="J11612" t="str">
        <f t="shared" si="545"/>
        <v>.</v>
      </c>
    </row>
    <row r="11613" spans="7:10">
      <c r="G11613" t="str">
        <f t="shared" si="543"/>
        <v>.</v>
      </c>
      <c r="H11613">
        <f t="shared" si="544"/>
        <v>0</v>
      </c>
      <c r="I11613" s="26" t="str">
        <f>H11613&amp;"x"&amp;COUNTIF($H$5:H11613,H11613)</f>
        <v>0x10687</v>
      </c>
      <c r="J11613" t="str">
        <f t="shared" si="545"/>
        <v>.</v>
      </c>
    </row>
    <row r="11614" spans="7:10">
      <c r="G11614" t="str">
        <f t="shared" si="543"/>
        <v>.</v>
      </c>
      <c r="H11614">
        <f t="shared" si="544"/>
        <v>0</v>
      </c>
      <c r="I11614" s="26" t="str">
        <f>H11614&amp;"x"&amp;COUNTIF($H$5:H11614,H11614)</f>
        <v>0x10688</v>
      </c>
      <c r="J11614" t="str">
        <f t="shared" si="545"/>
        <v>.</v>
      </c>
    </row>
    <row r="11615" spans="7:10">
      <c r="G11615" t="str">
        <f t="shared" si="543"/>
        <v>.</v>
      </c>
      <c r="H11615">
        <f t="shared" si="544"/>
        <v>0</v>
      </c>
      <c r="I11615" s="26" t="str">
        <f>H11615&amp;"x"&amp;COUNTIF($H$5:H11615,H11615)</f>
        <v>0x10689</v>
      </c>
      <c r="J11615" t="str">
        <f t="shared" si="545"/>
        <v>.</v>
      </c>
    </row>
    <row r="11616" spans="7:10">
      <c r="G11616" t="str">
        <f t="shared" si="543"/>
        <v>.</v>
      </c>
      <c r="H11616">
        <f t="shared" si="544"/>
        <v>0</v>
      </c>
      <c r="I11616" s="26" t="str">
        <f>H11616&amp;"x"&amp;COUNTIF($H$5:H11616,H11616)</f>
        <v>0x10690</v>
      </c>
      <c r="J11616" t="str">
        <f t="shared" si="545"/>
        <v>.</v>
      </c>
    </row>
    <row r="11617" spans="7:10">
      <c r="G11617" t="str">
        <f t="shared" si="543"/>
        <v>.</v>
      </c>
      <c r="H11617">
        <f t="shared" si="544"/>
        <v>0</v>
      </c>
      <c r="I11617" s="26" t="str">
        <f>H11617&amp;"x"&amp;COUNTIF($H$5:H11617,H11617)</f>
        <v>0x10691</v>
      </c>
      <c r="J11617" t="str">
        <f t="shared" si="545"/>
        <v>.</v>
      </c>
    </row>
    <row r="11618" spans="7:10">
      <c r="G11618" t="str">
        <f t="shared" si="543"/>
        <v>.</v>
      </c>
      <c r="H11618">
        <f t="shared" si="544"/>
        <v>0</v>
      </c>
      <c r="I11618" s="26" t="str">
        <f>H11618&amp;"x"&amp;COUNTIF($H$5:H11618,H11618)</f>
        <v>0x10692</v>
      </c>
      <c r="J11618" t="str">
        <f t="shared" si="545"/>
        <v>.</v>
      </c>
    </row>
    <row r="11619" spans="7:10">
      <c r="G11619" t="str">
        <f t="shared" si="543"/>
        <v>.</v>
      </c>
      <c r="H11619">
        <f t="shared" si="544"/>
        <v>0</v>
      </c>
      <c r="I11619" s="26" t="str">
        <f>H11619&amp;"x"&amp;COUNTIF($H$5:H11619,H11619)</f>
        <v>0x10693</v>
      </c>
      <c r="J11619" t="str">
        <f t="shared" si="545"/>
        <v>.</v>
      </c>
    </row>
    <row r="11620" spans="7:10">
      <c r="G11620" t="str">
        <f t="shared" si="543"/>
        <v>.</v>
      </c>
      <c r="H11620">
        <f t="shared" si="544"/>
        <v>0</v>
      </c>
      <c r="I11620" s="26" t="str">
        <f>H11620&amp;"x"&amp;COUNTIF($H$5:H11620,H11620)</f>
        <v>0x10694</v>
      </c>
      <c r="J11620" t="str">
        <f t="shared" si="545"/>
        <v>.</v>
      </c>
    </row>
    <row r="11621" spans="7:10">
      <c r="G11621" t="str">
        <f t="shared" si="543"/>
        <v>.</v>
      </c>
      <c r="H11621">
        <f t="shared" si="544"/>
        <v>0</v>
      </c>
      <c r="I11621" s="26" t="str">
        <f>H11621&amp;"x"&amp;COUNTIF($H$5:H11621,H11621)</f>
        <v>0x10695</v>
      </c>
      <c r="J11621" t="str">
        <f t="shared" si="545"/>
        <v>.</v>
      </c>
    </row>
    <row r="11622" spans="7:10">
      <c r="G11622" t="str">
        <f t="shared" si="543"/>
        <v>.</v>
      </c>
      <c r="H11622">
        <f t="shared" si="544"/>
        <v>0</v>
      </c>
      <c r="I11622" s="26" t="str">
        <f>H11622&amp;"x"&amp;COUNTIF($H$5:H11622,H11622)</f>
        <v>0x10696</v>
      </c>
      <c r="J11622" t="str">
        <f t="shared" si="545"/>
        <v>.</v>
      </c>
    </row>
    <row r="11623" spans="7:10">
      <c r="G11623" t="str">
        <f t="shared" si="543"/>
        <v>.</v>
      </c>
      <c r="H11623">
        <f t="shared" si="544"/>
        <v>0</v>
      </c>
      <c r="I11623" s="26" t="str">
        <f>H11623&amp;"x"&amp;COUNTIF($H$5:H11623,H11623)</f>
        <v>0x10697</v>
      </c>
      <c r="J11623" t="str">
        <f t="shared" si="545"/>
        <v>.</v>
      </c>
    </row>
    <row r="11624" spans="7:10">
      <c r="G11624" t="str">
        <f t="shared" si="543"/>
        <v>.</v>
      </c>
      <c r="H11624">
        <f t="shared" si="544"/>
        <v>0</v>
      </c>
      <c r="I11624" s="26" t="str">
        <f>H11624&amp;"x"&amp;COUNTIF($H$5:H11624,H11624)</f>
        <v>0x10698</v>
      </c>
      <c r="J11624" t="str">
        <f t="shared" si="545"/>
        <v>.</v>
      </c>
    </row>
    <row r="11625" spans="7:10">
      <c r="G11625" t="str">
        <f t="shared" si="543"/>
        <v>.</v>
      </c>
      <c r="H11625">
        <f t="shared" si="544"/>
        <v>0</v>
      </c>
      <c r="I11625" s="26" t="str">
        <f>H11625&amp;"x"&amp;COUNTIF($H$5:H11625,H11625)</f>
        <v>0x10699</v>
      </c>
      <c r="J11625" t="str">
        <f t="shared" si="545"/>
        <v>.</v>
      </c>
    </row>
    <row r="11626" spans="7:10">
      <c r="G11626" t="str">
        <f t="shared" si="543"/>
        <v>.</v>
      </c>
      <c r="H11626">
        <f t="shared" si="544"/>
        <v>0</v>
      </c>
      <c r="I11626" s="26" t="str">
        <f>H11626&amp;"x"&amp;COUNTIF($H$5:H11626,H11626)</f>
        <v>0x10700</v>
      </c>
      <c r="J11626" t="str">
        <f t="shared" si="545"/>
        <v>.</v>
      </c>
    </row>
    <row r="11627" spans="7:10">
      <c r="G11627" t="str">
        <f t="shared" si="543"/>
        <v>.</v>
      </c>
      <c r="H11627">
        <f t="shared" si="544"/>
        <v>0</v>
      </c>
      <c r="I11627" s="26" t="str">
        <f>H11627&amp;"x"&amp;COUNTIF($H$5:H11627,H11627)</f>
        <v>0x10701</v>
      </c>
      <c r="J11627" t="str">
        <f t="shared" si="545"/>
        <v>.</v>
      </c>
    </row>
    <row r="11628" spans="7:10">
      <c r="G11628" t="str">
        <f t="shared" si="543"/>
        <v>.</v>
      </c>
      <c r="H11628">
        <f t="shared" si="544"/>
        <v>0</v>
      </c>
      <c r="I11628" s="26" t="str">
        <f>H11628&amp;"x"&amp;COUNTIF($H$5:H11628,H11628)</f>
        <v>0x10702</v>
      </c>
      <c r="J11628" t="str">
        <f t="shared" si="545"/>
        <v>.</v>
      </c>
    </row>
    <row r="11629" spans="7:10">
      <c r="G11629" t="str">
        <f t="shared" si="543"/>
        <v>.</v>
      </c>
      <c r="H11629">
        <f t="shared" si="544"/>
        <v>0</v>
      </c>
      <c r="I11629" s="26" t="str">
        <f>H11629&amp;"x"&amp;COUNTIF($H$5:H11629,H11629)</f>
        <v>0x10703</v>
      </c>
      <c r="J11629" t="str">
        <f t="shared" si="545"/>
        <v>.</v>
      </c>
    </row>
    <row r="11630" spans="7:10">
      <c r="G11630" t="str">
        <f t="shared" si="543"/>
        <v>.</v>
      </c>
      <c r="H11630">
        <f t="shared" si="544"/>
        <v>0</v>
      </c>
      <c r="I11630" s="26" t="str">
        <f>H11630&amp;"x"&amp;COUNTIF($H$5:H11630,H11630)</f>
        <v>0x10704</v>
      </c>
      <c r="J11630" t="str">
        <f t="shared" si="545"/>
        <v>.</v>
      </c>
    </row>
    <row r="11631" spans="7:10">
      <c r="G11631" t="str">
        <f t="shared" si="543"/>
        <v>.</v>
      </c>
      <c r="H11631">
        <f t="shared" si="544"/>
        <v>0</v>
      </c>
      <c r="I11631" s="26" t="str">
        <f>H11631&amp;"x"&amp;COUNTIF($H$5:H11631,H11631)</f>
        <v>0x10705</v>
      </c>
      <c r="J11631" t="str">
        <f t="shared" si="545"/>
        <v>.</v>
      </c>
    </row>
    <row r="11632" spans="7:10">
      <c r="G11632" t="str">
        <f t="shared" si="543"/>
        <v>.</v>
      </c>
      <c r="H11632">
        <f t="shared" si="544"/>
        <v>0</v>
      </c>
      <c r="I11632" s="26" t="str">
        <f>H11632&amp;"x"&amp;COUNTIF($H$5:H11632,H11632)</f>
        <v>0x10706</v>
      </c>
      <c r="J11632" t="str">
        <f t="shared" si="545"/>
        <v>.</v>
      </c>
    </row>
    <row r="11633" spans="7:10">
      <c r="G11633" t="str">
        <f t="shared" si="543"/>
        <v>.</v>
      </c>
      <c r="H11633">
        <f t="shared" si="544"/>
        <v>0</v>
      </c>
      <c r="I11633" s="26" t="str">
        <f>H11633&amp;"x"&amp;COUNTIF($H$5:H11633,H11633)</f>
        <v>0x10707</v>
      </c>
      <c r="J11633" t="str">
        <f t="shared" si="545"/>
        <v>.</v>
      </c>
    </row>
    <row r="11634" spans="7:10">
      <c r="G11634" t="str">
        <f t="shared" si="543"/>
        <v>.</v>
      </c>
      <c r="H11634">
        <f t="shared" si="544"/>
        <v>0</v>
      </c>
      <c r="I11634" s="26" t="str">
        <f>H11634&amp;"x"&amp;COUNTIF($H$5:H11634,H11634)</f>
        <v>0x10708</v>
      </c>
      <c r="J11634" t="str">
        <f t="shared" si="545"/>
        <v>.</v>
      </c>
    </row>
    <row r="11635" spans="7:10">
      <c r="G11635" t="str">
        <f t="shared" si="543"/>
        <v>.</v>
      </c>
      <c r="H11635">
        <f t="shared" si="544"/>
        <v>0</v>
      </c>
      <c r="I11635" s="26" t="str">
        <f>H11635&amp;"x"&amp;COUNTIF($H$5:H11635,H11635)</f>
        <v>0x10709</v>
      </c>
      <c r="J11635" t="str">
        <f t="shared" si="545"/>
        <v>.</v>
      </c>
    </row>
    <row r="11636" spans="7:10">
      <c r="G11636" t="str">
        <f t="shared" si="543"/>
        <v>.</v>
      </c>
      <c r="H11636">
        <f t="shared" si="544"/>
        <v>0</v>
      </c>
      <c r="I11636" s="26" t="str">
        <f>H11636&amp;"x"&amp;COUNTIF($H$5:H11636,H11636)</f>
        <v>0x10710</v>
      </c>
      <c r="J11636" t="str">
        <f t="shared" si="545"/>
        <v>.</v>
      </c>
    </row>
    <row r="11637" spans="7:10">
      <c r="G11637" t="str">
        <f t="shared" si="543"/>
        <v>.</v>
      </c>
      <c r="H11637">
        <f t="shared" si="544"/>
        <v>0</v>
      </c>
      <c r="I11637" s="26" t="str">
        <f>H11637&amp;"x"&amp;COUNTIF($H$5:H11637,H11637)</f>
        <v>0x10711</v>
      </c>
      <c r="J11637" t="str">
        <f t="shared" si="545"/>
        <v>.</v>
      </c>
    </row>
    <row r="11638" spans="7:10">
      <c r="G11638" t="str">
        <f t="shared" si="543"/>
        <v>.</v>
      </c>
      <c r="H11638">
        <f t="shared" si="544"/>
        <v>0</v>
      </c>
      <c r="I11638" s="26" t="str">
        <f>H11638&amp;"x"&amp;COUNTIF($H$5:H11638,H11638)</f>
        <v>0x10712</v>
      </c>
      <c r="J11638" t="str">
        <f t="shared" si="545"/>
        <v>.</v>
      </c>
    </row>
    <row r="11639" spans="7:10">
      <c r="G11639" t="str">
        <f t="shared" si="543"/>
        <v>.</v>
      </c>
      <c r="H11639">
        <f t="shared" si="544"/>
        <v>0</v>
      </c>
      <c r="I11639" s="26" t="str">
        <f>H11639&amp;"x"&amp;COUNTIF($H$5:H11639,H11639)</f>
        <v>0x10713</v>
      </c>
      <c r="J11639" t="str">
        <f t="shared" si="545"/>
        <v>.</v>
      </c>
    </row>
    <row r="11640" spans="7:10">
      <c r="G11640" t="str">
        <f t="shared" si="543"/>
        <v>.</v>
      </c>
      <c r="H11640">
        <f t="shared" si="544"/>
        <v>0</v>
      </c>
      <c r="I11640" s="26" t="str">
        <f>H11640&amp;"x"&amp;COUNTIF($H$5:H11640,H11640)</f>
        <v>0x10714</v>
      </c>
      <c r="J11640" t="str">
        <f t="shared" si="545"/>
        <v>.</v>
      </c>
    </row>
    <row r="11641" spans="7:10">
      <c r="G11641" t="str">
        <f t="shared" si="543"/>
        <v>.</v>
      </c>
      <c r="H11641">
        <f t="shared" si="544"/>
        <v>0</v>
      </c>
      <c r="I11641" s="26" t="str">
        <f>H11641&amp;"x"&amp;COUNTIF($H$5:H11641,H11641)</f>
        <v>0x10715</v>
      </c>
      <c r="J11641" t="str">
        <f t="shared" si="545"/>
        <v>.</v>
      </c>
    </row>
    <row r="11642" spans="7:10">
      <c r="G11642" t="str">
        <f t="shared" si="543"/>
        <v>.</v>
      </c>
      <c r="H11642">
        <f t="shared" si="544"/>
        <v>0</v>
      </c>
      <c r="I11642" s="26" t="str">
        <f>H11642&amp;"x"&amp;COUNTIF($H$5:H11642,H11642)</f>
        <v>0x10716</v>
      </c>
      <c r="J11642" t="str">
        <f t="shared" si="545"/>
        <v>.</v>
      </c>
    </row>
    <row r="11643" spans="7:10">
      <c r="G11643" t="str">
        <f t="shared" si="543"/>
        <v>.</v>
      </c>
      <c r="H11643">
        <f t="shared" si="544"/>
        <v>0</v>
      </c>
      <c r="I11643" s="26" t="str">
        <f>H11643&amp;"x"&amp;COUNTIF($H$5:H11643,H11643)</f>
        <v>0x10717</v>
      </c>
      <c r="J11643" t="str">
        <f t="shared" si="545"/>
        <v>.</v>
      </c>
    </row>
    <row r="11644" spans="7:10">
      <c r="G11644" t="str">
        <f t="shared" si="543"/>
        <v>.</v>
      </c>
      <c r="H11644">
        <f t="shared" si="544"/>
        <v>0</v>
      </c>
      <c r="I11644" s="26" t="str">
        <f>H11644&amp;"x"&amp;COUNTIF($H$5:H11644,H11644)</f>
        <v>0x10718</v>
      </c>
      <c r="J11644" t="str">
        <f t="shared" si="545"/>
        <v>.</v>
      </c>
    </row>
    <row r="11645" spans="7:10">
      <c r="G11645" t="str">
        <f t="shared" si="543"/>
        <v>.</v>
      </c>
      <c r="H11645">
        <f t="shared" si="544"/>
        <v>0</v>
      </c>
      <c r="I11645" s="26" t="str">
        <f>H11645&amp;"x"&amp;COUNTIF($H$5:H11645,H11645)</f>
        <v>0x10719</v>
      </c>
      <c r="J11645" t="str">
        <f t="shared" si="545"/>
        <v>.</v>
      </c>
    </row>
    <row r="11646" spans="7:10">
      <c r="G11646" t="str">
        <f t="shared" si="543"/>
        <v>.</v>
      </c>
      <c r="H11646">
        <f t="shared" si="544"/>
        <v>0</v>
      </c>
      <c r="I11646" s="26" t="str">
        <f>H11646&amp;"x"&amp;COUNTIF($H$5:H11646,H11646)</f>
        <v>0x10720</v>
      </c>
      <c r="J11646" t="str">
        <f t="shared" si="545"/>
        <v>.</v>
      </c>
    </row>
    <row r="11647" spans="7:10">
      <c r="G11647" t="str">
        <f t="shared" si="543"/>
        <v>.</v>
      </c>
      <c r="H11647">
        <f t="shared" si="544"/>
        <v>0</v>
      </c>
      <c r="I11647" s="26" t="str">
        <f>H11647&amp;"x"&amp;COUNTIF($H$5:H11647,H11647)</f>
        <v>0x10721</v>
      </c>
      <c r="J11647" t="str">
        <f t="shared" si="545"/>
        <v>.</v>
      </c>
    </row>
    <row r="11648" spans="7:10">
      <c r="G11648" t="str">
        <f t="shared" si="543"/>
        <v>.</v>
      </c>
      <c r="H11648">
        <f t="shared" si="544"/>
        <v>0</v>
      </c>
      <c r="I11648" s="26" t="str">
        <f>H11648&amp;"x"&amp;COUNTIF($H$5:H11648,H11648)</f>
        <v>0x10722</v>
      </c>
      <c r="J11648" t="str">
        <f t="shared" si="545"/>
        <v>.</v>
      </c>
    </row>
    <row r="11649" spans="7:10">
      <c r="G11649" t="str">
        <f t="shared" si="543"/>
        <v>.</v>
      </c>
      <c r="H11649">
        <f t="shared" si="544"/>
        <v>0</v>
      </c>
      <c r="I11649" s="26" t="str">
        <f>H11649&amp;"x"&amp;COUNTIF($H$5:H11649,H11649)</f>
        <v>0x10723</v>
      </c>
      <c r="J11649" t="str">
        <f t="shared" si="545"/>
        <v>.</v>
      </c>
    </row>
    <row r="11650" spans="7:10">
      <c r="G11650" t="str">
        <f t="shared" si="543"/>
        <v>.</v>
      </c>
      <c r="H11650">
        <f t="shared" si="544"/>
        <v>0</v>
      </c>
      <c r="I11650" s="26" t="str">
        <f>H11650&amp;"x"&amp;COUNTIF($H$5:H11650,H11650)</f>
        <v>0x10724</v>
      </c>
      <c r="J11650" t="str">
        <f t="shared" si="545"/>
        <v>.</v>
      </c>
    </row>
    <row r="11651" spans="7:10">
      <c r="G11651" t="str">
        <f t="shared" si="543"/>
        <v>.</v>
      </c>
      <c r="H11651">
        <f t="shared" si="544"/>
        <v>0</v>
      </c>
      <c r="I11651" s="26" t="str">
        <f>H11651&amp;"x"&amp;COUNTIF($H$5:H11651,H11651)</f>
        <v>0x10725</v>
      </c>
      <c r="J11651" t="str">
        <f t="shared" si="545"/>
        <v>.</v>
      </c>
    </row>
    <row r="11652" spans="7:10">
      <c r="G11652" t="str">
        <f t="shared" si="543"/>
        <v>.</v>
      </c>
      <c r="H11652">
        <f t="shared" si="544"/>
        <v>0</v>
      </c>
      <c r="I11652" s="26" t="str">
        <f>H11652&amp;"x"&amp;COUNTIF($H$5:H11652,H11652)</f>
        <v>0x10726</v>
      </c>
      <c r="J11652" t="str">
        <f t="shared" si="545"/>
        <v>.</v>
      </c>
    </row>
    <row r="11653" spans="7:10">
      <c r="G11653" t="str">
        <f t="shared" ref="G11653:G11716" si="546">A11653&amp;"."&amp;B11653</f>
        <v>.</v>
      </c>
      <c r="H11653">
        <f t="shared" ref="H11653:H11716" si="547">F11653</f>
        <v>0</v>
      </c>
      <c r="I11653" s="26" t="str">
        <f>H11653&amp;"x"&amp;COUNTIF($H$5:H11653,H11653)</f>
        <v>0x10727</v>
      </c>
      <c r="J11653" t="str">
        <f t="shared" ref="J11653:J11716" si="548">G11653</f>
        <v>.</v>
      </c>
    </row>
    <row r="11654" spans="7:10">
      <c r="G11654" t="str">
        <f t="shared" si="546"/>
        <v>.</v>
      </c>
      <c r="H11654">
        <f t="shared" si="547"/>
        <v>0</v>
      </c>
      <c r="I11654" s="26" t="str">
        <f>H11654&amp;"x"&amp;COUNTIF($H$5:H11654,H11654)</f>
        <v>0x10728</v>
      </c>
      <c r="J11654" t="str">
        <f t="shared" si="548"/>
        <v>.</v>
      </c>
    </row>
    <row r="11655" spans="7:10">
      <c r="G11655" t="str">
        <f t="shared" si="546"/>
        <v>.</v>
      </c>
      <c r="H11655">
        <f t="shared" si="547"/>
        <v>0</v>
      </c>
      <c r="I11655" s="26" t="str">
        <f>H11655&amp;"x"&amp;COUNTIF($H$5:H11655,H11655)</f>
        <v>0x10729</v>
      </c>
      <c r="J11655" t="str">
        <f t="shared" si="548"/>
        <v>.</v>
      </c>
    </row>
    <row r="11656" spans="7:10">
      <c r="G11656" t="str">
        <f t="shared" si="546"/>
        <v>.</v>
      </c>
      <c r="H11656">
        <f t="shared" si="547"/>
        <v>0</v>
      </c>
      <c r="I11656" s="26" t="str">
        <f>H11656&amp;"x"&amp;COUNTIF($H$5:H11656,H11656)</f>
        <v>0x10730</v>
      </c>
      <c r="J11656" t="str">
        <f t="shared" si="548"/>
        <v>.</v>
      </c>
    </row>
    <row r="11657" spans="7:10">
      <c r="G11657" t="str">
        <f t="shared" si="546"/>
        <v>.</v>
      </c>
      <c r="H11657">
        <f t="shared" si="547"/>
        <v>0</v>
      </c>
      <c r="I11657" s="26" t="str">
        <f>H11657&amp;"x"&amp;COUNTIF($H$5:H11657,H11657)</f>
        <v>0x10731</v>
      </c>
      <c r="J11657" t="str">
        <f t="shared" si="548"/>
        <v>.</v>
      </c>
    </row>
    <row r="11658" spans="7:10">
      <c r="G11658" t="str">
        <f t="shared" si="546"/>
        <v>.</v>
      </c>
      <c r="H11658">
        <f t="shared" si="547"/>
        <v>0</v>
      </c>
      <c r="I11658" s="26" t="str">
        <f>H11658&amp;"x"&amp;COUNTIF($H$5:H11658,H11658)</f>
        <v>0x10732</v>
      </c>
      <c r="J11658" t="str">
        <f t="shared" si="548"/>
        <v>.</v>
      </c>
    </row>
    <row r="11659" spans="7:10">
      <c r="G11659" t="str">
        <f t="shared" si="546"/>
        <v>.</v>
      </c>
      <c r="H11659">
        <f t="shared" si="547"/>
        <v>0</v>
      </c>
      <c r="I11659" s="26" t="str">
        <f>H11659&amp;"x"&amp;COUNTIF($H$5:H11659,H11659)</f>
        <v>0x10733</v>
      </c>
      <c r="J11659" t="str">
        <f t="shared" si="548"/>
        <v>.</v>
      </c>
    </row>
    <row r="11660" spans="7:10">
      <c r="G11660" t="str">
        <f t="shared" si="546"/>
        <v>.</v>
      </c>
      <c r="H11660">
        <f t="shared" si="547"/>
        <v>0</v>
      </c>
      <c r="I11660" s="26" t="str">
        <f>H11660&amp;"x"&amp;COUNTIF($H$5:H11660,H11660)</f>
        <v>0x10734</v>
      </c>
      <c r="J11660" t="str">
        <f t="shared" si="548"/>
        <v>.</v>
      </c>
    </row>
    <row r="11661" spans="7:10">
      <c r="G11661" t="str">
        <f t="shared" si="546"/>
        <v>.</v>
      </c>
      <c r="H11661">
        <f t="shared" si="547"/>
        <v>0</v>
      </c>
      <c r="I11661" s="26" t="str">
        <f>H11661&amp;"x"&amp;COUNTIF($H$5:H11661,H11661)</f>
        <v>0x10735</v>
      </c>
      <c r="J11661" t="str">
        <f t="shared" si="548"/>
        <v>.</v>
      </c>
    </row>
    <row r="11662" spans="7:10">
      <c r="G11662" t="str">
        <f t="shared" si="546"/>
        <v>.</v>
      </c>
      <c r="H11662">
        <f t="shared" si="547"/>
        <v>0</v>
      </c>
      <c r="I11662" s="26" t="str">
        <f>H11662&amp;"x"&amp;COUNTIF($H$5:H11662,H11662)</f>
        <v>0x10736</v>
      </c>
      <c r="J11662" t="str">
        <f t="shared" si="548"/>
        <v>.</v>
      </c>
    </row>
    <row r="11663" spans="7:10">
      <c r="G11663" t="str">
        <f t="shared" si="546"/>
        <v>.</v>
      </c>
      <c r="H11663">
        <f t="shared" si="547"/>
        <v>0</v>
      </c>
      <c r="I11663" s="26" t="str">
        <f>H11663&amp;"x"&amp;COUNTIF($H$5:H11663,H11663)</f>
        <v>0x10737</v>
      </c>
      <c r="J11663" t="str">
        <f t="shared" si="548"/>
        <v>.</v>
      </c>
    </row>
    <row r="11664" spans="7:10">
      <c r="G11664" t="str">
        <f t="shared" si="546"/>
        <v>.</v>
      </c>
      <c r="H11664">
        <f t="shared" si="547"/>
        <v>0</v>
      </c>
      <c r="I11664" s="26" t="str">
        <f>H11664&amp;"x"&amp;COUNTIF($H$5:H11664,H11664)</f>
        <v>0x10738</v>
      </c>
      <c r="J11664" t="str">
        <f t="shared" si="548"/>
        <v>.</v>
      </c>
    </row>
    <row r="11665" spans="7:10">
      <c r="G11665" t="str">
        <f t="shared" si="546"/>
        <v>.</v>
      </c>
      <c r="H11665">
        <f t="shared" si="547"/>
        <v>0</v>
      </c>
      <c r="I11665" s="26" t="str">
        <f>H11665&amp;"x"&amp;COUNTIF($H$5:H11665,H11665)</f>
        <v>0x10739</v>
      </c>
      <c r="J11665" t="str">
        <f t="shared" si="548"/>
        <v>.</v>
      </c>
    </row>
    <row r="11666" spans="7:10">
      <c r="G11666" t="str">
        <f t="shared" si="546"/>
        <v>.</v>
      </c>
      <c r="H11666">
        <f t="shared" si="547"/>
        <v>0</v>
      </c>
      <c r="I11666" s="26" t="str">
        <f>H11666&amp;"x"&amp;COUNTIF($H$5:H11666,H11666)</f>
        <v>0x10740</v>
      </c>
      <c r="J11666" t="str">
        <f t="shared" si="548"/>
        <v>.</v>
      </c>
    </row>
    <row r="11667" spans="7:10">
      <c r="G11667" t="str">
        <f t="shared" si="546"/>
        <v>.</v>
      </c>
      <c r="H11667">
        <f t="shared" si="547"/>
        <v>0</v>
      </c>
      <c r="I11667" s="26" t="str">
        <f>H11667&amp;"x"&amp;COUNTIF($H$5:H11667,H11667)</f>
        <v>0x10741</v>
      </c>
      <c r="J11667" t="str">
        <f t="shared" si="548"/>
        <v>.</v>
      </c>
    </row>
    <row r="11668" spans="7:10">
      <c r="G11668" t="str">
        <f t="shared" si="546"/>
        <v>.</v>
      </c>
      <c r="H11668">
        <f t="shared" si="547"/>
        <v>0</v>
      </c>
      <c r="I11668" s="26" t="str">
        <f>H11668&amp;"x"&amp;COUNTIF($H$5:H11668,H11668)</f>
        <v>0x10742</v>
      </c>
      <c r="J11668" t="str">
        <f t="shared" si="548"/>
        <v>.</v>
      </c>
    </row>
    <row r="11669" spans="7:10">
      <c r="G11669" t="str">
        <f t="shared" si="546"/>
        <v>.</v>
      </c>
      <c r="H11669">
        <f t="shared" si="547"/>
        <v>0</v>
      </c>
      <c r="I11669" s="26" t="str">
        <f>H11669&amp;"x"&amp;COUNTIF($H$5:H11669,H11669)</f>
        <v>0x10743</v>
      </c>
      <c r="J11669" t="str">
        <f t="shared" si="548"/>
        <v>.</v>
      </c>
    </row>
    <row r="11670" spans="7:10">
      <c r="G11670" t="str">
        <f t="shared" si="546"/>
        <v>.</v>
      </c>
      <c r="H11670">
        <f t="shared" si="547"/>
        <v>0</v>
      </c>
      <c r="I11670" s="26" t="str">
        <f>H11670&amp;"x"&amp;COUNTIF($H$5:H11670,H11670)</f>
        <v>0x10744</v>
      </c>
      <c r="J11670" t="str">
        <f t="shared" si="548"/>
        <v>.</v>
      </c>
    </row>
    <row r="11671" spans="7:10">
      <c r="G11671" t="str">
        <f t="shared" si="546"/>
        <v>.</v>
      </c>
      <c r="H11671">
        <f t="shared" si="547"/>
        <v>0</v>
      </c>
      <c r="I11671" s="26" t="str">
        <f>H11671&amp;"x"&amp;COUNTIF($H$5:H11671,H11671)</f>
        <v>0x10745</v>
      </c>
      <c r="J11671" t="str">
        <f t="shared" si="548"/>
        <v>.</v>
      </c>
    </row>
    <row r="11672" spans="7:10">
      <c r="G11672" t="str">
        <f t="shared" si="546"/>
        <v>.</v>
      </c>
      <c r="H11672">
        <f t="shared" si="547"/>
        <v>0</v>
      </c>
      <c r="I11672" s="26" t="str">
        <f>H11672&amp;"x"&amp;COUNTIF($H$5:H11672,H11672)</f>
        <v>0x10746</v>
      </c>
      <c r="J11672" t="str">
        <f t="shared" si="548"/>
        <v>.</v>
      </c>
    </row>
    <row r="11673" spans="7:10">
      <c r="G11673" t="str">
        <f t="shared" si="546"/>
        <v>.</v>
      </c>
      <c r="H11673">
        <f t="shared" si="547"/>
        <v>0</v>
      </c>
      <c r="I11673" s="26" t="str">
        <f>H11673&amp;"x"&amp;COUNTIF($H$5:H11673,H11673)</f>
        <v>0x10747</v>
      </c>
      <c r="J11673" t="str">
        <f t="shared" si="548"/>
        <v>.</v>
      </c>
    </row>
    <row r="11674" spans="7:10">
      <c r="G11674" t="str">
        <f t="shared" si="546"/>
        <v>.</v>
      </c>
      <c r="H11674">
        <f t="shared" si="547"/>
        <v>0</v>
      </c>
      <c r="I11674" s="26" t="str">
        <f>H11674&amp;"x"&amp;COUNTIF($H$5:H11674,H11674)</f>
        <v>0x10748</v>
      </c>
      <c r="J11674" t="str">
        <f t="shared" si="548"/>
        <v>.</v>
      </c>
    </row>
    <row r="11675" spans="7:10">
      <c r="G11675" t="str">
        <f t="shared" si="546"/>
        <v>.</v>
      </c>
      <c r="H11675">
        <f t="shared" si="547"/>
        <v>0</v>
      </c>
      <c r="I11675" s="26" t="str">
        <f>H11675&amp;"x"&amp;COUNTIF($H$5:H11675,H11675)</f>
        <v>0x10749</v>
      </c>
      <c r="J11675" t="str">
        <f t="shared" si="548"/>
        <v>.</v>
      </c>
    </row>
    <row r="11676" spans="7:10">
      <c r="G11676" t="str">
        <f t="shared" si="546"/>
        <v>.</v>
      </c>
      <c r="H11676">
        <f t="shared" si="547"/>
        <v>0</v>
      </c>
      <c r="I11676" s="26" t="str">
        <f>H11676&amp;"x"&amp;COUNTIF($H$5:H11676,H11676)</f>
        <v>0x10750</v>
      </c>
      <c r="J11676" t="str">
        <f t="shared" si="548"/>
        <v>.</v>
      </c>
    </row>
    <row r="11677" spans="7:10">
      <c r="G11677" t="str">
        <f t="shared" si="546"/>
        <v>.</v>
      </c>
      <c r="H11677">
        <f t="shared" si="547"/>
        <v>0</v>
      </c>
      <c r="I11677" s="26" t="str">
        <f>H11677&amp;"x"&amp;COUNTIF($H$5:H11677,H11677)</f>
        <v>0x10751</v>
      </c>
      <c r="J11677" t="str">
        <f t="shared" si="548"/>
        <v>.</v>
      </c>
    </row>
    <row r="11678" spans="7:10">
      <c r="G11678" t="str">
        <f t="shared" si="546"/>
        <v>.</v>
      </c>
      <c r="H11678">
        <f t="shared" si="547"/>
        <v>0</v>
      </c>
      <c r="I11678" s="26" t="str">
        <f>H11678&amp;"x"&amp;COUNTIF($H$5:H11678,H11678)</f>
        <v>0x10752</v>
      </c>
      <c r="J11678" t="str">
        <f t="shared" si="548"/>
        <v>.</v>
      </c>
    </row>
    <row r="11679" spans="7:10">
      <c r="G11679" t="str">
        <f t="shared" si="546"/>
        <v>.</v>
      </c>
      <c r="H11679">
        <f t="shared" si="547"/>
        <v>0</v>
      </c>
      <c r="I11679" s="26" t="str">
        <f>H11679&amp;"x"&amp;COUNTIF($H$5:H11679,H11679)</f>
        <v>0x10753</v>
      </c>
      <c r="J11679" t="str">
        <f t="shared" si="548"/>
        <v>.</v>
      </c>
    </row>
    <row r="11680" spans="7:10">
      <c r="G11680" t="str">
        <f t="shared" si="546"/>
        <v>.</v>
      </c>
      <c r="H11680">
        <f t="shared" si="547"/>
        <v>0</v>
      </c>
      <c r="I11680" s="26" t="str">
        <f>H11680&amp;"x"&amp;COUNTIF($H$5:H11680,H11680)</f>
        <v>0x10754</v>
      </c>
      <c r="J11680" t="str">
        <f t="shared" si="548"/>
        <v>.</v>
      </c>
    </row>
    <row r="11681" spans="7:10">
      <c r="G11681" t="str">
        <f t="shared" si="546"/>
        <v>.</v>
      </c>
      <c r="H11681">
        <f t="shared" si="547"/>
        <v>0</v>
      </c>
      <c r="I11681" s="26" t="str">
        <f>H11681&amp;"x"&amp;COUNTIF($H$5:H11681,H11681)</f>
        <v>0x10755</v>
      </c>
      <c r="J11681" t="str">
        <f t="shared" si="548"/>
        <v>.</v>
      </c>
    </row>
    <row r="11682" spans="7:10">
      <c r="G11682" t="str">
        <f t="shared" si="546"/>
        <v>.</v>
      </c>
      <c r="H11682">
        <f t="shared" si="547"/>
        <v>0</v>
      </c>
      <c r="I11682" s="26" t="str">
        <f>H11682&amp;"x"&amp;COUNTIF($H$5:H11682,H11682)</f>
        <v>0x10756</v>
      </c>
      <c r="J11682" t="str">
        <f t="shared" si="548"/>
        <v>.</v>
      </c>
    </row>
    <row r="11683" spans="7:10">
      <c r="G11683" t="str">
        <f t="shared" si="546"/>
        <v>.</v>
      </c>
      <c r="H11683">
        <f t="shared" si="547"/>
        <v>0</v>
      </c>
      <c r="I11683" s="26" t="str">
        <f>H11683&amp;"x"&amp;COUNTIF($H$5:H11683,H11683)</f>
        <v>0x10757</v>
      </c>
      <c r="J11683" t="str">
        <f t="shared" si="548"/>
        <v>.</v>
      </c>
    </row>
    <row r="11684" spans="7:10">
      <c r="G11684" t="str">
        <f t="shared" si="546"/>
        <v>.</v>
      </c>
      <c r="H11684">
        <f t="shared" si="547"/>
        <v>0</v>
      </c>
      <c r="I11684" s="26" t="str">
        <f>H11684&amp;"x"&amp;COUNTIF($H$5:H11684,H11684)</f>
        <v>0x10758</v>
      </c>
      <c r="J11684" t="str">
        <f t="shared" si="548"/>
        <v>.</v>
      </c>
    </row>
    <row r="11685" spans="7:10">
      <c r="G11685" t="str">
        <f t="shared" si="546"/>
        <v>.</v>
      </c>
      <c r="H11685">
        <f t="shared" si="547"/>
        <v>0</v>
      </c>
      <c r="I11685" s="26" t="str">
        <f>H11685&amp;"x"&amp;COUNTIF($H$5:H11685,H11685)</f>
        <v>0x10759</v>
      </c>
      <c r="J11685" t="str">
        <f t="shared" si="548"/>
        <v>.</v>
      </c>
    </row>
    <row r="11686" spans="7:10">
      <c r="G11686" t="str">
        <f t="shared" si="546"/>
        <v>.</v>
      </c>
      <c r="H11686">
        <f t="shared" si="547"/>
        <v>0</v>
      </c>
      <c r="I11686" s="26" t="str">
        <f>H11686&amp;"x"&amp;COUNTIF($H$5:H11686,H11686)</f>
        <v>0x10760</v>
      </c>
      <c r="J11686" t="str">
        <f t="shared" si="548"/>
        <v>.</v>
      </c>
    </row>
    <row r="11687" spans="7:10">
      <c r="G11687" t="str">
        <f t="shared" si="546"/>
        <v>.</v>
      </c>
      <c r="H11687">
        <f t="shared" si="547"/>
        <v>0</v>
      </c>
      <c r="I11687" s="26" t="str">
        <f>H11687&amp;"x"&amp;COUNTIF($H$5:H11687,H11687)</f>
        <v>0x10761</v>
      </c>
      <c r="J11687" t="str">
        <f t="shared" si="548"/>
        <v>.</v>
      </c>
    </row>
    <row r="11688" spans="7:10">
      <c r="G11688" t="str">
        <f t="shared" si="546"/>
        <v>.</v>
      </c>
      <c r="H11688">
        <f t="shared" si="547"/>
        <v>0</v>
      </c>
      <c r="I11688" s="26" t="str">
        <f>H11688&amp;"x"&amp;COUNTIF($H$5:H11688,H11688)</f>
        <v>0x10762</v>
      </c>
      <c r="J11688" t="str">
        <f t="shared" si="548"/>
        <v>.</v>
      </c>
    </row>
    <row r="11689" spans="7:10">
      <c r="G11689" t="str">
        <f t="shared" si="546"/>
        <v>.</v>
      </c>
      <c r="H11689">
        <f t="shared" si="547"/>
        <v>0</v>
      </c>
      <c r="I11689" s="26" t="str">
        <f>H11689&amp;"x"&amp;COUNTIF($H$5:H11689,H11689)</f>
        <v>0x10763</v>
      </c>
      <c r="J11689" t="str">
        <f t="shared" si="548"/>
        <v>.</v>
      </c>
    </row>
    <row r="11690" spans="7:10">
      <c r="G11690" t="str">
        <f t="shared" si="546"/>
        <v>.</v>
      </c>
      <c r="H11690">
        <f t="shared" si="547"/>
        <v>0</v>
      </c>
      <c r="I11690" s="26" t="str">
        <f>H11690&amp;"x"&amp;COUNTIF($H$5:H11690,H11690)</f>
        <v>0x10764</v>
      </c>
      <c r="J11690" t="str">
        <f t="shared" si="548"/>
        <v>.</v>
      </c>
    </row>
    <row r="11691" spans="7:10">
      <c r="G11691" t="str">
        <f t="shared" si="546"/>
        <v>.</v>
      </c>
      <c r="H11691">
        <f t="shared" si="547"/>
        <v>0</v>
      </c>
      <c r="I11691" s="26" t="str">
        <f>H11691&amp;"x"&amp;COUNTIF($H$5:H11691,H11691)</f>
        <v>0x10765</v>
      </c>
      <c r="J11691" t="str">
        <f t="shared" si="548"/>
        <v>.</v>
      </c>
    </row>
    <row r="11692" spans="7:10">
      <c r="G11692" t="str">
        <f t="shared" si="546"/>
        <v>.</v>
      </c>
      <c r="H11692">
        <f t="shared" si="547"/>
        <v>0</v>
      </c>
      <c r="I11692" s="26" t="str">
        <f>H11692&amp;"x"&amp;COUNTIF($H$5:H11692,H11692)</f>
        <v>0x10766</v>
      </c>
      <c r="J11692" t="str">
        <f t="shared" si="548"/>
        <v>.</v>
      </c>
    </row>
    <row r="11693" spans="7:10">
      <c r="G11693" t="str">
        <f t="shared" si="546"/>
        <v>.</v>
      </c>
      <c r="H11693">
        <f t="shared" si="547"/>
        <v>0</v>
      </c>
      <c r="I11693" s="26" t="str">
        <f>H11693&amp;"x"&amp;COUNTIF($H$5:H11693,H11693)</f>
        <v>0x10767</v>
      </c>
      <c r="J11693" t="str">
        <f t="shared" si="548"/>
        <v>.</v>
      </c>
    </row>
    <row r="11694" spans="7:10">
      <c r="G11694" t="str">
        <f t="shared" si="546"/>
        <v>.</v>
      </c>
      <c r="H11694">
        <f t="shared" si="547"/>
        <v>0</v>
      </c>
      <c r="I11694" s="26" t="str">
        <f>H11694&amp;"x"&amp;COUNTIF($H$5:H11694,H11694)</f>
        <v>0x10768</v>
      </c>
      <c r="J11694" t="str">
        <f t="shared" si="548"/>
        <v>.</v>
      </c>
    </row>
    <row r="11695" spans="7:10">
      <c r="G11695" t="str">
        <f t="shared" si="546"/>
        <v>.</v>
      </c>
      <c r="H11695">
        <f t="shared" si="547"/>
        <v>0</v>
      </c>
      <c r="I11695" s="26" t="str">
        <f>H11695&amp;"x"&amp;COUNTIF($H$5:H11695,H11695)</f>
        <v>0x10769</v>
      </c>
      <c r="J11695" t="str">
        <f t="shared" si="548"/>
        <v>.</v>
      </c>
    </row>
    <row r="11696" spans="7:10">
      <c r="G11696" t="str">
        <f t="shared" si="546"/>
        <v>.</v>
      </c>
      <c r="H11696">
        <f t="shared" si="547"/>
        <v>0</v>
      </c>
      <c r="I11696" s="26" t="str">
        <f>H11696&amp;"x"&amp;COUNTIF($H$5:H11696,H11696)</f>
        <v>0x10770</v>
      </c>
      <c r="J11696" t="str">
        <f t="shared" si="548"/>
        <v>.</v>
      </c>
    </row>
    <row r="11697" spans="7:10">
      <c r="G11697" t="str">
        <f t="shared" si="546"/>
        <v>.</v>
      </c>
      <c r="H11697">
        <f t="shared" si="547"/>
        <v>0</v>
      </c>
      <c r="I11697" s="26" t="str">
        <f>H11697&amp;"x"&amp;COUNTIF($H$5:H11697,H11697)</f>
        <v>0x10771</v>
      </c>
      <c r="J11697" t="str">
        <f t="shared" si="548"/>
        <v>.</v>
      </c>
    </row>
    <row r="11698" spans="7:10">
      <c r="G11698" t="str">
        <f t="shared" si="546"/>
        <v>.</v>
      </c>
      <c r="H11698">
        <f t="shared" si="547"/>
        <v>0</v>
      </c>
      <c r="I11698" s="26" t="str">
        <f>H11698&amp;"x"&amp;COUNTIF($H$5:H11698,H11698)</f>
        <v>0x10772</v>
      </c>
      <c r="J11698" t="str">
        <f t="shared" si="548"/>
        <v>.</v>
      </c>
    </row>
    <row r="11699" spans="7:10">
      <c r="G11699" t="str">
        <f t="shared" si="546"/>
        <v>.</v>
      </c>
      <c r="H11699">
        <f t="shared" si="547"/>
        <v>0</v>
      </c>
      <c r="I11699" s="26" t="str">
        <f>H11699&amp;"x"&amp;COUNTIF($H$5:H11699,H11699)</f>
        <v>0x10773</v>
      </c>
      <c r="J11699" t="str">
        <f t="shared" si="548"/>
        <v>.</v>
      </c>
    </row>
    <row r="11700" spans="7:10">
      <c r="G11700" t="str">
        <f t="shared" si="546"/>
        <v>.</v>
      </c>
      <c r="H11700">
        <f t="shared" si="547"/>
        <v>0</v>
      </c>
      <c r="I11700" s="26" t="str">
        <f>H11700&amp;"x"&amp;COUNTIF($H$5:H11700,H11700)</f>
        <v>0x10774</v>
      </c>
      <c r="J11700" t="str">
        <f t="shared" si="548"/>
        <v>.</v>
      </c>
    </row>
    <row r="11701" spans="7:10">
      <c r="G11701" t="str">
        <f t="shared" si="546"/>
        <v>.</v>
      </c>
      <c r="H11701">
        <f t="shared" si="547"/>
        <v>0</v>
      </c>
      <c r="I11701" s="26" t="str">
        <f>H11701&amp;"x"&amp;COUNTIF($H$5:H11701,H11701)</f>
        <v>0x10775</v>
      </c>
      <c r="J11701" t="str">
        <f t="shared" si="548"/>
        <v>.</v>
      </c>
    </row>
    <row r="11702" spans="7:10">
      <c r="G11702" t="str">
        <f t="shared" si="546"/>
        <v>.</v>
      </c>
      <c r="H11702">
        <f t="shared" si="547"/>
        <v>0</v>
      </c>
      <c r="I11702" s="26" t="str">
        <f>H11702&amp;"x"&amp;COUNTIF($H$5:H11702,H11702)</f>
        <v>0x10776</v>
      </c>
      <c r="J11702" t="str">
        <f t="shared" si="548"/>
        <v>.</v>
      </c>
    </row>
    <row r="11703" spans="7:10">
      <c r="G11703" t="str">
        <f t="shared" si="546"/>
        <v>.</v>
      </c>
      <c r="H11703">
        <f t="shared" si="547"/>
        <v>0</v>
      </c>
      <c r="I11703" s="26" t="str">
        <f>H11703&amp;"x"&amp;COUNTIF($H$5:H11703,H11703)</f>
        <v>0x10777</v>
      </c>
      <c r="J11703" t="str">
        <f t="shared" si="548"/>
        <v>.</v>
      </c>
    </row>
    <row r="11704" spans="7:10">
      <c r="G11704" t="str">
        <f t="shared" si="546"/>
        <v>.</v>
      </c>
      <c r="H11704">
        <f t="shared" si="547"/>
        <v>0</v>
      </c>
      <c r="I11704" s="26" t="str">
        <f>H11704&amp;"x"&amp;COUNTIF($H$5:H11704,H11704)</f>
        <v>0x10778</v>
      </c>
      <c r="J11704" t="str">
        <f t="shared" si="548"/>
        <v>.</v>
      </c>
    </row>
    <row r="11705" spans="7:10">
      <c r="G11705" t="str">
        <f t="shared" si="546"/>
        <v>.</v>
      </c>
      <c r="H11705">
        <f t="shared" si="547"/>
        <v>0</v>
      </c>
      <c r="I11705" s="26" t="str">
        <f>H11705&amp;"x"&amp;COUNTIF($H$5:H11705,H11705)</f>
        <v>0x10779</v>
      </c>
      <c r="J11705" t="str">
        <f t="shared" si="548"/>
        <v>.</v>
      </c>
    </row>
    <row r="11706" spans="7:10">
      <c r="G11706" t="str">
        <f t="shared" si="546"/>
        <v>.</v>
      </c>
      <c r="H11706">
        <f t="shared" si="547"/>
        <v>0</v>
      </c>
      <c r="I11706" s="26" t="str">
        <f>H11706&amp;"x"&amp;COUNTIF($H$5:H11706,H11706)</f>
        <v>0x10780</v>
      </c>
      <c r="J11706" t="str">
        <f t="shared" si="548"/>
        <v>.</v>
      </c>
    </row>
    <row r="11707" spans="7:10">
      <c r="G11707" t="str">
        <f t="shared" si="546"/>
        <v>.</v>
      </c>
      <c r="H11707">
        <f t="shared" si="547"/>
        <v>0</v>
      </c>
      <c r="I11707" s="26" t="str">
        <f>H11707&amp;"x"&amp;COUNTIF($H$5:H11707,H11707)</f>
        <v>0x10781</v>
      </c>
      <c r="J11707" t="str">
        <f t="shared" si="548"/>
        <v>.</v>
      </c>
    </row>
    <row r="11708" spans="7:10">
      <c r="G11708" t="str">
        <f t="shared" si="546"/>
        <v>.</v>
      </c>
      <c r="H11708">
        <f t="shared" si="547"/>
        <v>0</v>
      </c>
      <c r="I11708" s="26" t="str">
        <f>H11708&amp;"x"&amp;COUNTIF($H$5:H11708,H11708)</f>
        <v>0x10782</v>
      </c>
      <c r="J11708" t="str">
        <f t="shared" si="548"/>
        <v>.</v>
      </c>
    </row>
    <row r="11709" spans="7:10">
      <c r="G11709" t="str">
        <f t="shared" si="546"/>
        <v>.</v>
      </c>
      <c r="H11709">
        <f t="shared" si="547"/>
        <v>0</v>
      </c>
      <c r="I11709" s="26" t="str">
        <f>H11709&amp;"x"&amp;COUNTIF($H$5:H11709,H11709)</f>
        <v>0x10783</v>
      </c>
      <c r="J11709" t="str">
        <f t="shared" si="548"/>
        <v>.</v>
      </c>
    </row>
    <row r="11710" spans="7:10">
      <c r="G11710" t="str">
        <f t="shared" si="546"/>
        <v>.</v>
      </c>
      <c r="H11710">
        <f t="shared" si="547"/>
        <v>0</v>
      </c>
      <c r="I11710" s="26" t="str">
        <f>H11710&amp;"x"&amp;COUNTIF($H$5:H11710,H11710)</f>
        <v>0x10784</v>
      </c>
      <c r="J11710" t="str">
        <f t="shared" si="548"/>
        <v>.</v>
      </c>
    </row>
    <row r="11711" spans="7:10">
      <c r="G11711" t="str">
        <f t="shared" si="546"/>
        <v>.</v>
      </c>
      <c r="H11711">
        <f t="shared" si="547"/>
        <v>0</v>
      </c>
      <c r="I11711" s="26" t="str">
        <f>H11711&amp;"x"&amp;COUNTIF($H$5:H11711,H11711)</f>
        <v>0x10785</v>
      </c>
      <c r="J11711" t="str">
        <f t="shared" si="548"/>
        <v>.</v>
      </c>
    </row>
    <row r="11712" spans="7:10">
      <c r="G11712" t="str">
        <f t="shared" si="546"/>
        <v>.</v>
      </c>
      <c r="H11712">
        <f t="shared" si="547"/>
        <v>0</v>
      </c>
      <c r="I11712" s="26" t="str">
        <f>H11712&amp;"x"&amp;COUNTIF($H$5:H11712,H11712)</f>
        <v>0x10786</v>
      </c>
      <c r="J11712" t="str">
        <f t="shared" si="548"/>
        <v>.</v>
      </c>
    </row>
    <row r="11713" spans="7:10">
      <c r="G11713" t="str">
        <f t="shared" si="546"/>
        <v>.</v>
      </c>
      <c r="H11713">
        <f t="shared" si="547"/>
        <v>0</v>
      </c>
      <c r="I11713" s="26" t="str">
        <f>H11713&amp;"x"&amp;COUNTIF($H$5:H11713,H11713)</f>
        <v>0x10787</v>
      </c>
      <c r="J11713" t="str">
        <f t="shared" si="548"/>
        <v>.</v>
      </c>
    </row>
    <row r="11714" spans="7:10">
      <c r="G11714" t="str">
        <f t="shared" si="546"/>
        <v>.</v>
      </c>
      <c r="H11714">
        <f t="shared" si="547"/>
        <v>0</v>
      </c>
      <c r="I11714" s="26" t="str">
        <f>H11714&amp;"x"&amp;COUNTIF($H$5:H11714,H11714)</f>
        <v>0x10788</v>
      </c>
      <c r="J11714" t="str">
        <f t="shared" si="548"/>
        <v>.</v>
      </c>
    </row>
    <row r="11715" spans="7:10">
      <c r="G11715" t="str">
        <f t="shared" si="546"/>
        <v>.</v>
      </c>
      <c r="H11715">
        <f t="shared" si="547"/>
        <v>0</v>
      </c>
      <c r="I11715" s="26" t="str">
        <f>H11715&amp;"x"&amp;COUNTIF($H$5:H11715,H11715)</f>
        <v>0x10789</v>
      </c>
      <c r="J11715" t="str">
        <f t="shared" si="548"/>
        <v>.</v>
      </c>
    </row>
    <row r="11716" spans="7:10">
      <c r="G11716" t="str">
        <f t="shared" si="546"/>
        <v>.</v>
      </c>
      <c r="H11716">
        <f t="shared" si="547"/>
        <v>0</v>
      </c>
      <c r="I11716" s="26" t="str">
        <f>H11716&amp;"x"&amp;COUNTIF($H$5:H11716,H11716)</f>
        <v>0x10790</v>
      </c>
      <c r="J11716" t="str">
        <f t="shared" si="548"/>
        <v>.</v>
      </c>
    </row>
    <row r="11717" spans="7:10">
      <c r="G11717" t="str">
        <f t="shared" ref="G11717:G11780" si="549">A11717&amp;"."&amp;B11717</f>
        <v>.</v>
      </c>
      <c r="H11717">
        <f t="shared" ref="H11717:H11780" si="550">F11717</f>
        <v>0</v>
      </c>
      <c r="I11717" s="26" t="str">
        <f>H11717&amp;"x"&amp;COUNTIF($H$5:H11717,H11717)</f>
        <v>0x10791</v>
      </c>
      <c r="J11717" t="str">
        <f t="shared" ref="J11717:J11780" si="551">G11717</f>
        <v>.</v>
      </c>
    </row>
    <row r="11718" spans="7:10">
      <c r="G11718" t="str">
        <f t="shared" si="549"/>
        <v>.</v>
      </c>
      <c r="H11718">
        <f t="shared" si="550"/>
        <v>0</v>
      </c>
      <c r="I11718" s="26" t="str">
        <f>H11718&amp;"x"&amp;COUNTIF($H$5:H11718,H11718)</f>
        <v>0x10792</v>
      </c>
      <c r="J11718" t="str">
        <f t="shared" si="551"/>
        <v>.</v>
      </c>
    </row>
    <row r="11719" spans="7:10">
      <c r="G11719" t="str">
        <f t="shared" si="549"/>
        <v>.</v>
      </c>
      <c r="H11719">
        <f t="shared" si="550"/>
        <v>0</v>
      </c>
      <c r="I11719" s="26" t="str">
        <f>H11719&amp;"x"&amp;COUNTIF($H$5:H11719,H11719)</f>
        <v>0x10793</v>
      </c>
      <c r="J11719" t="str">
        <f t="shared" si="551"/>
        <v>.</v>
      </c>
    </row>
    <row r="11720" spans="7:10">
      <c r="G11720" t="str">
        <f t="shared" si="549"/>
        <v>.</v>
      </c>
      <c r="H11720">
        <f t="shared" si="550"/>
        <v>0</v>
      </c>
      <c r="I11720" s="26" t="str">
        <f>H11720&amp;"x"&amp;COUNTIF($H$5:H11720,H11720)</f>
        <v>0x10794</v>
      </c>
      <c r="J11720" t="str">
        <f t="shared" si="551"/>
        <v>.</v>
      </c>
    </row>
    <row r="11721" spans="7:10">
      <c r="G11721" t="str">
        <f t="shared" si="549"/>
        <v>.</v>
      </c>
      <c r="H11721">
        <f t="shared" si="550"/>
        <v>0</v>
      </c>
      <c r="I11721" s="26" t="str">
        <f>H11721&amp;"x"&amp;COUNTIF($H$5:H11721,H11721)</f>
        <v>0x10795</v>
      </c>
      <c r="J11721" t="str">
        <f t="shared" si="551"/>
        <v>.</v>
      </c>
    </row>
    <row r="11722" spans="7:10">
      <c r="G11722" t="str">
        <f t="shared" si="549"/>
        <v>.</v>
      </c>
      <c r="H11722">
        <f t="shared" si="550"/>
        <v>0</v>
      </c>
      <c r="I11722" s="26" t="str">
        <f>H11722&amp;"x"&amp;COUNTIF($H$5:H11722,H11722)</f>
        <v>0x10796</v>
      </c>
      <c r="J11722" t="str">
        <f t="shared" si="551"/>
        <v>.</v>
      </c>
    </row>
    <row r="11723" spans="7:10">
      <c r="G11723" t="str">
        <f t="shared" si="549"/>
        <v>.</v>
      </c>
      <c r="H11723">
        <f t="shared" si="550"/>
        <v>0</v>
      </c>
      <c r="I11723" s="26" t="str">
        <f>H11723&amp;"x"&amp;COUNTIF($H$5:H11723,H11723)</f>
        <v>0x10797</v>
      </c>
      <c r="J11723" t="str">
        <f t="shared" si="551"/>
        <v>.</v>
      </c>
    </row>
    <row r="11724" spans="7:10">
      <c r="G11724" t="str">
        <f t="shared" si="549"/>
        <v>.</v>
      </c>
      <c r="H11724">
        <f t="shared" si="550"/>
        <v>0</v>
      </c>
      <c r="I11724" s="26" t="str">
        <f>H11724&amp;"x"&amp;COUNTIF($H$5:H11724,H11724)</f>
        <v>0x10798</v>
      </c>
      <c r="J11724" t="str">
        <f t="shared" si="551"/>
        <v>.</v>
      </c>
    </row>
    <row r="11725" spans="7:10">
      <c r="G11725" t="str">
        <f t="shared" si="549"/>
        <v>.</v>
      </c>
      <c r="H11725">
        <f t="shared" si="550"/>
        <v>0</v>
      </c>
      <c r="I11725" s="26" t="str">
        <f>H11725&amp;"x"&amp;COUNTIF($H$5:H11725,H11725)</f>
        <v>0x10799</v>
      </c>
      <c r="J11725" t="str">
        <f t="shared" si="551"/>
        <v>.</v>
      </c>
    </row>
    <row r="11726" spans="7:10">
      <c r="G11726" t="str">
        <f t="shared" si="549"/>
        <v>.</v>
      </c>
      <c r="H11726">
        <f t="shared" si="550"/>
        <v>0</v>
      </c>
      <c r="I11726" s="26" t="str">
        <f>H11726&amp;"x"&amp;COUNTIF($H$5:H11726,H11726)</f>
        <v>0x10800</v>
      </c>
      <c r="J11726" t="str">
        <f t="shared" si="551"/>
        <v>.</v>
      </c>
    </row>
    <row r="11727" spans="7:10">
      <c r="G11727" t="str">
        <f t="shared" si="549"/>
        <v>.</v>
      </c>
      <c r="H11727">
        <f t="shared" si="550"/>
        <v>0</v>
      </c>
      <c r="I11727" s="26" t="str">
        <f>H11727&amp;"x"&amp;COUNTIF($H$5:H11727,H11727)</f>
        <v>0x10801</v>
      </c>
      <c r="J11727" t="str">
        <f t="shared" si="551"/>
        <v>.</v>
      </c>
    </row>
    <row r="11728" spans="7:10">
      <c r="G11728" t="str">
        <f t="shared" si="549"/>
        <v>.</v>
      </c>
      <c r="H11728">
        <f t="shared" si="550"/>
        <v>0</v>
      </c>
      <c r="I11728" s="26" t="str">
        <f>H11728&amp;"x"&amp;COUNTIF($H$5:H11728,H11728)</f>
        <v>0x10802</v>
      </c>
      <c r="J11728" t="str">
        <f t="shared" si="551"/>
        <v>.</v>
      </c>
    </row>
    <row r="11729" spans="7:10">
      <c r="G11729" t="str">
        <f t="shared" si="549"/>
        <v>.</v>
      </c>
      <c r="H11729">
        <f t="shared" si="550"/>
        <v>0</v>
      </c>
      <c r="I11729" s="26" t="str">
        <f>H11729&amp;"x"&amp;COUNTIF($H$5:H11729,H11729)</f>
        <v>0x10803</v>
      </c>
      <c r="J11729" t="str">
        <f t="shared" si="551"/>
        <v>.</v>
      </c>
    </row>
    <row r="11730" spans="7:10">
      <c r="G11730" t="str">
        <f t="shared" si="549"/>
        <v>.</v>
      </c>
      <c r="H11730">
        <f t="shared" si="550"/>
        <v>0</v>
      </c>
      <c r="I11730" s="26" t="str">
        <f>H11730&amp;"x"&amp;COUNTIF($H$5:H11730,H11730)</f>
        <v>0x10804</v>
      </c>
      <c r="J11730" t="str">
        <f t="shared" si="551"/>
        <v>.</v>
      </c>
    </row>
    <row r="11731" spans="7:10">
      <c r="G11731" t="str">
        <f t="shared" si="549"/>
        <v>.</v>
      </c>
      <c r="H11731">
        <f t="shared" si="550"/>
        <v>0</v>
      </c>
      <c r="I11731" s="26" t="str">
        <f>H11731&amp;"x"&amp;COUNTIF($H$5:H11731,H11731)</f>
        <v>0x10805</v>
      </c>
      <c r="J11731" t="str">
        <f t="shared" si="551"/>
        <v>.</v>
      </c>
    </row>
    <row r="11732" spans="7:10">
      <c r="G11732" t="str">
        <f t="shared" si="549"/>
        <v>.</v>
      </c>
      <c r="H11732">
        <f t="shared" si="550"/>
        <v>0</v>
      </c>
      <c r="I11732" s="26" t="str">
        <f>H11732&amp;"x"&amp;COUNTIF($H$5:H11732,H11732)</f>
        <v>0x10806</v>
      </c>
      <c r="J11732" t="str">
        <f t="shared" si="551"/>
        <v>.</v>
      </c>
    </row>
    <row r="11733" spans="7:10">
      <c r="G11733" t="str">
        <f t="shared" si="549"/>
        <v>.</v>
      </c>
      <c r="H11733">
        <f t="shared" si="550"/>
        <v>0</v>
      </c>
      <c r="I11733" s="26" t="str">
        <f>H11733&amp;"x"&amp;COUNTIF($H$5:H11733,H11733)</f>
        <v>0x10807</v>
      </c>
      <c r="J11733" t="str">
        <f t="shared" si="551"/>
        <v>.</v>
      </c>
    </row>
    <row r="11734" spans="7:10">
      <c r="G11734" t="str">
        <f t="shared" si="549"/>
        <v>.</v>
      </c>
      <c r="H11734">
        <f t="shared" si="550"/>
        <v>0</v>
      </c>
      <c r="I11734" s="26" t="str">
        <f>H11734&amp;"x"&amp;COUNTIF($H$5:H11734,H11734)</f>
        <v>0x10808</v>
      </c>
      <c r="J11734" t="str">
        <f t="shared" si="551"/>
        <v>.</v>
      </c>
    </row>
    <row r="11735" spans="7:10">
      <c r="G11735" t="str">
        <f t="shared" si="549"/>
        <v>.</v>
      </c>
      <c r="H11735">
        <f t="shared" si="550"/>
        <v>0</v>
      </c>
      <c r="I11735" s="26" t="str">
        <f>H11735&amp;"x"&amp;COUNTIF($H$5:H11735,H11735)</f>
        <v>0x10809</v>
      </c>
      <c r="J11735" t="str">
        <f t="shared" si="551"/>
        <v>.</v>
      </c>
    </row>
    <row r="11736" spans="7:10">
      <c r="G11736" t="str">
        <f t="shared" si="549"/>
        <v>.</v>
      </c>
      <c r="H11736">
        <f t="shared" si="550"/>
        <v>0</v>
      </c>
      <c r="I11736" s="26" t="str">
        <f>H11736&amp;"x"&amp;COUNTIF($H$5:H11736,H11736)</f>
        <v>0x10810</v>
      </c>
      <c r="J11736" t="str">
        <f t="shared" si="551"/>
        <v>.</v>
      </c>
    </row>
    <row r="11737" spans="7:10">
      <c r="G11737" t="str">
        <f t="shared" si="549"/>
        <v>.</v>
      </c>
      <c r="H11737">
        <f t="shared" si="550"/>
        <v>0</v>
      </c>
      <c r="I11737" s="26" t="str">
        <f>H11737&amp;"x"&amp;COUNTIF($H$5:H11737,H11737)</f>
        <v>0x10811</v>
      </c>
      <c r="J11737" t="str">
        <f t="shared" si="551"/>
        <v>.</v>
      </c>
    </row>
    <row r="11738" spans="7:10">
      <c r="G11738" t="str">
        <f t="shared" si="549"/>
        <v>.</v>
      </c>
      <c r="H11738">
        <f t="shared" si="550"/>
        <v>0</v>
      </c>
      <c r="I11738" s="26" t="str">
        <f>H11738&amp;"x"&amp;COUNTIF($H$5:H11738,H11738)</f>
        <v>0x10812</v>
      </c>
      <c r="J11738" t="str">
        <f t="shared" si="551"/>
        <v>.</v>
      </c>
    </row>
    <row r="11739" spans="7:10">
      <c r="G11739" t="str">
        <f t="shared" si="549"/>
        <v>.</v>
      </c>
      <c r="H11739">
        <f t="shared" si="550"/>
        <v>0</v>
      </c>
      <c r="I11739" s="26" t="str">
        <f>H11739&amp;"x"&amp;COUNTIF($H$5:H11739,H11739)</f>
        <v>0x10813</v>
      </c>
      <c r="J11739" t="str">
        <f t="shared" si="551"/>
        <v>.</v>
      </c>
    </row>
    <row r="11740" spans="7:10">
      <c r="G11740" t="str">
        <f t="shared" si="549"/>
        <v>.</v>
      </c>
      <c r="H11740">
        <f t="shared" si="550"/>
        <v>0</v>
      </c>
      <c r="I11740" s="26" t="str">
        <f>H11740&amp;"x"&amp;COUNTIF($H$5:H11740,H11740)</f>
        <v>0x10814</v>
      </c>
      <c r="J11740" t="str">
        <f t="shared" si="551"/>
        <v>.</v>
      </c>
    </row>
    <row r="11741" spans="7:10">
      <c r="G11741" t="str">
        <f t="shared" si="549"/>
        <v>.</v>
      </c>
      <c r="H11741">
        <f t="shared" si="550"/>
        <v>0</v>
      </c>
      <c r="I11741" s="26" t="str">
        <f>H11741&amp;"x"&amp;COUNTIF($H$5:H11741,H11741)</f>
        <v>0x10815</v>
      </c>
      <c r="J11741" t="str">
        <f t="shared" si="551"/>
        <v>.</v>
      </c>
    </row>
    <row r="11742" spans="7:10">
      <c r="G11742" t="str">
        <f t="shared" si="549"/>
        <v>.</v>
      </c>
      <c r="H11742">
        <f t="shared" si="550"/>
        <v>0</v>
      </c>
      <c r="I11742" s="26" t="str">
        <f>H11742&amp;"x"&amp;COUNTIF($H$5:H11742,H11742)</f>
        <v>0x10816</v>
      </c>
      <c r="J11742" t="str">
        <f t="shared" si="551"/>
        <v>.</v>
      </c>
    </row>
    <row r="11743" spans="7:10">
      <c r="G11743" t="str">
        <f t="shared" si="549"/>
        <v>.</v>
      </c>
      <c r="H11743">
        <f t="shared" si="550"/>
        <v>0</v>
      </c>
      <c r="I11743" s="26" t="str">
        <f>H11743&amp;"x"&amp;COUNTIF($H$5:H11743,H11743)</f>
        <v>0x10817</v>
      </c>
      <c r="J11743" t="str">
        <f t="shared" si="551"/>
        <v>.</v>
      </c>
    </row>
    <row r="11744" spans="7:10">
      <c r="G11744" t="str">
        <f t="shared" si="549"/>
        <v>.</v>
      </c>
      <c r="H11744">
        <f t="shared" si="550"/>
        <v>0</v>
      </c>
      <c r="I11744" s="26" t="str">
        <f>H11744&amp;"x"&amp;COUNTIF($H$5:H11744,H11744)</f>
        <v>0x10818</v>
      </c>
      <c r="J11744" t="str">
        <f t="shared" si="551"/>
        <v>.</v>
      </c>
    </row>
    <row r="11745" spans="7:10">
      <c r="G11745" t="str">
        <f t="shared" si="549"/>
        <v>.</v>
      </c>
      <c r="H11745">
        <f t="shared" si="550"/>
        <v>0</v>
      </c>
      <c r="I11745" s="26" t="str">
        <f>H11745&amp;"x"&amp;COUNTIF($H$5:H11745,H11745)</f>
        <v>0x10819</v>
      </c>
      <c r="J11745" t="str">
        <f t="shared" si="551"/>
        <v>.</v>
      </c>
    </row>
    <row r="11746" spans="7:10">
      <c r="G11746" t="str">
        <f t="shared" si="549"/>
        <v>.</v>
      </c>
      <c r="H11746">
        <f t="shared" si="550"/>
        <v>0</v>
      </c>
      <c r="I11746" s="26" t="str">
        <f>H11746&amp;"x"&amp;COUNTIF($H$5:H11746,H11746)</f>
        <v>0x10820</v>
      </c>
      <c r="J11746" t="str">
        <f t="shared" si="551"/>
        <v>.</v>
      </c>
    </row>
    <row r="11747" spans="7:10">
      <c r="G11747" t="str">
        <f t="shared" si="549"/>
        <v>.</v>
      </c>
      <c r="H11747">
        <f t="shared" si="550"/>
        <v>0</v>
      </c>
      <c r="I11747" s="26" t="str">
        <f>H11747&amp;"x"&amp;COUNTIF($H$5:H11747,H11747)</f>
        <v>0x10821</v>
      </c>
      <c r="J11747" t="str">
        <f t="shared" si="551"/>
        <v>.</v>
      </c>
    </row>
    <row r="11748" spans="7:10">
      <c r="G11748" t="str">
        <f t="shared" si="549"/>
        <v>.</v>
      </c>
      <c r="H11748">
        <f t="shared" si="550"/>
        <v>0</v>
      </c>
      <c r="I11748" s="26" t="str">
        <f>H11748&amp;"x"&amp;COUNTIF($H$5:H11748,H11748)</f>
        <v>0x10822</v>
      </c>
      <c r="J11748" t="str">
        <f t="shared" si="551"/>
        <v>.</v>
      </c>
    </row>
    <row r="11749" spans="7:10">
      <c r="G11749" t="str">
        <f t="shared" si="549"/>
        <v>.</v>
      </c>
      <c r="H11749">
        <f t="shared" si="550"/>
        <v>0</v>
      </c>
      <c r="I11749" s="26" t="str">
        <f>H11749&amp;"x"&amp;COUNTIF($H$5:H11749,H11749)</f>
        <v>0x10823</v>
      </c>
      <c r="J11749" t="str">
        <f t="shared" si="551"/>
        <v>.</v>
      </c>
    </row>
    <row r="11750" spans="7:10">
      <c r="G11750" t="str">
        <f t="shared" si="549"/>
        <v>.</v>
      </c>
      <c r="H11750">
        <f t="shared" si="550"/>
        <v>0</v>
      </c>
      <c r="I11750" s="26" t="str">
        <f>H11750&amp;"x"&amp;COUNTIF($H$5:H11750,H11750)</f>
        <v>0x10824</v>
      </c>
      <c r="J11750" t="str">
        <f t="shared" si="551"/>
        <v>.</v>
      </c>
    </row>
    <row r="11751" spans="7:10">
      <c r="G11751" t="str">
        <f t="shared" si="549"/>
        <v>.</v>
      </c>
      <c r="H11751">
        <f t="shared" si="550"/>
        <v>0</v>
      </c>
      <c r="I11751" s="26" t="str">
        <f>H11751&amp;"x"&amp;COUNTIF($H$5:H11751,H11751)</f>
        <v>0x10825</v>
      </c>
      <c r="J11751" t="str">
        <f t="shared" si="551"/>
        <v>.</v>
      </c>
    </row>
    <row r="11752" spans="7:10">
      <c r="G11752" t="str">
        <f t="shared" si="549"/>
        <v>.</v>
      </c>
      <c r="H11752">
        <f t="shared" si="550"/>
        <v>0</v>
      </c>
      <c r="I11752" s="26" t="str">
        <f>H11752&amp;"x"&amp;COUNTIF($H$5:H11752,H11752)</f>
        <v>0x10826</v>
      </c>
      <c r="J11752" t="str">
        <f t="shared" si="551"/>
        <v>.</v>
      </c>
    </row>
    <row r="11753" spans="7:10">
      <c r="G11753" t="str">
        <f t="shared" si="549"/>
        <v>.</v>
      </c>
      <c r="H11753">
        <f t="shared" si="550"/>
        <v>0</v>
      </c>
      <c r="I11753" s="26" t="str">
        <f>H11753&amp;"x"&amp;COUNTIF($H$5:H11753,H11753)</f>
        <v>0x10827</v>
      </c>
      <c r="J11753" t="str">
        <f t="shared" si="551"/>
        <v>.</v>
      </c>
    </row>
    <row r="11754" spans="7:10">
      <c r="G11754" t="str">
        <f t="shared" si="549"/>
        <v>.</v>
      </c>
      <c r="H11754">
        <f t="shared" si="550"/>
        <v>0</v>
      </c>
      <c r="I11754" s="26" t="str">
        <f>H11754&amp;"x"&amp;COUNTIF($H$5:H11754,H11754)</f>
        <v>0x10828</v>
      </c>
      <c r="J11754" t="str">
        <f t="shared" si="551"/>
        <v>.</v>
      </c>
    </row>
    <row r="11755" spans="7:10">
      <c r="G11755" t="str">
        <f t="shared" si="549"/>
        <v>.</v>
      </c>
      <c r="H11755">
        <f t="shared" si="550"/>
        <v>0</v>
      </c>
      <c r="I11755" s="26" t="str">
        <f>H11755&amp;"x"&amp;COUNTIF($H$5:H11755,H11755)</f>
        <v>0x10829</v>
      </c>
      <c r="J11755" t="str">
        <f t="shared" si="551"/>
        <v>.</v>
      </c>
    </row>
    <row r="11756" spans="7:10">
      <c r="G11756" t="str">
        <f t="shared" si="549"/>
        <v>.</v>
      </c>
      <c r="H11756">
        <f t="shared" si="550"/>
        <v>0</v>
      </c>
      <c r="I11756" s="26" t="str">
        <f>H11756&amp;"x"&amp;COUNTIF($H$5:H11756,H11756)</f>
        <v>0x10830</v>
      </c>
      <c r="J11756" t="str">
        <f t="shared" si="551"/>
        <v>.</v>
      </c>
    </row>
    <row r="11757" spans="7:10">
      <c r="G11757" t="str">
        <f t="shared" si="549"/>
        <v>.</v>
      </c>
      <c r="H11757">
        <f t="shared" si="550"/>
        <v>0</v>
      </c>
      <c r="I11757" s="26" t="str">
        <f>H11757&amp;"x"&amp;COUNTIF($H$5:H11757,H11757)</f>
        <v>0x10831</v>
      </c>
      <c r="J11757" t="str">
        <f t="shared" si="551"/>
        <v>.</v>
      </c>
    </row>
    <row r="11758" spans="7:10">
      <c r="G11758" t="str">
        <f t="shared" si="549"/>
        <v>.</v>
      </c>
      <c r="H11758">
        <f t="shared" si="550"/>
        <v>0</v>
      </c>
      <c r="I11758" s="26" t="str">
        <f>H11758&amp;"x"&amp;COUNTIF($H$5:H11758,H11758)</f>
        <v>0x10832</v>
      </c>
      <c r="J11758" t="str">
        <f t="shared" si="551"/>
        <v>.</v>
      </c>
    </row>
    <row r="11759" spans="7:10">
      <c r="G11759" t="str">
        <f t="shared" si="549"/>
        <v>.</v>
      </c>
      <c r="H11759">
        <f t="shared" si="550"/>
        <v>0</v>
      </c>
      <c r="I11759" s="26" t="str">
        <f>H11759&amp;"x"&amp;COUNTIF($H$5:H11759,H11759)</f>
        <v>0x10833</v>
      </c>
      <c r="J11759" t="str">
        <f t="shared" si="551"/>
        <v>.</v>
      </c>
    </row>
    <row r="11760" spans="7:10">
      <c r="G11760" t="str">
        <f t="shared" si="549"/>
        <v>.</v>
      </c>
      <c r="H11760">
        <f t="shared" si="550"/>
        <v>0</v>
      </c>
      <c r="I11760" s="26" t="str">
        <f>H11760&amp;"x"&amp;COUNTIF($H$5:H11760,H11760)</f>
        <v>0x10834</v>
      </c>
      <c r="J11760" t="str">
        <f t="shared" si="551"/>
        <v>.</v>
      </c>
    </row>
    <row r="11761" spans="7:10">
      <c r="G11761" t="str">
        <f t="shared" si="549"/>
        <v>.</v>
      </c>
      <c r="H11761">
        <f t="shared" si="550"/>
        <v>0</v>
      </c>
      <c r="I11761" s="26" t="str">
        <f>H11761&amp;"x"&amp;COUNTIF($H$5:H11761,H11761)</f>
        <v>0x10835</v>
      </c>
      <c r="J11761" t="str">
        <f t="shared" si="551"/>
        <v>.</v>
      </c>
    </row>
    <row r="11762" spans="7:10">
      <c r="G11762" t="str">
        <f t="shared" si="549"/>
        <v>.</v>
      </c>
      <c r="H11762">
        <f t="shared" si="550"/>
        <v>0</v>
      </c>
      <c r="I11762" s="26" t="str">
        <f>H11762&amp;"x"&amp;COUNTIF($H$5:H11762,H11762)</f>
        <v>0x10836</v>
      </c>
      <c r="J11762" t="str">
        <f t="shared" si="551"/>
        <v>.</v>
      </c>
    </row>
    <row r="11763" spans="7:10">
      <c r="G11763" t="str">
        <f t="shared" si="549"/>
        <v>.</v>
      </c>
      <c r="H11763">
        <f t="shared" si="550"/>
        <v>0</v>
      </c>
      <c r="I11763" s="26" t="str">
        <f>H11763&amp;"x"&amp;COUNTIF($H$5:H11763,H11763)</f>
        <v>0x10837</v>
      </c>
      <c r="J11763" t="str">
        <f t="shared" si="551"/>
        <v>.</v>
      </c>
    </row>
    <row r="11764" spans="7:10">
      <c r="G11764" t="str">
        <f t="shared" si="549"/>
        <v>.</v>
      </c>
      <c r="H11764">
        <f t="shared" si="550"/>
        <v>0</v>
      </c>
      <c r="I11764" s="26" t="str">
        <f>H11764&amp;"x"&amp;COUNTIF($H$5:H11764,H11764)</f>
        <v>0x10838</v>
      </c>
      <c r="J11764" t="str">
        <f t="shared" si="551"/>
        <v>.</v>
      </c>
    </row>
    <row r="11765" spans="7:10">
      <c r="G11765" t="str">
        <f t="shared" si="549"/>
        <v>.</v>
      </c>
      <c r="H11765">
        <f t="shared" si="550"/>
        <v>0</v>
      </c>
      <c r="I11765" s="26" t="str">
        <f>H11765&amp;"x"&amp;COUNTIF($H$5:H11765,H11765)</f>
        <v>0x10839</v>
      </c>
      <c r="J11765" t="str">
        <f t="shared" si="551"/>
        <v>.</v>
      </c>
    </row>
    <row r="11766" spans="7:10">
      <c r="G11766" t="str">
        <f t="shared" si="549"/>
        <v>.</v>
      </c>
      <c r="H11766">
        <f t="shared" si="550"/>
        <v>0</v>
      </c>
      <c r="I11766" s="26" t="str">
        <f>H11766&amp;"x"&amp;COUNTIF($H$5:H11766,H11766)</f>
        <v>0x10840</v>
      </c>
      <c r="J11766" t="str">
        <f t="shared" si="551"/>
        <v>.</v>
      </c>
    </row>
    <row r="11767" spans="7:10">
      <c r="G11767" t="str">
        <f t="shared" si="549"/>
        <v>.</v>
      </c>
      <c r="H11767">
        <f t="shared" si="550"/>
        <v>0</v>
      </c>
      <c r="I11767" s="26" t="str">
        <f>H11767&amp;"x"&amp;COUNTIF($H$5:H11767,H11767)</f>
        <v>0x10841</v>
      </c>
      <c r="J11767" t="str">
        <f t="shared" si="551"/>
        <v>.</v>
      </c>
    </row>
    <row r="11768" spans="7:10">
      <c r="G11768" t="str">
        <f t="shared" si="549"/>
        <v>.</v>
      </c>
      <c r="H11768">
        <f t="shared" si="550"/>
        <v>0</v>
      </c>
      <c r="I11768" s="26" t="str">
        <f>H11768&amp;"x"&amp;COUNTIF($H$5:H11768,H11768)</f>
        <v>0x10842</v>
      </c>
      <c r="J11768" t="str">
        <f t="shared" si="551"/>
        <v>.</v>
      </c>
    </row>
    <row r="11769" spans="7:10">
      <c r="G11769" t="str">
        <f t="shared" si="549"/>
        <v>.</v>
      </c>
      <c r="H11769">
        <f t="shared" si="550"/>
        <v>0</v>
      </c>
      <c r="I11769" s="26" t="str">
        <f>H11769&amp;"x"&amp;COUNTIF($H$5:H11769,H11769)</f>
        <v>0x10843</v>
      </c>
      <c r="J11769" t="str">
        <f t="shared" si="551"/>
        <v>.</v>
      </c>
    </row>
    <row r="11770" spans="7:10">
      <c r="G11770" t="str">
        <f t="shared" si="549"/>
        <v>.</v>
      </c>
      <c r="H11770">
        <f t="shared" si="550"/>
        <v>0</v>
      </c>
      <c r="I11770" s="26" t="str">
        <f>H11770&amp;"x"&amp;COUNTIF($H$5:H11770,H11770)</f>
        <v>0x10844</v>
      </c>
      <c r="J11770" t="str">
        <f t="shared" si="551"/>
        <v>.</v>
      </c>
    </row>
    <row r="11771" spans="7:10">
      <c r="G11771" t="str">
        <f t="shared" si="549"/>
        <v>.</v>
      </c>
      <c r="H11771">
        <f t="shared" si="550"/>
        <v>0</v>
      </c>
      <c r="I11771" s="26" t="str">
        <f>H11771&amp;"x"&amp;COUNTIF($H$5:H11771,H11771)</f>
        <v>0x10845</v>
      </c>
      <c r="J11771" t="str">
        <f t="shared" si="551"/>
        <v>.</v>
      </c>
    </row>
    <row r="11772" spans="7:10">
      <c r="G11772" t="str">
        <f t="shared" si="549"/>
        <v>.</v>
      </c>
      <c r="H11772">
        <f t="shared" si="550"/>
        <v>0</v>
      </c>
      <c r="I11772" s="26" t="str">
        <f>H11772&amp;"x"&amp;COUNTIF($H$5:H11772,H11772)</f>
        <v>0x10846</v>
      </c>
      <c r="J11772" t="str">
        <f t="shared" si="551"/>
        <v>.</v>
      </c>
    </row>
    <row r="11773" spans="7:10">
      <c r="G11773" t="str">
        <f t="shared" si="549"/>
        <v>.</v>
      </c>
      <c r="H11773">
        <f t="shared" si="550"/>
        <v>0</v>
      </c>
      <c r="I11773" s="26" t="str">
        <f>H11773&amp;"x"&amp;COUNTIF($H$5:H11773,H11773)</f>
        <v>0x10847</v>
      </c>
      <c r="J11773" t="str">
        <f t="shared" si="551"/>
        <v>.</v>
      </c>
    </row>
    <row r="11774" spans="7:10">
      <c r="G11774" t="str">
        <f t="shared" si="549"/>
        <v>.</v>
      </c>
      <c r="H11774">
        <f t="shared" si="550"/>
        <v>0</v>
      </c>
      <c r="I11774" s="26" t="str">
        <f>H11774&amp;"x"&amp;COUNTIF($H$5:H11774,H11774)</f>
        <v>0x10848</v>
      </c>
      <c r="J11774" t="str">
        <f t="shared" si="551"/>
        <v>.</v>
      </c>
    </row>
    <row r="11775" spans="7:10">
      <c r="G11775" t="str">
        <f t="shared" si="549"/>
        <v>.</v>
      </c>
      <c r="H11775">
        <f t="shared" si="550"/>
        <v>0</v>
      </c>
      <c r="I11775" s="26" t="str">
        <f>H11775&amp;"x"&amp;COUNTIF($H$5:H11775,H11775)</f>
        <v>0x10849</v>
      </c>
      <c r="J11775" t="str">
        <f t="shared" si="551"/>
        <v>.</v>
      </c>
    </row>
    <row r="11776" spans="7:10">
      <c r="G11776" t="str">
        <f t="shared" si="549"/>
        <v>.</v>
      </c>
      <c r="H11776">
        <f t="shared" si="550"/>
        <v>0</v>
      </c>
      <c r="I11776" s="26" t="str">
        <f>H11776&amp;"x"&amp;COUNTIF($H$5:H11776,H11776)</f>
        <v>0x10850</v>
      </c>
      <c r="J11776" t="str">
        <f t="shared" si="551"/>
        <v>.</v>
      </c>
    </row>
    <row r="11777" spans="7:10">
      <c r="G11777" t="str">
        <f t="shared" si="549"/>
        <v>.</v>
      </c>
      <c r="H11777">
        <f t="shared" si="550"/>
        <v>0</v>
      </c>
      <c r="I11777" s="26" t="str">
        <f>H11777&amp;"x"&amp;COUNTIF($H$5:H11777,H11777)</f>
        <v>0x10851</v>
      </c>
      <c r="J11777" t="str">
        <f t="shared" si="551"/>
        <v>.</v>
      </c>
    </row>
    <row r="11778" spans="7:10">
      <c r="G11778" t="str">
        <f t="shared" si="549"/>
        <v>.</v>
      </c>
      <c r="H11778">
        <f t="shared" si="550"/>
        <v>0</v>
      </c>
      <c r="I11778" s="26" t="str">
        <f>H11778&amp;"x"&amp;COUNTIF($H$5:H11778,H11778)</f>
        <v>0x10852</v>
      </c>
      <c r="J11778" t="str">
        <f t="shared" si="551"/>
        <v>.</v>
      </c>
    </row>
    <row r="11779" spans="7:10">
      <c r="G11779" t="str">
        <f t="shared" si="549"/>
        <v>.</v>
      </c>
      <c r="H11779">
        <f t="shared" si="550"/>
        <v>0</v>
      </c>
      <c r="I11779" s="26" t="str">
        <f>H11779&amp;"x"&amp;COUNTIF($H$5:H11779,H11779)</f>
        <v>0x10853</v>
      </c>
      <c r="J11779" t="str">
        <f t="shared" si="551"/>
        <v>.</v>
      </c>
    </row>
    <row r="11780" spans="7:10">
      <c r="G11780" t="str">
        <f t="shared" si="549"/>
        <v>.</v>
      </c>
      <c r="H11780">
        <f t="shared" si="550"/>
        <v>0</v>
      </c>
      <c r="I11780" s="26" t="str">
        <f>H11780&amp;"x"&amp;COUNTIF($H$5:H11780,H11780)</f>
        <v>0x10854</v>
      </c>
      <c r="J11780" t="str">
        <f t="shared" si="551"/>
        <v>.</v>
      </c>
    </row>
    <row r="11781" spans="7:10">
      <c r="G11781" t="str">
        <f t="shared" ref="G11781:G11844" si="552">A11781&amp;"."&amp;B11781</f>
        <v>.</v>
      </c>
      <c r="H11781">
        <f t="shared" ref="H11781:H11844" si="553">F11781</f>
        <v>0</v>
      </c>
      <c r="I11781" s="26" t="str">
        <f>H11781&amp;"x"&amp;COUNTIF($H$5:H11781,H11781)</f>
        <v>0x10855</v>
      </c>
      <c r="J11781" t="str">
        <f t="shared" ref="J11781:J11844" si="554">G11781</f>
        <v>.</v>
      </c>
    </row>
    <row r="11782" spans="7:10">
      <c r="G11782" t="str">
        <f t="shared" si="552"/>
        <v>.</v>
      </c>
      <c r="H11782">
        <f t="shared" si="553"/>
        <v>0</v>
      </c>
      <c r="I11782" s="26" t="str">
        <f>H11782&amp;"x"&amp;COUNTIF($H$5:H11782,H11782)</f>
        <v>0x10856</v>
      </c>
      <c r="J11782" t="str">
        <f t="shared" si="554"/>
        <v>.</v>
      </c>
    </row>
    <row r="11783" spans="7:10">
      <c r="G11783" t="str">
        <f t="shared" si="552"/>
        <v>.</v>
      </c>
      <c r="H11783">
        <f t="shared" si="553"/>
        <v>0</v>
      </c>
      <c r="I11783" s="26" t="str">
        <f>H11783&amp;"x"&amp;COUNTIF($H$5:H11783,H11783)</f>
        <v>0x10857</v>
      </c>
      <c r="J11783" t="str">
        <f t="shared" si="554"/>
        <v>.</v>
      </c>
    </row>
    <row r="11784" spans="7:10">
      <c r="G11784" t="str">
        <f t="shared" si="552"/>
        <v>.</v>
      </c>
      <c r="H11784">
        <f t="shared" si="553"/>
        <v>0</v>
      </c>
      <c r="I11784" s="26" t="str">
        <f>H11784&amp;"x"&amp;COUNTIF($H$5:H11784,H11784)</f>
        <v>0x10858</v>
      </c>
      <c r="J11784" t="str">
        <f t="shared" si="554"/>
        <v>.</v>
      </c>
    </row>
    <row r="11785" spans="7:10">
      <c r="G11785" t="str">
        <f t="shared" si="552"/>
        <v>.</v>
      </c>
      <c r="H11785">
        <f t="shared" si="553"/>
        <v>0</v>
      </c>
      <c r="I11785" s="26" t="str">
        <f>H11785&amp;"x"&amp;COUNTIF($H$5:H11785,H11785)</f>
        <v>0x10859</v>
      </c>
      <c r="J11785" t="str">
        <f t="shared" si="554"/>
        <v>.</v>
      </c>
    </row>
    <row r="11786" spans="7:10">
      <c r="G11786" t="str">
        <f t="shared" si="552"/>
        <v>.</v>
      </c>
      <c r="H11786">
        <f t="shared" si="553"/>
        <v>0</v>
      </c>
      <c r="I11786" s="26" t="str">
        <f>H11786&amp;"x"&amp;COUNTIF($H$5:H11786,H11786)</f>
        <v>0x10860</v>
      </c>
      <c r="J11786" t="str">
        <f t="shared" si="554"/>
        <v>.</v>
      </c>
    </row>
    <row r="11787" spans="7:10">
      <c r="G11787" t="str">
        <f t="shared" si="552"/>
        <v>.</v>
      </c>
      <c r="H11787">
        <f t="shared" si="553"/>
        <v>0</v>
      </c>
      <c r="I11787" s="26" t="str">
        <f>H11787&amp;"x"&amp;COUNTIF($H$5:H11787,H11787)</f>
        <v>0x10861</v>
      </c>
      <c r="J11787" t="str">
        <f t="shared" si="554"/>
        <v>.</v>
      </c>
    </row>
    <row r="11788" spans="7:10">
      <c r="G11788" t="str">
        <f t="shared" si="552"/>
        <v>.</v>
      </c>
      <c r="H11788">
        <f t="shared" si="553"/>
        <v>0</v>
      </c>
      <c r="I11788" s="26" t="str">
        <f>H11788&amp;"x"&amp;COUNTIF($H$5:H11788,H11788)</f>
        <v>0x10862</v>
      </c>
      <c r="J11788" t="str">
        <f t="shared" si="554"/>
        <v>.</v>
      </c>
    </row>
    <row r="11789" spans="7:10">
      <c r="G11789" t="str">
        <f t="shared" si="552"/>
        <v>.</v>
      </c>
      <c r="H11789">
        <f t="shared" si="553"/>
        <v>0</v>
      </c>
      <c r="I11789" s="26" t="str">
        <f>H11789&amp;"x"&amp;COUNTIF($H$5:H11789,H11789)</f>
        <v>0x10863</v>
      </c>
      <c r="J11789" t="str">
        <f t="shared" si="554"/>
        <v>.</v>
      </c>
    </row>
    <row r="11790" spans="7:10">
      <c r="G11790" t="str">
        <f t="shared" si="552"/>
        <v>.</v>
      </c>
      <c r="H11790">
        <f t="shared" si="553"/>
        <v>0</v>
      </c>
      <c r="I11790" s="26" t="str">
        <f>H11790&amp;"x"&amp;COUNTIF($H$5:H11790,H11790)</f>
        <v>0x10864</v>
      </c>
      <c r="J11790" t="str">
        <f t="shared" si="554"/>
        <v>.</v>
      </c>
    </row>
    <row r="11791" spans="7:10">
      <c r="G11791" t="str">
        <f t="shared" si="552"/>
        <v>.</v>
      </c>
      <c r="H11791">
        <f t="shared" si="553"/>
        <v>0</v>
      </c>
      <c r="I11791" s="26" t="str">
        <f>H11791&amp;"x"&amp;COUNTIF($H$5:H11791,H11791)</f>
        <v>0x10865</v>
      </c>
      <c r="J11791" t="str">
        <f t="shared" si="554"/>
        <v>.</v>
      </c>
    </row>
    <row r="11792" spans="7:10">
      <c r="G11792" t="str">
        <f t="shared" si="552"/>
        <v>.</v>
      </c>
      <c r="H11792">
        <f t="shared" si="553"/>
        <v>0</v>
      </c>
      <c r="I11792" s="26" t="str">
        <f>H11792&amp;"x"&amp;COUNTIF($H$5:H11792,H11792)</f>
        <v>0x10866</v>
      </c>
      <c r="J11792" t="str">
        <f t="shared" si="554"/>
        <v>.</v>
      </c>
    </row>
    <row r="11793" spans="7:10">
      <c r="G11793" t="str">
        <f t="shared" si="552"/>
        <v>.</v>
      </c>
      <c r="H11793">
        <f t="shared" si="553"/>
        <v>0</v>
      </c>
      <c r="I11793" s="26" t="str">
        <f>H11793&amp;"x"&amp;COUNTIF($H$5:H11793,H11793)</f>
        <v>0x10867</v>
      </c>
      <c r="J11793" t="str">
        <f t="shared" si="554"/>
        <v>.</v>
      </c>
    </row>
    <row r="11794" spans="7:10">
      <c r="G11794" t="str">
        <f t="shared" si="552"/>
        <v>.</v>
      </c>
      <c r="H11794">
        <f t="shared" si="553"/>
        <v>0</v>
      </c>
      <c r="I11794" s="26" t="str">
        <f>H11794&amp;"x"&amp;COUNTIF($H$5:H11794,H11794)</f>
        <v>0x10868</v>
      </c>
      <c r="J11794" t="str">
        <f t="shared" si="554"/>
        <v>.</v>
      </c>
    </row>
    <row r="11795" spans="7:10">
      <c r="G11795" t="str">
        <f t="shared" si="552"/>
        <v>.</v>
      </c>
      <c r="H11795">
        <f t="shared" si="553"/>
        <v>0</v>
      </c>
      <c r="I11795" s="26" t="str">
        <f>H11795&amp;"x"&amp;COUNTIF($H$5:H11795,H11795)</f>
        <v>0x10869</v>
      </c>
      <c r="J11795" t="str">
        <f t="shared" si="554"/>
        <v>.</v>
      </c>
    </row>
    <row r="11796" spans="7:10">
      <c r="G11796" t="str">
        <f t="shared" si="552"/>
        <v>.</v>
      </c>
      <c r="H11796">
        <f t="shared" si="553"/>
        <v>0</v>
      </c>
      <c r="I11796" s="26" t="str">
        <f>H11796&amp;"x"&amp;COUNTIF($H$5:H11796,H11796)</f>
        <v>0x10870</v>
      </c>
      <c r="J11796" t="str">
        <f t="shared" si="554"/>
        <v>.</v>
      </c>
    </row>
    <row r="11797" spans="7:10">
      <c r="G11797" t="str">
        <f t="shared" si="552"/>
        <v>.</v>
      </c>
      <c r="H11797">
        <f t="shared" si="553"/>
        <v>0</v>
      </c>
      <c r="I11797" s="26" t="str">
        <f>H11797&amp;"x"&amp;COUNTIF($H$5:H11797,H11797)</f>
        <v>0x10871</v>
      </c>
      <c r="J11797" t="str">
        <f t="shared" si="554"/>
        <v>.</v>
      </c>
    </row>
    <row r="11798" spans="7:10">
      <c r="G11798" t="str">
        <f t="shared" si="552"/>
        <v>.</v>
      </c>
      <c r="H11798">
        <f t="shared" si="553"/>
        <v>0</v>
      </c>
      <c r="I11798" s="26" t="str">
        <f>H11798&amp;"x"&amp;COUNTIF($H$5:H11798,H11798)</f>
        <v>0x10872</v>
      </c>
      <c r="J11798" t="str">
        <f t="shared" si="554"/>
        <v>.</v>
      </c>
    </row>
    <row r="11799" spans="7:10">
      <c r="G11799" t="str">
        <f t="shared" si="552"/>
        <v>.</v>
      </c>
      <c r="H11799">
        <f t="shared" si="553"/>
        <v>0</v>
      </c>
      <c r="I11799" s="26" t="str">
        <f>H11799&amp;"x"&amp;COUNTIF($H$5:H11799,H11799)</f>
        <v>0x10873</v>
      </c>
      <c r="J11799" t="str">
        <f t="shared" si="554"/>
        <v>.</v>
      </c>
    </row>
    <row r="11800" spans="7:10">
      <c r="G11800" t="str">
        <f t="shared" si="552"/>
        <v>.</v>
      </c>
      <c r="H11800">
        <f t="shared" si="553"/>
        <v>0</v>
      </c>
      <c r="I11800" s="26" t="str">
        <f>H11800&amp;"x"&amp;COUNTIF($H$5:H11800,H11800)</f>
        <v>0x10874</v>
      </c>
      <c r="J11800" t="str">
        <f t="shared" si="554"/>
        <v>.</v>
      </c>
    </row>
    <row r="11801" spans="7:10">
      <c r="G11801" t="str">
        <f t="shared" si="552"/>
        <v>.</v>
      </c>
      <c r="H11801">
        <f t="shared" si="553"/>
        <v>0</v>
      </c>
      <c r="I11801" s="26" t="str">
        <f>H11801&amp;"x"&amp;COUNTIF($H$5:H11801,H11801)</f>
        <v>0x10875</v>
      </c>
      <c r="J11801" t="str">
        <f t="shared" si="554"/>
        <v>.</v>
      </c>
    </row>
    <row r="11802" spans="7:10">
      <c r="G11802" t="str">
        <f t="shared" si="552"/>
        <v>.</v>
      </c>
      <c r="H11802">
        <f t="shared" si="553"/>
        <v>0</v>
      </c>
      <c r="I11802" s="26" t="str">
        <f>H11802&amp;"x"&amp;COUNTIF($H$5:H11802,H11802)</f>
        <v>0x10876</v>
      </c>
      <c r="J11802" t="str">
        <f t="shared" si="554"/>
        <v>.</v>
      </c>
    </row>
    <row r="11803" spans="7:10">
      <c r="G11803" t="str">
        <f t="shared" si="552"/>
        <v>.</v>
      </c>
      <c r="H11803">
        <f t="shared" si="553"/>
        <v>0</v>
      </c>
      <c r="I11803" s="26" t="str">
        <f>H11803&amp;"x"&amp;COUNTIF($H$5:H11803,H11803)</f>
        <v>0x10877</v>
      </c>
      <c r="J11803" t="str">
        <f t="shared" si="554"/>
        <v>.</v>
      </c>
    </row>
    <row r="11804" spans="7:10">
      <c r="G11804" t="str">
        <f t="shared" si="552"/>
        <v>.</v>
      </c>
      <c r="H11804">
        <f t="shared" si="553"/>
        <v>0</v>
      </c>
      <c r="I11804" s="26" t="str">
        <f>H11804&amp;"x"&amp;COUNTIF($H$5:H11804,H11804)</f>
        <v>0x10878</v>
      </c>
      <c r="J11804" t="str">
        <f t="shared" si="554"/>
        <v>.</v>
      </c>
    </row>
    <row r="11805" spans="7:10">
      <c r="G11805" t="str">
        <f t="shared" si="552"/>
        <v>.</v>
      </c>
      <c r="H11805">
        <f t="shared" si="553"/>
        <v>0</v>
      </c>
      <c r="I11805" s="26" t="str">
        <f>H11805&amp;"x"&amp;COUNTIF($H$5:H11805,H11805)</f>
        <v>0x10879</v>
      </c>
      <c r="J11805" t="str">
        <f t="shared" si="554"/>
        <v>.</v>
      </c>
    </row>
    <row r="11806" spans="7:10">
      <c r="G11806" t="str">
        <f t="shared" si="552"/>
        <v>.</v>
      </c>
      <c r="H11806">
        <f t="shared" si="553"/>
        <v>0</v>
      </c>
      <c r="I11806" s="26" t="str">
        <f>H11806&amp;"x"&amp;COUNTIF($H$5:H11806,H11806)</f>
        <v>0x10880</v>
      </c>
      <c r="J11806" t="str">
        <f t="shared" si="554"/>
        <v>.</v>
      </c>
    </row>
    <row r="11807" spans="7:10">
      <c r="G11807" t="str">
        <f t="shared" si="552"/>
        <v>.</v>
      </c>
      <c r="H11807">
        <f t="shared" si="553"/>
        <v>0</v>
      </c>
      <c r="I11807" s="26" t="str">
        <f>H11807&amp;"x"&amp;COUNTIF($H$5:H11807,H11807)</f>
        <v>0x10881</v>
      </c>
      <c r="J11807" t="str">
        <f t="shared" si="554"/>
        <v>.</v>
      </c>
    </row>
    <row r="11808" spans="7:10">
      <c r="G11808" t="str">
        <f t="shared" si="552"/>
        <v>.</v>
      </c>
      <c r="H11808">
        <f t="shared" si="553"/>
        <v>0</v>
      </c>
      <c r="I11808" s="26" t="str">
        <f>H11808&amp;"x"&amp;COUNTIF($H$5:H11808,H11808)</f>
        <v>0x10882</v>
      </c>
      <c r="J11808" t="str">
        <f t="shared" si="554"/>
        <v>.</v>
      </c>
    </row>
    <row r="11809" spans="7:10">
      <c r="G11809" t="str">
        <f t="shared" si="552"/>
        <v>.</v>
      </c>
      <c r="H11809">
        <f t="shared" si="553"/>
        <v>0</v>
      </c>
      <c r="I11809" s="26" t="str">
        <f>H11809&amp;"x"&amp;COUNTIF($H$5:H11809,H11809)</f>
        <v>0x10883</v>
      </c>
      <c r="J11809" t="str">
        <f t="shared" si="554"/>
        <v>.</v>
      </c>
    </row>
    <row r="11810" spans="7:10">
      <c r="G11810" t="str">
        <f t="shared" si="552"/>
        <v>.</v>
      </c>
      <c r="H11810">
        <f t="shared" si="553"/>
        <v>0</v>
      </c>
      <c r="I11810" s="26" t="str">
        <f>H11810&amp;"x"&amp;COUNTIF($H$5:H11810,H11810)</f>
        <v>0x10884</v>
      </c>
      <c r="J11810" t="str">
        <f t="shared" si="554"/>
        <v>.</v>
      </c>
    </row>
    <row r="11811" spans="7:10">
      <c r="G11811" t="str">
        <f t="shared" si="552"/>
        <v>.</v>
      </c>
      <c r="H11811">
        <f t="shared" si="553"/>
        <v>0</v>
      </c>
      <c r="I11811" s="26" t="str">
        <f>H11811&amp;"x"&amp;COUNTIF($H$5:H11811,H11811)</f>
        <v>0x10885</v>
      </c>
      <c r="J11811" t="str">
        <f t="shared" si="554"/>
        <v>.</v>
      </c>
    </row>
    <row r="11812" spans="7:10">
      <c r="G11812" t="str">
        <f t="shared" si="552"/>
        <v>.</v>
      </c>
      <c r="H11812">
        <f t="shared" si="553"/>
        <v>0</v>
      </c>
      <c r="I11812" s="26" t="str">
        <f>H11812&amp;"x"&amp;COUNTIF($H$5:H11812,H11812)</f>
        <v>0x10886</v>
      </c>
      <c r="J11812" t="str">
        <f t="shared" si="554"/>
        <v>.</v>
      </c>
    </row>
    <row r="11813" spans="7:10">
      <c r="G11813" t="str">
        <f t="shared" si="552"/>
        <v>.</v>
      </c>
      <c r="H11813">
        <f t="shared" si="553"/>
        <v>0</v>
      </c>
      <c r="I11813" s="26" t="str">
        <f>H11813&amp;"x"&amp;COUNTIF($H$5:H11813,H11813)</f>
        <v>0x10887</v>
      </c>
      <c r="J11813" t="str">
        <f t="shared" si="554"/>
        <v>.</v>
      </c>
    </row>
    <row r="11814" spans="7:10">
      <c r="G11814" t="str">
        <f t="shared" si="552"/>
        <v>.</v>
      </c>
      <c r="H11814">
        <f t="shared" si="553"/>
        <v>0</v>
      </c>
      <c r="I11814" s="26" t="str">
        <f>H11814&amp;"x"&amp;COUNTIF($H$5:H11814,H11814)</f>
        <v>0x10888</v>
      </c>
      <c r="J11814" t="str">
        <f t="shared" si="554"/>
        <v>.</v>
      </c>
    </row>
    <row r="11815" spans="7:10">
      <c r="G11815" t="str">
        <f t="shared" si="552"/>
        <v>.</v>
      </c>
      <c r="H11815">
        <f t="shared" si="553"/>
        <v>0</v>
      </c>
      <c r="I11815" s="26" t="str">
        <f>H11815&amp;"x"&amp;COUNTIF($H$5:H11815,H11815)</f>
        <v>0x10889</v>
      </c>
      <c r="J11815" t="str">
        <f t="shared" si="554"/>
        <v>.</v>
      </c>
    </row>
    <row r="11816" spans="7:10">
      <c r="G11816" t="str">
        <f t="shared" si="552"/>
        <v>.</v>
      </c>
      <c r="H11816">
        <f t="shared" si="553"/>
        <v>0</v>
      </c>
      <c r="I11816" s="26" t="str">
        <f>H11816&amp;"x"&amp;COUNTIF($H$5:H11816,H11816)</f>
        <v>0x10890</v>
      </c>
      <c r="J11816" t="str">
        <f t="shared" si="554"/>
        <v>.</v>
      </c>
    </row>
    <row r="11817" spans="7:10">
      <c r="G11817" t="str">
        <f t="shared" si="552"/>
        <v>.</v>
      </c>
      <c r="H11817">
        <f t="shared" si="553"/>
        <v>0</v>
      </c>
      <c r="I11817" s="26" t="str">
        <f>H11817&amp;"x"&amp;COUNTIF($H$5:H11817,H11817)</f>
        <v>0x10891</v>
      </c>
      <c r="J11817" t="str">
        <f t="shared" si="554"/>
        <v>.</v>
      </c>
    </row>
    <row r="11818" spans="7:10">
      <c r="G11818" t="str">
        <f t="shared" si="552"/>
        <v>.</v>
      </c>
      <c r="H11818">
        <f t="shared" si="553"/>
        <v>0</v>
      </c>
      <c r="I11818" s="26" t="str">
        <f>H11818&amp;"x"&amp;COUNTIF($H$5:H11818,H11818)</f>
        <v>0x10892</v>
      </c>
      <c r="J11818" t="str">
        <f t="shared" si="554"/>
        <v>.</v>
      </c>
    </row>
    <row r="11819" spans="7:10">
      <c r="G11819" t="str">
        <f t="shared" si="552"/>
        <v>.</v>
      </c>
      <c r="H11819">
        <f t="shared" si="553"/>
        <v>0</v>
      </c>
      <c r="I11819" s="26" t="str">
        <f>H11819&amp;"x"&amp;COUNTIF($H$5:H11819,H11819)</f>
        <v>0x10893</v>
      </c>
      <c r="J11819" t="str">
        <f t="shared" si="554"/>
        <v>.</v>
      </c>
    </row>
    <row r="11820" spans="7:10">
      <c r="G11820" t="str">
        <f t="shared" si="552"/>
        <v>.</v>
      </c>
      <c r="H11820">
        <f t="shared" si="553"/>
        <v>0</v>
      </c>
      <c r="I11820" s="26" t="str">
        <f>H11820&amp;"x"&amp;COUNTIF($H$5:H11820,H11820)</f>
        <v>0x10894</v>
      </c>
      <c r="J11820" t="str">
        <f t="shared" si="554"/>
        <v>.</v>
      </c>
    </row>
    <row r="11821" spans="7:10">
      <c r="G11821" t="str">
        <f t="shared" si="552"/>
        <v>.</v>
      </c>
      <c r="H11821">
        <f t="shared" si="553"/>
        <v>0</v>
      </c>
      <c r="I11821" s="26" t="str">
        <f>H11821&amp;"x"&amp;COUNTIF($H$5:H11821,H11821)</f>
        <v>0x10895</v>
      </c>
      <c r="J11821" t="str">
        <f t="shared" si="554"/>
        <v>.</v>
      </c>
    </row>
    <row r="11822" spans="7:10">
      <c r="G11822" t="str">
        <f t="shared" si="552"/>
        <v>.</v>
      </c>
      <c r="H11822">
        <f t="shared" si="553"/>
        <v>0</v>
      </c>
      <c r="I11822" s="26" t="str">
        <f>H11822&amp;"x"&amp;COUNTIF($H$5:H11822,H11822)</f>
        <v>0x10896</v>
      </c>
      <c r="J11822" t="str">
        <f t="shared" si="554"/>
        <v>.</v>
      </c>
    </row>
    <row r="11823" spans="7:10">
      <c r="G11823" t="str">
        <f t="shared" si="552"/>
        <v>.</v>
      </c>
      <c r="H11823">
        <f t="shared" si="553"/>
        <v>0</v>
      </c>
      <c r="I11823" s="26" t="str">
        <f>H11823&amp;"x"&amp;COUNTIF($H$5:H11823,H11823)</f>
        <v>0x10897</v>
      </c>
      <c r="J11823" t="str">
        <f t="shared" si="554"/>
        <v>.</v>
      </c>
    </row>
    <row r="11824" spans="7:10">
      <c r="G11824" t="str">
        <f t="shared" si="552"/>
        <v>.</v>
      </c>
      <c r="H11824">
        <f t="shared" si="553"/>
        <v>0</v>
      </c>
      <c r="I11824" s="26" t="str">
        <f>H11824&amp;"x"&amp;COUNTIF($H$5:H11824,H11824)</f>
        <v>0x10898</v>
      </c>
      <c r="J11824" t="str">
        <f t="shared" si="554"/>
        <v>.</v>
      </c>
    </row>
    <row r="11825" spans="7:10">
      <c r="G11825" t="str">
        <f t="shared" si="552"/>
        <v>.</v>
      </c>
      <c r="H11825">
        <f t="shared" si="553"/>
        <v>0</v>
      </c>
      <c r="I11825" s="26" t="str">
        <f>H11825&amp;"x"&amp;COUNTIF($H$5:H11825,H11825)</f>
        <v>0x10899</v>
      </c>
      <c r="J11825" t="str">
        <f t="shared" si="554"/>
        <v>.</v>
      </c>
    </row>
    <row r="11826" spans="7:10">
      <c r="G11826" t="str">
        <f t="shared" si="552"/>
        <v>.</v>
      </c>
      <c r="H11826">
        <f t="shared" si="553"/>
        <v>0</v>
      </c>
      <c r="I11826" s="26" t="str">
        <f>H11826&amp;"x"&amp;COUNTIF($H$5:H11826,H11826)</f>
        <v>0x10900</v>
      </c>
      <c r="J11826" t="str">
        <f t="shared" si="554"/>
        <v>.</v>
      </c>
    </row>
    <row r="11827" spans="7:10">
      <c r="G11827" t="str">
        <f t="shared" si="552"/>
        <v>.</v>
      </c>
      <c r="H11827">
        <f t="shared" si="553"/>
        <v>0</v>
      </c>
      <c r="I11827" s="26" t="str">
        <f>H11827&amp;"x"&amp;COUNTIF($H$5:H11827,H11827)</f>
        <v>0x10901</v>
      </c>
      <c r="J11827" t="str">
        <f t="shared" si="554"/>
        <v>.</v>
      </c>
    </row>
    <row r="11828" spans="7:10">
      <c r="G11828" t="str">
        <f t="shared" si="552"/>
        <v>.</v>
      </c>
      <c r="H11828">
        <f t="shared" si="553"/>
        <v>0</v>
      </c>
      <c r="I11828" s="26" t="str">
        <f>H11828&amp;"x"&amp;COUNTIF($H$5:H11828,H11828)</f>
        <v>0x10902</v>
      </c>
      <c r="J11828" t="str">
        <f t="shared" si="554"/>
        <v>.</v>
      </c>
    </row>
    <row r="11829" spans="7:10">
      <c r="G11829" t="str">
        <f t="shared" si="552"/>
        <v>.</v>
      </c>
      <c r="H11829">
        <f t="shared" si="553"/>
        <v>0</v>
      </c>
      <c r="I11829" s="26" t="str">
        <f>H11829&amp;"x"&amp;COUNTIF($H$5:H11829,H11829)</f>
        <v>0x10903</v>
      </c>
      <c r="J11829" t="str">
        <f t="shared" si="554"/>
        <v>.</v>
      </c>
    </row>
    <row r="11830" spans="7:10">
      <c r="G11830" t="str">
        <f t="shared" si="552"/>
        <v>.</v>
      </c>
      <c r="H11830">
        <f t="shared" si="553"/>
        <v>0</v>
      </c>
      <c r="I11830" s="26" t="str">
        <f>H11830&amp;"x"&amp;COUNTIF($H$5:H11830,H11830)</f>
        <v>0x10904</v>
      </c>
      <c r="J11830" t="str">
        <f t="shared" si="554"/>
        <v>.</v>
      </c>
    </row>
    <row r="11831" spans="7:10">
      <c r="G11831" t="str">
        <f t="shared" si="552"/>
        <v>.</v>
      </c>
      <c r="H11831">
        <f t="shared" si="553"/>
        <v>0</v>
      </c>
      <c r="I11831" s="26" t="str">
        <f>H11831&amp;"x"&amp;COUNTIF($H$5:H11831,H11831)</f>
        <v>0x10905</v>
      </c>
      <c r="J11831" t="str">
        <f t="shared" si="554"/>
        <v>.</v>
      </c>
    </row>
    <row r="11832" spans="7:10">
      <c r="G11832" t="str">
        <f t="shared" si="552"/>
        <v>.</v>
      </c>
      <c r="H11832">
        <f t="shared" si="553"/>
        <v>0</v>
      </c>
      <c r="I11832" s="26" t="str">
        <f>H11832&amp;"x"&amp;COUNTIF($H$5:H11832,H11832)</f>
        <v>0x10906</v>
      </c>
      <c r="J11832" t="str">
        <f t="shared" si="554"/>
        <v>.</v>
      </c>
    </row>
    <row r="11833" spans="7:10">
      <c r="G11833" t="str">
        <f t="shared" si="552"/>
        <v>.</v>
      </c>
      <c r="H11833">
        <f t="shared" si="553"/>
        <v>0</v>
      </c>
      <c r="I11833" s="26" t="str">
        <f>H11833&amp;"x"&amp;COUNTIF($H$5:H11833,H11833)</f>
        <v>0x10907</v>
      </c>
      <c r="J11833" t="str">
        <f t="shared" si="554"/>
        <v>.</v>
      </c>
    </row>
    <row r="11834" spans="7:10">
      <c r="G11834" t="str">
        <f t="shared" si="552"/>
        <v>.</v>
      </c>
      <c r="H11834">
        <f t="shared" si="553"/>
        <v>0</v>
      </c>
      <c r="I11834" s="26" t="str">
        <f>H11834&amp;"x"&amp;COUNTIF($H$5:H11834,H11834)</f>
        <v>0x10908</v>
      </c>
      <c r="J11834" t="str">
        <f t="shared" si="554"/>
        <v>.</v>
      </c>
    </row>
    <row r="11835" spans="7:10">
      <c r="G11835" t="str">
        <f t="shared" si="552"/>
        <v>.</v>
      </c>
      <c r="H11835">
        <f t="shared" si="553"/>
        <v>0</v>
      </c>
      <c r="I11835" s="26" t="str">
        <f>H11835&amp;"x"&amp;COUNTIF($H$5:H11835,H11835)</f>
        <v>0x10909</v>
      </c>
      <c r="J11835" t="str">
        <f t="shared" si="554"/>
        <v>.</v>
      </c>
    </row>
    <row r="11836" spans="7:10">
      <c r="G11836" t="str">
        <f t="shared" si="552"/>
        <v>.</v>
      </c>
      <c r="H11836">
        <f t="shared" si="553"/>
        <v>0</v>
      </c>
      <c r="I11836" s="26" t="str">
        <f>H11836&amp;"x"&amp;COUNTIF($H$5:H11836,H11836)</f>
        <v>0x10910</v>
      </c>
      <c r="J11836" t="str">
        <f t="shared" si="554"/>
        <v>.</v>
      </c>
    </row>
    <row r="11837" spans="7:10">
      <c r="G11837" t="str">
        <f t="shared" si="552"/>
        <v>.</v>
      </c>
      <c r="H11837">
        <f t="shared" si="553"/>
        <v>0</v>
      </c>
      <c r="I11837" s="26" t="str">
        <f>H11837&amp;"x"&amp;COUNTIF($H$5:H11837,H11837)</f>
        <v>0x10911</v>
      </c>
      <c r="J11837" t="str">
        <f t="shared" si="554"/>
        <v>.</v>
      </c>
    </row>
    <row r="11838" spans="7:10">
      <c r="G11838" t="str">
        <f t="shared" si="552"/>
        <v>.</v>
      </c>
      <c r="H11838">
        <f t="shared" si="553"/>
        <v>0</v>
      </c>
      <c r="I11838" s="26" t="str">
        <f>H11838&amp;"x"&amp;COUNTIF($H$5:H11838,H11838)</f>
        <v>0x10912</v>
      </c>
      <c r="J11838" t="str">
        <f t="shared" si="554"/>
        <v>.</v>
      </c>
    </row>
    <row r="11839" spans="7:10">
      <c r="G11839" t="str">
        <f t="shared" si="552"/>
        <v>.</v>
      </c>
      <c r="H11839">
        <f t="shared" si="553"/>
        <v>0</v>
      </c>
      <c r="I11839" s="26" t="str">
        <f>H11839&amp;"x"&amp;COUNTIF($H$5:H11839,H11839)</f>
        <v>0x10913</v>
      </c>
      <c r="J11839" t="str">
        <f t="shared" si="554"/>
        <v>.</v>
      </c>
    </row>
    <row r="11840" spans="7:10">
      <c r="G11840" t="str">
        <f t="shared" si="552"/>
        <v>.</v>
      </c>
      <c r="H11840">
        <f t="shared" si="553"/>
        <v>0</v>
      </c>
      <c r="I11840" s="26" t="str">
        <f>H11840&amp;"x"&amp;COUNTIF($H$5:H11840,H11840)</f>
        <v>0x10914</v>
      </c>
      <c r="J11840" t="str">
        <f t="shared" si="554"/>
        <v>.</v>
      </c>
    </row>
    <row r="11841" spans="7:10">
      <c r="G11841" t="str">
        <f t="shared" si="552"/>
        <v>.</v>
      </c>
      <c r="H11841">
        <f t="shared" si="553"/>
        <v>0</v>
      </c>
      <c r="I11841" s="26" t="str">
        <f>H11841&amp;"x"&amp;COUNTIF($H$5:H11841,H11841)</f>
        <v>0x10915</v>
      </c>
      <c r="J11841" t="str">
        <f t="shared" si="554"/>
        <v>.</v>
      </c>
    </row>
    <row r="11842" spans="7:10">
      <c r="G11842" t="str">
        <f t="shared" si="552"/>
        <v>.</v>
      </c>
      <c r="H11842">
        <f t="shared" si="553"/>
        <v>0</v>
      </c>
      <c r="I11842" s="26" t="str">
        <f>H11842&amp;"x"&amp;COUNTIF($H$5:H11842,H11842)</f>
        <v>0x10916</v>
      </c>
      <c r="J11842" t="str">
        <f t="shared" si="554"/>
        <v>.</v>
      </c>
    </row>
    <row r="11843" spans="7:10">
      <c r="G11843" t="str">
        <f t="shared" si="552"/>
        <v>.</v>
      </c>
      <c r="H11843">
        <f t="shared" si="553"/>
        <v>0</v>
      </c>
      <c r="I11843" s="26" t="str">
        <f>H11843&amp;"x"&amp;COUNTIF($H$5:H11843,H11843)</f>
        <v>0x10917</v>
      </c>
      <c r="J11843" t="str">
        <f t="shared" si="554"/>
        <v>.</v>
      </c>
    </row>
    <row r="11844" spans="7:10">
      <c r="G11844" t="str">
        <f t="shared" si="552"/>
        <v>.</v>
      </c>
      <c r="H11844">
        <f t="shared" si="553"/>
        <v>0</v>
      </c>
      <c r="I11844" s="26" t="str">
        <f>H11844&amp;"x"&amp;COUNTIF($H$5:H11844,H11844)</f>
        <v>0x10918</v>
      </c>
      <c r="J11844" t="str">
        <f t="shared" si="554"/>
        <v>.</v>
      </c>
    </row>
    <row r="11845" spans="7:10">
      <c r="G11845" t="str">
        <f t="shared" ref="G11845:G11908" si="555">A11845&amp;"."&amp;B11845</f>
        <v>.</v>
      </c>
      <c r="H11845">
        <f t="shared" ref="H11845:H11908" si="556">F11845</f>
        <v>0</v>
      </c>
      <c r="I11845" s="26" t="str">
        <f>H11845&amp;"x"&amp;COUNTIF($H$5:H11845,H11845)</f>
        <v>0x10919</v>
      </c>
      <c r="J11845" t="str">
        <f t="shared" ref="J11845:J11908" si="557">G11845</f>
        <v>.</v>
      </c>
    </row>
    <row r="11846" spans="7:10">
      <c r="G11846" t="str">
        <f t="shared" si="555"/>
        <v>.</v>
      </c>
      <c r="H11846">
        <f t="shared" si="556"/>
        <v>0</v>
      </c>
      <c r="I11846" s="26" t="str">
        <f>H11846&amp;"x"&amp;COUNTIF($H$5:H11846,H11846)</f>
        <v>0x10920</v>
      </c>
      <c r="J11846" t="str">
        <f t="shared" si="557"/>
        <v>.</v>
      </c>
    </row>
    <row r="11847" spans="7:10">
      <c r="G11847" t="str">
        <f t="shared" si="555"/>
        <v>.</v>
      </c>
      <c r="H11847">
        <f t="shared" si="556"/>
        <v>0</v>
      </c>
      <c r="I11847" s="26" t="str">
        <f>H11847&amp;"x"&amp;COUNTIF($H$5:H11847,H11847)</f>
        <v>0x10921</v>
      </c>
      <c r="J11847" t="str">
        <f t="shared" si="557"/>
        <v>.</v>
      </c>
    </row>
    <row r="11848" spans="7:10">
      <c r="G11848" t="str">
        <f t="shared" si="555"/>
        <v>.</v>
      </c>
      <c r="H11848">
        <f t="shared" si="556"/>
        <v>0</v>
      </c>
      <c r="I11848" s="26" t="str">
        <f>H11848&amp;"x"&amp;COUNTIF($H$5:H11848,H11848)</f>
        <v>0x10922</v>
      </c>
      <c r="J11848" t="str">
        <f t="shared" si="557"/>
        <v>.</v>
      </c>
    </row>
    <row r="11849" spans="7:10">
      <c r="G11849" t="str">
        <f t="shared" si="555"/>
        <v>.</v>
      </c>
      <c r="H11849">
        <f t="shared" si="556"/>
        <v>0</v>
      </c>
      <c r="I11849" s="26" t="str">
        <f>H11849&amp;"x"&amp;COUNTIF($H$5:H11849,H11849)</f>
        <v>0x10923</v>
      </c>
      <c r="J11849" t="str">
        <f t="shared" si="557"/>
        <v>.</v>
      </c>
    </row>
    <row r="11850" spans="7:10">
      <c r="G11850" t="str">
        <f t="shared" si="555"/>
        <v>.</v>
      </c>
      <c r="H11850">
        <f t="shared" si="556"/>
        <v>0</v>
      </c>
      <c r="I11850" s="26" t="str">
        <f>H11850&amp;"x"&amp;COUNTIF($H$5:H11850,H11850)</f>
        <v>0x10924</v>
      </c>
      <c r="J11850" t="str">
        <f t="shared" si="557"/>
        <v>.</v>
      </c>
    </row>
    <row r="11851" spans="7:10">
      <c r="G11851" t="str">
        <f t="shared" si="555"/>
        <v>.</v>
      </c>
      <c r="H11851">
        <f t="shared" si="556"/>
        <v>0</v>
      </c>
      <c r="I11851" s="26" t="str">
        <f>H11851&amp;"x"&amp;COUNTIF($H$5:H11851,H11851)</f>
        <v>0x10925</v>
      </c>
      <c r="J11851" t="str">
        <f t="shared" si="557"/>
        <v>.</v>
      </c>
    </row>
    <row r="11852" spans="7:10">
      <c r="G11852" t="str">
        <f t="shared" si="555"/>
        <v>.</v>
      </c>
      <c r="H11852">
        <f t="shared" si="556"/>
        <v>0</v>
      </c>
      <c r="I11852" s="26" t="str">
        <f>H11852&amp;"x"&amp;COUNTIF($H$5:H11852,H11852)</f>
        <v>0x10926</v>
      </c>
      <c r="J11852" t="str">
        <f t="shared" si="557"/>
        <v>.</v>
      </c>
    </row>
    <row r="11853" spans="7:10">
      <c r="G11853" t="str">
        <f t="shared" si="555"/>
        <v>.</v>
      </c>
      <c r="H11853">
        <f t="shared" si="556"/>
        <v>0</v>
      </c>
      <c r="I11853" s="26" t="str">
        <f>H11853&amp;"x"&amp;COUNTIF($H$5:H11853,H11853)</f>
        <v>0x10927</v>
      </c>
      <c r="J11853" t="str">
        <f t="shared" si="557"/>
        <v>.</v>
      </c>
    </row>
    <row r="11854" spans="7:10">
      <c r="G11854" t="str">
        <f t="shared" si="555"/>
        <v>.</v>
      </c>
      <c r="H11854">
        <f t="shared" si="556"/>
        <v>0</v>
      </c>
      <c r="I11854" s="26" t="str">
        <f>H11854&amp;"x"&amp;COUNTIF($H$5:H11854,H11854)</f>
        <v>0x10928</v>
      </c>
      <c r="J11854" t="str">
        <f t="shared" si="557"/>
        <v>.</v>
      </c>
    </row>
    <row r="11855" spans="7:10">
      <c r="G11855" t="str">
        <f t="shared" si="555"/>
        <v>.</v>
      </c>
      <c r="H11855">
        <f t="shared" si="556"/>
        <v>0</v>
      </c>
      <c r="I11855" s="26" t="str">
        <f>H11855&amp;"x"&amp;COUNTIF($H$5:H11855,H11855)</f>
        <v>0x10929</v>
      </c>
      <c r="J11855" t="str">
        <f t="shared" si="557"/>
        <v>.</v>
      </c>
    </row>
    <row r="11856" spans="7:10">
      <c r="G11856" t="str">
        <f t="shared" si="555"/>
        <v>.</v>
      </c>
      <c r="H11856">
        <f t="shared" si="556"/>
        <v>0</v>
      </c>
      <c r="I11856" s="26" t="str">
        <f>H11856&amp;"x"&amp;COUNTIF($H$5:H11856,H11856)</f>
        <v>0x10930</v>
      </c>
      <c r="J11856" t="str">
        <f t="shared" si="557"/>
        <v>.</v>
      </c>
    </row>
    <row r="11857" spans="7:10">
      <c r="G11857" t="str">
        <f t="shared" si="555"/>
        <v>.</v>
      </c>
      <c r="H11857">
        <f t="shared" si="556"/>
        <v>0</v>
      </c>
      <c r="I11857" s="26" t="str">
        <f>H11857&amp;"x"&amp;COUNTIF($H$5:H11857,H11857)</f>
        <v>0x10931</v>
      </c>
      <c r="J11857" t="str">
        <f t="shared" si="557"/>
        <v>.</v>
      </c>
    </row>
    <row r="11858" spans="7:10">
      <c r="G11858" t="str">
        <f t="shared" si="555"/>
        <v>.</v>
      </c>
      <c r="H11858">
        <f t="shared" si="556"/>
        <v>0</v>
      </c>
      <c r="I11858" s="26" t="str">
        <f>H11858&amp;"x"&amp;COUNTIF($H$5:H11858,H11858)</f>
        <v>0x10932</v>
      </c>
      <c r="J11858" t="str">
        <f t="shared" si="557"/>
        <v>.</v>
      </c>
    </row>
    <row r="11859" spans="7:10">
      <c r="G11859" t="str">
        <f t="shared" si="555"/>
        <v>.</v>
      </c>
      <c r="H11859">
        <f t="shared" si="556"/>
        <v>0</v>
      </c>
      <c r="I11859" s="26" t="str">
        <f>H11859&amp;"x"&amp;COUNTIF($H$5:H11859,H11859)</f>
        <v>0x10933</v>
      </c>
      <c r="J11859" t="str">
        <f t="shared" si="557"/>
        <v>.</v>
      </c>
    </row>
    <row r="11860" spans="7:10">
      <c r="G11860" t="str">
        <f t="shared" si="555"/>
        <v>.</v>
      </c>
      <c r="H11860">
        <f t="shared" si="556"/>
        <v>0</v>
      </c>
      <c r="I11860" s="26" t="str">
        <f>H11860&amp;"x"&amp;COUNTIF($H$5:H11860,H11860)</f>
        <v>0x10934</v>
      </c>
      <c r="J11860" t="str">
        <f t="shared" si="557"/>
        <v>.</v>
      </c>
    </row>
    <row r="11861" spans="7:10">
      <c r="G11861" t="str">
        <f t="shared" si="555"/>
        <v>.</v>
      </c>
      <c r="H11861">
        <f t="shared" si="556"/>
        <v>0</v>
      </c>
      <c r="I11861" s="26" t="str">
        <f>H11861&amp;"x"&amp;COUNTIF($H$5:H11861,H11861)</f>
        <v>0x10935</v>
      </c>
      <c r="J11861" t="str">
        <f t="shared" si="557"/>
        <v>.</v>
      </c>
    </row>
    <row r="11862" spans="7:10">
      <c r="G11862" t="str">
        <f t="shared" si="555"/>
        <v>.</v>
      </c>
      <c r="H11862">
        <f t="shared" si="556"/>
        <v>0</v>
      </c>
      <c r="I11862" s="26" t="str">
        <f>H11862&amp;"x"&amp;COUNTIF($H$5:H11862,H11862)</f>
        <v>0x10936</v>
      </c>
      <c r="J11862" t="str">
        <f t="shared" si="557"/>
        <v>.</v>
      </c>
    </row>
    <row r="11863" spans="7:10">
      <c r="G11863" t="str">
        <f t="shared" si="555"/>
        <v>.</v>
      </c>
      <c r="H11863">
        <f t="shared" si="556"/>
        <v>0</v>
      </c>
      <c r="I11863" s="26" t="str">
        <f>H11863&amp;"x"&amp;COUNTIF($H$5:H11863,H11863)</f>
        <v>0x10937</v>
      </c>
      <c r="J11863" t="str">
        <f t="shared" si="557"/>
        <v>.</v>
      </c>
    </row>
    <row r="11864" spans="7:10">
      <c r="G11864" t="str">
        <f t="shared" si="555"/>
        <v>.</v>
      </c>
      <c r="H11864">
        <f t="shared" si="556"/>
        <v>0</v>
      </c>
      <c r="I11864" s="26" t="str">
        <f>H11864&amp;"x"&amp;COUNTIF($H$5:H11864,H11864)</f>
        <v>0x10938</v>
      </c>
      <c r="J11864" t="str">
        <f t="shared" si="557"/>
        <v>.</v>
      </c>
    </row>
    <row r="11865" spans="7:10">
      <c r="G11865" t="str">
        <f t="shared" si="555"/>
        <v>.</v>
      </c>
      <c r="H11865">
        <f t="shared" si="556"/>
        <v>0</v>
      </c>
      <c r="I11865" s="26" t="str">
        <f>H11865&amp;"x"&amp;COUNTIF($H$5:H11865,H11865)</f>
        <v>0x10939</v>
      </c>
      <c r="J11865" t="str">
        <f t="shared" si="557"/>
        <v>.</v>
      </c>
    </row>
    <row r="11866" spans="7:10">
      <c r="G11866" t="str">
        <f t="shared" si="555"/>
        <v>.</v>
      </c>
      <c r="H11866">
        <f t="shared" si="556"/>
        <v>0</v>
      </c>
      <c r="I11866" s="26" t="str">
        <f>H11866&amp;"x"&amp;COUNTIF($H$5:H11866,H11866)</f>
        <v>0x10940</v>
      </c>
      <c r="J11866" t="str">
        <f t="shared" si="557"/>
        <v>.</v>
      </c>
    </row>
    <row r="11867" spans="7:10">
      <c r="G11867" t="str">
        <f t="shared" si="555"/>
        <v>.</v>
      </c>
      <c r="H11867">
        <f t="shared" si="556"/>
        <v>0</v>
      </c>
      <c r="I11867" s="26" t="str">
        <f>H11867&amp;"x"&amp;COUNTIF($H$5:H11867,H11867)</f>
        <v>0x10941</v>
      </c>
      <c r="J11867" t="str">
        <f t="shared" si="557"/>
        <v>.</v>
      </c>
    </row>
    <row r="11868" spans="7:10">
      <c r="G11868" t="str">
        <f t="shared" si="555"/>
        <v>.</v>
      </c>
      <c r="H11868">
        <f t="shared" si="556"/>
        <v>0</v>
      </c>
      <c r="I11868" s="26" t="str">
        <f>H11868&amp;"x"&amp;COUNTIF($H$5:H11868,H11868)</f>
        <v>0x10942</v>
      </c>
      <c r="J11868" t="str">
        <f t="shared" si="557"/>
        <v>.</v>
      </c>
    </row>
    <row r="11869" spans="7:10">
      <c r="G11869" t="str">
        <f t="shared" si="555"/>
        <v>.</v>
      </c>
      <c r="H11869">
        <f t="shared" si="556"/>
        <v>0</v>
      </c>
      <c r="I11869" s="26" t="str">
        <f>H11869&amp;"x"&amp;COUNTIF($H$5:H11869,H11869)</f>
        <v>0x10943</v>
      </c>
      <c r="J11869" t="str">
        <f t="shared" si="557"/>
        <v>.</v>
      </c>
    </row>
    <row r="11870" spans="7:10">
      <c r="G11870" t="str">
        <f t="shared" si="555"/>
        <v>.</v>
      </c>
      <c r="H11870">
        <f t="shared" si="556"/>
        <v>0</v>
      </c>
      <c r="I11870" s="26" t="str">
        <f>H11870&amp;"x"&amp;COUNTIF($H$5:H11870,H11870)</f>
        <v>0x10944</v>
      </c>
      <c r="J11870" t="str">
        <f t="shared" si="557"/>
        <v>.</v>
      </c>
    </row>
    <row r="11871" spans="7:10">
      <c r="G11871" t="str">
        <f t="shared" si="555"/>
        <v>.</v>
      </c>
      <c r="H11871">
        <f t="shared" si="556"/>
        <v>0</v>
      </c>
      <c r="I11871" s="26" t="str">
        <f>H11871&amp;"x"&amp;COUNTIF($H$5:H11871,H11871)</f>
        <v>0x10945</v>
      </c>
      <c r="J11871" t="str">
        <f t="shared" si="557"/>
        <v>.</v>
      </c>
    </row>
    <row r="11872" spans="7:10">
      <c r="G11872" t="str">
        <f t="shared" si="555"/>
        <v>.</v>
      </c>
      <c r="H11872">
        <f t="shared" si="556"/>
        <v>0</v>
      </c>
      <c r="I11872" s="26" t="str">
        <f>H11872&amp;"x"&amp;COUNTIF($H$5:H11872,H11872)</f>
        <v>0x10946</v>
      </c>
      <c r="J11872" t="str">
        <f t="shared" si="557"/>
        <v>.</v>
      </c>
    </row>
    <row r="11873" spans="7:10">
      <c r="G11873" t="str">
        <f t="shared" si="555"/>
        <v>.</v>
      </c>
      <c r="H11873">
        <f t="shared" si="556"/>
        <v>0</v>
      </c>
      <c r="I11873" s="26" t="str">
        <f>H11873&amp;"x"&amp;COUNTIF($H$5:H11873,H11873)</f>
        <v>0x10947</v>
      </c>
      <c r="J11873" t="str">
        <f t="shared" si="557"/>
        <v>.</v>
      </c>
    </row>
    <row r="11874" spans="7:10">
      <c r="G11874" t="str">
        <f t="shared" si="555"/>
        <v>.</v>
      </c>
      <c r="H11874">
        <f t="shared" si="556"/>
        <v>0</v>
      </c>
      <c r="I11874" s="26" t="str">
        <f>H11874&amp;"x"&amp;COUNTIF($H$5:H11874,H11874)</f>
        <v>0x10948</v>
      </c>
      <c r="J11874" t="str">
        <f t="shared" si="557"/>
        <v>.</v>
      </c>
    </row>
    <row r="11875" spans="7:10">
      <c r="G11875" t="str">
        <f t="shared" si="555"/>
        <v>.</v>
      </c>
      <c r="H11875">
        <f t="shared" si="556"/>
        <v>0</v>
      </c>
      <c r="I11875" s="26" t="str">
        <f>H11875&amp;"x"&amp;COUNTIF($H$5:H11875,H11875)</f>
        <v>0x10949</v>
      </c>
      <c r="J11875" t="str">
        <f t="shared" si="557"/>
        <v>.</v>
      </c>
    </row>
    <row r="11876" spans="7:10">
      <c r="G11876" t="str">
        <f t="shared" si="555"/>
        <v>.</v>
      </c>
      <c r="H11876">
        <f t="shared" si="556"/>
        <v>0</v>
      </c>
      <c r="I11876" s="26" t="str">
        <f>H11876&amp;"x"&amp;COUNTIF($H$5:H11876,H11876)</f>
        <v>0x10950</v>
      </c>
      <c r="J11876" t="str">
        <f t="shared" si="557"/>
        <v>.</v>
      </c>
    </row>
    <row r="11877" spans="7:10">
      <c r="G11877" t="str">
        <f t="shared" si="555"/>
        <v>.</v>
      </c>
      <c r="H11877">
        <f t="shared" si="556"/>
        <v>0</v>
      </c>
      <c r="I11877" s="26" t="str">
        <f>H11877&amp;"x"&amp;COUNTIF($H$5:H11877,H11877)</f>
        <v>0x10951</v>
      </c>
      <c r="J11877" t="str">
        <f t="shared" si="557"/>
        <v>.</v>
      </c>
    </row>
    <row r="11878" spans="7:10">
      <c r="G11878" t="str">
        <f t="shared" si="555"/>
        <v>.</v>
      </c>
      <c r="H11878">
        <f t="shared" si="556"/>
        <v>0</v>
      </c>
      <c r="I11878" s="26" t="str">
        <f>H11878&amp;"x"&amp;COUNTIF($H$5:H11878,H11878)</f>
        <v>0x10952</v>
      </c>
      <c r="J11878" t="str">
        <f t="shared" si="557"/>
        <v>.</v>
      </c>
    </row>
    <row r="11879" spans="7:10">
      <c r="G11879" t="str">
        <f t="shared" si="555"/>
        <v>.</v>
      </c>
      <c r="H11879">
        <f t="shared" si="556"/>
        <v>0</v>
      </c>
      <c r="I11879" s="26" t="str">
        <f>H11879&amp;"x"&amp;COUNTIF($H$5:H11879,H11879)</f>
        <v>0x10953</v>
      </c>
      <c r="J11879" t="str">
        <f t="shared" si="557"/>
        <v>.</v>
      </c>
    </row>
    <row r="11880" spans="7:10">
      <c r="G11880" t="str">
        <f t="shared" si="555"/>
        <v>.</v>
      </c>
      <c r="H11880">
        <f t="shared" si="556"/>
        <v>0</v>
      </c>
      <c r="I11880" s="26" t="str">
        <f>H11880&amp;"x"&amp;COUNTIF($H$5:H11880,H11880)</f>
        <v>0x10954</v>
      </c>
      <c r="J11880" t="str">
        <f t="shared" si="557"/>
        <v>.</v>
      </c>
    </row>
    <row r="11881" spans="7:10">
      <c r="G11881" t="str">
        <f t="shared" si="555"/>
        <v>.</v>
      </c>
      <c r="H11881">
        <f t="shared" si="556"/>
        <v>0</v>
      </c>
      <c r="I11881" s="26" t="str">
        <f>H11881&amp;"x"&amp;COUNTIF($H$5:H11881,H11881)</f>
        <v>0x10955</v>
      </c>
      <c r="J11881" t="str">
        <f t="shared" si="557"/>
        <v>.</v>
      </c>
    </row>
    <row r="11882" spans="7:10">
      <c r="G11882" t="str">
        <f t="shared" si="555"/>
        <v>.</v>
      </c>
      <c r="H11882">
        <f t="shared" si="556"/>
        <v>0</v>
      </c>
      <c r="I11882" s="26" t="str">
        <f>H11882&amp;"x"&amp;COUNTIF($H$5:H11882,H11882)</f>
        <v>0x10956</v>
      </c>
      <c r="J11882" t="str">
        <f t="shared" si="557"/>
        <v>.</v>
      </c>
    </row>
    <row r="11883" spans="7:10">
      <c r="G11883" t="str">
        <f t="shared" si="555"/>
        <v>.</v>
      </c>
      <c r="H11883">
        <f t="shared" si="556"/>
        <v>0</v>
      </c>
      <c r="I11883" s="26" t="str">
        <f>H11883&amp;"x"&amp;COUNTIF($H$5:H11883,H11883)</f>
        <v>0x10957</v>
      </c>
      <c r="J11883" t="str">
        <f t="shared" si="557"/>
        <v>.</v>
      </c>
    </row>
    <row r="11884" spans="7:10">
      <c r="G11884" t="str">
        <f t="shared" si="555"/>
        <v>.</v>
      </c>
      <c r="H11884">
        <f t="shared" si="556"/>
        <v>0</v>
      </c>
      <c r="I11884" s="26" t="str">
        <f>H11884&amp;"x"&amp;COUNTIF($H$5:H11884,H11884)</f>
        <v>0x10958</v>
      </c>
      <c r="J11884" t="str">
        <f t="shared" si="557"/>
        <v>.</v>
      </c>
    </row>
    <row r="11885" spans="7:10">
      <c r="G11885" t="str">
        <f t="shared" si="555"/>
        <v>.</v>
      </c>
      <c r="H11885">
        <f t="shared" si="556"/>
        <v>0</v>
      </c>
      <c r="I11885" s="26" t="str">
        <f>H11885&amp;"x"&amp;COUNTIF($H$5:H11885,H11885)</f>
        <v>0x10959</v>
      </c>
      <c r="J11885" t="str">
        <f t="shared" si="557"/>
        <v>.</v>
      </c>
    </row>
    <row r="11886" spans="7:10">
      <c r="G11886" t="str">
        <f t="shared" si="555"/>
        <v>.</v>
      </c>
      <c r="H11886">
        <f t="shared" si="556"/>
        <v>0</v>
      </c>
      <c r="I11886" s="26" t="str">
        <f>H11886&amp;"x"&amp;COUNTIF($H$5:H11886,H11886)</f>
        <v>0x10960</v>
      </c>
      <c r="J11886" t="str">
        <f t="shared" si="557"/>
        <v>.</v>
      </c>
    </row>
    <row r="11887" spans="7:10">
      <c r="G11887" t="str">
        <f t="shared" si="555"/>
        <v>.</v>
      </c>
      <c r="H11887">
        <f t="shared" si="556"/>
        <v>0</v>
      </c>
      <c r="I11887" s="26" t="str">
        <f>H11887&amp;"x"&amp;COUNTIF($H$5:H11887,H11887)</f>
        <v>0x10961</v>
      </c>
      <c r="J11887" t="str">
        <f t="shared" si="557"/>
        <v>.</v>
      </c>
    </row>
    <row r="11888" spans="7:10">
      <c r="G11888" t="str">
        <f t="shared" si="555"/>
        <v>.</v>
      </c>
      <c r="H11888">
        <f t="shared" si="556"/>
        <v>0</v>
      </c>
      <c r="I11888" s="26" t="str">
        <f>H11888&amp;"x"&amp;COUNTIF($H$5:H11888,H11888)</f>
        <v>0x10962</v>
      </c>
      <c r="J11888" t="str">
        <f t="shared" si="557"/>
        <v>.</v>
      </c>
    </row>
    <row r="11889" spans="7:10">
      <c r="G11889" t="str">
        <f t="shared" si="555"/>
        <v>.</v>
      </c>
      <c r="H11889">
        <f t="shared" si="556"/>
        <v>0</v>
      </c>
      <c r="I11889" s="26" t="str">
        <f>H11889&amp;"x"&amp;COUNTIF($H$5:H11889,H11889)</f>
        <v>0x10963</v>
      </c>
      <c r="J11889" t="str">
        <f t="shared" si="557"/>
        <v>.</v>
      </c>
    </row>
    <row r="11890" spans="7:10">
      <c r="G11890" t="str">
        <f t="shared" si="555"/>
        <v>.</v>
      </c>
      <c r="H11890">
        <f t="shared" si="556"/>
        <v>0</v>
      </c>
      <c r="I11890" s="26" t="str">
        <f>H11890&amp;"x"&amp;COUNTIF($H$5:H11890,H11890)</f>
        <v>0x10964</v>
      </c>
      <c r="J11890" t="str">
        <f t="shared" si="557"/>
        <v>.</v>
      </c>
    </row>
    <row r="11891" spans="7:10">
      <c r="G11891" t="str">
        <f t="shared" si="555"/>
        <v>.</v>
      </c>
      <c r="H11891">
        <f t="shared" si="556"/>
        <v>0</v>
      </c>
      <c r="I11891" s="26" t="str">
        <f>H11891&amp;"x"&amp;COUNTIF($H$5:H11891,H11891)</f>
        <v>0x10965</v>
      </c>
      <c r="J11891" t="str">
        <f t="shared" si="557"/>
        <v>.</v>
      </c>
    </row>
    <row r="11892" spans="7:10">
      <c r="G11892" t="str">
        <f t="shared" si="555"/>
        <v>.</v>
      </c>
      <c r="H11892">
        <f t="shared" si="556"/>
        <v>0</v>
      </c>
      <c r="I11892" s="26" t="str">
        <f>H11892&amp;"x"&amp;COUNTIF($H$5:H11892,H11892)</f>
        <v>0x10966</v>
      </c>
      <c r="J11892" t="str">
        <f t="shared" si="557"/>
        <v>.</v>
      </c>
    </row>
    <row r="11893" spans="7:10">
      <c r="G11893" t="str">
        <f t="shared" si="555"/>
        <v>.</v>
      </c>
      <c r="H11893">
        <f t="shared" si="556"/>
        <v>0</v>
      </c>
      <c r="I11893" s="26" t="str">
        <f>H11893&amp;"x"&amp;COUNTIF($H$5:H11893,H11893)</f>
        <v>0x10967</v>
      </c>
      <c r="J11893" t="str">
        <f t="shared" si="557"/>
        <v>.</v>
      </c>
    </row>
    <row r="11894" spans="7:10">
      <c r="G11894" t="str">
        <f t="shared" si="555"/>
        <v>.</v>
      </c>
      <c r="H11894">
        <f t="shared" si="556"/>
        <v>0</v>
      </c>
      <c r="I11894" s="26" t="str">
        <f>H11894&amp;"x"&amp;COUNTIF($H$5:H11894,H11894)</f>
        <v>0x10968</v>
      </c>
      <c r="J11894" t="str">
        <f t="shared" si="557"/>
        <v>.</v>
      </c>
    </row>
    <row r="11895" spans="7:10">
      <c r="G11895" t="str">
        <f t="shared" si="555"/>
        <v>.</v>
      </c>
      <c r="H11895">
        <f t="shared" si="556"/>
        <v>0</v>
      </c>
      <c r="I11895" s="26" t="str">
        <f>H11895&amp;"x"&amp;COUNTIF($H$5:H11895,H11895)</f>
        <v>0x10969</v>
      </c>
      <c r="J11895" t="str">
        <f t="shared" si="557"/>
        <v>.</v>
      </c>
    </row>
    <row r="11896" spans="7:10">
      <c r="G11896" t="str">
        <f t="shared" si="555"/>
        <v>.</v>
      </c>
      <c r="H11896">
        <f t="shared" si="556"/>
        <v>0</v>
      </c>
      <c r="I11896" s="26" t="str">
        <f>H11896&amp;"x"&amp;COUNTIF($H$5:H11896,H11896)</f>
        <v>0x10970</v>
      </c>
      <c r="J11896" t="str">
        <f t="shared" si="557"/>
        <v>.</v>
      </c>
    </row>
    <row r="11897" spans="7:10">
      <c r="G11897" t="str">
        <f t="shared" si="555"/>
        <v>.</v>
      </c>
      <c r="H11897">
        <f t="shared" si="556"/>
        <v>0</v>
      </c>
      <c r="I11897" s="26" t="str">
        <f>H11897&amp;"x"&amp;COUNTIF($H$5:H11897,H11897)</f>
        <v>0x10971</v>
      </c>
      <c r="J11897" t="str">
        <f t="shared" si="557"/>
        <v>.</v>
      </c>
    </row>
    <row r="11898" spans="7:10">
      <c r="G11898" t="str">
        <f t="shared" si="555"/>
        <v>.</v>
      </c>
      <c r="H11898">
        <f t="shared" si="556"/>
        <v>0</v>
      </c>
      <c r="I11898" s="26" t="str">
        <f>H11898&amp;"x"&amp;COUNTIF($H$5:H11898,H11898)</f>
        <v>0x10972</v>
      </c>
      <c r="J11898" t="str">
        <f t="shared" si="557"/>
        <v>.</v>
      </c>
    </row>
    <row r="11899" spans="7:10">
      <c r="G11899" t="str">
        <f t="shared" si="555"/>
        <v>.</v>
      </c>
      <c r="H11899">
        <f t="shared" si="556"/>
        <v>0</v>
      </c>
      <c r="I11899" s="26" t="str">
        <f>H11899&amp;"x"&amp;COUNTIF($H$5:H11899,H11899)</f>
        <v>0x10973</v>
      </c>
      <c r="J11899" t="str">
        <f t="shared" si="557"/>
        <v>.</v>
      </c>
    </row>
    <row r="11900" spans="7:10">
      <c r="G11900" t="str">
        <f t="shared" si="555"/>
        <v>.</v>
      </c>
      <c r="H11900">
        <f t="shared" si="556"/>
        <v>0</v>
      </c>
      <c r="I11900" s="26" t="str">
        <f>H11900&amp;"x"&amp;COUNTIF($H$5:H11900,H11900)</f>
        <v>0x10974</v>
      </c>
      <c r="J11900" t="str">
        <f t="shared" si="557"/>
        <v>.</v>
      </c>
    </row>
    <row r="11901" spans="7:10">
      <c r="G11901" t="str">
        <f t="shared" si="555"/>
        <v>.</v>
      </c>
      <c r="H11901">
        <f t="shared" si="556"/>
        <v>0</v>
      </c>
      <c r="I11901" s="26" t="str">
        <f>H11901&amp;"x"&amp;COUNTIF($H$5:H11901,H11901)</f>
        <v>0x10975</v>
      </c>
      <c r="J11901" t="str">
        <f t="shared" si="557"/>
        <v>.</v>
      </c>
    </row>
    <row r="11902" spans="7:10">
      <c r="G11902" t="str">
        <f t="shared" si="555"/>
        <v>.</v>
      </c>
      <c r="H11902">
        <f t="shared" si="556"/>
        <v>0</v>
      </c>
      <c r="I11902" s="26" t="str">
        <f>H11902&amp;"x"&amp;COUNTIF($H$5:H11902,H11902)</f>
        <v>0x10976</v>
      </c>
      <c r="J11902" t="str">
        <f t="shared" si="557"/>
        <v>.</v>
      </c>
    </row>
    <row r="11903" spans="7:10">
      <c r="G11903" t="str">
        <f t="shared" si="555"/>
        <v>.</v>
      </c>
      <c r="H11903">
        <f t="shared" si="556"/>
        <v>0</v>
      </c>
      <c r="I11903" s="26" t="str">
        <f>H11903&amp;"x"&amp;COUNTIF($H$5:H11903,H11903)</f>
        <v>0x10977</v>
      </c>
      <c r="J11903" t="str">
        <f t="shared" si="557"/>
        <v>.</v>
      </c>
    </row>
    <row r="11904" spans="7:10">
      <c r="G11904" t="str">
        <f t="shared" si="555"/>
        <v>.</v>
      </c>
      <c r="H11904">
        <f t="shared" si="556"/>
        <v>0</v>
      </c>
      <c r="I11904" s="26" t="str">
        <f>H11904&amp;"x"&amp;COUNTIF($H$5:H11904,H11904)</f>
        <v>0x10978</v>
      </c>
      <c r="J11904" t="str">
        <f t="shared" si="557"/>
        <v>.</v>
      </c>
    </row>
    <row r="11905" spans="7:10">
      <c r="G11905" t="str">
        <f t="shared" si="555"/>
        <v>.</v>
      </c>
      <c r="H11905">
        <f t="shared" si="556"/>
        <v>0</v>
      </c>
      <c r="I11905" s="26" t="str">
        <f>H11905&amp;"x"&amp;COUNTIF($H$5:H11905,H11905)</f>
        <v>0x10979</v>
      </c>
      <c r="J11905" t="str">
        <f t="shared" si="557"/>
        <v>.</v>
      </c>
    </row>
    <row r="11906" spans="7:10">
      <c r="G11906" t="str">
        <f t="shared" si="555"/>
        <v>.</v>
      </c>
      <c r="H11906">
        <f t="shared" si="556"/>
        <v>0</v>
      </c>
      <c r="I11906" s="26" t="str">
        <f>H11906&amp;"x"&amp;COUNTIF($H$5:H11906,H11906)</f>
        <v>0x10980</v>
      </c>
      <c r="J11906" t="str">
        <f t="shared" si="557"/>
        <v>.</v>
      </c>
    </row>
    <row r="11907" spans="7:10">
      <c r="G11907" t="str">
        <f t="shared" si="555"/>
        <v>.</v>
      </c>
      <c r="H11907">
        <f t="shared" si="556"/>
        <v>0</v>
      </c>
      <c r="I11907" s="26" t="str">
        <f>H11907&amp;"x"&amp;COUNTIF($H$5:H11907,H11907)</f>
        <v>0x10981</v>
      </c>
      <c r="J11907" t="str">
        <f t="shared" si="557"/>
        <v>.</v>
      </c>
    </row>
    <row r="11908" spans="7:10">
      <c r="G11908" t="str">
        <f t="shared" si="555"/>
        <v>.</v>
      </c>
      <c r="H11908">
        <f t="shared" si="556"/>
        <v>0</v>
      </c>
      <c r="I11908" s="26" t="str">
        <f>H11908&amp;"x"&amp;COUNTIF($H$5:H11908,H11908)</f>
        <v>0x10982</v>
      </c>
      <c r="J11908" t="str">
        <f t="shared" si="557"/>
        <v>.</v>
      </c>
    </row>
    <row r="11909" spans="7:10">
      <c r="G11909" t="str">
        <f t="shared" ref="G11909:G11972" si="558">A11909&amp;"."&amp;B11909</f>
        <v>.</v>
      </c>
      <c r="H11909">
        <f t="shared" ref="H11909:H11972" si="559">F11909</f>
        <v>0</v>
      </c>
      <c r="I11909" s="26" t="str">
        <f>H11909&amp;"x"&amp;COUNTIF($H$5:H11909,H11909)</f>
        <v>0x10983</v>
      </c>
      <c r="J11909" t="str">
        <f t="shared" ref="J11909:J11972" si="560">G11909</f>
        <v>.</v>
      </c>
    </row>
    <row r="11910" spans="7:10">
      <c r="G11910" t="str">
        <f t="shared" si="558"/>
        <v>.</v>
      </c>
      <c r="H11910">
        <f t="shared" si="559"/>
        <v>0</v>
      </c>
      <c r="I11910" s="26" t="str">
        <f>H11910&amp;"x"&amp;COUNTIF($H$5:H11910,H11910)</f>
        <v>0x10984</v>
      </c>
      <c r="J11910" t="str">
        <f t="shared" si="560"/>
        <v>.</v>
      </c>
    </row>
    <row r="11911" spans="7:10">
      <c r="G11911" t="str">
        <f t="shared" si="558"/>
        <v>.</v>
      </c>
      <c r="H11911">
        <f t="shared" si="559"/>
        <v>0</v>
      </c>
      <c r="I11911" s="26" t="str">
        <f>H11911&amp;"x"&amp;COUNTIF($H$5:H11911,H11911)</f>
        <v>0x10985</v>
      </c>
      <c r="J11911" t="str">
        <f t="shared" si="560"/>
        <v>.</v>
      </c>
    </row>
    <row r="11912" spans="7:10">
      <c r="G11912" t="str">
        <f t="shared" si="558"/>
        <v>.</v>
      </c>
      <c r="H11912">
        <f t="shared" si="559"/>
        <v>0</v>
      </c>
      <c r="I11912" s="26" t="str">
        <f>H11912&amp;"x"&amp;COUNTIF($H$5:H11912,H11912)</f>
        <v>0x10986</v>
      </c>
      <c r="J11912" t="str">
        <f t="shared" si="560"/>
        <v>.</v>
      </c>
    </row>
    <row r="11913" spans="7:10">
      <c r="G11913" t="str">
        <f t="shared" si="558"/>
        <v>.</v>
      </c>
      <c r="H11913">
        <f t="shared" si="559"/>
        <v>0</v>
      </c>
      <c r="I11913" s="26" t="str">
        <f>H11913&amp;"x"&amp;COUNTIF($H$5:H11913,H11913)</f>
        <v>0x10987</v>
      </c>
      <c r="J11913" t="str">
        <f t="shared" si="560"/>
        <v>.</v>
      </c>
    </row>
    <row r="11914" spans="7:10">
      <c r="G11914" t="str">
        <f t="shared" si="558"/>
        <v>.</v>
      </c>
      <c r="H11914">
        <f t="shared" si="559"/>
        <v>0</v>
      </c>
      <c r="I11914" s="26" t="str">
        <f>H11914&amp;"x"&amp;COUNTIF($H$5:H11914,H11914)</f>
        <v>0x10988</v>
      </c>
      <c r="J11914" t="str">
        <f t="shared" si="560"/>
        <v>.</v>
      </c>
    </row>
    <row r="11915" spans="7:10">
      <c r="G11915" t="str">
        <f t="shared" si="558"/>
        <v>.</v>
      </c>
      <c r="H11915">
        <f t="shared" si="559"/>
        <v>0</v>
      </c>
      <c r="I11915" s="26" t="str">
        <f>H11915&amp;"x"&amp;COUNTIF($H$5:H11915,H11915)</f>
        <v>0x10989</v>
      </c>
      <c r="J11915" t="str">
        <f t="shared" si="560"/>
        <v>.</v>
      </c>
    </row>
    <row r="11916" spans="7:10">
      <c r="G11916" t="str">
        <f t="shared" si="558"/>
        <v>.</v>
      </c>
      <c r="H11916">
        <f t="shared" si="559"/>
        <v>0</v>
      </c>
      <c r="I11916" s="26" t="str">
        <f>H11916&amp;"x"&amp;COUNTIF($H$5:H11916,H11916)</f>
        <v>0x10990</v>
      </c>
      <c r="J11916" t="str">
        <f t="shared" si="560"/>
        <v>.</v>
      </c>
    </row>
    <row r="11917" spans="7:10">
      <c r="G11917" t="str">
        <f t="shared" si="558"/>
        <v>.</v>
      </c>
      <c r="H11917">
        <f t="shared" si="559"/>
        <v>0</v>
      </c>
      <c r="I11917" s="26" t="str">
        <f>H11917&amp;"x"&amp;COUNTIF($H$5:H11917,H11917)</f>
        <v>0x10991</v>
      </c>
      <c r="J11917" t="str">
        <f t="shared" si="560"/>
        <v>.</v>
      </c>
    </row>
    <row r="11918" spans="7:10">
      <c r="G11918" t="str">
        <f t="shared" si="558"/>
        <v>.</v>
      </c>
      <c r="H11918">
        <f t="shared" si="559"/>
        <v>0</v>
      </c>
      <c r="I11918" s="26" t="str">
        <f>H11918&amp;"x"&amp;COUNTIF($H$5:H11918,H11918)</f>
        <v>0x10992</v>
      </c>
      <c r="J11918" t="str">
        <f t="shared" si="560"/>
        <v>.</v>
      </c>
    </row>
    <row r="11919" spans="7:10">
      <c r="G11919" t="str">
        <f t="shared" si="558"/>
        <v>.</v>
      </c>
      <c r="H11919">
        <f t="shared" si="559"/>
        <v>0</v>
      </c>
      <c r="I11919" s="26" t="str">
        <f>H11919&amp;"x"&amp;COUNTIF($H$5:H11919,H11919)</f>
        <v>0x10993</v>
      </c>
      <c r="J11919" t="str">
        <f t="shared" si="560"/>
        <v>.</v>
      </c>
    </row>
    <row r="11920" spans="7:10">
      <c r="G11920" t="str">
        <f t="shared" si="558"/>
        <v>.</v>
      </c>
      <c r="H11920">
        <f t="shared" si="559"/>
        <v>0</v>
      </c>
      <c r="I11920" s="26" t="str">
        <f>H11920&amp;"x"&amp;COUNTIF($H$5:H11920,H11920)</f>
        <v>0x10994</v>
      </c>
      <c r="J11920" t="str">
        <f t="shared" si="560"/>
        <v>.</v>
      </c>
    </row>
    <row r="11921" spans="7:10">
      <c r="G11921" t="str">
        <f t="shared" si="558"/>
        <v>.</v>
      </c>
      <c r="H11921">
        <f t="shared" si="559"/>
        <v>0</v>
      </c>
      <c r="I11921" s="26" t="str">
        <f>H11921&amp;"x"&amp;COUNTIF($H$5:H11921,H11921)</f>
        <v>0x10995</v>
      </c>
      <c r="J11921" t="str">
        <f t="shared" si="560"/>
        <v>.</v>
      </c>
    </row>
    <row r="11922" spans="7:10">
      <c r="G11922" t="str">
        <f t="shared" si="558"/>
        <v>.</v>
      </c>
      <c r="H11922">
        <f t="shared" si="559"/>
        <v>0</v>
      </c>
      <c r="I11922" s="26" t="str">
        <f>H11922&amp;"x"&amp;COUNTIF($H$5:H11922,H11922)</f>
        <v>0x10996</v>
      </c>
      <c r="J11922" t="str">
        <f t="shared" si="560"/>
        <v>.</v>
      </c>
    </row>
    <row r="11923" spans="7:10">
      <c r="G11923" t="str">
        <f t="shared" si="558"/>
        <v>.</v>
      </c>
      <c r="H11923">
        <f t="shared" si="559"/>
        <v>0</v>
      </c>
      <c r="I11923" s="26" t="str">
        <f>H11923&amp;"x"&amp;COUNTIF($H$5:H11923,H11923)</f>
        <v>0x10997</v>
      </c>
      <c r="J11923" t="str">
        <f t="shared" si="560"/>
        <v>.</v>
      </c>
    </row>
    <row r="11924" spans="7:10">
      <c r="G11924" t="str">
        <f t="shared" si="558"/>
        <v>.</v>
      </c>
      <c r="H11924">
        <f t="shared" si="559"/>
        <v>0</v>
      </c>
      <c r="I11924" s="26" t="str">
        <f>H11924&amp;"x"&amp;COUNTIF($H$5:H11924,H11924)</f>
        <v>0x10998</v>
      </c>
      <c r="J11924" t="str">
        <f t="shared" si="560"/>
        <v>.</v>
      </c>
    </row>
    <row r="11925" spans="7:10">
      <c r="G11925" t="str">
        <f t="shared" si="558"/>
        <v>.</v>
      </c>
      <c r="H11925">
        <f t="shared" si="559"/>
        <v>0</v>
      </c>
      <c r="I11925" s="26" t="str">
        <f>H11925&amp;"x"&amp;COUNTIF($H$5:H11925,H11925)</f>
        <v>0x10999</v>
      </c>
      <c r="J11925" t="str">
        <f t="shared" si="560"/>
        <v>.</v>
      </c>
    </row>
    <row r="11926" spans="7:10">
      <c r="G11926" t="str">
        <f t="shared" si="558"/>
        <v>.</v>
      </c>
      <c r="H11926">
        <f t="shared" si="559"/>
        <v>0</v>
      </c>
      <c r="I11926" s="26" t="str">
        <f>H11926&amp;"x"&amp;COUNTIF($H$5:H11926,H11926)</f>
        <v>0x11000</v>
      </c>
      <c r="J11926" t="str">
        <f t="shared" si="560"/>
        <v>.</v>
      </c>
    </row>
    <row r="11927" spans="7:10">
      <c r="G11927" t="str">
        <f t="shared" si="558"/>
        <v>.</v>
      </c>
      <c r="H11927">
        <f t="shared" si="559"/>
        <v>0</v>
      </c>
      <c r="I11927" s="26" t="str">
        <f>H11927&amp;"x"&amp;COUNTIF($H$5:H11927,H11927)</f>
        <v>0x11001</v>
      </c>
      <c r="J11927" t="str">
        <f t="shared" si="560"/>
        <v>.</v>
      </c>
    </row>
    <row r="11928" spans="7:10">
      <c r="G11928" t="str">
        <f t="shared" si="558"/>
        <v>.</v>
      </c>
      <c r="H11928">
        <f t="shared" si="559"/>
        <v>0</v>
      </c>
      <c r="I11928" s="26" t="str">
        <f>H11928&amp;"x"&amp;COUNTIF($H$5:H11928,H11928)</f>
        <v>0x11002</v>
      </c>
      <c r="J11928" t="str">
        <f t="shared" si="560"/>
        <v>.</v>
      </c>
    </row>
    <row r="11929" spans="7:10">
      <c r="G11929" t="str">
        <f t="shared" si="558"/>
        <v>.</v>
      </c>
      <c r="H11929">
        <f t="shared" si="559"/>
        <v>0</v>
      </c>
      <c r="I11929" s="26" t="str">
        <f>H11929&amp;"x"&amp;COUNTIF($H$5:H11929,H11929)</f>
        <v>0x11003</v>
      </c>
      <c r="J11929" t="str">
        <f t="shared" si="560"/>
        <v>.</v>
      </c>
    </row>
    <row r="11930" spans="7:10">
      <c r="G11930" t="str">
        <f t="shared" si="558"/>
        <v>.</v>
      </c>
      <c r="H11930">
        <f t="shared" si="559"/>
        <v>0</v>
      </c>
      <c r="I11930" s="26" t="str">
        <f>H11930&amp;"x"&amp;COUNTIF($H$5:H11930,H11930)</f>
        <v>0x11004</v>
      </c>
      <c r="J11930" t="str">
        <f t="shared" si="560"/>
        <v>.</v>
      </c>
    </row>
    <row r="11931" spans="7:10">
      <c r="G11931" t="str">
        <f t="shared" si="558"/>
        <v>.</v>
      </c>
      <c r="H11931">
        <f t="shared" si="559"/>
        <v>0</v>
      </c>
      <c r="I11931" s="26" t="str">
        <f>H11931&amp;"x"&amp;COUNTIF($H$5:H11931,H11931)</f>
        <v>0x11005</v>
      </c>
      <c r="J11931" t="str">
        <f t="shared" si="560"/>
        <v>.</v>
      </c>
    </row>
    <row r="11932" spans="7:10">
      <c r="G11932" t="str">
        <f t="shared" si="558"/>
        <v>.</v>
      </c>
      <c r="H11932">
        <f t="shared" si="559"/>
        <v>0</v>
      </c>
      <c r="I11932" s="26" t="str">
        <f>H11932&amp;"x"&amp;COUNTIF($H$5:H11932,H11932)</f>
        <v>0x11006</v>
      </c>
      <c r="J11932" t="str">
        <f t="shared" si="560"/>
        <v>.</v>
      </c>
    </row>
    <row r="11933" spans="7:10">
      <c r="G11933" t="str">
        <f t="shared" si="558"/>
        <v>.</v>
      </c>
      <c r="H11933">
        <f t="shared" si="559"/>
        <v>0</v>
      </c>
      <c r="I11933" s="26" t="str">
        <f>H11933&amp;"x"&amp;COUNTIF($H$5:H11933,H11933)</f>
        <v>0x11007</v>
      </c>
      <c r="J11933" t="str">
        <f t="shared" si="560"/>
        <v>.</v>
      </c>
    </row>
    <row r="11934" spans="7:10">
      <c r="G11934" t="str">
        <f t="shared" si="558"/>
        <v>.</v>
      </c>
      <c r="H11934">
        <f t="shared" si="559"/>
        <v>0</v>
      </c>
      <c r="I11934" s="26" t="str">
        <f>H11934&amp;"x"&amp;COUNTIF($H$5:H11934,H11934)</f>
        <v>0x11008</v>
      </c>
      <c r="J11934" t="str">
        <f t="shared" si="560"/>
        <v>.</v>
      </c>
    </row>
    <row r="11935" spans="7:10">
      <c r="G11935" t="str">
        <f t="shared" si="558"/>
        <v>.</v>
      </c>
      <c r="H11935">
        <f t="shared" si="559"/>
        <v>0</v>
      </c>
      <c r="I11935" s="26" t="str">
        <f>H11935&amp;"x"&amp;COUNTIF($H$5:H11935,H11935)</f>
        <v>0x11009</v>
      </c>
      <c r="J11935" t="str">
        <f t="shared" si="560"/>
        <v>.</v>
      </c>
    </row>
    <row r="11936" spans="7:10">
      <c r="G11936" t="str">
        <f t="shared" si="558"/>
        <v>.</v>
      </c>
      <c r="H11936">
        <f t="shared" si="559"/>
        <v>0</v>
      </c>
      <c r="I11936" s="26" t="str">
        <f>H11936&amp;"x"&amp;COUNTIF($H$5:H11936,H11936)</f>
        <v>0x11010</v>
      </c>
      <c r="J11936" t="str">
        <f t="shared" si="560"/>
        <v>.</v>
      </c>
    </row>
    <row r="11937" spans="7:10">
      <c r="G11937" t="str">
        <f t="shared" si="558"/>
        <v>.</v>
      </c>
      <c r="H11937">
        <f t="shared" si="559"/>
        <v>0</v>
      </c>
      <c r="I11937" s="26" t="str">
        <f>H11937&amp;"x"&amp;COUNTIF($H$5:H11937,H11937)</f>
        <v>0x11011</v>
      </c>
      <c r="J11937" t="str">
        <f t="shared" si="560"/>
        <v>.</v>
      </c>
    </row>
    <row r="11938" spans="7:10">
      <c r="G11938" t="str">
        <f t="shared" si="558"/>
        <v>.</v>
      </c>
      <c r="H11938">
        <f t="shared" si="559"/>
        <v>0</v>
      </c>
      <c r="I11938" s="26" t="str">
        <f>H11938&amp;"x"&amp;COUNTIF($H$5:H11938,H11938)</f>
        <v>0x11012</v>
      </c>
      <c r="J11938" t="str">
        <f t="shared" si="560"/>
        <v>.</v>
      </c>
    </row>
    <row r="11939" spans="7:10">
      <c r="G11939" t="str">
        <f t="shared" si="558"/>
        <v>.</v>
      </c>
      <c r="H11939">
        <f t="shared" si="559"/>
        <v>0</v>
      </c>
      <c r="I11939" s="26" t="str">
        <f>H11939&amp;"x"&amp;COUNTIF($H$5:H11939,H11939)</f>
        <v>0x11013</v>
      </c>
      <c r="J11939" t="str">
        <f t="shared" si="560"/>
        <v>.</v>
      </c>
    </row>
    <row r="11940" spans="7:10">
      <c r="G11940" t="str">
        <f t="shared" si="558"/>
        <v>.</v>
      </c>
      <c r="H11940">
        <f t="shared" si="559"/>
        <v>0</v>
      </c>
      <c r="I11940" s="26" t="str">
        <f>H11940&amp;"x"&amp;COUNTIF($H$5:H11940,H11940)</f>
        <v>0x11014</v>
      </c>
      <c r="J11940" t="str">
        <f t="shared" si="560"/>
        <v>.</v>
      </c>
    </row>
    <row r="11941" spans="7:10">
      <c r="G11941" t="str">
        <f t="shared" si="558"/>
        <v>.</v>
      </c>
      <c r="H11941">
        <f t="shared" si="559"/>
        <v>0</v>
      </c>
      <c r="I11941" s="26" t="str">
        <f>H11941&amp;"x"&amp;COUNTIF($H$5:H11941,H11941)</f>
        <v>0x11015</v>
      </c>
      <c r="J11941" t="str">
        <f t="shared" si="560"/>
        <v>.</v>
      </c>
    </row>
    <row r="11942" spans="7:10">
      <c r="G11942" t="str">
        <f t="shared" si="558"/>
        <v>.</v>
      </c>
      <c r="H11942">
        <f t="shared" si="559"/>
        <v>0</v>
      </c>
      <c r="I11942" s="26" t="str">
        <f>H11942&amp;"x"&amp;COUNTIF($H$5:H11942,H11942)</f>
        <v>0x11016</v>
      </c>
      <c r="J11942" t="str">
        <f t="shared" si="560"/>
        <v>.</v>
      </c>
    </row>
    <row r="11943" spans="7:10">
      <c r="G11943" t="str">
        <f t="shared" si="558"/>
        <v>.</v>
      </c>
      <c r="H11943">
        <f t="shared" si="559"/>
        <v>0</v>
      </c>
      <c r="I11943" s="26" t="str">
        <f>H11943&amp;"x"&amp;COUNTIF($H$5:H11943,H11943)</f>
        <v>0x11017</v>
      </c>
      <c r="J11943" t="str">
        <f t="shared" si="560"/>
        <v>.</v>
      </c>
    </row>
    <row r="11944" spans="7:10">
      <c r="G11944" t="str">
        <f t="shared" si="558"/>
        <v>.</v>
      </c>
      <c r="H11944">
        <f t="shared" si="559"/>
        <v>0</v>
      </c>
      <c r="I11944" s="26" t="str">
        <f>H11944&amp;"x"&amp;COUNTIF($H$5:H11944,H11944)</f>
        <v>0x11018</v>
      </c>
      <c r="J11944" t="str">
        <f t="shared" si="560"/>
        <v>.</v>
      </c>
    </row>
    <row r="11945" spans="7:10">
      <c r="G11945" t="str">
        <f t="shared" si="558"/>
        <v>.</v>
      </c>
      <c r="H11945">
        <f t="shared" si="559"/>
        <v>0</v>
      </c>
      <c r="I11945" s="26" t="str">
        <f>H11945&amp;"x"&amp;COUNTIF($H$5:H11945,H11945)</f>
        <v>0x11019</v>
      </c>
      <c r="J11945" t="str">
        <f t="shared" si="560"/>
        <v>.</v>
      </c>
    </row>
    <row r="11946" spans="7:10">
      <c r="G11946" t="str">
        <f t="shared" si="558"/>
        <v>.</v>
      </c>
      <c r="H11946">
        <f t="shared" si="559"/>
        <v>0</v>
      </c>
      <c r="I11946" s="26" t="str">
        <f>H11946&amp;"x"&amp;COUNTIF($H$5:H11946,H11946)</f>
        <v>0x11020</v>
      </c>
      <c r="J11946" t="str">
        <f t="shared" si="560"/>
        <v>.</v>
      </c>
    </row>
    <row r="11947" spans="7:10">
      <c r="G11947" t="str">
        <f t="shared" si="558"/>
        <v>.</v>
      </c>
      <c r="H11947">
        <f t="shared" si="559"/>
        <v>0</v>
      </c>
      <c r="I11947" s="26" t="str">
        <f>H11947&amp;"x"&amp;COUNTIF($H$5:H11947,H11947)</f>
        <v>0x11021</v>
      </c>
      <c r="J11947" t="str">
        <f t="shared" si="560"/>
        <v>.</v>
      </c>
    </row>
    <row r="11948" spans="7:10">
      <c r="G11948" t="str">
        <f t="shared" si="558"/>
        <v>.</v>
      </c>
      <c r="H11948">
        <f t="shared" si="559"/>
        <v>0</v>
      </c>
      <c r="I11948" s="26" t="str">
        <f>H11948&amp;"x"&amp;COUNTIF($H$5:H11948,H11948)</f>
        <v>0x11022</v>
      </c>
      <c r="J11948" t="str">
        <f t="shared" si="560"/>
        <v>.</v>
      </c>
    </row>
    <row r="11949" spans="7:10">
      <c r="G11949" t="str">
        <f t="shared" si="558"/>
        <v>.</v>
      </c>
      <c r="H11949">
        <f t="shared" si="559"/>
        <v>0</v>
      </c>
      <c r="I11949" s="26" t="str">
        <f>H11949&amp;"x"&amp;COUNTIF($H$5:H11949,H11949)</f>
        <v>0x11023</v>
      </c>
      <c r="J11949" t="str">
        <f t="shared" si="560"/>
        <v>.</v>
      </c>
    </row>
    <row r="11950" spans="7:10">
      <c r="G11950" t="str">
        <f t="shared" si="558"/>
        <v>.</v>
      </c>
      <c r="H11950">
        <f t="shared" si="559"/>
        <v>0</v>
      </c>
      <c r="I11950" s="26" t="str">
        <f>H11950&amp;"x"&amp;COUNTIF($H$5:H11950,H11950)</f>
        <v>0x11024</v>
      </c>
      <c r="J11950" t="str">
        <f t="shared" si="560"/>
        <v>.</v>
      </c>
    </row>
    <row r="11951" spans="7:10">
      <c r="G11951" t="str">
        <f t="shared" si="558"/>
        <v>.</v>
      </c>
      <c r="H11951">
        <f t="shared" si="559"/>
        <v>0</v>
      </c>
      <c r="I11951" s="26" t="str">
        <f>H11951&amp;"x"&amp;COUNTIF($H$5:H11951,H11951)</f>
        <v>0x11025</v>
      </c>
      <c r="J11951" t="str">
        <f t="shared" si="560"/>
        <v>.</v>
      </c>
    </row>
    <row r="11952" spans="7:10">
      <c r="G11952" t="str">
        <f t="shared" si="558"/>
        <v>.</v>
      </c>
      <c r="H11952">
        <f t="shared" si="559"/>
        <v>0</v>
      </c>
      <c r="I11952" s="26" t="str">
        <f>H11952&amp;"x"&amp;COUNTIF($H$5:H11952,H11952)</f>
        <v>0x11026</v>
      </c>
      <c r="J11952" t="str">
        <f t="shared" si="560"/>
        <v>.</v>
      </c>
    </row>
    <row r="11953" spans="7:10">
      <c r="G11953" t="str">
        <f t="shared" si="558"/>
        <v>.</v>
      </c>
      <c r="H11953">
        <f t="shared" si="559"/>
        <v>0</v>
      </c>
      <c r="I11953" s="26" t="str">
        <f>H11953&amp;"x"&amp;COUNTIF($H$5:H11953,H11953)</f>
        <v>0x11027</v>
      </c>
      <c r="J11953" t="str">
        <f t="shared" si="560"/>
        <v>.</v>
      </c>
    </row>
    <row r="11954" spans="7:10">
      <c r="G11954" t="str">
        <f t="shared" si="558"/>
        <v>.</v>
      </c>
      <c r="H11954">
        <f t="shared" si="559"/>
        <v>0</v>
      </c>
      <c r="I11954" s="26" t="str">
        <f>H11954&amp;"x"&amp;COUNTIF($H$5:H11954,H11954)</f>
        <v>0x11028</v>
      </c>
      <c r="J11954" t="str">
        <f t="shared" si="560"/>
        <v>.</v>
      </c>
    </row>
    <row r="11955" spans="7:10">
      <c r="G11955" t="str">
        <f t="shared" si="558"/>
        <v>.</v>
      </c>
      <c r="H11955">
        <f t="shared" si="559"/>
        <v>0</v>
      </c>
      <c r="I11955" s="26" t="str">
        <f>H11955&amp;"x"&amp;COUNTIF($H$5:H11955,H11955)</f>
        <v>0x11029</v>
      </c>
      <c r="J11955" t="str">
        <f t="shared" si="560"/>
        <v>.</v>
      </c>
    </row>
    <row r="11956" spans="7:10">
      <c r="G11956" t="str">
        <f t="shared" si="558"/>
        <v>.</v>
      </c>
      <c r="H11956">
        <f t="shared" si="559"/>
        <v>0</v>
      </c>
      <c r="I11956" s="26" t="str">
        <f>H11956&amp;"x"&amp;COUNTIF($H$5:H11956,H11956)</f>
        <v>0x11030</v>
      </c>
      <c r="J11956" t="str">
        <f t="shared" si="560"/>
        <v>.</v>
      </c>
    </row>
    <row r="11957" spans="7:10">
      <c r="G11957" t="str">
        <f t="shared" si="558"/>
        <v>.</v>
      </c>
      <c r="H11957">
        <f t="shared" si="559"/>
        <v>0</v>
      </c>
      <c r="I11957" s="26" t="str">
        <f>H11957&amp;"x"&amp;COUNTIF($H$5:H11957,H11957)</f>
        <v>0x11031</v>
      </c>
      <c r="J11957" t="str">
        <f t="shared" si="560"/>
        <v>.</v>
      </c>
    </row>
    <row r="11958" spans="7:10">
      <c r="G11958" t="str">
        <f t="shared" si="558"/>
        <v>.</v>
      </c>
      <c r="H11958">
        <f t="shared" si="559"/>
        <v>0</v>
      </c>
      <c r="I11958" s="26" t="str">
        <f>H11958&amp;"x"&amp;COUNTIF($H$5:H11958,H11958)</f>
        <v>0x11032</v>
      </c>
      <c r="J11958" t="str">
        <f t="shared" si="560"/>
        <v>.</v>
      </c>
    </row>
    <row r="11959" spans="7:10">
      <c r="G11959" t="str">
        <f t="shared" si="558"/>
        <v>.</v>
      </c>
      <c r="H11959">
        <f t="shared" si="559"/>
        <v>0</v>
      </c>
      <c r="I11959" s="26" t="str">
        <f>H11959&amp;"x"&amp;COUNTIF($H$5:H11959,H11959)</f>
        <v>0x11033</v>
      </c>
      <c r="J11959" t="str">
        <f t="shared" si="560"/>
        <v>.</v>
      </c>
    </row>
    <row r="11960" spans="7:10">
      <c r="G11960" t="str">
        <f t="shared" si="558"/>
        <v>.</v>
      </c>
      <c r="H11960">
        <f t="shared" si="559"/>
        <v>0</v>
      </c>
      <c r="I11960" s="26" t="str">
        <f>H11960&amp;"x"&amp;COUNTIF($H$5:H11960,H11960)</f>
        <v>0x11034</v>
      </c>
      <c r="J11960" t="str">
        <f t="shared" si="560"/>
        <v>.</v>
      </c>
    </row>
    <row r="11961" spans="7:10">
      <c r="G11961" t="str">
        <f t="shared" si="558"/>
        <v>.</v>
      </c>
      <c r="H11961">
        <f t="shared" si="559"/>
        <v>0</v>
      </c>
      <c r="I11961" s="26" t="str">
        <f>H11961&amp;"x"&amp;COUNTIF($H$5:H11961,H11961)</f>
        <v>0x11035</v>
      </c>
      <c r="J11961" t="str">
        <f t="shared" si="560"/>
        <v>.</v>
      </c>
    </row>
    <row r="11962" spans="7:10">
      <c r="G11962" t="str">
        <f t="shared" si="558"/>
        <v>.</v>
      </c>
      <c r="H11962">
        <f t="shared" si="559"/>
        <v>0</v>
      </c>
      <c r="I11962" s="26" t="str">
        <f>H11962&amp;"x"&amp;COUNTIF($H$5:H11962,H11962)</f>
        <v>0x11036</v>
      </c>
      <c r="J11962" t="str">
        <f t="shared" si="560"/>
        <v>.</v>
      </c>
    </row>
    <row r="11963" spans="7:10">
      <c r="G11963" t="str">
        <f t="shared" si="558"/>
        <v>.</v>
      </c>
      <c r="H11963">
        <f t="shared" si="559"/>
        <v>0</v>
      </c>
      <c r="I11963" s="26" t="str">
        <f>H11963&amp;"x"&amp;COUNTIF($H$5:H11963,H11963)</f>
        <v>0x11037</v>
      </c>
      <c r="J11963" t="str">
        <f t="shared" si="560"/>
        <v>.</v>
      </c>
    </row>
    <row r="11964" spans="7:10">
      <c r="G11964" t="str">
        <f t="shared" si="558"/>
        <v>.</v>
      </c>
      <c r="H11964">
        <f t="shared" si="559"/>
        <v>0</v>
      </c>
      <c r="I11964" s="26" t="str">
        <f>H11964&amp;"x"&amp;COUNTIF($H$5:H11964,H11964)</f>
        <v>0x11038</v>
      </c>
      <c r="J11964" t="str">
        <f t="shared" si="560"/>
        <v>.</v>
      </c>
    </row>
    <row r="11965" spans="7:10">
      <c r="G11965" t="str">
        <f t="shared" si="558"/>
        <v>.</v>
      </c>
      <c r="H11965">
        <f t="shared" si="559"/>
        <v>0</v>
      </c>
      <c r="I11965" s="26" t="str">
        <f>H11965&amp;"x"&amp;COUNTIF($H$5:H11965,H11965)</f>
        <v>0x11039</v>
      </c>
      <c r="J11965" t="str">
        <f t="shared" si="560"/>
        <v>.</v>
      </c>
    </row>
    <row r="11966" spans="7:10">
      <c r="G11966" t="str">
        <f t="shared" si="558"/>
        <v>.</v>
      </c>
      <c r="H11966">
        <f t="shared" si="559"/>
        <v>0</v>
      </c>
      <c r="I11966" s="26" t="str">
        <f>H11966&amp;"x"&amp;COUNTIF($H$5:H11966,H11966)</f>
        <v>0x11040</v>
      </c>
      <c r="J11966" t="str">
        <f t="shared" si="560"/>
        <v>.</v>
      </c>
    </row>
    <row r="11967" spans="7:10">
      <c r="G11967" t="str">
        <f t="shared" si="558"/>
        <v>.</v>
      </c>
      <c r="H11967">
        <f t="shared" si="559"/>
        <v>0</v>
      </c>
      <c r="I11967" s="26" t="str">
        <f>H11967&amp;"x"&amp;COUNTIF($H$5:H11967,H11967)</f>
        <v>0x11041</v>
      </c>
      <c r="J11967" t="str">
        <f t="shared" si="560"/>
        <v>.</v>
      </c>
    </row>
    <row r="11968" spans="7:10">
      <c r="G11968" t="str">
        <f t="shared" si="558"/>
        <v>.</v>
      </c>
      <c r="H11968">
        <f t="shared" si="559"/>
        <v>0</v>
      </c>
      <c r="I11968" s="26" t="str">
        <f>H11968&amp;"x"&amp;COUNTIF($H$5:H11968,H11968)</f>
        <v>0x11042</v>
      </c>
      <c r="J11968" t="str">
        <f t="shared" si="560"/>
        <v>.</v>
      </c>
    </row>
    <row r="11969" spans="7:10">
      <c r="G11969" t="str">
        <f t="shared" si="558"/>
        <v>.</v>
      </c>
      <c r="H11969">
        <f t="shared" si="559"/>
        <v>0</v>
      </c>
      <c r="I11969" s="26" t="str">
        <f>H11969&amp;"x"&amp;COUNTIF($H$5:H11969,H11969)</f>
        <v>0x11043</v>
      </c>
      <c r="J11969" t="str">
        <f t="shared" si="560"/>
        <v>.</v>
      </c>
    </row>
    <row r="11970" spans="7:10">
      <c r="G11970" t="str">
        <f t="shared" si="558"/>
        <v>.</v>
      </c>
      <c r="H11970">
        <f t="shared" si="559"/>
        <v>0</v>
      </c>
      <c r="I11970" s="26" t="str">
        <f>H11970&amp;"x"&amp;COUNTIF($H$5:H11970,H11970)</f>
        <v>0x11044</v>
      </c>
      <c r="J11970" t="str">
        <f t="shared" si="560"/>
        <v>.</v>
      </c>
    </row>
    <row r="11971" spans="7:10">
      <c r="G11971" t="str">
        <f t="shared" si="558"/>
        <v>.</v>
      </c>
      <c r="H11971">
        <f t="shared" si="559"/>
        <v>0</v>
      </c>
      <c r="I11971" s="26" t="str">
        <f>H11971&amp;"x"&amp;COUNTIF($H$5:H11971,H11971)</f>
        <v>0x11045</v>
      </c>
      <c r="J11971" t="str">
        <f t="shared" si="560"/>
        <v>.</v>
      </c>
    </row>
    <row r="11972" spans="7:10">
      <c r="G11972" t="str">
        <f t="shared" si="558"/>
        <v>.</v>
      </c>
      <c r="H11972">
        <f t="shared" si="559"/>
        <v>0</v>
      </c>
      <c r="I11972" s="26" t="str">
        <f>H11972&amp;"x"&amp;COUNTIF($H$5:H11972,H11972)</f>
        <v>0x11046</v>
      </c>
      <c r="J11972" t="str">
        <f t="shared" si="560"/>
        <v>.</v>
      </c>
    </row>
    <row r="11973" spans="7:10">
      <c r="G11973" t="str">
        <f t="shared" ref="G11973:G12036" si="561">A11973&amp;"."&amp;B11973</f>
        <v>.</v>
      </c>
      <c r="H11973">
        <f t="shared" ref="H11973:H12036" si="562">F11973</f>
        <v>0</v>
      </c>
      <c r="I11973" s="26" t="str">
        <f>H11973&amp;"x"&amp;COUNTIF($H$5:H11973,H11973)</f>
        <v>0x11047</v>
      </c>
      <c r="J11973" t="str">
        <f t="shared" ref="J11973:J12036" si="563">G11973</f>
        <v>.</v>
      </c>
    </row>
    <row r="11974" spans="7:10">
      <c r="G11974" t="str">
        <f t="shared" si="561"/>
        <v>.</v>
      </c>
      <c r="H11974">
        <f t="shared" si="562"/>
        <v>0</v>
      </c>
      <c r="I11974" s="26" t="str">
        <f>H11974&amp;"x"&amp;COUNTIF($H$5:H11974,H11974)</f>
        <v>0x11048</v>
      </c>
      <c r="J11974" t="str">
        <f t="shared" si="563"/>
        <v>.</v>
      </c>
    </row>
    <row r="11975" spans="7:10">
      <c r="G11975" t="str">
        <f t="shared" si="561"/>
        <v>.</v>
      </c>
      <c r="H11975">
        <f t="shared" si="562"/>
        <v>0</v>
      </c>
      <c r="I11975" s="26" t="str">
        <f>H11975&amp;"x"&amp;COUNTIF($H$5:H11975,H11975)</f>
        <v>0x11049</v>
      </c>
      <c r="J11975" t="str">
        <f t="shared" si="563"/>
        <v>.</v>
      </c>
    </row>
    <row r="11976" spans="7:10">
      <c r="G11976" t="str">
        <f t="shared" si="561"/>
        <v>.</v>
      </c>
      <c r="H11976">
        <f t="shared" si="562"/>
        <v>0</v>
      </c>
      <c r="I11976" s="26" t="str">
        <f>H11976&amp;"x"&amp;COUNTIF($H$5:H11976,H11976)</f>
        <v>0x11050</v>
      </c>
      <c r="J11976" t="str">
        <f t="shared" si="563"/>
        <v>.</v>
      </c>
    </row>
    <row r="11977" spans="7:10">
      <c r="G11977" t="str">
        <f t="shared" si="561"/>
        <v>.</v>
      </c>
      <c r="H11977">
        <f t="shared" si="562"/>
        <v>0</v>
      </c>
      <c r="I11977" s="26" t="str">
        <f>H11977&amp;"x"&amp;COUNTIF($H$5:H11977,H11977)</f>
        <v>0x11051</v>
      </c>
      <c r="J11977" t="str">
        <f t="shared" si="563"/>
        <v>.</v>
      </c>
    </row>
    <row r="11978" spans="7:10">
      <c r="G11978" t="str">
        <f t="shared" si="561"/>
        <v>.</v>
      </c>
      <c r="H11978">
        <f t="shared" si="562"/>
        <v>0</v>
      </c>
      <c r="I11978" s="26" t="str">
        <f>H11978&amp;"x"&amp;COUNTIF($H$5:H11978,H11978)</f>
        <v>0x11052</v>
      </c>
      <c r="J11978" t="str">
        <f t="shared" si="563"/>
        <v>.</v>
      </c>
    </row>
    <row r="11979" spans="7:10">
      <c r="G11979" t="str">
        <f t="shared" si="561"/>
        <v>.</v>
      </c>
      <c r="H11979">
        <f t="shared" si="562"/>
        <v>0</v>
      </c>
      <c r="I11979" s="26" t="str">
        <f>H11979&amp;"x"&amp;COUNTIF($H$5:H11979,H11979)</f>
        <v>0x11053</v>
      </c>
      <c r="J11979" t="str">
        <f t="shared" si="563"/>
        <v>.</v>
      </c>
    </row>
    <row r="11980" spans="7:10">
      <c r="G11980" t="str">
        <f t="shared" si="561"/>
        <v>.</v>
      </c>
      <c r="H11980">
        <f t="shared" si="562"/>
        <v>0</v>
      </c>
      <c r="I11980" s="26" t="str">
        <f>H11980&amp;"x"&amp;COUNTIF($H$5:H11980,H11980)</f>
        <v>0x11054</v>
      </c>
      <c r="J11980" t="str">
        <f t="shared" si="563"/>
        <v>.</v>
      </c>
    </row>
    <row r="11981" spans="7:10">
      <c r="G11981" t="str">
        <f t="shared" si="561"/>
        <v>.</v>
      </c>
      <c r="H11981">
        <f t="shared" si="562"/>
        <v>0</v>
      </c>
      <c r="I11981" s="26" t="str">
        <f>H11981&amp;"x"&amp;COUNTIF($H$5:H11981,H11981)</f>
        <v>0x11055</v>
      </c>
      <c r="J11981" t="str">
        <f t="shared" si="563"/>
        <v>.</v>
      </c>
    </row>
    <row r="11982" spans="7:10">
      <c r="G11982" t="str">
        <f t="shared" si="561"/>
        <v>.</v>
      </c>
      <c r="H11982">
        <f t="shared" si="562"/>
        <v>0</v>
      </c>
      <c r="I11982" s="26" t="str">
        <f>H11982&amp;"x"&amp;COUNTIF($H$5:H11982,H11982)</f>
        <v>0x11056</v>
      </c>
      <c r="J11982" t="str">
        <f t="shared" si="563"/>
        <v>.</v>
      </c>
    </row>
    <row r="11983" spans="7:10">
      <c r="G11983" t="str">
        <f t="shared" si="561"/>
        <v>.</v>
      </c>
      <c r="H11983">
        <f t="shared" si="562"/>
        <v>0</v>
      </c>
      <c r="I11983" s="26" t="str">
        <f>H11983&amp;"x"&amp;COUNTIF($H$5:H11983,H11983)</f>
        <v>0x11057</v>
      </c>
      <c r="J11983" t="str">
        <f t="shared" si="563"/>
        <v>.</v>
      </c>
    </row>
    <row r="11984" spans="7:10">
      <c r="G11984" t="str">
        <f t="shared" si="561"/>
        <v>.</v>
      </c>
      <c r="H11984">
        <f t="shared" si="562"/>
        <v>0</v>
      </c>
      <c r="I11984" s="26" t="str">
        <f>H11984&amp;"x"&amp;COUNTIF($H$5:H11984,H11984)</f>
        <v>0x11058</v>
      </c>
      <c r="J11984" t="str">
        <f t="shared" si="563"/>
        <v>.</v>
      </c>
    </row>
    <row r="11985" spans="7:10">
      <c r="G11985" t="str">
        <f t="shared" si="561"/>
        <v>.</v>
      </c>
      <c r="H11985">
        <f t="shared" si="562"/>
        <v>0</v>
      </c>
      <c r="I11985" s="26" t="str">
        <f>H11985&amp;"x"&amp;COUNTIF($H$5:H11985,H11985)</f>
        <v>0x11059</v>
      </c>
      <c r="J11985" t="str">
        <f t="shared" si="563"/>
        <v>.</v>
      </c>
    </row>
    <row r="11986" spans="7:10">
      <c r="G11986" t="str">
        <f t="shared" si="561"/>
        <v>.</v>
      </c>
      <c r="H11986">
        <f t="shared" si="562"/>
        <v>0</v>
      </c>
      <c r="I11986" s="26" t="str">
        <f>H11986&amp;"x"&amp;COUNTIF($H$5:H11986,H11986)</f>
        <v>0x11060</v>
      </c>
      <c r="J11986" t="str">
        <f t="shared" si="563"/>
        <v>.</v>
      </c>
    </row>
    <row r="11987" spans="7:10">
      <c r="G11987" t="str">
        <f t="shared" si="561"/>
        <v>.</v>
      </c>
      <c r="H11987">
        <f t="shared" si="562"/>
        <v>0</v>
      </c>
      <c r="I11987" s="26" t="str">
        <f>H11987&amp;"x"&amp;COUNTIF($H$5:H11987,H11987)</f>
        <v>0x11061</v>
      </c>
      <c r="J11987" t="str">
        <f t="shared" si="563"/>
        <v>.</v>
      </c>
    </row>
    <row r="11988" spans="7:10">
      <c r="G11988" t="str">
        <f t="shared" si="561"/>
        <v>.</v>
      </c>
      <c r="H11988">
        <f t="shared" si="562"/>
        <v>0</v>
      </c>
      <c r="I11988" s="26" t="str">
        <f>H11988&amp;"x"&amp;COUNTIF($H$5:H11988,H11988)</f>
        <v>0x11062</v>
      </c>
      <c r="J11988" t="str">
        <f t="shared" si="563"/>
        <v>.</v>
      </c>
    </row>
    <row r="11989" spans="7:10">
      <c r="G11989" t="str">
        <f t="shared" si="561"/>
        <v>.</v>
      </c>
      <c r="H11989">
        <f t="shared" si="562"/>
        <v>0</v>
      </c>
      <c r="I11989" s="26" t="str">
        <f>H11989&amp;"x"&amp;COUNTIF($H$5:H11989,H11989)</f>
        <v>0x11063</v>
      </c>
      <c r="J11989" t="str">
        <f t="shared" si="563"/>
        <v>.</v>
      </c>
    </row>
    <row r="11990" spans="7:10">
      <c r="G11990" t="str">
        <f t="shared" si="561"/>
        <v>.</v>
      </c>
      <c r="H11990">
        <f t="shared" si="562"/>
        <v>0</v>
      </c>
      <c r="I11990" s="26" t="str">
        <f>H11990&amp;"x"&amp;COUNTIF($H$5:H11990,H11990)</f>
        <v>0x11064</v>
      </c>
      <c r="J11990" t="str">
        <f t="shared" si="563"/>
        <v>.</v>
      </c>
    </row>
    <row r="11991" spans="7:10">
      <c r="G11991" t="str">
        <f t="shared" si="561"/>
        <v>.</v>
      </c>
      <c r="H11991">
        <f t="shared" si="562"/>
        <v>0</v>
      </c>
      <c r="I11991" s="26" t="str">
        <f>H11991&amp;"x"&amp;COUNTIF($H$5:H11991,H11991)</f>
        <v>0x11065</v>
      </c>
      <c r="J11991" t="str">
        <f t="shared" si="563"/>
        <v>.</v>
      </c>
    </row>
    <row r="11992" spans="7:10">
      <c r="G11992" t="str">
        <f t="shared" si="561"/>
        <v>.</v>
      </c>
      <c r="H11992">
        <f t="shared" si="562"/>
        <v>0</v>
      </c>
      <c r="I11992" s="26" t="str">
        <f>H11992&amp;"x"&amp;COUNTIF($H$5:H11992,H11992)</f>
        <v>0x11066</v>
      </c>
      <c r="J11992" t="str">
        <f t="shared" si="563"/>
        <v>.</v>
      </c>
    </row>
    <row r="11993" spans="7:10">
      <c r="G11993" t="str">
        <f t="shared" si="561"/>
        <v>.</v>
      </c>
      <c r="H11993">
        <f t="shared" si="562"/>
        <v>0</v>
      </c>
      <c r="I11993" s="26" t="str">
        <f>H11993&amp;"x"&amp;COUNTIF($H$5:H11993,H11993)</f>
        <v>0x11067</v>
      </c>
      <c r="J11993" t="str">
        <f t="shared" si="563"/>
        <v>.</v>
      </c>
    </row>
    <row r="11994" spans="7:10">
      <c r="G11994" t="str">
        <f t="shared" si="561"/>
        <v>.</v>
      </c>
      <c r="H11994">
        <f t="shared" si="562"/>
        <v>0</v>
      </c>
      <c r="I11994" s="26" t="str">
        <f>H11994&amp;"x"&amp;COUNTIF($H$5:H11994,H11994)</f>
        <v>0x11068</v>
      </c>
      <c r="J11994" t="str">
        <f t="shared" si="563"/>
        <v>.</v>
      </c>
    </row>
    <row r="11995" spans="7:10">
      <c r="G11995" t="str">
        <f t="shared" si="561"/>
        <v>.</v>
      </c>
      <c r="H11995">
        <f t="shared" si="562"/>
        <v>0</v>
      </c>
      <c r="I11995" s="26" t="str">
        <f>H11995&amp;"x"&amp;COUNTIF($H$5:H11995,H11995)</f>
        <v>0x11069</v>
      </c>
      <c r="J11995" t="str">
        <f t="shared" si="563"/>
        <v>.</v>
      </c>
    </row>
    <row r="11996" spans="7:10">
      <c r="G11996" t="str">
        <f t="shared" si="561"/>
        <v>.</v>
      </c>
      <c r="H11996">
        <f t="shared" si="562"/>
        <v>0</v>
      </c>
      <c r="I11996" s="26" t="str">
        <f>H11996&amp;"x"&amp;COUNTIF($H$5:H11996,H11996)</f>
        <v>0x11070</v>
      </c>
      <c r="J11996" t="str">
        <f t="shared" si="563"/>
        <v>.</v>
      </c>
    </row>
    <row r="11997" spans="7:10">
      <c r="G11997" t="str">
        <f t="shared" si="561"/>
        <v>.</v>
      </c>
      <c r="H11997">
        <f t="shared" si="562"/>
        <v>0</v>
      </c>
      <c r="I11997" s="26" t="str">
        <f>H11997&amp;"x"&amp;COUNTIF($H$5:H11997,H11997)</f>
        <v>0x11071</v>
      </c>
      <c r="J11997" t="str">
        <f t="shared" si="563"/>
        <v>.</v>
      </c>
    </row>
    <row r="11998" spans="7:10">
      <c r="G11998" t="str">
        <f t="shared" si="561"/>
        <v>.</v>
      </c>
      <c r="H11998">
        <f t="shared" si="562"/>
        <v>0</v>
      </c>
      <c r="I11998" s="26" t="str">
        <f>H11998&amp;"x"&amp;COUNTIF($H$5:H11998,H11998)</f>
        <v>0x11072</v>
      </c>
      <c r="J11998" t="str">
        <f t="shared" si="563"/>
        <v>.</v>
      </c>
    </row>
    <row r="11999" spans="7:10">
      <c r="G11999" t="str">
        <f t="shared" si="561"/>
        <v>.</v>
      </c>
      <c r="H11999">
        <f t="shared" si="562"/>
        <v>0</v>
      </c>
      <c r="I11999" s="26" t="str">
        <f>H11999&amp;"x"&amp;COUNTIF($H$5:H11999,H11999)</f>
        <v>0x11073</v>
      </c>
      <c r="J11999" t="str">
        <f t="shared" si="563"/>
        <v>.</v>
      </c>
    </row>
    <row r="12000" spans="7:10">
      <c r="G12000" t="str">
        <f t="shared" si="561"/>
        <v>.</v>
      </c>
      <c r="H12000">
        <f t="shared" si="562"/>
        <v>0</v>
      </c>
      <c r="I12000" s="26" t="str">
        <f>H12000&amp;"x"&amp;COUNTIF($H$5:H12000,H12000)</f>
        <v>0x11074</v>
      </c>
      <c r="J12000" t="str">
        <f t="shared" si="563"/>
        <v>.</v>
      </c>
    </row>
    <row r="12001" spans="7:10">
      <c r="G12001" t="str">
        <f t="shared" si="561"/>
        <v>.</v>
      </c>
      <c r="H12001">
        <f t="shared" si="562"/>
        <v>0</v>
      </c>
      <c r="I12001" s="26" t="str">
        <f>H12001&amp;"x"&amp;COUNTIF($H$5:H12001,H12001)</f>
        <v>0x11075</v>
      </c>
      <c r="J12001" t="str">
        <f t="shared" si="563"/>
        <v>.</v>
      </c>
    </row>
    <row r="12002" spans="7:10">
      <c r="G12002" t="str">
        <f t="shared" si="561"/>
        <v>.</v>
      </c>
      <c r="H12002">
        <f t="shared" si="562"/>
        <v>0</v>
      </c>
      <c r="I12002" s="26" t="str">
        <f>H12002&amp;"x"&amp;COUNTIF($H$5:H12002,H12002)</f>
        <v>0x11076</v>
      </c>
      <c r="J12002" t="str">
        <f t="shared" si="563"/>
        <v>.</v>
      </c>
    </row>
    <row r="12003" spans="7:10">
      <c r="G12003" t="str">
        <f t="shared" si="561"/>
        <v>.</v>
      </c>
      <c r="H12003">
        <f t="shared" si="562"/>
        <v>0</v>
      </c>
      <c r="I12003" s="26" t="str">
        <f>H12003&amp;"x"&amp;COUNTIF($H$5:H12003,H12003)</f>
        <v>0x11077</v>
      </c>
      <c r="J12003" t="str">
        <f t="shared" si="563"/>
        <v>.</v>
      </c>
    </row>
    <row r="12004" spans="7:10">
      <c r="G12004" t="str">
        <f t="shared" si="561"/>
        <v>.</v>
      </c>
      <c r="H12004">
        <f t="shared" si="562"/>
        <v>0</v>
      </c>
      <c r="I12004" s="26" t="str">
        <f>H12004&amp;"x"&amp;COUNTIF($H$5:H12004,H12004)</f>
        <v>0x11078</v>
      </c>
      <c r="J12004" t="str">
        <f t="shared" si="563"/>
        <v>.</v>
      </c>
    </row>
    <row r="12005" spans="7:10">
      <c r="G12005" t="str">
        <f t="shared" si="561"/>
        <v>.</v>
      </c>
      <c r="H12005">
        <f t="shared" si="562"/>
        <v>0</v>
      </c>
      <c r="I12005" s="26" t="str">
        <f>H12005&amp;"x"&amp;COUNTIF($H$5:H12005,H12005)</f>
        <v>0x11079</v>
      </c>
      <c r="J12005" t="str">
        <f t="shared" si="563"/>
        <v>.</v>
      </c>
    </row>
    <row r="12006" spans="7:10">
      <c r="G12006" t="str">
        <f t="shared" si="561"/>
        <v>.</v>
      </c>
      <c r="H12006">
        <f t="shared" si="562"/>
        <v>0</v>
      </c>
      <c r="I12006" s="26" t="str">
        <f>H12006&amp;"x"&amp;COUNTIF($H$5:H12006,H12006)</f>
        <v>0x11080</v>
      </c>
      <c r="J12006" t="str">
        <f t="shared" si="563"/>
        <v>.</v>
      </c>
    </row>
    <row r="12007" spans="7:10">
      <c r="G12007" t="str">
        <f t="shared" si="561"/>
        <v>.</v>
      </c>
      <c r="H12007">
        <f t="shared" si="562"/>
        <v>0</v>
      </c>
      <c r="I12007" s="26" t="str">
        <f>H12007&amp;"x"&amp;COUNTIF($H$5:H12007,H12007)</f>
        <v>0x11081</v>
      </c>
      <c r="J12007" t="str">
        <f t="shared" si="563"/>
        <v>.</v>
      </c>
    </row>
    <row r="12008" spans="7:10">
      <c r="G12008" t="str">
        <f t="shared" si="561"/>
        <v>.</v>
      </c>
      <c r="H12008">
        <f t="shared" si="562"/>
        <v>0</v>
      </c>
      <c r="I12008" s="26" t="str">
        <f>H12008&amp;"x"&amp;COUNTIF($H$5:H12008,H12008)</f>
        <v>0x11082</v>
      </c>
      <c r="J12008" t="str">
        <f t="shared" si="563"/>
        <v>.</v>
      </c>
    </row>
    <row r="12009" spans="7:10">
      <c r="G12009" t="str">
        <f t="shared" si="561"/>
        <v>.</v>
      </c>
      <c r="H12009">
        <f t="shared" si="562"/>
        <v>0</v>
      </c>
      <c r="I12009" s="26" t="str">
        <f>H12009&amp;"x"&amp;COUNTIF($H$5:H12009,H12009)</f>
        <v>0x11083</v>
      </c>
      <c r="J12009" t="str">
        <f t="shared" si="563"/>
        <v>.</v>
      </c>
    </row>
    <row r="12010" spans="7:10">
      <c r="G12010" t="str">
        <f t="shared" si="561"/>
        <v>.</v>
      </c>
      <c r="H12010">
        <f t="shared" si="562"/>
        <v>0</v>
      </c>
      <c r="I12010" s="26" t="str">
        <f>H12010&amp;"x"&amp;COUNTIF($H$5:H12010,H12010)</f>
        <v>0x11084</v>
      </c>
      <c r="J12010" t="str">
        <f t="shared" si="563"/>
        <v>.</v>
      </c>
    </row>
    <row r="12011" spans="7:10">
      <c r="G12011" t="str">
        <f t="shared" si="561"/>
        <v>.</v>
      </c>
      <c r="H12011">
        <f t="shared" si="562"/>
        <v>0</v>
      </c>
      <c r="I12011" s="26" t="str">
        <f>H12011&amp;"x"&amp;COUNTIF($H$5:H12011,H12011)</f>
        <v>0x11085</v>
      </c>
      <c r="J12011" t="str">
        <f t="shared" si="563"/>
        <v>.</v>
      </c>
    </row>
    <row r="12012" spans="7:10">
      <c r="G12012" t="str">
        <f t="shared" si="561"/>
        <v>.</v>
      </c>
      <c r="H12012">
        <f t="shared" si="562"/>
        <v>0</v>
      </c>
      <c r="I12012" s="26" t="str">
        <f>H12012&amp;"x"&amp;COUNTIF($H$5:H12012,H12012)</f>
        <v>0x11086</v>
      </c>
      <c r="J12012" t="str">
        <f t="shared" si="563"/>
        <v>.</v>
      </c>
    </row>
    <row r="12013" spans="7:10">
      <c r="G12013" t="str">
        <f t="shared" si="561"/>
        <v>.</v>
      </c>
      <c r="H12013">
        <f t="shared" si="562"/>
        <v>0</v>
      </c>
      <c r="I12013" s="26" t="str">
        <f>H12013&amp;"x"&amp;COUNTIF($H$5:H12013,H12013)</f>
        <v>0x11087</v>
      </c>
      <c r="J12013" t="str">
        <f t="shared" si="563"/>
        <v>.</v>
      </c>
    </row>
    <row r="12014" spans="7:10">
      <c r="G12014" t="str">
        <f t="shared" si="561"/>
        <v>.</v>
      </c>
      <c r="H12014">
        <f t="shared" si="562"/>
        <v>0</v>
      </c>
      <c r="I12014" s="26" t="str">
        <f>H12014&amp;"x"&amp;COUNTIF($H$5:H12014,H12014)</f>
        <v>0x11088</v>
      </c>
      <c r="J12014" t="str">
        <f t="shared" si="563"/>
        <v>.</v>
      </c>
    </row>
    <row r="12015" spans="7:10">
      <c r="G12015" t="str">
        <f t="shared" si="561"/>
        <v>.</v>
      </c>
      <c r="H12015">
        <f t="shared" si="562"/>
        <v>0</v>
      </c>
      <c r="I12015" s="26" t="str">
        <f>H12015&amp;"x"&amp;COUNTIF($H$5:H12015,H12015)</f>
        <v>0x11089</v>
      </c>
      <c r="J12015" t="str">
        <f t="shared" si="563"/>
        <v>.</v>
      </c>
    </row>
    <row r="12016" spans="7:10">
      <c r="G12016" t="str">
        <f t="shared" si="561"/>
        <v>.</v>
      </c>
      <c r="H12016">
        <f t="shared" si="562"/>
        <v>0</v>
      </c>
      <c r="I12016" s="26" t="str">
        <f>H12016&amp;"x"&amp;COUNTIF($H$5:H12016,H12016)</f>
        <v>0x11090</v>
      </c>
      <c r="J12016" t="str">
        <f t="shared" si="563"/>
        <v>.</v>
      </c>
    </row>
    <row r="12017" spans="7:10">
      <c r="G12017" t="str">
        <f t="shared" si="561"/>
        <v>.</v>
      </c>
      <c r="H12017">
        <f t="shared" si="562"/>
        <v>0</v>
      </c>
      <c r="I12017" s="26" t="str">
        <f>H12017&amp;"x"&amp;COUNTIF($H$5:H12017,H12017)</f>
        <v>0x11091</v>
      </c>
      <c r="J12017" t="str">
        <f t="shared" si="563"/>
        <v>.</v>
      </c>
    </row>
    <row r="12018" spans="7:10">
      <c r="G12018" t="str">
        <f t="shared" si="561"/>
        <v>.</v>
      </c>
      <c r="H12018">
        <f t="shared" si="562"/>
        <v>0</v>
      </c>
      <c r="I12018" s="26" t="str">
        <f>H12018&amp;"x"&amp;COUNTIF($H$5:H12018,H12018)</f>
        <v>0x11092</v>
      </c>
      <c r="J12018" t="str">
        <f t="shared" si="563"/>
        <v>.</v>
      </c>
    </row>
    <row r="12019" spans="7:10">
      <c r="G12019" t="str">
        <f t="shared" si="561"/>
        <v>.</v>
      </c>
      <c r="H12019">
        <f t="shared" si="562"/>
        <v>0</v>
      </c>
      <c r="I12019" s="26" t="str">
        <f>H12019&amp;"x"&amp;COUNTIF($H$5:H12019,H12019)</f>
        <v>0x11093</v>
      </c>
      <c r="J12019" t="str">
        <f t="shared" si="563"/>
        <v>.</v>
      </c>
    </row>
    <row r="12020" spans="7:10">
      <c r="G12020" t="str">
        <f t="shared" si="561"/>
        <v>.</v>
      </c>
      <c r="H12020">
        <f t="shared" si="562"/>
        <v>0</v>
      </c>
      <c r="I12020" s="26" t="str">
        <f>H12020&amp;"x"&amp;COUNTIF($H$5:H12020,H12020)</f>
        <v>0x11094</v>
      </c>
      <c r="J12020" t="str">
        <f t="shared" si="563"/>
        <v>.</v>
      </c>
    </row>
    <row r="12021" spans="7:10">
      <c r="G12021" t="str">
        <f t="shared" si="561"/>
        <v>.</v>
      </c>
      <c r="H12021">
        <f t="shared" si="562"/>
        <v>0</v>
      </c>
      <c r="I12021" s="26" t="str">
        <f>H12021&amp;"x"&amp;COUNTIF($H$5:H12021,H12021)</f>
        <v>0x11095</v>
      </c>
      <c r="J12021" t="str">
        <f t="shared" si="563"/>
        <v>.</v>
      </c>
    </row>
    <row r="12022" spans="7:10">
      <c r="G12022" t="str">
        <f t="shared" si="561"/>
        <v>.</v>
      </c>
      <c r="H12022">
        <f t="shared" si="562"/>
        <v>0</v>
      </c>
      <c r="I12022" s="26" t="str">
        <f>H12022&amp;"x"&amp;COUNTIF($H$5:H12022,H12022)</f>
        <v>0x11096</v>
      </c>
      <c r="J12022" t="str">
        <f t="shared" si="563"/>
        <v>.</v>
      </c>
    </row>
    <row r="12023" spans="7:10">
      <c r="G12023" t="str">
        <f t="shared" si="561"/>
        <v>.</v>
      </c>
      <c r="H12023">
        <f t="shared" si="562"/>
        <v>0</v>
      </c>
      <c r="I12023" s="26" t="str">
        <f>H12023&amp;"x"&amp;COUNTIF($H$5:H12023,H12023)</f>
        <v>0x11097</v>
      </c>
      <c r="J12023" t="str">
        <f t="shared" si="563"/>
        <v>.</v>
      </c>
    </row>
    <row r="12024" spans="7:10">
      <c r="G12024" t="str">
        <f t="shared" si="561"/>
        <v>.</v>
      </c>
      <c r="H12024">
        <f t="shared" si="562"/>
        <v>0</v>
      </c>
      <c r="I12024" s="26" t="str">
        <f>H12024&amp;"x"&amp;COUNTIF($H$5:H12024,H12024)</f>
        <v>0x11098</v>
      </c>
      <c r="J12024" t="str">
        <f t="shared" si="563"/>
        <v>.</v>
      </c>
    </row>
    <row r="12025" spans="7:10">
      <c r="G12025" t="str">
        <f t="shared" si="561"/>
        <v>.</v>
      </c>
      <c r="H12025">
        <f t="shared" si="562"/>
        <v>0</v>
      </c>
      <c r="I12025" s="26" t="str">
        <f>H12025&amp;"x"&amp;COUNTIF($H$5:H12025,H12025)</f>
        <v>0x11099</v>
      </c>
      <c r="J12025" t="str">
        <f t="shared" si="563"/>
        <v>.</v>
      </c>
    </row>
    <row r="12026" spans="7:10">
      <c r="G12026" t="str">
        <f t="shared" si="561"/>
        <v>.</v>
      </c>
      <c r="H12026">
        <f t="shared" si="562"/>
        <v>0</v>
      </c>
      <c r="I12026" s="26" t="str">
        <f>H12026&amp;"x"&amp;COUNTIF($H$5:H12026,H12026)</f>
        <v>0x11100</v>
      </c>
      <c r="J12026" t="str">
        <f t="shared" si="563"/>
        <v>.</v>
      </c>
    </row>
    <row r="12027" spans="7:10">
      <c r="G12027" t="str">
        <f t="shared" si="561"/>
        <v>.</v>
      </c>
      <c r="H12027">
        <f t="shared" si="562"/>
        <v>0</v>
      </c>
      <c r="I12027" s="26" t="str">
        <f>H12027&amp;"x"&amp;COUNTIF($H$5:H12027,H12027)</f>
        <v>0x11101</v>
      </c>
      <c r="J12027" t="str">
        <f t="shared" si="563"/>
        <v>.</v>
      </c>
    </row>
    <row r="12028" spans="7:10">
      <c r="G12028" t="str">
        <f t="shared" si="561"/>
        <v>.</v>
      </c>
      <c r="H12028">
        <f t="shared" si="562"/>
        <v>0</v>
      </c>
      <c r="I12028" s="26" t="str">
        <f>H12028&amp;"x"&amp;COUNTIF($H$5:H12028,H12028)</f>
        <v>0x11102</v>
      </c>
      <c r="J12028" t="str">
        <f t="shared" si="563"/>
        <v>.</v>
      </c>
    </row>
    <row r="12029" spans="7:10">
      <c r="G12029" t="str">
        <f t="shared" si="561"/>
        <v>.</v>
      </c>
      <c r="H12029">
        <f t="shared" si="562"/>
        <v>0</v>
      </c>
      <c r="I12029" s="26" t="str">
        <f>H12029&amp;"x"&amp;COUNTIF($H$5:H12029,H12029)</f>
        <v>0x11103</v>
      </c>
      <c r="J12029" t="str">
        <f t="shared" si="563"/>
        <v>.</v>
      </c>
    </row>
    <row r="12030" spans="7:10">
      <c r="G12030" t="str">
        <f t="shared" si="561"/>
        <v>.</v>
      </c>
      <c r="H12030">
        <f t="shared" si="562"/>
        <v>0</v>
      </c>
      <c r="I12030" s="26" t="str">
        <f>H12030&amp;"x"&amp;COUNTIF($H$5:H12030,H12030)</f>
        <v>0x11104</v>
      </c>
      <c r="J12030" t="str">
        <f t="shared" si="563"/>
        <v>.</v>
      </c>
    </row>
    <row r="12031" spans="7:10">
      <c r="G12031" t="str">
        <f t="shared" si="561"/>
        <v>.</v>
      </c>
      <c r="H12031">
        <f t="shared" si="562"/>
        <v>0</v>
      </c>
      <c r="I12031" s="26" t="str">
        <f>H12031&amp;"x"&amp;COUNTIF($H$5:H12031,H12031)</f>
        <v>0x11105</v>
      </c>
      <c r="J12031" t="str">
        <f t="shared" si="563"/>
        <v>.</v>
      </c>
    </row>
    <row r="12032" spans="7:10">
      <c r="G12032" t="str">
        <f t="shared" si="561"/>
        <v>.</v>
      </c>
      <c r="H12032">
        <f t="shared" si="562"/>
        <v>0</v>
      </c>
      <c r="I12032" s="26" t="str">
        <f>H12032&amp;"x"&amp;COUNTIF($H$5:H12032,H12032)</f>
        <v>0x11106</v>
      </c>
      <c r="J12032" t="str">
        <f t="shared" si="563"/>
        <v>.</v>
      </c>
    </row>
    <row r="12033" spans="7:10">
      <c r="G12033" t="str">
        <f t="shared" si="561"/>
        <v>.</v>
      </c>
      <c r="H12033">
        <f t="shared" si="562"/>
        <v>0</v>
      </c>
      <c r="I12033" s="26" t="str">
        <f>H12033&amp;"x"&amp;COUNTIF($H$5:H12033,H12033)</f>
        <v>0x11107</v>
      </c>
      <c r="J12033" t="str">
        <f t="shared" si="563"/>
        <v>.</v>
      </c>
    </row>
    <row r="12034" spans="7:10">
      <c r="G12034" t="str">
        <f t="shared" si="561"/>
        <v>.</v>
      </c>
      <c r="H12034">
        <f t="shared" si="562"/>
        <v>0</v>
      </c>
      <c r="I12034" s="26" t="str">
        <f>H12034&amp;"x"&amp;COUNTIF($H$5:H12034,H12034)</f>
        <v>0x11108</v>
      </c>
      <c r="J12034" t="str">
        <f t="shared" si="563"/>
        <v>.</v>
      </c>
    </row>
    <row r="12035" spans="7:10">
      <c r="G12035" t="str">
        <f t="shared" si="561"/>
        <v>.</v>
      </c>
      <c r="H12035">
        <f t="shared" si="562"/>
        <v>0</v>
      </c>
      <c r="I12035" s="26" t="str">
        <f>H12035&amp;"x"&amp;COUNTIF($H$5:H12035,H12035)</f>
        <v>0x11109</v>
      </c>
      <c r="J12035" t="str">
        <f t="shared" si="563"/>
        <v>.</v>
      </c>
    </row>
    <row r="12036" spans="7:10">
      <c r="G12036" t="str">
        <f t="shared" si="561"/>
        <v>.</v>
      </c>
      <c r="H12036">
        <f t="shared" si="562"/>
        <v>0</v>
      </c>
      <c r="I12036" s="26" t="str">
        <f>H12036&amp;"x"&amp;COUNTIF($H$5:H12036,H12036)</f>
        <v>0x11110</v>
      </c>
      <c r="J12036" t="str">
        <f t="shared" si="563"/>
        <v>.</v>
      </c>
    </row>
    <row r="12037" spans="7:10">
      <c r="G12037" t="str">
        <f t="shared" ref="G12037:G12100" si="564">A12037&amp;"."&amp;B12037</f>
        <v>.</v>
      </c>
      <c r="H12037">
        <f t="shared" ref="H12037:H12100" si="565">F12037</f>
        <v>0</v>
      </c>
      <c r="I12037" s="26" t="str">
        <f>H12037&amp;"x"&amp;COUNTIF($H$5:H12037,H12037)</f>
        <v>0x11111</v>
      </c>
      <c r="J12037" t="str">
        <f t="shared" ref="J12037:J12100" si="566">G12037</f>
        <v>.</v>
      </c>
    </row>
    <row r="12038" spans="7:10">
      <c r="G12038" t="str">
        <f t="shared" si="564"/>
        <v>.</v>
      </c>
      <c r="H12038">
        <f t="shared" si="565"/>
        <v>0</v>
      </c>
      <c r="I12038" s="26" t="str">
        <f>H12038&amp;"x"&amp;COUNTIF($H$5:H12038,H12038)</f>
        <v>0x11112</v>
      </c>
      <c r="J12038" t="str">
        <f t="shared" si="566"/>
        <v>.</v>
      </c>
    </row>
    <row r="12039" spans="7:10">
      <c r="G12039" t="str">
        <f t="shared" si="564"/>
        <v>.</v>
      </c>
      <c r="H12039">
        <f t="shared" si="565"/>
        <v>0</v>
      </c>
      <c r="I12039" s="26" t="str">
        <f>H12039&amp;"x"&amp;COUNTIF($H$5:H12039,H12039)</f>
        <v>0x11113</v>
      </c>
      <c r="J12039" t="str">
        <f t="shared" si="566"/>
        <v>.</v>
      </c>
    </row>
    <row r="12040" spans="7:10">
      <c r="G12040" t="str">
        <f t="shared" si="564"/>
        <v>.</v>
      </c>
      <c r="H12040">
        <f t="shared" si="565"/>
        <v>0</v>
      </c>
      <c r="I12040" s="26" t="str">
        <f>H12040&amp;"x"&amp;COUNTIF($H$5:H12040,H12040)</f>
        <v>0x11114</v>
      </c>
      <c r="J12040" t="str">
        <f t="shared" si="566"/>
        <v>.</v>
      </c>
    </row>
    <row r="12041" spans="7:10">
      <c r="G12041" t="str">
        <f t="shared" si="564"/>
        <v>.</v>
      </c>
      <c r="H12041">
        <f t="shared" si="565"/>
        <v>0</v>
      </c>
      <c r="I12041" s="26" t="str">
        <f>H12041&amp;"x"&amp;COUNTIF($H$5:H12041,H12041)</f>
        <v>0x11115</v>
      </c>
      <c r="J12041" t="str">
        <f t="shared" si="566"/>
        <v>.</v>
      </c>
    </row>
    <row r="12042" spans="7:10">
      <c r="G12042" t="str">
        <f t="shared" si="564"/>
        <v>.</v>
      </c>
      <c r="H12042">
        <f t="shared" si="565"/>
        <v>0</v>
      </c>
      <c r="I12042" s="26" t="str">
        <f>H12042&amp;"x"&amp;COUNTIF($H$5:H12042,H12042)</f>
        <v>0x11116</v>
      </c>
      <c r="J12042" t="str">
        <f t="shared" si="566"/>
        <v>.</v>
      </c>
    </row>
    <row r="12043" spans="7:10">
      <c r="G12043" t="str">
        <f t="shared" si="564"/>
        <v>.</v>
      </c>
      <c r="H12043">
        <f t="shared" si="565"/>
        <v>0</v>
      </c>
      <c r="I12043" s="26" t="str">
        <f>H12043&amp;"x"&amp;COUNTIF($H$5:H12043,H12043)</f>
        <v>0x11117</v>
      </c>
      <c r="J12043" t="str">
        <f t="shared" si="566"/>
        <v>.</v>
      </c>
    </row>
    <row r="12044" spans="7:10">
      <c r="G12044" t="str">
        <f t="shared" si="564"/>
        <v>.</v>
      </c>
      <c r="H12044">
        <f t="shared" si="565"/>
        <v>0</v>
      </c>
      <c r="I12044" s="26" t="str">
        <f>H12044&amp;"x"&amp;COUNTIF($H$5:H12044,H12044)</f>
        <v>0x11118</v>
      </c>
      <c r="J12044" t="str">
        <f t="shared" si="566"/>
        <v>.</v>
      </c>
    </row>
    <row r="12045" spans="7:10">
      <c r="G12045" t="str">
        <f t="shared" si="564"/>
        <v>.</v>
      </c>
      <c r="H12045">
        <f t="shared" si="565"/>
        <v>0</v>
      </c>
      <c r="I12045" s="26" t="str">
        <f>H12045&amp;"x"&amp;COUNTIF($H$5:H12045,H12045)</f>
        <v>0x11119</v>
      </c>
      <c r="J12045" t="str">
        <f t="shared" si="566"/>
        <v>.</v>
      </c>
    </row>
    <row r="12046" spans="7:10">
      <c r="G12046" t="str">
        <f t="shared" si="564"/>
        <v>.</v>
      </c>
      <c r="H12046">
        <f t="shared" si="565"/>
        <v>0</v>
      </c>
      <c r="I12046" s="26" t="str">
        <f>H12046&amp;"x"&amp;COUNTIF($H$5:H12046,H12046)</f>
        <v>0x11120</v>
      </c>
      <c r="J12046" t="str">
        <f t="shared" si="566"/>
        <v>.</v>
      </c>
    </row>
    <row r="12047" spans="7:10">
      <c r="G12047" t="str">
        <f t="shared" si="564"/>
        <v>.</v>
      </c>
      <c r="H12047">
        <f t="shared" si="565"/>
        <v>0</v>
      </c>
      <c r="I12047" s="26" t="str">
        <f>H12047&amp;"x"&amp;COUNTIF($H$5:H12047,H12047)</f>
        <v>0x11121</v>
      </c>
      <c r="J12047" t="str">
        <f t="shared" si="566"/>
        <v>.</v>
      </c>
    </row>
    <row r="12048" spans="7:10">
      <c r="G12048" t="str">
        <f t="shared" si="564"/>
        <v>.</v>
      </c>
      <c r="H12048">
        <f t="shared" si="565"/>
        <v>0</v>
      </c>
      <c r="I12048" s="26" t="str">
        <f>H12048&amp;"x"&amp;COUNTIF($H$5:H12048,H12048)</f>
        <v>0x11122</v>
      </c>
      <c r="J12048" t="str">
        <f t="shared" si="566"/>
        <v>.</v>
      </c>
    </row>
    <row r="12049" spans="7:10">
      <c r="G12049" t="str">
        <f t="shared" si="564"/>
        <v>.</v>
      </c>
      <c r="H12049">
        <f t="shared" si="565"/>
        <v>0</v>
      </c>
      <c r="I12049" s="26" t="str">
        <f>H12049&amp;"x"&amp;COUNTIF($H$5:H12049,H12049)</f>
        <v>0x11123</v>
      </c>
      <c r="J12049" t="str">
        <f t="shared" si="566"/>
        <v>.</v>
      </c>
    </row>
    <row r="12050" spans="7:10">
      <c r="G12050" t="str">
        <f t="shared" si="564"/>
        <v>.</v>
      </c>
      <c r="H12050">
        <f t="shared" si="565"/>
        <v>0</v>
      </c>
      <c r="I12050" s="26" t="str">
        <f>H12050&amp;"x"&amp;COUNTIF($H$5:H12050,H12050)</f>
        <v>0x11124</v>
      </c>
      <c r="J12050" t="str">
        <f t="shared" si="566"/>
        <v>.</v>
      </c>
    </row>
    <row r="12051" spans="7:10">
      <c r="G12051" t="str">
        <f t="shared" si="564"/>
        <v>.</v>
      </c>
      <c r="H12051">
        <f t="shared" si="565"/>
        <v>0</v>
      </c>
      <c r="I12051" s="26" t="str">
        <f>H12051&amp;"x"&amp;COUNTIF($H$5:H12051,H12051)</f>
        <v>0x11125</v>
      </c>
      <c r="J12051" t="str">
        <f t="shared" si="566"/>
        <v>.</v>
      </c>
    </row>
    <row r="12052" spans="7:10">
      <c r="G12052" t="str">
        <f t="shared" si="564"/>
        <v>.</v>
      </c>
      <c r="H12052">
        <f t="shared" si="565"/>
        <v>0</v>
      </c>
      <c r="I12052" s="26" t="str">
        <f>H12052&amp;"x"&amp;COUNTIF($H$5:H12052,H12052)</f>
        <v>0x11126</v>
      </c>
      <c r="J12052" t="str">
        <f t="shared" si="566"/>
        <v>.</v>
      </c>
    </row>
    <row r="12053" spans="7:10">
      <c r="G12053" t="str">
        <f t="shared" si="564"/>
        <v>.</v>
      </c>
      <c r="H12053">
        <f t="shared" si="565"/>
        <v>0</v>
      </c>
      <c r="I12053" s="26" t="str">
        <f>H12053&amp;"x"&amp;COUNTIF($H$5:H12053,H12053)</f>
        <v>0x11127</v>
      </c>
      <c r="J12053" t="str">
        <f t="shared" si="566"/>
        <v>.</v>
      </c>
    </row>
    <row r="12054" spans="7:10">
      <c r="G12054" t="str">
        <f t="shared" si="564"/>
        <v>.</v>
      </c>
      <c r="H12054">
        <f t="shared" si="565"/>
        <v>0</v>
      </c>
      <c r="I12054" s="26" t="str">
        <f>H12054&amp;"x"&amp;COUNTIF($H$5:H12054,H12054)</f>
        <v>0x11128</v>
      </c>
      <c r="J12054" t="str">
        <f t="shared" si="566"/>
        <v>.</v>
      </c>
    </row>
    <row r="12055" spans="7:10">
      <c r="G12055" t="str">
        <f t="shared" si="564"/>
        <v>.</v>
      </c>
      <c r="H12055">
        <f t="shared" si="565"/>
        <v>0</v>
      </c>
      <c r="I12055" s="26" t="str">
        <f>H12055&amp;"x"&amp;COUNTIF($H$5:H12055,H12055)</f>
        <v>0x11129</v>
      </c>
      <c r="J12055" t="str">
        <f t="shared" si="566"/>
        <v>.</v>
      </c>
    </row>
    <row r="12056" spans="7:10">
      <c r="G12056" t="str">
        <f t="shared" si="564"/>
        <v>.</v>
      </c>
      <c r="H12056">
        <f t="shared" si="565"/>
        <v>0</v>
      </c>
      <c r="I12056" s="26" t="str">
        <f>H12056&amp;"x"&amp;COUNTIF($H$5:H12056,H12056)</f>
        <v>0x11130</v>
      </c>
      <c r="J12056" t="str">
        <f t="shared" si="566"/>
        <v>.</v>
      </c>
    </row>
    <row r="12057" spans="7:10">
      <c r="G12057" t="str">
        <f t="shared" si="564"/>
        <v>.</v>
      </c>
      <c r="H12057">
        <f t="shared" si="565"/>
        <v>0</v>
      </c>
      <c r="I12057" s="26" t="str">
        <f>H12057&amp;"x"&amp;COUNTIF($H$5:H12057,H12057)</f>
        <v>0x11131</v>
      </c>
      <c r="J12057" t="str">
        <f t="shared" si="566"/>
        <v>.</v>
      </c>
    </row>
    <row r="12058" spans="7:10">
      <c r="G12058" t="str">
        <f t="shared" si="564"/>
        <v>.</v>
      </c>
      <c r="H12058">
        <f t="shared" si="565"/>
        <v>0</v>
      </c>
      <c r="I12058" s="26" t="str">
        <f>H12058&amp;"x"&amp;COUNTIF($H$5:H12058,H12058)</f>
        <v>0x11132</v>
      </c>
      <c r="J12058" t="str">
        <f t="shared" si="566"/>
        <v>.</v>
      </c>
    </row>
    <row r="12059" spans="7:10">
      <c r="G12059" t="str">
        <f t="shared" si="564"/>
        <v>.</v>
      </c>
      <c r="H12059">
        <f t="shared" si="565"/>
        <v>0</v>
      </c>
      <c r="I12059" s="26" t="str">
        <f>H12059&amp;"x"&amp;COUNTIF($H$5:H12059,H12059)</f>
        <v>0x11133</v>
      </c>
      <c r="J12059" t="str">
        <f t="shared" si="566"/>
        <v>.</v>
      </c>
    </row>
    <row r="12060" spans="7:10">
      <c r="G12060" t="str">
        <f t="shared" si="564"/>
        <v>.</v>
      </c>
      <c r="H12060">
        <f t="shared" si="565"/>
        <v>0</v>
      </c>
      <c r="I12060" s="26" t="str">
        <f>H12060&amp;"x"&amp;COUNTIF($H$5:H12060,H12060)</f>
        <v>0x11134</v>
      </c>
      <c r="J12060" t="str">
        <f t="shared" si="566"/>
        <v>.</v>
      </c>
    </row>
    <row r="12061" spans="7:10">
      <c r="G12061" t="str">
        <f t="shared" si="564"/>
        <v>.</v>
      </c>
      <c r="H12061">
        <f t="shared" si="565"/>
        <v>0</v>
      </c>
      <c r="I12061" s="26" t="str">
        <f>H12061&amp;"x"&amp;COUNTIF($H$5:H12061,H12061)</f>
        <v>0x11135</v>
      </c>
      <c r="J12061" t="str">
        <f t="shared" si="566"/>
        <v>.</v>
      </c>
    </row>
    <row r="12062" spans="7:10">
      <c r="G12062" t="str">
        <f t="shared" si="564"/>
        <v>.</v>
      </c>
      <c r="H12062">
        <f t="shared" si="565"/>
        <v>0</v>
      </c>
      <c r="I12062" s="26" t="str">
        <f>H12062&amp;"x"&amp;COUNTIF($H$5:H12062,H12062)</f>
        <v>0x11136</v>
      </c>
      <c r="J12062" t="str">
        <f t="shared" si="566"/>
        <v>.</v>
      </c>
    </row>
    <row r="12063" spans="7:10">
      <c r="G12063" t="str">
        <f t="shared" si="564"/>
        <v>.</v>
      </c>
      <c r="H12063">
        <f t="shared" si="565"/>
        <v>0</v>
      </c>
      <c r="I12063" s="26" t="str">
        <f>H12063&amp;"x"&amp;COUNTIF($H$5:H12063,H12063)</f>
        <v>0x11137</v>
      </c>
      <c r="J12063" t="str">
        <f t="shared" si="566"/>
        <v>.</v>
      </c>
    </row>
    <row r="12064" spans="7:10">
      <c r="G12064" t="str">
        <f t="shared" si="564"/>
        <v>.</v>
      </c>
      <c r="H12064">
        <f t="shared" si="565"/>
        <v>0</v>
      </c>
      <c r="I12064" s="26" t="str">
        <f>H12064&amp;"x"&amp;COUNTIF($H$5:H12064,H12064)</f>
        <v>0x11138</v>
      </c>
      <c r="J12064" t="str">
        <f t="shared" si="566"/>
        <v>.</v>
      </c>
    </row>
    <row r="12065" spans="7:10">
      <c r="G12065" t="str">
        <f t="shared" si="564"/>
        <v>.</v>
      </c>
      <c r="H12065">
        <f t="shared" si="565"/>
        <v>0</v>
      </c>
      <c r="I12065" s="26" t="str">
        <f>H12065&amp;"x"&amp;COUNTIF($H$5:H12065,H12065)</f>
        <v>0x11139</v>
      </c>
      <c r="J12065" t="str">
        <f t="shared" si="566"/>
        <v>.</v>
      </c>
    </row>
    <row r="12066" spans="7:10">
      <c r="G12066" t="str">
        <f t="shared" si="564"/>
        <v>.</v>
      </c>
      <c r="H12066">
        <f t="shared" si="565"/>
        <v>0</v>
      </c>
      <c r="I12066" s="26" t="str">
        <f>H12066&amp;"x"&amp;COUNTIF($H$5:H12066,H12066)</f>
        <v>0x11140</v>
      </c>
      <c r="J12066" t="str">
        <f t="shared" si="566"/>
        <v>.</v>
      </c>
    </row>
    <row r="12067" spans="7:10">
      <c r="G12067" t="str">
        <f t="shared" si="564"/>
        <v>.</v>
      </c>
      <c r="H12067">
        <f t="shared" si="565"/>
        <v>0</v>
      </c>
      <c r="I12067" s="26" t="str">
        <f>H12067&amp;"x"&amp;COUNTIF($H$5:H12067,H12067)</f>
        <v>0x11141</v>
      </c>
      <c r="J12067" t="str">
        <f t="shared" si="566"/>
        <v>.</v>
      </c>
    </row>
    <row r="12068" spans="7:10">
      <c r="G12068" t="str">
        <f t="shared" si="564"/>
        <v>.</v>
      </c>
      <c r="H12068">
        <f t="shared" si="565"/>
        <v>0</v>
      </c>
      <c r="I12068" s="26" t="str">
        <f>H12068&amp;"x"&amp;COUNTIF($H$5:H12068,H12068)</f>
        <v>0x11142</v>
      </c>
      <c r="J12068" t="str">
        <f t="shared" si="566"/>
        <v>.</v>
      </c>
    </row>
    <row r="12069" spans="7:10">
      <c r="G12069" t="str">
        <f t="shared" si="564"/>
        <v>.</v>
      </c>
      <c r="H12069">
        <f t="shared" si="565"/>
        <v>0</v>
      </c>
      <c r="I12069" s="26" t="str">
        <f>H12069&amp;"x"&amp;COUNTIF($H$5:H12069,H12069)</f>
        <v>0x11143</v>
      </c>
      <c r="J12069" t="str">
        <f t="shared" si="566"/>
        <v>.</v>
      </c>
    </row>
    <row r="12070" spans="7:10">
      <c r="G12070" t="str">
        <f t="shared" si="564"/>
        <v>.</v>
      </c>
      <c r="H12070">
        <f t="shared" si="565"/>
        <v>0</v>
      </c>
      <c r="I12070" s="26" t="str">
        <f>H12070&amp;"x"&amp;COUNTIF($H$5:H12070,H12070)</f>
        <v>0x11144</v>
      </c>
      <c r="J12070" t="str">
        <f t="shared" si="566"/>
        <v>.</v>
      </c>
    </row>
    <row r="12071" spans="7:10">
      <c r="G12071" t="str">
        <f t="shared" si="564"/>
        <v>.</v>
      </c>
      <c r="H12071">
        <f t="shared" si="565"/>
        <v>0</v>
      </c>
      <c r="I12071" s="26" t="str">
        <f>H12071&amp;"x"&amp;COUNTIF($H$5:H12071,H12071)</f>
        <v>0x11145</v>
      </c>
      <c r="J12071" t="str">
        <f t="shared" si="566"/>
        <v>.</v>
      </c>
    </row>
    <row r="12072" spans="7:10">
      <c r="G12072" t="str">
        <f t="shared" si="564"/>
        <v>.</v>
      </c>
      <c r="H12072">
        <f t="shared" si="565"/>
        <v>0</v>
      </c>
      <c r="I12072" s="26" t="str">
        <f>H12072&amp;"x"&amp;COUNTIF($H$5:H12072,H12072)</f>
        <v>0x11146</v>
      </c>
      <c r="J12072" t="str">
        <f t="shared" si="566"/>
        <v>.</v>
      </c>
    </row>
    <row r="12073" spans="7:10">
      <c r="G12073" t="str">
        <f t="shared" si="564"/>
        <v>.</v>
      </c>
      <c r="H12073">
        <f t="shared" si="565"/>
        <v>0</v>
      </c>
      <c r="I12073" s="26" t="str">
        <f>H12073&amp;"x"&amp;COUNTIF($H$5:H12073,H12073)</f>
        <v>0x11147</v>
      </c>
      <c r="J12073" t="str">
        <f t="shared" si="566"/>
        <v>.</v>
      </c>
    </row>
    <row r="12074" spans="7:10">
      <c r="G12074" t="str">
        <f t="shared" si="564"/>
        <v>.</v>
      </c>
      <c r="H12074">
        <f t="shared" si="565"/>
        <v>0</v>
      </c>
      <c r="I12074" s="26" t="str">
        <f>H12074&amp;"x"&amp;COUNTIF($H$5:H12074,H12074)</f>
        <v>0x11148</v>
      </c>
      <c r="J12074" t="str">
        <f t="shared" si="566"/>
        <v>.</v>
      </c>
    </row>
    <row r="12075" spans="7:10">
      <c r="G12075" t="str">
        <f t="shared" si="564"/>
        <v>.</v>
      </c>
      <c r="H12075">
        <f t="shared" si="565"/>
        <v>0</v>
      </c>
      <c r="I12075" s="26" t="str">
        <f>H12075&amp;"x"&amp;COUNTIF($H$5:H12075,H12075)</f>
        <v>0x11149</v>
      </c>
      <c r="J12075" t="str">
        <f t="shared" si="566"/>
        <v>.</v>
      </c>
    </row>
    <row r="12076" spans="7:10">
      <c r="G12076" t="str">
        <f t="shared" si="564"/>
        <v>.</v>
      </c>
      <c r="H12076">
        <f t="shared" si="565"/>
        <v>0</v>
      </c>
      <c r="I12076" s="26" t="str">
        <f>H12076&amp;"x"&amp;COUNTIF($H$5:H12076,H12076)</f>
        <v>0x11150</v>
      </c>
      <c r="J12076" t="str">
        <f t="shared" si="566"/>
        <v>.</v>
      </c>
    </row>
    <row r="12077" spans="7:10">
      <c r="G12077" t="str">
        <f t="shared" si="564"/>
        <v>.</v>
      </c>
      <c r="H12077">
        <f t="shared" si="565"/>
        <v>0</v>
      </c>
      <c r="I12077" s="26" t="str">
        <f>H12077&amp;"x"&amp;COUNTIF($H$5:H12077,H12077)</f>
        <v>0x11151</v>
      </c>
      <c r="J12077" t="str">
        <f t="shared" si="566"/>
        <v>.</v>
      </c>
    </row>
    <row r="12078" spans="7:10">
      <c r="G12078" t="str">
        <f t="shared" si="564"/>
        <v>.</v>
      </c>
      <c r="H12078">
        <f t="shared" si="565"/>
        <v>0</v>
      </c>
      <c r="I12078" s="26" t="str">
        <f>H12078&amp;"x"&amp;COUNTIF($H$5:H12078,H12078)</f>
        <v>0x11152</v>
      </c>
      <c r="J12078" t="str">
        <f t="shared" si="566"/>
        <v>.</v>
      </c>
    </row>
    <row r="12079" spans="7:10">
      <c r="G12079" t="str">
        <f t="shared" si="564"/>
        <v>.</v>
      </c>
      <c r="H12079">
        <f t="shared" si="565"/>
        <v>0</v>
      </c>
      <c r="I12079" s="26" t="str">
        <f>H12079&amp;"x"&amp;COUNTIF($H$5:H12079,H12079)</f>
        <v>0x11153</v>
      </c>
      <c r="J12079" t="str">
        <f t="shared" si="566"/>
        <v>.</v>
      </c>
    </row>
    <row r="12080" spans="7:10">
      <c r="G12080" t="str">
        <f t="shared" si="564"/>
        <v>.</v>
      </c>
      <c r="H12080">
        <f t="shared" si="565"/>
        <v>0</v>
      </c>
      <c r="I12080" s="26" t="str">
        <f>H12080&amp;"x"&amp;COUNTIF($H$5:H12080,H12080)</f>
        <v>0x11154</v>
      </c>
      <c r="J12080" t="str">
        <f t="shared" si="566"/>
        <v>.</v>
      </c>
    </row>
    <row r="12081" spans="7:10">
      <c r="G12081" t="str">
        <f t="shared" si="564"/>
        <v>.</v>
      </c>
      <c r="H12081">
        <f t="shared" si="565"/>
        <v>0</v>
      </c>
      <c r="I12081" s="26" t="str">
        <f>H12081&amp;"x"&amp;COUNTIF($H$5:H12081,H12081)</f>
        <v>0x11155</v>
      </c>
      <c r="J12081" t="str">
        <f t="shared" si="566"/>
        <v>.</v>
      </c>
    </row>
    <row r="12082" spans="7:10">
      <c r="G12082" t="str">
        <f t="shared" si="564"/>
        <v>.</v>
      </c>
      <c r="H12082">
        <f t="shared" si="565"/>
        <v>0</v>
      </c>
      <c r="I12082" s="26" t="str">
        <f>H12082&amp;"x"&amp;COUNTIF($H$5:H12082,H12082)</f>
        <v>0x11156</v>
      </c>
      <c r="J12082" t="str">
        <f t="shared" si="566"/>
        <v>.</v>
      </c>
    </row>
    <row r="12083" spans="7:10">
      <c r="G12083" t="str">
        <f t="shared" si="564"/>
        <v>.</v>
      </c>
      <c r="H12083">
        <f t="shared" si="565"/>
        <v>0</v>
      </c>
      <c r="I12083" s="26" t="str">
        <f>H12083&amp;"x"&amp;COUNTIF($H$5:H12083,H12083)</f>
        <v>0x11157</v>
      </c>
      <c r="J12083" t="str">
        <f t="shared" si="566"/>
        <v>.</v>
      </c>
    </row>
    <row r="12084" spans="7:10">
      <c r="G12084" t="str">
        <f t="shared" si="564"/>
        <v>.</v>
      </c>
      <c r="H12084">
        <f t="shared" si="565"/>
        <v>0</v>
      </c>
      <c r="I12084" s="26" t="str">
        <f>H12084&amp;"x"&amp;COUNTIF($H$5:H12084,H12084)</f>
        <v>0x11158</v>
      </c>
      <c r="J12084" t="str">
        <f t="shared" si="566"/>
        <v>.</v>
      </c>
    </row>
    <row r="12085" spans="7:10">
      <c r="G12085" t="str">
        <f t="shared" si="564"/>
        <v>.</v>
      </c>
      <c r="H12085">
        <f t="shared" si="565"/>
        <v>0</v>
      </c>
      <c r="I12085" s="26" t="str">
        <f>H12085&amp;"x"&amp;COUNTIF($H$5:H12085,H12085)</f>
        <v>0x11159</v>
      </c>
      <c r="J12085" t="str">
        <f t="shared" si="566"/>
        <v>.</v>
      </c>
    </row>
    <row r="12086" spans="7:10">
      <c r="G12086" t="str">
        <f t="shared" si="564"/>
        <v>.</v>
      </c>
      <c r="H12086">
        <f t="shared" si="565"/>
        <v>0</v>
      </c>
      <c r="I12086" s="26" t="str">
        <f>H12086&amp;"x"&amp;COUNTIF($H$5:H12086,H12086)</f>
        <v>0x11160</v>
      </c>
      <c r="J12086" t="str">
        <f t="shared" si="566"/>
        <v>.</v>
      </c>
    </row>
    <row r="12087" spans="7:10">
      <c r="G12087" t="str">
        <f t="shared" si="564"/>
        <v>.</v>
      </c>
      <c r="H12087">
        <f t="shared" si="565"/>
        <v>0</v>
      </c>
      <c r="I12087" s="26" t="str">
        <f>H12087&amp;"x"&amp;COUNTIF($H$5:H12087,H12087)</f>
        <v>0x11161</v>
      </c>
      <c r="J12087" t="str">
        <f t="shared" si="566"/>
        <v>.</v>
      </c>
    </row>
    <row r="12088" spans="7:10">
      <c r="G12088" t="str">
        <f t="shared" si="564"/>
        <v>.</v>
      </c>
      <c r="H12088">
        <f t="shared" si="565"/>
        <v>0</v>
      </c>
      <c r="I12088" s="26" t="str">
        <f>H12088&amp;"x"&amp;COUNTIF($H$5:H12088,H12088)</f>
        <v>0x11162</v>
      </c>
      <c r="J12088" t="str">
        <f t="shared" si="566"/>
        <v>.</v>
      </c>
    </row>
    <row r="12089" spans="7:10">
      <c r="G12089" t="str">
        <f t="shared" si="564"/>
        <v>.</v>
      </c>
      <c r="H12089">
        <f t="shared" si="565"/>
        <v>0</v>
      </c>
      <c r="I12089" s="26" t="str">
        <f>H12089&amp;"x"&amp;COUNTIF($H$5:H12089,H12089)</f>
        <v>0x11163</v>
      </c>
      <c r="J12089" t="str">
        <f t="shared" si="566"/>
        <v>.</v>
      </c>
    </row>
    <row r="12090" spans="7:10">
      <c r="G12090" t="str">
        <f t="shared" si="564"/>
        <v>.</v>
      </c>
      <c r="H12090">
        <f t="shared" si="565"/>
        <v>0</v>
      </c>
      <c r="I12090" s="26" t="str">
        <f>H12090&amp;"x"&amp;COUNTIF($H$5:H12090,H12090)</f>
        <v>0x11164</v>
      </c>
      <c r="J12090" t="str">
        <f t="shared" si="566"/>
        <v>.</v>
      </c>
    </row>
    <row r="12091" spans="7:10">
      <c r="G12091" t="str">
        <f t="shared" si="564"/>
        <v>.</v>
      </c>
      <c r="H12091">
        <f t="shared" si="565"/>
        <v>0</v>
      </c>
      <c r="I12091" s="26" t="str">
        <f>H12091&amp;"x"&amp;COUNTIF($H$5:H12091,H12091)</f>
        <v>0x11165</v>
      </c>
      <c r="J12091" t="str">
        <f t="shared" si="566"/>
        <v>.</v>
      </c>
    </row>
    <row r="12092" spans="7:10">
      <c r="G12092" t="str">
        <f t="shared" si="564"/>
        <v>.</v>
      </c>
      <c r="H12092">
        <f t="shared" si="565"/>
        <v>0</v>
      </c>
      <c r="I12092" s="26" t="str">
        <f>H12092&amp;"x"&amp;COUNTIF($H$5:H12092,H12092)</f>
        <v>0x11166</v>
      </c>
      <c r="J12092" t="str">
        <f t="shared" si="566"/>
        <v>.</v>
      </c>
    </row>
    <row r="12093" spans="7:10">
      <c r="G12093" t="str">
        <f t="shared" si="564"/>
        <v>.</v>
      </c>
      <c r="H12093">
        <f t="shared" si="565"/>
        <v>0</v>
      </c>
      <c r="I12093" s="26" t="str">
        <f>H12093&amp;"x"&amp;COUNTIF($H$5:H12093,H12093)</f>
        <v>0x11167</v>
      </c>
      <c r="J12093" t="str">
        <f t="shared" si="566"/>
        <v>.</v>
      </c>
    </row>
    <row r="12094" spans="7:10">
      <c r="G12094" t="str">
        <f t="shared" si="564"/>
        <v>.</v>
      </c>
      <c r="H12094">
        <f t="shared" si="565"/>
        <v>0</v>
      </c>
      <c r="I12094" s="26" t="str">
        <f>H12094&amp;"x"&amp;COUNTIF($H$5:H12094,H12094)</f>
        <v>0x11168</v>
      </c>
      <c r="J12094" t="str">
        <f t="shared" si="566"/>
        <v>.</v>
      </c>
    </row>
    <row r="12095" spans="7:10">
      <c r="G12095" t="str">
        <f t="shared" si="564"/>
        <v>.</v>
      </c>
      <c r="H12095">
        <f t="shared" si="565"/>
        <v>0</v>
      </c>
      <c r="I12095" s="26" t="str">
        <f>H12095&amp;"x"&amp;COUNTIF($H$5:H12095,H12095)</f>
        <v>0x11169</v>
      </c>
      <c r="J12095" t="str">
        <f t="shared" si="566"/>
        <v>.</v>
      </c>
    </row>
    <row r="12096" spans="7:10">
      <c r="G12096" t="str">
        <f t="shared" si="564"/>
        <v>.</v>
      </c>
      <c r="H12096">
        <f t="shared" si="565"/>
        <v>0</v>
      </c>
      <c r="I12096" s="26" t="str">
        <f>H12096&amp;"x"&amp;COUNTIF($H$5:H12096,H12096)</f>
        <v>0x11170</v>
      </c>
      <c r="J12096" t="str">
        <f t="shared" si="566"/>
        <v>.</v>
      </c>
    </row>
    <row r="12097" spans="7:10">
      <c r="G12097" t="str">
        <f t="shared" si="564"/>
        <v>.</v>
      </c>
      <c r="H12097">
        <f t="shared" si="565"/>
        <v>0</v>
      </c>
      <c r="I12097" s="26" t="str">
        <f>H12097&amp;"x"&amp;COUNTIF($H$5:H12097,H12097)</f>
        <v>0x11171</v>
      </c>
      <c r="J12097" t="str">
        <f t="shared" si="566"/>
        <v>.</v>
      </c>
    </row>
    <row r="12098" spans="7:10">
      <c r="G12098" t="str">
        <f t="shared" si="564"/>
        <v>.</v>
      </c>
      <c r="H12098">
        <f t="shared" si="565"/>
        <v>0</v>
      </c>
      <c r="I12098" s="26" t="str">
        <f>H12098&amp;"x"&amp;COUNTIF($H$5:H12098,H12098)</f>
        <v>0x11172</v>
      </c>
      <c r="J12098" t="str">
        <f t="shared" si="566"/>
        <v>.</v>
      </c>
    </row>
    <row r="12099" spans="7:10">
      <c r="G12099" t="str">
        <f t="shared" si="564"/>
        <v>.</v>
      </c>
      <c r="H12099">
        <f t="shared" si="565"/>
        <v>0</v>
      </c>
      <c r="I12099" s="26" t="str">
        <f>H12099&amp;"x"&amp;COUNTIF($H$5:H12099,H12099)</f>
        <v>0x11173</v>
      </c>
      <c r="J12099" t="str">
        <f t="shared" si="566"/>
        <v>.</v>
      </c>
    </row>
    <row r="12100" spans="7:10">
      <c r="G12100" t="str">
        <f t="shared" si="564"/>
        <v>.</v>
      </c>
      <c r="H12100">
        <f t="shared" si="565"/>
        <v>0</v>
      </c>
      <c r="I12100" s="26" t="str">
        <f>H12100&amp;"x"&amp;COUNTIF($H$5:H12100,H12100)</f>
        <v>0x11174</v>
      </c>
      <c r="J12100" t="str">
        <f t="shared" si="566"/>
        <v>.</v>
      </c>
    </row>
    <row r="12101" spans="7:10">
      <c r="G12101" t="str">
        <f t="shared" ref="G12101:G12164" si="567">A12101&amp;"."&amp;B12101</f>
        <v>.</v>
      </c>
      <c r="H12101">
        <f t="shared" ref="H12101:H12164" si="568">F12101</f>
        <v>0</v>
      </c>
      <c r="I12101" s="26" t="str">
        <f>H12101&amp;"x"&amp;COUNTIF($H$5:H12101,H12101)</f>
        <v>0x11175</v>
      </c>
      <c r="J12101" t="str">
        <f t="shared" ref="J12101:J12164" si="569">G12101</f>
        <v>.</v>
      </c>
    </row>
    <row r="12102" spans="7:10">
      <c r="G12102" t="str">
        <f t="shared" si="567"/>
        <v>.</v>
      </c>
      <c r="H12102">
        <f t="shared" si="568"/>
        <v>0</v>
      </c>
      <c r="I12102" s="26" t="str">
        <f>H12102&amp;"x"&amp;COUNTIF($H$5:H12102,H12102)</f>
        <v>0x11176</v>
      </c>
      <c r="J12102" t="str">
        <f t="shared" si="569"/>
        <v>.</v>
      </c>
    </row>
    <row r="12103" spans="7:10">
      <c r="G12103" t="str">
        <f t="shared" si="567"/>
        <v>.</v>
      </c>
      <c r="H12103">
        <f t="shared" si="568"/>
        <v>0</v>
      </c>
      <c r="I12103" s="26" t="str">
        <f>H12103&amp;"x"&amp;COUNTIF($H$5:H12103,H12103)</f>
        <v>0x11177</v>
      </c>
      <c r="J12103" t="str">
        <f t="shared" si="569"/>
        <v>.</v>
      </c>
    </row>
    <row r="12104" spans="7:10">
      <c r="G12104" t="str">
        <f t="shared" si="567"/>
        <v>.</v>
      </c>
      <c r="H12104">
        <f t="shared" si="568"/>
        <v>0</v>
      </c>
      <c r="I12104" s="26" t="str">
        <f>H12104&amp;"x"&amp;COUNTIF($H$5:H12104,H12104)</f>
        <v>0x11178</v>
      </c>
      <c r="J12104" t="str">
        <f t="shared" si="569"/>
        <v>.</v>
      </c>
    </row>
    <row r="12105" spans="7:10">
      <c r="G12105" t="str">
        <f t="shared" si="567"/>
        <v>.</v>
      </c>
      <c r="H12105">
        <f t="shared" si="568"/>
        <v>0</v>
      </c>
      <c r="I12105" s="26" t="str">
        <f>H12105&amp;"x"&amp;COUNTIF($H$5:H12105,H12105)</f>
        <v>0x11179</v>
      </c>
      <c r="J12105" t="str">
        <f t="shared" si="569"/>
        <v>.</v>
      </c>
    </row>
    <row r="12106" spans="7:10">
      <c r="G12106" t="str">
        <f t="shared" si="567"/>
        <v>.</v>
      </c>
      <c r="H12106">
        <f t="shared" si="568"/>
        <v>0</v>
      </c>
      <c r="I12106" s="26" t="str">
        <f>H12106&amp;"x"&amp;COUNTIF($H$5:H12106,H12106)</f>
        <v>0x11180</v>
      </c>
      <c r="J12106" t="str">
        <f t="shared" si="569"/>
        <v>.</v>
      </c>
    </row>
    <row r="12107" spans="7:10">
      <c r="G12107" t="str">
        <f t="shared" si="567"/>
        <v>.</v>
      </c>
      <c r="H12107">
        <f t="shared" si="568"/>
        <v>0</v>
      </c>
      <c r="I12107" s="26" t="str">
        <f>H12107&amp;"x"&amp;COUNTIF($H$5:H12107,H12107)</f>
        <v>0x11181</v>
      </c>
      <c r="J12107" t="str">
        <f t="shared" si="569"/>
        <v>.</v>
      </c>
    </row>
    <row r="12108" spans="7:10">
      <c r="G12108" t="str">
        <f t="shared" si="567"/>
        <v>.</v>
      </c>
      <c r="H12108">
        <f t="shared" si="568"/>
        <v>0</v>
      </c>
      <c r="I12108" s="26" t="str">
        <f>H12108&amp;"x"&amp;COUNTIF($H$5:H12108,H12108)</f>
        <v>0x11182</v>
      </c>
      <c r="J12108" t="str">
        <f t="shared" si="569"/>
        <v>.</v>
      </c>
    </row>
    <row r="12109" spans="7:10">
      <c r="G12109" t="str">
        <f t="shared" si="567"/>
        <v>.</v>
      </c>
      <c r="H12109">
        <f t="shared" si="568"/>
        <v>0</v>
      </c>
      <c r="I12109" s="26" t="str">
        <f>H12109&amp;"x"&amp;COUNTIF($H$5:H12109,H12109)</f>
        <v>0x11183</v>
      </c>
      <c r="J12109" t="str">
        <f t="shared" si="569"/>
        <v>.</v>
      </c>
    </row>
    <row r="12110" spans="7:10">
      <c r="G12110" t="str">
        <f t="shared" si="567"/>
        <v>.</v>
      </c>
      <c r="H12110">
        <f t="shared" si="568"/>
        <v>0</v>
      </c>
      <c r="I12110" s="26" t="str">
        <f>H12110&amp;"x"&amp;COUNTIF($H$5:H12110,H12110)</f>
        <v>0x11184</v>
      </c>
      <c r="J12110" t="str">
        <f t="shared" si="569"/>
        <v>.</v>
      </c>
    </row>
    <row r="12111" spans="7:10">
      <c r="G12111" t="str">
        <f t="shared" si="567"/>
        <v>.</v>
      </c>
      <c r="H12111">
        <f t="shared" si="568"/>
        <v>0</v>
      </c>
      <c r="I12111" s="26" t="str">
        <f>H12111&amp;"x"&amp;COUNTIF($H$5:H12111,H12111)</f>
        <v>0x11185</v>
      </c>
      <c r="J12111" t="str">
        <f t="shared" si="569"/>
        <v>.</v>
      </c>
    </row>
    <row r="12112" spans="7:10">
      <c r="G12112" t="str">
        <f t="shared" si="567"/>
        <v>.</v>
      </c>
      <c r="H12112">
        <f t="shared" si="568"/>
        <v>0</v>
      </c>
      <c r="I12112" s="26" t="str">
        <f>H12112&amp;"x"&amp;COUNTIF($H$5:H12112,H12112)</f>
        <v>0x11186</v>
      </c>
      <c r="J12112" t="str">
        <f t="shared" si="569"/>
        <v>.</v>
      </c>
    </row>
    <row r="12113" spans="7:10">
      <c r="G12113" t="str">
        <f t="shared" si="567"/>
        <v>.</v>
      </c>
      <c r="H12113">
        <f t="shared" si="568"/>
        <v>0</v>
      </c>
      <c r="I12113" s="26" t="str">
        <f>H12113&amp;"x"&amp;COUNTIF($H$5:H12113,H12113)</f>
        <v>0x11187</v>
      </c>
      <c r="J12113" t="str">
        <f t="shared" si="569"/>
        <v>.</v>
      </c>
    </row>
    <row r="12114" spans="7:10">
      <c r="G12114" t="str">
        <f t="shared" si="567"/>
        <v>.</v>
      </c>
      <c r="H12114">
        <f t="shared" si="568"/>
        <v>0</v>
      </c>
      <c r="I12114" s="26" t="str">
        <f>H12114&amp;"x"&amp;COUNTIF($H$5:H12114,H12114)</f>
        <v>0x11188</v>
      </c>
      <c r="J12114" t="str">
        <f t="shared" si="569"/>
        <v>.</v>
      </c>
    </row>
    <row r="12115" spans="7:10">
      <c r="G12115" t="str">
        <f t="shared" si="567"/>
        <v>.</v>
      </c>
      <c r="H12115">
        <f t="shared" si="568"/>
        <v>0</v>
      </c>
      <c r="I12115" s="26" t="str">
        <f>H12115&amp;"x"&amp;COUNTIF($H$5:H12115,H12115)</f>
        <v>0x11189</v>
      </c>
      <c r="J12115" t="str">
        <f t="shared" si="569"/>
        <v>.</v>
      </c>
    </row>
    <row r="12116" spans="7:10">
      <c r="G12116" t="str">
        <f t="shared" si="567"/>
        <v>.</v>
      </c>
      <c r="H12116">
        <f t="shared" si="568"/>
        <v>0</v>
      </c>
      <c r="I12116" s="26" t="str">
        <f>H12116&amp;"x"&amp;COUNTIF($H$5:H12116,H12116)</f>
        <v>0x11190</v>
      </c>
      <c r="J12116" t="str">
        <f t="shared" si="569"/>
        <v>.</v>
      </c>
    </row>
    <row r="12117" spans="7:10">
      <c r="G12117" t="str">
        <f t="shared" si="567"/>
        <v>.</v>
      </c>
      <c r="H12117">
        <f t="shared" si="568"/>
        <v>0</v>
      </c>
      <c r="I12117" s="26" t="str">
        <f>H12117&amp;"x"&amp;COUNTIF($H$5:H12117,H12117)</f>
        <v>0x11191</v>
      </c>
      <c r="J12117" t="str">
        <f t="shared" si="569"/>
        <v>.</v>
      </c>
    </row>
    <row r="12118" spans="7:10">
      <c r="G12118" t="str">
        <f t="shared" si="567"/>
        <v>.</v>
      </c>
      <c r="H12118">
        <f t="shared" si="568"/>
        <v>0</v>
      </c>
      <c r="I12118" s="26" t="str">
        <f>H12118&amp;"x"&amp;COUNTIF($H$5:H12118,H12118)</f>
        <v>0x11192</v>
      </c>
      <c r="J12118" t="str">
        <f t="shared" si="569"/>
        <v>.</v>
      </c>
    </row>
    <row r="12119" spans="7:10">
      <c r="G12119" t="str">
        <f t="shared" si="567"/>
        <v>.</v>
      </c>
      <c r="H12119">
        <f t="shared" si="568"/>
        <v>0</v>
      </c>
      <c r="I12119" s="26" t="str">
        <f>H12119&amp;"x"&amp;COUNTIF($H$5:H12119,H12119)</f>
        <v>0x11193</v>
      </c>
      <c r="J12119" t="str">
        <f t="shared" si="569"/>
        <v>.</v>
      </c>
    </row>
    <row r="12120" spans="7:10">
      <c r="G12120" t="str">
        <f t="shared" si="567"/>
        <v>.</v>
      </c>
      <c r="H12120">
        <f t="shared" si="568"/>
        <v>0</v>
      </c>
      <c r="I12120" s="26" t="str">
        <f>H12120&amp;"x"&amp;COUNTIF($H$5:H12120,H12120)</f>
        <v>0x11194</v>
      </c>
      <c r="J12120" t="str">
        <f t="shared" si="569"/>
        <v>.</v>
      </c>
    </row>
    <row r="12121" spans="7:10">
      <c r="G12121" t="str">
        <f t="shared" si="567"/>
        <v>.</v>
      </c>
      <c r="H12121">
        <f t="shared" si="568"/>
        <v>0</v>
      </c>
      <c r="I12121" s="26" t="str">
        <f>H12121&amp;"x"&amp;COUNTIF($H$5:H12121,H12121)</f>
        <v>0x11195</v>
      </c>
      <c r="J12121" t="str">
        <f t="shared" si="569"/>
        <v>.</v>
      </c>
    </row>
    <row r="12122" spans="7:10">
      <c r="G12122" t="str">
        <f t="shared" si="567"/>
        <v>.</v>
      </c>
      <c r="H12122">
        <f t="shared" si="568"/>
        <v>0</v>
      </c>
      <c r="I12122" s="26" t="str">
        <f>H12122&amp;"x"&amp;COUNTIF($H$5:H12122,H12122)</f>
        <v>0x11196</v>
      </c>
      <c r="J12122" t="str">
        <f t="shared" si="569"/>
        <v>.</v>
      </c>
    </row>
    <row r="12123" spans="7:10">
      <c r="G12123" t="str">
        <f t="shared" si="567"/>
        <v>.</v>
      </c>
      <c r="H12123">
        <f t="shared" si="568"/>
        <v>0</v>
      </c>
      <c r="I12123" s="26" t="str">
        <f>H12123&amp;"x"&amp;COUNTIF($H$5:H12123,H12123)</f>
        <v>0x11197</v>
      </c>
      <c r="J12123" t="str">
        <f t="shared" si="569"/>
        <v>.</v>
      </c>
    </row>
    <row r="12124" spans="7:10">
      <c r="G12124" t="str">
        <f t="shared" si="567"/>
        <v>.</v>
      </c>
      <c r="H12124">
        <f t="shared" si="568"/>
        <v>0</v>
      </c>
      <c r="I12124" s="26" t="str">
        <f>H12124&amp;"x"&amp;COUNTIF($H$5:H12124,H12124)</f>
        <v>0x11198</v>
      </c>
      <c r="J12124" t="str">
        <f t="shared" si="569"/>
        <v>.</v>
      </c>
    </row>
    <row r="12125" spans="7:10">
      <c r="G12125" t="str">
        <f t="shared" si="567"/>
        <v>.</v>
      </c>
      <c r="H12125">
        <f t="shared" si="568"/>
        <v>0</v>
      </c>
      <c r="I12125" s="26" t="str">
        <f>H12125&amp;"x"&amp;COUNTIF($H$5:H12125,H12125)</f>
        <v>0x11199</v>
      </c>
      <c r="J12125" t="str">
        <f t="shared" si="569"/>
        <v>.</v>
      </c>
    </row>
    <row r="12126" spans="7:10">
      <c r="G12126" t="str">
        <f t="shared" si="567"/>
        <v>.</v>
      </c>
      <c r="H12126">
        <f t="shared" si="568"/>
        <v>0</v>
      </c>
      <c r="I12126" s="26" t="str">
        <f>H12126&amp;"x"&amp;COUNTIF($H$5:H12126,H12126)</f>
        <v>0x11200</v>
      </c>
      <c r="J12126" t="str">
        <f t="shared" si="569"/>
        <v>.</v>
      </c>
    </row>
    <row r="12127" spans="7:10">
      <c r="G12127" t="str">
        <f t="shared" si="567"/>
        <v>.</v>
      </c>
      <c r="H12127">
        <f t="shared" si="568"/>
        <v>0</v>
      </c>
      <c r="I12127" s="26" t="str">
        <f>H12127&amp;"x"&amp;COUNTIF($H$5:H12127,H12127)</f>
        <v>0x11201</v>
      </c>
      <c r="J12127" t="str">
        <f t="shared" si="569"/>
        <v>.</v>
      </c>
    </row>
    <row r="12128" spans="7:10">
      <c r="G12128" t="str">
        <f t="shared" si="567"/>
        <v>.</v>
      </c>
      <c r="H12128">
        <f t="shared" si="568"/>
        <v>0</v>
      </c>
      <c r="I12128" s="26" t="str">
        <f>H12128&amp;"x"&amp;COUNTIF($H$5:H12128,H12128)</f>
        <v>0x11202</v>
      </c>
      <c r="J12128" t="str">
        <f t="shared" si="569"/>
        <v>.</v>
      </c>
    </row>
    <row r="12129" spans="7:10">
      <c r="G12129" t="str">
        <f t="shared" si="567"/>
        <v>.</v>
      </c>
      <c r="H12129">
        <f t="shared" si="568"/>
        <v>0</v>
      </c>
      <c r="I12129" s="26" t="str">
        <f>H12129&amp;"x"&amp;COUNTIF($H$5:H12129,H12129)</f>
        <v>0x11203</v>
      </c>
      <c r="J12129" t="str">
        <f t="shared" si="569"/>
        <v>.</v>
      </c>
    </row>
    <row r="12130" spans="7:10">
      <c r="G12130" t="str">
        <f t="shared" si="567"/>
        <v>.</v>
      </c>
      <c r="H12130">
        <f t="shared" si="568"/>
        <v>0</v>
      </c>
      <c r="I12130" s="26" t="str">
        <f>H12130&amp;"x"&amp;COUNTIF($H$5:H12130,H12130)</f>
        <v>0x11204</v>
      </c>
      <c r="J12130" t="str">
        <f t="shared" si="569"/>
        <v>.</v>
      </c>
    </row>
    <row r="12131" spans="7:10">
      <c r="G12131" t="str">
        <f t="shared" si="567"/>
        <v>.</v>
      </c>
      <c r="H12131">
        <f t="shared" si="568"/>
        <v>0</v>
      </c>
      <c r="I12131" s="26" t="str">
        <f>H12131&amp;"x"&amp;COUNTIF($H$5:H12131,H12131)</f>
        <v>0x11205</v>
      </c>
      <c r="J12131" t="str">
        <f t="shared" si="569"/>
        <v>.</v>
      </c>
    </row>
    <row r="12132" spans="7:10">
      <c r="G12132" t="str">
        <f t="shared" si="567"/>
        <v>.</v>
      </c>
      <c r="H12132">
        <f t="shared" si="568"/>
        <v>0</v>
      </c>
      <c r="I12132" s="26" t="str">
        <f>H12132&amp;"x"&amp;COUNTIF($H$5:H12132,H12132)</f>
        <v>0x11206</v>
      </c>
      <c r="J12132" t="str">
        <f t="shared" si="569"/>
        <v>.</v>
      </c>
    </row>
    <row r="12133" spans="7:10">
      <c r="G12133" t="str">
        <f t="shared" si="567"/>
        <v>.</v>
      </c>
      <c r="H12133">
        <f t="shared" si="568"/>
        <v>0</v>
      </c>
      <c r="I12133" s="26" t="str">
        <f>H12133&amp;"x"&amp;COUNTIF($H$5:H12133,H12133)</f>
        <v>0x11207</v>
      </c>
      <c r="J12133" t="str">
        <f t="shared" si="569"/>
        <v>.</v>
      </c>
    </row>
    <row r="12134" spans="7:10">
      <c r="G12134" t="str">
        <f t="shared" si="567"/>
        <v>.</v>
      </c>
      <c r="H12134">
        <f t="shared" si="568"/>
        <v>0</v>
      </c>
      <c r="I12134" s="26" t="str">
        <f>H12134&amp;"x"&amp;COUNTIF($H$5:H12134,H12134)</f>
        <v>0x11208</v>
      </c>
      <c r="J12134" t="str">
        <f t="shared" si="569"/>
        <v>.</v>
      </c>
    </row>
    <row r="12135" spans="7:10">
      <c r="G12135" t="str">
        <f t="shared" si="567"/>
        <v>.</v>
      </c>
      <c r="H12135">
        <f t="shared" si="568"/>
        <v>0</v>
      </c>
      <c r="I12135" s="26" t="str">
        <f>H12135&amp;"x"&amp;COUNTIF($H$5:H12135,H12135)</f>
        <v>0x11209</v>
      </c>
      <c r="J12135" t="str">
        <f t="shared" si="569"/>
        <v>.</v>
      </c>
    </row>
    <row r="12136" spans="7:10">
      <c r="G12136" t="str">
        <f t="shared" si="567"/>
        <v>.</v>
      </c>
      <c r="H12136">
        <f t="shared" si="568"/>
        <v>0</v>
      </c>
      <c r="I12136" s="26" t="str">
        <f>H12136&amp;"x"&amp;COUNTIF($H$5:H12136,H12136)</f>
        <v>0x11210</v>
      </c>
      <c r="J12136" t="str">
        <f t="shared" si="569"/>
        <v>.</v>
      </c>
    </row>
    <row r="12137" spans="7:10">
      <c r="G12137" t="str">
        <f t="shared" si="567"/>
        <v>.</v>
      </c>
      <c r="H12137">
        <f t="shared" si="568"/>
        <v>0</v>
      </c>
      <c r="I12137" s="26" t="str">
        <f>H12137&amp;"x"&amp;COUNTIF($H$5:H12137,H12137)</f>
        <v>0x11211</v>
      </c>
      <c r="J12137" t="str">
        <f t="shared" si="569"/>
        <v>.</v>
      </c>
    </row>
    <row r="12138" spans="7:10">
      <c r="G12138" t="str">
        <f t="shared" si="567"/>
        <v>.</v>
      </c>
      <c r="H12138">
        <f t="shared" si="568"/>
        <v>0</v>
      </c>
      <c r="I12138" s="26" t="str">
        <f>H12138&amp;"x"&amp;COUNTIF($H$5:H12138,H12138)</f>
        <v>0x11212</v>
      </c>
      <c r="J12138" t="str">
        <f t="shared" si="569"/>
        <v>.</v>
      </c>
    </row>
    <row r="12139" spans="7:10">
      <c r="G12139" t="str">
        <f t="shared" si="567"/>
        <v>.</v>
      </c>
      <c r="H12139">
        <f t="shared" si="568"/>
        <v>0</v>
      </c>
      <c r="I12139" s="26" t="str">
        <f>H12139&amp;"x"&amp;COUNTIF($H$5:H12139,H12139)</f>
        <v>0x11213</v>
      </c>
      <c r="J12139" t="str">
        <f t="shared" si="569"/>
        <v>.</v>
      </c>
    </row>
    <row r="12140" spans="7:10">
      <c r="G12140" t="str">
        <f t="shared" si="567"/>
        <v>.</v>
      </c>
      <c r="H12140">
        <f t="shared" si="568"/>
        <v>0</v>
      </c>
      <c r="I12140" s="26" t="str">
        <f>H12140&amp;"x"&amp;COUNTIF($H$5:H12140,H12140)</f>
        <v>0x11214</v>
      </c>
      <c r="J12140" t="str">
        <f t="shared" si="569"/>
        <v>.</v>
      </c>
    </row>
    <row r="12141" spans="7:10">
      <c r="G12141" t="str">
        <f t="shared" si="567"/>
        <v>.</v>
      </c>
      <c r="H12141">
        <f t="shared" si="568"/>
        <v>0</v>
      </c>
      <c r="I12141" s="26" t="str">
        <f>H12141&amp;"x"&amp;COUNTIF($H$5:H12141,H12141)</f>
        <v>0x11215</v>
      </c>
      <c r="J12141" t="str">
        <f t="shared" si="569"/>
        <v>.</v>
      </c>
    </row>
    <row r="12142" spans="7:10">
      <c r="G12142" t="str">
        <f t="shared" si="567"/>
        <v>.</v>
      </c>
      <c r="H12142">
        <f t="shared" si="568"/>
        <v>0</v>
      </c>
      <c r="I12142" s="26" t="str">
        <f>H12142&amp;"x"&amp;COUNTIF($H$5:H12142,H12142)</f>
        <v>0x11216</v>
      </c>
      <c r="J12142" t="str">
        <f t="shared" si="569"/>
        <v>.</v>
      </c>
    </row>
    <row r="12143" spans="7:10">
      <c r="G12143" t="str">
        <f t="shared" si="567"/>
        <v>.</v>
      </c>
      <c r="H12143">
        <f t="shared" si="568"/>
        <v>0</v>
      </c>
      <c r="I12143" s="26" t="str">
        <f>H12143&amp;"x"&amp;COUNTIF($H$5:H12143,H12143)</f>
        <v>0x11217</v>
      </c>
      <c r="J12143" t="str">
        <f t="shared" si="569"/>
        <v>.</v>
      </c>
    </row>
    <row r="12144" spans="7:10">
      <c r="G12144" t="str">
        <f t="shared" si="567"/>
        <v>.</v>
      </c>
      <c r="H12144">
        <f t="shared" si="568"/>
        <v>0</v>
      </c>
      <c r="I12144" s="26" t="str">
        <f>H12144&amp;"x"&amp;COUNTIF($H$5:H12144,H12144)</f>
        <v>0x11218</v>
      </c>
      <c r="J12144" t="str">
        <f t="shared" si="569"/>
        <v>.</v>
      </c>
    </row>
    <row r="12145" spans="7:10">
      <c r="G12145" t="str">
        <f t="shared" si="567"/>
        <v>.</v>
      </c>
      <c r="H12145">
        <f t="shared" si="568"/>
        <v>0</v>
      </c>
      <c r="I12145" s="26" t="str">
        <f>H12145&amp;"x"&amp;COUNTIF($H$5:H12145,H12145)</f>
        <v>0x11219</v>
      </c>
      <c r="J12145" t="str">
        <f t="shared" si="569"/>
        <v>.</v>
      </c>
    </row>
    <row r="12146" spans="7:10">
      <c r="G12146" t="str">
        <f t="shared" si="567"/>
        <v>.</v>
      </c>
      <c r="H12146">
        <f t="shared" si="568"/>
        <v>0</v>
      </c>
      <c r="I12146" s="26" t="str">
        <f>H12146&amp;"x"&amp;COUNTIF($H$5:H12146,H12146)</f>
        <v>0x11220</v>
      </c>
      <c r="J12146" t="str">
        <f t="shared" si="569"/>
        <v>.</v>
      </c>
    </row>
    <row r="12147" spans="7:10">
      <c r="G12147" t="str">
        <f t="shared" si="567"/>
        <v>.</v>
      </c>
      <c r="H12147">
        <f t="shared" si="568"/>
        <v>0</v>
      </c>
      <c r="I12147" s="26" t="str">
        <f>H12147&amp;"x"&amp;COUNTIF($H$5:H12147,H12147)</f>
        <v>0x11221</v>
      </c>
      <c r="J12147" t="str">
        <f t="shared" si="569"/>
        <v>.</v>
      </c>
    </row>
    <row r="12148" spans="7:10">
      <c r="G12148" t="str">
        <f t="shared" si="567"/>
        <v>.</v>
      </c>
      <c r="H12148">
        <f t="shared" si="568"/>
        <v>0</v>
      </c>
      <c r="I12148" s="26" t="str">
        <f>H12148&amp;"x"&amp;COUNTIF($H$5:H12148,H12148)</f>
        <v>0x11222</v>
      </c>
      <c r="J12148" t="str">
        <f t="shared" si="569"/>
        <v>.</v>
      </c>
    </row>
    <row r="12149" spans="7:10">
      <c r="G12149" t="str">
        <f t="shared" si="567"/>
        <v>.</v>
      </c>
      <c r="H12149">
        <f t="shared" si="568"/>
        <v>0</v>
      </c>
      <c r="I12149" s="26" t="str">
        <f>H12149&amp;"x"&amp;COUNTIF($H$5:H12149,H12149)</f>
        <v>0x11223</v>
      </c>
      <c r="J12149" t="str">
        <f t="shared" si="569"/>
        <v>.</v>
      </c>
    </row>
    <row r="12150" spans="7:10">
      <c r="G12150" t="str">
        <f t="shared" si="567"/>
        <v>.</v>
      </c>
      <c r="H12150">
        <f t="shared" si="568"/>
        <v>0</v>
      </c>
      <c r="I12150" s="26" t="str">
        <f>H12150&amp;"x"&amp;COUNTIF($H$5:H12150,H12150)</f>
        <v>0x11224</v>
      </c>
      <c r="J12150" t="str">
        <f t="shared" si="569"/>
        <v>.</v>
      </c>
    </row>
    <row r="12151" spans="7:10">
      <c r="G12151" t="str">
        <f t="shared" si="567"/>
        <v>.</v>
      </c>
      <c r="H12151">
        <f t="shared" si="568"/>
        <v>0</v>
      </c>
      <c r="I12151" s="26" t="str">
        <f>H12151&amp;"x"&amp;COUNTIF($H$5:H12151,H12151)</f>
        <v>0x11225</v>
      </c>
      <c r="J12151" t="str">
        <f t="shared" si="569"/>
        <v>.</v>
      </c>
    </row>
    <row r="12152" spans="7:10">
      <c r="G12152" t="str">
        <f t="shared" si="567"/>
        <v>.</v>
      </c>
      <c r="H12152">
        <f t="shared" si="568"/>
        <v>0</v>
      </c>
      <c r="I12152" s="26" t="str">
        <f>H12152&amp;"x"&amp;COUNTIF($H$5:H12152,H12152)</f>
        <v>0x11226</v>
      </c>
      <c r="J12152" t="str">
        <f t="shared" si="569"/>
        <v>.</v>
      </c>
    </row>
    <row r="12153" spans="7:10">
      <c r="G12153" t="str">
        <f t="shared" si="567"/>
        <v>.</v>
      </c>
      <c r="H12153">
        <f t="shared" si="568"/>
        <v>0</v>
      </c>
      <c r="I12153" s="26" t="str">
        <f>H12153&amp;"x"&amp;COUNTIF($H$5:H12153,H12153)</f>
        <v>0x11227</v>
      </c>
      <c r="J12153" t="str">
        <f t="shared" si="569"/>
        <v>.</v>
      </c>
    </row>
    <row r="12154" spans="7:10">
      <c r="G12154" t="str">
        <f t="shared" si="567"/>
        <v>.</v>
      </c>
      <c r="H12154">
        <f t="shared" si="568"/>
        <v>0</v>
      </c>
      <c r="I12154" s="26" t="str">
        <f>H12154&amp;"x"&amp;COUNTIF($H$5:H12154,H12154)</f>
        <v>0x11228</v>
      </c>
      <c r="J12154" t="str">
        <f t="shared" si="569"/>
        <v>.</v>
      </c>
    </row>
    <row r="12155" spans="7:10">
      <c r="G12155" t="str">
        <f t="shared" si="567"/>
        <v>.</v>
      </c>
      <c r="H12155">
        <f t="shared" si="568"/>
        <v>0</v>
      </c>
      <c r="I12155" s="26" t="str">
        <f>H12155&amp;"x"&amp;COUNTIF($H$5:H12155,H12155)</f>
        <v>0x11229</v>
      </c>
      <c r="J12155" t="str">
        <f t="shared" si="569"/>
        <v>.</v>
      </c>
    </row>
    <row r="12156" spans="7:10">
      <c r="G12156" t="str">
        <f t="shared" si="567"/>
        <v>.</v>
      </c>
      <c r="H12156">
        <f t="shared" si="568"/>
        <v>0</v>
      </c>
      <c r="I12156" s="26" t="str">
        <f>H12156&amp;"x"&amp;COUNTIF($H$5:H12156,H12156)</f>
        <v>0x11230</v>
      </c>
      <c r="J12156" t="str">
        <f t="shared" si="569"/>
        <v>.</v>
      </c>
    </row>
    <row r="12157" spans="7:10">
      <c r="G12157" t="str">
        <f t="shared" si="567"/>
        <v>.</v>
      </c>
      <c r="H12157">
        <f t="shared" si="568"/>
        <v>0</v>
      </c>
      <c r="I12157" s="26" t="str">
        <f>H12157&amp;"x"&amp;COUNTIF($H$5:H12157,H12157)</f>
        <v>0x11231</v>
      </c>
      <c r="J12157" t="str">
        <f t="shared" si="569"/>
        <v>.</v>
      </c>
    </row>
    <row r="12158" spans="7:10">
      <c r="G12158" t="str">
        <f t="shared" si="567"/>
        <v>.</v>
      </c>
      <c r="H12158">
        <f t="shared" si="568"/>
        <v>0</v>
      </c>
      <c r="I12158" s="26" t="str">
        <f>H12158&amp;"x"&amp;COUNTIF($H$5:H12158,H12158)</f>
        <v>0x11232</v>
      </c>
      <c r="J12158" t="str">
        <f t="shared" si="569"/>
        <v>.</v>
      </c>
    </row>
    <row r="12159" spans="7:10">
      <c r="G12159" t="str">
        <f t="shared" si="567"/>
        <v>.</v>
      </c>
      <c r="H12159">
        <f t="shared" si="568"/>
        <v>0</v>
      </c>
      <c r="I12159" s="26" t="str">
        <f>H12159&amp;"x"&amp;COUNTIF($H$5:H12159,H12159)</f>
        <v>0x11233</v>
      </c>
      <c r="J12159" t="str">
        <f t="shared" si="569"/>
        <v>.</v>
      </c>
    </row>
    <row r="12160" spans="7:10">
      <c r="G12160" t="str">
        <f t="shared" si="567"/>
        <v>.</v>
      </c>
      <c r="H12160">
        <f t="shared" si="568"/>
        <v>0</v>
      </c>
      <c r="I12160" s="26" t="str">
        <f>H12160&amp;"x"&amp;COUNTIF($H$5:H12160,H12160)</f>
        <v>0x11234</v>
      </c>
      <c r="J12160" t="str">
        <f t="shared" si="569"/>
        <v>.</v>
      </c>
    </row>
    <row r="12161" spans="7:10">
      <c r="G12161" t="str">
        <f t="shared" si="567"/>
        <v>.</v>
      </c>
      <c r="H12161">
        <f t="shared" si="568"/>
        <v>0</v>
      </c>
      <c r="I12161" s="26" t="str">
        <f>H12161&amp;"x"&amp;COUNTIF($H$5:H12161,H12161)</f>
        <v>0x11235</v>
      </c>
      <c r="J12161" t="str">
        <f t="shared" si="569"/>
        <v>.</v>
      </c>
    </row>
    <row r="12162" spans="7:10">
      <c r="G12162" t="str">
        <f t="shared" si="567"/>
        <v>.</v>
      </c>
      <c r="H12162">
        <f t="shared" si="568"/>
        <v>0</v>
      </c>
      <c r="I12162" s="26" t="str">
        <f>H12162&amp;"x"&amp;COUNTIF($H$5:H12162,H12162)</f>
        <v>0x11236</v>
      </c>
      <c r="J12162" t="str">
        <f t="shared" si="569"/>
        <v>.</v>
      </c>
    </row>
    <row r="12163" spans="7:10">
      <c r="G12163" t="str">
        <f t="shared" si="567"/>
        <v>.</v>
      </c>
      <c r="H12163">
        <f t="shared" si="568"/>
        <v>0</v>
      </c>
      <c r="I12163" s="26" t="str">
        <f>H12163&amp;"x"&amp;COUNTIF($H$5:H12163,H12163)</f>
        <v>0x11237</v>
      </c>
      <c r="J12163" t="str">
        <f t="shared" si="569"/>
        <v>.</v>
      </c>
    </row>
    <row r="12164" spans="7:10">
      <c r="G12164" t="str">
        <f t="shared" si="567"/>
        <v>.</v>
      </c>
      <c r="H12164">
        <f t="shared" si="568"/>
        <v>0</v>
      </c>
      <c r="I12164" s="26" t="str">
        <f>H12164&amp;"x"&amp;COUNTIF($H$5:H12164,H12164)</f>
        <v>0x11238</v>
      </c>
      <c r="J12164" t="str">
        <f t="shared" si="569"/>
        <v>.</v>
      </c>
    </row>
    <row r="12165" spans="7:10">
      <c r="G12165" t="str">
        <f t="shared" ref="G12165:G12228" si="570">A12165&amp;"."&amp;B12165</f>
        <v>.</v>
      </c>
      <c r="H12165">
        <f t="shared" ref="H12165:H12228" si="571">F12165</f>
        <v>0</v>
      </c>
      <c r="I12165" s="26" t="str">
        <f>H12165&amp;"x"&amp;COUNTIF($H$5:H12165,H12165)</f>
        <v>0x11239</v>
      </c>
      <c r="J12165" t="str">
        <f t="shared" ref="J12165:J12228" si="572">G12165</f>
        <v>.</v>
      </c>
    </row>
    <row r="12166" spans="7:10">
      <c r="G12166" t="str">
        <f t="shared" si="570"/>
        <v>.</v>
      </c>
      <c r="H12166">
        <f t="shared" si="571"/>
        <v>0</v>
      </c>
      <c r="I12166" s="26" t="str">
        <f>H12166&amp;"x"&amp;COUNTIF($H$5:H12166,H12166)</f>
        <v>0x11240</v>
      </c>
      <c r="J12166" t="str">
        <f t="shared" si="572"/>
        <v>.</v>
      </c>
    </row>
    <row r="12167" spans="7:10">
      <c r="G12167" t="str">
        <f t="shared" si="570"/>
        <v>.</v>
      </c>
      <c r="H12167">
        <f t="shared" si="571"/>
        <v>0</v>
      </c>
      <c r="I12167" s="26" t="str">
        <f>H12167&amp;"x"&amp;COUNTIF($H$5:H12167,H12167)</f>
        <v>0x11241</v>
      </c>
      <c r="J12167" t="str">
        <f t="shared" si="572"/>
        <v>.</v>
      </c>
    </row>
    <row r="12168" spans="7:10">
      <c r="G12168" t="str">
        <f t="shared" si="570"/>
        <v>.</v>
      </c>
      <c r="H12168">
        <f t="shared" si="571"/>
        <v>0</v>
      </c>
      <c r="I12168" s="26" t="str">
        <f>H12168&amp;"x"&amp;COUNTIF($H$5:H12168,H12168)</f>
        <v>0x11242</v>
      </c>
      <c r="J12168" t="str">
        <f t="shared" si="572"/>
        <v>.</v>
      </c>
    </row>
    <row r="12169" spans="7:10">
      <c r="G12169" t="str">
        <f t="shared" si="570"/>
        <v>.</v>
      </c>
      <c r="H12169">
        <f t="shared" si="571"/>
        <v>0</v>
      </c>
      <c r="I12169" s="26" t="str">
        <f>H12169&amp;"x"&amp;COUNTIF($H$5:H12169,H12169)</f>
        <v>0x11243</v>
      </c>
      <c r="J12169" t="str">
        <f t="shared" si="572"/>
        <v>.</v>
      </c>
    </row>
    <row r="12170" spans="7:10">
      <c r="G12170" t="str">
        <f t="shared" si="570"/>
        <v>.</v>
      </c>
      <c r="H12170">
        <f t="shared" si="571"/>
        <v>0</v>
      </c>
      <c r="I12170" s="26" t="str">
        <f>H12170&amp;"x"&amp;COUNTIF($H$5:H12170,H12170)</f>
        <v>0x11244</v>
      </c>
      <c r="J12170" t="str">
        <f t="shared" si="572"/>
        <v>.</v>
      </c>
    </row>
    <row r="12171" spans="7:10">
      <c r="G12171" t="str">
        <f t="shared" si="570"/>
        <v>.</v>
      </c>
      <c r="H12171">
        <f t="shared" si="571"/>
        <v>0</v>
      </c>
      <c r="I12171" s="26" t="str">
        <f>H12171&amp;"x"&amp;COUNTIF($H$5:H12171,H12171)</f>
        <v>0x11245</v>
      </c>
      <c r="J12171" t="str">
        <f t="shared" si="572"/>
        <v>.</v>
      </c>
    </row>
    <row r="12172" spans="7:10">
      <c r="G12172" t="str">
        <f t="shared" si="570"/>
        <v>.</v>
      </c>
      <c r="H12172">
        <f t="shared" si="571"/>
        <v>0</v>
      </c>
      <c r="I12172" s="26" t="str">
        <f>H12172&amp;"x"&amp;COUNTIF($H$5:H12172,H12172)</f>
        <v>0x11246</v>
      </c>
      <c r="J12172" t="str">
        <f t="shared" si="572"/>
        <v>.</v>
      </c>
    </row>
    <row r="12173" spans="7:10">
      <c r="G12173" t="str">
        <f t="shared" si="570"/>
        <v>.</v>
      </c>
      <c r="H12173">
        <f t="shared" si="571"/>
        <v>0</v>
      </c>
      <c r="I12173" s="26" t="str">
        <f>H12173&amp;"x"&amp;COUNTIF($H$5:H12173,H12173)</f>
        <v>0x11247</v>
      </c>
      <c r="J12173" t="str">
        <f t="shared" si="572"/>
        <v>.</v>
      </c>
    </row>
    <row r="12174" spans="7:10">
      <c r="G12174" t="str">
        <f t="shared" si="570"/>
        <v>.</v>
      </c>
      <c r="H12174">
        <f t="shared" si="571"/>
        <v>0</v>
      </c>
      <c r="I12174" s="26" t="str">
        <f>H12174&amp;"x"&amp;COUNTIF($H$5:H12174,H12174)</f>
        <v>0x11248</v>
      </c>
      <c r="J12174" t="str">
        <f t="shared" si="572"/>
        <v>.</v>
      </c>
    </row>
    <row r="12175" spans="7:10">
      <c r="G12175" t="str">
        <f t="shared" si="570"/>
        <v>.</v>
      </c>
      <c r="H12175">
        <f t="shared" si="571"/>
        <v>0</v>
      </c>
      <c r="I12175" s="26" t="str">
        <f>H12175&amp;"x"&amp;COUNTIF($H$5:H12175,H12175)</f>
        <v>0x11249</v>
      </c>
      <c r="J12175" t="str">
        <f t="shared" si="572"/>
        <v>.</v>
      </c>
    </row>
    <row r="12176" spans="7:10">
      <c r="G12176" t="str">
        <f t="shared" si="570"/>
        <v>.</v>
      </c>
      <c r="H12176">
        <f t="shared" si="571"/>
        <v>0</v>
      </c>
      <c r="I12176" s="26" t="str">
        <f>H12176&amp;"x"&amp;COUNTIF($H$5:H12176,H12176)</f>
        <v>0x11250</v>
      </c>
      <c r="J12176" t="str">
        <f t="shared" si="572"/>
        <v>.</v>
      </c>
    </row>
    <row r="12177" spans="7:10">
      <c r="G12177" t="str">
        <f t="shared" si="570"/>
        <v>.</v>
      </c>
      <c r="H12177">
        <f t="shared" si="571"/>
        <v>0</v>
      </c>
      <c r="I12177" s="26" t="str">
        <f>H12177&amp;"x"&amp;COUNTIF($H$5:H12177,H12177)</f>
        <v>0x11251</v>
      </c>
      <c r="J12177" t="str">
        <f t="shared" si="572"/>
        <v>.</v>
      </c>
    </row>
    <row r="12178" spans="7:10">
      <c r="G12178" t="str">
        <f t="shared" si="570"/>
        <v>.</v>
      </c>
      <c r="H12178">
        <f t="shared" si="571"/>
        <v>0</v>
      </c>
      <c r="I12178" s="26" t="str">
        <f>H12178&amp;"x"&amp;COUNTIF($H$5:H12178,H12178)</f>
        <v>0x11252</v>
      </c>
      <c r="J12178" t="str">
        <f t="shared" si="572"/>
        <v>.</v>
      </c>
    </row>
    <row r="12179" spans="7:10">
      <c r="G12179" t="str">
        <f t="shared" si="570"/>
        <v>.</v>
      </c>
      <c r="H12179">
        <f t="shared" si="571"/>
        <v>0</v>
      </c>
      <c r="I12179" s="26" t="str">
        <f>H12179&amp;"x"&amp;COUNTIF($H$5:H12179,H12179)</f>
        <v>0x11253</v>
      </c>
      <c r="J12179" t="str">
        <f t="shared" si="572"/>
        <v>.</v>
      </c>
    </row>
    <row r="12180" spans="7:10">
      <c r="G12180" t="str">
        <f t="shared" si="570"/>
        <v>.</v>
      </c>
      <c r="H12180">
        <f t="shared" si="571"/>
        <v>0</v>
      </c>
      <c r="I12180" s="26" t="str">
        <f>H12180&amp;"x"&amp;COUNTIF($H$5:H12180,H12180)</f>
        <v>0x11254</v>
      </c>
      <c r="J12180" t="str">
        <f t="shared" si="572"/>
        <v>.</v>
      </c>
    </row>
    <row r="12181" spans="7:10">
      <c r="G12181" t="str">
        <f t="shared" si="570"/>
        <v>.</v>
      </c>
      <c r="H12181">
        <f t="shared" si="571"/>
        <v>0</v>
      </c>
      <c r="I12181" s="26" t="str">
        <f>H12181&amp;"x"&amp;COUNTIF($H$5:H12181,H12181)</f>
        <v>0x11255</v>
      </c>
      <c r="J12181" t="str">
        <f t="shared" si="572"/>
        <v>.</v>
      </c>
    </row>
    <row r="12182" spans="7:10">
      <c r="G12182" t="str">
        <f t="shared" si="570"/>
        <v>.</v>
      </c>
      <c r="H12182">
        <f t="shared" si="571"/>
        <v>0</v>
      </c>
      <c r="I12182" s="26" t="str">
        <f>H12182&amp;"x"&amp;COUNTIF($H$5:H12182,H12182)</f>
        <v>0x11256</v>
      </c>
      <c r="J12182" t="str">
        <f t="shared" si="572"/>
        <v>.</v>
      </c>
    </row>
    <row r="12183" spans="7:10">
      <c r="G12183" t="str">
        <f t="shared" si="570"/>
        <v>.</v>
      </c>
      <c r="H12183">
        <f t="shared" si="571"/>
        <v>0</v>
      </c>
      <c r="I12183" s="26" t="str">
        <f>H12183&amp;"x"&amp;COUNTIF($H$5:H12183,H12183)</f>
        <v>0x11257</v>
      </c>
      <c r="J12183" t="str">
        <f t="shared" si="572"/>
        <v>.</v>
      </c>
    </row>
    <row r="12184" spans="7:10">
      <c r="G12184" t="str">
        <f t="shared" si="570"/>
        <v>.</v>
      </c>
      <c r="H12184">
        <f t="shared" si="571"/>
        <v>0</v>
      </c>
      <c r="I12184" s="26" t="str">
        <f>H12184&amp;"x"&amp;COUNTIF($H$5:H12184,H12184)</f>
        <v>0x11258</v>
      </c>
      <c r="J12184" t="str">
        <f t="shared" si="572"/>
        <v>.</v>
      </c>
    </row>
    <row r="12185" spans="7:10">
      <c r="G12185" t="str">
        <f t="shared" si="570"/>
        <v>.</v>
      </c>
      <c r="H12185">
        <f t="shared" si="571"/>
        <v>0</v>
      </c>
      <c r="I12185" s="26" t="str">
        <f>H12185&amp;"x"&amp;COUNTIF($H$5:H12185,H12185)</f>
        <v>0x11259</v>
      </c>
      <c r="J12185" t="str">
        <f t="shared" si="572"/>
        <v>.</v>
      </c>
    </row>
    <row r="12186" spans="7:10">
      <c r="G12186" t="str">
        <f t="shared" si="570"/>
        <v>.</v>
      </c>
      <c r="H12186">
        <f t="shared" si="571"/>
        <v>0</v>
      </c>
      <c r="I12186" s="26" t="str">
        <f>H12186&amp;"x"&amp;COUNTIF($H$5:H12186,H12186)</f>
        <v>0x11260</v>
      </c>
      <c r="J12186" t="str">
        <f t="shared" si="572"/>
        <v>.</v>
      </c>
    </row>
    <row r="12187" spans="7:10">
      <c r="G12187" t="str">
        <f t="shared" si="570"/>
        <v>.</v>
      </c>
      <c r="H12187">
        <f t="shared" si="571"/>
        <v>0</v>
      </c>
      <c r="I12187" s="26" t="str">
        <f>H12187&amp;"x"&amp;COUNTIF($H$5:H12187,H12187)</f>
        <v>0x11261</v>
      </c>
      <c r="J12187" t="str">
        <f t="shared" si="572"/>
        <v>.</v>
      </c>
    </row>
    <row r="12188" spans="7:10">
      <c r="G12188" t="str">
        <f t="shared" si="570"/>
        <v>.</v>
      </c>
      <c r="H12188">
        <f t="shared" si="571"/>
        <v>0</v>
      </c>
      <c r="I12188" s="26" t="str">
        <f>H12188&amp;"x"&amp;COUNTIF($H$5:H12188,H12188)</f>
        <v>0x11262</v>
      </c>
      <c r="J12188" t="str">
        <f t="shared" si="572"/>
        <v>.</v>
      </c>
    </row>
    <row r="12189" spans="7:10">
      <c r="G12189" t="str">
        <f t="shared" si="570"/>
        <v>.</v>
      </c>
      <c r="H12189">
        <f t="shared" si="571"/>
        <v>0</v>
      </c>
      <c r="I12189" s="26" t="str">
        <f>H12189&amp;"x"&amp;COUNTIF($H$5:H12189,H12189)</f>
        <v>0x11263</v>
      </c>
      <c r="J12189" t="str">
        <f t="shared" si="572"/>
        <v>.</v>
      </c>
    </row>
    <row r="12190" spans="7:10">
      <c r="G12190" t="str">
        <f t="shared" si="570"/>
        <v>.</v>
      </c>
      <c r="H12190">
        <f t="shared" si="571"/>
        <v>0</v>
      </c>
      <c r="I12190" s="26" t="str">
        <f>H12190&amp;"x"&amp;COUNTIF($H$5:H12190,H12190)</f>
        <v>0x11264</v>
      </c>
      <c r="J12190" t="str">
        <f t="shared" si="572"/>
        <v>.</v>
      </c>
    </row>
    <row r="12191" spans="7:10">
      <c r="G12191" t="str">
        <f t="shared" si="570"/>
        <v>.</v>
      </c>
      <c r="H12191">
        <f t="shared" si="571"/>
        <v>0</v>
      </c>
      <c r="I12191" s="26" t="str">
        <f>H12191&amp;"x"&amp;COUNTIF($H$5:H12191,H12191)</f>
        <v>0x11265</v>
      </c>
      <c r="J12191" t="str">
        <f t="shared" si="572"/>
        <v>.</v>
      </c>
    </row>
    <row r="12192" spans="7:10">
      <c r="G12192" t="str">
        <f t="shared" si="570"/>
        <v>.</v>
      </c>
      <c r="H12192">
        <f t="shared" si="571"/>
        <v>0</v>
      </c>
      <c r="I12192" s="26" t="str">
        <f>H12192&amp;"x"&amp;COUNTIF($H$5:H12192,H12192)</f>
        <v>0x11266</v>
      </c>
      <c r="J12192" t="str">
        <f t="shared" si="572"/>
        <v>.</v>
      </c>
    </row>
    <row r="12193" spans="7:10">
      <c r="G12193" t="str">
        <f t="shared" si="570"/>
        <v>.</v>
      </c>
      <c r="H12193">
        <f t="shared" si="571"/>
        <v>0</v>
      </c>
      <c r="I12193" s="26" t="str">
        <f>H12193&amp;"x"&amp;COUNTIF($H$5:H12193,H12193)</f>
        <v>0x11267</v>
      </c>
      <c r="J12193" t="str">
        <f t="shared" si="572"/>
        <v>.</v>
      </c>
    </row>
    <row r="12194" spans="7:10">
      <c r="G12194" t="str">
        <f t="shared" si="570"/>
        <v>.</v>
      </c>
      <c r="H12194">
        <f t="shared" si="571"/>
        <v>0</v>
      </c>
      <c r="I12194" s="26" t="str">
        <f>H12194&amp;"x"&amp;COUNTIF($H$5:H12194,H12194)</f>
        <v>0x11268</v>
      </c>
      <c r="J12194" t="str">
        <f t="shared" si="572"/>
        <v>.</v>
      </c>
    </row>
    <row r="12195" spans="7:10">
      <c r="G12195" t="str">
        <f t="shared" si="570"/>
        <v>.</v>
      </c>
      <c r="H12195">
        <f t="shared" si="571"/>
        <v>0</v>
      </c>
      <c r="I12195" s="26" t="str">
        <f>H12195&amp;"x"&amp;COUNTIF($H$5:H12195,H12195)</f>
        <v>0x11269</v>
      </c>
      <c r="J12195" t="str">
        <f t="shared" si="572"/>
        <v>.</v>
      </c>
    </row>
    <row r="12196" spans="7:10">
      <c r="G12196" t="str">
        <f t="shared" si="570"/>
        <v>.</v>
      </c>
      <c r="H12196">
        <f t="shared" si="571"/>
        <v>0</v>
      </c>
      <c r="I12196" s="26" t="str">
        <f>H12196&amp;"x"&amp;COUNTIF($H$5:H12196,H12196)</f>
        <v>0x11270</v>
      </c>
      <c r="J12196" t="str">
        <f t="shared" si="572"/>
        <v>.</v>
      </c>
    </row>
    <row r="12197" spans="7:10">
      <c r="G12197" t="str">
        <f t="shared" si="570"/>
        <v>.</v>
      </c>
      <c r="H12197">
        <f t="shared" si="571"/>
        <v>0</v>
      </c>
      <c r="I12197" s="26" t="str">
        <f>H12197&amp;"x"&amp;COUNTIF($H$5:H12197,H12197)</f>
        <v>0x11271</v>
      </c>
      <c r="J12197" t="str">
        <f t="shared" si="572"/>
        <v>.</v>
      </c>
    </row>
    <row r="12198" spans="7:10">
      <c r="G12198" t="str">
        <f t="shared" si="570"/>
        <v>.</v>
      </c>
      <c r="H12198">
        <f t="shared" si="571"/>
        <v>0</v>
      </c>
      <c r="I12198" s="26" t="str">
        <f>H12198&amp;"x"&amp;COUNTIF($H$5:H12198,H12198)</f>
        <v>0x11272</v>
      </c>
      <c r="J12198" t="str">
        <f t="shared" si="572"/>
        <v>.</v>
      </c>
    </row>
    <row r="12199" spans="7:10">
      <c r="G12199" t="str">
        <f t="shared" si="570"/>
        <v>.</v>
      </c>
      <c r="H12199">
        <f t="shared" si="571"/>
        <v>0</v>
      </c>
      <c r="I12199" s="26" t="str">
        <f>H12199&amp;"x"&amp;COUNTIF($H$5:H12199,H12199)</f>
        <v>0x11273</v>
      </c>
      <c r="J12199" t="str">
        <f t="shared" si="572"/>
        <v>.</v>
      </c>
    </row>
    <row r="12200" spans="7:10">
      <c r="G12200" t="str">
        <f t="shared" si="570"/>
        <v>.</v>
      </c>
      <c r="H12200">
        <f t="shared" si="571"/>
        <v>0</v>
      </c>
      <c r="I12200" s="26" t="str">
        <f>H12200&amp;"x"&amp;COUNTIF($H$5:H12200,H12200)</f>
        <v>0x11274</v>
      </c>
      <c r="J12200" t="str">
        <f t="shared" si="572"/>
        <v>.</v>
      </c>
    </row>
    <row r="12201" spans="7:10">
      <c r="G12201" t="str">
        <f t="shared" si="570"/>
        <v>.</v>
      </c>
      <c r="H12201">
        <f t="shared" si="571"/>
        <v>0</v>
      </c>
      <c r="I12201" s="26" t="str">
        <f>H12201&amp;"x"&amp;COUNTIF($H$5:H12201,H12201)</f>
        <v>0x11275</v>
      </c>
      <c r="J12201" t="str">
        <f t="shared" si="572"/>
        <v>.</v>
      </c>
    </row>
    <row r="12202" spans="7:10">
      <c r="G12202" t="str">
        <f t="shared" si="570"/>
        <v>.</v>
      </c>
      <c r="H12202">
        <f t="shared" si="571"/>
        <v>0</v>
      </c>
      <c r="I12202" s="26" t="str">
        <f>H12202&amp;"x"&amp;COUNTIF($H$5:H12202,H12202)</f>
        <v>0x11276</v>
      </c>
      <c r="J12202" t="str">
        <f t="shared" si="572"/>
        <v>.</v>
      </c>
    </row>
    <row r="12203" spans="7:10">
      <c r="G12203" t="str">
        <f t="shared" si="570"/>
        <v>.</v>
      </c>
      <c r="H12203">
        <f t="shared" si="571"/>
        <v>0</v>
      </c>
      <c r="I12203" s="26" t="str">
        <f>H12203&amp;"x"&amp;COUNTIF($H$5:H12203,H12203)</f>
        <v>0x11277</v>
      </c>
      <c r="J12203" t="str">
        <f t="shared" si="572"/>
        <v>.</v>
      </c>
    </row>
    <row r="12204" spans="7:10">
      <c r="G12204" t="str">
        <f t="shared" si="570"/>
        <v>.</v>
      </c>
      <c r="H12204">
        <f t="shared" si="571"/>
        <v>0</v>
      </c>
      <c r="I12204" s="26" t="str">
        <f>H12204&amp;"x"&amp;COUNTIF($H$5:H12204,H12204)</f>
        <v>0x11278</v>
      </c>
      <c r="J12204" t="str">
        <f t="shared" si="572"/>
        <v>.</v>
      </c>
    </row>
    <row r="12205" spans="7:10">
      <c r="G12205" t="str">
        <f t="shared" si="570"/>
        <v>.</v>
      </c>
      <c r="H12205">
        <f t="shared" si="571"/>
        <v>0</v>
      </c>
      <c r="I12205" s="26" t="str">
        <f>H12205&amp;"x"&amp;COUNTIF($H$5:H12205,H12205)</f>
        <v>0x11279</v>
      </c>
      <c r="J12205" t="str">
        <f t="shared" si="572"/>
        <v>.</v>
      </c>
    </row>
    <row r="12206" spans="7:10">
      <c r="G12206" t="str">
        <f t="shared" si="570"/>
        <v>.</v>
      </c>
      <c r="H12206">
        <f t="shared" si="571"/>
        <v>0</v>
      </c>
      <c r="I12206" s="26" t="str">
        <f>H12206&amp;"x"&amp;COUNTIF($H$5:H12206,H12206)</f>
        <v>0x11280</v>
      </c>
      <c r="J12206" t="str">
        <f t="shared" si="572"/>
        <v>.</v>
      </c>
    </row>
    <row r="12207" spans="7:10">
      <c r="G12207" t="str">
        <f t="shared" si="570"/>
        <v>.</v>
      </c>
      <c r="H12207">
        <f t="shared" si="571"/>
        <v>0</v>
      </c>
      <c r="I12207" s="26" t="str">
        <f>H12207&amp;"x"&amp;COUNTIF($H$5:H12207,H12207)</f>
        <v>0x11281</v>
      </c>
      <c r="J12207" t="str">
        <f t="shared" si="572"/>
        <v>.</v>
      </c>
    </row>
    <row r="12208" spans="7:10">
      <c r="G12208" t="str">
        <f t="shared" si="570"/>
        <v>.</v>
      </c>
      <c r="H12208">
        <f t="shared" si="571"/>
        <v>0</v>
      </c>
      <c r="I12208" s="26" t="str">
        <f>H12208&amp;"x"&amp;COUNTIF($H$5:H12208,H12208)</f>
        <v>0x11282</v>
      </c>
      <c r="J12208" t="str">
        <f t="shared" si="572"/>
        <v>.</v>
      </c>
    </row>
    <row r="12209" spans="7:10">
      <c r="G12209" t="str">
        <f t="shared" si="570"/>
        <v>.</v>
      </c>
      <c r="H12209">
        <f t="shared" si="571"/>
        <v>0</v>
      </c>
      <c r="I12209" s="26" t="str">
        <f>H12209&amp;"x"&amp;COUNTIF($H$5:H12209,H12209)</f>
        <v>0x11283</v>
      </c>
      <c r="J12209" t="str">
        <f t="shared" si="572"/>
        <v>.</v>
      </c>
    </row>
    <row r="12210" spans="7:10">
      <c r="G12210" t="str">
        <f t="shared" si="570"/>
        <v>.</v>
      </c>
      <c r="H12210">
        <f t="shared" si="571"/>
        <v>0</v>
      </c>
      <c r="I12210" s="26" t="str">
        <f>H12210&amp;"x"&amp;COUNTIF($H$5:H12210,H12210)</f>
        <v>0x11284</v>
      </c>
      <c r="J12210" t="str">
        <f t="shared" si="572"/>
        <v>.</v>
      </c>
    </row>
    <row r="12211" spans="7:10">
      <c r="G12211" t="str">
        <f t="shared" si="570"/>
        <v>.</v>
      </c>
      <c r="H12211">
        <f t="shared" si="571"/>
        <v>0</v>
      </c>
      <c r="I12211" s="26" t="str">
        <f>H12211&amp;"x"&amp;COUNTIF($H$5:H12211,H12211)</f>
        <v>0x11285</v>
      </c>
      <c r="J12211" t="str">
        <f t="shared" si="572"/>
        <v>.</v>
      </c>
    </row>
    <row r="12212" spans="7:10">
      <c r="G12212" t="str">
        <f t="shared" si="570"/>
        <v>.</v>
      </c>
      <c r="H12212">
        <f t="shared" si="571"/>
        <v>0</v>
      </c>
      <c r="I12212" s="26" t="str">
        <f>H12212&amp;"x"&amp;COUNTIF($H$5:H12212,H12212)</f>
        <v>0x11286</v>
      </c>
      <c r="J12212" t="str">
        <f t="shared" si="572"/>
        <v>.</v>
      </c>
    </row>
    <row r="12213" spans="7:10">
      <c r="G12213" t="str">
        <f t="shared" si="570"/>
        <v>.</v>
      </c>
      <c r="H12213">
        <f t="shared" si="571"/>
        <v>0</v>
      </c>
      <c r="I12213" s="26" t="str">
        <f>H12213&amp;"x"&amp;COUNTIF($H$5:H12213,H12213)</f>
        <v>0x11287</v>
      </c>
      <c r="J12213" t="str">
        <f t="shared" si="572"/>
        <v>.</v>
      </c>
    </row>
    <row r="12214" spans="7:10">
      <c r="G12214" t="str">
        <f t="shared" si="570"/>
        <v>.</v>
      </c>
      <c r="H12214">
        <f t="shared" si="571"/>
        <v>0</v>
      </c>
      <c r="I12214" s="26" t="str">
        <f>H12214&amp;"x"&amp;COUNTIF($H$5:H12214,H12214)</f>
        <v>0x11288</v>
      </c>
      <c r="J12214" t="str">
        <f t="shared" si="572"/>
        <v>.</v>
      </c>
    </row>
    <row r="12215" spans="7:10">
      <c r="G12215" t="str">
        <f t="shared" si="570"/>
        <v>.</v>
      </c>
      <c r="H12215">
        <f t="shared" si="571"/>
        <v>0</v>
      </c>
      <c r="I12215" s="26" t="str">
        <f>H12215&amp;"x"&amp;COUNTIF($H$5:H12215,H12215)</f>
        <v>0x11289</v>
      </c>
      <c r="J12215" t="str">
        <f t="shared" si="572"/>
        <v>.</v>
      </c>
    </row>
    <row r="12216" spans="7:10">
      <c r="G12216" t="str">
        <f t="shared" si="570"/>
        <v>.</v>
      </c>
      <c r="H12216">
        <f t="shared" si="571"/>
        <v>0</v>
      </c>
      <c r="I12216" s="26" t="str">
        <f>H12216&amp;"x"&amp;COUNTIF($H$5:H12216,H12216)</f>
        <v>0x11290</v>
      </c>
      <c r="J12216" t="str">
        <f t="shared" si="572"/>
        <v>.</v>
      </c>
    </row>
    <row r="12217" spans="7:10">
      <c r="G12217" t="str">
        <f t="shared" si="570"/>
        <v>.</v>
      </c>
      <c r="H12217">
        <f t="shared" si="571"/>
        <v>0</v>
      </c>
      <c r="I12217" s="26" t="str">
        <f>H12217&amp;"x"&amp;COUNTIF($H$5:H12217,H12217)</f>
        <v>0x11291</v>
      </c>
      <c r="J12217" t="str">
        <f t="shared" si="572"/>
        <v>.</v>
      </c>
    </row>
    <row r="12218" spans="7:10">
      <c r="G12218" t="str">
        <f t="shared" si="570"/>
        <v>.</v>
      </c>
      <c r="H12218">
        <f t="shared" si="571"/>
        <v>0</v>
      </c>
      <c r="I12218" s="26" t="str">
        <f>H12218&amp;"x"&amp;COUNTIF($H$5:H12218,H12218)</f>
        <v>0x11292</v>
      </c>
      <c r="J12218" t="str">
        <f t="shared" si="572"/>
        <v>.</v>
      </c>
    </row>
    <row r="12219" spans="7:10">
      <c r="G12219" t="str">
        <f t="shared" si="570"/>
        <v>.</v>
      </c>
      <c r="H12219">
        <f t="shared" si="571"/>
        <v>0</v>
      </c>
      <c r="I12219" s="26" t="str">
        <f>H12219&amp;"x"&amp;COUNTIF($H$5:H12219,H12219)</f>
        <v>0x11293</v>
      </c>
      <c r="J12219" t="str">
        <f t="shared" si="572"/>
        <v>.</v>
      </c>
    </row>
    <row r="12220" spans="7:10">
      <c r="G12220" t="str">
        <f t="shared" si="570"/>
        <v>.</v>
      </c>
      <c r="H12220">
        <f t="shared" si="571"/>
        <v>0</v>
      </c>
      <c r="I12220" s="26" t="str">
        <f>H12220&amp;"x"&amp;COUNTIF($H$5:H12220,H12220)</f>
        <v>0x11294</v>
      </c>
      <c r="J12220" t="str">
        <f t="shared" si="572"/>
        <v>.</v>
      </c>
    </row>
    <row r="12221" spans="7:10">
      <c r="G12221" t="str">
        <f t="shared" si="570"/>
        <v>.</v>
      </c>
      <c r="H12221">
        <f t="shared" si="571"/>
        <v>0</v>
      </c>
      <c r="I12221" s="26" t="str">
        <f>H12221&amp;"x"&amp;COUNTIF($H$5:H12221,H12221)</f>
        <v>0x11295</v>
      </c>
      <c r="J12221" t="str">
        <f t="shared" si="572"/>
        <v>.</v>
      </c>
    </row>
    <row r="12222" spans="7:10">
      <c r="G12222" t="str">
        <f t="shared" si="570"/>
        <v>.</v>
      </c>
      <c r="H12222">
        <f t="shared" si="571"/>
        <v>0</v>
      </c>
      <c r="I12222" s="26" t="str">
        <f>H12222&amp;"x"&amp;COUNTIF($H$5:H12222,H12222)</f>
        <v>0x11296</v>
      </c>
      <c r="J12222" t="str">
        <f t="shared" si="572"/>
        <v>.</v>
      </c>
    </row>
    <row r="12223" spans="7:10">
      <c r="G12223" t="str">
        <f t="shared" si="570"/>
        <v>.</v>
      </c>
      <c r="H12223">
        <f t="shared" si="571"/>
        <v>0</v>
      </c>
      <c r="I12223" s="26" t="str">
        <f>H12223&amp;"x"&amp;COUNTIF($H$5:H12223,H12223)</f>
        <v>0x11297</v>
      </c>
      <c r="J12223" t="str">
        <f t="shared" si="572"/>
        <v>.</v>
      </c>
    </row>
    <row r="12224" spans="7:10">
      <c r="G12224" t="str">
        <f t="shared" si="570"/>
        <v>.</v>
      </c>
      <c r="H12224">
        <f t="shared" si="571"/>
        <v>0</v>
      </c>
      <c r="I12224" s="26" t="str">
        <f>H12224&amp;"x"&amp;COUNTIF($H$5:H12224,H12224)</f>
        <v>0x11298</v>
      </c>
      <c r="J12224" t="str">
        <f t="shared" si="572"/>
        <v>.</v>
      </c>
    </row>
    <row r="12225" spans="7:10">
      <c r="G12225" t="str">
        <f t="shared" si="570"/>
        <v>.</v>
      </c>
      <c r="H12225">
        <f t="shared" si="571"/>
        <v>0</v>
      </c>
      <c r="I12225" s="26" t="str">
        <f>H12225&amp;"x"&amp;COUNTIF($H$5:H12225,H12225)</f>
        <v>0x11299</v>
      </c>
      <c r="J12225" t="str">
        <f t="shared" si="572"/>
        <v>.</v>
      </c>
    </row>
    <row r="12226" spans="7:10">
      <c r="G12226" t="str">
        <f t="shared" si="570"/>
        <v>.</v>
      </c>
      <c r="H12226">
        <f t="shared" si="571"/>
        <v>0</v>
      </c>
      <c r="I12226" s="26" t="str">
        <f>H12226&amp;"x"&amp;COUNTIF($H$5:H12226,H12226)</f>
        <v>0x11300</v>
      </c>
      <c r="J12226" t="str">
        <f t="shared" si="572"/>
        <v>.</v>
      </c>
    </row>
    <row r="12227" spans="7:10">
      <c r="G12227" t="str">
        <f t="shared" si="570"/>
        <v>.</v>
      </c>
      <c r="H12227">
        <f t="shared" si="571"/>
        <v>0</v>
      </c>
      <c r="I12227" s="26" t="str">
        <f>H12227&amp;"x"&amp;COUNTIF($H$5:H12227,H12227)</f>
        <v>0x11301</v>
      </c>
      <c r="J12227" t="str">
        <f t="shared" si="572"/>
        <v>.</v>
      </c>
    </row>
    <row r="12228" spans="7:10">
      <c r="G12228" t="str">
        <f t="shared" si="570"/>
        <v>.</v>
      </c>
      <c r="H12228">
        <f t="shared" si="571"/>
        <v>0</v>
      </c>
      <c r="I12228" s="26" t="str">
        <f>H12228&amp;"x"&amp;COUNTIF($H$5:H12228,H12228)</f>
        <v>0x11302</v>
      </c>
      <c r="J12228" t="str">
        <f t="shared" si="572"/>
        <v>.</v>
      </c>
    </row>
    <row r="12229" spans="7:10">
      <c r="G12229" t="str">
        <f t="shared" ref="G12229:G12292" si="573">A12229&amp;"."&amp;B12229</f>
        <v>.</v>
      </c>
      <c r="H12229">
        <f t="shared" ref="H12229:H12292" si="574">F12229</f>
        <v>0</v>
      </c>
      <c r="I12229" s="26" t="str">
        <f>H12229&amp;"x"&amp;COUNTIF($H$5:H12229,H12229)</f>
        <v>0x11303</v>
      </c>
      <c r="J12229" t="str">
        <f t="shared" ref="J12229:J12292" si="575">G12229</f>
        <v>.</v>
      </c>
    </row>
    <row r="12230" spans="7:10">
      <c r="G12230" t="str">
        <f t="shared" si="573"/>
        <v>.</v>
      </c>
      <c r="H12230">
        <f t="shared" si="574"/>
        <v>0</v>
      </c>
      <c r="I12230" s="26" t="str">
        <f>H12230&amp;"x"&amp;COUNTIF($H$5:H12230,H12230)</f>
        <v>0x11304</v>
      </c>
      <c r="J12230" t="str">
        <f t="shared" si="575"/>
        <v>.</v>
      </c>
    </row>
    <row r="12231" spans="7:10">
      <c r="G12231" t="str">
        <f t="shared" si="573"/>
        <v>.</v>
      </c>
      <c r="H12231">
        <f t="shared" si="574"/>
        <v>0</v>
      </c>
      <c r="I12231" s="26" t="str">
        <f>H12231&amp;"x"&amp;COUNTIF($H$5:H12231,H12231)</f>
        <v>0x11305</v>
      </c>
      <c r="J12231" t="str">
        <f t="shared" si="575"/>
        <v>.</v>
      </c>
    </row>
    <row r="12232" spans="7:10">
      <c r="G12232" t="str">
        <f t="shared" si="573"/>
        <v>.</v>
      </c>
      <c r="H12232">
        <f t="shared" si="574"/>
        <v>0</v>
      </c>
      <c r="I12232" s="26" t="str">
        <f>H12232&amp;"x"&amp;COUNTIF($H$5:H12232,H12232)</f>
        <v>0x11306</v>
      </c>
      <c r="J12232" t="str">
        <f t="shared" si="575"/>
        <v>.</v>
      </c>
    </row>
    <row r="12233" spans="7:10">
      <c r="G12233" t="str">
        <f t="shared" si="573"/>
        <v>.</v>
      </c>
      <c r="H12233">
        <f t="shared" si="574"/>
        <v>0</v>
      </c>
      <c r="I12233" s="26" t="str">
        <f>H12233&amp;"x"&amp;COUNTIF($H$5:H12233,H12233)</f>
        <v>0x11307</v>
      </c>
      <c r="J12233" t="str">
        <f t="shared" si="575"/>
        <v>.</v>
      </c>
    </row>
    <row r="12234" spans="7:10">
      <c r="G12234" t="str">
        <f t="shared" si="573"/>
        <v>.</v>
      </c>
      <c r="H12234">
        <f t="shared" si="574"/>
        <v>0</v>
      </c>
      <c r="I12234" s="26" t="str">
        <f>H12234&amp;"x"&amp;COUNTIF($H$5:H12234,H12234)</f>
        <v>0x11308</v>
      </c>
      <c r="J12234" t="str">
        <f t="shared" si="575"/>
        <v>.</v>
      </c>
    </row>
    <row r="12235" spans="7:10">
      <c r="G12235" t="str">
        <f t="shared" si="573"/>
        <v>.</v>
      </c>
      <c r="H12235">
        <f t="shared" si="574"/>
        <v>0</v>
      </c>
      <c r="I12235" s="26" t="str">
        <f>H12235&amp;"x"&amp;COUNTIF($H$5:H12235,H12235)</f>
        <v>0x11309</v>
      </c>
      <c r="J12235" t="str">
        <f t="shared" si="575"/>
        <v>.</v>
      </c>
    </row>
    <row r="12236" spans="7:10">
      <c r="G12236" t="str">
        <f t="shared" si="573"/>
        <v>.</v>
      </c>
      <c r="H12236">
        <f t="shared" si="574"/>
        <v>0</v>
      </c>
      <c r="I12236" s="26" t="str">
        <f>H12236&amp;"x"&amp;COUNTIF($H$5:H12236,H12236)</f>
        <v>0x11310</v>
      </c>
      <c r="J12236" t="str">
        <f t="shared" si="575"/>
        <v>.</v>
      </c>
    </row>
    <row r="12237" spans="7:10">
      <c r="G12237" t="str">
        <f t="shared" si="573"/>
        <v>.</v>
      </c>
      <c r="H12237">
        <f t="shared" si="574"/>
        <v>0</v>
      </c>
      <c r="I12237" s="26" t="str">
        <f>H12237&amp;"x"&amp;COUNTIF($H$5:H12237,H12237)</f>
        <v>0x11311</v>
      </c>
      <c r="J12237" t="str">
        <f t="shared" si="575"/>
        <v>.</v>
      </c>
    </row>
    <row r="12238" spans="7:10">
      <c r="G12238" t="str">
        <f t="shared" si="573"/>
        <v>.</v>
      </c>
      <c r="H12238">
        <f t="shared" si="574"/>
        <v>0</v>
      </c>
      <c r="I12238" s="26" t="str">
        <f>H12238&amp;"x"&amp;COUNTIF($H$5:H12238,H12238)</f>
        <v>0x11312</v>
      </c>
      <c r="J12238" t="str">
        <f t="shared" si="575"/>
        <v>.</v>
      </c>
    </row>
    <row r="12239" spans="7:10">
      <c r="G12239" t="str">
        <f t="shared" si="573"/>
        <v>.</v>
      </c>
      <c r="H12239">
        <f t="shared" si="574"/>
        <v>0</v>
      </c>
      <c r="I12239" s="26" t="str">
        <f>H12239&amp;"x"&amp;COUNTIF($H$5:H12239,H12239)</f>
        <v>0x11313</v>
      </c>
      <c r="J12239" t="str">
        <f t="shared" si="575"/>
        <v>.</v>
      </c>
    </row>
    <row r="12240" spans="7:10">
      <c r="G12240" t="str">
        <f t="shared" si="573"/>
        <v>.</v>
      </c>
      <c r="H12240">
        <f t="shared" si="574"/>
        <v>0</v>
      </c>
      <c r="I12240" s="26" t="str">
        <f>H12240&amp;"x"&amp;COUNTIF($H$5:H12240,H12240)</f>
        <v>0x11314</v>
      </c>
      <c r="J12240" t="str">
        <f t="shared" si="575"/>
        <v>.</v>
      </c>
    </row>
    <row r="12241" spans="7:10">
      <c r="G12241" t="str">
        <f t="shared" si="573"/>
        <v>.</v>
      </c>
      <c r="H12241">
        <f t="shared" si="574"/>
        <v>0</v>
      </c>
      <c r="I12241" s="26" t="str">
        <f>H12241&amp;"x"&amp;COUNTIF($H$5:H12241,H12241)</f>
        <v>0x11315</v>
      </c>
      <c r="J12241" t="str">
        <f t="shared" si="575"/>
        <v>.</v>
      </c>
    </row>
    <row r="12242" spans="7:10">
      <c r="G12242" t="str">
        <f t="shared" si="573"/>
        <v>.</v>
      </c>
      <c r="H12242">
        <f t="shared" si="574"/>
        <v>0</v>
      </c>
      <c r="I12242" s="26" t="str">
        <f>H12242&amp;"x"&amp;COUNTIF($H$5:H12242,H12242)</f>
        <v>0x11316</v>
      </c>
      <c r="J12242" t="str">
        <f t="shared" si="575"/>
        <v>.</v>
      </c>
    </row>
    <row r="12243" spans="7:10">
      <c r="G12243" t="str">
        <f t="shared" si="573"/>
        <v>.</v>
      </c>
      <c r="H12243">
        <f t="shared" si="574"/>
        <v>0</v>
      </c>
      <c r="I12243" s="26" t="str">
        <f>H12243&amp;"x"&amp;COUNTIF($H$5:H12243,H12243)</f>
        <v>0x11317</v>
      </c>
      <c r="J12243" t="str">
        <f t="shared" si="575"/>
        <v>.</v>
      </c>
    </row>
    <row r="12244" spans="7:10">
      <c r="G12244" t="str">
        <f t="shared" si="573"/>
        <v>.</v>
      </c>
      <c r="H12244">
        <f t="shared" si="574"/>
        <v>0</v>
      </c>
      <c r="I12244" s="26" t="str">
        <f>H12244&amp;"x"&amp;COUNTIF($H$5:H12244,H12244)</f>
        <v>0x11318</v>
      </c>
      <c r="J12244" t="str">
        <f t="shared" si="575"/>
        <v>.</v>
      </c>
    </row>
    <row r="12245" spans="7:10">
      <c r="G12245" t="str">
        <f t="shared" si="573"/>
        <v>.</v>
      </c>
      <c r="H12245">
        <f t="shared" si="574"/>
        <v>0</v>
      </c>
      <c r="I12245" s="26" t="str">
        <f>H12245&amp;"x"&amp;COUNTIF($H$5:H12245,H12245)</f>
        <v>0x11319</v>
      </c>
      <c r="J12245" t="str">
        <f t="shared" si="575"/>
        <v>.</v>
      </c>
    </row>
    <row r="12246" spans="7:10">
      <c r="G12246" t="str">
        <f t="shared" si="573"/>
        <v>.</v>
      </c>
      <c r="H12246">
        <f t="shared" si="574"/>
        <v>0</v>
      </c>
      <c r="I12246" s="26" t="str">
        <f>H12246&amp;"x"&amp;COUNTIF($H$5:H12246,H12246)</f>
        <v>0x11320</v>
      </c>
      <c r="J12246" t="str">
        <f t="shared" si="575"/>
        <v>.</v>
      </c>
    </row>
    <row r="12247" spans="7:10">
      <c r="G12247" t="str">
        <f t="shared" si="573"/>
        <v>.</v>
      </c>
      <c r="H12247">
        <f t="shared" si="574"/>
        <v>0</v>
      </c>
      <c r="I12247" s="26" t="str">
        <f>H12247&amp;"x"&amp;COUNTIF($H$5:H12247,H12247)</f>
        <v>0x11321</v>
      </c>
      <c r="J12247" t="str">
        <f t="shared" si="575"/>
        <v>.</v>
      </c>
    </row>
    <row r="12248" spans="7:10">
      <c r="G12248" t="str">
        <f t="shared" si="573"/>
        <v>.</v>
      </c>
      <c r="H12248">
        <f t="shared" si="574"/>
        <v>0</v>
      </c>
      <c r="I12248" s="26" t="str">
        <f>H12248&amp;"x"&amp;COUNTIF($H$5:H12248,H12248)</f>
        <v>0x11322</v>
      </c>
      <c r="J12248" t="str">
        <f t="shared" si="575"/>
        <v>.</v>
      </c>
    </row>
    <row r="12249" spans="7:10">
      <c r="G12249" t="str">
        <f t="shared" si="573"/>
        <v>.</v>
      </c>
      <c r="H12249">
        <f t="shared" si="574"/>
        <v>0</v>
      </c>
      <c r="I12249" s="26" t="str">
        <f>H12249&amp;"x"&amp;COUNTIF($H$5:H12249,H12249)</f>
        <v>0x11323</v>
      </c>
      <c r="J12249" t="str">
        <f t="shared" si="575"/>
        <v>.</v>
      </c>
    </row>
    <row r="12250" spans="7:10">
      <c r="G12250" t="str">
        <f t="shared" si="573"/>
        <v>.</v>
      </c>
      <c r="H12250">
        <f t="shared" si="574"/>
        <v>0</v>
      </c>
      <c r="I12250" s="26" t="str">
        <f>H12250&amp;"x"&amp;COUNTIF($H$5:H12250,H12250)</f>
        <v>0x11324</v>
      </c>
      <c r="J12250" t="str">
        <f t="shared" si="575"/>
        <v>.</v>
      </c>
    </row>
    <row r="12251" spans="7:10">
      <c r="G12251" t="str">
        <f t="shared" si="573"/>
        <v>.</v>
      </c>
      <c r="H12251">
        <f t="shared" si="574"/>
        <v>0</v>
      </c>
      <c r="I12251" s="26" t="str">
        <f>H12251&amp;"x"&amp;COUNTIF($H$5:H12251,H12251)</f>
        <v>0x11325</v>
      </c>
      <c r="J12251" t="str">
        <f t="shared" si="575"/>
        <v>.</v>
      </c>
    </row>
    <row r="12252" spans="7:10">
      <c r="G12252" t="str">
        <f t="shared" si="573"/>
        <v>.</v>
      </c>
      <c r="H12252">
        <f t="shared" si="574"/>
        <v>0</v>
      </c>
      <c r="I12252" s="26" t="str">
        <f>H12252&amp;"x"&amp;COUNTIF($H$5:H12252,H12252)</f>
        <v>0x11326</v>
      </c>
      <c r="J12252" t="str">
        <f t="shared" si="575"/>
        <v>.</v>
      </c>
    </row>
    <row r="12253" spans="7:10">
      <c r="G12253" t="str">
        <f t="shared" si="573"/>
        <v>.</v>
      </c>
      <c r="H12253">
        <f t="shared" si="574"/>
        <v>0</v>
      </c>
      <c r="I12253" s="26" t="str">
        <f>H12253&amp;"x"&amp;COUNTIF($H$5:H12253,H12253)</f>
        <v>0x11327</v>
      </c>
      <c r="J12253" t="str">
        <f t="shared" si="575"/>
        <v>.</v>
      </c>
    </row>
    <row r="12254" spans="7:10">
      <c r="G12254" t="str">
        <f t="shared" si="573"/>
        <v>.</v>
      </c>
      <c r="H12254">
        <f t="shared" si="574"/>
        <v>0</v>
      </c>
      <c r="I12254" s="26" t="str">
        <f>H12254&amp;"x"&amp;COUNTIF($H$5:H12254,H12254)</f>
        <v>0x11328</v>
      </c>
      <c r="J12254" t="str">
        <f t="shared" si="575"/>
        <v>.</v>
      </c>
    </row>
    <row r="12255" spans="7:10">
      <c r="G12255" t="str">
        <f t="shared" si="573"/>
        <v>.</v>
      </c>
      <c r="H12255">
        <f t="shared" si="574"/>
        <v>0</v>
      </c>
      <c r="I12255" s="26" t="str">
        <f>H12255&amp;"x"&amp;COUNTIF($H$5:H12255,H12255)</f>
        <v>0x11329</v>
      </c>
      <c r="J12255" t="str">
        <f t="shared" si="575"/>
        <v>.</v>
      </c>
    </row>
    <row r="12256" spans="7:10">
      <c r="G12256" t="str">
        <f t="shared" si="573"/>
        <v>.</v>
      </c>
      <c r="H12256">
        <f t="shared" si="574"/>
        <v>0</v>
      </c>
      <c r="I12256" s="26" t="str">
        <f>H12256&amp;"x"&amp;COUNTIF($H$5:H12256,H12256)</f>
        <v>0x11330</v>
      </c>
      <c r="J12256" t="str">
        <f t="shared" si="575"/>
        <v>.</v>
      </c>
    </row>
    <row r="12257" spans="7:10">
      <c r="G12257" t="str">
        <f t="shared" si="573"/>
        <v>.</v>
      </c>
      <c r="H12257">
        <f t="shared" si="574"/>
        <v>0</v>
      </c>
      <c r="I12257" s="26" t="str">
        <f>H12257&amp;"x"&amp;COUNTIF($H$5:H12257,H12257)</f>
        <v>0x11331</v>
      </c>
      <c r="J12257" t="str">
        <f t="shared" si="575"/>
        <v>.</v>
      </c>
    </row>
    <row r="12258" spans="7:10">
      <c r="G12258" t="str">
        <f t="shared" si="573"/>
        <v>.</v>
      </c>
      <c r="H12258">
        <f t="shared" si="574"/>
        <v>0</v>
      </c>
      <c r="I12258" s="26" t="str">
        <f>H12258&amp;"x"&amp;COUNTIF($H$5:H12258,H12258)</f>
        <v>0x11332</v>
      </c>
      <c r="J12258" t="str">
        <f t="shared" si="575"/>
        <v>.</v>
      </c>
    </row>
    <row r="12259" spans="7:10">
      <c r="G12259" t="str">
        <f t="shared" si="573"/>
        <v>.</v>
      </c>
      <c r="H12259">
        <f t="shared" si="574"/>
        <v>0</v>
      </c>
      <c r="I12259" s="26" t="str">
        <f>H12259&amp;"x"&amp;COUNTIF($H$5:H12259,H12259)</f>
        <v>0x11333</v>
      </c>
      <c r="J12259" t="str">
        <f t="shared" si="575"/>
        <v>.</v>
      </c>
    </row>
    <row r="12260" spans="7:10">
      <c r="G12260" t="str">
        <f t="shared" si="573"/>
        <v>.</v>
      </c>
      <c r="H12260">
        <f t="shared" si="574"/>
        <v>0</v>
      </c>
      <c r="I12260" s="26" t="str">
        <f>H12260&amp;"x"&amp;COUNTIF($H$5:H12260,H12260)</f>
        <v>0x11334</v>
      </c>
      <c r="J12260" t="str">
        <f t="shared" si="575"/>
        <v>.</v>
      </c>
    </row>
    <row r="12261" spans="7:10">
      <c r="G12261" t="str">
        <f t="shared" si="573"/>
        <v>.</v>
      </c>
      <c r="H12261">
        <f t="shared" si="574"/>
        <v>0</v>
      </c>
      <c r="I12261" s="26" t="str">
        <f>H12261&amp;"x"&amp;COUNTIF($H$5:H12261,H12261)</f>
        <v>0x11335</v>
      </c>
      <c r="J12261" t="str">
        <f t="shared" si="575"/>
        <v>.</v>
      </c>
    </row>
    <row r="12262" spans="7:10">
      <c r="G12262" t="str">
        <f t="shared" si="573"/>
        <v>.</v>
      </c>
      <c r="H12262">
        <f t="shared" si="574"/>
        <v>0</v>
      </c>
      <c r="I12262" s="26" t="str">
        <f>H12262&amp;"x"&amp;COUNTIF($H$5:H12262,H12262)</f>
        <v>0x11336</v>
      </c>
      <c r="J12262" t="str">
        <f t="shared" si="575"/>
        <v>.</v>
      </c>
    </row>
    <row r="12263" spans="7:10">
      <c r="G12263" t="str">
        <f t="shared" si="573"/>
        <v>.</v>
      </c>
      <c r="H12263">
        <f t="shared" si="574"/>
        <v>0</v>
      </c>
      <c r="I12263" s="26" t="str">
        <f>H12263&amp;"x"&amp;COUNTIF($H$5:H12263,H12263)</f>
        <v>0x11337</v>
      </c>
      <c r="J12263" t="str">
        <f t="shared" si="575"/>
        <v>.</v>
      </c>
    </row>
    <row r="12264" spans="7:10">
      <c r="G12264" t="str">
        <f t="shared" si="573"/>
        <v>.</v>
      </c>
      <c r="H12264">
        <f t="shared" si="574"/>
        <v>0</v>
      </c>
      <c r="I12264" s="26" t="str">
        <f>H12264&amp;"x"&amp;COUNTIF($H$5:H12264,H12264)</f>
        <v>0x11338</v>
      </c>
      <c r="J12264" t="str">
        <f t="shared" si="575"/>
        <v>.</v>
      </c>
    </row>
    <row r="12265" spans="7:10">
      <c r="G12265" t="str">
        <f t="shared" si="573"/>
        <v>.</v>
      </c>
      <c r="H12265">
        <f t="shared" si="574"/>
        <v>0</v>
      </c>
      <c r="I12265" s="26" t="str">
        <f>H12265&amp;"x"&amp;COUNTIF($H$5:H12265,H12265)</f>
        <v>0x11339</v>
      </c>
      <c r="J12265" t="str">
        <f t="shared" si="575"/>
        <v>.</v>
      </c>
    </row>
    <row r="12266" spans="7:10">
      <c r="G12266" t="str">
        <f t="shared" si="573"/>
        <v>.</v>
      </c>
      <c r="H12266">
        <f t="shared" si="574"/>
        <v>0</v>
      </c>
      <c r="I12266" s="26" t="str">
        <f>H12266&amp;"x"&amp;COUNTIF($H$5:H12266,H12266)</f>
        <v>0x11340</v>
      </c>
      <c r="J12266" t="str">
        <f t="shared" si="575"/>
        <v>.</v>
      </c>
    </row>
    <row r="12267" spans="7:10">
      <c r="G12267" t="str">
        <f t="shared" si="573"/>
        <v>.</v>
      </c>
      <c r="H12267">
        <f t="shared" si="574"/>
        <v>0</v>
      </c>
      <c r="I12267" s="26" t="str">
        <f>H12267&amp;"x"&amp;COUNTIF($H$5:H12267,H12267)</f>
        <v>0x11341</v>
      </c>
      <c r="J12267" t="str">
        <f t="shared" si="575"/>
        <v>.</v>
      </c>
    </row>
    <row r="12268" spans="7:10">
      <c r="G12268" t="str">
        <f t="shared" si="573"/>
        <v>.</v>
      </c>
      <c r="H12268">
        <f t="shared" si="574"/>
        <v>0</v>
      </c>
      <c r="I12268" s="26" t="str">
        <f>H12268&amp;"x"&amp;COUNTIF($H$5:H12268,H12268)</f>
        <v>0x11342</v>
      </c>
      <c r="J12268" t="str">
        <f t="shared" si="575"/>
        <v>.</v>
      </c>
    </row>
    <row r="12269" spans="7:10">
      <c r="G12269" t="str">
        <f t="shared" si="573"/>
        <v>.</v>
      </c>
      <c r="H12269">
        <f t="shared" si="574"/>
        <v>0</v>
      </c>
      <c r="I12269" s="26" t="str">
        <f>H12269&amp;"x"&amp;COUNTIF($H$5:H12269,H12269)</f>
        <v>0x11343</v>
      </c>
      <c r="J12269" t="str">
        <f t="shared" si="575"/>
        <v>.</v>
      </c>
    </row>
    <row r="12270" spans="7:10">
      <c r="G12270" t="str">
        <f t="shared" si="573"/>
        <v>.</v>
      </c>
      <c r="H12270">
        <f t="shared" si="574"/>
        <v>0</v>
      </c>
      <c r="I12270" s="26" t="str">
        <f>H12270&amp;"x"&amp;COUNTIF($H$5:H12270,H12270)</f>
        <v>0x11344</v>
      </c>
      <c r="J12270" t="str">
        <f t="shared" si="575"/>
        <v>.</v>
      </c>
    </row>
    <row r="12271" spans="7:10">
      <c r="G12271" t="str">
        <f t="shared" si="573"/>
        <v>.</v>
      </c>
      <c r="H12271">
        <f t="shared" si="574"/>
        <v>0</v>
      </c>
      <c r="I12271" s="26" t="str">
        <f>H12271&amp;"x"&amp;COUNTIF($H$5:H12271,H12271)</f>
        <v>0x11345</v>
      </c>
      <c r="J12271" t="str">
        <f t="shared" si="575"/>
        <v>.</v>
      </c>
    </row>
    <row r="12272" spans="7:10">
      <c r="G12272" t="str">
        <f t="shared" si="573"/>
        <v>.</v>
      </c>
      <c r="H12272">
        <f t="shared" si="574"/>
        <v>0</v>
      </c>
      <c r="I12272" s="26" t="str">
        <f>H12272&amp;"x"&amp;COUNTIF($H$5:H12272,H12272)</f>
        <v>0x11346</v>
      </c>
      <c r="J12272" t="str">
        <f t="shared" si="575"/>
        <v>.</v>
      </c>
    </row>
    <row r="12273" spans="7:10">
      <c r="G12273" t="str">
        <f t="shared" si="573"/>
        <v>.</v>
      </c>
      <c r="H12273">
        <f t="shared" si="574"/>
        <v>0</v>
      </c>
      <c r="I12273" s="26" t="str">
        <f>H12273&amp;"x"&amp;COUNTIF($H$5:H12273,H12273)</f>
        <v>0x11347</v>
      </c>
      <c r="J12273" t="str">
        <f t="shared" si="575"/>
        <v>.</v>
      </c>
    </row>
    <row r="12274" spans="7:10">
      <c r="G12274" t="str">
        <f t="shared" si="573"/>
        <v>.</v>
      </c>
      <c r="H12274">
        <f t="shared" si="574"/>
        <v>0</v>
      </c>
      <c r="I12274" s="26" t="str">
        <f>H12274&amp;"x"&amp;COUNTIF($H$5:H12274,H12274)</f>
        <v>0x11348</v>
      </c>
      <c r="J12274" t="str">
        <f t="shared" si="575"/>
        <v>.</v>
      </c>
    </row>
    <row r="12275" spans="7:10">
      <c r="G12275" t="str">
        <f t="shared" si="573"/>
        <v>.</v>
      </c>
      <c r="H12275">
        <f t="shared" si="574"/>
        <v>0</v>
      </c>
      <c r="I12275" s="26" t="str">
        <f>H12275&amp;"x"&amp;COUNTIF($H$5:H12275,H12275)</f>
        <v>0x11349</v>
      </c>
      <c r="J12275" t="str">
        <f t="shared" si="575"/>
        <v>.</v>
      </c>
    </row>
    <row r="12276" spans="7:10">
      <c r="G12276" t="str">
        <f t="shared" si="573"/>
        <v>.</v>
      </c>
      <c r="H12276">
        <f t="shared" si="574"/>
        <v>0</v>
      </c>
      <c r="I12276" s="26" t="str">
        <f>H12276&amp;"x"&amp;COUNTIF($H$5:H12276,H12276)</f>
        <v>0x11350</v>
      </c>
      <c r="J12276" t="str">
        <f t="shared" si="575"/>
        <v>.</v>
      </c>
    </row>
    <row r="12277" spans="7:10">
      <c r="G12277" t="str">
        <f t="shared" si="573"/>
        <v>.</v>
      </c>
      <c r="H12277">
        <f t="shared" si="574"/>
        <v>0</v>
      </c>
      <c r="I12277" s="26" t="str">
        <f>H12277&amp;"x"&amp;COUNTIF($H$5:H12277,H12277)</f>
        <v>0x11351</v>
      </c>
      <c r="J12277" t="str">
        <f t="shared" si="575"/>
        <v>.</v>
      </c>
    </row>
    <row r="12278" spans="7:10">
      <c r="G12278" t="str">
        <f t="shared" si="573"/>
        <v>.</v>
      </c>
      <c r="H12278">
        <f t="shared" si="574"/>
        <v>0</v>
      </c>
      <c r="I12278" s="26" t="str">
        <f>H12278&amp;"x"&amp;COUNTIF($H$5:H12278,H12278)</f>
        <v>0x11352</v>
      </c>
      <c r="J12278" t="str">
        <f t="shared" si="575"/>
        <v>.</v>
      </c>
    </row>
    <row r="12279" spans="7:10">
      <c r="G12279" t="str">
        <f t="shared" si="573"/>
        <v>.</v>
      </c>
      <c r="H12279">
        <f t="shared" si="574"/>
        <v>0</v>
      </c>
      <c r="I12279" s="26" t="str">
        <f>H12279&amp;"x"&amp;COUNTIF($H$5:H12279,H12279)</f>
        <v>0x11353</v>
      </c>
      <c r="J12279" t="str">
        <f t="shared" si="575"/>
        <v>.</v>
      </c>
    </row>
    <row r="12280" spans="7:10">
      <c r="G12280" t="str">
        <f t="shared" si="573"/>
        <v>.</v>
      </c>
      <c r="H12280">
        <f t="shared" si="574"/>
        <v>0</v>
      </c>
      <c r="I12280" s="26" t="str">
        <f>H12280&amp;"x"&amp;COUNTIF($H$5:H12280,H12280)</f>
        <v>0x11354</v>
      </c>
      <c r="J12280" t="str">
        <f t="shared" si="575"/>
        <v>.</v>
      </c>
    </row>
    <row r="12281" spans="7:10">
      <c r="G12281" t="str">
        <f t="shared" si="573"/>
        <v>.</v>
      </c>
      <c r="H12281">
        <f t="shared" si="574"/>
        <v>0</v>
      </c>
      <c r="I12281" s="26" t="str">
        <f>H12281&amp;"x"&amp;COUNTIF($H$5:H12281,H12281)</f>
        <v>0x11355</v>
      </c>
      <c r="J12281" t="str">
        <f t="shared" si="575"/>
        <v>.</v>
      </c>
    </row>
    <row r="12282" spans="7:10">
      <c r="G12282" t="str">
        <f t="shared" si="573"/>
        <v>.</v>
      </c>
      <c r="H12282">
        <f t="shared" si="574"/>
        <v>0</v>
      </c>
      <c r="I12282" s="26" t="str">
        <f>H12282&amp;"x"&amp;COUNTIF($H$5:H12282,H12282)</f>
        <v>0x11356</v>
      </c>
      <c r="J12282" t="str">
        <f t="shared" si="575"/>
        <v>.</v>
      </c>
    </row>
    <row r="12283" spans="7:10">
      <c r="G12283" t="str">
        <f t="shared" si="573"/>
        <v>.</v>
      </c>
      <c r="H12283">
        <f t="shared" si="574"/>
        <v>0</v>
      </c>
      <c r="I12283" s="26" t="str">
        <f>H12283&amp;"x"&amp;COUNTIF($H$5:H12283,H12283)</f>
        <v>0x11357</v>
      </c>
      <c r="J12283" t="str">
        <f t="shared" si="575"/>
        <v>.</v>
      </c>
    </row>
    <row r="12284" spans="7:10">
      <c r="G12284" t="str">
        <f t="shared" si="573"/>
        <v>.</v>
      </c>
      <c r="H12284">
        <f t="shared" si="574"/>
        <v>0</v>
      </c>
      <c r="I12284" s="26" t="str">
        <f>H12284&amp;"x"&amp;COUNTIF($H$5:H12284,H12284)</f>
        <v>0x11358</v>
      </c>
      <c r="J12284" t="str">
        <f t="shared" si="575"/>
        <v>.</v>
      </c>
    </row>
    <row r="12285" spans="7:10">
      <c r="G12285" t="str">
        <f t="shared" si="573"/>
        <v>.</v>
      </c>
      <c r="H12285">
        <f t="shared" si="574"/>
        <v>0</v>
      </c>
      <c r="I12285" s="26" t="str">
        <f>H12285&amp;"x"&amp;COUNTIF($H$5:H12285,H12285)</f>
        <v>0x11359</v>
      </c>
      <c r="J12285" t="str">
        <f t="shared" si="575"/>
        <v>.</v>
      </c>
    </row>
    <row r="12286" spans="7:10">
      <c r="G12286" t="str">
        <f t="shared" si="573"/>
        <v>.</v>
      </c>
      <c r="H12286">
        <f t="shared" si="574"/>
        <v>0</v>
      </c>
      <c r="I12286" s="26" t="str">
        <f>H12286&amp;"x"&amp;COUNTIF($H$5:H12286,H12286)</f>
        <v>0x11360</v>
      </c>
      <c r="J12286" t="str">
        <f t="shared" si="575"/>
        <v>.</v>
      </c>
    </row>
    <row r="12287" spans="7:10">
      <c r="G12287" t="str">
        <f t="shared" si="573"/>
        <v>.</v>
      </c>
      <c r="H12287">
        <f t="shared" si="574"/>
        <v>0</v>
      </c>
      <c r="I12287" s="26" t="str">
        <f>H12287&amp;"x"&amp;COUNTIF($H$5:H12287,H12287)</f>
        <v>0x11361</v>
      </c>
      <c r="J12287" t="str">
        <f t="shared" si="575"/>
        <v>.</v>
      </c>
    </row>
    <row r="12288" spans="7:10">
      <c r="G12288" t="str">
        <f t="shared" si="573"/>
        <v>.</v>
      </c>
      <c r="H12288">
        <f t="shared" si="574"/>
        <v>0</v>
      </c>
      <c r="I12288" s="26" t="str">
        <f>H12288&amp;"x"&amp;COUNTIF($H$5:H12288,H12288)</f>
        <v>0x11362</v>
      </c>
      <c r="J12288" t="str">
        <f t="shared" si="575"/>
        <v>.</v>
      </c>
    </row>
    <row r="12289" spans="7:10">
      <c r="G12289" t="str">
        <f t="shared" si="573"/>
        <v>.</v>
      </c>
      <c r="H12289">
        <f t="shared" si="574"/>
        <v>0</v>
      </c>
      <c r="I12289" s="26" t="str">
        <f>H12289&amp;"x"&amp;COUNTIF($H$5:H12289,H12289)</f>
        <v>0x11363</v>
      </c>
      <c r="J12289" t="str">
        <f t="shared" si="575"/>
        <v>.</v>
      </c>
    </row>
    <row r="12290" spans="7:10">
      <c r="G12290" t="str">
        <f t="shared" si="573"/>
        <v>.</v>
      </c>
      <c r="H12290">
        <f t="shared" si="574"/>
        <v>0</v>
      </c>
      <c r="I12290" s="26" t="str">
        <f>H12290&amp;"x"&amp;COUNTIF($H$5:H12290,H12290)</f>
        <v>0x11364</v>
      </c>
      <c r="J12290" t="str">
        <f t="shared" si="575"/>
        <v>.</v>
      </c>
    </row>
    <row r="12291" spans="7:10">
      <c r="G12291" t="str">
        <f t="shared" si="573"/>
        <v>.</v>
      </c>
      <c r="H12291">
        <f t="shared" si="574"/>
        <v>0</v>
      </c>
      <c r="I12291" s="26" t="str">
        <f>H12291&amp;"x"&amp;COUNTIF($H$5:H12291,H12291)</f>
        <v>0x11365</v>
      </c>
      <c r="J12291" t="str">
        <f t="shared" si="575"/>
        <v>.</v>
      </c>
    </row>
    <row r="12292" spans="7:10">
      <c r="G12292" t="str">
        <f t="shared" si="573"/>
        <v>.</v>
      </c>
      <c r="H12292">
        <f t="shared" si="574"/>
        <v>0</v>
      </c>
      <c r="I12292" s="26" t="str">
        <f>H12292&amp;"x"&amp;COUNTIF($H$5:H12292,H12292)</f>
        <v>0x11366</v>
      </c>
      <c r="J12292" t="str">
        <f t="shared" si="575"/>
        <v>.</v>
      </c>
    </row>
    <row r="12293" spans="7:10">
      <c r="G12293" t="str">
        <f t="shared" ref="G12293:G12356" si="576">A12293&amp;"."&amp;B12293</f>
        <v>.</v>
      </c>
      <c r="H12293">
        <f t="shared" ref="H12293:H12356" si="577">F12293</f>
        <v>0</v>
      </c>
      <c r="I12293" s="26" t="str">
        <f>H12293&amp;"x"&amp;COUNTIF($H$5:H12293,H12293)</f>
        <v>0x11367</v>
      </c>
      <c r="J12293" t="str">
        <f t="shared" ref="J12293:J12356" si="578">G12293</f>
        <v>.</v>
      </c>
    </row>
    <row r="12294" spans="7:10">
      <c r="G12294" t="str">
        <f t="shared" si="576"/>
        <v>.</v>
      </c>
      <c r="H12294">
        <f t="shared" si="577"/>
        <v>0</v>
      </c>
      <c r="I12294" s="26" t="str">
        <f>H12294&amp;"x"&amp;COUNTIF($H$5:H12294,H12294)</f>
        <v>0x11368</v>
      </c>
      <c r="J12294" t="str">
        <f t="shared" si="578"/>
        <v>.</v>
      </c>
    </row>
    <row r="12295" spans="7:10">
      <c r="G12295" t="str">
        <f t="shared" si="576"/>
        <v>.</v>
      </c>
      <c r="H12295">
        <f t="shared" si="577"/>
        <v>0</v>
      </c>
      <c r="I12295" s="26" t="str">
        <f>H12295&amp;"x"&amp;COUNTIF($H$5:H12295,H12295)</f>
        <v>0x11369</v>
      </c>
      <c r="J12295" t="str">
        <f t="shared" si="578"/>
        <v>.</v>
      </c>
    </row>
    <row r="12296" spans="7:10">
      <c r="G12296" t="str">
        <f t="shared" si="576"/>
        <v>.</v>
      </c>
      <c r="H12296">
        <f t="shared" si="577"/>
        <v>0</v>
      </c>
      <c r="I12296" s="26" t="str">
        <f>H12296&amp;"x"&amp;COUNTIF($H$5:H12296,H12296)</f>
        <v>0x11370</v>
      </c>
      <c r="J12296" t="str">
        <f t="shared" si="578"/>
        <v>.</v>
      </c>
    </row>
    <row r="12297" spans="7:10">
      <c r="G12297" t="str">
        <f t="shared" si="576"/>
        <v>.</v>
      </c>
      <c r="H12297">
        <f t="shared" si="577"/>
        <v>0</v>
      </c>
      <c r="I12297" s="26" t="str">
        <f>H12297&amp;"x"&amp;COUNTIF($H$5:H12297,H12297)</f>
        <v>0x11371</v>
      </c>
      <c r="J12297" t="str">
        <f t="shared" si="578"/>
        <v>.</v>
      </c>
    </row>
    <row r="12298" spans="7:10">
      <c r="G12298" t="str">
        <f t="shared" si="576"/>
        <v>.</v>
      </c>
      <c r="H12298">
        <f t="shared" si="577"/>
        <v>0</v>
      </c>
      <c r="I12298" s="26" t="str">
        <f>H12298&amp;"x"&amp;COUNTIF($H$5:H12298,H12298)</f>
        <v>0x11372</v>
      </c>
      <c r="J12298" t="str">
        <f t="shared" si="578"/>
        <v>.</v>
      </c>
    </row>
    <row r="12299" spans="7:10">
      <c r="G12299" t="str">
        <f t="shared" si="576"/>
        <v>.</v>
      </c>
      <c r="H12299">
        <f t="shared" si="577"/>
        <v>0</v>
      </c>
      <c r="I12299" s="26" t="str">
        <f>H12299&amp;"x"&amp;COUNTIF($H$5:H12299,H12299)</f>
        <v>0x11373</v>
      </c>
      <c r="J12299" t="str">
        <f t="shared" si="578"/>
        <v>.</v>
      </c>
    </row>
    <row r="12300" spans="7:10">
      <c r="G12300" t="str">
        <f t="shared" si="576"/>
        <v>.</v>
      </c>
      <c r="H12300">
        <f t="shared" si="577"/>
        <v>0</v>
      </c>
      <c r="I12300" s="26" t="str">
        <f>H12300&amp;"x"&amp;COUNTIF($H$5:H12300,H12300)</f>
        <v>0x11374</v>
      </c>
      <c r="J12300" t="str">
        <f t="shared" si="578"/>
        <v>.</v>
      </c>
    </row>
    <row r="12301" spans="7:10">
      <c r="G12301" t="str">
        <f t="shared" si="576"/>
        <v>.</v>
      </c>
      <c r="H12301">
        <f t="shared" si="577"/>
        <v>0</v>
      </c>
      <c r="I12301" s="26" t="str">
        <f>H12301&amp;"x"&amp;COUNTIF($H$5:H12301,H12301)</f>
        <v>0x11375</v>
      </c>
      <c r="J12301" t="str">
        <f t="shared" si="578"/>
        <v>.</v>
      </c>
    </row>
    <row r="12302" spans="7:10">
      <c r="G12302" t="str">
        <f t="shared" si="576"/>
        <v>.</v>
      </c>
      <c r="H12302">
        <f t="shared" si="577"/>
        <v>0</v>
      </c>
      <c r="I12302" s="26" t="str">
        <f>H12302&amp;"x"&amp;COUNTIF($H$5:H12302,H12302)</f>
        <v>0x11376</v>
      </c>
      <c r="J12302" t="str">
        <f t="shared" si="578"/>
        <v>.</v>
      </c>
    </row>
    <row r="12303" spans="7:10">
      <c r="G12303" t="str">
        <f t="shared" si="576"/>
        <v>.</v>
      </c>
      <c r="H12303">
        <f t="shared" si="577"/>
        <v>0</v>
      </c>
      <c r="I12303" s="26" t="str">
        <f>H12303&amp;"x"&amp;COUNTIF($H$5:H12303,H12303)</f>
        <v>0x11377</v>
      </c>
      <c r="J12303" t="str">
        <f t="shared" si="578"/>
        <v>.</v>
      </c>
    </row>
    <row r="12304" spans="7:10">
      <c r="G12304" t="str">
        <f t="shared" si="576"/>
        <v>.</v>
      </c>
      <c r="H12304">
        <f t="shared" si="577"/>
        <v>0</v>
      </c>
      <c r="I12304" s="26" t="str">
        <f>H12304&amp;"x"&amp;COUNTIF($H$5:H12304,H12304)</f>
        <v>0x11378</v>
      </c>
      <c r="J12304" t="str">
        <f t="shared" si="578"/>
        <v>.</v>
      </c>
    </row>
    <row r="12305" spans="7:10">
      <c r="G12305" t="str">
        <f t="shared" si="576"/>
        <v>.</v>
      </c>
      <c r="H12305">
        <f t="shared" si="577"/>
        <v>0</v>
      </c>
      <c r="I12305" s="26" t="str">
        <f>H12305&amp;"x"&amp;COUNTIF($H$5:H12305,H12305)</f>
        <v>0x11379</v>
      </c>
      <c r="J12305" t="str">
        <f t="shared" si="578"/>
        <v>.</v>
      </c>
    </row>
    <row r="12306" spans="7:10">
      <c r="G12306" t="str">
        <f t="shared" si="576"/>
        <v>.</v>
      </c>
      <c r="H12306">
        <f t="shared" si="577"/>
        <v>0</v>
      </c>
      <c r="I12306" s="26" t="str">
        <f>H12306&amp;"x"&amp;COUNTIF($H$5:H12306,H12306)</f>
        <v>0x11380</v>
      </c>
      <c r="J12306" t="str">
        <f t="shared" si="578"/>
        <v>.</v>
      </c>
    </row>
    <row r="12307" spans="7:10">
      <c r="G12307" t="str">
        <f t="shared" si="576"/>
        <v>.</v>
      </c>
      <c r="H12307">
        <f t="shared" si="577"/>
        <v>0</v>
      </c>
      <c r="I12307" s="26" t="str">
        <f>H12307&amp;"x"&amp;COUNTIF($H$5:H12307,H12307)</f>
        <v>0x11381</v>
      </c>
      <c r="J12307" t="str">
        <f t="shared" si="578"/>
        <v>.</v>
      </c>
    </row>
    <row r="12308" spans="7:10">
      <c r="G12308" t="str">
        <f t="shared" si="576"/>
        <v>.</v>
      </c>
      <c r="H12308">
        <f t="shared" si="577"/>
        <v>0</v>
      </c>
      <c r="I12308" s="26" t="str">
        <f>H12308&amp;"x"&amp;COUNTIF($H$5:H12308,H12308)</f>
        <v>0x11382</v>
      </c>
      <c r="J12308" t="str">
        <f t="shared" si="578"/>
        <v>.</v>
      </c>
    </row>
    <row r="12309" spans="7:10">
      <c r="G12309" t="str">
        <f t="shared" si="576"/>
        <v>.</v>
      </c>
      <c r="H12309">
        <f t="shared" si="577"/>
        <v>0</v>
      </c>
      <c r="I12309" s="26" t="str">
        <f>H12309&amp;"x"&amp;COUNTIF($H$5:H12309,H12309)</f>
        <v>0x11383</v>
      </c>
      <c r="J12309" t="str">
        <f t="shared" si="578"/>
        <v>.</v>
      </c>
    </row>
    <row r="12310" spans="7:10">
      <c r="G12310" t="str">
        <f t="shared" si="576"/>
        <v>.</v>
      </c>
      <c r="H12310">
        <f t="shared" si="577"/>
        <v>0</v>
      </c>
      <c r="I12310" s="26" t="str">
        <f>H12310&amp;"x"&amp;COUNTIF($H$5:H12310,H12310)</f>
        <v>0x11384</v>
      </c>
      <c r="J12310" t="str">
        <f t="shared" si="578"/>
        <v>.</v>
      </c>
    </row>
    <row r="12311" spans="7:10">
      <c r="G12311" t="str">
        <f t="shared" si="576"/>
        <v>.</v>
      </c>
      <c r="H12311">
        <f t="shared" si="577"/>
        <v>0</v>
      </c>
      <c r="I12311" s="26" t="str">
        <f>H12311&amp;"x"&amp;COUNTIF($H$5:H12311,H12311)</f>
        <v>0x11385</v>
      </c>
      <c r="J12311" t="str">
        <f t="shared" si="578"/>
        <v>.</v>
      </c>
    </row>
    <row r="12312" spans="7:10">
      <c r="G12312" t="str">
        <f t="shared" si="576"/>
        <v>.</v>
      </c>
      <c r="H12312">
        <f t="shared" si="577"/>
        <v>0</v>
      </c>
      <c r="I12312" s="26" t="str">
        <f>H12312&amp;"x"&amp;COUNTIF($H$5:H12312,H12312)</f>
        <v>0x11386</v>
      </c>
      <c r="J12312" t="str">
        <f t="shared" si="578"/>
        <v>.</v>
      </c>
    </row>
    <row r="12313" spans="7:10">
      <c r="G12313" t="str">
        <f t="shared" si="576"/>
        <v>.</v>
      </c>
      <c r="H12313">
        <f t="shared" si="577"/>
        <v>0</v>
      </c>
      <c r="I12313" s="26" t="str">
        <f>H12313&amp;"x"&amp;COUNTIF($H$5:H12313,H12313)</f>
        <v>0x11387</v>
      </c>
      <c r="J12313" t="str">
        <f t="shared" si="578"/>
        <v>.</v>
      </c>
    </row>
    <row r="12314" spans="7:10">
      <c r="G12314" t="str">
        <f t="shared" si="576"/>
        <v>.</v>
      </c>
      <c r="H12314">
        <f t="shared" si="577"/>
        <v>0</v>
      </c>
      <c r="I12314" s="26" t="str">
        <f>H12314&amp;"x"&amp;COUNTIF($H$5:H12314,H12314)</f>
        <v>0x11388</v>
      </c>
      <c r="J12314" t="str">
        <f t="shared" si="578"/>
        <v>.</v>
      </c>
    </row>
    <row r="12315" spans="7:10">
      <c r="G12315" t="str">
        <f t="shared" si="576"/>
        <v>.</v>
      </c>
      <c r="H12315">
        <f t="shared" si="577"/>
        <v>0</v>
      </c>
      <c r="I12315" s="26" t="str">
        <f>H12315&amp;"x"&amp;COUNTIF($H$5:H12315,H12315)</f>
        <v>0x11389</v>
      </c>
      <c r="J12315" t="str">
        <f t="shared" si="578"/>
        <v>.</v>
      </c>
    </row>
    <row r="12316" spans="7:10">
      <c r="G12316" t="str">
        <f t="shared" si="576"/>
        <v>.</v>
      </c>
      <c r="H12316">
        <f t="shared" si="577"/>
        <v>0</v>
      </c>
      <c r="I12316" s="26" t="str">
        <f>H12316&amp;"x"&amp;COUNTIF($H$5:H12316,H12316)</f>
        <v>0x11390</v>
      </c>
      <c r="J12316" t="str">
        <f t="shared" si="578"/>
        <v>.</v>
      </c>
    </row>
    <row r="12317" spans="7:10">
      <c r="G12317" t="str">
        <f t="shared" si="576"/>
        <v>.</v>
      </c>
      <c r="H12317">
        <f t="shared" si="577"/>
        <v>0</v>
      </c>
      <c r="I12317" s="26" t="str">
        <f>H12317&amp;"x"&amp;COUNTIF($H$5:H12317,H12317)</f>
        <v>0x11391</v>
      </c>
      <c r="J12317" t="str">
        <f t="shared" si="578"/>
        <v>.</v>
      </c>
    </row>
    <row r="12318" spans="7:10">
      <c r="G12318" t="str">
        <f t="shared" si="576"/>
        <v>.</v>
      </c>
      <c r="H12318">
        <f t="shared" si="577"/>
        <v>0</v>
      </c>
      <c r="I12318" s="26" t="str">
        <f>H12318&amp;"x"&amp;COUNTIF($H$5:H12318,H12318)</f>
        <v>0x11392</v>
      </c>
      <c r="J12318" t="str">
        <f t="shared" si="578"/>
        <v>.</v>
      </c>
    </row>
    <row r="12319" spans="7:10">
      <c r="G12319" t="str">
        <f t="shared" si="576"/>
        <v>.</v>
      </c>
      <c r="H12319">
        <f t="shared" si="577"/>
        <v>0</v>
      </c>
      <c r="I12319" s="26" t="str">
        <f>H12319&amp;"x"&amp;COUNTIF($H$5:H12319,H12319)</f>
        <v>0x11393</v>
      </c>
      <c r="J12319" t="str">
        <f t="shared" si="578"/>
        <v>.</v>
      </c>
    </row>
    <row r="12320" spans="7:10">
      <c r="G12320" t="str">
        <f t="shared" si="576"/>
        <v>.</v>
      </c>
      <c r="H12320">
        <f t="shared" si="577"/>
        <v>0</v>
      </c>
      <c r="I12320" s="26" t="str">
        <f>H12320&amp;"x"&amp;COUNTIF($H$5:H12320,H12320)</f>
        <v>0x11394</v>
      </c>
      <c r="J12320" t="str">
        <f t="shared" si="578"/>
        <v>.</v>
      </c>
    </row>
    <row r="12321" spans="7:10">
      <c r="G12321" t="str">
        <f t="shared" si="576"/>
        <v>.</v>
      </c>
      <c r="H12321">
        <f t="shared" si="577"/>
        <v>0</v>
      </c>
      <c r="I12321" s="26" t="str">
        <f>H12321&amp;"x"&amp;COUNTIF($H$5:H12321,H12321)</f>
        <v>0x11395</v>
      </c>
      <c r="J12321" t="str">
        <f t="shared" si="578"/>
        <v>.</v>
      </c>
    </row>
    <row r="12322" spans="7:10">
      <c r="G12322" t="str">
        <f t="shared" si="576"/>
        <v>.</v>
      </c>
      <c r="H12322">
        <f t="shared" si="577"/>
        <v>0</v>
      </c>
      <c r="I12322" s="26" t="str">
        <f>H12322&amp;"x"&amp;COUNTIF($H$5:H12322,H12322)</f>
        <v>0x11396</v>
      </c>
      <c r="J12322" t="str">
        <f t="shared" si="578"/>
        <v>.</v>
      </c>
    </row>
    <row r="12323" spans="7:10">
      <c r="G12323" t="str">
        <f t="shared" si="576"/>
        <v>.</v>
      </c>
      <c r="H12323">
        <f t="shared" si="577"/>
        <v>0</v>
      </c>
      <c r="I12323" s="26" t="str">
        <f>H12323&amp;"x"&amp;COUNTIF($H$5:H12323,H12323)</f>
        <v>0x11397</v>
      </c>
      <c r="J12323" t="str">
        <f t="shared" si="578"/>
        <v>.</v>
      </c>
    </row>
    <row r="12324" spans="7:10">
      <c r="G12324" t="str">
        <f t="shared" si="576"/>
        <v>.</v>
      </c>
      <c r="H12324">
        <f t="shared" si="577"/>
        <v>0</v>
      </c>
      <c r="I12324" s="26" t="str">
        <f>H12324&amp;"x"&amp;COUNTIF($H$5:H12324,H12324)</f>
        <v>0x11398</v>
      </c>
      <c r="J12324" t="str">
        <f t="shared" si="578"/>
        <v>.</v>
      </c>
    </row>
    <row r="12325" spans="7:10">
      <c r="G12325" t="str">
        <f t="shared" si="576"/>
        <v>.</v>
      </c>
      <c r="H12325">
        <f t="shared" si="577"/>
        <v>0</v>
      </c>
      <c r="I12325" s="26" t="str">
        <f>H12325&amp;"x"&amp;COUNTIF($H$5:H12325,H12325)</f>
        <v>0x11399</v>
      </c>
      <c r="J12325" t="str">
        <f t="shared" si="578"/>
        <v>.</v>
      </c>
    </row>
    <row r="12326" spans="7:10">
      <c r="G12326" t="str">
        <f t="shared" si="576"/>
        <v>.</v>
      </c>
      <c r="H12326">
        <f t="shared" si="577"/>
        <v>0</v>
      </c>
      <c r="I12326" s="26" t="str">
        <f>H12326&amp;"x"&amp;COUNTIF($H$5:H12326,H12326)</f>
        <v>0x11400</v>
      </c>
      <c r="J12326" t="str">
        <f t="shared" si="578"/>
        <v>.</v>
      </c>
    </row>
    <row r="12327" spans="7:10">
      <c r="G12327" t="str">
        <f t="shared" si="576"/>
        <v>.</v>
      </c>
      <c r="H12327">
        <f t="shared" si="577"/>
        <v>0</v>
      </c>
      <c r="I12327" s="26" t="str">
        <f>H12327&amp;"x"&amp;COUNTIF($H$5:H12327,H12327)</f>
        <v>0x11401</v>
      </c>
      <c r="J12327" t="str">
        <f t="shared" si="578"/>
        <v>.</v>
      </c>
    </row>
    <row r="12328" spans="7:10">
      <c r="G12328" t="str">
        <f t="shared" si="576"/>
        <v>.</v>
      </c>
      <c r="H12328">
        <f t="shared" si="577"/>
        <v>0</v>
      </c>
      <c r="I12328" s="26" t="str">
        <f>H12328&amp;"x"&amp;COUNTIF($H$5:H12328,H12328)</f>
        <v>0x11402</v>
      </c>
      <c r="J12328" t="str">
        <f t="shared" si="578"/>
        <v>.</v>
      </c>
    </row>
    <row r="12329" spans="7:10">
      <c r="G12329" t="str">
        <f t="shared" si="576"/>
        <v>.</v>
      </c>
      <c r="H12329">
        <f t="shared" si="577"/>
        <v>0</v>
      </c>
      <c r="I12329" s="26" t="str">
        <f>H12329&amp;"x"&amp;COUNTIF($H$5:H12329,H12329)</f>
        <v>0x11403</v>
      </c>
      <c r="J12329" t="str">
        <f t="shared" si="578"/>
        <v>.</v>
      </c>
    </row>
    <row r="12330" spans="7:10">
      <c r="G12330" t="str">
        <f t="shared" si="576"/>
        <v>.</v>
      </c>
      <c r="H12330">
        <f t="shared" si="577"/>
        <v>0</v>
      </c>
      <c r="I12330" s="26" t="str">
        <f>H12330&amp;"x"&amp;COUNTIF($H$5:H12330,H12330)</f>
        <v>0x11404</v>
      </c>
      <c r="J12330" t="str">
        <f t="shared" si="578"/>
        <v>.</v>
      </c>
    </row>
    <row r="12331" spans="7:10">
      <c r="G12331" t="str">
        <f t="shared" si="576"/>
        <v>.</v>
      </c>
      <c r="H12331">
        <f t="shared" si="577"/>
        <v>0</v>
      </c>
      <c r="I12331" s="26" t="str">
        <f>H12331&amp;"x"&amp;COUNTIF($H$5:H12331,H12331)</f>
        <v>0x11405</v>
      </c>
      <c r="J12331" t="str">
        <f t="shared" si="578"/>
        <v>.</v>
      </c>
    </row>
    <row r="12332" spans="7:10">
      <c r="G12332" t="str">
        <f t="shared" si="576"/>
        <v>.</v>
      </c>
      <c r="H12332">
        <f t="shared" si="577"/>
        <v>0</v>
      </c>
      <c r="I12332" s="26" t="str">
        <f>H12332&amp;"x"&amp;COUNTIF($H$5:H12332,H12332)</f>
        <v>0x11406</v>
      </c>
      <c r="J12332" t="str">
        <f t="shared" si="578"/>
        <v>.</v>
      </c>
    </row>
    <row r="12333" spans="7:10">
      <c r="G12333" t="str">
        <f t="shared" si="576"/>
        <v>.</v>
      </c>
      <c r="H12333">
        <f t="shared" si="577"/>
        <v>0</v>
      </c>
      <c r="I12333" s="26" t="str">
        <f>H12333&amp;"x"&amp;COUNTIF($H$5:H12333,H12333)</f>
        <v>0x11407</v>
      </c>
      <c r="J12333" t="str">
        <f t="shared" si="578"/>
        <v>.</v>
      </c>
    </row>
    <row r="12334" spans="7:10">
      <c r="G12334" t="str">
        <f t="shared" si="576"/>
        <v>.</v>
      </c>
      <c r="H12334">
        <f t="shared" si="577"/>
        <v>0</v>
      </c>
      <c r="I12334" s="26" t="str">
        <f>H12334&amp;"x"&amp;COUNTIF($H$5:H12334,H12334)</f>
        <v>0x11408</v>
      </c>
      <c r="J12334" t="str">
        <f t="shared" si="578"/>
        <v>.</v>
      </c>
    </row>
    <row r="12335" spans="7:10">
      <c r="G12335" t="str">
        <f t="shared" si="576"/>
        <v>.</v>
      </c>
      <c r="H12335">
        <f t="shared" si="577"/>
        <v>0</v>
      </c>
      <c r="I12335" s="26" t="str">
        <f>H12335&amp;"x"&amp;COUNTIF($H$5:H12335,H12335)</f>
        <v>0x11409</v>
      </c>
      <c r="J12335" t="str">
        <f t="shared" si="578"/>
        <v>.</v>
      </c>
    </row>
    <row r="12336" spans="7:10">
      <c r="G12336" t="str">
        <f t="shared" si="576"/>
        <v>.</v>
      </c>
      <c r="H12336">
        <f t="shared" si="577"/>
        <v>0</v>
      </c>
      <c r="I12336" s="26" t="str">
        <f>H12336&amp;"x"&amp;COUNTIF($H$5:H12336,H12336)</f>
        <v>0x11410</v>
      </c>
      <c r="J12336" t="str">
        <f t="shared" si="578"/>
        <v>.</v>
      </c>
    </row>
    <row r="12337" spans="7:10">
      <c r="G12337" t="str">
        <f t="shared" si="576"/>
        <v>.</v>
      </c>
      <c r="H12337">
        <f t="shared" si="577"/>
        <v>0</v>
      </c>
      <c r="I12337" s="26" t="str">
        <f>H12337&amp;"x"&amp;COUNTIF($H$5:H12337,H12337)</f>
        <v>0x11411</v>
      </c>
      <c r="J12337" t="str">
        <f t="shared" si="578"/>
        <v>.</v>
      </c>
    </row>
    <row r="12338" spans="7:10">
      <c r="G12338" t="str">
        <f t="shared" si="576"/>
        <v>.</v>
      </c>
      <c r="H12338">
        <f t="shared" si="577"/>
        <v>0</v>
      </c>
      <c r="I12338" s="26" t="str">
        <f>H12338&amp;"x"&amp;COUNTIF($H$5:H12338,H12338)</f>
        <v>0x11412</v>
      </c>
      <c r="J12338" t="str">
        <f t="shared" si="578"/>
        <v>.</v>
      </c>
    </row>
    <row r="12339" spans="7:10">
      <c r="G12339" t="str">
        <f t="shared" si="576"/>
        <v>.</v>
      </c>
      <c r="H12339">
        <f t="shared" si="577"/>
        <v>0</v>
      </c>
      <c r="I12339" s="26" t="str">
        <f>H12339&amp;"x"&amp;COUNTIF($H$5:H12339,H12339)</f>
        <v>0x11413</v>
      </c>
      <c r="J12339" t="str">
        <f t="shared" si="578"/>
        <v>.</v>
      </c>
    </row>
    <row r="12340" spans="7:10">
      <c r="G12340" t="str">
        <f t="shared" si="576"/>
        <v>.</v>
      </c>
      <c r="H12340">
        <f t="shared" si="577"/>
        <v>0</v>
      </c>
      <c r="I12340" s="26" t="str">
        <f>H12340&amp;"x"&amp;COUNTIF($H$5:H12340,H12340)</f>
        <v>0x11414</v>
      </c>
      <c r="J12340" t="str">
        <f t="shared" si="578"/>
        <v>.</v>
      </c>
    </row>
    <row r="12341" spans="7:10">
      <c r="G12341" t="str">
        <f t="shared" si="576"/>
        <v>.</v>
      </c>
      <c r="H12341">
        <f t="shared" si="577"/>
        <v>0</v>
      </c>
      <c r="I12341" s="26" t="str">
        <f>H12341&amp;"x"&amp;COUNTIF($H$5:H12341,H12341)</f>
        <v>0x11415</v>
      </c>
      <c r="J12341" t="str">
        <f t="shared" si="578"/>
        <v>.</v>
      </c>
    </row>
    <row r="12342" spans="7:10">
      <c r="G12342" t="str">
        <f t="shared" si="576"/>
        <v>.</v>
      </c>
      <c r="H12342">
        <f t="shared" si="577"/>
        <v>0</v>
      </c>
      <c r="I12342" s="26" t="str">
        <f>H12342&amp;"x"&amp;COUNTIF($H$5:H12342,H12342)</f>
        <v>0x11416</v>
      </c>
      <c r="J12342" t="str">
        <f t="shared" si="578"/>
        <v>.</v>
      </c>
    </row>
    <row r="12343" spans="7:10">
      <c r="G12343" t="str">
        <f t="shared" si="576"/>
        <v>.</v>
      </c>
      <c r="H12343">
        <f t="shared" si="577"/>
        <v>0</v>
      </c>
      <c r="I12343" s="26" t="str">
        <f>H12343&amp;"x"&amp;COUNTIF($H$5:H12343,H12343)</f>
        <v>0x11417</v>
      </c>
      <c r="J12343" t="str">
        <f t="shared" si="578"/>
        <v>.</v>
      </c>
    </row>
    <row r="12344" spans="7:10">
      <c r="G12344" t="str">
        <f t="shared" si="576"/>
        <v>.</v>
      </c>
      <c r="H12344">
        <f t="shared" si="577"/>
        <v>0</v>
      </c>
      <c r="I12344" s="26" t="str">
        <f>H12344&amp;"x"&amp;COUNTIF($H$5:H12344,H12344)</f>
        <v>0x11418</v>
      </c>
      <c r="J12344" t="str">
        <f t="shared" si="578"/>
        <v>.</v>
      </c>
    </row>
    <row r="12345" spans="7:10">
      <c r="G12345" t="str">
        <f t="shared" si="576"/>
        <v>.</v>
      </c>
      <c r="H12345">
        <f t="shared" si="577"/>
        <v>0</v>
      </c>
      <c r="I12345" s="26" t="str">
        <f>H12345&amp;"x"&amp;COUNTIF($H$5:H12345,H12345)</f>
        <v>0x11419</v>
      </c>
      <c r="J12345" t="str">
        <f t="shared" si="578"/>
        <v>.</v>
      </c>
    </row>
    <row r="12346" spans="7:10">
      <c r="G12346" t="str">
        <f t="shared" si="576"/>
        <v>.</v>
      </c>
      <c r="H12346">
        <f t="shared" si="577"/>
        <v>0</v>
      </c>
      <c r="I12346" s="26" t="str">
        <f>H12346&amp;"x"&amp;COUNTIF($H$5:H12346,H12346)</f>
        <v>0x11420</v>
      </c>
      <c r="J12346" t="str">
        <f t="shared" si="578"/>
        <v>.</v>
      </c>
    </row>
    <row r="12347" spans="7:10">
      <c r="G12347" t="str">
        <f t="shared" si="576"/>
        <v>.</v>
      </c>
      <c r="H12347">
        <f t="shared" si="577"/>
        <v>0</v>
      </c>
      <c r="I12347" s="26" t="str">
        <f>H12347&amp;"x"&amp;COUNTIF($H$5:H12347,H12347)</f>
        <v>0x11421</v>
      </c>
      <c r="J12347" t="str">
        <f t="shared" si="578"/>
        <v>.</v>
      </c>
    </row>
    <row r="12348" spans="7:10">
      <c r="G12348" t="str">
        <f t="shared" si="576"/>
        <v>.</v>
      </c>
      <c r="H12348">
        <f t="shared" si="577"/>
        <v>0</v>
      </c>
      <c r="I12348" s="26" t="str">
        <f>H12348&amp;"x"&amp;COUNTIF($H$5:H12348,H12348)</f>
        <v>0x11422</v>
      </c>
      <c r="J12348" t="str">
        <f t="shared" si="578"/>
        <v>.</v>
      </c>
    </row>
    <row r="12349" spans="7:10">
      <c r="G12349" t="str">
        <f t="shared" si="576"/>
        <v>.</v>
      </c>
      <c r="H12349">
        <f t="shared" si="577"/>
        <v>0</v>
      </c>
      <c r="I12349" s="26" t="str">
        <f>H12349&amp;"x"&amp;COUNTIF($H$5:H12349,H12349)</f>
        <v>0x11423</v>
      </c>
      <c r="J12349" t="str">
        <f t="shared" si="578"/>
        <v>.</v>
      </c>
    </row>
    <row r="12350" spans="7:10">
      <c r="G12350" t="str">
        <f t="shared" si="576"/>
        <v>.</v>
      </c>
      <c r="H12350">
        <f t="shared" si="577"/>
        <v>0</v>
      </c>
      <c r="I12350" s="26" t="str">
        <f>H12350&amp;"x"&amp;COUNTIF($H$5:H12350,H12350)</f>
        <v>0x11424</v>
      </c>
      <c r="J12350" t="str">
        <f t="shared" si="578"/>
        <v>.</v>
      </c>
    </row>
    <row r="12351" spans="7:10">
      <c r="G12351" t="str">
        <f t="shared" si="576"/>
        <v>.</v>
      </c>
      <c r="H12351">
        <f t="shared" si="577"/>
        <v>0</v>
      </c>
      <c r="I12351" s="26" t="str">
        <f>H12351&amp;"x"&amp;COUNTIF($H$5:H12351,H12351)</f>
        <v>0x11425</v>
      </c>
      <c r="J12351" t="str">
        <f t="shared" si="578"/>
        <v>.</v>
      </c>
    </row>
    <row r="12352" spans="7:10">
      <c r="G12352" t="str">
        <f t="shared" si="576"/>
        <v>.</v>
      </c>
      <c r="H12352">
        <f t="shared" si="577"/>
        <v>0</v>
      </c>
      <c r="I12352" s="26" t="str">
        <f>H12352&amp;"x"&amp;COUNTIF($H$5:H12352,H12352)</f>
        <v>0x11426</v>
      </c>
      <c r="J12352" t="str">
        <f t="shared" si="578"/>
        <v>.</v>
      </c>
    </row>
    <row r="12353" spans="7:10">
      <c r="G12353" t="str">
        <f t="shared" si="576"/>
        <v>.</v>
      </c>
      <c r="H12353">
        <f t="shared" si="577"/>
        <v>0</v>
      </c>
      <c r="I12353" s="26" t="str">
        <f>H12353&amp;"x"&amp;COUNTIF($H$5:H12353,H12353)</f>
        <v>0x11427</v>
      </c>
      <c r="J12353" t="str">
        <f t="shared" si="578"/>
        <v>.</v>
      </c>
    </row>
    <row r="12354" spans="7:10">
      <c r="G12354" t="str">
        <f t="shared" si="576"/>
        <v>.</v>
      </c>
      <c r="H12354">
        <f t="shared" si="577"/>
        <v>0</v>
      </c>
      <c r="I12354" s="26" t="str">
        <f>H12354&amp;"x"&amp;COUNTIF($H$5:H12354,H12354)</f>
        <v>0x11428</v>
      </c>
      <c r="J12354" t="str">
        <f t="shared" si="578"/>
        <v>.</v>
      </c>
    </row>
    <row r="12355" spans="7:10">
      <c r="G12355" t="str">
        <f t="shared" si="576"/>
        <v>.</v>
      </c>
      <c r="H12355">
        <f t="shared" si="577"/>
        <v>0</v>
      </c>
      <c r="I12355" s="26" t="str">
        <f>H12355&amp;"x"&amp;COUNTIF($H$5:H12355,H12355)</f>
        <v>0x11429</v>
      </c>
      <c r="J12355" t="str">
        <f t="shared" si="578"/>
        <v>.</v>
      </c>
    </row>
    <row r="12356" spans="7:10">
      <c r="G12356" t="str">
        <f t="shared" si="576"/>
        <v>.</v>
      </c>
      <c r="H12356">
        <f t="shared" si="577"/>
        <v>0</v>
      </c>
      <c r="I12356" s="26" t="str">
        <f>H12356&amp;"x"&amp;COUNTIF($H$5:H12356,H12356)</f>
        <v>0x11430</v>
      </c>
      <c r="J12356" t="str">
        <f t="shared" si="578"/>
        <v>.</v>
      </c>
    </row>
    <row r="12357" spans="7:10">
      <c r="G12357" t="str">
        <f t="shared" ref="G12357:G12420" si="579">A12357&amp;"."&amp;B12357</f>
        <v>.</v>
      </c>
      <c r="H12357">
        <f t="shared" ref="H12357:H12420" si="580">F12357</f>
        <v>0</v>
      </c>
      <c r="I12357" s="26" t="str">
        <f>H12357&amp;"x"&amp;COUNTIF($H$5:H12357,H12357)</f>
        <v>0x11431</v>
      </c>
      <c r="J12357" t="str">
        <f t="shared" ref="J12357:J12420" si="581">G12357</f>
        <v>.</v>
      </c>
    </row>
    <row r="12358" spans="7:10">
      <c r="G12358" t="str">
        <f t="shared" si="579"/>
        <v>.</v>
      </c>
      <c r="H12358">
        <f t="shared" si="580"/>
        <v>0</v>
      </c>
      <c r="I12358" s="26" t="str">
        <f>H12358&amp;"x"&amp;COUNTIF($H$5:H12358,H12358)</f>
        <v>0x11432</v>
      </c>
      <c r="J12358" t="str">
        <f t="shared" si="581"/>
        <v>.</v>
      </c>
    </row>
    <row r="12359" spans="7:10">
      <c r="G12359" t="str">
        <f t="shared" si="579"/>
        <v>.</v>
      </c>
      <c r="H12359">
        <f t="shared" si="580"/>
        <v>0</v>
      </c>
      <c r="I12359" s="26" t="str">
        <f>H12359&amp;"x"&amp;COUNTIF($H$5:H12359,H12359)</f>
        <v>0x11433</v>
      </c>
      <c r="J12359" t="str">
        <f t="shared" si="581"/>
        <v>.</v>
      </c>
    </row>
    <row r="12360" spans="7:10">
      <c r="G12360" t="str">
        <f t="shared" si="579"/>
        <v>.</v>
      </c>
      <c r="H12360">
        <f t="shared" si="580"/>
        <v>0</v>
      </c>
      <c r="I12360" s="26" t="str">
        <f>H12360&amp;"x"&amp;COUNTIF($H$5:H12360,H12360)</f>
        <v>0x11434</v>
      </c>
      <c r="J12360" t="str">
        <f t="shared" si="581"/>
        <v>.</v>
      </c>
    </row>
    <row r="12361" spans="7:10">
      <c r="G12361" t="str">
        <f t="shared" si="579"/>
        <v>.</v>
      </c>
      <c r="H12361">
        <f t="shared" si="580"/>
        <v>0</v>
      </c>
      <c r="I12361" s="26" t="str">
        <f>H12361&amp;"x"&amp;COUNTIF($H$5:H12361,H12361)</f>
        <v>0x11435</v>
      </c>
      <c r="J12361" t="str">
        <f t="shared" si="581"/>
        <v>.</v>
      </c>
    </row>
    <row r="12362" spans="7:10">
      <c r="G12362" t="str">
        <f t="shared" si="579"/>
        <v>.</v>
      </c>
      <c r="H12362">
        <f t="shared" si="580"/>
        <v>0</v>
      </c>
      <c r="I12362" s="26" t="str">
        <f>H12362&amp;"x"&amp;COUNTIF($H$5:H12362,H12362)</f>
        <v>0x11436</v>
      </c>
      <c r="J12362" t="str">
        <f t="shared" si="581"/>
        <v>.</v>
      </c>
    </row>
    <row r="12363" spans="7:10">
      <c r="G12363" t="str">
        <f t="shared" si="579"/>
        <v>.</v>
      </c>
      <c r="H12363">
        <f t="shared" si="580"/>
        <v>0</v>
      </c>
      <c r="I12363" s="26" t="str">
        <f>H12363&amp;"x"&amp;COUNTIF($H$5:H12363,H12363)</f>
        <v>0x11437</v>
      </c>
      <c r="J12363" t="str">
        <f t="shared" si="581"/>
        <v>.</v>
      </c>
    </row>
    <row r="12364" spans="7:10">
      <c r="G12364" t="str">
        <f t="shared" si="579"/>
        <v>.</v>
      </c>
      <c r="H12364">
        <f t="shared" si="580"/>
        <v>0</v>
      </c>
      <c r="I12364" s="26" t="str">
        <f>H12364&amp;"x"&amp;COUNTIF($H$5:H12364,H12364)</f>
        <v>0x11438</v>
      </c>
      <c r="J12364" t="str">
        <f t="shared" si="581"/>
        <v>.</v>
      </c>
    </row>
    <row r="12365" spans="7:10">
      <c r="G12365" t="str">
        <f t="shared" si="579"/>
        <v>.</v>
      </c>
      <c r="H12365">
        <f t="shared" si="580"/>
        <v>0</v>
      </c>
      <c r="I12365" s="26" t="str">
        <f>H12365&amp;"x"&amp;COUNTIF($H$5:H12365,H12365)</f>
        <v>0x11439</v>
      </c>
      <c r="J12365" t="str">
        <f t="shared" si="581"/>
        <v>.</v>
      </c>
    </row>
    <row r="12366" spans="7:10">
      <c r="G12366" t="str">
        <f t="shared" si="579"/>
        <v>.</v>
      </c>
      <c r="H12366">
        <f t="shared" si="580"/>
        <v>0</v>
      </c>
      <c r="I12366" s="26" t="str">
        <f>H12366&amp;"x"&amp;COUNTIF($H$5:H12366,H12366)</f>
        <v>0x11440</v>
      </c>
      <c r="J12366" t="str">
        <f t="shared" si="581"/>
        <v>.</v>
      </c>
    </row>
    <row r="12367" spans="7:10">
      <c r="G12367" t="str">
        <f t="shared" si="579"/>
        <v>.</v>
      </c>
      <c r="H12367">
        <f t="shared" si="580"/>
        <v>0</v>
      </c>
      <c r="I12367" s="26" t="str">
        <f>H12367&amp;"x"&amp;COUNTIF($H$5:H12367,H12367)</f>
        <v>0x11441</v>
      </c>
      <c r="J12367" t="str">
        <f t="shared" si="581"/>
        <v>.</v>
      </c>
    </row>
    <row r="12368" spans="7:10">
      <c r="G12368" t="str">
        <f t="shared" si="579"/>
        <v>.</v>
      </c>
      <c r="H12368">
        <f t="shared" si="580"/>
        <v>0</v>
      </c>
      <c r="I12368" s="26" t="str">
        <f>H12368&amp;"x"&amp;COUNTIF($H$5:H12368,H12368)</f>
        <v>0x11442</v>
      </c>
      <c r="J12368" t="str">
        <f t="shared" si="581"/>
        <v>.</v>
      </c>
    </row>
    <row r="12369" spans="7:10">
      <c r="G12369" t="str">
        <f t="shared" si="579"/>
        <v>.</v>
      </c>
      <c r="H12369">
        <f t="shared" si="580"/>
        <v>0</v>
      </c>
      <c r="I12369" s="26" t="str">
        <f>H12369&amp;"x"&amp;COUNTIF($H$5:H12369,H12369)</f>
        <v>0x11443</v>
      </c>
      <c r="J12369" t="str">
        <f t="shared" si="581"/>
        <v>.</v>
      </c>
    </row>
    <row r="12370" spans="7:10">
      <c r="G12370" t="str">
        <f t="shared" si="579"/>
        <v>.</v>
      </c>
      <c r="H12370">
        <f t="shared" si="580"/>
        <v>0</v>
      </c>
      <c r="I12370" s="26" t="str">
        <f>H12370&amp;"x"&amp;COUNTIF($H$5:H12370,H12370)</f>
        <v>0x11444</v>
      </c>
      <c r="J12370" t="str">
        <f t="shared" si="581"/>
        <v>.</v>
      </c>
    </row>
    <row r="12371" spans="7:10">
      <c r="G12371" t="str">
        <f t="shared" si="579"/>
        <v>.</v>
      </c>
      <c r="H12371">
        <f t="shared" si="580"/>
        <v>0</v>
      </c>
      <c r="I12371" s="26" t="str">
        <f>H12371&amp;"x"&amp;COUNTIF($H$5:H12371,H12371)</f>
        <v>0x11445</v>
      </c>
      <c r="J12371" t="str">
        <f t="shared" si="581"/>
        <v>.</v>
      </c>
    </row>
    <row r="12372" spans="7:10">
      <c r="G12372" t="str">
        <f t="shared" si="579"/>
        <v>.</v>
      </c>
      <c r="H12372">
        <f t="shared" si="580"/>
        <v>0</v>
      </c>
      <c r="I12372" s="26" t="str">
        <f>H12372&amp;"x"&amp;COUNTIF($H$5:H12372,H12372)</f>
        <v>0x11446</v>
      </c>
      <c r="J12372" t="str">
        <f t="shared" si="581"/>
        <v>.</v>
      </c>
    </row>
    <row r="12373" spans="7:10">
      <c r="G12373" t="str">
        <f t="shared" si="579"/>
        <v>.</v>
      </c>
      <c r="H12373">
        <f t="shared" si="580"/>
        <v>0</v>
      </c>
      <c r="I12373" s="26" t="str">
        <f>H12373&amp;"x"&amp;COUNTIF($H$5:H12373,H12373)</f>
        <v>0x11447</v>
      </c>
      <c r="J12373" t="str">
        <f t="shared" si="581"/>
        <v>.</v>
      </c>
    </row>
    <row r="12374" spans="7:10">
      <c r="G12374" t="str">
        <f t="shared" si="579"/>
        <v>.</v>
      </c>
      <c r="H12374">
        <f t="shared" si="580"/>
        <v>0</v>
      </c>
      <c r="I12374" s="26" t="str">
        <f>H12374&amp;"x"&amp;COUNTIF($H$5:H12374,H12374)</f>
        <v>0x11448</v>
      </c>
      <c r="J12374" t="str">
        <f t="shared" si="581"/>
        <v>.</v>
      </c>
    </row>
    <row r="12375" spans="7:10">
      <c r="G12375" t="str">
        <f t="shared" si="579"/>
        <v>.</v>
      </c>
      <c r="H12375">
        <f t="shared" si="580"/>
        <v>0</v>
      </c>
      <c r="I12375" s="26" t="str">
        <f>H12375&amp;"x"&amp;COUNTIF($H$5:H12375,H12375)</f>
        <v>0x11449</v>
      </c>
      <c r="J12375" t="str">
        <f t="shared" si="581"/>
        <v>.</v>
      </c>
    </row>
    <row r="12376" spans="7:10">
      <c r="G12376" t="str">
        <f t="shared" si="579"/>
        <v>.</v>
      </c>
      <c r="H12376">
        <f t="shared" si="580"/>
        <v>0</v>
      </c>
      <c r="I12376" s="26" t="str">
        <f>H12376&amp;"x"&amp;COUNTIF($H$5:H12376,H12376)</f>
        <v>0x11450</v>
      </c>
      <c r="J12376" t="str">
        <f t="shared" si="581"/>
        <v>.</v>
      </c>
    </row>
    <row r="12377" spans="7:10">
      <c r="G12377" t="str">
        <f t="shared" si="579"/>
        <v>.</v>
      </c>
      <c r="H12377">
        <f t="shared" si="580"/>
        <v>0</v>
      </c>
      <c r="I12377" s="26" t="str">
        <f>H12377&amp;"x"&amp;COUNTIF($H$5:H12377,H12377)</f>
        <v>0x11451</v>
      </c>
      <c r="J12377" t="str">
        <f t="shared" si="581"/>
        <v>.</v>
      </c>
    </row>
    <row r="12378" spans="7:10">
      <c r="G12378" t="str">
        <f t="shared" si="579"/>
        <v>.</v>
      </c>
      <c r="H12378">
        <f t="shared" si="580"/>
        <v>0</v>
      </c>
      <c r="I12378" s="26" t="str">
        <f>H12378&amp;"x"&amp;COUNTIF($H$5:H12378,H12378)</f>
        <v>0x11452</v>
      </c>
      <c r="J12378" t="str">
        <f t="shared" si="581"/>
        <v>.</v>
      </c>
    </row>
    <row r="12379" spans="7:10">
      <c r="G12379" t="str">
        <f t="shared" si="579"/>
        <v>.</v>
      </c>
      <c r="H12379">
        <f t="shared" si="580"/>
        <v>0</v>
      </c>
      <c r="I12379" s="26" t="str">
        <f>H12379&amp;"x"&amp;COUNTIF($H$5:H12379,H12379)</f>
        <v>0x11453</v>
      </c>
      <c r="J12379" t="str">
        <f t="shared" si="581"/>
        <v>.</v>
      </c>
    </row>
    <row r="12380" spans="7:10">
      <c r="G12380" t="str">
        <f t="shared" si="579"/>
        <v>.</v>
      </c>
      <c r="H12380">
        <f t="shared" si="580"/>
        <v>0</v>
      </c>
      <c r="I12380" s="26" t="str">
        <f>H12380&amp;"x"&amp;COUNTIF($H$5:H12380,H12380)</f>
        <v>0x11454</v>
      </c>
      <c r="J12380" t="str">
        <f t="shared" si="581"/>
        <v>.</v>
      </c>
    </row>
    <row r="12381" spans="7:10">
      <c r="G12381" t="str">
        <f t="shared" si="579"/>
        <v>.</v>
      </c>
      <c r="H12381">
        <f t="shared" si="580"/>
        <v>0</v>
      </c>
      <c r="I12381" s="26" t="str">
        <f>H12381&amp;"x"&amp;COUNTIF($H$5:H12381,H12381)</f>
        <v>0x11455</v>
      </c>
      <c r="J12381" t="str">
        <f t="shared" si="581"/>
        <v>.</v>
      </c>
    </row>
    <row r="12382" spans="7:10">
      <c r="G12382" t="str">
        <f t="shared" si="579"/>
        <v>.</v>
      </c>
      <c r="H12382">
        <f t="shared" si="580"/>
        <v>0</v>
      </c>
      <c r="I12382" s="26" t="str">
        <f>H12382&amp;"x"&amp;COUNTIF($H$5:H12382,H12382)</f>
        <v>0x11456</v>
      </c>
      <c r="J12382" t="str">
        <f t="shared" si="581"/>
        <v>.</v>
      </c>
    </row>
    <row r="12383" spans="7:10">
      <c r="G12383" t="str">
        <f t="shared" si="579"/>
        <v>.</v>
      </c>
      <c r="H12383">
        <f t="shared" si="580"/>
        <v>0</v>
      </c>
      <c r="I12383" s="26" t="str">
        <f>H12383&amp;"x"&amp;COUNTIF($H$5:H12383,H12383)</f>
        <v>0x11457</v>
      </c>
      <c r="J12383" t="str">
        <f t="shared" si="581"/>
        <v>.</v>
      </c>
    </row>
    <row r="12384" spans="7:10">
      <c r="G12384" t="str">
        <f t="shared" si="579"/>
        <v>.</v>
      </c>
      <c r="H12384">
        <f t="shared" si="580"/>
        <v>0</v>
      </c>
      <c r="I12384" s="26" t="str">
        <f>H12384&amp;"x"&amp;COUNTIF($H$5:H12384,H12384)</f>
        <v>0x11458</v>
      </c>
      <c r="J12384" t="str">
        <f t="shared" si="581"/>
        <v>.</v>
      </c>
    </row>
    <row r="12385" spans="7:10">
      <c r="G12385" t="str">
        <f t="shared" si="579"/>
        <v>.</v>
      </c>
      <c r="H12385">
        <f t="shared" si="580"/>
        <v>0</v>
      </c>
      <c r="I12385" s="26" t="str">
        <f>H12385&amp;"x"&amp;COUNTIF($H$5:H12385,H12385)</f>
        <v>0x11459</v>
      </c>
      <c r="J12385" t="str">
        <f t="shared" si="581"/>
        <v>.</v>
      </c>
    </row>
    <row r="12386" spans="7:10">
      <c r="G12386" t="str">
        <f t="shared" si="579"/>
        <v>.</v>
      </c>
      <c r="H12386">
        <f t="shared" si="580"/>
        <v>0</v>
      </c>
      <c r="I12386" s="26" t="str">
        <f>H12386&amp;"x"&amp;COUNTIF($H$5:H12386,H12386)</f>
        <v>0x11460</v>
      </c>
      <c r="J12386" t="str">
        <f t="shared" si="581"/>
        <v>.</v>
      </c>
    </row>
    <row r="12387" spans="7:10">
      <c r="G12387" t="str">
        <f t="shared" si="579"/>
        <v>.</v>
      </c>
      <c r="H12387">
        <f t="shared" si="580"/>
        <v>0</v>
      </c>
      <c r="I12387" s="26" t="str">
        <f>H12387&amp;"x"&amp;COUNTIF($H$5:H12387,H12387)</f>
        <v>0x11461</v>
      </c>
      <c r="J12387" t="str">
        <f t="shared" si="581"/>
        <v>.</v>
      </c>
    </row>
    <row r="12388" spans="7:10">
      <c r="G12388" t="str">
        <f t="shared" si="579"/>
        <v>.</v>
      </c>
      <c r="H12388">
        <f t="shared" si="580"/>
        <v>0</v>
      </c>
      <c r="I12388" s="26" t="str">
        <f>H12388&amp;"x"&amp;COUNTIF($H$5:H12388,H12388)</f>
        <v>0x11462</v>
      </c>
      <c r="J12388" t="str">
        <f t="shared" si="581"/>
        <v>.</v>
      </c>
    </row>
    <row r="12389" spans="7:10">
      <c r="G12389" t="str">
        <f t="shared" si="579"/>
        <v>.</v>
      </c>
      <c r="H12389">
        <f t="shared" si="580"/>
        <v>0</v>
      </c>
      <c r="I12389" s="26" t="str">
        <f>H12389&amp;"x"&amp;COUNTIF($H$5:H12389,H12389)</f>
        <v>0x11463</v>
      </c>
      <c r="J12389" t="str">
        <f t="shared" si="581"/>
        <v>.</v>
      </c>
    </row>
    <row r="12390" spans="7:10">
      <c r="G12390" t="str">
        <f t="shared" si="579"/>
        <v>.</v>
      </c>
      <c r="H12390">
        <f t="shared" si="580"/>
        <v>0</v>
      </c>
      <c r="I12390" s="26" t="str">
        <f>H12390&amp;"x"&amp;COUNTIF($H$5:H12390,H12390)</f>
        <v>0x11464</v>
      </c>
      <c r="J12390" t="str">
        <f t="shared" si="581"/>
        <v>.</v>
      </c>
    </row>
    <row r="12391" spans="7:10">
      <c r="G12391" t="str">
        <f t="shared" si="579"/>
        <v>.</v>
      </c>
      <c r="H12391">
        <f t="shared" si="580"/>
        <v>0</v>
      </c>
      <c r="I12391" s="26" t="str">
        <f>H12391&amp;"x"&amp;COUNTIF($H$5:H12391,H12391)</f>
        <v>0x11465</v>
      </c>
      <c r="J12391" t="str">
        <f t="shared" si="581"/>
        <v>.</v>
      </c>
    </row>
    <row r="12392" spans="7:10">
      <c r="G12392" t="str">
        <f t="shared" si="579"/>
        <v>.</v>
      </c>
      <c r="H12392">
        <f t="shared" si="580"/>
        <v>0</v>
      </c>
      <c r="I12392" s="26" t="str">
        <f>H12392&amp;"x"&amp;COUNTIF($H$5:H12392,H12392)</f>
        <v>0x11466</v>
      </c>
      <c r="J12392" t="str">
        <f t="shared" si="581"/>
        <v>.</v>
      </c>
    </row>
    <row r="12393" spans="7:10">
      <c r="G12393" t="str">
        <f t="shared" si="579"/>
        <v>.</v>
      </c>
      <c r="H12393">
        <f t="shared" si="580"/>
        <v>0</v>
      </c>
      <c r="I12393" s="26" t="str">
        <f>H12393&amp;"x"&amp;COUNTIF($H$5:H12393,H12393)</f>
        <v>0x11467</v>
      </c>
      <c r="J12393" t="str">
        <f t="shared" si="581"/>
        <v>.</v>
      </c>
    </row>
    <row r="12394" spans="7:10">
      <c r="G12394" t="str">
        <f t="shared" si="579"/>
        <v>.</v>
      </c>
      <c r="H12394">
        <f t="shared" si="580"/>
        <v>0</v>
      </c>
      <c r="I12394" s="26" t="str">
        <f>H12394&amp;"x"&amp;COUNTIF($H$5:H12394,H12394)</f>
        <v>0x11468</v>
      </c>
      <c r="J12394" t="str">
        <f t="shared" si="581"/>
        <v>.</v>
      </c>
    </row>
    <row r="12395" spans="7:10">
      <c r="G12395" t="str">
        <f t="shared" si="579"/>
        <v>.</v>
      </c>
      <c r="H12395">
        <f t="shared" si="580"/>
        <v>0</v>
      </c>
      <c r="I12395" s="26" t="str">
        <f>H12395&amp;"x"&amp;COUNTIF($H$5:H12395,H12395)</f>
        <v>0x11469</v>
      </c>
      <c r="J12395" t="str">
        <f t="shared" si="581"/>
        <v>.</v>
      </c>
    </row>
    <row r="12396" spans="7:10">
      <c r="G12396" t="str">
        <f t="shared" si="579"/>
        <v>.</v>
      </c>
      <c r="H12396">
        <f t="shared" si="580"/>
        <v>0</v>
      </c>
      <c r="I12396" s="26" t="str">
        <f>H12396&amp;"x"&amp;COUNTIF($H$5:H12396,H12396)</f>
        <v>0x11470</v>
      </c>
      <c r="J12396" t="str">
        <f t="shared" si="581"/>
        <v>.</v>
      </c>
    </row>
    <row r="12397" spans="7:10">
      <c r="G12397" t="str">
        <f t="shared" si="579"/>
        <v>.</v>
      </c>
      <c r="H12397">
        <f t="shared" si="580"/>
        <v>0</v>
      </c>
      <c r="I12397" s="26" t="str">
        <f>H12397&amp;"x"&amp;COUNTIF($H$5:H12397,H12397)</f>
        <v>0x11471</v>
      </c>
      <c r="J12397" t="str">
        <f t="shared" si="581"/>
        <v>.</v>
      </c>
    </row>
    <row r="12398" spans="7:10">
      <c r="G12398" t="str">
        <f t="shared" si="579"/>
        <v>.</v>
      </c>
      <c r="H12398">
        <f t="shared" si="580"/>
        <v>0</v>
      </c>
      <c r="I12398" s="26" t="str">
        <f>H12398&amp;"x"&amp;COUNTIF($H$5:H12398,H12398)</f>
        <v>0x11472</v>
      </c>
      <c r="J12398" t="str">
        <f t="shared" si="581"/>
        <v>.</v>
      </c>
    </row>
    <row r="12399" spans="7:10">
      <c r="G12399" t="str">
        <f t="shared" si="579"/>
        <v>.</v>
      </c>
      <c r="H12399">
        <f t="shared" si="580"/>
        <v>0</v>
      </c>
      <c r="I12399" s="26" t="str">
        <f>H12399&amp;"x"&amp;COUNTIF($H$5:H12399,H12399)</f>
        <v>0x11473</v>
      </c>
      <c r="J12399" t="str">
        <f t="shared" si="581"/>
        <v>.</v>
      </c>
    </row>
    <row r="12400" spans="7:10">
      <c r="G12400" t="str">
        <f t="shared" si="579"/>
        <v>.</v>
      </c>
      <c r="H12400">
        <f t="shared" si="580"/>
        <v>0</v>
      </c>
      <c r="I12400" s="26" t="str">
        <f>H12400&amp;"x"&amp;COUNTIF($H$5:H12400,H12400)</f>
        <v>0x11474</v>
      </c>
      <c r="J12400" t="str">
        <f t="shared" si="581"/>
        <v>.</v>
      </c>
    </row>
    <row r="12401" spans="7:10">
      <c r="G12401" t="str">
        <f t="shared" si="579"/>
        <v>.</v>
      </c>
      <c r="H12401">
        <f t="shared" si="580"/>
        <v>0</v>
      </c>
      <c r="I12401" s="26" t="str">
        <f>H12401&amp;"x"&amp;COUNTIF($H$5:H12401,H12401)</f>
        <v>0x11475</v>
      </c>
      <c r="J12401" t="str">
        <f t="shared" si="581"/>
        <v>.</v>
      </c>
    </row>
    <row r="12402" spans="7:10">
      <c r="G12402" t="str">
        <f t="shared" si="579"/>
        <v>.</v>
      </c>
      <c r="H12402">
        <f t="shared" si="580"/>
        <v>0</v>
      </c>
      <c r="I12402" s="26" t="str">
        <f>H12402&amp;"x"&amp;COUNTIF($H$5:H12402,H12402)</f>
        <v>0x11476</v>
      </c>
      <c r="J12402" t="str">
        <f t="shared" si="581"/>
        <v>.</v>
      </c>
    </row>
    <row r="12403" spans="7:10">
      <c r="G12403" t="str">
        <f t="shared" si="579"/>
        <v>.</v>
      </c>
      <c r="H12403">
        <f t="shared" si="580"/>
        <v>0</v>
      </c>
      <c r="I12403" s="26" t="str">
        <f>H12403&amp;"x"&amp;COUNTIF($H$5:H12403,H12403)</f>
        <v>0x11477</v>
      </c>
      <c r="J12403" t="str">
        <f t="shared" si="581"/>
        <v>.</v>
      </c>
    </row>
    <row r="12404" spans="7:10">
      <c r="G12404" t="str">
        <f t="shared" si="579"/>
        <v>.</v>
      </c>
      <c r="H12404">
        <f t="shared" si="580"/>
        <v>0</v>
      </c>
      <c r="I12404" s="26" t="str">
        <f>H12404&amp;"x"&amp;COUNTIF($H$5:H12404,H12404)</f>
        <v>0x11478</v>
      </c>
      <c r="J12404" t="str">
        <f t="shared" si="581"/>
        <v>.</v>
      </c>
    </row>
    <row r="12405" spans="7:10">
      <c r="G12405" t="str">
        <f t="shared" si="579"/>
        <v>.</v>
      </c>
      <c r="H12405">
        <f t="shared" si="580"/>
        <v>0</v>
      </c>
      <c r="I12405" s="26" t="str">
        <f>H12405&amp;"x"&amp;COUNTIF($H$5:H12405,H12405)</f>
        <v>0x11479</v>
      </c>
      <c r="J12405" t="str">
        <f t="shared" si="581"/>
        <v>.</v>
      </c>
    </row>
    <row r="12406" spans="7:10">
      <c r="G12406" t="str">
        <f t="shared" si="579"/>
        <v>.</v>
      </c>
      <c r="H12406">
        <f t="shared" si="580"/>
        <v>0</v>
      </c>
      <c r="I12406" s="26" t="str">
        <f>H12406&amp;"x"&amp;COUNTIF($H$5:H12406,H12406)</f>
        <v>0x11480</v>
      </c>
      <c r="J12406" t="str">
        <f t="shared" si="581"/>
        <v>.</v>
      </c>
    </row>
    <row r="12407" spans="7:10">
      <c r="G12407" t="str">
        <f t="shared" si="579"/>
        <v>.</v>
      </c>
      <c r="H12407">
        <f t="shared" si="580"/>
        <v>0</v>
      </c>
      <c r="I12407" s="26" t="str">
        <f>H12407&amp;"x"&amp;COUNTIF($H$5:H12407,H12407)</f>
        <v>0x11481</v>
      </c>
      <c r="J12407" t="str">
        <f t="shared" si="581"/>
        <v>.</v>
      </c>
    </row>
    <row r="12408" spans="7:10">
      <c r="G12408" t="str">
        <f t="shared" si="579"/>
        <v>.</v>
      </c>
      <c r="H12408">
        <f t="shared" si="580"/>
        <v>0</v>
      </c>
      <c r="I12408" s="26" t="str">
        <f>H12408&amp;"x"&amp;COUNTIF($H$5:H12408,H12408)</f>
        <v>0x11482</v>
      </c>
      <c r="J12408" t="str">
        <f t="shared" si="581"/>
        <v>.</v>
      </c>
    </row>
    <row r="12409" spans="7:10">
      <c r="G12409" t="str">
        <f t="shared" si="579"/>
        <v>.</v>
      </c>
      <c r="H12409">
        <f t="shared" si="580"/>
        <v>0</v>
      </c>
      <c r="I12409" s="26" t="str">
        <f>H12409&amp;"x"&amp;COUNTIF($H$5:H12409,H12409)</f>
        <v>0x11483</v>
      </c>
      <c r="J12409" t="str">
        <f t="shared" si="581"/>
        <v>.</v>
      </c>
    </row>
    <row r="12410" spans="7:10">
      <c r="G12410" t="str">
        <f t="shared" si="579"/>
        <v>.</v>
      </c>
      <c r="H12410">
        <f t="shared" si="580"/>
        <v>0</v>
      </c>
      <c r="I12410" s="26" t="str">
        <f>H12410&amp;"x"&amp;COUNTIF($H$5:H12410,H12410)</f>
        <v>0x11484</v>
      </c>
      <c r="J12410" t="str">
        <f t="shared" si="581"/>
        <v>.</v>
      </c>
    </row>
    <row r="12411" spans="7:10">
      <c r="G12411" t="str">
        <f t="shared" si="579"/>
        <v>.</v>
      </c>
      <c r="H12411">
        <f t="shared" si="580"/>
        <v>0</v>
      </c>
      <c r="I12411" s="26" t="str">
        <f>H12411&amp;"x"&amp;COUNTIF($H$5:H12411,H12411)</f>
        <v>0x11485</v>
      </c>
      <c r="J12411" t="str">
        <f t="shared" si="581"/>
        <v>.</v>
      </c>
    </row>
    <row r="12412" spans="7:10">
      <c r="G12412" t="str">
        <f t="shared" si="579"/>
        <v>.</v>
      </c>
      <c r="H12412">
        <f t="shared" si="580"/>
        <v>0</v>
      </c>
      <c r="I12412" s="26" t="str">
        <f>H12412&amp;"x"&amp;COUNTIF($H$5:H12412,H12412)</f>
        <v>0x11486</v>
      </c>
      <c r="J12412" t="str">
        <f t="shared" si="581"/>
        <v>.</v>
      </c>
    </row>
    <row r="12413" spans="7:10">
      <c r="G12413" t="str">
        <f t="shared" si="579"/>
        <v>.</v>
      </c>
      <c r="H12413">
        <f t="shared" si="580"/>
        <v>0</v>
      </c>
      <c r="I12413" s="26" t="str">
        <f>H12413&amp;"x"&amp;COUNTIF($H$5:H12413,H12413)</f>
        <v>0x11487</v>
      </c>
      <c r="J12413" t="str">
        <f t="shared" si="581"/>
        <v>.</v>
      </c>
    </row>
    <row r="12414" spans="7:10">
      <c r="G12414" t="str">
        <f t="shared" si="579"/>
        <v>.</v>
      </c>
      <c r="H12414">
        <f t="shared" si="580"/>
        <v>0</v>
      </c>
      <c r="I12414" s="26" t="str">
        <f>H12414&amp;"x"&amp;COUNTIF($H$5:H12414,H12414)</f>
        <v>0x11488</v>
      </c>
      <c r="J12414" t="str">
        <f t="shared" si="581"/>
        <v>.</v>
      </c>
    </row>
    <row r="12415" spans="7:10">
      <c r="G12415" t="str">
        <f t="shared" si="579"/>
        <v>.</v>
      </c>
      <c r="H12415">
        <f t="shared" si="580"/>
        <v>0</v>
      </c>
      <c r="I12415" s="26" t="str">
        <f>H12415&amp;"x"&amp;COUNTIF($H$5:H12415,H12415)</f>
        <v>0x11489</v>
      </c>
      <c r="J12415" t="str">
        <f t="shared" si="581"/>
        <v>.</v>
      </c>
    </row>
    <row r="12416" spans="7:10">
      <c r="G12416" t="str">
        <f t="shared" si="579"/>
        <v>.</v>
      </c>
      <c r="H12416">
        <f t="shared" si="580"/>
        <v>0</v>
      </c>
      <c r="I12416" s="26" t="str">
        <f>H12416&amp;"x"&amp;COUNTIF($H$5:H12416,H12416)</f>
        <v>0x11490</v>
      </c>
      <c r="J12416" t="str">
        <f t="shared" si="581"/>
        <v>.</v>
      </c>
    </row>
    <row r="12417" spans="7:10">
      <c r="G12417" t="str">
        <f t="shared" si="579"/>
        <v>.</v>
      </c>
      <c r="H12417">
        <f t="shared" si="580"/>
        <v>0</v>
      </c>
      <c r="I12417" s="26" t="str">
        <f>H12417&amp;"x"&amp;COUNTIF($H$5:H12417,H12417)</f>
        <v>0x11491</v>
      </c>
      <c r="J12417" t="str">
        <f t="shared" si="581"/>
        <v>.</v>
      </c>
    </row>
    <row r="12418" spans="7:10">
      <c r="G12418" t="str">
        <f t="shared" si="579"/>
        <v>.</v>
      </c>
      <c r="H12418">
        <f t="shared" si="580"/>
        <v>0</v>
      </c>
      <c r="I12418" s="26" t="str">
        <f>H12418&amp;"x"&amp;COUNTIF($H$5:H12418,H12418)</f>
        <v>0x11492</v>
      </c>
      <c r="J12418" t="str">
        <f t="shared" si="581"/>
        <v>.</v>
      </c>
    </row>
    <row r="12419" spans="7:10">
      <c r="G12419" t="str">
        <f t="shared" si="579"/>
        <v>.</v>
      </c>
      <c r="H12419">
        <f t="shared" si="580"/>
        <v>0</v>
      </c>
      <c r="I12419" s="26" t="str">
        <f>H12419&amp;"x"&amp;COUNTIF($H$5:H12419,H12419)</f>
        <v>0x11493</v>
      </c>
      <c r="J12419" t="str">
        <f t="shared" si="581"/>
        <v>.</v>
      </c>
    </row>
    <row r="12420" spans="7:10">
      <c r="G12420" t="str">
        <f t="shared" si="579"/>
        <v>.</v>
      </c>
      <c r="H12420">
        <f t="shared" si="580"/>
        <v>0</v>
      </c>
      <c r="I12420" s="26" t="str">
        <f>H12420&amp;"x"&amp;COUNTIF($H$5:H12420,H12420)</f>
        <v>0x11494</v>
      </c>
      <c r="J12420" t="str">
        <f t="shared" si="581"/>
        <v>.</v>
      </c>
    </row>
    <row r="12421" spans="7:10">
      <c r="G12421" t="str">
        <f t="shared" ref="G12421:G12484" si="582">A12421&amp;"."&amp;B12421</f>
        <v>.</v>
      </c>
      <c r="H12421">
        <f t="shared" ref="H12421:H12484" si="583">F12421</f>
        <v>0</v>
      </c>
      <c r="I12421" s="26" t="str">
        <f>H12421&amp;"x"&amp;COUNTIF($H$5:H12421,H12421)</f>
        <v>0x11495</v>
      </c>
      <c r="J12421" t="str">
        <f t="shared" ref="J12421:J12484" si="584">G12421</f>
        <v>.</v>
      </c>
    </row>
    <row r="12422" spans="7:10">
      <c r="G12422" t="str">
        <f t="shared" si="582"/>
        <v>.</v>
      </c>
      <c r="H12422">
        <f t="shared" si="583"/>
        <v>0</v>
      </c>
      <c r="I12422" s="26" t="str">
        <f>H12422&amp;"x"&amp;COUNTIF($H$5:H12422,H12422)</f>
        <v>0x11496</v>
      </c>
      <c r="J12422" t="str">
        <f t="shared" si="584"/>
        <v>.</v>
      </c>
    </row>
    <row r="12423" spans="7:10">
      <c r="G12423" t="str">
        <f t="shared" si="582"/>
        <v>.</v>
      </c>
      <c r="H12423">
        <f t="shared" si="583"/>
        <v>0</v>
      </c>
      <c r="I12423" s="26" t="str">
        <f>H12423&amp;"x"&amp;COUNTIF($H$5:H12423,H12423)</f>
        <v>0x11497</v>
      </c>
      <c r="J12423" t="str">
        <f t="shared" si="584"/>
        <v>.</v>
      </c>
    </row>
    <row r="12424" spans="7:10">
      <c r="G12424" t="str">
        <f t="shared" si="582"/>
        <v>.</v>
      </c>
      <c r="H12424">
        <f t="shared" si="583"/>
        <v>0</v>
      </c>
      <c r="I12424" s="26" t="str">
        <f>H12424&amp;"x"&amp;COUNTIF($H$5:H12424,H12424)</f>
        <v>0x11498</v>
      </c>
      <c r="J12424" t="str">
        <f t="shared" si="584"/>
        <v>.</v>
      </c>
    </row>
    <row r="12425" spans="7:10">
      <c r="G12425" t="str">
        <f t="shared" si="582"/>
        <v>.</v>
      </c>
      <c r="H12425">
        <f t="shared" si="583"/>
        <v>0</v>
      </c>
      <c r="I12425" s="26" t="str">
        <f>H12425&amp;"x"&amp;COUNTIF($H$5:H12425,H12425)</f>
        <v>0x11499</v>
      </c>
      <c r="J12425" t="str">
        <f t="shared" si="584"/>
        <v>.</v>
      </c>
    </row>
    <row r="12426" spans="7:10">
      <c r="G12426" t="str">
        <f t="shared" si="582"/>
        <v>.</v>
      </c>
      <c r="H12426">
        <f t="shared" si="583"/>
        <v>0</v>
      </c>
      <c r="I12426" s="26" t="str">
        <f>H12426&amp;"x"&amp;COUNTIF($H$5:H12426,H12426)</f>
        <v>0x11500</v>
      </c>
      <c r="J12426" t="str">
        <f t="shared" si="584"/>
        <v>.</v>
      </c>
    </row>
    <row r="12427" spans="7:10">
      <c r="G12427" t="str">
        <f t="shared" si="582"/>
        <v>.</v>
      </c>
      <c r="H12427">
        <f t="shared" si="583"/>
        <v>0</v>
      </c>
      <c r="I12427" s="26" t="str">
        <f>H12427&amp;"x"&amp;COUNTIF($H$5:H12427,H12427)</f>
        <v>0x11501</v>
      </c>
      <c r="J12427" t="str">
        <f t="shared" si="584"/>
        <v>.</v>
      </c>
    </row>
    <row r="12428" spans="7:10">
      <c r="G12428" t="str">
        <f t="shared" si="582"/>
        <v>.</v>
      </c>
      <c r="H12428">
        <f t="shared" si="583"/>
        <v>0</v>
      </c>
      <c r="I12428" s="26" t="str">
        <f>H12428&amp;"x"&amp;COUNTIF($H$5:H12428,H12428)</f>
        <v>0x11502</v>
      </c>
      <c r="J12428" t="str">
        <f t="shared" si="584"/>
        <v>.</v>
      </c>
    </row>
    <row r="12429" spans="7:10">
      <c r="G12429" t="str">
        <f t="shared" si="582"/>
        <v>.</v>
      </c>
      <c r="H12429">
        <f t="shared" si="583"/>
        <v>0</v>
      </c>
      <c r="I12429" s="26" t="str">
        <f>H12429&amp;"x"&amp;COUNTIF($H$5:H12429,H12429)</f>
        <v>0x11503</v>
      </c>
      <c r="J12429" t="str">
        <f t="shared" si="584"/>
        <v>.</v>
      </c>
    </row>
    <row r="12430" spans="7:10">
      <c r="G12430" t="str">
        <f t="shared" si="582"/>
        <v>.</v>
      </c>
      <c r="H12430">
        <f t="shared" si="583"/>
        <v>0</v>
      </c>
      <c r="I12430" s="26" t="str">
        <f>H12430&amp;"x"&amp;COUNTIF($H$5:H12430,H12430)</f>
        <v>0x11504</v>
      </c>
      <c r="J12430" t="str">
        <f t="shared" si="584"/>
        <v>.</v>
      </c>
    </row>
    <row r="12431" spans="7:10">
      <c r="G12431" t="str">
        <f t="shared" si="582"/>
        <v>.</v>
      </c>
      <c r="H12431">
        <f t="shared" si="583"/>
        <v>0</v>
      </c>
      <c r="I12431" s="26" t="str">
        <f>H12431&amp;"x"&amp;COUNTIF($H$5:H12431,H12431)</f>
        <v>0x11505</v>
      </c>
      <c r="J12431" t="str">
        <f t="shared" si="584"/>
        <v>.</v>
      </c>
    </row>
    <row r="12432" spans="7:10">
      <c r="G12432" t="str">
        <f t="shared" si="582"/>
        <v>.</v>
      </c>
      <c r="H12432">
        <f t="shared" si="583"/>
        <v>0</v>
      </c>
      <c r="I12432" s="26" t="str">
        <f>H12432&amp;"x"&amp;COUNTIF($H$5:H12432,H12432)</f>
        <v>0x11506</v>
      </c>
      <c r="J12432" t="str">
        <f t="shared" si="584"/>
        <v>.</v>
      </c>
    </row>
    <row r="12433" spans="7:10">
      <c r="G12433" t="str">
        <f t="shared" si="582"/>
        <v>.</v>
      </c>
      <c r="H12433">
        <f t="shared" si="583"/>
        <v>0</v>
      </c>
      <c r="I12433" s="26" t="str">
        <f>H12433&amp;"x"&amp;COUNTIF($H$5:H12433,H12433)</f>
        <v>0x11507</v>
      </c>
      <c r="J12433" t="str">
        <f t="shared" si="584"/>
        <v>.</v>
      </c>
    </row>
    <row r="12434" spans="7:10">
      <c r="G12434" t="str">
        <f t="shared" si="582"/>
        <v>.</v>
      </c>
      <c r="H12434">
        <f t="shared" si="583"/>
        <v>0</v>
      </c>
      <c r="I12434" s="26" t="str">
        <f>H12434&amp;"x"&amp;COUNTIF($H$5:H12434,H12434)</f>
        <v>0x11508</v>
      </c>
      <c r="J12434" t="str">
        <f t="shared" si="584"/>
        <v>.</v>
      </c>
    </row>
    <row r="12435" spans="7:10">
      <c r="G12435" t="str">
        <f t="shared" si="582"/>
        <v>.</v>
      </c>
      <c r="H12435">
        <f t="shared" si="583"/>
        <v>0</v>
      </c>
      <c r="I12435" s="26" t="str">
        <f>H12435&amp;"x"&amp;COUNTIF($H$5:H12435,H12435)</f>
        <v>0x11509</v>
      </c>
      <c r="J12435" t="str">
        <f t="shared" si="584"/>
        <v>.</v>
      </c>
    </row>
    <row r="12436" spans="7:10">
      <c r="G12436" t="str">
        <f t="shared" si="582"/>
        <v>.</v>
      </c>
      <c r="H12436">
        <f t="shared" si="583"/>
        <v>0</v>
      </c>
      <c r="I12436" s="26" t="str">
        <f>H12436&amp;"x"&amp;COUNTIF($H$5:H12436,H12436)</f>
        <v>0x11510</v>
      </c>
      <c r="J12436" t="str">
        <f t="shared" si="584"/>
        <v>.</v>
      </c>
    </row>
    <row r="12437" spans="7:10">
      <c r="G12437" t="str">
        <f t="shared" si="582"/>
        <v>.</v>
      </c>
      <c r="H12437">
        <f t="shared" si="583"/>
        <v>0</v>
      </c>
      <c r="I12437" s="26" t="str">
        <f>H12437&amp;"x"&amp;COUNTIF($H$5:H12437,H12437)</f>
        <v>0x11511</v>
      </c>
      <c r="J12437" t="str">
        <f t="shared" si="584"/>
        <v>.</v>
      </c>
    </row>
    <row r="12438" spans="7:10">
      <c r="G12438" t="str">
        <f t="shared" si="582"/>
        <v>.</v>
      </c>
      <c r="H12438">
        <f t="shared" si="583"/>
        <v>0</v>
      </c>
      <c r="I12438" s="26" t="str">
        <f>H12438&amp;"x"&amp;COUNTIF($H$5:H12438,H12438)</f>
        <v>0x11512</v>
      </c>
      <c r="J12438" t="str">
        <f t="shared" si="584"/>
        <v>.</v>
      </c>
    </row>
    <row r="12439" spans="7:10">
      <c r="G12439" t="str">
        <f t="shared" si="582"/>
        <v>.</v>
      </c>
      <c r="H12439">
        <f t="shared" si="583"/>
        <v>0</v>
      </c>
      <c r="I12439" s="26" t="str">
        <f>H12439&amp;"x"&amp;COUNTIF($H$5:H12439,H12439)</f>
        <v>0x11513</v>
      </c>
      <c r="J12439" t="str">
        <f t="shared" si="584"/>
        <v>.</v>
      </c>
    </row>
    <row r="12440" spans="7:10">
      <c r="G12440" t="str">
        <f t="shared" si="582"/>
        <v>.</v>
      </c>
      <c r="H12440">
        <f t="shared" si="583"/>
        <v>0</v>
      </c>
      <c r="I12440" s="26" t="str">
        <f>H12440&amp;"x"&amp;COUNTIF($H$5:H12440,H12440)</f>
        <v>0x11514</v>
      </c>
      <c r="J12440" t="str">
        <f t="shared" si="584"/>
        <v>.</v>
      </c>
    </row>
    <row r="12441" spans="7:10">
      <c r="G12441" t="str">
        <f t="shared" si="582"/>
        <v>.</v>
      </c>
      <c r="H12441">
        <f t="shared" si="583"/>
        <v>0</v>
      </c>
      <c r="I12441" s="26" t="str">
        <f>H12441&amp;"x"&amp;COUNTIF($H$5:H12441,H12441)</f>
        <v>0x11515</v>
      </c>
      <c r="J12441" t="str">
        <f t="shared" si="584"/>
        <v>.</v>
      </c>
    </row>
    <row r="12442" spans="7:10">
      <c r="G12442" t="str">
        <f t="shared" si="582"/>
        <v>.</v>
      </c>
      <c r="H12442">
        <f t="shared" si="583"/>
        <v>0</v>
      </c>
      <c r="I12442" s="26" t="str">
        <f>H12442&amp;"x"&amp;COUNTIF($H$5:H12442,H12442)</f>
        <v>0x11516</v>
      </c>
      <c r="J12442" t="str">
        <f t="shared" si="584"/>
        <v>.</v>
      </c>
    </row>
    <row r="12443" spans="7:10">
      <c r="G12443" t="str">
        <f t="shared" si="582"/>
        <v>.</v>
      </c>
      <c r="H12443">
        <f t="shared" si="583"/>
        <v>0</v>
      </c>
      <c r="I12443" s="26" t="str">
        <f>H12443&amp;"x"&amp;COUNTIF($H$5:H12443,H12443)</f>
        <v>0x11517</v>
      </c>
      <c r="J12443" t="str">
        <f t="shared" si="584"/>
        <v>.</v>
      </c>
    </row>
    <row r="12444" spans="7:10">
      <c r="G12444" t="str">
        <f t="shared" si="582"/>
        <v>.</v>
      </c>
      <c r="H12444">
        <f t="shared" si="583"/>
        <v>0</v>
      </c>
      <c r="I12444" s="26" t="str">
        <f>H12444&amp;"x"&amp;COUNTIF($H$5:H12444,H12444)</f>
        <v>0x11518</v>
      </c>
      <c r="J12444" t="str">
        <f t="shared" si="584"/>
        <v>.</v>
      </c>
    </row>
    <row r="12445" spans="7:10">
      <c r="G12445" t="str">
        <f t="shared" si="582"/>
        <v>.</v>
      </c>
      <c r="H12445">
        <f t="shared" si="583"/>
        <v>0</v>
      </c>
      <c r="I12445" s="26" t="str">
        <f>H12445&amp;"x"&amp;COUNTIF($H$5:H12445,H12445)</f>
        <v>0x11519</v>
      </c>
      <c r="J12445" t="str">
        <f t="shared" si="584"/>
        <v>.</v>
      </c>
    </row>
    <row r="12446" spans="7:10">
      <c r="G12446" t="str">
        <f t="shared" si="582"/>
        <v>.</v>
      </c>
      <c r="H12446">
        <f t="shared" si="583"/>
        <v>0</v>
      </c>
      <c r="I12446" s="26" t="str">
        <f>H12446&amp;"x"&amp;COUNTIF($H$5:H12446,H12446)</f>
        <v>0x11520</v>
      </c>
      <c r="J12446" t="str">
        <f t="shared" si="584"/>
        <v>.</v>
      </c>
    </row>
    <row r="12447" spans="7:10">
      <c r="G12447" t="str">
        <f t="shared" si="582"/>
        <v>.</v>
      </c>
      <c r="H12447">
        <f t="shared" si="583"/>
        <v>0</v>
      </c>
      <c r="I12447" s="26" t="str">
        <f>H12447&amp;"x"&amp;COUNTIF($H$5:H12447,H12447)</f>
        <v>0x11521</v>
      </c>
      <c r="J12447" t="str">
        <f t="shared" si="584"/>
        <v>.</v>
      </c>
    </row>
    <row r="12448" spans="7:10">
      <c r="G12448" t="str">
        <f t="shared" si="582"/>
        <v>.</v>
      </c>
      <c r="H12448">
        <f t="shared" si="583"/>
        <v>0</v>
      </c>
      <c r="I12448" s="26" t="str">
        <f>H12448&amp;"x"&amp;COUNTIF($H$5:H12448,H12448)</f>
        <v>0x11522</v>
      </c>
      <c r="J12448" t="str">
        <f t="shared" si="584"/>
        <v>.</v>
      </c>
    </row>
    <row r="12449" spans="7:10">
      <c r="G12449" t="str">
        <f t="shared" si="582"/>
        <v>.</v>
      </c>
      <c r="H12449">
        <f t="shared" si="583"/>
        <v>0</v>
      </c>
      <c r="I12449" s="26" t="str">
        <f>H12449&amp;"x"&amp;COUNTIF($H$5:H12449,H12449)</f>
        <v>0x11523</v>
      </c>
      <c r="J12449" t="str">
        <f t="shared" si="584"/>
        <v>.</v>
      </c>
    </row>
    <row r="12450" spans="7:10">
      <c r="G12450" t="str">
        <f t="shared" si="582"/>
        <v>.</v>
      </c>
      <c r="H12450">
        <f t="shared" si="583"/>
        <v>0</v>
      </c>
      <c r="I12450" s="26" t="str">
        <f>H12450&amp;"x"&amp;COUNTIF($H$5:H12450,H12450)</f>
        <v>0x11524</v>
      </c>
      <c r="J12450" t="str">
        <f t="shared" si="584"/>
        <v>.</v>
      </c>
    </row>
    <row r="12451" spans="7:10">
      <c r="G12451" t="str">
        <f t="shared" si="582"/>
        <v>.</v>
      </c>
      <c r="H12451">
        <f t="shared" si="583"/>
        <v>0</v>
      </c>
      <c r="I12451" s="26" t="str">
        <f>H12451&amp;"x"&amp;COUNTIF($H$5:H12451,H12451)</f>
        <v>0x11525</v>
      </c>
      <c r="J12451" t="str">
        <f t="shared" si="584"/>
        <v>.</v>
      </c>
    </row>
    <row r="12452" spans="7:10">
      <c r="G12452" t="str">
        <f t="shared" si="582"/>
        <v>.</v>
      </c>
      <c r="H12452">
        <f t="shared" si="583"/>
        <v>0</v>
      </c>
      <c r="I12452" s="26" t="str">
        <f>H12452&amp;"x"&amp;COUNTIF($H$5:H12452,H12452)</f>
        <v>0x11526</v>
      </c>
      <c r="J12452" t="str">
        <f t="shared" si="584"/>
        <v>.</v>
      </c>
    </row>
    <row r="12453" spans="7:10">
      <c r="G12453" t="str">
        <f t="shared" si="582"/>
        <v>.</v>
      </c>
      <c r="H12453">
        <f t="shared" si="583"/>
        <v>0</v>
      </c>
      <c r="I12453" s="26" t="str">
        <f>H12453&amp;"x"&amp;COUNTIF($H$5:H12453,H12453)</f>
        <v>0x11527</v>
      </c>
      <c r="J12453" t="str">
        <f t="shared" si="584"/>
        <v>.</v>
      </c>
    </row>
    <row r="12454" spans="7:10">
      <c r="G12454" t="str">
        <f t="shared" si="582"/>
        <v>.</v>
      </c>
      <c r="H12454">
        <f t="shared" si="583"/>
        <v>0</v>
      </c>
      <c r="I12454" s="26" t="str">
        <f>H12454&amp;"x"&amp;COUNTIF($H$5:H12454,H12454)</f>
        <v>0x11528</v>
      </c>
      <c r="J12454" t="str">
        <f t="shared" si="584"/>
        <v>.</v>
      </c>
    </row>
    <row r="12455" spans="7:10">
      <c r="G12455" t="str">
        <f t="shared" si="582"/>
        <v>.</v>
      </c>
      <c r="H12455">
        <f t="shared" si="583"/>
        <v>0</v>
      </c>
      <c r="I12455" s="26" t="str">
        <f>H12455&amp;"x"&amp;COUNTIF($H$5:H12455,H12455)</f>
        <v>0x11529</v>
      </c>
      <c r="J12455" t="str">
        <f t="shared" si="584"/>
        <v>.</v>
      </c>
    </row>
    <row r="12456" spans="7:10">
      <c r="G12456" t="str">
        <f t="shared" si="582"/>
        <v>.</v>
      </c>
      <c r="H12456">
        <f t="shared" si="583"/>
        <v>0</v>
      </c>
      <c r="I12456" s="26" t="str">
        <f>H12456&amp;"x"&amp;COUNTIF($H$5:H12456,H12456)</f>
        <v>0x11530</v>
      </c>
      <c r="J12456" t="str">
        <f t="shared" si="584"/>
        <v>.</v>
      </c>
    </row>
    <row r="12457" spans="7:10">
      <c r="G12457" t="str">
        <f t="shared" si="582"/>
        <v>.</v>
      </c>
      <c r="H12457">
        <f t="shared" si="583"/>
        <v>0</v>
      </c>
      <c r="I12457" s="26" t="str">
        <f>H12457&amp;"x"&amp;COUNTIF($H$5:H12457,H12457)</f>
        <v>0x11531</v>
      </c>
      <c r="J12457" t="str">
        <f t="shared" si="584"/>
        <v>.</v>
      </c>
    </row>
    <row r="12458" spans="7:10">
      <c r="G12458" t="str">
        <f t="shared" si="582"/>
        <v>.</v>
      </c>
      <c r="H12458">
        <f t="shared" si="583"/>
        <v>0</v>
      </c>
      <c r="I12458" s="26" t="str">
        <f>H12458&amp;"x"&amp;COUNTIF($H$5:H12458,H12458)</f>
        <v>0x11532</v>
      </c>
      <c r="J12458" t="str">
        <f t="shared" si="584"/>
        <v>.</v>
      </c>
    </row>
    <row r="12459" spans="7:10">
      <c r="G12459" t="str">
        <f t="shared" si="582"/>
        <v>.</v>
      </c>
      <c r="H12459">
        <f t="shared" si="583"/>
        <v>0</v>
      </c>
      <c r="I12459" s="26" t="str">
        <f>H12459&amp;"x"&amp;COUNTIF($H$5:H12459,H12459)</f>
        <v>0x11533</v>
      </c>
      <c r="J12459" t="str">
        <f t="shared" si="584"/>
        <v>.</v>
      </c>
    </row>
    <row r="12460" spans="7:10">
      <c r="G12460" t="str">
        <f t="shared" si="582"/>
        <v>.</v>
      </c>
      <c r="H12460">
        <f t="shared" si="583"/>
        <v>0</v>
      </c>
      <c r="I12460" s="26" t="str">
        <f>H12460&amp;"x"&amp;COUNTIF($H$5:H12460,H12460)</f>
        <v>0x11534</v>
      </c>
      <c r="J12460" t="str">
        <f t="shared" si="584"/>
        <v>.</v>
      </c>
    </row>
    <row r="12461" spans="7:10">
      <c r="G12461" t="str">
        <f t="shared" si="582"/>
        <v>.</v>
      </c>
      <c r="H12461">
        <f t="shared" si="583"/>
        <v>0</v>
      </c>
      <c r="I12461" s="26" t="str">
        <f>H12461&amp;"x"&amp;COUNTIF($H$5:H12461,H12461)</f>
        <v>0x11535</v>
      </c>
      <c r="J12461" t="str">
        <f t="shared" si="584"/>
        <v>.</v>
      </c>
    </row>
    <row r="12462" spans="7:10">
      <c r="G12462" t="str">
        <f t="shared" si="582"/>
        <v>.</v>
      </c>
      <c r="H12462">
        <f t="shared" si="583"/>
        <v>0</v>
      </c>
      <c r="I12462" s="26" t="str">
        <f>H12462&amp;"x"&amp;COUNTIF($H$5:H12462,H12462)</f>
        <v>0x11536</v>
      </c>
      <c r="J12462" t="str">
        <f t="shared" si="584"/>
        <v>.</v>
      </c>
    </row>
    <row r="12463" spans="7:10">
      <c r="G12463" t="str">
        <f t="shared" si="582"/>
        <v>.</v>
      </c>
      <c r="H12463">
        <f t="shared" si="583"/>
        <v>0</v>
      </c>
      <c r="I12463" s="26" t="str">
        <f>H12463&amp;"x"&amp;COUNTIF($H$5:H12463,H12463)</f>
        <v>0x11537</v>
      </c>
      <c r="J12463" t="str">
        <f t="shared" si="584"/>
        <v>.</v>
      </c>
    </row>
    <row r="12464" spans="7:10">
      <c r="G12464" t="str">
        <f t="shared" si="582"/>
        <v>.</v>
      </c>
      <c r="H12464">
        <f t="shared" si="583"/>
        <v>0</v>
      </c>
      <c r="I12464" s="26" t="str">
        <f>H12464&amp;"x"&amp;COUNTIF($H$5:H12464,H12464)</f>
        <v>0x11538</v>
      </c>
      <c r="J12464" t="str">
        <f t="shared" si="584"/>
        <v>.</v>
      </c>
    </row>
    <row r="12465" spans="7:10">
      <c r="G12465" t="str">
        <f t="shared" si="582"/>
        <v>.</v>
      </c>
      <c r="H12465">
        <f t="shared" si="583"/>
        <v>0</v>
      </c>
      <c r="I12465" s="26" t="str">
        <f>H12465&amp;"x"&amp;COUNTIF($H$5:H12465,H12465)</f>
        <v>0x11539</v>
      </c>
      <c r="J12465" t="str">
        <f t="shared" si="584"/>
        <v>.</v>
      </c>
    </row>
    <row r="12466" spans="7:10">
      <c r="G12466" t="str">
        <f t="shared" si="582"/>
        <v>.</v>
      </c>
      <c r="H12466">
        <f t="shared" si="583"/>
        <v>0</v>
      </c>
      <c r="I12466" s="26" t="str">
        <f>H12466&amp;"x"&amp;COUNTIF($H$5:H12466,H12466)</f>
        <v>0x11540</v>
      </c>
      <c r="J12466" t="str">
        <f t="shared" si="584"/>
        <v>.</v>
      </c>
    </row>
    <row r="12467" spans="7:10">
      <c r="G12467" t="str">
        <f t="shared" si="582"/>
        <v>.</v>
      </c>
      <c r="H12467">
        <f t="shared" si="583"/>
        <v>0</v>
      </c>
      <c r="I12467" s="26" t="str">
        <f>H12467&amp;"x"&amp;COUNTIF($H$5:H12467,H12467)</f>
        <v>0x11541</v>
      </c>
      <c r="J12467" t="str">
        <f t="shared" si="584"/>
        <v>.</v>
      </c>
    </row>
    <row r="12468" spans="7:10">
      <c r="G12468" t="str">
        <f t="shared" si="582"/>
        <v>.</v>
      </c>
      <c r="H12468">
        <f t="shared" si="583"/>
        <v>0</v>
      </c>
      <c r="I12468" s="26" t="str">
        <f>H12468&amp;"x"&amp;COUNTIF($H$5:H12468,H12468)</f>
        <v>0x11542</v>
      </c>
      <c r="J12468" t="str">
        <f t="shared" si="584"/>
        <v>.</v>
      </c>
    </row>
    <row r="12469" spans="7:10">
      <c r="G12469" t="str">
        <f t="shared" si="582"/>
        <v>.</v>
      </c>
      <c r="H12469">
        <f t="shared" si="583"/>
        <v>0</v>
      </c>
      <c r="I12469" s="26" t="str">
        <f>H12469&amp;"x"&amp;COUNTIF($H$5:H12469,H12469)</f>
        <v>0x11543</v>
      </c>
      <c r="J12469" t="str">
        <f t="shared" si="584"/>
        <v>.</v>
      </c>
    </row>
    <row r="12470" spans="7:10">
      <c r="G12470" t="str">
        <f t="shared" si="582"/>
        <v>.</v>
      </c>
      <c r="H12470">
        <f t="shared" si="583"/>
        <v>0</v>
      </c>
      <c r="I12470" s="26" t="str">
        <f>H12470&amp;"x"&amp;COUNTIF($H$5:H12470,H12470)</f>
        <v>0x11544</v>
      </c>
      <c r="J12470" t="str">
        <f t="shared" si="584"/>
        <v>.</v>
      </c>
    </row>
    <row r="12471" spans="7:10">
      <c r="G12471" t="str">
        <f t="shared" si="582"/>
        <v>.</v>
      </c>
      <c r="H12471">
        <f t="shared" si="583"/>
        <v>0</v>
      </c>
      <c r="I12471" s="26" t="str">
        <f>H12471&amp;"x"&amp;COUNTIF($H$5:H12471,H12471)</f>
        <v>0x11545</v>
      </c>
      <c r="J12471" t="str">
        <f t="shared" si="584"/>
        <v>.</v>
      </c>
    </row>
    <row r="12472" spans="7:10">
      <c r="G12472" t="str">
        <f t="shared" si="582"/>
        <v>.</v>
      </c>
      <c r="H12472">
        <f t="shared" si="583"/>
        <v>0</v>
      </c>
      <c r="I12472" s="26" t="str">
        <f>H12472&amp;"x"&amp;COUNTIF($H$5:H12472,H12472)</f>
        <v>0x11546</v>
      </c>
      <c r="J12472" t="str">
        <f t="shared" si="584"/>
        <v>.</v>
      </c>
    </row>
    <row r="12473" spans="7:10">
      <c r="G12473" t="str">
        <f t="shared" si="582"/>
        <v>.</v>
      </c>
      <c r="H12473">
        <f t="shared" si="583"/>
        <v>0</v>
      </c>
      <c r="I12473" s="26" t="str">
        <f>H12473&amp;"x"&amp;COUNTIF($H$5:H12473,H12473)</f>
        <v>0x11547</v>
      </c>
      <c r="J12473" t="str">
        <f t="shared" si="584"/>
        <v>.</v>
      </c>
    </row>
    <row r="12474" spans="7:10">
      <c r="G12474" t="str">
        <f t="shared" si="582"/>
        <v>.</v>
      </c>
      <c r="H12474">
        <f t="shared" si="583"/>
        <v>0</v>
      </c>
      <c r="I12474" s="26" t="str">
        <f>H12474&amp;"x"&amp;COUNTIF($H$5:H12474,H12474)</f>
        <v>0x11548</v>
      </c>
      <c r="J12474" t="str">
        <f t="shared" si="584"/>
        <v>.</v>
      </c>
    </row>
    <row r="12475" spans="7:10">
      <c r="G12475" t="str">
        <f t="shared" si="582"/>
        <v>.</v>
      </c>
      <c r="H12475">
        <f t="shared" si="583"/>
        <v>0</v>
      </c>
      <c r="I12475" s="26" t="str">
        <f>H12475&amp;"x"&amp;COUNTIF($H$5:H12475,H12475)</f>
        <v>0x11549</v>
      </c>
      <c r="J12475" t="str">
        <f t="shared" si="584"/>
        <v>.</v>
      </c>
    </row>
    <row r="12476" spans="7:10">
      <c r="G12476" t="str">
        <f t="shared" si="582"/>
        <v>.</v>
      </c>
      <c r="H12476">
        <f t="shared" si="583"/>
        <v>0</v>
      </c>
      <c r="I12476" s="26" t="str">
        <f>H12476&amp;"x"&amp;COUNTIF($H$5:H12476,H12476)</f>
        <v>0x11550</v>
      </c>
      <c r="J12476" t="str">
        <f t="shared" si="584"/>
        <v>.</v>
      </c>
    </row>
    <row r="12477" spans="7:10">
      <c r="G12477" t="str">
        <f t="shared" si="582"/>
        <v>.</v>
      </c>
      <c r="H12477">
        <f t="shared" si="583"/>
        <v>0</v>
      </c>
      <c r="I12477" s="26" t="str">
        <f>H12477&amp;"x"&amp;COUNTIF($H$5:H12477,H12477)</f>
        <v>0x11551</v>
      </c>
      <c r="J12477" t="str">
        <f t="shared" si="584"/>
        <v>.</v>
      </c>
    </row>
    <row r="12478" spans="7:10">
      <c r="G12478" t="str">
        <f t="shared" si="582"/>
        <v>.</v>
      </c>
      <c r="H12478">
        <f t="shared" si="583"/>
        <v>0</v>
      </c>
      <c r="I12478" s="26" t="str">
        <f>H12478&amp;"x"&amp;COUNTIF($H$5:H12478,H12478)</f>
        <v>0x11552</v>
      </c>
      <c r="J12478" t="str">
        <f t="shared" si="584"/>
        <v>.</v>
      </c>
    </row>
    <row r="12479" spans="7:10">
      <c r="G12479" t="str">
        <f t="shared" si="582"/>
        <v>.</v>
      </c>
      <c r="H12479">
        <f t="shared" si="583"/>
        <v>0</v>
      </c>
      <c r="I12479" s="26" t="str">
        <f>H12479&amp;"x"&amp;COUNTIF($H$5:H12479,H12479)</f>
        <v>0x11553</v>
      </c>
      <c r="J12479" t="str">
        <f t="shared" si="584"/>
        <v>.</v>
      </c>
    </row>
    <row r="12480" spans="7:10">
      <c r="G12480" t="str">
        <f t="shared" si="582"/>
        <v>.</v>
      </c>
      <c r="H12480">
        <f t="shared" si="583"/>
        <v>0</v>
      </c>
      <c r="I12480" s="26" t="str">
        <f>H12480&amp;"x"&amp;COUNTIF($H$5:H12480,H12480)</f>
        <v>0x11554</v>
      </c>
      <c r="J12480" t="str">
        <f t="shared" si="584"/>
        <v>.</v>
      </c>
    </row>
    <row r="12481" spans="7:10">
      <c r="G12481" t="str">
        <f t="shared" si="582"/>
        <v>.</v>
      </c>
      <c r="H12481">
        <f t="shared" si="583"/>
        <v>0</v>
      </c>
      <c r="I12481" s="26" t="str">
        <f>H12481&amp;"x"&amp;COUNTIF($H$5:H12481,H12481)</f>
        <v>0x11555</v>
      </c>
      <c r="J12481" t="str">
        <f t="shared" si="584"/>
        <v>.</v>
      </c>
    </row>
    <row r="12482" spans="7:10">
      <c r="G12482" t="str">
        <f t="shared" si="582"/>
        <v>.</v>
      </c>
      <c r="H12482">
        <f t="shared" si="583"/>
        <v>0</v>
      </c>
      <c r="I12482" s="26" t="str">
        <f>H12482&amp;"x"&amp;COUNTIF($H$5:H12482,H12482)</f>
        <v>0x11556</v>
      </c>
      <c r="J12482" t="str">
        <f t="shared" si="584"/>
        <v>.</v>
      </c>
    </row>
    <row r="12483" spans="7:10">
      <c r="G12483" t="str">
        <f t="shared" si="582"/>
        <v>.</v>
      </c>
      <c r="H12483">
        <f t="shared" si="583"/>
        <v>0</v>
      </c>
      <c r="I12483" s="26" t="str">
        <f>H12483&amp;"x"&amp;COUNTIF($H$5:H12483,H12483)</f>
        <v>0x11557</v>
      </c>
      <c r="J12483" t="str">
        <f t="shared" si="584"/>
        <v>.</v>
      </c>
    </row>
    <row r="12484" spans="7:10">
      <c r="G12484" t="str">
        <f t="shared" si="582"/>
        <v>.</v>
      </c>
      <c r="H12484">
        <f t="shared" si="583"/>
        <v>0</v>
      </c>
      <c r="I12484" s="26" t="str">
        <f>H12484&amp;"x"&amp;COUNTIF($H$5:H12484,H12484)</f>
        <v>0x11558</v>
      </c>
      <c r="J12484" t="str">
        <f t="shared" si="584"/>
        <v>.</v>
      </c>
    </row>
    <row r="12485" spans="7:10">
      <c r="G12485" t="str">
        <f t="shared" ref="G12485:G12548" si="585">A12485&amp;"."&amp;B12485</f>
        <v>.</v>
      </c>
      <c r="H12485">
        <f t="shared" ref="H12485:H12548" si="586">F12485</f>
        <v>0</v>
      </c>
      <c r="I12485" s="26" t="str">
        <f>H12485&amp;"x"&amp;COUNTIF($H$5:H12485,H12485)</f>
        <v>0x11559</v>
      </c>
      <c r="J12485" t="str">
        <f t="shared" ref="J12485:J12548" si="587">G12485</f>
        <v>.</v>
      </c>
    </row>
    <row r="12486" spans="7:10">
      <c r="G12486" t="str">
        <f t="shared" si="585"/>
        <v>.</v>
      </c>
      <c r="H12486">
        <f t="shared" si="586"/>
        <v>0</v>
      </c>
      <c r="I12486" s="26" t="str">
        <f>H12486&amp;"x"&amp;COUNTIF($H$5:H12486,H12486)</f>
        <v>0x11560</v>
      </c>
      <c r="J12486" t="str">
        <f t="shared" si="587"/>
        <v>.</v>
      </c>
    </row>
    <row r="12487" spans="7:10">
      <c r="G12487" t="str">
        <f t="shared" si="585"/>
        <v>.</v>
      </c>
      <c r="H12487">
        <f t="shared" si="586"/>
        <v>0</v>
      </c>
      <c r="I12487" s="26" t="str">
        <f>H12487&amp;"x"&amp;COUNTIF($H$5:H12487,H12487)</f>
        <v>0x11561</v>
      </c>
      <c r="J12487" t="str">
        <f t="shared" si="587"/>
        <v>.</v>
      </c>
    </row>
    <row r="12488" spans="7:10">
      <c r="G12488" t="str">
        <f t="shared" si="585"/>
        <v>.</v>
      </c>
      <c r="H12488">
        <f t="shared" si="586"/>
        <v>0</v>
      </c>
      <c r="I12488" s="26" t="str">
        <f>H12488&amp;"x"&amp;COUNTIF($H$5:H12488,H12488)</f>
        <v>0x11562</v>
      </c>
      <c r="J12488" t="str">
        <f t="shared" si="587"/>
        <v>.</v>
      </c>
    </row>
    <row r="12489" spans="7:10">
      <c r="G12489" t="str">
        <f t="shared" si="585"/>
        <v>.</v>
      </c>
      <c r="H12489">
        <f t="shared" si="586"/>
        <v>0</v>
      </c>
      <c r="I12489" s="26" t="str">
        <f>H12489&amp;"x"&amp;COUNTIF($H$5:H12489,H12489)</f>
        <v>0x11563</v>
      </c>
      <c r="J12489" t="str">
        <f t="shared" si="587"/>
        <v>.</v>
      </c>
    </row>
    <row r="12490" spans="7:10">
      <c r="G12490" t="str">
        <f t="shared" si="585"/>
        <v>.</v>
      </c>
      <c r="H12490">
        <f t="shared" si="586"/>
        <v>0</v>
      </c>
      <c r="I12490" s="26" t="str">
        <f>H12490&amp;"x"&amp;COUNTIF($H$5:H12490,H12490)</f>
        <v>0x11564</v>
      </c>
      <c r="J12490" t="str">
        <f t="shared" si="587"/>
        <v>.</v>
      </c>
    </row>
    <row r="12491" spans="7:10">
      <c r="G12491" t="str">
        <f t="shared" si="585"/>
        <v>.</v>
      </c>
      <c r="H12491">
        <f t="shared" si="586"/>
        <v>0</v>
      </c>
      <c r="I12491" s="26" t="str">
        <f>H12491&amp;"x"&amp;COUNTIF($H$5:H12491,H12491)</f>
        <v>0x11565</v>
      </c>
      <c r="J12491" t="str">
        <f t="shared" si="587"/>
        <v>.</v>
      </c>
    </row>
    <row r="12492" spans="7:10">
      <c r="G12492" t="str">
        <f t="shared" si="585"/>
        <v>.</v>
      </c>
      <c r="H12492">
        <f t="shared" si="586"/>
        <v>0</v>
      </c>
      <c r="I12492" s="26" t="str">
        <f>H12492&amp;"x"&amp;COUNTIF($H$5:H12492,H12492)</f>
        <v>0x11566</v>
      </c>
      <c r="J12492" t="str">
        <f t="shared" si="587"/>
        <v>.</v>
      </c>
    </row>
    <row r="12493" spans="7:10">
      <c r="G12493" t="str">
        <f t="shared" si="585"/>
        <v>.</v>
      </c>
      <c r="H12493">
        <f t="shared" si="586"/>
        <v>0</v>
      </c>
      <c r="I12493" s="26" t="str">
        <f>H12493&amp;"x"&amp;COUNTIF($H$5:H12493,H12493)</f>
        <v>0x11567</v>
      </c>
      <c r="J12493" t="str">
        <f t="shared" si="587"/>
        <v>.</v>
      </c>
    </row>
    <row r="12494" spans="7:10">
      <c r="G12494" t="str">
        <f t="shared" si="585"/>
        <v>.</v>
      </c>
      <c r="H12494">
        <f t="shared" si="586"/>
        <v>0</v>
      </c>
      <c r="I12494" s="26" t="str">
        <f>H12494&amp;"x"&amp;COUNTIF($H$5:H12494,H12494)</f>
        <v>0x11568</v>
      </c>
      <c r="J12494" t="str">
        <f t="shared" si="587"/>
        <v>.</v>
      </c>
    </row>
    <row r="12495" spans="7:10">
      <c r="G12495" t="str">
        <f t="shared" si="585"/>
        <v>.</v>
      </c>
      <c r="H12495">
        <f t="shared" si="586"/>
        <v>0</v>
      </c>
      <c r="I12495" s="26" t="str">
        <f>H12495&amp;"x"&amp;COUNTIF($H$5:H12495,H12495)</f>
        <v>0x11569</v>
      </c>
      <c r="J12495" t="str">
        <f t="shared" si="587"/>
        <v>.</v>
      </c>
    </row>
    <row r="12496" spans="7:10">
      <c r="G12496" t="str">
        <f t="shared" si="585"/>
        <v>.</v>
      </c>
      <c r="H12496">
        <f t="shared" si="586"/>
        <v>0</v>
      </c>
      <c r="I12496" s="26" t="str">
        <f>H12496&amp;"x"&amp;COUNTIF($H$5:H12496,H12496)</f>
        <v>0x11570</v>
      </c>
      <c r="J12496" t="str">
        <f t="shared" si="587"/>
        <v>.</v>
      </c>
    </row>
    <row r="12497" spans="7:10">
      <c r="G12497" t="str">
        <f t="shared" si="585"/>
        <v>.</v>
      </c>
      <c r="H12497">
        <f t="shared" si="586"/>
        <v>0</v>
      </c>
      <c r="I12497" s="26" t="str">
        <f>H12497&amp;"x"&amp;COUNTIF($H$5:H12497,H12497)</f>
        <v>0x11571</v>
      </c>
      <c r="J12497" t="str">
        <f t="shared" si="587"/>
        <v>.</v>
      </c>
    </row>
    <row r="12498" spans="7:10">
      <c r="G12498" t="str">
        <f t="shared" si="585"/>
        <v>.</v>
      </c>
      <c r="H12498">
        <f t="shared" si="586"/>
        <v>0</v>
      </c>
      <c r="I12498" s="26" t="str">
        <f>H12498&amp;"x"&amp;COUNTIF($H$5:H12498,H12498)</f>
        <v>0x11572</v>
      </c>
      <c r="J12498" t="str">
        <f t="shared" si="587"/>
        <v>.</v>
      </c>
    </row>
    <row r="12499" spans="7:10">
      <c r="G12499" t="str">
        <f t="shared" si="585"/>
        <v>.</v>
      </c>
      <c r="H12499">
        <f t="shared" si="586"/>
        <v>0</v>
      </c>
      <c r="I12499" s="26" t="str">
        <f>H12499&amp;"x"&amp;COUNTIF($H$5:H12499,H12499)</f>
        <v>0x11573</v>
      </c>
      <c r="J12499" t="str">
        <f t="shared" si="587"/>
        <v>.</v>
      </c>
    </row>
    <row r="12500" spans="7:10">
      <c r="G12500" t="str">
        <f t="shared" si="585"/>
        <v>.</v>
      </c>
      <c r="H12500">
        <f t="shared" si="586"/>
        <v>0</v>
      </c>
      <c r="I12500" s="26" t="str">
        <f>H12500&amp;"x"&amp;COUNTIF($H$5:H12500,H12500)</f>
        <v>0x11574</v>
      </c>
      <c r="J12500" t="str">
        <f t="shared" si="587"/>
        <v>.</v>
      </c>
    </row>
    <row r="12501" spans="7:10">
      <c r="G12501" t="str">
        <f t="shared" si="585"/>
        <v>.</v>
      </c>
      <c r="H12501">
        <f t="shared" si="586"/>
        <v>0</v>
      </c>
      <c r="I12501" s="26" t="str">
        <f>H12501&amp;"x"&amp;COUNTIF($H$5:H12501,H12501)</f>
        <v>0x11575</v>
      </c>
      <c r="J12501" t="str">
        <f t="shared" si="587"/>
        <v>.</v>
      </c>
    </row>
    <row r="12502" spans="7:10">
      <c r="G12502" t="str">
        <f t="shared" si="585"/>
        <v>.</v>
      </c>
      <c r="H12502">
        <f t="shared" si="586"/>
        <v>0</v>
      </c>
      <c r="I12502" s="26" t="str">
        <f>H12502&amp;"x"&amp;COUNTIF($H$5:H12502,H12502)</f>
        <v>0x11576</v>
      </c>
      <c r="J12502" t="str">
        <f t="shared" si="587"/>
        <v>.</v>
      </c>
    </row>
    <row r="12503" spans="7:10">
      <c r="G12503" t="str">
        <f t="shared" si="585"/>
        <v>.</v>
      </c>
      <c r="H12503">
        <f t="shared" si="586"/>
        <v>0</v>
      </c>
      <c r="I12503" s="26" t="str">
        <f>H12503&amp;"x"&amp;COUNTIF($H$5:H12503,H12503)</f>
        <v>0x11577</v>
      </c>
      <c r="J12503" t="str">
        <f t="shared" si="587"/>
        <v>.</v>
      </c>
    </row>
    <row r="12504" spans="7:10">
      <c r="G12504" t="str">
        <f t="shared" si="585"/>
        <v>.</v>
      </c>
      <c r="H12504">
        <f t="shared" si="586"/>
        <v>0</v>
      </c>
      <c r="I12504" s="26" t="str">
        <f>H12504&amp;"x"&amp;COUNTIF($H$5:H12504,H12504)</f>
        <v>0x11578</v>
      </c>
      <c r="J12504" t="str">
        <f t="shared" si="587"/>
        <v>.</v>
      </c>
    </row>
    <row r="12505" spans="7:10">
      <c r="G12505" t="str">
        <f t="shared" si="585"/>
        <v>.</v>
      </c>
      <c r="H12505">
        <f t="shared" si="586"/>
        <v>0</v>
      </c>
      <c r="I12505" s="26" t="str">
        <f>H12505&amp;"x"&amp;COUNTIF($H$5:H12505,H12505)</f>
        <v>0x11579</v>
      </c>
      <c r="J12505" t="str">
        <f t="shared" si="587"/>
        <v>.</v>
      </c>
    </row>
    <row r="12506" spans="7:10">
      <c r="G12506" t="str">
        <f t="shared" si="585"/>
        <v>.</v>
      </c>
      <c r="H12506">
        <f t="shared" si="586"/>
        <v>0</v>
      </c>
      <c r="I12506" s="26" t="str">
        <f>H12506&amp;"x"&amp;COUNTIF($H$5:H12506,H12506)</f>
        <v>0x11580</v>
      </c>
      <c r="J12506" t="str">
        <f t="shared" si="587"/>
        <v>.</v>
      </c>
    </row>
    <row r="12507" spans="7:10">
      <c r="G12507" t="str">
        <f t="shared" si="585"/>
        <v>.</v>
      </c>
      <c r="H12507">
        <f t="shared" si="586"/>
        <v>0</v>
      </c>
      <c r="I12507" s="26" t="str">
        <f>H12507&amp;"x"&amp;COUNTIF($H$5:H12507,H12507)</f>
        <v>0x11581</v>
      </c>
      <c r="J12507" t="str">
        <f t="shared" si="587"/>
        <v>.</v>
      </c>
    </row>
    <row r="12508" spans="7:10">
      <c r="G12508" t="str">
        <f t="shared" si="585"/>
        <v>.</v>
      </c>
      <c r="H12508">
        <f t="shared" si="586"/>
        <v>0</v>
      </c>
      <c r="I12508" s="26" t="str">
        <f>H12508&amp;"x"&amp;COUNTIF($H$5:H12508,H12508)</f>
        <v>0x11582</v>
      </c>
      <c r="J12508" t="str">
        <f t="shared" si="587"/>
        <v>.</v>
      </c>
    </row>
    <row r="12509" spans="7:10">
      <c r="G12509" t="str">
        <f t="shared" si="585"/>
        <v>.</v>
      </c>
      <c r="H12509">
        <f t="shared" si="586"/>
        <v>0</v>
      </c>
      <c r="I12509" s="26" t="str">
        <f>H12509&amp;"x"&amp;COUNTIF($H$5:H12509,H12509)</f>
        <v>0x11583</v>
      </c>
      <c r="J12509" t="str">
        <f t="shared" si="587"/>
        <v>.</v>
      </c>
    </row>
    <row r="12510" spans="7:10">
      <c r="G12510" t="str">
        <f t="shared" si="585"/>
        <v>.</v>
      </c>
      <c r="H12510">
        <f t="shared" si="586"/>
        <v>0</v>
      </c>
      <c r="I12510" s="26" t="str">
        <f>H12510&amp;"x"&amp;COUNTIF($H$5:H12510,H12510)</f>
        <v>0x11584</v>
      </c>
      <c r="J12510" t="str">
        <f t="shared" si="587"/>
        <v>.</v>
      </c>
    </row>
    <row r="12511" spans="7:10">
      <c r="G12511" t="str">
        <f t="shared" si="585"/>
        <v>.</v>
      </c>
      <c r="H12511">
        <f t="shared" si="586"/>
        <v>0</v>
      </c>
      <c r="I12511" s="26" t="str">
        <f>H12511&amp;"x"&amp;COUNTIF($H$5:H12511,H12511)</f>
        <v>0x11585</v>
      </c>
      <c r="J12511" t="str">
        <f t="shared" si="587"/>
        <v>.</v>
      </c>
    </row>
    <row r="12512" spans="7:10">
      <c r="G12512" t="str">
        <f t="shared" si="585"/>
        <v>.</v>
      </c>
      <c r="H12512">
        <f t="shared" si="586"/>
        <v>0</v>
      </c>
      <c r="I12512" s="26" t="str">
        <f>H12512&amp;"x"&amp;COUNTIF($H$5:H12512,H12512)</f>
        <v>0x11586</v>
      </c>
      <c r="J12512" t="str">
        <f t="shared" si="587"/>
        <v>.</v>
      </c>
    </row>
    <row r="12513" spans="7:10">
      <c r="G12513" t="str">
        <f t="shared" si="585"/>
        <v>.</v>
      </c>
      <c r="H12513">
        <f t="shared" si="586"/>
        <v>0</v>
      </c>
      <c r="I12513" s="26" t="str">
        <f>H12513&amp;"x"&amp;COUNTIF($H$5:H12513,H12513)</f>
        <v>0x11587</v>
      </c>
      <c r="J12513" t="str">
        <f t="shared" si="587"/>
        <v>.</v>
      </c>
    </row>
    <row r="12514" spans="7:10">
      <c r="G12514" t="str">
        <f t="shared" si="585"/>
        <v>.</v>
      </c>
      <c r="H12514">
        <f t="shared" si="586"/>
        <v>0</v>
      </c>
      <c r="I12514" s="26" t="str">
        <f>H12514&amp;"x"&amp;COUNTIF($H$5:H12514,H12514)</f>
        <v>0x11588</v>
      </c>
      <c r="J12514" t="str">
        <f t="shared" si="587"/>
        <v>.</v>
      </c>
    </row>
    <row r="12515" spans="7:10">
      <c r="G12515" t="str">
        <f t="shared" si="585"/>
        <v>.</v>
      </c>
      <c r="H12515">
        <f t="shared" si="586"/>
        <v>0</v>
      </c>
      <c r="I12515" s="26" t="str">
        <f>H12515&amp;"x"&amp;COUNTIF($H$5:H12515,H12515)</f>
        <v>0x11589</v>
      </c>
      <c r="J12515" t="str">
        <f t="shared" si="587"/>
        <v>.</v>
      </c>
    </row>
    <row r="12516" spans="7:10">
      <c r="G12516" t="str">
        <f t="shared" si="585"/>
        <v>.</v>
      </c>
      <c r="H12516">
        <f t="shared" si="586"/>
        <v>0</v>
      </c>
      <c r="I12516" s="26" t="str">
        <f>H12516&amp;"x"&amp;COUNTIF($H$5:H12516,H12516)</f>
        <v>0x11590</v>
      </c>
      <c r="J12516" t="str">
        <f t="shared" si="587"/>
        <v>.</v>
      </c>
    </row>
    <row r="12517" spans="7:10">
      <c r="G12517" t="str">
        <f t="shared" si="585"/>
        <v>.</v>
      </c>
      <c r="H12517">
        <f t="shared" si="586"/>
        <v>0</v>
      </c>
      <c r="I12517" s="26" t="str">
        <f>H12517&amp;"x"&amp;COUNTIF($H$5:H12517,H12517)</f>
        <v>0x11591</v>
      </c>
      <c r="J12517" t="str">
        <f t="shared" si="587"/>
        <v>.</v>
      </c>
    </row>
    <row r="12518" spans="7:10">
      <c r="G12518" t="str">
        <f t="shared" si="585"/>
        <v>.</v>
      </c>
      <c r="H12518">
        <f t="shared" si="586"/>
        <v>0</v>
      </c>
      <c r="I12518" s="26" t="str">
        <f>H12518&amp;"x"&amp;COUNTIF($H$5:H12518,H12518)</f>
        <v>0x11592</v>
      </c>
      <c r="J12518" t="str">
        <f t="shared" si="587"/>
        <v>.</v>
      </c>
    </row>
    <row r="12519" spans="7:10">
      <c r="G12519" t="str">
        <f t="shared" si="585"/>
        <v>.</v>
      </c>
      <c r="H12519">
        <f t="shared" si="586"/>
        <v>0</v>
      </c>
      <c r="I12519" s="26" t="str">
        <f>H12519&amp;"x"&amp;COUNTIF($H$5:H12519,H12519)</f>
        <v>0x11593</v>
      </c>
      <c r="J12519" t="str">
        <f t="shared" si="587"/>
        <v>.</v>
      </c>
    </row>
    <row r="12520" spans="7:10">
      <c r="G12520" t="str">
        <f t="shared" si="585"/>
        <v>.</v>
      </c>
      <c r="H12520">
        <f t="shared" si="586"/>
        <v>0</v>
      </c>
      <c r="I12520" s="26" t="str">
        <f>H12520&amp;"x"&amp;COUNTIF($H$5:H12520,H12520)</f>
        <v>0x11594</v>
      </c>
      <c r="J12520" t="str">
        <f t="shared" si="587"/>
        <v>.</v>
      </c>
    </row>
    <row r="12521" spans="7:10">
      <c r="G12521" t="str">
        <f t="shared" si="585"/>
        <v>.</v>
      </c>
      <c r="H12521">
        <f t="shared" si="586"/>
        <v>0</v>
      </c>
      <c r="I12521" s="26" t="str">
        <f>H12521&amp;"x"&amp;COUNTIF($H$5:H12521,H12521)</f>
        <v>0x11595</v>
      </c>
      <c r="J12521" t="str">
        <f t="shared" si="587"/>
        <v>.</v>
      </c>
    </row>
    <row r="12522" spans="7:10">
      <c r="G12522" t="str">
        <f t="shared" si="585"/>
        <v>.</v>
      </c>
      <c r="H12522">
        <f t="shared" si="586"/>
        <v>0</v>
      </c>
      <c r="I12522" s="26" t="str">
        <f>H12522&amp;"x"&amp;COUNTIF($H$5:H12522,H12522)</f>
        <v>0x11596</v>
      </c>
      <c r="J12522" t="str">
        <f t="shared" si="587"/>
        <v>.</v>
      </c>
    </row>
    <row r="12523" spans="7:10">
      <c r="G12523" t="str">
        <f t="shared" si="585"/>
        <v>.</v>
      </c>
      <c r="H12523">
        <f t="shared" si="586"/>
        <v>0</v>
      </c>
      <c r="I12523" s="26" t="str">
        <f>H12523&amp;"x"&amp;COUNTIF($H$5:H12523,H12523)</f>
        <v>0x11597</v>
      </c>
      <c r="J12523" t="str">
        <f t="shared" si="587"/>
        <v>.</v>
      </c>
    </row>
    <row r="12524" spans="7:10">
      <c r="G12524" t="str">
        <f t="shared" si="585"/>
        <v>.</v>
      </c>
      <c r="H12524">
        <f t="shared" si="586"/>
        <v>0</v>
      </c>
      <c r="I12524" s="26" t="str">
        <f>H12524&amp;"x"&amp;COUNTIF($H$5:H12524,H12524)</f>
        <v>0x11598</v>
      </c>
      <c r="J12524" t="str">
        <f t="shared" si="587"/>
        <v>.</v>
      </c>
    </row>
    <row r="12525" spans="7:10">
      <c r="G12525" t="str">
        <f t="shared" si="585"/>
        <v>.</v>
      </c>
      <c r="H12525">
        <f t="shared" si="586"/>
        <v>0</v>
      </c>
      <c r="I12525" s="26" t="str">
        <f>H12525&amp;"x"&amp;COUNTIF($H$5:H12525,H12525)</f>
        <v>0x11599</v>
      </c>
      <c r="J12525" t="str">
        <f t="shared" si="587"/>
        <v>.</v>
      </c>
    </row>
    <row r="12526" spans="7:10">
      <c r="G12526" t="str">
        <f t="shared" si="585"/>
        <v>.</v>
      </c>
      <c r="H12526">
        <f t="shared" si="586"/>
        <v>0</v>
      </c>
      <c r="I12526" s="26" t="str">
        <f>H12526&amp;"x"&amp;COUNTIF($H$5:H12526,H12526)</f>
        <v>0x11600</v>
      </c>
      <c r="J12526" t="str">
        <f t="shared" si="587"/>
        <v>.</v>
      </c>
    </row>
    <row r="12527" spans="7:10">
      <c r="G12527" t="str">
        <f t="shared" si="585"/>
        <v>.</v>
      </c>
      <c r="H12527">
        <f t="shared" si="586"/>
        <v>0</v>
      </c>
      <c r="I12527" s="26" t="str">
        <f>H12527&amp;"x"&amp;COUNTIF($H$5:H12527,H12527)</f>
        <v>0x11601</v>
      </c>
      <c r="J12527" t="str">
        <f t="shared" si="587"/>
        <v>.</v>
      </c>
    </row>
    <row r="12528" spans="7:10">
      <c r="G12528" t="str">
        <f t="shared" si="585"/>
        <v>.</v>
      </c>
      <c r="H12528">
        <f t="shared" si="586"/>
        <v>0</v>
      </c>
      <c r="I12528" s="26" t="str">
        <f>H12528&amp;"x"&amp;COUNTIF($H$5:H12528,H12528)</f>
        <v>0x11602</v>
      </c>
      <c r="J12528" t="str">
        <f t="shared" si="587"/>
        <v>.</v>
      </c>
    </row>
    <row r="12529" spans="7:10">
      <c r="G12529" t="str">
        <f t="shared" si="585"/>
        <v>.</v>
      </c>
      <c r="H12529">
        <f t="shared" si="586"/>
        <v>0</v>
      </c>
      <c r="I12529" s="26" t="str">
        <f>H12529&amp;"x"&amp;COUNTIF($H$5:H12529,H12529)</f>
        <v>0x11603</v>
      </c>
      <c r="J12529" t="str">
        <f t="shared" si="587"/>
        <v>.</v>
      </c>
    </row>
    <row r="12530" spans="7:10">
      <c r="G12530" t="str">
        <f t="shared" si="585"/>
        <v>.</v>
      </c>
      <c r="H12530">
        <f t="shared" si="586"/>
        <v>0</v>
      </c>
      <c r="I12530" s="26" t="str">
        <f>H12530&amp;"x"&amp;COUNTIF($H$5:H12530,H12530)</f>
        <v>0x11604</v>
      </c>
      <c r="J12530" t="str">
        <f t="shared" si="587"/>
        <v>.</v>
      </c>
    </row>
    <row r="12531" spans="7:10">
      <c r="G12531" t="str">
        <f t="shared" si="585"/>
        <v>.</v>
      </c>
      <c r="H12531">
        <f t="shared" si="586"/>
        <v>0</v>
      </c>
      <c r="I12531" s="26" t="str">
        <f>H12531&amp;"x"&amp;COUNTIF($H$5:H12531,H12531)</f>
        <v>0x11605</v>
      </c>
      <c r="J12531" t="str">
        <f t="shared" si="587"/>
        <v>.</v>
      </c>
    </row>
    <row r="12532" spans="7:10">
      <c r="G12532" t="str">
        <f t="shared" si="585"/>
        <v>.</v>
      </c>
      <c r="H12532">
        <f t="shared" si="586"/>
        <v>0</v>
      </c>
      <c r="I12532" s="26" t="str">
        <f>H12532&amp;"x"&amp;COUNTIF($H$5:H12532,H12532)</f>
        <v>0x11606</v>
      </c>
      <c r="J12532" t="str">
        <f t="shared" si="587"/>
        <v>.</v>
      </c>
    </row>
    <row r="12533" spans="7:10">
      <c r="G12533" t="str">
        <f t="shared" si="585"/>
        <v>.</v>
      </c>
      <c r="H12533">
        <f t="shared" si="586"/>
        <v>0</v>
      </c>
      <c r="I12533" s="26" t="str">
        <f>H12533&amp;"x"&amp;COUNTIF($H$5:H12533,H12533)</f>
        <v>0x11607</v>
      </c>
      <c r="J12533" t="str">
        <f t="shared" si="587"/>
        <v>.</v>
      </c>
    </row>
    <row r="12534" spans="7:10">
      <c r="G12534" t="str">
        <f t="shared" si="585"/>
        <v>.</v>
      </c>
      <c r="H12534">
        <f t="shared" si="586"/>
        <v>0</v>
      </c>
      <c r="I12534" s="26" t="str">
        <f>H12534&amp;"x"&amp;COUNTIF($H$5:H12534,H12534)</f>
        <v>0x11608</v>
      </c>
      <c r="J12534" t="str">
        <f t="shared" si="587"/>
        <v>.</v>
      </c>
    </row>
    <row r="12535" spans="7:10">
      <c r="G12535" t="str">
        <f t="shared" si="585"/>
        <v>.</v>
      </c>
      <c r="H12535">
        <f t="shared" si="586"/>
        <v>0</v>
      </c>
      <c r="I12535" s="26" t="str">
        <f>H12535&amp;"x"&amp;COUNTIF($H$5:H12535,H12535)</f>
        <v>0x11609</v>
      </c>
      <c r="J12535" t="str">
        <f t="shared" si="587"/>
        <v>.</v>
      </c>
    </row>
    <row r="12536" spans="7:10">
      <c r="G12536" t="str">
        <f t="shared" si="585"/>
        <v>.</v>
      </c>
      <c r="H12536">
        <f t="shared" si="586"/>
        <v>0</v>
      </c>
      <c r="I12536" s="26" t="str">
        <f>H12536&amp;"x"&amp;COUNTIF($H$5:H12536,H12536)</f>
        <v>0x11610</v>
      </c>
      <c r="J12536" t="str">
        <f t="shared" si="587"/>
        <v>.</v>
      </c>
    </row>
    <row r="12537" spans="7:10">
      <c r="G12537" t="str">
        <f t="shared" si="585"/>
        <v>.</v>
      </c>
      <c r="H12537">
        <f t="shared" si="586"/>
        <v>0</v>
      </c>
      <c r="I12537" s="26" t="str">
        <f>H12537&amp;"x"&amp;COUNTIF($H$5:H12537,H12537)</f>
        <v>0x11611</v>
      </c>
      <c r="J12537" t="str">
        <f t="shared" si="587"/>
        <v>.</v>
      </c>
    </row>
    <row r="12538" spans="7:10">
      <c r="G12538" t="str">
        <f t="shared" si="585"/>
        <v>.</v>
      </c>
      <c r="H12538">
        <f t="shared" si="586"/>
        <v>0</v>
      </c>
      <c r="I12538" s="26" t="str">
        <f>H12538&amp;"x"&amp;COUNTIF($H$5:H12538,H12538)</f>
        <v>0x11612</v>
      </c>
      <c r="J12538" t="str">
        <f t="shared" si="587"/>
        <v>.</v>
      </c>
    </row>
    <row r="12539" spans="7:10">
      <c r="G12539" t="str">
        <f t="shared" si="585"/>
        <v>.</v>
      </c>
      <c r="H12539">
        <f t="shared" si="586"/>
        <v>0</v>
      </c>
      <c r="I12539" s="26" t="str">
        <f>H12539&amp;"x"&amp;COUNTIF($H$5:H12539,H12539)</f>
        <v>0x11613</v>
      </c>
      <c r="J12539" t="str">
        <f t="shared" si="587"/>
        <v>.</v>
      </c>
    </row>
    <row r="12540" spans="7:10">
      <c r="G12540" t="str">
        <f t="shared" si="585"/>
        <v>.</v>
      </c>
      <c r="H12540">
        <f t="shared" si="586"/>
        <v>0</v>
      </c>
      <c r="I12540" s="26" t="str">
        <f>H12540&amp;"x"&amp;COUNTIF($H$5:H12540,H12540)</f>
        <v>0x11614</v>
      </c>
      <c r="J12540" t="str">
        <f t="shared" si="587"/>
        <v>.</v>
      </c>
    </row>
    <row r="12541" spans="7:10">
      <c r="G12541" t="str">
        <f t="shared" si="585"/>
        <v>.</v>
      </c>
      <c r="H12541">
        <f t="shared" si="586"/>
        <v>0</v>
      </c>
      <c r="I12541" s="26" t="str">
        <f>H12541&amp;"x"&amp;COUNTIF($H$5:H12541,H12541)</f>
        <v>0x11615</v>
      </c>
      <c r="J12541" t="str">
        <f t="shared" si="587"/>
        <v>.</v>
      </c>
    </row>
    <row r="12542" spans="7:10">
      <c r="G12542" t="str">
        <f t="shared" si="585"/>
        <v>.</v>
      </c>
      <c r="H12542">
        <f t="shared" si="586"/>
        <v>0</v>
      </c>
      <c r="I12542" s="26" t="str">
        <f>H12542&amp;"x"&amp;COUNTIF($H$5:H12542,H12542)</f>
        <v>0x11616</v>
      </c>
      <c r="J12542" t="str">
        <f t="shared" si="587"/>
        <v>.</v>
      </c>
    </row>
    <row r="12543" spans="7:10">
      <c r="G12543" t="str">
        <f t="shared" si="585"/>
        <v>.</v>
      </c>
      <c r="H12543">
        <f t="shared" si="586"/>
        <v>0</v>
      </c>
      <c r="I12543" s="26" t="str">
        <f>H12543&amp;"x"&amp;COUNTIF($H$5:H12543,H12543)</f>
        <v>0x11617</v>
      </c>
      <c r="J12543" t="str">
        <f t="shared" si="587"/>
        <v>.</v>
      </c>
    </row>
    <row r="12544" spans="7:10">
      <c r="G12544" t="str">
        <f t="shared" si="585"/>
        <v>.</v>
      </c>
      <c r="H12544">
        <f t="shared" si="586"/>
        <v>0</v>
      </c>
      <c r="I12544" s="26" t="str">
        <f>H12544&amp;"x"&amp;COUNTIF($H$5:H12544,H12544)</f>
        <v>0x11618</v>
      </c>
      <c r="J12544" t="str">
        <f t="shared" si="587"/>
        <v>.</v>
      </c>
    </row>
    <row r="12545" spans="7:10">
      <c r="G12545" t="str">
        <f t="shared" si="585"/>
        <v>.</v>
      </c>
      <c r="H12545">
        <f t="shared" si="586"/>
        <v>0</v>
      </c>
      <c r="I12545" s="26" t="str">
        <f>H12545&amp;"x"&amp;COUNTIF($H$5:H12545,H12545)</f>
        <v>0x11619</v>
      </c>
      <c r="J12545" t="str">
        <f t="shared" si="587"/>
        <v>.</v>
      </c>
    </row>
    <row r="12546" spans="7:10">
      <c r="G12546" t="str">
        <f t="shared" si="585"/>
        <v>.</v>
      </c>
      <c r="H12546">
        <f t="shared" si="586"/>
        <v>0</v>
      </c>
      <c r="I12546" s="26" t="str">
        <f>H12546&amp;"x"&amp;COUNTIF($H$5:H12546,H12546)</f>
        <v>0x11620</v>
      </c>
      <c r="J12546" t="str">
        <f t="shared" si="587"/>
        <v>.</v>
      </c>
    </row>
    <row r="12547" spans="7:10">
      <c r="G12547" t="str">
        <f t="shared" si="585"/>
        <v>.</v>
      </c>
      <c r="H12547">
        <f t="shared" si="586"/>
        <v>0</v>
      </c>
      <c r="I12547" s="26" t="str">
        <f>H12547&amp;"x"&amp;COUNTIF($H$5:H12547,H12547)</f>
        <v>0x11621</v>
      </c>
      <c r="J12547" t="str">
        <f t="shared" si="587"/>
        <v>.</v>
      </c>
    </row>
    <row r="12548" spans="7:10">
      <c r="G12548" t="str">
        <f t="shared" si="585"/>
        <v>.</v>
      </c>
      <c r="H12548">
        <f t="shared" si="586"/>
        <v>0</v>
      </c>
      <c r="I12548" s="26" t="str">
        <f>H12548&amp;"x"&amp;COUNTIF($H$5:H12548,H12548)</f>
        <v>0x11622</v>
      </c>
      <c r="J12548" t="str">
        <f t="shared" si="587"/>
        <v>.</v>
      </c>
    </row>
    <row r="12549" spans="7:10">
      <c r="G12549" t="str">
        <f t="shared" ref="G12549:G12612" si="588">A12549&amp;"."&amp;B12549</f>
        <v>.</v>
      </c>
      <c r="H12549">
        <f t="shared" ref="H12549:H12612" si="589">F12549</f>
        <v>0</v>
      </c>
      <c r="I12549" s="26" t="str">
        <f>H12549&amp;"x"&amp;COUNTIF($H$5:H12549,H12549)</f>
        <v>0x11623</v>
      </c>
      <c r="J12549" t="str">
        <f t="shared" ref="J12549:J12612" si="590">G12549</f>
        <v>.</v>
      </c>
    </row>
    <row r="12550" spans="7:10">
      <c r="G12550" t="str">
        <f t="shared" si="588"/>
        <v>.</v>
      </c>
      <c r="H12550">
        <f t="shared" si="589"/>
        <v>0</v>
      </c>
      <c r="I12550" s="26" t="str">
        <f>H12550&amp;"x"&amp;COUNTIF($H$5:H12550,H12550)</f>
        <v>0x11624</v>
      </c>
      <c r="J12550" t="str">
        <f t="shared" si="590"/>
        <v>.</v>
      </c>
    </row>
    <row r="12551" spans="7:10">
      <c r="G12551" t="str">
        <f t="shared" si="588"/>
        <v>.</v>
      </c>
      <c r="H12551">
        <f t="shared" si="589"/>
        <v>0</v>
      </c>
      <c r="I12551" s="26" t="str">
        <f>H12551&amp;"x"&amp;COUNTIF($H$5:H12551,H12551)</f>
        <v>0x11625</v>
      </c>
      <c r="J12551" t="str">
        <f t="shared" si="590"/>
        <v>.</v>
      </c>
    </row>
    <row r="12552" spans="7:10">
      <c r="G12552" t="str">
        <f t="shared" si="588"/>
        <v>.</v>
      </c>
      <c r="H12552">
        <f t="shared" si="589"/>
        <v>0</v>
      </c>
      <c r="I12552" s="26" t="str">
        <f>H12552&amp;"x"&amp;COUNTIF($H$5:H12552,H12552)</f>
        <v>0x11626</v>
      </c>
      <c r="J12552" t="str">
        <f t="shared" si="590"/>
        <v>.</v>
      </c>
    </row>
    <row r="12553" spans="7:10">
      <c r="G12553" t="str">
        <f t="shared" si="588"/>
        <v>.</v>
      </c>
      <c r="H12553">
        <f t="shared" si="589"/>
        <v>0</v>
      </c>
      <c r="I12553" s="26" t="str">
        <f>H12553&amp;"x"&amp;COUNTIF($H$5:H12553,H12553)</f>
        <v>0x11627</v>
      </c>
      <c r="J12553" t="str">
        <f t="shared" si="590"/>
        <v>.</v>
      </c>
    </row>
    <row r="12554" spans="7:10">
      <c r="G12554" t="str">
        <f t="shared" si="588"/>
        <v>.</v>
      </c>
      <c r="H12554">
        <f t="shared" si="589"/>
        <v>0</v>
      </c>
      <c r="I12554" s="26" t="str">
        <f>H12554&amp;"x"&amp;COUNTIF($H$5:H12554,H12554)</f>
        <v>0x11628</v>
      </c>
      <c r="J12554" t="str">
        <f t="shared" si="590"/>
        <v>.</v>
      </c>
    </row>
    <row r="12555" spans="7:10">
      <c r="G12555" t="str">
        <f t="shared" si="588"/>
        <v>.</v>
      </c>
      <c r="H12555">
        <f t="shared" si="589"/>
        <v>0</v>
      </c>
      <c r="I12555" s="26" t="str">
        <f>H12555&amp;"x"&amp;COUNTIF($H$5:H12555,H12555)</f>
        <v>0x11629</v>
      </c>
      <c r="J12555" t="str">
        <f t="shared" si="590"/>
        <v>.</v>
      </c>
    </row>
    <row r="12556" spans="7:10">
      <c r="G12556" t="str">
        <f t="shared" si="588"/>
        <v>.</v>
      </c>
      <c r="H12556">
        <f t="shared" si="589"/>
        <v>0</v>
      </c>
      <c r="I12556" s="26" t="str">
        <f>H12556&amp;"x"&amp;COUNTIF($H$5:H12556,H12556)</f>
        <v>0x11630</v>
      </c>
      <c r="J12556" t="str">
        <f t="shared" si="590"/>
        <v>.</v>
      </c>
    </row>
    <row r="12557" spans="7:10">
      <c r="G12557" t="str">
        <f t="shared" si="588"/>
        <v>.</v>
      </c>
      <c r="H12557">
        <f t="shared" si="589"/>
        <v>0</v>
      </c>
      <c r="I12557" s="26" t="str">
        <f>H12557&amp;"x"&amp;COUNTIF($H$5:H12557,H12557)</f>
        <v>0x11631</v>
      </c>
      <c r="J12557" t="str">
        <f t="shared" si="590"/>
        <v>.</v>
      </c>
    </row>
    <row r="12558" spans="7:10">
      <c r="G12558" t="str">
        <f t="shared" si="588"/>
        <v>.</v>
      </c>
      <c r="H12558">
        <f t="shared" si="589"/>
        <v>0</v>
      </c>
      <c r="I12558" s="26" t="str">
        <f>H12558&amp;"x"&amp;COUNTIF($H$5:H12558,H12558)</f>
        <v>0x11632</v>
      </c>
      <c r="J12558" t="str">
        <f t="shared" si="590"/>
        <v>.</v>
      </c>
    </row>
    <row r="12559" spans="7:10">
      <c r="G12559" t="str">
        <f t="shared" si="588"/>
        <v>.</v>
      </c>
      <c r="H12559">
        <f t="shared" si="589"/>
        <v>0</v>
      </c>
      <c r="I12559" s="26" t="str">
        <f>H12559&amp;"x"&amp;COUNTIF($H$5:H12559,H12559)</f>
        <v>0x11633</v>
      </c>
      <c r="J12559" t="str">
        <f t="shared" si="590"/>
        <v>.</v>
      </c>
    </row>
    <row r="12560" spans="7:10">
      <c r="G12560" t="str">
        <f t="shared" si="588"/>
        <v>.</v>
      </c>
      <c r="H12560">
        <f t="shared" si="589"/>
        <v>0</v>
      </c>
      <c r="I12560" s="26" t="str">
        <f>H12560&amp;"x"&amp;COUNTIF($H$5:H12560,H12560)</f>
        <v>0x11634</v>
      </c>
      <c r="J12560" t="str">
        <f t="shared" si="590"/>
        <v>.</v>
      </c>
    </row>
    <row r="12561" spans="7:10">
      <c r="G12561" t="str">
        <f t="shared" si="588"/>
        <v>.</v>
      </c>
      <c r="H12561">
        <f t="shared" si="589"/>
        <v>0</v>
      </c>
      <c r="I12561" s="26" t="str">
        <f>H12561&amp;"x"&amp;COUNTIF($H$5:H12561,H12561)</f>
        <v>0x11635</v>
      </c>
      <c r="J12561" t="str">
        <f t="shared" si="590"/>
        <v>.</v>
      </c>
    </row>
    <row r="12562" spans="7:10">
      <c r="G12562" t="str">
        <f t="shared" si="588"/>
        <v>.</v>
      </c>
      <c r="H12562">
        <f t="shared" si="589"/>
        <v>0</v>
      </c>
      <c r="I12562" s="26" t="str">
        <f>H12562&amp;"x"&amp;COUNTIF($H$5:H12562,H12562)</f>
        <v>0x11636</v>
      </c>
      <c r="J12562" t="str">
        <f t="shared" si="590"/>
        <v>.</v>
      </c>
    </row>
    <row r="12563" spans="7:10">
      <c r="G12563" t="str">
        <f t="shared" si="588"/>
        <v>.</v>
      </c>
      <c r="H12563">
        <f t="shared" si="589"/>
        <v>0</v>
      </c>
      <c r="I12563" s="26" t="str">
        <f>H12563&amp;"x"&amp;COUNTIF($H$5:H12563,H12563)</f>
        <v>0x11637</v>
      </c>
      <c r="J12563" t="str">
        <f t="shared" si="590"/>
        <v>.</v>
      </c>
    </row>
    <row r="12564" spans="7:10">
      <c r="G12564" t="str">
        <f t="shared" si="588"/>
        <v>.</v>
      </c>
      <c r="H12564">
        <f t="shared" si="589"/>
        <v>0</v>
      </c>
      <c r="I12564" s="26" t="str">
        <f>H12564&amp;"x"&amp;COUNTIF($H$5:H12564,H12564)</f>
        <v>0x11638</v>
      </c>
      <c r="J12564" t="str">
        <f t="shared" si="590"/>
        <v>.</v>
      </c>
    </row>
    <row r="12565" spans="7:10">
      <c r="G12565" t="str">
        <f t="shared" si="588"/>
        <v>.</v>
      </c>
      <c r="H12565">
        <f t="shared" si="589"/>
        <v>0</v>
      </c>
      <c r="I12565" s="26" t="str">
        <f>H12565&amp;"x"&amp;COUNTIF($H$5:H12565,H12565)</f>
        <v>0x11639</v>
      </c>
      <c r="J12565" t="str">
        <f t="shared" si="590"/>
        <v>.</v>
      </c>
    </row>
    <row r="12566" spans="7:10">
      <c r="G12566" t="str">
        <f t="shared" si="588"/>
        <v>.</v>
      </c>
      <c r="H12566">
        <f t="shared" si="589"/>
        <v>0</v>
      </c>
      <c r="I12566" s="26" t="str">
        <f>H12566&amp;"x"&amp;COUNTIF($H$5:H12566,H12566)</f>
        <v>0x11640</v>
      </c>
      <c r="J12566" t="str">
        <f t="shared" si="590"/>
        <v>.</v>
      </c>
    </row>
    <row r="12567" spans="7:10">
      <c r="G12567" t="str">
        <f t="shared" si="588"/>
        <v>.</v>
      </c>
      <c r="H12567">
        <f t="shared" si="589"/>
        <v>0</v>
      </c>
      <c r="I12567" s="26" t="str">
        <f>H12567&amp;"x"&amp;COUNTIF($H$5:H12567,H12567)</f>
        <v>0x11641</v>
      </c>
      <c r="J12567" t="str">
        <f t="shared" si="590"/>
        <v>.</v>
      </c>
    </row>
    <row r="12568" spans="7:10">
      <c r="G12568" t="str">
        <f t="shared" si="588"/>
        <v>.</v>
      </c>
      <c r="H12568">
        <f t="shared" si="589"/>
        <v>0</v>
      </c>
      <c r="I12568" s="26" t="str">
        <f>H12568&amp;"x"&amp;COUNTIF($H$5:H12568,H12568)</f>
        <v>0x11642</v>
      </c>
      <c r="J12568" t="str">
        <f t="shared" si="590"/>
        <v>.</v>
      </c>
    </row>
    <row r="12569" spans="7:10">
      <c r="G12569" t="str">
        <f t="shared" si="588"/>
        <v>.</v>
      </c>
      <c r="H12569">
        <f t="shared" si="589"/>
        <v>0</v>
      </c>
      <c r="I12569" s="26" t="str">
        <f>H12569&amp;"x"&amp;COUNTIF($H$5:H12569,H12569)</f>
        <v>0x11643</v>
      </c>
      <c r="J12569" t="str">
        <f t="shared" si="590"/>
        <v>.</v>
      </c>
    </row>
    <row r="12570" spans="7:10">
      <c r="G12570" t="str">
        <f t="shared" si="588"/>
        <v>.</v>
      </c>
      <c r="H12570">
        <f t="shared" si="589"/>
        <v>0</v>
      </c>
      <c r="I12570" s="26" t="str">
        <f>H12570&amp;"x"&amp;COUNTIF($H$5:H12570,H12570)</f>
        <v>0x11644</v>
      </c>
      <c r="J12570" t="str">
        <f t="shared" si="590"/>
        <v>.</v>
      </c>
    </row>
    <row r="12571" spans="7:10">
      <c r="G12571" t="str">
        <f t="shared" si="588"/>
        <v>.</v>
      </c>
      <c r="H12571">
        <f t="shared" si="589"/>
        <v>0</v>
      </c>
      <c r="I12571" s="26" t="str">
        <f>H12571&amp;"x"&amp;COUNTIF($H$5:H12571,H12571)</f>
        <v>0x11645</v>
      </c>
      <c r="J12571" t="str">
        <f t="shared" si="590"/>
        <v>.</v>
      </c>
    </row>
    <row r="12572" spans="7:10">
      <c r="G12572" t="str">
        <f t="shared" si="588"/>
        <v>.</v>
      </c>
      <c r="H12572">
        <f t="shared" si="589"/>
        <v>0</v>
      </c>
      <c r="I12572" s="26" t="str">
        <f>H12572&amp;"x"&amp;COUNTIF($H$5:H12572,H12572)</f>
        <v>0x11646</v>
      </c>
      <c r="J12572" t="str">
        <f t="shared" si="590"/>
        <v>.</v>
      </c>
    </row>
    <row r="12573" spans="7:10">
      <c r="G12573" t="str">
        <f t="shared" si="588"/>
        <v>.</v>
      </c>
      <c r="H12573">
        <f t="shared" si="589"/>
        <v>0</v>
      </c>
      <c r="I12573" s="26" t="str">
        <f>H12573&amp;"x"&amp;COUNTIF($H$5:H12573,H12573)</f>
        <v>0x11647</v>
      </c>
      <c r="J12573" t="str">
        <f t="shared" si="590"/>
        <v>.</v>
      </c>
    </row>
    <row r="12574" spans="7:10">
      <c r="G12574" t="str">
        <f t="shared" si="588"/>
        <v>.</v>
      </c>
      <c r="H12574">
        <f t="shared" si="589"/>
        <v>0</v>
      </c>
      <c r="I12574" s="26" t="str">
        <f>H12574&amp;"x"&amp;COUNTIF($H$5:H12574,H12574)</f>
        <v>0x11648</v>
      </c>
      <c r="J12574" t="str">
        <f t="shared" si="590"/>
        <v>.</v>
      </c>
    </row>
    <row r="12575" spans="7:10">
      <c r="G12575" t="str">
        <f t="shared" si="588"/>
        <v>.</v>
      </c>
      <c r="H12575">
        <f t="shared" si="589"/>
        <v>0</v>
      </c>
      <c r="I12575" s="26" t="str">
        <f>H12575&amp;"x"&amp;COUNTIF($H$5:H12575,H12575)</f>
        <v>0x11649</v>
      </c>
      <c r="J12575" t="str">
        <f t="shared" si="590"/>
        <v>.</v>
      </c>
    </row>
    <row r="12576" spans="7:10">
      <c r="G12576" t="str">
        <f t="shared" si="588"/>
        <v>.</v>
      </c>
      <c r="H12576">
        <f t="shared" si="589"/>
        <v>0</v>
      </c>
      <c r="I12576" s="26" t="str">
        <f>H12576&amp;"x"&amp;COUNTIF($H$5:H12576,H12576)</f>
        <v>0x11650</v>
      </c>
      <c r="J12576" t="str">
        <f t="shared" si="590"/>
        <v>.</v>
      </c>
    </row>
    <row r="12577" spans="7:10">
      <c r="G12577" t="str">
        <f t="shared" si="588"/>
        <v>.</v>
      </c>
      <c r="H12577">
        <f t="shared" si="589"/>
        <v>0</v>
      </c>
      <c r="I12577" s="26" t="str">
        <f>H12577&amp;"x"&amp;COUNTIF($H$5:H12577,H12577)</f>
        <v>0x11651</v>
      </c>
      <c r="J12577" t="str">
        <f t="shared" si="590"/>
        <v>.</v>
      </c>
    </row>
    <row r="12578" spans="7:10">
      <c r="G12578" t="str">
        <f t="shared" si="588"/>
        <v>.</v>
      </c>
      <c r="H12578">
        <f t="shared" si="589"/>
        <v>0</v>
      </c>
      <c r="I12578" s="26" t="str">
        <f>H12578&amp;"x"&amp;COUNTIF($H$5:H12578,H12578)</f>
        <v>0x11652</v>
      </c>
      <c r="J12578" t="str">
        <f t="shared" si="590"/>
        <v>.</v>
      </c>
    </row>
    <row r="12579" spans="7:10">
      <c r="G12579" t="str">
        <f t="shared" si="588"/>
        <v>.</v>
      </c>
      <c r="H12579">
        <f t="shared" si="589"/>
        <v>0</v>
      </c>
      <c r="I12579" s="26" t="str">
        <f>H12579&amp;"x"&amp;COUNTIF($H$5:H12579,H12579)</f>
        <v>0x11653</v>
      </c>
      <c r="J12579" t="str">
        <f t="shared" si="590"/>
        <v>.</v>
      </c>
    </row>
    <row r="12580" spans="7:10">
      <c r="G12580" t="str">
        <f t="shared" si="588"/>
        <v>.</v>
      </c>
      <c r="H12580">
        <f t="shared" si="589"/>
        <v>0</v>
      </c>
      <c r="I12580" s="26" t="str">
        <f>H12580&amp;"x"&amp;COUNTIF($H$5:H12580,H12580)</f>
        <v>0x11654</v>
      </c>
      <c r="J12580" t="str">
        <f t="shared" si="590"/>
        <v>.</v>
      </c>
    </row>
    <row r="12581" spans="7:10">
      <c r="G12581" t="str">
        <f t="shared" si="588"/>
        <v>.</v>
      </c>
      <c r="H12581">
        <f t="shared" si="589"/>
        <v>0</v>
      </c>
      <c r="I12581" s="26" t="str">
        <f>H12581&amp;"x"&amp;COUNTIF($H$5:H12581,H12581)</f>
        <v>0x11655</v>
      </c>
      <c r="J12581" t="str">
        <f t="shared" si="590"/>
        <v>.</v>
      </c>
    </row>
    <row r="12582" spans="7:10">
      <c r="G12582" t="str">
        <f t="shared" si="588"/>
        <v>.</v>
      </c>
      <c r="H12582">
        <f t="shared" si="589"/>
        <v>0</v>
      </c>
      <c r="I12582" s="26" t="str">
        <f>H12582&amp;"x"&amp;COUNTIF($H$5:H12582,H12582)</f>
        <v>0x11656</v>
      </c>
      <c r="J12582" t="str">
        <f t="shared" si="590"/>
        <v>.</v>
      </c>
    </row>
    <row r="12583" spans="7:10">
      <c r="G12583" t="str">
        <f t="shared" si="588"/>
        <v>.</v>
      </c>
      <c r="H12583">
        <f t="shared" si="589"/>
        <v>0</v>
      </c>
      <c r="I12583" s="26" t="str">
        <f>H12583&amp;"x"&amp;COUNTIF($H$5:H12583,H12583)</f>
        <v>0x11657</v>
      </c>
      <c r="J12583" t="str">
        <f t="shared" si="590"/>
        <v>.</v>
      </c>
    </row>
    <row r="12584" spans="7:10">
      <c r="G12584" t="str">
        <f t="shared" si="588"/>
        <v>.</v>
      </c>
      <c r="H12584">
        <f t="shared" si="589"/>
        <v>0</v>
      </c>
      <c r="I12584" s="26" t="str">
        <f>H12584&amp;"x"&amp;COUNTIF($H$5:H12584,H12584)</f>
        <v>0x11658</v>
      </c>
      <c r="J12584" t="str">
        <f t="shared" si="590"/>
        <v>.</v>
      </c>
    </row>
    <row r="12585" spans="7:10">
      <c r="G12585" t="str">
        <f t="shared" si="588"/>
        <v>.</v>
      </c>
      <c r="H12585">
        <f t="shared" si="589"/>
        <v>0</v>
      </c>
      <c r="I12585" s="26" t="str">
        <f>H12585&amp;"x"&amp;COUNTIF($H$5:H12585,H12585)</f>
        <v>0x11659</v>
      </c>
      <c r="J12585" t="str">
        <f t="shared" si="590"/>
        <v>.</v>
      </c>
    </row>
    <row r="12586" spans="7:10">
      <c r="G12586" t="str">
        <f t="shared" si="588"/>
        <v>.</v>
      </c>
      <c r="H12586">
        <f t="shared" si="589"/>
        <v>0</v>
      </c>
      <c r="I12586" s="26" t="str">
        <f>H12586&amp;"x"&amp;COUNTIF($H$5:H12586,H12586)</f>
        <v>0x11660</v>
      </c>
      <c r="J12586" t="str">
        <f t="shared" si="590"/>
        <v>.</v>
      </c>
    </row>
    <row r="12587" spans="7:10">
      <c r="G12587" t="str">
        <f t="shared" si="588"/>
        <v>.</v>
      </c>
      <c r="H12587">
        <f t="shared" si="589"/>
        <v>0</v>
      </c>
      <c r="I12587" s="26" t="str">
        <f>H12587&amp;"x"&amp;COUNTIF($H$5:H12587,H12587)</f>
        <v>0x11661</v>
      </c>
      <c r="J12587" t="str">
        <f t="shared" si="590"/>
        <v>.</v>
      </c>
    </row>
    <row r="12588" spans="7:10">
      <c r="G12588" t="str">
        <f t="shared" si="588"/>
        <v>.</v>
      </c>
      <c r="H12588">
        <f t="shared" si="589"/>
        <v>0</v>
      </c>
      <c r="I12588" s="26" t="str">
        <f>H12588&amp;"x"&amp;COUNTIF($H$5:H12588,H12588)</f>
        <v>0x11662</v>
      </c>
      <c r="J12588" t="str">
        <f t="shared" si="590"/>
        <v>.</v>
      </c>
    </row>
    <row r="12589" spans="7:10">
      <c r="G12589" t="str">
        <f t="shared" si="588"/>
        <v>.</v>
      </c>
      <c r="H12589">
        <f t="shared" si="589"/>
        <v>0</v>
      </c>
      <c r="I12589" s="26" t="str">
        <f>H12589&amp;"x"&amp;COUNTIF($H$5:H12589,H12589)</f>
        <v>0x11663</v>
      </c>
      <c r="J12589" t="str">
        <f t="shared" si="590"/>
        <v>.</v>
      </c>
    </row>
    <row r="12590" spans="7:10">
      <c r="G12590" t="str">
        <f t="shared" si="588"/>
        <v>.</v>
      </c>
      <c r="H12590">
        <f t="shared" si="589"/>
        <v>0</v>
      </c>
      <c r="I12590" s="26" t="str">
        <f>H12590&amp;"x"&amp;COUNTIF($H$5:H12590,H12590)</f>
        <v>0x11664</v>
      </c>
      <c r="J12590" t="str">
        <f t="shared" si="590"/>
        <v>.</v>
      </c>
    </row>
    <row r="12591" spans="7:10">
      <c r="G12591" t="str">
        <f t="shared" si="588"/>
        <v>.</v>
      </c>
      <c r="H12591">
        <f t="shared" si="589"/>
        <v>0</v>
      </c>
      <c r="I12591" s="26" t="str">
        <f>H12591&amp;"x"&amp;COUNTIF($H$5:H12591,H12591)</f>
        <v>0x11665</v>
      </c>
      <c r="J12591" t="str">
        <f t="shared" si="590"/>
        <v>.</v>
      </c>
    </row>
    <row r="12592" spans="7:10">
      <c r="G12592" t="str">
        <f t="shared" si="588"/>
        <v>.</v>
      </c>
      <c r="H12592">
        <f t="shared" si="589"/>
        <v>0</v>
      </c>
      <c r="I12592" s="26" t="str">
        <f>H12592&amp;"x"&amp;COUNTIF($H$5:H12592,H12592)</f>
        <v>0x11666</v>
      </c>
      <c r="J12592" t="str">
        <f t="shared" si="590"/>
        <v>.</v>
      </c>
    </row>
    <row r="12593" spans="7:10">
      <c r="G12593" t="str">
        <f t="shared" si="588"/>
        <v>.</v>
      </c>
      <c r="H12593">
        <f t="shared" si="589"/>
        <v>0</v>
      </c>
      <c r="I12593" s="26" t="str">
        <f>H12593&amp;"x"&amp;COUNTIF($H$5:H12593,H12593)</f>
        <v>0x11667</v>
      </c>
      <c r="J12593" t="str">
        <f t="shared" si="590"/>
        <v>.</v>
      </c>
    </row>
    <row r="12594" spans="7:10">
      <c r="G12594" t="str">
        <f t="shared" si="588"/>
        <v>.</v>
      </c>
      <c r="H12594">
        <f t="shared" si="589"/>
        <v>0</v>
      </c>
      <c r="I12594" s="26" t="str">
        <f>H12594&amp;"x"&amp;COUNTIF($H$5:H12594,H12594)</f>
        <v>0x11668</v>
      </c>
      <c r="J12594" t="str">
        <f t="shared" si="590"/>
        <v>.</v>
      </c>
    </row>
    <row r="12595" spans="7:10">
      <c r="G12595" t="str">
        <f t="shared" si="588"/>
        <v>.</v>
      </c>
      <c r="H12595">
        <f t="shared" si="589"/>
        <v>0</v>
      </c>
      <c r="I12595" s="26" t="str">
        <f>H12595&amp;"x"&amp;COUNTIF($H$5:H12595,H12595)</f>
        <v>0x11669</v>
      </c>
      <c r="J12595" t="str">
        <f t="shared" si="590"/>
        <v>.</v>
      </c>
    </row>
    <row r="12596" spans="7:10">
      <c r="G12596" t="str">
        <f t="shared" si="588"/>
        <v>.</v>
      </c>
      <c r="H12596">
        <f t="shared" si="589"/>
        <v>0</v>
      </c>
      <c r="I12596" s="26" t="str">
        <f>H12596&amp;"x"&amp;COUNTIF($H$5:H12596,H12596)</f>
        <v>0x11670</v>
      </c>
      <c r="J12596" t="str">
        <f t="shared" si="590"/>
        <v>.</v>
      </c>
    </row>
    <row r="12597" spans="7:10">
      <c r="G12597" t="str">
        <f t="shared" si="588"/>
        <v>.</v>
      </c>
      <c r="H12597">
        <f t="shared" si="589"/>
        <v>0</v>
      </c>
      <c r="I12597" s="26" t="str">
        <f>H12597&amp;"x"&amp;COUNTIF($H$5:H12597,H12597)</f>
        <v>0x11671</v>
      </c>
      <c r="J12597" t="str">
        <f t="shared" si="590"/>
        <v>.</v>
      </c>
    </row>
    <row r="12598" spans="7:10">
      <c r="G12598" t="str">
        <f t="shared" si="588"/>
        <v>.</v>
      </c>
      <c r="H12598">
        <f t="shared" si="589"/>
        <v>0</v>
      </c>
      <c r="I12598" s="26" t="str">
        <f>H12598&amp;"x"&amp;COUNTIF($H$5:H12598,H12598)</f>
        <v>0x11672</v>
      </c>
      <c r="J12598" t="str">
        <f t="shared" si="590"/>
        <v>.</v>
      </c>
    </row>
    <row r="12599" spans="7:10">
      <c r="G12599" t="str">
        <f t="shared" si="588"/>
        <v>.</v>
      </c>
      <c r="H12599">
        <f t="shared" si="589"/>
        <v>0</v>
      </c>
      <c r="I12599" s="26" t="str">
        <f>H12599&amp;"x"&amp;COUNTIF($H$5:H12599,H12599)</f>
        <v>0x11673</v>
      </c>
      <c r="J12599" t="str">
        <f t="shared" si="590"/>
        <v>.</v>
      </c>
    </row>
    <row r="12600" spans="7:10">
      <c r="G12600" t="str">
        <f t="shared" si="588"/>
        <v>.</v>
      </c>
      <c r="H12600">
        <f t="shared" si="589"/>
        <v>0</v>
      </c>
      <c r="I12600" s="26" t="str">
        <f>H12600&amp;"x"&amp;COUNTIF($H$5:H12600,H12600)</f>
        <v>0x11674</v>
      </c>
      <c r="J12600" t="str">
        <f t="shared" si="590"/>
        <v>.</v>
      </c>
    </row>
    <row r="12601" spans="7:10">
      <c r="G12601" t="str">
        <f t="shared" si="588"/>
        <v>.</v>
      </c>
      <c r="H12601">
        <f t="shared" si="589"/>
        <v>0</v>
      </c>
      <c r="I12601" s="26" t="str">
        <f>H12601&amp;"x"&amp;COUNTIF($H$5:H12601,H12601)</f>
        <v>0x11675</v>
      </c>
      <c r="J12601" t="str">
        <f t="shared" si="590"/>
        <v>.</v>
      </c>
    </row>
    <row r="12602" spans="7:10">
      <c r="G12602" t="str">
        <f t="shared" si="588"/>
        <v>.</v>
      </c>
      <c r="H12602">
        <f t="shared" si="589"/>
        <v>0</v>
      </c>
      <c r="I12602" s="26" t="str">
        <f>H12602&amp;"x"&amp;COUNTIF($H$5:H12602,H12602)</f>
        <v>0x11676</v>
      </c>
      <c r="J12602" t="str">
        <f t="shared" si="590"/>
        <v>.</v>
      </c>
    </row>
    <row r="12603" spans="7:10">
      <c r="G12603" t="str">
        <f t="shared" si="588"/>
        <v>.</v>
      </c>
      <c r="H12603">
        <f t="shared" si="589"/>
        <v>0</v>
      </c>
      <c r="I12603" s="26" t="str">
        <f>H12603&amp;"x"&amp;COUNTIF($H$5:H12603,H12603)</f>
        <v>0x11677</v>
      </c>
      <c r="J12603" t="str">
        <f t="shared" si="590"/>
        <v>.</v>
      </c>
    </row>
    <row r="12604" spans="7:10">
      <c r="G12604" t="str">
        <f t="shared" si="588"/>
        <v>.</v>
      </c>
      <c r="H12604">
        <f t="shared" si="589"/>
        <v>0</v>
      </c>
      <c r="I12604" s="26" t="str">
        <f>H12604&amp;"x"&amp;COUNTIF($H$5:H12604,H12604)</f>
        <v>0x11678</v>
      </c>
      <c r="J12604" t="str">
        <f t="shared" si="590"/>
        <v>.</v>
      </c>
    </row>
    <row r="12605" spans="7:10">
      <c r="G12605" t="str">
        <f t="shared" si="588"/>
        <v>.</v>
      </c>
      <c r="H12605">
        <f t="shared" si="589"/>
        <v>0</v>
      </c>
      <c r="I12605" s="26" t="str">
        <f>H12605&amp;"x"&amp;COUNTIF($H$5:H12605,H12605)</f>
        <v>0x11679</v>
      </c>
      <c r="J12605" t="str">
        <f t="shared" si="590"/>
        <v>.</v>
      </c>
    </row>
    <row r="12606" spans="7:10">
      <c r="G12606" t="str">
        <f t="shared" si="588"/>
        <v>.</v>
      </c>
      <c r="H12606">
        <f t="shared" si="589"/>
        <v>0</v>
      </c>
      <c r="I12606" s="26" t="str">
        <f>H12606&amp;"x"&amp;COUNTIF($H$5:H12606,H12606)</f>
        <v>0x11680</v>
      </c>
      <c r="J12606" t="str">
        <f t="shared" si="590"/>
        <v>.</v>
      </c>
    </row>
    <row r="12607" spans="7:10">
      <c r="G12607" t="str">
        <f t="shared" si="588"/>
        <v>.</v>
      </c>
      <c r="H12607">
        <f t="shared" si="589"/>
        <v>0</v>
      </c>
      <c r="I12607" s="26" t="str">
        <f>H12607&amp;"x"&amp;COUNTIF($H$5:H12607,H12607)</f>
        <v>0x11681</v>
      </c>
      <c r="J12607" t="str">
        <f t="shared" si="590"/>
        <v>.</v>
      </c>
    </row>
    <row r="12608" spans="7:10">
      <c r="G12608" t="str">
        <f t="shared" si="588"/>
        <v>.</v>
      </c>
      <c r="H12608">
        <f t="shared" si="589"/>
        <v>0</v>
      </c>
      <c r="I12608" s="26" t="str">
        <f>H12608&amp;"x"&amp;COUNTIF($H$5:H12608,H12608)</f>
        <v>0x11682</v>
      </c>
      <c r="J12608" t="str">
        <f t="shared" si="590"/>
        <v>.</v>
      </c>
    </row>
    <row r="12609" spans="7:10">
      <c r="G12609" t="str">
        <f t="shared" si="588"/>
        <v>.</v>
      </c>
      <c r="H12609">
        <f t="shared" si="589"/>
        <v>0</v>
      </c>
      <c r="I12609" s="26" t="str">
        <f>H12609&amp;"x"&amp;COUNTIF($H$5:H12609,H12609)</f>
        <v>0x11683</v>
      </c>
      <c r="J12609" t="str">
        <f t="shared" si="590"/>
        <v>.</v>
      </c>
    </row>
    <row r="12610" spans="7:10">
      <c r="G12610" t="str">
        <f t="shared" si="588"/>
        <v>.</v>
      </c>
      <c r="H12610">
        <f t="shared" si="589"/>
        <v>0</v>
      </c>
      <c r="I12610" s="26" t="str">
        <f>H12610&amp;"x"&amp;COUNTIF($H$5:H12610,H12610)</f>
        <v>0x11684</v>
      </c>
      <c r="J12610" t="str">
        <f t="shared" si="590"/>
        <v>.</v>
      </c>
    </row>
    <row r="12611" spans="7:10">
      <c r="G12611" t="str">
        <f t="shared" si="588"/>
        <v>.</v>
      </c>
      <c r="H12611">
        <f t="shared" si="589"/>
        <v>0</v>
      </c>
      <c r="I12611" s="26" t="str">
        <f>H12611&amp;"x"&amp;COUNTIF($H$5:H12611,H12611)</f>
        <v>0x11685</v>
      </c>
      <c r="J12611" t="str">
        <f t="shared" si="590"/>
        <v>.</v>
      </c>
    </row>
    <row r="12612" spans="7:10">
      <c r="G12612" t="str">
        <f t="shared" si="588"/>
        <v>.</v>
      </c>
      <c r="H12612">
        <f t="shared" si="589"/>
        <v>0</v>
      </c>
      <c r="I12612" s="26" t="str">
        <f>H12612&amp;"x"&amp;COUNTIF($H$5:H12612,H12612)</f>
        <v>0x11686</v>
      </c>
      <c r="J12612" t="str">
        <f t="shared" si="590"/>
        <v>.</v>
      </c>
    </row>
    <row r="12613" spans="7:10">
      <c r="G12613" t="str">
        <f t="shared" ref="G12613:G12634" si="591">A12613&amp;"."&amp;B12613</f>
        <v>.</v>
      </c>
      <c r="H12613">
        <f t="shared" ref="H12613:H12634" si="592">F12613</f>
        <v>0</v>
      </c>
      <c r="I12613" s="26" t="str">
        <f>H12613&amp;"x"&amp;COUNTIF($H$5:H12613,H12613)</f>
        <v>0x11687</v>
      </c>
      <c r="J12613" t="str">
        <f t="shared" ref="J12613:J12634" si="593">G12613</f>
        <v>.</v>
      </c>
    </row>
    <row r="12614" spans="7:10">
      <c r="G12614" t="str">
        <f t="shared" si="591"/>
        <v>.</v>
      </c>
      <c r="H12614">
        <f t="shared" si="592"/>
        <v>0</v>
      </c>
      <c r="I12614" s="26" t="str">
        <f>H12614&amp;"x"&amp;COUNTIF($H$5:H12614,H12614)</f>
        <v>0x11688</v>
      </c>
      <c r="J12614" t="str">
        <f t="shared" si="593"/>
        <v>.</v>
      </c>
    </row>
    <row r="12615" spans="7:10">
      <c r="G12615" t="str">
        <f t="shared" si="591"/>
        <v>.</v>
      </c>
      <c r="H12615">
        <f t="shared" si="592"/>
        <v>0</v>
      </c>
      <c r="I12615" s="26" t="str">
        <f>H12615&amp;"x"&amp;COUNTIF($H$5:H12615,H12615)</f>
        <v>0x11689</v>
      </c>
      <c r="J12615" t="str">
        <f t="shared" si="593"/>
        <v>.</v>
      </c>
    </row>
    <row r="12616" spans="7:10">
      <c r="G12616" t="str">
        <f t="shared" si="591"/>
        <v>.</v>
      </c>
      <c r="H12616">
        <f t="shared" si="592"/>
        <v>0</v>
      </c>
      <c r="I12616" s="26" t="str">
        <f>H12616&amp;"x"&amp;COUNTIF($H$5:H12616,H12616)</f>
        <v>0x11690</v>
      </c>
      <c r="J12616" t="str">
        <f t="shared" si="593"/>
        <v>.</v>
      </c>
    </row>
    <row r="12617" spans="7:10">
      <c r="G12617" t="str">
        <f t="shared" si="591"/>
        <v>.</v>
      </c>
      <c r="H12617">
        <f t="shared" si="592"/>
        <v>0</v>
      </c>
      <c r="I12617" s="26" t="str">
        <f>H12617&amp;"x"&amp;COUNTIF($H$5:H12617,H12617)</f>
        <v>0x11691</v>
      </c>
      <c r="J12617" t="str">
        <f t="shared" si="593"/>
        <v>.</v>
      </c>
    </row>
    <row r="12618" spans="7:10">
      <c r="G12618" t="str">
        <f t="shared" si="591"/>
        <v>.</v>
      </c>
      <c r="H12618">
        <f t="shared" si="592"/>
        <v>0</v>
      </c>
      <c r="I12618" s="26" t="str">
        <f>H12618&amp;"x"&amp;COUNTIF($H$5:H12618,H12618)</f>
        <v>0x11692</v>
      </c>
      <c r="J12618" t="str">
        <f t="shared" si="593"/>
        <v>.</v>
      </c>
    </row>
    <row r="12619" spans="7:10">
      <c r="G12619" t="str">
        <f t="shared" si="591"/>
        <v>.</v>
      </c>
      <c r="H12619">
        <f t="shared" si="592"/>
        <v>0</v>
      </c>
      <c r="I12619" s="26" t="str">
        <f>H12619&amp;"x"&amp;COUNTIF($H$5:H12619,H12619)</f>
        <v>0x11693</v>
      </c>
      <c r="J12619" t="str">
        <f t="shared" si="593"/>
        <v>.</v>
      </c>
    </row>
    <row r="12620" spans="7:10">
      <c r="G12620" t="str">
        <f t="shared" si="591"/>
        <v>.</v>
      </c>
      <c r="H12620">
        <f t="shared" si="592"/>
        <v>0</v>
      </c>
      <c r="I12620" s="26" t="str">
        <f>H12620&amp;"x"&amp;COUNTIF($H$5:H12620,H12620)</f>
        <v>0x11694</v>
      </c>
      <c r="J12620" t="str">
        <f t="shared" si="593"/>
        <v>.</v>
      </c>
    </row>
    <row r="12621" spans="7:10">
      <c r="G12621" t="str">
        <f t="shared" si="591"/>
        <v>.</v>
      </c>
      <c r="H12621">
        <f t="shared" si="592"/>
        <v>0</v>
      </c>
      <c r="I12621" s="26" t="str">
        <f>H12621&amp;"x"&amp;COUNTIF($H$5:H12621,H12621)</f>
        <v>0x11695</v>
      </c>
      <c r="J12621" t="str">
        <f t="shared" si="593"/>
        <v>.</v>
      </c>
    </row>
    <row r="12622" spans="7:10">
      <c r="G12622" t="str">
        <f t="shared" si="591"/>
        <v>.</v>
      </c>
      <c r="H12622">
        <f t="shared" si="592"/>
        <v>0</v>
      </c>
      <c r="I12622" s="26" t="str">
        <f>H12622&amp;"x"&amp;COUNTIF($H$5:H12622,H12622)</f>
        <v>0x11696</v>
      </c>
      <c r="J12622" t="str">
        <f t="shared" si="593"/>
        <v>.</v>
      </c>
    </row>
    <row r="12623" spans="7:10">
      <c r="G12623" t="str">
        <f t="shared" si="591"/>
        <v>.</v>
      </c>
      <c r="H12623">
        <f t="shared" si="592"/>
        <v>0</v>
      </c>
      <c r="I12623" s="26" t="str">
        <f>H12623&amp;"x"&amp;COUNTIF($H$5:H12623,H12623)</f>
        <v>0x11697</v>
      </c>
      <c r="J12623" t="str">
        <f t="shared" si="593"/>
        <v>.</v>
      </c>
    </row>
    <row r="12624" spans="7:10">
      <c r="G12624" t="str">
        <f t="shared" si="591"/>
        <v>.</v>
      </c>
      <c r="H12624">
        <f t="shared" si="592"/>
        <v>0</v>
      </c>
      <c r="I12624" s="26" t="str">
        <f>H12624&amp;"x"&amp;COUNTIF($H$5:H12624,H12624)</f>
        <v>0x11698</v>
      </c>
      <c r="J12624" t="str">
        <f t="shared" si="593"/>
        <v>.</v>
      </c>
    </row>
    <row r="12625" spans="7:10">
      <c r="G12625" t="str">
        <f t="shared" si="591"/>
        <v>.</v>
      </c>
      <c r="H12625">
        <f t="shared" si="592"/>
        <v>0</v>
      </c>
      <c r="I12625" s="26" t="str">
        <f>H12625&amp;"x"&amp;COUNTIF($H$5:H12625,H12625)</f>
        <v>0x11699</v>
      </c>
      <c r="J12625" t="str">
        <f t="shared" si="593"/>
        <v>.</v>
      </c>
    </row>
    <row r="12626" spans="7:10">
      <c r="G12626" t="str">
        <f t="shared" si="591"/>
        <v>.</v>
      </c>
      <c r="H12626">
        <f t="shared" si="592"/>
        <v>0</v>
      </c>
      <c r="I12626" s="26" t="str">
        <f>H12626&amp;"x"&amp;COUNTIF($H$5:H12626,H12626)</f>
        <v>0x11700</v>
      </c>
      <c r="J12626" t="str">
        <f t="shared" si="593"/>
        <v>.</v>
      </c>
    </row>
    <row r="12627" spans="7:10">
      <c r="G12627" t="str">
        <f t="shared" si="591"/>
        <v>.</v>
      </c>
      <c r="H12627">
        <f t="shared" si="592"/>
        <v>0</v>
      </c>
      <c r="I12627" s="26" t="str">
        <f>H12627&amp;"x"&amp;COUNTIF($H$5:H12627,H12627)</f>
        <v>0x11701</v>
      </c>
      <c r="J12627" t="str">
        <f t="shared" si="593"/>
        <v>.</v>
      </c>
    </row>
    <row r="12628" spans="7:10">
      <c r="G12628" t="str">
        <f t="shared" si="591"/>
        <v>.</v>
      </c>
      <c r="H12628">
        <f t="shared" si="592"/>
        <v>0</v>
      </c>
      <c r="I12628" s="26" t="str">
        <f>H12628&amp;"x"&amp;COUNTIF($H$5:H12628,H12628)</f>
        <v>0x11702</v>
      </c>
      <c r="J12628" t="str">
        <f t="shared" si="593"/>
        <v>.</v>
      </c>
    </row>
    <row r="12629" spans="7:10">
      <c r="G12629" t="str">
        <f t="shared" si="591"/>
        <v>.</v>
      </c>
      <c r="H12629">
        <f t="shared" si="592"/>
        <v>0</v>
      </c>
      <c r="I12629" s="26" t="str">
        <f>H12629&amp;"x"&amp;COUNTIF($H$5:H12629,H12629)</f>
        <v>0x11703</v>
      </c>
      <c r="J12629" t="str">
        <f t="shared" si="593"/>
        <v>.</v>
      </c>
    </row>
    <row r="12630" spans="7:10">
      <c r="G12630" t="str">
        <f t="shared" si="591"/>
        <v>.</v>
      </c>
      <c r="H12630">
        <f t="shared" si="592"/>
        <v>0</v>
      </c>
      <c r="I12630" s="26" t="str">
        <f>H12630&amp;"x"&amp;COUNTIF($H$5:H12630,H12630)</f>
        <v>0x11704</v>
      </c>
      <c r="J12630" t="str">
        <f t="shared" si="593"/>
        <v>.</v>
      </c>
    </row>
    <row r="12631" spans="7:10">
      <c r="G12631" t="str">
        <f t="shared" si="591"/>
        <v>.</v>
      </c>
      <c r="H12631">
        <f t="shared" si="592"/>
        <v>0</v>
      </c>
      <c r="I12631" s="26" t="str">
        <f>H12631&amp;"x"&amp;COUNTIF($H$5:H12631,H12631)</f>
        <v>0x11705</v>
      </c>
      <c r="J12631" t="str">
        <f t="shared" si="593"/>
        <v>.</v>
      </c>
    </row>
    <row r="12632" spans="7:10">
      <c r="G12632" t="str">
        <f t="shared" si="591"/>
        <v>.</v>
      </c>
      <c r="H12632">
        <f t="shared" si="592"/>
        <v>0</v>
      </c>
      <c r="I12632" s="26" t="str">
        <f>H12632&amp;"x"&amp;COUNTIF($H$5:H12632,H12632)</f>
        <v>0x11706</v>
      </c>
      <c r="J12632" t="str">
        <f t="shared" si="593"/>
        <v>.</v>
      </c>
    </row>
    <row r="12633" spans="7:10">
      <c r="G12633" t="str">
        <f t="shared" si="591"/>
        <v>.</v>
      </c>
      <c r="H12633">
        <f t="shared" si="592"/>
        <v>0</v>
      </c>
      <c r="I12633" s="26" t="str">
        <f>H12633&amp;"x"&amp;COUNTIF($H$5:H12633,H12633)</f>
        <v>0x11707</v>
      </c>
      <c r="J12633" t="str">
        <f t="shared" si="593"/>
        <v>.</v>
      </c>
    </row>
    <row r="12634" spans="7:10">
      <c r="G12634" t="str">
        <f t="shared" si="591"/>
        <v>.</v>
      </c>
      <c r="H12634">
        <f t="shared" si="592"/>
        <v>0</v>
      </c>
      <c r="I12634" s="26" t="str">
        <f>H12634&amp;"x"&amp;COUNTIF($H$5:H12634,H12634)</f>
        <v>0x11708</v>
      </c>
      <c r="J12634" t="str">
        <f t="shared" si="593"/>
        <v>.</v>
      </c>
    </row>
  </sheetData>
  <autoFilter xmlns:etc="http://www.wps.cn/officeDocument/2017/etCustomData" ref="A1:J12634" etc:filterBottomFollowUsedRange="0">
    <extLst/>
  </autoFilter>
  <mergeCells count="1">
    <mergeCell ref="A3:F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30" zoomScaleNormal="130" workbookViewId="0">
      <selection activeCell="F12" sqref="F12"/>
    </sheetView>
  </sheetViews>
  <sheetFormatPr defaultColWidth="9" defaultRowHeight="14.25" outlineLevelRow="5" outlineLevelCol="7"/>
  <cols>
    <col min="1" max="1" width="24.625" customWidth="1"/>
    <col min="2" max="2" width="8.125" customWidth="1"/>
    <col min="3" max="5" width="17.375" customWidth="1"/>
    <col min="6" max="6" width="17.875" customWidth="1"/>
    <col min="8" max="8" width="38.625" customWidth="1"/>
  </cols>
  <sheetData>
    <row r="1" ht="15" spans="1:8">
      <c r="A1" s="1" t="s">
        <v>13187</v>
      </c>
      <c r="B1" s="2" t="s">
        <v>13188</v>
      </c>
      <c r="C1" s="3" t="s">
        <v>13189</v>
      </c>
      <c r="D1" s="4" t="s">
        <v>13190</v>
      </c>
      <c r="E1" s="3" t="s">
        <v>13191</v>
      </c>
      <c r="F1" s="4" t="s">
        <v>13192</v>
      </c>
      <c r="G1" s="5" t="s">
        <v>13193</v>
      </c>
    </row>
    <row r="2" spans="1:8">
      <c r="A2" s="6" t="s">
        <v>13194</v>
      </c>
      <c r="B2" s="7" t="s">
        <v>13195</v>
      </c>
      <c r="C2" s="8" t="s">
        <v>13189</v>
      </c>
      <c r="D2" s="9" t="s">
        <v>13190</v>
      </c>
      <c r="E2" s="8"/>
      <c r="F2" s="9" t="s">
        <v>13196</v>
      </c>
      <c r="G2" s="10"/>
      <c r="H2" t="s">
        <v>13197</v>
      </c>
    </row>
    <row r="3" spans="1:8">
      <c r="A3" s="11" t="s">
        <v>13198</v>
      </c>
      <c r="B3" s="12" t="s">
        <v>1037</v>
      </c>
      <c r="C3" s="13" t="s">
        <v>13199</v>
      </c>
      <c r="D3" s="14" t="s">
        <v>13190</v>
      </c>
      <c r="E3" s="13" t="s">
        <v>13199</v>
      </c>
      <c r="F3" s="14" t="s">
        <v>13200</v>
      </c>
      <c r="G3" s="15" t="s">
        <v>13193</v>
      </c>
    </row>
    <row r="4" spans="1:8">
      <c r="A4" s="11" t="s">
        <v>13201</v>
      </c>
      <c r="B4" s="12" t="s">
        <v>1037</v>
      </c>
      <c r="C4" s="13" t="s">
        <v>13199</v>
      </c>
      <c r="D4" s="14" t="s">
        <v>13190</v>
      </c>
      <c r="E4" s="13" t="s">
        <v>13199</v>
      </c>
      <c r="F4" s="14" t="s">
        <v>13202</v>
      </c>
      <c r="G4" s="15" t="s">
        <v>13193</v>
      </c>
    </row>
    <row r="5" spans="1:8">
      <c r="A5" s="11" t="s">
        <v>13203</v>
      </c>
      <c r="B5" s="12" t="s">
        <v>1037</v>
      </c>
      <c r="C5" s="13" t="s">
        <v>13199</v>
      </c>
      <c r="D5" s="14" t="s">
        <v>13199</v>
      </c>
      <c r="E5" s="13" t="s">
        <v>13191</v>
      </c>
      <c r="F5" s="14" t="s">
        <v>13200</v>
      </c>
      <c r="G5" s="15" t="s">
        <v>13193</v>
      </c>
    </row>
    <row r="6" ht="15" spans="1:8">
      <c r="A6" s="16" t="s">
        <v>13204</v>
      </c>
      <c r="B6" s="17" t="s">
        <v>1037</v>
      </c>
      <c r="C6" s="18" t="s">
        <v>13199</v>
      </c>
      <c r="D6" s="19" t="s">
        <v>13199</v>
      </c>
      <c r="E6" s="18" t="s">
        <v>13191</v>
      </c>
      <c r="F6" s="19" t="s">
        <v>13202</v>
      </c>
      <c r="G6" s="20" t="s">
        <v>13193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P35"/>
  <sheetViews>
    <sheetView workbookViewId="0">
      <selection activeCell="C23" sqref="C23"/>
    </sheetView>
  </sheetViews>
  <sheetFormatPr defaultColWidth="9" defaultRowHeight="14.25"/>
  <cols>
    <col min="1" max="4" width="9" style="28"/>
    <col min="5" max="5" width="10.25" style="28" customWidth="1"/>
    <col min="6" max="27" width="9" style="28"/>
    <col min="28" max="28" width="15.375" style="28" customWidth="1"/>
    <col min="29" max="16384" width="9" style="28"/>
  </cols>
  <sheetData>
    <row r="2" spans="1:42">
      <c r="A2" s="75" t="s">
        <v>9</v>
      </c>
      <c r="B2" s="75"/>
      <c r="C2" s="75"/>
      <c r="D2" s="75"/>
      <c r="E2" s="75" t="s">
        <v>10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42">
      <c r="A3" s="75" t="s">
        <v>11</v>
      </c>
      <c r="B3" s="75"/>
      <c r="C3" s="75"/>
      <c r="D3" s="75" t="s">
        <v>12</v>
      </c>
      <c r="E3" s="75" t="s">
        <v>13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 t="s">
        <v>14</v>
      </c>
      <c r="R3" s="75"/>
      <c r="S3" s="75" t="s">
        <v>15</v>
      </c>
      <c r="T3" s="75"/>
      <c r="U3" s="75"/>
      <c r="V3" s="75"/>
      <c r="W3" s="75"/>
      <c r="X3" s="75"/>
      <c r="Y3" s="75"/>
      <c r="Z3" s="75"/>
      <c r="AA3" s="75" t="s">
        <v>16</v>
      </c>
      <c r="AB3" s="75" t="s">
        <v>17</v>
      </c>
    </row>
    <row r="4" spans="1:42">
      <c r="A4" s="75" t="s">
        <v>18</v>
      </c>
      <c r="B4" s="75" t="s">
        <v>19</v>
      </c>
      <c r="C4" s="75"/>
      <c r="D4" s="75"/>
      <c r="E4" s="75" t="s">
        <v>20</v>
      </c>
      <c r="F4" s="75" t="s">
        <v>21</v>
      </c>
      <c r="G4" s="75" t="s">
        <v>22</v>
      </c>
      <c r="H4" s="24" t="s">
        <v>23</v>
      </c>
      <c r="I4" s="24"/>
      <c r="J4" s="24"/>
      <c r="K4" s="24"/>
      <c r="L4" s="24"/>
      <c r="M4" s="24"/>
      <c r="N4" s="24"/>
      <c r="O4" s="24"/>
      <c r="P4" s="24"/>
      <c r="Q4" s="87" t="s">
        <v>24</v>
      </c>
      <c r="R4" s="88"/>
      <c r="S4" s="88"/>
      <c r="T4" s="89"/>
      <c r="U4" s="87" t="s">
        <v>25</v>
      </c>
      <c r="V4" s="88"/>
      <c r="W4" s="88"/>
      <c r="X4" s="89"/>
      <c r="Y4" s="87" t="s">
        <v>26</v>
      </c>
      <c r="Z4" s="88"/>
      <c r="AA4" s="88"/>
      <c r="AB4" s="89"/>
    </row>
    <row r="5" spans="1:42">
      <c r="A5" s="75" t="s">
        <v>18</v>
      </c>
      <c r="B5" s="75" t="s">
        <v>27</v>
      </c>
      <c r="C5" s="75"/>
      <c r="D5" s="75"/>
      <c r="E5" s="75" t="s">
        <v>28</v>
      </c>
      <c r="F5" s="87" t="s">
        <v>23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9"/>
      <c r="AB5" s="75" t="s">
        <v>29</v>
      </c>
      <c r="AC5" s="90" t="s">
        <v>30</v>
      </c>
      <c r="AE5" s="28" t="s">
        <v>31</v>
      </c>
      <c r="AI5" s="28" t="s">
        <v>32</v>
      </c>
    </row>
    <row r="6" spans="1:42">
      <c r="A6" s="75" t="s">
        <v>18</v>
      </c>
      <c r="B6" s="75" t="s">
        <v>33</v>
      </c>
      <c r="C6" s="75"/>
      <c r="D6" s="75"/>
      <c r="E6" s="87" t="s">
        <v>34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  <c r="S6" s="87" t="s">
        <v>35</v>
      </c>
      <c r="T6" s="88"/>
      <c r="U6" s="88"/>
      <c r="V6" s="88"/>
      <c r="W6" s="88"/>
      <c r="X6" s="88"/>
      <c r="Y6" s="88"/>
      <c r="Z6" s="88"/>
      <c r="AA6" s="89"/>
      <c r="AB6" s="75" t="s">
        <v>36</v>
      </c>
      <c r="AC6" s="28" t="s">
        <v>37</v>
      </c>
      <c r="AD6" s="28" t="s">
        <v>38</v>
      </c>
      <c r="AE6" s="28" t="s">
        <v>39</v>
      </c>
      <c r="AF6" s="28" t="s">
        <v>40</v>
      </c>
      <c r="AG6" s="28" t="s">
        <v>41</v>
      </c>
      <c r="AH6" s="28" t="s">
        <v>42</v>
      </c>
      <c r="AI6" s="28" t="s">
        <v>43</v>
      </c>
      <c r="AJ6" s="28" t="s">
        <v>44</v>
      </c>
      <c r="AK6" s="28" t="s">
        <v>45</v>
      </c>
      <c r="AL6" s="28" t="s">
        <v>46</v>
      </c>
      <c r="AM6" s="28" t="s">
        <v>47</v>
      </c>
      <c r="AN6" s="28" t="s">
        <v>48</v>
      </c>
      <c r="AO6" s="28" t="s">
        <v>49</v>
      </c>
      <c r="AP6" s="28" t="s">
        <v>50</v>
      </c>
    </row>
    <row r="7" spans="1:42">
      <c r="A7" s="75" t="s">
        <v>18</v>
      </c>
      <c r="B7" s="75" t="s">
        <v>51</v>
      </c>
      <c r="C7" s="75"/>
      <c r="D7" s="75"/>
      <c r="E7" s="87" t="s">
        <v>34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9"/>
      <c r="S7" s="87" t="s">
        <v>35</v>
      </c>
      <c r="T7" s="88"/>
      <c r="U7" s="88"/>
      <c r="V7" s="88"/>
      <c r="W7" s="88"/>
      <c r="X7" s="88"/>
      <c r="Y7" s="88"/>
      <c r="Z7" s="88"/>
      <c r="AA7" s="89"/>
      <c r="AB7" s="75" t="s">
        <v>36</v>
      </c>
      <c r="AC7" s="28" t="s">
        <v>52</v>
      </c>
      <c r="AD7" s="28" t="s">
        <v>53</v>
      </c>
      <c r="AE7" s="28" t="s">
        <v>54</v>
      </c>
      <c r="AF7" s="28" t="s">
        <v>55</v>
      </c>
      <c r="AG7" s="28" t="s">
        <v>56</v>
      </c>
      <c r="AH7" s="28" t="s">
        <v>57</v>
      </c>
      <c r="AI7" s="28" t="s">
        <v>58</v>
      </c>
      <c r="AJ7" s="28" t="s">
        <v>59</v>
      </c>
      <c r="AK7" s="28" t="s">
        <v>60</v>
      </c>
      <c r="AL7" s="28" t="s">
        <v>61</v>
      </c>
      <c r="AM7" s="28" t="s">
        <v>62</v>
      </c>
      <c r="AN7" s="28" t="s">
        <v>63</v>
      </c>
      <c r="AO7" s="28" t="s">
        <v>64</v>
      </c>
      <c r="AP7" s="28" t="s">
        <v>65</v>
      </c>
    </row>
    <row r="8" spans="1:42">
      <c r="A8" s="75" t="s">
        <v>18</v>
      </c>
      <c r="B8" s="75" t="s">
        <v>66</v>
      </c>
      <c r="C8" s="75"/>
      <c r="D8" s="75"/>
      <c r="E8" s="87" t="s">
        <v>34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9"/>
      <c r="S8" s="87" t="s">
        <v>35</v>
      </c>
      <c r="T8" s="88"/>
      <c r="U8" s="88"/>
      <c r="V8" s="88"/>
      <c r="W8" s="88"/>
      <c r="X8" s="88"/>
      <c r="Y8" s="88"/>
      <c r="Z8" s="88"/>
      <c r="AA8" s="89"/>
      <c r="AB8" s="75" t="s">
        <v>36</v>
      </c>
      <c r="AC8" s="28" t="s">
        <v>67</v>
      </c>
      <c r="AD8" s="28" t="s">
        <v>68</v>
      </c>
      <c r="AE8" s="28" t="s">
        <v>69</v>
      </c>
      <c r="AF8" s="28" t="s">
        <v>70</v>
      </c>
      <c r="AG8" s="28" t="s">
        <v>71</v>
      </c>
      <c r="AH8" s="28" t="s">
        <v>72</v>
      </c>
      <c r="AI8" s="28" t="s">
        <v>73</v>
      </c>
      <c r="AJ8" s="28" t="s">
        <v>74</v>
      </c>
      <c r="AK8" s="28" t="s">
        <v>75</v>
      </c>
      <c r="AL8" s="28" t="s">
        <v>76</v>
      </c>
      <c r="AM8" s="28" t="s">
        <v>77</v>
      </c>
      <c r="AN8" s="28" t="s">
        <v>78</v>
      </c>
      <c r="AO8" s="28" t="s">
        <v>79</v>
      </c>
      <c r="AP8" s="28" t="s">
        <v>80</v>
      </c>
    </row>
    <row r="9" spans="1:42">
      <c r="A9" s="75" t="s">
        <v>18</v>
      </c>
      <c r="B9" s="75" t="s">
        <v>81</v>
      </c>
      <c r="C9" s="75"/>
      <c r="D9" s="75"/>
      <c r="E9" s="87" t="s">
        <v>34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9"/>
      <c r="S9" s="87" t="s">
        <v>35</v>
      </c>
      <c r="T9" s="88"/>
      <c r="U9" s="88"/>
      <c r="V9" s="88"/>
      <c r="W9" s="88"/>
      <c r="X9" s="88"/>
      <c r="Y9" s="88"/>
      <c r="Z9" s="88"/>
      <c r="AA9" s="89"/>
      <c r="AB9" s="75" t="s">
        <v>36</v>
      </c>
      <c r="AC9" s="28" t="s">
        <v>82</v>
      </c>
      <c r="AD9" s="28" t="s">
        <v>83</v>
      </c>
      <c r="AE9" s="28" t="s">
        <v>84</v>
      </c>
      <c r="AF9" s="28" t="s">
        <v>85</v>
      </c>
      <c r="AG9" s="28" t="s">
        <v>86</v>
      </c>
      <c r="AH9" s="28" t="s">
        <v>87</v>
      </c>
      <c r="AI9" s="28" t="s">
        <v>88</v>
      </c>
      <c r="AJ9" s="28" t="s">
        <v>89</v>
      </c>
      <c r="AK9" s="28" t="s">
        <v>90</v>
      </c>
      <c r="AL9" s="28" t="s">
        <v>91</v>
      </c>
      <c r="AM9" s="28" t="s">
        <v>92</v>
      </c>
      <c r="AN9" s="28" t="s">
        <v>93</v>
      </c>
      <c r="AO9" s="28" t="s">
        <v>94</v>
      </c>
      <c r="AP9" s="28" t="s">
        <v>95</v>
      </c>
    </row>
    <row r="10" spans="1:4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</row>
    <row r="11" spans="1:4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</row>
    <row r="12" spans="1:4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4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4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4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4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1:28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</row>
    <row r="18" spans="1:28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</row>
    <row r="19" spans="1:28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28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</row>
    <row r="22" spans="1:28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28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</row>
    <row r="24" spans="1:28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</row>
    <row r="25" spans="1:28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1:28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</row>
    <row r="27" spans="1:28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1:28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</sheetData>
  <mergeCells count="23">
    <mergeCell ref="A2:D2"/>
    <mergeCell ref="E2:AB2"/>
    <mergeCell ref="B4:D4"/>
    <mergeCell ref="Q4:T4"/>
    <mergeCell ref="U4:X4"/>
    <mergeCell ref="Y4:AB4"/>
    <mergeCell ref="B5:D5"/>
    <mergeCell ref="F5:AA5"/>
    <mergeCell ref="AC5:AD5"/>
    <mergeCell ref="AE5:AH5"/>
    <mergeCell ref="AI5:AP5"/>
    <mergeCell ref="B6:D6"/>
    <mergeCell ref="E6:R6"/>
    <mergeCell ref="S6:AA6"/>
    <mergeCell ref="B7:D7"/>
    <mergeCell ref="E7:R7"/>
    <mergeCell ref="S7:AA7"/>
    <mergeCell ref="B8:D8"/>
    <mergeCell ref="E8:R8"/>
    <mergeCell ref="S8:AA8"/>
    <mergeCell ref="B9:D9"/>
    <mergeCell ref="E9:R9"/>
    <mergeCell ref="S9:AA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F37" sqref="F37"/>
    </sheetView>
  </sheetViews>
  <sheetFormatPr defaultColWidth="9" defaultRowHeight="14.25"/>
  <cols>
    <col min="1" max="1" width="9" style="28"/>
    <col min="2" max="3" width="15.25" style="28" customWidth="1"/>
    <col min="4" max="4" width="13.5" style="28" customWidth="1"/>
    <col min="5" max="5" width="9" style="28"/>
    <col min="6" max="6" width="27" style="28" customWidth="1"/>
    <col min="7" max="16384" width="9" style="28"/>
  </cols>
  <sheetData>
    <row r="1" spans="1:12">
      <c r="A1" s="28" t="s">
        <v>96</v>
      </c>
      <c r="B1" s="28" t="s">
        <v>97</v>
      </c>
      <c r="C1" s="28" t="s">
        <v>98</v>
      </c>
      <c r="D1" s="28" t="s">
        <v>99</v>
      </c>
    </row>
    <row r="2" spans="1:12">
      <c r="A2" s="83" t="s">
        <v>100</v>
      </c>
      <c r="B2" s="28" t="s">
        <v>101</v>
      </c>
      <c r="D2" s="28" t="s">
        <v>102</v>
      </c>
      <c r="E2" s="28" t="s">
        <v>103</v>
      </c>
    </row>
    <row r="3" spans="1:12">
      <c r="A3" s="84" t="s">
        <v>104</v>
      </c>
      <c r="B3" s="28" t="s">
        <v>105</v>
      </c>
      <c r="D3" s="28" t="s">
        <v>106</v>
      </c>
      <c r="E3" s="28" t="s">
        <v>107</v>
      </c>
    </row>
    <row r="4" spans="1:12">
      <c r="A4" s="83" t="s">
        <v>108</v>
      </c>
      <c r="B4" s="28" t="s">
        <v>109</v>
      </c>
      <c r="D4" s="28" t="s">
        <v>110</v>
      </c>
      <c r="E4" s="28" t="s">
        <v>111</v>
      </c>
    </row>
    <row r="5" spans="1:12">
      <c r="A5" s="84" t="s">
        <v>112</v>
      </c>
      <c r="B5" s="28" t="s">
        <v>113</v>
      </c>
      <c r="D5" s="28" t="s">
        <v>114</v>
      </c>
      <c r="E5" s="28" t="s">
        <v>115</v>
      </c>
    </row>
    <row r="6" spans="1:12">
      <c r="A6" s="83" t="s">
        <v>116</v>
      </c>
      <c r="B6" s="28" t="s">
        <v>117</v>
      </c>
      <c r="D6" s="28" t="s">
        <v>118</v>
      </c>
      <c r="E6" s="28" t="s">
        <v>119</v>
      </c>
    </row>
    <row r="7" spans="1:12">
      <c r="A7" s="84" t="s">
        <v>120</v>
      </c>
      <c r="B7" s="28" t="s">
        <v>121</v>
      </c>
      <c r="D7" s="28" t="s">
        <v>122</v>
      </c>
      <c r="E7" s="28" t="s">
        <v>123</v>
      </c>
    </row>
    <row r="8" spans="1:12">
      <c r="A8" s="83" t="s">
        <v>124</v>
      </c>
      <c r="B8" s="28" t="s">
        <v>125</v>
      </c>
      <c r="D8" s="28" t="s">
        <v>126</v>
      </c>
      <c r="E8" s="28" t="s">
        <v>127</v>
      </c>
    </row>
    <row r="9" spans="1:12">
      <c r="A9" s="83" t="s">
        <v>128</v>
      </c>
      <c r="B9" s="28" t="s">
        <v>129</v>
      </c>
      <c r="D9" s="28" t="s">
        <v>130</v>
      </c>
      <c r="E9" s="28" t="s">
        <v>131</v>
      </c>
    </row>
    <row r="10" spans="1:12">
      <c r="A10" s="84" t="s">
        <v>132</v>
      </c>
      <c r="B10" s="28" t="s">
        <v>133</v>
      </c>
      <c r="D10" s="28" t="s">
        <v>134</v>
      </c>
      <c r="E10" s="28" t="s">
        <v>135</v>
      </c>
    </row>
    <row r="11" spans="1:12">
      <c r="A11" s="84" t="s">
        <v>136</v>
      </c>
      <c r="B11" s="28" t="s">
        <v>137</v>
      </c>
      <c r="D11" s="28" t="s">
        <v>138</v>
      </c>
      <c r="E11" s="28" t="s">
        <v>139</v>
      </c>
    </row>
    <row r="12" spans="1:12">
      <c r="B12" s="28" t="s">
        <v>140</v>
      </c>
      <c r="D12" s="28" t="s">
        <v>141</v>
      </c>
      <c r="E12" s="28" t="s">
        <v>142</v>
      </c>
    </row>
    <row r="14" spans="1:12">
      <c r="A14" s="83" t="s">
        <v>108</v>
      </c>
      <c r="B14" s="28" t="s">
        <v>143</v>
      </c>
      <c r="D14" s="28" t="s">
        <v>144</v>
      </c>
      <c r="E14" s="28" t="s">
        <v>111</v>
      </c>
    </row>
    <row r="15" spans="1:12">
      <c r="A15" s="84" t="s">
        <v>104</v>
      </c>
      <c r="B15" s="28" t="s">
        <v>145</v>
      </c>
      <c r="D15" s="28" t="s">
        <v>146</v>
      </c>
      <c r="E15" s="28" t="s">
        <v>103</v>
      </c>
    </row>
    <row r="16" spans="1:12">
      <c r="A16" s="84" t="s">
        <v>136</v>
      </c>
      <c r="B16" s="28" t="s">
        <v>147</v>
      </c>
      <c r="D16" s="28" t="s">
        <v>148</v>
      </c>
      <c r="E16" s="28" t="s">
        <v>119</v>
      </c>
      <c r="L16"/>
    </row>
    <row r="17" spans="1:6">
      <c r="A17" s="83" t="s">
        <v>128</v>
      </c>
      <c r="B17" s="28" t="s">
        <v>149</v>
      </c>
      <c r="D17" s="28" t="s">
        <v>150</v>
      </c>
      <c r="E17" s="28" t="s">
        <v>131</v>
      </c>
    </row>
    <row r="18" spans="1:6">
      <c r="A18" s="84" t="s">
        <v>120</v>
      </c>
      <c r="B18" s="28" t="s">
        <v>151</v>
      </c>
      <c r="D18" s="28" t="s">
        <v>152</v>
      </c>
      <c r="E18" s="28" t="s">
        <v>123</v>
      </c>
      <c r="F18"/>
    </row>
    <row r="19" spans="1:6">
      <c r="A19" s="84" t="s">
        <v>112</v>
      </c>
      <c r="B19" s="28" t="s">
        <v>153</v>
      </c>
      <c r="D19" s="28" t="s">
        <v>154</v>
      </c>
      <c r="E19" s="28" t="s">
        <v>115</v>
      </c>
    </row>
    <row r="20" spans="1:6">
      <c r="A20" s="83" t="s">
        <v>100</v>
      </c>
      <c r="B20" s="28" t="s">
        <v>155</v>
      </c>
      <c r="D20" s="28" t="s">
        <v>156</v>
      </c>
      <c r="E20" s="28" t="s">
        <v>127</v>
      </c>
    </row>
    <row r="21" spans="1:6">
      <c r="A21" s="85" t="s">
        <v>124</v>
      </c>
      <c r="B21" s="85" t="s">
        <v>157</v>
      </c>
      <c r="C21" s="85"/>
      <c r="D21" s="85" t="s">
        <v>4</v>
      </c>
      <c r="E21" s="85" t="s">
        <v>107</v>
      </c>
      <c r="F21" s="86" t="s">
        <v>158</v>
      </c>
    </row>
    <row r="22" spans="1:6">
      <c r="A22" s="84" t="s">
        <v>132</v>
      </c>
      <c r="B22" s="28" t="s">
        <v>159</v>
      </c>
      <c r="D22" s="28" t="s">
        <v>160</v>
      </c>
      <c r="E22" s="28" t="s">
        <v>135</v>
      </c>
      <c r="F22" s="86"/>
    </row>
    <row r="23" spans="1:6">
      <c r="A23" s="85" t="s">
        <v>116</v>
      </c>
      <c r="B23" s="85" t="s">
        <v>161</v>
      </c>
      <c r="C23" s="85"/>
      <c r="D23" s="85" t="s">
        <v>6</v>
      </c>
      <c r="E23" s="85" t="s">
        <v>139</v>
      </c>
      <c r="F23" s="86" t="s">
        <v>162</v>
      </c>
    </row>
    <row r="24" spans="1:6">
      <c r="B24" s="28" t="s">
        <v>163</v>
      </c>
      <c r="D24" s="28" t="s">
        <v>164</v>
      </c>
      <c r="E24" s="28" t="s">
        <v>142</v>
      </c>
      <c r="F24" s="86"/>
    </row>
    <row r="25" spans="1:6">
      <c r="F25" s="86"/>
    </row>
    <row r="26" spans="1:6">
      <c r="A26" s="83" t="s">
        <v>108</v>
      </c>
      <c r="B26" s="28" t="s">
        <v>165</v>
      </c>
      <c r="D26" s="28" t="s">
        <v>166</v>
      </c>
      <c r="E26" s="28" t="s">
        <v>111</v>
      </c>
      <c r="F26" s="86"/>
    </row>
    <row r="27" spans="1:6">
      <c r="A27" s="85" t="s">
        <v>100</v>
      </c>
      <c r="B27" s="85" t="s">
        <v>167</v>
      </c>
      <c r="C27" s="85"/>
      <c r="D27" s="85" t="s">
        <v>7</v>
      </c>
      <c r="E27" s="85" t="s">
        <v>103</v>
      </c>
      <c r="F27" s="86" t="s">
        <v>168</v>
      </c>
    </row>
    <row r="28" spans="1:6">
      <c r="A28" s="83" t="s">
        <v>116</v>
      </c>
      <c r="B28" s="28" t="s">
        <v>169</v>
      </c>
      <c r="D28" s="28" t="s">
        <v>170</v>
      </c>
      <c r="E28" s="28" t="s">
        <v>119</v>
      </c>
    </row>
    <row r="29" spans="1:6">
      <c r="A29" s="83" t="s">
        <v>128</v>
      </c>
      <c r="B29" s="28" t="s">
        <v>171</v>
      </c>
      <c r="D29" s="28" t="s">
        <v>172</v>
      </c>
      <c r="E29" s="28" t="s">
        <v>131</v>
      </c>
    </row>
    <row r="30" spans="1:6">
      <c r="A30" s="84" t="s">
        <v>120</v>
      </c>
      <c r="B30" s="28" t="s">
        <v>173</v>
      </c>
      <c r="D30" s="28" t="s">
        <v>174</v>
      </c>
      <c r="E30" s="28" t="s">
        <v>123</v>
      </c>
    </row>
    <row r="31" spans="1:6">
      <c r="A31" s="84" t="s">
        <v>112</v>
      </c>
      <c r="B31" s="28" t="s">
        <v>175</v>
      </c>
      <c r="D31" s="28" t="s">
        <v>176</v>
      </c>
      <c r="E31" s="28" t="s">
        <v>115</v>
      </c>
    </row>
    <row r="32" spans="1:6">
      <c r="A32" s="83" t="s">
        <v>124</v>
      </c>
      <c r="B32" s="28" t="s">
        <v>177</v>
      </c>
      <c r="D32" s="28" t="s">
        <v>178</v>
      </c>
      <c r="E32" s="28" t="s">
        <v>127</v>
      </c>
    </row>
    <row r="33" spans="1:5">
      <c r="A33" s="84" t="s">
        <v>104</v>
      </c>
      <c r="B33" s="28" t="s">
        <v>179</v>
      </c>
      <c r="D33" s="28" t="s">
        <v>180</v>
      </c>
      <c r="E33" s="28" t="s">
        <v>107</v>
      </c>
    </row>
    <row r="34" spans="1:5">
      <c r="A34" s="84" t="s">
        <v>132</v>
      </c>
      <c r="B34" s="28" t="s">
        <v>181</v>
      </c>
      <c r="D34" s="28" t="s">
        <v>182</v>
      </c>
      <c r="E34" s="28" t="s">
        <v>135</v>
      </c>
    </row>
    <row r="35" spans="1:5">
      <c r="A35" s="84" t="s">
        <v>136</v>
      </c>
      <c r="B35" s="28" t="s">
        <v>183</v>
      </c>
      <c r="D35" s="28" t="s">
        <v>184</v>
      </c>
      <c r="E35" s="28" t="s">
        <v>139</v>
      </c>
    </row>
    <row r="36" spans="1:5">
      <c r="B36" s="28" t="s">
        <v>185</v>
      </c>
      <c r="D36" s="28" t="s">
        <v>186</v>
      </c>
      <c r="E36" s="28" t="s">
        <v>142</v>
      </c>
    </row>
  </sheetData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2:AG23"/>
  <sheetViews>
    <sheetView zoomScale="115" zoomScaleNormal="115" workbookViewId="0">
      <selection activeCell="G22" sqref="G22"/>
    </sheetView>
  </sheetViews>
  <sheetFormatPr defaultColWidth="9" defaultRowHeight="14.25"/>
  <cols>
    <col min="1" max="1" width="11.5" customWidth="1"/>
    <col min="2" max="2" width="13.75" customWidth="1"/>
    <col min="26" max="26" width="11.25" customWidth="1"/>
  </cols>
  <sheetData>
    <row r="2" spans="1:33">
      <c r="B2" s="75" t="s">
        <v>30</v>
      </c>
      <c r="C2" s="75"/>
      <c r="D2" s="75" t="s">
        <v>31</v>
      </c>
      <c r="E2" s="75"/>
      <c r="F2" s="75"/>
      <c r="G2" s="75"/>
      <c r="H2" s="75" t="s">
        <v>32</v>
      </c>
      <c r="I2" s="75"/>
      <c r="J2" s="75"/>
      <c r="K2" s="75"/>
      <c r="L2" s="75"/>
      <c r="M2" s="75"/>
      <c r="N2" s="75"/>
      <c r="O2" s="75"/>
    </row>
    <row r="3" spans="1:33">
      <c r="B3" s="75" t="s">
        <v>37</v>
      </c>
      <c r="C3" s="75" t="s">
        <v>38</v>
      </c>
      <c r="D3" s="52" t="s">
        <v>39</v>
      </c>
      <c r="E3" s="75" t="s">
        <v>40</v>
      </c>
      <c r="F3" s="75" t="s">
        <v>41</v>
      </c>
      <c r="G3" s="75" t="s">
        <v>42</v>
      </c>
      <c r="H3" s="52" t="s">
        <v>43</v>
      </c>
      <c r="I3" s="52" t="s">
        <v>44</v>
      </c>
      <c r="J3" s="52" t="s">
        <v>45</v>
      </c>
      <c r="K3" s="52" t="s">
        <v>46</v>
      </c>
      <c r="L3" s="34" t="s">
        <v>47</v>
      </c>
      <c r="M3" s="34" t="s">
        <v>48</v>
      </c>
      <c r="N3" s="34" t="s">
        <v>49</v>
      </c>
      <c r="O3" s="34" t="s">
        <v>50</v>
      </c>
      <c r="Q3" s="75" t="s">
        <v>187</v>
      </c>
      <c r="R3" s="75"/>
      <c r="S3" s="75" t="s">
        <v>188</v>
      </c>
      <c r="T3" s="75" t="s">
        <v>189</v>
      </c>
      <c r="U3" s="75" t="s">
        <v>190</v>
      </c>
      <c r="V3" s="75" t="s">
        <v>191</v>
      </c>
      <c r="W3" s="75" t="s">
        <v>192</v>
      </c>
      <c r="X3" s="40"/>
      <c r="Y3" s="75"/>
      <c r="Z3" s="75" t="s">
        <v>193</v>
      </c>
      <c r="AA3" s="75" t="s">
        <v>192</v>
      </c>
      <c r="AB3" s="40"/>
      <c r="AC3" s="75" t="s">
        <v>194</v>
      </c>
      <c r="AD3" s="75"/>
      <c r="AE3" s="75" t="s">
        <v>195</v>
      </c>
      <c r="AF3" s="75" t="s">
        <v>192</v>
      </c>
      <c r="AG3" s="40"/>
    </row>
    <row r="4" spans="1:33">
      <c r="B4" s="75" t="s">
        <v>52</v>
      </c>
      <c r="C4" s="75" t="s">
        <v>53</v>
      </c>
      <c r="D4" s="75" t="s">
        <v>54</v>
      </c>
      <c r="E4" s="75" t="s">
        <v>55</v>
      </c>
      <c r="F4" s="75" t="s">
        <v>56</v>
      </c>
      <c r="G4" s="75" t="s">
        <v>57</v>
      </c>
      <c r="H4" s="75" t="s">
        <v>58</v>
      </c>
      <c r="I4" s="75" t="s">
        <v>59</v>
      </c>
      <c r="J4" s="75" t="s">
        <v>60</v>
      </c>
      <c r="K4" s="75" t="s">
        <v>61</v>
      </c>
      <c r="L4" s="75" t="s">
        <v>62</v>
      </c>
      <c r="M4" s="75" t="s">
        <v>63</v>
      </c>
      <c r="N4" s="75" t="s">
        <v>64</v>
      </c>
      <c r="O4" s="75" t="s">
        <v>65</v>
      </c>
      <c r="Q4" s="75">
        <v>1</v>
      </c>
      <c r="R4" s="75"/>
      <c r="S4" s="75" t="s">
        <v>196</v>
      </c>
      <c r="T4" s="76" t="s">
        <v>197</v>
      </c>
      <c r="U4" s="75" t="s">
        <v>198</v>
      </c>
      <c r="V4" s="77" t="s">
        <v>199</v>
      </c>
      <c r="W4" s="78" t="s">
        <v>200</v>
      </c>
      <c r="X4" s="40" t="s">
        <v>201</v>
      </c>
      <c r="Y4" s="75" t="s">
        <v>202</v>
      </c>
      <c r="Z4" s="77" t="s">
        <v>203</v>
      </c>
      <c r="AA4" s="78" t="s">
        <v>204</v>
      </c>
      <c r="AB4" s="40" t="s">
        <v>205</v>
      </c>
      <c r="AC4" s="75" t="s">
        <v>206</v>
      </c>
      <c r="AD4" s="75" t="s">
        <v>207</v>
      </c>
      <c r="AE4" s="75" t="s">
        <v>208</v>
      </c>
      <c r="AF4" s="78" t="s">
        <v>209</v>
      </c>
      <c r="AG4" s="40" t="s">
        <v>210</v>
      </c>
    </row>
    <row r="5" spans="1:33">
      <c r="B5" s="75" t="s">
        <v>67</v>
      </c>
      <c r="C5" s="75" t="s">
        <v>68</v>
      </c>
      <c r="D5" s="75" t="s">
        <v>69</v>
      </c>
      <c r="E5" s="75" t="s">
        <v>70</v>
      </c>
      <c r="F5" s="75" t="s">
        <v>71</v>
      </c>
      <c r="G5" s="75" t="s">
        <v>72</v>
      </c>
      <c r="H5" s="75" t="s">
        <v>73</v>
      </c>
      <c r="I5" s="75" t="s">
        <v>74</v>
      </c>
      <c r="J5" s="75" t="s">
        <v>75</v>
      </c>
      <c r="K5" s="75" t="s">
        <v>76</v>
      </c>
      <c r="L5" s="75" t="s">
        <v>77</v>
      </c>
      <c r="M5" s="75" t="s">
        <v>78</v>
      </c>
      <c r="N5" s="75" t="s">
        <v>79</v>
      </c>
      <c r="O5" s="75" t="s">
        <v>80</v>
      </c>
      <c r="Q5" s="75"/>
      <c r="R5" s="75"/>
      <c r="S5" s="75" t="s">
        <v>211</v>
      </c>
      <c r="T5" s="76" t="s">
        <v>212</v>
      </c>
      <c r="U5" s="75" t="s">
        <v>213</v>
      </c>
      <c r="V5" s="77" t="s">
        <v>214</v>
      </c>
      <c r="W5" s="79" t="s">
        <v>215</v>
      </c>
      <c r="X5" s="40" t="s">
        <v>216</v>
      </c>
      <c r="Y5" s="75" t="s">
        <v>217</v>
      </c>
      <c r="Z5" s="77" t="s">
        <v>218</v>
      </c>
      <c r="AA5" s="78" t="s">
        <v>219</v>
      </c>
      <c r="AB5" s="40" t="s">
        <v>220</v>
      </c>
      <c r="AC5" s="75"/>
      <c r="AD5" s="75"/>
      <c r="AE5" s="75"/>
      <c r="AF5" s="78"/>
      <c r="AG5" s="40"/>
    </row>
    <row r="6" spans="1:33">
      <c r="B6" s="75" t="s">
        <v>82</v>
      </c>
      <c r="C6" s="75" t="s">
        <v>83</v>
      </c>
      <c r="D6" s="75" t="s">
        <v>84</v>
      </c>
      <c r="E6" s="75" t="s">
        <v>85</v>
      </c>
      <c r="F6" s="75" t="s">
        <v>86</v>
      </c>
      <c r="G6" s="75" t="s">
        <v>87</v>
      </c>
      <c r="H6" s="75" t="s">
        <v>88</v>
      </c>
      <c r="I6" s="75" t="s">
        <v>89</v>
      </c>
      <c r="J6" s="75" t="s">
        <v>90</v>
      </c>
      <c r="K6" s="75" t="s">
        <v>91</v>
      </c>
      <c r="L6" s="75" t="s">
        <v>92</v>
      </c>
      <c r="M6" s="75" t="s">
        <v>93</v>
      </c>
      <c r="N6" s="75" t="s">
        <v>94</v>
      </c>
      <c r="O6" s="75" t="s">
        <v>95</v>
      </c>
      <c r="Q6" s="75"/>
      <c r="R6" s="75"/>
      <c r="S6" s="75" t="s">
        <v>221</v>
      </c>
      <c r="T6" s="76" t="s">
        <v>222</v>
      </c>
      <c r="U6" s="75" t="s">
        <v>223</v>
      </c>
      <c r="V6" s="77" t="s">
        <v>224</v>
      </c>
      <c r="W6" s="78" t="s">
        <v>225</v>
      </c>
      <c r="X6" s="40" t="s">
        <v>226</v>
      </c>
      <c r="Y6" s="75" t="s">
        <v>227</v>
      </c>
      <c r="Z6" s="77" t="s">
        <v>228</v>
      </c>
      <c r="AA6" s="78" t="s">
        <v>229</v>
      </c>
      <c r="AB6" s="40" t="s">
        <v>230</v>
      </c>
      <c r="AC6" s="75"/>
      <c r="AD6" s="75"/>
      <c r="AE6" s="75"/>
      <c r="AF6" s="78"/>
      <c r="AG6" s="40"/>
    </row>
    <row r="7" spans="1:33">
      <c r="A7" t="s">
        <v>231</v>
      </c>
      <c r="Q7" s="75"/>
      <c r="R7" s="75"/>
      <c r="S7" s="75" t="s">
        <v>232</v>
      </c>
      <c r="T7" s="76" t="s">
        <v>233</v>
      </c>
      <c r="U7" s="75" t="s">
        <v>234</v>
      </c>
      <c r="V7" s="77" t="s">
        <v>235</v>
      </c>
      <c r="W7" s="79" t="s">
        <v>236</v>
      </c>
      <c r="X7" s="80" t="s">
        <v>237</v>
      </c>
      <c r="Y7" s="75" t="s">
        <v>238</v>
      </c>
      <c r="Z7" s="77" t="s">
        <v>239</v>
      </c>
      <c r="AA7" s="78" t="s">
        <v>240</v>
      </c>
      <c r="AB7" s="40" t="s">
        <v>241</v>
      </c>
      <c r="AC7" s="75"/>
      <c r="AD7" s="75"/>
      <c r="AE7" s="75"/>
      <c r="AF7" s="78"/>
      <c r="AG7" s="40"/>
    </row>
    <row r="8" spans="1:33">
      <c r="A8" t="s">
        <v>242</v>
      </c>
      <c r="B8" t="s">
        <v>243</v>
      </c>
      <c r="Q8" s="75">
        <v>2</v>
      </c>
      <c r="R8" s="75"/>
      <c r="S8" s="75" t="s">
        <v>196</v>
      </c>
      <c r="T8" s="76" t="s">
        <v>197</v>
      </c>
      <c r="U8" s="75" t="s">
        <v>244</v>
      </c>
      <c r="V8" s="77" t="s">
        <v>199</v>
      </c>
      <c r="W8" s="78" t="s">
        <v>245</v>
      </c>
      <c r="X8" s="40" t="s">
        <v>246</v>
      </c>
      <c r="Y8" s="75" t="s">
        <v>247</v>
      </c>
      <c r="Z8" s="77" t="s">
        <v>248</v>
      </c>
      <c r="AA8" s="78" t="s">
        <v>249</v>
      </c>
      <c r="AB8" s="40" t="s">
        <v>250</v>
      </c>
      <c r="AC8" s="75" t="s">
        <v>251</v>
      </c>
      <c r="AD8" s="75" t="s">
        <v>252</v>
      </c>
      <c r="AE8" s="40" t="s">
        <v>208</v>
      </c>
      <c r="AF8" s="78" t="s">
        <v>209</v>
      </c>
      <c r="AG8" s="40" t="s">
        <v>210</v>
      </c>
    </row>
    <row r="9" spans="1:33">
      <c r="A9" t="s">
        <v>253</v>
      </c>
      <c r="B9" t="s">
        <v>254</v>
      </c>
      <c r="Q9" s="75"/>
      <c r="R9" s="75"/>
      <c r="S9" s="75" t="s">
        <v>211</v>
      </c>
      <c r="T9" s="76" t="s">
        <v>212</v>
      </c>
      <c r="U9" s="75" t="s">
        <v>255</v>
      </c>
      <c r="V9" s="77" t="s">
        <v>214</v>
      </c>
      <c r="W9" s="79" t="s">
        <v>256</v>
      </c>
      <c r="X9" s="40" t="s">
        <v>257</v>
      </c>
      <c r="Y9" s="75" t="s">
        <v>258</v>
      </c>
      <c r="Z9" s="77" t="s">
        <v>259</v>
      </c>
      <c r="AA9" s="78" t="s">
        <v>260</v>
      </c>
      <c r="AB9" s="40" t="s">
        <v>261</v>
      </c>
      <c r="AC9" s="75"/>
      <c r="AD9" s="75"/>
      <c r="AE9" s="40" t="s">
        <v>262</v>
      </c>
      <c r="AF9" s="81" t="s">
        <v>263</v>
      </c>
      <c r="AG9" s="40" t="s">
        <v>264</v>
      </c>
    </row>
    <row r="10" spans="1:33">
      <c r="A10" t="s">
        <v>265</v>
      </c>
      <c r="B10" t="s">
        <v>266</v>
      </c>
      <c r="Q10" s="75"/>
      <c r="R10" s="75"/>
      <c r="S10" s="75" t="s">
        <v>221</v>
      </c>
      <c r="T10" s="76" t="s">
        <v>222</v>
      </c>
      <c r="U10" s="75" t="s">
        <v>267</v>
      </c>
      <c r="V10" s="77" t="s">
        <v>224</v>
      </c>
      <c r="W10" s="78" t="s">
        <v>268</v>
      </c>
      <c r="X10" s="40" t="s">
        <v>269</v>
      </c>
      <c r="Y10" s="75" t="s">
        <v>270</v>
      </c>
      <c r="Z10" s="77" t="s">
        <v>271</v>
      </c>
      <c r="AA10" s="78" t="s">
        <v>272</v>
      </c>
      <c r="AB10" s="40" t="s">
        <v>273</v>
      </c>
      <c r="AC10" s="75"/>
      <c r="AD10" s="75"/>
      <c r="AE10" s="40" t="s">
        <v>274</v>
      </c>
      <c r="AF10" s="81" t="s">
        <v>275</v>
      </c>
      <c r="AG10" s="40" t="s">
        <v>276</v>
      </c>
    </row>
    <row r="11" spans="1:33">
      <c r="A11" t="s">
        <v>277</v>
      </c>
      <c r="B11" t="s">
        <v>278</v>
      </c>
      <c r="Q11" s="75"/>
      <c r="R11" s="75"/>
      <c r="S11" s="75" t="s">
        <v>232</v>
      </c>
      <c r="T11" s="76" t="s">
        <v>233</v>
      </c>
      <c r="U11" s="75" t="s">
        <v>279</v>
      </c>
      <c r="V11" s="77" t="s">
        <v>235</v>
      </c>
      <c r="W11" s="79" t="s">
        <v>280</v>
      </c>
      <c r="X11" s="80" t="s">
        <v>281</v>
      </c>
      <c r="Y11" s="75" t="s">
        <v>282</v>
      </c>
      <c r="Z11" s="77" t="s">
        <v>283</v>
      </c>
      <c r="AA11" s="78" t="s">
        <v>284</v>
      </c>
      <c r="AB11" s="40" t="s">
        <v>285</v>
      </c>
      <c r="AC11" s="75"/>
      <c r="AD11" s="75"/>
      <c r="AE11" s="75"/>
      <c r="AF11" s="75"/>
      <c r="AG11" s="40"/>
    </row>
    <row r="12" spans="1:33">
      <c r="A12" t="s">
        <v>286</v>
      </c>
      <c r="Q12" s="75">
        <v>3</v>
      </c>
      <c r="R12" s="75"/>
      <c r="S12" s="75" t="s">
        <v>287</v>
      </c>
      <c r="T12" s="76" t="s">
        <v>212</v>
      </c>
      <c r="U12" s="75" t="s">
        <v>288</v>
      </c>
      <c r="V12" s="77" t="s">
        <v>289</v>
      </c>
      <c r="W12" s="79" t="s">
        <v>290</v>
      </c>
      <c r="X12" s="40" t="s">
        <v>291</v>
      </c>
      <c r="Y12" s="75" t="s">
        <v>292</v>
      </c>
      <c r="Z12" s="77" t="s">
        <v>293</v>
      </c>
      <c r="AA12" s="78" t="s">
        <v>294</v>
      </c>
      <c r="AB12" s="40" t="s">
        <v>295</v>
      </c>
      <c r="AC12" s="75" t="s">
        <v>296</v>
      </c>
      <c r="AD12" s="75" t="s">
        <v>297</v>
      </c>
      <c r="AE12" s="40" t="s">
        <v>208</v>
      </c>
      <c r="AF12" s="78" t="s">
        <v>209</v>
      </c>
      <c r="AG12" s="40" t="s">
        <v>210</v>
      </c>
    </row>
    <row r="13" spans="1:33">
      <c r="A13" t="s">
        <v>298</v>
      </c>
      <c r="Q13" s="75"/>
      <c r="R13" s="75"/>
      <c r="S13" s="75" t="s">
        <v>299</v>
      </c>
      <c r="T13" s="76" t="s">
        <v>197</v>
      </c>
      <c r="U13" s="75" t="s">
        <v>300</v>
      </c>
      <c r="V13" s="77" t="s">
        <v>301</v>
      </c>
      <c r="W13" s="78" t="s">
        <v>302</v>
      </c>
      <c r="X13" s="40" t="s">
        <v>303</v>
      </c>
      <c r="Y13" s="75" t="s">
        <v>304</v>
      </c>
      <c r="Z13" s="77" t="s">
        <v>305</v>
      </c>
      <c r="AA13" s="78" t="s">
        <v>306</v>
      </c>
      <c r="AB13" s="40" t="s">
        <v>216</v>
      </c>
      <c r="AC13" s="75"/>
      <c r="AD13" s="75"/>
      <c r="AE13" s="40" t="s">
        <v>262</v>
      </c>
      <c r="AF13" s="81" t="s">
        <v>263</v>
      </c>
      <c r="AG13" s="40" t="s">
        <v>264</v>
      </c>
    </row>
    <row r="14" spans="1:33">
      <c r="A14" t="s">
        <v>307</v>
      </c>
      <c r="H14" s="28"/>
      <c r="I14" s="28"/>
      <c r="J14" s="28"/>
      <c r="K14" s="28"/>
      <c r="L14" s="28"/>
      <c r="M14" s="28"/>
      <c r="N14" s="28"/>
      <c r="O14" s="28"/>
      <c r="Q14" s="75"/>
      <c r="R14" s="75"/>
      <c r="S14" s="75" t="s">
        <v>308</v>
      </c>
      <c r="T14" s="76" t="s">
        <v>233</v>
      </c>
      <c r="U14" s="75" t="s">
        <v>309</v>
      </c>
      <c r="V14" s="77" t="s">
        <v>310</v>
      </c>
      <c r="W14" s="79" t="s">
        <v>311</v>
      </c>
      <c r="X14" s="80" t="s">
        <v>312</v>
      </c>
      <c r="Y14" s="75" t="s">
        <v>313</v>
      </c>
      <c r="Z14" s="77" t="s">
        <v>314</v>
      </c>
      <c r="AA14" s="78" t="s">
        <v>315</v>
      </c>
      <c r="AB14" s="40" t="s">
        <v>316</v>
      </c>
      <c r="AC14" s="75"/>
      <c r="AD14" s="75"/>
      <c r="AE14" s="40" t="s">
        <v>317</v>
      </c>
      <c r="AF14" s="81" t="s">
        <v>318</v>
      </c>
      <c r="AG14" s="40" t="s">
        <v>319</v>
      </c>
    </row>
    <row r="15" spans="1:33">
      <c r="A15" t="s">
        <v>320</v>
      </c>
      <c r="Q15" s="75"/>
      <c r="R15" s="75"/>
      <c r="S15" s="75" t="s">
        <v>321</v>
      </c>
      <c r="T15" s="76" t="s">
        <v>222</v>
      </c>
      <c r="U15" s="75" t="s">
        <v>322</v>
      </c>
      <c r="V15" s="77" t="s">
        <v>323</v>
      </c>
      <c r="W15" s="78" t="s">
        <v>324</v>
      </c>
      <c r="X15" s="40" t="s">
        <v>325</v>
      </c>
      <c r="Y15" s="75" t="s">
        <v>326</v>
      </c>
      <c r="Z15" s="77" t="s">
        <v>327</v>
      </c>
      <c r="AA15" s="78" t="s">
        <v>328</v>
      </c>
      <c r="AB15" s="40" t="s">
        <v>329</v>
      </c>
      <c r="AC15" s="75"/>
      <c r="AD15" s="75"/>
      <c r="AE15" s="75"/>
      <c r="AF15" s="75"/>
      <c r="AG15" s="40"/>
    </row>
    <row r="16" spans="1:33">
      <c r="A16" t="s">
        <v>330</v>
      </c>
      <c r="Q16" s="75">
        <v>4</v>
      </c>
      <c r="R16" s="75"/>
      <c r="S16" s="75" t="s">
        <v>331</v>
      </c>
      <c r="T16" s="76" t="s">
        <v>197</v>
      </c>
      <c r="U16" s="75" t="s">
        <v>332</v>
      </c>
      <c r="V16" s="77" t="s">
        <v>333</v>
      </c>
      <c r="W16" s="78" t="s">
        <v>334</v>
      </c>
      <c r="X16" s="40" t="s">
        <v>335</v>
      </c>
      <c r="Y16" s="75" t="s">
        <v>336</v>
      </c>
      <c r="Z16" s="77" t="s">
        <v>337</v>
      </c>
      <c r="AA16" s="78" t="s">
        <v>338</v>
      </c>
      <c r="AB16" s="40" t="s">
        <v>339</v>
      </c>
      <c r="AC16" s="75" t="s">
        <v>340</v>
      </c>
      <c r="AD16" s="75" t="s">
        <v>341</v>
      </c>
      <c r="AE16" s="40" t="s">
        <v>208</v>
      </c>
      <c r="AF16" s="78" t="s">
        <v>209</v>
      </c>
      <c r="AG16" s="40" t="s">
        <v>210</v>
      </c>
    </row>
    <row r="17" spans="1:33">
      <c r="A17" t="s">
        <v>342</v>
      </c>
      <c r="Q17" s="75"/>
      <c r="R17" s="75"/>
      <c r="S17" s="75" t="s">
        <v>343</v>
      </c>
      <c r="T17" s="76" t="s">
        <v>212</v>
      </c>
      <c r="U17" s="75" t="s">
        <v>344</v>
      </c>
      <c r="V17" s="77" t="s">
        <v>345</v>
      </c>
      <c r="W17" s="79" t="s">
        <v>346</v>
      </c>
      <c r="X17" s="40" t="s">
        <v>347</v>
      </c>
      <c r="Y17" s="75" t="s">
        <v>348</v>
      </c>
      <c r="Z17" s="77" t="s">
        <v>349</v>
      </c>
      <c r="AA17" s="78" t="s">
        <v>350</v>
      </c>
      <c r="AB17" s="40" t="s">
        <v>351</v>
      </c>
      <c r="AC17" s="75"/>
      <c r="AD17" s="75"/>
      <c r="AE17" s="40" t="s">
        <v>262</v>
      </c>
      <c r="AF17" s="81" t="s">
        <v>263</v>
      </c>
      <c r="AG17" s="40" t="s">
        <v>264</v>
      </c>
    </row>
    <row r="18" spans="1:33">
      <c r="A18" t="s">
        <v>352</v>
      </c>
      <c r="Q18" s="75"/>
      <c r="R18" s="75"/>
      <c r="S18" s="75" t="s">
        <v>353</v>
      </c>
      <c r="T18" s="76" t="s">
        <v>222</v>
      </c>
      <c r="U18" s="75" t="s">
        <v>354</v>
      </c>
      <c r="V18" s="77" t="s">
        <v>355</v>
      </c>
      <c r="W18" s="78" t="s">
        <v>356</v>
      </c>
      <c r="X18" s="40" t="s">
        <v>357</v>
      </c>
      <c r="Y18" s="75" t="s">
        <v>358</v>
      </c>
      <c r="Z18" s="77" t="s">
        <v>359</v>
      </c>
      <c r="AA18" s="78" t="s">
        <v>360</v>
      </c>
      <c r="AB18" s="40" t="s">
        <v>361</v>
      </c>
      <c r="AC18" s="75"/>
      <c r="AD18" s="75"/>
      <c r="AE18" s="40" t="s">
        <v>362</v>
      </c>
      <c r="AF18" s="81" t="s">
        <v>363</v>
      </c>
      <c r="AG18" s="40" t="s">
        <v>364</v>
      </c>
    </row>
    <row r="19" spans="1:33">
      <c r="A19" t="s">
        <v>365</v>
      </c>
      <c r="Q19" s="75"/>
      <c r="R19" s="75"/>
      <c r="S19" s="75" t="s">
        <v>366</v>
      </c>
      <c r="T19" s="76" t="s">
        <v>233</v>
      </c>
      <c r="U19" s="75" t="s">
        <v>367</v>
      </c>
      <c r="V19" s="77" t="s">
        <v>368</v>
      </c>
      <c r="W19" s="79" t="s">
        <v>369</v>
      </c>
      <c r="X19" s="80" t="s">
        <v>370</v>
      </c>
      <c r="Y19" s="75" t="s">
        <v>371</v>
      </c>
      <c r="Z19" s="77" t="s">
        <v>372</v>
      </c>
      <c r="AA19" s="78" t="s">
        <v>373</v>
      </c>
      <c r="AB19" s="40" t="s">
        <v>374</v>
      </c>
      <c r="AC19" s="75"/>
      <c r="AD19" s="75"/>
      <c r="AE19" s="75"/>
      <c r="AF19" s="75"/>
      <c r="AG19" s="40"/>
    </row>
    <row r="20" spans="1:33">
      <c r="A20" t="s">
        <v>375</v>
      </c>
    </row>
    <row r="21" spans="1:33">
      <c r="A21" t="s">
        <v>376</v>
      </c>
    </row>
    <row r="22" spans="1:33">
      <c r="A22" t="s">
        <v>377</v>
      </c>
    </row>
    <row r="23" spans="1:33">
      <c r="A23" t="s">
        <v>378</v>
      </c>
    </row>
  </sheetData>
  <mergeCells count="22">
    <mergeCell ref="B2:C2"/>
    <mergeCell ref="D2:G2"/>
    <mergeCell ref="H2:O2"/>
    <mergeCell ref="W3:X3"/>
    <mergeCell ref="AA3:AB3"/>
    <mergeCell ref="AC3:AD3"/>
    <mergeCell ref="AF3:AG3"/>
    <mergeCell ref="Q4:Q7"/>
    <mergeCell ref="Q8:Q11"/>
    <mergeCell ref="Q12:Q15"/>
    <mergeCell ref="Q16:Q19"/>
    <mergeCell ref="AC4:AC7"/>
    <mergeCell ref="AC8:AC11"/>
    <mergeCell ref="AC12:AC15"/>
    <mergeCell ref="AC16:AC19"/>
    <mergeCell ref="AD4:AD7"/>
    <mergeCell ref="AD8:AD11"/>
    <mergeCell ref="AD12:AD15"/>
    <mergeCell ref="AD16:AD19"/>
    <mergeCell ref="AE4:AE7"/>
    <mergeCell ref="AF4:AF7"/>
    <mergeCell ref="AG4:AG7"/>
  </mergeCells>
  <pageMargins left="0.75" right="0.75" top="1" bottom="1" header="0.5" footer="0.5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X57"/>
  <sheetViews>
    <sheetView workbookViewId="0">
      <selection activeCell="D40" sqref="D40"/>
    </sheetView>
  </sheetViews>
  <sheetFormatPr defaultColWidth="9" defaultRowHeight="14.25"/>
  <cols>
    <col min="5" max="5" width="35.5" customWidth="1"/>
  </cols>
  <sheetData>
    <row r="1" spans="1:24">
      <c r="A1" t="s">
        <v>379</v>
      </c>
      <c r="B1" t="s">
        <v>380</v>
      </c>
      <c r="C1" t="s">
        <v>99</v>
      </c>
      <c r="D1" t="s">
        <v>192</v>
      </c>
      <c r="E1" t="s">
        <v>381</v>
      </c>
      <c r="F1" t="s">
        <v>187</v>
      </c>
      <c r="K1" s="75" t="s">
        <v>30</v>
      </c>
      <c r="L1" s="75"/>
      <c r="M1" s="75" t="s">
        <v>31</v>
      </c>
      <c r="N1" s="75"/>
      <c r="O1" s="75"/>
      <c r="P1" s="75"/>
      <c r="Q1" s="75" t="s">
        <v>32</v>
      </c>
      <c r="R1" s="75"/>
      <c r="S1" s="75"/>
      <c r="T1" s="75"/>
      <c r="U1" s="75"/>
      <c r="V1" s="75"/>
      <c r="W1" s="75"/>
      <c r="X1" s="75"/>
    </row>
    <row r="2" spans="1:24">
      <c r="A2" t="s">
        <v>382</v>
      </c>
      <c r="B2" t="s">
        <v>37</v>
      </c>
      <c r="C2" t="s">
        <v>383</v>
      </c>
      <c r="D2" t="s">
        <v>384</v>
      </c>
      <c r="E2" t="s">
        <v>385</v>
      </c>
      <c r="F2">
        <v>1</v>
      </c>
      <c r="H2" t="s">
        <v>243</v>
      </c>
      <c r="I2" t="s">
        <v>386</v>
      </c>
      <c r="K2" s="75" t="s">
        <v>37</v>
      </c>
      <c r="L2" s="75" t="s">
        <v>38</v>
      </c>
      <c r="M2" s="52" t="s">
        <v>39</v>
      </c>
      <c r="N2" s="75" t="s">
        <v>40</v>
      </c>
      <c r="O2" s="75" t="s">
        <v>41</v>
      </c>
      <c r="P2" s="75" t="s">
        <v>42</v>
      </c>
      <c r="Q2" s="52" t="s">
        <v>43</v>
      </c>
      <c r="R2" s="52" t="s">
        <v>44</v>
      </c>
      <c r="S2" s="52" t="s">
        <v>45</v>
      </c>
      <c r="T2" s="52" t="s">
        <v>46</v>
      </c>
      <c r="U2" s="34" t="s">
        <v>47</v>
      </c>
      <c r="V2" s="34" t="s">
        <v>48</v>
      </c>
      <c r="W2" s="34" t="s">
        <v>49</v>
      </c>
      <c r="X2" s="34" t="s">
        <v>50</v>
      </c>
    </row>
    <row r="3" spans="1:24">
      <c r="B3" t="s">
        <v>38</v>
      </c>
      <c r="C3" t="s">
        <v>387</v>
      </c>
      <c r="D3" t="s">
        <v>388</v>
      </c>
      <c r="E3" t="s">
        <v>389</v>
      </c>
      <c r="F3">
        <v>1</v>
      </c>
      <c r="H3" t="s">
        <v>254</v>
      </c>
      <c r="I3" t="s">
        <v>386</v>
      </c>
      <c r="K3" s="75" t="s">
        <v>52</v>
      </c>
      <c r="L3" s="75" t="s">
        <v>53</v>
      </c>
      <c r="M3" s="75" t="s">
        <v>54</v>
      </c>
      <c r="N3" s="75" t="s">
        <v>55</v>
      </c>
      <c r="O3" s="75" t="s">
        <v>56</v>
      </c>
      <c r="P3" s="75" t="s">
        <v>57</v>
      </c>
      <c r="Q3" s="75" t="s">
        <v>58</v>
      </c>
      <c r="R3" s="75" t="s">
        <v>59</v>
      </c>
      <c r="S3" s="75" t="s">
        <v>60</v>
      </c>
      <c r="T3" s="75" t="s">
        <v>61</v>
      </c>
      <c r="U3" s="75" t="s">
        <v>62</v>
      </c>
      <c r="V3" s="75" t="s">
        <v>63</v>
      </c>
      <c r="W3" s="75" t="s">
        <v>64</v>
      </c>
      <c r="X3" s="75" t="s">
        <v>65</v>
      </c>
    </row>
    <row r="4" spans="1:24">
      <c r="B4" t="s">
        <v>52</v>
      </c>
      <c r="C4" t="s">
        <v>390</v>
      </c>
      <c r="D4" t="s">
        <v>391</v>
      </c>
      <c r="E4" t="s">
        <v>385</v>
      </c>
      <c r="F4">
        <v>2</v>
      </c>
      <c r="H4" t="s">
        <v>266</v>
      </c>
      <c r="I4" t="s">
        <v>392</v>
      </c>
      <c r="K4" s="75" t="s">
        <v>67</v>
      </c>
      <c r="L4" s="75" t="s">
        <v>68</v>
      </c>
      <c r="M4" s="75" t="s">
        <v>69</v>
      </c>
      <c r="N4" s="75" t="s">
        <v>70</v>
      </c>
      <c r="O4" s="75" t="s">
        <v>71</v>
      </c>
      <c r="P4" s="75" t="s">
        <v>72</v>
      </c>
      <c r="Q4" s="75" t="s">
        <v>73</v>
      </c>
      <c r="R4" s="75" t="s">
        <v>74</v>
      </c>
      <c r="S4" s="75" t="s">
        <v>75</v>
      </c>
      <c r="T4" s="75" t="s">
        <v>76</v>
      </c>
      <c r="U4" s="75" t="s">
        <v>77</v>
      </c>
      <c r="V4" s="75" t="s">
        <v>78</v>
      </c>
      <c r="W4" s="75" t="s">
        <v>79</v>
      </c>
      <c r="X4" s="75" t="s">
        <v>80</v>
      </c>
    </row>
    <row r="5" spans="1:24">
      <c r="B5" t="s">
        <v>53</v>
      </c>
      <c r="C5" t="s">
        <v>393</v>
      </c>
      <c r="D5" t="s">
        <v>394</v>
      </c>
      <c r="E5" t="s">
        <v>389</v>
      </c>
      <c r="F5">
        <v>2</v>
      </c>
      <c r="H5" t="s">
        <v>278</v>
      </c>
      <c r="I5" t="s">
        <v>392</v>
      </c>
      <c r="K5" s="75" t="s">
        <v>82</v>
      </c>
      <c r="L5" s="75" t="s">
        <v>83</v>
      </c>
      <c r="M5" s="75" t="s">
        <v>84</v>
      </c>
      <c r="N5" s="75" t="s">
        <v>85</v>
      </c>
      <c r="O5" s="75" t="s">
        <v>86</v>
      </c>
      <c r="P5" s="75" t="s">
        <v>87</v>
      </c>
      <c r="Q5" s="75" t="s">
        <v>88</v>
      </c>
      <c r="R5" s="75" t="s">
        <v>89</v>
      </c>
      <c r="S5" s="75" t="s">
        <v>90</v>
      </c>
      <c r="T5" s="75" t="s">
        <v>91</v>
      </c>
      <c r="U5" s="75" t="s">
        <v>92</v>
      </c>
      <c r="V5" s="75" t="s">
        <v>93</v>
      </c>
      <c r="W5" s="75" t="s">
        <v>94</v>
      </c>
      <c r="X5" s="75" t="s">
        <v>95</v>
      </c>
    </row>
    <row r="6" spans="1:24">
      <c r="B6" t="s">
        <v>67</v>
      </c>
      <c r="C6" t="s">
        <v>395</v>
      </c>
      <c r="D6" t="s">
        <v>396</v>
      </c>
      <c r="E6" t="s">
        <v>385</v>
      </c>
      <c r="F6">
        <v>3</v>
      </c>
      <c r="H6" t="s">
        <v>397</v>
      </c>
      <c r="I6" t="s">
        <v>398</v>
      </c>
    </row>
    <row r="7" spans="1:24">
      <c r="B7" t="s">
        <v>68</v>
      </c>
      <c r="C7" t="s">
        <v>399</v>
      </c>
      <c r="D7" t="s">
        <v>400</v>
      </c>
      <c r="E7" t="s">
        <v>389</v>
      </c>
      <c r="F7">
        <v>3</v>
      </c>
      <c r="H7" t="s">
        <v>401</v>
      </c>
      <c r="I7" t="s">
        <v>398</v>
      </c>
    </row>
    <row r="8" spans="1:24">
      <c r="B8" t="s">
        <v>82</v>
      </c>
      <c r="C8" t="s">
        <v>402</v>
      </c>
      <c r="D8" t="s">
        <v>403</v>
      </c>
      <c r="E8" t="s">
        <v>385</v>
      </c>
      <c r="F8">
        <v>4</v>
      </c>
      <c r="H8" t="s">
        <v>404</v>
      </c>
      <c r="I8" t="s">
        <v>405</v>
      </c>
    </row>
    <row r="9" spans="1:24">
      <c r="B9" t="s">
        <v>83</v>
      </c>
      <c r="C9" t="s">
        <v>406</v>
      </c>
      <c r="D9" t="s">
        <v>407</v>
      </c>
      <c r="E9" t="s">
        <v>389</v>
      </c>
      <c r="F9">
        <v>4</v>
      </c>
      <c r="H9" t="s">
        <v>408</v>
      </c>
      <c r="I9" t="s">
        <v>405</v>
      </c>
    </row>
    <row r="10" spans="1:24">
      <c r="A10" t="s">
        <v>409</v>
      </c>
      <c r="B10" t="s">
        <v>39</v>
      </c>
      <c r="C10" t="s">
        <v>410</v>
      </c>
      <c r="D10" t="s">
        <v>411</v>
      </c>
      <c r="E10" t="s">
        <v>412</v>
      </c>
      <c r="F10">
        <v>1</v>
      </c>
    </row>
    <row r="11" spans="1:24">
      <c r="B11" t="s">
        <v>40</v>
      </c>
      <c r="C11" t="s">
        <v>413</v>
      </c>
      <c r="D11" t="s">
        <v>414</v>
      </c>
      <c r="E11" t="s">
        <v>415</v>
      </c>
      <c r="F11">
        <v>1</v>
      </c>
    </row>
    <row r="12" spans="1:24">
      <c r="B12" t="s">
        <v>41</v>
      </c>
      <c r="C12" t="s">
        <v>416</v>
      </c>
      <c r="D12" t="s">
        <v>417</v>
      </c>
      <c r="E12" t="s">
        <v>418</v>
      </c>
      <c r="F12">
        <v>1</v>
      </c>
    </row>
    <row r="13" spans="1:24">
      <c r="B13" t="s">
        <v>42</v>
      </c>
      <c r="C13" t="s">
        <v>419</v>
      </c>
      <c r="D13" t="s">
        <v>420</v>
      </c>
      <c r="E13" t="s">
        <v>421</v>
      </c>
      <c r="F13">
        <v>1</v>
      </c>
    </row>
    <row r="14" spans="1:24">
      <c r="B14" t="s">
        <v>54</v>
      </c>
      <c r="C14" t="s">
        <v>422</v>
      </c>
      <c r="D14" t="s">
        <v>423</v>
      </c>
      <c r="E14" t="s">
        <v>412</v>
      </c>
      <c r="F14">
        <v>2</v>
      </c>
    </row>
    <row r="15" spans="1:24">
      <c r="B15" t="s">
        <v>55</v>
      </c>
      <c r="C15" t="s">
        <v>424</v>
      </c>
      <c r="D15" t="s">
        <v>425</v>
      </c>
      <c r="E15" t="s">
        <v>415</v>
      </c>
      <c r="F15">
        <v>2</v>
      </c>
    </row>
    <row r="16" spans="1:24">
      <c r="B16" t="s">
        <v>56</v>
      </c>
      <c r="C16" t="s">
        <v>426</v>
      </c>
      <c r="D16" t="s">
        <v>427</v>
      </c>
      <c r="E16" t="s">
        <v>418</v>
      </c>
      <c r="F16">
        <v>2</v>
      </c>
    </row>
    <row r="17" spans="1:6">
      <c r="B17" t="s">
        <v>57</v>
      </c>
      <c r="C17" t="s">
        <v>428</v>
      </c>
      <c r="D17" t="s">
        <v>429</v>
      </c>
      <c r="E17" t="s">
        <v>421</v>
      </c>
      <c r="F17">
        <v>2</v>
      </c>
    </row>
    <row r="18" spans="1:6">
      <c r="B18" t="s">
        <v>69</v>
      </c>
      <c r="C18" t="s">
        <v>430</v>
      </c>
      <c r="D18" t="s">
        <v>431</v>
      </c>
      <c r="E18" t="s">
        <v>412</v>
      </c>
      <c r="F18">
        <v>3</v>
      </c>
    </row>
    <row r="19" spans="1:6">
      <c r="B19" t="s">
        <v>70</v>
      </c>
      <c r="C19" t="s">
        <v>432</v>
      </c>
      <c r="D19" t="s">
        <v>226</v>
      </c>
      <c r="E19" t="s">
        <v>415</v>
      </c>
      <c r="F19">
        <v>3</v>
      </c>
    </row>
    <row r="20" spans="1:6">
      <c r="B20" t="s">
        <v>71</v>
      </c>
      <c r="C20" t="s">
        <v>433</v>
      </c>
      <c r="D20" t="s">
        <v>434</v>
      </c>
      <c r="E20" t="s">
        <v>418</v>
      </c>
      <c r="F20">
        <v>3</v>
      </c>
    </row>
    <row r="21" spans="1:6">
      <c r="B21" t="s">
        <v>72</v>
      </c>
      <c r="C21" t="s">
        <v>435</v>
      </c>
      <c r="D21" t="s">
        <v>436</v>
      </c>
      <c r="E21" t="s">
        <v>421</v>
      </c>
      <c r="F21">
        <v>3</v>
      </c>
    </row>
    <row r="22" spans="1:6">
      <c r="B22" t="s">
        <v>84</v>
      </c>
      <c r="C22" t="s">
        <v>437</v>
      </c>
      <c r="D22" t="s">
        <v>438</v>
      </c>
      <c r="E22" t="s">
        <v>412</v>
      </c>
      <c r="F22">
        <v>4</v>
      </c>
    </row>
    <row r="23" spans="1:6">
      <c r="B23" t="s">
        <v>85</v>
      </c>
      <c r="C23" t="s">
        <v>439</v>
      </c>
      <c r="D23" t="s">
        <v>440</v>
      </c>
      <c r="E23" t="s">
        <v>415</v>
      </c>
      <c r="F23">
        <v>4</v>
      </c>
    </row>
    <row r="24" spans="1:6">
      <c r="B24" t="s">
        <v>86</v>
      </c>
      <c r="C24" t="s">
        <v>441</v>
      </c>
      <c r="D24" t="s">
        <v>442</v>
      </c>
      <c r="E24" t="s">
        <v>418</v>
      </c>
      <c r="F24">
        <v>4</v>
      </c>
    </row>
    <row r="25" spans="1:6">
      <c r="B25" t="s">
        <v>87</v>
      </c>
      <c r="C25" t="s">
        <v>443</v>
      </c>
      <c r="D25" t="s">
        <v>444</v>
      </c>
      <c r="E25" t="s">
        <v>421</v>
      </c>
      <c r="F25">
        <v>4</v>
      </c>
    </row>
    <row r="26" spans="1:6">
      <c r="A26" t="s">
        <v>445</v>
      </c>
      <c r="B26" t="s">
        <v>43</v>
      </c>
      <c r="C26" t="s">
        <v>446</v>
      </c>
      <c r="D26" t="s">
        <v>447</v>
      </c>
      <c r="E26" t="s">
        <v>448</v>
      </c>
      <c r="F26">
        <v>1</v>
      </c>
    </row>
    <row r="27" spans="1:6">
      <c r="B27" t="s">
        <v>44</v>
      </c>
      <c r="C27" t="s">
        <v>449</v>
      </c>
      <c r="D27" t="s">
        <v>450</v>
      </c>
      <c r="E27" t="s">
        <v>451</v>
      </c>
      <c r="F27">
        <v>1</v>
      </c>
    </row>
    <row r="28" spans="1:6">
      <c r="B28" t="s">
        <v>45</v>
      </c>
      <c r="C28" t="s">
        <v>452</v>
      </c>
      <c r="D28" t="s">
        <v>250</v>
      </c>
      <c r="E28" t="s">
        <v>453</v>
      </c>
      <c r="F28">
        <v>1</v>
      </c>
    </row>
    <row r="29" spans="1:6">
      <c r="B29" t="s">
        <v>46</v>
      </c>
      <c r="C29" t="s">
        <v>4</v>
      </c>
      <c r="D29" t="s">
        <v>107</v>
      </c>
      <c r="E29" t="s">
        <v>454</v>
      </c>
      <c r="F29">
        <v>1</v>
      </c>
    </row>
    <row r="30" spans="1:6">
      <c r="B30" t="s">
        <v>47</v>
      </c>
      <c r="C30" t="s">
        <v>455</v>
      </c>
      <c r="D30" t="s">
        <v>261</v>
      </c>
      <c r="E30" t="s">
        <v>456</v>
      </c>
      <c r="F30">
        <v>1</v>
      </c>
    </row>
    <row r="31" spans="1:6">
      <c r="B31" t="s">
        <v>48</v>
      </c>
      <c r="C31" t="s">
        <v>6</v>
      </c>
      <c r="D31" t="s">
        <v>139</v>
      </c>
      <c r="E31" t="s">
        <v>457</v>
      </c>
      <c r="F31">
        <v>1</v>
      </c>
    </row>
    <row r="32" spans="1:6">
      <c r="B32" t="s">
        <v>49</v>
      </c>
      <c r="C32" t="s">
        <v>458</v>
      </c>
      <c r="D32" t="s">
        <v>273</v>
      </c>
      <c r="E32" t="s">
        <v>459</v>
      </c>
      <c r="F32">
        <v>1</v>
      </c>
    </row>
    <row r="33" spans="2:8">
      <c r="B33" t="s">
        <v>50</v>
      </c>
      <c r="C33" t="s">
        <v>460</v>
      </c>
      <c r="D33" t="s">
        <v>285</v>
      </c>
      <c r="E33" t="s">
        <v>461</v>
      </c>
      <c r="F33">
        <v>1</v>
      </c>
    </row>
    <row r="34" spans="2:8">
      <c r="B34" t="s">
        <v>58</v>
      </c>
      <c r="C34" t="s">
        <v>462</v>
      </c>
      <c r="D34" t="s">
        <v>463</v>
      </c>
      <c r="E34" t="s">
        <v>448</v>
      </c>
      <c r="F34">
        <v>2</v>
      </c>
    </row>
    <row r="35" spans="2:8">
      <c r="B35" t="s">
        <v>59</v>
      </c>
      <c r="C35" t="s">
        <v>464</v>
      </c>
      <c r="D35" t="s">
        <v>351</v>
      </c>
      <c r="E35" t="s">
        <v>451</v>
      </c>
      <c r="F35">
        <v>2</v>
      </c>
    </row>
    <row r="36" spans="2:8">
      <c r="B36" t="s">
        <v>60</v>
      </c>
      <c r="C36" t="s">
        <v>465</v>
      </c>
      <c r="D36" t="s">
        <v>339</v>
      </c>
      <c r="E36" t="s">
        <v>453</v>
      </c>
      <c r="F36">
        <v>2</v>
      </c>
    </row>
    <row r="37" spans="2:8">
      <c r="B37" t="s">
        <v>61</v>
      </c>
      <c r="C37" t="s">
        <v>466</v>
      </c>
      <c r="D37" t="s">
        <v>361</v>
      </c>
      <c r="E37" t="s">
        <v>454</v>
      </c>
      <c r="F37">
        <v>2</v>
      </c>
    </row>
    <row r="38" spans="2:8">
      <c r="B38" t="s">
        <v>62</v>
      </c>
      <c r="C38" t="s">
        <v>467</v>
      </c>
      <c r="D38" t="s">
        <v>374</v>
      </c>
      <c r="E38" t="s">
        <v>456</v>
      </c>
      <c r="F38">
        <v>2</v>
      </c>
    </row>
    <row r="39" spans="2:8">
      <c r="B39" t="s">
        <v>63</v>
      </c>
      <c r="C39" t="s">
        <v>468</v>
      </c>
      <c r="D39" t="s">
        <v>469</v>
      </c>
      <c r="E39" t="s">
        <v>457</v>
      </c>
      <c r="F39">
        <v>2</v>
      </c>
    </row>
    <row r="40" spans="2:8">
      <c r="B40" t="s">
        <v>64</v>
      </c>
      <c r="C40" t="s">
        <v>470</v>
      </c>
      <c r="D40" t="s">
        <v>471</v>
      </c>
      <c r="E40" t="s">
        <v>459</v>
      </c>
      <c r="F40">
        <v>2</v>
      </c>
    </row>
    <row r="41" spans="2:8">
      <c r="B41" t="s">
        <v>65</v>
      </c>
      <c r="C41" t="s">
        <v>472</v>
      </c>
      <c r="D41" t="s">
        <v>473</v>
      </c>
      <c r="E41" t="s">
        <v>461</v>
      </c>
      <c r="F41">
        <v>2</v>
      </c>
    </row>
    <row r="42" spans="2:8">
      <c r="B42" t="s">
        <v>73</v>
      </c>
      <c r="C42" t="s">
        <v>474</v>
      </c>
      <c r="D42" t="s">
        <v>475</v>
      </c>
      <c r="E42" t="s">
        <v>448</v>
      </c>
      <c r="F42">
        <v>3</v>
      </c>
      <c r="H42" t="s">
        <v>453</v>
      </c>
    </row>
    <row r="43" spans="2:8">
      <c r="B43" t="s">
        <v>74</v>
      </c>
      <c r="C43" t="s">
        <v>476</v>
      </c>
      <c r="D43" t="s">
        <v>477</v>
      </c>
      <c r="E43" t="s">
        <v>451</v>
      </c>
      <c r="F43">
        <v>3</v>
      </c>
      <c r="H43" t="s">
        <v>454</v>
      </c>
    </row>
    <row r="44" spans="2:8">
      <c r="B44" t="s">
        <v>75</v>
      </c>
      <c r="C44" t="s">
        <v>478</v>
      </c>
      <c r="D44" t="s">
        <v>479</v>
      </c>
      <c r="E44" t="s">
        <v>453</v>
      </c>
      <c r="F44">
        <v>3</v>
      </c>
      <c r="H44" t="s">
        <v>448</v>
      </c>
    </row>
    <row r="45" spans="2:8">
      <c r="B45" t="s">
        <v>76</v>
      </c>
      <c r="C45" t="s">
        <v>480</v>
      </c>
      <c r="D45" t="s">
        <v>481</v>
      </c>
      <c r="E45" t="s">
        <v>454</v>
      </c>
      <c r="F45">
        <v>3</v>
      </c>
      <c r="H45" t="s">
        <v>451</v>
      </c>
    </row>
    <row r="46" spans="2:8">
      <c r="B46" t="s">
        <v>77</v>
      </c>
      <c r="C46" t="s">
        <v>482</v>
      </c>
      <c r="D46" t="s">
        <v>483</v>
      </c>
      <c r="E46" t="s">
        <v>456</v>
      </c>
      <c r="F46">
        <v>3</v>
      </c>
      <c r="H46" t="s">
        <v>459</v>
      </c>
    </row>
    <row r="47" spans="2:8">
      <c r="B47" t="s">
        <v>78</v>
      </c>
      <c r="C47" t="s">
        <v>484</v>
      </c>
      <c r="D47" t="s">
        <v>485</v>
      </c>
      <c r="E47" t="s">
        <v>457</v>
      </c>
      <c r="F47">
        <v>3</v>
      </c>
      <c r="H47" t="s">
        <v>461</v>
      </c>
    </row>
    <row r="48" spans="2:8">
      <c r="B48" t="s">
        <v>79</v>
      </c>
      <c r="C48" t="s">
        <v>486</v>
      </c>
      <c r="D48" t="s">
        <v>487</v>
      </c>
      <c r="E48" t="s">
        <v>459</v>
      </c>
      <c r="F48">
        <v>3</v>
      </c>
      <c r="H48" t="s">
        <v>456</v>
      </c>
    </row>
    <row r="49" spans="2:8">
      <c r="B49" t="s">
        <v>80</v>
      </c>
      <c r="C49" t="s">
        <v>488</v>
      </c>
      <c r="D49" t="s">
        <v>489</v>
      </c>
      <c r="E49" t="s">
        <v>461</v>
      </c>
      <c r="F49">
        <v>3</v>
      </c>
      <c r="H49" t="s">
        <v>457</v>
      </c>
    </row>
    <row r="50" spans="2:8">
      <c r="B50" t="s">
        <v>88</v>
      </c>
      <c r="C50" t="s">
        <v>490</v>
      </c>
      <c r="D50" t="s">
        <v>491</v>
      </c>
      <c r="E50" t="s">
        <v>448</v>
      </c>
      <c r="F50">
        <v>4</v>
      </c>
    </row>
    <row r="51" spans="2:8">
      <c r="B51" t="s">
        <v>89</v>
      </c>
      <c r="C51" t="s">
        <v>492</v>
      </c>
      <c r="D51" t="s">
        <v>463</v>
      </c>
      <c r="E51" t="s">
        <v>451</v>
      </c>
      <c r="F51">
        <v>4</v>
      </c>
    </row>
    <row r="52" spans="2:8">
      <c r="B52" t="s">
        <v>90</v>
      </c>
      <c r="C52" s="82" t="s">
        <v>493</v>
      </c>
      <c r="D52" t="s">
        <v>384</v>
      </c>
      <c r="E52" t="s">
        <v>453</v>
      </c>
      <c r="F52">
        <v>4</v>
      </c>
    </row>
    <row r="53" spans="2:8">
      <c r="B53" t="s">
        <v>91</v>
      </c>
      <c r="C53" s="82" t="s">
        <v>494</v>
      </c>
      <c r="D53" t="s">
        <v>388</v>
      </c>
      <c r="E53" t="s">
        <v>454</v>
      </c>
      <c r="F53">
        <v>4</v>
      </c>
    </row>
    <row r="54" spans="2:8">
      <c r="B54" t="s">
        <v>92</v>
      </c>
      <c r="C54" s="82" t="s">
        <v>495</v>
      </c>
      <c r="D54" t="s">
        <v>391</v>
      </c>
      <c r="E54" t="s">
        <v>456</v>
      </c>
      <c r="F54">
        <v>4</v>
      </c>
    </row>
    <row r="55" spans="2:8">
      <c r="B55" t="s">
        <v>93</v>
      </c>
      <c r="C55" s="82" t="s">
        <v>496</v>
      </c>
      <c r="D55" t="s">
        <v>394</v>
      </c>
      <c r="E55" t="s">
        <v>457</v>
      </c>
      <c r="F55">
        <v>4</v>
      </c>
    </row>
    <row r="56" spans="2:8">
      <c r="B56" t="s">
        <v>94</v>
      </c>
      <c r="C56" s="82" t="s">
        <v>497</v>
      </c>
      <c r="D56" t="s">
        <v>396</v>
      </c>
      <c r="E56" t="s">
        <v>459</v>
      </c>
      <c r="F56">
        <v>4</v>
      </c>
    </row>
    <row r="57" spans="2:8">
      <c r="B57" t="s">
        <v>95</v>
      </c>
      <c r="C57" s="82" t="s">
        <v>498</v>
      </c>
      <c r="D57" t="s">
        <v>400</v>
      </c>
      <c r="E57" t="s">
        <v>461</v>
      </c>
      <c r="F57">
        <v>4</v>
      </c>
    </row>
  </sheetData>
  <mergeCells count="3">
    <mergeCell ref="K1:L1"/>
    <mergeCell ref="M1:P1"/>
    <mergeCell ref="Q1:X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S17"/>
  <sheetViews>
    <sheetView zoomScale="70" zoomScaleNormal="70" workbookViewId="0">
      <selection activeCell="J29" sqref="J29"/>
    </sheetView>
  </sheetViews>
  <sheetFormatPr defaultColWidth="9" defaultRowHeight="14.25"/>
  <cols>
    <col min="1" max="3" width="9" style="28"/>
    <col min="4" max="4" width="14.375" style="28" customWidth="1"/>
    <col min="5" max="5" width="9" style="28"/>
    <col min="6" max="6" width="8.125" style="28" customWidth="1"/>
    <col min="7" max="7" width="9.875" style="28" customWidth="1"/>
    <col min="8" max="8" width="8.125" style="33" customWidth="1"/>
    <col min="9" max="9" width="10.5" style="28" customWidth="1"/>
    <col min="10" max="11" width="11.125" style="28" customWidth="1"/>
    <col min="12" max="12" width="11.125" style="33" customWidth="1"/>
    <col min="13" max="13" width="12.75" style="28" customWidth="1"/>
    <col min="14" max="16" width="9" style="28"/>
    <col min="17" max="17" width="9" style="33"/>
    <col min="18" max="16384" width="9" style="28"/>
  </cols>
  <sheetData>
    <row r="1" spans="1:19">
      <c r="A1" s="75" t="s">
        <v>187</v>
      </c>
      <c r="B1" s="75"/>
      <c r="C1" s="75" t="s">
        <v>188</v>
      </c>
      <c r="D1" s="75" t="s">
        <v>189</v>
      </c>
      <c r="E1" s="75" t="s">
        <v>190</v>
      </c>
      <c r="F1" s="75" t="s">
        <v>191</v>
      </c>
      <c r="G1" s="75" t="s">
        <v>192</v>
      </c>
      <c r="H1" s="40"/>
      <c r="I1" s="75"/>
      <c r="J1" s="75" t="s">
        <v>193</v>
      </c>
      <c r="K1" s="75" t="s">
        <v>192</v>
      </c>
      <c r="L1" s="40"/>
      <c r="M1" s="75" t="s">
        <v>194</v>
      </c>
      <c r="N1" s="75"/>
      <c r="O1" s="75" t="s">
        <v>195</v>
      </c>
      <c r="P1" s="75" t="s">
        <v>192</v>
      </c>
      <c r="Q1" s="40"/>
    </row>
    <row r="2" spans="1:19">
      <c r="A2" s="75">
        <v>1</v>
      </c>
      <c r="B2" s="75"/>
      <c r="C2" s="75" t="s">
        <v>499</v>
      </c>
      <c r="D2" s="76" t="s">
        <v>197</v>
      </c>
      <c r="E2" s="75" t="s">
        <v>198</v>
      </c>
      <c r="F2" s="77" t="s">
        <v>500</v>
      </c>
      <c r="G2" s="78" t="s">
        <v>200</v>
      </c>
      <c r="H2" s="40" t="s">
        <v>201</v>
      </c>
      <c r="I2" s="75" t="s">
        <v>202</v>
      </c>
      <c r="J2" s="77" t="s">
        <v>203</v>
      </c>
      <c r="K2" s="78" t="s">
        <v>204</v>
      </c>
      <c r="L2" s="40" t="s">
        <v>205</v>
      </c>
      <c r="M2" s="75" t="s">
        <v>206</v>
      </c>
      <c r="N2" s="75" t="s">
        <v>207</v>
      </c>
      <c r="O2" s="75" t="s">
        <v>208</v>
      </c>
      <c r="P2" s="78" t="s">
        <v>209</v>
      </c>
      <c r="Q2" s="40" t="s">
        <v>210</v>
      </c>
      <c r="S2" s="77" t="s">
        <v>501</v>
      </c>
    </row>
    <row r="3" spans="1:19">
      <c r="A3" s="75"/>
      <c r="B3" s="75"/>
      <c r="C3" s="75" t="s">
        <v>502</v>
      </c>
      <c r="D3" s="76" t="s">
        <v>212</v>
      </c>
      <c r="E3" s="75" t="s">
        <v>213</v>
      </c>
      <c r="F3" s="77" t="s">
        <v>503</v>
      </c>
      <c r="G3" s="79" t="s">
        <v>215</v>
      </c>
      <c r="H3" s="40" t="s">
        <v>216</v>
      </c>
      <c r="I3" s="75" t="s">
        <v>217</v>
      </c>
      <c r="J3" s="77" t="s">
        <v>218</v>
      </c>
      <c r="K3" s="78" t="s">
        <v>219</v>
      </c>
      <c r="L3" s="40" t="s">
        <v>220</v>
      </c>
      <c r="M3" s="75"/>
      <c r="N3" s="75"/>
      <c r="O3" s="75"/>
      <c r="P3" s="78"/>
      <c r="Q3" s="40"/>
      <c r="S3" s="78" t="s">
        <v>22</v>
      </c>
    </row>
    <row r="4" spans="1:19">
      <c r="A4" s="75"/>
      <c r="B4" s="75"/>
      <c r="C4" s="75" t="s">
        <v>504</v>
      </c>
      <c r="D4" s="76" t="s">
        <v>222</v>
      </c>
      <c r="E4" s="75" t="s">
        <v>223</v>
      </c>
      <c r="F4" s="77" t="s">
        <v>505</v>
      </c>
      <c r="G4" s="78" t="s">
        <v>225</v>
      </c>
      <c r="H4" s="40" t="s">
        <v>226</v>
      </c>
      <c r="I4" s="75" t="s">
        <v>227</v>
      </c>
      <c r="J4" s="77" t="s">
        <v>228</v>
      </c>
      <c r="K4" s="78" t="s">
        <v>229</v>
      </c>
      <c r="L4" s="40" t="s">
        <v>230</v>
      </c>
      <c r="M4" s="75"/>
      <c r="N4" s="75"/>
      <c r="O4" s="75"/>
      <c r="P4" s="78"/>
      <c r="Q4" s="40"/>
      <c r="S4" s="79" t="s">
        <v>21</v>
      </c>
    </row>
    <row r="5" spans="1:19">
      <c r="A5" s="75"/>
      <c r="B5" s="75"/>
      <c r="C5" s="75" t="s">
        <v>506</v>
      </c>
      <c r="D5" s="76" t="s">
        <v>233</v>
      </c>
      <c r="E5" s="75" t="s">
        <v>234</v>
      </c>
      <c r="F5" s="77" t="s">
        <v>507</v>
      </c>
      <c r="G5" s="79" t="s">
        <v>236</v>
      </c>
      <c r="H5" s="80" t="s">
        <v>237</v>
      </c>
      <c r="I5" s="75" t="s">
        <v>238</v>
      </c>
      <c r="J5" s="77" t="s">
        <v>239</v>
      </c>
      <c r="K5" s="78" t="s">
        <v>240</v>
      </c>
      <c r="L5" s="40" t="s">
        <v>241</v>
      </c>
      <c r="M5" s="75"/>
      <c r="N5" s="75"/>
      <c r="O5" s="75"/>
      <c r="P5" s="78"/>
      <c r="Q5" s="40"/>
      <c r="S5" s="81" t="s">
        <v>20</v>
      </c>
    </row>
    <row r="6" spans="1:19">
      <c r="A6" s="75">
        <v>2</v>
      </c>
      <c r="B6" s="75"/>
      <c r="C6" s="75" t="s">
        <v>196</v>
      </c>
      <c r="D6" s="76" t="s">
        <v>197</v>
      </c>
      <c r="E6" s="75" t="s">
        <v>244</v>
      </c>
      <c r="F6" s="77" t="s">
        <v>199</v>
      </c>
      <c r="G6" s="78" t="s">
        <v>245</v>
      </c>
      <c r="H6" s="40" t="s">
        <v>246</v>
      </c>
      <c r="I6" s="75" t="s">
        <v>247</v>
      </c>
      <c r="J6" s="77" t="s">
        <v>248</v>
      </c>
      <c r="K6" s="78" t="s">
        <v>249</v>
      </c>
      <c r="L6" s="40" t="s">
        <v>250</v>
      </c>
      <c r="M6" s="75" t="s">
        <v>251</v>
      </c>
      <c r="N6" s="75" t="s">
        <v>252</v>
      </c>
      <c r="O6" s="40" t="s">
        <v>208</v>
      </c>
      <c r="P6" s="78" t="s">
        <v>209</v>
      </c>
      <c r="Q6" s="40" t="s">
        <v>210</v>
      </c>
    </row>
    <row r="7" spans="1:19">
      <c r="A7" s="75"/>
      <c r="B7" s="75"/>
      <c r="C7" s="75" t="s">
        <v>211</v>
      </c>
      <c r="D7" s="76" t="s">
        <v>212</v>
      </c>
      <c r="E7" s="75" t="s">
        <v>255</v>
      </c>
      <c r="F7" s="77" t="s">
        <v>214</v>
      </c>
      <c r="G7" s="79" t="s">
        <v>256</v>
      </c>
      <c r="H7" s="40" t="s">
        <v>257</v>
      </c>
      <c r="I7" s="75" t="s">
        <v>258</v>
      </c>
      <c r="J7" s="77" t="s">
        <v>259</v>
      </c>
      <c r="K7" s="78" t="s">
        <v>260</v>
      </c>
      <c r="L7" s="40" t="s">
        <v>261</v>
      </c>
      <c r="M7" s="75"/>
      <c r="N7" s="75"/>
      <c r="O7" s="40" t="s">
        <v>262</v>
      </c>
      <c r="P7" s="81" t="s">
        <v>263</v>
      </c>
      <c r="Q7" s="40" t="s">
        <v>264</v>
      </c>
    </row>
    <row r="8" spans="1:19">
      <c r="A8" s="75"/>
      <c r="B8" s="75"/>
      <c r="C8" s="75" t="s">
        <v>221</v>
      </c>
      <c r="D8" s="76" t="s">
        <v>222</v>
      </c>
      <c r="E8" s="75" t="s">
        <v>267</v>
      </c>
      <c r="F8" s="77" t="s">
        <v>224</v>
      </c>
      <c r="G8" s="78" t="s">
        <v>268</v>
      </c>
      <c r="H8" s="40" t="s">
        <v>269</v>
      </c>
      <c r="I8" s="75" t="s">
        <v>270</v>
      </c>
      <c r="J8" s="77" t="s">
        <v>271</v>
      </c>
      <c r="K8" s="78" t="s">
        <v>272</v>
      </c>
      <c r="L8" s="40" t="s">
        <v>273</v>
      </c>
      <c r="M8" s="75"/>
      <c r="N8" s="75"/>
      <c r="O8" s="40" t="s">
        <v>274</v>
      </c>
      <c r="P8" s="81" t="s">
        <v>275</v>
      </c>
      <c r="Q8" s="40" t="s">
        <v>276</v>
      </c>
    </row>
    <row r="9" spans="1:19">
      <c r="A9" s="75"/>
      <c r="B9" s="75"/>
      <c r="C9" s="75" t="s">
        <v>232</v>
      </c>
      <c r="D9" s="76" t="s">
        <v>233</v>
      </c>
      <c r="E9" s="75" t="s">
        <v>279</v>
      </c>
      <c r="F9" s="77" t="s">
        <v>235</v>
      </c>
      <c r="G9" s="79" t="s">
        <v>280</v>
      </c>
      <c r="H9" s="80" t="s">
        <v>281</v>
      </c>
      <c r="I9" s="75" t="s">
        <v>282</v>
      </c>
      <c r="J9" s="77" t="s">
        <v>283</v>
      </c>
      <c r="K9" s="78" t="s">
        <v>284</v>
      </c>
      <c r="L9" s="40" t="s">
        <v>285</v>
      </c>
      <c r="M9" s="75"/>
      <c r="N9" s="75"/>
      <c r="O9" s="75"/>
      <c r="P9" s="75"/>
      <c r="Q9" s="40"/>
    </row>
    <row r="10" spans="1:19">
      <c r="A10" s="75">
        <v>3</v>
      </c>
      <c r="B10" s="75"/>
      <c r="C10" s="75" t="s">
        <v>287</v>
      </c>
      <c r="D10" s="76" t="s">
        <v>212</v>
      </c>
      <c r="E10" s="75" t="s">
        <v>288</v>
      </c>
      <c r="F10" s="77" t="s">
        <v>289</v>
      </c>
      <c r="G10" s="79" t="s">
        <v>290</v>
      </c>
      <c r="H10" s="40" t="s">
        <v>291</v>
      </c>
      <c r="I10" s="75" t="s">
        <v>292</v>
      </c>
      <c r="J10" s="77" t="s">
        <v>293</v>
      </c>
      <c r="K10" s="78" t="s">
        <v>294</v>
      </c>
      <c r="L10" s="40" t="s">
        <v>295</v>
      </c>
      <c r="M10" s="75" t="s">
        <v>296</v>
      </c>
      <c r="N10" s="75" t="s">
        <v>297</v>
      </c>
      <c r="O10" s="40" t="s">
        <v>208</v>
      </c>
      <c r="P10" s="78" t="s">
        <v>209</v>
      </c>
      <c r="Q10" s="40" t="s">
        <v>210</v>
      </c>
    </row>
    <row r="11" spans="1:19">
      <c r="A11" s="75"/>
      <c r="B11" s="75"/>
      <c r="C11" s="75" t="s">
        <v>299</v>
      </c>
      <c r="D11" s="76" t="s">
        <v>197</v>
      </c>
      <c r="E11" s="75" t="s">
        <v>300</v>
      </c>
      <c r="F11" s="77" t="s">
        <v>301</v>
      </c>
      <c r="G11" s="78" t="s">
        <v>302</v>
      </c>
      <c r="H11" s="40" t="s">
        <v>303</v>
      </c>
      <c r="I11" s="75" t="s">
        <v>304</v>
      </c>
      <c r="J11" s="77" t="s">
        <v>305</v>
      </c>
      <c r="K11" s="78" t="s">
        <v>306</v>
      </c>
      <c r="L11" s="40" t="s">
        <v>216</v>
      </c>
      <c r="M11" s="75"/>
      <c r="N11" s="75"/>
      <c r="O11" s="40" t="s">
        <v>262</v>
      </c>
      <c r="P11" s="81" t="s">
        <v>263</v>
      </c>
      <c r="Q11" s="40" t="s">
        <v>264</v>
      </c>
    </row>
    <row r="12" spans="1:19">
      <c r="A12" s="75"/>
      <c r="B12" s="75"/>
      <c r="C12" s="75" t="s">
        <v>308</v>
      </c>
      <c r="D12" s="76" t="s">
        <v>233</v>
      </c>
      <c r="E12" s="75" t="s">
        <v>309</v>
      </c>
      <c r="F12" s="77" t="s">
        <v>310</v>
      </c>
      <c r="G12" s="79" t="s">
        <v>311</v>
      </c>
      <c r="H12" s="80" t="s">
        <v>312</v>
      </c>
      <c r="I12" s="75" t="s">
        <v>313</v>
      </c>
      <c r="J12" s="77" t="s">
        <v>314</v>
      </c>
      <c r="K12" s="78" t="s">
        <v>315</v>
      </c>
      <c r="L12" s="40" t="s">
        <v>316</v>
      </c>
      <c r="M12" s="75"/>
      <c r="N12" s="75"/>
      <c r="O12" s="40" t="s">
        <v>317</v>
      </c>
      <c r="P12" s="81" t="s">
        <v>318</v>
      </c>
      <c r="Q12" s="40" t="s">
        <v>319</v>
      </c>
    </row>
    <row r="13" spans="1:19">
      <c r="A13" s="75"/>
      <c r="B13" s="75"/>
      <c r="C13" s="75" t="s">
        <v>321</v>
      </c>
      <c r="D13" s="76" t="s">
        <v>222</v>
      </c>
      <c r="E13" s="75" t="s">
        <v>322</v>
      </c>
      <c r="F13" s="77" t="s">
        <v>323</v>
      </c>
      <c r="G13" s="78" t="s">
        <v>324</v>
      </c>
      <c r="H13" s="40" t="s">
        <v>325</v>
      </c>
      <c r="I13" s="75" t="s">
        <v>326</v>
      </c>
      <c r="J13" s="77" t="s">
        <v>327</v>
      </c>
      <c r="K13" s="78" t="s">
        <v>328</v>
      </c>
      <c r="L13" s="40" t="s">
        <v>329</v>
      </c>
      <c r="M13" s="75"/>
      <c r="N13" s="75"/>
      <c r="O13" s="75"/>
      <c r="P13" s="75"/>
      <c r="Q13" s="40"/>
    </row>
    <row r="14" spans="1:19">
      <c r="A14" s="75">
        <v>4</v>
      </c>
      <c r="B14" s="75"/>
      <c r="C14" s="75" t="s">
        <v>331</v>
      </c>
      <c r="D14" s="76" t="s">
        <v>197</v>
      </c>
      <c r="E14" s="75" t="s">
        <v>332</v>
      </c>
      <c r="F14" s="77" t="s">
        <v>333</v>
      </c>
      <c r="G14" s="78" t="s">
        <v>334</v>
      </c>
      <c r="H14" s="40" t="s">
        <v>335</v>
      </c>
      <c r="I14" s="75" t="s">
        <v>336</v>
      </c>
      <c r="J14" s="77" t="s">
        <v>337</v>
      </c>
      <c r="K14" s="78" t="s">
        <v>338</v>
      </c>
      <c r="L14" s="40" t="s">
        <v>339</v>
      </c>
      <c r="M14" s="75" t="s">
        <v>340</v>
      </c>
      <c r="N14" s="75" t="s">
        <v>341</v>
      </c>
      <c r="O14" s="40" t="s">
        <v>208</v>
      </c>
      <c r="P14" s="78" t="s">
        <v>209</v>
      </c>
      <c r="Q14" s="40" t="s">
        <v>210</v>
      </c>
    </row>
    <row r="15" spans="1:19">
      <c r="A15" s="75"/>
      <c r="B15" s="75"/>
      <c r="C15" s="75" t="s">
        <v>343</v>
      </c>
      <c r="D15" s="76" t="s">
        <v>212</v>
      </c>
      <c r="E15" s="75" t="s">
        <v>344</v>
      </c>
      <c r="F15" s="77" t="s">
        <v>345</v>
      </c>
      <c r="G15" s="79" t="s">
        <v>346</v>
      </c>
      <c r="H15" s="40" t="s">
        <v>347</v>
      </c>
      <c r="I15" s="75" t="s">
        <v>348</v>
      </c>
      <c r="J15" s="77" t="s">
        <v>349</v>
      </c>
      <c r="K15" s="78" t="s">
        <v>350</v>
      </c>
      <c r="L15" s="40" t="s">
        <v>351</v>
      </c>
      <c r="M15" s="75"/>
      <c r="N15" s="75"/>
      <c r="O15" s="40" t="s">
        <v>262</v>
      </c>
      <c r="P15" s="81" t="s">
        <v>263</v>
      </c>
      <c r="Q15" s="40" t="s">
        <v>264</v>
      </c>
    </row>
    <row r="16" spans="1:19">
      <c r="A16" s="75"/>
      <c r="B16" s="75"/>
      <c r="C16" s="75" t="s">
        <v>353</v>
      </c>
      <c r="D16" s="76" t="s">
        <v>222</v>
      </c>
      <c r="E16" s="75" t="s">
        <v>354</v>
      </c>
      <c r="F16" s="77" t="s">
        <v>355</v>
      </c>
      <c r="G16" s="78" t="s">
        <v>356</v>
      </c>
      <c r="H16" s="40" t="s">
        <v>357</v>
      </c>
      <c r="I16" s="75" t="s">
        <v>358</v>
      </c>
      <c r="J16" s="77" t="s">
        <v>359</v>
      </c>
      <c r="K16" s="78" t="s">
        <v>360</v>
      </c>
      <c r="L16" s="40" t="s">
        <v>361</v>
      </c>
      <c r="M16" s="75"/>
      <c r="N16" s="75"/>
      <c r="O16" s="40" t="s">
        <v>362</v>
      </c>
      <c r="P16" s="81" t="s">
        <v>363</v>
      </c>
      <c r="Q16" s="40" t="s">
        <v>364</v>
      </c>
    </row>
    <row r="17" spans="1:17">
      <c r="A17" s="75"/>
      <c r="B17" s="75"/>
      <c r="C17" s="75" t="s">
        <v>366</v>
      </c>
      <c r="D17" s="76" t="s">
        <v>233</v>
      </c>
      <c r="E17" s="75" t="s">
        <v>367</v>
      </c>
      <c r="F17" s="77" t="s">
        <v>368</v>
      </c>
      <c r="G17" s="79" t="s">
        <v>369</v>
      </c>
      <c r="H17" s="80" t="s">
        <v>370</v>
      </c>
      <c r="I17" s="75" t="s">
        <v>371</v>
      </c>
      <c r="J17" s="77" t="s">
        <v>372</v>
      </c>
      <c r="K17" s="78" t="s">
        <v>373</v>
      </c>
      <c r="L17" s="40" t="s">
        <v>374</v>
      </c>
      <c r="M17" s="75"/>
      <c r="N17" s="75"/>
      <c r="O17" s="75"/>
      <c r="P17" s="75"/>
      <c r="Q17" s="40"/>
    </row>
  </sheetData>
  <mergeCells count="19">
    <mergeCell ref="G1:H1"/>
    <mergeCell ref="K1:L1"/>
    <mergeCell ref="M1:N1"/>
    <mergeCell ref="P1:Q1"/>
    <mergeCell ref="A2:A5"/>
    <mergeCell ref="A6:A9"/>
    <mergeCell ref="A10:A13"/>
    <mergeCell ref="A14:A17"/>
    <mergeCell ref="M2:M5"/>
    <mergeCell ref="M6:M9"/>
    <mergeCell ref="M10:M13"/>
    <mergeCell ref="M14:M17"/>
    <mergeCell ref="N2:N5"/>
    <mergeCell ref="N6:N9"/>
    <mergeCell ref="N10:N13"/>
    <mergeCell ref="N14:N17"/>
    <mergeCell ref="O2:O5"/>
    <mergeCell ref="P2:P5"/>
    <mergeCell ref="Q2:Q5"/>
  </mergeCells>
  <pageMargins left="0.7" right="0.7" top="0.75" bottom="0.75" header="0.3" footer="0.3"/>
  <headerFooter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N129"/>
  <sheetViews>
    <sheetView zoomScale="85" zoomScaleNormal="85" topLeftCell="BC1" workbookViewId="0">
      <selection activeCell="O21" sqref="O21"/>
    </sheetView>
  </sheetViews>
  <sheetFormatPr defaultColWidth="9" defaultRowHeight="14.25"/>
  <cols>
    <col min="1" max="2" width="9" style="44"/>
    <col min="3" max="3" width="9" style="69"/>
    <col min="4" max="4" width="11.125" style="70" customWidth="1"/>
    <col min="5" max="5" width="14" style="47" customWidth="1"/>
    <col min="6" max="6" width="10.625" style="47" customWidth="1"/>
    <col min="7" max="7" width="9" style="47"/>
    <col min="8" max="8" width="9" style="31"/>
    <col min="9" max="9" width="8.625" style="31" customWidth="1"/>
    <col min="10" max="10" width="9" style="47"/>
    <col min="11" max="11" width="10.875" style="69" customWidth="1"/>
    <col min="12" max="14" width="10.875" style="47" customWidth="1"/>
    <col min="15" max="16" width="6.25" style="31" customWidth="1"/>
    <col min="17" max="17" width="9" style="47"/>
    <col min="18" max="18" width="9" style="69"/>
    <col min="19" max="19" width="9.75" style="70" customWidth="1"/>
    <col min="20" max="23" width="12.625" style="47" customWidth="1"/>
    <col min="24" max="24" width="12.625" style="69" customWidth="1"/>
    <col min="25" max="26" width="12.625" style="47" customWidth="1"/>
    <col min="27" max="28" width="12.625" style="33" customWidth="1"/>
    <col min="29" max="29" width="12.625" style="48" customWidth="1"/>
    <col min="30" max="30" width="12.625" style="41" customWidth="1"/>
    <col min="31" max="31" width="13.75" style="41" customWidth="1"/>
    <col min="32" max="32" width="9" style="41"/>
    <col min="33" max="33" width="10.875" style="30" customWidth="1"/>
    <col min="34" max="34" width="14.125" style="30" customWidth="1"/>
    <col min="35" max="35" width="12.875" style="30" customWidth="1"/>
    <col min="36" max="36" width="14" style="41" customWidth="1"/>
    <col min="37" max="37" width="14" style="71" customWidth="1"/>
    <col min="38" max="39" width="9" style="41"/>
    <col min="40" max="41" width="9" style="31"/>
    <col min="42" max="42" width="9" style="41"/>
    <col min="43" max="43" width="10.875" style="30" customWidth="1"/>
    <col min="44" max="46" width="10.875" style="41" customWidth="1"/>
    <col min="47" max="48" width="5.875" style="31" customWidth="1"/>
    <col min="49" max="49" width="10.875" style="41" customWidth="1"/>
    <col min="50" max="50" width="10.875" style="30" customWidth="1"/>
    <col min="51" max="51" width="9.75" style="30" customWidth="1"/>
    <col min="52" max="52" width="12.625" style="41" customWidth="1"/>
    <col min="53" max="53" width="10.625" style="41" customWidth="1"/>
    <col min="54" max="54" width="9" style="41"/>
    <col min="55" max="55" width="7.5" style="41" customWidth="1"/>
    <col min="56" max="56" width="9.375" style="30" customWidth="1"/>
    <col min="57" max="57" width="10.25" style="41" customWidth="1"/>
    <col min="58" max="58" width="10.625" style="41" customWidth="1"/>
    <col min="59" max="59" width="7.375" style="33" customWidth="1"/>
    <col min="60" max="60" width="7.5" style="33" customWidth="1"/>
    <col min="61" max="61" width="13.125" style="49" customWidth="1"/>
    <col min="62" max="62" width="9.875" style="47" customWidth="1"/>
    <col min="63" max="63" width="13.75" style="47" customWidth="1"/>
    <col min="64" max="64" width="7.5" style="47" customWidth="1"/>
    <col min="65" max="65" width="10.875" style="30" customWidth="1"/>
    <col min="66" max="66" width="14.125" style="30" customWidth="1"/>
    <col min="67" max="67" width="14" style="30" customWidth="1"/>
    <col min="68" max="69" width="15.375" style="47" customWidth="1"/>
    <col min="70" max="70" width="9" style="47"/>
    <col min="71" max="71" width="14.375" style="47" customWidth="1"/>
    <col min="72" max="73" width="9" style="31"/>
    <col min="74" max="74" width="12.375" style="47" customWidth="1"/>
    <col min="75" max="75" width="10.875" style="30" customWidth="1"/>
    <col min="76" max="76" width="10.875" style="47" customWidth="1"/>
    <col min="77" max="77" width="12.75" style="47" customWidth="1"/>
    <col min="78" max="78" width="9" style="47"/>
    <col min="79" max="79" width="9.375" style="31" customWidth="1"/>
    <col min="80" max="80" width="9" style="31"/>
    <col min="81" max="81" width="9" style="47"/>
    <col min="82" max="82" width="7.875" style="30" customWidth="1"/>
    <col min="83" max="83" width="9.75" style="30" customWidth="1"/>
    <col min="84" max="84" width="12.875" style="47" customWidth="1"/>
    <col min="85" max="85" width="10.625" style="47" customWidth="1"/>
    <col min="86" max="87" width="9" style="47"/>
    <col min="88" max="88" width="9" style="30"/>
    <col min="89" max="90" width="9" style="47"/>
    <col min="91" max="92" width="9" style="33"/>
    <col min="93" max="16384" width="9" style="28"/>
  </cols>
  <sheetData>
    <row r="1" spans="1:92">
      <c r="A1" s="45" t="s">
        <v>508</v>
      </c>
      <c r="B1" s="45" t="s">
        <v>509</v>
      </c>
      <c r="C1" s="72" t="s">
        <v>510</v>
      </c>
      <c r="D1" s="73" t="s">
        <v>511</v>
      </c>
      <c r="E1" s="50" t="s">
        <v>512</v>
      </c>
      <c r="F1" s="50" t="s">
        <v>513</v>
      </c>
      <c r="G1" s="50" t="s">
        <v>514</v>
      </c>
      <c r="H1" s="37" t="s">
        <v>515</v>
      </c>
      <c r="I1" s="37" t="s">
        <v>516</v>
      </c>
      <c r="J1" s="50" t="s">
        <v>517</v>
      </c>
      <c r="K1" s="72" t="s">
        <v>510</v>
      </c>
      <c r="L1" s="50" t="s">
        <v>518</v>
      </c>
      <c r="M1" s="50" t="s">
        <v>513</v>
      </c>
      <c r="N1" s="50" t="s">
        <v>514</v>
      </c>
      <c r="O1" s="37" t="s">
        <v>519</v>
      </c>
      <c r="P1" s="37" t="s">
        <v>520</v>
      </c>
      <c r="Q1" s="50" t="s">
        <v>517</v>
      </c>
      <c r="R1" s="72" t="s">
        <v>510</v>
      </c>
      <c r="S1" s="73" t="s">
        <v>511</v>
      </c>
      <c r="T1" s="50" t="s">
        <v>99</v>
      </c>
      <c r="U1" s="50" t="s">
        <v>513</v>
      </c>
      <c r="V1" s="50" t="s">
        <v>521</v>
      </c>
      <c r="W1" s="50" t="s">
        <v>522</v>
      </c>
      <c r="X1" s="72" t="s">
        <v>510</v>
      </c>
      <c r="Y1" s="50" t="s">
        <v>517</v>
      </c>
      <c r="Z1" s="50" t="s">
        <v>513</v>
      </c>
      <c r="AA1" s="40" t="s">
        <v>514</v>
      </c>
      <c r="AB1" s="40" t="s">
        <v>522</v>
      </c>
      <c r="AC1" s="52" t="s">
        <v>523</v>
      </c>
      <c r="AD1" s="52" t="s">
        <v>523</v>
      </c>
      <c r="AE1" s="52" t="s">
        <v>524</v>
      </c>
      <c r="AF1" s="52" t="s">
        <v>517</v>
      </c>
      <c r="AG1" s="35" t="s">
        <v>510</v>
      </c>
      <c r="AH1" s="35" t="s">
        <v>525</v>
      </c>
      <c r="AI1" s="35" t="s">
        <v>511</v>
      </c>
      <c r="AJ1" s="52" t="s">
        <v>526</v>
      </c>
      <c r="AK1" s="74" t="s">
        <v>527</v>
      </c>
      <c r="AL1" s="52" t="s">
        <v>513</v>
      </c>
      <c r="AM1" s="52" t="s">
        <v>514</v>
      </c>
      <c r="AN1" s="37" t="s">
        <v>515</v>
      </c>
      <c r="AO1" s="37" t="s">
        <v>516</v>
      </c>
      <c r="AP1" s="52" t="s">
        <v>517</v>
      </c>
      <c r="AQ1" s="35" t="s">
        <v>510</v>
      </c>
      <c r="AR1" s="52" t="s">
        <v>518</v>
      </c>
      <c r="AS1" s="52" t="s">
        <v>513</v>
      </c>
      <c r="AT1" s="52" t="s">
        <v>514</v>
      </c>
      <c r="AU1" s="37" t="s">
        <v>519</v>
      </c>
      <c r="AV1" s="37" t="s">
        <v>520</v>
      </c>
      <c r="AW1" s="52" t="s">
        <v>517</v>
      </c>
      <c r="AX1" s="35" t="s">
        <v>510</v>
      </c>
      <c r="AY1" s="35" t="s">
        <v>511</v>
      </c>
      <c r="AZ1" s="53" t="s">
        <v>99</v>
      </c>
      <c r="BA1" s="52" t="s">
        <v>513</v>
      </c>
      <c r="BB1" s="52" t="s">
        <v>514</v>
      </c>
      <c r="BC1" s="52" t="s">
        <v>522</v>
      </c>
      <c r="BD1" s="35" t="s">
        <v>510</v>
      </c>
      <c r="BE1" s="52" t="s">
        <v>517</v>
      </c>
      <c r="BF1" s="52" t="s">
        <v>513</v>
      </c>
      <c r="BG1" s="40" t="s">
        <v>514</v>
      </c>
      <c r="BH1" s="40" t="s">
        <v>522</v>
      </c>
      <c r="BI1" s="50" t="s">
        <v>528</v>
      </c>
      <c r="BJ1" s="50" t="s">
        <v>528</v>
      </c>
      <c r="BK1" s="50" t="s">
        <v>529</v>
      </c>
      <c r="BL1" s="50" t="s">
        <v>517</v>
      </c>
      <c r="BM1" s="35" t="s">
        <v>510</v>
      </c>
      <c r="BN1" s="35" t="s">
        <v>525</v>
      </c>
      <c r="BO1" s="35" t="s">
        <v>511</v>
      </c>
      <c r="BP1" s="50" t="s">
        <v>530</v>
      </c>
      <c r="BQ1" s="74" t="s">
        <v>527</v>
      </c>
      <c r="BR1" s="50" t="s">
        <v>513</v>
      </c>
      <c r="BS1" s="50" t="s">
        <v>514</v>
      </c>
      <c r="BT1" s="37" t="s">
        <v>515</v>
      </c>
      <c r="BU1" s="37" t="s">
        <v>516</v>
      </c>
      <c r="BV1" s="50" t="s">
        <v>517</v>
      </c>
      <c r="BW1" s="35" t="s">
        <v>510</v>
      </c>
      <c r="BX1" s="50" t="s">
        <v>518</v>
      </c>
      <c r="BY1" s="50" t="s">
        <v>513</v>
      </c>
      <c r="BZ1" s="50" t="s">
        <v>514</v>
      </c>
      <c r="CA1" s="37" t="s">
        <v>519</v>
      </c>
      <c r="CB1" s="37" t="s">
        <v>520</v>
      </c>
      <c r="CC1" s="50" t="s">
        <v>517</v>
      </c>
      <c r="CD1" s="35" t="s">
        <v>510</v>
      </c>
      <c r="CE1" s="35" t="s">
        <v>511</v>
      </c>
      <c r="CF1" s="51" t="s">
        <v>99</v>
      </c>
      <c r="CG1" s="50" t="s">
        <v>513</v>
      </c>
      <c r="CH1" s="50" t="s">
        <v>514</v>
      </c>
      <c r="CI1" s="50" t="s">
        <v>522</v>
      </c>
      <c r="CJ1" s="35" t="s">
        <v>510</v>
      </c>
      <c r="CK1" s="50" t="s">
        <v>517</v>
      </c>
      <c r="CL1" s="50" t="s">
        <v>513</v>
      </c>
      <c r="CM1" s="40" t="s">
        <v>514</v>
      </c>
      <c r="CN1" s="40" t="s">
        <v>522</v>
      </c>
    </row>
    <row r="2" spans="1:92">
      <c r="A2" s="45">
        <v>1</v>
      </c>
      <c r="B2" s="45">
        <v>1</v>
      </c>
      <c r="C2" s="72" t="s">
        <v>531</v>
      </c>
      <c r="D2" s="72" t="str">
        <f>C2&amp;"x2"</f>
        <v>1.CH001x2</v>
      </c>
      <c r="E2" s="50" t="str">
        <f>VLOOKUP(D2,CompPinRpt!$I:$J,2,FALSE)</f>
        <v>1K1_1.2</v>
      </c>
      <c r="F2" s="50">
        <f>FIND(".",E2)</f>
        <v>6</v>
      </c>
      <c r="G2" s="50" t="str">
        <f>LEFT(E2,F2)</f>
        <v>1K1_1.</v>
      </c>
      <c r="H2" s="37" t="str">
        <f>RIGHT(E2,LEN(E2)-F2)</f>
        <v>2</v>
      </c>
      <c r="I2" s="37">
        <v>8</v>
      </c>
      <c r="J2" s="50" t="str">
        <f>G2&amp;I2</f>
        <v>1K1_1.8</v>
      </c>
      <c r="K2" s="72" t="str">
        <f>VLOOKUP(J2,CompPinRpt!$G:$H,2,FALSE)</f>
        <v>RC_T1</v>
      </c>
      <c r="L2" s="50" t="str">
        <f>VLOOKUP(K2,CompPinRpt!$F:$H,2,FALSE)</f>
        <v>0U1_4.20</v>
      </c>
      <c r="M2" s="50">
        <f>FIND(".",L2)</f>
        <v>6</v>
      </c>
      <c r="N2" s="50" t="str">
        <f>LEFT(L2,M2)</f>
        <v>0U1_4.</v>
      </c>
      <c r="O2" s="37" t="str">
        <f>RIGHT(L2,LEN(L2)-M2)</f>
        <v>20</v>
      </c>
      <c r="P2" s="37">
        <f>21-O2</f>
        <v>1</v>
      </c>
      <c r="Q2" s="50" t="str">
        <f>N2&amp;P2</f>
        <v>0U1_4.1</v>
      </c>
      <c r="R2" s="72" t="str">
        <f>VLOOKUP(Q2,CompPinRpt!$G:$H,2,FALSE)</f>
        <v>2_B2_32</v>
      </c>
      <c r="S2" s="72" t="str">
        <f>R2&amp;"x2"</f>
        <v>2_B2_32x2</v>
      </c>
      <c r="T2" s="50" t="str">
        <f>VLOOKUP(S2,CompPinRpt!$I:$J,2,FALSE)</f>
        <v>CPLD2_J2.A25</v>
      </c>
      <c r="U2" s="50">
        <f>FIND("_",T2)</f>
        <v>6</v>
      </c>
      <c r="V2" s="50" t="str">
        <f>LEFT(T2,U2)</f>
        <v>CPLD2_</v>
      </c>
      <c r="W2" s="50" t="str">
        <f>RIGHT(T2,LEN(T2)-U2)</f>
        <v>J2.A25</v>
      </c>
      <c r="X2" s="72" t="str">
        <f>VLOOKUP(W2,CompPinRpt_CPLD!$G:$H,2,FALSE())</f>
        <v>1_B2_32</v>
      </c>
      <c r="Y2" s="50" t="str">
        <f>VLOOKUP(X2,CompPinRpt_CPLD!$F:$G,2,FALSE)</f>
        <v>1_U1.AA8</v>
      </c>
      <c r="Z2" s="50">
        <f>FIND(".",Y2)</f>
        <v>5</v>
      </c>
      <c r="AA2" s="40" t="str">
        <f>V2</f>
        <v>CPLD2_</v>
      </c>
      <c r="AB2" s="40" t="str">
        <f>RIGHT(Y2,LEN(Y2)-Z2)</f>
        <v>AA8</v>
      </c>
      <c r="AC2" s="52" t="str">
        <f>G2</f>
        <v>1K1_1.</v>
      </c>
      <c r="AD2" s="52" t="str">
        <f>H2</f>
        <v>2</v>
      </c>
      <c r="AE2" s="52">
        <f>INT((AD2+1)/3)*3</f>
        <v>3</v>
      </c>
      <c r="AF2" s="52" t="str">
        <f>AC2&amp;AE2</f>
        <v>1K1_1.3</v>
      </c>
      <c r="AG2" s="35" t="str">
        <f>VLOOKUP(AF2,CompPinRpt!$G:$H,2,FALSE)</f>
        <v>N29285659</v>
      </c>
      <c r="AH2" s="35" t="s">
        <v>532</v>
      </c>
      <c r="AI2" s="35" t="str">
        <f>AG2&amp;AH2</f>
        <v>N29285659x2</v>
      </c>
      <c r="AJ2" s="52" t="str">
        <f>VLOOKUP(AI2,CompPinRpt!$I:$J,2,FALSE)</f>
        <v>1K1_3.2</v>
      </c>
      <c r="AK2" s="74" t="str">
        <f>IF(AF2=AJ2,"N","Y")</f>
        <v>Y</v>
      </c>
      <c r="AL2" s="52">
        <f>FIND(".",AJ2)</f>
        <v>6</v>
      </c>
      <c r="AM2" s="52" t="str">
        <f>LEFT(AJ2,AL2)</f>
        <v>1K1_3.</v>
      </c>
      <c r="AN2" s="37" t="str">
        <f>RIGHT(AJ2,LEN(AJ2)-AL2)</f>
        <v>2</v>
      </c>
      <c r="AO2" s="37">
        <v>8</v>
      </c>
      <c r="AP2" s="52" t="str">
        <f>AM2&amp;AO2</f>
        <v>1K1_3.8</v>
      </c>
      <c r="AQ2" s="35" t="str">
        <f>VLOOKUP(AP2,CompPinRpt!$G:$H,2,FALSE)</f>
        <v>RC_S1</v>
      </c>
      <c r="AR2" s="52" t="str">
        <f>VLOOKUP(AQ2,CompPinRpt!$F:$H,2,FALSE)</f>
        <v>0U1_2.20</v>
      </c>
      <c r="AS2" s="52">
        <f>FIND(".",AR2)</f>
        <v>6</v>
      </c>
      <c r="AT2" s="52" t="str">
        <f>LEFT(AR2,AS2)</f>
        <v>0U1_2.</v>
      </c>
      <c r="AU2" s="37" t="str">
        <f>RIGHT(AR2,LEN(AR2)-AS2)</f>
        <v>20</v>
      </c>
      <c r="AV2" s="37">
        <f>21-AU2</f>
        <v>1</v>
      </c>
      <c r="AW2" s="52" t="str">
        <f>AT2&amp;AV2</f>
        <v>0U1_2.1</v>
      </c>
      <c r="AX2" s="35" t="str">
        <f>VLOOKUP(AW2,CompPinRpt!$G:$H,2,FALSE)</f>
        <v>2_B2_28</v>
      </c>
      <c r="AY2" s="35" t="str">
        <f>AX2&amp;"x2"</f>
        <v>2_B2_28x2</v>
      </c>
      <c r="AZ2" s="52" t="str">
        <f>VLOOKUP(AY2,CompPinRpt!$I:$J,2,FALSE)</f>
        <v>CPLD2_J2.A9</v>
      </c>
      <c r="BA2" s="52">
        <f>FIND("_",AZ2)</f>
        <v>6</v>
      </c>
      <c r="BB2" s="52" t="str">
        <f>LEFT(AZ2,BA2)</f>
        <v>CPLD2_</v>
      </c>
      <c r="BC2" s="52" t="str">
        <f>RIGHT(AZ2,LEN(AZ2)-BA2)</f>
        <v>J2.A9</v>
      </c>
      <c r="BD2" s="35" t="str">
        <f>VLOOKUP(BC2,CompPinRpt_CPLD!$G:$H,2,FALSE())</f>
        <v>1_B2_28</v>
      </c>
      <c r="BE2" s="52" t="str">
        <f>VLOOKUP(BD2,CompPinRpt_CPLD!$F:$G,2,FALSE)</f>
        <v>1_U1.T10</v>
      </c>
      <c r="BF2" s="52">
        <f>FIND(".",BE2)</f>
        <v>5</v>
      </c>
      <c r="BG2" s="40" t="str">
        <f>BB2</f>
        <v>CPLD2_</v>
      </c>
      <c r="BH2" s="40" t="str">
        <f>RIGHT(BE2,LEN(BE2)-BF2)</f>
        <v>T10</v>
      </c>
      <c r="BI2" s="50" t="str">
        <f>AM2</f>
        <v>1K1_3.</v>
      </c>
      <c r="BJ2" s="50" t="str">
        <f>AN2</f>
        <v>2</v>
      </c>
      <c r="BK2" s="50">
        <f>INT((BJ2+1)/3)*3</f>
        <v>3</v>
      </c>
      <c r="BL2" s="50" t="str">
        <f>BI2&amp;BK2</f>
        <v>1K1_3.3</v>
      </c>
      <c r="BM2" s="35" t="str">
        <f>VLOOKUP(BL2,CompPinRpt!$G:$H,2,FALSE)</f>
        <v>N29285571</v>
      </c>
      <c r="BN2" s="35" t="s">
        <v>532</v>
      </c>
      <c r="BO2" s="35" t="str">
        <f>BM2&amp;BN2</f>
        <v>N29285571x2</v>
      </c>
      <c r="BP2" s="50" t="str">
        <f>VLOOKUP(BO2,CompPinRpt!$I:$J,2,FALSE)</f>
        <v>1K1_4.2</v>
      </c>
      <c r="BQ2" s="74" t="str">
        <f>IF(BL2=BP2,"N","Y")</f>
        <v>Y</v>
      </c>
      <c r="BR2" s="50">
        <f>FIND(".",BP2)</f>
        <v>6</v>
      </c>
      <c r="BS2" s="50" t="str">
        <f>LEFT(BP2,BR2)</f>
        <v>1K1_4.</v>
      </c>
      <c r="BT2" s="37" t="str">
        <f>RIGHT(BP2,LEN(BP2)-BR2)</f>
        <v>2</v>
      </c>
      <c r="BU2" s="37">
        <v>8</v>
      </c>
      <c r="BV2" s="50" t="str">
        <f>BS2&amp;BU2</f>
        <v>1K1_4.8</v>
      </c>
      <c r="BW2" s="35" t="str">
        <f>VLOOKUP(BV2,CompPinRpt!$G:$H,2,FALSE)</f>
        <v>RC_F1</v>
      </c>
      <c r="BX2" s="50" t="str">
        <f>VLOOKUP(BW2,CompPinRpt!$F:$H,2,FALSE)</f>
        <v>0U1_1.20</v>
      </c>
      <c r="BY2" s="50">
        <f>FIND(".",BX2)</f>
        <v>6</v>
      </c>
      <c r="BZ2" s="50" t="str">
        <f>LEFT(BX2,BY2)</f>
        <v>0U1_1.</v>
      </c>
      <c r="CA2" s="37" t="str">
        <f>RIGHT(BX2,LEN(BX2)-BY2)</f>
        <v>20</v>
      </c>
      <c r="CB2" s="37">
        <f>21-CA2</f>
        <v>1</v>
      </c>
      <c r="CC2" s="50" t="str">
        <f>BZ2&amp;CB2</f>
        <v>0U1_1.1</v>
      </c>
      <c r="CD2" s="35" t="str">
        <f>VLOOKUP(CC2,CompPinRpt!$G:$H,2,FALSE)</f>
        <v>2_B2_58</v>
      </c>
      <c r="CE2" s="35" t="str">
        <f>CD2&amp;"x2"</f>
        <v>2_B2_58x2</v>
      </c>
      <c r="CF2" s="50" t="str">
        <f>VLOOKUP(CE2,CompPinRpt!$I:$J,2,FALSE)</f>
        <v>CPLD2_J2.A1</v>
      </c>
      <c r="CG2" s="50">
        <f>FIND("_",CF2)</f>
        <v>6</v>
      </c>
      <c r="CH2" s="50" t="str">
        <f>LEFT(CF2,CG2)</f>
        <v>CPLD2_</v>
      </c>
      <c r="CI2" s="50" t="str">
        <f>RIGHT(CF2,LEN(CF2)-CG2)</f>
        <v>J2.A1</v>
      </c>
      <c r="CJ2" s="35" t="str">
        <f>VLOOKUP(CI2,CompPinRpt_CPLD!$G:$H,2,FALSE())</f>
        <v>1_B2_58</v>
      </c>
      <c r="CK2" s="50" t="str">
        <f>VLOOKUP(CJ2,CompPinRpt_CPLD!$F:$G,2,FALSE)</f>
        <v>1_U1.U13</v>
      </c>
      <c r="CL2" s="50">
        <f>FIND(".",CK2)</f>
        <v>5</v>
      </c>
      <c r="CM2" s="40" t="str">
        <f>CH2</f>
        <v>CPLD2_</v>
      </c>
      <c r="CN2" s="40" t="str">
        <f>RIGHT(CK2,LEN(CK2)-CL2)</f>
        <v>U13</v>
      </c>
    </row>
    <row r="3" spans="1:92">
      <c r="A3" s="45"/>
      <c r="B3" s="45">
        <v>2</v>
      </c>
      <c r="C3" s="72" t="s">
        <v>533</v>
      </c>
      <c r="D3" s="72" t="str">
        <f t="shared" ref="D3:D34" si="0">C3&amp;"x2"</f>
        <v>1.CH002x2</v>
      </c>
      <c r="E3" s="50" t="str">
        <f>VLOOKUP(D3,CompPinRpt!$I:$J,2,FALSE)</f>
        <v>1K1_1.4</v>
      </c>
      <c r="F3" s="50">
        <f t="shared" ref="F3:F34" si="1">FIND(".",E3)</f>
        <v>6</v>
      </c>
      <c r="G3" s="50" t="str">
        <f t="shared" ref="G3:G34" si="2">LEFT(E3,F3)</f>
        <v>1K1_1.</v>
      </c>
      <c r="H3" s="37" t="str">
        <f t="shared" ref="H3:H34" si="3">RIGHT(E3,LEN(E3)-F3)</f>
        <v>4</v>
      </c>
      <c r="I3" s="37">
        <v>8</v>
      </c>
      <c r="J3" s="50" t="str">
        <f t="shared" ref="J3:J34" si="4">G3&amp;I3</f>
        <v>1K1_1.8</v>
      </c>
      <c r="K3" s="72" t="str">
        <f>VLOOKUP(J3,CompPinRpt!$G:$H,2,FALSE)</f>
        <v>RC_T1</v>
      </c>
      <c r="L3" s="50" t="str">
        <f>VLOOKUP(K3,CompPinRpt!$F:$H,2,FALSE)</f>
        <v>0U1_4.20</v>
      </c>
      <c r="M3" s="50">
        <f t="shared" ref="M3:M34" si="5">FIND(".",L3)</f>
        <v>6</v>
      </c>
      <c r="N3" s="50" t="str">
        <f t="shared" ref="N3:N34" si="6">LEFT(L3,M3)</f>
        <v>0U1_4.</v>
      </c>
      <c r="O3" s="37" t="str">
        <f t="shared" ref="O3:O34" si="7">RIGHT(L3,LEN(L3)-M3)</f>
        <v>20</v>
      </c>
      <c r="P3" s="37">
        <f t="shared" ref="P3:P34" si="8">21-O3</f>
        <v>1</v>
      </c>
      <c r="Q3" s="50" t="str">
        <f t="shared" ref="Q3:Q34" si="9">N3&amp;P3</f>
        <v>0U1_4.1</v>
      </c>
      <c r="R3" s="72" t="str">
        <f>VLOOKUP(Q3,CompPinRpt!$G:$H,2,FALSE)</f>
        <v>2_B2_32</v>
      </c>
      <c r="S3" s="72" t="str">
        <f t="shared" ref="S3:S34" si="10">R3&amp;"x2"</f>
        <v>2_B2_32x2</v>
      </c>
      <c r="T3" s="50" t="str">
        <f>VLOOKUP(S3,CompPinRpt!$I:$J,2,FALSE)</f>
        <v>CPLD2_J2.A25</v>
      </c>
      <c r="U3" s="50">
        <f t="shared" ref="U3:U34" si="11">FIND("_",T3)</f>
        <v>6</v>
      </c>
      <c r="V3" s="50" t="str">
        <f t="shared" ref="V3:V34" si="12">LEFT(T3,U3)</f>
        <v>CPLD2_</v>
      </c>
      <c r="W3" s="50" t="str">
        <f t="shared" ref="W3:W34" si="13">RIGHT(T3,LEN(T3)-U3)</f>
        <v>J2.A25</v>
      </c>
      <c r="X3" s="72" t="str">
        <f>VLOOKUP(W3,CompPinRpt_CPLD!$G:$H,2,FALSE())</f>
        <v>1_B2_32</v>
      </c>
      <c r="Y3" s="50" t="str">
        <f>VLOOKUP(X3,CompPinRpt_CPLD!$F:$G,2,FALSE)</f>
        <v>1_U1.AA8</v>
      </c>
      <c r="Z3" s="50">
        <f t="shared" ref="Z3:Z34" si="14">FIND(".",Y3)</f>
        <v>5</v>
      </c>
      <c r="AA3" s="40" t="str">
        <f t="shared" ref="AA3:AA34" si="15">V3</f>
        <v>CPLD2_</v>
      </c>
      <c r="AB3" s="40" t="str">
        <f t="shared" ref="AB3:AB34" si="16">RIGHT(Y3,LEN(Y3)-Z3)</f>
        <v>AA8</v>
      </c>
      <c r="AC3" s="52" t="str">
        <f t="shared" ref="AC3:AC34" si="17">G3</f>
        <v>1K1_1.</v>
      </c>
      <c r="AD3" s="52" t="str">
        <f t="shared" ref="AD3:AD34" si="18">H3</f>
        <v>4</v>
      </c>
      <c r="AE3" s="52">
        <f t="shared" ref="AE3:AE34" si="19">INT((AD3+1)/3)*3</f>
        <v>3</v>
      </c>
      <c r="AF3" s="52" t="str">
        <f t="shared" ref="AF3:AF34" si="20">AC3&amp;AE3</f>
        <v>1K1_1.3</v>
      </c>
      <c r="AG3" s="35" t="str">
        <f>VLOOKUP(AF3,CompPinRpt!$G:$H,2,FALSE)</f>
        <v>N29285659</v>
      </c>
      <c r="AH3" s="35" t="s">
        <v>532</v>
      </c>
      <c r="AI3" s="35" t="str">
        <f t="shared" ref="AI3:AI34" si="21">AG3&amp;AH3</f>
        <v>N29285659x2</v>
      </c>
      <c r="AJ3" s="52" t="str">
        <f>VLOOKUP(AI3,CompPinRpt!$I:$J,2,FALSE)</f>
        <v>1K1_3.2</v>
      </c>
      <c r="AK3" s="74" t="str">
        <f t="shared" ref="AK3:AK34" si="22">IF(AF3=AJ3,"N","Y")</f>
        <v>Y</v>
      </c>
      <c r="AL3" s="52">
        <f t="shared" ref="AL3:AL34" si="23">FIND(".",AJ3)</f>
        <v>6</v>
      </c>
      <c r="AM3" s="52" t="str">
        <f t="shared" ref="AM3:AM34" si="24">LEFT(AJ3,AL3)</f>
        <v>1K1_3.</v>
      </c>
      <c r="AN3" s="37" t="str">
        <f t="shared" ref="AN3:AN34" si="25">RIGHT(AJ3,LEN(AJ3)-AL3)</f>
        <v>2</v>
      </c>
      <c r="AO3" s="37">
        <v>8</v>
      </c>
      <c r="AP3" s="52" t="str">
        <f t="shared" ref="AP3:AP34" si="26">AM3&amp;AO3</f>
        <v>1K1_3.8</v>
      </c>
      <c r="AQ3" s="35" t="str">
        <f>VLOOKUP(AP3,CompPinRpt!$G:$H,2,FALSE)</f>
        <v>RC_S1</v>
      </c>
      <c r="AR3" s="52" t="str">
        <f>VLOOKUP(AQ3,CompPinRpt!$F:$H,2,FALSE)</f>
        <v>0U1_2.20</v>
      </c>
      <c r="AS3" s="52">
        <f t="shared" ref="AS3:AS34" si="27">FIND(".",AR3)</f>
        <v>6</v>
      </c>
      <c r="AT3" s="52" t="str">
        <f t="shared" ref="AT3:AT34" si="28">LEFT(AR3,AS3)</f>
        <v>0U1_2.</v>
      </c>
      <c r="AU3" s="37" t="str">
        <f t="shared" ref="AU3:AU34" si="29">RIGHT(AR3,LEN(AR3)-AS3)</f>
        <v>20</v>
      </c>
      <c r="AV3" s="37">
        <f t="shared" ref="AV3:AV34" si="30">21-AU3</f>
        <v>1</v>
      </c>
      <c r="AW3" s="52" t="str">
        <f t="shared" ref="AW3:AW34" si="31">AT3&amp;AV3</f>
        <v>0U1_2.1</v>
      </c>
      <c r="AX3" s="35" t="str">
        <f>VLOOKUP(AW3,CompPinRpt!$G:$H,2,FALSE)</f>
        <v>2_B2_28</v>
      </c>
      <c r="AY3" s="35" t="str">
        <f t="shared" ref="AY3:AY34" si="32">AX3&amp;"x2"</f>
        <v>2_B2_28x2</v>
      </c>
      <c r="AZ3" s="52" t="str">
        <f>VLOOKUP(AY3,CompPinRpt!$I:$J,2,FALSE)</f>
        <v>CPLD2_J2.A9</v>
      </c>
      <c r="BA3" s="52">
        <f t="shared" ref="BA3:BA34" si="33">FIND("_",AZ3)</f>
        <v>6</v>
      </c>
      <c r="BB3" s="52" t="str">
        <f t="shared" ref="BB3:BB34" si="34">LEFT(AZ3,BA3)</f>
        <v>CPLD2_</v>
      </c>
      <c r="BC3" s="52" t="str">
        <f t="shared" ref="BC3:BC34" si="35">RIGHT(AZ3,LEN(AZ3)-BA3)</f>
        <v>J2.A9</v>
      </c>
      <c r="BD3" s="35" t="str">
        <f>VLOOKUP(BC3,CompPinRpt_CPLD!$G:$H,2,FALSE())</f>
        <v>1_B2_28</v>
      </c>
      <c r="BE3" s="52" t="str">
        <f>VLOOKUP(BD3,CompPinRpt_CPLD!$F:$G,2,FALSE)</f>
        <v>1_U1.T10</v>
      </c>
      <c r="BF3" s="52">
        <f t="shared" ref="BF3:BF34" si="36">FIND(".",BE3)</f>
        <v>5</v>
      </c>
      <c r="BG3" s="40" t="str">
        <f t="shared" ref="BG3:BG34" si="37">BB3</f>
        <v>CPLD2_</v>
      </c>
      <c r="BH3" s="40" t="str">
        <f t="shared" ref="BH3:BH34" si="38">RIGHT(BE3,LEN(BE3)-BF3)</f>
        <v>T10</v>
      </c>
      <c r="BI3" s="50" t="str">
        <f t="shared" ref="BI3:BI34" si="39">AM3</f>
        <v>1K1_3.</v>
      </c>
      <c r="BJ3" s="50" t="str">
        <f t="shared" ref="BJ3:BJ34" si="40">AN3</f>
        <v>2</v>
      </c>
      <c r="BK3" s="50">
        <f t="shared" ref="BK3:BK34" si="41">INT((BJ3+1)/3)*3</f>
        <v>3</v>
      </c>
      <c r="BL3" s="50" t="str">
        <f t="shared" ref="BL3:BL34" si="42">BI3&amp;BK3</f>
        <v>1K1_3.3</v>
      </c>
      <c r="BM3" s="35" t="str">
        <f>VLOOKUP(BL3,CompPinRpt!$G:$H,2,FALSE)</f>
        <v>N29285571</v>
      </c>
      <c r="BN3" s="35" t="s">
        <v>532</v>
      </c>
      <c r="BO3" s="35" t="str">
        <f t="shared" ref="BO3:BO34" si="43">BM3&amp;BN3</f>
        <v>N29285571x2</v>
      </c>
      <c r="BP3" s="50" t="str">
        <f>VLOOKUP(BO3,CompPinRpt!$I:$J,2,FALSE)</f>
        <v>1K1_4.2</v>
      </c>
      <c r="BQ3" s="74" t="str">
        <f t="shared" ref="BQ3:BQ34" si="44">IF(BL3=BP3,"N","Y")</f>
        <v>Y</v>
      </c>
      <c r="BR3" s="50">
        <f t="shared" ref="BR3:BR34" si="45">FIND(".",BP3)</f>
        <v>6</v>
      </c>
      <c r="BS3" s="50" t="str">
        <f t="shared" ref="BS3:BS34" si="46">LEFT(BP3,BR3)</f>
        <v>1K1_4.</v>
      </c>
      <c r="BT3" s="37" t="str">
        <f t="shared" ref="BT3:BT34" si="47">RIGHT(BP3,LEN(BP3)-BR3)</f>
        <v>2</v>
      </c>
      <c r="BU3" s="37">
        <v>8</v>
      </c>
      <c r="BV3" s="50" t="str">
        <f t="shared" ref="BV3:BV34" si="48">BS3&amp;BU3</f>
        <v>1K1_4.8</v>
      </c>
      <c r="BW3" s="35" t="str">
        <f>VLOOKUP(BV3,CompPinRpt!$G:$H,2,FALSE)</f>
        <v>RC_F1</v>
      </c>
      <c r="BX3" s="50" t="str">
        <f>VLOOKUP(BW3,CompPinRpt!$F:$H,2,FALSE)</f>
        <v>0U1_1.20</v>
      </c>
      <c r="BY3" s="50">
        <f t="shared" ref="BY3:BY34" si="49">FIND(".",BX3)</f>
        <v>6</v>
      </c>
      <c r="BZ3" s="50" t="str">
        <f t="shared" ref="BZ3:BZ34" si="50">LEFT(BX3,BY3)</f>
        <v>0U1_1.</v>
      </c>
      <c r="CA3" s="37" t="str">
        <f t="shared" ref="CA3:CA34" si="51">RIGHT(BX3,LEN(BX3)-BY3)</f>
        <v>20</v>
      </c>
      <c r="CB3" s="37">
        <f t="shared" ref="CB3:CB34" si="52">21-CA3</f>
        <v>1</v>
      </c>
      <c r="CC3" s="50" t="str">
        <f t="shared" ref="CC3:CC34" si="53">BZ3&amp;CB3</f>
        <v>0U1_1.1</v>
      </c>
      <c r="CD3" s="35" t="str">
        <f>VLOOKUP(CC3,CompPinRpt!$G:$H,2,FALSE)</f>
        <v>2_B2_58</v>
      </c>
      <c r="CE3" s="35" t="str">
        <f t="shared" ref="CE3:CE34" si="54">CD3&amp;"x2"</f>
        <v>2_B2_58x2</v>
      </c>
      <c r="CF3" s="50" t="str">
        <f>VLOOKUP(CE3,CompPinRpt!$I:$J,2,FALSE)</f>
        <v>CPLD2_J2.A1</v>
      </c>
      <c r="CG3" s="50">
        <f t="shared" ref="CG3:CG34" si="55">FIND("_",CF3)</f>
        <v>6</v>
      </c>
      <c r="CH3" s="50" t="str">
        <f t="shared" ref="CH3:CH34" si="56">LEFT(CF3,CG3)</f>
        <v>CPLD2_</v>
      </c>
      <c r="CI3" s="50" t="str">
        <f t="shared" ref="CI3:CI34" si="57">RIGHT(CF3,LEN(CF3)-CG3)</f>
        <v>J2.A1</v>
      </c>
      <c r="CJ3" s="35" t="str">
        <f>VLOOKUP(CI3,CompPinRpt_CPLD!$G:$H,2,FALSE())</f>
        <v>1_B2_58</v>
      </c>
      <c r="CK3" s="50" t="str">
        <f>VLOOKUP(CJ3,CompPinRpt_CPLD!$F:$G,2,FALSE)</f>
        <v>1_U1.U13</v>
      </c>
      <c r="CL3" s="50">
        <f t="shared" ref="CL3:CL34" si="58">FIND(".",CK3)</f>
        <v>5</v>
      </c>
      <c r="CM3" s="40" t="str">
        <f t="shared" ref="CM3:CM34" si="59">CH3</f>
        <v>CPLD2_</v>
      </c>
      <c r="CN3" s="40" t="str">
        <f t="shared" ref="CN3:CN34" si="60">RIGHT(CK3,LEN(CK3)-CL3)</f>
        <v>U13</v>
      </c>
    </row>
    <row r="4" spans="1:92">
      <c r="A4" s="45"/>
      <c r="B4" s="45">
        <v>3</v>
      </c>
      <c r="C4" s="72" t="s">
        <v>534</v>
      </c>
      <c r="D4" s="72" t="str">
        <f t="shared" si="0"/>
        <v>1.CH003x2</v>
      </c>
      <c r="E4" s="50" t="str">
        <f>VLOOKUP(D4,CompPinRpt!$I:$J,2,FALSE)</f>
        <v>1K1_1.7</v>
      </c>
      <c r="F4" s="50">
        <f t="shared" si="1"/>
        <v>6</v>
      </c>
      <c r="G4" s="50" t="str">
        <f t="shared" si="2"/>
        <v>1K1_1.</v>
      </c>
      <c r="H4" s="37" t="str">
        <f t="shared" si="3"/>
        <v>7</v>
      </c>
      <c r="I4" s="37">
        <v>8</v>
      </c>
      <c r="J4" s="50" t="str">
        <f t="shared" si="4"/>
        <v>1K1_1.8</v>
      </c>
      <c r="K4" s="72" t="str">
        <f>VLOOKUP(J4,CompPinRpt!$G:$H,2,FALSE)</f>
        <v>RC_T1</v>
      </c>
      <c r="L4" s="50" t="str">
        <f>VLOOKUP(K4,CompPinRpt!$F:$H,2,FALSE)</f>
        <v>0U1_4.20</v>
      </c>
      <c r="M4" s="50">
        <f t="shared" si="5"/>
        <v>6</v>
      </c>
      <c r="N4" s="50" t="str">
        <f t="shared" si="6"/>
        <v>0U1_4.</v>
      </c>
      <c r="O4" s="37" t="str">
        <f t="shared" si="7"/>
        <v>20</v>
      </c>
      <c r="P4" s="37">
        <f t="shared" si="8"/>
        <v>1</v>
      </c>
      <c r="Q4" s="50" t="str">
        <f t="shared" si="9"/>
        <v>0U1_4.1</v>
      </c>
      <c r="R4" s="72" t="str">
        <f>VLOOKUP(Q4,CompPinRpt!$G:$H,2,FALSE)</f>
        <v>2_B2_32</v>
      </c>
      <c r="S4" s="72" t="str">
        <f t="shared" si="10"/>
        <v>2_B2_32x2</v>
      </c>
      <c r="T4" s="50" t="str">
        <f>VLOOKUP(S4,CompPinRpt!$I:$J,2,FALSE)</f>
        <v>CPLD2_J2.A25</v>
      </c>
      <c r="U4" s="50">
        <f t="shared" si="11"/>
        <v>6</v>
      </c>
      <c r="V4" s="50" t="str">
        <f t="shared" si="12"/>
        <v>CPLD2_</v>
      </c>
      <c r="W4" s="50" t="str">
        <f t="shared" si="13"/>
        <v>J2.A25</v>
      </c>
      <c r="X4" s="72" t="str">
        <f>VLOOKUP(W4,CompPinRpt_CPLD!$G:$H,2,FALSE())</f>
        <v>1_B2_32</v>
      </c>
      <c r="Y4" s="50" t="str">
        <f>VLOOKUP(X4,CompPinRpt_CPLD!$F:$G,2,FALSE)</f>
        <v>1_U1.AA8</v>
      </c>
      <c r="Z4" s="50">
        <f t="shared" si="14"/>
        <v>5</v>
      </c>
      <c r="AA4" s="40" t="str">
        <f t="shared" si="15"/>
        <v>CPLD2_</v>
      </c>
      <c r="AB4" s="40" t="str">
        <f t="shared" si="16"/>
        <v>AA8</v>
      </c>
      <c r="AC4" s="52" t="str">
        <f t="shared" si="17"/>
        <v>1K1_1.</v>
      </c>
      <c r="AD4" s="52" t="str">
        <f t="shared" si="18"/>
        <v>7</v>
      </c>
      <c r="AE4" s="52">
        <f t="shared" si="19"/>
        <v>6</v>
      </c>
      <c r="AF4" s="52" t="str">
        <f t="shared" si="20"/>
        <v>1K1_1.6</v>
      </c>
      <c r="AG4" s="35" t="str">
        <f>VLOOKUP(AF4,CompPinRpt!$G:$H,2,FALSE)</f>
        <v>N29285666</v>
      </c>
      <c r="AH4" s="35" t="s">
        <v>532</v>
      </c>
      <c r="AI4" s="35" t="str">
        <f t="shared" si="21"/>
        <v>N29285666x2</v>
      </c>
      <c r="AJ4" s="52" t="str">
        <f>VLOOKUP(AI4,CompPinRpt!$I:$J,2,FALSE)</f>
        <v>1K1_3.4</v>
      </c>
      <c r="AK4" s="74" t="str">
        <f t="shared" si="22"/>
        <v>Y</v>
      </c>
      <c r="AL4" s="52">
        <f t="shared" si="23"/>
        <v>6</v>
      </c>
      <c r="AM4" s="52" t="str">
        <f t="shared" si="24"/>
        <v>1K1_3.</v>
      </c>
      <c r="AN4" s="37" t="str">
        <f t="shared" si="25"/>
        <v>4</v>
      </c>
      <c r="AO4" s="37">
        <v>8</v>
      </c>
      <c r="AP4" s="52" t="str">
        <f t="shared" si="26"/>
        <v>1K1_3.8</v>
      </c>
      <c r="AQ4" s="35" t="str">
        <f>VLOOKUP(AP4,CompPinRpt!$G:$H,2,FALSE)</f>
        <v>RC_S1</v>
      </c>
      <c r="AR4" s="52" t="str">
        <f>VLOOKUP(AQ4,CompPinRpt!$F:$H,2,FALSE)</f>
        <v>0U1_2.20</v>
      </c>
      <c r="AS4" s="52">
        <f t="shared" si="27"/>
        <v>6</v>
      </c>
      <c r="AT4" s="52" t="str">
        <f t="shared" si="28"/>
        <v>0U1_2.</v>
      </c>
      <c r="AU4" s="37" t="str">
        <f t="shared" si="29"/>
        <v>20</v>
      </c>
      <c r="AV4" s="37">
        <f t="shared" si="30"/>
        <v>1</v>
      </c>
      <c r="AW4" s="52" t="str">
        <f t="shared" si="31"/>
        <v>0U1_2.1</v>
      </c>
      <c r="AX4" s="35" t="str">
        <f>VLOOKUP(AW4,CompPinRpt!$G:$H,2,FALSE)</f>
        <v>2_B2_28</v>
      </c>
      <c r="AY4" s="35" t="str">
        <f t="shared" si="32"/>
        <v>2_B2_28x2</v>
      </c>
      <c r="AZ4" s="52" t="str">
        <f>VLOOKUP(AY4,CompPinRpt!$I:$J,2,FALSE)</f>
        <v>CPLD2_J2.A9</v>
      </c>
      <c r="BA4" s="52">
        <f t="shared" si="33"/>
        <v>6</v>
      </c>
      <c r="BB4" s="52" t="str">
        <f t="shared" si="34"/>
        <v>CPLD2_</v>
      </c>
      <c r="BC4" s="52" t="str">
        <f t="shared" si="35"/>
        <v>J2.A9</v>
      </c>
      <c r="BD4" s="35" t="str">
        <f>VLOOKUP(BC4,CompPinRpt_CPLD!$G:$H,2,FALSE())</f>
        <v>1_B2_28</v>
      </c>
      <c r="BE4" s="52" t="str">
        <f>VLOOKUP(BD4,CompPinRpt_CPLD!$F:$G,2,FALSE)</f>
        <v>1_U1.T10</v>
      </c>
      <c r="BF4" s="52">
        <f t="shared" si="36"/>
        <v>5</v>
      </c>
      <c r="BG4" s="40" t="str">
        <f t="shared" si="37"/>
        <v>CPLD2_</v>
      </c>
      <c r="BH4" s="40" t="str">
        <f t="shared" si="38"/>
        <v>T10</v>
      </c>
      <c r="BI4" s="50" t="str">
        <f t="shared" si="39"/>
        <v>1K1_3.</v>
      </c>
      <c r="BJ4" s="50" t="str">
        <f t="shared" si="40"/>
        <v>4</v>
      </c>
      <c r="BK4" s="50">
        <f t="shared" si="41"/>
        <v>3</v>
      </c>
      <c r="BL4" s="50" t="str">
        <f t="shared" si="42"/>
        <v>1K1_3.3</v>
      </c>
      <c r="BM4" s="35" t="str">
        <f>VLOOKUP(BL4,CompPinRpt!$G:$H,2,FALSE)</f>
        <v>N29285571</v>
      </c>
      <c r="BN4" s="35" t="s">
        <v>532</v>
      </c>
      <c r="BO4" s="35" t="str">
        <f t="shared" si="43"/>
        <v>N29285571x2</v>
      </c>
      <c r="BP4" s="50" t="str">
        <f>VLOOKUP(BO4,CompPinRpt!$I:$J,2,FALSE)</f>
        <v>1K1_4.2</v>
      </c>
      <c r="BQ4" s="74" t="str">
        <f t="shared" si="44"/>
        <v>Y</v>
      </c>
      <c r="BR4" s="50">
        <f t="shared" si="45"/>
        <v>6</v>
      </c>
      <c r="BS4" s="50" t="str">
        <f t="shared" si="46"/>
        <v>1K1_4.</v>
      </c>
      <c r="BT4" s="37" t="str">
        <f t="shared" si="47"/>
        <v>2</v>
      </c>
      <c r="BU4" s="37">
        <v>8</v>
      </c>
      <c r="BV4" s="50" t="str">
        <f t="shared" si="48"/>
        <v>1K1_4.8</v>
      </c>
      <c r="BW4" s="35" t="str">
        <f>VLOOKUP(BV4,CompPinRpt!$G:$H,2,FALSE)</f>
        <v>RC_F1</v>
      </c>
      <c r="BX4" s="50" t="str">
        <f>VLOOKUP(BW4,CompPinRpt!$F:$H,2,FALSE)</f>
        <v>0U1_1.20</v>
      </c>
      <c r="BY4" s="50">
        <f t="shared" si="49"/>
        <v>6</v>
      </c>
      <c r="BZ4" s="50" t="str">
        <f t="shared" si="50"/>
        <v>0U1_1.</v>
      </c>
      <c r="CA4" s="37" t="str">
        <f t="shared" si="51"/>
        <v>20</v>
      </c>
      <c r="CB4" s="37">
        <f t="shared" si="52"/>
        <v>1</v>
      </c>
      <c r="CC4" s="50" t="str">
        <f t="shared" si="53"/>
        <v>0U1_1.1</v>
      </c>
      <c r="CD4" s="35" t="str">
        <f>VLOOKUP(CC4,CompPinRpt!$G:$H,2,FALSE)</f>
        <v>2_B2_58</v>
      </c>
      <c r="CE4" s="35" t="str">
        <f t="shared" si="54"/>
        <v>2_B2_58x2</v>
      </c>
      <c r="CF4" s="50" t="str">
        <f>VLOOKUP(CE4,CompPinRpt!$I:$J,2,FALSE)</f>
        <v>CPLD2_J2.A1</v>
      </c>
      <c r="CG4" s="50">
        <f t="shared" si="55"/>
        <v>6</v>
      </c>
      <c r="CH4" s="50" t="str">
        <f t="shared" si="56"/>
        <v>CPLD2_</v>
      </c>
      <c r="CI4" s="50" t="str">
        <f t="shared" si="57"/>
        <v>J2.A1</v>
      </c>
      <c r="CJ4" s="35" t="str">
        <f>VLOOKUP(CI4,CompPinRpt_CPLD!$G:$H,2,FALSE())</f>
        <v>1_B2_58</v>
      </c>
      <c r="CK4" s="50" t="str">
        <f>VLOOKUP(CJ4,CompPinRpt_CPLD!$F:$G,2,FALSE)</f>
        <v>1_U1.U13</v>
      </c>
      <c r="CL4" s="50">
        <f t="shared" si="58"/>
        <v>5</v>
      </c>
      <c r="CM4" s="40" t="str">
        <f t="shared" si="59"/>
        <v>CPLD2_</v>
      </c>
      <c r="CN4" s="40" t="str">
        <f t="shared" si="60"/>
        <v>U13</v>
      </c>
    </row>
    <row r="5" spans="1:92">
      <c r="A5" s="45"/>
      <c r="B5" s="45">
        <v>4</v>
      </c>
      <c r="C5" s="72" t="s">
        <v>535</v>
      </c>
      <c r="D5" s="72" t="str">
        <f t="shared" si="0"/>
        <v>1.CH004x2</v>
      </c>
      <c r="E5" s="50" t="str">
        <f>VLOOKUP(D5,CompPinRpt!$I:$J,2,FALSE)</f>
        <v>1K1_1.5</v>
      </c>
      <c r="F5" s="50">
        <f t="shared" si="1"/>
        <v>6</v>
      </c>
      <c r="G5" s="50" t="str">
        <f t="shared" si="2"/>
        <v>1K1_1.</v>
      </c>
      <c r="H5" s="37" t="str">
        <f t="shared" si="3"/>
        <v>5</v>
      </c>
      <c r="I5" s="37">
        <v>8</v>
      </c>
      <c r="J5" s="50" t="str">
        <f t="shared" si="4"/>
        <v>1K1_1.8</v>
      </c>
      <c r="K5" s="72" t="str">
        <f>VLOOKUP(J5,CompPinRpt!$G:$H,2,FALSE)</f>
        <v>RC_T1</v>
      </c>
      <c r="L5" s="50" t="str">
        <f>VLOOKUP(K5,CompPinRpt!$F:$H,2,FALSE)</f>
        <v>0U1_4.20</v>
      </c>
      <c r="M5" s="50">
        <f t="shared" si="5"/>
        <v>6</v>
      </c>
      <c r="N5" s="50" t="str">
        <f t="shared" si="6"/>
        <v>0U1_4.</v>
      </c>
      <c r="O5" s="37" t="str">
        <f t="shared" si="7"/>
        <v>20</v>
      </c>
      <c r="P5" s="37">
        <f t="shared" si="8"/>
        <v>1</v>
      </c>
      <c r="Q5" s="50" t="str">
        <f t="shared" si="9"/>
        <v>0U1_4.1</v>
      </c>
      <c r="R5" s="72" t="str">
        <f>VLOOKUP(Q5,CompPinRpt!$G:$H,2,FALSE)</f>
        <v>2_B2_32</v>
      </c>
      <c r="S5" s="72" t="str">
        <f t="shared" si="10"/>
        <v>2_B2_32x2</v>
      </c>
      <c r="T5" s="50" t="str">
        <f>VLOOKUP(S5,CompPinRpt!$I:$J,2,FALSE)</f>
        <v>CPLD2_J2.A25</v>
      </c>
      <c r="U5" s="50">
        <f t="shared" si="11"/>
        <v>6</v>
      </c>
      <c r="V5" s="50" t="str">
        <f t="shared" si="12"/>
        <v>CPLD2_</v>
      </c>
      <c r="W5" s="50" t="str">
        <f t="shared" si="13"/>
        <v>J2.A25</v>
      </c>
      <c r="X5" s="72" t="str">
        <f>VLOOKUP(W5,CompPinRpt_CPLD!$G:$H,2,FALSE())</f>
        <v>1_B2_32</v>
      </c>
      <c r="Y5" s="50" t="str">
        <f>VLOOKUP(X5,CompPinRpt_CPLD!$F:$G,2,FALSE)</f>
        <v>1_U1.AA8</v>
      </c>
      <c r="Z5" s="50">
        <f t="shared" si="14"/>
        <v>5</v>
      </c>
      <c r="AA5" s="40" t="str">
        <f t="shared" si="15"/>
        <v>CPLD2_</v>
      </c>
      <c r="AB5" s="40" t="str">
        <f t="shared" si="16"/>
        <v>AA8</v>
      </c>
      <c r="AC5" s="52" t="str">
        <f t="shared" si="17"/>
        <v>1K1_1.</v>
      </c>
      <c r="AD5" s="52" t="str">
        <f t="shared" si="18"/>
        <v>5</v>
      </c>
      <c r="AE5" s="52">
        <f t="shared" si="19"/>
        <v>6</v>
      </c>
      <c r="AF5" s="52" t="str">
        <f t="shared" si="20"/>
        <v>1K1_1.6</v>
      </c>
      <c r="AG5" s="35" t="str">
        <f>VLOOKUP(AF5,CompPinRpt!$G:$H,2,FALSE)</f>
        <v>N29285666</v>
      </c>
      <c r="AH5" s="35" t="s">
        <v>532</v>
      </c>
      <c r="AI5" s="35" t="str">
        <f t="shared" si="21"/>
        <v>N29285666x2</v>
      </c>
      <c r="AJ5" s="52" t="str">
        <f>VLOOKUP(AI5,CompPinRpt!$I:$J,2,FALSE)</f>
        <v>1K1_3.4</v>
      </c>
      <c r="AK5" s="74" t="str">
        <f t="shared" si="22"/>
        <v>Y</v>
      </c>
      <c r="AL5" s="52">
        <f t="shared" si="23"/>
        <v>6</v>
      </c>
      <c r="AM5" s="52" t="str">
        <f t="shared" si="24"/>
        <v>1K1_3.</v>
      </c>
      <c r="AN5" s="37" t="str">
        <f t="shared" si="25"/>
        <v>4</v>
      </c>
      <c r="AO5" s="37">
        <v>8</v>
      </c>
      <c r="AP5" s="52" t="str">
        <f t="shared" si="26"/>
        <v>1K1_3.8</v>
      </c>
      <c r="AQ5" s="35" t="str">
        <f>VLOOKUP(AP5,CompPinRpt!$G:$H,2,FALSE)</f>
        <v>RC_S1</v>
      </c>
      <c r="AR5" s="52" t="str">
        <f>VLOOKUP(AQ5,CompPinRpt!$F:$H,2,FALSE)</f>
        <v>0U1_2.20</v>
      </c>
      <c r="AS5" s="52">
        <f t="shared" si="27"/>
        <v>6</v>
      </c>
      <c r="AT5" s="52" t="str">
        <f t="shared" si="28"/>
        <v>0U1_2.</v>
      </c>
      <c r="AU5" s="37" t="str">
        <f t="shared" si="29"/>
        <v>20</v>
      </c>
      <c r="AV5" s="37">
        <f t="shared" si="30"/>
        <v>1</v>
      </c>
      <c r="AW5" s="52" t="str">
        <f t="shared" si="31"/>
        <v>0U1_2.1</v>
      </c>
      <c r="AX5" s="35" t="str">
        <f>VLOOKUP(AW5,CompPinRpt!$G:$H,2,FALSE)</f>
        <v>2_B2_28</v>
      </c>
      <c r="AY5" s="35" t="str">
        <f t="shared" si="32"/>
        <v>2_B2_28x2</v>
      </c>
      <c r="AZ5" s="52" t="str">
        <f>VLOOKUP(AY5,CompPinRpt!$I:$J,2,FALSE)</f>
        <v>CPLD2_J2.A9</v>
      </c>
      <c r="BA5" s="52">
        <f t="shared" si="33"/>
        <v>6</v>
      </c>
      <c r="BB5" s="52" t="str">
        <f t="shared" si="34"/>
        <v>CPLD2_</v>
      </c>
      <c r="BC5" s="52" t="str">
        <f t="shared" si="35"/>
        <v>J2.A9</v>
      </c>
      <c r="BD5" s="35" t="str">
        <f>VLOOKUP(BC5,CompPinRpt_CPLD!$G:$H,2,FALSE())</f>
        <v>1_B2_28</v>
      </c>
      <c r="BE5" s="52" t="str">
        <f>VLOOKUP(BD5,CompPinRpt_CPLD!$F:$G,2,FALSE)</f>
        <v>1_U1.T10</v>
      </c>
      <c r="BF5" s="52">
        <f t="shared" si="36"/>
        <v>5</v>
      </c>
      <c r="BG5" s="40" t="str">
        <f t="shared" si="37"/>
        <v>CPLD2_</v>
      </c>
      <c r="BH5" s="40" t="str">
        <f t="shared" si="38"/>
        <v>T10</v>
      </c>
      <c r="BI5" s="50" t="str">
        <f t="shared" si="39"/>
        <v>1K1_3.</v>
      </c>
      <c r="BJ5" s="50" t="str">
        <f t="shared" si="40"/>
        <v>4</v>
      </c>
      <c r="BK5" s="50">
        <f t="shared" si="41"/>
        <v>3</v>
      </c>
      <c r="BL5" s="50" t="str">
        <f t="shared" si="42"/>
        <v>1K1_3.3</v>
      </c>
      <c r="BM5" s="35" t="str">
        <f>VLOOKUP(BL5,CompPinRpt!$G:$H,2,FALSE)</f>
        <v>N29285571</v>
      </c>
      <c r="BN5" s="35" t="s">
        <v>532</v>
      </c>
      <c r="BO5" s="35" t="str">
        <f t="shared" si="43"/>
        <v>N29285571x2</v>
      </c>
      <c r="BP5" s="50" t="str">
        <f>VLOOKUP(BO5,CompPinRpt!$I:$J,2,FALSE)</f>
        <v>1K1_4.2</v>
      </c>
      <c r="BQ5" s="74" t="str">
        <f t="shared" si="44"/>
        <v>Y</v>
      </c>
      <c r="BR5" s="50">
        <f t="shared" si="45"/>
        <v>6</v>
      </c>
      <c r="BS5" s="50" t="str">
        <f t="shared" si="46"/>
        <v>1K1_4.</v>
      </c>
      <c r="BT5" s="37" t="str">
        <f t="shared" si="47"/>
        <v>2</v>
      </c>
      <c r="BU5" s="37">
        <v>8</v>
      </c>
      <c r="BV5" s="50" t="str">
        <f t="shared" si="48"/>
        <v>1K1_4.8</v>
      </c>
      <c r="BW5" s="35" t="str">
        <f>VLOOKUP(BV5,CompPinRpt!$G:$H,2,FALSE)</f>
        <v>RC_F1</v>
      </c>
      <c r="BX5" s="50" t="str">
        <f>VLOOKUP(BW5,CompPinRpt!$F:$H,2,FALSE)</f>
        <v>0U1_1.20</v>
      </c>
      <c r="BY5" s="50">
        <f t="shared" si="49"/>
        <v>6</v>
      </c>
      <c r="BZ5" s="50" t="str">
        <f t="shared" si="50"/>
        <v>0U1_1.</v>
      </c>
      <c r="CA5" s="37" t="str">
        <f t="shared" si="51"/>
        <v>20</v>
      </c>
      <c r="CB5" s="37">
        <f t="shared" si="52"/>
        <v>1</v>
      </c>
      <c r="CC5" s="50" t="str">
        <f t="shared" si="53"/>
        <v>0U1_1.1</v>
      </c>
      <c r="CD5" s="35" t="str">
        <f>VLOOKUP(CC5,CompPinRpt!$G:$H,2,FALSE)</f>
        <v>2_B2_58</v>
      </c>
      <c r="CE5" s="35" t="str">
        <f t="shared" si="54"/>
        <v>2_B2_58x2</v>
      </c>
      <c r="CF5" s="50" t="str">
        <f>VLOOKUP(CE5,CompPinRpt!$I:$J,2,FALSE)</f>
        <v>CPLD2_J2.A1</v>
      </c>
      <c r="CG5" s="50">
        <f t="shared" si="55"/>
        <v>6</v>
      </c>
      <c r="CH5" s="50" t="str">
        <f t="shared" si="56"/>
        <v>CPLD2_</v>
      </c>
      <c r="CI5" s="50" t="str">
        <f t="shared" si="57"/>
        <v>J2.A1</v>
      </c>
      <c r="CJ5" s="35" t="str">
        <f>VLOOKUP(CI5,CompPinRpt_CPLD!$G:$H,2,FALSE())</f>
        <v>1_B2_58</v>
      </c>
      <c r="CK5" s="50" t="str">
        <f>VLOOKUP(CJ5,CompPinRpt_CPLD!$F:$G,2,FALSE)</f>
        <v>1_U1.U13</v>
      </c>
      <c r="CL5" s="50">
        <f t="shared" si="58"/>
        <v>5</v>
      </c>
      <c r="CM5" s="40" t="str">
        <f t="shared" si="59"/>
        <v>CPLD2_</v>
      </c>
      <c r="CN5" s="40" t="str">
        <f t="shared" si="60"/>
        <v>U13</v>
      </c>
    </row>
    <row r="6" spans="1:92">
      <c r="A6" s="45"/>
      <c r="B6" s="45">
        <v>5</v>
      </c>
      <c r="C6" s="72" t="s">
        <v>536</v>
      </c>
      <c r="D6" s="72" t="str">
        <f t="shared" si="0"/>
        <v>1.CH005x2</v>
      </c>
      <c r="E6" s="50" t="str">
        <f>VLOOKUP(D6,CompPinRpt!$I:$J,2,FALSE)</f>
        <v>1K1_2.2</v>
      </c>
      <c r="F6" s="50">
        <f t="shared" si="1"/>
        <v>6</v>
      </c>
      <c r="G6" s="50" t="str">
        <f t="shared" si="2"/>
        <v>1K1_2.</v>
      </c>
      <c r="H6" s="37" t="str">
        <f t="shared" si="3"/>
        <v>2</v>
      </c>
      <c r="I6" s="37">
        <v>8</v>
      </c>
      <c r="J6" s="50" t="str">
        <f t="shared" si="4"/>
        <v>1K1_2.8</v>
      </c>
      <c r="K6" s="72" t="str">
        <f>VLOOKUP(J6,CompPinRpt!$G:$H,2,FALSE)</f>
        <v>RC_T2</v>
      </c>
      <c r="L6" s="50" t="str">
        <f>VLOOKUP(K6,CompPinRpt!$F:$H,2,FALSE)</f>
        <v>0U1_4.19</v>
      </c>
      <c r="M6" s="50">
        <f t="shared" si="5"/>
        <v>6</v>
      </c>
      <c r="N6" s="50" t="str">
        <f t="shared" si="6"/>
        <v>0U1_4.</v>
      </c>
      <c r="O6" s="37" t="str">
        <f t="shared" si="7"/>
        <v>19</v>
      </c>
      <c r="P6" s="37">
        <f t="shared" si="8"/>
        <v>2</v>
      </c>
      <c r="Q6" s="50" t="str">
        <f t="shared" si="9"/>
        <v>0U1_4.2</v>
      </c>
      <c r="R6" s="72" t="str">
        <f>VLOOKUP(Q6,CompPinRpt!$G:$H,2,FALSE)</f>
        <v>2_B2_84</v>
      </c>
      <c r="S6" s="72" t="str">
        <f t="shared" si="10"/>
        <v>2_B2_84x2</v>
      </c>
      <c r="T6" s="50" t="str">
        <f>VLOOKUP(S6,CompPinRpt!$I:$J,2,FALSE)</f>
        <v>CPLD2_J2.A26</v>
      </c>
      <c r="U6" s="50">
        <f t="shared" si="11"/>
        <v>6</v>
      </c>
      <c r="V6" s="50" t="str">
        <f t="shared" si="12"/>
        <v>CPLD2_</v>
      </c>
      <c r="W6" s="50" t="str">
        <f t="shared" si="13"/>
        <v>J2.A26</v>
      </c>
      <c r="X6" s="72" t="str">
        <f>VLOOKUP(W6,CompPinRpt_CPLD!$G:$H,2,FALSE())</f>
        <v>1_B2_84</v>
      </c>
      <c r="Y6" s="50" t="str">
        <f>VLOOKUP(X6,CompPinRpt_CPLD!$F:$G,2,FALSE)</f>
        <v>1_U1.Y10</v>
      </c>
      <c r="Z6" s="50">
        <f t="shared" si="14"/>
        <v>5</v>
      </c>
      <c r="AA6" s="40" t="str">
        <f t="shared" si="15"/>
        <v>CPLD2_</v>
      </c>
      <c r="AB6" s="40" t="str">
        <f t="shared" si="16"/>
        <v>Y10</v>
      </c>
      <c r="AC6" s="52" t="str">
        <f t="shared" si="17"/>
        <v>1K1_2.</v>
      </c>
      <c r="AD6" s="52" t="str">
        <f t="shared" si="18"/>
        <v>2</v>
      </c>
      <c r="AE6" s="52">
        <f t="shared" si="19"/>
        <v>3</v>
      </c>
      <c r="AF6" s="52" t="str">
        <f t="shared" si="20"/>
        <v>1K1_2.3</v>
      </c>
      <c r="AG6" s="35" t="str">
        <f>VLOOKUP(AF6,CompPinRpt!$G:$H,2,FALSE)</f>
        <v>N29285675</v>
      </c>
      <c r="AH6" s="35" t="s">
        <v>532</v>
      </c>
      <c r="AI6" s="35" t="str">
        <f t="shared" si="21"/>
        <v>N29285675x2</v>
      </c>
      <c r="AJ6" s="52" t="str">
        <f>VLOOKUP(AI6,CompPinRpt!$I:$J,2,FALSE)</f>
        <v>1K1_3.7</v>
      </c>
      <c r="AK6" s="74" t="str">
        <f t="shared" si="22"/>
        <v>Y</v>
      </c>
      <c r="AL6" s="52">
        <f t="shared" si="23"/>
        <v>6</v>
      </c>
      <c r="AM6" s="52" t="str">
        <f t="shared" si="24"/>
        <v>1K1_3.</v>
      </c>
      <c r="AN6" s="37" t="str">
        <f t="shared" si="25"/>
        <v>7</v>
      </c>
      <c r="AO6" s="37">
        <v>8</v>
      </c>
      <c r="AP6" s="52" t="str">
        <f t="shared" si="26"/>
        <v>1K1_3.8</v>
      </c>
      <c r="AQ6" s="35" t="str">
        <f>VLOOKUP(AP6,CompPinRpt!$G:$H,2,FALSE)</f>
        <v>RC_S1</v>
      </c>
      <c r="AR6" s="52" t="str">
        <f>VLOOKUP(AQ6,CompPinRpt!$F:$H,2,FALSE)</f>
        <v>0U1_2.20</v>
      </c>
      <c r="AS6" s="52">
        <f t="shared" si="27"/>
        <v>6</v>
      </c>
      <c r="AT6" s="52" t="str">
        <f t="shared" si="28"/>
        <v>0U1_2.</v>
      </c>
      <c r="AU6" s="37" t="str">
        <f t="shared" si="29"/>
        <v>20</v>
      </c>
      <c r="AV6" s="37">
        <f t="shared" si="30"/>
        <v>1</v>
      </c>
      <c r="AW6" s="52" t="str">
        <f t="shared" si="31"/>
        <v>0U1_2.1</v>
      </c>
      <c r="AX6" s="35" t="str">
        <f>VLOOKUP(AW6,CompPinRpt!$G:$H,2,FALSE)</f>
        <v>2_B2_28</v>
      </c>
      <c r="AY6" s="35" t="str">
        <f t="shared" si="32"/>
        <v>2_B2_28x2</v>
      </c>
      <c r="AZ6" s="52" t="str">
        <f>VLOOKUP(AY6,CompPinRpt!$I:$J,2,FALSE)</f>
        <v>CPLD2_J2.A9</v>
      </c>
      <c r="BA6" s="52">
        <f t="shared" si="33"/>
        <v>6</v>
      </c>
      <c r="BB6" s="52" t="str">
        <f t="shared" si="34"/>
        <v>CPLD2_</v>
      </c>
      <c r="BC6" s="52" t="str">
        <f t="shared" si="35"/>
        <v>J2.A9</v>
      </c>
      <c r="BD6" s="35" t="str">
        <f>VLOOKUP(BC6,CompPinRpt_CPLD!$G:$H,2,FALSE())</f>
        <v>1_B2_28</v>
      </c>
      <c r="BE6" s="52" t="str">
        <f>VLOOKUP(BD6,CompPinRpt_CPLD!$F:$G,2,FALSE)</f>
        <v>1_U1.T10</v>
      </c>
      <c r="BF6" s="52">
        <f t="shared" si="36"/>
        <v>5</v>
      </c>
      <c r="BG6" s="40" t="str">
        <f t="shared" si="37"/>
        <v>CPLD2_</v>
      </c>
      <c r="BH6" s="40" t="str">
        <f t="shared" si="38"/>
        <v>T10</v>
      </c>
      <c r="BI6" s="50" t="str">
        <f t="shared" si="39"/>
        <v>1K1_3.</v>
      </c>
      <c r="BJ6" s="50" t="str">
        <f t="shared" si="40"/>
        <v>7</v>
      </c>
      <c r="BK6" s="50">
        <f t="shared" si="41"/>
        <v>6</v>
      </c>
      <c r="BL6" s="50" t="str">
        <f t="shared" si="42"/>
        <v>1K1_3.6</v>
      </c>
      <c r="BM6" s="35" t="str">
        <f>VLOOKUP(BL6,CompPinRpt!$G:$H,2,FALSE)</f>
        <v>N29290539</v>
      </c>
      <c r="BN6" s="35" t="s">
        <v>532</v>
      </c>
      <c r="BO6" s="35" t="str">
        <f t="shared" si="43"/>
        <v>N29290539x2</v>
      </c>
      <c r="BP6" s="50" t="str">
        <f>VLOOKUP(BO6,CompPinRpt!$I:$J,2,FALSE)</f>
        <v>1K1_4.4</v>
      </c>
      <c r="BQ6" s="74" t="str">
        <f t="shared" si="44"/>
        <v>Y</v>
      </c>
      <c r="BR6" s="50">
        <f t="shared" si="45"/>
        <v>6</v>
      </c>
      <c r="BS6" s="50" t="str">
        <f t="shared" si="46"/>
        <v>1K1_4.</v>
      </c>
      <c r="BT6" s="37" t="str">
        <f t="shared" si="47"/>
        <v>4</v>
      </c>
      <c r="BU6" s="37">
        <v>8</v>
      </c>
      <c r="BV6" s="50" t="str">
        <f t="shared" si="48"/>
        <v>1K1_4.8</v>
      </c>
      <c r="BW6" s="35" t="str">
        <f>VLOOKUP(BV6,CompPinRpt!$G:$H,2,FALSE)</f>
        <v>RC_F1</v>
      </c>
      <c r="BX6" s="50" t="str">
        <f>VLOOKUP(BW6,CompPinRpt!$F:$H,2,FALSE)</f>
        <v>0U1_1.20</v>
      </c>
      <c r="BY6" s="50">
        <f t="shared" si="49"/>
        <v>6</v>
      </c>
      <c r="BZ6" s="50" t="str">
        <f t="shared" si="50"/>
        <v>0U1_1.</v>
      </c>
      <c r="CA6" s="37" t="str">
        <f t="shared" si="51"/>
        <v>20</v>
      </c>
      <c r="CB6" s="37">
        <f t="shared" si="52"/>
        <v>1</v>
      </c>
      <c r="CC6" s="50" t="str">
        <f t="shared" si="53"/>
        <v>0U1_1.1</v>
      </c>
      <c r="CD6" s="35" t="str">
        <f>VLOOKUP(CC6,CompPinRpt!$G:$H,2,FALSE)</f>
        <v>2_B2_58</v>
      </c>
      <c r="CE6" s="35" t="str">
        <f t="shared" si="54"/>
        <v>2_B2_58x2</v>
      </c>
      <c r="CF6" s="50" t="str">
        <f>VLOOKUP(CE6,CompPinRpt!$I:$J,2,FALSE)</f>
        <v>CPLD2_J2.A1</v>
      </c>
      <c r="CG6" s="50">
        <f t="shared" si="55"/>
        <v>6</v>
      </c>
      <c r="CH6" s="50" t="str">
        <f t="shared" si="56"/>
        <v>CPLD2_</v>
      </c>
      <c r="CI6" s="50" t="str">
        <f t="shared" si="57"/>
        <v>J2.A1</v>
      </c>
      <c r="CJ6" s="35" t="str">
        <f>VLOOKUP(CI6,CompPinRpt_CPLD!$G:$H,2,FALSE())</f>
        <v>1_B2_58</v>
      </c>
      <c r="CK6" s="50" t="str">
        <f>VLOOKUP(CJ6,CompPinRpt_CPLD!$F:$G,2,FALSE)</f>
        <v>1_U1.U13</v>
      </c>
      <c r="CL6" s="50">
        <f t="shared" si="58"/>
        <v>5</v>
      </c>
      <c r="CM6" s="40" t="str">
        <f t="shared" si="59"/>
        <v>CPLD2_</v>
      </c>
      <c r="CN6" s="40" t="str">
        <f t="shared" si="60"/>
        <v>U13</v>
      </c>
    </row>
    <row r="7" spans="1:92">
      <c r="A7" s="45"/>
      <c r="B7" s="45">
        <v>6</v>
      </c>
      <c r="C7" s="72" t="s">
        <v>537</v>
      </c>
      <c r="D7" s="72" t="str">
        <f t="shared" si="0"/>
        <v>1.CH006x2</v>
      </c>
      <c r="E7" s="50" t="str">
        <f>VLOOKUP(D7,CompPinRpt!$I:$J,2,FALSE)</f>
        <v>1K1_2.4</v>
      </c>
      <c r="F7" s="50">
        <f t="shared" si="1"/>
        <v>6</v>
      </c>
      <c r="G7" s="50" t="str">
        <f t="shared" si="2"/>
        <v>1K1_2.</v>
      </c>
      <c r="H7" s="37" t="str">
        <f t="shared" si="3"/>
        <v>4</v>
      </c>
      <c r="I7" s="37">
        <v>8</v>
      </c>
      <c r="J7" s="50" t="str">
        <f t="shared" si="4"/>
        <v>1K1_2.8</v>
      </c>
      <c r="K7" s="72" t="str">
        <f>VLOOKUP(J7,CompPinRpt!$G:$H,2,FALSE)</f>
        <v>RC_T2</v>
      </c>
      <c r="L7" s="50" t="str">
        <f>VLOOKUP(K7,CompPinRpt!$F:$H,2,FALSE)</f>
        <v>0U1_4.19</v>
      </c>
      <c r="M7" s="50">
        <f t="shared" si="5"/>
        <v>6</v>
      </c>
      <c r="N7" s="50" t="str">
        <f t="shared" si="6"/>
        <v>0U1_4.</v>
      </c>
      <c r="O7" s="37" t="str">
        <f t="shared" si="7"/>
        <v>19</v>
      </c>
      <c r="P7" s="37">
        <f t="shared" si="8"/>
        <v>2</v>
      </c>
      <c r="Q7" s="50" t="str">
        <f t="shared" si="9"/>
        <v>0U1_4.2</v>
      </c>
      <c r="R7" s="72" t="str">
        <f>VLOOKUP(Q7,CompPinRpt!$G:$H,2,FALSE)</f>
        <v>2_B2_84</v>
      </c>
      <c r="S7" s="72" t="str">
        <f t="shared" si="10"/>
        <v>2_B2_84x2</v>
      </c>
      <c r="T7" s="50" t="str">
        <f>VLOOKUP(S7,CompPinRpt!$I:$J,2,FALSE)</f>
        <v>CPLD2_J2.A26</v>
      </c>
      <c r="U7" s="50">
        <f t="shared" si="11"/>
        <v>6</v>
      </c>
      <c r="V7" s="50" t="str">
        <f t="shared" si="12"/>
        <v>CPLD2_</v>
      </c>
      <c r="W7" s="50" t="str">
        <f t="shared" si="13"/>
        <v>J2.A26</v>
      </c>
      <c r="X7" s="72" t="str">
        <f>VLOOKUP(W7,CompPinRpt_CPLD!$G:$H,2,FALSE())</f>
        <v>1_B2_84</v>
      </c>
      <c r="Y7" s="50" t="str">
        <f>VLOOKUP(X7,CompPinRpt_CPLD!$F:$G,2,FALSE)</f>
        <v>1_U1.Y10</v>
      </c>
      <c r="Z7" s="50">
        <f t="shared" si="14"/>
        <v>5</v>
      </c>
      <c r="AA7" s="40" t="str">
        <f t="shared" si="15"/>
        <v>CPLD2_</v>
      </c>
      <c r="AB7" s="40" t="str">
        <f t="shared" si="16"/>
        <v>Y10</v>
      </c>
      <c r="AC7" s="52" t="str">
        <f t="shared" si="17"/>
        <v>1K1_2.</v>
      </c>
      <c r="AD7" s="52" t="str">
        <f t="shared" si="18"/>
        <v>4</v>
      </c>
      <c r="AE7" s="52">
        <f t="shared" si="19"/>
        <v>3</v>
      </c>
      <c r="AF7" s="52" t="str">
        <f t="shared" si="20"/>
        <v>1K1_2.3</v>
      </c>
      <c r="AG7" s="35" t="str">
        <f>VLOOKUP(AF7,CompPinRpt!$G:$H,2,FALSE)</f>
        <v>N29285675</v>
      </c>
      <c r="AH7" s="35" t="s">
        <v>532</v>
      </c>
      <c r="AI7" s="35" t="str">
        <f t="shared" si="21"/>
        <v>N29285675x2</v>
      </c>
      <c r="AJ7" s="52" t="str">
        <f>VLOOKUP(AI7,CompPinRpt!$I:$J,2,FALSE)</f>
        <v>1K1_3.7</v>
      </c>
      <c r="AK7" s="74" t="str">
        <f t="shared" si="22"/>
        <v>Y</v>
      </c>
      <c r="AL7" s="52">
        <f t="shared" si="23"/>
        <v>6</v>
      </c>
      <c r="AM7" s="52" t="str">
        <f t="shared" si="24"/>
        <v>1K1_3.</v>
      </c>
      <c r="AN7" s="37" t="str">
        <f t="shared" si="25"/>
        <v>7</v>
      </c>
      <c r="AO7" s="37">
        <v>8</v>
      </c>
      <c r="AP7" s="52" t="str">
        <f t="shared" si="26"/>
        <v>1K1_3.8</v>
      </c>
      <c r="AQ7" s="35" t="str">
        <f>VLOOKUP(AP7,CompPinRpt!$G:$H,2,FALSE)</f>
        <v>RC_S1</v>
      </c>
      <c r="AR7" s="52" t="str">
        <f>VLOOKUP(AQ7,CompPinRpt!$F:$H,2,FALSE)</f>
        <v>0U1_2.20</v>
      </c>
      <c r="AS7" s="52">
        <f t="shared" si="27"/>
        <v>6</v>
      </c>
      <c r="AT7" s="52" t="str">
        <f t="shared" si="28"/>
        <v>0U1_2.</v>
      </c>
      <c r="AU7" s="37" t="str">
        <f t="shared" si="29"/>
        <v>20</v>
      </c>
      <c r="AV7" s="37">
        <f t="shared" si="30"/>
        <v>1</v>
      </c>
      <c r="AW7" s="52" t="str">
        <f t="shared" si="31"/>
        <v>0U1_2.1</v>
      </c>
      <c r="AX7" s="35" t="str">
        <f>VLOOKUP(AW7,CompPinRpt!$G:$H,2,FALSE)</f>
        <v>2_B2_28</v>
      </c>
      <c r="AY7" s="35" t="str">
        <f t="shared" si="32"/>
        <v>2_B2_28x2</v>
      </c>
      <c r="AZ7" s="52" t="str">
        <f>VLOOKUP(AY7,CompPinRpt!$I:$J,2,FALSE)</f>
        <v>CPLD2_J2.A9</v>
      </c>
      <c r="BA7" s="52">
        <f t="shared" si="33"/>
        <v>6</v>
      </c>
      <c r="BB7" s="52" t="str">
        <f t="shared" si="34"/>
        <v>CPLD2_</v>
      </c>
      <c r="BC7" s="52" t="str">
        <f t="shared" si="35"/>
        <v>J2.A9</v>
      </c>
      <c r="BD7" s="35" t="str">
        <f>VLOOKUP(BC7,CompPinRpt_CPLD!$G:$H,2,FALSE())</f>
        <v>1_B2_28</v>
      </c>
      <c r="BE7" s="52" t="str">
        <f>VLOOKUP(BD7,CompPinRpt_CPLD!$F:$G,2,FALSE)</f>
        <v>1_U1.T10</v>
      </c>
      <c r="BF7" s="52">
        <f t="shared" si="36"/>
        <v>5</v>
      </c>
      <c r="BG7" s="40" t="str">
        <f t="shared" si="37"/>
        <v>CPLD2_</v>
      </c>
      <c r="BH7" s="40" t="str">
        <f t="shared" si="38"/>
        <v>T10</v>
      </c>
      <c r="BI7" s="50" t="str">
        <f t="shared" si="39"/>
        <v>1K1_3.</v>
      </c>
      <c r="BJ7" s="50" t="str">
        <f t="shared" si="40"/>
        <v>7</v>
      </c>
      <c r="BK7" s="50">
        <f t="shared" si="41"/>
        <v>6</v>
      </c>
      <c r="BL7" s="50" t="str">
        <f t="shared" si="42"/>
        <v>1K1_3.6</v>
      </c>
      <c r="BM7" s="35" t="str">
        <f>VLOOKUP(BL7,CompPinRpt!$G:$H,2,FALSE)</f>
        <v>N29290539</v>
      </c>
      <c r="BN7" s="35" t="s">
        <v>532</v>
      </c>
      <c r="BO7" s="35" t="str">
        <f t="shared" si="43"/>
        <v>N29290539x2</v>
      </c>
      <c r="BP7" s="50" t="str">
        <f>VLOOKUP(BO7,CompPinRpt!$I:$J,2,FALSE)</f>
        <v>1K1_4.4</v>
      </c>
      <c r="BQ7" s="74" t="str">
        <f t="shared" si="44"/>
        <v>Y</v>
      </c>
      <c r="BR7" s="50">
        <f t="shared" si="45"/>
        <v>6</v>
      </c>
      <c r="BS7" s="50" t="str">
        <f t="shared" si="46"/>
        <v>1K1_4.</v>
      </c>
      <c r="BT7" s="37" t="str">
        <f t="shared" si="47"/>
        <v>4</v>
      </c>
      <c r="BU7" s="37">
        <v>8</v>
      </c>
      <c r="BV7" s="50" t="str">
        <f t="shared" si="48"/>
        <v>1K1_4.8</v>
      </c>
      <c r="BW7" s="35" t="str">
        <f>VLOOKUP(BV7,CompPinRpt!$G:$H,2,FALSE)</f>
        <v>RC_F1</v>
      </c>
      <c r="BX7" s="50" t="str">
        <f>VLOOKUP(BW7,CompPinRpt!$F:$H,2,FALSE)</f>
        <v>0U1_1.20</v>
      </c>
      <c r="BY7" s="50">
        <f t="shared" si="49"/>
        <v>6</v>
      </c>
      <c r="BZ7" s="50" t="str">
        <f t="shared" si="50"/>
        <v>0U1_1.</v>
      </c>
      <c r="CA7" s="37" t="str">
        <f t="shared" si="51"/>
        <v>20</v>
      </c>
      <c r="CB7" s="37">
        <f t="shared" si="52"/>
        <v>1</v>
      </c>
      <c r="CC7" s="50" t="str">
        <f t="shared" si="53"/>
        <v>0U1_1.1</v>
      </c>
      <c r="CD7" s="35" t="str">
        <f>VLOOKUP(CC7,CompPinRpt!$G:$H,2,FALSE)</f>
        <v>2_B2_58</v>
      </c>
      <c r="CE7" s="35" t="str">
        <f t="shared" si="54"/>
        <v>2_B2_58x2</v>
      </c>
      <c r="CF7" s="50" t="str">
        <f>VLOOKUP(CE7,CompPinRpt!$I:$J,2,FALSE)</f>
        <v>CPLD2_J2.A1</v>
      </c>
      <c r="CG7" s="50">
        <f t="shared" si="55"/>
        <v>6</v>
      </c>
      <c r="CH7" s="50" t="str">
        <f t="shared" si="56"/>
        <v>CPLD2_</v>
      </c>
      <c r="CI7" s="50" t="str">
        <f t="shared" si="57"/>
        <v>J2.A1</v>
      </c>
      <c r="CJ7" s="35" t="str">
        <f>VLOOKUP(CI7,CompPinRpt_CPLD!$G:$H,2,FALSE())</f>
        <v>1_B2_58</v>
      </c>
      <c r="CK7" s="50" t="str">
        <f>VLOOKUP(CJ7,CompPinRpt_CPLD!$F:$G,2,FALSE)</f>
        <v>1_U1.U13</v>
      </c>
      <c r="CL7" s="50">
        <f t="shared" si="58"/>
        <v>5</v>
      </c>
      <c r="CM7" s="40" t="str">
        <f t="shared" si="59"/>
        <v>CPLD2_</v>
      </c>
      <c r="CN7" s="40" t="str">
        <f t="shared" si="60"/>
        <v>U13</v>
      </c>
    </row>
    <row r="8" spans="1:92">
      <c r="A8" s="45"/>
      <c r="B8" s="45">
        <v>7</v>
      </c>
      <c r="C8" s="72" t="s">
        <v>538</v>
      </c>
      <c r="D8" s="72" t="str">
        <f t="shared" si="0"/>
        <v>1.CH007x2</v>
      </c>
      <c r="E8" s="50" t="str">
        <f>VLOOKUP(D8,CompPinRpt!$I:$J,2,FALSE)</f>
        <v>1K1_2.7</v>
      </c>
      <c r="F8" s="50">
        <f t="shared" si="1"/>
        <v>6</v>
      </c>
      <c r="G8" s="50" t="str">
        <f t="shared" si="2"/>
        <v>1K1_2.</v>
      </c>
      <c r="H8" s="37" t="str">
        <f t="shared" si="3"/>
        <v>7</v>
      </c>
      <c r="I8" s="37">
        <v>8</v>
      </c>
      <c r="J8" s="50" t="str">
        <f t="shared" si="4"/>
        <v>1K1_2.8</v>
      </c>
      <c r="K8" s="72" t="str">
        <f>VLOOKUP(J8,CompPinRpt!$G:$H,2,FALSE)</f>
        <v>RC_T2</v>
      </c>
      <c r="L8" s="50" t="str">
        <f>VLOOKUP(K8,CompPinRpt!$F:$H,2,FALSE)</f>
        <v>0U1_4.19</v>
      </c>
      <c r="M8" s="50">
        <f t="shared" si="5"/>
        <v>6</v>
      </c>
      <c r="N8" s="50" t="str">
        <f t="shared" si="6"/>
        <v>0U1_4.</v>
      </c>
      <c r="O8" s="37" t="str">
        <f t="shared" si="7"/>
        <v>19</v>
      </c>
      <c r="P8" s="37">
        <f t="shared" si="8"/>
        <v>2</v>
      </c>
      <c r="Q8" s="50" t="str">
        <f t="shared" si="9"/>
        <v>0U1_4.2</v>
      </c>
      <c r="R8" s="72" t="str">
        <f>VLOOKUP(Q8,CompPinRpt!$G:$H,2,FALSE)</f>
        <v>2_B2_84</v>
      </c>
      <c r="S8" s="72" t="str">
        <f t="shared" si="10"/>
        <v>2_B2_84x2</v>
      </c>
      <c r="T8" s="50" t="str">
        <f>VLOOKUP(S8,CompPinRpt!$I:$J,2,FALSE)</f>
        <v>CPLD2_J2.A26</v>
      </c>
      <c r="U8" s="50">
        <f t="shared" si="11"/>
        <v>6</v>
      </c>
      <c r="V8" s="50" t="str">
        <f t="shared" si="12"/>
        <v>CPLD2_</v>
      </c>
      <c r="W8" s="50" t="str">
        <f t="shared" si="13"/>
        <v>J2.A26</v>
      </c>
      <c r="X8" s="72" t="str">
        <f>VLOOKUP(W8,CompPinRpt_CPLD!$G:$H,2,FALSE())</f>
        <v>1_B2_84</v>
      </c>
      <c r="Y8" s="50" t="str">
        <f>VLOOKUP(X8,CompPinRpt_CPLD!$F:$G,2,FALSE)</f>
        <v>1_U1.Y10</v>
      </c>
      <c r="Z8" s="50">
        <f t="shared" si="14"/>
        <v>5</v>
      </c>
      <c r="AA8" s="40" t="str">
        <f t="shared" si="15"/>
        <v>CPLD2_</v>
      </c>
      <c r="AB8" s="40" t="str">
        <f t="shared" si="16"/>
        <v>Y10</v>
      </c>
      <c r="AC8" s="52" t="str">
        <f t="shared" si="17"/>
        <v>1K1_2.</v>
      </c>
      <c r="AD8" s="52" t="str">
        <f t="shared" si="18"/>
        <v>7</v>
      </c>
      <c r="AE8" s="52">
        <f t="shared" si="19"/>
        <v>6</v>
      </c>
      <c r="AF8" s="52" t="str">
        <f t="shared" si="20"/>
        <v>1K1_2.6</v>
      </c>
      <c r="AG8" s="35" t="str">
        <f>VLOOKUP(AF8,CompPinRpt!$G:$H,2,FALSE)</f>
        <v>N29285680</v>
      </c>
      <c r="AH8" s="35" t="s">
        <v>532</v>
      </c>
      <c r="AI8" s="35" t="str">
        <f t="shared" si="21"/>
        <v>N29285680x2</v>
      </c>
      <c r="AJ8" s="52" t="str">
        <f>VLOOKUP(AI8,CompPinRpt!$I:$J,2,FALSE)</f>
        <v>1K1_3.5</v>
      </c>
      <c r="AK8" s="74" t="str">
        <f t="shared" si="22"/>
        <v>Y</v>
      </c>
      <c r="AL8" s="52">
        <f t="shared" si="23"/>
        <v>6</v>
      </c>
      <c r="AM8" s="52" t="str">
        <f t="shared" si="24"/>
        <v>1K1_3.</v>
      </c>
      <c r="AN8" s="37" t="str">
        <f t="shared" si="25"/>
        <v>5</v>
      </c>
      <c r="AO8" s="37">
        <v>8</v>
      </c>
      <c r="AP8" s="52" t="str">
        <f t="shared" si="26"/>
        <v>1K1_3.8</v>
      </c>
      <c r="AQ8" s="35" t="str">
        <f>VLOOKUP(AP8,CompPinRpt!$G:$H,2,FALSE)</f>
        <v>RC_S1</v>
      </c>
      <c r="AR8" s="52" t="str">
        <f>VLOOKUP(AQ8,CompPinRpt!$F:$H,2,FALSE)</f>
        <v>0U1_2.20</v>
      </c>
      <c r="AS8" s="52">
        <f t="shared" si="27"/>
        <v>6</v>
      </c>
      <c r="AT8" s="52" t="str">
        <f t="shared" si="28"/>
        <v>0U1_2.</v>
      </c>
      <c r="AU8" s="37" t="str">
        <f t="shared" si="29"/>
        <v>20</v>
      </c>
      <c r="AV8" s="37">
        <f t="shared" si="30"/>
        <v>1</v>
      </c>
      <c r="AW8" s="52" t="str">
        <f t="shared" si="31"/>
        <v>0U1_2.1</v>
      </c>
      <c r="AX8" s="35" t="str">
        <f>VLOOKUP(AW8,CompPinRpt!$G:$H,2,FALSE)</f>
        <v>2_B2_28</v>
      </c>
      <c r="AY8" s="35" t="str">
        <f t="shared" si="32"/>
        <v>2_B2_28x2</v>
      </c>
      <c r="AZ8" s="52" t="str">
        <f>VLOOKUP(AY8,CompPinRpt!$I:$J,2,FALSE)</f>
        <v>CPLD2_J2.A9</v>
      </c>
      <c r="BA8" s="52">
        <f t="shared" si="33"/>
        <v>6</v>
      </c>
      <c r="BB8" s="52" t="str">
        <f t="shared" si="34"/>
        <v>CPLD2_</v>
      </c>
      <c r="BC8" s="52" t="str">
        <f t="shared" si="35"/>
        <v>J2.A9</v>
      </c>
      <c r="BD8" s="35" t="str">
        <f>VLOOKUP(BC8,CompPinRpt_CPLD!$G:$H,2,FALSE())</f>
        <v>1_B2_28</v>
      </c>
      <c r="BE8" s="52" t="str">
        <f>VLOOKUP(BD8,CompPinRpt_CPLD!$F:$G,2,FALSE)</f>
        <v>1_U1.T10</v>
      </c>
      <c r="BF8" s="52">
        <f t="shared" si="36"/>
        <v>5</v>
      </c>
      <c r="BG8" s="40" t="str">
        <f t="shared" si="37"/>
        <v>CPLD2_</v>
      </c>
      <c r="BH8" s="40" t="str">
        <f t="shared" si="38"/>
        <v>T10</v>
      </c>
      <c r="BI8" s="50" t="str">
        <f t="shared" si="39"/>
        <v>1K1_3.</v>
      </c>
      <c r="BJ8" s="50" t="str">
        <f t="shared" si="40"/>
        <v>5</v>
      </c>
      <c r="BK8" s="50">
        <f t="shared" si="41"/>
        <v>6</v>
      </c>
      <c r="BL8" s="50" t="str">
        <f t="shared" si="42"/>
        <v>1K1_3.6</v>
      </c>
      <c r="BM8" s="35" t="str">
        <f>VLOOKUP(BL8,CompPinRpt!$G:$H,2,FALSE)</f>
        <v>N29290539</v>
      </c>
      <c r="BN8" s="35" t="s">
        <v>532</v>
      </c>
      <c r="BO8" s="35" t="str">
        <f t="shared" si="43"/>
        <v>N29290539x2</v>
      </c>
      <c r="BP8" s="50" t="str">
        <f>VLOOKUP(BO8,CompPinRpt!$I:$J,2,FALSE)</f>
        <v>1K1_4.4</v>
      </c>
      <c r="BQ8" s="74" t="str">
        <f t="shared" si="44"/>
        <v>Y</v>
      </c>
      <c r="BR8" s="50">
        <f t="shared" si="45"/>
        <v>6</v>
      </c>
      <c r="BS8" s="50" t="str">
        <f t="shared" si="46"/>
        <v>1K1_4.</v>
      </c>
      <c r="BT8" s="37" t="str">
        <f t="shared" si="47"/>
        <v>4</v>
      </c>
      <c r="BU8" s="37">
        <v>8</v>
      </c>
      <c r="BV8" s="50" t="str">
        <f t="shared" si="48"/>
        <v>1K1_4.8</v>
      </c>
      <c r="BW8" s="35" t="str">
        <f>VLOOKUP(BV8,CompPinRpt!$G:$H,2,FALSE)</f>
        <v>RC_F1</v>
      </c>
      <c r="BX8" s="50" t="str">
        <f>VLOOKUP(BW8,CompPinRpt!$F:$H,2,FALSE)</f>
        <v>0U1_1.20</v>
      </c>
      <c r="BY8" s="50">
        <f t="shared" si="49"/>
        <v>6</v>
      </c>
      <c r="BZ8" s="50" t="str">
        <f t="shared" si="50"/>
        <v>0U1_1.</v>
      </c>
      <c r="CA8" s="37" t="str">
        <f t="shared" si="51"/>
        <v>20</v>
      </c>
      <c r="CB8" s="37">
        <f t="shared" si="52"/>
        <v>1</v>
      </c>
      <c r="CC8" s="50" t="str">
        <f t="shared" si="53"/>
        <v>0U1_1.1</v>
      </c>
      <c r="CD8" s="35" t="str">
        <f>VLOOKUP(CC8,CompPinRpt!$G:$H,2,FALSE)</f>
        <v>2_B2_58</v>
      </c>
      <c r="CE8" s="35" t="str">
        <f t="shared" si="54"/>
        <v>2_B2_58x2</v>
      </c>
      <c r="CF8" s="50" t="str">
        <f>VLOOKUP(CE8,CompPinRpt!$I:$J,2,FALSE)</f>
        <v>CPLD2_J2.A1</v>
      </c>
      <c r="CG8" s="50">
        <f t="shared" si="55"/>
        <v>6</v>
      </c>
      <c r="CH8" s="50" t="str">
        <f t="shared" si="56"/>
        <v>CPLD2_</v>
      </c>
      <c r="CI8" s="50" t="str">
        <f t="shared" si="57"/>
        <v>J2.A1</v>
      </c>
      <c r="CJ8" s="35" t="str">
        <f>VLOOKUP(CI8,CompPinRpt_CPLD!$G:$H,2,FALSE())</f>
        <v>1_B2_58</v>
      </c>
      <c r="CK8" s="50" t="str">
        <f>VLOOKUP(CJ8,CompPinRpt_CPLD!$F:$G,2,FALSE)</f>
        <v>1_U1.U13</v>
      </c>
      <c r="CL8" s="50">
        <f t="shared" si="58"/>
        <v>5</v>
      </c>
      <c r="CM8" s="40" t="str">
        <f t="shared" si="59"/>
        <v>CPLD2_</v>
      </c>
      <c r="CN8" s="40" t="str">
        <f t="shared" si="60"/>
        <v>U13</v>
      </c>
    </row>
    <row r="9" spans="1:92">
      <c r="A9" s="45"/>
      <c r="B9" s="45">
        <v>8</v>
      </c>
      <c r="C9" s="72" t="s">
        <v>539</v>
      </c>
      <c r="D9" s="72" t="str">
        <f t="shared" si="0"/>
        <v>1.CH008x2</v>
      </c>
      <c r="E9" s="50" t="str">
        <f>VLOOKUP(D9,CompPinRpt!$I:$J,2,FALSE)</f>
        <v>1K1_2.5</v>
      </c>
      <c r="F9" s="50">
        <f t="shared" si="1"/>
        <v>6</v>
      </c>
      <c r="G9" s="50" t="str">
        <f t="shared" si="2"/>
        <v>1K1_2.</v>
      </c>
      <c r="H9" s="37" t="str">
        <f t="shared" si="3"/>
        <v>5</v>
      </c>
      <c r="I9" s="37">
        <v>8</v>
      </c>
      <c r="J9" s="50" t="str">
        <f t="shared" si="4"/>
        <v>1K1_2.8</v>
      </c>
      <c r="K9" s="72" t="str">
        <f>VLOOKUP(J9,CompPinRpt!$G:$H,2,FALSE)</f>
        <v>RC_T2</v>
      </c>
      <c r="L9" s="50" t="str">
        <f>VLOOKUP(K9,CompPinRpt!$F:$H,2,FALSE)</f>
        <v>0U1_4.19</v>
      </c>
      <c r="M9" s="50">
        <f t="shared" si="5"/>
        <v>6</v>
      </c>
      <c r="N9" s="50" t="str">
        <f t="shared" si="6"/>
        <v>0U1_4.</v>
      </c>
      <c r="O9" s="37" t="str">
        <f t="shared" si="7"/>
        <v>19</v>
      </c>
      <c r="P9" s="37">
        <f t="shared" si="8"/>
        <v>2</v>
      </c>
      <c r="Q9" s="50" t="str">
        <f t="shared" si="9"/>
        <v>0U1_4.2</v>
      </c>
      <c r="R9" s="72" t="str">
        <f>VLOOKUP(Q9,CompPinRpt!$G:$H,2,FALSE)</f>
        <v>2_B2_84</v>
      </c>
      <c r="S9" s="72" t="str">
        <f t="shared" si="10"/>
        <v>2_B2_84x2</v>
      </c>
      <c r="T9" s="50" t="str">
        <f>VLOOKUP(S9,CompPinRpt!$I:$J,2,FALSE)</f>
        <v>CPLD2_J2.A26</v>
      </c>
      <c r="U9" s="50">
        <f t="shared" si="11"/>
        <v>6</v>
      </c>
      <c r="V9" s="50" t="str">
        <f t="shared" si="12"/>
        <v>CPLD2_</v>
      </c>
      <c r="W9" s="50" t="str">
        <f t="shared" si="13"/>
        <v>J2.A26</v>
      </c>
      <c r="X9" s="72" t="str">
        <f>VLOOKUP(W9,CompPinRpt_CPLD!$G:$H,2,FALSE())</f>
        <v>1_B2_84</v>
      </c>
      <c r="Y9" s="50" t="str">
        <f>VLOOKUP(X9,CompPinRpt_CPLD!$F:$G,2,FALSE)</f>
        <v>1_U1.Y10</v>
      </c>
      <c r="Z9" s="50">
        <f t="shared" si="14"/>
        <v>5</v>
      </c>
      <c r="AA9" s="40" t="str">
        <f t="shared" si="15"/>
        <v>CPLD2_</v>
      </c>
      <c r="AB9" s="40" t="str">
        <f t="shared" si="16"/>
        <v>Y10</v>
      </c>
      <c r="AC9" s="52" t="str">
        <f t="shared" si="17"/>
        <v>1K1_2.</v>
      </c>
      <c r="AD9" s="52" t="str">
        <f t="shared" si="18"/>
        <v>5</v>
      </c>
      <c r="AE9" s="52">
        <f t="shared" si="19"/>
        <v>6</v>
      </c>
      <c r="AF9" s="52" t="str">
        <f t="shared" si="20"/>
        <v>1K1_2.6</v>
      </c>
      <c r="AG9" s="35" t="str">
        <f>VLOOKUP(AF9,CompPinRpt!$G:$H,2,FALSE)</f>
        <v>N29285680</v>
      </c>
      <c r="AH9" s="35" t="s">
        <v>532</v>
      </c>
      <c r="AI9" s="35" t="str">
        <f t="shared" si="21"/>
        <v>N29285680x2</v>
      </c>
      <c r="AJ9" s="52" t="str">
        <f>VLOOKUP(AI9,CompPinRpt!$I:$J,2,FALSE)</f>
        <v>1K1_3.5</v>
      </c>
      <c r="AK9" s="74" t="str">
        <f t="shared" si="22"/>
        <v>Y</v>
      </c>
      <c r="AL9" s="52">
        <f t="shared" si="23"/>
        <v>6</v>
      </c>
      <c r="AM9" s="52" t="str">
        <f t="shared" si="24"/>
        <v>1K1_3.</v>
      </c>
      <c r="AN9" s="37" t="str">
        <f t="shared" si="25"/>
        <v>5</v>
      </c>
      <c r="AO9" s="37">
        <v>8</v>
      </c>
      <c r="AP9" s="52" t="str">
        <f t="shared" si="26"/>
        <v>1K1_3.8</v>
      </c>
      <c r="AQ9" s="35" t="str">
        <f>VLOOKUP(AP9,CompPinRpt!$G:$H,2,FALSE)</f>
        <v>RC_S1</v>
      </c>
      <c r="AR9" s="52" t="str">
        <f>VLOOKUP(AQ9,CompPinRpt!$F:$H,2,FALSE)</f>
        <v>0U1_2.20</v>
      </c>
      <c r="AS9" s="52">
        <f t="shared" si="27"/>
        <v>6</v>
      </c>
      <c r="AT9" s="52" t="str">
        <f t="shared" si="28"/>
        <v>0U1_2.</v>
      </c>
      <c r="AU9" s="37" t="str">
        <f t="shared" si="29"/>
        <v>20</v>
      </c>
      <c r="AV9" s="37">
        <f t="shared" si="30"/>
        <v>1</v>
      </c>
      <c r="AW9" s="52" t="str">
        <f t="shared" si="31"/>
        <v>0U1_2.1</v>
      </c>
      <c r="AX9" s="35" t="str">
        <f>VLOOKUP(AW9,CompPinRpt!$G:$H,2,FALSE)</f>
        <v>2_B2_28</v>
      </c>
      <c r="AY9" s="35" t="str">
        <f t="shared" si="32"/>
        <v>2_B2_28x2</v>
      </c>
      <c r="AZ9" s="52" t="str">
        <f>VLOOKUP(AY9,CompPinRpt!$I:$J,2,FALSE)</f>
        <v>CPLD2_J2.A9</v>
      </c>
      <c r="BA9" s="52">
        <f t="shared" si="33"/>
        <v>6</v>
      </c>
      <c r="BB9" s="52" t="str">
        <f t="shared" si="34"/>
        <v>CPLD2_</v>
      </c>
      <c r="BC9" s="52" t="str">
        <f t="shared" si="35"/>
        <v>J2.A9</v>
      </c>
      <c r="BD9" s="35" t="str">
        <f>VLOOKUP(BC9,CompPinRpt_CPLD!$G:$H,2,FALSE())</f>
        <v>1_B2_28</v>
      </c>
      <c r="BE9" s="52" t="str">
        <f>VLOOKUP(BD9,CompPinRpt_CPLD!$F:$G,2,FALSE)</f>
        <v>1_U1.T10</v>
      </c>
      <c r="BF9" s="52">
        <f t="shared" si="36"/>
        <v>5</v>
      </c>
      <c r="BG9" s="40" t="str">
        <f t="shared" si="37"/>
        <v>CPLD2_</v>
      </c>
      <c r="BH9" s="40" t="str">
        <f t="shared" si="38"/>
        <v>T10</v>
      </c>
      <c r="BI9" s="50" t="str">
        <f t="shared" si="39"/>
        <v>1K1_3.</v>
      </c>
      <c r="BJ9" s="50" t="str">
        <f t="shared" si="40"/>
        <v>5</v>
      </c>
      <c r="BK9" s="50">
        <f t="shared" si="41"/>
        <v>6</v>
      </c>
      <c r="BL9" s="50" t="str">
        <f t="shared" si="42"/>
        <v>1K1_3.6</v>
      </c>
      <c r="BM9" s="35" t="str">
        <f>VLOOKUP(BL9,CompPinRpt!$G:$H,2,FALSE)</f>
        <v>N29290539</v>
      </c>
      <c r="BN9" s="35" t="s">
        <v>532</v>
      </c>
      <c r="BO9" s="35" t="str">
        <f t="shared" si="43"/>
        <v>N29290539x2</v>
      </c>
      <c r="BP9" s="50" t="str">
        <f>VLOOKUP(BO9,CompPinRpt!$I:$J,2,FALSE)</f>
        <v>1K1_4.4</v>
      </c>
      <c r="BQ9" s="74" t="str">
        <f t="shared" si="44"/>
        <v>Y</v>
      </c>
      <c r="BR9" s="50">
        <f t="shared" si="45"/>
        <v>6</v>
      </c>
      <c r="BS9" s="50" t="str">
        <f t="shared" si="46"/>
        <v>1K1_4.</v>
      </c>
      <c r="BT9" s="37" t="str">
        <f t="shared" si="47"/>
        <v>4</v>
      </c>
      <c r="BU9" s="37">
        <v>8</v>
      </c>
      <c r="BV9" s="50" t="str">
        <f t="shared" si="48"/>
        <v>1K1_4.8</v>
      </c>
      <c r="BW9" s="35" t="str">
        <f>VLOOKUP(BV9,CompPinRpt!$G:$H,2,FALSE)</f>
        <v>RC_F1</v>
      </c>
      <c r="BX9" s="50" t="str">
        <f>VLOOKUP(BW9,CompPinRpt!$F:$H,2,FALSE)</f>
        <v>0U1_1.20</v>
      </c>
      <c r="BY9" s="50">
        <f t="shared" si="49"/>
        <v>6</v>
      </c>
      <c r="BZ9" s="50" t="str">
        <f t="shared" si="50"/>
        <v>0U1_1.</v>
      </c>
      <c r="CA9" s="37" t="str">
        <f t="shared" si="51"/>
        <v>20</v>
      </c>
      <c r="CB9" s="37">
        <f t="shared" si="52"/>
        <v>1</v>
      </c>
      <c r="CC9" s="50" t="str">
        <f t="shared" si="53"/>
        <v>0U1_1.1</v>
      </c>
      <c r="CD9" s="35" t="str">
        <f>VLOOKUP(CC9,CompPinRpt!$G:$H,2,FALSE)</f>
        <v>2_B2_58</v>
      </c>
      <c r="CE9" s="35" t="str">
        <f t="shared" si="54"/>
        <v>2_B2_58x2</v>
      </c>
      <c r="CF9" s="50" t="str">
        <f>VLOOKUP(CE9,CompPinRpt!$I:$J,2,FALSE)</f>
        <v>CPLD2_J2.A1</v>
      </c>
      <c r="CG9" s="50">
        <f t="shared" si="55"/>
        <v>6</v>
      </c>
      <c r="CH9" s="50" t="str">
        <f t="shared" si="56"/>
        <v>CPLD2_</v>
      </c>
      <c r="CI9" s="50" t="str">
        <f t="shared" si="57"/>
        <v>J2.A1</v>
      </c>
      <c r="CJ9" s="35" t="str">
        <f>VLOOKUP(CI9,CompPinRpt_CPLD!$G:$H,2,FALSE())</f>
        <v>1_B2_58</v>
      </c>
      <c r="CK9" s="50" t="str">
        <f>VLOOKUP(CJ9,CompPinRpt_CPLD!$F:$G,2,FALSE)</f>
        <v>1_U1.U13</v>
      </c>
      <c r="CL9" s="50">
        <f t="shared" si="58"/>
        <v>5</v>
      </c>
      <c r="CM9" s="40" t="str">
        <f t="shared" si="59"/>
        <v>CPLD2_</v>
      </c>
      <c r="CN9" s="40" t="str">
        <f t="shared" si="60"/>
        <v>U13</v>
      </c>
    </row>
    <row r="10" spans="1:92">
      <c r="A10" s="45"/>
      <c r="B10" s="45">
        <v>65</v>
      </c>
      <c r="C10" s="72" t="s">
        <v>540</v>
      </c>
      <c r="D10" s="72" t="str">
        <f t="shared" si="0"/>
        <v>1.CH065x2</v>
      </c>
      <c r="E10" s="50" t="str">
        <f>VLOOKUP(D10,CompPinRpt!$I:$J,2,FALSE)</f>
        <v>1K1_5.2</v>
      </c>
      <c r="F10" s="50">
        <f t="shared" si="1"/>
        <v>6</v>
      </c>
      <c r="G10" s="50" t="str">
        <f t="shared" si="2"/>
        <v>1K1_5.</v>
      </c>
      <c r="H10" s="37" t="str">
        <f t="shared" si="3"/>
        <v>2</v>
      </c>
      <c r="I10" s="37">
        <v>8</v>
      </c>
      <c r="J10" s="50" t="str">
        <f t="shared" si="4"/>
        <v>1K1_5.8</v>
      </c>
      <c r="K10" s="72" t="str">
        <f>VLOOKUP(J10,CompPinRpt!$G:$H,2,FALSE)</f>
        <v>RC_T3</v>
      </c>
      <c r="L10" s="50" t="str">
        <f>VLOOKUP(K10,CompPinRpt!$F:$H,2,FALSE)</f>
        <v>0U1_4.18</v>
      </c>
      <c r="M10" s="50">
        <f t="shared" si="5"/>
        <v>6</v>
      </c>
      <c r="N10" s="50" t="str">
        <f t="shared" si="6"/>
        <v>0U1_4.</v>
      </c>
      <c r="O10" s="37" t="str">
        <f t="shared" si="7"/>
        <v>18</v>
      </c>
      <c r="P10" s="37">
        <f t="shared" si="8"/>
        <v>3</v>
      </c>
      <c r="Q10" s="50" t="str">
        <f t="shared" si="9"/>
        <v>0U1_4.3</v>
      </c>
      <c r="R10" s="72" t="str">
        <f>VLOOKUP(Q10,CompPinRpt!$G:$H,2,FALSE)</f>
        <v>2_B2_36</v>
      </c>
      <c r="S10" s="72" t="str">
        <f t="shared" si="10"/>
        <v>2_B2_36x2</v>
      </c>
      <c r="T10" s="50" t="str">
        <f>VLOOKUP(S10,CompPinRpt!$I:$J,2,FALSE)</f>
        <v>CPLD2_J2.A28</v>
      </c>
      <c r="U10" s="50">
        <f t="shared" si="11"/>
        <v>6</v>
      </c>
      <c r="V10" s="50" t="str">
        <f t="shared" si="12"/>
        <v>CPLD2_</v>
      </c>
      <c r="W10" s="50" t="str">
        <f t="shared" si="13"/>
        <v>J2.A28</v>
      </c>
      <c r="X10" s="72" t="str">
        <f>VLOOKUP(W10,CompPinRpt_CPLD!$G:$H,2,FALSE())</f>
        <v>1_B2_36</v>
      </c>
      <c r="Y10" s="50" t="str">
        <f>VLOOKUP(X10,CompPinRpt_CPLD!$F:$G,2,FALSE)</f>
        <v>1_U1.AB10</v>
      </c>
      <c r="Z10" s="50">
        <f t="shared" si="14"/>
        <v>5</v>
      </c>
      <c r="AA10" s="40" t="str">
        <f t="shared" si="15"/>
        <v>CPLD2_</v>
      </c>
      <c r="AB10" s="40" t="str">
        <f t="shared" si="16"/>
        <v>AB10</v>
      </c>
      <c r="AC10" s="52" t="str">
        <f t="shared" si="17"/>
        <v>1K1_5.</v>
      </c>
      <c r="AD10" s="52" t="str">
        <f t="shared" si="18"/>
        <v>2</v>
      </c>
      <c r="AE10" s="52">
        <f t="shared" si="19"/>
        <v>3</v>
      </c>
      <c r="AF10" s="52" t="str">
        <f t="shared" si="20"/>
        <v>1K1_5.3</v>
      </c>
      <c r="AG10" s="35" t="str">
        <f>VLOOKUP(AF10,CompPinRpt!$G:$H,2,FALSE)</f>
        <v>N29290389</v>
      </c>
      <c r="AH10" s="35" t="s">
        <v>532</v>
      </c>
      <c r="AI10" s="35" t="str">
        <f t="shared" si="21"/>
        <v>N29290389x2</v>
      </c>
      <c r="AJ10" s="52" t="str">
        <f>VLOOKUP(AI10,CompPinRpt!$I:$J,2,FALSE)</f>
        <v>1K1_6.2</v>
      </c>
      <c r="AK10" s="74" t="str">
        <f t="shared" si="22"/>
        <v>Y</v>
      </c>
      <c r="AL10" s="52">
        <f t="shared" si="23"/>
        <v>6</v>
      </c>
      <c r="AM10" s="52" t="str">
        <f t="shared" si="24"/>
        <v>1K1_6.</v>
      </c>
      <c r="AN10" s="37" t="str">
        <f t="shared" si="25"/>
        <v>2</v>
      </c>
      <c r="AO10" s="37">
        <v>8</v>
      </c>
      <c r="AP10" s="52" t="str">
        <f t="shared" si="26"/>
        <v>1K1_6.8</v>
      </c>
      <c r="AQ10" s="35" t="str">
        <f>VLOOKUP(AP10,CompPinRpt!$G:$H,2,FALSE)</f>
        <v>RC_S2</v>
      </c>
      <c r="AR10" s="52" t="str">
        <f>VLOOKUP(AQ10,CompPinRpt!$F:$H,2,FALSE)</f>
        <v>0U1_2.19</v>
      </c>
      <c r="AS10" s="52">
        <f t="shared" si="27"/>
        <v>6</v>
      </c>
      <c r="AT10" s="52" t="str">
        <f t="shared" si="28"/>
        <v>0U1_2.</v>
      </c>
      <c r="AU10" s="37" t="str">
        <f t="shared" si="29"/>
        <v>19</v>
      </c>
      <c r="AV10" s="37">
        <f t="shared" si="30"/>
        <v>2</v>
      </c>
      <c r="AW10" s="52" t="str">
        <f t="shared" si="31"/>
        <v>0U1_2.2</v>
      </c>
      <c r="AX10" s="35" t="str">
        <f>VLOOKUP(AW10,CompPinRpt!$G:$H,2,FALSE)</f>
        <v>2_B2_24</v>
      </c>
      <c r="AY10" s="35" t="str">
        <f t="shared" si="32"/>
        <v>2_B2_24x2</v>
      </c>
      <c r="AZ10" s="52" t="str">
        <f>VLOOKUP(AY10,CompPinRpt!$I:$J,2,FALSE)</f>
        <v>CPLD2_J2.A10</v>
      </c>
      <c r="BA10" s="52">
        <f t="shared" si="33"/>
        <v>6</v>
      </c>
      <c r="BB10" s="52" t="str">
        <f t="shared" si="34"/>
        <v>CPLD2_</v>
      </c>
      <c r="BC10" s="52" t="str">
        <f t="shared" si="35"/>
        <v>J2.A10</v>
      </c>
      <c r="BD10" s="35" t="str">
        <f>VLOOKUP(BC10,CompPinRpt_CPLD!$G:$H,2,FALSE())</f>
        <v>1_B2_24</v>
      </c>
      <c r="BE10" s="52" t="str">
        <f>VLOOKUP(BD10,CompPinRpt_CPLD!$F:$G,2,FALSE)</f>
        <v>1_U1.W9</v>
      </c>
      <c r="BF10" s="52">
        <f t="shared" si="36"/>
        <v>5</v>
      </c>
      <c r="BG10" s="40" t="str">
        <f t="shared" si="37"/>
        <v>CPLD2_</v>
      </c>
      <c r="BH10" s="40" t="str">
        <f t="shared" si="38"/>
        <v>W9</v>
      </c>
      <c r="BI10" s="50" t="str">
        <f t="shared" si="39"/>
        <v>1K1_6.</v>
      </c>
      <c r="BJ10" s="50" t="str">
        <f t="shared" si="40"/>
        <v>2</v>
      </c>
      <c r="BK10" s="50">
        <f t="shared" si="41"/>
        <v>3</v>
      </c>
      <c r="BL10" s="50" t="str">
        <f t="shared" si="42"/>
        <v>1K1_6.3</v>
      </c>
      <c r="BM10" s="35" t="str">
        <f>VLOOKUP(BL10,CompPinRpt!$G:$H,2,FALSE)</f>
        <v>N29290593</v>
      </c>
      <c r="BN10" s="35" t="s">
        <v>541</v>
      </c>
      <c r="BO10" s="35" t="str">
        <f t="shared" si="43"/>
        <v>N29290593x1</v>
      </c>
      <c r="BP10" s="50" t="str">
        <f>VLOOKUP(BO10,CompPinRpt!$I:$J,2,FALSE)</f>
        <v>1K1_4.7</v>
      </c>
      <c r="BQ10" s="74" t="str">
        <f t="shared" si="44"/>
        <v>Y</v>
      </c>
      <c r="BR10" s="50">
        <f t="shared" si="45"/>
        <v>6</v>
      </c>
      <c r="BS10" s="50" t="str">
        <f t="shared" si="46"/>
        <v>1K1_4.</v>
      </c>
      <c r="BT10" s="37" t="str">
        <f t="shared" si="47"/>
        <v>7</v>
      </c>
      <c r="BU10" s="37">
        <v>8</v>
      </c>
      <c r="BV10" s="50" t="str">
        <f t="shared" si="48"/>
        <v>1K1_4.8</v>
      </c>
      <c r="BW10" s="35" t="str">
        <f>VLOOKUP(BV10,CompPinRpt!$G:$H,2,FALSE)</f>
        <v>RC_F1</v>
      </c>
      <c r="BX10" s="50" t="str">
        <f>VLOOKUP(BW10,CompPinRpt!$F:$H,2,FALSE)</f>
        <v>0U1_1.20</v>
      </c>
      <c r="BY10" s="50">
        <f t="shared" si="49"/>
        <v>6</v>
      </c>
      <c r="BZ10" s="50" t="str">
        <f t="shared" si="50"/>
        <v>0U1_1.</v>
      </c>
      <c r="CA10" s="37" t="str">
        <f t="shared" si="51"/>
        <v>20</v>
      </c>
      <c r="CB10" s="37">
        <f t="shared" si="52"/>
        <v>1</v>
      </c>
      <c r="CC10" s="50" t="str">
        <f t="shared" si="53"/>
        <v>0U1_1.1</v>
      </c>
      <c r="CD10" s="35" t="str">
        <f>VLOOKUP(CC10,CompPinRpt!$G:$H,2,FALSE)</f>
        <v>2_B2_58</v>
      </c>
      <c r="CE10" s="35" t="str">
        <f t="shared" si="54"/>
        <v>2_B2_58x2</v>
      </c>
      <c r="CF10" s="50" t="str">
        <f>VLOOKUP(CE10,CompPinRpt!$I:$J,2,FALSE)</f>
        <v>CPLD2_J2.A1</v>
      </c>
      <c r="CG10" s="50">
        <f t="shared" si="55"/>
        <v>6</v>
      </c>
      <c r="CH10" s="50" t="str">
        <f t="shared" si="56"/>
        <v>CPLD2_</v>
      </c>
      <c r="CI10" s="50" t="str">
        <f t="shared" si="57"/>
        <v>J2.A1</v>
      </c>
      <c r="CJ10" s="35" t="str">
        <f>VLOOKUP(CI10,CompPinRpt_CPLD!$G:$H,2,FALSE())</f>
        <v>1_B2_58</v>
      </c>
      <c r="CK10" s="50" t="str">
        <f>VLOOKUP(CJ10,CompPinRpt_CPLD!$F:$G,2,FALSE)</f>
        <v>1_U1.U13</v>
      </c>
      <c r="CL10" s="50">
        <f t="shared" si="58"/>
        <v>5</v>
      </c>
      <c r="CM10" s="40" t="str">
        <f t="shared" si="59"/>
        <v>CPLD2_</v>
      </c>
      <c r="CN10" s="40" t="str">
        <f t="shared" si="60"/>
        <v>U13</v>
      </c>
    </row>
    <row r="11" spans="1:92">
      <c r="A11" s="45"/>
      <c r="B11" s="45">
        <v>66</v>
      </c>
      <c r="C11" s="72" t="s">
        <v>542</v>
      </c>
      <c r="D11" s="72" t="str">
        <f t="shared" si="0"/>
        <v>1.CH066x2</v>
      </c>
      <c r="E11" s="50" t="str">
        <f>VLOOKUP(D11,CompPinRpt!$I:$J,2,FALSE)</f>
        <v>1K1_5.4</v>
      </c>
      <c r="F11" s="50">
        <f t="shared" si="1"/>
        <v>6</v>
      </c>
      <c r="G11" s="50" t="str">
        <f t="shared" si="2"/>
        <v>1K1_5.</v>
      </c>
      <c r="H11" s="37" t="str">
        <f t="shared" si="3"/>
        <v>4</v>
      </c>
      <c r="I11" s="37">
        <v>8</v>
      </c>
      <c r="J11" s="50" t="str">
        <f t="shared" si="4"/>
        <v>1K1_5.8</v>
      </c>
      <c r="K11" s="72" t="str">
        <f>VLOOKUP(J11,CompPinRpt!$G:$H,2,FALSE)</f>
        <v>RC_T3</v>
      </c>
      <c r="L11" s="50" t="str">
        <f>VLOOKUP(K11,CompPinRpt!$F:$H,2,FALSE)</f>
        <v>0U1_4.18</v>
      </c>
      <c r="M11" s="50">
        <f t="shared" si="5"/>
        <v>6</v>
      </c>
      <c r="N11" s="50" t="str">
        <f t="shared" si="6"/>
        <v>0U1_4.</v>
      </c>
      <c r="O11" s="37" t="str">
        <f t="shared" si="7"/>
        <v>18</v>
      </c>
      <c r="P11" s="37">
        <f t="shared" si="8"/>
        <v>3</v>
      </c>
      <c r="Q11" s="50" t="str">
        <f t="shared" si="9"/>
        <v>0U1_4.3</v>
      </c>
      <c r="R11" s="72" t="str">
        <f>VLOOKUP(Q11,CompPinRpt!$G:$H,2,FALSE)</f>
        <v>2_B2_36</v>
      </c>
      <c r="S11" s="72" t="str">
        <f t="shared" si="10"/>
        <v>2_B2_36x2</v>
      </c>
      <c r="T11" s="50" t="str">
        <f>VLOOKUP(S11,CompPinRpt!$I:$J,2,FALSE)</f>
        <v>CPLD2_J2.A28</v>
      </c>
      <c r="U11" s="50">
        <f t="shared" si="11"/>
        <v>6</v>
      </c>
      <c r="V11" s="50" t="str">
        <f t="shared" si="12"/>
        <v>CPLD2_</v>
      </c>
      <c r="W11" s="50" t="str">
        <f t="shared" si="13"/>
        <v>J2.A28</v>
      </c>
      <c r="X11" s="72" t="str">
        <f>VLOOKUP(W11,CompPinRpt_CPLD!$G:$H,2,FALSE())</f>
        <v>1_B2_36</v>
      </c>
      <c r="Y11" s="50" t="str">
        <f>VLOOKUP(X11,CompPinRpt_CPLD!$F:$G,2,FALSE)</f>
        <v>1_U1.AB10</v>
      </c>
      <c r="Z11" s="50">
        <f t="shared" si="14"/>
        <v>5</v>
      </c>
      <c r="AA11" s="40" t="str">
        <f t="shared" si="15"/>
        <v>CPLD2_</v>
      </c>
      <c r="AB11" s="40" t="str">
        <f t="shared" si="16"/>
        <v>AB10</v>
      </c>
      <c r="AC11" s="52" t="str">
        <f t="shared" si="17"/>
        <v>1K1_5.</v>
      </c>
      <c r="AD11" s="52" t="str">
        <f t="shared" si="18"/>
        <v>4</v>
      </c>
      <c r="AE11" s="52">
        <f t="shared" si="19"/>
        <v>3</v>
      </c>
      <c r="AF11" s="52" t="str">
        <f t="shared" si="20"/>
        <v>1K1_5.3</v>
      </c>
      <c r="AG11" s="35" t="str">
        <f>VLOOKUP(AF11,CompPinRpt!$G:$H,2,FALSE)</f>
        <v>N29290389</v>
      </c>
      <c r="AH11" s="35" t="s">
        <v>532</v>
      </c>
      <c r="AI11" s="35" t="str">
        <f t="shared" si="21"/>
        <v>N29290389x2</v>
      </c>
      <c r="AJ11" s="52" t="str">
        <f>VLOOKUP(AI11,CompPinRpt!$I:$J,2,FALSE)</f>
        <v>1K1_6.2</v>
      </c>
      <c r="AK11" s="74" t="str">
        <f t="shared" si="22"/>
        <v>Y</v>
      </c>
      <c r="AL11" s="52">
        <f t="shared" si="23"/>
        <v>6</v>
      </c>
      <c r="AM11" s="52" t="str">
        <f t="shared" si="24"/>
        <v>1K1_6.</v>
      </c>
      <c r="AN11" s="37" t="str">
        <f t="shared" si="25"/>
        <v>2</v>
      </c>
      <c r="AO11" s="37">
        <v>8</v>
      </c>
      <c r="AP11" s="52" t="str">
        <f t="shared" si="26"/>
        <v>1K1_6.8</v>
      </c>
      <c r="AQ11" s="35" t="str">
        <f>VLOOKUP(AP11,CompPinRpt!$G:$H,2,FALSE)</f>
        <v>RC_S2</v>
      </c>
      <c r="AR11" s="52" t="str">
        <f>VLOOKUP(AQ11,CompPinRpt!$F:$H,2,FALSE)</f>
        <v>0U1_2.19</v>
      </c>
      <c r="AS11" s="52">
        <f t="shared" si="27"/>
        <v>6</v>
      </c>
      <c r="AT11" s="52" t="str">
        <f t="shared" si="28"/>
        <v>0U1_2.</v>
      </c>
      <c r="AU11" s="37" t="str">
        <f t="shared" si="29"/>
        <v>19</v>
      </c>
      <c r="AV11" s="37">
        <f t="shared" si="30"/>
        <v>2</v>
      </c>
      <c r="AW11" s="52" t="str">
        <f t="shared" si="31"/>
        <v>0U1_2.2</v>
      </c>
      <c r="AX11" s="35" t="str">
        <f>VLOOKUP(AW11,CompPinRpt!$G:$H,2,FALSE)</f>
        <v>2_B2_24</v>
      </c>
      <c r="AY11" s="35" t="str">
        <f t="shared" si="32"/>
        <v>2_B2_24x2</v>
      </c>
      <c r="AZ11" s="52" t="str">
        <f>VLOOKUP(AY11,CompPinRpt!$I:$J,2,FALSE)</f>
        <v>CPLD2_J2.A10</v>
      </c>
      <c r="BA11" s="52">
        <f t="shared" si="33"/>
        <v>6</v>
      </c>
      <c r="BB11" s="52" t="str">
        <f t="shared" si="34"/>
        <v>CPLD2_</v>
      </c>
      <c r="BC11" s="52" t="str">
        <f t="shared" si="35"/>
        <v>J2.A10</v>
      </c>
      <c r="BD11" s="35" t="str">
        <f>VLOOKUP(BC11,CompPinRpt_CPLD!$G:$H,2,FALSE())</f>
        <v>1_B2_24</v>
      </c>
      <c r="BE11" s="52" t="str">
        <f>VLOOKUP(BD11,CompPinRpt_CPLD!$F:$G,2,FALSE)</f>
        <v>1_U1.W9</v>
      </c>
      <c r="BF11" s="52">
        <f t="shared" si="36"/>
        <v>5</v>
      </c>
      <c r="BG11" s="40" t="str">
        <f t="shared" si="37"/>
        <v>CPLD2_</v>
      </c>
      <c r="BH11" s="40" t="str">
        <f t="shared" si="38"/>
        <v>W9</v>
      </c>
      <c r="BI11" s="50" t="str">
        <f t="shared" si="39"/>
        <v>1K1_6.</v>
      </c>
      <c r="BJ11" s="50" t="str">
        <f t="shared" si="40"/>
        <v>2</v>
      </c>
      <c r="BK11" s="50">
        <f t="shared" si="41"/>
        <v>3</v>
      </c>
      <c r="BL11" s="50" t="str">
        <f t="shared" si="42"/>
        <v>1K1_6.3</v>
      </c>
      <c r="BM11" s="35" t="str">
        <f>VLOOKUP(BL11,CompPinRpt!$G:$H,2,FALSE)</f>
        <v>N29290593</v>
      </c>
      <c r="BN11" s="35" t="s">
        <v>541</v>
      </c>
      <c r="BO11" s="35" t="str">
        <f t="shared" si="43"/>
        <v>N29290593x1</v>
      </c>
      <c r="BP11" s="50" t="str">
        <f>VLOOKUP(BO11,CompPinRpt!$I:$J,2,FALSE)</f>
        <v>1K1_4.7</v>
      </c>
      <c r="BQ11" s="74" t="str">
        <f t="shared" si="44"/>
        <v>Y</v>
      </c>
      <c r="BR11" s="50">
        <f t="shared" si="45"/>
        <v>6</v>
      </c>
      <c r="BS11" s="50" t="str">
        <f t="shared" si="46"/>
        <v>1K1_4.</v>
      </c>
      <c r="BT11" s="37" t="str">
        <f t="shared" si="47"/>
        <v>7</v>
      </c>
      <c r="BU11" s="37">
        <v>8</v>
      </c>
      <c r="BV11" s="50" t="str">
        <f t="shared" si="48"/>
        <v>1K1_4.8</v>
      </c>
      <c r="BW11" s="35" t="str">
        <f>VLOOKUP(BV11,CompPinRpt!$G:$H,2,FALSE)</f>
        <v>RC_F1</v>
      </c>
      <c r="BX11" s="50" t="str">
        <f>VLOOKUP(BW11,CompPinRpt!$F:$H,2,FALSE)</f>
        <v>0U1_1.20</v>
      </c>
      <c r="BY11" s="50">
        <f t="shared" si="49"/>
        <v>6</v>
      </c>
      <c r="BZ11" s="50" t="str">
        <f t="shared" si="50"/>
        <v>0U1_1.</v>
      </c>
      <c r="CA11" s="37" t="str">
        <f t="shared" si="51"/>
        <v>20</v>
      </c>
      <c r="CB11" s="37">
        <f t="shared" si="52"/>
        <v>1</v>
      </c>
      <c r="CC11" s="50" t="str">
        <f t="shared" si="53"/>
        <v>0U1_1.1</v>
      </c>
      <c r="CD11" s="35" t="str">
        <f>VLOOKUP(CC11,CompPinRpt!$G:$H,2,FALSE)</f>
        <v>2_B2_58</v>
      </c>
      <c r="CE11" s="35" t="str">
        <f t="shared" si="54"/>
        <v>2_B2_58x2</v>
      </c>
      <c r="CF11" s="50" t="str">
        <f>VLOOKUP(CE11,CompPinRpt!$I:$J,2,FALSE)</f>
        <v>CPLD2_J2.A1</v>
      </c>
      <c r="CG11" s="50">
        <f t="shared" si="55"/>
        <v>6</v>
      </c>
      <c r="CH11" s="50" t="str">
        <f t="shared" si="56"/>
        <v>CPLD2_</v>
      </c>
      <c r="CI11" s="50" t="str">
        <f t="shared" si="57"/>
        <v>J2.A1</v>
      </c>
      <c r="CJ11" s="35" t="str">
        <f>VLOOKUP(CI11,CompPinRpt_CPLD!$G:$H,2,FALSE())</f>
        <v>1_B2_58</v>
      </c>
      <c r="CK11" s="50" t="str">
        <f>VLOOKUP(CJ11,CompPinRpt_CPLD!$F:$G,2,FALSE)</f>
        <v>1_U1.U13</v>
      </c>
      <c r="CL11" s="50">
        <f t="shared" si="58"/>
        <v>5</v>
      </c>
      <c r="CM11" s="40" t="str">
        <f t="shared" si="59"/>
        <v>CPLD2_</v>
      </c>
      <c r="CN11" s="40" t="str">
        <f t="shared" si="60"/>
        <v>U13</v>
      </c>
    </row>
    <row r="12" spans="1:92">
      <c r="A12" s="45"/>
      <c r="B12" s="45">
        <v>67</v>
      </c>
      <c r="C12" s="72" t="s">
        <v>543</v>
      </c>
      <c r="D12" s="72" t="str">
        <f t="shared" si="0"/>
        <v>1.CH067x2</v>
      </c>
      <c r="E12" s="50" t="str">
        <f>VLOOKUP(D12,CompPinRpt!$I:$J,2,FALSE)</f>
        <v>1K1_5.7</v>
      </c>
      <c r="F12" s="50">
        <f t="shared" si="1"/>
        <v>6</v>
      </c>
      <c r="G12" s="50" t="str">
        <f t="shared" si="2"/>
        <v>1K1_5.</v>
      </c>
      <c r="H12" s="37" t="str">
        <f t="shared" si="3"/>
        <v>7</v>
      </c>
      <c r="I12" s="37">
        <v>8</v>
      </c>
      <c r="J12" s="50" t="str">
        <f t="shared" si="4"/>
        <v>1K1_5.8</v>
      </c>
      <c r="K12" s="72" t="str">
        <f>VLOOKUP(J12,CompPinRpt!$G:$H,2,FALSE)</f>
        <v>RC_T3</v>
      </c>
      <c r="L12" s="50" t="str">
        <f>VLOOKUP(K12,CompPinRpt!$F:$H,2,FALSE)</f>
        <v>0U1_4.18</v>
      </c>
      <c r="M12" s="50">
        <f t="shared" si="5"/>
        <v>6</v>
      </c>
      <c r="N12" s="50" t="str">
        <f t="shared" si="6"/>
        <v>0U1_4.</v>
      </c>
      <c r="O12" s="37" t="str">
        <f t="shared" si="7"/>
        <v>18</v>
      </c>
      <c r="P12" s="37">
        <f t="shared" si="8"/>
        <v>3</v>
      </c>
      <c r="Q12" s="50" t="str">
        <f t="shared" si="9"/>
        <v>0U1_4.3</v>
      </c>
      <c r="R12" s="72" t="str">
        <f>VLOOKUP(Q12,CompPinRpt!$G:$H,2,FALSE)</f>
        <v>2_B2_36</v>
      </c>
      <c r="S12" s="72" t="str">
        <f t="shared" si="10"/>
        <v>2_B2_36x2</v>
      </c>
      <c r="T12" s="50" t="str">
        <f>VLOOKUP(S12,CompPinRpt!$I:$J,2,FALSE)</f>
        <v>CPLD2_J2.A28</v>
      </c>
      <c r="U12" s="50">
        <f t="shared" si="11"/>
        <v>6</v>
      </c>
      <c r="V12" s="50" t="str">
        <f t="shared" si="12"/>
        <v>CPLD2_</v>
      </c>
      <c r="W12" s="50" t="str">
        <f t="shared" si="13"/>
        <v>J2.A28</v>
      </c>
      <c r="X12" s="72" t="str">
        <f>VLOOKUP(W12,CompPinRpt_CPLD!$G:$H,2,FALSE())</f>
        <v>1_B2_36</v>
      </c>
      <c r="Y12" s="50" t="str">
        <f>VLOOKUP(X12,CompPinRpt_CPLD!$F:$G,2,FALSE)</f>
        <v>1_U1.AB10</v>
      </c>
      <c r="Z12" s="50">
        <f t="shared" si="14"/>
        <v>5</v>
      </c>
      <c r="AA12" s="40" t="str">
        <f t="shared" si="15"/>
        <v>CPLD2_</v>
      </c>
      <c r="AB12" s="40" t="str">
        <f t="shared" si="16"/>
        <v>AB10</v>
      </c>
      <c r="AC12" s="52" t="str">
        <f t="shared" si="17"/>
        <v>1K1_5.</v>
      </c>
      <c r="AD12" s="52" t="str">
        <f t="shared" si="18"/>
        <v>7</v>
      </c>
      <c r="AE12" s="52">
        <f t="shared" si="19"/>
        <v>6</v>
      </c>
      <c r="AF12" s="52" t="str">
        <f t="shared" si="20"/>
        <v>1K1_5.6</v>
      </c>
      <c r="AG12" s="35" t="str">
        <f>VLOOKUP(AF12,CompPinRpt!$G:$H,2,FALSE)</f>
        <v>N29290393</v>
      </c>
      <c r="AH12" s="35" t="s">
        <v>532</v>
      </c>
      <c r="AI12" s="35" t="str">
        <f t="shared" si="21"/>
        <v>N29290393x2</v>
      </c>
      <c r="AJ12" s="52" t="str">
        <f>VLOOKUP(AI12,CompPinRpt!$I:$J,2,FALSE)</f>
        <v>1K1_6.4</v>
      </c>
      <c r="AK12" s="74" t="str">
        <f t="shared" si="22"/>
        <v>Y</v>
      </c>
      <c r="AL12" s="52">
        <f t="shared" si="23"/>
        <v>6</v>
      </c>
      <c r="AM12" s="52" t="str">
        <f t="shared" si="24"/>
        <v>1K1_6.</v>
      </c>
      <c r="AN12" s="37" t="str">
        <f t="shared" si="25"/>
        <v>4</v>
      </c>
      <c r="AO12" s="37">
        <v>8</v>
      </c>
      <c r="AP12" s="52" t="str">
        <f t="shared" si="26"/>
        <v>1K1_6.8</v>
      </c>
      <c r="AQ12" s="35" t="str">
        <f>VLOOKUP(AP12,CompPinRpt!$G:$H,2,FALSE)</f>
        <v>RC_S2</v>
      </c>
      <c r="AR12" s="52" t="str">
        <f>VLOOKUP(AQ12,CompPinRpt!$F:$H,2,FALSE)</f>
        <v>0U1_2.19</v>
      </c>
      <c r="AS12" s="52">
        <f t="shared" si="27"/>
        <v>6</v>
      </c>
      <c r="AT12" s="52" t="str">
        <f t="shared" si="28"/>
        <v>0U1_2.</v>
      </c>
      <c r="AU12" s="37" t="str">
        <f t="shared" si="29"/>
        <v>19</v>
      </c>
      <c r="AV12" s="37">
        <f t="shared" si="30"/>
        <v>2</v>
      </c>
      <c r="AW12" s="52" t="str">
        <f t="shared" si="31"/>
        <v>0U1_2.2</v>
      </c>
      <c r="AX12" s="35" t="str">
        <f>VLOOKUP(AW12,CompPinRpt!$G:$H,2,FALSE)</f>
        <v>2_B2_24</v>
      </c>
      <c r="AY12" s="35" t="str">
        <f t="shared" si="32"/>
        <v>2_B2_24x2</v>
      </c>
      <c r="AZ12" s="52" t="str">
        <f>VLOOKUP(AY12,CompPinRpt!$I:$J,2,FALSE)</f>
        <v>CPLD2_J2.A10</v>
      </c>
      <c r="BA12" s="52">
        <f t="shared" si="33"/>
        <v>6</v>
      </c>
      <c r="BB12" s="52" t="str">
        <f t="shared" si="34"/>
        <v>CPLD2_</v>
      </c>
      <c r="BC12" s="52" t="str">
        <f t="shared" si="35"/>
        <v>J2.A10</v>
      </c>
      <c r="BD12" s="35" t="str">
        <f>VLOOKUP(BC12,CompPinRpt_CPLD!$G:$H,2,FALSE())</f>
        <v>1_B2_24</v>
      </c>
      <c r="BE12" s="52" t="str">
        <f>VLOOKUP(BD12,CompPinRpt_CPLD!$F:$G,2,FALSE)</f>
        <v>1_U1.W9</v>
      </c>
      <c r="BF12" s="52">
        <f t="shared" si="36"/>
        <v>5</v>
      </c>
      <c r="BG12" s="40" t="str">
        <f t="shared" si="37"/>
        <v>CPLD2_</v>
      </c>
      <c r="BH12" s="40" t="str">
        <f t="shared" si="38"/>
        <v>W9</v>
      </c>
      <c r="BI12" s="50" t="str">
        <f t="shared" si="39"/>
        <v>1K1_6.</v>
      </c>
      <c r="BJ12" s="50" t="str">
        <f t="shared" si="40"/>
        <v>4</v>
      </c>
      <c r="BK12" s="50">
        <f t="shared" si="41"/>
        <v>3</v>
      </c>
      <c r="BL12" s="50" t="str">
        <f t="shared" si="42"/>
        <v>1K1_6.3</v>
      </c>
      <c r="BM12" s="35" t="str">
        <f>VLOOKUP(BL12,CompPinRpt!$G:$H,2,FALSE)</f>
        <v>N29290593</v>
      </c>
      <c r="BN12" s="35" t="s">
        <v>541</v>
      </c>
      <c r="BO12" s="35" t="str">
        <f t="shared" si="43"/>
        <v>N29290593x1</v>
      </c>
      <c r="BP12" s="50" t="str">
        <f>VLOOKUP(BO12,CompPinRpt!$I:$J,2,FALSE)</f>
        <v>1K1_4.7</v>
      </c>
      <c r="BQ12" s="74" t="str">
        <f t="shared" si="44"/>
        <v>Y</v>
      </c>
      <c r="BR12" s="50">
        <f t="shared" si="45"/>
        <v>6</v>
      </c>
      <c r="BS12" s="50" t="str">
        <f t="shared" si="46"/>
        <v>1K1_4.</v>
      </c>
      <c r="BT12" s="37" t="str">
        <f t="shared" si="47"/>
        <v>7</v>
      </c>
      <c r="BU12" s="37">
        <v>8</v>
      </c>
      <c r="BV12" s="50" t="str">
        <f t="shared" si="48"/>
        <v>1K1_4.8</v>
      </c>
      <c r="BW12" s="35" t="str">
        <f>VLOOKUP(BV12,CompPinRpt!$G:$H,2,FALSE)</f>
        <v>RC_F1</v>
      </c>
      <c r="BX12" s="50" t="str">
        <f>VLOOKUP(BW12,CompPinRpt!$F:$H,2,FALSE)</f>
        <v>0U1_1.20</v>
      </c>
      <c r="BY12" s="50">
        <f t="shared" si="49"/>
        <v>6</v>
      </c>
      <c r="BZ12" s="50" t="str">
        <f t="shared" si="50"/>
        <v>0U1_1.</v>
      </c>
      <c r="CA12" s="37" t="str">
        <f t="shared" si="51"/>
        <v>20</v>
      </c>
      <c r="CB12" s="37">
        <f t="shared" si="52"/>
        <v>1</v>
      </c>
      <c r="CC12" s="50" t="str">
        <f t="shared" si="53"/>
        <v>0U1_1.1</v>
      </c>
      <c r="CD12" s="35" t="str">
        <f>VLOOKUP(CC12,CompPinRpt!$G:$H,2,FALSE)</f>
        <v>2_B2_58</v>
      </c>
      <c r="CE12" s="35" t="str">
        <f t="shared" si="54"/>
        <v>2_B2_58x2</v>
      </c>
      <c r="CF12" s="50" t="str">
        <f>VLOOKUP(CE12,CompPinRpt!$I:$J,2,FALSE)</f>
        <v>CPLD2_J2.A1</v>
      </c>
      <c r="CG12" s="50">
        <f t="shared" si="55"/>
        <v>6</v>
      </c>
      <c r="CH12" s="50" t="str">
        <f t="shared" si="56"/>
        <v>CPLD2_</v>
      </c>
      <c r="CI12" s="50" t="str">
        <f t="shared" si="57"/>
        <v>J2.A1</v>
      </c>
      <c r="CJ12" s="35" t="str">
        <f>VLOOKUP(CI12,CompPinRpt_CPLD!$G:$H,2,FALSE())</f>
        <v>1_B2_58</v>
      </c>
      <c r="CK12" s="50" t="str">
        <f>VLOOKUP(CJ12,CompPinRpt_CPLD!$F:$G,2,FALSE)</f>
        <v>1_U1.U13</v>
      </c>
      <c r="CL12" s="50">
        <f t="shared" si="58"/>
        <v>5</v>
      </c>
      <c r="CM12" s="40" t="str">
        <f t="shared" si="59"/>
        <v>CPLD2_</v>
      </c>
      <c r="CN12" s="40" t="str">
        <f t="shared" si="60"/>
        <v>U13</v>
      </c>
    </row>
    <row r="13" spans="1:92">
      <c r="A13" s="45"/>
      <c r="B13" s="45">
        <v>68</v>
      </c>
      <c r="C13" s="72" t="s">
        <v>544</v>
      </c>
      <c r="D13" s="72" t="str">
        <f t="shared" si="0"/>
        <v>1.CH068x2</v>
      </c>
      <c r="E13" s="50" t="str">
        <f>VLOOKUP(D13,CompPinRpt!$I:$J,2,FALSE)</f>
        <v>1K1_5.5</v>
      </c>
      <c r="F13" s="50">
        <f t="shared" si="1"/>
        <v>6</v>
      </c>
      <c r="G13" s="50" t="str">
        <f t="shared" si="2"/>
        <v>1K1_5.</v>
      </c>
      <c r="H13" s="37" t="str">
        <f t="shared" si="3"/>
        <v>5</v>
      </c>
      <c r="I13" s="37">
        <v>8</v>
      </c>
      <c r="J13" s="50" t="str">
        <f t="shared" si="4"/>
        <v>1K1_5.8</v>
      </c>
      <c r="K13" s="72" t="str">
        <f>VLOOKUP(J13,CompPinRpt!$G:$H,2,FALSE)</f>
        <v>RC_T3</v>
      </c>
      <c r="L13" s="50" t="str">
        <f>VLOOKUP(K13,CompPinRpt!$F:$H,2,FALSE)</f>
        <v>0U1_4.18</v>
      </c>
      <c r="M13" s="50">
        <f t="shared" si="5"/>
        <v>6</v>
      </c>
      <c r="N13" s="50" t="str">
        <f t="shared" si="6"/>
        <v>0U1_4.</v>
      </c>
      <c r="O13" s="37" t="str">
        <f t="shared" si="7"/>
        <v>18</v>
      </c>
      <c r="P13" s="37">
        <f t="shared" si="8"/>
        <v>3</v>
      </c>
      <c r="Q13" s="50" t="str">
        <f t="shared" si="9"/>
        <v>0U1_4.3</v>
      </c>
      <c r="R13" s="72" t="str">
        <f>VLOOKUP(Q13,CompPinRpt!$G:$H,2,FALSE)</f>
        <v>2_B2_36</v>
      </c>
      <c r="S13" s="72" t="str">
        <f t="shared" si="10"/>
        <v>2_B2_36x2</v>
      </c>
      <c r="T13" s="50" t="str">
        <f>VLOOKUP(S13,CompPinRpt!$I:$J,2,FALSE)</f>
        <v>CPLD2_J2.A28</v>
      </c>
      <c r="U13" s="50">
        <f t="shared" si="11"/>
        <v>6</v>
      </c>
      <c r="V13" s="50" t="str">
        <f t="shared" si="12"/>
        <v>CPLD2_</v>
      </c>
      <c r="W13" s="50" t="str">
        <f t="shared" si="13"/>
        <v>J2.A28</v>
      </c>
      <c r="X13" s="72" t="str">
        <f>VLOOKUP(W13,CompPinRpt_CPLD!$G:$H,2,FALSE())</f>
        <v>1_B2_36</v>
      </c>
      <c r="Y13" s="50" t="str">
        <f>VLOOKUP(X13,CompPinRpt_CPLD!$F:$G,2,FALSE)</f>
        <v>1_U1.AB10</v>
      </c>
      <c r="Z13" s="50">
        <f t="shared" si="14"/>
        <v>5</v>
      </c>
      <c r="AA13" s="40" t="str">
        <f t="shared" si="15"/>
        <v>CPLD2_</v>
      </c>
      <c r="AB13" s="40" t="str">
        <f t="shared" si="16"/>
        <v>AB10</v>
      </c>
      <c r="AC13" s="52" t="str">
        <f t="shared" si="17"/>
        <v>1K1_5.</v>
      </c>
      <c r="AD13" s="52" t="str">
        <f t="shared" si="18"/>
        <v>5</v>
      </c>
      <c r="AE13" s="52">
        <f t="shared" si="19"/>
        <v>6</v>
      </c>
      <c r="AF13" s="52" t="str">
        <f t="shared" si="20"/>
        <v>1K1_5.6</v>
      </c>
      <c r="AG13" s="35" t="str">
        <f>VLOOKUP(AF13,CompPinRpt!$G:$H,2,FALSE)</f>
        <v>N29290393</v>
      </c>
      <c r="AH13" s="35" t="s">
        <v>532</v>
      </c>
      <c r="AI13" s="35" t="str">
        <f t="shared" si="21"/>
        <v>N29290393x2</v>
      </c>
      <c r="AJ13" s="52" t="str">
        <f>VLOOKUP(AI13,CompPinRpt!$I:$J,2,FALSE)</f>
        <v>1K1_6.4</v>
      </c>
      <c r="AK13" s="74" t="str">
        <f t="shared" si="22"/>
        <v>Y</v>
      </c>
      <c r="AL13" s="52">
        <f t="shared" si="23"/>
        <v>6</v>
      </c>
      <c r="AM13" s="52" t="str">
        <f t="shared" si="24"/>
        <v>1K1_6.</v>
      </c>
      <c r="AN13" s="37" t="str">
        <f t="shared" si="25"/>
        <v>4</v>
      </c>
      <c r="AO13" s="37">
        <v>8</v>
      </c>
      <c r="AP13" s="52" t="str">
        <f t="shared" si="26"/>
        <v>1K1_6.8</v>
      </c>
      <c r="AQ13" s="35" t="str">
        <f>VLOOKUP(AP13,CompPinRpt!$G:$H,2,FALSE)</f>
        <v>RC_S2</v>
      </c>
      <c r="AR13" s="52" t="str">
        <f>VLOOKUP(AQ13,CompPinRpt!$F:$H,2,FALSE)</f>
        <v>0U1_2.19</v>
      </c>
      <c r="AS13" s="52">
        <f t="shared" si="27"/>
        <v>6</v>
      </c>
      <c r="AT13" s="52" t="str">
        <f t="shared" si="28"/>
        <v>0U1_2.</v>
      </c>
      <c r="AU13" s="37" t="str">
        <f t="shared" si="29"/>
        <v>19</v>
      </c>
      <c r="AV13" s="37">
        <f t="shared" si="30"/>
        <v>2</v>
      </c>
      <c r="AW13" s="52" t="str">
        <f t="shared" si="31"/>
        <v>0U1_2.2</v>
      </c>
      <c r="AX13" s="35" t="str">
        <f>VLOOKUP(AW13,CompPinRpt!$G:$H,2,FALSE)</f>
        <v>2_B2_24</v>
      </c>
      <c r="AY13" s="35" t="str">
        <f t="shared" si="32"/>
        <v>2_B2_24x2</v>
      </c>
      <c r="AZ13" s="52" t="str">
        <f>VLOOKUP(AY13,CompPinRpt!$I:$J,2,FALSE)</f>
        <v>CPLD2_J2.A10</v>
      </c>
      <c r="BA13" s="52">
        <f t="shared" si="33"/>
        <v>6</v>
      </c>
      <c r="BB13" s="52" t="str">
        <f t="shared" si="34"/>
        <v>CPLD2_</v>
      </c>
      <c r="BC13" s="52" t="str">
        <f t="shared" si="35"/>
        <v>J2.A10</v>
      </c>
      <c r="BD13" s="35" t="str">
        <f>VLOOKUP(BC13,CompPinRpt_CPLD!$G:$H,2,FALSE())</f>
        <v>1_B2_24</v>
      </c>
      <c r="BE13" s="52" t="str">
        <f>VLOOKUP(BD13,CompPinRpt_CPLD!$F:$G,2,FALSE)</f>
        <v>1_U1.W9</v>
      </c>
      <c r="BF13" s="52">
        <f t="shared" si="36"/>
        <v>5</v>
      </c>
      <c r="BG13" s="40" t="str">
        <f t="shared" si="37"/>
        <v>CPLD2_</v>
      </c>
      <c r="BH13" s="40" t="str">
        <f t="shared" si="38"/>
        <v>W9</v>
      </c>
      <c r="BI13" s="50" t="str">
        <f t="shared" si="39"/>
        <v>1K1_6.</v>
      </c>
      <c r="BJ13" s="50" t="str">
        <f t="shared" si="40"/>
        <v>4</v>
      </c>
      <c r="BK13" s="50">
        <f t="shared" si="41"/>
        <v>3</v>
      </c>
      <c r="BL13" s="50" t="str">
        <f t="shared" si="42"/>
        <v>1K1_6.3</v>
      </c>
      <c r="BM13" s="35" t="str">
        <f>VLOOKUP(BL13,CompPinRpt!$G:$H,2,FALSE)</f>
        <v>N29290593</v>
      </c>
      <c r="BN13" s="35" t="s">
        <v>541</v>
      </c>
      <c r="BO13" s="35" t="str">
        <f t="shared" si="43"/>
        <v>N29290593x1</v>
      </c>
      <c r="BP13" s="50" t="str">
        <f>VLOOKUP(BO13,CompPinRpt!$I:$J,2,FALSE)</f>
        <v>1K1_4.7</v>
      </c>
      <c r="BQ13" s="74" t="str">
        <f t="shared" si="44"/>
        <v>Y</v>
      </c>
      <c r="BR13" s="50">
        <f t="shared" si="45"/>
        <v>6</v>
      </c>
      <c r="BS13" s="50" t="str">
        <f t="shared" si="46"/>
        <v>1K1_4.</v>
      </c>
      <c r="BT13" s="37" t="str">
        <f t="shared" si="47"/>
        <v>7</v>
      </c>
      <c r="BU13" s="37">
        <v>8</v>
      </c>
      <c r="BV13" s="50" t="str">
        <f t="shared" si="48"/>
        <v>1K1_4.8</v>
      </c>
      <c r="BW13" s="35" t="str">
        <f>VLOOKUP(BV13,CompPinRpt!$G:$H,2,FALSE)</f>
        <v>RC_F1</v>
      </c>
      <c r="BX13" s="50" t="str">
        <f>VLOOKUP(BW13,CompPinRpt!$F:$H,2,FALSE)</f>
        <v>0U1_1.20</v>
      </c>
      <c r="BY13" s="50">
        <f t="shared" si="49"/>
        <v>6</v>
      </c>
      <c r="BZ13" s="50" t="str">
        <f t="shared" si="50"/>
        <v>0U1_1.</v>
      </c>
      <c r="CA13" s="37" t="str">
        <f t="shared" si="51"/>
        <v>20</v>
      </c>
      <c r="CB13" s="37">
        <f t="shared" si="52"/>
        <v>1</v>
      </c>
      <c r="CC13" s="50" t="str">
        <f t="shared" si="53"/>
        <v>0U1_1.1</v>
      </c>
      <c r="CD13" s="35" t="str">
        <f>VLOOKUP(CC13,CompPinRpt!$G:$H,2,FALSE)</f>
        <v>2_B2_58</v>
      </c>
      <c r="CE13" s="35" t="str">
        <f t="shared" si="54"/>
        <v>2_B2_58x2</v>
      </c>
      <c r="CF13" s="50" t="str">
        <f>VLOOKUP(CE13,CompPinRpt!$I:$J,2,FALSE)</f>
        <v>CPLD2_J2.A1</v>
      </c>
      <c r="CG13" s="50">
        <f t="shared" si="55"/>
        <v>6</v>
      </c>
      <c r="CH13" s="50" t="str">
        <f t="shared" si="56"/>
        <v>CPLD2_</v>
      </c>
      <c r="CI13" s="50" t="str">
        <f t="shared" si="57"/>
        <v>J2.A1</v>
      </c>
      <c r="CJ13" s="35" t="str">
        <f>VLOOKUP(CI13,CompPinRpt_CPLD!$G:$H,2,FALSE())</f>
        <v>1_B2_58</v>
      </c>
      <c r="CK13" s="50" t="str">
        <f>VLOOKUP(CJ13,CompPinRpt_CPLD!$F:$G,2,FALSE)</f>
        <v>1_U1.U13</v>
      </c>
      <c r="CL13" s="50">
        <f t="shared" si="58"/>
        <v>5</v>
      </c>
      <c r="CM13" s="40" t="str">
        <f t="shared" si="59"/>
        <v>CPLD2_</v>
      </c>
      <c r="CN13" s="40" t="str">
        <f t="shared" si="60"/>
        <v>U13</v>
      </c>
    </row>
    <row r="14" spans="1:92">
      <c r="A14" s="45"/>
      <c r="B14" s="45">
        <v>69</v>
      </c>
      <c r="C14" s="72" t="s">
        <v>545</v>
      </c>
      <c r="D14" s="72" t="str">
        <f t="shared" si="0"/>
        <v>1.CH069x2</v>
      </c>
      <c r="E14" s="50" t="str">
        <f>VLOOKUP(D14,CompPinRpt!$I:$J,2,FALSE)</f>
        <v>1K1_7.2</v>
      </c>
      <c r="F14" s="50">
        <f t="shared" si="1"/>
        <v>6</v>
      </c>
      <c r="G14" s="50" t="str">
        <f t="shared" si="2"/>
        <v>1K1_7.</v>
      </c>
      <c r="H14" s="37" t="str">
        <f t="shared" si="3"/>
        <v>2</v>
      </c>
      <c r="I14" s="37">
        <v>8</v>
      </c>
      <c r="J14" s="50" t="str">
        <f t="shared" si="4"/>
        <v>1K1_7.8</v>
      </c>
      <c r="K14" s="72" t="str">
        <f>VLOOKUP(J14,CompPinRpt!$G:$H,2,FALSE)</f>
        <v>RC_T4</v>
      </c>
      <c r="L14" s="50" t="str">
        <f>VLOOKUP(K14,CompPinRpt!$F:$H,2,FALSE)</f>
        <v>0U1_4.17</v>
      </c>
      <c r="M14" s="50">
        <f t="shared" si="5"/>
        <v>6</v>
      </c>
      <c r="N14" s="50" t="str">
        <f t="shared" si="6"/>
        <v>0U1_4.</v>
      </c>
      <c r="O14" s="37" t="str">
        <f t="shared" si="7"/>
        <v>17</v>
      </c>
      <c r="P14" s="37">
        <f t="shared" si="8"/>
        <v>4</v>
      </c>
      <c r="Q14" s="50" t="str">
        <f t="shared" si="9"/>
        <v>0U1_4.4</v>
      </c>
      <c r="R14" s="72" t="str">
        <f>VLOOKUP(Q14,CompPinRpt!$G:$H,2,FALSE)</f>
        <v>2_B2_35</v>
      </c>
      <c r="S14" s="72" t="str">
        <f t="shared" si="10"/>
        <v>2_B2_35x2</v>
      </c>
      <c r="T14" s="50" t="str">
        <f>VLOOKUP(S14,CompPinRpt!$I:$J,2,FALSE)</f>
        <v>ARM_J3.A18</v>
      </c>
      <c r="U14" s="50">
        <f t="shared" si="11"/>
        <v>4</v>
      </c>
      <c r="V14" s="50" t="str">
        <f t="shared" si="12"/>
        <v>ARM_</v>
      </c>
      <c r="W14" s="50" t="str">
        <f t="shared" si="13"/>
        <v>J3.A18</v>
      </c>
      <c r="X14" s="72" t="str">
        <f>VLOOKUP(W14,CompPinRpt_CPLD!$G:$H,2,FALSE())</f>
        <v>1_B0_17</v>
      </c>
      <c r="Y14" s="50" t="str">
        <f>VLOOKUP(X14,CompPinRpt_CPLD!$F:$G,2,FALSE)</f>
        <v>1_U1.E8</v>
      </c>
      <c r="Z14" s="50">
        <f t="shared" si="14"/>
        <v>5</v>
      </c>
      <c r="AA14" s="40" t="str">
        <f t="shared" si="15"/>
        <v>ARM_</v>
      </c>
      <c r="AB14" s="40" t="str">
        <f t="shared" si="16"/>
        <v>E8</v>
      </c>
      <c r="AC14" s="52" t="str">
        <f t="shared" si="17"/>
        <v>1K1_7.</v>
      </c>
      <c r="AD14" s="52" t="str">
        <f t="shared" si="18"/>
        <v>2</v>
      </c>
      <c r="AE14" s="52">
        <f t="shared" si="19"/>
        <v>3</v>
      </c>
      <c r="AF14" s="52" t="str">
        <f t="shared" si="20"/>
        <v>1K1_7.3</v>
      </c>
      <c r="AG14" s="35" t="str">
        <f>VLOOKUP(AF14,CompPinRpt!$G:$H,2,FALSE)</f>
        <v>N29290413</v>
      </c>
      <c r="AH14" s="35" t="s">
        <v>541</v>
      </c>
      <c r="AI14" s="35" t="str">
        <f t="shared" si="21"/>
        <v>N29290413x1</v>
      </c>
      <c r="AJ14" s="52" t="str">
        <f>VLOOKUP(AI14,CompPinRpt!$I:$J,2,FALSE)</f>
        <v>1K1_6.7</v>
      </c>
      <c r="AK14" s="74" t="str">
        <f t="shared" si="22"/>
        <v>Y</v>
      </c>
      <c r="AL14" s="52">
        <f t="shared" si="23"/>
        <v>6</v>
      </c>
      <c r="AM14" s="52" t="str">
        <f t="shared" si="24"/>
        <v>1K1_6.</v>
      </c>
      <c r="AN14" s="37" t="str">
        <f t="shared" si="25"/>
        <v>7</v>
      </c>
      <c r="AO14" s="37">
        <v>8</v>
      </c>
      <c r="AP14" s="52" t="str">
        <f t="shared" si="26"/>
        <v>1K1_6.8</v>
      </c>
      <c r="AQ14" s="35" t="str">
        <f>VLOOKUP(AP14,CompPinRpt!$G:$H,2,FALSE)</f>
        <v>RC_S2</v>
      </c>
      <c r="AR14" s="52" t="str">
        <f>VLOOKUP(AQ14,CompPinRpt!$F:$H,2,FALSE)</f>
        <v>0U1_2.19</v>
      </c>
      <c r="AS14" s="52">
        <f t="shared" si="27"/>
        <v>6</v>
      </c>
      <c r="AT14" s="52" t="str">
        <f t="shared" si="28"/>
        <v>0U1_2.</v>
      </c>
      <c r="AU14" s="37" t="str">
        <f t="shared" si="29"/>
        <v>19</v>
      </c>
      <c r="AV14" s="37">
        <f t="shared" si="30"/>
        <v>2</v>
      </c>
      <c r="AW14" s="52" t="str">
        <f t="shared" si="31"/>
        <v>0U1_2.2</v>
      </c>
      <c r="AX14" s="35" t="str">
        <f>VLOOKUP(AW14,CompPinRpt!$G:$H,2,FALSE)</f>
        <v>2_B2_24</v>
      </c>
      <c r="AY14" s="35" t="str">
        <f t="shared" si="32"/>
        <v>2_B2_24x2</v>
      </c>
      <c r="AZ14" s="52" t="str">
        <f>VLOOKUP(AY14,CompPinRpt!$I:$J,2,FALSE)</f>
        <v>CPLD2_J2.A10</v>
      </c>
      <c r="BA14" s="52">
        <f t="shared" si="33"/>
        <v>6</v>
      </c>
      <c r="BB14" s="52" t="str">
        <f t="shared" si="34"/>
        <v>CPLD2_</v>
      </c>
      <c r="BC14" s="52" t="str">
        <f t="shared" si="35"/>
        <v>J2.A10</v>
      </c>
      <c r="BD14" s="35" t="str">
        <f>VLOOKUP(BC14,CompPinRpt_CPLD!$G:$H,2,FALSE())</f>
        <v>1_B2_24</v>
      </c>
      <c r="BE14" s="52" t="str">
        <f>VLOOKUP(BD14,CompPinRpt_CPLD!$F:$G,2,FALSE)</f>
        <v>1_U1.W9</v>
      </c>
      <c r="BF14" s="52">
        <f t="shared" si="36"/>
        <v>5</v>
      </c>
      <c r="BG14" s="40" t="str">
        <f t="shared" si="37"/>
        <v>CPLD2_</v>
      </c>
      <c r="BH14" s="40" t="str">
        <f t="shared" si="38"/>
        <v>W9</v>
      </c>
      <c r="BI14" s="50" t="str">
        <f t="shared" si="39"/>
        <v>1K1_6.</v>
      </c>
      <c r="BJ14" s="50" t="str">
        <f t="shared" si="40"/>
        <v>7</v>
      </c>
      <c r="BK14" s="50">
        <f t="shared" si="41"/>
        <v>6</v>
      </c>
      <c r="BL14" s="50" t="str">
        <f t="shared" si="42"/>
        <v>1K1_6.6</v>
      </c>
      <c r="BM14" s="35" t="str">
        <f>VLOOKUP(BL14,CompPinRpt!$G:$H,2,FALSE)</f>
        <v>N29290588</v>
      </c>
      <c r="BN14" s="35" t="s">
        <v>541</v>
      </c>
      <c r="BO14" s="35" t="str">
        <f t="shared" si="43"/>
        <v>N29290588x1</v>
      </c>
      <c r="BP14" s="50" t="str">
        <f>VLOOKUP(BO14,CompPinRpt!$I:$J,2,FALSE)</f>
        <v>1K1_4.5</v>
      </c>
      <c r="BQ14" s="74" t="str">
        <f t="shared" si="44"/>
        <v>Y</v>
      </c>
      <c r="BR14" s="50">
        <f t="shared" si="45"/>
        <v>6</v>
      </c>
      <c r="BS14" s="50" t="str">
        <f t="shared" si="46"/>
        <v>1K1_4.</v>
      </c>
      <c r="BT14" s="37" t="str">
        <f t="shared" si="47"/>
        <v>5</v>
      </c>
      <c r="BU14" s="37">
        <v>8</v>
      </c>
      <c r="BV14" s="50" t="str">
        <f t="shared" si="48"/>
        <v>1K1_4.8</v>
      </c>
      <c r="BW14" s="35" t="str">
        <f>VLOOKUP(BV14,CompPinRpt!$G:$H,2,FALSE)</f>
        <v>RC_F1</v>
      </c>
      <c r="BX14" s="50" t="str">
        <f>VLOOKUP(BW14,CompPinRpt!$F:$H,2,FALSE)</f>
        <v>0U1_1.20</v>
      </c>
      <c r="BY14" s="50">
        <f t="shared" si="49"/>
        <v>6</v>
      </c>
      <c r="BZ14" s="50" t="str">
        <f t="shared" si="50"/>
        <v>0U1_1.</v>
      </c>
      <c r="CA14" s="37" t="str">
        <f t="shared" si="51"/>
        <v>20</v>
      </c>
      <c r="CB14" s="37">
        <f t="shared" si="52"/>
        <v>1</v>
      </c>
      <c r="CC14" s="50" t="str">
        <f t="shared" si="53"/>
        <v>0U1_1.1</v>
      </c>
      <c r="CD14" s="35" t="str">
        <f>VLOOKUP(CC14,CompPinRpt!$G:$H,2,FALSE)</f>
        <v>2_B2_58</v>
      </c>
      <c r="CE14" s="35" t="str">
        <f t="shared" si="54"/>
        <v>2_B2_58x2</v>
      </c>
      <c r="CF14" s="50" t="str">
        <f>VLOOKUP(CE14,CompPinRpt!$I:$J,2,FALSE)</f>
        <v>CPLD2_J2.A1</v>
      </c>
      <c r="CG14" s="50">
        <f t="shared" si="55"/>
        <v>6</v>
      </c>
      <c r="CH14" s="50" t="str">
        <f t="shared" si="56"/>
        <v>CPLD2_</v>
      </c>
      <c r="CI14" s="50" t="str">
        <f t="shared" si="57"/>
        <v>J2.A1</v>
      </c>
      <c r="CJ14" s="35" t="str">
        <f>VLOOKUP(CI14,CompPinRpt_CPLD!$G:$H,2,FALSE())</f>
        <v>1_B2_58</v>
      </c>
      <c r="CK14" s="50" t="str">
        <f>VLOOKUP(CJ14,CompPinRpt_CPLD!$F:$G,2,FALSE)</f>
        <v>1_U1.U13</v>
      </c>
      <c r="CL14" s="50">
        <f t="shared" si="58"/>
        <v>5</v>
      </c>
      <c r="CM14" s="40" t="str">
        <f t="shared" si="59"/>
        <v>CPLD2_</v>
      </c>
      <c r="CN14" s="40" t="str">
        <f t="shared" si="60"/>
        <v>U13</v>
      </c>
    </row>
    <row r="15" spans="1:92">
      <c r="A15" s="45"/>
      <c r="B15" s="45">
        <v>70</v>
      </c>
      <c r="C15" s="72" t="s">
        <v>546</v>
      </c>
      <c r="D15" s="72" t="str">
        <f t="shared" si="0"/>
        <v>1.CH070x2</v>
      </c>
      <c r="E15" s="50" t="str">
        <f>VLOOKUP(D15,CompPinRpt!$I:$J,2,FALSE)</f>
        <v>1K1_7.4</v>
      </c>
      <c r="F15" s="50">
        <f t="shared" si="1"/>
        <v>6</v>
      </c>
      <c r="G15" s="50" t="str">
        <f t="shared" si="2"/>
        <v>1K1_7.</v>
      </c>
      <c r="H15" s="37" t="str">
        <f t="shared" si="3"/>
        <v>4</v>
      </c>
      <c r="I15" s="37">
        <v>8</v>
      </c>
      <c r="J15" s="50" t="str">
        <f t="shared" si="4"/>
        <v>1K1_7.8</v>
      </c>
      <c r="K15" s="72" t="str">
        <f>VLOOKUP(J15,CompPinRpt!$G:$H,2,FALSE)</f>
        <v>RC_T4</v>
      </c>
      <c r="L15" s="50" t="str">
        <f>VLOOKUP(K15,CompPinRpt!$F:$H,2,FALSE)</f>
        <v>0U1_4.17</v>
      </c>
      <c r="M15" s="50">
        <f t="shared" si="5"/>
        <v>6</v>
      </c>
      <c r="N15" s="50" t="str">
        <f t="shared" si="6"/>
        <v>0U1_4.</v>
      </c>
      <c r="O15" s="37" t="str">
        <f t="shared" si="7"/>
        <v>17</v>
      </c>
      <c r="P15" s="37">
        <f t="shared" si="8"/>
        <v>4</v>
      </c>
      <c r="Q15" s="50" t="str">
        <f t="shared" si="9"/>
        <v>0U1_4.4</v>
      </c>
      <c r="R15" s="72" t="str">
        <f>VLOOKUP(Q15,CompPinRpt!$G:$H,2,FALSE)</f>
        <v>2_B2_35</v>
      </c>
      <c r="S15" s="72" t="str">
        <f t="shared" si="10"/>
        <v>2_B2_35x2</v>
      </c>
      <c r="T15" s="50" t="str">
        <f>VLOOKUP(S15,CompPinRpt!$I:$J,2,FALSE)</f>
        <v>ARM_J3.A18</v>
      </c>
      <c r="U15" s="50">
        <f t="shared" si="11"/>
        <v>4</v>
      </c>
      <c r="V15" s="50" t="str">
        <f t="shared" si="12"/>
        <v>ARM_</v>
      </c>
      <c r="W15" s="50" t="str">
        <f t="shared" si="13"/>
        <v>J3.A18</v>
      </c>
      <c r="X15" s="72" t="str">
        <f>VLOOKUP(W15,CompPinRpt_CPLD!$G:$H,2,FALSE())</f>
        <v>1_B0_17</v>
      </c>
      <c r="Y15" s="50" t="str">
        <f>VLOOKUP(X15,CompPinRpt_CPLD!$F:$G,2,FALSE)</f>
        <v>1_U1.E8</v>
      </c>
      <c r="Z15" s="50">
        <f t="shared" si="14"/>
        <v>5</v>
      </c>
      <c r="AA15" s="40" t="str">
        <f t="shared" si="15"/>
        <v>ARM_</v>
      </c>
      <c r="AB15" s="40" t="str">
        <f t="shared" si="16"/>
        <v>E8</v>
      </c>
      <c r="AC15" s="52" t="str">
        <f t="shared" si="17"/>
        <v>1K1_7.</v>
      </c>
      <c r="AD15" s="52" t="str">
        <f t="shared" si="18"/>
        <v>4</v>
      </c>
      <c r="AE15" s="52">
        <f t="shared" si="19"/>
        <v>3</v>
      </c>
      <c r="AF15" s="52" t="str">
        <f t="shared" si="20"/>
        <v>1K1_7.3</v>
      </c>
      <c r="AG15" s="35" t="str">
        <f>VLOOKUP(AF15,CompPinRpt!$G:$H,2,FALSE)</f>
        <v>N29290413</v>
      </c>
      <c r="AH15" s="35" t="s">
        <v>541</v>
      </c>
      <c r="AI15" s="35" t="str">
        <f t="shared" si="21"/>
        <v>N29290413x1</v>
      </c>
      <c r="AJ15" s="52" t="str">
        <f>VLOOKUP(AI15,CompPinRpt!$I:$J,2,FALSE)</f>
        <v>1K1_6.7</v>
      </c>
      <c r="AK15" s="74" t="str">
        <f t="shared" si="22"/>
        <v>Y</v>
      </c>
      <c r="AL15" s="52">
        <f t="shared" si="23"/>
        <v>6</v>
      </c>
      <c r="AM15" s="52" t="str">
        <f t="shared" si="24"/>
        <v>1K1_6.</v>
      </c>
      <c r="AN15" s="37" t="str">
        <f t="shared" si="25"/>
        <v>7</v>
      </c>
      <c r="AO15" s="37">
        <v>8</v>
      </c>
      <c r="AP15" s="52" t="str">
        <f t="shared" si="26"/>
        <v>1K1_6.8</v>
      </c>
      <c r="AQ15" s="35" t="str">
        <f>VLOOKUP(AP15,CompPinRpt!$G:$H,2,FALSE)</f>
        <v>RC_S2</v>
      </c>
      <c r="AR15" s="52" t="str">
        <f>VLOOKUP(AQ15,CompPinRpt!$F:$H,2,FALSE)</f>
        <v>0U1_2.19</v>
      </c>
      <c r="AS15" s="52">
        <f t="shared" si="27"/>
        <v>6</v>
      </c>
      <c r="AT15" s="52" t="str">
        <f t="shared" si="28"/>
        <v>0U1_2.</v>
      </c>
      <c r="AU15" s="37" t="str">
        <f t="shared" si="29"/>
        <v>19</v>
      </c>
      <c r="AV15" s="37">
        <f t="shared" si="30"/>
        <v>2</v>
      </c>
      <c r="AW15" s="52" t="str">
        <f t="shared" si="31"/>
        <v>0U1_2.2</v>
      </c>
      <c r="AX15" s="35" t="str">
        <f>VLOOKUP(AW15,CompPinRpt!$G:$H,2,FALSE)</f>
        <v>2_B2_24</v>
      </c>
      <c r="AY15" s="35" t="str">
        <f t="shared" si="32"/>
        <v>2_B2_24x2</v>
      </c>
      <c r="AZ15" s="52" t="str">
        <f>VLOOKUP(AY15,CompPinRpt!$I:$J,2,FALSE)</f>
        <v>CPLD2_J2.A10</v>
      </c>
      <c r="BA15" s="52">
        <f t="shared" si="33"/>
        <v>6</v>
      </c>
      <c r="BB15" s="52" t="str">
        <f t="shared" si="34"/>
        <v>CPLD2_</v>
      </c>
      <c r="BC15" s="52" t="str">
        <f t="shared" si="35"/>
        <v>J2.A10</v>
      </c>
      <c r="BD15" s="35" t="str">
        <f>VLOOKUP(BC15,CompPinRpt_CPLD!$G:$H,2,FALSE())</f>
        <v>1_B2_24</v>
      </c>
      <c r="BE15" s="52" t="str">
        <f>VLOOKUP(BD15,CompPinRpt_CPLD!$F:$G,2,FALSE)</f>
        <v>1_U1.W9</v>
      </c>
      <c r="BF15" s="52">
        <f t="shared" si="36"/>
        <v>5</v>
      </c>
      <c r="BG15" s="40" t="str">
        <f t="shared" si="37"/>
        <v>CPLD2_</v>
      </c>
      <c r="BH15" s="40" t="str">
        <f t="shared" si="38"/>
        <v>W9</v>
      </c>
      <c r="BI15" s="50" t="str">
        <f t="shared" si="39"/>
        <v>1K1_6.</v>
      </c>
      <c r="BJ15" s="50" t="str">
        <f t="shared" si="40"/>
        <v>7</v>
      </c>
      <c r="BK15" s="50">
        <f t="shared" si="41"/>
        <v>6</v>
      </c>
      <c r="BL15" s="50" t="str">
        <f t="shared" si="42"/>
        <v>1K1_6.6</v>
      </c>
      <c r="BM15" s="35" t="str">
        <f>VLOOKUP(BL15,CompPinRpt!$G:$H,2,FALSE)</f>
        <v>N29290588</v>
      </c>
      <c r="BN15" s="35" t="s">
        <v>541</v>
      </c>
      <c r="BO15" s="35" t="str">
        <f t="shared" si="43"/>
        <v>N29290588x1</v>
      </c>
      <c r="BP15" s="50" t="str">
        <f>VLOOKUP(BO15,CompPinRpt!$I:$J,2,FALSE)</f>
        <v>1K1_4.5</v>
      </c>
      <c r="BQ15" s="74" t="str">
        <f t="shared" si="44"/>
        <v>Y</v>
      </c>
      <c r="BR15" s="50">
        <f t="shared" si="45"/>
        <v>6</v>
      </c>
      <c r="BS15" s="50" t="str">
        <f t="shared" si="46"/>
        <v>1K1_4.</v>
      </c>
      <c r="BT15" s="37" t="str">
        <f t="shared" si="47"/>
        <v>5</v>
      </c>
      <c r="BU15" s="37">
        <v>8</v>
      </c>
      <c r="BV15" s="50" t="str">
        <f t="shared" si="48"/>
        <v>1K1_4.8</v>
      </c>
      <c r="BW15" s="35" t="str">
        <f>VLOOKUP(BV15,CompPinRpt!$G:$H,2,FALSE)</f>
        <v>RC_F1</v>
      </c>
      <c r="BX15" s="50" t="str">
        <f>VLOOKUP(BW15,CompPinRpt!$F:$H,2,FALSE)</f>
        <v>0U1_1.20</v>
      </c>
      <c r="BY15" s="50">
        <f t="shared" si="49"/>
        <v>6</v>
      </c>
      <c r="BZ15" s="50" t="str">
        <f t="shared" si="50"/>
        <v>0U1_1.</v>
      </c>
      <c r="CA15" s="37" t="str">
        <f t="shared" si="51"/>
        <v>20</v>
      </c>
      <c r="CB15" s="37">
        <f t="shared" si="52"/>
        <v>1</v>
      </c>
      <c r="CC15" s="50" t="str">
        <f t="shared" si="53"/>
        <v>0U1_1.1</v>
      </c>
      <c r="CD15" s="35" t="str">
        <f>VLOOKUP(CC15,CompPinRpt!$G:$H,2,FALSE)</f>
        <v>2_B2_58</v>
      </c>
      <c r="CE15" s="35" t="str">
        <f t="shared" si="54"/>
        <v>2_B2_58x2</v>
      </c>
      <c r="CF15" s="50" t="str">
        <f>VLOOKUP(CE15,CompPinRpt!$I:$J,2,FALSE)</f>
        <v>CPLD2_J2.A1</v>
      </c>
      <c r="CG15" s="50">
        <f t="shared" si="55"/>
        <v>6</v>
      </c>
      <c r="CH15" s="50" t="str">
        <f t="shared" si="56"/>
        <v>CPLD2_</v>
      </c>
      <c r="CI15" s="50" t="str">
        <f t="shared" si="57"/>
        <v>J2.A1</v>
      </c>
      <c r="CJ15" s="35" t="str">
        <f>VLOOKUP(CI15,CompPinRpt_CPLD!$G:$H,2,FALSE())</f>
        <v>1_B2_58</v>
      </c>
      <c r="CK15" s="50" t="str">
        <f>VLOOKUP(CJ15,CompPinRpt_CPLD!$F:$G,2,FALSE)</f>
        <v>1_U1.U13</v>
      </c>
      <c r="CL15" s="50">
        <f t="shared" si="58"/>
        <v>5</v>
      </c>
      <c r="CM15" s="40" t="str">
        <f t="shared" si="59"/>
        <v>CPLD2_</v>
      </c>
      <c r="CN15" s="40" t="str">
        <f t="shared" si="60"/>
        <v>U13</v>
      </c>
    </row>
    <row r="16" spans="1:92">
      <c r="A16" s="45"/>
      <c r="B16" s="45">
        <v>71</v>
      </c>
      <c r="C16" s="72" t="s">
        <v>547</v>
      </c>
      <c r="D16" s="72" t="str">
        <f t="shared" si="0"/>
        <v>1.CH071x2</v>
      </c>
      <c r="E16" s="50" t="str">
        <f>VLOOKUP(D16,CompPinRpt!$I:$J,2,FALSE)</f>
        <v>1K1_7.7</v>
      </c>
      <c r="F16" s="50">
        <f t="shared" si="1"/>
        <v>6</v>
      </c>
      <c r="G16" s="50" t="str">
        <f t="shared" si="2"/>
        <v>1K1_7.</v>
      </c>
      <c r="H16" s="37" t="str">
        <f t="shared" si="3"/>
        <v>7</v>
      </c>
      <c r="I16" s="37">
        <v>8</v>
      </c>
      <c r="J16" s="50" t="str">
        <f t="shared" si="4"/>
        <v>1K1_7.8</v>
      </c>
      <c r="K16" s="72" t="str">
        <f>VLOOKUP(J16,CompPinRpt!$G:$H,2,FALSE)</f>
        <v>RC_T4</v>
      </c>
      <c r="L16" s="50" t="str">
        <f>VLOOKUP(K16,CompPinRpt!$F:$H,2,FALSE)</f>
        <v>0U1_4.17</v>
      </c>
      <c r="M16" s="50">
        <f t="shared" si="5"/>
        <v>6</v>
      </c>
      <c r="N16" s="50" t="str">
        <f t="shared" si="6"/>
        <v>0U1_4.</v>
      </c>
      <c r="O16" s="37" t="str">
        <f t="shared" si="7"/>
        <v>17</v>
      </c>
      <c r="P16" s="37">
        <f t="shared" si="8"/>
        <v>4</v>
      </c>
      <c r="Q16" s="50" t="str">
        <f t="shared" si="9"/>
        <v>0U1_4.4</v>
      </c>
      <c r="R16" s="72" t="str">
        <f>VLOOKUP(Q16,CompPinRpt!$G:$H,2,FALSE)</f>
        <v>2_B2_35</v>
      </c>
      <c r="S16" s="72" t="str">
        <f t="shared" si="10"/>
        <v>2_B2_35x2</v>
      </c>
      <c r="T16" s="50" t="str">
        <f>VLOOKUP(S16,CompPinRpt!$I:$J,2,FALSE)</f>
        <v>ARM_J3.A18</v>
      </c>
      <c r="U16" s="50">
        <f t="shared" si="11"/>
        <v>4</v>
      </c>
      <c r="V16" s="50" t="str">
        <f t="shared" si="12"/>
        <v>ARM_</v>
      </c>
      <c r="W16" s="50" t="str">
        <f t="shared" si="13"/>
        <v>J3.A18</v>
      </c>
      <c r="X16" s="72" t="str">
        <f>VLOOKUP(W16,CompPinRpt_CPLD!$G:$H,2,FALSE())</f>
        <v>1_B0_17</v>
      </c>
      <c r="Y16" s="50" t="str">
        <f>VLOOKUP(X16,CompPinRpt_CPLD!$F:$G,2,FALSE)</f>
        <v>1_U1.E8</v>
      </c>
      <c r="Z16" s="50">
        <f t="shared" si="14"/>
        <v>5</v>
      </c>
      <c r="AA16" s="40" t="str">
        <f t="shared" si="15"/>
        <v>ARM_</v>
      </c>
      <c r="AB16" s="40" t="str">
        <f t="shared" si="16"/>
        <v>E8</v>
      </c>
      <c r="AC16" s="52" t="str">
        <f t="shared" si="17"/>
        <v>1K1_7.</v>
      </c>
      <c r="AD16" s="52" t="str">
        <f t="shared" si="18"/>
        <v>7</v>
      </c>
      <c r="AE16" s="52">
        <f t="shared" si="19"/>
        <v>6</v>
      </c>
      <c r="AF16" s="52" t="str">
        <f t="shared" si="20"/>
        <v>1K1_7.6</v>
      </c>
      <c r="AG16" s="35" t="str">
        <f>VLOOKUP(AF16,CompPinRpt!$G:$H,2,FALSE)</f>
        <v>N29290417</v>
      </c>
      <c r="AH16" s="35" t="s">
        <v>541</v>
      </c>
      <c r="AI16" s="35" t="str">
        <f t="shared" si="21"/>
        <v>N29290417x1</v>
      </c>
      <c r="AJ16" s="52" t="str">
        <f>VLOOKUP(AI16,CompPinRpt!$I:$J,2,FALSE)</f>
        <v>1K1_6.5</v>
      </c>
      <c r="AK16" s="74" t="str">
        <f t="shared" si="22"/>
        <v>Y</v>
      </c>
      <c r="AL16" s="52">
        <f t="shared" si="23"/>
        <v>6</v>
      </c>
      <c r="AM16" s="52" t="str">
        <f t="shared" si="24"/>
        <v>1K1_6.</v>
      </c>
      <c r="AN16" s="37" t="str">
        <f t="shared" si="25"/>
        <v>5</v>
      </c>
      <c r="AO16" s="37">
        <v>8</v>
      </c>
      <c r="AP16" s="52" t="str">
        <f t="shared" si="26"/>
        <v>1K1_6.8</v>
      </c>
      <c r="AQ16" s="35" t="str">
        <f>VLOOKUP(AP16,CompPinRpt!$G:$H,2,FALSE)</f>
        <v>RC_S2</v>
      </c>
      <c r="AR16" s="52" t="str">
        <f>VLOOKUP(AQ16,CompPinRpt!$F:$H,2,FALSE)</f>
        <v>0U1_2.19</v>
      </c>
      <c r="AS16" s="52">
        <f t="shared" si="27"/>
        <v>6</v>
      </c>
      <c r="AT16" s="52" t="str">
        <f t="shared" si="28"/>
        <v>0U1_2.</v>
      </c>
      <c r="AU16" s="37" t="str">
        <f t="shared" si="29"/>
        <v>19</v>
      </c>
      <c r="AV16" s="37">
        <f t="shared" si="30"/>
        <v>2</v>
      </c>
      <c r="AW16" s="52" t="str">
        <f t="shared" si="31"/>
        <v>0U1_2.2</v>
      </c>
      <c r="AX16" s="35" t="str">
        <f>VLOOKUP(AW16,CompPinRpt!$G:$H,2,FALSE)</f>
        <v>2_B2_24</v>
      </c>
      <c r="AY16" s="35" t="str">
        <f t="shared" si="32"/>
        <v>2_B2_24x2</v>
      </c>
      <c r="AZ16" s="52" t="str">
        <f>VLOOKUP(AY16,CompPinRpt!$I:$J,2,FALSE)</f>
        <v>CPLD2_J2.A10</v>
      </c>
      <c r="BA16" s="52">
        <f t="shared" si="33"/>
        <v>6</v>
      </c>
      <c r="BB16" s="52" t="str">
        <f t="shared" si="34"/>
        <v>CPLD2_</v>
      </c>
      <c r="BC16" s="52" t="str">
        <f t="shared" si="35"/>
        <v>J2.A10</v>
      </c>
      <c r="BD16" s="35" t="str">
        <f>VLOOKUP(BC16,CompPinRpt_CPLD!$G:$H,2,FALSE())</f>
        <v>1_B2_24</v>
      </c>
      <c r="BE16" s="52" t="str">
        <f>VLOOKUP(BD16,CompPinRpt_CPLD!$F:$G,2,FALSE)</f>
        <v>1_U1.W9</v>
      </c>
      <c r="BF16" s="52">
        <f t="shared" si="36"/>
        <v>5</v>
      </c>
      <c r="BG16" s="40" t="str">
        <f t="shared" si="37"/>
        <v>CPLD2_</v>
      </c>
      <c r="BH16" s="40" t="str">
        <f t="shared" si="38"/>
        <v>W9</v>
      </c>
      <c r="BI16" s="50" t="str">
        <f t="shared" si="39"/>
        <v>1K1_6.</v>
      </c>
      <c r="BJ16" s="50" t="str">
        <f t="shared" si="40"/>
        <v>5</v>
      </c>
      <c r="BK16" s="50">
        <f t="shared" si="41"/>
        <v>6</v>
      </c>
      <c r="BL16" s="50" t="str">
        <f t="shared" si="42"/>
        <v>1K1_6.6</v>
      </c>
      <c r="BM16" s="35" t="str">
        <f>VLOOKUP(BL16,CompPinRpt!$G:$H,2,FALSE)</f>
        <v>N29290588</v>
      </c>
      <c r="BN16" s="35" t="s">
        <v>541</v>
      </c>
      <c r="BO16" s="35" t="str">
        <f t="shared" si="43"/>
        <v>N29290588x1</v>
      </c>
      <c r="BP16" s="50" t="str">
        <f>VLOOKUP(BO16,CompPinRpt!$I:$J,2,FALSE)</f>
        <v>1K1_4.5</v>
      </c>
      <c r="BQ16" s="74" t="str">
        <f t="shared" si="44"/>
        <v>Y</v>
      </c>
      <c r="BR16" s="50">
        <f t="shared" si="45"/>
        <v>6</v>
      </c>
      <c r="BS16" s="50" t="str">
        <f t="shared" si="46"/>
        <v>1K1_4.</v>
      </c>
      <c r="BT16" s="37" t="str">
        <f t="shared" si="47"/>
        <v>5</v>
      </c>
      <c r="BU16" s="37">
        <v>8</v>
      </c>
      <c r="BV16" s="50" t="str">
        <f t="shared" si="48"/>
        <v>1K1_4.8</v>
      </c>
      <c r="BW16" s="35" t="str">
        <f>VLOOKUP(BV16,CompPinRpt!$G:$H,2,FALSE)</f>
        <v>RC_F1</v>
      </c>
      <c r="BX16" s="50" t="str">
        <f>VLOOKUP(BW16,CompPinRpt!$F:$H,2,FALSE)</f>
        <v>0U1_1.20</v>
      </c>
      <c r="BY16" s="50">
        <f t="shared" si="49"/>
        <v>6</v>
      </c>
      <c r="BZ16" s="50" t="str">
        <f t="shared" si="50"/>
        <v>0U1_1.</v>
      </c>
      <c r="CA16" s="37" t="str">
        <f t="shared" si="51"/>
        <v>20</v>
      </c>
      <c r="CB16" s="37">
        <f t="shared" si="52"/>
        <v>1</v>
      </c>
      <c r="CC16" s="50" t="str">
        <f t="shared" si="53"/>
        <v>0U1_1.1</v>
      </c>
      <c r="CD16" s="35" t="str">
        <f>VLOOKUP(CC16,CompPinRpt!$G:$H,2,FALSE)</f>
        <v>2_B2_58</v>
      </c>
      <c r="CE16" s="35" t="str">
        <f t="shared" si="54"/>
        <v>2_B2_58x2</v>
      </c>
      <c r="CF16" s="50" t="str">
        <f>VLOOKUP(CE16,CompPinRpt!$I:$J,2,FALSE)</f>
        <v>CPLD2_J2.A1</v>
      </c>
      <c r="CG16" s="50">
        <f t="shared" si="55"/>
        <v>6</v>
      </c>
      <c r="CH16" s="50" t="str">
        <f t="shared" si="56"/>
        <v>CPLD2_</v>
      </c>
      <c r="CI16" s="50" t="str">
        <f t="shared" si="57"/>
        <v>J2.A1</v>
      </c>
      <c r="CJ16" s="35" t="str">
        <f>VLOOKUP(CI16,CompPinRpt_CPLD!$G:$H,2,FALSE())</f>
        <v>1_B2_58</v>
      </c>
      <c r="CK16" s="50" t="str">
        <f>VLOOKUP(CJ16,CompPinRpt_CPLD!$F:$G,2,FALSE)</f>
        <v>1_U1.U13</v>
      </c>
      <c r="CL16" s="50">
        <f t="shared" si="58"/>
        <v>5</v>
      </c>
      <c r="CM16" s="40" t="str">
        <f t="shared" si="59"/>
        <v>CPLD2_</v>
      </c>
      <c r="CN16" s="40" t="str">
        <f t="shared" si="60"/>
        <v>U13</v>
      </c>
    </row>
    <row r="17" spans="1:92">
      <c r="A17" s="45"/>
      <c r="B17" s="45">
        <v>72</v>
      </c>
      <c r="C17" s="72" t="s">
        <v>548</v>
      </c>
      <c r="D17" s="72" t="str">
        <f t="shared" si="0"/>
        <v>1.CH072x2</v>
      </c>
      <c r="E17" s="50" t="str">
        <f>VLOOKUP(D17,CompPinRpt!$I:$J,2,FALSE)</f>
        <v>1K1_7.5</v>
      </c>
      <c r="F17" s="50">
        <f t="shared" si="1"/>
        <v>6</v>
      </c>
      <c r="G17" s="50" t="str">
        <f t="shared" si="2"/>
        <v>1K1_7.</v>
      </c>
      <c r="H17" s="37" t="str">
        <f t="shared" si="3"/>
        <v>5</v>
      </c>
      <c r="I17" s="37">
        <v>8</v>
      </c>
      <c r="J17" s="50" t="str">
        <f t="shared" si="4"/>
        <v>1K1_7.8</v>
      </c>
      <c r="K17" s="72" t="str">
        <f>VLOOKUP(J17,CompPinRpt!$G:$H,2,FALSE)</f>
        <v>RC_T4</v>
      </c>
      <c r="L17" s="50" t="str">
        <f>VLOOKUP(K17,CompPinRpt!$F:$H,2,FALSE)</f>
        <v>0U1_4.17</v>
      </c>
      <c r="M17" s="50">
        <f t="shared" si="5"/>
        <v>6</v>
      </c>
      <c r="N17" s="50" t="str">
        <f t="shared" si="6"/>
        <v>0U1_4.</v>
      </c>
      <c r="O17" s="37" t="str">
        <f t="shared" si="7"/>
        <v>17</v>
      </c>
      <c r="P17" s="37">
        <f t="shared" si="8"/>
        <v>4</v>
      </c>
      <c r="Q17" s="50" t="str">
        <f t="shared" si="9"/>
        <v>0U1_4.4</v>
      </c>
      <c r="R17" s="72" t="str">
        <f>VLOOKUP(Q17,CompPinRpt!$G:$H,2,FALSE)</f>
        <v>2_B2_35</v>
      </c>
      <c r="S17" s="72" t="str">
        <f t="shared" si="10"/>
        <v>2_B2_35x2</v>
      </c>
      <c r="T17" s="50" t="str">
        <f>VLOOKUP(S17,CompPinRpt!$I:$J,2,FALSE)</f>
        <v>ARM_J3.A18</v>
      </c>
      <c r="U17" s="50">
        <f t="shared" si="11"/>
        <v>4</v>
      </c>
      <c r="V17" s="50" t="str">
        <f t="shared" si="12"/>
        <v>ARM_</v>
      </c>
      <c r="W17" s="50" t="str">
        <f t="shared" si="13"/>
        <v>J3.A18</v>
      </c>
      <c r="X17" s="72" t="str">
        <f>VLOOKUP(W17,CompPinRpt_CPLD!$G:$H,2,FALSE())</f>
        <v>1_B0_17</v>
      </c>
      <c r="Y17" s="50" t="str">
        <f>VLOOKUP(X17,CompPinRpt_CPLD!$F:$G,2,FALSE)</f>
        <v>1_U1.E8</v>
      </c>
      <c r="Z17" s="50">
        <f t="shared" si="14"/>
        <v>5</v>
      </c>
      <c r="AA17" s="40" t="str">
        <f t="shared" si="15"/>
        <v>ARM_</v>
      </c>
      <c r="AB17" s="40" t="str">
        <f t="shared" si="16"/>
        <v>E8</v>
      </c>
      <c r="AC17" s="52" t="str">
        <f t="shared" si="17"/>
        <v>1K1_7.</v>
      </c>
      <c r="AD17" s="52" t="str">
        <f t="shared" si="18"/>
        <v>5</v>
      </c>
      <c r="AE17" s="52">
        <f t="shared" si="19"/>
        <v>6</v>
      </c>
      <c r="AF17" s="52" t="str">
        <f t="shared" si="20"/>
        <v>1K1_7.6</v>
      </c>
      <c r="AG17" s="35" t="str">
        <f>VLOOKUP(AF17,CompPinRpt!$G:$H,2,FALSE)</f>
        <v>N29290417</v>
      </c>
      <c r="AH17" s="35" t="s">
        <v>541</v>
      </c>
      <c r="AI17" s="35" t="str">
        <f t="shared" si="21"/>
        <v>N29290417x1</v>
      </c>
      <c r="AJ17" s="52" t="str">
        <f>VLOOKUP(AI17,CompPinRpt!$I:$J,2,FALSE)</f>
        <v>1K1_6.5</v>
      </c>
      <c r="AK17" s="74" t="str">
        <f t="shared" si="22"/>
        <v>Y</v>
      </c>
      <c r="AL17" s="52">
        <f t="shared" si="23"/>
        <v>6</v>
      </c>
      <c r="AM17" s="52" t="str">
        <f t="shared" si="24"/>
        <v>1K1_6.</v>
      </c>
      <c r="AN17" s="37" t="str">
        <f t="shared" si="25"/>
        <v>5</v>
      </c>
      <c r="AO17" s="37">
        <v>8</v>
      </c>
      <c r="AP17" s="52" t="str">
        <f t="shared" si="26"/>
        <v>1K1_6.8</v>
      </c>
      <c r="AQ17" s="35" t="str">
        <f>VLOOKUP(AP17,CompPinRpt!$G:$H,2,FALSE)</f>
        <v>RC_S2</v>
      </c>
      <c r="AR17" s="52" t="str">
        <f>VLOOKUP(AQ17,CompPinRpt!$F:$H,2,FALSE)</f>
        <v>0U1_2.19</v>
      </c>
      <c r="AS17" s="52">
        <f t="shared" si="27"/>
        <v>6</v>
      </c>
      <c r="AT17" s="52" t="str">
        <f t="shared" si="28"/>
        <v>0U1_2.</v>
      </c>
      <c r="AU17" s="37" t="str">
        <f t="shared" si="29"/>
        <v>19</v>
      </c>
      <c r="AV17" s="37">
        <f t="shared" si="30"/>
        <v>2</v>
      </c>
      <c r="AW17" s="52" t="str">
        <f t="shared" si="31"/>
        <v>0U1_2.2</v>
      </c>
      <c r="AX17" s="35" t="str">
        <f>VLOOKUP(AW17,CompPinRpt!$G:$H,2,FALSE)</f>
        <v>2_B2_24</v>
      </c>
      <c r="AY17" s="35" t="str">
        <f t="shared" si="32"/>
        <v>2_B2_24x2</v>
      </c>
      <c r="AZ17" s="52" t="str">
        <f>VLOOKUP(AY17,CompPinRpt!$I:$J,2,FALSE)</f>
        <v>CPLD2_J2.A10</v>
      </c>
      <c r="BA17" s="52">
        <f t="shared" si="33"/>
        <v>6</v>
      </c>
      <c r="BB17" s="52" t="str">
        <f t="shared" si="34"/>
        <v>CPLD2_</v>
      </c>
      <c r="BC17" s="52" t="str">
        <f t="shared" si="35"/>
        <v>J2.A10</v>
      </c>
      <c r="BD17" s="35" t="str">
        <f>VLOOKUP(BC17,CompPinRpt_CPLD!$G:$H,2,FALSE())</f>
        <v>1_B2_24</v>
      </c>
      <c r="BE17" s="52" t="str">
        <f>VLOOKUP(BD17,CompPinRpt_CPLD!$F:$G,2,FALSE)</f>
        <v>1_U1.W9</v>
      </c>
      <c r="BF17" s="52">
        <f t="shared" si="36"/>
        <v>5</v>
      </c>
      <c r="BG17" s="40" t="str">
        <f t="shared" si="37"/>
        <v>CPLD2_</v>
      </c>
      <c r="BH17" s="40" t="str">
        <f t="shared" si="38"/>
        <v>W9</v>
      </c>
      <c r="BI17" s="50" t="str">
        <f t="shared" si="39"/>
        <v>1K1_6.</v>
      </c>
      <c r="BJ17" s="50" t="str">
        <f t="shared" si="40"/>
        <v>5</v>
      </c>
      <c r="BK17" s="50">
        <f t="shared" si="41"/>
        <v>6</v>
      </c>
      <c r="BL17" s="50" t="str">
        <f t="shared" si="42"/>
        <v>1K1_6.6</v>
      </c>
      <c r="BM17" s="35" t="str">
        <f>VLOOKUP(BL17,CompPinRpt!$G:$H,2,FALSE)</f>
        <v>N29290588</v>
      </c>
      <c r="BN17" s="35" t="s">
        <v>541</v>
      </c>
      <c r="BO17" s="35" t="str">
        <f t="shared" si="43"/>
        <v>N29290588x1</v>
      </c>
      <c r="BP17" s="50" t="str">
        <f>VLOOKUP(BO17,CompPinRpt!$I:$J,2,FALSE)</f>
        <v>1K1_4.5</v>
      </c>
      <c r="BQ17" s="74" t="str">
        <f t="shared" si="44"/>
        <v>Y</v>
      </c>
      <c r="BR17" s="50">
        <f t="shared" si="45"/>
        <v>6</v>
      </c>
      <c r="BS17" s="50" t="str">
        <f t="shared" si="46"/>
        <v>1K1_4.</v>
      </c>
      <c r="BT17" s="37" t="str">
        <f t="shared" si="47"/>
        <v>5</v>
      </c>
      <c r="BU17" s="37">
        <v>8</v>
      </c>
      <c r="BV17" s="50" t="str">
        <f t="shared" si="48"/>
        <v>1K1_4.8</v>
      </c>
      <c r="BW17" s="35" t="str">
        <f>VLOOKUP(BV17,CompPinRpt!$G:$H,2,FALSE)</f>
        <v>RC_F1</v>
      </c>
      <c r="BX17" s="50" t="str">
        <f>VLOOKUP(BW17,CompPinRpt!$F:$H,2,FALSE)</f>
        <v>0U1_1.20</v>
      </c>
      <c r="BY17" s="50">
        <f t="shared" si="49"/>
        <v>6</v>
      </c>
      <c r="BZ17" s="50" t="str">
        <f t="shared" si="50"/>
        <v>0U1_1.</v>
      </c>
      <c r="CA17" s="37" t="str">
        <f t="shared" si="51"/>
        <v>20</v>
      </c>
      <c r="CB17" s="37">
        <f t="shared" si="52"/>
        <v>1</v>
      </c>
      <c r="CC17" s="50" t="str">
        <f t="shared" si="53"/>
        <v>0U1_1.1</v>
      </c>
      <c r="CD17" s="35" t="str">
        <f>VLOOKUP(CC17,CompPinRpt!$G:$H,2,FALSE)</f>
        <v>2_B2_58</v>
      </c>
      <c r="CE17" s="35" t="str">
        <f t="shared" si="54"/>
        <v>2_B2_58x2</v>
      </c>
      <c r="CF17" s="50" t="str">
        <f>VLOOKUP(CE17,CompPinRpt!$I:$J,2,FALSE)</f>
        <v>CPLD2_J2.A1</v>
      </c>
      <c r="CG17" s="50">
        <f t="shared" si="55"/>
        <v>6</v>
      </c>
      <c r="CH17" s="50" t="str">
        <f t="shared" si="56"/>
        <v>CPLD2_</v>
      </c>
      <c r="CI17" s="50" t="str">
        <f t="shared" si="57"/>
        <v>J2.A1</v>
      </c>
      <c r="CJ17" s="35" t="str">
        <f>VLOOKUP(CI17,CompPinRpt_CPLD!$G:$H,2,FALSE())</f>
        <v>1_B2_58</v>
      </c>
      <c r="CK17" s="50" t="str">
        <f>VLOOKUP(CJ17,CompPinRpt_CPLD!$F:$G,2,FALSE)</f>
        <v>1_U1.U13</v>
      </c>
      <c r="CL17" s="50">
        <f t="shared" si="58"/>
        <v>5</v>
      </c>
      <c r="CM17" s="40" t="str">
        <f t="shared" si="59"/>
        <v>CPLD2_</v>
      </c>
      <c r="CN17" s="40" t="str">
        <f t="shared" si="60"/>
        <v>U13</v>
      </c>
    </row>
    <row r="18" spans="1:92">
      <c r="A18" s="45"/>
      <c r="B18" s="45">
        <v>129</v>
      </c>
      <c r="C18" s="72" t="s">
        <v>549</v>
      </c>
      <c r="D18" s="72" t="str">
        <f t="shared" si="0"/>
        <v>1.CH129x2</v>
      </c>
      <c r="E18" s="50" t="str">
        <f>VLOOKUP(D18,CompPinRpt!$I:$J,2,FALSE)</f>
        <v>1K1_8.2</v>
      </c>
      <c r="F18" s="50">
        <f t="shared" si="1"/>
        <v>6</v>
      </c>
      <c r="G18" s="50" t="str">
        <f t="shared" si="2"/>
        <v>1K1_8.</v>
      </c>
      <c r="H18" s="37" t="str">
        <f t="shared" si="3"/>
        <v>2</v>
      </c>
      <c r="I18" s="37">
        <v>8</v>
      </c>
      <c r="J18" s="50" t="str">
        <f t="shared" si="4"/>
        <v>1K1_8.8</v>
      </c>
      <c r="K18" s="72" t="str">
        <f>VLOOKUP(J18,CompPinRpt!$G:$H,2,FALSE)</f>
        <v>RC_T5</v>
      </c>
      <c r="L18" s="50" t="str">
        <f>VLOOKUP(K18,CompPinRpt!$F:$H,2,FALSE)</f>
        <v>0U1_4.16</v>
      </c>
      <c r="M18" s="50">
        <f t="shared" si="5"/>
        <v>6</v>
      </c>
      <c r="N18" s="50" t="str">
        <f t="shared" si="6"/>
        <v>0U1_4.</v>
      </c>
      <c r="O18" s="37" t="str">
        <f t="shared" si="7"/>
        <v>16</v>
      </c>
      <c r="P18" s="37">
        <f t="shared" si="8"/>
        <v>5</v>
      </c>
      <c r="Q18" s="50" t="str">
        <f t="shared" si="9"/>
        <v>0U1_4.5</v>
      </c>
      <c r="R18" s="72" t="str">
        <f>VLOOKUP(Q18,CompPinRpt!$G:$H,2,FALSE)</f>
        <v>2_B2_37</v>
      </c>
      <c r="S18" s="72" t="str">
        <f t="shared" si="10"/>
        <v>2_B2_37x2</v>
      </c>
      <c r="T18" s="50" t="str">
        <f>VLOOKUP(S18,CompPinRpt!$I:$J,2,FALSE)</f>
        <v>CPLD2_J2.A30</v>
      </c>
      <c r="U18" s="50">
        <f t="shared" si="11"/>
        <v>6</v>
      </c>
      <c r="V18" s="50" t="str">
        <f t="shared" si="12"/>
        <v>CPLD2_</v>
      </c>
      <c r="W18" s="50" t="str">
        <f t="shared" si="13"/>
        <v>J2.A30</v>
      </c>
      <c r="X18" s="72" t="str">
        <f>VLOOKUP(W18,CompPinRpt_CPLD!$G:$H,2,FALSE())</f>
        <v>1_B2_37</v>
      </c>
      <c r="Y18" s="50" t="str">
        <f>VLOOKUP(X18,CompPinRpt_CPLD!$F:$G,2,FALSE)</f>
        <v>1_U1.AA11</v>
      </c>
      <c r="Z18" s="50">
        <f t="shared" si="14"/>
        <v>5</v>
      </c>
      <c r="AA18" s="40" t="str">
        <f t="shared" si="15"/>
        <v>CPLD2_</v>
      </c>
      <c r="AB18" s="40" t="str">
        <f t="shared" si="16"/>
        <v>AA11</v>
      </c>
      <c r="AC18" s="52" t="str">
        <f t="shared" si="17"/>
        <v>1K1_8.</v>
      </c>
      <c r="AD18" s="52" t="str">
        <f t="shared" si="18"/>
        <v>2</v>
      </c>
      <c r="AE18" s="52">
        <f t="shared" si="19"/>
        <v>3</v>
      </c>
      <c r="AF18" s="52" t="str">
        <f t="shared" si="20"/>
        <v>1K1_8.3</v>
      </c>
      <c r="AG18" s="35" t="str">
        <f>VLOOKUP(AF18,CompPinRpt!$G:$H,2,FALSE)</f>
        <v>N29290928</v>
      </c>
      <c r="AH18" s="35" t="s">
        <v>532</v>
      </c>
      <c r="AI18" s="35" t="str">
        <f t="shared" si="21"/>
        <v>N29290928x2</v>
      </c>
      <c r="AJ18" s="52" t="str">
        <f>VLOOKUP(AI18,CompPinRpt!$I:$J,2,FALSE)</f>
        <v>1K1_9.2</v>
      </c>
      <c r="AK18" s="74" t="str">
        <f t="shared" si="22"/>
        <v>Y</v>
      </c>
      <c r="AL18" s="52">
        <f t="shared" si="23"/>
        <v>6</v>
      </c>
      <c r="AM18" s="52" t="str">
        <f t="shared" si="24"/>
        <v>1K1_9.</v>
      </c>
      <c r="AN18" s="37" t="str">
        <f t="shared" si="25"/>
        <v>2</v>
      </c>
      <c r="AO18" s="37">
        <v>8</v>
      </c>
      <c r="AP18" s="52" t="str">
        <f t="shared" si="26"/>
        <v>1K1_9.8</v>
      </c>
      <c r="AQ18" s="35" t="str">
        <f>VLOOKUP(AP18,CompPinRpt!$G:$H,2,FALSE)</f>
        <v>RC_S3</v>
      </c>
      <c r="AR18" s="52" t="str">
        <f>VLOOKUP(AQ18,CompPinRpt!$F:$H,2,FALSE)</f>
        <v>0U1_2.18</v>
      </c>
      <c r="AS18" s="52">
        <f t="shared" si="27"/>
        <v>6</v>
      </c>
      <c r="AT18" s="52" t="str">
        <f t="shared" si="28"/>
        <v>0U1_2.</v>
      </c>
      <c r="AU18" s="37" t="str">
        <f t="shared" si="29"/>
        <v>18</v>
      </c>
      <c r="AV18" s="37">
        <f t="shared" si="30"/>
        <v>3</v>
      </c>
      <c r="AW18" s="52" t="str">
        <f t="shared" si="31"/>
        <v>0U1_2.3</v>
      </c>
      <c r="AX18" s="35" t="str">
        <f>VLOOKUP(AW18,CompPinRpt!$G:$H,2,FALSE)</f>
        <v>2_B2_11</v>
      </c>
      <c r="AY18" s="35" t="str">
        <f t="shared" si="32"/>
        <v>2_B2_11x2</v>
      </c>
      <c r="AZ18" s="52" t="str">
        <f>VLOOKUP(AY18,CompPinRpt!$I:$J,2,FALSE)</f>
        <v>CPLD2_J2.A11</v>
      </c>
      <c r="BA18" s="52">
        <f t="shared" si="33"/>
        <v>6</v>
      </c>
      <c r="BB18" s="52" t="str">
        <f t="shared" si="34"/>
        <v>CPLD2_</v>
      </c>
      <c r="BC18" s="52" t="str">
        <f t="shared" si="35"/>
        <v>J2.A11</v>
      </c>
      <c r="BD18" s="35" t="str">
        <f>VLOOKUP(BC18,CompPinRpt_CPLD!$G:$H,2,FALSE())</f>
        <v>1_B2_11</v>
      </c>
      <c r="BE18" s="52" t="str">
        <f>VLOOKUP(BD18,CompPinRpt_CPLD!$F:$G,2,FALSE)</f>
        <v>1_U1.AB2</v>
      </c>
      <c r="BF18" s="52">
        <f t="shared" si="36"/>
        <v>5</v>
      </c>
      <c r="BG18" s="40" t="str">
        <f t="shared" si="37"/>
        <v>CPLD2_</v>
      </c>
      <c r="BH18" s="40" t="str">
        <f t="shared" si="38"/>
        <v>AB2</v>
      </c>
      <c r="BI18" s="50" t="str">
        <f t="shared" si="39"/>
        <v>1K1_9.</v>
      </c>
      <c r="BJ18" s="50" t="str">
        <f t="shared" si="40"/>
        <v>2</v>
      </c>
      <c r="BK18" s="50">
        <f t="shared" si="41"/>
        <v>3</v>
      </c>
      <c r="BL18" s="50" t="str">
        <f t="shared" si="42"/>
        <v>1K1_9.3</v>
      </c>
      <c r="BM18" s="35" t="str">
        <f>VLOOKUP(BL18,CompPinRpt!$G:$H,2,FALSE)</f>
        <v>N29290950</v>
      </c>
      <c r="BN18" s="35" t="s">
        <v>532</v>
      </c>
      <c r="BO18" s="35" t="str">
        <f t="shared" si="43"/>
        <v>N29290950x2</v>
      </c>
      <c r="BP18" s="50" t="str">
        <f>VLOOKUP(BO18,CompPinRpt!$I:$J,2,FALSE)</f>
        <v>1K1_11.2</v>
      </c>
      <c r="BQ18" s="74" t="str">
        <f t="shared" si="44"/>
        <v>Y</v>
      </c>
      <c r="BR18" s="50">
        <f t="shared" si="45"/>
        <v>7</v>
      </c>
      <c r="BS18" s="50" t="str">
        <f t="shared" si="46"/>
        <v>1K1_11.</v>
      </c>
      <c r="BT18" s="37" t="str">
        <f t="shared" si="47"/>
        <v>2</v>
      </c>
      <c r="BU18" s="37">
        <v>8</v>
      </c>
      <c r="BV18" s="50" t="str">
        <f t="shared" si="48"/>
        <v>1K1_11.8</v>
      </c>
      <c r="BW18" s="35" t="str">
        <f>VLOOKUP(BV18,CompPinRpt!$G:$H,2,FALSE)</f>
        <v>RC_F2</v>
      </c>
      <c r="BX18" s="50" t="str">
        <f>VLOOKUP(BW18,CompPinRpt!$F:$H,2,FALSE)</f>
        <v>0U1_1.19</v>
      </c>
      <c r="BY18" s="50">
        <f t="shared" si="49"/>
        <v>6</v>
      </c>
      <c r="BZ18" s="50" t="str">
        <f t="shared" si="50"/>
        <v>0U1_1.</v>
      </c>
      <c r="CA18" s="37" t="str">
        <f t="shared" si="51"/>
        <v>19</v>
      </c>
      <c r="CB18" s="37">
        <f t="shared" si="52"/>
        <v>2</v>
      </c>
      <c r="CC18" s="50" t="str">
        <f t="shared" si="53"/>
        <v>0U1_1.2</v>
      </c>
      <c r="CD18" s="35" t="str">
        <f>VLOOKUP(CC18,CompPinRpt!$G:$H,2,FALSE)</f>
        <v>2_B2_46</v>
      </c>
      <c r="CE18" s="35" t="str">
        <f t="shared" si="54"/>
        <v>2_B2_46x2</v>
      </c>
      <c r="CF18" s="50" t="str">
        <f>VLOOKUP(CE18,CompPinRpt!$I:$J,2,FALSE)</f>
        <v>CPLD2_J2.A2</v>
      </c>
      <c r="CG18" s="50">
        <f t="shared" si="55"/>
        <v>6</v>
      </c>
      <c r="CH18" s="50" t="str">
        <f t="shared" si="56"/>
        <v>CPLD2_</v>
      </c>
      <c r="CI18" s="50" t="str">
        <f t="shared" si="57"/>
        <v>J2.A2</v>
      </c>
      <c r="CJ18" s="35" t="str">
        <f>VLOOKUP(CI18,CompPinRpt_CPLD!$G:$H,2,FALSE())</f>
        <v>1_B2_46</v>
      </c>
      <c r="CK18" s="50" t="str">
        <f>VLOOKUP(CJ18,CompPinRpt_CPLD!$F:$G,2,FALSE)</f>
        <v>1_U1.U12</v>
      </c>
      <c r="CL18" s="50">
        <f t="shared" si="58"/>
        <v>5</v>
      </c>
      <c r="CM18" s="40" t="str">
        <f t="shared" si="59"/>
        <v>CPLD2_</v>
      </c>
      <c r="CN18" s="40" t="str">
        <f t="shared" si="60"/>
        <v>U12</v>
      </c>
    </row>
    <row r="19" spans="1:92">
      <c r="A19" s="45"/>
      <c r="B19" s="45">
        <v>130</v>
      </c>
      <c r="C19" s="72" t="s">
        <v>550</v>
      </c>
      <c r="D19" s="72" t="str">
        <f t="shared" si="0"/>
        <v>1.CH130x2</v>
      </c>
      <c r="E19" s="50" t="str">
        <f>VLOOKUP(D19,CompPinRpt!$I:$J,2,FALSE)</f>
        <v>1K1_8.4</v>
      </c>
      <c r="F19" s="50">
        <f t="shared" si="1"/>
        <v>6</v>
      </c>
      <c r="G19" s="50" t="str">
        <f t="shared" si="2"/>
        <v>1K1_8.</v>
      </c>
      <c r="H19" s="37" t="str">
        <f t="shared" si="3"/>
        <v>4</v>
      </c>
      <c r="I19" s="37">
        <v>8</v>
      </c>
      <c r="J19" s="50" t="str">
        <f t="shared" si="4"/>
        <v>1K1_8.8</v>
      </c>
      <c r="K19" s="72" t="str">
        <f>VLOOKUP(J19,CompPinRpt!$G:$H,2,FALSE)</f>
        <v>RC_T5</v>
      </c>
      <c r="L19" s="50" t="str">
        <f>VLOOKUP(K19,CompPinRpt!$F:$H,2,FALSE)</f>
        <v>0U1_4.16</v>
      </c>
      <c r="M19" s="50">
        <f t="shared" si="5"/>
        <v>6</v>
      </c>
      <c r="N19" s="50" t="str">
        <f t="shared" si="6"/>
        <v>0U1_4.</v>
      </c>
      <c r="O19" s="37" t="str">
        <f t="shared" si="7"/>
        <v>16</v>
      </c>
      <c r="P19" s="37">
        <f t="shared" si="8"/>
        <v>5</v>
      </c>
      <c r="Q19" s="50" t="str">
        <f t="shared" si="9"/>
        <v>0U1_4.5</v>
      </c>
      <c r="R19" s="72" t="str">
        <f>VLOOKUP(Q19,CompPinRpt!$G:$H,2,FALSE)</f>
        <v>2_B2_37</v>
      </c>
      <c r="S19" s="72" t="str">
        <f t="shared" si="10"/>
        <v>2_B2_37x2</v>
      </c>
      <c r="T19" s="50" t="str">
        <f>VLOOKUP(S19,CompPinRpt!$I:$J,2,FALSE)</f>
        <v>CPLD2_J2.A30</v>
      </c>
      <c r="U19" s="50">
        <f t="shared" si="11"/>
        <v>6</v>
      </c>
      <c r="V19" s="50" t="str">
        <f t="shared" si="12"/>
        <v>CPLD2_</v>
      </c>
      <c r="W19" s="50" t="str">
        <f t="shared" si="13"/>
        <v>J2.A30</v>
      </c>
      <c r="X19" s="72" t="str">
        <f>VLOOKUP(W19,CompPinRpt_CPLD!$G:$H,2,FALSE())</f>
        <v>1_B2_37</v>
      </c>
      <c r="Y19" s="50" t="str">
        <f>VLOOKUP(X19,CompPinRpt_CPLD!$F:$G,2,FALSE)</f>
        <v>1_U1.AA11</v>
      </c>
      <c r="Z19" s="50">
        <f t="shared" si="14"/>
        <v>5</v>
      </c>
      <c r="AA19" s="40" t="str">
        <f t="shared" si="15"/>
        <v>CPLD2_</v>
      </c>
      <c r="AB19" s="40" t="str">
        <f t="shared" si="16"/>
        <v>AA11</v>
      </c>
      <c r="AC19" s="52" t="str">
        <f t="shared" si="17"/>
        <v>1K1_8.</v>
      </c>
      <c r="AD19" s="52" t="str">
        <f t="shared" si="18"/>
        <v>4</v>
      </c>
      <c r="AE19" s="52">
        <f t="shared" si="19"/>
        <v>3</v>
      </c>
      <c r="AF19" s="52" t="str">
        <f t="shared" si="20"/>
        <v>1K1_8.3</v>
      </c>
      <c r="AG19" s="35" t="str">
        <f>VLOOKUP(AF19,CompPinRpt!$G:$H,2,FALSE)</f>
        <v>N29290928</v>
      </c>
      <c r="AH19" s="35" t="s">
        <v>532</v>
      </c>
      <c r="AI19" s="35" t="str">
        <f t="shared" si="21"/>
        <v>N29290928x2</v>
      </c>
      <c r="AJ19" s="52" t="str">
        <f>VLOOKUP(AI19,CompPinRpt!$I:$J,2,FALSE)</f>
        <v>1K1_9.2</v>
      </c>
      <c r="AK19" s="74" t="str">
        <f t="shared" si="22"/>
        <v>Y</v>
      </c>
      <c r="AL19" s="52">
        <f t="shared" si="23"/>
        <v>6</v>
      </c>
      <c r="AM19" s="52" t="str">
        <f t="shared" si="24"/>
        <v>1K1_9.</v>
      </c>
      <c r="AN19" s="37" t="str">
        <f t="shared" si="25"/>
        <v>2</v>
      </c>
      <c r="AO19" s="37">
        <v>8</v>
      </c>
      <c r="AP19" s="52" t="str">
        <f t="shared" si="26"/>
        <v>1K1_9.8</v>
      </c>
      <c r="AQ19" s="35" t="str">
        <f>VLOOKUP(AP19,CompPinRpt!$G:$H,2,FALSE)</f>
        <v>RC_S3</v>
      </c>
      <c r="AR19" s="52" t="str">
        <f>VLOOKUP(AQ19,CompPinRpt!$F:$H,2,FALSE)</f>
        <v>0U1_2.18</v>
      </c>
      <c r="AS19" s="52">
        <f t="shared" si="27"/>
        <v>6</v>
      </c>
      <c r="AT19" s="52" t="str">
        <f t="shared" si="28"/>
        <v>0U1_2.</v>
      </c>
      <c r="AU19" s="37" t="str">
        <f t="shared" si="29"/>
        <v>18</v>
      </c>
      <c r="AV19" s="37">
        <f t="shared" si="30"/>
        <v>3</v>
      </c>
      <c r="AW19" s="52" t="str">
        <f t="shared" si="31"/>
        <v>0U1_2.3</v>
      </c>
      <c r="AX19" s="35" t="str">
        <f>VLOOKUP(AW19,CompPinRpt!$G:$H,2,FALSE)</f>
        <v>2_B2_11</v>
      </c>
      <c r="AY19" s="35" t="str">
        <f t="shared" si="32"/>
        <v>2_B2_11x2</v>
      </c>
      <c r="AZ19" s="52" t="str">
        <f>VLOOKUP(AY19,CompPinRpt!$I:$J,2,FALSE)</f>
        <v>CPLD2_J2.A11</v>
      </c>
      <c r="BA19" s="52">
        <f t="shared" si="33"/>
        <v>6</v>
      </c>
      <c r="BB19" s="52" t="str">
        <f t="shared" si="34"/>
        <v>CPLD2_</v>
      </c>
      <c r="BC19" s="52" t="str">
        <f t="shared" si="35"/>
        <v>J2.A11</v>
      </c>
      <c r="BD19" s="35" t="str">
        <f>VLOOKUP(BC19,CompPinRpt_CPLD!$G:$H,2,FALSE())</f>
        <v>1_B2_11</v>
      </c>
      <c r="BE19" s="52" t="str">
        <f>VLOOKUP(BD19,CompPinRpt_CPLD!$F:$G,2,FALSE)</f>
        <v>1_U1.AB2</v>
      </c>
      <c r="BF19" s="52">
        <f t="shared" si="36"/>
        <v>5</v>
      </c>
      <c r="BG19" s="40" t="str">
        <f t="shared" si="37"/>
        <v>CPLD2_</v>
      </c>
      <c r="BH19" s="40" t="str">
        <f t="shared" si="38"/>
        <v>AB2</v>
      </c>
      <c r="BI19" s="50" t="str">
        <f t="shared" si="39"/>
        <v>1K1_9.</v>
      </c>
      <c r="BJ19" s="50" t="str">
        <f t="shared" si="40"/>
        <v>2</v>
      </c>
      <c r="BK19" s="50">
        <f t="shared" si="41"/>
        <v>3</v>
      </c>
      <c r="BL19" s="50" t="str">
        <f t="shared" si="42"/>
        <v>1K1_9.3</v>
      </c>
      <c r="BM19" s="35" t="str">
        <f>VLOOKUP(BL19,CompPinRpt!$G:$H,2,FALSE)</f>
        <v>N29290950</v>
      </c>
      <c r="BN19" s="35" t="s">
        <v>532</v>
      </c>
      <c r="BO19" s="35" t="str">
        <f t="shared" si="43"/>
        <v>N29290950x2</v>
      </c>
      <c r="BP19" s="50" t="str">
        <f>VLOOKUP(BO19,CompPinRpt!$I:$J,2,FALSE)</f>
        <v>1K1_11.2</v>
      </c>
      <c r="BQ19" s="74" t="str">
        <f t="shared" si="44"/>
        <v>Y</v>
      </c>
      <c r="BR19" s="50">
        <f t="shared" si="45"/>
        <v>7</v>
      </c>
      <c r="BS19" s="50" t="str">
        <f t="shared" si="46"/>
        <v>1K1_11.</v>
      </c>
      <c r="BT19" s="37" t="str">
        <f t="shared" si="47"/>
        <v>2</v>
      </c>
      <c r="BU19" s="37">
        <v>8</v>
      </c>
      <c r="BV19" s="50" t="str">
        <f t="shared" si="48"/>
        <v>1K1_11.8</v>
      </c>
      <c r="BW19" s="35" t="str">
        <f>VLOOKUP(BV19,CompPinRpt!$G:$H,2,FALSE)</f>
        <v>RC_F2</v>
      </c>
      <c r="BX19" s="50" t="str">
        <f>VLOOKUP(BW19,CompPinRpt!$F:$H,2,FALSE)</f>
        <v>0U1_1.19</v>
      </c>
      <c r="BY19" s="50">
        <f t="shared" si="49"/>
        <v>6</v>
      </c>
      <c r="BZ19" s="50" t="str">
        <f t="shared" si="50"/>
        <v>0U1_1.</v>
      </c>
      <c r="CA19" s="37" t="str">
        <f t="shared" si="51"/>
        <v>19</v>
      </c>
      <c r="CB19" s="37">
        <f t="shared" si="52"/>
        <v>2</v>
      </c>
      <c r="CC19" s="50" t="str">
        <f t="shared" si="53"/>
        <v>0U1_1.2</v>
      </c>
      <c r="CD19" s="35" t="str">
        <f>VLOOKUP(CC19,CompPinRpt!$G:$H,2,FALSE)</f>
        <v>2_B2_46</v>
      </c>
      <c r="CE19" s="35" t="str">
        <f t="shared" si="54"/>
        <v>2_B2_46x2</v>
      </c>
      <c r="CF19" s="50" t="str">
        <f>VLOOKUP(CE19,CompPinRpt!$I:$J,2,FALSE)</f>
        <v>CPLD2_J2.A2</v>
      </c>
      <c r="CG19" s="50">
        <f t="shared" si="55"/>
        <v>6</v>
      </c>
      <c r="CH19" s="50" t="str">
        <f t="shared" si="56"/>
        <v>CPLD2_</v>
      </c>
      <c r="CI19" s="50" t="str">
        <f t="shared" si="57"/>
        <v>J2.A2</v>
      </c>
      <c r="CJ19" s="35" t="str">
        <f>VLOOKUP(CI19,CompPinRpt_CPLD!$G:$H,2,FALSE())</f>
        <v>1_B2_46</v>
      </c>
      <c r="CK19" s="50" t="str">
        <f>VLOOKUP(CJ19,CompPinRpt_CPLD!$F:$G,2,FALSE)</f>
        <v>1_U1.U12</v>
      </c>
      <c r="CL19" s="50">
        <f t="shared" si="58"/>
        <v>5</v>
      </c>
      <c r="CM19" s="40" t="str">
        <f t="shared" si="59"/>
        <v>CPLD2_</v>
      </c>
      <c r="CN19" s="40" t="str">
        <f t="shared" si="60"/>
        <v>U12</v>
      </c>
    </row>
    <row r="20" spans="1:92">
      <c r="A20" s="45"/>
      <c r="B20" s="45">
        <v>131</v>
      </c>
      <c r="C20" s="72" t="s">
        <v>551</v>
      </c>
      <c r="D20" s="72" t="str">
        <f t="shared" si="0"/>
        <v>1.CH131x2</v>
      </c>
      <c r="E20" s="50" t="str">
        <f>VLOOKUP(D20,CompPinRpt!$I:$J,2,FALSE)</f>
        <v>1K1_8.7</v>
      </c>
      <c r="F20" s="50">
        <f t="shared" si="1"/>
        <v>6</v>
      </c>
      <c r="G20" s="50" t="str">
        <f t="shared" si="2"/>
        <v>1K1_8.</v>
      </c>
      <c r="H20" s="37" t="str">
        <f t="shared" si="3"/>
        <v>7</v>
      </c>
      <c r="I20" s="37">
        <v>8</v>
      </c>
      <c r="J20" s="50" t="str">
        <f t="shared" si="4"/>
        <v>1K1_8.8</v>
      </c>
      <c r="K20" s="72" t="str">
        <f>VLOOKUP(J20,CompPinRpt!$G:$H,2,FALSE)</f>
        <v>RC_T5</v>
      </c>
      <c r="L20" s="50" t="str">
        <f>VLOOKUP(K20,CompPinRpt!$F:$H,2,FALSE)</f>
        <v>0U1_4.16</v>
      </c>
      <c r="M20" s="50">
        <f t="shared" si="5"/>
        <v>6</v>
      </c>
      <c r="N20" s="50" t="str">
        <f t="shared" si="6"/>
        <v>0U1_4.</v>
      </c>
      <c r="O20" s="37" t="str">
        <f t="shared" si="7"/>
        <v>16</v>
      </c>
      <c r="P20" s="37">
        <f t="shared" si="8"/>
        <v>5</v>
      </c>
      <c r="Q20" s="50" t="str">
        <f t="shared" si="9"/>
        <v>0U1_4.5</v>
      </c>
      <c r="R20" s="72" t="str">
        <f>VLOOKUP(Q20,CompPinRpt!$G:$H,2,FALSE)</f>
        <v>2_B2_37</v>
      </c>
      <c r="S20" s="72" t="str">
        <f t="shared" si="10"/>
        <v>2_B2_37x2</v>
      </c>
      <c r="T20" s="50" t="str">
        <f>VLOOKUP(S20,CompPinRpt!$I:$J,2,FALSE)</f>
        <v>CPLD2_J2.A30</v>
      </c>
      <c r="U20" s="50">
        <f t="shared" si="11"/>
        <v>6</v>
      </c>
      <c r="V20" s="50" t="str">
        <f t="shared" si="12"/>
        <v>CPLD2_</v>
      </c>
      <c r="W20" s="50" t="str">
        <f t="shared" si="13"/>
        <v>J2.A30</v>
      </c>
      <c r="X20" s="72" t="str">
        <f>VLOOKUP(W20,CompPinRpt_CPLD!$G:$H,2,FALSE())</f>
        <v>1_B2_37</v>
      </c>
      <c r="Y20" s="50" t="str">
        <f>VLOOKUP(X20,CompPinRpt_CPLD!$F:$G,2,FALSE)</f>
        <v>1_U1.AA11</v>
      </c>
      <c r="Z20" s="50">
        <f t="shared" si="14"/>
        <v>5</v>
      </c>
      <c r="AA20" s="40" t="str">
        <f t="shared" si="15"/>
        <v>CPLD2_</v>
      </c>
      <c r="AB20" s="40" t="str">
        <f t="shared" si="16"/>
        <v>AA11</v>
      </c>
      <c r="AC20" s="52" t="str">
        <f t="shared" si="17"/>
        <v>1K1_8.</v>
      </c>
      <c r="AD20" s="52" t="str">
        <f t="shared" si="18"/>
        <v>7</v>
      </c>
      <c r="AE20" s="52">
        <f t="shared" si="19"/>
        <v>6</v>
      </c>
      <c r="AF20" s="52" t="str">
        <f t="shared" si="20"/>
        <v>1K1_8.6</v>
      </c>
      <c r="AG20" s="35" t="str">
        <f>VLOOKUP(AF20,CompPinRpt!$G:$H,2,FALSE)</f>
        <v>N29290932</v>
      </c>
      <c r="AH20" s="35" t="s">
        <v>532</v>
      </c>
      <c r="AI20" s="35" t="str">
        <f t="shared" si="21"/>
        <v>N29290932x2</v>
      </c>
      <c r="AJ20" s="52" t="str">
        <f>VLOOKUP(AI20,CompPinRpt!$I:$J,2,FALSE)</f>
        <v>1K1_9.4</v>
      </c>
      <c r="AK20" s="74" t="str">
        <f t="shared" si="22"/>
        <v>Y</v>
      </c>
      <c r="AL20" s="52">
        <f t="shared" si="23"/>
        <v>6</v>
      </c>
      <c r="AM20" s="52" t="str">
        <f t="shared" si="24"/>
        <v>1K1_9.</v>
      </c>
      <c r="AN20" s="37" t="str">
        <f t="shared" si="25"/>
        <v>4</v>
      </c>
      <c r="AO20" s="37">
        <v>8</v>
      </c>
      <c r="AP20" s="52" t="str">
        <f t="shared" si="26"/>
        <v>1K1_9.8</v>
      </c>
      <c r="AQ20" s="35" t="str">
        <f>VLOOKUP(AP20,CompPinRpt!$G:$H,2,FALSE)</f>
        <v>RC_S3</v>
      </c>
      <c r="AR20" s="52" t="str">
        <f>VLOOKUP(AQ20,CompPinRpt!$F:$H,2,FALSE)</f>
        <v>0U1_2.18</v>
      </c>
      <c r="AS20" s="52">
        <f t="shared" si="27"/>
        <v>6</v>
      </c>
      <c r="AT20" s="52" t="str">
        <f t="shared" si="28"/>
        <v>0U1_2.</v>
      </c>
      <c r="AU20" s="37" t="str">
        <f t="shared" si="29"/>
        <v>18</v>
      </c>
      <c r="AV20" s="37">
        <f t="shared" si="30"/>
        <v>3</v>
      </c>
      <c r="AW20" s="52" t="str">
        <f t="shared" si="31"/>
        <v>0U1_2.3</v>
      </c>
      <c r="AX20" s="35" t="str">
        <f>VLOOKUP(AW20,CompPinRpt!$G:$H,2,FALSE)</f>
        <v>2_B2_11</v>
      </c>
      <c r="AY20" s="35" t="str">
        <f t="shared" si="32"/>
        <v>2_B2_11x2</v>
      </c>
      <c r="AZ20" s="52" t="str">
        <f>VLOOKUP(AY20,CompPinRpt!$I:$J,2,FALSE)</f>
        <v>CPLD2_J2.A11</v>
      </c>
      <c r="BA20" s="52">
        <f t="shared" si="33"/>
        <v>6</v>
      </c>
      <c r="BB20" s="52" t="str">
        <f t="shared" si="34"/>
        <v>CPLD2_</v>
      </c>
      <c r="BC20" s="52" t="str">
        <f t="shared" si="35"/>
        <v>J2.A11</v>
      </c>
      <c r="BD20" s="35" t="str">
        <f>VLOOKUP(BC20,CompPinRpt_CPLD!$G:$H,2,FALSE())</f>
        <v>1_B2_11</v>
      </c>
      <c r="BE20" s="52" t="str">
        <f>VLOOKUP(BD20,CompPinRpt_CPLD!$F:$G,2,FALSE)</f>
        <v>1_U1.AB2</v>
      </c>
      <c r="BF20" s="52">
        <f t="shared" si="36"/>
        <v>5</v>
      </c>
      <c r="BG20" s="40" t="str">
        <f t="shared" si="37"/>
        <v>CPLD2_</v>
      </c>
      <c r="BH20" s="40" t="str">
        <f t="shared" si="38"/>
        <v>AB2</v>
      </c>
      <c r="BI20" s="50" t="str">
        <f t="shared" si="39"/>
        <v>1K1_9.</v>
      </c>
      <c r="BJ20" s="50" t="str">
        <f t="shared" si="40"/>
        <v>4</v>
      </c>
      <c r="BK20" s="50">
        <f t="shared" si="41"/>
        <v>3</v>
      </c>
      <c r="BL20" s="50" t="str">
        <f t="shared" si="42"/>
        <v>1K1_9.3</v>
      </c>
      <c r="BM20" s="35" t="str">
        <f>VLOOKUP(BL20,CompPinRpt!$G:$H,2,FALSE)</f>
        <v>N29290950</v>
      </c>
      <c r="BN20" s="35" t="s">
        <v>532</v>
      </c>
      <c r="BO20" s="35" t="str">
        <f t="shared" si="43"/>
        <v>N29290950x2</v>
      </c>
      <c r="BP20" s="50" t="str">
        <f>VLOOKUP(BO20,CompPinRpt!$I:$J,2,FALSE)</f>
        <v>1K1_11.2</v>
      </c>
      <c r="BQ20" s="74" t="str">
        <f t="shared" si="44"/>
        <v>Y</v>
      </c>
      <c r="BR20" s="50">
        <f t="shared" si="45"/>
        <v>7</v>
      </c>
      <c r="BS20" s="50" t="str">
        <f t="shared" si="46"/>
        <v>1K1_11.</v>
      </c>
      <c r="BT20" s="37" t="str">
        <f t="shared" si="47"/>
        <v>2</v>
      </c>
      <c r="BU20" s="37">
        <v>8</v>
      </c>
      <c r="BV20" s="50" t="str">
        <f t="shared" si="48"/>
        <v>1K1_11.8</v>
      </c>
      <c r="BW20" s="35" t="str">
        <f>VLOOKUP(BV20,CompPinRpt!$G:$H,2,FALSE)</f>
        <v>RC_F2</v>
      </c>
      <c r="BX20" s="50" t="str">
        <f>VLOOKUP(BW20,CompPinRpt!$F:$H,2,FALSE)</f>
        <v>0U1_1.19</v>
      </c>
      <c r="BY20" s="50">
        <f t="shared" si="49"/>
        <v>6</v>
      </c>
      <c r="BZ20" s="50" t="str">
        <f t="shared" si="50"/>
        <v>0U1_1.</v>
      </c>
      <c r="CA20" s="37" t="str">
        <f t="shared" si="51"/>
        <v>19</v>
      </c>
      <c r="CB20" s="37">
        <f t="shared" si="52"/>
        <v>2</v>
      </c>
      <c r="CC20" s="50" t="str">
        <f t="shared" si="53"/>
        <v>0U1_1.2</v>
      </c>
      <c r="CD20" s="35" t="str">
        <f>VLOOKUP(CC20,CompPinRpt!$G:$H,2,FALSE)</f>
        <v>2_B2_46</v>
      </c>
      <c r="CE20" s="35" t="str">
        <f t="shared" si="54"/>
        <v>2_B2_46x2</v>
      </c>
      <c r="CF20" s="50" t="str">
        <f>VLOOKUP(CE20,CompPinRpt!$I:$J,2,FALSE)</f>
        <v>CPLD2_J2.A2</v>
      </c>
      <c r="CG20" s="50">
        <f t="shared" si="55"/>
        <v>6</v>
      </c>
      <c r="CH20" s="50" t="str">
        <f t="shared" si="56"/>
        <v>CPLD2_</v>
      </c>
      <c r="CI20" s="50" t="str">
        <f t="shared" si="57"/>
        <v>J2.A2</v>
      </c>
      <c r="CJ20" s="35" t="str">
        <f>VLOOKUP(CI20,CompPinRpt_CPLD!$G:$H,2,FALSE())</f>
        <v>1_B2_46</v>
      </c>
      <c r="CK20" s="50" t="str">
        <f>VLOOKUP(CJ20,CompPinRpt_CPLD!$F:$G,2,FALSE)</f>
        <v>1_U1.U12</v>
      </c>
      <c r="CL20" s="50">
        <f t="shared" si="58"/>
        <v>5</v>
      </c>
      <c r="CM20" s="40" t="str">
        <f t="shared" si="59"/>
        <v>CPLD2_</v>
      </c>
      <c r="CN20" s="40" t="str">
        <f t="shared" si="60"/>
        <v>U12</v>
      </c>
    </row>
    <row r="21" spans="1:92">
      <c r="A21" s="45"/>
      <c r="B21" s="45">
        <v>132</v>
      </c>
      <c r="C21" s="72" t="s">
        <v>552</v>
      </c>
      <c r="D21" s="72" t="str">
        <f t="shared" si="0"/>
        <v>1.CH132x2</v>
      </c>
      <c r="E21" s="50" t="str">
        <f>VLOOKUP(D21,CompPinRpt!$I:$J,2,FALSE)</f>
        <v>1K1_8.5</v>
      </c>
      <c r="F21" s="50">
        <f t="shared" si="1"/>
        <v>6</v>
      </c>
      <c r="G21" s="50" t="str">
        <f t="shared" si="2"/>
        <v>1K1_8.</v>
      </c>
      <c r="H21" s="37" t="str">
        <f t="shared" si="3"/>
        <v>5</v>
      </c>
      <c r="I21" s="37">
        <v>8</v>
      </c>
      <c r="J21" s="50" t="str">
        <f t="shared" si="4"/>
        <v>1K1_8.8</v>
      </c>
      <c r="K21" s="72" t="str">
        <f>VLOOKUP(J21,CompPinRpt!$G:$H,2,FALSE)</f>
        <v>RC_T5</v>
      </c>
      <c r="L21" s="50" t="str">
        <f>VLOOKUP(K21,CompPinRpt!$F:$H,2,FALSE)</f>
        <v>0U1_4.16</v>
      </c>
      <c r="M21" s="50">
        <f t="shared" si="5"/>
        <v>6</v>
      </c>
      <c r="N21" s="50" t="str">
        <f t="shared" si="6"/>
        <v>0U1_4.</v>
      </c>
      <c r="O21" s="37" t="str">
        <f t="shared" si="7"/>
        <v>16</v>
      </c>
      <c r="P21" s="37">
        <f t="shared" si="8"/>
        <v>5</v>
      </c>
      <c r="Q21" s="50" t="str">
        <f t="shared" si="9"/>
        <v>0U1_4.5</v>
      </c>
      <c r="R21" s="72" t="str">
        <f>VLOOKUP(Q21,CompPinRpt!$G:$H,2,FALSE)</f>
        <v>2_B2_37</v>
      </c>
      <c r="S21" s="72" t="str">
        <f t="shared" si="10"/>
        <v>2_B2_37x2</v>
      </c>
      <c r="T21" s="50" t="str">
        <f>VLOOKUP(S21,CompPinRpt!$I:$J,2,FALSE)</f>
        <v>CPLD2_J2.A30</v>
      </c>
      <c r="U21" s="50">
        <f t="shared" si="11"/>
        <v>6</v>
      </c>
      <c r="V21" s="50" t="str">
        <f t="shared" si="12"/>
        <v>CPLD2_</v>
      </c>
      <c r="W21" s="50" t="str">
        <f t="shared" si="13"/>
        <v>J2.A30</v>
      </c>
      <c r="X21" s="72" t="str">
        <f>VLOOKUP(W21,CompPinRpt_CPLD!$G:$H,2,FALSE())</f>
        <v>1_B2_37</v>
      </c>
      <c r="Y21" s="50" t="str">
        <f>VLOOKUP(X21,CompPinRpt_CPLD!$F:$G,2,FALSE)</f>
        <v>1_U1.AA11</v>
      </c>
      <c r="Z21" s="50">
        <f t="shared" si="14"/>
        <v>5</v>
      </c>
      <c r="AA21" s="40" t="str">
        <f t="shared" si="15"/>
        <v>CPLD2_</v>
      </c>
      <c r="AB21" s="40" t="str">
        <f t="shared" si="16"/>
        <v>AA11</v>
      </c>
      <c r="AC21" s="52" t="str">
        <f t="shared" si="17"/>
        <v>1K1_8.</v>
      </c>
      <c r="AD21" s="52" t="str">
        <f t="shared" si="18"/>
        <v>5</v>
      </c>
      <c r="AE21" s="52">
        <f t="shared" si="19"/>
        <v>6</v>
      </c>
      <c r="AF21" s="52" t="str">
        <f t="shared" si="20"/>
        <v>1K1_8.6</v>
      </c>
      <c r="AG21" s="35" t="str">
        <f>VLOOKUP(AF21,CompPinRpt!$G:$H,2,FALSE)</f>
        <v>N29290932</v>
      </c>
      <c r="AH21" s="35" t="s">
        <v>532</v>
      </c>
      <c r="AI21" s="35" t="str">
        <f t="shared" si="21"/>
        <v>N29290932x2</v>
      </c>
      <c r="AJ21" s="52" t="str">
        <f>VLOOKUP(AI21,CompPinRpt!$I:$J,2,FALSE)</f>
        <v>1K1_9.4</v>
      </c>
      <c r="AK21" s="74" t="str">
        <f t="shared" si="22"/>
        <v>Y</v>
      </c>
      <c r="AL21" s="52">
        <f t="shared" si="23"/>
        <v>6</v>
      </c>
      <c r="AM21" s="52" t="str">
        <f t="shared" si="24"/>
        <v>1K1_9.</v>
      </c>
      <c r="AN21" s="37" t="str">
        <f t="shared" si="25"/>
        <v>4</v>
      </c>
      <c r="AO21" s="37">
        <v>8</v>
      </c>
      <c r="AP21" s="52" t="str">
        <f t="shared" si="26"/>
        <v>1K1_9.8</v>
      </c>
      <c r="AQ21" s="35" t="str">
        <f>VLOOKUP(AP21,CompPinRpt!$G:$H,2,FALSE)</f>
        <v>RC_S3</v>
      </c>
      <c r="AR21" s="52" t="str">
        <f>VLOOKUP(AQ21,CompPinRpt!$F:$H,2,FALSE)</f>
        <v>0U1_2.18</v>
      </c>
      <c r="AS21" s="52">
        <f t="shared" si="27"/>
        <v>6</v>
      </c>
      <c r="AT21" s="52" t="str">
        <f t="shared" si="28"/>
        <v>0U1_2.</v>
      </c>
      <c r="AU21" s="37" t="str">
        <f t="shared" si="29"/>
        <v>18</v>
      </c>
      <c r="AV21" s="37">
        <f t="shared" si="30"/>
        <v>3</v>
      </c>
      <c r="AW21" s="52" t="str">
        <f t="shared" si="31"/>
        <v>0U1_2.3</v>
      </c>
      <c r="AX21" s="35" t="str">
        <f>VLOOKUP(AW21,CompPinRpt!$G:$H,2,FALSE)</f>
        <v>2_B2_11</v>
      </c>
      <c r="AY21" s="35" t="str">
        <f t="shared" si="32"/>
        <v>2_B2_11x2</v>
      </c>
      <c r="AZ21" s="52" t="str">
        <f>VLOOKUP(AY21,CompPinRpt!$I:$J,2,FALSE)</f>
        <v>CPLD2_J2.A11</v>
      </c>
      <c r="BA21" s="52">
        <f t="shared" si="33"/>
        <v>6</v>
      </c>
      <c r="BB21" s="52" t="str">
        <f t="shared" si="34"/>
        <v>CPLD2_</v>
      </c>
      <c r="BC21" s="52" t="str">
        <f t="shared" si="35"/>
        <v>J2.A11</v>
      </c>
      <c r="BD21" s="35" t="str">
        <f>VLOOKUP(BC21,CompPinRpt_CPLD!$G:$H,2,FALSE())</f>
        <v>1_B2_11</v>
      </c>
      <c r="BE21" s="52" t="str">
        <f>VLOOKUP(BD21,CompPinRpt_CPLD!$F:$G,2,FALSE)</f>
        <v>1_U1.AB2</v>
      </c>
      <c r="BF21" s="52">
        <f t="shared" si="36"/>
        <v>5</v>
      </c>
      <c r="BG21" s="40" t="str">
        <f t="shared" si="37"/>
        <v>CPLD2_</v>
      </c>
      <c r="BH21" s="40" t="str">
        <f t="shared" si="38"/>
        <v>AB2</v>
      </c>
      <c r="BI21" s="50" t="str">
        <f t="shared" si="39"/>
        <v>1K1_9.</v>
      </c>
      <c r="BJ21" s="50" t="str">
        <f t="shared" si="40"/>
        <v>4</v>
      </c>
      <c r="BK21" s="50">
        <f t="shared" si="41"/>
        <v>3</v>
      </c>
      <c r="BL21" s="50" t="str">
        <f t="shared" si="42"/>
        <v>1K1_9.3</v>
      </c>
      <c r="BM21" s="35" t="str">
        <f>VLOOKUP(BL21,CompPinRpt!$G:$H,2,FALSE)</f>
        <v>N29290950</v>
      </c>
      <c r="BN21" s="35" t="s">
        <v>532</v>
      </c>
      <c r="BO21" s="35" t="str">
        <f t="shared" si="43"/>
        <v>N29290950x2</v>
      </c>
      <c r="BP21" s="50" t="str">
        <f>VLOOKUP(BO21,CompPinRpt!$I:$J,2,FALSE)</f>
        <v>1K1_11.2</v>
      </c>
      <c r="BQ21" s="74" t="str">
        <f t="shared" si="44"/>
        <v>Y</v>
      </c>
      <c r="BR21" s="50">
        <f t="shared" si="45"/>
        <v>7</v>
      </c>
      <c r="BS21" s="50" t="str">
        <f t="shared" si="46"/>
        <v>1K1_11.</v>
      </c>
      <c r="BT21" s="37" t="str">
        <f t="shared" si="47"/>
        <v>2</v>
      </c>
      <c r="BU21" s="37">
        <v>8</v>
      </c>
      <c r="BV21" s="50" t="str">
        <f t="shared" si="48"/>
        <v>1K1_11.8</v>
      </c>
      <c r="BW21" s="35" t="str">
        <f>VLOOKUP(BV21,CompPinRpt!$G:$H,2,FALSE)</f>
        <v>RC_F2</v>
      </c>
      <c r="BX21" s="50" t="str">
        <f>VLOOKUP(BW21,CompPinRpt!$F:$H,2,FALSE)</f>
        <v>0U1_1.19</v>
      </c>
      <c r="BY21" s="50">
        <f t="shared" si="49"/>
        <v>6</v>
      </c>
      <c r="BZ21" s="50" t="str">
        <f t="shared" si="50"/>
        <v>0U1_1.</v>
      </c>
      <c r="CA21" s="37" t="str">
        <f t="shared" si="51"/>
        <v>19</v>
      </c>
      <c r="CB21" s="37">
        <f t="shared" si="52"/>
        <v>2</v>
      </c>
      <c r="CC21" s="50" t="str">
        <f t="shared" si="53"/>
        <v>0U1_1.2</v>
      </c>
      <c r="CD21" s="35" t="str">
        <f>VLOOKUP(CC21,CompPinRpt!$G:$H,2,FALSE)</f>
        <v>2_B2_46</v>
      </c>
      <c r="CE21" s="35" t="str">
        <f t="shared" si="54"/>
        <v>2_B2_46x2</v>
      </c>
      <c r="CF21" s="50" t="str">
        <f>VLOOKUP(CE21,CompPinRpt!$I:$J,2,FALSE)</f>
        <v>CPLD2_J2.A2</v>
      </c>
      <c r="CG21" s="50">
        <f t="shared" si="55"/>
        <v>6</v>
      </c>
      <c r="CH21" s="50" t="str">
        <f t="shared" si="56"/>
        <v>CPLD2_</v>
      </c>
      <c r="CI21" s="50" t="str">
        <f t="shared" si="57"/>
        <v>J2.A2</v>
      </c>
      <c r="CJ21" s="35" t="str">
        <f>VLOOKUP(CI21,CompPinRpt_CPLD!$G:$H,2,FALSE())</f>
        <v>1_B2_46</v>
      </c>
      <c r="CK21" s="50" t="str">
        <f>VLOOKUP(CJ21,CompPinRpt_CPLD!$F:$G,2,FALSE)</f>
        <v>1_U1.U12</v>
      </c>
      <c r="CL21" s="50">
        <f t="shared" si="58"/>
        <v>5</v>
      </c>
      <c r="CM21" s="40" t="str">
        <f t="shared" si="59"/>
        <v>CPLD2_</v>
      </c>
      <c r="CN21" s="40" t="str">
        <f t="shared" si="60"/>
        <v>U12</v>
      </c>
    </row>
    <row r="22" spans="1:92">
      <c r="A22" s="45"/>
      <c r="B22" s="45">
        <v>133</v>
      </c>
      <c r="C22" s="72" t="s">
        <v>553</v>
      </c>
      <c r="D22" s="72" t="str">
        <f t="shared" si="0"/>
        <v>1.CH133x2</v>
      </c>
      <c r="E22" s="50" t="str">
        <f>VLOOKUP(D22,CompPinRpt!$I:$J,2,FALSE)</f>
        <v>1K1_10.2</v>
      </c>
      <c r="F22" s="50">
        <f t="shared" si="1"/>
        <v>7</v>
      </c>
      <c r="G22" s="50" t="str">
        <f t="shared" si="2"/>
        <v>1K1_10.</v>
      </c>
      <c r="H22" s="37" t="str">
        <f t="shared" si="3"/>
        <v>2</v>
      </c>
      <c r="I22" s="37">
        <v>8</v>
      </c>
      <c r="J22" s="50" t="str">
        <f t="shared" si="4"/>
        <v>1K1_10.8</v>
      </c>
      <c r="K22" s="72" t="str">
        <f>VLOOKUP(J22,CompPinRpt!$G:$H,2,FALSE)</f>
        <v>RC_T6</v>
      </c>
      <c r="L22" s="50" t="str">
        <f>VLOOKUP(K22,CompPinRpt!$F:$H,2,FALSE)</f>
        <v>0U1_4.15</v>
      </c>
      <c r="M22" s="50">
        <f t="shared" si="5"/>
        <v>6</v>
      </c>
      <c r="N22" s="50" t="str">
        <f t="shared" si="6"/>
        <v>0U1_4.</v>
      </c>
      <c r="O22" s="37" t="str">
        <f t="shared" si="7"/>
        <v>15</v>
      </c>
      <c r="P22" s="37">
        <f t="shared" si="8"/>
        <v>6</v>
      </c>
      <c r="Q22" s="50" t="str">
        <f t="shared" si="9"/>
        <v>0U1_4.6</v>
      </c>
      <c r="R22" s="72" t="str">
        <f>VLOOKUP(Q22,CompPinRpt!$G:$H,2,FALSE)</f>
        <v>2_B2_38</v>
      </c>
      <c r="S22" s="72" t="str">
        <f t="shared" si="10"/>
        <v>2_B2_38x2</v>
      </c>
      <c r="T22" s="50" t="str">
        <f>VLOOKUP(S22,CompPinRpt!$I:$J,2,FALSE)</f>
        <v>ARM_J3.A16</v>
      </c>
      <c r="U22" s="50">
        <f t="shared" si="11"/>
        <v>4</v>
      </c>
      <c r="V22" s="50" t="str">
        <f t="shared" si="12"/>
        <v>ARM_</v>
      </c>
      <c r="W22" s="50" t="str">
        <f t="shared" si="13"/>
        <v>J3.A16</v>
      </c>
      <c r="X22" s="72" t="str">
        <f>VLOOKUP(W22,CompPinRpt_CPLD!$G:$H,2,FALSE())</f>
        <v>1_B0_25</v>
      </c>
      <c r="Y22" s="50" t="str">
        <f>VLOOKUP(X22,CompPinRpt_CPLD!$F:$G,2,FALSE)</f>
        <v>1_U1.E10</v>
      </c>
      <c r="Z22" s="50">
        <f t="shared" si="14"/>
        <v>5</v>
      </c>
      <c r="AA22" s="40" t="str">
        <f t="shared" si="15"/>
        <v>ARM_</v>
      </c>
      <c r="AB22" s="40" t="str">
        <f t="shared" si="16"/>
        <v>E10</v>
      </c>
      <c r="AC22" s="52" t="str">
        <f t="shared" si="17"/>
        <v>1K1_10.</v>
      </c>
      <c r="AD22" s="52" t="str">
        <f t="shared" si="18"/>
        <v>2</v>
      </c>
      <c r="AE22" s="52">
        <f t="shared" si="19"/>
        <v>3</v>
      </c>
      <c r="AF22" s="52" t="str">
        <f t="shared" si="20"/>
        <v>1K1_10.3</v>
      </c>
      <c r="AG22" s="35" t="str">
        <f>VLOOKUP(AF22,CompPinRpt!$G:$H,2,FALSE)</f>
        <v>N29290956</v>
      </c>
      <c r="AH22" s="35" t="s">
        <v>541</v>
      </c>
      <c r="AI22" s="35" t="str">
        <f t="shared" si="21"/>
        <v>N29290956x1</v>
      </c>
      <c r="AJ22" s="52" t="str">
        <f>VLOOKUP(AI22,CompPinRpt!$I:$J,2,FALSE)</f>
        <v>1K1_9.7</v>
      </c>
      <c r="AK22" s="74" t="str">
        <f t="shared" si="22"/>
        <v>Y</v>
      </c>
      <c r="AL22" s="52">
        <f t="shared" si="23"/>
        <v>6</v>
      </c>
      <c r="AM22" s="52" t="str">
        <f t="shared" si="24"/>
        <v>1K1_9.</v>
      </c>
      <c r="AN22" s="37" t="str">
        <f t="shared" si="25"/>
        <v>7</v>
      </c>
      <c r="AO22" s="37">
        <v>8</v>
      </c>
      <c r="AP22" s="52" t="str">
        <f t="shared" si="26"/>
        <v>1K1_9.8</v>
      </c>
      <c r="AQ22" s="35" t="str">
        <f>VLOOKUP(AP22,CompPinRpt!$G:$H,2,FALSE)</f>
        <v>RC_S3</v>
      </c>
      <c r="AR22" s="52" t="str">
        <f>VLOOKUP(AQ22,CompPinRpt!$F:$H,2,FALSE)</f>
        <v>0U1_2.18</v>
      </c>
      <c r="AS22" s="52">
        <f t="shared" si="27"/>
        <v>6</v>
      </c>
      <c r="AT22" s="52" t="str">
        <f t="shared" si="28"/>
        <v>0U1_2.</v>
      </c>
      <c r="AU22" s="37" t="str">
        <f t="shared" si="29"/>
        <v>18</v>
      </c>
      <c r="AV22" s="37">
        <f t="shared" si="30"/>
        <v>3</v>
      </c>
      <c r="AW22" s="52" t="str">
        <f t="shared" si="31"/>
        <v>0U1_2.3</v>
      </c>
      <c r="AX22" s="35" t="str">
        <f>VLOOKUP(AW22,CompPinRpt!$G:$H,2,FALSE)</f>
        <v>2_B2_11</v>
      </c>
      <c r="AY22" s="35" t="str">
        <f t="shared" si="32"/>
        <v>2_B2_11x2</v>
      </c>
      <c r="AZ22" s="52" t="str">
        <f>VLOOKUP(AY22,CompPinRpt!$I:$J,2,FALSE)</f>
        <v>CPLD2_J2.A11</v>
      </c>
      <c r="BA22" s="52">
        <f t="shared" si="33"/>
        <v>6</v>
      </c>
      <c r="BB22" s="52" t="str">
        <f t="shared" si="34"/>
        <v>CPLD2_</v>
      </c>
      <c r="BC22" s="52" t="str">
        <f t="shared" si="35"/>
        <v>J2.A11</v>
      </c>
      <c r="BD22" s="35" t="str">
        <f>VLOOKUP(BC22,CompPinRpt_CPLD!$G:$H,2,FALSE())</f>
        <v>1_B2_11</v>
      </c>
      <c r="BE22" s="52" t="str">
        <f>VLOOKUP(BD22,CompPinRpt_CPLD!$F:$G,2,FALSE)</f>
        <v>1_U1.AB2</v>
      </c>
      <c r="BF22" s="52">
        <f t="shared" si="36"/>
        <v>5</v>
      </c>
      <c r="BG22" s="40" t="str">
        <f t="shared" si="37"/>
        <v>CPLD2_</v>
      </c>
      <c r="BH22" s="40" t="str">
        <f t="shared" si="38"/>
        <v>AB2</v>
      </c>
      <c r="BI22" s="50" t="str">
        <f t="shared" si="39"/>
        <v>1K1_9.</v>
      </c>
      <c r="BJ22" s="50" t="str">
        <f t="shared" si="40"/>
        <v>7</v>
      </c>
      <c r="BK22" s="50">
        <f t="shared" si="41"/>
        <v>6</v>
      </c>
      <c r="BL22" s="50" t="str">
        <f t="shared" si="42"/>
        <v>1K1_9.6</v>
      </c>
      <c r="BM22" s="35" t="str">
        <f>VLOOKUP(BL22,CompPinRpt!$G:$H,2,FALSE)</f>
        <v>N29290960</v>
      </c>
      <c r="BN22" s="35" t="s">
        <v>532</v>
      </c>
      <c r="BO22" s="35" t="str">
        <f t="shared" si="43"/>
        <v>N29290960x2</v>
      </c>
      <c r="BP22" s="50" t="str">
        <f>VLOOKUP(BO22,CompPinRpt!$I:$J,2,FALSE)</f>
        <v>1K1_11.4</v>
      </c>
      <c r="BQ22" s="74" t="str">
        <f t="shared" si="44"/>
        <v>Y</v>
      </c>
      <c r="BR22" s="50">
        <f t="shared" si="45"/>
        <v>7</v>
      </c>
      <c r="BS22" s="50" t="str">
        <f t="shared" si="46"/>
        <v>1K1_11.</v>
      </c>
      <c r="BT22" s="37" t="str">
        <f t="shared" si="47"/>
        <v>4</v>
      </c>
      <c r="BU22" s="37">
        <v>8</v>
      </c>
      <c r="BV22" s="50" t="str">
        <f t="shared" si="48"/>
        <v>1K1_11.8</v>
      </c>
      <c r="BW22" s="35" t="str">
        <f>VLOOKUP(BV22,CompPinRpt!$G:$H,2,FALSE)</f>
        <v>RC_F2</v>
      </c>
      <c r="BX22" s="50" t="str">
        <f>VLOOKUP(BW22,CompPinRpt!$F:$H,2,FALSE)</f>
        <v>0U1_1.19</v>
      </c>
      <c r="BY22" s="50">
        <f t="shared" si="49"/>
        <v>6</v>
      </c>
      <c r="BZ22" s="50" t="str">
        <f t="shared" si="50"/>
        <v>0U1_1.</v>
      </c>
      <c r="CA22" s="37" t="str">
        <f t="shared" si="51"/>
        <v>19</v>
      </c>
      <c r="CB22" s="37">
        <f t="shared" si="52"/>
        <v>2</v>
      </c>
      <c r="CC22" s="50" t="str">
        <f t="shared" si="53"/>
        <v>0U1_1.2</v>
      </c>
      <c r="CD22" s="35" t="str">
        <f>VLOOKUP(CC22,CompPinRpt!$G:$H,2,FALSE)</f>
        <v>2_B2_46</v>
      </c>
      <c r="CE22" s="35" t="str">
        <f t="shared" si="54"/>
        <v>2_B2_46x2</v>
      </c>
      <c r="CF22" s="50" t="str">
        <f>VLOOKUP(CE22,CompPinRpt!$I:$J,2,FALSE)</f>
        <v>CPLD2_J2.A2</v>
      </c>
      <c r="CG22" s="50">
        <f t="shared" si="55"/>
        <v>6</v>
      </c>
      <c r="CH22" s="50" t="str">
        <f t="shared" si="56"/>
        <v>CPLD2_</v>
      </c>
      <c r="CI22" s="50" t="str">
        <f t="shared" si="57"/>
        <v>J2.A2</v>
      </c>
      <c r="CJ22" s="35" t="str">
        <f>VLOOKUP(CI22,CompPinRpt_CPLD!$G:$H,2,FALSE())</f>
        <v>1_B2_46</v>
      </c>
      <c r="CK22" s="50" t="str">
        <f>VLOOKUP(CJ22,CompPinRpt_CPLD!$F:$G,2,FALSE)</f>
        <v>1_U1.U12</v>
      </c>
      <c r="CL22" s="50">
        <f t="shared" si="58"/>
        <v>5</v>
      </c>
      <c r="CM22" s="40" t="str">
        <f t="shared" si="59"/>
        <v>CPLD2_</v>
      </c>
      <c r="CN22" s="40" t="str">
        <f t="shared" si="60"/>
        <v>U12</v>
      </c>
    </row>
    <row r="23" spans="1:92">
      <c r="A23" s="45"/>
      <c r="B23" s="45">
        <v>134</v>
      </c>
      <c r="C23" s="72" t="s">
        <v>554</v>
      </c>
      <c r="D23" s="72" t="str">
        <f t="shared" si="0"/>
        <v>1.CH134x2</v>
      </c>
      <c r="E23" s="50" t="str">
        <f>VLOOKUP(D23,CompPinRpt!$I:$J,2,FALSE)</f>
        <v>1K1_10.4</v>
      </c>
      <c r="F23" s="50">
        <f t="shared" si="1"/>
        <v>7</v>
      </c>
      <c r="G23" s="50" t="str">
        <f t="shared" si="2"/>
        <v>1K1_10.</v>
      </c>
      <c r="H23" s="37" t="str">
        <f t="shared" si="3"/>
        <v>4</v>
      </c>
      <c r="I23" s="37">
        <v>8</v>
      </c>
      <c r="J23" s="50" t="str">
        <f t="shared" si="4"/>
        <v>1K1_10.8</v>
      </c>
      <c r="K23" s="72" t="str">
        <f>VLOOKUP(J23,CompPinRpt!$G:$H,2,FALSE)</f>
        <v>RC_T6</v>
      </c>
      <c r="L23" s="50" t="str">
        <f>VLOOKUP(K23,CompPinRpt!$F:$H,2,FALSE)</f>
        <v>0U1_4.15</v>
      </c>
      <c r="M23" s="50">
        <f t="shared" si="5"/>
        <v>6</v>
      </c>
      <c r="N23" s="50" t="str">
        <f t="shared" si="6"/>
        <v>0U1_4.</v>
      </c>
      <c r="O23" s="37" t="str">
        <f t="shared" si="7"/>
        <v>15</v>
      </c>
      <c r="P23" s="37">
        <f t="shared" si="8"/>
        <v>6</v>
      </c>
      <c r="Q23" s="50" t="str">
        <f t="shared" si="9"/>
        <v>0U1_4.6</v>
      </c>
      <c r="R23" s="72" t="str">
        <f>VLOOKUP(Q23,CompPinRpt!$G:$H,2,FALSE)</f>
        <v>2_B2_38</v>
      </c>
      <c r="S23" s="72" t="str">
        <f t="shared" si="10"/>
        <v>2_B2_38x2</v>
      </c>
      <c r="T23" s="50" t="str">
        <f>VLOOKUP(S23,CompPinRpt!$I:$J,2,FALSE)</f>
        <v>ARM_J3.A16</v>
      </c>
      <c r="U23" s="50">
        <f t="shared" si="11"/>
        <v>4</v>
      </c>
      <c r="V23" s="50" t="str">
        <f t="shared" si="12"/>
        <v>ARM_</v>
      </c>
      <c r="W23" s="50" t="str">
        <f t="shared" si="13"/>
        <v>J3.A16</v>
      </c>
      <c r="X23" s="72" t="str">
        <f>VLOOKUP(W23,CompPinRpt_CPLD!$G:$H,2,FALSE())</f>
        <v>1_B0_25</v>
      </c>
      <c r="Y23" s="50" t="str">
        <f>VLOOKUP(X23,CompPinRpt_CPLD!$F:$G,2,FALSE)</f>
        <v>1_U1.E10</v>
      </c>
      <c r="Z23" s="50">
        <f t="shared" si="14"/>
        <v>5</v>
      </c>
      <c r="AA23" s="40" t="str">
        <f t="shared" si="15"/>
        <v>ARM_</v>
      </c>
      <c r="AB23" s="40" t="str">
        <f t="shared" si="16"/>
        <v>E10</v>
      </c>
      <c r="AC23" s="52" t="str">
        <f t="shared" si="17"/>
        <v>1K1_10.</v>
      </c>
      <c r="AD23" s="52" t="str">
        <f t="shared" si="18"/>
        <v>4</v>
      </c>
      <c r="AE23" s="52">
        <f t="shared" si="19"/>
        <v>3</v>
      </c>
      <c r="AF23" s="52" t="str">
        <f t="shared" si="20"/>
        <v>1K1_10.3</v>
      </c>
      <c r="AG23" s="35" t="str">
        <f>VLOOKUP(AF23,CompPinRpt!$G:$H,2,FALSE)</f>
        <v>N29290956</v>
      </c>
      <c r="AH23" s="35" t="s">
        <v>541</v>
      </c>
      <c r="AI23" s="35" t="str">
        <f t="shared" si="21"/>
        <v>N29290956x1</v>
      </c>
      <c r="AJ23" s="52" t="str">
        <f>VLOOKUP(AI23,CompPinRpt!$I:$J,2,FALSE)</f>
        <v>1K1_9.7</v>
      </c>
      <c r="AK23" s="74" t="str">
        <f t="shared" si="22"/>
        <v>Y</v>
      </c>
      <c r="AL23" s="52">
        <f t="shared" si="23"/>
        <v>6</v>
      </c>
      <c r="AM23" s="52" t="str">
        <f t="shared" si="24"/>
        <v>1K1_9.</v>
      </c>
      <c r="AN23" s="37" t="str">
        <f t="shared" si="25"/>
        <v>7</v>
      </c>
      <c r="AO23" s="37">
        <v>8</v>
      </c>
      <c r="AP23" s="52" t="str">
        <f t="shared" si="26"/>
        <v>1K1_9.8</v>
      </c>
      <c r="AQ23" s="35" t="str">
        <f>VLOOKUP(AP23,CompPinRpt!$G:$H,2,FALSE)</f>
        <v>RC_S3</v>
      </c>
      <c r="AR23" s="52" t="str">
        <f>VLOOKUP(AQ23,CompPinRpt!$F:$H,2,FALSE)</f>
        <v>0U1_2.18</v>
      </c>
      <c r="AS23" s="52">
        <f t="shared" si="27"/>
        <v>6</v>
      </c>
      <c r="AT23" s="52" t="str">
        <f t="shared" si="28"/>
        <v>0U1_2.</v>
      </c>
      <c r="AU23" s="37" t="str">
        <f t="shared" si="29"/>
        <v>18</v>
      </c>
      <c r="AV23" s="37">
        <f t="shared" si="30"/>
        <v>3</v>
      </c>
      <c r="AW23" s="52" t="str">
        <f t="shared" si="31"/>
        <v>0U1_2.3</v>
      </c>
      <c r="AX23" s="35" t="str">
        <f>VLOOKUP(AW23,CompPinRpt!$G:$H,2,FALSE)</f>
        <v>2_B2_11</v>
      </c>
      <c r="AY23" s="35" t="str">
        <f t="shared" si="32"/>
        <v>2_B2_11x2</v>
      </c>
      <c r="AZ23" s="52" t="str">
        <f>VLOOKUP(AY23,CompPinRpt!$I:$J,2,FALSE)</f>
        <v>CPLD2_J2.A11</v>
      </c>
      <c r="BA23" s="52">
        <f t="shared" si="33"/>
        <v>6</v>
      </c>
      <c r="BB23" s="52" t="str">
        <f t="shared" si="34"/>
        <v>CPLD2_</v>
      </c>
      <c r="BC23" s="52" t="str">
        <f t="shared" si="35"/>
        <v>J2.A11</v>
      </c>
      <c r="BD23" s="35" t="str">
        <f>VLOOKUP(BC23,CompPinRpt_CPLD!$G:$H,2,FALSE())</f>
        <v>1_B2_11</v>
      </c>
      <c r="BE23" s="52" t="str">
        <f>VLOOKUP(BD23,CompPinRpt_CPLD!$F:$G,2,FALSE)</f>
        <v>1_U1.AB2</v>
      </c>
      <c r="BF23" s="52">
        <f t="shared" si="36"/>
        <v>5</v>
      </c>
      <c r="BG23" s="40" t="str">
        <f t="shared" si="37"/>
        <v>CPLD2_</v>
      </c>
      <c r="BH23" s="40" t="str">
        <f t="shared" si="38"/>
        <v>AB2</v>
      </c>
      <c r="BI23" s="50" t="str">
        <f t="shared" si="39"/>
        <v>1K1_9.</v>
      </c>
      <c r="BJ23" s="50" t="str">
        <f t="shared" si="40"/>
        <v>7</v>
      </c>
      <c r="BK23" s="50">
        <f t="shared" si="41"/>
        <v>6</v>
      </c>
      <c r="BL23" s="50" t="str">
        <f t="shared" si="42"/>
        <v>1K1_9.6</v>
      </c>
      <c r="BM23" s="35" t="str">
        <f>VLOOKUP(BL23,CompPinRpt!$G:$H,2,FALSE)</f>
        <v>N29290960</v>
      </c>
      <c r="BN23" s="35" t="s">
        <v>532</v>
      </c>
      <c r="BO23" s="35" t="str">
        <f t="shared" si="43"/>
        <v>N29290960x2</v>
      </c>
      <c r="BP23" s="50" t="str">
        <f>VLOOKUP(BO23,CompPinRpt!$I:$J,2,FALSE)</f>
        <v>1K1_11.4</v>
      </c>
      <c r="BQ23" s="74" t="str">
        <f t="shared" si="44"/>
        <v>Y</v>
      </c>
      <c r="BR23" s="50">
        <f t="shared" si="45"/>
        <v>7</v>
      </c>
      <c r="BS23" s="50" t="str">
        <f t="shared" si="46"/>
        <v>1K1_11.</v>
      </c>
      <c r="BT23" s="37" t="str">
        <f t="shared" si="47"/>
        <v>4</v>
      </c>
      <c r="BU23" s="37">
        <v>8</v>
      </c>
      <c r="BV23" s="50" t="str">
        <f t="shared" si="48"/>
        <v>1K1_11.8</v>
      </c>
      <c r="BW23" s="35" t="str">
        <f>VLOOKUP(BV23,CompPinRpt!$G:$H,2,FALSE)</f>
        <v>RC_F2</v>
      </c>
      <c r="BX23" s="50" t="str">
        <f>VLOOKUP(BW23,CompPinRpt!$F:$H,2,FALSE)</f>
        <v>0U1_1.19</v>
      </c>
      <c r="BY23" s="50">
        <f t="shared" si="49"/>
        <v>6</v>
      </c>
      <c r="BZ23" s="50" t="str">
        <f t="shared" si="50"/>
        <v>0U1_1.</v>
      </c>
      <c r="CA23" s="37" t="str">
        <f t="shared" si="51"/>
        <v>19</v>
      </c>
      <c r="CB23" s="37">
        <f t="shared" si="52"/>
        <v>2</v>
      </c>
      <c r="CC23" s="50" t="str">
        <f t="shared" si="53"/>
        <v>0U1_1.2</v>
      </c>
      <c r="CD23" s="35" t="str">
        <f>VLOOKUP(CC23,CompPinRpt!$G:$H,2,FALSE)</f>
        <v>2_B2_46</v>
      </c>
      <c r="CE23" s="35" t="str">
        <f t="shared" si="54"/>
        <v>2_B2_46x2</v>
      </c>
      <c r="CF23" s="50" t="str">
        <f>VLOOKUP(CE23,CompPinRpt!$I:$J,2,FALSE)</f>
        <v>CPLD2_J2.A2</v>
      </c>
      <c r="CG23" s="50">
        <f t="shared" si="55"/>
        <v>6</v>
      </c>
      <c r="CH23" s="50" t="str">
        <f t="shared" si="56"/>
        <v>CPLD2_</v>
      </c>
      <c r="CI23" s="50" t="str">
        <f t="shared" si="57"/>
        <v>J2.A2</v>
      </c>
      <c r="CJ23" s="35" t="str">
        <f>VLOOKUP(CI23,CompPinRpt_CPLD!$G:$H,2,FALSE())</f>
        <v>1_B2_46</v>
      </c>
      <c r="CK23" s="50" t="str">
        <f>VLOOKUP(CJ23,CompPinRpt_CPLD!$F:$G,2,FALSE)</f>
        <v>1_U1.U12</v>
      </c>
      <c r="CL23" s="50">
        <f t="shared" si="58"/>
        <v>5</v>
      </c>
      <c r="CM23" s="40" t="str">
        <f t="shared" si="59"/>
        <v>CPLD2_</v>
      </c>
      <c r="CN23" s="40" t="str">
        <f t="shared" si="60"/>
        <v>U12</v>
      </c>
    </row>
    <row r="24" spans="1:92">
      <c r="A24" s="45"/>
      <c r="B24" s="45">
        <v>135</v>
      </c>
      <c r="C24" s="72" t="s">
        <v>555</v>
      </c>
      <c r="D24" s="72" t="str">
        <f t="shared" si="0"/>
        <v>1.CH135x2</v>
      </c>
      <c r="E24" s="50" t="str">
        <f>VLOOKUP(D24,CompPinRpt!$I:$J,2,FALSE)</f>
        <v>1K1_10.7</v>
      </c>
      <c r="F24" s="50">
        <f t="shared" si="1"/>
        <v>7</v>
      </c>
      <c r="G24" s="50" t="str">
        <f t="shared" si="2"/>
        <v>1K1_10.</v>
      </c>
      <c r="H24" s="37" t="str">
        <f t="shared" si="3"/>
        <v>7</v>
      </c>
      <c r="I24" s="37">
        <v>8</v>
      </c>
      <c r="J24" s="50" t="str">
        <f t="shared" si="4"/>
        <v>1K1_10.8</v>
      </c>
      <c r="K24" s="72" t="str">
        <f>VLOOKUP(J24,CompPinRpt!$G:$H,2,FALSE)</f>
        <v>RC_T6</v>
      </c>
      <c r="L24" s="50" t="str">
        <f>VLOOKUP(K24,CompPinRpt!$F:$H,2,FALSE)</f>
        <v>0U1_4.15</v>
      </c>
      <c r="M24" s="50">
        <f t="shared" si="5"/>
        <v>6</v>
      </c>
      <c r="N24" s="50" t="str">
        <f t="shared" si="6"/>
        <v>0U1_4.</v>
      </c>
      <c r="O24" s="37" t="str">
        <f t="shared" si="7"/>
        <v>15</v>
      </c>
      <c r="P24" s="37">
        <f t="shared" si="8"/>
        <v>6</v>
      </c>
      <c r="Q24" s="50" t="str">
        <f t="shared" si="9"/>
        <v>0U1_4.6</v>
      </c>
      <c r="R24" s="72" t="str">
        <f>VLOOKUP(Q24,CompPinRpt!$G:$H,2,FALSE)</f>
        <v>2_B2_38</v>
      </c>
      <c r="S24" s="72" t="str">
        <f t="shared" si="10"/>
        <v>2_B2_38x2</v>
      </c>
      <c r="T24" s="50" t="str">
        <f>VLOOKUP(S24,CompPinRpt!$I:$J,2,FALSE)</f>
        <v>ARM_J3.A16</v>
      </c>
      <c r="U24" s="50">
        <f t="shared" si="11"/>
        <v>4</v>
      </c>
      <c r="V24" s="50" t="str">
        <f t="shared" si="12"/>
        <v>ARM_</v>
      </c>
      <c r="W24" s="50" t="str">
        <f t="shared" si="13"/>
        <v>J3.A16</v>
      </c>
      <c r="X24" s="72" t="str">
        <f>VLOOKUP(W24,CompPinRpt_CPLD!$G:$H,2,FALSE())</f>
        <v>1_B0_25</v>
      </c>
      <c r="Y24" s="50" t="str">
        <f>VLOOKUP(X24,CompPinRpt_CPLD!$F:$G,2,FALSE)</f>
        <v>1_U1.E10</v>
      </c>
      <c r="Z24" s="50">
        <f t="shared" si="14"/>
        <v>5</v>
      </c>
      <c r="AA24" s="40" t="str">
        <f t="shared" si="15"/>
        <v>ARM_</v>
      </c>
      <c r="AB24" s="40" t="str">
        <f t="shared" si="16"/>
        <v>E10</v>
      </c>
      <c r="AC24" s="52" t="str">
        <f t="shared" si="17"/>
        <v>1K1_10.</v>
      </c>
      <c r="AD24" s="52" t="str">
        <f t="shared" si="18"/>
        <v>7</v>
      </c>
      <c r="AE24" s="52">
        <f t="shared" si="19"/>
        <v>6</v>
      </c>
      <c r="AF24" s="52" t="str">
        <f t="shared" si="20"/>
        <v>1K1_10.6</v>
      </c>
      <c r="AG24" s="35" t="str">
        <f>VLOOKUP(AF24,CompPinRpt!$G:$H,2,FALSE)</f>
        <v>N29290964</v>
      </c>
      <c r="AH24" s="35" t="s">
        <v>541</v>
      </c>
      <c r="AI24" s="35" t="str">
        <f t="shared" si="21"/>
        <v>N29290964x1</v>
      </c>
      <c r="AJ24" s="52" t="str">
        <f>VLOOKUP(AI24,CompPinRpt!$I:$J,2,FALSE)</f>
        <v>1K1_9.5</v>
      </c>
      <c r="AK24" s="74" t="str">
        <f t="shared" si="22"/>
        <v>Y</v>
      </c>
      <c r="AL24" s="52">
        <f t="shared" si="23"/>
        <v>6</v>
      </c>
      <c r="AM24" s="52" t="str">
        <f t="shared" si="24"/>
        <v>1K1_9.</v>
      </c>
      <c r="AN24" s="37" t="str">
        <f t="shared" si="25"/>
        <v>5</v>
      </c>
      <c r="AO24" s="37">
        <v>8</v>
      </c>
      <c r="AP24" s="52" t="str">
        <f t="shared" si="26"/>
        <v>1K1_9.8</v>
      </c>
      <c r="AQ24" s="35" t="str">
        <f>VLOOKUP(AP24,CompPinRpt!$G:$H,2,FALSE)</f>
        <v>RC_S3</v>
      </c>
      <c r="AR24" s="52" t="str">
        <f>VLOOKUP(AQ24,CompPinRpt!$F:$H,2,FALSE)</f>
        <v>0U1_2.18</v>
      </c>
      <c r="AS24" s="52">
        <f t="shared" si="27"/>
        <v>6</v>
      </c>
      <c r="AT24" s="52" t="str">
        <f t="shared" si="28"/>
        <v>0U1_2.</v>
      </c>
      <c r="AU24" s="37" t="str">
        <f t="shared" si="29"/>
        <v>18</v>
      </c>
      <c r="AV24" s="37">
        <f t="shared" si="30"/>
        <v>3</v>
      </c>
      <c r="AW24" s="52" t="str">
        <f t="shared" si="31"/>
        <v>0U1_2.3</v>
      </c>
      <c r="AX24" s="35" t="str">
        <f>VLOOKUP(AW24,CompPinRpt!$G:$H,2,FALSE)</f>
        <v>2_B2_11</v>
      </c>
      <c r="AY24" s="35" t="str">
        <f t="shared" si="32"/>
        <v>2_B2_11x2</v>
      </c>
      <c r="AZ24" s="52" t="str">
        <f>VLOOKUP(AY24,CompPinRpt!$I:$J,2,FALSE)</f>
        <v>CPLD2_J2.A11</v>
      </c>
      <c r="BA24" s="52">
        <f t="shared" si="33"/>
        <v>6</v>
      </c>
      <c r="BB24" s="52" t="str">
        <f t="shared" si="34"/>
        <v>CPLD2_</v>
      </c>
      <c r="BC24" s="52" t="str">
        <f t="shared" si="35"/>
        <v>J2.A11</v>
      </c>
      <c r="BD24" s="35" t="str">
        <f>VLOOKUP(BC24,CompPinRpt_CPLD!$G:$H,2,FALSE())</f>
        <v>1_B2_11</v>
      </c>
      <c r="BE24" s="52" t="str">
        <f>VLOOKUP(BD24,CompPinRpt_CPLD!$F:$G,2,FALSE)</f>
        <v>1_U1.AB2</v>
      </c>
      <c r="BF24" s="52">
        <f t="shared" si="36"/>
        <v>5</v>
      </c>
      <c r="BG24" s="40" t="str">
        <f t="shared" si="37"/>
        <v>CPLD2_</v>
      </c>
      <c r="BH24" s="40" t="str">
        <f t="shared" si="38"/>
        <v>AB2</v>
      </c>
      <c r="BI24" s="50" t="str">
        <f t="shared" si="39"/>
        <v>1K1_9.</v>
      </c>
      <c r="BJ24" s="50" t="str">
        <f t="shared" si="40"/>
        <v>5</v>
      </c>
      <c r="BK24" s="50">
        <f t="shared" si="41"/>
        <v>6</v>
      </c>
      <c r="BL24" s="50" t="str">
        <f t="shared" si="42"/>
        <v>1K1_9.6</v>
      </c>
      <c r="BM24" s="35" t="str">
        <f>VLOOKUP(BL24,CompPinRpt!$G:$H,2,FALSE)</f>
        <v>N29290960</v>
      </c>
      <c r="BN24" s="35" t="s">
        <v>532</v>
      </c>
      <c r="BO24" s="35" t="str">
        <f t="shared" si="43"/>
        <v>N29290960x2</v>
      </c>
      <c r="BP24" s="50" t="str">
        <f>VLOOKUP(BO24,CompPinRpt!$I:$J,2,FALSE)</f>
        <v>1K1_11.4</v>
      </c>
      <c r="BQ24" s="74" t="str">
        <f t="shared" si="44"/>
        <v>Y</v>
      </c>
      <c r="BR24" s="50">
        <f t="shared" si="45"/>
        <v>7</v>
      </c>
      <c r="BS24" s="50" t="str">
        <f t="shared" si="46"/>
        <v>1K1_11.</v>
      </c>
      <c r="BT24" s="37" t="str">
        <f t="shared" si="47"/>
        <v>4</v>
      </c>
      <c r="BU24" s="37">
        <v>8</v>
      </c>
      <c r="BV24" s="50" t="str">
        <f t="shared" si="48"/>
        <v>1K1_11.8</v>
      </c>
      <c r="BW24" s="35" t="str">
        <f>VLOOKUP(BV24,CompPinRpt!$G:$H,2,FALSE)</f>
        <v>RC_F2</v>
      </c>
      <c r="BX24" s="50" t="str">
        <f>VLOOKUP(BW24,CompPinRpt!$F:$H,2,FALSE)</f>
        <v>0U1_1.19</v>
      </c>
      <c r="BY24" s="50">
        <f t="shared" si="49"/>
        <v>6</v>
      </c>
      <c r="BZ24" s="50" t="str">
        <f t="shared" si="50"/>
        <v>0U1_1.</v>
      </c>
      <c r="CA24" s="37" t="str">
        <f t="shared" si="51"/>
        <v>19</v>
      </c>
      <c r="CB24" s="37">
        <f t="shared" si="52"/>
        <v>2</v>
      </c>
      <c r="CC24" s="50" t="str">
        <f t="shared" si="53"/>
        <v>0U1_1.2</v>
      </c>
      <c r="CD24" s="35" t="str">
        <f>VLOOKUP(CC24,CompPinRpt!$G:$H,2,FALSE)</f>
        <v>2_B2_46</v>
      </c>
      <c r="CE24" s="35" t="str">
        <f t="shared" si="54"/>
        <v>2_B2_46x2</v>
      </c>
      <c r="CF24" s="50" t="str">
        <f>VLOOKUP(CE24,CompPinRpt!$I:$J,2,FALSE)</f>
        <v>CPLD2_J2.A2</v>
      </c>
      <c r="CG24" s="50">
        <f t="shared" si="55"/>
        <v>6</v>
      </c>
      <c r="CH24" s="50" t="str">
        <f t="shared" si="56"/>
        <v>CPLD2_</v>
      </c>
      <c r="CI24" s="50" t="str">
        <f t="shared" si="57"/>
        <v>J2.A2</v>
      </c>
      <c r="CJ24" s="35" t="str">
        <f>VLOOKUP(CI24,CompPinRpt_CPLD!$G:$H,2,FALSE())</f>
        <v>1_B2_46</v>
      </c>
      <c r="CK24" s="50" t="str">
        <f>VLOOKUP(CJ24,CompPinRpt_CPLD!$F:$G,2,FALSE)</f>
        <v>1_U1.U12</v>
      </c>
      <c r="CL24" s="50">
        <f t="shared" si="58"/>
        <v>5</v>
      </c>
      <c r="CM24" s="40" t="str">
        <f t="shared" si="59"/>
        <v>CPLD2_</v>
      </c>
      <c r="CN24" s="40" t="str">
        <f t="shared" si="60"/>
        <v>U12</v>
      </c>
    </row>
    <row r="25" spans="1:92">
      <c r="A25" s="45"/>
      <c r="B25" s="45">
        <v>136</v>
      </c>
      <c r="C25" s="72" t="s">
        <v>556</v>
      </c>
      <c r="D25" s="72" t="str">
        <f t="shared" si="0"/>
        <v>1.CH136x2</v>
      </c>
      <c r="E25" s="50" t="str">
        <f>VLOOKUP(D25,CompPinRpt!$I:$J,2,FALSE)</f>
        <v>1K1_10.5</v>
      </c>
      <c r="F25" s="50">
        <f t="shared" si="1"/>
        <v>7</v>
      </c>
      <c r="G25" s="50" t="str">
        <f t="shared" si="2"/>
        <v>1K1_10.</v>
      </c>
      <c r="H25" s="37" t="str">
        <f t="shared" si="3"/>
        <v>5</v>
      </c>
      <c r="I25" s="37">
        <v>8</v>
      </c>
      <c r="J25" s="50" t="str">
        <f t="shared" si="4"/>
        <v>1K1_10.8</v>
      </c>
      <c r="K25" s="72" t="str">
        <f>VLOOKUP(J25,CompPinRpt!$G:$H,2,FALSE)</f>
        <v>RC_T6</v>
      </c>
      <c r="L25" s="50" t="str">
        <f>VLOOKUP(K25,CompPinRpt!$F:$H,2,FALSE)</f>
        <v>0U1_4.15</v>
      </c>
      <c r="M25" s="50">
        <f t="shared" si="5"/>
        <v>6</v>
      </c>
      <c r="N25" s="50" t="str">
        <f t="shared" si="6"/>
        <v>0U1_4.</v>
      </c>
      <c r="O25" s="37" t="str">
        <f t="shared" si="7"/>
        <v>15</v>
      </c>
      <c r="P25" s="37">
        <f t="shared" si="8"/>
        <v>6</v>
      </c>
      <c r="Q25" s="50" t="str">
        <f t="shared" si="9"/>
        <v>0U1_4.6</v>
      </c>
      <c r="R25" s="72" t="str">
        <f>VLOOKUP(Q25,CompPinRpt!$G:$H,2,FALSE)</f>
        <v>2_B2_38</v>
      </c>
      <c r="S25" s="72" t="str">
        <f t="shared" si="10"/>
        <v>2_B2_38x2</v>
      </c>
      <c r="T25" s="50" t="str">
        <f>VLOOKUP(S25,CompPinRpt!$I:$J,2,FALSE)</f>
        <v>ARM_J3.A16</v>
      </c>
      <c r="U25" s="50">
        <f t="shared" si="11"/>
        <v>4</v>
      </c>
      <c r="V25" s="50" t="str">
        <f t="shared" si="12"/>
        <v>ARM_</v>
      </c>
      <c r="W25" s="50" t="str">
        <f t="shared" si="13"/>
        <v>J3.A16</v>
      </c>
      <c r="X25" s="72" t="str">
        <f>VLOOKUP(W25,CompPinRpt_CPLD!$G:$H,2,FALSE())</f>
        <v>1_B0_25</v>
      </c>
      <c r="Y25" s="50" t="str">
        <f>VLOOKUP(X25,CompPinRpt_CPLD!$F:$G,2,FALSE)</f>
        <v>1_U1.E10</v>
      </c>
      <c r="Z25" s="50">
        <f t="shared" si="14"/>
        <v>5</v>
      </c>
      <c r="AA25" s="40" t="str">
        <f t="shared" si="15"/>
        <v>ARM_</v>
      </c>
      <c r="AB25" s="40" t="str">
        <f t="shared" si="16"/>
        <v>E10</v>
      </c>
      <c r="AC25" s="52" t="str">
        <f t="shared" si="17"/>
        <v>1K1_10.</v>
      </c>
      <c r="AD25" s="52" t="str">
        <f t="shared" si="18"/>
        <v>5</v>
      </c>
      <c r="AE25" s="52">
        <f t="shared" si="19"/>
        <v>6</v>
      </c>
      <c r="AF25" s="52" t="str">
        <f t="shared" si="20"/>
        <v>1K1_10.6</v>
      </c>
      <c r="AG25" s="35" t="str">
        <f>VLOOKUP(AF25,CompPinRpt!$G:$H,2,FALSE)</f>
        <v>N29290964</v>
      </c>
      <c r="AH25" s="35" t="s">
        <v>541</v>
      </c>
      <c r="AI25" s="35" t="str">
        <f t="shared" si="21"/>
        <v>N29290964x1</v>
      </c>
      <c r="AJ25" s="52" t="str">
        <f>VLOOKUP(AI25,CompPinRpt!$I:$J,2,FALSE)</f>
        <v>1K1_9.5</v>
      </c>
      <c r="AK25" s="74" t="str">
        <f t="shared" si="22"/>
        <v>Y</v>
      </c>
      <c r="AL25" s="52">
        <f t="shared" si="23"/>
        <v>6</v>
      </c>
      <c r="AM25" s="52" t="str">
        <f t="shared" si="24"/>
        <v>1K1_9.</v>
      </c>
      <c r="AN25" s="37" t="str">
        <f t="shared" si="25"/>
        <v>5</v>
      </c>
      <c r="AO25" s="37">
        <v>8</v>
      </c>
      <c r="AP25" s="52" t="str">
        <f t="shared" si="26"/>
        <v>1K1_9.8</v>
      </c>
      <c r="AQ25" s="35" t="str">
        <f>VLOOKUP(AP25,CompPinRpt!$G:$H,2,FALSE)</f>
        <v>RC_S3</v>
      </c>
      <c r="AR25" s="52" t="str">
        <f>VLOOKUP(AQ25,CompPinRpt!$F:$H,2,FALSE)</f>
        <v>0U1_2.18</v>
      </c>
      <c r="AS25" s="52">
        <f t="shared" si="27"/>
        <v>6</v>
      </c>
      <c r="AT25" s="52" t="str">
        <f t="shared" si="28"/>
        <v>0U1_2.</v>
      </c>
      <c r="AU25" s="37" t="str">
        <f t="shared" si="29"/>
        <v>18</v>
      </c>
      <c r="AV25" s="37">
        <f t="shared" si="30"/>
        <v>3</v>
      </c>
      <c r="AW25" s="52" t="str">
        <f t="shared" si="31"/>
        <v>0U1_2.3</v>
      </c>
      <c r="AX25" s="35" t="str">
        <f>VLOOKUP(AW25,CompPinRpt!$G:$H,2,FALSE)</f>
        <v>2_B2_11</v>
      </c>
      <c r="AY25" s="35" t="str">
        <f t="shared" si="32"/>
        <v>2_B2_11x2</v>
      </c>
      <c r="AZ25" s="52" t="str">
        <f>VLOOKUP(AY25,CompPinRpt!$I:$J,2,FALSE)</f>
        <v>CPLD2_J2.A11</v>
      </c>
      <c r="BA25" s="52">
        <f t="shared" si="33"/>
        <v>6</v>
      </c>
      <c r="BB25" s="52" t="str">
        <f t="shared" si="34"/>
        <v>CPLD2_</v>
      </c>
      <c r="BC25" s="52" t="str">
        <f t="shared" si="35"/>
        <v>J2.A11</v>
      </c>
      <c r="BD25" s="35" t="str">
        <f>VLOOKUP(BC25,CompPinRpt_CPLD!$G:$H,2,FALSE())</f>
        <v>1_B2_11</v>
      </c>
      <c r="BE25" s="52" t="str">
        <f>VLOOKUP(BD25,CompPinRpt_CPLD!$F:$G,2,FALSE)</f>
        <v>1_U1.AB2</v>
      </c>
      <c r="BF25" s="52">
        <f t="shared" si="36"/>
        <v>5</v>
      </c>
      <c r="BG25" s="40" t="str">
        <f t="shared" si="37"/>
        <v>CPLD2_</v>
      </c>
      <c r="BH25" s="40" t="str">
        <f t="shared" si="38"/>
        <v>AB2</v>
      </c>
      <c r="BI25" s="50" t="str">
        <f t="shared" si="39"/>
        <v>1K1_9.</v>
      </c>
      <c r="BJ25" s="50" t="str">
        <f t="shared" si="40"/>
        <v>5</v>
      </c>
      <c r="BK25" s="50">
        <f t="shared" si="41"/>
        <v>6</v>
      </c>
      <c r="BL25" s="50" t="str">
        <f t="shared" si="42"/>
        <v>1K1_9.6</v>
      </c>
      <c r="BM25" s="35" t="str">
        <f>VLOOKUP(BL25,CompPinRpt!$G:$H,2,FALSE)</f>
        <v>N29290960</v>
      </c>
      <c r="BN25" s="35" t="s">
        <v>532</v>
      </c>
      <c r="BO25" s="35" t="str">
        <f t="shared" si="43"/>
        <v>N29290960x2</v>
      </c>
      <c r="BP25" s="50" t="str">
        <f>VLOOKUP(BO25,CompPinRpt!$I:$J,2,FALSE)</f>
        <v>1K1_11.4</v>
      </c>
      <c r="BQ25" s="74" t="str">
        <f t="shared" si="44"/>
        <v>Y</v>
      </c>
      <c r="BR25" s="50">
        <f t="shared" si="45"/>
        <v>7</v>
      </c>
      <c r="BS25" s="50" t="str">
        <f t="shared" si="46"/>
        <v>1K1_11.</v>
      </c>
      <c r="BT25" s="37" t="str">
        <f t="shared" si="47"/>
        <v>4</v>
      </c>
      <c r="BU25" s="37">
        <v>8</v>
      </c>
      <c r="BV25" s="50" t="str">
        <f t="shared" si="48"/>
        <v>1K1_11.8</v>
      </c>
      <c r="BW25" s="35" t="str">
        <f>VLOOKUP(BV25,CompPinRpt!$G:$H,2,FALSE)</f>
        <v>RC_F2</v>
      </c>
      <c r="BX25" s="50" t="str">
        <f>VLOOKUP(BW25,CompPinRpt!$F:$H,2,FALSE)</f>
        <v>0U1_1.19</v>
      </c>
      <c r="BY25" s="50">
        <f t="shared" si="49"/>
        <v>6</v>
      </c>
      <c r="BZ25" s="50" t="str">
        <f t="shared" si="50"/>
        <v>0U1_1.</v>
      </c>
      <c r="CA25" s="37" t="str">
        <f t="shared" si="51"/>
        <v>19</v>
      </c>
      <c r="CB25" s="37">
        <f t="shared" si="52"/>
        <v>2</v>
      </c>
      <c r="CC25" s="50" t="str">
        <f t="shared" si="53"/>
        <v>0U1_1.2</v>
      </c>
      <c r="CD25" s="35" t="str">
        <f>VLOOKUP(CC25,CompPinRpt!$G:$H,2,FALSE)</f>
        <v>2_B2_46</v>
      </c>
      <c r="CE25" s="35" t="str">
        <f t="shared" si="54"/>
        <v>2_B2_46x2</v>
      </c>
      <c r="CF25" s="50" t="str">
        <f>VLOOKUP(CE25,CompPinRpt!$I:$J,2,FALSE)</f>
        <v>CPLD2_J2.A2</v>
      </c>
      <c r="CG25" s="50">
        <f t="shared" si="55"/>
        <v>6</v>
      </c>
      <c r="CH25" s="50" t="str">
        <f t="shared" si="56"/>
        <v>CPLD2_</v>
      </c>
      <c r="CI25" s="50" t="str">
        <f t="shared" si="57"/>
        <v>J2.A2</v>
      </c>
      <c r="CJ25" s="35" t="str">
        <f>VLOOKUP(CI25,CompPinRpt_CPLD!$G:$H,2,FALSE())</f>
        <v>1_B2_46</v>
      </c>
      <c r="CK25" s="50" t="str">
        <f>VLOOKUP(CJ25,CompPinRpt_CPLD!$F:$G,2,FALSE)</f>
        <v>1_U1.U12</v>
      </c>
      <c r="CL25" s="50">
        <f t="shared" si="58"/>
        <v>5</v>
      </c>
      <c r="CM25" s="40" t="str">
        <f t="shared" si="59"/>
        <v>CPLD2_</v>
      </c>
      <c r="CN25" s="40" t="str">
        <f t="shared" si="60"/>
        <v>U12</v>
      </c>
    </row>
    <row r="26" spans="1:92">
      <c r="A26" s="45"/>
      <c r="B26" s="45">
        <v>193</v>
      </c>
      <c r="C26" s="72" t="s">
        <v>557</v>
      </c>
      <c r="D26" s="72" t="str">
        <f t="shared" si="0"/>
        <v>1.CH193x2</v>
      </c>
      <c r="E26" s="50" t="str">
        <f>VLOOKUP(D26,CompPinRpt!$I:$J,2,FALSE)</f>
        <v>1K1_12.2</v>
      </c>
      <c r="F26" s="50">
        <f t="shared" si="1"/>
        <v>7</v>
      </c>
      <c r="G26" s="50" t="str">
        <f t="shared" si="2"/>
        <v>1K1_12.</v>
      </c>
      <c r="H26" s="37" t="str">
        <f t="shared" si="3"/>
        <v>2</v>
      </c>
      <c r="I26" s="37">
        <v>8</v>
      </c>
      <c r="J26" s="50" t="str">
        <f t="shared" si="4"/>
        <v>1K1_12.8</v>
      </c>
      <c r="K26" s="72" t="str">
        <f>VLOOKUP(J26,CompPinRpt!$G:$H,2,FALSE)</f>
        <v>RC_T7</v>
      </c>
      <c r="L26" s="50" t="str">
        <f>VLOOKUP(K26,CompPinRpt!$F:$H,2,FALSE)</f>
        <v>0U1_4.14</v>
      </c>
      <c r="M26" s="50">
        <f t="shared" si="5"/>
        <v>6</v>
      </c>
      <c r="N26" s="50" t="str">
        <f t="shared" si="6"/>
        <v>0U1_4.</v>
      </c>
      <c r="O26" s="37" t="str">
        <f t="shared" si="7"/>
        <v>14</v>
      </c>
      <c r="P26" s="37">
        <f t="shared" si="8"/>
        <v>7</v>
      </c>
      <c r="Q26" s="50" t="str">
        <f t="shared" si="9"/>
        <v>0U1_4.7</v>
      </c>
      <c r="R26" s="72" t="str">
        <f>VLOOKUP(Q26,CompPinRpt!$G:$H,2,FALSE)</f>
        <v>2_B2_40</v>
      </c>
      <c r="S26" s="72" t="str">
        <f t="shared" si="10"/>
        <v>2_B2_40x2</v>
      </c>
      <c r="T26" s="50" t="str">
        <f>VLOOKUP(S26,CompPinRpt!$I:$J,2,FALSE)</f>
        <v>CPLD2_J2.A32</v>
      </c>
      <c r="U26" s="50">
        <f t="shared" si="11"/>
        <v>6</v>
      </c>
      <c r="V26" s="50" t="str">
        <f t="shared" si="12"/>
        <v>CPLD2_</v>
      </c>
      <c r="W26" s="50" t="str">
        <f t="shared" si="13"/>
        <v>J2.A32</v>
      </c>
      <c r="X26" s="72" t="str">
        <f>VLOOKUP(W26,CompPinRpt_CPLD!$G:$H,2,FALSE())</f>
        <v>1_B2_40</v>
      </c>
      <c r="Y26" s="50" t="str">
        <f>VLOOKUP(X26,CompPinRpt_CPLD!$F:$G,2,FALSE)</f>
        <v>1_U1.AA12</v>
      </c>
      <c r="Z26" s="50">
        <f t="shared" si="14"/>
        <v>5</v>
      </c>
      <c r="AA26" s="40" t="str">
        <f t="shared" si="15"/>
        <v>CPLD2_</v>
      </c>
      <c r="AB26" s="40" t="str">
        <f t="shared" si="16"/>
        <v>AA12</v>
      </c>
      <c r="AC26" s="52" t="str">
        <f t="shared" si="17"/>
        <v>1K1_12.</v>
      </c>
      <c r="AD26" s="52" t="str">
        <f t="shared" si="18"/>
        <v>2</v>
      </c>
      <c r="AE26" s="52">
        <f t="shared" si="19"/>
        <v>3</v>
      </c>
      <c r="AF26" s="52" t="str">
        <f t="shared" si="20"/>
        <v>1K1_12.3</v>
      </c>
      <c r="AG26" s="35" t="str">
        <f>VLOOKUP(AF26,CompPinRpt!$G:$H,2,FALSE)</f>
        <v>N29291020</v>
      </c>
      <c r="AH26" s="35" t="s">
        <v>532</v>
      </c>
      <c r="AI26" s="35" t="str">
        <f t="shared" si="21"/>
        <v>N29291020x2</v>
      </c>
      <c r="AJ26" s="52" t="str">
        <f>VLOOKUP(AI26,CompPinRpt!$I:$J,2,FALSE)</f>
        <v>1K1_13.2</v>
      </c>
      <c r="AK26" s="74" t="str">
        <f t="shared" si="22"/>
        <v>Y</v>
      </c>
      <c r="AL26" s="52">
        <f t="shared" si="23"/>
        <v>7</v>
      </c>
      <c r="AM26" s="52" t="str">
        <f t="shared" si="24"/>
        <v>1K1_13.</v>
      </c>
      <c r="AN26" s="37" t="str">
        <f t="shared" si="25"/>
        <v>2</v>
      </c>
      <c r="AO26" s="37">
        <v>8</v>
      </c>
      <c r="AP26" s="52" t="str">
        <f t="shared" si="26"/>
        <v>1K1_13.8</v>
      </c>
      <c r="AQ26" s="35" t="str">
        <f>VLOOKUP(AP26,CompPinRpt!$G:$H,2,FALSE)</f>
        <v>RC_S4</v>
      </c>
      <c r="AR26" s="52" t="str">
        <f>VLOOKUP(AQ26,CompPinRpt!$F:$H,2,FALSE)</f>
        <v>0U1_2.17</v>
      </c>
      <c r="AS26" s="52">
        <f t="shared" si="27"/>
        <v>6</v>
      </c>
      <c r="AT26" s="52" t="str">
        <f t="shared" si="28"/>
        <v>0U1_2.</v>
      </c>
      <c r="AU26" s="37" t="str">
        <f t="shared" si="29"/>
        <v>17</v>
      </c>
      <c r="AV26" s="37">
        <f t="shared" si="30"/>
        <v>4</v>
      </c>
      <c r="AW26" s="52" t="str">
        <f t="shared" si="31"/>
        <v>0U1_2.4</v>
      </c>
      <c r="AX26" s="35" t="str">
        <f>VLOOKUP(AW26,CompPinRpt!$G:$H,2,FALSE)</f>
        <v>2_B2_01</v>
      </c>
      <c r="AY26" s="35" t="str">
        <f t="shared" si="32"/>
        <v>2_B2_01x2</v>
      </c>
      <c r="AZ26" s="52" t="str">
        <f>VLOOKUP(AY26,CompPinRpt!$I:$J,2,FALSE)</f>
        <v>CPLD2_J2.A12</v>
      </c>
      <c r="BA26" s="52">
        <f t="shared" si="33"/>
        <v>6</v>
      </c>
      <c r="BB26" s="52" t="str">
        <f t="shared" si="34"/>
        <v>CPLD2_</v>
      </c>
      <c r="BC26" s="52" t="str">
        <f t="shared" si="35"/>
        <v>J2.A12</v>
      </c>
      <c r="BD26" s="35" t="str">
        <f>VLOOKUP(BC26,CompPinRpt_CPLD!$G:$H,2,FALSE())</f>
        <v>1_B2_01</v>
      </c>
      <c r="BE26" s="52" t="str">
        <f>VLOOKUP(BD26,CompPinRpt_CPLD!$F:$G,2,FALSE)</f>
        <v>1_U1.Y3</v>
      </c>
      <c r="BF26" s="52">
        <f t="shared" si="36"/>
        <v>5</v>
      </c>
      <c r="BG26" s="40" t="str">
        <f t="shared" si="37"/>
        <v>CPLD2_</v>
      </c>
      <c r="BH26" s="40" t="str">
        <f t="shared" si="38"/>
        <v>Y3</v>
      </c>
      <c r="BI26" s="50" t="str">
        <f t="shared" si="39"/>
        <v>1K1_13.</v>
      </c>
      <c r="BJ26" s="50" t="str">
        <f t="shared" si="40"/>
        <v>2</v>
      </c>
      <c r="BK26" s="50">
        <f t="shared" si="41"/>
        <v>3</v>
      </c>
      <c r="BL26" s="50" t="str">
        <f t="shared" si="42"/>
        <v>1K1_13.3</v>
      </c>
      <c r="BM26" s="35" t="str">
        <f>VLOOKUP(BL26,CompPinRpt!$G:$H,2,FALSE)</f>
        <v>N29291000</v>
      </c>
      <c r="BN26" s="35" t="s">
        <v>541</v>
      </c>
      <c r="BO26" s="35" t="str">
        <f t="shared" si="43"/>
        <v>N29291000x1</v>
      </c>
      <c r="BP26" s="50" t="str">
        <f>VLOOKUP(BO26,CompPinRpt!$I:$J,2,FALSE)</f>
        <v>1K1_11.7</v>
      </c>
      <c r="BQ26" s="74" t="str">
        <f t="shared" si="44"/>
        <v>Y</v>
      </c>
      <c r="BR26" s="50">
        <f t="shared" si="45"/>
        <v>7</v>
      </c>
      <c r="BS26" s="50" t="str">
        <f t="shared" si="46"/>
        <v>1K1_11.</v>
      </c>
      <c r="BT26" s="37" t="str">
        <f t="shared" si="47"/>
        <v>7</v>
      </c>
      <c r="BU26" s="37">
        <v>8</v>
      </c>
      <c r="BV26" s="50" t="str">
        <f t="shared" si="48"/>
        <v>1K1_11.8</v>
      </c>
      <c r="BW26" s="35" t="str">
        <f>VLOOKUP(BV26,CompPinRpt!$G:$H,2,FALSE)</f>
        <v>RC_F2</v>
      </c>
      <c r="BX26" s="50" t="str">
        <f>VLOOKUP(BW26,CompPinRpt!$F:$H,2,FALSE)</f>
        <v>0U1_1.19</v>
      </c>
      <c r="BY26" s="50">
        <f t="shared" si="49"/>
        <v>6</v>
      </c>
      <c r="BZ26" s="50" t="str">
        <f t="shared" si="50"/>
        <v>0U1_1.</v>
      </c>
      <c r="CA26" s="37" t="str">
        <f t="shared" si="51"/>
        <v>19</v>
      </c>
      <c r="CB26" s="37">
        <f t="shared" si="52"/>
        <v>2</v>
      </c>
      <c r="CC26" s="50" t="str">
        <f t="shared" si="53"/>
        <v>0U1_1.2</v>
      </c>
      <c r="CD26" s="35" t="str">
        <f>VLOOKUP(CC26,CompPinRpt!$G:$H,2,FALSE)</f>
        <v>2_B2_46</v>
      </c>
      <c r="CE26" s="35" t="str">
        <f t="shared" si="54"/>
        <v>2_B2_46x2</v>
      </c>
      <c r="CF26" s="50" t="str">
        <f>VLOOKUP(CE26,CompPinRpt!$I:$J,2,FALSE)</f>
        <v>CPLD2_J2.A2</v>
      </c>
      <c r="CG26" s="50">
        <f t="shared" si="55"/>
        <v>6</v>
      </c>
      <c r="CH26" s="50" t="str">
        <f t="shared" si="56"/>
        <v>CPLD2_</v>
      </c>
      <c r="CI26" s="50" t="str">
        <f t="shared" si="57"/>
        <v>J2.A2</v>
      </c>
      <c r="CJ26" s="35" t="str">
        <f>VLOOKUP(CI26,CompPinRpt_CPLD!$G:$H,2,FALSE())</f>
        <v>1_B2_46</v>
      </c>
      <c r="CK26" s="50" t="str">
        <f>VLOOKUP(CJ26,CompPinRpt_CPLD!$F:$G,2,FALSE)</f>
        <v>1_U1.U12</v>
      </c>
      <c r="CL26" s="50">
        <f t="shared" si="58"/>
        <v>5</v>
      </c>
      <c r="CM26" s="40" t="str">
        <f t="shared" si="59"/>
        <v>CPLD2_</v>
      </c>
      <c r="CN26" s="40" t="str">
        <f t="shared" si="60"/>
        <v>U12</v>
      </c>
    </row>
    <row r="27" spans="1:92">
      <c r="A27" s="45"/>
      <c r="B27" s="45">
        <v>194</v>
      </c>
      <c r="C27" s="72" t="s">
        <v>558</v>
      </c>
      <c r="D27" s="72" t="str">
        <f t="shared" si="0"/>
        <v>1.CH194x2</v>
      </c>
      <c r="E27" s="50" t="str">
        <f>VLOOKUP(D27,CompPinRpt!$I:$J,2,FALSE)</f>
        <v>1K1_12.4</v>
      </c>
      <c r="F27" s="50">
        <f t="shared" si="1"/>
        <v>7</v>
      </c>
      <c r="G27" s="50" t="str">
        <f t="shared" si="2"/>
        <v>1K1_12.</v>
      </c>
      <c r="H27" s="37" t="str">
        <f t="shared" si="3"/>
        <v>4</v>
      </c>
      <c r="I27" s="37">
        <v>8</v>
      </c>
      <c r="J27" s="50" t="str">
        <f t="shared" si="4"/>
        <v>1K1_12.8</v>
      </c>
      <c r="K27" s="72" t="str">
        <f>VLOOKUP(J27,CompPinRpt!$G:$H,2,FALSE)</f>
        <v>RC_T7</v>
      </c>
      <c r="L27" s="50" t="str">
        <f>VLOOKUP(K27,CompPinRpt!$F:$H,2,FALSE)</f>
        <v>0U1_4.14</v>
      </c>
      <c r="M27" s="50">
        <f t="shared" si="5"/>
        <v>6</v>
      </c>
      <c r="N27" s="50" t="str">
        <f t="shared" si="6"/>
        <v>0U1_4.</v>
      </c>
      <c r="O27" s="37" t="str">
        <f t="shared" si="7"/>
        <v>14</v>
      </c>
      <c r="P27" s="37">
        <f t="shared" si="8"/>
        <v>7</v>
      </c>
      <c r="Q27" s="50" t="str">
        <f t="shared" si="9"/>
        <v>0U1_4.7</v>
      </c>
      <c r="R27" s="72" t="str">
        <f>VLOOKUP(Q27,CompPinRpt!$G:$H,2,FALSE)</f>
        <v>2_B2_40</v>
      </c>
      <c r="S27" s="72" t="str">
        <f t="shared" si="10"/>
        <v>2_B2_40x2</v>
      </c>
      <c r="T27" s="50" t="str">
        <f>VLOOKUP(S27,CompPinRpt!$I:$J,2,FALSE)</f>
        <v>CPLD2_J2.A32</v>
      </c>
      <c r="U27" s="50">
        <f t="shared" si="11"/>
        <v>6</v>
      </c>
      <c r="V27" s="50" t="str">
        <f t="shared" si="12"/>
        <v>CPLD2_</v>
      </c>
      <c r="W27" s="50" t="str">
        <f t="shared" si="13"/>
        <v>J2.A32</v>
      </c>
      <c r="X27" s="72" t="str">
        <f>VLOOKUP(W27,CompPinRpt_CPLD!$G:$H,2,FALSE())</f>
        <v>1_B2_40</v>
      </c>
      <c r="Y27" s="50" t="str">
        <f>VLOOKUP(X27,CompPinRpt_CPLD!$F:$G,2,FALSE)</f>
        <v>1_U1.AA12</v>
      </c>
      <c r="Z27" s="50">
        <f t="shared" si="14"/>
        <v>5</v>
      </c>
      <c r="AA27" s="40" t="str">
        <f t="shared" si="15"/>
        <v>CPLD2_</v>
      </c>
      <c r="AB27" s="40" t="str">
        <f t="shared" si="16"/>
        <v>AA12</v>
      </c>
      <c r="AC27" s="52" t="str">
        <f t="shared" si="17"/>
        <v>1K1_12.</v>
      </c>
      <c r="AD27" s="52" t="str">
        <f t="shared" si="18"/>
        <v>4</v>
      </c>
      <c r="AE27" s="52">
        <f t="shared" si="19"/>
        <v>3</v>
      </c>
      <c r="AF27" s="52" t="str">
        <f t="shared" si="20"/>
        <v>1K1_12.3</v>
      </c>
      <c r="AG27" s="35" t="str">
        <f>VLOOKUP(AF27,CompPinRpt!$G:$H,2,FALSE)</f>
        <v>N29291020</v>
      </c>
      <c r="AH27" s="35" t="s">
        <v>532</v>
      </c>
      <c r="AI27" s="35" t="str">
        <f t="shared" si="21"/>
        <v>N29291020x2</v>
      </c>
      <c r="AJ27" s="52" t="str">
        <f>VLOOKUP(AI27,CompPinRpt!$I:$J,2,FALSE)</f>
        <v>1K1_13.2</v>
      </c>
      <c r="AK27" s="74" t="str">
        <f t="shared" si="22"/>
        <v>Y</v>
      </c>
      <c r="AL27" s="52">
        <f t="shared" si="23"/>
        <v>7</v>
      </c>
      <c r="AM27" s="52" t="str">
        <f t="shared" si="24"/>
        <v>1K1_13.</v>
      </c>
      <c r="AN27" s="37" t="str">
        <f t="shared" si="25"/>
        <v>2</v>
      </c>
      <c r="AO27" s="37">
        <v>8</v>
      </c>
      <c r="AP27" s="52" t="str">
        <f t="shared" si="26"/>
        <v>1K1_13.8</v>
      </c>
      <c r="AQ27" s="35" t="str">
        <f>VLOOKUP(AP27,CompPinRpt!$G:$H,2,FALSE)</f>
        <v>RC_S4</v>
      </c>
      <c r="AR27" s="52" t="str">
        <f>VLOOKUP(AQ27,CompPinRpt!$F:$H,2,FALSE)</f>
        <v>0U1_2.17</v>
      </c>
      <c r="AS27" s="52">
        <f t="shared" si="27"/>
        <v>6</v>
      </c>
      <c r="AT27" s="52" t="str">
        <f t="shared" si="28"/>
        <v>0U1_2.</v>
      </c>
      <c r="AU27" s="37" t="str">
        <f t="shared" si="29"/>
        <v>17</v>
      </c>
      <c r="AV27" s="37">
        <f t="shared" si="30"/>
        <v>4</v>
      </c>
      <c r="AW27" s="52" t="str">
        <f t="shared" si="31"/>
        <v>0U1_2.4</v>
      </c>
      <c r="AX27" s="35" t="str">
        <f>VLOOKUP(AW27,CompPinRpt!$G:$H,2,FALSE)</f>
        <v>2_B2_01</v>
      </c>
      <c r="AY27" s="35" t="str">
        <f t="shared" si="32"/>
        <v>2_B2_01x2</v>
      </c>
      <c r="AZ27" s="52" t="str">
        <f>VLOOKUP(AY27,CompPinRpt!$I:$J,2,FALSE)</f>
        <v>CPLD2_J2.A12</v>
      </c>
      <c r="BA27" s="52">
        <f t="shared" si="33"/>
        <v>6</v>
      </c>
      <c r="BB27" s="52" t="str">
        <f t="shared" si="34"/>
        <v>CPLD2_</v>
      </c>
      <c r="BC27" s="52" t="str">
        <f t="shared" si="35"/>
        <v>J2.A12</v>
      </c>
      <c r="BD27" s="35" t="str">
        <f>VLOOKUP(BC27,CompPinRpt_CPLD!$G:$H,2,FALSE())</f>
        <v>1_B2_01</v>
      </c>
      <c r="BE27" s="52" t="str">
        <f>VLOOKUP(BD27,CompPinRpt_CPLD!$F:$G,2,FALSE)</f>
        <v>1_U1.Y3</v>
      </c>
      <c r="BF27" s="52">
        <f t="shared" si="36"/>
        <v>5</v>
      </c>
      <c r="BG27" s="40" t="str">
        <f t="shared" si="37"/>
        <v>CPLD2_</v>
      </c>
      <c r="BH27" s="40" t="str">
        <f t="shared" si="38"/>
        <v>Y3</v>
      </c>
      <c r="BI27" s="50" t="str">
        <f t="shared" si="39"/>
        <v>1K1_13.</v>
      </c>
      <c r="BJ27" s="50" t="str">
        <f t="shared" si="40"/>
        <v>2</v>
      </c>
      <c r="BK27" s="50">
        <f t="shared" si="41"/>
        <v>3</v>
      </c>
      <c r="BL27" s="50" t="str">
        <f t="shared" si="42"/>
        <v>1K1_13.3</v>
      </c>
      <c r="BM27" s="35" t="str">
        <f>VLOOKUP(BL27,CompPinRpt!$G:$H,2,FALSE)</f>
        <v>N29291000</v>
      </c>
      <c r="BN27" s="35" t="s">
        <v>541</v>
      </c>
      <c r="BO27" s="35" t="str">
        <f t="shared" si="43"/>
        <v>N29291000x1</v>
      </c>
      <c r="BP27" s="50" t="str">
        <f>VLOOKUP(BO27,CompPinRpt!$I:$J,2,FALSE)</f>
        <v>1K1_11.7</v>
      </c>
      <c r="BQ27" s="74" t="str">
        <f t="shared" si="44"/>
        <v>Y</v>
      </c>
      <c r="BR27" s="50">
        <f t="shared" si="45"/>
        <v>7</v>
      </c>
      <c r="BS27" s="50" t="str">
        <f t="shared" si="46"/>
        <v>1K1_11.</v>
      </c>
      <c r="BT27" s="37" t="str">
        <f t="shared" si="47"/>
        <v>7</v>
      </c>
      <c r="BU27" s="37">
        <v>8</v>
      </c>
      <c r="BV27" s="50" t="str">
        <f t="shared" si="48"/>
        <v>1K1_11.8</v>
      </c>
      <c r="BW27" s="35" t="str">
        <f>VLOOKUP(BV27,CompPinRpt!$G:$H,2,FALSE)</f>
        <v>RC_F2</v>
      </c>
      <c r="BX27" s="50" t="str">
        <f>VLOOKUP(BW27,CompPinRpt!$F:$H,2,FALSE)</f>
        <v>0U1_1.19</v>
      </c>
      <c r="BY27" s="50">
        <f t="shared" si="49"/>
        <v>6</v>
      </c>
      <c r="BZ27" s="50" t="str">
        <f t="shared" si="50"/>
        <v>0U1_1.</v>
      </c>
      <c r="CA27" s="37" t="str">
        <f t="shared" si="51"/>
        <v>19</v>
      </c>
      <c r="CB27" s="37">
        <f t="shared" si="52"/>
        <v>2</v>
      </c>
      <c r="CC27" s="50" t="str">
        <f t="shared" si="53"/>
        <v>0U1_1.2</v>
      </c>
      <c r="CD27" s="35" t="str">
        <f>VLOOKUP(CC27,CompPinRpt!$G:$H,2,FALSE)</f>
        <v>2_B2_46</v>
      </c>
      <c r="CE27" s="35" t="str">
        <f t="shared" si="54"/>
        <v>2_B2_46x2</v>
      </c>
      <c r="CF27" s="50" t="str">
        <f>VLOOKUP(CE27,CompPinRpt!$I:$J,2,FALSE)</f>
        <v>CPLD2_J2.A2</v>
      </c>
      <c r="CG27" s="50">
        <f t="shared" si="55"/>
        <v>6</v>
      </c>
      <c r="CH27" s="50" t="str">
        <f t="shared" si="56"/>
        <v>CPLD2_</v>
      </c>
      <c r="CI27" s="50" t="str">
        <f t="shared" si="57"/>
        <v>J2.A2</v>
      </c>
      <c r="CJ27" s="35" t="str">
        <f>VLOOKUP(CI27,CompPinRpt_CPLD!$G:$H,2,FALSE())</f>
        <v>1_B2_46</v>
      </c>
      <c r="CK27" s="50" t="str">
        <f>VLOOKUP(CJ27,CompPinRpt_CPLD!$F:$G,2,FALSE)</f>
        <v>1_U1.U12</v>
      </c>
      <c r="CL27" s="50">
        <f t="shared" si="58"/>
        <v>5</v>
      </c>
      <c r="CM27" s="40" t="str">
        <f t="shared" si="59"/>
        <v>CPLD2_</v>
      </c>
      <c r="CN27" s="40" t="str">
        <f t="shared" si="60"/>
        <v>U12</v>
      </c>
    </row>
    <row r="28" spans="1:92">
      <c r="A28" s="45"/>
      <c r="B28" s="45">
        <v>195</v>
      </c>
      <c r="C28" s="72" t="s">
        <v>559</v>
      </c>
      <c r="D28" s="72" t="str">
        <f t="shared" si="0"/>
        <v>1.CH195x2</v>
      </c>
      <c r="E28" s="50" t="str">
        <f>VLOOKUP(D28,CompPinRpt!$I:$J,2,FALSE)</f>
        <v>1K1_12.7</v>
      </c>
      <c r="F28" s="50">
        <f t="shared" si="1"/>
        <v>7</v>
      </c>
      <c r="G28" s="50" t="str">
        <f t="shared" si="2"/>
        <v>1K1_12.</v>
      </c>
      <c r="H28" s="37" t="str">
        <f t="shared" si="3"/>
        <v>7</v>
      </c>
      <c r="I28" s="37">
        <v>8</v>
      </c>
      <c r="J28" s="50" t="str">
        <f t="shared" si="4"/>
        <v>1K1_12.8</v>
      </c>
      <c r="K28" s="72" t="str">
        <f>VLOOKUP(J28,CompPinRpt!$G:$H,2,FALSE)</f>
        <v>RC_T7</v>
      </c>
      <c r="L28" s="50" t="str">
        <f>VLOOKUP(K28,CompPinRpt!$F:$H,2,FALSE)</f>
        <v>0U1_4.14</v>
      </c>
      <c r="M28" s="50">
        <f t="shared" si="5"/>
        <v>6</v>
      </c>
      <c r="N28" s="50" t="str">
        <f t="shared" si="6"/>
        <v>0U1_4.</v>
      </c>
      <c r="O28" s="37" t="str">
        <f t="shared" si="7"/>
        <v>14</v>
      </c>
      <c r="P28" s="37">
        <f t="shared" si="8"/>
        <v>7</v>
      </c>
      <c r="Q28" s="50" t="str">
        <f t="shared" si="9"/>
        <v>0U1_4.7</v>
      </c>
      <c r="R28" s="72" t="str">
        <f>VLOOKUP(Q28,CompPinRpt!$G:$H,2,FALSE)</f>
        <v>2_B2_40</v>
      </c>
      <c r="S28" s="72" t="str">
        <f t="shared" si="10"/>
        <v>2_B2_40x2</v>
      </c>
      <c r="T28" s="50" t="str">
        <f>VLOOKUP(S28,CompPinRpt!$I:$J,2,FALSE)</f>
        <v>CPLD2_J2.A32</v>
      </c>
      <c r="U28" s="50">
        <f t="shared" si="11"/>
        <v>6</v>
      </c>
      <c r="V28" s="50" t="str">
        <f t="shared" si="12"/>
        <v>CPLD2_</v>
      </c>
      <c r="W28" s="50" t="str">
        <f t="shared" si="13"/>
        <v>J2.A32</v>
      </c>
      <c r="X28" s="72" t="str">
        <f>VLOOKUP(W28,CompPinRpt_CPLD!$G:$H,2,FALSE())</f>
        <v>1_B2_40</v>
      </c>
      <c r="Y28" s="50" t="str">
        <f>VLOOKUP(X28,CompPinRpt_CPLD!$F:$G,2,FALSE)</f>
        <v>1_U1.AA12</v>
      </c>
      <c r="Z28" s="50">
        <f t="shared" si="14"/>
        <v>5</v>
      </c>
      <c r="AA28" s="40" t="str">
        <f t="shared" si="15"/>
        <v>CPLD2_</v>
      </c>
      <c r="AB28" s="40" t="str">
        <f t="shared" si="16"/>
        <v>AA12</v>
      </c>
      <c r="AC28" s="52" t="str">
        <f t="shared" si="17"/>
        <v>1K1_12.</v>
      </c>
      <c r="AD28" s="52" t="str">
        <f t="shared" si="18"/>
        <v>7</v>
      </c>
      <c r="AE28" s="52">
        <f t="shared" si="19"/>
        <v>6</v>
      </c>
      <c r="AF28" s="52" t="str">
        <f t="shared" si="20"/>
        <v>1K1_12.6</v>
      </c>
      <c r="AG28" s="35" t="str">
        <f>VLOOKUP(AF28,CompPinRpt!$G:$H,2,FALSE)</f>
        <v>N29291024</v>
      </c>
      <c r="AH28" s="35" t="s">
        <v>532</v>
      </c>
      <c r="AI28" s="35" t="str">
        <f t="shared" si="21"/>
        <v>N29291024x2</v>
      </c>
      <c r="AJ28" s="52" t="str">
        <f>VLOOKUP(AI28,CompPinRpt!$I:$J,2,FALSE)</f>
        <v>1K1_13.4</v>
      </c>
      <c r="AK28" s="74" t="str">
        <f t="shared" si="22"/>
        <v>Y</v>
      </c>
      <c r="AL28" s="52">
        <f t="shared" si="23"/>
        <v>7</v>
      </c>
      <c r="AM28" s="52" t="str">
        <f t="shared" si="24"/>
        <v>1K1_13.</v>
      </c>
      <c r="AN28" s="37" t="str">
        <f t="shared" si="25"/>
        <v>4</v>
      </c>
      <c r="AO28" s="37">
        <v>8</v>
      </c>
      <c r="AP28" s="52" t="str">
        <f t="shared" si="26"/>
        <v>1K1_13.8</v>
      </c>
      <c r="AQ28" s="35" t="str">
        <f>VLOOKUP(AP28,CompPinRpt!$G:$H,2,FALSE)</f>
        <v>RC_S4</v>
      </c>
      <c r="AR28" s="52" t="str">
        <f>VLOOKUP(AQ28,CompPinRpt!$F:$H,2,FALSE)</f>
        <v>0U1_2.17</v>
      </c>
      <c r="AS28" s="52">
        <f t="shared" si="27"/>
        <v>6</v>
      </c>
      <c r="AT28" s="52" t="str">
        <f t="shared" si="28"/>
        <v>0U1_2.</v>
      </c>
      <c r="AU28" s="37" t="str">
        <f t="shared" si="29"/>
        <v>17</v>
      </c>
      <c r="AV28" s="37">
        <f t="shared" si="30"/>
        <v>4</v>
      </c>
      <c r="AW28" s="52" t="str">
        <f t="shared" si="31"/>
        <v>0U1_2.4</v>
      </c>
      <c r="AX28" s="35" t="str">
        <f>VLOOKUP(AW28,CompPinRpt!$G:$H,2,FALSE)</f>
        <v>2_B2_01</v>
      </c>
      <c r="AY28" s="35" t="str">
        <f t="shared" si="32"/>
        <v>2_B2_01x2</v>
      </c>
      <c r="AZ28" s="52" t="str">
        <f>VLOOKUP(AY28,CompPinRpt!$I:$J,2,FALSE)</f>
        <v>CPLD2_J2.A12</v>
      </c>
      <c r="BA28" s="52">
        <f t="shared" si="33"/>
        <v>6</v>
      </c>
      <c r="BB28" s="52" t="str">
        <f t="shared" si="34"/>
        <v>CPLD2_</v>
      </c>
      <c r="BC28" s="52" t="str">
        <f t="shared" si="35"/>
        <v>J2.A12</v>
      </c>
      <c r="BD28" s="35" t="str">
        <f>VLOOKUP(BC28,CompPinRpt_CPLD!$G:$H,2,FALSE())</f>
        <v>1_B2_01</v>
      </c>
      <c r="BE28" s="52" t="str">
        <f>VLOOKUP(BD28,CompPinRpt_CPLD!$F:$G,2,FALSE)</f>
        <v>1_U1.Y3</v>
      </c>
      <c r="BF28" s="52">
        <f t="shared" si="36"/>
        <v>5</v>
      </c>
      <c r="BG28" s="40" t="str">
        <f t="shared" si="37"/>
        <v>CPLD2_</v>
      </c>
      <c r="BH28" s="40" t="str">
        <f t="shared" si="38"/>
        <v>Y3</v>
      </c>
      <c r="BI28" s="50" t="str">
        <f t="shared" si="39"/>
        <v>1K1_13.</v>
      </c>
      <c r="BJ28" s="50" t="str">
        <f t="shared" si="40"/>
        <v>4</v>
      </c>
      <c r="BK28" s="50">
        <f t="shared" si="41"/>
        <v>3</v>
      </c>
      <c r="BL28" s="50" t="str">
        <f t="shared" si="42"/>
        <v>1K1_13.3</v>
      </c>
      <c r="BM28" s="35" t="str">
        <f>VLOOKUP(BL28,CompPinRpt!$G:$H,2,FALSE)</f>
        <v>N29291000</v>
      </c>
      <c r="BN28" s="35" t="s">
        <v>541</v>
      </c>
      <c r="BO28" s="35" t="str">
        <f t="shared" si="43"/>
        <v>N29291000x1</v>
      </c>
      <c r="BP28" s="50" t="str">
        <f>VLOOKUP(BO28,CompPinRpt!$I:$J,2,FALSE)</f>
        <v>1K1_11.7</v>
      </c>
      <c r="BQ28" s="74" t="str">
        <f t="shared" si="44"/>
        <v>Y</v>
      </c>
      <c r="BR28" s="50">
        <f t="shared" si="45"/>
        <v>7</v>
      </c>
      <c r="BS28" s="50" t="str">
        <f t="shared" si="46"/>
        <v>1K1_11.</v>
      </c>
      <c r="BT28" s="37" t="str">
        <f t="shared" si="47"/>
        <v>7</v>
      </c>
      <c r="BU28" s="37">
        <v>8</v>
      </c>
      <c r="BV28" s="50" t="str">
        <f t="shared" si="48"/>
        <v>1K1_11.8</v>
      </c>
      <c r="BW28" s="35" t="str">
        <f>VLOOKUP(BV28,CompPinRpt!$G:$H,2,FALSE)</f>
        <v>RC_F2</v>
      </c>
      <c r="BX28" s="50" t="str">
        <f>VLOOKUP(BW28,CompPinRpt!$F:$H,2,FALSE)</f>
        <v>0U1_1.19</v>
      </c>
      <c r="BY28" s="50">
        <f t="shared" si="49"/>
        <v>6</v>
      </c>
      <c r="BZ28" s="50" t="str">
        <f t="shared" si="50"/>
        <v>0U1_1.</v>
      </c>
      <c r="CA28" s="37" t="str">
        <f t="shared" si="51"/>
        <v>19</v>
      </c>
      <c r="CB28" s="37">
        <f t="shared" si="52"/>
        <v>2</v>
      </c>
      <c r="CC28" s="50" t="str">
        <f t="shared" si="53"/>
        <v>0U1_1.2</v>
      </c>
      <c r="CD28" s="35" t="str">
        <f>VLOOKUP(CC28,CompPinRpt!$G:$H,2,FALSE)</f>
        <v>2_B2_46</v>
      </c>
      <c r="CE28" s="35" t="str">
        <f t="shared" si="54"/>
        <v>2_B2_46x2</v>
      </c>
      <c r="CF28" s="50" t="str">
        <f>VLOOKUP(CE28,CompPinRpt!$I:$J,2,FALSE)</f>
        <v>CPLD2_J2.A2</v>
      </c>
      <c r="CG28" s="50">
        <f t="shared" si="55"/>
        <v>6</v>
      </c>
      <c r="CH28" s="50" t="str">
        <f t="shared" si="56"/>
        <v>CPLD2_</v>
      </c>
      <c r="CI28" s="50" t="str">
        <f t="shared" si="57"/>
        <v>J2.A2</v>
      </c>
      <c r="CJ28" s="35" t="str">
        <f>VLOOKUP(CI28,CompPinRpt_CPLD!$G:$H,2,FALSE())</f>
        <v>1_B2_46</v>
      </c>
      <c r="CK28" s="50" t="str">
        <f>VLOOKUP(CJ28,CompPinRpt_CPLD!$F:$G,2,FALSE)</f>
        <v>1_U1.U12</v>
      </c>
      <c r="CL28" s="50">
        <f t="shared" si="58"/>
        <v>5</v>
      </c>
      <c r="CM28" s="40" t="str">
        <f t="shared" si="59"/>
        <v>CPLD2_</v>
      </c>
      <c r="CN28" s="40" t="str">
        <f t="shared" si="60"/>
        <v>U12</v>
      </c>
    </row>
    <row r="29" spans="1:92">
      <c r="A29" s="45"/>
      <c r="B29" s="45">
        <v>196</v>
      </c>
      <c r="C29" s="72" t="s">
        <v>560</v>
      </c>
      <c r="D29" s="72" t="str">
        <f t="shared" si="0"/>
        <v>1.CH196x2</v>
      </c>
      <c r="E29" s="50" t="str">
        <f>VLOOKUP(D29,CompPinRpt!$I:$J,2,FALSE)</f>
        <v>1K1_12.5</v>
      </c>
      <c r="F29" s="50">
        <f t="shared" si="1"/>
        <v>7</v>
      </c>
      <c r="G29" s="50" t="str">
        <f t="shared" si="2"/>
        <v>1K1_12.</v>
      </c>
      <c r="H29" s="37" t="str">
        <f t="shared" si="3"/>
        <v>5</v>
      </c>
      <c r="I29" s="37">
        <v>8</v>
      </c>
      <c r="J29" s="50" t="str">
        <f t="shared" si="4"/>
        <v>1K1_12.8</v>
      </c>
      <c r="K29" s="72" t="str">
        <f>VLOOKUP(J29,CompPinRpt!$G:$H,2,FALSE)</f>
        <v>RC_T7</v>
      </c>
      <c r="L29" s="50" t="str">
        <f>VLOOKUP(K29,CompPinRpt!$F:$H,2,FALSE)</f>
        <v>0U1_4.14</v>
      </c>
      <c r="M29" s="50">
        <f t="shared" si="5"/>
        <v>6</v>
      </c>
      <c r="N29" s="50" t="str">
        <f t="shared" si="6"/>
        <v>0U1_4.</v>
      </c>
      <c r="O29" s="37" t="str">
        <f t="shared" si="7"/>
        <v>14</v>
      </c>
      <c r="P29" s="37">
        <f t="shared" si="8"/>
        <v>7</v>
      </c>
      <c r="Q29" s="50" t="str">
        <f t="shared" si="9"/>
        <v>0U1_4.7</v>
      </c>
      <c r="R29" s="72" t="str">
        <f>VLOOKUP(Q29,CompPinRpt!$G:$H,2,FALSE)</f>
        <v>2_B2_40</v>
      </c>
      <c r="S29" s="72" t="str">
        <f t="shared" si="10"/>
        <v>2_B2_40x2</v>
      </c>
      <c r="T29" s="50" t="str">
        <f>VLOOKUP(S29,CompPinRpt!$I:$J,2,FALSE)</f>
        <v>CPLD2_J2.A32</v>
      </c>
      <c r="U29" s="50">
        <f t="shared" si="11"/>
        <v>6</v>
      </c>
      <c r="V29" s="50" t="str">
        <f t="shared" si="12"/>
        <v>CPLD2_</v>
      </c>
      <c r="W29" s="50" t="str">
        <f t="shared" si="13"/>
        <v>J2.A32</v>
      </c>
      <c r="X29" s="72" t="str">
        <f>VLOOKUP(W29,CompPinRpt_CPLD!$G:$H,2,FALSE())</f>
        <v>1_B2_40</v>
      </c>
      <c r="Y29" s="50" t="str">
        <f>VLOOKUP(X29,CompPinRpt_CPLD!$F:$G,2,FALSE)</f>
        <v>1_U1.AA12</v>
      </c>
      <c r="Z29" s="50">
        <f t="shared" si="14"/>
        <v>5</v>
      </c>
      <c r="AA29" s="40" t="str">
        <f t="shared" si="15"/>
        <v>CPLD2_</v>
      </c>
      <c r="AB29" s="40" t="str">
        <f t="shared" si="16"/>
        <v>AA12</v>
      </c>
      <c r="AC29" s="52" t="str">
        <f t="shared" si="17"/>
        <v>1K1_12.</v>
      </c>
      <c r="AD29" s="52" t="str">
        <f t="shared" si="18"/>
        <v>5</v>
      </c>
      <c r="AE29" s="52">
        <f t="shared" si="19"/>
        <v>6</v>
      </c>
      <c r="AF29" s="52" t="str">
        <f t="shared" si="20"/>
        <v>1K1_12.6</v>
      </c>
      <c r="AG29" s="35" t="str">
        <f>VLOOKUP(AF29,CompPinRpt!$G:$H,2,FALSE)</f>
        <v>N29291024</v>
      </c>
      <c r="AH29" s="35" t="s">
        <v>532</v>
      </c>
      <c r="AI29" s="35" t="str">
        <f t="shared" si="21"/>
        <v>N29291024x2</v>
      </c>
      <c r="AJ29" s="52" t="str">
        <f>VLOOKUP(AI29,CompPinRpt!$I:$J,2,FALSE)</f>
        <v>1K1_13.4</v>
      </c>
      <c r="AK29" s="74" t="str">
        <f t="shared" si="22"/>
        <v>Y</v>
      </c>
      <c r="AL29" s="52">
        <f t="shared" si="23"/>
        <v>7</v>
      </c>
      <c r="AM29" s="52" t="str">
        <f t="shared" si="24"/>
        <v>1K1_13.</v>
      </c>
      <c r="AN29" s="37" t="str">
        <f t="shared" si="25"/>
        <v>4</v>
      </c>
      <c r="AO29" s="37">
        <v>8</v>
      </c>
      <c r="AP29" s="52" t="str">
        <f t="shared" si="26"/>
        <v>1K1_13.8</v>
      </c>
      <c r="AQ29" s="35" t="str">
        <f>VLOOKUP(AP29,CompPinRpt!$G:$H,2,FALSE)</f>
        <v>RC_S4</v>
      </c>
      <c r="AR29" s="52" t="str">
        <f>VLOOKUP(AQ29,CompPinRpt!$F:$H,2,FALSE)</f>
        <v>0U1_2.17</v>
      </c>
      <c r="AS29" s="52">
        <f t="shared" si="27"/>
        <v>6</v>
      </c>
      <c r="AT29" s="52" t="str">
        <f t="shared" si="28"/>
        <v>0U1_2.</v>
      </c>
      <c r="AU29" s="37" t="str">
        <f t="shared" si="29"/>
        <v>17</v>
      </c>
      <c r="AV29" s="37">
        <f t="shared" si="30"/>
        <v>4</v>
      </c>
      <c r="AW29" s="52" t="str">
        <f t="shared" si="31"/>
        <v>0U1_2.4</v>
      </c>
      <c r="AX29" s="35" t="str">
        <f>VLOOKUP(AW29,CompPinRpt!$G:$H,2,FALSE)</f>
        <v>2_B2_01</v>
      </c>
      <c r="AY29" s="35" t="str">
        <f t="shared" si="32"/>
        <v>2_B2_01x2</v>
      </c>
      <c r="AZ29" s="52" t="str">
        <f>VLOOKUP(AY29,CompPinRpt!$I:$J,2,FALSE)</f>
        <v>CPLD2_J2.A12</v>
      </c>
      <c r="BA29" s="52">
        <f t="shared" si="33"/>
        <v>6</v>
      </c>
      <c r="BB29" s="52" t="str">
        <f t="shared" si="34"/>
        <v>CPLD2_</v>
      </c>
      <c r="BC29" s="52" t="str">
        <f t="shared" si="35"/>
        <v>J2.A12</v>
      </c>
      <c r="BD29" s="35" t="str">
        <f>VLOOKUP(BC29,CompPinRpt_CPLD!$G:$H,2,FALSE())</f>
        <v>1_B2_01</v>
      </c>
      <c r="BE29" s="52" t="str">
        <f>VLOOKUP(BD29,CompPinRpt_CPLD!$F:$G,2,FALSE)</f>
        <v>1_U1.Y3</v>
      </c>
      <c r="BF29" s="52">
        <f t="shared" si="36"/>
        <v>5</v>
      </c>
      <c r="BG29" s="40" t="str">
        <f t="shared" si="37"/>
        <v>CPLD2_</v>
      </c>
      <c r="BH29" s="40" t="str">
        <f t="shared" si="38"/>
        <v>Y3</v>
      </c>
      <c r="BI29" s="50" t="str">
        <f t="shared" si="39"/>
        <v>1K1_13.</v>
      </c>
      <c r="BJ29" s="50" t="str">
        <f t="shared" si="40"/>
        <v>4</v>
      </c>
      <c r="BK29" s="50">
        <f t="shared" si="41"/>
        <v>3</v>
      </c>
      <c r="BL29" s="50" t="str">
        <f t="shared" si="42"/>
        <v>1K1_13.3</v>
      </c>
      <c r="BM29" s="35" t="str">
        <f>VLOOKUP(BL29,CompPinRpt!$G:$H,2,FALSE)</f>
        <v>N29291000</v>
      </c>
      <c r="BN29" s="35" t="s">
        <v>541</v>
      </c>
      <c r="BO29" s="35" t="str">
        <f t="shared" si="43"/>
        <v>N29291000x1</v>
      </c>
      <c r="BP29" s="50" t="str">
        <f>VLOOKUP(BO29,CompPinRpt!$I:$J,2,FALSE)</f>
        <v>1K1_11.7</v>
      </c>
      <c r="BQ29" s="74" t="str">
        <f t="shared" si="44"/>
        <v>Y</v>
      </c>
      <c r="BR29" s="50">
        <f t="shared" si="45"/>
        <v>7</v>
      </c>
      <c r="BS29" s="50" t="str">
        <f t="shared" si="46"/>
        <v>1K1_11.</v>
      </c>
      <c r="BT29" s="37" t="str">
        <f t="shared" si="47"/>
        <v>7</v>
      </c>
      <c r="BU29" s="37">
        <v>8</v>
      </c>
      <c r="BV29" s="50" t="str">
        <f t="shared" si="48"/>
        <v>1K1_11.8</v>
      </c>
      <c r="BW29" s="35" t="str">
        <f>VLOOKUP(BV29,CompPinRpt!$G:$H,2,FALSE)</f>
        <v>RC_F2</v>
      </c>
      <c r="BX29" s="50" t="str">
        <f>VLOOKUP(BW29,CompPinRpt!$F:$H,2,FALSE)</f>
        <v>0U1_1.19</v>
      </c>
      <c r="BY29" s="50">
        <f t="shared" si="49"/>
        <v>6</v>
      </c>
      <c r="BZ29" s="50" t="str">
        <f t="shared" si="50"/>
        <v>0U1_1.</v>
      </c>
      <c r="CA29" s="37" t="str">
        <f t="shared" si="51"/>
        <v>19</v>
      </c>
      <c r="CB29" s="37">
        <f t="shared" si="52"/>
        <v>2</v>
      </c>
      <c r="CC29" s="50" t="str">
        <f t="shared" si="53"/>
        <v>0U1_1.2</v>
      </c>
      <c r="CD29" s="35" t="str">
        <f>VLOOKUP(CC29,CompPinRpt!$G:$H,2,FALSE)</f>
        <v>2_B2_46</v>
      </c>
      <c r="CE29" s="35" t="str">
        <f t="shared" si="54"/>
        <v>2_B2_46x2</v>
      </c>
      <c r="CF29" s="50" t="str">
        <f>VLOOKUP(CE29,CompPinRpt!$I:$J,2,FALSE)</f>
        <v>CPLD2_J2.A2</v>
      </c>
      <c r="CG29" s="50">
        <f t="shared" si="55"/>
        <v>6</v>
      </c>
      <c r="CH29" s="50" t="str">
        <f t="shared" si="56"/>
        <v>CPLD2_</v>
      </c>
      <c r="CI29" s="50" t="str">
        <f t="shared" si="57"/>
        <v>J2.A2</v>
      </c>
      <c r="CJ29" s="35" t="str">
        <f>VLOOKUP(CI29,CompPinRpt_CPLD!$G:$H,2,FALSE())</f>
        <v>1_B2_46</v>
      </c>
      <c r="CK29" s="50" t="str">
        <f>VLOOKUP(CJ29,CompPinRpt_CPLD!$F:$G,2,FALSE)</f>
        <v>1_U1.U12</v>
      </c>
      <c r="CL29" s="50">
        <f t="shared" si="58"/>
        <v>5</v>
      </c>
      <c r="CM29" s="40" t="str">
        <f t="shared" si="59"/>
        <v>CPLD2_</v>
      </c>
      <c r="CN29" s="40" t="str">
        <f t="shared" si="60"/>
        <v>U12</v>
      </c>
    </row>
    <row r="30" spans="1:92">
      <c r="A30" s="45"/>
      <c r="B30" s="45">
        <v>197</v>
      </c>
      <c r="C30" s="72" t="s">
        <v>561</v>
      </c>
      <c r="D30" s="72" t="str">
        <f t="shared" si="0"/>
        <v>1.CH197x2</v>
      </c>
      <c r="E30" s="50" t="str">
        <f>VLOOKUP(D30,CompPinRpt!$I:$J,2,FALSE)</f>
        <v>1K1_14.2</v>
      </c>
      <c r="F30" s="50">
        <f t="shared" si="1"/>
        <v>7</v>
      </c>
      <c r="G30" s="50" t="str">
        <f t="shared" si="2"/>
        <v>1K1_14.</v>
      </c>
      <c r="H30" s="37" t="str">
        <f t="shared" si="3"/>
        <v>2</v>
      </c>
      <c r="I30" s="37">
        <v>8</v>
      </c>
      <c r="J30" s="50" t="str">
        <f t="shared" si="4"/>
        <v>1K1_14.8</v>
      </c>
      <c r="K30" s="72" t="str">
        <f>VLOOKUP(J30,CompPinRpt!$G:$H,2,FALSE)</f>
        <v>RC_T8</v>
      </c>
      <c r="L30" s="50" t="str">
        <f>VLOOKUP(K30,CompPinRpt!$F:$H,2,FALSE)</f>
        <v>0U1_4.13</v>
      </c>
      <c r="M30" s="50">
        <f t="shared" si="5"/>
        <v>6</v>
      </c>
      <c r="N30" s="50" t="str">
        <f t="shared" si="6"/>
        <v>0U1_4.</v>
      </c>
      <c r="O30" s="37" t="str">
        <f t="shared" si="7"/>
        <v>13</v>
      </c>
      <c r="P30" s="37">
        <f t="shared" si="8"/>
        <v>8</v>
      </c>
      <c r="Q30" s="50" t="str">
        <f t="shared" si="9"/>
        <v>0U1_4.8</v>
      </c>
      <c r="R30" s="72" t="str">
        <f>VLOOKUP(Q30,CompPinRpt!$G:$H,2,FALSE)</f>
        <v>2_B2_41</v>
      </c>
      <c r="S30" s="72" t="str">
        <f t="shared" si="10"/>
        <v>2_B2_41x2</v>
      </c>
      <c r="T30" s="50" t="str">
        <f>VLOOKUP(S30,CompPinRpt!$I:$J,2,FALSE)</f>
        <v>CPLD2_J2.A34</v>
      </c>
      <c r="U30" s="50">
        <f t="shared" si="11"/>
        <v>6</v>
      </c>
      <c r="V30" s="50" t="str">
        <f t="shared" si="12"/>
        <v>CPLD2_</v>
      </c>
      <c r="W30" s="50" t="str">
        <f t="shared" si="13"/>
        <v>J2.A34</v>
      </c>
      <c r="X30" s="72" t="str">
        <f>VLOOKUP(W30,CompPinRpt_CPLD!$G:$H,2,FALSE())</f>
        <v>1_B2_41</v>
      </c>
      <c r="Y30" s="50" t="str">
        <f>VLOOKUP(X30,CompPinRpt_CPLD!$F:$G,2,FALSE)</f>
        <v>1_U1.AB13</v>
      </c>
      <c r="Z30" s="50">
        <f t="shared" si="14"/>
        <v>5</v>
      </c>
      <c r="AA30" s="40" t="str">
        <f t="shared" si="15"/>
        <v>CPLD2_</v>
      </c>
      <c r="AB30" s="40" t="str">
        <f t="shared" si="16"/>
        <v>AB13</v>
      </c>
      <c r="AC30" s="52" t="str">
        <f t="shared" si="17"/>
        <v>1K1_14.</v>
      </c>
      <c r="AD30" s="52" t="str">
        <f t="shared" si="18"/>
        <v>2</v>
      </c>
      <c r="AE30" s="52">
        <f t="shared" si="19"/>
        <v>3</v>
      </c>
      <c r="AF30" s="52" t="str">
        <f t="shared" si="20"/>
        <v>1K1_14.3</v>
      </c>
      <c r="AG30" s="35" t="str">
        <f>VLOOKUP(AF30,CompPinRpt!$G:$H,2,FALSE)</f>
        <v>N29291046</v>
      </c>
      <c r="AH30" s="35" t="s">
        <v>541</v>
      </c>
      <c r="AI30" s="35" t="str">
        <f t="shared" si="21"/>
        <v>N29291046x1</v>
      </c>
      <c r="AJ30" s="52" t="str">
        <f>VLOOKUP(AI30,CompPinRpt!$I:$J,2,FALSE)</f>
        <v>1K1_13.7</v>
      </c>
      <c r="AK30" s="74" t="str">
        <f t="shared" si="22"/>
        <v>Y</v>
      </c>
      <c r="AL30" s="52">
        <f t="shared" si="23"/>
        <v>7</v>
      </c>
      <c r="AM30" s="52" t="str">
        <f t="shared" si="24"/>
        <v>1K1_13.</v>
      </c>
      <c r="AN30" s="37" t="str">
        <f t="shared" si="25"/>
        <v>7</v>
      </c>
      <c r="AO30" s="37">
        <v>8</v>
      </c>
      <c r="AP30" s="52" t="str">
        <f t="shared" si="26"/>
        <v>1K1_13.8</v>
      </c>
      <c r="AQ30" s="35" t="str">
        <f>VLOOKUP(AP30,CompPinRpt!$G:$H,2,FALSE)</f>
        <v>RC_S4</v>
      </c>
      <c r="AR30" s="52" t="str">
        <f>VLOOKUP(AQ30,CompPinRpt!$F:$H,2,FALSE)</f>
        <v>0U1_2.17</v>
      </c>
      <c r="AS30" s="52">
        <f t="shared" si="27"/>
        <v>6</v>
      </c>
      <c r="AT30" s="52" t="str">
        <f t="shared" si="28"/>
        <v>0U1_2.</v>
      </c>
      <c r="AU30" s="37" t="str">
        <f t="shared" si="29"/>
        <v>17</v>
      </c>
      <c r="AV30" s="37">
        <f t="shared" si="30"/>
        <v>4</v>
      </c>
      <c r="AW30" s="52" t="str">
        <f t="shared" si="31"/>
        <v>0U1_2.4</v>
      </c>
      <c r="AX30" s="35" t="str">
        <f>VLOOKUP(AW30,CompPinRpt!$G:$H,2,FALSE)</f>
        <v>2_B2_01</v>
      </c>
      <c r="AY30" s="35" t="str">
        <f t="shared" si="32"/>
        <v>2_B2_01x2</v>
      </c>
      <c r="AZ30" s="52" t="str">
        <f>VLOOKUP(AY30,CompPinRpt!$I:$J,2,FALSE)</f>
        <v>CPLD2_J2.A12</v>
      </c>
      <c r="BA30" s="52">
        <f t="shared" si="33"/>
        <v>6</v>
      </c>
      <c r="BB30" s="52" t="str">
        <f t="shared" si="34"/>
        <v>CPLD2_</v>
      </c>
      <c r="BC30" s="52" t="str">
        <f t="shared" si="35"/>
        <v>J2.A12</v>
      </c>
      <c r="BD30" s="35" t="str">
        <f>VLOOKUP(BC30,CompPinRpt_CPLD!$G:$H,2,FALSE())</f>
        <v>1_B2_01</v>
      </c>
      <c r="BE30" s="52" t="str">
        <f>VLOOKUP(BD30,CompPinRpt_CPLD!$F:$G,2,FALSE)</f>
        <v>1_U1.Y3</v>
      </c>
      <c r="BF30" s="52">
        <f t="shared" si="36"/>
        <v>5</v>
      </c>
      <c r="BG30" s="40" t="str">
        <f t="shared" si="37"/>
        <v>CPLD2_</v>
      </c>
      <c r="BH30" s="40" t="str">
        <f t="shared" si="38"/>
        <v>Y3</v>
      </c>
      <c r="BI30" s="50" t="str">
        <f t="shared" si="39"/>
        <v>1K1_13.</v>
      </c>
      <c r="BJ30" s="50" t="str">
        <f t="shared" si="40"/>
        <v>7</v>
      </c>
      <c r="BK30" s="50">
        <f t="shared" si="41"/>
        <v>6</v>
      </c>
      <c r="BL30" s="50" t="str">
        <f t="shared" si="42"/>
        <v>1K1_13.6</v>
      </c>
      <c r="BM30" s="35" t="str">
        <f>VLOOKUP(BL30,CompPinRpt!$G:$H,2,FALSE)</f>
        <v>N29291004</v>
      </c>
      <c r="BN30" s="35" t="s">
        <v>541</v>
      </c>
      <c r="BO30" s="35" t="str">
        <f t="shared" si="43"/>
        <v>N29291004x1</v>
      </c>
      <c r="BP30" s="50" t="str">
        <f>VLOOKUP(BO30,CompPinRpt!$I:$J,2,FALSE)</f>
        <v>1K1_11.5</v>
      </c>
      <c r="BQ30" s="74" t="str">
        <f t="shared" si="44"/>
        <v>Y</v>
      </c>
      <c r="BR30" s="50">
        <f t="shared" si="45"/>
        <v>7</v>
      </c>
      <c r="BS30" s="50" t="str">
        <f t="shared" si="46"/>
        <v>1K1_11.</v>
      </c>
      <c r="BT30" s="37" t="str">
        <f t="shared" si="47"/>
        <v>5</v>
      </c>
      <c r="BU30" s="37">
        <v>8</v>
      </c>
      <c r="BV30" s="50" t="str">
        <f t="shared" si="48"/>
        <v>1K1_11.8</v>
      </c>
      <c r="BW30" s="35" t="str">
        <f>VLOOKUP(BV30,CompPinRpt!$G:$H,2,FALSE)</f>
        <v>RC_F2</v>
      </c>
      <c r="BX30" s="50" t="str">
        <f>VLOOKUP(BW30,CompPinRpt!$F:$H,2,FALSE)</f>
        <v>0U1_1.19</v>
      </c>
      <c r="BY30" s="50">
        <f t="shared" si="49"/>
        <v>6</v>
      </c>
      <c r="BZ30" s="50" t="str">
        <f t="shared" si="50"/>
        <v>0U1_1.</v>
      </c>
      <c r="CA30" s="37" t="str">
        <f t="shared" si="51"/>
        <v>19</v>
      </c>
      <c r="CB30" s="37">
        <f t="shared" si="52"/>
        <v>2</v>
      </c>
      <c r="CC30" s="50" t="str">
        <f t="shared" si="53"/>
        <v>0U1_1.2</v>
      </c>
      <c r="CD30" s="35" t="str">
        <f>VLOOKUP(CC30,CompPinRpt!$G:$H,2,FALSE)</f>
        <v>2_B2_46</v>
      </c>
      <c r="CE30" s="35" t="str">
        <f t="shared" si="54"/>
        <v>2_B2_46x2</v>
      </c>
      <c r="CF30" s="50" t="str">
        <f>VLOOKUP(CE30,CompPinRpt!$I:$J,2,FALSE)</f>
        <v>CPLD2_J2.A2</v>
      </c>
      <c r="CG30" s="50">
        <f t="shared" si="55"/>
        <v>6</v>
      </c>
      <c r="CH30" s="50" t="str">
        <f t="shared" si="56"/>
        <v>CPLD2_</v>
      </c>
      <c r="CI30" s="50" t="str">
        <f t="shared" si="57"/>
        <v>J2.A2</v>
      </c>
      <c r="CJ30" s="35" t="str">
        <f>VLOOKUP(CI30,CompPinRpt_CPLD!$G:$H,2,FALSE())</f>
        <v>1_B2_46</v>
      </c>
      <c r="CK30" s="50" t="str">
        <f>VLOOKUP(CJ30,CompPinRpt_CPLD!$F:$G,2,FALSE)</f>
        <v>1_U1.U12</v>
      </c>
      <c r="CL30" s="50">
        <f t="shared" si="58"/>
        <v>5</v>
      </c>
      <c r="CM30" s="40" t="str">
        <f t="shared" si="59"/>
        <v>CPLD2_</v>
      </c>
      <c r="CN30" s="40" t="str">
        <f t="shared" si="60"/>
        <v>U12</v>
      </c>
    </row>
    <row r="31" spans="1:92">
      <c r="A31" s="45"/>
      <c r="B31" s="45">
        <v>198</v>
      </c>
      <c r="C31" s="72" t="s">
        <v>562</v>
      </c>
      <c r="D31" s="72" t="str">
        <f t="shared" si="0"/>
        <v>1.CH198x2</v>
      </c>
      <c r="E31" s="50" t="str">
        <f>VLOOKUP(D31,CompPinRpt!$I:$J,2,FALSE)</f>
        <v>1K1_14.4</v>
      </c>
      <c r="F31" s="50">
        <f t="shared" si="1"/>
        <v>7</v>
      </c>
      <c r="G31" s="50" t="str">
        <f t="shared" si="2"/>
        <v>1K1_14.</v>
      </c>
      <c r="H31" s="37" t="str">
        <f t="shared" si="3"/>
        <v>4</v>
      </c>
      <c r="I31" s="37">
        <v>8</v>
      </c>
      <c r="J31" s="50" t="str">
        <f t="shared" si="4"/>
        <v>1K1_14.8</v>
      </c>
      <c r="K31" s="72" t="str">
        <f>VLOOKUP(J31,CompPinRpt!$G:$H,2,FALSE)</f>
        <v>RC_T8</v>
      </c>
      <c r="L31" s="50" t="str">
        <f>VLOOKUP(K31,CompPinRpt!$F:$H,2,FALSE)</f>
        <v>0U1_4.13</v>
      </c>
      <c r="M31" s="50">
        <f t="shared" si="5"/>
        <v>6</v>
      </c>
      <c r="N31" s="50" t="str">
        <f t="shared" si="6"/>
        <v>0U1_4.</v>
      </c>
      <c r="O31" s="37" t="str">
        <f t="shared" si="7"/>
        <v>13</v>
      </c>
      <c r="P31" s="37">
        <f t="shared" si="8"/>
        <v>8</v>
      </c>
      <c r="Q31" s="50" t="str">
        <f t="shared" si="9"/>
        <v>0U1_4.8</v>
      </c>
      <c r="R31" s="72" t="str">
        <f>VLOOKUP(Q31,CompPinRpt!$G:$H,2,FALSE)</f>
        <v>2_B2_41</v>
      </c>
      <c r="S31" s="72" t="str">
        <f t="shared" si="10"/>
        <v>2_B2_41x2</v>
      </c>
      <c r="T31" s="50" t="str">
        <f>VLOOKUP(S31,CompPinRpt!$I:$J,2,FALSE)</f>
        <v>CPLD2_J2.A34</v>
      </c>
      <c r="U31" s="50">
        <f t="shared" si="11"/>
        <v>6</v>
      </c>
      <c r="V31" s="50" t="str">
        <f t="shared" si="12"/>
        <v>CPLD2_</v>
      </c>
      <c r="W31" s="50" t="str">
        <f t="shared" si="13"/>
        <v>J2.A34</v>
      </c>
      <c r="X31" s="72" t="str">
        <f>VLOOKUP(W31,CompPinRpt_CPLD!$G:$H,2,FALSE())</f>
        <v>1_B2_41</v>
      </c>
      <c r="Y31" s="50" t="str">
        <f>VLOOKUP(X31,CompPinRpt_CPLD!$F:$G,2,FALSE)</f>
        <v>1_U1.AB13</v>
      </c>
      <c r="Z31" s="50">
        <f t="shared" si="14"/>
        <v>5</v>
      </c>
      <c r="AA31" s="40" t="str">
        <f t="shared" si="15"/>
        <v>CPLD2_</v>
      </c>
      <c r="AB31" s="40" t="str">
        <f t="shared" si="16"/>
        <v>AB13</v>
      </c>
      <c r="AC31" s="52" t="str">
        <f t="shared" si="17"/>
        <v>1K1_14.</v>
      </c>
      <c r="AD31" s="52" t="str">
        <f t="shared" si="18"/>
        <v>4</v>
      </c>
      <c r="AE31" s="52">
        <f t="shared" si="19"/>
        <v>3</v>
      </c>
      <c r="AF31" s="52" t="str">
        <f t="shared" si="20"/>
        <v>1K1_14.3</v>
      </c>
      <c r="AG31" s="35" t="str">
        <f>VLOOKUP(AF31,CompPinRpt!$G:$H,2,FALSE)</f>
        <v>N29291046</v>
      </c>
      <c r="AH31" s="35" t="s">
        <v>541</v>
      </c>
      <c r="AI31" s="35" t="str">
        <f t="shared" si="21"/>
        <v>N29291046x1</v>
      </c>
      <c r="AJ31" s="52" t="str">
        <f>VLOOKUP(AI31,CompPinRpt!$I:$J,2,FALSE)</f>
        <v>1K1_13.7</v>
      </c>
      <c r="AK31" s="74" t="str">
        <f t="shared" si="22"/>
        <v>Y</v>
      </c>
      <c r="AL31" s="52">
        <f t="shared" si="23"/>
        <v>7</v>
      </c>
      <c r="AM31" s="52" t="str">
        <f t="shared" si="24"/>
        <v>1K1_13.</v>
      </c>
      <c r="AN31" s="37" t="str">
        <f t="shared" si="25"/>
        <v>7</v>
      </c>
      <c r="AO31" s="37">
        <v>8</v>
      </c>
      <c r="AP31" s="52" t="str">
        <f t="shared" si="26"/>
        <v>1K1_13.8</v>
      </c>
      <c r="AQ31" s="35" t="str">
        <f>VLOOKUP(AP31,CompPinRpt!$G:$H,2,FALSE)</f>
        <v>RC_S4</v>
      </c>
      <c r="AR31" s="52" t="str">
        <f>VLOOKUP(AQ31,CompPinRpt!$F:$H,2,FALSE)</f>
        <v>0U1_2.17</v>
      </c>
      <c r="AS31" s="52">
        <f t="shared" si="27"/>
        <v>6</v>
      </c>
      <c r="AT31" s="52" t="str">
        <f t="shared" si="28"/>
        <v>0U1_2.</v>
      </c>
      <c r="AU31" s="37" t="str">
        <f t="shared" si="29"/>
        <v>17</v>
      </c>
      <c r="AV31" s="37">
        <f t="shared" si="30"/>
        <v>4</v>
      </c>
      <c r="AW31" s="52" t="str">
        <f t="shared" si="31"/>
        <v>0U1_2.4</v>
      </c>
      <c r="AX31" s="35" t="str">
        <f>VLOOKUP(AW31,CompPinRpt!$G:$H,2,FALSE)</f>
        <v>2_B2_01</v>
      </c>
      <c r="AY31" s="35" t="str">
        <f t="shared" si="32"/>
        <v>2_B2_01x2</v>
      </c>
      <c r="AZ31" s="52" t="str">
        <f>VLOOKUP(AY31,CompPinRpt!$I:$J,2,FALSE)</f>
        <v>CPLD2_J2.A12</v>
      </c>
      <c r="BA31" s="52">
        <f t="shared" si="33"/>
        <v>6</v>
      </c>
      <c r="BB31" s="52" t="str">
        <f t="shared" si="34"/>
        <v>CPLD2_</v>
      </c>
      <c r="BC31" s="52" t="str">
        <f t="shared" si="35"/>
        <v>J2.A12</v>
      </c>
      <c r="BD31" s="35" t="str">
        <f>VLOOKUP(BC31,CompPinRpt_CPLD!$G:$H,2,FALSE())</f>
        <v>1_B2_01</v>
      </c>
      <c r="BE31" s="52" t="str">
        <f>VLOOKUP(BD31,CompPinRpt_CPLD!$F:$G,2,FALSE)</f>
        <v>1_U1.Y3</v>
      </c>
      <c r="BF31" s="52">
        <f t="shared" si="36"/>
        <v>5</v>
      </c>
      <c r="BG31" s="40" t="str">
        <f t="shared" si="37"/>
        <v>CPLD2_</v>
      </c>
      <c r="BH31" s="40" t="str">
        <f t="shared" si="38"/>
        <v>Y3</v>
      </c>
      <c r="BI31" s="50" t="str">
        <f t="shared" si="39"/>
        <v>1K1_13.</v>
      </c>
      <c r="BJ31" s="50" t="str">
        <f t="shared" si="40"/>
        <v>7</v>
      </c>
      <c r="BK31" s="50">
        <f t="shared" si="41"/>
        <v>6</v>
      </c>
      <c r="BL31" s="50" t="str">
        <f t="shared" si="42"/>
        <v>1K1_13.6</v>
      </c>
      <c r="BM31" s="35" t="str">
        <f>VLOOKUP(BL31,CompPinRpt!$G:$H,2,FALSE)</f>
        <v>N29291004</v>
      </c>
      <c r="BN31" s="35" t="s">
        <v>541</v>
      </c>
      <c r="BO31" s="35" t="str">
        <f t="shared" si="43"/>
        <v>N29291004x1</v>
      </c>
      <c r="BP31" s="50" t="str">
        <f>VLOOKUP(BO31,CompPinRpt!$I:$J,2,FALSE)</f>
        <v>1K1_11.5</v>
      </c>
      <c r="BQ31" s="74" t="str">
        <f t="shared" si="44"/>
        <v>Y</v>
      </c>
      <c r="BR31" s="50">
        <f t="shared" si="45"/>
        <v>7</v>
      </c>
      <c r="BS31" s="50" t="str">
        <f t="shared" si="46"/>
        <v>1K1_11.</v>
      </c>
      <c r="BT31" s="37" t="str">
        <f t="shared" si="47"/>
        <v>5</v>
      </c>
      <c r="BU31" s="37">
        <v>8</v>
      </c>
      <c r="BV31" s="50" t="str">
        <f t="shared" si="48"/>
        <v>1K1_11.8</v>
      </c>
      <c r="BW31" s="35" t="str">
        <f>VLOOKUP(BV31,CompPinRpt!$G:$H,2,FALSE)</f>
        <v>RC_F2</v>
      </c>
      <c r="BX31" s="50" t="str">
        <f>VLOOKUP(BW31,CompPinRpt!$F:$H,2,FALSE)</f>
        <v>0U1_1.19</v>
      </c>
      <c r="BY31" s="50">
        <f t="shared" si="49"/>
        <v>6</v>
      </c>
      <c r="BZ31" s="50" t="str">
        <f t="shared" si="50"/>
        <v>0U1_1.</v>
      </c>
      <c r="CA31" s="37" t="str">
        <f t="shared" si="51"/>
        <v>19</v>
      </c>
      <c r="CB31" s="37">
        <f t="shared" si="52"/>
        <v>2</v>
      </c>
      <c r="CC31" s="50" t="str">
        <f t="shared" si="53"/>
        <v>0U1_1.2</v>
      </c>
      <c r="CD31" s="35" t="str">
        <f>VLOOKUP(CC31,CompPinRpt!$G:$H,2,FALSE)</f>
        <v>2_B2_46</v>
      </c>
      <c r="CE31" s="35" t="str">
        <f t="shared" si="54"/>
        <v>2_B2_46x2</v>
      </c>
      <c r="CF31" s="50" t="str">
        <f>VLOOKUP(CE31,CompPinRpt!$I:$J,2,FALSE)</f>
        <v>CPLD2_J2.A2</v>
      </c>
      <c r="CG31" s="50">
        <f t="shared" si="55"/>
        <v>6</v>
      </c>
      <c r="CH31" s="50" t="str">
        <f t="shared" si="56"/>
        <v>CPLD2_</v>
      </c>
      <c r="CI31" s="50" t="str">
        <f t="shared" si="57"/>
        <v>J2.A2</v>
      </c>
      <c r="CJ31" s="35" t="str">
        <f>VLOOKUP(CI31,CompPinRpt_CPLD!$G:$H,2,FALSE())</f>
        <v>1_B2_46</v>
      </c>
      <c r="CK31" s="50" t="str">
        <f>VLOOKUP(CJ31,CompPinRpt_CPLD!$F:$G,2,FALSE)</f>
        <v>1_U1.U12</v>
      </c>
      <c r="CL31" s="50">
        <f t="shared" si="58"/>
        <v>5</v>
      </c>
      <c r="CM31" s="40" t="str">
        <f t="shared" si="59"/>
        <v>CPLD2_</v>
      </c>
      <c r="CN31" s="40" t="str">
        <f t="shared" si="60"/>
        <v>U12</v>
      </c>
    </row>
    <row r="32" spans="1:92">
      <c r="A32" s="45"/>
      <c r="B32" s="45">
        <v>199</v>
      </c>
      <c r="C32" s="72" t="s">
        <v>563</v>
      </c>
      <c r="D32" s="72" t="str">
        <f t="shared" si="0"/>
        <v>1.CH199x2</v>
      </c>
      <c r="E32" s="50" t="str">
        <f>VLOOKUP(D32,CompPinRpt!$I:$J,2,FALSE)</f>
        <v>1K1_14.7</v>
      </c>
      <c r="F32" s="50">
        <f t="shared" si="1"/>
        <v>7</v>
      </c>
      <c r="G32" s="50" t="str">
        <f t="shared" si="2"/>
        <v>1K1_14.</v>
      </c>
      <c r="H32" s="37" t="str">
        <f t="shared" si="3"/>
        <v>7</v>
      </c>
      <c r="I32" s="37">
        <v>8</v>
      </c>
      <c r="J32" s="50" t="str">
        <f t="shared" si="4"/>
        <v>1K1_14.8</v>
      </c>
      <c r="K32" s="72" t="str">
        <f>VLOOKUP(J32,CompPinRpt!$G:$H,2,FALSE)</f>
        <v>RC_T8</v>
      </c>
      <c r="L32" s="50" t="str">
        <f>VLOOKUP(K32,CompPinRpt!$F:$H,2,FALSE)</f>
        <v>0U1_4.13</v>
      </c>
      <c r="M32" s="50">
        <f t="shared" si="5"/>
        <v>6</v>
      </c>
      <c r="N32" s="50" t="str">
        <f t="shared" si="6"/>
        <v>0U1_4.</v>
      </c>
      <c r="O32" s="37" t="str">
        <f t="shared" si="7"/>
        <v>13</v>
      </c>
      <c r="P32" s="37">
        <f t="shared" si="8"/>
        <v>8</v>
      </c>
      <c r="Q32" s="50" t="str">
        <f t="shared" si="9"/>
        <v>0U1_4.8</v>
      </c>
      <c r="R32" s="72" t="str">
        <f>VLOOKUP(Q32,CompPinRpt!$G:$H,2,FALSE)</f>
        <v>2_B2_41</v>
      </c>
      <c r="S32" s="72" t="str">
        <f t="shared" si="10"/>
        <v>2_B2_41x2</v>
      </c>
      <c r="T32" s="50" t="str">
        <f>VLOOKUP(S32,CompPinRpt!$I:$J,2,FALSE)</f>
        <v>CPLD2_J2.A34</v>
      </c>
      <c r="U32" s="50">
        <f t="shared" si="11"/>
        <v>6</v>
      </c>
      <c r="V32" s="50" t="str">
        <f t="shared" si="12"/>
        <v>CPLD2_</v>
      </c>
      <c r="W32" s="50" t="str">
        <f t="shared" si="13"/>
        <v>J2.A34</v>
      </c>
      <c r="X32" s="72" t="str">
        <f>VLOOKUP(W32,CompPinRpt_CPLD!$G:$H,2,FALSE())</f>
        <v>1_B2_41</v>
      </c>
      <c r="Y32" s="50" t="str">
        <f>VLOOKUP(X32,CompPinRpt_CPLD!$F:$G,2,FALSE)</f>
        <v>1_U1.AB13</v>
      </c>
      <c r="Z32" s="50">
        <f t="shared" si="14"/>
        <v>5</v>
      </c>
      <c r="AA32" s="40" t="str">
        <f t="shared" si="15"/>
        <v>CPLD2_</v>
      </c>
      <c r="AB32" s="40" t="str">
        <f t="shared" si="16"/>
        <v>AB13</v>
      </c>
      <c r="AC32" s="52" t="str">
        <f t="shared" si="17"/>
        <v>1K1_14.</v>
      </c>
      <c r="AD32" s="52" t="str">
        <f t="shared" si="18"/>
        <v>7</v>
      </c>
      <c r="AE32" s="52">
        <f t="shared" si="19"/>
        <v>6</v>
      </c>
      <c r="AF32" s="52" t="str">
        <f t="shared" si="20"/>
        <v>1K1_14.6</v>
      </c>
      <c r="AG32" s="35" t="str">
        <f>VLOOKUP(AF32,CompPinRpt!$G:$H,2,FALSE)</f>
        <v>N29291052</v>
      </c>
      <c r="AH32" s="35" t="s">
        <v>541</v>
      </c>
      <c r="AI32" s="35" t="str">
        <f t="shared" si="21"/>
        <v>N29291052x1</v>
      </c>
      <c r="AJ32" s="52" t="str">
        <f>VLOOKUP(AI32,CompPinRpt!$I:$J,2,FALSE)</f>
        <v>1K1_13.5</v>
      </c>
      <c r="AK32" s="74" t="str">
        <f t="shared" si="22"/>
        <v>Y</v>
      </c>
      <c r="AL32" s="52">
        <f t="shared" si="23"/>
        <v>7</v>
      </c>
      <c r="AM32" s="52" t="str">
        <f t="shared" si="24"/>
        <v>1K1_13.</v>
      </c>
      <c r="AN32" s="37" t="str">
        <f t="shared" si="25"/>
        <v>5</v>
      </c>
      <c r="AO32" s="37">
        <v>8</v>
      </c>
      <c r="AP32" s="52" t="str">
        <f t="shared" si="26"/>
        <v>1K1_13.8</v>
      </c>
      <c r="AQ32" s="35" t="str">
        <f>VLOOKUP(AP32,CompPinRpt!$G:$H,2,FALSE)</f>
        <v>RC_S4</v>
      </c>
      <c r="AR32" s="52" t="str">
        <f>VLOOKUP(AQ32,CompPinRpt!$F:$H,2,FALSE)</f>
        <v>0U1_2.17</v>
      </c>
      <c r="AS32" s="52">
        <f t="shared" si="27"/>
        <v>6</v>
      </c>
      <c r="AT32" s="52" t="str">
        <f t="shared" si="28"/>
        <v>0U1_2.</v>
      </c>
      <c r="AU32" s="37" t="str">
        <f t="shared" si="29"/>
        <v>17</v>
      </c>
      <c r="AV32" s="37">
        <f t="shared" si="30"/>
        <v>4</v>
      </c>
      <c r="AW32" s="52" t="str">
        <f t="shared" si="31"/>
        <v>0U1_2.4</v>
      </c>
      <c r="AX32" s="35" t="str">
        <f>VLOOKUP(AW32,CompPinRpt!$G:$H,2,FALSE)</f>
        <v>2_B2_01</v>
      </c>
      <c r="AY32" s="35" t="str">
        <f t="shared" si="32"/>
        <v>2_B2_01x2</v>
      </c>
      <c r="AZ32" s="52" t="str">
        <f>VLOOKUP(AY32,CompPinRpt!$I:$J,2,FALSE)</f>
        <v>CPLD2_J2.A12</v>
      </c>
      <c r="BA32" s="52">
        <f t="shared" si="33"/>
        <v>6</v>
      </c>
      <c r="BB32" s="52" t="str">
        <f t="shared" si="34"/>
        <v>CPLD2_</v>
      </c>
      <c r="BC32" s="52" t="str">
        <f t="shared" si="35"/>
        <v>J2.A12</v>
      </c>
      <c r="BD32" s="35" t="str">
        <f>VLOOKUP(BC32,CompPinRpt_CPLD!$G:$H,2,FALSE())</f>
        <v>1_B2_01</v>
      </c>
      <c r="BE32" s="52" t="str">
        <f>VLOOKUP(BD32,CompPinRpt_CPLD!$F:$G,2,FALSE)</f>
        <v>1_U1.Y3</v>
      </c>
      <c r="BF32" s="52">
        <f t="shared" si="36"/>
        <v>5</v>
      </c>
      <c r="BG32" s="40" t="str">
        <f t="shared" si="37"/>
        <v>CPLD2_</v>
      </c>
      <c r="BH32" s="40" t="str">
        <f t="shared" si="38"/>
        <v>Y3</v>
      </c>
      <c r="BI32" s="50" t="str">
        <f t="shared" si="39"/>
        <v>1K1_13.</v>
      </c>
      <c r="BJ32" s="50" t="str">
        <f t="shared" si="40"/>
        <v>5</v>
      </c>
      <c r="BK32" s="50">
        <f t="shared" si="41"/>
        <v>6</v>
      </c>
      <c r="BL32" s="50" t="str">
        <f t="shared" si="42"/>
        <v>1K1_13.6</v>
      </c>
      <c r="BM32" s="35" t="str">
        <f>VLOOKUP(BL32,CompPinRpt!$G:$H,2,FALSE)</f>
        <v>N29291004</v>
      </c>
      <c r="BN32" s="35" t="s">
        <v>541</v>
      </c>
      <c r="BO32" s="35" t="str">
        <f t="shared" si="43"/>
        <v>N29291004x1</v>
      </c>
      <c r="BP32" s="50" t="str">
        <f>VLOOKUP(BO32,CompPinRpt!$I:$J,2,FALSE)</f>
        <v>1K1_11.5</v>
      </c>
      <c r="BQ32" s="74" t="str">
        <f t="shared" si="44"/>
        <v>Y</v>
      </c>
      <c r="BR32" s="50">
        <f t="shared" si="45"/>
        <v>7</v>
      </c>
      <c r="BS32" s="50" t="str">
        <f t="shared" si="46"/>
        <v>1K1_11.</v>
      </c>
      <c r="BT32" s="37" t="str">
        <f t="shared" si="47"/>
        <v>5</v>
      </c>
      <c r="BU32" s="37">
        <v>8</v>
      </c>
      <c r="BV32" s="50" t="str">
        <f t="shared" si="48"/>
        <v>1K1_11.8</v>
      </c>
      <c r="BW32" s="35" t="str">
        <f>VLOOKUP(BV32,CompPinRpt!$G:$H,2,FALSE)</f>
        <v>RC_F2</v>
      </c>
      <c r="BX32" s="50" t="str">
        <f>VLOOKUP(BW32,CompPinRpt!$F:$H,2,FALSE)</f>
        <v>0U1_1.19</v>
      </c>
      <c r="BY32" s="50">
        <f t="shared" si="49"/>
        <v>6</v>
      </c>
      <c r="BZ32" s="50" t="str">
        <f t="shared" si="50"/>
        <v>0U1_1.</v>
      </c>
      <c r="CA32" s="37" t="str">
        <f t="shared" si="51"/>
        <v>19</v>
      </c>
      <c r="CB32" s="37">
        <f t="shared" si="52"/>
        <v>2</v>
      </c>
      <c r="CC32" s="50" t="str">
        <f t="shared" si="53"/>
        <v>0U1_1.2</v>
      </c>
      <c r="CD32" s="35" t="str">
        <f>VLOOKUP(CC32,CompPinRpt!$G:$H,2,FALSE)</f>
        <v>2_B2_46</v>
      </c>
      <c r="CE32" s="35" t="str">
        <f t="shared" si="54"/>
        <v>2_B2_46x2</v>
      </c>
      <c r="CF32" s="50" t="str">
        <f>VLOOKUP(CE32,CompPinRpt!$I:$J,2,FALSE)</f>
        <v>CPLD2_J2.A2</v>
      </c>
      <c r="CG32" s="50">
        <f t="shared" si="55"/>
        <v>6</v>
      </c>
      <c r="CH32" s="50" t="str">
        <f t="shared" si="56"/>
        <v>CPLD2_</v>
      </c>
      <c r="CI32" s="50" t="str">
        <f t="shared" si="57"/>
        <v>J2.A2</v>
      </c>
      <c r="CJ32" s="35" t="str">
        <f>VLOOKUP(CI32,CompPinRpt_CPLD!$G:$H,2,FALSE())</f>
        <v>1_B2_46</v>
      </c>
      <c r="CK32" s="50" t="str">
        <f>VLOOKUP(CJ32,CompPinRpt_CPLD!$F:$G,2,FALSE)</f>
        <v>1_U1.U12</v>
      </c>
      <c r="CL32" s="50">
        <f t="shared" si="58"/>
        <v>5</v>
      </c>
      <c r="CM32" s="40" t="str">
        <f t="shared" si="59"/>
        <v>CPLD2_</v>
      </c>
      <c r="CN32" s="40" t="str">
        <f t="shared" si="60"/>
        <v>U12</v>
      </c>
    </row>
    <row r="33" spans="1:92">
      <c r="A33" s="45"/>
      <c r="B33" s="45">
        <v>200</v>
      </c>
      <c r="C33" s="72" t="s">
        <v>564</v>
      </c>
      <c r="D33" s="72" t="str">
        <f t="shared" si="0"/>
        <v>1.CH200x2</v>
      </c>
      <c r="E33" s="50" t="str">
        <f>VLOOKUP(D33,CompPinRpt!$I:$J,2,FALSE)</f>
        <v>1K1_14.5</v>
      </c>
      <c r="F33" s="50">
        <f t="shared" si="1"/>
        <v>7</v>
      </c>
      <c r="G33" s="50" t="str">
        <f t="shared" si="2"/>
        <v>1K1_14.</v>
      </c>
      <c r="H33" s="37" t="str">
        <f t="shared" si="3"/>
        <v>5</v>
      </c>
      <c r="I33" s="37">
        <v>8</v>
      </c>
      <c r="J33" s="50" t="str">
        <f t="shared" si="4"/>
        <v>1K1_14.8</v>
      </c>
      <c r="K33" s="72" t="str">
        <f>VLOOKUP(J33,CompPinRpt!$G:$H,2,FALSE)</f>
        <v>RC_T8</v>
      </c>
      <c r="L33" s="50" t="str">
        <f>VLOOKUP(K33,CompPinRpt!$F:$H,2,FALSE)</f>
        <v>0U1_4.13</v>
      </c>
      <c r="M33" s="50">
        <f t="shared" si="5"/>
        <v>6</v>
      </c>
      <c r="N33" s="50" t="str">
        <f t="shared" si="6"/>
        <v>0U1_4.</v>
      </c>
      <c r="O33" s="37" t="str">
        <f t="shared" si="7"/>
        <v>13</v>
      </c>
      <c r="P33" s="37">
        <f t="shared" si="8"/>
        <v>8</v>
      </c>
      <c r="Q33" s="50" t="str">
        <f t="shared" si="9"/>
        <v>0U1_4.8</v>
      </c>
      <c r="R33" s="72" t="str">
        <f>VLOOKUP(Q33,CompPinRpt!$G:$H,2,FALSE)</f>
        <v>2_B2_41</v>
      </c>
      <c r="S33" s="72" t="str">
        <f t="shared" si="10"/>
        <v>2_B2_41x2</v>
      </c>
      <c r="T33" s="50" t="str">
        <f>VLOOKUP(S33,CompPinRpt!$I:$J,2,FALSE)</f>
        <v>CPLD2_J2.A34</v>
      </c>
      <c r="U33" s="50">
        <f t="shared" si="11"/>
        <v>6</v>
      </c>
      <c r="V33" s="50" t="str">
        <f t="shared" si="12"/>
        <v>CPLD2_</v>
      </c>
      <c r="W33" s="50" t="str">
        <f t="shared" si="13"/>
        <v>J2.A34</v>
      </c>
      <c r="X33" s="72" t="str">
        <f>VLOOKUP(W33,CompPinRpt_CPLD!$G:$H,2,FALSE())</f>
        <v>1_B2_41</v>
      </c>
      <c r="Y33" s="50" t="str">
        <f>VLOOKUP(X33,CompPinRpt_CPLD!$F:$G,2,FALSE)</f>
        <v>1_U1.AB13</v>
      </c>
      <c r="Z33" s="50">
        <f t="shared" si="14"/>
        <v>5</v>
      </c>
      <c r="AA33" s="40" t="str">
        <f t="shared" si="15"/>
        <v>CPLD2_</v>
      </c>
      <c r="AB33" s="40" t="str">
        <f t="shared" si="16"/>
        <v>AB13</v>
      </c>
      <c r="AC33" s="52" t="str">
        <f t="shared" si="17"/>
        <v>1K1_14.</v>
      </c>
      <c r="AD33" s="52" t="str">
        <f t="shared" si="18"/>
        <v>5</v>
      </c>
      <c r="AE33" s="52">
        <f t="shared" si="19"/>
        <v>6</v>
      </c>
      <c r="AF33" s="52" t="str">
        <f t="shared" si="20"/>
        <v>1K1_14.6</v>
      </c>
      <c r="AG33" s="35" t="str">
        <f>VLOOKUP(AF33,CompPinRpt!$G:$H,2,FALSE)</f>
        <v>N29291052</v>
      </c>
      <c r="AH33" s="35" t="s">
        <v>541</v>
      </c>
      <c r="AI33" s="35" t="str">
        <f t="shared" si="21"/>
        <v>N29291052x1</v>
      </c>
      <c r="AJ33" s="52" t="str">
        <f>VLOOKUP(AI33,CompPinRpt!$I:$J,2,FALSE)</f>
        <v>1K1_13.5</v>
      </c>
      <c r="AK33" s="74" t="str">
        <f t="shared" si="22"/>
        <v>Y</v>
      </c>
      <c r="AL33" s="52">
        <f t="shared" si="23"/>
        <v>7</v>
      </c>
      <c r="AM33" s="52" t="str">
        <f t="shared" si="24"/>
        <v>1K1_13.</v>
      </c>
      <c r="AN33" s="37" t="str">
        <f t="shared" si="25"/>
        <v>5</v>
      </c>
      <c r="AO33" s="37">
        <v>8</v>
      </c>
      <c r="AP33" s="52" t="str">
        <f t="shared" si="26"/>
        <v>1K1_13.8</v>
      </c>
      <c r="AQ33" s="35" t="str">
        <f>VLOOKUP(AP33,CompPinRpt!$G:$H,2,FALSE)</f>
        <v>RC_S4</v>
      </c>
      <c r="AR33" s="52" t="str">
        <f>VLOOKUP(AQ33,CompPinRpt!$F:$H,2,FALSE)</f>
        <v>0U1_2.17</v>
      </c>
      <c r="AS33" s="52">
        <f t="shared" si="27"/>
        <v>6</v>
      </c>
      <c r="AT33" s="52" t="str">
        <f t="shared" si="28"/>
        <v>0U1_2.</v>
      </c>
      <c r="AU33" s="37" t="str">
        <f t="shared" si="29"/>
        <v>17</v>
      </c>
      <c r="AV33" s="37">
        <f t="shared" si="30"/>
        <v>4</v>
      </c>
      <c r="AW33" s="52" t="str">
        <f t="shared" si="31"/>
        <v>0U1_2.4</v>
      </c>
      <c r="AX33" s="35" t="str">
        <f>VLOOKUP(AW33,CompPinRpt!$G:$H,2,FALSE)</f>
        <v>2_B2_01</v>
      </c>
      <c r="AY33" s="35" t="str">
        <f t="shared" si="32"/>
        <v>2_B2_01x2</v>
      </c>
      <c r="AZ33" s="52" t="str">
        <f>VLOOKUP(AY33,CompPinRpt!$I:$J,2,FALSE)</f>
        <v>CPLD2_J2.A12</v>
      </c>
      <c r="BA33" s="52">
        <f t="shared" si="33"/>
        <v>6</v>
      </c>
      <c r="BB33" s="52" t="str">
        <f t="shared" si="34"/>
        <v>CPLD2_</v>
      </c>
      <c r="BC33" s="52" t="str">
        <f t="shared" si="35"/>
        <v>J2.A12</v>
      </c>
      <c r="BD33" s="35" t="str">
        <f>VLOOKUP(BC33,CompPinRpt_CPLD!$G:$H,2,FALSE())</f>
        <v>1_B2_01</v>
      </c>
      <c r="BE33" s="52" t="str">
        <f>VLOOKUP(BD33,CompPinRpt_CPLD!$F:$G,2,FALSE)</f>
        <v>1_U1.Y3</v>
      </c>
      <c r="BF33" s="52">
        <f t="shared" si="36"/>
        <v>5</v>
      </c>
      <c r="BG33" s="40" t="str">
        <f t="shared" si="37"/>
        <v>CPLD2_</v>
      </c>
      <c r="BH33" s="40" t="str">
        <f t="shared" si="38"/>
        <v>Y3</v>
      </c>
      <c r="BI33" s="50" t="str">
        <f t="shared" si="39"/>
        <v>1K1_13.</v>
      </c>
      <c r="BJ33" s="50" t="str">
        <f t="shared" si="40"/>
        <v>5</v>
      </c>
      <c r="BK33" s="50">
        <f t="shared" si="41"/>
        <v>6</v>
      </c>
      <c r="BL33" s="50" t="str">
        <f t="shared" si="42"/>
        <v>1K1_13.6</v>
      </c>
      <c r="BM33" s="35" t="str">
        <f>VLOOKUP(BL33,CompPinRpt!$G:$H,2,FALSE)</f>
        <v>N29291004</v>
      </c>
      <c r="BN33" s="35" t="s">
        <v>541</v>
      </c>
      <c r="BO33" s="35" t="str">
        <f t="shared" si="43"/>
        <v>N29291004x1</v>
      </c>
      <c r="BP33" s="50" t="str">
        <f>VLOOKUP(BO33,CompPinRpt!$I:$J,2,FALSE)</f>
        <v>1K1_11.5</v>
      </c>
      <c r="BQ33" s="74" t="str">
        <f t="shared" si="44"/>
        <v>Y</v>
      </c>
      <c r="BR33" s="50">
        <f t="shared" si="45"/>
        <v>7</v>
      </c>
      <c r="BS33" s="50" t="str">
        <f t="shared" si="46"/>
        <v>1K1_11.</v>
      </c>
      <c r="BT33" s="37" t="str">
        <f t="shared" si="47"/>
        <v>5</v>
      </c>
      <c r="BU33" s="37">
        <v>8</v>
      </c>
      <c r="BV33" s="50" t="str">
        <f t="shared" si="48"/>
        <v>1K1_11.8</v>
      </c>
      <c r="BW33" s="35" t="str">
        <f>VLOOKUP(BV33,CompPinRpt!$G:$H,2,FALSE)</f>
        <v>RC_F2</v>
      </c>
      <c r="BX33" s="50" t="str">
        <f>VLOOKUP(BW33,CompPinRpt!$F:$H,2,FALSE)</f>
        <v>0U1_1.19</v>
      </c>
      <c r="BY33" s="50">
        <f t="shared" si="49"/>
        <v>6</v>
      </c>
      <c r="BZ33" s="50" t="str">
        <f t="shared" si="50"/>
        <v>0U1_1.</v>
      </c>
      <c r="CA33" s="37" t="str">
        <f t="shared" si="51"/>
        <v>19</v>
      </c>
      <c r="CB33" s="37">
        <f t="shared" si="52"/>
        <v>2</v>
      </c>
      <c r="CC33" s="50" t="str">
        <f t="shared" si="53"/>
        <v>0U1_1.2</v>
      </c>
      <c r="CD33" s="35" t="str">
        <f>VLOOKUP(CC33,CompPinRpt!$G:$H,2,FALSE)</f>
        <v>2_B2_46</v>
      </c>
      <c r="CE33" s="35" t="str">
        <f t="shared" si="54"/>
        <v>2_B2_46x2</v>
      </c>
      <c r="CF33" s="50" t="str">
        <f>VLOOKUP(CE33,CompPinRpt!$I:$J,2,FALSE)</f>
        <v>CPLD2_J2.A2</v>
      </c>
      <c r="CG33" s="50">
        <f t="shared" si="55"/>
        <v>6</v>
      </c>
      <c r="CH33" s="50" t="str">
        <f t="shared" si="56"/>
        <v>CPLD2_</v>
      </c>
      <c r="CI33" s="50" t="str">
        <f t="shared" si="57"/>
        <v>J2.A2</v>
      </c>
      <c r="CJ33" s="35" t="str">
        <f>VLOOKUP(CI33,CompPinRpt_CPLD!$G:$H,2,FALSE())</f>
        <v>1_B2_46</v>
      </c>
      <c r="CK33" s="50" t="str">
        <f>VLOOKUP(CJ33,CompPinRpt_CPLD!$F:$G,2,FALSE)</f>
        <v>1_U1.U12</v>
      </c>
      <c r="CL33" s="50">
        <f t="shared" si="58"/>
        <v>5</v>
      </c>
      <c r="CM33" s="40" t="str">
        <f t="shared" si="59"/>
        <v>CPLD2_</v>
      </c>
      <c r="CN33" s="40" t="str">
        <f t="shared" si="60"/>
        <v>U12</v>
      </c>
    </row>
    <row r="34" spans="1:92">
      <c r="A34" s="45">
        <v>2</v>
      </c>
      <c r="B34" s="45">
        <v>1</v>
      </c>
      <c r="C34" s="72" t="s">
        <v>565</v>
      </c>
      <c r="D34" s="72" t="str">
        <f t="shared" si="0"/>
        <v>2.CH001x2</v>
      </c>
      <c r="E34" s="50" t="str">
        <f>VLOOKUP(D34,CompPinRpt!$I:$J,2,FALSE)</f>
        <v>1K1_15.2</v>
      </c>
      <c r="F34" s="50">
        <f t="shared" si="1"/>
        <v>7</v>
      </c>
      <c r="G34" s="50" t="str">
        <f t="shared" si="2"/>
        <v>1K1_15.</v>
      </c>
      <c r="H34" s="37" t="str">
        <f t="shared" si="3"/>
        <v>2</v>
      </c>
      <c r="I34" s="37">
        <v>8</v>
      </c>
      <c r="J34" s="50" t="str">
        <f t="shared" si="4"/>
        <v>1K1_15.8</v>
      </c>
      <c r="K34" s="72" t="str">
        <f>VLOOKUP(J34,CompPinRpt!$G:$H,2,FALSE)</f>
        <v>RC_T9</v>
      </c>
      <c r="L34" s="50" t="str">
        <f>VLOOKUP(K34,CompPinRpt!$F:$H,2,FALSE)</f>
        <v>0U1_5.20</v>
      </c>
      <c r="M34" s="50">
        <f t="shared" si="5"/>
        <v>6</v>
      </c>
      <c r="N34" s="50" t="str">
        <f t="shared" si="6"/>
        <v>0U1_5.</v>
      </c>
      <c r="O34" s="37" t="str">
        <f t="shared" si="7"/>
        <v>20</v>
      </c>
      <c r="P34" s="37">
        <f t="shared" si="8"/>
        <v>1</v>
      </c>
      <c r="Q34" s="50" t="str">
        <f t="shared" si="9"/>
        <v>0U1_5.1</v>
      </c>
      <c r="R34" s="72" t="str">
        <f>VLOOKUP(Q34,CompPinRpt!$G:$H,2,FALSE)</f>
        <v>2_B2_17</v>
      </c>
      <c r="S34" s="72" t="str">
        <f t="shared" si="10"/>
        <v>2_B2_17x2</v>
      </c>
      <c r="T34" s="50" t="str">
        <f>VLOOKUP(S34,CompPinRpt!$I:$J,2,FALSE)</f>
        <v>CPLD2_J2.A36</v>
      </c>
      <c r="U34" s="50">
        <f t="shared" si="11"/>
        <v>6</v>
      </c>
      <c r="V34" s="50" t="str">
        <f t="shared" si="12"/>
        <v>CPLD2_</v>
      </c>
      <c r="W34" s="50" t="str">
        <f t="shared" si="13"/>
        <v>J2.A36</v>
      </c>
      <c r="X34" s="72" t="str">
        <f>VLOOKUP(W34,CompPinRpt_CPLD!$G:$H,2,FALSE())</f>
        <v>1_B2_17</v>
      </c>
      <c r="Y34" s="50" t="str">
        <f>VLOOKUP(X34,CompPinRpt_CPLD!$F:$G,2,FALSE)</f>
        <v>1_U1.V8</v>
      </c>
      <c r="Z34" s="50">
        <f t="shared" si="14"/>
        <v>5</v>
      </c>
      <c r="AA34" s="40" t="str">
        <f t="shared" si="15"/>
        <v>CPLD2_</v>
      </c>
      <c r="AB34" s="40" t="str">
        <f t="shared" si="16"/>
        <v>V8</v>
      </c>
      <c r="AC34" s="52" t="str">
        <f t="shared" si="17"/>
        <v>1K1_15.</v>
      </c>
      <c r="AD34" s="52" t="str">
        <f t="shared" si="18"/>
        <v>2</v>
      </c>
      <c r="AE34" s="52">
        <f t="shared" si="19"/>
        <v>3</v>
      </c>
      <c r="AF34" s="52" t="str">
        <f t="shared" si="20"/>
        <v>1K1_15.3</v>
      </c>
      <c r="AG34" s="35" t="str">
        <f>VLOOKUP(AF34,CompPinRpt!$G:$H,2,FALSE)</f>
        <v>N29297222</v>
      </c>
      <c r="AH34" s="35" t="s">
        <v>532</v>
      </c>
      <c r="AI34" s="35" t="str">
        <f t="shared" si="21"/>
        <v>N29297222x2</v>
      </c>
      <c r="AJ34" s="52" t="str">
        <f>VLOOKUP(AI34,CompPinRpt!$I:$J,2,FALSE)</f>
        <v>1K1_16.2</v>
      </c>
      <c r="AK34" s="74" t="str">
        <f t="shared" si="22"/>
        <v>Y</v>
      </c>
      <c r="AL34" s="52">
        <f t="shared" si="23"/>
        <v>7</v>
      </c>
      <c r="AM34" s="52" t="str">
        <f t="shared" si="24"/>
        <v>1K1_16.</v>
      </c>
      <c r="AN34" s="37" t="str">
        <f t="shared" si="25"/>
        <v>2</v>
      </c>
      <c r="AO34" s="37">
        <v>8</v>
      </c>
      <c r="AP34" s="52" t="str">
        <f t="shared" si="26"/>
        <v>1K1_16.8</v>
      </c>
      <c r="AQ34" s="35" t="str">
        <f>VLOOKUP(AP34,CompPinRpt!$G:$H,2,FALSE)</f>
        <v>RC_S5</v>
      </c>
      <c r="AR34" s="52" t="str">
        <f>VLOOKUP(AQ34,CompPinRpt!$F:$H,2,FALSE)</f>
        <v>0U1_2.16</v>
      </c>
      <c r="AS34" s="52">
        <f t="shared" si="27"/>
        <v>6</v>
      </c>
      <c r="AT34" s="52" t="str">
        <f t="shared" si="28"/>
        <v>0U1_2.</v>
      </c>
      <c r="AU34" s="37" t="str">
        <f t="shared" si="29"/>
        <v>16</v>
      </c>
      <c r="AV34" s="37">
        <f t="shared" si="30"/>
        <v>5</v>
      </c>
      <c r="AW34" s="52" t="str">
        <f t="shared" si="31"/>
        <v>0U1_2.5</v>
      </c>
      <c r="AX34" s="35" t="str">
        <f>VLOOKUP(AW34,CompPinRpt!$G:$H,2,FALSE)</f>
        <v>2_B2_02</v>
      </c>
      <c r="AY34" s="35" t="str">
        <f t="shared" si="32"/>
        <v>2_B2_02x2</v>
      </c>
      <c r="AZ34" s="52" t="str">
        <f>VLOOKUP(AY34,CompPinRpt!$I:$J,2,FALSE)</f>
        <v>CPLD2_J2.A13</v>
      </c>
      <c r="BA34" s="52">
        <f t="shared" si="33"/>
        <v>6</v>
      </c>
      <c r="BB34" s="52" t="str">
        <f t="shared" si="34"/>
        <v>CPLD2_</v>
      </c>
      <c r="BC34" s="52" t="str">
        <f t="shared" si="35"/>
        <v>J2.A13</v>
      </c>
      <c r="BD34" s="35" t="str">
        <f>VLOOKUP(BC34,CompPinRpt_CPLD!$G:$H,2,FALSE())</f>
        <v>1_B2_02</v>
      </c>
      <c r="BE34" s="52" t="str">
        <f>VLOOKUP(BD34,CompPinRpt_CPLD!$F:$G,2,FALSE)</f>
        <v>1_U1.AA3</v>
      </c>
      <c r="BF34" s="52">
        <f t="shared" si="36"/>
        <v>5</v>
      </c>
      <c r="BG34" s="40" t="str">
        <f t="shared" si="37"/>
        <v>CPLD2_</v>
      </c>
      <c r="BH34" s="40" t="str">
        <f t="shared" si="38"/>
        <v>AA3</v>
      </c>
      <c r="BI34" s="50" t="str">
        <f t="shared" si="39"/>
        <v>1K1_16.</v>
      </c>
      <c r="BJ34" s="50" t="str">
        <f t="shared" si="40"/>
        <v>2</v>
      </c>
      <c r="BK34" s="50">
        <f t="shared" si="41"/>
        <v>3</v>
      </c>
      <c r="BL34" s="50" t="str">
        <f t="shared" si="42"/>
        <v>1K1_16.3</v>
      </c>
      <c r="BM34" s="35" t="str">
        <f>VLOOKUP(BL34,CompPinRpt!$G:$H,2,FALSE)</f>
        <v>N29297242</v>
      </c>
      <c r="BN34" s="35" t="s">
        <v>532</v>
      </c>
      <c r="BO34" s="35" t="str">
        <f t="shared" si="43"/>
        <v>N29297242x2</v>
      </c>
      <c r="BP34" s="50" t="str">
        <f>VLOOKUP(BO34,CompPinRpt!$I:$J,2,FALSE)</f>
        <v>1K1_18.2</v>
      </c>
      <c r="BQ34" s="74" t="str">
        <f t="shared" si="44"/>
        <v>Y</v>
      </c>
      <c r="BR34" s="50">
        <f t="shared" si="45"/>
        <v>7</v>
      </c>
      <c r="BS34" s="50" t="str">
        <f t="shared" si="46"/>
        <v>1K1_18.</v>
      </c>
      <c r="BT34" s="37" t="str">
        <f t="shared" si="47"/>
        <v>2</v>
      </c>
      <c r="BU34" s="37">
        <v>8</v>
      </c>
      <c r="BV34" s="50" t="str">
        <f t="shared" si="48"/>
        <v>1K1_18.8</v>
      </c>
      <c r="BW34" s="35" t="str">
        <f>VLOOKUP(BV34,CompPinRpt!$G:$H,2,FALSE)</f>
        <v>RC_F3</v>
      </c>
      <c r="BX34" s="50" t="str">
        <f>VLOOKUP(BW34,CompPinRpt!$F:$H,2,FALSE)</f>
        <v>0U1_1.18</v>
      </c>
      <c r="BY34" s="50">
        <f t="shared" si="49"/>
        <v>6</v>
      </c>
      <c r="BZ34" s="50" t="str">
        <f t="shared" si="50"/>
        <v>0U1_1.</v>
      </c>
      <c r="CA34" s="37" t="str">
        <f t="shared" si="51"/>
        <v>18</v>
      </c>
      <c r="CB34" s="37">
        <f t="shared" si="52"/>
        <v>3</v>
      </c>
      <c r="CC34" s="50" t="str">
        <f t="shared" si="53"/>
        <v>0U1_1.3</v>
      </c>
      <c r="CD34" s="35" t="str">
        <f>VLOOKUP(CC34,CompPinRpt!$G:$H,2,FALSE)</f>
        <v>2_B2_45</v>
      </c>
      <c r="CE34" s="35" t="str">
        <f t="shared" si="54"/>
        <v>2_B2_45x2</v>
      </c>
      <c r="CF34" s="50" t="str">
        <f>VLOOKUP(CE34,CompPinRpt!$I:$J,2,FALSE)</f>
        <v>CPLD2_J2.A3</v>
      </c>
      <c r="CG34" s="50">
        <f t="shared" si="55"/>
        <v>6</v>
      </c>
      <c r="CH34" s="50" t="str">
        <f t="shared" si="56"/>
        <v>CPLD2_</v>
      </c>
      <c r="CI34" s="50" t="str">
        <f t="shared" si="57"/>
        <v>J2.A3</v>
      </c>
      <c r="CJ34" s="35" t="str">
        <f>VLOOKUP(CI34,CompPinRpt_CPLD!$G:$H,2,FALSE())</f>
        <v>1_B2_45</v>
      </c>
      <c r="CK34" s="50" t="str">
        <f>VLOOKUP(CJ34,CompPinRpt_CPLD!$F:$G,2,FALSE)</f>
        <v>1_U1.T12</v>
      </c>
      <c r="CL34" s="50">
        <f t="shared" si="58"/>
        <v>5</v>
      </c>
      <c r="CM34" s="40" t="str">
        <f t="shared" si="59"/>
        <v>CPLD2_</v>
      </c>
      <c r="CN34" s="40" t="str">
        <f t="shared" si="60"/>
        <v>T12</v>
      </c>
    </row>
    <row r="35" spans="1:92">
      <c r="A35" s="45"/>
      <c r="B35" s="45">
        <v>2</v>
      </c>
      <c r="C35" s="72" t="s">
        <v>566</v>
      </c>
      <c r="D35" s="72" t="str">
        <f t="shared" ref="D35:D66" si="61">C35&amp;"x2"</f>
        <v>2.CH002x2</v>
      </c>
      <c r="E35" s="50" t="str">
        <f>VLOOKUP(D35,CompPinRpt!$I:$J,2,FALSE)</f>
        <v>1K1_15.4</v>
      </c>
      <c r="F35" s="50">
        <f t="shared" ref="F35:F66" si="62">FIND(".",E35)</f>
        <v>7</v>
      </c>
      <c r="G35" s="50" t="str">
        <f t="shared" ref="G35:G66" si="63">LEFT(E35,F35)</f>
        <v>1K1_15.</v>
      </c>
      <c r="H35" s="37" t="str">
        <f t="shared" ref="H35:H66" si="64">RIGHT(E35,LEN(E35)-F35)</f>
        <v>4</v>
      </c>
      <c r="I35" s="37">
        <v>8</v>
      </c>
      <c r="J35" s="50" t="str">
        <f t="shared" ref="J35:J66" si="65">G35&amp;I35</f>
        <v>1K1_15.8</v>
      </c>
      <c r="K35" s="72" t="str">
        <f>VLOOKUP(J35,CompPinRpt!$G:$H,2,FALSE)</f>
        <v>RC_T9</v>
      </c>
      <c r="L35" s="50" t="str">
        <f>VLOOKUP(K35,CompPinRpt!$F:$H,2,FALSE)</f>
        <v>0U1_5.20</v>
      </c>
      <c r="M35" s="50">
        <f t="shared" ref="M35:M66" si="66">FIND(".",L35)</f>
        <v>6</v>
      </c>
      <c r="N35" s="50" t="str">
        <f t="shared" ref="N35:N66" si="67">LEFT(L35,M35)</f>
        <v>0U1_5.</v>
      </c>
      <c r="O35" s="37" t="str">
        <f t="shared" ref="O35:O66" si="68">RIGHT(L35,LEN(L35)-M35)</f>
        <v>20</v>
      </c>
      <c r="P35" s="37">
        <f t="shared" ref="P35:P66" si="69">21-O35</f>
        <v>1</v>
      </c>
      <c r="Q35" s="50" t="str">
        <f t="shared" ref="Q35:Q66" si="70">N35&amp;P35</f>
        <v>0U1_5.1</v>
      </c>
      <c r="R35" s="72" t="str">
        <f>VLOOKUP(Q35,CompPinRpt!$G:$H,2,FALSE)</f>
        <v>2_B2_17</v>
      </c>
      <c r="S35" s="72" t="str">
        <f t="shared" ref="S35:S66" si="71">R35&amp;"x2"</f>
        <v>2_B2_17x2</v>
      </c>
      <c r="T35" s="50" t="str">
        <f>VLOOKUP(S35,CompPinRpt!$I:$J,2,FALSE)</f>
        <v>CPLD2_J2.A36</v>
      </c>
      <c r="U35" s="50">
        <f t="shared" ref="U35:U66" si="72">FIND("_",T35)</f>
        <v>6</v>
      </c>
      <c r="V35" s="50" t="str">
        <f t="shared" ref="V35:V66" si="73">LEFT(T35,U35)</f>
        <v>CPLD2_</v>
      </c>
      <c r="W35" s="50" t="str">
        <f t="shared" ref="W35:W66" si="74">RIGHT(T35,LEN(T35)-U35)</f>
        <v>J2.A36</v>
      </c>
      <c r="X35" s="72" t="str">
        <f>VLOOKUP(W35,CompPinRpt_CPLD!$G:$H,2,FALSE())</f>
        <v>1_B2_17</v>
      </c>
      <c r="Y35" s="50" t="str">
        <f>VLOOKUP(X35,CompPinRpt_CPLD!$F:$G,2,FALSE)</f>
        <v>1_U1.V8</v>
      </c>
      <c r="Z35" s="50">
        <f t="shared" ref="Z35:Z66" si="75">FIND(".",Y35)</f>
        <v>5</v>
      </c>
      <c r="AA35" s="40" t="str">
        <f t="shared" ref="AA35:AA66" si="76">V35</f>
        <v>CPLD2_</v>
      </c>
      <c r="AB35" s="40" t="str">
        <f t="shared" ref="AB35:AB66" si="77">RIGHT(Y35,LEN(Y35)-Z35)</f>
        <v>V8</v>
      </c>
      <c r="AC35" s="52" t="str">
        <f t="shared" ref="AC35:AC66" si="78">G35</f>
        <v>1K1_15.</v>
      </c>
      <c r="AD35" s="52" t="str">
        <f t="shared" ref="AD35:AD66" si="79">H35</f>
        <v>4</v>
      </c>
      <c r="AE35" s="52">
        <f t="shared" ref="AE35:AE66" si="80">INT((AD35+1)/3)*3</f>
        <v>3</v>
      </c>
      <c r="AF35" s="52" t="str">
        <f t="shared" ref="AF35:AF66" si="81">AC35&amp;AE35</f>
        <v>1K1_15.3</v>
      </c>
      <c r="AG35" s="35" t="str">
        <f>VLOOKUP(AF35,CompPinRpt!$G:$H,2,FALSE)</f>
        <v>N29297222</v>
      </c>
      <c r="AH35" s="35" t="s">
        <v>532</v>
      </c>
      <c r="AI35" s="35" t="str">
        <f t="shared" ref="AI35:AI66" si="82">AG35&amp;AH35</f>
        <v>N29297222x2</v>
      </c>
      <c r="AJ35" s="52" t="str">
        <f>VLOOKUP(AI35,CompPinRpt!$I:$J,2,FALSE)</f>
        <v>1K1_16.2</v>
      </c>
      <c r="AK35" s="74" t="str">
        <f t="shared" ref="AK35:AK66" si="83">IF(AF35=AJ35,"N","Y")</f>
        <v>Y</v>
      </c>
      <c r="AL35" s="52">
        <f t="shared" ref="AL35:AL66" si="84">FIND(".",AJ35)</f>
        <v>7</v>
      </c>
      <c r="AM35" s="52" t="str">
        <f t="shared" ref="AM35:AM66" si="85">LEFT(AJ35,AL35)</f>
        <v>1K1_16.</v>
      </c>
      <c r="AN35" s="37" t="str">
        <f t="shared" ref="AN35:AN66" si="86">RIGHT(AJ35,LEN(AJ35)-AL35)</f>
        <v>2</v>
      </c>
      <c r="AO35" s="37">
        <v>8</v>
      </c>
      <c r="AP35" s="52" t="str">
        <f t="shared" ref="AP35:AP66" si="87">AM35&amp;AO35</f>
        <v>1K1_16.8</v>
      </c>
      <c r="AQ35" s="35" t="str">
        <f>VLOOKUP(AP35,CompPinRpt!$G:$H,2,FALSE)</f>
        <v>RC_S5</v>
      </c>
      <c r="AR35" s="52" t="str">
        <f>VLOOKUP(AQ35,CompPinRpt!$F:$H,2,FALSE)</f>
        <v>0U1_2.16</v>
      </c>
      <c r="AS35" s="52">
        <f t="shared" ref="AS35:AS66" si="88">FIND(".",AR35)</f>
        <v>6</v>
      </c>
      <c r="AT35" s="52" t="str">
        <f t="shared" ref="AT35:AT66" si="89">LEFT(AR35,AS35)</f>
        <v>0U1_2.</v>
      </c>
      <c r="AU35" s="37" t="str">
        <f t="shared" ref="AU35:AU66" si="90">RIGHT(AR35,LEN(AR35)-AS35)</f>
        <v>16</v>
      </c>
      <c r="AV35" s="37">
        <f t="shared" ref="AV35:AV66" si="91">21-AU35</f>
        <v>5</v>
      </c>
      <c r="AW35" s="52" t="str">
        <f t="shared" ref="AW35:AW66" si="92">AT35&amp;AV35</f>
        <v>0U1_2.5</v>
      </c>
      <c r="AX35" s="35" t="str">
        <f>VLOOKUP(AW35,CompPinRpt!$G:$H,2,FALSE)</f>
        <v>2_B2_02</v>
      </c>
      <c r="AY35" s="35" t="str">
        <f t="shared" ref="AY35:AY66" si="93">AX35&amp;"x2"</f>
        <v>2_B2_02x2</v>
      </c>
      <c r="AZ35" s="52" t="str">
        <f>VLOOKUP(AY35,CompPinRpt!$I:$J,2,FALSE)</f>
        <v>CPLD2_J2.A13</v>
      </c>
      <c r="BA35" s="52">
        <f t="shared" ref="BA35:BA66" si="94">FIND("_",AZ35)</f>
        <v>6</v>
      </c>
      <c r="BB35" s="52" t="str">
        <f t="shared" ref="BB35:BB66" si="95">LEFT(AZ35,BA35)</f>
        <v>CPLD2_</v>
      </c>
      <c r="BC35" s="52" t="str">
        <f t="shared" ref="BC35:BC66" si="96">RIGHT(AZ35,LEN(AZ35)-BA35)</f>
        <v>J2.A13</v>
      </c>
      <c r="BD35" s="35" t="str">
        <f>VLOOKUP(BC35,CompPinRpt_CPLD!$G:$H,2,FALSE())</f>
        <v>1_B2_02</v>
      </c>
      <c r="BE35" s="52" t="str">
        <f>VLOOKUP(BD35,CompPinRpt_CPLD!$F:$G,2,FALSE)</f>
        <v>1_U1.AA3</v>
      </c>
      <c r="BF35" s="52">
        <f t="shared" ref="BF35:BF66" si="97">FIND(".",BE35)</f>
        <v>5</v>
      </c>
      <c r="BG35" s="40" t="str">
        <f t="shared" ref="BG35:BG66" si="98">BB35</f>
        <v>CPLD2_</v>
      </c>
      <c r="BH35" s="40" t="str">
        <f t="shared" ref="BH35:BH66" si="99">RIGHT(BE35,LEN(BE35)-BF35)</f>
        <v>AA3</v>
      </c>
      <c r="BI35" s="50" t="str">
        <f t="shared" ref="BI35:BI66" si="100">AM35</f>
        <v>1K1_16.</v>
      </c>
      <c r="BJ35" s="50" t="str">
        <f t="shared" ref="BJ35:BJ66" si="101">AN35</f>
        <v>2</v>
      </c>
      <c r="BK35" s="50">
        <f t="shared" ref="BK35:BK66" si="102">INT((BJ35+1)/3)*3</f>
        <v>3</v>
      </c>
      <c r="BL35" s="50" t="str">
        <f t="shared" ref="BL35:BL66" si="103">BI35&amp;BK35</f>
        <v>1K1_16.3</v>
      </c>
      <c r="BM35" s="35" t="str">
        <f>VLOOKUP(BL35,CompPinRpt!$G:$H,2,FALSE)</f>
        <v>N29297242</v>
      </c>
      <c r="BN35" s="35" t="s">
        <v>532</v>
      </c>
      <c r="BO35" s="35" t="str">
        <f t="shared" ref="BO35:BO66" si="104">BM35&amp;BN35</f>
        <v>N29297242x2</v>
      </c>
      <c r="BP35" s="50" t="str">
        <f>VLOOKUP(BO35,CompPinRpt!$I:$J,2,FALSE)</f>
        <v>1K1_18.2</v>
      </c>
      <c r="BQ35" s="74" t="str">
        <f t="shared" ref="BQ35:BQ66" si="105">IF(BL35=BP35,"N","Y")</f>
        <v>Y</v>
      </c>
      <c r="BR35" s="50">
        <f t="shared" ref="BR35:BR66" si="106">FIND(".",BP35)</f>
        <v>7</v>
      </c>
      <c r="BS35" s="50" t="str">
        <f t="shared" ref="BS35:BS66" si="107">LEFT(BP35,BR35)</f>
        <v>1K1_18.</v>
      </c>
      <c r="BT35" s="37" t="str">
        <f t="shared" ref="BT35:BT66" si="108">RIGHT(BP35,LEN(BP35)-BR35)</f>
        <v>2</v>
      </c>
      <c r="BU35" s="37">
        <v>8</v>
      </c>
      <c r="BV35" s="50" t="str">
        <f t="shared" ref="BV35:BV66" si="109">BS35&amp;BU35</f>
        <v>1K1_18.8</v>
      </c>
      <c r="BW35" s="35" t="str">
        <f>VLOOKUP(BV35,CompPinRpt!$G:$H,2,FALSE)</f>
        <v>RC_F3</v>
      </c>
      <c r="BX35" s="50" t="str">
        <f>VLOOKUP(BW35,CompPinRpt!$F:$H,2,FALSE)</f>
        <v>0U1_1.18</v>
      </c>
      <c r="BY35" s="50">
        <f t="shared" ref="BY35:BY66" si="110">FIND(".",BX35)</f>
        <v>6</v>
      </c>
      <c r="BZ35" s="50" t="str">
        <f t="shared" ref="BZ35:BZ66" si="111">LEFT(BX35,BY35)</f>
        <v>0U1_1.</v>
      </c>
      <c r="CA35" s="37" t="str">
        <f t="shared" ref="CA35:CA66" si="112">RIGHT(BX35,LEN(BX35)-BY35)</f>
        <v>18</v>
      </c>
      <c r="CB35" s="37">
        <f t="shared" ref="CB35:CB66" si="113">21-CA35</f>
        <v>3</v>
      </c>
      <c r="CC35" s="50" t="str">
        <f t="shared" ref="CC35:CC66" si="114">BZ35&amp;CB35</f>
        <v>0U1_1.3</v>
      </c>
      <c r="CD35" s="35" t="str">
        <f>VLOOKUP(CC35,CompPinRpt!$G:$H,2,FALSE)</f>
        <v>2_B2_45</v>
      </c>
      <c r="CE35" s="35" t="str">
        <f t="shared" ref="CE35:CE66" si="115">CD35&amp;"x2"</f>
        <v>2_B2_45x2</v>
      </c>
      <c r="CF35" s="50" t="str">
        <f>VLOOKUP(CE35,CompPinRpt!$I:$J,2,FALSE)</f>
        <v>CPLD2_J2.A3</v>
      </c>
      <c r="CG35" s="50">
        <f t="shared" ref="CG35:CG66" si="116">FIND("_",CF35)</f>
        <v>6</v>
      </c>
      <c r="CH35" s="50" t="str">
        <f t="shared" ref="CH35:CH66" si="117">LEFT(CF35,CG35)</f>
        <v>CPLD2_</v>
      </c>
      <c r="CI35" s="50" t="str">
        <f t="shared" ref="CI35:CI66" si="118">RIGHT(CF35,LEN(CF35)-CG35)</f>
        <v>J2.A3</v>
      </c>
      <c r="CJ35" s="35" t="str">
        <f>VLOOKUP(CI35,CompPinRpt_CPLD!$G:$H,2,FALSE())</f>
        <v>1_B2_45</v>
      </c>
      <c r="CK35" s="50" t="str">
        <f>VLOOKUP(CJ35,CompPinRpt_CPLD!$F:$G,2,FALSE)</f>
        <v>1_U1.T12</v>
      </c>
      <c r="CL35" s="50">
        <f t="shared" ref="CL35:CL66" si="119">FIND(".",CK35)</f>
        <v>5</v>
      </c>
      <c r="CM35" s="40" t="str">
        <f t="shared" ref="CM35:CM66" si="120">CH35</f>
        <v>CPLD2_</v>
      </c>
      <c r="CN35" s="40" t="str">
        <f t="shared" ref="CN35:CN66" si="121">RIGHT(CK35,LEN(CK35)-CL35)</f>
        <v>T12</v>
      </c>
    </row>
    <row r="36" spans="1:92">
      <c r="A36" s="45"/>
      <c r="B36" s="45">
        <v>3</v>
      </c>
      <c r="C36" s="72" t="s">
        <v>567</v>
      </c>
      <c r="D36" s="72" t="str">
        <f t="shared" si="61"/>
        <v>2.CH003x2</v>
      </c>
      <c r="E36" s="50" t="str">
        <f>VLOOKUP(D36,CompPinRpt!$I:$J,2,FALSE)</f>
        <v>1K1_15.7</v>
      </c>
      <c r="F36" s="50">
        <f t="shared" si="62"/>
        <v>7</v>
      </c>
      <c r="G36" s="50" t="str">
        <f t="shared" si="63"/>
        <v>1K1_15.</v>
      </c>
      <c r="H36" s="37" t="str">
        <f t="shared" si="64"/>
        <v>7</v>
      </c>
      <c r="I36" s="37">
        <v>8</v>
      </c>
      <c r="J36" s="50" t="str">
        <f t="shared" si="65"/>
        <v>1K1_15.8</v>
      </c>
      <c r="K36" s="72" t="str">
        <f>VLOOKUP(J36,CompPinRpt!$G:$H,2,FALSE)</f>
        <v>RC_T9</v>
      </c>
      <c r="L36" s="50" t="str">
        <f>VLOOKUP(K36,CompPinRpt!$F:$H,2,FALSE)</f>
        <v>0U1_5.20</v>
      </c>
      <c r="M36" s="50">
        <f t="shared" si="66"/>
        <v>6</v>
      </c>
      <c r="N36" s="50" t="str">
        <f t="shared" si="67"/>
        <v>0U1_5.</v>
      </c>
      <c r="O36" s="37" t="str">
        <f t="shared" si="68"/>
        <v>20</v>
      </c>
      <c r="P36" s="37">
        <f t="shared" si="69"/>
        <v>1</v>
      </c>
      <c r="Q36" s="50" t="str">
        <f t="shared" si="70"/>
        <v>0U1_5.1</v>
      </c>
      <c r="R36" s="72" t="str">
        <f>VLOOKUP(Q36,CompPinRpt!$G:$H,2,FALSE)</f>
        <v>2_B2_17</v>
      </c>
      <c r="S36" s="72" t="str">
        <f t="shared" si="71"/>
        <v>2_B2_17x2</v>
      </c>
      <c r="T36" s="50" t="str">
        <f>VLOOKUP(S36,CompPinRpt!$I:$J,2,FALSE)</f>
        <v>CPLD2_J2.A36</v>
      </c>
      <c r="U36" s="50">
        <f t="shared" si="72"/>
        <v>6</v>
      </c>
      <c r="V36" s="50" t="str">
        <f t="shared" si="73"/>
        <v>CPLD2_</v>
      </c>
      <c r="W36" s="50" t="str">
        <f t="shared" si="74"/>
        <v>J2.A36</v>
      </c>
      <c r="X36" s="72" t="str">
        <f>VLOOKUP(W36,CompPinRpt_CPLD!$G:$H,2,FALSE())</f>
        <v>1_B2_17</v>
      </c>
      <c r="Y36" s="50" t="str">
        <f>VLOOKUP(X36,CompPinRpt_CPLD!$F:$G,2,FALSE)</f>
        <v>1_U1.V8</v>
      </c>
      <c r="Z36" s="50">
        <f t="shared" si="75"/>
        <v>5</v>
      </c>
      <c r="AA36" s="40" t="str">
        <f t="shared" si="76"/>
        <v>CPLD2_</v>
      </c>
      <c r="AB36" s="40" t="str">
        <f t="shared" si="77"/>
        <v>V8</v>
      </c>
      <c r="AC36" s="52" t="str">
        <f t="shared" si="78"/>
        <v>1K1_15.</v>
      </c>
      <c r="AD36" s="52" t="str">
        <f t="shared" si="79"/>
        <v>7</v>
      </c>
      <c r="AE36" s="52">
        <f t="shared" si="80"/>
        <v>6</v>
      </c>
      <c r="AF36" s="52" t="str">
        <f t="shared" si="81"/>
        <v>1K1_15.6</v>
      </c>
      <c r="AG36" s="35" t="str">
        <f>VLOOKUP(AF36,CompPinRpt!$G:$H,2,FALSE)</f>
        <v>N29297224</v>
      </c>
      <c r="AH36" s="35" t="s">
        <v>532</v>
      </c>
      <c r="AI36" s="35" t="str">
        <f t="shared" si="82"/>
        <v>N29297224x2</v>
      </c>
      <c r="AJ36" s="52" t="str">
        <f>VLOOKUP(AI36,CompPinRpt!$I:$J,2,FALSE)</f>
        <v>1K1_16.4</v>
      </c>
      <c r="AK36" s="74" t="str">
        <f t="shared" si="83"/>
        <v>Y</v>
      </c>
      <c r="AL36" s="52">
        <f t="shared" si="84"/>
        <v>7</v>
      </c>
      <c r="AM36" s="52" t="str">
        <f t="shared" si="85"/>
        <v>1K1_16.</v>
      </c>
      <c r="AN36" s="37" t="str">
        <f t="shared" si="86"/>
        <v>4</v>
      </c>
      <c r="AO36" s="37">
        <v>8</v>
      </c>
      <c r="AP36" s="52" t="str">
        <f t="shared" si="87"/>
        <v>1K1_16.8</v>
      </c>
      <c r="AQ36" s="35" t="str">
        <f>VLOOKUP(AP36,CompPinRpt!$G:$H,2,FALSE)</f>
        <v>RC_S5</v>
      </c>
      <c r="AR36" s="52" t="str">
        <f>VLOOKUP(AQ36,CompPinRpt!$F:$H,2,FALSE)</f>
        <v>0U1_2.16</v>
      </c>
      <c r="AS36" s="52">
        <f t="shared" si="88"/>
        <v>6</v>
      </c>
      <c r="AT36" s="52" t="str">
        <f t="shared" si="89"/>
        <v>0U1_2.</v>
      </c>
      <c r="AU36" s="37" t="str">
        <f t="shared" si="90"/>
        <v>16</v>
      </c>
      <c r="AV36" s="37">
        <f t="shared" si="91"/>
        <v>5</v>
      </c>
      <c r="AW36" s="52" t="str">
        <f t="shared" si="92"/>
        <v>0U1_2.5</v>
      </c>
      <c r="AX36" s="35" t="str">
        <f>VLOOKUP(AW36,CompPinRpt!$G:$H,2,FALSE)</f>
        <v>2_B2_02</v>
      </c>
      <c r="AY36" s="35" t="str">
        <f t="shared" si="93"/>
        <v>2_B2_02x2</v>
      </c>
      <c r="AZ36" s="52" t="str">
        <f>VLOOKUP(AY36,CompPinRpt!$I:$J,2,FALSE)</f>
        <v>CPLD2_J2.A13</v>
      </c>
      <c r="BA36" s="52">
        <f t="shared" si="94"/>
        <v>6</v>
      </c>
      <c r="BB36" s="52" t="str">
        <f t="shared" si="95"/>
        <v>CPLD2_</v>
      </c>
      <c r="BC36" s="52" t="str">
        <f t="shared" si="96"/>
        <v>J2.A13</v>
      </c>
      <c r="BD36" s="35" t="str">
        <f>VLOOKUP(BC36,CompPinRpt_CPLD!$G:$H,2,FALSE())</f>
        <v>1_B2_02</v>
      </c>
      <c r="BE36" s="52" t="str">
        <f>VLOOKUP(BD36,CompPinRpt_CPLD!$F:$G,2,FALSE)</f>
        <v>1_U1.AA3</v>
      </c>
      <c r="BF36" s="52">
        <f t="shared" si="97"/>
        <v>5</v>
      </c>
      <c r="BG36" s="40" t="str">
        <f t="shared" si="98"/>
        <v>CPLD2_</v>
      </c>
      <c r="BH36" s="40" t="str">
        <f t="shared" si="99"/>
        <v>AA3</v>
      </c>
      <c r="BI36" s="50" t="str">
        <f t="shared" si="100"/>
        <v>1K1_16.</v>
      </c>
      <c r="BJ36" s="50" t="str">
        <f t="shared" si="101"/>
        <v>4</v>
      </c>
      <c r="BK36" s="50">
        <f t="shared" si="102"/>
        <v>3</v>
      </c>
      <c r="BL36" s="50" t="str">
        <f t="shared" si="103"/>
        <v>1K1_16.3</v>
      </c>
      <c r="BM36" s="35" t="str">
        <f>VLOOKUP(BL36,CompPinRpt!$G:$H,2,FALSE)</f>
        <v>N29297242</v>
      </c>
      <c r="BN36" s="35" t="s">
        <v>532</v>
      </c>
      <c r="BO36" s="35" t="str">
        <f t="shared" si="104"/>
        <v>N29297242x2</v>
      </c>
      <c r="BP36" s="50" t="str">
        <f>VLOOKUP(BO36,CompPinRpt!$I:$J,2,FALSE)</f>
        <v>1K1_18.2</v>
      </c>
      <c r="BQ36" s="74" t="str">
        <f t="shared" si="105"/>
        <v>Y</v>
      </c>
      <c r="BR36" s="50">
        <f t="shared" si="106"/>
        <v>7</v>
      </c>
      <c r="BS36" s="50" t="str">
        <f t="shared" si="107"/>
        <v>1K1_18.</v>
      </c>
      <c r="BT36" s="37" t="str">
        <f t="shared" si="108"/>
        <v>2</v>
      </c>
      <c r="BU36" s="37">
        <v>8</v>
      </c>
      <c r="BV36" s="50" t="str">
        <f t="shared" si="109"/>
        <v>1K1_18.8</v>
      </c>
      <c r="BW36" s="35" t="str">
        <f>VLOOKUP(BV36,CompPinRpt!$G:$H,2,FALSE)</f>
        <v>RC_F3</v>
      </c>
      <c r="BX36" s="50" t="str">
        <f>VLOOKUP(BW36,CompPinRpt!$F:$H,2,FALSE)</f>
        <v>0U1_1.18</v>
      </c>
      <c r="BY36" s="50">
        <f t="shared" si="110"/>
        <v>6</v>
      </c>
      <c r="BZ36" s="50" t="str">
        <f t="shared" si="111"/>
        <v>0U1_1.</v>
      </c>
      <c r="CA36" s="37" t="str">
        <f t="shared" si="112"/>
        <v>18</v>
      </c>
      <c r="CB36" s="37">
        <f t="shared" si="113"/>
        <v>3</v>
      </c>
      <c r="CC36" s="50" t="str">
        <f t="shared" si="114"/>
        <v>0U1_1.3</v>
      </c>
      <c r="CD36" s="35" t="str">
        <f>VLOOKUP(CC36,CompPinRpt!$G:$H,2,FALSE)</f>
        <v>2_B2_45</v>
      </c>
      <c r="CE36" s="35" t="str">
        <f t="shared" si="115"/>
        <v>2_B2_45x2</v>
      </c>
      <c r="CF36" s="50" t="str">
        <f>VLOOKUP(CE36,CompPinRpt!$I:$J,2,FALSE)</f>
        <v>CPLD2_J2.A3</v>
      </c>
      <c r="CG36" s="50">
        <f t="shared" si="116"/>
        <v>6</v>
      </c>
      <c r="CH36" s="50" t="str">
        <f t="shared" si="117"/>
        <v>CPLD2_</v>
      </c>
      <c r="CI36" s="50" t="str">
        <f t="shared" si="118"/>
        <v>J2.A3</v>
      </c>
      <c r="CJ36" s="35" t="str">
        <f>VLOOKUP(CI36,CompPinRpt_CPLD!$G:$H,2,FALSE())</f>
        <v>1_B2_45</v>
      </c>
      <c r="CK36" s="50" t="str">
        <f>VLOOKUP(CJ36,CompPinRpt_CPLD!$F:$G,2,FALSE)</f>
        <v>1_U1.T12</v>
      </c>
      <c r="CL36" s="50">
        <f t="shared" si="119"/>
        <v>5</v>
      </c>
      <c r="CM36" s="40" t="str">
        <f t="shared" si="120"/>
        <v>CPLD2_</v>
      </c>
      <c r="CN36" s="40" t="str">
        <f t="shared" si="121"/>
        <v>T12</v>
      </c>
    </row>
    <row r="37" spans="1:92">
      <c r="A37" s="45"/>
      <c r="B37" s="45">
        <v>4</v>
      </c>
      <c r="C37" s="72" t="s">
        <v>568</v>
      </c>
      <c r="D37" s="72" t="str">
        <f t="shared" si="61"/>
        <v>2.CH004x2</v>
      </c>
      <c r="E37" s="50" t="str">
        <f>VLOOKUP(D37,CompPinRpt!$I:$J,2,FALSE)</f>
        <v>1K1_15.5</v>
      </c>
      <c r="F37" s="50">
        <f t="shared" si="62"/>
        <v>7</v>
      </c>
      <c r="G37" s="50" t="str">
        <f t="shared" si="63"/>
        <v>1K1_15.</v>
      </c>
      <c r="H37" s="37" t="str">
        <f t="shared" si="64"/>
        <v>5</v>
      </c>
      <c r="I37" s="37">
        <v>8</v>
      </c>
      <c r="J37" s="50" t="str">
        <f t="shared" si="65"/>
        <v>1K1_15.8</v>
      </c>
      <c r="K37" s="72" t="str">
        <f>VLOOKUP(J37,CompPinRpt!$G:$H,2,FALSE)</f>
        <v>RC_T9</v>
      </c>
      <c r="L37" s="50" t="str">
        <f>VLOOKUP(K37,CompPinRpt!$F:$H,2,FALSE)</f>
        <v>0U1_5.20</v>
      </c>
      <c r="M37" s="50">
        <f t="shared" si="66"/>
        <v>6</v>
      </c>
      <c r="N37" s="50" t="str">
        <f t="shared" si="67"/>
        <v>0U1_5.</v>
      </c>
      <c r="O37" s="37" t="str">
        <f t="shared" si="68"/>
        <v>20</v>
      </c>
      <c r="P37" s="37">
        <f t="shared" si="69"/>
        <v>1</v>
      </c>
      <c r="Q37" s="50" t="str">
        <f t="shared" si="70"/>
        <v>0U1_5.1</v>
      </c>
      <c r="R37" s="72" t="str">
        <f>VLOOKUP(Q37,CompPinRpt!$G:$H,2,FALSE)</f>
        <v>2_B2_17</v>
      </c>
      <c r="S37" s="72" t="str">
        <f t="shared" si="71"/>
        <v>2_B2_17x2</v>
      </c>
      <c r="T37" s="50" t="str">
        <f>VLOOKUP(S37,CompPinRpt!$I:$J,2,FALSE)</f>
        <v>CPLD2_J2.A36</v>
      </c>
      <c r="U37" s="50">
        <f t="shared" si="72"/>
        <v>6</v>
      </c>
      <c r="V37" s="50" t="str">
        <f t="shared" si="73"/>
        <v>CPLD2_</v>
      </c>
      <c r="W37" s="50" t="str">
        <f t="shared" si="74"/>
        <v>J2.A36</v>
      </c>
      <c r="X37" s="72" t="str">
        <f>VLOOKUP(W37,CompPinRpt_CPLD!$G:$H,2,FALSE())</f>
        <v>1_B2_17</v>
      </c>
      <c r="Y37" s="50" t="str">
        <f>VLOOKUP(X37,CompPinRpt_CPLD!$F:$G,2,FALSE)</f>
        <v>1_U1.V8</v>
      </c>
      <c r="Z37" s="50">
        <f t="shared" si="75"/>
        <v>5</v>
      </c>
      <c r="AA37" s="40" t="str">
        <f t="shared" si="76"/>
        <v>CPLD2_</v>
      </c>
      <c r="AB37" s="40" t="str">
        <f t="shared" si="77"/>
        <v>V8</v>
      </c>
      <c r="AC37" s="52" t="str">
        <f t="shared" si="78"/>
        <v>1K1_15.</v>
      </c>
      <c r="AD37" s="52" t="str">
        <f t="shared" si="79"/>
        <v>5</v>
      </c>
      <c r="AE37" s="52">
        <f t="shared" si="80"/>
        <v>6</v>
      </c>
      <c r="AF37" s="52" t="str">
        <f t="shared" si="81"/>
        <v>1K1_15.6</v>
      </c>
      <c r="AG37" s="35" t="str">
        <f>VLOOKUP(AF37,CompPinRpt!$G:$H,2,FALSE)</f>
        <v>N29297224</v>
      </c>
      <c r="AH37" s="35" t="s">
        <v>532</v>
      </c>
      <c r="AI37" s="35" t="str">
        <f t="shared" si="82"/>
        <v>N29297224x2</v>
      </c>
      <c r="AJ37" s="52" t="str">
        <f>VLOOKUP(AI37,CompPinRpt!$I:$J,2,FALSE)</f>
        <v>1K1_16.4</v>
      </c>
      <c r="AK37" s="74" t="str">
        <f t="shared" si="83"/>
        <v>Y</v>
      </c>
      <c r="AL37" s="52">
        <f t="shared" si="84"/>
        <v>7</v>
      </c>
      <c r="AM37" s="52" t="str">
        <f t="shared" si="85"/>
        <v>1K1_16.</v>
      </c>
      <c r="AN37" s="37" t="str">
        <f t="shared" si="86"/>
        <v>4</v>
      </c>
      <c r="AO37" s="37">
        <v>8</v>
      </c>
      <c r="AP37" s="52" t="str">
        <f t="shared" si="87"/>
        <v>1K1_16.8</v>
      </c>
      <c r="AQ37" s="35" t="str">
        <f>VLOOKUP(AP37,CompPinRpt!$G:$H,2,FALSE)</f>
        <v>RC_S5</v>
      </c>
      <c r="AR37" s="52" t="str">
        <f>VLOOKUP(AQ37,CompPinRpt!$F:$H,2,FALSE)</f>
        <v>0U1_2.16</v>
      </c>
      <c r="AS37" s="52">
        <f t="shared" si="88"/>
        <v>6</v>
      </c>
      <c r="AT37" s="52" t="str">
        <f t="shared" si="89"/>
        <v>0U1_2.</v>
      </c>
      <c r="AU37" s="37" t="str">
        <f t="shared" si="90"/>
        <v>16</v>
      </c>
      <c r="AV37" s="37">
        <f t="shared" si="91"/>
        <v>5</v>
      </c>
      <c r="AW37" s="52" t="str">
        <f t="shared" si="92"/>
        <v>0U1_2.5</v>
      </c>
      <c r="AX37" s="35" t="str">
        <f>VLOOKUP(AW37,CompPinRpt!$G:$H,2,FALSE)</f>
        <v>2_B2_02</v>
      </c>
      <c r="AY37" s="35" t="str">
        <f t="shared" si="93"/>
        <v>2_B2_02x2</v>
      </c>
      <c r="AZ37" s="52" t="str">
        <f>VLOOKUP(AY37,CompPinRpt!$I:$J,2,FALSE)</f>
        <v>CPLD2_J2.A13</v>
      </c>
      <c r="BA37" s="52">
        <f t="shared" si="94"/>
        <v>6</v>
      </c>
      <c r="BB37" s="52" t="str">
        <f t="shared" si="95"/>
        <v>CPLD2_</v>
      </c>
      <c r="BC37" s="52" t="str">
        <f t="shared" si="96"/>
        <v>J2.A13</v>
      </c>
      <c r="BD37" s="35" t="str">
        <f>VLOOKUP(BC37,CompPinRpt_CPLD!$G:$H,2,FALSE())</f>
        <v>1_B2_02</v>
      </c>
      <c r="BE37" s="52" t="str">
        <f>VLOOKUP(BD37,CompPinRpt_CPLD!$F:$G,2,FALSE)</f>
        <v>1_U1.AA3</v>
      </c>
      <c r="BF37" s="52">
        <f t="shared" si="97"/>
        <v>5</v>
      </c>
      <c r="BG37" s="40" t="str">
        <f t="shared" si="98"/>
        <v>CPLD2_</v>
      </c>
      <c r="BH37" s="40" t="str">
        <f t="shared" si="99"/>
        <v>AA3</v>
      </c>
      <c r="BI37" s="50" t="str">
        <f t="shared" si="100"/>
        <v>1K1_16.</v>
      </c>
      <c r="BJ37" s="50" t="str">
        <f t="shared" si="101"/>
        <v>4</v>
      </c>
      <c r="BK37" s="50">
        <f t="shared" si="102"/>
        <v>3</v>
      </c>
      <c r="BL37" s="50" t="str">
        <f t="shared" si="103"/>
        <v>1K1_16.3</v>
      </c>
      <c r="BM37" s="35" t="str">
        <f>VLOOKUP(BL37,CompPinRpt!$G:$H,2,FALSE)</f>
        <v>N29297242</v>
      </c>
      <c r="BN37" s="35" t="s">
        <v>532</v>
      </c>
      <c r="BO37" s="35" t="str">
        <f t="shared" si="104"/>
        <v>N29297242x2</v>
      </c>
      <c r="BP37" s="50" t="str">
        <f>VLOOKUP(BO37,CompPinRpt!$I:$J,2,FALSE)</f>
        <v>1K1_18.2</v>
      </c>
      <c r="BQ37" s="74" t="str">
        <f t="shared" si="105"/>
        <v>Y</v>
      </c>
      <c r="BR37" s="50">
        <f t="shared" si="106"/>
        <v>7</v>
      </c>
      <c r="BS37" s="50" t="str">
        <f t="shared" si="107"/>
        <v>1K1_18.</v>
      </c>
      <c r="BT37" s="37" t="str">
        <f t="shared" si="108"/>
        <v>2</v>
      </c>
      <c r="BU37" s="37">
        <v>8</v>
      </c>
      <c r="BV37" s="50" t="str">
        <f t="shared" si="109"/>
        <v>1K1_18.8</v>
      </c>
      <c r="BW37" s="35" t="str">
        <f>VLOOKUP(BV37,CompPinRpt!$G:$H,2,FALSE)</f>
        <v>RC_F3</v>
      </c>
      <c r="BX37" s="50" t="str">
        <f>VLOOKUP(BW37,CompPinRpt!$F:$H,2,FALSE)</f>
        <v>0U1_1.18</v>
      </c>
      <c r="BY37" s="50">
        <f t="shared" si="110"/>
        <v>6</v>
      </c>
      <c r="BZ37" s="50" t="str">
        <f t="shared" si="111"/>
        <v>0U1_1.</v>
      </c>
      <c r="CA37" s="37" t="str">
        <f t="shared" si="112"/>
        <v>18</v>
      </c>
      <c r="CB37" s="37">
        <f t="shared" si="113"/>
        <v>3</v>
      </c>
      <c r="CC37" s="50" t="str">
        <f t="shared" si="114"/>
        <v>0U1_1.3</v>
      </c>
      <c r="CD37" s="35" t="str">
        <f>VLOOKUP(CC37,CompPinRpt!$G:$H,2,FALSE)</f>
        <v>2_B2_45</v>
      </c>
      <c r="CE37" s="35" t="str">
        <f t="shared" si="115"/>
        <v>2_B2_45x2</v>
      </c>
      <c r="CF37" s="50" t="str">
        <f>VLOOKUP(CE37,CompPinRpt!$I:$J,2,FALSE)</f>
        <v>CPLD2_J2.A3</v>
      </c>
      <c r="CG37" s="50">
        <f t="shared" si="116"/>
        <v>6</v>
      </c>
      <c r="CH37" s="50" t="str">
        <f t="shared" si="117"/>
        <v>CPLD2_</v>
      </c>
      <c r="CI37" s="50" t="str">
        <f t="shared" si="118"/>
        <v>J2.A3</v>
      </c>
      <c r="CJ37" s="35" t="str">
        <f>VLOOKUP(CI37,CompPinRpt_CPLD!$G:$H,2,FALSE())</f>
        <v>1_B2_45</v>
      </c>
      <c r="CK37" s="50" t="str">
        <f>VLOOKUP(CJ37,CompPinRpt_CPLD!$F:$G,2,FALSE)</f>
        <v>1_U1.T12</v>
      </c>
      <c r="CL37" s="50">
        <f t="shared" si="119"/>
        <v>5</v>
      </c>
      <c r="CM37" s="40" t="str">
        <f t="shared" si="120"/>
        <v>CPLD2_</v>
      </c>
      <c r="CN37" s="40" t="str">
        <f t="shared" si="121"/>
        <v>T12</v>
      </c>
    </row>
    <row r="38" spans="1:92">
      <c r="A38" s="45"/>
      <c r="B38" s="45">
        <v>5</v>
      </c>
      <c r="C38" s="72" t="s">
        <v>569</v>
      </c>
      <c r="D38" s="72" t="str">
        <f t="shared" si="61"/>
        <v>2.CH005x2</v>
      </c>
      <c r="E38" s="50" t="str">
        <f>VLOOKUP(D38,CompPinRpt!$I:$J,2,FALSE)</f>
        <v>1K1_17.2</v>
      </c>
      <c r="F38" s="50">
        <f t="shared" si="62"/>
        <v>7</v>
      </c>
      <c r="G38" s="50" t="str">
        <f t="shared" si="63"/>
        <v>1K1_17.</v>
      </c>
      <c r="H38" s="37" t="str">
        <f t="shared" si="64"/>
        <v>2</v>
      </c>
      <c r="I38" s="37">
        <v>8</v>
      </c>
      <c r="J38" s="50" t="str">
        <f t="shared" si="65"/>
        <v>1K1_17.8</v>
      </c>
      <c r="K38" s="72" t="str">
        <f>VLOOKUP(J38,CompPinRpt!$G:$H,2,FALSE)</f>
        <v>RC_T10</v>
      </c>
      <c r="L38" s="50" t="str">
        <f>VLOOKUP(K38,CompPinRpt!$F:$H,2,FALSE)</f>
        <v>0U1_5.19</v>
      </c>
      <c r="M38" s="50">
        <f t="shared" si="66"/>
        <v>6</v>
      </c>
      <c r="N38" s="50" t="str">
        <f t="shared" si="67"/>
        <v>0U1_5.</v>
      </c>
      <c r="O38" s="37" t="str">
        <f t="shared" si="68"/>
        <v>19</v>
      </c>
      <c r="P38" s="37">
        <f t="shared" si="69"/>
        <v>2</v>
      </c>
      <c r="Q38" s="50" t="str">
        <f t="shared" si="70"/>
        <v>0U1_5.2</v>
      </c>
      <c r="R38" s="72" t="str">
        <f>VLOOKUP(Q38,CompPinRpt!$G:$H,2,FALSE)</f>
        <v>2_B2_50</v>
      </c>
      <c r="S38" s="72" t="str">
        <f t="shared" si="71"/>
        <v>2_B2_50x2</v>
      </c>
      <c r="T38" s="50" t="str">
        <f>VLOOKUP(S38,CompPinRpt!$I:$J,2,FALSE)</f>
        <v>CPLD2_J2.A38</v>
      </c>
      <c r="U38" s="50">
        <f t="shared" si="72"/>
        <v>6</v>
      </c>
      <c r="V38" s="50" t="str">
        <f t="shared" si="73"/>
        <v>CPLD2_</v>
      </c>
      <c r="W38" s="50" t="str">
        <f t="shared" si="74"/>
        <v>J2.A38</v>
      </c>
      <c r="X38" s="72" t="str">
        <f>VLOOKUP(W38,CompPinRpt_CPLD!$G:$H,2,FALSE())</f>
        <v>1_B2_50</v>
      </c>
      <c r="Y38" s="50" t="str">
        <f>VLOOKUP(X38,CompPinRpt_CPLD!$F:$G,2,FALSE)</f>
        <v>1_U1.V12</v>
      </c>
      <c r="Z38" s="50">
        <f t="shared" si="75"/>
        <v>5</v>
      </c>
      <c r="AA38" s="40" t="str">
        <f t="shared" si="76"/>
        <v>CPLD2_</v>
      </c>
      <c r="AB38" s="40" t="str">
        <f t="shared" si="77"/>
        <v>V12</v>
      </c>
      <c r="AC38" s="52" t="str">
        <f t="shared" si="78"/>
        <v>1K1_17.</v>
      </c>
      <c r="AD38" s="52" t="str">
        <f t="shared" si="79"/>
        <v>2</v>
      </c>
      <c r="AE38" s="52">
        <f t="shared" si="80"/>
        <v>3</v>
      </c>
      <c r="AF38" s="52" t="str">
        <f t="shared" si="81"/>
        <v>1K1_17.3</v>
      </c>
      <c r="AG38" s="35" t="str">
        <f>VLOOKUP(AF38,CompPinRpt!$G:$H,2,FALSE)</f>
        <v>N29297248</v>
      </c>
      <c r="AH38" s="35" t="s">
        <v>541</v>
      </c>
      <c r="AI38" s="35" t="str">
        <f t="shared" si="82"/>
        <v>N29297248x1</v>
      </c>
      <c r="AJ38" s="52" t="str">
        <f>VLOOKUP(AI38,CompPinRpt!$I:$J,2,FALSE)</f>
        <v>1K1_16.7</v>
      </c>
      <c r="AK38" s="74" t="str">
        <f t="shared" si="83"/>
        <v>Y</v>
      </c>
      <c r="AL38" s="52">
        <f t="shared" si="84"/>
        <v>7</v>
      </c>
      <c r="AM38" s="52" t="str">
        <f t="shared" si="85"/>
        <v>1K1_16.</v>
      </c>
      <c r="AN38" s="37" t="str">
        <f t="shared" si="86"/>
        <v>7</v>
      </c>
      <c r="AO38" s="37">
        <v>8</v>
      </c>
      <c r="AP38" s="52" t="str">
        <f t="shared" si="87"/>
        <v>1K1_16.8</v>
      </c>
      <c r="AQ38" s="35" t="str">
        <f>VLOOKUP(AP38,CompPinRpt!$G:$H,2,FALSE)</f>
        <v>RC_S5</v>
      </c>
      <c r="AR38" s="52" t="str">
        <f>VLOOKUP(AQ38,CompPinRpt!$F:$H,2,FALSE)</f>
        <v>0U1_2.16</v>
      </c>
      <c r="AS38" s="52">
        <f t="shared" si="88"/>
        <v>6</v>
      </c>
      <c r="AT38" s="52" t="str">
        <f t="shared" si="89"/>
        <v>0U1_2.</v>
      </c>
      <c r="AU38" s="37" t="str">
        <f t="shared" si="90"/>
        <v>16</v>
      </c>
      <c r="AV38" s="37">
        <f t="shared" si="91"/>
        <v>5</v>
      </c>
      <c r="AW38" s="52" t="str">
        <f t="shared" si="92"/>
        <v>0U1_2.5</v>
      </c>
      <c r="AX38" s="35" t="str">
        <f>VLOOKUP(AW38,CompPinRpt!$G:$H,2,FALSE)</f>
        <v>2_B2_02</v>
      </c>
      <c r="AY38" s="35" t="str">
        <f t="shared" si="93"/>
        <v>2_B2_02x2</v>
      </c>
      <c r="AZ38" s="52" t="str">
        <f>VLOOKUP(AY38,CompPinRpt!$I:$J,2,FALSE)</f>
        <v>CPLD2_J2.A13</v>
      </c>
      <c r="BA38" s="52">
        <f t="shared" si="94"/>
        <v>6</v>
      </c>
      <c r="BB38" s="52" t="str">
        <f t="shared" si="95"/>
        <v>CPLD2_</v>
      </c>
      <c r="BC38" s="52" t="str">
        <f t="shared" si="96"/>
        <v>J2.A13</v>
      </c>
      <c r="BD38" s="35" t="str">
        <f>VLOOKUP(BC38,CompPinRpt_CPLD!$G:$H,2,FALSE())</f>
        <v>1_B2_02</v>
      </c>
      <c r="BE38" s="52" t="str">
        <f>VLOOKUP(BD38,CompPinRpt_CPLD!$F:$G,2,FALSE)</f>
        <v>1_U1.AA3</v>
      </c>
      <c r="BF38" s="52">
        <f t="shared" si="97"/>
        <v>5</v>
      </c>
      <c r="BG38" s="40" t="str">
        <f t="shared" si="98"/>
        <v>CPLD2_</v>
      </c>
      <c r="BH38" s="40" t="str">
        <f t="shared" si="99"/>
        <v>AA3</v>
      </c>
      <c r="BI38" s="50" t="str">
        <f t="shared" si="100"/>
        <v>1K1_16.</v>
      </c>
      <c r="BJ38" s="50" t="str">
        <f t="shared" si="101"/>
        <v>7</v>
      </c>
      <c r="BK38" s="50">
        <f t="shared" si="102"/>
        <v>6</v>
      </c>
      <c r="BL38" s="50" t="str">
        <f t="shared" si="103"/>
        <v>1K1_16.6</v>
      </c>
      <c r="BM38" s="35" t="str">
        <f>VLOOKUP(BL38,CompPinRpt!$G:$H,2,FALSE)</f>
        <v>N29297252</v>
      </c>
      <c r="BN38" s="35" t="s">
        <v>532</v>
      </c>
      <c r="BO38" s="35" t="str">
        <f t="shared" si="104"/>
        <v>N29297252x2</v>
      </c>
      <c r="BP38" s="50" t="str">
        <f>VLOOKUP(BO38,CompPinRpt!$I:$J,2,FALSE)</f>
        <v>1K1_18.4</v>
      </c>
      <c r="BQ38" s="74" t="str">
        <f t="shared" si="105"/>
        <v>Y</v>
      </c>
      <c r="BR38" s="50">
        <f t="shared" si="106"/>
        <v>7</v>
      </c>
      <c r="BS38" s="50" t="str">
        <f t="shared" si="107"/>
        <v>1K1_18.</v>
      </c>
      <c r="BT38" s="37" t="str">
        <f t="shared" si="108"/>
        <v>4</v>
      </c>
      <c r="BU38" s="37">
        <v>8</v>
      </c>
      <c r="BV38" s="50" t="str">
        <f t="shared" si="109"/>
        <v>1K1_18.8</v>
      </c>
      <c r="BW38" s="35" t="str">
        <f>VLOOKUP(BV38,CompPinRpt!$G:$H,2,FALSE)</f>
        <v>RC_F3</v>
      </c>
      <c r="BX38" s="50" t="str">
        <f>VLOOKUP(BW38,CompPinRpt!$F:$H,2,FALSE)</f>
        <v>0U1_1.18</v>
      </c>
      <c r="BY38" s="50">
        <f t="shared" si="110"/>
        <v>6</v>
      </c>
      <c r="BZ38" s="50" t="str">
        <f t="shared" si="111"/>
        <v>0U1_1.</v>
      </c>
      <c r="CA38" s="37" t="str">
        <f t="shared" si="112"/>
        <v>18</v>
      </c>
      <c r="CB38" s="37">
        <f t="shared" si="113"/>
        <v>3</v>
      </c>
      <c r="CC38" s="50" t="str">
        <f t="shared" si="114"/>
        <v>0U1_1.3</v>
      </c>
      <c r="CD38" s="35" t="str">
        <f>VLOOKUP(CC38,CompPinRpt!$G:$H,2,FALSE)</f>
        <v>2_B2_45</v>
      </c>
      <c r="CE38" s="35" t="str">
        <f t="shared" si="115"/>
        <v>2_B2_45x2</v>
      </c>
      <c r="CF38" s="50" t="str">
        <f>VLOOKUP(CE38,CompPinRpt!$I:$J,2,FALSE)</f>
        <v>CPLD2_J2.A3</v>
      </c>
      <c r="CG38" s="50">
        <f t="shared" si="116"/>
        <v>6</v>
      </c>
      <c r="CH38" s="50" t="str">
        <f t="shared" si="117"/>
        <v>CPLD2_</v>
      </c>
      <c r="CI38" s="50" t="str">
        <f t="shared" si="118"/>
        <v>J2.A3</v>
      </c>
      <c r="CJ38" s="35" t="str">
        <f>VLOOKUP(CI38,CompPinRpt_CPLD!$G:$H,2,FALSE())</f>
        <v>1_B2_45</v>
      </c>
      <c r="CK38" s="50" t="str">
        <f>VLOOKUP(CJ38,CompPinRpt_CPLD!$F:$G,2,FALSE)</f>
        <v>1_U1.T12</v>
      </c>
      <c r="CL38" s="50">
        <f t="shared" si="119"/>
        <v>5</v>
      </c>
      <c r="CM38" s="40" t="str">
        <f t="shared" si="120"/>
        <v>CPLD2_</v>
      </c>
      <c r="CN38" s="40" t="str">
        <f t="shared" si="121"/>
        <v>T12</v>
      </c>
    </row>
    <row r="39" spans="1:92">
      <c r="A39" s="45"/>
      <c r="B39" s="45">
        <v>6</v>
      </c>
      <c r="C39" s="72" t="s">
        <v>570</v>
      </c>
      <c r="D39" s="72" t="str">
        <f t="shared" si="61"/>
        <v>2.CH006x2</v>
      </c>
      <c r="E39" s="50" t="str">
        <f>VLOOKUP(D39,CompPinRpt!$I:$J,2,FALSE)</f>
        <v>1K1_17.4</v>
      </c>
      <c r="F39" s="50">
        <f t="shared" si="62"/>
        <v>7</v>
      </c>
      <c r="G39" s="50" t="str">
        <f t="shared" si="63"/>
        <v>1K1_17.</v>
      </c>
      <c r="H39" s="37" t="str">
        <f t="shared" si="64"/>
        <v>4</v>
      </c>
      <c r="I39" s="37">
        <v>8</v>
      </c>
      <c r="J39" s="50" t="str">
        <f t="shared" si="65"/>
        <v>1K1_17.8</v>
      </c>
      <c r="K39" s="72" t="str">
        <f>VLOOKUP(J39,CompPinRpt!$G:$H,2,FALSE)</f>
        <v>RC_T10</v>
      </c>
      <c r="L39" s="50" t="str">
        <f>VLOOKUP(K39,CompPinRpt!$F:$H,2,FALSE)</f>
        <v>0U1_5.19</v>
      </c>
      <c r="M39" s="50">
        <f t="shared" si="66"/>
        <v>6</v>
      </c>
      <c r="N39" s="50" t="str">
        <f t="shared" si="67"/>
        <v>0U1_5.</v>
      </c>
      <c r="O39" s="37" t="str">
        <f t="shared" si="68"/>
        <v>19</v>
      </c>
      <c r="P39" s="37">
        <f t="shared" si="69"/>
        <v>2</v>
      </c>
      <c r="Q39" s="50" t="str">
        <f t="shared" si="70"/>
        <v>0U1_5.2</v>
      </c>
      <c r="R39" s="72" t="str">
        <f>VLOOKUP(Q39,CompPinRpt!$G:$H,2,FALSE)</f>
        <v>2_B2_50</v>
      </c>
      <c r="S39" s="72" t="str">
        <f t="shared" si="71"/>
        <v>2_B2_50x2</v>
      </c>
      <c r="T39" s="50" t="str">
        <f>VLOOKUP(S39,CompPinRpt!$I:$J,2,FALSE)</f>
        <v>CPLD2_J2.A38</v>
      </c>
      <c r="U39" s="50">
        <f t="shared" si="72"/>
        <v>6</v>
      </c>
      <c r="V39" s="50" t="str">
        <f t="shared" si="73"/>
        <v>CPLD2_</v>
      </c>
      <c r="W39" s="50" t="str">
        <f t="shared" si="74"/>
        <v>J2.A38</v>
      </c>
      <c r="X39" s="72" t="str">
        <f>VLOOKUP(W39,CompPinRpt_CPLD!$G:$H,2,FALSE())</f>
        <v>1_B2_50</v>
      </c>
      <c r="Y39" s="50" t="str">
        <f>VLOOKUP(X39,CompPinRpt_CPLD!$F:$G,2,FALSE)</f>
        <v>1_U1.V12</v>
      </c>
      <c r="Z39" s="50">
        <f t="shared" si="75"/>
        <v>5</v>
      </c>
      <c r="AA39" s="40" t="str">
        <f t="shared" si="76"/>
        <v>CPLD2_</v>
      </c>
      <c r="AB39" s="40" t="str">
        <f t="shared" si="77"/>
        <v>V12</v>
      </c>
      <c r="AC39" s="52" t="str">
        <f t="shared" si="78"/>
        <v>1K1_17.</v>
      </c>
      <c r="AD39" s="52" t="str">
        <f t="shared" si="79"/>
        <v>4</v>
      </c>
      <c r="AE39" s="52">
        <f t="shared" si="80"/>
        <v>3</v>
      </c>
      <c r="AF39" s="52" t="str">
        <f t="shared" si="81"/>
        <v>1K1_17.3</v>
      </c>
      <c r="AG39" s="35" t="str">
        <f>VLOOKUP(AF39,CompPinRpt!$G:$H,2,FALSE)</f>
        <v>N29297248</v>
      </c>
      <c r="AH39" s="35" t="s">
        <v>541</v>
      </c>
      <c r="AI39" s="35" t="str">
        <f t="shared" si="82"/>
        <v>N29297248x1</v>
      </c>
      <c r="AJ39" s="52" t="str">
        <f>VLOOKUP(AI39,CompPinRpt!$I:$J,2,FALSE)</f>
        <v>1K1_16.7</v>
      </c>
      <c r="AK39" s="74" t="str">
        <f t="shared" si="83"/>
        <v>Y</v>
      </c>
      <c r="AL39" s="52">
        <f t="shared" si="84"/>
        <v>7</v>
      </c>
      <c r="AM39" s="52" t="str">
        <f t="shared" si="85"/>
        <v>1K1_16.</v>
      </c>
      <c r="AN39" s="37" t="str">
        <f t="shared" si="86"/>
        <v>7</v>
      </c>
      <c r="AO39" s="37">
        <v>8</v>
      </c>
      <c r="AP39" s="52" t="str">
        <f t="shared" si="87"/>
        <v>1K1_16.8</v>
      </c>
      <c r="AQ39" s="35" t="str">
        <f>VLOOKUP(AP39,CompPinRpt!$G:$H,2,FALSE)</f>
        <v>RC_S5</v>
      </c>
      <c r="AR39" s="52" t="str">
        <f>VLOOKUP(AQ39,CompPinRpt!$F:$H,2,FALSE)</f>
        <v>0U1_2.16</v>
      </c>
      <c r="AS39" s="52">
        <f t="shared" si="88"/>
        <v>6</v>
      </c>
      <c r="AT39" s="52" t="str">
        <f t="shared" si="89"/>
        <v>0U1_2.</v>
      </c>
      <c r="AU39" s="37" t="str">
        <f t="shared" si="90"/>
        <v>16</v>
      </c>
      <c r="AV39" s="37">
        <f t="shared" si="91"/>
        <v>5</v>
      </c>
      <c r="AW39" s="52" t="str">
        <f t="shared" si="92"/>
        <v>0U1_2.5</v>
      </c>
      <c r="AX39" s="35" t="str">
        <f>VLOOKUP(AW39,CompPinRpt!$G:$H,2,FALSE)</f>
        <v>2_B2_02</v>
      </c>
      <c r="AY39" s="35" t="str">
        <f t="shared" si="93"/>
        <v>2_B2_02x2</v>
      </c>
      <c r="AZ39" s="52" t="str">
        <f>VLOOKUP(AY39,CompPinRpt!$I:$J,2,FALSE)</f>
        <v>CPLD2_J2.A13</v>
      </c>
      <c r="BA39" s="52">
        <f t="shared" si="94"/>
        <v>6</v>
      </c>
      <c r="BB39" s="52" t="str">
        <f t="shared" si="95"/>
        <v>CPLD2_</v>
      </c>
      <c r="BC39" s="52" t="str">
        <f t="shared" si="96"/>
        <v>J2.A13</v>
      </c>
      <c r="BD39" s="35" t="str">
        <f>VLOOKUP(BC39,CompPinRpt_CPLD!$G:$H,2,FALSE())</f>
        <v>1_B2_02</v>
      </c>
      <c r="BE39" s="52" t="str">
        <f>VLOOKUP(BD39,CompPinRpt_CPLD!$F:$G,2,FALSE)</f>
        <v>1_U1.AA3</v>
      </c>
      <c r="BF39" s="52">
        <f t="shared" si="97"/>
        <v>5</v>
      </c>
      <c r="BG39" s="40" t="str">
        <f t="shared" si="98"/>
        <v>CPLD2_</v>
      </c>
      <c r="BH39" s="40" t="str">
        <f t="shared" si="99"/>
        <v>AA3</v>
      </c>
      <c r="BI39" s="50" t="str">
        <f t="shared" si="100"/>
        <v>1K1_16.</v>
      </c>
      <c r="BJ39" s="50" t="str">
        <f t="shared" si="101"/>
        <v>7</v>
      </c>
      <c r="BK39" s="50">
        <f t="shared" si="102"/>
        <v>6</v>
      </c>
      <c r="BL39" s="50" t="str">
        <f t="shared" si="103"/>
        <v>1K1_16.6</v>
      </c>
      <c r="BM39" s="35" t="str">
        <f>VLOOKUP(BL39,CompPinRpt!$G:$H,2,FALSE)</f>
        <v>N29297252</v>
      </c>
      <c r="BN39" s="35" t="s">
        <v>532</v>
      </c>
      <c r="BO39" s="35" t="str">
        <f t="shared" si="104"/>
        <v>N29297252x2</v>
      </c>
      <c r="BP39" s="50" t="str">
        <f>VLOOKUP(BO39,CompPinRpt!$I:$J,2,FALSE)</f>
        <v>1K1_18.4</v>
      </c>
      <c r="BQ39" s="74" t="str">
        <f t="shared" si="105"/>
        <v>Y</v>
      </c>
      <c r="BR39" s="50">
        <f t="shared" si="106"/>
        <v>7</v>
      </c>
      <c r="BS39" s="50" t="str">
        <f t="shared" si="107"/>
        <v>1K1_18.</v>
      </c>
      <c r="BT39" s="37" t="str">
        <f t="shared" si="108"/>
        <v>4</v>
      </c>
      <c r="BU39" s="37">
        <v>8</v>
      </c>
      <c r="BV39" s="50" t="str">
        <f t="shared" si="109"/>
        <v>1K1_18.8</v>
      </c>
      <c r="BW39" s="35" t="str">
        <f>VLOOKUP(BV39,CompPinRpt!$G:$H,2,FALSE)</f>
        <v>RC_F3</v>
      </c>
      <c r="BX39" s="50" t="str">
        <f>VLOOKUP(BW39,CompPinRpt!$F:$H,2,FALSE)</f>
        <v>0U1_1.18</v>
      </c>
      <c r="BY39" s="50">
        <f t="shared" si="110"/>
        <v>6</v>
      </c>
      <c r="BZ39" s="50" t="str">
        <f t="shared" si="111"/>
        <v>0U1_1.</v>
      </c>
      <c r="CA39" s="37" t="str">
        <f t="shared" si="112"/>
        <v>18</v>
      </c>
      <c r="CB39" s="37">
        <f t="shared" si="113"/>
        <v>3</v>
      </c>
      <c r="CC39" s="50" t="str">
        <f t="shared" si="114"/>
        <v>0U1_1.3</v>
      </c>
      <c r="CD39" s="35" t="str">
        <f>VLOOKUP(CC39,CompPinRpt!$G:$H,2,FALSE)</f>
        <v>2_B2_45</v>
      </c>
      <c r="CE39" s="35" t="str">
        <f t="shared" si="115"/>
        <v>2_B2_45x2</v>
      </c>
      <c r="CF39" s="50" t="str">
        <f>VLOOKUP(CE39,CompPinRpt!$I:$J,2,FALSE)</f>
        <v>CPLD2_J2.A3</v>
      </c>
      <c r="CG39" s="50">
        <f t="shared" si="116"/>
        <v>6</v>
      </c>
      <c r="CH39" s="50" t="str">
        <f t="shared" si="117"/>
        <v>CPLD2_</v>
      </c>
      <c r="CI39" s="50" t="str">
        <f t="shared" si="118"/>
        <v>J2.A3</v>
      </c>
      <c r="CJ39" s="35" t="str">
        <f>VLOOKUP(CI39,CompPinRpt_CPLD!$G:$H,2,FALSE())</f>
        <v>1_B2_45</v>
      </c>
      <c r="CK39" s="50" t="str">
        <f>VLOOKUP(CJ39,CompPinRpt_CPLD!$F:$G,2,FALSE)</f>
        <v>1_U1.T12</v>
      </c>
      <c r="CL39" s="50">
        <f t="shared" si="119"/>
        <v>5</v>
      </c>
      <c r="CM39" s="40" t="str">
        <f t="shared" si="120"/>
        <v>CPLD2_</v>
      </c>
      <c r="CN39" s="40" t="str">
        <f t="shared" si="121"/>
        <v>T12</v>
      </c>
    </row>
    <row r="40" spans="1:92">
      <c r="A40" s="45"/>
      <c r="B40" s="45">
        <v>7</v>
      </c>
      <c r="C40" s="72" t="s">
        <v>571</v>
      </c>
      <c r="D40" s="72" t="str">
        <f t="shared" si="61"/>
        <v>2.CH007x2</v>
      </c>
      <c r="E40" s="50" t="str">
        <f>VLOOKUP(D40,CompPinRpt!$I:$J,2,FALSE)</f>
        <v>1K1_17.7</v>
      </c>
      <c r="F40" s="50">
        <f t="shared" si="62"/>
        <v>7</v>
      </c>
      <c r="G40" s="50" t="str">
        <f t="shared" si="63"/>
        <v>1K1_17.</v>
      </c>
      <c r="H40" s="37" t="str">
        <f t="shared" si="64"/>
        <v>7</v>
      </c>
      <c r="I40" s="37">
        <v>8</v>
      </c>
      <c r="J40" s="50" t="str">
        <f t="shared" si="65"/>
        <v>1K1_17.8</v>
      </c>
      <c r="K40" s="72" t="str">
        <f>VLOOKUP(J40,CompPinRpt!$G:$H,2,FALSE)</f>
        <v>RC_T10</v>
      </c>
      <c r="L40" s="50" t="str">
        <f>VLOOKUP(K40,CompPinRpt!$F:$H,2,FALSE)</f>
        <v>0U1_5.19</v>
      </c>
      <c r="M40" s="50">
        <f t="shared" si="66"/>
        <v>6</v>
      </c>
      <c r="N40" s="50" t="str">
        <f t="shared" si="67"/>
        <v>0U1_5.</v>
      </c>
      <c r="O40" s="37" t="str">
        <f t="shared" si="68"/>
        <v>19</v>
      </c>
      <c r="P40" s="37">
        <f t="shared" si="69"/>
        <v>2</v>
      </c>
      <c r="Q40" s="50" t="str">
        <f t="shared" si="70"/>
        <v>0U1_5.2</v>
      </c>
      <c r="R40" s="72" t="str">
        <f>VLOOKUP(Q40,CompPinRpt!$G:$H,2,FALSE)</f>
        <v>2_B2_50</v>
      </c>
      <c r="S40" s="72" t="str">
        <f t="shared" si="71"/>
        <v>2_B2_50x2</v>
      </c>
      <c r="T40" s="50" t="str">
        <f>VLOOKUP(S40,CompPinRpt!$I:$J,2,FALSE)</f>
        <v>CPLD2_J2.A38</v>
      </c>
      <c r="U40" s="50">
        <f t="shared" si="72"/>
        <v>6</v>
      </c>
      <c r="V40" s="50" t="str">
        <f t="shared" si="73"/>
        <v>CPLD2_</v>
      </c>
      <c r="W40" s="50" t="str">
        <f t="shared" si="74"/>
        <v>J2.A38</v>
      </c>
      <c r="X40" s="72" t="str">
        <f>VLOOKUP(W40,CompPinRpt_CPLD!$G:$H,2,FALSE())</f>
        <v>1_B2_50</v>
      </c>
      <c r="Y40" s="50" t="str">
        <f>VLOOKUP(X40,CompPinRpt_CPLD!$F:$G,2,FALSE)</f>
        <v>1_U1.V12</v>
      </c>
      <c r="Z40" s="50">
        <f t="shared" si="75"/>
        <v>5</v>
      </c>
      <c r="AA40" s="40" t="str">
        <f t="shared" si="76"/>
        <v>CPLD2_</v>
      </c>
      <c r="AB40" s="40" t="str">
        <f t="shared" si="77"/>
        <v>V12</v>
      </c>
      <c r="AC40" s="52" t="str">
        <f t="shared" si="78"/>
        <v>1K1_17.</v>
      </c>
      <c r="AD40" s="52" t="str">
        <f t="shared" si="79"/>
        <v>7</v>
      </c>
      <c r="AE40" s="52">
        <f t="shared" si="80"/>
        <v>6</v>
      </c>
      <c r="AF40" s="52" t="str">
        <f t="shared" si="81"/>
        <v>1K1_17.6</v>
      </c>
      <c r="AG40" s="35" t="str">
        <f>VLOOKUP(AF40,CompPinRpt!$G:$H,2,FALSE)</f>
        <v>N29297256</v>
      </c>
      <c r="AH40" s="35" t="s">
        <v>541</v>
      </c>
      <c r="AI40" s="35" t="str">
        <f t="shared" si="82"/>
        <v>N29297256x1</v>
      </c>
      <c r="AJ40" s="52" t="str">
        <f>VLOOKUP(AI40,CompPinRpt!$I:$J,2,FALSE)</f>
        <v>1K1_16.5</v>
      </c>
      <c r="AK40" s="74" t="str">
        <f t="shared" si="83"/>
        <v>Y</v>
      </c>
      <c r="AL40" s="52">
        <f t="shared" si="84"/>
        <v>7</v>
      </c>
      <c r="AM40" s="52" t="str">
        <f t="shared" si="85"/>
        <v>1K1_16.</v>
      </c>
      <c r="AN40" s="37" t="str">
        <f t="shared" si="86"/>
        <v>5</v>
      </c>
      <c r="AO40" s="37">
        <v>8</v>
      </c>
      <c r="AP40" s="52" t="str">
        <f t="shared" si="87"/>
        <v>1K1_16.8</v>
      </c>
      <c r="AQ40" s="35" t="str">
        <f>VLOOKUP(AP40,CompPinRpt!$G:$H,2,FALSE)</f>
        <v>RC_S5</v>
      </c>
      <c r="AR40" s="52" t="str">
        <f>VLOOKUP(AQ40,CompPinRpt!$F:$H,2,FALSE)</f>
        <v>0U1_2.16</v>
      </c>
      <c r="AS40" s="52">
        <f t="shared" si="88"/>
        <v>6</v>
      </c>
      <c r="AT40" s="52" t="str">
        <f t="shared" si="89"/>
        <v>0U1_2.</v>
      </c>
      <c r="AU40" s="37" t="str">
        <f t="shared" si="90"/>
        <v>16</v>
      </c>
      <c r="AV40" s="37">
        <f t="shared" si="91"/>
        <v>5</v>
      </c>
      <c r="AW40" s="52" t="str">
        <f t="shared" si="92"/>
        <v>0U1_2.5</v>
      </c>
      <c r="AX40" s="35" t="str">
        <f>VLOOKUP(AW40,CompPinRpt!$G:$H,2,FALSE)</f>
        <v>2_B2_02</v>
      </c>
      <c r="AY40" s="35" t="str">
        <f t="shared" si="93"/>
        <v>2_B2_02x2</v>
      </c>
      <c r="AZ40" s="52" t="str">
        <f>VLOOKUP(AY40,CompPinRpt!$I:$J,2,FALSE)</f>
        <v>CPLD2_J2.A13</v>
      </c>
      <c r="BA40" s="52">
        <f t="shared" si="94"/>
        <v>6</v>
      </c>
      <c r="BB40" s="52" t="str">
        <f t="shared" si="95"/>
        <v>CPLD2_</v>
      </c>
      <c r="BC40" s="52" t="str">
        <f t="shared" si="96"/>
        <v>J2.A13</v>
      </c>
      <c r="BD40" s="35" t="str">
        <f>VLOOKUP(BC40,CompPinRpt_CPLD!$G:$H,2,FALSE())</f>
        <v>1_B2_02</v>
      </c>
      <c r="BE40" s="52" t="str">
        <f>VLOOKUP(BD40,CompPinRpt_CPLD!$F:$G,2,FALSE)</f>
        <v>1_U1.AA3</v>
      </c>
      <c r="BF40" s="52">
        <f t="shared" si="97"/>
        <v>5</v>
      </c>
      <c r="BG40" s="40" t="str">
        <f t="shared" si="98"/>
        <v>CPLD2_</v>
      </c>
      <c r="BH40" s="40" t="str">
        <f t="shared" si="99"/>
        <v>AA3</v>
      </c>
      <c r="BI40" s="50" t="str">
        <f t="shared" si="100"/>
        <v>1K1_16.</v>
      </c>
      <c r="BJ40" s="50" t="str">
        <f t="shared" si="101"/>
        <v>5</v>
      </c>
      <c r="BK40" s="50">
        <f t="shared" si="102"/>
        <v>6</v>
      </c>
      <c r="BL40" s="50" t="str">
        <f t="shared" si="103"/>
        <v>1K1_16.6</v>
      </c>
      <c r="BM40" s="35" t="str">
        <f>VLOOKUP(BL40,CompPinRpt!$G:$H,2,FALSE)</f>
        <v>N29297252</v>
      </c>
      <c r="BN40" s="35" t="s">
        <v>532</v>
      </c>
      <c r="BO40" s="35" t="str">
        <f t="shared" si="104"/>
        <v>N29297252x2</v>
      </c>
      <c r="BP40" s="50" t="str">
        <f>VLOOKUP(BO40,CompPinRpt!$I:$J,2,FALSE)</f>
        <v>1K1_18.4</v>
      </c>
      <c r="BQ40" s="74" t="str">
        <f t="shared" si="105"/>
        <v>Y</v>
      </c>
      <c r="BR40" s="50">
        <f t="shared" si="106"/>
        <v>7</v>
      </c>
      <c r="BS40" s="50" t="str">
        <f t="shared" si="107"/>
        <v>1K1_18.</v>
      </c>
      <c r="BT40" s="37" t="str">
        <f t="shared" si="108"/>
        <v>4</v>
      </c>
      <c r="BU40" s="37">
        <v>8</v>
      </c>
      <c r="BV40" s="50" t="str">
        <f t="shared" si="109"/>
        <v>1K1_18.8</v>
      </c>
      <c r="BW40" s="35" t="str">
        <f>VLOOKUP(BV40,CompPinRpt!$G:$H,2,FALSE)</f>
        <v>RC_F3</v>
      </c>
      <c r="BX40" s="50" t="str">
        <f>VLOOKUP(BW40,CompPinRpt!$F:$H,2,FALSE)</f>
        <v>0U1_1.18</v>
      </c>
      <c r="BY40" s="50">
        <f t="shared" si="110"/>
        <v>6</v>
      </c>
      <c r="BZ40" s="50" t="str">
        <f t="shared" si="111"/>
        <v>0U1_1.</v>
      </c>
      <c r="CA40" s="37" t="str">
        <f t="shared" si="112"/>
        <v>18</v>
      </c>
      <c r="CB40" s="37">
        <f t="shared" si="113"/>
        <v>3</v>
      </c>
      <c r="CC40" s="50" t="str">
        <f t="shared" si="114"/>
        <v>0U1_1.3</v>
      </c>
      <c r="CD40" s="35" t="str">
        <f>VLOOKUP(CC40,CompPinRpt!$G:$H,2,FALSE)</f>
        <v>2_B2_45</v>
      </c>
      <c r="CE40" s="35" t="str">
        <f t="shared" si="115"/>
        <v>2_B2_45x2</v>
      </c>
      <c r="CF40" s="50" t="str">
        <f>VLOOKUP(CE40,CompPinRpt!$I:$J,2,FALSE)</f>
        <v>CPLD2_J2.A3</v>
      </c>
      <c r="CG40" s="50">
        <f t="shared" si="116"/>
        <v>6</v>
      </c>
      <c r="CH40" s="50" t="str">
        <f t="shared" si="117"/>
        <v>CPLD2_</v>
      </c>
      <c r="CI40" s="50" t="str">
        <f t="shared" si="118"/>
        <v>J2.A3</v>
      </c>
      <c r="CJ40" s="35" t="str">
        <f>VLOOKUP(CI40,CompPinRpt_CPLD!$G:$H,2,FALSE())</f>
        <v>1_B2_45</v>
      </c>
      <c r="CK40" s="50" t="str">
        <f>VLOOKUP(CJ40,CompPinRpt_CPLD!$F:$G,2,FALSE)</f>
        <v>1_U1.T12</v>
      </c>
      <c r="CL40" s="50">
        <f t="shared" si="119"/>
        <v>5</v>
      </c>
      <c r="CM40" s="40" t="str">
        <f t="shared" si="120"/>
        <v>CPLD2_</v>
      </c>
      <c r="CN40" s="40" t="str">
        <f t="shared" si="121"/>
        <v>T12</v>
      </c>
    </row>
    <row r="41" spans="1:92">
      <c r="A41" s="45"/>
      <c r="B41" s="45">
        <v>8</v>
      </c>
      <c r="C41" s="72" t="s">
        <v>572</v>
      </c>
      <c r="D41" s="72" t="str">
        <f t="shared" si="61"/>
        <v>2.CH008x2</v>
      </c>
      <c r="E41" s="50" t="str">
        <f>VLOOKUP(D41,CompPinRpt!$I:$J,2,FALSE)</f>
        <v>1K1_17.5</v>
      </c>
      <c r="F41" s="50">
        <f t="shared" si="62"/>
        <v>7</v>
      </c>
      <c r="G41" s="50" t="str">
        <f t="shared" si="63"/>
        <v>1K1_17.</v>
      </c>
      <c r="H41" s="37" t="str">
        <f t="shared" si="64"/>
        <v>5</v>
      </c>
      <c r="I41" s="37">
        <v>8</v>
      </c>
      <c r="J41" s="50" t="str">
        <f t="shared" si="65"/>
        <v>1K1_17.8</v>
      </c>
      <c r="K41" s="72" t="str">
        <f>VLOOKUP(J41,CompPinRpt!$G:$H,2,FALSE)</f>
        <v>RC_T10</v>
      </c>
      <c r="L41" s="50" t="str">
        <f>VLOOKUP(K41,CompPinRpt!$F:$H,2,FALSE)</f>
        <v>0U1_5.19</v>
      </c>
      <c r="M41" s="50">
        <f t="shared" si="66"/>
        <v>6</v>
      </c>
      <c r="N41" s="50" t="str">
        <f t="shared" si="67"/>
        <v>0U1_5.</v>
      </c>
      <c r="O41" s="37" t="str">
        <f t="shared" si="68"/>
        <v>19</v>
      </c>
      <c r="P41" s="37">
        <f t="shared" si="69"/>
        <v>2</v>
      </c>
      <c r="Q41" s="50" t="str">
        <f t="shared" si="70"/>
        <v>0U1_5.2</v>
      </c>
      <c r="R41" s="72" t="str">
        <f>VLOOKUP(Q41,CompPinRpt!$G:$H,2,FALSE)</f>
        <v>2_B2_50</v>
      </c>
      <c r="S41" s="72" t="str">
        <f t="shared" si="71"/>
        <v>2_B2_50x2</v>
      </c>
      <c r="T41" s="50" t="str">
        <f>VLOOKUP(S41,CompPinRpt!$I:$J,2,FALSE)</f>
        <v>CPLD2_J2.A38</v>
      </c>
      <c r="U41" s="50">
        <f t="shared" si="72"/>
        <v>6</v>
      </c>
      <c r="V41" s="50" t="str">
        <f t="shared" si="73"/>
        <v>CPLD2_</v>
      </c>
      <c r="W41" s="50" t="str">
        <f t="shared" si="74"/>
        <v>J2.A38</v>
      </c>
      <c r="X41" s="72" t="str">
        <f>VLOOKUP(W41,CompPinRpt_CPLD!$G:$H,2,FALSE())</f>
        <v>1_B2_50</v>
      </c>
      <c r="Y41" s="50" t="str">
        <f>VLOOKUP(X41,CompPinRpt_CPLD!$F:$G,2,FALSE)</f>
        <v>1_U1.V12</v>
      </c>
      <c r="Z41" s="50">
        <f t="shared" si="75"/>
        <v>5</v>
      </c>
      <c r="AA41" s="40" t="str">
        <f t="shared" si="76"/>
        <v>CPLD2_</v>
      </c>
      <c r="AB41" s="40" t="str">
        <f t="shared" si="77"/>
        <v>V12</v>
      </c>
      <c r="AC41" s="52" t="str">
        <f t="shared" si="78"/>
        <v>1K1_17.</v>
      </c>
      <c r="AD41" s="52" t="str">
        <f t="shared" si="79"/>
        <v>5</v>
      </c>
      <c r="AE41" s="52">
        <f t="shared" si="80"/>
        <v>6</v>
      </c>
      <c r="AF41" s="52" t="str">
        <f t="shared" si="81"/>
        <v>1K1_17.6</v>
      </c>
      <c r="AG41" s="35" t="str">
        <f>VLOOKUP(AF41,CompPinRpt!$G:$H,2,FALSE)</f>
        <v>N29297256</v>
      </c>
      <c r="AH41" s="35" t="s">
        <v>541</v>
      </c>
      <c r="AI41" s="35" t="str">
        <f t="shared" si="82"/>
        <v>N29297256x1</v>
      </c>
      <c r="AJ41" s="52" t="str">
        <f>VLOOKUP(AI41,CompPinRpt!$I:$J,2,FALSE)</f>
        <v>1K1_16.5</v>
      </c>
      <c r="AK41" s="74" t="str">
        <f t="shared" si="83"/>
        <v>Y</v>
      </c>
      <c r="AL41" s="52">
        <f t="shared" si="84"/>
        <v>7</v>
      </c>
      <c r="AM41" s="52" t="str">
        <f t="shared" si="85"/>
        <v>1K1_16.</v>
      </c>
      <c r="AN41" s="37" t="str">
        <f t="shared" si="86"/>
        <v>5</v>
      </c>
      <c r="AO41" s="37">
        <v>8</v>
      </c>
      <c r="AP41" s="52" t="str">
        <f t="shared" si="87"/>
        <v>1K1_16.8</v>
      </c>
      <c r="AQ41" s="35" t="str">
        <f>VLOOKUP(AP41,CompPinRpt!$G:$H,2,FALSE)</f>
        <v>RC_S5</v>
      </c>
      <c r="AR41" s="52" t="str">
        <f>VLOOKUP(AQ41,CompPinRpt!$F:$H,2,FALSE)</f>
        <v>0U1_2.16</v>
      </c>
      <c r="AS41" s="52">
        <f t="shared" si="88"/>
        <v>6</v>
      </c>
      <c r="AT41" s="52" t="str">
        <f t="shared" si="89"/>
        <v>0U1_2.</v>
      </c>
      <c r="AU41" s="37" t="str">
        <f t="shared" si="90"/>
        <v>16</v>
      </c>
      <c r="AV41" s="37">
        <f t="shared" si="91"/>
        <v>5</v>
      </c>
      <c r="AW41" s="52" t="str">
        <f t="shared" si="92"/>
        <v>0U1_2.5</v>
      </c>
      <c r="AX41" s="35" t="str">
        <f>VLOOKUP(AW41,CompPinRpt!$G:$H,2,FALSE)</f>
        <v>2_B2_02</v>
      </c>
      <c r="AY41" s="35" t="str">
        <f t="shared" si="93"/>
        <v>2_B2_02x2</v>
      </c>
      <c r="AZ41" s="52" t="str">
        <f>VLOOKUP(AY41,CompPinRpt!$I:$J,2,FALSE)</f>
        <v>CPLD2_J2.A13</v>
      </c>
      <c r="BA41" s="52">
        <f t="shared" si="94"/>
        <v>6</v>
      </c>
      <c r="BB41" s="52" t="str">
        <f t="shared" si="95"/>
        <v>CPLD2_</v>
      </c>
      <c r="BC41" s="52" t="str">
        <f t="shared" si="96"/>
        <v>J2.A13</v>
      </c>
      <c r="BD41" s="35" t="str">
        <f>VLOOKUP(BC41,CompPinRpt_CPLD!$G:$H,2,FALSE())</f>
        <v>1_B2_02</v>
      </c>
      <c r="BE41" s="52" t="str">
        <f>VLOOKUP(BD41,CompPinRpt_CPLD!$F:$G,2,FALSE)</f>
        <v>1_U1.AA3</v>
      </c>
      <c r="BF41" s="52">
        <f t="shared" si="97"/>
        <v>5</v>
      </c>
      <c r="BG41" s="40" t="str">
        <f t="shared" si="98"/>
        <v>CPLD2_</v>
      </c>
      <c r="BH41" s="40" t="str">
        <f t="shared" si="99"/>
        <v>AA3</v>
      </c>
      <c r="BI41" s="50" t="str">
        <f t="shared" si="100"/>
        <v>1K1_16.</v>
      </c>
      <c r="BJ41" s="50" t="str">
        <f t="shared" si="101"/>
        <v>5</v>
      </c>
      <c r="BK41" s="50">
        <f t="shared" si="102"/>
        <v>6</v>
      </c>
      <c r="BL41" s="50" t="str">
        <f t="shared" si="103"/>
        <v>1K1_16.6</v>
      </c>
      <c r="BM41" s="35" t="str">
        <f>VLOOKUP(BL41,CompPinRpt!$G:$H,2,FALSE)</f>
        <v>N29297252</v>
      </c>
      <c r="BN41" s="35" t="s">
        <v>532</v>
      </c>
      <c r="BO41" s="35" t="str">
        <f t="shared" si="104"/>
        <v>N29297252x2</v>
      </c>
      <c r="BP41" s="50" t="str">
        <f>VLOOKUP(BO41,CompPinRpt!$I:$J,2,FALSE)</f>
        <v>1K1_18.4</v>
      </c>
      <c r="BQ41" s="74" t="str">
        <f t="shared" si="105"/>
        <v>Y</v>
      </c>
      <c r="BR41" s="50">
        <f t="shared" si="106"/>
        <v>7</v>
      </c>
      <c r="BS41" s="50" t="str">
        <f t="shared" si="107"/>
        <v>1K1_18.</v>
      </c>
      <c r="BT41" s="37" t="str">
        <f t="shared" si="108"/>
        <v>4</v>
      </c>
      <c r="BU41" s="37">
        <v>8</v>
      </c>
      <c r="BV41" s="50" t="str">
        <f t="shared" si="109"/>
        <v>1K1_18.8</v>
      </c>
      <c r="BW41" s="35" t="str">
        <f>VLOOKUP(BV41,CompPinRpt!$G:$H,2,FALSE)</f>
        <v>RC_F3</v>
      </c>
      <c r="BX41" s="50" t="str">
        <f>VLOOKUP(BW41,CompPinRpt!$F:$H,2,FALSE)</f>
        <v>0U1_1.18</v>
      </c>
      <c r="BY41" s="50">
        <f t="shared" si="110"/>
        <v>6</v>
      </c>
      <c r="BZ41" s="50" t="str">
        <f t="shared" si="111"/>
        <v>0U1_1.</v>
      </c>
      <c r="CA41" s="37" t="str">
        <f t="shared" si="112"/>
        <v>18</v>
      </c>
      <c r="CB41" s="37">
        <f t="shared" si="113"/>
        <v>3</v>
      </c>
      <c r="CC41" s="50" t="str">
        <f t="shared" si="114"/>
        <v>0U1_1.3</v>
      </c>
      <c r="CD41" s="35" t="str">
        <f>VLOOKUP(CC41,CompPinRpt!$G:$H,2,FALSE)</f>
        <v>2_B2_45</v>
      </c>
      <c r="CE41" s="35" t="str">
        <f t="shared" si="115"/>
        <v>2_B2_45x2</v>
      </c>
      <c r="CF41" s="50" t="str">
        <f>VLOOKUP(CE41,CompPinRpt!$I:$J,2,FALSE)</f>
        <v>CPLD2_J2.A3</v>
      </c>
      <c r="CG41" s="50">
        <f t="shared" si="116"/>
        <v>6</v>
      </c>
      <c r="CH41" s="50" t="str">
        <f t="shared" si="117"/>
        <v>CPLD2_</v>
      </c>
      <c r="CI41" s="50" t="str">
        <f t="shared" si="118"/>
        <v>J2.A3</v>
      </c>
      <c r="CJ41" s="35" t="str">
        <f>VLOOKUP(CI41,CompPinRpt_CPLD!$G:$H,2,FALSE())</f>
        <v>1_B2_45</v>
      </c>
      <c r="CK41" s="50" t="str">
        <f>VLOOKUP(CJ41,CompPinRpt_CPLD!$F:$G,2,FALSE)</f>
        <v>1_U1.T12</v>
      </c>
      <c r="CL41" s="50">
        <f t="shared" si="119"/>
        <v>5</v>
      </c>
      <c r="CM41" s="40" t="str">
        <f t="shared" si="120"/>
        <v>CPLD2_</v>
      </c>
      <c r="CN41" s="40" t="str">
        <f t="shared" si="121"/>
        <v>T12</v>
      </c>
    </row>
    <row r="42" spans="1:92">
      <c r="A42" s="45"/>
      <c r="B42" s="45">
        <v>65</v>
      </c>
      <c r="C42" s="72" t="s">
        <v>573</v>
      </c>
      <c r="D42" s="72" t="str">
        <f t="shared" si="61"/>
        <v>2.CH065x2</v>
      </c>
      <c r="E42" s="50" t="str">
        <f>VLOOKUP(D42,CompPinRpt!$I:$J,2,FALSE)</f>
        <v>1K1_19.2</v>
      </c>
      <c r="F42" s="50">
        <f t="shared" si="62"/>
        <v>7</v>
      </c>
      <c r="G42" s="50" t="str">
        <f t="shared" si="63"/>
        <v>1K1_19.</v>
      </c>
      <c r="H42" s="37" t="str">
        <f t="shared" si="64"/>
        <v>2</v>
      </c>
      <c r="I42" s="37">
        <v>8</v>
      </c>
      <c r="J42" s="50" t="str">
        <f t="shared" si="65"/>
        <v>1K1_19.8</v>
      </c>
      <c r="K42" s="72" t="str">
        <f>VLOOKUP(J42,CompPinRpt!$G:$H,2,FALSE)</f>
        <v>RC_T11</v>
      </c>
      <c r="L42" s="50" t="str">
        <f>VLOOKUP(K42,CompPinRpt!$F:$H,2,FALSE)</f>
        <v>0U1_5.18</v>
      </c>
      <c r="M42" s="50">
        <f t="shared" si="66"/>
        <v>6</v>
      </c>
      <c r="N42" s="50" t="str">
        <f t="shared" si="67"/>
        <v>0U1_5.</v>
      </c>
      <c r="O42" s="37" t="str">
        <f t="shared" si="68"/>
        <v>18</v>
      </c>
      <c r="P42" s="37">
        <f t="shared" si="69"/>
        <v>3</v>
      </c>
      <c r="Q42" s="50" t="str">
        <f t="shared" si="70"/>
        <v>0U1_5.3</v>
      </c>
      <c r="R42" s="72" t="str">
        <f>VLOOKUP(Q42,CompPinRpt!$G:$H,2,FALSE)</f>
        <v>2_B2_49</v>
      </c>
      <c r="S42" s="72" t="str">
        <f t="shared" si="71"/>
        <v>2_B2_49x2</v>
      </c>
      <c r="T42" s="50" t="str">
        <f>VLOOKUP(S42,CompPinRpt!$I:$J,2,FALSE)</f>
        <v>CPLD2_J2.A40</v>
      </c>
      <c r="U42" s="50">
        <f t="shared" si="72"/>
        <v>6</v>
      </c>
      <c r="V42" s="50" t="str">
        <f t="shared" si="73"/>
        <v>CPLD2_</v>
      </c>
      <c r="W42" s="50" t="str">
        <f t="shared" si="74"/>
        <v>J2.A40</v>
      </c>
      <c r="X42" s="72" t="str">
        <f>VLOOKUP(W42,CompPinRpt_CPLD!$G:$H,2,FALSE())</f>
        <v>1_B2_49</v>
      </c>
      <c r="Y42" s="50" t="str">
        <f>VLOOKUP(X42,CompPinRpt_CPLD!$F:$G,2,FALSE)</f>
        <v>1_U1.W12</v>
      </c>
      <c r="Z42" s="50">
        <f t="shared" si="75"/>
        <v>5</v>
      </c>
      <c r="AA42" s="40" t="str">
        <f t="shared" si="76"/>
        <v>CPLD2_</v>
      </c>
      <c r="AB42" s="40" t="str">
        <f t="shared" si="77"/>
        <v>W12</v>
      </c>
      <c r="AC42" s="52" t="str">
        <f t="shared" si="78"/>
        <v>1K1_19.</v>
      </c>
      <c r="AD42" s="52" t="str">
        <f t="shared" si="79"/>
        <v>2</v>
      </c>
      <c r="AE42" s="52">
        <f t="shared" si="80"/>
        <v>3</v>
      </c>
      <c r="AF42" s="52" t="str">
        <f t="shared" si="81"/>
        <v>1K1_19.3</v>
      </c>
      <c r="AG42" s="35" t="str">
        <f>VLOOKUP(AF42,CompPinRpt!$G:$H,2,FALSE)</f>
        <v>N29297312</v>
      </c>
      <c r="AH42" s="35" t="s">
        <v>532</v>
      </c>
      <c r="AI42" s="35" t="str">
        <f t="shared" si="82"/>
        <v>N29297312x2</v>
      </c>
      <c r="AJ42" s="52" t="str">
        <f>VLOOKUP(AI42,CompPinRpt!$I:$J,2,FALSE)</f>
        <v>1K1_20.2</v>
      </c>
      <c r="AK42" s="74" t="str">
        <f t="shared" si="83"/>
        <v>Y</v>
      </c>
      <c r="AL42" s="52">
        <f t="shared" si="84"/>
        <v>7</v>
      </c>
      <c r="AM42" s="52" t="str">
        <f t="shared" si="85"/>
        <v>1K1_20.</v>
      </c>
      <c r="AN42" s="37" t="str">
        <f t="shared" si="86"/>
        <v>2</v>
      </c>
      <c r="AO42" s="37">
        <v>8</v>
      </c>
      <c r="AP42" s="52" t="str">
        <f t="shared" si="87"/>
        <v>1K1_20.8</v>
      </c>
      <c r="AQ42" s="35" t="str">
        <f>VLOOKUP(AP42,CompPinRpt!$G:$H,2,FALSE)</f>
        <v>RC_S6</v>
      </c>
      <c r="AR42" s="52" t="str">
        <f>VLOOKUP(AQ42,CompPinRpt!$F:$H,2,FALSE)</f>
        <v>0U1_2.15</v>
      </c>
      <c r="AS42" s="52">
        <f t="shared" si="88"/>
        <v>6</v>
      </c>
      <c r="AT42" s="52" t="str">
        <f t="shared" si="89"/>
        <v>0U1_2.</v>
      </c>
      <c r="AU42" s="37" t="str">
        <f t="shared" si="90"/>
        <v>15</v>
      </c>
      <c r="AV42" s="37">
        <f t="shared" si="91"/>
        <v>6</v>
      </c>
      <c r="AW42" s="52" t="str">
        <f t="shared" si="92"/>
        <v>0U1_2.6</v>
      </c>
      <c r="AX42" s="35" t="str">
        <f>VLOOKUP(AW42,CompPinRpt!$G:$H,2,FALSE)</f>
        <v>2_B2_12</v>
      </c>
      <c r="AY42" s="35" t="str">
        <f t="shared" si="93"/>
        <v>2_B2_12x2</v>
      </c>
      <c r="AZ42" s="52" t="str">
        <f>VLOOKUP(AY42,CompPinRpt!$I:$J,2,FALSE)</f>
        <v>CPLD2_J2.A14</v>
      </c>
      <c r="BA42" s="52">
        <f t="shared" si="94"/>
        <v>6</v>
      </c>
      <c r="BB42" s="52" t="str">
        <f t="shared" si="95"/>
        <v>CPLD2_</v>
      </c>
      <c r="BC42" s="52" t="str">
        <f t="shared" si="96"/>
        <v>J2.A14</v>
      </c>
      <c r="BD42" s="35" t="str">
        <f>VLOOKUP(BC42,CompPinRpt_CPLD!$G:$H,2,FALSE())</f>
        <v>1_B2_12</v>
      </c>
      <c r="BE42" s="52" t="str">
        <f>VLOOKUP(BD42,CompPinRpt_CPLD!$F:$G,2,FALSE)</f>
        <v>1_U1.AB3</v>
      </c>
      <c r="BF42" s="52">
        <f t="shared" si="97"/>
        <v>5</v>
      </c>
      <c r="BG42" s="40" t="str">
        <f t="shared" si="98"/>
        <v>CPLD2_</v>
      </c>
      <c r="BH42" s="40" t="str">
        <f t="shared" si="99"/>
        <v>AB3</v>
      </c>
      <c r="BI42" s="50" t="str">
        <f t="shared" si="100"/>
        <v>1K1_20.</v>
      </c>
      <c r="BJ42" s="50" t="str">
        <f t="shared" si="101"/>
        <v>2</v>
      </c>
      <c r="BK42" s="50">
        <f t="shared" si="102"/>
        <v>3</v>
      </c>
      <c r="BL42" s="50" t="str">
        <f t="shared" si="103"/>
        <v>1K1_20.3</v>
      </c>
      <c r="BM42" s="35" t="str">
        <f>VLOOKUP(BL42,CompPinRpt!$G:$H,2,FALSE)</f>
        <v>N29297292</v>
      </c>
      <c r="BN42" s="35" t="s">
        <v>541</v>
      </c>
      <c r="BO42" s="35" t="str">
        <f t="shared" si="104"/>
        <v>N29297292x1</v>
      </c>
      <c r="BP42" s="50" t="str">
        <f>VLOOKUP(BO42,CompPinRpt!$I:$J,2,FALSE)</f>
        <v>1K1_18.7</v>
      </c>
      <c r="BQ42" s="74" t="str">
        <f t="shared" si="105"/>
        <v>Y</v>
      </c>
      <c r="BR42" s="50">
        <f t="shared" si="106"/>
        <v>7</v>
      </c>
      <c r="BS42" s="50" t="str">
        <f t="shared" si="107"/>
        <v>1K1_18.</v>
      </c>
      <c r="BT42" s="37" t="str">
        <f t="shared" si="108"/>
        <v>7</v>
      </c>
      <c r="BU42" s="37">
        <v>8</v>
      </c>
      <c r="BV42" s="50" t="str">
        <f t="shared" si="109"/>
        <v>1K1_18.8</v>
      </c>
      <c r="BW42" s="35" t="str">
        <f>VLOOKUP(BV42,CompPinRpt!$G:$H,2,FALSE)</f>
        <v>RC_F3</v>
      </c>
      <c r="BX42" s="50" t="str">
        <f>VLOOKUP(BW42,CompPinRpt!$F:$H,2,FALSE)</f>
        <v>0U1_1.18</v>
      </c>
      <c r="BY42" s="50">
        <f t="shared" si="110"/>
        <v>6</v>
      </c>
      <c r="BZ42" s="50" t="str">
        <f t="shared" si="111"/>
        <v>0U1_1.</v>
      </c>
      <c r="CA42" s="37" t="str">
        <f t="shared" si="112"/>
        <v>18</v>
      </c>
      <c r="CB42" s="37">
        <f t="shared" si="113"/>
        <v>3</v>
      </c>
      <c r="CC42" s="50" t="str">
        <f t="shared" si="114"/>
        <v>0U1_1.3</v>
      </c>
      <c r="CD42" s="35" t="str">
        <f>VLOOKUP(CC42,CompPinRpt!$G:$H,2,FALSE)</f>
        <v>2_B2_45</v>
      </c>
      <c r="CE42" s="35" t="str">
        <f t="shared" si="115"/>
        <v>2_B2_45x2</v>
      </c>
      <c r="CF42" s="50" t="str">
        <f>VLOOKUP(CE42,CompPinRpt!$I:$J,2,FALSE)</f>
        <v>CPLD2_J2.A3</v>
      </c>
      <c r="CG42" s="50">
        <f t="shared" si="116"/>
        <v>6</v>
      </c>
      <c r="CH42" s="50" t="str">
        <f t="shared" si="117"/>
        <v>CPLD2_</v>
      </c>
      <c r="CI42" s="50" t="str">
        <f t="shared" si="118"/>
        <v>J2.A3</v>
      </c>
      <c r="CJ42" s="35" t="str">
        <f>VLOOKUP(CI42,CompPinRpt_CPLD!$G:$H,2,FALSE())</f>
        <v>1_B2_45</v>
      </c>
      <c r="CK42" s="50" t="str">
        <f>VLOOKUP(CJ42,CompPinRpt_CPLD!$F:$G,2,FALSE)</f>
        <v>1_U1.T12</v>
      </c>
      <c r="CL42" s="50">
        <f t="shared" si="119"/>
        <v>5</v>
      </c>
      <c r="CM42" s="40" t="str">
        <f t="shared" si="120"/>
        <v>CPLD2_</v>
      </c>
      <c r="CN42" s="40" t="str">
        <f t="shared" si="121"/>
        <v>T12</v>
      </c>
    </row>
    <row r="43" spans="1:92">
      <c r="A43" s="45"/>
      <c r="B43" s="45">
        <v>66</v>
      </c>
      <c r="C43" s="72" t="s">
        <v>574</v>
      </c>
      <c r="D43" s="72" t="str">
        <f t="shared" si="61"/>
        <v>2.CH066x2</v>
      </c>
      <c r="E43" s="50" t="str">
        <f>VLOOKUP(D43,CompPinRpt!$I:$J,2,FALSE)</f>
        <v>1K1_19.4</v>
      </c>
      <c r="F43" s="50">
        <f t="shared" si="62"/>
        <v>7</v>
      </c>
      <c r="G43" s="50" t="str">
        <f t="shared" si="63"/>
        <v>1K1_19.</v>
      </c>
      <c r="H43" s="37" t="str">
        <f t="shared" si="64"/>
        <v>4</v>
      </c>
      <c r="I43" s="37">
        <v>8</v>
      </c>
      <c r="J43" s="50" t="str">
        <f t="shared" si="65"/>
        <v>1K1_19.8</v>
      </c>
      <c r="K43" s="72" t="str">
        <f>VLOOKUP(J43,CompPinRpt!$G:$H,2,FALSE)</f>
        <v>RC_T11</v>
      </c>
      <c r="L43" s="50" t="str">
        <f>VLOOKUP(K43,CompPinRpt!$F:$H,2,FALSE)</f>
        <v>0U1_5.18</v>
      </c>
      <c r="M43" s="50">
        <f t="shared" si="66"/>
        <v>6</v>
      </c>
      <c r="N43" s="50" t="str">
        <f t="shared" si="67"/>
        <v>0U1_5.</v>
      </c>
      <c r="O43" s="37" t="str">
        <f t="shared" si="68"/>
        <v>18</v>
      </c>
      <c r="P43" s="37">
        <f t="shared" si="69"/>
        <v>3</v>
      </c>
      <c r="Q43" s="50" t="str">
        <f t="shared" si="70"/>
        <v>0U1_5.3</v>
      </c>
      <c r="R43" s="72" t="str">
        <f>VLOOKUP(Q43,CompPinRpt!$G:$H,2,FALSE)</f>
        <v>2_B2_49</v>
      </c>
      <c r="S43" s="72" t="str">
        <f t="shared" si="71"/>
        <v>2_B2_49x2</v>
      </c>
      <c r="T43" s="50" t="str">
        <f>VLOOKUP(S43,CompPinRpt!$I:$J,2,FALSE)</f>
        <v>CPLD2_J2.A40</v>
      </c>
      <c r="U43" s="50">
        <f t="shared" si="72"/>
        <v>6</v>
      </c>
      <c r="V43" s="50" t="str">
        <f t="shared" si="73"/>
        <v>CPLD2_</v>
      </c>
      <c r="W43" s="50" t="str">
        <f t="shared" si="74"/>
        <v>J2.A40</v>
      </c>
      <c r="X43" s="72" t="str">
        <f>VLOOKUP(W43,CompPinRpt_CPLD!$G:$H,2,FALSE())</f>
        <v>1_B2_49</v>
      </c>
      <c r="Y43" s="50" t="str">
        <f>VLOOKUP(X43,CompPinRpt_CPLD!$F:$G,2,FALSE)</f>
        <v>1_U1.W12</v>
      </c>
      <c r="Z43" s="50">
        <f t="shared" si="75"/>
        <v>5</v>
      </c>
      <c r="AA43" s="40" t="str">
        <f t="shared" si="76"/>
        <v>CPLD2_</v>
      </c>
      <c r="AB43" s="40" t="str">
        <f t="shared" si="77"/>
        <v>W12</v>
      </c>
      <c r="AC43" s="52" t="str">
        <f t="shared" si="78"/>
        <v>1K1_19.</v>
      </c>
      <c r="AD43" s="52" t="str">
        <f t="shared" si="79"/>
        <v>4</v>
      </c>
      <c r="AE43" s="52">
        <f t="shared" si="80"/>
        <v>3</v>
      </c>
      <c r="AF43" s="52" t="str">
        <f t="shared" si="81"/>
        <v>1K1_19.3</v>
      </c>
      <c r="AG43" s="35" t="str">
        <f>VLOOKUP(AF43,CompPinRpt!$G:$H,2,FALSE)</f>
        <v>N29297312</v>
      </c>
      <c r="AH43" s="35" t="s">
        <v>532</v>
      </c>
      <c r="AI43" s="35" t="str">
        <f t="shared" si="82"/>
        <v>N29297312x2</v>
      </c>
      <c r="AJ43" s="52" t="str">
        <f>VLOOKUP(AI43,CompPinRpt!$I:$J,2,FALSE)</f>
        <v>1K1_20.2</v>
      </c>
      <c r="AK43" s="74" t="str">
        <f t="shared" si="83"/>
        <v>Y</v>
      </c>
      <c r="AL43" s="52">
        <f t="shared" si="84"/>
        <v>7</v>
      </c>
      <c r="AM43" s="52" t="str">
        <f t="shared" si="85"/>
        <v>1K1_20.</v>
      </c>
      <c r="AN43" s="37" t="str">
        <f t="shared" si="86"/>
        <v>2</v>
      </c>
      <c r="AO43" s="37">
        <v>8</v>
      </c>
      <c r="AP43" s="52" t="str">
        <f t="shared" si="87"/>
        <v>1K1_20.8</v>
      </c>
      <c r="AQ43" s="35" t="str">
        <f>VLOOKUP(AP43,CompPinRpt!$G:$H,2,FALSE)</f>
        <v>RC_S6</v>
      </c>
      <c r="AR43" s="52" t="str">
        <f>VLOOKUP(AQ43,CompPinRpt!$F:$H,2,FALSE)</f>
        <v>0U1_2.15</v>
      </c>
      <c r="AS43" s="52">
        <f t="shared" si="88"/>
        <v>6</v>
      </c>
      <c r="AT43" s="52" t="str">
        <f t="shared" si="89"/>
        <v>0U1_2.</v>
      </c>
      <c r="AU43" s="37" t="str">
        <f t="shared" si="90"/>
        <v>15</v>
      </c>
      <c r="AV43" s="37">
        <f t="shared" si="91"/>
        <v>6</v>
      </c>
      <c r="AW43" s="52" t="str">
        <f t="shared" si="92"/>
        <v>0U1_2.6</v>
      </c>
      <c r="AX43" s="35" t="str">
        <f>VLOOKUP(AW43,CompPinRpt!$G:$H,2,FALSE)</f>
        <v>2_B2_12</v>
      </c>
      <c r="AY43" s="35" t="str">
        <f t="shared" si="93"/>
        <v>2_B2_12x2</v>
      </c>
      <c r="AZ43" s="52" t="str">
        <f>VLOOKUP(AY43,CompPinRpt!$I:$J,2,FALSE)</f>
        <v>CPLD2_J2.A14</v>
      </c>
      <c r="BA43" s="52">
        <f t="shared" si="94"/>
        <v>6</v>
      </c>
      <c r="BB43" s="52" t="str">
        <f t="shared" si="95"/>
        <v>CPLD2_</v>
      </c>
      <c r="BC43" s="52" t="str">
        <f t="shared" si="96"/>
        <v>J2.A14</v>
      </c>
      <c r="BD43" s="35" t="str">
        <f>VLOOKUP(BC43,CompPinRpt_CPLD!$G:$H,2,FALSE())</f>
        <v>1_B2_12</v>
      </c>
      <c r="BE43" s="52" t="str">
        <f>VLOOKUP(BD43,CompPinRpt_CPLD!$F:$G,2,FALSE)</f>
        <v>1_U1.AB3</v>
      </c>
      <c r="BF43" s="52">
        <f t="shared" si="97"/>
        <v>5</v>
      </c>
      <c r="BG43" s="40" t="str">
        <f t="shared" si="98"/>
        <v>CPLD2_</v>
      </c>
      <c r="BH43" s="40" t="str">
        <f t="shared" si="99"/>
        <v>AB3</v>
      </c>
      <c r="BI43" s="50" t="str">
        <f t="shared" si="100"/>
        <v>1K1_20.</v>
      </c>
      <c r="BJ43" s="50" t="str">
        <f t="shared" si="101"/>
        <v>2</v>
      </c>
      <c r="BK43" s="50">
        <f t="shared" si="102"/>
        <v>3</v>
      </c>
      <c r="BL43" s="50" t="str">
        <f t="shared" si="103"/>
        <v>1K1_20.3</v>
      </c>
      <c r="BM43" s="35" t="str">
        <f>VLOOKUP(BL43,CompPinRpt!$G:$H,2,FALSE)</f>
        <v>N29297292</v>
      </c>
      <c r="BN43" s="35" t="s">
        <v>541</v>
      </c>
      <c r="BO43" s="35" t="str">
        <f t="shared" si="104"/>
        <v>N29297292x1</v>
      </c>
      <c r="BP43" s="50" t="str">
        <f>VLOOKUP(BO43,CompPinRpt!$I:$J,2,FALSE)</f>
        <v>1K1_18.7</v>
      </c>
      <c r="BQ43" s="74" t="str">
        <f t="shared" si="105"/>
        <v>Y</v>
      </c>
      <c r="BR43" s="50">
        <f t="shared" si="106"/>
        <v>7</v>
      </c>
      <c r="BS43" s="50" t="str">
        <f t="shared" si="107"/>
        <v>1K1_18.</v>
      </c>
      <c r="BT43" s="37" t="str">
        <f t="shared" si="108"/>
        <v>7</v>
      </c>
      <c r="BU43" s="37">
        <v>8</v>
      </c>
      <c r="BV43" s="50" t="str">
        <f t="shared" si="109"/>
        <v>1K1_18.8</v>
      </c>
      <c r="BW43" s="35" t="str">
        <f>VLOOKUP(BV43,CompPinRpt!$G:$H,2,FALSE)</f>
        <v>RC_F3</v>
      </c>
      <c r="BX43" s="50" t="str">
        <f>VLOOKUP(BW43,CompPinRpt!$F:$H,2,FALSE)</f>
        <v>0U1_1.18</v>
      </c>
      <c r="BY43" s="50">
        <f t="shared" si="110"/>
        <v>6</v>
      </c>
      <c r="BZ43" s="50" t="str">
        <f t="shared" si="111"/>
        <v>0U1_1.</v>
      </c>
      <c r="CA43" s="37" t="str">
        <f t="shared" si="112"/>
        <v>18</v>
      </c>
      <c r="CB43" s="37">
        <f t="shared" si="113"/>
        <v>3</v>
      </c>
      <c r="CC43" s="50" t="str">
        <f t="shared" si="114"/>
        <v>0U1_1.3</v>
      </c>
      <c r="CD43" s="35" t="str">
        <f>VLOOKUP(CC43,CompPinRpt!$G:$H,2,FALSE)</f>
        <v>2_B2_45</v>
      </c>
      <c r="CE43" s="35" t="str">
        <f t="shared" si="115"/>
        <v>2_B2_45x2</v>
      </c>
      <c r="CF43" s="50" t="str">
        <f>VLOOKUP(CE43,CompPinRpt!$I:$J,2,FALSE)</f>
        <v>CPLD2_J2.A3</v>
      </c>
      <c r="CG43" s="50">
        <f t="shared" si="116"/>
        <v>6</v>
      </c>
      <c r="CH43" s="50" t="str">
        <f t="shared" si="117"/>
        <v>CPLD2_</v>
      </c>
      <c r="CI43" s="50" t="str">
        <f t="shared" si="118"/>
        <v>J2.A3</v>
      </c>
      <c r="CJ43" s="35" t="str">
        <f>VLOOKUP(CI43,CompPinRpt_CPLD!$G:$H,2,FALSE())</f>
        <v>1_B2_45</v>
      </c>
      <c r="CK43" s="50" t="str">
        <f>VLOOKUP(CJ43,CompPinRpt_CPLD!$F:$G,2,FALSE)</f>
        <v>1_U1.T12</v>
      </c>
      <c r="CL43" s="50">
        <f t="shared" si="119"/>
        <v>5</v>
      </c>
      <c r="CM43" s="40" t="str">
        <f t="shared" si="120"/>
        <v>CPLD2_</v>
      </c>
      <c r="CN43" s="40" t="str">
        <f t="shared" si="121"/>
        <v>T12</v>
      </c>
    </row>
    <row r="44" spans="1:92">
      <c r="A44" s="45"/>
      <c r="B44" s="45">
        <v>67</v>
      </c>
      <c r="C44" s="72" t="s">
        <v>575</v>
      </c>
      <c r="D44" s="72" t="str">
        <f t="shared" si="61"/>
        <v>2.CH067x2</v>
      </c>
      <c r="E44" s="50" t="str">
        <f>VLOOKUP(D44,CompPinRpt!$I:$J,2,FALSE)</f>
        <v>1K1_19.7</v>
      </c>
      <c r="F44" s="50">
        <f t="shared" si="62"/>
        <v>7</v>
      </c>
      <c r="G44" s="50" t="str">
        <f t="shared" si="63"/>
        <v>1K1_19.</v>
      </c>
      <c r="H44" s="37" t="str">
        <f t="shared" si="64"/>
        <v>7</v>
      </c>
      <c r="I44" s="37">
        <v>8</v>
      </c>
      <c r="J44" s="50" t="str">
        <f t="shared" si="65"/>
        <v>1K1_19.8</v>
      </c>
      <c r="K44" s="72" t="str">
        <f>VLOOKUP(J44,CompPinRpt!$G:$H,2,FALSE)</f>
        <v>RC_T11</v>
      </c>
      <c r="L44" s="50" t="str">
        <f>VLOOKUP(K44,CompPinRpt!$F:$H,2,FALSE)</f>
        <v>0U1_5.18</v>
      </c>
      <c r="M44" s="50">
        <f t="shared" si="66"/>
        <v>6</v>
      </c>
      <c r="N44" s="50" t="str">
        <f t="shared" si="67"/>
        <v>0U1_5.</v>
      </c>
      <c r="O44" s="37" t="str">
        <f t="shared" si="68"/>
        <v>18</v>
      </c>
      <c r="P44" s="37">
        <f t="shared" si="69"/>
        <v>3</v>
      </c>
      <c r="Q44" s="50" t="str">
        <f t="shared" si="70"/>
        <v>0U1_5.3</v>
      </c>
      <c r="R44" s="72" t="str">
        <f>VLOOKUP(Q44,CompPinRpt!$G:$H,2,FALSE)</f>
        <v>2_B2_49</v>
      </c>
      <c r="S44" s="72" t="str">
        <f t="shared" si="71"/>
        <v>2_B2_49x2</v>
      </c>
      <c r="T44" s="50" t="str">
        <f>VLOOKUP(S44,CompPinRpt!$I:$J,2,FALSE)</f>
        <v>CPLD2_J2.A40</v>
      </c>
      <c r="U44" s="50">
        <f t="shared" si="72"/>
        <v>6</v>
      </c>
      <c r="V44" s="50" t="str">
        <f t="shared" si="73"/>
        <v>CPLD2_</v>
      </c>
      <c r="W44" s="50" t="str">
        <f t="shared" si="74"/>
        <v>J2.A40</v>
      </c>
      <c r="X44" s="72" t="str">
        <f>VLOOKUP(W44,CompPinRpt_CPLD!$G:$H,2,FALSE())</f>
        <v>1_B2_49</v>
      </c>
      <c r="Y44" s="50" t="str">
        <f>VLOOKUP(X44,CompPinRpt_CPLD!$F:$G,2,FALSE)</f>
        <v>1_U1.W12</v>
      </c>
      <c r="Z44" s="50">
        <f t="shared" si="75"/>
        <v>5</v>
      </c>
      <c r="AA44" s="40" t="str">
        <f t="shared" si="76"/>
        <v>CPLD2_</v>
      </c>
      <c r="AB44" s="40" t="str">
        <f t="shared" si="77"/>
        <v>W12</v>
      </c>
      <c r="AC44" s="52" t="str">
        <f t="shared" si="78"/>
        <v>1K1_19.</v>
      </c>
      <c r="AD44" s="52" t="str">
        <f t="shared" si="79"/>
        <v>7</v>
      </c>
      <c r="AE44" s="52">
        <f t="shared" si="80"/>
        <v>6</v>
      </c>
      <c r="AF44" s="52" t="str">
        <f t="shared" si="81"/>
        <v>1K1_19.6</v>
      </c>
      <c r="AG44" s="35" t="str">
        <f>VLOOKUP(AF44,CompPinRpt!$G:$H,2,FALSE)</f>
        <v>N29297316</v>
      </c>
      <c r="AH44" s="35" t="s">
        <v>532</v>
      </c>
      <c r="AI44" s="35" t="str">
        <f t="shared" si="82"/>
        <v>N29297316x2</v>
      </c>
      <c r="AJ44" s="52" t="str">
        <f>VLOOKUP(AI44,CompPinRpt!$I:$J,2,FALSE)</f>
        <v>1K1_20.4</v>
      </c>
      <c r="AK44" s="74" t="str">
        <f t="shared" si="83"/>
        <v>Y</v>
      </c>
      <c r="AL44" s="52">
        <f t="shared" si="84"/>
        <v>7</v>
      </c>
      <c r="AM44" s="52" t="str">
        <f t="shared" si="85"/>
        <v>1K1_20.</v>
      </c>
      <c r="AN44" s="37" t="str">
        <f t="shared" si="86"/>
        <v>4</v>
      </c>
      <c r="AO44" s="37">
        <v>8</v>
      </c>
      <c r="AP44" s="52" t="str">
        <f t="shared" si="87"/>
        <v>1K1_20.8</v>
      </c>
      <c r="AQ44" s="35" t="str">
        <f>VLOOKUP(AP44,CompPinRpt!$G:$H,2,FALSE)</f>
        <v>RC_S6</v>
      </c>
      <c r="AR44" s="52" t="str">
        <f>VLOOKUP(AQ44,CompPinRpt!$F:$H,2,FALSE)</f>
        <v>0U1_2.15</v>
      </c>
      <c r="AS44" s="52">
        <f t="shared" si="88"/>
        <v>6</v>
      </c>
      <c r="AT44" s="52" t="str">
        <f t="shared" si="89"/>
        <v>0U1_2.</v>
      </c>
      <c r="AU44" s="37" t="str">
        <f t="shared" si="90"/>
        <v>15</v>
      </c>
      <c r="AV44" s="37">
        <f t="shared" si="91"/>
        <v>6</v>
      </c>
      <c r="AW44" s="52" t="str">
        <f t="shared" si="92"/>
        <v>0U1_2.6</v>
      </c>
      <c r="AX44" s="35" t="str">
        <f>VLOOKUP(AW44,CompPinRpt!$G:$H,2,FALSE)</f>
        <v>2_B2_12</v>
      </c>
      <c r="AY44" s="35" t="str">
        <f t="shared" si="93"/>
        <v>2_B2_12x2</v>
      </c>
      <c r="AZ44" s="52" t="str">
        <f>VLOOKUP(AY44,CompPinRpt!$I:$J,2,FALSE)</f>
        <v>CPLD2_J2.A14</v>
      </c>
      <c r="BA44" s="52">
        <f t="shared" si="94"/>
        <v>6</v>
      </c>
      <c r="BB44" s="52" t="str">
        <f t="shared" si="95"/>
        <v>CPLD2_</v>
      </c>
      <c r="BC44" s="52" t="str">
        <f t="shared" si="96"/>
        <v>J2.A14</v>
      </c>
      <c r="BD44" s="35" t="str">
        <f>VLOOKUP(BC44,CompPinRpt_CPLD!$G:$H,2,FALSE())</f>
        <v>1_B2_12</v>
      </c>
      <c r="BE44" s="52" t="str">
        <f>VLOOKUP(BD44,CompPinRpt_CPLD!$F:$G,2,FALSE)</f>
        <v>1_U1.AB3</v>
      </c>
      <c r="BF44" s="52">
        <f t="shared" si="97"/>
        <v>5</v>
      </c>
      <c r="BG44" s="40" t="str">
        <f t="shared" si="98"/>
        <v>CPLD2_</v>
      </c>
      <c r="BH44" s="40" t="str">
        <f t="shared" si="99"/>
        <v>AB3</v>
      </c>
      <c r="BI44" s="50" t="str">
        <f t="shared" si="100"/>
        <v>1K1_20.</v>
      </c>
      <c r="BJ44" s="50" t="str">
        <f t="shared" si="101"/>
        <v>4</v>
      </c>
      <c r="BK44" s="50">
        <f t="shared" si="102"/>
        <v>3</v>
      </c>
      <c r="BL44" s="50" t="str">
        <f t="shared" si="103"/>
        <v>1K1_20.3</v>
      </c>
      <c r="BM44" s="35" t="str">
        <f>VLOOKUP(BL44,CompPinRpt!$G:$H,2,FALSE)</f>
        <v>N29297292</v>
      </c>
      <c r="BN44" s="35" t="s">
        <v>541</v>
      </c>
      <c r="BO44" s="35" t="str">
        <f t="shared" si="104"/>
        <v>N29297292x1</v>
      </c>
      <c r="BP44" s="50" t="str">
        <f>VLOOKUP(BO44,CompPinRpt!$I:$J,2,FALSE)</f>
        <v>1K1_18.7</v>
      </c>
      <c r="BQ44" s="74" t="str">
        <f t="shared" si="105"/>
        <v>Y</v>
      </c>
      <c r="BR44" s="50">
        <f t="shared" si="106"/>
        <v>7</v>
      </c>
      <c r="BS44" s="50" t="str">
        <f t="shared" si="107"/>
        <v>1K1_18.</v>
      </c>
      <c r="BT44" s="37" t="str">
        <f t="shared" si="108"/>
        <v>7</v>
      </c>
      <c r="BU44" s="37">
        <v>8</v>
      </c>
      <c r="BV44" s="50" t="str">
        <f t="shared" si="109"/>
        <v>1K1_18.8</v>
      </c>
      <c r="BW44" s="35" t="str">
        <f>VLOOKUP(BV44,CompPinRpt!$G:$H,2,FALSE)</f>
        <v>RC_F3</v>
      </c>
      <c r="BX44" s="50" t="str">
        <f>VLOOKUP(BW44,CompPinRpt!$F:$H,2,FALSE)</f>
        <v>0U1_1.18</v>
      </c>
      <c r="BY44" s="50">
        <f t="shared" si="110"/>
        <v>6</v>
      </c>
      <c r="BZ44" s="50" t="str">
        <f t="shared" si="111"/>
        <v>0U1_1.</v>
      </c>
      <c r="CA44" s="37" t="str">
        <f t="shared" si="112"/>
        <v>18</v>
      </c>
      <c r="CB44" s="37">
        <f t="shared" si="113"/>
        <v>3</v>
      </c>
      <c r="CC44" s="50" t="str">
        <f t="shared" si="114"/>
        <v>0U1_1.3</v>
      </c>
      <c r="CD44" s="35" t="str">
        <f>VLOOKUP(CC44,CompPinRpt!$G:$H,2,FALSE)</f>
        <v>2_B2_45</v>
      </c>
      <c r="CE44" s="35" t="str">
        <f t="shared" si="115"/>
        <v>2_B2_45x2</v>
      </c>
      <c r="CF44" s="50" t="str">
        <f>VLOOKUP(CE44,CompPinRpt!$I:$J,2,FALSE)</f>
        <v>CPLD2_J2.A3</v>
      </c>
      <c r="CG44" s="50">
        <f t="shared" si="116"/>
        <v>6</v>
      </c>
      <c r="CH44" s="50" t="str">
        <f t="shared" si="117"/>
        <v>CPLD2_</v>
      </c>
      <c r="CI44" s="50" t="str">
        <f t="shared" si="118"/>
        <v>J2.A3</v>
      </c>
      <c r="CJ44" s="35" t="str">
        <f>VLOOKUP(CI44,CompPinRpt_CPLD!$G:$H,2,FALSE())</f>
        <v>1_B2_45</v>
      </c>
      <c r="CK44" s="50" t="str">
        <f>VLOOKUP(CJ44,CompPinRpt_CPLD!$F:$G,2,FALSE)</f>
        <v>1_U1.T12</v>
      </c>
      <c r="CL44" s="50">
        <f t="shared" si="119"/>
        <v>5</v>
      </c>
      <c r="CM44" s="40" t="str">
        <f t="shared" si="120"/>
        <v>CPLD2_</v>
      </c>
      <c r="CN44" s="40" t="str">
        <f t="shared" si="121"/>
        <v>T12</v>
      </c>
    </row>
    <row r="45" spans="1:92">
      <c r="A45" s="45"/>
      <c r="B45" s="45">
        <v>68</v>
      </c>
      <c r="C45" s="72" t="s">
        <v>576</v>
      </c>
      <c r="D45" s="72" t="str">
        <f t="shared" si="61"/>
        <v>2.CH068x2</v>
      </c>
      <c r="E45" s="50" t="str">
        <f>VLOOKUP(D45,CompPinRpt!$I:$J,2,FALSE)</f>
        <v>1K1_19.5</v>
      </c>
      <c r="F45" s="50">
        <f t="shared" si="62"/>
        <v>7</v>
      </c>
      <c r="G45" s="50" t="str">
        <f t="shared" si="63"/>
        <v>1K1_19.</v>
      </c>
      <c r="H45" s="37" t="str">
        <f t="shared" si="64"/>
        <v>5</v>
      </c>
      <c r="I45" s="37">
        <v>8</v>
      </c>
      <c r="J45" s="50" t="str">
        <f t="shared" si="65"/>
        <v>1K1_19.8</v>
      </c>
      <c r="K45" s="72" t="str">
        <f>VLOOKUP(J45,CompPinRpt!$G:$H,2,FALSE)</f>
        <v>RC_T11</v>
      </c>
      <c r="L45" s="50" t="str">
        <f>VLOOKUP(K45,CompPinRpt!$F:$H,2,FALSE)</f>
        <v>0U1_5.18</v>
      </c>
      <c r="M45" s="50">
        <f t="shared" si="66"/>
        <v>6</v>
      </c>
      <c r="N45" s="50" t="str">
        <f t="shared" si="67"/>
        <v>0U1_5.</v>
      </c>
      <c r="O45" s="37" t="str">
        <f t="shared" si="68"/>
        <v>18</v>
      </c>
      <c r="P45" s="37">
        <f t="shared" si="69"/>
        <v>3</v>
      </c>
      <c r="Q45" s="50" t="str">
        <f t="shared" si="70"/>
        <v>0U1_5.3</v>
      </c>
      <c r="R45" s="72" t="str">
        <f>VLOOKUP(Q45,CompPinRpt!$G:$H,2,FALSE)</f>
        <v>2_B2_49</v>
      </c>
      <c r="S45" s="72" t="str">
        <f t="shared" si="71"/>
        <v>2_B2_49x2</v>
      </c>
      <c r="T45" s="50" t="str">
        <f>VLOOKUP(S45,CompPinRpt!$I:$J,2,FALSE)</f>
        <v>CPLD2_J2.A40</v>
      </c>
      <c r="U45" s="50">
        <f t="shared" si="72"/>
        <v>6</v>
      </c>
      <c r="V45" s="50" t="str">
        <f t="shared" si="73"/>
        <v>CPLD2_</v>
      </c>
      <c r="W45" s="50" t="str">
        <f t="shared" si="74"/>
        <v>J2.A40</v>
      </c>
      <c r="X45" s="72" t="str">
        <f>VLOOKUP(W45,CompPinRpt_CPLD!$G:$H,2,FALSE())</f>
        <v>1_B2_49</v>
      </c>
      <c r="Y45" s="50" t="str">
        <f>VLOOKUP(X45,CompPinRpt_CPLD!$F:$G,2,FALSE)</f>
        <v>1_U1.W12</v>
      </c>
      <c r="Z45" s="50">
        <f t="shared" si="75"/>
        <v>5</v>
      </c>
      <c r="AA45" s="40" t="str">
        <f t="shared" si="76"/>
        <v>CPLD2_</v>
      </c>
      <c r="AB45" s="40" t="str">
        <f t="shared" si="77"/>
        <v>W12</v>
      </c>
      <c r="AC45" s="52" t="str">
        <f t="shared" si="78"/>
        <v>1K1_19.</v>
      </c>
      <c r="AD45" s="52" t="str">
        <f t="shared" si="79"/>
        <v>5</v>
      </c>
      <c r="AE45" s="52">
        <f t="shared" si="80"/>
        <v>6</v>
      </c>
      <c r="AF45" s="52" t="str">
        <f t="shared" si="81"/>
        <v>1K1_19.6</v>
      </c>
      <c r="AG45" s="35" t="str">
        <f>VLOOKUP(AF45,CompPinRpt!$G:$H,2,FALSE)</f>
        <v>N29297316</v>
      </c>
      <c r="AH45" s="35" t="s">
        <v>532</v>
      </c>
      <c r="AI45" s="35" t="str">
        <f t="shared" si="82"/>
        <v>N29297316x2</v>
      </c>
      <c r="AJ45" s="52" t="str">
        <f>VLOOKUP(AI45,CompPinRpt!$I:$J,2,FALSE)</f>
        <v>1K1_20.4</v>
      </c>
      <c r="AK45" s="74" t="str">
        <f t="shared" si="83"/>
        <v>Y</v>
      </c>
      <c r="AL45" s="52">
        <f t="shared" si="84"/>
        <v>7</v>
      </c>
      <c r="AM45" s="52" t="str">
        <f t="shared" si="85"/>
        <v>1K1_20.</v>
      </c>
      <c r="AN45" s="37" t="str">
        <f t="shared" si="86"/>
        <v>4</v>
      </c>
      <c r="AO45" s="37">
        <v>8</v>
      </c>
      <c r="AP45" s="52" t="str">
        <f t="shared" si="87"/>
        <v>1K1_20.8</v>
      </c>
      <c r="AQ45" s="35" t="str">
        <f>VLOOKUP(AP45,CompPinRpt!$G:$H,2,FALSE)</f>
        <v>RC_S6</v>
      </c>
      <c r="AR45" s="52" t="str">
        <f>VLOOKUP(AQ45,CompPinRpt!$F:$H,2,FALSE)</f>
        <v>0U1_2.15</v>
      </c>
      <c r="AS45" s="52">
        <f t="shared" si="88"/>
        <v>6</v>
      </c>
      <c r="AT45" s="52" t="str">
        <f t="shared" si="89"/>
        <v>0U1_2.</v>
      </c>
      <c r="AU45" s="37" t="str">
        <f t="shared" si="90"/>
        <v>15</v>
      </c>
      <c r="AV45" s="37">
        <f t="shared" si="91"/>
        <v>6</v>
      </c>
      <c r="AW45" s="52" t="str">
        <f t="shared" si="92"/>
        <v>0U1_2.6</v>
      </c>
      <c r="AX45" s="35" t="str">
        <f>VLOOKUP(AW45,CompPinRpt!$G:$H,2,FALSE)</f>
        <v>2_B2_12</v>
      </c>
      <c r="AY45" s="35" t="str">
        <f t="shared" si="93"/>
        <v>2_B2_12x2</v>
      </c>
      <c r="AZ45" s="52" t="str">
        <f>VLOOKUP(AY45,CompPinRpt!$I:$J,2,FALSE)</f>
        <v>CPLD2_J2.A14</v>
      </c>
      <c r="BA45" s="52">
        <f t="shared" si="94"/>
        <v>6</v>
      </c>
      <c r="BB45" s="52" t="str">
        <f t="shared" si="95"/>
        <v>CPLD2_</v>
      </c>
      <c r="BC45" s="52" t="str">
        <f t="shared" si="96"/>
        <v>J2.A14</v>
      </c>
      <c r="BD45" s="35" t="str">
        <f>VLOOKUP(BC45,CompPinRpt_CPLD!$G:$H,2,FALSE())</f>
        <v>1_B2_12</v>
      </c>
      <c r="BE45" s="52" t="str">
        <f>VLOOKUP(BD45,CompPinRpt_CPLD!$F:$G,2,FALSE)</f>
        <v>1_U1.AB3</v>
      </c>
      <c r="BF45" s="52">
        <f t="shared" si="97"/>
        <v>5</v>
      </c>
      <c r="BG45" s="40" t="str">
        <f t="shared" si="98"/>
        <v>CPLD2_</v>
      </c>
      <c r="BH45" s="40" t="str">
        <f t="shared" si="99"/>
        <v>AB3</v>
      </c>
      <c r="BI45" s="50" t="str">
        <f t="shared" si="100"/>
        <v>1K1_20.</v>
      </c>
      <c r="BJ45" s="50" t="str">
        <f t="shared" si="101"/>
        <v>4</v>
      </c>
      <c r="BK45" s="50">
        <f t="shared" si="102"/>
        <v>3</v>
      </c>
      <c r="BL45" s="50" t="str">
        <f t="shared" si="103"/>
        <v>1K1_20.3</v>
      </c>
      <c r="BM45" s="35" t="str">
        <f>VLOOKUP(BL45,CompPinRpt!$G:$H,2,FALSE)</f>
        <v>N29297292</v>
      </c>
      <c r="BN45" s="35" t="s">
        <v>541</v>
      </c>
      <c r="BO45" s="35" t="str">
        <f t="shared" si="104"/>
        <v>N29297292x1</v>
      </c>
      <c r="BP45" s="50" t="str">
        <f>VLOOKUP(BO45,CompPinRpt!$I:$J,2,FALSE)</f>
        <v>1K1_18.7</v>
      </c>
      <c r="BQ45" s="74" t="str">
        <f t="shared" si="105"/>
        <v>Y</v>
      </c>
      <c r="BR45" s="50">
        <f t="shared" si="106"/>
        <v>7</v>
      </c>
      <c r="BS45" s="50" t="str">
        <f t="shared" si="107"/>
        <v>1K1_18.</v>
      </c>
      <c r="BT45" s="37" t="str">
        <f t="shared" si="108"/>
        <v>7</v>
      </c>
      <c r="BU45" s="37">
        <v>8</v>
      </c>
      <c r="BV45" s="50" t="str">
        <f t="shared" si="109"/>
        <v>1K1_18.8</v>
      </c>
      <c r="BW45" s="35" t="str">
        <f>VLOOKUP(BV45,CompPinRpt!$G:$H,2,FALSE)</f>
        <v>RC_F3</v>
      </c>
      <c r="BX45" s="50" t="str">
        <f>VLOOKUP(BW45,CompPinRpt!$F:$H,2,FALSE)</f>
        <v>0U1_1.18</v>
      </c>
      <c r="BY45" s="50">
        <f t="shared" si="110"/>
        <v>6</v>
      </c>
      <c r="BZ45" s="50" t="str">
        <f t="shared" si="111"/>
        <v>0U1_1.</v>
      </c>
      <c r="CA45" s="37" t="str">
        <f t="shared" si="112"/>
        <v>18</v>
      </c>
      <c r="CB45" s="37">
        <f t="shared" si="113"/>
        <v>3</v>
      </c>
      <c r="CC45" s="50" t="str">
        <f t="shared" si="114"/>
        <v>0U1_1.3</v>
      </c>
      <c r="CD45" s="35" t="str">
        <f>VLOOKUP(CC45,CompPinRpt!$G:$H,2,FALSE)</f>
        <v>2_B2_45</v>
      </c>
      <c r="CE45" s="35" t="str">
        <f t="shared" si="115"/>
        <v>2_B2_45x2</v>
      </c>
      <c r="CF45" s="50" t="str">
        <f>VLOOKUP(CE45,CompPinRpt!$I:$J,2,FALSE)</f>
        <v>CPLD2_J2.A3</v>
      </c>
      <c r="CG45" s="50">
        <f t="shared" si="116"/>
        <v>6</v>
      </c>
      <c r="CH45" s="50" t="str">
        <f t="shared" si="117"/>
        <v>CPLD2_</v>
      </c>
      <c r="CI45" s="50" t="str">
        <f t="shared" si="118"/>
        <v>J2.A3</v>
      </c>
      <c r="CJ45" s="35" t="str">
        <f>VLOOKUP(CI45,CompPinRpt_CPLD!$G:$H,2,FALSE())</f>
        <v>1_B2_45</v>
      </c>
      <c r="CK45" s="50" t="str">
        <f>VLOOKUP(CJ45,CompPinRpt_CPLD!$F:$G,2,FALSE)</f>
        <v>1_U1.T12</v>
      </c>
      <c r="CL45" s="50">
        <f t="shared" si="119"/>
        <v>5</v>
      </c>
      <c r="CM45" s="40" t="str">
        <f t="shared" si="120"/>
        <v>CPLD2_</v>
      </c>
      <c r="CN45" s="40" t="str">
        <f t="shared" si="121"/>
        <v>T12</v>
      </c>
    </row>
    <row r="46" spans="1:92">
      <c r="A46" s="45"/>
      <c r="B46" s="45">
        <v>69</v>
      </c>
      <c r="C46" s="72" t="s">
        <v>577</v>
      </c>
      <c r="D46" s="72" t="str">
        <f t="shared" si="61"/>
        <v>2.CH069x2</v>
      </c>
      <c r="E46" s="50" t="str">
        <f>VLOOKUP(D46,CompPinRpt!$I:$J,2,FALSE)</f>
        <v>1K1_21.2</v>
      </c>
      <c r="F46" s="50">
        <f t="shared" si="62"/>
        <v>7</v>
      </c>
      <c r="G46" s="50" t="str">
        <f t="shared" si="63"/>
        <v>1K1_21.</v>
      </c>
      <c r="H46" s="37" t="str">
        <f t="shared" si="64"/>
        <v>2</v>
      </c>
      <c r="I46" s="37">
        <v>8</v>
      </c>
      <c r="J46" s="50" t="str">
        <f t="shared" si="65"/>
        <v>1K1_21.8</v>
      </c>
      <c r="K46" s="72" t="str">
        <f>VLOOKUP(J46,CompPinRpt!$G:$H,2,FALSE)</f>
        <v>RC_T12</v>
      </c>
      <c r="L46" s="50" t="str">
        <f>VLOOKUP(K46,CompPinRpt!$F:$H,2,FALSE)</f>
        <v>0U1_5.17</v>
      </c>
      <c r="M46" s="50">
        <f t="shared" si="66"/>
        <v>6</v>
      </c>
      <c r="N46" s="50" t="str">
        <f t="shared" si="67"/>
        <v>0U1_5.</v>
      </c>
      <c r="O46" s="37" t="str">
        <f t="shared" si="68"/>
        <v>17</v>
      </c>
      <c r="P46" s="37">
        <f t="shared" si="69"/>
        <v>4</v>
      </c>
      <c r="Q46" s="50" t="str">
        <f t="shared" si="70"/>
        <v>0U1_5.4</v>
      </c>
      <c r="R46" s="72" t="str">
        <f>VLOOKUP(Q46,CompPinRpt!$G:$H,2,FALSE)</f>
        <v>2_B2_51</v>
      </c>
      <c r="S46" s="72" t="str">
        <f t="shared" si="71"/>
        <v>2_B2_51x2</v>
      </c>
      <c r="T46" s="50" t="str">
        <f>VLOOKUP(S46,CompPinRpt!$I:$J,2,FALSE)</f>
        <v>CPLD2_J2.A42</v>
      </c>
      <c r="U46" s="50">
        <f t="shared" si="72"/>
        <v>6</v>
      </c>
      <c r="V46" s="50" t="str">
        <f t="shared" si="73"/>
        <v>CPLD2_</v>
      </c>
      <c r="W46" s="50" t="str">
        <f t="shared" si="74"/>
        <v>J2.A42</v>
      </c>
      <c r="X46" s="72" t="str">
        <f>VLOOKUP(W46,CompPinRpt_CPLD!$G:$H,2,FALSE())</f>
        <v>1_B2_51</v>
      </c>
      <c r="Y46" s="50" t="str">
        <f>VLOOKUP(X46,CompPinRpt_CPLD!$F:$G,2,FALSE)</f>
        <v>1_U1.Y12</v>
      </c>
      <c r="Z46" s="50">
        <f t="shared" si="75"/>
        <v>5</v>
      </c>
      <c r="AA46" s="40" t="str">
        <f t="shared" si="76"/>
        <v>CPLD2_</v>
      </c>
      <c r="AB46" s="40" t="str">
        <f t="shared" si="77"/>
        <v>Y12</v>
      </c>
      <c r="AC46" s="52" t="str">
        <f t="shared" si="78"/>
        <v>1K1_21.</v>
      </c>
      <c r="AD46" s="52" t="str">
        <f t="shared" si="79"/>
        <v>2</v>
      </c>
      <c r="AE46" s="52">
        <f t="shared" si="80"/>
        <v>3</v>
      </c>
      <c r="AF46" s="52" t="str">
        <f t="shared" si="81"/>
        <v>1K1_21.3</v>
      </c>
      <c r="AG46" s="35" t="str">
        <f>VLOOKUP(AF46,CompPinRpt!$G:$H,2,FALSE)</f>
        <v>N29297338</v>
      </c>
      <c r="AH46" s="35" t="s">
        <v>541</v>
      </c>
      <c r="AI46" s="35" t="str">
        <f t="shared" si="82"/>
        <v>N29297338x1</v>
      </c>
      <c r="AJ46" s="52" t="str">
        <f>VLOOKUP(AI46,CompPinRpt!$I:$J,2,FALSE)</f>
        <v>1K1_20.7</v>
      </c>
      <c r="AK46" s="74" t="str">
        <f t="shared" si="83"/>
        <v>Y</v>
      </c>
      <c r="AL46" s="52">
        <f t="shared" si="84"/>
        <v>7</v>
      </c>
      <c r="AM46" s="52" t="str">
        <f t="shared" si="85"/>
        <v>1K1_20.</v>
      </c>
      <c r="AN46" s="37" t="str">
        <f t="shared" si="86"/>
        <v>7</v>
      </c>
      <c r="AO46" s="37">
        <v>8</v>
      </c>
      <c r="AP46" s="52" t="str">
        <f t="shared" si="87"/>
        <v>1K1_20.8</v>
      </c>
      <c r="AQ46" s="35" t="str">
        <f>VLOOKUP(AP46,CompPinRpt!$G:$H,2,FALSE)</f>
        <v>RC_S6</v>
      </c>
      <c r="AR46" s="52" t="str">
        <f>VLOOKUP(AQ46,CompPinRpt!$F:$H,2,FALSE)</f>
        <v>0U1_2.15</v>
      </c>
      <c r="AS46" s="52">
        <f t="shared" si="88"/>
        <v>6</v>
      </c>
      <c r="AT46" s="52" t="str">
        <f t="shared" si="89"/>
        <v>0U1_2.</v>
      </c>
      <c r="AU46" s="37" t="str">
        <f t="shared" si="90"/>
        <v>15</v>
      </c>
      <c r="AV46" s="37">
        <f t="shared" si="91"/>
        <v>6</v>
      </c>
      <c r="AW46" s="52" t="str">
        <f t="shared" si="92"/>
        <v>0U1_2.6</v>
      </c>
      <c r="AX46" s="35" t="str">
        <f>VLOOKUP(AW46,CompPinRpt!$G:$H,2,FALSE)</f>
        <v>2_B2_12</v>
      </c>
      <c r="AY46" s="35" t="str">
        <f t="shared" si="93"/>
        <v>2_B2_12x2</v>
      </c>
      <c r="AZ46" s="52" t="str">
        <f>VLOOKUP(AY46,CompPinRpt!$I:$J,2,FALSE)</f>
        <v>CPLD2_J2.A14</v>
      </c>
      <c r="BA46" s="52">
        <f t="shared" si="94"/>
        <v>6</v>
      </c>
      <c r="BB46" s="52" t="str">
        <f t="shared" si="95"/>
        <v>CPLD2_</v>
      </c>
      <c r="BC46" s="52" t="str">
        <f t="shared" si="96"/>
        <v>J2.A14</v>
      </c>
      <c r="BD46" s="35" t="str">
        <f>VLOOKUP(BC46,CompPinRpt_CPLD!$G:$H,2,FALSE())</f>
        <v>1_B2_12</v>
      </c>
      <c r="BE46" s="52" t="str">
        <f>VLOOKUP(BD46,CompPinRpt_CPLD!$F:$G,2,FALSE)</f>
        <v>1_U1.AB3</v>
      </c>
      <c r="BF46" s="52">
        <f t="shared" si="97"/>
        <v>5</v>
      </c>
      <c r="BG46" s="40" t="str">
        <f t="shared" si="98"/>
        <v>CPLD2_</v>
      </c>
      <c r="BH46" s="40" t="str">
        <f t="shared" si="99"/>
        <v>AB3</v>
      </c>
      <c r="BI46" s="50" t="str">
        <f t="shared" si="100"/>
        <v>1K1_20.</v>
      </c>
      <c r="BJ46" s="50" t="str">
        <f t="shared" si="101"/>
        <v>7</v>
      </c>
      <c r="BK46" s="50">
        <f t="shared" si="102"/>
        <v>6</v>
      </c>
      <c r="BL46" s="50" t="str">
        <f t="shared" si="103"/>
        <v>1K1_20.6</v>
      </c>
      <c r="BM46" s="35" t="str">
        <f>VLOOKUP(BL46,CompPinRpt!$G:$H,2,FALSE)</f>
        <v>N29297296</v>
      </c>
      <c r="BN46" s="35" t="s">
        <v>541</v>
      </c>
      <c r="BO46" s="35" t="str">
        <f t="shared" si="104"/>
        <v>N29297296x1</v>
      </c>
      <c r="BP46" s="50" t="str">
        <f>VLOOKUP(BO46,CompPinRpt!$I:$J,2,FALSE)</f>
        <v>1K1_18.5</v>
      </c>
      <c r="BQ46" s="74" t="str">
        <f t="shared" si="105"/>
        <v>Y</v>
      </c>
      <c r="BR46" s="50">
        <f t="shared" si="106"/>
        <v>7</v>
      </c>
      <c r="BS46" s="50" t="str">
        <f t="shared" si="107"/>
        <v>1K1_18.</v>
      </c>
      <c r="BT46" s="37" t="str">
        <f t="shared" si="108"/>
        <v>5</v>
      </c>
      <c r="BU46" s="37">
        <v>8</v>
      </c>
      <c r="BV46" s="50" t="str">
        <f t="shared" si="109"/>
        <v>1K1_18.8</v>
      </c>
      <c r="BW46" s="35" t="str">
        <f>VLOOKUP(BV46,CompPinRpt!$G:$H,2,FALSE)</f>
        <v>RC_F3</v>
      </c>
      <c r="BX46" s="50" t="str">
        <f>VLOOKUP(BW46,CompPinRpt!$F:$H,2,FALSE)</f>
        <v>0U1_1.18</v>
      </c>
      <c r="BY46" s="50">
        <f t="shared" si="110"/>
        <v>6</v>
      </c>
      <c r="BZ46" s="50" t="str">
        <f t="shared" si="111"/>
        <v>0U1_1.</v>
      </c>
      <c r="CA46" s="37" t="str">
        <f t="shared" si="112"/>
        <v>18</v>
      </c>
      <c r="CB46" s="37">
        <f t="shared" si="113"/>
        <v>3</v>
      </c>
      <c r="CC46" s="50" t="str">
        <f t="shared" si="114"/>
        <v>0U1_1.3</v>
      </c>
      <c r="CD46" s="35" t="str">
        <f>VLOOKUP(CC46,CompPinRpt!$G:$H,2,FALSE)</f>
        <v>2_B2_45</v>
      </c>
      <c r="CE46" s="35" t="str">
        <f t="shared" si="115"/>
        <v>2_B2_45x2</v>
      </c>
      <c r="CF46" s="50" t="str">
        <f>VLOOKUP(CE46,CompPinRpt!$I:$J,2,FALSE)</f>
        <v>CPLD2_J2.A3</v>
      </c>
      <c r="CG46" s="50">
        <f t="shared" si="116"/>
        <v>6</v>
      </c>
      <c r="CH46" s="50" t="str">
        <f t="shared" si="117"/>
        <v>CPLD2_</v>
      </c>
      <c r="CI46" s="50" t="str">
        <f t="shared" si="118"/>
        <v>J2.A3</v>
      </c>
      <c r="CJ46" s="35" t="str">
        <f>VLOOKUP(CI46,CompPinRpt_CPLD!$G:$H,2,FALSE())</f>
        <v>1_B2_45</v>
      </c>
      <c r="CK46" s="50" t="str">
        <f>VLOOKUP(CJ46,CompPinRpt_CPLD!$F:$G,2,FALSE)</f>
        <v>1_U1.T12</v>
      </c>
      <c r="CL46" s="50">
        <f t="shared" si="119"/>
        <v>5</v>
      </c>
      <c r="CM46" s="40" t="str">
        <f t="shared" si="120"/>
        <v>CPLD2_</v>
      </c>
      <c r="CN46" s="40" t="str">
        <f t="shared" si="121"/>
        <v>T12</v>
      </c>
    </row>
    <row r="47" spans="1:92">
      <c r="A47" s="45"/>
      <c r="B47" s="45">
        <v>70</v>
      </c>
      <c r="C47" s="72" t="s">
        <v>578</v>
      </c>
      <c r="D47" s="72" t="str">
        <f t="shared" si="61"/>
        <v>2.CH070x2</v>
      </c>
      <c r="E47" s="50" t="str">
        <f>VLOOKUP(D47,CompPinRpt!$I:$J,2,FALSE)</f>
        <v>1K1_21.4</v>
      </c>
      <c r="F47" s="50">
        <f t="shared" si="62"/>
        <v>7</v>
      </c>
      <c r="G47" s="50" t="str">
        <f t="shared" si="63"/>
        <v>1K1_21.</v>
      </c>
      <c r="H47" s="37" t="str">
        <f t="shared" si="64"/>
        <v>4</v>
      </c>
      <c r="I47" s="37">
        <v>8</v>
      </c>
      <c r="J47" s="50" t="str">
        <f t="shared" si="65"/>
        <v>1K1_21.8</v>
      </c>
      <c r="K47" s="72" t="str">
        <f>VLOOKUP(J47,CompPinRpt!$G:$H,2,FALSE)</f>
        <v>RC_T12</v>
      </c>
      <c r="L47" s="50" t="str">
        <f>VLOOKUP(K47,CompPinRpt!$F:$H,2,FALSE)</f>
        <v>0U1_5.17</v>
      </c>
      <c r="M47" s="50">
        <f t="shared" si="66"/>
        <v>6</v>
      </c>
      <c r="N47" s="50" t="str">
        <f t="shared" si="67"/>
        <v>0U1_5.</v>
      </c>
      <c r="O47" s="37" t="str">
        <f t="shared" si="68"/>
        <v>17</v>
      </c>
      <c r="P47" s="37">
        <f t="shared" si="69"/>
        <v>4</v>
      </c>
      <c r="Q47" s="50" t="str">
        <f t="shared" si="70"/>
        <v>0U1_5.4</v>
      </c>
      <c r="R47" s="72" t="str">
        <f>VLOOKUP(Q47,CompPinRpt!$G:$H,2,FALSE)</f>
        <v>2_B2_51</v>
      </c>
      <c r="S47" s="72" t="str">
        <f t="shared" si="71"/>
        <v>2_B2_51x2</v>
      </c>
      <c r="T47" s="50" t="str">
        <f>VLOOKUP(S47,CompPinRpt!$I:$J,2,FALSE)</f>
        <v>CPLD2_J2.A42</v>
      </c>
      <c r="U47" s="50">
        <f t="shared" si="72"/>
        <v>6</v>
      </c>
      <c r="V47" s="50" t="str">
        <f t="shared" si="73"/>
        <v>CPLD2_</v>
      </c>
      <c r="W47" s="50" t="str">
        <f t="shared" si="74"/>
        <v>J2.A42</v>
      </c>
      <c r="X47" s="72" t="str">
        <f>VLOOKUP(W47,CompPinRpt_CPLD!$G:$H,2,FALSE())</f>
        <v>1_B2_51</v>
      </c>
      <c r="Y47" s="50" t="str">
        <f>VLOOKUP(X47,CompPinRpt_CPLD!$F:$G,2,FALSE)</f>
        <v>1_U1.Y12</v>
      </c>
      <c r="Z47" s="50">
        <f t="shared" si="75"/>
        <v>5</v>
      </c>
      <c r="AA47" s="40" t="str">
        <f t="shared" si="76"/>
        <v>CPLD2_</v>
      </c>
      <c r="AB47" s="40" t="str">
        <f t="shared" si="77"/>
        <v>Y12</v>
      </c>
      <c r="AC47" s="52" t="str">
        <f t="shared" si="78"/>
        <v>1K1_21.</v>
      </c>
      <c r="AD47" s="52" t="str">
        <f t="shared" si="79"/>
        <v>4</v>
      </c>
      <c r="AE47" s="52">
        <f t="shared" si="80"/>
        <v>3</v>
      </c>
      <c r="AF47" s="52" t="str">
        <f t="shared" si="81"/>
        <v>1K1_21.3</v>
      </c>
      <c r="AG47" s="35" t="str">
        <f>VLOOKUP(AF47,CompPinRpt!$G:$H,2,FALSE)</f>
        <v>N29297338</v>
      </c>
      <c r="AH47" s="35" t="s">
        <v>541</v>
      </c>
      <c r="AI47" s="35" t="str">
        <f t="shared" si="82"/>
        <v>N29297338x1</v>
      </c>
      <c r="AJ47" s="52" t="str">
        <f>VLOOKUP(AI47,CompPinRpt!$I:$J,2,FALSE)</f>
        <v>1K1_20.7</v>
      </c>
      <c r="AK47" s="74" t="str">
        <f t="shared" si="83"/>
        <v>Y</v>
      </c>
      <c r="AL47" s="52">
        <f t="shared" si="84"/>
        <v>7</v>
      </c>
      <c r="AM47" s="52" t="str">
        <f t="shared" si="85"/>
        <v>1K1_20.</v>
      </c>
      <c r="AN47" s="37" t="str">
        <f t="shared" si="86"/>
        <v>7</v>
      </c>
      <c r="AO47" s="37">
        <v>8</v>
      </c>
      <c r="AP47" s="52" t="str">
        <f t="shared" si="87"/>
        <v>1K1_20.8</v>
      </c>
      <c r="AQ47" s="35" t="str">
        <f>VLOOKUP(AP47,CompPinRpt!$G:$H,2,FALSE)</f>
        <v>RC_S6</v>
      </c>
      <c r="AR47" s="52" t="str">
        <f>VLOOKUP(AQ47,CompPinRpt!$F:$H,2,FALSE)</f>
        <v>0U1_2.15</v>
      </c>
      <c r="AS47" s="52">
        <f t="shared" si="88"/>
        <v>6</v>
      </c>
      <c r="AT47" s="52" t="str">
        <f t="shared" si="89"/>
        <v>0U1_2.</v>
      </c>
      <c r="AU47" s="37" t="str">
        <f t="shared" si="90"/>
        <v>15</v>
      </c>
      <c r="AV47" s="37">
        <f t="shared" si="91"/>
        <v>6</v>
      </c>
      <c r="AW47" s="52" t="str">
        <f t="shared" si="92"/>
        <v>0U1_2.6</v>
      </c>
      <c r="AX47" s="35" t="str">
        <f>VLOOKUP(AW47,CompPinRpt!$G:$H,2,FALSE)</f>
        <v>2_B2_12</v>
      </c>
      <c r="AY47" s="35" t="str">
        <f t="shared" si="93"/>
        <v>2_B2_12x2</v>
      </c>
      <c r="AZ47" s="52" t="str">
        <f>VLOOKUP(AY47,CompPinRpt!$I:$J,2,FALSE)</f>
        <v>CPLD2_J2.A14</v>
      </c>
      <c r="BA47" s="52">
        <f t="shared" si="94"/>
        <v>6</v>
      </c>
      <c r="BB47" s="52" t="str">
        <f t="shared" si="95"/>
        <v>CPLD2_</v>
      </c>
      <c r="BC47" s="52" t="str">
        <f t="shared" si="96"/>
        <v>J2.A14</v>
      </c>
      <c r="BD47" s="35" t="str">
        <f>VLOOKUP(BC47,CompPinRpt_CPLD!$G:$H,2,FALSE())</f>
        <v>1_B2_12</v>
      </c>
      <c r="BE47" s="52" t="str">
        <f>VLOOKUP(BD47,CompPinRpt_CPLD!$F:$G,2,FALSE)</f>
        <v>1_U1.AB3</v>
      </c>
      <c r="BF47" s="52">
        <f t="shared" si="97"/>
        <v>5</v>
      </c>
      <c r="BG47" s="40" t="str">
        <f t="shared" si="98"/>
        <v>CPLD2_</v>
      </c>
      <c r="BH47" s="40" t="str">
        <f t="shared" si="99"/>
        <v>AB3</v>
      </c>
      <c r="BI47" s="50" t="str">
        <f t="shared" si="100"/>
        <v>1K1_20.</v>
      </c>
      <c r="BJ47" s="50" t="str">
        <f t="shared" si="101"/>
        <v>7</v>
      </c>
      <c r="BK47" s="50">
        <f t="shared" si="102"/>
        <v>6</v>
      </c>
      <c r="BL47" s="50" t="str">
        <f t="shared" si="103"/>
        <v>1K1_20.6</v>
      </c>
      <c r="BM47" s="35" t="str">
        <f>VLOOKUP(BL47,CompPinRpt!$G:$H,2,FALSE)</f>
        <v>N29297296</v>
      </c>
      <c r="BN47" s="35" t="s">
        <v>541</v>
      </c>
      <c r="BO47" s="35" t="str">
        <f t="shared" si="104"/>
        <v>N29297296x1</v>
      </c>
      <c r="BP47" s="50" t="str">
        <f>VLOOKUP(BO47,CompPinRpt!$I:$J,2,FALSE)</f>
        <v>1K1_18.5</v>
      </c>
      <c r="BQ47" s="74" t="str">
        <f t="shared" si="105"/>
        <v>Y</v>
      </c>
      <c r="BR47" s="50">
        <f t="shared" si="106"/>
        <v>7</v>
      </c>
      <c r="BS47" s="50" t="str">
        <f t="shared" si="107"/>
        <v>1K1_18.</v>
      </c>
      <c r="BT47" s="37" t="str">
        <f t="shared" si="108"/>
        <v>5</v>
      </c>
      <c r="BU47" s="37">
        <v>8</v>
      </c>
      <c r="BV47" s="50" t="str">
        <f t="shared" si="109"/>
        <v>1K1_18.8</v>
      </c>
      <c r="BW47" s="35" t="str">
        <f>VLOOKUP(BV47,CompPinRpt!$G:$H,2,FALSE)</f>
        <v>RC_F3</v>
      </c>
      <c r="BX47" s="50" t="str">
        <f>VLOOKUP(BW47,CompPinRpt!$F:$H,2,FALSE)</f>
        <v>0U1_1.18</v>
      </c>
      <c r="BY47" s="50">
        <f t="shared" si="110"/>
        <v>6</v>
      </c>
      <c r="BZ47" s="50" t="str">
        <f t="shared" si="111"/>
        <v>0U1_1.</v>
      </c>
      <c r="CA47" s="37" t="str">
        <f t="shared" si="112"/>
        <v>18</v>
      </c>
      <c r="CB47" s="37">
        <f t="shared" si="113"/>
        <v>3</v>
      </c>
      <c r="CC47" s="50" t="str">
        <f t="shared" si="114"/>
        <v>0U1_1.3</v>
      </c>
      <c r="CD47" s="35" t="str">
        <f>VLOOKUP(CC47,CompPinRpt!$G:$H,2,FALSE)</f>
        <v>2_B2_45</v>
      </c>
      <c r="CE47" s="35" t="str">
        <f t="shared" si="115"/>
        <v>2_B2_45x2</v>
      </c>
      <c r="CF47" s="50" t="str">
        <f>VLOOKUP(CE47,CompPinRpt!$I:$J,2,FALSE)</f>
        <v>CPLD2_J2.A3</v>
      </c>
      <c r="CG47" s="50">
        <f t="shared" si="116"/>
        <v>6</v>
      </c>
      <c r="CH47" s="50" t="str">
        <f t="shared" si="117"/>
        <v>CPLD2_</v>
      </c>
      <c r="CI47" s="50" t="str">
        <f t="shared" si="118"/>
        <v>J2.A3</v>
      </c>
      <c r="CJ47" s="35" t="str">
        <f>VLOOKUP(CI47,CompPinRpt_CPLD!$G:$H,2,FALSE())</f>
        <v>1_B2_45</v>
      </c>
      <c r="CK47" s="50" t="str">
        <f>VLOOKUP(CJ47,CompPinRpt_CPLD!$F:$G,2,FALSE)</f>
        <v>1_U1.T12</v>
      </c>
      <c r="CL47" s="50">
        <f t="shared" si="119"/>
        <v>5</v>
      </c>
      <c r="CM47" s="40" t="str">
        <f t="shared" si="120"/>
        <v>CPLD2_</v>
      </c>
      <c r="CN47" s="40" t="str">
        <f t="shared" si="121"/>
        <v>T12</v>
      </c>
    </row>
    <row r="48" spans="1:92">
      <c r="A48" s="45"/>
      <c r="B48" s="45">
        <v>71</v>
      </c>
      <c r="C48" s="72" t="s">
        <v>579</v>
      </c>
      <c r="D48" s="72" t="str">
        <f t="shared" si="61"/>
        <v>2.CH071x2</v>
      </c>
      <c r="E48" s="50" t="str">
        <f>VLOOKUP(D48,CompPinRpt!$I:$J,2,FALSE)</f>
        <v>1K1_21.7</v>
      </c>
      <c r="F48" s="50">
        <f t="shared" si="62"/>
        <v>7</v>
      </c>
      <c r="G48" s="50" t="str">
        <f t="shared" si="63"/>
        <v>1K1_21.</v>
      </c>
      <c r="H48" s="37" t="str">
        <f t="shared" si="64"/>
        <v>7</v>
      </c>
      <c r="I48" s="37">
        <v>8</v>
      </c>
      <c r="J48" s="50" t="str">
        <f t="shared" si="65"/>
        <v>1K1_21.8</v>
      </c>
      <c r="K48" s="72" t="str">
        <f>VLOOKUP(J48,CompPinRpt!$G:$H,2,FALSE)</f>
        <v>RC_T12</v>
      </c>
      <c r="L48" s="50" t="str">
        <f>VLOOKUP(K48,CompPinRpt!$F:$H,2,FALSE)</f>
        <v>0U1_5.17</v>
      </c>
      <c r="M48" s="50">
        <f t="shared" si="66"/>
        <v>6</v>
      </c>
      <c r="N48" s="50" t="str">
        <f t="shared" si="67"/>
        <v>0U1_5.</v>
      </c>
      <c r="O48" s="37" t="str">
        <f t="shared" si="68"/>
        <v>17</v>
      </c>
      <c r="P48" s="37">
        <f t="shared" si="69"/>
        <v>4</v>
      </c>
      <c r="Q48" s="50" t="str">
        <f t="shared" si="70"/>
        <v>0U1_5.4</v>
      </c>
      <c r="R48" s="72" t="str">
        <f>VLOOKUP(Q48,CompPinRpt!$G:$H,2,FALSE)</f>
        <v>2_B2_51</v>
      </c>
      <c r="S48" s="72" t="str">
        <f t="shared" si="71"/>
        <v>2_B2_51x2</v>
      </c>
      <c r="T48" s="50" t="str">
        <f>VLOOKUP(S48,CompPinRpt!$I:$J,2,FALSE)</f>
        <v>CPLD2_J2.A42</v>
      </c>
      <c r="U48" s="50">
        <f t="shared" si="72"/>
        <v>6</v>
      </c>
      <c r="V48" s="50" t="str">
        <f t="shared" si="73"/>
        <v>CPLD2_</v>
      </c>
      <c r="W48" s="50" t="str">
        <f t="shared" si="74"/>
        <v>J2.A42</v>
      </c>
      <c r="X48" s="72" t="str">
        <f>VLOOKUP(W48,CompPinRpt_CPLD!$G:$H,2,FALSE())</f>
        <v>1_B2_51</v>
      </c>
      <c r="Y48" s="50" t="str">
        <f>VLOOKUP(X48,CompPinRpt_CPLD!$F:$G,2,FALSE)</f>
        <v>1_U1.Y12</v>
      </c>
      <c r="Z48" s="50">
        <f t="shared" si="75"/>
        <v>5</v>
      </c>
      <c r="AA48" s="40" t="str">
        <f t="shared" si="76"/>
        <v>CPLD2_</v>
      </c>
      <c r="AB48" s="40" t="str">
        <f t="shared" si="77"/>
        <v>Y12</v>
      </c>
      <c r="AC48" s="52" t="str">
        <f t="shared" si="78"/>
        <v>1K1_21.</v>
      </c>
      <c r="AD48" s="52" t="str">
        <f t="shared" si="79"/>
        <v>7</v>
      </c>
      <c r="AE48" s="52">
        <f t="shared" si="80"/>
        <v>6</v>
      </c>
      <c r="AF48" s="52" t="str">
        <f t="shared" si="81"/>
        <v>1K1_21.6</v>
      </c>
      <c r="AG48" s="35" t="str">
        <f>VLOOKUP(AF48,CompPinRpt!$G:$H,2,FALSE)</f>
        <v>N29297344</v>
      </c>
      <c r="AH48" s="35" t="s">
        <v>541</v>
      </c>
      <c r="AI48" s="35" t="str">
        <f t="shared" si="82"/>
        <v>N29297344x1</v>
      </c>
      <c r="AJ48" s="52" t="str">
        <f>VLOOKUP(AI48,CompPinRpt!$I:$J,2,FALSE)</f>
        <v>1K1_20.5</v>
      </c>
      <c r="AK48" s="74" t="str">
        <f t="shared" si="83"/>
        <v>Y</v>
      </c>
      <c r="AL48" s="52">
        <f t="shared" si="84"/>
        <v>7</v>
      </c>
      <c r="AM48" s="52" t="str">
        <f t="shared" si="85"/>
        <v>1K1_20.</v>
      </c>
      <c r="AN48" s="37" t="str">
        <f t="shared" si="86"/>
        <v>5</v>
      </c>
      <c r="AO48" s="37">
        <v>8</v>
      </c>
      <c r="AP48" s="52" t="str">
        <f t="shared" si="87"/>
        <v>1K1_20.8</v>
      </c>
      <c r="AQ48" s="35" t="str">
        <f>VLOOKUP(AP48,CompPinRpt!$G:$H,2,FALSE)</f>
        <v>RC_S6</v>
      </c>
      <c r="AR48" s="52" t="str">
        <f>VLOOKUP(AQ48,CompPinRpt!$F:$H,2,FALSE)</f>
        <v>0U1_2.15</v>
      </c>
      <c r="AS48" s="52">
        <f t="shared" si="88"/>
        <v>6</v>
      </c>
      <c r="AT48" s="52" t="str">
        <f t="shared" si="89"/>
        <v>0U1_2.</v>
      </c>
      <c r="AU48" s="37" t="str">
        <f t="shared" si="90"/>
        <v>15</v>
      </c>
      <c r="AV48" s="37">
        <f t="shared" si="91"/>
        <v>6</v>
      </c>
      <c r="AW48" s="52" t="str">
        <f t="shared" si="92"/>
        <v>0U1_2.6</v>
      </c>
      <c r="AX48" s="35" t="str">
        <f>VLOOKUP(AW48,CompPinRpt!$G:$H,2,FALSE)</f>
        <v>2_B2_12</v>
      </c>
      <c r="AY48" s="35" t="str">
        <f t="shared" si="93"/>
        <v>2_B2_12x2</v>
      </c>
      <c r="AZ48" s="52" t="str">
        <f>VLOOKUP(AY48,CompPinRpt!$I:$J,2,FALSE)</f>
        <v>CPLD2_J2.A14</v>
      </c>
      <c r="BA48" s="52">
        <f t="shared" si="94"/>
        <v>6</v>
      </c>
      <c r="BB48" s="52" t="str">
        <f t="shared" si="95"/>
        <v>CPLD2_</v>
      </c>
      <c r="BC48" s="52" t="str">
        <f t="shared" si="96"/>
        <v>J2.A14</v>
      </c>
      <c r="BD48" s="35" t="str">
        <f>VLOOKUP(BC48,CompPinRpt_CPLD!$G:$H,2,FALSE())</f>
        <v>1_B2_12</v>
      </c>
      <c r="BE48" s="52" t="str">
        <f>VLOOKUP(BD48,CompPinRpt_CPLD!$F:$G,2,FALSE)</f>
        <v>1_U1.AB3</v>
      </c>
      <c r="BF48" s="52">
        <f t="shared" si="97"/>
        <v>5</v>
      </c>
      <c r="BG48" s="40" t="str">
        <f t="shared" si="98"/>
        <v>CPLD2_</v>
      </c>
      <c r="BH48" s="40" t="str">
        <f t="shared" si="99"/>
        <v>AB3</v>
      </c>
      <c r="BI48" s="50" t="str">
        <f t="shared" si="100"/>
        <v>1K1_20.</v>
      </c>
      <c r="BJ48" s="50" t="str">
        <f t="shared" si="101"/>
        <v>5</v>
      </c>
      <c r="BK48" s="50">
        <f t="shared" si="102"/>
        <v>6</v>
      </c>
      <c r="BL48" s="50" t="str">
        <f t="shared" si="103"/>
        <v>1K1_20.6</v>
      </c>
      <c r="BM48" s="35" t="str">
        <f>VLOOKUP(BL48,CompPinRpt!$G:$H,2,FALSE)</f>
        <v>N29297296</v>
      </c>
      <c r="BN48" s="35" t="s">
        <v>541</v>
      </c>
      <c r="BO48" s="35" t="str">
        <f t="shared" si="104"/>
        <v>N29297296x1</v>
      </c>
      <c r="BP48" s="50" t="str">
        <f>VLOOKUP(BO48,CompPinRpt!$I:$J,2,FALSE)</f>
        <v>1K1_18.5</v>
      </c>
      <c r="BQ48" s="74" t="str">
        <f t="shared" si="105"/>
        <v>Y</v>
      </c>
      <c r="BR48" s="50">
        <f t="shared" si="106"/>
        <v>7</v>
      </c>
      <c r="BS48" s="50" t="str">
        <f t="shared" si="107"/>
        <v>1K1_18.</v>
      </c>
      <c r="BT48" s="37" t="str">
        <f t="shared" si="108"/>
        <v>5</v>
      </c>
      <c r="BU48" s="37">
        <v>8</v>
      </c>
      <c r="BV48" s="50" t="str">
        <f t="shared" si="109"/>
        <v>1K1_18.8</v>
      </c>
      <c r="BW48" s="35" t="str">
        <f>VLOOKUP(BV48,CompPinRpt!$G:$H,2,FALSE)</f>
        <v>RC_F3</v>
      </c>
      <c r="BX48" s="50" t="str">
        <f>VLOOKUP(BW48,CompPinRpt!$F:$H,2,FALSE)</f>
        <v>0U1_1.18</v>
      </c>
      <c r="BY48" s="50">
        <f t="shared" si="110"/>
        <v>6</v>
      </c>
      <c r="BZ48" s="50" t="str">
        <f t="shared" si="111"/>
        <v>0U1_1.</v>
      </c>
      <c r="CA48" s="37" t="str">
        <f t="shared" si="112"/>
        <v>18</v>
      </c>
      <c r="CB48" s="37">
        <f t="shared" si="113"/>
        <v>3</v>
      </c>
      <c r="CC48" s="50" t="str">
        <f t="shared" si="114"/>
        <v>0U1_1.3</v>
      </c>
      <c r="CD48" s="35" t="str">
        <f>VLOOKUP(CC48,CompPinRpt!$G:$H,2,FALSE)</f>
        <v>2_B2_45</v>
      </c>
      <c r="CE48" s="35" t="str">
        <f t="shared" si="115"/>
        <v>2_B2_45x2</v>
      </c>
      <c r="CF48" s="50" t="str">
        <f>VLOOKUP(CE48,CompPinRpt!$I:$J,2,FALSE)</f>
        <v>CPLD2_J2.A3</v>
      </c>
      <c r="CG48" s="50">
        <f t="shared" si="116"/>
        <v>6</v>
      </c>
      <c r="CH48" s="50" t="str">
        <f t="shared" si="117"/>
        <v>CPLD2_</v>
      </c>
      <c r="CI48" s="50" t="str">
        <f t="shared" si="118"/>
        <v>J2.A3</v>
      </c>
      <c r="CJ48" s="35" t="str">
        <f>VLOOKUP(CI48,CompPinRpt_CPLD!$G:$H,2,FALSE())</f>
        <v>1_B2_45</v>
      </c>
      <c r="CK48" s="50" t="str">
        <f>VLOOKUP(CJ48,CompPinRpt_CPLD!$F:$G,2,FALSE)</f>
        <v>1_U1.T12</v>
      </c>
      <c r="CL48" s="50">
        <f t="shared" si="119"/>
        <v>5</v>
      </c>
      <c r="CM48" s="40" t="str">
        <f t="shared" si="120"/>
        <v>CPLD2_</v>
      </c>
      <c r="CN48" s="40" t="str">
        <f t="shared" si="121"/>
        <v>T12</v>
      </c>
    </row>
    <row r="49" spans="1:92">
      <c r="A49" s="45"/>
      <c r="B49" s="45">
        <v>72</v>
      </c>
      <c r="C49" s="72" t="s">
        <v>580</v>
      </c>
      <c r="D49" s="72" t="str">
        <f t="shared" si="61"/>
        <v>2.CH072x2</v>
      </c>
      <c r="E49" s="50" t="str">
        <f>VLOOKUP(D49,CompPinRpt!$I:$J,2,FALSE)</f>
        <v>1K1_21.5</v>
      </c>
      <c r="F49" s="50">
        <f t="shared" si="62"/>
        <v>7</v>
      </c>
      <c r="G49" s="50" t="str">
        <f t="shared" si="63"/>
        <v>1K1_21.</v>
      </c>
      <c r="H49" s="37" t="str">
        <f t="shared" si="64"/>
        <v>5</v>
      </c>
      <c r="I49" s="37">
        <v>8</v>
      </c>
      <c r="J49" s="50" t="str">
        <f t="shared" si="65"/>
        <v>1K1_21.8</v>
      </c>
      <c r="K49" s="72" t="str">
        <f>VLOOKUP(J49,CompPinRpt!$G:$H,2,FALSE)</f>
        <v>RC_T12</v>
      </c>
      <c r="L49" s="50" t="str">
        <f>VLOOKUP(K49,CompPinRpt!$F:$H,2,FALSE)</f>
        <v>0U1_5.17</v>
      </c>
      <c r="M49" s="50">
        <f t="shared" si="66"/>
        <v>6</v>
      </c>
      <c r="N49" s="50" t="str">
        <f t="shared" si="67"/>
        <v>0U1_5.</v>
      </c>
      <c r="O49" s="37" t="str">
        <f t="shared" si="68"/>
        <v>17</v>
      </c>
      <c r="P49" s="37">
        <f t="shared" si="69"/>
        <v>4</v>
      </c>
      <c r="Q49" s="50" t="str">
        <f t="shared" si="70"/>
        <v>0U1_5.4</v>
      </c>
      <c r="R49" s="72" t="str">
        <f>VLOOKUP(Q49,CompPinRpt!$G:$H,2,FALSE)</f>
        <v>2_B2_51</v>
      </c>
      <c r="S49" s="72" t="str">
        <f t="shared" si="71"/>
        <v>2_B2_51x2</v>
      </c>
      <c r="T49" s="50" t="str">
        <f>VLOOKUP(S49,CompPinRpt!$I:$J,2,FALSE)</f>
        <v>CPLD2_J2.A42</v>
      </c>
      <c r="U49" s="50">
        <f t="shared" si="72"/>
        <v>6</v>
      </c>
      <c r="V49" s="50" t="str">
        <f t="shared" si="73"/>
        <v>CPLD2_</v>
      </c>
      <c r="W49" s="50" t="str">
        <f t="shared" si="74"/>
        <v>J2.A42</v>
      </c>
      <c r="X49" s="72" t="str">
        <f>VLOOKUP(W49,CompPinRpt_CPLD!$G:$H,2,FALSE())</f>
        <v>1_B2_51</v>
      </c>
      <c r="Y49" s="50" t="str">
        <f>VLOOKUP(X49,CompPinRpt_CPLD!$F:$G,2,FALSE)</f>
        <v>1_U1.Y12</v>
      </c>
      <c r="Z49" s="50">
        <f t="shared" si="75"/>
        <v>5</v>
      </c>
      <c r="AA49" s="40" t="str">
        <f t="shared" si="76"/>
        <v>CPLD2_</v>
      </c>
      <c r="AB49" s="40" t="str">
        <f t="shared" si="77"/>
        <v>Y12</v>
      </c>
      <c r="AC49" s="52" t="str">
        <f t="shared" si="78"/>
        <v>1K1_21.</v>
      </c>
      <c r="AD49" s="52" t="str">
        <f t="shared" si="79"/>
        <v>5</v>
      </c>
      <c r="AE49" s="52">
        <f t="shared" si="80"/>
        <v>6</v>
      </c>
      <c r="AF49" s="52" t="str">
        <f t="shared" si="81"/>
        <v>1K1_21.6</v>
      </c>
      <c r="AG49" s="35" t="str">
        <f>VLOOKUP(AF49,CompPinRpt!$G:$H,2,FALSE)</f>
        <v>N29297344</v>
      </c>
      <c r="AH49" s="35" t="s">
        <v>541</v>
      </c>
      <c r="AI49" s="35" t="str">
        <f t="shared" si="82"/>
        <v>N29297344x1</v>
      </c>
      <c r="AJ49" s="52" t="str">
        <f>VLOOKUP(AI49,CompPinRpt!$I:$J,2,FALSE)</f>
        <v>1K1_20.5</v>
      </c>
      <c r="AK49" s="74" t="str">
        <f t="shared" si="83"/>
        <v>Y</v>
      </c>
      <c r="AL49" s="52">
        <f t="shared" si="84"/>
        <v>7</v>
      </c>
      <c r="AM49" s="52" t="str">
        <f t="shared" si="85"/>
        <v>1K1_20.</v>
      </c>
      <c r="AN49" s="37" t="str">
        <f t="shared" si="86"/>
        <v>5</v>
      </c>
      <c r="AO49" s="37">
        <v>8</v>
      </c>
      <c r="AP49" s="52" t="str">
        <f t="shared" si="87"/>
        <v>1K1_20.8</v>
      </c>
      <c r="AQ49" s="35" t="str">
        <f>VLOOKUP(AP49,CompPinRpt!$G:$H,2,FALSE)</f>
        <v>RC_S6</v>
      </c>
      <c r="AR49" s="52" t="str">
        <f>VLOOKUP(AQ49,CompPinRpt!$F:$H,2,FALSE)</f>
        <v>0U1_2.15</v>
      </c>
      <c r="AS49" s="52">
        <f t="shared" si="88"/>
        <v>6</v>
      </c>
      <c r="AT49" s="52" t="str">
        <f t="shared" si="89"/>
        <v>0U1_2.</v>
      </c>
      <c r="AU49" s="37" t="str">
        <f t="shared" si="90"/>
        <v>15</v>
      </c>
      <c r="AV49" s="37">
        <f t="shared" si="91"/>
        <v>6</v>
      </c>
      <c r="AW49" s="52" t="str">
        <f t="shared" si="92"/>
        <v>0U1_2.6</v>
      </c>
      <c r="AX49" s="35" t="str">
        <f>VLOOKUP(AW49,CompPinRpt!$G:$H,2,FALSE)</f>
        <v>2_B2_12</v>
      </c>
      <c r="AY49" s="35" t="str">
        <f t="shared" si="93"/>
        <v>2_B2_12x2</v>
      </c>
      <c r="AZ49" s="52" t="str">
        <f>VLOOKUP(AY49,CompPinRpt!$I:$J,2,FALSE)</f>
        <v>CPLD2_J2.A14</v>
      </c>
      <c r="BA49" s="52">
        <f t="shared" si="94"/>
        <v>6</v>
      </c>
      <c r="BB49" s="52" t="str">
        <f t="shared" si="95"/>
        <v>CPLD2_</v>
      </c>
      <c r="BC49" s="52" t="str">
        <f t="shared" si="96"/>
        <v>J2.A14</v>
      </c>
      <c r="BD49" s="35" t="str">
        <f>VLOOKUP(BC49,CompPinRpt_CPLD!$G:$H,2,FALSE())</f>
        <v>1_B2_12</v>
      </c>
      <c r="BE49" s="52" t="str">
        <f>VLOOKUP(BD49,CompPinRpt_CPLD!$F:$G,2,FALSE)</f>
        <v>1_U1.AB3</v>
      </c>
      <c r="BF49" s="52">
        <f t="shared" si="97"/>
        <v>5</v>
      </c>
      <c r="BG49" s="40" t="str">
        <f t="shared" si="98"/>
        <v>CPLD2_</v>
      </c>
      <c r="BH49" s="40" t="str">
        <f t="shared" si="99"/>
        <v>AB3</v>
      </c>
      <c r="BI49" s="50" t="str">
        <f t="shared" si="100"/>
        <v>1K1_20.</v>
      </c>
      <c r="BJ49" s="50" t="str">
        <f t="shared" si="101"/>
        <v>5</v>
      </c>
      <c r="BK49" s="50">
        <f t="shared" si="102"/>
        <v>6</v>
      </c>
      <c r="BL49" s="50" t="str">
        <f t="shared" si="103"/>
        <v>1K1_20.6</v>
      </c>
      <c r="BM49" s="35" t="str">
        <f>VLOOKUP(BL49,CompPinRpt!$G:$H,2,FALSE)</f>
        <v>N29297296</v>
      </c>
      <c r="BN49" s="35" t="s">
        <v>541</v>
      </c>
      <c r="BO49" s="35" t="str">
        <f t="shared" si="104"/>
        <v>N29297296x1</v>
      </c>
      <c r="BP49" s="50" t="str">
        <f>VLOOKUP(BO49,CompPinRpt!$I:$J,2,FALSE)</f>
        <v>1K1_18.5</v>
      </c>
      <c r="BQ49" s="74" t="str">
        <f t="shared" si="105"/>
        <v>Y</v>
      </c>
      <c r="BR49" s="50">
        <f t="shared" si="106"/>
        <v>7</v>
      </c>
      <c r="BS49" s="50" t="str">
        <f t="shared" si="107"/>
        <v>1K1_18.</v>
      </c>
      <c r="BT49" s="37" t="str">
        <f t="shared" si="108"/>
        <v>5</v>
      </c>
      <c r="BU49" s="37">
        <v>8</v>
      </c>
      <c r="BV49" s="50" t="str">
        <f t="shared" si="109"/>
        <v>1K1_18.8</v>
      </c>
      <c r="BW49" s="35" t="str">
        <f>VLOOKUP(BV49,CompPinRpt!$G:$H,2,FALSE)</f>
        <v>RC_F3</v>
      </c>
      <c r="BX49" s="50" t="str">
        <f>VLOOKUP(BW49,CompPinRpt!$F:$H,2,FALSE)</f>
        <v>0U1_1.18</v>
      </c>
      <c r="BY49" s="50">
        <f t="shared" si="110"/>
        <v>6</v>
      </c>
      <c r="BZ49" s="50" t="str">
        <f t="shared" si="111"/>
        <v>0U1_1.</v>
      </c>
      <c r="CA49" s="37" t="str">
        <f t="shared" si="112"/>
        <v>18</v>
      </c>
      <c r="CB49" s="37">
        <f t="shared" si="113"/>
        <v>3</v>
      </c>
      <c r="CC49" s="50" t="str">
        <f t="shared" si="114"/>
        <v>0U1_1.3</v>
      </c>
      <c r="CD49" s="35" t="str">
        <f>VLOOKUP(CC49,CompPinRpt!$G:$H,2,FALSE)</f>
        <v>2_B2_45</v>
      </c>
      <c r="CE49" s="35" t="str">
        <f t="shared" si="115"/>
        <v>2_B2_45x2</v>
      </c>
      <c r="CF49" s="50" t="str">
        <f>VLOOKUP(CE49,CompPinRpt!$I:$J,2,FALSE)</f>
        <v>CPLD2_J2.A3</v>
      </c>
      <c r="CG49" s="50">
        <f t="shared" si="116"/>
        <v>6</v>
      </c>
      <c r="CH49" s="50" t="str">
        <f t="shared" si="117"/>
        <v>CPLD2_</v>
      </c>
      <c r="CI49" s="50" t="str">
        <f t="shared" si="118"/>
        <v>J2.A3</v>
      </c>
      <c r="CJ49" s="35" t="str">
        <f>VLOOKUP(CI49,CompPinRpt_CPLD!$G:$H,2,FALSE())</f>
        <v>1_B2_45</v>
      </c>
      <c r="CK49" s="50" t="str">
        <f>VLOOKUP(CJ49,CompPinRpt_CPLD!$F:$G,2,FALSE)</f>
        <v>1_U1.T12</v>
      </c>
      <c r="CL49" s="50">
        <f t="shared" si="119"/>
        <v>5</v>
      </c>
      <c r="CM49" s="40" t="str">
        <f t="shared" si="120"/>
        <v>CPLD2_</v>
      </c>
      <c r="CN49" s="40" t="str">
        <f t="shared" si="121"/>
        <v>T12</v>
      </c>
    </row>
    <row r="50" spans="1:92">
      <c r="A50" s="45"/>
      <c r="B50" s="45">
        <v>129</v>
      </c>
      <c r="C50" s="72" t="s">
        <v>581</v>
      </c>
      <c r="D50" s="72" t="str">
        <f t="shared" si="61"/>
        <v>2.CH129x2</v>
      </c>
      <c r="E50" s="50" t="str">
        <f>VLOOKUP(D50,CompPinRpt!$I:$J,2,FALSE)</f>
        <v>1K1_22.2</v>
      </c>
      <c r="F50" s="50">
        <f t="shared" si="62"/>
        <v>7</v>
      </c>
      <c r="G50" s="50" t="str">
        <f t="shared" si="63"/>
        <v>1K1_22.</v>
      </c>
      <c r="H50" s="37" t="str">
        <f t="shared" si="64"/>
        <v>2</v>
      </c>
      <c r="I50" s="37">
        <v>8</v>
      </c>
      <c r="J50" s="50" t="str">
        <f t="shared" si="65"/>
        <v>1K1_22.8</v>
      </c>
      <c r="K50" s="72" t="str">
        <f>VLOOKUP(J50,CompPinRpt!$G:$H,2,FALSE)</f>
        <v>RC_T13</v>
      </c>
      <c r="L50" s="50" t="str">
        <f>VLOOKUP(K50,CompPinRpt!$F:$H,2,FALSE)</f>
        <v>0U1_5.16</v>
      </c>
      <c r="M50" s="50">
        <f t="shared" si="66"/>
        <v>6</v>
      </c>
      <c r="N50" s="50" t="str">
        <f t="shared" si="67"/>
        <v>0U1_5.</v>
      </c>
      <c r="O50" s="37" t="str">
        <f t="shared" si="68"/>
        <v>16</v>
      </c>
      <c r="P50" s="37">
        <f t="shared" si="69"/>
        <v>5</v>
      </c>
      <c r="Q50" s="50" t="str">
        <f t="shared" si="70"/>
        <v>0U1_5.5</v>
      </c>
      <c r="R50" s="72" t="str">
        <f>VLOOKUP(Q50,CompPinRpt!$G:$H,2,FALSE)</f>
        <v>2_B2_52</v>
      </c>
      <c r="S50" s="72" t="str">
        <f t="shared" si="71"/>
        <v>2_B2_52x2</v>
      </c>
      <c r="T50" s="50" t="str">
        <f>VLOOKUP(S50,CompPinRpt!$I:$J,2,FALSE)</f>
        <v>CPLD2_J2.A44</v>
      </c>
      <c r="U50" s="50">
        <f t="shared" si="72"/>
        <v>6</v>
      </c>
      <c r="V50" s="50" t="str">
        <f t="shared" si="73"/>
        <v>CPLD2_</v>
      </c>
      <c r="W50" s="50" t="str">
        <f t="shared" si="74"/>
        <v>J2.A44</v>
      </c>
      <c r="X50" s="72" t="str">
        <f>VLOOKUP(W50,CompPinRpt_CPLD!$G:$H,2,FALSE())</f>
        <v>1_B2_52</v>
      </c>
      <c r="Y50" s="50" t="str">
        <f>VLOOKUP(X50,CompPinRpt_CPLD!$F:$G,2,FALSE)</f>
        <v>1_U1.V13</v>
      </c>
      <c r="Z50" s="50">
        <f t="shared" si="75"/>
        <v>5</v>
      </c>
      <c r="AA50" s="40" t="str">
        <f t="shared" si="76"/>
        <v>CPLD2_</v>
      </c>
      <c r="AB50" s="40" t="str">
        <f t="shared" si="77"/>
        <v>V13</v>
      </c>
      <c r="AC50" s="52" t="str">
        <f t="shared" si="78"/>
        <v>1K1_22.</v>
      </c>
      <c r="AD50" s="52" t="str">
        <f t="shared" si="79"/>
        <v>2</v>
      </c>
      <c r="AE50" s="52">
        <f t="shared" si="80"/>
        <v>3</v>
      </c>
      <c r="AF50" s="52" t="str">
        <f t="shared" si="81"/>
        <v>1K1_22.3</v>
      </c>
      <c r="AG50" s="35" t="str">
        <f>VLOOKUP(AF50,CompPinRpt!$G:$H,2,FALSE)</f>
        <v>N29297907</v>
      </c>
      <c r="AH50" s="35" t="s">
        <v>532</v>
      </c>
      <c r="AI50" s="35" t="str">
        <f t="shared" si="82"/>
        <v>N29297907x2</v>
      </c>
      <c r="AJ50" s="52" t="str">
        <f>VLOOKUP(AI50,CompPinRpt!$I:$J,2,FALSE)</f>
        <v>1K1_23.2</v>
      </c>
      <c r="AK50" s="74" t="str">
        <f t="shared" si="83"/>
        <v>Y</v>
      </c>
      <c r="AL50" s="52">
        <f t="shared" si="84"/>
        <v>7</v>
      </c>
      <c r="AM50" s="52" t="str">
        <f t="shared" si="85"/>
        <v>1K1_23.</v>
      </c>
      <c r="AN50" s="37" t="str">
        <f t="shared" si="86"/>
        <v>2</v>
      </c>
      <c r="AO50" s="37">
        <v>8</v>
      </c>
      <c r="AP50" s="52" t="str">
        <f t="shared" si="87"/>
        <v>1K1_23.8</v>
      </c>
      <c r="AQ50" s="35" t="str">
        <f>VLOOKUP(AP50,CompPinRpt!$G:$H,2,FALSE)</f>
        <v>RC_S7</v>
      </c>
      <c r="AR50" s="52" t="str">
        <f>VLOOKUP(AQ50,CompPinRpt!$F:$H,2,FALSE)</f>
        <v>0U1_2.14</v>
      </c>
      <c r="AS50" s="52">
        <f t="shared" si="88"/>
        <v>6</v>
      </c>
      <c r="AT50" s="52" t="str">
        <f t="shared" si="89"/>
        <v>0U1_2.</v>
      </c>
      <c r="AU50" s="37" t="str">
        <f t="shared" si="90"/>
        <v>14</v>
      </c>
      <c r="AV50" s="37">
        <f t="shared" si="91"/>
        <v>7</v>
      </c>
      <c r="AW50" s="52" t="str">
        <f t="shared" si="92"/>
        <v>0U1_2.7</v>
      </c>
      <c r="AX50" s="35" t="str">
        <f>VLOOKUP(AW50,CompPinRpt!$G:$H,2,FALSE)</f>
        <v>2_B2_06</v>
      </c>
      <c r="AY50" s="35" t="str">
        <f t="shared" si="93"/>
        <v>2_B2_06x2</v>
      </c>
      <c r="AZ50" s="52" t="str">
        <f>VLOOKUP(AY50,CompPinRpt!$I:$J,2,FALSE)</f>
        <v>CPLD2_J2.A15</v>
      </c>
      <c r="BA50" s="52">
        <f t="shared" si="94"/>
        <v>6</v>
      </c>
      <c r="BB50" s="52" t="str">
        <f t="shared" si="95"/>
        <v>CPLD2_</v>
      </c>
      <c r="BC50" s="52" t="str">
        <f t="shared" si="96"/>
        <v>J2.A15</v>
      </c>
      <c r="BD50" s="35" t="str">
        <f>VLOOKUP(BC50,CompPinRpt_CPLD!$G:$H,2,FALSE())</f>
        <v>1_B2_06</v>
      </c>
      <c r="BE50" s="52" t="str">
        <f>VLOOKUP(BD50,CompPinRpt_CPLD!$F:$G,2,FALSE)</f>
        <v>1_U1.Y4</v>
      </c>
      <c r="BF50" s="52">
        <f t="shared" si="97"/>
        <v>5</v>
      </c>
      <c r="BG50" s="40" t="str">
        <f t="shared" si="98"/>
        <v>CPLD2_</v>
      </c>
      <c r="BH50" s="40" t="str">
        <f t="shared" si="99"/>
        <v>Y4</v>
      </c>
      <c r="BI50" s="50" t="str">
        <f t="shared" si="100"/>
        <v>1K1_23.</v>
      </c>
      <c r="BJ50" s="50" t="str">
        <f t="shared" si="101"/>
        <v>2</v>
      </c>
      <c r="BK50" s="50">
        <f t="shared" si="102"/>
        <v>3</v>
      </c>
      <c r="BL50" s="50" t="str">
        <f t="shared" si="103"/>
        <v>1K1_23.3</v>
      </c>
      <c r="BM50" s="35" t="str">
        <f>VLOOKUP(BL50,CompPinRpt!$G:$H,2,FALSE)</f>
        <v>N29297929</v>
      </c>
      <c r="BN50" s="35" t="s">
        <v>532</v>
      </c>
      <c r="BO50" s="35" t="str">
        <f t="shared" si="104"/>
        <v>N29297929x2</v>
      </c>
      <c r="BP50" s="50" t="str">
        <f>VLOOKUP(BO50,CompPinRpt!$I:$J,2,FALSE)</f>
        <v>1K1_25.2</v>
      </c>
      <c r="BQ50" s="74" t="str">
        <f t="shared" si="105"/>
        <v>Y</v>
      </c>
      <c r="BR50" s="50">
        <f t="shared" si="106"/>
        <v>7</v>
      </c>
      <c r="BS50" s="50" t="str">
        <f t="shared" si="107"/>
        <v>1K1_25.</v>
      </c>
      <c r="BT50" s="37" t="str">
        <f t="shared" si="108"/>
        <v>2</v>
      </c>
      <c r="BU50" s="37">
        <v>8</v>
      </c>
      <c r="BV50" s="50" t="str">
        <f t="shared" si="109"/>
        <v>1K1_25.8</v>
      </c>
      <c r="BW50" s="35" t="str">
        <f>VLOOKUP(BV50,CompPinRpt!$G:$H,2,FALSE)</f>
        <v>RC_F4</v>
      </c>
      <c r="BX50" s="50" t="str">
        <f>VLOOKUP(BW50,CompPinRpt!$F:$H,2,FALSE)</f>
        <v>0U1_1.17</v>
      </c>
      <c r="BY50" s="50">
        <f t="shared" si="110"/>
        <v>6</v>
      </c>
      <c r="BZ50" s="50" t="str">
        <f t="shared" si="111"/>
        <v>0U1_1.</v>
      </c>
      <c r="CA50" s="37" t="str">
        <f t="shared" si="112"/>
        <v>17</v>
      </c>
      <c r="CB50" s="37">
        <f t="shared" si="113"/>
        <v>4</v>
      </c>
      <c r="CC50" s="50" t="str">
        <f t="shared" si="114"/>
        <v>0U1_1.4</v>
      </c>
      <c r="CD50" s="35" t="str">
        <f>VLOOKUP(CC50,CompPinRpt!$G:$H,2,FALSE)</f>
        <v>2_B2_34</v>
      </c>
      <c r="CE50" s="35" t="str">
        <f t="shared" si="115"/>
        <v>2_B2_34x2</v>
      </c>
      <c r="CF50" s="50" t="str">
        <f>VLOOKUP(CE50,CompPinRpt!$I:$J,2,FALSE)</f>
        <v>CPLD2_J2.A4</v>
      </c>
      <c r="CG50" s="50">
        <f t="shared" si="116"/>
        <v>6</v>
      </c>
      <c r="CH50" s="50" t="str">
        <f t="shared" si="117"/>
        <v>CPLD2_</v>
      </c>
      <c r="CI50" s="50" t="str">
        <f t="shared" si="118"/>
        <v>J2.A4</v>
      </c>
      <c r="CJ50" s="35" t="str">
        <f>VLOOKUP(CI50,CompPinRpt_CPLD!$G:$H,2,FALSE())</f>
        <v>1_B2_34</v>
      </c>
      <c r="CK50" s="50" t="str">
        <f>VLOOKUP(CJ50,CompPinRpt_CPLD!$F:$G,2,FALSE)</f>
        <v>1_U1.T11</v>
      </c>
      <c r="CL50" s="50">
        <f t="shared" si="119"/>
        <v>5</v>
      </c>
      <c r="CM50" s="40" t="str">
        <f t="shared" si="120"/>
        <v>CPLD2_</v>
      </c>
      <c r="CN50" s="40" t="str">
        <f t="shared" si="121"/>
        <v>T11</v>
      </c>
    </row>
    <row r="51" spans="1:92">
      <c r="A51" s="45"/>
      <c r="B51" s="45">
        <v>130</v>
      </c>
      <c r="C51" s="72" t="s">
        <v>582</v>
      </c>
      <c r="D51" s="72" t="str">
        <f t="shared" si="61"/>
        <v>2.CH130x2</v>
      </c>
      <c r="E51" s="50" t="str">
        <f>VLOOKUP(D51,CompPinRpt!$I:$J,2,FALSE)</f>
        <v>1K1_22.4</v>
      </c>
      <c r="F51" s="50">
        <f t="shared" si="62"/>
        <v>7</v>
      </c>
      <c r="G51" s="50" t="str">
        <f t="shared" si="63"/>
        <v>1K1_22.</v>
      </c>
      <c r="H51" s="37" t="str">
        <f t="shared" si="64"/>
        <v>4</v>
      </c>
      <c r="I51" s="37">
        <v>8</v>
      </c>
      <c r="J51" s="50" t="str">
        <f t="shared" si="65"/>
        <v>1K1_22.8</v>
      </c>
      <c r="K51" s="72" t="str">
        <f>VLOOKUP(J51,CompPinRpt!$G:$H,2,FALSE)</f>
        <v>RC_T13</v>
      </c>
      <c r="L51" s="50" t="str">
        <f>VLOOKUP(K51,CompPinRpt!$F:$H,2,FALSE)</f>
        <v>0U1_5.16</v>
      </c>
      <c r="M51" s="50">
        <f t="shared" si="66"/>
        <v>6</v>
      </c>
      <c r="N51" s="50" t="str">
        <f t="shared" si="67"/>
        <v>0U1_5.</v>
      </c>
      <c r="O51" s="37" t="str">
        <f t="shared" si="68"/>
        <v>16</v>
      </c>
      <c r="P51" s="37">
        <f t="shared" si="69"/>
        <v>5</v>
      </c>
      <c r="Q51" s="50" t="str">
        <f t="shared" si="70"/>
        <v>0U1_5.5</v>
      </c>
      <c r="R51" s="72" t="str">
        <f>VLOOKUP(Q51,CompPinRpt!$G:$H,2,FALSE)</f>
        <v>2_B2_52</v>
      </c>
      <c r="S51" s="72" t="str">
        <f t="shared" si="71"/>
        <v>2_B2_52x2</v>
      </c>
      <c r="T51" s="50" t="str">
        <f>VLOOKUP(S51,CompPinRpt!$I:$J,2,FALSE)</f>
        <v>CPLD2_J2.A44</v>
      </c>
      <c r="U51" s="50">
        <f t="shared" si="72"/>
        <v>6</v>
      </c>
      <c r="V51" s="50" t="str">
        <f t="shared" si="73"/>
        <v>CPLD2_</v>
      </c>
      <c r="W51" s="50" t="str">
        <f t="shared" si="74"/>
        <v>J2.A44</v>
      </c>
      <c r="X51" s="72" t="str">
        <f>VLOOKUP(W51,CompPinRpt_CPLD!$G:$H,2,FALSE())</f>
        <v>1_B2_52</v>
      </c>
      <c r="Y51" s="50" t="str">
        <f>VLOOKUP(X51,CompPinRpt_CPLD!$F:$G,2,FALSE)</f>
        <v>1_U1.V13</v>
      </c>
      <c r="Z51" s="50">
        <f t="shared" si="75"/>
        <v>5</v>
      </c>
      <c r="AA51" s="40" t="str">
        <f t="shared" si="76"/>
        <v>CPLD2_</v>
      </c>
      <c r="AB51" s="40" t="str">
        <f t="shared" si="77"/>
        <v>V13</v>
      </c>
      <c r="AC51" s="52" t="str">
        <f t="shared" si="78"/>
        <v>1K1_22.</v>
      </c>
      <c r="AD51" s="52" t="str">
        <f t="shared" si="79"/>
        <v>4</v>
      </c>
      <c r="AE51" s="52">
        <f t="shared" si="80"/>
        <v>3</v>
      </c>
      <c r="AF51" s="52" t="str">
        <f t="shared" si="81"/>
        <v>1K1_22.3</v>
      </c>
      <c r="AG51" s="35" t="str">
        <f>VLOOKUP(AF51,CompPinRpt!$G:$H,2,FALSE)</f>
        <v>N29297907</v>
      </c>
      <c r="AH51" s="35" t="s">
        <v>532</v>
      </c>
      <c r="AI51" s="35" t="str">
        <f t="shared" si="82"/>
        <v>N29297907x2</v>
      </c>
      <c r="AJ51" s="52" t="str">
        <f>VLOOKUP(AI51,CompPinRpt!$I:$J,2,FALSE)</f>
        <v>1K1_23.2</v>
      </c>
      <c r="AK51" s="74" t="str">
        <f t="shared" si="83"/>
        <v>Y</v>
      </c>
      <c r="AL51" s="52">
        <f t="shared" si="84"/>
        <v>7</v>
      </c>
      <c r="AM51" s="52" t="str">
        <f t="shared" si="85"/>
        <v>1K1_23.</v>
      </c>
      <c r="AN51" s="37" t="str">
        <f t="shared" si="86"/>
        <v>2</v>
      </c>
      <c r="AO51" s="37">
        <v>8</v>
      </c>
      <c r="AP51" s="52" t="str">
        <f t="shared" si="87"/>
        <v>1K1_23.8</v>
      </c>
      <c r="AQ51" s="35" t="str">
        <f>VLOOKUP(AP51,CompPinRpt!$G:$H,2,FALSE)</f>
        <v>RC_S7</v>
      </c>
      <c r="AR51" s="52" t="str">
        <f>VLOOKUP(AQ51,CompPinRpt!$F:$H,2,FALSE)</f>
        <v>0U1_2.14</v>
      </c>
      <c r="AS51" s="52">
        <f t="shared" si="88"/>
        <v>6</v>
      </c>
      <c r="AT51" s="52" t="str">
        <f t="shared" si="89"/>
        <v>0U1_2.</v>
      </c>
      <c r="AU51" s="37" t="str">
        <f t="shared" si="90"/>
        <v>14</v>
      </c>
      <c r="AV51" s="37">
        <f t="shared" si="91"/>
        <v>7</v>
      </c>
      <c r="AW51" s="52" t="str">
        <f t="shared" si="92"/>
        <v>0U1_2.7</v>
      </c>
      <c r="AX51" s="35" t="str">
        <f>VLOOKUP(AW51,CompPinRpt!$G:$H,2,FALSE)</f>
        <v>2_B2_06</v>
      </c>
      <c r="AY51" s="35" t="str">
        <f t="shared" si="93"/>
        <v>2_B2_06x2</v>
      </c>
      <c r="AZ51" s="52" t="str">
        <f>VLOOKUP(AY51,CompPinRpt!$I:$J,2,FALSE)</f>
        <v>CPLD2_J2.A15</v>
      </c>
      <c r="BA51" s="52">
        <f t="shared" si="94"/>
        <v>6</v>
      </c>
      <c r="BB51" s="52" t="str">
        <f t="shared" si="95"/>
        <v>CPLD2_</v>
      </c>
      <c r="BC51" s="52" t="str">
        <f t="shared" si="96"/>
        <v>J2.A15</v>
      </c>
      <c r="BD51" s="35" t="str">
        <f>VLOOKUP(BC51,CompPinRpt_CPLD!$G:$H,2,FALSE())</f>
        <v>1_B2_06</v>
      </c>
      <c r="BE51" s="52" t="str">
        <f>VLOOKUP(BD51,CompPinRpt_CPLD!$F:$G,2,FALSE)</f>
        <v>1_U1.Y4</v>
      </c>
      <c r="BF51" s="52">
        <f t="shared" si="97"/>
        <v>5</v>
      </c>
      <c r="BG51" s="40" t="str">
        <f t="shared" si="98"/>
        <v>CPLD2_</v>
      </c>
      <c r="BH51" s="40" t="str">
        <f t="shared" si="99"/>
        <v>Y4</v>
      </c>
      <c r="BI51" s="50" t="str">
        <f t="shared" si="100"/>
        <v>1K1_23.</v>
      </c>
      <c r="BJ51" s="50" t="str">
        <f t="shared" si="101"/>
        <v>2</v>
      </c>
      <c r="BK51" s="50">
        <f t="shared" si="102"/>
        <v>3</v>
      </c>
      <c r="BL51" s="50" t="str">
        <f t="shared" si="103"/>
        <v>1K1_23.3</v>
      </c>
      <c r="BM51" s="35" t="str">
        <f>VLOOKUP(BL51,CompPinRpt!$G:$H,2,FALSE)</f>
        <v>N29297929</v>
      </c>
      <c r="BN51" s="35" t="s">
        <v>532</v>
      </c>
      <c r="BO51" s="35" t="str">
        <f t="shared" si="104"/>
        <v>N29297929x2</v>
      </c>
      <c r="BP51" s="50" t="str">
        <f>VLOOKUP(BO51,CompPinRpt!$I:$J,2,FALSE)</f>
        <v>1K1_25.2</v>
      </c>
      <c r="BQ51" s="74" t="str">
        <f t="shared" si="105"/>
        <v>Y</v>
      </c>
      <c r="BR51" s="50">
        <f t="shared" si="106"/>
        <v>7</v>
      </c>
      <c r="BS51" s="50" t="str">
        <f t="shared" si="107"/>
        <v>1K1_25.</v>
      </c>
      <c r="BT51" s="37" t="str">
        <f t="shared" si="108"/>
        <v>2</v>
      </c>
      <c r="BU51" s="37">
        <v>8</v>
      </c>
      <c r="BV51" s="50" t="str">
        <f t="shared" si="109"/>
        <v>1K1_25.8</v>
      </c>
      <c r="BW51" s="35" t="str">
        <f>VLOOKUP(BV51,CompPinRpt!$G:$H,2,FALSE)</f>
        <v>RC_F4</v>
      </c>
      <c r="BX51" s="50" t="str">
        <f>VLOOKUP(BW51,CompPinRpt!$F:$H,2,FALSE)</f>
        <v>0U1_1.17</v>
      </c>
      <c r="BY51" s="50">
        <f t="shared" si="110"/>
        <v>6</v>
      </c>
      <c r="BZ51" s="50" t="str">
        <f t="shared" si="111"/>
        <v>0U1_1.</v>
      </c>
      <c r="CA51" s="37" t="str">
        <f t="shared" si="112"/>
        <v>17</v>
      </c>
      <c r="CB51" s="37">
        <f t="shared" si="113"/>
        <v>4</v>
      </c>
      <c r="CC51" s="50" t="str">
        <f t="shared" si="114"/>
        <v>0U1_1.4</v>
      </c>
      <c r="CD51" s="35" t="str">
        <f>VLOOKUP(CC51,CompPinRpt!$G:$H,2,FALSE)</f>
        <v>2_B2_34</v>
      </c>
      <c r="CE51" s="35" t="str">
        <f t="shared" si="115"/>
        <v>2_B2_34x2</v>
      </c>
      <c r="CF51" s="50" t="str">
        <f>VLOOKUP(CE51,CompPinRpt!$I:$J,2,FALSE)</f>
        <v>CPLD2_J2.A4</v>
      </c>
      <c r="CG51" s="50">
        <f t="shared" si="116"/>
        <v>6</v>
      </c>
      <c r="CH51" s="50" t="str">
        <f t="shared" si="117"/>
        <v>CPLD2_</v>
      </c>
      <c r="CI51" s="50" t="str">
        <f t="shared" si="118"/>
        <v>J2.A4</v>
      </c>
      <c r="CJ51" s="35" t="str">
        <f>VLOOKUP(CI51,CompPinRpt_CPLD!$G:$H,2,FALSE())</f>
        <v>1_B2_34</v>
      </c>
      <c r="CK51" s="50" t="str">
        <f>VLOOKUP(CJ51,CompPinRpt_CPLD!$F:$G,2,FALSE)</f>
        <v>1_U1.T11</v>
      </c>
      <c r="CL51" s="50">
        <f t="shared" si="119"/>
        <v>5</v>
      </c>
      <c r="CM51" s="40" t="str">
        <f t="shared" si="120"/>
        <v>CPLD2_</v>
      </c>
      <c r="CN51" s="40" t="str">
        <f t="shared" si="121"/>
        <v>T11</v>
      </c>
    </row>
    <row r="52" spans="1:92">
      <c r="A52" s="45"/>
      <c r="B52" s="45">
        <v>131</v>
      </c>
      <c r="C52" s="72" t="s">
        <v>583</v>
      </c>
      <c r="D52" s="72" t="str">
        <f t="shared" si="61"/>
        <v>2.CH131x2</v>
      </c>
      <c r="E52" s="50" t="str">
        <f>VLOOKUP(D52,CompPinRpt!$I:$J,2,FALSE)</f>
        <v>1K1_22.7</v>
      </c>
      <c r="F52" s="50">
        <f t="shared" si="62"/>
        <v>7</v>
      </c>
      <c r="G52" s="50" t="str">
        <f t="shared" si="63"/>
        <v>1K1_22.</v>
      </c>
      <c r="H52" s="37" t="str">
        <f t="shared" si="64"/>
        <v>7</v>
      </c>
      <c r="I52" s="37">
        <v>8</v>
      </c>
      <c r="J52" s="50" t="str">
        <f t="shared" si="65"/>
        <v>1K1_22.8</v>
      </c>
      <c r="K52" s="72" t="str">
        <f>VLOOKUP(J52,CompPinRpt!$G:$H,2,FALSE)</f>
        <v>RC_T13</v>
      </c>
      <c r="L52" s="50" t="str">
        <f>VLOOKUP(K52,CompPinRpt!$F:$H,2,FALSE)</f>
        <v>0U1_5.16</v>
      </c>
      <c r="M52" s="50">
        <f t="shared" si="66"/>
        <v>6</v>
      </c>
      <c r="N52" s="50" t="str">
        <f t="shared" si="67"/>
        <v>0U1_5.</v>
      </c>
      <c r="O52" s="37" t="str">
        <f t="shared" si="68"/>
        <v>16</v>
      </c>
      <c r="P52" s="37">
        <f t="shared" si="69"/>
        <v>5</v>
      </c>
      <c r="Q52" s="50" t="str">
        <f t="shared" si="70"/>
        <v>0U1_5.5</v>
      </c>
      <c r="R52" s="72" t="str">
        <f>VLOOKUP(Q52,CompPinRpt!$G:$H,2,FALSE)</f>
        <v>2_B2_52</v>
      </c>
      <c r="S52" s="72" t="str">
        <f t="shared" si="71"/>
        <v>2_B2_52x2</v>
      </c>
      <c r="T52" s="50" t="str">
        <f>VLOOKUP(S52,CompPinRpt!$I:$J,2,FALSE)</f>
        <v>CPLD2_J2.A44</v>
      </c>
      <c r="U52" s="50">
        <f t="shared" si="72"/>
        <v>6</v>
      </c>
      <c r="V52" s="50" t="str">
        <f t="shared" si="73"/>
        <v>CPLD2_</v>
      </c>
      <c r="W52" s="50" t="str">
        <f t="shared" si="74"/>
        <v>J2.A44</v>
      </c>
      <c r="X52" s="72" t="str">
        <f>VLOOKUP(W52,CompPinRpt_CPLD!$G:$H,2,FALSE())</f>
        <v>1_B2_52</v>
      </c>
      <c r="Y52" s="50" t="str">
        <f>VLOOKUP(X52,CompPinRpt_CPLD!$F:$G,2,FALSE)</f>
        <v>1_U1.V13</v>
      </c>
      <c r="Z52" s="50">
        <f t="shared" si="75"/>
        <v>5</v>
      </c>
      <c r="AA52" s="40" t="str">
        <f t="shared" si="76"/>
        <v>CPLD2_</v>
      </c>
      <c r="AB52" s="40" t="str">
        <f t="shared" si="77"/>
        <v>V13</v>
      </c>
      <c r="AC52" s="52" t="str">
        <f t="shared" si="78"/>
        <v>1K1_22.</v>
      </c>
      <c r="AD52" s="52" t="str">
        <f t="shared" si="79"/>
        <v>7</v>
      </c>
      <c r="AE52" s="52">
        <f t="shared" si="80"/>
        <v>6</v>
      </c>
      <c r="AF52" s="52" t="str">
        <f t="shared" si="81"/>
        <v>1K1_22.6</v>
      </c>
      <c r="AG52" s="35" t="str">
        <f>VLOOKUP(AF52,CompPinRpt!$G:$H,2,FALSE)</f>
        <v>N29297911</v>
      </c>
      <c r="AH52" s="35" t="s">
        <v>532</v>
      </c>
      <c r="AI52" s="35" t="str">
        <f t="shared" si="82"/>
        <v>N29297911x2</v>
      </c>
      <c r="AJ52" s="52" t="str">
        <f>VLOOKUP(AI52,CompPinRpt!$I:$J,2,FALSE)</f>
        <v>1K1_23.4</v>
      </c>
      <c r="AK52" s="74" t="str">
        <f t="shared" si="83"/>
        <v>Y</v>
      </c>
      <c r="AL52" s="52">
        <f t="shared" si="84"/>
        <v>7</v>
      </c>
      <c r="AM52" s="52" t="str">
        <f t="shared" si="85"/>
        <v>1K1_23.</v>
      </c>
      <c r="AN52" s="37" t="str">
        <f t="shared" si="86"/>
        <v>4</v>
      </c>
      <c r="AO52" s="37">
        <v>8</v>
      </c>
      <c r="AP52" s="52" t="str">
        <f t="shared" si="87"/>
        <v>1K1_23.8</v>
      </c>
      <c r="AQ52" s="35" t="str">
        <f>VLOOKUP(AP52,CompPinRpt!$G:$H,2,FALSE)</f>
        <v>RC_S7</v>
      </c>
      <c r="AR52" s="52" t="str">
        <f>VLOOKUP(AQ52,CompPinRpt!$F:$H,2,FALSE)</f>
        <v>0U1_2.14</v>
      </c>
      <c r="AS52" s="52">
        <f t="shared" si="88"/>
        <v>6</v>
      </c>
      <c r="AT52" s="52" t="str">
        <f t="shared" si="89"/>
        <v>0U1_2.</v>
      </c>
      <c r="AU52" s="37" t="str">
        <f t="shared" si="90"/>
        <v>14</v>
      </c>
      <c r="AV52" s="37">
        <f t="shared" si="91"/>
        <v>7</v>
      </c>
      <c r="AW52" s="52" t="str">
        <f t="shared" si="92"/>
        <v>0U1_2.7</v>
      </c>
      <c r="AX52" s="35" t="str">
        <f>VLOOKUP(AW52,CompPinRpt!$G:$H,2,FALSE)</f>
        <v>2_B2_06</v>
      </c>
      <c r="AY52" s="35" t="str">
        <f t="shared" si="93"/>
        <v>2_B2_06x2</v>
      </c>
      <c r="AZ52" s="52" t="str">
        <f>VLOOKUP(AY52,CompPinRpt!$I:$J,2,FALSE)</f>
        <v>CPLD2_J2.A15</v>
      </c>
      <c r="BA52" s="52">
        <f t="shared" si="94"/>
        <v>6</v>
      </c>
      <c r="BB52" s="52" t="str">
        <f t="shared" si="95"/>
        <v>CPLD2_</v>
      </c>
      <c r="BC52" s="52" t="str">
        <f t="shared" si="96"/>
        <v>J2.A15</v>
      </c>
      <c r="BD52" s="35" t="str">
        <f>VLOOKUP(BC52,CompPinRpt_CPLD!$G:$H,2,FALSE())</f>
        <v>1_B2_06</v>
      </c>
      <c r="BE52" s="52" t="str">
        <f>VLOOKUP(BD52,CompPinRpt_CPLD!$F:$G,2,FALSE)</f>
        <v>1_U1.Y4</v>
      </c>
      <c r="BF52" s="52">
        <f t="shared" si="97"/>
        <v>5</v>
      </c>
      <c r="BG52" s="40" t="str">
        <f t="shared" si="98"/>
        <v>CPLD2_</v>
      </c>
      <c r="BH52" s="40" t="str">
        <f t="shared" si="99"/>
        <v>Y4</v>
      </c>
      <c r="BI52" s="50" t="str">
        <f t="shared" si="100"/>
        <v>1K1_23.</v>
      </c>
      <c r="BJ52" s="50" t="str">
        <f t="shared" si="101"/>
        <v>4</v>
      </c>
      <c r="BK52" s="50">
        <f t="shared" si="102"/>
        <v>3</v>
      </c>
      <c r="BL52" s="50" t="str">
        <f t="shared" si="103"/>
        <v>1K1_23.3</v>
      </c>
      <c r="BM52" s="35" t="str">
        <f>VLOOKUP(BL52,CompPinRpt!$G:$H,2,FALSE)</f>
        <v>N29297929</v>
      </c>
      <c r="BN52" s="35" t="s">
        <v>532</v>
      </c>
      <c r="BO52" s="35" t="str">
        <f t="shared" si="104"/>
        <v>N29297929x2</v>
      </c>
      <c r="BP52" s="50" t="str">
        <f>VLOOKUP(BO52,CompPinRpt!$I:$J,2,FALSE)</f>
        <v>1K1_25.2</v>
      </c>
      <c r="BQ52" s="74" t="str">
        <f t="shared" si="105"/>
        <v>Y</v>
      </c>
      <c r="BR52" s="50">
        <f t="shared" si="106"/>
        <v>7</v>
      </c>
      <c r="BS52" s="50" t="str">
        <f t="shared" si="107"/>
        <v>1K1_25.</v>
      </c>
      <c r="BT52" s="37" t="str">
        <f t="shared" si="108"/>
        <v>2</v>
      </c>
      <c r="BU52" s="37">
        <v>8</v>
      </c>
      <c r="BV52" s="50" t="str">
        <f t="shared" si="109"/>
        <v>1K1_25.8</v>
      </c>
      <c r="BW52" s="35" t="str">
        <f>VLOOKUP(BV52,CompPinRpt!$G:$H,2,FALSE)</f>
        <v>RC_F4</v>
      </c>
      <c r="BX52" s="50" t="str">
        <f>VLOOKUP(BW52,CompPinRpt!$F:$H,2,FALSE)</f>
        <v>0U1_1.17</v>
      </c>
      <c r="BY52" s="50">
        <f t="shared" si="110"/>
        <v>6</v>
      </c>
      <c r="BZ52" s="50" t="str">
        <f t="shared" si="111"/>
        <v>0U1_1.</v>
      </c>
      <c r="CA52" s="37" t="str">
        <f t="shared" si="112"/>
        <v>17</v>
      </c>
      <c r="CB52" s="37">
        <f t="shared" si="113"/>
        <v>4</v>
      </c>
      <c r="CC52" s="50" t="str">
        <f t="shared" si="114"/>
        <v>0U1_1.4</v>
      </c>
      <c r="CD52" s="35" t="str">
        <f>VLOOKUP(CC52,CompPinRpt!$G:$H,2,FALSE)</f>
        <v>2_B2_34</v>
      </c>
      <c r="CE52" s="35" t="str">
        <f t="shared" si="115"/>
        <v>2_B2_34x2</v>
      </c>
      <c r="CF52" s="50" t="str">
        <f>VLOOKUP(CE52,CompPinRpt!$I:$J,2,FALSE)</f>
        <v>CPLD2_J2.A4</v>
      </c>
      <c r="CG52" s="50">
        <f t="shared" si="116"/>
        <v>6</v>
      </c>
      <c r="CH52" s="50" t="str">
        <f t="shared" si="117"/>
        <v>CPLD2_</v>
      </c>
      <c r="CI52" s="50" t="str">
        <f t="shared" si="118"/>
        <v>J2.A4</v>
      </c>
      <c r="CJ52" s="35" t="str">
        <f>VLOOKUP(CI52,CompPinRpt_CPLD!$G:$H,2,FALSE())</f>
        <v>1_B2_34</v>
      </c>
      <c r="CK52" s="50" t="str">
        <f>VLOOKUP(CJ52,CompPinRpt_CPLD!$F:$G,2,FALSE)</f>
        <v>1_U1.T11</v>
      </c>
      <c r="CL52" s="50">
        <f t="shared" si="119"/>
        <v>5</v>
      </c>
      <c r="CM52" s="40" t="str">
        <f t="shared" si="120"/>
        <v>CPLD2_</v>
      </c>
      <c r="CN52" s="40" t="str">
        <f t="shared" si="121"/>
        <v>T11</v>
      </c>
    </row>
    <row r="53" spans="1:92">
      <c r="A53" s="45"/>
      <c r="B53" s="45">
        <v>132</v>
      </c>
      <c r="C53" s="72" t="s">
        <v>584</v>
      </c>
      <c r="D53" s="72" t="str">
        <f t="shared" si="61"/>
        <v>2.CH132x2</v>
      </c>
      <c r="E53" s="50" t="str">
        <f>VLOOKUP(D53,CompPinRpt!$I:$J,2,FALSE)</f>
        <v>1K1_22.5</v>
      </c>
      <c r="F53" s="50">
        <f t="shared" si="62"/>
        <v>7</v>
      </c>
      <c r="G53" s="50" t="str">
        <f t="shared" si="63"/>
        <v>1K1_22.</v>
      </c>
      <c r="H53" s="37" t="str">
        <f t="shared" si="64"/>
        <v>5</v>
      </c>
      <c r="I53" s="37">
        <v>8</v>
      </c>
      <c r="J53" s="50" t="str">
        <f t="shared" si="65"/>
        <v>1K1_22.8</v>
      </c>
      <c r="K53" s="72" t="str">
        <f>VLOOKUP(J53,CompPinRpt!$G:$H,2,FALSE)</f>
        <v>RC_T13</v>
      </c>
      <c r="L53" s="50" t="str">
        <f>VLOOKUP(K53,CompPinRpt!$F:$H,2,FALSE)</f>
        <v>0U1_5.16</v>
      </c>
      <c r="M53" s="50">
        <f t="shared" si="66"/>
        <v>6</v>
      </c>
      <c r="N53" s="50" t="str">
        <f t="shared" si="67"/>
        <v>0U1_5.</v>
      </c>
      <c r="O53" s="37" t="str">
        <f t="shared" si="68"/>
        <v>16</v>
      </c>
      <c r="P53" s="37">
        <f t="shared" si="69"/>
        <v>5</v>
      </c>
      <c r="Q53" s="50" t="str">
        <f t="shared" si="70"/>
        <v>0U1_5.5</v>
      </c>
      <c r="R53" s="72" t="str">
        <f>VLOOKUP(Q53,CompPinRpt!$G:$H,2,FALSE)</f>
        <v>2_B2_52</v>
      </c>
      <c r="S53" s="72" t="str">
        <f t="shared" si="71"/>
        <v>2_B2_52x2</v>
      </c>
      <c r="T53" s="50" t="str">
        <f>VLOOKUP(S53,CompPinRpt!$I:$J,2,FALSE)</f>
        <v>CPLD2_J2.A44</v>
      </c>
      <c r="U53" s="50">
        <f t="shared" si="72"/>
        <v>6</v>
      </c>
      <c r="V53" s="50" t="str">
        <f t="shared" si="73"/>
        <v>CPLD2_</v>
      </c>
      <c r="W53" s="50" t="str">
        <f t="shared" si="74"/>
        <v>J2.A44</v>
      </c>
      <c r="X53" s="72" t="str">
        <f>VLOOKUP(W53,CompPinRpt_CPLD!$G:$H,2,FALSE())</f>
        <v>1_B2_52</v>
      </c>
      <c r="Y53" s="50" t="str">
        <f>VLOOKUP(X53,CompPinRpt_CPLD!$F:$G,2,FALSE)</f>
        <v>1_U1.V13</v>
      </c>
      <c r="Z53" s="50">
        <f t="shared" si="75"/>
        <v>5</v>
      </c>
      <c r="AA53" s="40" t="str">
        <f t="shared" si="76"/>
        <v>CPLD2_</v>
      </c>
      <c r="AB53" s="40" t="str">
        <f t="shared" si="77"/>
        <v>V13</v>
      </c>
      <c r="AC53" s="52" t="str">
        <f t="shared" si="78"/>
        <v>1K1_22.</v>
      </c>
      <c r="AD53" s="52" t="str">
        <f t="shared" si="79"/>
        <v>5</v>
      </c>
      <c r="AE53" s="52">
        <f t="shared" si="80"/>
        <v>6</v>
      </c>
      <c r="AF53" s="52" t="str">
        <f t="shared" si="81"/>
        <v>1K1_22.6</v>
      </c>
      <c r="AG53" s="35" t="str">
        <f>VLOOKUP(AF53,CompPinRpt!$G:$H,2,FALSE)</f>
        <v>N29297911</v>
      </c>
      <c r="AH53" s="35" t="s">
        <v>532</v>
      </c>
      <c r="AI53" s="35" t="str">
        <f t="shared" si="82"/>
        <v>N29297911x2</v>
      </c>
      <c r="AJ53" s="52" t="str">
        <f>VLOOKUP(AI53,CompPinRpt!$I:$J,2,FALSE)</f>
        <v>1K1_23.4</v>
      </c>
      <c r="AK53" s="74" t="str">
        <f t="shared" si="83"/>
        <v>Y</v>
      </c>
      <c r="AL53" s="52">
        <f t="shared" si="84"/>
        <v>7</v>
      </c>
      <c r="AM53" s="52" t="str">
        <f t="shared" si="85"/>
        <v>1K1_23.</v>
      </c>
      <c r="AN53" s="37" t="str">
        <f t="shared" si="86"/>
        <v>4</v>
      </c>
      <c r="AO53" s="37">
        <v>8</v>
      </c>
      <c r="AP53" s="52" t="str">
        <f t="shared" si="87"/>
        <v>1K1_23.8</v>
      </c>
      <c r="AQ53" s="35" t="str">
        <f>VLOOKUP(AP53,CompPinRpt!$G:$H,2,FALSE)</f>
        <v>RC_S7</v>
      </c>
      <c r="AR53" s="52" t="str">
        <f>VLOOKUP(AQ53,CompPinRpt!$F:$H,2,FALSE)</f>
        <v>0U1_2.14</v>
      </c>
      <c r="AS53" s="52">
        <f t="shared" si="88"/>
        <v>6</v>
      </c>
      <c r="AT53" s="52" t="str">
        <f t="shared" si="89"/>
        <v>0U1_2.</v>
      </c>
      <c r="AU53" s="37" t="str">
        <f t="shared" si="90"/>
        <v>14</v>
      </c>
      <c r="AV53" s="37">
        <f t="shared" si="91"/>
        <v>7</v>
      </c>
      <c r="AW53" s="52" t="str">
        <f t="shared" si="92"/>
        <v>0U1_2.7</v>
      </c>
      <c r="AX53" s="35" t="str">
        <f>VLOOKUP(AW53,CompPinRpt!$G:$H,2,FALSE)</f>
        <v>2_B2_06</v>
      </c>
      <c r="AY53" s="35" t="str">
        <f t="shared" si="93"/>
        <v>2_B2_06x2</v>
      </c>
      <c r="AZ53" s="52" t="str">
        <f>VLOOKUP(AY53,CompPinRpt!$I:$J,2,FALSE)</f>
        <v>CPLD2_J2.A15</v>
      </c>
      <c r="BA53" s="52">
        <f t="shared" si="94"/>
        <v>6</v>
      </c>
      <c r="BB53" s="52" t="str">
        <f t="shared" si="95"/>
        <v>CPLD2_</v>
      </c>
      <c r="BC53" s="52" t="str">
        <f t="shared" si="96"/>
        <v>J2.A15</v>
      </c>
      <c r="BD53" s="35" t="str">
        <f>VLOOKUP(BC53,CompPinRpt_CPLD!$G:$H,2,FALSE())</f>
        <v>1_B2_06</v>
      </c>
      <c r="BE53" s="52" t="str">
        <f>VLOOKUP(BD53,CompPinRpt_CPLD!$F:$G,2,FALSE)</f>
        <v>1_U1.Y4</v>
      </c>
      <c r="BF53" s="52">
        <f t="shared" si="97"/>
        <v>5</v>
      </c>
      <c r="BG53" s="40" t="str">
        <f t="shared" si="98"/>
        <v>CPLD2_</v>
      </c>
      <c r="BH53" s="40" t="str">
        <f t="shared" si="99"/>
        <v>Y4</v>
      </c>
      <c r="BI53" s="50" t="str">
        <f t="shared" si="100"/>
        <v>1K1_23.</v>
      </c>
      <c r="BJ53" s="50" t="str">
        <f t="shared" si="101"/>
        <v>4</v>
      </c>
      <c r="BK53" s="50">
        <f t="shared" si="102"/>
        <v>3</v>
      </c>
      <c r="BL53" s="50" t="str">
        <f t="shared" si="103"/>
        <v>1K1_23.3</v>
      </c>
      <c r="BM53" s="35" t="str">
        <f>VLOOKUP(BL53,CompPinRpt!$G:$H,2,FALSE)</f>
        <v>N29297929</v>
      </c>
      <c r="BN53" s="35" t="s">
        <v>532</v>
      </c>
      <c r="BO53" s="35" t="str">
        <f t="shared" si="104"/>
        <v>N29297929x2</v>
      </c>
      <c r="BP53" s="50" t="str">
        <f>VLOOKUP(BO53,CompPinRpt!$I:$J,2,FALSE)</f>
        <v>1K1_25.2</v>
      </c>
      <c r="BQ53" s="74" t="str">
        <f t="shared" si="105"/>
        <v>Y</v>
      </c>
      <c r="BR53" s="50">
        <f t="shared" si="106"/>
        <v>7</v>
      </c>
      <c r="BS53" s="50" t="str">
        <f t="shared" si="107"/>
        <v>1K1_25.</v>
      </c>
      <c r="BT53" s="37" t="str">
        <f t="shared" si="108"/>
        <v>2</v>
      </c>
      <c r="BU53" s="37">
        <v>8</v>
      </c>
      <c r="BV53" s="50" t="str">
        <f t="shared" si="109"/>
        <v>1K1_25.8</v>
      </c>
      <c r="BW53" s="35" t="str">
        <f>VLOOKUP(BV53,CompPinRpt!$G:$H,2,FALSE)</f>
        <v>RC_F4</v>
      </c>
      <c r="BX53" s="50" t="str">
        <f>VLOOKUP(BW53,CompPinRpt!$F:$H,2,FALSE)</f>
        <v>0U1_1.17</v>
      </c>
      <c r="BY53" s="50">
        <f t="shared" si="110"/>
        <v>6</v>
      </c>
      <c r="BZ53" s="50" t="str">
        <f t="shared" si="111"/>
        <v>0U1_1.</v>
      </c>
      <c r="CA53" s="37" t="str">
        <f t="shared" si="112"/>
        <v>17</v>
      </c>
      <c r="CB53" s="37">
        <f t="shared" si="113"/>
        <v>4</v>
      </c>
      <c r="CC53" s="50" t="str">
        <f t="shared" si="114"/>
        <v>0U1_1.4</v>
      </c>
      <c r="CD53" s="35" t="str">
        <f>VLOOKUP(CC53,CompPinRpt!$G:$H,2,FALSE)</f>
        <v>2_B2_34</v>
      </c>
      <c r="CE53" s="35" t="str">
        <f t="shared" si="115"/>
        <v>2_B2_34x2</v>
      </c>
      <c r="CF53" s="50" t="str">
        <f>VLOOKUP(CE53,CompPinRpt!$I:$J,2,FALSE)</f>
        <v>CPLD2_J2.A4</v>
      </c>
      <c r="CG53" s="50">
        <f t="shared" si="116"/>
        <v>6</v>
      </c>
      <c r="CH53" s="50" t="str">
        <f t="shared" si="117"/>
        <v>CPLD2_</v>
      </c>
      <c r="CI53" s="50" t="str">
        <f t="shared" si="118"/>
        <v>J2.A4</v>
      </c>
      <c r="CJ53" s="35" t="str">
        <f>VLOOKUP(CI53,CompPinRpt_CPLD!$G:$H,2,FALSE())</f>
        <v>1_B2_34</v>
      </c>
      <c r="CK53" s="50" t="str">
        <f>VLOOKUP(CJ53,CompPinRpt_CPLD!$F:$G,2,FALSE)</f>
        <v>1_U1.T11</v>
      </c>
      <c r="CL53" s="50">
        <f t="shared" si="119"/>
        <v>5</v>
      </c>
      <c r="CM53" s="40" t="str">
        <f t="shared" si="120"/>
        <v>CPLD2_</v>
      </c>
      <c r="CN53" s="40" t="str">
        <f t="shared" si="121"/>
        <v>T11</v>
      </c>
    </row>
    <row r="54" spans="1:92">
      <c r="A54" s="45"/>
      <c r="B54" s="45">
        <v>133</v>
      </c>
      <c r="C54" s="72" t="s">
        <v>585</v>
      </c>
      <c r="D54" s="72" t="str">
        <f t="shared" si="61"/>
        <v>2.CH133x2</v>
      </c>
      <c r="E54" s="50" t="str">
        <f>VLOOKUP(D54,CompPinRpt!$I:$J,2,FALSE)</f>
        <v>1K1_24.2</v>
      </c>
      <c r="F54" s="50">
        <f t="shared" si="62"/>
        <v>7</v>
      </c>
      <c r="G54" s="50" t="str">
        <f t="shared" si="63"/>
        <v>1K1_24.</v>
      </c>
      <c r="H54" s="37" t="str">
        <f t="shared" si="64"/>
        <v>2</v>
      </c>
      <c r="I54" s="37">
        <v>8</v>
      </c>
      <c r="J54" s="50" t="str">
        <f t="shared" si="65"/>
        <v>1K1_24.8</v>
      </c>
      <c r="K54" s="72" t="str">
        <f>VLOOKUP(J54,CompPinRpt!$G:$H,2,FALSE)</f>
        <v>RC_T14</v>
      </c>
      <c r="L54" s="50" t="str">
        <f>VLOOKUP(K54,CompPinRpt!$F:$H,2,FALSE)</f>
        <v>0U1_5.15</v>
      </c>
      <c r="M54" s="50">
        <f t="shared" si="66"/>
        <v>6</v>
      </c>
      <c r="N54" s="50" t="str">
        <f t="shared" si="67"/>
        <v>0U1_5.</v>
      </c>
      <c r="O54" s="37" t="str">
        <f t="shared" si="68"/>
        <v>15</v>
      </c>
      <c r="P54" s="37">
        <f t="shared" si="69"/>
        <v>6</v>
      </c>
      <c r="Q54" s="50" t="str">
        <f t="shared" si="70"/>
        <v>0U1_5.6</v>
      </c>
      <c r="R54" s="72" t="str">
        <f>VLOOKUP(Q54,CompPinRpt!$G:$H,2,FALSE)</f>
        <v>2_B2_62</v>
      </c>
      <c r="S54" s="72" t="str">
        <f t="shared" si="71"/>
        <v>2_B2_62x2</v>
      </c>
      <c r="T54" s="50" t="str">
        <f>VLOOKUP(S54,CompPinRpt!$I:$J,2,FALSE)</f>
        <v>CPLD2_J2.A46</v>
      </c>
      <c r="U54" s="50">
        <f t="shared" si="72"/>
        <v>6</v>
      </c>
      <c r="V54" s="50" t="str">
        <f t="shared" si="73"/>
        <v>CPLD2_</v>
      </c>
      <c r="W54" s="50" t="str">
        <f t="shared" si="74"/>
        <v>J2.A46</v>
      </c>
      <c r="X54" s="72" t="str">
        <f>VLOOKUP(W54,CompPinRpt_CPLD!$G:$H,2,FALSE())</f>
        <v>1_B2_62</v>
      </c>
      <c r="Y54" s="50" t="str">
        <f>VLOOKUP(X54,CompPinRpt_CPLD!$F:$G,2,FALSE)</f>
        <v>1_U1.V14</v>
      </c>
      <c r="Z54" s="50">
        <f t="shared" si="75"/>
        <v>5</v>
      </c>
      <c r="AA54" s="40" t="str">
        <f t="shared" si="76"/>
        <v>CPLD2_</v>
      </c>
      <c r="AB54" s="40" t="str">
        <f t="shared" si="77"/>
        <v>V14</v>
      </c>
      <c r="AC54" s="52" t="str">
        <f t="shared" si="78"/>
        <v>1K1_24.</v>
      </c>
      <c r="AD54" s="52" t="str">
        <f t="shared" si="79"/>
        <v>2</v>
      </c>
      <c r="AE54" s="52">
        <f t="shared" si="80"/>
        <v>3</v>
      </c>
      <c r="AF54" s="52" t="str">
        <f t="shared" si="81"/>
        <v>1K1_24.3</v>
      </c>
      <c r="AG54" s="35" t="str">
        <f>VLOOKUP(AF54,CompPinRpt!$G:$H,2,FALSE)</f>
        <v>N29297935</v>
      </c>
      <c r="AH54" s="35" t="s">
        <v>541</v>
      </c>
      <c r="AI54" s="35" t="str">
        <f t="shared" si="82"/>
        <v>N29297935x1</v>
      </c>
      <c r="AJ54" s="52" t="str">
        <f>VLOOKUP(AI54,CompPinRpt!$I:$J,2,FALSE)</f>
        <v>1K1_23.7</v>
      </c>
      <c r="AK54" s="74" t="str">
        <f t="shared" si="83"/>
        <v>Y</v>
      </c>
      <c r="AL54" s="52">
        <f t="shared" si="84"/>
        <v>7</v>
      </c>
      <c r="AM54" s="52" t="str">
        <f t="shared" si="85"/>
        <v>1K1_23.</v>
      </c>
      <c r="AN54" s="37" t="str">
        <f t="shared" si="86"/>
        <v>7</v>
      </c>
      <c r="AO54" s="37">
        <v>8</v>
      </c>
      <c r="AP54" s="52" t="str">
        <f t="shared" si="87"/>
        <v>1K1_23.8</v>
      </c>
      <c r="AQ54" s="35" t="str">
        <f>VLOOKUP(AP54,CompPinRpt!$G:$H,2,FALSE)</f>
        <v>RC_S7</v>
      </c>
      <c r="AR54" s="52" t="str">
        <f>VLOOKUP(AQ54,CompPinRpt!$F:$H,2,FALSE)</f>
        <v>0U1_2.14</v>
      </c>
      <c r="AS54" s="52">
        <f t="shared" si="88"/>
        <v>6</v>
      </c>
      <c r="AT54" s="52" t="str">
        <f t="shared" si="89"/>
        <v>0U1_2.</v>
      </c>
      <c r="AU54" s="37" t="str">
        <f t="shared" si="90"/>
        <v>14</v>
      </c>
      <c r="AV54" s="37">
        <f t="shared" si="91"/>
        <v>7</v>
      </c>
      <c r="AW54" s="52" t="str">
        <f t="shared" si="92"/>
        <v>0U1_2.7</v>
      </c>
      <c r="AX54" s="35" t="str">
        <f>VLOOKUP(AW54,CompPinRpt!$G:$H,2,FALSE)</f>
        <v>2_B2_06</v>
      </c>
      <c r="AY54" s="35" t="str">
        <f t="shared" si="93"/>
        <v>2_B2_06x2</v>
      </c>
      <c r="AZ54" s="52" t="str">
        <f>VLOOKUP(AY54,CompPinRpt!$I:$J,2,FALSE)</f>
        <v>CPLD2_J2.A15</v>
      </c>
      <c r="BA54" s="52">
        <f t="shared" si="94"/>
        <v>6</v>
      </c>
      <c r="BB54" s="52" t="str">
        <f t="shared" si="95"/>
        <v>CPLD2_</v>
      </c>
      <c r="BC54" s="52" t="str">
        <f t="shared" si="96"/>
        <v>J2.A15</v>
      </c>
      <c r="BD54" s="35" t="str">
        <f>VLOOKUP(BC54,CompPinRpt_CPLD!$G:$H,2,FALSE())</f>
        <v>1_B2_06</v>
      </c>
      <c r="BE54" s="52" t="str">
        <f>VLOOKUP(BD54,CompPinRpt_CPLD!$F:$G,2,FALSE)</f>
        <v>1_U1.Y4</v>
      </c>
      <c r="BF54" s="52">
        <f t="shared" si="97"/>
        <v>5</v>
      </c>
      <c r="BG54" s="40" t="str">
        <f t="shared" si="98"/>
        <v>CPLD2_</v>
      </c>
      <c r="BH54" s="40" t="str">
        <f t="shared" si="99"/>
        <v>Y4</v>
      </c>
      <c r="BI54" s="50" t="str">
        <f t="shared" si="100"/>
        <v>1K1_23.</v>
      </c>
      <c r="BJ54" s="50" t="str">
        <f t="shared" si="101"/>
        <v>7</v>
      </c>
      <c r="BK54" s="50">
        <f t="shared" si="102"/>
        <v>6</v>
      </c>
      <c r="BL54" s="50" t="str">
        <f t="shared" si="103"/>
        <v>1K1_23.6</v>
      </c>
      <c r="BM54" s="35" t="str">
        <f>VLOOKUP(BL54,CompPinRpt!$G:$H,2,FALSE)</f>
        <v>N29297939</v>
      </c>
      <c r="BN54" s="35" t="s">
        <v>532</v>
      </c>
      <c r="BO54" s="35" t="str">
        <f t="shared" si="104"/>
        <v>N29297939x2</v>
      </c>
      <c r="BP54" s="50" t="str">
        <f>VLOOKUP(BO54,CompPinRpt!$I:$J,2,FALSE)</f>
        <v>1K1_25.4</v>
      </c>
      <c r="BQ54" s="74" t="str">
        <f t="shared" si="105"/>
        <v>Y</v>
      </c>
      <c r="BR54" s="50">
        <f t="shared" si="106"/>
        <v>7</v>
      </c>
      <c r="BS54" s="50" t="str">
        <f t="shared" si="107"/>
        <v>1K1_25.</v>
      </c>
      <c r="BT54" s="37" t="str">
        <f t="shared" si="108"/>
        <v>4</v>
      </c>
      <c r="BU54" s="37">
        <v>8</v>
      </c>
      <c r="BV54" s="50" t="str">
        <f t="shared" si="109"/>
        <v>1K1_25.8</v>
      </c>
      <c r="BW54" s="35" t="str">
        <f>VLOOKUP(BV54,CompPinRpt!$G:$H,2,FALSE)</f>
        <v>RC_F4</v>
      </c>
      <c r="BX54" s="50" t="str">
        <f>VLOOKUP(BW54,CompPinRpt!$F:$H,2,FALSE)</f>
        <v>0U1_1.17</v>
      </c>
      <c r="BY54" s="50">
        <f t="shared" si="110"/>
        <v>6</v>
      </c>
      <c r="BZ54" s="50" t="str">
        <f t="shared" si="111"/>
        <v>0U1_1.</v>
      </c>
      <c r="CA54" s="37" t="str">
        <f t="shared" si="112"/>
        <v>17</v>
      </c>
      <c r="CB54" s="37">
        <f t="shared" si="113"/>
        <v>4</v>
      </c>
      <c r="CC54" s="50" t="str">
        <f t="shared" si="114"/>
        <v>0U1_1.4</v>
      </c>
      <c r="CD54" s="35" t="str">
        <f>VLOOKUP(CC54,CompPinRpt!$G:$H,2,FALSE)</f>
        <v>2_B2_34</v>
      </c>
      <c r="CE54" s="35" t="str">
        <f t="shared" si="115"/>
        <v>2_B2_34x2</v>
      </c>
      <c r="CF54" s="50" t="str">
        <f>VLOOKUP(CE54,CompPinRpt!$I:$J,2,FALSE)</f>
        <v>CPLD2_J2.A4</v>
      </c>
      <c r="CG54" s="50">
        <f t="shared" si="116"/>
        <v>6</v>
      </c>
      <c r="CH54" s="50" t="str">
        <f t="shared" si="117"/>
        <v>CPLD2_</v>
      </c>
      <c r="CI54" s="50" t="str">
        <f t="shared" si="118"/>
        <v>J2.A4</v>
      </c>
      <c r="CJ54" s="35" t="str">
        <f>VLOOKUP(CI54,CompPinRpt_CPLD!$G:$H,2,FALSE())</f>
        <v>1_B2_34</v>
      </c>
      <c r="CK54" s="50" t="str">
        <f>VLOOKUP(CJ54,CompPinRpt_CPLD!$F:$G,2,FALSE)</f>
        <v>1_U1.T11</v>
      </c>
      <c r="CL54" s="50">
        <f t="shared" si="119"/>
        <v>5</v>
      </c>
      <c r="CM54" s="40" t="str">
        <f t="shared" si="120"/>
        <v>CPLD2_</v>
      </c>
      <c r="CN54" s="40" t="str">
        <f t="shared" si="121"/>
        <v>T11</v>
      </c>
    </row>
    <row r="55" spans="1:92">
      <c r="A55" s="45"/>
      <c r="B55" s="45">
        <v>134</v>
      </c>
      <c r="C55" s="72" t="s">
        <v>586</v>
      </c>
      <c r="D55" s="72" t="str">
        <f t="shared" si="61"/>
        <v>2.CH134x2</v>
      </c>
      <c r="E55" s="50" t="str">
        <f>VLOOKUP(D55,CompPinRpt!$I:$J,2,FALSE)</f>
        <v>1K1_24.4</v>
      </c>
      <c r="F55" s="50">
        <f t="shared" si="62"/>
        <v>7</v>
      </c>
      <c r="G55" s="50" t="str">
        <f t="shared" si="63"/>
        <v>1K1_24.</v>
      </c>
      <c r="H55" s="37" t="str">
        <f t="shared" si="64"/>
        <v>4</v>
      </c>
      <c r="I55" s="37">
        <v>8</v>
      </c>
      <c r="J55" s="50" t="str">
        <f t="shared" si="65"/>
        <v>1K1_24.8</v>
      </c>
      <c r="K55" s="72" t="str">
        <f>VLOOKUP(J55,CompPinRpt!$G:$H,2,FALSE)</f>
        <v>RC_T14</v>
      </c>
      <c r="L55" s="50" t="str">
        <f>VLOOKUP(K55,CompPinRpt!$F:$H,2,FALSE)</f>
        <v>0U1_5.15</v>
      </c>
      <c r="M55" s="50">
        <f t="shared" si="66"/>
        <v>6</v>
      </c>
      <c r="N55" s="50" t="str">
        <f t="shared" si="67"/>
        <v>0U1_5.</v>
      </c>
      <c r="O55" s="37" t="str">
        <f t="shared" si="68"/>
        <v>15</v>
      </c>
      <c r="P55" s="37">
        <f t="shared" si="69"/>
        <v>6</v>
      </c>
      <c r="Q55" s="50" t="str">
        <f t="shared" si="70"/>
        <v>0U1_5.6</v>
      </c>
      <c r="R55" s="72" t="str">
        <f>VLOOKUP(Q55,CompPinRpt!$G:$H,2,FALSE)</f>
        <v>2_B2_62</v>
      </c>
      <c r="S55" s="72" t="str">
        <f t="shared" si="71"/>
        <v>2_B2_62x2</v>
      </c>
      <c r="T55" s="50" t="str">
        <f>VLOOKUP(S55,CompPinRpt!$I:$J,2,FALSE)</f>
        <v>CPLD2_J2.A46</v>
      </c>
      <c r="U55" s="50">
        <f t="shared" si="72"/>
        <v>6</v>
      </c>
      <c r="V55" s="50" t="str">
        <f t="shared" si="73"/>
        <v>CPLD2_</v>
      </c>
      <c r="W55" s="50" t="str">
        <f t="shared" si="74"/>
        <v>J2.A46</v>
      </c>
      <c r="X55" s="72" t="str">
        <f>VLOOKUP(W55,CompPinRpt_CPLD!$G:$H,2,FALSE())</f>
        <v>1_B2_62</v>
      </c>
      <c r="Y55" s="50" t="str">
        <f>VLOOKUP(X55,CompPinRpt_CPLD!$F:$G,2,FALSE)</f>
        <v>1_U1.V14</v>
      </c>
      <c r="Z55" s="50">
        <f t="shared" si="75"/>
        <v>5</v>
      </c>
      <c r="AA55" s="40" t="str">
        <f t="shared" si="76"/>
        <v>CPLD2_</v>
      </c>
      <c r="AB55" s="40" t="str">
        <f t="shared" si="77"/>
        <v>V14</v>
      </c>
      <c r="AC55" s="52" t="str">
        <f t="shared" si="78"/>
        <v>1K1_24.</v>
      </c>
      <c r="AD55" s="52" t="str">
        <f t="shared" si="79"/>
        <v>4</v>
      </c>
      <c r="AE55" s="52">
        <f t="shared" si="80"/>
        <v>3</v>
      </c>
      <c r="AF55" s="52" t="str">
        <f t="shared" si="81"/>
        <v>1K1_24.3</v>
      </c>
      <c r="AG55" s="35" t="str">
        <f>VLOOKUP(AF55,CompPinRpt!$G:$H,2,FALSE)</f>
        <v>N29297935</v>
      </c>
      <c r="AH55" s="35" t="s">
        <v>541</v>
      </c>
      <c r="AI55" s="35" t="str">
        <f t="shared" si="82"/>
        <v>N29297935x1</v>
      </c>
      <c r="AJ55" s="52" t="str">
        <f>VLOOKUP(AI55,CompPinRpt!$I:$J,2,FALSE)</f>
        <v>1K1_23.7</v>
      </c>
      <c r="AK55" s="74" t="str">
        <f t="shared" si="83"/>
        <v>Y</v>
      </c>
      <c r="AL55" s="52">
        <f t="shared" si="84"/>
        <v>7</v>
      </c>
      <c r="AM55" s="52" t="str">
        <f t="shared" si="85"/>
        <v>1K1_23.</v>
      </c>
      <c r="AN55" s="37" t="str">
        <f t="shared" si="86"/>
        <v>7</v>
      </c>
      <c r="AO55" s="37">
        <v>8</v>
      </c>
      <c r="AP55" s="52" t="str">
        <f t="shared" si="87"/>
        <v>1K1_23.8</v>
      </c>
      <c r="AQ55" s="35" t="str">
        <f>VLOOKUP(AP55,CompPinRpt!$G:$H,2,FALSE)</f>
        <v>RC_S7</v>
      </c>
      <c r="AR55" s="52" t="str">
        <f>VLOOKUP(AQ55,CompPinRpt!$F:$H,2,FALSE)</f>
        <v>0U1_2.14</v>
      </c>
      <c r="AS55" s="52">
        <f t="shared" si="88"/>
        <v>6</v>
      </c>
      <c r="AT55" s="52" t="str">
        <f t="shared" si="89"/>
        <v>0U1_2.</v>
      </c>
      <c r="AU55" s="37" t="str">
        <f t="shared" si="90"/>
        <v>14</v>
      </c>
      <c r="AV55" s="37">
        <f t="shared" si="91"/>
        <v>7</v>
      </c>
      <c r="AW55" s="52" t="str">
        <f t="shared" si="92"/>
        <v>0U1_2.7</v>
      </c>
      <c r="AX55" s="35" t="str">
        <f>VLOOKUP(AW55,CompPinRpt!$G:$H,2,FALSE)</f>
        <v>2_B2_06</v>
      </c>
      <c r="AY55" s="35" t="str">
        <f t="shared" si="93"/>
        <v>2_B2_06x2</v>
      </c>
      <c r="AZ55" s="52" t="str">
        <f>VLOOKUP(AY55,CompPinRpt!$I:$J,2,FALSE)</f>
        <v>CPLD2_J2.A15</v>
      </c>
      <c r="BA55" s="52">
        <f t="shared" si="94"/>
        <v>6</v>
      </c>
      <c r="BB55" s="52" t="str">
        <f t="shared" si="95"/>
        <v>CPLD2_</v>
      </c>
      <c r="BC55" s="52" t="str">
        <f t="shared" si="96"/>
        <v>J2.A15</v>
      </c>
      <c r="BD55" s="35" t="str">
        <f>VLOOKUP(BC55,CompPinRpt_CPLD!$G:$H,2,FALSE())</f>
        <v>1_B2_06</v>
      </c>
      <c r="BE55" s="52" t="str">
        <f>VLOOKUP(BD55,CompPinRpt_CPLD!$F:$G,2,FALSE)</f>
        <v>1_U1.Y4</v>
      </c>
      <c r="BF55" s="52">
        <f t="shared" si="97"/>
        <v>5</v>
      </c>
      <c r="BG55" s="40" t="str">
        <f t="shared" si="98"/>
        <v>CPLD2_</v>
      </c>
      <c r="BH55" s="40" t="str">
        <f t="shared" si="99"/>
        <v>Y4</v>
      </c>
      <c r="BI55" s="50" t="str">
        <f t="shared" si="100"/>
        <v>1K1_23.</v>
      </c>
      <c r="BJ55" s="50" t="str">
        <f t="shared" si="101"/>
        <v>7</v>
      </c>
      <c r="BK55" s="50">
        <f t="shared" si="102"/>
        <v>6</v>
      </c>
      <c r="BL55" s="50" t="str">
        <f t="shared" si="103"/>
        <v>1K1_23.6</v>
      </c>
      <c r="BM55" s="35" t="str">
        <f>VLOOKUP(BL55,CompPinRpt!$G:$H,2,FALSE)</f>
        <v>N29297939</v>
      </c>
      <c r="BN55" s="35" t="s">
        <v>532</v>
      </c>
      <c r="BO55" s="35" t="str">
        <f t="shared" si="104"/>
        <v>N29297939x2</v>
      </c>
      <c r="BP55" s="50" t="str">
        <f>VLOOKUP(BO55,CompPinRpt!$I:$J,2,FALSE)</f>
        <v>1K1_25.4</v>
      </c>
      <c r="BQ55" s="74" t="str">
        <f t="shared" si="105"/>
        <v>Y</v>
      </c>
      <c r="BR55" s="50">
        <f t="shared" si="106"/>
        <v>7</v>
      </c>
      <c r="BS55" s="50" t="str">
        <f t="shared" si="107"/>
        <v>1K1_25.</v>
      </c>
      <c r="BT55" s="37" t="str">
        <f t="shared" si="108"/>
        <v>4</v>
      </c>
      <c r="BU55" s="37">
        <v>8</v>
      </c>
      <c r="BV55" s="50" t="str">
        <f t="shared" si="109"/>
        <v>1K1_25.8</v>
      </c>
      <c r="BW55" s="35" t="str">
        <f>VLOOKUP(BV55,CompPinRpt!$G:$H,2,FALSE)</f>
        <v>RC_F4</v>
      </c>
      <c r="BX55" s="50" t="str">
        <f>VLOOKUP(BW55,CompPinRpt!$F:$H,2,FALSE)</f>
        <v>0U1_1.17</v>
      </c>
      <c r="BY55" s="50">
        <f t="shared" si="110"/>
        <v>6</v>
      </c>
      <c r="BZ55" s="50" t="str">
        <f t="shared" si="111"/>
        <v>0U1_1.</v>
      </c>
      <c r="CA55" s="37" t="str">
        <f t="shared" si="112"/>
        <v>17</v>
      </c>
      <c r="CB55" s="37">
        <f t="shared" si="113"/>
        <v>4</v>
      </c>
      <c r="CC55" s="50" t="str">
        <f t="shared" si="114"/>
        <v>0U1_1.4</v>
      </c>
      <c r="CD55" s="35" t="str">
        <f>VLOOKUP(CC55,CompPinRpt!$G:$H,2,FALSE)</f>
        <v>2_B2_34</v>
      </c>
      <c r="CE55" s="35" t="str">
        <f t="shared" si="115"/>
        <v>2_B2_34x2</v>
      </c>
      <c r="CF55" s="50" t="str">
        <f>VLOOKUP(CE55,CompPinRpt!$I:$J,2,FALSE)</f>
        <v>CPLD2_J2.A4</v>
      </c>
      <c r="CG55" s="50">
        <f t="shared" si="116"/>
        <v>6</v>
      </c>
      <c r="CH55" s="50" t="str">
        <f t="shared" si="117"/>
        <v>CPLD2_</v>
      </c>
      <c r="CI55" s="50" t="str">
        <f t="shared" si="118"/>
        <v>J2.A4</v>
      </c>
      <c r="CJ55" s="35" t="str">
        <f>VLOOKUP(CI55,CompPinRpt_CPLD!$G:$H,2,FALSE())</f>
        <v>1_B2_34</v>
      </c>
      <c r="CK55" s="50" t="str">
        <f>VLOOKUP(CJ55,CompPinRpt_CPLD!$F:$G,2,FALSE)</f>
        <v>1_U1.T11</v>
      </c>
      <c r="CL55" s="50">
        <f t="shared" si="119"/>
        <v>5</v>
      </c>
      <c r="CM55" s="40" t="str">
        <f t="shared" si="120"/>
        <v>CPLD2_</v>
      </c>
      <c r="CN55" s="40" t="str">
        <f t="shared" si="121"/>
        <v>T11</v>
      </c>
    </row>
    <row r="56" spans="1:92">
      <c r="A56" s="45"/>
      <c r="B56" s="45">
        <v>135</v>
      </c>
      <c r="C56" s="72" t="s">
        <v>587</v>
      </c>
      <c r="D56" s="72" t="str">
        <f t="shared" si="61"/>
        <v>2.CH135x2</v>
      </c>
      <c r="E56" s="50" t="str">
        <f>VLOOKUP(D56,CompPinRpt!$I:$J,2,FALSE)</f>
        <v>1K1_24.7</v>
      </c>
      <c r="F56" s="50">
        <f t="shared" si="62"/>
        <v>7</v>
      </c>
      <c r="G56" s="50" t="str">
        <f t="shared" si="63"/>
        <v>1K1_24.</v>
      </c>
      <c r="H56" s="37" t="str">
        <f t="shared" si="64"/>
        <v>7</v>
      </c>
      <c r="I56" s="37">
        <v>8</v>
      </c>
      <c r="J56" s="50" t="str">
        <f t="shared" si="65"/>
        <v>1K1_24.8</v>
      </c>
      <c r="K56" s="72" t="str">
        <f>VLOOKUP(J56,CompPinRpt!$G:$H,2,FALSE)</f>
        <v>RC_T14</v>
      </c>
      <c r="L56" s="50" t="str">
        <f>VLOOKUP(K56,CompPinRpt!$F:$H,2,FALSE)</f>
        <v>0U1_5.15</v>
      </c>
      <c r="M56" s="50">
        <f t="shared" si="66"/>
        <v>6</v>
      </c>
      <c r="N56" s="50" t="str">
        <f t="shared" si="67"/>
        <v>0U1_5.</v>
      </c>
      <c r="O56" s="37" t="str">
        <f t="shared" si="68"/>
        <v>15</v>
      </c>
      <c r="P56" s="37">
        <f t="shared" si="69"/>
        <v>6</v>
      </c>
      <c r="Q56" s="50" t="str">
        <f t="shared" si="70"/>
        <v>0U1_5.6</v>
      </c>
      <c r="R56" s="72" t="str">
        <f>VLOOKUP(Q56,CompPinRpt!$G:$H,2,FALSE)</f>
        <v>2_B2_62</v>
      </c>
      <c r="S56" s="72" t="str">
        <f t="shared" si="71"/>
        <v>2_B2_62x2</v>
      </c>
      <c r="T56" s="50" t="str">
        <f>VLOOKUP(S56,CompPinRpt!$I:$J,2,FALSE)</f>
        <v>CPLD2_J2.A46</v>
      </c>
      <c r="U56" s="50">
        <f t="shared" si="72"/>
        <v>6</v>
      </c>
      <c r="V56" s="50" t="str">
        <f t="shared" si="73"/>
        <v>CPLD2_</v>
      </c>
      <c r="W56" s="50" t="str">
        <f t="shared" si="74"/>
        <v>J2.A46</v>
      </c>
      <c r="X56" s="72" t="str">
        <f>VLOOKUP(W56,CompPinRpt_CPLD!$G:$H,2,FALSE())</f>
        <v>1_B2_62</v>
      </c>
      <c r="Y56" s="50" t="str">
        <f>VLOOKUP(X56,CompPinRpt_CPLD!$F:$G,2,FALSE)</f>
        <v>1_U1.V14</v>
      </c>
      <c r="Z56" s="50">
        <f t="shared" si="75"/>
        <v>5</v>
      </c>
      <c r="AA56" s="40" t="str">
        <f t="shared" si="76"/>
        <v>CPLD2_</v>
      </c>
      <c r="AB56" s="40" t="str">
        <f t="shared" si="77"/>
        <v>V14</v>
      </c>
      <c r="AC56" s="52" t="str">
        <f t="shared" si="78"/>
        <v>1K1_24.</v>
      </c>
      <c r="AD56" s="52" t="str">
        <f t="shared" si="79"/>
        <v>7</v>
      </c>
      <c r="AE56" s="52">
        <f t="shared" si="80"/>
        <v>6</v>
      </c>
      <c r="AF56" s="52" t="str">
        <f t="shared" si="81"/>
        <v>1K1_24.6</v>
      </c>
      <c r="AG56" s="35" t="str">
        <f>VLOOKUP(AF56,CompPinRpt!$G:$H,2,FALSE)</f>
        <v>N29297943</v>
      </c>
      <c r="AH56" s="35" t="s">
        <v>541</v>
      </c>
      <c r="AI56" s="35" t="str">
        <f t="shared" si="82"/>
        <v>N29297943x1</v>
      </c>
      <c r="AJ56" s="52" t="str">
        <f>VLOOKUP(AI56,CompPinRpt!$I:$J,2,FALSE)</f>
        <v>1K1_23.5</v>
      </c>
      <c r="AK56" s="74" t="str">
        <f t="shared" si="83"/>
        <v>Y</v>
      </c>
      <c r="AL56" s="52">
        <f t="shared" si="84"/>
        <v>7</v>
      </c>
      <c r="AM56" s="52" t="str">
        <f t="shared" si="85"/>
        <v>1K1_23.</v>
      </c>
      <c r="AN56" s="37" t="str">
        <f t="shared" si="86"/>
        <v>5</v>
      </c>
      <c r="AO56" s="37">
        <v>8</v>
      </c>
      <c r="AP56" s="52" t="str">
        <f t="shared" si="87"/>
        <v>1K1_23.8</v>
      </c>
      <c r="AQ56" s="35" t="str">
        <f>VLOOKUP(AP56,CompPinRpt!$G:$H,2,FALSE)</f>
        <v>RC_S7</v>
      </c>
      <c r="AR56" s="52" t="str">
        <f>VLOOKUP(AQ56,CompPinRpt!$F:$H,2,FALSE)</f>
        <v>0U1_2.14</v>
      </c>
      <c r="AS56" s="52">
        <f t="shared" si="88"/>
        <v>6</v>
      </c>
      <c r="AT56" s="52" t="str">
        <f t="shared" si="89"/>
        <v>0U1_2.</v>
      </c>
      <c r="AU56" s="37" t="str">
        <f t="shared" si="90"/>
        <v>14</v>
      </c>
      <c r="AV56" s="37">
        <f t="shared" si="91"/>
        <v>7</v>
      </c>
      <c r="AW56" s="52" t="str">
        <f t="shared" si="92"/>
        <v>0U1_2.7</v>
      </c>
      <c r="AX56" s="35" t="str">
        <f>VLOOKUP(AW56,CompPinRpt!$G:$H,2,FALSE)</f>
        <v>2_B2_06</v>
      </c>
      <c r="AY56" s="35" t="str">
        <f t="shared" si="93"/>
        <v>2_B2_06x2</v>
      </c>
      <c r="AZ56" s="52" t="str">
        <f>VLOOKUP(AY56,CompPinRpt!$I:$J,2,FALSE)</f>
        <v>CPLD2_J2.A15</v>
      </c>
      <c r="BA56" s="52">
        <f t="shared" si="94"/>
        <v>6</v>
      </c>
      <c r="BB56" s="52" t="str">
        <f t="shared" si="95"/>
        <v>CPLD2_</v>
      </c>
      <c r="BC56" s="52" t="str">
        <f t="shared" si="96"/>
        <v>J2.A15</v>
      </c>
      <c r="BD56" s="35" t="str">
        <f>VLOOKUP(BC56,CompPinRpt_CPLD!$G:$H,2,FALSE())</f>
        <v>1_B2_06</v>
      </c>
      <c r="BE56" s="52" t="str">
        <f>VLOOKUP(BD56,CompPinRpt_CPLD!$F:$G,2,FALSE)</f>
        <v>1_U1.Y4</v>
      </c>
      <c r="BF56" s="52">
        <f t="shared" si="97"/>
        <v>5</v>
      </c>
      <c r="BG56" s="40" t="str">
        <f t="shared" si="98"/>
        <v>CPLD2_</v>
      </c>
      <c r="BH56" s="40" t="str">
        <f t="shared" si="99"/>
        <v>Y4</v>
      </c>
      <c r="BI56" s="50" t="str">
        <f t="shared" si="100"/>
        <v>1K1_23.</v>
      </c>
      <c r="BJ56" s="50" t="str">
        <f t="shared" si="101"/>
        <v>5</v>
      </c>
      <c r="BK56" s="50">
        <f t="shared" si="102"/>
        <v>6</v>
      </c>
      <c r="BL56" s="50" t="str">
        <f t="shared" si="103"/>
        <v>1K1_23.6</v>
      </c>
      <c r="BM56" s="35" t="str">
        <f>VLOOKUP(BL56,CompPinRpt!$G:$H,2,FALSE)</f>
        <v>N29297939</v>
      </c>
      <c r="BN56" s="35" t="s">
        <v>532</v>
      </c>
      <c r="BO56" s="35" t="str">
        <f t="shared" si="104"/>
        <v>N29297939x2</v>
      </c>
      <c r="BP56" s="50" t="str">
        <f>VLOOKUP(BO56,CompPinRpt!$I:$J,2,FALSE)</f>
        <v>1K1_25.4</v>
      </c>
      <c r="BQ56" s="74" t="str">
        <f t="shared" si="105"/>
        <v>Y</v>
      </c>
      <c r="BR56" s="50">
        <f t="shared" si="106"/>
        <v>7</v>
      </c>
      <c r="BS56" s="50" t="str">
        <f t="shared" si="107"/>
        <v>1K1_25.</v>
      </c>
      <c r="BT56" s="37" t="str">
        <f t="shared" si="108"/>
        <v>4</v>
      </c>
      <c r="BU56" s="37">
        <v>8</v>
      </c>
      <c r="BV56" s="50" t="str">
        <f t="shared" si="109"/>
        <v>1K1_25.8</v>
      </c>
      <c r="BW56" s="35" t="str">
        <f>VLOOKUP(BV56,CompPinRpt!$G:$H,2,FALSE)</f>
        <v>RC_F4</v>
      </c>
      <c r="BX56" s="50" t="str">
        <f>VLOOKUP(BW56,CompPinRpt!$F:$H,2,FALSE)</f>
        <v>0U1_1.17</v>
      </c>
      <c r="BY56" s="50">
        <f t="shared" si="110"/>
        <v>6</v>
      </c>
      <c r="BZ56" s="50" t="str">
        <f t="shared" si="111"/>
        <v>0U1_1.</v>
      </c>
      <c r="CA56" s="37" t="str">
        <f t="shared" si="112"/>
        <v>17</v>
      </c>
      <c r="CB56" s="37">
        <f t="shared" si="113"/>
        <v>4</v>
      </c>
      <c r="CC56" s="50" t="str">
        <f t="shared" si="114"/>
        <v>0U1_1.4</v>
      </c>
      <c r="CD56" s="35" t="str">
        <f>VLOOKUP(CC56,CompPinRpt!$G:$H,2,FALSE)</f>
        <v>2_B2_34</v>
      </c>
      <c r="CE56" s="35" t="str">
        <f t="shared" si="115"/>
        <v>2_B2_34x2</v>
      </c>
      <c r="CF56" s="50" t="str">
        <f>VLOOKUP(CE56,CompPinRpt!$I:$J,2,FALSE)</f>
        <v>CPLD2_J2.A4</v>
      </c>
      <c r="CG56" s="50">
        <f t="shared" si="116"/>
        <v>6</v>
      </c>
      <c r="CH56" s="50" t="str">
        <f t="shared" si="117"/>
        <v>CPLD2_</v>
      </c>
      <c r="CI56" s="50" t="str">
        <f t="shared" si="118"/>
        <v>J2.A4</v>
      </c>
      <c r="CJ56" s="35" t="str">
        <f>VLOOKUP(CI56,CompPinRpt_CPLD!$G:$H,2,FALSE())</f>
        <v>1_B2_34</v>
      </c>
      <c r="CK56" s="50" t="str">
        <f>VLOOKUP(CJ56,CompPinRpt_CPLD!$F:$G,2,FALSE)</f>
        <v>1_U1.T11</v>
      </c>
      <c r="CL56" s="50">
        <f t="shared" si="119"/>
        <v>5</v>
      </c>
      <c r="CM56" s="40" t="str">
        <f t="shared" si="120"/>
        <v>CPLD2_</v>
      </c>
      <c r="CN56" s="40" t="str">
        <f t="shared" si="121"/>
        <v>T11</v>
      </c>
    </row>
    <row r="57" spans="1:92">
      <c r="A57" s="45"/>
      <c r="B57" s="45">
        <v>136</v>
      </c>
      <c r="C57" s="72" t="s">
        <v>588</v>
      </c>
      <c r="D57" s="72" t="str">
        <f t="shared" si="61"/>
        <v>2.CH136x2</v>
      </c>
      <c r="E57" s="50" t="str">
        <f>VLOOKUP(D57,CompPinRpt!$I:$J,2,FALSE)</f>
        <v>1K1_24.5</v>
      </c>
      <c r="F57" s="50">
        <f t="shared" si="62"/>
        <v>7</v>
      </c>
      <c r="G57" s="50" t="str">
        <f t="shared" si="63"/>
        <v>1K1_24.</v>
      </c>
      <c r="H57" s="37" t="str">
        <f t="shared" si="64"/>
        <v>5</v>
      </c>
      <c r="I57" s="37">
        <v>8</v>
      </c>
      <c r="J57" s="50" t="str">
        <f t="shared" si="65"/>
        <v>1K1_24.8</v>
      </c>
      <c r="K57" s="72" t="str">
        <f>VLOOKUP(J57,CompPinRpt!$G:$H,2,FALSE)</f>
        <v>RC_T14</v>
      </c>
      <c r="L57" s="50" t="str">
        <f>VLOOKUP(K57,CompPinRpt!$F:$H,2,FALSE)</f>
        <v>0U1_5.15</v>
      </c>
      <c r="M57" s="50">
        <f t="shared" si="66"/>
        <v>6</v>
      </c>
      <c r="N57" s="50" t="str">
        <f t="shared" si="67"/>
        <v>0U1_5.</v>
      </c>
      <c r="O57" s="37" t="str">
        <f t="shared" si="68"/>
        <v>15</v>
      </c>
      <c r="P57" s="37">
        <f t="shared" si="69"/>
        <v>6</v>
      </c>
      <c r="Q57" s="50" t="str">
        <f t="shared" si="70"/>
        <v>0U1_5.6</v>
      </c>
      <c r="R57" s="72" t="str">
        <f>VLOOKUP(Q57,CompPinRpt!$G:$H,2,FALSE)</f>
        <v>2_B2_62</v>
      </c>
      <c r="S57" s="72" t="str">
        <f t="shared" si="71"/>
        <v>2_B2_62x2</v>
      </c>
      <c r="T57" s="50" t="str">
        <f>VLOOKUP(S57,CompPinRpt!$I:$J,2,FALSE)</f>
        <v>CPLD2_J2.A46</v>
      </c>
      <c r="U57" s="50">
        <f t="shared" si="72"/>
        <v>6</v>
      </c>
      <c r="V57" s="50" t="str">
        <f t="shared" si="73"/>
        <v>CPLD2_</v>
      </c>
      <c r="W57" s="50" t="str">
        <f t="shared" si="74"/>
        <v>J2.A46</v>
      </c>
      <c r="X57" s="72" t="str">
        <f>VLOOKUP(W57,CompPinRpt_CPLD!$G:$H,2,FALSE())</f>
        <v>1_B2_62</v>
      </c>
      <c r="Y57" s="50" t="str">
        <f>VLOOKUP(X57,CompPinRpt_CPLD!$F:$G,2,FALSE)</f>
        <v>1_U1.V14</v>
      </c>
      <c r="Z57" s="50">
        <f t="shared" si="75"/>
        <v>5</v>
      </c>
      <c r="AA57" s="40" t="str">
        <f t="shared" si="76"/>
        <v>CPLD2_</v>
      </c>
      <c r="AB57" s="40" t="str">
        <f t="shared" si="77"/>
        <v>V14</v>
      </c>
      <c r="AC57" s="52" t="str">
        <f t="shared" si="78"/>
        <v>1K1_24.</v>
      </c>
      <c r="AD57" s="52" t="str">
        <f t="shared" si="79"/>
        <v>5</v>
      </c>
      <c r="AE57" s="52">
        <f t="shared" si="80"/>
        <v>6</v>
      </c>
      <c r="AF57" s="52" t="str">
        <f t="shared" si="81"/>
        <v>1K1_24.6</v>
      </c>
      <c r="AG57" s="35" t="str">
        <f>VLOOKUP(AF57,CompPinRpt!$G:$H,2,FALSE)</f>
        <v>N29297943</v>
      </c>
      <c r="AH57" s="35" t="s">
        <v>541</v>
      </c>
      <c r="AI57" s="35" t="str">
        <f t="shared" si="82"/>
        <v>N29297943x1</v>
      </c>
      <c r="AJ57" s="52" t="str">
        <f>VLOOKUP(AI57,CompPinRpt!$I:$J,2,FALSE)</f>
        <v>1K1_23.5</v>
      </c>
      <c r="AK57" s="74" t="str">
        <f t="shared" si="83"/>
        <v>Y</v>
      </c>
      <c r="AL57" s="52">
        <f t="shared" si="84"/>
        <v>7</v>
      </c>
      <c r="AM57" s="52" t="str">
        <f t="shared" si="85"/>
        <v>1K1_23.</v>
      </c>
      <c r="AN57" s="37" t="str">
        <f t="shared" si="86"/>
        <v>5</v>
      </c>
      <c r="AO57" s="37">
        <v>8</v>
      </c>
      <c r="AP57" s="52" t="str">
        <f t="shared" si="87"/>
        <v>1K1_23.8</v>
      </c>
      <c r="AQ57" s="35" t="str">
        <f>VLOOKUP(AP57,CompPinRpt!$G:$H,2,FALSE)</f>
        <v>RC_S7</v>
      </c>
      <c r="AR57" s="52" t="str">
        <f>VLOOKUP(AQ57,CompPinRpt!$F:$H,2,FALSE)</f>
        <v>0U1_2.14</v>
      </c>
      <c r="AS57" s="52">
        <f t="shared" si="88"/>
        <v>6</v>
      </c>
      <c r="AT57" s="52" t="str">
        <f t="shared" si="89"/>
        <v>0U1_2.</v>
      </c>
      <c r="AU57" s="37" t="str">
        <f t="shared" si="90"/>
        <v>14</v>
      </c>
      <c r="AV57" s="37">
        <f t="shared" si="91"/>
        <v>7</v>
      </c>
      <c r="AW57" s="52" t="str">
        <f t="shared" si="92"/>
        <v>0U1_2.7</v>
      </c>
      <c r="AX57" s="35" t="str">
        <f>VLOOKUP(AW57,CompPinRpt!$G:$H,2,FALSE)</f>
        <v>2_B2_06</v>
      </c>
      <c r="AY57" s="35" t="str">
        <f t="shared" si="93"/>
        <v>2_B2_06x2</v>
      </c>
      <c r="AZ57" s="52" t="str">
        <f>VLOOKUP(AY57,CompPinRpt!$I:$J,2,FALSE)</f>
        <v>CPLD2_J2.A15</v>
      </c>
      <c r="BA57" s="52">
        <f t="shared" si="94"/>
        <v>6</v>
      </c>
      <c r="BB57" s="52" t="str">
        <f t="shared" si="95"/>
        <v>CPLD2_</v>
      </c>
      <c r="BC57" s="52" t="str">
        <f t="shared" si="96"/>
        <v>J2.A15</v>
      </c>
      <c r="BD57" s="35" t="str">
        <f>VLOOKUP(BC57,CompPinRpt_CPLD!$G:$H,2,FALSE())</f>
        <v>1_B2_06</v>
      </c>
      <c r="BE57" s="52" t="str">
        <f>VLOOKUP(BD57,CompPinRpt_CPLD!$F:$G,2,FALSE)</f>
        <v>1_U1.Y4</v>
      </c>
      <c r="BF57" s="52">
        <f t="shared" si="97"/>
        <v>5</v>
      </c>
      <c r="BG57" s="40" t="str">
        <f t="shared" si="98"/>
        <v>CPLD2_</v>
      </c>
      <c r="BH57" s="40" t="str">
        <f t="shared" si="99"/>
        <v>Y4</v>
      </c>
      <c r="BI57" s="50" t="str">
        <f t="shared" si="100"/>
        <v>1K1_23.</v>
      </c>
      <c r="BJ57" s="50" t="str">
        <f t="shared" si="101"/>
        <v>5</v>
      </c>
      <c r="BK57" s="50">
        <f t="shared" si="102"/>
        <v>6</v>
      </c>
      <c r="BL57" s="50" t="str">
        <f t="shared" si="103"/>
        <v>1K1_23.6</v>
      </c>
      <c r="BM57" s="35" t="str">
        <f>VLOOKUP(BL57,CompPinRpt!$G:$H,2,FALSE)</f>
        <v>N29297939</v>
      </c>
      <c r="BN57" s="35" t="s">
        <v>532</v>
      </c>
      <c r="BO57" s="35" t="str">
        <f t="shared" si="104"/>
        <v>N29297939x2</v>
      </c>
      <c r="BP57" s="50" t="str">
        <f>VLOOKUP(BO57,CompPinRpt!$I:$J,2,FALSE)</f>
        <v>1K1_25.4</v>
      </c>
      <c r="BQ57" s="74" t="str">
        <f t="shared" si="105"/>
        <v>Y</v>
      </c>
      <c r="BR57" s="50">
        <f t="shared" si="106"/>
        <v>7</v>
      </c>
      <c r="BS57" s="50" t="str">
        <f t="shared" si="107"/>
        <v>1K1_25.</v>
      </c>
      <c r="BT57" s="37" t="str">
        <f t="shared" si="108"/>
        <v>4</v>
      </c>
      <c r="BU57" s="37">
        <v>8</v>
      </c>
      <c r="BV57" s="50" t="str">
        <f t="shared" si="109"/>
        <v>1K1_25.8</v>
      </c>
      <c r="BW57" s="35" t="str">
        <f>VLOOKUP(BV57,CompPinRpt!$G:$H,2,FALSE)</f>
        <v>RC_F4</v>
      </c>
      <c r="BX57" s="50" t="str">
        <f>VLOOKUP(BW57,CompPinRpt!$F:$H,2,FALSE)</f>
        <v>0U1_1.17</v>
      </c>
      <c r="BY57" s="50">
        <f t="shared" si="110"/>
        <v>6</v>
      </c>
      <c r="BZ57" s="50" t="str">
        <f t="shared" si="111"/>
        <v>0U1_1.</v>
      </c>
      <c r="CA57" s="37" t="str">
        <f t="shared" si="112"/>
        <v>17</v>
      </c>
      <c r="CB57" s="37">
        <f t="shared" si="113"/>
        <v>4</v>
      </c>
      <c r="CC57" s="50" t="str">
        <f t="shared" si="114"/>
        <v>0U1_1.4</v>
      </c>
      <c r="CD57" s="35" t="str">
        <f>VLOOKUP(CC57,CompPinRpt!$G:$H,2,FALSE)</f>
        <v>2_B2_34</v>
      </c>
      <c r="CE57" s="35" t="str">
        <f t="shared" si="115"/>
        <v>2_B2_34x2</v>
      </c>
      <c r="CF57" s="50" t="str">
        <f>VLOOKUP(CE57,CompPinRpt!$I:$J,2,FALSE)</f>
        <v>CPLD2_J2.A4</v>
      </c>
      <c r="CG57" s="50">
        <f t="shared" si="116"/>
        <v>6</v>
      </c>
      <c r="CH57" s="50" t="str">
        <f t="shared" si="117"/>
        <v>CPLD2_</v>
      </c>
      <c r="CI57" s="50" t="str">
        <f t="shared" si="118"/>
        <v>J2.A4</v>
      </c>
      <c r="CJ57" s="35" t="str">
        <f>VLOOKUP(CI57,CompPinRpt_CPLD!$G:$H,2,FALSE())</f>
        <v>1_B2_34</v>
      </c>
      <c r="CK57" s="50" t="str">
        <f>VLOOKUP(CJ57,CompPinRpt_CPLD!$F:$G,2,FALSE)</f>
        <v>1_U1.T11</v>
      </c>
      <c r="CL57" s="50">
        <f t="shared" si="119"/>
        <v>5</v>
      </c>
      <c r="CM57" s="40" t="str">
        <f t="shared" si="120"/>
        <v>CPLD2_</v>
      </c>
      <c r="CN57" s="40" t="str">
        <f t="shared" si="121"/>
        <v>T11</v>
      </c>
    </row>
    <row r="58" spans="1:92">
      <c r="A58" s="45"/>
      <c r="B58" s="45">
        <v>193</v>
      </c>
      <c r="C58" s="72" t="s">
        <v>589</v>
      </c>
      <c r="D58" s="72" t="str">
        <f t="shared" si="61"/>
        <v>2.CH193x2</v>
      </c>
      <c r="E58" s="50" t="str">
        <f>VLOOKUP(D58,CompPinRpt!$I:$J,2,FALSE)</f>
        <v>1K1_26.2</v>
      </c>
      <c r="F58" s="50">
        <f t="shared" si="62"/>
        <v>7</v>
      </c>
      <c r="G58" s="50" t="str">
        <f t="shared" si="63"/>
        <v>1K1_26.</v>
      </c>
      <c r="H58" s="37" t="str">
        <f t="shared" si="64"/>
        <v>2</v>
      </c>
      <c r="I58" s="37">
        <v>8</v>
      </c>
      <c r="J58" s="50" t="str">
        <f t="shared" si="65"/>
        <v>1K1_26.8</v>
      </c>
      <c r="K58" s="72" t="str">
        <f>VLOOKUP(J58,CompPinRpt!$G:$H,2,FALSE)</f>
        <v>RC_T15</v>
      </c>
      <c r="L58" s="50" t="str">
        <f>VLOOKUP(K58,CompPinRpt!$F:$H,2,FALSE)</f>
        <v>0U1_5.14</v>
      </c>
      <c r="M58" s="50">
        <f t="shared" si="66"/>
        <v>6</v>
      </c>
      <c r="N58" s="50" t="str">
        <f t="shared" si="67"/>
        <v>0U1_5.</v>
      </c>
      <c r="O58" s="37" t="str">
        <f t="shared" si="68"/>
        <v>14</v>
      </c>
      <c r="P58" s="37">
        <f t="shared" si="69"/>
        <v>7</v>
      </c>
      <c r="Q58" s="50" t="str">
        <f t="shared" si="70"/>
        <v>0U1_5.7</v>
      </c>
      <c r="R58" s="72" t="str">
        <f>VLOOKUP(Q58,CompPinRpt!$G:$H,2,FALSE)</f>
        <v>2_B2_73</v>
      </c>
      <c r="S58" s="72" t="str">
        <f t="shared" si="71"/>
        <v>2_B2_73x2</v>
      </c>
      <c r="T58" s="50" t="str">
        <f>VLOOKUP(S58,CompPinRpt!$I:$J,2,FALSE)</f>
        <v>CPLD2_J2.A48</v>
      </c>
      <c r="U58" s="50">
        <f t="shared" si="72"/>
        <v>6</v>
      </c>
      <c r="V58" s="50" t="str">
        <f t="shared" si="73"/>
        <v>CPLD2_</v>
      </c>
      <c r="W58" s="50" t="str">
        <f t="shared" si="74"/>
        <v>J2.A48</v>
      </c>
      <c r="X58" s="72" t="str">
        <f>VLOOKUP(W58,CompPinRpt_CPLD!$G:$H,2,FALSE())</f>
        <v>1_B2_73</v>
      </c>
      <c r="Y58" s="50" t="str">
        <f>VLOOKUP(X58,CompPinRpt_CPLD!$F:$G,2,FALSE)</f>
        <v>1_U1.V16</v>
      </c>
      <c r="Z58" s="50">
        <f t="shared" si="75"/>
        <v>5</v>
      </c>
      <c r="AA58" s="40" t="str">
        <f t="shared" si="76"/>
        <v>CPLD2_</v>
      </c>
      <c r="AB58" s="40" t="str">
        <f t="shared" si="77"/>
        <v>V16</v>
      </c>
      <c r="AC58" s="52" t="str">
        <f t="shared" si="78"/>
        <v>1K1_26.</v>
      </c>
      <c r="AD58" s="52" t="str">
        <f t="shared" si="79"/>
        <v>2</v>
      </c>
      <c r="AE58" s="52">
        <f t="shared" si="80"/>
        <v>3</v>
      </c>
      <c r="AF58" s="52" t="str">
        <f t="shared" si="81"/>
        <v>1K1_26.3</v>
      </c>
      <c r="AG58" s="35" t="str">
        <f>VLOOKUP(AF58,CompPinRpt!$G:$H,2,FALSE)</f>
        <v>N29297999</v>
      </c>
      <c r="AH58" s="35" t="s">
        <v>532</v>
      </c>
      <c r="AI58" s="35" t="str">
        <f t="shared" si="82"/>
        <v>N29297999x2</v>
      </c>
      <c r="AJ58" s="52" t="str">
        <f>VLOOKUP(AI58,CompPinRpt!$I:$J,2,FALSE)</f>
        <v>1K1_27.2</v>
      </c>
      <c r="AK58" s="74" t="str">
        <f t="shared" si="83"/>
        <v>Y</v>
      </c>
      <c r="AL58" s="52">
        <f t="shared" si="84"/>
        <v>7</v>
      </c>
      <c r="AM58" s="52" t="str">
        <f t="shared" si="85"/>
        <v>1K1_27.</v>
      </c>
      <c r="AN58" s="37" t="str">
        <f t="shared" si="86"/>
        <v>2</v>
      </c>
      <c r="AO58" s="37">
        <v>8</v>
      </c>
      <c r="AP58" s="52" t="str">
        <f t="shared" si="87"/>
        <v>1K1_27.8</v>
      </c>
      <c r="AQ58" s="35" t="str">
        <f>VLOOKUP(AP58,CompPinRpt!$G:$H,2,FALSE)</f>
        <v>RC_S8</v>
      </c>
      <c r="AR58" s="52" t="str">
        <f>VLOOKUP(AQ58,CompPinRpt!$F:$H,2,FALSE)</f>
        <v>0U1_2.13</v>
      </c>
      <c r="AS58" s="52">
        <f t="shared" si="88"/>
        <v>6</v>
      </c>
      <c r="AT58" s="52" t="str">
        <f t="shared" si="89"/>
        <v>0U1_2.</v>
      </c>
      <c r="AU58" s="37" t="str">
        <f t="shared" si="90"/>
        <v>13</v>
      </c>
      <c r="AV58" s="37">
        <f t="shared" si="91"/>
        <v>8</v>
      </c>
      <c r="AW58" s="52" t="str">
        <f t="shared" si="92"/>
        <v>0U1_2.8</v>
      </c>
      <c r="AX58" s="35" t="str">
        <f>VLOOKUP(AW58,CompPinRpt!$G:$H,2,FALSE)</f>
        <v>2_B2_13</v>
      </c>
      <c r="AY58" s="35" t="str">
        <f t="shared" si="93"/>
        <v>2_B2_13x2</v>
      </c>
      <c r="AZ58" s="52" t="str">
        <f>VLOOKUP(AY58,CompPinRpt!$I:$J,2,FALSE)</f>
        <v>CPLD2_J2.A16</v>
      </c>
      <c r="BA58" s="52">
        <f t="shared" si="94"/>
        <v>6</v>
      </c>
      <c r="BB58" s="52" t="str">
        <f t="shared" si="95"/>
        <v>CPLD2_</v>
      </c>
      <c r="BC58" s="52" t="str">
        <f t="shared" si="96"/>
        <v>J2.A16</v>
      </c>
      <c r="BD58" s="35" t="str">
        <f>VLOOKUP(BC58,CompPinRpt_CPLD!$G:$H,2,FALSE())</f>
        <v>1_B2_13</v>
      </c>
      <c r="BE58" s="52" t="str">
        <f>VLOOKUP(BD58,CompPinRpt_CPLD!$F:$G,2,FALSE)</f>
        <v>1_U1.AA4</v>
      </c>
      <c r="BF58" s="52">
        <f t="shared" si="97"/>
        <v>5</v>
      </c>
      <c r="BG58" s="40" t="str">
        <f t="shared" si="98"/>
        <v>CPLD2_</v>
      </c>
      <c r="BH58" s="40" t="str">
        <f t="shared" si="99"/>
        <v>AA4</v>
      </c>
      <c r="BI58" s="50" t="str">
        <f t="shared" si="100"/>
        <v>1K1_27.</v>
      </c>
      <c r="BJ58" s="50" t="str">
        <f t="shared" si="101"/>
        <v>2</v>
      </c>
      <c r="BK58" s="50">
        <f t="shared" si="102"/>
        <v>3</v>
      </c>
      <c r="BL58" s="50" t="str">
        <f t="shared" si="103"/>
        <v>1K1_27.3</v>
      </c>
      <c r="BM58" s="35" t="str">
        <f>VLOOKUP(BL58,CompPinRpt!$G:$H,2,FALSE)</f>
        <v>N29297979</v>
      </c>
      <c r="BN58" s="35" t="s">
        <v>541</v>
      </c>
      <c r="BO58" s="35" t="str">
        <f t="shared" si="104"/>
        <v>N29297979x1</v>
      </c>
      <c r="BP58" s="50" t="str">
        <f>VLOOKUP(BO58,CompPinRpt!$I:$J,2,FALSE)</f>
        <v>1K1_25.7</v>
      </c>
      <c r="BQ58" s="74" t="str">
        <f t="shared" si="105"/>
        <v>Y</v>
      </c>
      <c r="BR58" s="50">
        <f t="shared" si="106"/>
        <v>7</v>
      </c>
      <c r="BS58" s="50" t="str">
        <f t="shared" si="107"/>
        <v>1K1_25.</v>
      </c>
      <c r="BT58" s="37" t="str">
        <f t="shared" si="108"/>
        <v>7</v>
      </c>
      <c r="BU58" s="37">
        <v>8</v>
      </c>
      <c r="BV58" s="50" t="str">
        <f t="shared" si="109"/>
        <v>1K1_25.8</v>
      </c>
      <c r="BW58" s="35" t="str">
        <f>VLOOKUP(BV58,CompPinRpt!$G:$H,2,FALSE)</f>
        <v>RC_F4</v>
      </c>
      <c r="BX58" s="50" t="str">
        <f>VLOOKUP(BW58,CompPinRpt!$F:$H,2,FALSE)</f>
        <v>0U1_1.17</v>
      </c>
      <c r="BY58" s="50">
        <f t="shared" si="110"/>
        <v>6</v>
      </c>
      <c r="BZ58" s="50" t="str">
        <f t="shared" si="111"/>
        <v>0U1_1.</v>
      </c>
      <c r="CA58" s="37" t="str">
        <f t="shared" si="112"/>
        <v>17</v>
      </c>
      <c r="CB58" s="37">
        <f t="shared" si="113"/>
        <v>4</v>
      </c>
      <c r="CC58" s="50" t="str">
        <f t="shared" si="114"/>
        <v>0U1_1.4</v>
      </c>
      <c r="CD58" s="35" t="str">
        <f>VLOOKUP(CC58,CompPinRpt!$G:$H,2,FALSE)</f>
        <v>2_B2_34</v>
      </c>
      <c r="CE58" s="35" t="str">
        <f t="shared" si="115"/>
        <v>2_B2_34x2</v>
      </c>
      <c r="CF58" s="50" t="str">
        <f>VLOOKUP(CE58,CompPinRpt!$I:$J,2,FALSE)</f>
        <v>CPLD2_J2.A4</v>
      </c>
      <c r="CG58" s="50">
        <f t="shared" si="116"/>
        <v>6</v>
      </c>
      <c r="CH58" s="50" t="str">
        <f t="shared" si="117"/>
        <v>CPLD2_</v>
      </c>
      <c r="CI58" s="50" t="str">
        <f t="shared" si="118"/>
        <v>J2.A4</v>
      </c>
      <c r="CJ58" s="35" t="str">
        <f>VLOOKUP(CI58,CompPinRpt_CPLD!$G:$H,2,FALSE())</f>
        <v>1_B2_34</v>
      </c>
      <c r="CK58" s="50" t="str">
        <f>VLOOKUP(CJ58,CompPinRpt_CPLD!$F:$G,2,FALSE)</f>
        <v>1_U1.T11</v>
      </c>
      <c r="CL58" s="50">
        <f t="shared" si="119"/>
        <v>5</v>
      </c>
      <c r="CM58" s="40" t="str">
        <f t="shared" si="120"/>
        <v>CPLD2_</v>
      </c>
      <c r="CN58" s="40" t="str">
        <f t="shared" si="121"/>
        <v>T11</v>
      </c>
    </row>
    <row r="59" spans="1:92">
      <c r="A59" s="45"/>
      <c r="B59" s="45">
        <v>194</v>
      </c>
      <c r="C59" s="72" t="s">
        <v>590</v>
      </c>
      <c r="D59" s="72" t="str">
        <f t="shared" si="61"/>
        <v>2.CH194x2</v>
      </c>
      <c r="E59" s="50" t="str">
        <f>VLOOKUP(D59,CompPinRpt!$I:$J,2,FALSE)</f>
        <v>1K1_26.4</v>
      </c>
      <c r="F59" s="50">
        <f t="shared" si="62"/>
        <v>7</v>
      </c>
      <c r="G59" s="50" t="str">
        <f t="shared" si="63"/>
        <v>1K1_26.</v>
      </c>
      <c r="H59" s="37" t="str">
        <f t="shared" si="64"/>
        <v>4</v>
      </c>
      <c r="I59" s="37">
        <v>8</v>
      </c>
      <c r="J59" s="50" t="str">
        <f t="shared" si="65"/>
        <v>1K1_26.8</v>
      </c>
      <c r="K59" s="72" t="str">
        <f>VLOOKUP(J59,CompPinRpt!$G:$H,2,FALSE)</f>
        <v>RC_T15</v>
      </c>
      <c r="L59" s="50" t="str">
        <f>VLOOKUP(K59,CompPinRpt!$F:$H,2,FALSE)</f>
        <v>0U1_5.14</v>
      </c>
      <c r="M59" s="50">
        <f t="shared" si="66"/>
        <v>6</v>
      </c>
      <c r="N59" s="50" t="str">
        <f t="shared" si="67"/>
        <v>0U1_5.</v>
      </c>
      <c r="O59" s="37" t="str">
        <f t="shared" si="68"/>
        <v>14</v>
      </c>
      <c r="P59" s="37">
        <f t="shared" si="69"/>
        <v>7</v>
      </c>
      <c r="Q59" s="50" t="str">
        <f t="shared" si="70"/>
        <v>0U1_5.7</v>
      </c>
      <c r="R59" s="72" t="str">
        <f>VLOOKUP(Q59,CompPinRpt!$G:$H,2,FALSE)</f>
        <v>2_B2_73</v>
      </c>
      <c r="S59" s="72" t="str">
        <f t="shared" si="71"/>
        <v>2_B2_73x2</v>
      </c>
      <c r="T59" s="50" t="str">
        <f>VLOOKUP(S59,CompPinRpt!$I:$J,2,FALSE)</f>
        <v>CPLD2_J2.A48</v>
      </c>
      <c r="U59" s="50">
        <f t="shared" si="72"/>
        <v>6</v>
      </c>
      <c r="V59" s="50" t="str">
        <f t="shared" si="73"/>
        <v>CPLD2_</v>
      </c>
      <c r="W59" s="50" t="str">
        <f t="shared" si="74"/>
        <v>J2.A48</v>
      </c>
      <c r="X59" s="72" t="str">
        <f>VLOOKUP(W59,CompPinRpt_CPLD!$G:$H,2,FALSE())</f>
        <v>1_B2_73</v>
      </c>
      <c r="Y59" s="50" t="str">
        <f>VLOOKUP(X59,CompPinRpt_CPLD!$F:$G,2,FALSE)</f>
        <v>1_U1.V16</v>
      </c>
      <c r="Z59" s="50">
        <f t="shared" si="75"/>
        <v>5</v>
      </c>
      <c r="AA59" s="40" t="str">
        <f t="shared" si="76"/>
        <v>CPLD2_</v>
      </c>
      <c r="AB59" s="40" t="str">
        <f t="shared" si="77"/>
        <v>V16</v>
      </c>
      <c r="AC59" s="52" t="str">
        <f t="shared" si="78"/>
        <v>1K1_26.</v>
      </c>
      <c r="AD59" s="52" t="str">
        <f t="shared" si="79"/>
        <v>4</v>
      </c>
      <c r="AE59" s="52">
        <f t="shared" si="80"/>
        <v>3</v>
      </c>
      <c r="AF59" s="52" t="str">
        <f t="shared" si="81"/>
        <v>1K1_26.3</v>
      </c>
      <c r="AG59" s="35" t="str">
        <f>VLOOKUP(AF59,CompPinRpt!$G:$H,2,FALSE)</f>
        <v>N29297999</v>
      </c>
      <c r="AH59" s="35" t="s">
        <v>532</v>
      </c>
      <c r="AI59" s="35" t="str">
        <f t="shared" si="82"/>
        <v>N29297999x2</v>
      </c>
      <c r="AJ59" s="52" t="str">
        <f>VLOOKUP(AI59,CompPinRpt!$I:$J,2,FALSE)</f>
        <v>1K1_27.2</v>
      </c>
      <c r="AK59" s="74" t="str">
        <f t="shared" si="83"/>
        <v>Y</v>
      </c>
      <c r="AL59" s="52">
        <f t="shared" si="84"/>
        <v>7</v>
      </c>
      <c r="AM59" s="52" t="str">
        <f t="shared" si="85"/>
        <v>1K1_27.</v>
      </c>
      <c r="AN59" s="37" t="str">
        <f t="shared" si="86"/>
        <v>2</v>
      </c>
      <c r="AO59" s="37">
        <v>8</v>
      </c>
      <c r="AP59" s="52" t="str">
        <f t="shared" si="87"/>
        <v>1K1_27.8</v>
      </c>
      <c r="AQ59" s="35" t="str">
        <f>VLOOKUP(AP59,CompPinRpt!$G:$H,2,FALSE)</f>
        <v>RC_S8</v>
      </c>
      <c r="AR59" s="52" t="str">
        <f>VLOOKUP(AQ59,CompPinRpt!$F:$H,2,FALSE)</f>
        <v>0U1_2.13</v>
      </c>
      <c r="AS59" s="52">
        <f t="shared" si="88"/>
        <v>6</v>
      </c>
      <c r="AT59" s="52" t="str">
        <f t="shared" si="89"/>
        <v>0U1_2.</v>
      </c>
      <c r="AU59" s="37" t="str">
        <f t="shared" si="90"/>
        <v>13</v>
      </c>
      <c r="AV59" s="37">
        <f t="shared" si="91"/>
        <v>8</v>
      </c>
      <c r="AW59" s="52" t="str">
        <f t="shared" si="92"/>
        <v>0U1_2.8</v>
      </c>
      <c r="AX59" s="35" t="str">
        <f>VLOOKUP(AW59,CompPinRpt!$G:$H,2,FALSE)</f>
        <v>2_B2_13</v>
      </c>
      <c r="AY59" s="35" t="str">
        <f t="shared" si="93"/>
        <v>2_B2_13x2</v>
      </c>
      <c r="AZ59" s="52" t="str">
        <f>VLOOKUP(AY59,CompPinRpt!$I:$J,2,FALSE)</f>
        <v>CPLD2_J2.A16</v>
      </c>
      <c r="BA59" s="52">
        <f t="shared" si="94"/>
        <v>6</v>
      </c>
      <c r="BB59" s="52" t="str">
        <f t="shared" si="95"/>
        <v>CPLD2_</v>
      </c>
      <c r="BC59" s="52" t="str">
        <f t="shared" si="96"/>
        <v>J2.A16</v>
      </c>
      <c r="BD59" s="35" t="str">
        <f>VLOOKUP(BC59,CompPinRpt_CPLD!$G:$H,2,FALSE())</f>
        <v>1_B2_13</v>
      </c>
      <c r="BE59" s="52" t="str">
        <f>VLOOKUP(BD59,CompPinRpt_CPLD!$F:$G,2,FALSE)</f>
        <v>1_U1.AA4</v>
      </c>
      <c r="BF59" s="52">
        <f t="shared" si="97"/>
        <v>5</v>
      </c>
      <c r="BG59" s="40" t="str">
        <f t="shared" si="98"/>
        <v>CPLD2_</v>
      </c>
      <c r="BH59" s="40" t="str">
        <f t="shared" si="99"/>
        <v>AA4</v>
      </c>
      <c r="BI59" s="50" t="str">
        <f t="shared" si="100"/>
        <v>1K1_27.</v>
      </c>
      <c r="BJ59" s="50" t="str">
        <f t="shared" si="101"/>
        <v>2</v>
      </c>
      <c r="BK59" s="50">
        <f t="shared" si="102"/>
        <v>3</v>
      </c>
      <c r="BL59" s="50" t="str">
        <f t="shared" si="103"/>
        <v>1K1_27.3</v>
      </c>
      <c r="BM59" s="35" t="str">
        <f>VLOOKUP(BL59,CompPinRpt!$G:$H,2,FALSE)</f>
        <v>N29297979</v>
      </c>
      <c r="BN59" s="35" t="s">
        <v>541</v>
      </c>
      <c r="BO59" s="35" t="str">
        <f t="shared" si="104"/>
        <v>N29297979x1</v>
      </c>
      <c r="BP59" s="50" t="str">
        <f>VLOOKUP(BO59,CompPinRpt!$I:$J,2,FALSE)</f>
        <v>1K1_25.7</v>
      </c>
      <c r="BQ59" s="74" t="str">
        <f t="shared" si="105"/>
        <v>Y</v>
      </c>
      <c r="BR59" s="50">
        <f t="shared" si="106"/>
        <v>7</v>
      </c>
      <c r="BS59" s="50" t="str">
        <f t="shared" si="107"/>
        <v>1K1_25.</v>
      </c>
      <c r="BT59" s="37" t="str">
        <f t="shared" si="108"/>
        <v>7</v>
      </c>
      <c r="BU59" s="37">
        <v>8</v>
      </c>
      <c r="BV59" s="50" t="str">
        <f t="shared" si="109"/>
        <v>1K1_25.8</v>
      </c>
      <c r="BW59" s="35" t="str">
        <f>VLOOKUP(BV59,CompPinRpt!$G:$H,2,FALSE)</f>
        <v>RC_F4</v>
      </c>
      <c r="BX59" s="50" t="str">
        <f>VLOOKUP(BW59,CompPinRpt!$F:$H,2,FALSE)</f>
        <v>0U1_1.17</v>
      </c>
      <c r="BY59" s="50">
        <f t="shared" si="110"/>
        <v>6</v>
      </c>
      <c r="BZ59" s="50" t="str">
        <f t="shared" si="111"/>
        <v>0U1_1.</v>
      </c>
      <c r="CA59" s="37" t="str">
        <f t="shared" si="112"/>
        <v>17</v>
      </c>
      <c r="CB59" s="37">
        <f t="shared" si="113"/>
        <v>4</v>
      </c>
      <c r="CC59" s="50" t="str">
        <f t="shared" si="114"/>
        <v>0U1_1.4</v>
      </c>
      <c r="CD59" s="35" t="str">
        <f>VLOOKUP(CC59,CompPinRpt!$G:$H,2,FALSE)</f>
        <v>2_B2_34</v>
      </c>
      <c r="CE59" s="35" t="str">
        <f t="shared" si="115"/>
        <v>2_B2_34x2</v>
      </c>
      <c r="CF59" s="50" t="str">
        <f>VLOOKUP(CE59,CompPinRpt!$I:$J,2,FALSE)</f>
        <v>CPLD2_J2.A4</v>
      </c>
      <c r="CG59" s="50">
        <f t="shared" si="116"/>
        <v>6</v>
      </c>
      <c r="CH59" s="50" t="str">
        <f t="shared" si="117"/>
        <v>CPLD2_</v>
      </c>
      <c r="CI59" s="50" t="str">
        <f t="shared" si="118"/>
        <v>J2.A4</v>
      </c>
      <c r="CJ59" s="35" t="str">
        <f>VLOOKUP(CI59,CompPinRpt_CPLD!$G:$H,2,FALSE())</f>
        <v>1_B2_34</v>
      </c>
      <c r="CK59" s="50" t="str">
        <f>VLOOKUP(CJ59,CompPinRpt_CPLD!$F:$G,2,FALSE)</f>
        <v>1_U1.T11</v>
      </c>
      <c r="CL59" s="50">
        <f t="shared" si="119"/>
        <v>5</v>
      </c>
      <c r="CM59" s="40" t="str">
        <f t="shared" si="120"/>
        <v>CPLD2_</v>
      </c>
      <c r="CN59" s="40" t="str">
        <f t="shared" si="121"/>
        <v>T11</v>
      </c>
    </row>
    <row r="60" spans="1:92">
      <c r="A60" s="45"/>
      <c r="B60" s="45">
        <v>195</v>
      </c>
      <c r="C60" s="72" t="s">
        <v>591</v>
      </c>
      <c r="D60" s="72" t="str">
        <f t="shared" si="61"/>
        <v>2.CH195x2</v>
      </c>
      <c r="E60" s="50" t="str">
        <f>VLOOKUP(D60,CompPinRpt!$I:$J,2,FALSE)</f>
        <v>1K1_26.7</v>
      </c>
      <c r="F60" s="50">
        <f t="shared" si="62"/>
        <v>7</v>
      </c>
      <c r="G60" s="50" t="str">
        <f t="shared" si="63"/>
        <v>1K1_26.</v>
      </c>
      <c r="H60" s="37" t="str">
        <f t="shared" si="64"/>
        <v>7</v>
      </c>
      <c r="I60" s="37">
        <v>8</v>
      </c>
      <c r="J60" s="50" t="str">
        <f t="shared" si="65"/>
        <v>1K1_26.8</v>
      </c>
      <c r="K60" s="72" t="str">
        <f>VLOOKUP(J60,CompPinRpt!$G:$H,2,FALSE)</f>
        <v>RC_T15</v>
      </c>
      <c r="L60" s="50" t="str">
        <f>VLOOKUP(K60,CompPinRpt!$F:$H,2,FALSE)</f>
        <v>0U1_5.14</v>
      </c>
      <c r="M60" s="50">
        <f t="shared" si="66"/>
        <v>6</v>
      </c>
      <c r="N60" s="50" t="str">
        <f t="shared" si="67"/>
        <v>0U1_5.</v>
      </c>
      <c r="O60" s="37" t="str">
        <f t="shared" si="68"/>
        <v>14</v>
      </c>
      <c r="P60" s="37">
        <f t="shared" si="69"/>
        <v>7</v>
      </c>
      <c r="Q60" s="50" t="str">
        <f t="shared" si="70"/>
        <v>0U1_5.7</v>
      </c>
      <c r="R60" s="72" t="str">
        <f>VLOOKUP(Q60,CompPinRpt!$G:$H,2,FALSE)</f>
        <v>2_B2_73</v>
      </c>
      <c r="S60" s="72" t="str">
        <f t="shared" si="71"/>
        <v>2_B2_73x2</v>
      </c>
      <c r="T60" s="50" t="str">
        <f>VLOOKUP(S60,CompPinRpt!$I:$J,2,FALSE)</f>
        <v>CPLD2_J2.A48</v>
      </c>
      <c r="U60" s="50">
        <f t="shared" si="72"/>
        <v>6</v>
      </c>
      <c r="V60" s="50" t="str">
        <f t="shared" si="73"/>
        <v>CPLD2_</v>
      </c>
      <c r="W60" s="50" t="str">
        <f t="shared" si="74"/>
        <v>J2.A48</v>
      </c>
      <c r="X60" s="72" t="str">
        <f>VLOOKUP(W60,CompPinRpt_CPLD!$G:$H,2,FALSE())</f>
        <v>1_B2_73</v>
      </c>
      <c r="Y60" s="50" t="str">
        <f>VLOOKUP(X60,CompPinRpt_CPLD!$F:$G,2,FALSE)</f>
        <v>1_U1.V16</v>
      </c>
      <c r="Z60" s="50">
        <f t="shared" si="75"/>
        <v>5</v>
      </c>
      <c r="AA60" s="40" t="str">
        <f t="shared" si="76"/>
        <v>CPLD2_</v>
      </c>
      <c r="AB60" s="40" t="str">
        <f t="shared" si="77"/>
        <v>V16</v>
      </c>
      <c r="AC60" s="52" t="str">
        <f t="shared" si="78"/>
        <v>1K1_26.</v>
      </c>
      <c r="AD60" s="52" t="str">
        <f t="shared" si="79"/>
        <v>7</v>
      </c>
      <c r="AE60" s="52">
        <f t="shared" si="80"/>
        <v>6</v>
      </c>
      <c r="AF60" s="52" t="str">
        <f t="shared" si="81"/>
        <v>1K1_26.6</v>
      </c>
      <c r="AG60" s="35" t="str">
        <f>VLOOKUP(AF60,CompPinRpt!$G:$H,2,FALSE)</f>
        <v>N29298003</v>
      </c>
      <c r="AH60" s="35" t="s">
        <v>532</v>
      </c>
      <c r="AI60" s="35" t="str">
        <f t="shared" si="82"/>
        <v>N29298003x2</v>
      </c>
      <c r="AJ60" s="52" t="str">
        <f>VLOOKUP(AI60,CompPinRpt!$I:$J,2,FALSE)</f>
        <v>1K1_27.4</v>
      </c>
      <c r="AK60" s="74" t="str">
        <f t="shared" si="83"/>
        <v>Y</v>
      </c>
      <c r="AL60" s="52">
        <f t="shared" si="84"/>
        <v>7</v>
      </c>
      <c r="AM60" s="52" t="str">
        <f t="shared" si="85"/>
        <v>1K1_27.</v>
      </c>
      <c r="AN60" s="37" t="str">
        <f t="shared" si="86"/>
        <v>4</v>
      </c>
      <c r="AO60" s="37">
        <v>8</v>
      </c>
      <c r="AP60" s="52" t="str">
        <f t="shared" si="87"/>
        <v>1K1_27.8</v>
      </c>
      <c r="AQ60" s="35" t="str">
        <f>VLOOKUP(AP60,CompPinRpt!$G:$H,2,FALSE)</f>
        <v>RC_S8</v>
      </c>
      <c r="AR60" s="52" t="str">
        <f>VLOOKUP(AQ60,CompPinRpt!$F:$H,2,FALSE)</f>
        <v>0U1_2.13</v>
      </c>
      <c r="AS60" s="52">
        <f t="shared" si="88"/>
        <v>6</v>
      </c>
      <c r="AT60" s="52" t="str">
        <f t="shared" si="89"/>
        <v>0U1_2.</v>
      </c>
      <c r="AU60" s="37" t="str">
        <f t="shared" si="90"/>
        <v>13</v>
      </c>
      <c r="AV60" s="37">
        <f t="shared" si="91"/>
        <v>8</v>
      </c>
      <c r="AW60" s="52" t="str">
        <f t="shared" si="92"/>
        <v>0U1_2.8</v>
      </c>
      <c r="AX60" s="35" t="str">
        <f>VLOOKUP(AW60,CompPinRpt!$G:$H,2,FALSE)</f>
        <v>2_B2_13</v>
      </c>
      <c r="AY60" s="35" t="str">
        <f t="shared" si="93"/>
        <v>2_B2_13x2</v>
      </c>
      <c r="AZ60" s="52" t="str">
        <f>VLOOKUP(AY60,CompPinRpt!$I:$J,2,FALSE)</f>
        <v>CPLD2_J2.A16</v>
      </c>
      <c r="BA60" s="52">
        <f t="shared" si="94"/>
        <v>6</v>
      </c>
      <c r="BB60" s="52" t="str">
        <f t="shared" si="95"/>
        <v>CPLD2_</v>
      </c>
      <c r="BC60" s="52" t="str">
        <f t="shared" si="96"/>
        <v>J2.A16</v>
      </c>
      <c r="BD60" s="35" t="str">
        <f>VLOOKUP(BC60,CompPinRpt_CPLD!$G:$H,2,FALSE())</f>
        <v>1_B2_13</v>
      </c>
      <c r="BE60" s="52" t="str">
        <f>VLOOKUP(BD60,CompPinRpt_CPLD!$F:$G,2,FALSE)</f>
        <v>1_U1.AA4</v>
      </c>
      <c r="BF60" s="52">
        <f t="shared" si="97"/>
        <v>5</v>
      </c>
      <c r="BG60" s="40" t="str">
        <f t="shared" si="98"/>
        <v>CPLD2_</v>
      </c>
      <c r="BH60" s="40" t="str">
        <f t="shared" si="99"/>
        <v>AA4</v>
      </c>
      <c r="BI60" s="50" t="str">
        <f t="shared" si="100"/>
        <v>1K1_27.</v>
      </c>
      <c r="BJ60" s="50" t="str">
        <f t="shared" si="101"/>
        <v>4</v>
      </c>
      <c r="BK60" s="50">
        <f t="shared" si="102"/>
        <v>3</v>
      </c>
      <c r="BL60" s="50" t="str">
        <f t="shared" si="103"/>
        <v>1K1_27.3</v>
      </c>
      <c r="BM60" s="35" t="str">
        <f>VLOOKUP(BL60,CompPinRpt!$G:$H,2,FALSE)</f>
        <v>N29297979</v>
      </c>
      <c r="BN60" s="35" t="s">
        <v>541</v>
      </c>
      <c r="BO60" s="35" t="str">
        <f t="shared" si="104"/>
        <v>N29297979x1</v>
      </c>
      <c r="BP60" s="50" t="str">
        <f>VLOOKUP(BO60,CompPinRpt!$I:$J,2,FALSE)</f>
        <v>1K1_25.7</v>
      </c>
      <c r="BQ60" s="74" t="str">
        <f t="shared" si="105"/>
        <v>Y</v>
      </c>
      <c r="BR60" s="50">
        <f t="shared" si="106"/>
        <v>7</v>
      </c>
      <c r="BS60" s="50" t="str">
        <f t="shared" si="107"/>
        <v>1K1_25.</v>
      </c>
      <c r="BT60" s="37" t="str">
        <f t="shared" si="108"/>
        <v>7</v>
      </c>
      <c r="BU60" s="37">
        <v>8</v>
      </c>
      <c r="BV60" s="50" t="str">
        <f t="shared" si="109"/>
        <v>1K1_25.8</v>
      </c>
      <c r="BW60" s="35" t="str">
        <f>VLOOKUP(BV60,CompPinRpt!$G:$H,2,FALSE)</f>
        <v>RC_F4</v>
      </c>
      <c r="BX60" s="50" t="str">
        <f>VLOOKUP(BW60,CompPinRpt!$F:$H,2,FALSE)</f>
        <v>0U1_1.17</v>
      </c>
      <c r="BY60" s="50">
        <f t="shared" si="110"/>
        <v>6</v>
      </c>
      <c r="BZ60" s="50" t="str">
        <f t="shared" si="111"/>
        <v>0U1_1.</v>
      </c>
      <c r="CA60" s="37" t="str">
        <f t="shared" si="112"/>
        <v>17</v>
      </c>
      <c r="CB60" s="37">
        <f t="shared" si="113"/>
        <v>4</v>
      </c>
      <c r="CC60" s="50" t="str">
        <f t="shared" si="114"/>
        <v>0U1_1.4</v>
      </c>
      <c r="CD60" s="35" t="str">
        <f>VLOOKUP(CC60,CompPinRpt!$G:$H,2,FALSE)</f>
        <v>2_B2_34</v>
      </c>
      <c r="CE60" s="35" t="str">
        <f t="shared" si="115"/>
        <v>2_B2_34x2</v>
      </c>
      <c r="CF60" s="50" t="str">
        <f>VLOOKUP(CE60,CompPinRpt!$I:$J,2,FALSE)</f>
        <v>CPLD2_J2.A4</v>
      </c>
      <c r="CG60" s="50">
        <f t="shared" si="116"/>
        <v>6</v>
      </c>
      <c r="CH60" s="50" t="str">
        <f t="shared" si="117"/>
        <v>CPLD2_</v>
      </c>
      <c r="CI60" s="50" t="str">
        <f t="shared" si="118"/>
        <v>J2.A4</v>
      </c>
      <c r="CJ60" s="35" t="str">
        <f>VLOOKUP(CI60,CompPinRpt_CPLD!$G:$H,2,FALSE())</f>
        <v>1_B2_34</v>
      </c>
      <c r="CK60" s="50" t="str">
        <f>VLOOKUP(CJ60,CompPinRpt_CPLD!$F:$G,2,FALSE)</f>
        <v>1_U1.T11</v>
      </c>
      <c r="CL60" s="50">
        <f t="shared" si="119"/>
        <v>5</v>
      </c>
      <c r="CM60" s="40" t="str">
        <f t="shared" si="120"/>
        <v>CPLD2_</v>
      </c>
      <c r="CN60" s="40" t="str">
        <f t="shared" si="121"/>
        <v>T11</v>
      </c>
    </row>
    <row r="61" spans="1:92">
      <c r="A61" s="45"/>
      <c r="B61" s="45">
        <v>196</v>
      </c>
      <c r="C61" s="72" t="s">
        <v>592</v>
      </c>
      <c r="D61" s="72" t="str">
        <f t="shared" si="61"/>
        <v>2.CH196x2</v>
      </c>
      <c r="E61" s="50" t="str">
        <f>VLOOKUP(D61,CompPinRpt!$I:$J,2,FALSE)</f>
        <v>1K1_26.5</v>
      </c>
      <c r="F61" s="50">
        <f t="shared" si="62"/>
        <v>7</v>
      </c>
      <c r="G61" s="50" t="str">
        <f t="shared" si="63"/>
        <v>1K1_26.</v>
      </c>
      <c r="H61" s="37" t="str">
        <f t="shared" si="64"/>
        <v>5</v>
      </c>
      <c r="I61" s="37">
        <v>8</v>
      </c>
      <c r="J61" s="50" t="str">
        <f t="shared" si="65"/>
        <v>1K1_26.8</v>
      </c>
      <c r="K61" s="72" t="str">
        <f>VLOOKUP(J61,CompPinRpt!$G:$H,2,FALSE)</f>
        <v>RC_T15</v>
      </c>
      <c r="L61" s="50" t="str">
        <f>VLOOKUP(K61,CompPinRpt!$F:$H,2,FALSE)</f>
        <v>0U1_5.14</v>
      </c>
      <c r="M61" s="50">
        <f t="shared" si="66"/>
        <v>6</v>
      </c>
      <c r="N61" s="50" t="str">
        <f t="shared" si="67"/>
        <v>0U1_5.</v>
      </c>
      <c r="O61" s="37" t="str">
        <f t="shared" si="68"/>
        <v>14</v>
      </c>
      <c r="P61" s="37">
        <f t="shared" si="69"/>
        <v>7</v>
      </c>
      <c r="Q61" s="50" t="str">
        <f t="shared" si="70"/>
        <v>0U1_5.7</v>
      </c>
      <c r="R61" s="72" t="str">
        <f>VLOOKUP(Q61,CompPinRpt!$G:$H,2,FALSE)</f>
        <v>2_B2_73</v>
      </c>
      <c r="S61" s="72" t="str">
        <f t="shared" si="71"/>
        <v>2_B2_73x2</v>
      </c>
      <c r="T61" s="50" t="str">
        <f>VLOOKUP(S61,CompPinRpt!$I:$J,2,FALSE)</f>
        <v>CPLD2_J2.A48</v>
      </c>
      <c r="U61" s="50">
        <f t="shared" si="72"/>
        <v>6</v>
      </c>
      <c r="V61" s="50" t="str">
        <f t="shared" si="73"/>
        <v>CPLD2_</v>
      </c>
      <c r="W61" s="50" t="str">
        <f t="shared" si="74"/>
        <v>J2.A48</v>
      </c>
      <c r="X61" s="72" t="str">
        <f>VLOOKUP(W61,CompPinRpt_CPLD!$G:$H,2,FALSE())</f>
        <v>1_B2_73</v>
      </c>
      <c r="Y61" s="50" t="str">
        <f>VLOOKUP(X61,CompPinRpt_CPLD!$F:$G,2,FALSE)</f>
        <v>1_U1.V16</v>
      </c>
      <c r="Z61" s="50">
        <f t="shared" si="75"/>
        <v>5</v>
      </c>
      <c r="AA61" s="40" t="str">
        <f t="shared" si="76"/>
        <v>CPLD2_</v>
      </c>
      <c r="AB61" s="40" t="str">
        <f t="shared" si="77"/>
        <v>V16</v>
      </c>
      <c r="AC61" s="52" t="str">
        <f t="shared" si="78"/>
        <v>1K1_26.</v>
      </c>
      <c r="AD61" s="52" t="str">
        <f t="shared" si="79"/>
        <v>5</v>
      </c>
      <c r="AE61" s="52">
        <f t="shared" si="80"/>
        <v>6</v>
      </c>
      <c r="AF61" s="52" t="str">
        <f t="shared" si="81"/>
        <v>1K1_26.6</v>
      </c>
      <c r="AG61" s="35" t="str">
        <f>VLOOKUP(AF61,CompPinRpt!$G:$H,2,FALSE)</f>
        <v>N29298003</v>
      </c>
      <c r="AH61" s="35" t="s">
        <v>532</v>
      </c>
      <c r="AI61" s="35" t="str">
        <f t="shared" si="82"/>
        <v>N29298003x2</v>
      </c>
      <c r="AJ61" s="52" t="str">
        <f>VLOOKUP(AI61,CompPinRpt!$I:$J,2,FALSE)</f>
        <v>1K1_27.4</v>
      </c>
      <c r="AK61" s="74" t="str">
        <f t="shared" si="83"/>
        <v>Y</v>
      </c>
      <c r="AL61" s="52">
        <f t="shared" si="84"/>
        <v>7</v>
      </c>
      <c r="AM61" s="52" t="str">
        <f t="shared" si="85"/>
        <v>1K1_27.</v>
      </c>
      <c r="AN61" s="37" t="str">
        <f t="shared" si="86"/>
        <v>4</v>
      </c>
      <c r="AO61" s="37">
        <v>8</v>
      </c>
      <c r="AP61" s="52" t="str">
        <f t="shared" si="87"/>
        <v>1K1_27.8</v>
      </c>
      <c r="AQ61" s="35" t="str">
        <f>VLOOKUP(AP61,CompPinRpt!$G:$H,2,FALSE)</f>
        <v>RC_S8</v>
      </c>
      <c r="AR61" s="52" t="str">
        <f>VLOOKUP(AQ61,CompPinRpt!$F:$H,2,FALSE)</f>
        <v>0U1_2.13</v>
      </c>
      <c r="AS61" s="52">
        <f t="shared" si="88"/>
        <v>6</v>
      </c>
      <c r="AT61" s="52" t="str">
        <f t="shared" si="89"/>
        <v>0U1_2.</v>
      </c>
      <c r="AU61" s="37" t="str">
        <f t="shared" si="90"/>
        <v>13</v>
      </c>
      <c r="AV61" s="37">
        <f t="shared" si="91"/>
        <v>8</v>
      </c>
      <c r="AW61" s="52" t="str">
        <f t="shared" si="92"/>
        <v>0U1_2.8</v>
      </c>
      <c r="AX61" s="35" t="str">
        <f>VLOOKUP(AW61,CompPinRpt!$G:$H,2,FALSE)</f>
        <v>2_B2_13</v>
      </c>
      <c r="AY61" s="35" t="str">
        <f t="shared" si="93"/>
        <v>2_B2_13x2</v>
      </c>
      <c r="AZ61" s="52" t="str">
        <f>VLOOKUP(AY61,CompPinRpt!$I:$J,2,FALSE)</f>
        <v>CPLD2_J2.A16</v>
      </c>
      <c r="BA61" s="52">
        <f t="shared" si="94"/>
        <v>6</v>
      </c>
      <c r="BB61" s="52" t="str">
        <f t="shared" si="95"/>
        <v>CPLD2_</v>
      </c>
      <c r="BC61" s="52" t="str">
        <f t="shared" si="96"/>
        <v>J2.A16</v>
      </c>
      <c r="BD61" s="35" t="str">
        <f>VLOOKUP(BC61,CompPinRpt_CPLD!$G:$H,2,FALSE())</f>
        <v>1_B2_13</v>
      </c>
      <c r="BE61" s="52" t="str">
        <f>VLOOKUP(BD61,CompPinRpt_CPLD!$F:$G,2,FALSE)</f>
        <v>1_U1.AA4</v>
      </c>
      <c r="BF61" s="52">
        <f t="shared" si="97"/>
        <v>5</v>
      </c>
      <c r="BG61" s="40" t="str">
        <f t="shared" si="98"/>
        <v>CPLD2_</v>
      </c>
      <c r="BH61" s="40" t="str">
        <f t="shared" si="99"/>
        <v>AA4</v>
      </c>
      <c r="BI61" s="50" t="str">
        <f t="shared" si="100"/>
        <v>1K1_27.</v>
      </c>
      <c r="BJ61" s="50" t="str">
        <f t="shared" si="101"/>
        <v>4</v>
      </c>
      <c r="BK61" s="50">
        <f t="shared" si="102"/>
        <v>3</v>
      </c>
      <c r="BL61" s="50" t="str">
        <f t="shared" si="103"/>
        <v>1K1_27.3</v>
      </c>
      <c r="BM61" s="35" t="str">
        <f>VLOOKUP(BL61,CompPinRpt!$G:$H,2,FALSE)</f>
        <v>N29297979</v>
      </c>
      <c r="BN61" s="35" t="s">
        <v>541</v>
      </c>
      <c r="BO61" s="35" t="str">
        <f t="shared" si="104"/>
        <v>N29297979x1</v>
      </c>
      <c r="BP61" s="50" t="str">
        <f>VLOOKUP(BO61,CompPinRpt!$I:$J,2,FALSE)</f>
        <v>1K1_25.7</v>
      </c>
      <c r="BQ61" s="74" t="str">
        <f t="shared" si="105"/>
        <v>Y</v>
      </c>
      <c r="BR61" s="50">
        <f t="shared" si="106"/>
        <v>7</v>
      </c>
      <c r="BS61" s="50" t="str">
        <f t="shared" si="107"/>
        <v>1K1_25.</v>
      </c>
      <c r="BT61" s="37" t="str">
        <f t="shared" si="108"/>
        <v>7</v>
      </c>
      <c r="BU61" s="37">
        <v>8</v>
      </c>
      <c r="BV61" s="50" t="str">
        <f t="shared" si="109"/>
        <v>1K1_25.8</v>
      </c>
      <c r="BW61" s="35" t="str">
        <f>VLOOKUP(BV61,CompPinRpt!$G:$H,2,FALSE)</f>
        <v>RC_F4</v>
      </c>
      <c r="BX61" s="50" t="str">
        <f>VLOOKUP(BW61,CompPinRpt!$F:$H,2,FALSE)</f>
        <v>0U1_1.17</v>
      </c>
      <c r="BY61" s="50">
        <f t="shared" si="110"/>
        <v>6</v>
      </c>
      <c r="BZ61" s="50" t="str">
        <f t="shared" si="111"/>
        <v>0U1_1.</v>
      </c>
      <c r="CA61" s="37" t="str">
        <f t="shared" si="112"/>
        <v>17</v>
      </c>
      <c r="CB61" s="37">
        <f t="shared" si="113"/>
        <v>4</v>
      </c>
      <c r="CC61" s="50" t="str">
        <f t="shared" si="114"/>
        <v>0U1_1.4</v>
      </c>
      <c r="CD61" s="35" t="str">
        <f>VLOOKUP(CC61,CompPinRpt!$G:$H,2,FALSE)</f>
        <v>2_B2_34</v>
      </c>
      <c r="CE61" s="35" t="str">
        <f t="shared" si="115"/>
        <v>2_B2_34x2</v>
      </c>
      <c r="CF61" s="50" t="str">
        <f>VLOOKUP(CE61,CompPinRpt!$I:$J,2,FALSE)</f>
        <v>CPLD2_J2.A4</v>
      </c>
      <c r="CG61" s="50">
        <f t="shared" si="116"/>
        <v>6</v>
      </c>
      <c r="CH61" s="50" t="str">
        <f t="shared" si="117"/>
        <v>CPLD2_</v>
      </c>
      <c r="CI61" s="50" t="str">
        <f t="shared" si="118"/>
        <v>J2.A4</v>
      </c>
      <c r="CJ61" s="35" t="str">
        <f>VLOOKUP(CI61,CompPinRpt_CPLD!$G:$H,2,FALSE())</f>
        <v>1_B2_34</v>
      </c>
      <c r="CK61" s="50" t="str">
        <f>VLOOKUP(CJ61,CompPinRpt_CPLD!$F:$G,2,FALSE)</f>
        <v>1_U1.T11</v>
      </c>
      <c r="CL61" s="50">
        <f t="shared" si="119"/>
        <v>5</v>
      </c>
      <c r="CM61" s="40" t="str">
        <f t="shared" si="120"/>
        <v>CPLD2_</v>
      </c>
      <c r="CN61" s="40" t="str">
        <f t="shared" si="121"/>
        <v>T11</v>
      </c>
    </row>
    <row r="62" spans="1:92">
      <c r="A62" s="45"/>
      <c r="B62" s="45">
        <v>197</v>
      </c>
      <c r="C62" s="72" t="s">
        <v>593</v>
      </c>
      <c r="D62" s="72" t="str">
        <f t="shared" si="61"/>
        <v>2.CH197x2</v>
      </c>
      <c r="E62" s="50" t="str">
        <f>VLOOKUP(D62,CompPinRpt!$I:$J,2,FALSE)</f>
        <v>1K1_28.2</v>
      </c>
      <c r="F62" s="50">
        <f t="shared" si="62"/>
        <v>7</v>
      </c>
      <c r="G62" s="50" t="str">
        <f t="shared" si="63"/>
        <v>1K1_28.</v>
      </c>
      <c r="H62" s="37" t="str">
        <f t="shared" si="64"/>
        <v>2</v>
      </c>
      <c r="I62" s="37">
        <v>8</v>
      </c>
      <c r="J62" s="50" t="str">
        <f t="shared" si="65"/>
        <v>1K1_28.8</v>
      </c>
      <c r="K62" s="72" t="str">
        <f>VLOOKUP(J62,CompPinRpt!$G:$H,2,FALSE)</f>
        <v>RC_T16</v>
      </c>
      <c r="L62" s="50" t="str">
        <f>VLOOKUP(K62,CompPinRpt!$F:$H,2,FALSE)</f>
        <v>0U1_5.13</v>
      </c>
      <c r="M62" s="50">
        <f t="shared" si="66"/>
        <v>6</v>
      </c>
      <c r="N62" s="50" t="str">
        <f t="shared" si="67"/>
        <v>0U1_5.</v>
      </c>
      <c r="O62" s="37" t="str">
        <f t="shared" si="68"/>
        <v>13</v>
      </c>
      <c r="P62" s="37">
        <f t="shared" si="69"/>
        <v>8</v>
      </c>
      <c r="Q62" s="50" t="str">
        <f t="shared" si="70"/>
        <v>0U1_5.8</v>
      </c>
      <c r="R62" s="72" t="str">
        <f>VLOOKUP(Q62,CompPinRpt!$G:$H,2,FALSE)</f>
        <v>2_B2_60</v>
      </c>
      <c r="S62" s="72" t="str">
        <f t="shared" si="71"/>
        <v>2_B2_60x2</v>
      </c>
      <c r="T62" s="50" t="str">
        <f>VLOOKUP(S62,CompPinRpt!$I:$J,2,FALSE)</f>
        <v>CPLD2_J2.A50</v>
      </c>
      <c r="U62" s="50">
        <f t="shared" si="72"/>
        <v>6</v>
      </c>
      <c r="V62" s="50" t="str">
        <f t="shared" si="73"/>
        <v>CPLD2_</v>
      </c>
      <c r="W62" s="50" t="str">
        <f t="shared" si="74"/>
        <v>J2.A50</v>
      </c>
      <c r="X62" s="72" t="str">
        <f>VLOOKUP(W62,CompPinRpt_CPLD!$G:$H,2,FALSE())</f>
        <v>1_B2_60</v>
      </c>
      <c r="Y62" s="50" t="str">
        <f>VLOOKUP(X62,CompPinRpt_CPLD!$F:$G,2,FALSE)</f>
        <v>1_U1.AB17</v>
      </c>
      <c r="Z62" s="50">
        <f t="shared" si="75"/>
        <v>5</v>
      </c>
      <c r="AA62" s="40" t="str">
        <f t="shared" si="76"/>
        <v>CPLD2_</v>
      </c>
      <c r="AB62" s="40" t="str">
        <f t="shared" si="77"/>
        <v>AB17</v>
      </c>
      <c r="AC62" s="52" t="str">
        <f t="shared" si="78"/>
        <v>1K1_28.</v>
      </c>
      <c r="AD62" s="52" t="str">
        <f t="shared" si="79"/>
        <v>2</v>
      </c>
      <c r="AE62" s="52">
        <f t="shared" si="80"/>
        <v>3</v>
      </c>
      <c r="AF62" s="52" t="str">
        <f t="shared" si="81"/>
        <v>1K1_28.3</v>
      </c>
      <c r="AG62" s="35" t="str">
        <f>VLOOKUP(AF62,CompPinRpt!$G:$H,2,FALSE)</f>
        <v>N29298025</v>
      </c>
      <c r="AH62" s="35" t="s">
        <v>541</v>
      </c>
      <c r="AI62" s="35" t="str">
        <f t="shared" si="82"/>
        <v>N29298025x1</v>
      </c>
      <c r="AJ62" s="52" t="str">
        <f>VLOOKUP(AI62,CompPinRpt!$I:$J,2,FALSE)</f>
        <v>1K1_27.7</v>
      </c>
      <c r="AK62" s="74" t="str">
        <f t="shared" si="83"/>
        <v>Y</v>
      </c>
      <c r="AL62" s="52">
        <f t="shared" si="84"/>
        <v>7</v>
      </c>
      <c r="AM62" s="52" t="str">
        <f t="shared" si="85"/>
        <v>1K1_27.</v>
      </c>
      <c r="AN62" s="37" t="str">
        <f t="shared" si="86"/>
        <v>7</v>
      </c>
      <c r="AO62" s="37">
        <v>8</v>
      </c>
      <c r="AP62" s="52" t="str">
        <f t="shared" si="87"/>
        <v>1K1_27.8</v>
      </c>
      <c r="AQ62" s="35" t="str">
        <f>VLOOKUP(AP62,CompPinRpt!$G:$H,2,FALSE)</f>
        <v>RC_S8</v>
      </c>
      <c r="AR62" s="52" t="str">
        <f>VLOOKUP(AQ62,CompPinRpt!$F:$H,2,FALSE)</f>
        <v>0U1_2.13</v>
      </c>
      <c r="AS62" s="52">
        <f t="shared" si="88"/>
        <v>6</v>
      </c>
      <c r="AT62" s="52" t="str">
        <f t="shared" si="89"/>
        <v>0U1_2.</v>
      </c>
      <c r="AU62" s="37" t="str">
        <f t="shared" si="90"/>
        <v>13</v>
      </c>
      <c r="AV62" s="37">
        <f t="shared" si="91"/>
        <v>8</v>
      </c>
      <c r="AW62" s="52" t="str">
        <f t="shared" si="92"/>
        <v>0U1_2.8</v>
      </c>
      <c r="AX62" s="35" t="str">
        <f>VLOOKUP(AW62,CompPinRpt!$G:$H,2,FALSE)</f>
        <v>2_B2_13</v>
      </c>
      <c r="AY62" s="35" t="str">
        <f t="shared" si="93"/>
        <v>2_B2_13x2</v>
      </c>
      <c r="AZ62" s="52" t="str">
        <f>VLOOKUP(AY62,CompPinRpt!$I:$J,2,FALSE)</f>
        <v>CPLD2_J2.A16</v>
      </c>
      <c r="BA62" s="52">
        <f t="shared" si="94"/>
        <v>6</v>
      </c>
      <c r="BB62" s="52" t="str">
        <f t="shared" si="95"/>
        <v>CPLD2_</v>
      </c>
      <c r="BC62" s="52" t="str">
        <f t="shared" si="96"/>
        <v>J2.A16</v>
      </c>
      <c r="BD62" s="35" t="str">
        <f>VLOOKUP(BC62,CompPinRpt_CPLD!$G:$H,2,FALSE())</f>
        <v>1_B2_13</v>
      </c>
      <c r="BE62" s="52" t="str">
        <f>VLOOKUP(BD62,CompPinRpt_CPLD!$F:$G,2,FALSE)</f>
        <v>1_U1.AA4</v>
      </c>
      <c r="BF62" s="52">
        <f t="shared" si="97"/>
        <v>5</v>
      </c>
      <c r="BG62" s="40" t="str">
        <f t="shared" si="98"/>
        <v>CPLD2_</v>
      </c>
      <c r="BH62" s="40" t="str">
        <f t="shared" si="99"/>
        <v>AA4</v>
      </c>
      <c r="BI62" s="50" t="str">
        <f t="shared" si="100"/>
        <v>1K1_27.</v>
      </c>
      <c r="BJ62" s="50" t="str">
        <f t="shared" si="101"/>
        <v>7</v>
      </c>
      <c r="BK62" s="50">
        <f t="shared" si="102"/>
        <v>6</v>
      </c>
      <c r="BL62" s="50" t="str">
        <f t="shared" si="103"/>
        <v>1K1_27.6</v>
      </c>
      <c r="BM62" s="35" t="str">
        <f>VLOOKUP(BL62,CompPinRpt!$G:$H,2,FALSE)</f>
        <v>N29297983</v>
      </c>
      <c r="BN62" s="35" t="s">
        <v>541</v>
      </c>
      <c r="BO62" s="35" t="str">
        <f t="shared" si="104"/>
        <v>N29297983x1</v>
      </c>
      <c r="BP62" s="50" t="str">
        <f>VLOOKUP(BO62,CompPinRpt!$I:$J,2,FALSE)</f>
        <v>1K1_25.5</v>
      </c>
      <c r="BQ62" s="74" t="str">
        <f t="shared" si="105"/>
        <v>Y</v>
      </c>
      <c r="BR62" s="50">
        <f t="shared" si="106"/>
        <v>7</v>
      </c>
      <c r="BS62" s="50" t="str">
        <f t="shared" si="107"/>
        <v>1K1_25.</v>
      </c>
      <c r="BT62" s="37" t="str">
        <f t="shared" si="108"/>
        <v>5</v>
      </c>
      <c r="BU62" s="37">
        <v>8</v>
      </c>
      <c r="BV62" s="50" t="str">
        <f t="shared" si="109"/>
        <v>1K1_25.8</v>
      </c>
      <c r="BW62" s="35" t="str">
        <f>VLOOKUP(BV62,CompPinRpt!$G:$H,2,FALSE)</f>
        <v>RC_F4</v>
      </c>
      <c r="BX62" s="50" t="str">
        <f>VLOOKUP(BW62,CompPinRpt!$F:$H,2,FALSE)</f>
        <v>0U1_1.17</v>
      </c>
      <c r="BY62" s="50">
        <f t="shared" si="110"/>
        <v>6</v>
      </c>
      <c r="BZ62" s="50" t="str">
        <f t="shared" si="111"/>
        <v>0U1_1.</v>
      </c>
      <c r="CA62" s="37" t="str">
        <f t="shared" si="112"/>
        <v>17</v>
      </c>
      <c r="CB62" s="37">
        <f t="shared" si="113"/>
        <v>4</v>
      </c>
      <c r="CC62" s="50" t="str">
        <f t="shared" si="114"/>
        <v>0U1_1.4</v>
      </c>
      <c r="CD62" s="35" t="str">
        <f>VLOOKUP(CC62,CompPinRpt!$G:$H,2,FALSE)</f>
        <v>2_B2_34</v>
      </c>
      <c r="CE62" s="35" t="str">
        <f t="shared" si="115"/>
        <v>2_B2_34x2</v>
      </c>
      <c r="CF62" s="50" t="str">
        <f>VLOOKUP(CE62,CompPinRpt!$I:$J,2,FALSE)</f>
        <v>CPLD2_J2.A4</v>
      </c>
      <c r="CG62" s="50">
        <f t="shared" si="116"/>
        <v>6</v>
      </c>
      <c r="CH62" s="50" t="str">
        <f t="shared" si="117"/>
        <v>CPLD2_</v>
      </c>
      <c r="CI62" s="50" t="str">
        <f t="shared" si="118"/>
        <v>J2.A4</v>
      </c>
      <c r="CJ62" s="35" t="str">
        <f>VLOOKUP(CI62,CompPinRpt_CPLD!$G:$H,2,FALSE())</f>
        <v>1_B2_34</v>
      </c>
      <c r="CK62" s="50" t="str">
        <f>VLOOKUP(CJ62,CompPinRpt_CPLD!$F:$G,2,FALSE)</f>
        <v>1_U1.T11</v>
      </c>
      <c r="CL62" s="50">
        <f t="shared" si="119"/>
        <v>5</v>
      </c>
      <c r="CM62" s="40" t="str">
        <f t="shared" si="120"/>
        <v>CPLD2_</v>
      </c>
      <c r="CN62" s="40" t="str">
        <f t="shared" si="121"/>
        <v>T11</v>
      </c>
    </row>
    <row r="63" spans="1:92">
      <c r="A63" s="45"/>
      <c r="B63" s="45">
        <v>198</v>
      </c>
      <c r="C63" s="72" t="s">
        <v>594</v>
      </c>
      <c r="D63" s="72" t="str">
        <f t="shared" si="61"/>
        <v>2.CH198x2</v>
      </c>
      <c r="E63" s="50" t="str">
        <f>VLOOKUP(D63,CompPinRpt!$I:$J,2,FALSE)</f>
        <v>1K1_28.4</v>
      </c>
      <c r="F63" s="50">
        <f t="shared" si="62"/>
        <v>7</v>
      </c>
      <c r="G63" s="50" t="str">
        <f t="shared" si="63"/>
        <v>1K1_28.</v>
      </c>
      <c r="H63" s="37" t="str">
        <f t="shared" si="64"/>
        <v>4</v>
      </c>
      <c r="I63" s="37">
        <v>8</v>
      </c>
      <c r="J63" s="50" t="str">
        <f t="shared" si="65"/>
        <v>1K1_28.8</v>
      </c>
      <c r="K63" s="72" t="str">
        <f>VLOOKUP(J63,CompPinRpt!$G:$H,2,FALSE)</f>
        <v>RC_T16</v>
      </c>
      <c r="L63" s="50" t="str">
        <f>VLOOKUP(K63,CompPinRpt!$F:$H,2,FALSE)</f>
        <v>0U1_5.13</v>
      </c>
      <c r="M63" s="50">
        <f t="shared" si="66"/>
        <v>6</v>
      </c>
      <c r="N63" s="50" t="str">
        <f t="shared" si="67"/>
        <v>0U1_5.</v>
      </c>
      <c r="O63" s="37" t="str">
        <f t="shared" si="68"/>
        <v>13</v>
      </c>
      <c r="P63" s="37">
        <f t="shared" si="69"/>
        <v>8</v>
      </c>
      <c r="Q63" s="50" t="str">
        <f t="shared" si="70"/>
        <v>0U1_5.8</v>
      </c>
      <c r="R63" s="72" t="str">
        <f>VLOOKUP(Q63,CompPinRpt!$G:$H,2,FALSE)</f>
        <v>2_B2_60</v>
      </c>
      <c r="S63" s="72" t="str">
        <f t="shared" si="71"/>
        <v>2_B2_60x2</v>
      </c>
      <c r="T63" s="50" t="str">
        <f>VLOOKUP(S63,CompPinRpt!$I:$J,2,FALSE)</f>
        <v>CPLD2_J2.A50</v>
      </c>
      <c r="U63" s="50">
        <f t="shared" si="72"/>
        <v>6</v>
      </c>
      <c r="V63" s="50" t="str">
        <f t="shared" si="73"/>
        <v>CPLD2_</v>
      </c>
      <c r="W63" s="50" t="str">
        <f t="shared" si="74"/>
        <v>J2.A50</v>
      </c>
      <c r="X63" s="72" t="str">
        <f>VLOOKUP(W63,CompPinRpt_CPLD!$G:$H,2,FALSE())</f>
        <v>1_B2_60</v>
      </c>
      <c r="Y63" s="50" t="str">
        <f>VLOOKUP(X63,CompPinRpt_CPLD!$F:$G,2,FALSE)</f>
        <v>1_U1.AB17</v>
      </c>
      <c r="Z63" s="50">
        <f t="shared" si="75"/>
        <v>5</v>
      </c>
      <c r="AA63" s="40" t="str">
        <f t="shared" si="76"/>
        <v>CPLD2_</v>
      </c>
      <c r="AB63" s="40" t="str">
        <f t="shared" si="77"/>
        <v>AB17</v>
      </c>
      <c r="AC63" s="52" t="str">
        <f t="shared" si="78"/>
        <v>1K1_28.</v>
      </c>
      <c r="AD63" s="52" t="str">
        <f t="shared" si="79"/>
        <v>4</v>
      </c>
      <c r="AE63" s="52">
        <f t="shared" si="80"/>
        <v>3</v>
      </c>
      <c r="AF63" s="52" t="str">
        <f t="shared" si="81"/>
        <v>1K1_28.3</v>
      </c>
      <c r="AG63" s="35" t="str">
        <f>VLOOKUP(AF63,CompPinRpt!$G:$H,2,FALSE)</f>
        <v>N29298025</v>
      </c>
      <c r="AH63" s="35" t="s">
        <v>541</v>
      </c>
      <c r="AI63" s="35" t="str">
        <f t="shared" si="82"/>
        <v>N29298025x1</v>
      </c>
      <c r="AJ63" s="52" t="str">
        <f>VLOOKUP(AI63,CompPinRpt!$I:$J,2,FALSE)</f>
        <v>1K1_27.7</v>
      </c>
      <c r="AK63" s="74" t="str">
        <f t="shared" si="83"/>
        <v>Y</v>
      </c>
      <c r="AL63" s="52">
        <f t="shared" si="84"/>
        <v>7</v>
      </c>
      <c r="AM63" s="52" t="str">
        <f t="shared" si="85"/>
        <v>1K1_27.</v>
      </c>
      <c r="AN63" s="37" t="str">
        <f t="shared" si="86"/>
        <v>7</v>
      </c>
      <c r="AO63" s="37">
        <v>8</v>
      </c>
      <c r="AP63" s="52" t="str">
        <f t="shared" si="87"/>
        <v>1K1_27.8</v>
      </c>
      <c r="AQ63" s="35" t="str">
        <f>VLOOKUP(AP63,CompPinRpt!$G:$H,2,FALSE)</f>
        <v>RC_S8</v>
      </c>
      <c r="AR63" s="52" t="str">
        <f>VLOOKUP(AQ63,CompPinRpt!$F:$H,2,FALSE)</f>
        <v>0U1_2.13</v>
      </c>
      <c r="AS63" s="52">
        <f t="shared" si="88"/>
        <v>6</v>
      </c>
      <c r="AT63" s="52" t="str">
        <f t="shared" si="89"/>
        <v>0U1_2.</v>
      </c>
      <c r="AU63" s="37" t="str">
        <f t="shared" si="90"/>
        <v>13</v>
      </c>
      <c r="AV63" s="37">
        <f t="shared" si="91"/>
        <v>8</v>
      </c>
      <c r="AW63" s="52" t="str">
        <f t="shared" si="92"/>
        <v>0U1_2.8</v>
      </c>
      <c r="AX63" s="35" t="str">
        <f>VLOOKUP(AW63,CompPinRpt!$G:$H,2,FALSE)</f>
        <v>2_B2_13</v>
      </c>
      <c r="AY63" s="35" t="str">
        <f t="shared" si="93"/>
        <v>2_B2_13x2</v>
      </c>
      <c r="AZ63" s="52" t="str">
        <f>VLOOKUP(AY63,CompPinRpt!$I:$J,2,FALSE)</f>
        <v>CPLD2_J2.A16</v>
      </c>
      <c r="BA63" s="52">
        <f t="shared" si="94"/>
        <v>6</v>
      </c>
      <c r="BB63" s="52" t="str">
        <f t="shared" si="95"/>
        <v>CPLD2_</v>
      </c>
      <c r="BC63" s="52" t="str">
        <f t="shared" si="96"/>
        <v>J2.A16</v>
      </c>
      <c r="BD63" s="35" t="str">
        <f>VLOOKUP(BC63,CompPinRpt_CPLD!$G:$H,2,FALSE())</f>
        <v>1_B2_13</v>
      </c>
      <c r="BE63" s="52" t="str">
        <f>VLOOKUP(BD63,CompPinRpt_CPLD!$F:$G,2,FALSE)</f>
        <v>1_U1.AA4</v>
      </c>
      <c r="BF63" s="52">
        <f t="shared" si="97"/>
        <v>5</v>
      </c>
      <c r="BG63" s="40" t="str">
        <f t="shared" si="98"/>
        <v>CPLD2_</v>
      </c>
      <c r="BH63" s="40" t="str">
        <f t="shared" si="99"/>
        <v>AA4</v>
      </c>
      <c r="BI63" s="50" t="str">
        <f t="shared" si="100"/>
        <v>1K1_27.</v>
      </c>
      <c r="BJ63" s="50" t="str">
        <f t="shared" si="101"/>
        <v>7</v>
      </c>
      <c r="BK63" s="50">
        <f t="shared" si="102"/>
        <v>6</v>
      </c>
      <c r="BL63" s="50" t="str">
        <f t="shared" si="103"/>
        <v>1K1_27.6</v>
      </c>
      <c r="BM63" s="35" t="str">
        <f>VLOOKUP(BL63,CompPinRpt!$G:$H,2,FALSE)</f>
        <v>N29297983</v>
      </c>
      <c r="BN63" s="35" t="s">
        <v>541</v>
      </c>
      <c r="BO63" s="35" t="str">
        <f t="shared" si="104"/>
        <v>N29297983x1</v>
      </c>
      <c r="BP63" s="50" t="str">
        <f>VLOOKUP(BO63,CompPinRpt!$I:$J,2,FALSE)</f>
        <v>1K1_25.5</v>
      </c>
      <c r="BQ63" s="74" t="str">
        <f t="shared" si="105"/>
        <v>Y</v>
      </c>
      <c r="BR63" s="50">
        <f t="shared" si="106"/>
        <v>7</v>
      </c>
      <c r="BS63" s="50" t="str">
        <f t="shared" si="107"/>
        <v>1K1_25.</v>
      </c>
      <c r="BT63" s="37" t="str">
        <f t="shared" si="108"/>
        <v>5</v>
      </c>
      <c r="BU63" s="37">
        <v>8</v>
      </c>
      <c r="BV63" s="50" t="str">
        <f t="shared" si="109"/>
        <v>1K1_25.8</v>
      </c>
      <c r="BW63" s="35" t="str">
        <f>VLOOKUP(BV63,CompPinRpt!$G:$H,2,FALSE)</f>
        <v>RC_F4</v>
      </c>
      <c r="BX63" s="50" t="str">
        <f>VLOOKUP(BW63,CompPinRpt!$F:$H,2,FALSE)</f>
        <v>0U1_1.17</v>
      </c>
      <c r="BY63" s="50">
        <f t="shared" si="110"/>
        <v>6</v>
      </c>
      <c r="BZ63" s="50" t="str">
        <f t="shared" si="111"/>
        <v>0U1_1.</v>
      </c>
      <c r="CA63" s="37" t="str">
        <f t="shared" si="112"/>
        <v>17</v>
      </c>
      <c r="CB63" s="37">
        <f t="shared" si="113"/>
        <v>4</v>
      </c>
      <c r="CC63" s="50" t="str">
        <f t="shared" si="114"/>
        <v>0U1_1.4</v>
      </c>
      <c r="CD63" s="35" t="str">
        <f>VLOOKUP(CC63,CompPinRpt!$G:$H,2,FALSE)</f>
        <v>2_B2_34</v>
      </c>
      <c r="CE63" s="35" t="str">
        <f t="shared" si="115"/>
        <v>2_B2_34x2</v>
      </c>
      <c r="CF63" s="50" t="str">
        <f>VLOOKUP(CE63,CompPinRpt!$I:$J,2,FALSE)</f>
        <v>CPLD2_J2.A4</v>
      </c>
      <c r="CG63" s="50">
        <f t="shared" si="116"/>
        <v>6</v>
      </c>
      <c r="CH63" s="50" t="str">
        <f t="shared" si="117"/>
        <v>CPLD2_</v>
      </c>
      <c r="CI63" s="50" t="str">
        <f t="shared" si="118"/>
        <v>J2.A4</v>
      </c>
      <c r="CJ63" s="35" t="str">
        <f>VLOOKUP(CI63,CompPinRpt_CPLD!$G:$H,2,FALSE())</f>
        <v>1_B2_34</v>
      </c>
      <c r="CK63" s="50" t="str">
        <f>VLOOKUP(CJ63,CompPinRpt_CPLD!$F:$G,2,FALSE)</f>
        <v>1_U1.T11</v>
      </c>
      <c r="CL63" s="50">
        <f t="shared" si="119"/>
        <v>5</v>
      </c>
      <c r="CM63" s="40" t="str">
        <f t="shared" si="120"/>
        <v>CPLD2_</v>
      </c>
      <c r="CN63" s="40" t="str">
        <f t="shared" si="121"/>
        <v>T11</v>
      </c>
    </row>
    <row r="64" spans="1:92">
      <c r="A64" s="45"/>
      <c r="B64" s="45">
        <v>199</v>
      </c>
      <c r="C64" s="72" t="s">
        <v>595</v>
      </c>
      <c r="D64" s="72" t="str">
        <f t="shared" si="61"/>
        <v>2.CH199x2</v>
      </c>
      <c r="E64" s="50" t="str">
        <f>VLOOKUP(D64,CompPinRpt!$I:$J,2,FALSE)</f>
        <v>1K1_28.7</v>
      </c>
      <c r="F64" s="50">
        <f t="shared" si="62"/>
        <v>7</v>
      </c>
      <c r="G64" s="50" t="str">
        <f t="shared" si="63"/>
        <v>1K1_28.</v>
      </c>
      <c r="H64" s="37" t="str">
        <f t="shared" si="64"/>
        <v>7</v>
      </c>
      <c r="I64" s="37">
        <v>8</v>
      </c>
      <c r="J64" s="50" t="str">
        <f t="shared" si="65"/>
        <v>1K1_28.8</v>
      </c>
      <c r="K64" s="72" t="str">
        <f>VLOOKUP(J64,CompPinRpt!$G:$H,2,FALSE)</f>
        <v>RC_T16</v>
      </c>
      <c r="L64" s="50" t="str">
        <f>VLOOKUP(K64,CompPinRpt!$F:$H,2,FALSE)</f>
        <v>0U1_5.13</v>
      </c>
      <c r="M64" s="50">
        <f t="shared" si="66"/>
        <v>6</v>
      </c>
      <c r="N64" s="50" t="str">
        <f t="shared" si="67"/>
        <v>0U1_5.</v>
      </c>
      <c r="O64" s="37" t="str">
        <f t="shared" si="68"/>
        <v>13</v>
      </c>
      <c r="P64" s="37">
        <f t="shared" si="69"/>
        <v>8</v>
      </c>
      <c r="Q64" s="50" t="str">
        <f t="shared" si="70"/>
        <v>0U1_5.8</v>
      </c>
      <c r="R64" s="72" t="str">
        <f>VLOOKUP(Q64,CompPinRpt!$G:$H,2,FALSE)</f>
        <v>2_B2_60</v>
      </c>
      <c r="S64" s="72" t="str">
        <f t="shared" si="71"/>
        <v>2_B2_60x2</v>
      </c>
      <c r="T64" s="50" t="str">
        <f>VLOOKUP(S64,CompPinRpt!$I:$J,2,FALSE)</f>
        <v>CPLD2_J2.A50</v>
      </c>
      <c r="U64" s="50">
        <f t="shared" si="72"/>
        <v>6</v>
      </c>
      <c r="V64" s="50" t="str">
        <f t="shared" si="73"/>
        <v>CPLD2_</v>
      </c>
      <c r="W64" s="50" t="str">
        <f t="shared" si="74"/>
        <v>J2.A50</v>
      </c>
      <c r="X64" s="72" t="str">
        <f>VLOOKUP(W64,CompPinRpt_CPLD!$G:$H,2,FALSE())</f>
        <v>1_B2_60</v>
      </c>
      <c r="Y64" s="50" t="str">
        <f>VLOOKUP(X64,CompPinRpt_CPLD!$F:$G,2,FALSE)</f>
        <v>1_U1.AB17</v>
      </c>
      <c r="Z64" s="50">
        <f t="shared" si="75"/>
        <v>5</v>
      </c>
      <c r="AA64" s="40" t="str">
        <f t="shared" si="76"/>
        <v>CPLD2_</v>
      </c>
      <c r="AB64" s="40" t="str">
        <f t="shared" si="77"/>
        <v>AB17</v>
      </c>
      <c r="AC64" s="52" t="str">
        <f t="shared" si="78"/>
        <v>1K1_28.</v>
      </c>
      <c r="AD64" s="52" t="str">
        <f t="shared" si="79"/>
        <v>7</v>
      </c>
      <c r="AE64" s="52">
        <f t="shared" si="80"/>
        <v>6</v>
      </c>
      <c r="AF64" s="52" t="str">
        <f t="shared" si="81"/>
        <v>1K1_28.6</v>
      </c>
      <c r="AG64" s="35" t="str">
        <f>VLOOKUP(AF64,CompPinRpt!$G:$H,2,FALSE)</f>
        <v>N29298031</v>
      </c>
      <c r="AH64" s="35" t="s">
        <v>541</v>
      </c>
      <c r="AI64" s="35" t="str">
        <f t="shared" si="82"/>
        <v>N29298031x1</v>
      </c>
      <c r="AJ64" s="52" t="str">
        <f>VLOOKUP(AI64,CompPinRpt!$I:$J,2,FALSE)</f>
        <v>1K1_27.5</v>
      </c>
      <c r="AK64" s="74" t="str">
        <f t="shared" si="83"/>
        <v>Y</v>
      </c>
      <c r="AL64" s="52">
        <f t="shared" si="84"/>
        <v>7</v>
      </c>
      <c r="AM64" s="52" t="str">
        <f t="shared" si="85"/>
        <v>1K1_27.</v>
      </c>
      <c r="AN64" s="37" t="str">
        <f t="shared" si="86"/>
        <v>5</v>
      </c>
      <c r="AO64" s="37">
        <v>8</v>
      </c>
      <c r="AP64" s="52" t="str">
        <f t="shared" si="87"/>
        <v>1K1_27.8</v>
      </c>
      <c r="AQ64" s="35" t="str">
        <f>VLOOKUP(AP64,CompPinRpt!$G:$H,2,FALSE)</f>
        <v>RC_S8</v>
      </c>
      <c r="AR64" s="52" t="str">
        <f>VLOOKUP(AQ64,CompPinRpt!$F:$H,2,FALSE)</f>
        <v>0U1_2.13</v>
      </c>
      <c r="AS64" s="52">
        <f t="shared" si="88"/>
        <v>6</v>
      </c>
      <c r="AT64" s="52" t="str">
        <f t="shared" si="89"/>
        <v>0U1_2.</v>
      </c>
      <c r="AU64" s="37" t="str">
        <f t="shared" si="90"/>
        <v>13</v>
      </c>
      <c r="AV64" s="37">
        <f t="shared" si="91"/>
        <v>8</v>
      </c>
      <c r="AW64" s="52" t="str">
        <f t="shared" si="92"/>
        <v>0U1_2.8</v>
      </c>
      <c r="AX64" s="35" t="str">
        <f>VLOOKUP(AW64,CompPinRpt!$G:$H,2,FALSE)</f>
        <v>2_B2_13</v>
      </c>
      <c r="AY64" s="35" t="str">
        <f t="shared" si="93"/>
        <v>2_B2_13x2</v>
      </c>
      <c r="AZ64" s="52" t="str">
        <f>VLOOKUP(AY64,CompPinRpt!$I:$J,2,FALSE)</f>
        <v>CPLD2_J2.A16</v>
      </c>
      <c r="BA64" s="52">
        <f t="shared" si="94"/>
        <v>6</v>
      </c>
      <c r="BB64" s="52" t="str">
        <f t="shared" si="95"/>
        <v>CPLD2_</v>
      </c>
      <c r="BC64" s="52" t="str">
        <f t="shared" si="96"/>
        <v>J2.A16</v>
      </c>
      <c r="BD64" s="35" t="str">
        <f>VLOOKUP(BC64,CompPinRpt_CPLD!$G:$H,2,FALSE())</f>
        <v>1_B2_13</v>
      </c>
      <c r="BE64" s="52" t="str">
        <f>VLOOKUP(BD64,CompPinRpt_CPLD!$F:$G,2,FALSE)</f>
        <v>1_U1.AA4</v>
      </c>
      <c r="BF64" s="52">
        <f t="shared" si="97"/>
        <v>5</v>
      </c>
      <c r="BG64" s="40" t="str">
        <f t="shared" si="98"/>
        <v>CPLD2_</v>
      </c>
      <c r="BH64" s="40" t="str">
        <f t="shared" si="99"/>
        <v>AA4</v>
      </c>
      <c r="BI64" s="50" t="str">
        <f t="shared" si="100"/>
        <v>1K1_27.</v>
      </c>
      <c r="BJ64" s="50" t="str">
        <f t="shared" si="101"/>
        <v>5</v>
      </c>
      <c r="BK64" s="50">
        <f t="shared" si="102"/>
        <v>6</v>
      </c>
      <c r="BL64" s="50" t="str">
        <f t="shared" si="103"/>
        <v>1K1_27.6</v>
      </c>
      <c r="BM64" s="35" t="str">
        <f>VLOOKUP(BL64,CompPinRpt!$G:$H,2,FALSE)</f>
        <v>N29297983</v>
      </c>
      <c r="BN64" s="35" t="s">
        <v>541</v>
      </c>
      <c r="BO64" s="35" t="str">
        <f t="shared" si="104"/>
        <v>N29297983x1</v>
      </c>
      <c r="BP64" s="50" t="str">
        <f>VLOOKUP(BO64,CompPinRpt!$I:$J,2,FALSE)</f>
        <v>1K1_25.5</v>
      </c>
      <c r="BQ64" s="74" t="str">
        <f t="shared" si="105"/>
        <v>Y</v>
      </c>
      <c r="BR64" s="50">
        <f t="shared" si="106"/>
        <v>7</v>
      </c>
      <c r="BS64" s="50" t="str">
        <f t="shared" si="107"/>
        <v>1K1_25.</v>
      </c>
      <c r="BT64" s="37" t="str">
        <f t="shared" si="108"/>
        <v>5</v>
      </c>
      <c r="BU64" s="37">
        <v>8</v>
      </c>
      <c r="BV64" s="50" t="str">
        <f t="shared" si="109"/>
        <v>1K1_25.8</v>
      </c>
      <c r="BW64" s="35" t="str">
        <f>VLOOKUP(BV64,CompPinRpt!$G:$H,2,FALSE)</f>
        <v>RC_F4</v>
      </c>
      <c r="BX64" s="50" t="str">
        <f>VLOOKUP(BW64,CompPinRpt!$F:$H,2,FALSE)</f>
        <v>0U1_1.17</v>
      </c>
      <c r="BY64" s="50">
        <f t="shared" si="110"/>
        <v>6</v>
      </c>
      <c r="BZ64" s="50" t="str">
        <f t="shared" si="111"/>
        <v>0U1_1.</v>
      </c>
      <c r="CA64" s="37" t="str">
        <f t="shared" si="112"/>
        <v>17</v>
      </c>
      <c r="CB64" s="37">
        <f t="shared" si="113"/>
        <v>4</v>
      </c>
      <c r="CC64" s="50" t="str">
        <f t="shared" si="114"/>
        <v>0U1_1.4</v>
      </c>
      <c r="CD64" s="35" t="str">
        <f>VLOOKUP(CC64,CompPinRpt!$G:$H,2,FALSE)</f>
        <v>2_B2_34</v>
      </c>
      <c r="CE64" s="35" t="str">
        <f t="shared" si="115"/>
        <v>2_B2_34x2</v>
      </c>
      <c r="CF64" s="50" t="str">
        <f>VLOOKUP(CE64,CompPinRpt!$I:$J,2,FALSE)</f>
        <v>CPLD2_J2.A4</v>
      </c>
      <c r="CG64" s="50">
        <f t="shared" si="116"/>
        <v>6</v>
      </c>
      <c r="CH64" s="50" t="str">
        <f t="shared" si="117"/>
        <v>CPLD2_</v>
      </c>
      <c r="CI64" s="50" t="str">
        <f t="shared" si="118"/>
        <v>J2.A4</v>
      </c>
      <c r="CJ64" s="35" t="str">
        <f>VLOOKUP(CI64,CompPinRpt_CPLD!$G:$H,2,FALSE())</f>
        <v>1_B2_34</v>
      </c>
      <c r="CK64" s="50" t="str">
        <f>VLOOKUP(CJ64,CompPinRpt_CPLD!$F:$G,2,FALSE)</f>
        <v>1_U1.T11</v>
      </c>
      <c r="CL64" s="50">
        <f t="shared" si="119"/>
        <v>5</v>
      </c>
      <c r="CM64" s="40" t="str">
        <f t="shared" si="120"/>
        <v>CPLD2_</v>
      </c>
      <c r="CN64" s="40" t="str">
        <f t="shared" si="121"/>
        <v>T11</v>
      </c>
    </row>
    <row r="65" spans="1:92">
      <c r="A65" s="45"/>
      <c r="B65" s="45">
        <v>200</v>
      </c>
      <c r="C65" s="72" t="s">
        <v>596</v>
      </c>
      <c r="D65" s="72" t="str">
        <f t="shared" si="61"/>
        <v>2.CH200x2</v>
      </c>
      <c r="E65" s="50" t="str">
        <f>VLOOKUP(D65,CompPinRpt!$I:$J,2,FALSE)</f>
        <v>1K1_28.5</v>
      </c>
      <c r="F65" s="50">
        <f t="shared" si="62"/>
        <v>7</v>
      </c>
      <c r="G65" s="50" t="str">
        <f t="shared" si="63"/>
        <v>1K1_28.</v>
      </c>
      <c r="H65" s="37" t="str">
        <f t="shared" si="64"/>
        <v>5</v>
      </c>
      <c r="I65" s="37">
        <v>8</v>
      </c>
      <c r="J65" s="50" t="str">
        <f t="shared" si="65"/>
        <v>1K1_28.8</v>
      </c>
      <c r="K65" s="72" t="str">
        <f>VLOOKUP(J65,CompPinRpt!$G:$H,2,FALSE)</f>
        <v>RC_T16</v>
      </c>
      <c r="L65" s="50" t="str">
        <f>VLOOKUP(K65,CompPinRpt!$F:$H,2,FALSE)</f>
        <v>0U1_5.13</v>
      </c>
      <c r="M65" s="50">
        <f t="shared" si="66"/>
        <v>6</v>
      </c>
      <c r="N65" s="50" t="str">
        <f t="shared" si="67"/>
        <v>0U1_5.</v>
      </c>
      <c r="O65" s="37" t="str">
        <f t="shared" si="68"/>
        <v>13</v>
      </c>
      <c r="P65" s="37">
        <f t="shared" si="69"/>
        <v>8</v>
      </c>
      <c r="Q65" s="50" t="str">
        <f t="shared" si="70"/>
        <v>0U1_5.8</v>
      </c>
      <c r="R65" s="72" t="str">
        <f>VLOOKUP(Q65,CompPinRpt!$G:$H,2,FALSE)</f>
        <v>2_B2_60</v>
      </c>
      <c r="S65" s="72" t="str">
        <f t="shared" si="71"/>
        <v>2_B2_60x2</v>
      </c>
      <c r="T65" s="50" t="str">
        <f>VLOOKUP(S65,CompPinRpt!$I:$J,2,FALSE)</f>
        <v>CPLD2_J2.A50</v>
      </c>
      <c r="U65" s="50">
        <f t="shared" si="72"/>
        <v>6</v>
      </c>
      <c r="V65" s="50" t="str">
        <f t="shared" si="73"/>
        <v>CPLD2_</v>
      </c>
      <c r="W65" s="50" t="str">
        <f t="shared" si="74"/>
        <v>J2.A50</v>
      </c>
      <c r="X65" s="72" t="str">
        <f>VLOOKUP(W65,CompPinRpt_CPLD!$G:$H,2,FALSE())</f>
        <v>1_B2_60</v>
      </c>
      <c r="Y65" s="50" t="str">
        <f>VLOOKUP(X65,CompPinRpt_CPLD!$F:$G,2,FALSE)</f>
        <v>1_U1.AB17</v>
      </c>
      <c r="Z65" s="50">
        <f t="shared" si="75"/>
        <v>5</v>
      </c>
      <c r="AA65" s="40" t="str">
        <f t="shared" si="76"/>
        <v>CPLD2_</v>
      </c>
      <c r="AB65" s="40" t="str">
        <f t="shared" si="77"/>
        <v>AB17</v>
      </c>
      <c r="AC65" s="52" t="str">
        <f t="shared" si="78"/>
        <v>1K1_28.</v>
      </c>
      <c r="AD65" s="52" t="str">
        <f t="shared" si="79"/>
        <v>5</v>
      </c>
      <c r="AE65" s="52">
        <f t="shared" si="80"/>
        <v>6</v>
      </c>
      <c r="AF65" s="52" t="str">
        <f t="shared" si="81"/>
        <v>1K1_28.6</v>
      </c>
      <c r="AG65" s="35" t="str">
        <f>VLOOKUP(AF65,CompPinRpt!$G:$H,2,FALSE)</f>
        <v>N29298031</v>
      </c>
      <c r="AH65" s="35" t="s">
        <v>541</v>
      </c>
      <c r="AI65" s="35" t="str">
        <f t="shared" si="82"/>
        <v>N29298031x1</v>
      </c>
      <c r="AJ65" s="52" t="str">
        <f>VLOOKUP(AI65,CompPinRpt!$I:$J,2,FALSE)</f>
        <v>1K1_27.5</v>
      </c>
      <c r="AK65" s="74" t="str">
        <f t="shared" si="83"/>
        <v>Y</v>
      </c>
      <c r="AL65" s="52">
        <f t="shared" si="84"/>
        <v>7</v>
      </c>
      <c r="AM65" s="52" t="str">
        <f t="shared" si="85"/>
        <v>1K1_27.</v>
      </c>
      <c r="AN65" s="37" t="str">
        <f t="shared" si="86"/>
        <v>5</v>
      </c>
      <c r="AO65" s="37">
        <v>8</v>
      </c>
      <c r="AP65" s="52" t="str">
        <f t="shared" si="87"/>
        <v>1K1_27.8</v>
      </c>
      <c r="AQ65" s="35" t="str">
        <f>VLOOKUP(AP65,CompPinRpt!$G:$H,2,FALSE)</f>
        <v>RC_S8</v>
      </c>
      <c r="AR65" s="52" t="str">
        <f>VLOOKUP(AQ65,CompPinRpt!$F:$H,2,FALSE)</f>
        <v>0U1_2.13</v>
      </c>
      <c r="AS65" s="52">
        <f t="shared" si="88"/>
        <v>6</v>
      </c>
      <c r="AT65" s="52" t="str">
        <f t="shared" si="89"/>
        <v>0U1_2.</v>
      </c>
      <c r="AU65" s="37" t="str">
        <f t="shared" si="90"/>
        <v>13</v>
      </c>
      <c r="AV65" s="37">
        <f t="shared" si="91"/>
        <v>8</v>
      </c>
      <c r="AW65" s="52" t="str">
        <f t="shared" si="92"/>
        <v>0U1_2.8</v>
      </c>
      <c r="AX65" s="35" t="str">
        <f>VLOOKUP(AW65,CompPinRpt!$G:$H,2,FALSE)</f>
        <v>2_B2_13</v>
      </c>
      <c r="AY65" s="35" t="str">
        <f t="shared" si="93"/>
        <v>2_B2_13x2</v>
      </c>
      <c r="AZ65" s="52" t="str">
        <f>VLOOKUP(AY65,CompPinRpt!$I:$J,2,FALSE)</f>
        <v>CPLD2_J2.A16</v>
      </c>
      <c r="BA65" s="52">
        <f t="shared" si="94"/>
        <v>6</v>
      </c>
      <c r="BB65" s="52" t="str">
        <f t="shared" si="95"/>
        <v>CPLD2_</v>
      </c>
      <c r="BC65" s="52" t="str">
        <f t="shared" si="96"/>
        <v>J2.A16</v>
      </c>
      <c r="BD65" s="35" t="str">
        <f>VLOOKUP(BC65,CompPinRpt_CPLD!$G:$H,2,FALSE())</f>
        <v>1_B2_13</v>
      </c>
      <c r="BE65" s="52" t="str">
        <f>VLOOKUP(BD65,CompPinRpt_CPLD!$F:$G,2,FALSE)</f>
        <v>1_U1.AA4</v>
      </c>
      <c r="BF65" s="52">
        <f t="shared" si="97"/>
        <v>5</v>
      </c>
      <c r="BG65" s="40" t="str">
        <f t="shared" si="98"/>
        <v>CPLD2_</v>
      </c>
      <c r="BH65" s="40" t="str">
        <f t="shared" si="99"/>
        <v>AA4</v>
      </c>
      <c r="BI65" s="50" t="str">
        <f t="shared" si="100"/>
        <v>1K1_27.</v>
      </c>
      <c r="BJ65" s="50" t="str">
        <f t="shared" si="101"/>
        <v>5</v>
      </c>
      <c r="BK65" s="50">
        <f t="shared" si="102"/>
        <v>6</v>
      </c>
      <c r="BL65" s="50" t="str">
        <f t="shared" si="103"/>
        <v>1K1_27.6</v>
      </c>
      <c r="BM65" s="35" t="str">
        <f>VLOOKUP(BL65,CompPinRpt!$G:$H,2,FALSE)</f>
        <v>N29297983</v>
      </c>
      <c r="BN65" s="35" t="s">
        <v>541</v>
      </c>
      <c r="BO65" s="35" t="str">
        <f t="shared" si="104"/>
        <v>N29297983x1</v>
      </c>
      <c r="BP65" s="50" t="str">
        <f>VLOOKUP(BO65,CompPinRpt!$I:$J,2,FALSE)</f>
        <v>1K1_25.5</v>
      </c>
      <c r="BQ65" s="74" t="str">
        <f t="shared" si="105"/>
        <v>Y</v>
      </c>
      <c r="BR65" s="50">
        <f t="shared" si="106"/>
        <v>7</v>
      </c>
      <c r="BS65" s="50" t="str">
        <f t="shared" si="107"/>
        <v>1K1_25.</v>
      </c>
      <c r="BT65" s="37" t="str">
        <f t="shared" si="108"/>
        <v>5</v>
      </c>
      <c r="BU65" s="37">
        <v>8</v>
      </c>
      <c r="BV65" s="50" t="str">
        <f t="shared" si="109"/>
        <v>1K1_25.8</v>
      </c>
      <c r="BW65" s="35" t="str">
        <f>VLOOKUP(BV65,CompPinRpt!$G:$H,2,FALSE)</f>
        <v>RC_F4</v>
      </c>
      <c r="BX65" s="50" t="str">
        <f>VLOOKUP(BW65,CompPinRpt!$F:$H,2,FALSE)</f>
        <v>0U1_1.17</v>
      </c>
      <c r="BY65" s="50">
        <f t="shared" si="110"/>
        <v>6</v>
      </c>
      <c r="BZ65" s="50" t="str">
        <f t="shared" si="111"/>
        <v>0U1_1.</v>
      </c>
      <c r="CA65" s="37" t="str">
        <f t="shared" si="112"/>
        <v>17</v>
      </c>
      <c r="CB65" s="37">
        <f t="shared" si="113"/>
        <v>4</v>
      </c>
      <c r="CC65" s="50" t="str">
        <f t="shared" si="114"/>
        <v>0U1_1.4</v>
      </c>
      <c r="CD65" s="35" t="str">
        <f>VLOOKUP(CC65,CompPinRpt!$G:$H,2,FALSE)</f>
        <v>2_B2_34</v>
      </c>
      <c r="CE65" s="35" t="str">
        <f t="shared" si="115"/>
        <v>2_B2_34x2</v>
      </c>
      <c r="CF65" s="50" t="str">
        <f>VLOOKUP(CE65,CompPinRpt!$I:$J,2,FALSE)</f>
        <v>CPLD2_J2.A4</v>
      </c>
      <c r="CG65" s="50">
        <f t="shared" si="116"/>
        <v>6</v>
      </c>
      <c r="CH65" s="50" t="str">
        <f t="shared" si="117"/>
        <v>CPLD2_</v>
      </c>
      <c r="CI65" s="50" t="str">
        <f t="shared" si="118"/>
        <v>J2.A4</v>
      </c>
      <c r="CJ65" s="35" t="str">
        <f>VLOOKUP(CI65,CompPinRpt_CPLD!$G:$H,2,FALSE())</f>
        <v>1_B2_34</v>
      </c>
      <c r="CK65" s="50" t="str">
        <f>VLOOKUP(CJ65,CompPinRpt_CPLD!$F:$G,2,FALSE)</f>
        <v>1_U1.T11</v>
      </c>
      <c r="CL65" s="50">
        <f t="shared" si="119"/>
        <v>5</v>
      </c>
      <c r="CM65" s="40" t="str">
        <f t="shared" si="120"/>
        <v>CPLD2_</v>
      </c>
      <c r="CN65" s="40" t="str">
        <f t="shared" si="121"/>
        <v>T11</v>
      </c>
    </row>
    <row r="66" spans="1:92">
      <c r="A66" s="45">
        <v>3</v>
      </c>
      <c r="B66" s="45">
        <v>1</v>
      </c>
      <c r="C66" s="72" t="s">
        <v>597</v>
      </c>
      <c r="D66" s="72" t="str">
        <f t="shared" si="61"/>
        <v>3.CH001x2</v>
      </c>
      <c r="E66" s="50" t="str">
        <f>VLOOKUP(D66,CompPinRpt!$I:$J,2,FALSE)</f>
        <v>1K1_37.2</v>
      </c>
      <c r="F66" s="50">
        <f t="shared" si="62"/>
        <v>7</v>
      </c>
      <c r="G66" s="50" t="str">
        <f t="shared" si="63"/>
        <v>1K1_37.</v>
      </c>
      <c r="H66" s="37" t="str">
        <f t="shared" si="64"/>
        <v>2</v>
      </c>
      <c r="I66" s="37">
        <v>8</v>
      </c>
      <c r="J66" s="50" t="str">
        <f t="shared" si="65"/>
        <v>1K1_37.8</v>
      </c>
      <c r="K66" s="72" t="str">
        <f>VLOOKUP(J66,CompPinRpt!$G:$H,2,FALSE)</f>
        <v>RC_T19</v>
      </c>
      <c r="L66" s="50" t="str">
        <f>VLOOKUP(K66,CompPinRpt!$F:$H,2,FALSE)</f>
        <v>0U1_6.18</v>
      </c>
      <c r="M66" s="50">
        <f t="shared" si="66"/>
        <v>6</v>
      </c>
      <c r="N66" s="50" t="str">
        <f t="shared" si="67"/>
        <v>0U1_6.</v>
      </c>
      <c r="O66" s="37" t="str">
        <f t="shared" si="68"/>
        <v>18</v>
      </c>
      <c r="P66" s="37">
        <f t="shared" si="69"/>
        <v>3</v>
      </c>
      <c r="Q66" s="50" t="str">
        <f t="shared" si="70"/>
        <v>0U1_6.3</v>
      </c>
      <c r="R66" s="72" t="str">
        <f>VLOOKUP(Q66,CompPinRpt!$G:$H,2,FALSE)</f>
        <v>2_B2_71</v>
      </c>
      <c r="S66" s="72" t="str">
        <f t="shared" si="71"/>
        <v>2_B2_71x2</v>
      </c>
      <c r="T66" s="50" t="str">
        <f>VLOOKUP(S66,CompPinRpt!$I:$J,2,FALSE)</f>
        <v>CPLD2_J2.A56</v>
      </c>
      <c r="U66" s="50">
        <f t="shared" si="72"/>
        <v>6</v>
      </c>
      <c r="V66" s="50" t="str">
        <f t="shared" si="73"/>
        <v>CPLD2_</v>
      </c>
      <c r="W66" s="50" t="str">
        <f t="shared" si="74"/>
        <v>J2.A56</v>
      </c>
      <c r="X66" s="72" t="str">
        <f>VLOOKUP(W66,CompPinRpt_CPLD!$G:$H,2,FALSE())</f>
        <v>1_B2_71</v>
      </c>
      <c r="Y66" s="50" t="str">
        <f>VLOOKUP(X66,CompPinRpt_CPLD!$F:$G,2,FALSE)</f>
        <v>1_U1.AB20</v>
      </c>
      <c r="Z66" s="50">
        <f t="shared" si="75"/>
        <v>5</v>
      </c>
      <c r="AA66" s="40" t="str">
        <f t="shared" si="76"/>
        <v>CPLD2_</v>
      </c>
      <c r="AB66" s="40" t="str">
        <f t="shared" si="77"/>
        <v>AB20</v>
      </c>
      <c r="AC66" s="52" t="str">
        <f t="shared" si="78"/>
        <v>1K1_37.</v>
      </c>
      <c r="AD66" s="52" t="str">
        <f t="shared" si="79"/>
        <v>2</v>
      </c>
      <c r="AE66" s="52">
        <f t="shared" si="80"/>
        <v>3</v>
      </c>
      <c r="AF66" s="52" t="str">
        <f t="shared" si="81"/>
        <v>1K1_37.3</v>
      </c>
      <c r="AG66" s="35" t="str">
        <f>VLOOKUP(AF66,CompPinRpt!$G:$H,2,FALSE)</f>
        <v>N29299841</v>
      </c>
      <c r="AH66" s="35" t="s">
        <v>532</v>
      </c>
      <c r="AI66" s="35" t="str">
        <f t="shared" si="82"/>
        <v>N29299841x2</v>
      </c>
      <c r="AJ66" s="52" t="str">
        <f>VLOOKUP(AI66,CompPinRpt!$I:$J,2,FALSE)</f>
        <v>1K1_39.2</v>
      </c>
      <c r="AK66" s="74" t="str">
        <f t="shared" si="83"/>
        <v>Y</v>
      </c>
      <c r="AL66" s="52">
        <f t="shared" si="84"/>
        <v>7</v>
      </c>
      <c r="AM66" s="52" t="str">
        <f t="shared" si="85"/>
        <v>1K1_39.</v>
      </c>
      <c r="AN66" s="37" t="str">
        <f t="shared" si="86"/>
        <v>2</v>
      </c>
      <c r="AO66" s="37">
        <v>8</v>
      </c>
      <c r="AP66" s="52" t="str">
        <f t="shared" si="87"/>
        <v>1K1_39.8</v>
      </c>
      <c r="AQ66" s="35" t="str">
        <f>VLOOKUP(AP66,CompPinRpt!$G:$H,2,FALSE)</f>
        <v>RC_S10</v>
      </c>
      <c r="AR66" s="52" t="str">
        <f>VLOOKUP(AQ66,CompPinRpt!$F:$H,2,FALSE)</f>
        <v>0U1_3.19</v>
      </c>
      <c r="AS66" s="52">
        <f t="shared" si="88"/>
        <v>6</v>
      </c>
      <c r="AT66" s="52" t="str">
        <f t="shared" si="89"/>
        <v>0U1_3.</v>
      </c>
      <c r="AU66" s="37" t="str">
        <f t="shared" si="90"/>
        <v>19</v>
      </c>
      <c r="AV66" s="37">
        <f t="shared" si="91"/>
        <v>2</v>
      </c>
      <c r="AW66" s="52" t="str">
        <f t="shared" si="92"/>
        <v>0U1_3.2</v>
      </c>
      <c r="AX66" s="35" t="str">
        <f>VLOOKUP(AW66,CompPinRpt!$G:$H,2,FALSE)</f>
        <v>2_B2_15</v>
      </c>
      <c r="AY66" s="35" t="str">
        <f t="shared" si="93"/>
        <v>2_B2_15x2</v>
      </c>
      <c r="AZ66" s="52" t="str">
        <f>VLOOKUP(AY66,CompPinRpt!$I:$J,2,FALSE)</f>
        <v>CPLD2_J2.A18</v>
      </c>
      <c r="BA66" s="52">
        <f t="shared" si="94"/>
        <v>6</v>
      </c>
      <c r="BB66" s="52" t="str">
        <f t="shared" si="95"/>
        <v>CPLD2_</v>
      </c>
      <c r="BC66" s="52" t="str">
        <f t="shared" si="96"/>
        <v>J2.A18</v>
      </c>
      <c r="BD66" s="35" t="str">
        <f>VLOOKUP(BC66,CompPinRpt_CPLD!$G:$H,2,FALSE())</f>
        <v>1_B2_15</v>
      </c>
      <c r="BE66" s="52" t="str">
        <f>VLOOKUP(BD66,CompPinRpt_CPLD!$F:$G,2,FALSE)</f>
        <v>1_U1.W6</v>
      </c>
      <c r="BF66" s="52">
        <f t="shared" si="97"/>
        <v>5</v>
      </c>
      <c r="BG66" s="40" t="str">
        <f t="shared" si="98"/>
        <v>CPLD2_</v>
      </c>
      <c r="BH66" s="40" t="str">
        <f t="shared" si="99"/>
        <v>W6</v>
      </c>
      <c r="BI66" s="50" t="str">
        <f t="shared" si="100"/>
        <v>1K1_39.</v>
      </c>
      <c r="BJ66" s="50" t="str">
        <f t="shared" si="101"/>
        <v>2</v>
      </c>
      <c r="BK66" s="50">
        <f t="shared" si="102"/>
        <v>3</v>
      </c>
      <c r="BL66" s="50" t="str">
        <f t="shared" si="103"/>
        <v>1K1_39.3</v>
      </c>
      <c r="BM66" s="35" t="str">
        <f>VLOOKUP(BL66,CompPinRpt!$G:$H,2,FALSE)</f>
        <v>N29299792</v>
      </c>
      <c r="BN66" s="35" t="s">
        <v>541</v>
      </c>
      <c r="BO66" s="35" t="str">
        <f t="shared" si="104"/>
        <v>N29299792x1</v>
      </c>
      <c r="BP66" s="50" t="str">
        <f>VLOOKUP(BO66,CompPinRpt!$I:$J,2,FALSE)</f>
        <v>1K1_35.7</v>
      </c>
      <c r="BQ66" s="74" t="str">
        <f t="shared" si="105"/>
        <v>Y</v>
      </c>
      <c r="BR66" s="50">
        <f t="shared" si="106"/>
        <v>7</v>
      </c>
      <c r="BS66" s="50" t="str">
        <f t="shared" si="107"/>
        <v>1K1_35.</v>
      </c>
      <c r="BT66" s="37" t="str">
        <f t="shared" si="108"/>
        <v>7</v>
      </c>
      <c r="BU66" s="37">
        <v>8</v>
      </c>
      <c r="BV66" s="50" t="str">
        <f t="shared" si="109"/>
        <v>1K1_35.8</v>
      </c>
      <c r="BW66" s="35" t="str">
        <f>VLOOKUP(BV66,CompPinRpt!$G:$H,2,FALSE)</f>
        <v>RC_F5</v>
      </c>
      <c r="BX66" s="50" t="str">
        <f>VLOOKUP(BW66,CompPinRpt!$F:$H,2,FALSE)</f>
        <v>0U1_1.16</v>
      </c>
      <c r="BY66" s="50">
        <f t="shared" si="110"/>
        <v>6</v>
      </c>
      <c r="BZ66" s="50" t="str">
        <f t="shared" si="111"/>
        <v>0U1_1.</v>
      </c>
      <c r="CA66" s="37" t="str">
        <f t="shared" si="112"/>
        <v>16</v>
      </c>
      <c r="CB66" s="37">
        <f t="shared" si="113"/>
        <v>5</v>
      </c>
      <c r="CC66" s="50" t="str">
        <f t="shared" si="114"/>
        <v>0U1_1.5</v>
      </c>
      <c r="CD66" s="35" t="str">
        <f>VLOOKUP(CC66,CompPinRpt!$G:$H,2,FALSE)</f>
        <v>2_B2_33</v>
      </c>
      <c r="CE66" s="35" t="str">
        <f t="shared" si="115"/>
        <v>2_B2_33x2</v>
      </c>
      <c r="CF66" s="50" t="str">
        <f>VLOOKUP(CE66,CompPinRpt!$I:$J,2,FALSE)</f>
        <v>CPLD2_J2.A5</v>
      </c>
      <c r="CG66" s="50">
        <f t="shared" si="116"/>
        <v>6</v>
      </c>
      <c r="CH66" s="50" t="str">
        <f t="shared" si="117"/>
        <v>CPLD2_</v>
      </c>
      <c r="CI66" s="50" t="str">
        <f t="shared" si="118"/>
        <v>J2.A5</v>
      </c>
      <c r="CJ66" s="35" t="str">
        <f>VLOOKUP(CI66,CompPinRpt_CPLD!$G:$H,2,FALSE())</f>
        <v>1_B2_33</v>
      </c>
      <c r="CK66" s="50" t="str">
        <f>VLOOKUP(CJ66,CompPinRpt_CPLD!$F:$G,2,FALSE)</f>
        <v>1_U1.U11</v>
      </c>
      <c r="CL66" s="50">
        <f t="shared" si="119"/>
        <v>5</v>
      </c>
      <c r="CM66" s="40" t="str">
        <f t="shared" si="120"/>
        <v>CPLD2_</v>
      </c>
      <c r="CN66" s="40" t="str">
        <f t="shared" si="121"/>
        <v>U11</v>
      </c>
    </row>
    <row r="67" spans="1:92">
      <c r="A67" s="45"/>
      <c r="B67" s="45">
        <v>2</v>
      </c>
      <c r="C67" s="72" t="s">
        <v>598</v>
      </c>
      <c r="D67" s="72" t="str">
        <f t="shared" ref="D67:D98" si="122">C67&amp;"x2"</f>
        <v>3.CH002x2</v>
      </c>
      <c r="E67" s="50" t="str">
        <f>VLOOKUP(D67,CompPinRpt!$I:$J,2,FALSE)</f>
        <v>1K1_37.4</v>
      </c>
      <c r="F67" s="50">
        <f t="shared" ref="F67:F98" si="123">FIND(".",E67)</f>
        <v>7</v>
      </c>
      <c r="G67" s="50" t="str">
        <f t="shared" ref="G67:G98" si="124">LEFT(E67,F67)</f>
        <v>1K1_37.</v>
      </c>
      <c r="H67" s="37" t="str">
        <f t="shared" ref="H67:H98" si="125">RIGHT(E67,LEN(E67)-F67)</f>
        <v>4</v>
      </c>
      <c r="I67" s="37">
        <v>8</v>
      </c>
      <c r="J67" s="50" t="str">
        <f t="shared" ref="J67:J98" si="126">G67&amp;I67</f>
        <v>1K1_37.8</v>
      </c>
      <c r="K67" s="72" t="str">
        <f>VLOOKUP(J67,CompPinRpt!$G:$H,2,FALSE)</f>
        <v>RC_T19</v>
      </c>
      <c r="L67" s="50" t="str">
        <f>VLOOKUP(K67,CompPinRpt!$F:$H,2,FALSE)</f>
        <v>0U1_6.18</v>
      </c>
      <c r="M67" s="50">
        <f t="shared" ref="M67:M98" si="127">FIND(".",L67)</f>
        <v>6</v>
      </c>
      <c r="N67" s="50" t="str">
        <f t="shared" ref="N67:N98" si="128">LEFT(L67,M67)</f>
        <v>0U1_6.</v>
      </c>
      <c r="O67" s="37" t="str">
        <f t="shared" ref="O67:O98" si="129">RIGHT(L67,LEN(L67)-M67)</f>
        <v>18</v>
      </c>
      <c r="P67" s="37">
        <f t="shared" ref="P67:P98" si="130">21-O67</f>
        <v>3</v>
      </c>
      <c r="Q67" s="50" t="str">
        <f t="shared" ref="Q67:Q98" si="131">N67&amp;P67</f>
        <v>0U1_6.3</v>
      </c>
      <c r="R67" s="72" t="str">
        <f>VLOOKUP(Q67,CompPinRpt!$G:$H,2,FALSE)</f>
        <v>2_B2_71</v>
      </c>
      <c r="S67" s="72" t="str">
        <f t="shared" ref="S67:S98" si="132">R67&amp;"x2"</f>
        <v>2_B2_71x2</v>
      </c>
      <c r="T67" s="50" t="str">
        <f>VLOOKUP(S67,CompPinRpt!$I:$J,2,FALSE)</f>
        <v>CPLD2_J2.A56</v>
      </c>
      <c r="U67" s="50">
        <f t="shared" ref="U67:U98" si="133">FIND("_",T67)</f>
        <v>6</v>
      </c>
      <c r="V67" s="50" t="str">
        <f t="shared" ref="V67:V98" si="134">LEFT(T67,U67)</f>
        <v>CPLD2_</v>
      </c>
      <c r="W67" s="50" t="str">
        <f t="shared" ref="W67:W98" si="135">RIGHT(T67,LEN(T67)-U67)</f>
        <v>J2.A56</v>
      </c>
      <c r="X67" s="72" t="str">
        <f>VLOOKUP(W67,CompPinRpt_CPLD!$G:$H,2,FALSE())</f>
        <v>1_B2_71</v>
      </c>
      <c r="Y67" s="50" t="str">
        <f>VLOOKUP(X67,CompPinRpt_CPLD!$F:$G,2,FALSE)</f>
        <v>1_U1.AB20</v>
      </c>
      <c r="Z67" s="50">
        <f t="shared" ref="Z67:Z98" si="136">FIND(".",Y67)</f>
        <v>5</v>
      </c>
      <c r="AA67" s="40" t="str">
        <f t="shared" ref="AA67:AA98" si="137">V67</f>
        <v>CPLD2_</v>
      </c>
      <c r="AB67" s="40" t="str">
        <f t="shared" ref="AB67:AB98" si="138">RIGHT(Y67,LEN(Y67)-Z67)</f>
        <v>AB20</v>
      </c>
      <c r="AC67" s="52" t="str">
        <f t="shared" ref="AC67:AC98" si="139">G67</f>
        <v>1K1_37.</v>
      </c>
      <c r="AD67" s="52" t="str">
        <f t="shared" ref="AD67:AD98" si="140">H67</f>
        <v>4</v>
      </c>
      <c r="AE67" s="52">
        <f t="shared" ref="AE67:AE98" si="141">INT((AD67+1)/3)*3</f>
        <v>3</v>
      </c>
      <c r="AF67" s="52" t="str">
        <f t="shared" ref="AF67:AF98" si="142">AC67&amp;AE67</f>
        <v>1K1_37.3</v>
      </c>
      <c r="AG67" s="35" t="str">
        <f>VLOOKUP(AF67,CompPinRpt!$G:$H,2,FALSE)</f>
        <v>N29299841</v>
      </c>
      <c r="AH67" s="35" t="s">
        <v>532</v>
      </c>
      <c r="AI67" s="35" t="str">
        <f t="shared" ref="AI67:AI98" si="143">AG67&amp;AH67</f>
        <v>N29299841x2</v>
      </c>
      <c r="AJ67" s="52" t="str">
        <f>VLOOKUP(AI67,CompPinRpt!$I:$J,2,FALSE)</f>
        <v>1K1_39.2</v>
      </c>
      <c r="AK67" s="74" t="str">
        <f t="shared" ref="AK67:AK98" si="144">IF(AF67=AJ67,"N","Y")</f>
        <v>Y</v>
      </c>
      <c r="AL67" s="52">
        <f t="shared" ref="AL67:AL98" si="145">FIND(".",AJ67)</f>
        <v>7</v>
      </c>
      <c r="AM67" s="52" t="str">
        <f t="shared" ref="AM67:AM98" si="146">LEFT(AJ67,AL67)</f>
        <v>1K1_39.</v>
      </c>
      <c r="AN67" s="37" t="str">
        <f t="shared" ref="AN67:AN98" si="147">RIGHT(AJ67,LEN(AJ67)-AL67)</f>
        <v>2</v>
      </c>
      <c r="AO67" s="37">
        <v>8</v>
      </c>
      <c r="AP67" s="52" t="str">
        <f t="shared" ref="AP67:AP98" si="148">AM67&amp;AO67</f>
        <v>1K1_39.8</v>
      </c>
      <c r="AQ67" s="35" t="str">
        <f>VLOOKUP(AP67,CompPinRpt!$G:$H,2,FALSE)</f>
        <v>RC_S10</v>
      </c>
      <c r="AR67" s="52" t="str">
        <f>VLOOKUP(AQ67,CompPinRpt!$F:$H,2,FALSE)</f>
        <v>0U1_3.19</v>
      </c>
      <c r="AS67" s="52">
        <f t="shared" ref="AS67:AS98" si="149">FIND(".",AR67)</f>
        <v>6</v>
      </c>
      <c r="AT67" s="52" t="str">
        <f t="shared" ref="AT67:AT98" si="150">LEFT(AR67,AS67)</f>
        <v>0U1_3.</v>
      </c>
      <c r="AU67" s="37" t="str">
        <f t="shared" ref="AU67:AU98" si="151">RIGHT(AR67,LEN(AR67)-AS67)</f>
        <v>19</v>
      </c>
      <c r="AV67" s="37">
        <f t="shared" ref="AV67:AV98" si="152">21-AU67</f>
        <v>2</v>
      </c>
      <c r="AW67" s="52" t="str">
        <f t="shared" ref="AW67:AW98" si="153">AT67&amp;AV67</f>
        <v>0U1_3.2</v>
      </c>
      <c r="AX67" s="35" t="str">
        <f>VLOOKUP(AW67,CompPinRpt!$G:$H,2,FALSE)</f>
        <v>2_B2_15</v>
      </c>
      <c r="AY67" s="35" t="str">
        <f t="shared" ref="AY67:AY98" si="154">AX67&amp;"x2"</f>
        <v>2_B2_15x2</v>
      </c>
      <c r="AZ67" s="52" t="str">
        <f>VLOOKUP(AY67,CompPinRpt!$I:$J,2,FALSE)</f>
        <v>CPLD2_J2.A18</v>
      </c>
      <c r="BA67" s="52">
        <f t="shared" ref="BA67:BA98" si="155">FIND("_",AZ67)</f>
        <v>6</v>
      </c>
      <c r="BB67" s="52" t="str">
        <f t="shared" ref="BB67:BB98" si="156">LEFT(AZ67,BA67)</f>
        <v>CPLD2_</v>
      </c>
      <c r="BC67" s="52" t="str">
        <f t="shared" ref="BC67:BC98" si="157">RIGHT(AZ67,LEN(AZ67)-BA67)</f>
        <v>J2.A18</v>
      </c>
      <c r="BD67" s="35" t="str">
        <f>VLOOKUP(BC67,CompPinRpt_CPLD!$G:$H,2,FALSE())</f>
        <v>1_B2_15</v>
      </c>
      <c r="BE67" s="52" t="str">
        <f>VLOOKUP(BD67,CompPinRpt_CPLD!$F:$G,2,FALSE)</f>
        <v>1_U1.W6</v>
      </c>
      <c r="BF67" s="52">
        <f t="shared" ref="BF67:BF98" si="158">FIND(".",BE67)</f>
        <v>5</v>
      </c>
      <c r="BG67" s="40" t="str">
        <f t="shared" ref="BG67:BG98" si="159">BB67</f>
        <v>CPLD2_</v>
      </c>
      <c r="BH67" s="40" t="str">
        <f t="shared" ref="BH67:BH98" si="160">RIGHT(BE67,LEN(BE67)-BF67)</f>
        <v>W6</v>
      </c>
      <c r="BI67" s="50" t="str">
        <f t="shared" ref="BI67:BI98" si="161">AM67</f>
        <v>1K1_39.</v>
      </c>
      <c r="BJ67" s="50" t="str">
        <f t="shared" ref="BJ67:BJ98" si="162">AN67</f>
        <v>2</v>
      </c>
      <c r="BK67" s="50">
        <f t="shared" ref="BK67:BK98" si="163">INT((BJ67+1)/3)*3</f>
        <v>3</v>
      </c>
      <c r="BL67" s="50" t="str">
        <f t="shared" ref="BL67:BL98" si="164">BI67&amp;BK67</f>
        <v>1K1_39.3</v>
      </c>
      <c r="BM67" s="35" t="str">
        <f>VLOOKUP(BL67,CompPinRpt!$G:$H,2,FALSE)</f>
        <v>N29299792</v>
      </c>
      <c r="BN67" s="35" t="s">
        <v>541</v>
      </c>
      <c r="BO67" s="35" t="str">
        <f t="shared" ref="BO67:BO98" si="165">BM67&amp;BN67</f>
        <v>N29299792x1</v>
      </c>
      <c r="BP67" s="50" t="str">
        <f>VLOOKUP(BO67,CompPinRpt!$I:$J,2,FALSE)</f>
        <v>1K1_35.7</v>
      </c>
      <c r="BQ67" s="74" t="str">
        <f t="shared" ref="BQ67:BQ98" si="166">IF(BL67=BP67,"N","Y")</f>
        <v>Y</v>
      </c>
      <c r="BR67" s="50">
        <f t="shared" ref="BR67:BR98" si="167">FIND(".",BP67)</f>
        <v>7</v>
      </c>
      <c r="BS67" s="50" t="str">
        <f t="shared" ref="BS67:BS98" si="168">LEFT(BP67,BR67)</f>
        <v>1K1_35.</v>
      </c>
      <c r="BT67" s="37" t="str">
        <f t="shared" ref="BT67:BT98" si="169">RIGHT(BP67,LEN(BP67)-BR67)</f>
        <v>7</v>
      </c>
      <c r="BU67" s="37">
        <v>8</v>
      </c>
      <c r="BV67" s="50" t="str">
        <f t="shared" ref="BV67:BV98" si="170">BS67&amp;BU67</f>
        <v>1K1_35.8</v>
      </c>
      <c r="BW67" s="35" t="str">
        <f>VLOOKUP(BV67,CompPinRpt!$G:$H,2,FALSE)</f>
        <v>RC_F5</v>
      </c>
      <c r="BX67" s="50" t="str">
        <f>VLOOKUP(BW67,CompPinRpt!$F:$H,2,FALSE)</f>
        <v>0U1_1.16</v>
      </c>
      <c r="BY67" s="50">
        <f t="shared" ref="BY67:BY98" si="171">FIND(".",BX67)</f>
        <v>6</v>
      </c>
      <c r="BZ67" s="50" t="str">
        <f t="shared" ref="BZ67:BZ98" si="172">LEFT(BX67,BY67)</f>
        <v>0U1_1.</v>
      </c>
      <c r="CA67" s="37" t="str">
        <f t="shared" ref="CA67:CA98" si="173">RIGHT(BX67,LEN(BX67)-BY67)</f>
        <v>16</v>
      </c>
      <c r="CB67" s="37">
        <f t="shared" ref="CB67:CB98" si="174">21-CA67</f>
        <v>5</v>
      </c>
      <c r="CC67" s="50" t="str">
        <f t="shared" ref="CC67:CC98" si="175">BZ67&amp;CB67</f>
        <v>0U1_1.5</v>
      </c>
      <c r="CD67" s="35" t="str">
        <f>VLOOKUP(CC67,CompPinRpt!$G:$H,2,FALSE)</f>
        <v>2_B2_33</v>
      </c>
      <c r="CE67" s="35" t="str">
        <f t="shared" ref="CE67:CE98" si="176">CD67&amp;"x2"</f>
        <v>2_B2_33x2</v>
      </c>
      <c r="CF67" s="50" t="str">
        <f>VLOOKUP(CE67,CompPinRpt!$I:$J,2,FALSE)</f>
        <v>CPLD2_J2.A5</v>
      </c>
      <c r="CG67" s="50">
        <f t="shared" ref="CG67:CG98" si="177">FIND("_",CF67)</f>
        <v>6</v>
      </c>
      <c r="CH67" s="50" t="str">
        <f t="shared" ref="CH67:CH98" si="178">LEFT(CF67,CG67)</f>
        <v>CPLD2_</v>
      </c>
      <c r="CI67" s="50" t="str">
        <f t="shared" ref="CI67:CI98" si="179">RIGHT(CF67,LEN(CF67)-CG67)</f>
        <v>J2.A5</v>
      </c>
      <c r="CJ67" s="35" t="str">
        <f>VLOOKUP(CI67,CompPinRpt_CPLD!$G:$H,2,FALSE())</f>
        <v>1_B2_33</v>
      </c>
      <c r="CK67" s="50" t="str">
        <f>VLOOKUP(CJ67,CompPinRpt_CPLD!$F:$G,2,FALSE)</f>
        <v>1_U1.U11</v>
      </c>
      <c r="CL67" s="50">
        <f t="shared" ref="CL67:CL98" si="180">FIND(".",CK67)</f>
        <v>5</v>
      </c>
      <c r="CM67" s="40" t="str">
        <f t="shared" ref="CM67:CM98" si="181">CH67</f>
        <v>CPLD2_</v>
      </c>
      <c r="CN67" s="40" t="str">
        <f t="shared" ref="CN67:CN98" si="182">RIGHT(CK67,LEN(CK67)-CL67)</f>
        <v>U11</v>
      </c>
    </row>
    <row r="68" spans="1:92">
      <c r="A68" s="45"/>
      <c r="B68" s="45">
        <v>3</v>
      </c>
      <c r="C68" s="72" t="s">
        <v>599</v>
      </c>
      <c r="D68" s="72" t="str">
        <f t="shared" si="122"/>
        <v>3.CH003x2</v>
      </c>
      <c r="E68" s="50" t="str">
        <f>VLOOKUP(D68,CompPinRpt!$I:$J,2,FALSE)</f>
        <v>1K1_37.7</v>
      </c>
      <c r="F68" s="50">
        <f t="shared" si="123"/>
        <v>7</v>
      </c>
      <c r="G68" s="50" t="str">
        <f t="shared" si="124"/>
        <v>1K1_37.</v>
      </c>
      <c r="H68" s="37" t="str">
        <f t="shared" si="125"/>
        <v>7</v>
      </c>
      <c r="I68" s="37">
        <v>8</v>
      </c>
      <c r="J68" s="50" t="str">
        <f t="shared" si="126"/>
        <v>1K1_37.8</v>
      </c>
      <c r="K68" s="72" t="str">
        <f>VLOOKUP(J68,CompPinRpt!$G:$H,2,FALSE)</f>
        <v>RC_T19</v>
      </c>
      <c r="L68" s="50" t="str">
        <f>VLOOKUP(K68,CompPinRpt!$F:$H,2,FALSE)</f>
        <v>0U1_6.18</v>
      </c>
      <c r="M68" s="50">
        <f t="shared" si="127"/>
        <v>6</v>
      </c>
      <c r="N68" s="50" t="str">
        <f t="shared" si="128"/>
        <v>0U1_6.</v>
      </c>
      <c r="O68" s="37" t="str">
        <f t="shared" si="129"/>
        <v>18</v>
      </c>
      <c r="P68" s="37">
        <f t="shared" si="130"/>
        <v>3</v>
      </c>
      <c r="Q68" s="50" t="str">
        <f t="shared" si="131"/>
        <v>0U1_6.3</v>
      </c>
      <c r="R68" s="72" t="str">
        <f>VLOOKUP(Q68,CompPinRpt!$G:$H,2,FALSE)</f>
        <v>2_B2_71</v>
      </c>
      <c r="S68" s="72" t="str">
        <f t="shared" si="132"/>
        <v>2_B2_71x2</v>
      </c>
      <c r="T68" s="50" t="str">
        <f>VLOOKUP(S68,CompPinRpt!$I:$J,2,FALSE)</f>
        <v>CPLD2_J2.A56</v>
      </c>
      <c r="U68" s="50">
        <f t="shared" si="133"/>
        <v>6</v>
      </c>
      <c r="V68" s="50" t="str">
        <f t="shared" si="134"/>
        <v>CPLD2_</v>
      </c>
      <c r="W68" s="50" t="str">
        <f t="shared" si="135"/>
        <v>J2.A56</v>
      </c>
      <c r="X68" s="72" t="str">
        <f>VLOOKUP(W68,CompPinRpt_CPLD!$G:$H,2,FALSE())</f>
        <v>1_B2_71</v>
      </c>
      <c r="Y68" s="50" t="str">
        <f>VLOOKUP(X68,CompPinRpt_CPLD!$F:$G,2,FALSE)</f>
        <v>1_U1.AB20</v>
      </c>
      <c r="Z68" s="50">
        <f t="shared" si="136"/>
        <v>5</v>
      </c>
      <c r="AA68" s="40" t="str">
        <f t="shared" si="137"/>
        <v>CPLD2_</v>
      </c>
      <c r="AB68" s="40" t="str">
        <f t="shared" si="138"/>
        <v>AB20</v>
      </c>
      <c r="AC68" s="52" t="str">
        <f t="shared" si="139"/>
        <v>1K1_37.</v>
      </c>
      <c r="AD68" s="52" t="str">
        <f t="shared" si="140"/>
        <v>7</v>
      </c>
      <c r="AE68" s="52">
        <f t="shared" si="141"/>
        <v>6</v>
      </c>
      <c r="AF68" s="52" t="str">
        <f t="shared" si="142"/>
        <v>1K1_37.6</v>
      </c>
      <c r="AG68" s="35" t="str">
        <f>VLOOKUP(AF68,CompPinRpt!$G:$H,2,FALSE)</f>
        <v>N29299861</v>
      </c>
      <c r="AH68" s="35" t="s">
        <v>532</v>
      </c>
      <c r="AI68" s="35" t="str">
        <f t="shared" si="143"/>
        <v>N29299861x2</v>
      </c>
      <c r="AJ68" s="52" t="str">
        <f>VLOOKUP(AI68,CompPinRpt!$I:$J,2,FALSE)</f>
        <v>1K1_39.4</v>
      </c>
      <c r="AK68" s="74" t="str">
        <f t="shared" si="144"/>
        <v>Y</v>
      </c>
      <c r="AL68" s="52">
        <f t="shared" si="145"/>
        <v>7</v>
      </c>
      <c r="AM68" s="52" t="str">
        <f t="shared" si="146"/>
        <v>1K1_39.</v>
      </c>
      <c r="AN68" s="37" t="str">
        <f t="shared" si="147"/>
        <v>4</v>
      </c>
      <c r="AO68" s="37">
        <v>8</v>
      </c>
      <c r="AP68" s="52" t="str">
        <f t="shared" si="148"/>
        <v>1K1_39.8</v>
      </c>
      <c r="AQ68" s="35" t="str">
        <f>VLOOKUP(AP68,CompPinRpt!$G:$H,2,FALSE)</f>
        <v>RC_S10</v>
      </c>
      <c r="AR68" s="52" t="str">
        <f>VLOOKUP(AQ68,CompPinRpt!$F:$H,2,FALSE)</f>
        <v>0U1_3.19</v>
      </c>
      <c r="AS68" s="52">
        <f t="shared" si="149"/>
        <v>6</v>
      </c>
      <c r="AT68" s="52" t="str">
        <f t="shared" si="150"/>
        <v>0U1_3.</v>
      </c>
      <c r="AU68" s="37" t="str">
        <f t="shared" si="151"/>
        <v>19</v>
      </c>
      <c r="AV68" s="37">
        <f t="shared" si="152"/>
        <v>2</v>
      </c>
      <c r="AW68" s="52" t="str">
        <f t="shared" si="153"/>
        <v>0U1_3.2</v>
      </c>
      <c r="AX68" s="35" t="str">
        <f>VLOOKUP(AW68,CompPinRpt!$G:$H,2,FALSE)</f>
        <v>2_B2_15</v>
      </c>
      <c r="AY68" s="35" t="str">
        <f t="shared" si="154"/>
        <v>2_B2_15x2</v>
      </c>
      <c r="AZ68" s="52" t="str">
        <f>VLOOKUP(AY68,CompPinRpt!$I:$J,2,FALSE)</f>
        <v>CPLD2_J2.A18</v>
      </c>
      <c r="BA68" s="52">
        <f t="shared" si="155"/>
        <v>6</v>
      </c>
      <c r="BB68" s="52" t="str">
        <f t="shared" si="156"/>
        <v>CPLD2_</v>
      </c>
      <c r="BC68" s="52" t="str">
        <f t="shared" si="157"/>
        <v>J2.A18</v>
      </c>
      <c r="BD68" s="35" t="str">
        <f>VLOOKUP(BC68,CompPinRpt_CPLD!$G:$H,2,FALSE())</f>
        <v>1_B2_15</v>
      </c>
      <c r="BE68" s="52" t="str">
        <f>VLOOKUP(BD68,CompPinRpt_CPLD!$F:$G,2,FALSE)</f>
        <v>1_U1.W6</v>
      </c>
      <c r="BF68" s="52">
        <f t="shared" si="158"/>
        <v>5</v>
      </c>
      <c r="BG68" s="40" t="str">
        <f t="shared" si="159"/>
        <v>CPLD2_</v>
      </c>
      <c r="BH68" s="40" t="str">
        <f t="shared" si="160"/>
        <v>W6</v>
      </c>
      <c r="BI68" s="50" t="str">
        <f t="shared" si="161"/>
        <v>1K1_39.</v>
      </c>
      <c r="BJ68" s="50" t="str">
        <f t="shared" si="162"/>
        <v>4</v>
      </c>
      <c r="BK68" s="50">
        <f t="shared" si="163"/>
        <v>3</v>
      </c>
      <c r="BL68" s="50" t="str">
        <f t="shared" si="164"/>
        <v>1K1_39.3</v>
      </c>
      <c r="BM68" s="35" t="str">
        <f>VLOOKUP(BL68,CompPinRpt!$G:$H,2,FALSE)</f>
        <v>N29299792</v>
      </c>
      <c r="BN68" s="35" t="s">
        <v>541</v>
      </c>
      <c r="BO68" s="35" t="str">
        <f t="shared" si="165"/>
        <v>N29299792x1</v>
      </c>
      <c r="BP68" s="50" t="str">
        <f>VLOOKUP(BO68,CompPinRpt!$I:$J,2,FALSE)</f>
        <v>1K1_35.7</v>
      </c>
      <c r="BQ68" s="74" t="str">
        <f t="shared" si="166"/>
        <v>Y</v>
      </c>
      <c r="BR68" s="50">
        <f t="shared" si="167"/>
        <v>7</v>
      </c>
      <c r="BS68" s="50" t="str">
        <f t="shared" si="168"/>
        <v>1K1_35.</v>
      </c>
      <c r="BT68" s="37" t="str">
        <f t="shared" si="169"/>
        <v>7</v>
      </c>
      <c r="BU68" s="37">
        <v>8</v>
      </c>
      <c r="BV68" s="50" t="str">
        <f t="shared" si="170"/>
        <v>1K1_35.8</v>
      </c>
      <c r="BW68" s="35" t="str">
        <f>VLOOKUP(BV68,CompPinRpt!$G:$H,2,FALSE)</f>
        <v>RC_F5</v>
      </c>
      <c r="BX68" s="50" t="str">
        <f>VLOOKUP(BW68,CompPinRpt!$F:$H,2,FALSE)</f>
        <v>0U1_1.16</v>
      </c>
      <c r="BY68" s="50">
        <f t="shared" si="171"/>
        <v>6</v>
      </c>
      <c r="BZ68" s="50" t="str">
        <f t="shared" si="172"/>
        <v>0U1_1.</v>
      </c>
      <c r="CA68" s="37" t="str">
        <f t="shared" si="173"/>
        <v>16</v>
      </c>
      <c r="CB68" s="37">
        <f t="shared" si="174"/>
        <v>5</v>
      </c>
      <c r="CC68" s="50" t="str">
        <f t="shared" si="175"/>
        <v>0U1_1.5</v>
      </c>
      <c r="CD68" s="35" t="str">
        <f>VLOOKUP(CC68,CompPinRpt!$G:$H,2,FALSE)</f>
        <v>2_B2_33</v>
      </c>
      <c r="CE68" s="35" t="str">
        <f t="shared" si="176"/>
        <v>2_B2_33x2</v>
      </c>
      <c r="CF68" s="50" t="str">
        <f>VLOOKUP(CE68,CompPinRpt!$I:$J,2,FALSE)</f>
        <v>CPLD2_J2.A5</v>
      </c>
      <c r="CG68" s="50">
        <f t="shared" si="177"/>
        <v>6</v>
      </c>
      <c r="CH68" s="50" t="str">
        <f t="shared" si="178"/>
        <v>CPLD2_</v>
      </c>
      <c r="CI68" s="50" t="str">
        <f t="shared" si="179"/>
        <v>J2.A5</v>
      </c>
      <c r="CJ68" s="35" t="str">
        <f>VLOOKUP(CI68,CompPinRpt_CPLD!$G:$H,2,FALSE())</f>
        <v>1_B2_33</v>
      </c>
      <c r="CK68" s="50" t="str">
        <f>VLOOKUP(CJ68,CompPinRpt_CPLD!$F:$G,2,FALSE)</f>
        <v>1_U1.U11</v>
      </c>
      <c r="CL68" s="50">
        <f t="shared" si="180"/>
        <v>5</v>
      </c>
      <c r="CM68" s="40" t="str">
        <f t="shared" si="181"/>
        <v>CPLD2_</v>
      </c>
      <c r="CN68" s="40" t="str">
        <f t="shared" si="182"/>
        <v>U11</v>
      </c>
    </row>
    <row r="69" spans="1:92">
      <c r="A69" s="45"/>
      <c r="B69" s="45">
        <v>4</v>
      </c>
      <c r="C69" s="72" t="s">
        <v>600</v>
      </c>
      <c r="D69" s="72" t="str">
        <f t="shared" si="122"/>
        <v>3.CH004x2</v>
      </c>
      <c r="E69" s="50" t="str">
        <f>VLOOKUP(D69,CompPinRpt!$I:$J,2,FALSE)</f>
        <v>1K1_37.5</v>
      </c>
      <c r="F69" s="50">
        <f t="shared" si="123"/>
        <v>7</v>
      </c>
      <c r="G69" s="50" t="str">
        <f t="shared" si="124"/>
        <v>1K1_37.</v>
      </c>
      <c r="H69" s="37" t="str">
        <f t="shared" si="125"/>
        <v>5</v>
      </c>
      <c r="I69" s="37">
        <v>8</v>
      </c>
      <c r="J69" s="50" t="str">
        <f t="shared" si="126"/>
        <v>1K1_37.8</v>
      </c>
      <c r="K69" s="72" t="str">
        <f>VLOOKUP(J69,CompPinRpt!$G:$H,2,FALSE)</f>
        <v>RC_T19</v>
      </c>
      <c r="L69" s="50" t="str">
        <f>VLOOKUP(K69,CompPinRpt!$F:$H,2,FALSE)</f>
        <v>0U1_6.18</v>
      </c>
      <c r="M69" s="50">
        <f t="shared" si="127"/>
        <v>6</v>
      </c>
      <c r="N69" s="50" t="str">
        <f t="shared" si="128"/>
        <v>0U1_6.</v>
      </c>
      <c r="O69" s="37" t="str">
        <f t="shared" si="129"/>
        <v>18</v>
      </c>
      <c r="P69" s="37">
        <f t="shared" si="130"/>
        <v>3</v>
      </c>
      <c r="Q69" s="50" t="str">
        <f t="shared" si="131"/>
        <v>0U1_6.3</v>
      </c>
      <c r="R69" s="72" t="str">
        <f>VLOOKUP(Q69,CompPinRpt!$G:$H,2,FALSE)</f>
        <v>2_B2_71</v>
      </c>
      <c r="S69" s="72" t="str">
        <f t="shared" si="132"/>
        <v>2_B2_71x2</v>
      </c>
      <c r="T69" s="50" t="str">
        <f>VLOOKUP(S69,CompPinRpt!$I:$J,2,FALSE)</f>
        <v>CPLD2_J2.A56</v>
      </c>
      <c r="U69" s="50">
        <f t="shared" si="133"/>
        <v>6</v>
      </c>
      <c r="V69" s="50" t="str">
        <f t="shared" si="134"/>
        <v>CPLD2_</v>
      </c>
      <c r="W69" s="50" t="str">
        <f t="shared" si="135"/>
        <v>J2.A56</v>
      </c>
      <c r="X69" s="72" t="str">
        <f>VLOOKUP(W69,CompPinRpt_CPLD!$G:$H,2,FALSE())</f>
        <v>1_B2_71</v>
      </c>
      <c r="Y69" s="50" t="str">
        <f>VLOOKUP(X69,CompPinRpt_CPLD!$F:$G,2,FALSE)</f>
        <v>1_U1.AB20</v>
      </c>
      <c r="Z69" s="50">
        <f t="shared" si="136"/>
        <v>5</v>
      </c>
      <c r="AA69" s="40" t="str">
        <f t="shared" si="137"/>
        <v>CPLD2_</v>
      </c>
      <c r="AB69" s="40" t="str">
        <f t="shared" si="138"/>
        <v>AB20</v>
      </c>
      <c r="AC69" s="52" t="str">
        <f t="shared" si="139"/>
        <v>1K1_37.</v>
      </c>
      <c r="AD69" s="52" t="str">
        <f t="shared" si="140"/>
        <v>5</v>
      </c>
      <c r="AE69" s="52">
        <f t="shared" si="141"/>
        <v>6</v>
      </c>
      <c r="AF69" s="52" t="str">
        <f t="shared" si="142"/>
        <v>1K1_37.6</v>
      </c>
      <c r="AG69" s="35" t="str">
        <f>VLOOKUP(AF69,CompPinRpt!$G:$H,2,FALSE)</f>
        <v>N29299861</v>
      </c>
      <c r="AH69" s="35" t="s">
        <v>532</v>
      </c>
      <c r="AI69" s="35" t="str">
        <f t="shared" si="143"/>
        <v>N29299861x2</v>
      </c>
      <c r="AJ69" s="52" t="str">
        <f>VLOOKUP(AI69,CompPinRpt!$I:$J,2,FALSE)</f>
        <v>1K1_39.4</v>
      </c>
      <c r="AK69" s="74" t="str">
        <f t="shared" si="144"/>
        <v>Y</v>
      </c>
      <c r="AL69" s="52">
        <f t="shared" si="145"/>
        <v>7</v>
      </c>
      <c r="AM69" s="52" t="str">
        <f t="shared" si="146"/>
        <v>1K1_39.</v>
      </c>
      <c r="AN69" s="37" t="str">
        <f t="shared" si="147"/>
        <v>4</v>
      </c>
      <c r="AO69" s="37">
        <v>8</v>
      </c>
      <c r="AP69" s="52" t="str">
        <f t="shared" si="148"/>
        <v>1K1_39.8</v>
      </c>
      <c r="AQ69" s="35" t="str">
        <f>VLOOKUP(AP69,CompPinRpt!$G:$H,2,FALSE)</f>
        <v>RC_S10</v>
      </c>
      <c r="AR69" s="52" t="str">
        <f>VLOOKUP(AQ69,CompPinRpt!$F:$H,2,FALSE)</f>
        <v>0U1_3.19</v>
      </c>
      <c r="AS69" s="52">
        <f t="shared" si="149"/>
        <v>6</v>
      </c>
      <c r="AT69" s="52" t="str">
        <f t="shared" si="150"/>
        <v>0U1_3.</v>
      </c>
      <c r="AU69" s="37" t="str">
        <f t="shared" si="151"/>
        <v>19</v>
      </c>
      <c r="AV69" s="37">
        <f t="shared" si="152"/>
        <v>2</v>
      </c>
      <c r="AW69" s="52" t="str">
        <f t="shared" si="153"/>
        <v>0U1_3.2</v>
      </c>
      <c r="AX69" s="35" t="str">
        <f>VLOOKUP(AW69,CompPinRpt!$G:$H,2,FALSE)</f>
        <v>2_B2_15</v>
      </c>
      <c r="AY69" s="35" t="str">
        <f t="shared" si="154"/>
        <v>2_B2_15x2</v>
      </c>
      <c r="AZ69" s="52" t="str">
        <f>VLOOKUP(AY69,CompPinRpt!$I:$J,2,FALSE)</f>
        <v>CPLD2_J2.A18</v>
      </c>
      <c r="BA69" s="52">
        <f t="shared" si="155"/>
        <v>6</v>
      </c>
      <c r="BB69" s="52" t="str">
        <f t="shared" si="156"/>
        <v>CPLD2_</v>
      </c>
      <c r="BC69" s="52" t="str">
        <f t="shared" si="157"/>
        <v>J2.A18</v>
      </c>
      <c r="BD69" s="35" t="str">
        <f>VLOOKUP(BC69,CompPinRpt_CPLD!$G:$H,2,FALSE())</f>
        <v>1_B2_15</v>
      </c>
      <c r="BE69" s="52" t="str">
        <f>VLOOKUP(BD69,CompPinRpt_CPLD!$F:$G,2,FALSE)</f>
        <v>1_U1.W6</v>
      </c>
      <c r="BF69" s="52">
        <f t="shared" si="158"/>
        <v>5</v>
      </c>
      <c r="BG69" s="40" t="str">
        <f t="shared" si="159"/>
        <v>CPLD2_</v>
      </c>
      <c r="BH69" s="40" t="str">
        <f t="shared" si="160"/>
        <v>W6</v>
      </c>
      <c r="BI69" s="50" t="str">
        <f t="shared" si="161"/>
        <v>1K1_39.</v>
      </c>
      <c r="BJ69" s="50" t="str">
        <f t="shared" si="162"/>
        <v>4</v>
      </c>
      <c r="BK69" s="50">
        <f t="shared" si="163"/>
        <v>3</v>
      </c>
      <c r="BL69" s="50" t="str">
        <f t="shared" si="164"/>
        <v>1K1_39.3</v>
      </c>
      <c r="BM69" s="35" t="str">
        <f>VLOOKUP(BL69,CompPinRpt!$G:$H,2,FALSE)</f>
        <v>N29299792</v>
      </c>
      <c r="BN69" s="35" t="s">
        <v>541</v>
      </c>
      <c r="BO69" s="35" t="str">
        <f t="shared" si="165"/>
        <v>N29299792x1</v>
      </c>
      <c r="BP69" s="50" t="str">
        <f>VLOOKUP(BO69,CompPinRpt!$I:$J,2,FALSE)</f>
        <v>1K1_35.7</v>
      </c>
      <c r="BQ69" s="74" t="str">
        <f t="shared" si="166"/>
        <v>Y</v>
      </c>
      <c r="BR69" s="50">
        <f t="shared" si="167"/>
        <v>7</v>
      </c>
      <c r="BS69" s="50" t="str">
        <f t="shared" si="168"/>
        <v>1K1_35.</v>
      </c>
      <c r="BT69" s="37" t="str">
        <f t="shared" si="169"/>
        <v>7</v>
      </c>
      <c r="BU69" s="37">
        <v>8</v>
      </c>
      <c r="BV69" s="50" t="str">
        <f t="shared" si="170"/>
        <v>1K1_35.8</v>
      </c>
      <c r="BW69" s="35" t="str">
        <f>VLOOKUP(BV69,CompPinRpt!$G:$H,2,FALSE)</f>
        <v>RC_F5</v>
      </c>
      <c r="BX69" s="50" t="str">
        <f>VLOOKUP(BW69,CompPinRpt!$F:$H,2,FALSE)</f>
        <v>0U1_1.16</v>
      </c>
      <c r="BY69" s="50">
        <f t="shared" si="171"/>
        <v>6</v>
      </c>
      <c r="BZ69" s="50" t="str">
        <f t="shared" si="172"/>
        <v>0U1_1.</v>
      </c>
      <c r="CA69" s="37" t="str">
        <f t="shared" si="173"/>
        <v>16</v>
      </c>
      <c r="CB69" s="37">
        <f t="shared" si="174"/>
        <v>5</v>
      </c>
      <c r="CC69" s="50" t="str">
        <f t="shared" si="175"/>
        <v>0U1_1.5</v>
      </c>
      <c r="CD69" s="35" t="str">
        <f>VLOOKUP(CC69,CompPinRpt!$G:$H,2,FALSE)</f>
        <v>2_B2_33</v>
      </c>
      <c r="CE69" s="35" t="str">
        <f t="shared" si="176"/>
        <v>2_B2_33x2</v>
      </c>
      <c r="CF69" s="50" t="str">
        <f>VLOOKUP(CE69,CompPinRpt!$I:$J,2,FALSE)</f>
        <v>CPLD2_J2.A5</v>
      </c>
      <c r="CG69" s="50">
        <f t="shared" si="177"/>
        <v>6</v>
      </c>
      <c r="CH69" s="50" t="str">
        <f t="shared" si="178"/>
        <v>CPLD2_</v>
      </c>
      <c r="CI69" s="50" t="str">
        <f t="shared" si="179"/>
        <v>J2.A5</v>
      </c>
      <c r="CJ69" s="35" t="str">
        <f>VLOOKUP(CI69,CompPinRpt_CPLD!$G:$H,2,FALSE())</f>
        <v>1_B2_33</v>
      </c>
      <c r="CK69" s="50" t="str">
        <f>VLOOKUP(CJ69,CompPinRpt_CPLD!$F:$G,2,FALSE)</f>
        <v>1_U1.U11</v>
      </c>
      <c r="CL69" s="50">
        <f t="shared" si="180"/>
        <v>5</v>
      </c>
      <c r="CM69" s="40" t="str">
        <f t="shared" si="181"/>
        <v>CPLD2_</v>
      </c>
      <c r="CN69" s="40" t="str">
        <f t="shared" si="182"/>
        <v>U11</v>
      </c>
    </row>
    <row r="70" spans="1:92">
      <c r="A70" s="45"/>
      <c r="B70" s="45">
        <v>5</v>
      </c>
      <c r="C70" s="72" t="s">
        <v>601</v>
      </c>
      <c r="D70" s="72" t="str">
        <f t="shared" si="122"/>
        <v>3.CH005x2</v>
      </c>
      <c r="E70" s="50" t="str">
        <f>VLOOKUP(D70,CompPinRpt!$I:$J,2,FALSE)</f>
        <v>1K1_41.2</v>
      </c>
      <c r="F70" s="50">
        <f t="shared" si="123"/>
        <v>7</v>
      </c>
      <c r="G70" s="50" t="str">
        <f t="shared" si="124"/>
        <v>1K1_41.</v>
      </c>
      <c r="H70" s="37" t="str">
        <f t="shared" si="125"/>
        <v>2</v>
      </c>
      <c r="I70" s="37">
        <v>8</v>
      </c>
      <c r="J70" s="50" t="str">
        <f t="shared" si="126"/>
        <v>1K1_41.8</v>
      </c>
      <c r="K70" s="72" t="str">
        <f>VLOOKUP(J70,CompPinRpt!$G:$H,2,FALSE)</f>
        <v>RC_T20</v>
      </c>
      <c r="L70" s="50" t="str">
        <f>VLOOKUP(K70,CompPinRpt!$F:$H,2,FALSE)</f>
        <v>0U1_6.17</v>
      </c>
      <c r="M70" s="50">
        <f t="shared" si="127"/>
        <v>6</v>
      </c>
      <c r="N70" s="50" t="str">
        <f t="shared" si="128"/>
        <v>0U1_6.</v>
      </c>
      <c r="O70" s="37" t="str">
        <f t="shared" si="129"/>
        <v>17</v>
      </c>
      <c r="P70" s="37">
        <f t="shared" si="130"/>
        <v>4</v>
      </c>
      <c r="Q70" s="50" t="str">
        <f t="shared" si="131"/>
        <v>0U1_6.4</v>
      </c>
      <c r="R70" s="72" t="str">
        <f>VLOOKUP(Q70,CompPinRpt!$G:$H,2,FALSE)</f>
        <v>2_B2_80</v>
      </c>
      <c r="S70" s="72" t="str">
        <f t="shared" si="132"/>
        <v>2_B2_80x2</v>
      </c>
      <c r="T70" s="50" t="str">
        <f>VLOOKUP(S70,CompPinRpt!$I:$J,2,FALSE)</f>
        <v>CPLD2_J2.A58</v>
      </c>
      <c r="U70" s="50">
        <f t="shared" si="133"/>
        <v>6</v>
      </c>
      <c r="V70" s="50" t="str">
        <f t="shared" si="134"/>
        <v>CPLD2_</v>
      </c>
      <c r="W70" s="50" t="str">
        <f t="shared" si="135"/>
        <v>J2.A58</v>
      </c>
      <c r="X70" s="72" t="str">
        <f>VLOOKUP(W70,CompPinRpt_CPLD!$G:$H,2,FALSE())</f>
        <v>1_B2_80</v>
      </c>
      <c r="Y70" s="50" t="str">
        <f>VLOOKUP(X70,CompPinRpt_CPLD!$F:$G,2,FALSE)</f>
        <v>1_U1.W19</v>
      </c>
      <c r="Z70" s="50">
        <f t="shared" si="136"/>
        <v>5</v>
      </c>
      <c r="AA70" s="40" t="str">
        <f t="shared" si="137"/>
        <v>CPLD2_</v>
      </c>
      <c r="AB70" s="40" t="str">
        <f t="shared" si="138"/>
        <v>W19</v>
      </c>
      <c r="AC70" s="52" t="str">
        <f t="shared" si="139"/>
        <v>1K1_41.</v>
      </c>
      <c r="AD70" s="52" t="str">
        <f t="shared" si="140"/>
        <v>2</v>
      </c>
      <c r="AE70" s="52">
        <f t="shared" si="141"/>
        <v>3</v>
      </c>
      <c r="AF70" s="52" t="str">
        <f t="shared" si="142"/>
        <v>1K1_41.3</v>
      </c>
      <c r="AG70" s="35" t="str">
        <f>VLOOKUP(AF70,CompPinRpt!$G:$H,2,FALSE)</f>
        <v>N29299911</v>
      </c>
      <c r="AH70" s="35" t="s">
        <v>541</v>
      </c>
      <c r="AI70" s="35" t="str">
        <f t="shared" si="143"/>
        <v>N29299911x1</v>
      </c>
      <c r="AJ70" s="52" t="str">
        <f>VLOOKUP(AI70,CompPinRpt!$I:$J,2,FALSE)</f>
        <v>1K1_39.7</v>
      </c>
      <c r="AK70" s="74" t="str">
        <f t="shared" si="144"/>
        <v>Y</v>
      </c>
      <c r="AL70" s="52">
        <f t="shared" si="145"/>
        <v>7</v>
      </c>
      <c r="AM70" s="52" t="str">
        <f t="shared" si="146"/>
        <v>1K1_39.</v>
      </c>
      <c r="AN70" s="37" t="str">
        <f t="shared" si="147"/>
        <v>7</v>
      </c>
      <c r="AO70" s="37">
        <v>8</v>
      </c>
      <c r="AP70" s="52" t="str">
        <f t="shared" si="148"/>
        <v>1K1_39.8</v>
      </c>
      <c r="AQ70" s="35" t="str">
        <f>VLOOKUP(AP70,CompPinRpt!$G:$H,2,FALSE)</f>
        <v>RC_S10</v>
      </c>
      <c r="AR70" s="52" t="str">
        <f>VLOOKUP(AQ70,CompPinRpt!$F:$H,2,FALSE)</f>
        <v>0U1_3.19</v>
      </c>
      <c r="AS70" s="52">
        <f t="shared" si="149"/>
        <v>6</v>
      </c>
      <c r="AT70" s="52" t="str">
        <f t="shared" si="150"/>
        <v>0U1_3.</v>
      </c>
      <c r="AU70" s="37" t="str">
        <f t="shared" si="151"/>
        <v>19</v>
      </c>
      <c r="AV70" s="37">
        <f t="shared" si="152"/>
        <v>2</v>
      </c>
      <c r="AW70" s="52" t="str">
        <f t="shared" si="153"/>
        <v>0U1_3.2</v>
      </c>
      <c r="AX70" s="35" t="str">
        <f>VLOOKUP(AW70,CompPinRpt!$G:$H,2,FALSE)</f>
        <v>2_B2_15</v>
      </c>
      <c r="AY70" s="35" t="str">
        <f t="shared" si="154"/>
        <v>2_B2_15x2</v>
      </c>
      <c r="AZ70" s="52" t="str">
        <f>VLOOKUP(AY70,CompPinRpt!$I:$J,2,FALSE)</f>
        <v>CPLD2_J2.A18</v>
      </c>
      <c r="BA70" s="52">
        <f t="shared" si="155"/>
        <v>6</v>
      </c>
      <c r="BB70" s="52" t="str">
        <f t="shared" si="156"/>
        <v>CPLD2_</v>
      </c>
      <c r="BC70" s="52" t="str">
        <f t="shared" si="157"/>
        <v>J2.A18</v>
      </c>
      <c r="BD70" s="35" t="str">
        <f>VLOOKUP(BC70,CompPinRpt_CPLD!$G:$H,2,FALSE())</f>
        <v>1_B2_15</v>
      </c>
      <c r="BE70" s="52" t="str">
        <f>VLOOKUP(BD70,CompPinRpt_CPLD!$F:$G,2,FALSE)</f>
        <v>1_U1.W6</v>
      </c>
      <c r="BF70" s="52">
        <f t="shared" si="158"/>
        <v>5</v>
      </c>
      <c r="BG70" s="40" t="str">
        <f t="shared" si="159"/>
        <v>CPLD2_</v>
      </c>
      <c r="BH70" s="40" t="str">
        <f t="shared" si="160"/>
        <v>W6</v>
      </c>
      <c r="BI70" s="50" t="str">
        <f t="shared" si="161"/>
        <v>1K1_39.</v>
      </c>
      <c r="BJ70" s="50" t="str">
        <f t="shared" si="162"/>
        <v>7</v>
      </c>
      <c r="BK70" s="50">
        <f t="shared" si="163"/>
        <v>6</v>
      </c>
      <c r="BL70" s="50" t="str">
        <f t="shared" si="164"/>
        <v>1K1_39.6</v>
      </c>
      <c r="BM70" s="35" t="str">
        <f>VLOOKUP(BL70,CompPinRpt!$G:$H,2,FALSE)</f>
        <v>N29299803</v>
      </c>
      <c r="BN70" s="35" t="s">
        <v>541</v>
      </c>
      <c r="BO70" s="35" t="str">
        <f t="shared" si="165"/>
        <v>N29299803x1</v>
      </c>
      <c r="BP70" s="50" t="str">
        <f>VLOOKUP(BO70,CompPinRpt!$I:$J,2,FALSE)</f>
        <v>1K1_35.5</v>
      </c>
      <c r="BQ70" s="74" t="str">
        <f t="shared" si="166"/>
        <v>Y</v>
      </c>
      <c r="BR70" s="50">
        <f t="shared" si="167"/>
        <v>7</v>
      </c>
      <c r="BS70" s="50" t="str">
        <f t="shared" si="168"/>
        <v>1K1_35.</v>
      </c>
      <c r="BT70" s="37" t="str">
        <f t="shared" si="169"/>
        <v>5</v>
      </c>
      <c r="BU70" s="37">
        <v>8</v>
      </c>
      <c r="BV70" s="50" t="str">
        <f t="shared" si="170"/>
        <v>1K1_35.8</v>
      </c>
      <c r="BW70" s="35" t="str">
        <f>VLOOKUP(BV70,CompPinRpt!$G:$H,2,FALSE)</f>
        <v>RC_F5</v>
      </c>
      <c r="BX70" s="50" t="str">
        <f>VLOOKUP(BW70,CompPinRpt!$F:$H,2,FALSE)</f>
        <v>0U1_1.16</v>
      </c>
      <c r="BY70" s="50">
        <f t="shared" si="171"/>
        <v>6</v>
      </c>
      <c r="BZ70" s="50" t="str">
        <f t="shared" si="172"/>
        <v>0U1_1.</v>
      </c>
      <c r="CA70" s="37" t="str">
        <f t="shared" si="173"/>
        <v>16</v>
      </c>
      <c r="CB70" s="37">
        <f t="shared" si="174"/>
        <v>5</v>
      </c>
      <c r="CC70" s="50" t="str">
        <f t="shared" si="175"/>
        <v>0U1_1.5</v>
      </c>
      <c r="CD70" s="35" t="str">
        <f>VLOOKUP(CC70,CompPinRpt!$G:$H,2,FALSE)</f>
        <v>2_B2_33</v>
      </c>
      <c r="CE70" s="35" t="str">
        <f t="shared" si="176"/>
        <v>2_B2_33x2</v>
      </c>
      <c r="CF70" s="50" t="str">
        <f>VLOOKUP(CE70,CompPinRpt!$I:$J,2,FALSE)</f>
        <v>CPLD2_J2.A5</v>
      </c>
      <c r="CG70" s="50">
        <f t="shared" si="177"/>
        <v>6</v>
      </c>
      <c r="CH70" s="50" t="str">
        <f t="shared" si="178"/>
        <v>CPLD2_</v>
      </c>
      <c r="CI70" s="50" t="str">
        <f t="shared" si="179"/>
        <v>J2.A5</v>
      </c>
      <c r="CJ70" s="35" t="str">
        <f>VLOOKUP(CI70,CompPinRpt_CPLD!$G:$H,2,FALSE())</f>
        <v>1_B2_33</v>
      </c>
      <c r="CK70" s="50" t="str">
        <f>VLOOKUP(CJ70,CompPinRpt_CPLD!$F:$G,2,FALSE)</f>
        <v>1_U1.U11</v>
      </c>
      <c r="CL70" s="50">
        <f t="shared" si="180"/>
        <v>5</v>
      </c>
      <c r="CM70" s="40" t="str">
        <f t="shared" si="181"/>
        <v>CPLD2_</v>
      </c>
      <c r="CN70" s="40" t="str">
        <f t="shared" si="182"/>
        <v>U11</v>
      </c>
    </row>
    <row r="71" spans="1:92">
      <c r="A71" s="45"/>
      <c r="B71" s="45">
        <v>6</v>
      </c>
      <c r="C71" s="72" t="s">
        <v>602</v>
      </c>
      <c r="D71" s="72" t="str">
        <f t="shared" si="122"/>
        <v>3.CH006x2</v>
      </c>
      <c r="E71" s="50" t="str">
        <f>VLOOKUP(D71,CompPinRpt!$I:$J,2,FALSE)</f>
        <v>1K1_41.4</v>
      </c>
      <c r="F71" s="50">
        <f t="shared" si="123"/>
        <v>7</v>
      </c>
      <c r="G71" s="50" t="str">
        <f t="shared" si="124"/>
        <v>1K1_41.</v>
      </c>
      <c r="H71" s="37" t="str">
        <f t="shared" si="125"/>
        <v>4</v>
      </c>
      <c r="I71" s="37">
        <v>8</v>
      </c>
      <c r="J71" s="50" t="str">
        <f t="shared" si="126"/>
        <v>1K1_41.8</v>
      </c>
      <c r="K71" s="72" t="str">
        <f>VLOOKUP(J71,CompPinRpt!$G:$H,2,FALSE)</f>
        <v>RC_T20</v>
      </c>
      <c r="L71" s="50" t="str">
        <f>VLOOKUP(K71,CompPinRpt!$F:$H,2,FALSE)</f>
        <v>0U1_6.17</v>
      </c>
      <c r="M71" s="50">
        <f t="shared" si="127"/>
        <v>6</v>
      </c>
      <c r="N71" s="50" t="str">
        <f t="shared" si="128"/>
        <v>0U1_6.</v>
      </c>
      <c r="O71" s="37" t="str">
        <f t="shared" si="129"/>
        <v>17</v>
      </c>
      <c r="P71" s="37">
        <f t="shared" si="130"/>
        <v>4</v>
      </c>
      <c r="Q71" s="50" t="str">
        <f t="shared" si="131"/>
        <v>0U1_6.4</v>
      </c>
      <c r="R71" s="72" t="str">
        <f>VLOOKUP(Q71,CompPinRpt!$G:$H,2,FALSE)</f>
        <v>2_B2_80</v>
      </c>
      <c r="S71" s="72" t="str">
        <f t="shared" si="132"/>
        <v>2_B2_80x2</v>
      </c>
      <c r="T71" s="50" t="str">
        <f>VLOOKUP(S71,CompPinRpt!$I:$J,2,FALSE)</f>
        <v>CPLD2_J2.A58</v>
      </c>
      <c r="U71" s="50">
        <f t="shared" si="133"/>
        <v>6</v>
      </c>
      <c r="V71" s="50" t="str">
        <f t="shared" si="134"/>
        <v>CPLD2_</v>
      </c>
      <c r="W71" s="50" t="str">
        <f t="shared" si="135"/>
        <v>J2.A58</v>
      </c>
      <c r="X71" s="72" t="str">
        <f>VLOOKUP(W71,CompPinRpt_CPLD!$G:$H,2,FALSE())</f>
        <v>1_B2_80</v>
      </c>
      <c r="Y71" s="50" t="str">
        <f>VLOOKUP(X71,CompPinRpt_CPLD!$F:$G,2,FALSE)</f>
        <v>1_U1.W19</v>
      </c>
      <c r="Z71" s="50">
        <f t="shared" si="136"/>
        <v>5</v>
      </c>
      <c r="AA71" s="40" t="str">
        <f t="shared" si="137"/>
        <v>CPLD2_</v>
      </c>
      <c r="AB71" s="40" t="str">
        <f t="shared" si="138"/>
        <v>W19</v>
      </c>
      <c r="AC71" s="52" t="str">
        <f t="shared" si="139"/>
        <v>1K1_41.</v>
      </c>
      <c r="AD71" s="52" t="str">
        <f t="shared" si="140"/>
        <v>4</v>
      </c>
      <c r="AE71" s="52">
        <f t="shared" si="141"/>
        <v>3</v>
      </c>
      <c r="AF71" s="52" t="str">
        <f t="shared" si="142"/>
        <v>1K1_41.3</v>
      </c>
      <c r="AG71" s="35" t="str">
        <f>VLOOKUP(AF71,CompPinRpt!$G:$H,2,FALSE)</f>
        <v>N29299911</v>
      </c>
      <c r="AH71" s="35" t="s">
        <v>541</v>
      </c>
      <c r="AI71" s="35" t="str">
        <f t="shared" si="143"/>
        <v>N29299911x1</v>
      </c>
      <c r="AJ71" s="52" t="str">
        <f>VLOOKUP(AI71,CompPinRpt!$I:$J,2,FALSE)</f>
        <v>1K1_39.7</v>
      </c>
      <c r="AK71" s="74" t="str">
        <f t="shared" si="144"/>
        <v>Y</v>
      </c>
      <c r="AL71" s="52">
        <f t="shared" si="145"/>
        <v>7</v>
      </c>
      <c r="AM71" s="52" t="str">
        <f t="shared" si="146"/>
        <v>1K1_39.</v>
      </c>
      <c r="AN71" s="37" t="str">
        <f t="shared" si="147"/>
        <v>7</v>
      </c>
      <c r="AO71" s="37">
        <v>8</v>
      </c>
      <c r="AP71" s="52" t="str">
        <f t="shared" si="148"/>
        <v>1K1_39.8</v>
      </c>
      <c r="AQ71" s="35" t="str">
        <f>VLOOKUP(AP71,CompPinRpt!$G:$H,2,FALSE)</f>
        <v>RC_S10</v>
      </c>
      <c r="AR71" s="52" t="str">
        <f>VLOOKUP(AQ71,CompPinRpt!$F:$H,2,FALSE)</f>
        <v>0U1_3.19</v>
      </c>
      <c r="AS71" s="52">
        <f t="shared" si="149"/>
        <v>6</v>
      </c>
      <c r="AT71" s="52" t="str">
        <f t="shared" si="150"/>
        <v>0U1_3.</v>
      </c>
      <c r="AU71" s="37" t="str">
        <f t="shared" si="151"/>
        <v>19</v>
      </c>
      <c r="AV71" s="37">
        <f t="shared" si="152"/>
        <v>2</v>
      </c>
      <c r="AW71" s="52" t="str">
        <f t="shared" si="153"/>
        <v>0U1_3.2</v>
      </c>
      <c r="AX71" s="35" t="str">
        <f>VLOOKUP(AW71,CompPinRpt!$G:$H,2,FALSE)</f>
        <v>2_B2_15</v>
      </c>
      <c r="AY71" s="35" t="str">
        <f t="shared" si="154"/>
        <v>2_B2_15x2</v>
      </c>
      <c r="AZ71" s="52" t="str">
        <f>VLOOKUP(AY71,CompPinRpt!$I:$J,2,FALSE)</f>
        <v>CPLD2_J2.A18</v>
      </c>
      <c r="BA71" s="52">
        <f t="shared" si="155"/>
        <v>6</v>
      </c>
      <c r="BB71" s="52" t="str">
        <f t="shared" si="156"/>
        <v>CPLD2_</v>
      </c>
      <c r="BC71" s="52" t="str">
        <f t="shared" si="157"/>
        <v>J2.A18</v>
      </c>
      <c r="BD71" s="35" t="str">
        <f>VLOOKUP(BC71,CompPinRpt_CPLD!$G:$H,2,FALSE())</f>
        <v>1_B2_15</v>
      </c>
      <c r="BE71" s="52" t="str">
        <f>VLOOKUP(BD71,CompPinRpt_CPLD!$F:$G,2,FALSE)</f>
        <v>1_U1.W6</v>
      </c>
      <c r="BF71" s="52">
        <f t="shared" si="158"/>
        <v>5</v>
      </c>
      <c r="BG71" s="40" t="str">
        <f t="shared" si="159"/>
        <v>CPLD2_</v>
      </c>
      <c r="BH71" s="40" t="str">
        <f t="shared" si="160"/>
        <v>W6</v>
      </c>
      <c r="BI71" s="50" t="str">
        <f t="shared" si="161"/>
        <v>1K1_39.</v>
      </c>
      <c r="BJ71" s="50" t="str">
        <f t="shared" si="162"/>
        <v>7</v>
      </c>
      <c r="BK71" s="50">
        <f t="shared" si="163"/>
        <v>6</v>
      </c>
      <c r="BL71" s="50" t="str">
        <f t="shared" si="164"/>
        <v>1K1_39.6</v>
      </c>
      <c r="BM71" s="35" t="str">
        <f>VLOOKUP(BL71,CompPinRpt!$G:$H,2,FALSE)</f>
        <v>N29299803</v>
      </c>
      <c r="BN71" s="35" t="s">
        <v>541</v>
      </c>
      <c r="BO71" s="35" t="str">
        <f t="shared" si="165"/>
        <v>N29299803x1</v>
      </c>
      <c r="BP71" s="50" t="str">
        <f>VLOOKUP(BO71,CompPinRpt!$I:$J,2,FALSE)</f>
        <v>1K1_35.5</v>
      </c>
      <c r="BQ71" s="74" t="str">
        <f t="shared" si="166"/>
        <v>Y</v>
      </c>
      <c r="BR71" s="50">
        <f t="shared" si="167"/>
        <v>7</v>
      </c>
      <c r="BS71" s="50" t="str">
        <f t="shared" si="168"/>
        <v>1K1_35.</v>
      </c>
      <c r="BT71" s="37" t="str">
        <f t="shared" si="169"/>
        <v>5</v>
      </c>
      <c r="BU71" s="37">
        <v>8</v>
      </c>
      <c r="BV71" s="50" t="str">
        <f t="shared" si="170"/>
        <v>1K1_35.8</v>
      </c>
      <c r="BW71" s="35" t="str">
        <f>VLOOKUP(BV71,CompPinRpt!$G:$H,2,FALSE)</f>
        <v>RC_F5</v>
      </c>
      <c r="BX71" s="50" t="str">
        <f>VLOOKUP(BW71,CompPinRpt!$F:$H,2,FALSE)</f>
        <v>0U1_1.16</v>
      </c>
      <c r="BY71" s="50">
        <f t="shared" si="171"/>
        <v>6</v>
      </c>
      <c r="BZ71" s="50" t="str">
        <f t="shared" si="172"/>
        <v>0U1_1.</v>
      </c>
      <c r="CA71" s="37" t="str">
        <f t="shared" si="173"/>
        <v>16</v>
      </c>
      <c r="CB71" s="37">
        <f t="shared" si="174"/>
        <v>5</v>
      </c>
      <c r="CC71" s="50" t="str">
        <f t="shared" si="175"/>
        <v>0U1_1.5</v>
      </c>
      <c r="CD71" s="35" t="str">
        <f>VLOOKUP(CC71,CompPinRpt!$G:$H,2,FALSE)</f>
        <v>2_B2_33</v>
      </c>
      <c r="CE71" s="35" t="str">
        <f t="shared" si="176"/>
        <v>2_B2_33x2</v>
      </c>
      <c r="CF71" s="50" t="str">
        <f>VLOOKUP(CE71,CompPinRpt!$I:$J,2,FALSE)</f>
        <v>CPLD2_J2.A5</v>
      </c>
      <c r="CG71" s="50">
        <f t="shared" si="177"/>
        <v>6</v>
      </c>
      <c r="CH71" s="50" t="str">
        <f t="shared" si="178"/>
        <v>CPLD2_</v>
      </c>
      <c r="CI71" s="50" t="str">
        <f t="shared" si="179"/>
        <v>J2.A5</v>
      </c>
      <c r="CJ71" s="35" t="str">
        <f>VLOOKUP(CI71,CompPinRpt_CPLD!$G:$H,2,FALSE())</f>
        <v>1_B2_33</v>
      </c>
      <c r="CK71" s="50" t="str">
        <f>VLOOKUP(CJ71,CompPinRpt_CPLD!$F:$G,2,FALSE)</f>
        <v>1_U1.U11</v>
      </c>
      <c r="CL71" s="50">
        <f t="shared" si="180"/>
        <v>5</v>
      </c>
      <c r="CM71" s="40" t="str">
        <f t="shared" si="181"/>
        <v>CPLD2_</v>
      </c>
      <c r="CN71" s="40" t="str">
        <f t="shared" si="182"/>
        <v>U11</v>
      </c>
    </row>
    <row r="72" spans="1:92">
      <c r="A72" s="45"/>
      <c r="B72" s="45">
        <v>7</v>
      </c>
      <c r="C72" s="72" t="s">
        <v>603</v>
      </c>
      <c r="D72" s="72" t="str">
        <f t="shared" si="122"/>
        <v>3.CH007x2</v>
      </c>
      <c r="E72" s="50" t="str">
        <f>VLOOKUP(D72,CompPinRpt!$I:$J,2,FALSE)</f>
        <v>1K1_41.7</v>
      </c>
      <c r="F72" s="50">
        <f t="shared" si="123"/>
        <v>7</v>
      </c>
      <c r="G72" s="50" t="str">
        <f t="shared" si="124"/>
        <v>1K1_41.</v>
      </c>
      <c r="H72" s="37" t="str">
        <f t="shared" si="125"/>
        <v>7</v>
      </c>
      <c r="I72" s="37">
        <v>8</v>
      </c>
      <c r="J72" s="50" t="str">
        <f t="shared" si="126"/>
        <v>1K1_41.8</v>
      </c>
      <c r="K72" s="72" t="str">
        <f>VLOOKUP(J72,CompPinRpt!$G:$H,2,FALSE)</f>
        <v>RC_T20</v>
      </c>
      <c r="L72" s="50" t="str">
        <f>VLOOKUP(K72,CompPinRpt!$F:$H,2,FALSE)</f>
        <v>0U1_6.17</v>
      </c>
      <c r="M72" s="50">
        <f t="shared" si="127"/>
        <v>6</v>
      </c>
      <c r="N72" s="50" t="str">
        <f t="shared" si="128"/>
        <v>0U1_6.</v>
      </c>
      <c r="O72" s="37" t="str">
        <f t="shared" si="129"/>
        <v>17</v>
      </c>
      <c r="P72" s="37">
        <f t="shared" si="130"/>
        <v>4</v>
      </c>
      <c r="Q72" s="50" t="str">
        <f t="shared" si="131"/>
        <v>0U1_6.4</v>
      </c>
      <c r="R72" s="72" t="str">
        <f>VLOOKUP(Q72,CompPinRpt!$G:$H,2,FALSE)</f>
        <v>2_B2_80</v>
      </c>
      <c r="S72" s="72" t="str">
        <f t="shared" si="132"/>
        <v>2_B2_80x2</v>
      </c>
      <c r="T72" s="50" t="str">
        <f>VLOOKUP(S72,CompPinRpt!$I:$J,2,FALSE)</f>
        <v>CPLD2_J2.A58</v>
      </c>
      <c r="U72" s="50">
        <f t="shared" si="133"/>
        <v>6</v>
      </c>
      <c r="V72" s="50" t="str">
        <f t="shared" si="134"/>
        <v>CPLD2_</v>
      </c>
      <c r="W72" s="50" t="str">
        <f t="shared" si="135"/>
        <v>J2.A58</v>
      </c>
      <c r="X72" s="72" t="str">
        <f>VLOOKUP(W72,CompPinRpt_CPLD!$G:$H,2,FALSE())</f>
        <v>1_B2_80</v>
      </c>
      <c r="Y72" s="50" t="str">
        <f>VLOOKUP(X72,CompPinRpt_CPLD!$F:$G,2,FALSE)</f>
        <v>1_U1.W19</v>
      </c>
      <c r="Z72" s="50">
        <f t="shared" si="136"/>
        <v>5</v>
      </c>
      <c r="AA72" s="40" t="str">
        <f t="shared" si="137"/>
        <v>CPLD2_</v>
      </c>
      <c r="AB72" s="40" t="str">
        <f t="shared" si="138"/>
        <v>W19</v>
      </c>
      <c r="AC72" s="52" t="str">
        <f t="shared" si="139"/>
        <v>1K1_41.</v>
      </c>
      <c r="AD72" s="52" t="str">
        <f t="shared" si="140"/>
        <v>7</v>
      </c>
      <c r="AE72" s="52">
        <f t="shared" si="141"/>
        <v>6</v>
      </c>
      <c r="AF72" s="52" t="str">
        <f t="shared" si="142"/>
        <v>1K1_41.6</v>
      </c>
      <c r="AG72" s="35" t="str">
        <f>VLOOKUP(AF72,CompPinRpt!$G:$H,2,FALSE)</f>
        <v>N29299923</v>
      </c>
      <c r="AH72" s="35" t="s">
        <v>541</v>
      </c>
      <c r="AI72" s="35" t="str">
        <f t="shared" si="143"/>
        <v>N29299923x1</v>
      </c>
      <c r="AJ72" s="52" t="str">
        <f>VLOOKUP(AI72,CompPinRpt!$I:$J,2,FALSE)</f>
        <v>1K1_39.5</v>
      </c>
      <c r="AK72" s="74" t="str">
        <f t="shared" si="144"/>
        <v>Y</v>
      </c>
      <c r="AL72" s="52">
        <f t="shared" si="145"/>
        <v>7</v>
      </c>
      <c r="AM72" s="52" t="str">
        <f t="shared" si="146"/>
        <v>1K1_39.</v>
      </c>
      <c r="AN72" s="37" t="str">
        <f t="shared" si="147"/>
        <v>5</v>
      </c>
      <c r="AO72" s="37">
        <v>8</v>
      </c>
      <c r="AP72" s="52" t="str">
        <f t="shared" si="148"/>
        <v>1K1_39.8</v>
      </c>
      <c r="AQ72" s="35" t="str">
        <f>VLOOKUP(AP72,CompPinRpt!$G:$H,2,FALSE)</f>
        <v>RC_S10</v>
      </c>
      <c r="AR72" s="52" t="str">
        <f>VLOOKUP(AQ72,CompPinRpt!$F:$H,2,FALSE)</f>
        <v>0U1_3.19</v>
      </c>
      <c r="AS72" s="52">
        <f t="shared" si="149"/>
        <v>6</v>
      </c>
      <c r="AT72" s="52" t="str">
        <f t="shared" si="150"/>
        <v>0U1_3.</v>
      </c>
      <c r="AU72" s="37" t="str">
        <f t="shared" si="151"/>
        <v>19</v>
      </c>
      <c r="AV72" s="37">
        <f t="shared" si="152"/>
        <v>2</v>
      </c>
      <c r="AW72" s="52" t="str">
        <f t="shared" si="153"/>
        <v>0U1_3.2</v>
      </c>
      <c r="AX72" s="35" t="str">
        <f>VLOOKUP(AW72,CompPinRpt!$G:$H,2,FALSE)</f>
        <v>2_B2_15</v>
      </c>
      <c r="AY72" s="35" t="str">
        <f t="shared" si="154"/>
        <v>2_B2_15x2</v>
      </c>
      <c r="AZ72" s="52" t="str">
        <f>VLOOKUP(AY72,CompPinRpt!$I:$J,2,FALSE)</f>
        <v>CPLD2_J2.A18</v>
      </c>
      <c r="BA72" s="52">
        <f t="shared" si="155"/>
        <v>6</v>
      </c>
      <c r="BB72" s="52" t="str">
        <f t="shared" si="156"/>
        <v>CPLD2_</v>
      </c>
      <c r="BC72" s="52" t="str">
        <f t="shared" si="157"/>
        <v>J2.A18</v>
      </c>
      <c r="BD72" s="35" t="str">
        <f>VLOOKUP(BC72,CompPinRpt_CPLD!$G:$H,2,FALSE())</f>
        <v>1_B2_15</v>
      </c>
      <c r="BE72" s="52" t="str">
        <f>VLOOKUP(BD72,CompPinRpt_CPLD!$F:$G,2,FALSE)</f>
        <v>1_U1.W6</v>
      </c>
      <c r="BF72" s="52">
        <f t="shared" si="158"/>
        <v>5</v>
      </c>
      <c r="BG72" s="40" t="str">
        <f t="shared" si="159"/>
        <v>CPLD2_</v>
      </c>
      <c r="BH72" s="40" t="str">
        <f t="shared" si="160"/>
        <v>W6</v>
      </c>
      <c r="BI72" s="50" t="str">
        <f t="shared" si="161"/>
        <v>1K1_39.</v>
      </c>
      <c r="BJ72" s="50" t="str">
        <f t="shared" si="162"/>
        <v>5</v>
      </c>
      <c r="BK72" s="50">
        <f t="shared" si="163"/>
        <v>6</v>
      </c>
      <c r="BL72" s="50" t="str">
        <f t="shared" si="164"/>
        <v>1K1_39.6</v>
      </c>
      <c r="BM72" s="35" t="str">
        <f>VLOOKUP(BL72,CompPinRpt!$G:$H,2,FALSE)</f>
        <v>N29299803</v>
      </c>
      <c r="BN72" s="35" t="s">
        <v>541</v>
      </c>
      <c r="BO72" s="35" t="str">
        <f t="shared" si="165"/>
        <v>N29299803x1</v>
      </c>
      <c r="BP72" s="50" t="str">
        <f>VLOOKUP(BO72,CompPinRpt!$I:$J,2,FALSE)</f>
        <v>1K1_35.5</v>
      </c>
      <c r="BQ72" s="74" t="str">
        <f t="shared" si="166"/>
        <v>Y</v>
      </c>
      <c r="BR72" s="50">
        <f t="shared" si="167"/>
        <v>7</v>
      </c>
      <c r="BS72" s="50" t="str">
        <f t="shared" si="168"/>
        <v>1K1_35.</v>
      </c>
      <c r="BT72" s="37" t="str">
        <f t="shared" si="169"/>
        <v>5</v>
      </c>
      <c r="BU72" s="37">
        <v>8</v>
      </c>
      <c r="BV72" s="50" t="str">
        <f t="shared" si="170"/>
        <v>1K1_35.8</v>
      </c>
      <c r="BW72" s="35" t="str">
        <f>VLOOKUP(BV72,CompPinRpt!$G:$H,2,FALSE)</f>
        <v>RC_F5</v>
      </c>
      <c r="BX72" s="50" t="str">
        <f>VLOOKUP(BW72,CompPinRpt!$F:$H,2,FALSE)</f>
        <v>0U1_1.16</v>
      </c>
      <c r="BY72" s="50">
        <f t="shared" si="171"/>
        <v>6</v>
      </c>
      <c r="BZ72" s="50" t="str">
        <f t="shared" si="172"/>
        <v>0U1_1.</v>
      </c>
      <c r="CA72" s="37" t="str">
        <f t="shared" si="173"/>
        <v>16</v>
      </c>
      <c r="CB72" s="37">
        <f t="shared" si="174"/>
        <v>5</v>
      </c>
      <c r="CC72" s="50" t="str">
        <f t="shared" si="175"/>
        <v>0U1_1.5</v>
      </c>
      <c r="CD72" s="35" t="str">
        <f>VLOOKUP(CC72,CompPinRpt!$G:$H,2,FALSE)</f>
        <v>2_B2_33</v>
      </c>
      <c r="CE72" s="35" t="str">
        <f t="shared" si="176"/>
        <v>2_B2_33x2</v>
      </c>
      <c r="CF72" s="50" t="str">
        <f>VLOOKUP(CE72,CompPinRpt!$I:$J,2,FALSE)</f>
        <v>CPLD2_J2.A5</v>
      </c>
      <c r="CG72" s="50">
        <f t="shared" si="177"/>
        <v>6</v>
      </c>
      <c r="CH72" s="50" t="str">
        <f t="shared" si="178"/>
        <v>CPLD2_</v>
      </c>
      <c r="CI72" s="50" t="str">
        <f t="shared" si="179"/>
        <v>J2.A5</v>
      </c>
      <c r="CJ72" s="35" t="str">
        <f>VLOOKUP(CI72,CompPinRpt_CPLD!$G:$H,2,FALSE())</f>
        <v>1_B2_33</v>
      </c>
      <c r="CK72" s="50" t="str">
        <f>VLOOKUP(CJ72,CompPinRpt_CPLD!$F:$G,2,FALSE)</f>
        <v>1_U1.U11</v>
      </c>
      <c r="CL72" s="50">
        <f t="shared" si="180"/>
        <v>5</v>
      </c>
      <c r="CM72" s="40" t="str">
        <f t="shared" si="181"/>
        <v>CPLD2_</v>
      </c>
      <c r="CN72" s="40" t="str">
        <f t="shared" si="182"/>
        <v>U11</v>
      </c>
    </row>
    <row r="73" spans="1:92">
      <c r="A73" s="45"/>
      <c r="B73" s="45">
        <v>8</v>
      </c>
      <c r="C73" s="72" t="s">
        <v>604</v>
      </c>
      <c r="D73" s="72" t="str">
        <f t="shared" si="122"/>
        <v>3.CH008x2</v>
      </c>
      <c r="E73" s="50" t="str">
        <f>VLOOKUP(D73,CompPinRpt!$I:$J,2,FALSE)</f>
        <v>1K1_41.5</v>
      </c>
      <c r="F73" s="50">
        <f t="shared" si="123"/>
        <v>7</v>
      </c>
      <c r="G73" s="50" t="str">
        <f t="shared" si="124"/>
        <v>1K1_41.</v>
      </c>
      <c r="H73" s="37" t="str">
        <f t="shared" si="125"/>
        <v>5</v>
      </c>
      <c r="I73" s="37">
        <v>8</v>
      </c>
      <c r="J73" s="50" t="str">
        <f t="shared" si="126"/>
        <v>1K1_41.8</v>
      </c>
      <c r="K73" s="72" t="str">
        <f>VLOOKUP(J73,CompPinRpt!$G:$H,2,FALSE)</f>
        <v>RC_T20</v>
      </c>
      <c r="L73" s="50" t="str">
        <f>VLOOKUP(K73,CompPinRpt!$F:$H,2,FALSE)</f>
        <v>0U1_6.17</v>
      </c>
      <c r="M73" s="50">
        <f t="shared" si="127"/>
        <v>6</v>
      </c>
      <c r="N73" s="50" t="str">
        <f t="shared" si="128"/>
        <v>0U1_6.</v>
      </c>
      <c r="O73" s="37" t="str">
        <f t="shared" si="129"/>
        <v>17</v>
      </c>
      <c r="P73" s="37">
        <f t="shared" si="130"/>
        <v>4</v>
      </c>
      <c r="Q73" s="50" t="str">
        <f t="shared" si="131"/>
        <v>0U1_6.4</v>
      </c>
      <c r="R73" s="72" t="str">
        <f>VLOOKUP(Q73,CompPinRpt!$G:$H,2,FALSE)</f>
        <v>2_B2_80</v>
      </c>
      <c r="S73" s="72" t="str">
        <f t="shared" si="132"/>
        <v>2_B2_80x2</v>
      </c>
      <c r="T73" s="50" t="str">
        <f>VLOOKUP(S73,CompPinRpt!$I:$J,2,FALSE)</f>
        <v>CPLD2_J2.A58</v>
      </c>
      <c r="U73" s="50">
        <f t="shared" si="133"/>
        <v>6</v>
      </c>
      <c r="V73" s="50" t="str">
        <f t="shared" si="134"/>
        <v>CPLD2_</v>
      </c>
      <c r="W73" s="50" t="str">
        <f t="shared" si="135"/>
        <v>J2.A58</v>
      </c>
      <c r="X73" s="72" t="str">
        <f>VLOOKUP(W73,CompPinRpt_CPLD!$G:$H,2,FALSE())</f>
        <v>1_B2_80</v>
      </c>
      <c r="Y73" s="50" t="str">
        <f>VLOOKUP(X73,CompPinRpt_CPLD!$F:$G,2,FALSE)</f>
        <v>1_U1.W19</v>
      </c>
      <c r="Z73" s="50">
        <f t="shared" si="136"/>
        <v>5</v>
      </c>
      <c r="AA73" s="40" t="str">
        <f t="shared" si="137"/>
        <v>CPLD2_</v>
      </c>
      <c r="AB73" s="40" t="str">
        <f t="shared" si="138"/>
        <v>W19</v>
      </c>
      <c r="AC73" s="52" t="str">
        <f t="shared" si="139"/>
        <v>1K1_41.</v>
      </c>
      <c r="AD73" s="52" t="str">
        <f t="shared" si="140"/>
        <v>5</v>
      </c>
      <c r="AE73" s="52">
        <f t="shared" si="141"/>
        <v>6</v>
      </c>
      <c r="AF73" s="52" t="str">
        <f t="shared" si="142"/>
        <v>1K1_41.6</v>
      </c>
      <c r="AG73" s="35" t="str">
        <f>VLOOKUP(AF73,CompPinRpt!$G:$H,2,FALSE)</f>
        <v>N29299923</v>
      </c>
      <c r="AH73" s="35" t="s">
        <v>541</v>
      </c>
      <c r="AI73" s="35" t="str">
        <f t="shared" si="143"/>
        <v>N29299923x1</v>
      </c>
      <c r="AJ73" s="52" t="str">
        <f>VLOOKUP(AI73,CompPinRpt!$I:$J,2,FALSE)</f>
        <v>1K1_39.5</v>
      </c>
      <c r="AK73" s="74" t="str">
        <f t="shared" si="144"/>
        <v>Y</v>
      </c>
      <c r="AL73" s="52">
        <f t="shared" si="145"/>
        <v>7</v>
      </c>
      <c r="AM73" s="52" t="str">
        <f t="shared" si="146"/>
        <v>1K1_39.</v>
      </c>
      <c r="AN73" s="37" t="str">
        <f t="shared" si="147"/>
        <v>5</v>
      </c>
      <c r="AO73" s="37">
        <v>8</v>
      </c>
      <c r="AP73" s="52" t="str">
        <f t="shared" si="148"/>
        <v>1K1_39.8</v>
      </c>
      <c r="AQ73" s="35" t="str">
        <f>VLOOKUP(AP73,CompPinRpt!$G:$H,2,FALSE)</f>
        <v>RC_S10</v>
      </c>
      <c r="AR73" s="52" t="str">
        <f>VLOOKUP(AQ73,CompPinRpt!$F:$H,2,FALSE)</f>
        <v>0U1_3.19</v>
      </c>
      <c r="AS73" s="52">
        <f t="shared" si="149"/>
        <v>6</v>
      </c>
      <c r="AT73" s="52" t="str">
        <f t="shared" si="150"/>
        <v>0U1_3.</v>
      </c>
      <c r="AU73" s="37" t="str">
        <f t="shared" si="151"/>
        <v>19</v>
      </c>
      <c r="AV73" s="37">
        <f t="shared" si="152"/>
        <v>2</v>
      </c>
      <c r="AW73" s="52" t="str">
        <f t="shared" si="153"/>
        <v>0U1_3.2</v>
      </c>
      <c r="AX73" s="35" t="str">
        <f>VLOOKUP(AW73,CompPinRpt!$G:$H,2,FALSE)</f>
        <v>2_B2_15</v>
      </c>
      <c r="AY73" s="35" t="str">
        <f t="shared" si="154"/>
        <v>2_B2_15x2</v>
      </c>
      <c r="AZ73" s="52" t="str">
        <f>VLOOKUP(AY73,CompPinRpt!$I:$J,2,FALSE)</f>
        <v>CPLD2_J2.A18</v>
      </c>
      <c r="BA73" s="52">
        <f t="shared" si="155"/>
        <v>6</v>
      </c>
      <c r="BB73" s="52" t="str">
        <f t="shared" si="156"/>
        <v>CPLD2_</v>
      </c>
      <c r="BC73" s="52" t="str">
        <f t="shared" si="157"/>
        <v>J2.A18</v>
      </c>
      <c r="BD73" s="35" t="str">
        <f>VLOOKUP(BC73,CompPinRpt_CPLD!$G:$H,2,FALSE())</f>
        <v>1_B2_15</v>
      </c>
      <c r="BE73" s="52" t="str">
        <f>VLOOKUP(BD73,CompPinRpt_CPLD!$F:$G,2,FALSE)</f>
        <v>1_U1.W6</v>
      </c>
      <c r="BF73" s="52">
        <f t="shared" si="158"/>
        <v>5</v>
      </c>
      <c r="BG73" s="40" t="str">
        <f t="shared" si="159"/>
        <v>CPLD2_</v>
      </c>
      <c r="BH73" s="40" t="str">
        <f t="shared" si="160"/>
        <v>W6</v>
      </c>
      <c r="BI73" s="50" t="str">
        <f t="shared" si="161"/>
        <v>1K1_39.</v>
      </c>
      <c r="BJ73" s="50" t="str">
        <f t="shared" si="162"/>
        <v>5</v>
      </c>
      <c r="BK73" s="50">
        <f t="shared" si="163"/>
        <v>6</v>
      </c>
      <c r="BL73" s="50" t="str">
        <f t="shared" si="164"/>
        <v>1K1_39.6</v>
      </c>
      <c r="BM73" s="35" t="str">
        <f>VLOOKUP(BL73,CompPinRpt!$G:$H,2,FALSE)</f>
        <v>N29299803</v>
      </c>
      <c r="BN73" s="35" t="s">
        <v>541</v>
      </c>
      <c r="BO73" s="35" t="str">
        <f t="shared" si="165"/>
        <v>N29299803x1</v>
      </c>
      <c r="BP73" s="50" t="str">
        <f>VLOOKUP(BO73,CompPinRpt!$I:$J,2,FALSE)</f>
        <v>1K1_35.5</v>
      </c>
      <c r="BQ73" s="74" t="str">
        <f t="shared" si="166"/>
        <v>Y</v>
      </c>
      <c r="BR73" s="50">
        <f t="shared" si="167"/>
        <v>7</v>
      </c>
      <c r="BS73" s="50" t="str">
        <f t="shared" si="168"/>
        <v>1K1_35.</v>
      </c>
      <c r="BT73" s="37" t="str">
        <f t="shared" si="169"/>
        <v>5</v>
      </c>
      <c r="BU73" s="37">
        <v>8</v>
      </c>
      <c r="BV73" s="50" t="str">
        <f t="shared" si="170"/>
        <v>1K1_35.8</v>
      </c>
      <c r="BW73" s="35" t="str">
        <f>VLOOKUP(BV73,CompPinRpt!$G:$H,2,FALSE)</f>
        <v>RC_F5</v>
      </c>
      <c r="BX73" s="50" t="str">
        <f>VLOOKUP(BW73,CompPinRpt!$F:$H,2,FALSE)</f>
        <v>0U1_1.16</v>
      </c>
      <c r="BY73" s="50">
        <f t="shared" si="171"/>
        <v>6</v>
      </c>
      <c r="BZ73" s="50" t="str">
        <f t="shared" si="172"/>
        <v>0U1_1.</v>
      </c>
      <c r="CA73" s="37" t="str">
        <f t="shared" si="173"/>
        <v>16</v>
      </c>
      <c r="CB73" s="37">
        <f t="shared" si="174"/>
        <v>5</v>
      </c>
      <c r="CC73" s="50" t="str">
        <f t="shared" si="175"/>
        <v>0U1_1.5</v>
      </c>
      <c r="CD73" s="35" t="str">
        <f>VLOOKUP(CC73,CompPinRpt!$G:$H,2,FALSE)</f>
        <v>2_B2_33</v>
      </c>
      <c r="CE73" s="35" t="str">
        <f t="shared" si="176"/>
        <v>2_B2_33x2</v>
      </c>
      <c r="CF73" s="50" t="str">
        <f>VLOOKUP(CE73,CompPinRpt!$I:$J,2,FALSE)</f>
        <v>CPLD2_J2.A5</v>
      </c>
      <c r="CG73" s="50">
        <f t="shared" si="177"/>
        <v>6</v>
      </c>
      <c r="CH73" s="50" t="str">
        <f t="shared" si="178"/>
        <v>CPLD2_</v>
      </c>
      <c r="CI73" s="50" t="str">
        <f t="shared" si="179"/>
        <v>J2.A5</v>
      </c>
      <c r="CJ73" s="35" t="str">
        <f>VLOOKUP(CI73,CompPinRpt_CPLD!$G:$H,2,FALSE())</f>
        <v>1_B2_33</v>
      </c>
      <c r="CK73" s="50" t="str">
        <f>VLOOKUP(CJ73,CompPinRpt_CPLD!$F:$G,2,FALSE)</f>
        <v>1_U1.U11</v>
      </c>
      <c r="CL73" s="50">
        <f t="shared" si="180"/>
        <v>5</v>
      </c>
      <c r="CM73" s="40" t="str">
        <f t="shared" si="181"/>
        <v>CPLD2_</v>
      </c>
      <c r="CN73" s="40" t="str">
        <f t="shared" si="182"/>
        <v>U11</v>
      </c>
    </row>
    <row r="74" spans="1:92">
      <c r="A74" s="45"/>
      <c r="B74" s="45">
        <v>65</v>
      </c>
      <c r="C74" s="72" t="s">
        <v>605</v>
      </c>
      <c r="D74" s="72" t="str">
        <f t="shared" si="122"/>
        <v>3.CH065x2</v>
      </c>
      <c r="E74" s="50" t="str">
        <f>VLOOKUP(D74,CompPinRpt!$I:$J,2,FALSE)</f>
        <v>1K1_29.2</v>
      </c>
      <c r="F74" s="50">
        <f t="shared" si="123"/>
        <v>7</v>
      </c>
      <c r="G74" s="50" t="str">
        <f t="shared" si="124"/>
        <v>1K1_29.</v>
      </c>
      <c r="H74" s="37" t="str">
        <f t="shared" si="125"/>
        <v>2</v>
      </c>
      <c r="I74" s="37">
        <v>8</v>
      </c>
      <c r="J74" s="50" t="str">
        <f t="shared" si="126"/>
        <v>1K1_29.8</v>
      </c>
      <c r="K74" s="72" t="str">
        <f>VLOOKUP(J74,CompPinRpt!$G:$H,2,FALSE)</f>
        <v>RC_T17</v>
      </c>
      <c r="L74" s="50" t="str">
        <f>VLOOKUP(K74,CompPinRpt!$F:$H,2,FALSE)</f>
        <v>0U1_6.20</v>
      </c>
      <c r="M74" s="50">
        <f t="shared" si="127"/>
        <v>6</v>
      </c>
      <c r="N74" s="50" t="str">
        <f t="shared" si="128"/>
        <v>0U1_6.</v>
      </c>
      <c r="O74" s="37" t="str">
        <f t="shared" si="129"/>
        <v>20</v>
      </c>
      <c r="P74" s="37">
        <f t="shared" si="130"/>
        <v>1</v>
      </c>
      <c r="Q74" s="50" t="str">
        <f t="shared" si="131"/>
        <v>0U1_6.1</v>
      </c>
      <c r="R74" s="72" t="str">
        <f>VLOOKUP(Q74,CompPinRpt!$G:$H,2,FALSE)</f>
        <v>2_B2_69</v>
      </c>
      <c r="S74" s="72" t="str">
        <f t="shared" si="132"/>
        <v>2_B2_69x2</v>
      </c>
      <c r="T74" s="50" t="str">
        <f>VLOOKUP(S74,CompPinRpt!$I:$J,2,FALSE)</f>
        <v>CPLD2_J2.A52</v>
      </c>
      <c r="U74" s="50">
        <f t="shared" si="133"/>
        <v>6</v>
      </c>
      <c r="V74" s="50" t="str">
        <f t="shared" si="134"/>
        <v>CPLD2_</v>
      </c>
      <c r="W74" s="50" t="str">
        <f t="shared" si="135"/>
        <v>J2.A52</v>
      </c>
      <c r="X74" s="72" t="str">
        <f>VLOOKUP(W74,CompPinRpt_CPLD!$G:$H,2,FALSE())</f>
        <v>1_B2_69</v>
      </c>
      <c r="Y74" s="50" t="str">
        <f>VLOOKUP(X74,CompPinRpt_CPLD!$F:$G,2,FALSE)</f>
        <v>1_U1.Y18</v>
      </c>
      <c r="Z74" s="50">
        <f t="shared" si="136"/>
        <v>5</v>
      </c>
      <c r="AA74" s="40" t="str">
        <f t="shared" si="137"/>
        <v>CPLD2_</v>
      </c>
      <c r="AB74" s="40" t="str">
        <f t="shared" si="138"/>
        <v>Y18</v>
      </c>
      <c r="AC74" s="52" t="str">
        <f t="shared" si="139"/>
        <v>1K1_29.</v>
      </c>
      <c r="AD74" s="52" t="str">
        <f t="shared" si="140"/>
        <v>2</v>
      </c>
      <c r="AE74" s="52">
        <f t="shared" si="141"/>
        <v>3</v>
      </c>
      <c r="AF74" s="52" t="str">
        <f t="shared" si="142"/>
        <v>1K1_29.3</v>
      </c>
      <c r="AG74" s="35" t="str">
        <f>VLOOKUP(AF74,CompPinRpt!$G:$H,2,FALSE)</f>
        <v>N29299597</v>
      </c>
      <c r="AH74" s="35" t="s">
        <v>532</v>
      </c>
      <c r="AI74" s="35" t="str">
        <f t="shared" si="143"/>
        <v>N29299597x2</v>
      </c>
      <c r="AJ74" s="52" t="str">
        <f>VLOOKUP(AI74,CompPinRpt!$I:$J,2,FALSE)</f>
        <v>1K1_31.2</v>
      </c>
      <c r="AK74" s="74" t="str">
        <f t="shared" si="144"/>
        <v>Y</v>
      </c>
      <c r="AL74" s="52">
        <f t="shared" si="145"/>
        <v>7</v>
      </c>
      <c r="AM74" s="52" t="str">
        <f t="shared" si="146"/>
        <v>1K1_31.</v>
      </c>
      <c r="AN74" s="37" t="str">
        <f t="shared" si="147"/>
        <v>2</v>
      </c>
      <c r="AO74" s="37">
        <v>8</v>
      </c>
      <c r="AP74" s="52" t="str">
        <f t="shared" si="148"/>
        <v>1K1_31.8</v>
      </c>
      <c r="AQ74" s="35" t="str">
        <f>VLOOKUP(AP74,CompPinRpt!$G:$H,2,FALSE)</f>
        <v>RC_S9</v>
      </c>
      <c r="AR74" s="52" t="str">
        <f>VLOOKUP(AQ74,CompPinRpt!$F:$H,2,FALSE)</f>
        <v>0U1_3.20</v>
      </c>
      <c r="AS74" s="52">
        <f t="shared" si="149"/>
        <v>6</v>
      </c>
      <c r="AT74" s="52" t="str">
        <f t="shared" si="150"/>
        <v>0U1_3.</v>
      </c>
      <c r="AU74" s="37" t="str">
        <f t="shared" si="151"/>
        <v>20</v>
      </c>
      <c r="AV74" s="37">
        <f t="shared" si="152"/>
        <v>1</v>
      </c>
      <c r="AW74" s="52" t="str">
        <f t="shared" si="153"/>
        <v>0U1_3.1</v>
      </c>
      <c r="AX74" s="35" t="str">
        <f>VLOOKUP(AW74,CompPinRpt!$G:$H,2,FALSE)</f>
        <v>2_B2_14</v>
      </c>
      <c r="AY74" s="35" t="str">
        <f t="shared" si="154"/>
        <v>2_B2_14x2</v>
      </c>
      <c r="AZ74" s="52" t="str">
        <f>VLOOKUP(AY74,CompPinRpt!$I:$J,2,FALSE)</f>
        <v>CPLD2_J2.A17</v>
      </c>
      <c r="BA74" s="52">
        <f t="shared" si="155"/>
        <v>6</v>
      </c>
      <c r="BB74" s="52" t="str">
        <f t="shared" si="156"/>
        <v>CPLD2_</v>
      </c>
      <c r="BC74" s="52" t="str">
        <f t="shared" si="157"/>
        <v>J2.A17</v>
      </c>
      <c r="BD74" s="35" t="str">
        <f>VLOOKUP(BC74,CompPinRpt_CPLD!$G:$H,2,FALSE())</f>
        <v>1_B2_14</v>
      </c>
      <c r="BE74" s="52" t="str">
        <f>VLOOKUP(BD74,CompPinRpt_CPLD!$F:$G,2,FALSE)</f>
        <v>1_U1.Y5</v>
      </c>
      <c r="BF74" s="52">
        <f t="shared" si="158"/>
        <v>5</v>
      </c>
      <c r="BG74" s="40" t="str">
        <f t="shared" si="159"/>
        <v>CPLD2_</v>
      </c>
      <c r="BH74" s="40" t="str">
        <f t="shared" si="160"/>
        <v>Y5</v>
      </c>
      <c r="BI74" s="50" t="str">
        <f t="shared" si="161"/>
        <v>1K1_31.</v>
      </c>
      <c r="BJ74" s="50" t="str">
        <f t="shared" si="162"/>
        <v>2</v>
      </c>
      <c r="BK74" s="50">
        <f t="shared" si="163"/>
        <v>3</v>
      </c>
      <c r="BL74" s="50" t="str">
        <f t="shared" si="164"/>
        <v>1K1_31.3</v>
      </c>
      <c r="BM74" s="35" t="str">
        <f>VLOOKUP(BL74,CompPinRpt!$G:$H,2,FALSE)</f>
        <v>N29299659</v>
      </c>
      <c r="BN74" s="35" t="s">
        <v>532</v>
      </c>
      <c r="BO74" s="35" t="str">
        <f t="shared" si="165"/>
        <v>N29299659x2</v>
      </c>
      <c r="BP74" s="50" t="str">
        <f>VLOOKUP(BO74,CompPinRpt!$I:$J,2,FALSE)</f>
        <v>1K1_35.2</v>
      </c>
      <c r="BQ74" s="74" t="str">
        <f t="shared" si="166"/>
        <v>Y</v>
      </c>
      <c r="BR74" s="50">
        <f t="shared" si="167"/>
        <v>7</v>
      </c>
      <c r="BS74" s="50" t="str">
        <f t="shared" si="168"/>
        <v>1K1_35.</v>
      </c>
      <c r="BT74" s="37" t="str">
        <f t="shared" si="169"/>
        <v>2</v>
      </c>
      <c r="BU74" s="37">
        <v>8</v>
      </c>
      <c r="BV74" s="50" t="str">
        <f t="shared" si="170"/>
        <v>1K1_35.8</v>
      </c>
      <c r="BW74" s="35" t="str">
        <f>VLOOKUP(BV74,CompPinRpt!$G:$H,2,FALSE)</f>
        <v>RC_F5</v>
      </c>
      <c r="BX74" s="50" t="str">
        <f>VLOOKUP(BW74,CompPinRpt!$F:$H,2,FALSE)</f>
        <v>0U1_1.16</v>
      </c>
      <c r="BY74" s="50">
        <f t="shared" si="171"/>
        <v>6</v>
      </c>
      <c r="BZ74" s="50" t="str">
        <f t="shared" si="172"/>
        <v>0U1_1.</v>
      </c>
      <c r="CA74" s="37" t="str">
        <f t="shared" si="173"/>
        <v>16</v>
      </c>
      <c r="CB74" s="37">
        <f t="shared" si="174"/>
        <v>5</v>
      </c>
      <c r="CC74" s="50" t="str">
        <f t="shared" si="175"/>
        <v>0U1_1.5</v>
      </c>
      <c r="CD74" s="35" t="str">
        <f>VLOOKUP(CC74,CompPinRpt!$G:$H,2,FALSE)</f>
        <v>2_B2_33</v>
      </c>
      <c r="CE74" s="35" t="str">
        <f t="shared" si="176"/>
        <v>2_B2_33x2</v>
      </c>
      <c r="CF74" s="50" t="str">
        <f>VLOOKUP(CE74,CompPinRpt!$I:$J,2,FALSE)</f>
        <v>CPLD2_J2.A5</v>
      </c>
      <c r="CG74" s="50">
        <f t="shared" si="177"/>
        <v>6</v>
      </c>
      <c r="CH74" s="50" t="str">
        <f t="shared" si="178"/>
        <v>CPLD2_</v>
      </c>
      <c r="CI74" s="50" t="str">
        <f t="shared" si="179"/>
        <v>J2.A5</v>
      </c>
      <c r="CJ74" s="35" t="str">
        <f>VLOOKUP(CI74,CompPinRpt_CPLD!$G:$H,2,FALSE())</f>
        <v>1_B2_33</v>
      </c>
      <c r="CK74" s="50" t="str">
        <f>VLOOKUP(CJ74,CompPinRpt_CPLD!$F:$G,2,FALSE)</f>
        <v>1_U1.U11</v>
      </c>
      <c r="CL74" s="50">
        <f t="shared" si="180"/>
        <v>5</v>
      </c>
      <c r="CM74" s="40" t="str">
        <f t="shared" si="181"/>
        <v>CPLD2_</v>
      </c>
      <c r="CN74" s="40" t="str">
        <f t="shared" si="182"/>
        <v>U11</v>
      </c>
    </row>
    <row r="75" spans="1:92">
      <c r="A75" s="45"/>
      <c r="B75" s="45">
        <v>66</v>
      </c>
      <c r="C75" s="72" t="s">
        <v>606</v>
      </c>
      <c r="D75" s="72" t="str">
        <f t="shared" si="122"/>
        <v>3.CH066x2</v>
      </c>
      <c r="E75" s="50" t="str">
        <f>VLOOKUP(D75,CompPinRpt!$I:$J,2,FALSE)</f>
        <v>1K1_29.4</v>
      </c>
      <c r="F75" s="50">
        <f t="shared" si="123"/>
        <v>7</v>
      </c>
      <c r="G75" s="50" t="str">
        <f t="shared" si="124"/>
        <v>1K1_29.</v>
      </c>
      <c r="H75" s="37" t="str">
        <f t="shared" si="125"/>
        <v>4</v>
      </c>
      <c r="I75" s="37">
        <v>8</v>
      </c>
      <c r="J75" s="50" t="str">
        <f t="shared" si="126"/>
        <v>1K1_29.8</v>
      </c>
      <c r="K75" s="72" t="str">
        <f>VLOOKUP(J75,CompPinRpt!$G:$H,2,FALSE)</f>
        <v>RC_T17</v>
      </c>
      <c r="L75" s="50" t="str">
        <f>VLOOKUP(K75,CompPinRpt!$F:$H,2,FALSE)</f>
        <v>0U1_6.20</v>
      </c>
      <c r="M75" s="50">
        <f t="shared" si="127"/>
        <v>6</v>
      </c>
      <c r="N75" s="50" t="str">
        <f t="shared" si="128"/>
        <v>0U1_6.</v>
      </c>
      <c r="O75" s="37" t="str">
        <f t="shared" si="129"/>
        <v>20</v>
      </c>
      <c r="P75" s="37">
        <f t="shared" si="130"/>
        <v>1</v>
      </c>
      <c r="Q75" s="50" t="str">
        <f t="shared" si="131"/>
        <v>0U1_6.1</v>
      </c>
      <c r="R75" s="72" t="str">
        <f>VLOOKUP(Q75,CompPinRpt!$G:$H,2,FALSE)</f>
        <v>2_B2_69</v>
      </c>
      <c r="S75" s="72" t="str">
        <f t="shared" si="132"/>
        <v>2_B2_69x2</v>
      </c>
      <c r="T75" s="50" t="str">
        <f>VLOOKUP(S75,CompPinRpt!$I:$J,2,FALSE)</f>
        <v>CPLD2_J2.A52</v>
      </c>
      <c r="U75" s="50">
        <f t="shared" si="133"/>
        <v>6</v>
      </c>
      <c r="V75" s="50" t="str">
        <f t="shared" si="134"/>
        <v>CPLD2_</v>
      </c>
      <c r="W75" s="50" t="str">
        <f t="shared" si="135"/>
        <v>J2.A52</v>
      </c>
      <c r="X75" s="72" t="str">
        <f>VLOOKUP(W75,CompPinRpt_CPLD!$G:$H,2,FALSE())</f>
        <v>1_B2_69</v>
      </c>
      <c r="Y75" s="50" t="str">
        <f>VLOOKUP(X75,CompPinRpt_CPLD!$F:$G,2,FALSE)</f>
        <v>1_U1.Y18</v>
      </c>
      <c r="Z75" s="50">
        <f t="shared" si="136"/>
        <v>5</v>
      </c>
      <c r="AA75" s="40" t="str">
        <f t="shared" si="137"/>
        <v>CPLD2_</v>
      </c>
      <c r="AB75" s="40" t="str">
        <f t="shared" si="138"/>
        <v>Y18</v>
      </c>
      <c r="AC75" s="52" t="str">
        <f t="shared" si="139"/>
        <v>1K1_29.</v>
      </c>
      <c r="AD75" s="52" t="str">
        <f t="shared" si="140"/>
        <v>4</v>
      </c>
      <c r="AE75" s="52">
        <f t="shared" si="141"/>
        <v>3</v>
      </c>
      <c r="AF75" s="52" t="str">
        <f t="shared" si="142"/>
        <v>1K1_29.3</v>
      </c>
      <c r="AG75" s="35" t="str">
        <f>VLOOKUP(AF75,CompPinRpt!$G:$H,2,FALSE)</f>
        <v>N29299597</v>
      </c>
      <c r="AH75" s="35" t="s">
        <v>532</v>
      </c>
      <c r="AI75" s="35" t="str">
        <f t="shared" si="143"/>
        <v>N29299597x2</v>
      </c>
      <c r="AJ75" s="52" t="str">
        <f>VLOOKUP(AI75,CompPinRpt!$I:$J,2,FALSE)</f>
        <v>1K1_31.2</v>
      </c>
      <c r="AK75" s="74" t="str">
        <f t="shared" si="144"/>
        <v>Y</v>
      </c>
      <c r="AL75" s="52">
        <f t="shared" si="145"/>
        <v>7</v>
      </c>
      <c r="AM75" s="52" t="str">
        <f t="shared" si="146"/>
        <v>1K1_31.</v>
      </c>
      <c r="AN75" s="37" t="str">
        <f t="shared" si="147"/>
        <v>2</v>
      </c>
      <c r="AO75" s="37">
        <v>8</v>
      </c>
      <c r="AP75" s="52" t="str">
        <f t="shared" si="148"/>
        <v>1K1_31.8</v>
      </c>
      <c r="AQ75" s="35" t="str">
        <f>VLOOKUP(AP75,CompPinRpt!$G:$H,2,FALSE)</f>
        <v>RC_S9</v>
      </c>
      <c r="AR75" s="52" t="str">
        <f>VLOOKUP(AQ75,CompPinRpt!$F:$H,2,FALSE)</f>
        <v>0U1_3.20</v>
      </c>
      <c r="AS75" s="52">
        <f t="shared" si="149"/>
        <v>6</v>
      </c>
      <c r="AT75" s="52" t="str">
        <f t="shared" si="150"/>
        <v>0U1_3.</v>
      </c>
      <c r="AU75" s="37" t="str">
        <f t="shared" si="151"/>
        <v>20</v>
      </c>
      <c r="AV75" s="37">
        <f t="shared" si="152"/>
        <v>1</v>
      </c>
      <c r="AW75" s="52" t="str">
        <f t="shared" si="153"/>
        <v>0U1_3.1</v>
      </c>
      <c r="AX75" s="35" t="str">
        <f>VLOOKUP(AW75,CompPinRpt!$G:$H,2,FALSE)</f>
        <v>2_B2_14</v>
      </c>
      <c r="AY75" s="35" t="str">
        <f t="shared" si="154"/>
        <v>2_B2_14x2</v>
      </c>
      <c r="AZ75" s="52" t="str">
        <f>VLOOKUP(AY75,CompPinRpt!$I:$J,2,FALSE)</f>
        <v>CPLD2_J2.A17</v>
      </c>
      <c r="BA75" s="52">
        <f t="shared" si="155"/>
        <v>6</v>
      </c>
      <c r="BB75" s="52" t="str">
        <f t="shared" si="156"/>
        <v>CPLD2_</v>
      </c>
      <c r="BC75" s="52" t="str">
        <f t="shared" si="157"/>
        <v>J2.A17</v>
      </c>
      <c r="BD75" s="35" t="str">
        <f>VLOOKUP(BC75,CompPinRpt_CPLD!$G:$H,2,FALSE())</f>
        <v>1_B2_14</v>
      </c>
      <c r="BE75" s="52" t="str">
        <f>VLOOKUP(BD75,CompPinRpt_CPLD!$F:$G,2,FALSE)</f>
        <v>1_U1.Y5</v>
      </c>
      <c r="BF75" s="52">
        <f t="shared" si="158"/>
        <v>5</v>
      </c>
      <c r="BG75" s="40" t="str">
        <f t="shared" si="159"/>
        <v>CPLD2_</v>
      </c>
      <c r="BH75" s="40" t="str">
        <f t="shared" si="160"/>
        <v>Y5</v>
      </c>
      <c r="BI75" s="50" t="str">
        <f t="shared" si="161"/>
        <v>1K1_31.</v>
      </c>
      <c r="BJ75" s="50" t="str">
        <f t="shared" si="162"/>
        <v>2</v>
      </c>
      <c r="BK75" s="50">
        <f t="shared" si="163"/>
        <v>3</v>
      </c>
      <c r="BL75" s="50" t="str">
        <f t="shared" si="164"/>
        <v>1K1_31.3</v>
      </c>
      <c r="BM75" s="35" t="str">
        <f>VLOOKUP(BL75,CompPinRpt!$G:$H,2,FALSE)</f>
        <v>N29299659</v>
      </c>
      <c r="BN75" s="35" t="s">
        <v>532</v>
      </c>
      <c r="BO75" s="35" t="str">
        <f t="shared" si="165"/>
        <v>N29299659x2</v>
      </c>
      <c r="BP75" s="50" t="str">
        <f>VLOOKUP(BO75,CompPinRpt!$I:$J,2,FALSE)</f>
        <v>1K1_35.2</v>
      </c>
      <c r="BQ75" s="74" t="str">
        <f t="shared" si="166"/>
        <v>Y</v>
      </c>
      <c r="BR75" s="50">
        <f t="shared" si="167"/>
        <v>7</v>
      </c>
      <c r="BS75" s="50" t="str">
        <f t="shared" si="168"/>
        <v>1K1_35.</v>
      </c>
      <c r="BT75" s="37" t="str">
        <f t="shared" si="169"/>
        <v>2</v>
      </c>
      <c r="BU75" s="37">
        <v>8</v>
      </c>
      <c r="BV75" s="50" t="str">
        <f t="shared" si="170"/>
        <v>1K1_35.8</v>
      </c>
      <c r="BW75" s="35" t="str">
        <f>VLOOKUP(BV75,CompPinRpt!$G:$H,2,FALSE)</f>
        <v>RC_F5</v>
      </c>
      <c r="BX75" s="50" t="str">
        <f>VLOOKUP(BW75,CompPinRpt!$F:$H,2,FALSE)</f>
        <v>0U1_1.16</v>
      </c>
      <c r="BY75" s="50">
        <f t="shared" si="171"/>
        <v>6</v>
      </c>
      <c r="BZ75" s="50" t="str">
        <f t="shared" si="172"/>
        <v>0U1_1.</v>
      </c>
      <c r="CA75" s="37" t="str">
        <f t="shared" si="173"/>
        <v>16</v>
      </c>
      <c r="CB75" s="37">
        <f t="shared" si="174"/>
        <v>5</v>
      </c>
      <c r="CC75" s="50" t="str">
        <f t="shared" si="175"/>
        <v>0U1_1.5</v>
      </c>
      <c r="CD75" s="35" t="str">
        <f>VLOOKUP(CC75,CompPinRpt!$G:$H,2,FALSE)</f>
        <v>2_B2_33</v>
      </c>
      <c r="CE75" s="35" t="str">
        <f t="shared" si="176"/>
        <v>2_B2_33x2</v>
      </c>
      <c r="CF75" s="50" t="str">
        <f>VLOOKUP(CE75,CompPinRpt!$I:$J,2,FALSE)</f>
        <v>CPLD2_J2.A5</v>
      </c>
      <c r="CG75" s="50">
        <f t="shared" si="177"/>
        <v>6</v>
      </c>
      <c r="CH75" s="50" t="str">
        <f t="shared" si="178"/>
        <v>CPLD2_</v>
      </c>
      <c r="CI75" s="50" t="str">
        <f t="shared" si="179"/>
        <v>J2.A5</v>
      </c>
      <c r="CJ75" s="35" t="str">
        <f>VLOOKUP(CI75,CompPinRpt_CPLD!$G:$H,2,FALSE())</f>
        <v>1_B2_33</v>
      </c>
      <c r="CK75" s="50" t="str">
        <f>VLOOKUP(CJ75,CompPinRpt_CPLD!$F:$G,2,FALSE)</f>
        <v>1_U1.U11</v>
      </c>
      <c r="CL75" s="50">
        <f t="shared" si="180"/>
        <v>5</v>
      </c>
      <c r="CM75" s="40" t="str">
        <f t="shared" si="181"/>
        <v>CPLD2_</v>
      </c>
      <c r="CN75" s="40" t="str">
        <f t="shared" si="182"/>
        <v>U11</v>
      </c>
    </row>
    <row r="76" spans="1:92">
      <c r="A76" s="45"/>
      <c r="B76" s="45">
        <v>67</v>
      </c>
      <c r="C76" s="72" t="s">
        <v>607</v>
      </c>
      <c r="D76" s="72" t="str">
        <f t="shared" si="122"/>
        <v>3.CH067x2</v>
      </c>
      <c r="E76" s="50" t="str">
        <f>VLOOKUP(D76,CompPinRpt!$I:$J,2,FALSE)</f>
        <v>1K1_29.7</v>
      </c>
      <c r="F76" s="50">
        <f t="shared" si="123"/>
        <v>7</v>
      </c>
      <c r="G76" s="50" t="str">
        <f t="shared" si="124"/>
        <v>1K1_29.</v>
      </c>
      <c r="H76" s="37" t="str">
        <f t="shared" si="125"/>
        <v>7</v>
      </c>
      <c r="I76" s="37">
        <v>8</v>
      </c>
      <c r="J76" s="50" t="str">
        <f t="shared" si="126"/>
        <v>1K1_29.8</v>
      </c>
      <c r="K76" s="72" t="str">
        <f>VLOOKUP(J76,CompPinRpt!$G:$H,2,FALSE)</f>
        <v>RC_T17</v>
      </c>
      <c r="L76" s="50" t="str">
        <f>VLOOKUP(K76,CompPinRpt!$F:$H,2,FALSE)</f>
        <v>0U1_6.20</v>
      </c>
      <c r="M76" s="50">
        <f t="shared" si="127"/>
        <v>6</v>
      </c>
      <c r="N76" s="50" t="str">
        <f t="shared" si="128"/>
        <v>0U1_6.</v>
      </c>
      <c r="O76" s="37" t="str">
        <f t="shared" si="129"/>
        <v>20</v>
      </c>
      <c r="P76" s="37">
        <f t="shared" si="130"/>
        <v>1</v>
      </c>
      <c r="Q76" s="50" t="str">
        <f t="shared" si="131"/>
        <v>0U1_6.1</v>
      </c>
      <c r="R76" s="72" t="str">
        <f>VLOOKUP(Q76,CompPinRpt!$G:$H,2,FALSE)</f>
        <v>2_B2_69</v>
      </c>
      <c r="S76" s="72" t="str">
        <f t="shared" si="132"/>
        <v>2_B2_69x2</v>
      </c>
      <c r="T76" s="50" t="str">
        <f>VLOOKUP(S76,CompPinRpt!$I:$J,2,FALSE)</f>
        <v>CPLD2_J2.A52</v>
      </c>
      <c r="U76" s="50">
        <f t="shared" si="133"/>
        <v>6</v>
      </c>
      <c r="V76" s="50" t="str">
        <f t="shared" si="134"/>
        <v>CPLD2_</v>
      </c>
      <c r="W76" s="50" t="str">
        <f t="shared" si="135"/>
        <v>J2.A52</v>
      </c>
      <c r="X76" s="72" t="str">
        <f>VLOOKUP(W76,CompPinRpt_CPLD!$G:$H,2,FALSE())</f>
        <v>1_B2_69</v>
      </c>
      <c r="Y76" s="50" t="str">
        <f>VLOOKUP(X76,CompPinRpt_CPLD!$F:$G,2,FALSE)</f>
        <v>1_U1.Y18</v>
      </c>
      <c r="Z76" s="50">
        <f t="shared" si="136"/>
        <v>5</v>
      </c>
      <c r="AA76" s="40" t="str">
        <f t="shared" si="137"/>
        <v>CPLD2_</v>
      </c>
      <c r="AB76" s="40" t="str">
        <f t="shared" si="138"/>
        <v>Y18</v>
      </c>
      <c r="AC76" s="52" t="str">
        <f t="shared" si="139"/>
        <v>1K1_29.</v>
      </c>
      <c r="AD76" s="52" t="str">
        <f t="shared" si="140"/>
        <v>7</v>
      </c>
      <c r="AE76" s="52">
        <f t="shared" si="141"/>
        <v>6</v>
      </c>
      <c r="AF76" s="52" t="str">
        <f t="shared" si="142"/>
        <v>1K1_29.6</v>
      </c>
      <c r="AG76" s="35" t="str">
        <f>VLOOKUP(AF76,CompPinRpt!$G:$H,2,FALSE)</f>
        <v>N29299617</v>
      </c>
      <c r="AH76" s="35" t="s">
        <v>532</v>
      </c>
      <c r="AI76" s="35" t="str">
        <f t="shared" si="143"/>
        <v>N29299617x2</v>
      </c>
      <c r="AJ76" s="52" t="str">
        <f>VLOOKUP(AI76,CompPinRpt!$I:$J,2,FALSE)</f>
        <v>1K1_31.4</v>
      </c>
      <c r="AK76" s="74" t="str">
        <f t="shared" si="144"/>
        <v>Y</v>
      </c>
      <c r="AL76" s="52">
        <f t="shared" si="145"/>
        <v>7</v>
      </c>
      <c r="AM76" s="52" t="str">
        <f t="shared" si="146"/>
        <v>1K1_31.</v>
      </c>
      <c r="AN76" s="37" t="str">
        <f t="shared" si="147"/>
        <v>4</v>
      </c>
      <c r="AO76" s="37">
        <v>8</v>
      </c>
      <c r="AP76" s="52" t="str">
        <f t="shared" si="148"/>
        <v>1K1_31.8</v>
      </c>
      <c r="AQ76" s="35" t="str">
        <f>VLOOKUP(AP76,CompPinRpt!$G:$H,2,FALSE)</f>
        <v>RC_S9</v>
      </c>
      <c r="AR76" s="52" t="str">
        <f>VLOOKUP(AQ76,CompPinRpt!$F:$H,2,FALSE)</f>
        <v>0U1_3.20</v>
      </c>
      <c r="AS76" s="52">
        <f t="shared" si="149"/>
        <v>6</v>
      </c>
      <c r="AT76" s="52" t="str">
        <f t="shared" si="150"/>
        <v>0U1_3.</v>
      </c>
      <c r="AU76" s="37" t="str">
        <f t="shared" si="151"/>
        <v>20</v>
      </c>
      <c r="AV76" s="37">
        <f t="shared" si="152"/>
        <v>1</v>
      </c>
      <c r="AW76" s="52" t="str">
        <f t="shared" si="153"/>
        <v>0U1_3.1</v>
      </c>
      <c r="AX76" s="35" t="str">
        <f>VLOOKUP(AW76,CompPinRpt!$G:$H,2,FALSE)</f>
        <v>2_B2_14</v>
      </c>
      <c r="AY76" s="35" t="str">
        <f t="shared" si="154"/>
        <v>2_B2_14x2</v>
      </c>
      <c r="AZ76" s="52" t="str">
        <f>VLOOKUP(AY76,CompPinRpt!$I:$J,2,FALSE)</f>
        <v>CPLD2_J2.A17</v>
      </c>
      <c r="BA76" s="52">
        <f t="shared" si="155"/>
        <v>6</v>
      </c>
      <c r="BB76" s="52" t="str">
        <f t="shared" si="156"/>
        <v>CPLD2_</v>
      </c>
      <c r="BC76" s="52" t="str">
        <f t="shared" si="157"/>
        <v>J2.A17</v>
      </c>
      <c r="BD76" s="35" t="str">
        <f>VLOOKUP(BC76,CompPinRpt_CPLD!$G:$H,2,FALSE())</f>
        <v>1_B2_14</v>
      </c>
      <c r="BE76" s="52" t="str">
        <f>VLOOKUP(BD76,CompPinRpt_CPLD!$F:$G,2,FALSE)</f>
        <v>1_U1.Y5</v>
      </c>
      <c r="BF76" s="52">
        <f t="shared" si="158"/>
        <v>5</v>
      </c>
      <c r="BG76" s="40" t="str">
        <f t="shared" si="159"/>
        <v>CPLD2_</v>
      </c>
      <c r="BH76" s="40" t="str">
        <f t="shared" si="160"/>
        <v>Y5</v>
      </c>
      <c r="BI76" s="50" t="str">
        <f t="shared" si="161"/>
        <v>1K1_31.</v>
      </c>
      <c r="BJ76" s="50" t="str">
        <f t="shared" si="162"/>
        <v>4</v>
      </c>
      <c r="BK76" s="50">
        <f t="shared" si="163"/>
        <v>3</v>
      </c>
      <c r="BL76" s="50" t="str">
        <f t="shared" si="164"/>
        <v>1K1_31.3</v>
      </c>
      <c r="BM76" s="35" t="str">
        <f>VLOOKUP(BL76,CompPinRpt!$G:$H,2,FALSE)</f>
        <v>N29299659</v>
      </c>
      <c r="BN76" s="35" t="s">
        <v>532</v>
      </c>
      <c r="BO76" s="35" t="str">
        <f t="shared" si="165"/>
        <v>N29299659x2</v>
      </c>
      <c r="BP76" s="50" t="str">
        <f>VLOOKUP(BO76,CompPinRpt!$I:$J,2,FALSE)</f>
        <v>1K1_35.2</v>
      </c>
      <c r="BQ76" s="74" t="str">
        <f t="shared" si="166"/>
        <v>Y</v>
      </c>
      <c r="BR76" s="50">
        <f t="shared" si="167"/>
        <v>7</v>
      </c>
      <c r="BS76" s="50" t="str">
        <f t="shared" si="168"/>
        <v>1K1_35.</v>
      </c>
      <c r="BT76" s="37" t="str">
        <f t="shared" si="169"/>
        <v>2</v>
      </c>
      <c r="BU76" s="37">
        <v>8</v>
      </c>
      <c r="BV76" s="50" t="str">
        <f t="shared" si="170"/>
        <v>1K1_35.8</v>
      </c>
      <c r="BW76" s="35" t="str">
        <f>VLOOKUP(BV76,CompPinRpt!$G:$H,2,FALSE)</f>
        <v>RC_F5</v>
      </c>
      <c r="BX76" s="50" t="str">
        <f>VLOOKUP(BW76,CompPinRpt!$F:$H,2,FALSE)</f>
        <v>0U1_1.16</v>
      </c>
      <c r="BY76" s="50">
        <f t="shared" si="171"/>
        <v>6</v>
      </c>
      <c r="BZ76" s="50" t="str">
        <f t="shared" si="172"/>
        <v>0U1_1.</v>
      </c>
      <c r="CA76" s="37" t="str">
        <f t="shared" si="173"/>
        <v>16</v>
      </c>
      <c r="CB76" s="37">
        <f t="shared" si="174"/>
        <v>5</v>
      </c>
      <c r="CC76" s="50" t="str">
        <f t="shared" si="175"/>
        <v>0U1_1.5</v>
      </c>
      <c r="CD76" s="35" t="str">
        <f>VLOOKUP(CC76,CompPinRpt!$G:$H,2,FALSE)</f>
        <v>2_B2_33</v>
      </c>
      <c r="CE76" s="35" t="str">
        <f t="shared" si="176"/>
        <v>2_B2_33x2</v>
      </c>
      <c r="CF76" s="50" t="str">
        <f>VLOOKUP(CE76,CompPinRpt!$I:$J,2,FALSE)</f>
        <v>CPLD2_J2.A5</v>
      </c>
      <c r="CG76" s="50">
        <f t="shared" si="177"/>
        <v>6</v>
      </c>
      <c r="CH76" s="50" t="str">
        <f t="shared" si="178"/>
        <v>CPLD2_</v>
      </c>
      <c r="CI76" s="50" t="str">
        <f t="shared" si="179"/>
        <v>J2.A5</v>
      </c>
      <c r="CJ76" s="35" t="str">
        <f>VLOOKUP(CI76,CompPinRpt_CPLD!$G:$H,2,FALSE())</f>
        <v>1_B2_33</v>
      </c>
      <c r="CK76" s="50" t="str">
        <f>VLOOKUP(CJ76,CompPinRpt_CPLD!$F:$G,2,FALSE)</f>
        <v>1_U1.U11</v>
      </c>
      <c r="CL76" s="50">
        <f t="shared" si="180"/>
        <v>5</v>
      </c>
      <c r="CM76" s="40" t="str">
        <f t="shared" si="181"/>
        <v>CPLD2_</v>
      </c>
      <c r="CN76" s="40" t="str">
        <f t="shared" si="182"/>
        <v>U11</v>
      </c>
    </row>
    <row r="77" spans="1:92">
      <c r="A77" s="45"/>
      <c r="B77" s="45">
        <v>68</v>
      </c>
      <c r="C77" s="72" t="s">
        <v>608</v>
      </c>
      <c r="D77" s="72" t="str">
        <f t="shared" si="122"/>
        <v>3.CH068x2</v>
      </c>
      <c r="E77" s="50" t="str">
        <f>VLOOKUP(D77,CompPinRpt!$I:$J,2,FALSE)</f>
        <v>1K1_29.5</v>
      </c>
      <c r="F77" s="50">
        <f t="shared" si="123"/>
        <v>7</v>
      </c>
      <c r="G77" s="50" t="str">
        <f t="shared" si="124"/>
        <v>1K1_29.</v>
      </c>
      <c r="H77" s="37" t="str">
        <f t="shared" si="125"/>
        <v>5</v>
      </c>
      <c r="I77" s="37">
        <v>8</v>
      </c>
      <c r="J77" s="50" t="str">
        <f t="shared" si="126"/>
        <v>1K1_29.8</v>
      </c>
      <c r="K77" s="72" t="str">
        <f>VLOOKUP(J77,CompPinRpt!$G:$H,2,FALSE)</f>
        <v>RC_T17</v>
      </c>
      <c r="L77" s="50" t="str">
        <f>VLOOKUP(K77,CompPinRpt!$F:$H,2,FALSE)</f>
        <v>0U1_6.20</v>
      </c>
      <c r="M77" s="50">
        <f t="shared" si="127"/>
        <v>6</v>
      </c>
      <c r="N77" s="50" t="str">
        <f t="shared" si="128"/>
        <v>0U1_6.</v>
      </c>
      <c r="O77" s="37" t="str">
        <f t="shared" si="129"/>
        <v>20</v>
      </c>
      <c r="P77" s="37">
        <f t="shared" si="130"/>
        <v>1</v>
      </c>
      <c r="Q77" s="50" t="str">
        <f t="shared" si="131"/>
        <v>0U1_6.1</v>
      </c>
      <c r="R77" s="72" t="str">
        <f>VLOOKUP(Q77,CompPinRpt!$G:$H,2,FALSE)</f>
        <v>2_B2_69</v>
      </c>
      <c r="S77" s="72" t="str">
        <f t="shared" si="132"/>
        <v>2_B2_69x2</v>
      </c>
      <c r="T77" s="50" t="str">
        <f>VLOOKUP(S77,CompPinRpt!$I:$J,2,FALSE)</f>
        <v>CPLD2_J2.A52</v>
      </c>
      <c r="U77" s="50">
        <f t="shared" si="133"/>
        <v>6</v>
      </c>
      <c r="V77" s="50" t="str">
        <f t="shared" si="134"/>
        <v>CPLD2_</v>
      </c>
      <c r="W77" s="50" t="str">
        <f t="shared" si="135"/>
        <v>J2.A52</v>
      </c>
      <c r="X77" s="72" t="str">
        <f>VLOOKUP(W77,CompPinRpt_CPLD!$G:$H,2,FALSE())</f>
        <v>1_B2_69</v>
      </c>
      <c r="Y77" s="50" t="str">
        <f>VLOOKUP(X77,CompPinRpt_CPLD!$F:$G,2,FALSE)</f>
        <v>1_U1.Y18</v>
      </c>
      <c r="Z77" s="50">
        <f t="shared" si="136"/>
        <v>5</v>
      </c>
      <c r="AA77" s="40" t="str">
        <f t="shared" si="137"/>
        <v>CPLD2_</v>
      </c>
      <c r="AB77" s="40" t="str">
        <f t="shared" si="138"/>
        <v>Y18</v>
      </c>
      <c r="AC77" s="52" t="str">
        <f t="shared" si="139"/>
        <v>1K1_29.</v>
      </c>
      <c r="AD77" s="52" t="str">
        <f t="shared" si="140"/>
        <v>5</v>
      </c>
      <c r="AE77" s="52">
        <f t="shared" si="141"/>
        <v>6</v>
      </c>
      <c r="AF77" s="52" t="str">
        <f t="shared" si="142"/>
        <v>1K1_29.6</v>
      </c>
      <c r="AG77" s="35" t="str">
        <f>VLOOKUP(AF77,CompPinRpt!$G:$H,2,FALSE)</f>
        <v>N29299617</v>
      </c>
      <c r="AH77" s="35" t="s">
        <v>532</v>
      </c>
      <c r="AI77" s="35" t="str">
        <f t="shared" si="143"/>
        <v>N29299617x2</v>
      </c>
      <c r="AJ77" s="52" t="str">
        <f>VLOOKUP(AI77,CompPinRpt!$I:$J,2,FALSE)</f>
        <v>1K1_31.4</v>
      </c>
      <c r="AK77" s="74" t="str">
        <f t="shared" si="144"/>
        <v>Y</v>
      </c>
      <c r="AL77" s="52">
        <f t="shared" si="145"/>
        <v>7</v>
      </c>
      <c r="AM77" s="52" t="str">
        <f t="shared" si="146"/>
        <v>1K1_31.</v>
      </c>
      <c r="AN77" s="37" t="str">
        <f t="shared" si="147"/>
        <v>4</v>
      </c>
      <c r="AO77" s="37">
        <v>8</v>
      </c>
      <c r="AP77" s="52" t="str">
        <f t="shared" si="148"/>
        <v>1K1_31.8</v>
      </c>
      <c r="AQ77" s="35" t="str">
        <f>VLOOKUP(AP77,CompPinRpt!$G:$H,2,FALSE)</f>
        <v>RC_S9</v>
      </c>
      <c r="AR77" s="52" t="str">
        <f>VLOOKUP(AQ77,CompPinRpt!$F:$H,2,FALSE)</f>
        <v>0U1_3.20</v>
      </c>
      <c r="AS77" s="52">
        <f t="shared" si="149"/>
        <v>6</v>
      </c>
      <c r="AT77" s="52" t="str">
        <f t="shared" si="150"/>
        <v>0U1_3.</v>
      </c>
      <c r="AU77" s="37" t="str">
        <f t="shared" si="151"/>
        <v>20</v>
      </c>
      <c r="AV77" s="37">
        <f t="shared" si="152"/>
        <v>1</v>
      </c>
      <c r="AW77" s="52" t="str">
        <f t="shared" si="153"/>
        <v>0U1_3.1</v>
      </c>
      <c r="AX77" s="35" t="str">
        <f>VLOOKUP(AW77,CompPinRpt!$G:$H,2,FALSE)</f>
        <v>2_B2_14</v>
      </c>
      <c r="AY77" s="35" t="str">
        <f t="shared" si="154"/>
        <v>2_B2_14x2</v>
      </c>
      <c r="AZ77" s="52" t="str">
        <f>VLOOKUP(AY77,CompPinRpt!$I:$J,2,FALSE)</f>
        <v>CPLD2_J2.A17</v>
      </c>
      <c r="BA77" s="52">
        <f t="shared" si="155"/>
        <v>6</v>
      </c>
      <c r="BB77" s="52" t="str">
        <f t="shared" si="156"/>
        <v>CPLD2_</v>
      </c>
      <c r="BC77" s="52" t="str">
        <f t="shared" si="157"/>
        <v>J2.A17</v>
      </c>
      <c r="BD77" s="35" t="str">
        <f>VLOOKUP(BC77,CompPinRpt_CPLD!$G:$H,2,FALSE())</f>
        <v>1_B2_14</v>
      </c>
      <c r="BE77" s="52" t="str">
        <f>VLOOKUP(BD77,CompPinRpt_CPLD!$F:$G,2,FALSE)</f>
        <v>1_U1.Y5</v>
      </c>
      <c r="BF77" s="52">
        <f t="shared" si="158"/>
        <v>5</v>
      </c>
      <c r="BG77" s="40" t="str">
        <f t="shared" si="159"/>
        <v>CPLD2_</v>
      </c>
      <c r="BH77" s="40" t="str">
        <f t="shared" si="160"/>
        <v>Y5</v>
      </c>
      <c r="BI77" s="50" t="str">
        <f t="shared" si="161"/>
        <v>1K1_31.</v>
      </c>
      <c r="BJ77" s="50" t="str">
        <f t="shared" si="162"/>
        <v>4</v>
      </c>
      <c r="BK77" s="50">
        <f t="shared" si="163"/>
        <v>3</v>
      </c>
      <c r="BL77" s="50" t="str">
        <f t="shared" si="164"/>
        <v>1K1_31.3</v>
      </c>
      <c r="BM77" s="35" t="str">
        <f>VLOOKUP(BL77,CompPinRpt!$G:$H,2,FALSE)</f>
        <v>N29299659</v>
      </c>
      <c r="BN77" s="35" t="s">
        <v>532</v>
      </c>
      <c r="BO77" s="35" t="str">
        <f t="shared" si="165"/>
        <v>N29299659x2</v>
      </c>
      <c r="BP77" s="50" t="str">
        <f>VLOOKUP(BO77,CompPinRpt!$I:$J,2,FALSE)</f>
        <v>1K1_35.2</v>
      </c>
      <c r="BQ77" s="74" t="str">
        <f t="shared" si="166"/>
        <v>Y</v>
      </c>
      <c r="BR77" s="50">
        <f t="shared" si="167"/>
        <v>7</v>
      </c>
      <c r="BS77" s="50" t="str">
        <f t="shared" si="168"/>
        <v>1K1_35.</v>
      </c>
      <c r="BT77" s="37" t="str">
        <f t="shared" si="169"/>
        <v>2</v>
      </c>
      <c r="BU77" s="37">
        <v>8</v>
      </c>
      <c r="BV77" s="50" t="str">
        <f t="shared" si="170"/>
        <v>1K1_35.8</v>
      </c>
      <c r="BW77" s="35" t="str">
        <f>VLOOKUP(BV77,CompPinRpt!$G:$H,2,FALSE)</f>
        <v>RC_F5</v>
      </c>
      <c r="BX77" s="50" t="str">
        <f>VLOOKUP(BW77,CompPinRpt!$F:$H,2,FALSE)</f>
        <v>0U1_1.16</v>
      </c>
      <c r="BY77" s="50">
        <f t="shared" si="171"/>
        <v>6</v>
      </c>
      <c r="BZ77" s="50" t="str">
        <f t="shared" si="172"/>
        <v>0U1_1.</v>
      </c>
      <c r="CA77" s="37" t="str">
        <f t="shared" si="173"/>
        <v>16</v>
      </c>
      <c r="CB77" s="37">
        <f t="shared" si="174"/>
        <v>5</v>
      </c>
      <c r="CC77" s="50" t="str">
        <f t="shared" si="175"/>
        <v>0U1_1.5</v>
      </c>
      <c r="CD77" s="35" t="str">
        <f>VLOOKUP(CC77,CompPinRpt!$G:$H,2,FALSE)</f>
        <v>2_B2_33</v>
      </c>
      <c r="CE77" s="35" t="str">
        <f t="shared" si="176"/>
        <v>2_B2_33x2</v>
      </c>
      <c r="CF77" s="50" t="str">
        <f>VLOOKUP(CE77,CompPinRpt!$I:$J,2,FALSE)</f>
        <v>CPLD2_J2.A5</v>
      </c>
      <c r="CG77" s="50">
        <f t="shared" si="177"/>
        <v>6</v>
      </c>
      <c r="CH77" s="50" t="str">
        <f t="shared" si="178"/>
        <v>CPLD2_</v>
      </c>
      <c r="CI77" s="50" t="str">
        <f t="shared" si="179"/>
        <v>J2.A5</v>
      </c>
      <c r="CJ77" s="35" t="str">
        <f>VLOOKUP(CI77,CompPinRpt_CPLD!$G:$H,2,FALSE())</f>
        <v>1_B2_33</v>
      </c>
      <c r="CK77" s="50" t="str">
        <f>VLOOKUP(CJ77,CompPinRpt_CPLD!$F:$G,2,FALSE)</f>
        <v>1_U1.U11</v>
      </c>
      <c r="CL77" s="50">
        <f t="shared" si="180"/>
        <v>5</v>
      </c>
      <c r="CM77" s="40" t="str">
        <f t="shared" si="181"/>
        <v>CPLD2_</v>
      </c>
      <c r="CN77" s="40" t="str">
        <f t="shared" si="182"/>
        <v>U11</v>
      </c>
    </row>
    <row r="78" spans="1:92">
      <c r="A78" s="45"/>
      <c r="B78" s="45">
        <v>69</v>
      </c>
      <c r="C78" s="72" t="s">
        <v>609</v>
      </c>
      <c r="D78" s="72" t="str">
        <f t="shared" si="122"/>
        <v>3.CH069x2</v>
      </c>
      <c r="E78" s="50" t="str">
        <f>VLOOKUP(D78,CompPinRpt!$I:$J,2,FALSE)</f>
        <v>1K1_33.2</v>
      </c>
      <c r="F78" s="50">
        <f t="shared" si="123"/>
        <v>7</v>
      </c>
      <c r="G78" s="50" t="str">
        <f t="shared" si="124"/>
        <v>1K1_33.</v>
      </c>
      <c r="H78" s="37" t="str">
        <f t="shared" si="125"/>
        <v>2</v>
      </c>
      <c r="I78" s="37">
        <v>8</v>
      </c>
      <c r="J78" s="50" t="str">
        <f t="shared" si="126"/>
        <v>1K1_33.8</v>
      </c>
      <c r="K78" s="72" t="str">
        <f>VLOOKUP(J78,CompPinRpt!$G:$H,2,FALSE)</f>
        <v>RC_T18</v>
      </c>
      <c r="L78" s="50" t="str">
        <f>VLOOKUP(K78,CompPinRpt!$F:$H,2,FALSE)</f>
        <v>0U1_6.19</v>
      </c>
      <c r="M78" s="50">
        <f t="shared" si="127"/>
        <v>6</v>
      </c>
      <c r="N78" s="50" t="str">
        <f t="shared" si="128"/>
        <v>0U1_6.</v>
      </c>
      <c r="O78" s="37" t="str">
        <f t="shared" si="129"/>
        <v>19</v>
      </c>
      <c r="P78" s="37">
        <f t="shared" si="130"/>
        <v>2</v>
      </c>
      <c r="Q78" s="50" t="str">
        <f t="shared" si="131"/>
        <v>0U1_6.2</v>
      </c>
      <c r="R78" s="72" t="str">
        <f>VLOOKUP(Q78,CompPinRpt!$G:$H,2,FALSE)</f>
        <v>2_B2_70</v>
      </c>
      <c r="S78" s="72" t="str">
        <f t="shared" si="132"/>
        <v>2_B2_70x2</v>
      </c>
      <c r="T78" s="50" t="str">
        <f>VLOOKUP(S78,CompPinRpt!$I:$J,2,FALSE)</f>
        <v>CPLD2_J2.A54</v>
      </c>
      <c r="U78" s="50">
        <f t="shared" si="133"/>
        <v>6</v>
      </c>
      <c r="V78" s="50" t="str">
        <f t="shared" si="134"/>
        <v>CPLD2_</v>
      </c>
      <c r="W78" s="50" t="str">
        <f t="shared" si="135"/>
        <v>J2.A54</v>
      </c>
      <c r="X78" s="72" t="str">
        <f>VLOOKUP(W78,CompPinRpt_CPLD!$G:$H,2,FALSE())</f>
        <v>1_B2_70</v>
      </c>
      <c r="Y78" s="50" t="str">
        <f>VLOOKUP(X78,CompPinRpt_CPLD!$F:$G,2,FALSE)</f>
        <v>1_U1.AA19</v>
      </c>
      <c r="Z78" s="50">
        <f t="shared" si="136"/>
        <v>5</v>
      </c>
      <c r="AA78" s="40" t="str">
        <f t="shared" si="137"/>
        <v>CPLD2_</v>
      </c>
      <c r="AB78" s="40" t="str">
        <f t="shared" si="138"/>
        <v>AA19</v>
      </c>
      <c r="AC78" s="52" t="str">
        <f t="shared" si="139"/>
        <v>1K1_33.</v>
      </c>
      <c r="AD78" s="52" t="str">
        <f t="shared" si="140"/>
        <v>2</v>
      </c>
      <c r="AE78" s="52">
        <f t="shared" si="141"/>
        <v>3</v>
      </c>
      <c r="AF78" s="52" t="str">
        <f t="shared" si="142"/>
        <v>1K1_33.3</v>
      </c>
      <c r="AG78" s="35" t="str">
        <f>VLOOKUP(AF78,CompPinRpt!$G:$H,2,FALSE)</f>
        <v>N29299671</v>
      </c>
      <c r="AH78" s="35" t="s">
        <v>541</v>
      </c>
      <c r="AI78" s="35" t="str">
        <f t="shared" si="143"/>
        <v>N29299671x1</v>
      </c>
      <c r="AJ78" s="52" t="str">
        <f>VLOOKUP(AI78,CompPinRpt!$I:$J,2,FALSE)</f>
        <v>1K1_31.7</v>
      </c>
      <c r="AK78" s="74" t="str">
        <f t="shared" si="144"/>
        <v>Y</v>
      </c>
      <c r="AL78" s="52">
        <f t="shared" si="145"/>
        <v>7</v>
      </c>
      <c r="AM78" s="52" t="str">
        <f t="shared" si="146"/>
        <v>1K1_31.</v>
      </c>
      <c r="AN78" s="37" t="str">
        <f t="shared" si="147"/>
        <v>7</v>
      </c>
      <c r="AO78" s="37">
        <v>8</v>
      </c>
      <c r="AP78" s="52" t="str">
        <f t="shared" si="148"/>
        <v>1K1_31.8</v>
      </c>
      <c r="AQ78" s="35" t="str">
        <f>VLOOKUP(AP78,CompPinRpt!$G:$H,2,FALSE)</f>
        <v>RC_S9</v>
      </c>
      <c r="AR78" s="52" t="str">
        <f>VLOOKUP(AQ78,CompPinRpt!$F:$H,2,FALSE)</f>
        <v>0U1_3.20</v>
      </c>
      <c r="AS78" s="52">
        <f t="shared" si="149"/>
        <v>6</v>
      </c>
      <c r="AT78" s="52" t="str">
        <f t="shared" si="150"/>
        <v>0U1_3.</v>
      </c>
      <c r="AU78" s="37" t="str">
        <f t="shared" si="151"/>
        <v>20</v>
      </c>
      <c r="AV78" s="37">
        <f t="shared" si="152"/>
        <v>1</v>
      </c>
      <c r="AW78" s="52" t="str">
        <f t="shared" si="153"/>
        <v>0U1_3.1</v>
      </c>
      <c r="AX78" s="35" t="str">
        <f>VLOOKUP(AW78,CompPinRpt!$G:$H,2,FALSE)</f>
        <v>2_B2_14</v>
      </c>
      <c r="AY78" s="35" t="str">
        <f t="shared" si="154"/>
        <v>2_B2_14x2</v>
      </c>
      <c r="AZ78" s="52" t="str">
        <f>VLOOKUP(AY78,CompPinRpt!$I:$J,2,FALSE)</f>
        <v>CPLD2_J2.A17</v>
      </c>
      <c r="BA78" s="52">
        <f t="shared" si="155"/>
        <v>6</v>
      </c>
      <c r="BB78" s="52" t="str">
        <f t="shared" si="156"/>
        <v>CPLD2_</v>
      </c>
      <c r="BC78" s="52" t="str">
        <f t="shared" si="157"/>
        <v>J2.A17</v>
      </c>
      <c r="BD78" s="35" t="str">
        <f>VLOOKUP(BC78,CompPinRpt_CPLD!$G:$H,2,FALSE())</f>
        <v>1_B2_14</v>
      </c>
      <c r="BE78" s="52" t="str">
        <f>VLOOKUP(BD78,CompPinRpt_CPLD!$F:$G,2,FALSE)</f>
        <v>1_U1.Y5</v>
      </c>
      <c r="BF78" s="52">
        <f t="shared" si="158"/>
        <v>5</v>
      </c>
      <c r="BG78" s="40" t="str">
        <f t="shared" si="159"/>
        <v>CPLD2_</v>
      </c>
      <c r="BH78" s="40" t="str">
        <f t="shared" si="160"/>
        <v>Y5</v>
      </c>
      <c r="BI78" s="50" t="str">
        <f t="shared" si="161"/>
        <v>1K1_31.</v>
      </c>
      <c r="BJ78" s="50" t="str">
        <f t="shared" si="162"/>
        <v>7</v>
      </c>
      <c r="BK78" s="50">
        <f t="shared" si="163"/>
        <v>6</v>
      </c>
      <c r="BL78" s="50" t="str">
        <f t="shared" si="164"/>
        <v>1K1_31.6</v>
      </c>
      <c r="BM78" s="35" t="str">
        <f>VLOOKUP(BL78,CompPinRpt!$G:$H,2,FALSE)</f>
        <v>N29299679</v>
      </c>
      <c r="BN78" s="35" t="s">
        <v>532</v>
      </c>
      <c r="BO78" s="35" t="str">
        <f t="shared" si="165"/>
        <v>N29299679x2</v>
      </c>
      <c r="BP78" s="50" t="str">
        <f>VLOOKUP(BO78,CompPinRpt!$I:$J,2,FALSE)</f>
        <v>1K1_35.4</v>
      </c>
      <c r="BQ78" s="74" t="str">
        <f t="shared" si="166"/>
        <v>Y</v>
      </c>
      <c r="BR78" s="50">
        <f t="shared" si="167"/>
        <v>7</v>
      </c>
      <c r="BS78" s="50" t="str">
        <f t="shared" si="168"/>
        <v>1K1_35.</v>
      </c>
      <c r="BT78" s="37" t="str">
        <f t="shared" si="169"/>
        <v>4</v>
      </c>
      <c r="BU78" s="37">
        <v>8</v>
      </c>
      <c r="BV78" s="50" t="str">
        <f t="shared" si="170"/>
        <v>1K1_35.8</v>
      </c>
      <c r="BW78" s="35" t="str">
        <f>VLOOKUP(BV78,CompPinRpt!$G:$H,2,FALSE)</f>
        <v>RC_F5</v>
      </c>
      <c r="BX78" s="50" t="str">
        <f>VLOOKUP(BW78,CompPinRpt!$F:$H,2,FALSE)</f>
        <v>0U1_1.16</v>
      </c>
      <c r="BY78" s="50">
        <f t="shared" si="171"/>
        <v>6</v>
      </c>
      <c r="BZ78" s="50" t="str">
        <f t="shared" si="172"/>
        <v>0U1_1.</v>
      </c>
      <c r="CA78" s="37" t="str">
        <f t="shared" si="173"/>
        <v>16</v>
      </c>
      <c r="CB78" s="37">
        <f t="shared" si="174"/>
        <v>5</v>
      </c>
      <c r="CC78" s="50" t="str">
        <f t="shared" si="175"/>
        <v>0U1_1.5</v>
      </c>
      <c r="CD78" s="35" t="str">
        <f>VLOOKUP(CC78,CompPinRpt!$G:$H,2,FALSE)</f>
        <v>2_B2_33</v>
      </c>
      <c r="CE78" s="35" t="str">
        <f t="shared" si="176"/>
        <v>2_B2_33x2</v>
      </c>
      <c r="CF78" s="50" t="str">
        <f>VLOOKUP(CE78,CompPinRpt!$I:$J,2,FALSE)</f>
        <v>CPLD2_J2.A5</v>
      </c>
      <c r="CG78" s="50">
        <f t="shared" si="177"/>
        <v>6</v>
      </c>
      <c r="CH78" s="50" t="str">
        <f t="shared" si="178"/>
        <v>CPLD2_</v>
      </c>
      <c r="CI78" s="50" t="str">
        <f t="shared" si="179"/>
        <v>J2.A5</v>
      </c>
      <c r="CJ78" s="35" t="str">
        <f>VLOOKUP(CI78,CompPinRpt_CPLD!$G:$H,2,FALSE())</f>
        <v>1_B2_33</v>
      </c>
      <c r="CK78" s="50" t="str">
        <f>VLOOKUP(CJ78,CompPinRpt_CPLD!$F:$G,2,FALSE)</f>
        <v>1_U1.U11</v>
      </c>
      <c r="CL78" s="50">
        <f t="shared" si="180"/>
        <v>5</v>
      </c>
      <c r="CM78" s="40" t="str">
        <f t="shared" si="181"/>
        <v>CPLD2_</v>
      </c>
      <c r="CN78" s="40" t="str">
        <f t="shared" si="182"/>
        <v>U11</v>
      </c>
    </row>
    <row r="79" spans="1:92">
      <c r="A79" s="45"/>
      <c r="B79" s="45">
        <v>70</v>
      </c>
      <c r="C79" s="72" t="s">
        <v>610</v>
      </c>
      <c r="D79" s="72" t="str">
        <f t="shared" si="122"/>
        <v>3.CH070x2</v>
      </c>
      <c r="E79" s="50" t="str">
        <f>VLOOKUP(D79,CompPinRpt!$I:$J,2,FALSE)</f>
        <v>1K1_33.4</v>
      </c>
      <c r="F79" s="50">
        <f t="shared" si="123"/>
        <v>7</v>
      </c>
      <c r="G79" s="50" t="str">
        <f t="shared" si="124"/>
        <v>1K1_33.</v>
      </c>
      <c r="H79" s="37" t="str">
        <f t="shared" si="125"/>
        <v>4</v>
      </c>
      <c r="I79" s="37">
        <v>8</v>
      </c>
      <c r="J79" s="50" t="str">
        <f t="shared" si="126"/>
        <v>1K1_33.8</v>
      </c>
      <c r="K79" s="72" t="str">
        <f>VLOOKUP(J79,CompPinRpt!$G:$H,2,FALSE)</f>
        <v>RC_T18</v>
      </c>
      <c r="L79" s="50" t="str">
        <f>VLOOKUP(K79,CompPinRpt!$F:$H,2,FALSE)</f>
        <v>0U1_6.19</v>
      </c>
      <c r="M79" s="50">
        <f t="shared" si="127"/>
        <v>6</v>
      </c>
      <c r="N79" s="50" t="str">
        <f t="shared" si="128"/>
        <v>0U1_6.</v>
      </c>
      <c r="O79" s="37" t="str">
        <f t="shared" si="129"/>
        <v>19</v>
      </c>
      <c r="P79" s="37">
        <f t="shared" si="130"/>
        <v>2</v>
      </c>
      <c r="Q79" s="50" t="str">
        <f t="shared" si="131"/>
        <v>0U1_6.2</v>
      </c>
      <c r="R79" s="72" t="str">
        <f>VLOOKUP(Q79,CompPinRpt!$G:$H,2,FALSE)</f>
        <v>2_B2_70</v>
      </c>
      <c r="S79" s="72" t="str">
        <f t="shared" si="132"/>
        <v>2_B2_70x2</v>
      </c>
      <c r="T79" s="50" t="str">
        <f>VLOOKUP(S79,CompPinRpt!$I:$J,2,FALSE)</f>
        <v>CPLD2_J2.A54</v>
      </c>
      <c r="U79" s="50">
        <f t="shared" si="133"/>
        <v>6</v>
      </c>
      <c r="V79" s="50" t="str">
        <f t="shared" si="134"/>
        <v>CPLD2_</v>
      </c>
      <c r="W79" s="50" t="str">
        <f t="shared" si="135"/>
        <v>J2.A54</v>
      </c>
      <c r="X79" s="72" t="str">
        <f>VLOOKUP(W79,CompPinRpt_CPLD!$G:$H,2,FALSE())</f>
        <v>1_B2_70</v>
      </c>
      <c r="Y79" s="50" t="str">
        <f>VLOOKUP(X79,CompPinRpt_CPLD!$F:$G,2,FALSE)</f>
        <v>1_U1.AA19</v>
      </c>
      <c r="Z79" s="50">
        <f t="shared" si="136"/>
        <v>5</v>
      </c>
      <c r="AA79" s="40" t="str">
        <f t="shared" si="137"/>
        <v>CPLD2_</v>
      </c>
      <c r="AB79" s="40" t="str">
        <f t="shared" si="138"/>
        <v>AA19</v>
      </c>
      <c r="AC79" s="52" t="str">
        <f t="shared" si="139"/>
        <v>1K1_33.</v>
      </c>
      <c r="AD79" s="52" t="str">
        <f t="shared" si="140"/>
        <v>4</v>
      </c>
      <c r="AE79" s="52">
        <f t="shared" si="141"/>
        <v>3</v>
      </c>
      <c r="AF79" s="52" t="str">
        <f t="shared" si="142"/>
        <v>1K1_33.3</v>
      </c>
      <c r="AG79" s="35" t="str">
        <f>VLOOKUP(AF79,CompPinRpt!$G:$H,2,FALSE)</f>
        <v>N29299671</v>
      </c>
      <c r="AH79" s="35" t="s">
        <v>541</v>
      </c>
      <c r="AI79" s="35" t="str">
        <f t="shared" si="143"/>
        <v>N29299671x1</v>
      </c>
      <c r="AJ79" s="52" t="str">
        <f>VLOOKUP(AI79,CompPinRpt!$I:$J,2,FALSE)</f>
        <v>1K1_31.7</v>
      </c>
      <c r="AK79" s="74" t="str">
        <f t="shared" si="144"/>
        <v>Y</v>
      </c>
      <c r="AL79" s="52">
        <f t="shared" si="145"/>
        <v>7</v>
      </c>
      <c r="AM79" s="52" t="str">
        <f t="shared" si="146"/>
        <v>1K1_31.</v>
      </c>
      <c r="AN79" s="37" t="str">
        <f t="shared" si="147"/>
        <v>7</v>
      </c>
      <c r="AO79" s="37">
        <v>8</v>
      </c>
      <c r="AP79" s="52" t="str">
        <f t="shared" si="148"/>
        <v>1K1_31.8</v>
      </c>
      <c r="AQ79" s="35" t="str">
        <f>VLOOKUP(AP79,CompPinRpt!$G:$H,2,FALSE)</f>
        <v>RC_S9</v>
      </c>
      <c r="AR79" s="52" t="str">
        <f>VLOOKUP(AQ79,CompPinRpt!$F:$H,2,FALSE)</f>
        <v>0U1_3.20</v>
      </c>
      <c r="AS79" s="52">
        <f t="shared" si="149"/>
        <v>6</v>
      </c>
      <c r="AT79" s="52" t="str">
        <f t="shared" si="150"/>
        <v>0U1_3.</v>
      </c>
      <c r="AU79" s="37" t="str">
        <f t="shared" si="151"/>
        <v>20</v>
      </c>
      <c r="AV79" s="37">
        <f t="shared" si="152"/>
        <v>1</v>
      </c>
      <c r="AW79" s="52" t="str">
        <f t="shared" si="153"/>
        <v>0U1_3.1</v>
      </c>
      <c r="AX79" s="35" t="str">
        <f>VLOOKUP(AW79,CompPinRpt!$G:$H,2,FALSE)</f>
        <v>2_B2_14</v>
      </c>
      <c r="AY79" s="35" t="str">
        <f t="shared" si="154"/>
        <v>2_B2_14x2</v>
      </c>
      <c r="AZ79" s="52" t="str">
        <f>VLOOKUP(AY79,CompPinRpt!$I:$J,2,FALSE)</f>
        <v>CPLD2_J2.A17</v>
      </c>
      <c r="BA79" s="52">
        <f t="shared" si="155"/>
        <v>6</v>
      </c>
      <c r="BB79" s="52" t="str">
        <f t="shared" si="156"/>
        <v>CPLD2_</v>
      </c>
      <c r="BC79" s="52" t="str">
        <f t="shared" si="157"/>
        <v>J2.A17</v>
      </c>
      <c r="BD79" s="35" t="str">
        <f>VLOOKUP(BC79,CompPinRpt_CPLD!$G:$H,2,FALSE())</f>
        <v>1_B2_14</v>
      </c>
      <c r="BE79" s="52" t="str">
        <f>VLOOKUP(BD79,CompPinRpt_CPLD!$F:$G,2,FALSE)</f>
        <v>1_U1.Y5</v>
      </c>
      <c r="BF79" s="52">
        <f t="shared" si="158"/>
        <v>5</v>
      </c>
      <c r="BG79" s="40" t="str">
        <f t="shared" si="159"/>
        <v>CPLD2_</v>
      </c>
      <c r="BH79" s="40" t="str">
        <f t="shared" si="160"/>
        <v>Y5</v>
      </c>
      <c r="BI79" s="50" t="str">
        <f t="shared" si="161"/>
        <v>1K1_31.</v>
      </c>
      <c r="BJ79" s="50" t="str">
        <f t="shared" si="162"/>
        <v>7</v>
      </c>
      <c r="BK79" s="50">
        <f t="shared" si="163"/>
        <v>6</v>
      </c>
      <c r="BL79" s="50" t="str">
        <f t="shared" si="164"/>
        <v>1K1_31.6</v>
      </c>
      <c r="BM79" s="35" t="str">
        <f>VLOOKUP(BL79,CompPinRpt!$G:$H,2,FALSE)</f>
        <v>N29299679</v>
      </c>
      <c r="BN79" s="35" t="s">
        <v>532</v>
      </c>
      <c r="BO79" s="35" t="str">
        <f t="shared" si="165"/>
        <v>N29299679x2</v>
      </c>
      <c r="BP79" s="50" t="str">
        <f>VLOOKUP(BO79,CompPinRpt!$I:$J,2,FALSE)</f>
        <v>1K1_35.4</v>
      </c>
      <c r="BQ79" s="74" t="str">
        <f t="shared" si="166"/>
        <v>Y</v>
      </c>
      <c r="BR79" s="50">
        <f t="shared" si="167"/>
        <v>7</v>
      </c>
      <c r="BS79" s="50" t="str">
        <f t="shared" si="168"/>
        <v>1K1_35.</v>
      </c>
      <c r="BT79" s="37" t="str">
        <f t="shared" si="169"/>
        <v>4</v>
      </c>
      <c r="BU79" s="37">
        <v>8</v>
      </c>
      <c r="BV79" s="50" t="str">
        <f t="shared" si="170"/>
        <v>1K1_35.8</v>
      </c>
      <c r="BW79" s="35" t="str">
        <f>VLOOKUP(BV79,CompPinRpt!$G:$H,2,FALSE)</f>
        <v>RC_F5</v>
      </c>
      <c r="BX79" s="50" t="str">
        <f>VLOOKUP(BW79,CompPinRpt!$F:$H,2,FALSE)</f>
        <v>0U1_1.16</v>
      </c>
      <c r="BY79" s="50">
        <f t="shared" si="171"/>
        <v>6</v>
      </c>
      <c r="BZ79" s="50" t="str">
        <f t="shared" si="172"/>
        <v>0U1_1.</v>
      </c>
      <c r="CA79" s="37" t="str">
        <f t="shared" si="173"/>
        <v>16</v>
      </c>
      <c r="CB79" s="37">
        <f t="shared" si="174"/>
        <v>5</v>
      </c>
      <c r="CC79" s="50" t="str">
        <f t="shared" si="175"/>
        <v>0U1_1.5</v>
      </c>
      <c r="CD79" s="35" t="str">
        <f>VLOOKUP(CC79,CompPinRpt!$G:$H,2,FALSE)</f>
        <v>2_B2_33</v>
      </c>
      <c r="CE79" s="35" t="str">
        <f t="shared" si="176"/>
        <v>2_B2_33x2</v>
      </c>
      <c r="CF79" s="50" t="str">
        <f>VLOOKUP(CE79,CompPinRpt!$I:$J,2,FALSE)</f>
        <v>CPLD2_J2.A5</v>
      </c>
      <c r="CG79" s="50">
        <f t="shared" si="177"/>
        <v>6</v>
      </c>
      <c r="CH79" s="50" t="str">
        <f t="shared" si="178"/>
        <v>CPLD2_</v>
      </c>
      <c r="CI79" s="50" t="str">
        <f t="shared" si="179"/>
        <v>J2.A5</v>
      </c>
      <c r="CJ79" s="35" t="str">
        <f>VLOOKUP(CI79,CompPinRpt_CPLD!$G:$H,2,FALSE())</f>
        <v>1_B2_33</v>
      </c>
      <c r="CK79" s="50" t="str">
        <f>VLOOKUP(CJ79,CompPinRpt_CPLD!$F:$G,2,FALSE)</f>
        <v>1_U1.U11</v>
      </c>
      <c r="CL79" s="50">
        <f t="shared" si="180"/>
        <v>5</v>
      </c>
      <c r="CM79" s="40" t="str">
        <f t="shared" si="181"/>
        <v>CPLD2_</v>
      </c>
      <c r="CN79" s="40" t="str">
        <f t="shared" si="182"/>
        <v>U11</v>
      </c>
    </row>
    <row r="80" spans="1:92">
      <c r="A80" s="45"/>
      <c r="B80" s="45">
        <v>71</v>
      </c>
      <c r="C80" s="72" t="s">
        <v>611</v>
      </c>
      <c r="D80" s="72" t="str">
        <f t="shared" si="122"/>
        <v>3.CH071x2</v>
      </c>
      <c r="E80" s="50" t="str">
        <f>VLOOKUP(D80,CompPinRpt!$I:$J,2,FALSE)</f>
        <v>1K1_33.7</v>
      </c>
      <c r="F80" s="50">
        <f t="shared" si="123"/>
        <v>7</v>
      </c>
      <c r="G80" s="50" t="str">
        <f t="shared" si="124"/>
        <v>1K1_33.</v>
      </c>
      <c r="H80" s="37" t="str">
        <f t="shared" si="125"/>
        <v>7</v>
      </c>
      <c r="I80" s="37">
        <v>8</v>
      </c>
      <c r="J80" s="50" t="str">
        <f t="shared" si="126"/>
        <v>1K1_33.8</v>
      </c>
      <c r="K80" s="72" t="str">
        <f>VLOOKUP(J80,CompPinRpt!$G:$H,2,FALSE)</f>
        <v>RC_T18</v>
      </c>
      <c r="L80" s="50" t="str">
        <f>VLOOKUP(K80,CompPinRpt!$F:$H,2,FALSE)</f>
        <v>0U1_6.19</v>
      </c>
      <c r="M80" s="50">
        <f t="shared" si="127"/>
        <v>6</v>
      </c>
      <c r="N80" s="50" t="str">
        <f t="shared" si="128"/>
        <v>0U1_6.</v>
      </c>
      <c r="O80" s="37" t="str">
        <f t="shared" si="129"/>
        <v>19</v>
      </c>
      <c r="P80" s="37">
        <f t="shared" si="130"/>
        <v>2</v>
      </c>
      <c r="Q80" s="50" t="str">
        <f t="shared" si="131"/>
        <v>0U1_6.2</v>
      </c>
      <c r="R80" s="72" t="str">
        <f>VLOOKUP(Q80,CompPinRpt!$G:$H,2,FALSE)</f>
        <v>2_B2_70</v>
      </c>
      <c r="S80" s="72" t="str">
        <f t="shared" si="132"/>
        <v>2_B2_70x2</v>
      </c>
      <c r="T80" s="50" t="str">
        <f>VLOOKUP(S80,CompPinRpt!$I:$J,2,FALSE)</f>
        <v>CPLD2_J2.A54</v>
      </c>
      <c r="U80" s="50">
        <f t="shared" si="133"/>
        <v>6</v>
      </c>
      <c r="V80" s="50" t="str">
        <f t="shared" si="134"/>
        <v>CPLD2_</v>
      </c>
      <c r="W80" s="50" t="str">
        <f t="shared" si="135"/>
        <v>J2.A54</v>
      </c>
      <c r="X80" s="72" t="str">
        <f>VLOOKUP(W80,CompPinRpt_CPLD!$G:$H,2,FALSE())</f>
        <v>1_B2_70</v>
      </c>
      <c r="Y80" s="50" t="str">
        <f>VLOOKUP(X80,CompPinRpt_CPLD!$F:$G,2,FALSE)</f>
        <v>1_U1.AA19</v>
      </c>
      <c r="Z80" s="50">
        <f t="shared" si="136"/>
        <v>5</v>
      </c>
      <c r="AA80" s="40" t="str">
        <f t="shared" si="137"/>
        <v>CPLD2_</v>
      </c>
      <c r="AB80" s="40" t="str">
        <f t="shared" si="138"/>
        <v>AA19</v>
      </c>
      <c r="AC80" s="52" t="str">
        <f t="shared" si="139"/>
        <v>1K1_33.</v>
      </c>
      <c r="AD80" s="52" t="str">
        <f t="shared" si="140"/>
        <v>7</v>
      </c>
      <c r="AE80" s="52">
        <f t="shared" si="141"/>
        <v>6</v>
      </c>
      <c r="AF80" s="52" t="str">
        <f t="shared" si="142"/>
        <v>1K1_33.6</v>
      </c>
      <c r="AG80" s="35" t="str">
        <f>VLOOKUP(AF80,CompPinRpt!$G:$H,2,FALSE)</f>
        <v>N29299687</v>
      </c>
      <c r="AH80" s="35" t="s">
        <v>541</v>
      </c>
      <c r="AI80" s="35" t="str">
        <f t="shared" si="143"/>
        <v>N29299687x1</v>
      </c>
      <c r="AJ80" s="52" t="str">
        <f>VLOOKUP(AI80,CompPinRpt!$I:$J,2,FALSE)</f>
        <v>1K1_31.5</v>
      </c>
      <c r="AK80" s="74" t="str">
        <f t="shared" si="144"/>
        <v>Y</v>
      </c>
      <c r="AL80" s="52">
        <f t="shared" si="145"/>
        <v>7</v>
      </c>
      <c r="AM80" s="52" t="str">
        <f t="shared" si="146"/>
        <v>1K1_31.</v>
      </c>
      <c r="AN80" s="37" t="str">
        <f t="shared" si="147"/>
        <v>5</v>
      </c>
      <c r="AO80" s="37">
        <v>8</v>
      </c>
      <c r="AP80" s="52" t="str">
        <f t="shared" si="148"/>
        <v>1K1_31.8</v>
      </c>
      <c r="AQ80" s="35" t="str">
        <f>VLOOKUP(AP80,CompPinRpt!$G:$H,2,FALSE)</f>
        <v>RC_S9</v>
      </c>
      <c r="AR80" s="52" t="str">
        <f>VLOOKUP(AQ80,CompPinRpt!$F:$H,2,FALSE)</f>
        <v>0U1_3.20</v>
      </c>
      <c r="AS80" s="52">
        <f t="shared" si="149"/>
        <v>6</v>
      </c>
      <c r="AT80" s="52" t="str">
        <f t="shared" si="150"/>
        <v>0U1_3.</v>
      </c>
      <c r="AU80" s="37" t="str">
        <f t="shared" si="151"/>
        <v>20</v>
      </c>
      <c r="AV80" s="37">
        <f t="shared" si="152"/>
        <v>1</v>
      </c>
      <c r="AW80" s="52" t="str">
        <f t="shared" si="153"/>
        <v>0U1_3.1</v>
      </c>
      <c r="AX80" s="35" t="str">
        <f>VLOOKUP(AW80,CompPinRpt!$G:$H,2,FALSE)</f>
        <v>2_B2_14</v>
      </c>
      <c r="AY80" s="35" t="str">
        <f t="shared" si="154"/>
        <v>2_B2_14x2</v>
      </c>
      <c r="AZ80" s="52" t="str">
        <f>VLOOKUP(AY80,CompPinRpt!$I:$J,2,FALSE)</f>
        <v>CPLD2_J2.A17</v>
      </c>
      <c r="BA80" s="52">
        <f t="shared" si="155"/>
        <v>6</v>
      </c>
      <c r="BB80" s="52" t="str">
        <f t="shared" si="156"/>
        <v>CPLD2_</v>
      </c>
      <c r="BC80" s="52" t="str">
        <f t="shared" si="157"/>
        <v>J2.A17</v>
      </c>
      <c r="BD80" s="35" t="str">
        <f>VLOOKUP(BC80,CompPinRpt_CPLD!$G:$H,2,FALSE())</f>
        <v>1_B2_14</v>
      </c>
      <c r="BE80" s="52" t="str">
        <f>VLOOKUP(BD80,CompPinRpt_CPLD!$F:$G,2,FALSE)</f>
        <v>1_U1.Y5</v>
      </c>
      <c r="BF80" s="52">
        <f t="shared" si="158"/>
        <v>5</v>
      </c>
      <c r="BG80" s="40" t="str">
        <f t="shared" si="159"/>
        <v>CPLD2_</v>
      </c>
      <c r="BH80" s="40" t="str">
        <f t="shared" si="160"/>
        <v>Y5</v>
      </c>
      <c r="BI80" s="50" t="str">
        <f t="shared" si="161"/>
        <v>1K1_31.</v>
      </c>
      <c r="BJ80" s="50" t="str">
        <f t="shared" si="162"/>
        <v>5</v>
      </c>
      <c r="BK80" s="50">
        <f t="shared" si="163"/>
        <v>6</v>
      </c>
      <c r="BL80" s="50" t="str">
        <f t="shared" si="164"/>
        <v>1K1_31.6</v>
      </c>
      <c r="BM80" s="35" t="str">
        <f>VLOOKUP(BL80,CompPinRpt!$G:$H,2,FALSE)</f>
        <v>N29299679</v>
      </c>
      <c r="BN80" s="35" t="s">
        <v>532</v>
      </c>
      <c r="BO80" s="35" t="str">
        <f t="shared" si="165"/>
        <v>N29299679x2</v>
      </c>
      <c r="BP80" s="50" t="str">
        <f>VLOOKUP(BO80,CompPinRpt!$I:$J,2,FALSE)</f>
        <v>1K1_35.4</v>
      </c>
      <c r="BQ80" s="74" t="str">
        <f t="shared" si="166"/>
        <v>Y</v>
      </c>
      <c r="BR80" s="50">
        <f t="shared" si="167"/>
        <v>7</v>
      </c>
      <c r="BS80" s="50" t="str">
        <f t="shared" si="168"/>
        <v>1K1_35.</v>
      </c>
      <c r="BT80" s="37" t="str">
        <f t="shared" si="169"/>
        <v>4</v>
      </c>
      <c r="BU80" s="37">
        <v>8</v>
      </c>
      <c r="BV80" s="50" t="str">
        <f t="shared" si="170"/>
        <v>1K1_35.8</v>
      </c>
      <c r="BW80" s="35" t="str">
        <f>VLOOKUP(BV80,CompPinRpt!$G:$H,2,FALSE)</f>
        <v>RC_F5</v>
      </c>
      <c r="BX80" s="50" t="str">
        <f>VLOOKUP(BW80,CompPinRpt!$F:$H,2,FALSE)</f>
        <v>0U1_1.16</v>
      </c>
      <c r="BY80" s="50">
        <f t="shared" si="171"/>
        <v>6</v>
      </c>
      <c r="BZ80" s="50" t="str">
        <f t="shared" si="172"/>
        <v>0U1_1.</v>
      </c>
      <c r="CA80" s="37" t="str">
        <f t="shared" si="173"/>
        <v>16</v>
      </c>
      <c r="CB80" s="37">
        <f t="shared" si="174"/>
        <v>5</v>
      </c>
      <c r="CC80" s="50" t="str">
        <f t="shared" si="175"/>
        <v>0U1_1.5</v>
      </c>
      <c r="CD80" s="35" t="str">
        <f>VLOOKUP(CC80,CompPinRpt!$G:$H,2,FALSE)</f>
        <v>2_B2_33</v>
      </c>
      <c r="CE80" s="35" t="str">
        <f t="shared" si="176"/>
        <v>2_B2_33x2</v>
      </c>
      <c r="CF80" s="50" t="str">
        <f>VLOOKUP(CE80,CompPinRpt!$I:$J,2,FALSE)</f>
        <v>CPLD2_J2.A5</v>
      </c>
      <c r="CG80" s="50">
        <f t="shared" si="177"/>
        <v>6</v>
      </c>
      <c r="CH80" s="50" t="str">
        <f t="shared" si="178"/>
        <v>CPLD2_</v>
      </c>
      <c r="CI80" s="50" t="str">
        <f t="shared" si="179"/>
        <v>J2.A5</v>
      </c>
      <c r="CJ80" s="35" t="str">
        <f>VLOOKUP(CI80,CompPinRpt_CPLD!$G:$H,2,FALSE())</f>
        <v>1_B2_33</v>
      </c>
      <c r="CK80" s="50" t="str">
        <f>VLOOKUP(CJ80,CompPinRpt_CPLD!$F:$G,2,FALSE)</f>
        <v>1_U1.U11</v>
      </c>
      <c r="CL80" s="50">
        <f t="shared" si="180"/>
        <v>5</v>
      </c>
      <c r="CM80" s="40" t="str">
        <f t="shared" si="181"/>
        <v>CPLD2_</v>
      </c>
      <c r="CN80" s="40" t="str">
        <f t="shared" si="182"/>
        <v>U11</v>
      </c>
    </row>
    <row r="81" spans="1:92">
      <c r="A81" s="45"/>
      <c r="B81" s="45">
        <v>72</v>
      </c>
      <c r="C81" s="72" t="s">
        <v>612</v>
      </c>
      <c r="D81" s="72" t="str">
        <f t="shared" si="122"/>
        <v>3.CH072x2</v>
      </c>
      <c r="E81" s="50" t="str">
        <f>VLOOKUP(D81,CompPinRpt!$I:$J,2,FALSE)</f>
        <v>1K1_33.5</v>
      </c>
      <c r="F81" s="50">
        <f t="shared" si="123"/>
        <v>7</v>
      </c>
      <c r="G81" s="50" t="str">
        <f t="shared" si="124"/>
        <v>1K1_33.</v>
      </c>
      <c r="H81" s="37" t="str">
        <f t="shared" si="125"/>
        <v>5</v>
      </c>
      <c r="I81" s="37">
        <v>8</v>
      </c>
      <c r="J81" s="50" t="str">
        <f t="shared" si="126"/>
        <v>1K1_33.8</v>
      </c>
      <c r="K81" s="72" t="str">
        <f>VLOOKUP(J81,CompPinRpt!$G:$H,2,FALSE)</f>
        <v>RC_T18</v>
      </c>
      <c r="L81" s="50" t="str">
        <f>VLOOKUP(K81,CompPinRpt!$F:$H,2,FALSE)</f>
        <v>0U1_6.19</v>
      </c>
      <c r="M81" s="50">
        <f t="shared" si="127"/>
        <v>6</v>
      </c>
      <c r="N81" s="50" t="str">
        <f t="shared" si="128"/>
        <v>0U1_6.</v>
      </c>
      <c r="O81" s="37" t="str">
        <f t="shared" si="129"/>
        <v>19</v>
      </c>
      <c r="P81" s="37">
        <f t="shared" si="130"/>
        <v>2</v>
      </c>
      <c r="Q81" s="50" t="str">
        <f t="shared" si="131"/>
        <v>0U1_6.2</v>
      </c>
      <c r="R81" s="72" t="str">
        <f>VLOOKUP(Q81,CompPinRpt!$G:$H,2,FALSE)</f>
        <v>2_B2_70</v>
      </c>
      <c r="S81" s="72" t="str">
        <f t="shared" si="132"/>
        <v>2_B2_70x2</v>
      </c>
      <c r="T81" s="50" t="str">
        <f>VLOOKUP(S81,CompPinRpt!$I:$J,2,FALSE)</f>
        <v>CPLD2_J2.A54</v>
      </c>
      <c r="U81" s="50">
        <f t="shared" si="133"/>
        <v>6</v>
      </c>
      <c r="V81" s="50" t="str">
        <f t="shared" si="134"/>
        <v>CPLD2_</v>
      </c>
      <c r="W81" s="50" t="str">
        <f t="shared" si="135"/>
        <v>J2.A54</v>
      </c>
      <c r="X81" s="72" t="str">
        <f>VLOOKUP(W81,CompPinRpt_CPLD!$G:$H,2,FALSE())</f>
        <v>1_B2_70</v>
      </c>
      <c r="Y81" s="50" t="str">
        <f>VLOOKUP(X81,CompPinRpt_CPLD!$F:$G,2,FALSE)</f>
        <v>1_U1.AA19</v>
      </c>
      <c r="Z81" s="50">
        <f t="shared" si="136"/>
        <v>5</v>
      </c>
      <c r="AA81" s="40" t="str">
        <f t="shared" si="137"/>
        <v>CPLD2_</v>
      </c>
      <c r="AB81" s="40" t="str">
        <f t="shared" si="138"/>
        <v>AA19</v>
      </c>
      <c r="AC81" s="52" t="str">
        <f t="shared" si="139"/>
        <v>1K1_33.</v>
      </c>
      <c r="AD81" s="52" t="str">
        <f t="shared" si="140"/>
        <v>5</v>
      </c>
      <c r="AE81" s="52">
        <f t="shared" si="141"/>
        <v>6</v>
      </c>
      <c r="AF81" s="52" t="str">
        <f t="shared" si="142"/>
        <v>1K1_33.6</v>
      </c>
      <c r="AG81" s="35" t="str">
        <f>VLOOKUP(AF81,CompPinRpt!$G:$H,2,FALSE)</f>
        <v>N29299687</v>
      </c>
      <c r="AH81" s="35" t="s">
        <v>541</v>
      </c>
      <c r="AI81" s="35" t="str">
        <f t="shared" si="143"/>
        <v>N29299687x1</v>
      </c>
      <c r="AJ81" s="52" t="str">
        <f>VLOOKUP(AI81,CompPinRpt!$I:$J,2,FALSE)</f>
        <v>1K1_31.5</v>
      </c>
      <c r="AK81" s="74" t="str">
        <f t="shared" si="144"/>
        <v>Y</v>
      </c>
      <c r="AL81" s="52">
        <f t="shared" si="145"/>
        <v>7</v>
      </c>
      <c r="AM81" s="52" t="str">
        <f t="shared" si="146"/>
        <v>1K1_31.</v>
      </c>
      <c r="AN81" s="37" t="str">
        <f t="shared" si="147"/>
        <v>5</v>
      </c>
      <c r="AO81" s="37">
        <v>8</v>
      </c>
      <c r="AP81" s="52" t="str">
        <f t="shared" si="148"/>
        <v>1K1_31.8</v>
      </c>
      <c r="AQ81" s="35" t="str">
        <f>VLOOKUP(AP81,CompPinRpt!$G:$H,2,FALSE)</f>
        <v>RC_S9</v>
      </c>
      <c r="AR81" s="52" t="str">
        <f>VLOOKUP(AQ81,CompPinRpt!$F:$H,2,FALSE)</f>
        <v>0U1_3.20</v>
      </c>
      <c r="AS81" s="52">
        <f t="shared" si="149"/>
        <v>6</v>
      </c>
      <c r="AT81" s="52" t="str">
        <f t="shared" si="150"/>
        <v>0U1_3.</v>
      </c>
      <c r="AU81" s="37" t="str">
        <f t="shared" si="151"/>
        <v>20</v>
      </c>
      <c r="AV81" s="37">
        <f t="shared" si="152"/>
        <v>1</v>
      </c>
      <c r="AW81" s="52" t="str">
        <f t="shared" si="153"/>
        <v>0U1_3.1</v>
      </c>
      <c r="AX81" s="35" t="str">
        <f>VLOOKUP(AW81,CompPinRpt!$G:$H,2,FALSE)</f>
        <v>2_B2_14</v>
      </c>
      <c r="AY81" s="35" t="str">
        <f t="shared" si="154"/>
        <v>2_B2_14x2</v>
      </c>
      <c r="AZ81" s="52" t="str">
        <f>VLOOKUP(AY81,CompPinRpt!$I:$J,2,FALSE)</f>
        <v>CPLD2_J2.A17</v>
      </c>
      <c r="BA81" s="52">
        <f t="shared" si="155"/>
        <v>6</v>
      </c>
      <c r="BB81" s="52" t="str">
        <f t="shared" si="156"/>
        <v>CPLD2_</v>
      </c>
      <c r="BC81" s="52" t="str">
        <f t="shared" si="157"/>
        <v>J2.A17</v>
      </c>
      <c r="BD81" s="35" t="str">
        <f>VLOOKUP(BC81,CompPinRpt_CPLD!$G:$H,2,FALSE())</f>
        <v>1_B2_14</v>
      </c>
      <c r="BE81" s="52" t="str">
        <f>VLOOKUP(BD81,CompPinRpt_CPLD!$F:$G,2,FALSE)</f>
        <v>1_U1.Y5</v>
      </c>
      <c r="BF81" s="52">
        <f t="shared" si="158"/>
        <v>5</v>
      </c>
      <c r="BG81" s="40" t="str">
        <f t="shared" si="159"/>
        <v>CPLD2_</v>
      </c>
      <c r="BH81" s="40" t="str">
        <f t="shared" si="160"/>
        <v>Y5</v>
      </c>
      <c r="BI81" s="50" t="str">
        <f t="shared" si="161"/>
        <v>1K1_31.</v>
      </c>
      <c r="BJ81" s="50" t="str">
        <f t="shared" si="162"/>
        <v>5</v>
      </c>
      <c r="BK81" s="50">
        <f t="shared" si="163"/>
        <v>6</v>
      </c>
      <c r="BL81" s="50" t="str">
        <f t="shared" si="164"/>
        <v>1K1_31.6</v>
      </c>
      <c r="BM81" s="35" t="str">
        <f>VLOOKUP(BL81,CompPinRpt!$G:$H,2,FALSE)</f>
        <v>N29299679</v>
      </c>
      <c r="BN81" s="35" t="s">
        <v>532</v>
      </c>
      <c r="BO81" s="35" t="str">
        <f t="shared" si="165"/>
        <v>N29299679x2</v>
      </c>
      <c r="BP81" s="50" t="str">
        <f>VLOOKUP(BO81,CompPinRpt!$I:$J,2,FALSE)</f>
        <v>1K1_35.4</v>
      </c>
      <c r="BQ81" s="74" t="str">
        <f t="shared" si="166"/>
        <v>Y</v>
      </c>
      <c r="BR81" s="50">
        <f t="shared" si="167"/>
        <v>7</v>
      </c>
      <c r="BS81" s="50" t="str">
        <f t="shared" si="168"/>
        <v>1K1_35.</v>
      </c>
      <c r="BT81" s="37" t="str">
        <f t="shared" si="169"/>
        <v>4</v>
      </c>
      <c r="BU81" s="37">
        <v>8</v>
      </c>
      <c r="BV81" s="50" t="str">
        <f t="shared" si="170"/>
        <v>1K1_35.8</v>
      </c>
      <c r="BW81" s="35" t="str">
        <f>VLOOKUP(BV81,CompPinRpt!$G:$H,2,FALSE)</f>
        <v>RC_F5</v>
      </c>
      <c r="BX81" s="50" t="str">
        <f>VLOOKUP(BW81,CompPinRpt!$F:$H,2,FALSE)</f>
        <v>0U1_1.16</v>
      </c>
      <c r="BY81" s="50">
        <f t="shared" si="171"/>
        <v>6</v>
      </c>
      <c r="BZ81" s="50" t="str">
        <f t="shared" si="172"/>
        <v>0U1_1.</v>
      </c>
      <c r="CA81" s="37" t="str">
        <f t="shared" si="173"/>
        <v>16</v>
      </c>
      <c r="CB81" s="37">
        <f t="shared" si="174"/>
        <v>5</v>
      </c>
      <c r="CC81" s="50" t="str">
        <f t="shared" si="175"/>
        <v>0U1_1.5</v>
      </c>
      <c r="CD81" s="35" t="str">
        <f>VLOOKUP(CC81,CompPinRpt!$G:$H,2,FALSE)</f>
        <v>2_B2_33</v>
      </c>
      <c r="CE81" s="35" t="str">
        <f t="shared" si="176"/>
        <v>2_B2_33x2</v>
      </c>
      <c r="CF81" s="50" t="str">
        <f>VLOOKUP(CE81,CompPinRpt!$I:$J,2,FALSE)</f>
        <v>CPLD2_J2.A5</v>
      </c>
      <c r="CG81" s="50">
        <f t="shared" si="177"/>
        <v>6</v>
      </c>
      <c r="CH81" s="50" t="str">
        <f t="shared" si="178"/>
        <v>CPLD2_</v>
      </c>
      <c r="CI81" s="50" t="str">
        <f t="shared" si="179"/>
        <v>J2.A5</v>
      </c>
      <c r="CJ81" s="35" t="str">
        <f>VLOOKUP(CI81,CompPinRpt_CPLD!$G:$H,2,FALSE())</f>
        <v>1_B2_33</v>
      </c>
      <c r="CK81" s="50" t="str">
        <f>VLOOKUP(CJ81,CompPinRpt_CPLD!$F:$G,2,FALSE)</f>
        <v>1_U1.U11</v>
      </c>
      <c r="CL81" s="50">
        <f t="shared" si="180"/>
        <v>5</v>
      </c>
      <c r="CM81" s="40" t="str">
        <f t="shared" si="181"/>
        <v>CPLD2_</v>
      </c>
      <c r="CN81" s="40" t="str">
        <f t="shared" si="182"/>
        <v>U11</v>
      </c>
    </row>
    <row r="82" spans="1:92">
      <c r="A82" s="45"/>
      <c r="B82" s="45">
        <v>129</v>
      </c>
      <c r="C82" s="72" t="s">
        <v>613</v>
      </c>
      <c r="D82" s="72" t="str">
        <f t="shared" si="122"/>
        <v>3.CH129x2</v>
      </c>
      <c r="E82" s="50" t="str">
        <f>VLOOKUP(D82,CompPinRpt!$I:$J,2,FALSE)</f>
        <v>1K1_52.2</v>
      </c>
      <c r="F82" s="50">
        <f t="shared" si="123"/>
        <v>7</v>
      </c>
      <c r="G82" s="50" t="str">
        <f t="shared" si="124"/>
        <v>1K1_52.</v>
      </c>
      <c r="H82" s="37" t="str">
        <f t="shared" si="125"/>
        <v>2</v>
      </c>
      <c r="I82" s="37">
        <v>8</v>
      </c>
      <c r="J82" s="50" t="str">
        <f t="shared" si="126"/>
        <v>1K1_52.8</v>
      </c>
      <c r="K82" s="72" t="str">
        <f>VLOOKUP(J82,CompPinRpt!$G:$H,2,FALSE)</f>
        <v>RC_T23</v>
      </c>
      <c r="L82" s="50" t="str">
        <f>VLOOKUP(K82,CompPinRpt!$F:$H,2,FALSE)</f>
        <v>0U1_6.14</v>
      </c>
      <c r="M82" s="50">
        <f t="shared" si="127"/>
        <v>6</v>
      </c>
      <c r="N82" s="50" t="str">
        <f t="shared" si="128"/>
        <v>0U1_6.</v>
      </c>
      <c r="O82" s="37" t="str">
        <f t="shared" si="129"/>
        <v>14</v>
      </c>
      <c r="P82" s="37">
        <f t="shared" si="130"/>
        <v>7</v>
      </c>
      <c r="Q82" s="50" t="str">
        <f t="shared" si="131"/>
        <v>0U1_6.7</v>
      </c>
      <c r="R82" s="72" t="str">
        <f>VLOOKUP(Q82,CompPinRpt!$G:$H,2,FALSE)</f>
        <v>2_B2_77</v>
      </c>
      <c r="S82" s="72" t="str">
        <f t="shared" si="132"/>
        <v>2_B2_77x2</v>
      </c>
      <c r="T82" s="50" t="str">
        <f>VLOOKUP(S82,CompPinRpt!$I:$J,2,FALSE)</f>
        <v>CPLD2_J2.A64</v>
      </c>
      <c r="U82" s="50">
        <f t="shared" si="133"/>
        <v>6</v>
      </c>
      <c r="V82" s="50" t="str">
        <f t="shared" si="134"/>
        <v>CPLD2_</v>
      </c>
      <c r="W82" s="50" t="str">
        <f t="shared" si="135"/>
        <v>J2.A64</v>
      </c>
      <c r="X82" s="72" t="str">
        <f>VLOOKUP(W82,CompPinRpt_CPLD!$G:$H,2,FALSE())</f>
        <v>1_B2_77</v>
      </c>
      <c r="Y82" s="50" t="str">
        <f>VLOOKUP(X82,CompPinRpt_CPLD!$F:$G,2,FALSE)</f>
        <v>1_U1.T15</v>
      </c>
      <c r="Z82" s="50">
        <f t="shared" si="136"/>
        <v>5</v>
      </c>
      <c r="AA82" s="40" t="str">
        <f t="shared" si="137"/>
        <v>CPLD2_</v>
      </c>
      <c r="AB82" s="40" t="str">
        <f t="shared" si="138"/>
        <v>T15</v>
      </c>
      <c r="AC82" s="52" t="str">
        <f t="shared" si="139"/>
        <v>1K1_52.</v>
      </c>
      <c r="AD82" s="52" t="str">
        <f t="shared" si="140"/>
        <v>2</v>
      </c>
      <c r="AE82" s="52">
        <f t="shared" si="141"/>
        <v>3</v>
      </c>
      <c r="AF82" s="52" t="str">
        <f t="shared" si="142"/>
        <v>1K1_52.3</v>
      </c>
      <c r="AG82" s="35" t="str">
        <f>VLOOKUP(AF82,CompPinRpt!$G:$H,2,FALSE)</f>
        <v>N29300272</v>
      </c>
      <c r="AH82" s="35" t="s">
        <v>532</v>
      </c>
      <c r="AI82" s="35" t="str">
        <f t="shared" si="143"/>
        <v>N29300272x2</v>
      </c>
      <c r="AJ82" s="52" t="str">
        <f>VLOOKUP(AI82,CompPinRpt!$I:$J,2,FALSE)</f>
        <v>1K1_54.2</v>
      </c>
      <c r="AK82" s="74" t="str">
        <f t="shared" si="144"/>
        <v>Y</v>
      </c>
      <c r="AL82" s="52">
        <f t="shared" si="145"/>
        <v>7</v>
      </c>
      <c r="AM82" s="52" t="str">
        <f t="shared" si="146"/>
        <v>1K1_54.</v>
      </c>
      <c r="AN82" s="37" t="str">
        <f t="shared" si="147"/>
        <v>2</v>
      </c>
      <c r="AO82" s="37">
        <v>8</v>
      </c>
      <c r="AP82" s="52" t="str">
        <f t="shared" si="148"/>
        <v>1K1_54.8</v>
      </c>
      <c r="AQ82" s="35" t="str">
        <f>VLOOKUP(AP82,CompPinRpt!$G:$H,2,FALSE)</f>
        <v>RC_S12</v>
      </c>
      <c r="AR82" s="52" t="str">
        <f>VLOOKUP(AQ82,CompPinRpt!$F:$H,2,FALSE)</f>
        <v>0U1_3.17</v>
      </c>
      <c r="AS82" s="52">
        <f t="shared" si="149"/>
        <v>6</v>
      </c>
      <c r="AT82" s="52" t="str">
        <f t="shared" si="150"/>
        <v>0U1_3.</v>
      </c>
      <c r="AU82" s="37" t="str">
        <f t="shared" si="151"/>
        <v>17</v>
      </c>
      <c r="AV82" s="37">
        <f t="shared" si="152"/>
        <v>4</v>
      </c>
      <c r="AW82" s="52" t="str">
        <f t="shared" si="153"/>
        <v>0U1_3.4</v>
      </c>
      <c r="AX82" s="35" t="str">
        <f>VLOOKUP(AW82,CompPinRpt!$G:$H,2,FALSE)</f>
        <v>2_B2_21</v>
      </c>
      <c r="AY82" s="35" t="str">
        <f t="shared" si="154"/>
        <v>2_B2_21x2</v>
      </c>
      <c r="AZ82" s="52" t="str">
        <f>VLOOKUP(AY82,CompPinRpt!$I:$J,2,FALSE)</f>
        <v>CPLD2_J2.A20</v>
      </c>
      <c r="BA82" s="52">
        <f t="shared" si="155"/>
        <v>6</v>
      </c>
      <c r="BB82" s="52" t="str">
        <f t="shared" si="156"/>
        <v>CPLD2_</v>
      </c>
      <c r="BC82" s="52" t="str">
        <f t="shared" si="157"/>
        <v>J2.A20</v>
      </c>
      <c r="BD82" s="35" t="str">
        <f>VLOOKUP(BC82,CompPinRpt_CPLD!$G:$H,2,FALSE())</f>
        <v>1_B2_21</v>
      </c>
      <c r="BE82" s="52" t="str">
        <f>VLOOKUP(BD82,CompPinRpt_CPLD!$F:$G,2,FALSE)</f>
        <v>1_U1.AB6</v>
      </c>
      <c r="BF82" s="52">
        <f t="shared" si="158"/>
        <v>5</v>
      </c>
      <c r="BG82" s="40" t="str">
        <f t="shared" si="159"/>
        <v>CPLD2_</v>
      </c>
      <c r="BH82" s="40" t="str">
        <f t="shared" si="160"/>
        <v>AB6</v>
      </c>
      <c r="BI82" s="50" t="str">
        <f t="shared" si="161"/>
        <v>1K1_54.</v>
      </c>
      <c r="BJ82" s="50" t="str">
        <f t="shared" si="162"/>
        <v>2</v>
      </c>
      <c r="BK82" s="50">
        <f t="shared" si="163"/>
        <v>3</v>
      </c>
      <c r="BL82" s="50" t="str">
        <f t="shared" si="164"/>
        <v>1K1_54.3</v>
      </c>
      <c r="BM82" s="35" t="str">
        <f>VLOOKUP(BL82,CompPinRpt!$G:$H,2,FALSE)</f>
        <v>N29300223</v>
      </c>
      <c r="BN82" s="35" t="s">
        <v>541</v>
      </c>
      <c r="BO82" s="35" t="str">
        <f t="shared" si="165"/>
        <v>N29300223x1</v>
      </c>
      <c r="BP82" s="50" t="str">
        <f>VLOOKUP(BO82,CompPinRpt!$I:$J,2,FALSE)</f>
        <v>1K1_50.7</v>
      </c>
      <c r="BQ82" s="74" t="str">
        <f t="shared" si="166"/>
        <v>Y</v>
      </c>
      <c r="BR82" s="50">
        <f t="shared" si="167"/>
        <v>7</v>
      </c>
      <c r="BS82" s="50" t="str">
        <f t="shared" si="168"/>
        <v>1K1_50.</v>
      </c>
      <c r="BT82" s="37" t="str">
        <f t="shared" si="169"/>
        <v>7</v>
      </c>
      <c r="BU82" s="37">
        <v>8</v>
      </c>
      <c r="BV82" s="50" t="str">
        <f t="shared" si="170"/>
        <v>1K1_50.8</v>
      </c>
      <c r="BW82" s="35" t="str">
        <f>VLOOKUP(BV82,CompPinRpt!$G:$H,2,FALSE)</f>
        <v>RC_F6</v>
      </c>
      <c r="BX82" s="50" t="str">
        <f>VLOOKUP(BW82,CompPinRpt!$F:$H,2,FALSE)</f>
        <v>0U1_1.15</v>
      </c>
      <c r="BY82" s="50">
        <f t="shared" si="171"/>
        <v>6</v>
      </c>
      <c r="BZ82" s="50" t="str">
        <f t="shared" si="172"/>
        <v>0U1_1.</v>
      </c>
      <c r="CA82" s="37" t="str">
        <f t="shared" si="173"/>
        <v>15</v>
      </c>
      <c r="CB82" s="37">
        <f t="shared" si="174"/>
        <v>6</v>
      </c>
      <c r="CC82" s="50" t="str">
        <f t="shared" si="175"/>
        <v>0U1_1.6</v>
      </c>
      <c r="CD82" s="35" t="str">
        <f>VLOOKUP(CC82,CompPinRpt!$G:$H,2,FALSE)</f>
        <v>2_B2_29</v>
      </c>
      <c r="CE82" s="35" t="str">
        <f t="shared" si="176"/>
        <v>2_B2_29x2</v>
      </c>
      <c r="CF82" s="50" t="str">
        <f>VLOOKUP(CE82,CompPinRpt!$I:$J,2,FALSE)</f>
        <v>CPLD2_J2.A6</v>
      </c>
      <c r="CG82" s="50">
        <f t="shared" si="177"/>
        <v>6</v>
      </c>
      <c r="CH82" s="50" t="str">
        <f t="shared" si="178"/>
        <v>CPLD2_</v>
      </c>
      <c r="CI82" s="50" t="str">
        <f t="shared" si="179"/>
        <v>J2.A6</v>
      </c>
      <c r="CJ82" s="35" t="str">
        <f>VLOOKUP(CI82,CompPinRpt_CPLD!$G:$H,2,FALSE())</f>
        <v>1_B2_29</v>
      </c>
      <c r="CK82" s="50" t="str">
        <f>VLOOKUP(CJ82,CompPinRpt_CPLD!$F:$G,2,FALSE)</f>
        <v>1_U1.V11</v>
      </c>
      <c r="CL82" s="50">
        <f t="shared" si="180"/>
        <v>5</v>
      </c>
      <c r="CM82" s="40" t="str">
        <f t="shared" si="181"/>
        <v>CPLD2_</v>
      </c>
      <c r="CN82" s="40" t="str">
        <f t="shared" si="182"/>
        <v>V11</v>
      </c>
    </row>
    <row r="83" spans="1:92">
      <c r="A83" s="45"/>
      <c r="B83" s="45">
        <v>130</v>
      </c>
      <c r="C83" s="72" t="s">
        <v>614</v>
      </c>
      <c r="D83" s="72" t="str">
        <f t="shared" si="122"/>
        <v>3.CH130x2</v>
      </c>
      <c r="E83" s="50" t="str">
        <f>VLOOKUP(D83,CompPinRpt!$I:$J,2,FALSE)</f>
        <v>1K1_52.4</v>
      </c>
      <c r="F83" s="50">
        <f t="shared" si="123"/>
        <v>7</v>
      </c>
      <c r="G83" s="50" t="str">
        <f t="shared" si="124"/>
        <v>1K1_52.</v>
      </c>
      <c r="H83" s="37" t="str">
        <f t="shared" si="125"/>
        <v>4</v>
      </c>
      <c r="I83" s="37">
        <v>8</v>
      </c>
      <c r="J83" s="50" t="str">
        <f t="shared" si="126"/>
        <v>1K1_52.8</v>
      </c>
      <c r="K83" s="72" t="str">
        <f>VLOOKUP(J83,CompPinRpt!$G:$H,2,FALSE)</f>
        <v>RC_T23</v>
      </c>
      <c r="L83" s="50" t="str">
        <f>VLOOKUP(K83,CompPinRpt!$F:$H,2,FALSE)</f>
        <v>0U1_6.14</v>
      </c>
      <c r="M83" s="50">
        <f t="shared" si="127"/>
        <v>6</v>
      </c>
      <c r="N83" s="50" t="str">
        <f t="shared" si="128"/>
        <v>0U1_6.</v>
      </c>
      <c r="O83" s="37" t="str">
        <f t="shared" si="129"/>
        <v>14</v>
      </c>
      <c r="P83" s="37">
        <f t="shared" si="130"/>
        <v>7</v>
      </c>
      <c r="Q83" s="50" t="str">
        <f t="shared" si="131"/>
        <v>0U1_6.7</v>
      </c>
      <c r="R83" s="72" t="str">
        <f>VLOOKUP(Q83,CompPinRpt!$G:$H,2,FALSE)</f>
        <v>2_B2_77</v>
      </c>
      <c r="S83" s="72" t="str">
        <f t="shared" si="132"/>
        <v>2_B2_77x2</v>
      </c>
      <c r="T83" s="50" t="str">
        <f>VLOOKUP(S83,CompPinRpt!$I:$J,2,FALSE)</f>
        <v>CPLD2_J2.A64</v>
      </c>
      <c r="U83" s="50">
        <f t="shared" si="133"/>
        <v>6</v>
      </c>
      <c r="V83" s="50" t="str">
        <f t="shared" si="134"/>
        <v>CPLD2_</v>
      </c>
      <c r="W83" s="50" t="str">
        <f t="shared" si="135"/>
        <v>J2.A64</v>
      </c>
      <c r="X83" s="72" t="str">
        <f>VLOOKUP(W83,CompPinRpt_CPLD!$G:$H,2,FALSE())</f>
        <v>1_B2_77</v>
      </c>
      <c r="Y83" s="50" t="str">
        <f>VLOOKUP(X83,CompPinRpt_CPLD!$F:$G,2,FALSE)</f>
        <v>1_U1.T15</v>
      </c>
      <c r="Z83" s="50">
        <f t="shared" si="136"/>
        <v>5</v>
      </c>
      <c r="AA83" s="40" t="str">
        <f t="shared" si="137"/>
        <v>CPLD2_</v>
      </c>
      <c r="AB83" s="40" t="str">
        <f t="shared" si="138"/>
        <v>T15</v>
      </c>
      <c r="AC83" s="52" t="str">
        <f t="shared" si="139"/>
        <v>1K1_52.</v>
      </c>
      <c r="AD83" s="52" t="str">
        <f t="shared" si="140"/>
        <v>4</v>
      </c>
      <c r="AE83" s="52">
        <f t="shared" si="141"/>
        <v>3</v>
      </c>
      <c r="AF83" s="52" t="str">
        <f t="shared" si="142"/>
        <v>1K1_52.3</v>
      </c>
      <c r="AG83" s="35" t="str">
        <f>VLOOKUP(AF83,CompPinRpt!$G:$H,2,FALSE)</f>
        <v>N29300272</v>
      </c>
      <c r="AH83" s="35" t="s">
        <v>532</v>
      </c>
      <c r="AI83" s="35" t="str">
        <f t="shared" si="143"/>
        <v>N29300272x2</v>
      </c>
      <c r="AJ83" s="52" t="str">
        <f>VLOOKUP(AI83,CompPinRpt!$I:$J,2,FALSE)</f>
        <v>1K1_54.2</v>
      </c>
      <c r="AK83" s="74" t="str">
        <f t="shared" si="144"/>
        <v>Y</v>
      </c>
      <c r="AL83" s="52">
        <f t="shared" si="145"/>
        <v>7</v>
      </c>
      <c r="AM83" s="52" t="str">
        <f t="shared" si="146"/>
        <v>1K1_54.</v>
      </c>
      <c r="AN83" s="37" t="str">
        <f t="shared" si="147"/>
        <v>2</v>
      </c>
      <c r="AO83" s="37">
        <v>8</v>
      </c>
      <c r="AP83" s="52" t="str">
        <f t="shared" si="148"/>
        <v>1K1_54.8</v>
      </c>
      <c r="AQ83" s="35" t="str">
        <f>VLOOKUP(AP83,CompPinRpt!$G:$H,2,FALSE)</f>
        <v>RC_S12</v>
      </c>
      <c r="AR83" s="52" t="str">
        <f>VLOOKUP(AQ83,CompPinRpt!$F:$H,2,FALSE)</f>
        <v>0U1_3.17</v>
      </c>
      <c r="AS83" s="52">
        <f t="shared" si="149"/>
        <v>6</v>
      </c>
      <c r="AT83" s="52" t="str">
        <f t="shared" si="150"/>
        <v>0U1_3.</v>
      </c>
      <c r="AU83" s="37" t="str">
        <f t="shared" si="151"/>
        <v>17</v>
      </c>
      <c r="AV83" s="37">
        <f t="shared" si="152"/>
        <v>4</v>
      </c>
      <c r="AW83" s="52" t="str">
        <f t="shared" si="153"/>
        <v>0U1_3.4</v>
      </c>
      <c r="AX83" s="35" t="str">
        <f>VLOOKUP(AW83,CompPinRpt!$G:$H,2,FALSE)</f>
        <v>2_B2_21</v>
      </c>
      <c r="AY83" s="35" t="str">
        <f t="shared" si="154"/>
        <v>2_B2_21x2</v>
      </c>
      <c r="AZ83" s="52" t="str">
        <f>VLOOKUP(AY83,CompPinRpt!$I:$J,2,FALSE)</f>
        <v>CPLD2_J2.A20</v>
      </c>
      <c r="BA83" s="52">
        <f t="shared" si="155"/>
        <v>6</v>
      </c>
      <c r="BB83" s="52" t="str">
        <f t="shared" si="156"/>
        <v>CPLD2_</v>
      </c>
      <c r="BC83" s="52" t="str">
        <f t="shared" si="157"/>
        <v>J2.A20</v>
      </c>
      <c r="BD83" s="35" t="str">
        <f>VLOOKUP(BC83,CompPinRpt_CPLD!$G:$H,2,FALSE())</f>
        <v>1_B2_21</v>
      </c>
      <c r="BE83" s="52" t="str">
        <f>VLOOKUP(BD83,CompPinRpt_CPLD!$F:$G,2,FALSE)</f>
        <v>1_U1.AB6</v>
      </c>
      <c r="BF83" s="52">
        <f t="shared" si="158"/>
        <v>5</v>
      </c>
      <c r="BG83" s="40" t="str">
        <f t="shared" si="159"/>
        <v>CPLD2_</v>
      </c>
      <c r="BH83" s="40" t="str">
        <f t="shared" si="160"/>
        <v>AB6</v>
      </c>
      <c r="BI83" s="50" t="str">
        <f t="shared" si="161"/>
        <v>1K1_54.</v>
      </c>
      <c r="BJ83" s="50" t="str">
        <f t="shared" si="162"/>
        <v>2</v>
      </c>
      <c r="BK83" s="50">
        <f t="shared" si="163"/>
        <v>3</v>
      </c>
      <c r="BL83" s="50" t="str">
        <f t="shared" si="164"/>
        <v>1K1_54.3</v>
      </c>
      <c r="BM83" s="35" t="str">
        <f>VLOOKUP(BL83,CompPinRpt!$G:$H,2,FALSE)</f>
        <v>N29300223</v>
      </c>
      <c r="BN83" s="35" t="s">
        <v>541</v>
      </c>
      <c r="BO83" s="35" t="str">
        <f t="shared" si="165"/>
        <v>N29300223x1</v>
      </c>
      <c r="BP83" s="50" t="str">
        <f>VLOOKUP(BO83,CompPinRpt!$I:$J,2,FALSE)</f>
        <v>1K1_50.7</v>
      </c>
      <c r="BQ83" s="74" t="str">
        <f t="shared" si="166"/>
        <v>Y</v>
      </c>
      <c r="BR83" s="50">
        <f t="shared" si="167"/>
        <v>7</v>
      </c>
      <c r="BS83" s="50" t="str">
        <f t="shared" si="168"/>
        <v>1K1_50.</v>
      </c>
      <c r="BT83" s="37" t="str">
        <f t="shared" si="169"/>
        <v>7</v>
      </c>
      <c r="BU83" s="37">
        <v>8</v>
      </c>
      <c r="BV83" s="50" t="str">
        <f t="shared" si="170"/>
        <v>1K1_50.8</v>
      </c>
      <c r="BW83" s="35" t="str">
        <f>VLOOKUP(BV83,CompPinRpt!$G:$H,2,FALSE)</f>
        <v>RC_F6</v>
      </c>
      <c r="BX83" s="50" t="str">
        <f>VLOOKUP(BW83,CompPinRpt!$F:$H,2,FALSE)</f>
        <v>0U1_1.15</v>
      </c>
      <c r="BY83" s="50">
        <f t="shared" si="171"/>
        <v>6</v>
      </c>
      <c r="BZ83" s="50" t="str">
        <f t="shared" si="172"/>
        <v>0U1_1.</v>
      </c>
      <c r="CA83" s="37" t="str">
        <f t="shared" si="173"/>
        <v>15</v>
      </c>
      <c r="CB83" s="37">
        <f t="shared" si="174"/>
        <v>6</v>
      </c>
      <c r="CC83" s="50" t="str">
        <f t="shared" si="175"/>
        <v>0U1_1.6</v>
      </c>
      <c r="CD83" s="35" t="str">
        <f>VLOOKUP(CC83,CompPinRpt!$G:$H,2,FALSE)</f>
        <v>2_B2_29</v>
      </c>
      <c r="CE83" s="35" t="str">
        <f t="shared" si="176"/>
        <v>2_B2_29x2</v>
      </c>
      <c r="CF83" s="50" t="str">
        <f>VLOOKUP(CE83,CompPinRpt!$I:$J,2,FALSE)</f>
        <v>CPLD2_J2.A6</v>
      </c>
      <c r="CG83" s="50">
        <f t="shared" si="177"/>
        <v>6</v>
      </c>
      <c r="CH83" s="50" t="str">
        <f t="shared" si="178"/>
        <v>CPLD2_</v>
      </c>
      <c r="CI83" s="50" t="str">
        <f t="shared" si="179"/>
        <v>J2.A6</v>
      </c>
      <c r="CJ83" s="35" t="str">
        <f>VLOOKUP(CI83,CompPinRpt_CPLD!$G:$H,2,FALSE())</f>
        <v>1_B2_29</v>
      </c>
      <c r="CK83" s="50" t="str">
        <f>VLOOKUP(CJ83,CompPinRpt_CPLD!$F:$G,2,FALSE)</f>
        <v>1_U1.V11</v>
      </c>
      <c r="CL83" s="50">
        <f t="shared" si="180"/>
        <v>5</v>
      </c>
      <c r="CM83" s="40" t="str">
        <f t="shared" si="181"/>
        <v>CPLD2_</v>
      </c>
      <c r="CN83" s="40" t="str">
        <f t="shared" si="182"/>
        <v>V11</v>
      </c>
    </row>
    <row r="84" spans="1:92">
      <c r="A84" s="45"/>
      <c r="B84" s="45">
        <v>131</v>
      </c>
      <c r="C84" s="72" t="s">
        <v>615</v>
      </c>
      <c r="D84" s="72" t="str">
        <f t="shared" si="122"/>
        <v>3.CH131x2</v>
      </c>
      <c r="E84" s="50" t="str">
        <f>VLOOKUP(D84,CompPinRpt!$I:$J,2,FALSE)</f>
        <v>1K1_52.7</v>
      </c>
      <c r="F84" s="50">
        <f t="shared" si="123"/>
        <v>7</v>
      </c>
      <c r="G84" s="50" t="str">
        <f t="shared" si="124"/>
        <v>1K1_52.</v>
      </c>
      <c r="H84" s="37" t="str">
        <f t="shared" si="125"/>
        <v>7</v>
      </c>
      <c r="I84" s="37">
        <v>8</v>
      </c>
      <c r="J84" s="50" t="str">
        <f t="shared" si="126"/>
        <v>1K1_52.8</v>
      </c>
      <c r="K84" s="72" t="str">
        <f>VLOOKUP(J84,CompPinRpt!$G:$H,2,FALSE)</f>
        <v>RC_T23</v>
      </c>
      <c r="L84" s="50" t="str">
        <f>VLOOKUP(K84,CompPinRpt!$F:$H,2,FALSE)</f>
        <v>0U1_6.14</v>
      </c>
      <c r="M84" s="50">
        <f t="shared" si="127"/>
        <v>6</v>
      </c>
      <c r="N84" s="50" t="str">
        <f t="shared" si="128"/>
        <v>0U1_6.</v>
      </c>
      <c r="O84" s="37" t="str">
        <f t="shared" si="129"/>
        <v>14</v>
      </c>
      <c r="P84" s="37">
        <f t="shared" si="130"/>
        <v>7</v>
      </c>
      <c r="Q84" s="50" t="str">
        <f t="shared" si="131"/>
        <v>0U1_6.7</v>
      </c>
      <c r="R84" s="72" t="str">
        <f>VLOOKUP(Q84,CompPinRpt!$G:$H,2,FALSE)</f>
        <v>2_B2_77</v>
      </c>
      <c r="S84" s="72" t="str">
        <f t="shared" si="132"/>
        <v>2_B2_77x2</v>
      </c>
      <c r="T84" s="50" t="str">
        <f>VLOOKUP(S84,CompPinRpt!$I:$J,2,FALSE)</f>
        <v>CPLD2_J2.A64</v>
      </c>
      <c r="U84" s="50">
        <f t="shared" si="133"/>
        <v>6</v>
      </c>
      <c r="V84" s="50" t="str">
        <f t="shared" si="134"/>
        <v>CPLD2_</v>
      </c>
      <c r="W84" s="50" t="str">
        <f t="shared" si="135"/>
        <v>J2.A64</v>
      </c>
      <c r="X84" s="72" t="str">
        <f>VLOOKUP(W84,CompPinRpt_CPLD!$G:$H,2,FALSE())</f>
        <v>1_B2_77</v>
      </c>
      <c r="Y84" s="50" t="str">
        <f>VLOOKUP(X84,CompPinRpt_CPLD!$F:$G,2,FALSE)</f>
        <v>1_U1.T15</v>
      </c>
      <c r="Z84" s="50">
        <f t="shared" si="136"/>
        <v>5</v>
      </c>
      <c r="AA84" s="40" t="str">
        <f t="shared" si="137"/>
        <v>CPLD2_</v>
      </c>
      <c r="AB84" s="40" t="str">
        <f t="shared" si="138"/>
        <v>T15</v>
      </c>
      <c r="AC84" s="52" t="str">
        <f t="shared" si="139"/>
        <v>1K1_52.</v>
      </c>
      <c r="AD84" s="52" t="str">
        <f t="shared" si="140"/>
        <v>7</v>
      </c>
      <c r="AE84" s="52">
        <f t="shared" si="141"/>
        <v>6</v>
      </c>
      <c r="AF84" s="52" t="str">
        <f t="shared" si="142"/>
        <v>1K1_52.6</v>
      </c>
      <c r="AG84" s="35" t="str">
        <f>VLOOKUP(AF84,CompPinRpt!$G:$H,2,FALSE)</f>
        <v>N29300292</v>
      </c>
      <c r="AH84" s="35" t="s">
        <v>532</v>
      </c>
      <c r="AI84" s="35" t="str">
        <f t="shared" si="143"/>
        <v>N29300292x2</v>
      </c>
      <c r="AJ84" s="52" t="str">
        <f>VLOOKUP(AI84,CompPinRpt!$I:$J,2,FALSE)</f>
        <v>1K1_54.4</v>
      </c>
      <c r="AK84" s="74" t="str">
        <f t="shared" si="144"/>
        <v>Y</v>
      </c>
      <c r="AL84" s="52">
        <f t="shared" si="145"/>
        <v>7</v>
      </c>
      <c r="AM84" s="52" t="str">
        <f t="shared" si="146"/>
        <v>1K1_54.</v>
      </c>
      <c r="AN84" s="37" t="str">
        <f t="shared" si="147"/>
        <v>4</v>
      </c>
      <c r="AO84" s="37">
        <v>8</v>
      </c>
      <c r="AP84" s="52" t="str">
        <f t="shared" si="148"/>
        <v>1K1_54.8</v>
      </c>
      <c r="AQ84" s="35" t="str">
        <f>VLOOKUP(AP84,CompPinRpt!$G:$H,2,FALSE)</f>
        <v>RC_S12</v>
      </c>
      <c r="AR84" s="52" t="str">
        <f>VLOOKUP(AQ84,CompPinRpt!$F:$H,2,FALSE)</f>
        <v>0U1_3.17</v>
      </c>
      <c r="AS84" s="52">
        <f t="shared" si="149"/>
        <v>6</v>
      </c>
      <c r="AT84" s="52" t="str">
        <f t="shared" si="150"/>
        <v>0U1_3.</v>
      </c>
      <c r="AU84" s="37" t="str">
        <f t="shared" si="151"/>
        <v>17</v>
      </c>
      <c r="AV84" s="37">
        <f t="shared" si="152"/>
        <v>4</v>
      </c>
      <c r="AW84" s="52" t="str">
        <f t="shared" si="153"/>
        <v>0U1_3.4</v>
      </c>
      <c r="AX84" s="35" t="str">
        <f>VLOOKUP(AW84,CompPinRpt!$G:$H,2,FALSE)</f>
        <v>2_B2_21</v>
      </c>
      <c r="AY84" s="35" t="str">
        <f t="shared" si="154"/>
        <v>2_B2_21x2</v>
      </c>
      <c r="AZ84" s="52" t="str">
        <f>VLOOKUP(AY84,CompPinRpt!$I:$J,2,FALSE)</f>
        <v>CPLD2_J2.A20</v>
      </c>
      <c r="BA84" s="52">
        <f t="shared" si="155"/>
        <v>6</v>
      </c>
      <c r="BB84" s="52" t="str">
        <f t="shared" si="156"/>
        <v>CPLD2_</v>
      </c>
      <c r="BC84" s="52" t="str">
        <f t="shared" si="157"/>
        <v>J2.A20</v>
      </c>
      <c r="BD84" s="35" t="str">
        <f>VLOOKUP(BC84,CompPinRpt_CPLD!$G:$H,2,FALSE())</f>
        <v>1_B2_21</v>
      </c>
      <c r="BE84" s="52" t="str">
        <f>VLOOKUP(BD84,CompPinRpt_CPLD!$F:$G,2,FALSE)</f>
        <v>1_U1.AB6</v>
      </c>
      <c r="BF84" s="52">
        <f t="shared" si="158"/>
        <v>5</v>
      </c>
      <c r="BG84" s="40" t="str">
        <f t="shared" si="159"/>
        <v>CPLD2_</v>
      </c>
      <c r="BH84" s="40" t="str">
        <f t="shared" si="160"/>
        <v>AB6</v>
      </c>
      <c r="BI84" s="50" t="str">
        <f t="shared" si="161"/>
        <v>1K1_54.</v>
      </c>
      <c r="BJ84" s="50" t="str">
        <f t="shared" si="162"/>
        <v>4</v>
      </c>
      <c r="BK84" s="50">
        <f t="shared" si="163"/>
        <v>3</v>
      </c>
      <c r="BL84" s="50" t="str">
        <f t="shared" si="164"/>
        <v>1K1_54.3</v>
      </c>
      <c r="BM84" s="35" t="str">
        <f>VLOOKUP(BL84,CompPinRpt!$G:$H,2,FALSE)</f>
        <v>N29300223</v>
      </c>
      <c r="BN84" s="35" t="s">
        <v>541</v>
      </c>
      <c r="BO84" s="35" t="str">
        <f t="shared" si="165"/>
        <v>N29300223x1</v>
      </c>
      <c r="BP84" s="50" t="str">
        <f>VLOOKUP(BO84,CompPinRpt!$I:$J,2,FALSE)</f>
        <v>1K1_50.7</v>
      </c>
      <c r="BQ84" s="74" t="str">
        <f t="shared" si="166"/>
        <v>Y</v>
      </c>
      <c r="BR84" s="50">
        <f t="shared" si="167"/>
        <v>7</v>
      </c>
      <c r="BS84" s="50" t="str">
        <f t="shared" si="168"/>
        <v>1K1_50.</v>
      </c>
      <c r="BT84" s="37" t="str">
        <f t="shared" si="169"/>
        <v>7</v>
      </c>
      <c r="BU84" s="37">
        <v>8</v>
      </c>
      <c r="BV84" s="50" t="str">
        <f t="shared" si="170"/>
        <v>1K1_50.8</v>
      </c>
      <c r="BW84" s="35" t="str">
        <f>VLOOKUP(BV84,CompPinRpt!$G:$H,2,FALSE)</f>
        <v>RC_F6</v>
      </c>
      <c r="BX84" s="50" t="str">
        <f>VLOOKUP(BW84,CompPinRpt!$F:$H,2,FALSE)</f>
        <v>0U1_1.15</v>
      </c>
      <c r="BY84" s="50">
        <f t="shared" si="171"/>
        <v>6</v>
      </c>
      <c r="BZ84" s="50" t="str">
        <f t="shared" si="172"/>
        <v>0U1_1.</v>
      </c>
      <c r="CA84" s="37" t="str">
        <f t="shared" si="173"/>
        <v>15</v>
      </c>
      <c r="CB84" s="37">
        <f t="shared" si="174"/>
        <v>6</v>
      </c>
      <c r="CC84" s="50" t="str">
        <f t="shared" si="175"/>
        <v>0U1_1.6</v>
      </c>
      <c r="CD84" s="35" t="str">
        <f>VLOOKUP(CC84,CompPinRpt!$G:$H,2,FALSE)</f>
        <v>2_B2_29</v>
      </c>
      <c r="CE84" s="35" t="str">
        <f t="shared" si="176"/>
        <v>2_B2_29x2</v>
      </c>
      <c r="CF84" s="50" t="str">
        <f>VLOOKUP(CE84,CompPinRpt!$I:$J,2,FALSE)</f>
        <v>CPLD2_J2.A6</v>
      </c>
      <c r="CG84" s="50">
        <f t="shared" si="177"/>
        <v>6</v>
      </c>
      <c r="CH84" s="50" t="str">
        <f t="shared" si="178"/>
        <v>CPLD2_</v>
      </c>
      <c r="CI84" s="50" t="str">
        <f t="shared" si="179"/>
        <v>J2.A6</v>
      </c>
      <c r="CJ84" s="35" t="str">
        <f>VLOOKUP(CI84,CompPinRpt_CPLD!$G:$H,2,FALSE())</f>
        <v>1_B2_29</v>
      </c>
      <c r="CK84" s="50" t="str">
        <f>VLOOKUP(CJ84,CompPinRpt_CPLD!$F:$G,2,FALSE)</f>
        <v>1_U1.V11</v>
      </c>
      <c r="CL84" s="50">
        <f t="shared" si="180"/>
        <v>5</v>
      </c>
      <c r="CM84" s="40" t="str">
        <f t="shared" si="181"/>
        <v>CPLD2_</v>
      </c>
      <c r="CN84" s="40" t="str">
        <f t="shared" si="182"/>
        <v>V11</v>
      </c>
    </row>
    <row r="85" spans="1:92">
      <c r="A85" s="45"/>
      <c r="B85" s="45">
        <v>132</v>
      </c>
      <c r="C85" s="72" t="s">
        <v>616</v>
      </c>
      <c r="D85" s="72" t="str">
        <f t="shared" si="122"/>
        <v>3.CH132x2</v>
      </c>
      <c r="E85" s="50" t="str">
        <f>VLOOKUP(D85,CompPinRpt!$I:$J,2,FALSE)</f>
        <v>1K1_52.5</v>
      </c>
      <c r="F85" s="50">
        <f t="shared" si="123"/>
        <v>7</v>
      </c>
      <c r="G85" s="50" t="str">
        <f t="shared" si="124"/>
        <v>1K1_52.</v>
      </c>
      <c r="H85" s="37" t="str">
        <f t="shared" si="125"/>
        <v>5</v>
      </c>
      <c r="I85" s="37">
        <v>8</v>
      </c>
      <c r="J85" s="50" t="str">
        <f t="shared" si="126"/>
        <v>1K1_52.8</v>
      </c>
      <c r="K85" s="72" t="str">
        <f>VLOOKUP(J85,CompPinRpt!$G:$H,2,FALSE)</f>
        <v>RC_T23</v>
      </c>
      <c r="L85" s="50" t="str">
        <f>VLOOKUP(K85,CompPinRpt!$F:$H,2,FALSE)</f>
        <v>0U1_6.14</v>
      </c>
      <c r="M85" s="50">
        <f t="shared" si="127"/>
        <v>6</v>
      </c>
      <c r="N85" s="50" t="str">
        <f t="shared" si="128"/>
        <v>0U1_6.</v>
      </c>
      <c r="O85" s="37" t="str">
        <f t="shared" si="129"/>
        <v>14</v>
      </c>
      <c r="P85" s="37">
        <f t="shared" si="130"/>
        <v>7</v>
      </c>
      <c r="Q85" s="50" t="str">
        <f t="shared" si="131"/>
        <v>0U1_6.7</v>
      </c>
      <c r="R85" s="72" t="str">
        <f>VLOOKUP(Q85,CompPinRpt!$G:$H,2,FALSE)</f>
        <v>2_B2_77</v>
      </c>
      <c r="S85" s="72" t="str">
        <f t="shared" si="132"/>
        <v>2_B2_77x2</v>
      </c>
      <c r="T85" s="50" t="str">
        <f>VLOOKUP(S85,CompPinRpt!$I:$J,2,FALSE)</f>
        <v>CPLD2_J2.A64</v>
      </c>
      <c r="U85" s="50">
        <f t="shared" si="133"/>
        <v>6</v>
      </c>
      <c r="V85" s="50" t="str">
        <f t="shared" si="134"/>
        <v>CPLD2_</v>
      </c>
      <c r="W85" s="50" t="str">
        <f t="shared" si="135"/>
        <v>J2.A64</v>
      </c>
      <c r="X85" s="72" t="str">
        <f>VLOOKUP(W85,CompPinRpt_CPLD!$G:$H,2,FALSE())</f>
        <v>1_B2_77</v>
      </c>
      <c r="Y85" s="50" t="str">
        <f>VLOOKUP(X85,CompPinRpt_CPLD!$F:$G,2,FALSE)</f>
        <v>1_U1.T15</v>
      </c>
      <c r="Z85" s="50">
        <f t="shared" si="136"/>
        <v>5</v>
      </c>
      <c r="AA85" s="40" t="str">
        <f t="shared" si="137"/>
        <v>CPLD2_</v>
      </c>
      <c r="AB85" s="40" t="str">
        <f t="shared" si="138"/>
        <v>T15</v>
      </c>
      <c r="AC85" s="52" t="str">
        <f t="shared" si="139"/>
        <v>1K1_52.</v>
      </c>
      <c r="AD85" s="52" t="str">
        <f t="shared" si="140"/>
        <v>5</v>
      </c>
      <c r="AE85" s="52">
        <f t="shared" si="141"/>
        <v>6</v>
      </c>
      <c r="AF85" s="52" t="str">
        <f t="shared" si="142"/>
        <v>1K1_52.6</v>
      </c>
      <c r="AG85" s="35" t="str">
        <f>VLOOKUP(AF85,CompPinRpt!$G:$H,2,FALSE)</f>
        <v>N29300292</v>
      </c>
      <c r="AH85" s="35" t="s">
        <v>532</v>
      </c>
      <c r="AI85" s="35" t="str">
        <f t="shared" si="143"/>
        <v>N29300292x2</v>
      </c>
      <c r="AJ85" s="52" t="str">
        <f>VLOOKUP(AI85,CompPinRpt!$I:$J,2,FALSE)</f>
        <v>1K1_54.4</v>
      </c>
      <c r="AK85" s="74" t="str">
        <f t="shared" si="144"/>
        <v>Y</v>
      </c>
      <c r="AL85" s="52">
        <f t="shared" si="145"/>
        <v>7</v>
      </c>
      <c r="AM85" s="52" t="str">
        <f t="shared" si="146"/>
        <v>1K1_54.</v>
      </c>
      <c r="AN85" s="37" t="str">
        <f t="shared" si="147"/>
        <v>4</v>
      </c>
      <c r="AO85" s="37">
        <v>8</v>
      </c>
      <c r="AP85" s="52" t="str">
        <f t="shared" si="148"/>
        <v>1K1_54.8</v>
      </c>
      <c r="AQ85" s="35" t="str">
        <f>VLOOKUP(AP85,CompPinRpt!$G:$H,2,FALSE)</f>
        <v>RC_S12</v>
      </c>
      <c r="AR85" s="52" t="str">
        <f>VLOOKUP(AQ85,CompPinRpt!$F:$H,2,FALSE)</f>
        <v>0U1_3.17</v>
      </c>
      <c r="AS85" s="52">
        <f t="shared" si="149"/>
        <v>6</v>
      </c>
      <c r="AT85" s="52" t="str">
        <f t="shared" si="150"/>
        <v>0U1_3.</v>
      </c>
      <c r="AU85" s="37" t="str">
        <f t="shared" si="151"/>
        <v>17</v>
      </c>
      <c r="AV85" s="37">
        <f t="shared" si="152"/>
        <v>4</v>
      </c>
      <c r="AW85" s="52" t="str">
        <f t="shared" si="153"/>
        <v>0U1_3.4</v>
      </c>
      <c r="AX85" s="35" t="str">
        <f>VLOOKUP(AW85,CompPinRpt!$G:$H,2,FALSE)</f>
        <v>2_B2_21</v>
      </c>
      <c r="AY85" s="35" t="str">
        <f t="shared" si="154"/>
        <v>2_B2_21x2</v>
      </c>
      <c r="AZ85" s="52" t="str">
        <f>VLOOKUP(AY85,CompPinRpt!$I:$J,2,FALSE)</f>
        <v>CPLD2_J2.A20</v>
      </c>
      <c r="BA85" s="52">
        <f t="shared" si="155"/>
        <v>6</v>
      </c>
      <c r="BB85" s="52" t="str">
        <f t="shared" si="156"/>
        <v>CPLD2_</v>
      </c>
      <c r="BC85" s="52" t="str">
        <f t="shared" si="157"/>
        <v>J2.A20</v>
      </c>
      <c r="BD85" s="35" t="str">
        <f>VLOOKUP(BC85,CompPinRpt_CPLD!$G:$H,2,FALSE())</f>
        <v>1_B2_21</v>
      </c>
      <c r="BE85" s="52" t="str">
        <f>VLOOKUP(BD85,CompPinRpt_CPLD!$F:$G,2,FALSE)</f>
        <v>1_U1.AB6</v>
      </c>
      <c r="BF85" s="52">
        <f t="shared" si="158"/>
        <v>5</v>
      </c>
      <c r="BG85" s="40" t="str">
        <f t="shared" si="159"/>
        <v>CPLD2_</v>
      </c>
      <c r="BH85" s="40" t="str">
        <f t="shared" si="160"/>
        <v>AB6</v>
      </c>
      <c r="BI85" s="50" t="str">
        <f t="shared" si="161"/>
        <v>1K1_54.</v>
      </c>
      <c r="BJ85" s="50" t="str">
        <f t="shared" si="162"/>
        <v>4</v>
      </c>
      <c r="BK85" s="50">
        <f t="shared" si="163"/>
        <v>3</v>
      </c>
      <c r="BL85" s="50" t="str">
        <f t="shared" si="164"/>
        <v>1K1_54.3</v>
      </c>
      <c r="BM85" s="35" t="str">
        <f>VLOOKUP(BL85,CompPinRpt!$G:$H,2,FALSE)</f>
        <v>N29300223</v>
      </c>
      <c r="BN85" s="35" t="s">
        <v>541</v>
      </c>
      <c r="BO85" s="35" t="str">
        <f t="shared" si="165"/>
        <v>N29300223x1</v>
      </c>
      <c r="BP85" s="50" t="str">
        <f>VLOOKUP(BO85,CompPinRpt!$I:$J,2,FALSE)</f>
        <v>1K1_50.7</v>
      </c>
      <c r="BQ85" s="74" t="str">
        <f t="shared" si="166"/>
        <v>Y</v>
      </c>
      <c r="BR85" s="50">
        <f t="shared" si="167"/>
        <v>7</v>
      </c>
      <c r="BS85" s="50" t="str">
        <f t="shared" si="168"/>
        <v>1K1_50.</v>
      </c>
      <c r="BT85" s="37" t="str">
        <f t="shared" si="169"/>
        <v>7</v>
      </c>
      <c r="BU85" s="37">
        <v>8</v>
      </c>
      <c r="BV85" s="50" t="str">
        <f t="shared" si="170"/>
        <v>1K1_50.8</v>
      </c>
      <c r="BW85" s="35" t="str">
        <f>VLOOKUP(BV85,CompPinRpt!$G:$H,2,FALSE)</f>
        <v>RC_F6</v>
      </c>
      <c r="BX85" s="50" t="str">
        <f>VLOOKUP(BW85,CompPinRpt!$F:$H,2,FALSE)</f>
        <v>0U1_1.15</v>
      </c>
      <c r="BY85" s="50">
        <f t="shared" si="171"/>
        <v>6</v>
      </c>
      <c r="BZ85" s="50" t="str">
        <f t="shared" si="172"/>
        <v>0U1_1.</v>
      </c>
      <c r="CA85" s="37" t="str">
        <f t="shared" si="173"/>
        <v>15</v>
      </c>
      <c r="CB85" s="37">
        <f t="shared" si="174"/>
        <v>6</v>
      </c>
      <c r="CC85" s="50" t="str">
        <f t="shared" si="175"/>
        <v>0U1_1.6</v>
      </c>
      <c r="CD85" s="35" t="str">
        <f>VLOOKUP(CC85,CompPinRpt!$G:$H,2,FALSE)</f>
        <v>2_B2_29</v>
      </c>
      <c r="CE85" s="35" t="str">
        <f t="shared" si="176"/>
        <v>2_B2_29x2</v>
      </c>
      <c r="CF85" s="50" t="str">
        <f>VLOOKUP(CE85,CompPinRpt!$I:$J,2,FALSE)</f>
        <v>CPLD2_J2.A6</v>
      </c>
      <c r="CG85" s="50">
        <f t="shared" si="177"/>
        <v>6</v>
      </c>
      <c r="CH85" s="50" t="str">
        <f t="shared" si="178"/>
        <v>CPLD2_</v>
      </c>
      <c r="CI85" s="50" t="str">
        <f t="shared" si="179"/>
        <v>J2.A6</v>
      </c>
      <c r="CJ85" s="35" t="str">
        <f>VLOOKUP(CI85,CompPinRpt_CPLD!$G:$H,2,FALSE())</f>
        <v>1_B2_29</v>
      </c>
      <c r="CK85" s="50" t="str">
        <f>VLOOKUP(CJ85,CompPinRpt_CPLD!$F:$G,2,FALSE)</f>
        <v>1_U1.V11</v>
      </c>
      <c r="CL85" s="50">
        <f t="shared" si="180"/>
        <v>5</v>
      </c>
      <c r="CM85" s="40" t="str">
        <f t="shared" si="181"/>
        <v>CPLD2_</v>
      </c>
      <c r="CN85" s="40" t="str">
        <f t="shared" si="182"/>
        <v>V11</v>
      </c>
    </row>
    <row r="86" spans="1:92">
      <c r="A86" s="45"/>
      <c r="B86" s="45">
        <v>133</v>
      </c>
      <c r="C86" s="72" t="s">
        <v>617</v>
      </c>
      <c r="D86" s="72" t="str">
        <f t="shared" si="122"/>
        <v>3.CH133x2</v>
      </c>
      <c r="E86" s="50" t="str">
        <f>VLOOKUP(D86,CompPinRpt!$I:$J,2,FALSE)</f>
        <v>1K1_56.2</v>
      </c>
      <c r="F86" s="50">
        <f t="shared" si="123"/>
        <v>7</v>
      </c>
      <c r="G86" s="50" t="str">
        <f t="shared" si="124"/>
        <v>1K1_56.</v>
      </c>
      <c r="H86" s="37" t="str">
        <f t="shared" si="125"/>
        <v>2</v>
      </c>
      <c r="I86" s="37">
        <v>8</v>
      </c>
      <c r="J86" s="50" t="str">
        <f t="shared" si="126"/>
        <v>1K1_56.8</v>
      </c>
      <c r="K86" s="72" t="str">
        <f>VLOOKUP(J86,CompPinRpt!$G:$H,2,FALSE)</f>
        <v>RC_T24</v>
      </c>
      <c r="L86" s="50" t="str">
        <f>VLOOKUP(K86,CompPinRpt!$F:$H,2,FALSE)</f>
        <v>0U1_6.13</v>
      </c>
      <c r="M86" s="50">
        <f t="shared" si="127"/>
        <v>6</v>
      </c>
      <c r="N86" s="50" t="str">
        <f t="shared" si="128"/>
        <v>0U1_6.</v>
      </c>
      <c r="O86" s="37" t="str">
        <f t="shared" si="129"/>
        <v>13</v>
      </c>
      <c r="P86" s="37">
        <f t="shared" si="130"/>
        <v>8</v>
      </c>
      <c r="Q86" s="50" t="str">
        <f t="shared" si="131"/>
        <v>0U1_6.8</v>
      </c>
      <c r="R86" s="72" t="str">
        <f>VLOOKUP(Q86,CompPinRpt!$G:$H,2,FALSE)</f>
        <v>2_B2_74</v>
      </c>
      <c r="S86" s="72" t="str">
        <f t="shared" si="132"/>
        <v>2_B2_74x2</v>
      </c>
      <c r="T86" s="50" t="str">
        <f>VLOOKUP(S86,CompPinRpt!$I:$J,2,FALSE)</f>
        <v>CPLD2_J2.A66</v>
      </c>
      <c r="U86" s="50">
        <f t="shared" si="133"/>
        <v>6</v>
      </c>
      <c r="V86" s="50" t="str">
        <f t="shared" si="134"/>
        <v>CPLD2_</v>
      </c>
      <c r="W86" s="50" t="str">
        <f t="shared" si="135"/>
        <v>J2.A66</v>
      </c>
      <c r="X86" s="72" t="str">
        <f>VLOOKUP(W86,CompPinRpt_CPLD!$G:$H,2,FALSE())</f>
        <v>1_B2_74</v>
      </c>
      <c r="Y86" s="50" t="str">
        <f>VLOOKUP(X86,CompPinRpt_CPLD!$F:$G,2,FALSE)</f>
        <v>1_U1.U15</v>
      </c>
      <c r="Z86" s="50">
        <f t="shared" si="136"/>
        <v>5</v>
      </c>
      <c r="AA86" s="40" t="str">
        <f t="shared" si="137"/>
        <v>CPLD2_</v>
      </c>
      <c r="AB86" s="40" t="str">
        <f t="shared" si="138"/>
        <v>U15</v>
      </c>
      <c r="AC86" s="52" t="str">
        <f t="shared" si="139"/>
        <v>1K1_56.</v>
      </c>
      <c r="AD86" s="52" t="str">
        <f t="shared" si="140"/>
        <v>2</v>
      </c>
      <c r="AE86" s="52">
        <f t="shared" si="141"/>
        <v>3</v>
      </c>
      <c r="AF86" s="52" t="str">
        <f t="shared" si="142"/>
        <v>1K1_56.3</v>
      </c>
      <c r="AG86" s="35" t="str">
        <f>VLOOKUP(AF86,CompPinRpt!$G:$H,2,FALSE)</f>
        <v>N29300339</v>
      </c>
      <c r="AH86" s="35" t="s">
        <v>541</v>
      </c>
      <c r="AI86" s="35" t="str">
        <f t="shared" si="143"/>
        <v>N29300339x1</v>
      </c>
      <c r="AJ86" s="52" t="str">
        <f>VLOOKUP(AI86,CompPinRpt!$I:$J,2,FALSE)</f>
        <v>1K1_54.7</v>
      </c>
      <c r="AK86" s="74" t="str">
        <f t="shared" si="144"/>
        <v>Y</v>
      </c>
      <c r="AL86" s="52">
        <f t="shared" si="145"/>
        <v>7</v>
      </c>
      <c r="AM86" s="52" t="str">
        <f t="shared" si="146"/>
        <v>1K1_54.</v>
      </c>
      <c r="AN86" s="37" t="str">
        <f t="shared" si="147"/>
        <v>7</v>
      </c>
      <c r="AO86" s="37">
        <v>8</v>
      </c>
      <c r="AP86" s="52" t="str">
        <f t="shared" si="148"/>
        <v>1K1_54.8</v>
      </c>
      <c r="AQ86" s="35" t="str">
        <f>VLOOKUP(AP86,CompPinRpt!$G:$H,2,FALSE)</f>
        <v>RC_S12</v>
      </c>
      <c r="AR86" s="52" t="str">
        <f>VLOOKUP(AQ86,CompPinRpt!$F:$H,2,FALSE)</f>
        <v>0U1_3.17</v>
      </c>
      <c r="AS86" s="52">
        <f t="shared" si="149"/>
        <v>6</v>
      </c>
      <c r="AT86" s="52" t="str">
        <f t="shared" si="150"/>
        <v>0U1_3.</v>
      </c>
      <c r="AU86" s="37" t="str">
        <f t="shared" si="151"/>
        <v>17</v>
      </c>
      <c r="AV86" s="37">
        <f t="shared" si="152"/>
        <v>4</v>
      </c>
      <c r="AW86" s="52" t="str">
        <f t="shared" si="153"/>
        <v>0U1_3.4</v>
      </c>
      <c r="AX86" s="35" t="str">
        <f>VLOOKUP(AW86,CompPinRpt!$G:$H,2,FALSE)</f>
        <v>2_B2_21</v>
      </c>
      <c r="AY86" s="35" t="str">
        <f t="shared" si="154"/>
        <v>2_B2_21x2</v>
      </c>
      <c r="AZ86" s="52" t="str">
        <f>VLOOKUP(AY86,CompPinRpt!$I:$J,2,FALSE)</f>
        <v>CPLD2_J2.A20</v>
      </c>
      <c r="BA86" s="52">
        <f t="shared" si="155"/>
        <v>6</v>
      </c>
      <c r="BB86" s="52" t="str">
        <f t="shared" si="156"/>
        <v>CPLD2_</v>
      </c>
      <c r="BC86" s="52" t="str">
        <f t="shared" si="157"/>
        <v>J2.A20</v>
      </c>
      <c r="BD86" s="35" t="str">
        <f>VLOOKUP(BC86,CompPinRpt_CPLD!$G:$H,2,FALSE())</f>
        <v>1_B2_21</v>
      </c>
      <c r="BE86" s="52" t="str">
        <f>VLOOKUP(BD86,CompPinRpt_CPLD!$F:$G,2,FALSE)</f>
        <v>1_U1.AB6</v>
      </c>
      <c r="BF86" s="52">
        <f t="shared" si="158"/>
        <v>5</v>
      </c>
      <c r="BG86" s="40" t="str">
        <f t="shared" si="159"/>
        <v>CPLD2_</v>
      </c>
      <c r="BH86" s="40" t="str">
        <f t="shared" si="160"/>
        <v>AB6</v>
      </c>
      <c r="BI86" s="50" t="str">
        <f t="shared" si="161"/>
        <v>1K1_54.</v>
      </c>
      <c r="BJ86" s="50" t="str">
        <f t="shared" si="162"/>
        <v>7</v>
      </c>
      <c r="BK86" s="50">
        <f t="shared" si="163"/>
        <v>6</v>
      </c>
      <c r="BL86" s="50" t="str">
        <f t="shared" si="164"/>
        <v>1K1_54.6</v>
      </c>
      <c r="BM86" s="35" t="str">
        <f>VLOOKUP(BL86,CompPinRpt!$G:$H,2,FALSE)</f>
        <v>N29300229</v>
      </c>
      <c r="BN86" s="35" t="s">
        <v>541</v>
      </c>
      <c r="BO86" s="35" t="str">
        <f t="shared" si="165"/>
        <v>N29300229x1</v>
      </c>
      <c r="BP86" s="50" t="str">
        <f>VLOOKUP(BO86,CompPinRpt!$I:$J,2,FALSE)</f>
        <v>1K1_50.5</v>
      </c>
      <c r="BQ86" s="74" t="str">
        <f t="shared" si="166"/>
        <v>Y</v>
      </c>
      <c r="BR86" s="50">
        <f t="shared" si="167"/>
        <v>7</v>
      </c>
      <c r="BS86" s="50" t="str">
        <f t="shared" si="168"/>
        <v>1K1_50.</v>
      </c>
      <c r="BT86" s="37" t="str">
        <f t="shared" si="169"/>
        <v>5</v>
      </c>
      <c r="BU86" s="37">
        <v>8</v>
      </c>
      <c r="BV86" s="50" t="str">
        <f t="shared" si="170"/>
        <v>1K1_50.8</v>
      </c>
      <c r="BW86" s="35" t="str">
        <f>VLOOKUP(BV86,CompPinRpt!$G:$H,2,FALSE)</f>
        <v>RC_F6</v>
      </c>
      <c r="BX86" s="50" t="str">
        <f>VLOOKUP(BW86,CompPinRpt!$F:$H,2,FALSE)</f>
        <v>0U1_1.15</v>
      </c>
      <c r="BY86" s="50">
        <f t="shared" si="171"/>
        <v>6</v>
      </c>
      <c r="BZ86" s="50" t="str">
        <f t="shared" si="172"/>
        <v>0U1_1.</v>
      </c>
      <c r="CA86" s="37" t="str">
        <f t="shared" si="173"/>
        <v>15</v>
      </c>
      <c r="CB86" s="37">
        <f t="shared" si="174"/>
        <v>6</v>
      </c>
      <c r="CC86" s="50" t="str">
        <f t="shared" si="175"/>
        <v>0U1_1.6</v>
      </c>
      <c r="CD86" s="35" t="str">
        <f>VLOOKUP(CC86,CompPinRpt!$G:$H,2,FALSE)</f>
        <v>2_B2_29</v>
      </c>
      <c r="CE86" s="35" t="str">
        <f t="shared" si="176"/>
        <v>2_B2_29x2</v>
      </c>
      <c r="CF86" s="50" t="str">
        <f>VLOOKUP(CE86,CompPinRpt!$I:$J,2,FALSE)</f>
        <v>CPLD2_J2.A6</v>
      </c>
      <c r="CG86" s="50">
        <f t="shared" si="177"/>
        <v>6</v>
      </c>
      <c r="CH86" s="50" t="str">
        <f t="shared" si="178"/>
        <v>CPLD2_</v>
      </c>
      <c r="CI86" s="50" t="str">
        <f t="shared" si="179"/>
        <v>J2.A6</v>
      </c>
      <c r="CJ86" s="35" t="str">
        <f>VLOOKUP(CI86,CompPinRpt_CPLD!$G:$H,2,FALSE())</f>
        <v>1_B2_29</v>
      </c>
      <c r="CK86" s="50" t="str">
        <f>VLOOKUP(CJ86,CompPinRpt_CPLD!$F:$G,2,FALSE)</f>
        <v>1_U1.V11</v>
      </c>
      <c r="CL86" s="50">
        <f t="shared" si="180"/>
        <v>5</v>
      </c>
      <c r="CM86" s="40" t="str">
        <f t="shared" si="181"/>
        <v>CPLD2_</v>
      </c>
      <c r="CN86" s="40" t="str">
        <f t="shared" si="182"/>
        <v>V11</v>
      </c>
    </row>
    <row r="87" spans="1:92">
      <c r="A87" s="45"/>
      <c r="B87" s="45">
        <v>134</v>
      </c>
      <c r="C87" s="72" t="s">
        <v>618</v>
      </c>
      <c r="D87" s="72" t="str">
        <f t="shared" si="122"/>
        <v>3.CH134x2</v>
      </c>
      <c r="E87" s="50" t="str">
        <f>VLOOKUP(D87,CompPinRpt!$I:$J,2,FALSE)</f>
        <v>1K1_56.4</v>
      </c>
      <c r="F87" s="50">
        <f t="shared" si="123"/>
        <v>7</v>
      </c>
      <c r="G87" s="50" t="str">
        <f t="shared" si="124"/>
        <v>1K1_56.</v>
      </c>
      <c r="H87" s="37" t="str">
        <f t="shared" si="125"/>
        <v>4</v>
      </c>
      <c r="I87" s="37">
        <v>8</v>
      </c>
      <c r="J87" s="50" t="str">
        <f t="shared" si="126"/>
        <v>1K1_56.8</v>
      </c>
      <c r="K87" s="72" t="str">
        <f>VLOOKUP(J87,CompPinRpt!$G:$H,2,FALSE)</f>
        <v>RC_T24</v>
      </c>
      <c r="L87" s="50" t="str">
        <f>VLOOKUP(K87,CompPinRpt!$F:$H,2,FALSE)</f>
        <v>0U1_6.13</v>
      </c>
      <c r="M87" s="50">
        <f t="shared" si="127"/>
        <v>6</v>
      </c>
      <c r="N87" s="50" t="str">
        <f t="shared" si="128"/>
        <v>0U1_6.</v>
      </c>
      <c r="O87" s="37" t="str">
        <f t="shared" si="129"/>
        <v>13</v>
      </c>
      <c r="P87" s="37">
        <f t="shared" si="130"/>
        <v>8</v>
      </c>
      <c r="Q87" s="50" t="str">
        <f t="shared" si="131"/>
        <v>0U1_6.8</v>
      </c>
      <c r="R87" s="72" t="str">
        <f>VLOOKUP(Q87,CompPinRpt!$G:$H,2,FALSE)</f>
        <v>2_B2_74</v>
      </c>
      <c r="S87" s="72" t="str">
        <f t="shared" si="132"/>
        <v>2_B2_74x2</v>
      </c>
      <c r="T87" s="50" t="str">
        <f>VLOOKUP(S87,CompPinRpt!$I:$J,2,FALSE)</f>
        <v>CPLD2_J2.A66</v>
      </c>
      <c r="U87" s="50">
        <f t="shared" si="133"/>
        <v>6</v>
      </c>
      <c r="V87" s="50" t="str">
        <f t="shared" si="134"/>
        <v>CPLD2_</v>
      </c>
      <c r="W87" s="50" t="str">
        <f t="shared" si="135"/>
        <v>J2.A66</v>
      </c>
      <c r="X87" s="72" t="str">
        <f>VLOOKUP(W87,CompPinRpt_CPLD!$G:$H,2,FALSE())</f>
        <v>1_B2_74</v>
      </c>
      <c r="Y87" s="50" t="str">
        <f>VLOOKUP(X87,CompPinRpt_CPLD!$F:$G,2,FALSE)</f>
        <v>1_U1.U15</v>
      </c>
      <c r="Z87" s="50">
        <f t="shared" si="136"/>
        <v>5</v>
      </c>
      <c r="AA87" s="40" t="str">
        <f t="shared" si="137"/>
        <v>CPLD2_</v>
      </c>
      <c r="AB87" s="40" t="str">
        <f t="shared" si="138"/>
        <v>U15</v>
      </c>
      <c r="AC87" s="52" t="str">
        <f t="shared" si="139"/>
        <v>1K1_56.</v>
      </c>
      <c r="AD87" s="52" t="str">
        <f t="shared" si="140"/>
        <v>4</v>
      </c>
      <c r="AE87" s="52">
        <f t="shared" si="141"/>
        <v>3</v>
      </c>
      <c r="AF87" s="52" t="str">
        <f t="shared" si="142"/>
        <v>1K1_56.3</v>
      </c>
      <c r="AG87" s="35" t="str">
        <f>VLOOKUP(AF87,CompPinRpt!$G:$H,2,FALSE)</f>
        <v>N29300339</v>
      </c>
      <c r="AH87" s="35" t="s">
        <v>541</v>
      </c>
      <c r="AI87" s="35" t="str">
        <f t="shared" si="143"/>
        <v>N29300339x1</v>
      </c>
      <c r="AJ87" s="52" t="str">
        <f>VLOOKUP(AI87,CompPinRpt!$I:$J,2,FALSE)</f>
        <v>1K1_54.7</v>
      </c>
      <c r="AK87" s="74" t="str">
        <f t="shared" si="144"/>
        <v>Y</v>
      </c>
      <c r="AL87" s="52">
        <f t="shared" si="145"/>
        <v>7</v>
      </c>
      <c r="AM87" s="52" t="str">
        <f t="shared" si="146"/>
        <v>1K1_54.</v>
      </c>
      <c r="AN87" s="37" t="str">
        <f t="shared" si="147"/>
        <v>7</v>
      </c>
      <c r="AO87" s="37">
        <v>8</v>
      </c>
      <c r="AP87" s="52" t="str">
        <f t="shared" si="148"/>
        <v>1K1_54.8</v>
      </c>
      <c r="AQ87" s="35" t="str">
        <f>VLOOKUP(AP87,CompPinRpt!$G:$H,2,FALSE)</f>
        <v>RC_S12</v>
      </c>
      <c r="AR87" s="52" t="str">
        <f>VLOOKUP(AQ87,CompPinRpt!$F:$H,2,FALSE)</f>
        <v>0U1_3.17</v>
      </c>
      <c r="AS87" s="52">
        <f t="shared" si="149"/>
        <v>6</v>
      </c>
      <c r="AT87" s="52" t="str">
        <f t="shared" si="150"/>
        <v>0U1_3.</v>
      </c>
      <c r="AU87" s="37" t="str">
        <f t="shared" si="151"/>
        <v>17</v>
      </c>
      <c r="AV87" s="37">
        <f t="shared" si="152"/>
        <v>4</v>
      </c>
      <c r="AW87" s="52" t="str">
        <f t="shared" si="153"/>
        <v>0U1_3.4</v>
      </c>
      <c r="AX87" s="35" t="str">
        <f>VLOOKUP(AW87,CompPinRpt!$G:$H,2,FALSE)</f>
        <v>2_B2_21</v>
      </c>
      <c r="AY87" s="35" t="str">
        <f t="shared" si="154"/>
        <v>2_B2_21x2</v>
      </c>
      <c r="AZ87" s="52" t="str">
        <f>VLOOKUP(AY87,CompPinRpt!$I:$J,2,FALSE)</f>
        <v>CPLD2_J2.A20</v>
      </c>
      <c r="BA87" s="52">
        <f t="shared" si="155"/>
        <v>6</v>
      </c>
      <c r="BB87" s="52" t="str">
        <f t="shared" si="156"/>
        <v>CPLD2_</v>
      </c>
      <c r="BC87" s="52" t="str">
        <f t="shared" si="157"/>
        <v>J2.A20</v>
      </c>
      <c r="BD87" s="35" t="str">
        <f>VLOOKUP(BC87,CompPinRpt_CPLD!$G:$H,2,FALSE())</f>
        <v>1_B2_21</v>
      </c>
      <c r="BE87" s="52" t="str">
        <f>VLOOKUP(BD87,CompPinRpt_CPLD!$F:$G,2,FALSE)</f>
        <v>1_U1.AB6</v>
      </c>
      <c r="BF87" s="52">
        <f t="shared" si="158"/>
        <v>5</v>
      </c>
      <c r="BG87" s="40" t="str">
        <f t="shared" si="159"/>
        <v>CPLD2_</v>
      </c>
      <c r="BH87" s="40" t="str">
        <f t="shared" si="160"/>
        <v>AB6</v>
      </c>
      <c r="BI87" s="50" t="str">
        <f t="shared" si="161"/>
        <v>1K1_54.</v>
      </c>
      <c r="BJ87" s="50" t="str">
        <f t="shared" si="162"/>
        <v>7</v>
      </c>
      <c r="BK87" s="50">
        <f t="shared" si="163"/>
        <v>6</v>
      </c>
      <c r="BL87" s="50" t="str">
        <f t="shared" si="164"/>
        <v>1K1_54.6</v>
      </c>
      <c r="BM87" s="35" t="str">
        <f>VLOOKUP(BL87,CompPinRpt!$G:$H,2,FALSE)</f>
        <v>N29300229</v>
      </c>
      <c r="BN87" s="35" t="s">
        <v>541</v>
      </c>
      <c r="BO87" s="35" t="str">
        <f t="shared" si="165"/>
        <v>N29300229x1</v>
      </c>
      <c r="BP87" s="50" t="str">
        <f>VLOOKUP(BO87,CompPinRpt!$I:$J,2,FALSE)</f>
        <v>1K1_50.5</v>
      </c>
      <c r="BQ87" s="74" t="str">
        <f t="shared" si="166"/>
        <v>Y</v>
      </c>
      <c r="BR87" s="50">
        <f t="shared" si="167"/>
        <v>7</v>
      </c>
      <c r="BS87" s="50" t="str">
        <f t="shared" si="168"/>
        <v>1K1_50.</v>
      </c>
      <c r="BT87" s="37" t="str">
        <f t="shared" si="169"/>
        <v>5</v>
      </c>
      <c r="BU87" s="37">
        <v>8</v>
      </c>
      <c r="BV87" s="50" t="str">
        <f t="shared" si="170"/>
        <v>1K1_50.8</v>
      </c>
      <c r="BW87" s="35" t="str">
        <f>VLOOKUP(BV87,CompPinRpt!$G:$H,2,FALSE)</f>
        <v>RC_F6</v>
      </c>
      <c r="BX87" s="50" t="str">
        <f>VLOOKUP(BW87,CompPinRpt!$F:$H,2,FALSE)</f>
        <v>0U1_1.15</v>
      </c>
      <c r="BY87" s="50">
        <f t="shared" si="171"/>
        <v>6</v>
      </c>
      <c r="BZ87" s="50" t="str">
        <f t="shared" si="172"/>
        <v>0U1_1.</v>
      </c>
      <c r="CA87" s="37" t="str">
        <f t="shared" si="173"/>
        <v>15</v>
      </c>
      <c r="CB87" s="37">
        <f t="shared" si="174"/>
        <v>6</v>
      </c>
      <c r="CC87" s="50" t="str">
        <f t="shared" si="175"/>
        <v>0U1_1.6</v>
      </c>
      <c r="CD87" s="35" t="str">
        <f>VLOOKUP(CC87,CompPinRpt!$G:$H,2,FALSE)</f>
        <v>2_B2_29</v>
      </c>
      <c r="CE87" s="35" t="str">
        <f t="shared" si="176"/>
        <v>2_B2_29x2</v>
      </c>
      <c r="CF87" s="50" t="str">
        <f>VLOOKUP(CE87,CompPinRpt!$I:$J,2,FALSE)</f>
        <v>CPLD2_J2.A6</v>
      </c>
      <c r="CG87" s="50">
        <f t="shared" si="177"/>
        <v>6</v>
      </c>
      <c r="CH87" s="50" t="str">
        <f t="shared" si="178"/>
        <v>CPLD2_</v>
      </c>
      <c r="CI87" s="50" t="str">
        <f t="shared" si="179"/>
        <v>J2.A6</v>
      </c>
      <c r="CJ87" s="35" t="str">
        <f>VLOOKUP(CI87,CompPinRpt_CPLD!$G:$H,2,FALSE())</f>
        <v>1_B2_29</v>
      </c>
      <c r="CK87" s="50" t="str">
        <f>VLOOKUP(CJ87,CompPinRpt_CPLD!$F:$G,2,FALSE)</f>
        <v>1_U1.V11</v>
      </c>
      <c r="CL87" s="50">
        <f t="shared" si="180"/>
        <v>5</v>
      </c>
      <c r="CM87" s="40" t="str">
        <f t="shared" si="181"/>
        <v>CPLD2_</v>
      </c>
      <c r="CN87" s="40" t="str">
        <f t="shared" si="182"/>
        <v>V11</v>
      </c>
    </row>
    <row r="88" spans="1:92">
      <c r="A88" s="45"/>
      <c r="B88" s="45">
        <v>135</v>
      </c>
      <c r="C88" s="72" t="s">
        <v>619</v>
      </c>
      <c r="D88" s="72" t="str">
        <f t="shared" si="122"/>
        <v>3.CH135x2</v>
      </c>
      <c r="E88" s="50" t="str">
        <f>VLOOKUP(D88,CompPinRpt!$I:$J,2,FALSE)</f>
        <v>1K1_56.7</v>
      </c>
      <c r="F88" s="50">
        <f t="shared" si="123"/>
        <v>7</v>
      </c>
      <c r="G88" s="50" t="str">
        <f t="shared" si="124"/>
        <v>1K1_56.</v>
      </c>
      <c r="H88" s="37" t="str">
        <f t="shared" si="125"/>
        <v>7</v>
      </c>
      <c r="I88" s="37">
        <v>8</v>
      </c>
      <c r="J88" s="50" t="str">
        <f t="shared" si="126"/>
        <v>1K1_56.8</v>
      </c>
      <c r="K88" s="72" t="str">
        <f>VLOOKUP(J88,CompPinRpt!$G:$H,2,FALSE)</f>
        <v>RC_T24</v>
      </c>
      <c r="L88" s="50" t="str">
        <f>VLOOKUP(K88,CompPinRpt!$F:$H,2,FALSE)</f>
        <v>0U1_6.13</v>
      </c>
      <c r="M88" s="50">
        <f t="shared" si="127"/>
        <v>6</v>
      </c>
      <c r="N88" s="50" t="str">
        <f t="shared" si="128"/>
        <v>0U1_6.</v>
      </c>
      <c r="O88" s="37" t="str">
        <f t="shared" si="129"/>
        <v>13</v>
      </c>
      <c r="P88" s="37">
        <f t="shared" si="130"/>
        <v>8</v>
      </c>
      <c r="Q88" s="50" t="str">
        <f t="shared" si="131"/>
        <v>0U1_6.8</v>
      </c>
      <c r="R88" s="72" t="str">
        <f>VLOOKUP(Q88,CompPinRpt!$G:$H,2,FALSE)</f>
        <v>2_B2_74</v>
      </c>
      <c r="S88" s="72" t="str">
        <f t="shared" si="132"/>
        <v>2_B2_74x2</v>
      </c>
      <c r="T88" s="50" t="str">
        <f>VLOOKUP(S88,CompPinRpt!$I:$J,2,FALSE)</f>
        <v>CPLD2_J2.A66</v>
      </c>
      <c r="U88" s="50">
        <f t="shared" si="133"/>
        <v>6</v>
      </c>
      <c r="V88" s="50" t="str">
        <f t="shared" si="134"/>
        <v>CPLD2_</v>
      </c>
      <c r="W88" s="50" t="str">
        <f t="shared" si="135"/>
        <v>J2.A66</v>
      </c>
      <c r="X88" s="72" t="str">
        <f>VLOOKUP(W88,CompPinRpt_CPLD!$G:$H,2,FALSE())</f>
        <v>1_B2_74</v>
      </c>
      <c r="Y88" s="50" t="str">
        <f>VLOOKUP(X88,CompPinRpt_CPLD!$F:$G,2,FALSE)</f>
        <v>1_U1.U15</v>
      </c>
      <c r="Z88" s="50">
        <f t="shared" si="136"/>
        <v>5</v>
      </c>
      <c r="AA88" s="40" t="str">
        <f t="shared" si="137"/>
        <v>CPLD2_</v>
      </c>
      <c r="AB88" s="40" t="str">
        <f t="shared" si="138"/>
        <v>U15</v>
      </c>
      <c r="AC88" s="52" t="str">
        <f t="shared" si="139"/>
        <v>1K1_56.</v>
      </c>
      <c r="AD88" s="52" t="str">
        <f t="shared" si="140"/>
        <v>7</v>
      </c>
      <c r="AE88" s="52">
        <f t="shared" si="141"/>
        <v>6</v>
      </c>
      <c r="AF88" s="52" t="str">
        <f t="shared" si="142"/>
        <v>1K1_56.6</v>
      </c>
      <c r="AG88" s="35" t="str">
        <f>VLOOKUP(AF88,CompPinRpt!$G:$H,2,FALSE)</f>
        <v>N29300366</v>
      </c>
      <c r="AH88" s="35" t="s">
        <v>541</v>
      </c>
      <c r="AI88" s="35" t="str">
        <f t="shared" si="143"/>
        <v>N29300366x1</v>
      </c>
      <c r="AJ88" s="52" t="str">
        <f>VLOOKUP(AI88,CompPinRpt!$I:$J,2,FALSE)</f>
        <v>1K1_54.5</v>
      </c>
      <c r="AK88" s="74" t="str">
        <f t="shared" si="144"/>
        <v>Y</v>
      </c>
      <c r="AL88" s="52">
        <f t="shared" si="145"/>
        <v>7</v>
      </c>
      <c r="AM88" s="52" t="str">
        <f t="shared" si="146"/>
        <v>1K1_54.</v>
      </c>
      <c r="AN88" s="37" t="str">
        <f t="shared" si="147"/>
        <v>5</v>
      </c>
      <c r="AO88" s="37">
        <v>8</v>
      </c>
      <c r="AP88" s="52" t="str">
        <f t="shared" si="148"/>
        <v>1K1_54.8</v>
      </c>
      <c r="AQ88" s="35" t="str">
        <f>VLOOKUP(AP88,CompPinRpt!$G:$H,2,FALSE)</f>
        <v>RC_S12</v>
      </c>
      <c r="AR88" s="52" t="str">
        <f>VLOOKUP(AQ88,CompPinRpt!$F:$H,2,FALSE)</f>
        <v>0U1_3.17</v>
      </c>
      <c r="AS88" s="52">
        <f t="shared" si="149"/>
        <v>6</v>
      </c>
      <c r="AT88" s="52" t="str">
        <f t="shared" si="150"/>
        <v>0U1_3.</v>
      </c>
      <c r="AU88" s="37" t="str">
        <f t="shared" si="151"/>
        <v>17</v>
      </c>
      <c r="AV88" s="37">
        <f t="shared" si="152"/>
        <v>4</v>
      </c>
      <c r="AW88" s="52" t="str">
        <f t="shared" si="153"/>
        <v>0U1_3.4</v>
      </c>
      <c r="AX88" s="35" t="str">
        <f>VLOOKUP(AW88,CompPinRpt!$G:$H,2,FALSE)</f>
        <v>2_B2_21</v>
      </c>
      <c r="AY88" s="35" t="str">
        <f t="shared" si="154"/>
        <v>2_B2_21x2</v>
      </c>
      <c r="AZ88" s="52" t="str">
        <f>VLOOKUP(AY88,CompPinRpt!$I:$J,2,FALSE)</f>
        <v>CPLD2_J2.A20</v>
      </c>
      <c r="BA88" s="52">
        <f t="shared" si="155"/>
        <v>6</v>
      </c>
      <c r="BB88" s="52" t="str">
        <f t="shared" si="156"/>
        <v>CPLD2_</v>
      </c>
      <c r="BC88" s="52" t="str">
        <f t="shared" si="157"/>
        <v>J2.A20</v>
      </c>
      <c r="BD88" s="35" t="str">
        <f>VLOOKUP(BC88,CompPinRpt_CPLD!$G:$H,2,FALSE())</f>
        <v>1_B2_21</v>
      </c>
      <c r="BE88" s="52" t="str">
        <f>VLOOKUP(BD88,CompPinRpt_CPLD!$F:$G,2,FALSE)</f>
        <v>1_U1.AB6</v>
      </c>
      <c r="BF88" s="52">
        <f t="shared" si="158"/>
        <v>5</v>
      </c>
      <c r="BG88" s="40" t="str">
        <f t="shared" si="159"/>
        <v>CPLD2_</v>
      </c>
      <c r="BH88" s="40" t="str">
        <f t="shared" si="160"/>
        <v>AB6</v>
      </c>
      <c r="BI88" s="50" t="str">
        <f t="shared" si="161"/>
        <v>1K1_54.</v>
      </c>
      <c r="BJ88" s="50" t="str">
        <f t="shared" si="162"/>
        <v>5</v>
      </c>
      <c r="BK88" s="50">
        <f t="shared" si="163"/>
        <v>6</v>
      </c>
      <c r="BL88" s="50" t="str">
        <f t="shared" si="164"/>
        <v>1K1_54.6</v>
      </c>
      <c r="BM88" s="35" t="str">
        <f>VLOOKUP(BL88,CompPinRpt!$G:$H,2,FALSE)</f>
        <v>N29300229</v>
      </c>
      <c r="BN88" s="35" t="s">
        <v>541</v>
      </c>
      <c r="BO88" s="35" t="str">
        <f t="shared" si="165"/>
        <v>N29300229x1</v>
      </c>
      <c r="BP88" s="50" t="str">
        <f>VLOOKUP(BO88,CompPinRpt!$I:$J,2,FALSE)</f>
        <v>1K1_50.5</v>
      </c>
      <c r="BQ88" s="74" t="str">
        <f t="shared" si="166"/>
        <v>Y</v>
      </c>
      <c r="BR88" s="50">
        <f t="shared" si="167"/>
        <v>7</v>
      </c>
      <c r="BS88" s="50" t="str">
        <f t="shared" si="168"/>
        <v>1K1_50.</v>
      </c>
      <c r="BT88" s="37" t="str">
        <f t="shared" si="169"/>
        <v>5</v>
      </c>
      <c r="BU88" s="37">
        <v>8</v>
      </c>
      <c r="BV88" s="50" t="str">
        <f t="shared" si="170"/>
        <v>1K1_50.8</v>
      </c>
      <c r="BW88" s="35" t="str">
        <f>VLOOKUP(BV88,CompPinRpt!$G:$H,2,FALSE)</f>
        <v>RC_F6</v>
      </c>
      <c r="BX88" s="50" t="str">
        <f>VLOOKUP(BW88,CompPinRpt!$F:$H,2,FALSE)</f>
        <v>0U1_1.15</v>
      </c>
      <c r="BY88" s="50">
        <f t="shared" si="171"/>
        <v>6</v>
      </c>
      <c r="BZ88" s="50" t="str">
        <f t="shared" si="172"/>
        <v>0U1_1.</v>
      </c>
      <c r="CA88" s="37" t="str">
        <f t="shared" si="173"/>
        <v>15</v>
      </c>
      <c r="CB88" s="37">
        <f t="shared" si="174"/>
        <v>6</v>
      </c>
      <c r="CC88" s="50" t="str">
        <f t="shared" si="175"/>
        <v>0U1_1.6</v>
      </c>
      <c r="CD88" s="35" t="str">
        <f>VLOOKUP(CC88,CompPinRpt!$G:$H,2,FALSE)</f>
        <v>2_B2_29</v>
      </c>
      <c r="CE88" s="35" t="str">
        <f t="shared" si="176"/>
        <v>2_B2_29x2</v>
      </c>
      <c r="CF88" s="50" t="str">
        <f>VLOOKUP(CE88,CompPinRpt!$I:$J,2,FALSE)</f>
        <v>CPLD2_J2.A6</v>
      </c>
      <c r="CG88" s="50">
        <f t="shared" si="177"/>
        <v>6</v>
      </c>
      <c r="CH88" s="50" t="str">
        <f t="shared" si="178"/>
        <v>CPLD2_</v>
      </c>
      <c r="CI88" s="50" t="str">
        <f t="shared" si="179"/>
        <v>J2.A6</v>
      </c>
      <c r="CJ88" s="35" t="str">
        <f>VLOOKUP(CI88,CompPinRpt_CPLD!$G:$H,2,FALSE())</f>
        <v>1_B2_29</v>
      </c>
      <c r="CK88" s="50" t="str">
        <f>VLOOKUP(CJ88,CompPinRpt_CPLD!$F:$G,2,FALSE)</f>
        <v>1_U1.V11</v>
      </c>
      <c r="CL88" s="50">
        <f t="shared" si="180"/>
        <v>5</v>
      </c>
      <c r="CM88" s="40" t="str">
        <f t="shared" si="181"/>
        <v>CPLD2_</v>
      </c>
      <c r="CN88" s="40" t="str">
        <f t="shared" si="182"/>
        <v>V11</v>
      </c>
    </row>
    <row r="89" spans="1:92">
      <c r="A89" s="45"/>
      <c r="B89" s="45">
        <v>136</v>
      </c>
      <c r="C89" s="72" t="s">
        <v>620</v>
      </c>
      <c r="D89" s="72" t="str">
        <f t="shared" si="122"/>
        <v>3.CH136x2</v>
      </c>
      <c r="E89" s="50" t="str">
        <f>VLOOKUP(D89,CompPinRpt!$I:$J,2,FALSE)</f>
        <v>1K1_56.5</v>
      </c>
      <c r="F89" s="50">
        <f t="shared" si="123"/>
        <v>7</v>
      </c>
      <c r="G89" s="50" t="str">
        <f t="shared" si="124"/>
        <v>1K1_56.</v>
      </c>
      <c r="H89" s="37" t="str">
        <f t="shared" si="125"/>
        <v>5</v>
      </c>
      <c r="I89" s="37">
        <v>8</v>
      </c>
      <c r="J89" s="50" t="str">
        <f t="shared" si="126"/>
        <v>1K1_56.8</v>
      </c>
      <c r="K89" s="72" t="str">
        <f>VLOOKUP(J89,CompPinRpt!$G:$H,2,FALSE)</f>
        <v>RC_T24</v>
      </c>
      <c r="L89" s="50" t="str">
        <f>VLOOKUP(K89,CompPinRpt!$F:$H,2,FALSE)</f>
        <v>0U1_6.13</v>
      </c>
      <c r="M89" s="50">
        <f t="shared" si="127"/>
        <v>6</v>
      </c>
      <c r="N89" s="50" t="str">
        <f t="shared" si="128"/>
        <v>0U1_6.</v>
      </c>
      <c r="O89" s="37" t="str">
        <f t="shared" si="129"/>
        <v>13</v>
      </c>
      <c r="P89" s="37">
        <f t="shared" si="130"/>
        <v>8</v>
      </c>
      <c r="Q89" s="50" t="str">
        <f t="shared" si="131"/>
        <v>0U1_6.8</v>
      </c>
      <c r="R89" s="72" t="str">
        <f>VLOOKUP(Q89,CompPinRpt!$G:$H,2,FALSE)</f>
        <v>2_B2_74</v>
      </c>
      <c r="S89" s="72" t="str">
        <f t="shared" si="132"/>
        <v>2_B2_74x2</v>
      </c>
      <c r="T89" s="50" t="str">
        <f>VLOOKUP(S89,CompPinRpt!$I:$J,2,FALSE)</f>
        <v>CPLD2_J2.A66</v>
      </c>
      <c r="U89" s="50">
        <f t="shared" si="133"/>
        <v>6</v>
      </c>
      <c r="V89" s="50" t="str">
        <f t="shared" si="134"/>
        <v>CPLD2_</v>
      </c>
      <c r="W89" s="50" t="str">
        <f t="shared" si="135"/>
        <v>J2.A66</v>
      </c>
      <c r="X89" s="72" t="str">
        <f>VLOOKUP(W89,CompPinRpt_CPLD!$G:$H,2,FALSE())</f>
        <v>1_B2_74</v>
      </c>
      <c r="Y89" s="50" t="str">
        <f>VLOOKUP(X89,CompPinRpt_CPLD!$F:$G,2,FALSE)</f>
        <v>1_U1.U15</v>
      </c>
      <c r="Z89" s="50">
        <f t="shared" si="136"/>
        <v>5</v>
      </c>
      <c r="AA89" s="40" t="str">
        <f t="shared" si="137"/>
        <v>CPLD2_</v>
      </c>
      <c r="AB89" s="40" t="str">
        <f t="shared" si="138"/>
        <v>U15</v>
      </c>
      <c r="AC89" s="52" t="str">
        <f t="shared" si="139"/>
        <v>1K1_56.</v>
      </c>
      <c r="AD89" s="52" t="str">
        <f t="shared" si="140"/>
        <v>5</v>
      </c>
      <c r="AE89" s="52">
        <f t="shared" si="141"/>
        <v>6</v>
      </c>
      <c r="AF89" s="52" t="str">
        <f t="shared" si="142"/>
        <v>1K1_56.6</v>
      </c>
      <c r="AG89" s="35" t="str">
        <f>VLOOKUP(AF89,CompPinRpt!$G:$H,2,FALSE)</f>
        <v>N29300366</v>
      </c>
      <c r="AH89" s="35" t="s">
        <v>541</v>
      </c>
      <c r="AI89" s="35" t="str">
        <f t="shared" si="143"/>
        <v>N29300366x1</v>
      </c>
      <c r="AJ89" s="52" t="str">
        <f>VLOOKUP(AI89,CompPinRpt!$I:$J,2,FALSE)</f>
        <v>1K1_54.5</v>
      </c>
      <c r="AK89" s="74" t="str">
        <f t="shared" si="144"/>
        <v>Y</v>
      </c>
      <c r="AL89" s="52">
        <f t="shared" si="145"/>
        <v>7</v>
      </c>
      <c r="AM89" s="52" t="str">
        <f t="shared" si="146"/>
        <v>1K1_54.</v>
      </c>
      <c r="AN89" s="37" t="str">
        <f t="shared" si="147"/>
        <v>5</v>
      </c>
      <c r="AO89" s="37">
        <v>8</v>
      </c>
      <c r="AP89" s="52" t="str">
        <f t="shared" si="148"/>
        <v>1K1_54.8</v>
      </c>
      <c r="AQ89" s="35" t="str">
        <f>VLOOKUP(AP89,CompPinRpt!$G:$H,2,FALSE)</f>
        <v>RC_S12</v>
      </c>
      <c r="AR89" s="52" t="str">
        <f>VLOOKUP(AQ89,CompPinRpt!$F:$H,2,FALSE)</f>
        <v>0U1_3.17</v>
      </c>
      <c r="AS89" s="52">
        <f t="shared" si="149"/>
        <v>6</v>
      </c>
      <c r="AT89" s="52" t="str">
        <f t="shared" si="150"/>
        <v>0U1_3.</v>
      </c>
      <c r="AU89" s="37" t="str">
        <f t="shared" si="151"/>
        <v>17</v>
      </c>
      <c r="AV89" s="37">
        <f t="shared" si="152"/>
        <v>4</v>
      </c>
      <c r="AW89" s="52" t="str">
        <f t="shared" si="153"/>
        <v>0U1_3.4</v>
      </c>
      <c r="AX89" s="35" t="str">
        <f>VLOOKUP(AW89,CompPinRpt!$G:$H,2,FALSE)</f>
        <v>2_B2_21</v>
      </c>
      <c r="AY89" s="35" t="str">
        <f t="shared" si="154"/>
        <v>2_B2_21x2</v>
      </c>
      <c r="AZ89" s="52" t="str">
        <f>VLOOKUP(AY89,CompPinRpt!$I:$J,2,FALSE)</f>
        <v>CPLD2_J2.A20</v>
      </c>
      <c r="BA89" s="52">
        <f t="shared" si="155"/>
        <v>6</v>
      </c>
      <c r="BB89" s="52" t="str">
        <f t="shared" si="156"/>
        <v>CPLD2_</v>
      </c>
      <c r="BC89" s="52" t="str">
        <f t="shared" si="157"/>
        <v>J2.A20</v>
      </c>
      <c r="BD89" s="35" t="str">
        <f>VLOOKUP(BC89,CompPinRpt_CPLD!$G:$H,2,FALSE())</f>
        <v>1_B2_21</v>
      </c>
      <c r="BE89" s="52" t="str">
        <f>VLOOKUP(BD89,CompPinRpt_CPLD!$F:$G,2,FALSE)</f>
        <v>1_U1.AB6</v>
      </c>
      <c r="BF89" s="52">
        <f t="shared" si="158"/>
        <v>5</v>
      </c>
      <c r="BG89" s="40" t="str">
        <f t="shared" si="159"/>
        <v>CPLD2_</v>
      </c>
      <c r="BH89" s="40" t="str">
        <f t="shared" si="160"/>
        <v>AB6</v>
      </c>
      <c r="BI89" s="50" t="str">
        <f t="shared" si="161"/>
        <v>1K1_54.</v>
      </c>
      <c r="BJ89" s="50" t="str">
        <f t="shared" si="162"/>
        <v>5</v>
      </c>
      <c r="BK89" s="50">
        <f t="shared" si="163"/>
        <v>6</v>
      </c>
      <c r="BL89" s="50" t="str">
        <f t="shared" si="164"/>
        <v>1K1_54.6</v>
      </c>
      <c r="BM89" s="35" t="str">
        <f>VLOOKUP(BL89,CompPinRpt!$G:$H,2,FALSE)</f>
        <v>N29300229</v>
      </c>
      <c r="BN89" s="35" t="s">
        <v>541</v>
      </c>
      <c r="BO89" s="35" t="str">
        <f t="shared" si="165"/>
        <v>N29300229x1</v>
      </c>
      <c r="BP89" s="50" t="str">
        <f>VLOOKUP(BO89,CompPinRpt!$I:$J,2,FALSE)</f>
        <v>1K1_50.5</v>
      </c>
      <c r="BQ89" s="74" t="str">
        <f t="shared" si="166"/>
        <v>Y</v>
      </c>
      <c r="BR89" s="50">
        <f t="shared" si="167"/>
        <v>7</v>
      </c>
      <c r="BS89" s="50" t="str">
        <f t="shared" si="168"/>
        <v>1K1_50.</v>
      </c>
      <c r="BT89" s="37" t="str">
        <f t="shared" si="169"/>
        <v>5</v>
      </c>
      <c r="BU89" s="37">
        <v>8</v>
      </c>
      <c r="BV89" s="50" t="str">
        <f t="shared" si="170"/>
        <v>1K1_50.8</v>
      </c>
      <c r="BW89" s="35" t="str">
        <f>VLOOKUP(BV89,CompPinRpt!$G:$H,2,FALSE)</f>
        <v>RC_F6</v>
      </c>
      <c r="BX89" s="50" t="str">
        <f>VLOOKUP(BW89,CompPinRpt!$F:$H,2,FALSE)</f>
        <v>0U1_1.15</v>
      </c>
      <c r="BY89" s="50">
        <f t="shared" si="171"/>
        <v>6</v>
      </c>
      <c r="BZ89" s="50" t="str">
        <f t="shared" si="172"/>
        <v>0U1_1.</v>
      </c>
      <c r="CA89" s="37" t="str">
        <f t="shared" si="173"/>
        <v>15</v>
      </c>
      <c r="CB89" s="37">
        <f t="shared" si="174"/>
        <v>6</v>
      </c>
      <c r="CC89" s="50" t="str">
        <f t="shared" si="175"/>
        <v>0U1_1.6</v>
      </c>
      <c r="CD89" s="35" t="str">
        <f>VLOOKUP(CC89,CompPinRpt!$G:$H,2,FALSE)</f>
        <v>2_B2_29</v>
      </c>
      <c r="CE89" s="35" t="str">
        <f t="shared" si="176"/>
        <v>2_B2_29x2</v>
      </c>
      <c r="CF89" s="50" t="str">
        <f>VLOOKUP(CE89,CompPinRpt!$I:$J,2,FALSE)</f>
        <v>CPLD2_J2.A6</v>
      </c>
      <c r="CG89" s="50">
        <f t="shared" si="177"/>
        <v>6</v>
      </c>
      <c r="CH89" s="50" t="str">
        <f t="shared" si="178"/>
        <v>CPLD2_</v>
      </c>
      <c r="CI89" s="50" t="str">
        <f t="shared" si="179"/>
        <v>J2.A6</v>
      </c>
      <c r="CJ89" s="35" t="str">
        <f>VLOOKUP(CI89,CompPinRpt_CPLD!$G:$H,2,FALSE())</f>
        <v>1_B2_29</v>
      </c>
      <c r="CK89" s="50" t="str">
        <f>VLOOKUP(CJ89,CompPinRpt_CPLD!$F:$G,2,FALSE)</f>
        <v>1_U1.V11</v>
      </c>
      <c r="CL89" s="50">
        <f t="shared" si="180"/>
        <v>5</v>
      </c>
      <c r="CM89" s="40" t="str">
        <f t="shared" si="181"/>
        <v>CPLD2_</v>
      </c>
      <c r="CN89" s="40" t="str">
        <f t="shared" si="182"/>
        <v>V11</v>
      </c>
    </row>
    <row r="90" spans="1:92">
      <c r="A90" s="45"/>
      <c r="B90" s="45">
        <v>193</v>
      </c>
      <c r="C90" s="72" t="s">
        <v>621</v>
      </c>
      <c r="D90" s="72" t="str">
        <f t="shared" si="122"/>
        <v>3.CH193x2</v>
      </c>
      <c r="E90" s="50" t="str">
        <f>VLOOKUP(D90,CompPinRpt!$I:$J,2,FALSE)</f>
        <v>1K1_44.2</v>
      </c>
      <c r="F90" s="50">
        <f t="shared" si="123"/>
        <v>7</v>
      </c>
      <c r="G90" s="50" t="str">
        <f t="shared" si="124"/>
        <v>1K1_44.</v>
      </c>
      <c r="H90" s="37" t="str">
        <f t="shared" si="125"/>
        <v>2</v>
      </c>
      <c r="I90" s="37">
        <v>8</v>
      </c>
      <c r="J90" s="50" t="str">
        <f t="shared" si="126"/>
        <v>1K1_44.8</v>
      </c>
      <c r="K90" s="72" t="str">
        <f>VLOOKUP(J90,CompPinRpt!$G:$H,2,FALSE)</f>
        <v>RC_T21</v>
      </c>
      <c r="L90" s="50" t="str">
        <f>VLOOKUP(K90,CompPinRpt!$F:$H,2,FALSE)</f>
        <v>0U1_6.16</v>
      </c>
      <c r="M90" s="50">
        <f t="shared" si="127"/>
        <v>6</v>
      </c>
      <c r="N90" s="50" t="str">
        <f t="shared" si="128"/>
        <v>0U1_6.</v>
      </c>
      <c r="O90" s="37" t="str">
        <f t="shared" si="129"/>
        <v>16</v>
      </c>
      <c r="P90" s="37">
        <f t="shared" si="130"/>
        <v>5</v>
      </c>
      <c r="Q90" s="50" t="str">
        <f t="shared" si="131"/>
        <v>0U1_6.5</v>
      </c>
      <c r="R90" s="72" t="str">
        <f>VLOOKUP(Q90,CompPinRpt!$G:$H,2,FALSE)</f>
        <v>2_B2_68</v>
      </c>
      <c r="S90" s="72" t="str">
        <f t="shared" si="132"/>
        <v>2_B2_68x2</v>
      </c>
      <c r="T90" s="50" t="str">
        <f>VLOOKUP(S90,CompPinRpt!$I:$J,2,FALSE)</f>
        <v>CPLD2_J2.A60</v>
      </c>
      <c r="U90" s="50">
        <f t="shared" si="133"/>
        <v>6</v>
      </c>
      <c r="V90" s="50" t="str">
        <f t="shared" si="134"/>
        <v>CPLD2_</v>
      </c>
      <c r="W90" s="50" t="str">
        <f t="shared" si="135"/>
        <v>J2.A60</v>
      </c>
      <c r="X90" s="72" t="str">
        <f>VLOOKUP(W90,CompPinRpt_CPLD!$G:$H,2,FALSE())</f>
        <v>1_B2_68</v>
      </c>
      <c r="Y90" s="50" t="str">
        <f>VLOOKUP(X90,CompPinRpt_CPLD!$F:$G,2,FALSE)</f>
        <v>1_U1.W17</v>
      </c>
      <c r="Z90" s="50">
        <f t="shared" si="136"/>
        <v>5</v>
      </c>
      <c r="AA90" s="40" t="str">
        <f t="shared" si="137"/>
        <v>CPLD2_</v>
      </c>
      <c r="AB90" s="40" t="str">
        <f t="shared" si="138"/>
        <v>W17</v>
      </c>
      <c r="AC90" s="52" t="str">
        <f t="shared" si="139"/>
        <v>1K1_44.</v>
      </c>
      <c r="AD90" s="52" t="str">
        <f t="shared" si="140"/>
        <v>2</v>
      </c>
      <c r="AE90" s="52">
        <f t="shared" si="141"/>
        <v>3</v>
      </c>
      <c r="AF90" s="52" t="str">
        <f t="shared" si="142"/>
        <v>1K1_44.3</v>
      </c>
      <c r="AG90" s="35" t="str">
        <f>VLOOKUP(AF90,CompPinRpt!$G:$H,2,FALSE)</f>
        <v>N29300028</v>
      </c>
      <c r="AH90" s="35" t="s">
        <v>532</v>
      </c>
      <c r="AI90" s="35" t="str">
        <f t="shared" si="143"/>
        <v>N29300028x2</v>
      </c>
      <c r="AJ90" s="52" t="str">
        <f>VLOOKUP(AI90,CompPinRpt!$I:$J,2,FALSE)</f>
        <v>1K1_46.2</v>
      </c>
      <c r="AK90" s="74" t="str">
        <f t="shared" si="144"/>
        <v>Y</v>
      </c>
      <c r="AL90" s="52">
        <f t="shared" si="145"/>
        <v>7</v>
      </c>
      <c r="AM90" s="52" t="str">
        <f t="shared" si="146"/>
        <v>1K1_46.</v>
      </c>
      <c r="AN90" s="37" t="str">
        <f t="shared" si="147"/>
        <v>2</v>
      </c>
      <c r="AO90" s="37">
        <v>8</v>
      </c>
      <c r="AP90" s="52" t="str">
        <f t="shared" si="148"/>
        <v>1K1_46.8</v>
      </c>
      <c r="AQ90" s="35" t="str">
        <f>VLOOKUP(AP90,CompPinRpt!$G:$H,2,FALSE)</f>
        <v>RC_S11</v>
      </c>
      <c r="AR90" s="52" t="str">
        <f>VLOOKUP(AQ90,CompPinRpt!$F:$H,2,FALSE)</f>
        <v>0U1_3.18</v>
      </c>
      <c r="AS90" s="52">
        <f t="shared" si="149"/>
        <v>6</v>
      </c>
      <c r="AT90" s="52" t="str">
        <f t="shared" si="150"/>
        <v>0U1_3.</v>
      </c>
      <c r="AU90" s="37" t="str">
        <f t="shared" si="151"/>
        <v>18</v>
      </c>
      <c r="AV90" s="37">
        <f t="shared" si="152"/>
        <v>3</v>
      </c>
      <c r="AW90" s="52" t="str">
        <f t="shared" si="153"/>
        <v>0U1_3.3</v>
      </c>
      <c r="AX90" s="35" t="str">
        <f>VLOOKUP(AW90,CompPinRpt!$G:$H,2,FALSE)</f>
        <v>2_B2_19</v>
      </c>
      <c r="AY90" s="35" t="str">
        <f t="shared" si="154"/>
        <v>2_B2_19x2</v>
      </c>
      <c r="AZ90" s="52" t="str">
        <f>VLOOKUP(AY90,CompPinRpt!$I:$J,2,FALSE)</f>
        <v>CPLD2_J2.A19</v>
      </c>
      <c r="BA90" s="52">
        <f t="shared" si="155"/>
        <v>6</v>
      </c>
      <c r="BB90" s="52" t="str">
        <f t="shared" si="156"/>
        <v>CPLD2_</v>
      </c>
      <c r="BC90" s="52" t="str">
        <f t="shared" si="157"/>
        <v>J2.A19</v>
      </c>
      <c r="BD90" s="35" t="str">
        <f>VLOOKUP(BC90,CompPinRpt_CPLD!$G:$H,2,FALSE())</f>
        <v>1_B2_19</v>
      </c>
      <c r="BE90" s="52" t="str">
        <f>VLOOKUP(BD90,CompPinRpt_CPLD!$F:$G,2,FALSE)</f>
        <v>1_U1.AB5</v>
      </c>
      <c r="BF90" s="52">
        <f t="shared" si="158"/>
        <v>5</v>
      </c>
      <c r="BG90" s="40" t="str">
        <f t="shared" si="159"/>
        <v>CPLD2_</v>
      </c>
      <c r="BH90" s="40" t="str">
        <f t="shared" si="160"/>
        <v>AB5</v>
      </c>
      <c r="BI90" s="50" t="str">
        <f t="shared" si="161"/>
        <v>1K1_46.</v>
      </c>
      <c r="BJ90" s="50" t="str">
        <f t="shared" si="162"/>
        <v>2</v>
      </c>
      <c r="BK90" s="50">
        <f t="shared" si="163"/>
        <v>3</v>
      </c>
      <c r="BL90" s="50" t="str">
        <f t="shared" si="164"/>
        <v>1K1_46.3</v>
      </c>
      <c r="BM90" s="35" t="str">
        <f>VLOOKUP(BL90,CompPinRpt!$G:$H,2,FALSE)</f>
        <v>N29300087</v>
      </c>
      <c r="BN90" s="35" t="s">
        <v>532</v>
      </c>
      <c r="BO90" s="35" t="str">
        <f t="shared" si="165"/>
        <v>N29300087x2</v>
      </c>
      <c r="BP90" s="50" t="str">
        <f>VLOOKUP(BO90,CompPinRpt!$I:$J,2,FALSE)</f>
        <v>1K1_50.2</v>
      </c>
      <c r="BQ90" s="74" t="str">
        <f t="shared" si="166"/>
        <v>Y</v>
      </c>
      <c r="BR90" s="50">
        <f t="shared" si="167"/>
        <v>7</v>
      </c>
      <c r="BS90" s="50" t="str">
        <f t="shared" si="168"/>
        <v>1K1_50.</v>
      </c>
      <c r="BT90" s="37" t="str">
        <f t="shared" si="169"/>
        <v>2</v>
      </c>
      <c r="BU90" s="37">
        <v>8</v>
      </c>
      <c r="BV90" s="50" t="str">
        <f t="shared" si="170"/>
        <v>1K1_50.8</v>
      </c>
      <c r="BW90" s="35" t="str">
        <f>VLOOKUP(BV90,CompPinRpt!$G:$H,2,FALSE)</f>
        <v>RC_F6</v>
      </c>
      <c r="BX90" s="50" t="str">
        <f>VLOOKUP(BW90,CompPinRpt!$F:$H,2,FALSE)</f>
        <v>0U1_1.15</v>
      </c>
      <c r="BY90" s="50">
        <f t="shared" si="171"/>
        <v>6</v>
      </c>
      <c r="BZ90" s="50" t="str">
        <f t="shared" si="172"/>
        <v>0U1_1.</v>
      </c>
      <c r="CA90" s="37" t="str">
        <f t="shared" si="173"/>
        <v>15</v>
      </c>
      <c r="CB90" s="37">
        <f t="shared" si="174"/>
        <v>6</v>
      </c>
      <c r="CC90" s="50" t="str">
        <f t="shared" si="175"/>
        <v>0U1_1.6</v>
      </c>
      <c r="CD90" s="35" t="str">
        <f>VLOOKUP(CC90,CompPinRpt!$G:$H,2,FALSE)</f>
        <v>2_B2_29</v>
      </c>
      <c r="CE90" s="35" t="str">
        <f t="shared" si="176"/>
        <v>2_B2_29x2</v>
      </c>
      <c r="CF90" s="50" t="str">
        <f>VLOOKUP(CE90,CompPinRpt!$I:$J,2,FALSE)</f>
        <v>CPLD2_J2.A6</v>
      </c>
      <c r="CG90" s="50">
        <f t="shared" si="177"/>
        <v>6</v>
      </c>
      <c r="CH90" s="50" t="str">
        <f t="shared" si="178"/>
        <v>CPLD2_</v>
      </c>
      <c r="CI90" s="50" t="str">
        <f t="shared" si="179"/>
        <v>J2.A6</v>
      </c>
      <c r="CJ90" s="35" t="str">
        <f>VLOOKUP(CI90,CompPinRpt_CPLD!$G:$H,2,FALSE())</f>
        <v>1_B2_29</v>
      </c>
      <c r="CK90" s="50" t="str">
        <f>VLOOKUP(CJ90,CompPinRpt_CPLD!$F:$G,2,FALSE)</f>
        <v>1_U1.V11</v>
      </c>
      <c r="CL90" s="50">
        <f t="shared" si="180"/>
        <v>5</v>
      </c>
      <c r="CM90" s="40" t="str">
        <f t="shared" si="181"/>
        <v>CPLD2_</v>
      </c>
      <c r="CN90" s="40" t="str">
        <f t="shared" si="182"/>
        <v>V11</v>
      </c>
    </row>
    <row r="91" spans="1:92">
      <c r="A91" s="45"/>
      <c r="B91" s="45">
        <v>194</v>
      </c>
      <c r="C91" s="72" t="s">
        <v>622</v>
      </c>
      <c r="D91" s="72" t="str">
        <f t="shared" si="122"/>
        <v>3.CH194x2</v>
      </c>
      <c r="E91" s="50" t="str">
        <f>VLOOKUP(D91,CompPinRpt!$I:$J,2,FALSE)</f>
        <v>1K1_44.4</v>
      </c>
      <c r="F91" s="50">
        <f t="shared" si="123"/>
        <v>7</v>
      </c>
      <c r="G91" s="50" t="str">
        <f t="shared" si="124"/>
        <v>1K1_44.</v>
      </c>
      <c r="H91" s="37" t="str">
        <f t="shared" si="125"/>
        <v>4</v>
      </c>
      <c r="I91" s="37">
        <v>8</v>
      </c>
      <c r="J91" s="50" t="str">
        <f t="shared" si="126"/>
        <v>1K1_44.8</v>
      </c>
      <c r="K91" s="72" t="str">
        <f>VLOOKUP(J91,CompPinRpt!$G:$H,2,FALSE)</f>
        <v>RC_T21</v>
      </c>
      <c r="L91" s="50" t="str">
        <f>VLOOKUP(K91,CompPinRpt!$F:$H,2,FALSE)</f>
        <v>0U1_6.16</v>
      </c>
      <c r="M91" s="50">
        <f t="shared" si="127"/>
        <v>6</v>
      </c>
      <c r="N91" s="50" t="str">
        <f t="shared" si="128"/>
        <v>0U1_6.</v>
      </c>
      <c r="O91" s="37" t="str">
        <f t="shared" si="129"/>
        <v>16</v>
      </c>
      <c r="P91" s="37">
        <f t="shared" si="130"/>
        <v>5</v>
      </c>
      <c r="Q91" s="50" t="str">
        <f t="shared" si="131"/>
        <v>0U1_6.5</v>
      </c>
      <c r="R91" s="72" t="str">
        <f>VLOOKUP(Q91,CompPinRpt!$G:$H,2,FALSE)</f>
        <v>2_B2_68</v>
      </c>
      <c r="S91" s="72" t="str">
        <f t="shared" si="132"/>
        <v>2_B2_68x2</v>
      </c>
      <c r="T91" s="50" t="str">
        <f>VLOOKUP(S91,CompPinRpt!$I:$J,2,FALSE)</f>
        <v>CPLD2_J2.A60</v>
      </c>
      <c r="U91" s="50">
        <f t="shared" si="133"/>
        <v>6</v>
      </c>
      <c r="V91" s="50" t="str">
        <f t="shared" si="134"/>
        <v>CPLD2_</v>
      </c>
      <c r="W91" s="50" t="str">
        <f t="shared" si="135"/>
        <v>J2.A60</v>
      </c>
      <c r="X91" s="72" t="str">
        <f>VLOOKUP(W91,CompPinRpt_CPLD!$G:$H,2,FALSE())</f>
        <v>1_B2_68</v>
      </c>
      <c r="Y91" s="50" t="str">
        <f>VLOOKUP(X91,CompPinRpt_CPLD!$F:$G,2,FALSE)</f>
        <v>1_U1.W17</v>
      </c>
      <c r="Z91" s="50">
        <f t="shared" si="136"/>
        <v>5</v>
      </c>
      <c r="AA91" s="40" t="str">
        <f t="shared" si="137"/>
        <v>CPLD2_</v>
      </c>
      <c r="AB91" s="40" t="str">
        <f t="shared" si="138"/>
        <v>W17</v>
      </c>
      <c r="AC91" s="52" t="str">
        <f t="shared" si="139"/>
        <v>1K1_44.</v>
      </c>
      <c r="AD91" s="52" t="str">
        <f t="shared" si="140"/>
        <v>4</v>
      </c>
      <c r="AE91" s="52">
        <f t="shared" si="141"/>
        <v>3</v>
      </c>
      <c r="AF91" s="52" t="str">
        <f t="shared" si="142"/>
        <v>1K1_44.3</v>
      </c>
      <c r="AG91" s="35" t="str">
        <f>VLOOKUP(AF91,CompPinRpt!$G:$H,2,FALSE)</f>
        <v>N29300028</v>
      </c>
      <c r="AH91" s="35" t="s">
        <v>532</v>
      </c>
      <c r="AI91" s="35" t="str">
        <f t="shared" si="143"/>
        <v>N29300028x2</v>
      </c>
      <c r="AJ91" s="52" t="str">
        <f>VLOOKUP(AI91,CompPinRpt!$I:$J,2,FALSE)</f>
        <v>1K1_46.2</v>
      </c>
      <c r="AK91" s="74" t="str">
        <f t="shared" si="144"/>
        <v>Y</v>
      </c>
      <c r="AL91" s="52">
        <f t="shared" si="145"/>
        <v>7</v>
      </c>
      <c r="AM91" s="52" t="str">
        <f t="shared" si="146"/>
        <v>1K1_46.</v>
      </c>
      <c r="AN91" s="37" t="str">
        <f t="shared" si="147"/>
        <v>2</v>
      </c>
      <c r="AO91" s="37">
        <v>8</v>
      </c>
      <c r="AP91" s="52" t="str">
        <f t="shared" si="148"/>
        <v>1K1_46.8</v>
      </c>
      <c r="AQ91" s="35" t="str">
        <f>VLOOKUP(AP91,CompPinRpt!$G:$H,2,FALSE)</f>
        <v>RC_S11</v>
      </c>
      <c r="AR91" s="52" t="str">
        <f>VLOOKUP(AQ91,CompPinRpt!$F:$H,2,FALSE)</f>
        <v>0U1_3.18</v>
      </c>
      <c r="AS91" s="52">
        <f t="shared" si="149"/>
        <v>6</v>
      </c>
      <c r="AT91" s="52" t="str">
        <f t="shared" si="150"/>
        <v>0U1_3.</v>
      </c>
      <c r="AU91" s="37" t="str">
        <f t="shared" si="151"/>
        <v>18</v>
      </c>
      <c r="AV91" s="37">
        <f t="shared" si="152"/>
        <v>3</v>
      </c>
      <c r="AW91" s="52" t="str">
        <f t="shared" si="153"/>
        <v>0U1_3.3</v>
      </c>
      <c r="AX91" s="35" t="str">
        <f>VLOOKUP(AW91,CompPinRpt!$G:$H,2,FALSE)</f>
        <v>2_B2_19</v>
      </c>
      <c r="AY91" s="35" t="str">
        <f t="shared" si="154"/>
        <v>2_B2_19x2</v>
      </c>
      <c r="AZ91" s="52" t="str">
        <f>VLOOKUP(AY91,CompPinRpt!$I:$J,2,FALSE)</f>
        <v>CPLD2_J2.A19</v>
      </c>
      <c r="BA91" s="52">
        <f t="shared" si="155"/>
        <v>6</v>
      </c>
      <c r="BB91" s="52" t="str">
        <f t="shared" si="156"/>
        <v>CPLD2_</v>
      </c>
      <c r="BC91" s="52" t="str">
        <f t="shared" si="157"/>
        <v>J2.A19</v>
      </c>
      <c r="BD91" s="35" t="str">
        <f>VLOOKUP(BC91,CompPinRpt_CPLD!$G:$H,2,FALSE())</f>
        <v>1_B2_19</v>
      </c>
      <c r="BE91" s="52" t="str">
        <f>VLOOKUP(BD91,CompPinRpt_CPLD!$F:$G,2,FALSE)</f>
        <v>1_U1.AB5</v>
      </c>
      <c r="BF91" s="52">
        <f t="shared" si="158"/>
        <v>5</v>
      </c>
      <c r="BG91" s="40" t="str">
        <f t="shared" si="159"/>
        <v>CPLD2_</v>
      </c>
      <c r="BH91" s="40" t="str">
        <f t="shared" si="160"/>
        <v>AB5</v>
      </c>
      <c r="BI91" s="50" t="str">
        <f t="shared" si="161"/>
        <v>1K1_46.</v>
      </c>
      <c r="BJ91" s="50" t="str">
        <f t="shared" si="162"/>
        <v>2</v>
      </c>
      <c r="BK91" s="50">
        <f t="shared" si="163"/>
        <v>3</v>
      </c>
      <c r="BL91" s="50" t="str">
        <f t="shared" si="164"/>
        <v>1K1_46.3</v>
      </c>
      <c r="BM91" s="35" t="str">
        <f>VLOOKUP(BL91,CompPinRpt!$G:$H,2,FALSE)</f>
        <v>N29300087</v>
      </c>
      <c r="BN91" s="35" t="s">
        <v>532</v>
      </c>
      <c r="BO91" s="35" t="str">
        <f t="shared" si="165"/>
        <v>N29300087x2</v>
      </c>
      <c r="BP91" s="50" t="str">
        <f>VLOOKUP(BO91,CompPinRpt!$I:$J,2,FALSE)</f>
        <v>1K1_50.2</v>
      </c>
      <c r="BQ91" s="74" t="str">
        <f t="shared" si="166"/>
        <v>Y</v>
      </c>
      <c r="BR91" s="50">
        <f t="shared" si="167"/>
        <v>7</v>
      </c>
      <c r="BS91" s="50" t="str">
        <f t="shared" si="168"/>
        <v>1K1_50.</v>
      </c>
      <c r="BT91" s="37" t="str">
        <f t="shared" si="169"/>
        <v>2</v>
      </c>
      <c r="BU91" s="37">
        <v>8</v>
      </c>
      <c r="BV91" s="50" t="str">
        <f t="shared" si="170"/>
        <v>1K1_50.8</v>
      </c>
      <c r="BW91" s="35" t="str">
        <f>VLOOKUP(BV91,CompPinRpt!$G:$H,2,FALSE)</f>
        <v>RC_F6</v>
      </c>
      <c r="BX91" s="50" t="str">
        <f>VLOOKUP(BW91,CompPinRpt!$F:$H,2,FALSE)</f>
        <v>0U1_1.15</v>
      </c>
      <c r="BY91" s="50">
        <f t="shared" si="171"/>
        <v>6</v>
      </c>
      <c r="BZ91" s="50" t="str">
        <f t="shared" si="172"/>
        <v>0U1_1.</v>
      </c>
      <c r="CA91" s="37" t="str">
        <f t="shared" si="173"/>
        <v>15</v>
      </c>
      <c r="CB91" s="37">
        <f t="shared" si="174"/>
        <v>6</v>
      </c>
      <c r="CC91" s="50" t="str">
        <f t="shared" si="175"/>
        <v>0U1_1.6</v>
      </c>
      <c r="CD91" s="35" t="str">
        <f>VLOOKUP(CC91,CompPinRpt!$G:$H,2,FALSE)</f>
        <v>2_B2_29</v>
      </c>
      <c r="CE91" s="35" t="str">
        <f t="shared" si="176"/>
        <v>2_B2_29x2</v>
      </c>
      <c r="CF91" s="50" t="str">
        <f>VLOOKUP(CE91,CompPinRpt!$I:$J,2,FALSE)</f>
        <v>CPLD2_J2.A6</v>
      </c>
      <c r="CG91" s="50">
        <f t="shared" si="177"/>
        <v>6</v>
      </c>
      <c r="CH91" s="50" t="str">
        <f t="shared" si="178"/>
        <v>CPLD2_</v>
      </c>
      <c r="CI91" s="50" t="str">
        <f t="shared" si="179"/>
        <v>J2.A6</v>
      </c>
      <c r="CJ91" s="35" t="str">
        <f>VLOOKUP(CI91,CompPinRpt_CPLD!$G:$H,2,FALSE())</f>
        <v>1_B2_29</v>
      </c>
      <c r="CK91" s="50" t="str">
        <f>VLOOKUP(CJ91,CompPinRpt_CPLD!$F:$G,2,FALSE)</f>
        <v>1_U1.V11</v>
      </c>
      <c r="CL91" s="50">
        <f t="shared" si="180"/>
        <v>5</v>
      </c>
      <c r="CM91" s="40" t="str">
        <f t="shared" si="181"/>
        <v>CPLD2_</v>
      </c>
      <c r="CN91" s="40" t="str">
        <f t="shared" si="182"/>
        <v>V11</v>
      </c>
    </row>
    <row r="92" spans="1:92">
      <c r="A92" s="45"/>
      <c r="B92" s="45">
        <v>195</v>
      </c>
      <c r="C92" s="72" t="s">
        <v>623</v>
      </c>
      <c r="D92" s="72" t="str">
        <f t="shared" si="122"/>
        <v>3.CH195x2</v>
      </c>
      <c r="E92" s="50" t="str">
        <f>VLOOKUP(D92,CompPinRpt!$I:$J,2,FALSE)</f>
        <v>1K1_44.7</v>
      </c>
      <c r="F92" s="50">
        <f t="shared" si="123"/>
        <v>7</v>
      </c>
      <c r="G92" s="50" t="str">
        <f t="shared" si="124"/>
        <v>1K1_44.</v>
      </c>
      <c r="H92" s="37" t="str">
        <f t="shared" si="125"/>
        <v>7</v>
      </c>
      <c r="I92" s="37">
        <v>8</v>
      </c>
      <c r="J92" s="50" t="str">
        <f t="shared" si="126"/>
        <v>1K1_44.8</v>
      </c>
      <c r="K92" s="72" t="str">
        <f>VLOOKUP(J92,CompPinRpt!$G:$H,2,FALSE)</f>
        <v>RC_T21</v>
      </c>
      <c r="L92" s="50" t="str">
        <f>VLOOKUP(K92,CompPinRpt!$F:$H,2,FALSE)</f>
        <v>0U1_6.16</v>
      </c>
      <c r="M92" s="50">
        <f t="shared" si="127"/>
        <v>6</v>
      </c>
      <c r="N92" s="50" t="str">
        <f t="shared" si="128"/>
        <v>0U1_6.</v>
      </c>
      <c r="O92" s="37" t="str">
        <f t="shared" si="129"/>
        <v>16</v>
      </c>
      <c r="P92" s="37">
        <f t="shared" si="130"/>
        <v>5</v>
      </c>
      <c r="Q92" s="50" t="str">
        <f t="shared" si="131"/>
        <v>0U1_6.5</v>
      </c>
      <c r="R92" s="72" t="str">
        <f>VLOOKUP(Q92,CompPinRpt!$G:$H,2,FALSE)</f>
        <v>2_B2_68</v>
      </c>
      <c r="S92" s="72" t="str">
        <f t="shared" si="132"/>
        <v>2_B2_68x2</v>
      </c>
      <c r="T92" s="50" t="str">
        <f>VLOOKUP(S92,CompPinRpt!$I:$J,2,FALSE)</f>
        <v>CPLD2_J2.A60</v>
      </c>
      <c r="U92" s="50">
        <f t="shared" si="133"/>
        <v>6</v>
      </c>
      <c r="V92" s="50" t="str">
        <f t="shared" si="134"/>
        <v>CPLD2_</v>
      </c>
      <c r="W92" s="50" t="str">
        <f t="shared" si="135"/>
        <v>J2.A60</v>
      </c>
      <c r="X92" s="72" t="str">
        <f>VLOOKUP(W92,CompPinRpt_CPLD!$G:$H,2,FALSE())</f>
        <v>1_B2_68</v>
      </c>
      <c r="Y92" s="50" t="str">
        <f>VLOOKUP(X92,CompPinRpt_CPLD!$F:$G,2,FALSE)</f>
        <v>1_U1.W17</v>
      </c>
      <c r="Z92" s="50">
        <f t="shared" si="136"/>
        <v>5</v>
      </c>
      <c r="AA92" s="40" t="str">
        <f t="shared" si="137"/>
        <v>CPLD2_</v>
      </c>
      <c r="AB92" s="40" t="str">
        <f t="shared" si="138"/>
        <v>W17</v>
      </c>
      <c r="AC92" s="52" t="str">
        <f t="shared" si="139"/>
        <v>1K1_44.</v>
      </c>
      <c r="AD92" s="52" t="str">
        <f t="shared" si="140"/>
        <v>7</v>
      </c>
      <c r="AE92" s="52">
        <f t="shared" si="141"/>
        <v>6</v>
      </c>
      <c r="AF92" s="52" t="str">
        <f t="shared" si="142"/>
        <v>1K1_44.6</v>
      </c>
      <c r="AG92" s="35" t="str">
        <f>VLOOKUP(AF92,CompPinRpt!$G:$H,2,FALSE)</f>
        <v>N29300048</v>
      </c>
      <c r="AH92" s="35" t="s">
        <v>532</v>
      </c>
      <c r="AI92" s="35" t="str">
        <f t="shared" si="143"/>
        <v>N29300048x2</v>
      </c>
      <c r="AJ92" s="52" t="str">
        <f>VLOOKUP(AI92,CompPinRpt!$I:$J,2,FALSE)</f>
        <v>1K1_46.4</v>
      </c>
      <c r="AK92" s="74" t="str">
        <f t="shared" si="144"/>
        <v>Y</v>
      </c>
      <c r="AL92" s="52">
        <f t="shared" si="145"/>
        <v>7</v>
      </c>
      <c r="AM92" s="52" t="str">
        <f t="shared" si="146"/>
        <v>1K1_46.</v>
      </c>
      <c r="AN92" s="37" t="str">
        <f t="shared" si="147"/>
        <v>4</v>
      </c>
      <c r="AO92" s="37">
        <v>8</v>
      </c>
      <c r="AP92" s="52" t="str">
        <f t="shared" si="148"/>
        <v>1K1_46.8</v>
      </c>
      <c r="AQ92" s="35" t="str">
        <f>VLOOKUP(AP92,CompPinRpt!$G:$H,2,FALSE)</f>
        <v>RC_S11</v>
      </c>
      <c r="AR92" s="52" t="str">
        <f>VLOOKUP(AQ92,CompPinRpt!$F:$H,2,FALSE)</f>
        <v>0U1_3.18</v>
      </c>
      <c r="AS92" s="52">
        <f t="shared" si="149"/>
        <v>6</v>
      </c>
      <c r="AT92" s="52" t="str">
        <f t="shared" si="150"/>
        <v>0U1_3.</v>
      </c>
      <c r="AU92" s="37" t="str">
        <f t="shared" si="151"/>
        <v>18</v>
      </c>
      <c r="AV92" s="37">
        <f t="shared" si="152"/>
        <v>3</v>
      </c>
      <c r="AW92" s="52" t="str">
        <f t="shared" si="153"/>
        <v>0U1_3.3</v>
      </c>
      <c r="AX92" s="35" t="str">
        <f>VLOOKUP(AW92,CompPinRpt!$G:$H,2,FALSE)</f>
        <v>2_B2_19</v>
      </c>
      <c r="AY92" s="35" t="str">
        <f t="shared" si="154"/>
        <v>2_B2_19x2</v>
      </c>
      <c r="AZ92" s="52" t="str">
        <f>VLOOKUP(AY92,CompPinRpt!$I:$J,2,FALSE)</f>
        <v>CPLD2_J2.A19</v>
      </c>
      <c r="BA92" s="52">
        <f t="shared" si="155"/>
        <v>6</v>
      </c>
      <c r="BB92" s="52" t="str">
        <f t="shared" si="156"/>
        <v>CPLD2_</v>
      </c>
      <c r="BC92" s="52" t="str">
        <f t="shared" si="157"/>
        <v>J2.A19</v>
      </c>
      <c r="BD92" s="35" t="str">
        <f>VLOOKUP(BC92,CompPinRpt_CPLD!$G:$H,2,FALSE())</f>
        <v>1_B2_19</v>
      </c>
      <c r="BE92" s="52" t="str">
        <f>VLOOKUP(BD92,CompPinRpt_CPLD!$F:$G,2,FALSE)</f>
        <v>1_U1.AB5</v>
      </c>
      <c r="BF92" s="52">
        <f t="shared" si="158"/>
        <v>5</v>
      </c>
      <c r="BG92" s="40" t="str">
        <f t="shared" si="159"/>
        <v>CPLD2_</v>
      </c>
      <c r="BH92" s="40" t="str">
        <f t="shared" si="160"/>
        <v>AB5</v>
      </c>
      <c r="BI92" s="50" t="str">
        <f t="shared" si="161"/>
        <v>1K1_46.</v>
      </c>
      <c r="BJ92" s="50" t="str">
        <f t="shared" si="162"/>
        <v>4</v>
      </c>
      <c r="BK92" s="50">
        <f t="shared" si="163"/>
        <v>3</v>
      </c>
      <c r="BL92" s="50" t="str">
        <f t="shared" si="164"/>
        <v>1K1_46.3</v>
      </c>
      <c r="BM92" s="35" t="str">
        <f>VLOOKUP(BL92,CompPinRpt!$G:$H,2,FALSE)</f>
        <v>N29300087</v>
      </c>
      <c r="BN92" s="35" t="s">
        <v>532</v>
      </c>
      <c r="BO92" s="35" t="str">
        <f t="shared" si="165"/>
        <v>N29300087x2</v>
      </c>
      <c r="BP92" s="50" t="str">
        <f>VLOOKUP(BO92,CompPinRpt!$I:$J,2,FALSE)</f>
        <v>1K1_50.2</v>
      </c>
      <c r="BQ92" s="74" t="str">
        <f t="shared" si="166"/>
        <v>Y</v>
      </c>
      <c r="BR92" s="50">
        <f t="shared" si="167"/>
        <v>7</v>
      </c>
      <c r="BS92" s="50" t="str">
        <f t="shared" si="168"/>
        <v>1K1_50.</v>
      </c>
      <c r="BT92" s="37" t="str">
        <f t="shared" si="169"/>
        <v>2</v>
      </c>
      <c r="BU92" s="37">
        <v>8</v>
      </c>
      <c r="BV92" s="50" t="str">
        <f t="shared" si="170"/>
        <v>1K1_50.8</v>
      </c>
      <c r="BW92" s="35" t="str">
        <f>VLOOKUP(BV92,CompPinRpt!$G:$H,2,FALSE)</f>
        <v>RC_F6</v>
      </c>
      <c r="BX92" s="50" t="str">
        <f>VLOOKUP(BW92,CompPinRpt!$F:$H,2,FALSE)</f>
        <v>0U1_1.15</v>
      </c>
      <c r="BY92" s="50">
        <f t="shared" si="171"/>
        <v>6</v>
      </c>
      <c r="BZ92" s="50" t="str">
        <f t="shared" si="172"/>
        <v>0U1_1.</v>
      </c>
      <c r="CA92" s="37" t="str">
        <f t="shared" si="173"/>
        <v>15</v>
      </c>
      <c r="CB92" s="37">
        <f t="shared" si="174"/>
        <v>6</v>
      </c>
      <c r="CC92" s="50" t="str">
        <f t="shared" si="175"/>
        <v>0U1_1.6</v>
      </c>
      <c r="CD92" s="35" t="str">
        <f>VLOOKUP(CC92,CompPinRpt!$G:$H,2,FALSE)</f>
        <v>2_B2_29</v>
      </c>
      <c r="CE92" s="35" t="str">
        <f t="shared" si="176"/>
        <v>2_B2_29x2</v>
      </c>
      <c r="CF92" s="50" t="str">
        <f>VLOOKUP(CE92,CompPinRpt!$I:$J,2,FALSE)</f>
        <v>CPLD2_J2.A6</v>
      </c>
      <c r="CG92" s="50">
        <f t="shared" si="177"/>
        <v>6</v>
      </c>
      <c r="CH92" s="50" t="str">
        <f t="shared" si="178"/>
        <v>CPLD2_</v>
      </c>
      <c r="CI92" s="50" t="str">
        <f t="shared" si="179"/>
        <v>J2.A6</v>
      </c>
      <c r="CJ92" s="35" t="str">
        <f>VLOOKUP(CI92,CompPinRpt_CPLD!$G:$H,2,FALSE())</f>
        <v>1_B2_29</v>
      </c>
      <c r="CK92" s="50" t="str">
        <f>VLOOKUP(CJ92,CompPinRpt_CPLD!$F:$G,2,FALSE)</f>
        <v>1_U1.V11</v>
      </c>
      <c r="CL92" s="50">
        <f t="shared" si="180"/>
        <v>5</v>
      </c>
      <c r="CM92" s="40" t="str">
        <f t="shared" si="181"/>
        <v>CPLD2_</v>
      </c>
      <c r="CN92" s="40" t="str">
        <f t="shared" si="182"/>
        <v>V11</v>
      </c>
    </row>
    <row r="93" spans="1:92">
      <c r="A93" s="45"/>
      <c r="B93" s="45">
        <v>196</v>
      </c>
      <c r="C93" s="72" t="s">
        <v>624</v>
      </c>
      <c r="D93" s="72" t="str">
        <f t="shared" si="122"/>
        <v>3.CH196x2</v>
      </c>
      <c r="E93" s="50" t="str">
        <f>VLOOKUP(D93,CompPinRpt!$I:$J,2,FALSE)</f>
        <v>1K1_44.5</v>
      </c>
      <c r="F93" s="50">
        <f t="shared" si="123"/>
        <v>7</v>
      </c>
      <c r="G93" s="50" t="str">
        <f t="shared" si="124"/>
        <v>1K1_44.</v>
      </c>
      <c r="H93" s="37" t="str">
        <f t="shared" si="125"/>
        <v>5</v>
      </c>
      <c r="I93" s="37">
        <v>8</v>
      </c>
      <c r="J93" s="50" t="str">
        <f t="shared" si="126"/>
        <v>1K1_44.8</v>
      </c>
      <c r="K93" s="72" t="str">
        <f>VLOOKUP(J93,CompPinRpt!$G:$H,2,FALSE)</f>
        <v>RC_T21</v>
      </c>
      <c r="L93" s="50" t="str">
        <f>VLOOKUP(K93,CompPinRpt!$F:$H,2,FALSE)</f>
        <v>0U1_6.16</v>
      </c>
      <c r="M93" s="50">
        <f t="shared" si="127"/>
        <v>6</v>
      </c>
      <c r="N93" s="50" t="str">
        <f t="shared" si="128"/>
        <v>0U1_6.</v>
      </c>
      <c r="O93" s="37" t="str">
        <f t="shared" si="129"/>
        <v>16</v>
      </c>
      <c r="P93" s="37">
        <f t="shared" si="130"/>
        <v>5</v>
      </c>
      <c r="Q93" s="50" t="str">
        <f t="shared" si="131"/>
        <v>0U1_6.5</v>
      </c>
      <c r="R93" s="72" t="str">
        <f>VLOOKUP(Q93,CompPinRpt!$G:$H,2,FALSE)</f>
        <v>2_B2_68</v>
      </c>
      <c r="S93" s="72" t="str">
        <f t="shared" si="132"/>
        <v>2_B2_68x2</v>
      </c>
      <c r="T93" s="50" t="str">
        <f>VLOOKUP(S93,CompPinRpt!$I:$J,2,FALSE)</f>
        <v>CPLD2_J2.A60</v>
      </c>
      <c r="U93" s="50">
        <f t="shared" si="133"/>
        <v>6</v>
      </c>
      <c r="V93" s="50" t="str">
        <f t="shared" si="134"/>
        <v>CPLD2_</v>
      </c>
      <c r="W93" s="50" t="str">
        <f t="shared" si="135"/>
        <v>J2.A60</v>
      </c>
      <c r="X93" s="72" t="str">
        <f>VLOOKUP(W93,CompPinRpt_CPLD!$G:$H,2,FALSE())</f>
        <v>1_B2_68</v>
      </c>
      <c r="Y93" s="50" t="str">
        <f>VLOOKUP(X93,CompPinRpt_CPLD!$F:$G,2,FALSE)</f>
        <v>1_U1.W17</v>
      </c>
      <c r="Z93" s="50">
        <f t="shared" si="136"/>
        <v>5</v>
      </c>
      <c r="AA93" s="40" t="str">
        <f t="shared" si="137"/>
        <v>CPLD2_</v>
      </c>
      <c r="AB93" s="40" t="str">
        <f t="shared" si="138"/>
        <v>W17</v>
      </c>
      <c r="AC93" s="52" t="str">
        <f t="shared" si="139"/>
        <v>1K1_44.</v>
      </c>
      <c r="AD93" s="52" t="str">
        <f t="shared" si="140"/>
        <v>5</v>
      </c>
      <c r="AE93" s="52">
        <f t="shared" si="141"/>
        <v>6</v>
      </c>
      <c r="AF93" s="52" t="str">
        <f t="shared" si="142"/>
        <v>1K1_44.6</v>
      </c>
      <c r="AG93" s="35" t="str">
        <f>VLOOKUP(AF93,CompPinRpt!$G:$H,2,FALSE)</f>
        <v>N29300048</v>
      </c>
      <c r="AH93" s="35" t="s">
        <v>532</v>
      </c>
      <c r="AI93" s="35" t="str">
        <f t="shared" si="143"/>
        <v>N29300048x2</v>
      </c>
      <c r="AJ93" s="52" t="str">
        <f>VLOOKUP(AI93,CompPinRpt!$I:$J,2,FALSE)</f>
        <v>1K1_46.4</v>
      </c>
      <c r="AK93" s="74" t="str">
        <f t="shared" si="144"/>
        <v>Y</v>
      </c>
      <c r="AL93" s="52">
        <f t="shared" si="145"/>
        <v>7</v>
      </c>
      <c r="AM93" s="52" t="str">
        <f t="shared" si="146"/>
        <v>1K1_46.</v>
      </c>
      <c r="AN93" s="37" t="str">
        <f t="shared" si="147"/>
        <v>4</v>
      </c>
      <c r="AO93" s="37">
        <v>8</v>
      </c>
      <c r="AP93" s="52" t="str">
        <f t="shared" si="148"/>
        <v>1K1_46.8</v>
      </c>
      <c r="AQ93" s="35" t="str">
        <f>VLOOKUP(AP93,CompPinRpt!$G:$H,2,FALSE)</f>
        <v>RC_S11</v>
      </c>
      <c r="AR93" s="52" t="str">
        <f>VLOOKUP(AQ93,CompPinRpt!$F:$H,2,FALSE)</f>
        <v>0U1_3.18</v>
      </c>
      <c r="AS93" s="52">
        <f t="shared" si="149"/>
        <v>6</v>
      </c>
      <c r="AT93" s="52" t="str">
        <f t="shared" si="150"/>
        <v>0U1_3.</v>
      </c>
      <c r="AU93" s="37" t="str">
        <f t="shared" si="151"/>
        <v>18</v>
      </c>
      <c r="AV93" s="37">
        <f t="shared" si="152"/>
        <v>3</v>
      </c>
      <c r="AW93" s="52" t="str">
        <f t="shared" si="153"/>
        <v>0U1_3.3</v>
      </c>
      <c r="AX93" s="35" t="str">
        <f>VLOOKUP(AW93,CompPinRpt!$G:$H,2,FALSE)</f>
        <v>2_B2_19</v>
      </c>
      <c r="AY93" s="35" t="str">
        <f t="shared" si="154"/>
        <v>2_B2_19x2</v>
      </c>
      <c r="AZ93" s="52" t="str">
        <f>VLOOKUP(AY93,CompPinRpt!$I:$J,2,FALSE)</f>
        <v>CPLD2_J2.A19</v>
      </c>
      <c r="BA93" s="52">
        <f t="shared" si="155"/>
        <v>6</v>
      </c>
      <c r="BB93" s="52" t="str">
        <f t="shared" si="156"/>
        <v>CPLD2_</v>
      </c>
      <c r="BC93" s="52" t="str">
        <f t="shared" si="157"/>
        <v>J2.A19</v>
      </c>
      <c r="BD93" s="35" t="str">
        <f>VLOOKUP(BC93,CompPinRpt_CPLD!$G:$H,2,FALSE())</f>
        <v>1_B2_19</v>
      </c>
      <c r="BE93" s="52" t="str">
        <f>VLOOKUP(BD93,CompPinRpt_CPLD!$F:$G,2,FALSE)</f>
        <v>1_U1.AB5</v>
      </c>
      <c r="BF93" s="52">
        <f t="shared" si="158"/>
        <v>5</v>
      </c>
      <c r="BG93" s="40" t="str">
        <f t="shared" si="159"/>
        <v>CPLD2_</v>
      </c>
      <c r="BH93" s="40" t="str">
        <f t="shared" si="160"/>
        <v>AB5</v>
      </c>
      <c r="BI93" s="50" t="str">
        <f t="shared" si="161"/>
        <v>1K1_46.</v>
      </c>
      <c r="BJ93" s="50" t="str">
        <f t="shared" si="162"/>
        <v>4</v>
      </c>
      <c r="BK93" s="50">
        <f t="shared" si="163"/>
        <v>3</v>
      </c>
      <c r="BL93" s="50" t="str">
        <f t="shared" si="164"/>
        <v>1K1_46.3</v>
      </c>
      <c r="BM93" s="35" t="str">
        <f>VLOOKUP(BL93,CompPinRpt!$G:$H,2,FALSE)</f>
        <v>N29300087</v>
      </c>
      <c r="BN93" s="35" t="s">
        <v>532</v>
      </c>
      <c r="BO93" s="35" t="str">
        <f t="shared" si="165"/>
        <v>N29300087x2</v>
      </c>
      <c r="BP93" s="50" t="str">
        <f>VLOOKUP(BO93,CompPinRpt!$I:$J,2,FALSE)</f>
        <v>1K1_50.2</v>
      </c>
      <c r="BQ93" s="74" t="str">
        <f t="shared" si="166"/>
        <v>Y</v>
      </c>
      <c r="BR93" s="50">
        <f t="shared" si="167"/>
        <v>7</v>
      </c>
      <c r="BS93" s="50" t="str">
        <f t="shared" si="168"/>
        <v>1K1_50.</v>
      </c>
      <c r="BT93" s="37" t="str">
        <f t="shared" si="169"/>
        <v>2</v>
      </c>
      <c r="BU93" s="37">
        <v>8</v>
      </c>
      <c r="BV93" s="50" t="str">
        <f t="shared" si="170"/>
        <v>1K1_50.8</v>
      </c>
      <c r="BW93" s="35" t="str">
        <f>VLOOKUP(BV93,CompPinRpt!$G:$H,2,FALSE)</f>
        <v>RC_F6</v>
      </c>
      <c r="BX93" s="50" t="str">
        <f>VLOOKUP(BW93,CompPinRpt!$F:$H,2,FALSE)</f>
        <v>0U1_1.15</v>
      </c>
      <c r="BY93" s="50">
        <f t="shared" si="171"/>
        <v>6</v>
      </c>
      <c r="BZ93" s="50" t="str">
        <f t="shared" si="172"/>
        <v>0U1_1.</v>
      </c>
      <c r="CA93" s="37" t="str">
        <f t="shared" si="173"/>
        <v>15</v>
      </c>
      <c r="CB93" s="37">
        <f t="shared" si="174"/>
        <v>6</v>
      </c>
      <c r="CC93" s="50" t="str">
        <f t="shared" si="175"/>
        <v>0U1_1.6</v>
      </c>
      <c r="CD93" s="35" t="str">
        <f>VLOOKUP(CC93,CompPinRpt!$G:$H,2,FALSE)</f>
        <v>2_B2_29</v>
      </c>
      <c r="CE93" s="35" t="str">
        <f t="shared" si="176"/>
        <v>2_B2_29x2</v>
      </c>
      <c r="CF93" s="50" t="str">
        <f>VLOOKUP(CE93,CompPinRpt!$I:$J,2,FALSE)</f>
        <v>CPLD2_J2.A6</v>
      </c>
      <c r="CG93" s="50">
        <f t="shared" si="177"/>
        <v>6</v>
      </c>
      <c r="CH93" s="50" t="str">
        <f t="shared" si="178"/>
        <v>CPLD2_</v>
      </c>
      <c r="CI93" s="50" t="str">
        <f t="shared" si="179"/>
        <v>J2.A6</v>
      </c>
      <c r="CJ93" s="35" t="str">
        <f>VLOOKUP(CI93,CompPinRpt_CPLD!$G:$H,2,FALSE())</f>
        <v>1_B2_29</v>
      </c>
      <c r="CK93" s="50" t="str">
        <f>VLOOKUP(CJ93,CompPinRpt_CPLD!$F:$G,2,FALSE)</f>
        <v>1_U1.V11</v>
      </c>
      <c r="CL93" s="50">
        <f t="shared" si="180"/>
        <v>5</v>
      </c>
      <c r="CM93" s="40" t="str">
        <f t="shared" si="181"/>
        <v>CPLD2_</v>
      </c>
      <c r="CN93" s="40" t="str">
        <f t="shared" si="182"/>
        <v>V11</v>
      </c>
    </row>
    <row r="94" spans="1:92">
      <c r="A94" s="45"/>
      <c r="B94" s="45">
        <v>197</v>
      </c>
      <c r="C94" s="72" t="s">
        <v>625</v>
      </c>
      <c r="D94" s="72" t="str">
        <f t="shared" si="122"/>
        <v>3.CH197x2</v>
      </c>
      <c r="E94" s="50" t="str">
        <f>VLOOKUP(D94,CompPinRpt!$I:$J,2,FALSE)</f>
        <v>1K1_48.2</v>
      </c>
      <c r="F94" s="50">
        <f t="shared" si="123"/>
        <v>7</v>
      </c>
      <c r="G94" s="50" t="str">
        <f t="shared" si="124"/>
        <v>1K1_48.</v>
      </c>
      <c r="H94" s="37" t="str">
        <f t="shared" si="125"/>
        <v>2</v>
      </c>
      <c r="I94" s="37">
        <v>8</v>
      </c>
      <c r="J94" s="50" t="str">
        <f t="shared" si="126"/>
        <v>1K1_48.8</v>
      </c>
      <c r="K94" s="72" t="str">
        <f>VLOOKUP(J94,CompPinRpt!$G:$H,2,FALSE)</f>
        <v>RC_T22</v>
      </c>
      <c r="L94" s="50" t="str">
        <f>VLOOKUP(K94,CompPinRpt!$F:$H,2,FALSE)</f>
        <v>0U1_6.15</v>
      </c>
      <c r="M94" s="50">
        <f t="shared" si="127"/>
        <v>6</v>
      </c>
      <c r="N94" s="50" t="str">
        <f t="shared" si="128"/>
        <v>0U1_6.</v>
      </c>
      <c r="O94" s="37" t="str">
        <f t="shared" si="129"/>
        <v>15</v>
      </c>
      <c r="P94" s="37">
        <f t="shared" si="130"/>
        <v>6</v>
      </c>
      <c r="Q94" s="50" t="str">
        <f t="shared" si="131"/>
        <v>0U1_6.6</v>
      </c>
      <c r="R94" s="72" t="str">
        <f>VLOOKUP(Q94,CompPinRpt!$G:$H,2,FALSE)</f>
        <v>2_B2_63</v>
      </c>
      <c r="S94" s="72" t="str">
        <f t="shared" si="132"/>
        <v>2_B2_63x2</v>
      </c>
      <c r="T94" s="50" t="str">
        <f>VLOOKUP(S94,CompPinRpt!$I:$J,2,FALSE)</f>
        <v>CPLD2_J2.A62</v>
      </c>
      <c r="U94" s="50">
        <f t="shared" si="133"/>
        <v>6</v>
      </c>
      <c r="V94" s="50" t="str">
        <f t="shared" si="134"/>
        <v>CPLD2_</v>
      </c>
      <c r="W94" s="50" t="str">
        <f t="shared" si="135"/>
        <v>J2.A62</v>
      </c>
      <c r="X94" s="72" t="str">
        <f>VLOOKUP(W94,CompPinRpt_CPLD!$G:$H,2,FALSE())</f>
        <v>1_B2_63</v>
      </c>
      <c r="Y94" s="50" t="str">
        <f>VLOOKUP(X94,CompPinRpt_CPLD!$F:$G,2,FALSE)</f>
        <v>1_U1.Y17</v>
      </c>
      <c r="Z94" s="50">
        <f t="shared" si="136"/>
        <v>5</v>
      </c>
      <c r="AA94" s="40" t="str">
        <f t="shared" si="137"/>
        <v>CPLD2_</v>
      </c>
      <c r="AB94" s="40" t="str">
        <f t="shared" si="138"/>
        <v>Y17</v>
      </c>
      <c r="AC94" s="52" t="str">
        <f t="shared" si="139"/>
        <v>1K1_48.</v>
      </c>
      <c r="AD94" s="52" t="str">
        <f t="shared" si="140"/>
        <v>2</v>
      </c>
      <c r="AE94" s="52">
        <f t="shared" si="141"/>
        <v>3</v>
      </c>
      <c r="AF94" s="52" t="str">
        <f t="shared" si="142"/>
        <v>1K1_48.3</v>
      </c>
      <c r="AG94" s="35" t="str">
        <f>VLOOKUP(AF94,CompPinRpt!$G:$H,2,FALSE)</f>
        <v>N29300099</v>
      </c>
      <c r="AH94" s="35" t="s">
        <v>541</v>
      </c>
      <c r="AI94" s="35" t="str">
        <f t="shared" si="143"/>
        <v>N29300099x1</v>
      </c>
      <c r="AJ94" s="52" t="str">
        <f>VLOOKUP(AI94,CompPinRpt!$I:$J,2,FALSE)</f>
        <v>1K1_46.7</v>
      </c>
      <c r="AK94" s="74" t="str">
        <f t="shared" si="144"/>
        <v>Y</v>
      </c>
      <c r="AL94" s="52">
        <f t="shared" si="145"/>
        <v>7</v>
      </c>
      <c r="AM94" s="52" t="str">
        <f t="shared" si="146"/>
        <v>1K1_46.</v>
      </c>
      <c r="AN94" s="37" t="str">
        <f t="shared" si="147"/>
        <v>7</v>
      </c>
      <c r="AO94" s="37">
        <v>8</v>
      </c>
      <c r="AP94" s="52" t="str">
        <f t="shared" si="148"/>
        <v>1K1_46.8</v>
      </c>
      <c r="AQ94" s="35" t="str">
        <f>VLOOKUP(AP94,CompPinRpt!$G:$H,2,FALSE)</f>
        <v>RC_S11</v>
      </c>
      <c r="AR94" s="52" t="str">
        <f>VLOOKUP(AQ94,CompPinRpt!$F:$H,2,FALSE)</f>
        <v>0U1_3.18</v>
      </c>
      <c r="AS94" s="52">
        <f t="shared" si="149"/>
        <v>6</v>
      </c>
      <c r="AT94" s="52" t="str">
        <f t="shared" si="150"/>
        <v>0U1_3.</v>
      </c>
      <c r="AU94" s="37" t="str">
        <f t="shared" si="151"/>
        <v>18</v>
      </c>
      <c r="AV94" s="37">
        <f t="shared" si="152"/>
        <v>3</v>
      </c>
      <c r="AW94" s="52" t="str">
        <f t="shared" si="153"/>
        <v>0U1_3.3</v>
      </c>
      <c r="AX94" s="35" t="str">
        <f>VLOOKUP(AW94,CompPinRpt!$G:$H,2,FALSE)</f>
        <v>2_B2_19</v>
      </c>
      <c r="AY94" s="35" t="str">
        <f t="shared" si="154"/>
        <v>2_B2_19x2</v>
      </c>
      <c r="AZ94" s="52" t="str">
        <f>VLOOKUP(AY94,CompPinRpt!$I:$J,2,FALSE)</f>
        <v>CPLD2_J2.A19</v>
      </c>
      <c r="BA94" s="52">
        <f t="shared" si="155"/>
        <v>6</v>
      </c>
      <c r="BB94" s="52" t="str">
        <f t="shared" si="156"/>
        <v>CPLD2_</v>
      </c>
      <c r="BC94" s="52" t="str">
        <f t="shared" si="157"/>
        <v>J2.A19</v>
      </c>
      <c r="BD94" s="35" t="str">
        <f>VLOOKUP(BC94,CompPinRpt_CPLD!$G:$H,2,FALSE())</f>
        <v>1_B2_19</v>
      </c>
      <c r="BE94" s="52" t="str">
        <f>VLOOKUP(BD94,CompPinRpt_CPLD!$F:$G,2,FALSE)</f>
        <v>1_U1.AB5</v>
      </c>
      <c r="BF94" s="52">
        <f t="shared" si="158"/>
        <v>5</v>
      </c>
      <c r="BG94" s="40" t="str">
        <f t="shared" si="159"/>
        <v>CPLD2_</v>
      </c>
      <c r="BH94" s="40" t="str">
        <f t="shared" si="160"/>
        <v>AB5</v>
      </c>
      <c r="BI94" s="50" t="str">
        <f t="shared" si="161"/>
        <v>1K1_46.</v>
      </c>
      <c r="BJ94" s="50" t="str">
        <f t="shared" si="162"/>
        <v>7</v>
      </c>
      <c r="BK94" s="50">
        <f t="shared" si="163"/>
        <v>6</v>
      </c>
      <c r="BL94" s="50" t="str">
        <f t="shared" si="164"/>
        <v>1K1_46.6</v>
      </c>
      <c r="BM94" s="35" t="str">
        <f>VLOOKUP(BL94,CompPinRpt!$G:$H,2,FALSE)</f>
        <v>N29300107</v>
      </c>
      <c r="BN94" s="35" t="s">
        <v>532</v>
      </c>
      <c r="BO94" s="35" t="str">
        <f t="shared" si="165"/>
        <v>N29300107x2</v>
      </c>
      <c r="BP94" s="50" t="str">
        <f>VLOOKUP(BO94,CompPinRpt!$I:$J,2,FALSE)</f>
        <v>1K1_50.4</v>
      </c>
      <c r="BQ94" s="74" t="str">
        <f t="shared" si="166"/>
        <v>Y</v>
      </c>
      <c r="BR94" s="50">
        <f t="shared" si="167"/>
        <v>7</v>
      </c>
      <c r="BS94" s="50" t="str">
        <f t="shared" si="168"/>
        <v>1K1_50.</v>
      </c>
      <c r="BT94" s="37" t="str">
        <f t="shared" si="169"/>
        <v>4</v>
      </c>
      <c r="BU94" s="37">
        <v>8</v>
      </c>
      <c r="BV94" s="50" t="str">
        <f t="shared" si="170"/>
        <v>1K1_50.8</v>
      </c>
      <c r="BW94" s="35" t="str">
        <f>VLOOKUP(BV94,CompPinRpt!$G:$H,2,FALSE)</f>
        <v>RC_F6</v>
      </c>
      <c r="BX94" s="50" t="str">
        <f>VLOOKUP(BW94,CompPinRpt!$F:$H,2,FALSE)</f>
        <v>0U1_1.15</v>
      </c>
      <c r="BY94" s="50">
        <f t="shared" si="171"/>
        <v>6</v>
      </c>
      <c r="BZ94" s="50" t="str">
        <f t="shared" si="172"/>
        <v>0U1_1.</v>
      </c>
      <c r="CA94" s="37" t="str">
        <f t="shared" si="173"/>
        <v>15</v>
      </c>
      <c r="CB94" s="37">
        <f t="shared" si="174"/>
        <v>6</v>
      </c>
      <c r="CC94" s="50" t="str">
        <f t="shared" si="175"/>
        <v>0U1_1.6</v>
      </c>
      <c r="CD94" s="35" t="str">
        <f>VLOOKUP(CC94,CompPinRpt!$G:$H,2,FALSE)</f>
        <v>2_B2_29</v>
      </c>
      <c r="CE94" s="35" t="str">
        <f t="shared" si="176"/>
        <v>2_B2_29x2</v>
      </c>
      <c r="CF94" s="50" t="str">
        <f>VLOOKUP(CE94,CompPinRpt!$I:$J,2,FALSE)</f>
        <v>CPLD2_J2.A6</v>
      </c>
      <c r="CG94" s="50">
        <f t="shared" si="177"/>
        <v>6</v>
      </c>
      <c r="CH94" s="50" t="str">
        <f t="shared" si="178"/>
        <v>CPLD2_</v>
      </c>
      <c r="CI94" s="50" t="str">
        <f t="shared" si="179"/>
        <v>J2.A6</v>
      </c>
      <c r="CJ94" s="35" t="str">
        <f>VLOOKUP(CI94,CompPinRpt_CPLD!$G:$H,2,FALSE())</f>
        <v>1_B2_29</v>
      </c>
      <c r="CK94" s="50" t="str">
        <f>VLOOKUP(CJ94,CompPinRpt_CPLD!$F:$G,2,FALSE)</f>
        <v>1_U1.V11</v>
      </c>
      <c r="CL94" s="50">
        <f t="shared" si="180"/>
        <v>5</v>
      </c>
      <c r="CM94" s="40" t="str">
        <f t="shared" si="181"/>
        <v>CPLD2_</v>
      </c>
      <c r="CN94" s="40" t="str">
        <f t="shared" si="182"/>
        <v>V11</v>
      </c>
    </row>
    <row r="95" spans="1:92">
      <c r="A95" s="45"/>
      <c r="B95" s="45">
        <v>198</v>
      </c>
      <c r="C95" s="72" t="s">
        <v>626</v>
      </c>
      <c r="D95" s="72" t="str">
        <f t="shared" si="122"/>
        <v>3.CH198x2</v>
      </c>
      <c r="E95" s="50" t="str">
        <f>VLOOKUP(D95,CompPinRpt!$I:$J,2,FALSE)</f>
        <v>1K1_48.4</v>
      </c>
      <c r="F95" s="50">
        <f t="shared" si="123"/>
        <v>7</v>
      </c>
      <c r="G95" s="50" t="str">
        <f t="shared" si="124"/>
        <v>1K1_48.</v>
      </c>
      <c r="H95" s="37" t="str">
        <f t="shared" si="125"/>
        <v>4</v>
      </c>
      <c r="I95" s="37">
        <v>8</v>
      </c>
      <c r="J95" s="50" t="str">
        <f t="shared" si="126"/>
        <v>1K1_48.8</v>
      </c>
      <c r="K95" s="72" t="str">
        <f>VLOOKUP(J95,CompPinRpt!$G:$H,2,FALSE)</f>
        <v>RC_T22</v>
      </c>
      <c r="L95" s="50" t="str">
        <f>VLOOKUP(K95,CompPinRpt!$F:$H,2,FALSE)</f>
        <v>0U1_6.15</v>
      </c>
      <c r="M95" s="50">
        <f t="shared" si="127"/>
        <v>6</v>
      </c>
      <c r="N95" s="50" t="str">
        <f t="shared" si="128"/>
        <v>0U1_6.</v>
      </c>
      <c r="O95" s="37" t="str">
        <f t="shared" si="129"/>
        <v>15</v>
      </c>
      <c r="P95" s="37">
        <f t="shared" si="130"/>
        <v>6</v>
      </c>
      <c r="Q95" s="50" t="str">
        <f t="shared" si="131"/>
        <v>0U1_6.6</v>
      </c>
      <c r="R95" s="72" t="str">
        <f>VLOOKUP(Q95,CompPinRpt!$G:$H,2,FALSE)</f>
        <v>2_B2_63</v>
      </c>
      <c r="S95" s="72" t="str">
        <f t="shared" si="132"/>
        <v>2_B2_63x2</v>
      </c>
      <c r="T95" s="50" t="str">
        <f>VLOOKUP(S95,CompPinRpt!$I:$J,2,FALSE)</f>
        <v>CPLD2_J2.A62</v>
      </c>
      <c r="U95" s="50">
        <f t="shared" si="133"/>
        <v>6</v>
      </c>
      <c r="V95" s="50" t="str">
        <f t="shared" si="134"/>
        <v>CPLD2_</v>
      </c>
      <c r="W95" s="50" t="str">
        <f t="shared" si="135"/>
        <v>J2.A62</v>
      </c>
      <c r="X95" s="72" t="str">
        <f>VLOOKUP(W95,CompPinRpt_CPLD!$G:$H,2,FALSE())</f>
        <v>1_B2_63</v>
      </c>
      <c r="Y95" s="50" t="str">
        <f>VLOOKUP(X95,CompPinRpt_CPLD!$F:$G,2,FALSE)</f>
        <v>1_U1.Y17</v>
      </c>
      <c r="Z95" s="50">
        <f t="shared" si="136"/>
        <v>5</v>
      </c>
      <c r="AA95" s="40" t="str">
        <f t="shared" si="137"/>
        <v>CPLD2_</v>
      </c>
      <c r="AB95" s="40" t="str">
        <f t="shared" si="138"/>
        <v>Y17</v>
      </c>
      <c r="AC95" s="52" t="str">
        <f t="shared" si="139"/>
        <v>1K1_48.</v>
      </c>
      <c r="AD95" s="52" t="str">
        <f t="shared" si="140"/>
        <v>4</v>
      </c>
      <c r="AE95" s="52">
        <f t="shared" si="141"/>
        <v>3</v>
      </c>
      <c r="AF95" s="52" t="str">
        <f t="shared" si="142"/>
        <v>1K1_48.3</v>
      </c>
      <c r="AG95" s="35" t="str">
        <f>VLOOKUP(AF95,CompPinRpt!$G:$H,2,FALSE)</f>
        <v>N29300099</v>
      </c>
      <c r="AH95" s="35" t="s">
        <v>541</v>
      </c>
      <c r="AI95" s="35" t="str">
        <f t="shared" si="143"/>
        <v>N29300099x1</v>
      </c>
      <c r="AJ95" s="52" t="str">
        <f>VLOOKUP(AI95,CompPinRpt!$I:$J,2,FALSE)</f>
        <v>1K1_46.7</v>
      </c>
      <c r="AK95" s="74" t="str">
        <f t="shared" si="144"/>
        <v>Y</v>
      </c>
      <c r="AL95" s="52">
        <f t="shared" si="145"/>
        <v>7</v>
      </c>
      <c r="AM95" s="52" t="str">
        <f t="shared" si="146"/>
        <v>1K1_46.</v>
      </c>
      <c r="AN95" s="37" t="str">
        <f t="shared" si="147"/>
        <v>7</v>
      </c>
      <c r="AO95" s="37">
        <v>8</v>
      </c>
      <c r="AP95" s="52" t="str">
        <f t="shared" si="148"/>
        <v>1K1_46.8</v>
      </c>
      <c r="AQ95" s="35" t="str">
        <f>VLOOKUP(AP95,CompPinRpt!$G:$H,2,FALSE)</f>
        <v>RC_S11</v>
      </c>
      <c r="AR95" s="52" t="str">
        <f>VLOOKUP(AQ95,CompPinRpt!$F:$H,2,FALSE)</f>
        <v>0U1_3.18</v>
      </c>
      <c r="AS95" s="52">
        <f t="shared" si="149"/>
        <v>6</v>
      </c>
      <c r="AT95" s="52" t="str">
        <f t="shared" si="150"/>
        <v>0U1_3.</v>
      </c>
      <c r="AU95" s="37" t="str">
        <f t="shared" si="151"/>
        <v>18</v>
      </c>
      <c r="AV95" s="37">
        <f t="shared" si="152"/>
        <v>3</v>
      </c>
      <c r="AW95" s="52" t="str">
        <f t="shared" si="153"/>
        <v>0U1_3.3</v>
      </c>
      <c r="AX95" s="35" t="str">
        <f>VLOOKUP(AW95,CompPinRpt!$G:$H,2,FALSE)</f>
        <v>2_B2_19</v>
      </c>
      <c r="AY95" s="35" t="str">
        <f t="shared" si="154"/>
        <v>2_B2_19x2</v>
      </c>
      <c r="AZ95" s="52" t="str">
        <f>VLOOKUP(AY95,CompPinRpt!$I:$J,2,FALSE)</f>
        <v>CPLD2_J2.A19</v>
      </c>
      <c r="BA95" s="52">
        <f t="shared" si="155"/>
        <v>6</v>
      </c>
      <c r="BB95" s="52" t="str">
        <f t="shared" si="156"/>
        <v>CPLD2_</v>
      </c>
      <c r="BC95" s="52" t="str">
        <f t="shared" si="157"/>
        <v>J2.A19</v>
      </c>
      <c r="BD95" s="35" t="str">
        <f>VLOOKUP(BC95,CompPinRpt_CPLD!$G:$H,2,FALSE())</f>
        <v>1_B2_19</v>
      </c>
      <c r="BE95" s="52" t="str">
        <f>VLOOKUP(BD95,CompPinRpt_CPLD!$F:$G,2,FALSE)</f>
        <v>1_U1.AB5</v>
      </c>
      <c r="BF95" s="52">
        <f t="shared" si="158"/>
        <v>5</v>
      </c>
      <c r="BG95" s="40" t="str">
        <f t="shared" si="159"/>
        <v>CPLD2_</v>
      </c>
      <c r="BH95" s="40" t="str">
        <f t="shared" si="160"/>
        <v>AB5</v>
      </c>
      <c r="BI95" s="50" t="str">
        <f t="shared" si="161"/>
        <v>1K1_46.</v>
      </c>
      <c r="BJ95" s="50" t="str">
        <f t="shared" si="162"/>
        <v>7</v>
      </c>
      <c r="BK95" s="50">
        <f t="shared" si="163"/>
        <v>6</v>
      </c>
      <c r="BL95" s="50" t="str">
        <f t="shared" si="164"/>
        <v>1K1_46.6</v>
      </c>
      <c r="BM95" s="35" t="str">
        <f>VLOOKUP(BL95,CompPinRpt!$G:$H,2,FALSE)</f>
        <v>N29300107</v>
      </c>
      <c r="BN95" s="35" t="s">
        <v>532</v>
      </c>
      <c r="BO95" s="35" t="str">
        <f t="shared" si="165"/>
        <v>N29300107x2</v>
      </c>
      <c r="BP95" s="50" t="str">
        <f>VLOOKUP(BO95,CompPinRpt!$I:$J,2,FALSE)</f>
        <v>1K1_50.4</v>
      </c>
      <c r="BQ95" s="74" t="str">
        <f t="shared" si="166"/>
        <v>Y</v>
      </c>
      <c r="BR95" s="50">
        <f t="shared" si="167"/>
        <v>7</v>
      </c>
      <c r="BS95" s="50" t="str">
        <f t="shared" si="168"/>
        <v>1K1_50.</v>
      </c>
      <c r="BT95" s="37" t="str">
        <f t="shared" si="169"/>
        <v>4</v>
      </c>
      <c r="BU95" s="37">
        <v>8</v>
      </c>
      <c r="BV95" s="50" t="str">
        <f t="shared" si="170"/>
        <v>1K1_50.8</v>
      </c>
      <c r="BW95" s="35" t="str">
        <f>VLOOKUP(BV95,CompPinRpt!$G:$H,2,FALSE)</f>
        <v>RC_F6</v>
      </c>
      <c r="BX95" s="50" t="str">
        <f>VLOOKUP(BW95,CompPinRpt!$F:$H,2,FALSE)</f>
        <v>0U1_1.15</v>
      </c>
      <c r="BY95" s="50">
        <f t="shared" si="171"/>
        <v>6</v>
      </c>
      <c r="BZ95" s="50" t="str">
        <f t="shared" si="172"/>
        <v>0U1_1.</v>
      </c>
      <c r="CA95" s="37" t="str">
        <f t="shared" si="173"/>
        <v>15</v>
      </c>
      <c r="CB95" s="37">
        <f t="shared" si="174"/>
        <v>6</v>
      </c>
      <c r="CC95" s="50" t="str">
        <f t="shared" si="175"/>
        <v>0U1_1.6</v>
      </c>
      <c r="CD95" s="35" t="str">
        <f>VLOOKUP(CC95,CompPinRpt!$G:$H,2,FALSE)</f>
        <v>2_B2_29</v>
      </c>
      <c r="CE95" s="35" t="str">
        <f t="shared" si="176"/>
        <v>2_B2_29x2</v>
      </c>
      <c r="CF95" s="50" t="str">
        <f>VLOOKUP(CE95,CompPinRpt!$I:$J,2,FALSE)</f>
        <v>CPLD2_J2.A6</v>
      </c>
      <c r="CG95" s="50">
        <f t="shared" si="177"/>
        <v>6</v>
      </c>
      <c r="CH95" s="50" t="str">
        <f t="shared" si="178"/>
        <v>CPLD2_</v>
      </c>
      <c r="CI95" s="50" t="str">
        <f t="shared" si="179"/>
        <v>J2.A6</v>
      </c>
      <c r="CJ95" s="35" t="str">
        <f>VLOOKUP(CI95,CompPinRpt_CPLD!$G:$H,2,FALSE())</f>
        <v>1_B2_29</v>
      </c>
      <c r="CK95" s="50" t="str">
        <f>VLOOKUP(CJ95,CompPinRpt_CPLD!$F:$G,2,FALSE)</f>
        <v>1_U1.V11</v>
      </c>
      <c r="CL95" s="50">
        <f t="shared" si="180"/>
        <v>5</v>
      </c>
      <c r="CM95" s="40" t="str">
        <f t="shared" si="181"/>
        <v>CPLD2_</v>
      </c>
      <c r="CN95" s="40" t="str">
        <f t="shared" si="182"/>
        <v>V11</v>
      </c>
    </row>
    <row r="96" spans="1:92">
      <c r="A96" s="45"/>
      <c r="B96" s="45">
        <v>199</v>
      </c>
      <c r="C96" s="72" t="s">
        <v>627</v>
      </c>
      <c r="D96" s="72" t="str">
        <f t="shared" si="122"/>
        <v>3.CH199x2</v>
      </c>
      <c r="E96" s="50" t="str">
        <f>VLOOKUP(D96,CompPinRpt!$I:$J,2,FALSE)</f>
        <v>1K1_48.7</v>
      </c>
      <c r="F96" s="50">
        <f t="shared" si="123"/>
        <v>7</v>
      </c>
      <c r="G96" s="50" t="str">
        <f t="shared" si="124"/>
        <v>1K1_48.</v>
      </c>
      <c r="H96" s="37" t="str">
        <f t="shared" si="125"/>
        <v>7</v>
      </c>
      <c r="I96" s="37">
        <v>8</v>
      </c>
      <c r="J96" s="50" t="str">
        <f t="shared" si="126"/>
        <v>1K1_48.8</v>
      </c>
      <c r="K96" s="72" t="str">
        <f>VLOOKUP(J96,CompPinRpt!$G:$H,2,FALSE)</f>
        <v>RC_T22</v>
      </c>
      <c r="L96" s="50" t="str">
        <f>VLOOKUP(K96,CompPinRpt!$F:$H,2,FALSE)</f>
        <v>0U1_6.15</v>
      </c>
      <c r="M96" s="50">
        <f t="shared" si="127"/>
        <v>6</v>
      </c>
      <c r="N96" s="50" t="str">
        <f t="shared" si="128"/>
        <v>0U1_6.</v>
      </c>
      <c r="O96" s="37" t="str">
        <f t="shared" si="129"/>
        <v>15</v>
      </c>
      <c r="P96" s="37">
        <f t="shared" si="130"/>
        <v>6</v>
      </c>
      <c r="Q96" s="50" t="str">
        <f t="shared" si="131"/>
        <v>0U1_6.6</v>
      </c>
      <c r="R96" s="72" t="str">
        <f>VLOOKUP(Q96,CompPinRpt!$G:$H,2,FALSE)</f>
        <v>2_B2_63</v>
      </c>
      <c r="S96" s="72" t="str">
        <f t="shared" si="132"/>
        <v>2_B2_63x2</v>
      </c>
      <c r="T96" s="50" t="str">
        <f>VLOOKUP(S96,CompPinRpt!$I:$J,2,FALSE)</f>
        <v>CPLD2_J2.A62</v>
      </c>
      <c r="U96" s="50">
        <f t="shared" si="133"/>
        <v>6</v>
      </c>
      <c r="V96" s="50" t="str">
        <f t="shared" si="134"/>
        <v>CPLD2_</v>
      </c>
      <c r="W96" s="50" t="str">
        <f t="shared" si="135"/>
        <v>J2.A62</v>
      </c>
      <c r="X96" s="72" t="str">
        <f>VLOOKUP(W96,CompPinRpt_CPLD!$G:$H,2,FALSE())</f>
        <v>1_B2_63</v>
      </c>
      <c r="Y96" s="50" t="str">
        <f>VLOOKUP(X96,CompPinRpt_CPLD!$F:$G,2,FALSE)</f>
        <v>1_U1.Y17</v>
      </c>
      <c r="Z96" s="50">
        <f t="shared" si="136"/>
        <v>5</v>
      </c>
      <c r="AA96" s="40" t="str">
        <f t="shared" si="137"/>
        <v>CPLD2_</v>
      </c>
      <c r="AB96" s="40" t="str">
        <f t="shared" si="138"/>
        <v>Y17</v>
      </c>
      <c r="AC96" s="52" t="str">
        <f t="shared" si="139"/>
        <v>1K1_48.</v>
      </c>
      <c r="AD96" s="52" t="str">
        <f t="shared" si="140"/>
        <v>7</v>
      </c>
      <c r="AE96" s="52">
        <f t="shared" si="141"/>
        <v>6</v>
      </c>
      <c r="AF96" s="52" t="str">
        <f t="shared" si="142"/>
        <v>1K1_48.6</v>
      </c>
      <c r="AG96" s="35" t="str">
        <f>VLOOKUP(AF96,CompPinRpt!$G:$H,2,FALSE)</f>
        <v>N29300130</v>
      </c>
      <c r="AH96" s="35" t="s">
        <v>541</v>
      </c>
      <c r="AI96" s="35" t="str">
        <f t="shared" si="143"/>
        <v>N29300130x1</v>
      </c>
      <c r="AJ96" s="52" t="str">
        <f>VLOOKUP(AI96,CompPinRpt!$I:$J,2,FALSE)</f>
        <v>1K1_46.5</v>
      </c>
      <c r="AK96" s="74" t="str">
        <f t="shared" si="144"/>
        <v>Y</v>
      </c>
      <c r="AL96" s="52">
        <f t="shared" si="145"/>
        <v>7</v>
      </c>
      <c r="AM96" s="52" t="str">
        <f t="shared" si="146"/>
        <v>1K1_46.</v>
      </c>
      <c r="AN96" s="37" t="str">
        <f t="shared" si="147"/>
        <v>5</v>
      </c>
      <c r="AO96" s="37">
        <v>8</v>
      </c>
      <c r="AP96" s="52" t="str">
        <f t="shared" si="148"/>
        <v>1K1_46.8</v>
      </c>
      <c r="AQ96" s="35" t="str">
        <f>VLOOKUP(AP96,CompPinRpt!$G:$H,2,FALSE)</f>
        <v>RC_S11</v>
      </c>
      <c r="AR96" s="52" t="str">
        <f>VLOOKUP(AQ96,CompPinRpt!$F:$H,2,FALSE)</f>
        <v>0U1_3.18</v>
      </c>
      <c r="AS96" s="52">
        <f t="shared" si="149"/>
        <v>6</v>
      </c>
      <c r="AT96" s="52" t="str">
        <f t="shared" si="150"/>
        <v>0U1_3.</v>
      </c>
      <c r="AU96" s="37" t="str">
        <f t="shared" si="151"/>
        <v>18</v>
      </c>
      <c r="AV96" s="37">
        <f t="shared" si="152"/>
        <v>3</v>
      </c>
      <c r="AW96" s="52" t="str">
        <f t="shared" si="153"/>
        <v>0U1_3.3</v>
      </c>
      <c r="AX96" s="35" t="str">
        <f>VLOOKUP(AW96,CompPinRpt!$G:$H,2,FALSE)</f>
        <v>2_B2_19</v>
      </c>
      <c r="AY96" s="35" t="str">
        <f t="shared" si="154"/>
        <v>2_B2_19x2</v>
      </c>
      <c r="AZ96" s="52" t="str">
        <f>VLOOKUP(AY96,CompPinRpt!$I:$J,2,FALSE)</f>
        <v>CPLD2_J2.A19</v>
      </c>
      <c r="BA96" s="52">
        <f t="shared" si="155"/>
        <v>6</v>
      </c>
      <c r="BB96" s="52" t="str">
        <f t="shared" si="156"/>
        <v>CPLD2_</v>
      </c>
      <c r="BC96" s="52" t="str">
        <f t="shared" si="157"/>
        <v>J2.A19</v>
      </c>
      <c r="BD96" s="35" t="str">
        <f>VLOOKUP(BC96,CompPinRpt_CPLD!$G:$H,2,FALSE())</f>
        <v>1_B2_19</v>
      </c>
      <c r="BE96" s="52" t="str">
        <f>VLOOKUP(BD96,CompPinRpt_CPLD!$F:$G,2,FALSE)</f>
        <v>1_U1.AB5</v>
      </c>
      <c r="BF96" s="52">
        <f t="shared" si="158"/>
        <v>5</v>
      </c>
      <c r="BG96" s="40" t="str">
        <f t="shared" si="159"/>
        <v>CPLD2_</v>
      </c>
      <c r="BH96" s="40" t="str">
        <f t="shared" si="160"/>
        <v>AB5</v>
      </c>
      <c r="BI96" s="50" t="str">
        <f t="shared" si="161"/>
        <v>1K1_46.</v>
      </c>
      <c r="BJ96" s="50" t="str">
        <f t="shared" si="162"/>
        <v>5</v>
      </c>
      <c r="BK96" s="50">
        <f t="shared" si="163"/>
        <v>6</v>
      </c>
      <c r="BL96" s="50" t="str">
        <f t="shared" si="164"/>
        <v>1K1_46.6</v>
      </c>
      <c r="BM96" s="35" t="str">
        <f>VLOOKUP(BL96,CompPinRpt!$G:$H,2,FALSE)</f>
        <v>N29300107</v>
      </c>
      <c r="BN96" s="35" t="s">
        <v>532</v>
      </c>
      <c r="BO96" s="35" t="str">
        <f t="shared" si="165"/>
        <v>N29300107x2</v>
      </c>
      <c r="BP96" s="50" t="str">
        <f>VLOOKUP(BO96,CompPinRpt!$I:$J,2,FALSE)</f>
        <v>1K1_50.4</v>
      </c>
      <c r="BQ96" s="74" t="str">
        <f t="shared" si="166"/>
        <v>Y</v>
      </c>
      <c r="BR96" s="50">
        <f t="shared" si="167"/>
        <v>7</v>
      </c>
      <c r="BS96" s="50" t="str">
        <f t="shared" si="168"/>
        <v>1K1_50.</v>
      </c>
      <c r="BT96" s="37" t="str">
        <f t="shared" si="169"/>
        <v>4</v>
      </c>
      <c r="BU96" s="37">
        <v>8</v>
      </c>
      <c r="BV96" s="50" t="str">
        <f t="shared" si="170"/>
        <v>1K1_50.8</v>
      </c>
      <c r="BW96" s="35" t="str">
        <f>VLOOKUP(BV96,CompPinRpt!$G:$H,2,FALSE)</f>
        <v>RC_F6</v>
      </c>
      <c r="BX96" s="50" t="str">
        <f>VLOOKUP(BW96,CompPinRpt!$F:$H,2,FALSE)</f>
        <v>0U1_1.15</v>
      </c>
      <c r="BY96" s="50">
        <f t="shared" si="171"/>
        <v>6</v>
      </c>
      <c r="BZ96" s="50" t="str">
        <f t="shared" si="172"/>
        <v>0U1_1.</v>
      </c>
      <c r="CA96" s="37" t="str">
        <f t="shared" si="173"/>
        <v>15</v>
      </c>
      <c r="CB96" s="37">
        <f t="shared" si="174"/>
        <v>6</v>
      </c>
      <c r="CC96" s="50" t="str">
        <f t="shared" si="175"/>
        <v>0U1_1.6</v>
      </c>
      <c r="CD96" s="35" t="str">
        <f>VLOOKUP(CC96,CompPinRpt!$G:$H,2,FALSE)</f>
        <v>2_B2_29</v>
      </c>
      <c r="CE96" s="35" t="str">
        <f t="shared" si="176"/>
        <v>2_B2_29x2</v>
      </c>
      <c r="CF96" s="50" t="str">
        <f>VLOOKUP(CE96,CompPinRpt!$I:$J,2,FALSE)</f>
        <v>CPLD2_J2.A6</v>
      </c>
      <c r="CG96" s="50">
        <f t="shared" si="177"/>
        <v>6</v>
      </c>
      <c r="CH96" s="50" t="str">
        <f t="shared" si="178"/>
        <v>CPLD2_</v>
      </c>
      <c r="CI96" s="50" t="str">
        <f t="shared" si="179"/>
        <v>J2.A6</v>
      </c>
      <c r="CJ96" s="35" t="str">
        <f>VLOOKUP(CI96,CompPinRpt_CPLD!$G:$H,2,FALSE())</f>
        <v>1_B2_29</v>
      </c>
      <c r="CK96" s="50" t="str">
        <f>VLOOKUP(CJ96,CompPinRpt_CPLD!$F:$G,2,FALSE)</f>
        <v>1_U1.V11</v>
      </c>
      <c r="CL96" s="50">
        <f t="shared" si="180"/>
        <v>5</v>
      </c>
      <c r="CM96" s="40" t="str">
        <f t="shared" si="181"/>
        <v>CPLD2_</v>
      </c>
      <c r="CN96" s="40" t="str">
        <f t="shared" si="182"/>
        <v>V11</v>
      </c>
    </row>
    <row r="97" spans="1:92">
      <c r="A97" s="45"/>
      <c r="B97" s="45">
        <v>200</v>
      </c>
      <c r="C97" s="72" t="s">
        <v>628</v>
      </c>
      <c r="D97" s="72" t="str">
        <f t="shared" si="122"/>
        <v>3.CH200x2</v>
      </c>
      <c r="E97" s="50" t="str">
        <f>VLOOKUP(D97,CompPinRpt!$I:$J,2,FALSE)</f>
        <v>1K1_48.5</v>
      </c>
      <c r="F97" s="50">
        <f t="shared" si="123"/>
        <v>7</v>
      </c>
      <c r="G97" s="50" t="str">
        <f t="shared" si="124"/>
        <v>1K1_48.</v>
      </c>
      <c r="H97" s="37" t="str">
        <f t="shared" si="125"/>
        <v>5</v>
      </c>
      <c r="I97" s="37">
        <v>8</v>
      </c>
      <c r="J97" s="50" t="str">
        <f t="shared" si="126"/>
        <v>1K1_48.8</v>
      </c>
      <c r="K97" s="72" t="str">
        <f>VLOOKUP(J97,CompPinRpt!$G:$H,2,FALSE)</f>
        <v>RC_T22</v>
      </c>
      <c r="L97" s="50" t="str">
        <f>VLOOKUP(K97,CompPinRpt!$F:$H,2,FALSE)</f>
        <v>0U1_6.15</v>
      </c>
      <c r="M97" s="50">
        <f t="shared" si="127"/>
        <v>6</v>
      </c>
      <c r="N97" s="50" t="str">
        <f t="shared" si="128"/>
        <v>0U1_6.</v>
      </c>
      <c r="O97" s="37" t="str">
        <f t="shared" si="129"/>
        <v>15</v>
      </c>
      <c r="P97" s="37">
        <f t="shared" si="130"/>
        <v>6</v>
      </c>
      <c r="Q97" s="50" t="str">
        <f t="shared" si="131"/>
        <v>0U1_6.6</v>
      </c>
      <c r="R97" s="72" t="str">
        <f>VLOOKUP(Q97,CompPinRpt!$G:$H,2,FALSE)</f>
        <v>2_B2_63</v>
      </c>
      <c r="S97" s="72" t="str">
        <f t="shared" si="132"/>
        <v>2_B2_63x2</v>
      </c>
      <c r="T97" s="50" t="str">
        <f>VLOOKUP(S97,CompPinRpt!$I:$J,2,FALSE)</f>
        <v>CPLD2_J2.A62</v>
      </c>
      <c r="U97" s="50">
        <f t="shared" si="133"/>
        <v>6</v>
      </c>
      <c r="V97" s="50" t="str">
        <f t="shared" si="134"/>
        <v>CPLD2_</v>
      </c>
      <c r="W97" s="50" t="str">
        <f t="shared" si="135"/>
        <v>J2.A62</v>
      </c>
      <c r="X97" s="72" t="str">
        <f>VLOOKUP(W97,CompPinRpt_CPLD!$G:$H,2,FALSE())</f>
        <v>1_B2_63</v>
      </c>
      <c r="Y97" s="50" t="str">
        <f>VLOOKUP(X97,CompPinRpt_CPLD!$F:$G,2,FALSE)</f>
        <v>1_U1.Y17</v>
      </c>
      <c r="Z97" s="50">
        <f t="shared" si="136"/>
        <v>5</v>
      </c>
      <c r="AA97" s="40" t="str">
        <f t="shared" si="137"/>
        <v>CPLD2_</v>
      </c>
      <c r="AB97" s="40" t="str">
        <f t="shared" si="138"/>
        <v>Y17</v>
      </c>
      <c r="AC97" s="52" t="str">
        <f t="shared" si="139"/>
        <v>1K1_48.</v>
      </c>
      <c r="AD97" s="52" t="str">
        <f t="shared" si="140"/>
        <v>5</v>
      </c>
      <c r="AE97" s="52">
        <f t="shared" si="141"/>
        <v>6</v>
      </c>
      <c r="AF97" s="52" t="str">
        <f t="shared" si="142"/>
        <v>1K1_48.6</v>
      </c>
      <c r="AG97" s="35" t="str">
        <f>VLOOKUP(AF97,CompPinRpt!$G:$H,2,FALSE)</f>
        <v>N29300130</v>
      </c>
      <c r="AH97" s="35" t="s">
        <v>541</v>
      </c>
      <c r="AI97" s="35" t="str">
        <f t="shared" si="143"/>
        <v>N29300130x1</v>
      </c>
      <c r="AJ97" s="52" t="str">
        <f>VLOOKUP(AI97,CompPinRpt!$I:$J,2,FALSE)</f>
        <v>1K1_46.5</v>
      </c>
      <c r="AK97" s="74" t="str">
        <f t="shared" si="144"/>
        <v>Y</v>
      </c>
      <c r="AL97" s="52">
        <f t="shared" si="145"/>
        <v>7</v>
      </c>
      <c r="AM97" s="52" t="str">
        <f t="shared" si="146"/>
        <v>1K1_46.</v>
      </c>
      <c r="AN97" s="37" t="str">
        <f t="shared" si="147"/>
        <v>5</v>
      </c>
      <c r="AO97" s="37">
        <v>8</v>
      </c>
      <c r="AP97" s="52" t="str">
        <f t="shared" si="148"/>
        <v>1K1_46.8</v>
      </c>
      <c r="AQ97" s="35" t="str">
        <f>VLOOKUP(AP97,CompPinRpt!$G:$H,2,FALSE)</f>
        <v>RC_S11</v>
      </c>
      <c r="AR97" s="52" t="str">
        <f>VLOOKUP(AQ97,CompPinRpt!$F:$H,2,FALSE)</f>
        <v>0U1_3.18</v>
      </c>
      <c r="AS97" s="52">
        <f t="shared" si="149"/>
        <v>6</v>
      </c>
      <c r="AT97" s="52" t="str">
        <f t="shared" si="150"/>
        <v>0U1_3.</v>
      </c>
      <c r="AU97" s="37" t="str">
        <f t="shared" si="151"/>
        <v>18</v>
      </c>
      <c r="AV97" s="37">
        <f t="shared" si="152"/>
        <v>3</v>
      </c>
      <c r="AW97" s="52" t="str">
        <f t="shared" si="153"/>
        <v>0U1_3.3</v>
      </c>
      <c r="AX97" s="35" t="str">
        <f>VLOOKUP(AW97,CompPinRpt!$G:$H,2,FALSE)</f>
        <v>2_B2_19</v>
      </c>
      <c r="AY97" s="35" t="str">
        <f t="shared" si="154"/>
        <v>2_B2_19x2</v>
      </c>
      <c r="AZ97" s="52" t="str">
        <f>VLOOKUP(AY97,CompPinRpt!$I:$J,2,FALSE)</f>
        <v>CPLD2_J2.A19</v>
      </c>
      <c r="BA97" s="52">
        <f t="shared" si="155"/>
        <v>6</v>
      </c>
      <c r="BB97" s="52" t="str">
        <f t="shared" si="156"/>
        <v>CPLD2_</v>
      </c>
      <c r="BC97" s="52" t="str">
        <f t="shared" si="157"/>
        <v>J2.A19</v>
      </c>
      <c r="BD97" s="35" t="str">
        <f>VLOOKUP(BC97,CompPinRpt_CPLD!$G:$H,2,FALSE())</f>
        <v>1_B2_19</v>
      </c>
      <c r="BE97" s="52" t="str">
        <f>VLOOKUP(BD97,CompPinRpt_CPLD!$F:$G,2,FALSE)</f>
        <v>1_U1.AB5</v>
      </c>
      <c r="BF97" s="52">
        <f t="shared" si="158"/>
        <v>5</v>
      </c>
      <c r="BG97" s="40" t="str">
        <f t="shared" si="159"/>
        <v>CPLD2_</v>
      </c>
      <c r="BH97" s="40" t="str">
        <f t="shared" si="160"/>
        <v>AB5</v>
      </c>
      <c r="BI97" s="50" t="str">
        <f t="shared" si="161"/>
        <v>1K1_46.</v>
      </c>
      <c r="BJ97" s="50" t="str">
        <f t="shared" si="162"/>
        <v>5</v>
      </c>
      <c r="BK97" s="50">
        <f t="shared" si="163"/>
        <v>6</v>
      </c>
      <c r="BL97" s="50" t="str">
        <f t="shared" si="164"/>
        <v>1K1_46.6</v>
      </c>
      <c r="BM97" s="35" t="str">
        <f>VLOOKUP(BL97,CompPinRpt!$G:$H,2,FALSE)</f>
        <v>N29300107</v>
      </c>
      <c r="BN97" s="35" t="s">
        <v>532</v>
      </c>
      <c r="BO97" s="35" t="str">
        <f t="shared" si="165"/>
        <v>N29300107x2</v>
      </c>
      <c r="BP97" s="50" t="str">
        <f>VLOOKUP(BO97,CompPinRpt!$I:$J,2,FALSE)</f>
        <v>1K1_50.4</v>
      </c>
      <c r="BQ97" s="74" t="str">
        <f t="shared" si="166"/>
        <v>Y</v>
      </c>
      <c r="BR97" s="50">
        <f t="shared" si="167"/>
        <v>7</v>
      </c>
      <c r="BS97" s="50" t="str">
        <f t="shared" si="168"/>
        <v>1K1_50.</v>
      </c>
      <c r="BT97" s="37" t="str">
        <f t="shared" si="169"/>
        <v>4</v>
      </c>
      <c r="BU97" s="37">
        <v>8</v>
      </c>
      <c r="BV97" s="50" t="str">
        <f t="shared" si="170"/>
        <v>1K1_50.8</v>
      </c>
      <c r="BW97" s="35" t="str">
        <f>VLOOKUP(BV97,CompPinRpt!$G:$H,2,FALSE)</f>
        <v>RC_F6</v>
      </c>
      <c r="BX97" s="50" t="str">
        <f>VLOOKUP(BW97,CompPinRpt!$F:$H,2,FALSE)</f>
        <v>0U1_1.15</v>
      </c>
      <c r="BY97" s="50">
        <f t="shared" si="171"/>
        <v>6</v>
      </c>
      <c r="BZ97" s="50" t="str">
        <f t="shared" si="172"/>
        <v>0U1_1.</v>
      </c>
      <c r="CA97" s="37" t="str">
        <f t="shared" si="173"/>
        <v>15</v>
      </c>
      <c r="CB97" s="37">
        <f t="shared" si="174"/>
        <v>6</v>
      </c>
      <c r="CC97" s="50" t="str">
        <f t="shared" si="175"/>
        <v>0U1_1.6</v>
      </c>
      <c r="CD97" s="35" t="str">
        <f>VLOOKUP(CC97,CompPinRpt!$G:$H,2,FALSE)</f>
        <v>2_B2_29</v>
      </c>
      <c r="CE97" s="35" t="str">
        <f t="shared" si="176"/>
        <v>2_B2_29x2</v>
      </c>
      <c r="CF97" s="50" t="str">
        <f>VLOOKUP(CE97,CompPinRpt!$I:$J,2,FALSE)</f>
        <v>CPLD2_J2.A6</v>
      </c>
      <c r="CG97" s="50">
        <f t="shared" si="177"/>
        <v>6</v>
      </c>
      <c r="CH97" s="50" t="str">
        <f t="shared" si="178"/>
        <v>CPLD2_</v>
      </c>
      <c r="CI97" s="50" t="str">
        <f t="shared" si="179"/>
        <v>J2.A6</v>
      </c>
      <c r="CJ97" s="35" t="str">
        <f>VLOOKUP(CI97,CompPinRpt_CPLD!$G:$H,2,FALSE())</f>
        <v>1_B2_29</v>
      </c>
      <c r="CK97" s="50" t="str">
        <f>VLOOKUP(CJ97,CompPinRpt_CPLD!$F:$G,2,FALSE)</f>
        <v>1_U1.V11</v>
      </c>
      <c r="CL97" s="50">
        <f t="shared" si="180"/>
        <v>5</v>
      </c>
      <c r="CM97" s="40" t="str">
        <f t="shared" si="181"/>
        <v>CPLD2_</v>
      </c>
      <c r="CN97" s="40" t="str">
        <f t="shared" si="182"/>
        <v>V11</v>
      </c>
    </row>
    <row r="98" spans="1:92">
      <c r="A98" s="45">
        <v>4</v>
      </c>
      <c r="B98" s="45">
        <v>1</v>
      </c>
      <c r="C98" s="72" t="s">
        <v>629</v>
      </c>
      <c r="D98" s="72" t="str">
        <f t="shared" si="122"/>
        <v>4.CH001x2</v>
      </c>
      <c r="E98" s="50" t="str">
        <f>VLOOKUP(D98,CompPinRpt!$I:$J,2,FALSE)</f>
        <v>1K1_30.2</v>
      </c>
      <c r="F98" s="50">
        <f t="shared" si="123"/>
        <v>7</v>
      </c>
      <c r="G98" s="50" t="str">
        <f t="shared" si="124"/>
        <v>1K1_30.</v>
      </c>
      <c r="H98" s="37" t="str">
        <f t="shared" si="125"/>
        <v>2</v>
      </c>
      <c r="I98" s="37">
        <v>8</v>
      </c>
      <c r="J98" s="50" t="str">
        <f t="shared" si="126"/>
        <v>1K1_30.8</v>
      </c>
      <c r="K98" s="72" t="str">
        <f>VLOOKUP(J98,CompPinRpt!$G:$H,2,FALSE)</f>
        <v>RC_T25</v>
      </c>
      <c r="L98" s="50" t="str">
        <f>VLOOKUP(K98,CompPinRpt!$F:$H,2,FALSE)</f>
        <v>0U1_7.20</v>
      </c>
      <c r="M98" s="50">
        <f t="shared" si="127"/>
        <v>6</v>
      </c>
      <c r="N98" s="50" t="str">
        <f t="shared" si="128"/>
        <v>0U1_7.</v>
      </c>
      <c r="O98" s="37" t="str">
        <f t="shared" si="129"/>
        <v>20</v>
      </c>
      <c r="P98" s="37">
        <f t="shared" si="130"/>
        <v>1</v>
      </c>
      <c r="Q98" s="50" t="str">
        <f t="shared" si="131"/>
        <v>0U1_7.1</v>
      </c>
      <c r="R98" s="72" t="str">
        <f>VLOOKUP(Q98,CompPinRpt!$G:$H,2,FALSE)</f>
        <v>2_B2_57</v>
      </c>
      <c r="S98" s="72" t="str">
        <f t="shared" si="132"/>
        <v>2_B2_57x2</v>
      </c>
      <c r="T98" s="50" t="str">
        <f>VLOOKUP(S98,CompPinRpt!$I:$J,2,FALSE)</f>
        <v>CPLD2_J2.A68</v>
      </c>
      <c r="U98" s="50">
        <f t="shared" si="133"/>
        <v>6</v>
      </c>
      <c r="V98" s="50" t="str">
        <f t="shared" si="134"/>
        <v>CPLD2_</v>
      </c>
      <c r="W98" s="50" t="str">
        <f t="shared" si="135"/>
        <v>J2.A68</v>
      </c>
      <c r="X98" s="72" t="str">
        <f>VLOOKUP(W98,CompPinRpt_CPLD!$G:$H,2,FALSE())</f>
        <v>1_B2_57</v>
      </c>
      <c r="Y98" s="50" t="str">
        <f>VLOOKUP(X98,CompPinRpt_CPLD!$F:$G,2,FALSE)</f>
        <v>1_U1.T13</v>
      </c>
      <c r="Z98" s="50">
        <f t="shared" si="136"/>
        <v>5</v>
      </c>
      <c r="AA98" s="40" t="str">
        <f t="shared" si="137"/>
        <v>CPLD2_</v>
      </c>
      <c r="AB98" s="40" t="str">
        <f t="shared" si="138"/>
        <v>T13</v>
      </c>
      <c r="AC98" s="52" t="str">
        <f t="shared" si="139"/>
        <v>1K1_30.</v>
      </c>
      <c r="AD98" s="52" t="str">
        <f t="shared" si="140"/>
        <v>2</v>
      </c>
      <c r="AE98" s="52">
        <f t="shared" si="141"/>
        <v>3</v>
      </c>
      <c r="AF98" s="52" t="str">
        <f t="shared" si="142"/>
        <v>1K1_30.3</v>
      </c>
      <c r="AG98" s="35" t="str">
        <f>VLOOKUP(AF98,CompPinRpt!$G:$H,2,FALSE)</f>
        <v>N29299604</v>
      </c>
      <c r="AH98" s="35" t="s">
        <v>532</v>
      </c>
      <c r="AI98" s="35" t="str">
        <f t="shared" si="143"/>
        <v>N29299604x2</v>
      </c>
      <c r="AJ98" s="52" t="str">
        <f>VLOOKUP(AI98,CompPinRpt!$I:$J,2,FALSE)</f>
        <v>1K1_32.2</v>
      </c>
      <c r="AK98" s="74" t="str">
        <f t="shared" si="144"/>
        <v>Y</v>
      </c>
      <c r="AL98" s="52">
        <f t="shared" si="145"/>
        <v>7</v>
      </c>
      <c r="AM98" s="52" t="str">
        <f t="shared" si="146"/>
        <v>1K1_32.</v>
      </c>
      <c r="AN98" s="37" t="str">
        <f t="shared" si="147"/>
        <v>2</v>
      </c>
      <c r="AO98" s="37">
        <v>8</v>
      </c>
      <c r="AP98" s="52" t="str">
        <f t="shared" si="148"/>
        <v>1K1_32.8</v>
      </c>
      <c r="AQ98" s="35" t="str">
        <f>VLOOKUP(AP98,CompPinRpt!$G:$H,2,FALSE)</f>
        <v>RC_S13</v>
      </c>
      <c r="AR98" s="52" t="str">
        <f>VLOOKUP(AQ98,CompPinRpt!$F:$H,2,FALSE)</f>
        <v>0U1_3.16</v>
      </c>
      <c r="AS98" s="52">
        <f t="shared" si="149"/>
        <v>6</v>
      </c>
      <c r="AT98" s="52" t="str">
        <f t="shared" si="150"/>
        <v>0U1_3.</v>
      </c>
      <c r="AU98" s="37" t="str">
        <f t="shared" si="151"/>
        <v>16</v>
      </c>
      <c r="AV98" s="37">
        <f t="shared" si="152"/>
        <v>5</v>
      </c>
      <c r="AW98" s="52" t="str">
        <f t="shared" si="153"/>
        <v>0U1_3.5</v>
      </c>
      <c r="AX98" s="35" t="str">
        <f>VLOOKUP(AW98,CompPinRpt!$G:$H,2,FALSE)</f>
        <v>2_B2_20</v>
      </c>
      <c r="AY98" s="35" t="str">
        <f t="shared" si="154"/>
        <v>2_B2_20x2</v>
      </c>
      <c r="AZ98" s="52" t="str">
        <f>VLOOKUP(AY98,CompPinRpt!$I:$J,2,FALSE)</f>
        <v>CPLD2_J2.A21</v>
      </c>
      <c r="BA98" s="52">
        <f t="shared" si="155"/>
        <v>6</v>
      </c>
      <c r="BB98" s="52" t="str">
        <f t="shared" si="156"/>
        <v>CPLD2_</v>
      </c>
      <c r="BC98" s="52" t="str">
        <f t="shared" si="157"/>
        <v>J2.A21</v>
      </c>
      <c r="BD98" s="35" t="str">
        <f>VLOOKUP(BC98,CompPinRpt_CPLD!$G:$H,2,FALSE())</f>
        <v>1_B2_20</v>
      </c>
      <c r="BE98" s="52" t="str">
        <f>VLOOKUP(BD98,CompPinRpt_CPLD!$F:$G,2,FALSE)</f>
        <v>1_U1.Y6</v>
      </c>
      <c r="BF98" s="52">
        <f t="shared" si="158"/>
        <v>5</v>
      </c>
      <c r="BG98" s="40" t="str">
        <f t="shared" si="159"/>
        <v>CPLD2_</v>
      </c>
      <c r="BH98" s="40" t="str">
        <f t="shared" si="160"/>
        <v>Y6</v>
      </c>
      <c r="BI98" s="50" t="str">
        <f t="shared" si="161"/>
        <v>1K1_32.</v>
      </c>
      <c r="BJ98" s="50" t="str">
        <f t="shared" si="162"/>
        <v>2</v>
      </c>
      <c r="BK98" s="50">
        <f t="shared" si="163"/>
        <v>3</v>
      </c>
      <c r="BL98" s="50" t="str">
        <f t="shared" si="164"/>
        <v>1K1_32.3</v>
      </c>
      <c r="BM98" s="35" t="str">
        <f>VLOOKUP(BL98,CompPinRpt!$G:$H,2,FALSE)</f>
        <v>N29299663</v>
      </c>
      <c r="BN98" s="35" t="s">
        <v>532</v>
      </c>
      <c r="BO98" s="35" t="str">
        <f t="shared" si="165"/>
        <v>N29299663x2</v>
      </c>
      <c r="BP98" s="50" t="str">
        <f>VLOOKUP(BO98,CompPinRpt!$I:$J,2,FALSE)</f>
        <v>1K1_36.2</v>
      </c>
      <c r="BQ98" s="74" t="str">
        <f t="shared" si="166"/>
        <v>Y</v>
      </c>
      <c r="BR98" s="50">
        <f t="shared" si="167"/>
        <v>7</v>
      </c>
      <c r="BS98" s="50" t="str">
        <f t="shared" si="168"/>
        <v>1K1_36.</v>
      </c>
      <c r="BT98" s="37" t="str">
        <f t="shared" si="169"/>
        <v>2</v>
      </c>
      <c r="BU98" s="37">
        <v>8</v>
      </c>
      <c r="BV98" s="50" t="str">
        <f t="shared" si="170"/>
        <v>1K1_36.8</v>
      </c>
      <c r="BW98" s="35" t="str">
        <f>VLOOKUP(BV98,CompPinRpt!$G:$H,2,FALSE)</f>
        <v>RC_F7</v>
      </c>
      <c r="BX98" s="50" t="str">
        <f>VLOOKUP(BW98,CompPinRpt!$F:$H,2,FALSE)</f>
        <v>0U1_1.14</v>
      </c>
      <c r="BY98" s="50">
        <f t="shared" si="171"/>
        <v>6</v>
      </c>
      <c r="BZ98" s="50" t="str">
        <f t="shared" si="172"/>
        <v>0U1_1.</v>
      </c>
      <c r="CA98" s="37" t="str">
        <f t="shared" si="173"/>
        <v>14</v>
      </c>
      <c r="CB98" s="37">
        <f t="shared" si="174"/>
        <v>7</v>
      </c>
      <c r="CC98" s="50" t="str">
        <f t="shared" si="175"/>
        <v>0U1_1.7</v>
      </c>
      <c r="CD98" s="35" t="str">
        <f>VLOOKUP(CC98,CompPinRpt!$G:$H,2,FALSE)</f>
        <v>2_B2_30</v>
      </c>
      <c r="CE98" s="35" t="str">
        <f t="shared" si="176"/>
        <v>2_B2_30x2</v>
      </c>
      <c r="CF98" s="50" t="str">
        <f>VLOOKUP(CE98,CompPinRpt!$I:$J,2,FALSE)</f>
        <v>CPLD2_J2.A7</v>
      </c>
      <c r="CG98" s="50">
        <f t="shared" si="177"/>
        <v>6</v>
      </c>
      <c r="CH98" s="50" t="str">
        <f t="shared" si="178"/>
        <v>CPLD2_</v>
      </c>
      <c r="CI98" s="50" t="str">
        <f t="shared" si="179"/>
        <v>J2.A7</v>
      </c>
      <c r="CJ98" s="35" t="str">
        <f>VLOOKUP(CI98,CompPinRpt_CPLD!$G:$H,2,FALSE())</f>
        <v>1_B2_30</v>
      </c>
      <c r="CK98" s="50" t="str">
        <f>VLOOKUP(CJ98,CompPinRpt_CPLD!$F:$G,2,FALSE)</f>
        <v>1_U1.W11</v>
      </c>
      <c r="CL98" s="50">
        <f t="shared" si="180"/>
        <v>5</v>
      </c>
      <c r="CM98" s="40" t="str">
        <f t="shared" si="181"/>
        <v>CPLD2_</v>
      </c>
      <c r="CN98" s="40" t="str">
        <f t="shared" si="182"/>
        <v>W11</v>
      </c>
    </row>
    <row r="99" spans="1:92">
      <c r="A99" s="45"/>
      <c r="B99" s="45">
        <v>2</v>
      </c>
      <c r="C99" s="72" t="s">
        <v>630</v>
      </c>
      <c r="D99" s="72" t="str">
        <f t="shared" ref="D99:D129" si="183">C99&amp;"x2"</f>
        <v>4.CH002x2</v>
      </c>
      <c r="E99" s="50" t="str">
        <f>VLOOKUP(D99,CompPinRpt!$I:$J,2,FALSE)</f>
        <v>1K1_30.4</v>
      </c>
      <c r="F99" s="50">
        <f t="shared" ref="F99:F129" si="184">FIND(".",E99)</f>
        <v>7</v>
      </c>
      <c r="G99" s="50" t="str">
        <f t="shared" ref="G99:G129" si="185">LEFT(E99,F99)</f>
        <v>1K1_30.</v>
      </c>
      <c r="H99" s="37" t="str">
        <f t="shared" ref="H99:H129" si="186">RIGHT(E99,LEN(E99)-F99)</f>
        <v>4</v>
      </c>
      <c r="I99" s="37">
        <v>8</v>
      </c>
      <c r="J99" s="50" t="str">
        <f t="shared" ref="J99:J129" si="187">G99&amp;I99</f>
        <v>1K1_30.8</v>
      </c>
      <c r="K99" s="72" t="str">
        <f>VLOOKUP(J99,CompPinRpt!$G:$H,2,FALSE)</f>
        <v>RC_T25</v>
      </c>
      <c r="L99" s="50" t="str">
        <f>VLOOKUP(K99,CompPinRpt!$F:$H,2,FALSE)</f>
        <v>0U1_7.20</v>
      </c>
      <c r="M99" s="50">
        <f t="shared" ref="M99:M129" si="188">FIND(".",L99)</f>
        <v>6</v>
      </c>
      <c r="N99" s="50" t="str">
        <f t="shared" ref="N99:N129" si="189">LEFT(L99,M99)</f>
        <v>0U1_7.</v>
      </c>
      <c r="O99" s="37" t="str">
        <f t="shared" ref="O99:O129" si="190">RIGHT(L99,LEN(L99)-M99)</f>
        <v>20</v>
      </c>
      <c r="P99" s="37">
        <f t="shared" ref="P99:P129" si="191">21-O99</f>
        <v>1</v>
      </c>
      <c r="Q99" s="50" t="str">
        <f t="shared" ref="Q99:Q129" si="192">N99&amp;P99</f>
        <v>0U1_7.1</v>
      </c>
      <c r="R99" s="72" t="str">
        <f>VLOOKUP(Q99,CompPinRpt!$G:$H,2,FALSE)</f>
        <v>2_B2_57</v>
      </c>
      <c r="S99" s="72" t="str">
        <f t="shared" ref="S99:S129" si="193">R99&amp;"x2"</f>
        <v>2_B2_57x2</v>
      </c>
      <c r="T99" s="50" t="str">
        <f>VLOOKUP(S99,CompPinRpt!$I:$J,2,FALSE)</f>
        <v>CPLD2_J2.A68</v>
      </c>
      <c r="U99" s="50">
        <f t="shared" ref="U99:U129" si="194">FIND("_",T99)</f>
        <v>6</v>
      </c>
      <c r="V99" s="50" t="str">
        <f t="shared" ref="V99:V129" si="195">LEFT(T99,U99)</f>
        <v>CPLD2_</v>
      </c>
      <c r="W99" s="50" t="str">
        <f t="shared" ref="W99:W129" si="196">RIGHT(T99,LEN(T99)-U99)</f>
        <v>J2.A68</v>
      </c>
      <c r="X99" s="72" t="str">
        <f>VLOOKUP(W99,CompPinRpt_CPLD!$G:$H,2,FALSE())</f>
        <v>1_B2_57</v>
      </c>
      <c r="Y99" s="50" t="str">
        <f>VLOOKUP(X99,CompPinRpt_CPLD!$F:$G,2,FALSE)</f>
        <v>1_U1.T13</v>
      </c>
      <c r="Z99" s="50">
        <f t="shared" ref="Z99:Z129" si="197">FIND(".",Y99)</f>
        <v>5</v>
      </c>
      <c r="AA99" s="40" t="str">
        <f t="shared" ref="AA99:AA129" si="198">V99</f>
        <v>CPLD2_</v>
      </c>
      <c r="AB99" s="40" t="str">
        <f t="shared" ref="AB99:AB129" si="199">RIGHT(Y99,LEN(Y99)-Z99)</f>
        <v>T13</v>
      </c>
      <c r="AC99" s="52" t="str">
        <f t="shared" ref="AC99:AC129" si="200">G99</f>
        <v>1K1_30.</v>
      </c>
      <c r="AD99" s="52" t="str">
        <f t="shared" ref="AD99:AD129" si="201">H99</f>
        <v>4</v>
      </c>
      <c r="AE99" s="52">
        <f t="shared" ref="AE99:AE129" si="202">INT((AD99+1)/3)*3</f>
        <v>3</v>
      </c>
      <c r="AF99" s="52" t="str">
        <f t="shared" ref="AF99:AF129" si="203">AC99&amp;AE99</f>
        <v>1K1_30.3</v>
      </c>
      <c r="AG99" s="35" t="str">
        <f>VLOOKUP(AF99,CompPinRpt!$G:$H,2,FALSE)</f>
        <v>N29299604</v>
      </c>
      <c r="AH99" s="35" t="s">
        <v>532</v>
      </c>
      <c r="AI99" s="35" t="str">
        <f t="shared" ref="AI99:AI129" si="204">AG99&amp;AH99</f>
        <v>N29299604x2</v>
      </c>
      <c r="AJ99" s="52" t="str">
        <f>VLOOKUP(AI99,CompPinRpt!$I:$J,2,FALSE)</f>
        <v>1K1_32.2</v>
      </c>
      <c r="AK99" s="74" t="str">
        <f t="shared" ref="AK99:AK129" si="205">IF(AF99=AJ99,"N","Y")</f>
        <v>Y</v>
      </c>
      <c r="AL99" s="52">
        <f t="shared" ref="AL99:AL129" si="206">FIND(".",AJ99)</f>
        <v>7</v>
      </c>
      <c r="AM99" s="52" t="str">
        <f t="shared" ref="AM99:AM129" si="207">LEFT(AJ99,AL99)</f>
        <v>1K1_32.</v>
      </c>
      <c r="AN99" s="37" t="str">
        <f t="shared" ref="AN99:AN129" si="208">RIGHT(AJ99,LEN(AJ99)-AL99)</f>
        <v>2</v>
      </c>
      <c r="AO99" s="37">
        <v>8</v>
      </c>
      <c r="AP99" s="52" t="str">
        <f t="shared" ref="AP99:AP129" si="209">AM99&amp;AO99</f>
        <v>1K1_32.8</v>
      </c>
      <c r="AQ99" s="35" t="str">
        <f>VLOOKUP(AP99,CompPinRpt!$G:$H,2,FALSE)</f>
        <v>RC_S13</v>
      </c>
      <c r="AR99" s="52" t="str">
        <f>VLOOKUP(AQ99,CompPinRpt!$F:$H,2,FALSE)</f>
        <v>0U1_3.16</v>
      </c>
      <c r="AS99" s="52">
        <f t="shared" ref="AS99:AS129" si="210">FIND(".",AR99)</f>
        <v>6</v>
      </c>
      <c r="AT99" s="52" t="str">
        <f t="shared" ref="AT99:AT129" si="211">LEFT(AR99,AS99)</f>
        <v>0U1_3.</v>
      </c>
      <c r="AU99" s="37" t="str">
        <f t="shared" ref="AU99:AU129" si="212">RIGHT(AR99,LEN(AR99)-AS99)</f>
        <v>16</v>
      </c>
      <c r="AV99" s="37">
        <f t="shared" ref="AV99:AV129" si="213">21-AU99</f>
        <v>5</v>
      </c>
      <c r="AW99" s="52" t="str">
        <f t="shared" ref="AW99:AW129" si="214">AT99&amp;AV99</f>
        <v>0U1_3.5</v>
      </c>
      <c r="AX99" s="35" t="str">
        <f>VLOOKUP(AW99,CompPinRpt!$G:$H,2,FALSE)</f>
        <v>2_B2_20</v>
      </c>
      <c r="AY99" s="35" t="str">
        <f t="shared" ref="AY99:AY129" si="215">AX99&amp;"x2"</f>
        <v>2_B2_20x2</v>
      </c>
      <c r="AZ99" s="52" t="str">
        <f>VLOOKUP(AY99,CompPinRpt!$I:$J,2,FALSE)</f>
        <v>CPLD2_J2.A21</v>
      </c>
      <c r="BA99" s="52">
        <f t="shared" ref="BA99:BA129" si="216">FIND("_",AZ99)</f>
        <v>6</v>
      </c>
      <c r="BB99" s="52" t="str">
        <f t="shared" ref="BB99:BB129" si="217">LEFT(AZ99,BA99)</f>
        <v>CPLD2_</v>
      </c>
      <c r="BC99" s="52" t="str">
        <f t="shared" ref="BC99:BC129" si="218">RIGHT(AZ99,LEN(AZ99)-BA99)</f>
        <v>J2.A21</v>
      </c>
      <c r="BD99" s="35" t="str">
        <f>VLOOKUP(BC99,CompPinRpt_CPLD!$G:$H,2,FALSE())</f>
        <v>1_B2_20</v>
      </c>
      <c r="BE99" s="52" t="str">
        <f>VLOOKUP(BD99,CompPinRpt_CPLD!$F:$G,2,FALSE)</f>
        <v>1_U1.Y6</v>
      </c>
      <c r="BF99" s="52">
        <f t="shared" ref="BF99:BF129" si="219">FIND(".",BE99)</f>
        <v>5</v>
      </c>
      <c r="BG99" s="40" t="str">
        <f t="shared" ref="BG99:BG129" si="220">BB99</f>
        <v>CPLD2_</v>
      </c>
      <c r="BH99" s="40" t="str">
        <f t="shared" ref="BH99:BH129" si="221">RIGHT(BE99,LEN(BE99)-BF99)</f>
        <v>Y6</v>
      </c>
      <c r="BI99" s="50" t="str">
        <f t="shared" ref="BI99:BI129" si="222">AM99</f>
        <v>1K1_32.</v>
      </c>
      <c r="BJ99" s="50" t="str">
        <f t="shared" ref="BJ99:BJ129" si="223">AN99</f>
        <v>2</v>
      </c>
      <c r="BK99" s="50">
        <f t="shared" ref="BK99:BK129" si="224">INT((BJ99+1)/3)*3</f>
        <v>3</v>
      </c>
      <c r="BL99" s="50" t="str">
        <f t="shared" ref="BL99:BL129" si="225">BI99&amp;BK99</f>
        <v>1K1_32.3</v>
      </c>
      <c r="BM99" s="35" t="str">
        <f>VLOOKUP(BL99,CompPinRpt!$G:$H,2,FALSE)</f>
        <v>N29299663</v>
      </c>
      <c r="BN99" s="35" t="s">
        <v>532</v>
      </c>
      <c r="BO99" s="35" t="str">
        <f t="shared" ref="BO99:BO129" si="226">BM99&amp;BN99</f>
        <v>N29299663x2</v>
      </c>
      <c r="BP99" s="50" t="str">
        <f>VLOOKUP(BO99,CompPinRpt!$I:$J,2,FALSE)</f>
        <v>1K1_36.2</v>
      </c>
      <c r="BQ99" s="74" t="str">
        <f t="shared" ref="BQ99:BQ129" si="227">IF(BL99=BP99,"N","Y")</f>
        <v>Y</v>
      </c>
      <c r="BR99" s="50">
        <f t="shared" ref="BR99:BR129" si="228">FIND(".",BP99)</f>
        <v>7</v>
      </c>
      <c r="BS99" s="50" t="str">
        <f t="shared" ref="BS99:BS129" si="229">LEFT(BP99,BR99)</f>
        <v>1K1_36.</v>
      </c>
      <c r="BT99" s="37" t="str">
        <f t="shared" ref="BT99:BT129" si="230">RIGHT(BP99,LEN(BP99)-BR99)</f>
        <v>2</v>
      </c>
      <c r="BU99" s="37">
        <v>8</v>
      </c>
      <c r="BV99" s="50" t="str">
        <f t="shared" ref="BV99:BV129" si="231">BS99&amp;BU99</f>
        <v>1K1_36.8</v>
      </c>
      <c r="BW99" s="35" t="str">
        <f>VLOOKUP(BV99,CompPinRpt!$G:$H,2,FALSE)</f>
        <v>RC_F7</v>
      </c>
      <c r="BX99" s="50" t="str">
        <f>VLOOKUP(BW99,CompPinRpt!$F:$H,2,FALSE)</f>
        <v>0U1_1.14</v>
      </c>
      <c r="BY99" s="50">
        <f t="shared" ref="BY99:BY129" si="232">FIND(".",BX99)</f>
        <v>6</v>
      </c>
      <c r="BZ99" s="50" t="str">
        <f t="shared" ref="BZ99:BZ129" si="233">LEFT(BX99,BY99)</f>
        <v>0U1_1.</v>
      </c>
      <c r="CA99" s="37" t="str">
        <f t="shared" ref="CA99:CA129" si="234">RIGHT(BX99,LEN(BX99)-BY99)</f>
        <v>14</v>
      </c>
      <c r="CB99" s="37">
        <f t="shared" ref="CB99:CB129" si="235">21-CA99</f>
        <v>7</v>
      </c>
      <c r="CC99" s="50" t="str">
        <f t="shared" ref="CC99:CC129" si="236">BZ99&amp;CB99</f>
        <v>0U1_1.7</v>
      </c>
      <c r="CD99" s="35" t="str">
        <f>VLOOKUP(CC99,CompPinRpt!$G:$H,2,FALSE)</f>
        <v>2_B2_30</v>
      </c>
      <c r="CE99" s="35" t="str">
        <f t="shared" ref="CE99:CE129" si="237">CD99&amp;"x2"</f>
        <v>2_B2_30x2</v>
      </c>
      <c r="CF99" s="50" t="str">
        <f>VLOOKUP(CE99,CompPinRpt!$I:$J,2,FALSE)</f>
        <v>CPLD2_J2.A7</v>
      </c>
      <c r="CG99" s="50">
        <f t="shared" ref="CG99:CG129" si="238">FIND("_",CF99)</f>
        <v>6</v>
      </c>
      <c r="CH99" s="50" t="str">
        <f t="shared" ref="CH99:CH129" si="239">LEFT(CF99,CG99)</f>
        <v>CPLD2_</v>
      </c>
      <c r="CI99" s="50" t="str">
        <f t="shared" ref="CI99:CI129" si="240">RIGHT(CF99,LEN(CF99)-CG99)</f>
        <v>J2.A7</v>
      </c>
      <c r="CJ99" s="35" t="str">
        <f>VLOOKUP(CI99,CompPinRpt_CPLD!$G:$H,2,FALSE())</f>
        <v>1_B2_30</v>
      </c>
      <c r="CK99" s="50" t="str">
        <f>VLOOKUP(CJ99,CompPinRpt_CPLD!$F:$G,2,FALSE)</f>
        <v>1_U1.W11</v>
      </c>
      <c r="CL99" s="50">
        <f t="shared" ref="CL99:CL129" si="241">FIND(".",CK99)</f>
        <v>5</v>
      </c>
      <c r="CM99" s="40" t="str">
        <f t="shared" ref="CM99:CM129" si="242">CH99</f>
        <v>CPLD2_</v>
      </c>
      <c r="CN99" s="40" t="str">
        <f t="shared" ref="CN99:CN129" si="243">RIGHT(CK99,LEN(CK99)-CL99)</f>
        <v>W11</v>
      </c>
    </row>
    <row r="100" spans="1:92">
      <c r="A100" s="45"/>
      <c r="B100" s="45">
        <v>3</v>
      </c>
      <c r="C100" s="72" t="s">
        <v>631</v>
      </c>
      <c r="D100" s="72" t="str">
        <f t="shared" si="183"/>
        <v>4.CH003x2</v>
      </c>
      <c r="E100" s="50" t="str">
        <f>VLOOKUP(D100,CompPinRpt!$I:$J,2,FALSE)</f>
        <v>1K1_30.7</v>
      </c>
      <c r="F100" s="50">
        <f t="shared" si="184"/>
        <v>7</v>
      </c>
      <c r="G100" s="50" t="str">
        <f t="shared" si="185"/>
        <v>1K1_30.</v>
      </c>
      <c r="H100" s="37" t="str">
        <f t="shared" si="186"/>
        <v>7</v>
      </c>
      <c r="I100" s="37">
        <v>8</v>
      </c>
      <c r="J100" s="50" t="str">
        <f t="shared" si="187"/>
        <v>1K1_30.8</v>
      </c>
      <c r="K100" s="72" t="str">
        <f>VLOOKUP(J100,CompPinRpt!$G:$H,2,FALSE)</f>
        <v>RC_T25</v>
      </c>
      <c r="L100" s="50" t="str">
        <f>VLOOKUP(K100,CompPinRpt!$F:$H,2,FALSE)</f>
        <v>0U1_7.20</v>
      </c>
      <c r="M100" s="50">
        <f t="shared" si="188"/>
        <v>6</v>
      </c>
      <c r="N100" s="50" t="str">
        <f t="shared" si="189"/>
        <v>0U1_7.</v>
      </c>
      <c r="O100" s="37" t="str">
        <f t="shared" si="190"/>
        <v>20</v>
      </c>
      <c r="P100" s="37">
        <f t="shared" si="191"/>
        <v>1</v>
      </c>
      <c r="Q100" s="50" t="str">
        <f t="shared" si="192"/>
        <v>0U1_7.1</v>
      </c>
      <c r="R100" s="72" t="str">
        <f>VLOOKUP(Q100,CompPinRpt!$G:$H,2,FALSE)</f>
        <v>2_B2_57</v>
      </c>
      <c r="S100" s="72" t="str">
        <f t="shared" si="193"/>
        <v>2_B2_57x2</v>
      </c>
      <c r="T100" s="50" t="str">
        <f>VLOOKUP(S100,CompPinRpt!$I:$J,2,FALSE)</f>
        <v>CPLD2_J2.A68</v>
      </c>
      <c r="U100" s="50">
        <f t="shared" si="194"/>
        <v>6</v>
      </c>
      <c r="V100" s="50" t="str">
        <f t="shared" si="195"/>
        <v>CPLD2_</v>
      </c>
      <c r="W100" s="50" t="str">
        <f t="shared" si="196"/>
        <v>J2.A68</v>
      </c>
      <c r="X100" s="72" t="str">
        <f>VLOOKUP(W100,CompPinRpt_CPLD!$G:$H,2,FALSE())</f>
        <v>1_B2_57</v>
      </c>
      <c r="Y100" s="50" t="str">
        <f>VLOOKUP(X100,CompPinRpt_CPLD!$F:$G,2,FALSE)</f>
        <v>1_U1.T13</v>
      </c>
      <c r="Z100" s="50">
        <f t="shared" si="197"/>
        <v>5</v>
      </c>
      <c r="AA100" s="40" t="str">
        <f t="shared" si="198"/>
        <v>CPLD2_</v>
      </c>
      <c r="AB100" s="40" t="str">
        <f t="shared" si="199"/>
        <v>T13</v>
      </c>
      <c r="AC100" s="52" t="str">
        <f t="shared" si="200"/>
        <v>1K1_30.</v>
      </c>
      <c r="AD100" s="52" t="str">
        <f t="shared" si="201"/>
        <v>7</v>
      </c>
      <c r="AE100" s="52">
        <f t="shared" si="202"/>
        <v>6</v>
      </c>
      <c r="AF100" s="52" t="str">
        <f t="shared" si="203"/>
        <v>1K1_30.6</v>
      </c>
      <c r="AG100" s="35" t="str">
        <f>VLOOKUP(AF100,CompPinRpt!$G:$H,2,FALSE)</f>
        <v>N29299624</v>
      </c>
      <c r="AH100" s="35" t="s">
        <v>532</v>
      </c>
      <c r="AI100" s="35" t="str">
        <f t="shared" si="204"/>
        <v>N29299624x2</v>
      </c>
      <c r="AJ100" s="52" t="str">
        <f>VLOOKUP(AI100,CompPinRpt!$I:$J,2,FALSE)</f>
        <v>1K1_32.4</v>
      </c>
      <c r="AK100" s="74" t="str">
        <f t="shared" si="205"/>
        <v>Y</v>
      </c>
      <c r="AL100" s="52">
        <f t="shared" si="206"/>
        <v>7</v>
      </c>
      <c r="AM100" s="52" t="str">
        <f t="shared" si="207"/>
        <v>1K1_32.</v>
      </c>
      <c r="AN100" s="37" t="str">
        <f t="shared" si="208"/>
        <v>4</v>
      </c>
      <c r="AO100" s="37">
        <v>8</v>
      </c>
      <c r="AP100" s="52" t="str">
        <f t="shared" si="209"/>
        <v>1K1_32.8</v>
      </c>
      <c r="AQ100" s="35" t="str">
        <f>VLOOKUP(AP100,CompPinRpt!$G:$H,2,FALSE)</f>
        <v>RC_S13</v>
      </c>
      <c r="AR100" s="52" t="str">
        <f>VLOOKUP(AQ100,CompPinRpt!$F:$H,2,FALSE)</f>
        <v>0U1_3.16</v>
      </c>
      <c r="AS100" s="52">
        <f t="shared" si="210"/>
        <v>6</v>
      </c>
      <c r="AT100" s="52" t="str">
        <f t="shared" si="211"/>
        <v>0U1_3.</v>
      </c>
      <c r="AU100" s="37" t="str">
        <f t="shared" si="212"/>
        <v>16</v>
      </c>
      <c r="AV100" s="37">
        <f t="shared" si="213"/>
        <v>5</v>
      </c>
      <c r="AW100" s="52" t="str">
        <f t="shared" si="214"/>
        <v>0U1_3.5</v>
      </c>
      <c r="AX100" s="35" t="str">
        <f>VLOOKUP(AW100,CompPinRpt!$G:$H,2,FALSE)</f>
        <v>2_B2_20</v>
      </c>
      <c r="AY100" s="35" t="str">
        <f t="shared" si="215"/>
        <v>2_B2_20x2</v>
      </c>
      <c r="AZ100" s="52" t="str">
        <f>VLOOKUP(AY100,CompPinRpt!$I:$J,2,FALSE)</f>
        <v>CPLD2_J2.A21</v>
      </c>
      <c r="BA100" s="52">
        <f t="shared" si="216"/>
        <v>6</v>
      </c>
      <c r="BB100" s="52" t="str">
        <f t="shared" si="217"/>
        <v>CPLD2_</v>
      </c>
      <c r="BC100" s="52" t="str">
        <f t="shared" si="218"/>
        <v>J2.A21</v>
      </c>
      <c r="BD100" s="35" t="str">
        <f>VLOOKUP(BC100,CompPinRpt_CPLD!$G:$H,2,FALSE())</f>
        <v>1_B2_20</v>
      </c>
      <c r="BE100" s="52" t="str">
        <f>VLOOKUP(BD100,CompPinRpt_CPLD!$F:$G,2,FALSE)</f>
        <v>1_U1.Y6</v>
      </c>
      <c r="BF100" s="52">
        <f t="shared" si="219"/>
        <v>5</v>
      </c>
      <c r="BG100" s="40" t="str">
        <f t="shared" si="220"/>
        <v>CPLD2_</v>
      </c>
      <c r="BH100" s="40" t="str">
        <f t="shared" si="221"/>
        <v>Y6</v>
      </c>
      <c r="BI100" s="50" t="str">
        <f t="shared" si="222"/>
        <v>1K1_32.</v>
      </c>
      <c r="BJ100" s="50" t="str">
        <f t="shared" si="223"/>
        <v>4</v>
      </c>
      <c r="BK100" s="50">
        <f t="shared" si="224"/>
        <v>3</v>
      </c>
      <c r="BL100" s="50" t="str">
        <f t="shared" si="225"/>
        <v>1K1_32.3</v>
      </c>
      <c r="BM100" s="35" t="str">
        <f>VLOOKUP(BL100,CompPinRpt!$G:$H,2,FALSE)</f>
        <v>N29299663</v>
      </c>
      <c r="BN100" s="35" t="s">
        <v>532</v>
      </c>
      <c r="BO100" s="35" t="str">
        <f t="shared" si="226"/>
        <v>N29299663x2</v>
      </c>
      <c r="BP100" s="50" t="str">
        <f>VLOOKUP(BO100,CompPinRpt!$I:$J,2,FALSE)</f>
        <v>1K1_36.2</v>
      </c>
      <c r="BQ100" s="74" t="str">
        <f t="shared" si="227"/>
        <v>Y</v>
      </c>
      <c r="BR100" s="50">
        <f t="shared" si="228"/>
        <v>7</v>
      </c>
      <c r="BS100" s="50" t="str">
        <f t="shared" si="229"/>
        <v>1K1_36.</v>
      </c>
      <c r="BT100" s="37" t="str">
        <f t="shared" si="230"/>
        <v>2</v>
      </c>
      <c r="BU100" s="37">
        <v>8</v>
      </c>
      <c r="BV100" s="50" t="str">
        <f t="shared" si="231"/>
        <v>1K1_36.8</v>
      </c>
      <c r="BW100" s="35" t="str">
        <f>VLOOKUP(BV100,CompPinRpt!$G:$H,2,FALSE)</f>
        <v>RC_F7</v>
      </c>
      <c r="BX100" s="50" t="str">
        <f>VLOOKUP(BW100,CompPinRpt!$F:$H,2,FALSE)</f>
        <v>0U1_1.14</v>
      </c>
      <c r="BY100" s="50">
        <f t="shared" si="232"/>
        <v>6</v>
      </c>
      <c r="BZ100" s="50" t="str">
        <f t="shared" si="233"/>
        <v>0U1_1.</v>
      </c>
      <c r="CA100" s="37" t="str">
        <f t="shared" si="234"/>
        <v>14</v>
      </c>
      <c r="CB100" s="37">
        <f t="shared" si="235"/>
        <v>7</v>
      </c>
      <c r="CC100" s="50" t="str">
        <f t="shared" si="236"/>
        <v>0U1_1.7</v>
      </c>
      <c r="CD100" s="35" t="str">
        <f>VLOOKUP(CC100,CompPinRpt!$G:$H,2,FALSE)</f>
        <v>2_B2_30</v>
      </c>
      <c r="CE100" s="35" t="str">
        <f t="shared" si="237"/>
        <v>2_B2_30x2</v>
      </c>
      <c r="CF100" s="50" t="str">
        <f>VLOOKUP(CE100,CompPinRpt!$I:$J,2,FALSE)</f>
        <v>CPLD2_J2.A7</v>
      </c>
      <c r="CG100" s="50">
        <f t="shared" si="238"/>
        <v>6</v>
      </c>
      <c r="CH100" s="50" t="str">
        <f t="shared" si="239"/>
        <v>CPLD2_</v>
      </c>
      <c r="CI100" s="50" t="str">
        <f t="shared" si="240"/>
        <v>J2.A7</v>
      </c>
      <c r="CJ100" s="35" t="str">
        <f>VLOOKUP(CI100,CompPinRpt_CPLD!$G:$H,2,FALSE())</f>
        <v>1_B2_30</v>
      </c>
      <c r="CK100" s="50" t="str">
        <f>VLOOKUP(CJ100,CompPinRpt_CPLD!$F:$G,2,FALSE)</f>
        <v>1_U1.W11</v>
      </c>
      <c r="CL100" s="50">
        <f t="shared" si="241"/>
        <v>5</v>
      </c>
      <c r="CM100" s="40" t="str">
        <f t="shared" si="242"/>
        <v>CPLD2_</v>
      </c>
      <c r="CN100" s="40" t="str">
        <f t="shared" si="243"/>
        <v>W11</v>
      </c>
    </row>
    <row r="101" spans="1:92">
      <c r="A101" s="45"/>
      <c r="B101" s="45">
        <v>4</v>
      </c>
      <c r="C101" s="72" t="s">
        <v>632</v>
      </c>
      <c r="D101" s="72" t="str">
        <f t="shared" si="183"/>
        <v>4.CH004x2</v>
      </c>
      <c r="E101" s="50" t="str">
        <f>VLOOKUP(D101,CompPinRpt!$I:$J,2,FALSE)</f>
        <v>1K1_30.5</v>
      </c>
      <c r="F101" s="50">
        <f t="shared" si="184"/>
        <v>7</v>
      </c>
      <c r="G101" s="50" t="str">
        <f t="shared" si="185"/>
        <v>1K1_30.</v>
      </c>
      <c r="H101" s="37" t="str">
        <f t="shared" si="186"/>
        <v>5</v>
      </c>
      <c r="I101" s="37">
        <v>8</v>
      </c>
      <c r="J101" s="50" t="str">
        <f t="shared" si="187"/>
        <v>1K1_30.8</v>
      </c>
      <c r="K101" s="72" t="str">
        <f>VLOOKUP(J101,CompPinRpt!$G:$H,2,FALSE)</f>
        <v>RC_T25</v>
      </c>
      <c r="L101" s="50" t="str">
        <f>VLOOKUP(K101,CompPinRpt!$F:$H,2,FALSE)</f>
        <v>0U1_7.20</v>
      </c>
      <c r="M101" s="50">
        <f t="shared" si="188"/>
        <v>6</v>
      </c>
      <c r="N101" s="50" t="str">
        <f t="shared" si="189"/>
        <v>0U1_7.</v>
      </c>
      <c r="O101" s="37" t="str">
        <f t="shared" si="190"/>
        <v>20</v>
      </c>
      <c r="P101" s="37">
        <f t="shared" si="191"/>
        <v>1</v>
      </c>
      <c r="Q101" s="50" t="str">
        <f t="shared" si="192"/>
        <v>0U1_7.1</v>
      </c>
      <c r="R101" s="72" t="str">
        <f>VLOOKUP(Q101,CompPinRpt!$G:$H,2,FALSE)</f>
        <v>2_B2_57</v>
      </c>
      <c r="S101" s="72" t="str">
        <f t="shared" si="193"/>
        <v>2_B2_57x2</v>
      </c>
      <c r="T101" s="50" t="str">
        <f>VLOOKUP(S101,CompPinRpt!$I:$J,2,FALSE)</f>
        <v>CPLD2_J2.A68</v>
      </c>
      <c r="U101" s="50">
        <f t="shared" si="194"/>
        <v>6</v>
      </c>
      <c r="V101" s="50" t="str">
        <f t="shared" si="195"/>
        <v>CPLD2_</v>
      </c>
      <c r="W101" s="50" t="str">
        <f t="shared" si="196"/>
        <v>J2.A68</v>
      </c>
      <c r="X101" s="72" t="str">
        <f>VLOOKUP(W101,CompPinRpt_CPLD!$G:$H,2,FALSE())</f>
        <v>1_B2_57</v>
      </c>
      <c r="Y101" s="50" t="str">
        <f>VLOOKUP(X101,CompPinRpt_CPLD!$F:$G,2,FALSE)</f>
        <v>1_U1.T13</v>
      </c>
      <c r="Z101" s="50">
        <f t="shared" si="197"/>
        <v>5</v>
      </c>
      <c r="AA101" s="40" t="str">
        <f t="shared" si="198"/>
        <v>CPLD2_</v>
      </c>
      <c r="AB101" s="40" t="str">
        <f t="shared" si="199"/>
        <v>T13</v>
      </c>
      <c r="AC101" s="52" t="str">
        <f t="shared" si="200"/>
        <v>1K1_30.</v>
      </c>
      <c r="AD101" s="52" t="str">
        <f t="shared" si="201"/>
        <v>5</v>
      </c>
      <c r="AE101" s="52">
        <f t="shared" si="202"/>
        <v>6</v>
      </c>
      <c r="AF101" s="52" t="str">
        <f t="shared" si="203"/>
        <v>1K1_30.6</v>
      </c>
      <c r="AG101" s="35" t="str">
        <f>VLOOKUP(AF101,CompPinRpt!$G:$H,2,FALSE)</f>
        <v>N29299624</v>
      </c>
      <c r="AH101" s="35" t="s">
        <v>532</v>
      </c>
      <c r="AI101" s="35" t="str">
        <f t="shared" si="204"/>
        <v>N29299624x2</v>
      </c>
      <c r="AJ101" s="52" t="str">
        <f>VLOOKUP(AI101,CompPinRpt!$I:$J,2,FALSE)</f>
        <v>1K1_32.4</v>
      </c>
      <c r="AK101" s="74" t="str">
        <f t="shared" si="205"/>
        <v>Y</v>
      </c>
      <c r="AL101" s="52">
        <f t="shared" si="206"/>
        <v>7</v>
      </c>
      <c r="AM101" s="52" t="str">
        <f t="shared" si="207"/>
        <v>1K1_32.</v>
      </c>
      <c r="AN101" s="37" t="str">
        <f t="shared" si="208"/>
        <v>4</v>
      </c>
      <c r="AO101" s="37">
        <v>8</v>
      </c>
      <c r="AP101" s="52" t="str">
        <f t="shared" si="209"/>
        <v>1K1_32.8</v>
      </c>
      <c r="AQ101" s="35" t="str">
        <f>VLOOKUP(AP101,CompPinRpt!$G:$H,2,FALSE)</f>
        <v>RC_S13</v>
      </c>
      <c r="AR101" s="52" t="str">
        <f>VLOOKUP(AQ101,CompPinRpt!$F:$H,2,FALSE)</f>
        <v>0U1_3.16</v>
      </c>
      <c r="AS101" s="52">
        <f t="shared" si="210"/>
        <v>6</v>
      </c>
      <c r="AT101" s="52" t="str">
        <f t="shared" si="211"/>
        <v>0U1_3.</v>
      </c>
      <c r="AU101" s="37" t="str">
        <f t="shared" si="212"/>
        <v>16</v>
      </c>
      <c r="AV101" s="37">
        <f t="shared" si="213"/>
        <v>5</v>
      </c>
      <c r="AW101" s="52" t="str">
        <f t="shared" si="214"/>
        <v>0U1_3.5</v>
      </c>
      <c r="AX101" s="35" t="str">
        <f>VLOOKUP(AW101,CompPinRpt!$G:$H,2,FALSE)</f>
        <v>2_B2_20</v>
      </c>
      <c r="AY101" s="35" t="str">
        <f t="shared" si="215"/>
        <v>2_B2_20x2</v>
      </c>
      <c r="AZ101" s="52" t="str">
        <f>VLOOKUP(AY101,CompPinRpt!$I:$J,2,FALSE)</f>
        <v>CPLD2_J2.A21</v>
      </c>
      <c r="BA101" s="52">
        <f t="shared" si="216"/>
        <v>6</v>
      </c>
      <c r="BB101" s="52" t="str">
        <f t="shared" si="217"/>
        <v>CPLD2_</v>
      </c>
      <c r="BC101" s="52" t="str">
        <f t="shared" si="218"/>
        <v>J2.A21</v>
      </c>
      <c r="BD101" s="35" t="str">
        <f>VLOOKUP(BC101,CompPinRpt_CPLD!$G:$H,2,FALSE())</f>
        <v>1_B2_20</v>
      </c>
      <c r="BE101" s="52" t="str">
        <f>VLOOKUP(BD101,CompPinRpt_CPLD!$F:$G,2,FALSE)</f>
        <v>1_U1.Y6</v>
      </c>
      <c r="BF101" s="52">
        <f t="shared" si="219"/>
        <v>5</v>
      </c>
      <c r="BG101" s="40" t="str">
        <f t="shared" si="220"/>
        <v>CPLD2_</v>
      </c>
      <c r="BH101" s="40" t="str">
        <f t="shared" si="221"/>
        <v>Y6</v>
      </c>
      <c r="BI101" s="50" t="str">
        <f t="shared" si="222"/>
        <v>1K1_32.</v>
      </c>
      <c r="BJ101" s="50" t="str">
        <f t="shared" si="223"/>
        <v>4</v>
      </c>
      <c r="BK101" s="50">
        <f t="shared" si="224"/>
        <v>3</v>
      </c>
      <c r="BL101" s="50" t="str">
        <f t="shared" si="225"/>
        <v>1K1_32.3</v>
      </c>
      <c r="BM101" s="35" t="str">
        <f>VLOOKUP(BL101,CompPinRpt!$G:$H,2,FALSE)</f>
        <v>N29299663</v>
      </c>
      <c r="BN101" s="35" t="s">
        <v>532</v>
      </c>
      <c r="BO101" s="35" t="str">
        <f t="shared" si="226"/>
        <v>N29299663x2</v>
      </c>
      <c r="BP101" s="50" t="str">
        <f>VLOOKUP(BO101,CompPinRpt!$I:$J,2,FALSE)</f>
        <v>1K1_36.2</v>
      </c>
      <c r="BQ101" s="74" t="str">
        <f t="shared" si="227"/>
        <v>Y</v>
      </c>
      <c r="BR101" s="50">
        <f t="shared" si="228"/>
        <v>7</v>
      </c>
      <c r="BS101" s="50" t="str">
        <f t="shared" si="229"/>
        <v>1K1_36.</v>
      </c>
      <c r="BT101" s="37" t="str">
        <f t="shared" si="230"/>
        <v>2</v>
      </c>
      <c r="BU101" s="37">
        <v>8</v>
      </c>
      <c r="BV101" s="50" t="str">
        <f t="shared" si="231"/>
        <v>1K1_36.8</v>
      </c>
      <c r="BW101" s="35" t="str">
        <f>VLOOKUP(BV101,CompPinRpt!$G:$H,2,FALSE)</f>
        <v>RC_F7</v>
      </c>
      <c r="BX101" s="50" t="str">
        <f>VLOOKUP(BW101,CompPinRpt!$F:$H,2,FALSE)</f>
        <v>0U1_1.14</v>
      </c>
      <c r="BY101" s="50">
        <f t="shared" si="232"/>
        <v>6</v>
      </c>
      <c r="BZ101" s="50" t="str">
        <f t="shared" si="233"/>
        <v>0U1_1.</v>
      </c>
      <c r="CA101" s="37" t="str">
        <f t="shared" si="234"/>
        <v>14</v>
      </c>
      <c r="CB101" s="37">
        <f t="shared" si="235"/>
        <v>7</v>
      </c>
      <c r="CC101" s="50" t="str">
        <f t="shared" si="236"/>
        <v>0U1_1.7</v>
      </c>
      <c r="CD101" s="35" t="str">
        <f>VLOOKUP(CC101,CompPinRpt!$G:$H,2,FALSE)</f>
        <v>2_B2_30</v>
      </c>
      <c r="CE101" s="35" t="str">
        <f t="shared" si="237"/>
        <v>2_B2_30x2</v>
      </c>
      <c r="CF101" s="50" t="str">
        <f>VLOOKUP(CE101,CompPinRpt!$I:$J,2,FALSE)</f>
        <v>CPLD2_J2.A7</v>
      </c>
      <c r="CG101" s="50">
        <f t="shared" si="238"/>
        <v>6</v>
      </c>
      <c r="CH101" s="50" t="str">
        <f t="shared" si="239"/>
        <v>CPLD2_</v>
      </c>
      <c r="CI101" s="50" t="str">
        <f t="shared" si="240"/>
        <v>J2.A7</v>
      </c>
      <c r="CJ101" s="35" t="str">
        <f>VLOOKUP(CI101,CompPinRpt_CPLD!$G:$H,2,FALSE())</f>
        <v>1_B2_30</v>
      </c>
      <c r="CK101" s="50" t="str">
        <f>VLOOKUP(CJ101,CompPinRpt_CPLD!$F:$G,2,FALSE)</f>
        <v>1_U1.W11</v>
      </c>
      <c r="CL101" s="50">
        <f t="shared" si="241"/>
        <v>5</v>
      </c>
      <c r="CM101" s="40" t="str">
        <f t="shared" si="242"/>
        <v>CPLD2_</v>
      </c>
      <c r="CN101" s="40" t="str">
        <f t="shared" si="243"/>
        <v>W11</v>
      </c>
    </row>
    <row r="102" spans="1:92">
      <c r="A102" s="45"/>
      <c r="B102" s="45">
        <v>5</v>
      </c>
      <c r="C102" s="72" t="s">
        <v>633</v>
      </c>
      <c r="D102" s="72" t="str">
        <f t="shared" si="183"/>
        <v>4.CH005x2</v>
      </c>
      <c r="E102" s="50" t="str">
        <f>VLOOKUP(D102,CompPinRpt!$I:$J,2,FALSE)</f>
        <v>1K1_34.2</v>
      </c>
      <c r="F102" s="50">
        <f t="shared" si="184"/>
        <v>7</v>
      </c>
      <c r="G102" s="50" t="str">
        <f t="shared" si="185"/>
        <v>1K1_34.</v>
      </c>
      <c r="H102" s="37" t="str">
        <f t="shared" si="186"/>
        <v>2</v>
      </c>
      <c r="I102" s="37">
        <v>8</v>
      </c>
      <c r="J102" s="50" t="str">
        <f t="shared" si="187"/>
        <v>1K1_34.8</v>
      </c>
      <c r="K102" s="72" t="str">
        <f>VLOOKUP(J102,CompPinRpt!$G:$H,2,FALSE)</f>
        <v>RC_T26</v>
      </c>
      <c r="L102" s="50" t="str">
        <f>VLOOKUP(K102,CompPinRpt!$F:$H,2,FALSE)</f>
        <v>0U1_7.19</v>
      </c>
      <c r="M102" s="50">
        <f t="shared" si="188"/>
        <v>6</v>
      </c>
      <c r="N102" s="50" t="str">
        <f t="shared" si="189"/>
        <v>0U1_7.</v>
      </c>
      <c r="O102" s="37" t="str">
        <f t="shared" si="190"/>
        <v>19</v>
      </c>
      <c r="P102" s="37">
        <f t="shared" si="191"/>
        <v>2</v>
      </c>
      <c r="Q102" s="50" t="str">
        <f t="shared" si="192"/>
        <v>0U1_7.2</v>
      </c>
      <c r="R102" s="72" t="str">
        <f>VLOOKUP(Q102,CompPinRpt!$G:$H,2,FALSE)</f>
        <v>2_B2_42</v>
      </c>
      <c r="S102" s="72" t="str">
        <f t="shared" si="193"/>
        <v>2_B2_42x2</v>
      </c>
      <c r="T102" s="50" t="str">
        <f>VLOOKUP(S102,CompPinRpt!$I:$J,2,FALSE)</f>
        <v>CPLD2_J2.A70</v>
      </c>
      <c r="U102" s="50">
        <f t="shared" si="194"/>
        <v>6</v>
      </c>
      <c r="V102" s="50" t="str">
        <f t="shared" si="195"/>
        <v>CPLD2_</v>
      </c>
      <c r="W102" s="50" t="str">
        <f t="shared" si="196"/>
        <v>J2.A70</v>
      </c>
      <c r="X102" s="72" t="str">
        <f>VLOOKUP(W102,CompPinRpt_CPLD!$G:$H,2,FALSE())</f>
        <v>1_B2_42</v>
      </c>
      <c r="Y102" s="50" t="str">
        <f>VLOOKUP(X102,CompPinRpt_CPLD!$F:$G,2,FALSE)</f>
        <v>1_U1.AA13</v>
      </c>
      <c r="Z102" s="50">
        <f t="shared" si="197"/>
        <v>5</v>
      </c>
      <c r="AA102" s="40" t="str">
        <f t="shared" si="198"/>
        <v>CPLD2_</v>
      </c>
      <c r="AB102" s="40" t="str">
        <f t="shared" si="199"/>
        <v>AA13</v>
      </c>
      <c r="AC102" s="52" t="str">
        <f t="shared" si="200"/>
        <v>1K1_34.</v>
      </c>
      <c r="AD102" s="52" t="str">
        <f t="shared" si="201"/>
        <v>2</v>
      </c>
      <c r="AE102" s="52">
        <f t="shared" si="202"/>
        <v>3</v>
      </c>
      <c r="AF102" s="52" t="str">
        <f t="shared" si="203"/>
        <v>1K1_34.3</v>
      </c>
      <c r="AG102" s="35" t="str">
        <f>VLOOKUP(AF102,CompPinRpt!$G:$H,2,FALSE)</f>
        <v>N29299675</v>
      </c>
      <c r="AH102" s="35" t="s">
        <v>541</v>
      </c>
      <c r="AI102" s="35" t="str">
        <f t="shared" si="204"/>
        <v>N29299675x1</v>
      </c>
      <c r="AJ102" s="52" t="str">
        <f>VLOOKUP(AI102,CompPinRpt!$I:$J,2,FALSE)</f>
        <v>1K1_32.7</v>
      </c>
      <c r="AK102" s="74" t="str">
        <f t="shared" si="205"/>
        <v>Y</v>
      </c>
      <c r="AL102" s="52">
        <f t="shared" si="206"/>
        <v>7</v>
      </c>
      <c r="AM102" s="52" t="str">
        <f t="shared" si="207"/>
        <v>1K1_32.</v>
      </c>
      <c r="AN102" s="37" t="str">
        <f t="shared" si="208"/>
        <v>7</v>
      </c>
      <c r="AO102" s="37">
        <v>8</v>
      </c>
      <c r="AP102" s="52" t="str">
        <f t="shared" si="209"/>
        <v>1K1_32.8</v>
      </c>
      <c r="AQ102" s="35" t="str">
        <f>VLOOKUP(AP102,CompPinRpt!$G:$H,2,FALSE)</f>
        <v>RC_S13</v>
      </c>
      <c r="AR102" s="52" t="str">
        <f>VLOOKUP(AQ102,CompPinRpt!$F:$H,2,FALSE)</f>
        <v>0U1_3.16</v>
      </c>
      <c r="AS102" s="52">
        <f t="shared" si="210"/>
        <v>6</v>
      </c>
      <c r="AT102" s="52" t="str">
        <f t="shared" si="211"/>
        <v>0U1_3.</v>
      </c>
      <c r="AU102" s="37" t="str">
        <f t="shared" si="212"/>
        <v>16</v>
      </c>
      <c r="AV102" s="37">
        <f t="shared" si="213"/>
        <v>5</v>
      </c>
      <c r="AW102" s="52" t="str">
        <f t="shared" si="214"/>
        <v>0U1_3.5</v>
      </c>
      <c r="AX102" s="35" t="str">
        <f>VLOOKUP(AW102,CompPinRpt!$G:$H,2,FALSE)</f>
        <v>2_B2_20</v>
      </c>
      <c r="AY102" s="35" t="str">
        <f t="shared" si="215"/>
        <v>2_B2_20x2</v>
      </c>
      <c r="AZ102" s="52" t="str">
        <f>VLOOKUP(AY102,CompPinRpt!$I:$J,2,FALSE)</f>
        <v>CPLD2_J2.A21</v>
      </c>
      <c r="BA102" s="52">
        <f t="shared" si="216"/>
        <v>6</v>
      </c>
      <c r="BB102" s="52" t="str">
        <f t="shared" si="217"/>
        <v>CPLD2_</v>
      </c>
      <c r="BC102" s="52" t="str">
        <f t="shared" si="218"/>
        <v>J2.A21</v>
      </c>
      <c r="BD102" s="35" t="str">
        <f>VLOOKUP(BC102,CompPinRpt_CPLD!$G:$H,2,FALSE())</f>
        <v>1_B2_20</v>
      </c>
      <c r="BE102" s="52" t="str">
        <f>VLOOKUP(BD102,CompPinRpt_CPLD!$F:$G,2,FALSE)</f>
        <v>1_U1.Y6</v>
      </c>
      <c r="BF102" s="52">
        <f t="shared" si="219"/>
        <v>5</v>
      </c>
      <c r="BG102" s="40" t="str">
        <f t="shared" si="220"/>
        <v>CPLD2_</v>
      </c>
      <c r="BH102" s="40" t="str">
        <f t="shared" si="221"/>
        <v>Y6</v>
      </c>
      <c r="BI102" s="50" t="str">
        <f t="shared" si="222"/>
        <v>1K1_32.</v>
      </c>
      <c r="BJ102" s="50" t="str">
        <f t="shared" si="223"/>
        <v>7</v>
      </c>
      <c r="BK102" s="50">
        <f t="shared" si="224"/>
        <v>6</v>
      </c>
      <c r="BL102" s="50" t="str">
        <f t="shared" si="225"/>
        <v>1K1_32.6</v>
      </c>
      <c r="BM102" s="35" t="str">
        <f>VLOOKUP(BL102,CompPinRpt!$G:$H,2,FALSE)</f>
        <v>N29299683</v>
      </c>
      <c r="BN102" s="35" t="s">
        <v>532</v>
      </c>
      <c r="BO102" s="35" t="str">
        <f t="shared" si="226"/>
        <v>N29299683x2</v>
      </c>
      <c r="BP102" s="50" t="str">
        <f>VLOOKUP(BO102,CompPinRpt!$I:$J,2,FALSE)</f>
        <v>1K1_36.4</v>
      </c>
      <c r="BQ102" s="74" t="str">
        <f t="shared" si="227"/>
        <v>Y</v>
      </c>
      <c r="BR102" s="50">
        <f t="shared" si="228"/>
        <v>7</v>
      </c>
      <c r="BS102" s="50" t="str">
        <f t="shared" si="229"/>
        <v>1K1_36.</v>
      </c>
      <c r="BT102" s="37" t="str">
        <f t="shared" si="230"/>
        <v>4</v>
      </c>
      <c r="BU102" s="37">
        <v>8</v>
      </c>
      <c r="BV102" s="50" t="str">
        <f t="shared" si="231"/>
        <v>1K1_36.8</v>
      </c>
      <c r="BW102" s="35" t="str">
        <f>VLOOKUP(BV102,CompPinRpt!$G:$H,2,FALSE)</f>
        <v>RC_F7</v>
      </c>
      <c r="BX102" s="50" t="str">
        <f>VLOOKUP(BW102,CompPinRpt!$F:$H,2,FALSE)</f>
        <v>0U1_1.14</v>
      </c>
      <c r="BY102" s="50">
        <f t="shared" si="232"/>
        <v>6</v>
      </c>
      <c r="BZ102" s="50" t="str">
        <f t="shared" si="233"/>
        <v>0U1_1.</v>
      </c>
      <c r="CA102" s="37" t="str">
        <f t="shared" si="234"/>
        <v>14</v>
      </c>
      <c r="CB102" s="37">
        <f t="shared" si="235"/>
        <v>7</v>
      </c>
      <c r="CC102" s="50" t="str">
        <f t="shared" si="236"/>
        <v>0U1_1.7</v>
      </c>
      <c r="CD102" s="35" t="str">
        <f>VLOOKUP(CC102,CompPinRpt!$G:$H,2,FALSE)</f>
        <v>2_B2_30</v>
      </c>
      <c r="CE102" s="35" t="str">
        <f t="shared" si="237"/>
        <v>2_B2_30x2</v>
      </c>
      <c r="CF102" s="50" t="str">
        <f>VLOOKUP(CE102,CompPinRpt!$I:$J,2,FALSE)</f>
        <v>CPLD2_J2.A7</v>
      </c>
      <c r="CG102" s="50">
        <f t="shared" si="238"/>
        <v>6</v>
      </c>
      <c r="CH102" s="50" t="str">
        <f t="shared" si="239"/>
        <v>CPLD2_</v>
      </c>
      <c r="CI102" s="50" t="str">
        <f t="shared" si="240"/>
        <v>J2.A7</v>
      </c>
      <c r="CJ102" s="35" t="str">
        <f>VLOOKUP(CI102,CompPinRpt_CPLD!$G:$H,2,FALSE())</f>
        <v>1_B2_30</v>
      </c>
      <c r="CK102" s="50" t="str">
        <f>VLOOKUP(CJ102,CompPinRpt_CPLD!$F:$G,2,FALSE)</f>
        <v>1_U1.W11</v>
      </c>
      <c r="CL102" s="50">
        <f t="shared" si="241"/>
        <v>5</v>
      </c>
      <c r="CM102" s="40" t="str">
        <f t="shared" si="242"/>
        <v>CPLD2_</v>
      </c>
      <c r="CN102" s="40" t="str">
        <f t="shared" si="243"/>
        <v>W11</v>
      </c>
    </row>
    <row r="103" spans="1:92">
      <c r="A103" s="45"/>
      <c r="B103" s="45">
        <v>6</v>
      </c>
      <c r="C103" s="72" t="s">
        <v>634</v>
      </c>
      <c r="D103" s="72" t="str">
        <f t="shared" si="183"/>
        <v>4.CH006x2</v>
      </c>
      <c r="E103" s="50" t="str">
        <f>VLOOKUP(D103,CompPinRpt!$I:$J,2,FALSE)</f>
        <v>1K1_34.4</v>
      </c>
      <c r="F103" s="50">
        <f t="shared" si="184"/>
        <v>7</v>
      </c>
      <c r="G103" s="50" t="str">
        <f t="shared" si="185"/>
        <v>1K1_34.</v>
      </c>
      <c r="H103" s="37" t="str">
        <f t="shared" si="186"/>
        <v>4</v>
      </c>
      <c r="I103" s="37">
        <v>8</v>
      </c>
      <c r="J103" s="50" t="str">
        <f t="shared" si="187"/>
        <v>1K1_34.8</v>
      </c>
      <c r="K103" s="72" t="str">
        <f>VLOOKUP(J103,CompPinRpt!$G:$H,2,FALSE)</f>
        <v>RC_T26</v>
      </c>
      <c r="L103" s="50" t="str">
        <f>VLOOKUP(K103,CompPinRpt!$F:$H,2,FALSE)</f>
        <v>0U1_7.19</v>
      </c>
      <c r="M103" s="50">
        <f t="shared" si="188"/>
        <v>6</v>
      </c>
      <c r="N103" s="50" t="str">
        <f t="shared" si="189"/>
        <v>0U1_7.</v>
      </c>
      <c r="O103" s="37" t="str">
        <f t="shared" si="190"/>
        <v>19</v>
      </c>
      <c r="P103" s="37">
        <f t="shared" si="191"/>
        <v>2</v>
      </c>
      <c r="Q103" s="50" t="str">
        <f t="shared" si="192"/>
        <v>0U1_7.2</v>
      </c>
      <c r="R103" s="72" t="str">
        <f>VLOOKUP(Q103,CompPinRpt!$G:$H,2,FALSE)</f>
        <v>2_B2_42</v>
      </c>
      <c r="S103" s="72" t="str">
        <f t="shared" si="193"/>
        <v>2_B2_42x2</v>
      </c>
      <c r="T103" s="50" t="str">
        <f>VLOOKUP(S103,CompPinRpt!$I:$J,2,FALSE)</f>
        <v>CPLD2_J2.A70</v>
      </c>
      <c r="U103" s="50">
        <f t="shared" si="194"/>
        <v>6</v>
      </c>
      <c r="V103" s="50" t="str">
        <f t="shared" si="195"/>
        <v>CPLD2_</v>
      </c>
      <c r="W103" s="50" t="str">
        <f t="shared" si="196"/>
        <v>J2.A70</v>
      </c>
      <c r="X103" s="72" t="str">
        <f>VLOOKUP(W103,CompPinRpt_CPLD!$G:$H,2,FALSE())</f>
        <v>1_B2_42</v>
      </c>
      <c r="Y103" s="50" t="str">
        <f>VLOOKUP(X103,CompPinRpt_CPLD!$F:$G,2,FALSE)</f>
        <v>1_U1.AA13</v>
      </c>
      <c r="Z103" s="50">
        <f t="shared" si="197"/>
        <v>5</v>
      </c>
      <c r="AA103" s="40" t="str">
        <f t="shared" si="198"/>
        <v>CPLD2_</v>
      </c>
      <c r="AB103" s="40" t="str">
        <f t="shared" si="199"/>
        <v>AA13</v>
      </c>
      <c r="AC103" s="52" t="str">
        <f t="shared" si="200"/>
        <v>1K1_34.</v>
      </c>
      <c r="AD103" s="52" t="str">
        <f t="shared" si="201"/>
        <v>4</v>
      </c>
      <c r="AE103" s="52">
        <f t="shared" si="202"/>
        <v>3</v>
      </c>
      <c r="AF103" s="52" t="str">
        <f t="shared" si="203"/>
        <v>1K1_34.3</v>
      </c>
      <c r="AG103" s="35" t="str">
        <f>VLOOKUP(AF103,CompPinRpt!$G:$H,2,FALSE)</f>
        <v>N29299675</v>
      </c>
      <c r="AH103" s="35" t="s">
        <v>541</v>
      </c>
      <c r="AI103" s="35" t="str">
        <f t="shared" si="204"/>
        <v>N29299675x1</v>
      </c>
      <c r="AJ103" s="52" t="str">
        <f>VLOOKUP(AI103,CompPinRpt!$I:$J,2,FALSE)</f>
        <v>1K1_32.7</v>
      </c>
      <c r="AK103" s="74" t="str">
        <f t="shared" si="205"/>
        <v>Y</v>
      </c>
      <c r="AL103" s="52">
        <f t="shared" si="206"/>
        <v>7</v>
      </c>
      <c r="AM103" s="52" t="str">
        <f t="shared" si="207"/>
        <v>1K1_32.</v>
      </c>
      <c r="AN103" s="37" t="str">
        <f t="shared" si="208"/>
        <v>7</v>
      </c>
      <c r="AO103" s="37">
        <v>8</v>
      </c>
      <c r="AP103" s="52" t="str">
        <f t="shared" si="209"/>
        <v>1K1_32.8</v>
      </c>
      <c r="AQ103" s="35" t="str">
        <f>VLOOKUP(AP103,CompPinRpt!$G:$H,2,FALSE)</f>
        <v>RC_S13</v>
      </c>
      <c r="AR103" s="52" t="str">
        <f>VLOOKUP(AQ103,CompPinRpt!$F:$H,2,FALSE)</f>
        <v>0U1_3.16</v>
      </c>
      <c r="AS103" s="52">
        <f t="shared" si="210"/>
        <v>6</v>
      </c>
      <c r="AT103" s="52" t="str">
        <f t="shared" si="211"/>
        <v>0U1_3.</v>
      </c>
      <c r="AU103" s="37" t="str">
        <f t="shared" si="212"/>
        <v>16</v>
      </c>
      <c r="AV103" s="37">
        <f t="shared" si="213"/>
        <v>5</v>
      </c>
      <c r="AW103" s="52" t="str">
        <f t="shared" si="214"/>
        <v>0U1_3.5</v>
      </c>
      <c r="AX103" s="35" t="str">
        <f>VLOOKUP(AW103,CompPinRpt!$G:$H,2,FALSE)</f>
        <v>2_B2_20</v>
      </c>
      <c r="AY103" s="35" t="str">
        <f t="shared" si="215"/>
        <v>2_B2_20x2</v>
      </c>
      <c r="AZ103" s="52" t="str">
        <f>VLOOKUP(AY103,CompPinRpt!$I:$J,2,FALSE)</f>
        <v>CPLD2_J2.A21</v>
      </c>
      <c r="BA103" s="52">
        <f t="shared" si="216"/>
        <v>6</v>
      </c>
      <c r="BB103" s="52" t="str">
        <f t="shared" si="217"/>
        <v>CPLD2_</v>
      </c>
      <c r="BC103" s="52" t="str">
        <f t="shared" si="218"/>
        <v>J2.A21</v>
      </c>
      <c r="BD103" s="35" t="str">
        <f>VLOOKUP(BC103,CompPinRpt_CPLD!$G:$H,2,FALSE())</f>
        <v>1_B2_20</v>
      </c>
      <c r="BE103" s="52" t="str">
        <f>VLOOKUP(BD103,CompPinRpt_CPLD!$F:$G,2,FALSE)</f>
        <v>1_U1.Y6</v>
      </c>
      <c r="BF103" s="52">
        <f t="shared" si="219"/>
        <v>5</v>
      </c>
      <c r="BG103" s="40" t="str">
        <f t="shared" si="220"/>
        <v>CPLD2_</v>
      </c>
      <c r="BH103" s="40" t="str">
        <f t="shared" si="221"/>
        <v>Y6</v>
      </c>
      <c r="BI103" s="50" t="str">
        <f t="shared" si="222"/>
        <v>1K1_32.</v>
      </c>
      <c r="BJ103" s="50" t="str">
        <f t="shared" si="223"/>
        <v>7</v>
      </c>
      <c r="BK103" s="50">
        <f t="shared" si="224"/>
        <v>6</v>
      </c>
      <c r="BL103" s="50" t="str">
        <f t="shared" si="225"/>
        <v>1K1_32.6</v>
      </c>
      <c r="BM103" s="35" t="str">
        <f>VLOOKUP(BL103,CompPinRpt!$G:$H,2,FALSE)</f>
        <v>N29299683</v>
      </c>
      <c r="BN103" s="35" t="s">
        <v>532</v>
      </c>
      <c r="BO103" s="35" t="str">
        <f t="shared" si="226"/>
        <v>N29299683x2</v>
      </c>
      <c r="BP103" s="50" t="str">
        <f>VLOOKUP(BO103,CompPinRpt!$I:$J,2,FALSE)</f>
        <v>1K1_36.4</v>
      </c>
      <c r="BQ103" s="74" t="str">
        <f t="shared" si="227"/>
        <v>Y</v>
      </c>
      <c r="BR103" s="50">
        <f t="shared" si="228"/>
        <v>7</v>
      </c>
      <c r="BS103" s="50" t="str">
        <f t="shared" si="229"/>
        <v>1K1_36.</v>
      </c>
      <c r="BT103" s="37" t="str">
        <f t="shared" si="230"/>
        <v>4</v>
      </c>
      <c r="BU103" s="37">
        <v>8</v>
      </c>
      <c r="BV103" s="50" t="str">
        <f t="shared" si="231"/>
        <v>1K1_36.8</v>
      </c>
      <c r="BW103" s="35" t="str">
        <f>VLOOKUP(BV103,CompPinRpt!$G:$H,2,FALSE)</f>
        <v>RC_F7</v>
      </c>
      <c r="BX103" s="50" t="str">
        <f>VLOOKUP(BW103,CompPinRpt!$F:$H,2,FALSE)</f>
        <v>0U1_1.14</v>
      </c>
      <c r="BY103" s="50">
        <f t="shared" si="232"/>
        <v>6</v>
      </c>
      <c r="BZ103" s="50" t="str">
        <f t="shared" si="233"/>
        <v>0U1_1.</v>
      </c>
      <c r="CA103" s="37" t="str">
        <f t="shared" si="234"/>
        <v>14</v>
      </c>
      <c r="CB103" s="37">
        <f t="shared" si="235"/>
        <v>7</v>
      </c>
      <c r="CC103" s="50" t="str">
        <f t="shared" si="236"/>
        <v>0U1_1.7</v>
      </c>
      <c r="CD103" s="35" t="str">
        <f>VLOOKUP(CC103,CompPinRpt!$G:$H,2,FALSE)</f>
        <v>2_B2_30</v>
      </c>
      <c r="CE103" s="35" t="str">
        <f t="shared" si="237"/>
        <v>2_B2_30x2</v>
      </c>
      <c r="CF103" s="50" t="str">
        <f>VLOOKUP(CE103,CompPinRpt!$I:$J,2,FALSE)</f>
        <v>CPLD2_J2.A7</v>
      </c>
      <c r="CG103" s="50">
        <f t="shared" si="238"/>
        <v>6</v>
      </c>
      <c r="CH103" s="50" t="str">
        <f t="shared" si="239"/>
        <v>CPLD2_</v>
      </c>
      <c r="CI103" s="50" t="str">
        <f t="shared" si="240"/>
        <v>J2.A7</v>
      </c>
      <c r="CJ103" s="35" t="str">
        <f>VLOOKUP(CI103,CompPinRpt_CPLD!$G:$H,2,FALSE())</f>
        <v>1_B2_30</v>
      </c>
      <c r="CK103" s="50" t="str">
        <f>VLOOKUP(CJ103,CompPinRpt_CPLD!$F:$G,2,FALSE)</f>
        <v>1_U1.W11</v>
      </c>
      <c r="CL103" s="50">
        <f t="shared" si="241"/>
        <v>5</v>
      </c>
      <c r="CM103" s="40" t="str">
        <f t="shared" si="242"/>
        <v>CPLD2_</v>
      </c>
      <c r="CN103" s="40" t="str">
        <f t="shared" si="243"/>
        <v>W11</v>
      </c>
    </row>
    <row r="104" spans="1:92">
      <c r="A104" s="45"/>
      <c r="B104" s="45">
        <v>7</v>
      </c>
      <c r="C104" s="72" t="s">
        <v>635</v>
      </c>
      <c r="D104" s="72" t="str">
        <f t="shared" si="183"/>
        <v>4.CH007x2</v>
      </c>
      <c r="E104" s="50" t="str">
        <f>VLOOKUP(D104,CompPinRpt!$I:$J,2,FALSE)</f>
        <v>1K1_34.7</v>
      </c>
      <c r="F104" s="50">
        <f t="shared" si="184"/>
        <v>7</v>
      </c>
      <c r="G104" s="50" t="str">
        <f t="shared" si="185"/>
        <v>1K1_34.</v>
      </c>
      <c r="H104" s="37" t="str">
        <f t="shared" si="186"/>
        <v>7</v>
      </c>
      <c r="I104" s="37">
        <v>8</v>
      </c>
      <c r="J104" s="50" t="str">
        <f t="shared" si="187"/>
        <v>1K1_34.8</v>
      </c>
      <c r="K104" s="72" t="str">
        <f>VLOOKUP(J104,CompPinRpt!$G:$H,2,FALSE)</f>
        <v>RC_T26</v>
      </c>
      <c r="L104" s="50" t="str">
        <f>VLOOKUP(K104,CompPinRpt!$F:$H,2,FALSE)</f>
        <v>0U1_7.19</v>
      </c>
      <c r="M104" s="50">
        <f t="shared" si="188"/>
        <v>6</v>
      </c>
      <c r="N104" s="50" t="str">
        <f t="shared" si="189"/>
        <v>0U1_7.</v>
      </c>
      <c r="O104" s="37" t="str">
        <f t="shared" si="190"/>
        <v>19</v>
      </c>
      <c r="P104" s="37">
        <f t="shared" si="191"/>
        <v>2</v>
      </c>
      <c r="Q104" s="50" t="str">
        <f t="shared" si="192"/>
        <v>0U1_7.2</v>
      </c>
      <c r="R104" s="72" t="str">
        <f>VLOOKUP(Q104,CompPinRpt!$G:$H,2,FALSE)</f>
        <v>2_B2_42</v>
      </c>
      <c r="S104" s="72" t="str">
        <f t="shared" si="193"/>
        <v>2_B2_42x2</v>
      </c>
      <c r="T104" s="50" t="str">
        <f>VLOOKUP(S104,CompPinRpt!$I:$J,2,FALSE)</f>
        <v>CPLD2_J2.A70</v>
      </c>
      <c r="U104" s="50">
        <f t="shared" si="194"/>
        <v>6</v>
      </c>
      <c r="V104" s="50" t="str">
        <f t="shared" si="195"/>
        <v>CPLD2_</v>
      </c>
      <c r="W104" s="50" t="str">
        <f t="shared" si="196"/>
        <v>J2.A70</v>
      </c>
      <c r="X104" s="72" t="str">
        <f>VLOOKUP(W104,CompPinRpt_CPLD!$G:$H,2,FALSE())</f>
        <v>1_B2_42</v>
      </c>
      <c r="Y104" s="50" t="str">
        <f>VLOOKUP(X104,CompPinRpt_CPLD!$F:$G,2,FALSE)</f>
        <v>1_U1.AA13</v>
      </c>
      <c r="Z104" s="50">
        <f t="shared" si="197"/>
        <v>5</v>
      </c>
      <c r="AA104" s="40" t="str">
        <f t="shared" si="198"/>
        <v>CPLD2_</v>
      </c>
      <c r="AB104" s="40" t="str">
        <f t="shared" si="199"/>
        <v>AA13</v>
      </c>
      <c r="AC104" s="52" t="str">
        <f t="shared" si="200"/>
        <v>1K1_34.</v>
      </c>
      <c r="AD104" s="52" t="str">
        <f t="shared" si="201"/>
        <v>7</v>
      </c>
      <c r="AE104" s="52">
        <f t="shared" si="202"/>
        <v>6</v>
      </c>
      <c r="AF104" s="52" t="str">
        <f t="shared" si="203"/>
        <v>1K1_34.6</v>
      </c>
      <c r="AG104" s="35" t="str">
        <f>VLOOKUP(AF104,CompPinRpt!$G:$H,2,FALSE)</f>
        <v>N29299706</v>
      </c>
      <c r="AH104" s="35" t="s">
        <v>541</v>
      </c>
      <c r="AI104" s="35" t="str">
        <f t="shared" si="204"/>
        <v>N29299706x1</v>
      </c>
      <c r="AJ104" s="52" t="str">
        <f>VLOOKUP(AI104,CompPinRpt!$I:$J,2,FALSE)</f>
        <v>1K1_32.5</v>
      </c>
      <c r="AK104" s="74" t="str">
        <f t="shared" si="205"/>
        <v>Y</v>
      </c>
      <c r="AL104" s="52">
        <f t="shared" si="206"/>
        <v>7</v>
      </c>
      <c r="AM104" s="52" t="str">
        <f t="shared" si="207"/>
        <v>1K1_32.</v>
      </c>
      <c r="AN104" s="37" t="str">
        <f t="shared" si="208"/>
        <v>5</v>
      </c>
      <c r="AO104" s="37">
        <v>8</v>
      </c>
      <c r="AP104" s="52" t="str">
        <f t="shared" si="209"/>
        <v>1K1_32.8</v>
      </c>
      <c r="AQ104" s="35" t="str">
        <f>VLOOKUP(AP104,CompPinRpt!$G:$H,2,FALSE)</f>
        <v>RC_S13</v>
      </c>
      <c r="AR104" s="52" t="str">
        <f>VLOOKUP(AQ104,CompPinRpt!$F:$H,2,FALSE)</f>
        <v>0U1_3.16</v>
      </c>
      <c r="AS104" s="52">
        <f t="shared" si="210"/>
        <v>6</v>
      </c>
      <c r="AT104" s="52" t="str">
        <f t="shared" si="211"/>
        <v>0U1_3.</v>
      </c>
      <c r="AU104" s="37" t="str">
        <f t="shared" si="212"/>
        <v>16</v>
      </c>
      <c r="AV104" s="37">
        <f t="shared" si="213"/>
        <v>5</v>
      </c>
      <c r="AW104" s="52" t="str">
        <f t="shared" si="214"/>
        <v>0U1_3.5</v>
      </c>
      <c r="AX104" s="35" t="str">
        <f>VLOOKUP(AW104,CompPinRpt!$G:$H,2,FALSE)</f>
        <v>2_B2_20</v>
      </c>
      <c r="AY104" s="35" t="str">
        <f t="shared" si="215"/>
        <v>2_B2_20x2</v>
      </c>
      <c r="AZ104" s="52" t="str">
        <f>VLOOKUP(AY104,CompPinRpt!$I:$J,2,FALSE)</f>
        <v>CPLD2_J2.A21</v>
      </c>
      <c r="BA104" s="52">
        <f t="shared" si="216"/>
        <v>6</v>
      </c>
      <c r="BB104" s="52" t="str">
        <f t="shared" si="217"/>
        <v>CPLD2_</v>
      </c>
      <c r="BC104" s="52" t="str">
        <f t="shared" si="218"/>
        <v>J2.A21</v>
      </c>
      <c r="BD104" s="35" t="str">
        <f>VLOOKUP(BC104,CompPinRpt_CPLD!$G:$H,2,FALSE())</f>
        <v>1_B2_20</v>
      </c>
      <c r="BE104" s="52" t="str">
        <f>VLOOKUP(BD104,CompPinRpt_CPLD!$F:$G,2,FALSE)</f>
        <v>1_U1.Y6</v>
      </c>
      <c r="BF104" s="52">
        <f t="shared" si="219"/>
        <v>5</v>
      </c>
      <c r="BG104" s="40" t="str">
        <f t="shared" si="220"/>
        <v>CPLD2_</v>
      </c>
      <c r="BH104" s="40" t="str">
        <f t="shared" si="221"/>
        <v>Y6</v>
      </c>
      <c r="BI104" s="50" t="str">
        <f t="shared" si="222"/>
        <v>1K1_32.</v>
      </c>
      <c r="BJ104" s="50" t="str">
        <f t="shared" si="223"/>
        <v>5</v>
      </c>
      <c r="BK104" s="50">
        <f t="shared" si="224"/>
        <v>6</v>
      </c>
      <c r="BL104" s="50" t="str">
        <f t="shared" si="225"/>
        <v>1K1_32.6</v>
      </c>
      <c r="BM104" s="35" t="str">
        <f>VLOOKUP(BL104,CompPinRpt!$G:$H,2,FALSE)</f>
        <v>N29299683</v>
      </c>
      <c r="BN104" s="35" t="s">
        <v>532</v>
      </c>
      <c r="BO104" s="35" t="str">
        <f t="shared" si="226"/>
        <v>N29299683x2</v>
      </c>
      <c r="BP104" s="50" t="str">
        <f>VLOOKUP(BO104,CompPinRpt!$I:$J,2,FALSE)</f>
        <v>1K1_36.4</v>
      </c>
      <c r="BQ104" s="74" t="str">
        <f t="shared" si="227"/>
        <v>Y</v>
      </c>
      <c r="BR104" s="50">
        <f t="shared" si="228"/>
        <v>7</v>
      </c>
      <c r="BS104" s="50" t="str">
        <f t="shared" si="229"/>
        <v>1K1_36.</v>
      </c>
      <c r="BT104" s="37" t="str">
        <f t="shared" si="230"/>
        <v>4</v>
      </c>
      <c r="BU104" s="37">
        <v>8</v>
      </c>
      <c r="BV104" s="50" t="str">
        <f t="shared" si="231"/>
        <v>1K1_36.8</v>
      </c>
      <c r="BW104" s="35" t="str">
        <f>VLOOKUP(BV104,CompPinRpt!$G:$H,2,FALSE)</f>
        <v>RC_F7</v>
      </c>
      <c r="BX104" s="50" t="str">
        <f>VLOOKUP(BW104,CompPinRpt!$F:$H,2,FALSE)</f>
        <v>0U1_1.14</v>
      </c>
      <c r="BY104" s="50">
        <f t="shared" si="232"/>
        <v>6</v>
      </c>
      <c r="BZ104" s="50" t="str">
        <f t="shared" si="233"/>
        <v>0U1_1.</v>
      </c>
      <c r="CA104" s="37" t="str">
        <f t="shared" si="234"/>
        <v>14</v>
      </c>
      <c r="CB104" s="37">
        <f t="shared" si="235"/>
        <v>7</v>
      </c>
      <c r="CC104" s="50" t="str">
        <f t="shared" si="236"/>
        <v>0U1_1.7</v>
      </c>
      <c r="CD104" s="35" t="str">
        <f>VLOOKUP(CC104,CompPinRpt!$G:$H,2,FALSE)</f>
        <v>2_B2_30</v>
      </c>
      <c r="CE104" s="35" t="str">
        <f t="shared" si="237"/>
        <v>2_B2_30x2</v>
      </c>
      <c r="CF104" s="50" t="str">
        <f>VLOOKUP(CE104,CompPinRpt!$I:$J,2,FALSE)</f>
        <v>CPLD2_J2.A7</v>
      </c>
      <c r="CG104" s="50">
        <f t="shared" si="238"/>
        <v>6</v>
      </c>
      <c r="CH104" s="50" t="str">
        <f t="shared" si="239"/>
        <v>CPLD2_</v>
      </c>
      <c r="CI104" s="50" t="str">
        <f t="shared" si="240"/>
        <v>J2.A7</v>
      </c>
      <c r="CJ104" s="35" t="str">
        <f>VLOOKUP(CI104,CompPinRpt_CPLD!$G:$H,2,FALSE())</f>
        <v>1_B2_30</v>
      </c>
      <c r="CK104" s="50" t="str">
        <f>VLOOKUP(CJ104,CompPinRpt_CPLD!$F:$G,2,FALSE)</f>
        <v>1_U1.W11</v>
      </c>
      <c r="CL104" s="50">
        <f t="shared" si="241"/>
        <v>5</v>
      </c>
      <c r="CM104" s="40" t="str">
        <f t="shared" si="242"/>
        <v>CPLD2_</v>
      </c>
      <c r="CN104" s="40" t="str">
        <f t="shared" si="243"/>
        <v>W11</v>
      </c>
    </row>
    <row r="105" spans="1:92">
      <c r="A105" s="45"/>
      <c r="B105" s="45">
        <v>8</v>
      </c>
      <c r="C105" s="72" t="s">
        <v>636</v>
      </c>
      <c r="D105" s="72" t="str">
        <f t="shared" si="183"/>
        <v>4.CH008x2</v>
      </c>
      <c r="E105" s="50" t="str">
        <f>VLOOKUP(D105,CompPinRpt!$I:$J,2,FALSE)</f>
        <v>1K1_34.5</v>
      </c>
      <c r="F105" s="50">
        <f t="shared" si="184"/>
        <v>7</v>
      </c>
      <c r="G105" s="50" t="str">
        <f t="shared" si="185"/>
        <v>1K1_34.</v>
      </c>
      <c r="H105" s="37" t="str">
        <f t="shared" si="186"/>
        <v>5</v>
      </c>
      <c r="I105" s="37">
        <v>8</v>
      </c>
      <c r="J105" s="50" t="str">
        <f t="shared" si="187"/>
        <v>1K1_34.8</v>
      </c>
      <c r="K105" s="72" t="str">
        <f>VLOOKUP(J105,CompPinRpt!$G:$H,2,FALSE)</f>
        <v>RC_T26</v>
      </c>
      <c r="L105" s="50" t="str">
        <f>VLOOKUP(K105,CompPinRpt!$F:$H,2,FALSE)</f>
        <v>0U1_7.19</v>
      </c>
      <c r="M105" s="50">
        <f t="shared" si="188"/>
        <v>6</v>
      </c>
      <c r="N105" s="50" t="str">
        <f t="shared" si="189"/>
        <v>0U1_7.</v>
      </c>
      <c r="O105" s="37" t="str">
        <f t="shared" si="190"/>
        <v>19</v>
      </c>
      <c r="P105" s="37">
        <f t="shared" si="191"/>
        <v>2</v>
      </c>
      <c r="Q105" s="50" t="str">
        <f t="shared" si="192"/>
        <v>0U1_7.2</v>
      </c>
      <c r="R105" s="72" t="str">
        <f>VLOOKUP(Q105,CompPinRpt!$G:$H,2,FALSE)</f>
        <v>2_B2_42</v>
      </c>
      <c r="S105" s="72" t="str">
        <f t="shared" si="193"/>
        <v>2_B2_42x2</v>
      </c>
      <c r="T105" s="50" t="str">
        <f>VLOOKUP(S105,CompPinRpt!$I:$J,2,FALSE)</f>
        <v>CPLD2_J2.A70</v>
      </c>
      <c r="U105" s="50">
        <f t="shared" si="194"/>
        <v>6</v>
      </c>
      <c r="V105" s="50" t="str">
        <f t="shared" si="195"/>
        <v>CPLD2_</v>
      </c>
      <c r="W105" s="50" t="str">
        <f t="shared" si="196"/>
        <v>J2.A70</v>
      </c>
      <c r="X105" s="72" t="str">
        <f>VLOOKUP(W105,CompPinRpt_CPLD!$G:$H,2,FALSE())</f>
        <v>1_B2_42</v>
      </c>
      <c r="Y105" s="50" t="str">
        <f>VLOOKUP(X105,CompPinRpt_CPLD!$F:$G,2,FALSE)</f>
        <v>1_U1.AA13</v>
      </c>
      <c r="Z105" s="50">
        <f t="shared" si="197"/>
        <v>5</v>
      </c>
      <c r="AA105" s="40" t="str">
        <f t="shared" si="198"/>
        <v>CPLD2_</v>
      </c>
      <c r="AB105" s="40" t="str">
        <f t="shared" si="199"/>
        <v>AA13</v>
      </c>
      <c r="AC105" s="52" t="str">
        <f t="shared" si="200"/>
        <v>1K1_34.</v>
      </c>
      <c r="AD105" s="52" t="str">
        <f t="shared" si="201"/>
        <v>5</v>
      </c>
      <c r="AE105" s="52">
        <f t="shared" si="202"/>
        <v>6</v>
      </c>
      <c r="AF105" s="52" t="str">
        <f t="shared" si="203"/>
        <v>1K1_34.6</v>
      </c>
      <c r="AG105" s="35" t="str">
        <f>VLOOKUP(AF105,CompPinRpt!$G:$H,2,FALSE)</f>
        <v>N29299706</v>
      </c>
      <c r="AH105" s="35" t="s">
        <v>541</v>
      </c>
      <c r="AI105" s="35" t="str">
        <f t="shared" si="204"/>
        <v>N29299706x1</v>
      </c>
      <c r="AJ105" s="52" t="str">
        <f>VLOOKUP(AI105,CompPinRpt!$I:$J,2,FALSE)</f>
        <v>1K1_32.5</v>
      </c>
      <c r="AK105" s="74" t="str">
        <f t="shared" si="205"/>
        <v>Y</v>
      </c>
      <c r="AL105" s="52">
        <f t="shared" si="206"/>
        <v>7</v>
      </c>
      <c r="AM105" s="52" t="str">
        <f t="shared" si="207"/>
        <v>1K1_32.</v>
      </c>
      <c r="AN105" s="37" t="str">
        <f t="shared" si="208"/>
        <v>5</v>
      </c>
      <c r="AO105" s="37">
        <v>8</v>
      </c>
      <c r="AP105" s="52" t="str">
        <f t="shared" si="209"/>
        <v>1K1_32.8</v>
      </c>
      <c r="AQ105" s="35" t="str">
        <f>VLOOKUP(AP105,CompPinRpt!$G:$H,2,FALSE)</f>
        <v>RC_S13</v>
      </c>
      <c r="AR105" s="52" t="str">
        <f>VLOOKUP(AQ105,CompPinRpt!$F:$H,2,FALSE)</f>
        <v>0U1_3.16</v>
      </c>
      <c r="AS105" s="52">
        <f t="shared" si="210"/>
        <v>6</v>
      </c>
      <c r="AT105" s="52" t="str">
        <f t="shared" si="211"/>
        <v>0U1_3.</v>
      </c>
      <c r="AU105" s="37" t="str">
        <f t="shared" si="212"/>
        <v>16</v>
      </c>
      <c r="AV105" s="37">
        <f t="shared" si="213"/>
        <v>5</v>
      </c>
      <c r="AW105" s="52" t="str">
        <f t="shared" si="214"/>
        <v>0U1_3.5</v>
      </c>
      <c r="AX105" s="35" t="str">
        <f>VLOOKUP(AW105,CompPinRpt!$G:$H,2,FALSE)</f>
        <v>2_B2_20</v>
      </c>
      <c r="AY105" s="35" t="str">
        <f t="shared" si="215"/>
        <v>2_B2_20x2</v>
      </c>
      <c r="AZ105" s="52" t="str">
        <f>VLOOKUP(AY105,CompPinRpt!$I:$J,2,FALSE)</f>
        <v>CPLD2_J2.A21</v>
      </c>
      <c r="BA105" s="52">
        <f t="shared" si="216"/>
        <v>6</v>
      </c>
      <c r="BB105" s="52" t="str">
        <f t="shared" si="217"/>
        <v>CPLD2_</v>
      </c>
      <c r="BC105" s="52" t="str">
        <f t="shared" si="218"/>
        <v>J2.A21</v>
      </c>
      <c r="BD105" s="35" t="str">
        <f>VLOOKUP(BC105,CompPinRpt_CPLD!$G:$H,2,FALSE())</f>
        <v>1_B2_20</v>
      </c>
      <c r="BE105" s="52" t="str">
        <f>VLOOKUP(BD105,CompPinRpt_CPLD!$F:$G,2,FALSE)</f>
        <v>1_U1.Y6</v>
      </c>
      <c r="BF105" s="52">
        <f t="shared" si="219"/>
        <v>5</v>
      </c>
      <c r="BG105" s="40" t="str">
        <f t="shared" si="220"/>
        <v>CPLD2_</v>
      </c>
      <c r="BH105" s="40" t="str">
        <f t="shared" si="221"/>
        <v>Y6</v>
      </c>
      <c r="BI105" s="50" t="str">
        <f t="shared" si="222"/>
        <v>1K1_32.</v>
      </c>
      <c r="BJ105" s="50" t="str">
        <f t="shared" si="223"/>
        <v>5</v>
      </c>
      <c r="BK105" s="50">
        <f t="shared" si="224"/>
        <v>6</v>
      </c>
      <c r="BL105" s="50" t="str">
        <f t="shared" si="225"/>
        <v>1K1_32.6</v>
      </c>
      <c r="BM105" s="35" t="str">
        <f>VLOOKUP(BL105,CompPinRpt!$G:$H,2,FALSE)</f>
        <v>N29299683</v>
      </c>
      <c r="BN105" s="35" t="s">
        <v>532</v>
      </c>
      <c r="BO105" s="35" t="str">
        <f t="shared" si="226"/>
        <v>N29299683x2</v>
      </c>
      <c r="BP105" s="50" t="str">
        <f>VLOOKUP(BO105,CompPinRpt!$I:$J,2,FALSE)</f>
        <v>1K1_36.4</v>
      </c>
      <c r="BQ105" s="74" t="str">
        <f t="shared" si="227"/>
        <v>Y</v>
      </c>
      <c r="BR105" s="50">
        <f t="shared" si="228"/>
        <v>7</v>
      </c>
      <c r="BS105" s="50" t="str">
        <f t="shared" si="229"/>
        <v>1K1_36.</v>
      </c>
      <c r="BT105" s="37" t="str">
        <f t="shared" si="230"/>
        <v>4</v>
      </c>
      <c r="BU105" s="37">
        <v>8</v>
      </c>
      <c r="BV105" s="50" t="str">
        <f t="shared" si="231"/>
        <v>1K1_36.8</v>
      </c>
      <c r="BW105" s="35" t="str">
        <f>VLOOKUP(BV105,CompPinRpt!$G:$H,2,FALSE)</f>
        <v>RC_F7</v>
      </c>
      <c r="BX105" s="50" t="str">
        <f>VLOOKUP(BW105,CompPinRpt!$F:$H,2,FALSE)</f>
        <v>0U1_1.14</v>
      </c>
      <c r="BY105" s="50">
        <f t="shared" si="232"/>
        <v>6</v>
      </c>
      <c r="BZ105" s="50" t="str">
        <f t="shared" si="233"/>
        <v>0U1_1.</v>
      </c>
      <c r="CA105" s="37" t="str">
        <f t="shared" si="234"/>
        <v>14</v>
      </c>
      <c r="CB105" s="37">
        <f t="shared" si="235"/>
        <v>7</v>
      </c>
      <c r="CC105" s="50" t="str">
        <f t="shared" si="236"/>
        <v>0U1_1.7</v>
      </c>
      <c r="CD105" s="35" t="str">
        <f>VLOOKUP(CC105,CompPinRpt!$G:$H,2,FALSE)</f>
        <v>2_B2_30</v>
      </c>
      <c r="CE105" s="35" t="str">
        <f t="shared" si="237"/>
        <v>2_B2_30x2</v>
      </c>
      <c r="CF105" s="50" t="str">
        <f>VLOOKUP(CE105,CompPinRpt!$I:$J,2,FALSE)</f>
        <v>CPLD2_J2.A7</v>
      </c>
      <c r="CG105" s="50">
        <f t="shared" si="238"/>
        <v>6</v>
      </c>
      <c r="CH105" s="50" t="str">
        <f t="shared" si="239"/>
        <v>CPLD2_</v>
      </c>
      <c r="CI105" s="50" t="str">
        <f t="shared" si="240"/>
        <v>J2.A7</v>
      </c>
      <c r="CJ105" s="35" t="str">
        <f>VLOOKUP(CI105,CompPinRpt_CPLD!$G:$H,2,FALSE())</f>
        <v>1_B2_30</v>
      </c>
      <c r="CK105" s="50" t="str">
        <f>VLOOKUP(CJ105,CompPinRpt_CPLD!$F:$G,2,FALSE)</f>
        <v>1_U1.W11</v>
      </c>
      <c r="CL105" s="50">
        <f t="shared" si="241"/>
        <v>5</v>
      </c>
      <c r="CM105" s="40" t="str">
        <f t="shared" si="242"/>
        <v>CPLD2_</v>
      </c>
      <c r="CN105" s="40" t="str">
        <f t="shared" si="243"/>
        <v>W11</v>
      </c>
    </row>
    <row r="106" spans="1:92">
      <c r="A106" s="45"/>
      <c r="B106" s="45">
        <v>65</v>
      </c>
      <c r="C106" s="72" t="s">
        <v>637</v>
      </c>
      <c r="D106" s="72" t="str">
        <f t="shared" si="183"/>
        <v>4.CH065x2</v>
      </c>
      <c r="E106" s="50" t="str">
        <f>VLOOKUP(D106,CompPinRpt!$I:$J,2,FALSE)</f>
        <v>1K1_38.2</v>
      </c>
      <c r="F106" s="50">
        <f t="shared" si="184"/>
        <v>7</v>
      </c>
      <c r="G106" s="50" t="str">
        <f t="shared" si="185"/>
        <v>1K1_38.</v>
      </c>
      <c r="H106" s="37" t="str">
        <f t="shared" si="186"/>
        <v>2</v>
      </c>
      <c r="I106" s="37">
        <v>8</v>
      </c>
      <c r="J106" s="50" t="str">
        <f t="shared" si="187"/>
        <v>1K1_38.8</v>
      </c>
      <c r="K106" s="72" t="str">
        <f>VLOOKUP(J106,CompPinRpt!$G:$H,2,FALSE)</f>
        <v>RC_T27</v>
      </c>
      <c r="L106" s="50" t="str">
        <f>VLOOKUP(K106,CompPinRpt!$F:$H,2,FALSE)</f>
        <v>0U1_7.18</v>
      </c>
      <c r="M106" s="50">
        <f t="shared" si="188"/>
        <v>6</v>
      </c>
      <c r="N106" s="50" t="str">
        <f t="shared" si="189"/>
        <v>0U1_7.</v>
      </c>
      <c r="O106" s="37" t="str">
        <f t="shared" si="190"/>
        <v>18</v>
      </c>
      <c r="P106" s="37">
        <f t="shared" si="191"/>
        <v>3</v>
      </c>
      <c r="Q106" s="50" t="str">
        <f t="shared" si="192"/>
        <v>0U1_7.3</v>
      </c>
      <c r="R106" s="72" t="str">
        <f>VLOOKUP(Q106,CompPinRpt!$G:$H,2,FALSE)</f>
        <v>1_B2_58</v>
      </c>
      <c r="S106" s="72" t="str">
        <f t="shared" si="193"/>
        <v>1_B2_58x2</v>
      </c>
      <c r="T106" s="50" t="str">
        <f>VLOOKUP(S106,CompPinRpt!$I:$J,2,FALSE)</f>
        <v>CPLD1_J2.A1</v>
      </c>
      <c r="U106" s="50">
        <f t="shared" si="194"/>
        <v>6</v>
      </c>
      <c r="V106" s="50" t="str">
        <f t="shared" si="195"/>
        <v>CPLD1_</v>
      </c>
      <c r="W106" s="50" t="str">
        <f t="shared" si="196"/>
        <v>J2.A1</v>
      </c>
      <c r="X106" s="72" t="str">
        <f>VLOOKUP(W106,CompPinRpt_CPLD!$G:$H,2,FALSE())</f>
        <v>1_B2_58</v>
      </c>
      <c r="Y106" s="50" t="str">
        <f>VLOOKUP(X106,CompPinRpt_CPLD!$F:$G,2,FALSE)</f>
        <v>1_U1.U13</v>
      </c>
      <c r="Z106" s="50">
        <f t="shared" si="197"/>
        <v>5</v>
      </c>
      <c r="AA106" s="40" t="str">
        <f t="shared" si="198"/>
        <v>CPLD1_</v>
      </c>
      <c r="AB106" s="40" t="str">
        <f t="shared" si="199"/>
        <v>U13</v>
      </c>
      <c r="AC106" s="52" t="str">
        <f t="shared" si="200"/>
        <v>1K1_38.</v>
      </c>
      <c r="AD106" s="52" t="str">
        <f t="shared" si="201"/>
        <v>2</v>
      </c>
      <c r="AE106" s="52">
        <f t="shared" si="202"/>
        <v>3</v>
      </c>
      <c r="AF106" s="52" t="str">
        <f t="shared" si="203"/>
        <v>1K1_38.3</v>
      </c>
      <c r="AG106" s="35" t="str">
        <f>VLOOKUP(AF106,CompPinRpt!$G:$H,2,FALSE)</f>
        <v>N29299848</v>
      </c>
      <c r="AH106" s="35" t="s">
        <v>532</v>
      </c>
      <c r="AI106" s="35" t="str">
        <f t="shared" si="204"/>
        <v>N29299848x2</v>
      </c>
      <c r="AJ106" s="52" t="str">
        <f>VLOOKUP(AI106,CompPinRpt!$I:$J,2,FALSE)</f>
        <v>1K1_40.2</v>
      </c>
      <c r="AK106" s="74" t="str">
        <f t="shared" si="205"/>
        <v>Y</v>
      </c>
      <c r="AL106" s="52">
        <f t="shared" si="206"/>
        <v>7</v>
      </c>
      <c r="AM106" s="52" t="str">
        <f t="shared" si="207"/>
        <v>1K1_40.</v>
      </c>
      <c r="AN106" s="37" t="str">
        <f t="shared" si="208"/>
        <v>2</v>
      </c>
      <c r="AO106" s="37">
        <v>8</v>
      </c>
      <c r="AP106" s="52" t="str">
        <f t="shared" si="209"/>
        <v>1K1_40.8</v>
      </c>
      <c r="AQ106" s="35" t="str">
        <f>VLOOKUP(AP106,CompPinRpt!$G:$H,2,FALSE)</f>
        <v>RC_S14</v>
      </c>
      <c r="AR106" s="52" t="str">
        <f>VLOOKUP(AQ106,CompPinRpt!$F:$H,2,FALSE)</f>
        <v>0U1_3.15</v>
      </c>
      <c r="AS106" s="52">
        <f t="shared" si="210"/>
        <v>6</v>
      </c>
      <c r="AT106" s="52" t="str">
        <f t="shared" si="211"/>
        <v>0U1_3.</v>
      </c>
      <c r="AU106" s="37" t="str">
        <f t="shared" si="212"/>
        <v>15</v>
      </c>
      <c r="AV106" s="37">
        <f t="shared" si="213"/>
        <v>6</v>
      </c>
      <c r="AW106" s="52" t="str">
        <f t="shared" si="214"/>
        <v>0U1_3.6</v>
      </c>
      <c r="AX106" s="35" t="str">
        <f>VLOOKUP(AW106,CompPinRpt!$G:$H,2,FALSE)</f>
        <v>2_B2_22</v>
      </c>
      <c r="AY106" s="35" t="str">
        <f t="shared" si="215"/>
        <v>2_B2_22x2</v>
      </c>
      <c r="AZ106" s="52" t="str">
        <f>VLOOKUP(AY106,CompPinRpt!$I:$J,2,FALSE)</f>
        <v>CPLD2_J2.A22</v>
      </c>
      <c r="BA106" s="52">
        <f t="shared" si="216"/>
        <v>6</v>
      </c>
      <c r="BB106" s="52" t="str">
        <f t="shared" si="217"/>
        <v>CPLD2_</v>
      </c>
      <c r="BC106" s="52" t="str">
        <f t="shared" si="218"/>
        <v>J2.A22</v>
      </c>
      <c r="BD106" s="35" t="str">
        <f>VLOOKUP(BC106,CompPinRpt_CPLD!$G:$H,2,FALSE())</f>
        <v>1_B2_22</v>
      </c>
      <c r="BE106" s="52" t="str">
        <f>VLOOKUP(BD106,CompPinRpt_CPLD!$F:$G,2,FALSE)</f>
        <v>1_U1.Y7</v>
      </c>
      <c r="BF106" s="52">
        <f t="shared" si="219"/>
        <v>5</v>
      </c>
      <c r="BG106" s="40" t="str">
        <f t="shared" si="220"/>
        <v>CPLD2_</v>
      </c>
      <c r="BH106" s="40" t="str">
        <f t="shared" si="221"/>
        <v>Y7</v>
      </c>
      <c r="BI106" s="50" t="str">
        <f t="shared" si="222"/>
        <v>1K1_40.</v>
      </c>
      <c r="BJ106" s="50" t="str">
        <f t="shared" si="223"/>
        <v>2</v>
      </c>
      <c r="BK106" s="50">
        <f t="shared" si="224"/>
        <v>3</v>
      </c>
      <c r="BL106" s="50" t="str">
        <f t="shared" si="225"/>
        <v>1K1_40.3</v>
      </c>
      <c r="BM106" s="35" t="str">
        <f>VLOOKUP(BL106,CompPinRpt!$G:$H,2,FALSE)</f>
        <v>N29299799</v>
      </c>
      <c r="BN106" s="35" t="s">
        <v>541</v>
      </c>
      <c r="BO106" s="35" t="str">
        <f t="shared" si="226"/>
        <v>N29299799x1</v>
      </c>
      <c r="BP106" s="50" t="str">
        <f>VLOOKUP(BO106,CompPinRpt!$I:$J,2,FALSE)</f>
        <v>1K1_36.7</v>
      </c>
      <c r="BQ106" s="74" t="str">
        <f t="shared" si="227"/>
        <v>Y</v>
      </c>
      <c r="BR106" s="50">
        <f t="shared" si="228"/>
        <v>7</v>
      </c>
      <c r="BS106" s="50" t="str">
        <f t="shared" si="229"/>
        <v>1K1_36.</v>
      </c>
      <c r="BT106" s="37" t="str">
        <f t="shared" si="230"/>
        <v>7</v>
      </c>
      <c r="BU106" s="37">
        <v>8</v>
      </c>
      <c r="BV106" s="50" t="str">
        <f t="shared" si="231"/>
        <v>1K1_36.8</v>
      </c>
      <c r="BW106" s="35" t="str">
        <f>VLOOKUP(BV106,CompPinRpt!$G:$H,2,FALSE)</f>
        <v>RC_F7</v>
      </c>
      <c r="BX106" s="50" t="str">
        <f>VLOOKUP(BW106,CompPinRpt!$F:$H,2,FALSE)</f>
        <v>0U1_1.14</v>
      </c>
      <c r="BY106" s="50">
        <f t="shared" si="232"/>
        <v>6</v>
      </c>
      <c r="BZ106" s="50" t="str">
        <f t="shared" si="233"/>
        <v>0U1_1.</v>
      </c>
      <c r="CA106" s="37" t="str">
        <f t="shared" si="234"/>
        <v>14</v>
      </c>
      <c r="CB106" s="37">
        <f t="shared" si="235"/>
        <v>7</v>
      </c>
      <c r="CC106" s="50" t="str">
        <f t="shared" si="236"/>
        <v>0U1_1.7</v>
      </c>
      <c r="CD106" s="35" t="str">
        <f>VLOOKUP(CC106,CompPinRpt!$G:$H,2,FALSE)</f>
        <v>2_B2_30</v>
      </c>
      <c r="CE106" s="35" t="str">
        <f t="shared" si="237"/>
        <v>2_B2_30x2</v>
      </c>
      <c r="CF106" s="50" t="str">
        <f>VLOOKUP(CE106,CompPinRpt!$I:$J,2,FALSE)</f>
        <v>CPLD2_J2.A7</v>
      </c>
      <c r="CG106" s="50">
        <f t="shared" si="238"/>
        <v>6</v>
      </c>
      <c r="CH106" s="50" t="str">
        <f t="shared" si="239"/>
        <v>CPLD2_</v>
      </c>
      <c r="CI106" s="50" t="str">
        <f t="shared" si="240"/>
        <v>J2.A7</v>
      </c>
      <c r="CJ106" s="35" t="str">
        <f>VLOOKUP(CI106,CompPinRpt_CPLD!$G:$H,2,FALSE())</f>
        <v>1_B2_30</v>
      </c>
      <c r="CK106" s="50" t="str">
        <f>VLOOKUP(CJ106,CompPinRpt_CPLD!$F:$G,2,FALSE)</f>
        <v>1_U1.W11</v>
      </c>
      <c r="CL106" s="50">
        <f t="shared" si="241"/>
        <v>5</v>
      </c>
      <c r="CM106" s="40" t="str">
        <f t="shared" si="242"/>
        <v>CPLD2_</v>
      </c>
      <c r="CN106" s="40" t="str">
        <f t="shared" si="243"/>
        <v>W11</v>
      </c>
    </row>
    <row r="107" spans="1:92">
      <c r="A107" s="45"/>
      <c r="B107" s="45">
        <v>66</v>
      </c>
      <c r="C107" s="72" t="s">
        <v>638</v>
      </c>
      <c r="D107" s="72" t="str">
        <f t="shared" si="183"/>
        <v>4.CH066x2</v>
      </c>
      <c r="E107" s="50" t="str">
        <f>VLOOKUP(D107,CompPinRpt!$I:$J,2,FALSE)</f>
        <v>1K1_38.4</v>
      </c>
      <c r="F107" s="50">
        <f t="shared" si="184"/>
        <v>7</v>
      </c>
      <c r="G107" s="50" t="str">
        <f t="shared" si="185"/>
        <v>1K1_38.</v>
      </c>
      <c r="H107" s="37" t="str">
        <f t="shared" si="186"/>
        <v>4</v>
      </c>
      <c r="I107" s="37">
        <v>8</v>
      </c>
      <c r="J107" s="50" t="str">
        <f t="shared" si="187"/>
        <v>1K1_38.8</v>
      </c>
      <c r="K107" s="72" t="str">
        <f>VLOOKUP(J107,CompPinRpt!$G:$H,2,FALSE)</f>
        <v>RC_T27</v>
      </c>
      <c r="L107" s="50" t="str">
        <f>VLOOKUP(K107,CompPinRpt!$F:$H,2,FALSE)</f>
        <v>0U1_7.18</v>
      </c>
      <c r="M107" s="50">
        <f t="shared" si="188"/>
        <v>6</v>
      </c>
      <c r="N107" s="50" t="str">
        <f t="shared" si="189"/>
        <v>0U1_7.</v>
      </c>
      <c r="O107" s="37" t="str">
        <f t="shared" si="190"/>
        <v>18</v>
      </c>
      <c r="P107" s="37">
        <f t="shared" si="191"/>
        <v>3</v>
      </c>
      <c r="Q107" s="50" t="str">
        <f t="shared" si="192"/>
        <v>0U1_7.3</v>
      </c>
      <c r="R107" s="72" t="str">
        <f>VLOOKUP(Q107,CompPinRpt!$G:$H,2,FALSE)</f>
        <v>1_B2_58</v>
      </c>
      <c r="S107" s="72" t="str">
        <f t="shared" si="193"/>
        <v>1_B2_58x2</v>
      </c>
      <c r="T107" s="50" t="str">
        <f>VLOOKUP(S107,CompPinRpt!$I:$J,2,FALSE)</f>
        <v>CPLD1_J2.A1</v>
      </c>
      <c r="U107" s="50">
        <f t="shared" si="194"/>
        <v>6</v>
      </c>
      <c r="V107" s="50" t="str">
        <f t="shared" si="195"/>
        <v>CPLD1_</v>
      </c>
      <c r="W107" s="50" t="str">
        <f t="shared" si="196"/>
        <v>J2.A1</v>
      </c>
      <c r="X107" s="72" t="str">
        <f>VLOOKUP(W107,CompPinRpt_CPLD!$G:$H,2,FALSE())</f>
        <v>1_B2_58</v>
      </c>
      <c r="Y107" s="50" t="str">
        <f>VLOOKUP(X107,CompPinRpt_CPLD!$F:$G,2,FALSE)</f>
        <v>1_U1.U13</v>
      </c>
      <c r="Z107" s="50">
        <f t="shared" si="197"/>
        <v>5</v>
      </c>
      <c r="AA107" s="40" t="str">
        <f t="shared" si="198"/>
        <v>CPLD1_</v>
      </c>
      <c r="AB107" s="40" t="str">
        <f t="shared" si="199"/>
        <v>U13</v>
      </c>
      <c r="AC107" s="52" t="str">
        <f t="shared" si="200"/>
        <v>1K1_38.</v>
      </c>
      <c r="AD107" s="52" t="str">
        <f t="shared" si="201"/>
        <v>4</v>
      </c>
      <c r="AE107" s="52">
        <f t="shared" si="202"/>
        <v>3</v>
      </c>
      <c r="AF107" s="52" t="str">
        <f t="shared" si="203"/>
        <v>1K1_38.3</v>
      </c>
      <c r="AG107" s="35" t="str">
        <f>VLOOKUP(AF107,CompPinRpt!$G:$H,2,FALSE)</f>
        <v>N29299848</v>
      </c>
      <c r="AH107" s="35" t="s">
        <v>532</v>
      </c>
      <c r="AI107" s="35" t="str">
        <f t="shared" si="204"/>
        <v>N29299848x2</v>
      </c>
      <c r="AJ107" s="52" t="str">
        <f>VLOOKUP(AI107,CompPinRpt!$I:$J,2,FALSE)</f>
        <v>1K1_40.2</v>
      </c>
      <c r="AK107" s="74" t="str">
        <f t="shared" si="205"/>
        <v>Y</v>
      </c>
      <c r="AL107" s="52">
        <f t="shared" si="206"/>
        <v>7</v>
      </c>
      <c r="AM107" s="52" t="str">
        <f t="shared" si="207"/>
        <v>1K1_40.</v>
      </c>
      <c r="AN107" s="37" t="str">
        <f t="shared" si="208"/>
        <v>2</v>
      </c>
      <c r="AO107" s="37">
        <v>8</v>
      </c>
      <c r="AP107" s="52" t="str">
        <f t="shared" si="209"/>
        <v>1K1_40.8</v>
      </c>
      <c r="AQ107" s="35" t="str">
        <f>VLOOKUP(AP107,CompPinRpt!$G:$H,2,FALSE)</f>
        <v>RC_S14</v>
      </c>
      <c r="AR107" s="52" t="str">
        <f>VLOOKUP(AQ107,CompPinRpt!$F:$H,2,FALSE)</f>
        <v>0U1_3.15</v>
      </c>
      <c r="AS107" s="52">
        <f t="shared" si="210"/>
        <v>6</v>
      </c>
      <c r="AT107" s="52" t="str">
        <f t="shared" si="211"/>
        <v>0U1_3.</v>
      </c>
      <c r="AU107" s="37" t="str">
        <f t="shared" si="212"/>
        <v>15</v>
      </c>
      <c r="AV107" s="37">
        <f t="shared" si="213"/>
        <v>6</v>
      </c>
      <c r="AW107" s="52" t="str">
        <f t="shared" si="214"/>
        <v>0U1_3.6</v>
      </c>
      <c r="AX107" s="35" t="str">
        <f>VLOOKUP(AW107,CompPinRpt!$G:$H,2,FALSE)</f>
        <v>2_B2_22</v>
      </c>
      <c r="AY107" s="35" t="str">
        <f t="shared" si="215"/>
        <v>2_B2_22x2</v>
      </c>
      <c r="AZ107" s="52" t="str">
        <f>VLOOKUP(AY107,CompPinRpt!$I:$J,2,FALSE)</f>
        <v>CPLD2_J2.A22</v>
      </c>
      <c r="BA107" s="52">
        <f t="shared" si="216"/>
        <v>6</v>
      </c>
      <c r="BB107" s="52" t="str">
        <f t="shared" si="217"/>
        <v>CPLD2_</v>
      </c>
      <c r="BC107" s="52" t="str">
        <f t="shared" si="218"/>
        <v>J2.A22</v>
      </c>
      <c r="BD107" s="35" t="str">
        <f>VLOOKUP(BC107,CompPinRpt_CPLD!$G:$H,2,FALSE())</f>
        <v>1_B2_22</v>
      </c>
      <c r="BE107" s="52" t="str">
        <f>VLOOKUP(BD107,CompPinRpt_CPLD!$F:$G,2,FALSE)</f>
        <v>1_U1.Y7</v>
      </c>
      <c r="BF107" s="52">
        <f t="shared" si="219"/>
        <v>5</v>
      </c>
      <c r="BG107" s="40" t="str">
        <f t="shared" si="220"/>
        <v>CPLD2_</v>
      </c>
      <c r="BH107" s="40" t="str">
        <f t="shared" si="221"/>
        <v>Y7</v>
      </c>
      <c r="BI107" s="50" t="str">
        <f t="shared" si="222"/>
        <v>1K1_40.</v>
      </c>
      <c r="BJ107" s="50" t="str">
        <f t="shared" si="223"/>
        <v>2</v>
      </c>
      <c r="BK107" s="50">
        <f t="shared" si="224"/>
        <v>3</v>
      </c>
      <c r="BL107" s="50" t="str">
        <f t="shared" si="225"/>
        <v>1K1_40.3</v>
      </c>
      <c r="BM107" s="35" t="str">
        <f>VLOOKUP(BL107,CompPinRpt!$G:$H,2,FALSE)</f>
        <v>N29299799</v>
      </c>
      <c r="BN107" s="35" t="s">
        <v>541</v>
      </c>
      <c r="BO107" s="35" t="str">
        <f t="shared" si="226"/>
        <v>N29299799x1</v>
      </c>
      <c r="BP107" s="50" t="str">
        <f>VLOOKUP(BO107,CompPinRpt!$I:$J,2,FALSE)</f>
        <v>1K1_36.7</v>
      </c>
      <c r="BQ107" s="74" t="str">
        <f t="shared" si="227"/>
        <v>Y</v>
      </c>
      <c r="BR107" s="50">
        <f t="shared" si="228"/>
        <v>7</v>
      </c>
      <c r="BS107" s="50" t="str">
        <f t="shared" si="229"/>
        <v>1K1_36.</v>
      </c>
      <c r="BT107" s="37" t="str">
        <f t="shared" si="230"/>
        <v>7</v>
      </c>
      <c r="BU107" s="37">
        <v>8</v>
      </c>
      <c r="BV107" s="50" t="str">
        <f t="shared" si="231"/>
        <v>1K1_36.8</v>
      </c>
      <c r="BW107" s="35" t="str">
        <f>VLOOKUP(BV107,CompPinRpt!$G:$H,2,FALSE)</f>
        <v>RC_F7</v>
      </c>
      <c r="BX107" s="50" t="str">
        <f>VLOOKUP(BW107,CompPinRpt!$F:$H,2,FALSE)</f>
        <v>0U1_1.14</v>
      </c>
      <c r="BY107" s="50">
        <f t="shared" si="232"/>
        <v>6</v>
      </c>
      <c r="BZ107" s="50" t="str">
        <f t="shared" si="233"/>
        <v>0U1_1.</v>
      </c>
      <c r="CA107" s="37" t="str">
        <f t="shared" si="234"/>
        <v>14</v>
      </c>
      <c r="CB107" s="37">
        <f t="shared" si="235"/>
        <v>7</v>
      </c>
      <c r="CC107" s="50" t="str">
        <f t="shared" si="236"/>
        <v>0U1_1.7</v>
      </c>
      <c r="CD107" s="35" t="str">
        <f>VLOOKUP(CC107,CompPinRpt!$G:$H,2,FALSE)</f>
        <v>2_B2_30</v>
      </c>
      <c r="CE107" s="35" t="str">
        <f t="shared" si="237"/>
        <v>2_B2_30x2</v>
      </c>
      <c r="CF107" s="50" t="str">
        <f>VLOOKUP(CE107,CompPinRpt!$I:$J,2,FALSE)</f>
        <v>CPLD2_J2.A7</v>
      </c>
      <c r="CG107" s="50">
        <f t="shared" si="238"/>
        <v>6</v>
      </c>
      <c r="CH107" s="50" t="str">
        <f t="shared" si="239"/>
        <v>CPLD2_</v>
      </c>
      <c r="CI107" s="50" t="str">
        <f t="shared" si="240"/>
        <v>J2.A7</v>
      </c>
      <c r="CJ107" s="35" t="str">
        <f>VLOOKUP(CI107,CompPinRpt_CPLD!$G:$H,2,FALSE())</f>
        <v>1_B2_30</v>
      </c>
      <c r="CK107" s="50" t="str">
        <f>VLOOKUP(CJ107,CompPinRpt_CPLD!$F:$G,2,FALSE)</f>
        <v>1_U1.W11</v>
      </c>
      <c r="CL107" s="50">
        <f t="shared" si="241"/>
        <v>5</v>
      </c>
      <c r="CM107" s="40" t="str">
        <f t="shared" si="242"/>
        <v>CPLD2_</v>
      </c>
      <c r="CN107" s="40" t="str">
        <f t="shared" si="243"/>
        <v>W11</v>
      </c>
    </row>
    <row r="108" spans="1:92">
      <c r="A108" s="45"/>
      <c r="B108" s="45">
        <v>67</v>
      </c>
      <c r="C108" s="72" t="s">
        <v>639</v>
      </c>
      <c r="D108" s="72" t="str">
        <f t="shared" si="183"/>
        <v>4.CH067x2</v>
      </c>
      <c r="E108" s="50" t="str">
        <f>VLOOKUP(D108,CompPinRpt!$I:$J,2,FALSE)</f>
        <v>1K1_38.7</v>
      </c>
      <c r="F108" s="50">
        <f t="shared" si="184"/>
        <v>7</v>
      </c>
      <c r="G108" s="50" t="str">
        <f t="shared" si="185"/>
        <v>1K1_38.</v>
      </c>
      <c r="H108" s="37" t="str">
        <f t="shared" si="186"/>
        <v>7</v>
      </c>
      <c r="I108" s="37">
        <v>8</v>
      </c>
      <c r="J108" s="50" t="str">
        <f t="shared" si="187"/>
        <v>1K1_38.8</v>
      </c>
      <c r="K108" s="72" t="str">
        <f>VLOOKUP(J108,CompPinRpt!$G:$H,2,FALSE)</f>
        <v>RC_T27</v>
      </c>
      <c r="L108" s="50" t="str">
        <f>VLOOKUP(K108,CompPinRpt!$F:$H,2,FALSE)</f>
        <v>0U1_7.18</v>
      </c>
      <c r="M108" s="50">
        <f t="shared" si="188"/>
        <v>6</v>
      </c>
      <c r="N108" s="50" t="str">
        <f t="shared" si="189"/>
        <v>0U1_7.</v>
      </c>
      <c r="O108" s="37" t="str">
        <f t="shared" si="190"/>
        <v>18</v>
      </c>
      <c r="P108" s="37">
        <f t="shared" si="191"/>
        <v>3</v>
      </c>
      <c r="Q108" s="50" t="str">
        <f t="shared" si="192"/>
        <v>0U1_7.3</v>
      </c>
      <c r="R108" s="72" t="str">
        <f>VLOOKUP(Q108,CompPinRpt!$G:$H,2,FALSE)</f>
        <v>1_B2_58</v>
      </c>
      <c r="S108" s="72" t="str">
        <f t="shared" si="193"/>
        <v>1_B2_58x2</v>
      </c>
      <c r="T108" s="50" t="str">
        <f>VLOOKUP(S108,CompPinRpt!$I:$J,2,FALSE)</f>
        <v>CPLD1_J2.A1</v>
      </c>
      <c r="U108" s="50">
        <f t="shared" si="194"/>
        <v>6</v>
      </c>
      <c r="V108" s="50" t="str">
        <f t="shared" si="195"/>
        <v>CPLD1_</v>
      </c>
      <c r="W108" s="50" t="str">
        <f t="shared" si="196"/>
        <v>J2.A1</v>
      </c>
      <c r="X108" s="72" t="str">
        <f>VLOOKUP(W108,CompPinRpt_CPLD!$G:$H,2,FALSE())</f>
        <v>1_B2_58</v>
      </c>
      <c r="Y108" s="50" t="str">
        <f>VLOOKUP(X108,CompPinRpt_CPLD!$F:$G,2,FALSE)</f>
        <v>1_U1.U13</v>
      </c>
      <c r="Z108" s="50">
        <f t="shared" si="197"/>
        <v>5</v>
      </c>
      <c r="AA108" s="40" t="str">
        <f t="shared" si="198"/>
        <v>CPLD1_</v>
      </c>
      <c r="AB108" s="40" t="str">
        <f t="shared" si="199"/>
        <v>U13</v>
      </c>
      <c r="AC108" s="52" t="str">
        <f t="shared" si="200"/>
        <v>1K1_38.</v>
      </c>
      <c r="AD108" s="52" t="str">
        <f t="shared" si="201"/>
        <v>7</v>
      </c>
      <c r="AE108" s="52">
        <f t="shared" si="202"/>
        <v>6</v>
      </c>
      <c r="AF108" s="52" t="str">
        <f t="shared" si="203"/>
        <v>1K1_38.6</v>
      </c>
      <c r="AG108" s="35" t="str">
        <f>VLOOKUP(AF108,CompPinRpt!$G:$H,2,FALSE)</f>
        <v>N29299868</v>
      </c>
      <c r="AH108" s="35" t="s">
        <v>532</v>
      </c>
      <c r="AI108" s="35" t="str">
        <f t="shared" si="204"/>
        <v>N29299868x2</v>
      </c>
      <c r="AJ108" s="52" t="str">
        <f>VLOOKUP(AI108,CompPinRpt!$I:$J,2,FALSE)</f>
        <v>1K1_40.4</v>
      </c>
      <c r="AK108" s="74" t="str">
        <f t="shared" si="205"/>
        <v>Y</v>
      </c>
      <c r="AL108" s="52">
        <f t="shared" si="206"/>
        <v>7</v>
      </c>
      <c r="AM108" s="52" t="str">
        <f t="shared" si="207"/>
        <v>1K1_40.</v>
      </c>
      <c r="AN108" s="37" t="str">
        <f t="shared" si="208"/>
        <v>4</v>
      </c>
      <c r="AO108" s="37">
        <v>8</v>
      </c>
      <c r="AP108" s="52" t="str">
        <f t="shared" si="209"/>
        <v>1K1_40.8</v>
      </c>
      <c r="AQ108" s="35" t="str">
        <f>VLOOKUP(AP108,CompPinRpt!$G:$H,2,FALSE)</f>
        <v>RC_S14</v>
      </c>
      <c r="AR108" s="52" t="str">
        <f>VLOOKUP(AQ108,CompPinRpt!$F:$H,2,FALSE)</f>
        <v>0U1_3.15</v>
      </c>
      <c r="AS108" s="52">
        <f t="shared" si="210"/>
        <v>6</v>
      </c>
      <c r="AT108" s="52" t="str">
        <f t="shared" si="211"/>
        <v>0U1_3.</v>
      </c>
      <c r="AU108" s="37" t="str">
        <f t="shared" si="212"/>
        <v>15</v>
      </c>
      <c r="AV108" s="37">
        <f t="shared" si="213"/>
        <v>6</v>
      </c>
      <c r="AW108" s="52" t="str">
        <f t="shared" si="214"/>
        <v>0U1_3.6</v>
      </c>
      <c r="AX108" s="35" t="str">
        <f>VLOOKUP(AW108,CompPinRpt!$G:$H,2,FALSE)</f>
        <v>2_B2_22</v>
      </c>
      <c r="AY108" s="35" t="str">
        <f t="shared" si="215"/>
        <v>2_B2_22x2</v>
      </c>
      <c r="AZ108" s="52" t="str">
        <f>VLOOKUP(AY108,CompPinRpt!$I:$J,2,FALSE)</f>
        <v>CPLD2_J2.A22</v>
      </c>
      <c r="BA108" s="52">
        <f t="shared" si="216"/>
        <v>6</v>
      </c>
      <c r="BB108" s="52" t="str">
        <f t="shared" si="217"/>
        <v>CPLD2_</v>
      </c>
      <c r="BC108" s="52" t="str">
        <f t="shared" si="218"/>
        <v>J2.A22</v>
      </c>
      <c r="BD108" s="35" t="str">
        <f>VLOOKUP(BC108,CompPinRpt_CPLD!$G:$H,2,FALSE())</f>
        <v>1_B2_22</v>
      </c>
      <c r="BE108" s="52" t="str">
        <f>VLOOKUP(BD108,CompPinRpt_CPLD!$F:$G,2,FALSE)</f>
        <v>1_U1.Y7</v>
      </c>
      <c r="BF108" s="52">
        <f t="shared" si="219"/>
        <v>5</v>
      </c>
      <c r="BG108" s="40" t="str">
        <f t="shared" si="220"/>
        <v>CPLD2_</v>
      </c>
      <c r="BH108" s="40" t="str">
        <f t="shared" si="221"/>
        <v>Y7</v>
      </c>
      <c r="BI108" s="50" t="str">
        <f t="shared" si="222"/>
        <v>1K1_40.</v>
      </c>
      <c r="BJ108" s="50" t="str">
        <f t="shared" si="223"/>
        <v>4</v>
      </c>
      <c r="BK108" s="50">
        <f t="shared" si="224"/>
        <v>3</v>
      </c>
      <c r="BL108" s="50" t="str">
        <f t="shared" si="225"/>
        <v>1K1_40.3</v>
      </c>
      <c r="BM108" s="35" t="str">
        <f>VLOOKUP(BL108,CompPinRpt!$G:$H,2,FALSE)</f>
        <v>N29299799</v>
      </c>
      <c r="BN108" s="35" t="s">
        <v>541</v>
      </c>
      <c r="BO108" s="35" t="str">
        <f t="shared" si="226"/>
        <v>N29299799x1</v>
      </c>
      <c r="BP108" s="50" t="str">
        <f>VLOOKUP(BO108,CompPinRpt!$I:$J,2,FALSE)</f>
        <v>1K1_36.7</v>
      </c>
      <c r="BQ108" s="74" t="str">
        <f t="shared" si="227"/>
        <v>Y</v>
      </c>
      <c r="BR108" s="50">
        <f t="shared" si="228"/>
        <v>7</v>
      </c>
      <c r="BS108" s="50" t="str">
        <f t="shared" si="229"/>
        <v>1K1_36.</v>
      </c>
      <c r="BT108" s="37" t="str">
        <f t="shared" si="230"/>
        <v>7</v>
      </c>
      <c r="BU108" s="37">
        <v>8</v>
      </c>
      <c r="BV108" s="50" t="str">
        <f t="shared" si="231"/>
        <v>1K1_36.8</v>
      </c>
      <c r="BW108" s="35" t="str">
        <f>VLOOKUP(BV108,CompPinRpt!$G:$H,2,FALSE)</f>
        <v>RC_F7</v>
      </c>
      <c r="BX108" s="50" t="str">
        <f>VLOOKUP(BW108,CompPinRpt!$F:$H,2,FALSE)</f>
        <v>0U1_1.14</v>
      </c>
      <c r="BY108" s="50">
        <f t="shared" si="232"/>
        <v>6</v>
      </c>
      <c r="BZ108" s="50" t="str">
        <f t="shared" si="233"/>
        <v>0U1_1.</v>
      </c>
      <c r="CA108" s="37" t="str">
        <f t="shared" si="234"/>
        <v>14</v>
      </c>
      <c r="CB108" s="37">
        <f t="shared" si="235"/>
        <v>7</v>
      </c>
      <c r="CC108" s="50" t="str">
        <f t="shared" si="236"/>
        <v>0U1_1.7</v>
      </c>
      <c r="CD108" s="35" t="str">
        <f>VLOOKUP(CC108,CompPinRpt!$G:$H,2,FALSE)</f>
        <v>2_B2_30</v>
      </c>
      <c r="CE108" s="35" t="str">
        <f t="shared" si="237"/>
        <v>2_B2_30x2</v>
      </c>
      <c r="CF108" s="50" t="str">
        <f>VLOOKUP(CE108,CompPinRpt!$I:$J,2,FALSE)</f>
        <v>CPLD2_J2.A7</v>
      </c>
      <c r="CG108" s="50">
        <f t="shared" si="238"/>
        <v>6</v>
      </c>
      <c r="CH108" s="50" t="str">
        <f t="shared" si="239"/>
        <v>CPLD2_</v>
      </c>
      <c r="CI108" s="50" t="str">
        <f t="shared" si="240"/>
        <v>J2.A7</v>
      </c>
      <c r="CJ108" s="35" t="str">
        <f>VLOOKUP(CI108,CompPinRpt_CPLD!$G:$H,2,FALSE())</f>
        <v>1_B2_30</v>
      </c>
      <c r="CK108" s="50" t="str">
        <f>VLOOKUP(CJ108,CompPinRpt_CPLD!$F:$G,2,FALSE)</f>
        <v>1_U1.W11</v>
      </c>
      <c r="CL108" s="50">
        <f t="shared" si="241"/>
        <v>5</v>
      </c>
      <c r="CM108" s="40" t="str">
        <f t="shared" si="242"/>
        <v>CPLD2_</v>
      </c>
      <c r="CN108" s="40" t="str">
        <f t="shared" si="243"/>
        <v>W11</v>
      </c>
    </row>
    <row r="109" spans="1:92">
      <c r="A109" s="45"/>
      <c r="B109" s="45">
        <v>68</v>
      </c>
      <c r="C109" s="72" t="s">
        <v>640</v>
      </c>
      <c r="D109" s="72" t="str">
        <f t="shared" si="183"/>
        <v>4.CH068x2</v>
      </c>
      <c r="E109" s="50" t="str">
        <f>VLOOKUP(D109,CompPinRpt!$I:$J,2,FALSE)</f>
        <v>1K1_38.5</v>
      </c>
      <c r="F109" s="50">
        <f t="shared" si="184"/>
        <v>7</v>
      </c>
      <c r="G109" s="50" t="str">
        <f t="shared" si="185"/>
        <v>1K1_38.</v>
      </c>
      <c r="H109" s="37" t="str">
        <f t="shared" si="186"/>
        <v>5</v>
      </c>
      <c r="I109" s="37">
        <v>8</v>
      </c>
      <c r="J109" s="50" t="str">
        <f t="shared" si="187"/>
        <v>1K1_38.8</v>
      </c>
      <c r="K109" s="72" t="str">
        <f>VLOOKUP(J109,CompPinRpt!$G:$H,2,FALSE)</f>
        <v>RC_T27</v>
      </c>
      <c r="L109" s="50" t="str">
        <f>VLOOKUP(K109,CompPinRpt!$F:$H,2,FALSE)</f>
        <v>0U1_7.18</v>
      </c>
      <c r="M109" s="50">
        <f t="shared" si="188"/>
        <v>6</v>
      </c>
      <c r="N109" s="50" t="str">
        <f t="shared" si="189"/>
        <v>0U1_7.</v>
      </c>
      <c r="O109" s="37" t="str">
        <f t="shared" si="190"/>
        <v>18</v>
      </c>
      <c r="P109" s="37">
        <f t="shared" si="191"/>
        <v>3</v>
      </c>
      <c r="Q109" s="50" t="str">
        <f t="shared" si="192"/>
        <v>0U1_7.3</v>
      </c>
      <c r="R109" s="72" t="str">
        <f>VLOOKUP(Q109,CompPinRpt!$G:$H,2,FALSE)</f>
        <v>1_B2_58</v>
      </c>
      <c r="S109" s="72" t="str">
        <f t="shared" si="193"/>
        <v>1_B2_58x2</v>
      </c>
      <c r="T109" s="50" t="str">
        <f>VLOOKUP(S109,CompPinRpt!$I:$J,2,FALSE)</f>
        <v>CPLD1_J2.A1</v>
      </c>
      <c r="U109" s="50">
        <f t="shared" si="194"/>
        <v>6</v>
      </c>
      <c r="V109" s="50" t="str">
        <f t="shared" si="195"/>
        <v>CPLD1_</v>
      </c>
      <c r="W109" s="50" t="str">
        <f t="shared" si="196"/>
        <v>J2.A1</v>
      </c>
      <c r="X109" s="72" t="str">
        <f>VLOOKUP(W109,CompPinRpt_CPLD!$G:$H,2,FALSE())</f>
        <v>1_B2_58</v>
      </c>
      <c r="Y109" s="50" t="str">
        <f>VLOOKUP(X109,CompPinRpt_CPLD!$F:$G,2,FALSE)</f>
        <v>1_U1.U13</v>
      </c>
      <c r="Z109" s="50">
        <f t="shared" si="197"/>
        <v>5</v>
      </c>
      <c r="AA109" s="40" t="str">
        <f t="shared" si="198"/>
        <v>CPLD1_</v>
      </c>
      <c r="AB109" s="40" t="str">
        <f t="shared" si="199"/>
        <v>U13</v>
      </c>
      <c r="AC109" s="52" t="str">
        <f t="shared" si="200"/>
        <v>1K1_38.</v>
      </c>
      <c r="AD109" s="52" t="str">
        <f t="shared" si="201"/>
        <v>5</v>
      </c>
      <c r="AE109" s="52">
        <f t="shared" si="202"/>
        <v>6</v>
      </c>
      <c r="AF109" s="52" t="str">
        <f t="shared" si="203"/>
        <v>1K1_38.6</v>
      </c>
      <c r="AG109" s="35" t="str">
        <f>VLOOKUP(AF109,CompPinRpt!$G:$H,2,FALSE)</f>
        <v>N29299868</v>
      </c>
      <c r="AH109" s="35" t="s">
        <v>532</v>
      </c>
      <c r="AI109" s="35" t="str">
        <f t="shared" si="204"/>
        <v>N29299868x2</v>
      </c>
      <c r="AJ109" s="52" t="str">
        <f>VLOOKUP(AI109,CompPinRpt!$I:$J,2,FALSE)</f>
        <v>1K1_40.4</v>
      </c>
      <c r="AK109" s="74" t="str">
        <f t="shared" si="205"/>
        <v>Y</v>
      </c>
      <c r="AL109" s="52">
        <f t="shared" si="206"/>
        <v>7</v>
      </c>
      <c r="AM109" s="52" t="str">
        <f t="shared" si="207"/>
        <v>1K1_40.</v>
      </c>
      <c r="AN109" s="37" t="str">
        <f t="shared" si="208"/>
        <v>4</v>
      </c>
      <c r="AO109" s="37">
        <v>8</v>
      </c>
      <c r="AP109" s="52" t="str">
        <f t="shared" si="209"/>
        <v>1K1_40.8</v>
      </c>
      <c r="AQ109" s="35" t="str">
        <f>VLOOKUP(AP109,CompPinRpt!$G:$H,2,FALSE)</f>
        <v>RC_S14</v>
      </c>
      <c r="AR109" s="52" t="str">
        <f>VLOOKUP(AQ109,CompPinRpt!$F:$H,2,FALSE)</f>
        <v>0U1_3.15</v>
      </c>
      <c r="AS109" s="52">
        <f t="shared" si="210"/>
        <v>6</v>
      </c>
      <c r="AT109" s="52" t="str">
        <f t="shared" si="211"/>
        <v>0U1_3.</v>
      </c>
      <c r="AU109" s="37" t="str">
        <f t="shared" si="212"/>
        <v>15</v>
      </c>
      <c r="AV109" s="37">
        <f t="shared" si="213"/>
        <v>6</v>
      </c>
      <c r="AW109" s="52" t="str">
        <f t="shared" si="214"/>
        <v>0U1_3.6</v>
      </c>
      <c r="AX109" s="35" t="str">
        <f>VLOOKUP(AW109,CompPinRpt!$G:$H,2,FALSE)</f>
        <v>2_B2_22</v>
      </c>
      <c r="AY109" s="35" t="str">
        <f t="shared" si="215"/>
        <v>2_B2_22x2</v>
      </c>
      <c r="AZ109" s="52" t="str">
        <f>VLOOKUP(AY109,CompPinRpt!$I:$J,2,FALSE)</f>
        <v>CPLD2_J2.A22</v>
      </c>
      <c r="BA109" s="52">
        <f t="shared" si="216"/>
        <v>6</v>
      </c>
      <c r="BB109" s="52" t="str">
        <f t="shared" si="217"/>
        <v>CPLD2_</v>
      </c>
      <c r="BC109" s="52" t="str">
        <f t="shared" si="218"/>
        <v>J2.A22</v>
      </c>
      <c r="BD109" s="35" t="str">
        <f>VLOOKUP(BC109,CompPinRpt_CPLD!$G:$H,2,FALSE())</f>
        <v>1_B2_22</v>
      </c>
      <c r="BE109" s="52" t="str">
        <f>VLOOKUP(BD109,CompPinRpt_CPLD!$F:$G,2,FALSE)</f>
        <v>1_U1.Y7</v>
      </c>
      <c r="BF109" s="52">
        <f t="shared" si="219"/>
        <v>5</v>
      </c>
      <c r="BG109" s="40" t="str">
        <f t="shared" si="220"/>
        <v>CPLD2_</v>
      </c>
      <c r="BH109" s="40" t="str">
        <f t="shared" si="221"/>
        <v>Y7</v>
      </c>
      <c r="BI109" s="50" t="str">
        <f t="shared" si="222"/>
        <v>1K1_40.</v>
      </c>
      <c r="BJ109" s="50" t="str">
        <f t="shared" si="223"/>
        <v>4</v>
      </c>
      <c r="BK109" s="50">
        <f t="shared" si="224"/>
        <v>3</v>
      </c>
      <c r="BL109" s="50" t="str">
        <f t="shared" si="225"/>
        <v>1K1_40.3</v>
      </c>
      <c r="BM109" s="35" t="str">
        <f>VLOOKUP(BL109,CompPinRpt!$G:$H,2,FALSE)</f>
        <v>N29299799</v>
      </c>
      <c r="BN109" s="35" t="s">
        <v>541</v>
      </c>
      <c r="BO109" s="35" t="str">
        <f t="shared" si="226"/>
        <v>N29299799x1</v>
      </c>
      <c r="BP109" s="50" t="str">
        <f>VLOOKUP(BO109,CompPinRpt!$I:$J,2,FALSE)</f>
        <v>1K1_36.7</v>
      </c>
      <c r="BQ109" s="74" t="str">
        <f t="shared" si="227"/>
        <v>Y</v>
      </c>
      <c r="BR109" s="50">
        <f t="shared" si="228"/>
        <v>7</v>
      </c>
      <c r="BS109" s="50" t="str">
        <f t="shared" si="229"/>
        <v>1K1_36.</v>
      </c>
      <c r="BT109" s="37" t="str">
        <f t="shared" si="230"/>
        <v>7</v>
      </c>
      <c r="BU109" s="37">
        <v>8</v>
      </c>
      <c r="BV109" s="50" t="str">
        <f t="shared" si="231"/>
        <v>1K1_36.8</v>
      </c>
      <c r="BW109" s="35" t="str">
        <f>VLOOKUP(BV109,CompPinRpt!$G:$H,2,FALSE)</f>
        <v>RC_F7</v>
      </c>
      <c r="BX109" s="50" t="str">
        <f>VLOOKUP(BW109,CompPinRpt!$F:$H,2,FALSE)</f>
        <v>0U1_1.14</v>
      </c>
      <c r="BY109" s="50">
        <f t="shared" si="232"/>
        <v>6</v>
      </c>
      <c r="BZ109" s="50" t="str">
        <f t="shared" si="233"/>
        <v>0U1_1.</v>
      </c>
      <c r="CA109" s="37" t="str">
        <f t="shared" si="234"/>
        <v>14</v>
      </c>
      <c r="CB109" s="37">
        <f t="shared" si="235"/>
        <v>7</v>
      </c>
      <c r="CC109" s="50" t="str">
        <f t="shared" si="236"/>
        <v>0U1_1.7</v>
      </c>
      <c r="CD109" s="35" t="str">
        <f>VLOOKUP(CC109,CompPinRpt!$G:$H,2,FALSE)</f>
        <v>2_B2_30</v>
      </c>
      <c r="CE109" s="35" t="str">
        <f t="shared" si="237"/>
        <v>2_B2_30x2</v>
      </c>
      <c r="CF109" s="50" t="str">
        <f>VLOOKUP(CE109,CompPinRpt!$I:$J,2,FALSE)</f>
        <v>CPLD2_J2.A7</v>
      </c>
      <c r="CG109" s="50">
        <f t="shared" si="238"/>
        <v>6</v>
      </c>
      <c r="CH109" s="50" t="str">
        <f t="shared" si="239"/>
        <v>CPLD2_</v>
      </c>
      <c r="CI109" s="50" t="str">
        <f t="shared" si="240"/>
        <v>J2.A7</v>
      </c>
      <c r="CJ109" s="35" t="str">
        <f>VLOOKUP(CI109,CompPinRpt_CPLD!$G:$H,2,FALSE())</f>
        <v>1_B2_30</v>
      </c>
      <c r="CK109" s="50" t="str">
        <f>VLOOKUP(CJ109,CompPinRpt_CPLD!$F:$G,2,FALSE)</f>
        <v>1_U1.W11</v>
      </c>
      <c r="CL109" s="50">
        <f t="shared" si="241"/>
        <v>5</v>
      </c>
      <c r="CM109" s="40" t="str">
        <f t="shared" si="242"/>
        <v>CPLD2_</v>
      </c>
      <c r="CN109" s="40" t="str">
        <f t="shared" si="243"/>
        <v>W11</v>
      </c>
    </row>
    <row r="110" spans="1:92">
      <c r="A110" s="45"/>
      <c r="B110" s="45">
        <v>69</v>
      </c>
      <c r="C110" s="72" t="s">
        <v>641</v>
      </c>
      <c r="D110" s="72" t="str">
        <f t="shared" si="183"/>
        <v>4.CH069x2</v>
      </c>
      <c r="E110" s="50" t="str">
        <f>VLOOKUP(D110,CompPinRpt!$I:$J,2,FALSE)</f>
        <v>1K1_42.2</v>
      </c>
      <c r="F110" s="50">
        <f t="shared" si="184"/>
        <v>7</v>
      </c>
      <c r="G110" s="50" t="str">
        <f t="shared" si="185"/>
        <v>1K1_42.</v>
      </c>
      <c r="H110" s="37" t="str">
        <f t="shared" si="186"/>
        <v>2</v>
      </c>
      <c r="I110" s="37">
        <v>8</v>
      </c>
      <c r="J110" s="50" t="str">
        <f t="shared" si="187"/>
        <v>1K1_42.8</v>
      </c>
      <c r="K110" s="72" t="str">
        <f>VLOOKUP(J110,CompPinRpt!$G:$H,2,FALSE)</f>
        <v>RC_T28</v>
      </c>
      <c r="L110" s="50" t="str">
        <f>VLOOKUP(K110,CompPinRpt!$F:$H,2,FALSE)</f>
        <v>0U1_7.17</v>
      </c>
      <c r="M110" s="50">
        <f t="shared" si="188"/>
        <v>6</v>
      </c>
      <c r="N110" s="50" t="str">
        <f t="shared" si="189"/>
        <v>0U1_7.</v>
      </c>
      <c r="O110" s="37" t="str">
        <f t="shared" si="190"/>
        <v>17</v>
      </c>
      <c r="P110" s="37">
        <f t="shared" si="191"/>
        <v>4</v>
      </c>
      <c r="Q110" s="50" t="str">
        <f t="shared" si="192"/>
        <v>0U1_7.4</v>
      </c>
      <c r="R110" s="72" t="str">
        <f>VLOOKUP(Q110,CompPinRpt!$G:$H,2,FALSE)</f>
        <v>1_B2_46</v>
      </c>
      <c r="S110" s="72" t="str">
        <f t="shared" si="193"/>
        <v>1_B2_46x2</v>
      </c>
      <c r="T110" s="50" t="str">
        <f>VLOOKUP(S110,CompPinRpt!$I:$J,2,FALSE)</f>
        <v>CPLD1_J2.A2</v>
      </c>
      <c r="U110" s="50">
        <f t="shared" si="194"/>
        <v>6</v>
      </c>
      <c r="V110" s="50" t="str">
        <f t="shared" si="195"/>
        <v>CPLD1_</v>
      </c>
      <c r="W110" s="50" t="str">
        <f t="shared" si="196"/>
        <v>J2.A2</v>
      </c>
      <c r="X110" s="72" t="str">
        <f>VLOOKUP(W110,CompPinRpt_CPLD!$G:$H,2,FALSE())</f>
        <v>1_B2_46</v>
      </c>
      <c r="Y110" s="50" t="str">
        <f>VLOOKUP(X110,CompPinRpt_CPLD!$F:$G,2,FALSE)</f>
        <v>1_U1.U12</v>
      </c>
      <c r="Z110" s="50">
        <f t="shared" si="197"/>
        <v>5</v>
      </c>
      <c r="AA110" s="40" t="str">
        <f t="shared" si="198"/>
        <v>CPLD1_</v>
      </c>
      <c r="AB110" s="40" t="str">
        <f t="shared" si="199"/>
        <v>U12</v>
      </c>
      <c r="AC110" s="52" t="str">
        <f t="shared" si="200"/>
        <v>1K1_42.</v>
      </c>
      <c r="AD110" s="52" t="str">
        <f t="shared" si="201"/>
        <v>2</v>
      </c>
      <c r="AE110" s="52">
        <f t="shared" si="202"/>
        <v>3</v>
      </c>
      <c r="AF110" s="52" t="str">
        <f t="shared" si="203"/>
        <v>1K1_42.3</v>
      </c>
      <c r="AG110" s="35" t="str">
        <f>VLOOKUP(AF110,CompPinRpt!$G:$H,2,FALSE)</f>
        <v>N29299915</v>
      </c>
      <c r="AH110" s="35" t="s">
        <v>541</v>
      </c>
      <c r="AI110" s="35" t="str">
        <f t="shared" si="204"/>
        <v>N29299915x1</v>
      </c>
      <c r="AJ110" s="52" t="str">
        <f>VLOOKUP(AI110,CompPinRpt!$I:$J,2,FALSE)</f>
        <v>1K1_40.7</v>
      </c>
      <c r="AK110" s="74" t="str">
        <f t="shared" si="205"/>
        <v>Y</v>
      </c>
      <c r="AL110" s="52">
        <f t="shared" si="206"/>
        <v>7</v>
      </c>
      <c r="AM110" s="52" t="str">
        <f t="shared" si="207"/>
        <v>1K1_40.</v>
      </c>
      <c r="AN110" s="37" t="str">
        <f t="shared" si="208"/>
        <v>7</v>
      </c>
      <c r="AO110" s="37">
        <v>8</v>
      </c>
      <c r="AP110" s="52" t="str">
        <f t="shared" si="209"/>
        <v>1K1_40.8</v>
      </c>
      <c r="AQ110" s="35" t="str">
        <f>VLOOKUP(AP110,CompPinRpt!$G:$H,2,FALSE)</f>
        <v>RC_S14</v>
      </c>
      <c r="AR110" s="52" t="str">
        <f>VLOOKUP(AQ110,CompPinRpt!$F:$H,2,FALSE)</f>
        <v>0U1_3.15</v>
      </c>
      <c r="AS110" s="52">
        <f t="shared" si="210"/>
        <v>6</v>
      </c>
      <c r="AT110" s="52" t="str">
        <f t="shared" si="211"/>
        <v>0U1_3.</v>
      </c>
      <c r="AU110" s="37" t="str">
        <f t="shared" si="212"/>
        <v>15</v>
      </c>
      <c r="AV110" s="37">
        <f t="shared" si="213"/>
        <v>6</v>
      </c>
      <c r="AW110" s="52" t="str">
        <f t="shared" si="214"/>
        <v>0U1_3.6</v>
      </c>
      <c r="AX110" s="35" t="str">
        <f>VLOOKUP(AW110,CompPinRpt!$G:$H,2,FALSE)</f>
        <v>2_B2_22</v>
      </c>
      <c r="AY110" s="35" t="str">
        <f t="shared" si="215"/>
        <v>2_B2_22x2</v>
      </c>
      <c r="AZ110" s="52" t="str">
        <f>VLOOKUP(AY110,CompPinRpt!$I:$J,2,FALSE)</f>
        <v>CPLD2_J2.A22</v>
      </c>
      <c r="BA110" s="52">
        <f t="shared" si="216"/>
        <v>6</v>
      </c>
      <c r="BB110" s="52" t="str">
        <f t="shared" si="217"/>
        <v>CPLD2_</v>
      </c>
      <c r="BC110" s="52" t="str">
        <f t="shared" si="218"/>
        <v>J2.A22</v>
      </c>
      <c r="BD110" s="35" t="str">
        <f>VLOOKUP(BC110,CompPinRpt_CPLD!$G:$H,2,FALSE())</f>
        <v>1_B2_22</v>
      </c>
      <c r="BE110" s="52" t="str">
        <f>VLOOKUP(BD110,CompPinRpt_CPLD!$F:$G,2,FALSE)</f>
        <v>1_U1.Y7</v>
      </c>
      <c r="BF110" s="52">
        <f t="shared" si="219"/>
        <v>5</v>
      </c>
      <c r="BG110" s="40" t="str">
        <f t="shared" si="220"/>
        <v>CPLD2_</v>
      </c>
      <c r="BH110" s="40" t="str">
        <f t="shared" si="221"/>
        <v>Y7</v>
      </c>
      <c r="BI110" s="50" t="str">
        <f t="shared" si="222"/>
        <v>1K1_40.</v>
      </c>
      <c r="BJ110" s="50" t="str">
        <f t="shared" si="223"/>
        <v>7</v>
      </c>
      <c r="BK110" s="50">
        <f t="shared" si="224"/>
        <v>6</v>
      </c>
      <c r="BL110" s="50" t="str">
        <f t="shared" si="225"/>
        <v>1K1_40.6</v>
      </c>
      <c r="BM110" s="35" t="str">
        <f>VLOOKUP(BL110,CompPinRpt!$G:$H,2,FALSE)</f>
        <v>N29299805</v>
      </c>
      <c r="BN110" s="35" t="s">
        <v>541</v>
      </c>
      <c r="BO110" s="35" t="str">
        <f t="shared" si="226"/>
        <v>N29299805x1</v>
      </c>
      <c r="BP110" s="50" t="str">
        <f>VLOOKUP(BO110,CompPinRpt!$I:$J,2,FALSE)</f>
        <v>1K1_36.5</v>
      </c>
      <c r="BQ110" s="74" t="str">
        <f t="shared" si="227"/>
        <v>Y</v>
      </c>
      <c r="BR110" s="50">
        <f t="shared" si="228"/>
        <v>7</v>
      </c>
      <c r="BS110" s="50" t="str">
        <f t="shared" si="229"/>
        <v>1K1_36.</v>
      </c>
      <c r="BT110" s="37" t="str">
        <f t="shared" si="230"/>
        <v>5</v>
      </c>
      <c r="BU110" s="37">
        <v>8</v>
      </c>
      <c r="BV110" s="50" t="str">
        <f t="shared" si="231"/>
        <v>1K1_36.8</v>
      </c>
      <c r="BW110" s="35" t="str">
        <f>VLOOKUP(BV110,CompPinRpt!$G:$H,2,FALSE)</f>
        <v>RC_F7</v>
      </c>
      <c r="BX110" s="50" t="str">
        <f>VLOOKUP(BW110,CompPinRpt!$F:$H,2,FALSE)</f>
        <v>0U1_1.14</v>
      </c>
      <c r="BY110" s="50">
        <f t="shared" si="232"/>
        <v>6</v>
      </c>
      <c r="BZ110" s="50" t="str">
        <f t="shared" si="233"/>
        <v>0U1_1.</v>
      </c>
      <c r="CA110" s="37" t="str">
        <f t="shared" si="234"/>
        <v>14</v>
      </c>
      <c r="CB110" s="37">
        <f t="shared" si="235"/>
        <v>7</v>
      </c>
      <c r="CC110" s="50" t="str">
        <f t="shared" si="236"/>
        <v>0U1_1.7</v>
      </c>
      <c r="CD110" s="35" t="str">
        <f>VLOOKUP(CC110,CompPinRpt!$G:$H,2,FALSE)</f>
        <v>2_B2_30</v>
      </c>
      <c r="CE110" s="35" t="str">
        <f t="shared" si="237"/>
        <v>2_B2_30x2</v>
      </c>
      <c r="CF110" s="50" t="str">
        <f>VLOOKUP(CE110,CompPinRpt!$I:$J,2,FALSE)</f>
        <v>CPLD2_J2.A7</v>
      </c>
      <c r="CG110" s="50">
        <f t="shared" si="238"/>
        <v>6</v>
      </c>
      <c r="CH110" s="50" t="str">
        <f t="shared" si="239"/>
        <v>CPLD2_</v>
      </c>
      <c r="CI110" s="50" t="str">
        <f t="shared" si="240"/>
        <v>J2.A7</v>
      </c>
      <c r="CJ110" s="35" t="str">
        <f>VLOOKUP(CI110,CompPinRpt_CPLD!$G:$H,2,FALSE())</f>
        <v>1_B2_30</v>
      </c>
      <c r="CK110" s="50" t="str">
        <f>VLOOKUP(CJ110,CompPinRpt_CPLD!$F:$G,2,FALSE)</f>
        <v>1_U1.W11</v>
      </c>
      <c r="CL110" s="50">
        <f t="shared" si="241"/>
        <v>5</v>
      </c>
      <c r="CM110" s="40" t="str">
        <f t="shared" si="242"/>
        <v>CPLD2_</v>
      </c>
      <c r="CN110" s="40" t="str">
        <f t="shared" si="243"/>
        <v>W11</v>
      </c>
    </row>
    <row r="111" spans="1:92">
      <c r="A111" s="45"/>
      <c r="B111" s="45">
        <v>70</v>
      </c>
      <c r="C111" s="72" t="s">
        <v>642</v>
      </c>
      <c r="D111" s="72" t="str">
        <f t="shared" si="183"/>
        <v>4.CH070x2</v>
      </c>
      <c r="E111" s="50" t="str">
        <f>VLOOKUP(D111,CompPinRpt!$I:$J,2,FALSE)</f>
        <v>1K1_42.4</v>
      </c>
      <c r="F111" s="50">
        <f t="shared" si="184"/>
        <v>7</v>
      </c>
      <c r="G111" s="50" t="str">
        <f t="shared" si="185"/>
        <v>1K1_42.</v>
      </c>
      <c r="H111" s="37" t="str">
        <f t="shared" si="186"/>
        <v>4</v>
      </c>
      <c r="I111" s="37">
        <v>8</v>
      </c>
      <c r="J111" s="50" t="str">
        <f t="shared" si="187"/>
        <v>1K1_42.8</v>
      </c>
      <c r="K111" s="72" t="str">
        <f>VLOOKUP(J111,CompPinRpt!$G:$H,2,FALSE)</f>
        <v>RC_T28</v>
      </c>
      <c r="L111" s="50" t="str">
        <f>VLOOKUP(K111,CompPinRpt!$F:$H,2,FALSE)</f>
        <v>0U1_7.17</v>
      </c>
      <c r="M111" s="50">
        <f t="shared" si="188"/>
        <v>6</v>
      </c>
      <c r="N111" s="50" t="str">
        <f t="shared" si="189"/>
        <v>0U1_7.</v>
      </c>
      <c r="O111" s="37" t="str">
        <f t="shared" si="190"/>
        <v>17</v>
      </c>
      <c r="P111" s="37">
        <f t="shared" si="191"/>
        <v>4</v>
      </c>
      <c r="Q111" s="50" t="str">
        <f t="shared" si="192"/>
        <v>0U1_7.4</v>
      </c>
      <c r="R111" s="72" t="str">
        <f>VLOOKUP(Q111,CompPinRpt!$G:$H,2,FALSE)</f>
        <v>1_B2_46</v>
      </c>
      <c r="S111" s="72" t="str">
        <f t="shared" si="193"/>
        <v>1_B2_46x2</v>
      </c>
      <c r="T111" s="50" t="str">
        <f>VLOOKUP(S111,CompPinRpt!$I:$J,2,FALSE)</f>
        <v>CPLD1_J2.A2</v>
      </c>
      <c r="U111" s="50">
        <f t="shared" si="194"/>
        <v>6</v>
      </c>
      <c r="V111" s="50" t="str">
        <f t="shared" si="195"/>
        <v>CPLD1_</v>
      </c>
      <c r="W111" s="50" t="str">
        <f t="shared" si="196"/>
        <v>J2.A2</v>
      </c>
      <c r="X111" s="72" t="str">
        <f>VLOOKUP(W111,CompPinRpt_CPLD!$G:$H,2,FALSE())</f>
        <v>1_B2_46</v>
      </c>
      <c r="Y111" s="50" t="str">
        <f>VLOOKUP(X111,CompPinRpt_CPLD!$F:$G,2,FALSE)</f>
        <v>1_U1.U12</v>
      </c>
      <c r="Z111" s="50">
        <f t="shared" si="197"/>
        <v>5</v>
      </c>
      <c r="AA111" s="40" t="str">
        <f t="shared" si="198"/>
        <v>CPLD1_</v>
      </c>
      <c r="AB111" s="40" t="str">
        <f t="shared" si="199"/>
        <v>U12</v>
      </c>
      <c r="AC111" s="52" t="str">
        <f t="shared" si="200"/>
        <v>1K1_42.</v>
      </c>
      <c r="AD111" s="52" t="str">
        <f t="shared" si="201"/>
        <v>4</v>
      </c>
      <c r="AE111" s="52">
        <f t="shared" si="202"/>
        <v>3</v>
      </c>
      <c r="AF111" s="52" t="str">
        <f t="shared" si="203"/>
        <v>1K1_42.3</v>
      </c>
      <c r="AG111" s="35" t="str">
        <f>VLOOKUP(AF111,CompPinRpt!$G:$H,2,FALSE)</f>
        <v>N29299915</v>
      </c>
      <c r="AH111" s="35" t="s">
        <v>541</v>
      </c>
      <c r="AI111" s="35" t="str">
        <f t="shared" si="204"/>
        <v>N29299915x1</v>
      </c>
      <c r="AJ111" s="52" t="str">
        <f>VLOOKUP(AI111,CompPinRpt!$I:$J,2,FALSE)</f>
        <v>1K1_40.7</v>
      </c>
      <c r="AK111" s="74" t="str">
        <f t="shared" si="205"/>
        <v>Y</v>
      </c>
      <c r="AL111" s="52">
        <f t="shared" si="206"/>
        <v>7</v>
      </c>
      <c r="AM111" s="52" t="str">
        <f t="shared" si="207"/>
        <v>1K1_40.</v>
      </c>
      <c r="AN111" s="37" t="str">
        <f t="shared" si="208"/>
        <v>7</v>
      </c>
      <c r="AO111" s="37">
        <v>8</v>
      </c>
      <c r="AP111" s="52" t="str">
        <f t="shared" si="209"/>
        <v>1K1_40.8</v>
      </c>
      <c r="AQ111" s="35" t="str">
        <f>VLOOKUP(AP111,CompPinRpt!$G:$H,2,FALSE)</f>
        <v>RC_S14</v>
      </c>
      <c r="AR111" s="52" t="str">
        <f>VLOOKUP(AQ111,CompPinRpt!$F:$H,2,FALSE)</f>
        <v>0U1_3.15</v>
      </c>
      <c r="AS111" s="52">
        <f t="shared" si="210"/>
        <v>6</v>
      </c>
      <c r="AT111" s="52" t="str">
        <f t="shared" si="211"/>
        <v>0U1_3.</v>
      </c>
      <c r="AU111" s="37" t="str">
        <f t="shared" si="212"/>
        <v>15</v>
      </c>
      <c r="AV111" s="37">
        <f t="shared" si="213"/>
        <v>6</v>
      </c>
      <c r="AW111" s="52" t="str">
        <f t="shared" si="214"/>
        <v>0U1_3.6</v>
      </c>
      <c r="AX111" s="35" t="str">
        <f>VLOOKUP(AW111,CompPinRpt!$G:$H,2,FALSE)</f>
        <v>2_B2_22</v>
      </c>
      <c r="AY111" s="35" t="str">
        <f t="shared" si="215"/>
        <v>2_B2_22x2</v>
      </c>
      <c r="AZ111" s="52" t="str">
        <f>VLOOKUP(AY111,CompPinRpt!$I:$J,2,FALSE)</f>
        <v>CPLD2_J2.A22</v>
      </c>
      <c r="BA111" s="52">
        <f t="shared" si="216"/>
        <v>6</v>
      </c>
      <c r="BB111" s="52" t="str">
        <f t="shared" si="217"/>
        <v>CPLD2_</v>
      </c>
      <c r="BC111" s="52" t="str">
        <f t="shared" si="218"/>
        <v>J2.A22</v>
      </c>
      <c r="BD111" s="35" t="str">
        <f>VLOOKUP(BC111,CompPinRpt_CPLD!$G:$H,2,FALSE())</f>
        <v>1_B2_22</v>
      </c>
      <c r="BE111" s="52" t="str">
        <f>VLOOKUP(BD111,CompPinRpt_CPLD!$F:$G,2,FALSE)</f>
        <v>1_U1.Y7</v>
      </c>
      <c r="BF111" s="52">
        <f t="shared" si="219"/>
        <v>5</v>
      </c>
      <c r="BG111" s="40" t="str">
        <f t="shared" si="220"/>
        <v>CPLD2_</v>
      </c>
      <c r="BH111" s="40" t="str">
        <f t="shared" si="221"/>
        <v>Y7</v>
      </c>
      <c r="BI111" s="50" t="str">
        <f t="shared" si="222"/>
        <v>1K1_40.</v>
      </c>
      <c r="BJ111" s="50" t="str">
        <f t="shared" si="223"/>
        <v>7</v>
      </c>
      <c r="BK111" s="50">
        <f t="shared" si="224"/>
        <v>6</v>
      </c>
      <c r="BL111" s="50" t="str">
        <f t="shared" si="225"/>
        <v>1K1_40.6</v>
      </c>
      <c r="BM111" s="35" t="str">
        <f>VLOOKUP(BL111,CompPinRpt!$G:$H,2,FALSE)</f>
        <v>N29299805</v>
      </c>
      <c r="BN111" s="35" t="s">
        <v>541</v>
      </c>
      <c r="BO111" s="35" t="str">
        <f t="shared" si="226"/>
        <v>N29299805x1</v>
      </c>
      <c r="BP111" s="50" t="str">
        <f>VLOOKUP(BO111,CompPinRpt!$I:$J,2,FALSE)</f>
        <v>1K1_36.5</v>
      </c>
      <c r="BQ111" s="74" t="str">
        <f t="shared" si="227"/>
        <v>Y</v>
      </c>
      <c r="BR111" s="50">
        <f t="shared" si="228"/>
        <v>7</v>
      </c>
      <c r="BS111" s="50" t="str">
        <f t="shared" si="229"/>
        <v>1K1_36.</v>
      </c>
      <c r="BT111" s="37" t="str">
        <f t="shared" si="230"/>
        <v>5</v>
      </c>
      <c r="BU111" s="37">
        <v>8</v>
      </c>
      <c r="BV111" s="50" t="str">
        <f t="shared" si="231"/>
        <v>1K1_36.8</v>
      </c>
      <c r="BW111" s="35" t="str">
        <f>VLOOKUP(BV111,CompPinRpt!$G:$H,2,FALSE)</f>
        <v>RC_F7</v>
      </c>
      <c r="BX111" s="50" t="str">
        <f>VLOOKUP(BW111,CompPinRpt!$F:$H,2,FALSE)</f>
        <v>0U1_1.14</v>
      </c>
      <c r="BY111" s="50">
        <f t="shared" si="232"/>
        <v>6</v>
      </c>
      <c r="BZ111" s="50" t="str">
        <f t="shared" si="233"/>
        <v>0U1_1.</v>
      </c>
      <c r="CA111" s="37" t="str">
        <f t="shared" si="234"/>
        <v>14</v>
      </c>
      <c r="CB111" s="37">
        <f t="shared" si="235"/>
        <v>7</v>
      </c>
      <c r="CC111" s="50" t="str">
        <f t="shared" si="236"/>
        <v>0U1_1.7</v>
      </c>
      <c r="CD111" s="35" t="str">
        <f>VLOOKUP(CC111,CompPinRpt!$G:$H,2,FALSE)</f>
        <v>2_B2_30</v>
      </c>
      <c r="CE111" s="35" t="str">
        <f t="shared" si="237"/>
        <v>2_B2_30x2</v>
      </c>
      <c r="CF111" s="50" t="str">
        <f>VLOOKUP(CE111,CompPinRpt!$I:$J,2,FALSE)</f>
        <v>CPLD2_J2.A7</v>
      </c>
      <c r="CG111" s="50">
        <f t="shared" si="238"/>
        <v>6</v>
      </c>
      <c r="CH111" s="50" t="str">
        <f t="shared" si="239"/>
        <v>CPLD2_</v>
      </c>
      <c r="CI111" s="50" t="str">
        <f t="shared" si="240"/>
        <v>J2.A7</v>
      </c>
      <c r="CJ111" s="35" t="str">
        <f>VLOOKUP(CI111,CompPinRpt_CPLD!$G:$H,2,FALSE())</f>
        <v>1_B2_30</v>
      </c>
      <c r="CK111" s="50" t="str">
        <f>VLOOKUP(CJ111,CompPinRpt_CPLD!$F:$G,2,FALSE)</f>
        <v>1_U1.W11</v>
      </c>
      <c r="CL111" s="50">
        <f t="shared" si="241"/>
        <v>5</v>
      </c>
      <c r="CM111" s="40" t="str">
        <f t="shared" si="242"/>
        <v>CPLD2_</v>
      </c>
      <c r="CN111" s="40" t="str">
        <f t="shared" si="243"/>
        <v>W11</v>
      </c>
    </row>
    <row r="112" spans="1:92">
      <c r="A112" s="45"/>
      <c r="B112" s="45">
        <v>71</v>
      </c>
      <c r="C112" s="72" t="s">
        <v>643</v>
      </c>
      <c r="D112" s="72" t="str">
        <f t="shared" si="183"/>
        <v>4.CH071x2</v>
      </c>
      <c r="E112" s="50" t="str">
        <f>VLOOKUP(D112,CompPinRpt!$I:$J,2,FALSE)</f>
        <v>1K1_42.7</v>
      </c>
      <c r="F112" s="50">
        <f t="shared" si="184"/>
        <v>7</v>
      </c>
      <c r="G112" s="50" t="str">
        <f t="shared" si="185"/>
        <v>1K1_42.</v>
      </c>
      <c r="H112" s="37" t="str">
        <f t="shared" si="186"/>
        <v>7</v>
      </c>
      <c r="I112" s="37">
        <v>8</v>
      </c>
      <c r="J112" s="50" t="str">
        <f t="shared" si="187"/>
        <v>1K1_42.8</v>
      </c>
      <c r="K112" s="72" t="str">
        <f>VLOOKUP(J112,CompPinRpt!$G:$H,2,FALSE)</f>
        <v>RC_T28</v>
      </c>
      <c r="L112" s="50" t="str">
        <f>VLOOKUP(K112,CompPinRpt!$F:$H,2,FALSE)</f>
        <v>0U1_7.17</v>
      </c>
      <c r="M112" s="50">
        <f t="shared" si="188"/>
        <v>6</v>
      </c>
      <c r="N112" s="50" t="str">
        <f t="shared" si="189"/>
        <v>0U1_7.</v>
      </c>
      <c r="O112" s="37" t="str">
        <f t="shared" si="190"/>
        <v>17</v>
      </c>
      <c r="P112" s="37">
        <f t="shared" si="191"/>
        <v>4</v>
      </c>
      <c r="Q112" s="50" t="str">
        <f t="shared" si="192"/>
        <v>0U1_7.4</v>
      </c>
      <c r="R112" s="72" t="str">
        <f>VLOOKUP(Q112,CompPinRpt!$G:$H,2,FALSE)</f>
        <v>1_B2_46</v>
      </c>
      <c r="S112" s="72" t="str">
        <f t="shared" si="193"/>
        <v>1_B2_46x2</v>
      </c>
      <c r="T112" s="50" t="str">
        <f>VLOOKUP(S112,CompPinRpt!$I:$J,2,FALSE)</f>
        <v>CPLD1_J2.A2</v>
      </c>
      <c r="U112" s="50">
        <f t="shared" si="194"/>
        <v>6</v>
      </c>
      <c r="V112" s="50" t="str">
        <f t="shared" si="195"/>
        <v>CPLD1_</v>
      </c>
      <c r="W112" s="50" t="str">
        <f t="shared" si="196"/>
        <v>J2.A2</v>
      </c>
      <c r="X112" s="72" t="str">
        <f>VLOOKUP(W112,CompPinRpt_CPLD!$G:$H,2,FALSE())</f>
        <v>1_B2_46</v>
      </c>
      <c r="Y112" s="50" t="str">
        <f>VLOOKUP(X112,CompPinRpt_CPLD!$F:$G,2,FALSE)</f>
        <v>1_U1.U12</v>
      </c>
      <c r="Z112" s="50">
        <f t="shared" si="197"/>
        <v>5</v>
      </c>
      <c r="AA112" s="40" t="str">
        <f t="shared" si="198"/>
        <v>CPLD1_</v>
      </c>
      <c r="AB112" s="40" t="str">
        <f t="shared" si="199"/>
        <v>U12</v>
      </c>
      <c r="AC112" s="52" t="str">
        <f t="shared" si="200"/>
        <v>1K1_42.</v>
      </c>
      <c r="AD112" s="52" t="str">
        <f t="shared" si="201"/>
        <v>7</v>
      </c>
      <c r="AE112" s="52">
        <f t="shared" si="202"/>
        <v>6</v>
      </c>
      <c r="AF112" s="52" t="str">
        <f t="shared" si="203"/>
        <v>1K1_42.6</v>
      </c>
      <c r="AG112" s="35" t="str">
        <f>VLOOKUP(AF112,CompPinRpt!$G:$H,2,FALSE)</f>
        <v>N29299942</v>
      </c>
      <c r="AH112" s="35" t="s">
        <v>541</v>
      </c>
      <c r="AI112" s="35" t="str">
        <f t="shared" si="204"/>
        <v>N29299942x1</v>
      </c>
      <c r="AJ112" s="52" t="str">
        <f>VLOOKUP(AI112,CompPinRpt!$I:$J,2,FALSE)</f>
        <v>1K1_40.5</v>
      </c>
      <c r="AK112" s="74" t="str">
        <f t="shared" si="205"/>
        <v>Y</v>
      </c>
      <c r="AL112" s="52">
        <f t="shared" si="206"/>
        <v>7</v>
      </c>
      <c r="AM112" s="52" t="str">
        <f t="shared" si="207"/>
        <v>1K1_40.</v>
      </c>
      <c r="AN112" s="37" t="str">
        <f t="shared" si="208"/>
        <v>5</v>
      </c>
      <c r="AO112" s="37">
        <v>8</v>
      </c>
      <c r="AP112" s="52" t="str">
        <f t="shared" si="209"/>
        <v>1K1_40.8</v>
      </c>
      <c r="AQ112" s="35" t="str">
        <f>VLOOKUP(AP112,CompPinRpt!$G:$H,2,FALSE)</f>
        <v>RC_S14</v>
      </c>
      <c r="AR112" s="52" t="str">
        <f>VLOOKUP(AQ112,CompPinRpt!$F:$H,2,FALSE)</f>
        <v>0U1_3.15</v>
      </c>
      <c r="AS112" s="52">
        <f t="shared" si="210"/>
        <v>6</v>
      </c>
      <c r="AT112" s="52" t="str">
        <f t="shared" si="211"/>
        <v>0U1_3.</v>
      </c>
      <c r="AU112" s="37" t="str">
        <f t="shared" si="212"/>
        <v>15</v>
      </c>
      <c r="AV112" s="37">
        <f t="shared" si="213"/>
        <v>6</v>
      </c>
      <c r="AW112" s="52" t="str">
        <f t="shared" si="214"/>
        <v>0U1_3.6</v>
      </c>
      <c r="AX112" s="35" t="str">
        <f>VLOOKUP(AW112,CompPinRpt!$G:$H,2,FALSE)</f>
        <v>2_B2_22</v>
      </c>
      <c r="AY112" s="35" t="str">
        <f t="shared" si="215"/>
        <v>2_B2_22x2</v>
      </c>
      <c r="AZ112" s="52" t="str">
        <f>VLOOKUP(AY112,CompPinRpt!$I:$J,2,FALSE)</f>
        <v>CPLD2_J2.A22</v>
      </c>
      <c r="BA112" s="52">
        <f t="shared" si="216"/>
        <v>6</v>
      </c>
      <c r="BB112" s="52" t="str">
        <f t="shared" si="217"/>
        <v>CPLD2_</v>
      </c>
      <c r="BC112" s="52" t="str">
        <f t="shared" si="218"/>
        <v>J2.A22</v>
      </c>
      <c r="BD112" s="35" t="str">
        <f>VLOOKUP(BC112,CompPinRpt_CPLD!$G:$H,2,FALSE())</f>
        <v>1_B2_22</v>
      </c>
      <c r="BE112" s="52" t="str">
        <f>VLOOKUP(BD112,CompPinRpt_CPLD!$F:$G,2,FALSE)</f>
        <v>1_U1.Y7</v>
      </c>
      <c r="BF112" s="52">
        <f t="shared" si="219"/>
        <v>5</v>
      </c>
      <c r="BG112" s="40" t="str">
        <f t="shared" si="220"/>
        <v>CPLD2_</v>
      </c>
      <c r="BH112" s="40" t="str">
        <f t="shared" si="221"/>
        <v>Y7</v>
      </c>
      <c r="BI112" s="50" t="str">
        <f t="shared" si="222"/>
        <v>1K1_40.</v>
      </c>
      <c r="BJ112" s="50" t="str">
        <f t="shared" si="223"/>
        <v>5</v>
      </c>
      <c r="BK112" s="50">
        <f t="shared" si="224"/>
        <v>6</v>
      </c>
      <c r="BL112" s="50" t="str">
        <f t="shared" si="225"/>
        <v>1K1_40.6</v>
      </c>
      <c r="BM112" s="35" t="str">
        <f>VLOOKUP(BL112,CompPinRpt!$G:$H,2,FALSE)</f>
        <v>N29299805</v>
      </c>
      <c r="BN112" s="35" t="s">
        <v>541</v>
      </c>
      <c r="BO112" s="35" t="str">
        <f t="shared" si="226"/>
        <v>N29299805x1</v>
      </c>
      <c r="BP112" s="50" t="str">
        <f>VLOOKUP(BO112,CompPinRpt!$I:$J,2,FALSE)</f>
        <v>1K1_36.5</v>
      </c>
      <c r="BQ112" s="74" t="str">
        <f t="shared" si="227"/>
        <v>Y</v>
      </c>
      <c r="BR112" s="50">
        <f t="shared" si="228"/>
        <v>7</v>
      </c>
      <c r="BS112" s="50" t="str">
        <f t="shared" si="229"/>
        <v>1K1_36.</v>
      </c>
      <c r="BT112" s="37" t="str">
        <f t="shared" si="230"/>
        <v>5</v>
      </c>
      <c r="BU112" s="37">
        <v>8</v>
      </c>
      <c r="BV112" s="50" t="str">
        <f t="shared" si="231"/>
        <v>1K1_36.8</v>
      </c>
      <c r="BW112" s="35" t="str">
        <f>VLOOKUP(BV112,CompPinRpt!$G:$H,2,FALSE)</f>
        <v>RC_F7</v>
      </c>
      <c r="BX112" s="50" t="str">
        <f>VLOOKUP(BW112,CompPinRpt!$F:$H,2,FALSE)</f>
        <v>0U1_1.14</v>
      </c>
      <c r="BY112" s="50">
        <f t="shared" si="232"/>
        <v>6</v>
      </c>
      <c r="BZ112" s="50" t="str">
        <f t="shared" si="233"/>
        <v>0U1_1.</v>
      </c>
      <c r="CA112" s="37" t="str">
        <f t="shared" si="234"/>
        <v>14</v>
      </c>
      <c r="CB112" s="37">
        <f t="shared" si="235"/>
        <v>7</v>
      </c>
      <c r="CC112" s="50" t="str">
        <f t="shared" si="236"/>
        <v>0U1_1.7</v>
      </c>
      <c r="CD112" s="35" t="str">
        <f>VLOOKUP(CC112,CompPinRpt!$G:$H,2,FALSE)</f>
        <v>2_B2_30</v>
      </c>
      <c r="CE112" s="35" t="str">
        <f t="shared" si="237"/>
        <v>2_B2_30x2</v>
      </c>
      <c r="CF112" s="50" t="str">
        <f>VLOOKUP(CE112,CompPinRpt!$I:$J,2,FALSE)</f>
        <v>CPLD2_J2.A7</v>
      </c>
      <c r="CG112" s="50">
        <f t="shared" si="238"/>
        <v>6</v>
      </c>
      <c r="CH112" s="50" t="str">
        <f t="shared" si="239"/>
        <v>CPLD2_</v>
      </c>
      <c r="CI112" s="50" t="str">
        <f t="shared" si="240"/>
        <v>J2.A7</v>
      </c>
      <c r="CJ112" s="35" t="str">
        <f>VLOOKUP(CI112,CompPinRpt_CPLD!$G:$H,2,FALSE())</f>
        <v>1_B2_30</v>
      </c>
      <c r="CK112" s="50" t="str">
        <f>VLOOKUP(CJ112,CompPinRpt_CPLD!$F:$G,2,FALSE)</f>
        <v>1_U1.W11</v>
      </c>
      <c r="CL112" s="50">
        <f t="shared" si="241"/>
        <v>5</v>
      </c>
      <c r="CM112" s="40" t="str">
        <f t="shared" si="242"/>
        <v>CPLD2_</v>
      </c>
      <c r="CN112" s="40" t="str">
        <f t="shared" si="243"/>
        <v>W11</v>
      </c>
    </row>
    <row r="113" spans="1:92">
      <c r="A113" s="45"/>
      <c r="B113" s="45">
        <v>72</v>
      </c>
      <c r="C113" s="72" t="s">
        <v>644</v>
      </c>
      <c r="D113" s="72" t="str">
        <f t="shared" si="183"/>
        <v>4.CH072x2</v>
      </c>
      <c r="E113" s="50" t="str">
        <f>VLOOKUP(D113,CompPinRpt!$I:$J,2,FALSE)</f>
        <v>1K1_42.5</v>
      </c>
      <c r="F113" s="50">
        <f t="shared" si="184"/>
        <v>7</v>
      </c>
      <c r="G113" s="50" t="str">
        <f t="shared" si="185"/>
        <v>1K1_42.</v>
      </c>
      <c r="H113" s="37" t="str">
        <f t="shared" si="186"/>
        <v>5</v>
      </c>
      <c r="I113" s="37">
        <v>8</v>
      </c>
      <c r="J113" s="50" t="str">
        <f t="shared" si="187"/>
        <v>1K1_42.8</v>
      </c>
      <c r="K113" s="72" t="str">
        <f>VLOOKUP(J113,CompPinRpt!$G:$H,2,FALSE)</f>
        <v>RC_T28</v>
      </c>
      <c r="L113" s="50" t="str">
        <f>VLOOKUP(K113,CompPinRpt!$F:$H,2,FALSE)</f>
        <v>0U1_7.17</v>
      </c>
      <c r="M113" s="50">
        <f t="shared" si="188"/>
        <v>6</v>
      </c>
      <c r="N113" s="50" t="str">
        <f t="shared" si="189"/>
        <v>0U1_7.</v>
      </c>
      <c r="O113" s="37" t="str">
        <f t="shared" si="190"/>
        <v>17</v>
      </c>
      <c r="P113" s="37">
        <f t="shared" si="191"/>
        <v>4</v>
      </c>
      <c r="Q113" s="50" t="str">
        <f t="shared" si="192"/>
        <v>0U1_7.4</v>
      </c>
      <c r="R113" s="72" t="str">
        <f>VLOOKUP(Q113,CompPinRpt!$G:$H,2,FALSE)</f>
        <v>1_B2_46</v>
      </c>
      <c r="S113" s="72" t="str">
        <f t="shared" si="193"/>
        <v>1_B2_46x2</v>
      </c>
      <c r="T113" s="50" t="str">
        <f>VLOOKUP(S113,CompPinRpt!$I:$J,2,FALSE)</f>
        <v>CPLD1_J2.A2</v>
      </c>
      <c r="U113" s="50">
        <f t="shared" si="194"/>
        <v>6</v>
      </c>
      <c r="V113" s="50" t="str">
        <f t="shared" si="195"/>
        <v>CPLD1_</v>
      </c>
      <c r="W113" s="50" t="str">
        <f t="shared" si="196"/>
        <v>J2.A2</v>
      </c>
      <c r="X113" s="72" t="str">
        <f>VLOOKUP(W113,CompPinRpt_CPLD!$G:$H,2,FALSE())</f>
        <v>1_B2_46</v>
      </c>
      <c r="Y113" s="50" t="str">
        <f>VLOOKUP(X113,CompPinRpt_CPLD!$F:$G,2,FALSE)</f>
        <v>1_U1.U12</v>
      </c>
      <c r="Z113" s="50">
        <f t="shared" si="197"/>
        <v>5</v>
      </c>
      <c r="AA113" s="40" t="str">
        <f t="shared" si="198"/>
        <v>CPLD1_</v>
      </c>
      <c r="AB113" s="40" t="str">
        <f t="shared" si="199"/>
        <v>U12</v>
      </c>
      <c r="AC113" s="52" t="str">
        <f t="shared" si="200"/>
        <v>1K1_42.</v>
      </c>
      <c r="AD113" s="52" t="str">
        <f t="shared" si="201"/>
        <v>5</v>
      </c>
      <c r="AE113" s="52">
        <f t="shared" si="202"/>
        <v>6</v>
      </c>
      <c r="AF113" s="52" t="str">
        <f t="shared" si="203"/>
        <v>1K1_42.6</v>
      </c>
      <c r="AG113" s="35" t="str">
        <f>VLOOKUP(AF113,CompPinRpt!$G:$H,2,FALSE)</f>
        <v>N29299942</v>
      </c>
      <c r="AH113" s="35" t="s">
        <v>541</v>
      </c>
      <c r="AI113" s="35" t="str">
        <f t="shared" si="204"/>
        <v>N29299942x1</v>
      </c>
      <c r="AJ113" s="52" t="str">
        <f>VLOOKUP(AI113,CompPinRpt!$I:$J,2,FALSE)</f>
        <v>1K1_40.5</v>
      </c>
      <c r="AK113" s="74" t="str">
        <f t="shared" si="205"/>
        <v>Y</v>
      </c>
      <c r="AL113" s="52">
        <f t="shared" si="206"/>
        <v>7</v>
      </c>
      <c r="AM113" s="52" t="str">
        <f t="shared" si="207"/>
        <v>1K1_40.</v>
      </c>
      <c r="AN113" s="37" t="str">
        <f t="shared" si="208"/>
        <v>5</v>
      </c>
      <c r="AO113" s="37">
        <v>8</v>
      </c>
      <c r="AP113" s="52" t="str">
        <f t="shared" si="209"/>
        <v>1K1_40.8</v>
      </c>
      <c r="AQ113" s="35" t="str">
        <f>VLOOKUP(AP113,CompPinRpt!$G:$H,2,FALSE)</f>
        <v>RC_S14</v>
      </c>
      <c r="AR113" s="52" t="str">
        <f>VLOOKUP(AQ113,CompPinRpt!$F:$H,2,FALSE)</f>
        <v>0U1_3.15</v>
      </c>
      <c r="AS113" s="52">
        <f t="shared" si="210"/>
        <v>6</v>
      </c>
      <c r="AT113" s="52" t="str">
        <f t="shared" si="211"/>
        <v>0U1_3.</v>
      </c>
      <c r="AU113" s="37" t="str">
        <f t="shared" si="212"/>
        <v>15</v>
      </c>
      <c r="AV113" s="37">
        <f t="shared" si="213"/>
        <v>6</v>
      </c>
      <c r="AW113" s="52" t="str">
        <f t="shared" si="214"/>
        <v>0U1_3.6</v>
      </c>
      <c r="AX113" s="35" t="str">
        <f>VLOOKUP(AW113,CompPinRpt!$G:$H,2,FALSE)</f>
        <v>2_B2_22</v>
      </c>
      <c r="AY113" s="35" t="str">
        <f t="shared" si="215"/>
        <v>2_B2_22x2</v>
      </c>
      <c r="AZ113" s="52" t="str">
        <f>VLOOKUP(AY113,CompPinRpt!$I:$J,2,FALSE)</f>
        <v>CPLD2_J2.A22</v>
      </c>
      <c r="BA113" s="52">
        <f t="shared" si="216"/>
        <v>6</v>
      </c>
      <c r="BB113" s="52" t="str">
        <f t="shared" si="217"/>
        <v>CPLD2_</v>
      </c>
      <c r="BC113" s="52" t="str">
        <f t="shared" si="218"/>
        <v>J2.A22</v>
      </c>
      <c r="BD113" s="35" t="str">
        <f>VLOOKUP(BC113,CompPinRpt_CPLD!$G:$H,2,FALSE())</f>
        <v>1_B2_22</v>
      </c>
      <c r="BE113" s="52" t="str">
        <f>VLOOKUP(BD113,CompPinRpt_CPLD!$F:$G,2,FALSE)</f>
        <v>1_U1.Y7</v>
      </c>
      <c r="BF113" s="52">
        <f t="shared" si="219"/>
        <v>5</v>
      </c>
      <c r="BG113" s="40" t="str">
        <f t="shared" si="220"/>
        <v>CPLD2_</v>
      </c>
      <c r="BH113" s="40" t="str">
        <f t="shared" si="221"/>
        <v>Y7</v>
      </c>
      <c r="BI113" s="50" t="str">
        <f t="shared" si="222"/>
        <v>1K1_40.</v>
      </c>
      <c r="BJ113" s="50" t="str">
        <f t="shared" si="223"/>
        <v>5</v>
      </c>
      <c r="BK113" s="50">
        <f t="shared" si="224"/>
        <v>6</v>
      </c>
      <c r="BL113" s="50" t="str">
        <f t="shared" si="225"/>
        <v>1K1_40.6</v>
      </c>
      <c r="BM113" s="35" t="str">
        <f>VLOOKUP(BL113,CompPinRpt!$G:$H,2,FALSE)</f>
        <v>N29299805</v>
      </c>
      <c r="BN113" s="35" t="s">
        <v>541</v>
      </c>
      <c r="BO113" s="35" t="str">
        <f t="shared" si="226"/>
        <v>N29299805x1</v>
      </c>
      <c r="BP113" s="50" t="str">
        <f>VLOOKUP(BO113,CompPinRpt!$I:$J,2,FALSE)</f>
        <v>1K1_36.5</v>
      </c>
      <c r="BQ113" s="74" t="str">
        <f t="shared" si="227"/>
        <v>Y</v>
      </c>
      <c r="BR113" s="50">
        <f t="shared" si="228"/>
        <v>7</v>
      </c>
      <c r="BS113" s="50" t="str">
        <f t="shared" si="229"/>
        <v>1K1_36.</v>
      </c>
      <c r="BT113" s="37" t="str">
        <f t="shared" si="230"/>
        <v>5</v>
      </c>
      <c r="BU113" s="37">
        <v>8</v>
      </c>
      <c r="BV113" s="50" t="str">
        <f t="shared" si="231"/>
        <v>1K1_36.8</v>
      </c>
      <c r="BW113" s="35" t="str">
        <f>VLOOKUP(BV113,CompPinRpt!$G:$H,2,FALSE)</f>
        <v>RC_F7</v>
      </c>
      <c r="BX113" s="50" t="str">
        <f>VLOOKUP(BW113,CompPinRpt!$F:$H,2,FALSE)</f>
        <v>0U1_1.14</v>
      </c>
      <c r="BY113" s="50">
        <f t="shared" si="232"/>
        <v>6</v>
      </c>
      <c r="BZ113" s="50" t="str">
        <f t="shared" si="233"/>
        <v>0U1_1.</v>
      </c>
      <c r="CA113" s="37" t="str">
        <f t="shared" si="234"/>
        <v>14</v>
      </c>
      <c r="CB113" s="37">
        <f t="shared" si="235"/>
        <v>7</v>
      </c>
      <c r="CC113" s="50" t="str">
        <f t="shared" si="236"/>
        <v>0U1_1.7</v>
      </c>
      <c r="CD113" s="35" t="str">
        <f>VLOOKUP(CC113,CompPinRpt!$G:$H,2,FALSE)</f>
        <v>2_B2_30</v>
      </c>
      <c r="CE113" s="35" t="str">
        <f t="shared" si="237"/>
        <v>2_B2_30x2</v>
      </c>
      <c r="CF113" s="50" t="str">
        <f>VLOOKUP(CE113,CompPinRpt!$I:$J,2,FALSE)</f>
        <v>CPLD2_J2.A7</v>
      </c>
      <c r="CG113" s="50">
        <f t="shared" si="238"/>
        <v>6</v>
      </c>
      <c r="CH113" s="50" t="str">
        <f t="shared" si="239"/>
        <v>CPLD2_</v>
      </c>
      <c r="CI113" s="50" t="str">
        <f t="shared" si="240"/>
        <v>J2.A7</v>
      </c>
      <c r="CJ113" s="35" t="str">
        <f>VLOOKUP(CI113,CompPinRpt_CPLD!$G:$H,2,FALSE())</f>
        <v>1_B2_30</v>
      </c>
      <c r="CK113" s="50" t="str">
        <f>VLOOKUP(CJ113,CompPinRpt_CPLD!$F:$G,2,FALSE)</f>
        <v>1_U1.W11</v>
      </c>
      <c r="CL113" s="50">
        <f t="shared" si="241"/>
        <v>5</v>
      </c>
      <c r="CM113" s="40" t="str">
        <f t="shared" si="242"/>
        <v>CPLD2_</v>
      </c>
      <c r="CN113" s="40" t="str">
        <f t="shared" si="243"/>
        <v>W11</v>
      </c>
    </row>
    <row r="114" spans="1:92">
      <c r="A114" s="45"/>
      <c r="B114" s="45">
        <v>129</v>
      </c>
      <c r="C114" s="72" t="s">
        <v>645</v>
      </c>
      <c r="D114" s="72" t="str">
        <f t="shared" si="183"/>
        <v>4.CH129x2</v>
      </c>
      <c r="E114" s="50" t="str">
        <f>VLOOKUP(D114,CompPinRpt!$I:$J,2,FALSE)</f>
        <v>1K1_43.2</v>
      </c>
      <c r="F114" s="50">
        <f t="shared" si="184"/>
        <v>7</v>
      </c>
      <c r="G114" s="50" t="str">
        <f t="shared" si="185"/>
        <v>1K1_43.</v>
      </c>
      <c r="H114" s="37" t="str">
        <f t="shared" si="186"/>
        <v>2</v>
      </c>
      <c r="I114" s="37">
        <v>8</v>
      </c>
      <c r="J114" s="50" t="str">
        <f t="shared" si="187"/>
        <v>1K1_43.8</v>
      </c>
      <c r="K114" s="72" t="str">
        <f>VLOOKUP(J114,CompPinRpt!$G:$H,2,FALSE)</f>
        <v>RC_T29</v>
      </c>
      <c r="L114" s="50" t="str">
        <f>VLOOKUP(K114,CompPinRpt!$F:$H,2,FALSE)</f>
        <v>0U1_7.16</v>
      </c>
      <c r="M114" s="50">
        <f t="shared" si="188"/>
        <v>6</v>
      </c>
      <c r="N114" s="50" t="str">
        <f t="shared" si="189"/>
        <v>0U1_7.</v>
      </c>
      <c r="O114" s="37" t="str">
        <f t="shared" si="190"/>
        <v>16</v>
      </c>
      <c r="P114" s="37">
        <f t="shared" si="191"/>
        <v>5</v>
      </c>
      <c r="Q114" s="50" t="str">
        <f t="shared" si="192"/>
        <v>0U1_7.5</v>
      </c>
      <c r="R114" s="72" t="str">
        <f>VLOOKUP(Q114,CompPinRpt!$G:$H,2,FALSE)</f>
        <v>1_B2_45</v>
      </c>
      <c r="S114" s="72" t="str">
        <f t="shared" si="193"/>
        <v>1_B2_45x2</v>
      </c>
      <c r="T114" s="50" t="str">
        <f>VLOOKUP(S114,CompPinRpt!$I:$J,2,FALSE)</f>
        <v>CPLD1_J2.A3</v>
      </c>
      <c r="U114" s="50">
        <f t="shared" si="194"/>
        <v>6</v>
      </c>
      <c r="V114" s="50" t="str">
        <f t="shared" si="195"/>
        <v>CPLD1_</v>
      </c>
      <c r="W114" s="50" t="str">
        <f t="shared" si="196"/>
        <v>J2.A3</v>
      </c>
      <c r="X114" s="72" t="str">
        <f>VLOOKUP(W114,CompPinRpt_CPLD!$G:$H,2,FALSE())</f>
        <v>1_B2_45</v>
      </c>
      <c r="Y114" s="50" t="str">
        <f>VLOOKUP(X114,CompPinRpt_CPLD!$F:$G,2,FALSE)</f>
        <v>1_U1.T12</v>
      </c>
      <c r="Z114" s="50">
        <f t="shared" si="197"/>
        <v>5</v>
      </c>
      <c r="AA114" s="40" t="str">
        <f t="shared" si="198"/>
        <v>CPLD1_</v>
      </c>
      <c r="AB114" s="40" t="str">
        <f t="shared" si="199"/>
        <v>T12</v>
      </c>
      <c r="AC114" s="52" t="str">
        <f t="shared" si="200"/>
        <v>1K1_43.</v>
      </c>
      <c r="AD114" s="52" t="str">
        <f t="shared" si="201"/>
        <v>2</v>
      </c>
      <c r="AE114" s="52">
        <f t="shared" si="202"/>
        <v>3</v>
      </c>
      <c r="AF114" s="52" t="str">
        <f t="shared" si="203"/>
        <v>1K1_43.3</v>
      </c>
      <c r="AG114" s="35" t="str">
        <f>VLOOKUP(AF114,CompPinRpt!$G:$H,2,FALSE)</f>
        <v>N29300021</v>
      </c>
      <c r="AH114" s="35" t="s">
        <v>532</v>
      </c>
      <c r="AI114" s="35" t="str">
        <f t="shared" si="204"/>
        <v>N29300021x2</v>
      </c>
      <c r="AJ114" s="52" t="str">
        <f>VLOOKUP(AI114,CompPinRpt!$I:$J,2,FALSE)</f>
        <v>1K1_45.2</v>
      </c>
      <c r="AK114" s="74" t="str">
        <f t="shared" si="205"/>
        <v>Y</v>
      </c>
      <c r="AL114" s="52">
        <f t="shared" si="206"/>
        <v>7</v>
      </c>
      <c r="AM114" s="52" t="str">
        <f t="shared" si="207"/>
        <v>1K1_45.</v>
      </c>
      <c r="AN114" s="37" t="str">
        <f t="shared" si="208"/>
        <v>2</v>
      </c>
      <c r="AO114" s="37">
        <v>8</v>
      </c>
      <c r="AP114" s="52" t="str">
        <f t="shared" si="209"/>
        <v>1K1_45.8</v>
      </c>
      <c r="AQ114" s="35" t="str">
        <f>VLOOKUP(AP114,CompPinRpt!$G:$H,2,FALSE)</f>
        <v>RC_S15</v>
      </c>
      <c r="AR114" s="52" t="str">
        <f>VLOOKUP(AQ114,CompPinRpt!$F:$H,2,FALSE)</f>
        <v>0U1_3.14</v>
      </c>
      <c r="AS114" s="52">
        <f t="shared" si="210"/>
        <v>6</v>
      </c>
      <c r="AT114" s="52" t="str">
        <f t="shared" si="211"/>
        <v>0U1_3.</v>
      </c>
      <c r="AU114" s="37" t="str">
        <f t="shared" si="212"/>
        <v>14</v>
      </c>
      <c r="AV114" s="37">
        <f t="shared" si="213"/>
        <v>7</v>
      </c>
      <c r="AW114" s="52" t="str">
        <f t="shared" si="214"/>
        <v>0U1_3.7</v>
      </c>
      <c r="AX114" s="35" t="str">
        <f>VLOOKUP(AW114,CompPinRpt!$G:$H,2,FALSE)</f>
        <v>2_B2_26</v>
      </c>
      <c r="AY114" s="35" t="str">
        <f t="shared" si="215"/>
        <v>2_B2_26x2</v>
      </c>
      <c r="AZ114" s="52" t="str">
        <f>VLOOKUP(AY114,CompPinRpt!$I:$J,2,FALSE)</f>
        <v>CPLD2_J2.A23</v>
      </c>
      <c r="BA114" s="52">
        <f t="shared" si="216"/>
        <v>6</v>
      </c>
      <c r="BB114" s="52" t="str">
        <f t="shared" si="217"/>
        <v>CPLD2_</v>
      </c>
      <c r="BC114" s="52" t="str">
        <f t="shared" si="218"/>
        <v>J2.A23</v>
      </c>
      <c r="BD114" s="35" t="str">
        <f>VLOOKUP(BC114,CompPinRpt_CPLD!$G:$H,2,FALSE())</f>
        <v>1_B2_26</v>
      </c>
      <c r="BE114" s="52" t="str">
        <f>VLOOKUP(BD114,CompPinRpt_CPLD!$F:$G,2,FALSE)</f>
        <v>1_U1.AB7</v>
      </c>
      <c r="BF114" s="52">
        <f t="shared" si="219"/>
        <v>5</v>
      </c>
      <c r="BG114" s="40" t="str">
        <f t="shared" si="220"/>
        <v>CPLD2_</v>
      </c>
      <c r="BH114" s="40" t="str">
        <f t="shared" si="221"/>
        <v>AB7</v>
      </c>
      <c r="BI114" s="50" t="str">
        <f t="shared" si="222"/>
        <v>1K1_45.</v>
      </c>
      <c r="BJ114" s="50" t="str">
        <f t="shared" si="223"/>
        <v>2</v>
      </c>
      <c r="BK114" s="50">
        <f t="shared" si="224"/>
        <v>3</v>
      </c>
      <c r="BL114" s="50" t="str">
        <f t="shared" si="225"/>
        <v>1K1_45.3</v>
      </c>
      <c r="BM114" s="35" t="str">
        <f>VLOOKUP(BL114,CompPinRpt!$G:$H,2,FALSE)</f>
        <v>N29300083</v>
      </c>
      <c r="BN114" s="35" t="s">
        <v>532</v>
      </c>
      <c r="BO114" s="35" t="str">
        <f t="shared" si="226"/>
        <v>N29300083x2</v>
      </c>
      <c r="BP114" s="50" t="str">
        <f>VLOOKUP(BO114,CompPinRpt!$I:$J,2,FALSE)</f>
        <v>1K1_49.2</v>
      </c>
      <c r="BQ114" s="74" t="str">
        <f t="shared" si="227"/>
        <v>Y</v>
      </c>
      <c r="BR114" s="50">
        <f t="shared" si="228"/>
        <v>7</v>
      </c>
      <c r="BS114" s="50" t="str">
        <f t="shared" si="229"/>
        <v>1K1_49.</v>
      </c>
      <c r="BT114" s="37" t="str">
        <f t="shared" si="230"/>
        <v>2</v>
      </c>
      <c r="BU114" s="37">
        <v>8</v>
      </c>
      <c r="BV114" s="50" t="str">
        <f t="shared" si="231"/>
        <v>1K1_49.8</v>
      </c>
      <c r="BW114" s="35" t="str">
        <f>VLOOKUP(BV114,CompPinRpt!$G:$H,2,FALSE)</f>
        <v>RC_F8</v>
      </c>
      <c r="BX114" s="50" t="str">
        <f>VLOOKUP(BW114,CompPinRpt!$F:$H,2,FALSE)</f>
        <v>0U1_1.13</v>
      </c>
      <c r="BY114" s="50">
        <f t="shared" si="232"/>
        <v>6</v>
      </c>
      <c r="BZ114" s="50" t="str">
        <f t="shared" si="233"/>
        <v>0U1_1.</v>
      </c>
      <c r="CA114" s="37" t="str">
        <f t="shared" si="234"/>
        <v>13</v>
      </c>
      <c r="CB114" s="37">
        <f t="shared" si="235"/>
        <v>8</v>
      </c>
      <c r="CC114" s="50" t="str">
        <f t="shared" si="236"/>
        <v>0U1_1.8</v>
      </c>
      <c r="CD114" s="35" t="str">
        <f>VLOOKUP(CC114,CompPinRpt!$G:$H,2,FALSE)</f>
        <v>2_B2_27</v>
      </c>
      <c r="CE114" s="35" t="str">
        <f t="shared" si="237"/>
        <v>2_B2_27x2</v>
      </c>
      <c r="CF114" s="50" t="str">
        <f>VLOOKUP(CE114,CompPinRpt!$I:$J,2,FALSE)</f>
        <v>CPLD2_J2.A8</v>
      </c>
      <c r="CG114" s="50">
        <f t="shared" si="238"/>
        <v>6</v>
      </c>
      <c r="CH114" s="50" t="str">
        <f t="shared" si="239"/>
        <v>CPLD2_</v>
      </c>
      <c r="CI114" s="50" t="str">
        <f t="shared" si="240"/>
        <v>J2.A8</v>
      </c>
      <c r="CJ114" s="35" t="str">
        <f>VLOOKUP(CI114,CompPinRpt_CPLD!$G:$H,2,FALSE())</f>
        <v>1_B2_27</v>
      </c>
      <c r="CK114" s="50" t="str">
        <f>VLOOKUP(CJ114,CompPinRpt_CPLD!$F:$G,2,FALSE)</f>
        <v>1_U1.U10</v>
      </c>
      <c r="CL114" s="50">
        <f t="shared" si="241"/>
        <v>5</v>
      </c>
      <c r="CM114" s="40" t="str">
        <f t="shared" si="242"/>
        <v>CPLD2_</v>
      </c>
      <c r="CN114" s="40" t="str">
        <f t="shared" si="243"/>
        <v>U10</v>
      </c>
    </row>
    <row r="115" spans="1:92">
      <c r="A115" s="45"/>
      <c r="B115" s="45">
        <v>130</v>
      </c>
      <c r="C115" s="72" t="s">
        <v>646</v>
      </c>
      <c r="D115" s="72" t="str">
        <f t="shared" si="183"/>
        <v>4.CH130x2</v>
      </c>
      <c r="E115" s="50" t="str">
        <f>VLOOKUP(D115,CompPinRpt!$I:$J,2,FALSE)</f>
        <v>1K1_43.4</v>
      </c>
      <c r="F115" s="50">
        <f t="shared" si="184"/>
        <v>7</v>
      </c>
      <c r="G115" s="50" t="str">
        <f t="shared" si="185"/>
        <v>1K1_43.</v>
      </c>
      <c r="H115" s="37" t="str">
        <f t="shared" si="186"/>
        <v>4</v>
      </c>
      <c r="I115" s="37">
        <v>8</v>
      </c>
      <c r="J115" s="50" t="str">
        <f t="shared" si="187"/>
        <v>1K1_43.8</v>
      </c>
      <c r="K115" s="72" t="str">
        <f>VLOOKUP(J115,CompPinRpt!$G:$H,2,FALSE)</f>
        <v>RC_T29</v>
      </c>
      <c r="L115" s="50" t="str">
        <f>VLOOKUP(K115,CompPinRpt!$F:$H,2,FALSE)</f>
        <v>0U1_7.16</v>
      </c>
      <c r="M115" s="50">
        <f t="shared" si="188"/>
        <v>6</v>
      </c>
      <c r="N115" s="50" t="str">
        <f t="shared" si="189"/>
        <v>0U1_7.</v>
      </c>
      <c r="O115" s="37" t="str">
        <f t="shared" si="190"/>
        <v>16</v>
      </c>
      <c r="P115" s="37">
        <f t="shared" si="191"/>
        <v>5</v>
      </c>
      <c r="Q115" s="50" t="str">
        <f t="shared" si="192"/>
        <v>0U1_7.5</v>
      </c>
      <c r="R115" s="72" t="str">
        <f>VLOOKUP(Q115,CompPinRpt!$G:$H,2,FALSE)</f>
        <v>1_B2_45</v>
      </c>
      <c r="S115" s="72" t="str">
        <f t="shared" si="193"/>
        <v>1_B2_45x2</v>
      </c>
      <c r="T115" s="50" t="str">
        <f>VLOOKUP(S115,CompPinRpt!$I:$J,2,FALSE)</f>
        <v>CPLD1_J2.A3</v>
      </c>
      <c r="U115" s="50">
        <f t="shared" si="194"/>
        <v>6</v>
      </c>
      <c r="V115" s="50" t="str">
        <f t="shared" si="195"/>
        <v>CPLD1_</v>
      </c>
      <c r="W115" s="50" t="str">
        <f t="shared" si="196"/>
        <v>J2.A3</v>
      </c>
      <c r="X115" s="72" t="str">
        <f>VLOOKUP(W115,CompPinRpt_CPLD!$G:$H,2,FALSE())</f>
        <v>1_B2_45</v>
      </c>
      <c r="Y115" s="50" t="str">
        <f>VLOOKUP(X115,CompPinRpt_CPLD!$F:$G,2,FALSE)</f>
        <v>1_U1.T12</v>
      </c>
      <c r="Z115" s="50">
        <f t="shared" si="197"/>
        <v>5</v>
      </c>
      <c r="AA115" s="40" t="str">
        <f t="shared" si="198"/>
        <v>CPLD1_</v>
      </c>
      <c r="AB115" s="40" t="str">
        <f t="shared" si="199"/>
        <v>T12</v>
      </c>
      <c r="AC115" s="52" t="str">
        <f t="shared" si="200"/>
        <v>1K1_43.</v>
      </c>
      <c r="AD115" s="52" t="str">
        <f t="shared" si="201"/>
        <v>4</v>
      </c>
      <c r="AE115" s="52">
        <f t="shared" si="202"/>
        <v>3</v>
      </c>
      <c r="AF115" s="52" t="str">
        <f t="shared" si="203"/>
        <v>1K1_43.3</v>
      </c>
      <c r="AG115" s="35" t="str">
        <f>VLOOKUP(AF115,CompPinRpt!$G:$H,2,FALSE)</f>
        <v>N29300021</v>
      </c>
      <c r="AH115" s="35" t="s">
        <v>532</v>
      </c>
      <c r="AI115" s="35" t="str">
        <f t="shared" si="204"/>
        <v>N29300021x2</v>
      </c>
      <c r="AJ115" s="52" t="str">
        <f>VLOOKUP(AI115,CompPinRpt!$I:$J,2,FALSE)</f>
        <v>1K1_45.2</v>
      </c>
      <c r="AK115" s="74" t="str">
        <f t="shared" si="205"/>
        <v>Y</v>
      </c>
      <c r="AL115" s="52">
        <f t="shared" si="206"/>
        <v>7</v>
      </c>
      <c r="AM115" s="52" t="str">
        <f t="shared" si="207"/>
        <v>1K1_45.</v>
      </c>
      <c r="AN115" s="37" t="str">
        <f t="shared" si="208"/>
        <v>2</v>
      </c>
      <c r="AO115" s="37">
        <v>8</v>
      </c>
      <c r="AP115" s="52" t="str">
        <f t="shared" si="209"/>
        <v>1K1_45.8</v>
      </c>
      <c r="AQ115" s="35" t="str">
        <f>VLOOKUP(AP115,CompPinRpt!$G:$H,2,FALSE)</f>
        <v>RC_S15</v>
      </c>
      <c r="AR115" s="52" t="str">
        <f>VLOOKUP(AQ115,CompPinRpt!$F:$H,2,FALSE)</f>
        <v>0U1_3.14</v>
      </c>
      <c r="AS115" s="52">
        <f t="shared" si="210"/>
        <v>6</v>
      </c>
      <c r="AT115" s="52" t="str">
        <f t="shared" si="211"/>
        <v>0U1_3.</v>
      </c>
      <c r="AU115" s="37" t="str">
        <f t="shared" si="212"/>
        <v>14</v>
      </c>
      <c r="AV115" s="37">
        <f t="shared" si="213"/>
        <v>7</v>
      </c>
      <c r="AW115" s="52" t="str">
        <f t="shared" si="214"/>
        <v>0U1_3.7</v>
      </c>
      <c r="AX115" s="35" t="str">
        <f>VLOOKUP(AW115,CompPinRpt!$G:$H,2,FALSE)</f>
        <v>2_B2_26</v>
      </c>
      <c r="AY115" s="35" t="str">
        <f t="shared" si="215"/>
        <v>2_B2_26x2</v>
      </c>
      <c r="AZ115" s="52" t="str">
        <f>VLOOKUP(AY115,CompPinRpt!$I:$J,2,FALSE)</f>
        <v>CPLD2_J2.A23</v>
      </c>
      <c r="BA115" s="52">
        <f t="shared" si="216"/>
        <v>6</v>
      </c>
      <c r="BB115" s="52" t="str">
        <f t="shared" si="217"/>
        <v>CPLD2_</v>
      </c>
      <c r="BC115" s="52" t="str">
        <f t="shared" si="218"/>
        <v>J2.A23</v>
      </c>
      <c r="BD115" s="35" t="str">
        <f>VLOOKUP(BC115,CompPinRpt_CPLD!$G:$H,2,FALSE())</f>
        <v>1_B2_26</v>
      </c>
      <c r="BE115" s="52" t="str">
        <f>VLOOKUP(BD115,CompPinRpt_CPLD!$F:$G,2,FALSE)</f>
        <v>1_U1.AB7</v>
      </c>
      <c r="BF115" s="52">
        <f t="shared" si="219"/>
        <v>5</v>
      </c>
      <c r="BG115" s="40" t="str">
        <f t="shared" si="220"/>
        <v>CPLD2_</v>
      </c>
      <c r="BH115" s="40" t="str">
        <f t="shared" si="221"/>
        <v>AB7</v>
      </c>
      <c r="BI115" s="50" t="str">
        <f t="shared" si="222"/>
        <v>1K1_45.</v>
      </c>
      <c r="BJ115" s="50" t="str">
        <f t="shared" si="223"/>
        <v>2</v>
      </c>
      <c r="BK115" s="50">
        <f t="shared" si="224"/>
        <v>3</v>
      </c>
      <c r="BL115" s="50" t="str">
        <f t="shared" si="225"/>
        <v>1K1_45.3</v>
      </c>
      <c r="BM115" s="35" t="str">
        <f>VLOOKUP(BL115,CompPinRpt!$G:$H,2,FALSE)</f>
        <v>N29300083</v>
      </c>
      <c r="BN115" s="35" t="s">
        <v>532</v>
      </c>
      <c r="BO115" s="35" t="str">
        <f t="shared" si="226"/>
        <v>N29300083x2</v>
      </c>
      <c r="BP115" s="50" t="str">
        <f>VLOOKUP(BO115,CompPinRpt!$I:$J,2,FALSE)</f>
        <v>1K1_49.2</v>
      </c>
      <c r="BQ115" s="74" t="str">
        <f t="shared" si="227"/>
        <v>Y</v>
      </c>
      <c r="BR115" s="50">
        <f t="shared" si="228"/>
        <v>7</v>
      </c>
      <c r="BS115" s="50" t="str">
        <f t="shared" si="229"/>
        <v>1K1_49.</v>
      </c>
      <c r="BT115" s="37" t="str">
        <f t="shared" si="230"/>
        <v>2</v>
      </c>
      <c r="BU115" s="37">
        <v>8</v>
      </c>
      <c r="BV115" s="50" t="str">
        <f t="shared" si="231"/>
        <v>1K1_49.8</v>
      </c>
      <c r="BW115" s="35" t="str">
        <f>VLOOKUP(BV115,CompPinRpt!$G:$H,2,FALSE)</f>
        <v>RC_F8</v>
      </c>
      <c r="BX115" s="50" t="str">
        <f>VLOOKUP(BW115,CompPinRpt!$F:$H,2,FALSE)</f>
        <v>0U1_1.13</v>
      </c>
      <c r="BY115" s="50">
        <f t="shared" si="232"/>
        <v>6</v>
      </c>
      <c r="BZ115" s="50" t="str">
        <f t="shared" si="233"/>
        <v>0U1_1.</v>
      </c>
      <c r="CA115" s="37" t="str">
        <f t="shared" si="234"/>
        <v>13</v>
      </c>
      <c r="CB115" s="37">
        <f t="shared" si="235"/>
        <v>8</v>
      </c>
      <c r="CC115" s="50" t="str">
        <f t="shared" si="236"/>
        <v>0U1_1.8</v>
      </c>
      <c r="CD115" s="35" t="str">
        <f>VLOOKUP(CC115,CompPinRpt!$G:$H,2,FALSE)</f>
        <v>2_B2_27</v>
      </c>
      <c r="CE115" s="35" t="str">
        <f t="shared" si="237"/>
        <v>2_B2_27x2</v>
      </c>
      <c r="CF115" s="50" t="str">
        <f>VLOOKUP(CE115,CompPinRpt!$I:$J,2,FALSE)</f>
        <v>CPLD2_J2.A8</v>
      </c>
      <c r="CG115" s="50">
        <f t="shared" si="238"/>
        <v>6</v>
      </c>
      <c r="CH115" s="50" t="str">
        <f t="shared" si="239"/>
        <v>CPLD2_</v>
      </c>
      <c r="CI115" s="50" t="str">
        <f t="shared" si="240"/>
        <v>J2.A8</v>
      </c>
      <c r="CJ115" s="35" t="str">
        <f>VLOOKUP(CI115,CompPinRpt_CPLD!$G:$H,2,FALSE())</f>
        <v>1_B2_27</v>
      </c>
      <c r="CK115" s="50" t="str">
        <f>VLOOKUP(CJ115,CompPinRpt_CPLD!$F:$G,2,FALSE)</f>
        <v>1_U1.U10</v>
      </c>
      <c r="CL115" s="50">
        <f t="shared" si="241"/>
        <v>5</v>
      </c>
      <c r="CM115" s="40" t="str">
        <f t="shared" si="242"/>
        <v>CPLD2_</v>
      </c>
      <c r="CN115" s="40" t="str">
        <f t="shared" si="243"/>
        <v>U10</v>
      </c>
    </row>
    <row r="116" spans="1:92">
      <c r="A116" s="45"/>
      <c r="B116" s="45">
        <v>131</v>
      </c>
      <c r="C116" s="72" t="s">
        <v>647</v>
      </c>
      <c r="D116" s="72" t="str">
        <f t="shared" si="183"/>
        <v>4.CH131x2</v>
      </c>
      <c r="E116" s="50" t="str">
        <f>VLOOKUP(D116,CompPinRpt!$I:$J,2,FALSE)</f>
        <v>1K1_43.7</v>
      </c>
      <c r="F116" s="50">
        <f t="shared" si="184"/>
        <v>7</v>
      </c>
      <c r="G116" s="50" t="str">
        <f t="shared" si="185"/>
        <v>1K1_43.</v>
      </c>
      <c r="H116" s="37" t="str">
        <f t="shared" si="186"/>
        <v>7</v>
      </c>
      <c r="I116" s="37">
        <v>8</v>
      </c>
      <c r="J116" s="50" t="str">
        <f t="shared" si="187"/>
        <v>1K1_43.8</v>
      </c>
      <c r="K116" s="72" t="str">
        <f>VLOOKUP(J116,CompPinRpt!$G:$H,2,FALSE)</f>
        <v>RC_T29</v>
      </c>
      <c r="L116" s="50" t="str">
        <f>VLOOKUP(K116,CompPinRpt!$F:$H,2,FALSE)</f>
        <v>0U1_7.16</v>
      </c>
      <c r="M116" s="50">
        <f t="shared" si="188"/>
        <v>6</v>
      </c>
      <c r="N116" s="50" t="str">
        <f t="shared" si="189"/>
        <v>0U1_7.</v>
      </c>
      <c r="O116" s="37" t="str">
        <f t="shared" si="190"/>
        <v>16</v>
      </c>
      <c r="P116" s="37">
        <f t="shared" si="191"/>
        <v>5</v>
      </c>
      <c r="Q116" s="50" t="str">
        <f t="shared" si="192"/>
        <v>0U1_7.5</v>
      </c>
      <c r="R116" s="72" t="str">
        <f>VLOOKUP(Q116,CompPinRpt!$G:$H,2,FALSE)</f>
        <v>1_B2_45</v>
      </c>
      <c r="S116" s="72" t="str">
        <f t="shared" si="193"/>
        <v>1_B2_45x2</v>
      </c>
      <c r="T116" s="50" t="str">
        <f>VLOOKUP(S116,CompPinRpt!$I:$J,2,FALSE)</f>
        <v>CPLD1_J2.A3</v>
      </c>
      <c r="U116" s="50">
        <f t="shared" si="194"/>
        <v>6</v>
      </c>
      <c r="V116" s="50" t="str">
        <f t="shared" si="195"/>
        <v>CPLD1_</v>
      </c>
      <c r="W116" s="50" t="str">
        <f t="shared" si="196"/>
        <v>J2.A3</v>
      </c>
      <c r="X116" s="72" t="str">
        <f>VLOOKUP(W116,CompPinRpt_CPLD!$G:$H,2,FALSE())</f>
        <v>1_B2_45</v>
      </c>
      <c r="Y116" s="50" t="str">
        <f>VLOOKUP(X116,CompPinRpt_CPLD!$F:$G,2,FALSE)</f>
        <v>1_U1.T12</v>
      </c>
      <c r="Z116" s="50">
        <f t="shared" si="197"/>
        <v>5</v>
      </c>
      <c r="AA116" s="40" t="str">
        <f t="shared" si="198"/>
        <v>CPLD1_</v>
      </c>
      <c r="AB116" s="40" t="str">
        <f t="shared" si="199"/>
        <v>T12</v>
      </c>
      <c r="AC116" s="52" t="str">
        <f t="shared" si="200"/>
        <v>1K1_43.</v>
      </c>
      <c r="AD116" s="52" t="str">
        <f t="shared" si="201"/>
        <v>7</v>
      </c>
      <c r="AE116" s="52">
        <f t="shared" si="202"/>
        <v>6</v>
      </c>
      <c r="AF116" s="52" t="str">
        <f t="shared" si="203"/>
        <v>1K1_43.6</v>
      </c>
      <c r="AG116" s="35" t="str">
        <f>VLOOKUP(AF116,CompPinRpt!$G:$H,2,FALSE)</f>
        <v>N29300041</v>
      </c>
      <c r="AH116" s="35" t="s">
        <v>532</v>
      </c>
      <c r="AI116" s="35" t="str">
        <f t="shared" si="204"/>
        <v>N29300041x2</v>
      </c>
      <c r="AJ116" s="52" t="str">
        <f>VLOOKUP(AI116,CompPinRpt!$I:$J,2,FALSE)</f>
        <v>1K1_45.4</v>
      </c>
      <c r="AK116" s="74" t="str">
        <f t="shared" si="205"/>
        <v>Y</v>
      </c>
      <c r="AL116" s="52">
        <f t="shared" si="206"/>
        <v>7</v>
      </c>
      <c r="AM116" s="52" t="str">
        <f t="shared" si="207"/>
        <v>1K1_45.</v>
      </c>
      <c r="AN116" s="37" t="str">
        <f t="shared" si="208"/>
        <v>4</v>
      </c>
      <c r="AO116" s="37">
        <v>8</v>
      </c>
      <c r="AP116" s="52" t="str">
        <f t="shared" si="209"/>
        <v>1K1_45.8</v>
      </c>
      <c r="AQ116" s="35" t="str">
        <f>VLOOKUP(AP116,CompPinRpt!$G:$H,2,FALSE)</f>
        <v>RC_S15</v>
      </c>
      <c r="AR116" s="52" t="str">
        <f>VLOOKUP(AQ116,CompPinRpt!$F:$H,2,FALSE)</f>
        <v>0U1_3.14</v>
      </c>
      <c r="AS116" s="52">
        <f t="shared" si="210"/>
        <v>6</v>
      </c>
      <c r="AT116" s="52" t="str">
        <f t="shared" si="211"/>
        <v>0U1_3.</v>
      </c>
      <c r="AU116" s="37" t="str">
        <f t="shared" si="212"/>
        <v>14</v>
      </c>
      <c r="AV116" s="37">
        <f t="shared" si="213"/>
        <v>7</v>
      </c>
      <c r="AW116" s="52" t="str">
        <f t="shared" si="214"/>
        <v>0U1_3.7</v>
      </c>
      <c r="AX116" s="35" t="str">
        <f>VLOOKUP(AW116,CompPinRpt!$G:$H,2,FALSE)</f>
        <v>2_B2_26</v>
      </c>
      <c r="AY116" s="35" t="str">
        <f t="shared" si="215"/>
        <v>2_B2_26x2</v>
      </c>
      <c r="AZ116" s="52" t="str">
        <f>VLOOKUP(AY116,CompPinRpt!$I:$J,2,FALSE)</f>
        <v>CPLD2_J2.A23</v>
      </c>
      <c r="BA116" s="52">
        <f t="shared" si="216"/>
        <v>6</v>
      </c>
      <c r="BB116" s="52" t="str">
        <f t="shared" si="217"/>
        <v>CPLD2_</v>
      </c>
      <c r="BC116" s="52" t="str">
        <f t="shared" si="218"/>
        <v>J2.A23</v>
      </c>
      <c r="BD116" s="35" t="str">
        <f>VLOOKUP(BC116,CompPinRpt_CPLD!$G:$H,2,FALSE())</f>
        <v>1_B2_26</v>
      </c>
      <c r="BE116" s="52" t="str">
        <f>VLOOKUP(BD116,CompPinRpt_CPLD!$F:$G,2,FALSE)</f>
        <v>1_U1.AB7</v>
      </c>
      <c r="BF116" s="52">
        <f t="shared" si="219"/>
        <v>5</v>
      </c>
      <c r="BG116" s="40" t="str">
        <f t="shared" si="220"/>
        <v>CPLD2_</v>
      </c>
      <c r="BH116" s="40" t="str">
        <f t="shared" si="221"/>
        <v>AB7</v>
      </c>
      <c r="BI116" s="50" t="str">
        <f t="shared" si="222"/>
        <v>1K1_45.</v>
      </c>
      <c r="BJ116" s="50" t="str">
        <f t="shared" si="223"/>
        <v>4</v>
      </c>
      <c r="BK116" s="50">
        <f t="shared" si="224"/>
        <v>3</v>
      </c>
      <c r="BL116" s="50" t="str">
        <f t="shared" si="225"/>
        <v>1K1_45.3</v>
      </c>
      <c r="BM116" s="35" t="str">
        <f>VLOOKUP(BL116,CompPinRpt!$G:$H,2,FALSE)</f>
        <v>N29300083</v>
      </c>
      <c r="BN116" s="35" t="s">
        <v>532</v>
      </c>
      <c r="BO116" s="35" t="str">
        <f t="shared" si="226"/>
        <v>N29300083x2</v>
      </c>
      <c r="BP116" s="50" t="str">
        <f>VLOOKUP(BO116,CompPinRpt!$I:$J,2,FALSE)</f>
        <v>1K1_49.2</v>
      </c>
      <c r="BQ116" s="74" t="str">
        <f t="shared" si="227"/>
        <v>Y</v>
      </c>
      <c r="BR116" s="50">
        <f t="shared" si="228"/>
        <v>7</v>
      </c>
      <c r="BS116" s="50" t="str">
        <f t="shared" si="229"/>
        <v>1K1_49.</v>
      </c>
      <c r="BT116" s="37" t="str">
        <f t="shared" si="230"/>
        <v>2</v>
      </c>
      <c r="BU116" s="37">
        <v>8</v>
      </c>
      <c r="BV116" s="50" t="str">
        <f t="shared" si="231"/>
        <v>1K1_49.8</v>
      </c>
      <c r="BW116" s="35" t="str">
        <f>VLOOKUP(BV116,CompPinRpt!$G:$H,2,FALSE)</f>
        <v>RC_F8</v>
      </c>
      <c r="BX116" s="50" t="str">
        <f>VLOOKUP(BW116,CompPinRpt!$F:$H,2,FALSE)</f>
        <v>0U1_1.13</v>
      </c>
      <c r="BY116" s="50">
        <f t="shared" si="232"/>
        <v>6</v>
      </c>
      <c r="BZ116" s="50" t="str">
        <f t="shared" si="233"/>
        <v>0U1_1.</v>
      </c>
      <c r="CA116" s="37" t="str">
        <f t="shared" si="234"/>
        <v>13</v>
      </c>
      <c r="CB116" s="37">
        <f t="shared" si="235"/>
        <v>8</v>
      </c>
      <c r="CC116" s="50" t="str">
        <f t="shared" si="236"/>
        <v>0U1_1.8</v>
      </c>
      <c r="CD116" s="35" t="str">
        <f>VLOOKUP(CC116,CompPinRpt!$G:$H,2,FALSE)</f>
        <v>2_B2_27</v>
      </c>
      <c r="CE116" s="35" t="str">
        <f t="shared" si="237"/>
        <v>2_B2_27x2</v>
      </c>
      <c r="CF116" s="50" t="str">
        <f>VLOOKUP(CE116,CompPinRpt!$I:$J,2,FALSE)</f>
        <v>CPLD2_J2.A8</v>
      </c>
      <c r="CG116" s="50">
        <f t="shared" si="238"/>
        <v>6</v>
      </c>
      <c r="CH116" s="50" t="str">
        <f t="shared" si="239"/>
        <v>CPLD2_</v>
      </c>
      <c r="CI116" s="50" t="str">
        <f t="shared" si="240"/>
        <v>J2.A8</v>
      </c>
      <c r="CJ116" s="35" t="str">
        <f>VLOOKUP(CI116,CompPinRpt_CPLD!$G:$H,2,FALSE())</f>
        <v>1_B2_27</v>
      </c>
      <c r="CK116" s="50" t="str">
        <f>VLOOKUP(CJ116,CompPinRpt_CPLD!$F:$G,2,FALSE)</f>
        <v>1_U1.U10</v>
      </c>
      <c r="CL116" s="50">
        <f t="shared" si="241"/>
        <v>5</v>
      </c>
      <c r="CM116" s="40" t="str">
        <f t="shared" si="242"/>
        <v>CPLD2_</v>
      </c>
      <c r="CN116" s="40" t="str">
        <f t="shared" si="243"/>
        <v>U10</v>
      </c>
    </row>
    <row r="117" spans="1:92">
      <c r="A117" s="45"/>
      <c r="B117" s="45">
        <v>132</v>
      </c>
      <c r="C117" s="72" t="s">
        <v>648</v>
      </c>
      <c r="D117" s="72" t="str">
        <f t="shared" si="183"/>
        <v>4.CH132x2</v>
      </c>
      <c r="E117" s="50" t="str">
        <f>VLOOKUP(D117,CompPinRpt!$I:$J,2,FALSE)</f>
        <v>1K1_43.5</v>
      </c>
      <c r="F117" s="50">
        <f t="shared" si="184"/>
        <v>7</v>
      </c>
      <c r="G117" s="50" t="str">
        <f t="shared" si="185"/>
        <v>1K1_43.</v>
      </c>
      <c r="H117" s="37" t="str">
        <f t="shared" si="186"/>
        <v>5</v>
      </c>
      <c r="I117" s="37">
        <v>8</v>
      </c>
      <c r="J117" s="50" t="str">
        <f t="shared" si="187"/>
        <v>1K1_43.8</v>
      </c>
      <c r="K117" s="72" t="str">
        <f>VLOOKUP(J117,CompPinRpt!$G:$H,2,FALSE)</f>
        <v>RC_T29</v>
      </c>
      <c r="L117" s="50" t="str">
        <f>VLOOKUP(K117,CompPinRpt!$F:$H,2,FALSE)</f>
        <v>0U1_7.16</v>
      </c>
      <c r="M117" s="50">
        <f t="shared" si="188"/>
        <v>6</v>
      </c>
      <c r="N117" s="50" t="str">
        <f t="shared" si="189"/>
        <v>0U1_7.</v>
      </c>
      <c r="O117" s="37" t="str">
        <f t="shared" si="190"/>
        <v>16</v>
      </c>
      <c r="P117" s="37">
        <f t="shared" si="191"/>
        <v>5</v>
      </c>
      <c r="Q117" s="50" t="str">
        <f t="shared" si="192"/>
        <v>0U1_7.5</v>
      </c>
      <c r="R117" s="72" t="str">
        <f>VLOOKUP(Q117,CompPinRpt!$G:$H,2,FALSE)</f>
        <v>1_B2_45</v>
      </c>
      <c r="S117" s="72" t="str">
        <f t="shared" si="193"/>
        <v>1_B2_45x2</v>
      </c>
      <c r="T117" s="50" t="str">
        <f>VLOOKUP(S117,CompPinRpt!$I:$J,2,FALSE)</f>
        <v>CPLD1_J2.A3</v>
      </c>
      <c r="U117" s="50">
        <f t="shared" si="194"/>
        <v>6</v>
      </c>
      <c r="V117" s="50" t="str">
        <f t="shared" si="195"/>
        <v>CPLD1_</v>
      </c>
      <c r="W117" s="50" t="str">
        <f t="shared" si="196"/>
        <v>J2.A3</v>
      </c>
      <c r="X117" s="72" t="str">
        <f>VLOOKUP(W117,CompPinRpt_CPLD!$G:$H,2,FALSE())</f>
        <v>1_B2_45</v>
      </c>
      <c r="Y117" s="50" t="str">
        <f>VLOOKUP(X117,CompPinRpt_CPLD!$F:$G,2,FALSE)</f>
        <v>1_U1.T12</v>
      </c>
      <c r="Z117" s="50">
        <f t="shared" si="197"/>
        <v>5</v>
      </c>
      <c r="AA117" s="40" t="str">
        <f t="shared" si="198"/>
        <v>CPLD1_</v>
      </c>
      <c r="AB117" s="40" t="str">
        <f t="shared" si="199"/>
        <v>T12</v>
      </c>
      <c r="AC117" s="52" t="str">
        <f t="shared" si="200"/>
        <v>1K1_43.</v>
      </c>
      <c r="AD117" s="52" t="str">
        <f t="shared" si="201"/>
        <v>5</v>
      </c>
      <c r="AE117" s="52">
        <f t="shared" si="202"/>
        <v>6</v>
      </c>
      <c r="AF117" s="52" t="str">
        <f t="shared" si="203"/>
        <v>1K1_43.6</v>
      </c>
      <c r="AG117" s="35" t="str">
        <f>VLOOKUP(AF117,CompPinRpt!$G:$H,2,FALSE)</f>
        <v>N29300041</v>
      </c>
      <c r="AH117" s="35" t="s">
        <v>532</v>
      </c>
      <c r="AI117" s="35" t="str">
        <f t="shared" si="204"/>
        <v>N29300041x2</v>
      </c>
      <c r="AJ117" s="52" t="str">
        <f>VLOOKUP(AI117,CompPinRpt!$I:$J,2,FALSE)</f>
        <v>1K1_45.4</v>
      </c>
      <c r="AK117" s="74" t="str">
        <f t="shared" si="205"/>
        <v>Y</v>
      </c>
      <c r="AL117" s="52">
        <f t="shared" si="206"/>
        <v>7</v>
      </c>
      <c r="AM117" s="52" t="str">
        <f t="shared" si="207"/>
        <v>1K1_45.</v>
      </c>
      <c r="AN117" s="37" t="str">
        <f t="shared" si="208"/>
        <v>4</v>
      </c>
      <c r="AO117" s="37">
        <v>8</v>
      </c>
      <c r="AP117" s="52" t="str">
        <f t="shared" si="209"/>
        <v>1K1_45.8</v>
      </c>
      <c r="AQ117" s="35" t="str">
        <f>VLOOKUP(AP117,CompPinRpt!$G:$H,2,FALSE)</f>
        <v>RC_S15</v>
      </c>
      <c r="AR117" s="52" t="str">
        <f>VLOOKUP(AQ117,CompPinRpt!$F:$H,2,FALSE)</f>
        <v>0U1_3.14</v>
      </c>
      <c r="AS117" s="52">
        <f t="shared" si="210"/>
        <v>6</v>
      </c>
      <c r="AT117" s="52" t="str">
        <f t="shared" si="211"/>
        <v>0U1_3.</v>
      </c>
      <c r="AU117" s="37" t="str">
        <f t="shared" si="212"/>
        <v>14</v>
      </c>
      <c r="AV117" s="37">
        <f t="shared" si="213"/>
        <v>7</v>
      </c>
      <c r="AW117" s="52" t="str">
        <f t="shared" si="214"/>
        <v>0U1_3.7</v>
      </c>
      <c r="AX117" s="35" t="str">
        <f>VLOOKUP(AW117,CompPinRpt!$G:$H,2,FALSE)</f>
        <v>2_B2_26</v>
      </c>
      <c r="AY117" s="35" t="str">
        <f t="shared" si="215"/>
        <v>2_B2_26x2</v>
      </c>
      <c r="AZ117" s="52" t="str">
        <f>VLOOKUP(AY117,CompPinRpt!$I:$J,2,FALSE)</f>
        <v>CPLD2_J2.A23</v>
      </c>
      <c r="BA117" s="52">
        <f t="shared" si="216"/>
        <v>6</v>
      </c>
      <c r="BB117" s="52" t="str">
        <f t="shared" si="217"/>
        <v>CPLD2_</v>
      </c>
      <c r="BC117" s="52" t="str">
        <f t="shared" si="218"/>
        <v>J2.A23</v>
      </c>
      <c r="BD117" s="35" t="str">
        <f>VLOOKUP(BC117,CompPinRpt_CPLD!$G:$H,2,FALSE())</f>
        <v>1_B2_26</v>
      </c>
      <c r="BE117" s="52" t="str">
        <f>VLOOKUP(BD117,CompPinRpt_CPLD!$F:$G,2,FALSE)</f>
        <v>1_U1.AB7</v>
      </c>
      <c r="BF117" s="52">
        <f t="shared" si="219"/>
        <v>5</v>
      </c>
      <c r="BG117" s="40" t="str">
        <f t="shared" si="220"/>
        <v>CPLD2_</v>
      </c>
      <c r="BH117" s="40" t="str">
        <f t="shared" si="221"/>
        <v>AB7</v>
      </c>
      <c r="BI117" s="50" t="str">
        <f t="shared" si="222"/>
        <v>1K1_45.</v>
      </c>
      <c r="BJ117" s="50" t="str">
        <f t="shared" si="223"/>
        <v>4</v>
      </c>
      <c r="BK117" s="50">
        <f t="shared" si="224"/>
        <v>3</v>
      </c>
      <c r="BL117" s="50" t="str">
        <f t="shared" si="225"/>
        <v>1K1_45.3</v>
      </c>
      <c r="BM117" s="35" t="str">
        <f>VLOOKUP(BL117,CompPinRpt!$G:$H,2,FALSE)</f>
        <v>N29300083</v>
      </c>
      <c r="BN117" s="35" t="s">
        <v>532</v>
      </c>
      <c r="BO117" s="35" t="str">
        <f t="shared" si="226"/>
        <v>N29300083x2</v>
      </c>
      <c r="BP117" s="50" t="str">
        <f>VLOOKUP(BO117,CompPinRpt!$I:$J,2,FALSE)</f>
        <v>1K1_49.2</v>
      </c>
      <c r="BQ117" s="74" t="str">
        <f t="shared" si="227"/>
        <v>Y</v>
      </c>
      <c r="BR117" s="50">
        <f t="shared" si="228"/>
        <v>7</v>
      </c>
      <c r="BS117" s="50" t="str">
        <f t="shared" si="229"/>
        <v>1K1_49.</v>
      </c>
      <c r="BT117" s="37" t="str">
        <f t="shared" si="230"/>
        <v>2</v>
      </c>
      <c r="BU117" s="37">
        <v>8</v>
      </c>
      <c r="BV117" s="50" t="str">
        <f t="shared" si="231"/>
        <v>1K1_49.8</v>
      </c>
      <c r="BW117" s="35" t="str">
        <f>VLOOKUP(BV117,CompPinRpt!$G:$H,2,FALSE)</f>
        <v>RC_F8</v>
      </c>
      <c r="BX117" s="50" t="str">
        <f>VLOOKUP(BW117,CompPinRpt!$F:$H,2,FALSE)</f>
        <v>0U1_1.13</v>
      </c>
      <c r="BY117" s="50">
        <f t="shared" si="232"/>
        <v>6</v>
      </c>
      <c r="BZ117" s="50" t="str">
        <f t="shared" si="233"/>
        <v>0U1_1.</v>
      </c>
      <c r="CA117" s="37" t="str">
        <f t="shared" si="234"/>
        <v>13</v>
      </c>
      <c r="CB117" s="37">
        <f t="shared" si="235"/>
        <v>8</v>
      </c>
      <c r="CC117" s="50" t="str">
        <f t="shared" si="236"/>
        <v>0U1_1.8</v>
      </c>
      <c r="CD117" s="35" t="str">
        <f>VLOOKUP(CC117,CompPinRpt!$G:$H,2,FALSE)</f>
        <v>2_B2_27</v>
      </c>
      <c r="CE117" s="35" t="str">
        <f t="shared" si="237"/>
        <v>2_B2_27x2</v>
      </c>
      <c r="CF117" s="50" t="str">
        <f>VLOOKUP(CE117,CompPinRpt!$I:$J,2,FALSE)</f>
        <v>CPLD2_J2.A8</v>
      </c>
      <c r="CG117" s="50">
        <f t="shared" si="238"/>
        <v>6</v>
      </c>
      <c r="CH117" s="50" t="str">
        <f t="shared" si="239"/>
        <v>CPLD2_</v>
      </c>
      <c r="CI117" s="50" t="str">
        <f t="shared" si="240"/>
        <v>J2.A8</v>
      </c>
      <c r="CJ117" s="35" t="str">
        <f>VLOOKUP(CI117,CompPinRpt_CPLD!$G:$H,2,FALSE())</f>
        <v>1_B2_27</v>
      </c>
      <c r="CK117" s="50" t="str">
        <f>VLOOKUP(CJ117,CompPinRpt_CPLD!$F:$G,2,FALSE)</f>
        <v>1_U1.U10</v>
      </c>
      <c r="CL117" s="50">
        <f t="shared" si="241"/>
        <v>5</v>
      </c>
      <c r="CM117" s="40" t="str">
        <f t="shared" si="242"/>
        <v>CPLD2_</v>
      </c>
      <c r="CN117" s="40" t="str">
        <f t="shared" si="243"/>
        <v>U10</v>
      </c>
    </row>
    <row r="118" spans="1:92">
      <c r="A118" s="45"/>
      <c r="B118" s="45">
        <v>133</v>
      </c>
      <c r="C118" s="72" t="s">
        <v>649</v>
      </c>
      <c r="D118" s="72" t="str">
        <f t="shared" si="183"/>
        <v>4.CH133x2</v>
      </c>
      <c r="E118" s="50" t="str">
        <f>VLOOKUP(D118,CompPinRpt!$I:$J,2,FALSE)</f>
        <v>1K1_47.2</v>
      </c>
      <c r="F118" s="50">
        <f t="shared" si="184"/>
        <v>7</v>
      </c>
      <c r="G118" s="50" t="str">
        <f t="shared" si="185"/>
        <v>1K1_47.</v>
      </c>
      <c r="H118" s="37" t="str">
        <f t="shared" si="186"/>
        <v>2</v>
      </c>
      <c r="I118" s="37">
        <v>8</v>
      </c>
      <c r="J118" s="50" t="str">
        <f t="shared" si="187"/>
        <v>1K1_47.8</v>
      </c>
      <c r="K118" s="72" t="str">
        <f>VLOOKUP(J118,CompPinRpt!$G:$H,2,FALSE)</f>
        <v>RC_T30</v>
      </c>
      <c r="L118" s="50" t="str">
        <f>VLOOKUP(K118,CompPinRpt!$F:$H,2,FALSE)</f>
        <v>0U1_7.15</v>
      </c>
      <c r="M118" s="50">
        <f t="shared" si="188"/>
        <v>6</v>
      </c>
      <c r="N118" s="50" t="str">
        <f t="shared" si="189"/>
        <v>0U1_7.</v>
      </c>
      <c r="O118" s="37" t="str">
        <f t="shared" si="190"/>
        <v>15</v>
      </c>
      <c r="P118" s="37">
        <f t="shared" si="191"/>
        <v>6</v>
      </c>
      <c r="Q118" s="50" t="str">
        <f t="shared" si="192"/>
        <v>0U1_7.6</v>
      </c>
      <c r="R118" s="72" t="str">
        <f>VLOOKUP(Q118,CompPinRpt!$G:$H,2,FALSE)</f>
        <v>1_B2_34</v>
      </c>
      <c r="S118" s="72" t="str">
        <f t="shared" si="193"/>
        <v>1_B2_34x2</v>
      </c>
      <c r="T118" s="50" t="str">
        <f>VLOOKUP(S118,CompPinRpt!$I:$J,2,FALSE)</f>
        <v>CPLD1_J2.A4</v>
      </c>
      <c r="U118" s="50">
        <f t="shared" si="194"/>
        <v>6</v>
      </c>
      <c r="V118" s="50" t="str">
        <f t="shared" si="195"/>
        <v>CPLD1_</v>
      </c>
      <c r="W118" s="50" t="str">
        <f t="shared" si="196"/>
        <v>J2.A4</v>
      </c>
      <c r="X118" s="72" t="str">
        <f>VLOOKUP(W118,CompPinRpt_CPLD!$G:$H,2,FALSE())</f>
        <v>1_B2_34</v>
      </c>
      <c r="Y118" s="50" t="str">
        <f>VLOOKUP(X118,CompPinRpt_CPLD!$F:$G,2,FALSE)</f>
        <v>1_U1.T11</v>
      </c>
      <c r="Z118" s="50">
        <f t="shared" si="197"/>
        <v>5</v>
      </c>
      <c r="AA118" s="40" t="str">
        <f t="shared" si="198"/>
        <v>CPLD1_</v>
      </c>
      <c r="AB118" s="40" t="str">
        <f t="shared" si="199"/>
        <v>T11</v>
      </c>
      <c r="AC118" s="52" t="str">
        <f t="shared" si="200"/>
        <v>1K1_47.</v>
      </c>
      <c r="AD118" s="52" t="str">
        <f t="shared" si="201"/>
        <v>2</v>
      </c>
      <c r="AE118" s="52">
        <f t="shared" si="202"/>
        <v>3</v>
      </c>
      <c r="AF118" s="52" t="str">
        <f t="shared" si="203"/>
        <v>1K1_47.3</v>
      </c>
      <c r="AG118" s="35" t="str">
        <f>VLOOKUP(AF118,CompPinRpt!$G:$H,2,FALSE)</f>
        <v>N29300095</v>
      </c>
      <c r="AH118" s="35" t="s">
        <v>541</v>
      </c>
      <c r="AI118" s="35" t="str">
        <f t="shared" si="204"/>
        <v>N29300095x1</v>
      </c>
      <c r="AJ118" s="52" t="str">
        <f>VLOOKUP(AI118,CompPinRpt!$I:$J,2,FALSE)</f>
        <v>1K1_45.7</v>
      </c>
      <c r="AK118" s="74" t="str">
        <f t="shared" si="205"/>
        <v>Y</v>
      </c>
      <c r="AL118" s="52">
        <f t="shared" si="206"/>
        <v>7</v>
      </c>
      <c r="AM118" s="52" t="str">
        <f t="shared" si="207"/>
        <v>1K1_45.</v>
      </c>
      <c r="AN118" s="37" t="str">
        <f t="shared" si="208"/>
        <v>7</v>
      </c>
      <c r="AO118" s="37">
        <v>8</v>
      </c>
      <c r="AP118" s="52" t="str">
        <f t="shared" si="209"/>
        <v>1K1_45.8</v>
      </c>
      <c r="AQ118" s="35" t="str">
        <f>VLOOKUP(AP118,CompPinRpt!$G:$H,2,FALSE)</f>
        <v>RC_S15</v>
      </c>
      <c r="AR118" s="52" t="str">
        <f>VLOOKUP(AQ118,CompPinRpt!$F:$H,2,FALSE)</f>
        <v>0U1_3.14</v>
      </c>
      <c r="AS118" s="52">
        <f t="shared" si="210"/>
        <v>6</v>
      </c>
      <c r="AT118" s="52" t="str">
        <f t="shared" si="211"/>
        <v>0U1_3.</v>
      </c>
      <c r="AU118" s="37" t="str">
        <f t="shared" si="212"/>
        <v>14</v>
      </c>
      <c r="AV118" s="37">
        <f t="shared" si="213"/>
        <v>7</v>
      </c>
      <c r="AW118" s="52" t="str">
        <f t="shared" si="214"/>
        <v>0U1_3.7</v>
      </c>
      <c r="AX118" s="35" t="str">
        <f>VLOOKUP(AW118,CompPinRpt!$G:$H,2,FALSE)</f>
        <v>2_B2_26</v>
      </c>
      <c r="AY118" s="35" t="str">
        <f t="shared" si="215"/>
        <v>2_B2_26x2</v>
      </c>
      <c r="AZ118" s="52" t="str">
        <f>VLOOKUP(AY118,CompPinRpt!$I:$J,2,FALSE)</f>
        <v>CPLD2_J2.A23</v>
      </c>
      <c r="BA118" s="52">
        <f t="shared" si="216"/>
        <v>6</v>
      </c>
      <c r="BB118" s="52" t="str">
        <f t="shared" si="217"/>
        <v>CPLD2_</v>
      </c>
      <c r="BC118" s="52" t="str">
        <f t="shared" si="218"/>
        <v>J2.A23</v>
      </c>
      <c r="BD118" s="35" t="str">
        <f>VLOOKUP(BC118,CompPinRpt_CPLD!$G:$H,2,FALSE())</f>
        <v>1_B2_26</v>
      </c>
      <c r="BE118" s="52" t="str">
        <f>VLOOKUP(BD118,CompPinRpt_CPLD!$F:$G,2,FALSE)</f>
        <v>1_U1.AB7</v>
      </c>
      <c r="BF118" s="52">
        <f t="shared" si="219"/>
        <v>5</v>
      </c>
      <c r="BG118" s="40" t="str">
        <f t="shared" si="220"/>
        <v>CPLD2_</v>
      </c>
      <c r="BH118" s="40" t="str">
        <f t="shared" si="221"/>
        <v>AB7</v>
      </c>
      <c r="BI118" s="50" t="str">
        <f t="shared" si="222"/>
        <v>1K1_45.</v>
      </c>
      <c r="BJ118" s="50" t="str">
        <f t="shared" si="223"/>
        <v>7</v>
      </c>
      <c r="BK118" s="50">
        <f t="shared" si="224"/>
        <v>6</v>
      </c>
      <c r="BL118" s="50" t="str">
        <f t="shared" si="225"/>
        <v>1K1_45.6</v>
      </c>
      <c r="BM118" s="35" t="str">
        <f>VLOOKUP(BL118,CompPinRpt!$G:$H,2,FALSE)</f>
        <v>N29300103</v>
      </c>
      <c r="BN118" s="35" t="s">
        <v>532</v>
      </c>
      <c r="BO118" s="35" t="str">
        <f t="shared" si="226"/>
        <v>N29300103x2</v>
      </c>
      <c r="BP118" s="50" t="str">
        <f>VLOOKUP(BO118,CompPinRpt!$I:$J,2,FALSE)</f>
        <v>1K1_49.4</v>
      </c>
      <c r="BQ118" s="74" t="str">
        <f t="shared" si="227"/>
        <v>Y</v>
      </c>
      <c r="BR118" s="50">
        <f t="shared" si="228"/>
        <v>7</v>
      </c>
      <c r="BS118" s="50" t="str">
        <f t="shared" si="229"/>
        <v>1K1_49.</v>
      </c>
      <c r="BT118" s="37" t="str">
        <f t="shared" si="230"/>
        <v>4</v>
      </c>
      <c r="BU118" s="37">
        <v>8</v>
      </c>
      <c r="BV118" s="50" t="str">
        <f t="shared" si="231"/>
        <v>1K1_49.8</v>
      </c>
      <c r="BW118" s="35" t="str">
        <f>VLOOKUP(BV118,CompPinRpt!$G:$H,2,FALSE)</f>
        <v>RC_F8</v>
      </c>
      <c r="BX118" s="50" t="str">
        <f>VLOOKUP(BW118,CompPinRpt!$F:$H,2,FALSE)</f>
        <v>0U1_1.13</v>
      </c>
      <c r="BY118" s="50">
        <f t="shared" si="232"/>
        <v>6</v>
      </c>
      <c r="BZ118" s="50" t="str">
        <f t="shared" si="233"/>
        <v>0U1_1.</v>
      </c>
      <c r="CA118" s="37" t="str">
        <f t="shared" si="234"/>
        <v>13</v>
      </c>
      <c r="CB118" s="37">
        <f t="shared" si="235"/>
        <v>8</v>
      </c>
      <c r="CC118" s="50" t="str">
        <f t="shared" si="236"/>
        <v>0U1_1.8</v>
      </c>
      <c r="CD118" s="35" t="str">
        <f>VLOOKUP(CC118,CompPinRpt!$G:$H,2,FALSE)</f>
        <v>2_B2_27</v>
      </c>
      <c r="CE118" s="35" t="str">
        <f t="shared" si="237"/>
        <v>2_B2_27x2</v>
      </c>
      <c r="CF118" s="50" t="str">
        <f>VLOOKUP(CE118,CompPinRpt!$I:$J,2,FALSE)</f>
        <v>CPLD2_J2.A8</v>
      </c>
      <c r="CG118" s="50">
        <f t="shared" si="238"/>
        <v>6</v>
      </c>
      <c r="CH118" s="50" t="str">
        <f t="shared" si="239"/>
        <v>CPLD2_</v>
      </c>
      <c r="CI118" s="50" t="str">
        <f t="shared" si="240"/>
        <v>J2.A8</v>
      </c>
      <c r="CJ118" s="35" t="str">
        <f>VLOOKUP(CI118,CompPinRpt_CPLD!$G:$H,2,FALSE())</f>
        <v>1_B2_27</v>
      </c>
      <c r="CK118" s="50" t="str">
        <f>VLOOKUP(CJ118,CompPinRpt_CPLD!$F:$G,2,FALSE)</f>
        <v>1_U1.U10</v>
      </c>
      <c r="CL118" s="50">
        <f t="shared" si="241"/>
        <v>5</v>
      </c>
      <c r="CM118" s="40" t="str">
        <f t="shared" si="242"/>
        <v>CPLD2_</v>
      </c>
      <c r="CN118" s="40" t="str">
        <f t="shared" si="243"/>
        <v>U10</v>
      </c>
    </row>
    <row r="119" spans="1:92">
      <c r="A119" s="45"/>
      <c r="B119" s="45">
        <v>134</v>
      </c>
      <c r="C119" s="72" t="s">
        <v>650</v>
      </c>
      <c r="D119" s="72" t="str">
        <f t="shared" si="183"/>
        <v>4.CH134x2</v>
      </c>
      <c r="E119" s="50" t="str">
        <f>VLOOKUP(D119,CompPinRpt!$I:$J,2,FALSE)</f>
        <v>1K1_47.4</v>
      </c>
      <c r="F119" s="50">
        <f t="shared" si="184"/>
        <v>7</v>
      </c>
      <c r="G119" s="50" t="str">
        <f t="shared" si="185"/>
        <v>1K1_47.</v>
      </c>
      <c r="H119" s="37" t="str">
        <f t="shared" si="186"/>
        <v>4</v>
      </c>
      <c r="I119" s="37">
        <v>8</v>
      </c>
      <c r="J119" s="50" t="str">
        <f t="shared" si="187"/>
        <v>1K1_47.8</v>
      </c>
      <c r="K119" s="72" t="str">
        <f>VLOOKUP(J119,CompPinRpt!$G:$H,2,FALSE)</f>
        <v>RC_T30</v>
      </c>
      <c r="L119" s="50" t="str">
        <f>VLOOKUP(K119,CompPinRpt!$F:$H,2,FALSE)</f>
        <v>0U1_7.15</v>
      </c>
      <c r="M119" s="50">
        <f t="shared" si="188"/>
        <v>6</v>
      </c>
      <c r="N119" s="50" t="str">
        <f t="shared" si="189"/>
        <v>0U1_7.</v>
      </c>
      <c r="O119" s="37" t="str">
        <f t="shared" si="190"/>
        <v>15</v>
      </c>
      <c r="P119" s="37">
        <f t="shared" si="191"/>
        <v>6</v>
      </c>
      <c r="Q119" s="50" t="str">
        <f t="shared" si="192"/>
        <v>0U1_7.6</v>
      </c>
      <c r="R119" s="72" t="str">
        <f>VLOOKUP(Q119,CompPinRpt!$G:$H,2,FALSE)</f>
        <v>1_B2_34</v>
      </c>
      <c r="S119" s="72" t="str">
        <f t="shared" si="193"/>
        <v>1_B2_34x2</v>
      </c>
      <c r="T119" s="50" t="str">
        <f>VLOOKUP(S119,CompPinRpt!$I:$J,2,FALSE)</f>
        <v>CPLD1_J2.A4</v>
      </c>
      <c r="U119" s="50">
        <f t="shared" si="194"/>
        <v>6</v>
      </c>
      <c r="V119" s="50" t="str">
        <f t="shared" si="195"/>
        <v>CPLD1_</v>
      </c>
      <c r="W119" s="50" t="str">
        <f t="shared" si="196"/>
        <v>J2.A4</v>
      </c>
      <c r="X119" s="72" t="str">
        <f>VLOOKUP(W119,CompPinRpt_CPLD!$G:$H,2,FALSE())</f>
        <v>1_B2_34</v>
      </c>
      <c r="Y119" s="50" t="str">
        <f>VLOOKUP(X119,CompPinRpt_CPLD!$F:$G,2,FALSE)</f>
        <v>1_U1.T11</v>
      </c>
      <c r="Z119" s="50">
        <f t="shared" si="197"/>
        <v>5</v>
      </c>
      <c r="AA119" s="40" t="str">
        <f t="shared" si="198"/>
        <v>CPLD1_</v>
      </c>
      <c r="AB119" s="40" t="str">
        <f t="shared" si="199"/>
        <v>T11</v>
      </c>
      <c r="AC119" s="52" t="str">
        <f t="shared" si="200"/>
        <v>1K1_47.</v>
      </c>
      <c r="AD119" s="52" t="str">
        <f t="shared" si="201"/>
        <v>4</v>
      </c>
      <c r="AE119" s="52">
        <f t="shared" si="202"/>
        <v>3</v>
      </c>
      <c r="AF119" s="52" t="str">
        <f t="shared" si="203"/>
        <v>1K1_47.3</v>
      </c>
      <c r="AG119" s="35" t="str">
        <f>VLOOKUP(AF119,CompPinRpt!$G:$H,2,FALSE)</f>
        <v>N29300095</v>
      </c>
      <c r="AH119" s="35" t="s">
        <v>541</v>
      </c>
      <c r="AI119" s="35" t="str">
        <f t="shared" si="204"/>
        <v>N29300095x1</v>
      </c>
      <c r="AJ119" s="52" t="str">
        <f>VLOOKUP(AI119,CompPinRpt!$I:$J,2,FALSE)</f>
        <v>1K1_45.7</v>
      </c>
      <c r="AK119" s="74" t="str">
        <f t="shared" si="205"/>
        <v>Y</v>
      </c>
      <c r="AL119" s="52">
        <f t="shared" si="206"/>
        <v>7</v>
      </c>
      <c r="AM119" s="52" t="str">
        <f t="shared" si="207"/>
        <v>1K1_45.</v>
      </c>
      <c r="AN119" s="37" t="str">
        <f t="shared" si="208"/>
        <v>7</v>
      </c>
      <c r="AO119" s="37">
        <v>8</v>
      </c>
      <c r="AP119" s="52" t="str">
        <f t="shared" si="209"/>
        <v>1K1_45.8</v>
      </c>
      <c r="AQ119" s="35" t="str">
        <f>VLOOKUP(AP119,CompPinRpt!$G:$H,2,FALSE)</f>
        <v>RC_S15</v>
      </c>
      <c r="AR119" s="52" t="str">
        <f>VLOOKUP(AQ119,CompPinRpt!$F:$H,2,FALSE)</f>
        <v>0U1_3.14</v>
      </c>
      <c r="AS119" s="52">
        <f t="shared" si="210"/>
        <v>6</v>
      </c>
      <c r="AT119" s="52" t="str">
        <f t="shared" si="211"/>
        <v>0U1_3.</v>
      </c>
      <c r="AU119" s="37" t="str">
        <f t="shared" si="212"/>
        <v>14</v>
      </c>
      <c r="AV119" s="37">
        <f t="shared" si="213"/>
        <v>7</v>
      </c>
      <c r="AW119" s="52" t="str">
        <f t="shared" si="214"/>
        <v>0U1_3.7</v>
      </c>
      <c r="AX119" s="35" t="str">
        <f>VLOOKUP(AW119,CompPinRpt!$G:$H,2,FALSE)</f>
        <v>2_B2_26</v>
      </c>
      <c r="AY119" s="35" t="str">
        <f t="shared" si="215"/>
        <v>2_B2_26x2</v>
      </c>
      <c r="AZ119" s="52" t="str">
        <f>VLOOKUP(AY119,CompPinRpt!$I:$J,2,FALSE)</f>
        <v>CPLD2_J2.A23</v>
      </c>
      <c r="BA119" s="52">
        <f t="shared" si="216"/>
        <v>6</v>
      </c>
      <c r="BB119" s="52" t="str">
        <f t="shared" si="217"/>
        <v>CPLD2_</v>
      </c>
      <c r="BC119" s="52" t="str">
        <f t="shared" si="218"/>
        <v>J2.A23</v>
      </c>
      <c r="BD119" s="35" t="str">
        <f>VLOOKUP(BC119,CompPinRpt_CPLD!$G:$H,2,FALSE())</f>
        <v>1_B2_26</v>
      </c>
      <c r="BE119" s="52" t="str">
        <f>VLOOKUP(BD119,CompPinRpt_CPLD!$F:$G,2,FALSE)</f>
        <v>1_U1.AB7</v>
      </c>
      <c r="BF119" s="52">
        <f t="shared" si="219"/>
        <v>5</v>
      </c>
      <c r="BG119" s="40" t="str">
        <f t="shared" si="220"/>
        <v>CPLD2_</v>
      </c>
      <c r="BH119" s="40" t="str">
        <f t="shared" si="221"/>
        <v>AB7</v>
      </c>
      <c r="BI119" s="50" t="str">
        <f t="shared" si="222"/>
        <v>1K1_45.</v>
      </c>
      <c r="BJ119" s="50" t="str">
        <f t="shared" si="223"/>
        <v>7</v>
      </c>
      <c r="BK119" s="50">
        <f t="shared" si="224"/>
        <v>6</v>
      </c>
      <c r="BL119" s="50" t="str">
        <f t="shared" si="225"/>
        <v>1K1_45.6</v>
      </c>
      <c r="BM119" s="35" t="str">
        <f>VLOOKUP(BL119,CompPinRpt!$G:$H,2,FALSE)</f>
        <v>N29300103</v>
      </c>
      <c r="BN119" s="35" t="s">
        <v>532</v>
      </c>
      <c r="BO119" s="35" t="str">
        <f t="shared" si="226"/>
        <v>N29300103x2</v>
      </c>
      <c r="BP119" s="50" t="str">
        <f>VLOOKUP(BO119,CompPinRpt!$I:$J,2,FALSE)</f>
        <v>1K1_49.4</v>
      </c>
      <c r="BQ119" s="74" t="str">
        <f t="shared" si="227"/>
        <v>Y</v>
      </c>
      <c r="BR119" s="50">
        <f t="shared" si="228"/>
        <v>7</v>
      </c>
      <c r="BS119" s="50" t="str">
        <f t="shared" si="229"/>
        <v>1K1_49.</v>
      </c>
      <c r="BT119" s="37" t="str">
        <f t="shared" si="230"/>
        <v>4</v>
      </c>
      <c r="BU119" s="37">
        <v>8</v>
      </c>
      <c r="BV119" s="50" t="str">
        <f t="shared" si="231"/>
        <v>1K1_49.8</v>
      </c>
      <c r="BW119" s="35" t="str">
        <f>VLOOKUP(BV119,CompPinRpt!$G:$H,2,FALSE)</f>
        <v>RC_F8</v>
      </c>
      <c r="BX119" s="50" t="str">
        <f>VLOOKUP(BW119,CompPinRpt!$F:$H,2,FALSE)</f>
        <v>0U1_1.13</v>
      </c>
      <c r="BY119" s="50">
        <f t="shared" si="232"/>
        <v>6</v>
      </c>
      <c r="BZ119" s="50" t="str">
        <f t="shared" si="233"/>
        <v>0U1_1.</v>
      </c>
      <c r="CA119" s="37" t="str">
        <f t="shared" si="234"/>
        <v>13</v>
      </c>
      <c r="CB119" s="37">
        <f t="shared" si="235"/>
        <v>8</v>
      </c>
      <c r="CC119" s="50" t="str">
        <f t="shared" si="236"/>
        <v>0U1_1.8</v>
      </c>
      <c r="CD119" s="35" t="str">
        <f>VLOOKUP(CC119,CompPinRpt!$G:$H,2,FALSE)</f>
        <v>2_B2_27</v>
      </c>
      <c r="CE119" s="35" t="str">
        <f t="shared" si="237"/>
        <v>2_B2_27x2</v>
      </c>
      <c r="CF119" s="50" t="str">
        <f>VLOOKUP(CE119,CompPinRpt!$I:$J,2,FALSE)</f>
        <v>CPLD2_J2.A8</v>
      </c>
      <c r="CG119" s="50">
        <f t="shared" si="238"/>
        <v>6</v>
      </c>
      <c r="CH119" s="50" t="str">
        <f t="shared" si="239"/>
        <v>CPLD2_</v>
      </c>
      <c r="CI119" s="50" t="str">
        <f t="shared" si="240"/>
        <v>J2.A8</v>
      </c>
      <c r="CJ119" s="35" t="str">
        <f>VLOOKUP(CI119,CompPinRpt_CPLD!$G:$H,2,FALSE())</f>
        <v>1_B2_27</v>
      </c>
      <c r="CK119" s="50" t="str">
        <f>VLOOKUP(CJ119,CompPinRpt_CPLD!$F:$G,2,FALSE)</f>
        <v>1_U1.U10</v>
      </c>
      <c r="CL119" s="50">
        <f t="shared" si="241"/>
        <v>5</v>
      </c>
      <c r="CM119" s="40" t="str">
        <f t="shared" si="242"/>
        <v>CPLD2_</v>
      </c>
      <c r="CN119" s="40" t="str">
        <f t="shared" si="243"/>
        <v>U10</v>
      </c>
    </row>
    <row r="120" spans="1:92">
      <c r="A120" s="45"/>
      <c r="B120" s="45">
        <v>135</v>
      </c>
      <c r="C120" s="72" t="s">
        <v>651</v>
      </c>
      <c r="D120" s="72" t="str">
        <f t="shared" si="183"/>
        <v>4.CH135x2</v>
      </c>
      <c r="E120" s="50" t="str">
        <f>VLOOKUP(D120,CompPinRpt!$I:$J,2,FALSE)</f>
        <v>1K1_47.7</v>
      </c>
      <c r="F120" s="50">
        <f t="shared" si="184"/>
        <v>7</v>
      </c>
      <c r="G120" s="50" t="str">
        <f t="shared" si="185"/>
        <v>1K1_47.</v>
      </c>
      <c r="H120" s="37" t="str">
        <f t="shared" si="186"/>
        <v>7</v>
      </c>
      <c r="I120" s="37">
        <v>8</v>
      </c>
      <c r="J120" s="50" t="str">
        <f t="shared" si="187"/>
        <v>1K1_47.8</v>
      </c>
      <c r="K120" s="72" t="str">
        <f>VLOOKUP(J120,CompPinRpt!$G:$H,2,FALSE)</f>
        <v>RC_T30</v>
      </c>
      <c r="L120" s="50" t="str">
        <f>VLOOKUP(K120,CompPinRpt!$F:$H,2,FALSE)</f>
        <v>0U1_7.15</v>
      </c>
      <c r="M120" s="50">
        <f t="shared" si="188"/>
        <v>6</v>
      </c>
      <c r="N120" s="50" t="str">
        <f t="shared" si="189"/>
        <v>0U1_7.</v>
      </c>
      <c r="O120" s="37" t="str">
        <f t="shared" si="190"/>
        <v>15</v>
      </c>
      <c r="P120" s="37">
        <f t="shared" si="191"/>
        <v>6</v>
      </c>
      <c r="Q120" s="50" t="str">
        <f t="shared" si="192"/>
        <v>0U1_7.6</v>
      </c>
      <c r="R120" s="72" t="str">
        <f>VLOOKUP(Q120,CompPinRpt!$G:$H,2,FALSE)</f>
        <v>1_B2_34</v>
      </c>
      <c r="S120" s="72" t="str">
        <f t="shared" si="193"/>
        <v>1_B2_34x2</v>
      </c>
      <c r="T120" s="50" t="str">
        <f>VLOOKUP(S120,CompPinRpt!$I:$J,2,FALSE)</f>
        <v>CPLD1_J2.A4</v>
      </c>
      <c r="U120" s="50">
        <f t="shared" si="194"/>
        <v>6</v>
      </c>
      <c r="V120" s="50" t="str">
        <f t="shared" si="195"/>
        <v>CPLD1_</v>
      </c>
      <c r="W120" s="50" t="str">
        <f t="shared" si="196"/>
        <v>J2.A4</v>
      </c>
      <c r="X120" s="72" t="str">
        <f>VLOOKUP(W120,CompPinRpt_CPLD!$G:$H,2,FALSE())</f>
        <v>1_B2_34</v>
      </c>
      <c r="Y120" s="50" t="str">
        <f>VLOOKUP(X120,CompPinRpt_CPLD!$F:$G,2,FALSE)</f>
        <v>1_U1.T11</v>
      </c>
      <c r="Z120" s="50">
        <f t="shared" si="197"/>
        <v>5</v>
      </c>
      <c r="AA120" s="40" t="str">
        <f t="shared" si="198"/>
        <v>CPLD1_</v>
      </c>
      <c r="AB120" s="40" t="str">
        <f t="shared" si="199"/>
        <v>T11</v>
      </c>
      <c r="AC120" s="52" t="str">
        <f t="shared" si="200"/>
        <v>1K1_47.</v>
      </c>
      <c r="AD120" s="52" t="str">
        <f t="shared" si="201"/>
        <v>7</v>
      </c>
      <c r="AE120" s="52">
        <f t="shared" si="202"/>
        <v>6</v>
      </c>
      <c r="AF120" s="52" t="str">
        <f t="shared" si="203"/>
        <v>1K1_47.6</v>
      </c>
      <c r="AG120" s="35" t="str">
        <f>VLOOKUP(AF120,CompPinRpt!$G:$H,2,FALSE)</f>
        <v>N29300111</v>
      </c>
      <c r="AH120" s="35" t="s">
        <v>541</v>
      </c>
      <c r="AI120" s="35" t="str">
        <f t="shared" si="204"/>
        <v>N29300111x1</v>
      </c>
      <c r="AJ120" s="52" t="str">
        <f>VLOOKUP(AI120,CompPinRpt!$I:$J,2,FALSE)</f>
        <v>1K1_45.5</v>
      </c>
      <c r="AK120" s="74" t="str">
        <f t="shared" si="205"/>
        <v>Y</v>
      </c>
      <c r="AL120" s="52">
        <f t="shared" si="206"/>
        <v>7</v>
      </c>
      <c r="AM120" s="52" t="str">
        <f t="shared" si="207"/>
        <v>1K1_45.</v>
      </c>
      <c r="AN120" s="37" t="str">
        <f t="shared" si="208"/>
        <v>5</v>
      </c>
      <c r="AO120" s="37">
        <v>8</v>
      </c>
      <c r="AP120" s="52" t="str">
        <f t="shared" si="209"/>
        <v>1K1_45.8</v>
      </c>
      <c r="AQ120" s="35" t="str">
        <f>VLOOKUP(AP120,CompPinRpt!$G:$H,2,FALSE)</f>
        <v>RC_S15</v>
      </c>
      <c r="AR120" s="52" t="str">
        <f>VLOOKUP(AQ120,CompPinRpt!$F:$H,2,FALSE)</f>
        <v>0U1_3.14</v>
      </c>
      <c r="AS120" s="52">
        <f t="shared" si="210"/>
        <v>6</v>
      </c>
      <c r="AT120" s="52" t="str">
        <f t="shared" si="211"/>
        <v>0U1_3.</v>
      </c>
      <c r="AU120" s="37" t="str">
        <f t="shared" si="212"/>
        <v>14</v>
      </c>
      <c r="AV120" s="37">
        <f t="shared" si="213"/>
        <v>7</v>
      </c>
      <c r="AW120" s="52" t="str">
        <f t="shared" si="214"/>
        <v>0U1_3.7</v>
      </c>
      <c r="AX120" s="35" t="str">
        <f>VLOOKUP(AW120,CompPinRpt!$G:$H,2,FALSE)</f>
        <v>2_B2_26</v>
      </c>
      <c r="AY120" s="35" t="str">
        <f t="shared" si="215"/>
        <v>2_B2_26x2</v>
      </c>
      <c r="AZ120" s="52" t="str">
        <f>VLOOKUP(AY120,CompPinRpt!$I:$J,2,FALSE)</f>
        <v>CPLD2_J2.A23</v>
      </c>
      <c r="BA120" s="52">
        <f t="shared" si="216"/>
        <v>6</v>
      </c>
      <c r="BB120" s="52" t="str">
        <f t="shared" si="217"/>
        <v>CPLD2_</v>
      </c>
      <c r="BC120" s="52" t="str">
        <f t="shared" si="218"/>
        <v>J2.A23</v>
      </c>
      <c r="BD120" s="35" t="str">
        <f>VLOOKUP(BC120,CompPinRpt_CPLD!$G:$H,2,FALSE())</f>
        <v>1_B2_26</v>
      </c>
      <c r="BE120" s="52" t="str">
        <f>VLOOKUP(BD120,CompPinRpt_CPLD!$F:$G,2,FALSE)</f>
        <v>1_U1.AB7</v>
      </c>
      <c r="BF120" s="52">
        <f t="shared" si="219"/>
        <v>5</v>
      </c>
      <c r="BG120" s="40" t="str">
        <f t="shared" si="220"/>
        <v>CPLD2_</v>
      </c>
      <c r="BH120" s="40" t="str">
        <f t="shared" si="221"/>
        <v>AB7</v>
      </c>
      <c r="BI120" s="50" t="str">
        <f t="shared" si="222"/>
        <v>1K1_45.</v>
      </c>
      <c r="BJ120" s="50" t="str">
        <f t="shared" si="223"/>
        <v>5</v>
      </c>
      <c r="BK120" s="50">
        <f t="shared" si="224"/>
        <v>6</v>
      </c>
      <c r="BL120" s="50" t="str">
        <f t="shared" si="225"/>
        <v>1K1_45.6</v>
      </c>
      <c r="BM120" s="35" t="str">
        <f>VLOOKUP(BL120,CompPinRpt!$G:$H,2,FALSE)</f>
        <v>N29300103</v>
      </c>
      <c r="BN120" s="35" t="s">
        <v>532</v>
      </c>
      <c r="BO120" s="35" t="str">
        <f t="shared" si="226"/>
        <v>N29300103x2</v>
      </c>
      <c r="BP120" s="50" t="str">
        <f>VLOOKUP(BO120,CompPinRpt!$I:$J,2,FALSE)</f>
        <v>1K1_49.4</v>
      </c>
      <c r="BQ120" s="74" t="str">
        <f t="shared" si="227"/>
        <v>Y</v>
      </c>
      <c r="BR120" s="50">
        <f t="shared" si="228"/>
        <v>7</v>
      </c>
      <c r="BS120" s="50" t="str">
        <f t="shared" si="229"/>
        <v>1K1_49.</v>
      </c>
      <c r="BT120" s="37" t="str">
        <f t="shared" si="230"/>
        <v>4</v>
      </c>
      <c r="BU120" s="37">
        <v>8</v>
      </c>
      <c r="BV120" s="50" t="str">
        <f t="shared" si="231"/>
        <v>1K1_49.8</v>
      </c>
      <c r="BW120" s="35" t="str">
        <f>VLOOKUP(BV120,CompPinRpt!$G:$H,2,FALSE)</f>
        <v>RC_F8</v>
      </c>
      <c r="BX120" s="50" t="str">
        <f>VLOOKUP(BW120,CompPinRpt!$F:$H,2,FALSE)</f>
        <v>0U1_1.13</v>
      </c>
      <c r="BY120" s="50">
        <f t="shared" si="232"/>
        <v>6</v>
      </c>
      <c r="BZ120" s="50" t="str">
        <f t="shared" si="233"/>
        <v>0U1_1.</v>
      </c>
      <c r="CA120" s="37" t="str">
        <f t="shared" si="234"/>
        <v>13</v>
      </c>
      <c r="CB120" s="37">
        <f t="shared" si="235"/>
        <v>8</v>
      </c>
      <c r="CC120" s="50" t="str">
        <f t="shared" si="236"/>
        <v>0U1_1.8</v>
      </c>
      <c r="CD120" s="35" t="str">
        <f>VLOOKUP(CC120,CompPinRpt!$G:$H,2,FALSE)</f>
        <v>2_B2_27</v>
      </c>
      <c r="CE120" s="35" t="str">
        <f t="shared" si="237"/>
        <v>2_B2_27x2</v>
      </c>
      <c r="CF120" s="50" t="str">
        <f>VLOOKUP(CE120,CompPinRpt!$I:$J,2,FALSE)</f>
        <v>CPLD2_J2.A8</v>
      </c>
      <c r="CG120" s="50">
        <f t="shared" si="238"/>
        <v>6</v>
      </c>
      <c r="CH120" s="50" t="str">
        <f t="shared" si="239"/>
        <v>CPLD2_</v>
      </c>
      <c r="CI120" s="50" t="str">
        <f t="shared" si="240"/>
        <v>J2.A8</v>
      </c>
      <c r="CJ120" s="35" t="str">
        <f>VLOOKUP(CI120,CompPinRpt_CPLD!$G:$H,2,FALSE())</f>
        <v>1_B2_27</v>
      </c>
      <c r="CK120" s="50" t="str">
        <f>VLOOKUP(CJ120,CompPinRpt_CPLD!$F:$G,2,FALSE)</f>
        <v>1_U1.U10</v>
      </c>
      <c r="CL120" s="50">
        <f t="shared" si="241"/>
        <v>5</v>
      </c>
      <c r="CM120" s="40" t="str">
        <f t="shared" si="242"/>
        <v>CPLD2_</v>
      </c>
      <c r="CN120" s="40" t="str">
        <f t="shared" si="243"/>
        <v>U10</v>
      </c>
    </row>
    <row r="121" spans="1:92">
      <c r="A121" s="45"/>
      <c r="B121" s="45">
        <v>136</v>
      </c>
      <c r="C121" s="72" t="s">
        <v>652</v>
      </c>
      <c r="D121" s="72" t="str">
        <f t="shared" si="183"/>
        <v>4.CH136x2</v>
      </c>
      <c r="E121" s="50" t="str">
        <f>VLOOKUP(D121,CompPinRpt!$I:$J,2,FALSE)</f>
        <v>1K1_47.5</v>
      </c>
      <c r="F121" s="50">
        <f t="shared" si="184"/>
        <v>7</v>
      </c>
      <c r="G121" s="50" t="str">
        <f t="shared" si="185"/>
        <v>1K1_47.</v>
      </c>
      <c r="H121" s="37" t="str">
        <f t="shared" si="186"/>
        <v>5</v>
      </c>
      <c r="I121" s="37">
        <v>8</v>
      </c>
      <c r="J121" s="50" t="str">
        <f t="shared" si="187"/>
        <v>1K1_47.8</v>
      </c>
      <c r="K121" s="72" t="str">
        <f>VLOOKUP(J121,CompPinRpt!$G:$H,2,FALSE)</f>
        <v>RC_T30</v>
      </c>
      <c r="L121" s="50" t="str">
        <f>VLOOKUP(K121,CompPinRpt!$F:$H,2,FALSE)</f>
        <v>0U1_7.15</v>
      </c>
      <c r="M121" s="50">
        <f t="shared" si="188"/>
        <v>6</v>
      </c>
      <c r="N121" s="50" t="str">
        <f t="shared" si="189"/>
        <v>0U1_7.</v>
      </c>
      <c r="O121" s="37" t="str">
        <f t="shared" si="190"/>
        <v>15</v>
      </c>
      <c r="P121" s="37">
        <f t="shared" si="191"/>
        <v>6</v>
      </c>
      <c r="Q121" s="50" t="str">
        <f t="shared" si="192"/>
        <v>0U1_7.6</v>
      </c>
      <c r="R121" s="72" t="str">
        <f>VLOOKUP(Q121,CompPinRpt!$G:$H,2,FALSE)</f>
        <v>1_B2_34</v>
      </c>
      <c r="S121" s="72" t="str">
        <f t="shared" si="193"/>
        <v>1_B2_34x2</v>
      </c>
      <c r="T121" s="50" t="str">
        <f>VLOOKUP(S121,CompPinRpt!$I:$J,2,FALSE)</f>
        <v>CPLD1_J2.A4</v>
      </c>
      <c r="U121" s="50">
        <f t="shared" si="194"/>
        <v>6</v>
      </c>
      <c r="V121" s="50" t="str">
        <f t="shared" si="195"/>
        <v>CPLD1_</v>
      </c>
      <c r="W121" s="50" t="str">
        <f t="shared" si="196"/>
        <v>J2.A4</v>
      </c>
      <c r="X121" s="72" t="str">
        <f>VLOOKUP(W121,CompPinRpt_CPLD!$G:$H,2,FALSE())</f>
        <v>1_B2_34</v>
      </c>
      <c r="Y121" s="50" t="str">
        <f>VLOOKUP(X121,CompPinRpt_CPLD!$F:$G,2,FALSE)</f>
        <v>1_U1.T11</v>
      </c>
      <c r="Z121" s="50">
        <f t="shared" si="197"/>
        <v>5</v>
      </c>
      <c r="AA121" s="40" t="str">
        <f t="shared" si="198"/>
        <v>CPLD1_</v>
      </c>
      <c r="AB121" s="40" t="str">
        <f t="shared" si="199"/>
        <v>T11</v>
      </c>
      <c r="AC121" s="52" t="str">
        <f t="shared" si="200"/>
        <v>1K1_47.</v>
      </c>
      <c r="AD121" s="52" t="str">
        <f t="shared" si="201"/>
        <v>5</v>
      </c>
      <c r="AE121" s="52">
        <f t="shared" si="202"/>
        <v>6</v>
      </c>
      <c r="AF121" s="52" t="str">
        <f t="shared" si="203"/>
        <v>1K1_47.6</v>
      </c>
      <c r="AG121" s="35" t="str">
        <f>VLOOKUP(AF121,CompPinRpt!$G:$H,2,FALSE)</f>
        <v>N29300111</v>
      </c>
      <c r="AH121" s="35" t="s">
        <v>541</v>
      </c>
      <c r="AI121" s="35" t="str">
        <f t="shared" si="204"/>
        <v>N29300111x1</v>
      </c>
      <c r="AJ121" s="52" t="str">
        <f>VLOOKUP(AI121,CompPinRpt!$I:$J,2,FALSE)</f>
        <v>1K1_45.5</v>
      </c>
      <c r="AK121" s="74" t="str">
        <f t="shared" si="205"/>
        <v>Y</v>
      </c>
      <c r="AL121" s="52">
        <f t="shared" si="206"/>
        <v>7</v>
      </c>
      <c r="AM121" s="52" t="str">
        <f t="shared" si="207"/>
        <v>1K1_45.</v>
      </c>
      <c r="AN121" s="37" t="str">
        <f t="shared" si="208"/>
        <v>5</v>
      </c>
      <c r="AO121" s="37">
        <v>8</v>
      </c>
      <c r="AP121" s="52" t="str">
        <f t="shared" si="209"/>
        <v>1K1_45.8</v>
      </c>
      <c r="AQ121" s="35" t="str">
        <f>VLOOKUP(AP121,CompPinRpt!$G:$H,2,FALSE)</f>
        <v>RC_S15</v>
      </c>
      <c r="AR121" s="52" t="str">
        <f>VLOOKUP(AQ121,CompPinRpt!$F:$H,2,FALSE)</f>
        <v>0U1_3.14</v>
      </c>
      <c r="AS121" s="52">
        <f t="shared" si="210"/>
        <v>6</v>
      </c>
      <c r="AT121" s="52" t="str">
        <f t="shared" si="211"/>
        <v>0U1_3.</v>
      </c>
      <c r="AU121" s="37" t="str">
        <f t="shared" si="212"/>
        <v>14</v>
      </c>
      <c r="AV121" s="37">
        <f t="shared" si="213"/>
        <v>7</v>
      </c>
      <c r="AW121" s="52" t="str">
        <f t="shared" si="214"/>
        <v>0U1_3.7</v>
      </c>
      <c r="AX121" s="35" t="str">
        <f>VLOOKUP(AW121,CompPinRpt!$G:$H,2,FALSE)</f>
        <v>2_B2_26</v>
      </c>
      <c r="AY121" s="35" t="str">
        <f t="shared" si="215"/>
        <v>2_B2_26x2</v>
      </c>
      <c r="AZ121" s="52" t="str">
        <f>VLOOKUP(AY121,CompPinRpt!$I:$J,2,FALSE)</f>
        <v>CPLD2_J2.A23</v>
      </c>
      <c r="BA121" s="52">
        <f t="shared" si="216"/>
        <v>6</v>
      </c>
      <c r="BB121" s="52" t="str">
        <f t="shared" si="217"/>
        <v>CPLD2_</v>
      </c>
      <c r="BC121" s="52" t="str">
        <f t="shared" si="218"/>
        <v>J2.A23</v>
      </c>
      <c r="BD121" s="35" t="str">
        <f>VLOOKUP(BC121,CompPinRpt_CPLD!$G:$H,2,FALSE())</f>
        <v>1_B2_26</v>
      </c>
      <c r="BE121" s="52" t="str">
        <f>VLOOKUP(BD121,CompPinRpt_CPLD!$F:$G,2,FALSE)</f>
        <v>1_U1.AB7</v>
      </c>
      <c r="BF121" s="52">
        <f t="shared" si="219"/>
        <v>5</v>
      </c>
      <c r="BG121" s="40" t="str">
        <f t="shared" si="220"/>
        <v>CPLD2_</v>
      </c>
      <c r="BH121" s="40" t="str">
        <f t="shared" si="221"/>
        <v>AB7</v>
      </c>
      <c r="BI121" s="50" t="str">
        <f t="shared" si="222"/>
        <v>1K1_45.</v>
      </c>
      <c r="BJ121" s="50" t="str">
        <f t="shared" si="223"/>
        <v>5</v>
      </c>
      <c r="BK121" s="50">
        <f t="shared" si="224"/>
        <v>6</v>
      </c>
      <c r="BL121" s="50" t="str">
        <f t="shared" si="225"/>
        <v>1K1_45.6</v>
      </c>
      <c r="BM121" s="35" t="str">
        <f>VLOOKUP(BL121,CompPinRpt!$G:$H,2,FALSE)</f>
        <v>N29300103</v>
      </c>
      <c r="BN121" s="35" t="s">
        <v>532</v>
      </c>
      <c r="BO121" s="35" t="str">
        <f t="shared" si="226"/>
        <v>N29300103x2</v>
      </c>
      <c r="BP121" s="50" t="str">
        <f>VLOOKUP(BO121,CompPinRpt!$I:$J,2,FALSE)</f>
        <v>1K1_49.4</v>
      </c>
      <c r="BQ121" s="74" t="str">
        <f t="shared" si="227"/>
        <v>Y</v>
      </c>
      <c r="BR121" s="50">
        <f t="shared" si="228"/>
        <v>7</v>
      </c>
      <c r="BS121" s="50" t="str">
        <f t="shared" si="229"/>
        <v>1K1_49.</v>
      </c>
      <c r="BT121" s="37" t="str">
        <f t="shared" si="230"/>
        <v>4</v>
      </c>
      <c r="BU121" s="37">
        <v>8</v>
      </c>
      <c r="BV121" s="50" t="str">
        <f t="shared" si="231"/>
        <v>1K1_49.8</v>
      </c>
      <c r="BW121" s="35" t="str">
        <f>VLOOKUP(BV121,CompPinRpt!$G:$H,2,FALSE)</f>
        <v>RC_F8</v>
      </c>
      <c r="BX121" s="50" t="str">
        <f>VLOOKUP(BW121,CompPinRpt!$F:$H,2,FALSE)</f>
        <v>0U1_1.13</v>
      </c>
      <c r="BY121" s="50">
        <f t="shared" si="232"/>
        <v>6</v>
      </c>
      <c r="BZ121" s="50" t="str">
        <f t="shared" si="233"/>
        <v>0U1_1.</v>
      </c>
      <c r="CA121" s="37" t="str">
        <f t="shared" si="234"/>
        <v>13</v>
      </c>
      <c r="CB121" s="37">
        <f t="shared" si="235"/>
        <v>8</v>
      </c>
      <c r="CC121" s="50" t="str">
        <f t="shared" si="236"/>
        <v>0U1_1.8</v>
      </c>
      <c r="CD121" s="35" t="str">
        <f>VLOOKUP(CC121,CompPinRpt!$G:$H,2,FALSE)</f>
        <v>2_B2_27</v>
      </c>
      <c r="CE121" s="35" t="str">
        <f t="shared" si="237"/>
        <v>2_B2_27x2</v>
      </c>
      <c r="CF121" s="50" t="str">
        <f>VLOOKUP(CE121,CompPinRpt!$I:$J,2,FALSE)</f>
        <v>CPLD2_J2.A8</v>
      </c>
      <c r="CG121" s="50">
        <f t="shared" si="238"/>
        <v>6</v>
      </c>
      <c r="CH121" s="50" t="str">
        <f t="shared" si="239"/>
        <v>CPLD2_</v>
      </c>
      <c r="CI121" s="50" t="str">
        <f t="shared" si="240"/>
        <v>J2.A8</v>
      </c>
      <c r="CJ121" s="35" t="str">
        <f>VLOOKUP(CI121,CompPinRpt_CPLD!$G:$H,2,FALSE())</f>
        <v>1_B2_27</v>
      </c>
      <c r="CK121" s="50" t="str">
        <f>VLOOKUP(CJ121,CompPinRpt_CPLD!$F:$G,2,FALSE)</f>
        <v>1_U1.U10</v>
      </c>
      <c r="CL121" s="50">
        <f t="shared" si="241"/>
        <v>5</v>
      </c>
      <c r="CM121" s="40" t="str">
        <f t="shared" si="242"/>
        <v>CPLD2_</v>
      </c>
      <c r="CN121" s="40" t="str">
        <f t="shared" si="243"/>
        <v>U10</v>
      </c>
    </row>
    <row r="122" spans="1:92">
      <c r="A122" s="45"/>
      <c r="B122" s="45">
        <v>193</v>
      </c>
      <c r="C122" s="72" t="s">
        <v>653</v>
      </c>
      <c r="D122" s="72" t="str">
        <f t="shared" si="183"/>
        <v>4.CH193x2</v>
      </c>
      <c r="E122" s="50" t="str">
        <f>VLOOKUP(D122,CompPinRpt!$I:$J,2,FALSE)</f>
        <v>1K1_51.2</v>
      </c>
      <c r="F122" s="50">
        <f t="shared" si="184"/>
        <v>7</v>
      </c>
      <c r="G122" s="50" t="str">
        <f t="shared" si="185"/>
        <v>1K1_51.</v>
      </c>
      <c r="H122" s="37" t="str">
        <f t="shared" si="186"/>
        <v>2</v>
      </c>
      <c r="I122" s="37">
        <v>8</v>
      </c>
      <c r="J122" s="50" t="str">
        <f t="shared" si="187"/>
        <v>1K1_51.8</v>
      </c>
      <c r="K122" s="72" t="str">
        <f>VLOOKUP(J122,CompPinRpt!$G:$H,2,FALSE)</f>
        <v>RC_T31</v>
      </c>
      <c r="L122" s="50" t="str">
        <f>VLOOKUP(K122,CompPinRpt!$F:$H,2,FALSE)</f>
        <v>0U1_7.14</v>
      </c>
      <c r="M122" s="50">
        <f t="shared" si="188"/>
        <v>6</v>
      </c>
      <c r="N122" s="50" t="str">
        <f t="shared" si="189"/>
        <v>0U1_7.</v>
      </c>
      <c r="O122" s="37" t="str">
        <f t="shared" si="190"/>
        <v>14</v>
      </c>
      <c r="P122" s="37">
        <f t="shared" si="191"/>
        <v>7</v>
      </c>
      <c r="Q122" s="50" t="str">
        <f t="shared" si="192"/>
        <v>0U1_7.7</v>
      </c>
      <c r="R122" s="72" t="str">
        <f>VLOOKUP(Q122,CompPinRpt!$G:$H,2,FALSE)</f>
        <v>1_B2_33</v>
      </c>
      <c r="S122" s="72" t="str">
        <f t="shared" si="193"/>
        <v>1_B2_33x2</v>
      </c>
      <c r="T122" s="50" t="str">
        <f>VLOOKUP(S122,CompPinRpt!$I:$J,2,FALSE)</f>
        <v>CPLD1_J2.A5</v>
      </c>
      <c r="U122" s="50">
        <f t="shared" si="194"/>
        <v>6</v>
      </c>
      <c r="V122" s="50" t="str">
        <f t="shared" si="195"/>
        <v>CPLD1_</v>
      </c>
      <c r="W122" s="50" t="str">
        <f t="shared" si="196"/>
        <v>J2.A5</v>
      </c>
      <c r="X122" s="72" t="str">
        <f>VLOOKUP(W122,CompPinRpt_CPLD!$G:$H,2,FALSE())</f>
        <v>1_B2_33</v>
      </c>
      <c r="Y122" s="50" t="str">
        <f>VLOOKUP(X122,CompPinRpt_CPLD!$F:$G,2,FALSE)</f>
        <v>1_U1.U11</v>
      </c>
      <c r="Z122" s="50">
        <f t="shared" si="197"/>
        <v>5</v>
      </c>
      <c r="AA122" s="40" t="str">
        <f t="shared" si="198"/>
        <v>CPLD1_</v>
      </c>
      <c r="AB122" s="40" t="str">
        <f t="shared" si="199"/>
        <v>U11</v>
      </c>
      <c r="AC122" s="52" t="str">
        <f t="shared" si="200"/>
        <v>1K1_51.</v>
      </c>
      <c r="AD122" s="52" t="str">
        <f t="shared" si="201"/>
        <v>2</v>
      </c>
      <c r="AE122" s="52">
        <f t="shared" si="202"/>
        <v>3</v>
      </c>
      <c r="AF122" s="52" t="str">
        <f t="shared" si="203"/>
        <v>1K1_51.3</v>
      </c>
      <c r="AG122" s="35" t="str">
        <f>VLOOKUP(AF122,CompPinRpt!$G:$H,2,FALSE)</f>
        <v>N29300265</v>
      </c>
      <c r="AH122" s="35" t="s">
        <v>532</v>
      </c>
      <c r="AI122" s="35" t="str">
        <f t="shared" si="204"/>
        <v>N29300265x2</v>
      </c>
      <c r="AJ122" s="52" t="str">
        <f>VLOOKUP(AI122,CompPinRpt!$I:$J,2,FALSE)</f>
        <v>1K1_53.2</v>
      </c>
      <c r="AK122" s="74" t="str">
        <f t="shared" si="205"/>
        <v>Y</v>
      </c>
      <c r="AL122" s="52">
        <f t="shared" si="206"/>
        <v>7</v>
      </c>
      <c r="AM122" s="52" t="str">
        <f t="shared" si="207"/>
        <v>1K1_53.</v>
      </c>
      <c r="AN122" s="37" t="str">
        <f t="shared" si="208"/>
        <v>2</v>
      </c>
      <c r="AO122" s="37">
        <v>8</v>
      </c>
      <c r="AP122" s="52" t="str">
        <f t="shared" si="209"/>
        <v>1K1_53.8</v>
      </c>
      <c r="AQ122" s="35" t="str">
        <f>VLOOKUP(AP122,CompPinRpt!$G:$H,2,FALSE)</f>
        <v>RC_S16</v>
      </c>
      <c r="AR122" s="52" t="str">
        <f>VLOOKUP(AQ122,CompPinRpt!$F:$H,2,FALSE)</f>
        <v>0U1_3.13</v>
      </c>
      <c r="AS122" s="52">
        <f t="shared" si="210"/>
        <v>6</v>
      </c>
      <c r="AT122" s="52" t="str">
        <f t="shared" si="211"/>
        <v>0U1_3.</v>
      </c>
      <c r="AU122" s="37" t="str">
        <f t="shared" si="212"/>
        <v>13</v>
      </c>
      <c r="AV122" s="37">
        <f t="shared" si="213"/>
        <v>8</v>
      </c>
      <c r="AW122" s="52" t="str">
        <f t="shared" si="214"/>
        <v>0U1_3.8</v>
      </c>
      <c r="AX122" s="35" t="str">
        <f>VLOOKUP(AW122,CompPinRpt!$G:$H,2,FALSE)</f>
        <v>2_B2_25</v>
      </c>
      <c r="AY122" s="35" t="str">
        <f t="shared" si="215"/>
        <v>2_B2_25x2</v>
      </c>
      <c r="AZ122" s="52" t="str">
        <f>VLOOKUP(AY122,CompPinRpt!$I:$J,2,FALSE)</f>
        <v>CPLD2_J2.A24</v>
      </c>
      <c r="BA122" s="52">
        <f t="shared" si="216"/>
        <v>6</v>
      </c>
      <c r="BB122" s="52" t="str">
        <f t="shared" si="217"/>
        <v>CPLD2_</v>
      </c>
      <c r="BC122" s="52" t="str">
        <f t="shared" si="218"/>
        <v>J2.A24</v>
      </c>
      <c r="BD122" s="35" t="str">
        <f>VLOOKUP(BC122,CompPinRpt_CPLD!$G:$H,2,FALSE())</f>
        <v>1_B2_25</v>
      </c>
      <c r="BE122" s="52" t="str">
        <f>VLOOKUP(BD122,CompPinRpt_CPLD!$F:$G,2,FALSE)</f>
        <v>1_U1.AA7</v>
      </c>
      <c r="BF122" s="52">
        <f t="shared" si="219"/>
        <v>5</v>
      </c>
      <c r="BG122" s="40" t="str">
        <f t="shared" si="220"/>
        <v>CPLD2_</v>
      </c>
      <c r="BH122" s="40" t="str">
        <f t="shared" si="221"/>
        <v>AA7</v>
      </c>
      <c r="BI122" s="50" t="str">
        <f t="shared" si="222"/>
        <v>1K1_53.</v>
      </c>
      <c r="BJ122" s="50" t="str">
        <f t="shared" si="223"/>
        <v>2</v>
      </c>
      <c r="BK122" s="50">
        <f t="shared" si="224"/>
        <v>3</v>
      </c>
      <c r="BL122" s="50" t="str">
        <f t="shared" si="225"/>
        <v>1K1_53.3</v>
      </c>
      <c r="BM122" s="35" t="str">
        <f>VLOOKUP(BL122,CompPinRpt!$G:$H,2,FALSE)</f>
        <v>N29300216</v>
      </c>
      <c r="BN122" s="35" t="s">
        <v>541</v>
      </c>
      <c r="BO122" s="35" t="str">
        <f t="shared" si="226"/>
        <v>N29300216x1</v>
      </c>
      <c r="BP122" s="50" t="str">
        <f>VLOOKUP(BO122,CompPinRpt!$I:$J,2,FALSE)</f>
        <v>1K1_49.7</v>
      </c>
      <c r="BQ122" s="74" t="str">
        <f t="shared" si="227"/>
        <v>Y</v>
      </c>
      <c r="BR122" s="50">
        <f t="shared" si="228"/>
        <v>7</v>
      </c>
      <c r="BS122" s="50" t="str">
        <f t="shared" si="229"/>
        <v>1K1_49.</v>
      </c>
      <c r="BT122" s="37" t="str">
        <f t="shared" si="230"/>
        <v>7</v>
      </c>
      <c r="BU122" s="37">
        <v>8</v>
      </c>
      <c r="BV122" s="50" t="str">
        <f t="shared" si="231"/>
        <v>1K1_49.8</v>
      </c>
      <c r="BW122" s="35" t="str">
        <f>VLOOKUP(BV122,CompPinRpt!$G:$H,2,FALSE)</f>
        <v>RC_F8</v>
      </c>
      <c r="BX122" s="50" t="str">
        <f>VLOOKUP(BW122,CompPinRpt!$F:$H,2,FALSE)</f>
        <v>0U1_1.13</v>
      </c>
      <c r="BY122" s="50">
        <f t="shared" si="232"/>
        <v>6</v>
      </c>
      <c r="BZ122" s="50" t="str">
        <f t="shared" si="233"/>
        <v>0U1_1.</v>
      </c>
      <c r="CA122" s="37" t="str">
        <f t="shared" si="234"/>
        <v>13</v>
      </c>
      <c r="CB122" s="37">
        <f t="shared" si="235"/>
        <v>8</v>
      </c>
      <c r="CC122" s="50" t="str">
        <f t="shared" si="236"/>
        <v>0U1_1.8</v>
      </c>
      <c r="CD122" s="35" t="str">
        <f>VLOOKUP(CC122,CompPinRpt!$G:$H,2,FALSE)</f>
        <v>2_B2_27</v>
      </c>
      <c r="CE122" s="35" t="str">
        <f t="shared" si="237"/>
        <v>2_B2_27x2</v>
      </c>
      <c r="CF122" s="50" t="str">
        <f>VLOOKUP(CE122,CompPinRpt!$I:$J,2,FALSE)</f>
        <v>CPLD2_J2.A8</v>
      </c>
      <c r="CG122" s="50">
        <f t="shared" si="238"/>
        <v>6</v>
      </c>
      <c r="CH122" s="50" t="str">
        <f t="shared" si="239"/>
        <v>CPLD2_</v>
      </c>
      <c r="CI122" s="50" t="str">
        <f t="shared" si="240"/>
        <v>J2.A8</v>
      </c>
      <c r="CJ122" s="35" t="str">
        <f>VLOOKUP(CI122,CompPinRpt_CPLD!$G:$H,2,FALSE())</f>
        <v>1_B2_27</v>
      </c>
      <c r="CK122" s="50" t="str">
        <f>VLOOKUP(CJ122,CompPinRpt_CPLD!$F:$G,2,FALSE)</f>
        <v>1_U1.U10</v>
      </c>
      <c r="CL122" s="50">
        <f t="shared" si="241"/>
        <v>5</v>
      </c>
      <c r="CM122" s="40" t="str">
        <f t="shared" si="242"/>
        <v>CPLD2_</v>
      </c>
      <c r="CN122" s="40" t="str">
        <f t="shared" si="243"/>
        <v>U10</v>
      </c>
    </row>
    <row r="123" spans="1:92">
      <c r="A123" s="45"/>
      <c r="B123" s="45">
        <v>194</v>
      </c>
      <c r="C123" s="72" t="s">
        <v>654</v>
      </c>
      <c r="D123" s="72" t="str">
        <f t="shared" si="183"/>
        <v>4.CH194x2</v>
      </c>
      <c r="E123" s="50" t="str">
        <f>VLOOKUP(D123,CompPinRpt!$I:$J,2,FALSE)</f>
        <v>1K1_51.4</v>
      </c>
      <c r="F123" s="50">
        <f t="shared" si="184"/>
        <v>7</v>
      </c>
      <c r="G123" s="50" t="str">
        <f t="shared" si="185"/>
        <v>1K1_51.</v>
      </c>
      <c r="H123" s="37" t="str">
        <f t="shared" si="186"/>
        <v>4</v>
      </c>
      <c r="I123" s="37">
        <v>8</v>
      </c>
      <c r="J123" s="50" t="str">
        <f t="shared" si="187"/>
        <v>1K1_51.8</v>
      </c>
      <c r="K123" s="72" t="str">
        <f>VLOOKUP(J123,CompPinRpt!$G:$H,2,FALSE)</f>
        <v>RC_T31</v>
      </c>
      <c r="L123" s="50" t="str">
        <f>VLOOKUP(K123,CompPinRpt!$F:$H,2,FALSE)</f>
        <v>0U1_7.14</v>
      </c>
      <c r="M123" s="50">
        <f t="shared" si="188"/>
        <v>6</v>
      </c>
      <c r="N123" s="50" t="str">
        <f t="shared" si="189"/>
        <v>0U1_7.</v>
      </c>
      <c r="O123" s="37" t="str">
        <f t="shared" si="190"/>
        <v>14</v>
      </c>
      <c r="P123" s="37">
        <f t="shared" si="191"/>
        <v>7</v>
      </c>
      <c r="Q123" s="50" t="str">
        <f t="shared" si="192"/>
        <v>0U1_7.7</v>
      </c>
      <c r="R123" s="72" t="str">
        <f>VLOOKUP(Q123,CompPinRpt!$G:$H,2,FALSE)</f>
        <v>1_B2_33</v>
      </c>
      <c r="S123" s="72" t="str">
        <f t="shared" si="193"/>
        <v>1_B2_33x2</v>
      </c>
      <c r="T123" s="50" t="str">
        <f>VLOOKUP(S123,CompPinRpt!$I:$J,2,FALSE)</f>
        <v>CPLD1_J2.A5</v>
      </c>
      <c r="U123" s="50">
        <f t="shared" si="194"/>
        <v>6</v>
      </c>
      <c r="V123" s="50" t="str">
        <f t="shared" si="195"/>
        <v>CPLD1_</v>
      </c>
      <c r="W123" s="50" t="str">
        <f t="shared" si="196"/>
        <v>J2.A5</v>
      </c>
      <c r="X123" s="72" t="str">
        <f>VLOOKUP(W123,CompPinRpt_CPLD!$G:$H,2,FALSE())</f>
        <v>1_B2_33</v>
      </c>
      <c r="Y123" s="50" t="str">
        <f>VLOOKUP(X123,CompPinRpt_CPLD!$F:$G,2,FALSE)</f>
        <v>1_U1.U11</v>
      </c>
      <c r="Z123" s="50">
        <f t="shared" si="197"/>
        <v>5</v>
      </c>
      <c r="AA123" s="40" t="str">
        <f t="shared" si="198"/>
        <v>CPLD1_</v>
      </c>
      <c r="AB123" s="40" t="str">
        <f t="shared" si="199"/>
        <v>U11</v>
      </c>
      <c r="AC123" s="52" t="str">
        <f t="shared" si="200"/>
        <v>1K1_51.</v>
      </c>
      <c r="AD123" s="52" t="str">
        <f t="shared" si="201"/>
        <v>4</v>
      </c>
      <c r="AE123" s="52">
        <f t="shared" si="202"/>
        <v>3</v>
      </c>
      <c r="AF123" s="52" t="str">
        <f t="shared" si="203"/>
        <v>1K1_51.3</v>
      </c>
      <c r="AG123" s="35" t="str">
        <f>VLOOKUP(AF123,CompPinRpt!$G:$H,2,FALSE)</f>
        <v>N29300265</v>
      </c>
      <c r="AH123" s="35" t="s">
        <v>532</v>
      </c>
      <c r="AI123" s="35" t="str">
        <f t="shared" si="204"/>
        <v>N29300265x2</v>
      </c>
      <c r="AJ123" s="52" t="str">
        <f>VLOOKUP(AI123,CompPinRpt!$I:$J,2,FALSE)</f>
        <v>1K1_53.2</v>
      </c>
      <c r="AK123" s="74" t="str">
        <f t="shared" si="205"/>
        <v>Y</v>
      </c>
      <c r="AL123" s="52">
        <f t="shared" si="206"/>
        <v>7</v>
      </c>
      <c r="AM123" s="52" t="str">
        <f t="shared" si="207"/>
        <v>1K1_53.</v>
      </c>
      <c r="AN123" s="37" t="str">
        <f t="shared" si="208"/>
        <v>2</v>
      </c>
      <c r="AO123" s="37">
        <v>8</v>
      </c>
      <c r="AP123" s="52" t="str">
        <f t="shared" si="209"/>
        <v>1K1_53.8</v>
      </c>
      <c r="AQ123" s="35" t="str">
        <f>VLOOKUP(AP123,CompPinRpt!$G:$H,2,FALSE)</f>
        <v>RC_S16</v>
      </c>
      <c r="AR123" s="52" t="str">
        <f>VLOOKUP(AQ123,CompPinRpt!$F:$H,2,FALSE)</f>
        <v>0U1_3.13</v>
      </c>
      <c r="AS123" s="52">
        <f t="shared" si="210"/>
        <v>6</v>
      </c>
      <c r="AT123" s="52" t="str">
        <f t="shared" si="211"/>
        <v>0U1_3.</v>
      </c>
      <c r="AU123" s="37" t="str">
        <f t="shared" si="212"/>
        <v>13</v>
      </c>
      <c r="AV123" s="37">
        <f t="shared" si="213"/>
        <v>8</v>
      </c>
      <c r="AW123" s="52" t="str">
        <f t="shared" si="214"/>
        <v>0U1_3.8</v>
      </c>
      <c r="AX123" s="35" t="str">
        <f>VLOOKUP(AW123,CompPinRpt!$G:$H,2,FALSE)</f>
        <v>2_B2_25</v>
      </c>
      <c r="AY123" s="35" t="str">
        <f t="shared" si="215"/>
        <v>2_B2_25x2</v>
      </c>
      <c r="AZ123" s="52" t="str">
        <f>VLOOKUP(AY123,CompPinRpt!$I:$J,2,FALSE)</f>
        <v>CPLD2_J2.A24</v>
      </c>
      <c r="BA123" s="52">
        <f t="shared" si="216"/>
        <v>6</v>
      </c>
      <c r="BB123" s="52" t="str">
        <f t="shared" si="217"/>
        <v>CPLD2_</v>
      </c>
      <c r="BC123" s="52" t="str">
        <f t="shared" si="218"/>
        <v>J2.A24</v>
      </c>
      <c r="BD123" s="35" t="str">
        <f>VLOOKUP(BC123,CompPinRpt_CPLD!$G:$H,2,FALSE())</f>
        <v>1_B2_25</v>
      </c>
      <c r="BE123" s="52" t="str">
        <f>VLOOKUP(BD123,CompPinRpt_CPLD!$F:$G,2,FALSE)</f>
        <v>1_U1.AA7</v>
      </c>
      <c r="BF123" s="52">
        <f t="shared" si="219"/>
        <v>5</v>
      </c>
      <c r="BG123" s="40" t="str">
        <f t="shared" si="220"/>
        <v>CPLD2_</v>
      </c>
      <c r="BH123" s="40" t="str">
        <f t="shared" si="221"/>
        <v>AA7</v>
      </c>
      <c r="BI123" s="50" t="str">
        <f t="shared" si="222"/>
        <v>1K1_53.</v>
      </c>
      <c r="BJ123" s="50" t="str">
        <f t="shared" si="223"/>
        <v>2</v>
      </c>
      <c r="BK123" s="50">
        <f t="shared" si="224"/>
        <v>3</v>
      </c>
      <c r="BL123" s="50" t="str">
        <f t="shared" si="225"/>
        <v>1K1_53.3</v>
      </c>
      <c r="BM123" s="35" t="str">
        <f>VLOOKUP(BL123,CompPinRpt!$G:$H,2,FALSE)</f>
        <v>N29300216</v>
      </c>
      <c r="BN123" s="35" t="s">
        <v>541</v>
      </c>
      <c r="BO123" s="35" t="str">
        <f t="shared" si="226"/>
        <v>N29300216x1</v>
      </c>
      <c r="BP123" s="50" t="str">
        <f>VLOOKUP(BO123,CompPinRpt!$I:$J,2,FALSE)</f>
        <v>1K1_49.7</v>
      </c>
      <c r="BQ123" s="74" t="str">
        <f t="shared" si="227"/>
        <v>Y</v>
      </c>
      <c r="BR123" s="50">
        <f t="shared" si="228"/>
        <v>7</v>
      </c>
      <c r="BS123" s="50" t="str">
        <f t="shared" si="229"/>
        <v>1K1_49.</v>
      </c>
      <c r="BT123" s="37" t="str">
        <f t="shared" si="230"/>
        <v>7</v>
      </c>
      <c r="BU123" s="37">
        <v>8</v>
      </c>
      <c r="BV123" s="50" t="str">
        <f t="shared" si="231"/>
        <v>1K1_49.8</v>
      </c>
      <c r="BW123" s="35" t="str">
        <f>VLOOKUP(BV123,CompPinRpt!$G:$H,2,FALSE)</f>
        <v>RC_F8</v>
      </c>
      <c r="BX123" s="50" t="str">
        <f>VLOOKUP(BW123,CompPinRpt!$F:$H,2,FALSE)</f>
        <v>0U1_1.13</v>
      </c>
      <c r="BY123" s="50">
        <f t="shared" si="232"/>
        <v>6</v>
      </c>
      <c r="BZ123" s="50" t="str">
        <f t="shared" si="233"/>
        <v>0U1_1.</v>
      </c>
      <c r="CA123" s="37" t="str">
        <f t="shared" si="234"/>
        <v>13</v>
      </c>
      <c r="CB123" s="37">
        <f t="shared" si="235"/>
        <v>8</v>
      </c>
      <c r="CC123" s="50" t="str">
        <f t="shared" si="236"/>
        <v>0U1_1.8</v>
      </c>
      <c r="CD123" s="35" t="str">
        <f>VLOOKUP(CC123,CompPinRpt!$G:$H,2,FALSE)</f>
        <v>2_B2_27</v>
      </c>
      <c r="CE123" s="35" t="str">
        <f t="shared" si="237"/>
        <v>2_B2_27x2</v>
      </c>
      <c r="CF123" s="50" t="str">
        <f>VLOOKUP(CE123,CompPinRpt!$I:$J,2,FALSE)</f>
        <v>CPLD2_J2.A8</v>
      </c>
      <c r="CG123" s="50">
        <f t="shared" si="238"/>
        <v>6</v>
      </c>
      <c r="CH123" s="50" t="str">
        <f t="shared" si="239"/>
        <v>CPLD2_</v>
      </c>
      <c r="CI123" s="50" t="str">
        <f t="shared" si="240"/>
        <v>J2.A8</v>
      </c>
      <c r="CJ123" s="35" t="str">
        <f>VLOOKUP(CI123,CompPinRpt_CPLD!$G:$H,2,FALSE())</f>
        <v>1_B2_27</v>
      </c>
      <c r="CK123" s="50" t="str">
        <f>VLOOKUP(CJ123,CompPinRpt_CPLD!$F:$G,2,FALSE)</f>
        <v>1_U1.U10</v>
      </c>
      <c r="CL123" s="50">
        <f t="shared" si="241"/>
        <v>5</v>
      </c>
      <c r="CM123" s="40" t="str">
        <f t="shared" si="242"/>
        <v>CPLD2_</v>
      </c>
      <c r="CN123" s="40" t="str">
        <f t="shared" si="243"/>
        <v>U10</v>
      </c>
    </row>
    <row r="124" spans="1:92">
      <c r="A124" s="45"/>
      <c r="B124" s="45">
        <v>195</v>
      </c>
      <c r="C124" s="72" t="s">
        <v>655</v>
      </c>
      <c r="D124" s="72" t="str">
        <f t="shared" si="183"/>
        <v>4.CH195x2</v>
      </c>
      <c r="E124" s="50" t="str">
        <f>VLOOKUP(D124,CompPinRpt!$I:$J,2,FALSE)</f>
        <v>1K1_51.7</v>
      </c>
      <c r="F124" s="50">
        <f t="shared" si="184"/>
        <v>7</v>
      </c>
      <c r="G124" s="50" t="str">
        <f t="shared" si="185"/>
        <v>1K1_51.</v>
      </c>
      <c r="H124" s="37" t="str">
        <f t="shared" si="186"/>
        <v>7</v>
      </c>
      <c r="I124" s="37">
        <v>8</v>
      </c>
      <c r="J124" s="50" t="str">
        <f t="shared" si="187"/>
        <v>1K1_51.8</v>
      </c>
      <c r="K124" s="72" t="str">
        <f>VLOOKUP(J124,CompPinRpt!$G:$H,2,FALSE)</f>
        <v>RC_T31</v>
      </c>
      <c r="L124" s="50" t="str">
        <f>VLOOKUP(K124,CompPinRpt!$F:$H,2,FALSE)</f>
        <v>0U1_7.14</v>
      </c>
      <c r="M124" s="50">
        <f t="shared" si="188"/>
        <v>6</v>
      </c>
      <c r="N124" s="50" t="str">
        <f t="shared" si="189"/>
        <v>0U1_7.</v>
      </c>
      <c r="O124" s="37" t="str">
        <f t="shared" si="190"/>
        <v>14</v>
      </c>
      <c r="P124" s="37">
        <f t="shared" si="191"/>
        <v>7</v>
      </c>
      <c r="Q124" s="50" t="str">
        <f t="shared" si="192"/>
        <v>0U1_7.7</v>
      </c>
      <c r="R124" s="72" t="str">
        <f>VLOOKUP(Q124,CompPinRpt!$G:$H,2,FALSE)</f>
        <v>1_B2_33</v>
      </c>
      <c r="S124" s="72" t="str">
        <f t="shared" si="193"/>
        <v>1_B2_33x2</v>
      </c>
      <c r="T124" s="50" t="str">
        <f>VLOOKUP(S124,CompPinRpt!$I:$J,2,FALSE)</f>
        <v>CPLD1_J2.A5</v>
      </c>
      <c r="U124" s="50">
        <f t="shared" si="194"/>
        <v>6</v>
      </c>
      <c r="V124" s="50" t="str">
        <f t="shared" si="195"/>
        <v>CPLD1_</v>
      </c>
      <c r="W124" s="50" t="str">
        <f t="shared" si="196"/>
        <v>J2.A5</v>
      </c>
      <c r="X124" s="72" t="str">
        <f>VLOOKUP(W124,CompPinRpt_CPLD!$G:$H,2,FALSE())</f>
        <v>1_B2_33</v>
      </c>
      <c r="Y124" s="50" t="str">
        <f>VLOOKUP(X124,CompPinRpt_CPLD!$F:$G,2,FALSE)</f>
        <v>1_U1.U11</v>
      </c>
      <c r="Z124" s="50">
        <f t="shared" si="197"/>
        <v>5</v>
      </c>
      <c r="AA124" s="40" t="str">
        <f t="shared" si="198"/>
        <v>CPLD1_</v>
      </c>
      <c r="AB124" s="40" t="str">
        <f t="shared" si="199"/>
        <v>U11</v>
      </c>
      <c r="AC124" s="52" t="str">
        <f t="shared" si="200"/>
        <v>1K1_51.</v>
      </c>
      <c r="AD124" s="52" t="str">
        <f t="shared" si="201"/>
        <v>7</v>
      </c>
      <c r="AE124" s="52">
        <f t="shared" si="202"/>
        <v>6</v>
      </c>
      <c r="AF124" s="52" t="str">
        <f t="shared" si="203"/>
        <v>1K1_51.6</v>
      </c>
      <c r="AG124" s="35" t="str">
        <f>VLOOKUP(AF124,CompPinRpt!$G:$H,2,FALSE)</f>
        <v>N29300285</v>
      </c>
      <c r="AH124" s="35" t="s">
        <v>532</v>
      </c>
      <c r="AI124" s="35" t="str">
        <f t="shared" si="204"/>
        <v>N29300285x2</v>
      </c>
      <c r="AJ124" s="52" t="str">
        <f>VLOOKUP(AI124,CompPinRpt!$I:$J,2,FALSE)</f>
        <v>1K1_53.4</v>
      </c>
      <c r="AK124" s="74" t="str">
        <f t="shared" si="205"/>
        <v>Y</v>
      </c>
      <c r="AL124" s="52">
        <f t="shared" si="206"/>
        <v>7</v>
      </c>
      <c r="AM124" s="52" t="str">
        <f t="shared" si="207"/>
        <v>1K1_53.</v>
      </c>
      <c r="AN124" s="37" t="str">
        <f t="shared" si="208"/>
        <v>4</v>
      </c>
      <c r="AO124" s="37">
        <v>8</v>
      </c>
      <c r="AP124" s="52" t="str">
        <f t="shared" si="209"/>
        <v>1K1_53.8</v>
      </c>
      <c r="AQ124" s="35" t="str">
        <f>VLOOKUP(AP124,CompPinRpt!$G:$H,2,FALSE)</f>
        <v>RC_S16</v>
      </c>
      <c r="AR124" s="52" t="str">
        <f>VLOOKUP(AQ124,CompPinRpt!$F:$H,2,FALSE)</f>
        <v>0U1_3.13</v>
      </c>
      <c r="AS124" s="52">
        <f t="shared" si="210"/>
        <v>6</v>
      </c>
      <c r="AT124" s="52" t="str">
        <f t="shared" si="211"/>
        <v>0U1_3.</v>
      </c>
      <c r="AU124" s="37" t="str">
        <f t="shared" si="212"/>
        <v>13</v>
      </c>
      <c r="AV124" s="37">
        <f t="shared" si="213"/>
        <v>8</v>
      </c>
      <c r="AW124" s="52" t="str">
        <f t="shared" si="214"/>
        <v>0U1_3.8</v>
      </c>
      <c r="AX124" s="35" t="str">
        <f>VLOOKUP(AW124,CompPinRpt!$G:$H,2,FALSE)</f>
        <v>2_B2_25</v>
      </c>
      <c r="AY124" s="35" t="str">
        <f t="shared" si="215"/>
        <v>2_B2_25x2</v>
      </c>
      <c r="AZ124" s="52" t="str">
        <f>VLOOKUP(AY124,CompPinRpt!$I:$J,2,FALSE)</f>
        <v>CPLD2_J2.A24</v>
      </c>
      <c r="BA124" s="52">
        <f t="shared" si="216"/>
        <v>6</v>
      </c>
      <c r="BB124" s="52" t="str">
        <f t="shared" si="217"/>
        <v>CPLD2_</v>
      </c>
      <c r="BC124" s="52" t="str">
        <f t="shared" si="218"/>
        <v>J2.A24</v>
      </c>
      <c r="BD124" s="35" t="str">
        <f>VLOOKUP(BC124,CompPinRpt_CPLD!$G:$H,2,FALSE())</f>
        <v>1_B2_25</v>
      </c>
      <c r="BE124" s="52" t="str">
        <f>VLOOKUP(BD124,CompPinRpt_CPLD!$F:$G,2,FALSE)</f>
        <v>1_U1.AA7</v>
      </c>
      <c r="BF124" s="52">
        <f t="shared" si="219"/>
        <v>5</v>
      </c>
      <c r="BG124" s="40" t="str">
        <f t="shared" si="220"/>
        <v>CPLD2_</v>
      </c>
      <c r="BH124" s="40" t="str">
        <f t="shared" si="221"/>
        <v>AA7</v>
      </c>
      <c r="BI124" s="50" t="str">
        <f t="shared" si="222"/>
        <v>1K1_53.</v>
      </c>
      <c r="BJ124" s="50" t="str">
        <f t="shared" si="223"/>
        <v>4</v>
      </c>
      <c r="BK124" s="50">
        <f t="shared" si="224"/>
        <v>3</v>
      </c>
      <c r="BL124" s="50" t="str">
        <f t="shared" si="225"/>
        <v>1K1_53.3</v>
      </c>
      <c r="BM124" s="35" t="str">
        <f>VLOOKUP(BL124,CompPinRpt!$G:$H,2,FALSE)</f>
        <v>N29300216</v>
      </c>
      <c r="BN124" s="35" t="s">
        <v>541</v>
      </c>
      <c r="BO124" s="35" t="str">
        <f t="shared" si="226"/>
        <v>N29300216x1</v>
      </c>
      <c r="BP124" s="50" t="str">
        <f>VLOOKUP(BO124,CompPinRpt!$I:$J,2,FALSE)</f>
        <v>1K1_49.7</v>
      </c>
      <c r="BQ124" s="74" t="str">
        <f t="shared" si="227"/>
        <v>Y</v>
      </c>
      <c r="BR124" s="50">
        <f t="shared" si="228"/>
        <v>7</v>
      </c>
      <c r="BS124" s="50" t="str">
        <f t="shared" si="229"/>
        <v>1K1_49.</v>
      </c>
      <c r="BT124" s="37" t="str">
        <f t="shared" si="230"/>
        <v>7</v>
      </c>
      <c r="BU124" s="37">
        <v>8</v>
      </c>
      <c r="BV124" s="50" t="str">
        <f t="shared" si="231"/>
        <v>1K1_49.8</v>
      </c>
      <c r="BW124" s="35" t="str">
        <f>VLOOKUP(BV124,CompPinRpt!$G:$H,2,FALSE)</f>
        <v>RC_F8</v>
      </c>
      <c r="BX124" s="50" t="str">
        <f>VLOOKUP(BW124,CompPinRpt!$F:$H,2,FALSE)</f>
        <v>0U1_1.13</v>
      </c>
      <c r="BY124" s="50">
        <f t="shared" si="232"/>
        <v>6</v>
      </c>
      <c r="BZ124" s="50" t="str">
        <f t="shared" si="233"/>
        <v>0U1_1.</v>
      </c>
      <c r="CA124" s="37" t="str">
        <f t="shared" si="234"/>
        <v>13</v>
      </c>
      <c r="CB124" s="37">
        <f t="shared" si="235"/>
        <v>8</v>
      </c>
      <c r="CC124" s="50" t="str">
        <f t="shared" si="236"/>
        <v>0U1_1.8</v>
      </c>
      <c r="CD124" s="35" t="str">
        <f>VLOOKUP(CC124,CompPinRpt!$G:$H,2,FALSE)</f>
        <v>2_B2_27</v>
      </c>
      <c r="CE124" s="35" t="str">
        <f t="shared" si="237"/>
        <v>2_B2_27x2</v>
      </c>
      <c r="CF124" s="50" t="str">
        <f>VLOOKUP(CE124,CompPinRpt!$I:$J,2,FALSE)</f>
        <v>CPLD2_J2.A8</v>
      </c>
      <c r="CG124" s="50">
        <f t="shared" si="238"/>
        <v>6</v>
      </c>
      <c r="CH124" s="50" t="str">
        <f t="shared" si="239"/>
        <v>CPLD2_</v>
      </c>
      <c r="CI124" s="50" t="str">
        <f t="shared" si="240"/>
        <v>J2.A8</v>
      </c>
      <c r="CJ124" s="35" t="str">
        <f>VLOOKUP(CI124,CompPinRpt_CPLD!$G:$H,2,FALSE())</f>
        <v>1_B2_27</v>
      </c>
      <c r="CK124" s="50" t="str">
        <f>VLOOKUP(CJ124,CompPinRpt_CPLD!$F:$G,2,FALSE)</f>
        <v>1_U1.U10</v>
      </c>
      <c r="CL124" s="50">
        <f t="shared" si="241"/>
        <v>5</v>
      </c>
      <c r="CM124" s="40" t="str">
        <f t="shared" si="242"/>
        <v>CPLD2_</v>
      </c>
      <c r="CN124" s="40" t="str">
        <f t="shared" si="243"/>
        <v>U10</v>
      </c>
    </row>
    <row r="125" spans="1:92">
      <c r="A125" s="45"/>
      <c r="B125" s="45">
        <v>196</v>
      </c>
      <c r="C125" s="72" t="s">
        <v>656</v>
      </c>
      <c r="D125" s="72" t="str">
        <f t="shared" si="183"/>
        <v>4.CH196x2</v>
      </c>
      <c r="E125" s="50" t="str">
        <f>VLOOKUP(D125,CompPinRpt!$I:$J,2,FALSE)</f>
        <v>1K1_51.5</v>
      </c>
      <c r="F125" s="50">
        <f t="shared" si="184"/>
        <v>7</v>
      </c>
      <c r="G125" s="50" t="str">
        <f t="shared" si="185"/>
        <v>1K1_51.</v>
      </c>
      <c r="H125" s="37" t="str">
        <f t="shared" si="186"/>
        <v>5</v>
      </c>
      <c r="I125" s="37">
        <v>8</v>
      </c>
      <c r="J125" s="50" t="str">
        <f t="shared" si="187"/>
        <v>1K1_51.8</v>
      </c>
      <c r="K125" s="72" t="str">
        <f>VLOOKUP(J125,CompPinRpt!$G:$H,2,FALSE)</f>
        <v>RC_T31</v>
      </c>
      <c r="L125" s="50" t="str">
        <f>VLOOKUP(K125,CompPinRpt!$F:$H,2,FALSE)</f>
        <v>0U1_7.14</v>
      </c>
      <c r="M125" s="50">
        <f t="shared" si="188"/>
        <v>6</v>
      </c>
      <c r="N125" s="50" t="str">
        <f t="shared" si="189"/>
        <v>0U1_7.</v>
      </c>
      <c r="O125" s="37" t="str">
        <f t="shared" si="190"/>
        <v>14</v>
      </c>
      <c r="P125" s="37">
        <f t="shared" si="191"/>
        <v>7</v>
      </c>
      <c r="Q125" s="50" t="str">
        <f t="shared" si="192"/>
        <v>0U1_7.7</v>
      </c>
      <c r="R125" s="72" t="str">
        <f>VLOOKUP(Q125,CompPinRpt!$G:$H,2,FALSE)</f>
        <v>1_B2_33</v>
      </c>
      <c r="S125" s="72" t="str">
        <f t="shared" si="193"/>
        <v>1_B2_33x2</v>
      </c>
      <c r="T125" s="50" t="str">
        <f>VLOOKUP(S125,CompPinRpt!$I:$J,2,FALSE)</f>
        <v>CPLD1_J2.A5</v>
      </c>
      <c r="U125" s="50">
        <f t="shared" si="194"/>
        <v>6</v>
      </c>
      <c r="V125" s="50" t="str">
        <f t="shared" si="195"/>
        <v>CPLD1_</v>
      </c>
      <c r="W125" s="50" t="str">
        <f t="shared" si="196"/>
        <v>J2.A5</v>
      </c>
      <c r="X125" s="72" t="str">
        <f>VLOOKUP(W125,CompPinRpt_CPLD!$G:$H,2,FALSE())</f>
        <v>1_B2_33</v>
      </c>
      <c r="Y125" s="50" t="str">
        <f>VLOOKUP(X125,CompPinRpt_CPLD!$F:$G,2,FALSE)</f>
        <v>1_U1.U11</v>
      </c>
      <c r="Z125" s="50">
        <f t="shared" si="197"/>
        <v>5</v>
      </c>
      <c r="AA125" s="40" t="str">
        <f t="shared" si="198"/>
        <v>CPLD1_</v>
      </c>
      <c r="AB125" s="40" t="str">
        <f t="shared" si="199"/>
        <v>U11</v>
      </c>
      <c r="AC125" s="52" t="str">
        <f t="shared" si="200"/>
        <v>1K1_51.</v>
      </c>
      <c r="AD125" s="52" t="str">
        <f t="shared" si="201"/>
        <v>5</v>
      </c>
      <c r="AE125" s="52">
        <f t="shared" si="202"/>
        <v>6</v>
      </c>
      <c r="AF125" s="52" t="str">
        <f t="shared" si="203"/>
        <v>1K1_51.6</v>
      </c>
      <c r="AG125" s="35" t="str">
        <f>VLOOKUP(AF125,CompPinRpt!$G:$H,2,FALSE)</f>
        <v>N29300285</v>
      </c>
      <c r="AH125" s="35" t="s">
        <v>532</v>
      </c>
      <c r="AI125" s="35" t="str">
        <f t="shared" si="204"/>
        <v>N29300285x2</v>
      </c>
      <c r="AJ125" s="52" t="str">
        <f>VLOOKUP(AI125,CompPinRpt!$I:$J,2,FALSE)</f>
        <v>1K1_53.4</v>
      </c>
      <c r="AK125" s="74" t="str">
        <f t="shared" si="205"/>
        <v>Y</v>
      </c>
      <c r="AL125" s="52">
        <f t="shared" si="206"/>
        <v>7</v>
      </c>
      <c r="AM125" s="52" t="str">
        <f t="shared" si="207"/>
        <v>1K1_53.</v>
      </c>
      <c r="AN125" s="37" t="str">
        <f t="shared" si="208"/>
        <v>4</v>
      </c>
      <c r="AO125" s="37">
        <v>8</v>
      </c>
      <c r="AP125" s="52" t="str">
        <f t="shared" si="209"/>
        <v>1K1_53.8</v>
      </c>
      <c r="AQ125" s="35" t="str">
        <f>VLOOKUP(AP125,CompPinRpt!$G:$H,2,FALSE)</f>
        <v>RC_S16</v>
      </c>
      <c r="AR125" s="52" t="str">
        <f>VLOOKUP(AQ125,CompPinRpt!$F:$H,2,FALSE)</f>
        <v>0U1_3.13</v>
      </c>
      <c r="AS125" s="52">
        <f t="shared" si="210"/>
        <v>6</v>
      </c>
      <c r="AT125" s="52" t="str">
        <f t="shared" si="211"/>
        <v>0U1_3.</v>
      </c>
      <c r="AU125" s="37" t="str">
        <f t="shared" si="212"/>
        <v>13</v>
      </c>
      <c r="AV125" s="37">
        <f t="shared" si="213"/>
        <v>8</v>
      </c>
      <c r="AW125" s="52" t="str">
        <f t="shared" si="214"/>
        <v>0U1_3.8</v>
      </c>
      <c r="AX125" s="35" t="str">
        <f>VLOOKUP(AW125,CompPinRpt!$G:$H,2,FALSE)</f>
        <v>2_B2_25</v>
      </c>
      <c r="AY125" s="35" t="str">
        <f t="shared" si="215"/>
        <v>2_B2_25x2</v>
      </c>
      <c r="AZ125" s="52" t="str">
        <f>VLOOKUP(AY125,CompPinRpt!$I:$J,2,FALSE)</f>
        <v>CPLD2_J2.A24</v>
      </c>
      <c r="BA125" s="52">
        <f t="shared" si="216"/>
        <v>6</v>
      </c>
      <c r="BB125" s="52" t="str">
        <f t="shared" si="217"/>
        <v>CPLD2_</v>
      </c>
      <c r="BC125" s="52" t="str">
        <f t="shared" si="218"/>
        <v>J2.A24</v>
      </c>
      <c r="BD125" s="35" t="str">
        <f>VLOOKUP(BC125,CompPinRpt_CPLD!$G:$H,2,FALSE())</f>
        <v>1_B2_25</v>
      </c>
      <c r="BE125" s="52" t="str">
        <f>VLOOKUP(BD125,CompPinRpt_CPLD!$F:$G,2,FALSE)</f>
        <v>1_U1.AA7</v>
      </c>
      <c r="BF125" s="52">
        <f t="shared" si="219"/>
        <v>5</v>
      </c>
      <c r="BG125" s="40" t="str">
        <f t="shared" si="220"/>
        <v>CPLD2_</v>
      </c>
      <c r="BH125" s="40" t="str">
        <f t="shared" si="221"/>
        <v>AA7</v>
      </c>
      <c r="BI125" s="50" t="str">
        <f t="shared" si="222"/>
        <v>1K1_53.</v>
      </c>
      <c r="BJ125" s="50" t="str">
        <f t="shared" si="223"/>
        <v>4</v>
      </c>
      <c r="BK125" s="50">
        <f t="shared" si="224"/>
        <v>3</v>
      </c>
      <c r="BL125" s="50" t="str">
        <f t="shared" si="225"/>
        <v>1K1_53.3</v>
      </c>
      <c r="BM125" s="35" t="str">
        <f>VLOOKUP(BL125,CompPinRpt!$G:$H,2,FALSE)</f>
        <v>N29300216</v>
      </c>
      <c r="BN125" s="35" t="s">
        <v>541</v>
      </c>
      <c r="BO125" s="35" t="str">
        <f t="shared" si="226"/>
        <v>N29300216x1</v>
      </c>
      <c r="BP125" s="50" t="str">
        <f>VLOOKUP(BO125,CompPinRpt!$I:$J,2,FALSE)</f>
        <v>1K1_49.7</v>
      </c>
      <c r="BQ125" s="74" t="str">
        <f t="shared" si="227"/>
        <v>Y</v>
      </c>
      <c r="BR125" s="50">
        <f t="shared" si="228"/>
        <v>7</v>
      </c>
      <c r="BS125" s="50" t="str">
        <f t="shared" si="229"/>
        <v>1K1_49.</v>
      </c>
      <c r="BT125" s="37" t="str">
        <f t="shared" si="230"/>
        <v>7</v>
      </c>
      <c r="BU125" s="37">
        <v>8</v>
      </c>
      <c r="BV125" s="50" t="str">
        <f t="shared" si="231"/>
        <v>1K1_49.8</v>
      </c>
      <c r="BW125" s="35" t="str">
        <f>VLOOKUP(BV125,CompPinRpt!$G:$H,2,FALSE)</f>
        <v>RC_F8</v>
      </c>
      <c r="BX125" s="50" t="str">
        <f>VLOOKUP(BW125,CompPinRpt!$F:$H,2,FALSE)</f>
        <v>0U1_1.13</v>
      </c>
      <c r="BY125" s="50">
        <f t="shared" si="232"/>
        <v>6</v>
      </c>
      <c r="BZ125" s="50" t="str">
        <f t="shared" si="233"/>
        <v>0U1_1.</v>
      </c>
      <c r="CA125" s="37" t="str">
        <f t="shared" si="234"/>
        <v>13</v>
      </c>
      <c r="CB125" s="37">
        <f t="shared" si="235"/>
        <v>8</v>
      </c>
      <c r="CC125" s="50" t="str">
        <f t="shared" si="236"/>
        <v>0U1_1.8</v>
      </c>
      <c r="CD125" s="35" t="str">
        <f>VLOOKUP(CC125,CompPinRpt!$G:$H,2,FALSE)</f>
        <v>2_B2_27</v>
      </c>
      <c r="CE125" s="35" t="str">
        <f t="shared" si="237"/>
        <v>2_B2_27x2</v>
      </c>
      <c r="CF125" s="50" t="str">
        <f>VLOOKUP(CE125,CompPinRpt!$I:$J,2,FALSE)</f>
        <v>CPLD2_J2.A8</v>
      </c>
      <c r="CG125" s="50">
        <f t="shared" si="238"/>
        <v>6</v>
      </c>
      <c r="CH125" s="50" t="str">
        <f t="shared" si="239"/>
        <v>CPLD2_</v>
      </c>
      <c r="CI125" s="50" t="str">
        <f t="shared" si="240"/>
        <v>J2.A8</v>
      </c>
      <c r="CJ125" s="35" t="str">
        <f>VLOOKUP(CI125,CompPinRpt_CPLD!$G:$H,2,FALSE())</f>
        <v>1_B2_27</v>
      </c>
      <c r="CK125" s="50" t="str">
        <f>VLOOKUP(CJ125,CompPinRpt_CPLD!$F:$G,2,FALSE)</f>
        <v>1_U1.U10</v>
      </c>
      <c r="CL125" s="50">
        <f t="shared" si="241"/>
        <v>5</v>
      </c>
      <c r="CM125" s="40" t="str">
        <f t="shared" si="242"/>
        <v>CPLD2_</v>
      </c>
      <c r="CN125" s="40" t="str">
        <f t="shared" si="243"/>
        <v>U10</v>
      </c>
    </row>
    <row r="126" spans="1:92">
      <c r="A126" s="45"/>
      <c r="B126" s="45">
        <v>197</v>
      </c>
      <c r="C126" s="72" t="s">
        <v>657</v>
      </c>
      <c r="D126" s="72" t="str">
        <f t="shared" si="183"/>
        <v>4.CH197x2</v>
      </c>
      <c r="E126" s="50" t="str">
        <f>VLOOKUP(D126,CompPinRpt!$I:$J,2,FALSE)</f>
        <v>1K1_55.2</v>
      </c>
      <c r="F126" s="50">
        <f t="shared" si="184"/>
        <v>7</v>
      </c>
      <c r="G126" s="50" t="str">
        <f t="shared" si="185"/>
        <v>1K1_55.</v>
      </c>
      <c r="H126" s="37" t="str">
        <f t="shared" si="186"/>
        <v>2</v>
      </c>
      <c r="I126" s="37">
        <v>8</v>
      </c>
      <c r="J126" s="50" t="str">
        <f t="shared" si="187"/>
        <v>1K1_55.8</v>
      </c>
      <c r="K126" s="72" t="str">
        <f>VLOOKUP(J126,CompPinRpt!$G:$H,2,FALSE)</f>
        <v>RC_T32</v>
      </c>
      <c r="L126" s="50" t="str">
        <f>VLOOKUP(K126,CompPinRpt!$F:$H,2,FALSE)</f>
        <v>0U1_7.13</v>
      </c>
      <c r="M126" s="50">
        <f t="shared" si="188"/>
        <v>6</v>
      </c>
      <c r="N126" s="50" t="str">
        <f t="shared" si="189"/>
        <v>0U1_7.</v>
      </c>
      <c r="O126" s="37" t="str">
        <f t="shared" si="190"/>
        <v>13</v>
      </c>
      <c r="P126" s="37">
        <f t="shared" si="191"/>
        <v>8</v>
      </c>
      <c r="Q126" s="50" t="str">
        <f t="shared" si="192"/>
        <v>0U1_7.8</v>
      </c>
      <c r="R126" s="72" t="str">
        <f>VLOOKUP(Q126,CompPinRpt!$G:$H,2,FALSE)</f>
        <v>1_B2_29</v>
      </c>
      <c r="S126" s="72" t="str">
        <f t="shared" si="193"/>
        <v>1_B2_29x2</v>
      </c>
      <c r="T126" s="50" t="str">
        <f>VLOOKUP(S126,CompPinRpt!$I:$J,2,FALSE)</f>
        <v>CPLD1_J2.A6</v>
      </c>
      <c r="U126" s="50">
        <f t="shared" si="194"/>
        <v>6</v>
      </c>
      <c r="V126" s="50" t="str">
        <f t="shared" si="195"/>
        <v>CPLD1_</v>
      </c>
      <c r="W126" s="50" t="str">
        <f t="shared" si="196"/>
        <v>J2.A6</v>
      </c>
      <c r="X126" s="72" t="str">
        <f>VLOOKUP(W126,CompPinRpt_CPLD!$G:$H,2,FALSE())</f>
        <v>1_B2_29</v>
      </c>
      <c r="Y126" s="50" t="str">
        <f>VLOOKUP(X126,CompPinRpt_CPLD!$F:$G,2,FALSE)</f>
        <v>1_U1.V11</v>
      </c>
      <c r="Z126" s="50">
        <f t="shared" si="197"/>
        <v>5</v>
      </c>
      <c r="AA126" s="40" t="str">
        <f t="shared" si="198"/>
        <v>CPLD1_</v>
      </c>
      <c r="AB126" s="40" t="str">
        <f t="shared" si="199"/>
        <v>V11</v>
      </c>
      <c r="AC126" s="52" t="str">
        <f t="shared" si="200"/>
        <v>1K1_55.</v>
      </c>
      <c r="AD126" s="52" t="str">
        <f t="shared" si="201"/>
        <v>2</v>
      </c>
      <c r="AE126" s="52">
        <f t="shared" si="202"/>
        <v>3</v>
      </c>
      <c r="AF126" s="52" t="str">
        <f t="shared" si="203"/>
        <v>1K1_55.3</v>
      </c>
      <c r="AG126" s="35" t="str">
        <f>VLOOKUP(AF126,CompPinRpt!$G:$H,2,FALSE)</f>
        <v>N29300335</v>
      </c>
      <c r="AH126" s="35" t="s">
        <v>541</v>
      </c>
      <c r="AI126" s="35" t="str">
        <f t="shared" si="204"/>
        <v>N29300335x1</v>
      </c>
      <c r="AJ126" s="52" t="str">
        <f>VLOOKUP(AI126,CompPinRpt!$I:$J,2,FALSE)</f>
        <v>1K1_53.7</v>
      </c>
      <c r="AK126" s="74" t="str">
        <f t="shared" si="205"/>
        <v>Y</v>
      </c>
      <c r="AL126" s="52">
        <f t="shared" si="206"/>
        <v>7</v>
      </c>
      <c r="AM126" s="52" t="str">
        <f t="shared" si="207"/>
        <v>1K1_53.</v>
      </c>
      <c r="AN126" s="37" t="str">
        <f t="shared" si="208"/>
        <v>7</v>
      </c>
      <c r="AO126" s="37">
        <v>8</v>
      </c>
      <c r="AP126" s="52" t="str">
        <f t="shared" si="209"/>
        <v>1K1_53.8</v>
      </c>
      <c r="AQ126" s="35" t="str">
        <f>VLOOKUP(AP126,CompPinRpt!$G:$H,2,FALSE)</f>
        <v>RC_S16</v>
      </c>
      <c r="AR126" s="52" t="str">
        <f>VLOOKUP(AQ126,CompPinRpt!$F:$H,2,FALSE)</f>
        <v>0U1_3.13</v>
      </c>
      <c r="AS126" s="52">
        <f t="shared" si="210"/>
        <v>6</v>
      </c>
      <c r="AT126" s="52" t="str">
        <f t="shared" si="211"/>
        <v>0U1_3.</v>
      </c>
      <c r="AU126" s="37" t="str">
        <f t="shared" si="212"/>
        <v>13</v>
      </c>
      <c r="AV126" s="37">
        <f t="shared" si="213"/>
        <v>8</v>
      </c>
      <c r="AW126" s="52" t="str">
        <f t="shared" si="214"/>
        <v>0U1_3.8</v>
      </c>
      <c r="AX126" s="35" t="str">
        <f>VLOOKUP(AW126,CompPinRpt!$G:$H,2,FALSE)</f>
        <v>2_B2_25</v>
      </c>
      <c r="AY126" s="35" t="str">
        <f t="shared" si="215"/>
        <v>2_B2_25x2</v>
      </c>
      <c r="AZ126" s="52" t="str">
        <f>VLOOKUP(AY126,CompPinRpt!$I:$J,2,FALSE)</f>
        <v>CPLD2_J2.A24</v>
      </c>
      <c r="BA126" s="52">
        <f t="shared" si="216"/>
        <v>6</v>
      </c>
      <c r="BB126" s="52" t="str">
        <f t="shared" si="217"/>
        <v>CPLD2_</v>
      </c>
      <c r="BC126" s="52" t="str">
        <f t="shared" si="218"/>
        <v>J2.A24</v>
      </c>
      <c r="BD126" s="35" t="str">
        <f>VLOOKUP(BC126,CompPinRpt_CPLD!$G:$H,2,FALSE())</f>
        <v>1_B2_25</v>
      </c>
      <c r="BE126" s="52" t="str">
        <f>VLOOKUP(BD126,CompPinRpt_CPLD!$F:$G,2,FALSE)</f>
        <v>1_U1.AA7</v>
      </c>
      <c r="BF126" s="52">
        <f t="shared" si="219"/>
        <v>5</v>
      </c>
      <c r="BG126" s="40" t="str">
        <f t="shared" si="220"/>
        <v>CPLD2_</v>
      </c>
      <c r="BH126" s="40" t="str">
        <f t="shared" si="221"/>
        <v>AA7</v>
      </c>
      <c r="BI126" s="50" t="str">
        <f t="shared" si="222"/>
        <v>1K1_53.</v>
      </c>
      <c r="BJ126" s="50" t="str">
        <f t="shared" si="223"/>
        <v>7</v>
      </c>
      <c r="BK126" s="50">
        <f t="shared" si="224"/>
        <v>6</v>
      </c>
      <c r="BL126" s="50" t="str">
        <f t="shared" si="225"/>
        <v>1K1_53.6</v>
      </c>
      <c r="BM126" s="35" t="str">
        <f>VLOOKUP(BL126,CompPinRpt!$G:$H,2,FALSE)</f>
        <v>N29300227</v>
      </c>
      <c r="BN126" s="35" t="s">
        <v>541</v>
      </c>
      <c r="BO126" s="35" t="str">
        <f t="shared" si="226"/>
        <v>N29300227x1</v>
      </c>
      <c r="BP126" s="50" t="str">
        <f>VLOOKUP(BO126,CompPinRpt!$I:$J,2,FALSE)</f>
        <v>1K1_49.5</v>
      </c>
      <c r="BQ126" s="74" t="str">
        <f t="shared" si="227"/>
        <v>Y</v>
      </c>
      <c r="BR126" s="50">
        <f t="shared" si="228"/>
        <v>7</v>
      </c>
      <c r="BS126" s="50" t="str">
        <f t="shared" si="229"/>
        <v>1K1_49.</v>
      </c>
      <c r="BT126" s="37" t="str">
        <f t="shared" si="230"/>
        <v>5</v>
      </c>
      <c r="BU126" s="37">
        <v>8</v>
      </c>
      <c r="BV126" s="50" t="str">
        <f t="shared" si="231"/>
        <v>1K1_49.8</v>
      </c>
      <c r="BW126" s="35" t="str">
        <f>VLOOKUP(BV126,CompPinRpt!$G:$H,2,FALSE)</f>
        <v>RC_F8</v>
      </c>
      <c r="BX126" s="50" t="str">
        <f>VLOOKUP(BW126,CompPinRpt!$F:$H,2,FALSE)</f>
        <v>0U1_1.13</v>
      </c>
      <c r="BY126" s="50">
        <f t="shared" si="232"/>
        <v>6</v>
      </c>
      <c r="BZ126" s="50" t="str">
        <f t="shared" si="233"/>
        <v>0U1_1.</v>
      </c>
      <c r="CA126" s="37" t="str">
        <f t="shared" si="234"/>
        <v>13</v>
      </c>
      <c r="CB126" s="37">
        <f t="shared" si="235"/>
        <v>8</v>
      </c>
      <c r="CC126" s="50" t="str">
        <f t="shared" si="236"/>
        <v>0U1_1.8</v>
      </c>
      <c r="CD126" s="35" t="str">
        <f>VLOOKUP(CC126,CompPinRpt!$G:$H,2,FALSE)</f>
        <v>2_B2_27</v>
      </c>
      <c r="CE126" s="35" t="str">
        <f t="shared" si="237"/>
        <v>2_B2_27x2</v>
      </c>
      <c r="CF126" s="50" t="str">
        <f>VLOOKUP(CE126,CompPinRpt!$I:$J,2,FALSE)</f>
        <v>CPLD2_J2.A8</v>
      </c>
      <c r="CG126" s="50">
        <f t="shared" si="238"/>
        <v>6</v>
      </c>
      <c r="CH126" s="50" t="str">
        <f t="shared" si="239"/>
        <v>CPLD2_</v>
      </c>
      <c r="CI126" s="50" t="str">
        <f t="shared" si="240"/>
        <v>J2.A8</v>
      </c>
      <c r="CJ126" s="35" t="str">
        <f>VLOOKUP(CI126,CompPinRpt_CPLD!$G:$H,2,FALSE())</f>
        <v>1_B2_27</v>
      </c>
      <c r="CK126" s="50" t="str">
        <f>VLOOKUP(CJ126,CompPinRpt_CPLD!$F:$G,2,FALSE)</f>
        <v>1_U1.U10</v>
      </c>
      <c r="CL126" s="50">
        <f t="shared" si="241"/>
        <v>5</v>
      </c>
      <c r="CM126" s="40" t="str">
        <f t="shared" si="242"/>
        <v>CPLD2_</v>
      </c>
      <c r="CN126" s="40" t="str">
        <f t="shared" si="243"/>
        <v>U10</v>
      </c>
    </row>
    <row r="127" spans="1:92">
      <c r="A127" s="45"/>
      <c r="B127" s="45">
        <v>198</v>
      </c>
      <c r="C127" s="72" t="s">
        <v>658</v>
      </c>
      <c r="D127" s="72" t="str">
        <f t="shared" si="183"/>
        <v>4.CH198x2</v>
      </c>
      <c r="E127" s="50" t="str">
        <f>VLOOKUP(D127,CompPinRpt!$I:$J,2,FALSE)</f>
        <v>1K1_55.4</v>
      </c>
      <c r="F127" s="50">
        <f t="shared" si="184"/>
        <v>7</v>
      </c>
      <c r="G127" s="50" t="str">
        <f t="shared" si="185"/>
        <v>1K1_55.</v>
      </c>
      <c r="H127" s="37" t="str">
        <f t="shared" si="186"/>
        <v>4</v>
      </c>
      <c r="I127" s="37">
        <v>8</v>
      </c>
      <c r="J127" s="50" t="str">
        <f t="shared" si="187"/>
        <v>1K1_55.8</v>
      </c>
      <c r="K127" s="72" t="str">
        <f>VLOOKUP(J127,CompPinRpt!$G:$H,2,FALSE)</f>
        <v>RC_T32</v>
      </c>
      <c r="L127" s="50" t="str">
        <f>VLOOKUP(K127,CompPinRpt!$F:$H,2,FALSE)</f>
        <v>0U1_7.13</v>
      </c>
      <c r="M127" s="50">
        <f t="shared" si="188"/>
        <v>6</v>
      </c>
      <c r="N127" s="50" t="str">
        <f t="shared" si="189"/>
        <v>0U1_7.</v>
      </c>
      <c r="O127" s="37" t="str">
        <f t="shared" si="190"/>
        <v>13</v>
      </c>
      <c r="P127" s="37">
        <f t="shared" si="191"/>
        <v>8</v>
      </c>
      <c r="Q127" s="50" t="str">
        <f t="shared" si="192"/>
        <v>0U1_7.8</v>
      </c>
      <c r="R127" s="72" t="str">
        <f>VLOOKUP(Q127,CompPinRpt!$G:$H,2,FALSE)</f>
        <v>1_B2_29</v>
      </c>
      <c r="S127" s="72" t="str">
        <f t="shared" si="193"/>
        <v>1_B2_29x2</v>
      </c>
      <c r="T127" s="50" t="str">
        <f>VLOOKUP(S127,CompPinRpt!$I:$J,2,FALSE)</f>
        <v>CPLD1_J2.A6</v>
      </c>
      <c r="U127" s="50">
        <f t="shared" si="194"/>
        <v>6</v>
      </c>
      <c r="V127" s="50" t="str">
        <f t="shared" si="195"/>
        <v>CPLD1_</v>
      </c>
      <c r="W127" s="50" t="str">
        <f t="shared" si="196"/>
        <v>J2.A6</v>
      </c>
      <c r="X127" s="72" t="str">
        <f>VLOOKUP(W127,CompPinRpt_CPLD!$G:$H,2,FALSE())</f>
        <v>1_B2_29</v>
      </c>
      <c r="Y127" s="50" t="str">
        <f>VLOOKUP(X127,CompPinRpt_CPLD!$F:$G,2,FALSE)</f>
        <v>1_U1.V11</v>
      </c>
      <c r="Z127" s="50">
        <f t="shared" si="197"/>
        <v>5</v>
      </c>
      <c r="AA127" s="40" t="str">
        <f t="shared" si="198"/>
        <v>CPLD1_</v>
      </c>
      <c r="AB127" s="40" t="str">
        <f t="shared" si="199"/>
        <v>V11</v>
      </c>
      <c r="AC127" s="52" t="str">
        <f t="shared" si="200"/>
        <v>1K1_55.</v>
      </c>
      <c r="AD127" s="52" t="str">
        <f t="shared" si="201"/>
        <v>4</v>
      </c>
      <c r="AE127" s="52">
        <f t="shared" si="202"/>
        <v>3</v>
      </c>
      <c r="AF127" s="52" t="str">
        <f t="shared" si="203"/>
        <v>1K1_55.3</v>
      </c>
      <c r="AG127" s="35" t="str">
        <f>VLOOKUP(AF127,CompPinRpt!$G:$H,2,FALSE)</f>
        <v>N29300335</v>
      </c>
      <c r="AH127" s="35" t="s">
        <v>541</v>
      </c>
      <c r="AI127" s="35" t="str">
        <f t="shared" si="204"/>
        <v>N29300335x1</v>
      </c>
      <c r="AJ127" s="52" t="str">
        <f>VLOOKUP(AI127,CompPinRpt!$I:$J,2,FALSE)</f>
        <v>1K1_53.7</v>
      </c>
      <c r="AK127" s="74" t="str">
        <f t="shared" si="205"/>
        <v>Y</v>
      </c>
      <c r="AL127" s="52">
        <f t="shared" si="206"/>
        <v>7</v>
      </c>
      <c r="AM127" s="52" t="str">
        <f t="shared" si="207"/>
        <v>1K1_53.</v>
      </c>
      <c r="AN127" s="37" t="str">
        <f t="shared" si="208"/>
        <v>7</v>
      </c>
      <c r="AO127" s="37">
        <v>8</v>
      </c>
      <c r="AP127" s="52" t="str">
        <f t="shared" si="209"/>
        <v>1K1_53.8</v>
      </c>
      <c r="AQ127" s="35" t="str">
        <f>VLOOKUP(AP127,CompPinRpt!$G:$H,2,FALSE)</f>
        <v>RC_S16</v>
      </c>
      <c r="AR127" s="52" t="str">
        <f>VLOOKUP(AQ127,CompPinRpt!$F:$H,2,FALSE)</f>
        <v>0U1_3.13</v>
      </c>
      <c r="AS127" s="52">
        <f t="shared" si="210"/>
        <v>6</v>
      </c>
      <c r="AT127" s="52" t="str">
        <f t="shared" si="211"/>
        <v>0U1_3.</v>
      </c>
      <c r="AU127" s="37" t="str">
        <f t="shared" si="212"/>
        <v>13</v>
      </c>
      <c r="AV127" s="37">
        <f t="shared" si="213"/>
        <v>8</v>
      </c>
      <c r="AW127" s="52" t="str">
        <f t="shared" si="214"/>
        <v>0U1_3.8</v>
      </c>
      <c r="AX127" s="35" t="str">
        <f>VLOOKUP(AW127,CompPinRpt!$G:$H,2,FALSE)</f>
        <v>2_B2_25</v>
      </c>
      <c r="AY127" s="35" t="str">
        <f t="shared" si="215"/>
        <v>2_B2_25x2</v>
      </c>
      <c r="AZ127" s="52" t="str">
        <f>VLOOKUP(AY127,CompPinRpt!$I:$J,2,FALSE)</f>
        <v>CPLD2_J2.A24</v>
      </c>
      <c r="BA127" s="52">
        <f t="shared" si="216"/>
        <v>6</v>
      </c>
      <c r="BB127" s="52" t="str">
        <f t="shared" si="217"/>
        <v>CPLD2_</v>
      </c>
      <c r="BC127" s="52" t="str">
        <f t="shared" si="218"/>
        <v>J2.A24</v>
      </c>
      <c r="BD127" s="35" t="str">
        <f>VLOOKUP(BC127,CompPinRpt_CPLD!$G:$H,2,FALSE())</f>
        <v>1_B2_25</v>
      </c>
      <c r="BE127" s="52" t="str">
        <f>VLOOKUP(BD127,CompPinRpt_CPLD!$F:$G,2,FALSE)</f>
        <v>1_U1.AA7</v>
      </c>
      <c r="BF127" s="52">
        <f t="shared" si="219"/>
        <v>5</v>
      </c>
      <c r="BG127" s="40" t="str">
        <f t="shared" si="220"/>
        <v>CPLD2_</v>
      </c>
      <c r="BH127" s="40" t="str">
        <f t="shared" si="221"/>
        <v>AA7</v>
      </c>
      <c r="BI127" s="50" t="str">
        <f t="shared" si="222"/>
        <v>1K1_53.</v>
      </c>
      <c r="BJ127" s="50" t="str">
        <f t="shared" si="223"/>
        <v>7</v>
      </c>
      <c r="BK127" s="50">
        <f t="shared" si="224"/>
        <v>6</v>
      </c>
      <c r="BL127" s="50" t="str">
        <f t="shared" si="225"/>
        <v>1K1_53.6</v>
      </c>
      <c r="BM127" s="35" t="str">
        <f>VLOOKUP(BL127,CompPinRpt!$G:$H,2,FALSE)</f>
        <v>N29300227</v>
      </c>
      <c r="BN127" s="35" t="s">
        <v>541</v>
      </c>
      <c r="BO127" s="35" t="str">
        <f t="shared" si="226"/>
        <v>N29300227x1</v>
      </c>
      <c r="BP127" s="50" t="str">
        <f>VLOOKUP(BO127,CompPinRpt!$I:$J,2,FALSE)</f>
        <v>1K1_49.5</v>
      </c>
      <c r="BQ127" s="74" t="str">
        <f t="shared" si="227"/>
        <v>Y</v>
      </c>
      <c r="BR127" s="50">
        <f t="shared" si="228"/>
        <v>7</v>
      </c>
      <c r="BS127" s="50" t="str">
        <f t="shared" si="229"/>
        <v>1K1_49.</v>
      </c>
      <c r="BT127" s="37" t="str">
        <f t="shared" si="230"/>
        <v>5</v>
      </c>
      <c r="BU127" s="37">
        <v>8</v>
      </c>
      <c r="BV127" s="50" t="str">
        <f t="shared" si="231"/>
        <v>1K1_49.8</v>
      </c>
      <c r="BW127" s="35" t="str">
        <f>VLOOKUP(BV127,CompPinRpt!$G:$H,2,FALSE)</f>
        <v>RC_F8</v>
      </c>
      <c r="BX127" s="50" t="str">
        <f>VLOOKUP(BW127,CompPinRpt!$F:$H,2,FALSE)</f>
        <v>0U1_1.13</v>
      </c>
      <c r="BY127" s="50">
        <f t="shared" si="232"/>
        <v>6</v>
      </c>
      <c r="BZ127" s="50" t="str">
        <f t="shared" si="233"/>
        <v>0U1_1.</v>
      </c>
      <c r="CA127" s="37" t="str">
        <f t="shared" si="234"/>
        <v>13</v>
      </c>
      <c r="CB127" s="37">
        <f t="shared" si="235"/>
        <v>8</v>
      </c>
      <c r="CC127" s="50" t="str">
        <f t="shared" si="236"/>
        <v>0U1_1.8</v>
      </c>
      <c r="CD127" s="35" t="str">
        <f>VLOOKUP(CC127,CompPinRpt!$G:$H,2,FALSE)</f>
        <v>2_B2_27</v>
      </c>
      <c r="CE127" s="35" t="str">
        <f t="shared" si="237"/>
        <v>2_B2_27x2</v>
      </c>
      <c r="CF127" s="50" t="str">
        <f>VLOOKUP(CE127,CompPinRpt!$I:$J,2,FALSE)</f>
        <v>CPLD2_J2.A8</v>
      </c>
      <c r="CG127" s="50">
        <f t="shared" si="238"/>
        <v>6</v>
      </c>
      <c r="CH127" s="50" t="str">
        <f t="shared" si="239"/>
        <v>CPLD2_</v>
      </c>
      <c r="CI127" s="50" t="str">
        <f t="shared" si="240"/>
        <v>J2.A8</v>
      </c>
      <c r="CJ127" s="35" t="str">
        <f>VLOOKUP(CI127,CompPinRpt_CPLD!$G:$H,2,FALSE())</f>
        <v>1_B2_27</v>
      </c>
      <c r="CK127" s="50" t="str">
        <f>VLOOKUP(CJ127,CompPinRpt_CPLD!$F:$G,2,FALSE)</f>
        <v>1_U1.U10</v>
      </c>
      <c r="CL127" s="50">
        <f t="shared" si="241"/>
        <v>5</v>
      </c>
      <c r="CM127" s="40" t="str">
        <f t="shared" si="242"/>
        <v>CPLD2_</v>
      </c>
      <c r="CN127" s="40" t="str">
        <f t="shared" si="243"/>
        <v>U10</v>
      </c>
    </row>
    <row r="128" spans="1:92">
      <c r="A128" s="45"/>
      <c r="B128" s="45">
        <v>199</v>
      </c>
      <c r="C128" s="72" t="s">
        <v>659</v>
      </c>
      <c r="D128" s="72" t="str">
        <f t="shared" si="183"/>
        <v>4.CH199x2</v>
      </c>
      <c r="E128" s="50" t="str">
        <f>VLOOKUP(D128,CompPinRpt!$I:$J,2,FALSE)</f>
        <v>1K1_55.7</v>
      </c>
      <c r="F128" s="50">
        <f t="shared" si="184"/>
        <v>7</v>
      </c>
      <c r="G128" s="50" t="str">
        <f t="shared" si="185"/>
        <v>1K1_55.</v>
      </c>
      <c r="H128" s="37" t="str">
        <f t="shared" si="186"/>
        <v>7</v>
      </c>
      <c r="I128" s="37">
        <v>8</v>
      </c>
      <c r="J128" s="50" t="str">
        <f t="shared" si="187"/>
        <v>1K1_55.8</v>
      </c>
      <c r="K128" s="72" t="str">
        <f>VLOOKUP(J128,CompPinRpt!$G:$H,2,FALSE)</f>
        <v>RC_T32</v>
      </c>
      <c r="L128" s="50" t="str">
        <f>VLOOKUP(K128,CompPinRpt!$F:$H,2,FALSE)</f>
        <v>0U1_7.13</v>
      </c>
      <c r="M128" s="50">
        <f t="shared" si="188"/>
        <v>6</v>
      </c>
      <c r="N128" s="50" t="str">
        <f t="shared" si="189"/>
        <v>0U1_7.</v>
      </c>
      <c r="O128" s="37" t="str">
        <f t="shared" si="190"/>
        <v>13</v>
      </c>
      <c r="P128" s="37">
        <f t="shared" si="191"/>
        <v>8</v>
      </c>
      <c r="Q128" s="50" t="str">
        <f t="shared" si="192"/>
        <v>0U1_7.8</v>
      </c>
      <c r="R128" s="72" t="str">
        <f>VLOOKUP(Q128,CompPinRpt!$G:$H,2,FALSE)</f>
        <v>1_B2_29</v>
      </c>
      <c r="S128" s="72" t="str">
        <f t="shared" si="193"/>
        <v>1_B2_29x2</v>
      </c>
      <c r="T128" s="50" t="str">
        <f>VLOOKUP(S128,CompPinRpt!$I:$J,2,FALSE)</f>
        <v>CPLD1_J2.A6</v>
      </c>
      <c r="U128" s="50">
        <f t="shared" si="194"/>
        <v>6</v>
      </c>
      <c r="V128" s="50" t="str">
        <f t="shared" si="195"/>
        <v>CPLD1_</v>
      </c>
      <c r="W128" s="50" t="str">
        <f t="shared" si="196"/>
        <v>J2.A6</v>
      </c>
      <c r="X128" s="72" t="str">
        <f>VLOOKUP(W128,CompPinRpt_CPLD!$G:$H,2,FALSE())</f>
        <v>1_B2_29</v>
      </c>
      <c r="Y128" s="50" t="str">
        <f>VLOOKUP(X128,CompPinRpt_CPLD!$F:$G,2,FALSE)</f>
        <v>1_U1.V11</v>
      </c>
      <c r="Z128" s="50">
        <f t="shared" si="197"/>
        <v>5</v>
      </c>
      <c r="AA128" s="40" t="str">
        <f t="shared" si="198"/>
        <v>CPLD1_</v>
      </c>
      <c r="AB128" s="40" t="str">
        <f t="shared" si="199"/>
        <v>V11</v>
      </c>
      <c r="AC128" s="52" t="str">
        <f t="shared" si="200"/>
        <v>1K1_55.</v>
      </c>
      <c r="AD128" s="52" t="str">
        <f t="shared" si="201"/>
        <v>7</v>
      </c>
      <c r="AE128" s="52">
        <f t="shared" si="202"/>
        <v>6</v>
      </c>
      <c r="AF128" s="52" t="str">
        <f t="shared" si="203"/>
        <v>1K1_55.6</v>
      </c>
      <c r="AG128" s="35" t="str">
        <f>VLOOKUP(AF128,CompPinRpt!$G:$H,2,FALSE)</f>
        <v>N29300347</v>
      </c>
      <c r="AH128" s="35" t="s">
        <v>541</v>
      </c>
      <c r="AI128" s="35" t="str">
        <f t="shared" si="204"/>
        <v>N29300347x1</v>
      </c>
      <c r="AJ128" s="52" t="str">
        <f>VLOOKUP(AI128,CompPinRpt!$I:$J,2,FALSE)</f>
        <v>1K1_53.5</v>
      </c>
      <c r="AK128" s="74" t="str">
        <f t="shared" si="205"/>
        <v>Y</v>
      </c>
      <c r="AL128" s="52">
        <f t="shared" si="206"/>
        <v>7</v>
      </c>
      <c r="AM128" s="52" t="str">
        <f t="shared" si="207"/>
        <v>1K1_53.</v>
      </c>
      <c r="AN128" s="37" t="str">
        <f t="shared" si="208"/>
        <v>5</v>
      </c>
      <c r="AO128" s="37">
        <v>8</v>
      </c>
      <c r="AP128" s="52" t="str">
        <f t="shared" si="209"/>
        <v>1K1_53.8</v>
      </c>
      <c r="AQ128" s="35" t="str">
        <f>VLOOKUP(AP128,CompPinRpt!$G:$H,2,FALSE)</f>
        <v>RC_S16</v>
      </c>
      <c r="AR128" s="52" t="str">
        <f>VLOOKUP(AQ128,CompPinRpt!$F:$H,2,FALSE)</f>
        <v>0U1_3.13</v>
      </c>
      <c r="AS128" s="52">
        <f t="shared" si="210"/>
        <v>6</v>
      </c>
      <c r="AT128" s="52" t="str">
        <f t="shared" si="211"/>
        <v>0U1_3.</v>
      </c>
      <c r="AU128" s="37" t="str">
        <f t="shared" si="212"/>
        <v>13</v>
      </c>
      <c r="AV128" s="37">
        <f t="shared" si="213"/>
        <v>8</v>
      </c>
      <c r="AW128" s="52" t="str">
        <f t="shared" si="214"/>
        <v>0U1_3.8</v>
      </c>
      <c r="AX128" s="35" t="str">
        <f>VLOOKUP(AW128,CompPinRpt!$G:$H,2,FALSE)</f>
        <v>2_B2_25</v>
      </c>
      <c r="AY128" s="35" t="str">
        <f t="shared" si="215"/>
        <v>2_B2_25x2</v>
      </c>
      <c r="AZ128" s="52" t="str">
        <f>VLOOKUP(AY128,CompPinRpt!$I:$J,2,FALSE)</f>
        <v>CPLD2_J2.A24</v>
      </c>
      <c r="BA128" s="52">
        <f t="shared" si="216"/>
        <v>6</v>
      </c>
      <c r="BB128" s="52" t="str">
        <f t="shared" si="217"/>
        <v>CPLD2_</v>
      </c>
      <c r="BC128" s="52" t="str">
        <f t="shared" si="218"/>
        <v>J2.A24</v>
      </c>
      <c r="BD128" s="35" t="str">
        <f>VLOOKUP(BC128,CompPinRpt_CPLD!$G:$H,2,FALSE())</f>
        <v>1_B2_25</v>
      </c>
      <c r="BE128" s="52" t="str">
        <f>VLOOKUP(BD128,CompPinRpt_CPLD!$F:$G,2,FALSE)</f>
        <v>1_U1.AA7</v>
      </c>
      <c r="BF128" s="52">
        <f t="shared" si="219"/>
        <v>5</v>
      </c>
      <c r="BG128" s="40" t="str">
        <f t="shared" si="220"/>
        <v>CPLD2_</v>
      </c>
      <c r="BH128" s="40" t="str">
        <f t="shared" si="221"/>
        <v>AA7</v>
      </c>
      <c r="BI128" s="50" t="str">
        <f t="shared" si="222"/>
        <v>1K1_53.</v>
      </c>
      <c r="BJ128" s="50" t="str">
        <f t="shared" si="223"/>
        <v>5</v>
      </c>
      <c r="BK128" s="50">
        <f t="shared" si="224"/>
        <v>6</v>
      </c>
      <c r="BL128" s="50" t="str">
        <f t="shared" si="225"/>
        <v>1K1_53.6</v>
      </c>
      <c r="BM128" s="35" t="str">
        <f>VLOOKUP(BL128,CompPinRpt!$G:$H,2,FALSE)</f>
        <v>N29300227</v>
      </c>
      <c r="BN128" s="35" t="s">
        <v>541</v>
      </c>
      <c r="BO128" s="35" t="str">
        <f t="shared" si="226"/>
        <v>N29300227x1</v>
      </c>
      <c r="BP128" s="50" t="str">
        <f>VLOOKUP(BO128,CompPinRpt!$I:$J,2,FALSE)</f>
        <v>1K1_49.5</v>
      </c>
      <c r="BQ128" s="74" t="str">
        <f t="shared" si="227"/>
        <v>Y</v>
      </c>
      <c r="BR128" s="50">
        <f t="shared" si="228"/>
        <v>7</v>
      </c>
      <c r="BS128" s="50" t="str">
        <f t="shared" si="229"/>
        <v>1K1_49.</v>
      </c>
      <c r="BT128" s="37" t="str">
        <f t="shared" si="230"/>
        <v>5</v>
      </c>
      <c r="BU128" s="37">
        <v>8</v>
      </c>
      <c r="BV128" s="50" t="str">
        <f t="shared" si="231"/>
        <v>1K1_49.8</v>
      </c>
      <c r="BW128" s="35" t="str">
        <f>VLOOKUP(BV128,CompPinRpt!$G:$H,2,FALSE)</f>
        <v>RC_F8</v>
      </c>
      <c r="BX128" s="50" t="str">
        <f>VLOOKUP(BW128,CompPinRpt!$F:$H,2,FALSE)</f>
        <v>0U1_1.13</v>
      </c>
      <c r="BY128" s="50">
        <f t="shared" si="232"/>
        <v>6</v>
      </c>
      <c r="BZ128" s="50" t="str">
        <f t="shared" si="233"/>
        <v>0U1_1.</v>
      </c>
      <c r="CA128" s="37" t="str">
        <f t="shared" si="234"/>
        <v>13</v>
      </c>
      <c r="CB128" s="37">
        <f t="shared" si="235"/>
        <v>8</v>
      </c>
      <c r="CC128" s="50" t="str">
        <f t="shared" si="236"/>
        <v>0U1_1.8</v>
      </c>
      <c r="CD128" s="35" t="str">
        <f>VLOOKUP(CC128,CompPinRpt!$G:$H,2,FALSE)</f>
        <v>2_B2_27</v>
      </c>
      <c r="CE128" s="35" t="str">
        <f t="shared" si="237"/>
        <v>2_B2_27x2</v>
      </c>
      <c r="CF128" s="50" t="str">
        <f>VLOOKUP(CE128,CompPinRpt!$I:$J,2,FALSE)</f>
        <v>CPLD2_J2.A8</v>
      </c>
      <c r="CG128" s="50">
        <f t="shared" si="238"/>
        <v>6</v>
      </c>
      <c r="CH128" s="50" t="str">
        <f t="shared" si="239"/>
        <v>CPLD2_</v>
      </c>
      <c r="CI128" s="50" t="str">
        <f t="shared" si="240"/>
        <v>J2.A8</v>
      </c>
      <c r="CJ128" s="35" t="str">
        <f>VLOOKUP(CI128,CompPinRpt_CPLD!$G:$H,2,FALSE())</f>
        <v>1_B2_27</v>
      </c>
      <c r="CK128" s="50" t="str">
        <f>VLOOKUP(CJ128,CompPinRpt_CPLD!$F:$G,2,FALSE)</f>
        <v>1_U1.U10</v>
      </c>
      <c r="CL128" s="50">
        <f t="shared" si="241"/>
        <v>5</v>
      </c>
      <c r="CM128" s="40" t="str">
        <f t="shared" si="242"/>
        <v>CPLD2_</v>
      </c>
      <c r="CN128" s="40" t="str">
        <f t="shared" si="243"/>
        <v>U10</v>
      </c>
    </row>
    <row r="129" spans="1:92">
      <c r="A129" s="45"/>
      <c r="B129" s="45">
        <v>200</v>
      </c>
      <c r="C129" s="72" t="s">
        <v>660</v>
      </c>
      <c r="D129" s="72" t="str">
        <f t="shared" si="183"/>
        <v>4.CH200x2</v>
      </c>
      <c r="E129" s="50" t="str">
        <f>VLOOKUP(D129,CompPinRpt!$I:$J,2,FALSE)</f>
        <v>1K1_55.5</v>
      </c>
      <c r="F129" s="50">
        <f t="shared" si="184"/>
        <v>7</v>
      </c>
      <c r="G129" s="50" t="str">
        <f t="shared" si="185"/>
        <v>1K1_55.</v>
      </c>
      <c r="H129" s="37" t="str">
        <f t="shared" si="186"/>
        <v>5</v>
      </c>
      <c r="I129" s="37">
        <v>8</v>
      </c>
      <c r="J129" s="50" t="str">
        <f t="shared" si="187"/>
        <v>1K1_55.8</v>
      </c>
      <c r="K129" s="72" t="str">
        <f>VLOOKUP(J129,CompPinRpt!$G:$H,2,FALSE)</f>
        <v>RC_T32</v>
      </c>
      <c r="L129" s="50" t="str">
        <f>VLOOKUP(K129,CompPinRpt!$F:$H,2,FALSE)</f>
        <v>0U1_7.13</v>
      </c>
      <c r="M129" s="50">
        <f t="shared" si="188"/>
        <v>6</v>
      </c>
      <c r="N129" s="50" t="str">
        <f t="shared" si="189"/>
        <v>0U1_7.</v>
      </c>
      <c r="O129" s="37" t="str">
        <f t="shared" si="190"/>
        <v>13</v>
      </c>
      <c r="P129" s="37">
        <f t="shared" si="191"/>
        <v>8</v>
      </c>
      <c r="Q129" s="50" t="str">
        <f t="shared" si="192"/>
        <v>0U1_7.8</v>
      </c>
      <c r="R129" s="72" t="str">
        <f>VLOOKUP(Q129,CompPinRpt!$G:$H,2,FALSE)</f>
        <v>1_B2_29</v>
      </c>
      <c r="S129" s="72" t="str">
        <f t="shared" si="193"/>
        <v>1_B2_29x2</v>
      </c>
      <c r="T129" s="50" t="str">
        <f>VLOOKUP(S129,CompPinRpt!$I:$J,2,FALSE)</f>
        <v>CPLD1_J2.A6</v>
      </c>
      <c r="U129" s="50">
        <f t="shared" si="194"/>
        <v>6</v>
      </c>
      <c r="V129" s="50" t="str">
        <f t="shared" si="195"/>
        <v>CPLD1_</v>
      </c>
      <c r="W129" s="50" t="str">
        <f t="shared" si="196"/>
        <v>J2.A6</v>
      </c>
      <c r="X129" s="72" t="str">
        <f>VLOOKUP(W129,CompPinRpt_CPLD!$G:$H,2,FALSE())</f>
        <v>1_B2_29</v>
      </c>
      <c r="Y129" s="50" t="str">
        <f>VLOOKUP(X129,CompPinRpt_CPLD!$F:$G,2,FALSE)</f>
        <v>1_U1.V11</v>
      </c>
      <c r="Z129" s="50">
        <f t="shared" si="197"/>
        <v>5</v>
      </c>
      <c r="AA129" s="40" t="str">
        <f t="shared" si="198"/>
        <v>CPLD1_</v>
      </c>
      <c r="AB129" s="40" t="str">
        <f t="shared" si="199"/>
        <v>V11</v>
      </c>
      <c r="AC129" s="52" t="str">
        <f t="shared" si="200"/>
        <v>1K1_55.</v>
      </c>
      <c r="AD129" s="52" t="str">
        <f t="shared" si="201"/>
        <v>5</v>
      </c>
      <c r="AE129" s="52">
        <f t="shared" si="202"/>
        <v>6</v>
      </c>
      <c r="AF129" s="52" t="str">
        <f t="shared" si="203"/>
        <v>1K1_55.6</v>
      </c>
      <c r="AG129" s="35" t="str">
        <f>VLOOKUP(AF129,CompPinRpt!$G:$H,2,FALSE)</f>
        <v>N29300347</v>
      </c>
      <c r="AH129" s="35" t="s">
        <v>541</v>
      </c>
      <c r="AI129" s="35" t="str">
        <f t="shared" si="204"/>
        <v>N29300347x1</v>
      </c>
      <c r="AJ129" s="52" t="str">
        <f>VLOOKUP(AI129,CompPinRpt!$I:$J,2,FALSE)</f>
        <v>1K1_53.5</v>
      </c>
      <c r="AK129" s="74" t="str">
        <f t="shared" si="205"/>
        <v>Y</v>
      </c>
      <c r="AL129" s="52">
        <f t="shared" si="206"/>
        <v>7</v>
      </c>
      <c r="AM129" s="52" t="str">
        <f t="shared" si="207"/>
        <v>1K1_53.</v>
      </c>
      <c r="AN129" s="37" t="str">
        <f t="shared" si="208"/>
        <v>5</v>
      </c>
      <c r="AO129" s="37">
        <v>8</v>
      </c>
      <c r="AP129" s="52" t="str">
        <f t="shared" si="209"/>
        <v>1K1_53.8</v>
      </c>
      <c r="AQ129" s="35" t="str">
        <f>VLOOKUP(AP129,CompPinRpt!$G:$H,2,FALSE)</f>
        <v>RC_S16</v>
      </c>
      <c r="AR129" s="52" t="str">
        <f>VLOOKUP(AQ129,CompPinRpt!$F:$H,2,FALSE)</f>
        <v>0U1_3.13</v>
      </c>
      <c r="AS129" s="52">
        <f t="shared" si="210"/>
        <v>6</v>
      </c>
      <c r="AT129" s="52" t="str">
        <f t="shared" si="211"/>
        <v>0U1_3.</v>
      </c>
      <c r="AU129" s="37" t="str">
        <f t="shared" si="212"/>
        <v>13</v>
      </c>
      <c r="AV129" s="37">
        <f t="shared" si="213"/>
        <v>8</v>
      </c>
      <c r="AW129" s="52" t="str">
        <f t="shared" si="214"/>
        <v>0U1_3.8</v>
      </c>
      <c r="AX129" s="35" t="str">
        <f>VLOOKUP(AW129,CompPinRpt!$G:$H,2,FALSE)</f>
        <v>2_B2_25</v>
      </c>
      <c r="AY129" s="35" t="str">
        <f t="shared" si="215"/>
        <v>2_B2_25x2</v>
      </c>
      <c r="AZ129" s="52" t="str">
        <f>VLOOKUP(AY129,CompPinRpt!$I:$J,2,FALSE)</f>
        <v>CPLD2_J2.A24</v>
      </c>
      <c r="BA129" s="52">
        <f t="shared" si="216"/>
        <v>6</v>
      </c>
      <c r="BB129" s="52" t="str">
        <f t="shared" si="217"/>
        <v>CPLD2_</v>
      </c>
      <c r="BC129" s="52" t="str">
        <f t="shared" si="218"/>
        <v>J2.A24</v>
      </c>
      <c r="BD129" s="35" t="str">
        <f>VLOOKUP(BC129,CompPinRpt_CPLD!$G:$H,2,FALSE())</f>
        <v>1_B2_25</v>
      </c>
      <c r="BE129" s="52" t="str">
        <f>VLOOKUP(BD129,CompPinRpt_CPLD!$F:$G,2,FALSE)</f>
        <v>1_U1.AA7</v>
      </c>
      <c r="BF129" s="52">
        <f t="shared" si="219"/>
        <v>5</v>
      </c>
      <c r="BG129" s="40" t="str">
        <f t="shared" si="220"/>
        <v>CPLD2_</v>
      </c>
      <c r="BH129" s="40" t="str">
        <f t="shared" si="221"/>
        <v>AA7</v>
      </c>
      <c r="BI129" s="50" t="str">
        <f t="shared" si="222"/>
        <v>1K1_53.</v>
      </c>
      <c r="BJ129" s="50" t="str">
        <f t="shared" si="223"/>
        <v>5</v>
      </c>
      <c r="BK129" s="50">
        <f t="shared" si="224"/>
        <v>6</v>
      </c>
      <c r="BL129" s="50" t="str">
        <f t="shared" si="225"/>
        <v>1K1_53.6</v>
      </c>
      <c r="BM129" s="35" t="str">
        <f>VLOOKUP(BL129,CompPinRpt!$G:$H,2,FALSE)</f>
        <v>N29300227</v>
      </c>
      <c r="BN129" s="35" t="s">
        <v>541</v>
      </c>
      <c r="BO129" s="35" t="str">
        <f t="shared" si="226"/>
        <v>N29300227x1</v>
      </c>
      <c r="BP129" s="50" t="str">
        <f>VLOOKUP(BO129,CompPinRpt!$I:$J,2,FALSE)</f>
        <v>1K1_49.5</v>
      </c>
      <c r="BQ129" s="74" t="str">
        <f t="shared" si="227"/>
        <v>Y</v>
      </c>
      <c r="BR129" s="50">
        <f t="shared" si="228"/>
        <v>7</v>
      </c>
      <c r="BS129" s="50" t="str">
        <f t="shared" si="229"/>
        <v>1K1_49.</v>
      </c>
      <c r="BT129" s="37" t="str">
        <f t="shared" si="230"/>
        <v>5</v>
      </c>
      <c r="BU129" s="37">
        <v>8</v>
      </c>
      <c r="BV129" s="50" t="str">
        <f t="shared" si="231"/>
        <v>1K1_49.8</v>
      </c>
      <c r="BW129" s="35" t="str">
        <f>VLOOKUP(BV129,CompPinRpt!$G:$H,2,FALSE)</f>
        <v>RC_F8</v>
      </c>
      <c r="BX129" s="50" t="str">
        <f>VLOOKUP(BW129,CompPinRpt!$F:$H,2,FALSE)</f>
        <v>0U1_1.13</v>
      </c>
      <c r="BY129" s="50">
        <f t="shared" si="232"/>
        <v>6</v>
      </c>
      <c r="BZ129" s="50" t="str">
        <f t="shared" si="233"/>
        <v>0U1_1.</v>
      </c>
      <c r="CA129" s="37" t="str">
        <f t="shared" si="234"/>
        <v>13</v>
      </c>
      <c r="CB129" s="37">
        <f t="shared" si="235"/>
        <v>8</v>
      </c>
      <c r="CC129" s="50" t="str">
        <f t="shared" si="236"/>
        <v>0U1_1.8</v>
      </c>
      <c r="CD129" s="35" t="str">
        <f>VLOOKUP(CC129,CompPinRpt!$G:$H,2,FALSE)</f>
        <v>2_B2_27</v>
      </c>
      <c r="CE129" s="35" t="str">
        <f t="shared" si="237"/>
        <v>2_B2_27x2</v>
      </c>
      <c r="CF129" s="50" t="str">
        <f>VLOOKUP(CE129,CompPinRpt!$I:$J,2,FALSE)</f>
        <v>CPLD2_J2.A8</v>
      </c>
      <c r="CG129" s="50">
        <f t="shared" si="238"/>
        <v>6</v>
      </c>
      <c r="CH129" s="50" t="str">
        <f t="shared" si="239"/>
        <v>CPLD2_</v>
      </c>
      <c r="CI129" s="50" t="str">
        <f t="shared" si="240"/>
        <v>J2.A8</v>
      </c>
      <c r="CJ129" s="35" t="str">
        <f>VLOOKUP(CI129,CompPinRpt_CPLD!$G:$H,2,FALSE())</f>
        <v>1_B2_27</v>
      </c>
      <c r="CK129" s="50" t="str">
        <f>VLOOKUP(CJ129,CompPinRpt_CPLD!$F:$G,2,FALSE)</f>
        <v>1_U1.U10</v>
      </c>
      <c r="CL129" s="50">
        <f t="shared" si="241"/>
        <v>5</v>
      </c>
      <c r="CM129" s="40" t="str">
        <f t="shared" si="242"/>
        <v>CPLD2_</v>
      </c>
      <c r="CN129" s="40" t="str">
        <f t="shared" si="243"/>
        <v>U10</v>
      </c>
    </row>
  </sheetData>
  <autoFilter xmlns:etc="http://www.wps.cn/officeDocument/2017/etCustomData" ref="A1:CN129" etc:filterBottomFollowUsedRange="0">
    <extLst/>
  </autoFilter>
  <mergeCells count="4">
    <mergeCell ref="A2:A33"/>
    <mergeCell ref="A34:A65"/>
    <mergeCell ref="A66:A97"/>
    <mergeCell ref="A98:A129"/>
  </mergeCells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C129"/>
  <sheetViews>
    <sheetView zoomScale="90" zoomScaleNormal="90" topLeftCell="A86" workbookViewId="0">
      <pane xSplit="3" topLeftCell="BL1" activePane="topRight" state="frozen"/>
      <selection/>
      <selection pane="topRight" activeCell="BY113" sqref="BY113"/>
    </sheetView>
  </sheetViews>
  <sheetFormatPr defaultColWidth="9" defaultRowHeight="14.25"/>
  <cols>
    <col min="1" max="2" width="9" style="44"/>
    <col min="3" max="3" width="9" style="30"/>
    <col min="4" max="4" width="14" style="47" customWidth="1"/>
    <col min="5" max="5" width="10.625" style="47" customWidth="1"/>
    <col min="6" max="6" width="9" style="47"/>
    <col min="7" max="7" width="9" style="31"/>
    <col min="8" max="8" width="8.625" style="31" customWidth="1"/>
    <col min="9" max="9" width="9" style="47"/>
    <col min="10" max="10" width="10.875" style="30" customWidth="1"/>
    <col min="11" max="13" width="10.875" style="47" customWidth="1"/>
    <col min="14" max="15" width="6.25" style="31" customWidth="1"/>
    <col min="16" max="16" width="9" style="47"/>
    <col min="17" max="17" width="9" style="30"/>
    <col min="18" max="18" width="9.75" style="30" customWidth="1"/>
    <col min="19" max="22" width="12.625" style="47" customWidth="1"/>
    <col min="23" max="23" width="12.625" style="30" customWidth="1"/>
    <col min="24" max="25" width="12.625" style="47" customWidth="1"/>
    <col min="26" max="27" width="12.625" style="33" customWidth="1"/>
    <col min="28" max="28" width="12.625" style="48" customWidth="1"/>
    <col min="29" max="29" width="12.625" style="41" customWidth="1"/>
    <col min="30" max="30" width="13.75" style="41" customWidth="1"/>
    <col min="31" max="31" width="9" style="41"/>
    <col min="32" max="32" width="9.375" style="30" customWidth="1"/>
    <col min="33" max="33" width="11.375" style="30" customWidth="1"/>
    <col min="34" max="34" width="14" style="41" customWidth="1"/>
    <col min="35" max="36" width="9" style="41"/>
    <col min="37" max="38" width="9" style="31"/>
    <col min="39" max="39" width="9" style="41"/>
    <col min="40" max="40" width="10.875" style="30" customWidth="1"/>
    <col min="41" max="43" width="10.875" style="41" customWidth="1"/>
    <col min="44" max="45" width="5.875" style="31" customWidth="1"/>
    <col min="46" max="46" width="10.875" style="41" customWidth="1"/>
    <col min="47" max="47" width="10.875" style="30" customWidth="1"/>
    <col min="48" max="48" width="9.75" style="30" customWidth="1"/>
    <col min="49" max="52" width="12.625" style="41" customWidth="1"/>
    <col min="53" max="53" width="12.625" style="30" customWidth="1"/>
    <col min="54" max="54" width="10.25" style="41" customWidth="1"/>
    <col min="55" max="55" width="10.625" style="41" customWidth="1"/>
    <col min="56" max="57" width="12.625" style="33" customWidth="1"/>
    <col min="58" max="58" width="13.125" style="49" customWidth="1"/>
    <col min="59" max="59" width="9.875" style="47" customWidth="1"/>
    <col min="60" max="60" width="13.75" style="47" customWidth="1"/>
    <col min="61" max="61" width="9" style="47"/>
    <col min="62" max="63" width="9.375" style="30" customWidth="1"/>
    <col min="64" max="64" width="10" style="30" customWidth="1"/>
    <col min="65" max="65" width="15.375" style="47" customWidth="1"/>
    <col min="66" max="66" width="10.625" style="47" customWidth="1"/>
    <col min="67" max="67" width="14.375" style="47" customWidth="1"/>
    <col min="68" max="69" width="9" style="31"/>
    <col min="70" max="70" width="12.375" style="47" customWidth="1"/>
    <col min="71" max="71" width="10.875" style="30" customWidth="1"/>
    <col min="72" max="72" width="12.75" style="47" customWidth="1"/>
    <col min="73" max="75" width="12.625" style="47" customWidth="1"/>
    <col min="76" max="77" width="12.625" style="30" customWidth="1"/>
    <col min="78" max="79" width="12.625" style="47" customWidth="1"/>
    <col min="80" max="81" width="12.625" style="33" customWidth="1"/>
    <col min="82" max="82" width="9" style="29"/>
    <col min="83" max="16384" width="9" style="28"/>
  </cols>
  <sheetData>
    <row r="1" spans="1:81">
      <c r="A1" s="45" t="s">
        <v>508</v>
      </c>
      <c r="B1" s="45" t="s">
        <v>509</v>
      </c>
      <c r="C1" s="35" t="s">
        <v>510</v>
      </c>
      <c r="D1" s="50" t="s">
        <v>517</v>
      </c>
      <c r="E1" s="50" t="s">
        <v>513</v>
      </c>
      <c r="F1" s="50" t="s">
        <v>514</v>
      </c>
      <c r="G1" s="37" t="s">
        <v>515</v>
      </c>
      <c r="H1" s="37" t="s">
        <v>516</v>
      </c>
      <c r="I1" s="50" t="s">
        <v>517</v>
      </c>
      <c r="J1" s="35" t="s">
        <v>510</v>
      </c>
      <c r="K1" s="50" t="s">
        <v>661</v>
      </c>
      <c r="L1" s="50" t="s">
        <v>513</v>
      </c>
      <c r="M1" s="50" t="s">
        <v>514</v>
      </c>
      <c r="N1" s="37" t="s">
        <v>519</v>
      </c>
      <c r="O1" s="37" t="s">
        <v>520</v>
      </c>
      <c r="P1" s="50" t="s">
        <v>517</v>
      </c>
      <c r="Q1" s="35" t="s">
        <v>510</v>
      </c>
      <c r="R1" s="36" t="s">
        <v>511</v>
      </c>
      <c r="S1" s="51" t="s">
        <v>99</v>
      </c>
      <c r="T1" s="50" t="s">
        <v>662</v>
      </c>
      <c r="U1" s="50" t="s">
        <v>514</v>
      </c>
      <c r="V1" s="50" t="s">
        <v>517</v>
      </c>
      <c r="W1" s="35" t="s">
        <v>510</v>
      </c>
      <c r="X1" s="50" t="s">
        <v>517</v>
      </c>
      <c r="Y1" s="50" t="s">
        <v>513</v>
      </c>
      <c r="Z1" s="40" t="s">
        <v>514</v>
      </c>
      <c r="AA1" s="40" t="s">
        <v>522</v>
      </c>
      <c r="AB1" s="52" t="s">
        <v>523</v>
      </c>
      <c r="AC1" s="52" t="s">
        <v>523</v>
      </c>
      <c r="AD1" s="52" t="s">
        <v>524</v>
      </c>
      <c r="AE1" s="52" t="s">
        <v>517</v>
      </c>
      <c r="AF1" s="35" t="s">
        <v>510</v>
      </c>
      <c r="AG1" s="36" t="s">
        <v>511</v>
      </c>
      <c r="AH1" s="52" t="s">
        <v>663</v>
      </c>
      <c r="AI1" s="52" t="s">
        <v>513</v>
      </c>
      <c r="AJ1" s="52" t="s">
        <v>514</v>
      </c>
      <c r="AK1" s="37" t="s">
        <v>515</v>
      </c>
      <c r="AL1" s="37" t="s">
        <v>516</v>
      </c>
      <c r="AM1" s="52" t="s">
        <v>517</v>
      </c>
      <c r="AN1" s="35" t="s">
        <v>510</v>
      </c>
      <c r="AO1" s="52" t="s">
        <v>661</v>
      </c>
      <c r="AP1" s="52" t="s">
        <v>513</v>
      </c>
      <c r="AQ1" s="52" t="s">
        <v>514</v>
      </c>
      <c r="AR1" s="37" t="s">
        <v>519</v>
      </c>
      <c r="AS1" s="37" t="s">
        <v>520</v>
      </c>
      <c r="AT1" s="52" t="s">
        <v>517</v>
      </c>
      <c r="AU1" s="35" t="s">
        <v>510</v>
      </c>
      <c r="AV1" s="36" t="s">
        <v>511</v>
      </c>
      <c r="AW1" s="53" t="s">
        <v>99</v>
      </c>
      <c r="AX1" s="52" t="s">
        <v>662</v>
      </c>
      <c r="AY1" s="52" t="s">
        <v>514</v>
      </c>
      <c r="AZ1" s="52" t="s">
        <v>522</v>
      </c>
      <c r="BA1" s="35" t="s">
        <v>510</v>
      </c>
      <c r="BB1" s="52" t="s">
        <v>517</v>
      </c>
      <c r="BC1" s="52" t="s">
        <v>513</v>
      </c>
      <c r="BD1" s="40" t="s">
        <v>514</v>
      </c>
      <c r="BE1" s="40" t="s">
        <v>522</v>
      </c>
      <c r="BF1" s="50" t="s">
        <v>528</v>
      </c>
      <c r="BG1" s="50" t="s">
        <v>528</v>
      </c>
      <c r="BH1" s="50" t="s">
        <v>529</v>
      </c>
      <c r="BI1" s="50" t="s">
        <v>517</v>
      </c>
      <c r="BJ1" s="35" t="s">
        <v>510</v>
      </c>
      <c r="BK1" s="36" t="s">
        <v>525</v>
      </c>
      <c r="BL1" s="36" t="s">
        <v>511</v>
      </c>
      <c r="BM1" s="50" t="s">
        <v>664</v>
      </c>
      <c r="BN1" s="50" t="s">
        <v>513</v>
      </c>
      <c r="BO1" s="50" t="s">
        <v>514</v>
      </c>
      <c r="BP1" s="37" t="s">
        <v>515</v>
      </c>
      <c r="BQ1" s="37" t="s">
        <v>516</v>
      </c>
      <c r="BR1" s="50" t="s">
        <v>517</v>
      </c>
      <c r="BS1" s="35" t="s">
        <v>510</v>
      </c>
      <c r="BT1" s="50" t="s">
        <v>99</v>
      </c>
      <c r="BU1" s="50" t="s">
        <v>662</v>
      </c>
      <c r="BV1" s="50" t="s">
        <v>514</v>
      </c>
      <c r="BW1" s="50" t="s">
        <v>522</v>
      </c>
      <c r="BX1" s="35" t="s">
        <v>510</v>
      </c>
      <c r="BY1" s="36" t="s">
        <v>511</v>
      </c>
      <c r="BZ1" s="50" t="s">
        <v>517</v>
      </c>
      <c r="CA1" s="50" t="s">
        <v>513</v>
      </c>
      <c r="CB1" s="40" t="s">
        <v>514</v>
      </c>
      <c r="CC1" s="40" t="s">
        <v>522</v>
      </c>
    </row>
    <row r="2" spans="1:81">
      <c r="A2" s="45">
        <v>1</v>
      </c>
      <c r="B2" s="45">
        <f>(ROW()-2)*8+1</f>
        <v>1</v>
      </c>
      <c r="C2" s="35" t="s">
        <v>499</v>
      </c>
      <c r="D2" s="50" t="str">
        <f>VLOOKUP(C2,CompPinRpt!$F:$H,2,FALSE)</f>
        <v>1U1_1.16</v>
      </c>
      <c r="E2" s="50">
        <f>FIND(".",D2)</f>
        <v>6</v>
      </c>
      <c r="F2" s="50" t="str">
        <f>LEFT(D2,E2)</f>
        <v>1U1_1.</v>
      </c>
      <c r="G2" s="37" t="str">
        <f>RIGHT(D2,LEN(D2)-E2)</f>
        <v>16</v>
      </c>
      <c r="H2" s="37">
        <f>17-G2</f>
        <v>1</v>
      </c>
      <c r="I2" s="50" t="str">
        <f>F2&amp;H2</f>
        <v>1U1_1.1</v>
      </c>
      <c r="J2" s="35" t="str">
        <f>VLOOKUP(I2,CompPinRpt!$G:$H,2,FALSE)</f>
        <v>N12076064</v>
      </c>
      <c r="K2" s="50" t="str">
        <f>VLOOKUP(J2,CompPinRpt!$F:$H,2,FALSE)</f>
        <v>1R1_1.1</v>
      </c>
      <c r="L2" s="50">
        <f>FIND(".",K2)</f>
        <v>6</v>
      </c>
      <c r="M2" s="50" t="str">
        <f>LEFT(K2,L2)</f>
        <v>1R1_1.</v>
      </c>
      <c r="N2" s="37" t="str">
        <f>RIGHT(K2,LEN(K2)-L2)</f>
        <v>1</v>
      </c>
      <c r="O2" s="37">
        <f>3-N2</f>
        <v>2</v>
      </c>
      <c r="P2" s="50" t="str">
        <f>M2&amp;O2</f>
        <v>1R1_1.2</v>
      </c>
      <c r="Q2" s="35" t="str">
        <f>VLOOKUP(P2,CompPinRpt!$G:$H,2,FALSE)</f>
        <v>1_B1_35</v>
      </c>
      <c r="R2" s="35" t="str">
        <f>Q2&amp;"x2"</f>
        <v>1_B1_35x2</v>
      </c>
      <c r="S2" s="50" t="str">
        <f>VLOOKUP(R2,CompPinRpt!$I:$J,2,FALSE)</f>
        <v>CPLD1_J1.B23</v>
      </c>
      <c r="T2" s="50">
        <f>FIND("_",S2)</f>
        <v>6</v>
      </c>
      <c r="U2" s="50" t="str">
        <f>LEFT(S2,T2)</f>
        <v>CPLD1_</v>
      </c>
      <c r="V2" s="50" t="str">
        <f>RIGHT(S2,LEN(S2)-T2)</f>
        <v>J1.B23</v>
      </c>
      <c r="W2" s="35" t="str">
        <f>VLOOKUP(V2,CompPinRpt_CPLD!$G:$H,2,FALSE())</f>
        <v>1_B1_35</v>
      </c>
      <c r="X2" s="50" t="str">
        <f>VLOOKUP(W2,CompPinRpt_CPLD!$F:$G,2,FALSE)</f>
        <v>1_U1.M19</v>
      </c>
      <c r="Y2" s="50">
        <f>FIND(".",X2)</f>
        <v>5</v>
      </c>
      <c r="Z2" s="40" t="str">
        <f>U2</f>
        <v>CPLD1_</v>
      </c>
      <c r="AA2" s="40" t="str">
        <f>RIGHT(X2,LEN(X2)-Y2)</f>
        <v>M19</v>
      </c>
      <c r="AB2" s="52" t="str">
        <f>F2</f>
        <v>1U1_1.</v>
      </c>
      <c r="AC2" s="52" t="str">
        <f>G2</f>
        <v>16</v>
      </c>
      <c r="AD2" s="52">
        <f>AC2-1</f>
        <v>15</v>
      </c>
      <c r="AE2" s="52" t="str">
        <f>AB2&amp;AD2</f>
        <v>1U1_1.15</v>
      </c>
      <c r="AF2" s="35" t="str">
        <f>VLOOKUP(AE2,CompPinRpt!$G:$H,2,FALSE)</f>
        <v>S_DMM_1</v>
      </c>
      <c r="AG2" s="35" t="str">
        <f>AF2&amp;"x9"</f>
        <v>S_DMM_1x9</v>
      </c>
      <c r="AH2" s="52" t="str">
        <f>VLOOKUP(AG2,CompPinRpt!$I:$J,2,FALSE)</f>
        <v>1U1_33.16</v>
      </c>
      <c r="AI2" s="52">
        <f>FIND(".",AH2)</f>
        <v>7</v>
      </c>
      <c r="AJ2" s="52" t="str">
        <f>LEFT(AH2,AI2)</f>
        <v>1U1_33.</v>
      </c>
      <c r="AK2" s="37" t="str">
        <f>RIGHT(AH2,LEN(AH2)-AI2)</f>
        <v>16</v>
      </c>
      <c r="AL2" s="37">
        <f>17-AK2</f>
        <v>1</v>
      </c>
      <c r="AM2" s="52" t="str">
        <f>AJ2&amp;AL2</f>
        <v>1U1_33.1</v>
      </c>
      <c r="AN2" s="35" t="str">
        <f>VLOOKUP(AM2,CompPinRpt!$G:$H,2,FALSE)</f>
        <v>N12352533</v>
      </c>
      <c r="AO2" s="52" t="str">
        <f>VLOOKUP(AN2,CompPinRpt!$F:$H,2,FALSE)</f>
        <v>1R1_33.1</v>
      </c>
      <c r="AP2" s="52">
        <f>FIND(".",AO2)</f>
        <v>7</v>
      </c>
      <c r="AQ2" s="52" t="str">
        <f>LEFT(AO2,AP2)</f>
        <v>1R1_33.</v>
      </c>
      <c r="AR2" s="37" t="str">
        <f>RIGHT(AO2,LEN(AO2)-AP2)</f>
        <v>1</v>
      </c>
      <c r="AS2" s="37">
        <f>3-AR2</f>
        <v>2</v>
      </c>
      <c r="AT2" s="52" t="str">
        <f>AQ2&amp;AS2</f>
        <v>1R1_33.2</v>
      </c>
      <c r="AU2" s="35" t="str">
        <f>VLOOKUP(AT2,CompPinRpt!$G:$H,2,FALSE)</f>
        <v>1_B0_38</v>
      </c>
      <c r="AV2" s="35" t="str">
        <f>AU2&amp;"x2"</f>
        <v>1_B0_38x2</v>
      </c>
      <c r="AW2" s="52" t="str">
        <f>VLOOKUP(AV2,CompPinRpt!$I:$J,2,FALSE)</f>
        <v>CPLD1_J1.B49</v>
      </c>
      <c r="AX2" s="52">
        <f t="shared" ref="AX2:AX65" si="0">FIND("_",AW2)</f>
        <v>6</v>
      </c>
      <c r="AY2" s="52" t="str">
        <f t="shared" ref="AY2:AY65" si="1">LEFT(AW2,AX2)</f>
        <v>CPLD1_</v>
      </c>
      <c r="AZ2" s="52" t="str">
        <f t="shared" ref="AZ2:AZ65" si="2">RIGHT(AW2,LEN(AW2)-AX2)</f>
        <v>J1.B49</v>
      </c>
      <c r="BA2" s="35" t="str">
        <f>VLOOKUP(AZ2,CompPinRpt_CPLD!$G:$H,2,FALSE())</f>
        <v>1_B0_38</v>
      </c>
      <c r="BB2" s="52" t="str">
        <f>VLOOKUP(BA2,CompPinRpt_CPLD!$F:$G,2,FALSE)</f>
        <v>1_U1.F17</v>
      </c>
      <c r="BC2" s="52">
        <f t="shared" ref="BC2:BC65" si="3">FIND(".",BB2)</f>
        <v>5</v>
      </c>
      <c r="BD2" s="40" t="str">
        <f>AY2</f>
        <v>CPLD1_</v>
      </c>
      <c r="BE2" s="40" t="str">
        <f t="shared" ref="BE2:BE65" si="4">RIGHT(BB2,LEN(BB2)-BC2)</f>
        <v>F17</v>
      </c>
      <c r="BF2" s="50" t="str">
        <f>AJ2</f>
        <v>1U1_33.</v>
      </c>
      <c r="BG2" s="50" t="str">
        <f>AK2</f>
        <v>16</v>
      </c>
      <c r="BH2" s="50">
        <f>BG2-1</f>
        <v>15</v>
      </c>
      <c r="BI2" s="50" t="str">
        <f>BF2&amp;BH2</f>
        <v>1U1_33.15</v>
      </c>
      <c r="BJ2" s="35" t="str">
        <f>VLOOKUP(BI2,CompPinRpt!$G:$H,2,FALSE)</f>
        <v>1_CAL</v>
      </c>
      <c r="BK2" s="35" t="s">
        <v>665</v>
      </c>
      <c r="BL2" s="35" t="str">
        <f>BJ2&amp;BK2</f>
        <v>1_CALx13</v>
      </c>
      <c r="BM2" s="50" t="str">
        <f>VLOOKUP(BL2,CompPinRpt!$I:$J,2,FALSE)</f>
        <v>SW_PMU1.4</v>
      </c>
      <c r="BN2" s="50">
        <f>FIND(".",BM2)</f>
        <v>8</v>
      </c>
      <c r="BO2" s="50" t="str">
        <f>LEFT(BM2,BN2)</f>
        <v>SW_PMU1.</v>
      </c>
      <c r="BP2" s="37" t="str">
        <f>RIGHT(BM2,LEN(BM2)-BN2)</f>
        <v>4</v>
      </c>
      <c r="BQ2" s="37">
        <f>BP2-2</f>
        <v>2</v>
      </c>
      <c r="BR2" s="50" t="str">
        <f>BO2&amp;BQ2</f>
        <v>SW_PMU1.2</v>
      </c>
      <c r="BS2" s="35" t="str">
        <f>VLOOKUP(BR2,CompPinRpt!$G:$H,2,FALSE)</f>
        <v>3_B3_10</v>
      </c>
      <c r="BT2" s="50" t="str">
        <f>VLOOKUP(BS2,CompPinRpt!$F:$H,2,FALSE)</f>
        <v>CPLD3_J3.A61</v>
      </c>
      <c r="BU2" s="50">
        <f t="shared" ref="BU2:BU65" si="5">FIND("_",BT2)</f>
        <v>6</v>
      </c>
      <c r="BV2" s="50" t="str">
        <f t="shared" ref="BV2:BV65" si="6">LEFT(BT2,BU2)</f>
        <v>CPLD3_</v>
      </c>
      <c r="BW2" s="50" t="str">
        <f t="shared" ref="BW2:BW65" si="7">RIGHT(BT2,LEN(BT2)-BU2)</f>
        <v>J3.A61</v>
      </c>
      <c r="BX2" s="35" t="str">
        <f>VLOOKUP(BW2,CompPinRpt_CPLD!$G:$H,2,FALSE())</f>
        <v>1_B3_10</v>
      </c>
      <c r="BY2" s="35" t="str">
        <f>BX2&amp;"x1"</f>
        <v>1_B3_10x1</v>
      </c>
      <c r="BZ2" s="50" t="str">
        <f>VLOOKUP(BY2,CompPinRpt_CPLD!$I:$J,2,FALSE)</f>
        <v>1_U1.V2</v>
      </c>
      <c r="CA2" s="50">
        <f t="shared" ref="CA2:CA65" si="8">FIND(".",BZ2)</f>
        <v>5</v>
      </c>
      <c r="CB2" s="40" t="str">
        <f>BV2</f>
        <v>CPLD3_</v>
      </c>
      <c r="CC2" s="40" t="str">
        <f t="shared" ref="CC2:CC65" si="9">RIGHT(BZ2,LEN(BZ2)-CA2)</f>
        <v>V2</v>
      </c>
    </row>
    <row r="3" spans="1:81">
      <c r="A3" s="45"/>
      <c r="B3" s="45">
        <f>(ROW()-2)*8+1</f>
        <v>9</v>
      </c>
      <c r="C3" s="35" t="s">
        <v>666</v>
      </c>
      <c r="D3" s="50" t="str">
        <f>VLOOKUP(C3,CompPinRpt!$F:$H,2,FALSE)</f>
        <v>1U1_1.14</v>
      </c>
      <c r="E3" s="50">
        <f>FIND(".",D3)</f>
        <v>6</v>
      </c>
      <c r="F3" s="50" t="str">
        <f>LEFT(D3,E3)</f>
        <v>1U1_1.</v>
      </c>
      <c r="G3" s="37" t="str">
        <f>RIGHT(D3,LEN(D3)-E3)</f>
        <v>14</v>
      </c>
      <c r="H3" s="37">
        <f>17-G3</f>
        <v>3</v>
      </c>
      <c r="I3" s="50" t="str">
        <f>F3&amp;H3</f>
        <v>1U1_1.3</v>
      </c>
      <c r="J3" s="35" t="str">
        <f>VLOOKUP(I3,CompPinRpt!$G:$H,2,FALSE)</f>
        <v>N12076068</v>
      </c>
      <c r="K3" s="50" t="str">
        <f>VLOOKUP(J3,CompPinRpt!$F:$H,2,FALSE)</f>
        <v>1R2_1.1</v>
      </c>
      <c r="L3" s="50">
        <f>FIND(".",K3)</f>
        <v>6</v>
      </c>
      <c r="M3" s="50" t="str">
        <f>LEFT(K3,L3)</f>
        <v>1R2_1.</v>
      </c>
      <c r="N3" s="37" t="str">
        <f>RIGHT(K3,LEN(K3)-L3)</f>
        <v>1</v>
      </c>
      <c r="O3" s="37">
        <f>3-N3</f>
        <v>2</v>
      </c>
      <c r="P3" s="50" t="str">
        <f>M3&amp;O3</f>
        <v>1R2_1.2</v>
      </c>
      <c r="Q3" s="35" t="str">
        <f>VLOOKUP(P3,CompPinRpt!$G:$H,2,FALSE)</f>
        <v>1_B1_77</v>
      </c>
      <c r="R3" s="35" t="str">
        <f>Q3&amp;"x2"</f>
        <v>1_B1_77x2</v>
      </c>
      <c r="S3" s="50" t="str">
        <f>VLOOKUP(R3,CompPinRpt!$I:$J,2,FALSE)</f>
        <v>CPLD1_J1.B17</v>
      </c>
      <c r="T3" s="50">
        <f t="shared" ref="T3:T34" si="10">FIND("_",S3)</f>
        <v>6</v>
      </c>
      <c r="U3" s="50" t="str">
        <f t="shared" ref="U3:U34" si="11">LEFT(S3,T3)</f>
        <v>CPLD1_</v>
      </c>
      <c r="V3" s="50" t="str">
        <f t="shared" ref="V3:V34" si="12">RIGHT(S3,LEN(S3)-T3)</f>
        <v>J1.B17</v>
      </c>
      <c r="W3" s="35" t="str">
        <f>VLOOKUP(V3,CompPinRpt_CPLD!$G:$H,2,FALSE())</f>
        <v>1_B1_77</v>
      </c>
      <c r="X3" s="50" t="str">
        <f>VLOOKUP(W3,CompPinRpt_CPLD!$F:$G,2,FALSE)</f>
        <v>1_U1.R16</v>
      </c>
      <c r="Y3" s="50">
        <f t="shared" ref="Y3:Y34" si="13">FIND(".",X3)</f>
        <v>5</v>
      </c>
      <c r="Z3" s="40" t="str">
        <f t="shared" ref="Z3:Z34" si="14">U3</f>
        <v>CPLD1_</v>
      </c>
      <c r="AA3" s="40" t="str">
        <f t="shared" ref="AA3:AA34" si="15">RIGHT(X3,LEN(X3)-Y3)</f>
        <v>R16</v>
      </c>
      <c r="AB3" s="52" t="str">
        <f>F3</f>
        <v>1U1_1.</v>
      </c>
      <c r="AC3" s="52" t="str">
        <f>G3</f>
        <v>14</v>
      </c>
      <c r="AD3" s="52">
        <f>AC3-1</f>
        <v>13</v>
      </c>
      <c r="AE3" s="52" t="str">
        <f>AB3&amp;AD3</f>
        <v>1U1_1.13</v>
      </c>
      <c r="AF3" s="35" t="str">
        <f>VLOOKUP(AE3,CompPinRpt!$G:$H,2,FALSE)</f>
        <v>S_DMM_1</v>
      </c>
      <c r="AG3" s="35" t="str">
        <f>AF3&amp;"x9"</f>
        <v>S_DMM_1x9</v>
      </c>
      <c r="AH3" s="52" t="str">
        <f>VLOOKUP(AG3,CompPinRpt!$I:$J,2,FALSE)</f>
        <v>1U1_33.16</v>
      </c>
      <c r="AI3" s="52">
        <f>FIND(".",AH3)</f>
        <v>7</v>
      </c>
      <c r="AJ3" s="52" t="str">
        <f>LEFT(AH3,AI3)</f>
        <v>1U1_33.</v>
      </c>
      <c r="AK3" s="37" t="str">
        <f>RIGHT(AH3,LEN(AH3)-AI3)</f>
        <v>16</v>
      </c>
      <c r="AL3" s="37">
        <f>17-AK3</f>
        <v>1</v>
      </c>
      <c r="AM3" s="52" t="str">
        <f>AJ3&amp;AL3</f>
        <v>1U1_33.1</v>
      </c>
      <c r="AN3" s="35" t="str">
        <f>VLOOKUP(AM3,CompPinRpt!$G:$H,2,FALSE)</f>
        <v>N12352533</v>
      </c>
      <c r="AO3" s="52" t="str">
        <f>VLOOKUP(AN3,CompPinRpt!$F:$H,2,FALSE)</f>
        <v>1R1_33.1</v>
      </c>
      <c r="AP3" s="52">
        <f>FIND(".",AO3)</f>
        <v>7</v>
      </c>
      <c r="AQ3" s="52" t="str">
        <f>LEFT(AO3,AP3)</f>
        <v>1R1_33.</v>
      </c>
      <c r="AR3" s="37" t="str">
        <f>RIGHT(AO3,LEN(AO3)-AP3)</f>
        <v>1</v>
      </c>
      <c r="AS3" s="37">
        <f>3-AR3</f>
        <v>2</v>
      </c>
      <c r="AT3" s="52" t="str">
        <f>AQ3&amp;AS3</f>
        <v>1R1_33.2</v>
      </c>
      <c r="AU3" s="35" t="str">
        <f>VLOOKUP(AT3,CompPinRpt!$G:$H,2,FALSE)</f>
        <v>1_B0_38</v>
      </c>
      <c r="AV3" s="35" t="str">
        <f>AU3&amp;"x2"</f>
        <v>1_B0_38x2</v>
      </c>
      <c r="AW3" s="52" t="str">
        <f>VLOOKUP(AV3,CompPinRpt!$I:$J,2,FALSE)</f>
        <v>CPLD1_J1.B49</v>
      </c>
      <c r="AX3" s="52">
        <f t="shared" si="0"/>
        <v>6</v>
      </c>
      <c r="AY3" s="52" t="str">
        <f t="shared" si="1"/>
        <v>CPLD1_</v>
      </c>
      <c r="AZ3" s="52" t="str">
        <f t="shared" si="2"/>
        <v>J1.B49</v>
      </c>
      <c r="BA3" s="35" t="str">
        <f>VLOOKUP(AZ3,CompPinRpt_CPLD!$G:$H,2,FALSE())</f>
        <v>1_B0_38</v>
      </c>
      <c r="BB3" s="52" t="str">
        <f>VLOOKUP(BA3,CompPinRpt_CPLD!$F:$G,2,FALSE)</f>
        <v>1_U1.F17</v>
      </c>
      <c r="BC3" s="52">
        <f t="shared" si="3"/>
        <v>5</v>
      </c>
      <c r="BD3" s="40" t="str">
        <f t="shared" ref="BD3:BD34" si="16">AY3</f>
        <v>CPLD1_</v>
      </c>
      <c r="BE3" s="40" t="str">
        <f t="shared" si="4"/>
        <v>F17</v>
      </c>
      <c r="BF3" s="50" t="str">
        <f>AJ3</f>
        <v>1U1_33.</v>
      </c>
      <c r="BG3" s="50" t="str">
        <f>AK3</f>
        <v>16</v>
      </c>
      <c r="BH3" s="50">
        <f>BG3-1</f>
        <v>15</v>
      </c>
      <c r="BI3" s="50" t="str">
        <f>BF3&amp;BH3</f>
        <v>1U1_33.15</v>
      </c>
      <c r="BJ3" s="35" t="str">
        <f>VLOOKUP(BI3,CompPinRpt!$G:$H,2,FALSE)</f>
        <v>1_CAL</v>
      </c>
      <c r="BK3" s="35" t="s">
        <v>665</v>
      </c>
      <c r="BL3" s="35" t="str">
        <f t="shared" ref="BL3:BL34" si="17">BJ3&amp;BK3</f>
        <v>1_CALx13</v>
      </c>
      <c r="BM3" s="50" t="str">
        <f>VLOOKUP(BL3,CompPinRpt!$I:$J,2,FALSE)</f>
        <v>SW_PMU1.4</v>
      </c>
      <c r="BN3" s="50">
        <f>FIND(".",BM3)</f>
        <v>8</v>
      </c>
      <c r="BO3" s="50" t="str">
        <f>LEFT(BM3,BN3)</f>
        <v>SW_PMU1.</v>
      </c>
      <c r="BP3" s="37" t="str">
        <f>RIGHT(BM3,LEN(BM3)-BN3)</f>
        <v>4</v>
      </c>
      <c r="BQ3" s="37">
        <f>BP3-2</f>
        <v>2</v>
      </c>
      <c r="BR3" s="50" t="str">
        <f>BO3&amp;BQ3</f>
        <v>SW_PMU1.2</v>
      </c>
      <c r="BS3" s="35" t="str">
        <f>VLOOKUP(BR3,CompPinRpt!$G:$H,2,FALSE)</f>
        <v>3_B3_10</v>
      </c>
      <c r="BT3" s="50" t="str">
        <f>VLOOKUP(BS3,CompPinRpt!$F:$H,2,FALSE)</f>
        <v>CPLD3_J3.A61</v>
      </c>
      <c r="BU3" s="50">
        <f t="shared" si="5"/>
        <v>6</v>
      </c>
      <c r="BV3" s="50" t="str">
        <f t="shared" si="6"/>
        <v>CPLD3_</v>
      </c>
      <c r="BW3" s="50" t="str">
        <f t="shared" si="7"/>
        <v>J3.A61</v>
      </c>
      <c r="BX3" s="35" t="str">
        <f>VLOOKUP(BW3,CompPinRpt_CPLD!$G:$H,2,FALSE())</f>
        <v>1_B3_10</v>
      </c>
      <c r="BY3" s="35" t="str">
        <f t="shared" ref="BY3:BY34" si="18">BX3&amp;"x1"</f>
        <v>1_B3_10x1</v>
      </c>
      <c r="BZ3" s="50" t="str">
        <f>VLOOKUP(BY3,CompPinRpt_CPLD!$I:$J,2,FALSE)</f>
        <v>1_U1.V2</v>
      </c>
      <c r="CA3" s="50">
        <f t="shared" si="8"/>
        <v>5</v>
      </c>
      <c r="CB3" s="40" t="str">
        <f t="shared" ref="CB3:CB34" si="19">BV3</f>
        <v>CPLD3_</v>
      </c>
      <c r="CC3" s="40" t="str">
        <f t="shared" si="9"/>
        <v>V2</v>
      </c>
    </row>
    <row r="4" spans="1:81">
      <c r="A4" s="45"/>
      <c r="B4" s="45">
        <f t="shared" ref="B4:B17" si="20">(ROW()-2)*8+1</f>
        <v>17</v>
      </c>
      <c r="C4" s="35" t="s">
        <v>667</v>
      </c>
      <c r="D4" s="50" t="str">
        <f>VLOOKUP(C4,CompPinRpt!$F:$H,2,FALSE)</f>
        <v>1U1_1.12</v>
      </c>
      <c r="E4" s="50">
        <f>FIND(".",D4)</f>
        <v>6</v>
      </c>
      <c r="F4" s="50" t="str">
        <f>LEFT(D4,E4)</f>
        <v>1U1_1.</v>
      </c>
      <c r="G4" s="37" t="str">
        <f>RIGHT(D4,LEN(D4)-E4)</f>
        <v>12</v>
      </c>
      <c r="H4" s="37">
        <f>17-G4</f>
        <v>5</v>
      </c>
      <c r="I4" s="50" t="str">
        <f>F4&amp;H4</f>
        <v>1U1_1.5</v>
      </c>
      <c r="J4" s="35" t="str">
        <f>VLOOKUP(I4,CompPinRpt!$G:$H,2,FALSE)</f>
        <v>N12076072</v>
      </c>
      <c r="K4" s="50" t="str">
        <f>VLOOKUP(J4,CompPinRpt!$F:$H,2,FALSE)</f>
        <v>1R3_1.1</v>
      </c>
      <c r="L4" s="50">
        <f>FIND(".",K4)</f>
        <v>6</v>
      </c>
      <c r="M4" s="50" t="str">
        <f>LEFT(K4,L4)</f>
        <v>1R3_1.</v>
      </c>
      <c r="N4" s="37" t="str">
        <f>RIGHT(K4,LEN(K4)-L4)</f>
        <v>1</v>
      </c>
      <c r="O4" s="37">
        <f>3-N4</f>
        <v>2</v>
      </c>
      <c r="P4" s="50" t="str">
        <f>M4&amp;O4</f>
        <v>1R3_1.2</v>
      </c>
      <c r="Q4" s="35" t="str">
        <f>VLOOKUP(P4,CompPinRpt!$G:$H,2,FALSE)</f>
        <v>1_B1_31</v>
      </c>
      <c r="R4" s="35" t="str">
        <f>Q4&amp;"x2"</f>
        <v>1_B1_31x2</v>
      </c>
      <c r="S4" s="50" t="str">
        <f>VLOOKUP(R4,CompPinRpt!$I:$J,2,FALSE)</f>
        <v>CPLD1_J1.B21</v>
      </c>
      <c r="T4" s="50">
        <f t="shared" si="10"/>
        <v>6</v>
      </c>
      <c r="U4" s="50" t="str">
        <f t="shared" si="11"/>
        <v>CPLD1_</v>
      </c>
      <c r="V4" s="50" t="str">
        <f t="shared" si="12"/>
        <v>J1.B21</v>
      </c>
      <c r="W4" s="35" t="str">
        <f>VLOOKUP(V4,CompPinRpt_CPLD!$G:$H,2,FALSE())</f>
        <v>1_B1_31</v>
      </c>
      <c r="X4" s="50" t="str">
        <f>VLOOKUP(W4,CompPinRpt_CPLD!$F:$G,2,FALSE)</f>
        <v>1_U1.N20</v>
      </c>
      <c r="Y4" s="50">
        <f t="shared" si="13"/>
        <v>5</v>
      </c>
      <c r="Z4" s="40" t="str">
        <f t="shared" si="14"/>
        <v>CPLD1_</v>
      </c>
      <c r="AA4" s="40" t="str">
        <f t="shared" si="15"/>
        <v>N20</v>
      </c>
      <c r="AB4" s="52" t="str">
        <f>F4</f>
        <v>1U1_1.</v>
      </c>
      <c r="AC4" s="52" t="str">
        <f>G4</f>
        <v>12</v>
      </c>
      <c r="AD4" s="52">
        <f>AC4-1</f>
        <v>11</v>
      </c>
      <c r="AE4" s="52" t="str">
        <f>AB4&amp;AD4</f>
        <v>1U1_1.11</v>
      </c>
      <c r="AF4" s="35" t="str">
        <f>VLOOKUP(AE4,CompPinRpt!$G:$H,2,FALSE)</f>
        <v>S_DMM_1</v>
      </c>
      <c r="AG4" s="35" t="str">
        <f>AF4&amp;"x9"</f>
        <v>S_DMM_1x9</v>
      </c>
      <c r="AH4" s="52" t="str">
        <f>VLOOKUP(AG4,CompPinRpt!$I:$J,2,FALSE)</f>
        <v>1U1_33.16</v>
      </c>
      <c r="AI4" s="52">
        <f>FIND(".",AH4)</f>
        <v>7</v>
      </c>
      <c r="AJ4" s="52" t="str">
        <f>LEFT(AH4,AI4)</f>
        <v>1U1_33.</v>
      </c>
      <c r="AK4" s="37" t="str">
        <f>RIGHT(AH4,LEN(AH4)-AI4)</f>
        <v>16</v>
      </c>
      <c r="AL4" s="37">
        <f>17-AK4</f>
        <v>1</v>
      </c>
      <c r="AM4" s="52" t="str">
        <f>AJ4&amp;AL4</f>
        <v>1U1_33.1</v>
      </c>
      <c r="AN4" s="35" t="str">
        <f>VLOOKUP(AM4,CompPinRpt!$G:$H,2,FALSE)</f>
        <v>N12352533</v>
      </c>
      <c r="AO4" s="52" t="str">
        <f>VLOOKUP(AN4,CompPinRpt!$F:$H,2,FALSE)</f>
        <v>1R1_33.1</v>
      </c>
      <c r="AP4" s="52">
        <f>FIND(".",AO4)</f>
        <v>7</v>
      </c>
      <c r="AQ4" s="52" t="str">
        <f>LEFT(AO4,AP4)</f>
        <v>1R1_33.</v>
      </c>
      <c r="AR4" s="37" t="str">
        <f>RIGHT(AO4,LEN(AO4)-AP4)</f>
        <v>1</v>
      </c>
      <c r="AS4" s="37">
        <f>3-AR4</f>
        <v>2</v>
      </c>
      <c r="AT4" s="52" t="str">
        <f>AQ4&amp;AS4</f>
        <v>1R1_33.2</v>
      </c>
      <c r="AU4" s="35" t="str">
        <f>VLOOKUP(AT4,CompPinRpt!$G:$H,2,FALSE)</f>
        <v>1_B0_38</v>
      </c>
      <c r="AV4" s="35" t="str">
        <f>AU4&amp;"x2"</f>
        <v>1_B0_38x2</v>
      </c>
      <c r="AW4" s="52" t="str">
        <f>VLOOKUP(AV4,CompPinRpt!$I:$J,2,FALSE)</f>
        <v>CPLD1_J1.B49</v>
      </c>
      <c r="AX4" s="52">
        <f t="shared" si="0"/>
        <v>6</v>
      </c>
      <c r="AY4" s="52" t="str">
        <f t="shared" si="1"/>
        <v>CPLD1_</v>
      </c>
      <c r="AZ4" s="52" t="str">
        <f t="shared" si="2"/>
        <v>J1.B49</v>
      </c>
      <c r="BA4" s="35" t="str">
        <f>VLOOKUP(AZ4,CompPinRpt_CPLD!$G:$H,2,FALSE())</f>
        <v>1_B0_38</v>
      </c>
      <c r="BB4" s="52" t="str">
        <f>VLOOKUP(BA4,CompPinRpt_CPLD!$F:$G,2,FALSE)</f>
        <v>1_U1.F17</v>
      </c>
      <c r="BC4" s="52">
        <f t="shared" si="3"/>
        <v>5</v>
      </c>
      <c r="BD4" s="40" t="str">
        <f t="shared" si="16"/>
        <v>CPLD1_</v>
      </c>
      <c r="BE4" s="40" t="str">
        <f t="shared" si="4"/>
        <v>F17</v>
      </c>
      <c r="BF4" s="50" t="str">
        <f>AJ4</f>
        <v>1U1_33.</v>
      </c>
      <c r="BG4" s="50" t="str">
        <f>AK4</f>
        <v>16</v>
      </c>
      <c r="BH4" s="50">
        <f>BG4-1</f>
        <v>15</v>
      </c>
      <c r="BI4" s="50" t="str">
        <f>BF4&amp;BH4</f>
        <v>1U1_33.15</v>
      </c>
      <c r="BJ4" s="35" t="str">
        <f>VLOOKUP(BI4,CompPinRpt!$G:$H,2,FALSE)</f>
        <v>1_CAL</v>
      </c>
      <c r="BK4" s="35" t="s">
        <v>665</v>
      </c>
      <c r="BL4" s="35" t="str">
        <f t="shared" si="17"/>
        <v>1_CALx13</v>
      </c>
      <c r="BM4" s="50" t="str">
        <f>VLOOKUP(BL4,CompPinRpt!$I:$J,2,FALSE)</f>
        <v>SW_PMU1.4</v>
      </c>
      <c r="BN4" s="50">
        <f>FIND(".",BM4)</f>
        <v>8</v>
      </c>
      <c r="BO4" s="50" t="str">
        <f>LEFT(BM4,BN4)</f>
        <v>SW_PMU1.</v>
      </c>
      <c r="BP4" s="37" t="str">
        <f>RIGHT(BM4,LEN(BM4)-BN4)</f>
        <v>4</v>
      </c>
      <c r="BQ4" s="37">
        <f>BP4-2</f>
        <v>2</v>
      </c>
      <c r="BR4" s="50" t="str">
        <f>BO4&amp;BQ4</f>
        <v>SW_PMU1.2</v>
      </c>
      <c r="BS4" s="35" t="str">
        <f>VLOOKUP(BR4,CompPinRpt!$G:$H,2,FALSE)</f>
        <v>3_B3_10</v>
      </c>
      <c r="BT4" s="50" t="str">
        <f>VLOOKUP(BS4,CompPinRpt!$F:$H,2,FALSE)</f>
        <v>CPLD3_J3.A61</v>
      </c>
      <c r="BU4" s="50">
        <f t="shared" si="5"/>
        <v>6</v>
      </c>
      <c r="BV4" s="50" t="str">
        <f t="shared" si="6"/>
        <v>CPLD3_</v>
      </c>
      <c r="BW4" s="50" t="str">
        <f t="shared" si="7"/>
        <v>J3.A61</v>
      </c>
      <c r="BX4" s="35" t="str">
        <f>VLOOKUP(BW4,CompPinRpt_CPLD!$G:$H,2,FALSE())</f>
        <v>1_B3_10</v>
      </c>
      <c r="BY4" s="35" t="str">
        <f t="shared" si="18"/>
        <v>1_B3_10x1</v>
      </c>
      <c r="BZ4" s="50" t="str">
        <f>VLOOKUP(BY4,CompPinRpt_CPLD!$I:$J,2,FALSE)</f>
        <v>1_U1.V2</v>
      </c>
      <c r="CA4" s="50">
        <f t="shared" si="8"/>
        <v>5</v>
      </c>
      <c r="CB4" s="40" t="str">
        <f t="shared" si="19"/>
        <v>CPLD3_</v>
      </c>
      <c r="CC4" s="40" t="str">
        <f t="shared" si="9"/>
        <v>V2</v>
      </c>
    </row>
    <row r="5" spans="1:81">
      <c r="A5" s="45"/>
      <c r="B5" s="45">
        <f t="shared" si="20"/>
        <v>25</v>
      </c>
      <c r="C5" s="35" t="s">
        <v>668</v>
      </c>
      <c r="D5" s="50" t="str">
        <f>VLOOKUP(C5,CompPinRpt!$F:$H,2,FALSE)</f>
        <v>1U1_1.10</v>
      </c>
      <c r="E5" s="50">
        <f t="shared" ref="E5:E34" si="21">FIND(".",D5)</f>
        <v>6</v>
      </c>
      <c r="F5" s="50" t="str">
        <f t="shared" ref="F5:F34" si="22">LEFT(D5,E5)</f>
        <v>1U1_1.</v>
      </c>
      <c r="G5" s="37" t="str">
        <f t="shared" ref="G5:G34" si="23">RIGHT(D5,LEN(D5)-E5)</f>
        <v>10</v>
      </c>
      <c r="H5" s="37">
        <f t="shared" ref="H5:H34" si="24">17-G5</f>
        <v>7</v>
      </c>
      <c r="I5" s="50" t="str">
        <f t="shared" ref="I5:I34" si="25">F5&amp;H5</f>
        <v>1U1_1.7</v>
      </c>
      <c r="J5" s="35" t="str">
        <f>VLOOKUP(I5,CompPinRpt!$G:$H,2,FALSE)</f>
        <v>N12076076</v>
      </c>
      <c r="K5" s="50" t="str">
        <f>VLOOKUP(J5,CompPinRpt!$F:$H,2,FALSE)</f>
        <v>1R4_1.1</v>
      </c>
      <c r="L5" s="50">
        <f t="shared" ref="L5:L34" si="26">FIND(".",K5)</f>
        <v>6</v>
      </c>
      <c r="M5" s="50" t="str">
        <f t="shared" ref="M5:M34" si="27">LEFT(K5,L5)</f>
        <v>1R4_1.</v>
      </c>
      <c r="N5" s="37" t="str">
        <f t="shared" ref="N5:N34" si="28">RIGHT(K5,LEN(K5)-L5)</f>
        <v>1</v>
      </c>
      <c r="O5" s="37">
        <f t="shared" ref="O5:O34" si="29">3-N5</f>
        <v>2</v>
      </c>
      <c r="P5" s="50" t="str">
        <f t="shared" ref="P5:P34" si="30">M5&amp;O5</f>
        <v>1R4_1.2</v>
      </c>
      <c r="Q5" s="35" t="str">
        <f>VLOOKUP(P5,CompPinRpt!$G:$H,2,FALSE)</f>
        <v>1_B1_69</v>
      </c>
      <c r="R5" s="35" t="str">
        <f t="shared" ref="R5:R34" si="31">Q5&amp;"x2"</f>
        <v>1_B1_69x2</v>
      </c>
      <c r="S5" s="50" t="str">
        <f>VLOOKUP(R5,CompPinRpt!$I:$J,2,FALSE)</f>
        <v>CPLD1_J1.B19</v>
      </c>
      <c r="T5" s="50">
        <f t="shared" si="10"/>
        <v>6</v>
      </c>
      <c r="U5" s="50" t="str">
        <f t="shared" si="11"/>
        <v>CPLD1_</v>
      </c>
      <c r="V5" s="50" t="str">
        <f t="shared" si="12"/>
        <v>J1.B19</v>
      </c>
      <c r="W5" s="35" t="str">
        <f>VLOOKUP(V5,CompPinRpt_CPLD!$G:$H,2,FALSE())</f>
        <v>1_B1_69</v>
      </c>
      <c r="X5" s="50" t="str">
        <f>VLOOKUP(W5,CompPinRpt_CPLD!$F:$G,2,FALSE)</f>
        <v>1_U1.P20</v>
      </c>
      <c r="Y5" s="50">
        <f t="shared" si="13"/>
        <v>5</v>
      </c>
      <c r="Z5" s="40" t="str">
        <f t="shared" si="14"/>
        <v>CPLD1_</v>
      </c>
      <c r="AA5" s="40" t="str">
        <f t="shared" si="15"/>
        <v>P20</v>
      </c>
      <c r="AB5" s="52" t="str">
        <f t="shared" ref="AB5:AB34" si="32">F5</f>
        <v>1U1_1.</v>
      </c>
      <c r="AC5" s="52" t="str">
        <f t="shared" ref="AC5:AC34" si="33">G5</f>
        <v>10</v>
      </c>
      <c r="AD5" s="52">
        <f t="shared" ref="AD5:AD34" si="34">AC5-1</f>
        <v>9</v>
      </c>
      <c r="AE5" s="52" t="str">
        <f t="shared" ref="AE5:AE34" si="35">AB5&amp;AD5</f>
        <v>1U1_1.9</v>
      </c>
      <c r="AF5" s="35" t="str">
        <f>VLOOKUP(AE5,CompPinRpt!$G:$H,2,FALSE)</f>
        <v>S_DMM_1</v>
      </c>
      <c r="AG5" s="35" t="str">
        <f t="shared" ref="AG5:AG34" si="36">AF5&amp;"x9"</f>
        <v>S_DMM_1x9</v>
      </c>
      <c r="AH5" s="52" t="str">
        <f>VLOOKUP(AG5,CompPinRpt!$I:$J,2,FALSE)</f>
        <v>1U1_33.16</v>
      </c>
      <c r="AI5" s="52">
        <f t="shared" ref="AI5:AI34" si="37">FIND(".",AH5)</f>
        <v>7</v>
      </c>
      <c r="AJ5" s="52" t="str">
        <f t="shared" ref="AJ5:AJ34" si="38">LEFT(AH5,AI5)</f>
        <v>1U1_33.</v>
      </c>
      <c r="AK5" s="37" t="str">
        <f t="shared" ref="AK5:AK34" si="39">RIGHT(AH5,LEN(AH5)-AI5)</f>
        <v>16</v>
      </c>
      <c r="AL5" s="37">
        <f t="shared" ref="AL5:AL34" si="40">17-AK5</f>
        <v>1</v>
      </c>
      <c r="AM5" s="52" t="str">
        <f t="shared" ref="AM5:AM34" si="41">AJ5&amp;AL5</f>
        <v>1U1_33.1</v>
      </c>
      <c r="AN5" s="35" t="str">
        <f>VLOOKUP(AM5,CompPinRpt!$G:$H,2,FALSE)</f>
        <v>N12352533</v>
      </c>
      <c r="AO5" s="52" t="str">
        <f>VLOOKUP(AN5,CompPinRpt!$F:$H,2,FALSE)</f>
        <v>1R1_33.1</v>
      </c>
      <c r="AP5" s="52">
        <f t="shared" ref="AP5:AP34" si="42">FIND(".",AO5)</f>
        <v>7</v>
      </c>
      <c r="AQ5" s="52" t="str">
        <f t="shared" ref="AQ5:AQ34" si="43">LEFT(AO5,AP5)</f>
        <v>1R1_33.</v>
      </c>
      <c r="AR5" s="37" t="str">
        <f t="shared" ref="AR5:AR34" si="44">RIGHT(AO5,LEN(AO5)-AP5)</f>
        <v>1</v>
      </c>
      <c r="AS5" s="37">
        <f t="shared" ref="AS5:AS34" si="45">3-AR5</f>
        <v>2</v>
      </c>
      <c r="AT5" s="52" t="str">
        <f t="shared" ref="AT5:AT34" si="46">AQ5&amp;AS5</f>
        <v>1R1_33.2</v>
      </c>
      <c r="AU5" s="35" t="str">
        <f>VLOOKUP(AT5,CompPinRpt!$G:$H,2,FALSE)</f>
        <v>1_B0_38</v>
      </c>
      <c r="AV5" s="35" t="str">
        <f t="shared" ref="AV5:AV34" si="47">AU5&amp;"x2"</f>
        <v>1_B0_38x2</v>
      </c>
      <c r="AW5" s="52" t="str">
        <f>VLOOKUP(AV5,CompPinRpt!$I:$J,2,FALSE)</f>
        <v>CPLD1_J1.B49</v>
      </c>
      <c r="AX5" s="52">
        <f t="shared" si="0"/>
        <v>6</v>
      </c>
      <c r="AY5" s="52" t="str">
        <f t="shared" si="1"/>
        <v>CPLD1_</v>
      </c>
      <c r="AZ5" s="52" t="str">
        <f t="shared" si="2"/>
        <v>J1.B49</v>
      </c>
      <c r="BA5" s="35" t="str">
        <f>VLOOKUP(AZ5,CompPinRpt_CPLD!$G:$H,2,FALSE())</f>
        <v>1_B0_38</v>
      </c>
      <c r="BB5" s="52" t="str">
        <f>VLOOKUP(BA5,CompPinRpt_CPLD!$F:$G,2,FALSE)</f>
        <v>1_U1.F17</v>
      </c>
      <c r="BC5" s="52">
        <f t="shared" si="3"/>
        <v>5</v>
      </c>
      <c r="BD5" s="40" t="str">
        <f t="shared" si="16"/>
        <v>CPLD1_</v>
      </c>
      <c r="BE5" s="40" t="str">
        <f t="shared" si="4"/>
        <v>F17</v>
      </c>
      <c r="BF5" s="50" t="str">
        <f t="shared" ref="BF5:BF34" si="48">AJ5</f>
        <v>1U1_33.</v>
      </c>
      <c r="BG5" s="50" t="str">
        <f t="shared" ref="BG5:BG34" si="49">AK5</f>
        <v>16</v>
      </c>
      <c r="BH5" s="50">
        <f t="shared" ref="BH5:BH34" si="50">BG5-1</f>
        <v>15</v>
      </c>
      <c r="BI5" s="50" t="str">
        <f t="shared" ref="BI5:BI34" si="51">BF5&amp;BH5</f>
        <v>1U1_33.15</v>
      </c>
      <c r="BJ5" s="35" t="str">
        <f>VLOOKUP(BI5,CompPinRpt!$G:$H,2,FALSE)</f>
        <v>1_CAL</v>
      </c>
      <c r="BK5" s="35" t="s">
        <v>665</v>
      </c>
      <c r="BL5" s="35" t="str">
        <f t="shared" si="17"/>
        <v>1_CALx13</v>
      </c>
      <c r="BM5" s="50" t="str">
        <f>VLOOKUP(BL5,CompPinRpt!$I:$J,2,FALSE)</f>
        <v>SW_PMU1.4</v>
      </c>
      <c r="BN5" s="50">
        <f t="shared" ref="BN5:BN34" si="52">FIND(".",BM5)</f>
        <v>8</v>
      </c>
      <c r="BO5" s="50" t="str">
        <f t="shared" ref="BO5:BO34" si="53">LEFT(BM5,BN5)</f>
        <v>SW_PMU1.</v>
      </c>
      <c r="BP5" s="37" t="str">
        <f t="shared" ref="BP5:BP34" si="54">RIGHT(BM5,LEN(BM5)-BN5)</f>
        <v>4</v>
      </c>
      <c r="BQ5" s="37">
        <f t="shared" ref="BQ5:BQ34" si="55">BP5-2</f>
        <v>2</v>
      </c>
      <c r="BR5" s="50" t="str">
        <f t="shared" ref="BR5:BR34" si="56">BO5&amp;BQ5</f>
        <v>SW_PMU1.2</v>
      </c>
      <c r="BS5" s="35" t="str">
        <f>VLOOKUP(BR5,CompPinRpt!$G:$H,2,FALSE)</f>
        <v>3_B3_10</v>
      </c>
      <c r="BT5" s="50" t="str">
        <f>VLOOKUP(BS5,CompPinRpt!$F:$H,2,FALSE)</f>
        <v>CPLD3_J3.A61</v>
      </c>
      <c r="BU5" s="50">
        <f t="shared" si="5"/>
        <v>6</v>
      </c>
      <c r="BV5" s="50" t="str">
        <f t="shared" si="6"/>
        <v>CPLD3_</v>
      </c>
      <c r="BW5" s="50" t="str">
        <f t="shared" si="7"/>
        <v>J3.A61</v>
      </c>
      <c r="BX5" s="35" t="str">
        <f>VLOOKUP(BW5,CompPinRpt_CPLD!$G:$H,2,FALSE())</f>
        <v>1_B3_10</v>
      </c>
      <c r="BY5" s="35" t="str">
        <f t="shared" si="18"/>
        <v>1_B3_10x1</v>
      </c>
      <c r="BZ5" s="50" t="str">
        <f>VLOOKUP(BY5,CompPinRpt_CPLD!$I:$J,2,FALSE)</f>
        <v>1_U1.V2</v>
      </c>
      <c r="CA5" s="50">
        <f t="shared" si="8"/>
        <v>5</v>
      </c>
      <c r="CB5" s="40" t="str">
        <f t="shared" si="19"/>
        <v>CPLD3_</v>
      </c>
      <c r="CC5" s="40" t="str">
        <f t="shared" si="9"/>
        <v>V2</v>
      </c>
    </row>
    <row r="6" spans="1:81">
      <c r="A6" s="45"/>
      <c r="B6" s="45">
        <f t="shared" si="20"/>
        <v>33</v>
      </c>
      <c r="C6" s="35" t="s">
        <v>669</v>
      </c>
      <c r="D6" s="50" t="str">
        <f>VLOOKUP(C6,CompPinRpt!$F:$H,2,FALSE)</f>
        <v>1U1_2.16</v>
      </c>
      <c r="E6" s="50">
        <f t="shared" si="21"/>
        <v>6</v>
      </c>
      <c r="F6" s="50" t="str">
        <f t="shared" si="22"/>
        <v>1U1_2.</v>
      </c>
      <c r="G6" s="37" t="str">
        <f t="shared" si="23"/>
        <v>16</v>
      </c>
      <c r="H6" s="37">
        <f t="shared" si="24"/>
        <v>1</v>
      </c>
      <c r="I6" s="50" t="str">
        <f t="shared" si="25"/>
        <v>1U1_2.1</v>
      </c>
      <c r="J6" s="35" t="str">
        <f>VLOOKUP(I6,CompPinRpt!$G:$H,2,FALSE)</f>
        <v>N12273924</v>
      </c>
      <c r="K6" s="50" t="str">
        <f>VLOOKUP(J6,CompPinRpt!$F:$H,2,FALSE)</f>
        <v>1R1_2.1</v>
      </c>
      <c r="L6" s="50">
        <f t="shared" si="26"/>
        <v>6</v>
      </c>
      <c r="M6" s="50" t="str">
        <f t="shared" si="27"/>
        <v>1R1_2.</v>
      </c>
      <c r="N6" s="37" t="str">
        <f t="shared" si="28"/>
        <v>1</v>
      </c>
      <c r="O6" s="37">
        <f t="shared" si="29"/>
        <v>2</v>
      </c>
      <c r="P6" s="50" t="str">
        <f t="shared" si="30"/>
        <v>1R1_2.2</v>
      </c>
      <c r="Q6" s="35" t="str">
        <f>VLOOKUP(P6,CompPinRpt!$G:$H,2,FALSE)</f>
        <v>1_B1_10</v>
      </c>
      <c r="R6" s="35" t="str">
        <f t="shared" si="31"/>
        <v>1_B1_10x2</v>
      </c>
      <c r="S6" s="50" t="str">
        <f>VLOOKUP(R6,CompPinRpt!$I:$J,2,FALSE)</f>
        <v>CPLD1_J1.B39</v>
      </c>
      <c r="T6" s="50">
        <f t="shared" si="10"/>
        <v>6</v>
      </c>
      <c r="U6" s="50" t="str">
        <f t="shared" si="11"/>
        <v>CPLD1_</v>
      </c>
      <c r="V6" s="50" t="str">
        <f t="shared" si="12"/>
        <v>J1.B39</v>
      </c>
      <c r="W6" s="35" t="str">
        <f>VLOOKUP(V6,CompPinRpt_CPLD!$G:$H,2,FALSE())</f>
        <v>1_B1_10</v>
      </c>
      <c r="X6" s="50" t="str">
        <f>VLOOKUP(W6,CompPinRpt_CPLD!$F:$G,2,FALSE)</f>
        <v>1_U1.G19</v>
      </c>
      <c r="Y6" s="50">
        <f t="shared" si="13"/>
        <v>5</v>
      </c>
      <c r="Z6" s="40" t="str">
        <f t="shared" si="14"/>
        <v>CPLD1_</v>
      </c>
      <c r="AA6" s="40" t="str">
        <f t="shared" si="15"/>
        <v>G19</v>
      </c>
      <c r="AB6" s="52" t="str">
        <f t="shared" si="32"/>
        <v>1U1_2.</v>
      </c>
      <c r="AC6" s="52" t="str">
        <f t="shared" si="33"/>
        <v>16</v>
      </c>
      <c r="AD6" s="52">
        <f t="shared" si="34"/>
        <v>15</v>
      </c>
      <c r="AE6" s="52" t="str">
        <f t="shared" si="35"/>
        <v>1U1_2.15</v>
      </c>
      <c r="AF6" s="35" t="str">
        <f>VLOOKUP(AE6,CompPinRpt!$G:$H,2,FALSE)</f>
        <v>S_DMM_1</v>
      </c>
      <c r="AG6" s="35" t="str">
        <f t="shared" si="36"/>
        <v>S_DMM_1x9</v>
      </c>
      <c r="AH6" s="52" t="str">
        <f>VLOOKUP(AG6,CompPinRpt!$I:$J,2,FALSE)</f>
        <v>1U1_33.16</v>
      </c>
      <c r="AI6" s="52">
        <f t="shared" si="37"/>
        <v>7</v>
      </c>
      <c r="AJ6" s="52" t="str">
        <f t="shared" si="38"/>
        <v>1U1_33.</v>
      </c>
      <c r="AK6" s="37" t="str">
        <f t="shared" si="39"/>
        <v>16</v>
      </c>
      <c r="AL6" s="37">
        <f t="shared" si="40"/>
        <v>1</v>
      </c>
      <c r="AM6" s="52" t="str">
        <f t="shared" si="41"/>
        <v>1U1_33.1</v>
      </c>
      <c r="AN6" s="35" t="str">
        <f>VLOOKUP(AM6,CompPinRpt!$G:$H,2,FALSE)</f>
        <v>N12352533</v>
      </c>
      <c r="AO6" s="52" t="str">
        <f>VLOOKUP(AN6,CompPinRpt!$F:$H,2,FALSE)</f>
        <v>1R1_33.1</v>
      </c>
      <c r="AP6" s="52">
        <f t="shared" si="42"/>
        <v>7</v>
      </c>
      <c r="AQ6" s="52" t="str">
        <f t="shared" si="43"/>
        <v>1R1_33.</v>
      </c>
      <c r="AR6" s="37" t="str">
        <f t="shared" si="44"/>
        <v>1</v>
      </c>
      <c r="AS6" s="37">
        <f t="shared" si="45"/>
        <v>2</v>
      </c>
      <c r="AT6" s="52" t="str">
        <f t="shared" si="46"/>
        <v>1R1_33.2</v>
      </c>
      <c r="AU6" s="35" t="str">
        <f>VLOOKUP(AT6,CompPinRpt!$G:$H,2,FALSE)</f>
        <v>1_B0_38</v>
      </c>
      <c r="AV6" s="35" t="str">
        <f t="shared" si="47"/>
        <v>1_B0_38x2</v>
      </c>
      <c r="AW6" s="52" t="str">
        <f>VLOOKUP(AV6,CompPinRpt!$I:$J,2,FALSE)</f>
        <v>CPLD1_J1.B49</v>
      </c>
      <c r="AX6" s="52">
        <f t="shared" si="0"/>
        <v>6</v>
      </c>
      <c r="AY6" s="52" t="str">
        <f t="shared" si="1"/>
        <v>CPLD1_</v>
      </c>
      <c r="AZ6" s="52" t="str">
        <f t="shared" si="2"/>
        <v>J1.B49</v>
      </c>
      <c r="BA6" s="35" t="str">
        <f>VLOOKUP(AZ6,CompPinRpt_CPLD!$G:$H,2,FALSE())</f>
        <v>1_B0_38</v>
      </c>
      <c r="BB6" s="52" t="str">
        <f>VLOOKUP(BA6,CompPinRpt_CPLD!$F:$G,2,FALSE)</f>
        <v>1_U1.F17</v>
      </c>
      <c r="BC6" s="52">
        <f t="shared" si="3"/>
        <v>5</v>
      </c>
      <c r="BD6" s="40" t="str">
        <f t="shared" si="16"/>
        <v>CPLD1_</v>
      </c>
      <c r="BE6" s="40" t="str">
        <f t="shared" si="4"/>
        <v>F17</v>
      </c>
      <c r="BF6" s="50" t="str">
        <f t="shared" si="48"/>
        <v>1U1_33.</v>
      </c>
      <c r="BG6" s="50" t="str">
        <f t="shared" si="49"/>
        <v>16</v>
      </c>
      <c r="BH6" s="50">
        <f t="shared" si="50"/>
        <v>15</v>
      </c>
      <c r="BI6" s="50" t="str">
        <f t="shared" si="51"/>
        <v>1U1_33.15</v>
      </c>
      <c r="BJ6" s="35" t="str">
        <f>VLOOKUP(BI6,CompPinRpt!$G:$H,2,FALSE)</f>
        <v>1_CAL</v>
      </c>
      <c r="BK6" s="35" t="s">
        <v>665</v>
      </c>
      <c r="BL6" s="35" t="str">
        <f t="shared" si="17"/>
        <v>1_CALx13</v>
      </c>
      <c r="BM6" s="50" t="str">
        <f>VLOOKUP(BL6,CompPinRpt!$I:$J,2,FALSE)</f>
        <v>SW_PMU1.4</v>
      </c>
      <c r="BN6" s="50">
        <f t="shared" si="52"/>
        <v>8</v>
      </c>
      <c r="BO6" s="50" t="str">
        <f t="shared" si="53"/>
        <v>SW_PMU1.</v>
      </c>
      <c r="BP6" s="37" t="str">
        <f t="shared" si="54"/>
        <v>4</v>
      </c>
      <c r="BQ6" s="37">
        <f t="shared" si="55"/>
        <v>2</v>
      </c>
      <c r="BR6" s="50" t="str">
        <f t="shared" si="56"/>
        <v>SW_PMU1.2</v>
      </c>
      <c r="BS6" s="35" t="str">
        <f>VLOOKUP(BR6,CompPinRpt!$G:$H,2,FALSE)</f>
        <v>3_B3_10</v>
      </c>
      <c r="BT6" s="50" t="str">
        <f>VLOOKUP(BS6,CompPinRpt!$F:$H,2,FALSE)</f>
        <v>CPLD3_J3.A61</v>
      </c>
      <c r="BU6" s="50">
        <f t="shared" si="5"/>
        <v>6</v>
      </c>
      <c r="BV6" s="50" t="str">
        <f t="shared" si="6"/>
        <v>CPLD3_</v>
      </c>
      <c r="BW6" s="50" t="str">
        <f t="shared" si="7"/>
        <v>J3.A61</v>
      </c>
      <c r="BX6" s="35" t="str">
        <f>VLOOKUP(BW6,CompPinRpt_CPLD!$G:$H,2,FALSE())</f>
        <v>1_B3_10</v>
      </c>
      <c r="BY6" s="35" t="str">
        <f t="shared" si="18"/>
        <v>1_B3_10x1</v>
      </c>
      <c r="BZ6" s="50" t="str">
        <f>VLOOKUP(BY6,CompPinRpt_CPLD!$I:$J,2,FALSE)</f>
        <v>1_U1.V2</v>
      </c>
      <c r="CA6" s="50">
        <f t="shared" si="8"/>
        <v>5</v>
      </c>
      <c r="CB6" s="40" t="str">
        <f t="shared" si="19"/>
        <v>CPLD3_</v>
      </c>
      <c r="CC6" s="40" t="str">
        <f t="shared" si="9"/>
        <v>V2</v>
      </c>
    </row>
    <row r="7" spans="1:81">
      <c r="A7" s="45"/>
      <c r="B7" s="45">
        <f t="shared" si="20"/>
        <v>41</v>
      </c>
      <c r="C7" s="35" t="s">
        <v>670</v>
      </c>
      <c r="D7" s="50" t="str">
        <f>VLOOKUP(C7,CompPinRpt!$F:$H,2,FALSE)</f>
        <v>1U1_2.14</v>
      </c>
      <c r="E7" s="50">
        <f t="shared" si="21"/>
        <v>6</v>
      </c>
      <c r="F7" s="50" t="str">
        <f t="shared" si="22"/>
        <v>1U1_2.</v>
      </c>
      <c r="G7" s="37" t="str">
        <f t="shared" si="23"/>
        <v>14</v>
      </c>
      <c r="H7" s="37">
        <f t="shared" si="24"/>
        <v>3</v>
      </c>
      <c r="I7" s="50" t="str">
        <f t="shared" si="25"/>
        <v>1U1_2.3</v>
      </c>
      <c r="J7" s="35" t="str">
        <f>VLOOKUP(I7,CompPinRpt!$G:$H,2,FALSE)</f>
        <v>N12273920</v>
      </c>
      <c r="K7" s="50" t="str">
        <f>VLOOKUP(J7,CompPinRpt!$F:$H,2,FALSE)</f>
        <v>1R2_2.1</v>
      </c>
      <c r="L7" s="50">
        <f t="shared" si="26"/>
        <v>6</v>
      </c>
      <c r="M7" s="50" t="str">
        <f t="shared" si="27"/>
        <v>1R2_2.</v>
      </c>
      <c r="N7" s="37" t="str">
        <f t="shared" si="28"/>
        <v>1</v>
      </c>
      <c r="O7" s="37">
        <f t="shared" si="29"/>
        <v>2</v>
      </c>
      <c r="P7" s="50" t="str">
        <f t="shared" si="30"/>
        <v>1R2_2.2</v>
      </c>
      <c r="Q7" s="35" t="str">
        <f>VLOOKUP(P7,CompPinRpt!$G:$H,2,FALSE)</f>
        <v>1_B1_16</v>
      </c>
      <c r="R7" s="35" t="str">
        <f t="shared" si="31"/>
        <v>1_B1_16x2</v>
      </c>
      <c r="S7" s="50" t="str">
        <f>VLOOKUP(R7,CompPinRpt!$I:$J,2,FALSE)</f>
        <v>CPLD1_J1.B33</v>
      </c>
      <c r="T7" s="50">
        <f t="shared" si="10"/>
        <v>6</v>
      </c>
      <c r="U7" s="50" t="str">
        <f t="shared" si="11"/>
        <v>CPLD1_</v>
      </c>
      <c r="V7" s="50" t="str">
        <f t="shared" si="12"/>
        <v>J1.B33</v>
      </c>
      <c r="W7" s="35" t="str">
        <f>VLOOKUP(V7,CompPinRpt_CPLD!$G:$H,2,FALSE())</f>
        <v>1_B1_16</v>
      </c>
      <c r="X7" s="50" t="str">
        <f>VLOOKUP(W7,CompPinRpt_CPLD!$F:$G,2,FALSE)</f>
        <v>1_U1.J19</v>
      </c>
      <c r="Y7" s="50">
        <f t="shared" si="13"/>
        <v>5</v>
      </c>
      <c r="Z7" s="40" t="str">
        <f t="shared" si="14"/>
        <v>CPLD1_</v>
      </c>
      <c r="AA7" s="40" t="str">
        <f t="shared" si="15"/>
        <v>J19</v>
      </c>
      <c r="AB7" s="52" t="str">
        <f t="shared" si="32"/>
        <v>1U1_2.</v>
      </c>
      <c r="AC7" s="52" t="str">
        <f t="shared" si="33"/>
        <v>14</v>
      </c>
      <c r="AD7" s="52">
        <f t="shared" si="34"/>
        <v>13</v>
      </c>
      <c r="AE7" s="52" t="str">
        <f t="shared" si="35"/>
        <v>1U1_2.13</v>
      </c>
      <c r="AF7" s="35" t="str">
        <f>VLOOKUP(AE7,CompPinRpt!$G:$H,2,FALSE)</f>
        <v>S_DMM_1</v>
      </c>
      <c r="AG7" s="35" t="str">
        <f t="shared" si="36"/>
        <v>S_DMM_1x9</v>
      </c>
      <c r="AH7" s="52" t="str">
        <f>VLOOKUP(AG7,CompPinRpt!$I:$J,2,FALSE)</f>
        <v>1U1_33.16</v>
      </c>
      <c r="AI7" s="52">
        <f t="shared" si="37"/>
        <v>7</v>
      </c>
      <c r="AJ7" s="52" t="str">
        <f t="shared" si="38"/>
        <v>1U1_33.</v>
      </c>
      <c r="AK7" s="37" t="str">
        <f t="shared" si="39"/>
        <v>16</v>
      </c>
      <c r="AL7" s="37">
        <f t="shared" si="40"/>
        <v>1</v>
      </c>
      <c r="AM7" s="52" t="str">
        <f t="shared" si="41"/>
        <v>1U1_33.1</v>
      </c>
      <c r="AN7" s="35" t="str">
        <f>VLOOKUP(AM7,CompPinRpt!$G:$H,2,FALSE)</f>
        <v>N12352533</v>
      </c>
      <c r="AO7" s="52" t="str">
        <f>VLOOKUP(AN7,CompPinRpt!$F:$H,2,FALSE)</f>
        <v>1R1_33.1</v>
      </c>
      <c r="AP7" s="52">
        <f t="shared" si="42"/>
        <v>7</v>
      </c>
      <c r="AQ7" s="52" t="str">
        <f t="shared" si="43"/>
        <v>1R1_33.</v>
      </c>
      <c r="AR7" s="37" t="str">
        <f t="shared" si="44"/>
        <v>1</v>
      </c>
      <c r="AS7" s="37">
        <f t="shared" si="45"/>
        <v>2</v>
      </c>
      <c r="AT7" s="52" t="str">
        <f t="shared" si="46"/>
        <v>1R1_33.2</v>
      </c>
      <c r="AU7" s="35" t="str">
        <f>VLOOKUP(AT7,CompPinRpt!$G:$H,2,FALSE)</f>
        <v>1_B0_38</v>
      </c>
      <c r="AV7" s="35" t="str">
        <f t="shared" si="47"/>
        <v>1_B0_38x2</v>
      </c>
      <c r="AW7" s="52" t="str">
        <f>VLOOKUP(AV7,CompPinRpt!$I:$J,2,FALSE)</f>
        <v>CPLD1_J1.B49</v>
      </c>
      <c r="AX7" s="52">
        <f t="shared" si="0"/>
        <v>6</v>
      </c>
      <c r="AY7" s="52" t="str">
        <f t="shared" si="1"/>
        <v>CPLD1_</v>
      </c>
      <c r="AZ7" s="52" t="str">
        <f t="shared" si="2"/>
        <v>J1.B49</v>
      </c>
      <c r="BA7" s="35" t="str">
        <f>VLOOKUP(AZ7,CompPinRpt_CPLD!$G:$H,2,FALSE())</f>
        <v>1_B0_38</v>
      </c>
      <c r="BB7" s="52" t="str">
        <f>VLOOKUP(BA7,CompPinRpt_CPLD!$F:$G,2,FALSE)</f>
        <v>1_U1.F17</v>
      </c>
      <c r="BC7" s="52">
        <f t="shared" si="3"/>
        <v>5</v>
      </c>
      <c r="BD7" s="40" t="str">
        <f t="shared" si="16"/>
        <v>CPLD1_</v>
      </c>
      <c r="BE7" s="40" t="str">
        <f t="shared" si="4"/>
        <v>F17</v>
      </c>
      <c r="BF7" s="50" t="str">
        <f t="shared" si="48"/>
        <v>1U1_33.</v>
      </c>
      <c r="BG7" s="50" t="str">
        <f t="shared" si="49"/>
        <v>16</v>
      </c>
      <c r="BH7" s="50">
        <f t="shared" si="50"/>
        <v>15</v>
      </c>
      <c r="BI7" s="50" t="str">
        <f t="shared" si="51"/>
        <v>1U1_33.15</v>
      </c>
      <c r="BJ7" s="35" t="str">
        <f>VLOOKUP(BI7,CompPinRpt!$G:$H,2,FALSE)</f>
        <v>1_CAL</v>
      </c>
      <c r="BK7" s="35" t="s">
        <v>665</v>
      </c>
      <c r="BL7" s="35" t="str">
        <f t="shared" si="17"/>
        <v>1_CALx13</v>
      </c>
      <c r="BM7" s="50" t="str">
        <f>VLOOKUP(BL7,CompPinRpt!$I:$J,2,FALSE)</f>
        <v>SW_PMU1.4</v>
      </c>
      <c r="BN7" s="50">
        <f t="shared" si="52"/>
        <v>8</v>
      </c>
      <c r="BO7" s="50" t="str">
        <f t="shared" si="53"/>
        <v>SW_PMU1.</v>
      </c>
      <c r="BP7" s="37" t="str">
        <f t="shared" si="54"/>
        <v>4</v>
      </c>
      <c r="BQ7" s="37">
        <f t="shared" si="55"/>
        <v>2</v>
      </c>
      <c r="BR7" s="50" t="str">
        <f t="shared" si="56"/>
        <v>SW_PMU1.2</v>
      </c>
      <c r="BS7" s="35" t="str">
        <f>VLOOKUP(BR7,CompPinRpt!$G:$H,2,FALSE)</f>
        <v>3_B3_10</v>
      </c>
      <c r="BT7" s="50" t="str">
        <f>VLOOKUP(BS7,CompPinRpt!$F:$H,2,FALSE)</f>
        <v>CPLD3_J3.A61</v>
      </c>
      <c r="BU7" s="50">
        <f t="shared" si="5"/>
        <v>6</v>
      </c>
      <c r="BV7" s="50" t="str">
        <f t="shared" si="6"/>
        <v>CPLD3_</v>
      </c>
      <c r="BW7" s="50" t="str">
        <f t="shared" si="7"/>
        <v>J3.A61</v>
      </c>
      <c r="BX7" s="35" t="str">
        <f>VLOOKUP(BW7,CompPinRpt_CPLD!$G:$H,2,FALSE())</f>
        <v>1_B3_10</v>
      </c>
      <c r="BY7" s="35" t="str">
        <f t="shared" si="18"/>
        <v>1_B3_10x1</v>
      </c>
      <c r="BZ7" s="50" t="str">
        <f>VLOOKUP(BY7,CompPinRpt_CPLD!$I:$J,2,FALSE)</f>
        <v>1_U1.V2</v>
      </c>
      <c r="CA7" s="50">
        <f t="shared" si="8"/>
        <v>5</v>
      </c>
      <c r="CB7" s="40" t="str">
        <f t="shared" si="19"/>
        <v>CPLD3_</v>
      </c>
      <c r="CC7" s="40" t="str">
        <f t="shared" si="9"/>
        <v>V2</v>
      </c>
    </row>
    <row r="8" spans="1:81">
      <c r="A8" s="45"/>
      <c r="B8" s="45">
        <f t="shared" si="20"/>
        <v>49</v>
      </c>
      <c r="C8" s="35" t="s">
        <v>671</v>
      </c>
      <c r="D8" s="50" t="str">
        <f>VLOOKUP(C8,CompPinRpt!$F:$H,2,FALSE)</f>
        <v>1U1_2.12</v>
      </c>
      <c r="E8" s="50">
        <f t="shared" si="21"/>
        <v>6</v>
      </c>
      <c r="F8" s="50" t="str">
        <f t="shared" si="22"/>
        <v>1U1_2.</v>
      </c>
      <c r="G8" s="37" t="str">
        <f t="shared" si="23"/>
        <v>12</v>
      </c>
      <c r="H8" s="37">
        <f t="shared" si="24"/>
        <v>5</v>
      </c>
      <c r="I8" s="50" t="str">
        <f t="shared" si="25"/>
        <v>1U1_2.5</v>
      </c>
      <c r="J8" s="35" t="str">
        <f>VLOOKUP(I8,CompPinRpt!$G:$H,2,FALSE)</f>
        <v>N12273916</v>
      </c>
      <c r="K8" s="50" t="str">
        <f>VLOOKUP(J8,CompPinRpt!$F:$H,2,FALSE)</f>
        <v>1R3_2.1</v>
      </c>
      <c r="L8" s="50">
        <f t="shared" si="26"/>
        <v>6</v>
      </c>
      <c r="M8" s="50" t="str">
        <f t="shared" si="27"/>
        <v>1R3_2.</v>
      </c>
      <c r="N8" s="37" t="str">
        <f t="shared" si="28"/>
        <v>1</v>
      </c>
      <c r="O8" s="37">
        <f t="shared" si="29"/>
        <v>2</v>
      </c>
      <c r="P8" s="50" t="str">
        <f t="shared" si="30"/>
        <v>1R3_2.2</v>
      </c>
      <c r="Q8" s="35" t="str">
        <f>VLOOKUP(P8,CompPinRpt!$G:$H,2,FALSE)</f>
        <v>1_B1_04</v>
      </c>
      <c r="R8" s="35" t="str">
        <f t="shared" si="31"/>
        <v>1_B1_04x2</v>
      </c>
      <c r="S8" s="50" t="str">
        <f>VLOOKUP(R8,CompPinRpt!$I:$J,2,FALSE)</f>
        <v>CPLD1_J1.B37</v>
      </c>
      <c r="T8" s="50">
        <f t="shared" si="10"/>
        <v>6</v>
      </c>
      <c r="U8" s="50" t="str">
        <f t="shared" si="11"/>
        <v>CPLD1_</v>
      </c>
      <c r="V8" s="50" t="str">
        <f t="shared" si="12"/>
        <v>J1.B37</v>
      </c>
      <c r="W8" s="35" t="str">
        <f>VLOOKUP(V8,CompPinRpt_CPLD!$G:$H,2,FALSE())</f>
        <v>1_B1_04</v>
      </c>
      <c r="X8" s="50" t="str">
        <f>VLOOKUP(W8,CompPinRpt_CPLD!$F:$G,2,FALSE)</f>
        <v>1_U1.H16</v>
      </c>
      <c r="Y8" s="50">
        <f t="shared" si="13"/>
        <v>5</v>
      </c>
      <c r="Z8" s="40" t="str">
        <f t="shared" si="14"/>
        <v>CPLD1_</v>
      </c>
      <c r="AA8" s="40" t="str">
        <f t="shared" si="15"/>
        <v>H16</v>
      </c>
      <c r="AB8" s="52" t="str">
        <f t="shared" si="32"/>
        <v>1U1_2.</v>
      </c>
      <c r="AC8" s="52" t="str">
        <f t="shared" si="33"/>
        <v>12</v>
      </c>
      <c r="AD8" s="52">
        <f t="shared" si="34"/>
        <v>11</v>
      </c>
      <c r="AE8" s="52" t="str">
        <f t="shared" si="35"/>
        <v>1U1_2.11</v>
      </c>
      <c r="AF8" s="35" t="str">
        <f>VLOOKUP(AE8,CompPinRpt!$G:$H,2,FALSE)</f>
        <v>S_DMM_1</v>
      </c>
      <c r="AG8" s="35" t="str">
        <f t="shared" si="36"/>
        <v>S_DMM_1x9</v>
      </c>
      <c r="AH8" s="52" t="str">
        <f>VLOOKUP(AG8,CompPinRpt!$I:$J,2,FALSE)</f>
        <v>1U1_33.16</v>
      </c>
      <c r="AI8" s="52">
        <f t="shared" si="37"/>
        <v>7</v>
      </c>
      <c r="AJ8" s="52" t="str">
        <f t="shared" si="38"/>
        <v>1U1_33.</v>
      </c>
      <c r="AK8" s="37" t="str">
        <f t="shared" si="39"/>
        <v>16</v>
      </c>
      <c r="AL8" s="37">
        <f t="shared" si="40"/>
        <v>1</v>
      </c>
      <c r="AM8" s="52" t="str">
        <f t="shared" si="41"/>
        <v>1U1_33.1</v>
      </c>
      <c r="AN8" s="35" t="str">
        <f>VLOOKUP(AM8,CompPinRpt!$G:$H,2,FALSE)</f>
        <v>N12352533</v>
      </c>
      <c r="AO8" s="52" t="str">
        <f>VLOOKUP(AN8,CompPinRpt!$F:$H,2,FALSE)</f>
        <v>1R1_33.1</v>
      </c>
      <c r="AP8" s="52">
        <f t="shared" si="42"/>
        <v>7</v>
      </c>
      <c r="AQ8" s="52" t="str">
        <f t="shared" si="43"/>
        <v>1R1_33.</v>
      </c>
      <c r="AR8" s="37" t="str">
        <f t="shared" si="44"/>
        <v>1</v>
      </c>
      <c r="AS8" s="37">
        <f t="shared" si="45"/>
        <v>2</v>
      </c>
      <c r="AT8" s="52" t="str">
        <f t="shared" si="46"/>
        <v>1R1_33.2</v>
      </c>
      <c r="AU8" s="35" t="str">
        <f>VLOOKUP(AT8,CompPinRpt!$G:$H,2,FALSE)</f>
        <v>1_B0_38</v>
      </c>
      <c r="AV8" s="35" t="str">
        <f t="shared" si="47"/>
        <v>1_B0_38x2</v>
      </c>
      <c r="AW8" s="52" t="str">
        <f>VLOOKUP(AV8,CompPinRpt!$I:$J,2,FALSE)</f>
        <v>CPLD1_J1.B49</v>
      </c>
      <c r="AX8" s="52">
        <f t="shared" si="0"/>
        <v>6</v>
      </c>
      <c r="AY8" s="52" t="str">
        <f t="shared" si="1"/>
        <v>CPLD1_</v>
      </c>
      <c r="AZ8" s="52" t="str">
        <f t="shared" si="2"/>
        <v>J1.B49</v>
      </c>
      <c r="BA8" s="35" t="str">
        <f>VLOOKUP(AZ8,CompPinRpt_CPLD!$G:$H,2,FALSE())</f>
        <v>1_B0_38</v>
      </c>
      <c r="BB8" s="52" t="str">
        <f>VLOOKUP(BA8,CompPinRpt_CPLD!$F:$G,2,FALSE)</f>
        <v>1_U1.F17</v>
      </c>
      <c r="BC8" s="52">
        <f t="shared" si="3"/>
        <v>5</v>
      </c>
      <c r="BD8" s="40" t="str">
        <f t="shared" si="16"/>
        <v>CPLD1_</v>
      </c>
      <c r="BE8" s="40" t="str">
        <f t="shared" si="4"/>
        <v>F17</v>
      </c>
      <c r="BF8" s="50" t="str">
        <f t="shared" si="48"/>
        <v>1U1_33.</v>
      </c>
      <c r="BG8" s="50" t="str">
        <f t="shared" si="49"/>
        <v>16</v>
      </c>
      <c r="BH8" s="50">
        <f t="shared" si="50"/>
        <v>15</v>
      </c>
      <c r="BI8" s="50" t="str">
        <f t="shared" si="51"/>
        <v>1U1_33.15</v>
      </c>
      <c r="BJ8" s="35" t="str">
        <f>VLOOKUP(BI8,CompPinRpt!$G:$H,2,FALSE)</f>
        <v>1_CAL</v>
      </c>
      <c r="BK8" s="35" t="s">
        <v>665</v>
      </c>
      <c r="BL8" s="35" t="str">
        <f t="shared" si="17"/>
        <v>1_CALx13</v>
      </c>
      <c r="BM8" s="50" t="str">
        <f>VLOOKUP(BL8,CompPinRpt!$I:$J,2,FALSE)</f>
        <v>SW_PMU1.4</v>
      </c>
      <c r="BN8" s="50">
        <f t="shared" si="52"/>
        <v>8</v>
      </c>
      <c r="BO8" s="50" t="str">
        <f t="shared" si="53"/>
        <v>SW_PMU1.</v>
      </c>
      <c r="BP8" s="37" t="str">
        <f t="shared" si="54"/>
        <v>4</v>
      </c>
      <c r="BQ8" s="37">
        <f t="shared" si="55"/>
        <v>2</v>
      </c>
      <c r="BR8" s="50" t="str">
        <f t="shared" si="56"/>
        <v>SW_PMU1.2</v>
      </c>
      <c r="BS8" s="35" t="str">
        <f>VLOOKUP(BR8,CompPinRpt!$G:$H,2,FALSE)</f>
        <v>3_B3_10</v>
      </c>
      <c r="BT8" s="50" t="str">
        <f>VLOOKUP(BS8,CompPinRpt!$F:$H,2,FALSE)</f>
        <v>CPLD3_J3.A61</v>
      </c>
      <c r="BU8" s="50">
        <f t="shared" si="5"/>
        <v>6</v>
      </c>
      <c r="BV8" s="50" t="str">
        <f t="shared" si="6"/>
        <v>CPLD3_</v>
      </c>
      <c r="BW8" s="50" t="str">
        <f t="shared" si="7"/>
        <v>J3.A61</v>
      </c>
      <c r="BX8" s="35" t="str">
        <f>VLOOKUP(BW8,CompPinRpt_CPLD!$G:$H,2,FALSE())</f>
        <v>1_B3_10</v>
      </c>
      <c r="BY8" s="35" t="str">
        <f t="shared" si="18"/>
        <v>1_B3_10x1</v>
      </c>
      <c r="BZ8" s="50" t="str">
        <f>VLOOKUP(BY8,CompPinRpt_CPLD!$I:$J,2,FALSE)</f>
        <v>1_U1.V2</v>
      </c>
      <c r="CA8" s="50">
        <f t="shared" si="8"/>
        <v>5</v>
      </c>
      <c r="CB8" s="40" t="str">
        <f t="shared" si="19"/>
        <v>CPLD3_</v>
      </c>
      <c r="CC8" s="40" t="str">
        <f t="shared" si="9"/>
        <v>V2</v>
      </c>
    </row>
    <row r="9" spans="1:81">
      <c r="A9" s="45"/>
      <c r="B9" s="45">
        <f t="shared" si="20"/>
        <v>57</v>
      </c>
      <c r="C9" s="35" t="s">
        <v>672</v>
      </c>
      <c r="D9" s="50" t="str">
        <f>VLOOKUP(C9,CompPinRpt!$F:$H,2,FALSE)</f>
        <v>1U1_2.10</v>
      </c>
      <c r="E9" s="50">
        <f t="shared" si="21"/>
        <v>6</v>
      </c>
      <c r="F9" s="50" t="str">
        <f t="shared" si="22"/>
        <v>1U1_2.</v>
      </c>
      <c r="G9" s="37" t="str">
        <f t="shared" si="23"/>
        <v>10</v>
      </c>
      <c r="H9" s="37">
        <f t="shared" si="24"/>
        <v>7</v>
      </c>
      <c r="I9" s="50" t="str">
        <f t="shared" si="25"/>
        <v>1U1_2.7</v>
      </c>
      <c r="J9" s="35" t="str">
        <f>VLOOKUP(I9,CompPinRpt!$G:$H,2,FALSE)</f>
        <v>N12273912</v>
      </c>
      <c r="K9" s="50" t="str">
        <f>VLOOKUP(J9,CompPinRpt!$F:$H,2,FALSE)</f>
        <v>1R4_2.1</v>
      </c>
      <c r="L9" s="50">
        <f t="shared" si="26"/>
        <v>6</v>
      </c>
      <c r="M9" s="50" t="str">
        <f t="shared" si="27"/>
        <v>1R4_2.</v>
      </c>
      <c r="N9" s="37" t="str">
        <f t="shared" si="28"/>
        <v>1</v>
      </c>
      <c r="O9" s="37">
        <f t="shared" si="29"/>
        <v>2</v>
      </c>
      <c r="P9" s="50" t="str">
        <f t="shared" si="30"/>
        <v>1R4_2.2</v>
      </c>
      <c r="Q9" s="35" t="str">
        <f>VLOOKUP(P9,CompPinRpt!$G:$H,2,FALSE)</f>
        <v>1_B1_13</v>
      </c>
      <c r="R9" s="35" t="str">
        <f t="shared" si="31"/>
        <v>1_B1_13x2</v>
      </c>
      <c r="S9" s="50" t="str">
        <f>VLOOKUP(R9,CompPinRpt!$I:$J,2,FALSE)</f>
        <v>CPLD1_J1.B35</v>
      </c>
      <c r="T9" s="50">
        <f t="shared" si="10"/>
        <v>6</v>
      </c>
      <c r="U9" s="50" t="str">
        <f t="shared" si="11"/>
        <v>CPLD1_</v>
      </c>
      <c r="V9" s="50" t="str">
        <f t="shared" si="12"/>
        <v>J1.B35</v>
      </c>
      <c r="W9" s="35" t="str">
        <f>VLOOKUP(V9,CompPinRpt_CPLD!$G:$H,2,FALSE())</f>
        <v>1_B1_13</v>
      </c>
      <c r="X9" s="50" t="str">
        <f>VLOOKUP(W9,CompPinRpt_CPLD!$F:$G,2,FALSE)</f>
        <v>1_U1.J17</v>
      </c>
      <c r="Y9" s="50">
        <f t="shared" si="13"/>
        <v>5</v>
      </c>
      <c r="Z9" s="40" t="str">
        <f t="shared" si="14"/>
        <v>CPLD1_</v>
      </c>
      <c r="AA9" s="40" t="str">
        <f t="shared" si="15"/>
        <v>J17</v>
      </c>
      <c r="AB9" s="52" t="str">
        <f t="shared" si="32"/>
        <v>1U1_2.</v>
      </c>
      <c r="AC9" s="52" t="str">
        <f t="shared" si="33"/>
        <v>10</v>
      </c>
      <c r="AD9" s="52">
        <f t="shared" si="34"/>
        <v>9</v>
      </c>
      <c r="AE9" s="52" t="str">
        <f t="shared" si="35"/>
        <v>1U1_2.9</v>
      </c>
      <c r="AF9" s="35" t="str">
        <f>VLOOKUP(AE9,CompPinRpt!$G:$H,2,FALSE)</f>
        <v>S_DMM_1</v>
      </c>
      <c r="AG9" s="35" t="str">
        <f t="shared" si="36"/>
        <v>S_DMM_1x9</v>
      </c>
      <c r="AH9" s="52" t="str">
        <f>VLOOKUP(AG9,CompPinRpt!$I:$J,2,FALSE)</f>
        <v>1U1_33.16</v>
      </c>
      <c r="AI9" s="52">
        <f t="shared" si="37"/>
        <v>7</v>
      </c>
      <c r="AJ9" s="52" t="str">
        <f t="shared" si="38"/>
        <v>1U1_33.</v>
      </c>
      <c r="AK9" s="37" t="str">
        <f t="shared" si="39"/>
        <v>16</v>
      </c>
      <c r="AL9" s="37">
        <f t="shared" si="40"/>
        <v>1</v>
      </c>
      <c r="AM9" s="52" t="str">
        <f t="shared" si="41"/>
        <v>1U1_33.1</v>
      </c>
      <c r="AN9" s="35" t="str">
        <f>VLOOKUP(AM9,CompPinRpt!$G:$H,2,FALSE)</f>
        <v>N12352533</v>
      </c>
      <c r="AO9" s="52" t="str">
        <f>VLOOKUP(AN9,CompPinRpt!$F:$H,2,FALSE)</f>
        <v>1R1_33.1</v>
      </c>
      <c r="AP9" s="52">
        <f t="shared" si="42"/>
        <v>7</v>
      </c>
      <c r="AQ9" s="52" t="str">
        <f t="shared" si="43"/>
        <v>1R1_33.</v>
      </c>
      <c r="AR9" s="37" t="str">
        <f t="shared" si="44"/>
        <v>1</v>
      </c>
      <c r="AS9" s="37">
        <f t="shared" si="45"/>
        <v>2</v>
      </c>
      <c r="AT9" s="52" t="str">
        <f t="shared" si="46"/>
        <v>1R1_33.2</v>
      </c>
      <c r="AU9" s="35" t="str">
        <f>VLOOKUP(AT9,CompPinRpt!$G:$H,2,FALSE)</f>
        <v>1_B0_38</v>
      </c>
      <c r="AV9" s="35" t="str">
        <f t="shared" si="47"/>
        <v>1_B0_38x2</v>
      </c>
      <c r="AW9" s="52" t="str">
        <f>VLOOKUP(AV9,CompPinRpt!$I:$J,2,FALSE)</f>
        <v>CPLD1_J1.B49</v>
      </c>
      <c r="AX9" s="52">
        <f t="shared" si="0"/>
        <v>6</v>
      </c>
      <c r="AY9" s="52" t="str">
        <f t="shared" si="1"/>
        <v>CPLD1_</v>
      </c>
      <c r="AZ9" s="52" t="str">
        <f t="shared" si="2"/>
        <v>J1.B49</v>
      </c>
      <c r="BA9" s="35" t="str">
        <f>VLOOKUP(AZ9,CompPinRpt_CPLD!$G:$H,2,FALSE())</f>
        <v>1_B0_38</v>
      </c>
      <c r="BB9" s="52" t="str">
        <f>VLOOKUP(BA9,CompPinRpt_CPLD!$F:$G,2,FALSE)</f>
        <v>1_U1.F17</v>
      </c>
      <c r="BC9" s="52">
        <f t="shared" si="3"/>
        <v>5</v>
      </c>
      <c r="BD9" s="40" t="str">
        <f t="shared" si="16"/>
        <v>CPLD1_</v>
      </c>
      <c r="BE9" s="40" t="str">
        <f t="shared" si="4"/>
        <v>F17</v>
      </c>
      <c r="BF9" s="50" t="str">
        <f t="shared" si="48"/>
        <v>1U1_33.</v>
      </c>
      <c r="BG9" s="50" t="str">
        <f t="shared" si="49"/>
        <v>16</v>
      </c>
      <c r="BH9" s="50">
        <f t="shared" si="50"/>
        <v>15</v>
      </c>
      <c r="BI9" s="50" t="str">
        <f t="shared" si="51"/>
        <v>1U1_33.15</v>
      </c>
      <c r="BJ9" s="35" t="str">
        <f>VLOOKUP(BI9,CompPinRpt!$G:$H,2,FALSE)</f>
        <v>1_CAL</v>
      </c>
      <c r="BK9" s="35" t="s">
        <v>665</v>
      </c>
      <c r="BL9" s="35" t="str">
        <f t="shared" si="17"/>
        <v>1_CALx13</v>
      </c>
      <c r="BM9" s="50" t="str">
        <f>VLOOKUP(BL9,CompPinRpt!$I:$J,2,FALSE)</f>
        <v>SW_PMU1.4</v>
      </c>
      <c r="BN9" s="50">
        <f t="shared" si="52"/>
        <v>8</v>
      </c>
      <c r="BO9" s="50" t="str">
        <f t="shared" si="53"/>
        <v>SW_PMU1.</v>
      </c>
      <c r="BP9" s="37" t="str">
        <f t="shared" si="54"/>
        <v>4</v>
      </c>
      <c r="BQ9" s="37">
        <f t="shared" si="55"/>
        <v>2</v>
      </c>
      <c r="BR9" s="50" t="str">
        <f t="shared" si="56"/>
        <v>SW_PMU1.2</v>
      </c>
      <c r="BS9" s="35" t="str">
        <f>VLOOKUP(BR9,CompPinRpt!$G:$H,2,FALSE)</f>
        <v>3_B3_10</v>
      </c>
      <c r="BT9" s="50" t="str">
        <f>VLOOKUP(BS9,CompPinRpt!$F:$H,2,FALSE)</f>
        <v>CPLD3_J3.A61</v>
      </c>
      <c r="BU9" s="50">
        <f t="shared" si="5"/>
        <v>6</v>
      </c>
      <c r="BV9" s="50" t="str">
        <f t="shared" si="6"/>
        <v>CPLD3_</v>
      </c>
      <c r="BW9" s="50" t="str">
        <f t="shared" si="7"/>
        <v>J3.A61</v>
      </c>
      <c r="BX9" s="35" t="str">
        <f>VLOOKUP(BW9,CompPinRpt_CPLD!$G:$H,2,FALSE())</f>
        <v>1_B3_10</v>
      </c>
      <c r="BY9" s="35" t="str">
        <f t="shared" si="18"/>
        <v>1_B3_10x1</v>
      </c>
      <c r="BZ9" s="50" t="str">
        <f>VLOOKUP(BY9,CompPinRpt_CPLD!$I:$J,2,FALSE)</f>
        <v>1_U1.V2</v>
      </c>
      <c r="CA9" s="50">
        <f t="shared" si="8"/>
        <v>5</v>
      </c>
      <c r="CB9" s="40" t="str">
        <f t="shared" si="19"/>
        <v>CPLD3_</v>
      </c>
      <c r="CC9" s="40" t="str">
        <f t="shared" si="9"/>
        <v>V2</v>
      </c>
    </row>
    <row r="10" spans="1:81">
      <c r="A10" s="45"/>
      <c r="B10" s="45">
        <f t="shared" si="20"/>
        <v>65</v>
      </c>
      <c r="C10" s="35" t="s">
        <v>502</v>
      </c>
      <c r="D10" s="50" t="str">
        <f>VLOOKUP(C10,CompPinRpt!$F:$H,2,FALSE)</f>
        <v>1U1_3.16</v>
      </c>
      <c r="E10" s="50">
        <f t="shared" si="21"/>
        <v>6</v>
      </c>
      <c r="F10" s="50" t="str">
        <f t="shared" si="22"/>
        <v>1U1_3.</v>
      </c>
      <c r="G10" s="37" t="str">
        <f t="shared" si="23"/>
        <v>16</v>
      </c>
      <c r="H10" s="37">
        <f t="shared" si="24"/>
        <v>1</v>
      </c>
      <c r="I10" s="50" t="str">
        <f t="shared" si="25"/>
        <v>1U1_3.1</v>
      </c>
      <c r="J10" s="35" t="str">
        <f>VLOOKUP(I10,CompPinRpt!$G:$H,2,FALSE)</f>
        <v>N12274365</v>
      </c>
      <c r="K10" s="50" t="str">
        <f>VLOOKUP(J10,CompPinRpt!$F:$H,2,FALSE)</f>
        <v>1R1_3.1</v>
      </c>
      <c r="L10" s="50">
        <f t="shared" si="26"/>
        <v>6</v>
      </c>
      <c r="M10" s="50" t="str">
        <f t="shared" si="27"/>
        <v>1R1_3.</v>
      </c>
      <c r="N10" s="37" t="str">
        <f t="shared" si="28"/>
        <v>1</v>
      </c>
      <c r="O10" s="37">
        <f t="shared" si="29"/>
        <v>2</v>
      </c>
      <c r="P10" s="50" t="str">
        <f t="shared" si="30"/>
        <v>1R1_3.2</v>
      </c>
      <c r="Q10" s="35" t="str">
        <f>VLOOKUP(P10,CompPinRpt!$G:$H,2,FALSE)</f>
        <v>2_B0_59</v>
      </c>
      <c r="R10" s="35" t="str">
        <f t="shared" si="31"/>
        <v>2_B0_59x2</v>
      </c>
      <c r="S10" s="50" t="str">
        <f>VLOOKUP(R10,CompPinRpt!$I:$J,2,FALSE)</f>
        <v>CPLD2_J1.B59</v>
      </c>
      <c r="T10" s="50">
        <f t="shared" si="10"/>
        <v>6</v>
      </c>
      <c r="U10" s="50" t="str">
        <f t="shared" si="11"/>
        <v>CPLD2_</v>
      </c>
      <c r="V10" s="50" t="str">
        <f t="shared" si="12"/>
        <v>J1.B59</v>
      </c>
      <c r="W10" s="35" t="str">
        <f>VLOOKUP(V10,CompPinRpt_CPLD!$G:$H,2,FALSE())</f>
        <v>1_B0_59</v>
      </c>
      <c r="X10" s="50" t="str">
        <f>VLOOKUP(W10,CompPinRpt_CPLD!$F:$G,2,FALSE)</f>
        <v>1_U1.D14</v>
      </c>
      <c r="Y10" s="50">
        <f t="shared" si="13"/>
        <v>5</v>
      </c>
      <c r="Z10" s="40" t="str">
        <f t="shared" si="14"/>
        <v>CPLD2_</v>
      </c>
      <c r="AA10" s="40" t="str">
        <f t="shared" si="15"/>
        <v>D14</v>
      </c>
      <c r="AB10" s="52" t="str">
        <f t="shared" si="32"/>
        <v>1U1_3.</v>
      </c>
      <c r="AC10" s="52" t="str">
        <f t="shared" si="33"/>
        <v>16</v>
      </c>
      <c r="AD10" s="52">
        <f t="shared" si="34"/>
        <v>15</v>
      </c>
      <c r="AE10" s="52" t="str">
        <f t="shared" si="35"/>
        <v>1U1_3.15</v>
      </c>
      <c r="AF10" s="35" t="str">
        <f>VLOOKUP(AE10,CompPinRpt!$G:$H,2,FALSE)</f>
        <v>S_DMM_2</v>
      </c>
      <c r="AG10" s="35" t="str">
        <f t="shared" si="36"/>
        <v>S_DMM_2x9</v>
      </c>
      <c r="AH10" s="52" t="str">
        <f>VLOOKUP(AG10,CompPinRpt!$I:$J,2,FALSE)</f>
        <v>1U1_33.14</v>
      </c>
      <c r="AI10" s="52">
        <f t="shared" si="37"/>
        <v>7</v>
      </c>
      <c r="AJ10" s="52" t="str">
        <f t="shared" si="38"/>
        <v>1U1_33.</v>
      </c>
      <c r="AK10" s="37" t="str">
        <f t="shared" si="39"/>
        <v>14</v>
      </c>
      <c r="AL10" s="37">
        <f t="shared" si="40"/>
        <v>3</v>
      </c>
      <c r="AM10" s="52" t="str">
        <f t="shared" si="41"/>
        <v>1U1_33.3</v>
      </c>
      <c r="AN10" s="35" t="str">
        <f>VLOOKUP(AM10,CompPinRpt!$G:$H,2,FALSE)</f>
        <v>N12352537</v>
      </c>
      <c r="AO10" s="52" t="str">
        <f>VLOOKUP(AN10,CompPinRpt!$F:$H,2,FALSE)</f>
        <v>1R2_33.1</v>
      </c>
      <c r="AP10" s="52">
        <f t="shared" si="42"/>
        <v>7</v>
      </c>
      <c r="AQ10" s="52" t="str">
        <f t="shared" si="43"/>
        <v>1R2_33.</v>
      </c>
      <c r="AR10" s="37" t="str">
        <f t="shared" si="44"/>
        <v>1</v>
      </c>
      <c r="AS10" s="37">
        <f t="shared" si="45"/>
        <v>2</v>
      </c>
      <c r="AT10" s="52" t="str">
        <f t="shared" si="46"/>
        <v>1R2_33.2</v>
      </c>
      <c r="AU10" s="35" t="str">
        <f>VLOOKUP(AT10,CompPinRpt!$G:$H,2,FALSE)</f>
        <v>1_B0_37</v>
      </c>
      <c r="AV10" s="35" t="str">
        <f t="shared" si="47"/>
        <v>1_B0_37x2</v>
      </c>
      <c r="AW10" s="52" t="str">
        <f>VLOOKUP(AV10,CompPinRpt!$I:$J,2,FALSE)</f>
        <v>CPLD1_J1.B51</v>
      </c>
      <c r="AX10" s="52">
        <f t="shared" si="0"/>
        <v>6</v>
      </c>
      <c r="AY10" s="52" t="str">
        <f t="shared" si="1"/>
        <v>CPLD1_</v>
      </c>
      <c r="AZ10" s="52" t="str">
        <f t="shared" si="2"/>
        <v>J1.B51</v>
      </c>
      <c r="BA10" s="35" t="str">
        <f>VLOOKUP(AZ10,CompPinRpt_CPLD!$G:$H,2,FALSE())</f>
        <v>1_B0_37</v>
      </c>
      <c r="BB10" s="52" t="str">
        <f>VLOOKUP(BA10,CompPinRpt_CPLD!$F:$G,2,FALSE)</f>
        <v>1_U1.E17</v>
      </c>
      <c r="BC10" s="52">
        <f t="shared" si="3"/>
        <v>5</v>
      </c>
      <c r="BD10" s="40" t="str">
        <f t="shared" si="16"/>
        <v>CPLD1_</v>
      </c>
      <c r="BE10" s="40" t="str">
        <f t="shared" si="4"/>
        <v>E17</v>
      </c>
      <c r="BF10" s="50" t="str">
        <f t="shared" si="48"/>
        <v>1U1_33.</v>
      </c>
      <c r="BG10" s="50" t="str">
        <f t="shared" si="49"/>
        <v>14</v>
      </c>
      <c r="BH10" s="50">
        <f t="shared" si="50"/>
        <v>13</v>
      </c>
      <c r="BI10" s="50" t="str">
        <f t="shared" si="51"/>
        <v>1U1_33.13</v>
      </c>
      <c r="BJ10" s="35" t="str">
        <f>VLOOKUP(BI10,CompPinRpt!$G:$H,2,FALSE)</f>
        <v>1_CAL</v>
      </c>
      <c r="BK10" s="35" t="s">
        <v>665</v>
      </c>
      <c r="BL10" s="35" t="str">
        <f t="shared" si="17"/>
        <v>1_CALx13</v>
      </c>
      <c r="BM10" s="50" t="str">
        <f>VLOOKUP(BL10,CompPinRpt!$I:$J,2,FALSE)</f>
        <v>SW_PMU1.4</v>
      </c>
      <c r="BN10" s="50">
        <f t="shared" si="52"/>
        <v>8</v>
      </c>
      <c r="BO10" s="50" t="str">
        <f t="shared" si="53"/>
        <v>SW_PMU1.</v>
      </c>
      <c r="BP10" s="37" t="str">
        <f t="shared" si="54"/>
        <v>4</v>
      </c>
      <c r="BQ10" s="37">
        <f t="shared" si="55"/>
        <v>2</v>
      </c>
      <c r="BR10" s="50" t="str">
        <f t="shared" si="56"/>
        <v>SW_PMU1.2</v>
      </c>
      <c r="BS10" s="35" t="str">
        <f>VLOOKUP(BR10,CompPinRpt!$G:$H,2,FALSE)</f>
        <v>3_B3_10</v>
      </c>
      <c r="BT10" s="50" t="str">
        <f>VLOOKUP(BS10,CompPinRpt!$F:$H,2,FALSE)</f>
        <v>CPLD3_J3.A61</v>
      </c>
      <c r="BU10" s="50">
        <f t="shared" si="5"/>
        <v>6</v>
      </c>
      <c r="BV10" s="50" t="str">
        <f t="shared" si="6"/>
        <v>CPLD3_</v>
      </c>
      <c r="BW10" s="50" t="str">
        <f t="shared" si="7"/>
        <v>J3.A61</v>
      </c>
      <c r="BX10" s="35" t="str">
        <f>VLOOKUP(BW10,CompPinRpt_CPLD!$G:$H,2,FALSE())</f>
        <v>1_B3_10</v>
      </c>
      <c r="BY10" s="35" t="str">
        <f t="shared" si="18"/>
        <v>1_B3_10x1</v>
      </c>
      <c r="BZ10" s="50" t="str">
        <f>VLOOKUP(BY10,CompPinRpt_CPLD!$I:$J,2,FALSE)</f>
        <v>1_U1.V2</v>
      </c>
      <c r="CA10" s="50">
        <f t="shared" si="8"/>
        <v>5</v>
      </c>
      <c r="CB10" s="40" t="str">
        <f t="shared" si="19"/>
        <v>CPLD3_</v>
      </c>
      <c r="CC10" s="40" t="str">
        <f t="shared" si="9"/>
        <v>V2</v>
      </c>
    </row>
    <row r="11" spans="1:81">
      <c r="A11" s="45"/>
      <c r="B11" s="45">
        <f t="shared" si="20"/>
        <v>73</v>
      </c>
      <c r="C11" s="35" t="s">
        <v>673</v>
      </c>
      <c r="D11" s="50" t="str">
        <f>VLOOKUP(C11,CompPinRpt!$F:$H,2,FALSE)</f>
        <v>1U1_3.14</v>
      </c>
      <c r="E11" s="50">
        <f t="shared" si="21"/>
        <v>6</v>
      </c>
      <c r="F11" s="50" t="str">
        <f t="shared" si="22"/>
        <v>1U1_3.</v>
      </c>
      <c r="G11" s="37" t="str">
        <f t="shared" si="23"/>
        <v>14</v>
      </c>
      <c r="H11" s="37">
        <f t="shared" si="24"/>
        <v>3</v>
      </c>
      <c r="I11" s="50" t="str">
        <f t="shared" si="25"/>
        <v>1U1_3.3</v>
      </c>
      <c r="J11" s="35" t="str">
        <f>VLOOKUP(I11,CompPinRpt!$G:$H,2,FALSE)</f>
        <v>N12274361</v>
      </c>
      <c r="K11" s="50" t="str">
        <f>VLOOKUP(J11,CompPinRpt!$F:$H,2,FALSE)</f>
        <v>1R2_3.1</v>
      </c>
      <c r="L11" s="50">
        <f t="shared" si="26"/>
        <v>6</v>
      </c>
      <c r="M11" s="50" t="str">
        <f t="shared" si="27"/>
        <v>1R2_3.</v>
      </c>
      <c r="N11" s="37" t="str">
        <f t="shared" si="28"/>
        <v>1</v>
      </c>
      <c r="O11" s="37">
        <f t="shared" si="29"/>
        <v>2</v>
      </c>
      <c r="P11" s="50" t="str">
        <f t="shared" si="30"/>
        <v>1R2_3.2</v>
      </c>
      <c r="Q11" s="35" t="str">
        <f>VLOOKUP(P11,CompPinRpt!$G:$H,2,FALSE)</f>
        <v>2_B0_61</v>
      </c>
      <c r="R11" s="35" t="str">
        <f t="shared" si="31"/>
        <v>2_B0_61x2</v>
      </c>
      <c r="S11" s="50" t="str">
        <f>VLOOKUP(R11,CompPinRpt!$I:$J,2,FALSE)</f>
        <v>CPLD2_J1.B60</v>
      </c>
      <c r="T11" s="50">
        <f t="shared" si="10"/>
        <v>6</v>
      </c>
      <c r="U11" s="50" t="str">
        <f t="shared" si="11"/>
        <v>CPLD2_</v>
      </c>
      <c r="V11" s="50" t="str">
        <f t="shared" si="12"/>
        <v>J1.B60</v>
      </c>
      <c r="W11" s="35" t="str">
        <f>VLOOKUP(V11,CompPinRpt_CPLD!$G:$H,2,FALSE())</f>
        <v>1_B0_61</v>
      </c>
      <c r="X11" s="50" t="str">
        <f>VLOOKUP(W11,CompPinRpt_CPLD!$F:$G,2,FALSE)</f>
        <v>1_U1.G13</v>
      </c>
      <c r="Y11" s="50">
        <f t="shared" si="13"/>
        <v>5</v>
      </c>
      <c r="Z11" s="40" t="str">
        <f t="shared" si="14"/>
        <v>CPLD2_</v>
      </c>
      <c r="AA11" s="40" t="str">
        <f t="shared" si="15"/>
        <v>G13</v>
      </c>
      <c r="AB11" s="52" t="str">
        <f t="shared" si="32"/>
        <v>1U1_3.</v>
      </c>
      <c r="AC11" s="52" t="str">
        <f t="shared" si="33"/>
        <v>14</v>
      </c>
      <c r="AD11" s="52">
        <f t="shared" si="34"/>
        <v>13</v>
      </c>
      <c r="AE11" s="52" t="str">
        <f t="shared" si="35"/>
        <v>1U1_3.13</v>
      </c>
      <c r="AF11" s="35" t="str">
        <f>VLOOKUP(AE11,CompPinRpt!$G:$H,2,FALSE)</f>
        <v>S_DMM_2</v>
      </c>
      <c r="AG11" s="35" t="str">
        <f t="shared" si="36"/>
        <v>S_DMM_2x9</v>
      </c>
      <c r="AH11" s="52" t="str">
        <f>VLOOKUP(AG11,CompPinRpt!$I:$J,2,FALSE)</f>
        <v>1U1_33.14</v>
      </c>
      <c r="AI11" s="52">
        <f t="shared" si="37"/>
        <v>7</v>
      </c>
      <c r="AJ11" s="52" t="str">
        <f t="shared" si="38"/>
        <v>1U1_33.</v>
      </c>
      <c r="AK11" s="37" t="str">
        <f t="shared" si="39"/>
        <v>14</v>
      </c>
      <c r="AL11" s="37">
        <f t="shared" si="40"/>
        <v>3</v>
      </c>
      <c r="AM11" s="52" t="str">
        <f t="shared" si="41"/>
        <v>1U1_33.3</v>
      </c>
      <c r="AN11" s="35" t="str">
        <f>VLOOKUP(AM11,CompPinRpt!$G:$H,2,FALSE)</f>
        <v>N12352537</v>
      </c>
      <c r="AO11" s="52" t="str">
        <f>VLOOKUP(AN11,CompPinRpt!$F:$H,2,FALSE)</f>
        <v>1R2_33.1</v>
      </c>
      <c r="AP11" s="52">
        <f t="shared" si="42"/>
        <v>7</v>
      </c>
      <c r="AQ11" s="52" t="str">
        <f t="shared" si="43"/>
        <v>1R2_33.</v>
      </c>
      <c r="AR11" s="37" t="str">
        <f t="shared" si="44"/>
        <v>1</v>
      </c>
      <c r="AS11" s="37">
        <f t="shared" si="45"/>
        <v>2</v>
      </c>
      <c r="AT11" s="52" t="str">
        <f t="shared" si="46"/>
        <v>1R2_33.2</v>
      </c>
      <c r="AU11" s="35" t="str">
        <f>VLOOKUP(AT11,CompPinRpt!$G:$H,2,FALSE)</f>
        <v>1_B0_37</v>
      </c>
      <c r="AV11" s="35" t="str">
        <f t="shared" si="47"/>
        <v>1_B0_37x2</v>
      </c>
      <c r="AW11" s="52" t="str">
        <f>VLOOKUP(AV11,CompPinRpt!$I:$J,2,FALSE)</f>
        <v>CPLD1_J1.B51</v>
      </c>
      <c r="AX11" s="52">
        <f t="shared" si="0"/>
        <v>6</v>
      </c>
      <c r="AY11" s="52" t="str">
        <f t="shared" si="1"/>
        <v>CPLD1_</v>
      </c>
      <c r="AZ11" s="52" t="str">
        <f t="shared" si="2"/>
        <v>J1.B51</v>
      </c>
      <c r="BA11" s="35" t="str">
        <f>VLOOKUP(AZ11,CompPinRpt_CPLD!$G:$H,2,FALSE())</f>
        <v>1_B0_37</v>
      </c>
      <c r="BB11" s="52" t="str">
        <f>VLOOKUP(BA11,CompPinRpt_CPLD!$F:$G,2,FALSE)</f>
        <v>1_U1.E17</v>
      </c>
      <c r="BC11" s="52">
        <f t="shared" si="3"/>
        <v>5</v>
      </c>
      <c r="BD11" s="40" t="str">
        <f t="shared" si="16"/>
        <v>CPLD1_</v>
      </c>
      <c r="BE11" s="40" t="str">
        <f t="shared" si="4"/>
        <v>E17</v>
      </c>
      <c r="BF11" s="50" t="str">
        <f t="shared" si="48"/>
        <v>1U1_33.</v>
      </c>
      <c r="BG11" s="50" t="str">
        <f t="shared" si="49"/>
        <v>14</v>
      </c>
      <c r="BH11" s="50">
        <f t="shared" si="50"/>
        <v>13</v>
      </c>
      <c r="BI11" s="50" t="str">
        <f t="shared" si="51"/>
        <v>1U1_33.13</v>
      </c>
      <c r="BJ11" s="35" t="str">
        <f>VLOOKUP(BI11,CompPinRpt!$G:$H,2,FALSE)</f>
        <v>1_CAL</v>
      </c>
      <c r="BK11" s="35" t="s">
        <v>665</v>
      </c>
      <c r="BL11" s="35" t="str">
        <f t="shared" si="17"/>
        <v>1_CALx13</v>
      </c>
      <c r="BM11" s="50" t="str">
        <f>VLOOKUP(BL11,CompPinRpt!$I:$J,2,FALSE)</f>
        <v>SW_PMU1.4</v>
      </c>
      <c r="BN11" s="50">
        <f t="shared" si="52"/>
        <v>8</v>
      </c>
      <c r="BO11" s="50" t="str">
        <f t="shared" si="53"/>
        <v>SW_PMU1.</v>
      </c>
      <c r="BP11" s="37" t="str">
        <f t="shared" si="54"/>
        <v>4</v>
      </c>
      <c r="BQ11" s="37">
        <f t="shared" si="55"/>
        <v>2</v>
      </c>
      <c r="BR11" s="50" t="str">
        <f t="shared" si="56"/>
        <v>SW_PMU1.2</v>
      </c>
      <c r="BS11" s="35" t="str">
        <f>VLOOKUP(BR11,CompPinRpt!$G:$H,2,FALSE)</f>
        <v>3_B3_10</v>
      </c>
      <c r="BT11" s="50" t="str">
        <f>VLOOKUP(BS11,CompPinRpt!$F:$H,2,FALSE)</f>
        <v>CPLD3_J3.A61</v>
      </c>
      <c r="BU11" s="50">
        <f t="shared" si="5"/>
        <v>6</v>
      </c>
      <c r="BV11" s="50" t="str">
        <f t="shared" si="6"/>
        <v>CPLD3_</v>
      </c>
      <c r="BW11" s="50" t="str">
        <f t="shared" si="7"/>
        <v>J3.A61</v>
      </c>
      <c r="BX11" s="35" t="str">
        <f>VLOOKUP(BW11,CompPinRpt_CPLD!$G:$H,2,FALSE())</f>
        <v>1_B3_10</v>
      </c>
      <c r="BY11" s="35" t="str">
        <f t="shared" si="18"/>
        <v>1_B3_10x1</v>
      </c>
      <c r="BZ11" s="50" t="str">
        <f>VLOOKUP(BY11,CompPinRpt_CPLD!$I:$J,2,FALSE)</f>
        <v>1_U1.V2</v>
      </c>
      <c r="CA11" s="50">
        <f t="shared" si="8"/>
        <v>5</v>
      </c>
      <c r="CB11" s="40" t="str">
        <f t="shared" si="19"/>
        <v>CPLD3_</v>
      </c>
      <c r="CC11" s="40" t="str">
        <f t="shared" si="9"/>
        <v>V2</v>
      </c>
    </row>
    <row r="12" spans="1:81">
      <c r="A12" s="45"/>
      <c r="B12" s="45">
        <f t="shared" si="20"/>
        <v>81</v>
      </c>
      <c r="C12" s="35" t="s">
        <v>674</v>
      </c>
      <c r="D12" s="50" t="str">
        <f>VLOOKUP(C12,CompPinRpt!$F:$H,2,FALSE)</f>
        <v>1U1_3.12</v>
      </c>
      <c r="E12" s="50">
        <f t="shared" si="21"/>
        <v>6</v>
      </c>
      <c r="F12" s="50" t="str">
        <f t="shared" si="22"/>
        <v>1U1_3.</v>
      </c>
      <c r="G12" s="37" t="str">
        <f t="shared" si="23"/>
        <v>12</v>
      </c>
      <c r="H12" s="37">
        <f t="shared" si="24"/>
        <v>5</v>
      </c>
      <c r="I12" s="50" t="str">
        <f t="shared" si="25"/>
        <v>1U1_3.5</v>
      </c>
      <c r="J12" s="35" t="str">
        <f>VLOOKUP(I12,CompPinRpt!$G:$H,2,FALSE)</f>
        <v>N12274357</v>
      </c>
      <c r="K12" s="50" t="str">
        <f>VLOOKUP(J12,CompPinRpt!$F:$H,2,FALSE)</f>
        <v>1R3_3.1</v>
      </c>
      <c r="L12" s="50">
        <f t="shared" si="26"/>
        <v>6</v>
      </c>
      <c r="M12" s="50" t="str">
        <f t="shared" si="27"/>
        <v>1R3_3.</v>
      </c>
      <c r="N12" s="37" t="str">
        <f t="shared" si="28"/>
        <v>1</v>
      </c>
      <c r="O12" s="37">
        <f t="shared" si="29"/>
        <v>2</v>
      </c>
      <c r="P12" s="50" t="str">
        <f t="shared" si="30"/>
        <v>1R3_3.2</v>
      </c>
      <c r="Q12" s="35" t="str">
        <f>VLOOKUP(P12,CompPinRpt!$G:$H,2,FALSE)</f>
        <v>2_B0_69</v>
      </c>
      <c r="R12" s="35" t="str">
        <f t="shared" si="31"/>
        <v>2_B0_69x2</v>
      </c>
      <c r="S12" s="50" t="str">
        <f>VLOOKUP(R12,CompPinRpt!$I:$J,2,FALSE)</f>
        <v>CPLD2_J1.B61</v>
      </c>
      <c r="T12" s="50">
        <f t="shared" si="10"/>
        <v>6</v>
      </c>
      <c r="U12" s="50" t="str">
        <f t="shared" si="11"/>
        <v>CPLD2_</v>
      </c>
      <c r="V12" s="50" t="str">
        <f t="shared" si="12"/>
        <v>J1.B61</v>
      </c>
      <c r="W12" s="35" t="str">
        <f>VLOOKUP(V12,CompPinRpt_CPLD!$G:$H,2,FALSE())</f>
        <v>1_B0_69</v>
      </c>
      <c r="X12" s="50" t="str">
        <f>VLOOKUP(W12,CompPinRpt_CPLD!$F:$G,2,FALSE)</f>
        <v>1_U1.C13</v>
      </c>
      <c r="Y12" s="50">
        <f t="shared" si="13"/>
        <v>5</v>
      </c>
      <c r="Z12" s="40" t="str">
        <f t="shared" si="14"/>
        <v>CPLD2_</v>
      </c>
      <c r="AA12" s="40" t="str">
        <f t="shared" si="15"/>
        <v>C13</v>
      </c>
      <c r="AB12" s="52" t="str">
        <f t="shared" si="32"/>
        <v>1U1_3.</v>
      </c>
      <c r="AC12" s="52" t="str">
        <f t="shared" si="33"/>
        <v>12</v>
      </c>
      <c r="AD12" s="52">
        <f t="shared" si="34"/>
        <v>11</v>
      </c>
      <c r="AE12" s="52" t="str">
        <f t="shared" si="35"/>
        <v>1U1_3.11</v>
      </c>
      <c r="AF12" s="35" t="str">
        <f>VLOOKUP(AE12,CompPinRpt!$G:$H,2,FALSE)</f>
        <v>S_DMM_2</v>
      </c>
      <c r="AG12" s="35" t="str">
        <f t="shared" si="36"/>
        <v>S_DMM_2x9</v>
      </c>
      <c r="AH12" s="52" t="str">
        <f>VLOOKUP(AG12,CompPinRpt!$I:$J,2,FALSE)</f>
        <v>1U1_33.14</v>
      </c>
      <c r="AI12" s="52">
        <f t="shared" si="37"/>
        <v>7</v>
      </c>
      <c r="AJ12" s="52" t="str">
        <f t="shared" si="38"/>
        <v>1U1_33.</v>
      </c>
      <c r="AK12" s="37" t="str">
        <f t="shared" si="39"/>
        <v>14</v>
      </c>
      <c r="AL12" s="37">
        <f t="shared" si="40"/>
        <v>3</v>
      </c>
      <c r="AM12" s="52" t="str">
        <f t="shared" si="41"/>
        <v>1U1_33.3</v>
      </c>
      <c r="AN12" s="35" t="str">
        <f>VLOOKUP(AM12,CompPinRpt!$G:$H,2,FALSE)</f>
        <v>N12352537</v>
      </c>
      <c r="AO12" s="52" t="str">
        <f>VLOOKUP(AN12,CompPinRpt!$F:$H,2,FALSE)</f>
        <v>1R2_33.1</v>
      </c>
      <c r="AP12" s="52">
        <f t="shared" si="42"/>
        <v>7</v>
      </c>
      <c r="AQ12" s="52" t="str">
        <f t="shared" si="43"/>
        <v>1R2_33.</v>
      </c>
      <c r="AR12" s="37" t="str">
        <f t="shared" si="44"/>
        <v>1</v>
      </c>
      <c r="AS12" s="37">
        <f t="shared" si="45"/>
        <v>2</v>
      </c>
      <c r="AT12" s="52" t="str">
        <f t="shared" si="46"/>
        <v>1R2_33.2</v>
      </c>
      <c r="AU12" s="35" t="str">
        <f>VLOOKUP(AT12,CompPinRpt!$G:$H,2,FALSE)</f>
        <v>1_B0_37</v>
      </c>
      <c r="AV12" s="35" t="str">
        <f t="shared" si="47"/>
        <v>1_B0_37x2</v>
      </c>
      <c r="AW12" s="52" t="str">
        <f>VLOOKUP(AV12,CompPinRpt!$I:$J,2,FALSE)</f>
        <v>CPLD1_J1.B51</v>
      </c>
      <c r="AX12" s="52">
        <f t="shared" si="0"/>
        <v>6</v>
      </c>
      <c r="AY12" s="52" t="str">
        <f t="shared" si="1"/>
        <v>CPLD1_</v>
      </c>
      <c r="AZ12" s="52" t="str">
        <f t="shared" si="2"/>
        <v>J1.B51</v>
      </c>
      <c r="BA12" s="35" t="str">
        <f>VLOOKUP(AZ12,CompPinRpt_CPLD!$G:$H,2,FALSE())</f>
        <v>1_B0_37</v>
      </c>
      <c r="BB12" s="52" t="str">
        <f>VLOOKUP(BA12,CompPinRpt_CPLD!$F:$G,2,FALSE)</f>
        <v>1_U1.E17</v>
      </c>
      <c r="BC12" s="52">
        <f t="shared" si="3"/>
        <v>5</v>
      </c>
      <c r="BD12" s="40" t="str">
        <f t="shared" si="16"/>
        <v>CPLD1_</v>
      </c>
      <c r="BE12" s="40" t="str">
        <f t="shared" si="4"/>
        <v>E17</v>
      </c>
      <c r="BF12" s="50" t="str">
        <f t="shared" si="48"/>
        <v>1U1_33.</v>
      </c>
      <c r="BG12" s="50" t="str">
        <f t="shared" si="49"/>
        <v>14</v>
      </c>
      <c r="BH12" s="50">
        <f t="shared" si="50"/>
        <v>13</v>
      </c>
      <c r="BI12" s="50" t="str">
        <f t="shared" si="51"/>
        <v>1U1_33.13</v>
      </c>
      <c r="BJ12" s="35" t="str">
        <f>VLOOKUP(BI12,CompPinRpt!$G:$H,2,FALSE)</f>
        <v>1_CAL</v>
      </c>
      <c r="BK12" s="35" t="s">
        <v>665</v>
      </c>
      <c r="BL12" s="35" t="str">
        <f t="shared" si="17"/>
        <v>1_CALx13</v>
      </c>
      <c r="BM12" s="50" t="str">
        <f>VLOOKUP(BL12,CompPinRpt!$I:$J,2,FALSE)</f>
        <v>SW_PMU1.4</v>
      </c>
      <c r="BN12" s="50">
        <f t="shared" si="52"/>
        <v>8</v>
      </c>
      <c r="BO12" s="50" t="str">
        <f t="shared" si="53"/>
        <v>SW_PMU1.</v>
      </c>
      <c r="BP12" s="37" t="str">
        <f t="shared" si="54"/>
        <v>4</v>
      </c>
      <c r="BQ12" s="37">
        <f t="shared" si="55"/>
        <v>2</v>
      </c>
      <c r="BR12" s="50" t="str">
        <f t="shared" si="56"/>
        <v>SW_PMU1.2</v>
      </c>
      <c r="BS12" s="35" t="str">
        <f>VLOOKUP(BR12,CompPinRpt!$G:$H,2,FALSE)</f>
        <v>3_B3_10</v>
      </c>
      <c r="BT12" s="50" t="str">
        <f>VLOOKUP(BS12,CompPinRpt!$F:$H,2,FALSE)</f>
        <v>CPLD3_J3.A61</v>
      </c>
      <c r="BU12" s="50">
        <f t="shared" si="5"/>
        <v>6</v>
      </c>
      <c r="BV12" s="50" t="str">
        <f t="shared" si="6"/>
        <v>CPLD3_</v>
      </c>
      <c r="BW12" s="50" t="str">
        <f t="shared" si="7"/>
        <v>J3.A61</v>
      </c>
      <c r="BX12" s="35" t="str">
        <f>VLOOKUP(BW12,CompPinRpt_CPLD!$G:$H,2,FALSE())</f>
        <v>1_B3_10</v>
      </c>
      <c r="BY12" s="35" t="str">
        <f t="shared" si="18"/>
        <v>1_B3_10x1</v>
      </c>
      <c r="BZ12" s="50" t="str">
        <f>VLOOKUP(BY12,CompPinRpt_CPLD!$I:$J,2,FALSE)</f>
        <v>1_U1.V2</v>
      </c>
      <c r="CA12" s="50">
        <f t="shared" si="8"/>
        <v>5</v>
      </c>
      <c r="CB12" s="40" t="str">
        <f t="shared" si="19"/>
        <v>CPLD3_</v>
      </c>
      <c r="CC12" s="40" t="str">
        <f t="shared" si="9"/>
        <v>V2</v>
      </c>
    </row>
    <row r="13" spans="1:81">
      <c r="A13" s="45"/>
      <c r="B13" s="45">
        <f t="shared" si="20"/>
        <v>89</v>
      </c>
      <c r="C13" s="35" t="s">
        <v>675</v>
      </c>
      <c r="D13" s="50" t="str">
        <f>VLOOKUP(C13,CompPinRpt!$F:$H,2,FALSE)</f>
        <v>1U1_3.10</v>
      </c>
      <c r="E13" s="50">
        <f t="shared" si="21"/>
        <v>6</v>
      </c>
      <c r="F13" s="50" t="str">
        <f t="shared" si="22"/>
        <v>1U1_3.</v>
      </c>
      <c r="G13" s="37" t="str">
        <f t="shared" si="23"/>
        <v>10</v>
      </c>
      <c r="H13" s="37">
        <f t="shared" si="24"/>
        <v>7</v>
      </c>
      <c r="I13" s="50" t="str">
        <f t="shared" si="25"/>
        <v>1U1_3.7</v>
      </c>
      <c r="J13" s="35" t="str">
        <f>VLOOKUP(I13,CompPinRpt!$G:$H,2,FALSE)</f>
        <v>N12274353</v>
      </c>
      <c r="K13" s="50" t="str">
        <f>VLOOKUP(J13,CompPinRpt!$F:$H,2,FALSE)</f>
        <v>1R4_3.1</v>
      </c>
      <c r="L13" s="50">
        <f t="shared" si="26"/>
        <v>6</v>
      </c>
      <c r="M13" s="50" t="str">
        <f t="shared" si="27"/>
        <v>1R4_3.</v>
      </c>
      <c r="N13" s="37" t="str">
        <f t="shared" si="28"/>
        <v>1</v>
      </c>
      <c r="O13" s="37">
        <f t="shared" si="29"/>
        <v>2</v>
      </c>
      <c r="P13" s="50" t="str">
        <f t="shared" si="30"/>
        <v>1R4_3.2</v>
      </c>
      <c r="Q13" s="35" t="str">
        <f>VLOOKUP(P13,CompPinRpt!$G:$H,2,FALSE)</f>
        <v>2_B0_62</v>
      </c>
      <c r="R13" s="35" t="str">
        <f t="shared" si="31"/>
        <v>2_B0_62x2</v>
      </c>
      <c r="S13" s="50" t="str">
        <f>VLOOKUP(R13,CompPinRpt!$I:$J,2,FALSE)</f>
        <v>CPLD2_J1.B62</v>
      </c>
      <c r="T13" s="50">
        <f t="shared" si="10"/>
        <v>6</v>
      </c>
      <c r="U13" s="50" t="str">
        <f t="shared" si="11"/>
        <v>CPLD2_</v>
      </c>
      <c r="V13" s="50" t="str">
        <f t="shared" si="12"/>
        <v>J1.B62</v>
      </c>
      <c r="W13" s="35" t="str">
        <f>VLOOKUP(V13,CompPinRpt_CPLD!$G:$H,2,FALSE())</f>
        <v>1_B0_62</v>
      </c>
      <c r="X13" s="50" t="str">
        <f>VLOOKUP(W13,CompPinRpt_CPLD!$F:$G,2,FALSE)</f>
        <v>1_U1.F13</v>
      </c>
      <c r="Y13" s="50">
        <f t="shared" si="13"/>
        <v>5</v>
      </c>
      <c r="Z13" s="40" t="str">
        <f t="shared" si="14"/>
        <v>CPLD2_</v>
      </c>
      <c r="AA13" s="40" t="str">
        <f t="shared" si="15"/>
        <v>F13</v>
      </c>
      <c r="AB13" s="52" t="str">
        <f t="shared" si="32"/>
        <v>1U1_3.</v>
      </c>
      <c r="AC13" s="52" t="str">
        <f t="shared" si="33"/>
        <v>10</v>
      </c>
      <c r="AD13" s="52">
        <f t="shared" si="34"/>
        <v>9</v>
      </c>
      <c r="AE13" s="52" t="str">
        <f t="shared" si="35"/>
        <v>1U1_3.9</v>
      </c>
      <c r="AF13" s="35" t="str">
        <f>VLOOKUP(AE13,CompPinRpt!$G:$H,2,FALSE)</f>
        <v>S_DMM_2</v>
      </c>
      <c r="AG13" s="35" t="str">
        <f t="shared" si="36"/>
        <v>S_DMM_2x9</v>
      </c>
      <c r="AH13" s="52" t="str">
        <f>VLOOKUP(AG13,CompPinRpt!$I:$J,2,FALSE)</f>
        <v>1U1_33.14</v>
      </c>
      <c r="AI13" s="52">
        <f t="shared" si="37"/>
        <v>7</v>
      </c>
      <c r="AJ13" s="52" t="str">
        <f t="shared" si="38"/>
        <v>1U1_33.</v>
      </c>
      <c r="AK13" s="37" t="str">
        <f t="shared" si="39"/>
        <v>14</v>
      </c>
      <c r="AL13" s="37">
        <f t="shared" si="40"/>
        <v>3</v>
      </c>
      <c r="AM13" s="52" t="str">
        <f t="shared" si="41"/>
        <v>1U1_33.3</v>
      </c>
      <c r="AN13" s="35" t="str">
        <f>VLOOKUP(AM13,CompPinRpt!$G:$H,2,FALSE)</f>
        <v>N12352537</v>
      </c>
      <c r="AO13" s="52" t="str">
        <f>VLOOKUP(AN13,CompPinRpt!$F:$H,2,FALSE)</f>
        <v>1R2_33.1</v>
      </c>
      <c r="AP13" s="52">
        <f t="shared" si="42"/>
        <v>7</v>
      </c>
      <c r="AQ13" s="52" t="str">
        <f t="shared" si="43"/>
        <v>1R2_33.</v>
      </c>
      <c r="AR13" s="37" t="str">
        <f t="shared" si="44"/>
        <v>1</v>
      </c>
      <c r="AS13" s="37">
        <f t="shared" si="45"/>
        <v>2</v>
      </c>
      <c r="AT13" s="52" t="str">
        <f t="shared" si="46"/>
        <v>1R2_33.2</v>
      </c>
      <c r="AU13" s="35" t="str">
        <f>VLOOKUP(AT13,CompPinRpt!$G:$H,2,FALSE)</f>
        <v>1_B0_37</v>
      </c>
      <c r="AV13" s="35" t="str">
        <f t="shared" si="47"/>
        <v>1_B0_37x2</v>
      </c>
      <c r="AW13" s="52" t="str">
        <f>VLOOKUP(AV13,CompPinRpt!$I:$J,2,FALSE)</f>
        <v>CPLD1_J1.B51</v>
      </c>
      <c r="AX13" s="52">
        <f t="shared" si="0"/>
        <v>6</v>
      </c>
      <c r="AY13" s="52" t="str">
        <f t="shared" si="1"/>
        <v>CPLD1_</v>
      </c>
      <c r="AZ13" s="52" t="str">
        <f t="shared" si="2"/>
        <v>J1.B51</v>
      </c>
      <c r="BA13" s="35" t="str">
        <f>VLOOKUP(AZ13,CompPinRpt_CPLD!$G:$H,2,FALSE())</f>
        <v>1_B0_37</v>
      </c>
      <c r="BB13" s="52" t="str">
        <f>VLOOKUP(BA13,CompPinRpt_CPLD!$F:$G,2,FALSE)</f>
        <v>1_U1.E17</v>
      </c>
      <c r="BC13" s="52">
        <f t="shared" si="3"/>
        <v>5</v>
      </c>
      <c r="BD13" s="40" t="str">
        <f t="shared" si="16"/>
        <v>CPLD1_</v>
      </c>
      <c r="BE13" s="40" t="str">
        <f t="shared" si="4"/>
        <v>E17</v>
      </c>
      <c r="BF13" s="50" t="str">
        <f t="shared" si="48"/>
        <v>1U1_33.</v>
      </c>
      <c r="BG13" s="50" t="str">
        <f t="shared" si="49"/>
        <v>14</v>
      </c>
      <c r="BH13" s="50">
        <f t="shared" si="50"/>
        <v>13</v>
      </c>
      <c r="BI13" s="50" t="str">
        <f t="shared" si="51"/>
        <v>1U1_33.13</v>
      </c>
      <c r="BJ13" s="35" t="str">
        <f>VLOOKUP(BI13,CompPinRpt!$G:$H,2,FALSE)</f>
        <v>1_CAL</v>
      </c>
      <c r="BK13" s="35" t="s">
        <v>665</v>
      </c>
      <c r="BL13" s="35" t="str">
        <f t="shared" si="17"/>
        <v>1_CALx13</v>
      </c>
      <c r="BM13" s="50" t="str">
        <f>VLOOKUP(BL13,CompPinRpt!$I:$J,2,FALSE)</f>
        <v>SW_PMU1.4</v>
      </c>
      <c r="BN13" s="50">
        <f t="shared" si="52"/>
        <v>8</v>
      </c>
      <c r="BO13" s="50" t="str">
        <f t="shared" si="53"/>
        <v>SW_PMU1.</v>
      </c>
      <c r="BP13" s="37" t="str">
        <f t="shared" si="54"/>
        <v>4</v>
      </c>
      <c r="BQ13" s="37">
        <f t="shared" si="55"/>
        <v>2</v>
      </c>
      <c r="BR13" s="50" t="str">
        <f t="shared" si="56"/>
        <v>SW_PMU1.2</v>
      </c>
      <c r="BS13" s="35" t="str">
        <f>VLOOKUP(BR13,CompPinRpt!$G:$H,2,FALSE)</f>
        <v>3_B3_10</v>
      </c>
      <c r="BT13" s="50" t="str">
        <f>VLOOKUP(BS13,CompPinRpt!$F:$H,2,FALSE)</f>
        <v>CPLD3_J3.A61</v>
      </c>
      <c r="BU13" s="50">
        <f t="shared" si="5"/>
        <v>6</v>
      </c>
      <c r="BV13" s="50" t="str">
        <f t="shared" si="6"/>
        <v>CPLD3_</v>
      </c>
      <c r="BW13" s="50" t="str">
        <f t="shared" si="7"/>
        <v>J3.A61</v>
      </c>
      <c r="BX13" s="35" t="str">
        <f>VLOOKUP(BW13,CompPinRpt_CPLD!$G:$H,2,FALSE())</f>
        <v>1_B3_10</v>
      </c>
      <c r="BY13" s="35" t="str">
        <f t="shared" si="18"/>
        <v>1_B3_10x1</v>
      </c>
      <c r="BZ13" s="50" t="str">
        <f>VLOOKUP(BY13,CompPinRpt_CPLD!$I:$J,2,FALSE)</f>
        <v>1_U1.V2</v>
      </c>
      <c r="CA13" s="50">
        <f t="shared" si="8"/>
        <v>5</v>
      </c>
      <c r="CB13" s="40" t="str">
        <f t="shared" si="19"/>
        <v>CPLD3_</v>
      </c>
      <c r="CC13" s="40" t="str">
        <f t="shared" si="9"/>
        <v>V2</v>
      </c>
    </row>
    <row r="14" spans="1:81">
      <c r="A14" s="45"/>
      <c r="B14" s="45">
        <f t="shared" si="20"/>
        <v>97</v>
      </c>
      <c r="C14" s="35" t="s">
        <v>676</v>
      </c>
      <c r="D14" s="50" t="str">
        <f>VLOOKUP(C14,CompPinRpt!$F:$H,2,FALSE)</f>
        <v>1U1_4.16</v>
      </c>
      <c r="E14" s="50">
        <f t="shared" si="21"/>
        <v>6</v>
      </c>
      <c r="F14" s="50" t="str">
        <f t="shared" si="22"/>
        <v>1U1_4.</v>
      </c>
      <c r="G14" s="37" t="str">
        <f t="shared" si="23"/>
        <v>16</v>
      </c>
      <c r="H14" s="37">
        <f t="shared" si="24"/>
        <v>1</v>
      </c>
      <c r="I14" s="50" t="str">
        <f t="shared" si="25"/>
        <v>1U1_4.1</v>
      </c>
      <c r="J14" s="35" t="str">
        <f>VLOOKUP(I14,CompPinRpt!$G:$H,2,FALSE)</f>
        <v>N12274832</v>
      </c>
      <c r="K14" s="50" t="str">
        <f>VLOOKUP(J14,CompPinRpt!$F:$H,2,FALSE)</f>
        <v>1R1_4.1</v>
      </c>
      <c r="L14" s="50">
        <f t="shared" si="26"/>
        <v>6</v>
      </c>
      <c r="M14" s="50" t="str">
        <f t="shared" si="27"/>
        <v>1R1_4.</v>
      </c>
      <c r="N14" s="37" t="str">
        <f t="shared" si="28"/>
        <v>1</v>
      </c>
      <c r="O14" s="37">
        <f t="shared" si="29"/>
        <v>2</v>
      </c>
      <c r="P14" s="50" t="str">
        <f t="shared" si="30"/>
        <v>1R1_4.2</v>
      </c>
      <c r="Q14" s="35" t="str">
        <f>VLOOKUP(P14,CompPinRpt!$G:$H,2,FALSE)</f>
        <v>2_B0_55</v>
      </c>
      <c r="R14" s="35" t="str">
        <f t="shared" si="31"/>
        <v>2_B0_55x2</v>
      </c>
      <c r="S14" s="50" t="str">
        <f>VLOOKUP(R14,CompPinRpt!$I:$J,2,FALSE)</f>
        <v>CPLD2_J1.B55</v>
      </c>
      <c r="T14" s="50">
        <f t="shared" si="10"/>
        <v>6</v>
      </c>
      <c r="U14" s="50" t="str">
        <f t="shared" si="11"/>
        <v>CPLD2_</v>
      </c>
      <c r="V14" s="50" t="str">
        <f t="shared" si="12"/>
        <v>J1.B55</v>
      </c>
      <c r="W14" s="35" t="str">
        <f>VLOOKUP(V14,CompPinRpt_CPLD!$G:$H,2,FALSE())</f>
        <v>1_B0_55</v>
      </c>
      <c r="X14" s="50" t="str">
        <f>VLOOKUP(W14,CompPinRpt_CPLD!$F:$G,2,FALSE)</f>
        <v>1_U1.C17</v>
      </c>
      <c r="Y14" s="50">
        <f t="shared" si="13"/>
        <v>5</v>
      </c>
      <c r="Z14" s="40" t="str">
        <f t="shared" si="14"/>
        <v>CPLD2_</v>
      </c>
      <c r="AA14" s="40" t="str">
        <f t="shared" si="15"/>
        <v>C17</v>
      </c>
      <c r="AB14" s="52" t="str">
        <f t="shared" si="32"/>
        <v>1U1_4.</v>
      </c>
      <c r="AC14" s="52" t="str">
        <f t="shared" si="33"/>
        <v>16</v>
      </c>
      <c r="AD14" s="52">
        <f t="shared" si="34"/>
        <v>15</v>
      </c>
      <c r="AE14" s="52" t="str">
        <f t="shared" si="35"/>
        <v>1U1_4.15</v>
      </c>
      <c r="AF14" s="35" t="str">
        <f>VLOOKUP(AE14,CompPinRpt!$G:$H,2,FALSE)</f>
        <v>S_DMM_2</v>
      </c>
      <c r="AG14" s="35" t="str">
        <f t="shared" si="36"/>
        <v>S_DMM_2x9</v>
      </c>
      <c r="AH14" s="52" t="str">
        <f>VLOOKUP(AG14,CompPinRpt!$I:$J,2,FALSE)</f>
        <v>1U1_33.14</v>
      </c>
      <c r="AI14" s="52">
        <f t="shared" si="37"/>
        <v>7</v>
      </c>
      <c r="AJ14" s="52" t="str">
        <f t="shared" si="38"/>
        <v>1U1_33.</v>
      </c>
      <c r="AK14" s="37" t="str">
        <f t="shared" si="39"/>
        <v>14</v>
      </c>
      <c r="AL14" s="37">
        <f t="shared" si="40"/>
        <v>3</v>
      </c>
      <c r="AM14" s="52" t="str">
        <f t="shared" si="41"/>
        <v>1U1_33.3</v>
      </c>
      <c r="AN14" s="35" t="str">
        <f>VLOOKUP(AM14,CompPinRpt!$G:$H,2,FALSE)</f>
        <v>N12352537</v>
      </c>
      <c r="AO14" s="52" t="str">
        <f>VLOOKUP(AN14,CompPinRpt!$F:$H,2,FALSE)</f>
        <v>1R2_33.1</v>
      </c>
      <c r="AP14" s="52">
        <f t="shared" si="42"/>
        <v>7</v>
      </c>
      <c r="AQ14" s="52" t="str">
        <f t="shared" si="43"/>
        <v>1R2_33.</v>
      </c>
      <c r="AR14" s="37" t="str">
        <f t="shared" si="44"/>
        <v>1</v>
      </c>
      <c r="AS14" s="37">
        <f t="shared" si="45"/>
        <v>2</v>
      </c>
      <c r="AT14" s="52" t="str">
        <f t="shared" si="46"/>
        <v>1R2_33.2</v>
      </c>
      <c r="AU14" s="35" t="str">
        <f>VLOOKUP(AT14,CompPinRpt!$G:$H,2,FALSE)</f>
        <v>1_B0_37</v>
      </c>
      <c r="AV14" s="35" t="str">
        <f t="shared" si="47"/>
        <v>1_B0_37x2</v>
      </c>
      <c r="AW14" s="52" t="str">
        <f>VLOOKUP(AV14,CompPinRpt!$I:$J,2,FALSE)</f>
        <v>CPLD1_J1.B51</v>
      </c>
      <c r="AX14" s="52">
        <f t="shared" si="0"/>
        <v>6</v>
      </c>
      <c r="AY14" s="52" t="str">
        <f t="shared" si="1"/>
        <v>CPLD1_</v>
      </c>
      <c r="AZ14" s="52" t="str">
        <f t="shared" si="2"/>
        <v>J1.B51</v>
      </c>
      <c r="BA14" s="35" t="str">
        <f>VLOOKUP(AZ14,CompPinRpt_CPLD!$G:$H,2,FALSE())</f>
        <v>1_B0_37</v>
      </c>
      <c r="BB14" s="52" t="str">
        <f>VLOOKUP(BA14,CompPinRpt_CPLD!$F:$G,2,FALSE)</f>
        <v>1_U1.E17</v>
      </c>
      <c r="BC14" s="52">
        <f t="shared" si="3"/>
        <v>5</v>
      </c>
      <c r="BD14" s="40" t="str">
        <f t="shared" si="16"/>
        <v>CPLD1_</v>
      </c>
      <c r="BE14" s="40" t="str">
        <f t="shared" si="4"/>
        <v>E17</v>
      </c>
      <c r="BF14" s="50" t="str">
        <f t="shared" si="48"/>
        <v>1U1_33.</v>
      </c>
      <c r="BG14" s="50" t="str">
        <f t="shared" si="49"/>
        <v>14</v>
      </c>
      <c r="BH14" s="50">
        <f t="shared" si="50"/>
        <v>13</v>
      </c>
      <c r="BI14" s="50" t="str">
        <f t="shared" si="51"/>
        <v>1U1_33.13</v>
      </c>
      <c r="BJ14" s="35" t="str">
        <f>VLOOKUP(BI14,CompPinRpt!$G:$H,2,FALSE)</f>
        <v>1_CAL</v>
      </c>
      <c r="BK14" s="35" t="s">
        <v>665</v>
      </c>
      <c r="BL14" s="35" t="str">
        <f t="shared" si="17"/>
        <v>1_CALx13</v>
      </c>
      <c r="BM14" s="50" t="str">
        <f>VLOOKUP(BL14,CompPinRpt!$I:$J,2,FALSE)</f>
        <v>SW_PMU1.4</v>
      </c>
      <c r="BN14" s="50">
        <f t="shared" si="52"/>
        <v>8</v>
      </c>
      <c r="BO14" s="50" t="str">
        <f t="shared" si="53"/>
        <v>SW_PMU1.</v>
      </c>
      <c r="BP14" s="37" t="str">
        <f t="shared" si="54"/>
        <v>4</v>
      </c>
      <c r="BQ14" s="37">
        <f t="shared" si="55"/>
        <v>2</v>
      </c>
      <c r="BR14" s="50" t="str">
        <f t="shared" si="56"/>
        <v>SW_PMU1.2</v>
      </c>
      <c r="BS14" s="35" t="str">
        <f>VLOOKUP(BR14,CompPinRpt!$G:$H,2,FALSE)</f>
        <v>3_B3_10</v>
      </c>
      <c r="BT14" s="50" t="str">
        <f>VLOOKUP(BS14,CompPinRpt!$F:$H,2,FALSE)</f>
        <v>CPLD3_J3.A61</v>
      </c>
      <c r="BU14" s="50">
        <f t="shared" si="5"/>
        <v>6</v>
      </c>
      <c r="BV14" s="50" t="str">
        <f t="shared" si="6"/>
        <v>CPLD3_</v>
      </c>
      <c r="BW14" s="50" t="str">
        <f t="shared" si="7"/>
        <v>J3.A61</v>
      </c>
      <c r="BX14" s="35" t="str">
        <f>VLOOKUP(BW14,CompPinRpt_CPLD!$G:$H,2,FALSE())</f>
        <v>1_B3_10</v>
      </c>
      <c r="BY14" s="35" t="str">
        <f t="shared" si="18"/>
        <v>1_B3_10x1</v>
      </c>
      <c r="BZ14" s="50" t="str">
        <f>VLOOKUP(BY14,CompPinRpt_CPLD!$I:$J,2,FALSE)</f>
        <v>1_U1.V2</v>
      </c>
      <c r="CA14" s="50">
        <f t="shared" si="8"/>
        <v>5</v>
      </c>
      <c r="CB14" s="40" t="str">
        <f t="shared" si="19"/>
        <v>CPLD3_</v>
      </c>
      <c r="CC14" s="40" t="str">
        <f t="shared" si="9"/>
        <v>V2</v>
      </c>
    </row>
    <row r="15" spans="1:81">
      <c r="A15" s="45"/>
      <c r="B15" s="45">
        <f t="shared" si="20"/>
        <v>105</v>
      </c>
      <c r="C15" s="35" t="s">
        <v>677</v>
      </c>
      <c r="D15" s="50" t="str">
        <f>VLOOKUP(C15,CompPinRpt!$F:$H,2,FALSE)</f>
        <v>1U1_4.14</v>
      </c>
      <c r="E15" s="50">
        <f t="shared" si="21"/>
        <v>6</v>
      </c>
      <c r="F15" s="50" t="str">
        <f t="shared" si="22"/>
        <v>1U1_4.</v>
      </c>
      <c r="G15" s="37" t="str">
        <f t="shared" si="23"/>
        <v>14</v>
      </c>
      <c r="H15" s="37">
        <f t="shared" si="24"/>
        <v>3</v>
      </c>
      <c r="I15" s="50" t="str">
        <f t="shared" si="25"/>
        <v>1U1_4.3</v>
      </c>
      <c r="J15" s="35" t="str">
        <f>VLOOKUP(I15,CompPinRpt!$G:$H,2,FALSE)</f>
        <v>N12274828</v>
      </c>
      <c r="K15" s="50" t="str">
        <f>VLOOKUP(J15,CompPinRpt!$F:$H,2,FALSE)</f>
        <v>1R2_4.1</v>
      </c>
      <c r="L15" s="50">
        <f t="shared" si="26"/>
        <v>6</v>
      </c>
      <c r="M15" s="50" t="str">
        <f t="shared" si="27"/>
        <v>1R2_4.</v>
      </c>
      <c r="N15" s="37" t="str">
        <f t="shared" si="28"/>
        <v>1</v>
      </c>
      <c r="O15" s="37">
        <f t="shared" si="29"/>
        <v>2</v>
      </c>
      <c r="P15" s="50" t="str">
        <f t="shared" si="30"/>
        <v>1R2_4.2</v>
      </c>
      <c r="Q15" s="35" t="str">
        <f>VLOOKUP(P15,CompPinRpt!$G:$H,2,FALSE)</f>
        <v>2_B0_38</v>
      </c>
      <c r="R15" s="35" t="str">
        <f t="shared" si="31"/>
        <v>2_B0_38x2</v>
      </c>
      <c r="S15" s="50" t="str">
        <f>VLOOKUP(R15,CompPinRpt!$I:$J,2,FALSE)</f>
        <v>CPLD2_J1.B49</v>
      </c>
      <c r="T15" s="50">
        <f t="shared" si="10"/>
        <v>6</v>
      </c>
      <c r="U15" s="50" t="str">
        <f t="shared" si="11"/>
        <v>CPLD2_</v>
      </c>
      <c r="V15" s="50" t="str">
        <f t="shared" si="12"/>
        <v>J1.B49</v>
      </c>
      <c r="W15" s="35" t="str">
        <f>VLOOKUP(V15,CompPinRpt_CPLD!$G:$H,2,FALSE())</f>
        <v>1_B0_38</v>
      </c>
      <c r="X15" s="50" t="str">
        <f>VLOOKUP(W15,CompPinRpt_CPLD!$F:$G,2,FALSE)</f>
        <v>1_U1.F17</v>
      </c>
      <c r="Y15" s="50">
        <f t="shared" si="13"/>
        <v>5</v>
      </c>
      <c r="Z15" s="40" t="str">
        <f t="shared" si="14"/>
        <v>CPLD2_</v>
      </c>
      <c r="AA15" s="40" t="str">
        <f t="shared" si="15"/>
        <v>F17</v>
      </c>
      <c r="AB15" s="52" t="str">
        <f t="shared" si="32"/>
        <v>1U1_4.</v>
      </c>
      <c r="AC15" s="52" t="str">
        <f t="shared" si="33"/>
        <v>14</v>
      </c>
      <c r="AD15" s="52">
        <f t="shared" si="34"/>
        <v>13</v>
      </c>
      <c r="AE15" s="52" t="str">
        <f t="shared" si="35"/>
        <v>1U1_4.13</v>
      </c>
      <c r="AF15" s="35" t="str">
        <f>VLOOKUP(AE15,CompPinRpt!$G:$H,2,FALSE)</f>
        <v>S_DMM_2</v>
      </c>
      <c r="AG15" s="35" t="str">
        <f t="shared" si="36"/>
        <v>S_DMM_2x9</v>
      </c>
      <c r="AH15" s="52" t="str">
        <f>VLOOKUP(AG15,CompPinRpt!$I:$J,2,FALSE)</f>
        <v>1U1_33.14</v>
      </c>
      <c r="AI15" s="52">
        <f t="shared" si="37"/>
        <v>7</v>
      </c>
      <c r="AJ15" s="52" t="str">
        <f t="shared" si="38"/>
        <v>1U1_33.</v>
      </c>
      <c r="AK15" s="37" t="str">
        <f t="shared" si="39"/>
        <v>14</v>
      </c>
      <c r="AL15" s="37">
        <f t="shared" si="40"/>
        <v>3</v>
      </c>
      <c r="AM15" s="52" t="str">
        <f t="shared" si="41"/>
        <v>1U1_33.3</v>
      </c>
      <c r="AN15" s="35" t="str">
        <f>VLOOKUP(AM15,CompPinRpt!$G:$H,2,FALSE)</f>
        <v>N12352537</v>
      </c>
      <c r="AO15" s="52" t="str">
        <f>VLOOKUP(AN15,CompPinRpt!$F:$H,2,FALSE)</f>
        <v>1R2_33.1</v>
      </c>
      <c r="AP15" s="52">
        <f t="shared" si="42"/>
        <v>7</v>
      </c>
      <c r="AQ15" s="52" t="str">
        <f t="shared" si="43"/>
        <v>1R2_33.</v>
      </c>
      <c r="AR15" s="37" t="str">
        <f t="shared" si="44"/>
        <v>1</v>
      </c>
      <c r="AS15" s="37">
        <f t="shared" si="45"/>
        <v>2</v>
      </c>
      <c r="AT15" s="52" t="str">
        <f t="shared" si="46"/>
        <v>1R2_33.2</v>
      </c>
      <c r="AU15" s="35" t="str">
        <f>VLOOKUP(AT15,CompPinRpt!$G:$H,2,FALSE)</f>
        <v>1_B0_37</v>
      </c>
      <c r="AV15" s="35" t="str">
        <f t="shared" si="47"/>
        <v>1_B0_37x2</v>
      </c>
      <c r="AW15" s="52" t="str">
        <f>VLOOKUP(AV15,CompPinRpt!$I:$J,2,FALSE)</f>
        <v>CPLD1_J1.B51</v>
      </c>
      <c r="AX15" s="52">
        <f t="shared" si="0"/>
        <v>6</v>
      </c>
      <c r="AY15" s="52" t="str">
        <f t="shared" si="1"/>
        <v>CPLD1_</v>
      </c>
      <c r="AZ15" s="52" t="str">
        <f t="shared" si="2"/>
        <v>J1.B51</v>
      </c>
      <c r="BA15" s="35" t="str">
        <f>VLOOKUP(AZ15,CompPinRpt_CPLD!$G:$H,2,FALSE())</f>
        <v>1_B0_37</v>
      </c>
      <c r="BB15" s="52" t="str">
        <f>VLOOKUP(BA15,CompPinRpt_CPLD!$F:$G,2,FALSE)</f>
        <v>1_U1.E17</v>
      </c>
      <c r="BC15" s="52">
        <f t="shared" si="3"/>
        <v>5</v>
      </c>
      <c r="BD15" s="40" t="str">
        <f t="shared" si="16"/>
        <v>CPLD1_</v>
      </c>
      <c r="BE15" s="40" t="str">
        <f t="shared" si="4"/>
        <v>E17</v>
      </c>
      <c r="BF15" s="50" t="str">
        <f t="shared" si="48"/>
        <v>1U1_33.</v>
      </c>
      <c r="BG15" s="50" t="str">
        <f t="shared" si="49"/>
        <v>14</v>
      </c>
      <c r="BH15" s="50">
        <f t="shared" si="50"/>
        <v>13</v>
      </c>
      <c r="BI15" s="50" t="str">
        <f t="shared" si="51"/>
        <v>1U1_33.13</v>
      </c>
      <c r="BJ15" s="35" t="str">
        <f>VLOOKUP(BI15,CompPinRpt!$G:$H,2,FALSE)</f>
        <v>1_CAL</v>
      </c>
      <c r="BK15" s="35" t="s">
        <v>665</v>
      </c>
      <c r="BL15" s="35" t="str">
        <f t="shared" si="17"/>
        <v>1_CALx13</v>
      </c>
      <c r="BM15" s="50" t="str">
        <f>VLOOKUP(BL15,CompPinRpt!$I:$J,2,FALSE)</f>
        <v>SW_PMU1.4</v>
      </c>
      <c r="BN15" s="50">
        <f t="shared" si="52"/>
        <v>8</v>
      </c>
      <c r="BO15" s="50" t="str">
        <f t="shared" si="53"/>
        <v>SW_PMU1.</v>
      </c>
      <c r="BP15" s="37" t="str">
        <f t="shared" si="54"/>
        <v>4</v>
      </c>
      <c r="BQ15" s="37">
        <f t="shared" si="55"/>
        <v>2</v>
      </c>
      <c r="BR15" s="50" t="str">
        <f t="shared" si="56"/>
        <v>SW_PMU1.2</v>
      </c>
      <c r="BS15" s="35" t="str">
        <f>VLOOKUP(BR15,CompPinRpt!$G:$H,2,FALSE)</f>
        <v>3_B3_10</v>
      </c>
      <c r="BT15" s="50" t="str">
        <f>VLOOKUP(BS15,CompPinRpt!$F:$H,2,FALSE)</f>
        <v>CPLD3_J3.A61</v>
      </c>
      <c r="BU15" s="50">
        <f t="shared" si="5"/>
        <v>6</v>
      </c>
      <c r="BV15" s="50" t="str">
        <f t="shared" si="6"/>
        <v>CPLD3_</v>
      </c>
      <c r="BW15" s="50" t="str">
        <f t="shared" si="7"/>
        <v>J3.A61</v>
      </c>
      <c r="BX15" s="35" t="str">
        <f>VLOOKUP(BW15,CompPinRpt_CPLD!$G:$H,2,FALSE())</f>
        <v>1_B3_10</v>
      </c>
      <c r="BY15" s="35" t="str">
        <f t="shared" si="18"/>
        <v>1_B3_10x1</v>
      </c>
      <c r="BZ15" s="50" t="str">
        <f>VLOOKUP(BY15,CompPinRpt_CPLD!$I:$J,2,FALSE)</f>
        <v>1_U1.V2</v>
      </c>
      <c r="CA15" s="50">
        <f t="shared" si="8"/>
        <v>5</v>
      </c>
      <c r="CB15" s="40" t="str">
        <f t="shared" si="19"/>
        <v>CPLD3_</v>
      </c>
      <c r="CC15" s="40" t="str">
        <f t="shared" si="9"/>
        <v>V2</v>
      </c>
    </row>
    <row r="16" spans="1:81">
      <c r="A16" s="45"/>
      <c r="B16" s="45">
        <f t="shared" si="20"/>
        <v>113</v>
      </c>
      <c r="C16" s="35" t="s">
        <v>678</v>
      </c>
      <c r="D16" s="50" t="str">
        <f>VLOOKUP(C16,CompPinRpt!$F:$H,2,FALSE)</f>
        <v>1U1_4.12</v>
      </c>
      <c r="E16" s="50">
        <f t="shared" si="21"/>
        <v>6</v>
      </c>
      <c r="F16" s="50" t="str">
        <f t="shared" si="22"/>
        <v>1U1_4.</v>
      </c>
      <c r="G16" s="37" t="str">
        <f t="shared" si="23"/>
        <v>12</v>
      </c>
      <c r="H16" s="37">
        <f t="shared" si="24"/>
        <v>5</v>
      </c>
      <c r="I16" s="50" t="str">
        <f t="shared" si="25"/>
        <v>1U1_4.5</v>
      </c>
      <c r="J16" s="35" t="str">
        <f>VLOOKUP(I16,CompPinRpt!$G:$H,2,FALSE)</f>
        <v>N12274824</v>
      </c>
      <c r="K16" s="50" t="str">
        <f>VLOOKUP(J16,CompPinRpt!$F:$H,2,FALSE)</f>
        <v>1R3_4.1</v>
      </c>
      <c r="L16" s="50">
        <f t="shared" si="26"/>
        <v>6</v>
      </c>
      <c r="M16" s="50" t="str">
        <f t="shared" si="27"/>
        <v>1R3_4.</v>
      </c>
      <c r="N16" s="37" t="str">
        <f t="shared" si="28"/>
        <v>1</v>
      </c>
      <c r="O16" s="37">
        <f t="shared" si="29"/>
        <v>2</v>
      </c>
      <c r="P16" s="50" t="str">
        <f t="shared" si="30"/>
        <v>1R3_4.2</v>
      </c>
      <c r="Q16" s="35" t="str">
        <f>VLOOKUP(P16,CompPinRpt!$G:$H,2,FALSE)</f>
        <v>2_B0_52</v>
      </c>
      <c r="R16" s="35" t="str">
        <f t="shared" si="31"/>
        <v>2_B0_52x2</v>
      </c>
      <c r="S16" s="50" t="str">
        <f>VLOOKUP(R16,CompPinRpt!$I:$J,2,FALSE)</f>
        <v>CPLD2_J1.B53</v>
      </c>
      <c r="T16" s="50">
        <f t="shared" si="10"/>
        <v>6</v>
      </c>
      <c r="U16" s="50" t="str">
        <f t="shared" si="11"/>
        <v>CPLD2_</v>
      </c>
      <c r="V16" s="50" t="str">
        <f t="shared" si="12"/>
        <v>J1.B53</v>
      </c>
      <c r="W16" s="35" t="str">
        <f>VLOOKUP(V16,CompPinRpt_CPLD!$G:$H,2,FALSE())</f>
        <v>1_B0_52</v>
      </c>
      <c r="X16" s="50" t="str">
        <f>VLOOKUP(W16,CompPinRpt_CPLD!$F:$G,2,FALSE)</f>
        <v>1_U1.D17</v>
      </c>
      <c r="Y16" s="50">
        <f t="shared" si="13"/>
        <v>5</v>
      </c>
      <c r="Z16" s="40" t="str">
        <f t="shared" si="14"/>
        <v>CPLD2_</v>
      </c>
      <c r="AA16" s="40" t="str">
        <f t="shared" si="15"/>
        <v>D17</v>
      </c>
      <c r="AB16" s="52" t="str">
        <f t="shared" si="32"/>
        <v>1U1_4.</v>
      </c>
      <c r="AC16" s="52" t="str">
        <f t="shared" si="33"/>
        <v>12</v>
      </c>
      <c r="AD16" s="52">
        <f t="shared" si="34"/>
        <v>11</v>
      </c>
      <c r="AE16" s="52" t="str">
        <f t="shared" si="35"/>
        <v>1U1_4.11</v>
      </c>
      <c r="AF16" s="35" t="str">
        <f>VLOOKUP(AE16,CompPinRpt!$G:$H,2,FALSE)</f>
        <v>S_DMM_2</v>
      </c>
      <c r="AG16" s="35" t="str">
        <f t="shared" si="36"/>
        <v>S_DMM_2x9</v>
      </c>
      <c r="AH16" s="52" t="str">
        <f>VLOOKUP(AG16,CompPinRpt!$I:$J,2,FALSE)</f>
        <v>1U1_33.14</v>
      </c>
      <c r="AI16" s="52">
        <f t="shared" si="37"/>
        <v>7</v>
      </c>
      <c r="AJ16" s="52" t="str">
        <f t="shared" si="38"/>
        <v>1U1_33.</v>
      </c>
      <c r="AK16" s="37" t="str">
        <f t="shared" si="39"/>
        <v>14</v>
      </c>
      <c r="AL16" s="37">
        <f t="shared" si="40"/>
        <v>3</v>
      </c>
      <c r="AM16" s="52" t="str">
        <f t="shared" si="41"/>
        <v>1U1_33.3</v>
      </c>
      <c r="AN16" s="35" t="str">
        <f>VLOOKUP(AM16,CompPinRpt!$G:$H,2,FALSE)</f>
        <v>N12352537</v>
      </c>
      <c r="AO16" s="52" t="str">
        <f>VLOOKUP(AN16,CompPinRpt!$F:$H,2,FALSE)</f>
        <v>1R2_33.1</v>
      </c>
      <c r="AP16" s="52">
        <f t="shared" si="42"/>
        <v>7</v>
      </c>
      <c r="AQ16" s="52" t="str">
        <f t="shared" si="43"/>
        <v>1R2_33.</v>
      </c>
      <c r="AR16" s="37" t="str">
        <f t="shared" si="44"/>
        <v>1</v>
      </c>
      <c r="AS16" s="37">
        <f t="shared" si="45"/>
        <v>2</v>
      </c>
      <c r="AT16" s="52" t="str">
        <f t="shared" si="46"/>
        <v>1R2_33.2</v>
      </c>
      <c r="AU16" s="35" t="str">
        <f>VLOOKUP(AT16,CompPinRpt!$G:$H,2,FALSE)</f>
        <v>1_B0_37</v>
      </c>
      <c r="AV16" s="35" t="str">
        <f t="shared" si="47"/>
        <v>1_B0_37x2</v>
      </c>
      <c r="AW16" s="52" t="str">
        <f>VLOOKUP(AV16,CompPinRpt!$I:$J,2,FALSE)</f>
        <v>CPLD1_J1.B51</v>
      </c>
      <c r="AX16" s="52">
        <f t="shared" si="0"/>
        <v>6</v>
      </c>
      <c r="AY16" s="52" t="str">
        <f t="shared" si="1"/>
        <v>CPLD1_</v>
      </c>
      <c r="AZ16" s="52" t="str">
        <f t="shared" si="2"/>
        <v>J1.B51</v>
      </c>
      <c r="BA16" s="35" t="str">
        <f>VLOOKUP(AZ16,CompPinRpt_CPLD!$G:$H,2,FALSE())</f>
        <v>1_B0_37</v>
      </c>
      <c r="BB16" s="52" t="str">
        <f>VLOOKUP(BA16,CompPinRpt_CPLD!$F:$G,2,FALSE)</f>
        <v>1_U1.E17</v>
      </c>
      <c r="BC16" s="52">
        <f t="shared" si="3"/>
        <v>5</v>
      </c>
      <c r="BD16" s="40" t="str">
        <f t="shared" si="16"/>
        <v>CPLD1_</v>
      </c>
      <c r="BE16" s="40" t="str">
        <f t="shared" si="4"/>
        <v>E17</v>
      </c>
      <c r="BF16" s="50" t="str">
        <f t="shared" si="48"/>
        <v>1U1_33.</v>
      </c>
      <c r="BG16" s="50" t="str">
        <f t="shared" si="49"/>
        <v>14</v>
      </c>
      <c r="BH16" s="50">
        <f t="shared" si="50"/>
        <v>13</v>
      </c>
      <c r="BI16" s="50" t="str">
        <f t="shared" si="51"/>
        <v>1U1_33.13</v>
      </c>
      <c r="BJ16" s="35" t="str">
        <f>VLOOKUP(BI16,CompPinRpt!$G:$H,2,FALSE)</f>
        <v>1_CAL</v>
      </c>
      <c r="BK16" s="35" t="s">
        <v>665</v>
      </c>
      <c r="BL16" s="35" t="str">
        <f t="shared" si="17"/>
        <v>1_CALx13</v>
      </c>
      <c r="BM16" s="50" t="str">
        <f>VLOOKUP(BL16,CompPinRpt!$I:$J,2,FALSE)</f>
        <v>SW_PMU1.4</v>
      </c>
      <c r="BN16" s="50">
        <f t="shared" si="52"/>
        <v>8</v>
      </c>
      <c r="BO16" s="50" t="str">
        <f t="shared" si="53"/>
        <v>SW_PMU1.</v>
      </c>
      <c r="BP16" s="37" t="str">
        <f t="shared" si="54"/>
        <v>4</v>
      </c>
      <c r="BQ16" s="37">
        <f t="shared" si="55"/>
        <v>2</v>
      </c>
      <c r="BR16" s="50" t="str">
        <f t="shared" si="56"/>
        <v>SW_PMU1.2</v>
      </c>
      <c r="BS16" s="35" t="str">
        <f>VLOOKUP(BR16,CompPinRpt!$G:$H,2,FALSE)</f>
        <v>3_B3_10</v>
      </c>
      <c r="BT16" s="50" t="str">
        <f>VLOOKUP(BS16,CompPinRpt!$F:$H,2,FALSE)</f>
        <v>CPLD3_J3.A61</v>
      </c>
      <c r="BU16" s="50">
        <f t="shared" si="5"/>
        <v>6</v>
      </c>
      <c r="BV16" s="50" t="str">
        <f t="shared" si="6"/>
        <v>CPLD3_</v>
      </c>
      <c r="BW16" s="50" t="str">
        <f t="shared" si="7"/>
        <v>J3.A61</v>
      </c>
      <c r="BX16" s="35" t="str">
        <f>VLOOKUP(BW16,CompPinRpt_CPLD!$G:$H,2,FALSE())</f>
        <v>1_B3_10</v>
      </c>
      <c r="BY16" s="35" t="str">
        <f t="shared" si="18"/>
        <v>1_B3_10x1</v>
      </c>
      <c r="BZ16" s="50" t="str">
        <f>VLOOKUP(BY16,CompPinRpt_CPLD!$I:$J,2,FALSE)</f>
        <v>1_U1.V2</v>
      </c>
      <c r="CA16" s="50">
        <f t="shared" si="8"/>
        <v>5</v>
      </c>
      <c r="CB16" s="40" t="str">
        <f t="shared" si="19"/>
        <v>CPLD3_</v>
      </c>
      <c r="CC16" s="40" t="str">
        <f t="shared" si="9"/>
        <v>V2</v>
      </c>
    </row>
    <row r="17" spans="1:81">
      <c r="A17" s="45"/>
      <c r="B17" s="45">
        <f t="shared" si="20"/>
        <v>121</v>
      </c>
      <c r="C17" s="35" t="s">
        <v>679</v>
      </c>
      <c r="D17" s="50" t="str">
        <f>VLOOKUP(C17,CompPinRpt!$F:$H,2,FALSE)</f>
        <v>1U1_4.10</v>
      </c>
      <c r="E17" s="50">
        <f t="shared" si="21"/>
        <v>6</v>
      </c>
      <c r="F17" s="50" t="str">
        <f t="shared" si="22"/>
        <v>1U1_4.</v>
      </c>
      <c r="G17" s="37" t="str">
        <f t="shared" si="23"/>
        <v>10</v>
      </c>
      <c r="H17" s="37">
        <f t="shared" si="24"/>
        <v>7</v>
      </c>
      <c r="I17" s="50" t="str">
        <f t="shared" si="25"/>
        <v>1U1_4.7</v>
      </c>
      <c r="J17" s="35" t="str">
        <f>VLOOKUP(I17,CompPinRpt!$G:$H,2,FALSE)</f>
        <v>N12274820</v>
      </c>
      <c r="K17" s="50" t="str">
        <f>VLOOKUP(J17,CompPinRpt!$F:$H,2,FALSE)</f>
        <v>1R4_4.1</v>
      </c>
      <c r="L17" s="50">
        <f t="shared" si="26"/>
        <v>6</v>
      </c>
      <c r="M17" s="50" t="str">
        <f t="shared" si="27"/>
        <v>1R4_4.</v>
      </c>
      <c r="N17" s="37" t="str">
        <f t="shared" si="28"/>
        <v>1</v>
      </c>
      <c r="O17" s="37">
        <f t="shared" si="29"/>
        <v>2</v>
      </c>
      <c r="P17" s="50" t="str">
        <f t="shared" si="30"/>
        <v>1R4_4.2</v>
      </c>
      <c r="Q17" s="35" t="str">
        <f>VLOOKUP(P17,CompPinRpt!$G:$H,2,FALSE)</f>
        <v>2_B0_37</v>
      </c>
      <c r="R17" s="35" t="str">
        <f t="shared" si="31"/>
        <v>2_B0_37x2</v>
      </c>
      <c r="S17" s="50" t="str">
        <f>VLOOKUP(R17,CompPinRpt!$I:$J,2,FALSE)</f>
        <v>CPLD2_J1.B51</v>
      </c>
      <c r="T17" s="50">
        <f t="shared" si="10"/>
        <v>6</v>
      </c>
      <c r="U17" s="50" t="str">
        <f t="shared" si="11"/>
        <v>CPLD2_</v>
      </c>
      <c r="V17" s="50" t="str">
        <f t="shared" si="12"/>
        <v>J1.B51</v>
      </c>
      <c r="W17" s="35" t="str">
        <f>VLOOKUP(V17,CompPinRpt_CPLD!$G:$H,2,FALSE())</f>
        <v>1_B0_37</v>
      </c>
      <c r="X17" s="50" t="str">
        <f>VLOOKUP(W17,CompPinRpt_CPLD!$F:$G,2,FALSE)</f>
        <v>1_U1.E17</v>
      </c>
      <c r="Y17" s="50">
        <f t="shared" si="13"/>
        <v>5</v>
      </c>
      <c r="Z17" s="40" t="str">
        <f t="shared" si="14"/>
        <v>CPLD2_</v>
      </c>
      <c r="AA17" s="40" t="str">
        <f t="shared" si="15"/>
        <v>E17</v>
      </c>
      <c r="AB17" s="52" t="str">
        <f t="shared" si="32"/>
        <v>1U1_4.</v>
      </c>
      <c r="AC17" s="52" t="str">
        <f t="shared" si="33"/>
        <v>10</v>
      </c>
      <c r="AD17" s="52">
        <f t="shared" si="34"/>
        <v>9</v>
      </c>
      <c r="AE17" s="52" t="str">
        <f t="shared" si="35"/>
        <v>1U1_4.9</v>
      </c>
      <c r="AF17" s="35" t="str">
        <f>VLOOKUP(AE17,CompPinRpt!$G:$H,2,FALSE)</f>
        <v>S_DMM_2</v>
      </c>
      <c r="AG17" s="35" t="str">
        <f t="shared" si="36"/>
        <v>S_DMM_2x9</v>
      </c>
      <c r="AH17" s="52" t="str">
        <f>VLOOKUP(AG17,CompPinRpt!$I:$J,2,FALSE)</f>
        <v>1U1_33.14</v>
      </c>
      <c r="AI17" s="52">
        <f t="shared" si="37"/>
        <v>7</v>
      </c>
      <c r="AJ17" s="52" t="str">
        <f t="shared" si="38"/>
        <v>1U1_33.</v>
      </c>
      <c r="AK17" s="37" t="str">
        <f t="shared" si="39"/>
        <v>14</v>
      </c>
      <c r="AL17" s="37">
        <f t="shared" si="40"/>
        <v>3</v>
      </c>
      <c r="AM17" s="52" t="str">
        <f t="shared" si="41"/>
        <v>1U1_33.3</v>
      </c>
      <c r="AN17" s="35" t="str">
        <f>VLOOKUP(AM17,CompPinRpt!$G:$H,2,FALSE)</f>
        <v>N12352537</v>
      </c>
      <c r="AO17" s="52" t="str">
        <f>VLOOKUP(AN17,CompPinRpt!$F:$H,2,FALSE)</f>
        <v>1R2_33.1</v>
      </c>
      <c r="AP17" s="52">
        <f t="shared" si="42"/>
        <v>7</v>
      </c>
      <c r="AQ17" s="52" t="str">
        <f t="shared" si="43"/>
        <v>1R2_33.</v>
      </c>
      <c r="AR17" s="37" t="str">
        <f t="shared" si="44"/>
        <v>1</v>
      </c>
      <c r="AS17" s="37">
        <f t="shared" si="45"/>
        <v>2</v>
      </c>
      <c r="AT17" s="52" t="str">
        <f t="shared" si="46"/>
        <v>1R2_33.2</v>
      </c>
      <c r="AU17" s="35" t="str">
        <f>VLOOKUP(AT17,CompPinRpt!$G:$H,2,FALSE)</f>
        <v>1_B0_37</v>
      </c>
      <c r="AV17" s="35" t="str">
        <f t="shared" si="47"/>
        <v>1_B0_37x2</v>
      </c>
      <c r="AW17" s="52" t="str">
        <f>VLOOKUP(AV17,CompPinRpt!$I:$J,2,FALSE)</f>
        <v>CPLD1_J1.B51</v>
      </c>
      <c r="AX17" s="52">
        <f t="shared" si="0"/>
        <v>6</v>
      </c>
      <c r="AY17" s="52" t="str">
        <f t="shared" si="1"/>
        <v>CPLD1_</v>
      </c>
      <c r="AZ17" s="52" t="str">
        <f t="shared" si="2"/>
        <v>J1.B51</v>
      </c>
      <c r="BA17" s="35" t="str">
        <f>VLOOKUP(AZ17,CompPinRpt_CPLD!$G:$H,2,FALSE())</f>
        <v>1_B0_37</v>
      </c>
      <c r="BB17" s="52" t="str">
        <f>VLOOKUP(BA17,CompPinRpt_CPLD!$F:$G,2,FALSE)</f>
        <v>1_U1.E17</v>
      </c>
      <c r="BC17" s="52">
        <f t="shared" si="3"/>
        <v>5</v>
      </c>
      <c r="BD17" s="40" t="str">
        <f t="shared" si="16"/>
        <v>CPLD1_</v>
      </c>
      <c r="BE17" s="40" t="str">
        <f t="shared" si="4"/>
        <v>E17</v>
      </c>
      <c r="BF17" s="50" t="str">
        <f t="shared" si="48"/>
        <v>1U1_33.</v>
      </c>
      <c r="BG17" s="50" t="str">
        <f t="shared" si="49"/>
        <v>14</v>
      </c>
      <c r="BH17" s="50">
        <f t="shared" si="50"/>
        <v>13</v>
      </c>
      <c r="BI17" s="50" t="str">
        <f t="shared" si="51"/>
        <v>1U1_33.13</v>
      </c>
      <c r="BJ17" s="35" t="str">
        <f>VLOOKUP(BI17,CompPinRpt!$G:$H,2,FALSE)</f>
        <v>1_CAL</v>
      </c>
      <c r="BK17" s="35" t="s">
        <v>665</v>
      </c>
      <c r="BL17" s="35" t="str">
        <f t="shared" si="17"/>
        <v>1_CALx13</v>
      </c>
      <c r="BM17" s="50" t="str">
        <f>VLOOKUP(BL17,CompPinRpt!$I:$J,2,FALSE)</f>
        <v>SW_PMU1.4</v>
      </c>
      <c r="BN17" s="50">
        <f t="shared" si="52"/>
        <v>8</v>
      </c>
      <c r="BO17" s="50" t="str">
        <f t="shared" si="53"/>
        <v>SW_PMU1.</v>
      </c>
      <c r="BP17" s="37" t="str">
        <f t="shared" si="54"/>
        <v>4</v>
      </c>
      <c r="BQ17" s="37">
        <f t="shared" si="55"/>
        <v>2</v>
      </c>
      <c r="BR17" s="50" t="str">
        <f t="shared" si="56"/>
        <v>SW_PMU1.2</v>
      </c>
      <c r="BS17" s="35" t="str">
        <f>VLOOKUP(BR17,CompPinRpt!$G:$H,2,FALSE)</f>
        <v>3_B3_10</v>
      </c>
      <c r="BT17" s="50" t="str">
        <f>VLOOKUP(BS17,CompPinRpt!$F:$H,2,FALSE)</f>
        <v>CPLD3_J3.A61</v>
      </c>
      <c r="BU17" s="50">
        <f t="shared" si="5"/>
        <v>6</v>
      </c>
      <c r="BV17" s="50" t="str">
        <f t="shared" si="6"/>
        <v>CPLD3_</v>
      </c>
      <c r="BW17" s="50" t="str">
        <f t="shared" si="7"/>
        <v>J3.A61</v>
      </c>
      <c r="BX17" s="35" t="str">
        <f>VLOOKUP(BW17,CompPinRpt_CPLD!$G:$H,2,FALSE())</f>
        <v>1_B3_10</v>
      </c>
      <c r="BY17" s="35" t="str">
        <f t="shared" si="18"/>
        <v>1_B3_10x1</v>
      </c>
      <c r="BZ17" s="50" t="str">
        <f>VLOOKUP(BY17,CompPinRpt_CPLD!$I:$J,2,FALSE)</f>
        <v>1_U1.V2</v>
      </c>
      <c r="CA17" s="50">
        <f t="shared" si="8"/>
        <v>5</v>
      </c>
      <c r="CB17" s="40" t="str">
        <f t="shared" si="19"/>
        <v>CPLD3_</v>
      </c>
      <c r="CC17" s="40" t="str">
        <f t="shared" si="9"/>
        <v>V2</v>
      </c>
    </row>
    <row r="18" spans="1:81">
      <c r="A18" s="45"/>
      <c r="B18" s="45">
        <f t="shared" ref="B18:B26" si="57">(ROW()-2)*8+1</f>
        <v>129</v>
      </c>
      <c r="C18" s="35" t="s">
        <v>504</v>
      </c>
      <c r="D18" s="50" t="str">
        <f>VLOOKUP(C18,CompPinRpt!$F:$H,2,FALSE)</f>
        <v>1U1_5.16</v>
      </c>
      <c r="E18" s="50">
        <f t="shared" si="21"/>
        <v>6</v>
      </c>
      <c r="F18" s="50" t="str">
        <f t="shared" si="22"/>
        <v>1U1_5.</v>
      </c>
      <c r="G18" s="37" t="str">
        <f t="shared" si="23"/>
        <v>16</v>
      </c>
      <c r="H18" s="37">
        <f t="shared" si="24"/>
        <v>1</v>
      </c>
      <c r="I18" s="50" t="str">
        <f t="shared" si="25"/>
        <v>1U1_5.1</v>
      </c>
      <c r="J18" s="35" t="str">
        <f>VLOOKUP(I18,CompPinRpt!$G:$H,2,FALSE)</f>
        <v>N12277287</v>
      </c>
      <c r="K18" s="50" t="str">
        <f>VLOOKUP(J18,CompPinRpt!$F:$H,2,FALSE)</f>
        <v>1R1_5.1</v>
      </c>
      <c r="L18" s="50">
        <f t="shared" si="26"/>
        <v>6</v>
      </c>
      <c r="M18" s="50" t="str">
        <f t="shared" si="27"/>
        <v>1R1_5.</v>
      </c>
      <c r="N18" s="37" t="str">
        <f t="shared" si="28"/>
        <v>1</v>
      </c>
      <c r="O18" s="37">
        <f t="shared" si="29"/>
        <v>2</v>
      </c>
      <c r="P18" s="50" t="str">
        <f t="shared" si="30"/>
        <v>1R1_5.2</v>
      </c>
      <c r="Q18" s="35" t="str">
        <f>VLOOKUP(P18,CompPinRpt!$G:$H,2,FALSE)</f>
        <v>1_B2_15</v>
      </c>
      <c r="R18" s="35" t="str">
        <f t="shared" si="31"/>
        <v>1_B2_15x2</v>
      </c>
      <c r="S18" s="50" t="str">
        <f>VLOOKUP(R18,CompPinRpt!$I:$J,2,FALSE)</f>
        <v>CPLD1_J2.A18</v>
      </c>
      <c r="T18" s="50">
        <f t="shared" si="10"/>
        <v>6</v>
      </c>
      <c r="U18" s="50" t="str">
        <f t="shared" si="11"/>
        <v>CPLD1_</v>
      </c>
      <c r="V18" s="50" t="str">
        <f t="shared" si="12"/>
        <v>J2.A18</v>
      </c>
      <c r="W18" s="35" t="str">
        <f>VLOOKUP(V18,CompPinRpt_CPLD!$G:$H,2,FALSE())</f>
        <v>1_B2_15</v>
      </c>
      <c r="X18" s="50" t="str">
        <f>VLOOKUP(W18,CompPinRpt_CPLD!$F:$G,2,FALSE)</f>
        <v>1_U1.W6</v>
      </c>
      <c r="Y18" s="50">
        <f t="shared" si="13"/>
        <v>5</v>
      </c>
      <c r="Z18" s="40" t="str">
        <f t="shared" si="14"/>
        <v>CPLD1_</v>
      </c>
      <c r="AA18" s="40" t="str">
        <f t="shared" si="15"/>
        <v>W6</v>
      </c>
      <c r="AB18" s="52" t="str">
        <f t="shared" si="32"/>
        <v>1U1_5.</v>
      </c>
      <c r="AC18" s="52" t="str">
        <f t="shared" si="33"/>
        <v>16</v>
      </c>
      <c r="AD18" s="52">
        <f t="shared" si="34"/>
        <v>15</v>
      </c>
      <c r="AE18" s="52" t="str">
        <f t="shared" si="35"/>
        <v>1U1_5.15</v>
      </c>
      <c r="AF18" s="35" t="str">
        <f>VLOOKUP(AE18,CompPinRpt!$G:$H,2,FALSE)</f>
        <v>S_DMM_3</v>
      </c>
      <c r="AG18" s="35" t="str">
        <f t="shared" si="36"/>
        <v>S_DMM_3x9</v>
      </c>
      <c r="AH18" s="52" t="str">
        <f>VLOOKUP(AG18,CompPinRpt!$I:$J,2,FALSE)</f>
        <v>1U1_33.12</v>
      </c>
      <c r="AI18" s="52">
        <f t="shared" si="37"/>
        <v>7</v>
      </c>
      <c r="AJ18" s="52" t="str">
        <f t="shared" si="38"/>
        <v>1U1_33.</v>
      </c>
      <c r="AK18" s="37" t="str">
        <f t="shared" si="39"/>
        <v>12</v>
      </c>
      <c r="AL18" s="37">
        <f t="shared" si="40"/>
        <v>5</v>
      </c>
      <c r="AM18" s="52" t="str">
        <f t="shared" si="41"/>
        <v>1U1_33.5</v>
      </c>
      <c r="AN18" s="35" t="str">
        <f>VLOOKUP(AM18,CompPinRpt!$G:$H,2,FALSE)</f>
        <v>N12352541</v>
      </c>
      <c r="AO18" s="52" t="str">
        <f>VLOOKUP(AN18,CompPinRpt!$F:$H,2,FALSE)</f>
        <v>1R3_33.1</v>
      </c>
      <c r="AP18" s="52">
        <f t="shared" si="42"/>
        <v>7</v>
      </c>
      <c r="AQ18" s="52" t="str">
        <f t="shared" si="43"/>
        <v>1R3_33.</v>
      </c>
      <c r="AR18" s="37" t="str">
        <f t="shared" si="44"/>
        <v>1</v>
      </c>
      <c r="AS18" s="37">
        <f t="shared" si="45"/>
        <v>2</v>
      </c>
      <c r="AT18" s="52" t="str">
        <f t="shared" si="46"/>
        <v>1R3_33.2</v>
      </c>
      <c r="AU18" s="35" t="str">
        <f>VLOOKUP(AT18,CompPinRpt!$G:$H,2,FALSE)</f>
        <v>1_B0_52</v>
      </c>
      <c r="AV18" s="35" t="str">
        <f t="shared" si="47"/>
        <v>1_B0_52x2</v>
      </c>
      <c r="AW18" s="52" t="str">
        <f>VLOOKUP(AV18,CompPinRpt!$I:$J,2,FALSE)</f>
        <v>CPLD1_J1.B53</v>
      </c>
      <c r="AX18" s="52">
        <f t="shared" si="0"/>
        <v>6</v>
      </c>
      <c r="AY18" s="52" t="str">
        <f t="shared" si="1"/>
        <v>CPLD1_</v>
      </c>
      <c r="AZ18" s="52" t="str">
        <f t="shared" si="2"/>
        <v>J1.B53</v>
      </c>
      <c r="BA18" s="35" t="str">
        <f>VLOOKUP(AZ18,CompPinRpt_CPLD!$G:$H,2,FALSE())</f>
        <v>1_B0_52</v>
      </c>
      <c r="BB18" s="52" t="str">
        <f>VLOOKUP(BA18,CompPinRpt_CPLD!$F:$G,2,FALSE)</f>
        <v>1_U1.D17</v>
      </c>
      <c r="BC18" s="52">
        <f t="shared" si="3"/>
        <v>5</v>
      </c>
      <c r="BD18" s="40" t="str">
        <f t="shared" si="16"/>
        <v>CPLD1_</v>
      </c>
      <c r="BE18" s="40" t="str">
        <f t="shared" si="4"/>
        <v>D17</v>
      </c>
      <c r="BF18" s="50" t="str">
        <f t="shared" si="48"/>
        <v>1U1_33.</v>
      </c>
      <c r="BG18" s="50" t="str">
        <f t="shared" si="49"/>
        <v>12</v>
      </c>
      <c r="BH18" s="50">
        <f t="shared" si="50"/>
        <v>11</v>
      </c>
      <c r="BI18" s="50" t="str">
        <f t="shared" si="51"/>
        <v>1U1_33.11</v>
      </c>
      <c r="BJ18" s="35" t="str">
        <f>VLOOKUP(BI18,CompPinRpt!$G:$H,2,FALSE)</f>
        <v>1_CAL</v>
      </c>
      <c r="BK18" s="35" t="s">
        <v>665</v>
      </c>
      <c r="BL18" s="35" t="str">
        <f t="shared" si="17"/>
        <v>1_CALx13</v>
      </c>
      <c r="BM18" s="50" t="str">
        <f>VLOOKUP(BL18,CompPinRpt!$I:$J,2,FALSE)</f>
        <v>SW_PMU1.4</v>
      </c>
      <c r="BN18" s="50">
        <f t="shared" si="52"/>
        <v>8</v>
      </c>
      <c r="BO18" s="50" t="str">
        <f t="shared" si="53"/>
        <v>SW_PMU1.</v>
      </c>
      <c r="BP18" s="37" t="str">
        <f t="shared" si="54"/>
        <v>4</v>
      </c>
      <c r="BQ18" s="37">
        <f t="shared" si="55"/>
        <v>2</v>
      </c>
      <c r="BR18" s="50" t="str">
        <f t="shared" si="56"/>
        <v>SW_PMU1.2</v>
      </c>
      <c r="BS18" s="35" t="str">
        <f>VLOOKUP(BR18,CompPinRpt!$G:$H,2,FALSE)</f>
        <v>3_B3_10</v>
      </c>
      <c r="BT18" s="50" t="str">
        <f>VLOOKUP(BS18,CompPinRpt!$F:$H,2,FALSE)</f>
        <v>CPLD3_J3.A61</v>
      </c>
      <c r="BU18" s="50">
        <f t="shared" si="5"/>
        <v>6</v>
      </c>
      <c r="BV18" s="50" t="str">
        <f t="shared" si="6"/>
        <v>CPLD3_</v>
      </c>
      <c r="BW18" s="50" t="str">
        <f t="shared" si="7"/>
        <v>J3.A61</v>
      </c>
      <c r="BX18" s="35" t="str">
        <f>VLOOKUP(BW18,CompPinRpt_CPLD!$G:$H,2,FALSE())</f>
        <v>1_B3_10</v>
      </c>
      <c r="BY18" s="35" t="str">
        <f t="shared" si="18"/>
        <v>1_B3_10x1</v>
      </c>
      <c r="BZ18" s="50" t="str">
        <f>VLOOKUP(BY18,CompPinRpt_CPLD!$I:$J,2,FALSE)</f>
        <v>1_U1.V2</v>
      </c>
      <c r="CA18" s="50">
        <f t="shared" si="8"/>
        <v>5</v>
      </c>
      <c r="CB18" s="40" t="str">
        <f t="shared" si="19"/>
        <v>CPLD3_</v>
      </c>
      <c r="CC18" s="40" t="str">
        <f t="shared" si="9"/>
        <v>V2</v>
      </c>
    </row>
    <row r="19" spans="1:81">
      <c r="A19" s="45"/>
      <c r="B19" s="45">
        <f t="shared" si="57"/>
        <v>137</v>
      </c>
      <c r="C19" s="35" t="s">
        <v>680</v>
      </c>
      <c r="D19" s="50" t="str">
        <f>VLOOKUP(C19,CompPinRpt!$F:$H,2,FALSE)</f>
        <v>1U1_5.14</v>
      </c>
      <c r="E19" s="50">
        <f t="shared" si="21"/>
        <v>6</v>
      </c>
      <c r="F19" s="50" t="str">
        <f t="shared" si="22"/>
        <v>1U1_5.</v>
      </c>
      <c r="G19" s="37" t="str">
        <f t="shared" si="23"/>
        <v>14</v>
      </c>
      <c r="H19" s="37">
        <f t="shared" si="24"/>
        <v>3</v>
      </c>
      <c r="I19" s="50" t="str">
        <f t="shared" si="25"/>
        <v>1U1_5.3</v>
      </c>
      <c r="J19" s="35" t="str">
        <f>VLOOKUP(I19,CompPinRpt!$G:$H,2,FALSE)</f>
        <v>N12277255</v>
      </c>
      <c r="K19" s="50" t="str">
        <f>VLOOKUP(J19,CompPinRpt!$F:$H,2,FALSE)</f>
        <v>1R2_5.1</v>
      </c>
      <c r="L19" s="50">
        <f t="shared" si="26"/>
        <v>6</v>
      </c>
      <c r="M19" s="50" t="str">
        <f t="shared" si="27"/>
        <v>1R2_5.</v>
      </c>
      <c r="N19" s="37" t="str">
        <f t="shared" si="28"/>
        <v>1</v>
      </c>
      <c r="O19" s="37">
        <f t="shared" si="29"/>
        <v>2</v>
      </c>
      <c r="P19" s="50" t="str">
        <f t="shared" si="30"/>
        <v>1R2_5.2</v>
      </c>
      <c r="Q19" s="35" t="str">
        <f>VLOOKUP(P19,CompPinRpt!$G:$H,2,FALSE)</f>
        <v>1_B2_25</v>
      </c>
      <c r="R19" s="35" t="str">
        <f t="shared" si="31"/>
        <v>1_B2_25x2</v>
      </c>
      <c r="S19" s="50" t="str">
        <f>VLOOKUP(R19,CompPinRpt!$I:$J,2,FALSE)</f>
        <v>CPLD1_J2.A24</v>
      </c>
      <c r="T19" s="50">
        <f t="shared" si="10"/>
        <v>6</v>
      </c>
      <c r="U19" s="50" t="str">
        <f t="shared" si="11"/>
        <v>CPLD1_</v>
      </c>
      <c r="V19" s="50" t="str">
        <f t="shared" si="12"/>
        <v>J2.A24</v>
      </c>
      <c r="W19" s="35" t="str">
        <f>VLOOKUP(V19,CompPinRpt_CPLD!$G:$H,2,FALSE())</f>
        <v>1_B2_25</v>
      </c>
      <c r="X19" s="50" t="str">
        <f>VLOOKUP(W19,CompPinRpt_CPLD!$F:$G,2,FALSE)</f>
        <v>1_U1.AA7</v>
      </c>
      <c r="Y19" s="50">
        <f t="shared" si="13"/>
        <v>5</v>
      </c>
      <c r="Z19" s="40" t="str">
        <f t="shared" si="14"/>
        <v>CPLD1_</v>
      </c>
      <c r="AA19" s="40" t="str">
        <f t="shared" si="15"/>
        <v>AA7</v>
      </c>
      <c r="AB19" s="52" t="str">
        <f t="shared" si="32"/>
        <v>1U1_5.</v>
      </c>
      <c r="AC19" s="52" t="str">
        <f t="shared" si="33"/>
        <v>14</v>
      </c>
      <c r="AD19" s="52">
        <f t="shared" si="34"/>
        <v>13</v>
      </c>
      <c r="AE19" s="52" t="str">
        <f t="shared" si="35"/>
        <v>1U1_5.13</v>
      </c>
      <c r="AF19" s="35" t="str">
        <f>VLOOKUP(AE19,CompPinRpt!$G:$H,2,FALSE)</f>
        <v>S_DMM_3</v>
      </c>
      <c r="AG19" s="35" t="str">
        <f t="shared" si="36"/>
        <v>S_DMM_3x9</v>
      </c>
      <c r="AH19" s="52" t="str">
        <f>VLOOKUP(AG19,CompPinRpt!$I:$J,2,FALSE)</f>
        <v>1U1_33.12</v>
      </c>
      <c r="AI19" s="52">
        <f t="shared" si="37"/>
        <v>7</v>
      </c>
      <c r="AJ19" s="52" t="str">
        <f t="shared" si="38"/>
        <v>1U1_33.</v>
      </c>
      <c r="AK19" s="37" t="str">
        <f t="shared" si="39"/>
        <v>12</v>
      </c>
      <c r="AL19" s="37">
        <f t="shared" si="40"/>
        <v>5</v>
      </c>
      <c r="AM19" s="52" t="str">
        <f t="shared" si="41"/>
        <v>1U1_33.5</v>
      </c>
      <c r="AN19" s="35" t="str">
        <f>VLOOKUP(AM19,CompPinRpt!$G:$H,2,FALSE)</f>
        <v>N12352541</v>
      </c>
      <c r="AO19" s="52" t="str">
        <f>VLOOKUP(AN19,CompPinRpt!$F:$H,2,FALSE)</f>
        <v>1R3_33.1</v>
      </c>
      <c r="AP19" s="52">
        <f t="shared" si="42"/>
        <v>7</v>
      </c>
      <c r="AQ19" s="52" t="str">
        <f t="shared" si="43"/>
        <v>1R3_33.</v>
      </c>
      <c r="AR19" s="37" t="str">
        <f t="shared" si="44"/>
        <v>1</v>
      </c>
      <c r="AS19" s="37">
        <f t="shared" si="45"/>
        <v>2</v>
      </c>
      <c r="AT19" s="52" t="str">
        <f t="shared" si="46"/>
        <v>1R3_33.2</v>
      </c>
      <c r="AU19" s="35" t="str">
        <f>VLOOKUP(AT19,CompPinRpt!$G:$H,2,FALSE)</f>
        <v>1_B0_52</v>
      </c>
      <c r="AV19" s="35" t="str">
        <f t="shared" si="47"/>
        <v>1_B0_52x2</v>
      </c>
      <c r="AW19" s="52" t="str">
        <f>VLOOKUP(AV19,CompPinRpt!$I:$J,2,FALSE)</f>
        <v>CPLD1_J1.B53</v>
      </c>
      <c r="AX19" s="52">
        <f t="shared" si="0"/>
        <v>6</v>
      </c>
      <c r="AY19" s="52" t="str">
        <f t="shared" si="1"/>
        <v>CPLD1_</v>
      </c>
      <c r="AZ19" s="52" t="str">
        <f t="shared" si="2"/>
        <v>J1.B53</v>
      </c>
      <c r="BA19" s="35" t="str">
        <f>VLOOKUP(AZ19,CompPinRpt_CPLD!$G:$H,2,FALSE())</f>
        <v>1_B0_52</v>
      </c>
      <c r="BB19" s="52" t="str">
        <f>VLOOKUP(BA19,CompPinRpt_CPLD!$F:$G,2,FALSE)</f>
        <v>1_U1.D17</v>
      </c>
      <c r="BC19" s="52">
        <f t="shared" si="3"/>
        <v>5</v>
      </c>
      <c r="BD19" s="40" t="str">
        <f t="shared" si="16"/>
        <v>CPLD1_</v>
      </c>
      <c r="BE19" s="40" t="str">
        <f t="shared" si="4"/>
        <v>D17</v>
      </c>
      <c r="BF19" s="50" t="str">
        <f t="shared" si="48"/>
        <v>1U1_33.</v>
      </c>
      <c r="BG19" s="50" t="str">
        <f t="shared" si="49"/>
        <v>12</v>
      </c>
      <c r="BH19" s="50">
        <f t="shared" si="50"/>
        <v>11</v>
      </c>
      <c r="BI19" s="50" t="str">
        <f t="shared" si="51"/>
        <v>1U1_33.11</v>
      </c>
      <c r="BJ19" s="35" t="str">
        <f>VLOOKUP(BI19,CompPinRpt!$G:$H,2,FALSE)</f>
        <v>1_CAL</v>
      </c>
      <c r="BK19" s="35" t="s">
        <v>665</v>
      </c>
      <c r="BL19" s="35" t="str">
        <f t="shared" si="17"/>
        <v>1_CALx13</v>
      </c>
      <c r="BM19" s="50" t="str">
        <f>VLOOKUP(BL19,CompPinRpt!$I:$J,2,FALSE)</f>
        <v>SW_PMU1.4</v>
      </c>
      <c r="BN19" s="50">
        <f t="shared" si="52"/>
        <v>8</v>
      </c>
      <c r="BO19" s="50" t="str">
        <f t="shared" si="53"/>
        <v>SW_PMU1.</v>
      </c>
      <c r="BP19" s="37" t="str">
        <f t="shared" si="54"/>
        <v>4</v>
      </c>
      <c r="BQ19" s="37">
        <f t="shared" si="55"/>
        <v>2</v>
      </c>
      <c r="BR19" s="50" t="str">
        <f t="shared" si="56"/>
        <v>SW_PMU1.2</v>
      </c>
      <c r="BS19" s="35" t="str">
        <f>VLOOKUP(BR19,CompPinRpt!$G:$H,2,FALSE)</f>
        <v>3_B3_10</v>
      </c>
      <c r="BT19" s="50" t="str">
        <f>VLOOKUP(BS19,CompPinRpt!$F:$H,2,FALSE)</f>
        <v>CPLD3_J3.A61</v>
      </c>
      <c r="BU19" s="50">
        <f t="shared" si="5"/>
        <v>6</v>
      </c>
      <c r="BV19" s="50" t="str">
        <f t="shared" si="6"/>
        <v>CPLD3_</v>
      </c>
      <c r="BW19" s="50" t="str">
        <f t="shared" si="7"/>
        <v>J3.A61</v>
      </c>
      <c r="BX19" s="35" t="str">
        <f>VLOOKUP(BW19,CompPinRpt_CPLD!$G:$H,2,FALSE())</f>
        <v>1_B3_10</v>
      </c>
      <c r="BY19" s="35" t="str">
        <f t="shared" si="18"/>
        <v>1_B3_10x1</v>
      </c>
      <c r="BZ19" s="50" t="str">
        <f>VLOOKUP(BY19,CompPinRpt_CPLD!$I:$J,2,FALSE)</f>
        <v>1_U1.V2</v>
      </c>
      <c r="CA19" s="50">
        <f t="shared" si="8"/>
        <v>5</v>
      </c>
      <c r="CB19" s="40" t="str">
        <f t="shared" si="19"/>
        <v>CPLD3_</v>
      </c>
      <c r="CC19" s="40" t="str">
        <f t="shared" si="9"/>
        <v>V2</v>
      </c>
    </row>
    <row r="20" spans="1:81">
      <c r="A20" s="45"/>
      <c r="B20" s="45">
        <f t="shared" si="57"/>
        <v>145</v>
      </c>
      <c r="C20" s="35" t="s">
        <v>681</v>
      </c>
      <c r="D20" s="50" t="str">
        <f>VLOOKUP(C20,CompPinRpt!$F:$H,2,FALSE)</f>
        <v>1U1_5.12</v>
      </c>
      <c r="E20" s="50">
        <f t="shared" si="21"/>
        <v>6</v>
      </c>
      <c r="F20" s="50" t="str">
        <f t="shared" si="22"/>
        <v>1U1_5.</v>
      </c>
      <c r="G20" s="37" t="str">
        <f t="shared" si="23"/>
        <v>12</v>
      </c>
      <c r="H20" s="37">
        <f t="shared" si="24"/>
        <v>5</v>
      </c>
      <c r="I20" s="50" t="str">
        <f t="shared" si="25"/>
        <v>1U1_5.5</v>
      </c>
      <c r="J20" s="35" t="str">
        <f>VLOOKUP(I20,CompPinRpt!$G:$H,2,FALSE)</f>
        <v>N12277259</v>
      </c>
      <c r="K20" s="50" t="str">
        <f>VLOOKUP(J20,CompPinRpt!$F:$H,2,FALSE)</f>
        <v>1R3_5.1</v>
      </c>
      <c r="L20" s="50">
        <f t="shared" si="26"/>
        <v>6</v>
      </c>
      <c r="M20" s="50" t="str">
        <f t="shared" si="27"/>
        <v>1R3_5.</v>
      </c>
      <c r="N20" s="37" t="str">
        <f t="shared" si="28"/>
        <v>1</v>
      </c>
      <c r="O20" s="37">
        <f t="shared" si="29"/>
        <v>2</v>
      </c>
      <c r="P20" s="50" t="str">
        <f t="shared" si="30"/>
        <v>1R3_5.2</v>
      </c>
      <c r="Q20" s="35" t="str">
        <f>VLOOKUP(P20,CompPinRpt!$G:$H,2,FALSE)</f>
        <v>1_B2_21</v>
      </c>
      <c r="R20" s="35" t="str">
        <f t="shared" si="31"/>
        <v>1_B2_21x2</v>
      </c>
      <c r="S20" s="50" t="str">
        <f>VLOOKUP(R20,CompPinRpt!$I:$J,2,FALSE)</f>
        <v>CPLD1_J2.A20</v>
      </c>
      <c r="T20" s="50">
        <f t="shared" si="10"/>
        <v>6</v>
      </c>
      <c r="U20" s="50" t="str">
        <f t="shared" si="11"/>
        <v>CPLD1_</v>
      </c>
      <c r="V20" s="50" t="str">
        <f t="shared" si="12"/>
        <v>J2.A20</v>
      </c>
      <c r="W20" s="35" t="str">
        <f>VLOOKUP(V20,CompPinRpt_CPLD!$G:$H,2,FALSE())</f>
        <v>1_B2_21</v>
      </c>
      <c r="X20" s="50" t="str">
        <f>VLOOKUP(W20,CompPinRpt_CPLD!$F:$G,2,FALSE)</f>
        <v>1_U1.AB6</v>
      </c>
      <c r="Y20" s="50">
        <f t="shared" si="13"/>
        <v>5</v>
      </c>
      <c r="Z20" s="40" t="str">
        <f t="shared" si="14"/>
        <v>CPLD1_</v>
      </c>
      <c r="AA20" s="40" t="str">
        <f t="shared" si="15"/>
        <v>AB6</v>
      </c>
      <c r="AB20" s="52" t="str">
        <f t="shared" si="32"/>
        <v>1U1_5.</v>
      </c>
      <c r="AC20" s="52" t="str">
        <f t="shared" si="33"/>
        <v>12</v>
      </c>
      <c r="AD20" s="52">
        <f t="shared" si="34"/>
        <v>11</v>
      </c>
      <c r="AE20" s="52" t="str">
        <f t="shared" si="35"/>
        <v>1U1_5.11</v>
      </c>
      <c r="AF20" s="35" t="str">
        <f>VLOOKUP(AE20,CompPinRpt!$G:$H,2,FALSE)</f>
        <v>S_DMM_3</v>
      </c>
      <c r="AG20" s="35" t="str">
        <f t="shared" si="36"/>
        <v>S_DMM_3x9</v>
      </c>
      <c r="AH20" s="52" t="str">
        <f>VLOOKUP(AG20,CompPinRpt!$I:$J,2,FALSE)</f>
        <v>1U1_33.12</v>
      </c>
      <c r="AI20" s="52">
        <f t="shared" si="37"/>
        <v>7</v>
      </c>
      <c r="AJ20" s="52" t="str">
        <f t="shared" si="38"/>
        <v>1U1_33.</v>
      </c>
      <c r="AK20" s="37" t="str">
        <f t="shared" si="39"/>
        <v>12</v>
      </c>
      <c r="AL20" s="37">
        <f t="shared" si="40"/>
        <v>5</v>
      </c>
      <c r="AM20" s="52" t="str">
        <f t="shared" si="41"/>
        <v>1U1_33.5</v>
      </c>
      <c r="AN20" s="35" t="str">
        <f>VLOOKUP(AM20,CompPinRpt!$G:$H,2,FALSE)</f>
        <v>N12352541</v>
      </c>
      <c r="AO20" s="52" t="str">
        <f>VLOOKUP(AN20,CompPinRpt!$F:$H,2,FALSE)</f>
        <v>1R3_33.1</v>
      </c>
      <c r="AP20" s="52">
        <f t="shared" si="42"/>
        <v>7</v>
      </c>
      <c r="AQ20" s="52" t="str">
        <f t="shared" si="43"/>
        <v>1R3_33.</v>
      </c>
      <c r="AR20" s="37" t="str">
        <f t="shared" si="44"/>
        <v>1</v>
      </c>
      <c r="AS20" s="37">
        <f t="shared" si="45"/>
        <v>2</v>
      </c>
      <c r="AT20" s="52" t="str">
        <f t="shared" si="46"/>
        <v>1R3_33.2</v>
      </c>
      <c r="AU20" s="35" t="str">
        <f>VLOOKUP(AT20,CompPinRpt!$G:$H,2,FALSE)</f>
        <v>1_B0_52</v>
      </c>
      <c r="AV20" s="35" t="str">
        <f t="shared" si="47"/>
        <v>1_B0_52x2</v>
      </c>
      <c r="AW20" s="52" t="str">
        <f>VLOOKUP(AV20,CompPinRpt!$I:$J,2,FALSE)</f>
        <v>CPLD1_J1.B53</v>
      </c>
      <c r="AX20" s="52">
        <f t="shared" si="0"/>
        <v>6</v>
      </c>
      <c r="AY20" s="52" t="str">
        <f t="shared" si="1"/>
        <v>CPLD1_</v>
      </c>
      <c r="AZ20" s="52" t="str">
        <f t="shared" si="2"/>
        <v>J1.B53</v>
      </c>
      <c r="BA20" s="35" t="str">
        <f>VLOOKUP(AZ20,CompPinRpt_CPLD!$G:$H,2,FALSE())</f>
        <v>1_B0_52</v>
      </c>
      <c r="BB20" s="52" t="str">
        <f>VLOOKUP(BA20,CompPinRpt_CPLD!$F:$G,2,FALSE)</f>
        <v>1_U1.D17</v>
      </c>
      <c r="BC20" s="52">
        <f t="shared" si="3"/>
        <v>5</v>
      </c>
      <c r="BD20" s="40" t="str">
        <f t="shared" si="16"/>
        <v>CPLD1_</v>
      </c>
      <c r="BE20" s="40" t="str">
        <f t="shared" si="4"/>
        <v>D17</v>
      </c>
      <c r="BF20" s="50" t="str">
        <f t="shared" si="48"/>
        <v>1U1_33.</v>
      </c>
      <c r="BG20" s="50" t="str">
        <f t="shared" si="49"/>
        <v>12</v>
      </c>
      <c r="BH20" s="50">
        <f t="shared" si="50"/>
        <v>11</v>
      </c>
      <c r="BI20" s="50" t="str">
        <f t="shared" si="51"/>
        <v>1U1_33.11</v>
      </c>
      <c r="BJ20" s="35" t="str">
        <f>VLOOKUP(BI20,CompPinRpt!$G:$H,2,FALSE)</f>
        <v>1_CAL</v>
      </c>
      <c r="BK20" s="35" t="s">
        <v>665</v>
      </c>
      <c r="BL20" s="35" t="str">
        <f t="shared" si="17"/>
        <v>1_CALx13</v>
      </c>
      <c r="BM20" s="50" t="str">
        <f>VLOOKUP(BL20,CompPinRpt!$I:$J,2,FALSE)</f>
        <v>SW_PMU1.4</v>
      </c>
      <c r="BN20" s="50">
        <f t="shared" si="52"/>
        <v>8</v>
      </c>
      <c r="BO20" s="50" t="str">
        <f t="shared" si="53"/>
        <v>SW_PMU1.</v>
      </c>
      <c r="BP20" s="37" t="str">
        <f t="shared" si="54"/>
        <v>4</v>
      </c>
      <c r="BQ20" s="37">
        <f t="shared" si="55"/>
        <v>2</v>
      </c>
      <c r="BR20" s="50" t="str">
        <f t="shared" si="56"/>
        <v>SW_PMU1.2</v>
      </c>
      <c r="BS20" s="35" t="str">
        <f>VLOOKUP(BR20,CompPinRpt!$G:$H,2,FALSE)</f>
        <v>3_B3_10</v>
      </c>
      <c r="BT20" s="50" t="str">
        <f>VLOOKUP(BS20,CompPinRpt!$F:$H,2,FALSE)</f>
        <v>CPLD3_J3.A61</v>
      </c>
      <c r="BU20" s="50">
        <f t="shared" si="5"/>
        <v>6</v>
      </c>
      <c r="BV20" s="50" t="str">
        <f t="shared" si="6"/>
        <v>CPLD3_</v>
      </c>
      <c r="BW20" s="50" t="str">
        <f t="shared" si="7"/>
        <v>J3.A61</v>
      </c>
      <c r="BX20" s="35" t="str">
        <f>VLOOKUP(BW20,CompPinRpt_CPLD!$G:$H,2,FALSE())</f>
        <v>1_B3_10</v>
      </c>
      <c r="BY20" s="35" t="str">
        <f t="shared" si="18"/>
        <v>1_B3_10x1</v>
      </c>
      <c r="BZ20" s="50" t="str">
        <f>VLOOKUP(BY20,CompPinRpt_CPLD!$I:$J,2,FALSE)</f>
        <v>1_U1.V2</v>
      </c>
      <c r="CA20" s="50">
        <f t="shared" si="8"/>
        <v>5</v>
      </c>
      <c r="CB20" s="40" t="str">
        <f t="shared" si="19"/>
        <v>CPLD3_</v>
      </c>
      <c r="CC20" s="40" t="str">
        <f t="shared" si="9"/>
        <v>V2</v>
      </c>
    </row>
    <row r="21" spans="1:81">
      <c r="A21" s="45"/>
      <c r="B21" s="45">
        <f t="shared" si="57"/>
        <v>153</v>
      </c>
      <c r="C21" s="35" t="s">
        <v>682</v>
      </c>
      <c r="D21" s="50" t="str">
        <f>VLOOKUP(C21,CompPinRpt!$F:$H,2,FALSE)</f>
        <v>1U1_5.10</v>
      </c>
      <c r="E21" s="50">
        <f t="shared" si="21"/>
        <v>6</v>
      </c>
      <c r="F21" s="50" t="str">
        <f t="shared" si="22"/>
        <v>1U1_5.</v>
      </c>
      <c r="G21" s="37" t="str">
        <f t="shared" si="23"/>
        <v>10</v>
      </c>
      <c r="H21" s="37">
        <f t="shared" si="24"/>
        <v>7</v>
      </c>
      <c r="I21" s="50" t="str">
        <f t="shared" si="25"/>
        <v>1U1_5.7</v>
      </c>
      <c r="J21" s="35" t="str">
        <f>VLOOKUP(I21,CompPinRpt!$G:$H,2,FALSE)</f>
        <v>N12277263</v>
      </c>
      <c r="K21" s="50" t="str">
        <f>VLOOKUP(J21,CompPinRpt!$F:$H,2,FALSE)</f>
        <v>1R4_5.1</v>
      </c>
      <c r="L21" s="50">
        <f t="shared" si="26"/>
        <v>6</v>
      </c>
      <c r="M21" s="50" t="str">
        <f t="shared" si="27"/>
        <v>1R4_5.</v>
      </c>
      <c r="N21" s="37" t="str">
        <f t="shared" si="28"/>
        <v>1</v>
      </c>
      <c r="O21" s="37">
        <f t="shared" si="29"/>
        <v>2</v>
      </c>
      <c r="P21" s="50" t="str">
        <f t="shared" si="30"/>
        <v>1R4_5.2</v>
      </c>
      <c r="Q21" s="35" t="str">
        <f>VLOOKUP(P21,CompPinRpt!$G:$H,2,FALSE)</f>
        <v>1_B2_22</v>
      </c>
      <c r="R21" s="35" t="str">
        <f t="shared" si="31"/>
        <v>1_B2_22x2</v>
      </c>
      <c r="S21" s="50" t="str">
        <f>VLOOKUP(R21,CompPinRpt!$I:$J,2,FALSE)</f>
        <v>CPLD1_J2.A22</v>
      </c>
      <c r="T21" s="50">
        <f t="shared" si="10"/>
        <v>6</v>
      </c>
      <c r="U21" s="50" t="str">
        <f t="shared" si="11"/>
        <v>CPLD1_</v>
      </c>
      <c r="V21" s="50" t="str">
        <f t="shared" si="12"/>
        <v>J2.A22</v>
      </c>
      <c r="W21" s="35" t="str">
        <f>VLOOKUP(V21,CompPinRpt_CPLD!$G:$H,2,FALSE())</f>
        <v>1_B2_22</v>
      </c>
      <c r="X21" s="50" t="str">
        <f>VLOOKUP(W21,CompPinRpt_CPLD!$F:$G,2,FALSE)</f>
        <v>1_U1.Y7</v>
      </c>
      <c r="Y21" s="50">
        <f t="shared" si="13"/>
        <v>5</v>
      </c>
      <c r="Z21" s="40" t="str">
        <f t="shared" si="14"/>
        <v>CPLD1_</v>
      </c>
      <c r="AA21" s="40" t="str">
        <f t="shared" si="15"/>
        <v>Y7</v>
      </c>
      <c r="AB21" s="52" t="str">
        <f t="shared" si="32"/>
        <v>1U1_5.</v>
      </c>
      <c r="AC21" s="52" t="str">
        <f t="shared" si="33"/>
        <v>10</v>
      </c>
      <c r="AD21" s="52">
        <f t="shared" si="34"/>
        <v>9</v>
      </c>
      <c r="AE21" s="52" t="str">
        <f t="shared" si="35"/>
        <v>1U1_5.9</v>
      </c>
      <c r="AF21" s="35" t="str">
        <f>VLOOKUP(AE21,CompPinRpt!$G:$H,2,FALSE)</f>
        <v>S_DMM_3</v>
      </c>
      <c r="AG21" s="35" t="str">
        <f t="shared" si="36"/>
        <v>S_DMM_3x9</v>
      </c>
      <c r="AH21" s="52" t="str">
        <f>VLOOKUP(AG21,CompPinRpt!$I:$J,2,FALSE)</f>
        <v>1U1_33.12</v>
      </c>
      <c r="AI21" s="52">
        <f t="shared" si="37"/>
        <v>7</v>
      </c>
      <c r="AJ21" s="52" t="str">
        <f t="shared" si="38"/>
        <v>1U1_33.</v>
      </c>
      <c r="AK21" s="37" t="str">
        <f t="shared" si="39"/>
        <v>12</v>
      </c>
      <c r="AL21" s="37">
        <f t="shared" si="40"/>
        <v>5</v>
      </c>
      <c r="AM21" s="52" t="str">
        <f t="shared" si="41"/>
        <v>1U1_33.5</v>
      </c>
      <c r="AN21" s="35" t="str">
        <f>VLOOKUP(AM21,CompPinRpt!$G:$H,2,FALSE)</f>
        <v>N12352541</v>
      </c>
      <c r="AO21" s="52" t="str">
        <f>VLOOKUP(AN21,CompPinRpt!$F:$H,2,FALSE)</f>
        <v>1R3_33.1</v>
      </c>
      <c r="AP21" s="52">
        <f t="shared" si="42"/>
        <v>7</v>
      </c>
      <c r="AQ21" s="52" t="str">
        <f t="shared" si="43"/>
        <v>1R3_33.</v>
      </c>
      <c r="AR21" s="37" t="str">
        <f t="shared" si="44"/>
        <v>1</v>
      </c>
      <c r="AS21" s="37">
        <f t="shared" si="45"/>
        <v>2</v>
      </c>
      <c r="AT21" s="52" t="str">
        <f t="shared" si="46"/>
        <v>1R3_33.2</v>
      </c>
      <c r="AU21" s="35" t="str">
        <f>VLOOKUP(AT21,CompPinRpt!$G:$H,2,FALSE)</f>
        <v>1_B0_52</v>
      </c>
      <c r="AV21" s="35" t="str">
        <f t="shared" si="47"/>
        <v>1_B0_52x2</v>
      </c>
      <c r="AW21" s="52" t="str">
        <f>VLOOKUP(AV21,CompPinRpt!$I:$J,2,FALSE)</f>
        <v>CPLD1_J1.B53</v>
      </c>
      <c r="AX21" s="52">
        <f t="shared" si="0"/>
        <v>6</v>
      </c>
      <c r="AY21" s="52" t="str">
        <f t="shared" si="1"/>
        <v>CPLD1_</v>
      </c>
      <c r="AZ21" s="52" t="str">
        <f t="shared" si="2"/>
        <v>J1.B53</v>
      </c>
      <c r="BA21" s="35" t="str">
        <f>VLOOKUP(AZ21,CompPinRpt_CPLD!$G:$H,2,FALSE())</f>
        <v>1_B0_52</v>
      </c>
      <c r="BB21" s="52" t="str">
        <f>VLOOKUP(BA21,CompPinRpt_CPLD!$F:$G,2,FALSE)</f>
        <v>1_U1.D17</v>
      </c>
      <c r="BC21" s="52">
        <f t="shared" si="3"/>
        <v>5</v>
      </c>
      <c r="BD21" s="40" t="str">
        <f t="shared" si="16"/>
        <v>CPLD1_</v>
      </c>
      <c r="BE21" s="40" t="str">
        <f t="shared" si="4"/>
        <v>D17</v>
      </c>
      <c r="BF21" s="50" t="str">
        <f t="shared" si="48"/>
        <v>1U1_33.</v>
      </c>
      <c r="BG21" s="50" t="str">
        <f t="shared" si="49"/>
        <v>12</v>
      </c>
      <c r="BH21" s="50">
        <f t="shared" si="50"/>
        <v>11</v>
      </c>
      <c r="BI21" s="50" t="str">
        <f t="shared" si="51"/>
        <v>1U1_33.11</v>
      </c>
      <c r="BJ21" s="35" t="str">
        <f>VLOOKUP(BI21,CompPinRpt!$G:$H,2,FALSE)</f>
        <v>1_CAL</v>
      </c>
      <c r="BK21" s="35" t="s">
        <v>665</v>
      </c>
      <c r="BL21" s="35" t="str">
        <f t="shared" si="17"/>
        <v>1_CALx13</v>
      </c>
      <c r="BM21" s="50" t="str">
        <f>VLOOKUP(BL21,CompPinRpt!$I:$J,2,FALSE)</f>
        <v>SW_PMU1.4</v>
      </c>
      <c r="BN21" s="50">
        <f t="shared" si="52"/>
        <v>8</v>
      </c>
      <c r="BO21" s="50" t="str">
        <f t="shared" si="53"/>
        <v>SW_PMU1.</v>
      </c>
      <c r="BP21" s="37" t="str">
        <f t="shared" si="54"/>
        <v>4</v>
      </c>
      <c r="BQ21" s="37">
        <f t="shared" si="55"/>
        <v>2</v>
      </c>
      <c r="BR21" s="50" t="str">
        <f t="shared" si="56"/>
        <v>SW_PMU1.2</v>
      </c>
      <c r="BS21" s="35" t="str">
        <f>VLOOKUP(BR21,CompPinRpt!$G:$H,2,FALSE)</f>
        <v>3_B3_10</v>
      </c>
      <c r="BT21" s="50" t="str">
        <f>VLOOKUP(BS21,CompPinRpt!$F:$H,2,FALSE)</f>
        <v>CPLD3_J3.A61</v>
      </c>
      <c r="BU21" s="50">
        <f t="shared" si="5"/>
        <v>6</v>
      </c>
      <c r="BV21" s="50" t="str">
        <f t="shared" si="6"/>
        <v>CPLD3_</v>
      </c>
      <c r="BW21" s="50" t="str">
        <f t="shared" si="7"/>
        <v>J3.A61</v>
      </c>
      <c r="BX21" s="35" t="str">
        <f>VLOOKUP(BW21,CompPinRpt_CPLD!$G:$H,2,FALSE())</f>
        <v>1_B3_10</v>
      </c>
      <c r="BY21" s="35" t="str">
        <f t="shared" si="18"/>
        <v>1_B3_10x1</v>
      </c>
      <c r="BZ21" s="50" t="str">
        <f>VLOOKUP(BY21,CompPinRpt_CPLD!$I:$J,2,FALSE)</f>
        <v>1_U1.V2</v>
      </c>
      <c r="CA21" s="50">
        <f t="shared" si="8"/>
        <v>5</v>
      </c>
      <c r="CB21" s="40" t="str">
        <f t="shared" si="19"/>
        <v>CPLD3_</v>
      </c>
      <c r="CC21" s="40" t="str">
        <f t="shared" si="9"/>
        <v>V2</v>
      </c>
    </row>
    <row r="22" spans="1:81">
      <c r="A22" s="45"/>
      <c r="B22" s="45">
        <f t="shared" si="57"/>
        <v>161</v>
      </c>
      <c r="C22" s="35" t="s">
        <v>683</v>
      </c>
      <c r="D22" s="50" t="str">
        <f>VLOOKUP(C22,CompPinRpt!$F:$H,2,FALSE)</f>
        <v>1U1_6.16</v>
      </c>
      <c r="E22" s="50">
        <f t="shared" si="21"/>
        <v>6</v>
      </c>
      <c r="F22" s="50" t="str">
        <f t="shared" si="22"/>
        <v>1U1_6.</v>
      </c>
      <c r="G22" s="37" t="str">
        <f t="shared" si="23"/>
        <v>16</v>
      </c>
      <c r="H22" s="37">
        <f t="shared" si="24"/>
        <v>1</v>
      </c>
      <c r="I22" s="50" t="str">
        <f t="shared" si="25"/>
        <v>1U1_6.1</v>
      </c>
      <c r="J22" s="35" t="str">
        <f>VLOOKUP(I22,CompPinRpt!$G:$H,2,FALSE)</f>
        <v>N12277802</v>
      </c>
      <c r="K22" s="50" t="str">
        <f>VLOOKUP(J22,CompPinRpt!$F:$H,2,FALSE)</f>
        <v>1R1_6.1</v>
      </c>
      <c r="L22" s="50">
        <f t="shared" si="26"/>
        <v>6</v>
      </c>
      <c r="M22" s="50" t="str">
        <f t="shared" si="27"/>
        <v>1R1_6.</v>
      </c>
      <c r="N22" s="37" t="str">
        <f t="shared" si="28"/>
        <v>1</v>
      </c>
      <c r="O22" s="37">
        <f t="shared" si="29"/>
        <v>2</v>
      </c>
      <c r="P22" s="50" t="str">
        <f t="shared" si="30"/>
        <v>1R1_6.2</v>
      </c>
      <c r="Q22" s="35" t="str">
        <f>VLOOKUP(P22,CompPinRpt!$G:$H,2,FALSE)</f>
        <v>1_B3_20</v>
      </c>
      <c r="R22" s="35" t="str">
        <f t="shared" si="31"/>
        <v>1_B3_20x2</v>
      </c>
      <c r="S22" s="50" t="str">
        <f>VLOOKUP(R22,CompPinRpt!$I:$J,2,FALSE)</f>
        <v>CPLD1_J3.B59</v>
      </c>
      <c r="T22" s="50">
        <f t="shared" si="10"/>
        <v>6</v>
      </c>
      <c r="U22" s="50" t="str">
        <f t="shared" si="11"/>
        <v>CPLD1_</v>
      </c>
      <c r="V22" s="50" t="str">
        <f t="shared" si="12"/>
        <v>J3.B59</v>
      </c>
      <c r="W22" s="35" t="str">
        <f>VLOOKUP(V22,CompPinRpt_CPLD!$G:$H,2,FALSE())</f>
        <v>1_B3_20</v>
      </c>
      <c r="X22" s="50" t="str">
        <f>VLOOKUP(W22,CompPinRpt_CPLD!$F:$G,2,FALSE)</f>
        <v>1_U1.V4</v>
      </c>
      <c r="Y22" s="50">
        <f t="shared" si="13"/>
        <v>5</v>
      </c>
      <c r="Z22" s="40" t="str">
        <f t="shared" si="14"/>
        <v>CPLD1_</v>
      </c>
      <c r="AA22" s="40" t="str">
        <f t="shared" si="15"/>
        <v>V4</v>
      </c>
      <c r="AB22" s="52" t="str">
        <f t="shared" si="32"/>
        <v>1U1_6.</v>
      </c>
      <c r="AC22" s="52" t="str">
        <f t="shared" si="33"/>
        <v>16</v>
      </c>
      <c r="AD22" s="52">
        <f t="shared" si="34"/>
        <v>15</v>
      </c>
      <c r="AE22" s="52" t="str">
        <f t="shared" si="35"/>
        <v>1U1_6.15</v>
      </c>
      <c r="AF22" s="35" t="str">
        <f>VLOOKUP(AE22,CompPinRpt!$G:$H,2,FALSE)</f>
        <v>S_DMM_3</v>
      </c>
      <c r="AG22" s="35" t="str">
        <f t="shared" si="36"/>
        <v>S_DMM_3x9</v>
      </c>
      <c r="AH22" s="52" t="str">
        <f>VLOOKUP(AG22,CompPinRpt!$I:$J,2,FALSE)</f>
        <v>1U1_33.12</v>
      </c>
      <c r="AI22" s="52">
        <f t="shared" si="37"/>
        <v>7</v>
      </c>
      <c r="AJ22" s="52" t="str">
        <f t="shared" si="38"/>
        <v>1U1_33.</v>
      </c>
      <c r="AK22" s="37" t="str">
        <f t="shared" si="39"/>
        <v>12</v>
      </c>
      <c r="AL22" s="37">
        <f t="shared" si="40"/>
        <v>5</v>
      </c>
      <c r="AM22" s="52" t="str">
        <f t="shared" si="41"/>
        <v>1U1_33.5</v>
      </c>
      <c r="AN22" s="35" t="str">
        <f>VLOOKUP(AM22,CompPinRpt!$G:$H,2,FALSE)</f>
        <v>N12352541</v>
      </c>
      <c r="AO22" s="52" t="str">
        <f>VLOOKUP(AN22,CompPinRpt!$F:$H,2,FALSE)</f>
        <v>1R3_33.1</v>
      </c>
      <c r="AP22" s="52">
        <f t="shared" si="42"/>
        <v>7</v>
      </c>
      <c r="AQ22" s="52" t="str">
        <f t="shared" si="43"/>
        <v>1R3_33.</v>
      </c>
      <c r="AR22" s="37" t="str">
        <f t="shared" si="44"/>
        <v>1</v>
      </c>
      <c r="AS22" s="37">
        <f t="shared" si="45"/>
        <v>2</v>
      </c>
      <c r="AT22" s="52" t="str">
        <f t="shared" si="46"/>
        <v>1R3_33.2</v>
      </c>
      <c r="AU22" s="35" t="str">
        <f>VLOOKUP(AT22,CompPinRpt!$G:$H,2,FALSE)</f>
        <v>1_B0_52</v>
      </c>
      <c r="AV22" s="35" t="str">
        <f t="shared" si="47"/>
        <v>1_B0_52x2</v>
      </c>
      <c r="AW22" s="52" t="str">
        <f>VLOOKUP(AV22,CompPinRpt!$I:$J,2,FALSE)</f>
        <v>CPLD1_J1.B53</v>
      </c>
      <c r="AX22" s="52">
        <f t="shared" si="0"/>
        <v>6</v>
      </c>
      <c r="AY22" s="52" t="str">
        <f t="shared" si="1"/>
        <v>CPLD1_</v>
      </c>
      <c r="AZ22" s="52" t="str">
        <f t="shared" si="2"/>
        <v>J1.B53</v>
      </c>
      <c r="BA22" s="35" t="str">
        <f>VLOOKUP(AZ22,CompPinRpt_CPLD!$G:$H,2,FALSE())</f>
        <v>1_B0_52</v>
      </c>
      <c r="BB22" s="52" t="str">
        <f>VLOOKUP(BA22,CompPinRpt_CPLD!$F:$G,2,FALSE)</f>
        <v>1_U1.D17</v>
      </c>
      <c r="BC22" s="52">
        <f t="shared" si="3"/>
        <v>5</v>
      </c>
      <c r="BD22" s="40" t="str">
        <f t="shared" si="16"/>
        <v>CPLD1_</v>
      </c>
      <c r="BE22" s="40" t="str">
        <f t="shared" si="4"/>
        <v>D17</v>
      </c>
      <c r="BF22" s="50" t="str">
        <f t="shared" si="48"/>
        <v>1U1_33.</v>
      </c>
      <c r="BG22" s="50" t="str">
        <f t="shared" si="49"/>
        <v>12</v>
      </c>
      <c r="BH22" s="50">
        <f t="shared" si="50"/>
        <v>11</v>
      </c>
      <c r="BI22" s="50" t="str">
        <f t="shared" si="51"/>
        <v>1U1_33.11</v>
      </c>
      <c r="BJ22" s="35" t="str">
        <f>VLOOKUP(BI22,CompPinRpt!$G:$H,2,FALSE)</f>
        <v>1_CAL</v>
      </c>
      <c r="BK22" s="35" t="s">
        <v>665</v>
      </c>
      <c r="BL22" s="35" t="str">
        <f t="shared" si="17"/>
        <v>1_CALx13</v>
      </c>
      <c r="BM22" s="50" t="str">
        <f>VLOOKUP(BL22,CompPinRpt!$I:$J,2,FALSE)</f>
        <v>SW_PMU1.4</v>
      </c>
      <c r="BN22" s="50">
        <f t="shared" si="52"/>
        <v>8</v>
      </c>
      <c r="BO22" s="50" t="str">
        <f t="shared" si="53"/>
        <v>SW_PMU1.</v>
      </c>
      <c r="BP22" s="37" t="str">
        <f t="shared" si="54"/>
        <v>4</v>
      </c>
      <c r="BQ22" s="37">
        <f t="shared" si="55"/>
        <v>2</v>
      </c>
      <c r="BR22" s="50" t="str">
        <f t="shared" si="56"/>
        <v>SW_PMU1.2</v>
      </c>
      <c r="BS22" s="35" t="str">
        <f>VLOOKUP(BR22,CompPinRpt!$G:$H,2,FALSE)</f>
        <v>3_B3_10</v>
      </c>
      <c r="BT22" s="50" t="str">
        <f>VLOOKUP(BS22,CompPinRpt!$F:$H,2,FALSE)</f>
        <v>CPLD3_J3.A61</v>
      </c>
      <c r="BU22" s="50">
        <f t="shared" si="5"/>
        <v>6</v>
      </c>
      <c r="BV22" s="50" t="str">
        <f t="shared" si="6"/>
        <v>CPLD3_</v>
      </c>
      <c r="BW22" s="50" t="str">
        <f t="shared" si="7"/>
        <v>J3.A61</v>
      </c>
      <c r="BX22" s="35" t="str">
        <f>VLOOKUP(BW22,CompPinRpt_CPLD!$G:$H,2,FALSE())</f>
        <v>1_B3_10</v>
      </c>
      <c r="BY22" s="35" t="str">
        <f t="shared" si="18"/>
        <v>1_B3_10x1</v>
      </c>
      <c r="BZ22" s="50" t="str">
        <f>VLOOKUP(BY22,CompPinRpt_CPLD!$I:$J,2,FALSE)</f>
        <v>1_U1.V2</v>
      </c>
      <c r="CA22" s="50">
        <f t="shared" si="8"/>
        <v>5</v>
      </c>
      <c r="CB22" s="40" t="str">
        <f t="shared" si="19"/>
        <v>CPLD3_</v>
      </c>
      <c r="CC22" s="40" t="str">
        <f t="shared" si="9"/>
        <v>V2</v>
      </c>
    </row>
    <row r="23" spans="1:81">
      <c r="A23" s="45"/>
      <c r="B23" s="45">
        <f t="shared" si="57"/>
        <v>169</v>
      </c>
      <c r="C23" s="35" t="s">
        <v>684</v>
      </c>
      <c r="D23" s="50" t="str">
        <f>VLOOKUP(C23,CompPinRpt!$F:$H,2,FALSE)</f>
        <v>1U1_6.14</v>
      </c>
      <c r="E23" s="50">
        <f t="shared" si="21"/>
        <v>6</v>
      </c>
      <c r="F23" s="50" t="str">
        <f t="shared" si="22"/>
        <v>1U1_6.</v>
      </c>
      <c r="G23" s="37" t="str">
        <f t="shared" si="23"/>
        <v>14</v>
      </c>
      <c r="H23" s="37">
        <f t="shared" si="24"/>
        <v>3</v>
      </c>
      <c r="I23" s="50" t="str">
        <f t="shared" si="25"/>
        <v>1U1_6.3</v>
      </c>
      <c r="J23" s="35" t="str">
        <f>VLOOKUP(I23,CompPinRpt!$G:$H,2,FALSE)</f>
        <v>N12277774</v>
      </c>
      <c r="K23" s="50" t="str">
        <f>VLOOKUP(J23,CompPinRpt!$F:$H,2,FALSE)</f>
        <v>1R2_6.1</v>
      </c>
      <c r="L23" s="50">
        <f t="shared" si="26"/>
        <v>6</v>
      </c>
      <c r="M23" s="50" t="str">
        <f t="shared" si="27"/>
        <v>1R2_6.</v>
      </c>
      <c r="N23" s="37" t="str">
        <f t="shared" si="28"/>
        <v>1</v>
      </c>
      <c r="O23" s="37">
        <f t="shared" si="29"/>
        <v>2</v>
      </c>
      <c r="P23" s="50" t="str">
        <f t="shared" si="30"/>
        <v>1R2_6.2</v>
      </c>
      <c r="Q23" s="35" t="str">
        <f>VLOOKUP(P23,CompPinRpt!$G:$H,2,FALSE)</f>
        <v>1_B3_18</v>
      </c>
      <c r="R23" s="35" t="str">
        <f t="shared" si="31"/>
        <v>1_B3_18x2</v>
      </c>
      <c r="S23" s="50" t="str">
        <f>VLOOKUP(R23,CompPinRpt!$I:$J,2,FALSE)</f>
        <v>CPLD1_J3.B53</v>
      </c>
      <c r="T23" s="50">
        <f t="shared" si="10"/>
        <v>6</v>
      </c>
      <c r="U23" s="50" t="str">
        <f t="shared" si="11"/>
        <v>CPLD1_</v>
      </c>
      <c r="V23" s="50" t="str">
        <f t="shared" si="12"/>
        <v>J3.B53</v>
      </c>
      <c r="W23" s="35" t="str">
        <f>VLOOKUP(V23,CompPinRpt_CPLD!$G:$H,2,FALSE())</f>
        <v>1_B3_18</v>
      </c>
      <c r="X23" s="50" t="str">
        <f>VLOOKUP(W23,CompPinRpt_CPLD!$F:$G,2,FALSE)</f>
        <v>1_U1.R6</v>
      </c>
      <c r="Y23" s="50">
        <f t="shared" si="13"/>
        <v>5</v>
      </c>
      <c r="Z23" s="40" t="str">
        <f t="shared" si="14"/>
        <v>CPLD1_</v>
      </c>
      <c r="AA23" s="40" t="str">
        <f t="shared" si="15"/>
        <v>R6</v>
      </c>
      <c r="AB23" s="52" t="str">
        <f t="shared" si="32"/>
        <v>1U1_6.</v>
      </c>
      <c r="AC23" s="52" t="str">
        <f t="shared" si="33"/>
        <v>14</v>
      </c>
      <c r="AD23" s="52">
        <f t="shared" si="34"/>
        <v>13</v>
      </c>
      <c r="AE23" s="52" t="str">
        <f t="shared" si="35"/>
        <v>1U1_6.13</v>
      </c>
      <c r="AF23" s="35" t="str">
        <f>VLOOKUP(AE23,CompPinRpt!$G:$H,2,FALSE)</f>
        <v>S_DMM_3</v>
      </c>
      <c r="AG23" s="35" t="str">
        <f t="shared" si="36"/>
        <v>S_DMM_3x9</v>
      </c>
      <c r="AH23" s="52" t="str">
        <f>VLOOKUP(AG23,CompPinRpt!$I:$J,2,FALSE)</f>
        <v>1U1_33.12</v>
      </c>
      <c r="AI23" s="52">
        <f t="shared" si="37"/>
        <v>7</v>
      </c>
      <c r="AJ23" s="52" t="str">
        <f t="shared" si="38"/>
        <v>1U1_33.</v>
      </c>
      <c r="AK23" s="37" t="str">
        <f t="shared" si="39"/>
        <v>12</v>
      </c>
      <c r="AL23" s="37">
        <f t="shared" si="40"/>
        <v>5</v>
      </c>
      <c r="AM23" s="52" t="str">
        <f t="shared" si="41"/>
        <v>1U1_33.5</v>
      </c>
      <c r="AN23" s="35" t="str">
        <f>VLOOKUP(AM23,CompPinRpt!$G:$H,2,FALSE)</f>
        <v>N12352541</v>
      </c>
      <c r="AO23" s="52" t="str">
        <f>VLOOKUP(AN23,CompPinRpt!$F:$H,2,FALSE)</f>
        <v>1R3_33.1</v>
      </c>
      <c r="AP23" s="52">
        <f t="shared" si="42"/>
        <v>7</v>
      </c>
      <c r="AQ23" s="52" t="str">
        <f t="shared" si="43"/>
        <v>1R3_33.</v>
      </c>
      <c r="AR23" s="37" t="str">
        <f t="shared" si="44"/>
        <v>1</v>
      </c>
      <c r="AS23" s="37">
        <f t="shared" si="45"/>
        <v>2</v>
      </c>
      <c r="AT23" s="52" t="str">
        <f t="shared" si="46"/>
        <v>1R3_33.2</v>
      </c>
      <c r="AU23" s="35" t="str">
        <f>VLOOKUP(AT23,CompPinRpt!$G:$H,2,FALSE)</f>
        <v>1_B0_52</v>
      </c>
      <c r="AV23" s="35" t="str">
        <f t="shared" si="47"/>
        <v>1_B0_52x2</v>
      </c>
      <c r="AW23" s="52" t="str">
        <f>VLOOKUP(AV23,CompPinRpt!$I:$J,2,FALSE)</f>
        <v>CPLD1_J1.B53</v>
      </c>
      <c r="AX23" s="52">
        <f t="shared" si="0"/>
        <v>6</v>
      </c>
      <c r="AY23" s="52" t="str">
        <f t="shared" si="1"/>
        <v>CPLD1_</v>
      </c>
      <c r="AZ23" s="52" t="str">
        <f t="shared" si="2"/>
        <v>J1.B53</v>
      </c>
      <c r="BA23" s="35" t="str">
        <f>VLOOKUP(AZ23,CompPinRpt_CPLD!$G:$H,2,FALSE())</f>
        <v>1_B0_52</v>
      </c>
      <c r="BB23" s="52" t="str">
        <f>VLOOKUP(BA23,CompPinRpt_CPLD!$F:$G,2,FALSE)</f>
        <v>1_U1.D17</v>
      </c>
      <c r="BC23" s="52">
        <f t="shared" si="3"/>
        <v>5</v>
      </c>
      <c r="BD23" s="40" t="str">
        <f t="shared" si="16"/>
        <v>CPLD1_</v>
      </c>
      <c r="BE23" s="40" t="str">
        <f t="shared" si="4"/>
        <v>D17</v>
      </c>
      <c r="BF23" s="50" t="str">
        <f t="shared" si="48"/>
        <v>1U1_33.</v>
      </c>
      <c r="BG23" s="50" t="str">
        <f t="shared" si="49"/>
        <v>12</v>
      </c>
      <c r="BH23" s="50">
        <f t="shared" si="50"/>
        <v>11</v>
      </c>
      <c r="BI23" s="50" t="str">
        <f t="shared" si="51"/>
        <v>1U1_33.11</v>
      </c>
      <c r="BJ23" s="35" t="str">
        <f>VLOOKUP(BI23,CompPinRpt!$G:$H,2,FALSE)</f>
        <v>1_CAL</v>
      </c>
      <c r="BK23" s="35" t="s">
        <v>665</v>
      </c>
      <c r="BL23" s="35" t="str">
        <f t="shared" si="17"/>
        <v>1_CALx13</v>
      </c>
      <c r="BM23" s="50" t="str">
        <f>VLOOKUP(BL23,CompPinRpt!$I:$J,2,FALSE)</f>
        <v>SW_PMU1.4</v>
      </c>
      <c r="BN23" s="50">
        <f t="shared" si="52"/>
        <v>8</v>
      </c>
      <c r="BO23" s="50" t="str">
        <f t="shared" si="53"/>
        <v>SW_PMU1.</v>
      </c>
      <c r="BP23" s="37" t="str">
        <f t="shared" si="54"/>
        <v>4</v>
      </c>
      <c r="BQ23" s="37">
        <f t="shared" si="55"/>
        <v>2</v>
      </c>
      <c r="BR23" s="50" t="str">
        <f t="shared" si="56"/>
        <v>SW_PMU1.2</v>
      </c>
      <c r="BS23" s="35" t="str">
        <f>VLOOKUP(BR23,CompPinRpt!$G:$H,2,FALSE)</f>
        <v>3_B3_10</v>
      </c>
      <c r="BT23" s="50" t="str">
        <f>VLOOKUP(BS23,CompPinRpt!$F:$H,2,FALSE)</f>
        <v>CPLD3_J3.A61</v>
      </c>
      <c r="BU23" s="50">
        <f t="shared" si="5"/>
        <v>6</v>
      </c>
      <c r="BV23" s="50" t="str">
        <f t="shared" si="6"/>
        <v>CPLD3_</v>
      </c>
      <c r="BW23" s="50" t="str">
        <f t="shared" si="7"/>
        <v>J3.A61</v>
      </c>
      <c r="BX23" s="35" t="str">
        <f>VLOOKUP(BW23,CompPinRpt_CPLD!$G:$H,2,FALSE())</f>
        <v>1_B3_10</v>
      </c>
      <c r="BY23" s="35" t="str">
        <f t="shared" si="18"/>
        <v>1_B3_10x1</v>
      </c>
      <c r="BZ23" s="50" t="str">
        <f>VLOOKUP(BY23,CompPinRpt_CPLD!$I:$J,2,FALSE)</f>
        <v>1_U1.V2</v>
      </c>
      <c r="CA23" s="50">
        <f t="shared" si="8"/>
        <v>5</v>
      </c>
      <c r="CB23" s="40" t="str">
        <f t="shared" si="19"/>
        <v>CPLD3_</v>
      </c>
      <c r="CC23" s="40" t="str">
        <f t="shared" si="9"/>
        <v>V2</v>
      </c>
    </row>
    <row r="24" spans="1:81">
      <c r="A24" s="45"/>
      <c r="B24" s="45">
        <f t="shared" si="57"/>
        <v>177</v>
      </c>
      <c r="C24" s="35" t="s">
        <v>685</v>
      </c>
      <c r="D24" s="50" t="str">
        <f>VLOOKUP(C24,CompPinRpt!$F:$H,2,FALSE)</f>
        <v>1U1_6.12</v>
      </c>
      <c r="E24" s="50">
        <f t="shared" si="21"/>
        <v>6</v>
      </c>
      <c r="F24" s="50" t="str">
        <f t="shared" si="22"/>
        <v>1U1_6.</v>
      </c>
      <c r="G24" s="37" t="str">
        <f t="shared" si="23"/>
        <v>12</v>
      </c>
      <c r="H24" s="37">
        <f t="shared" si="24"/>
        <v>5</v>
      </c>
      <c r="I24" s="50" t="str">
        <f t="shared" si="25"/>
        <v>1U1_6.5</v>
      </c>
      <c r="J24" s="35" t="str">
        <f>VLOOKUP(I24,CompPinRpt!$G:$H,2,FALSE)</f>
        <v>N12277770</v>
      </c>
      <c r="K24" s="50" t="str">
        <f>VLOOKUP(J24,CompPinRpt!$F:$H,2,FALSE)</f>
        <v>1R3_6.1</v>
      </c>
      <c r="L24" s="50">
        <f t="shared" si="26"/>
        <v>6</v>
      </c>
      <c r="M24" s="50" t="str">
        <f t="shared" si="27"/>
        <v>1R3_6.</v>
      </c>
      <c r="N24" s="37" t="str">
        <f t="shared" si="28"/>
        <v>1</v>
      </c>
      <c r="O24" s="37">
        <f t="shared" si="29"/>
        <v>2</v>
      </c>
      <c r="P24" s="50" t="str">
        <f t="shared" si="30"/>
        <v>1R3_6.2</v>
      </c>
      <c r="Q24" s="35" t="str">
        <f>VLOOKUP(P24,CompPinRpt!$G:$H,2,FALSE)</f>
        <v>1_B3_14</v>
      </c>
      <c r="R24" s="35" t="str">
        <f t="shared" si="31"/>
        <v>1_B3_14x2</v>
      </c>
      <c r="S24" s="50" t="str">
        <f>VLOOKUP(R24,CompPinRpt!$I:$J,2,FALSE)</f>
        <v>CPLD1_J3.B57</v>
      </c>
      <c r="T24" s="50">
        <f t="shared" si="10"/>
        <v>6</v>
      </c>
      <c r="U24" s="50" t="str">
        <f t="shared" si="11"/>
        <v>CPLD1_</v>
      </c>
      <c r="V24" s="50" t="str">
        <f t="shared" si="12"/>
        <v>J3.B57</v>
      </c>
      <c r="W24" s="35" t="str">
        <f>VLOOKUP(V24,CompPinRpt_CPLD!$G:$H,2,FALSE())</f>
        <v>1_B3_14</v>
      </c>
      <c r="X24" s="50" t="str">
        <f>VLOOKUP(W24,CompPinRpt_CPLD!$F:$G,2,FALSE)</f>
        <v>1_U1.U4</v>
      </c>
      <c r="Y24" s="50">
        <f t="shared" si="13"/>
        <v>5</v>
      </c>
      <c r="Z24" s="40" t="str">
        <f t="shared" si="14"/>
        <v>CPLD1_</v>
      </c>
      <c r="AA24" s="40" t="str">
        <f t="shared" si="15"/>
        <v>U4</v>
      </c>
      <c r="AB24" s="52" t="str">
        <f t="shared" si="32"/>
        <v>1U1_6.</v>
      </c>
      <c r="AC24" s="52" t="str">
        <f t="shared" si="33"/>
        <v>12</v>
      </c>
      <c r="AD24" s="52">
        <f t="shared" si="34"/>
        <v>11</v>
      </c>
      <c r="AE24" s="52" t="str">
        <f t="shared" si="35"/>
        <v>1U1_6.11</v>
      </c>
      <c r="AF24" s="35" t="str">
        <f>VLOOKUP(AE24,CompPinRpt!$G:$H,2,FALSE)</f>
        <v>S_DMM_3</v>
      </c>
      <c r="AG24" s="35" t="str">
        <f t="shared" si="36"/>
        <v>S_DMM_3x9</v>
      </c>
      <c r="AH24" s="52" t="str">
        <f>VLOOKUP(AG24,CompPinRpt!$I:$J,2,FALSE)</f>
        <v>1U1_33.12</v>
      </c>
      <c r="AI24" s="52">
        <f t="shared" si="37"/>
        <v>7</v>
      </c>
      <c r="AJ24" s="52" t="str">
        <f t="shared" si="38"/>
        <v>1U1_33.</v>
      </c>
      <c r="AK24" s="37" t="str">
        <f t="shared" si="39"/>
        <v>12</v>
      </c>
      <c r="AL24" s="37">
        <f t="shared" si="40"/>
        <v>5</v>
      </c>
      <c r="AM24" s="52" t="str">
        <f t="shared" si="41"/>
        <v>1U1_33.5</v>
      </c>
      <c r="AN24" s="35" t="str">
        <f>VLOOKUP(AM24,CompPinRpt!$G:$H,2,FALSE)</f>
        <v>N12352541</v>
      </c>
      <c r="AO24" s="52" t="str">
        <f>VLOOKUP(AN24,CompPinRpt!$F:$H,2,FALSE)</f>
        <v>1R3_33.1</v>
      </c>
      <c r="AP24" s="52">
        <f t="shared" si="42"/>
        <v>7</v>
      </c>
      <c r="AQ24" s="52" t="str">
        <f t="shared" si="43"/>
        <v>1R3_33.</v>
      </c>
      <c r="AR24" s="37" t="str">
        <f t="shared" si="44"/>
        <v>1</v>
      </c>
      <c r="AS24" s="37">
        <f t="shared" si="45"/>
        <v>2</v>
      </c>
      <c r="AT24" s="52" t="str">
        <f t="shared" si="46"/>
        <v>1R3_33.2</v>
      </c>
      <c r="AU24" s="35" t="str">
        <f>VLOOKUP(AT24,CompPinRpt!$G:$H,2,FALSE)</f>
        <v>1_B0_52</v>
      </c>
      <c r="AV24" s="35" t="str">
        <f t="shared" si="47"/>
        <v>1_B0_52x2</v>
      </c>
      <c r="AW24" s="52" t="str">
        <f>VLOOKUP(AV24,CompPinRpt!$I:$J,2,FALSE)</f>
        <v>CPLD1_J1.B53</v>
      </c>
      <c r="AX24" s="52">
        <f t="shared" si="0"/>
        <v>6</v>
      </c>
      <c r="AY24" s="52" t="str">
        <f t="shared" si="1"/>
        <v>CPLD1_</v>
      </c>
      <c r="AZ24" s="52" t="str">
        <f t="shared" si="2"/>
        <v>J1.B53</v>
      </c>
      <c r="BA24" s="35" t="str">
        <f>VLOOKUP(AZ24,CompPinRpt_CPLD!$G:$H,2,FALSE())</f>
        <v>1_B0_52</v>
      </c>
      <c r="BB24" s="52" t="str">
        <f>VLOOKUP(BA24,CompPinRpt_CPLD!$F:$G,2,FALSE)</f>
        <v>1_U1.D17</v>
      </c>
      <c r="BC24" s="52">
        <f t="shared" si="3"/>
        <v>5</v>
      </c>
      <c r="BD24" s="40" t="str">
        <f t="shared" si="16"/>
        <v>CPLD1_</v>
      </c>
      <c r="BE24" s="40" t="str">
        <f t="shared" si="4"/>
        <v>D17</v>
      </c>
      <c r="BF24" s="50" t="str">
        <f t="shared" si="48"/>
        <v>1U1_33.</v>
      </c>
      <c r="BG24" s="50" t="str">
        <f t="shared" si="49"/>
        <v>12</v>
      </c>
      <c r="BH24" s="50">
        <f t="shared" si="50"/>
        <v>11</v>
      </c>
      <c r="BI24" s="50" t="str">
        <f t="shared" si="51"/>
        <v>1U1_33.11</v>
      </c>
      <c r="BJ24" s="35" t="str">
        <f>VLOOKUP(BI24,CompPinRpt!$G:$H,2,FALSE)</f>
        <v>1_CAL</v>
      </c>
      <c r="BK24" s="35" t="s">
        <v>665</v>
      </c>
      <c r="BL24" s="35" t="str">
        <f t="shared" si="17"/>
        <v>1_CALx13</v>
      </c>
      <c r="BM24" s="50" t="str">
        <f>VLOOKUP(BL24,CompPinRpt!$I:$J,2,FALSE)</f>
        <v>SW_PMU1.4</v>
      </c>
      <c r="BN24" s="50">
        <f t="shared" si="52"/>
        <v>8</v>
      </c>
      <c r="BO24" s="50" t="str">
        <f t="shared" si="53"/>
        <v>SW_PMU1.</v>
      </c>
      <c r="BP24" s="37" t="str">
        <f t="shared" si="54"/>
        <v>4</v>
      </c>
      <c r="BQ24" s="37">
        <f t="shared" si="55"/>
        <v>2</v>
      </c>
      <c r="BR24" s="50" t="str">
        <f t="shared" si="56"/>
        <v>SW_PMU1.2</v>
      </c>
      <c r="BS24" s="35" t="str">
        <f>VLOOKUP(BR24,CompPinRpt!$G:$H,2,FALSE)</f>
        <v>3_B3_10</v>
      </c>
      <c r="BT24" s="50" t="str">
        <f>VLOOKUP(BS24,CompPinRpt!$F:$H,2,FALSE)</f>
        <v>CPLD3_J3.A61</v>
      </c>
      <c r="BU24" s="50">
        <f t="shared" si="5"/>
        <v>6</v>
      </c>
      <c r="BV24" s="50" t="str">
        <f t="shared" si="6"/>
        <v>CPLD3_</v>
      </c>
      <c r="BW24" s="50" t="str">
        <f t="shared" si="7"/>
        <v>J3.A61</v>
      </c>
      <c r="BX24" s="35" t="str">
        <f>VLOOKUP(BW24,CompPinRpt_CPLD!$G:$H,2,FALSE())</f>
        <v>1_B3_10</v>
      </c>
      <c r="BY24" s="35" t="str">
        <f t="shared" si="18"/>
        <v>1_B3_10x1</v>
      </c>
      <c r="BZ24" s="50" t="str">
        <f>VLOOKUP(BY24,CompPinRpt_CPLD!$I:$J,2,FALSE)</f>
        <v>1_U1.V2</v>
      </c>
      <c r="CA24" s="50">
        <f t="shared" si="8"/>
        <v>5</v>
      </c>
      <c r="CB24" s="40" t="str">
        <f t="shared" si="19"/>
        <v>CPLD3_</v>
      </c>
      <c r="CC24" s="40" t="str">
        <f t="shared" si="9"/>
        <v>V2</v>
      </c>
    </row>
    <row r="25" spans="1:81">
      <c r="A25" s="45"/>
      <c r="B25" s="45">
        <f t="shared" si="57"/>
        <v>185</v>
      </c>
      <c r="C25" s="35" t="s">
        <v>686</v>
      </c>
      <c r="D25" s="50" t="str">
        <f>VLOOKUP(C25,CompPinRpt!$F:$H,2,FALSE)</f>
        <v>1U1_6.10</v>
      </c>
      <c r="E25" s="50">
        <f t="shared" si="21"/>
        <v>6</v>
      </c>
      <c r="F25" s="50" t="str">
        <f t="shared" si="22"/>
        <v>1U1_6.</v>
      </c>
      <c r="G25" s="37" t="str">
        <f t="shared" si="23"/>
        <v>10</v>
      </c>
      <c r="H25" s="37">
        <f t="shared" si="24"/>
        <v>7</v>
      </c>
      <c r="I25" s="50" t="str">
        <f t="shared" si="25"/>
        <v>1U1_6.7</v>
      </c>
      <c r="J25" s="35" t="str">
        <f>VLOOKUP(I25,CompPinRpt!$G:$H,2,FALSE)</f>
        <v>N12277766</v>
      </c>
      <c r="K25" s="50" t="str">
        <f>VLOOKUP(J25,CompPinRpt!$F:$H,2,FALSE)</f>
        <v>1R4_6.1</v>
      </c>
      <c r="L25" s="50">
        <f t="shared" si="26"/>
        <v>6</v>
      </c>
      <c r="M25" s="50" t="str">
        <f t="shared" si="27"/>
        <v>1R4_6.</v>
      </c>
      <c r="N25" s="37" t="str">
        <f t="shared" si="28"/>
        <v>1</v>
      </c>
      <c r="O25" s="37">
        <f t="shared" si="29"/>
        <v>2</v>
      </c>
      <c r="P25" s="50" t="str">
        <f t="shared" si="30"/>
        <v>1R4_6.2</v>
      </c>
      <c r="Q25" s="35" t="str">
        <f>VLOOKUP(P25,CompPinRpt!$G:$H,2,FALSE)</f>
        <v>1_B3_17</v>
      </c>
      <c r="R25" s="35" t="str">
        <f t="shared" si="31"/>
        <v>1_B3_17x2</v>
      </c>
      <c r="S25" s="50" t="str">
        <f>VLOOKUP(R25,CompPinRpt!$I:$J,2,FALSE)</f>
        <v>CPLD1_J3.B55</v>
      </c>
      <c r="T25" s="50">
        <f t="shared" si="10"/>
        <v>6</v>
      </c>
      <c r="U25" s="50" t="str">
        <f t="shared" si="11"/>
        <v>CPLD1_</v>
      </c>
      <c r="V25" s="50" t="str">
        <f t="shared" si="12"/>
        <v>J3.B55</v>
      </c>
      <c r="W25" s="35" t="str">
        <f>VLOOKUP(V25,CompPinRpt_CPLD!$G:$H,2,FALSE())</f>
        <v>1_B3_17</v>
      </c>
      <c r="X25" s="50" t="str">
        <f>VLOOKUP(W25,CompPinRpt_CPLD!$F:$G,2,FALSE)</f>
        <v>1_U1.T5</v>
      </c>
      <c r="Y25" s="50">
        <f t="shared" si="13"/>
        <v>5</v>
      </c>
      <c r="Z25" s="40" t="str">
        <f t="shared" si="14"/>
        <v>CPLD1_</v>
      </c>
      <c r="AA25" s="40" t="str">
        <f t="shared" si="15"/>
        <v>T5</v>
      </c>
      <c r="AB25" s="52" t="str">
        <f t="shared" si="32"/>
        <v>1U1_6.</v>
      </c>
      <c r="AC25" s="52" t="str">
        <f t="shared" si="33"/>
        <v>10</v>
      </c>
      <c r="AD25" s="52">
        <f t="shared" si="34"/>
        <v>9</v>
      </c>
      <c r="AE25" s="52" t="str">
        <f t="shared" si="35"/>
        <v>1U1_6.9</v>
      </c>
      <c r="AF25" s="35" t="str">
        <f>VLOOKUP(AE25,CompPinRpt!$G:$H,2,FALSE)</f>
        <v>S_DMM_3</v>
      </c>
      <c r="AG25" s="35" t="str">
        <f t="shared" si="36"/>
        <v>S_DMM_3x9</v>
      </c>
      <c r="AH25" s="52" t="str">
        <f>VLOOKUP(AG25,CompPinRpt!$I:$J,2,FALSE)</f>
        <v>1U1_33.12</v>
      </c>
      <c r="AI25" s="52">
        <f t="shared" si="37"/>
        <v>7</v>
      </c>
      <c r="AJ25" s="52" t="str">
        <f t="shared" si="38"/>
        <v>1U1_33.</v>
      </c>
      <c r="AK25" s="37" t="str">
        <f t="shared" si="39"/>
        <v>12</v>
      </c>
      <c r="AL25" s="37">
        <f t="shared" si="40"/>
        <v>5</v>
      </c>
      <c r="AM25" s="52" t="str">
        <f t="shared" si="41"/>
        <v>1U1_33.5</v>
      </c>
      <c r="AN25" s="35" t="str">
        <f>VLOOKUP(AM25,CompPinRpt!$G:$H,2,FALSE)</f>
        <v>N12352541</v>
      </c>
      <c r="AO25" s="52" t="str">
        <f>VLOOKUP(AN25,CompPinRpt!$F:$H,2,FALSE)</f>
        <v>1R3_33.1</v>
      </c>
      <c r="AP25" s="52">
        <f t="shared" si="42"/>
        <v>7</v>
      </c>
      <c r="AQ25" s="52" t="str">
        <f t="shared" si="43"/>
        <v>1R3_33.</v>
      </c>
      <c r="AR25" s="37" t="str">
        <f t="shared" si="44"/>
        <v>1</v>
      </c>
      <c r="AS25" s="37">
        <f t="shared" si="45"/>
        <v>2</v>
      </c>
      <c r="AT25" s="52" t="str">
        <f t="shared" si="46"/>
        <v>1R3_33.2</v>
      </c>
      <c r="AU25" s="35" t="str">
        <f>VLOOKUP(AT25,CompPinRpt!$G:$H,2,FALSE)</f>
        <v>1_B0_52</v>
      </c>
      <c r="AV25" s="35" t="str">
        <f t="shared" si="47"/>
        <v>1_B0_52x2</v>
      </c>
      <c r="AW25" s="52" t="str">
        <f>VLOOKUP(AV25,CompPinRpt!$I:$J,2,FALSE)</f>
        <v>CPLD1_J1.B53</v>
      </c>
      <c r="AX25" s="52">
        <f t="shared" si="0"/>
        <v>6</v>
      </c>
      <c r="AY25" s="52" t="str">
        <f t="shared" si="1"/>
        <v>CPLD1_</v>
      </c>
      <c r="AZ25" s="52" t="str">
        <f t="shared" si="2"/>
        <v>J1.B53</v>
      </c>
      <c r="BA25" s="35" t="str">
        <f>VLOOKUP(AZ25,CompPinRpt_CPLD!$G:$H,2,FALSE())</f>
        <v>1_B0_52</v>
      </c>
      <c r="BB25" s="52" t="str">
        <f>VLOOKUP(BA25,CompPinRpt_CPLD!$F:$G,2,FALSE)</f>
        <v>1_U1.D17</v>
      </c>
      <c r="BC25" s="52">
        <f t="shared" si="3"/>
        <v>5</v>
      </c>
      <c r="BD25" s="40" t="str">
        <f t="shared" si="16"/>
        <v>CPLD1_</v>
      </c>
      <c r="BE25" s="40" t="str">
        <f t="shared" si="4"/>
        <v>D17</v>
      </c>
      <c r="BF25" s="50" t="str">
        <f t="shared" si="48"/>
        <v>1U1_33.</v>
      </c>
      <c r="BG25" s="50" t="str">
        <f t="shared" si="49"/>
        <v>12</v>
      </c>
      <c r="BH25" s="50">
        <f t="shared" si="50"/>
        <v>11</v>
      </c>
      <c r="BI25" s="50" t="str">
        <f t="shared" si="51"/>
        <v>1U1_33.11</v>
      </c>
      <c r="BJ25" s="35" t="str">
        <f>VLOOKUP(BI25,CompPinRpt!$G:$H,2,FALSE)</f>
        <v>1_CAL</v>
      </c>
      <c r="BK25" s="35" t="s">
        <v>665</v>
      </c>
      <c r="BL25" s="35" t="str">
        <f t="shared" si="17"/>
        <v>1_CALx13</v>
      </c>
      <c r="BM25" s="50" t="str">
        <f>VLOOKUP(BL25,CompPinRpt!$I:$J,2,FALSE)</f>
        <v>SW_PMU1.4</v>
      </c>
      <c r="BN25" s="50">
        <f t="shared" si="52"/>
        <v>8</v>
      </c>
      <c r="BO25" s="50" t="str">
        <f t="shared" si="53"/>
        <v>SW_PMU1.</v>
      </c>
      <c r="BP25" s="37" t="str">
        <f t="shared" si="54"/>
        <v>4</v>
      </c>
      <c r="BQ25" s="37">
        <f t="shared" si="55"/>
        <v>2</v>
      </c>
      <c r="BR25" s="50" t="str">
        <f t="shared" si="56"/>
        <v>SW_PMU1.2</v>
      </c>
      <c r="BS25" s="35" t="str">
        <f>VLOOKUP(BR25,CompPinRpt!$G:$H,2,FALSE)</f>
        <v>3_B3_10</v>
      </c>
      <c r="BT25" s="50" t="str">
        <f>VLOOKUP(BS25,CompPinRpt!$F:$H,2,FALSE)</f>
        <v>CPLD3_J3.A61</v>
      </c>
      <c r="BU25" s="50">
        <f t="shared" si="5"/>
        <v>6</v>
      </c>
      <c r="BV25" s="50" t="str">
        <f t="shared" si="6"/>
        <v>CPLD3_</v>
      </c>
      <c r="BW25" s="50" t="str">
        <f t="shared" si="7"/>
        <v>J3.A61</v>
      </c>
      <c r="BX25" s="35" t="str">
        <f>VLOOKUP(BW25,CompPinRpt_CPLD!$G:$H,2,FALSE())</f>
        <v>1_B3_10</v>
      </c>
      <c r="BY25" s="35" t="str">
        <f t="shared" si="18"/>
        <v>1_B3_10x1</v>
      </c>
      <c r="BZ25" s="50" t="str">
        <f>VLOOKUP(BY25,CompPinRpt_CPLD!$I:$J,2,FALSE)</f>
        <v>1_U1.V2</v>
      </c>
      <c r="CA25" s="50">
        <f t="shared" si="8"/>
        <v>5</v>
      </c>
      <c r="CB25" s="40" t="str">
        <f t="shared" si="19"/>
        <v>CPLD3_</v>
      </c>
      <c r="CC25" s="40" t="str">
        <f t="shared" si="9"/>
        <v>V2</v>
      </c>
    </row>
    <row r="26" spans="1:81">
      <c r="A26" s="45"/>
      <c r="B26" s="45">
        <f t="shared" si="57"/>
        <v>193</v>
      </c>
      <c r="C26" s="35" t="s">
        <v>506</v>
      </c>
      <c r="D26" s="50" t="str">
        <f>VLOOKUP(C26,CompPinRpt!$F:$H,2,FALSE)</f>
        <v>1U1_7.16</v>
      </c>
      <c r="E26" s="50">
        <f t="shared" si="21"/>
        <v>6</v>
      </c>
      <c r="F26" s="50" t="str">
        <f t="shared" si="22"/>
        <v>1U1_7.</v>
      </c>
      <c r="G26" s="37" t="str">
        <f t="shared" si="23"/>
        <v>16</v>
      </c>
      <c r="H26" s="37">
        <f t="shared" si="24"/>
        <v>1</v>
      </c>
      <c r="I26" s="50" t="str">
        <f t="shared" si="25"/>
        <v>1U1_7.1</v>
      </c>
      <c r="J26" s="35" t="str">
        <f>VLOOKUP(I26,CompPinRpt!$G:$H,2,FALSE)</f>
        <v>N12278343</v>
      </c>
      <c r="K26" s="50" t="str">
        <f>VLOOKUP(J26,CompPinRpt!$F:$H,2,FALSE)</f>
        <v>1R1_7.1</v>
      </c>
      <c r="L26" s="50">
        <f t="shared" si="26"/>
        <v>6</v>
      </c>
      <c r="M26" s="50" t="str">
        <f t="shared" si="27"/>
        <v>1R1_7.</v>
      </c>
      <c r="N26" s="37" t="str">
        <f t="shared" si="28"/>
        <v>1</v>
      </c>
      <c r="O26" s="37">
        <f t="shared" si="29"/>
        <v>2</v>
      </c>
      <c r="P26" s="50" t="str">
        <f t="shared" si="30"/>
        <v>1R1_7.2</v>
      </c>
      <c r="Q26" s="35" t="str">
        <f>VLOOKUP(P26,CompPinRpt!$G:$H,2,FALSE)</f>
        <v>2_B3_04</v>
      </c>
      <c r="R26" s="35" t="str">
        <f t="shared" si="31"/>
        <v>2_B3_04x2</v>
      </c>
      <c r="S26" s="50" t="str">
        <f>VLOOKUP(R26,CompPinRpt!$I:$J,2,FALSE)</f>
        <v>CPLD2_J3.B49</v>
      </c>
      <c r="T26" s="50">
        <f t="shared" si="10"/>
        <v>6</v>
      </c>
      <c r="U26" s="50" t="str">
        <f t="shared" si="11"/>
        <v>CPLD2_</v>
      </c>
      <c r="V26" s="50" t="str">
        <f t="shared" si="12"/>
        <v>J3.B49</v>
      </c>
      <c r="W26" s="35" t="str">
        <f>VLOOKUP(V26,CompPinRpt_CPLD!$G:$H,2,FALSE())</f>
        <v>1_B3_04</v>
      </c>
      <c r="X26" s="50" t="str">
        <f>VLOOKUP(W26,CompPinRpt_CPLD!$F:$G,2,FALSE)</f>
        <v>1_U1.N5</v>
      </c>
      <c r="Y26" s="50">
        <f t="shared" si="13"/>
        <v>5</v>
      </c>
      <c r="Z26" s="40" t="str">
        <f t="shared" si="14"/>
        <v>CPLD2_</v>
      </c>
      <c r="AA26" s="40" t="str">
        <f t="shared" si="15"/>
        <v>N5</v>
      </c>
      <c r="AB26" s="52" t="str">
        <f t="shared" si="32"/>
        <v>1U1_7.</v>
      </c>
      <c r="AC26" s="52" t="str">
        <f t="shared" si="33"/>
        <v>16</v>
      </c>
      <c r="AD26" s="52">
        <f t="shared" si="34"/>
        <v>15</v>
      </c>
      <c r="AE26" s="52" t="str">
        <f t="shared" si="35"/>
        <v>1U1_7.15</v>
      </c>
      <c r="AF26" s="35" t="str">
        <f>VLOOKUP(AE26,CompPinRpt!$G:$H,2,FALSE)</f>
        <v>S_DMM_4</v>
      </c>
      <c r="AG26" s="35" t="str">
        <f t="shared" si="36"/>
        <v>S_DMM_4x9</v>
      </c>
      <c r="AH26" s="52" t="str">
        <f>VLOOKUP(AG26,CompPinRpt!$I:$J,2,FALSE)</f>
        <v>1U1_33.10</v>
      </c>
      <c r="AI26" s="52">
        <f t="shared" si="37"/>
        <v>7</v>
      </c>
      <c r="AJ26" s="52" t="str">
        <f t="shared" si="38"/>
        <v>1U1_33.</v>
      </c>
      <c r="AK26" s="37" t="str">
        <f t="shared" si="39"/>
        <v>10</v>
      </c>
      <c r="AL26" s="37">
        <f t="shared" si="40"/>
        <v>7</v>
      </c>
      <c r="AM26" s="52" t="str">
        <f t="shared" si="41"/>
        <v>1U1_33.7</v>
      </c>
      <c r="AN26" s="35" t="str">
        <f>VLOOKUP(AM26,CompPinRpt!$G:$H,2,FALSE)</f>
        <v>N12352545</v>
      </c>
      <c r="AO26" s="52" t="str">
        <f>VLOOKUP(AN26,CompPinRpt!$F:$H,2,FALSE)</f>
        <v>1R4_33.1</v>
      </c>
      <c r="AP26" s="52">
        <f t="shared" si="42"/>
        <v>7</v>
      </c>
      <c r="AQ26" s="52" t="str">
        <f t="shared" si="43"/>
        <v>1R4_33.</v>
      </c>
      <c r="AR26" s="37" t="str">
        <f t="shared" si="44"/>
        <v>1</v>
      </c>
      <c r="AS26" s="37">
        <f t="shared" si="45"/>
        <v>2</v>
      </c>
      <c r="AT26" s="52" t="str">
        <f t="shared" si="46"/>
        <v>1R4_33.2</v>
      </c>
      <c r="AU26" s="35" t="str">
        <f>VLOOKUP(AT26,CompPinRpt!$G:$H,2,FALSE)</f>
        <v>1_B0_55</v>
      </c>
      <c r="AV26" s="35" t="str">
        <f t="shared" si="47"/>
        <v>1_B0_55x2</v>
      </c>
      <c r="AW26" s="52" t="str">
        <f>VLOOKUP(AV26,CompPinRpt!$I:$J,2,FALSE)</f>
        <v>CPLD1_J1.B55</v>
      </c>
      <c r="AX26" s="52">
        <f t="shared" si="0"/>
        <v>6</v>
      </c>
      <c r="AY26" s="52" t="str">
        <f t="shared" si="1"/>
        <v>CPLD1_</v>
      </c>
      <c r="AZ26" s="52" t="str">
        <f t="shared" si="2"/>
        <v>J1.B55</v>
      </c>
      <c r="BA26" s="35" t="str">
        <f>VLOOKUP(AZ26,CompPinRpt_CPLD!$G:$H,2,FALSE())</f>
        <v>1_B0_55</v>
      </c>
      <c r="BB26" s="52" t="str">
        <f>VLOOKUP(BA26,CompPinRpt_CPLD!$F:$G,2,FALSE)</f>
        <v>1_U1.C17</v>
      </c>
      <c r="BC26" s="52">
        <f t="shared" si="3"/>
        <v>5</v>
      </c>
      <c r="BD26" s="40" t="str">
        <f t="shared" si="16"/>
        <v>CPLD1_</v>
      </c>
      <c r="BE26" s="40" t="str">
        <f t="shared" si="4"/>
        <v>C17</v>
      </c>
      <c r="BF26" s="50" t="str">
        <f t="shared" si="48"/>
        <v>1U1_33.</v>
      </c>
      <c r="BG26" s="50" t="str">
        <f t="shared" si="49"/>
        <v>10</v>
      </c>
      <c r="BH26" s="50">
        <f t="shared" si="50"/>
        <v>9</v>
      </c>
      <c r="BI26" s="50" t="str">
        <f t="shared" si="51"/>
        <v>1U1_33.9</v>
      </c>
      <c r="BJ26" s="35" t="str">
        <f>VLOOKUP(BI26,CompPinRpt!$G:$H,2,FALSE)</f>
        <v>1_CAL</v>
      </c>
      <c r="BK26" s="35" t="s">
        <v>665</v>
      </c>
      <c r="BL26" s="35" t="str">
        <f t="shared" si="17"/>
        <v>1_CALx13</v>
      </c>
      <c r="BM26" s="50" t="str">
        <f>VLOOKUP(BL26,CompPinRpt!$I:$J,2,FALSE)</f>
        <v>SW_PMU1.4</v>
      </c>
      <c r="BN26" s="50">
        <f t="shared" si="52"/>
        <v>8</v>
      </c>
      <c r="BO26" s="50" t="str">
        <f t="shared" si="53"/>
        <v>SW_PMU1.</v>
      </c>
      <c r="BP26" s="37" t="str">
        <f t="shared" si="54"/>
        <v>4</v>
      </c>
      <c r="BQ26" s="37">
        <f t="shared" si="55"/>
        <v>2</v>
      </c>
      <c r="BR26" s="50" t="str">
        <f t="shared" si="56"/>
        <v>SW_PMU1.2</v>
      </c>
      <c r="BS26" s="35" t="str">
        <f>VLOOKUP(BR26,CompPinRpt!$G:$H,2,FALSE)</f>
        <v>3_B3_10</v>
      </c>
      <c r="BT26" s="50" t="str">
        <f>VLOOKUP(BS26,CompPinRpt!$F:$H,2,FALSE)</f>
        <v>CPLD3_J3.A61</v>
      </c>
      <c r="BU26" s="50">
        <f t="shared" si="5"/>
        <v>6</v>
      </c>
      <c r="BV26" s="50" t="str">
        <f t="shared" si="6"/>
        <v>CPLD3_</v>
      </c>
      <c r="BW26" s="50" t="str">
        <f t="shared" si="7"/>
        <v>J3.A61</v>
      </c>
      <c r="BX26" s="35" t="str">
        <f>VLOOKUP(BW26,CompPinRpt_CPLD!$G:$H,2,FALSE())</f>
        <v>1_B3_10</v>
      </c>
      <c r="BY26" s="35" t="str">
        <f t="shared" si="18"/>
        <v>1_B3_10x1</v>
      </c>
      <c r="BZ26" s="50" t="str">
        <f>VLOOKUP(BY26,CompPinRpt_CPLD!$I:$J,2,FALSE)</f>
        <v>1_U1.V2</v>
      </c>
      <c r="CA26" s="50">
        <f t="shared" si="8"/>
        <v>5</v>
      </c>
      <c r="CB26" s="40" t="str">
        <f t="shared" si="19"/>
        <v>CPLD3_</v>
      </c>
      <c r="CC26" s="40" t="str">
        <f t="shared" si="9"/>
        <v>V2</v>
      </c>
    </row>
    <row r="27" spans="1:81">
      <c r="A27" s="45"/>
      <c r="B27" s="45">
        <f t="shared" ref="B27:B34" si="58">(ROW()-2)*8+1</f>
        <v>201</v>
      </c>
      <c r="C27" s="35" t="s">
        <v>687</v>
      </c>
      <c r="D27" s="50" t="str">
        <f>VLOOKUP(C27,CompPinRpt!$F:$H,2,FALSE)</f>
        <v>1U1_7.14</v>
      </c>
      <c r="E27" s="50">
        <f t="shared" si="21"/>
        <v>6</v>
      </c>
      <c r="F27" s="50" t="str">
        <f t="shared" si="22"/>
        <v>1U1_7.</v>
      </c>
      <c r="G27" s="37" t="str">
        <f t="shared" si="23"/>
        <v>14</v>
      </c>
      <c r="H27" s="37">
        <f t="shared" si="24"/>
        <v>3</v>
      </c>
      <c r="I27" s="50" t="str">
        <f t="shared" si="25"/>
        <v>1U1_7.3</v>
      </c>
      <c r="J27" s="35" t="str">
        <f>VLOOKUP(I27,CompPinRpt!$G:$H,2,FALSE)</f>
        <v>N12278315</v>
      </c>
      <c r="K27" s="50" t="str">
        <f>VLOOKUP(J27,CompPinRpt!$F:$H,2,FALSE)</f>
        <v>1R2_7.1</v>
      </c>
      <c r="L27" s="50">
        <f t="shared" si="26"/>
        <v>6</v>
      </c>
      <c r="M27" s="50" t="str">
        <f t="shared" si="27"/>
        <v>1R2_7.</v>
      </c>
      <c r="N27" s="37" t="str">
        <f t="shared" si="28"/>
        <v>1</v>
      </c>
      <c r="O27" s="37">
        <f t="shared" si="29"/>
        <v>2</v>
      </c>
      <c r="P27" s="50" t="str">
        <f t="shared" si="30"/>
        <v>1R2_7.2</v>
      </c>
      <c r="Q27" s="35" t="str">
        <f>VLOOKUP(P27,CompPinRpt!$G:$H,2,FALSE)</f>
        <v>2_B0_53</v>
      </c>
      <c r="R27" s="35" t="str">
        <f t="shared" si="31"/>
        <v>2_B0_53x2</v>
      </c>
      <c r="S27" s="50" t="str">
        <f>VLOOKUP(R27,CompPinRpt!$I:$J,2,FALSE)</f>
        <v>CPLD2_J1.B57</v>
      </c>
      <c r="T27" s="50">
        <f t="shared" si="10"/>
        <v>6</v>
      </c>
      <c r="U27" s="50" t="str">
        <f t="shared" si="11"/>
        <v>CPLD2_</v>
      </c>
      <c r="V27" s="50" t="str">
        <f t="shared" si="12"/>
        <v>J1.B57</v>
      </c>
      <c r="W27" s="35" t="str">
        <f>VLOOKUP(V27,CompPinRpt_CPLD!$G:$H,2,FALSE())</f>
        <v>1_B0_53</v>
      </c>
      <c r="X27" s="50" t="str">
        <f>VLOOKUP(W27,CompPinRpt_CPLD!$F:$G,2,FALSE)</f>
        <v>1_U1.D15</v>
      </c>
      <c r="Y27" s="50">
        <f t="shared" si="13"/>
        <v>5</v>
      </c>
      <c r="Z27" s="40" t="str">
        <f t="shared" si="14"/>
        <v>CPLD2_</v>
      </c>
      <c r="AA27" s="40" t="str">
        <f t="shared" si="15"/>
        <v>D15</v>
      </c>
      <c r="AB27" s="52" t="str">
        <f t="shared" si="32"/>
        <v>1U1_7.</v>
      </c>
      <c r="AC27" s="52" t="str">
        <f t="shared" si="33"/>
        <v>14</v>
      </c>
      <c r="AD27" s="52">
        <f t="shared" si="34"/>
        <v>13</v>
      </c>
      <c r="AE27" s="52" t="str">
        <f t="shared" si="35"/>
        <v>1U1_7.13</v>
      </c>
      <c r="AF27" s="35" t="str">
        <f>VLOOKUP(AE27,CompPinRpt!$G:$H,2,FALSE)</f>
        <v>S_DMM_4</v>
      </c>
      <c r="AG27" s="35" t="str">
        <f t="shared" si="36"/>
        <v>S_DMM_4x9</v>
      </c>
      <c r="AH27" s="52" t="str">
        <f>VLOOKUP(AG27,CompPinRpt!$I:$J,2,FALSE)</f>
        <v>1U1_33.10</v>
      </c>
      <c r="AI27" s="52">
        <f t="shared" si="37"/>
        <v>7</v>
      </c>
      <c r="AJ27" s="52" t="str">
        <f t="shared" si="38"/>
        <v>1U1_33.</v>
      </c>
      <c r="AK27" s="37" t="str">
        <f t="shared" si="39"/>
        <v>10</v>
      </c>
      <c r="AL27" s="37">
        <f t="shared" si="40"/>
        <v>7</v>
      </c>
      <c r="AM27" s="52" t="str">
        <f t="shared" si="41"/>
        <v>1U1_33.7</v>
      </c>
      <c r="AN27" s="35" t="str">
        <f>VLOOKUP(AM27,CompPinRpt!$G:$H,2,FALSE)</f>
        <v>N12352545</v>
      </c>
      <c r="AO27" s="52" t="str">
        <f>VLOOKUP(AN27,CompPinRpt!$F:$H,2,FALSE)</f>
        <v>1R4_33.1</v>
      </c>
      <c r="AP27" s="52">
        <f t="shared" si="42"/>
        <v>7</v>
      </c>
      <c r="AQ27" s="52" t="str">
        <f t="shared" si="43"/>
        <v>1R4_33.</v>
      </c>
      <c r="AR27" s="37" t="str">
        <f t="shared" si="44"/>
        <v>1</v>
      </c>
      <c r="AS27" s="37">
        <f t="shared" si="45"/>
        <v>2</v>
      </c>
      <c r="AT27" s="52" t="str">
        <f t="shared" si="46"/>
        <v>1R4_33.2</v>
      </c>
      <c r="AU27" s="35" t="str">
        <f>VLOOKUP(AT27,CompPinRpt!$G:$H,2,FALSE)</f>
        <v>1_B0_55</v>
      </c>
      <c r="AV27" s="35" t="str">
        <f t="shared" si="47"/>
        <v>1_B0_55x2</v>
      </c>
      <c r="AW27" s="52" t="str">
        <f>VLOOKUP(AV27,CompPinRpt!$I:$J,2,FALSE)</f>
        <v>CPLD1_J1.B55</v>
      </c>
      <c r="AX27" s="52">
        <f t="shared" si="0"/>
        <v>6</v>
      </c>
      <c r="AY27" s="52" t="str">
        <f t="shared" si="1"/>
        <v>CPLD1_</v>
      </c>
      <c r="AZ27" s="52" t="str">
        <f t="shared" si="2"/>
        <v>J1.B55</v>
      </c>
      <c r="BA27" s="35" t="str">
        <f>VLOOKUP(AZ27,CompPinRpt_CPLD!$G:$H,2,FALSE())</f>
        <v>1_B0_55</v>
      </c>
      <c r="BB27" s="52" t="str">
        <f>VLOOKUP(BA27,CompPinRpt_CPLD!$F:$G,2,FALSE)</f>
        <v>1_U1.C17</v>
      </c>
      <c r="BC27" s="52">
        <f t="shared" si="3"/>
        <v>5</v>
      </c>
      <c r="BD27" s="40" t="str">
        <f t="shared" si="16"/>
        <v>CPLD1_</v>
      </c>
      <c r="BE27" s="40" t="str">
        <f t="shared" si="4"/>
        <v>C17</v>
      </c>
      <c r="BF27" s="50" t="str">
        <f t="shared" si="48"/>
        <v>1U1_33.</v>
      </c>
      <c r="BG27" s="50" t="str">
        <f t="shared" si="49"/>
        <v>10</v>
      </c>
      <c r="BH27" s="50">
        <f t="shared" si="50"/>
        <v>9</v>
      </c>
      <c r="BI27" s="50" t="str">
        <f t="shared" si="51"/>
        <v>1U1_33.9</v>
      </c>
      <c r="BJ27" s="35" t="str">
        <f>VLOOKUP(BI27,CompPinRpt!$G:$H,2,FALSE)</f>
        <v>1_CAL</v>
      </c>
      <c r="BK27" s="35" t="s">
        <v>665</v>
      </c>
      <c r="BL27" s="35" t="str">
        <f t="shared" si="17"/>
        <v>1_CALx13</v>
      </c>
      <c r="BM27" s="50" t="str">
        <f>VLOOKUP(BL27,CompPinRpt!$I:$J,2,FALSE)</f>
        <v>SW_PMU1.4</v>
      </c>
      <c r="BN27" s="50">
        <f t="shared" si="52"/>
        <v>8</v>
      </c>
      <c r="BO27" s="50" t="str">
        <f t="shared" si="53"/>
        <v>SW_PMU1.</v>
      </c>
      <c r="BP27" s="37" t="str">
        <f t="shared" si="54"/>
        <v>4</v>
      </c>
      <c r="BQ27" s="37">
        <f t="shared" si="55"/>
        <v>2</v>
      </c>
      <c r="BR27" s="50" t="str">
        <f t="shared" si="56"/>
        <v>SW_PMU1.2</v>
      </c>
      <c r="BS27" s="35" t="str">
        <f>VLOOKUP(BR27,CompPinRpt!$G:$H,2,FALSE)</f>
        <v>3_B3_10</v>
      </c>
      <c r="BT27" s="50" t="str">
        <f>VLOOKUP(BS27,CompPinRpt!$F:$H,2,FALSE)</f>
        <v>CPLD3_J3.A61</v>
      </c>
      <c r="BU27" s="50">
        <f t="shared" si="5"/>
        <v>6</v>
      </c>
      <c r="BV27" s="50" t="str">
        <f t="shared" si="6"/>
        <v>CPLD3_</v>
      </c>
      <c r="BW27" s="50" t="str">
        <f t="shared" si="7"/>
        <v>J3.A61</v>
      </c>
      <c r="BX27" s="35" t="str">
        <f>VLOOKUP(BW27,CompPinRpt_CPLD!$G:$H,2,FALSE())</f>
        <v>1_B3_10</v>
      </c>
      <c r="BY27" s="35" t="str">
        <f t="shared" si="18"/>
        <v>1_B3_10x1</v>
      </c>
      <c r="BZ27" s="50" t="str">
        <f>VLOOKUP(BY27,CompPinRpt_CPLD!$I:$J,2,FALSE)</f>
        <v>1_U1.V2</v>
      </c>
      <c r="CA27" s="50">
        <f t="shared" si="8"/>
        <v>5</v>
      </c>
      <c r="CB27" s="40" t="str">
        <f t="shared" si="19"/>
        <v>CPLD3_</v>
      </c>
      <c r="CC27" s="40" t="str">
        <f t="shared" si="9"/>
        <v>V2</v>
      </c>
    </row>
    <row r="28" spans="1:81">
      <c r="A28" s="45"/>
      <c r="B28" s="45">
        <f t="shared" si="58"/>
        <v>209</v>
      </c>
      <c r="C28" s="35" t="s">
        <v>688</v>
      </c>
      <c r="D28" s="50" t="str">
        <f>VLOOKUP(C28,CompPinRpt!$F:$H,2,FALSE)</f>
        <v>1U1_7.12</v>
      </c>
      <c r="E28" s="50">
        <f t="shared" si="21"/>
        <v>6</v>
      </c>
      <c r="F28" s="50" t="str">
        <f t="shared" si="22"/>
        <v>1U1_7.</v>
      </c>
      <c r="G28" s="37" t="str">
        <f t="shared" si="23"/>
        <v>12</v>
      </c>
      <c r="H28" s="37">
        <f t="shared" si="24"/>
        <v>5</v>
      </c>
      <c r="I28" s="50" t="str">
        <f t="shared" si="25"/>
        <v>1U1_7.5</v>
      </c>
      <c r="J28" s="35" t="str">
        <f>VLOOKUP(I28,CompPinRpt!$G:$H,2,FALSE)</f>
        <v>N12278311</v>
      </c>
      <c r="K28" s="50" t="str">
        <f>VLOOKUP(J28,CompPinRpt!$F:$H,2,FALSE)</f>
        <v>1R3_7.1</v>
      </c>
      <c r="L28" s="50">
        <f t="shared" si="26"/>
        <v>6</v>
      </c>
      <c r="M28" s="50" t="str">
        <f t="shared" si="27"/>
        <v>1R3_7.</v>
      </c>
      <c r="N28" s="37" t="str">
        <f t="shared" si="28"/>
        <v>1</v>
      </c>
      <c r="O28" s="37">
        <f t="shared" si="29"/>
        <v>2</v>
      </c>
      <c r="P28" s="50" t="str">
        <f t="shared" si="30"/>
        <v>1R3_7.2</v>
      </c>
      <c r="Q28" s="35" t="str">
        <f>VLOOKUP(P28,CompPinRpt!$G:$H,2,FALSE)</f>
        <v>2_B4_15</v>
      </c>
      <c r="R28" s="35" t="str">
        <f t="shared" si="31"/>
        <v>2_B4_15x2</v>
      </c>
      <c r="S28" s="50" t="str">
        <f>VLOOKUP(R28,CompPinRpt!$I:$J,2,FALSE)</f>
        <v>CPLD2_J3.B47</v>
      </c>
      <c r="T28" s="50">
        <f t="shared" si="10"/>
        <v>6</v>
      </c>
      <c r="U28" s="50" t="str">
        <f t="shared" si="11"/>
        <v>CPLD2_</v>
      </c>
      <c r="V28" s="50" t="str">
        <f t="shared" si="12"/>
        <v>J3.B47</v>
      </c>
      <c r="W28" s="35" t="str">
        <f>VLOOKUP(V28,CompPinRpt_CPLD!$G:$H,2,FALSE())</f>
        <v>1_B4_15</v>
      </c>
      <c r="X28" s="50" t="str">
        <f>VLOOKUP(W28,CompPinRpt_CPLD!$F:$G,2,FALSE)</f>
        <v>1_U1.P3</v>
      </c>
      <c r="Y28" s="50">
        <f t="shared" si="13"/>
        <v>5</v>
      </c>
      <c r="Z28" s="40" t="str">
        <f t="shared" si="14"/>
        <v>CPLD2_</v>
      </c>
      <c r="AA28" s="40" t="str">
        <f t="shared" si="15"/>
        <v>P3</v>
      </c>
      <c r="AB28" s="52" t="str">
        <f t="shared" si="32"/>
        <v>1U1_7.</v>
      </c>
      <c r="AC28" s="52" t="str">
        <f t="shared" si="33"/>
        <v>12</v>
      </c>
      <c r="AD28" s="52">
        <f t="shared" si="34"/>
        <v>11</v>
      </c>
      <c r="AE28" s="52" t="str">
        <f t="shared" si="35"/>
        <v>1U1_7.11</v>
      </c>
      <c r="AF28" s="35" t="str">
        <f>VLOOKUP(AE28,CompPinRpt!$G:$H,2,FALSE)</f>
        <v>S_DMM_4</v>
      </c>
      <c r="AG28" s="35" t="str">
        <f t="shared" si="36"/>
        <v>S_DMM_4x9</v>
      </c>
      <c r="AH28" s="52" t="str">
        <f>VLOOKUP(AG28,CompPinRpt!$I:$J,2,FALSE)</f>
        <v>1U1_33.10</v>
      </c>
      <c r="AI28" s="52">
        <f t="shared" si="37"/>
        <v>7</v>
      </c>
      <c r="AJ28" s="52" t="str">
        <f t="shared" si="38"/>
        <v>1U1_33.</v>
      </c>
      <c r="AK28" s="37" t="str">
        <f t="shared" si="39"/>
        <v>10</v>
      </c>
      <c r="AL28" s="37">
        <f t="shared" si="40"/>
        <v>7</v>
      </c>
      <c r="AM28" s="52" t="str">
        <f t="shared" si="41"/>
        <v>1U1_33.7</v>
      </c>
      <c r="AN28" s="35" t="str">
        <f>VLOOKUP(AM28,CompPinRpt!$G:$H,2,FALSE)</f>
        <v>N12352545</v>
      </c>
      <c r="AO28" s="52" t="str">
        <f>VLOOKUP(AN28,CompPinRpt!$F:$H,2,FALSE)</f>
        <v>1R4_33.1</v>
      </c>
      <c r="AP28" s="52">
        <f t="shared" si="42"/>
        <v>7</v>
      </c>
      <c r="AQ28" s="52" t="str">
        <f t="shared" si="43"/>
        <v>1R4_33.</v>
      </c>
      <c r="AR28" s="37" t="str">
        <f t="shared" si="44"/>
        <v>1</v>
      </c>
      <c r="AS28" s="37">
        <f t="shared" si="45"/>
        <v>2</v>
      </c>
      <c r="AT28" s="52" t="str">
        <f t="shared" si="46"/>
        <v>1R4_33.2</v>
      </c>
      <c r="AU28" s="35" t="str">
        <f>VLOOKUP(AT28,CompPinRpt!$G:$H,2,FALSE)</f>
        <v>1_B0_55</v>
      </c>
      <c r="AV28" s="35" t="str">
        <f t="shared" si="47"/>
        <v>1_B0_55x2</v>
      </c>
      <c r="AW28" s="52" t="str">
        <f>VLOOKUP(AV28,CompPinRpt!$I:$J,2,FALSE)</f>
        <v>CPLD1_J1.B55</v>
      </c>
      <c r="AX28" s="52">
        <f t="shared" si="0"/>
        <v>6</v>
      </c>
      <c r="AY28" s="52" t="str">
        <f t="shared" si="1"/>
        <v>CPLD1_</v>
      </c>
      <c r="AZ28" s="52" t="str">
        <f t="shared" si="2"/>
        <v>J1.B55</v>
      </c>
      <c r="BA28" s="35" t="str">
        <f>VLOOKUP(AZ28,CompPinRpt_CPLD!$G:$H,2,FALSE())</f>
        <v>1_B0_55</v>
      </c>
      <c r="BB28" s="52" t="str">
        <f>VLOOKUP(BA28,CompPinRpt_CPLD!$F:$G,2,FALSE)</f>
        <v>1_U1.C17</v>
      </c>
      <c r="BC28" s="52">
        <f t="shared" si="3"/>
        <v>5</v>
      </c>
      <c r="BD28" s="40" t="str">
        <f t="shared" si="16"/>
        <v>CPLD1_</v>
      </c>
      <c r="BE28" s="40" t="str">
        <f t="shared" si="4"/>
        <v>C17</v>
      </c>
      <c r="BF28" s="50" t="str">
        <f t="shared" si="48"/>
        <v>1U1_33.</v>
      </c>
      <c r="BG28" s="50" t="str">
        <f t="shared" si="49"/>
        <v>10</v>
      </c>
      <c r="BH28" s="50">
        <f t="shared" si="50"/>
        <v>9</v>
      </c>
      <c r="BI28" s="50" t="str">
        <f t="shared" si="51"/>
        <v>1U1_33.9</v>
      </c>
      <c r="BJ28" s="35" t="str">
        <f>VLOOKUP(BI28,CompPinRpt!$G:$H,2,FALSE)</f>
        <v>1_CAL</v>
      </c>
      <c r="BK28" s="35" t="s">
        <v>665</v>
      </c>
      <c r="BL28" s="35" t="str">
        <f t="shared" si="17"/>
        <v>1_CALx13</v>
      </c>
      <c r="BM28" s="50" t="str">
        <f>VLOOKUP(BL28,CompPinRpt!$I:$J,2,FALSE)</f>
        <v>SW_PMU1.4</v>
      </c>
      <c r="BN28" s="50">
        <f t="shared" si="52"/>
        <v>8</v>
      </c>
      <c r="BO28" s="50" t="str">
        <f t="shared" si="53"/>
        <v>SW_PMU1.</v>
      </c>
      <c r="BP28" s="37" t="str">
        <f t="shared" si="54"/>
        <v>4</v>
      </c>
      <c r="BQ28" s="37">
        <f t="shared" si="55"/>
        <v>2</v>
      </c>
      <c r="BR28" s="50" t="str">
        <f t="shared" si="56"/>
        <v>SW_PMU1.2</v>
      </c>
      <c r="BS28" s="35" t="str">
        <f>VLOOKUP(BR28,CompPinRpt!$G:$H,2,FALSE)</f>
        <v>3_B3_10</v>
      </c>
      <c r="BT28" s="50" t="str">
        <f>VLOOKUP(BS28,CompPinRpt!$F:$H,2,FALSE)</f>
        <v>CPLD3_J3.A61</v>
      </c>
      <c r="BU28" s="50">
        <f t="shared" si="5"/>
        <v>6</v>
      </c>
      <c r="BV28" s="50" t="str">
        <f t="shared" si="6"/>
        <v>CPLD3_</v>
      </c>
      <c r="BW28" s="50" t="str">
        <f t="shared" si="7"/>
        <v>J3.A61</v>
      </c>
      <c r="BX28" s="35" t="str">
        <f>VLOOKUP(BW28,CompPinRpt_CPLD!$G:$H,2,FALSE())</f>
        <v>1_B3_10</v>
      </c>
      <c r="BY28" s="35" t="str">
        <f t="shared" si="18"/>
        <v>1_B3_10x1</v>
      </c>
      <c r="BZ28" s="50" t="str">
        <f>VLOOKUP(BY28,CompPinRpt_CPLD!$I:$J,2,FALSE)</f>
        <v>1_U1.V2</v>
      </c>
      <c r="CA28" s="50">
        <f t="shared" si="8"/>
        <v>5</v>
      </c>
      <c r="CB28" s="40" t="str">
        <f t="shared" si="19"/>
        <v>CPLD3_</v>
      </c>
      <c r="CC28" s="40" t="str">
        <f t="shared" si="9"/>
        <v>V2</v>
      </c>
    </row>
    <row r="29" spans="1:81">
      <c r="A29" s="45"/>
      <c r="B29" s="45">
        <f t="shared" si="58"/>
        <v>217</v>
      </c>
      <c r="C29" s="35" t="s">
        <v>689</v>
      </c>
      <c r="D29" s="50" t="str">
        <f>VLOOKUP(C29,CompPinRpt!$F:$H,2,FALSE)</f>
        <v>1U1_7.10</v>
      </c>
      <c r="E29" s="50">
        <f t="shared" si="21"/>
        <v>6</v>
      </c>
      <c r="F29" s="50" t="str">
        <f t="shared" si="22"/>
        <v>1U1_7.</v>
      </c>
      <c r="G29" s="37" t="str">
        <f t="shared" si="23"/>
        <v>10</v>
      </c>
      <c r="H29" s="37">
        <f t="shared" si="24"/>
        <v>7</v>
      </c>
      <c r="I29" s="50" t="str">
        <f t="shared" si="25"/>
        <v>1U1_7.7</v>
      </c>
      <c r="J29" s="35" t="str">
        <f>VLOOKUP(I29,CompPinRpt!$G:$H,2,FALSE)</f>
        <v>N12278307</v>
      </c>
      <c r="K29" s="50" t="str">
        <f>VLOOKUP(J29,CompPinRpt!$F:$H,2,FALSE)</f>
        <v>1R4_7.1</v>
      </c>
      <c r="L29" s="50">
        <f t="shared" si="26"/>
        <v>6</v>
      </c>
      <c r="M29" s="50" t="str">
        <f t="shared" si="27"/>
        <v>1R4_7.</v>
      </c>
      <c r="N29" s="37" t="str">
        <f t="shared" si="28"/>
        <v>1</v>
      </c>
      <c r="O29" s="37">
        <f t="shared" si="29"/>
        <v>2</v>
      </c>
      <c r="P29" s="50" t="str">
        <f t="shared" si="30"/>
        <v>1R4_7.2</v>
      </c>
      <c r="Q29" s="35" t="str">
        <f>VLOOKUP(P29,CompPinRpt!$G:$H,2,FALSE)</f>
        <v>2_B4_17</v>
      </c>
      <c r="R29" s="35" t="str">
        <f t="shared" si="31"/>
        <v>2_B4_17x2</v>
      </c>
      <c r="S29" s="50" t="str">
        <f>VLOOKUP(R29,CompPinRpt!$I:$J,2,FALSE)</f>
        <v>CPLD2_J3.B45</v>
      </c>
      <c r="T29" s="50">
        <f t="shared" si="10"/>
        <v>6</v>
      </c>
      <c r="U29" s="50" t="str">
        <f t="shared" si="11"/>
        <v>CPLD2_</v>
      </c>
      <c r="V29" s="50" t="str">
        <f t="shared" si="12"/>
        <v>J3.B45</v>
      </c>
      <c r="W29" s="35" t="str">
        <f>VLOOKUP(V29,CompPinRpt_CPLD!$G:$H,2,FALSE())</f>
        <v>1_B4_17</v>
      </c>
      <c r="X29" s="50" t="str">
        <f>VLOOKUP(W29,CompPinRpt_CPLD!$F:$G,2,FALSE)</f>
        <v>1_U1.M4</v>
      </c>
      <c r="Y29" s="50">
        <f t="shared" si="13"/>
        <v>5</v>
      </c>
      <c r="Z29" s="40" t="str">
        <f t="shared" si="14"/>
        <v>CPLD2_</v>
      </c>
      <c r="AA29" s="40" t="str">
        <f t="shared" si="15"/>
        <v>M4</v>
      </c>
      <c r="AB29" s="52" t="str">
        <f t="shared" si="32"/>
        <v>1U1_7.</v>
      </c>
      <c r="AC29" s="52" t="str">
        <f t="shared" si="33"/>
        <v>10</v>
      </c>
      <c r="AD29" s="52">
        <f t="shared" si="34"/>
        <v>9</v>
      </c>
      <c r="AE29" s="52" t="str">
        <f t="shared" si="35"/>
        <v>1U1_7.9</v>
      </c>
      <c r="AF29" s="35" t="str">
        <f>VLOOKUP(AE29,CompPinRpt!$G:$H,2,FALSE)</f>
        <v>S_DMM_4</v>
      </c>
      <c r="AG29" s="35" t="str">
        <f t="shared" si="36"/>
        <v>S_DMM_4x9</v>
      </c>
      <c r="AH29" s="52" t="str">
        <f>VLOOKUP(AG29,CompPinRpt!$I:$J,2,FALSE)</f>
        <v>1U1_33.10</v>
      </c>
      <c r="AI29" s="52">
        <f t="shared" si="37"/>
        <v>7</v>
      </c>
      <c r="AJ29" s="52" t="str">
        <f t="shared" si="38"/>
        <v>1U1_33.</v>
      </c>
      <c r="AK29" s="37" t="str">
        <f t="shared" si="39"/>
        <v>10</v>
      </c>
      <c r="AL29" s="37">
        <f t="shared" si="40"/>
        <v>7</v>
      </c>
      <c r="AM29" s="52" t="str">
        <f t="shared" si="41"/>
        <v>1U1_33.7</v>
      </c>
      <c r="AN29" s="35" t="str">
        <f>VLOOKUP(AM29,CompPinRpt!$G:$H,2,FALSE)</f>
        <v>N12352545</v>
      </c>
      <c r="AO29" s="52" t="str">
        <f>VLOOKUP(AN29,CompPinRpt!$F:$H,2,FALSE)</f>
        <v>1R4_33.1</v>
      </c>
      <c r="AP29" s="52">
        <f t="shared" si="42"/>
        <v>7</v>
      </c>
      <c r="AQ29" s="52" t="str">
        <f t="shared" si="43"/>
        <v>1R4_33.</v>
      </c>
      <c r="AR29" s="37" t="str">
        <f t="shared" si="44"/>
        <v>1</v>
      </c>
      <c r="AS29" s="37">
        <f t="shared" si="45"/>
        <v>2</v>
      </c>
      <c r="AT29" s="52" t="str">
        <f t="shared" si="46"/>
        <v>1R4_33.2</v>
      </c>
      <c r="AU29" s="35" t="str">
        <f>VLOOKUP(AT29,CompPinRpt!$G:$H,2,FALSE)</f>
        <v>1_B0_55</v>
      </c>
      <c r="AV29" s="35" t="str">
        <f t="shared" si="47"/>
        <v>1_B0_55x2</v>
      </c>
      <c r="AW29" s="52" t="str">
        <f>VLOOKUP(AV29,CompPinRpt!$I:$J,2,FALSE)</f>
        <v>CPLD1_J1.B55</v>
      </c>
      <c r="AX29" s="52">
        <f t="shared" si="0"/>
        <v>6</v>
      </c>
      <c r="AY29" s="52" t="str">
        <f t="shared" si="1"/>
        <v>CPLD1_</v>
      </c>
      <c r="AZ29" s="52" t="str">
        <f t="shared" si="2"/>
        <v>J1.B55</v>
      </c>
      <c r="BA29" s="35" t="str">
        <f>VLOOKUP(AZ29,CompPinRpt_CPLD!$G:$H,2,FALSE())</f>
        <v>1_B0_55</v>
      </c>
      <c r="BB29" s="52" t="str">
        <f>VLOOKUP(BA29,CompPinRpt_CPLD!$F:$G,2,FALSE)</f>
        <v>1_U1.C17</v>
      </c>
      <c r="BC29" s="52">
        <f t="shared" si="3"/>
        <v>5</v>
      </c>
      <c r="BD29" s="40" t="str">
        <f t="shared" si="16"/>
        <v>CPLD1_</v>
      </c>
      <c r="BE29" s="40" t="str">
        <f t="shared" si="4"/>
        <v>C17</v>
      </c>
      <c r="BF29" s="50" t="str">
        <f t="shared" si="48"/>
        <v>1U1_33.</v>
      </c>
      <c r="BG29" s="50" t="str">
        <f t="shared" si="49"/>
        <v>10</v>
      </c>
      <c r="BH29" s="50">
        <f t="shared" si="50"/>
        <v>9</v>
      </c>
      <c r="BI29" s="50" t="str">
        <f t="shared" si="51"/>
        <v>1U1_33.9</v>
      </c>
      <c r="BJ29" s="35" t="str">
        <f>VLOOKUP(BI29,CompPinRpt!$G:$H,2,FALSE)</f>
        <v>1_CAL</v>
      </c>
      <c r="BK29" s="35" t="s">
        <v>665</v>
      </c>
      <c r="BL29" s="35" t="str">
        <f t="shared" si="17"/>
        <v>1_CALx13</v>
      </c>
      <c r="BM29" s="50" t="str">
        <f>VLOOKUP(BL29,CompPinRpt!$I:$J,2,FALSE)</f>
        <v>SW_PMU1.4</v>
      </c>
      <c r="BN29" s="50">
        <f t="shared" si="52"/>
        <v>8</v>
      </c>
      <c r="BO29" s="50" t="str">
        <f t="shared" si="53"/>
        <v>SW_PMU1.</v>
      </c>
      <c r="BP29" s="37" t="str">
        <f t="shared" si="54"/>
        <v>4</v>
      </c>
      <c r="BQ29" s="37">
        <f t="shared" si="55"/>
        <v>2</v>
      </c>
      <c r="BR29" s="50" t="str">
        <f t="shared" si="56"/>
        <v>SW_PMU1.2</v>
      </c>
      <c r="BS29" s="35" t="str">
        <f>VLOOKUP(BR29,CompPinRpt!$G:$H,2,FALSE)</f>
        <v>3_B3_10</v>
      </c>
      <c r="BT29" s="50" t="str">
        <f>VLOOKUP(BS29,CompPinRpt!$F:$H,2,FALSE)</f>
        <v>CPLD3_J3.A61</v>
      </c>
      <c r="BU29" s="50">
        <f t="shared" si="5"/>
        <v>6</v>
      </c>
      <c r="BV29" s="50" t="str">
        <f t="shared" si="6"/>
        <v>CPLD3_</v>
      </c>
      <c r="BW29" s="50" t="str">
        <f t="shared" si="7"/>
        <v>J3.A61</v>
      </c>
      <c r="BX29" s="35" t="str">
        <f>VLOOKUP(BW29,CompPinRpt_CPLD!$G:$H,2,FALSE())</f>
        <v>1_B3_10</v>
      </c>
      <c r="BY29" s="35" t="str">
        <f t="shared" si="18"/>
        <v>1_B3_10x1</v>
      </c>
      <c r="BZ29" s="50" t="str">
        <f>VLOOKUP(BY29,CompPinRpt_CPLD!$I:$J,2,FALSE)</f>
        <v>1_U1.V2</v>
      </c>
      <c r="CA29" s="50">
        <f t="shared" si="8"/>
        <v>5</v>
      </c>
      <c r="CB29" s="40" t="str">
        <f t="shared" si="19"/>
        <v>CPLD3_</v>
      </c>
      <c r="CC29" s="40" t="str">
        <f t="shared" si="9"/>
        <v>V2</v>
      </c>
    </row>
    <row r="30" spans="1:81">
      <c r="A30" s="45"/>
      <c r="B30" s="45">
        <f t="shared" si="58"/>
        <v>225</v>
      </c>
      <c r="C30" s="35" t="s">
        <v>690</v>
      </c>
      <c r="D30" s="50" t="str">
        <f>VLOOKUP(C30,CompPinRpt!$F:$H,2,FALSE)</f>
        <v>1U1_8.16</v>
      </c>
      <c r="E30" s="50">
        <f t="shared" si="21"/>
        <v>6</v>
      </c>
      <c r="F30" s="50" t="str">
        <f t="shared" si="22"/>
        <v>1U1_8.</v>
      </c>
      <c r="G30" s="37" t="str">
        <f t="shared" si="23"/>
        <v>16</v>
      </c>
      <c r="H30" s="37">
        <f t="shared" si="24"/>
        <v>1</v>
      </c>
      <c r="I30" s="50" t="str">
        <f t="shared" si="25"/>
        <v>1U1_8.1</v>
      </c>
      <c r="J30" s="35" t="str">
        <f>VLOOKUP(I30,CompPinRpt!$G:$H,2,FALSE)</f>
        <v>N12278910</v>
      </c>
      <c r="K30" s="50" t="str">
        <f>VLOOKUP(J30,CompPinRpt!$F:$H,2,FALSE)</f>
        <v>1R1_8.1</v>
      </c>
      <c r="L30" s="50">
        <f t="shared" si="26"/>
        <v>6</v>
      </c>
      <c r="M30" s="50" t="str">
        <f t="shared" si="27"/>
        <v>1R1_8.</v>
      </c>
      <c r="N30" s="37" t="str">
        <f t="shared" si="28"/>
        <v>1</v>
      </c>
      <c r="O30" s="37">
        <f t="shared" si="29"/>
        <v>2</v>
      </c>
      <c r="P30" s="50" t="str">
        <f t="shared" si="30"/>
        <v>1R1_8.2</v>
      </c>
      <c r="Q30" s="35" t="str">
        <f>VLOOKUP(P30,CompPinRpt!$G:$H,2,FALSE)</f>
        <v>2_B3_18</v>
      </c>
      <c r="R30" s="35" t="str">
        <f t="shared" si="31"/>
        <v>2_B3_18x2</v>
      </c>
      <c r="S30" s="50" t="str">
        <f>VLOOKUP(R30,CompPinRpt!$I:$J,2,FALSE)</f>
        <v>CPLD2_J3.B53</v>
      </c>
      <c r="T30" s="50">
        <f t="shared" si="10"/>
        <v>6</v>
      </c>
      <c r="U30" s="50" t="str">
        <f t="shared" si="11"/>
        <v>CPLD2_</v>
      </c>
      <c r="V30" s="50" t="str">
        <f t="shared" si="12"/>
        <v>J3.B53</v>
      </c>
      <c r="W30" s="35" t="str">
        <f>VLOOKUP(V30,CompPinRpt_CPLD!$G:$H,2,FALSE())</f>
        <v>1_B3_18</v>
      </c>
      <c r="X30" s="50" t="str">
        <f>VLOOKUP(W30,CompPinRpt_CPLD!$F:$G,2,FALSE)</f>
        <v>1_U1.R6</v>
      </c>
      <c r="Y30" s="50">
        <f t="shared" si="13"/>
        <v>5</v>
      </c>
      <c r="Z30" s="40" t="str">
        <f t="shared" si="14"/>
        <v>CPLD2_</v>
      </c>
      <c r="AA30" s="40" t="str">
        <f t="shared" si="15"/>
        <v>R6</v>
      </c>
      <c r="AB30" s="52" t="str">
        <f t="shared" si="32"/>
        <v>1U1_8.</v>
      </c>
      <c r="AC30" s="52" t="str">
        <f t="shared" si="33"/>
        <v>16</v>
      </c>
      <c r="AD30" s="52">
        <f t="shared" si="34"/>
        <v>15</v>
      </c>
      <c r="AE30" s="52" t="str">
        <f t="shared" si="35"/>
        <v>1U1_8.15</v>
      </c>
      <c r="AF30" s="35" t="str">
        <f>VLOOKUP(AE30,CompPinRpt!$G:$H,2,FALSE)</f>
        <v>S_DMM_4</v>
      </c>
      <c r="AG30" s="35" t="str">
        <f t="shared" si="36"/>
        <v>S_DMM_4x9</v>
      </c>
      <c r="AH30" s="52" t="str">
        <f>VLOOKUP(AG30,CompPinRpt!$I:$J,2,FALSE)</f>
        <v>1U1_33.10</v>
      </c>
      <c r="AI30" s="52">
        <f t="shared" si="37"/>
        <v>7</v>
      </c>
      <c r="AJ30" s="52" t="str">
        <f t="shared" si="38"/>
        <v>1U1_33.</v>
      </c>
      <c r="AK30" s="37" t="str">
        <f t="shared" si="39"/>
        <v>10</v>
      </c>
      <c r="AL30" s="37">
        <f t="shared" si="40"/>
        <v>7</v>
      </c>
      <c r="AM30" s="52" t="str">
        <f t="shared" si="41"/>
        <v>1U1_33.7</v>
      </c>
      <c r="AN30" s="35" t="str">
        <f>VLOOKUP(AM30,CompPinRpt!$G:$H,2,FALSE)</f>
        <v>N12352545</v>
      </c>
      <c r="AO30" s="52" t="str">
        <f>VLOOKUP(AN30,CompPinRpt!$F:$H,2,FALSE)</f>
        <v>1R4_33.1</v>
      </c>
      <c r="AP30" s="52">
        <f t="shared" si="42"/>
        <v>7</v>
      </c>
      <c r="AQ30" s="52" t="str">
        <f t="shared" si="43"/>
        <v>1R4_33.</v>
      </c>
      <c r="AR30" s="37" t="str">
        <f t="shared" si="44"/>
        <v>1</v>
      </c>
      <c r="AS30" s="37">
        <f t="shared" si="45"/>
        <v>2</v>
      </c>
      <c r="AT30" s="52" t="str">
        <f t="shared" si="46"/>
        <v>1R4_33.2</v>
      </c>
      <c r="AU30" s="35" t="str">
        <f>VLOOKUP(AT30,CompPinRpt!$G:$H,2,FALSE)</f>
        <v>1_B0_55</v>
      </c>
      <c r="AV30" s="35" t="str">
        <f t="shared" si="47"/>
        <v>1_B0_55x2</v>
      </c>
      <c r="AW30" s="52" t="str">
        <f>VLOOKUP(AV30,CompPinRpt!$I:$J,2,FALSE)</f>
        <v>CPLD1_J1.B55</v>
      </c>
      <c r="AX30" s="52">
        <f t="shared" si="0"/>
        <v>6</v>
      </c>
      <c r="AY30" s="52" t="str">
        <f t="shared" si="1"/>
        <v>CPLD1_</v>
      </c>
      <c r="AZ30" s="52" t="str">
        <f t="shared" si="2"/>
        <v>J1.B55</v>
      </c>
      <c r="BA30" s="35" t="str">
        <f>VLOOKUP(AZ30,CompPinRpt_CPLD!$G:$H,2,FALSE())</f>
        <v>1_B0_55</v>
      </c>
      <c r="BB30" s="52" t="str">
        <f>VLOOKUP(BA30,CompPinRpt_CPLD!$F:$G,2,FALSE)</f>
        <v>1_U1.C17</v>
      </c>
      <c r="BC30" s="52">
        <f t="shared" si="3"/>
        <v>5</v>
      </c>
      <c r="BD30" s="40" t="str">
        <f t="shared" si="16"/>
        <v>CPLD1_</v>
      </c>
      <c r="BE30" s="40" t="str">
        <f t="shared" si="4"/>
        <v>C17</v>
      </c>
      <c r="BF30" s="50" t="str">
        <f t="shared" si="48"/>
        <v>1U1_33.</v>
      </c>
      <c r="BG30" s="50" t="str">
        <f t="shared" si="49"/>
        <v>10</v>
      </c>
      <c r="BH30" s="50">
        <f t="shared" si="50"/>
        <v>9</v>
      </c>
      <c r="BI30" s="50" t="str">
        <f t="shared" si="51"/>
        <v>1U1_33.9</v>
      </c>
      <c r="BJ30" s="35" t="str">
        <f>VLOOKUP(BI30,CompPinRpt!$G:$H,2,FALSE)</f>
        <v>1_CAL</v>
      </c>
      <c r="BK30" s="35" t="s">
        <v>665</v>
      </c>
      <c r="BL30" s="35" t="str">
        <f t="shared" si="17"/>
        <v>1_CALx13</v>
      </c>
      <c r="BM30" s="50" t="str">
        <f>VLOOKUP(BL30,CompPinRpt!$I:$J,2,FALSE)</f>
        <v>SW_PMU1.4</v>
      </c>
      <c r="BN30" s="50">
        <f t="shared" si="52"/>
        <v>8</v>
      </c>
      <c r="BO30" s="50" t="str">
        <f t="shared" si="53"/>
        <v>SW_PMU1.</v>
      </c>
      <c r="BP30" s="37" t="str">
        <f t="shared" si="54"/>
        <v>4</v>
      </c>
      <c r="BQ30" s="37">
        <f t="shared" si="55"/>
        <v>2</v>
      </c>
      <c r="BR30" s="50" t="str">
        <f t="shared" si="56"/>
        <v>SW_PMU1.2</v>
      </c>
      <c r="BS30" s="35" t="str">
        <f>VLOOKUP(BR30,CompPinRpt!$G:$H,2,FALSE)</f>
        <v>3_B3_10</v>
      </c>
      <c r="BT30" s="50" t="str">
        <f>VLOOKUP(BS30,CompPinRpt!$F:$H,2,FALSE)</f>
        <v>CPLD3_J3.A61</v>
      </c>
      <c r="BU30" s="50">
        <f t="shared" si="5"/>
        <v>6</v>
      </c>
      <c r="BV30" s="50" t="str">
        <f t="shared" si="6"/>
        <v>CPLD3_</v>
      </c>
      <c r="BW30" s="50" t="str">
        <f t="shared" si="7"/>
        <v>J3.A61</v>
      </c>
      <c r="BX30" s="35" t="str">
        <f>VLOOKUP(BW30,CompPinRpt_CPLD!$G:$H,2,FALSE())</f>
        <v>1_B3_10</v>
      </c>
      <c r="BY30" s="35" t="str">
        <f t="shared" si="18"/>
        <v>1_B3_10x1</v>
      </c>
      <c r="BZ30" s="50" t="str">
        <f>VLOOKUP(BY30,CompPinRpt_CPLD!$I:$J,2,FALSE)</f>
        <v>1_U1.V2</v>
      </c>
      <c r="CA30" s="50">
        <f t="shared" si="8"/>
        <v>5</v>
      </c>
      <c r="CB30" s="40" t="str">
        <f t="shared" si="19"/>
        <v>CPLD3_</v>
      </c>
      <c r="CC30" s="40" t="str">
        <f t="shared" si="9"/>
        <v>V2</v>
      </c>
    </row>
    <row r="31" spans="1:81">
      <c r="A31" s="45"/>
      <c r="B31" s="45">
        <f t="shared" si="58"/>
        <v>233</v>
      </c>
      <c r="C31" s="35" t="s">
        <v>691</v>
      </c>
      <c r="D31" s="50" t="str">
        <f>VLOOKUP(C31,CompPinRpt!$F:$H,2,FALSE)</f>
        <v>1U1_8.14</v>
      </c>
      <c r="E31" s="50">
        <f t="shared" si="21"/>
        <v>6</v>
      </c>
      <c r="F31" s="50" t="str">
        <f t="shared" si="22"/>
        <v>1U1_8.</v>
      </c>
      <c r="G31" s="37" t="str">
        <f t="shared" si="23"/>
        <v>14</v>
      </c>
      <c r="H31" s="37">
        <f t="shared" si="24"/>
        <v>3</v>
      </c>
      <c r="I31" s="50" t="str">
        <f t="shared" si="25"/>
        <v>1U1_8.3</v>
      </c>
      <c r="J31" s="35" t="str">
        <f>VLOOKUP(I31,CompPinRpt!$G:$H,2,FALSE)</f>
        <v>N12278882</v>
      </c>
      <c r="K31" s="50" t="str">
        <f>VLOOKUP(J31,CompPinRpt!$F:$H,2,FALSE)</f>
        <v>1R2_8.1</v>
      </c>
      <c r="L31" s="50">
        <f t="shared" si="26"/>
        <v>6</v>
      </c>
      <c r="M31" s="50" t="str">
        <f t="shared" si="27"/>
        <v>1R2_8.</v>
      </c>
      <c r="N31" s="37" t="str">
        <f t="shared" si="28"/>
        <v>1</v>
      </c>
      <c r="O31" s="37">
        <f t="shared" si="29"/>
        <v>2</v>
      </c>
      <c r="P31" s="50" t="str">
        <f t="shared" si="30"/>
        <v>1R2_8.2</v>
      </c>
      <c r="Q31" s="35" t="str">
        <f>VLOOKUP(P31,CompPinRpt!$G:$H,2,FALSE)</f>
        <v>2_B3_17</v>
      </c>
      <c r="R31" s="35" t="str">
        <f t="shared" si="31"/>
        <v>2_B3_17x2</v>
      </c>
      <c r="S31" s="50" t="str">
        <f>VLOOKUP(R31,CompPinRpt!$I:$J,2,FALSE)</f>
        <v>CPLD2_J3.B55</v>
      </c>
      <c r="T31" s="50">
        <f t="shared" si="10"/>
        <v>6</v>
      </c>
      <c r="U31" s="50" t="str">
        <f t="shared" si="11"/>
        <v>CPLD2_</v>
      </c>
      <c r="V31" s="50" t="str">
        <f t="shared" si="12"/>
        <v>J3.B55</v>
      </c>
      <c r="W31" s="35" t="str">
        <f>VLOOKUP(V31,CompPinRpt_CPLD!$G:$H,2,FALSE())</f>
        <v>1_B3_17</v>
      </c>
      <c r="X31" s="50" t="str">
        <f>VLOOKUP(W31,CompPinRpt_CPLD!$F:$G,2,FALSE)</f>
        <v>1_U1.T5</v>
      </c>
      <c r="Y31" s="50">
        <f t="shared" si="13"/>
        <v>5</v>
      </c>
      <c r="Z31" s="40" t="str">
        <f t="shared" si="14"/>
        <v>CPLD2_</v>
      </c>
      <c r="AA31" s="40" t="str">
        <f t="shared" si="15"/>
        <v>T5</v>
      </c>
      <c r="AB31" s="52" t="str">
        <f t="shared" si="32"/>
        <v>1U1_8.</v>
      </c>
      <c r="AC31" s="52" t="str">
        <f t="shared" si="33"/>
        <v>14</v>
      </c>
      <c r="AD31" s="52">
        <f t="shared" si="34"/>
        <v>13</v>
      </c>
      <c r="AE31" s="52" t="str">
        <f t="shared" si="35"/>
        <v>1U1_8.13</v>
      </c>
      <c r="AF31" s="35" t="str">
        <f>VLOOKUP(AE31,CompPinRpt!$G:$H,2,FALSE)</f>
        <v>S_DMM_4</v>
      </c>
      <c r="AG31" s="35" t="str">
        <f t="shared" si="36"/>
        <v>S_DMM_4x9</v>
      </c>
      <c r="AH31" s="52" t="str">
        <f>VLOOKUP(AG31,CompPinRpt!$I:$J,2,FALSE)</f>
        <v>1U1_33.10</v>
      </c>
      <c r="AI31" s="52">
        <f t="shared" si="37"/>
        <v>7</v>
      </c>
      <c r="AJ31" s="52" t="str">
        <f t="shared" si="38"/>
        <v>1U1_33.</v>
      </c>
      <c r="AK31" s="37" t="str">
        <f t="shared" si="39"/>
        <v>10</v>
      </c>
      <c r="AL31" s="37">
        <f t="shared" si="40"/>
        <v>7</v>
      </c>
      <c r="AM31" s="52" t="str">
        <f t="shared" si="41"/>
        <v>1U1_33.7</v>
      </c>
      <c r="AN31" s="35" t="str">
        <f>VLOOKUP(AM31,CompPinRpt!$G:$H,2,FALSE)</f>
        <v>N12352545</v>
      </c>
      <c r="AO31" s="52" t="str">
        <f>VLOOKUP(AN31,CompPinRpt!$F:$H,2,FALSE)</f>
        <v>1R4_33.1</v>
      </c>
      <c r="AP31" s="52">
        <f t="shared" si="42"/>
        <v>7</v>
      </c>
      <c r="AQ31" s="52" t="str">
        <f t="shared" si="43"/>
        <v>1R4_33.</v>
      </c>
      <c r="AR31" s="37" t="str">
        <f t="shared" si="44"/>
        <v>1</v>
      </c>
      <c r="AS31" s="37">
        <f t="shared" si="45"/>
        <v>2</v>
      </c>
      <c r="AT31" s="52" t="str">
        <f t="shared" si="46"/>
        <v>1R4_33.2</v>
      </c>
      <c r="AU31" s="35" t="str">
        <f>VLOOKUP(AT31,CompPinRpt!$G:$H,2,FALSE)</f>
        <v>1_B0_55</v>
      </c>
      <c r="AV31" s="35" t="str">
        <f t="shared" si="47"/>
        <v>1_B0_55x2</v>
      </c>
      <c r="AW31" s="52" t="str">
        <f>VLOOKUP(AV31,CompPinRpt!$I:$J,2,FALSE)</f>
        <v>CPLD1_J1.B55</v>
      </c>
      <c r="AX31" s="52">
        <f t="shared" si="0"/>
        <v>6</v>
      </c>
      <c r="AY31" s="52" t="str">
        <f t="shared" si="1"/>
        <v>CPLD1_</v>
      </c>
      <c r="AZ31" s="52" t="str">
        <f t="shared" si="2"/>
        <v>J1.B55</v>
      </c>
      <c r="BA31" s="35" t="str">
        <f>VLOOKUP(AZ31,CompPinRpt_CPLD!$G:$H,2,FALSE())</f>
        <v>1_B0_55</v>
      </c>
      <c r="BB31" s="52" t="str">
        <f>VLOOKUP(BA31,CompPinRpt_CPLD!$F:$G,2,FALSE)</f>
        <v>1_U1.C17</v>
      </c>
      <c r="BC31" s="52">
        <f t="shared" si="3"/>
        <v>5</v>
      </c>
      <c r="BD31" s="40" t="str">
        <f t="shared" si="16"/>
        <v>CPLD1_</v>
      </c>
      <c r="BE31" s="40" t="str">
        <f t="shared" si="4"/>
        <v>C17</v>
      </c>
      <c r="BF31" s="50" t="str">
        <f t="shared" si="48"/>
        <v>1U1_33.</v>
      </c>
      <c r="BG31" s="50" t="str">
        <f t="shared" si="49"/>
        <v>10</v>
      </c>
      <c r="BH31" s="50">
        <f t="shared" si="50"/>
        <v>9</v>
      </c>
      <c r="BI31" s="50" t="str">
        <f t="shared" si="51"/>
        <v>1U1_33.9</v>
      </c>
      <c r="BJ31" s="35" t="str">
        <f>VLOOKUP(BI31,CompPinRpt!$G:$H,2,FALSE)</f>
        <v>1_CAL</v>
      </c>
      <c r="BK31" s="35" t="s">
        <v>665</v>
      </c>
      <c r="BL31" s="35" t="str">
        <f t="shared" si="17"/>
        <v>1_CALx13</v>
      </c>
      <c r="BM31" s="50" t="str">
        <f>VLOOKUP(BL31,CompPinRpt!$I:$J,2,FALSE)</f>
        <v>SW_PMU1.4</v>
      </c>
      <c r="BN31" s="50">
        <f t="shared" si="52"/>
        <v>8</v>
      </c>
      <c r="BO31" s="50" t="str">
        <f t="shared" si="53"/>
        <v>SW_PMU1.</v>
      </c>
      <c r="BP31" s="37" t="str">
        <f t="shared" si="54"/>
        <v>4</v>
      </c>
      <c r="BQ31" s="37">
        <f t="shared" si="55"/>
        <v>2</v>
      </c>
      <c r="BR31" s="50" t="str">
        <f t="shared" si="56"/>
        <v>SW_PMU1.2</v>
      </c>
      <c r="BS31" s="35" t="str">
        <f>VLOOKUP(BR31,CompPinRpt!$G:$H,2,FALSE)</f>
        <v>3_B3_10</v>
      </c>
      <c r="BT31" s="50" t="str">
        <f>VLOOKUP(BS31,CompPinRpt!$F:$H,2,FALSE)</f>
        <v>CPLD3_J3.A61</v>
      </c>
      <c r="BU31" s="50">
        <f t="shared" si="5"/>
        <v>6</v>
      </c>
      <c r="BV31" s="50" t="str">
        <f t="shared" si="6"/>
        <v>CPLD3_</v>
      </c>
      <c r="BW31" s="50" t="str">
        <f t="shared" si="7"/>
        <v>J3.A61</v>
      </c>
      <c r="BX31" s="35" t="str">
        <f>VLOOKUP(BW31,CompPinRpt_CPLD!$G:$H,2,FALSE())</f>
        <v>1_B3_10</v>
      </c>
      <c r="BY31" s="35" t="str">
        <f t="shared" si="18"/>
        <v>1_B3_10x1</v>
      </c>
      <c r="BZ31" s="50" t="str">
        <f>VLOOKUP(BY31,CompPinRpt_CPLD!$I:$J,2,FALSE)</f>
        <v>1_U1.V2</v>
      </c>
      <c r="CA31" s="50">
        <f t="shared" si="8"/>
        <v>5</v>
      </c>
      <c r="CB31" s="40" t="str">
        <f t="shared" si="19"/>
        <v>CPLD3_</v>
      </c>
      <c r="CC31" s="40" t="str">
        <f t="shared" si="9"/>
        <v>V2</v>
      </c>
    </row>
    <row r="32" spans="1:81">
      <c r="A32" s="45"/>
      <c r="B32" s="45">
        <f t="shared" si="58"/>
        <v>241</v>
      </c>
      <c r="C32" s="35" t="s">
        <v>692</v>
      </c>
      <c r="D32" s="50" t="str">
        <f>VLOOKUP(C32,CompPinRpt!$F:$H,2,FALSE)</f>
        <v>1U1_8.12</v>
      </c>
      <c r="E32" s="50">
        <f t="shared" si="21"/>
        <v>6</v>
      </c>
      <c r="F32" s="50" t="str">
        <f t="shared" si="22"/>
        <v>1U1_8.</v>
      </c>
      <c r="G32" s="37" t="str">
        <f t="shared" si="23"/>
        <v>12</v>
      </c>
      <c r="H32" s="37">
        <f t="shared" si="24"/>
        <v>5</v>
      </c>
      <c r="I32" s="50" t="str">
        <f t="shared" si="25"/>
        <v>1U1_8.5</v>
      </c>
      <c r="J32" s="35" t="str">
        <f>VLOOKUP(I32,CompPinRpt!$G:$H,2,FALSE)</f>
        <v>N12278878</v>
      </c>
      <c r="K32" s="50" t="str">
        <f>VLOOKUP(J32,CompPinRpt!$F:$H,2,FALSE)</f>
        <v>1R3_8.1</v>
      </c>
      <c r="L32" s="50">
        <f t="shared" si="26"/>
        <v>6</v>
      </c>
      <c r="M32" s="50" t="str">
        <f t="shared" si="27"/>
        <v>1R3_8.</v>
      </c>
      <c r="N32" s="37" t="str">
        <f t="shared" si="28"/>
        <v>1</v>
      </c>
      <c r="O32" s="37">
        <f t="shared" si="29"/>
        <v>2</v>
      </c>
      <c r="P32" s="50" t="str">
        <f t="shared" si="30"/>
        <v>1R3_8.2</v>
      </c>
      <c r="Q32" s="35" t="str">
        <f>VLOOKUP(P32,CompPinRpt!$G:$H,2,FALSE)</f>
        <v>2_B3_12</v>
      </c>
      <c r="R32" s="35" t="str">
        <f t="shared" si="31"/>
        <v>2_B3_12x2</v>
      </c>
      <c r="S32" s="50" t="str">
        <f>VLOOKUP(R32,CompPinRpt!$I:$J,2,FALSE)</f>
        <v>CPLD2_J3.B51</v>
      </c>
      <c r="T32" s="50">
        <f t="shared" si="10"/>
        <v>6</v>
      </c>
      <c r="U32" s="50" t="str">
        <f t="shared" si="11"/>
        <v>CPLD2_</v>
      </c>
      <c r="V32" s="50" t="str">
        <f t="shared" si="12"/>
        <v>J3.B51</v>
      </c>
      <c r="W32" s="35" t="str">
        <f>VLOOKUP(V32,CompPinRpt_CPLD!$G:$H,2,FALSE())</f>
        <v>1_B3_12</v>
      </c>
      <c r="X32" s="50" t="str">
        <f>VLOOKUP(W32,CompPinRpt_CPLD!$F:$G,2,FALSE)</f>
        <v>1_U1.P6</v>
      </c>
      <c r="Y32" s="50">
        <f t="shared" si="13"/>
        <v>5</v>
      </c>
      <c r="Z32" s="40" t="str">
        <f t="shared" si="14"/>
        <v>CPLD2_</v>
      </c>
      <c r="AA32" s="40" t="str">
        <f t="shared" si="15"/>
        <v>P6</v>
      </c>
      <c r="AB32" s="52" t="str">
        <f t="shared" si="32"/>
        <v>1U1_8.</v>
      </c>
      <c r="AC32" s="52" t="str">
        <f t="shared" si="33"/>
        <v>12</v>
      </c>
      <c r="AD32" s="52">
        <f t="shared" si="34"/>
        <v>11</v>
      </c>
      <c r="AE32" s="52" t="str">
        <f t="shared" si="35"/>
        <v>1U1_8.11</v>
      </c>
      <c r="AF32" s="35" t="str">
        <f>VLOOKUP(AE32,CompPinRpt!$G:$H,2,FALSE)</f>
        <v>S_DMM_4</v>
      </c>
      <c r="AG32" s="35" t="str">
        <f t="shared" si="36"/>
        <v>S_DMM_4x9</v>
      </c>
      <c r="AH32" s="52" t="str">
        <f>VLOOKUP(AG32,CompPinRpt!$I:$J,2,FALSE)</f>
        <v>1U1_33.10</v>
      </c>
      <c r="AI32" s="52">
        <f t="shared" si="37"/>
        <v>7</v>
      </c>
      <c r="AJ32" s="52" t="str">
        <f t="shared" si="38"/>
        <v>1U1_33.</v>
      </c>
      <c r="AK32" s="37" t="str">
        <f t="shared" si="39"/>
        <v>10</v>
      </c>
      <c r="AL32" s="37">
        <f t="shared" si="40"/>
        <v>7</v>
      </c>
      <c r="AM32" s="52" t="str">
        <f t="shared" si="41"/>
        <v>1U1_33.7</v>
      </c>
      <c r="AN32" s="35" t="str">
        <f>VLOOKUP(AM32,CompPinRpt!$G:$H,2,FALSE)</f>
        <v>N12352545</v>
      </c>
      <c r="AO32" s="52" t="str">
        <f>VLOOKUP(AN32,CompPinRpt!$F:$H,2,FALSE)</f>
        <v>1R4_33.1</v>
      </c>
      <c r="AP32" s="52">
        <f t="shared" si="42"/>
        <v>7</v>
      </c>
      <c r="AQ32" s="52" t="str">
        <f t="shared" si="43"/>
        <v>1R4_33.</v>
      </c>
      <c r="AR32" s="37" t="str">
        <f t="shared" si="44"/>
        <v>1</v>
      </c>
      <c r="AS32" s="37">
        <f t="shared" si="45"/>
        <v>2</v>
      </c>
      <c r="AT32" s="52" t="str">
        <f t="shared" si="46"/>
        <v>1R4_33.2</v>
      </c>
      <c r="AU32" s="35" t="str">
        <f>VLOOKUP(AT32,CompPinRpt!$G:$H,2,FALSE)</f>
        <v>1_B0_55</v>
      </c>
      <c r="AV32" s="35" t="str">
        <f t="shared" si="47"/>
        <v>1_B0_55x2</v>
      </c>
      <c r="AW32" s="52" t="str">
        <f>VLOOKUP(AV32,CompPinRpt!$I:$J,2,FALSE)</f>
        <v>CPLD1_J1.B55</v>
      </c>
      <c r="AX32" s="52">
        <f t="shared" si="0"/>
        <v>6</v>
      </c>
      <c r="AY32" s="52" t="str">
        <f t="shared" si="1"/>
        <v>CPLD1_</v>
      </c>
      <c r="AZ32" s="52" t="str">
        <f t="shared" si="2"/>
        <v>J1.B55</v>
      </c>
      <c r="BA32" s="35" t="str">
        <f>VLOOKUP(AZ32,CompPinRpt_CPLD!$G:$H,2,FALSE())</f>
        <v>1_B0_55</v>
      </c>
      <c r="BB32" s="52" t="str">
        <f>VLOOKUP(BA32,CompPinRpt_CPLD!$F:$G,2,FALSE)</f>
        <v>1_U1.C17</v>
      </c>
      <c r="BC32" s="52">
        <f t="shared" si="3"/>
        <v>5</v>
      </c>
      <c r="BD32" s="40" t="str">
        <f t="shared" si="16"/>
        <v>CPLD1_</v>
      </c>
      <c r="BE32" s="40" t="str">
        <f t="shared" si="4"/>
        <v>C17</v>
      </c>
      <c r="BF32" s="50" t="str">
        <f t="shared" si="48"/>
        <v>1U1_33.</v>
      </c>
      <c r="BG32" s="50" t="str">
        <f t="shared" si="49"/>
        <v>10</v>
      </c>
      <c r="BH32" s="50">
        <f t="shared" si="50"/>
        <v>9</v>
      </c>
      <c r="BI32" s="50" t="str">
        <f t="shared" si="51"/>
        <v>1U1_33.9</v>
      </c>
      <c r="BJ32" s="35" t="str">
        <f>VLOOKUP(BI32,CompPinRpt!$G:$H,2,FALSE)</f>
        <v>1_CAL</v>
      </c>
      <c r="BK32" s="35" t="s">
        <v>665</v>
      </c>
      <c r="BL32" s="35" t="str">
        <f t="shared" si="17"/>
        <v>1_CALx13</v>
      </c>
      <c r="BM32" s="50" t="str">
        <f>VLOOKUP(BL32,CompPinRpt!$I:$J,2,FALSE)</f>
        <v>SW_PMU1.4</v>
      </c>
      <c r="BN32" s="50">
        <f t="shared" si="52"/>
        <v>8</v>
      </c>
      <c r="BO32" s="50" t="str">
        <f t="shared" si="53"/>
        <v>SW_PMU1.</v>
      </c>
      <c r="BP32" s="37" t="str">
        <f t="shared" si="54"/>
        <v>4</v>
      </c>
      <c r="BQ32" s="37">
        <f t="shared" si="55"/>
        <v>2</v>
      </c>
      <c r="BR32" s="50" t="str">
        <f t="shared" si="56"/>
        <v>SW_PMU1.2</v>
      </c>
      <c r="BS32" s="35" t="str">
        <f>VLOOKUP(BR32,CompPinRpt!$G:$H,2,FALSE)</f>
        <v>3_B3_10</v>
      </c>
      <c r="BT32" s="50" t="str">
        <f>VLOOKUP(BS32,CompPinRpt!$F:$H,2,FALSE)</f>
        <v>CPLD3_J3.A61</v>
      </c>
      <c r="BU32" s="50">
        <f t="shared" si="5"/>
        <v>6</v>
      </c>
      <c r="BV32" s="50" t="str">
        <f t="shared" si="6"/>
        <v>CPLD3_</v>
      </c>
      <c r="BW32" s="50" t="str">
        <f t="shared" si="7"/>
        <v>J3.A61</v>
      </c>
      <c r="BX32" s="35" t="str">
        <f>VLOOKUP(BW32,CompPinRpt_CPLD!$G:$H,2,FALSE())</f>
        <v>1_B3_10</v>
      </c>
      <c r="BY32" s="35" t="str">
        <f t="shared" si="18"/>
        <v>1_B3_10x1</v>
      </c>
      <c r="BZ32" s="50" t="str">
        <f>VLOOKUP(BY32,CompPinRpt_CPLD!$I:$J,2,FALSE)</f>
        <v>1_U1.V2</v>
      </c>
      <c r="CA32" s="50">
        <f t="shared" si="8"/>
        <v>5</v>
      </c>
      <c r="CB32" s="40" t="str">
        <f t="shared" si="19"/>
        <v>CPLD3_</v>
      </c>
      <c r="CC32" s="40" t="str">
        <f t="shared" si="9"/>
        <v>V2</v>
      </c>
    </row>
    <row r="33" spans="1:81">
      <c r="A33" s="45"/>
      <c r="B33" s="45">
        <f t="shared" si="58"/>
        <v>249</v>
      </c>
      <c r="C33" s="35" t="s">
        <v>693</v>
      </c>
      <c r="D33" s="50" t="str">
        <f>VLOOKUP(C33,CompPinRpt!$F:$H,2,FALSE)</f>
        <v>1U1_8.10</v>
      </c>
      <c r="E33" s="50">
        <f t="shared" si="21"/>
        <v>6</v>
      </c>
      <c r="F33" s="50" t="str">
        <f t="shared" si="22"/>
        <v>1U1_8.</v>
      </c>
      <c r="G33" s="37" t="str">
        <f t="shared" si="23"/>
        <v>10</v>
      </c>
      <c r="H33" s="37">
        <f t="shared" si="24"/>
        <v>7</v>
      </c>
      <c r="I33" s="50" t="str">
        <f t="shared" si="25"/>
        <v>1U1_8.7</v>
      </c>
      <c r="J33" s="35" t="str">
        <f>VLOOKUP(I33,CompPinRpt!$G:$H,2,FALSE)</f>
        <v>N12278874</v>
      </c>
      <c r="K33" s="50" t="str">
        <f>VLOOKUP(J33,CompPinRpt!$F:$H,2,FALSE)</f>
        <v>1R4_8.1</v>
      </c>
      <c r="L33" s="50">
        <f t="shared" si="26"/>
        <v>6</v>
      </c>
      <c r="M33" s="50" t="str">
        <f t="shared" si="27"/>
        <v>1R4_8.</v>
      </c>
      <c r="N33" s="37" t="str">
        <f t="shared" si="28"/>
        <v>1</v>
      </c>
      <c r="O33" s="37">
        <f t="shared" si="29"/>
        <v>2</v>
      </c>
      <c r="P33" s="50" t="str">
        <f t="shared" si="30"/>
        <v>1R4_8.2</v>
      </c>
      <c r="Q33" s="35" t="str">
        <f>VLOOKUP(P33,CompPinRpt!$G:$H,2,FALSE)</f>
        <v>2_B3_14</v>
      </c>
      <c r="R33" s="35" t="str">
        <f t="shared" si="31"/>
        <v>2_B3_14x2</v>
      </c>
      <c r="S33" s="50" t="str">
        <f>VLOOKUP(R33,CompPinRpt!$I:$J,2,FALSE)</f>
        <v>CPLD2_J3.B57</v>
      </c>
      <c r="T33" s="50">
        <f t="shared" si="10"/>
        <v>6</v>
      </c>
      <c r="U33" s="50" t="str">
        <f t="shared" si="11"/>
        <v>CPLD2_</v>
      </c>
      <c r="V33" s="50" t="str">
        <f t="shared" si="12"/>
        <v>J3.B57</v>
      </c>
      <c r="W33" s="35" t="str">
        <f>VLOOKUP(V33,CompPinRpt_CPLD!$G:$H,2,FALSE())</f>
        <v>1_B3_14</v>
      </c>
      <c r="X33" s="50" t="str">
        <f>VLOOKUP(W33,CompPinRpt_CPLD!$F:$G,2,FALSE)</f>
        <v>1_U1.U4</v>
      </c>
      <c r="Y33" s="50">
        <f t="shared" si="13"/>
        <v>5</v>
      </c>
      <c r="Z33" s="40" t="str">
        <f t="shared" si="14"/>
        <v>CPLD2_</v>
      </c>
      <c r="AA33" s="40" t="str">
        <f t="shared" si="15"/>
        <v>U4</v>
      </c>
      <c r="AB33" s="52" t="str">
        <f t="shared" si="32"/>
        <v>1U1_8.</v>
      </c>
      <c r="AC33" s="52" t="str">
        <f t="shared" si="33"/>
        <v>10</v>
      </c>
      <c r="AD33" s="52">
        <f t="shared" si="34"/>
        <v>9</v>
      </c>
      <c r="AE33" s="52" t="str">
        <f t="shared" si="35"/>
        <v>1U1_8.9</v>
      </c>
      <c r="AF33" s="35" t="str">
        <f>VLOOKUP(AE33,CompPinRpt!$G:$H,2,FALSE)</f>
        <v>S_DMM_4</v>
      </c>
      <c r="AG33" s="35" t="str">
        <f t="shared" si="36"/>
        <v>S_DMM_4x9</v>
      </c>
      <c r="AH33" s="52" t="str">
        <f>VLOOKUP(AG33,CompPinRpt!$I:$J,2,FALSE)</f>
        <v>1U1_33.10</v>
      </c>
      <c r="AI33" s="52">
        <f t="shared" si="37"/>
        <v>7</v>
      </c>
      <c r="AJ33" s="52" t="str">
        <f t="shared" si="38"/>
        <v>1U1_33.</v>
      </c>
      <c r="AK33" s="37" t="str">
        <f t="shared" si="39"/>
        <v>10</v>
      </c>
      <c r="AL33" s="37">
        <f t="shared" si="40"/>
        <v>7</v>
      </c>
      <c r="AM33" s="52" t="str">
        <f t="shared" si="41"/>
        <v>1U1_33.7</v>
      </c>
      <c r="AN33" s="35" t="str">
        <f>VLOOKUP(AM33,CompPinRpt!$G:$H,2,FALSE)</f>
        <v>N12352545</v>
      </c>
      <c r="AO33" s="52" t="str">
        <f>VLOOKUP(AN33,CompPinRpt!$F:$H,2,FALSE)</f>
        <v>1R4_33.1</v>
      </c>
      <c r="AP33" s="52">
        <f t="shared" si="42"/>
        <v>7</v>
      </c>
      <c r="AQ33" s="52" t="str">
        <f t="shared" si="43"/>
        <v>1R4_33.</v>
      </c>
      <c r="AR33" s="37" t="str">
        <f t="shared" si="44"/>
        <v>1</v>
      </c>
      <c r="AS33" s="37">
        <f t="shared" si="45"/>
        <v>2</v>
      </c>
      <c r="AT33" s="52" t="str">
        <f t="shared" si="46"/>
        <v>1R4_33.2</v>
      </c>
      <c r="AU33" s="35" t="str">
        <f>VLOOKUP(AT33,CompPinRpt!$G:$H,2,FALSE)</f>
        <v>1_B0_55</v>
      </c>
      <c r="AV33" s="35" t="str">
        <f t="shared" si="47"/>
        <v>1_B0_55x2</v>
      </c>
      <c r="AW33" s="52" t="str">
        <f>VLOOKUP(AV33,CompPinRpt!$I:$J,2,FALSE)</f>
        <v>CPLD1_J1.B55</v>
      </c>
      <c r="AX33" s="52">
        <f t="shared" si="0"/>
        <v>6</v>
      </c>
      <c r="AY33" s="52" t="str">
        <f t="shared" si="1"/>
        <v>CPLD1_</v>
      </c>
      <c r="AZ33" s="52" t="str">
        <f t="shared" si="2"/>
        <v>J1.B55</v>
      </c>
      <c r="BA33" s="35" t="str">
        <f>VLOOKUP(AZ33,CompPinRpt_CPLD!$G:$H,2,FALSE())</f>
        <v>1_B0_55</v>
      </c>
      <c r="BB33" s="52" t="str">
        <f>VLOOKUP(BA33,CompPinRpt_CPLD!$F:$G,2,FALSE)</f>
        <v>1_U1.C17</v>
      </c>
      <c r="BC33" s="52">
        <f t="shared" si="3"/>
        <v>5</v>
      </c>
      <c r="BD33" s="40" t="str">
        <f t="shared" si="16"/>
        <v>CPLD1_</v>
      </c>
      <c r="BE33" s="40" t="str">
        <f t="shared" si="4"/>
        <v>C17</v>
      </c>
      <c r="BF33" s="50" t="str">
        <f t="shared" si="48"/>
        <v>1U1_33.</v>
      </c>
      <c r="BG33" s="50" t="str">
        <f t="shared" si="49"/>
        <v>10</v>
      </c>
      <c r="BH33" s="50">
        <f t="shared" si="50"/>
        <v>9</v>
      </c>
      <c r="BI33" s="50" t="str">
        <f t="shared" si="51"/>
        <v>1U1_33.9</v>
      </c>
      <c r="BJ33" s="35" t="str">
        <f>VLOOKUP(BI33,CompPinRpt!$G:$H,2,FALSE)</f>
        <v>1_CAL</v>
      </c>
      <c r="BK33" s="35" t="s">
        <v>665</v>
      </c>
      <c r="BL33" s="35" t="str">
        <f t="shared" si="17"/>
        <v>1_CALx13</v>
      </c>
      <c r="BM33" s="50" t="str">
        <f>VLOOKUP(BL33,CompPinRpt!$I:$J,2,FALSE)</f>
        <v>SW_PMU1.4</v>
      </c>
      <c r="BN33" s="50">
        <f t="shared" si="52"/>
        <v>8</v>
      </c>
      <c r="BO33" s="50" t="str">
        <f t="shared" si="53"/>
        <v>SW_PMU1.</v>
      </c>
      <c r="BP33" s="37" t="str">
        <f t="shared" si="54"/>
        <v>4</v>
      </c>
      <c r="BQ33" s="37">
        <f t="shared" si="55"/>
        <v>2</v>
      </c>
      <c r="BR33" s="50" t="str">
        <f t="shared" si="56"/>
        <v>SW_PMU1.2</v>
      </c>
      <c r="BS33" s="35" t="str">
        <f>VLOOKUP(BR33,CompPinRpt!$G:$H,2,FALSE)</f>
        <v>3_B3_10</v>
      </c>
      <c r="BT33" s="50" t="str">
        <f>VLOOKUP(BS33,CompPinRpt!$F:$H,2,FALSE)</f>
        <v>CPLD3_J3.A61</v>
      </c>
      <c r="BU33" s="50">
        <f t="shared" si="5"/>
        <v>6</v>
      </c>
      <c r="BV33" s="50" t="str">
        <f t="shared" si="6"/>
        <v>CPLD3_</v>
      </c>
      <c r="BW33" s="50" t="str">
        <f t="shared" si="7"/>
        <v>J3.A61</v>
      </c>
      <c r="BX33" s="35" t="str">
        <f>VLOOKUP(BW33,CompPinRpt_CPLD!$G:$H,2,FALSE())</f>
        <v>1_B3_10</v>
      </c>
      <c r="BY33" s="35" t="str">
        <f t="shared" si="18"/>
        <v>1_B3_10x1</v>
      </c>
      <c r="BZ33" s="50" t="str">
        <f>VLOOKUP(BY33,CompPinRpt_CPLD!$I:$J,2,FALSE)</f>
        <v>1_U1.V2</v>
      </c>
      <c r="CA33" s="50">
        <f t="shared" si="8"/>
        <v>5</v>
      </c>
      <c r="CB33" s="40" t="str">
        <f t="shared" si="19"/>
        <v>CPLD3_</v>
      </c>
      <c r="CC33" s="40" t="str">
        <f t="shared" si="9"/>
        <v>V2</v>
      </c>
    </row>
    <row r="34" spans="1:81">
      <c r="A34" s="45">
        <v>2</v>
      </c>
      <c r="B34" s="45">
        <v>1</v>
      </c>
      <c r="C34" s="35" t="s">
        <v>196</v>
      </c>
      <c r="D34" s="50" t="str">
        <f>VLOOKUP(C34,CompPinRpt!$F:$H,2,FALSE)</f>
        <v>1U1_9.16</v>
      </c>
      <c r="E34" s="50">
        <f t="shared" si="21"/>
        <v>6</v>
      </c>
      <c r="F34" s="50" t="str">
        <f t="shared" si="22"/>
        <v>1U1_9.</v>
      </c>
      <c r="G34" s="37" t="str">
        <f t="shared" si="23"/>
        <v>16</v>
      </c>
      <c r="H34" s="37">
        <f t="shared" si="24"/>
        <v>1</v>
      </c>
      <c r="I34" s="50" t="str">
        <f t="shared" si="25"/>
        <v>1U1_9.1</v>
      </c>
      <c r="J34" s="35" t="str">
        <f>VLOOKUP(I34,CompPinRpt!$G:$H,2,FALSE)</f>
        <v>N12279495</v>
      </c>
      <c r="K34" s="50" t="str">
        <f>VLOOKUP(J34,CompPinRpt!$F:$H,2,FALSE)</f>
        <v>1R1_9.1</v>
      </c>
      <c r="L34" s="50">
        <f t="shared" si="26"/>
        <v>6</v>
      </c>
      <c r="M34" s="50" t="str">
        <f t="shared" si="27"/>
        <v>1R1_9.</v>
      </c>
      <c r="N34" s="37" t="str">
        <f t="shared" si="28"/>
        <v>1</v>
      </c>
      <c r="O34" s="37">
        <f t="shared" si="29"/>
        <v>2</v>
      </c>
      <c r="P34" s="50" t="str">
        <f t="shared" si="30"/>
        <v>1R1_9.2</v>
      </c>
      <c r="Q34" s="35" t="str">
        <f>VLOOKUP(P34,CompPinRpt!$G:$H,2,FALSE)</f>
        <v>1_B0_45</v>
      </c>
      <c r="R34" s="35" t="str">
        <f t="shared" si="31"/>
        <v>1_B0_45x2</v>
      </c>
      <c r="S34" s="50" t="str">
        <f>VLOOKUP(R34,CompPinRpt!$I:$J,2,FALSE)</f>
        <v>CPLD1_J1.B52</v>
      </c>
      <c r="T34" s="50">
        <f t="shared" si="10"/>
        <v>6</v>
      </c>
      <c r="U34" s="50" t="str">
        <f t="shared" si="11"/>
        <v>CPLD1_</v>
      </c>
      <c r="V34" s="50" t="str">
        <f t="shared" si="12"/>
        <v>J1.B52</v>
      </c>
      <c r="W34" s="35" t="str">
        <f>VLOOKUP(V34,CompPinRpt_CPLD!$G:$H,2,FALSE())</f>
        <v>1_B0_45</v>
      </c>
      <c r="X34" s="50" t="str">
        <f>VLOOKUP(W34,CompPinRpt_CPLD!$F:$G,2,FALSE)</f>
        <v>1_U1.E16</v>
      </c>
      <c r="Y34" s="50">
        <f t="shared" si="13"/>
        <v>5</v>
      </c>
      <c r="Z34" s="40" t="str">
        <f t="shared" si="14"/>
        <v>CPLD1_</v>
      </c>
      <c r="AA34" s="40" t="str">
        <f t="shared" si="15"/>
        <v>E16</v>
      </c>
      <c r="AB34" s="52" t="str">
        <f t="shared" si="32"/>
        <v>1U1_9.</v>
      </c>
      <c r="AC34" s="52" t="str">
        <f t="shared" si="33"/>
        <v>16</v>
      </c>
      <c r="AD34" s="52">
        <f t="shared" si="34"/>
        <v>15</v>
      </c>
      <c r="AE34" s="52" t="str">
        <f t="shared" si="35"/>
        <v>1U1_9.15</v>
      </c>
      <c r="AF34" s="35" t="str">
        <f>VLOOKUP(AE34,CompPinRpt!$G:$H,2,FALSE)</f>
        <v>S_DMM_5</v>
      </c>
      <c r="AG34" s="35" t="str">
        <f t="shared" si="36"/>
        <v>S_DMM_5x9</v>
      </c>
      <c r="AH34" s="52" t="str">
        <f>VLOOKUP(AG34,CompPinRpt!$I:$J,2,FALSE)</f>
        <v>1U1_34.16</v>
      </c>
      <c r="AI34" s="52">
        <f t="shared" si="37"/>
        <v>7</v>
      </c>
      <c r="AJ34" s="52" t="str">
        <f t="shared" si="38"/>
        <v>1U1_34.</v>
      </c>
      <c r="AK34" s="37" t="str">
        <f t="shared" si="39"/>
        <v>16</v>
      </c>
      <c r="AL34" s="37">
        <f t="shared" si="40"/>
        <v>1</v>
      </c>
      <c r="AM34" s="52" t="str">
        <f t="shared" si="41"/>
        <v>1U1_34.1</v>
      </c>
      <c r="AN34" s="35" t="str">
        <f>VLOOKUP(AM34,CompPinRpt!$G:$H,2,FALSE)</f>
        <v>N12359349</v>
      </c>
      <c r="AO34" s="52" t="str">
        <f>VLOOKUP(AN34,CompPinRpt!$F:$H,2,FALSE)</f>
        <v>1R1_34.1</v>
      </c>
      <c r="AP34" s="52">
        <f t="shared" si="42"/>
        <v>7</v>
      </c>
      <c r="AQ34" s="52" t="str">
        <f t="shared" si="43"/>
        <v>1R1_34.</v>
      </c>
      <c r="AR34" s="37" t="str">
        <f t="shared" si="44"/>
        <v>1</v>
      </c>
      <c r="AS34" s="37">
        <f t="shared" si="45"/>
        <v>2</v>
      </c>
      <c r="AT34" s="52" t="str">
        <f t="shared" si="46"/>
        <v>1R1_34.2</v>
      </c>
      <c r="AU34" s="35" t="str">
        <f>VLOOKUP(AT34,CompPinRpt!$G:$H,2,FALSE)</f>
        <v>1_B2_36</v>
      </c>
      <c r="AV34" s="35" t="str">
        <f t="shared" si="47"/>
        <v>1_B2_36x2</v>
      </c>
      <c r="AW34" s="52" t="str">
        <f>VLOOKUP(AV34,CompPinRpt!$I:$J,2,FALSE)</f>
        <v>CPLD1_J2.A28</v>
      </c>
      <c r="AX34" s="52">
        <f t="shared" si="0"/>
        <v>6</v>
      </c>
      <c r="AY34" s="52" t="str">
        <f t="shared" si="1"/>
        <v>CPLD1_</v>
      </c>
      <c r="AZ34" s="52" t="str">
        <f t="shared" si="2"/>
        <v>J2.A28</v>
      </c>
      <c r="BA34" s="35" t="str">
        <f>VLOOKUP(AZ34,CompPinRpt_CPLD!$G:$H,2,FALSE())</f>
        <v>1_B2_36</v>
      </c>
      <c r="BB34" s="52" t="str">
        <f>VLOOKUP(BA34,CompPinRpt_CPLD!$F:$G,2,FALSE)</f>
        <v>1_U1.AB10</v>
      </c>
      <c r="BC34" s="52">
        <f t="shared" si="3"/>
        <v>5</v>
      </c>
      <c r="BD34" s="40" t="str">
        <f t="shared" si="16"/>
        <v>CPLD1_</v>
      </c>
      <c r="BE34" s="40" t="str">
        <f t="shared" si="4"/>
        <v>AB10</v>
      </c>
      <c r="BF34" s="50" t="str">
        <f t="shared" si="48"/>
        <v>1U1_34.</v>
      </c>
      <c r="BG34" s="50" t="str">
        <f t="shared" si="49"/>
        <v>16</v>
      </c>
      <c r="BH34" s="50">
        <f t="shared" si="50"/>
        <v>15</v>
      </c>
      <c r="BI34" s="50" t="str">
        <f t="shared" si="51"/>
        <v>1U1_34.15</v>
      </c>
      <c r="BJ34" s="35" t="str">
        <f>VLOOKUP(BI34,CompPinRpt!$G:$H,2,FALSE)</f>
        <v>2_CAL</v>
      </c>
      <c r="BK34" s="35" t="s">
        <v>694</v>
      </c>
      <c r="BL34" s="35" t="str">
        <f t="shared" si="17"/>
        <v>2_CALx7</v>
      </c>
      <c r="BM34" s="50" t="str">
        <f>VLOOKUP(BL34,CompPinRpt!$I:$J,2,FALSE)</f>
        <v>SW_PMU2.4</v>
      </c>
      <c r="BN34" s="50">
        <f t="shared" si="52"/>
        <v>8</v>
      </c>
      <c r="BO34" s="50" t="str">
        <f t="shared" si="53"/>
        <v>SW_PMU2.</v>
      </c>
      <c r="BP34" s="37" t="str">
        <f t="shared" si="54"/>
        <v>4</v>
      </c>
      <c r="BQ34" s="37">
        <f t="shared" si="55"/>
        <v>2</v>
      </c>
      <c r="BR34" s="50" t="str">
        <f t="shared" si="56"/>
        <v>SW_PMU2.2</v>
      </c>
      <c r="BS34" s="35" t="str">
        <f>VLOOKUP(BR34,CompPinRpt!$G:$H,2,FALSE)</f>
        <v>3_B1_38</v>
      </c>
      <c r="BT34" s="50" t="str">
        <f>VLOOKUP(BS34,CompPinRpt!$F:$H,2,FALSE)</f>
        <v>CPLD3_J1.A8</v>
      </c>
      <c r="BU34" s="50">
        <f t="shared" si="5"/>
        <v>6</v>
      </c>
      <c r="BV34" s="50" t="str">
        <f t="shared" si="6"/>
        <v>CPLD3_</v>
      </c>
      <c r="BW34" s="50" t="str">
        <f t="shared" si="7"/>
        <v>J1.A8</v>
      </c>
      <c r="BX34" s="35" t="str">
        <f>VLOOKUP(BW34,CompPinRpt_CPLD!$G:$H,2,FALSE())</f>
        <v>1_B1_38</v>
      </c>
      <c r="BY34" s="35" t="str">
        <f t="shared" si="18"/>
        <v>1_B1_38x1</v>
      </c>
      <c r="BZ34" s="50" t="str">
        <f>VLOOKUP(BY34,CompPinRpt_CPLD!$I:$J,2,FALSE)</f>
        <v>1_U1.N18</v>
      </c>
      <c r="CA34" s="50">
        <f t="shared" si="8"/>
        <v>5</v>
      </c>
      <c r="CB34" s="40" t="str">
        <f t="shared" si="19"/>
        <v>CPLD3_</v>
      </c>
      <c r="CC34" s="40" t="str">
        <f t="shared" si="9"/>
        <v>N18</v>
      </c>
    </row>
    <row r="35" spans="1:81">
      <c r="A35" s="45"/>
      <c r="B35" s="45">
        <v>9</v>
      </c>
      <c r="C35" s="35" t="s">
        <v>695</v>
      </c>
      <c r="D35" s="50" t="str">
        <f>VLOOKUP(C35,CompPinRpt!$F:$H,2,FALSE)</f>
        <v>1U1_9.14</v>
      </c>
      <c r="E35" s="50">
        <f t="shared" ref="E35:E66" si="59">FIND(".",D35)</f>
        <v>6</v>
      </c>
      <c r="F35" s="50" t="str">
        <f t="shared" ref="F35:F66" si="60">LEFT(D35,E35)</f>
        <v>1U1_9.</v>
      </c>
      <c r="G35" s="37" t="str">
        <f t="shared" ref="G35:G66" si="61">RIGHT(D35,LEN(D35)-E35)</f>
        <v>14</v>
      </c>
      <c r="H35" s="37">
        <f t="shared" ref="H35:H66" si="62">17-G35</f>
        <v>3</v>
      </c>
      <c r="I35" s="50" t="str">
        <f t="shared" ref="I35:I66" si="63">F35&amp;H35</f>
        <v>1U1_9.3</v>
      </c>
      <c r="J35" s="35" t="str">
        <f>VLOOKUP(I35,CompPinRpt!$G:$H,2,FALSE)</f>
        <v>N12279491</v>
      </c>
      <c r="K35" s="50" t="str">
        <f>VLOOKUP(J35,CompPinRpt!$F:$H,2,FALSE)</f>
        <v>1R2_9.1</v>
      </c>
      <c r="L35" s="50">
        <f t="shared" ref="L35:L66" si="64">FIND(".",K35)</f>
        <v>6</v>
      </c>
      <c r="M35" s="50" t="str">
        <f t="shared" ref="M35:M66" si="65">LEFT(K35,L35)</f>
        <v>1R2_9.</v>
      </c>
      <c r="N35" s="37" t="str">
        <f t="shared" ref="N35:N66" si="66">RIGHT(K35,LEN(K35)-L35)</f>
        <v>1</v>
      </c>
      <c r="O35" s="37">
        <f t="shared" ref="O35:O66" si="67">3-N35</f>
        <v>2</v>
      </c>
      <c r="P35" s="50" t="str">
        <f t="shared" ref="P35:P66" si="68">M35&amp;O35</f>
        <v>1R2_9.2</v>
      </c>
      <c r="Q35" s="35" t="str">
        <f>VLOOKUP(P35,CompPinRpt!$G:$H,2,FALSE)</f>
        <v>1_B0_44</v>
      </c>
      <c r="R35" s="35" t="str">
        <f t="shared" ref="R35:R66" si="69">Q35&amp;"x2"</f>
        <v>1_B0_44x2</v>
      </c>
      <c r="S35" s="50" t="str">
        <f>VLOOKUP(R35,CompPinRpt!$I:$J,2,FALSE)</f>
        <v>CPLD1_J1.B50</v>
      </c>
      <c r="T35" s="50">
        <f t="shared" ref="T35:T66" si="70">FIND("_",S35)</f>
        <v>6</v>
      </c>
      <c r="U35" s="50" t="str">
        <f t="shared" ref="U35:U66" si="71">LEFT(S35,T35)</f>
        <v>CPLD1_</v>
      </c>
      <c r="V35" s="50" t="str">
        <f t="shared" ref="V35:V66" si="72">RIGHT(S35,LEN(S35)-T35)</f>
        <v>J1.B50</v>
      </c>
      <c r="W35" s="35" t="str">
        <f>VLOOKUP(V35,CompPinRpt_CPLD!$G:$H,2,FALSE())</f>
        <v>1_B0_44</v>
      </c>
      <c r="X35" s="50" t="str">
        <f>VLOOKUP(W35,CompPinRpt_CPLD!$F:$G,2,FALSE)</f>
        <v>1_U1.F16</v>
      </c>
      <c r="Y35" s="50">
        <f t="shared" ref="Y35:Y66" si="73">FIND(".",X35)</f>
        <v>5</v>
      </c>
      <c r="Z35" s="40" t="str">
        <f t="shared" ref="Z35:Z66" si="74">U35</f>
        <v>CPLD1_</v>
      </c>
      <c r="AA35" s="40" t="str">
        <f t="shared" ref="AA35:AA66" si="75">RIGHT(X35,LEN(X35)-Y35)</f>
        <v>F16</v>
      </c>
      <c r="AB35" s="52" t="str">
        <f t="shared" ref="AB35:AB66" si="76">F35</f>
        <v>1U1_9.</v>
      </c>
      <c r="AC35" s="52" t="str">
        <f t="shared" ref="AC35:AC66" si="77">G35</f>
        <v>14</v>
      </c>
      <c r="AD35" s="52">
        <f t="shared" ref="AD35:AD66" si="78">AC35-1</f>
        <v>13</v>
      </c>
      <c r="AE35" s="52" t="str">
        <f t="shared" ref="AE35:AE66" si="79">AB35&amp;AD35</f>
        <v>1U1_9.13</v>
      </c>
      <c r="AF35" s="35" t="str">
        <f>VLOOKUP(AE35,CompPinRpt!$G:$H,2,FALSE)</f>
        <v>S_DMM_5</v>
      </c>
      <c r="AG35" s="35" t="str">
        <f t="shared" ref="AG35:AG66" si="80">AF35&amp;"x9"</f>
        <v>S_DMM_5x9</v>
      </c>
      <c r="AH35" s="52" t="str">
        <f>VLOOKUP(AG35,CompPinRpt!$I:$J,2,FALSE)</f>
        <v>1U1_34.16</v>
      </c>
      <c r="AI35" s="52">
        <f t="shared" ref="AI35:AI66" si="81">FIND(".",AH35)</f>
        <v>7</v>
      </c>
      <c r="AJ35" s="52" t="str">
        <f t="shared" ref="AJ35:AJ66" si="82">LEFT(AH35,AI35)</f>
        <v>1U1_34.</v>
      </c>
      <c r="AK35" s="37" t="str">
        <f t="shared" ref="AK35:AK66" si="83">RIGHT(AH35,LEN(AH35)-AI35)</f>
        <v>16</v>
      </c>
      <c r="AL35" s="37">
        <f t="shared" ref="AL35:AL66" si="84">17-AK35</f>
        <v>1</v>
      </c>
      <c r="AM35" s="52" t="str">
        <f t="shared" ref="AM35:AM66" si="85">AJ35&amp;AL35</f>
        <v>1U1_34.1</v>
      </c>
      <c r="AN35" s="35" t="str">
        <f>VLOOKUP(AM35,CompPinRpt!$G:$H,2,FALSE)</f>
        <v>N12359349</v>
      </c>
      <c r="AO35" s="52" t="str">
        <f>VLOOKUP(AN35,CompPinRpt!$F:$H,2,FALSE)</f>
        <v>1R1_34.1</v>
      </c>
      <c r="AP35" s="52">
        <f t="shared" ref="AP35:AP66" si="86">FIND(".",AO35)</f>
        <v>7</v>
      </c>
      <c r="AQ35" s="52" t="str">
        <f t="shared" ref="AQ35:AQ66" si="87">LEFT(AO35,AP35)</f>
        <v>1R1_34.</v>
      </c>
      <c r="AR35" s="37" t="str">
        <f t="shared" ref="AR35:AR66" si="88">RIGHT(AO35,LEN(AO35)-AP35)</f>
        <v>1</v>
      </c>
      <c r="AS35" s="37">
        <f t="shared" ref="AS35:AS66" si="89">3-AR35</f>
        <v>2</v>
      </c>
      <c r="AT35" s="52" t="str">
        <f t="shared" ref="AT35:AT66" si="90">AQ35&amp;AS35</f>
        <v>1R1_34.2</v>
      </c>
      <c r="AU35" s="35" t="str">
        <f>VLOOKUP(AT35,CompPinRpt!$G:$H,2,FALSE)</f>
        <v>1_B2_36</v>
      </c>
      <c r="AV35" s="35" t="str">
        <f t="shared" ref="AV35:AV66" si="91">AU35&amp;"x2"</f>
        <v>1_B2_36x2</v>
      </c>
      <c r="AW35" s="52" t="str">
        <f>VLOOKUP(AV35,CompPinRpt!$I:$J,2,FALSE)</f>
        <v>CPLD1_J2.A28</v>
      </c>
      <c r="AX35" s="52">
        <f t="shared" si="0"/>
        <v>6</v>
      </c>
      <c r="AY35" s="52" t="str">
        <f t="shared" si="1"/>
        <v>CPLD1_</v>
      </c>
      <c r="AZ35" s="52" t="str">
        <f t="shared" si="2"/>
        <v>J2.A28</v>
      </c>
      <c r="BA35" s="35" t="str">
        <f>VLOOKUP(AZ35,CompPinRpt_CPLD!$G:$H,2,FALSE())</f>
        <v>1_B2_36</v>
      </c>
      <c r="BB35" s="52" t="str">
        <f>VLOOKUP(BA35,CompPinRpt_CPLD!$F:$G,2,FALSE)</f>
        <v>1_U1.AB10</v>
      </c>
      <c r="BC35" s="52">
        <f t="shared" si="3"/>
        <v>5</v>
      </c>
      <c r="BD35" s="40" t="str">
        <f t="shared" ref="BD35:BD66" si="92">AY35</f>
        <v>CPLD1_</v>
      </c>
      <c r="BE35" s="40" t="str">
        <f t="shared" si="4"/>
        <v>AB10</v>
      </c>
      <c r="BF35" s="50" t="str">
        <f t="shared" ref="BF35:BF66" si="93">AJ35</f>
        <v>1U1_34.</v>
      </c>
      <c r="BG35" s="50" t="str">
        <f t="shared" ref="BG35:BG66" si="94">AK35</f>
        <v>16</v>
      </c>
      <c r="BH35" s="50">
        <f t="shared" ref="BH35:BH66" si="95">BG35-1</f>
        <v>15</v>
      </c>
      <c r="BI35" s="50" t="str">
        <f t="shared" ref="BI35:BI66" si="96">BF35&amp;BH35</f>
        <v>1U1_34.15</v>
      </c>
      <c r="BJ35" s="35" t="str">
        <f>VLOOKUP(BI35,CompPinRpt!$G:$H,2,FALSE)</f>
        <v>2_CAL</v>
      </c>
      <c r="BK35" s="35" t="s">
        <v>694</v>
      </c>
      <c r="BL35" s="35" t="str">
        <f t="shared" ref="BL35:BL66" si="97">BJ35&amp;BK35</f>
        <v>2_CALx7</v>
      </c>
      <c r="BM35" s="50" t="str">
        <f>VLOOKUP(BL35,CompPinRpt!$I:$J,2,FALSE)</f>
        <v>SW_PMU2.4</v>
      </c>
      <c r="BN35" s="50">
        <f t="shared" ref="BN35:BN66" si="98">FIND(".",BM35)</f>
        <v>8</v>
      </c>
      <c r="BO35" s="50" t="str">
        <f t="shared" ref="BO35:BO66" si="99">LEFT(BM35,BN35)</f>
        <v>SW_PMU2.</v>
      </c>
      <c r="BP35" s="37" t="str">
        <f t="shared" ref="BP35:BP66" si="100">RIGHT(BM35,LEN(BM35)-BN35)</f>
        <v>4</v>
      </c>
      <c r="BQ35" s="37">
        <f t="shared" ref="BQ35:BQ66" si="101">BP35-2</f>
        <v>2</v>
      </c>
      <c r="BR35" s="50" t="str">
        <f t="shared" ref="BR35:BR66" si="102">BO35&amp;BQ35</f>
        <v>SW_PMU2.2</v>
      </c>
      <c r="BS35" s="35" t="str">
        <f>VLOOKUP(BR35,CompPinRpt!$G:$H,2,FALSE)</f>
        <v>3_B1_38</v>
      </c>
      <c r="BT35" s="50" t="str">
        <f>VLOOKUP(BS35,CompPinRpt!$F:$H,2,FALSE)</f>
        <v>CPLD3_J1.A8</v>
      </c>
      <c r="BU35" s="50">
        <f t="shared" si="5"/>
        <v>6</v>
      </c>
      <c r="BV35" s="50" t="str">
        <f t="shared" si="6"/>
        <v>CPLD3_</v>
      </c>
      <c r="BW35" s="50" t="str">
        <f t="shared" si="7"/>
        <v>J1.A8</v>
      </c>
      <c r="BX35" s="35" t="str">
        <f>VLOOKUP(BW35,CompPinRpt_CPLD!$G:$H,2,FALSE())</f>
        <v>1_B1_38</v>
      </c>
      <c r="BY35" s="35" t="str">
        <f t="shared" ref="BY35:BY66" si="103">BX35&amp;"x1"</f>
        <v>1_B1_38x1</v>
      </c>
      <c r="BZ35" s="50" t="str">
        <f>VLOOKUP(BY35,CompPinRpt_CPLD!$I:$J,2,FALSE)</f>
        <v>1_U1.N18</v>
      </c>
      <c r="CA35" s="50">
        <f t="shared" si="8"/>
        <v>5</v>
      </c>
      <c r="CB35" s="40" t="str">
        <f t="shared" ref="CB35:CB66" si="104">BV35</f>
        <v>CPLD3_</v>
      </c>
      <c r="CC35" s="40" t="str">
        <f t="shared" si="9"/>
        <v>N18</v>
      </c>
    </row>
    <row r="36" spans="1:81">
      <c r="A36" s="45"/>
      <c r="B36" s="45">
        <v>17</v>
      </c>
      <c r="C36" s="35" t="s">
        <v>696</v>
      </c>
      <c r="D36" s="50" t="str">
        <f>VLOOKUP(C36,CompPinRpt!$F:$H,2,FALSE)</f>
        <v>1U1_9.12</v>
      </c>
      <c r="E36" s="50">
        <f t="shared" si="59"/>
        <v>6</v>
      </c>
      <c r="F36" s="50" t="str">
        <f t="shared" si="60"/>
        <v>1U1_9.</v>
      </c>
      <c r="G36" s="37" t="str">
        <f t="shared" si="61"/>
        <v>12</v>
      </c>
      <c r="H36" s="37">
        <f t="shared" si="62"/>
        <v>5</v>
      </c>
      <c r="I36" s="50" t="str">
        <f t="shared" si="63"/>
        <v>1U1_9.5</v>
      </c>
      <c r="J36" s="35" t="str">
        <f>VLOOKUP(I36,CompPinRpt!$G:$H,2,FALSE)</f>
        <v>N12279459</v>
      </c>
      <c r="K36" s="50" t="str">
        <f>VLOOKUP(J36,CompPinRpt!$F:$H,2,FALSE)</f>
        <v>1R3_9.1</v>
      </c>
      <c r="L36" s="50">
        <f t="shared" si="64"/>
        <v>6</v>
      </c>
      <c r="M36" s="50" t="str">
        <f t="shared" si="65"/>
        <v>1R3_9.</v>
      </c>
      <c r="N36" s="37" t="str">
        <f t="shared" si="66"/>
        <v>1</v>
      </c>
      <c r="O36" s="37">
        <f t="shared" si="67"/>
        <v>2</v>
      </c>
      <c r="P36" s="50" t="str">
        <f t="shared" si="68"/>
        <v>1R3_9.2</v>
      </c>
      <c r="Q36" s="35" t="str">
        <f>VLOOKUP(P36,CompPinRpt!$G:$H,2,FALSE)</f>
        <v>1_B0_51</v>
      </c>
      <c r="R36" s="35" t="str">
        <f t="shared" si="69"/>
        <v>1_B0_51x2</v>
      </c>
      <c r="S36" s="50" t="str">
        <f>VLOOKUP(R36,CompPinRpt!$I:$J,2,FALSE)</f>
        <v>CPLD1_J1.B54</v>
      </c>
      <c r="T36" s="50">
        <f t="shared" si="70"/>
        <v>6</v>
      </c>
      <c r="U36" s="50" t="str">
        <f t="shared" si="71"/>
        <v>CPLD1_</v>
      </c>
      <c r="V36" s="50" t="str">
        <f t="shared" si="72"/>
        <v>J1.B54</v>
      </c>
      <c r="W36" s="35" t="str">
        <f>VLOOKUP(V36,CompPinRpt_CPLD!$G:$H,2,FALSE())</f>
        <v>1_B0_51</v>
      </c>
      <c r="X36" s="50" t="str">
        <f>VLOOKUP(W36,CompPinRpt_CPLD!$F:$G,2,FALSE)</f>
        <v>1_U1.D16</v>
      </c>
      <c r="Y36" s="50">
        <f t="shared" si="73"/>
        <v>5</v>
      </c>
      <c r="Z36" s="40" t="str">
        <f t="shared" si="74"/>
        <v>CPLD1_</v>
      </c>
      <c r="AA36" s="40" t="str">
        <f t="shared" si="75"/>
        <v>D16</v>
      </c>
      <c r="AB36" s="52" t="str">
        <f t="shared" si="76"/>
        <v>1U1_9.</v>
      </c>
      <c r="AC36" s="52" t="str">
        <f t="shared" si="77"/>
        <v>12</v>
      </c>
      <c r="AD36" s="52">
        <f t="shared" si="78"/>
        <v>11</v>
      </c>
      <c r="AE36" s="52" t="str">
        <f t="shared" si="79"/>
        <v>1U1_9.11</v>
      </c>
      <c r="AF36" s="35" t="str">
        <f>VLOOKUP(AE36,CompPinRpt!$G:$H,2,FALSE)</f>
        <v>S_DMM_5</v>
      </c>
      <c r="AG36" s="35" t="str">
        <f t="shared" si="80"/>
        <v>S_DMM_5x9</v>
      </c>
      <c r="AH36" s="52" t="str">
        <f>VLOOKUP(AG36,CompPinRpt!$I:$J,2,FALSE)</f>
        <v>1U1_34.16</v>
      </c>
      <c r="AI36" s="52">
        <f t="shared" si="81"/>
        <v>7</v>
      </c>
      <c r="AJ36" s="52" t="str">
        <f t="shared" si="82"/>
        <v>1U1_34.</v>
      </c>
      <c r="AK36" s="37" t="str">
        <f t="shared" si="83"/>
        <v>16</v>
      </c>
      <c r="AL36" s="37">
        <f t="shared" si="84"/>
        <v>1</v>
      </c>
      <c r="AM36" s="52" t="str">
        <f t="shared" si="85"/>
        <v>1U1_34.1</v>
      </c>
      <c r="AN36" s="35" t="str">
        <f>VLOOKUP(AM36,CompPinRpt!$G:$H,2,FALSE)</f>
        <v>N12359349</v>
      </c>
      <c r="AO36" s="52" t="str">
        <f>VLOOKUP(AN36,CompPinRpt!$F:$H,2,FALSE)</f>
        <v>1R1_34.1</v>
      </c>
      <c r="AP36" s="52">
        <f t="shared" si="86"/>
        <v>7</v>
      </c>
      <c r="AQ36" s="52" t="str">
        <f t="shared" si="87"/>
        <v>1R1_34.</v>
      </c>
      <c r="AR36" s="37" t="str">
        <f t="shared" si="88"/>
        <v>1</v>
      </c>
      <c r="AS36" s="37">
        <f t="shared" si="89"/>
        <v>2</v>
      </c>
      <c r="AT36" s="52" t="str">
        <f t="shared" si="90"/>
        <v>1R1_34.2</v>
      </c>
      <c r="AU36" s="35" t="str">
        <f>VLOOKUP(AT36,CompPinRpt!$G:$H,2,FALSE)</f>
        <v>1_B2_36</v>
      </c>
      <c r="AV36" s="35" t="str">
        <f t="shared" si="91"/>
        <v>1_B2_36x2</v>
      </c>
      <c r="AW36" s="52" t="str">
        <f>VLOOKUP(AV36,CompPinRpt!$I:$J,2,FALSE)</f>
        <v>CPLD1_J2.A28</v>
      </c>
      <c r="AX36" s="52">
        <f t="shared" si="0"/>
        <v>6</v>
      </c>
      <c r="AY36" s="52" t="str">
        <f t="shared" si="1"/>
        <v>CPLD1_</v>
      </c>
      <c r="AZ36" s="52" t="str">
        <f t="shared" si="2"/>
        <v>J2.A28</v>
      </c>
      <c r="BA36" s="35" t="str">
        <f>VLOOKUP(AZ36,CompPinRpt_CPLD!$G:$H,2,FALSE())</f>
        <v>1_B2_36</v>
      </c>
      <c r="BB36" s="52" t="str">
        <f>VLOOKUP(BA36,CompPinRpt_CPLD!$F:$G,2,FALSE)</f>
        <v>1_U1.AB10</v>
      </c>
      <c r="BC36" s="52">
        <f t="shared" si="3"/>
        <v>5</v>
      </c>
      <c r="BD36" s="40" t="str">
        <f t="shared" si="92"/>
        <v>CPLD1_</v>
      </c>
      <c r="BE36" s="40" t="str">
        <f t="shared" si="4"/>
        <v>AB10</v>
      </c>
      <c r="BF36" s="50" t="str">
        <f t="shared" si="93"/>
        <v>1U1_34.</v>
      </c>
      <c r="BG36" s="50" t="str">
        <f t="shared" si="94"/>
        <v>16</v>
      </c>
      <c r="BH36" s="50">
        <f t="shared" si="95"/>
        <v>15</v>
      </c>
      <c r="BI36" s="50" t="str">
        <f t="shared" si="96"/>
        <v>1U1_34.15</v>
      </c>
      <c r="BJ36" s="35" t="str">
        <f>VLOOKUP(BI36,CompPinRpt!$G:$H,2,FALSE)</f>
        <v>2_CAL</v>
      </c>
      <c r="BK36" s="35" t="s">
        <v>694</v>
      </c>
      <c r="BL36" s="35" t="str">
        <f t="shared" si="97"/>
        <v>2_CALx7</v>
      </c>
      <c r="BM36" s="50" t="str">
        <f>VLOOKUP(BL36,CompPinRpt!$I:$J,2,FALSE)</f>
        <v>SW_PMU2.4</v>
      </c>
      <c r="BN36" s="50">
        <f t="shared" si="98"/>
        <v>8</v>
      </c>
      <c r="BO36" s="50" t="str">
        <f t="shared" si="99"/>
        <v>SW_PMU2.</v>
      </c>
      <c r="BP36" s="37" t="str">
        <f t="shared" si="100"/>
        <v>4</v>
      </c>
      <c r="BQ36" s="37">
        <f t="shared" si="101"/>
        <v>2</v>
      </c>
      <c r="BR36" s="50" t="str">
        <f t="shared" si="102"/>
        <v>SW_PMU2.2</v>
      </c>
      <c r="BS36" s="35" t="str">
        <f>VLOOKUP(BR36,CompPinRpt!$G:$H,2,FALSE)</f>
        <v>3_B1_38</v>
      </c>
      <c r="BT36" s="50" t="str">
        <f>VLOOKUP(BS36,CompPinRpt!$F:$H,2,FALSE)</f>
        <v>CPLD3_J1.A8</v>
      </c>
      <c r="BU36" s="50">
        <f t="shared" si="5"/>
        <v>6</v>
      </c>
      <c r="BV36" s="50" t="str">
        <f t="shared" si="6"/>
        <v>CPLD3_</v>
      </c>
      <c r="BW36" s="50" t="str">
        <f t="shared" si="7"/>
        <v>J1.A8</v>
      </c>
      <c r="BX36" s="35" t="str">
        <f>VLOOKUP(BW36,CompPinRpt_CPLD!$G:$H,2,FALSE())</f>
        <v>1_B1_38</v>
      </c>
      <c r="BY36" s="35" t="str">
        <f t="shared" si="103"/>
        <v>1_B1_38x1</v>
      </c>
      <c r="BZ36" s="50" t="str">
        <f>VLOOKUP(BY36,CompPinRpt_CPLD!$I:$J,2,FALSE)</f>
        <v>1_U1.N18</v>
      </c>
      <c r="CA36" s="50">
        <f t="shared" si="8"/>
        <v>5</v>
      </c>
      <c r="CB36" s="40" t="str">
        <f t="shared" si="104"/>
        <v>CPLD3_</v>
      </c>
      <c r="CC36" s="40" t="str">
        <f t="shared" si="9"/>
        <v>N18</v>
      </c>
    </row>
    <row r="37" spans="1:81">
      <c r="A37" s="45"/>
      <c r="B37" s="45">
        <v>25</v>
      </c>
      <c r="C37" s="35" t="s">
        <v>697</v>
      </c>
      <c r="D37" s="50" t="str">
        <f>VLOOKUP(C37,CompPinRpt!$F:$H,2,FALSE)</f>
        <v>1U1_9.10</v>
      </c>
      <c r="E37" s="50">
        <f t="shared" si="59"/>
        <v>6</v>
      </c>
      <c r="F37" s="50" t="str">
        <f t="shared" si="60"/>
        <v>1U1_9.</v>
      </c>
      <c r="G37" s="37" t="str">
        <f t="shared" si="61"/>
        <v>10</v>
      </c>
      <c r="H37" s="37">
        <f t="shared" si="62"/>
        <v>7</v>
      </c>
      <c r="I37" s="50" t="str">
        <f t="shared" si="63"/>
        <v>1U1_9.7</v>
      </c>
      <c r="J37" s="35" t="str">
        <f>VLOOKUP(I37,CompPinRpt!$G:$H,2,FALSE)</f>
        <v>N12279463</v>
      </c>
      <c r="K37" s="50" t="str">
        <f>VLOOKUP(J37,CompPinRpt!$F:$H,2,FALSE)</f>
        <v>1R4_9.1</v>
      </c>
      <c r="L37" s="50">
        <f t="shared" si="64"/>
        <v>6</v>
      </c>
      <c r="M37" s="50" t="str">
        <f t="shared" si="65"/>
        <v>1R4_9.</v>
      </c>
      <c r="N37" s="37" t="str">
        <f t="shared" si="66"/>
        <v>1</v>
      </c>
      <c r="O37" s="37">
        <f t="shared" si="67"/>
        <v>2</v>
      </c>
      <c r="P37" s="50" t="str">
        <f t="shared" si="68"/>
        <v>1R4_9.2</v>
      </c>
      <c r="Q37" s="35" t="str">
        <f>VLOOKUP(P37,CompPinRpt!$G:$H,2,FALSE)</f>
        <v>1_B0_43</v>
      </c>
      <c r="R37" s="35" t="str">
        <f t="shared" si="69"/>
        <v>1_B0_43x2</v>
      </c>
      <c r="S37" s="50" t="str">
        <f>VLOOKUP(R37,CompPinRpt!$I:$J,2,FALSE)</f>
        <v>CPLD1_J1.B56</v>
      </c>
      <c r="T37" s="50">
        <f t="shared" si="70"/>
        <v>6</v>
      </c>
      <c r="U37" s="50" t="str">
        <f t="shared" si="71"/>
        <v>CPLD1_</v>
      </c>
      <c r="V37" s="50" t="str">
        <f t="shared" si="72"/>
        <v>J1.B56</v>
      </c>
      <c r="W37" s="35" t="str">
        <f>VLOOKUP(V37,CompPinRpt_CPLD!$G:$H,2,FALSE())</f>
        <v>1_B0_43</v>
      </c>
      <c r="X37" s="50" t="str">
        <f>VLOOKUP(W37,CompPinRpt_CPLD!$F:$G,2,FALSE)</f>
        <v>1_U1.G15</v>
      </c>
      <c r="Y37" s="50">
        <f t="shared" si="73"/>
        <v>5</v>
      </c>
      <c r="Z37" s="40" t="str">
        <f t="shared" si="74"/>
        <v>CPLD1_</v>
      </c>
      <c r="AA37" s="40" t="str">
        <f t="shared" si="75"/>
        <v>G15</v>
      </c>
      <c r="AB37" s="52" t="str">
        <f t="shared" si="76"/>
        <v>1U1_9.</v>
      </c>
      <c r="AC37" s="52" t="str">
        <f t="shared" si="77"/>
        <v>10</v>
      </c>
      <c r="AD37" s="52">
        <f t="shared" si="78"/>
        <v>9</v>
      </c>
      <c r="AE37" s="52" t="str">
        <f t="shared" si="79"/>
        <v>1U1_9.9</v>
      </c>
      <c r="AF37" s="35" t="str">
        <f>VLOOKUP(AE37,CompPinRpt!$G:$H,2,FALSE)</f>
        <v>S_DMM_5</v>
      </c>
      <c r="AG37" s="35" t="str">
        <f t="shared" si="80"/>
        <v>S_DMM_5x9</v>
      </c>
      <c r="AH37" s="52" t="str">
        <f>VLOOKUP(AG37,CompPinRpt!$I:$J,2,FALSE)</f>
        <v>1U1_34.16</v>
      </c>
      <c r="AI37" s="52">
        <f t="shared" si="81"/>
        <v>7</v>
      </c>
      <c r="AJ37" s="52" t="str">
        <f t="shared" si="82"/>
        <v>1U1_34.</v>
      </c>
      <c r="AK37" s="37" t="str">
        <f t="shared" si="83"/>
        <v>16</v>
      </c>
      <c r="AL37" s="37">
        <f t="shared" si="84"/>
        <v>1</v>
      </c>
      <c r="AM37" s="52" t="str">
        <f t="shared" si="85"/>
        <v>1U1_34.1</v>
      </c>
      <c r="AN37" s="35" t="str">
        <f>VLOOKUP(AM37,CompPinRpt!$G:$H,2,FALSE)</f>
        <v>N12359349</v>
      </c>
      <c r="AO37" s="52" t="str">
        <f>VLOOKUP(AN37,CompPinRpt!$F:$H,2,FALSE)</f>
        <v>1R1_34.1</v>
      </c>
      <c r="AP37" s="52">
        <f t="shared" si="86"/>
        <v>7</v>
      </c>
      <c r="AQ37" s="52" t="str">
        <f t="shared" si="87"/>
        <v>1R1_34.</v>
      </c>
      <c r="AR37" s="37" t="str">
        <f t="shared" si="88"/>
        <v>1</v>
      </c>
      <c r="AS37" s="37">
        <f t="shared" si="89"/>
        <v>2</v>
      </c>
      <c r="AT37" s="52" t="str">
        <f t="shared" si="90"/>
        <v>1R1_34.2</v>
      </c>
      <c r="AU37" s="35" t="str">
        <f>VLOOKUP(AT37,CompPinRpt!$G:$H,2,FALSE)</f>
        <v>1_B2_36</v>
      </c>
      <c r="AV37" s="35" t="str">
        <f t="shared" si="91"/>
        <v>1_B2_36x2</v>
      </c>
      <c r="AW37" s="52" t="str">
        <f>VLOOKUP(AV37,CompPinRpt!$I:$J,2,FALSE)</f>
        <v>CPLD1_J2.A28</v>
      </c>
      <c r="AX37" s="52">
        <f t="shared" si="0"/>
        <v>6</v>
      </c>
      <c r="AY37" s="52" t="str">
        <f t="shared" si="1"/>
        <v>CPLD1_</v>
      </c>
      <c r="AZ37" s="52" t="str">
        <f t="shared" si="2"/>
        <v>J2.A28</v>
      </c>
      <c r="BA37" s="35" t="str">
        <f>VLOOKUP(AZ37,CompPinRpt_CPLD!$G:$H,2,FALSE())</f>
        <v>1_B2_36</v>
      </c>
      <c r="BB37" s="52" t="str">
        <f>VLOOKUP(BA37,CompPinRpt_CPLD!$F:$G,2,FALSE)</f>
        <v>1_U1.AB10</v>
      </c>
      <c r="BC37" s="52">
        <f t="shared" si="3"/>
        <v>5</v>
      </c>
      <c r="BD37" s="40" t="str">
        <f t="shared" si="92"/>
        <v>CPLD1_</v>
      </c>
      <c r="BE37" s="40" t="str">
        <f t="shared" si="4"/>
        <v>AB10</v>
      </c>
      <c r="BF37" s="50" t="str">
        <f t="shared" si="93"/>
        <v>1U1_34.</v>
      </c>
      <c r="BG37" s="50" t="str">
        <f t="shared" si="94"/>
        <v>16</v>
      </c>
      <c r="BH37" s="50">
        <f t="shared" si="95"/>
        <v>15</v>
      </c>
      <c r="BI37" s="50" t="str">
        <f t="shared" si="96"/>
        <v>1U1_34.15</v>
      </c>
      <c r="BJ37" s="35" t="str">
        <f>VLOOKUP(BI37,CompPinRpt!$G:$H,2,FALSE)</f>
        <v>2_CAL</v>
      </c>
      <c r="BK37" s="35" t="s">
        <v>694</v>
      </c>
      <c r="BL37" s="35" t="str">
        <f t="shared" si="97"/>
        <v>2_CALx7</v>
      </c>
      <c r="BM37" s="50" t="str">
        <f>VLOOKUP(BL37,CompPinRpt!$I:$J,2,FALSE)</f>
        <v>SW_PMU2.4</v>
      </c>
      <c r="BN37" s="50">
        <f t="shared" si="98"/>
        <v>8</v>
      </c>
      <c r="BO37" s="50" t="str">
        <f t="shared" si="99"/>
        <v>SW_PMU2.</v>
      </c>
      <c r="BP37" s="37" t="str">
        <f t="shared" si="100"/>
        <v>4</v>
      </c>
      <c r="BQ37" s="37">
        <f t="shared" si="101"/>
        <v>2</v>
      </c>
      <c r="BR37" s="50" t="str">
        <f t="shared" si="102"/>
        <v>SW_PMU2.2</v>
      </c>
      <c r="BS37" s="35" t="str">
        <f>VLOOKUP(BR37,CompPinRpt!$G:$H,2,FALSE)</f>
        <v>3_B1_38</v>
      </c>
      <c r="BT37" s="50" t="str">
        <f>VLOOKUP(BS37,CompPinRpt!$F:$H,2,FALSE)</f>
        <v>CPLD3_J1.A8</v>
      </c>
      <c r="BU37" s="50">
        <f t="shared" si="5"/>
        <v>6</v>
      </c>
      <c r="BV37" s="50" t="str">
        <f t="shared" si="6"/>
        <v>CPLD3_</v>
      </c>
      <c r="BW37" s="50" t="str">
        <f t="shared" si="7"/>
        <v>J1.A8</v>
      </c>
      <c r="BX37" s="35" t="str">
        <f>VLOOKUP(BW37,CompPinRpt_CPLD!$G:$H,2,FALSE())</f>
        <v>1_B1_38</v>
      </c>
      <c r="BY37" s="35" t="str">
        <f t="shared" si="103"/>
        <v>1_B1_38x1</v>
      </c>
      <c r="BZ37" s="50" t="str">
        <f>VLOOKUP(BY37,CompPinRpt_CPLD!$I:$J,2,FALSE)</f>
        <v>1_U1.N18</v>
      </c>
      <c r="CA37" s="50">
        <f t="shared" si="8"/>
        <v>5</v>
      </c>
      <c r="CB37" s="40" t="str">
        <f t="shared" si="104"/>
        <v>CPLD3_</v>
      </c>
      <c r="CC37" s="40" t="str">
        <f t="shared" si="9"/>
        <v>N18</v>
      </c>
    </row>
    <row r="38" spans="1:81">
      <c r="A38" s="45"/>
      <c r="B38" s="45">
        <v>33</v>
      </c>
      <c r="C38" s="35" t="s">
        <v>698</v>
      </c>
      <c r="D38" s="50" t="str">
        <f>VLOOKUP(C38,CompPinRpt!$F:$H,2,FALSE)</f>
        <v>1U1_10.16</v>
      </c>
      <c r="E38" s="50">
        <f t="shared" si="59"/>
        <v>7</v>
      </c>
      <c r="F38" s="50" t="str">
        <f t="shared" si="60"/>
        <v>1U1_10.</v>
      </c>
      <c r="G38" s="37" t="str">
        <f t="shared" si="61"/>
        <v>16</v>
      </c>
      <c r="H38" s="37">
        <f t="shared" si="62"/>
        <v>1</v>
      </c>
      <c r="I38" s="50" t="str">
        <f t="shared" si="63"/>
        <v>1U1_10.1</v>
      </c>
      <c r="J38" s="35" t="str">
        <f>VLOOKUP(I38,CompPinRpt!$G:$H,2,FALSE)</f>
        <v>N12280114</v>
      </c>
      <c r="K38" s="50" t="str">
        <f>VLOOKUP(J38,CompPinRpt!$F:$H,2,FALSE)</f>
        <v>1R1_10.1</v>
      </c>
      <c r="L38" s="50">
        <f t="shared" si="64"/>
        <v>7</v>
      </c>
      <c r="M38" s="50" t="str">
        <f t="shared" si="65"/>
        <v>1R1_10.</v>
      </c>
      <c r="N38" s="37" t="str">
        <f t="shared" si="66"/>
        <v>1</v>
      </c>
      <c r="O38" s="37">
        <f t="shared" si="67"/>
        <v>2</v>
      </c>
      <c r="P38" s="50" t="str">
        <f t="shared" si="68"/>
        <v>1R1_10.2</v>
      </c>
      <c r="Q38" s="35" t="str">
        <f>VLOOKUP(P38,CompPinRpt!$G:$H,2,FALSE)</f>
        <v>1_B1_06</v>
      </c>
      <c r="R38" s="35" t="str">
        <f t="shared" si="69"/>
        <v>1_B1_06x2</v>
      </c>
      <c r="S38" s="50" t="str">
        <f>VLOOKUP(R38,CompPinRpt!$I:$J,2,FALSE)</f>
        <v>CPLD1_J1.A40</v>
      </c>
      <c r="T38" s="50">
        <f t="shared" si="70"/>
        <v>6</v>
      </c>
      <c r="U38" s="50" t="str">
        <f t="shared" si="71"/>
        <v>CPLD1_</v>
      </c>
      <c r="V38" s="50" t="str">
        <f t="shared" si="72"/>
        <v>J1.A40</v>
      </c>
      <c r="W38" s="35" t="str">
        <f>VLOOKUP(V38,CompPinRpt_CPLD!$G:$H,2,FALSE())</f>
        <v>1_B1_06</v>
      </c>
      <c r="X38" s="50" t="str">
        <f>VLOOKUP(W38,CompPinRpt_CPLD!$F:$G,2,FALSE)</f>
        <v>1_U1.C22</v>
      </c>
      <c r="Y38" s="50">
        <f t="shared" si="73"/>
        <v>5</v>
      </c>
      <c r="Z38" s="40" t="str">
        <f t="shared" si="74"/>
        <v>CPLD1_</v>
      </c>
      <c r="AA38" s="40" t="str">
        <f t="shared" si="75"/>
        <v>C22</v>
      </c>
      <c r="AB38" s="52" t="str">
        <f t="shared" si="76"/>
        <v>1U1_10.</v>
      </c>
      <c r="AC38" s="52" t="str">
        <f t="shared" si="77"/>
        <v>16</v>
      </c>
      <c r="AD38" s="52">
        <f t="shared" si="78"/>
        <v>15</v>
      </c>
      <c r="AE38" s="52" t="str">
        <f t="shared" si="79"/>
        <v>1U1_10.15</v>
      </c>
      <c r="AF38" s="35" t="str">
        <f>VLOOKUP(AE38,CompPinRpt!$G:$H,2,FALSE)</f>
        <v>S_DMM_5</v>
      </c>
      <c r="AG38" s="35" t="str">
        <f t="shared" si="80"/>
        <v>S_DMM_5x9</v>
      </c>
      <c r="AH38" s="52" t="str">
        <f>VLOOKUP(AG38,CompPinRpt!$I:$J,2,FALSE)</f>
        <v>1U1_34.16</v>
      </c>
      <c r="AI38" s="52">
        <f t="shared" si="81"/>
        <v>7</v>
      </c>
      <c r="AJ38" s="52" t="str">
        <f t="shared" si="82"/>
        <v>1U1_34.</v>
      </c>
      <c r="AK38" s="37" t="str">
        <f t="shared" si="83"/>
        <v>16</v>
      </c>
      <c r="AL38" s="37">
        <f t="shared" si="84"/>
        <v>1</v>
      </c>
      <c r="AM38" s="52" t="str">
        <f t="shared" si="85"/>
        <v>1U1_34.1</v>
      </c>
      <c r="AN38" s="35" t="str">
        <f>VLOOKUP(AM38,CompPinRpt!$G:$H,2,FALSE)</f>
        <v>N12359349</v>
      </c>
      <c r="AO38" s="52" t="str">
        <f>VLOOKUP(AN38,CompPinRpt!$F:$H,2,FALSE)</f>
        <v>1R1_34.1</v>
      </c>
      <c r="AP38" s="52">
        <f t="shared" si="86"/>
        <v>7</v>
      </c>
      <c r="AQ38" s="52" t="str">
        <f t="shared" si="87"/>
        <v>1R1_34.</v>
      </c>
      <c r="AR38" s="37" t="str">
        <f t="shared" si="88"/>
        <v>1</v>
      </c>
      <c r="AS38" s="37">
        <f t="shared" si="89"/>
        <v>2</v>
      </c>
      <c r="AT38" s="52" t="str">
        <f t="shared" si="90"/>
        <v>1R1_34.2</v>
      </c>
      <c r="AU38" s="35" t="str">
        <f>VLOOKUP(AT38,CompPinRpt!$G:$H,2,FALSE)</f>
        <v>1_B2_36</v>
      </c>
      <c r="AV38" s="35" t="str">
        <f t="shared" si="91"/>
        <v>1_B2_36x2</v>
      </c>
      <c r="AW38" s="52" t="str">
        <f>VLOOKUP(AV38,CompPinRpt!$I:$J,2,FALSE)</f>
        <v>CPLD1_J2.A28</v>
      </c>
      <c r="AX38" s="52">
        <f t="shared" si="0"/>
        <v>6</v>
      </c>
      <c r="AY38" s="52" t="str">
        <f t="shared" si="1"/>
        <v>CPLD1_</v>
      </c>
      <c r="AZ38" s="52" t="str">
        <f t="shared" si="2"/>
        <v>J2.A28</v>
      </c>
      <c r="BA38" s="35" t="str">
        <f>VLOOKUP(AZ38,CompPinRpt_CPLD!$G:$H,2,FALSE())</f>
        <v>1_B2_36</v>
      </c>
      <c r="BB38" s="52" t="str">
        <f>VLOOKUP(BA38,CompPinRpt_CPLD!$F:$G,2,FALSE)</f>
        <v>1_U1.AB10</v>
      </c>
      <c r="BC38" s="52">
        <f t="shared" si="3"/>
        <v>5</v>
      </c>
      <c r="BD38" s="40" t="str">
        <f t="shared" si="92"/>
        <v>CPLD1_</v>
      </c>
      <c r="BE38" s="40" t="str">
        <f t="shared" si="4"/>
        <v>AB10</v>
      </c>
      <c r="BF38" s="50" t="str">
        <f t="shared" si="93"/>
        <v>1U1_34.</v>
      </c>
      <c r="BG38" s="50" t="str">
        <f t="shared" si="94"/>
        <v>16</v>
      </c>
      <c r="BH38" s="50">
        <f t="shared" si="95"/>
        <v>15</v>
      </c>
      <c r="BI38" s="50" t="str">
        <f t="shared" si="96"/>
        <v>1U1_34.15</v>
      </c>
      <c r="BJ38" s="35" t="str">
        <f>VLOOKUP(BI38,CompPinRpt!$G:$H,2,FALSE)</f>
        <v>2_CAL</v>
      </c>
      <c r="BK38" s="35" t="s">
        <v>694</v>
      </c>
      <c r="BL38" s="35" t="str">
        <f t="shared" si="97"/>
        <v>2_CALx7</v>
      </c>
      <c r="BM38" s="50" t="str">
        <f>VLOOKUP(BL38,CompPinRpt!$I:$J,2,FALSE)</f>
        <v>SW_PMU2.4</v>
      </c>
      <c r="BN38" s="50">
        <f t="shared" si="98"/>
        <v>8</v>
      </c>
      <c r="BO38" s="50" t="str">
        <f t="shared" si="99"/>
        <v>SW_PMU2.</v>
      </c>
      <c r="BP38" s="37" t="str">
        <f t="shared" si="100"/>
        <v>4</v>
      </c>
      <c r="BQ38" s="37">
        <f t="shared" si="101"/>
        <v>2</v>
      </c>
      <c r="BR38" s="50" t="str">
        <f t="shared" si="102"/>
        <v>SW_PMU2.2</v>
      </c>
      <c r="BS38" s="35" t="str">
        <f>VLOOKUP(BR38,CompPinRpt!$G:$H,2,FALSE)</f>
        <v>3_B1_38</v>
      </c>
      <c r="BT38" s="50" t="str">
        <f>VLOOKUP(BS38,CompPinRpt!$F:$H,2,FALSE)</f>
        <v>CPLD3_J1.A8</v>
      </c>
      <c r="BU38" s="50">
        <f t="shared" si="5"/>
        <v>6</v>
      </c>
      <c r="BV38" s="50" t="str">
        <f t="shared" si="6"/>
        <v>CPLD3_</v>
      </c>
      <c r="BW38" s="50" t="str">
        <f t="shared" si="7"/>
        <v>J1.A8</v>
      </c>
      <c r="BX38" s="35" t="str">
        <f>VLOOKUP(BW38,CompPinRpt_CPLD!$G:$H,2,FALSE())</f>
        <v>1_B1_38</v>
      </c>
      <c r="BY38" s="35" t="str">
        <f t="shared" si="103"/>
        <v>1_B1_38x1</v>
      </c>
      <c r="BZ38" s="50" t="str">
        <f>VLOOKUP(BY38,CompPinRpt_CPLD!$I:$J,2,FALSE)</f>
        <v>1_U1.N18</v>
      </c>
      <c r="CA38" s="50">
        <f t="shared" si="8"/>
        <v>5</v>
      </c>
      <c r="CB38" s="40" t="str">
        <f t="shared" si="104"/>
        <v>CPLD3_</v>
      </c>
      <c r="CC38" s="40" t="str">
        <f t="shared" si="9"/>
        <v>N18</v>
      </c>
    </row>
    <row r="39" spans="1:81">
      <c r="A39" s="45"/>
      <c r="B39" s="45">
        <v>41</v>
      </c>
      <c r="C39" s="35" t="s">
        <v>699</v>
      </c>
      <c r="D39" s="50" t="str">
        <f>VLOOKUP(C39,CompPinRpt!$F:$H,2,FALSE)</f>
        <v>1U1_10.14</v>
      </c>
      <c r="E39" s="50">
        <f t="shared" si="59"/>
        <v>7</v>
      </c>
      <c r="F39" s="50" t="str">
        <f t="shared" si="60"/>
        <v>1U1_10.</v>
      </c>
      <c r="G39" s="37" t="str">
        <f t="shared" si="61"/>
        <v>14</v>
      </c>
      <c r="H39" s="37">
        <f t="shared" si="62"/>
        <v>3</v>
      </c>
      <c r="I39" s="50" t="str">
        <f t="shared" si="63"/>
        <v>1U1_10.3</v>
      </c>
      <c r="J39" s="35" t="str">
        <f>VLOOKUP(I39,CompPinRpt!$G:$H,2,FALSE)</f>
        <v>N12280110</v>
      </c>
      <c r="K39" s="50" t="str">
        <f>VLOOKUP(J39,CompPinRpt!$F:$H,2,FALSE)</f>
        <v>1R2_10.1</v>
      </c>
      <c r="L39" s="50">
        <f t="shared" si="64"/>
        <v>7</v>
      </c>
      <c r="M39" s="50" t="str">
        <f t="shared" si="65"/>
        <v>1R2_10.</v>
      </c>
      <c r="N39" s="37" t="str">
        <f t="shared" si="66"/>
        <v>1</v>
      </c>
      <c r="O39" s="37">
        <f t="shared" si="67"/>
        <v>2</v>
      </c>
      <c r="P39" s="50" t="str">
        <f t="shared" si="68"/>
        <v>1R2_10.2</v>
      </c>
      <c r="Q39" s="35" t="str">
        <f>VLOOKUP(P39,CompPinRpt!$G:$H,2,FALSE)</f>
        <v>1_B1_48</v>
      </c>
      <c r="R39" s="35" t="str">
        <f t="shared" si="69"/>
        <v>1_B1_48x2</v>
      </c>
      <c r="S39" s="50" t="str">
        <f>VLOOKUP(R39,CompPinRpt!$I:$J,2,FALSE)</f>
        <v>CPLD1_J1.A39</v>
      </c>
      <c r="T39" s="50">
        <f t="shared" si="70"/>
        <v>6</v>
      </c>
      <c r="U39" s="50" t="str">
        <f t="shared" si="71"/>
        <v>CPLD1_</v>
      </c>
      <c r="V39" s="50" t="str">
        <f t="shared" si="72"/>
        <v>J1.A39</v>
      </c>
      <c r="W39" s="35" t="str">
        <f>VLOOKUP(V39,CompPinRpt_CPLD!$G:$H,2,FALSE())</f>
        <v>1_B1_48</v>
      </c>
      <c r="X39" s="50" t="str">
        <f>VLOOKUP(W39,CompPinRpt_CPLD!$F:$G,2,FALSE)</f>
        <v>1_U1.D20</v>
      </c>
      <c r="Y39" s="50">
        <f t="shared" si="73"/>
        <v>5</v>
      </c>
      <c r="Z39" s="40" t="str">
        <f t="shared" si="74"/>
        <v>CPLD1_</v>
      </c>
      <c r="AA39" s="40" t="str">
        <f t="shared" si="75"/>
        <v>D20</v>
      </c>
      <c r="AB39" s="52" t="str">
        <f t="shared" si="76"/>
        <v>1U1_10.</v>
      </c>
      <c r="AC39" s="52" t="str">
        <f t="shared" si="77"/>
        <v>14</v>
      </c>
      <c r="AD39" s="52">
        <f t="shared" si="78"/>
        <v>13</v>
      </c>
      <c r="AE39" s="52" t="str">
        <f t="shared" si="79"/>
        <v>1U1_10.13</v>
      </c>
      <c r="AF39" s="35" t="str">
        <f>VLOOKUP(AE39,CompPinRpt!$G:$H,2,FALSE)</f>
        <v>S_DMM_5</v>
      </c>
      <c r="AG39" s="35" t="str">
        <f t="shared" si="80"/>
        <v>S_DMM_5x9</v>
      </c>
      <c r="AH39" s="52" t="str">
        <f>VLOOKUP(AG39,CompPinRpt!$I:$J,2,FALSE)</f>
        <v>1U1_34.16</v>
      </c>
      <c r="AI39" s="52">
        <f t="shared" si="81"/>
        <v>7</v>
      </c>
      <c r="AJ39" s="52" t="str">
        <f t="shared" si="82"/>
        <v>1U1_34.</v>
      </c>
      <c r="AK39" s="37" t="str">
        <f t="shared" si="83"/>
        <v>16</v>
      </c>
      <c r="AL39" s="37">
        <f t="shared" si="84"/>
        <v>1</v>
      </c>
      <c r="AM39" s="52" t="str">
        <f t="shared" si="85"/>
        <v>1U1_34.1</v>
      </c>
      <c r="AN39" s="35" t="str">
        <f>VLOOKUP(AM39,CompPinRpt!$G:$H,2,FALSE)</f>
        <v>N12359349</v>
      </c>
      <c r="AO39" s="52" t="str">
        <f>VLOOKUP(AN39,CompPinRpt!$F:$H,2,FALSE)</f>
        <v>1R1_34.1</v>
      </c>
      <c r="AP39" s="52">
        <f t="shared" si="86"/>
        <v>7</v>
      </c>
      <c r="AQ39" s="52" t="str">
        <f t="shared" si="87"/>
        <v>1R1_34.</v>
      </c>
      <c r="AR39" s="37" t="str">
        <f t="shared" si="88"/>
        <v>1</v>
      </c>
      <c r="AS39" s="37">
        <f t="shared" si="89"/>
        <v>2</v>
      </c>
      <c r="AT39" s="52" t="str">
        <f t="shared" si="90"/>
        <v>1R1_34.2</v>
      </c>
      <c r="AU39" s="35" t="str">
        <f>VLOOKUP(AT39,CompPinRpt!$G:$H,2,FALSE)</f>
        <v>1_B2_36</v>
      </c>
      <c r="AV39" s="35" t="str">
        <f t="shared" si="91"/>
        <v>1_B2_36x2</v>
      </c>
      <c r="AW39" s="52" t="str">
        <f>VLOOKUP(AV39,CompPinRpt!$I:$J,2,FALSE)</f>
        <v>CPLD1_J2.A28</v>
      </c>
      <c r="AX39" s="52">
        <f t="shared" si="0"/>
        <v>6</v>
      </c>
      <c r="AY39" s="52" t="str">
        <f t="shared" si="1"/>
        <v>CPLD1_</v>
      </c>
      <c r="AZ39" s="52" t="str">
        <f t="shared" si="2"/>
        <v>J2.A28</v>
      </c>
      <c r="BA39" s="35" t="str">
        <f>VLOOKUP(AZ39,CompPinRpt_CPLD!$G:$H,2,FALSE())</f>
        <v>1_B2_36</v>
      </c>
      <c r="BB39" s="52" t="str">
        <f>VLOOKUP(BA39,CompPinRpt_CPLD!$F:$G,2,FALSE)</f>
        <v>1_U1.AB10</v>
      </c>
      <c r="BC39" s="52">
        <f t="shared" si="3"/>
        <v>5</v>
      </c>
      <c r="BD39" s="40" t="str">
        <f t="shared" si="92"/>
        <v>CPLD1_</v>
      </c>
      <c r="BE39" s="40" t="str">
        <f t="shared" si="4"/>
        <v>AB10</v>
      </c>
      <c r="BF39" s="50" t="str">
        <f t="shared" si="93"/>
        <v>1U1_34.</v>
      </c>
      <c r="BG39" s="50" t="str">
        <f t="shared" si="94"/>
        <v>16</v>
      </c>
      <c r="BH39" s="50">
        <f t="shared" si="95"/>
        <v>15</v>
      </c>
      <c r="BI39" s="50" t="str">
        <f t="shared" si="96"/>
        <v>1U1_34.15</v>
      </c>
      <c r="BJ39" s="35" t="str">
        <f>VLOOKUP(BI39,CompPinRpt!$G:$H,2,FALSE)</f>
        <v>2_CAL</v>
      </c>
      <c r="BK39" s="35" t="s">
        <v>694</v>
      </c>
      <c r="BL39" s="35" t="str">
        <f t="shared" si="97"/>
        <v>2_CALx7</v>
      </c>
      <c r="BM39" s="50" t="str">
        <f>VLOOKUP(BL39,CompPinRpt!$I:$J,2,FALSE)</f>
        <v>SW_PMU2.4</v>
      </c>
      <c r="BN39" s="50">
        <f t="shared" si="98"/>
        <v>8</v>
      </c>
      <c r="BO39" s="50" t="str">
        <f t="shared" si="99"/>
        <v>SW_PMU2.</v>
      </c>
      <c r="BP39" s="37" t="str">
        <f t="shared" si="100"/>
        <v>4</v>
      </c>
      <c r="BQ39" s="37">
        <f t="shared" si="101"/>
        <v>2</v>
      </c>
      <c r="BR39" s="50" t="str">
        <f t="shared" si="102"/>
        <v>SW_PMU2.2</v>
      </c>
      <c r="BS39" s="35" t="str">
        <f>VLOOKUP(BR39,CompPinRpt!$G:$H,2,FALSE)</f>
        <v>3_B1_38</v>
      </c>
      <c r="BT39" s="50" t="str">
        <f>VLOOKUP(BS39,CompPinRpt!$F:$H,2,FALSE)</f>
        <v>CPLD3_J1.A8</v>
      </c>
      <c r="BU39" s="50">
        <f t="shared" si="5"/>
        <v>6</v>
      </c>
      <c r="BV39" s="50" t="str">
        <f t="shared" si="6"/>
        <v>CPLD3_</v>
      </c>
      <c r="BW39" s="50" t="str">
        <f t="shared" si="7"/>
        <v>J1.A8</v>
      </c>
      <c r="BX39" s="35" t="str">
        <f>VLOOKUP(BW39,CompPinRpt_CPLD!$G:$H,2,FALSE())</f>
        <v>1_B1_38</v>
      </c>
      <c r="BY39" s="35" t="str">
        <f t="shared" si="103"/>
        <v>1_B1_38x1</v>
      </c>
      <c r="BZ39" s="50" t="str">
        <f>VLOOKUP(BY39,CompPinRpt_CPLD!$I:$J,2,FALSE)</f>
        <v>1_U1.N18</v>
      </c>
      <c r="CA39" s="50">
        <f t="shared" si="8"/>
        <v>5</v>
      </c>
      <c r="CB39" s="40" t="str">
        <f t="shared" si="104"/>
        <v>CPLD3_</v>
      </c>
      <c r="CC39" s="40" t="str">
        <f t="shared" si="9"/>
        <v>N18</v>
      </c>
    </row>
    <row r="40" spans="1:81">
      <c r="A40" s="45"/>
      <c r="B40" s="45">
        <v>49</v>
      </c>
      <c r="C40" s="35" t="s">
        <v>700</v>
      </c>
      <c r="D40" s="50" t="str">
        <f>VLOOKUP(C40,CompPinRpt!$F:$H,2,FALSE)</f>
        <v>1U1_10.12</v>
      </c>
      <c r="E40" s="50">
        <f t="shared" si="59"/>
        <v>7</v>
      </c>
      <c r="F40" s="50" t="str">
        <f t="shared" si="60"/>
        <v>1U1_10.</v>
      </c>
      <c r="G40" s="37" t="str">
        <f t="shared" si="61"/>
        <v>12</v>
      </c>
      <c r="H40" s="37">
        <f t="shared" si="62"/>
        <v>5</v>
      </c>
      <c r="I40" s="50" t="str">
        <f t="shared" si="63"/>
        <v>1U1_10.5</v>
      </c>
      <c r="J40" s="35" t="str">
        <f>VLOOKUP(I40,CompPinRpt!$G:$H,2,FALSE)</f>
        <v>N12280078</v>
      </c>
      <c r="K40" s="50" t="str">
        <f>VLOOKUP(J40,CompPinRpt!$F:$H,2,FALSE)</f>
        <v>1R3_10.1</v>
      </c>
      <c r="L40" s="50">
        <f t="shared" si="64"/>
        <v>7</v>
      </c>
      <c r="M40" s="50" t="str">
        <f t="shared" si="65"/>
        <v>1R3_10.</v>
      </c>
      <c r="N40" s="37" t="str">
        <f t="shared" si="66"/>
        <v>1</v>
      </c>
      <c r="O40" s="37">
        <f t="shared" si="67"/>
        <v>2</v>
      </c>
      <c r="P40" s="50" t="str">
        <f t="shared" si="68"/>
        <v>1R3_10.2</v>
      </c>
      <c r="Q40" s="35" t="str">
        <f>VLOOKUP(P40,CompPinRpt!$G:$H,2,FALSE)</f>
        <v>1_B1_49</v>
      </c>
      <c r="R40" s="35" t="str">
        <f t="shared" si="69"/>
        <v>1_B1_49x2</v>
      </c>
      <c r="S40" s="50" t="str">
        <f>VLOOKUP(R40,CompPinRpt!$I:$J,2,FALSE)</f>
        <v>CPLD1_J1.A38</v>
      </c>
      <c r="T40" s="50">
        <f t="shared" si="70"/>
        <v>6</v>
      </c>
      <c r="U40" s="50" t="str">
        <f t="shared" si="71"/>
        <v>CPLD1_</v>
      </c>
      <c r="V40" s="50" t="str">
        <f t="shared" si="72"/>
        <v>J1.A38</v>
      </c>
      <c r="W40" s="35" t="str">
        <f>VLOOKUP(V40,CompPinRpt_CPLD!$G:$H,2,FALSE())</f>
        <v>1_B1_49</v>
      </c>
      <c r="X40" s="50" t="str">
        <f>VLOOKUP(W40,CompPinRpt_CPLD!$F:$G,2,FALSE)</f>
        <v>1_U1.D21</v>
      </c>
      <c r="Y40" s="50">
        <f t="shared" si="73"/>
        <v>5</v>
      </c>
      <c r="Z40" s="40" t="str">
        <f t="shared" si="74"/>
        <v>CPLD1_</v>
      </c>
      <c r="AA40" s="40" t="str">
        <f t="shared" si="75"/>
        <v>D21</v>
      </c>
      <c r="AB40" s="52" t="str">
        <f t="shared" si="76"/>
        <v>1U1_10.</v>
      </c>
      <c r="AC40" s="52" t="str">
        <f t="shared" si="77"/>
        <v>12</v>
      </c>
      <c r="AD40" s="52">
        <f t="shared" si="78"/>
        <v>11</v>
      </c>
      <c r="AE40" s="52" t="str">
        <f t="shared" si="79"/>
        <v>1U1_10.11</v>
      </c>
      <c r="AF40" s="35" t="str">
        <f>VLOOKUP(AE40,CompPinRpt!$G:$H,2,FALSE)</f>
        <v>S_DMM_5</v>
      </c>
      <c r="AG40" s="35" t="str">
        <f t="shared" si="80"/>
        <v>S_DMM_5x9</v>
      </c>
      <c r="AH40" s="52" t="str">
        <f>VLOOKUP(AG40,CompPinRpt!$I:$J,2,FALSE)</f>
        <v>1U1_34.16</v>
      </c>
      <c r="AI40" s="52">
        <f t="shared" si="81"/>
        <v>7</v>
      </c>
      <c r="AJ40" s="52" t="str">
        <f t="shared" si="82"/>
        <v>1U1_34.</v>
      </c>
      <c r="AK40" s="37" t="str">
        <f t="shared" si="83"/>
        <v>16</v>
      </c>
      <c r="AL40" s="37">
        <f t="shared" si="84"/>
        <v>1</v>
      </c>
      <c r="AM40" s="52" t="str">
        <f t="shared" si="85"/>
        <v>1U1_34.1</v>
      </c>
      <c r="AN40" s="35" t="str">
        <f>VLOOKUP(AM40,CompPinRpt!$G:$H,2,FALSE)</f>
        <v>N12359349</v>
      </c>
      <c r="AO40" s="52" t="str">
        <f>VLOOKUP(AN40,CompPinRpt!$F:$H,2,FALSE)</f>
        <v>1R1_34.1</v>
      </c>
      <c r="AP40" s="52">
        <f t="shared" si="86"/>
        <v>7</v>
      </c>
      <c r="AQ40" s="52" t="str">
        <f t="shared" si="87"/>
        <v>1R1_34.</v>
      </c>
      <c r="AR40" s="37" t="str">
        <f t="shared" si="88"/>
        <v>1</v>
      </c>
      <c r="AS40" s="37">
        <f t="shared" si="89"/>
        <v>2</v>
      </c>
      <c r="AT40" s="52" t="str">
        <f t="shared" si="90"/>
        <v>1R1_34.2</v>
      </c>
      <c r="AU40" s="35" t="str">
        <f>VLOOKUP(AT40,CompPinRpt!$G:$H,2,FALSE)</f>
        <v>1_B2_36</v>
      </c>
      <c r="AV40" s="35" t="str">
        <f t="shared" si="91"/>
        <v>1_B2_36x2</v>
      </c>
      <c r="AW40" s="52" t="str">
        <f>VLOOKUP(AV40,CompPinRpt!$I:$J,2,FALSE)</f>
        <v>CPLD1_J2.A28</v>
      </c>
      <c r="AX40" s="52">
        <f t="shared" si="0"/>
        <v>6</v>
      </c>
      <c r="AY40" s="52" t="str">
        <f t="shared" si="1"/>
        <v>CPLD1_</v>
      </c>
      <c r="AZ40" s="52" t="str">
        <f t="shared" si="2"/>
        <v>J2.A28</v>
      </c>
      <c r="BA40" s="35" t="str">
        <f>VLOOKUP(AZ40,CompPinRpt_CPLD!$G:$H,2,FALSE())</f>
        <v>1_B2_36</v>
      </c>
      <c r="BB40" s="52" t="str">
        <f>VLOOKUP(BA40,CompPinRpt_CPLD!$F:$G,2,FALSE)</f>
        <v>1_U1.AB10</v>
      </c>
      <c r="BC40" s="52">
        <f t="shared" si="3"/>
        <v>5</v>
      </c>
      <c r="BD40" s="40" t="str">
        <f t="shared" si="92"/>
        <v>CPLD1_</v>
      </c>
      <c r="BE40" s="40" t="str">
        <f t="shared" si="4"/>
        <v>AB10</v>
      </c>
      <c r="BF40" s="50" t="str">
        <f t="shared" si="93"/>
        <v>1U1_34.</v>
      </c>
      <c r="BG40" s="50" t="str">
        <f t="shared" si="94"/>
        <v>16</v>
      </c>
      <c r="BH40" s="50">
        <f t="shared" si="95"/>
        <v>15</v>
      </c>
      <c r="BI40" s="50" t="str">
        <f t="shared" si="96"/>
        <v>1U1_34.15</v>
      </c>
      <c r="BJ40" s="35" t="str">
        <f>VLOOKUP(BI40,CompPinRpt!$G:$H,2,FALSE)</f>
        <v>2_CAL</v>
      </c>
      <c r="BK40" s="35" t="s">
        <v>694</v>
      </c>
      <c r="BL40" s="35" t="str">
        <f t="shared" si="97"/>
        <v>2_CALx7</v>
      </c>
      <c r="BM40" s="50" t="str">
        <f>VLOOKUP(BL40,CompPinRpt!$I:$J,2,FALSE)</f>
        <v>SW_PMU2.4</v>
      </c>
      <c r="BN40" s="50">
        <f t="shared" si="98"/>
        <v>8</v>
      </c>
      <c r="BO40" s="50" t="str">
        <f t="shared" si="99"/>
        <v>SW_PMU2.</v>
      </c>
      <c r="BP40" s="37" t="str">
        <f t="shared" si="100"/>
        <v>4</v>
      </c>
      <c r="BQ40" s="37">
        <f t="shared" si="101"/>
        <v>2</v>
      </c>
      <c r="BR40" s="50" t="str">
        <f t="shared" si="102"/>
        <v>SW_PMU2.2</v>
      </c>
      <c r="BS40" s="35" t="str">
        <f>VLOOKUP(BR40,CompPinRpt!$G:$H,2,FALSE)</f>
        <v>3_B1_38</v>
      </c>
      <c r="BT40" s="50" t="str">
        <f>VLOOKUP(BS40,CompPinRpt!$F:$H,2,FALSE)</f>
        <v>CPLD3_J1.A8</v>
      </c>
      <c r="BU40" s="50">
        <f t="shared" si="5"/>
        <v>6</v>
      </c>
      <c r="BV40" s="50" t="str">
        <f t="shared" si="6"/>
        <v>CPLD3_</v>
      </c>
      <c r="BW40" s="50" t="str">
        <f t="shared" si="7"/>
        <v>J1.A8</v>
      </c>
      <c r="BX40" s="35" t="str">
        <f>VLOOKUP(BW40,CompPinRpt_CPLD!$G:$H,2,FALSE())</f>
        <v>1_B1_38</v>
      </c>
      <c r="BY40" s="35" t="str">
        <f t="shared" si="103"/>
        <v>1_B1_38x1</v>
      </c>
      <c r="BZ40" s="50" t="str">
        <f>VLOOKUP(BY40,CompPinRpt_CPLD!$I:$J,2,FALSE)</f>
        <v>1_U1.N18</v>
      </c>
      <c r="CA40" s="50">
        <f t="shared" si="8"/>
        <v>5</v>
      </c>
      <c r="CB40" s="40" t="str">
        <f t="shared" si="104"/>
        <v>CPLD3_</v>
      </c>
      <c r="CC40" s="40" t="str">
        <f t="shared" si="9"/>
        <v>N18</v>
      </c>
    </row>
    <row r="41" spans="1:81">
      <c r="A41" s="45"/>
      <c r="B41" s="45">
        <v>57</v>
      </c>
      <c r="C41" s="35" t="s">
        <v>701</v>
      </c>
      <c r="D41" s="50" t="str">
        <f>VLOOKUP(C41,CompPinRpt!$F:$H,2,FALSE)</f>
        <v>1U1_10.10</v>
      </c>
      <c r="E41" s="50">
        <f t="shared" si="59"/>
        <v>7</v>
      </c>
      <c r="F41" s="50" t="str">
        <f t="shared" si="60"/>
        <v>1U1_10.</v>
      </c>
      <c r="G41" s="37" t="str">
        <f t="shared" si="61"/>
        <v>10</v>
      </c>
      <c r="H41" s="37">
        <f t="shared" si="62"/>
        <v>7</v>
      </c>
      <c r="I41" s="50" t="str">
        <f t="shared" si="63"/>
        <v>1U1_10.7</v>
      </c>
      <c r="J41" s="35" t="str">
        <f>VLOOKUP(I41,CompPinRpt!$G:$H,2,FALSE)</f>
        <v>N12280082</v>
      </c>
      <c r="K41" s="50" t="str">
        <f>VLOOKUP(J41,CompPinRpt!$F:$H,2,FALSE)</f>
        <v>1R4_10.1</v>
      </c>
      <c r="L41" s="50">
        <f t="shared" si="64"/>
        <v>7</v>
      </c>
      <c r="M41" s="50" t="str">
        <f t="shared" si="65"/>
        <v>1R4_10.</v>
      </c>
      <c r="N41" s="37" t="str">
        <f t="shared" si="66"/>
        <v>1</v>
      </c>
      <c r="O41" s="37">
        <f t="shared" si="67"/>
        <v>2</v>
      </c>
      <c r="P41" s="50" t="str">
        <f t="shared" si="68"/>
        <v>1R4_10.2</v>
      </c>
      <c r="Q41" s="35" t="str">
        <f>VLOOKUP(P41,CompPinRpt!$G:$H,2,FALSE)</f>
        <v>1_B1_12</v>
      </c>
      <c r="R41" s="35" t="str">
        <f t="shared" si="69"/>
        <v>1_B1_12x2</v>
      </c>
      <c r="S41" s="50" t="str">
        <f>VLOOKUP(R41,CompPinRpt!$I:$J,2,FALSE)</f>
        <v>CPLD1_J1.A37</v>
      </c>
      <c r="T41" s="50">
        <f t="shared" si="70"/>
        <v>6</v>
      </c>
      <c r="U41" s="50" t="str">
        <f t="shared" si="71"/>
        <v>CPLD1_</v>
      </c>
      <c r="V41" s="50" t="str">
        <f t="shared" si="72"/>
        <v>J1.A37</v>
      </c>
      <c r="W41" s="35" t="str">
        <f>VLOOKUP(V41,CompPinRpt_CPLD!$G:$H,2,FALSE())</f>
        <v>1_B1_12</v>
      </c>
      <c r="X41" s="50" t="str">
        <f>VLOOKUP(W41,CompPinRpt_CPLD!$F:$G,2,FALSE)</f>
        <v>1_U1.D22</v>
      </c>
      <c r="Y41" s="50">
        <f t="shared" si="73"/>
        <v>5</v>
      </c>
      <c r="Z41" s="40" t="str">
        <f t="shared" si="74"/>
        <v>CPLD1_</v>
      </c>
      <c r="AA41" s="40" t="str">
        <f t="shared" si="75"/>
        <v>D22</v>
      </c>
      <c r="AB41" s="52" t="str">
        <f t="shared" si="76"/>
        <v>1U1_10.</v>
      </c>
      <c r="AC41" s="52" t="str">
        <f t="shared" si="77"/>
        <v>10</v>
      </c>
      <c r="AD41" s="52">
        <f t="shared" si="78"/>
        <v>9</v>
      </c>
      <c r="AE41" s="52" t="str">
        <f t="shared" si="79"/>
        <v>1U1_10.9</v>
      </c>
      <c r="AF41" s="35" t="str">
        <f>VLOOKUP(AE41,CompPinRpt!$G:$H,2,FALSE)</f>
        <v>S_DMM_5</v>
      </c>
      <c r="AG41" s="35" t="str">
        <f t="shared" si="80"/>
        <v>S_DMM_5x9</v>
      </c>
      <c r="AH41" s="52" t="str">
        <f>VLOOKUP(AG41,CompPinRpt!$I:$J,2,FALSE)</f>
        <v>1U1_34.16</v>
      </c>
      <c r="AI41" s="52">
        <f t="shared" si="81"/>
        <v>7</v>
      </c>
      <c r="AJ41" s="52" t="str">
        <f t="shared" si="82"/>
        <v>1U1_34.</v>
      </c>
      <c r="AK41" s="37" t="str">
        <f t="shared" si="83"/>
        <v>16</v>
      </c>
      <c r="AL41" s="37">
        <f t="shared" si="84"/>
        <v>1</v>
      </c>
      <c r="AM41" s="52" t="str">
        <f t="shared" si="85"/>
        <v>1U1_34.1</v>
      </c>
      <c r="AN41" s="35" t="str">
        <f>VLOOKUP(AM41,CompPinRpt!$G:$H,2,FALSE)</f>
        <v>N12359349</v>
      </c>
      <c r="AO41" s="52" t="str">
        <f>VLOOKUP(AN41,CompPinRpt!$F:$H,2,FALSE)</f>
        <v>1R1_34.1</v>
      </c>
      <c r="AP41" s="52">
        <f t="shared" si="86"/>
        <v>7</v>
      </c>
      <c r="AQ41" s="52" t="str">
        <f t="shared" si="87"/>
        <v>1R1_34.</v>
      </c>
      <c r="AR41" s="37" t="str">
        <f t="shared" si="88"/>
        <v>1</v>
      </c>
      <c r="AS41" s="37">
        <f t="shared" si="89"/>
        <v>2</v>
      </c>
      <c r="AT41" s="52" t="str">
        <f t="shared" si="90"/>
        <v>1R1_34.2</v>
      </c>
      <c r="AU41" s="35" t="str">
        <f>VLOOKUP(AT41,CompPinRpt!$G:$H,2,FALSE)</f>
        <v>1_B2_36</v>
      </c>
      <c r="AV41" s="35" t="str">
        <f t="shared" si="91"/>
        <v>1_B2_36x2</v>
      </c>
      <c r="AW41" s="52" t="str">
        <f>VLOOKUP(AV41,CompPinRpt!$I:$J,2,FALSE)</f>
        <v>CPLD1_J2.A28</v>
      </c>
      <c r="AX41" s="52">
        <f t="shared" si="0"/>
        <v>6</v>
      </c>
      <c r="AY41" s="52" t="str">
        <f t="shared" si="1"/>
        <v>CPLD1_</v>
      </c>
      <c r="AZ41" s="52" t="str">
        <f t="shared" si="2"/>
        <v>J2.A28</v>
      </c>
      <c r="BA41" s="35" t="str">
        <f>VLOOKUP(AZ41,CompPinRpt_CPLD!$G:$H,2,FALSE())</f>
        <v>1_B2_36</v>
      </c>
      <c r="BB41" s="52" t="str">
        <f>VLOOKUP(BA41,CompPinRpt_CPLD!$F:$G,2,FALSE)</f>
        <v>1_U1.AB10</v>
      </c>
      <c r="BC41" s="52">
        <f t="shared" si="3"/>
        <v>5</v>
      </c>
      <c r="BD41" s="40" t="str">
        <f t="shared" si="92"/>
        <v>CPLD1_</v>
      </c>
      <c r="BE41" s="40" t="str">
        <f t="shared" si="4"/>
        <v>AB10</v>
      </c>
      <c r="BF41" s="50" t="str">
        <f t="shared" si="93"/>
        <v>1U1_34.</v>
      </c>
      <c r="BG41" s="50" t="str">
        <f t="shared" si="94"/>
        <v>16</v>
      </c>
      <c r="BH41" s="50">
        <f t="shared" si="95"/>
        <v>15</v>
      </c>
      <c r="BI41" s="50" t="str">
        <f t="shared" si="96"/>
        <v>1U1_34.15</v>
      </c>
      <c r="BJ41" s="35" t="str">
        <f>VLOOKUP(BI41,CompPinRpt!$G:$H,2,FALSE)</f>
        <v>2_CAL</v>
      </c>
      <c r="BK41" s="35" t="s">
        <v>694</v>
      </c>
      <c r="BL41" s="35" t="str">
        <f t="shared" si="97"/>
        <v>2_CALx7</v>
      </c>
      <c r="BM41" s="50" t="str">
        <f>VLOOKUP(BL41,CompPinRpt!$I:$J,2,FALSE)</f>
        <v>SW_PMU2.4</v>
      </c>
      <c r="BN41" s="50">
        <f t="shared" si="98"/>
        <v>8</v>
      </c>
      <c r="BO41" s="50" t="str">
        <f t="shared" si="99"/>
        <v>SW_PMU2.</v>
      </c>
      <c r="BP41" s="37" t="str">
        <f t="shared" si="100"/>
        <v>4</v>
      </c>
      <c r="BQ41" s="37">
        <f t="shared" si="101"/>
        <v>2</v>
      </c>
      <c r="BR41" s="50" t="str">
        <f t="shared" si="102"/>
        <v>SW_PMU2.2</v>
      </c>
      <c r="BS41" s="35" t="str">
        <f>VLOOKUP(BR41,CompPinRpt!$G:$H,2,FALSE)</f>
        <v>3_B1_38</v>
      </c>
      <c r="BT41" s="50" t="str">
        <f>VLOOKUP(BS41,CompPinRpt!$F:$H,2,FALSE)</f>
        <v>CPLD3_J1.A8</v>
      </c>
      <c r="BU41" s="50">
        <f t="shared" si="5"/>
        <v>6</v>
      </c>
      <c r="BV41" s="50" t="str">
        <f t="shared" si="6"/>
        <v>CPLD3_</v>
      </c>
      <c r="BW41" s="50" t="str">
        <f t="shared" si="7"/>
        <v>J1.A8</v>
      </c>
      <c r="BX41" s="35" t="str">
        <f>VLOOKUP(BW41,CompPinRpt_CPLD!$G:$H,2,FALSE())</f>
        <v>1_B1_38</v>
      </c>
      <c r="BY41" s="35" t="str">
        <f t="shared" si="103"/>
        <v>1_B1_38x1</v>
      </c>
      <c r="BZ41" s="50" t="str">
        <f>VLOOKUP(BY41,CompPinRpt_CPLD!$I:$J,2,FALSE)</f>
        <v>1_U1.N18</v>
      </c>
      <c r="CA41" s="50">
        <f t="shared" si="8"/>
        <v>5</v>
      </c>
      <c r="CB41" s="40" t="str">
        <f t="shared" si="104"/>
        <v>CPLD3_</v>
      </c>
      <c r="CC41" s="40" t="str">
        <f t="shared" si="9"/>
        <v>N18</v>
      </c>
    </row>
    <row r="42" spans="1:81">
      <c r="A42" s="45"/>
      <c r="B42" s="45">
        <v>65</v>
      </c>
      <c r="C42" s="35" t="s">
        <v>211</v>
      </c>
      <c r="D42" s="50" t="str">
        <f>VLOOKUP(C42,CompPinRpt!$F:$H,2,FALSE)</f>
        <v>1U1_11.16</v>
      </c>
      <c r="E42" s="50">
        <f t="shared" si="59"/>
        <v>7</v>
      </c>
      <c r="F42" s="50" t="str">
        <f t="shared" si="60"/>
        <v>1U1_11.</v>
      </c>
      <c r="G42" s="37" t="str">
        <f t="shared" si="61"/>
        <v>16</v>
      </c>
      <c r="H42" s="37">
        <f t="shared" si="62"/>
        <v>1</v>
      </c>
      <c r="I42" s="50" t="str">
        <f t="shared" si="63"/>
        <v>1U1_11.1</v>
      </c>
      <c r="J42" s="35" t="str">
        <f>VLOOKUP(I42,CompPinRpt!$G:$H,2,FALSE)</f>
        <v>N12280755</v>
      </c>
      <c r="K42" s="50" t="str">
        <f>VLOOKUP(J42,CompPinRpt!$F:$H,2,FALSE)</f>
        <v>1R1_11.1</v>
      </c>
      <c r="L42" s="50">
        <f t="shared" si="64"/>
        <v>7</v>
      </c>
      <c r="M42" s="50" t="str">
        <f t="shared" si="65"/>
        <v>1R1_11.</v>
      </c>
      <c r="N42" s="37" t="str">
        <f t="shared" si="66"/>
        <v>1</v>
      </c>
      <c r="O42" s="37">
        <f t="shared" si="67"/>
        <v>2</v>
      </c>
      <c r="P42" s="50" t="str">
        <f t="shared" si="68"/>
        <v>1R1_11.2</v>
      </c>
      <c r="Q42" s="35" t="str">
        <f>VLOOKUP(P42,CompPinRpt!$G:$H,2,FALSE)</f>
        <v>2_B5_10</v>
      </c>
      <c r="R42" s="35" t="str">
        <f t="shared" si="69"/>
        <v>2_B5_10x2</v>
      </c>
      <c r="S42" s="50" t="str">
        <f>VLOOKUP(R42,CompPinRpt!$I:$J,2,FALSE)</f>
        <v>CPLD2_J3.A22</v>
      </c>
      <c r="T42" s="50">
        <f t="shared" si="70"/>
        <v>6</v>
      </c>
      <c r="U42" s="50" t="str">
        <f t="shared" si="71"/>
        <v>CPLD2_</v>
      </c>
      <c r="V42" s="50" t="str">
        <f t="shared" si="72"/>
        <v>J3.A22</v>
      </c>
      <c r="W42" s="35" t="str">
        <f>VLOOKUP(V42,CompPinRpt_CPLD!$G:$H,2,FALSE())</f>
        <v>1_B5_10</v>
      </c>
      <c r="X42" s="50" t="str">
        <f>VLOOKUP(W42,CompPinRpt_CPLD!$F:$G,2,FALSE)</f>
        <v>1_U1.C1</v>
      </c>
      <c r="Y42" s="50">
        <f t="shared" si="73"/>
        <v>5</v>
      </c>
      <c r="Z42" s="40" t="str">
        <f t="shared" si="74"/>
        <v>CPLD2_</v>
      </c>
      <c r="AA42" s="40" t="str">
        <f t="shared" si="75"/>
        <v>C1</v>
      </c>
      <c r="AB42" s="52" t="str">
        <f t="shared" si="76"/>
        <v>1U1_11.</v>
      </c>
      <c r="AC42" s="52" t="str">
        <f t="shared" si="77"/>
        <v>16</v>
      </c>
      <c r="AD42" s="52">
        <f t="shared" si="78"/>
        <v>15</v>
      </c>
      <c r="AE42" s="52" t="str">
        <f t="shared" si="79"/>
        <v>1U1_11.15</v>
      </c>
      <c r="AF42" s="35" t="str">
        <f>VLOOKUP(AE42,CompPinRpt!$G:$H,2,FALSE)</f>
        <v>S_DMM_6</v>
      </c>
      <c r="AG42" s="35" t="str">
        <f t="shared" si="80"/>
        <v>S_DMM_6x9</v>
      </c>
      <c r="AH42" s="52" t="str">
        <f>VLOOKUP(AG42,CompPinRpt!$I:$J,2,FALSE)</f>
        <v>1U1_34.14</v>
      </c>
      <c r="AI42" s="52">
        <f t="shared" si="81"/>
        <v>7</v>
      </c>
      <c r="AJ42" s="52" t="str">
        <f t="shared" si="82"/>
        <v>1U1_34.</v>
      </c>
      <c r="AK42" s="37" t="str">
        <f t="shared" si="83"/>
        <v>14</v>
      </c>
      <c r="AL42" s="37">
        <f t="shared" si="84"/>
        <v>3</v>
      </c>
      <c r="AM42" s="52" t="str">
        <f t="shared" si="85"/>
        <v>1U1_34.3</v>
      </c>
      <c r="AN42" s="35" t="str">
        <f>VLOOKUP(AM42,CompPinRpt!$G:$H,2,FALSE)</f>
        <v>N12359345</v>
      </c>
      <c r="AO42" s="52" t="str">
        <f>VLOOKUP(AN42,CompPinRpt!$F:$H,2,FALSE)</f>
        <v>1R2_34.1</v>
      </c>
      <c r="AP42" s="52">
        <f t="shared" si="86"/>
        <v>7</v>
      </c>
      <c r="AQ42" s="52" t="str">
        <f t="shared" si="87"/>
        <v>1R2_34.</v>
      </c>
      <c r="AR42" s="37" t="str">
        <f t="shared" si="88"/>
        <v>1</v>
      </c>
      <c r="AS42" s="37">
        <f t="shared" si="89"/>
        <v>2</v>
      </c>
      <c r="AT42" s="52" t="str">
        <f t="shared" si="90"/>
        <v>1R2_34.2</v>
      </c>
      <c r="AU42" s="35" t="str">
        <f>VLOOKUP(AT42,CompPinRpt!$G:$H,2,FALSE)</f>
        <v>1_B2_37</v>
      </c>
      <c r="AV42" s="35" t="str">
        <f t="shared" si="91"/>
        <v>1_B2_37x2</v>
      </c>
      <c r="AW42" s="52" t="str">
        <f>VLOOKUP(AV42,CompPinRpt!$I:$J,2,FALSE)</f>
        <v>CPLD1_J2.A30</v>
      </c>
      <c r="AX42" s="52">
        <f t="shared" si="0"/>
        <v>6</v>
      </c>
      <c r="AY42" s="52" t="str">
        <f t="shared" si="1"/>
        <v>CPLD1_</v>
      </c>
      <c r="AZ42" s="52" t="str">
        <f t="shared" si="2"/>
        <v>J2.A30</v>
      </c>
      <c r="BA42" s="35" t="str">
        <f>VLOOKUP(AZ42,CompPinRpt_CPLD!$G:$H,2,FALSE())</f>
        <v>1_B2_37</v>
      </c>
      <c r="BB42" s="52" t="str">
        <f>VLOOKUP(BA42,CompPinRpt_CPLD!$F:$G,2,FALSE)</f>
        <v>1_U1.AA11</v>
      </c>
      <c r="BC42" s="52">
        <f t="shared" si="3"/>
        <v>5</v>
      </c>
      <c r="BD42" s="40" t="str">
        <f t="shared" si="92"/>
        <v>CPLD1_</v>
      </c>
      <c r="BE42" s="40" t="str">
        <f t="shared" si="4"/>
        <v>AA11</v>
      </c>
      <c r="BF42" s="50" t="str">
        <f t="shared" si="93"/>
        <v>1U1_34.</v>
      </c>
      <c r="BG42" s="50" t="str">
        <f t="shared" si="94"/>
        <v>14</v>
      </c>
      <c r="BH42" s="50">
        <f t="shared" si="95"/>
        <v>13</v>
      </c>
      <c r="BI42" s="50" t="str">
        <f t="shared" si="96"/>
        <v>1U1_34.13</v>
      </c>
      <c r="BJ42" s="35" t="str">
        <f>VLOOKUP(BI42,CompPinRpt!$G:$H,2,FALSE)</f>
        <v>2_CAL</v>
      </c>
      <c r="BK42" s="35" t="s">
        <v>694</v>
      </c>
      <c r="BL42" s="35" t="str">
        <f t="shared" si="97"/>
        <v>2_CALx7</v>
      </c>
      <c r="BM42" s="50" t="str">
        <f>VLOOKUP(BL42,CompPinRpt!$I:$J,2,FALSE)</f>
        <v>SW_PMU2.4</v>
      </c>
      <c r="BN42" s="50">
        <f t="shared" si="98"/>
        <v>8</v>
      </c>
      <c r="BO42" s="50" t="str">
        <f t="shared" si="99"/>
        <v>SW_PMU2.</v>
      </c>
      <c r="BP42" s="37" t="str">
        <f t="shared" si="100"/>
        <v>4</v>
      </c>
      <c r="BQ42" s="37">
        <f t="shared" si="101"/>
        <v>2</v>
      </c>
      <c r="BR42" s="50" t="str">
        <f t="shared" si="102"/>
        <v>SW_PMU2.2</v>
      </c>
      <c r="BS42" s="35" t="str">
        <f>VLOOKUP(BR42,CompPinRpt!$G:$H,2,FALSE)</f>
        <v>3_B1_38</v>
      </c>
      <c r="BT42" s="50" t="str">
        <f>VLOOKUP(BS42,CompPinRpt!$F:$H,2,FALSE)</f>
        <v>CPLD3_J1.A8</v>
      </c>
      <c r="BU42" s="50">
        <f t="shared" si="5"/>
        <v>6</v>
      </c>
      <c r="BV42" s="50" t="str">
        <f t="shared" si="6"/>
        <v>CPLD3_</v>
      </c>
      <c r="BW42" s="50" t="str">
        <f t="shared" si="7"/>
        <v>J1.A8</v>
      </c>
      <c r="BX42" s="35" t="str">
        <f>VLOOKUP(BW42,CompPinRpt_CPLD!$G:$H,2,FALSE())</f>
        <v>1_B1_38</v>
      </c>
      <c r="BY42" s="35" t="str">
        <f t="shared" si="103"/>
        <v>1_B1_38x1</v>
      </c>
      <c r="BZ42" s="50" t="str">
        <f>VLOOKUP(BY42,CompPinRpt_CPLD!$I:$J,2,FALSE)</f>
        <v>1_U1.N18</v>
      </c>
      <c r="CA42" s="50">
        <f t="shared" si="8"/>
        <v>5</v>
      </c>
      <c r="CB42" s="40" t="str">
        <f t="shared" si="104"/>
        <v>CPLD3_</v>
      </c>
      <c r="CC42" s="40" t="str">
        <f t="shared" si="9"/>
        <v>N18</v>
      </c>
    </row>
    <row r="43" spans="1:81">
      <c r="A43" s="45"/>
      <c r="B43" s="45">
        <v>73</v>
      </c>
      <c r="C43" s="35" t="s">
        <v>702</v>
      </c>
      <c r="D43" s="50" t="str">
        <f>VLOOKUP(C43,CompPinRpt!$F:$H,2,FALSE)</f>
        <v>1U1_11.14</v>
      </c>
      <c r="E43" s="50">
        <f t="shared" si="59"/>
        <v>7</v>
      </c>
      <c r="F43" s="50" t="str">
        <f t="shared" si="60"/>
        <v>1U1_11.</v>
      </c>
      <c r="G43" s="37" t="str">
        <f t="shared" si="61"/>
        <v>14</v>
      </c>
      <c r="H43" s="37">
        <f t="shared" si="62"/>
        <v>3</v>
      </c>
      <c r="I43" s="50" t="str">
        <f t="shared" si="63"/>
        <v>1U1_11.3</v>
      </c>
      <c r="J43" s="35" t="str">
        <f>VLOOKUP(I43,CompPinRpt!$G:$H,2,FALSE)</f>
        <v>N12280751</v>
      </c>
      <c r="K43" s="50" t="str">
        <f>VLOOKUP(J43,CompPinRpt!$F:$H,2,FALSE)</f>
        <v>1R2_11.1</v>
      </c>
      <c r="L43" s="50">
        <f t="shared" si="64"/>
        <v>7</v>
      </c>
      <c r="M43" s="50" t="str">
        <f t="shared" si="65"/>
        <v>1R2_11.</v>
      </c>
      <c r="N43" s="37" t="str">
        <f t="shared" si="66"/>
        <v>1</v>
      </c>
      <c r="O43" s="37">
        <f t="shared" si="67"/>
        <v>2</v>
      </c>
      <c r="P43" s="50" t="str">
        <f t="shared" si="68"/>
        <v>1R2_11.2</v>
      </c>
      <c r="Q43" s="35" t="str">
        <f>VLOOKUP(P43,CompPinRpt!$G:$H,2,FALSE)</f>
        <v>2_B5_02</v>
      </c>
      <c r="R43" s="35" t="str">
        <f t="shared" si="69"/>
        <v>2_B5_02x2</v>
      </c>
      <c r="S43" s="50" t="str">
        <f>VLOOKUP(R43,CompPinRpt!$I:$J,2,FALSE)</f>
        <v>CPLD2_J3.A21</v>
      </c>
      <c r="T43" s="50">
        <f t="shared" si="70"/>
        <v>6</v>
      </c>
      <c r="U43" s="50" t="str">
        <f t="shared" si="71"/>
        <v>CPLD2_</v>
      </c>
      <c r="V43" s="50" t="str">
        <f t="shared" si="72"/>
        <v>J3.A21</v>
      </c>
      <c r="W43" s="35" t="str">
        <f>VLOOKUP(V43,CompPinRpt_CPLD!$G:$H,2,FALSE())</f>
        <v>1_B5_02</v>
      </c>
      <c r="X43" s="50" t="str">
        <f>VLOOKUP(W43,CompPinRpt_CPLD!$F:$G,2,FALSE)</f>
        <v>1_U1.C2</v>
      </c>
      <c r="Y43" s="50">
        <f t="shared" si="73"/>
        <v>5</v>
      </c>
      <c r="Z43" s="40" t="str">
        <f t="shared" si="74"/>
        <v>CPLD2_</v>
      </c>
      <c r="AA43" s="40" t="str">
        <f t="shared" si="75"/>
        <v>C2</v>
      </c>
      <c r="AB43" s="52" t="str">
        <f t="shared" si="76"/>
        <v>1U1_11.</v>
      </c>
      <c r="AC43" s="52" t="str">
        <f t="shared" si="77"/>
        <v>14</v>
      </c>
      <c r="AD43" s="52">
        <f t="shared" si="78"/>
        <v>13</v>
      </c>
      <c r="AE43" s="52" t="str">
        <f t="shared" si="79"/>
        <v>1U1_11.13</v>
      </c>
      <c r="AF43" s="35" t="str">
        <f>VLOOKUP(AE43,CompPinRpt!$G:$H,2,FALSE)</f>
        <v>S_DMM_6</v>
      </c>
      <c r="AG43" s="35" t="str">
        <f t="shared" si="80"/>
        <v>S_DMM_6x9</v>
      </c>
      <c r="AH43" s="52" t="str">
        <f>VLOOKUP(AG43,CompPinRpt!$I:$J,2,FALSE)</f>
        <v>1U1_34.14</v>
      </c>
      <c r="AI43" s="52">
        <f t="shared" si="81"/>
        <v>7</v>
      </c>
      <c r="AJ43" s="52" t="str">
        <f t="shared" si="82"/>
        <v>1U1_34.</v>
      </c>
      <c r="AK43" s="37" t="str">
        <f t="shared" si="83"/>
        <v>14</v>
      </c>
      <c r="AL43" s="37">
        <f t="shared" si="84"/>
        <v>3</v>
      </c>
      <c r="AM43" s="52" t="str">
        <f t="shared" si="85"/>
        <v>1U1_34.3</v>
      </c>
      <c r="AN43" s="35" t="str">
        <f>VLOOKUP(AM43,CompPinRpt!$G:$H,2,FALSE)</f>
        <v>N12359345</v>
      </c>
      <c r="AO43" s="52" t="str">
        <f>VLOOKUP(AN43,CompPinRpt!$F:$H,2,FALSE)</f>
        <v>1R2_34.1</v>
      </c>
      <c r="AP43" s="52">
        <f t="shared" si="86"/>
        <v>7</v>
      </c>
      <c r="AQ43" s="52" t="str">
        <f t="shared" si="87"/>
        <v>1R2_34.</v>
      </c>
      <c r="AR43" s="37" t="str">
        <f t="shared" si="88"/>
        <v>1</v>
      </c>
      <c r="AS43" s="37">
        <f t="shared" si="89"/>
        <v>2</v>
      </c>
      <c r="AT43" s="52" t="str">
        <f t="shared" si="90"/>
        <v>1R2_34.2</v>
      </c>
      <c r="AU43" s="35" t="str">
        <f>VLOOKUP(AT43,CompPinRpt!$G:$H,2,FALSE)</f>
        <v>1_B2_37</v>
      </c>
      <c r="AV43" s="35" t="str">
        <f t="shared" si="91"/>
        <v>1_B2_37x2</v>
      </c>
      <c r="AW43" s="52" t="str">
        <f>VLOOKUP(AV43,CompPinRpt!$I:$J,2,FALSE)</f>
        <v>CPLD1_J2.A30</v>
      </c>
      <c r="AX43" s="52">
        <f t="shared" si="0"/>
        <v>6</v>
      </c>
      <c r="AY43" s="52" t="str">
        <f t="shared" si="1"/>
        <v>CPLD1_</v>
      </c>
      <c r="AZ43" s="52" t="str">
        <f t="shared" si="2"/>
        <v>J2.A30</v>
      </c>
      <c r="BA43" s="35" t="str">
        <f>VLOOKUP(AZ43,CompPinRpt_CPLD!$G:$H,2,FALSE())</f>
        <v>1_B2_37</v>
      </c>
      <c r="BB43" s="52" t="str">
        <f>VLOOKUP(BA43,CompPinRpt_CPLD!$F:$G,2,FALSE)</f>
        <v>1_U1.AA11</v>
      </c>
      <c r="BC43" s="52">
        <f t="shared" si="3"/>
        <v>5</v>
      </c>
      <c r="BD43" s="40" t="str">
        <f t="shared" si="92"/>
        <v>CPLD1_</v>
      </c>
      <c r="BE43" s="40" t="str">
        <f t="shared" si="4"/>
        <v>AA11</v>
      </c>
      <c r="BF43" s="50" t="str">
        <f t="shared" si="93"/>
        <v>1U1_34.</v>
      </c>
      <c r="BG43" s="50" t="str">
        <f t="shared" si="94"/>
        <v>14</v>
      </c>
      <c r="BH43" s="50">
        <f t="shared" si="95"/>
        <v>13</v>
      </c>
      <c r="BI43" s="50" t="str">
        <f t="shared" si="96"/>
        <v>1U1_34.13</v>
      </c>
      <c r="BJ43" s="35" t="str">
        <f>VLOOKUP(BI43,CompPinRpt!$G:$H,2,FALSE)</f>
        <v>2_CAL</v>
      </c>
      <c r="BK43" s="35" t="s">
        <v>694</v>
      </c>
      <c r="BL43" s="35" t="str">
        <f t="shared" si="97"/>
        <v>2_CALx7</v>
      </c>
      <c r="BM43" s="50" t="str">
        <f>VLOOKUP(BL43,CompPinRpt!$I:$J,2,FALSE)</f>
        <v>SW_PMU2.4</v>
      </c>
      <c r="BN43" s="50">
        <f t="shared" si="98"/>
        <v>8</v>
      </c>
      <c r="BO43" s="50" t="str">
        <f t="shared" si="99"/>
        <v>SW_PMU2.</v>
      </c>
      <c r="BP43" s="37" t="str">
        <f t="shared" si="100"/>
        <v>4</v>
      </c>
      <c r="BQ43" s="37">
        <f t="shared" si="101"/>
        <v>2</v>
      </c>
      <c r="BR43" s="50" t="str">
        <f t="shared" si="102"/>
        <v>SW_PMU2.2</v>
      </c>
      <c r="BS43" s="35" t="str">
        <f>VLOOKUP(BR43,CompPinRpt!$G:$H,2,FALSE)</f>
        <v>3_B1_38</v>
      </c>
      <c r="BT43" s="50" t="str">
        <f>VLOOKUP(BS43,CompPinRpt!$F:$H,2,FALSE)</f>
        <v>CPLD3_J1.A8</v>
      </c>
      <c r="BU43" s="50">
        <f t="shared" si="5"/>
        <v>6</v>
      </c>
      <c r="BV43" s="50" t="str">
        <f t="shared" si="6"/>
        <v>CPLD3_</v>
      </c>
      <c r="BW43" s="50" t="str">
        <f t="shared" si="7"/>
        <v>J1.A8</v>
      </c>
      <c r="BX43" s="35" t="str">
        <f>VLOOKUP(BW43,CompPinRpt_CPLD!$G:$H,2,FALSE())</f>
        <v>1_B1_38</v>
      </c>
      <c r="BY43" s="35" t="str">
        <f t="shared" si="103"/>
        <v>1_B1_38x1</v>
      </c>
      <c r="BZ43" s="50" t="str">
        <f>VLOOKUP(BY43,CompPinRpt_CPLD!$I:$J,2,FALSE)</f>
        <v>1_U1.N18</v>
      </c>
      <c r="CA43" s="50">
        <f t="shared" si="8"/>
        <v>5</v>
      </c>
      <c r="CB43" s="40" t="str">
        <f t="shared" si="104"/>
        <v>CPLD3_</v>
      </c>
      <c r="CC43" s="40" t="str">
        <f t="shared" si="9"/>
        <v>N18</v>
      </c>
    </row>
    <row r="44" spans="1:81">
      <c r="A44" s="45"/>
      <c r="B44" s="45">
        <v>81</v>
      </c>
      <c r="C44" s="35" t="s">
        <v>703</v>
      </c>
      <c r="D44" s="50" t="str">
        <f>VLOOKUP(C44,CompPinRpt!$F:$H,2,FALSE)</f>
        <v>1U1_11.12</v>
      </c>
      <c r="E44" s="50">
        <f t="shared" si="59"/>
        <v>7</v>
      </c>
      <c r="F44" s="50" t="str">
        <f t="shared" si="60"/>
        <v>1U1_11.</v>
      </c>
      <c r="G44" s="37" t="str">
        <f t="shared" si="61"/>
        <v>12</v>
      </c>
      <c r="H44" s="37">
        <f t="shared" si="62"/>
        <v>5</v>
      </c>
      <c r="I44" s="50" t="str">
        <f t="shared" si="63"/>
        <v>1U1_11.5</v>
      </c>
      <c r="J44" s="35" t="str">
        <f>VLOOKUP(I44,CompPinRpt!$G:$H,2,FALSE)</f>
        <v>N12280719</v>
      </c>
      <c r="K44" s="50" t="str">
        <f>VLOOKUP(J44,CompPinRpt!$F:$H,2,FALSE)</f>
        <v>1R3_11.1</v>
      </c>
      <c r="L44" s="50">
        <f t="shared" si="64"/>
        <v>7</v>
      </c>
      <c r="M44" s="50" t="str">
        <f t="shared" si="65"/>
        <v>1R3_11.</v>
      </c>
      <c r="N44" s="37" t="str">
        <f t="shared" si="66"/>
        <v>1</v>
      </c>
      <c r="O44" s="37">
        <f t="shared" si="67"/>
        <v>2</v>
      </c>
      <c r="P44" s="50" t="str">
        <f t="shared" si="68"/>
        <v>1R3_11.2</v>
      </c>
      <c r="Q44" s="35" t="str">
        <f>VLOOKUP(P44,CompPinRpt!$G:$H,2,FALSE)</f>
        <v>2_B5_01</v>
      </c>
      <c r="R44" s="35" t="str">
        <f t="shared" si="69"/>
        <v>2_B5_01x2</v>
      </c>
      <c r="S44" s="50" t="str">
        <f>VLOOKUP(R44,CompPinRpt!$I:$J,2,FALSE)</f>
        <v>CPLD2_J3.A20</v>
      </c>
      <c r="T44" s="50">
        <f t="shared" si="70"/>
        <v>6</v>
      </c>
      <c r="U44" s="50" t="str">
        <f t="shared" si="71"/>
        <v>CPLD2_</v>
      </c>
      <c r="V44" s="50" t="str">
        <f t="shared" si="72"/>
        <v>J3.A20</v>
      </c>
      <c r="W44" s="35" t="str">
        <f>VLOOKUP(V44,CompPinRpt_CPLD!$G:$H,2,FALSE())</f>
        <v>1_B5_01</v>
      </c>
      <c r="X44" s="50" t="str">
        <f>VLOOKUP(W44,CompPinRpt_CPLD!$F:$G,2,FALSE)</f>
        <v>1_U1.C3</v>
      </c>
      <c r="Y44" s="50">
        <f t="shared" si="73"/>
        <v>5</v>
      </c>
      <c r="Z44" s="40" t="str">
        <f t="shared" si="74"/>
        <v>CPLD2_</v>
      </c>
      <c r="AA44" s="40" t="str">
        <f t="shared" si="75"/>
        <v>C3</v>
      </c>
      <c r="AB44" s="52" t="str">
        <f t="shared" si="76"/>
        <v>1U1_11.</v>
      </c>
      <c r="AC44" s="52" t="str">
        <f t="shared" si="77"/>
        <v>12</v>
      </c>
      <c r="AD44" s="52">
        <f t="shared" si="78"/>
        <v>11</v>
      </c>
      <c r="AE44" s="52" t="str">
        <f t="shared" si="79"/>
        <v>1U1_11.11</v>
      </c>
      <c r="AF44" s="35" t="str">
        <f>VLOOKUP(AE44,CompPinRpt!$G:$H,2,FALSE)</f>
        <v>S_DMM_6</v>
      </c>
      <c r="AG44" s="35" t="str">
        <f t="shared" si="80"/>
        <v>S_DMM_6x9</v>
      </c>
      <c r="AH44" s="52" t="str">
        <f>VLOOKUP(AG44,CompPinRpt!$I:$J,2,FALSE)</f>
        <v>1U1_34.14</v>
      </c>
      <c r="AI44" s="52">
        <f t="shared" si="81"/>
        <v>7</v>
      </c>
      <c r="AJ44" s="52" t="str">
        <f t="shared" si="82"/>
        <v>1U1_34.</v>
      </c>
      <c r="AK44" s="37" t="str">
        <f t="shared" si="83"/>
        <v>14</v>
      </c>
      <c r="AL44" s="37">
        <f t="shared" si="84"/>
        <v>3</v>
      </c>
      <c r="AM44" s="52" t="str">
        <f t="shared" si="85"/>
        <v>1U1_34.3</v>
      </c>
      <c r="AN44" s="35" t="str">
        <f>VLOOKUP(AM44,CompPinRpt!$G:$H,2,FALSE)</f>
        <v>N12359345</v>
      </c>
      <c r="AO44" s="52" t="str">
        <f>VLOOKUP(AN44,CompPinRpt!$F:$H,2,FALSE)</f>
        <v>1R2_34.1</v>
      </c>
      <c r="AP44" s="52">
        <f t="shared" si="86"/>
        <v>7</v>
      </c>
      <c r="AQ44" s="52" t="str">
        <f t="shared" si="87"/>
        <v>1R2_34.</v>
      </c>
      <c r="AR44" s="37" t="str">
        <f t="shared" si="88"/>
        <v>1</v>
      </c>
      <c r="AS44" s="37">
        <f t="shared" si="89"/>
        <v>2</v>
      </c>
      <c r="AT44" s="52" t="str">
        <f t="shared" si="90"/>
        <v>1R2_34.2</v>
      </c>
      <c r="AU44" s="35" t="str">
        <f>VLOOKUP(AT44,CompPinRpt!$G:$H,2,FALSE)</f>
        <v>1_B2_37</v>
      </c>
      <c r="AV44" s="35" t="str">
        <f t="shared" si="91"/>
        <v>1_B2_37x2</v>
      </c>
      <c r="AW44" s="52" t="str">
        <f>VLOOKUP(AV44,CompPinRpt!$I:$J,2,FALSE)</f>
        <v>CPLD1_J2.A30</v>
      </c>
      <c r="AX44" s="52">
        <f t="shared" si="0"/>
        <v>6</v>
      </c>
      <c r="AY44" s="52" t="str">
        <f t="shared" si="1"/>
        <v>CPLD1_</v>
      </c>
      <c r="AZ44" s="52" t="str">
        <f t="shared" si="2"/>
        <v>J2.A30</v>
      </c>
      <c r="BA44" s="35" t="str">
        <f>VLOOKUP(AZ44,CompPinRpt_CPLD!$G:$H,2,FALSE())</f>
        <v>1_B2_37</v>
      </c>
      <c r="BB44" s="52" t="str">
        <f>VLOOKUP(BA44,CompPinRpt_CPLD!$F:$G,2,FALSE)</f>
        <v>1_U1.AA11</v>
      </c>
      <c r="BC44" s="52">
        <f t="shared" si="3"/>
        <v>5</v>
      </c>
      <c r="BD44" s="40" t="str">
        <f t="shared" si="92"/>
        <v>CPLD1_</v>
      </c>
      <c r="BE44" s="40" t="str">
        <f t="shared" si="4"/>
        <v>AA11</v>
      </c>
      <c r="BF44" s="50" t="str">
        <f t="shared" si="93"/>
        <v>1U1_34.</v>
      </c>
      <c r="BG44" s="50" t="str">
        <f t="shared" si="94"/>
        <v>14</v>
      </c>
      <c r="BH44" s="50">
        <f t="shared" si="95"/>
        <v>13</v>
      </c>
      <c r="BI44" s="50" t="str">
        <f t="shared" si="96"/>
        <v>1U1_34.13</v>
      </c>
      <c r="BJ44" s="35" t="str">
        <f>VLOOKUP(BI44,CompPinRpt!$G:$H,2,FALSE)</f>
        <v>2_CAL</v>
      </c>
      <c r="BK44" s="35" t="s">
        <v>694</v>
      </c>
      <c r="BL44" s="35" t="str">
        <f t="shared" si="97"/>
        <v>2_CALx7</v>
      </c>
      <c r="BM44" s="50" t="str">
        <f>VLOOKUP(BL44,CompPinRpt!$I:$J,2,FALSE)</f>
        <v>SW_PMU2.4</v>
      </c>
      <c r="BN44" s="50">
        <f t="shared" si="98"/>
        <v>8</v>
      </c>
      <c r="BO44" s="50" t="str">
        <f t="shared" si="99"/>
        <v>SW_PMU2.</v>
      </c>
      <c r="BP44" s="37" t="str">
        <f t="shared" si="100"/>
        <v>4</v>
      </c>
      <c r="BQ44" s="37">
        <f t="shared" si="101"/>
        <v>2</v>
      </c>
      <c r="BR44" s="50" t="str">
        <f t="shared" si="102"/>
        <v>SW_PMU2.2</v>
      </c>
      <c r="BS44" s="35" t="str">
        <f>VLOOKUP(BR44,CompPinRpt!$G:$H,2,FALSE)</f>
        <v>3_B1_38</v>
      </c>
      <c r="BT44" s="50" t="str">
        <f>VLOOKUP(BS44,CompPinRpt!$F:$H,2,FALSE)</f>
        <v>CPLD3_J1.A8</v>
      </c>
      <c r="BU44" s="50">
        <f t="shared" si="5"/>
        <v>6</v>
      </c>
      <c r="BV44" s="50" t="str">
        <f t="shared" si="6"/>
        <v>CPLD3_</v>
      </c>
      <c r="BW44" s="50" t="str">
        <f t="shared" si="7"/>
        <v>J1.A8</v>
      </c>
      <c r="BX44" s="35" t="str">
        <f>VLOOKUP(BW44,CompPinRpt_CPLD!$G:$H,2,FALSE())</f>
        <v>1_B1_38</v>
      </c>
      <c r="BY44" s="35" t="str">
        <f t="shared" si="103"/>
        <v>1_B1_38x1</v>
      </c>
      <c r="BZ44" s="50" t="str">
        <f>VLOOKUP(BY44,CompPinRpt_CPLD!$I:$J,2,FALSE)</f>
        <v>1_U1.N18</v>
      </c>
      <c r="CA44" s="50">
        <f t="shared" si="8"/>
        <v>5</v>
      </c>
      <c r="CB44" s="40" t="str">
        <f t="shared" si="104"/>
        <v>CPLD3_</v>
      </c>
      <c r="CC44" s="40" t="str">
        <f t="shared" si="9"/>
        <v>N18</v>
      </c>
    </row>
    <row r="45" spans="1:81">
      <c r="A45" s="45"/>
      <c r="B45" s="45">
        <v>89</v>
      </c>
      <c r="C45" s="35" t="s">
        <v>704</v>
      </c>
      <c r="D45" s="50" t="str">
        <f>VLOOKUP(C45,CompPinRpt!$F:$H,2,FALSE)</f>
        <v>1U1_11.10</v>
      </c>
      <c r="E45" s="50">
        <f t="shared" si="59"/>
        <v>7</v>
      </c>
      <c r="F45" s="50" t="str">
        <f t="shared" si="60"/>
        <v>1U1_11.</v>
      </c>
      <c r="G45" s="37" t="str">
        <f t="shared" si="61"/>
        <v>10</v>
      </c>
      <c r="H45" s="37">
        <f t="shared" si="62"/>
        <v>7</v>
      </c>
      <c r="I45" s="50" t="str">
        <f t="shared" si="63"/>
        <v>1U1_11.7</v>
      </c>
      <c r="J45" s="35" t="str">
        <f>VLOOKUP(I45,CompPinRpt!$G:$H,2,FALSE)</f>
        <v>N12280723</v>
      </c>
      <c r="K45" s="50" t="str">
        <f>VLOOKUP(J45,CompPinRpt!$F:$H,2,FALSE)</f>
        <v>1R4_11.1</v>
      </c>
      <c r="L45" s="50">
        <f t="shared" si="64"/>
        <v>7</v>
      </c>
      <c r="M45" s="50" t="str">
        <f t="shared" si="65"/>
        <v>1R4_11.</v>
      </c>
      <c r="N45" s="37" t="str">
        <f t="shared" si="66"/>
        <v>1</v>
      </c>
      <c r="O45" s="37">
        <f t="shared" si="67"/>
        <v>2</v>
      </c>
      <c r="P45" s="50" t="str">
        <f t="shared" si="68"/>
        <v>1R4_11.2</v>
      </c>
      <c r="Q45" s="35" t="str">
        <f>VLOOKUP(P45,CompPinRpt!$G:$H,2,FALSE)</f>
        <v>2_B5_09</v>
      </c>
      <c r="R45" s="35" t="str">
        <f t="shared" si="69"/>
        <v>2_B5_09x2</v>
      </c>
      <c r="S45" s="50" t="str">
        <f>VLOOKUP(R45,CompPinRpt!$I:$J,2,FALSE)</f>
        <v>CPLD2_J3.A19</v>
      </c>
      <c r="T45" s="50">
        <f t="shared" si="70"/>
        <v>6</v>
      </c>
      <c r="U45" s="50" t="str">
        <f t="shared" si="71"/>
        <v>CPLD2_</v>
      </c>
      <c r="V45" s="50" t="str">
        <f t="shared" si="72"/>
        <v>J3.A19</v>
      </c>
      <c r="W45" s="35" t="str">
        <f>VLOOKUP(V45,CompPinRpt_CPLD!$G:$H,2,FALSE())</f>
        <v>1_B5_09</v>
      </c>
      <c r="X45" s="50" t="str">
        <f>VLOOKUP(W45,CompPinRpt_CPLD!$F:$G,2,FALSE)</f>
        <v>1_U1.B1</v>
      </c>
      <c r="Y45" s="50">
        <f t="shared" si="73"/>
        <v>5</v>
      </c>
      <c r="Z45" s="40" t="str">
        <f t="shared" si="74"/>
        <v>CPLD2_</v>
      </c>
      <c r="AA45" s="40" t="str">
        <f t="shared" si="75"/>
        <v>B1</v>
      </c>
      <c r="AB45" s="52" t="str">
        <f t="shared" si="76"/>
        <v>1U1_11.</v>
      </c>
      <c r="AC45" s="52" t="str">
        <f t="shared" si="77"/>
        <v>10</v>
      </c>
      <c r="AD45" s="52">
        <f t="shared" si="78"/>
        <v>9</v>
      </c>
      <c r="AE45" s="52" t="str">
        <f t="shared" si="79"/>
        <v>1U1_11.9</v>
      </c>
      <c r="AF45" s="35" t="str">
        <f>VLOOKUP(AE45,CompPinRpt!$G:$H,2,FALSE)</f>
        <v>S_DMM_6</v>
      </c>
      <c r="AG45" s="35" t="str">
        <f t="shared" si="80"/>
        <v>S_DMM_6x9</v>
      </c>
      <c r="AH45" s="52" t="str">
        <f>VLOOKUP(AG45,CompPinRpt!$I:$J,2,FALSE)</f>
        <v>1U1_34.14</v>
      </c>
      <c r="AI45" s="52">
        <f t="shared" si="81"/>
        <v>7</v>
      </c>
      <c r="AJ45" s="52" t="str">
        <f t="shared" si="82"/>
        <v>1U1_34.</v>
      </c>
      <c r="AK45" s="37" t="str">
        <f t="shared" si="83"/>
        <v>14</v>
      </c>
      <c r="AL45" s="37">
        <f t="shared" si="84"/>
        <v>3</v>
      </c>
      <c r="AM45" s="52" t="str">
        <f t="shared" si="85"/>
        <v>1U1_34.3</v>
      </c>
      <c r="AN45" s="35" t="str">
        <f>VLOOKUP(AM45,CompPinRpt!$G:$H,2,FALSE)</f>
        <v>N12359345</v>
      </c>
      <c r="AO45" s="52" t="str">
        <f>VLOOKUP(AN45,CompPinRpt!$F:$H,2,FALSE)</f>
        <v>1R2_34.1</v>
      </c>
      <c r="AP45" s="52">
        <f t="shared" si="86"/>
        <v>7</v>
      </c>
      <c r="AQ45" s="52" t="str">
        <f t="shared" si="87"/>
        <v>1R2_34.</v>
      </c>
      <c r="AR45" s="37" t="str">
        <f t="shared" si="88"/>
        <v>1</v>
      </c>
      <c r="AS45" s="37">
        <f t="shared" si="89"/>
        <v>2</v>
      </c>
      <c r="AT45" s="52" t="str">
        <f t="shared" si="90"/>
        <v>1R2_34.2</v>
      </c>
      <c r="AU45" s="35" t="str">
        <f>VLOOKUP(AT45,CompPinRpt!$G:$H,2,FALSE)</f>
        <v>1_B2_37</v>
      </c>
      <c r="AV45" s="35" t="str">
        <f t="shared" si="91"/>
        <v>1_B2_37x2</v>
      </c>
      <c r="AW45" s="52" t="str">
        <f>VLOOKUP(AV45,CompPinRpt!$I:$J,2,FALSE)</f>
        <v>CPLD1_J2.A30</v>
      </c>
      <c r="AX45" s="52">
        <f t="shared" si="0"/>
        <v>6</v>
      </c>
      <c r="AY45" s="52" t="str">
        <f t="shared" si="1"/>
        <v>CPLD1_</v>
      </c>
      <c r="AZ45" s="52" t="str">
        <f t="shared" si="2"/>
        <v>J2.A30</v>
      </c>
      <c r="BA45" s="35" t="str">
        <f>VLOOKUP(AZ45,CompPinRpt_CPLD!$G:$H,2,FALSE())</f>
        <v>1_B2_37</v>
      </c>
      <c r="BB45" s="52" t="str">
        <f>VLOOKUP(BA45,CompPinRpt_CPLD!$F:$G,2,FALSE)</f>
        <v>1_U1.AA11</v>
      </c>
      <c r="BC45" s="52">
        <f t="shared" si="3"/>
        <v>5</v>
      </c>
      <c r="BD45" s="40" t="str">
        <f t="shared" si="92"/>
        <v>CPLD1_</v>
      </c>
      <c r="BE45" s="40" t="str">
        <f t="shared" si="4"/>
        <v>AA11</v>
      </c>
      <c r="BF45" s="50" t="str">
        <f t="shared" si="93"/>
        <v>1U1_34.</v>
      </c>
      <c r="BG45" s="50" t="str">
        <f t="shared" si="94"/>
        <v>14</v>
      </c>
      <c r="BH45" s="50">
        <f t="shared" si="95"/>
        <v>13</v>
      </c>
      <c r="BI45" s="50" t="str">
        <f t="shared" si="96"/>
        <v>1U1_34.13</v>
      </c>
      <c r="BJ45" s="35" t="str">
        <f>VLOOKUP(BI45,CompPinRpt!$G:$H,2,FALSE)</f>
        <v>2_CAL</v>
      </c>
      <c r="BK45" s="35" t="s">
        <v>694</v>
      </c>
      <c r="BL45" s="35" t="str">
        <f t="shared" si="97"/>
        <v>2_CALx7</v>
      </c>
      <c r="BM45" s="50" t="str">
        <f>VLOOKUP(BL45,CompPinRpt!$I:$J,2,FALSE)</f>
        <v>SW_PMU2.4</v>
      </c>
      <c r="BN45" s="50">
        <f t="shared" si="98"/>
        <v>8</v>
      </c>
      <c r="BO45" s="50" t="str">
        <f t="shared" si="99"/>
        <v>SW_PMU2.</v>
      </c>
      <c r="BP45" s="37" t="str">
        <f t="shared" si="100"/>
        <v>4</v>
      </c>
      <c r="BQ45" s="37">
        <f t="shared" si="101"/>
        <v>2</v>
      </c>
      <c r="BR45" s="50" t="str">
        <f t="shared" si="102"/>
        <v>SW_PMU2.2</v>
      </c>
      <c r="BS45" s="35" t="str">
        <f>VLOOKUP(BR45,CompPinRpt!$G:$H,2,FALSE)</f>
        <v>3_B1_38</v>
      </c>
      <c r="BT45" s="50" t="str">
        <f>VLOOKUP(BS45,CompPinRpt!$F:$H,2,FALSE)</f>
        <v>CPLD3_J1.A8</v>
      </c>
      <c r="BU45" s="50">
        <f t="shared" si="5"/>
        <v>6</v>
      </c>
      <c r="BV45" s="50" t="str">
        <f t="shared" si="6"/>
        <v>CPLD3_</v>
      </c>
      <c r="BW45" s="50" t="str">
        <f t="shared" si="7"/>
        <v>J1.A8</v>
      </c>
      <c r="BX45" s="35" t="str">
        <f>VLOOKUP(BW45,CompPinRpt_CPLD!$G:$H,2,FALSE())</f>
        <v>1_B1_38</v>
      </c>
      <c r="BY45" s="35" t="str">
        <f t="shared" si="103"/>
        <v>1_B1_38x1</v>
      </c>
      <c r="BZ45" s="50" t="str">
        <f>VLOOKUP(BY45,CompPinRpt_CPLD!$I:$J,2,FALSE)</f>
        <v>1_U1.N18</v>
      </c>
      <c r="CA45" s="50">
        <f t="shared" si="8"/>
        <v>5</v>
      </c>
      <c r="CB45" s="40" t="str">
        <f t="shared" si="104"/>
        <v>CPLD3_</v>
      </c>
      <c r="CC45" s="40" t="str">
        <f t="shared" si="9"/>
        <v>N18</v>
      </c>
    </row>
    <row r="46" spans="1:81">
      <c r="A46" s="45"/>
      <c r="B46" s="45">
        <v>97</v>
      </c>
      <c r="C46" s="35" t="s">
        <v>705</v>
      </c>
      <c r="D46" s="50" t="str">
        <f>VLOOKUP(C46,CompPinRpt!$F:$H,2,FALSE)</f>
        <v>1U1_12.16</v>
      </c>
      <c r="E46" s="50">
        <f t="shared" si="59"/>
        <v>7</v>
      </c>
      <c r="F46" s="50" t="str">
        <f t="shared" si="60"/>
        <v>1U1_12.</v>
      </c>
      <c r="G46" s="37" t="str">
        <f t="shared" si="61"/>
        <v>16</v>
      </c>
      <c r="H46" s="37">
        <f t="shared" si="62"/>
        <v>1</v>
      </c>
      <c r="I46" s="50" t="str">
        <f t="shared" si="63"/>
        <v>1U1_12.1</v>
      </c>
      <c r="J46" s="35" t="str">
        <f>VLOOKUP(I46,CompPinRpt!$G:$H,2,FALSE)</f>
        <v>N12281424</v>
      </c>
      <c r="K46" s="50" t="str">
        <f>VLOOKUP(J46,CompPinRpt!$F:$H,2,FALSE)</f>
        <v>1R1_12.1</v>
      </c>
      <c r="L46" s="50">
        <f t="shared" si="64"/>
        <v>7</v>
      </c>
      <c r="M46" s="50" t="str">
        <f t="shared" si="65"/>
        <v>1R1_12.</v>
      </c>
      <c r="N46" s="37" t="str">
        <f t="shared" si="66"/>
        <v>1</v>
      </c>
      <c r="O46" s="37">
        <f t="shared" si="67"/>
        <v>2</v>
      </c>
      <c r="P46" s="50" t="str">
        <f t="shared" si="68"/>
        <v>1R1_12.2</v>
      </c>
      <c r="Q46" s="35" t="str">
        <f>VLOOKUP(P46,CompPinRpt!$G:$H,2,FALSE)</f>
        <v>2_B5_29</v>
      </c>
      <c r="R46" s="35" t="str">
        <f t="shared" si="69"/>
        <v>2_B5_29x2</v>
      </c>
      <c r="S46" s="50" t="str">
        <f>VLOOKUP(R46,CompPinRpt!$I:$J,2,FALSE)</f>
        <v>CPLD2_J3.A34</v>
      </c>
      <c r="T46" s="50">
        <f t="shared" si="70"/>
        <v>6</v>
      </c>
      <c r="U46" s="50" t="str">
        <f t="shared" si="71"/>
        <v>CPLD2_</v>
      </c>
      <c r="V46" s="50" t="str">
        <f t="shared" si="72"/>
        <v>J3.A34</v>
      </c>
      <c r="W46" s="35" t="str">
        <f>VLOOKUP(V46,CompPinRpt_CPLD!$G:$H,2,FALSE())</f>
        <v>1_B5_29</v>
      </c>
      <c r="X46" s="50" t="str">
        <f>VLOOKUP(W46,CompPinRpt_CPLD!$F:$G,2,FALSE)</f>
        <v>1_U1.H5</v>
      </c>
      <c r="Y46" s="50">
        <f t="shared" si="73"/>
        <v>5</v>
      </c>
      <c r="Z46" s="40" t="str">
        <f t="shared" si="74"/>
        <v>CPLD2_</v>
      </c>
      <c r="AA46" s="40" t="str">
        <f t="shared" si="75"/>
        <v>H5</v>
      </c>
      <c r="AB46" s="52" t="str">
        <f t="shared" si="76"/>
        <v>1U1_12.</v>
      </c>
      <c r="AC46" s="52" t="str">
        <f t="shared" si="77"/>
        <v>16</v>
      </c>
      <c r="AD46" s="52">
        <f t="shared" si="78"/>
        <v>15</v>
      </c>
      <c r="AE46" s="52" t="str">
        <f t="shared" si="79"/>
        <v>1U1_12.15</v>
      </c>
      <c r="AF46" s="35" t="str">
        <f>VLOOKUP(AE46,CompPinRpt!$G:$H,2,FALSE)</f>
        <v>S_DMM_6</v>
      </c>
      <c r="AG46" s="35" t="str">
        <f t="shared" si="80"/>
        <v>S_DMM_6x9</v>
      </c>
      <c r="AH46" s="52" t="str">
        <f>VLOOKUP(AG46,CompPinRpt!$I:$J,2,FALSE)</f>
        <v>1U1_34.14</v>
      </c>
      <c r="AI46" s="52">
        <f t="shared" si="81"/>
        <v>7</v>
      </c>
      <c r="AJ46" s="52" t="str">
        <f t="shared" si="82"/>
        <v>1U1_34.</v>
      </c>
      <c r="AK46" s="37" t="str">
        <f t="shared" si="83"/>
        <v>14</v>
      </c>
      <c r="AL46" s="37">
        <f t="shared" si="84"/>
        <v>3</v>
      </c>
      <c r="AM46" s="52" t="str">
        <f t="shared" si="85"/>
        <v>1U1_34.3</v>
      </c>
      <c r="AN46" s="35" t="str">
        <f>VLOOKUP(AM46,CompPinRpt!$G:$H,2,FALSE)</f>
        <v>N12359345</v>
      </c>
      <c r="AO46" s="52" t="str">
        <f>VLOOKUP(AN46,CompPinRpt!$F:$H,2,FALSE)</f>
        <v>1R2_34.1</v>
      </c>
      <c r="AP46" s="52">
        <f t="shared" si="86"/>
        <v>7</v>
      </c>
      <c r="AQ46" s="52" t="str">
        <f t="shared" si="87"/>
        <v>1R2_34.</v>
      </c>
      <c r="AR46" s="37" t="str">
        <f t="shared" si="88"/>
        <v>1</v>
      </c>
      <c r="AS46" s="37">
        <f t="shared" si="89"/>
        <v>2</v>
      </c>
      <c r="AT46" s="52" t="str">
        <f t="shared" si="90"/>
        <v>1R2_34.2</v>
      </c>
      <c r="AU46" s="35" t="str">
        <f>VLOOKUP(AT46,CompPinRpt!$G:$H,2,FALSE)</f>
        <v>1_B2_37</v>
      </c>
      <c r="AV46" s="35" t="str">
        <f t="shared" si="91"/>
        <v>1_B2_37x2</v>
      </c>
      <c r="AW46" s="52" t="str">
        <f>VLOOKUP(AV46,CompPinRpt!$I:$J,2,FALSE)</f>
        <v>CPLD1_J2.A30</v>
      </c>
      <c r="AX46" s="52">
        <f t="shared" si="0"/>
        <v>6</v>
      </c>
      <c r="AY46" s="52" t="str">
        <f t="shared" si="1"/>
        <v>CPLD1_</v>
      </c>
      <c r="AZ46" s="52" t="str">
        <f t="shared" si="2"/>
        <v>J2.A30</v>
      </c>
      <c r="BA46" s="35" t="str">
        <f>VLOOKUP(AZ46,CompPinRpt_CPLD!$G:$H,2,FALSE())</f>
        <v>1_B2_37</v>
      </c>
      <c r="BB46" s="52" t="str">
        <f>VLOOKUP(BA46,CompPinRpt_CPLD!$F:$G,2,FALSE)</f>
        <v>1_U1.AA11</v>
      </c>
      <c r="BC46" s="52">
        <f t="shared" si="3"/>
        <v>5</v>
      </c>
      <c r="BD46" s="40" t="str">
        <f t="shared" si="92"/>
        <v>CPLD1_</v>
      </c>
      <c r="BE46" s="40" t="str">
        <f t="shared" si="4"/>
        <v>AA11</v>
      </c>
      <c r="BF46" s="50" t="str">
        <f t="shared" si="93"/>
        <v>1U1_34.</v>
      </c>
      <c r="BG46" s="50" t="str">
        <f t="shared" si="94"/>
        <v>14</v>
      </c>
      <c r="BH46" s="50">
        <f t="shared" si="95"/>
        <v>13</v>
      </c>
      <c r="BI46" s="50" t="str">
        <f t="shared" si="96"/>
        <v>1U1_34.13</v>
      </c>
      <c r="BJ46" s="35" t="str">
        <f>VLOOKUP(BI46,CompPinRpt!$G:$H,2,FALSE)</f>
        <v>2_CAL</v>
      </c>
      <c r="BK46" s="35" t="s">
        <v>694</v>
      </c>
      <c r="BL46" s="35" t="str">
        <f t="shared" si="97"/>
        <v>2_CALx7</v>
      </c>
      <c r="BM46" s="50" t="str">
        <f>VLOOKUP(BL46,CompPinRpt!$I:$J,2,FALSE)</f>
        <v>SW_PMU2.4</v>
      </c>
      <c r="BN46" s="50">
        <f t="shared" si="98"/>
        <v>8</v>
      </c>
      <c r="BO46" s="50" t="str">
        <f t="shared" si="99"/>
        <v>SW_PMU2.</v>
      </c>
      <c r="BP46" s="37" t="str">
        <f t="shared" si="100"/>
        <v>4</v>
      </c>
      <c r="BQ46" s="37">
        <f t="shared" si="101"/>
        <v>2</v>
      </c>
      <c r="BR46" s="50" t="str">
        <f t="shared" si="102"/>
        <v>SW_PMU2.2</v>
      </c>
      <c r="BS46" s="35" t="str">
        <f>VLOOKUP(BR46,CompPinRpt!$G:$H,2,FALSE)</f>
        <v>3_B1_38</v>
      </c>
      <c r="BT46" s="50" t="str">
        <f>VLOOKUP(BS46,CompPinRpt!$F:$H,2,FALSE)</f>
        <v>CPLD3_J1.A8</v>
      </c>
      <c r="BU46" s="50">
        <f t="shared" si="5"/>
        <v>6</v>
      </c>
      <c r="BV46" s="50" t="str">
        <f t="shared" si="6"/>
        <v>CPLD3_</v>
      </c>
      <c r="BW46" s="50" t="str">
        <f t="shared" si="7"/>
        <v>J1.A8</v>
      </c>
      <c r="BX46" s="35" t="str">
        <f>VLOOKUP(BW46,CompPinRpt_CPLD!$G:$H,2,FALSE())</f>
        <v>1_B1_38</v>
      </c>
      <c r="BY46" s="35" t="str">
        <f t="shared" si="103"/>
        <v>1_B1_38x1</v>
      </c>
      <c r="BZ46" s="50" t="str">
        <f>VLOOKUP(BY46,CompPinRpt_CPLD!$I:$J,2,FALSE)</f>
        <v>1_U1.N18</v>
      </c>
      <c r="CA46" s="50">
        <f t="shared" si="8"/>
        <v>5</v>
      </c>
      <c r="CB46" s="40" t="str">
        <f t="shared" si="104"/>
        <v>CPLD3_</v>
      </c>
      <c r="CC46" s="40" t="str">
        <f t="shared" si="9"/>
        <v>N18</v>
      </c>
    </row>
    <row r="47" spans="1:81">
      <c r="A47" s="45"/>
      <c r="B47" s="45">
        <v>105</v>
      </c>
      <c r="C47" s="35" t="s">
        <v>706</v>
      </c>
      <c r="D47" s="50" t="str">
        <f>VLOOKUP(C47,CompPinRpt!$F:$H,2,FALSE)</f>
        <v>1U1_12.14</v>
      </c>
      <c r="E47" s="50">
        <f t="shared" si="59"/>
        <v>7</v>
      </c>
      <c r="F47" s="50" t="str">
        <f t="shared" si="60"/>
        <v>1U1_12.</v>
      </c>
      <c r="G47" s="37" t="str">
        <f t="shared" si="61"/>
        <v>14</v>
      </c>
      <c r="H47" s="37">
        <f t="shared" si="62"/>
        <v>3</v>
      </c>
      <c r="I47" s="50" t="str">
        <f t="shared" si="63"/>
        <v>1U1_12.3</v>
      </c>
      <c r="J47" s="35" t="str">
        <f>VLOOKUP(I47,CompPinRpt!$G:$H,2,FALSE)</f>
        <v>N12281420</v>
      </c>
      <c r="K47" s="50" t="str">
        <f>VLOOKUP(J47,CompPinRpt!$F:$H,2,FALSE)</f>
        <v>1R2_12.1</v>
      </c>
      <c r="L47" s="50">
        <f t="shared" si="64"/>
        <v>7</v>
      </c>
      <c r="M47" s="50" t="str">
        <f t="shared" si="65"/>
        <v>1R2_12.</v>
      </c>
      <c r="N47" s="37" t="str">
        <f t="shared" si="66"/>
        <v>1</v>
      </c>
      <c r="O47" s="37">
        <f t="shared" si="67"/>
        <v>2</v>
      </c>
      <c r="P47" s="50" t="str">
        <f t="shared" si="68"/>
        <v>1R2_12.2</v>
      </c>
      <c r="Q47" s="35" t="str">
        <f>VLOOKUP(P47,CompPinRpt!$G:$H,2,FALSE)</f>
        <v>2_B5_11</v>
      </c>
      <c r="R47" s="35" t="str">
        <f t="shared" si="69"/>
        <v>2_B5_11x2</v>
      </c>
      <c r="S47" s="50" t="str">
        <f>VLOOKUP(R47,CompPinRpt!$I:$J,2,FALSE)</f>
        <v>CPLD2_J3.A33</v>
      </c>
      <c r="T47" s="50">
        <f t="shared" si="70"/>
        <v>6</v>
      </c>
      <c r="U47" s="50" t="str">
        <f t="shared" si="71"/>
        <v>CPLD2_</v>
      </c>
      <c r="V47" s="50" t="str">
        <f t="shared" si="72"/>
        <v>J3.A33</v>
      </c>
      <c r="W47" s="35" t="str">
        <f>VLOOKUP(V47,CompPinRpt_CPLD!$G:$H,2,FALSE())</f>
        <v>1_B5_11</v>
      </c>
      <c r="X47" s="50" t="str">
        <f>VLOOKUP(W47,CompPinRpt_CPLD!$F:$G,2,FALSE)</f>
        <v>1_U1.H6</v>
      </c>
      <c r="Y47" s="50">
        <f t="shared" si="73"/>
        <v>5</v>
      </c>
      <c r="Z47" s="40" t="str">
        <f t="shared" si="74"/>
        <v>CPLD2_</v>
      </c>
      <c r="AA47" s="40" t="str">
        <f t="shared" si="75"/>
        <v>H6</v>
      </c>
      <c r="AB47" s="52" t="str">
        <f t="shared" si="76"/>
        <v>1U1_12.</v>
      </c>
      <c r="AC47" s="52" t="str">
        <f t="shared" si="77"/>
        <v>14</v>
      </c>
      <c r="AD47" s="52">
        <f t="shared" si="78"/>
        <v>13</v>
      </c>
      <c r="AE47" s="52" t="str">
        <f t="shared" si="79"/>
        <v>1U1_12.13</v>
      </c>
      <c r="AF47" s="35" t="str">
        <f>VLOOKUP(AE47,CompPinRpt!$G:$H,2,FALSE)</f>
        <v>S_DMM_6</v>
      </c>
      <c r="AG47" s="35" t="str">
        <f t="shared" si="80"/>
        <v>S_DMM_6x9</v>
      </c>
      <c r="AH47" s="52" t="str">
        <f>VLOOKUP(AG47,CompPinRpt!$I:$J,2,FALSE)</f>
        <v>1U1_34.14</v>
      </c>
      <c r="AI47" s="52">
        <f t="shared" si="81"/>
        <v>7</v>
      </c>
      <c r="AJ47" s="52" t="str">
        <f t="shared" si="82"/>
        <v>1U1_34.</v>
      </c>
      <c r="AK47" s="37" t="str">
        <f t="shared" si="83"/>
        <v>14</v>
      </c>
      <c r="AL47" s="37">
        <f t="shared" si="84"/>
        <v>3</v>
      </c>
      <c r="AM47" s="52" t="str">
        <f t="shared" si="85"/>
        <v>1U1_34.3</v>
      </c>
      <c r="AN47" s="35" t="str">
        <f>VLOOKUP(AM47,CompPinRpt!$G:$H,2,FALSE)</f>
        <v>N12359345</v>
      </c>
      <c r="AO47" s="52" t="str">
        <f>VLOOKUP(AN47,CompPinRpt!$F:$H,2,FALSE)</f>
        <v>1R2_34.1</v>
      </c>
      <c r="AP47" s="52">
        <f t="shared" si="86"/>
        <v>7</v>
      </c>
      <c r="AQ47" s="52" t="str">
        <f t="shared" si="87"/>
        <v>1R2_34.</v>
      </c>
      <c r="AR47" s="37" t="str">
        <f t="shared" si="88"/>
        <v>1</v>
      </c>
      <c r="AS47" s="37">
        <f t="shared" si="89"/>
        <v>2</v>
      </c>
      <c r="AT47" s="52" t="str">
        <f t="shared" si="90"/>
        <v>1R2_34.2</v>
      </c>
      <c r="AU47" s="35" t="str">
        <f>VLOOKUP(AT47,CompPinRpt!$G:$H,2,FALSE)</f>
        <v>1_B2_37</v>
      </c>
      <c r="AV47" s="35" t="str">
        <f t="shared" si="91"/>
        <v>1_B2_37x2</v>
      </c>
      <c r="AW47" s="52" t="str">
        <f>VLOOKUP(AV47,CompPinRpt!$I:$J,2,FALSE)</f>
        <v>CPLD1_J2.A30</v>
      </c>
      <c r="AX47" s="52">
        <f t="shared" si="0"/>
        <v>6</v>
      </c>
      <c r="AY47" s="52" t="str">
        <f t="shared" si="1"/>
        <v>CPLD1_</v>
      </c>
      <c r="AZ47" s="52" t="str">
        <f t="shared" si="2"/>
        <v>J2.A30</v>
      </c>
      <c r="BA47" s="35" t="str">
        <f>VLOOKUP(AZ47,CompPinRpt_CPLD!$G:$H,2,FALSE())</f>
        <v>1_B2_37</v>
      </c>
      <c r="BB47" s="52" t="str">
        <f>VLOOKUP(BA47,CompPinRpt_CPLD!$F:$G,2,FALSE)</f>
        <v>1_U1.AA11</v>
      </c>
      <c r="BC47" s="52">
        <f t="shared" si="3"/>
        <v>5</v>
      </c>
      <c r="BD47" s="40" t="str">
        <f t="shared" si="92"/>
        <v>CPLD1_</v>
      </c>
      <c r="BE47" s="40" t="str">
        <f t="shared" si="4"/>
        <v>AA11</v>
      </c>
      <c r="BF47" s="50" t="str">
        <f t="shared" si="93"/>
        <v>1U1_34.</v>
      </c>
      <c r="BG47" s="50" t="str">
        <f t="shared" si="94"/>
        <v>14</v>
      </c>
      <c r="BH47" s="50">
        <f t="shared" si="95"/>
        <v>13</v>
      </c>
      <c r="BI47" s="50" t="str">
        <f t="shared" si="96"/>
        <v>1U1_34.13</v>
      </c>
      <c r="BJ47" s="35" t="str">
        <f>VLOOKUP(BI47,CompPinRpt!$G:$H,2,FALSE)</f>
        <v>2_CAL</v>
      </c>
      <c r="BK47" s="35" t="s">
        <v>694</v>
      </c>
      <c r="BL47" s="35" t="str">
        <f t="shared" si="97"/>
        <v>2_CALx7</v>
      </c>
      <c r="BM47" s="50" t="str">
        <f>VLOOKUP(BL47,CompPinRpt!$I:$J,2,FALSE)</f>
        <v>SW_PMU2.4</v>
      </c>
      <c r="BN47" s="50">
        <f t="shared" si="98"/>
        <v>8</v>
      </c>
      <c r="BO47" s="50" t="str">
        <f t="shared" si="99"/>
        <v>SW_PMU2.</v>
      </c>
      <c r="BP47" s="37" t="str">
        <f t="shared" si="100"/>
        <v>4</v>
      </c>
      <c r="BQ47" s="37">
        <f t="shared" si="101"/>
        <v>2</v>
      </c>
      <c r="BR47" s="50" t="str">
        <f t="shared" si="102"/>
        <v>SW_PMU2.2</v>
      </c>
      <c r="BS47" s="35" t="str">
        <f>VLOOKUP(BR47,CompPinRpt!$G:$H,2,FALSE)</f>
        <v>3_B1_38</v>
      </c>
      <c r="BT47" s="50" t="str">
        <f>VLOOKUP(BS47,CompPinRpt!$F:$H,2,FALSE)</f>
        <v>CPLD3_J1.A8</v>
      </c>
      <c r="BU47" s="50">
        <f t="shared" si="5"/>
        <v>6</v>
      </c>
      <c r="BV47" s="50" t="str">
        <f t="shared" si="6"/>
        <v>CPLD3_</v>
      </c>
      <c r="BW47" s="50" t="str">
        <f t="shared" si="7"/>
        <v>J1.A8</v>
      </c>
      <c r="BX47" s="35" t="str">
        <f>VLOOKUP(BW47,CompPinRpt_CPLD!$G:$H,2,FALSE())</f>
        <v>1_B1_38</v>
      </c>
      <c r="BY47" s="35" t="str">
        <f t="shared" si="103"/>
        <v>1_B1_38x1</v>
      </c>
      <c r="BZ47" s="50" t="str">
        <f>VLOOKUP(BY47,CompPinRpt_CPLD!$I:$J,2,FALSE)</f>
        <v>1_U1.N18</v>
      </c>
      <c r="CA47" s="50">
        <f t="shared" si="8"/>
        <v>5</v>
      </c>
      <c r="CB47" s="40" t="str">
        <f t="shared" si="104"/>
        <v>CPLD3_</v>
      </c>
      <c r="CC47" s="40" t="str">
        <f t="shared" si="9"/>
        <v>N18</v>
      </c>
    </row>
    <row r="48" spans="1:81">
      <c r="A48" s="45"/>
      <c r="B48" s="45">
        <v>113</v>
      </c>
      <c r="C48" s="35" t="s">
        <v>707</v>
      </c>
      <c r="D48" s="50" t="str">
        <f>VLOOKUP(C48,CompPinRpt!$F:$H,2,FALSE)</f>
        <v>1U1_12.12</v>
      </c>
      <c r="E48" s="50">
        <f t="shared" si="59"/>
        <v>7</v>
      </c>
      <c r="F48" s="50" t="str">
        <f t="shared" si="60"/>
        <v>1U1_12.</v>
      </c>
      <c r="G48" s="37" t="str">
        <f t="shared" si="61"/>
        <v>12</v>
      </c>
      <c r="H48" s="37">
        <f t="shared" si="62"/>
        <v>5</v>
      </c>
      <c r="I48" s="50" t="str">
        <f t="shared" si="63"/>
        <v>1U1_12.5</v>
      </c>
      <c r="J48" s="35" t="str">
        <f>VLOOKUP(I48,CompPinRpt!$G:$H,2,FALSE)</f>
        <v>N12281388</v>
      </c>
      <c r="K48" s="50" t="str">
        <f>VLOOKUP(J48,CompPinRpt!$F:$H,2,FALSE)</f>
        <v>1R3_12.1</v>
      </c>
      <c r="L48" s="50">
        <f t="shared" si="64"/>
        <v>7</v>
      </c>
      <c r="M48" s="50" t="str">
        <f t="shared" si="65"/>
        <v>1R3_12.</v>
      </c>
      <c r="N48" s="37" t="str">
        <f t="shared" si="66"/>
        <v>1</v>
      </c>
      <c r="O48" s="37">
        <f t="shared" si="67"/>
        <v>2</v>
      </c>
      <c r="P48" s="50" t="str">
        <f t="shared" si="68"/>
        <v>1R3_12.2</v>
      </c>
      <c r="Q48" s="35" t="str">
        <f>VLOOKUP(P48,CompPinRpt!$G:$H,2,FALSE)</f>
        <v>2_B5_26</v>
      </c>
      <c r="R48" s="35" t="str">
        <f t="shared" si="69"/>
        <v>2_B5_26x2</v>
      </c>
      <c r="S48" s="50" t="str">
        <f>VLOOKUP(R48,CompPinRpt!$I:$J,2,FALSE)</f>
        <v>CPLD2_J3.A32</v>
      </c>
      <c r="T48" s="50">
        <f t="shared" si="70"/>
        <v>6</v>
      </c>
      <c r="U48" s="50" t="str">
        <f t="shared" si="71"/>
        <v>CPLD2_</v>
      </c>
      <c r="V48" s="50" t="str">
        <f t="shared" si="72"/>
        <v>J3.A32</v>
      </c>
      <c r="W48" s="35" t="str">
        <f>VLOOKUP(V48,CompPinRpt_CPLD!$G:$H,2,FALSE())</f>
        <v>1_B5_26</v>
      </c>
      <c r="X48" s="50" t="str">
        <f>VLOOKUP(W48,CompPinRpt_CPLD!$F:$G,2,FALSE)</f>
        <v>1_U1.H2</v>
      </c>
      <c r="Y48" s="50">
        <f t="shared" si="73"/>
        <v>5</v>
      </c>
      <c r="Z48" s="40" t="str">
        <f t="shared" si="74"/>
        <v>CPLD2_</v>
      </c>
      <c r="AA48" s="40" t="str">
        <f t="shared" si="75"/>
        <v>H2</v>
      </c>
      <c r="AB48" s="52" t="str">
        <f t="shared" si="76"/>
        <v>1U1_12.</v>
      </c>
      <c r="AC48" s="52" t="str">
        <f t="shared" si="77"/>
        <v>12</v>
      </c>
      <c r="AD48" s="52">
        <f t="shared" si="78"/>
        <v>11</v>
      </c>
      <c r="AE48" s="52" t="str">
        <f t="shared" si="79"/>
        <v>1U1_12.11</v>
      </c>
      <c r="AF48" s="35" t="str">
        <f>VLOOKUP(AE48,CompPinRpt!$G:$H,2,FALSE)</f>
        <v>S_DMM_6</v>
      </c>
      <c r="AG48" s="35" t="str">
        <f t="shared" si="80"/>
        <v>S_DMM_6x9</v>
      </c>
      <c r="AH48" s="52" t="str">
        <f>VLOOKUP(AG48,CompPinRpt!$I:$J,2,FALSE)</f>
        <v>1U1_34.14</v>
      </c>
      <c r="AI48" s="52">
        <f t="shared" si="81"/>
        <v>7</v>
      </c>
      <c r="AJ48" s="52" t="str">
        <f t="shared" si="82"/>
        <v>1U1_34.</v>
      </c>
      <c r="AK48" s="37" t="str">
        <f t="shared" si="83"/>
        <v>14</v>
      </c>
      <c r="AL48" s="37">
        <f t="shared" si="84"/>
        <v>3</v>
      </c>
      <c r="AM48" s="52" t="str">
        <f t="shared" si="85"/>
        <v>1U1_34.3</v>
      </c>
      <c r="AN48" s="35" t="str">
        <f>VLOOKUP(AM48,CompPinRpt!$G:$H,2,FALSE)</f>
        <v>N12359345</v>
      </c>
      <c r="AO48" s="52" t="str">
        <f>VLOOKUP(AN48,CompPinRpt!$F:$H,2,FALSE)</f>
        <v>1R2_34.1</v>
      </c>
      <c r="AP48" s="52">
        <f t="shared" si="86"/>
        <v>7</v>
      </c>
      <c r="AQ48" s="52" t="str">
        <f t="shared" si="87"/>
        <v>1R2_34.</v>
      </c>
      <c r="AR48" s="37" t="str">
        <f t="shared" si="88"/>
        <v>1</v>
      </c>
      <c r="AS48" s="37">
        <f t="shared" si="89"/>
        <v>2</v>
      </c>
      <c r="AT48" s="52" t="str">
        <f t="shared" si="90"/>
        <v>1R2_34.2</v>
      </c>
      <c r="AU48" s="35" t="str">
        <f>VLOOKUP(AT48,CompPinRpt!$G:$H,2,FALSE)</f>
        <v>1_B2_37</v>
      </c>
      <c r="AV48" s="35" t="str">
        <f t="shared" si="91"/>
        <v>1_B2_37x2</v>
      </c>
      <c r="AW48" s="52" t="str">
        <f>VLOOKUP(AV48,CompPinRpt!$I:$J,2,FALSE)</f>
        <v>CPLD1_J2.A30</v>
      </c>
      <c r="AX48" s="52">
        <f t="shared" si="0"/>
        <v>6</v>
      </c>
      <c r="AY48" s="52" t="str">
        <f t="shared" si="1"/>
        <v>CPLD1_</v>
      </c>
      <c r="AZ48" s="52" t="str">
        <f t="shared" si="2"/>
        <v>J2.A30</v>
      </c>
      <c r="BA48" s="35" t="str">
        <f>VLOOKUP(AZ48,CompPinRpt_CPLD!$G:$H,2,FALSE())</f>
        <v>1_B2_37</v>
      </c>
      <c r="BB48" s="52" t="str">
        <f>VLOOKUP(BA48,CompPinRpt_CPLD!$F:$G,2,FALSE)</f>
        <v>1_U1.AA11</v>
      </c>
      <c r="BC48" s="52">
        <f t="shared" si="3"/>
        <v>5</v>
      </c>
      <c r="BD48" s="40" t="str">
        <f t="shared" si="92"/>
        <v>CPLD1_</v>
      </c>
      <c r="BE48" s="40" t="str">
        <f t="shared" si="4"/>
        <v>AA11</v>
      </c>
      <c r="BF48" s="50" t="str">
        <f t="shared" si="93"/>
        <v>1U1_34.</v>
      </c>
      <c r="BG48" s="50" t="str">
        <f t="shared" si="94"/>
        <v>14</v>
      </c>
      <c r="BH48" s="50">
        <f t="shared" si="95"/>
        <v>13</v>
      </c>
      <c r="BI48" s="50" t="str">
        <f t="shared" si="96"/>
        <v>1U1_34.13</v>
      </c>
      <c r="BJ48" s="35" t="str">
        <f>VLOOKUP(BI48,CompPinRpt!$G:$H,2,FALSE)</f>
        <v>2_CAL</v>
      </c>
      <c r="BK48" s="35" t="s">
        <v>694</v>
      </c>
      <c r="BL48" s="35" t="str">
        <f t="shared" si="97"/>
        <v>2_CALx7</v>
      </c>
      <c r="BM48" s="50" t="str">
        <f>VLOOKUP(BL48,CompPinRpt!$I:$J,2,FALSE)</f>
        <v>SW_PMU2.4</v>
      </c>
      <c r="BN48" s="50">
        <f t="shared" si="98"/>
        <v>8</v>
      </c>
      <c r="BO48" s="50" t="str">
        <f t="shared" si="99"/>
        <v>SW_PMU2.</v>
      </c>
      <c r="BP48" s="37" t="str">
        <f t="shared" si="100"/>
        <v>4</v>
      </c>
      <c r="BQ48" s="37">
        <f t="shared" si="101"/>
        <v>2</v>
      </c>
      <c r="BR48" s="50" t="str">
        <f t="shared" si="102"/>
        <v>SW_PMU2.2</v>
      </c>
      <c r="BS48" s="35" t="str">
        <f>VLOOKUP(BR48,CompPinRpt!$G:$H,2,FALSE)</f>
        <v>3_B1_38</v>
      </c>
      <c r="BT48" s="50" t="str">
        <f>VLOOKUP(BS48,CompPinRpt!$F:$H,2,FALSE)</f>
        <v>CPLD3_J1.A8</v>
      </c>
      <c r="BU48" s="50">
        <f t="shared" si="5"/>
        <v>6</v>
      </c>
      <c r="BV48" s="50" t="str">
        <f t="shared" si="6"/>
        <v>CPLD3_</v>
      </c>
      <c r="BW48" s="50" t="str">
        <f t="shared" si="7"/>
        <v>J1.A8</v>
      </c>
      <c r="BX48" s="35" t="str">
        <f>VLOOKUP(BW48,CompPinRpt_CPLD!$G:$H,2,FALSE())</f>
        <v>1_B1_38</v>
      </c>
      <c r="BY48" s="35" t="str">
        <f t="shared" si="103"/>
        <v>1_B1_38x1</v>
      </c>
      <c r="BZ48" s="50" t="str">
        <f>VLOOKUP(BY48,CompPinRpt_CPLD!$I:$J,2,FALSE)</f>
        <v>1_U1.N18</v>
      </c>
      <c r="CA48" s="50">
        <f t="shared" si="8"/>
        <v>5</v>
      </c>
      <c r="CB48" s="40" t="str">
        <f t="shared" si="104"/>
        <v>CPLD3_</v>
      </c>
      <c r="CC48" s="40" t="str">
        <f t="shared" si="9"/>
        <v>N18</v>
      </c>
    </row>
    <row r="49" spans="1:81">
      <c r="A49" s="45"/>
      <c r="B49" s="45">
        <v>121</v>
      </c>
      <c r="C49" s="35" t="s">
        <v>708</v>
      </c>
      <c r="D49" s="50" t="str">
        <f>VLOOKUP(C49,CompPinRpt!$F:$H,2,FALSE)</f>
        <v>1U1_12.10</v>
      </c>
      <c r="E49" s="50">
        <f t="shared" si="59"/>
        <v>7</v>
      </c>
      <c r="F49" s="50" t="str">
        <f t="shared" si="60"/>
        <v>1U1_12.</v>
      </c>
      <c r="G49" s="37" t="str">
        <f t="shared" si="61"/>
        <v>10</v>
      </c>
      <c r="H49" s="37">
        <f t="shared" si="62"/>
        <v>7</v>
      </c>
      <c r="I49" s="50" t="str">
        <f t="shared" si="63"/>
        <v>1U1_12.7</v>
      </c>
      <c r="J49" s="35" t="str">
        <f>VLOOKUP(I49,CompPinRpt!$G:$H,2,FALSE)</f>
        <v>N12281392</v>
      </c>
      <c r="K49" s="50" t="str">
        <f>VLOOKUP(J49,CompPinRpt!$F:$H,2,FALSE)</f>
        <v>1R4_12.1</v>
      </c>
      <c r="L49" s="50">
        <f t="shared" si="64"/>
        <v>7</v>
      </c>
      <c r="M49" s="50" t="str">
        <f t="shared" si="65"/>
        <v>1R4_12.</v>
      </c>
      <c r="N49" s="37" t="str">
        <f t="shared" si="66"/>
        <v>1</v>
      </c>
      <c r="O49" s="37">
        <f t="shared" si="67"/>
        <v>2</v>
      </c>
      <c r="P49" s="50" t="str">
        <f t="shared" si="68"/>
        <v>1R4_12.2</v>
      </c>
      <c r="Q49" s="35" t="str">
        <f>VLOOKUP(P49,CompPinRpt!$G:$H,2,FALSE)</f>
        <v>2_B5_25</v>
      </c>
      <c r="R49" s="35" t="str">
        <f t="shared" si="69"/>
        <v>2_B5_25x2</v>
      </c>
      <c r="S49" s="50" t="str">
        <f>VLOOKUP(R49,CompPinRpt!$I:$J,2,FALSE)</f>
        <v>CPLD2_J3.A31</v>
      </c>
      <c r="T49" s="50">
        <f t="shared" si="70"/>
        <v>6</v>
      </c>
      <c r="U49" s="50" t="str">
        <f t="shared" si="71"/>
        <v>CPLD2_</v>
      </c>
      <c r="V49" s="50" t="str">
        <f t="shared" si="72"/>
        <v>J3.A31</v>
      </c>
      <c r="W49" s="35" t="str">
        <f>VLOOKUP(V49,CompPinRpt_CPLD!$G:$H,2,FALSE())</f>
        <v>1_B5_25</v>
      </c>
      <c r="X49" s="50" t="str">
        <f>VLOOKUP(W49,CompPinRpt_CPLD!$F:$G,2,FALSE)</f>
        <v>1_U1.H3</v>
      </c>
      <c r="Y49" s="50">
        <f t="shared" si="73"/>
        <v>5</v>
      </c>
      <c r="Z49" s="40" t="str">
        <f t="shared" si="74"/>
        <v>CPLD2_</v>
      </c>
      <c r="AA49" s="40" t="str">
        <f t="shared" si="75"/>
        <v>H3</v>
      </c>
      <c r="AB49" s="52" t="str">
        <f t="shared" si="76"/>
        <v>1U1_12.</v>
      </c>
      <c r="AC49" s="52" t="str">
        <f t="shared" si="77"/>
        <v>10</v>
      </c>
      <c r="AD49" s="52">
        <f t="shared" si="78"/>
        <v>9</v>
      </c>
      <c r="AE49" s="52" t="str">
        <f t="shared" si="79"/>
        <v>1U1_12.9</v>
      </c>
      <c r="AF49" s="35" t="str">
        <f>VLOOKUP(AE49,CompPinRpt!$G:$H,2,FALSE)</f>
        <v>S_DMM_6</v>
      </c>
      <c r="AG49" s="35" t="str">
        <f t="shared" si="80"/>
        <v>S_DMM_6x9</v>
      </c>
      <c r="AH49" s="52" t="str">
        <f>VLOOKUP(AG49,CompPinRpt!$I:$J,2,FALSE)</f>
        <v>1U1_34.14</v>
      </c>
      <c r="AI49" s="52">
        <f t="shared" si="81"/>
        <v>7</v>
      </c>
      <c r="AJ49" s="52" t="str">
        <f t="shared" si="82"/>
        <v>1U1_34.</v>
      </c>
      <c r="AK49" s="37" t="str">
        <f t="shared" si="83"/>
        <v>14</v>
      </c>
      <c r="AL49" s="37">
        <f t="shared" si="84"/>
        <v>3</v>
      </c>
      <c r="AM49" s="52" t="str">
        <f t="shared" si="85"/>
        <v>1U1_34.3</v>
      </c>
      <c r="AN49" s="35" t="str">
        <f>VLOOKUP(AM49,CompPinRpt!$G:$H,2,FALSE)</f>
        <v>N12359345</v>
      </c>
      <c r="AO49" s="52" t="str">
        <f>VLOOKUP(AN49,CompPinRpt!$F:$H,2,FALSE)</f>
        <v>1R2_34.1</v>
      </c>
      <c r="AP49" s="52">
        <f t="shared" si="86"/>
        <v>7</v>
      </c>
      <c r="AQ49" s="52" t="str">
        <f t="shared" si="87"/>
        <v>1R2_34.</v>
      </c>
      <c r="AR49" s="37" t="str">
        <f t="shared" si="88"/>
        <v>1</v>
      </c>
      <c r="AS49" s="37">
        <f t="shared" si="89"/>
        <v>2</v>
      </c>
      <c r="AT49" s="52" t="str">
        <f t="shared" si="90"/>
        <v>1R2_34.2</v>
      </c>
      <c r="AU49" s="35" t="str">
        <f>VLOOKUP(AT49,CompPinRpt!$G:$H,2,FALSE)</f>
        <v>1_B2_37</v>
      </c>
      <c r="AV49" s="35" t="str">
        <f t="shared" si="91"/>
        <v>1_B2_37x2</v>
      </c>
      <c r="AW49" s="52" t="str">
        <f>VLOOKUP(AV49,CompPinRpt!$I:$J,2,FALSE)</f>
        <v>CPLD1_J2.A30</v>
      </c>
      <c r="AX49" s="52">
        <f t="shared" si="0"/>
        <v>6</v>
      </c>
      <c r="AY49" s="52" t="str">
        <f t="shared" si="1"/>
        <v>CPLD1_</v>
      </c>
      <c r="AZ49" s="52" t="str">
        <f t="shared" si="2"/>
        <v>J2.A30</v>
      </c>
      <c r="BA49" s="35" t="str">
        <f>VLOOKUP(AZ49,CompPinRpt_CPLD!$G:$H,2,FALSE())</f>
        <v>1_B2_37</v>
      </c>
      <c r="BB49" s="52" t="str">
        <f>VLOOKUP(BA49,CompPinRpt_CPLD!$F:$G,2,FALSE)</f>
        <v>1_U1.AA11</v>
      </c>
      <c r="BC49" s="52">
        <f t="shared" si="3"/>
        <v>5</v>
      </c>
      <c r="BD49" s="40" t="str">
        <f t="shared" si="92"/>
        <v>CPLD1_</v>
      </c>
      <c r="BE49" s="40" t="str">
        <f t="shared" si="4"/>
        <v>AA11</v>
      </c>
      <c r="BF49" s="50" t="str">
        <f t="shared" si="93"/>
        <v>1U1_34.</v>
      </c>
      <c r="BG49" s="50" t="str">
        <f t="shared" si="94"/>
        <v>14</v>
      </c>
      <c r="BH49" s="50">
        <f t="shared" si="95"/>
        <v>13</v>
      </c>
      <c r="BI49" s="50" t="str">
        <f t="shared" si="96"/>
        <v>1U1_34.13</v>
      </c>
      <c r="BJ49" s="35" t="str">
        <f>VLOOKUP(BI49,CompPinRpt!$G:$H,2,FALSE)</f>
        <v>2_CAL</v>
      </c>
      <c r="BK49" s="35" t="s">
        <v>694</v>
      </c>
      <c r="BL49" s="35" t="str">
        <f t="shared" si="97"/>
        <v>2_CALx7</v>
      </c>
      <c r="BM49" s="50" t="str">
        <f>VLOOKUP(BL49,CompPinRpt!$I:$J,2,FALSE)</f>
        <v>SW_PMU2.4</v>
      </c>
      <c r="BN49" s="50">
        <f t="shared" si="98"/>
        <v>8</v>
      </c>
      <c r="BO49" s="50" t="str">
        <f t="shared" si="99"/>
        <v>SW_PMU2.</v>
      </c>
      <c r="BP49" s="37" t="str">
        <f t="shared" si="100"/>
        <v>4</v>
      </c>
      <c r="BQ49" s="37">
        <f t="shared" si="101"/>
        <v>2</v>
      </c>
      <c r="BR49" s="50" t="str">
        <f t="shared" si="102"/>
        <v>SW_PMU2.2</v>
      </c>
      <c r="BS49" s="35" t="str">
        <f>VLOOKUP(BR49,CompPinRpt!$G:$H,2,FALSE)</f>
        <v>3_B1_38</v>
      </c>
      <c r="BT49" s="50" t="str">
        <f>VLOOKUP(BS49,CompPinRpt!$F:$H,2,FALSE)</f>
        <v>CPLD3_J1.A8</v>
      </c>
      <c r="BU49" s="50">
        <f t="shared" si="5"/>
        <v>6</v>
      </c>
      <c r="BV49" s="50" t="str">
        <f t="shared" si="6"/>
        <v>CPLD3_</v>
      </c>
      <c r="BW49" s="50" t="str">
        <f t="shared" si="7"/>
        <v>J1.A8</v>
      </c>
      <c r="BX49" s="35" t="str">
        <f>VLOOKUP(BW49,CompPinRpt_CPLD!$G:$H,2,FALSE())</f>
        <v>1_B1_38</v>
      </c>
      <c r="BY49" s="35" t="str">
        <f t="shared" si="103"/>
        <v>1_B1_38x1</v>
      </c>
      <c r="BZ49" s="50" t="str">
        <f>VLOOKUP(BY49,CompPinRpt_CPLD!$I:$J,2,FALSE)</f>
        <v>1_U1.N18</v>
      </c>
      <c r="CA49" s="50">
        <f t="shared" si="8"/>
        <v>5</v>
      </c>
      <c r="CB49" s="40" t="str">
        <f t="shared" si="104"/>
        <v>CPLD3_</v>
      </c>
      <c r="CC49" s="40" t="str">
        <f t="shared" si="9"/>
        <v>N18</v>
      </c>
    </row>
    <row r="50" spans="1:81">
      <c r="A50" s="45"/>
      <c r="B50" s="45">
        <v>129</v>
      </c>
      <c r="C50" s="35" t="s">
        <v>221</v>
      </c>
      <c r="D50" s="50" t="str">
        <f>VLOOKUP(C50,CompPinRpt!$F:$H,2,FALSE)</f>
        <v>1U1_13.16</v>
      </c>
      <c r="E50" s="50">
        <f t="shared" si="59"/>
        <v>7</v>
      </c>
      <c r="F50" s="50" t="str">
        <f t="shared" si="60"/>
        <v>1U1_13.</v>
      </c>
      <c r="G50" s="37" t="str">
        <f t="shared" si="61"/>
        <v>16</v>
      </c>
      <c r="H50" s="37">
        <f t="shared" si="62"/>
        <v>1</v>
      </c>
      <c r="I50" s="50" t="str">
        <f t="shared" si="63"/>
        <v>1U1_13.1</v>
      </c>
      <c r="J50" s="35" t="str">
        <f>VLOOKUP(I50,CompPinRpt!$G:$H,2,FALSE)</f>
        <v>N12282123</v>
      </c>
      <c r="K50" s="50" t="str">
        <f>VLOOKUP(J50,CompPinRpt!$F:$H,2,FALSE)</f>
        <v>1R1_13.1</v>
      </c>
      <c r="L50" s="50">
        <f t="shared" si="64"/>
        <v>7</v>
      </c>
      <c r="M50" s="50" t="str">
        <f t="shared" si="65"/>
        <v>1R1_13.</v>
      </c>
      <c r="N50" s="37" t="str">
        <f t="shared" si="66"/>
        <v>1</v>
      </c>
      <c r="O50" s="37">
        <f t="shared" si="67"/>
        <v>2</v>
      </c>
      <c r="P50" s="50" t="str">
        <f t="shared" si="68"/>
        <v>1R1_13.2</v>
      </c>
      <c r="Q50" s="35" t="str">
        <f>VLOOKUP(P50,CompPinRpt!$G:$H,2,FALSE)</f>
        <v>1_B0_58</v>
      </c>
      <c r="R50" s="35" t="str">
        <f t="shared" si="69"/>
        <v>1_B0_58x2</v>
      </c>
      <c r="S50" s="50" t="str">
        <f>VLOOKUP(R50,CompPinRpt!$I:$J,2,FALSE)</f>
        <v>CPLD1_J1.A52</v>
      </c>
      <c r="T50" s="50">
        <f t="shared" si="70"/>
        <v>6</v>
      </c>
      <c r="U50" s="50" t="str">
        <f t="shared" si="71"/>
        <v>CPLD1_</v>
      </c>
      <c r="V50" s="50" t="str">
        <f t="shared" si="72"/>
        <v>J1.A52</v>
      </c>
      <c r="W50" s="35" t="str">
        <f>VLOOKUP(V50,CompPinRpt_CPLD!$G:$H,2,FALSE())</f>
        <v>1_B0_58</v>
      </c>
      <c r="X50" s="50" t="str">
        <f>VLOOKUP(W50,CompPinRpt_CPLD!$F:$G,2,FALSE)</f>
        <v>1_U1.A17</v>
      </c>
      <c r="Y50" s="50">
        <f t="shared" si="73"/>
        <v>5</v>
      </c>
      <c r="Z50" s="40" t="str">
        <f t="shared" si="74"/>
        <v>CPLD1_</v>
      </c>
      <c r="AA50" s="40" t="str">
        <f t="shared" si="75"/>
        <v>A17</v>
      </c>
      <c r="AB50" s="52" t="str">
        <f t="shared" si="76"/>
        <v>1U1_13.</v>
      </c>
      <c r="AC50" s="52" t="str">
        <f t="shared" si="77"/>
        <v>16</v>
      </c>
      <c r="AD50" s="52">
        <f t="shared" si="78"/>
        <v>15</v>
      </c>
      <c r="AE50" s="52" t="str">
        <f t="shared" si="79"/>
        <v>1U1_13.15</v>
      </c>
      <c r="AF50" s="35" t="str">
        <f>VLOOKUP(AE50,CompPinRpt!$G:$H,2,FALSE)</f>
        <v>S_DMM_7</v>
      </c>
      <c r="AG50" s="35" t="str">
        <f t="shared" si="80"/>
        <v>S_DMM_7x9</v>
      </c>
      <c r="AH50" s="52" t="str">
        <f>VLOOKUP(AG50,CompPinRpt!$I:$J,2,FALSE)</f>
        <v>1U1_34.12</v>
      </c>
      <c r="AI50" s="52">
        <f t="shared" si="81"/>
        <v>7</v>
      </c>
      <c r="AJ50" s="52" t="str">
        <f t="shared" si="82"/>
        <v>1U1_34.</v>
      </c>
      <c r="AK50" s="37" t="str">
        <f t="shared" si="83"/>
        <v>12</v>
      </c>
      <c r="AL50" s="37">
        <f t="shared" si="84"/>
        <v>5</v>
      </c>
      <c r="AM50" s="52" t="str">
        <f t="shared" si="85"/>
        <v>1U1_34.5</v>
      </c>
      <c r="AN50" s="35" t="str">
        <f>VLOOKUP(AM50,CompPinRpt!$G:$H,2,FALSE)</f>
        <v>N12359341</v>
      </c>
      <c r="AO50" s="52" t="str">
        <f>VLOOKUP(AN50,CompPinRpt!$F:$H,2,FALSE)</f>
        <v>1R3_34.1</v>
      </c>
      <c r="AP50" s="52">
        <f t="shared" si="86"/>
        <v>7</v>
      </c>
      <c r="AQ50" s="52" t="str">
        <f t="shared" si="87"/>
        <v>1R3_34.</v>
      </c>
      <c r="AR50" s="37" t="str">
        <f t="shared" si="88"/>
        <v>1</v>
      </c>
      <c r="AS50" s="37">
        <f t="shared" si="89"/>
        <v>2</v>
      </c>
      <c r="AT50" s="52" t="str">
        <f t="shared" si="90"/>
        <v>1R3_34.2</v>
      </c>
      <c r="AU50" s="35" t="str">
        <f>VLOOKUP(AT50,CompPinRpt!$G:$H,2,FALSE)</f>
        <v>1_B2_40</v>
      </c>
      <c r="AV50" s="35" t="str">
        <f t="shared" si="91"/>
        <v>1_B2_40x2</v>
      </c>
      <c r="AW50" s="52" t="str">
        <f>VLOOKUP(AV50,CompPinRpt!$I:$J,2,FALSE)</f>
        <v>CPLD1_J2.A32</v>
      </c>
      <c r="AX50" s="52">
        <f t="shared" si="0"/>
        <v>6</v>
      </c>
      <c r="AY50" s="52" t="str">
        <f t="shared" si="1"/>
        <v>CPLD1_</v>
      </c>
      <c r="AZ50" s="52" t="str">
        <f t="shared" si="2"/>
        <v>J2.A32</v>
      </c>
      <c r="BA50" s="35" t="str">
        <f>VLOOKUP(AZ50,CompPinRpt_CPLD!$G:$H,2,FALSE())</f>
        <v>1_B2_40</v>
      </c>
      <c r="BB50" s="52" t="str">
        <f>VLOOKUP(BA50,CompPinRpt_CPLD!$F:$G,2,FALSE)</f>
        <v>1_U1.AA12</v>
      </c>
      <c r="BC50" s="52">
        <f t="shared" si="3"/>
        <v>5</v>
      </c>
      <c r="BD50" s="40" t="str">
        <f t="shared" si="92"/>
        <v>CPLD1_</v>
      </c>
      <c r="BE50" s="40" t="str">
        <f t="shared" si="4"/>
        <v>AA12</v>
      </c>
      <c r="BF50" s="50" t="str">
        <f t="shared" si="93"/>
        <v>1U1_34.</v>
      </c>
      <c r="BG50" s="50" t="str">
        <f t="shared" si="94"/>
        <v>12</v>
      </c>
      <c r="BH50" s="50">
        <f t="shared" si="95"/>
        <v>11</v>
      </c>
      <c r="BI50" s="50" t="str">
        <f t="shared" si="96"/>
        <v>1U1_34.11</v>
      </c>
      <c r="BJ50" s="35" t="str">
        <f>VLOOKUP(BI50,CompPinRpt!$G:$H,2,FALSE)</f>
        <v>2_CAL</v>
      </c>
      <c r="BK50" s="35" t="s">
        <v>694</v>
      </c>
      <c r="BL50" s="35" t="str">
        <f t="shared" si="97"/>
        <v>2_CALx7</v>
      </c>
      <c r="BM50" s="50" t="str">
        <f>VLOOKUP(BL50,CompPinRpt!$I:$J,2,FALSE)</f>
        <v>SW_PMU2.4</v>
      </c>
      <c r="BN50" s="50">
        <f t="shared" si="98"/>
        <v>8</v>
      </c>
      <c r="BO50" s="50" t="str">
        <f t="shared" si="99"/>
        <v>SW_PMU2.</v>
      </c>
      <c r="BP50" s="37" t="str">
        <f t="shared" si="100"/>
        <v>4</v>
      </c>
      <c r="BQ50" s="37">
        <f t="shared" si="101"/>
        <v>2</v>
      </c>
      <c r="BR50" s="50" t="str">
        <f t="shared" si="102"/>
        <v>SW_PMU2.2</v>
      </c>
      <c r="BS50" s="35" t="str">
        <f>VLOOKUP(BR50,CompPinRpt!$G:$H,2,FALSE)</f>
        <v>3_B1_38</v>
      </c>
      <c r="BT50" s="50" t="str">
        <f>VLOOKUP(BS50,CompPinRpt!$F:$H,2,FALSE)</f>
        <v>CPLD3_J1.A8</v>
      </c>
      <c r="BU50" s="50">
        <f t="shared" si="5"/>
        <v>6</v>
      </c>
      <c r="BV50" s="50" t="str">
        <f t="shared" si="6"/>
        <v>CPLD3_</v>
      </c>
      <c r="BW50" s="50" t="str">
        <f t="shared" si="7"/>
        <v>J1.A8</v>
      </c>
      <c r="BX50" s="35" t="str">
        <f>VLOOKUP(BW50,CompPinRpt_CPLD!$G:$H,2,FALSE())</f>
        <v>1_B1_38</v>
      </c>
      <c r="BY50" s="35" t="str">
        <f t="shared" si="103"/>
        <v>1_B1_38x1</v>
      </c>
      <c r="BZ50" s="50" t="str">
        <f>VLOOKUP(BY50,CompPinRpt_CPLD!$I:$J,2,FALSE)</f>
        <v>1_U1.N18</v>
      </c>
      <c r="CA50" s="50">
        <f t="shared" si="8"/>
        <v>5</v>
      </c>
      <c r="CB50" s="40" t="str">
        <f t="shared" si="104"/>
        <v>CPLD3_</v>
      </c>
      <c r="CC50" s="40" t="str">
        <f t="shared" si="9"/>
        <v>N18</v>
      </c>
    </row>
    <row r="51" spans="1:81">
      <c r="A51" s="45"/>
      <c r="B51" s="45">
        <v>137</v>
      </c>
      <c r="C51" s="35" t="s">
        <v>709</v>
      </c>
      <c r="D51" s="50" t="str">
        <f>VLOOKUP(C51,CompPinRpt!$F:$H,2,FALSE)</f>
        <v>1U1_13.14</v>
      </c>
      <c r="E51" s="50">
        <f t="shared" si="59"/>
        <v>7</v>
      </c>
      <c r="F51" s="50" t="str">
        <f t="shared" si="60"/>
        <v>1U1_13.</v>
      </c>
      <c r="G51" s="37" t="str">
        <f t="shared" si="61"/>
        <v>14</v>
      </c>
      <c r="H51" s="37">
        <f t="shared" si="62"/>
        <v>3</v>
      </c>
      <c r="I51" s="50" t="str">
        <f t="shared" si="63"/>
        <v>1U1_13.3</v>
      </c>
      <c r="J51" s="35" t="str">
        <f>VLOOKUP(I51,CompPinRpt!$G:$H,2,FALSE)</f>
        <v>N12282119</v>
      </c>
      <c r="K51" s="50" t="str">
        <f>VLOOKUP(J51,CompPinRpt!$F:$H,2,FALSE)</f>
        <v>1R2_13.1</v>
      </c>
      <c r="L51" s="50">
        <f t="shared" si="64"/>
        <v>7</v>
      </c>
      <c r="M51" s="50" t="str">
        <f t="shared" si="65"/>
        <v>1R2_13.</v>
      </c>
      <c r="N51" s="37" t="str">
        <f t="shared" si="66"/>
        <v>1</v>
      </c>
      <c r="O51" s="37">
        <f t="shared" si="67"/>
        <v>2</v>
      </c>
      <c r="P51" s="50" t="str">
        <f t="shared" si="68"/>
        <v>1R2_13.2</v>
      </c>
      <c r="Q51" s="35" t="str">
        <f>VLOOKUP(P51,CompPinRpt!$G:$H,2,FALSE)</f>
        <v>1_B0_56</v>
      </c>
      <c r="R51" s="35" t="str">
        <f t="shared" si="69"/>
        <v>1_B0_56x2</v>
      </c>
      <c r="S51" s="50" t="str">
        <f>VLOOKUP(R51,CompPinRpt!$I:$J,2,FALSE)</f>
        <v>CPLD1_J1.A51</v>
      </c>
      <c r="T51" s="50">
        <f t="shared" si="70"/>
        <v>6</v>
      </c>
      <c r="U51" s="50" t="str">
        <f t="shared" si="71"/>
        <v>CPLD1_</v>
      </c>
      <c r="V51" s="50" t="str">
        <f t="shared" si="72"/>
        <v>J1.A51</v>
      </c>
      <c r="W51" s="35" t="str">
        <f>VLOOKUP(V51,CompPinRpt_CPLD!$G:$H,2,FALSE())</f>
        <v>1_B0_56</v>
      </c>
      <c r="X51" s="50" t="str">
        <f>VLOOKUP(W51,CompPinRpt_CPLD!$F:$G,2,FALSE)</f>
        <v>1_U1.A18</v>
      </c>
      <c r="Y51" s="50">
        <f t="shared" si="73"/>
        <v>5</v>
      </c>
      <c r="Z51" s="40" t="str">
        <f t="shared" si="74"/>
        <v>CPLD1_</v>
      </c>
      <c r="AA51" s="40" t="str">
        <f t="shared" si="75"/>
        <v>A18</v>
      </c>
      <c r="AB51" s="52" t="str">
        <f t="shared" si="76"/>
        <v>1U1_13.</v>
      </c>
      <c r="AC51" s="52" t="str">
        <f t="shared" si="77"/>
        <v>14</v>
      </c>
      <c r="AD51" s="52">
        <f t="shared" si="78"/>
        <v>13</v>
      </c>
      <c r="AE51" s="52" t="str">
        <f t="shared" si="79"/>
        <v>1U1_13.13</v>
      </c>
      <c r="AF51" s="35" t="str">
        <f>VLOOKUP(AE51,CompPinRpt!$G:$H,2,FALSE)</f>
        <v>S_DMM_7</v>
      </c>
      <c r="AG51" s="35" t="str">
        <f t="shared" si="80"/>
        <v>S_DMM_7x9</v>
      </c>
      <c r="AH51" s="52" t="str">
        <f>VLOOKUP(AG51,CompPinRpt!$I:$J,2,FALSE)</f>
        <v>1U1_34.12</v>
      </c>
      <c r="AI51" s="52">
        <f t="shared" si="81"/>
        <v>7</v>
      </c>
      <c r="AJ51" s="52" t="str">
        <f t="shared" si="82"/>
        <v>1U1_34.</v>
      </c>
      <c r="AK51" s="37" t="str">
        <f t="shared" si="83"/>
        <v>12</v>
      </c>
      <c r="AL51" s="37">
        <f t="shared" si="84"/>
        <v>5</v>
      </c>
      <c r="AM51" s="52" t="str">
        <f t="shared" si="85"/>
        <v>1U1_34.5</v>
      </c>
      <c r="AN51" s="35" t="str">
        <f>VLOOKUP(AM51,CompPinRpt!$G:$H,2,FALSE)</f>
        <v>N12359341</v>
      </c>
      <c r="AO51" s="52" t="str">
        <f>VLOOKUP(AN51,CompPinRpt!$F:$H,2,FALSE)</f>
        <v>1R3_34.1</v>
      </c>
      <c r="AP51" s="52">
        <f t="shared" si="86"/>
        <v>7</v>
      </c>
      <c r="AQ51" s="52" t="str">
        <f t="shared" si="87"/>
        <v>1R3_34.</v>
      </c>
      <c r="AR51" s="37" t="str">
        <f t="shared" si="88"/>
        <v>1</v>
      </c>
      <c r="AS51" s="37">
        <f t="shared" si="89"/>
        <v>2</v>
      </c>
      <c r="AT51" s="52" t="str">
        <f t="shared" si="90"/>
        <v>1R3_34.2</v>
      </c>
      <c r="AU51" s="35" t="str">
        <f>VLOOKUP(AT51,CompPinRpt!$G:$H,2,FALSE)</f>
        <v>1_B2_40</v>
      </c>
      <c r="AV51" s="35" t="str">
        <f t="shared" si="91"/>
        <v>1_B2_40x2</v>
      </c>
      <c r="AW51" s="52" t="str">
        <f>VLOOKUP(AV51,CompPinRpt!$I:$J,2,FALSE)</f>
        <v>CPLD1_J2.A32</v>
      </c>
      <c r="AX51" s="52">
        <f t="shared" si="0"/>
        <v>6</v>
      </c>
      <c r="AY51" s="52" t="str">
        <f t="shared" si="1"/>
        <v>CPLD1_</v>
      </c>
      <c r="AZ51" s="52" t="str">
        <f t="shared" si="2"/>
        <v>J2.A32</v>
      </c>
      <c r="BA51" s="35" t="str">
        <f>VLOOKUP(AZ51,CompPinRpt_CPLD!$G:$H,2,FALSE())</f>
        <v>1_B2_40</v>
      </c>
      <c r="BB51" s="52" t="str">
        <f>VLOOKUP(BA51,CompPinRpt_CPLD!$F:$G,2,FALSE)</f>
        <v>1_U1.AA12</v>
      </c>
      <c r="BC51" s="52">
        <f t="shared" si="3"/>
        <v>5</v>
      </c>
      <c r="BD51" s="40" t="str">
        <f t="shared" si="92"/>
        <v>CPLD1_</v>
      </c>
      <c r="BE51" s="40" t="str">
        <f t="shared" si="4"/>
        <v>AA12</v>
      </c>
      <c r="BF51" s="50" t="str">
        <f t="shared" si="93"/>
        <v>1U1_34.</v>
      </c>
      <c r="BG51" s="50" t="str">
        <f t="shared" si="94"/>
        <v>12</v>
      </c>
      <c r="BH51" s="50">
        <f t="shared" si="95"/>
        <v>11</v>
      </c>
      <c r="BI51" s="50" t="str">
        <f t="shared" si="96"/>
        <v>1U1_34.11</v>
      </c>
      <c r="BJ51" s="35" t="str">
        <f>VLOOKUP(BI51,CompPinRpt!$G:$H,2,FALSE)</f>
        <v>2_CAL</v>
      </c>
      <c r="BK51" s="35" t="s">
        <v>694</v>
      </c>
      <c r="BL51" s="35" t="str">
        <f t="shared" si="97"/>
        <v>2_CALx7</v>
      </c>
      <c r="BM51" s="50" t="str">
        <f>VLOOKUP(BL51,CompPinRpt!$I:$J,2,FALSE)</f>
        <v>SW_PMU2.4</v>
      </c>
      <c r="BN51" s="50">
        <f t="shared" si="98"/>
        <v>8</v>
      </c>
      <c r="BO51" s="50" t="str">
        <f t="shared" si="99"/>
        <v>SW_PMU2.</v>
      </c>
      <c r="BP51" s="37" t="str">
        <f t="shared" si="100"/>
        <v>4</v>
      </c>
      <c r="BQ51" s="37">
        <f t="shared" si="101"/>
        <v>2</v>
      </c>
      <c r="BR51" s="50" t="str">
        <f t="shared" si="102"/>
        <v>SW_PMU2.2</v>
      </c>
      <c r="BS51" s="35" t="str">
        <f>VLOOKUP(BR51,CompPinRpt!$G:$H,2,FALSE)</f>
        <v>3_B1_38</v>
      </c>
      <c r="BT51" s="50" t="str">
        <f>VLOOKUP(BS51,CompPinRpt!$F:$H,2,FALSE)</f>
        <v>CPLD3_J1.A8</v>
      </c>
      <c r="BU51" s="50">
        <f t="shared" si="5"/>
        <v>6</v>
      </c>
      <c r="BV51" s="50" t="str">
        <f t="shared" si="6"/>
        <v>CPLD3_</v>
      </c>
      <c r="BW51" s="50" t="str">
        <f t="shared" si="7"/>
        <v>J1.A8</v>
      </c>
      <c r="BX51" s="35" t="str">
        <f>VLOOKUP(BW51,CompPinRpt_CPLD!$G:$H,2,FALSE())</f>
        <v>1_B1_38</v>
      </c>
      <c r="BY51" s="35" t="str">
        <f t="shared" si="103"/>
        <v>1_B1_38x1</v>
      </c>
      <c r="BZ51" s="50" t="str">
        <f>VLOOKUP(BY51,CompPinRpt_CPLD!$I:$J,2,FALSE)</f>
        <v>1_U1.N18</v>
      </c>
      <c r="CA51" s="50">
        <f t="shared" si="8"/>
        <v>5</v>
      </c>
      <c r="CB51" s="40" t="str">
        <f t="shared" si="104"/>
        <v>CPLD3_</v>
      </c>
      <c r="CC51" s="40" t="str">
        <f t="shared" si="9"/>
        <v>N18</v>
      </c>
    </row>
    <row r="52" spans="1:81">
      <c r="A52" s="45"/>
      <c r="B52" s="45">
        <v>145</v>
      </c>
      <c r="C52" s="35" t="s">
        <v>710</v>
      </c>
      <c r="D52" s="50" t="str">
        <f>VLOOKUP(C52,CompPinRpt!$F:$H,2,FALSE)</f>
        <v>1U1_13.12</v>
      </c>
      <c r="E52" s="50">
        <f t="shared" si="59"/>
        <v>7</v>
      </c>
      <c r="F52" s="50" t="str">
        <f t="shared" si="60"/>
        <v>1U1_13.</v>
      </c>
      <c r="G52" s="37" t="str">
        <f t="shared" si="61"/>
        <v>12</v>
      </c>
      <c r="H52" s="37">
        <f t="shared" si="62"/>
        <v>5</v>
      </c>
      <c r="I52" s="50" t="str">
        <f t="shared" si="63"/>
        <v>1U1_13.5</v>
      </c>
      <c r="J52" s="35" t="str">
        <f>VLOOKUP(I52,CompPinRpt!$G:$H,2,FALSE)</f>
        <v>N12282087</v>
      </c>
      <c r="K52" s="50" t="str">
        <f>VLOOKUP(J52,CompPinRpt!$F:$H,2,FALSE)</f>
        <v>1R3_13.1</v>
      </c>
      <c r="L52" s="50">
        <f t="shared" si="64"/>
        <v>7</v>
      </c>
      <c r="M52" s="50" t="str">
        <f t="shared" si="65"/>
        <v>1R3_13.</v>
      </c>
      <c r="N52" s="37" t="str">
        <f t="shared" si="66"/>
        <v>1</v>
      </c>
      <c r="O52" s="37">
        <f t="shared" si="67"/>
        <v>2</v>
      </c>
      <c r="P52" s="50" t="str">
        <f t="shared" si="68"/>
        <v>1R3_13.2</v>
      </c>
      <c r="Q52" s="35" t="str">
        <f>VLOOKUP(P52,CompPinRpt!$G:$H,2,FALSE)</f>
        <v>1_B0_49</v>
      </c>
      <c r="R52" s="35" t="str">
        <f t="shared" si="69"/>
        <v>1_B0_49x2</v>
      </c>
      <c r="S52" s="50" t="str">
        <f>VLOOKUP(R52,CompPinRpt!$I:$J,2,FALSE)</f>
        <v>CPLD1_J1.A50</v>
      </c>
      <c r="T52" s="50">
        <f t="shared" si="70"/>
        <v>6</v>
      </c>
      <c r="U52" s="50" t="str">
        <f t="shared" si="71"/>
        <v>CPLD1_</v>
      </c>
      <c r="V52" s="50" t="str">
        <f t="shared" si="72"/>
        <v>J1.A50</v>
      </c>
      <c r="W52" s="35" t="str">
        <f>VLOOKUP(V52,CompPinRpt_CPLD!$G:$H,2,FALSE())</f>
        <v>1_B0_49</v>
      </c>
      <c r="X52" s="50" t="str">
        <f>VLOOKUP(W52,CompPinRpt_CPLD!$F:$G,2,FALSE)</f>
        <v>1_U1.C18</v>
      </c>
      <c r="Y52" s="50">
        <f t="shared" si="73"/>
        <v>5</v>
      </c>
      <c r="Z52" s="40" t="str">
        <f t="shared" si="74"/>
        <v>CPLD1_</v>
      </c>
      <c r="AA52" s="40" t="str">
        <f t="shared" si="75"/>
        <v>C18</v>
      </c>
      <c r="AB52" s="52" t="str">
        <f t="shared" si="76"/>
        <v>1U1_13.</v>
      </c>
      <c r="AC52" s="52" t="str">
        <f t="shared" si="77"/>
        <v>12</v>
      </c>
      <c r="AD52" s="52">
        <f t="shared" si="78"/>
        <v>11</v>
      </c>
      <c r="AE52" s="52" t="str">
        <f t="shared" si="79"/>
        <v>1U1_13.11</v>
      </c>
      <c r="AF52" s="35" t="str">
        <f>VLOOKUP(AE52,CompPinRpt!$G:$H,2,FALSE)</f>
        <v>S_DMM_7</v>
      </c>
      <c r="AG52" s="35" t="str">
        <f t="shared" si="80"/>
        <v>S_DMM_7x9</v>
      </c>
      <c r="AH52" s="52" t="str">
        <f>VLOOKUP(AG52,CompPinRpt!$I:$J,2,FALSE)</f>
        <v>1U1_34.12</v>
      </c>
      <c r="AI52" s="52">
        <f t="shared" si="81"/>
        <v>7</v>
      </c>
      <c r="AJ52" s="52" t="str">
        <f t="shared" si="82"/>
        <v>1U1_34.</v>
      </c>
      <c r="AK52" s="37" t="str">
        <f t="shared" si="83"/>
        <v>12</v>
      </c>
      <c r="AL52" s="37">
        <f t="shared" si="84"/>
        <v>5</v>
      </c>
      <c r="AM52" s="52" t="str">
        <f t="shared" si="85"/>
        <v>1U1_34.5</v>
      </c>
      <c r="AN52" s="35" t="str">
        <f>VLOOKUP(AM52,CompPinRpt!$G:$H,2,FALSE)</f>
        <v>N12359341</v>
      </c>
      <c r="AO52" s="52" t="str">
        <f>VLOOKUP(AN52,CompPinRpt!$F:$H,2,FALSE)</f>
        <v>1R3_34.1</v>
      </c>
      <c r="AP52" s="52">
        <f t="shared" si="86"/>
        <v>7</v>
      </c>
      <c r="AQ52" s="52" t="str">
        <f t="shared" si="87"/>
        <v>1R3_34.</v>
      </c>
      <c r="AR52" s="37" t="str">
        <f t="shared" si="88"/>
        <v>1</v>
      </c>
      <c r="AS52" s="37">
        <f t="shared" si="89"/>
        <v>2</v>
      </c>
      <c r="AT52" s="52" t="str">
        <f t="shared" si="90"/>
        <v>1R3_34.2</v>
      </c>
      <c r="AU52" s="35" t="str">
        <f>VLOOKUP(AT52,CompPinRpt!$G:$H,2,FALSE)</f>
        <v>1_B2_40</v>
      </c>
      <c r="AV52" s="35" t="str">
        <f t="shared" si="91"/>
        <v>1_B2_40x2</v>
      </c>
      <c r="AW52" s="52" t="str">
        <f>VLOOKUP(AV52,CompPinRpt!$I:$J,2,FALSE)</f>
        <v>CPLD1_J2.A32</v>
      </c>
      <c r="AX52" s="52">
        <f t="shared" si="0"/>
        <v>6</v>
      </c>
      <c r="AY52" s="52" t="str">
        <f t="shared" si="1"/>
        <v>CPLD1_</v>
      </c>
      <c r="AZ52" s="52" t="str">
        <f t="shared" si="2"/>
        <v>J2.A32</v>
      </c>
      <c r="BA52" s="35" t="str">
        <f>VLOOKUP(AZ52,CompPinRpt_CPLD!$G:$H,2,FALSE())</f>
        <v>1_B2_40</v>
      </c>
      <c r="BB52" s="52" t="str">
        <f>VLOOKUP(BA52,CompPinRpt_CPLD!$F:$G,2,FALSE)</f>
        <v>1_U1.AA12</v>
      </c>
      <c r="BC52" s="52">
        <f t="shared" si="3"/>
        <v>5</v>
      </c>
      <c r="BD52" s="40" t="str">
        <f t="shared" si="92"/>
        <v>CPLD1_</v>
      </c>
      <c r="BE52" s="40" t="str">
        <f t="shared" si="4"/>
        <v>AA12</v>
      </c>
      <c r="BF52" s="50" t="str">
        <f t="shared" si="93"/>
        <v>1U1_34.</v>
      </c>
      <c r="BG52" s="50" t="str">
        <f t="shared" si="94"/>
        <v>12</v>
      </c>
      <c r="BH52" s="50">
        <f t="shared" si="95"/>
        <v>11</v>
      </c>
      <c r="BI52" s="50" t="str">
        <f t="shared" si="96"/>
        <v>1U1_34.11</v>
      </c>
      <c r="BJ52" s="35" t="str">
        <f>VLOOKUP(BI52,CompPinRpt!$G:$H,2,FALSE)</f>
        <v>2_CAL</v>
      </c>
      <c r="BK52" s="35" t="s">
        <v>694</v>
      </c>
      <c r="BL52" s="35" t="str">
        <f t="shared" si="97"/>
        <v>2_CALx7</v>
      </c>
      <c r="BM52" s="50" t="str">
        <f>VLOOKUP(BL52,CompPinRpt!$I:$J,2,FALSE)</f>
        <v>SW_PMU2.4</v>
      </c>
      <c r="BN52" s="50">
        <f t="shared" si="98"/>
        <v>8</v>
      </c>
      <c r="BO52" s="50" t="str">
        <f t="shared" si="99"/>
        <v>SW_PMU2.</v>
      </c>
      <c r="BP52" s="37" t="str">
        <f t="shared" si="100"/>
        <v>4</v>
      </c>
      <c r="BQ52" s="37">
        <f t="shared" si="101"/>
        <v>2</v>
      </c>
      <c r="BR52" s="50" t="str">
        <f t="shared" si="102"/>
        <v>SW_PMU2.2</v>
      </c>
      <c r="BS52" s="35" t="str">
        <f>VLOOKUP(BR52,CompPinRpt!$G:$H,2,FALSE)</f>
        <v>3_B1_38</v>
      </c>
      <c r="BT52" s="50" t="str">
        <f>VLOOKUP(BS52,CompPinRpt!$F:$H,2,FALSE)</f>
        <v>CPLD3_J1.A8</v>
      </c>
      <c r="BU52" s="50">
        <f t="shared" si="5"/>
        <v>6</v>
      </c>
      <c r="BV52" s="50" t="str">
        <f t="shared" si="6"/>
        <v>CPLD3_</v>
      </c>
      <c r="BW52" s="50" t="str">
        <f t="shared" si="7"/>
        <v>J1.A8</v>
      </c>
      <c r="BX52" s="35" t="str">
        <f>VLOOKUP(BW52,CompPinRpt_CPLD!$G:$H,2,FALSE())</f>
        <v>1_B1_38</v>
      </c>
      <c r="BY52" s="35" t="str">
        <f t="shared" si="103"/>
        <v>1_B1_38x1</v>
      </c>
      <c r="BZ52" s="50" t="str">
        <f>VLOOKUP(BY52,CompPinRpt_CPLD!$I:$J,2,FALSE)</f>
        <v>1_U1.N18</v>
      </c>
      <c r="CA52" s="50">
        <f t="shared" si="8"/>
        <v>5</v>
      </c>
      <c r="CB52" s="40" t="str">
        <f t="shared" si="104"/>
        <v>CPLD3_</v>
      </c>
      <c r="CC52" s="40" t="str">
        <f t="shared" si="9"/>
        <v>N18</v>
      </c>
    </row>
    <row r="53" spans="1:81">
      <c r="A53" s="45"/>
      <c r="B53" s="45">
        <v>153</v>
      </c>
      <c r="C53" s="35" t="s">
        <v>711</v>
      </c>
      <c r="D53" s="50" t="str">
        <f>VLOOKUP(C53,CompPinRpt!$F:$H,2,FALSE)</f>
        <v>1U1_13.10</v>
      </c>
      <c r="E53" s="50">
        <f t="shared" si="59"/>
        <v>7</v>
      </c>
      <c r="F53" s="50" t="str">
        <f t="shared" si="60"/>
        <v>1U1_13.</v>
      </c>
      <c r="G53" s="37" t="str">
        <f t="shared" si="61"/>
        <v>10</v>
      </c>
      <c r="H53" s="37">
        <f t="shared" si="62"/>
        <v>7</v>
      </c>
      <c r="I53" s="50" t="str">
        <f t="shared" si="63"/>
        <v>1U1_13.7</v>
      </c>
      <c r="J53" s="35" t="str">
        <f>VLOOKUP(I53,CompPinRpt!$G:$H,2,FALSE)</f>
        <v>N12282091</v>
      </c>
      <c r="K53" s="50" t="str">
        <f>VLOOKUP(J53,CompPinRpt!$F:$H,2,FALSE)</f>
        <v>1R4_13.1</v>
      </c>
      <c r="L53" s="50">
        <f t="shared" si="64"/>
        <v>7</v>
      </c>
      <c r="M53" s="50" t="str">
        <f t="shared" si="65"/>
        <v>1R4_13.</v>
      </c>
      <c r="N53" s="37" t="str">
        <f t="shared" si="66"/>
        <v>1</v>
      </c>
      <c r="O53" s="37">
        <f t="shared" si="67"/>
        <v>2</v>
      </c>
      <c r="P53" s="50" t="str">
        <f t="shared" si="68"/>
        <v>1R4_13.2</v>
      </c>
      <c r="Q53" s="35" t="str">
        <f>VLOOKUP(P53,CompPinRpt!$G:$H,2,FALSE)</f>
        <v>1_B0_42</v>
      </c>
      <c r="R53" s="35" t="str">
        <f t="shared" si="69"/>
        <v>1_B0_42x2</v>
      </c>
      <c r="S53" s="50" t="str">
        <f>VLOOKUP(R53,CompPinRpt!$I:$J,2,FALSE)</f>
        <v>CPLD1_J1.A49</v>
      </c>
      <c r="T53" s="50">
        <f t="shared" si="70"/>
        <v>6</v>
      </c>
      <c r="U53" s="50" t="str">
        <f t="shared" si="71"/>
        <v>CPLD1_</v>
      </c>
      <c r="V53" s="50" t="str">
        <f t="shared" si="72"/>
        <v>J1.A49</v>
      </c>
      <c r="W53" s="35" t="str">
        <f>VLOOKUP(V53,CompPinRpt_CPLD!$G:$H,2,FALSE())</f>
        <v>1_B0_42</v>
      </c>
      <c r="X53" s="50" t="str">
        <f>VLOOKUP(W53,CompPinRpt_CPLD!$F:$G,2,FALSE)</f>
        <v>1_U1.D18</v>
      </c>
      <c r="Y53" s="50">
        <f t="shared" si="73"/>
        <v>5</v>
      </c>
      <c r="Z53" s="40" t="str">
        <f t="shared" si="74"/>
        <v>CPLD1_</v>
      </c>
      <c r="AA53" s="40" t="str">
        <f t="shared" si="75"/>
        <v>D18</v>
      </c>
      <c r="AB53" s="52" t="str">
        <f t="shared" si="76"/>
        <v>1U1_13.</v>
      </c>
      <c r="AC53" s="52" t="str">
        <f t="shared" si="77"/>
        <v>10</v>
      </c>
      <c r="AD53" s="52">
        <f t="shared" si="78"/>
        <v>9</v>
      </c>
      <c r="AE53" s="52" t="str">
        <f t="shared" si="79"/>
        <v>1U1_13.9</v>
      </c>
      <c r="AF53" s="35" t="str">
        <f>VLOOKUP(AE53,CompPinRpt!$G:$H,2,FALSE)</f>
        <v>S_DMM_7</v>
      </c>
      <c r="AG53" s="35" t="str">
        <f t="shared" si="80"/>
        <v>S_DMM_7x9</v>
      </c>
      <c r="AH53" s="52" t="str">
        <f>VLOOKUP(AG53,CompPinRpt!$I:$J,2,FALSE)</f>
        <v>1U1_34.12</v>
      </c>
      <c r="AI53" s="52">
        <f t="shared" si="81"/>
        <v>7</v>
      </c>
      <c r="AJ53" s="52" t="str">
        <f t="shared" si="82"/>
        <v>1U1_34.</v>
      </c>
      <c r="AK53" s="37" t="str">
        <f t="shared" si="83"/>
        <v>12</v>
      </c>
      <c r="AL53" s="37">
        <f t="shared" si="84"/>
        <v>5</v>
      </c>
      <c r="AM53" s="52" t="str">
        <f t="shared" si="85"/>
        <v>1U1_34.5</v>
      </c>
      <c r="AN53" s="35" t="str">
        <f>VLOOKUP(AM53,CompPinRpt!$G:$H,2,FALSE)</f>
        <v>N12359341</v>
      </c>
      <c r="AO53" s="52" t="str">
        <f>VLOOKUP(AN53,CompPinRpt!$F:$H,2,FALSE)</f>
        <v>1R3_34.1</v>
      </c>
      <c r="AP53" s="52">
        <f t="shared" si="86"/>
        <v>7</v>
      </c>
      <c r="AQ53" s="52" t="str">
        <f t="shared" si="87"/>
        <v>1R3_34.</v>
      </c>
      <c r="AR53" s="37" t="str">
        <f t="shared" si="88"/>
        <v>1</v>
      </c>
      <c r="AS53" s="37">
        <f t="shared" si="89"/>
        <v>2</v>
      </c>
      <c r="AT53" s="52" t="str">
        <f t="shared" si="90"/>
        <v>1R3_34.2</v>
      </c>
      <c r="AU53" s="35" t="str">
        <f>VLOOKUP(AT53,CompPinRpt!$G:$H,2,FALSE)</f>
        <v>1_B2_40</v>
      </c>
      <c r="AV53" s="35" t="str">
        <f t="shared" si="91"/>
        <v>1_B2_40x2</v>
      </c>
      <c r="AW53" s="52" t="str">
        <f>VLOOKUP(AV53,CompPinRpt!$I:$J,2,FALSE)</f>
        <v>CPLD1_J2.A32</v>
      </c>
      <c r="AX53" s="52">
        <f t="shared" si="0"/>
        <v>6</v>
      </c>
      <c r="AY53" s="52" t="str">
        <f t="shared" si="1"/>
        <v>CPLD1_</v>
      </c>
      <c r="AZ53" s="52" t="str">
        <f t="shared" si="2"/>
        <v>J2.A32</v>
      </c>
      <c r="BA53" s="35" t="str">
        <f>VLOOKUP(AZ53,CompPinRpt_CPLD!$G:$H,2,FALSE())</f>
        <v>1_B2_40</v>
      </c>
      <c r="BB53" s="52" t="str">
        <f>VLOOKUP(BA53,CompPinRpt_CPLD!$F:$G,2,FALSE)</f>
        <v>1_U1.AA12</v>
      </c>
      <c r="BC53" s="52">
        <f t="shared" si="3"/>
        <v>5</v>
      </c>
      <c r="BD53" s="40" t="str">
        <f t="shared" si="92"/>
        <v>CPLD1_</v>
      </c>
      <c r="BE53" s="40" t="str">
        <f t="shared" si="4"/>
        <v>AA12</v>
      </c>
      <c r="BF53" s="50" t="str">
        <f t="shared" si="93"/>
        <v>1U1_34.</v>
      </c>
      <c r="BG53" s="50" t="str">
        <f t="shared" si="94"/>
        <v>12</v>
      </c>
      <c r="BH53" s="50">
        <f t="shared" si="95"/>
        <v>11</v>
      </c>
      <c r="BI53" s="50" t="str">
        <f t="shared" si="96"/>
        <v>1U1_34.11</v>
      </c>
      <c r="BJ53" s="35" t="str">
        <f>VLOOKUP(BI53,CompPinRpt!$G:$H,2,FALSE)</f>
        <v>2_CAL</v>
      </c>
      <c r="BK53" s="35" t="s">
        <v>694</v>
      </c>
      <c r="BL53" s="35" t="str">
        <f t="shared" si="97"/>
        <v>2_CALx7</v>
      </c>
      <c r="BM53" s="50" t="str">
        <f>VLOOKUP(BL53,CompPinRpt!$I:$J,2,FALSE)</f>
        <v>SW_PMU2.4</v>
      </c>
      <c r="BN53" s="50">
        <f t="shared" si="98"/>
        <v>8</v>
      </c>
      <c r="BO53" s="50" t="str">
        <f t="shared" si="99"/>
        <v>SW_PMU2.</v>
      </c>
      <c r="BP53" s="37" t="str">
        <f t="shared" si="100"/>
        <v>4</v>
      </c>
      <c r="BQ53" s="37">
        <f t="shared" si="101"/>
        <v>2</v>
      </c>
      <c r="BR53" s="50" t="str">
        <f t="shared" si="102"/>
        <v>SW_PMU2.2</v>
      </c>
      <c r="BS53" s="35" t="str">
        <f>VLOOKUP(BR53,CompPinRpt!$G:$H,2,FALSE)</f>
        <v>3_B1_38</v>
      </c>
      <c r="BT53" s="50" t="str">
        <f>VLOOKUP(BS53,CompPinRpt!$F:$H,2,FALSE)</f>
        <v>CPLD3_J1.A8</v>
      </c>
      <c r="BU53" s="50">
        <f t="shared" si="5"/>
        <v>6</v>
      </c>
      <c r="BV53" s="50" t="str">
        <f t="shared" si="6"/>
        <v>CPLD3_</v>
      </c>
      <c r="BW53" s="50" t="str">
        <f t="shared" si="7"/>
        <v>J1.A8</v>
      </c>
      <c r="BX53" s="35" t="str">
        <f>VLOOKUP(BW53,CompPinRpt_CPLD!$G:$H,2,FALSE())</f>
        <v>1_B1_38</v>
      </c>
      <c r="BY53" s="35" t="str">
        <f t="shared" si="103"/>
        <v>1_B1_38x1</v>
      </c>
      <c r="BZ53" s="50" t="str">
        <f>VLOOKUP(BY53,CompPinRpt_CPLD!$I:$J,2,FALSE)</f>
        <v>1_U1.N18</v>
      </c>
      <c r="CA53" s="50">
        <f t="shared" si="8"/>
        <v>5</v>
      </c>
      <c r="CB53" s="40" t="str">
        <f t="shared" si="104"/>
        <v>CPLD3_</v>
      </c>
      <c r="CC53" s="40" t="str">
        <f t="shared" si="9"/>
        <v>N18</v>
      </c>
    </row>
    <row r="54" spans="1:81">
      <c r="A54" s="45"/>
      <c r="B54" s="45">
        <v>161</v>
      </c>
      <c r="C54" s="35" t="s">
        <v>712</v>
      </c>
      <c r="D54" s="50" t="str">
        <f>VLOOKUP(C54,CompPinRpt!$F:$H,2,FALSE)</f>
        <v>1U1_14.16</v>
      </c>
      <c r="E54" s="50">
        <f t="shared" si="59"/>
        <v>7</v>
      </c>
      <c r="F54" s="50" t="str">
        <f t="shared" si="60"/>
        <v>1U1_14.</v>
      </c>
      <c r="G54" s="37" t="str">
        <f t="shared" si="61"/>
        <v>16</v>
      </c>
      <c r="H54" s="37">
        <f t="shared" si="62"/>
        <v>1</v>
      </c>
      <c r="I54" s="50" t="str">
        <f t="shared" si="63"/>
        <v>1U1_14.1</v>
      </c>
      <c r="J54" s="35" t="str">
        <f>VLOOKUP(I54,CompPinRpt!$G:$H,2,FALSE)</f>
        <v>N12282848</v>
      </c>
      <c r="K54" s="50" t="str">
        <f>VLOOKUP(J54,CompPinRpt!$F:$H,2,FALSE)</f>
        <v>1R1_14.1</v>
      </c>
      <c r="L54" s="50">
        <f t="shared" si="64"/>
        <v>7</v>
      </c>
      <c r="M54" s="50" t="str">
        <f t="shared" si="65"/>
        <v>1R1_14.</v>
      </c>
      <c r="N54" s="37" t="str">
        <f t="shared" si="66"/>
        <v>1</v>
      </c>
      <c r="O54" s="37">
        <f t="shared" si="67"/>
        <v>2</v>
      </c>
      <c r="P54" s="50" t="str">
        <f t="shared" si="68"/>
        <v>1R1_14.2</v>
      </c>
      <c r="Q54" s="35" t="str">
        <f>VLOOKUP(P54,CompPinRpt!$G:$H,2,FALSE)</f>
        <v>1_B0_61</v>
      </c>
      <c r="R54" s="35" t="str">
        <f t="shared" si="69"/>
        <v>1_B0_61x2</v>
      </c>
      <c r="S54" s="50" t="str">
        <f>VLOOKUP(R54,CompPinRpt!$I:$J,2,FALSE)</f>
        <v>CPLD1_J1.B60</v>
      </c>
      <c r="T54" s="50">
        <f t="shared" si="70"/>
        <v>6</v>
      </c>
      <c r="U54" s="50" t="str">
        <f t="shared" si="71"/>
        <v>CPLD1_</v>
      </c>
      <c r="V54" s="50" t="str">
        <f t="shared" si="72"/>
        <v>J1.B60</v>
      </c>
      <c r="W54" s="35" t="str">
        <f>VLOOKUP(V54,CompPinRpt_CPLD!$G:$H,2,FALSE())</f>
        <v>1_B0_61</v>
      </c>
      <c r="X54" s="50" t="str">
        <f>VLOOKUP(W54,CompPinRpt_CPLD!$F:$G,2,FALSE)</f>
        <v>1_U1.G13</v>
      </c>
      <c r="Y54" s="50">
        <f t="shared" si="73"/>
        <v>5</v>
      </c>
      <c r="Z54" s="40" t="str">
        <f t="shared" si="74"/>
        <v>CPLD1_</v>
      </c>
      <c r="AA54" s="40" t="str">
        <f t="shared" si="75"/>
        <v>G13</v>
      </c>
      <c r="AB54" s="52" t="str">
        <f t="shared" si="76"/>
        <v>1U1_14.</v>
      </c>
      <c r="AC54" s="52" t="str">
        <f t="shared" si="77"/>
        <v>16</v>
      </c>
      <c r="AD54" s="52">
        <f t="shared" si="78"/>
        <v>15</v>
      </c>
      <c r="AE54" s="52" t="str">
        <f t="shared" si="79"/>
        <v>1U1_14.15</v>
      </c>
      <c r="AF54" s="35" t="str">
        <f>VLOOKUP(AE54,CompPinRpt!$G:$H,2,FALSE)</f>
        <v>S_DMM_7</v>
      </c>
      <c r="AG54" s="35" t="str">
        <f t="shared" si="80"/>
        <v>S_DMM_7x9</v>
      </c>
      <c r="AH54" s="52" t="str">
        <f>VLOOKUP(AG54,CompPinRpt!$I:$J,2,FALSE)</f>
        <v>1U1_34.12</v>
      </c>
      <c r="AI54" s="52">
        <f t="shared" si="81"/>
        <v>7</v>
      </c>
      <c r="AJ54" s="52" t="str">
        <f t="shared" si="82"/>
        <v>1U1_34.</v>
      </c>
      <c r="AK54" s="37" t="str">
        <f t="shared" si="83"/>
        <v>12</v>
      </c>
      <c r="AL54" s="37">
        <f t="shared" si="84"/>
        <v>5</v>
      </c>
      <c r="AM54" s="52" t="str">
        <f t="shared" si="85"/>
        <v>1U1_34.5</v>
      </c>
      <c r="AN54" s="35" t="str">
        <f>VLOOKUP(AM54,CompPinRpt!$G:$H,2,FALSE)</f>
        <v>N12359341</v>
      </c>
      <c r="AO54" s="52" t="str">
        <f>VLOOKUP(AN54,CompPinRpt!$F:$H,2,FALSE)</f>
        <v>1R3_34.1</v>
      </c>
      <c r="AP54" s="52">
        <f t="shared" si="86"/>
        <v>7</v>
      </c>
      <c r="AQ54" s="52" t="str">
        <f t="shared" si="87"/>
        <v>1R3_34.</v>
      </c>
      <c r="AR54" s="37" t="str">
        <f t="shared" si="88"/>
        <v>1</v>
      </c>
      <c r="AS54" s="37">
        <f t="shared" si="89"/>
        <v>2</v>
      </c>
      <c r="AT54" s="52" t="str">
        <f t="shared" si="90"/>
        <v>1R3_34.2</v>
      </c>
      <c r="AU54" s="35" t="str">
        <f>VLOOKUP(AT54,CompPinRpt!$G:$H,2,FALSE)</f>
        <v>1_B2_40</v>
      </c>
      <c r="AV54" s="35" t="str">
        <f t="shared" si="91"/>
        <v>1_B2_40x2</v>
      </c>
      <c r="AW54" s="52" t="str">
        <f>VLOOKUP(AV54,CompPinRpt!$I:$J,2,FALSE)</f>
        <v>CPLD1_J2.A32</v>
      </c>
      <c r="AX54" s="52">
        <f t="shared" si="0"/>
        <v>6</v>
      </c>
      <c r="AY54" s="52" t="str">
        <f t="shared" si="1"/>
        <v>CPLD1_</v>
      </c>
      <c r="AZ54" s="52" t="str">
        <f t="shared" si="2"/>
        <v>J2.A32</v>
      </c>
      <c r="BA54" s="35" t="str">
        <f>VLOOKUP(AZ54,CompPinRpt_CPLD!$G:$H,2,FALSE())</f>
        <v>1_B2_40</v>
      </c>
      <c r="BB54" s="52" t="str">
        <f>VLOOKUP(BA54,CompPinRpt_CPLD!$F:$G,2,FALSE)</f>
        <v>1_U1.AA12</v>
      </c>
      <c r="BC54" s="52">
        <f t="shared" si="3"/>
        <v>5</v>
      </c>
      <c r="BD54" s="40" t="str">
        <f t="shared" si="92"/>
        <v>CPLD1_</v>
      </c>
      <c r="BE54" s="40" t="str">
        <f t="shared" si="4"/>
        <v>AA12</v>
      </c>
      <c r="BF54" s="50" t="str">
        <f t="shared" si="93"/>
        <v>1U1_34.</v>
      </c>
      <c r="BG54" s="50" t="str">
        <f t="shared" si="94"/>
        <v>12</v>
      </c>
      <c r="BH54" s="50">
        <f t="shared" si="95"/>
        <v>11</v>
      </c>
      <c r="BI54" s="50" t="str">
        <f t="shared" si="96"/>
        <v>1U1_34.11</v>
      </c>
      <c r="BJ54" s="35" t="str">
        <f>VLOOKUP(BI54,CompPinRpt!$G:$H,2,FALSE)</f>
        <v>2_CAL</v>
      </c>
      <c r="BK54" s="35" t="s">
        <v>694</v>
      </c>
      <c r="BL54" s="35" t="str">
        <f t="shared" si="97"/>
        <v>2_CALx7</v>
      </c>
      <c r="BM54" s="50" t="str">
        <f>VLOOKUP(BL54,CompPinRpt!$I:$J,2,FALSE)</f>
        <v>SW_PMU2.4</v>
      </c>
      <c r="BN54" s="50">
        <f t="shared" si="98"/>
        <v>8</v>
      </c>
      <c r="BO54" s="50" t="str">
        <f t="shared" si="99"/>
        <v>SW_PMU2.</v>
      </c>
      <c r="BP54" s="37" t="str">
        <f t="shared" si="100"/>
        <v>4</v>
      </c>
      <c r="BQ54" s="37">
        <f t="shared" si="101"/>
        <v>2</v>
      </c>
      <c r="BR54" s="50" t="str">
        <f t="shared" si="102"/>
        <v>SW_PMU2.2</v>
      </c>
      <c r="BS54" s="35" t="str">
        <f>VLOOKUP(BR54,CompPinRpt!$G:$H,2,FALSE)</f>
        <v>3_B1_38</v>
      </c>
      <c r="BT54" s="50" t="str">
        <f>VLOOKUP(BS54,CompPinRpt!$F:$H,2,FALSE)</f>
        <v>CPLD3_J1.A8</v>
      </c>
      <c r="BU54" s="50">
        <f t="shared" si="5"/>
        <v>6</v>
      </c>
      <c r="BV54" s="50" t="str">
        <f t="shared" si="6"/>
        <v>CPLD3_</v>
      </c>
      <c r="BW54" s="50" t="str">
        <f t="shared" si="7"/>
        <v>J1.A8</v>
      </c>
      <c r="BX54" s="35" t="str">
        <f>VLOOKUP(BW54,CompPinRpt_CPLD!$G:$H,2,FALSE())</f>
        <v>1_B1_38</v>
      </c>
      <c r="BY54" s="35" t="str">
        <f t="shared" si="103"/>
        <v>1_B1_38x1</v>
      </c>
      <c r="BZ54" s="50" t="str">
        <f>VLOOKUP(BY54,CompPinRpt_CPLD!$I:$J,2,FALSE)</f>
        <v>1_U1.N18</v>
      </c>
      <c r="CA54" s="50">
        <f t="shared" si="8"/>
        <v>5</v>
      </c>
      <c r="CB54" s="40" t="str">
        <f t="shared" si="104"/>
        <v>CPLD3_</v>
      </c>
      <c r="CC54" s="40" t="str">
        <f t="shared" si="9"/>
        <v>N18</v>
      </c>
    </row>
    <row r="55" spans="1:81">
      <c r="A55" s="45"/>
      <c r="B55" s="45">
        <v>169</v>
      </c>
      <c r="C55" s="35" t="s">
        <v>713</v>
      </c>
      <c r="D55" s="50" t="str">
        <f>VLOOKUP(C55,CompPinRpt!$F:$H,2,FALSE)</f>
        <v>1U1_14.14</v>
      </c>
      <c r="E55" s="50">
        <f t="shared" si="59"/>
        <v>7</v>
      </c>
      <c r="F55" s="50" t="str">
        <f t="shared" si="60"/>
        <v>1U1_14.</v>
      </c>
      <c r="G55" s="37" t="str">
        <f t="shared" si="61"/>
        <v>14</v>
      </c>
      <c r="H55" s="37">
        <f t="shared" si="62"/>
        <v>3</v>
      </c>
      <c r="I55" s="50" t="str">
        <f t="shared" si="63"/>
        <v>1U1_14.3</v>
      </c>
      <c r="J55" s="35" t="str">
        <f>VLOOKUP(I55,CompPinRpt!$G:$H,2,FALSE)</f>
        <v>N12282844</v>
      </c>
      <c r="K55" s="50" t="str">
        <f>VLOOKUP(J55,CompPinRpt!$F:$H,2,FALSE)</f>
        <v>1R2_14.1</v>
      </c>
      <c r="L55" s="50">
        <f t="shared" si="64"/>
        <v>7</v>
      </c>
      <c r="M55" s="50" t="str">
        <f t="shared" si="65"/>
        <v>1R2_14.</v>
      </c>
      <c r="N55" s="37" t="str">
        <f t="shared" si="66"/>
        <v>1</v>
      </c>
      <c r="O55" s="37">
        <f t="shared" si="67"/>
        <v>2</v>
      </c>
      <c r="P55" s="50" t="str">
        <f t="shared" si="68"/>
        <v>1R2_14.2</v>
      </c>
      <c r="Q55" s="35" t="str">
        <f>VLOOKUP(P55,CompPinRpt!$G:$H,2,FALSE)</f>
        <v>1_B0_46</v>
      </c>
      <c r="R55" s="35" t="str">
        <f t="shared" si="69"/>
        <v>1_B0_46x2</v>
      </c>
      <c r="S55" s="50" t="str">
        <f>VLOOKUP(R55,CompPinRpt!$I:$J,2,FALSE)</f>
        <v>CPLD1_J1.B58</v>
      </c>
      <c r="T55" s="50">
        <f t="shared" si="70"/>
        <v>6</v>
      </c>
      <c r="U55" s="50" t="str">
        <f t="shared" si="71"/>
        <v>CPLD1_</v>
      </c>
      <c r="V55" s="50" t="str">
        <f t="shared" si="72"/>
        <v>J1.B58</v>
      </c>
      <c r="W55" s="35" t="str">
        <f>VLOOKUP(V55,CompPinRpt_CPLD!$G:$H,2,FALSE())</f>
        <v>1_B0_46</v>
      </c>
      <c r="X55" s="50" t="str">
        <f>VLOOKUP(W55,CompPinRpt_CPLD!$F:$G,2,FALSE)</f>
        <v>1_U1.F15</v>
      </c>
      <c r="Y55" s="50">
        <f t="shared" si="73"/>
        <v>5</v>
      </c>
      <c r="Z55" s="40" t="str">
        <f t="shared" si="74"/>
        <v>CPLD1_</v>
      </c>
      <c r="AA55" s="40" t="str">
        <f t="shared" si="75"/>
        <v>F15</v>
      </c>
      <c r="AB55" s="52" t="str">
        <f t="shared" si="76"/>
        <v>1U1_14.</v>
      </c>
      <c r="AC55" s="52" t="str">
        <f t="shared" si="77"/>
        <v>14</v>
      </c>
      <c r="AD55" s="52">
        <f t="shared" si="78"/>
        <v>13</v>
      </c>
      <c r="AE55" s="52" t="str">
        <f t="shared" si="79"/>
        <v>1U1_14.13</v>
      </c>
      <c r="AF55" s="35" t="str">
        <f>VLOOKUP(AE55,CompPinRpt!$G:$H,2,FALSE)</f>
        <v>S_DMM_7</v>
      </c>
      <c r="AG55" s="35" t="str">
        <f t="shared" si="80"/>
        <v>S_DMM_7x9</v>
      </c>
      <c r="AH55" s="52" t="str">
        <f>VLOOKUP(AG55,CompPinRpt!$I:$J,2,FALSE)</f>
        <v>1U1_34.12</v>
      </c>
      <c r="AI55" s="52">
        <f t="shared" si="81"/>
        <v>7</v>
      </c>
      <c r="AJ55" s="52" t="str">
        <f t="shared" si="82"/>
        <v>1U1_34.</v>
      </c>
      <c r="AK55" s="37" t="str">
        <f t="shared" si="83"/>
        <v>12</v>
      </c>
      <c r="AL55" s="37">
        <f t="shared" si="84"/>
        <v>5</v>
      </c>
      <c r="AM55" s="52" t="str">
        <f t="shared" si="85"/>
        <v>1U1_34.5</v>
      </c>
      <c r="AN55" s="35" t="str">
        <f>VLOOKUP(AM55,CompPinRpt!$G:$H,2,FALSE)</f>
        <v>N12359341</v>
      </c>
      <c r="AO55" s="52" t="str">
        <f>VLOOKUP(AN55,CompPinRpt!$F:$H,2,FALSE)</f>
        <v>1R3_34.1</v>
      </c>
      <c r="AP55" s="52">
        <f t="shared" si="86"/>
        <v>7</v>
      </c>
      <c r="AQ55" s="52" t="str">
        <f t="shared" si="87"/>
        <v>1R3_34.</v>
      </c>
      <c r="AR55" s="37" t="str">
        <f t="shared" si="88"/>
        <v>1</v>
      </c>
      <c r="AS55" s="37">
        <f t="shared" si="89"/>
        <v>2</v>
      </c>
      <c r="AT55" s="52" t="str">
        <f t="shared" si="90"/>
        <v>1R3_34.2</v>
      </c>
      <c r="AU55" s="35" t="str">
        <f>VLOOKUP(AT55,CompPinRpt!$G:$H,2,FALSE)</f>
        <v>1_B2_40</v>
      </c>
      <c r="AV55" s="35" t="str">
        <f t="shared" si="91"/>
        <v>1_B2_40x2</v>
      </c>
      <c r="AW55" s="52" t="str">
        <f>VLOOKUP(AV55,CompPinRpt!$I:$J,2,FALSE)</f>
        <v>CPLD1_J2.A32</v>
      </c>
      <c r="AX55" s="52">
        <f t="shared" si="0"/>
        <v>6</v>
      </c>
      <c r="AY55" s="52" t="str">
        <f t="shared" si="1"/>
        <v>CPLD1_</v>
      </c>
      <c r="AZ55" s="52" t="str">
        <f t="shared" si="2"/>
        <v>J2.A32</v>
      </c>
      <c r="BA55" s="35" t="str">
        <f>VLOOKUP(AZ55,CompPinRpt_CPLD!$G:$H,2,FALSE())</f>
        <v>1_B2_40</v>
      </c>
      <c r="BB55" s="52" t="str">
        <f>VLOOKUP(BA55,CompPinRpt_CPLD!$F:$G,2,FALSE)</f>
        <v>1_U1.AA12</v>
      </c>
      <c r="BC55" s="52">
        <f t="shared" si="3"/>
        <v>5</v>
      </c>
      <c r="BD55" s="40" t="str">
        <f t="shared" si="92"/>
        <v>CPLD1_</v>
      </c>
      <c r="BE55" s="40" t="str">
        <f t="shared" si="4"/>
        <v>AA12</v>
      </c>
      <c r="BF55" s="50" t="str">
        <f t="shared" si="93"/>
        <v>1U1_34.</v>
      </c>
      <c r="BG55" s="50" t="str">
        <f t="shared" si="94"/>
        <v>12</v>
      </c>
      <c r="BH55" s="50">
        <f t="shared" si="95"/>
        <v>11</v>
      </c>
      <c r="BI55" s="50" t="str">
        <f t="shared" si="96"/>
        <v>1U1_34.11</v>
      </c>
      <c r="BJ55" s="35" t="str">
        <f>VLOOKUP(BI55,CompPinRpt!$G:$H,2,FALSE)</f>
        <v>2_CAL</v>
      </c>
      <c r="BK55" s="35" t="s">
        <v>694</v>
      </c>
      <c r="BL55" s="35" t="str">
        <f t="shared" si="97"/>
        <v>2_CALx7</v>
      </c>
      <c r="BM55" s="50" t="str">
        <f>VLOOKUP(BL55,CompPinRpt!$I:$J,2,FALSE)</f>
        <v>SW_PMU2.4</v>
      </c>
      <c r="BN55" s="50">
        <f t="shared" si="98"/>
        <v>8</v>
      </c>
      <c r="BO55" s="50" t="str">
        <f t="shared" si="99"/>
        <v>SW_PMU2.</v>
      </c>
      <c r="BP55" s="37" t="str">
        <f t="shared" si="100"/>
        <v>4</v>
      </c>
      <c r="BQ55" s="37">
        <f t="shared" si="101"/>
        <v>2</v>
      </c>
      <c r="BR55" s="50" t="str">
        <f t="shared" si="102"/>
        <v>SW_PMU2.2</v>
      </c>
      <c r="BS55" s="35" t="str">
        <f>VLOOKUP(BR55,CompPinRpt!$G:$H,2,FALSE)</f>
        <v>3_B1_38</v>
      </c>
      <c r="BT55" s="50" t="str">
        <f>VLOOKUP(BS55,CompPinRpt!$F:$H,2,FALSE)</f>
        <v>CPLD3_J1.A8</v>
      </c>
      <c r="BU55" s="50">
        <f t="shared" si="5"/>
        <v>6</v>
      </c>
      <c r="BV55" s="50" t="str">
        <f t="shared" si="6"/>
        <v>CPLD3_</v>
      </c>
      <c r="BW55" s="50" t="str">
        <f t="shared" si="7"/>
        <v>J1.A8</v>
      </c>
      <c r="BX55" s="35" t="str">
        <f>VLOOKUP(BW55,CompPinRpt_CPLD!$G:$H,2,FALSE())</f>
        <v>1_B1_38</v>
      </c>
      <c r="BY55" s="35" t="str">
        <f t="shared" si="103"/>
        <v>1_B1_38x1</v>
      </c>
      <c r="BZ55" s="50" t="str">
        <f>VLOOKUP(BY55,CompPinRpt_CPLD!$I:$J,2,FALSE)</f>
        <v>1_U1.N18</v>
      </c>
      <c r="CA55" s="50">
        <f t="shared" si="8"/>
        <v>5</v>
      </c>
      <c r="CB55" s="40" t="str">
        <f t="shared" si="104"/>
        <v>CPLD3_</v>
      </c>
      <c r="CC55" s="40" t="str">
        <f t="shared" si="9"/>
        <v>N18</v>
      </c>
    </row>
    <row r="56" spans="1:81">
      <c r="A56" s="45"/>
      <c r="B56" s="45">
        <v>177</v>
      </c>
      <c r="C56" s="35" t="s">
        <v>714</v>
      </c>
      <c r="D56" s="50" t="str">
        <f>VLOOKUP(C56,CompPinRpt!$F:$H,2,FALSE)</f>
        <v>1U1_14.12</v>
      </c>
      <c r="E56" s="50">
        <f t="shared" si="59"/>
        <v>7</v>
      </c>
      <c r="F56" s="50" t="str">
        <f t="shared" si="60"/>
        <v>1U1_14.</v>
      </c>
      <c r="G56" s="37" t="str">
        <f t="shared" si="61"/>
        <v>12</v>
      </c>
      <c r="H56" s="37">
        <f t="shared" si="62"/>
        <v>5</v>
      </c>
      <c r="I56" s="50" t="str">
        <f t="shared" si="63"/>
        <v>1U1_14.5</v>
      </c>
      <c r="J56" s="35" t="str">
        <f>VLOOKUP(I56,CompPinRpt!$G:$H,2,FALSE)</f>
        <v>N12282812</v>
      </c>
      <c r="K56" s="50" t="str">
        <f>VLOOKUP(J56,CompPinRpt!$F:$H,2,FALSE)</f>
        <v>1R3_14.1</v>
      </c>
      <c r="L56" s="50">
        <f t="shared" si="64"/>
        <v>7</v>
      </c>
      <c r="M56" s="50" t="str">
        <f t="shared" si="65"/>
        <v>1R3_14.</v>
      </c>
      <c r="N56" s="37" t="str">
        <f t="shared" si="66"/>
        <v>1</v>
      </c>
      <c r="O56" s="37">
        <f t="shared" si="67"/>
        <v>2</v>
      </c>
      <c r="P56" s="50" t="str">
        <f t="shared" si="68"/>
        <v>1R3_14.2</v>
      </c>
      <c r="Q56" s="35" t="str">
        <f>VLOOKUP(P56,CompPinRpt!$G:$H,2,FALSE)</f>
        <v>1_B0_62</v>
      </c>
      <c r="R56" s="35" t="str">
        <f t="shared" si="69"/>
        <v>1_B0_62x2</v>
      </c>
      <c r="S56" s="50" t="str">
        <f>VLOOKUP(R56,CompPinRpt!$I:$J,2,FALSE)</f>
        <v>CPLD1_J1.B62</v>
      </c>
      <c r="T56" s="50">
        <f t="shared" si="70"/>
        <v>6</v>
      </c>
      <c r="U56" s="50" t="str">
        <f t="shared" si="71"/>
        <v>CPLD1_</v>
      </c>
      <c r="V56" s="50" t="str">
        <f t="shared" si="72"/>
        <v>J1.B62</v>
      </c>
      <c r="W56" s="35" t="str">
        <f>VLOOKUP(V56,CompPinRpt_CPLD!$G:$H,2,FALSE())</f>
        <v>1_B0_62</v>
      </c>
      <c r="X56" s="50" t="str">
        <f>VLOOKUP(W56,CompPinRpt_CPLD!$F:$G,2,FALSE)</f>
        <v>1_U1.F13</v>
      </c>
      <c r="Y56" s="50">
        <f t="shared" si="73"/>
        <v>5</v>
      </c>
      <c r="Z56" s="40" t="str">
        <f t="shared" si="74"/>
        <v>CPLD1_</v>
      </c>
      <c r="AA56" s="40" t="str">
        <f t="shared" si="75"/>
        <v>F13</v>
      </c>
      <c r="AB56" s="52" t="str">
        <f t="shared" si="76"/>
        <v>1U1_14.</v>
      </c>
      <c r="AC56" s="52" t="str">
        <f t="shared" si="77"/>
        <v>12</v>
      </c>
      <c r="AD56" s="52">
        <f t="shared" si="78"/>
        <v>11</v>
      </c>
      <c r="AE56" s="52" t="str">
        <f t="shared" si="79"/>
        <v>1U1_14.11</v>
      </c>
      <c r="AF56" s="35" t="str">
        <f>VLOOKUP(AE56,CompPinRpt!$G:$H,2,FALSE)</f>
        <v>S_DMM_7</v>
      </c>
      <c r="AG56" s="35" t="str">
        <f t="shared" si="80"/>
        <v>S_DMM_7x9</v>
      </c>
      <c r="AH56" s="52" t="str">
        <f>VLOOKUP(AG56,CompPinRpt!$I:$J,2,FALSE)</f>
        <v>1U1_34.12</v>
      </c>
      <c r="AI56" s="52">
        <f t="shared" si="81"/>
        <v>7</v>
      </c>
      <c r="AJ56" s="52" t="str">
        <f t="shared" si="82"/>
        <v>1U1_34.</v>
      </c>
      <c r="AK56" s="37" t="str">
        <f t="shared" si="83"/>
        <v>12</v>
      </c>
      <c r="AL56" s="37">
        <f t="shared" si="84"/>
        <v>5</v>
      </c>
      <c r="AM56" s="52" t="str">
        <f t="shared" si="85"/>
        <v>1U1_34.5</v>
      </c>
      <c r="AN56" s="35" t="str">
        <f>VLOOKUP(AM56,CompPinRpt!$G:$H,2,FALSE)</f>
        <v>N12359341</v>
      </c>
      <c r="AO56" s="52" t="str">
        <f>VLOOKUP(AN56,CompPinRpt!$F:$H,2,FALSE)</f>
        <v>1R3_34.1</v>
      </c>
      <c r="AP56" s="52">
        <f t="shared" si="86"/>
        <v>7</v>
      </c>
      <c r="AQ56" s="52" t="str">
        <f t="shared" si="87"/>
        <v>1R3_34.</v>
      </c>
      <c r="AR56" s="37" t="str">
        <f t="shared" si="88"/>
        <v>1</v>
      </c>
      <c r="AS56" s="37">
        <f t="shared" si="89"/>
        <v>2</v>
      </c>
      <c r="AT56" s="52" t="str">
        <f t="shared" si="90"/>
        <v>1R3_34.2</v>
      </c>
      <c r="AU56" s="35" t="str">
        <f>VLOOKUP(AT56,CompPinRpt!$G:$H,2,FALSE)</f>
        <v>1_B2_40</v>
      </c>
      <c r="AV56" s="35" t="str">
        <f t="shared" si="91"/>
        <v>1_B2_40x2</v>
      </c>
      <c r="AW56" s="52" t="str">
        <f>VLOOKUP(AV56,CompPinRpt!$I:$J,2,FALSE)</f>
        <v>CPLD1_J2.A32</v>
      </c>
      <c r="AX56" s="52">
        <f t="shared" si="0"/>
        <v>6</v>
      </c>
      <c r="AY56" s="52" t="str">
        <f t="shared" si="1"/>
        <v>CPLD1_</v>
      </c>
      <c r="AZ56" s="52" t="str">
        <f t="shared" si="2"/>
        <v>J2.A32</v>
      </c>
      <c r="BA56" s="35" t="str">
        <f>VLOOKUP(AZ56,CompPinRpt_CPLD!$G:$H,2,FALSE())</f>
        <v>1_B2_40</v>
      </c>
      <c r="BB56" s="52" t="str">
        <f>VLOOKUP(BA56,CompPinRpt_CPLD!$F:$G,2,FALSE)</f>
        <v>1_U1.AA12</v>
      </c>
      <c r="BC56" s="52">
        <f t="shared" si="3"/>
        <v>5</v>
      </c>
      <c r="BD56" s="40" t="str">
        <f t="shared" si="92"/>
        <v>CPLD1_</v>
      </c>
      <c r="BE56" s="40" t="str">
        <f t="shared" si="4"/>
        <v>AA12</v>
      </c>
      <c r="BF56" s="50" t="str">
        <f t="shared" si="93"/>
        <v>1U1_34.</v>
      </c>
      <c r="BG56" s="50" t="str">
        <f t="shared" si="94"/>
        <v>12</v>
      </c>
      <c r="BH56" s="50">
        <f t="shared" si="95"/>
        <v>11</v>
      </c>
      <c r="BI56" s="50" t="str">
        <f t="shared" si="96"/>
        <v>1U1_34.11</v>
      </c>
      <c r="BJ56" s="35" t="str">
        <f>VLOOKUP(BI56,CompPinRpt!$G:$H,2,FALSE)</f>
        <v>2_CAL</v>
      </c>
      <c r="BK56" s="35" t="s">
        <v>694</v>
      </c>
      <c r="BL56" s="35" t="str">
        <f t="shared" si="97"/>
        <v>2_CALx7</v>
      </c>
      <c r="BM56" s="50" t="str">
        <f>VLOOKUP(BL56,CompPinRpt!$I:$J,2,FALSE)</f>
        <v>SW_PMU2.4</v>
      </c>
      <c r="BN56" s="50">
        <f t="shared" si="98"/>
        <v>8</v>
      </c>
      <c r="BO56" s="50" t="str">
        <f t="shared" si="99"/>
        <v>SW_PMU2.</v>
      </c>
      <c r="BP56" s="37" t="str">
        <f t="shared" si="100"/>
        <v>4</v>
      </c>
      <c r="BQ56" s="37">
        <f t="shared" si="101"/>
        <v>2</v>
      </c>
      <c r="BR56" s="50" t="str">
        <f t="shared" si="102"/>
        <v>SW_PMU2.2</v>
      </c>
      <c r="BS56" s="35" t="str">
        <f>VLOOKUP(BR56,CompPinRpt!$G:$H,2,FALSE)</f>
        <v>3_B1_38</v>
      </c>
      <c r="BT56" s="50" t="str">
        <f>VLOOKUP(BS56,CompPinRpt!$F:$H,2,FALSE)</f>
        <v>CPLD3_J1.A8</v>
      </c>
      <c r="BU56" s="50">
        <f t="shared" si="5"/>
        <v>6</v>
      </c>
      <c r="BV56" s="50" t="str">
        <f t="shared" si="6"/>
        <v>CPLD3_</v>
      </c>
      <c r="BW56" s="50" t="str">
        <f t="shared" si="7"/>
        <v>J1.A8</v>
      </c>
      <c r="BX56" s="35" t="str">
        <f>VLOOKUP(BW56,CompPinRpt_CPLD!$G:$H,2,FALSE())</f>
        <v>1_B1_38</v>
      </c>
      <c r="BY56" s="35" t="str">
        <f t="shared" si="103"/>
        <v>1_B1_38x1</v>
      </c>
      <c r="BZ56" s="50" t="str">
        <f>VLOOKUP(BY56,CompPinRpt_CPLD!$I:$J,2,FALSE)</f>
        <v>1_U1.N18</v>
      </c>
      <c r="CA56" s="50">
        <f t="shared" si="8"/>
        <v>5</v>
      </c>
      <c r="CB56" s="40" t="str">
        <f t="shared" si="104"/>
        <v>CPLD3_</v>
      </c>
      <c r="CC56" s="40" t="str">
        <f t="shared" si="9"/>
        <v>N18</v>
      </c>
    </row>
    <row r="57" spans="1:81">
      <c r="A57" s="45"/>
      <c r="B57" s="45">
        <v>185</v>
      </c>
      <c r="C57" s="35" t="s">
        <v>715</v>
      </c>
      <c r="D57" s="50" t="str">
        <f>VLOOKUP(C57,CompPinRpt!$F:$H,2,FALSE)</f>
        <v>1U1_14.10</v>
      </c>
      <c r="E57" s="50">
        <f t="shared" si="59"/>
        <v>7</v>
      </c>
      <c r="F57" s="50" t="str">
        <f t="shared" si="60"/>
        <v>1U1_14.</v>
      </c>
      <c r="G57" s="37" t="str">
        <f t="shared" si="61"/>
        <v>10</v>
      </c>
      <c r="H57" s="37">
        <f t="shared" si="62"/>
        <v>7</v>
      </c>
      <c r="I57" s="50" t="str">
        <f t="shared" si="63"/>
        <v>1U1_14.7</v>
      </c>
      <c r="J57" s="35" t="str">
        <f>VLOOKUP(I57,CompPinRpt!$G:$H,2,FALSE)</f>
        <v>N12282816</v>
      </c>
      <c r="K57" s="50" t="str">
        <f>VLOOKUP(J57,CompPinRpt!$F:$H,2,FALSE)</f>
        <v>1R4_14.1</v>
      </c>
      <c r="L57" s="50">
        <f t="shared" si="64"/>
        <v>7</v>
      </c>
      <c r="M57" s="50" t="str">
        <f t="shared" si="65"/>
        <v>1R4_14.</v>
      </c>
      <c r="N57" s="37" t="str">
        <f t="shared" si="66"/>
        <v>1</v>
      </c>
      <c r="O57" s="37">
        <f t="shared" si="67"/>
        <v>2</v>
      </c>
      <c r="P57" s="50" t="str">
        <f t="shared" si="68"/>
        <v>1R4_14.2</v>
      </c>
      <c r="Q57" s="35" t="str">
        <f>VLOOKUP(P57,CompPinRpt!$G:$H,2,FALSE)</f>
        <v>1_B0_71</v>
      </c>
      <c r="R57" s="35" t="str">
        <f t="shared" si="69"/>
        <v>1_B0_71x2</v>
      </c>
      <c r="S57" s="50" t="str">
        <f>VLOOKUP(R57,CompPinRpt!$I:$J,2,FALSE)</f>
        <v>CPLD1_J1.B64</v>
      </c>
      <c r="T57" s="50">
        <f t="shared" si="70"/>
        <v>6</v>
      </c>
      <c r="U57" s="50" t="str">
        <f t="shared" si="71"/>
        <v>CPLD1_</v>
      </c>
      <c r="V57" s="50" t="str">
        <f t="shared" si="72"/>
        <v>J1.B64</v>
      </c>
      <c r="W57" s="35" t="str">
        <f>VLOOKUP(V57,CompPinRpt_CPLD!$G:$H,2,FALSE())</f>
        <v>1_B0_71</v>
      </c>
      <c r="X57" s="50" t="str">
        <f>VLOOKUP(W57,CompPinRpt_CPLD!$F:$G,2,FALSE)</f>
        <v>1_U1.G12</v>
      </c>
      <c r="Y57" s="50">
        <f t="shared" si="73"/>
        <v>5</v>
      </c>
      <c r="Z57" s="40" t="str">
        <f t="shared" si="74"/>
        <v>CPLD1_</v>
      </c>
      <c r="AA57" s="40" t="str">
        <f t="shared" si="75"/>
        <v>G12</v>
      </c>
      <c r="AB57" s="52" t="str">
        <f t="shared" si="76"/>
        <v>1U1_14.</v>
      </c>
      <c r="AC57" s="52" t="str">
        <f t="shared" si="77"/>
        <v>10</v>
      </c>
      <c r="AD57" s="52">
        <f t="shared" si="78"/>
        <v>9</v>
      </c>
      <c r="AE57" s="52" t="str">
        <f t="shared" si="79"/>
        <v>1U1_14.9</v>
      </c>
      <c r="AF57" s="35" t="str">
        <f>VLOOKUP(AE57,CompPinRpt!$G:$H,2,FALSE)</f>
        <v>S_DMM_7</v>
      </c>
      <c r="AG57" s="35" t="str">
        <f t="shared" si="80"/>
        <v>S_DMM_7x9</v>
      </c>
      <c r="AH57" s="52" t="str">
        <f>VLOOKUP(AG57,CompPinRpt!$I:$J,2,FALSE)</f>
        <v>1U1_34.12</v>
      </c>
      <c r="AI57" s="52">
        <f t="shared" si="81"/>
        <v>7</v>
      </c>
      <c r="AJ57" s="52" t="str">
        <f t="shared" si="82"/>
        <v>1U1_34.</v>
      </c>
      <c r="AK57" s="37" t="str">
        <f t="shared" si="83"/>
        <v>12</v>
      </c>
      <c r="AL57" s="37">
        <f t="shared" si="84"/>
        <v>5</v>
      </c>
      <c r="AM57" s="52" t="str">
        <f t="shared" si="85"/>
        <v>1U1_34.5</v>
      </c>
      <c r="AN57" s="35" t="str">
        <f>VLOOKUP(AM57,CompPinRpt!$G:$H,2,FALSE)</f>
        <v>N12359341</v>
      </c>
      <c r="AO57" s="52" t="str">
        <f>VLOOKUP(AN57,CompPinRpt!$F:$H,2,FALSE)</f>
        <v>1R3_34.1</v>
      </c>
      <c r="AP57" s="52">
        <f t="shared" si="86"/>
        <v>7</v>
      </c>
      <c r="AQ57" s="52" t="str">
        <f t="shared" si="87"/>
        <v>1R3_34.</v>
      </c>
      <c r="AR57" s="37" t="str">
        <f t="shared" si="88"/>
        <v>1</v>
      </c>
      <c r="AS57" s="37">
        <f t="shared" si="89"/>
        <v>2</v>
      </c>
      <c r="AT57" s="52" t="str">
        <f t="shared" si="90"/>
        <v>1R3_34.2</v>
      </c>
      <c r="AU57" s="35" t="str">
        <f>VLOOKUP(AT57,CompPinRpt!$G:$H,2,FALSE)</f>
        <v>1_B2_40</v>
      </c>
      <c r="AV57" s="35" t="str">
        <f t="shared" si="91"/>
        <v>1_B2_40x2</v>
      </c>
      <c r="AW57" s="52" t="str">
        <f>VLOOKUP(AV57,CompPinRpt!$I:$J,2,FALSE)</f>
        <v>CPLD1_J2.A32</v>
      </c>
      <c r="AX57" s="52">
        <f t="shared" si="0"/>
        <v>6</v>
      </c>
      <c r="AY57" s="52" t="str">
        <f t="shared" si="1"/>
        <v>CPLD1_</v>
      </c>
      <c r="AZ57" s="52" t="str">
        <f t="shared" si="2"/>
        <v>J2.A32</v>
      </c>
      <c r="BA57" s="35" t="str">
        <f>VLOOKUP(AZ57,CompPinRpt_CPLD!$G:$H,2,FALSE())</f>
        <v>1_B2_40</v>
      </c>
      <c r="BB57" s="52" t="str">
        <f>VLOOKUP(BA57,CompPinRpt_CPLD!$F:$G,2,FALSE)</f>
        <v>1_U1.AA12</v>
      </c>
      <c r="BC57" s="52">
        <f t="shared" si="3"/>
        <v>5</v>
      </c>
      <c r="BD57" s="40" t="str">
        <f t="shared" si="92"/>
        <v>CPLD1_</v>
      </c>
      <c r="BE57" s="40" t="str">
        <f t="shared" si="4"/>
        <v>AA12</v>
      </c>
      <c r="BF57" s="50" t="str">
        <f t="shared" si="93"/>
        <v>1U1_34.</v>
      </c>
      <c r="BG57" s="50" t="str">
        <f t="shared" si="94"/>
        <v>12</v>
      </c>
      <c r="BH57" s="50">
        <f t="shared" si="95"/>
        <v>11</v>
      </c>
      <c r="BI57" s="50" t="str">
        <f t="shared" si="96"/>
        <v>1U1_34.11</v>
      </c>
      <c r="BJ57" s="35" t="str">
        <f>VLOOKUP(BI57,CompPinRpt!$G:$H,2,FALSE)</f>
        <v>2_CAL</v>
      </c>
      <c r="BK57" s="35" t="s">
        <v>694</v>
      </c>
      <c r="BL57" s="35" t="str">
        <f t="shared" si="97"/>
        <v>2_CALx7</v>
      </c>
      <c r="BM57" s="50" t="str">
        <f>VLOOKUP(BL57,CompPinRpt!$I:$J,2,FALSE)</f>
        <v>SW_PMU2.4</v>
      </c>
      <c r="BN57" s="50">
        <f t="shared" si="98"/>
        <v>8</v>
      </c>
      <c r="BO57" s="50" t="str">
        <f t="shared" si="99"/>
        <v>SW_PMU2.</v>
      </c>
      <c r="BP57" s="37" t="str">
        <f t="shared" si="100"/>
        <v>4</v>
      </c>
      <c r="BQ57" s="37">
        <f t="shared" si="101"/>
        <v>2</v>
      </c>
      <c r="BR57" s="50" t="str">
        <f t="shared" si="102"/>
        <v>SW_PMU2.2</v>
      </c>
      <c r="BS57" s="35" t="str">
        <f>VLOOKUP(BR57,CompPinRpt!$G:$H,2,FALSE)</f>
        <v>3_B1_38</v>
      </c>
      <c r="BT57" s="50" t="str">
        <f>VLOOKUP(BS57,CompPinRpt!$F:$H,2,FALSE)</f>
        <v>CPLD3_J1.A8</v>
      </c>
      <c r="BU57" s="50">
        <f t="shared" si="5"/>
        <v>6</v>
      </c>
      <c r="BV57" s="50" t="str">
        <f t="shared" si="6"/>
        <v>CPLD3_</v>
      </c>
      <c r="BW57" s="50" t="str">
        <f t="shared" si="7"/>
        <v>J1.A8</v>
      </c>
      <c r="BX57" s="35" t="str">
        <f>VLOOKUP(BW57,CompPinRpt_CPLD!$G:$H,2,FALSE())</f>
        <v>1_B1_38</v>
      </c>
      <c r="BY57" s="35" t="str">
        <f t="shared" si="103"/>
        <v>1_B1_38x1</v>
      </c>
      <c r="BZ57" s="50" t="str">
        <f>VLOOKUP(BY57,CompPinRpt_CPLD!$I:$J,2,FALSE)</f>
        <v>1_U1.N18</v>
      </c>
      <c r="CA57" s="50">
        <f t="shared" si="8"/>
        <v>5</v>
      </c>
      <c r="CB57" s="40" t="str">
        <f t="shared" si="104"/>
        <v>CPLD3_</v>
      </c>
      <c r="CC57" s="40" t="str">
        <f t="shared" si="9"/>
        <v>N18</v>
      </c>
    </row>
    <row r="58" spans="1:81">
      <c r="A58" s="45"/>
      <c r="B58" s="45">
        <v>193</v>
      </c>
      <c r="C58" s="35" t="s">
        <v>232</v>
      </c>
      <c r="D58" s="50" t="str">
        <f>VLOOKUP(C58,CompPinRpt!$F:$H,2,FALSE)</f>
        <v>1U1_15.16</v>
      </c>
      <c r="E58" s="50">
        <f t="shared" si="59"/>
        <v>7</v>
      </c>
      <c r="F58" s="50" t="str">
        <f t="shared" si="60"/>
        <v>1U1_15.</v>
      </c>
      <c r="G58" s="37" t="str">
        <f t="shared" si="61"/>
        <v>16</v>
      </c>
      <c r="H58" s="37">
        <f t="shared" si="62"/>
        <v>1</v>
      </c>
      <c r="I58" s="50" t="str">
        <f t="shared" si="63"/>
        <v>1U1_15.1</v>
      </c>
      <c r="J58" s="35" t="str">
        <f>VLOOKUP(I58,CompPinRpt!$G:$H,2,FALSE)</f>
        <v>N12283599</v>
      </c>
      <c r="K58" s="50" t="str">
        <f>VLOOKUP(J58,CompPinRpt!$F:$H,2,FALSE)</f>
        <v>1R1_15.1</v>
      </c>
      <c r="L58" s="50">
        <f t="shared" si="64"/>
        <v>7</v>
      </c>
      <c r="M58" s="50" t="str">
        <f t="shared" si="65"/>
        <v>1R1_15.</v>
      </c>
      <c r="N58" s="37" t="str">
        <f t="shared" si="66"/>
        <v>1</v>
      </c>
      <c r="O58" s="37">
        <f t="shared" si="67"/>
        <v>2</v>
      </c>
      <c r="P58" s="50" t="str">
        <f t="shared" si="68"/>
        <v>1R1_15.2</v>
      </c>
      <c r="Q58" s="35" t="str">
        <f>VLOOKUP(P58,CompPinRpt!$G:$H,2,FALSE)</f>
        <v>2_B3_26</v>
      </c>
      <c r="R58" s="35" t="str">
        <f t="shared" si="69"/>
        <v>2_B3_26x2</v>
      </c>
      <c r="S58" s="50" t="str">
        <f>VLOOKUP(R58,CompPinRpt!$I:$J,2,FALSE)</f>
        <v>CPLD2_J3.B60</v>
      </c>
      <c r="T58" s="50">
        <f t="shared" si="70"/>
        <v>6</v>
      </c>
      <c r="U58" s="50" t="str">
        <f t="shared" si="71"/>
        <v>CPLD2_</v>
      </c>
      <c r="V58" s="50" t="str">
        <f t="shared" si="72"/>
        <v>J3.B60</v>
      </c>
      <c r="W58" s="35" t="str">
        <f>VLOOKUP(V58,CompPinRpt_CPLD!$G:$H,2,FALSE())</f>
        <v>1_B3_26</v>
      </c>
      <c r="X58" s="50" t="str">
        <f>VLOOKUP(W58,CompPinRpt_CPLD!$F:$G,2,FALSE)</f>
        <v>1_U1.T7</v>
      </c>
      <c r="Y58" s="50">
        <f t="shared" si="73"/>
        <v>5</v>
      </c>
      <c r="Z58" s="40" t="str">
        <f t="shared" si="74"/>
        <v>CPLD2_</v>
      </c>
      <c r="AA58" s="40" t="str">
        <f t="shared" si="75"/>
        <v>T7</v>
      </c>
      <c r="AB58" s="52" t="str">
        <f t="shared" si="76"/>
        <v>1U1_15.</v>
      </c>
      <c r="AC58" s="52" t="str">
        <f t="shared" si="77"/>
        <v>16</v>
      </c>
      <c r="AD58" s="52">
        <f t="shared" si="78"/>
        <v>15</v>
      </c>
      <c r="AE58" s="52" t="str">
        <f t="shared" si="79"/>
        <v>1U1_15.15</v>
      </c>
      <c r="AF58" s="35" t="str">
        <f>VLOOKUP(AE58,CompPinRpt!$G:$H,2,FALSE)</f>
        <v>S_DMM_8</v>
      </c>
      <c r="AG58" s="35" t="str">
        <f t="shared" si="80"/>
        <v>S_DMM_8x9</v>
      </c>
      <c r="AH58" s="52" t="str">
        <f>VLOOKUP(AG58,CompPinRpt!$I:$J,2,FALSE)</f>
        <v>1U1_34.10</v>
      </c>
      <c r="AI58" s="52">
        <f t="shared" si="81"/>
        <v>7</v>
      </c>
      <c r="AJ58" s="52" t="str">
        <f t="shared" si="82"/>
        <v>1U1_34.</v>
      </c>
      <c r="AK58" s="37" t="str">
        <f t="shared" si="83"/>
        <v>10</v>
      </c>
      <c r="AL58" s="37">
        <f t="shared" si="84"/>
        <v>7</v>
      </c>
      <c r="AM58" s="52" t="str">
        <f t="shared" si="85"/>
        <v>1U1_34.7</v>
      </c>
      <c r="AN58" s="35" t="str">
        <f>VLOOKUP(AM58,CompPinRpt!$G:$H,2,FALSE)</f>
        <v>N12359359</v>
      </c>
      <c r="AO58" s="52" t="str">
        <f>VLOOKUP(AN58,CompPinRpt!$F:$H,2,FALSE)</f>
        <v>1R4_34.1</v>
      </c>
      <c r="AP58" s="52">
        <f t="shared" si="86"/>
        <v>7</v>
      </c>
      <c r="AQ58" s="52" t="str">
        <f t="shared" si="87"/>
        <v>1R4_34.</v>
      </c>
      <c r="AR58" s="37" t="str">
        <f t="shared" si="88"/>
        <v>1</v>
      </c>
      <c r="AS58" s="37">
        <f t="shared" si="89"/>
        <v>2</v>
      </c>
      <c r="AT58" s="52" t="str">
        <f t="shared" si="90"/>
        <v>1R4_34.2</v>
      </c>
      <c r="AU58" s="35" t="str">
        <f>VLOOKUP(AT58,CompPinRpt!$G:$H,2,FALSE)</f>
        <v>1_B2_41</v>
      </c>
      <c r="AV58" s="35" t="str">
        <f t="shared" si="91"/>
        <v>1_B2_41x2</v>
      </c>
      <c r="AW58" s="52" t="str">
        <f>VLOOKUP(AV58,CompPinRpt!$I:$J,2,FALSE)</f>
        <v>CPLD1_J2.A34</v>
      </c>
      <c r="AX58" s="52">
        <f t="shared" si="0"/>
        <v>6</v>
      </c>
      <c r="AY58" s="52" t="str">
        <f t="shared" si="1"/>
        <v>CPLD1_</v>
      </c>
      <c r="AZ58" s="52" t="str">
        <f t="shared" si="2"/>
        <v>J2.A34</v>
      </c>
      <c r="BA58" s="35" t="str">
        <f>VLOOKUP(AZ58,CompPinRpt_CPLD!$G:$H,2,FALSE())</f>
        <v>1_B2_41</v>
      </c>
      <c r="BB58" s="52" t="str">
        <f>VLOOKUP(BA58,CompPinRpt_CPLD!$F:$G,2,FALSE)</f>
        <v>1_U1.AB13</v>
      </c>
      <c r="BC58" s="52">
        <f t="shared" si="3"/>
        <v>5</v>
      </c>
      <c r="BD58" s="40" t="str">
        <f t="shared" si="92"/>
        <v>CPLD1_</v>
      </c>
      <c r="BE58" s="40" t="str">
        <f t="shared" si="4"/>
        <v>AB13</v>
      </c>
      <c r="BF58" s="50" t="str">
        <f t="shared" si="93"/>
        <v>1U1_34.</v>
      </c>
      <c r="BG58" s="50" t="str">
        <f t="shared" si="94"/>
        <v>10</v>
      </c>
      <c r="BH58" s="50">
        <f t="shared" si="95"/>
        <v>9</v>
      </c>
      <c r="BI58" s="50" t="str">
        <f t="shared" si="96"/>
        <v>1U1_34.9</v>
      </c>
      <c r="BJ58" s="35" t="str">
        <f>VLOOKUP(BI58,CompPinRpt!$G:$H,2,FALSE)</f>
        <v>2_CAL</v>
      </c>
      <c r="BK58" s="35" t="s">
        <v>694</v>
      </c>
      <c r="BL58" s="35" t="str">
        <f t="shared" si="97"/>
        <v>2_CALx7</v>
      </c>
      <c r="BM58" s="50" t="str">
        <f>VLOOKUP(BL58,CompPinRpt!$I:$J,2,FALSE)</f>
        <v>SW_PMU2.4</v>
      </c>
      <c r="BN58" s="50">
        <f t="shared" si="98"/>
        <v>8</v>
      </c>
      <c r="BO58" s="50" t="str">
        <f t="shared" si="99"/>
        <v>SW_PMU2.</v>
      </c>
      <c r="BP58" s="37" t="str">
        <f t="shared" si="100"/>
        <v>4</v>
      </c>
      <c r="BQ58" s="37">
        <f t="shared" si="101"/>
        <v>2</v>
      </c>
      <c r="BR58" s="50" t="str">
        <f t="shared" si="102"/>
        <v>SW_PMU2.2</v>
      </c>
      <c r="BS58" s="35" t="str">
        <f>VLOOKUP(BR58,CompPinRpt!$G:$H,2,FALSE)</f>
        <v>3_B1_38</v>
      </c>
      <c r="BT58" s="50" t="str">
        <f>VLOOKUP(BS58,CompPinRpt!$F:$H,2,FALSE)</f>
        <v>CPLD3_J1.A8</v>
      </c>
      <c r="BU58" s="50">
        <f t="shared" si="5"/>
        <v>6</v>
      </c>
      <c r="BV58" s="50" t="str">
        <f t="shared" si="6"/>
        <v>CPLD3_</v>
      </c>
      <c r="BW58" s="50" t="str">
        <f t="shared" si="7"/>
        <v>J1.A8</v>
      </c>
      <c r="BX58" s="35" t="str">
        <f>VLOOKUP(BW58,CompPinRpt_CPLD!$G:$H,2,FALSE())</f>
        <v>1_B1_38</v>
      </c>
      <c r="BY58" s="35" t="str">
        <f t="shared" si="103"/>
        <v>1_B1_38x1</v>
      </c>
      <c r="BZ58" s="50" t="str">
        <f>VLOOKUP(BY58,CompPinRpt_CPLD!$I:$J,2,FALSE)</f>
        <v>1_U1.N18</v>
      </c>
      <c r="CA58" s="50">
        <f t="shared" si="8"/>
        <v>5</v>
      </c>
      <c r="CB58" s="40" t="str">
        <f t="shared" si="104"/>
        <v>CPLD3_</v>
      </c>
      <c r="CC58" s="40" t="str">
        <f t="shared" si="9"/>
        <v>N18</v>
      </c>
    </row>
    <row r="59" spans="1:81">
      <c r="A59" s="45"/>
      <c r="B59" s="45">
        <v>201</v>
      </c>
      <c r="C59" s="35" t="s">
        <v>716</v>
      </c>
      <c r="D59" s="50" t="str">
        <f>VLOOKUP(C59,CompPinRpt!$F:$H,2,FALSE)</f>
        <v>1U1_15.14</v>
      </c>
      <c r="E59" s="50">
        <f t="shared" si="59"/>
        <v>7</v>
      </c>
      <c r="F59" s="50" t="str">
        <f t="shared" si="60"/>
        <v>1U1_15.</v>
      </c>
      <c r="G59" s="37" t="str">
        <f t="shared" si="61"/>
        <v>14</v>
      </c>
      <c r="H59" s="37">
        <f t="shared" si="62"/>
        <v>3</v>
      </c>
      <c r="I59" s="50" t="str">
        <f t="shared" si="63"/>
        <v>1U1_15.3</v>
      </c>
      <c r="J59" s="35" t="str">
        <f>VLOOKUP(I59,CompPinRpt!$G:$H,2,FALSE)</f>
        <v>N12283595</v>
      </c>
      <c r="K59" s="50" t="str">
        <f>VLOOKUP(J59,CompPinRpt!$F:$H,2,FALSE)</f>
        <v>1R2_15.1</v>
      </c>
      <c r="L59" s="50">
        <f t="shared" si="64"/>
        <v>7</v>
      </c>
      <c r="M59" s="50" t="str">
        <f t="shared" si="65"/>
        <v>1R2_15.</v>
      </c>
      <c r="N59" s="37" t="str">
        <f t="shared" si="66"/>
        <v>1</v>
      </c>
      <c r="O59" s="37">
        <f t="shared" si="67"/>
        <v>2</v>
      </c>
      <c r="P59" s="50" t="str">
        <f t="shared" si="68"/>
        <v>1R2_15.2</v>
      </c>
      <c r="Q59" s="35" t="str">
        <f>VLOOKUP(P59,CompPinRpt!$G:$H,2,FALSE)</f>
        <v>2_B3_25</v>
      </c>
      <c r="R59" s="35" t="str">
        <f t="shared" si="69"/>
        <v>2_B3_25x2</v>
      </c>
      <c r="S59" s="50" t="str">
        <f>VLOOKUP(R59,CompPinRpt!$I:$J,2,FALSE)</f>
        <v>CPLD2_J3.B58</v>
      </c>
      <c r="T59" s="50">
        <f t="shared" si="70"/>
        <v>6</v>
      </c>
      <c r="U59" s="50" t="str">
        <f t="shared" si="71"/>
        <v>CPLD2_</v>
      </c>
      <c r="V59" s="50" t="str">
        <f t="shared" si="72"/>
        <v>J3.B58</v>
      </c>
      <c r="W59" s="35" t="str">
        <f>VLOOKUP(V59,CompPinRpt_CPLD!$G:$H,2,FALSE())</f>
        <v>1_B3_25</v>
      </c>
      <c r="X59" s="50" t="str">
        <f>VLOOKUP(W59,CompPinRpt_CPLD!$F:$G,2,FALSE)</f>
        <v>1_U1.U5</v>
      </c>
      <c r="Y59" s="50">
        <f t="shared" si="73"/>
        <v>5</v>
      </c>
      <c r="Z59" s="40" t="str">
        <f t="shared" si="74"/>
        <v>CPLD2_</v>
      </c>
      <c r="AA59" s="40" t="str">
        <f t="shared" si="75"/>
        <v>U5</v>
      </c>
      <c r="AB59" s="52" t="str">
        <f t="shared" si="76"/>
        <v>1U1_15.</v>
      </c>
      <c r="AC59" s="52" t="str">
        <f t="shared" si="77"/>
        <v>14</v>
      </c>
      <c r="AD59" s="52">
        <f t="shared" si="78"/>
        <v>13</v>
      </c>
      <c r="AE59" s="52" t="str">
        <f t="shared" si="79"/>
        <v>1U1_15.13</v>
      </c>
      <c r="AF59" s="35" t="str">
        <f>VLOOKUP(AE59,CompPinRpt!$G:$H,2,FALSE)</f>
        <v>S_DMM_8</v>
      </c>
      <c r="AG59" s="35" t="str">
        <f t="shared" si="80"/>
        <v>S_DMM_8x9</v>
      </c>
      <c r="AH59" s="52" t="str">
        <f>VLOOKUP(AG59,CompPinRpt!$I:$J,2,FALSE)</f>
        <v>1U1_34.10</v>
      </c>
      <c r="AI59" s="52">
        <f t="shared" si="81"/>
        <v>7</v>
      </c>
      <c r="AJ59" s="52" t="str">
        <f t="shared" si="82"/>
        <v>1U1_34.</v>
      </c>
      <c r="AK59" s="37" t="str">
        <f t="shared" si="83"/>
        <v>10</v>
      </c>
      <c r="AL59" s="37">
        <f t="shared" si="84"/>
        <v>7</v>
      </c>
      <c r="AM59" s="52" t="str">
        <f t="shared" si="85"/>
        <v>1U1_34.7</v>
      </c>
      <c r="AN59" s="35" t="str">
        <f>VLOOKUP(AM59,CompPinRpt!$G:$H,2,FALSE)</f>
        <v>N12359359</v>
      </c>
      <c r="AO59" s="52" t="str">
        <f>VLOOKUP(AN59,CompPinRpt!$F:$H,2,FALSE)</f>
        <v>1R4_34.1</v>
      </c>
      <c r="AP59" s="52">
        <f t="shared" si="86"/>
        <v>7</v>
      </c>
      <c r="AQ59" s="52" t="str">
        <f t="shared" si="87"/>
        <v>1R4_34.</v>
      </c>
      <c r="AR59" s="37" t="str">
        <f t="shared" si="88"/>
        <v>1</v>
      </c>
      <c r="AS59" s="37">
        <f t="shared" si="89"/>
        <v>2</v>
      </c>
      <c r="AT59" s="52" t="str">
        <f t="shared" si="90"/>
        <v>1R4_34.2</v>
      </c>
      <c r="AU59" s="35" t="str">
        <f>VLOOKUP(AT59,CompPinRpt!$G:$H,2,FALSE)</f>
        <v>1_B2_41</v>
      </c>
      <c r="AV59" s="35" t="str">
        <f t="shared" si="91"/>
        <v>1_B2_41x2</v>
      </c>
      <c r="AW59" s="52" t="str">
        <f>VLOOKUP(AV59,CompPinRpt!$I:$J,2,FALSE)</f>
        <v>CPLD1_J2.A34</v>
      </c>
      <c r="AX59" s="52">
        <f t="shared" si="0"/>
        <v>6</v>
      </c>
      <c r="AY59" s="52" t="str">
        <f t="shared" si="1"/>
        <v>CPLD1_</v>
      </c>
      <c r="AZ59" s="52" t="str">
        <f t="shared" si="2"/>
        <v>J2.A34</v>
      </c>
      <c r="BA59" s="35" t="str">
        <f>VLOOKUP(AZ59,CompPinRpt_CPLD!$G:$H,2,FALSE())</f>
        <v>1_B2_41</v>
      </c>
      <c r="BB59" s="52" t="str">
        <f>VLOOKUP(BA59,CompPinRpt_CPLD!$F:$G,2,FALSE)</f>
        <v>1_U1.AB13</v>
      </c>
      <c r="BC59" s="52">
        <f t="shared" si="3"/>
        <v>5</v>
      </c>
      <c r="BD59" s="40" t="str">
        <f t="shared" si="92"/>
        <v>CPLD1_</v>
      </c>
      <c r="BE59" s="40" t="str">
        <f t="shared" si="4"/>
        <v>AB13</v>
      </c>
      <c r="BF59" s="50" t="str">
        <f t="shared" si="93"/>
        <v>1U1_34.</v>
      </c>
      <c r="BG59" s="50" t="str">
        <f t="shared" si="94"/>
        <v>10</v>
      </c>
      <c r="BH59" s="50">
        <f t="shared" si="95"/>
        <v>9</v>
      </c>
      <c r="BI59" s="50" t="str">
        <f t="shared" si="96"/>
        <v>1U1_34.9</v>
      </c>
      <c r="BJ59" s="35" t="str">
        <f>VLOOKUP(BI59,CompPinRpt!$G:$H,2,FALSE)</f>
        <v>2_CAL</v>
      </c>
      <c r="BK59" s="35" t="s">
        <v>694</v>
      </c>
      <c r="BL59" s="35" t="str">
        <f t="shared" si="97"/>
        <v>2_CALx7</v>
      </c>
      <c r="BM59" s="50" t="str">
        <f>VLOOKUP(BL59,CompPinRpt!$I:$J,2,FALSE)</f>
        <v>SW_PMU2.4</v>
      </c>
      <c r="BN59" s="50">
        <f t="shared" si="98"/>
        <v>8</v>
      </c>
      <c r="BO59" s="50" t="str">
        <f t="shared" si="99"/>
        <v>SW_PMU2.</v>
      </c>
      <c r="BP59" s="37" t="str">
        <f t="shared" si="100"/>
        <v>4</v>
      </c>
      <c r="BQ59" s="37">
        <f t="shared" si="101"/>
        <v>2</v>
      </c>
      <c r="BR59" s="50" t="str">
        <f t="shared" si="102"/>
        <v>SW_PMU2.2</v>
      </c>
      <c r="BS59" s="35" t="str">
        <f>VLOOKUP(BR59,CompPinRpt!$G:$H,2,FALSE)</f>
        <v>3_B1_38</v>
      </c>
      <c r="BT59" s="50" t="str">
        <f>VLOOKUP(BS59,CompPinRpt!$F:$H,2,FALSE)</f>
        <v>CPLD3_J1.A8</v>
      </c>
      <c r="BU59" s="50">
        <f t="shared" si="5"/>
        <v>6</v>
      </c>
      <c r="BV59" s="50" t="str">
        <f t="shared" si="6"/>
        <v>CPLD3_</v>
      </c>
      <c r="BW59" s="50" t="str">
        <f t="shared" si="7"/>
        <v>J1.A8</v>
      </c>
      <c r="BX59" s="35" t="str">
        <f>VLOOKUP(BW59,CompPinRpt_CPLD!$G:$H,2,FALSE())</f>
        <v>1_B1_38</v>
      </c>
      <c r="BY59" s="35" t="str">
        <f t="shared" si="103"/>
        <v>1_B1_38x1</v>
      </c>
      <c r="BZ59" s="50" t="str">
        <f>VLOOKUP(BY59,CompPinRpt_CPLD!$I:$J,2,FALSE)</f>
        <v>1_U1.N18</v>
      </c>
      <c r="CA59" s="50">
        <f t="shared" si="8"/>
        <v>5</v>
      </c>
      <c r="CB59" s="40" t="str">
        <f t="shared" si="104"/>
        <v>CPLD3_</v>
      </c>
      <c r="CC59" s="40" t="str">
        <f t="shared" si="9"/>
        <v>N18</v>
      </c>
    </row>
    <row r="60" spans="1:81">
      <c r="A60" s="45"/>
      <c r="B60" s="45">
        <v>209</v>
      </c>
      <c r="C60" s="35" t="s">
        <v>717</v>
      </c>
      <c r="D60" s="50" t="str">
        <f>VLOOKUP(C60,CompPinRpt!$F:$H,2,FALSE)</f>
        <v>1U1_15.12</v>
      </c>
      <c r="E60" s="50">
        <f t="shared" si="59"/>
        <v>7</v>
      </c>
      <c r="F60" s="50" t="str">
        <f t="shared" si="60"/>
        <v>1U1_15.</v>
      </c>
      <c r="G60" s="37" t="str">
        <f t="shared" si="61"/>
        <v>12</v>
      </c>
      <c r="H60" s="37">
        <f t="shared" si="62"/>
        <v>5</v>
      </c>
      <c r="I60" s="50" t="str">
        <f t="shared" si="63"/>
        <v>1U1_15.5</v>
      </c>
      <c r="J60" s="35" t="str">
        <f>VLOOKUP(I60,CompPinRpt!$G:$H,2,FALSE)</f>
        <v>N12283563</v>
      </c>
      <c r="K60" s="50" t="str">
        <f>VLOOKUP(J60,CompPinRpt!$F:$H,2,FALSE)</f>
        <v>1R3_15.1</v>
      </c>
      <c r="L60" s="50">
        <f t="shared" si="64"/>
        <v>7</v>
      </c>
      <c r="M60" s="50" t="str">
        <f t="shared" si="65"/>
        <v>1R3_15.</v>
      </c>
      <c r="N60" s="37" t="str">
        <f t="shared" si="66"/>
        <v>1</v>
      </c>
      <c r="O60" s="37">
        <f t="shared" si="67"/>
        <v>2</v>
      </c>
      <c r="P60" s="50" t="str">
        <f t="shared" si="68"/>
        <v>1R3_15.2</v>
      </c>
      <c r="Q60" s="35" t="str">
        <f>VLOOKUP(P60,CompPinRpt!$G:$H,2,FALSE)</f>
        <v>2_B2_05</v>
      </c>
      <c r="R60" s="35" t="str">
        <f t="shared" si="69"/>
        <v>2_B2_05x2</v>
      </c>
      <c r="S60" s="50" t="str">
        <f>VLOOKUP(R60,CompPinRpt!$I:$J,2,FALSE)</f>
        <v>CPLD2_J3.B62</v>
      </c>
      <c r="T60" s="50">
        <f t="shared" si="70"/>
        <v>6</v>
      </c>
      <c r="U60" s="50" t="str">
        <f t="shared" si="71"/>
        <v>CPLD2_</v>
      </c>
      <c r="V60" s="50" t="str">
        <f t="shared" si="72"/>
        <v>J3.B62</v>
      </c>
      <c r="W60" s="35" t="str">
        <f>VLOOKUP(V60,CompPinRpt_CPLD!$G:$H,2,FALSE())</f>
        <v>1_B2_05</v>
      </c>
      <c r="X60" s="50" t="str">
        <f>VLOOKUP(W60,CompPinRpt_CPLD!$F:$G,2,FALSE)</f>
        <v>1_U1.W5</v>
      </c>
      <c r="Y60" s="50">
        <f t="shared" si="73"/>
        <v>5</v>
      </c>
      <c r="Z60" s="40" t="str">
        <f t="shared" si="74"/>
        <v>CPLD2_</v>
      </c>
      <c r="AA60" s="40" t="str">
        <f t="shared" si="75"/>
        <v>W5</v>
      </c>
      <c r="AB60" s="52" t="str">
        <f t="shared" si="76"/>
        <v>1U1_15.</v>
      </c>
      <c r="AC60" s="52" t="str">
        <f t="shared" si="77"/>
        <v>12</v>
      </c>
      <c r="AD60" s="52">
        <f t="shared" si="78"/>
        <v>11</v>
      </c>
      <c r="AE60" s="52" t="str">
        <f t="shared" si="79"/>
        <v>1U1_15.11</v>
      </c>
      <c r="AF60" s="35" t="str">
        <f>VLOOKUP(AE60,CompPinRpt!$G:$H,2,FALSE)</f>
        <v>S_DMM_8</v>
      </c>
      <c r="AG60" s="35" t="str">
        <f t="shared" si="80"/>
        <v>S_DMM_8x9</v>
      </c>
      <c r="AH60" s="52" t="str">
        <f>VLOOKUP(AG60,CompPinRpt!$I:$J,2,FALSE)</f>
        <v>1U1_34.10</v>
      </c>
      <c r="AI60" s="52">
        <f t="shared" si="81"/>
        <v>7</v>
      </c>
      <c r="AJ60" s="52" t="str">
        <f t="shared" si="82"/>
        <v>1U1_34.</v>
      </c>
      <c r="AK60" s="37" t="str">
        <f t="shared" si="83"/>
        <v>10</v>
      </c>
      <c r="AL60" s="37">
        <f t="shared" si="84"/>
        <v>7</v>
      </c>
      <c r="AM60" s="52" t="str">
        <f t="shared" si="85"/>
        <v>1U1_34.7</v>
      </c>
      <c r="AN60" s="35" t="str">
        <f>VLOOKUP(AM60,CompPinRpt!$G:$H,2,FALSE)</f>
        <v>N12359359</v>
      </c>
      <c r="AO60" s="52" t="str">
        <f>VLOOKUP(AN60,CompPinRpt!$F:$H,2,FALSE)</f>
        <v>1R4_34.1</v>
      </c>
      <c r="AP60" s="52">
        <f t="shared" si="86"/>
        <v>7</v>
      </c>
      <c r="AQ60" s="52" t="str">
        <f t="shared" si="87"/>
        <v>1R4_34.</v>
      </c>
      <c r="AR60" s="37" t="str">
        <f t="shared" si="88"/>
        <v>1</v>
      </c>
      <c r="AS60" s="37">
        <f t="shared" si="89"/>
        <v>2</v>
      </c>
      <c r="AT60" s="52" t="str">
        <f t="shared" si="90"/>
        <v>1R4_34.2</v>
      </c>
      <c r="AU60" s="35" t="str">
        <f>VLOOKUP(AT60,CompPinRpt!$G:$H,2,FALSE)</f>
        <v>1_B2_41</v>
      </c>
      <c r="AV60" s="35" t="str">
        <f t="shared" si="91"/>
        <v>1_B2_41x2</v>
      </c>
      <c r="AW60" s="52" t="str">
        <f>VLOOKUP(AV60,CompPinRpt!$I:$J,2,FALSE)</f>
        <v>CPLD1_J2.A34</v>
      </c>
      <c r="AX60" s="52">
        <f t="shared" si="0"/>
        <v>6</v>
      </c>
      <c r="AY60" s="52" t="str">
        <f t="shared" si="1"/>
        <v>CPLD1_</v>
      </c>
      <c r="AZ60" s="52" t="str">
        <f t="shared" si="2"/>
        <v>J2.A34</v>
      </c>
      <c r="BA60" s="35" t="str">
        <f>VLOOKUP(AZ60,CompPinRpt_CPLD!$G:$H,2,FALSE())</f>
        <v>1_B2_41</v>
      </c>
      <c r="BB60" s="52" t="str">
        <f>VLOOKUP(BA60,CompPinRpt_CPLD!$F:$G,2,FALSE)</f>
        <v>1_U1.AB13</v>
      </c>
      <c r="BC60" s="52">
        <f t="shared" si="3"/>
        <v>5</v>
      </c>
      <c r="BD60" s="40" t="str">
        <f t="shared" si="92"/>
        <v>CPLD1_</v>
      </c>
      <c r="BE60" s="40" t="str">
        <f t="shared" si="4"/>
        <v>AB13</v>
      </c>
      <c r="BF60" s="50" t="str">
        <f t="shared" si="93"/>
        <v>1U1_34.</v>
      </c>
      <c r="BG60" s="50" t="str">
        <f t="shared" si="94"/>
        <v>10</v>
      </c>
      <c r="BH60" s="50">
        <f t="shared" si="95"/>
        <v>9</v>
      </c>
      <c r="BI60" s="50" t="str">
        <f t="shared" si="96"/>
        <v>1U1_34.9</v>
      </c>
      <c r="BJ60" s="35" t="str">
        <f>VLOOKUP(BI60,CompPinRpt!$G:$H,2,FALSE)</f>
        <v>2_CAL</v>
      </c>
      <c r="BK60" s="35" t="s">
        <v>694</v>
      </c>
      <c r="BL60" s="35" t="str">
        <f t="shared" si="97"/>
        <v>2_CALx7</v>
      </c>
      <c r="BM60" s="50" t="str">
        <f>VLOOKUP(BL60,CompPinRpt!$I:$J,2,FALSE)</f>
        <v>SW_PMU2.4</v>
      </c>
      <c r="BN60" s="50">
        <f t="shared" si="98"/>
        <v>8</v>
      </c>
      <c r="BO60" s="50" t="str">
        <f t="shared" si="99"/>
        <v>SW_PMU2.</v>
      </c>
      <c r="BP60" s="37" t="str">
        <f t="shared" si="100"/>
        <v>4</v>
      </c>
      <c r="BQ60" s="37">
        <f t="shared" si="101"/>
        <v>2</v>
      </c>
      <c r="BR60" s="50" t="str">
        <f t="shared" si="102"/>
        <v>SW_PMU2.2</v>
      </c>
      <c r="BS60" s="35" t="str">
        <f>VLOOKUP(BR60,CompPinRpt!$G:$H,2,FALSE)</f>
        <v>3_B1_38</v>
      </c>
      <c r="BT60" s="50" t="str">
        <f>VLOOKUP(BS60,CompPinRpt!$F:$H,2,FALSE)</f>
        <v>CPLD3_J1.A8</v>
      </c>
      <c r="BU60" s="50">
        <f t="shared" si="5"/>
        <v>6</v>
      </c>
      <c r="BV60" s="50" t="str">
        <f t="shared" si="6"/>
        <v>CPLD3_</v>
      </c>
      <c r="BW60" s="50" t="str">
        <f t="shared" si="7"/>
        <v>J1.A8</v>
      </c>
      <c r="BX60" s="35" t="str">
        <f>VLOOKUP(BW60,CompPinRpt_CPLD!$G:$H,2,FALSE())</f>
        <v>1_B1_38</v>
      </c>
      <c r="BY60" s="35" t="str">
        <f t="shared" si="103"/>
        <v>1_B1_38x1</v>
      </c>
      <c r="BZ60" s="50" t="str">
        <f>VLOOKUP(BY60,CompPinRpt_CPLD!$I:$J,2,FALSE)</f>
        <v>1_U1.N18</v>
      </c>
      <c r="CA60" s="50">
        <f t="shared" si="8"/>
        <v>5</v>
      </c>
      <c r="CB60" s="40" t="str">
        <f t="shared" si="104"/>
        <v>CPLD3_</v>
      </c>
      <c r="CC60" s="40" t="str">
        <f t="shared" si="9"/>
        <v>N18</v>
      </c>
    </row>
    <row r="61" spans="1:81">
      <c r="A61" s="45"/>
      <c r="B61" s="45">
        <v>217</v>
      </c>
      <c r="C61" s="35" t="s">
        <v>718</v>
      </c>
      <c r="D61" s="50" t="str">
        <f>VLOOKUP(C61,CompPinRpt!$F:$H,2,FALSE)</f>
        <v>1U1_15.10</v>
      </c>
      <c r="E61" s="50">
        <f t="shared" si="59"/>
        <v>7</v>
      </c>
      <c r="F61" s="50" t="str">
        <f t="shared" si="60"/>
        <v>1U1_15.</v>
      </c>
      <c r="G61" s="37" t="str">
        <f t="shared" si="61"/>
        <v>10</v>
      </c>
      <c r="H61" s="37">
        <f t="shared" si="62"/>
        <v>7</v>
      </c>
      <c r="I61" s="50" t="str">
        <f t="shared" si="63"/>
        <v>1U1_15.7</v>
      </c>
      <c r="J61" s="35" t="str">
        <f>VLOOKUP(I61,CompPinRpt!$G:$H,2,FALSE)</f>
        <v>N12283567</v>
      </c>
      <c r="K61" s="50" t="str">
        <f>VLOOKUP(J61,CompPinRpt!$F:$H,2,FALSE)</f>
        <v>1R4_15.1</v>
      </c>
      <c r="L61" s="50">
        <f t="shared" si="64"/>
        <v>7</v>
      </c>
      <c r="M61" s="50" t="str">
        <f t="shared" si="65"/>
        <v>1R4_15.</v>
      </c>
      <c r="N61" s="37" t="str">
        <f t="shared" si="66"/>
        <v>1</v>
      </c>
      <c r="O61" s="37">
        <f t="shared" si="67"/>
        <v>2</v>
      </c>
      <c r="P61" s="50" t="str">
        <f t="shared" si="68"/>
        <v>1R4_15.2</v>
      </c>
      <c r="Q61" s="35" t="str">
        <f>VLOOKUP(P61,CompPinRpt!$G:$H,2,FALSE)</f>
        <v>2_B3_22</v>
      </c>
      <c r="R61" s="35" t="str">
        <f t="shared" si="69"/>
        <v>2_B3_22x2</v>
      </c>
      <c r="S61" s="50" t="str">
        <f>VLOOKUP(R61,CompPinRpt!$I:$J,2,FALSE)</f>
        <v>CPLD2_J3.B56</v>
      </c>
      <c r="T61" s="50">
        <f t="shared" si="70"/>
        <v>6</v>
      </c>
      <c r="U61" s="50" t="str">
        <f t="shared" si="71"/>
        <v>CPLD2_</v>
      </c>
      <c r="V61" s="50" t="str">
        <f t="shared" si="72"/>
        <v>J3.B56</v>
      </c>
      <c r="W61" s="35" t="str">
        <f>VLOOKUP(V61,CompPinRpt_CPLD!$G:$H,2,FALSE())</f>
        <v>1_B3_22</v>
      </c>
      <c r="X61" s="50" t="str">
        <f>VLOOKUP(W61,CompPinRpt_CPLD!$F:$G,2,FALSE)</f>
        <v>1_U1.T6</v>
      </c>
      <c r="Y61" s="50">
        <f t="shared" si="73"/>
        <v>5</v>
      </c>
      <c r="Z61" s="40" t="str">
        <f t="shared" si="74"/>
        <v>CPLD2_</v>
      </c>
      <c r="AA61" s="40" t="str">
        <f t="shared" si="75"/>
        <v>T6</v>
      </c>
      <c r="AB61" s="52" t="str">
        <f t="shared" si="76"/>
        <v>1U1_15.</v>
      </c>
      <c r="AC61" s="52" t="str">
        <f t="shared" si="77"/>
        <v>10</v>
      </c>
      <c r="AD61" s="52">
        <f t="shared" si="78"/>
        <v>9</v>
      </c>
      <c r="AE61" s="52" t="str">
        <f t="shared" si="79"/>
        <v>1U1_15.9</v>
      </c>
      <c r="AF61" s="35" t="str">
        <f>VLOOKUP(AE61,CompPinRpt!$G:$H,2,FALSE)</f>
        <v>S_DMM_8</v>
      </c>
      <c r="AG61" s="35" t="str">
        <f t="shared" si="80"/>
        <v>S_DMM_8x9</v>
      </c>
      <c r="AH61" s="52" t="str">
        <f>VLOOKUP(AG61,CompPinRpt!$I:$J,2,FALSE)</f>
        <v>1U1_34.10</v>
      </c>
      <c r="AI61" s="52">
        <f t="shared" si="81"/>
        <v>7</v>
      </c>
      <c r="AJ61" s="52" t="str">
        <f t="shared" si="82"/>
        <v>1U1_34.</v>
      </c>
      <c r="AK61" s="37" t="str">
        <f t="shared" si="83"/>
        <v>10</v>
      </c>
      <c r="AL61" s="37">
        <f t="shared" si="84"/>
        <v>7</v>
      </c>
      <c r="AM61" s="52" t="str">
        <f t="shared" si="85"/>
        <v>1U1_34.7</v>
      </c>
      <c r="AN61" s="35" t="str">
        <f>VLOOKUP(AM61,CompPinRpt!$G:$H,2,FALSE)</f>
        <v>N12359359</v>
      </c>
      <c r="AO61" s="52" t="str">
        <f>VLOOKUP(AN61,CompPinRpt!$F:$H,2,FALSE)</f>
        <v>1R4_34.1</v>
      </c>
      <c r="AP61" s="52">
        <f t="shared" si="86"/>
        <v>7</v>
      </c>
      <c r="AQ61" s="52" t="str">
        <f t="shared" si="87"/>
        <v>1R4_34.</v>
      </c>
      <c r="AR61" s="37" t="str">
        <f t="shared" si="88"/>
        <v>1</v>
      </c>
      <c r="AS61" s="37">
        <f t="shared" si="89"/>
        <v>2</v>
      </c>
      <c r="AT61" s="52" t="str">
        <f t="shared" si="90"/>
        <v>1R4_34.2</v>
      </c>
      <c r="AU61" s="35" t="str">
        <f>VLOOKUP(AT61,CompPinRpt!$G:$H,2,FALSE)</f>
        <v>1_B2_41</v>
      </c>
      <c r="AV61" s="35" t="str">
        <f t="shared" si="91"/>
        <v>1_B2_41x2</v>
      </c>
      <c r="AW61" s="52" t="str">
        <f>VLOOKUP(AV61,CompPinRpt!$I:$J,2,FALSE)</f>
        <v>CPLD1_J2.A34</v>
      </c>
      <c r="AX61" s="52">
        <f t="shared" si="0"/>
        <v>6</v>
      </c>
      <c r="AY61" s="52" t="str">
        <f t="shared" si="1"/>
        <v>CPLD1_</v>
      </c>
      <c r="AZ61" s="52" t="str">
        <f t="shared" si="2"/>
        <v>J2.A34</v>
      </c>
      <c r="BA61" s="35" t="str">
        <f>VLOOKUP(AZ61,CompPinRpt_CPLD!$G:$H,2,FALSE())</f>
        <v>1_B2_41</v>
      </c>
      <c r="BB61" s="52" t="str">
        <f>VLOOKUP(BA61,CompPinRpt_CPLD!$F:$G,2,FALSE)</f>
        <v>1_U1.AB13</v>
      </c>
      <c r="BC61" s="52">
        <f t="shared" si="3"/>
        <v>5</v>
      </c>
      <c r="BD61" s="40" t="str">
        <f t="shared" si="92"/>
        <v>CPLD1_</v>
      </c>
      <c r="BE61" s="40" t="str">
        <f t="shared" si="4"/>
        <v>AB13</v>
      </c>
      <c r="BF61" s="50" t="str">
        <f t="shared" si="93"/>
        <v>1U1_34.</v>
      </c>
      <c r="BG61" s="50" t="str">
        <f t="shared" si="94"/>
        <v>10</v>
      </c>
      <c r="BH61" s="50">
        <f t="shared" si="95"/>
        <v>9</v>
      </c>
      <c r="BI61" s="50" t="str">
        <f t="shared" si="96"/>
        <v>1U1_34.9</v>
      </c>
      <c r="BJ61" s="35" t="str">
        <f>VLOOKUP(BI61,CompPinRpt!$G:$H,2,FALSE)</f>
        <v>2_CAL</v>
      </c>
      <c r="BK61" s="35" t="s">
        <v>694</v>
      </c>
      <c r="BL61" s="35" t="str">
        <f t="shared" si="97"/>
        <v>2_CALx7</v>
      </c>
      <c r="BM61" s="50" t="str">
        <f>VLOOKUP(BL61,CompPinRpt!$I:$J,2,FALSE)</f>
        <v>SW_PMU2.4</v>
      </c>
      <c r="BN61" s="50">
        <f t="shared" si="98"/>
        <v>8</v>
      </c>
      <c r="BO61" s="50" t="str">
        <f t="shared" si="99"/>
        <v>SW_PMU2.</v>
      </c>
      <c r="BP61" s="37" t="str">
        <f t="shared" si="100"/>
        <v>4</v>
      </c>
      <c r="BQ61" s="37">
        <f t="shared" si="101"/>
        <v>2</v>
      </c>
      <c r="BR61" s="50" t="str">
        <f t="shared" si="102"/>
        <v>SW_PMU2.2</v>
      </c>
      <c r="BS61" s="35" t="str">
        <f>VLOOKUP(BR61,CompPinRpt!$G:$H,2,FALSE)</f>
        <v>3_B1_38</v>
      </c>
      <c r="BT61" s="50" t="str">
        <f>VLOOKUP(BS61,CompPinRpt!$F:$H,2,FALSE)</f>
        <v>CPLD3_J1.A8</v>
      </c>
      <c r="BU61" s="50">
        <f t="shared" si="5"/>
        <v>6</v>
      </c>
      <c r="BV61" s="50" t="str">
        <f t="shared" si="6"/>
        <v>CPLD3_</v>
      </c>
      <c r="BW61" s="50" t="str">
        <f t="shared" si="7"/>
        <v>J1.A8</v>
      </c>
      <c r="BX61" s="35" t="str">
        <f>VLOOKUP(BW61,CompPinRpt_CPLD!$G:$H,2,FALSE())</f>
        <v>1_B1_38</v>
      </c>
      <c r="BY61" s="35" t="str">
        <f t="shared" si="103"/>
        <v>1_B1_38x1</v>
      </c>
      <c r="BZ61" s="50" t="str">
        <f>VLOOKUP(BY61,CompPinRpt_CPLD!$I:$J,2,FALSE)</f>
        <v>1_U1.N18</v>
      </c>
      <c r="CA61" s="50">
        <f t="shared" si="8"/>
        <v>5</v>
      </c>
      <c r="CB61" s="40" t="str">
        <f t="shared" si="104"/>
        <v>CPLD3_</v>
      </c>
      <c r="CC61" s="40" t="str">
        <f t="shared" si="9"/>
        <v>N18</v>
      </c>
    </row>
    <row r="62" spans="1:81">
      <c r="A62" s="45"/>
      <c r="B62" s="45">
        <v>225</v>
      </c>
      <c r="C62" s="35" t="s">
        <v>719</v>
      </c>
      <c r="D62" s="50" t="str">
        <f>VLOOKUP(C62,CompPinRpt!$F:$H,2,FALSE)</f>
        <v>1U1_16.16</v>
      </c>
      <c r="E62" s="50">
        <f t="shared" si="59"/>
        <v>7</v>
      </c>
      <c r="F62" s="50" t="str">
        <f t="shared" si="60"/>
        <v>1U1_16.</v>
      </c>
      <c r="G62" s="37" t="str">
        <f t="shared" si="61"/>
        <v>16</v>
      </c>
      <c r="H62" s="37">
        <f t="shared" si="62"/>
        <v>1</v>
      </c>
      <c r="I62" s="50" t="str">
        <f t="shared" si="63"/>
        <v>1U1_16.1</v>
      </c>
      <c r="J62" s="35" t="str">
        <f>VLOOKUP(I62,CompPinRpt!$G:$H,2,FALSE)</f>
        <v>N12284378</v>
      </c>
      <c r="K62" s="50" t="str">
        <f>VLOOKUP(J62,CompPinRpt!$F:$H,2,FALSE)</f>
        <v>1R1_16.1</v>
      </c>
      <c r="L62" s="50">
        <f t="shared" si="64"/>
        <v>7</v>
      </c>
      <c r="M62" s="50" t="str">
        <f t="shared" si="65"/>
        <v>1R1_16.</v>
      </c>
      <c r="N62" s="37" t="str">
        <f t="shared" si="66"/>
        <v>1</v>
      </c>
      <c r="O62" s="37">
        <f t="shared" si="67"/>
        <v>2</v>
      </c>
      <c r="P62" s="50" t="str">
        <f t="shared" si="68"/>
        <v>1R1_16.2</v>
      </c>
      <c r="Q62" s="35" t="str">
        <f>VLOOKUP(P62,CompPinRpt!$G:$H,2,FALSE)</f>
        <v>2_B0_17</v>
      </c>
      <c r="R62" s="35" t="str">
        <f t="shared" si="69"/>
        <v>2_B0_17x2</v>
      </c>
      <c r="S62" s="50" t="str">
        <f>VLOOKUP(R62,CompPinRpt!$I:$J,2,FALSE)</f>
        <v>CPLD2_J3.A18</v>
      </c>
      <c r="T62" s="50">
        <f t="shared" si="70"/>
        <v>6</v>
      </c>
      <c r="U62" s="50" t="str">
        <f t="shared" si="71"/>
        <v>CPLD2_</v>
      </c>
      <c r="V62" s="50" t="str">
        <f t="shared" si="72"/>
        <v>J3.A18</v>
      </c>
      <c r="W62" s="35" t="str">
        <f>VLOOKUP(V62,CompPinRpt_CPLD!$G:$H,2,FALSE())</f>
        <v>1_B0_17</v>
      </c>
      <c r="X62" s="50" t="str">
        <f>VLOOKUP(W62,CompPinRpt_CPLD!$F:$G,2,FALSE)</f>
        <v>1_U1.E8</v>
      </c>
      <c r="Y62" s="50">
        <f t="shared" si="73"/>
        <v>5</v>
      </c>
      <c r="Z62" s="40" t="str">
        <f t="shared" si="74"/>
        <v>CPLD2_</v>
      </c>
      <c r="AA62" s="40" t="str">
        <f t="shared" si="75"/>
        <v>E8</v>
      </c>
      <c r="AB62" s="52" t="str">
        <f t="shared" si="76"/>
        <v>1U1_16.</v>
      </c>
      <c r="AC62" s="52" t="str">
        <f t="shared" si="77"/>
        <v>16</v>
      </c>
      <c r="AD62" s="52">
        <f t="shared" si="78"/>
        <v>15</v>
      </c>
      <c r="AE62" s="52" t="str">
        <f t="shared" si="79"/>
        <v>1U1_16.15</v>
      </c>
      <c r="AF62" s="35" t="str">
        <f>VLOOKUP(AE62,CompPinRpt!$G:$H,2,FALSE)</f>
        <v>S_DMM_8</v>
      </c>
      <c r="AG62" s="35" t="str">
        <f t="shared" si="80"/>
        <v>S_DMM_8x9</v>
      </c>
      <c r="AH62" s="52" t="str">
        <f>VLOOKUP(AG62,CompPinRpt!$I:$J,2,FALSE)</f>
        <v>1U1_34.10</v>
      </c>
      <c r="AI62" s="52">
        <f t="shared" si="81"/>
        <v>7</v>
      </c>
      <c r="AJ62" s="52" t="str">
        <f t="shared" si="82"/>
        <v>1U1_34.</v>
      </c>
      <c r="AK62" s="37" t="str">
        <f t="shared" si="83"/>
        <v>10</v>
      </c>
      <c r="AL62" s="37">
        <f t="shared" si="84"/>
        <v>7</v>
      </c>
      <c r="AM62" s="52" t="str">
        <f t="shared" si="85"/>
        <v>1U1_34.7</v>
      </c>
      <c r="AN62" s="35" t="str">
        <f>VLOOKUP(AM62,CompPinRpt!$G:$H,2,FALSE)</f>
        <v>N12359359</v>
      </c>
      <c r="AO62" s="52" t="str">
        <f>VLOOKUP(AN62,CompPinRpt!$F:$H,2,FALSE)</f>
        <v>1R4_34.1</v>
      </c>
      <c r="AP62" s="52">
        <f t="shared" si="86"/>
        <v>7</v>
      </c>
      <c r="AQ62" s="52" t="str">
        <f t="shared" si="87"/>
        <v>1R4_34.</v>
      </c>
      <c r="AR62" s="37" t="str">
        <f t="shared" si="88"/>
        <v>1</v>
      </c>
      <c r="AS62" s="37">
        <f t="shared" si="89"/>
        <v>2</v>
      </c>
      <c r="AT62" s="52" t="str">
        <f t="shared" si="90"/>
        <v>1R4_34.2</v>
      </c>
      <c r="AU62" s="35" t="str">
        <f>VLOOKUP(AT62,CompPinRpt!$G:$H,2,FALSE)</f>
        <v>1_B2_41</v>
      </c>
      <c r="AV62" s="35" t="str">
        <f t="shared" si="91"/>
        <v>1_B2_41x2</v>
      </c>
      <c r="AW62" s="52" t="str">
        <f>VLOOKUP(AV62,CompPinRpt!$I:$J,2,FALSE)</f>
        <v>CPLD1_J2.A34</v>
      </c>
      <c r="AX62" s="52">
        <f t="shared" si="0"/>
        <v>6</v>
      </c>
      <c r="AY62" s="52" t="str">
        <f t="shared" si="1"/>
        <v>CPLD1_</v>
      </c>
      <c r="AZ62" s="52" t="str">
        <f t="shared" si="2"/>
        <v>J2.A34</v>
      </c>
      <c r="BA62" s="35" t="str">
        <f>VLOOKUP(AZ62,CompPinRpt_CPLD!$G:$H,2,FALSE())</f>
        <v>1_B2_41</v>
      </c>
      <c r="BB62" s="52" t="str">
        <f>VLOOKUP(BA62,CompPinRpt_CPLD!$F:$G,2,FALSE)</f>
        <v>1_U1.AB13</v>
      </c>
      <c r="BC62" s="52">
        <f t="shared" si="3"/>
        <v>5</v>
      </c>
      <c r="BD62" s="40" t="str">
        <f t="shared" si="92"/>
        <v>CPLD1_</v>
      </c>
      <c r="BE62" s="40" t="str">
        <f t="shared" si="4"/>
        <v>AB13</v>
      </c>
      <c r="BF62" s="50" t="str">
        <f t="shared" si="93"/>
        <v>1U1_34.</v>
      </c>
      <c r="BG62" s="50" t="str">
        <f t="shared" si="94"/>
        <v>10</v>
      </c>
      <c r="BH62" s="50">
        <f t="shared" si="95"/>
        <v>9</v>
      </c>
      <c r="BI62" s="50" t="str">
        <f t="shared" si="96"/>
        <v>1U1_34.9</v>
      </c>
      <c r="BJ62" s="35" t="str">
        <f>VLOOKUP(BI62,CompPinRpt!$G:$H,2,FALSE)</f>
        <v>2_CAL</v>
      </c>
      <c r="BK62" s="35" t="s">
        <v>694</v>
      </c>
      <c r="BL62" s="35" t="str">
        <f t="shared" si="97"/>
        <v>2_CALx7</v>
      </c>
      <c r="BM62" s="50" t="str">
        <f>VLOOKUP(BL62,CompPinRpt!$I:$J,2,FALSE)</f>
        <v>SW_PMU2.4</v>
      </c>
      <c r="BN62" s="50">
        <f t="shared" si="98"/>
        <v>8</v>
      </c>
      <c r="BO62" s="50" t="str">
        <f t="shared" si="99"/>
        <v>SW_PMU2.</v>
      </c>
      <c r="BP62" s="37" t="str">
        <f t="shared" si="100"/>
        <v>4</v>
      </c>
      <c r="BQ62" s="37">
        <f t="shared" si="101"/>
        <v>2</v>
      </c>
      <c r="BR62" s="50" t="str">
        <f t="shared" si="102"/>
        <v>SW_PMU2.2</v>
      </c>
      <c r="BS62" s="35" t="str">
        <f>VLOOKUP(BR62,CompPinRpt!$G:$H,2,FALSE)</f>
        <v>3_B1_38</v>
      </c>
      <c r="BT62" s="50" t="str">
        <f>VLOOKUP(BS62,CompPinRpt!$F:$H,2,FALSE)</f>
        <v>CPLD3_J1.A8</v>
      </c>
      <c r="BU62" s="50">
        <f t="shared" si="5"/>
        <v>6</v>
      </c>
      <c r="BV62" s="50" t="str">
        <f t="shared" si="6"/>
        <v>CPLD3_</v>
      </c>
      <c r="BW62" s="50" t="str">
        <f t="shared" si="7"/>
        <v>J1.A8</v>
      </c>
      <c r="BX62" s="35" t="str">
        <f>VLOOKUP(BW62,CompPinRpt_CPLD!$G:$H,2,FALSE())</f>
        <v>1_B1_38</v>
      </c>
      <c r="BY62" s="35" t="str">
        <f t="shared" si="103"/>
        <v>1_B1_38x1</v>
      </c>
      <c r="BZ62" s="50" t="str">
        <f>VLOOKUP(BY62,CompPinRpt_CPLD!$I:$J,2,FALSE)</f>
        <v>1_U1.N18</v>
      </c>
      <c r="CA62" s="50">
        <f t="shared" si="8"/>
        <v>5</v>
      </c>
      <c r="CB62" s="40" t="str">
        <f t="shared" si="104"/>
        <v>CPLD3_</v>
      </c>
      <c r="CC62" s="40" t="str">
        <f t="shared" si="9"/>
        <v>N18</v>
      </c>
    </row>
    <row r="63" spans="1:81">
      <c r="A63" s="45"/>
      <c r="B63" s="45">
        <v>233</v>
      </c>
      <c r="C63" s="35" t="s">
        <v>720</v>
      </c>
      <c r="D63" s="50" t="str">
        <f>VLOOKUP(C63,CompPinRpt!$F:$H,2,FALSE)</f>
        <v>1U1_16.14</v>
      </c>
      <c r="E63" s="50">
        <f t="shared" si="59"/>
        <v>7</v>
      </c>
      <c r="F63" s="50" t="str">
        <f t="shared" si="60"/>
        <v>1U1_16.</v>
      </c>
      <c r="G63" s="37" t="str">
        <f t="shared" si="61"/>
        <v>14</v>
      </c>
      <c r="H63" s="37">
        <f t="shared" si="62"/>
        <v>3</v>
      </c>
      <c r="I63" s="50" t="str">
        <f t="shared" si="63"/>
        <v>1U1_16.3</v>
      </c>
      <c r="J63" s="35" t="str">
        <f>VLOOKUP(I63,CompPinRpt!$G:$H,2,FALSE)</f>
        <v>N12284374</v>
      </c>
      <c r="K63" s="50" t="str">
        <f>VLOOKUP(J63,CompPinRpt!$F:$H,2,FALSE)</f>
        <v>1R2_16.1</v>
      </c>
      <c r="L63" s="50">
        <f t="shared" si="64"/>
        <v>7</v>
      </c>
      <c r="M63" s="50" t="str">
        <f t="shared" si="65"/>
        <v>1R2_16.</v>
      </c>
      <c r="N63" s="37" t="str">
        <f t="shared" si="66"/>
        <v>1</v>
      </c>
      <c r="O63" s="37">
        <f t="shared" si="67"/>
        <v>2</v>
      </c>
      <c r="P63" s="50" t="str">
        <f t="shared" si="68"/>
        <v>1R2_16.2</v>
      </c>
      <c r="Q63" s="35" t="str">
        <f>VLOOKUP(P63,CompPinRpt!$G:$H,2,FALSE)</f>
        <v>2_B0_19</v>
      </c>
      <c r="R63" s="35" t="str">
        <f t="shared" si="69"/>
        <v>2_B0_19x2</v>
      </c>
      <c r="S63" s="50" t="str">
        <f>VLOOKUP(R63,CompPinRpt!$I:$J,2,FALSE)</f>
        <v>CPLD2_J3.A17</v>
      </c>
      <c r="T63" s="50">
        <f t="shared" si="70"/>
        <v>6</v>
      </c>
      <c r="U63" s="50" t="str">
        <f t="shared" si="71"/>
        <v>CPLD2_</v>
      </c>
      <c r="V63" s="50" t="str">
        <f t="shared" si="72"/>
        <v>J3.A17</v>
      </c>
      <c r="W63" s="35" t="str">
        <f>VLOOKUP(V63,CompPinRpt_CPLD!$G:$H,2,FALSE())</f>
        <v>1_B0_19</v>
      </c>
      <c r="X63" s="50" t="str">
        <f>VLOOKUP(W63,CompPinRpt_CPLD!$F:$G,2,FALSE)</f>
        <v>1_U1.E9</v>
      </c>
      <c r="Y63" s="50">
        <f t="shared" si="73"/>
        <v>5</v>
      </c>
      <c r="Z63" s="40" t="str">
        <f t="shared" si="74"/>
        <v>CPLD2_</v>
      </c>
      <c r="AA63" s="40" t="str">
        <f t="shared" si="75"/>
        <v>E9</v>
      </c>
      <c r="AB63" s="52" t="str">
        <f t="shared" si="76"/>
        <v>1U1_16.</v>
      </c>
      <c r="AC63" s="52" t="str">
        <f t="shared" si="77"/>
        <v>14</v>
      </c>
      <c r="AD63" s="52">
        <f t="shared" si="78"/>
        <v>13</v>
      </c>
      <c r="AE63" s="52" t="str">
        <f t="shared" si="79"/>
        <v>1U1_16.13</v>
      </c>
      <c r="AF63" s="35" t="str">
        <f>VLOOKUP(AE63,CompPinRpt!$G:$H,2,FALSE)</f>
        <v>S_DMM_8</v>
      </c>
      <c r="AG63" s="35" t="str">
        <f t="shared" si="80"/>
        <v>S_DMM_8x9</v>
      </c>
      <c r="AH63" s="52" t="str">
        <f>VLOOKUP(AG63,CompPinRpt!$I:$J,2,FALSE)</f>
        <v>1U1_34.10</v>
      </c>
      <c r="AI63" s="52">
        <f t="shared" si="81"/>
        <v>7</v>
      </c>
      <c r="AJ63" s="52" t="str">
        <f t="shared" si="82"/>
        <v>1U1_34.</v>
      </c>
      <c r="AK63" s="37" t="str">
        <f t="shared" si="83"/>
        <v>10</v>
      </c>
      <c r="AL63" s="37">
        <f t="shared" si="84"/>
        <v>7</v>
      </c>
      <c r="AM63" s="52" t="str">
        <f t="shared" si="85"/>
        <v>1U1_34.7</v>
      </c>
      <c r="AN63" s="35" t="str">
        <f>VLOOKUP(AM63,CompPinRpt!$G:$H,2,FALSE)</f>
        <v>N12359359</v>
      </c>
      <c r="AO63" s="52" t="str">
        <f>VLOOKUP(AN63,CompPinRpt!$F:$H,2,FALSE)</f>
        <v>1R4_34.1</v>
      </c>
      <c r="AP63" s="52">
        <f t="shared" si="86"/>
        <v>7</v>
      </c>
      <c r="AQ63" s="52" t="str">
        <f t="shared" si="87"/>
        <v>1R4_34.</v>
      </c>
      <c r="AR63" s="37" t="str">
        <f t="shared" si="88"/>
        <v>1</v>
      </c>
      <c r="AS63" s="37">
        <f t="shared" si="89"/>
        <v>2</v>
      </c>
      <c r="AT63" s="52" t="str">
        <f t="shared" si="90"/>
        <v>1R4_34.2</v>
      </c>
      <c r="AU63" s="35" t="str">
        <f>VLOOKUP(AT63,CompPinRpt!$G:$H,2,FALSE)</f>
        <v>1_B2_41</v>
      </c>
      <c r="AV63" s="35" t="str">
        <f t="shared" si="91"/>
        <v>1_B2_41x2</v>
      </c>
      <c r="AW63" s="52" t="str">
        <f>VLOOKUP(AV63,CompPinRpt!$I:$J,2,FALSE)</f>
        <v>CPLD1_J2.A34</v>
      </c>
      <c r="AX63" s="52">
        <f t="shared" si="0"/>
        <v>6</v>
      </c>
      <c r="AY63" s="52" t="str">
        <f t="shared" si="1"/>
        <v>CPLD1_</v>
      </c>
      <c r="AZ63" s="52" t="str">
        <f t="shared" si="2"/>
        <v>J2.A34</v>
      </c>
      <c r="BA63" s="35" t="str">
        <f>VLOOKUP(AZ63,CompPinRpt_CPLD!$G:$H,2,FALSE())</f>
        <v>1_B2_41</v>
      </c>
      <c r="BB63" s="52" t="str">
        <f>VLOOKUP(BA63,CompPinRpt_CPLD!$F:$G,2,FALSE)</f>
        <v>1_U1.AB13</v>
      </c>
      <c r="BC63" s="52">
        <f t="shared" si="3"/>
        <v>5</v>
      </c>
      <c r="BD63" s="40" t="str">
        <f t="shared" si="92"/>
        <v>CPLD1_</v>
      </c>
      <c r="BE63" s="40" t="str">
        <f t="shared" si="4"/>
        <v>AB13</v>
      </c>
      <c r="BF63" s="50" t="str">
        <f t="shared" si="93"/>
        <v>1U1_34.</v>
      </c>
      <c r="BG63" s="50" t="str">
        <f t="shared" si="94"/>
        <v>10</v>
      </c>
      <c r="BH63" s="50">
        <f t="shared" si="95"/>
        <v>9</v>
      </c>
      <c r="BI63" s="50" t="str">
        <f t="shared" si="96"/>
        <v>1U1_34.9</v>
      </c>
      <c r="BJ63" s="35" t="str">
        <f>VLOOKUP(BI63,CompPinRpt!$G:$H,2,FALSE)</f>
        <v>2_CAL</v>
      </c>
      <c r="BK63" s="35" t="s">
        <v>694</v>
      </c>
      <c r="BL63" s="35" t="str">
        <f t="shared" si="97"/>
        <v>2_CALx7</v>
      </c>
      <c r="BM63" s="50" t="str">
        <f>VLOOKUP(BL63,CompPinRpt!$I:$J,2,FALSE)</f>
        <v>SW_PMU2.4</v>
      </c>
      <c r="BN63" s="50">
        <f t="shared" si="98"/>
        <v>8</v>
      </c>
      <c r="BO63" s="50" t="str">
        <f t="shared" si="99"/>
        <v>SW_PMU2.</v>
      </c>
      <c r="BP63" s="37" t="str">
        <f t="shared" si="100"/>
        <v>4</v>
      </c>
      <c r="BQ63" s="37">
        <f t="shared" si="101"/>
        <v>2</v>
      </c>
      <c r="BR63" s="50" t="str">
        <f t="shared" si="102"/>
        <v>SW_PMU2.2</v>
      </c>
      <c r="BS63" s="35" t="str">
        <f>VLOOKUP(BR63,CompPinRpt!$G:$H,2,FALSE)</f>
        <v>3_B1_38</v>
      </c>
      <c r="BT63" s="50" t="str">
        <f>VLOOKUP(BS63,CompPinRpt!$F:$H,2,FALSE)</f>
        <v>CPLD3_J1.A8</v>
      </c>
      <c r="BU63" s="50">
        <f t="shared" si="5"/>
        <v>6</v>
      </c>
      <c r="BV63" s="50" t="str">
        <f t="shared" si="6"/>
        <v>CPLD3_</v>
      </c>
      <c r="BW63" s="50" t="str">
        <f t="shared" si="7"/>
        <v>J1.A8</v>
      </c>
      <c r="BX63" s="35" t="str">
        <f>VLOOKUP(BW63,CompPinRpt_CPLD!$G:$H,2,FALSE())</f>
        <v>1_B1_38</v>
      </c>
      <c r="BY63" s="35" t="str">
        <f t="shared" si="103"/>
        <v>1_B1_38x1</v>
      </c>
      <c r="BZ63" s="50" t="str">
        <f>VLOOKUP(BY63,CompPinRpt_CPLD!$I:$J,2,FALSE)</f>
        <v>1_U1.N18</v>
      </c>
      <c r="CA63" s="50">
        <f t="shared" si="8"/>
        <v>5</v>
      </c>
      <c r="CB63" s="40" t="str">
        <f t="shared" si="104"/>
        <v>CPLD3_</v>
      </c>
      <c r="CC63" s="40" t="str">
        <f t="shared" si="9"/>
        <v>N18</v>
      </c>
    </row>
    <row r="64" spans="1:81">
      <c r="A64" s="45"/>
      <c r="B64" s="45">
        <v>241</v>
      </c>
      <c r="C64" s="35" t="s">
        <v>721</v>
      </c>
      <c r="D64" s="50" t="str">
        <f>VLOOKUP(C64,CompPinRpt!$F:$H,2,FALSE)</f>
        <v>1U1_16.12</v>
      </c>
      <c r="E64" s="50">
        <f t="shared" si="59"/>
        <v>7</v>
      </c>
      <c r="F64" s="50" t="str">
        <f t="shared" si="60"/>
        <v>1U1_16.</v>
      </c>
      <c r="G64" s="37" t="str">
        <f t="shared" si="61"/>
        <v>12</v>
      </c>
      <c r="H64" s="37">
        <f t="shared" si="62"/>
        <v>5</v>
      </c>
      <c r="I64" s="50" t="str">
        <f t="shared" si="63"/>
        <v>1U1_16.5</v>
      </c>
      <c r="J64" s="35" t="str">
        <f>VLOOKUP(I64,CompPinRpt!$G:$H,2,FALSE)</f>
        <v>N12284342</v>
      </c>
      <c r="K64" s="50" t="str">
        <f>VLOOKUP(J64,CompPinRpt!$F:$H,2,FALSE)</f>
        <v>1R3_16.1</v>
      </c>
      <c r="L64" s="50">
        <f t="shared" si="64"/>
        <v>7</v>
      </c>
      <c r="M64" s="50" t="str">
        <f t="shared" si="65"/>
        <v>1R3_16.</v>
      </c>
      <c r="N64" s="37" t="str">
        <f t="shared" si="66"/>
        <v>1</v>
      </c>
      <c r="O64" s="37">
        <f t="shared" si="67"/>
        <v>2</v>
      </c>
      <c r="P64" s="50" t="str">
        <f t="shared" si="68"/>
        <v>1R3_16.2</v>
      </c>
      <c r="Q64" s="35" t="str">
        <f>VLOOKUP(P64,CompPinRpt!$G:$H,2,FALSE)</f>
        <v>2_B0_25</v>
      </c>
      <c r="R64" s="35" t="str">
        <f t="shared" si="69"/>
        <v>2_B0_25x2</v>
      </c>
      <c r="S64" s="50" t="str">
        <f>VLOOKUP(R64,CompPinRpt!$I:$J,2,FALSE)</f>
        <v>CPLD2_J3.A16</v>
      </c>
      <c r="T64" s="50">
        <f t="shared" si="70"/>
        <v>6</v>
      </c>
      <c r="U64" s="50" t="str">
        <f t="shared" si="71"/>
        <v>CPLD2_</v>
      </c>
      <c r="V64" s="50" t="str">
        <f t="shared" si="72"/>
        <v>J3.A16</v>
      </c>
      <c r="W64" s="35" t="str">
        <f>VLOOKUP(V64,CompPinRpt_CPLD!$G:$H,2,FALSE())</f>
        <v>1_B0_25</v>
      </c>
      <c r="X64" s="50" t="str">
        <f>VLOOKUP(W64,CompPinRpt_CPLD!$F:$G,2,FALSE)</f>
        <v>1_U1.E10</v>
      </c>
      <c r="Y64" s="50">
        <f t="shared" si="73"/>
        <v>5</v>
      </c>
      <c r="Z64" s="40" t="str">
        <f t="shared" si="74"/>
        <v>CPLD2_</v>
      </c>
      <c r="AA64" s="40" t="str">
        <f t="shared" si="75"/>
        <v>E10</v>
      </c>
      <c r="AB64" s="52" t="str">
        <f t="shared" si="76"/>
        <v>1U1_16.</v>
      </c>
      <c r="AC64" s="52" t="str">
        <f t="shared" si="77"/>
        <v>12</v>
      </c>
      <c r="AD64" s="52">
        <f t="shared" si="78"/>
        <v>11</v>
      </c>
      <c r="AE64" s="52" t="str">
        <f t="shared" si="79"/>
        <v>1U1_16.11</v>
      </c>
      <c r="AF64" s="35" t="str">
        <f>VLOOKUP(AE64,CompPinRpt!$G:$H,2,FALSE)</f>
        <v>S_DMM_8</v>
      </c>
      <c r="AG64" s="35" t="str">
        <f t="shared" si="80"/>
        <v>S_DMM_8x9</v>
      </c>
      <c r="AH64" s="52" t="str">
        <f>VLOOKUP(AG64,CompPinRpt!$I:$J,2,FALSE)</f>
        <v>1U1_34.10</v>
      </c>
      <c r="AI64" s="52">
        <f t="shared" si="81"/>
        <v>7</v>
      </c>
      <c r="AJ64" s="52" t="str">
        <f t="shared" si="82"/>
        <v>1U1_34.</v>
      </c>
      <c r="AK64" s="37" t="str">
        <f t="shared" si="83"/>
        <v>10</v>
      </c>
      <c r="AL64" s="37">
        <f t="shared" si="84"/>
        <v>7</v>
      </c>
      <c r="AM64" s="52" t="str">
        <f t="shared" si="85"/>
        <v>1U1_34.7</v>
      </c>
      <c r="AN64" s="35" t="str">
        <f>VLOOKUP(AM64,CompPinRpt!$G:$H,2,FALSE)</f>
        <v>N12359359</v>
      </c>
      <c r="AO64" s="52" t="str">
        <f>VLOOKUP(AN64,CompPinRpt!$F:$H,2,FALSE)</f>
        <v>1R4_34.1</v>
      </c>
      <c r="AP64" s="52">
        <f t="shared" si="86"/>
        <v>7</v>
      </c>
      <c r="AQ64" s="52" t="str">
        <f t="shared" si="87"/>
        <v>1R4_34.</v>
      </c>
      <c r="AR64" s="37" t="str">
        <f t="shared" si="88"/>
        <v>1</v>
      </c>
      <c r="AS64" s="37">
        <f t="shared" si="89"/>
        <v>2</v>
      </c>
      <c r="AT64" s="52" t="str">
        <f t="shared" si="90"/>
        <v>1R4_34.2</v>
      </c>
      <c r="AU64" s="35" t="str">
        <f>VLOOKUP(AT64,CompPinRpt!$G:$H,2,FALSE)</f>
        <v>1_B2_41</v>
      </c>
      <c r="AV64" s="35" t="str">
        <f t="shared" si="91"/>
        <v>1_B2_41x2</v>
      </c>
      <c r="AW64" s="52" t="str">
        <f>VLOOKUP(AV64,CompPinRpt!$I:$J,2,FALSE)</f>
        <v>CPLD1_J2.A34</v>
      </c>
      <c r="AX64" s="52">
        <f t="shared" si="0"/>
        <v>6</v>
      </c>
      <c r="AY64" s="52" t="str">
        <f t="shared" si="1"/>
        <v>CPLD1_</v>
      </c>
      <c r="AZ64" s="52" t="str">
        <f t="shared" si="2"/>
        <v>J2.A34</v>
      </c>
      <c r="BA64" s="35" t="str">
        <f>VLOOKUP(AZ64,CompPinRpt_CPLD!$G:$H,2,FALSE())</f>
        <v>1_B2_41</v>
      </c>
      <c r="BB64" s="52" t="str">
        <f>VLOOKUP(BA64,CompPinRpt_CPLD!$F:$G,2,FALSE)</f>
        <v>1_U1.AB13</v>
      </c>
      <c r="BC64" s="52">
        <f t="shared" si="3"/>
        <v>5</v>
      </c>
      <c r="BD64" s="40" t="str">
        <f t="shared" si="92"/>
        <v>CPLD1_</v>
      </c>
      <c r="BE64" s="40" t="str">
        <f t="shared" si="4"/>
        <v>AB13</v>
      </c>
      <c r="BF64" s="50" t="str">
        <f t="shared" si="93"/>
        <v>1U1_34.</v>
      </c>
      <c r="BG64" s="50" t="str">
        <f t="shared" si="94"/>
        <v>10</v>
      </c>
      <c r="BH64" s="50">
        <f t="shared" si="95"/>
        <v>9</v>
      </c>
      <c r="BI64" s="50" t="str">
        <f t="shared" si="96"/>
        <v>1U1_34.9</v>
      </c>
      <c r="BJ64" s="35" t="str">
        <f>VLOOKUP(BI64,CompPinRpt!$G:$H,2,FALSE)</f>
        <v>2_CAL</v>
      </c>
      <c r="BK64" s="35" t="s">
        <v>694</v>
      </c>
      <c r="BL64" s="35" t="str">
        <f t="shared" si="97"/>
        <v>2_CALx7</v>
      </c>
      <c r="BM64" s="50" t="str">
        <f>VLOOKUP(BL64,CompPinRpt!$I:$J,2,FALSE)</f>
        <v>SW_PMU2.4</v>
      </c>
      <c r="BN64" s="50">
        <f t="shared" si="98"/>
        <v>8</v>
      </c>
      <c r="BO64" s="50" t="str">
        <f t="shared" si="99"/>
        <v>SW_PMU2.</v>
      </c>
      <c r="BP64" s="37" t="str">
        <f t="shared" si="100"/>
        <v>4</v>
      </c>
      <c r="BQ64" s="37">
        <f t="shared" si="101"/>
        <v>2</v>
      </c>
      <c r="BR64" s="50" t="str">
        <f t="shared" si="102"/>
        <v>SW_PMU2.2</v>
      </c>
      <c r="BS64" s="35" t="str">
        <f>VLOOKUP(BR64,CompPinRpt!$G:$H,2,FALSE)</f>
        <v>3_B1_38</v>
      </c>
      <c r="BT64" s="50" t="str">
        <f>VLOOKUP(BS64,CompPinRpt!$F:$H,2,FALSE)</f>
        <v>CPLD3_J1.A8</v>
      </c>
      <c r="BU64" s="50">
        <f t="shared" si="5"/>
        <v>6</v>
      </c>
      <c r="BV64" s="50" t="str">
        <f t="shared" si="6"/>
        <v>CPLD3_</v>
      </c>
      <c r="BW64" s="50" t="str">
        <f t="shared" si="7"/>
        <v>J1.A8</v>
      </c>
      <c r="BX64" s="35" t="str">
        <f>VLOOKUP(BW64,CompPinRpt_CPLD!$G:$H,2,FALSE())</f>
        <v>1_B1_38</v>
      </c>
      <c r="BY64" s="35" t="str">
        <f t="shared" si="103"/>
        <v>1_B1_38x1</v>
      </c>
      <c r="BZ64" s="50" t="str">
        <f>VLOOKUP(BY64,CompPinRpt_CPLD!$I:$J,2,FALSE)</f>
        <v>1_U1.N18</v>
      </c>
      <c r="CA64" s="50">
        <f t="shared" si="8"/>
        <v>5</v>
      </c>
      <c r="CB64" s="40" t="str">
        <f t="shared" si="104"/>
        <v>CPLD3_</v>
      </c>
      <c r="CC64" s="40" t="str">
        <f t="shared" si="9"/>
        <v>N18</v>
      </c>
    </row>
    <row r="65" spans="1:81">
      <c r="A65" s="45"/>
      <c r="B65" s="45">
        <v>249</v>
      </c>
      <c r="C65" s="35" t="s">
        <v>722</v>
      </c>
      <c r="D65" s="50" t="str">
        <f>VLOOKUP(C65,CompPinRpt!$F:$H,2,FALSE)</f>
        <v>1U1_16.10</v>
      </c>
      <c r="E65" s="50">
        <f t="shared" si="59"/>
        <v>7</v>
      </c>
      <c r="F65" s="50" t="str">
        <f t="shared" si="60"/>
        <v>1U1_16.</v>
      </c>
      <c r="G65" s="37" t="str">
        <f t="shared" si="61"/>
        <v>10</v>
      </c>
      <c r="H65" s="37">
        <f t="shared" si="62"/>
        <v>7</v>
      </c>
      <c r="I65" s="50" t="str">
        <f t="shared" si="63"/>
        <v>1U1_16.7</v>
      </c>
      <c r="J65" s="35" t="str">
        <f>VLOOKUP(I65,CompPinRpt!$G:$H,2,FALSE)</f>
        <v>N12284346</v>
      </c>
      <c r="K65" s="50" t="str">
        <f>VLOOKUP(J65,CompPinRpt!$F:$H,2,FALSE)</f>
        <v>1R4_16.1</v>
      </c>
      <c r="L65" s="50">
        <f t="shared" si="64"/>
        <v>7</v>
      </c>
      <c r="M65" s="50" t="str">
        <f t="shared" si="65"/>
        <v>1R4_16.</v>
      </c>
      <c r="N65" s="37" t="str">
        <f t="shared" si="66"/>
        <v>1</v>
      </c>
      <c r="O65" s="37">
        <f t="shared" si="67"/>
        <v>2</v>
      </c>
      <c r="P65" s="50" t="str">
        <f t="shared" si="68"/>
        <v>1R4_16.2</v>
      </c>
      <c r="Q65" s="35" t="str">
        <f>VLOOKUP(P65,CompPinRpt!$G:$H,2,FALSE)</f>
        <v>2_B0_30</v>
      </c>
      <c r="R65" s="35" t="str">
        <f t="shared" si="69"/>
        <v>2_B0_30x2</v>
      </c>
      <c r="S65" s="50" t="str">
        <f>VLOOKUP(R65,CompPinRpt!$I:$J,2,FALSE)</f>
        <v>CPLD2_J3.A15</v>
      </c>
      <c r="T65" s="50">
        <f t="shared" si="70"/>
        <v>6</v>
      </c>
      <c r="U65" s="50" t="str">
        <f t="shared" si="71"/>
        <v>CPLD2_</v>
      </c>
      <c r="V65" s="50" t="str">
        <f t="shared" si="72"/>
        <v>J3.A15</v>
      </c>
      <c r="W65" s="35" t="str">
        <f>VLOOKUP(V65,CompPinRpt_CPLD!$G:$H,2,FALSE())</f>
        <v>1_B0_30</v>
      </c>
      <c r="X65" s="50" t="str">
        <f>VLOOKUP(W65,CompPinRpt_CPLD!$F:$G,2,FALSE)</f>
        <v>1_U1.D11</v>
      </c>
      <c r="Y65" s="50">
        <f t="shared" si="73"/>
        <v>5</v>
      </c>
      <c r="Z65" s="40" t="str">
        <f t="shared" si="74"/>
        <v>CPLD2_</v>
      </c>
      <c r="AA65" s="40" t="str">
        <f t="shared" si="75"/>
        <v>D11</v>
      </c>
      <c r="AB65" s="52" t="str">
        <f t="shared" si="76"/>
        <v>1U1_16.</v>
      </c>
      <c r="AC65" s="52" t="str">
        <f t="shared" si="77"/>
        <v>10</v>
      </c>
      <c r="AD65" s="52">
        <f t="shared" si="78"/>
        <v>9</v>
      </c>
      <c r="AE65" s="52" t="str">
        <f t="shared" si="79"/>
        <v>1U1_16.9</v>
      </c>
      <c r="AF65" s="35" t="str">
        <f>VLOOKUP(AE65,CompPinRpt!$G:$H,2,FALSE)</f>
        <v>S_DMM_8</v>
      </c>
      <c r="AG65" s="35" t="str">
        <f t="shared" si="80"/>
        <v>S_DMM_8x9</v>
      </c>
      <c r="AH65" s="52" t="str">
        <f>VLOOKUP(AG65,CompPinRpt!$I:$J,2,FALSE)</f>
        <v>1U1_34.10</v>
      </c>
      <c r="AI65" s="52">
        <f t="shared" si="81"/>
        <v>7</v>
      </c>
      <c r="AJ65" s="52" t="str">
        <f t="shared" si="82"/>
        <v>1U1_34.</v>
      </c>
      <c r="AK65" s="37" t="str">
        <f t="shared" si="83"/>
        <v>10</v>
      </c>
      <c r="AL65" s="37">
        <f t="shared" si="84"/>
        <v>7</v>
      </c>
      <c r="AM65" s="52" t="str">
        <f t="shared" si="85"/>
        <v>1U1_34.7</v>
      </c>
      <c r="AN65" s="35" t="str">
        <f>VLOOKUP(AM65,CompPinRpt!$G:$H,2,FALSE)</f>
        <v>N12359359</v>
      </c>
      <c r="AO65" s="52" t="str">
        <f>VLOOKUP(AN65,CompPinRpt!$F:$H,2,FALSE)</f>
        <v>1R4_34.1</v>
      </c>
      <c r="AP65" s="52">
        <f t="shared" si="86"/>
        <v>7</v>
      </c>
      <c r="AQ65" s="52" t="str">
        <f t="shared" si="87"/>
        <v>1R4_34.</v>
      </c>
      <c r="AR65" s="37" t="str">
        <f t="shared" si="88"/>
        <v>1</v>
      </c>
      <c r="AS65" s="37">
        <f t="shared" si="89"/>
        <v>2</v>
      </c>
      <c r="AT65" s="52" t="str">
        <f t="shared" si="90"/>
        <v>1R4_34.2</v>
      </c>
      <c r="AU65" s="35" t="str">
        <f>VLOOKUP(AT65,CompPinRpt!$G:$H,2,FALSE)</f>
        <v>1_B2_41</v>
      </c>
      <c r="AV65" s="35" t="str">
        <f t="shared" si="91"/>
        <v>1_B2_41x2</v>
      </c>
      <c r="AW65" s="52" t="str">
        <f>VLOOKUP(AV65,CompPinRpt!$I:$J,2,FALSE)</f>
        <v>CPLD1_J2.A34</v>
      </c>
      <c r="AX65" s="52">
        <f t="shared" si="0"/>
        <v>6</v>
      </c>
      <c r="AY65" s="52" t="str">
        <f t="shared" si="1"/>
        <v>CPLD1_</v>
      </c>
      <c r="AZ65" s="52" t="str">
        <f t="shared" si="2"/>
        <v>J2.A34</v>
      </c>
      <c r="BA65" s="35" t="str">
        <f>VLOOKUP(AZ65,CompPinRpt_CPLD!$G:$H,2,FALSE())</f>
        <v>1_B2_41</v>
      </c>
      <c r="BB65" s="52" t="str">
        <f>VLOOKUP(BA65,CompPinRpt_CPLD!$F:$G,2,FALSE)</f>
        <v>1_U1.AB13</v>
      </c>
      <c r="BC65" s="52">
        <f t="shared" si="3"/>
        <v>5</v>
      </c>
      <c r="BD65" s="40" t="str">
        <f t="shared" si="92"/>
        <v>CPLD1_</v>
      </c>
      <c r="BE65" s="40" t="str">
        <f t="shared" si="4"/>
        <v>AB13</v>
      </c>
      <c r="BF65" s="50" t="str">
        <f t="shared" si="93"/>
        <v>1U1_34.</v>
      </c>
      <c r="BG65" s="50" t="str">
        <f t="shared" si="94"/>
        <v>10</v>
      </c>
      <c r="BH65" s="50">
        <f t="shared" si="95"/>
        <v>9</v>
      </c>
      <c r="BI65" s="50" t="str">
        <f t="shared" si="96"/>
        <v>1U1_34.9</v>
      </c>
      <c r="BJ65" s="35" t="str">
        <f>VLOOKUP(BI65,CompPinRpt!$G:$H,2,FALSE)</f>
        <v>2_CAL</v>
      </c>
      <c r="BK65" s="35" t="s">
        <v>694</v>
      </c>
      <c r="BL65" s="35" t="str">
        <f t="shared" si="97"/>
        <v>2_CALx7</v>
      </c>
      <c r="BM65" s="50" t="str">
        <f>VLOOKUP(BL65,CompPinRpt!$I:$J,2,FALSE)</f>
        <v>SW_PMU2.4</v>
      </c>
      <c r="BN65" s="50">
        <f t="shared" si="98"/>
        <v>8</v>
      </c>
      <c r="BO65" s="50" t="str">
        <f t="shared" si="99"/>
        <v>SW_PMU2.</v>
      </c>
      <c r="BP65" s="37" t="str">
        <f t="shared" si="100"/>
        <v>4</v>
      </c>
      <c r="BQ65" s="37">
        <f t="shared" si="101"/>
        <v>2</v>
      </c>
      <c r="BR65" s="50" t="str">
        <f t="shared" si="102"/>
        <v>SW_PMU2.2</v>
      </c>
      <c r="BS65" s="35" t="str">
        <f>VLOOKUP(BR65,CompPinRpt!$G:$H,2,FALSE)</f>
        <v>3_B1_38</v>
      </c>
      <c r="BT65" s="50" t="str">
        <f>VLOOKUP(BS65,CompPinRpt!$F:$H,2,FALSE)</f>
        <v>CPLD3_J1.A8</v>
      </c>
      <c r="BU65" s="50">
        <f t="shared" si="5"/>
        <v>6</v>
      </c>
      <c r="BV65" s="50" t="str">
        <f t="shared" si="6"/>
        <v>CPLD3_</v>
      </c>
      <c r="BW65" s="50" t="str">
        <f t="shared" si="7"/>
        <v>J1.A8</v>
      </c>
      <c r="BX65" s="35" t="str">
        <f>VLOOKUP(BW65,CompPinRpt_CPLD!$G:$H,2,FALSE())</f>
        <v>1_B1_38</v>
      </c>
      <c r="BY65" s="35" t="str">
        <f t="shared" si="103"/>
        <v>1_B1_38x1</v>
      </c>
      <c r="BZ65" s="50" t="str">
        <f>VLOOKUP(BY65,CompPinRpt_CPLD!$I:$J,2,FALSE)</f>
        <v>1_U1.N18</v>
      </c>
      <c r="CA65" s="50">
        <f t="shared" si="8"/>
        <v>5</v>
      </c>
      <c r="CB65" s="40" t="str">
        <f t="shared" si="104"/>
        <v>CPLD3_</v>
      </c>
      <c r="CC65" s="40" t="str">
        <f t="shared" si="9"/>
        <v>N18</v>
      </c>
    </row>
    <row r="66" spans="1:81">
      <c r="A66" s="45">
        <v>3</v>
      </c>
      <c r="B66" s="45">
        <v>1</v>
      </c>
      <c r="C66" s="35" t="s">
        <v>299</v>
      </c>
      <c r="D66" s="50" t="str">
        <f>VLOOKUP(C66,CompPinRpt!$F:$H,2,FALSE)</f>
        <v>1U1_17.16</v>
      </c>
      <c r="E66" s="50">
        <f t="shared" si="59"/>
        <v>7</v>
      </c>
      <c r="F66" s="50" t="str">
        <f t="shared" si="60"/>
        <v>1U1_17.</v>
      </c>
      <c r="G66" s="37" t="str">
        <f t="shared" si="61"/>
        <v>16</v>
      </c>
      <c r="H66" s="37">
        <f t="shared" si="62"/>
        <v>1</v>
      </c>
      <c r="I66" s="50" t="str">
        <f t="shared" si="63"/>
        <v>1U1_17.1</v>
      </c>
      <c r="J66" s="35" t="str">
        <f>VLOOKUP(I66,CompPinRpt!$G:$H,2,FALSE)</f>
        <v>N12292473</v>
      </c>
      <c r="K66" s="50" t="str">
        <f>VLOOKUP(J66,CompPinRpt!$F:$H,2,FALSE)</f>
        <v>1R1_17.1</v>
      </c>
      <c r="L66" s="50">
        <f t="shared" si="64"/>
        <v>7</v>
      </c>
      <c r="M66" s="50" t="str">
        <f t="shared" si="65"/>
        <v>1R1_17.</v>
      </c>
      <c r="N66" s="37" t="str">
        <f t="shared" si="66"/>
        <v>1</v>
      </c>
      <c r="O66" s="37">
        <f t="shared" si="67"/>
        <v>2</v>
      </c>
      <c r="P66" s="50" t="str">
        <f t="shared" si="68"/>
        <v>1R1_17.2</v>
      </c>
      <c r="Q66" s="35" t="str">
        <f>VLOOKUP(P66,CompPinRpt!$G:$H,2,FALSE)</f>
        <v>1_B3_03</v>
      </c>
      <c r="R66" s="35" t="str">
        <f t="shared" si="69"/>
        <v>1_B3_03x2</v>
      </c>
      <c r="S66" s="50" t="str">
        <f>VLOOKUP(R66,CompPinRpt!$I:$J,2,FALSE)</f>
        <v>CPLD1_J3.A55</v>
      </c>
      <c r="T66" s="50">
        <f t="shared" si="70"/>
        <v>6</v>
      </c>
      <c r="U66" s="50" t="str">
        <f t="shared" si="71"/>
        <v>CPLD1_</v>
      </c>
      <c r="V66" s="50" t="str">
        <f t="shared" si="72"/>
        <v>J3.A55</v>
      </c>
      <c r="W66" s="35" t="str">
        <f>VLOOKUP(V66,CompPinRpt_CPLD!$G:$H,2,FALSE())</f>
        <v>1_B3_03</v>
      </c>
      <c r="X66" s="50" t="str">
        <f>VLOOKUP(W66,CompPinRpt_CPLD!$F:$G,2,FALSE)</f>
        <v>1_U1.M3</v>
      </c>
      <c r="Y66" s="50">
        <f t="shared" si="73"/>
        <v>5</v>
      </c>
      <c r="Z66" s="40" t="str">
        <f t="shared" si="74"/>
        <v>CPLD1_</v>
      </c>
      <c r="AA66" s="40" t="str">
        <f t="shared" si="75"/>
        <v>M3</v>
      </c>
      <c r="AB66" s="52" t="str">
        <f t="shared" si="76"/>
        <v>1U1_17.</v>
      </c>
      <c r="AC66" s="52" t="str">
        <f t="shared" si="77"/>
        <v>16</v>
      </c>
      <c r="AD66" s="52">
        <f t="shared" si="78"/>
        <v>15</v>
      </c>
      <c r="AE66" s="52" t="str">
        <f t="shared" si="79"/>
        <v>1U1_17.15</v>
      </c>
      <c r="AF66" s="35" t="str">
        <f>VLOOKUP(AE66,CompPinRpt!$G:$H,2,FALSE)</f>
        <v>S_DMM_9</v>
      </c>
      <c r="AG66" s="35" t="str">
        <f t="shared" si="80"/>
        <v>S_DMM_9x9</v>
      </c>
      <c r="AH66" s="52" t="str">
        <f>VLOOKUP(AG66,CompPinRpt!$I:$J,2,FALSE)</f>
        <v>1U1_35.16</v>
      </c>
      <c r="AI66" s="52">
        <f t="shared" si="81"/>
        <v>7</v>
      </c>
      <c r="AJ66" s="52" t="str">
        <f t="shared" si="82"/>
        <v>1U1_35.</v>
      </c>
      <c r="AK66" s="37" t="str">
        <f t="shared" si="83"/>
        <v>16</v>
      </c>
      <c r="AL66" s="37">
        <f t="shared" si="84"/>
        <v>1</v>
      </c>
      <c r="AM66" s="52" t="str">
        <f t="shared" si="85"/>
        <v>1U1_35.1</v>
      </c>
      <c r="AN66" s="35" t="str">
        <f>VLOOKUP(AM66,CompPinRpt!$G:$H,2,FALSE)</f>
        <v>N12360227</v>
      </c>
      <c r="AO66" s="52" t="str">
        <f>VLOOKUP(AN66,CompPinRpt!$F:$H,2,FALSE)</f>
        <v>1R1_35.1</v>
      </c>
      <c r="AP66" s="52">
        <f t="shared" si="86"/>
        <v>7</v>
      </c>
      <c r="AQ66" s="52" t="str">
        <f t="shared" si="87"/>
        <v>1R1_35.</v>
      </c>
      <c r="AR66" s="37" t="str">
        <f t="shared" si="88"/>
        <v>1</v>
      </c>
      <c r="AS66" s="37">
        <f t="shared" si="89"/>
        <v>2</v>
      </c>
      <c r="AT66" s="52" t="str">
        <f t="shared" si="90"/>
        <v>1R1_35.2</v>
      </c>
      <c r="AU66" s="35" t="str">
        <f>VLOOKUP(AT66,CompPinRpt!$G:$H,2,FALSE)</f>
        <v>1_B0_53</v>
      </c>
      <c r="AV66" s="35" t="str">
        <f t="shared" si="91"/>
        <v>1_B0_53x2</v>
      </c>
      <c r="AW66" s="52" t="str">
        <f>VLOOKUP(AV66,CompPinRpt!$I:$J,2,FALSE)</f>
        <v>CPLD1_J1.B57</v>
      </c>
      <c r="AX66" s="52">
        <f t="shared" ref="AX66:AX129" si="105">FIND("_",AW66)</f>
        <v>6</v>
      </c>
      <c r="AY66" s="52" t="str">
        <f t="shared" ref="AY66:AY129" si="106">LEFT(AW66,AX66)</f>
        <v>CPLD1_</v>
      </c>
      <c r="AZ66" s="52" t="str">
        <f t="shared" ref="AZ66:AZ129" si="107">RIGHT(AW66,LEN(AW66)-AX66)</f>
        <v>J1.B57</v>
      </c>
      <c r="BA66" s="35" t="str">
        <f>VLOOKUP(AZ66,CompPinRpt_CPLD!$G:$H,2,FALSE())</f>
        <v>1_B0_53</v>
      </c>
      <c r="BB66" s="52" t="str">
        <f>VLOOKUP(BA66,CompPinRpt_CPLD!$F:$G,2,FALSE)</f>
        <v>1_U1.D15</v>
      </c>
      <c r="BC66" s="52">
        <f t="shared" ref="BC66:BC129" si="108">FIND(".",BB66)</f>
        <v>5</v>
      </c>
      <c r="BD66" s="40" t="str">
        <f t="shared" si="92"/>
        <v>CPLD1_</v>
      </c>
      <c r="BE66" s="40" t="str">
        <f t="shared" ref="BE66:BE129" si="109">RIGHT(BB66,LEN(BB66)-BC66)</f>
        <v>D15</v>
      </c>
      <c r="BF66" s="50" t="str">
        <f t="shared" si="93"/>
        <v>1U1_35.</v>
      </c>
      <c r="BG66" s="50" t="str">
        <f t="shared" si="94"/>
        <v>16</v>
      </c>
      <c r="BH66" s="50">
        <f t="shared" si="95"/>
        <v>15</v>
      </c>
      <c r="BI66" s="50" t="str">
        <f t="shared" si="96"/>
        <v>1U1_35.15</v>
      </c>
      <c r="BJ66" s="35" t="str">
        <f>VLOOKUP(BI66,CompPinRpt!$G:$H,2,FALSE)</f>
        <v>3_CAL</v>
      </c>
      <c r="BK66" s="35" t="s">
        <v>694</v>
      </c>
      <c r="BL66" s="35" t="str">
        <f t="shared" si="97"/>
        <v>3_CALx7</v>
      </c>
      <c r="BM66" s="50" t="str">
        <f>VLOOKUP(BL66,CompPinRpt!$I:$J,2,FALSE)</f>
        <v>SW_PMU3.4</v>
      </c>
      <c r="BN66" s="50">
        <f t="shared" si="98"/>
        <v>8</v>
      </c>
      <c r="BO66" s="50" t="str">
        <f t="shared" si="99"/>
        <v>SW_PMU3.</v>
      </c>
      <c r="BP66" s="37" t="str">
        <f t="shared" si="100"/>
        <v>4</v>
      </c>
      <c r="BQ66" s="37">
        <f t="shared" si="101"/>
        <v>2</v>
      </c>
      <c r="BR66" s="50" t="str">
        <f t="shared" si="102"/>
        <v>SW_PMU3.2</v>
      </c>
      <c r="BS66" s="35" t="str">
        <f>VLOOKUP(BR66,CompPinRpt!$G:$H,2,FALSE)</f>
        <v>3_B1_63</v>
      </c>
      <c r="BT66" s="50" t="str">
        <f>VLOOKUP(BS66,CompPinRpt!$F:$H,2,FALSE)</f>
        <v>CPLD3_J1.A7</v>
      </c>
      <c r="BU66" s="50">
        <f t="shared" ref="BU66:BU129" si="110">FIND("_",BT66)</f>
        <v>6</v>
      </c>
      <c r="BV66" s="50" t="str">
        <f t="shared" ref="BV66:BV129" si="111">LEFT(BT66,BU66)</f>
        <v>CPLD3_</v>
      </c>
      <c r="BW66" s="50" t="str">
        <f t="shared" ref="BW66:BW129" si="112">RIGHT(BT66,LEN(BT66)-BU66)</f>
        <v>J1.A7</v>
      </c>
      <c r="BX66" s="35" t="str">
        <f>VLOOKUP(BW66,CompPinRpt_CPLD!$G:$H,2,FALSE())</f>
        <v>1_B1_63</v>
      </c>
      <c r="BY66" s="35" t="str">
        <f t="shared" si="103"/>
        <v>1_B1_63x1</v>
      </c>
      <c r="BZ66" s="50" t="str">
        <f>VLOOKUP(BY66,CompPinRpt_CPLD!$I:$J,2,FALSE)</f>
        <v>1_U1.P19</v>
      </c>
      <c r="CA66" s="50">
        <f t="shared" ref="CA66:CA129" si="113">FIND(".",BZ66)</f>
        <v>5</v>
      </c>
      <c r="CB66" s="40" t="str">
        <f t="shared" si="104"/>
        <v>CPLD3_</v>
      </c>
      <c r="CC66" s="40" t="str">
        <f t="shared" ref="CC66:CC129" si="114">RIGHT(BZ66,LEN(BZ66)-CA66)</f>
        <v>P19</v>
      </c>
    </row>
    <row r="67" spans="1:81">
      <c r="A67" s="45"/>
      <c r="B67" s="45">
        <v>9</v>
      </c>
      <c r="C67" s="35" t="s">
        <v>723</v>
      </c>
      <c r="D67" s="50" t="str">
        <f>VLOOKUP(C67,CompPinRpt!$F:$H,2,FALSE)</f>
        <v>1U1_17.14</v>
      </c>
      <c r="E67" s="50">
        <f t="shared" ref="E67:E98" si="115">FIND(".",D67)</f>
        <v>7</v>
      </c>
      <c r="F67" s="50" t="str">
        <f t="shared" ref="F67:F98" si="116">LEFT(D67,E67)</f>
        <v>1U1_17.</v>
      </c>
      <c r="G67" s="37" t="str">
        <f t="shared" ref="G67:G98" si="117">RIGHT(D67,LEN(D67)-E67)</f>
        <v>14</v>
      </c>
      <c r="H67" s="37">
        <f t="shared" ref="H67:H98" si="118">17-G67</f>
        <v>3</v>
      </c>
      <c r="I67" s="50" t="str">
        <f t="shared" ref="I67:I98" si="119">F67&amp;H67</f>
        <v>1U1_17.3</v>
      </c>
      <c r="J67" s="35" t="str">
        <f>VLOOKUP(I67,CompPinRpt!$G:$H,2,FALSE)</f>
        <v>N12292477</v>
      </c>
      <c r="K67" s="50" t="str">
        <f>VLOOKUP(J67,CompPinRpt!$F:$H,2,FALSE)</f>
        <v>1R2_17.1</v>
      </c>
      <c r="L67" s="50">
        <f t="shared" ref="L67:L98" si="120">FIND(".",K67)</f>
        <v>7</v>
      </c>
      <c r="M67" s="50" t="str">
        <f t="shared" ref="M67:M98" si="121">LEFT(K67,L67)</f>
        <v>1R2_17.</v>
      </c>
      <c r="N67" s="37" t="str">
        <f t="shared" ref="N67:N98" si="122">RIGHT(K67,LEN(K67)-L67)</f>
        <v>1</v>
      </c>
      <c r="O67" s="37">
        <f t="shared" ref="O67:O98" si="123">3-N67</f>
        <v>2</v>
      </c>
      <c r="P67" s="50" t="str">
        <f t="shared" ref="P67:P98" si="124">M67&amp;O67</f>
        <v>1R2_17.2</v>
      </c>
      <c r="Q67" s="35" t="str">
        <f>VLOOKUP(P67,CompPinRpt!$G:$H,2,FALSE)</f>
        <v>1_B4_16</v>
      </c>
      <c r="R67" s="35" t="str">
        <f t="shared" ref="R67:R98" si="125">Q67&amp;"x2"</f>
        <v>1_B4_16x2</v>
      </c>
      <c r="S67" s="50" t="str">
        <f>VLOOKUP(R67,CompPinRpt!$I:$J,2,FALSE)</f>
        <v>CPLD1_J3.A54</v>
      </c>
      <c r="T67" s="50">
        <f t="shared" ref="T67:T98" si="126">FIND("_",S67)</f>
        <v>6</v>
      </c>
      <c r="U67" s="50" t="str">
        <f t="shared" ref="U67:U98" si="127">LEFT(S67,T67)</f>
        <v>CPLD1_</v>
      </c>
      <c r="V67" s="50" t="str">
        <f t="shared" ref="V67:V98" si="128">RIGHT(S67,LEN(S67)-T67)</f>
        <v>J3.A54</v>
      </c>
      <c r="W67" s="35" t="str">
        <f>VLOOKUP(V67,CompPinRpt_CPLD!$G:$H,2,FALSE())</f>
        <v>1_B4_16</v>
      </c>
      <c r="X67" s="50" t="str">
        <f>VLOOKUP(W67,CompPinRpt_CPLD!$F:$G,2,FALSE)</f>
        <v>1_U1.R1</v>
      </c>
      <c r="Y67" s="50">
        <f t="shared" ref="Y67:Y98" si="129">FIND(".",X67)</f>
        <v>5</v>
      </c>
      <c r="Z67" s="40" t="str">
        <f t="shared" ref="Z67:Z98" si="130">U67</f>
        <v>CPLD1_</v>
      </c>
      <c r="AA67" s="40" t="str">
        <f t="shared" ref="AA67:AA98" si="131">RIGHT(X67,LEN(X67)-Y67)</f>
        <v>R1</v>
      </c>
      <c r="AB67" s="52" t="str">
        <f t="shared" ref="AB67:AB98" si="132">F67</f>
        <v>1U1_17.</v>
      </c>
      <c r="AC67" s="52" t="str">
        <f t="shared" ref="AC67:AC98" si="133">G67</f>
        <v>14</v>
      </c>
      <c r="AD67" s="52">
        <f t="shared" ref="AD67:AD98" si="134">AC67-1</f>
        <v>13</v>
      </c>
      <c r="AE67" s="52" t="str">
        <f t="shared" ref="AE67:AE98" si="135">AB67&amp;AD67</f>
        <v>1U1_17.13</v>
      </c>
      <c r="AF67" s="35" t="str">
        <f>VLOOKUP(AE67,CompPinRpt!$G:$H,2,FALSE)</f>
        <v>S_DMM_9</v>
      </c>
      <c r="AG67" s="35" t="str">
        <f t="shared" ref="AG67:AG98" si="136">AF67&amp;"x9"</f>
        <v>S_DMM_9x9</v>
      </c>
      <c r="AH67" s="52" t="str">
        <f>VLOOKUP(AG67,CompPinRpt!$I:$J,2,FALSE)</f>
        <v>1U1_35.16</v>
      </c>
      <c r="AI67" s="52">
        <f t="shared" ref="AI67:AI98" si="137">FIND(".",AH67)</f>
        <v>7</v>
      </c>
      <c r="AJ67" s="52" t="str">
        <f t="shared" ref="AJ67:AJ98" si="138">LEFT(AH67,AI67)</f>
        <v>1U1_35.</v>
      </c>
      <c r="AK67" s="37" t="str">
        <f t="shared" ref="AK67:AK98" si="139">RIGHT(AH67,LEN(AH67)-AI67)</f>
        <v>16</v>
      </c>
      <c r="AL67" s="37">
        <f t="shared" ref="AL67:AL98" si="140">17-AK67</f>
        <v>1</v>
      </c>
      <c r="AM67" s="52" t="str">
        <f t="shared" ref="AM67:AM98" si="141">AJ67&amp;AL67</f>
        <v>1U1_35.1</v>
      </c>
      <c r="AN67" s="35" t="str">
        <f>VLOOKUP(AM67,CompPinRpt!$G:$H,2,FALSE)</f>
        <v>N12360227</v>
      </c>
      <c r="AO67" s="52" t="str">
        <f>VLOOKUP(AN67,CompPinRpt!$F:$H,2,FALSE)</f>
        <v>1R1_35.1</v>
      </c>
      <c r="AP67" s="52">
        <f t="shared" ref="AP67:AP98" si="142">FIND(".",AO67)</f>
        <v>7</v>
      </c>
      <c r="AQ67" s="52" t="str">
        <f t="shared" ref="AQ67:AQ98" si="143">LEFT(AO67,AP67)</f>
        <v>1R1_35.</v>
      </c>
      <c r="AR67" s="37" t="str">
        <f t="shared" ref="AR67:AR98" si="144">RIGHT(AO67,LEN(AO67)-AP67)</f>
        <v>1</v>
      </c>
      <c r="AS67" s="37">
        <f t="shared" ref="AS67:AS98" si="145">3-AR67</f>
        <v>2</v>
      </c>
      <c r="AT67" s="52" t="str">
        <f t="shared" ref="AT67:AT98" si="146">AQ67&amp;AS67</f>
        <v>1R1_35.2</v>
      </c>
      <c r="AU67" s="35" t="str">
        <f>VLOOKUP(AT67,CompPinRpt!$G:$H,2,FALSE)</f>
        <v>1_B0_53</v>
      </c>
      <c r="AV67" s="35" t="str">
        <f t="shared" ref="AV67:AV98" si="147">AU67&amp;"x2"</f>
        <v>1_B0_53x2</v>
      </c>
      <c r="AW67" s="52" t="str">
        <f>VLOOKUP(AV67,CompPinRpt!$I:$J,2,FALSE)</f>
        <v>CPLD1_J1.B57</v>
      </c>
      <c r="AX67" s="52">
        <f t="shared" si="105"/>
        <v>6</v>
      </c>
      <c r="AY67" s="52" t="str">
        <f t="shared" si="106"/>
        <v>CPLD1_</v>
      </c>
      <c r="AZ67" s="52" t="str">
        <f t="shared" si="107"/>
        <v>J1.B57</v>
      </c>
      <c r="BA67" s="35" t="str">
        <f>VLOOKUP(AZ67,CompPinRpt_CPLD!$G:$H,2,FALSE())</f>
        <v>1_B0_53</v>
      </c>
      <c r="BB67" s="52" t="str">
        <f>VLOOKUP(BA67,CompPinRpt_CPLD!$F:$G,2,FALSE)</f>
        <v>1_U1.D15</v>
      </c>
      <c r="BC67" s="52">
        <f t="shared" si="108"/>
        <v>5</v>
      </c>
      <c r="BD67" s="40" t="str">
        <f t="shared" ref="BD67:BD98" si="148">AY67</f>
        <v>CPLD1_</v>
      </c>
      <c r="BE67" s="40" t="str">
        <f t="shared" si="109"/>
        <v>D15</v>
      </c>
      <c r="BF67" s="50" t="str">
        <f t="shared" ref="BF67:BF98" si="149">AJ67</f>
        <v>1U1_35.</v>
      </c>
      <c r="BG67" s="50" t="str">
        <f t="shared" ref="BG67:BG98" si="150">AK67</f>
        <v>16</v>
      </c>
      <c r="BH67" s="50">
        <f t="shared" ref="BH67:BH98" si="151">BG67-1</f>
        <v>15</v>
      </c>
      <c r="BI67" s="50" t="str">
        <f t="shared" ref="BI67:BI98" si="152">BF67&amp;BH67</f>
        <v>1U1_35.15</v>
      </c>
      <c r="BJ67" s="35" t="str">
        <f>VLOOKUP(BI67,CompPinRpt!$G:$H,2,FALSE)</f>
        <v>3_CAL</v>
      </c>
      <c r="BK67" s="35" t="s">
        <v>694</v>
      </c>
      <c r="BL67" s="35" t="str">
        <f t="shared" ref="BL67:BL98" si="153">BJ67&amp;BK67</f>
        <v>3_CALx7</v>
      </c>
      <c r="BM67" s="50" t="str">
        <f>VLOOKUP(BL67,CompPinRpt!$I:$J,2,FALSE)</f>
        <v>SW_PMU3.4</v>
      </c>
      <c r="BN67" s="50">
        <f t="shared" ref="BN67:BN98" si="154">FIND(".",BM67)</f>
        <v>8</v>
      </c>
      <c r="BO67" s="50" t="str">
        <f t="shared" ref="BO67:BO98" si="155">LEFT(BM67,BN67)</f>
        <v>SW_PMU3.</v>
      </c>
      <c r="BP67" s="37" t="str">
        <f t="shared" ref="BP67:BP98" si="156">RIGHT(BM67,LEN(BM67)-BN67)</f>
        <v>4</v>
      </c>
      <c r="BQ67" s="37">
        <f t="shared" ref="BQ67:BQ98" si="157">BP67-2</f>
        <v>2</v>
      </c>
      <c r="BR67" s="50" t="str">
        <f t="shared" ref="BR67:BR98" si="158">BO67&amp;BQ67</f>
        <v>SW_PMU3.2</v>
      </c>
      <c r="BS67" s="35" t="str">
        <f>VLOOKUP(BR67,CompPinRpt!$G:$H,2,FALSE)</f>
        <v>3_B1_63</v>
      </c>
      <c r="BT67" s="50" t="str">
        <f>VLOOKUP(BS67,CompPinRpt!$F:$H,2,FALSE)</f>
        <v>CPLD3_J1.A7</v>
      </c>
      <c r="BU67" s="50">
        <f t="shared" si="110"/>
        <v>6</v>
      </c>
      <c r="BV67" s="50" t="str">
        <f t="shared" si="111"/>
        <v>CPLD3_</v>
      </c>
      <c r="BW67" s="50" t="str">
        <f t="shared" si="112"/>
        <v>J1.A7</v>
      </c>
      <c r="BX67" s="35" t="str">
        <f>VLOOKUP(BW67,CompPinRpt_CPLD!$G:$H,2,FALSE())</f>
        <v>1_B1_63</v>
      </c>
      <c r="BY67" s="35" t="str">
        <f t="shared" ref="BY67:BY98" si="159">BX67&amp;"x1"</f>
        <v>1_B1_63x1</v>
      </c>
      <c r="BZ67" s="50" t="str">
        <f>VLOOKUP(BY67,CompPinRpt_CPLD!$I:$J,2,FALSE)</f>
        <v>1_U1.P19</v>
      </c>
      <c r="CA67" s="50">
        <f t="shared" si="113"/>
        <v>5</v>
      </c>
      <c r="CB67" s="40" t="str">
        <f t="shared" ref="CB67:CB98" si="160">BV67</f>
        <v>CPLD3_</v>
      </c>
      <c r="CC67" s="40" t="str">
        <f t="shared" si="114"/>
        <v>P19</v>
      </c>
    </row>
    <row r="68" spans="1:81">
      <c r="A68" s="45"/>
      <c r="B68" s="45">
        <v>17</v>
      </c>
      <c r="C68" s="35" t="s">
        <v>724</v>
      </c>
      <c r="D68" s="50" t="str">
        <f>VLOOKUP(C68,CompPinRpt!$F:$H,2,FALSE)</f>
        <v>1U1_17.12</v>
      </c>
      <c r="E68" s="50">
        <f t="shared" si="115"/>
        <v>7</v>
      </c>
      <c r="F68" s="50" t="str">
        <f t="shared" si="116"/>
        <v>1U1_17.</v>
      </c>
      <c r="G68" s="37" t="str">
        <f t="shared" si="117"/>
        <v>12</v>
      </c>
      <c r="H68" s="37">
        <f t="shared" si="118"/>
        <v>5</v>
      </c>
      <c r="I68" s="50" t="str">
        <f t="shared" si="119"/>
        <v>1U1_17.5</v>
      </c>
      <c r="J68" s="35" t="str">
        <f>VLOOKUP(I68,CompPinRpt!$G:$H,2,FALSE)</f>
        <v>N12292445</v>
      </c>
      <c r="K68" s="50" t="str">
        <f>VLOOKUP(J68,CompPinRpt!$F:$H,2,FALSE)</f>
        <v>1R3_17.1</v>
      </c>
      <c r="L68" s="50">
        <f t="shared" si="120"/>
        <v>7</v>
      </c>
      <c r="M68" s="50" t="str">
        <f t="shared" si="121"/>
        <v>1R3_17.</v>
      </c>
      <c r="N68" s="37" t="str">
        <f t="shared" si="122"/>
        <v>1</v>
      </c>
      <c r="O68" s="37">
        <f t="shared" si="123"/>
        <v>2</v>
      </c>
      <c r="P68" s="50" t="str">
        <f t="shared" si="124"/>
        <v>1R3_17.2</v>
      </c>
      <c r="Q68" s="35" t="str">
        <f>VLOOKUP(P68,CompPinRpt!$G:$H,2,FALSE)</f>
        <v>1_B4_20</v>
      </c>
      <c r="R68" s="35" t="str">
        <f t="shared" si="125"/>
        <v>1_B4_20x2</v>
      </c>
      <c r="S68" s="50" t="str">
        <f>VLOOKUP(R68,CompPinRpt!$I:$J,2,FALSE)</f>
        <v>CPLD1_J3.A53</v>
      </c>
      <c r="T68" s="50">
        <f t="shared" si="126"/>
        <v>6</v>
      </c>
      <c r="U68" s="50" t="str">
        <f t="shared" si="127"/>
        <v>CPLD1_</v>
      </c>
      <c r="V68" s="50" t="str">
        <f t="shared" si="128"/>
        <v>J3.A53</v>
      </c>
      <c r="W68" s="35" t="str">
        <f>VLOOKUP(V68,CompPinRpt_CPLD!$G:$H,2,FALSE())</f>
        <v>1_B4_20</v>
      </c>
      <c r="X68" s="50" t="str">
        <f>VLOOKUP(W68,CompPinRpt_CPLD!$F:$G,2,FALSE)</f>
        <v>1_U1.N2</v>
      </c>
      <c r="Y68" s="50">
        <f t="shared" si="129"/>
        <v>5</v>
      </c>
      <c r="Z68" s="40" t="str">
        <f t="shared" si="130"/>
        <v>CPLD1_</v>
      </c>
      <c r="AA68" s="40" t="str">
        <f t="shared" si="131"/>
        <v>N2</v>
      </c>
      <c r="AB68" s="52" t="str">
        <f t="shared" si="132"/>
        <v>1U1_17.</v>
      </c>
      <c r="AC68" s="52" t="str">
        <f t="shared" si="133"/>
        <v>12</v>
      </c>
      <c r="AD68" s="52">
        <f t="shared" si="134"/>
        <v>11</v>
      </c>
      <c r="AE68" s="52" t="str">
        <f t="shared" si="135"/>
        <v>1U1_17.11</v>
      </c>
      <c r="AF68" s="35" t="str">
        <f>VLOOKUP(AE68,CompPinRpt!$G:$H,2,FALSE)</f>
        <v>S_DMM_9</v>
      </c>
      <c r="AG68" s="35" t="str">
        <f t="shared" si="136"/>
        <v>S_DMM_9x9</v>
      </c>
      <c r="AH68" s="52" t="str">
        <f>VLOOKUP(AG68,CompPinRpt!$I:$J,2,FALSE)</f>
        <v>1U1_35.16</v>
      </c>
      <c r="AI68" s="52">
        <f t="shared" si="137"/>
        <v>7</v>
      </c>
      <c r="AJ68" s="52" t="str">
        <f t="shared" si="138"/>
        <v>1U1_35.</v>
      </c>
      <c r="AK68" s="37" t="str">
        <f t="shared" si="139"/>
        <v>16</v>
      </c>
      <c r="AL68" s="37">
        <f t="shared" si="140"/>
        <v>1</v>
      </c>
      <c r="AM68" s="52" t="str">
        <f t="shared" si="141"/>
        <v>1U1_35.1</v>
      </c>
      <c r="AN68" s="35" t="str">
        <f>VLOOKUP(AM68,CompPinRpt!$G:$H,2,FALSE)</f>
        <v>N12360227</v>
      </c>
      <c r="AO68" s="52" t="str">
        <f>VLOOKUP(AN68,CompPinRpt!$F:$H,2,FALSE)</f>
        <v>1R1_35.1</v>
      </c>
      <c r="AP68" s="52">
        <f t="shared" si="142"/>
        <v>7</v>
      </c>
      <c r="AQ68" s="52" t="str">
        <f t="shared" si="143"/>
        <v>1R1_35.</v>
      </c>
      <c r="AR68" s="37" t="str">
        <f t="shared" si="144"/>
        <v>1</v>
      </c>
      <c r="AS68" s="37">
        <f t="shared" si="145"/>
        <v>2</v>
      </c>
      <c r="AT68" s="52" t="str">
        <f t="shared" si="146"/>
        <v>1R1_35.2</v>
      </c>
      <c r="AU68" s="35" t="str">
        <f>VLOOKUP(AT68,CompPinRpt!$G:$H,2,FALSE)</f>
        <v>1_B0_53</v>
      </c>
      <c r="AV68" s="35" t="str">
        <f t="shared" si="147"/>
        <v>1_B0_53x2</v>
      </c>
      <c r="AW68" s="52" t="str">
        <f>VLOOKUP(AV68,CompPinRpt!$I:$J,2,FALSE)</f>
        <v>CPLD1_J1.B57</v>
      </c>
      <c r="AX68" s="52">
        <f t="shared" si="105"/>
        <v>6</v>
      </c>
      <c r="AY68" s="52" t="str">
        <f t="shared" si="106"/>
        <v>CPLD1_</v>
      </c>
      <c r="AZ68" s="52" t="str">
        <f t="shared" si="107"/>
        <v>J1.B57</v>
      </c>
      <c r="BA68" s="35" t="str">
        <f>VLOOKUP(AZ68,CompPinRpt_CPLD!$G:$H,2,FALSE())</f>
        <v>1_B0_53</v>
      </c>
      <c r="BB68" s="52" t="str">
        <f>VLOOKUP(BA68,CompPinRpt_CPLD!$F:$G,2,FALSE)</f>
        <v>1_U1.D15</v>
      </c>
      <c r="BC68" s="52">
        <f t="shared" si="108"/>
        <v>5</v>
      </c>
      <c r="BD68" s="40" t="str">
        <f t="shared" si="148"/>
        <v>CPLD1_</v>
      </c>
      <c r="BE68" s="40" t="str">
        <f t="shared" si="109"/>
        <v>D15</v>
      </c>
      <c r="BF68" s="50" t="str">
        <f t="shared" si="149"/>
        <v>1U1_35.</v>
      </c>
      <c r="BG68" s="50" t="str">
        <f t="shared" si="150"/>
        <v>16</v>
      </c>
      <c r="BH68" s="50">
        <f t="shared" si="151"/>
        <v>15</v>
      </c>
      <c r="BI68" s="50" t="str">
        <f t="shared" si="152"/>
        <v>1U1_35.15</v>
      </c>
      <c r="BJ68" s="35" t="str">
        <f>VLOOKUP(BI68,CompPinRpt!$G:$H,2,FALSE)</f>
        <v>3_CAL</v>
      </c>
      <c r="BK68" s="35" t="s">
        <v>694</v>
      </c>
      <c r="BL68" s="35" t="str">
        <f t="shared" si="153"/>
        <v>3_CALx7</v>
      </c>
      <c r="BM68" s="50" t="str">
        <f>VLOOKUP(BL68,CompPinRpt!$I:$J,2,FALSE)</f>
        <v>SW_PMU3.4</v>
      </c>
      <c r="BN68" s="50">
        <f t="shared" si="154"/>
        <v>8</v>
      </c>
      <c r="BO68" s="50" t="str">
        <f t="shared" si="155"/>
        <v>SW_PMU3.</v>
      </c>
      <c r="BP68" s="37" t="str">
        <f t="shared" si="156"/>
        <v>4</v>
      </c>
      <c r="BQ68" s="37">
        <f t="shared" si="157"/>
        <v>2</v>
      </c>
      <c r="BR68" s="50" t="str">
        <f t="shared" si="158"/>
        <v>SW_PMU3.2</v>
      </c>
      <c r="BS68" s="35" t="str">
        <f>VLOOKUP(BR68,CompPinRpt!$G:$H,2,FALSE)</f>
        <v>3_B1_63</v>
      </c>
      <c r="BT68" s="50" t="str">
        <f>VLOOKUP(BS68,CompPinRpt!$F:$H,2,FALSE)</f>
        <v>CPLD3_J1.A7</v>
      </c>
      <c r="BU68" s="50">
        <f t="shared" si="110"/>
        <v>6</v>
      </c>
      <c r="BV68" s="50" t="str">
        <f t="shared" si="111"/>
        <v>CPLD3_</v>
      </c>
      <c r="BW68" s="50" t="str">
        <f t="shared" si="112"/>
        <v>J1.A7</v>
      </c>
      <c r="BX68" s="35" t="str">
        <f>VLOOKUP(BW68,CompPinRpt_CPLD!$G:$H,2,FALSE())</f>
        <v>1_B1_63</v>
      </c>
      <c r="BY68" s="35" t="str">
        <f t="shared" si="159"/>
        <v>1_B1_63x1</v>
      </c>
      <c r="BZ68" s="50" t="str">
        <f>VLOOKUP(BY68,CompPinRpt_CPLD!$I:$J,2,FALSE)</f>
        <v>1_U1.P19</v>
      </c>
      <c r="CA68" s="50">
        <f t="shared" si="113"/>
        <v>5</v>
      </c>
      <c r="CB68" s="40" t="str">
        <f t="shared" si="160"/>
        <v>CPLD3_</v>
      </c>
      <c r="CC68" s="40" t="str">
        <f t="shared" si="114"/>
        <v>P19</v>
      </c>
    </row>
    <row r="69" spans="1:81">
      <c r="A69" s="45"/>
      <c r="B69" s="45">
        <v>25</v>
      </c>
      <c r="C69" s="35" t="s">
        <v>725</v>
      </c>
      <c r="D69" s="50" t="str">
        <f>VLOOKUP(C69,CompPinRpt!$F:$H,2,FALSE)</f>
        <v>1U1_17.10</v>
      </c>
      <c r="E69" s="50">
        <f t="shared" si="115"/>
        <v>7</v>
      </c>
      <c r="F69" s="50" t="str">
        <f t="shared" si="116"/>
        <v>1U1_17.</v>
      </c>
      <c r="G69" s="37" t="str">
        <f t="shared" si="117"/>
        <v>10</v>
      </c>
      <c r="H69" s="37">
        <f t="shared" si="118"/>
        <v>7</v>
      </c>
      <c r="I69" s="50" t="str">
        <f t="shared" si="119"/>
        <v>1U1_17.7</v>
      </c>
      <c r="J69" s="35" t="str">
        <f>VLOOKUP(I69,CompPinRpt!$G:$H,2,FALSE)</f>
        <v>N12292441</v>
      </c>
      <c r="K69" s="50" t="str">
        <f>VLOOKUP(J69,CompPinRpt!$F:$H,2,FALSE)</f>
        <v>1R4_17.1</v>
      </c>
      <c r="L69" s="50">
        <f t="shared" si="120"/>
        <v>7</v>
      </c>
      <c r="M69" s="50" t="str">
        <f t="shared" si="121"/>
        <v>1R4_17.</v>
      </c>
      <c r="N69" s="37" t="str">
        <f t="shared" si="122"/>
        <v>1</v>
      </c>
      <c r="O69" s="37">
        <f t="shared" si="123"/>
        <v>2</v>
      </c>
      <c r="P69" s="50" t="str">
        <f t="shared" si="124"/>
        <v>1R4_17.2</v>
      </c>
      <c r="Q69" s="35" t="str">
        <f>VLOOKUP(P69,CompPinRpt!$G:$H,2,FALSE)</f>
        <v>1_B4_19</v>
      </c>
      <c r="R69" s="35" t="str">
        <f t="shared" si="125"/>
        <v>1_B4_19x2</v>
      </c>
      <c r="S69" s="50" t="str">
        <f>VLOOKUP(R69,CompPinRpt!$I:$J,2,FALSE)</f>
        <v>CPLD1_J3.A52</v>
      </c>
      <c r="T69" s="50">
        <f t="shared" si="126"/>
        <v>6</v>
      </c>
      <c r="U69" s="50" t="str">
        <f t="shared" si="127"/>
        <v>CPLD1_</v>
      </c>
      <c r="V69" s="50" t="str">
        <f t="shared" si="128"/>
        <v>J3.A52</v>
      </c>
      <c r="W69" s="35" t="str">
        <f>VLOOKUP(V69,CompPinRpt_CPLD!$G:$H,2,FALSE())</f>
        <v>1_B4_19</v>
      </c>
      <c r="X69" s="50" t="str">
        <f>VLOOKUP(W69,CompPinRpt_CPLD!$F:$G,2,FALSE)</f>
        <v>1_U1.N1</v>
      </c>
      <c r="Y69" s="50">
        <f t="shared" si="129"/>
        <v>5</v>
      </c>
      <c r="Z69" s="40" t="str">
        <f t="shared" si="130"/>
        <v>CPLD1_</v>
      </c>
      <c r="AA69" s="40" t="str">
        <f t="shared" si="131"/>
        <v>N1</v>
      </c>
      <c r="AB69" s="52" t="str">
        <f t="shared" si="132"/>
        <v>1U1_17.</v>
      </c>
      <c r="AC69" s="52" t="str">
        <f t="shared" si="133"/>
        <v>10</v>
      </c>
      <c r="AD69" s="52">
        <f t="shared" si="134"/>
        <v>9</v>
      </c>
      <c r="AE69" s="52" t="str">
        <f t="shared" si="135"/>
        <v>1U1_17.9</v>
      </c>
      <c r="AF69" s="35" t="str">
        <f>VLOOKUP(AE69,CompPinRpt!$G:$H,2,FALSE)</f>
        <v>S_DMM_9</v>
      </c>
      <c r="AG69" s="35" t="str">
        <f t="shared" si="136"/>
        <v>S_DMM_9x9</v>
      </c>
      <c r="AH69" s="52" t="str">
        <f>VLOOKUP(AG69,CompPinRpt!$I:$J,2,FALSE)</f>
        <v>1U1_35.16</v>
      </c>
      <c r="AI69" s="52">
        <f t="shared" si="137"/>
        <v>7</v>
      </c>
      <c r="AJ69" s="52" t="str">
        <f t="shared" si="138"/>
        <v>1U1_35.</v>
      </c>
      <c r="AK69" s="37" t="str">
        <f t="shared" si="139"/>
        <v>16</v>
      </c>
      <c r="AL69" s="37">
        <f t="shared" si="140"/>
        <v>1</v>
      </c>
      <c r="AM69" s="52" t="str">
        <f t="shared" si="141"/>
        <v>1U1_35.1</v>
      </c>
      <c r="AN69" s="35" t="str">
        <f>VLOOKUP(AM69,CompPinRpt!$G:$H,2,FALSE)</f>
        <v>N12360227</v>
      </c>
      <c r="AO69" s="52" t="str">
        <f>VLOOKUP(AN69,CompPinRpt!$F:$H,2,FALSE)</f>
        <v>1R1_35.1</v>
      </c>
      <c r="AP69" s="52">
        <f t="shared" si="142"/>
        <v>7</v>
      </c>
      <c r="AQ69" s="52" t="str">
        <f t="shared" si="143"/>
        <v>1R1_35.</v>
      </c>
      <c r="AR69" s="37" t="str">
        <f t="shared" si="144"/>
        <v>1</v>
      </c>
      <c r="AS69" s="37">
        <f t="shared" si="145"/>
        <v>2</v>
      </c>
      <c r="AT69" s="52" t="str">
        <f t="shared" si="146"/>
        <v>1R1_35.2</v>
      </c>
      <c r="AU69" s="35" t="str">
        <f>VLOOKUP(AT69,CompPinRpt!$G:$H,2,FALSE)</f>
        <v>1_B0_53</v>
      </c>
      <c r="AV69" s="35" t="str">
        <f t="shared" si="147"/>
        <v>1_B0_53x2</v>
      </c>
      <c r="AW69" s="52" t="str">
        <f>VLOOKUP(AV69,CompPinRpt!$I:$J,2,FALSE)</f>
        <v>CPLD1_J1.B57</v>
      </c>
      <c r="AX69" s="52">
        <f t="shared" si="105"/>
        <v>6</v>
      </c>
      <c r="AY69" s="52" t="str">
        <f t="shared" si="106"/>
        <v>CPLD1_</v>
      </c>
      <c r="AZ69" s="52" t="str">
        <f t="shared" si="107"/>
        <v>J1.B57</v>
      </c>
      <c r="BA69" s="35" t="str">
        <f>VLOOKUP(AZ69,CompPinRpt_CPLD!$G:$H,2,FALSE())</f>
        <v>1_B0_53</v>
      </c>
      <c r="BB69" s="52" t="str">
        <f>VLOOKUP(BA69,CompPinRpt_CPLD!$F:$G,2,FALSE)</f>
        <v>1_U1.D15</v>
      </c>
      <c r="BC69" s="52">
        <f t="shared" si="108"/>
        <v>5</v>
      </c>
      <c r="BD69" s="40" t="str">
        <f t="shared" si="148"/>
        <v>CPLD1_</v>
      </c>
      <c r="BE69" s="40" t="str">
        <f t="shared" si="109"/>
        <v>D15</v>
      </c>
      <c r="BF69" s="50" t="str">
        <f t="shared" si="149"/>
        <v>1U1_35.</v>
      </c>
      <c r="BG69" s="50" t="str">
        <f t="shared" si="150"/>
        <v>16</v>
      </c>
      <c r="BH69" s="50">
        <f t="shared" si="151"/>
        <v>15</v>
      </c>
      <c r="BI69" s="50" t="str">
        <f t="shared" si="152"/>
        <v>1U1_35.15</v>
      </c>
      <c r="BJ69" s="35" t="str">
        <f>VLOOKUP(BI69,CompPinRpt!$G:$H,2,FALSE)</f>
        <v>3_CAL</v>
      </c>
      <c r="BK69" s="35" t="s">
        <v>694</v>
      </c>
      <c r="BL69" s="35" t="str">
        <f t="shared" si="153"/>
        <v>3_CALx7</v>
      </c>
      <c r="BM69" s="50" t="str">
        <f>VLOOKUP(BL69,CompPinRpt!$I:$J,2,FALSE)</f>
        <v>SW_PMU3.4</v>
      </c>
      <c r="BN69" s="50">
        <f t="shared" si="154"/>
        <v>8</v>
      </c>
      <c r="BO69" s="50" t="str">
        <f t="shared" si="155"/>
        <v>SW_PMU3.</v>
      </c>
      <c r="BP69" s="37" t="str">
        <f t="shared" si="156"/>
        <v>4</v>
      </c>
      <c r="BQ69" s="37">
        <f t="shared" si="157"/>
        <v>2</v>
      </c>
      <c r="BR69" s="50" t="str">
        <f t="shared" si="158"/>
        <v>SW_PMU3.2</v>
      </c>
      <c r="BS69" s="35" t="str">
        <f>VLOOKUP(BR69,CompPinRpt!$G:$H,2,FALSE)</f>
        <v>3_B1_63</v>
      </c>
      <c r="BT69" s="50" t="str">
        <f>VLOOKUP(BS69,CompPinRpt!$F:$H,2,FALSE)</f>
        <v>CPLD3_J1.A7</v>
      </c>
      <c r="BU69" s="50">
        <f t="shared" si="110"/>
        <v>6</v>
      </c>
      <c r="BV69" s="50" t="str">
        <f t="shared" si="111"/>
        <v>CPLD3_</v>
      </c>
      <c r="BW69" s="50" t="str">
        <f t="shared" si="112"/>
        <v>J1.A7</v>
      </c>
      <c r="BX69" s="35" t="str">
        <f>VLOOKUP(BW69,CompPinRpt_CPLD!$G:$H,2,FALSE())</f>
        <v>1_B1_63</v>
      </c>
      <c r="BY69" s="35" t="str">
        <f t="shared" si="159"/>
        <v>1_B1_63x1</v>
      </c>
      <c r="BZ69" s="50" t="str">
        <f>VLOOKUP(BY69,CompPinRpt_CPLD!$I:$J,2,FALSE)</f>
        <v>1_U1.P19</v>
      </c>
      <c r="CA69" s="50">
        <f t="shared" si="113"/>
        <v>5</v>
      </c>
      <c r="CB69" s="40" t="str">
        <f t="shared" si="160"/>
        <v>CPLD3_</v>
      </c>
      <c r="CC69" s="40" t="str">
        <f t="shared" si="114"/>
        <v>P19</v>
      </c>
    </row>
    <row r="70" spans="1:81">
      <c r="A70" s="45"/>
      <c r="B70" s="45">
        <v>33</v>
      </c>
      <c r="C70" s="35" t="s">
        <v>726</v>
      </c>
      <c r="D70" s="50" t="str">
        <f>VLOOKUP(C70,CompPinRpt!$F:$H,2,FALSE)</f>
        <v>1U1_18.16</v>
      </c>
      <c r="E70" s="50">
        <f t="shared" si="115"/>
        <v>7</v>
      </c>
      <c r="F70" s="50" t="str">
        <f t="shared" si="116"/>
        <v>1U1_18.</v>
      </c>
      <c r="G70" s="37" t="str">
        <f t="shared" si="117"/>
        <v>16</v>
      </c>
      <c r="H70" s="37">
        <f t="shared" si="118"/>
        <v>1</v>
      </c>
      <c r="I70" s="50" t="str">
        <f t="shared" si="119"/>
        <v>1U1_18.1</v>
      </c>
      <c r="J70" s="35" t="str">
        <f>VLOOKUP(I70,CompPinRpt!$G:$H,2,FALSE)</f>
        <v>N12293302</v>
      </c>
      <c r="K70" s="50" t="str">
        <f>VLOOKUP(J70,CompPinRpt!$F:$H,2,FALSE)</f>
        <v>1R1_18.1</v>
      </c>
      <c r="L70" s="50">
        <f t="shared" si="120"/>
        <v>7</v>
      </c>
      <c r="M70" s="50" t="str">
        <f t="shared" si="121"/>
        <v>1R1_18.</v>
      </c>
      <c r="N70" s="37" t="str">
        <f t="shared" si="122"/>
        <v>1</v>
      </c>
      <c r="O70" s="37">
        <f t="shared" si="123"/>
        <v>2</v>
      </c>
      <c r="P70" s="50" t="str">
        <f t="shared" si="124"/>
        <v>1R1_18.2</v>
      </c>
      <c r="Q70" s="35" t="str">
        <f>VLOOKUP(P70,CompPinRpt!$G:$H,2,FALSE)</f>
        <v>1_B1_09</v>
      </c>
      <c r="R70" s="35" t="str">
        <f t="shared" si="125"/>
        <v>1_B1_09x2</v>
      </c>
      <c r="S70" s="50" t="str">
        <f>VLOOKUP(R70,CompPinRpt!$I:$J,2,FALSE)</f>
        <v>CPLD1_J1.B41</v>
      </c>
      <c r="T70" s="50">
        <f t="shared" si="126"/>
        <v>6</v>
      </c>
      <c r="U70" s="50" t="str">
        <f t="shared" si="127"/>
        <v>CPLD1_</v>
      </c>
      <c r="V70" s="50" t="str">
        <f t="shared" si="128"/>
        <v>J1.B41</v>
      </c>
      <c r="W70" s="35" t="str">
        <f>VLOOKUP(V70,CompPinRpt_CPLD!$G:$H,2,FALSE())</f>
        <v>1_B1_09</v>
      </c>
      <c r="X70" s="50" t="str">
        <f>VLOOKUP(W70,CompPinRpt_CPLD!$F:$G,2,FALSE)</f>
        <v>1_U1.F19</v>
      </c>
      <c r="Y70" s="50">
        <f t="shared" si="129"/>
        <v>5</v>
      </c>
      <c r="Z70" s="40" t="str">
        <f t="shared" si="130"/>
        <v>CPLD1_</v>
      </c>
      <c r="AA70" s="40" t="str">
        <f t="shared" si="131"/>
        <v>F19</v>
      </c>
      <c r="AB70" s="52" t="str">
        <f t="shared" si="132"/>
        <v>1U1_18.</v>
      </c>
      <c r="AC70" s="52" t="str">
        <f t="shared" si="133"/>
        <v>16</v>
      </c>
      <c r="AD70" s="52">
        <f t="shared" si="134"/>
        <v>15</v>
      </c>
      <c r="AE70" s="52" t="str">
        <f t="shared" si="135"/>
        <v>1U1_18.15</v>
      </c>
      <c r="AF70" s="35" t="str">
        <f>VLOOKUP(AE70,CompPinRpt!$G:$H,2,FALSE)</f>
        <v>S_DMM_9</v>
      </c>
      <c r="AG70" s="35" t="str">
        <f t="shared" si="136"/>
        <v>S_DMM_9x9</v>
      </c>
      <c r="AH70" s="52" t="str">
        <f>VLOOKUP(AG70,CompPinRpt!$I:$J,2,FALSE)</f>
        <v>1U1_35.16</v>
      </c>
      <c r="AI70" s="52">
        <f t="shared" si="137"/>
        <v>7</v>
      </c>
      <c r="AJ70" s="52" t="str">
        <f t="shared" si="138"/>
        <v>1U1_35.</v>
      </c>
      <c r="AK70" s="37" t="str">
        <f t="shared" si="139"/>
        <v>16</v>
      </c>
      <c r="AL70" s="37">
        <f t="shared" si="140"/>
        <v>1</v>
      </c>
      <c r="AM70" s="52" t="str">
        <f t="shared" si="141"/>
        <v>1U1_35.1</v>
      </c>
      <c r="AN70" s="35" t="str">
        <f>VLOOKUP(AM70,CompPinRpt!$G:$H,2,FALSE)</f>
        <v>N12360227</v>
      </c>
      <c r="AO70" s="52" t="str">
        <f>VLOOKUP(AN70,CompPinRpt!$F:$H,2,FALSE)</f>
        <v>1R1_35.1</v>
      </c>
      <c r="AP70" s="52">
        <f t="shared" si="142"/>
        <v>7</v>
      </c>
      <c r="AQ70" s="52" t="str">
        <f t="shared" si="143"/>
        <v>1R1_35.</v>
      </c>
      <c r="AR70" s="37" t="str">
        <f t="shared" si="144"/>
        <v>1</v>
      </c>
      <c r="AS70" s="37">
        <f t="shared" si="145"/>
        <v>2</v>
      </c>
      <c r="AT70" s="52" t="str">
        <f t="shared" si="146"/>
        <v>1R1_35.2</v>
      </c>
      <c r="AU70" s="35" t="str">
        <f>VLOOKUP(AT70,CompPinRpt!$G:$H,2,FALSE)</f>
        <v>1_B0_53</v>
      </c>
      <c r="AV70" s="35" t="str">
        <f t="shared" si="147"/>
        <v>1_B0_53x2</v>
      </c>
      <c r="AW70" s="52" t="str">
        <f>VLOOKUP(AV70,CompPinRpt!$I:$J,2,FALSE)</f>
        <v>CPLD1_J1.B57</v>
      </c>
      <c r="AX70" s="52">
        <f t="shared" si="105"/>
        <v>6</v>
      </c>
      <c r="AY70" s="52" t="str">
        <f t="shared" si="106"/>
        <v>CPLD1_</v>
      </c>
      <c r="AZ70" s="52" t="str">
        <f t="shared" si="107"/>
        <v>J1.B57</v>
      </c>
      <c r="BA70" s="35" t="str">
        <f>VLOOKUP(AZ70,CompPinRpt_CPLD!$G:$H,2,FALSE())</f>
        <v>1_B0_53</v>
      </c>
      <c r="BB70" s="52" t="str">
        <f>VLOOKUP(BA70,CompPinRpt_CPLD!$F:$G,2,FALSE)</f>
        <v>1_U1.D15</v>
      </c>
      <c r="BC70" s="52">
        <f t="shared" si="108"/>
        <v>5</v>
      </c>
      <c r="BD70" s="40" t="str">
        <f t="shared" si="148"/>
        <v>CPLD1_</v>
      </c>
      <c r="BE70" s="40" t="str">
        <f t="shared" si="109"/>
        <v>D15</v>
      </c>
      <c r="BF70" s="50" t="str">
        <f t="shared" si="149"/>
        <v>1U1_35.</v>
      </c>
      <c r="BG70" s="50" t="str">
        <f t="shared" si="150"/>
        <v>16</v>
      </c>
      <c r="BH70" s="50">
        <f t="shared" si="151"/>
        <v>15</v>
      </c>
      <c r="BI70" s="50" t="str">
        <f t="shared" si="152"/>
        <v>1U1_35.15</v>
      </c>
      <c r="BJ70" s="35" t="str">
        <f>VLOOKUP(BI70,CompPinRpt!$G:$H,2,FALSE)</f>
        <v>3_CAL</v>
      </c>
      <c r="BK70" s="35" t="s">
        <v>694</v>
      </c>
      <c r="BL70" s="35" t="str">
        <f t="shared" si="153"/>
        <v>3_CALx7</v>
      </c>
      <c r="BM70" s="50" t="str">
        <f>VLOOKUP(BL70,CompPinRpt!$I:$J,2,FALSE)</f>
        <v>SW_PMU3.4</v>
      </c>
      <c r="BN70" s="50">
        <f t="shared" si="154"/>
        <v>8</v>
      </c>
      <c r="BO70" s="50" t="str">
        <f t="shared" si="155"/>
        <v>SW_PMU3.</v>
      </c>
      <c r="BP70" s="37" t="str">
        <f t="shared" si="156"/>
        <v>4</v>
      </c>
      <c r="BQ70" s="37">
        <f t="shared" si="157"/>
        <v>2</v>
      </c>
      <c r="BR70" s="50" t="str">
        <f t="shared" si="158"/>
        <v>SW_PMU3.2</v>
      </c>
      <c r="BS70" s="35" t="str">
        <f>VLOOKUP(BR70,CompPinRpt!$G:$H,2,FALSE)</f>
        <v>3_B1_63</v>
      </c>
      <c r="BT70" s="50" t="str">
        <f>VLOOKUP(BS70,CompPinRpt!$F:$H,2,FALSE)</f>
        <v>CPLD3_J1.A7</v>
      </c>
      <c r="BU70" s="50">
        <f t="shared" si="110"/>
        <v>6</v>
      </c>
      <c r="BV70" s="50" t="str">
        <f t="shared" si="111"/>
        <v>CPLD3_</v>
      </c>
      <c r="BW70" s="50" t="str">
        <f t="shared" si="112"/>
        <v>J1.A7</v>
      </c>
      <c r="BX70" s="35" t="str">
        <f>VLOOKUP(BW70,CompPinRpt_CPLD!$G:$H,2,FALSE())</f>
        <v>1_B1_63</v>
      </c>
      <c r="BY70" s="35" t="str">
        <f t="shared" si="159"/>
        <v>1_B1_63x1</v>
      </c>
      <c r="BZ70" s="50" t="str">
        <f>VLOOKUP(BY70,CompPinRpt_CPLD!$I:$J,2,FALSE)</f>
        <v>1_U1.P19</v>
      </c>
      <c r="CA70" s="50">
        <f t="shared" si="113"/>
        <v>5</v>
      </c>
      <c r="CB70" s="40" t="str">
        <f t="shared" si="160"/>
        <v>CPLD3_</v>
      </c>
      <c r="CC70" s="40" t="str">
        <f t="shared" si="114"/>
        <v>P19</v>
      </c>
    </row>
    <row r="71" spans="1:81">
      <c r="A71" s="45"/>
      <c r="B71" s="45">
        <v>41</v>
      </c>
      <c r="C71" s="35" t="s">
        <v>727</v>
      </c>
      <c r="D71" s="50" t="str">
        <f>VLOOKUP(C71,CompPinRpt!$F:$H,2,FALSE)</f>
        <v>1U1_18.14</v>
      </c>
      <c r="E71" s="50">
        <f t="shared" si="115"/>
        <v>7</v>
      </c>
      <c r="F71" s="50" t="str">
        <f t="shared" si="116"/>
        <v>1U1_18.</v>
      </c>
      <c r="G71" s="37" t="str">
        <f t="shared" si="117"/>
        <v>14</v>
      </c>
      <c r="H71" s="37">
        <f t="shared" si="118"/>
        <v>3</v>
      </c>
      <c r="I71" s="50" t="str">
        <f t="shared" si="119"/>
        <v>1U1_18.3</v>
      </c>
      <c r="J71" s="35" t="str">
        <f>VLOOKUP(I71,CompPinRpt!$G:$H,2,FALSE)</f>
        <v>N12293306</v>
      </c>
      <c r="K71" s="50" t="str">
        <f>VLOOKUP(J71,CompPinRpt!$F:$H,2,FALSE)</f>
        <v>1R2_18.1</v>
      </c>
      <c r="L71" s="50">
        <f t="shared" si="120"/>
        <v>7</v>
      </c>
      <c r="M71" s="50" t="str">
        <f t="shared" si="121"/>
        <v>1R2_18.</v>
      </c>
      <c r="N71" s="37" t="str">
        <f t="shared" si="122"/>
        <v>1</v>
      </c>
      <c r="O71" s="37">
        <f t="shared" si="123"/>
        <v>2</v>
      </c>
      <c r="P71" s="50" t="str">
        <f t="shared" si="124"/>
        <v>1R2_18.2</v>
      </c>
      <c r="Q71" s="35" t="str">
        <f>VLOOKUP(P71,CompPinRpt!$G:$H,2,FALSE)</f>
        <v>1_B1_47</v>
      </c>
      <c r="R71" s="35" t="str">
        <f t="shared" si="125"/>
        <v>1_B1_47x2</v>
      </c>
      <c r="S71" s="50" t="str">
        <f>VLOOKUP(R71,CompPinRpt!$I:$J,2,FALSE)</f>
        <v>CPLD1_J1.B43</v>
      </c>
      <c r="T71" s="50">
        <f t="shared" si="126"/>
        <v>6</v>
      </c>
      <c r="U71" s="50" t="str">
        <f t="shared" si="127"/>
        <v>CPLD1_</v>
      </c>
      <c r="V71" s="50" t="str">
        <f t="shared" si="128"/>
        <v>J1.B43</v>
      </c>
      <c r="W71" s="35" t="str">
        <f>VLOOKUP(V71,CompPinRpt_CPLD!$G:$H,2,FALSE())</f>
        <v>1_B1_47</v>
      </c>
      <c r="X71" s="50" t="str">
        <f>VLOOKUP(W71,CompPinRpt_CPLD!$F:$G,2,FALSE)</f>
        <v>1_U1.E19</v>
      </c>
      <c r="Y71" s="50">
        <f t="shared" si="129"/>
        <v>5</v>
      </c>
      <c r="Z71" s="40" t="str">
        <f t="shared" si="130"/>
        <v>CPLD1_</v>
      </c>
      <c r="AA71" s="40" t="str">
        <f t="shared" si="131"/>
        <v>E19</v>
      </c>
      <c r="AB71" s="52" t="str">
        <f t="shared" si="132"/>
        <v>1U1_18.</v>
      </c>
      <c r="AC71" s="52" t="str">
        <f t="shared" si="133"/>
        <v>14</v>
      </c>
      <c r="AD71" s="52">
        <f t="shared" si="134"/>
        <v>13</v>
      </c>
      <c r="AE71" s="52" t="str">
        <f t="shared" si="135"/>
        <v>1U1_18.13</v>
      </c>
      <c r="AF71" s="35" t="str">
        <f>VLOOKUP(AE71,CompPinRpt!$G:$H,2,FALSE)</f>
        <v>S_DMM_9</v>
      </c>
      <c r="AG71" s="35" t="str">
        <f t="shared" si="136"/>
        <v>S_DMM_9x9</v>
      </c>
      <c r="AH71" s="52" t="str">
        <f>VLOOKUP(AG71,CompPinRpt!$I:$J,2,FALSE)</f>
        <v>1U1_35.16</v>
      </c>
      <c r="AI71" s="52">
        <f t="shared" si="137"/>
        <v>7</v>
      </c>
      <c r="AJ71" s="52" t="str">
        <f t="shared" si="138"/>
        <v>1U1_35.</v>
      </c>
      <c r="AK71" s="37" t="str">
        <f t="shared" si="139"/>
        <v>16</v>
      </c>
      <c r="AL71" s="37">
        <f t="shared" si="140"/>
        <v>1</v>
      </c>
      <c r="AM71" s="52" t="str">
        <f t="shared" si="141"/>
        <v>1U1_35.1</v>
      </c>
      <c r="AN71" s="35" t="str">
        <f>VLOOKUP(AM71,CompPinRpt!$G:$H,2,FALSE)</f>
        <v>N12360227</v>
      </c>
      <c r="AO71" s="52" t="str">
        <f>VLOOKUP(AN71,CompPinRpt!$F:$H,2,FALSE)</f>
        <v>1R1_35.1</v>
      </c>
      <c r="AP71" s="52">
        <f t="shared" si="142"/>
        <v>7</v>
      </c>
      <c r="AQ71" s="52" t="str">
        <f t="shared" si="143"/>
        <v>1R1_35.</v>
      </c>
      <c r="AR71" s="37" t="str">
        <f t="shared" si="144"/>
        <v>1</v>
      </c>
      <c r="AS71" s="37">
        <f t="shared" si="145"/>
        <v>2</v>
      </c>
      <c r="AT71" s="52" t="str">
        <f t="shared" si="146"/>
        <v>1R1_35.2</v>
      </c>
      <c r="AU71" s="35" t="str">
        <f>VLOOKUP(AT71,CompPinRpt!$G:$H,2,FALSE)</f>
        <v>1_B0_53</v>
      </c>
      <c r="AV71" s="35" t="str">
        <f t="shared" si="147"/>
        <v>1_B0_53x2</v>
      </c>
      <c r="AW71" s="52" t="str">
        <f>VLOOKUP(AV71,CompPinRpt!$I:$J,2,FALSE)</f>
        <v>CPLD1_J1.B57</v>
      </c>
      <c r="AX71" s="52">
        <f t="shared" si="105"/>
        <v>6</v>
      </c>
      <c r="AY71" s="52" t="str">
        <f t="shared" si="106"/>
        <v>CPLD1_</v>
      </c>
      <c r="AZ71" s="52" t="str">
        <f t="shared" si="107"/>
        <v>J1.B57</v>
      </c>
      <c r="BA71" s="35" t="str">
        <f>VLOOKUP(AZ71,CompPinRpt_CPLD!$G:$H,2,FALSE())</f>
        <v>1_B0_53</v>
      </c>
      <c r="BB71" s="52" t="str">
        <f>VLOOKUP(BA71,CompPinRpt_CPLD!$F:$G,2,FALSE)</f>
        <v>1_U1.D15</v>
      </c>
      <c r="BC71" s="52">
        <f t="shared" si="108"/>
        <v>5</v>
      </c>
      <c r="BD71" s="40" t="str">
        <f t="shared" si="148"/>
        <v>CPLD1_</v>
      </c>
      <c r="BE71" s="40" t="str">
        <f t="shared" si="109"/>
        <v>D15</v>
      </c>
      <c r="BF71" s="50" t="str">
        <f t="shared" si="149"/>
        <v>1U1_35.</v>
      </c>
      <c r="BG71" s="50" t="str">
        <f t="shared" si="150"/>
        <v>16</v>
      </c>
      <c r="BH71" s="50">
        <f t="shared" si="151"/>
        <v>15</v>
      </c>
      <c r="BI71" s="50" t="str">
        <f t="shared" si="152"/>
        <v>1U1_35.15</v>
      </c>
      <c r="BJ71" s="35" t="str">
        <f>VLOOKUP(BI71,CompPinRpt!$G:$H,2,FALSE)</f>
        <v>3_CAL</v>
      </c>
      <c r="BK71" s="35" t="s">
        <v>694</v>
      </c>
      <c r="BL71" s="35" t="str">
        <f t="shared" si="153"/>
        <v>3_CALx7</v>
      </c>
      <c r="BM71" s="50" t="str">
        <f>VLOOKUP(BL71,CompPinRpt!$I:$J,2,FALSE)</f>
        <v>SW_PMU3.4</v>
      </c>
      <c r="BN71" s="50">
        <f t="shared" si="154"/>
        <v>8</v>
      </c>
      <c r="BO71" s="50" t="str">
        <f t="shared" si="155"/>
        <v>SW_PMU3.</v>
      </c>
      <c r="BP71" s="37" t="str">
        <f t="shared" si="156"/>
        <v>4</v>
      </c>
      <c r="BQ71" s="37">
        <f t="shared" si="157"/>
        <v>2</v>
      </c>
      <c r="BR71" s="50" t="str">
        <f t="shared" si="158"/>
        <v>SW_PMU3.2</v>
      </c>
      <c r="BS71" s="35" t="str">
        <f>VLOOKUP(BR71,CompPinRpt!$G:$H,2,FALSE)</f>
        <v>3_B1_63</v>
      </c>
      <c r="BT71" s="50" t="str">
        <f>VLOOKUP(BS71,CompPinRpt!$F:$H,2,FALSE)</f>
        <v>CPLD3_J1.A7</v>
      </c>
      <c r="BU71" s="50">
        <f t="shared" si="110"/>
        <v>6</v>
      </c>
      <c r="BV71" s="50" t="str">
        <f t="shared" si="111"/>
        <v>CPLD3_</v>
      </c>
      <c r="BW71" s="50" t="str">
        <f t="shared" si="112"/>
        <v>J1.A7</v>
      </c>
      <c r="BX71" s="35" t="str">
        <f>VLOOKUP(BW71,CompPinRpt_CPLD!$G:$H,2,FALSE())</f>
        <v>1_B1_63</v>
      </c>
      <c r="BY71" s="35" t="str">
        <f t="shared" si="159"/>
        <v>1_B1_63x1</v>
      </c>
      <c r="BZ71" s="50" t="str">
        <f>VLOOKUP(BY71,CompPinRpt_CPLD!$I:$J,2,FALSE)</f>
        <v>1_U1.P19</v>
      </c>
      <c r="CA71" s="50">
        <f t="shared" si="113"/>
        <v>5</v>
      </c>
      <c r="CB71" s="40" t="str">
        <f t="shared" si="160"/>
        <v>CPLD3_</v>
      </c>
      <c r="CC71" s="40" t="str">
        <f t="shared" si="114"/>
        <v>P19</v>
      </c>
    </row>
    <row r="72" spans="1:81">
      <c r="A72" s="45"/>
      <c r="B72" s="45">
        <v>49</v>
      </c>
      <c r="C72" s="35" t="s">
        <v>728</v>
      </c>
      <c r="D72" s="50" t="str">
        <f>VLOOKUP(C72,CompPinRpt!$F:$H,2,FALSE)</f>
        <v>1U1_18.12</v>
      </c>
      <c r="E72" s="50">
        <f t="shared" si="115"/>
        <v>7</v>
      </c>
      <c r="F72" s="50" t="str">
        <f t="shared" si="116"/>
        <v>1U1_18.</v>
      </c>
      <c r="G72" s="37" t="str">
        <f t="shared" si="117"/>
        <v>12</v>
      </c>
      <c r="H72" s="37">
        <f t="shared" si="118"/>
        <v>5</v>
      </c>
      <c r="I72" s="50" t="str">
        <f t="shared" si="119"/>
        <v>1U1_18.5</v>
      </c>
      <c r="J72" s="35" t="str">
        <f>VLOOKUP(I72,CompPinRpt!$G:$H,2,FALSE)</f>
        <v>N12293274</v>
      </c>
      <c r="K72" s="50" t="str">
        <f>VLOOKUP(J72,CompPinRpt!$F:$H,2,FALSE)</f>
        <v>1R3_18.1</v>
      </c>
      <c r="L72" s="50">
        <f t="shared" si="120"/>
        <v>7</v>
      </c>
      <c r="M72" s="50" t="str">
        <f t="shared" si="121"/>
        <v>1R3_18.</v>
      </c>
      <c r="N72" s="37" t="str">
        <f t="shared" si="122"/>
        <v>1</v>
      </c>
      <c r="O72" s="37">
        <f t="shared" si="123"/>
        <v>2</v>
      </c>
      <c r="P72" s="50" t="str">
        <f t="shared" si="124"/>
        <v>1R3_18.2</v>
      </c>
      <c r="Q72" s="35" t="str">
        <f>VLOOKUP(P72,CompPinRpt!$G:$H,2,FALSE)</f>
        <v>1_B0_40</v>
      </c>
      <c r="R72" s="35" t="str">
        <f t="shared" si="125"/>
        <v>1_B0_40x2</v>
      </c>
      <c r="S72" s="50" t="str">
        <f>VLOOKUP(R72,CompPinRpt!$I:$J,2,FALSE)</f>
        <v>CPLD1_J1.B45</v>
      </c>
      <c r="T72" s="50">
        <f t="shared" si="126"/>
        <v>6</v>
      </c>
      <c r="U72" s="50" t="str">
        <f t="shared" si="127"/>
        <v>CPLD1_</v>
      </c>
      <c r="V72" s="50" t="str">
        <f t="shared" si="128"/>
        <v>J1.B45</v>
      </c>
      <c r="W72" s="35" t="str">
        <f>VLOOKUP(V72,CompPinRpt_CPLD!$G:$H,2,FALSE())</f>
        <v>1_B0_40</v>
      </c>
      <c r="X72" s="50" t="str">
        <f>VLOOKUP(W72,CompPinRpt_CPLD!$F:$G,2,FALSE)</f>
        <v>1_U1.C20</v>
      </c>
      <c r="Y72" s="50">
        <f t="shared" si="129"/>
        <v>5</v>
      </c>
      <c r="Z72" s="40" t="str">
        <f t="shared" si="130"/>
        <v>CPLD1_</v>
      </c>
      <c r="AA72" s="40" t="str">
        <f t="shared" si="131"/>
        <v>C20</v>
      </c>
      <c r="AB72" s="52" t="str">
        <f t="shared" si="132"/>
        <v>1U1_18.</v>
      </c>
      <c r="AC72" s="52" t="str">
        <f t="shared" si="133"/>
        <v>12</v>
      </c>
      <c r="AD72" s="52">
        <f t="shared" si="134"/>
        <v>11</v>
      </c>
      <c r="AE72" s="52" t="str">
        <f t="shared" si="135"/>
        <v>1U1_18.11</v>
      </c>
      <c r="AF72" s="35" t="str">
        <f>VLOOKUP(AE72,CompPinRpt!$G:$H,2,FALSE)</f>
        <v>S_DMM_9</v>
      </c>
      <c r="AG72" s="35" t="str">
        <f t="shared" si="136"/>
        <v>S_DMM_9x9</v>
      </c>
      <c r="AH72" s="52" t="str">
        <f>VLOOKUP(AG72,CompPinRpt!$I:$J,2,FALSE)</f>
        <v>1U1_35.16</v>
      </c>
      <c r="AI72" s="52">
        <f t="shared" si="137"/>
        <v>7</v>
      </c>
      <c r="AJ72" s="52" t="str">
        <f t="shared" si="138"/>
        <v>1U1_35.</v>
      </c>
      <c r="AK72" s="37" t="str">
        <f t="shared" si="139"/>
        <v>16</v>
      </c>
      <c r="AL72" s="37">
        <f t="shared" si="140"/>
        <v>1</v>
      </c>
      <c r="AM72" s="52" t="str">
        <f t="shared" si="141"/>
        <v>1U1_35.1</v>
      </c>
      <c r="AN72" s="35" t="str">
        <f>VLOOKUP(AM72,CompPinRpt!$G:$H,2,FALSE)</f>
        <v>N12360227</v>
      </c>
      <c r="AO72" s="52" t="str">
        <f>VLOOKUP(AN72,CompPinRpt!$F:$H,2,FALSE)</f>
        <v>1R1_35.1</v>
      </c>
      <c r="AP72" s="52">
        <f t="shared" si="142"/>
        <v>7</v>
      </c>
      <c r="AQ72" s="52" t="str">
        <f t="shared" si="143"/>
        <v>1R1_35.</v>
      </c>
      <c r="AR72" s="37" t="str">
        <f t="shared" si="144"/>
        <v>1</v>
      </c>
      <c r="AS72" s="37">
        <f t="shared" si="145"/>
        <v>2</v>
      </c>
      <c r="AT72" s="52" t="str">
        <f t="shared" si="146"/>
        <v>1R1_35.2</v>
      </c>
      <c r="AU72" s="35" t="str">
        <f>VLOOKUP(AT72,CompPinRpt!$G:$H,2,FALSE)</f>
        <v>1_B0_53</v>
      </c>
      <c r="AV72" s="35" t="str">
        <f t="shared" si="147"/>
        <v>1_B0_53x2</v>
      </c>
      <c r="AW72" s="52" t="str">
        <f>VLOOKUP(AV72,CompPinRpt!$I:$J,2,FALSE)</f>
        <v>CPLD1_J1.B57</v>
      </c>
      <c r="AX72" s="52">
        <f t="shared" si="105"/>
        <v>6</v>
      </c>
      <c r="AY72" s="52" t="str">
        <f t="shared" si="106"/>
        <v>CPLD1_</v>
      </c>
      <c r="AZ72" s="52" t="str">
        <f t="shared" si="107"/>
        <v>J1.B57</v>
      </c>
      <c r="BA72" s="35" t="str">
        <f>VLOOKUP(AZ72,CompPinRpt_CPLD!$G:$H,2,FALSE())</f>
        <v>1_B0_53</v>
      </c>
      <c r="BB72" s="52" t="str">
        <f>VLOOKUP(BA72,CompPinRpt_CPLD!$F:$G,2,FALSE)</f>
        <v>1_U1.D15</v>
      </c>
      <c r="BC72" s="52">
        <f t="shared" si="108"/>
        <v>5</v>
      </c>
      <c r="BD72" s="40" t="str">
        <f t="shared" si="148"/>
        <v>CPLD1_</v>
      </c>
      <c r="BE72" s="40" t="str">
        <f t="shared" si="109"/>
        <v>D15</v>
      </c>
      <c r="BF72" s="50" t="str">
        <f t="shared" si="149"/>
        <v>1U1_35.</v>
      </c>
      <c r="BG72" s="50" t="str">
        <f t="shared" si="150"/>
        <v>16</v>
      </c>
      <c r="BH72" s="50">
        <f t="shared" si="151"/>
        <v>15</v>
      </c>
      <c r="BI72" s="50" t="str">
        <f t="shared" si="152"/>
        <v>1U1_35.15</v>
      </c>
      <c r="BJ72" s="35" t="str">
        <f>VLOOKUP(BI72,CompPinRpt!$G:$H,2,FALSE)</f>
        <v>3_CAL</v>
      </c>
      <c r="BK72" s="35" t="s">
        <v>694</v>
      </c>
      <c r="BL72" s="35" t="str">
        <f t="shared" si="153"/>
        <v>3_CALx7</v>
      </c>
      <c r="BM72" s="50" t="str">
        <f>VLOOKUP(BL72,CompPinRpt!$I:$J,2,FALSE)</f>
        <v>SW_PMU3.4</v>
      </c>
      <c r="BN72" s="50">
        <f t="shared" si="154"/>
        <v>8</v>
      </c>
      <c r="BO72" s="50" t="str">
        <f t="shared" si="155"/>
        <v>SW_PMU3.</v>
      </c>
      <c r="BP72" s="37" t="str">
        <f t="shared" si="156"/>
        <v>4</v>
      </c>
      <c r="BQ72" s="37">
        <f t="shared" si="157"/>
        <v>2</v>
      </c>
      <c r="BR72" s="50" t="str">
        <f t="shared" si="158"/>
        <v>SW_PMU3.2</v>
      </c>
      <c r="BS72" s="35" t="str">
        <f>VLOOKUP(BR72,CompPinRpt!$G:$H,2,FALSE)</f>
        <v>3_B1_63</v>
      </c>
      <c r="BT72" s="50" t="str">
        <f>VLOOKUP(BS72,CompPinRpt!$F:$H,2,FALSE)</f>
        <v>CPLD3_J1.A7</v>
      </c>
      <c r="BU72" s="50">
        <f t="shared" si="110"/>
        <v>6</v>
      </c>
      <c r="BV72" s="50" t="str">
        <f t="shared" si="111"/>
        <v>CPLD3_</v>
      </c>
      <c r="BW72" s="50" t="str">
        <f t="shared" si="112"/>
        <v>J1.A7</v>
      </c>
      <c r="BX72" s="35" t="str">
        <f>VLOOKUP(BW72,CompPinRpt_CPLD!$G:$H,2,FALSE())</f>
        <v>1_B1_63</v>
      </c>
      <c r="BY72" s="35" t="str">
        <f t="shared" si="159"/>
        <v>1_B1_63x1</v>
      </c>
      <c r="BZ72" s="50" t="str">
        <f>VLOOKUP(BY72,CompPinRpt_CPLD!$I:$J,2,FALSE)</f>
        <v>1_U1.P19</v>
      </c>
      <c r="CA72" s="50">
        <f t="shared" si="113"/>
        <v>5</v>
      </c>
      <c r="CB72" s="40" t="str">
        <f t="shared" si="160"/>
        <v>CPLD3_</v>
      </c>
      <c r="CC72" s="40" t="str">
        <f t="shared" si="114"/>
        <v>P19</v>
      </c>
    </row>
    <row r="73" spans="1:81">
      <c r="A73" s="45"/>
      <c r="B73" s="45">
        <v>57</v>
      </c>
      <c r="C73" s="35" t="s">
        <v>729</v>
      </c>
      <c r="D73" s="50" t="str">
        <f>VLOOKUP(C73,CompPinRpt!$F:$H,2,FALSE)</f>
        <v>1U1_18.10</v>
      </c>
      <c r="E73" s="50">
        <f t="shared" si="115"/>
        <v>7</v>
      </c>
      <c r="F73" s="50" t="str">
        <f t="shared" si="116"/>
        <v>1U1_18.</v>
      </c>
      <c r="G73" s="37" t="str">
        <f t="shared" si="117"/>
        <v>10</v>
      </c>
      <c r="H73" s="37">
        <f t="shared" si="118"/>
        <v>7</v>
      </c>
      <c r="I73" s="50" t="str">
        <f t="shared" si="119"/>
        <v>1U1_18.7</v>
      </c>
      <c r="J73" s="35" t="str">
        <f>VLOOKUP(I73,CompPinRpt!$G:$H,2,FALSE)</f>
        <v>N12293270</v>
      </c>
      <c r="K73" s="50" t="str">
        <f>VLOOKUP(J73,CompPinRpt!$F:$H,2,FALSE)</f>
        <v>1R4_18.1</v>
      </c>
      <c r="L73" s="50">
        <f t="shared" si="120"/>
        <v>7</v>
      </c>
      <c r="M73" s="50" t="str">
        <f t="shared" si="121"/>
        <v>1R4_18.</v>
      </c>
      <c r="N73" s="37" t="str">
        <f t="shared" si="122"/>
        <v>1</v>
      </c>
      <c r="O73" s="37">
        <f t="shared" si="123"/>
        <v>2</v>
      </c>
      <c r="P73" s="50" t="str">
        <f t="shared" si="124"/>
        <v>1R4_18.2</v>
      </c>
      <c r="Q73" s="35" t="str">
        <f>VLOOKUP(P73,CompPinRpt!$G:$H,2,FALSE)</f>
        <v>1_B0_39</v>
      </c>
      <c r="R73" s="35" t="str">
        <f t="shared" si="125"/>
        <v>1_B0_39x2</v>
      </c>
      <c r="S73" s="50" t="str">
        <f>VLOOKUP(R73,CompPinRpt!$I:$J,2,FALSE)</f>
        <v>CPLD1_J1.B47</v>
      </c>
      <c r="T73" s="50">
        <f t="shared" si="126"/>
        <v>6</v>
      </c>
      <c r="U73" s="50" t="str">
        <f t="shared" si="127"/>
        <v>CPLD1_</v>
      </c>
      <c r="V73" s="50" t="str">
        <f t="shared" si="128"/>
        <v>J1.B47</v>
      </c>
      <c r="W73" s="35" t="str">
        <f>VLOOKUP(V73,CompPinRpt_CPLD!$G:$H,2,FALSE())</f>
        <v>1_B0_39</v>
      </c>
      <c r="X73" s="50" t="str">
        <f>VLOOKUP(W73,CompPinRpt_CPLD!$F:$G,2,FALSE)</f>
        <v>1_U1.B20</v>
      </c>
      <c r="Y73" s="50">
        <f t="shared" si="129"/>
        <v>5</v>
      </c>
      <c r="Z73" s="40" t="str">
        <f t="shared" si="130"/>
        <v>CPLD1_</v>
      </c>
      <c r="AA73" s="40" t="str">
        <f t="shared" si="131"/>
        <v>B20</v>
      </c>
      <c r="AB73" s="52" t="str">
        <f t="shared" si="132"/>
        <v>1U1_18.</v>
      </c>
      <c r="AC73" s="52" t="str">
        <f t="shared" si="133"/>
        <v>10</v>
      </c>
      <c r="AD73" s="52">
        <f t="shared" si="134"/>
        <v>9</v>
      </c>
      <c r="AE73" s="52" t="str">
        <f t="shared" si="135"/>
        <v>1U1_18.9</v>
      </c>
      <c r="AF73" s="35" t="str">
        <f>VLOOKUP(AE73,CompPinRpt!$G:$H,2,FALSE)</f>
        <v>S_DMM_9</v>
      </c>
      <c r="AG73" s="35" t="str">
        <f t="shared" si="136"/>
        <v>S_DMM_9x9</v>
      </c>
      <c r="AH73" s="52" t="str">
        <f>VLOOKUP(AG73,CompPinRpt!$I:$J,2,FALSE)</f>
        <v>1U1_35.16</v>
      </c>
      <c r="AI73" s="52">
        <f t="shared" si="137"/>
        <v>7</v>
      </c>
      <c r="AJ73" s="52" t="str">
        <f t="shared" si="138"/>
        <v>1U1_35.</v>
      </c>
      <c r="AK73" s="37" t="str">
        <f t="shared" si="139"/>
        <v>16</v>
      </c>
      <c r="AL73" s="37">
        <f t="shared" si="140"/>
        <v>1</v>
      </c>
      <c r="AM73" s="52" t="str">
        <f t="shared" si="141"/>
        <v>1U1_35.1</v>
      </c>
      <c r="AN73" s="35" t="str">
        <f>VLOOKUP(AM73,CompPinRpt!$G:$H,2,FALSE)</f>
        <v>N12360227</v>
      </c>
      <c r="AO73" s="52" t="str">
        <f>VLOOKUP(AN73,CompPinRpt!$F:$H,2,FALSE)</f>
        <v>1R1_35.1</v>
      </c>
      <c r="AP73" s="52">
        <f t="shared" si="142"/>
        <v>7</v>
      </c>
      <c r="AQ73" s="52" t="str">
        <f t="shared" si="143"/>
        <v>1R1_35.</v>
      </c>
      <c r="AR73" s="37" t="str">
        <f t="shared" si="144"/>
        <v>1</v>
      </c>
      <c r="AS73" s="37">
        <f t="shared" si="145"/>
        <v>2</v>
      </c>
      <c r="AT73" s="52" t="str">
        <f t="shared" si="146"/>
        <v>1R1_35.2</v>
      </c>
      <c r="AU73" s="35" t="str">
        <f>VLOOKUP(AT73,CompPinRpt!$G:$H,2,FALSE)</f>
        <v>1_B0_53</v>
      </c>
      <c r="AV73" s="35" t="str">
        <f t="shared" si="147"/>
        <v>1_B0_53x2</v>
      </c>
      <c r="AW73" s="52" t="str">
        <f>VLOOKUP(AV73,CompPinRpt!$I:$J,2,FALSE)</f>
        <v>CPLD1_J1.B57</v>
      </c>
      <c r="AX73" s="52">
        <f t="shared" si="105"/>
        <v>6</v>
      </c>
      <c r="AY73" s="52" t="str">
        <f t="shared" si="106"/>
        <v>CPLD1_</v>
      </c>
      <c r="AZ73" s="52" t="str">
        <f t="shared" si="107"/>
        <v>J1.B57</v>
      </c>
      <c r="BA73" s="35" t="str">
        <f>VLOOKUP(AZ73,CompPinRpt_CPLD!$G:$H,2,FALSE())</f>
        <v>1_B0_53</v>
      </c>
      <c r="BB73" s="52" t="str">
        <f>VLOOKUP(BA73,CompPinRpt_CPLD!$F:$G,2,FALSE)</f>
        <v>1_U1.D15</v>
      </c>
      <c r="BC73" s="52">
        <f t="shared" si="108"/>
        <v>5</v>
      </c>
      <c r="BD73" s="40" t="str">
        <f t="shared" si="148"/>
        <v>CPLD1_</v>
      </c>
      <c r="BE73" s="40" t="str">
        <f t="shared" si="109"/>
        <v>D15</v>
      </c>
      <c r="BF73" s="50" t="str">
        <f t="shared" si="149"/>
        <v>1U1_35.</v>
      </c>
      <c r="BG73" s="50" t="str">
        <f t="shared" si="150"/>
        <v>16</v>
      </c>
      <c r="BH73" s="50">
        <f t="shared" si="151"/>
        <v>15</v>
      </c>
      <c r="BI73" s="50" t="str">
        <f t="shared" si="152"/>
        <v>1U1_35.15</v>
      </c>
      <c r="BJ73" s="35" t="str">
        <f>VLOOKUP(BI73,CompPinRpt!$G:$H,2,FALSE)</f>
        <v>3_CAL</v>
      </c>
      <c r="BK73" s="35" t="s">
        <v>694</v>
      </c>
      <c r="BL73" s="35" t="str">
        <f t="shared" si="153"/>
        <v>3_CALx7</v>
      </c>
      <c r="BM73" s="50" t="str">
        <f>VLOOKUP(BL73,CompPinRpt!$I:$J,2,FALSE)</f>
        <v>SW_PMU3.4</v>
      </c>
      <c r="BN73" s="50">
        <f t="shared" si="154"/>
        <v>8</v>
      </c>
      <c r="BO73" s="50" t="str">
        <f t="shared" si="155"/>
        <v>SW_PMU3.</v>
      </c>
      <c r="BP73" s="37" t="str">
        <f t="shared" si="156"/>
        <v>4</v>
      </c>
      <c r="BQ73" s="37">
        <f t="shared" si="157"/>
        <v>2</v>
      </c>
      <c r="BR73" s="50" t="str">
        <f t="shared" si="158"/>
        <v>SW_PMU3.2</v>
      </c>
      <c r="BS73" s="35" t="str">
        <f>VLOOKUP(BR73,CompPinRpt!$G:$H,2,FALSE)</f>
        <v>3_B1_63</v>
      </c>
      <c r="BT73" s="50" t="str">
        <f>VLOOKUP(BS73,CompPinRpt!$F:$H,2,FALSE)</f>
        <v>CPLD3_J1.A7</v>
      </c>
      <c r="BU73" s="50">
        <f t="shared" si="110"/>
        <v>6</v>
      </c>
      <c r="BV73" s="50" t="str">
        <f t="shared" si="111"/>
        <v>CPLD3_</v>
      </c>
      <c r="BW73" s="50" t="str">
        <f t="shared" si="112"/>
        <v>J1.A7</v>
      </c>
      <c r="BX73" s="35" t="str">
        <f>VLOOKUP(BW73,CompPinRpt_CPLD!$G:$H,2,FALSE())</f>
        <v>1_B1_63</v>
      </c>
      <c r="BY73" s="35" t="str">
        <f t="shared" si="159"/>
        <v>1_B1_63x1</v>
      </c>
      <c r="BZ73" s="50" t="str">
        <f>VLOOKUP(BY73,CompPinRpt_CPLD!$I:$J,2,FALSE)</f>
        <v>1_U1.P19</v>
      </c>
      <c r="CA73" s="50">
        <f t="shared" si="113"/>
        <v>5</v>
      </c>
      <c r="CB73" s="40" t="str">
        <f t="shared" si="160"/>
        <v>CPLD3_</v>
      </c>
      <c r="CC73" s="40" t="str">
        <f t="shared" si="114"/>
        <v>P19</v>
      </c>
    </row>
    <row r="74" spans="1:81">
      <c r="A74" s="45"/>
      <c r="B74" s="45">
        <v>65</v>
      </c>
      <c r="C74" s="35" t="s">
        <v>287</v>
      </c>
      <c r="D74" s="50" t="str">
        <f>VLOOKUP(C74,CompPinRpt!$F:$H,2,FALSE)</f>
        <v>1U1_19.16</v>
      </c>
      <c r="E74" s="50">
        <f t="shared" si="115"/>
        <v>7</v>
      </c>
      <c r="F74" s="50" t="str">
        <f t="shared" si="116"/>
        <v>1U1_19.</v>
      </c>
      <c r="G74" s="37" t="str">
        <f t="shared" si="117"/>
        <v>16</v>
      </c>
      <c r="H74" s="37">
        <f t="shared" si="118"/>
        <v>1</v>
      </c>
      <c r="I74" s="50" t="str">
        <f t="shared" si="119"/>
        <v>1U1_19.1</v>
      </c>
      <c r="J74" s="35" t="str">
        <f>VLOOKUP(I74,CompPinRpt!$G:$H,2,FALSE)</f>
        <v>N12294151</v>
      </c>
      <c r="K74" s="50" t="str">
        <f>VLOOKUP(J74,CompPinRpt!$F:$H,2,FALSE)</f>
        <v>1R1_19.1</v>
      </c>
      <c r="L74" s="50">
        <f t="shared" si="120"/>
        <v>7</v>
      </c>
      <c r="M74" s="50" t="str">
        <f t="shared" si="121"/>
        <v>1R1_19.</v>
      </c>
      <c r="N74" s="37" t="str">
        <f t="shared" si="122"/>
        <v>1</v>
      </c>
      <c r="O74" s="37">
        <f t="shared" si="123"/>
        <v>2</v>
      </c>
      <c r="P74" s="50" t="str">
        <f t="shared" si="124"/>
        <v>1R1_19.2</v>
      </c>
      <c r="Q74" s="35" t="str">
        <f>VLOOKUP(P74,CompPinRpt!$G:$H,2,FALSE)</f>
        <v>2_B0_34</v>
      </c>
      <c r="R74" s="35" t="str">
        <f t="shared" si="125"/>
        <v>2_B0_34x2</v>
      </c>
      <c r="S74" s="50" t="str">
        <f>VLOOKUP(R74,CompPinRpt!$I:$J,2,FALSE)</f>
        <v>CPLD2_J1.A63</v>
      </c>
      <c r="T74" s="50">
        <f t="shared" si="126"/>
        <v>6</v>
      </c>
      <c r="U74" s="50" t="str">
        <f t="shared" si="127"/>
        <v>CPLD2_</v>
      </c>
      <c r="V74" s="50" t="str">
        <f t="shared" si="128"/>
        <v>J1.A63</v>
      </c>
      <c r="W74" s="35" t="str">
        <f>VLOOKUP(V74,CompPinRpt_CPLD!$G:$H,2,FALSE())</f>
        <v>1_B0_34</v>
      </c>
      <c r="X74" s="50" t="str">
        <f>VLOOKUP(W74,CompPinRpt_CPLD!$F:$G,2,FALSE)</f>
        <v>1_U1.A11</v>
      </c>
      <c r="Y74" s="50">
        <f t="shared" si="129"/>
        <v>5</v>
      </c>
      <c r="Z74" s="40" t="str">
        <f t="shared" si="130"/>
        <v>CPLD2_</v>
      </c>
      <c r="AA74" s="40" t="str">
        <f t="shared" si="131"/>
        <v>A11</v>
      </c>
      <c r="AB74" s="52" t="str">
        <f t="shared" si="132"/>
        <v>1U1_19.</v>
      </c>
      <c r="AC74" s="52" t="str">
        <f t="shared" si="133"/>
        <v>16</v>
      </c>
      <c r="AD74" s="52">
        <f t="shared" si="134"/>
        <v>15</v>
      </c>
      <c r="AE74" s="52" t="str">
        <f t="shared" si="135"/>
        <v>1U1_19.15</v>
      </c>
      <c r="AF74" s="35" t="str">
        <f>VLOOKUP(AE74,CompPinRpt!$G:$H,2,FALSE)</f>
        <v>S_DMM_10</v>
      </c>
      <c r="AG74" s="35" t="str">
        <f t="shared" si="136"/>
        <v>S_DMM_10x9</v>
      </c>
      <c r="AH74" s="52" t="str">
        <f>VLOOKUP(AG74,CompPinRpt!$I:$J,2,FALSE)</f>
        <v>1U1_35.14</v>
      </c>
      <c r="AI74" s="52">
        <f t="shared" si="137"/>
        <v>7</v>
      </c>
      <c r="AJ74" s="52" t="str">
        <f t="shared" si="138"/>
        <v>1U1_35.</v>
      </c>
      <c r="AK74" s="37" t="str">
        <f t="shared" si="139"/>
        <v>14</v>
      </c>
      <c r="AL74" s="37">
        <f t="shared" si="140"/>
        <v>3</v>
      </c>
      <c r="AM74" s="52" t="str">
        <f t="shared" si="141"/>
        <v>1U1_35.3</v>
      </c>
      <c r="AN74" s="35" t="str">
        <f>VLOOKUP(AM74,CompPinRpt!$G:$H,2,FALSE)</f>
        <v>N12360223</v>
      </c>
      <c r="AO74" s="52" t="str">
        <f>VLOOKUP(AN74,CompPinRpt!$F:$H,2,FALSE)</f>
        <v>1R2_35.1</v>
      </c>
      <c r="AP74" s="52">
        <f t="shared" si="142"/>
        <v>7</v>
      </c>
      <c r="AQ74" s="52" t="str">
        <f t="shared" si="143"/>
        <v>1R2_35.</v>
      </c>
      <c r="AR74" s="37" t="str">
        <f t="shared" si="144"/>
        <v>1</v>
      </c>
      <c r="AS74" s="37">
        <f t="shared" si="145"/>
        <v>2</v>
      </c>
      <c r="AT74" s="52" t="str">
        <f t="shared" si="146"/>
        <v>1R2_35.2</v>
      </c>
      <c r="AU74" s="35" t="str">
        <f>VLOOKUP(AT74,CompPinRpt!$G:$H,2,FALSE)</f>
        <v>1_B0_59</v>
      </c>
      <c r="AV74" s="35" t="str">
        <f t="shared" si="147"/>
        <v>1_B0_59x2</v>
      </c>
      <c r="AW74" s="52" t="str">
        <f>VLOOKUP(AV74,CompPinRpt!$I:$J,2,FALSE)</f>
        <v>CPLD1_J1.B59</v>
      </c>
      <c r="AX74" s="52">
        <f t="shared" si="105"/>
        <v>6</v>
      </c>
      <c r="AY74" s="52" t="str">
        <f t="shared" si="106"/>
        <v>CPLD1_</v>
      </c>
      <c r="AZ74" s="52" t="str">
        <f t="shared" si="107"/>
        <v>J1.B59</v>
      </c>
      <c r="BA74" s="35" t="str">
        <f>VLOOKUP(AZ74,CompPinRpt_CPLD!$G:$H,2,FALSE())</f>
        <v>1_B0_59</v>
      </c>
      <c r="BB74" s="52" t="str">
        <f>VLOOKUP(BA74,CompPinRpt_CPLD!$F:$G,2,FALSE)</f>
        <v>1_U1.D14</v>
      </c>
      <c r="BC74" s="52">
        <f t="shared" si="108"/>
        <v>5</v>
      </c>
      <c r="BD74" s="40" t="str">
        <f t="shared" si="148"/>
        <v>CPLD1_</v>
      </c>
      <c r="BE74" s="40" t="str">
        <f t="shared" si="109"/>
        <v>D14</v>
      </c>
      <c r="BF74" s="50" t="str">
        <f t="shared" si="149"/>
        <v>1U1_35.</v>
      </c>
      <c r="BG74" s="50" t="str">
        <f t="shared" si="150"/>
        <v>14</v>
      </c>
      <c r="BH74" s="50">
        <f t="shared" si="151"/>
        <v>13</v>
      </c>
      <c r="BI74" s="50" t="str">
        <f t="shared" si="152"/>
        <v>1U1_35.13</v>
      </c>
      <c r="BJ74" s="35" t="str">
        <f>VLOOKUP(BI74,CompPinRpt!$G:$H,2,FALSE)</f>
        <v>3_CAL</v>
      </c>
      <c r="BK74" s="35" t="s">
        <v>694</v>
      </c>
      <c r="BL74" s="35" t="str">
        <f t="shared" si="153"/>
        <v>3_CALx7</v>
      </c>
      <c r="BM74" s="50" t="str">
        <f>VLOOKUP(BL74,CompPinRpt!$I:$J,2,FALSE)</f>
        <v>SW_PMU3.4</v>
      </c>
      <c r="BN74" s="50">
        <f t="shared" si="154"/>
        <v>8</v>
      </c>
      <c r="BO74" s="50" t="str">
        <f t="shared" si="155"/>
        <v>SW_PMU3.</v>
      </c>
      <c r="BP74" s="37" t="str">
        <f t="shared" si="156"/>
        <v>4</v>
      </c>
      <c r="BQ74" s="37">
        <f t="shared" si="157"/>
        <v>2</v>
      </c>
      <c r="BR74" s="50" t="str">
        <f t="shared" si="158"/>
        <v>SW_PMU3.2</v>
      </c>
      <c r="BS74" s="35" t="str">
        <f>VLOOKUP(BR74,CompPinRpt!$G:$H,2,FALSE)</f>
        <v>3_B1_63</v>
      </c>
      <c r="BT74" s="50" t="str">
        <f>VLOOKUP(BS74,CompPinRpt!$F:$H,2,FALSE)</f>
        <v>CPLD3_J1.A7</v>
      </c>
      <c r="BU74" s="50">
        <f t="shared" si="110"/>
        <v>6</v>
      </c>
      <c r="BV74" s="50" t="str">
        <f t="shared" si="111"/>
        <v>CPLD3_</v>
      </c>
      <c r="BW74" s="50" t="str">
        <f t="shared" si="112"/>
        <v>J1.A7</v>
      </c>
      <c r="BX74" s="35" t="str">
        <f>VLOOKUP(BW74,CompPinRpt_CPLD!$G:$H,2,FALSE())</f>
        <v>1_B1_63</v>
      </c>
      <c r="BY74" s="35" t="str">
        <f t="shared" si="159"/>
        <v>1_B1_63x1</v>
      </c>
      <c r="BZ74" s="50" t="str">
        <f>VLOOKUP(BY74,CompPinRpt_CPLD!$I:$J,2,FALSE)</f>
        <v>1_U1.P19</v>
      </c>
      <c r="CA74" s="50">
        <f t="shared" si="113"/>
        <v>5</v>
      </c>
      <c r="CB74" s="40" t="str">
        <f t="shared" si="160"/>
        <v>CPLD3_</v>
      </c>
      <c r="CC74" s="40" t="str">
        <f t="shared" si="114"/>
        <v>P19</v>
      </c>
    </row>
    <row r="75" spans="1:81">
      <c r="A75" s="45"/>
      <c r="B75" s="45">
        <v>73</v>
      </c>
      <c r="C75" s="35" t="s">
        <v>730</v>
      </c>
      <c r="D75" s="50" t="str">
        <f>VLOOKUP(C75,CompPinRpt!$F:$H,2,FALSE)</f>
        <v>1U1_19.14</v>
      </c>
      <c r="E75" s="50">
        <f t="shared" si="115"/>
        <v>7</v>
      </c>
      <c r="F75" s="50" t="str">
        <f t="shared" si="116"/>
        <v>1U1_19.</v>
      </c>
      <c r="G75" s="37" t="str">
        <f t="shared" si="117"/>
        <v>14</v>
      </c>
      <c r="H75" s="37">
        <f t="shared" si="118"/>
        <v>3</v>
      </c>
      <c r="I75" s="50" t="str">
        <f t="shared" si="119"/>
        <v>1U1_19.3</v>
      </c>
      <c r="J75" s="35" t="str">
        <f>VLOOKUP(I75,CompPinRpt!$G:$H,2,FALSE)</f>
        <v>N12294155</v>
      </c>
      <c r="K75" s="50" t="str">
        <f>VLOOKUP(J75,CompPinRpt!$F:$H,2,FALSE)</f>
        <v>1R2_19.1</v>
      </c>
      <c r="L75" s="50">
        <f t="shared" si="120"/>
        <v>7</v>
      </c>
      <c r="M75" s="50" t="str">
        <f t="shared" si="121"/>
        <v>1R2_19.</v>
      </c>
      <c r="N75" s="37" t="str">
        <f t="shared" si="122"/>
        <v>1</v>
      </c>
      <c r="O75" s="37">
        <f t="shared" si="123"/>
        <v>2</v>
      </c>
      <c r="P75" s="50" t="str">
        <f t="shared" si="124"/>
        <v>1R2_19.2</v>
      </c>
      <c r="Q75" s="35" t="str">
        <f>VLOOKUP(P75,CompPinRpt!$G:$H,2,FALSE)</f>
        <v>2_B0_73</v>
      </c>
      <c r="R75" s="35" t="str">
        <f t="shared" si="125"/>
        <v>2_B0_73x2</v>
      </c>
      <c r="S75" s="50" t="str">
        <f>VLOOKUP(R75,CompPinRpt!$I:$J,2,FALSE)</f>
        <v>CPLD2_J1.A62</v>
      </c>
      <c r="T75" s="50">
        <f t="shared" si="126"/>
        <v>6</v>
      </c>
      <c r="U75" s="50" t="str">
        <f t="shared" si="127"/>
        <v>CPLD2_</v>
      </c>
      <c r="V75" s="50" t="str">
        <f t="shared" si="128"/>
        <v>J1.A62</v>
      </c>
      <c r="W75" s="35" t="str">
        <f>VLOOKUP(V75,CompPinRpt_CPLD!$G:$H,2,FALSE())</f>
        <v>1_B0_73</v>
      </c>
      <c r="X75" s="50" t="str">
        <f>VLOOKUP(W75,CompPinRpt_CPLD!$F:$G,2,FALSE)</f>
        <v>1_U1.A12</v>
      </c>
      <c r="Y75" s="50">
        <f t="shared" si="129"/>
        <v>5</v>
      </c>
      <c r="Z75" s="40" t="str">
        <f t="shared" si="130"/>
        <v>CPLD2_</v>
      </c>
      <c r="AA75" s="40" t="str">
        <f t="shared" si="131"/>
        <v>A12</v>
      </c>
      <c r="AB75" s="52" t="str">
        <f t="shared" si="132"/>
        <v>1U1_19.</v>
      </c>
      <c r="AC75" s="52" t="str">
        <f t="shared" si="133"/>
        <v>14</v>
      </c>
      <c r="AD75" s="52">
        <f t="shared" si="134"/>
        <v>13</v>
      </c>
      <c r="AE75" s="52" t="str">
        <f t="shared" si="135"/>
        <v>1U1_19.13</v>
      </c>
      <c r="AF75" s="35" t="str">
        <f>VLOOKUP(AE75,CompPinRpt!$G:$H,2,FALSE)</f>
        <v>S_DMM_10</v>
      </c>
      <c r="AG75" s="35" t="str">
        <f t="shared" si="136"/>
        <v>S_DMM_10x9</v>
      </c>
      <c r="AH75" s="52" t="str">
        <f>VLOOKUP(AG75,CompPinRpt!$I:$J,2,FALSE)</f>
        <v>1U1_35.14</v>
      </c>
      <c r="AI75" s="52">
        <f t="shared" si="137"/>
        <v>7</v>
      </c>
      <c r="AJ75" s="52" t="str">
        <f t="shared" si="138"/>
        <v>1U1_35.</v>
      </c>
      <c r="AK75" s="37" t="str">
        <f t="shared" si="139"/>
        <v>14</v>
      </c>
      <c r="AL75" s="37">
        <f t="shared" si="140"/>
        <v>3</v>
      </c>
      <c r="AM75" s="52" t="str">
        <f t="shared" si="141"/>
        <v>1U1_35.3</v>
      </c>
      <c r="AN75" s="35" t="str">
        <f>VLOOKUP(AM75,CompPinRpt!$G:$H,2,FALSE)</f>
        <v>N12360223</v>
      </c>
      <c r="AO75" s="52" t="str">
        <f>VLOOKUP(AN75,CompPinRpt!$F:$H,2,FALSE)</f>
        <v>1R2_35.1</v>
      </c>
      <c r="AP75" s="52">
        <f t="shared" si="142"/>
        <v>7</v>
      </c>
      <c r="AQ75" s="52" t="str">
        <f t="shared" si="143"/>
        <v>1R2_35.</v>
      </c>
      <c r="AR75" s="37" t="str">
        <f t="shared" si="144"/>
        <v>1</v>
      </c>
      <c r="AS75" s="37">
        <f t="shared" si="145"/>
        <v>2</v>
      </c>
      <c r="AT75" s="52" t="str">
        <f t="shared" si="146"/>
        <v>1R2_35.2</v>
      </c>
      <c r="AU75" s="35" t="str">
        <f>VLOOKUP(AT75,CompPinRpt!$G:$H,2,FALSE)</f>
        <v>1_B0_59</v>
      </c>
      <c r="AV75" s="35" t="str">
        <f t="shared" si="147"/>
        <v>1_B0_59x2</v>
      </c>
      <c r="AW75" s="52" t="str">
        <f>VLOOKUP(AV75,CompPinRpt!$I:$J,2,FALSE)</f>
        <v>CPLD1_J1.B59</v>
      </c>
      <c r="AX75" s="52">
        <f t="shared" si="105"/>
        <v>6</v>
      </c>
      <c r="AY75" s="52" t="str">
        <f t="shared" si="106"/>
        <v>CPLD1_</v>
      </c>
      <c r="AZ75" s="52" t="str">
        <f t="shared" si="107"/>
        <v>J1.B59</v>
      </c>
      <c r="BA75" s="35" t="str">
        <f>VLOOKUP(AZ75,CompPinRpt_CPLD!$G:$H,2,FALSE())</f>
        <v>1_B0_59</v>
      </c>
      <c r="BB75" s="52" t="str">
        <f>VLOOKUP(BA75,CompPinRpt_CPLD!$F:$G,2,FALSE)</f>
        <v>1_U1.D14</v>
      </c>
      <c r="BC75" s="52">
        <f t="shared" si="108"/>
        <v>5</v>
      </c>
      <c r="BD75" s="40" t="str">
        <f t="shared" si="148"/>
        <v>CPLD1_</v>
      </c>
      <c r="BE75" s="40" t="str">
        <f t="shared" si="109"/>
        <v>D14</v>
      </c>
      <c r="BF75" s="50" t="str">
        <f t="shared" si="149"/>
        <v>1U1_35.</v>
      </c>
      <c r="BG75" s="50" t="str">
        <f t="shared" si="150"/>
        <v>14</v>
      </c>
      <c r="BH75" s="50">
        <f t="shared" si="151"/>
        <v>13</v>
      </c>
      <c r="BI75" s="50" t="str">
        <f t="shared" si="152"/>
        <v>1U1_35.13</v>
      </c>
      <c r="BJ75" s="35" t="str">
        <f>VLOOKUP(BI75,CompPinRpt!$G:$H,2,FALSE)</f>
        <v>3_CAL</v>
      </c>
      <c r="BK75" s="35" t="s">
        <v>694</v>
      </c>
      <c r="BL75" s="35" t="str">
        <f t="shared" si="153"/>
        <v>3_CALx7</v>
      </c>
      <c r="BM75" s="50" t="str">
        <f>VLOOKUP(BL75,CompPinRpt!$I:$J,2,FALSE)</f>
        <v>SW_PMU3.4</v>
      </c>
      <c r="BN75" s="50">
        <f t="shared" si="154"/>
        <v>8</v>
      </c>
      <c r="BO75" s="50" t="str">
        <f t="shared" si="155"/>
        <v>SW_PMU3.</v>
      </c>
      <c r="BP75" s="37" t="str">
        <f t="shared" si="156"/>
        <v>4</v>
      </c>
      <c r="BQ75" s="37">
        <f t="shared" si="157"/>
        <v>2</v>
      </c>
      <c r="BR75" s="50" t="str">
        <f t="shared" si="158"/>
        <v>SW_PMU3.2</v>
      </c>
      <c r="BS75" s="35" t="str">
        <f>VLOOKUP(BR75,CompPinRpt!$G:$H,2,FALSE)</f>
        <v>3_B1_63</v>
      </c>
      <c r="BT75" s="50" t="str">
        <f>VLOOKUP(BS75,CompPinRpt!$F:$H,2,FALSE)</f>
        <v>CPLD3_J1.A7</v>
      </c>
      <c r="BU75" s="50">
        <f t="shared" si="110"/>
        <v>6</v>
      </c>
      <c r="BV75" s="50" t="str">
        <f t="shared" si="111"/>
        <v>CPLD3_</v>
      </c>
      <c r="BW75" s="50" t="str">
        <f t="shared" si="112"/>
        <v>J1.A7</v>
      </c>
      <c r="BX75" s="35" t="str">
        <f>VLOOKUP(BW75,CompPinRpt_CPLD!$G:$H,2,FALSE())</f>
        <v>1_B1_63</v>
      </c>
      <c r="BY75" s="35" t="str">
        <f t="shared" si="159"/>
        <v>1_B1_63x1</v>
      </c>
      <c r="BZ75" s="50" t="str">
        <f>VLOOKUP(BY75,CompPinRpt_CPLD!$I:$J,2,FALSE)</f>
        <v>1_U1.P19</v>
      </c>
      <c r="CA75" s="50">
        <f t="shared" si="113"/>
        <v>5</v>
      </c>
      <c r="CB75" s="40" t="str">
        <f t="shared" si="160"/>
        <v>CPLD3_</v>
      </c>
      <c r="CC75" s="40" t="str">
        <f t="shared" si="114"/>
        <v>P19</v>
      </c>
    </row>
    <row r="76" spans="1:81">
      <c r="A76" s="45"/>
      <c r="B76" s="45">
        <v>81</v>
      </c>
      <c r="C76" s="35" t="s">
        <v>731</v>
      </c>
      <c r="D76" s="50" t="str">
        <f>VLOOKUP(C76,CompPinRpt!$F:$H,2,FALSE)</f>
        <v>1U1_19.12</v>
      </c>
      <c r="E76" s="50">
        <f t="shared" si="115"/>
        <v>7</v>
      </c>
      <c r="F76" s="50" t="str">
        <f t="shared" si="116"/>
        <v>1U1_19.</v>
      </c>
      <c r="G76" s="37" t="str">
        <f t="shared" si="117"/>
        <v>12</v>
      </c>
      <c r="H76" s="37">
        <f t="shared" si="118"/>
        <v>5</v>
      </c>
      <c r="I76" s="50" t="str">
        <f t="shared" si="119"/>
        <v>1U1_19.5</v>
      </c>
      <c r="J76" s="35" t="str">
        <f>VLOOKUP(I76,CompPinRpt!$G:$H,2,FALSE)</f>
        <v>N12294123</v>
      </c>
      <c r="K76" s="50" t="str">
        <f>VLOOKUP(J76,CompPinRpt!$F:$H,2,FALSE)</f>
        <v>1R3_19.1</v>
      </c>
      <c r="L76" s="50">
        <f t="shared" si="120"/>
        <v>7</v>
      </c>
      <c r="M76" s="50" t="str">
        <f t="shared" si="121"/>
        <v>1R3_19.</v>
      </c>
      <c r="N76" s="37" t="str">
        <f t="shared" si="122"/>
        <v>1</v>
      </c>
      <c r="O76" s="37">
        <f t="shared" si="123"/>
        <v>2</v>
      </c>
      <c r="P76" s="50" t="str">
        <f t="shared" si="124"/>
        <v>1R3_19.2</v>
      </c>
      <c r="Q76" s="35" t="str">
        <f>VLOOKUP(P76,CompPinRpt!$G:$H,2,FALSE)</f>
        <v>2_B0_74</v>
      </c>
      <c r="R76" s="35" t="str">
        <f t="shared" si="125"/>
        <v>2_B0_74x2</v>
      </c>
      <c r="S76" s="50" t="str">
        <f>VLOOKUP(R76,CompPinRpt!$I:$J,2,FALSE)</f>
        <v>CPLD2_J1.A61</v>
      </c>
      <c r="T76" s="50">
        <f t="shared" si="126"/>
        <v>6</v>
      </c>
      <c r="U76" s="50" t="str">
        <f t="shared" si="127"/>
        <v>CPLD2_</v>
      </c>
      <c r="V76" s="50" t="str">
        <f t="shared" si="128"/>
        <v>J1.A61</v>
      </c>
      <c r="W76" s="35" t="str">
        <f>VLOOKUP(V76,CompPinRpt_CPLD!$G:$H,2,FALSE())</f>
        <v>1_B0_74</v>
      </c>
      <c r="X76" s="50" t="str">
        <f>VLOOKUP(W76,CompPinRpt_CPLD!$F:$G,2,FALSE)</f>
        <v>1_U1.B12</v>
      </c>
      <c r="Y76" s="50">
        <f t="shared" si="129"/>
        <v>5</v>
      </c>
      <c r="Z76" s="40" t="str">
        <f t="shared" si="130"/>
        <v>CPLD2_</v>
      </c>
      <c r="AA76" s="40" t="str">
        <f t="shared" si="131"/>
        <v>B12</v>
      </c>
      <c r="AB76" s="52" t="str">
        <f t="shared" si="132"/>
        <v>1U1_19.</v>
      </c>
      <c r="AC76" s="52" t="str">
        <f t="shared" si="133"/>
        <v>12</v>
      </c>
      <c r="AD76" s="52">
        <f t="shared" si="134"/>
        <v>11</v>
      </c>
      <c r="AE76" s="52" t="str">
        <f t="shared" si="135"/>
        <v>1U1_19.11</v>
      </c>
      <c r="AF76" s="35" t="str">
        <f>VLOOKUP(AE76,CompPinRpt!$G:$H,2,FALSE)</f>
        <v>S_DMM_10</v>
      </c>
      <c r="AG76" s="35" t="str">
        <f t="shared" si="136"/>
        <v>S_DMM_10x9</v>
      </c>
      <c r="AH76" s="52" t="str">
        <f>VLOOKUP(AG76,CompPinRpt!$I:$J,2,FALSE)</f>
        <v>1U1_35.14</v>
      </c>
      <c r="AI76" s="52">
        <f t="shared" si="137"/>
        <v>7</v>
      </c>
      <c r="AJ76" s="52" t="str">
        <f t="shared" si="138"/>
        <v>1U1_35.</v>
      </c>
      <c r="AK76" s="37" t="str">
        <f t="shared" si="139"/>
        <v>14</v>
      </c>
      <c r="AL76" s="37">
        <f t="shared" si="140"/>
        <v>3</v>
      </c>
      <c r="AM76" s="52" t="str">
        <f t="shared" si="141"/>
        <v>1U1_35.3</v>
      </c>
      <c r="AN76" s="35" t="str">
        <f>VLOOKUP(AM76,CompPinRpt!$G:$H,2,FALSE)</f>
        <v>N12360223</v>
      </c>
      <c r="AO76" s="52" t="str">
        <f>VLOOKUP(AN76,CompPinRpt!$F:$H,2,FALSE)</f>
        <v>1R2_35.1</v>
      </c>
      <c r="AP76" s="52">
        <f t="shared" si="142"/>
        <v>7</v>
      </c>
      <c r="AQ76" s="52" t="str">
        <f t="shared" si="143"/>
        <v>1R2_35.</v>
      </c>
      <c r="AR76" s="37" t="str">
        <f t="shared" si="144"/>
        <v>1</v>
      </c>
      <c r="AS76" s="37">
        <f t="shared" si="145"/>
        <v>2</v>
      </c>
      <c r="AT76" s="52" t="str">
        <f t="shared" si="146"/>
        <v>1R2_35.2</v>
      </c>
      <c r="AU76" s="35" t="str">
        <f>VLOOKUP(AT76,CompPinRpt!$G:$H,2,FALSE)</f>
        <v>1_B0_59</v>
      </c>
      <c r="AV76" s="35" t="str">
        <f t="shared" si="147"/>
        <v>1_B0_59x2</v>
      </c>
      <c r="AW76" s="52" t="str">
        <f>VLOOKUP(AV76,CompPinRpt!$I:$J,2,FALSE)</f>
        <v>CPLD1_J1.B59</v>
      </c>
      <c r="AX76" s="52">
        <f t="shared" si="105"/>
        <v>6</v>
      </c>
      <c r="AY76" s="52" t="str">
        <f t="shared" si="106"/>
        <v>CPLD1_</v>
      </c>
      <c r="AZ76" s="52" t="str">
        <f t="shared" si="107"/>
        <v>J1.B59</v>
      </c>
      <c r="BA76" s="35" t="str">
        <f>VLOOKUP(AZ76,CompPinRpt_CPLD!$G:$H,2,FALSE())</f>
        <v>1_B0_59</v>
      </c>
      <c r="BB76" s="52" t="str">
        <f>VLOOKUP(BA76,CompPinRpt_CPLD!$F:$G,2,FALSE)</f>
        <v>1_U1.D14</v>
      </c>
      <c r="BC76" s="52">
        <f t="shared" si="108"/>
        <v>5</v>
      </c>
      <c r="BD76" s="40" t="str">
        <f t="shared" si="148"/>
        <v>CPLD1_</v>
      </c>
      <c r="BE76" s="40" t="str">
        <f t="shared" si="109"/>
        <v>D14</v>
      </c>
      <c r="BF76" s="50" t="str">
        <f t="shared" si="149"/>
        <v>1U1_35.</v>
      </c>
      <c r="BG76" s="50" t="str">
        <f t="shared" si="150"/>
        <v>14</v>
      </c>
      <c r="BH76" s="50">
        <f t="shared" si="151"/>
        <v>13</v>
      </c>
      <c r="BI76" s="50" t="str">
        <f t="shared" si="152"/>
        <v>1U1_35.13</v>
      </c>
      <c r="BJ76" s="35" t="str">
        <f>VLOOKUP(BI76,CompPinRpt!$G:$H,2,FALSE)</f>
        <v>3_CAL</v>
      </c>
      <c r="BK76" s="35" t="s">
        <v>694</v>
      </c>
      <c r="BL76" s="35" t="str">
        <f t="shared" si="153"/>
        <v>3_CALx7</v>
      </c>
      <c r="BM76" s="50" t="str">
        <f>VLOOKUP(BL76,CompPinRpt!$I:$J,2,FALSE)</f>
        <v>SW_PMU3.4</v>
      </c>
      <c r="BN76" s="50">
        <f t="shared" si="154"/>
        <v>8</v>
      </c>
      <c r="BO76" s="50" t="str">
        <f t="shared" si="155"/>
        <v>SW_PMU3.</v>
      </c>
      <c r="BP76" s="37" t="str">
        <f t="shared" si="156"/>
        <v>4</v>
      </c>
      <c r="BQ76" s="37">
        <f t="shared" si="157"/>
        <v>2</v>
      </c>
      <c r="BR76" s="50" t="str">
        <f t="shared" si="158"/>
        <v>SW_PMU3.2</v>
      </c>
      <c r="BS76" s="35" t="str">
        <f>VLOOKUP(BR76,CompPinRpt!$G:$H,2,FALSE)</f>
        <v>3_B1_63</v>
      </c>
      <c r="BT76" s="50" t="str">
        <f>VLOOKUP(BS76,CompPinRpt!$F:$H,2,FALSE)</f>
        <v>CPLD3_J1.A7</v>
      </c>
      <c r="BU76" s="50">
        <f t="shared" si="110"/>
        <v>6</v>
      </c>
      <c r="BV76" s="50" t="str">
        <f t="shared" si="111"/>
        <v>CPLD3_</v>
      </c>
      <c r="BW76" s="50" t="str">
        <f t="shared" si="112"/>
        <v>J1.A7</v>
      </c>
      <c r="BX76" s="35" t="str">
        <f>VLOOKUP(BW76,CompPinRpt_CPLD!$G:$H,2,FALSE())</f>
        <v>1_B1_63</v>
      </c>
      <c r="BY76" s="35" t="str">
        <f t="shared" si="159"/>
        <v>1_B1_63x1</v>
      </c>
      <c r="BZ76" s="50" t="str">
        <f>VLOOKUP(BY76,CompPinRpt_CPLD!$I:$J,2,FALSE)</f>
        <v>1_U1.P19</v>
      </c>
      <c r="CA76" s="50">
        <f t="shared" si="113"/>
        <v>5</v>
      </c>
      <c r="CB76" s="40" t="str">
        <f t="shared" si="160"/>
        <v>CPLD3_</v>
      </c>
      <c r="CC76" s="40" t="str">
        <f t="shared" si="114"/>
        <v>P19</v>
      </c>
    </row>
    <row r="77" spans="1:81">
      <c r="A77" s="45"/>
      <c r="B77" s="45">
        <v>89</v>
      </c>
      <c r="C77" s="35" t="s">
        <v>732</v>
      </c>
      <c r="D77" s="50" t="str">
        <f>VLOOKUP(C77,CompPinRpt!$F:$H,2,FALSE)</f>
        <v>1U1_19.10</v>
      </c>
      <c r="E77" s="50">
        <f t="shared" si="115"/>
        <v>7</v>
      </c>
      <c r="F77" s="50" t="str">
        <f t="shared" si="116"/>
        <v>1U1_19.</v>
      </c>
      <c r="G77" s="37" t="str">
        <f t="shared" si="117"/>
        <v>10</v>
      </c>
      <c r="H77" s="37">
        <f t="shared" si="118"/>
        <v>7</v>
      </c>
      <c r="I77" s="50" t="str">
        <f t="shared" si="119"/>
        <v>1U1_19.7</v>
      </c>
      <c r="J77" s="35" t="str">
        <f>VLOOKUP(I77,CompPinRpt!$G:$H,2,FALSE)</f>
        <v>N12294119</v>
      </c>
      <c r="K77" s="50" t="str">
        <f>VLOOKUP(J77,CompPinRpt!$F:$H,2,FALSE)</f>
        <v>1R4_19.1</v>
      </c>
      <c r="L77" s="50">
        <f t="shared" si="120"/>
        <v>7</v>
      </c>
      <c r="M77" s="50" t="str">
        <f t="shared" si="121"/>
        <v>1R4_19.</v>
      </c>
      <c r="N77" s="37" t="str">
        <f t="shared" si="122"/>
        <v>1</v>
      </c>
      <c r="O77" s="37">
        <f t="shared" si="123"/>
        <v>2</v>
      </c>
      <c r="P77" s="50" t="str">
        <f t="shared" si="124"/>
        <v>1R4_19.2</v>
      </c>
      <c r="Q77" s="35" t="str">
        <f>VLOOKUP(P77,CompPinRpt!$G:$H,2,FALSE)</f>
        <v>2_B0_75</v>
      </c>
      <c r="R77" s="35" t="str">
        <f t="shared" si="125"/>
        <v>2_B0_75x2</v>
      </c>
      <c r="S77" s="50" t="str">
        <f>VLOOKUP(R77,CompPinRpt!$I:$J,2,FALSE)</f>
        <v>CPLD2_J1.A60</v>
      </c>
      <c r="T77" s="50">
        <f t="shared" si="126"/>
        <v>6</v>
      </c>
      <c r="U77" s="50" t="str">
        <f t="shared" si="127"/>
        <v>CPLD2_</v>
      </c>
      <c r="V77" s="50" t="str">
        <f t="shared" si="128"/>
        <v>J1.A60</v>
      </c>
      <c r="W77" s="35" t="str">
        <f>VLOOKUP(V77,CompPinRpt_CPLD!$G:$H,2,FALSE())</f>
        <v>1_B0_75</v>
      </c>
      <c r="X77" s="50" t="str">
        <f>VLOOKUP(W77,CompPinRpt_CPLD!$F:$G,2,FALSE)</f>
        <v>1_U1.A13</v>
      </c>
      <c r="Y77" s="50">
        <f t="shared" si="129"/>
        <v>5</v>
      </c>
      <c r="Z77" s="40" t="str">
        <f t="shared" si="130"/>
        <v>CPLD2_</v>
      </c>
      <c r="AA77" s="40" t="str">
        <f t="shared" si="131"/>
        <v>A13</v>
      </c>
      <c r="AB77" s="52" t="str">
        <f t="shared" si="132"/>
        <v>1U1_19.</v>
      </c>
      <c r="AC77" s="52" t="str">
        <f t="shared" si="133"/>
        <v>10</v>
      </c>
      <c r="AD77" s="52">
        <f t="shared" si="134"/>
        <v>9</v>
      </c>
      <c r="AE77" s="52" t="str">
        <f t="shared" si="135"/>
        <v>1U1_19.9</v>
      </c>
      <c r="AF77" s="35" t="str">
        <f>VLOOKUP(AE77,CompPinRpt!$G:$H,2,FALSE)</f>
        <v>S_DMM_10</v>
      </c>
      <c r="AG77" s="35" t="str">
        <f t="shared" si="136"/>
        <v>S_DMM_10x9</v>
      </c>
      <c r="AH77" s="52" t="str">
        <f>VLOOKUP(AG77,CompPinRpt!$I:$J,2,FALSE)</f>
        <v>1U1_35.14</v>
      </c>
      <c r="AI77" s="52">
        <f t="shared" si="137"/>
        <v>7</v>
      </c>
      <c r="AJ77" s="52" t="str">
        <f t="shared" si="138"/>
        <v>1U1_35.</v>
      </c>
      <c r="AK77" s="37" t="str">
        <f t="shared" si="139"/>
        <v>14</v>
      </c>
      <c r="AL77" s="37">
        <f t="shared" si="140"/>
        <v>3</v>
      </c>
      <c r="AM77" s="52" t="str">
        <f t="shared" si="141"/>
        <v>1U1_35.3</v>
      </c>
      <c r="AN77" s="35" t="str">
        <f>VLOOKUP(AM77,CompPinRpt!$G:$H,2,FALSE)</f>
        <v>N12360223</v>
      </c>
      <c r="AO77" s="52" t="str">
        <f>VLOOKUP(AN77,CompPinRpt!$F:$H,2,FALSE)</f>
        <v>1R2_35.1</v>
      </c>
      <c r="AP77" s="52">
        <f t="shared" si="142"/>
        <v>7</v>
      </c>
      <c r="AQ77" s="52" t="str">
        <f t="shared" si="143"/>
        <v>1R2_35.</v>
      </c>
      <c r="AR77" s="37" t="str">
        <f t="shared" si="144"/>
        <v>1</v>
      </c>
      <c r="AS77" s="37">
        <f t="shared" si="145"/>
        <v>2</v>
      </c>
      <c r="AT77" s="52" t="str">
        <f t="shared" si="146"/>
        <v>1R2_35.2</v>
      </c>
      <c r="AU77" s="35" t="str">
        <f>VLOOKUP(AT77,CompPinRpt!$G:$H,2,FALSE)</f>
        <v>1_B0_59</v>
      </c>
      <c r="AV77" s="35" t="str">
        <f t="shared" si="147"/>
        <v>1_B0_59x2</v>
      </c>
      <c r="AW77" s="52" t="str">
        <f>VLOOKUP(AV77,CompPinRpt!$I:$J,2,FALSE)</f>
        <v>CPLD1_J1.B59</v>
      </c>
      <c r="AX77" s="52">
        <f t="shared" si="105"/>
        <v>6</v>
      </c>
      <c r="AY77" s="52" t="str">
        <f t="shared" si="106"/>
        <v>CPLD1_</v>
      </c>
      <c r="AZ77" s="52" t="str">
        <f t="shared" si="107"/>
        <v>J1.B59</v>
      </c>
      <c r="BA77" s="35" t="str">
        <f>VLOOKUP(AZ77,CompPinRpt_CPLD!$G:$H,2,FALSE())</f>
        <v>1_B0_59</v>
      </c>
      <c r="BB77" s="52" t="str">
        <f>VLOOKUP(BA77,CompPinRpt_CPLD!$F:$G,2,FALSE)</f>
        <v>1_U1.D14</v>
      </c>
      <c r="BC77" s="52">
        <f t="shared" si="108"/>
        <v>5</v>
      </c>
      <c r="BD77" s="40" t="str">
        <f t="shared" si="148"/>
        <v>CPLD1_</v>
      </c>
      <c r="BE77" s="40" t="str">
        <f t="shared" si="109"/>
        <v>D14</v>
      </c>
      <c r="BF77" s="50" t="str">
        <f t="shared" si="149"/>
        <v>1U1_35.</v>
      </c>
      <c r="BG77" s="50" t="str">
        <f t="shared" si="150"/>
        <v>14</v>
      </c>
      <c r="BH77" s="50">
        <f t="shared" si="151"/>
        <v>13</v>
      </c>
      <c r="BI77" s="50" t="str">
        <f t="shared" si="152"/>
        <v>1U1_35.13</v>
      </c>
      <c r="BJ77" s="35" t="str">
        <f>VLOOKUP(BI77,CompPinRpt!$G:$H,2,FALSE)</f>
        <v>3_CAL</v>
      </c>
      <c r="BK77" s="35" t="s">
        <v>694</v>
      </c>
      <c r="BL77" s="35" t="str">
        <f t="shared" si="153"/>
        <v>3_CALx7</v>
      </c>
      <c r="BM77" s="50" t="str">
        <f>VLOOKUP(BL77,CompPinRpt!$I:$J,2,FALSE)</f>
        <v>SW_PMU3.4</v>
      </c>
      <c r="BN77" s="50">
        <f t="shared" si="154"/>
        <v>8</v>
      </c>
      <c r="BO77" s="50" t="str">
        <f t="shared" si="155"/>
        <v>SW_PMU3.</v>
      </c>
      <c r="BP77" s="37" t="str">
        <f t="shared" si="156"/>
        <v>4</v>
      </c>
      <c r="BQ77" s="37">
        <f t="shared" si="157"/>
        <v>2</v>
      </c>
      <c r="BR77" s="50" t="str">
        <f t="shared" si="158"/>
        <v>SW_PMU3.2</v>
      </c>
      <c r="BS77" s="35" t="str">
        <f>VLOOKUP(BR77,CompPinRpt!$G:$H,2,FALSE)</f>
        <v>3_B1_63</v>
      </c>
      <c r="BT77" s="50" t="str">
        <f>VLOOKUP(BS77,CompPinRpt!$F:$H,2,FALSE)</f>
        <v>CPLD3_J1.A7</v>
      </c>
      <c r="BU77" s="50">
        <f t="shared" si="110"/>
        <v>6</v>
      </c>
      <c r="BV77" s="50" t="str">
        <f t="shared" si="111"/>
        <v>CPLD3_</v>
      </c>
      <c r="BW77" s="50" t="str">
        <f t="shared" si="112"/>
        <v>J1.A7</v>
      </c>
      <c r="BX77" s="35" t="str">
        <f>VLOOKUP(BW77,CompPinRpt_CPLD!$G:$H,2,FALSE())</f>
        <v>1_B1_63</v>
      </c>
      <c r="BY77" s="35" t="str">
        <f t="shared" si="159"/>
        <v>1_B1_63x1</v>
      </c>
      <c r="BZ77" s="50" t="str">
        <f>VLOOKUP(BY77,CompPinRpt_CPLD!$I:$J,2,FALSE)</f>
        <v>1_U1.P19</v>
      </c>
      <c r="CA77" s="50">
        <f t="shared" si="113"/>
        <v>5</v>
      </c>
      <c r="CB77" s="40" t="str">
        <f t="shared" si="160"/>
        <v>CPLD3_</v>
      </c>
      <c r="CC77" s="40" t="str">
        <f t="shared" si="114"/>
        <v>P19</v>
      </c>
    </row>
    <row r="78" spans="1:81">
      <c r="A78" s="45"/>
      <c r="B78" s="45">
        <v>97</v>
      </c>
      <c r="C78" s="35" t="s">
        <v>733</v>
      </c>
      <c r="D78" s="50" t="str">
        <f>VLOOKUP(C78,CompPinRpt!$F:$H,2,FALSE)</f>
        <v>1U1_20.16</v>
      </c>
      <c r="E78" s="50">
        <f t="shared" si="115"/>
        <v>7</v>
      </c>
      <c r="F78" s="50" t="str">
        <f t="shared" si="116"/>
        <v>1U1_20.</v>
      </c>
      <c r="G78" s="37" t="str">
        <f t="shared" si="117"/>
        <v>16</v>
      </c>
      <c r="H78" s="37">
        <f t="shared" si="118"/>
        <v>1</v>
      </c>
      <c r="I78" s="50" t="str">
        <f t="shared" si="119"/>
        <v>1U1_20.1</v>
      </c>
      <c r="J78" s="35" t="str">
        <f>VLOOKUP(I78,CompPinRpt!$G:$H,2,FALSE)</f>
        <v>N12295028</v>
      </c>
      <c r="K78" s="50" t="str">
        <f>VLOOKUP(J78,CompPinRpt!$F:$H,2,FALSE)</f>
        <v>1R1_20.1</v>
      </c>
      <c r="L78" s="50">
        <f t="shared" si="120"/>
        <v>7</v>
      </c>
      <c r="M78" s="50" t="str">
        <f t="shared" si="121"/>
        <v>1R1_20.</v>
      </c>
      <c r="N78" s="37" t="str">
        <f t="shared" si="122"/>
        <v>1</v>
      </c>
      <c r="O78" s="37">
        <f t="shared" si="123"/>
        <v>2</v>
      </c>
      <c r="P78" s="50" t="str">
        <f t="shared" si="124"/>
        <v>1R1_20.2</v>
      </c>
      <c r="Q78" s="35" t="str">
        <f>VLOOKUP(P78,CompPinRpt!$G:$H,2,FALSE)</f>
        <v>2_B0_50</v>
      </c>
      <c r="R78" s="35" t="str">
        <f t="shared" si="125"/>
        <v>2_B0_50x2</v>
      </c>
      <c r="S78" s="50" t="str">
        <f>VLOOKUP(R78,CompPinRpt!$I:$J,2,FALSE)</f>
        <v>CPLD2_J1.A48</v>
      </c>
      <c r="T78" s="50">
        <f t="shared" si="126"/>
        <v>6</v>
      </c>
      <c r="U78" s="50" t="str">
        <f t="shared" si="127"/>
        <v>CPLD2_</v>
      </c>
      <c r="V78" s="50" t="str">
        <f t="shared" si="128"/>
        <v>J1.A48</v>
      </c>
      <c r="W78" s="35" t="str">
        <f>VLOOKUP(V78,CompPinRpt_CPLD!$G:$H,2,FALSE())</f>
        <v>1_B0_50</v>
      </c>
      <c r="X78" s="50" t="str">
        <f>VLOOKUP(W78,CompPinRpt_CPLD!$F:$G,2,FALSE)</f>
        <v>1_U1.B19</v>
      </c>
      <c r="Y78" s="50">
        <f t="shared" si="129"/>
        <v>5</v>
      </c>
      <c r="Z78" s="40" t="str">
        <f t="shared" si="130"/>
        <v>CPLD2_</v>
      </c>
      <c r="AA78" s="40" t="str">
        <f t="shared" si="131"/>
        <v>B19</v>
      </c>
      <c r="AB78" s="52" t="str">
        <f t="shared" si="132"/>
        <v>1U1_20.</v>
      </c>
      <c r="AC78" s="52" t="str">
        <f t="shared" si="133"/>
        <v>16</v>
      </c>
      <c r="AD78" s="52">
        <f t="shared" si="134"/>
        <v>15</v>
      </c>
      <c r="AE78" s="52" t="str">
        <f t="shared" si="135"/>
        <v>1U1_20.15</v>
      </c>
      <c r="AF78" s="35" t="str">
        <f>VLOOKUP(AE78,CompPinRpt!$G:$H,2,FALSE)</f>
        <v>S_DMM_10</v>
      </c>
      <c r="AG78" s="35" t="str">
        <f t="shared" si="136"/>
        <v>S_DMM_10x9</v>
      </c>
      <c r="AH78" s="52" t="str">
        <f>VLOOKUP(AG78,CompPinRpt!$I:$J,2,FALSE)</f>
        <v>1U1_35.14</v>
      </c>
      <c r="AI78" s="52">
        <f t="shared" si="137"/>
        <v>7</v>
      </c>
      <c r="AJ78" s="52" t="str">
        <f t="shared" si="138"/>
        <v>1U1_35.</v>
      </c>
      <c r="AK78" s="37" t="str">
        <f t="shared" si="139"/>
        <v>14</v>
      </c>
      <c r="AL78" s="37">
        <f t="shared" si="140"/>
        <v>3</v>
      </c>
      <c r="AM78" s="52" t="str">
        <f t="shared" si="141"/>
        <v>1U1_35.3</v>
      </c>
      <c r="AN78" s="35" t="str">
        <f>VLOOKUP(AM78,CompPinRpt!$G:$H,2,FALSE)</f>
        <v>N12360223</v>
      </c>
      <c r="AO78" s="52" t="str">
        <f>VLOOKUP(AN78,CompPinRpt!$F:$H,2,FALSE)</f>
        <v>1R2_35.1</v>
      </c>
      <c r="AP78" s="52">
        <f t="shared" si="142"/>
        <v>7</v>
      </c>
      <c r="AQ78" s="52" t="str">
        <f t="shared" si="143"/>
        <v>1R2_35.</v>
      </c>
      <c r="AR78" s="37" t="str">
        <f t="shared" si="144"/>
        <v>1</v>
      </c>
      <c r="AS78" s="37">
        <f t="shared" si="145"/>
        <v>2</v>
      </c>
      <c r="AT78" s="52" t="str">
        <f t="shared" si="146"/>
        <v>1R2_35.2</v>
      </c>
      <c r="AU78" s="35" t="str">
        <f>VLOOKUP(AT78,CompPinRpt!$G:$H,2,FALSE)</f>
        <v>1_B0_59</v>
      </c>
      <c r="AV78" s="35" t="str">
        <f t="shared" si="147"/>
        <v>1_B0_59x2</v>
      </c>
      <c r="AW78" s="52" t="str">
        <f>VLOOKUP(AV78,CompPinRpt!$I:$J,2,FALSE)</f>
        <v>CPLD1_J1.B59</v>
      </c>
      <c r="AX78" s="52">
        <f t="shared" si="105"/>
        <v>6</v>
      </c>
      <c r="AY78" s="52" t="str">
        <f t="shared" si="106"/>
        <v>CPLD1_</v>
      </c>
      <c r="AZ78" s="52" t="str">
        <f t="shared" si="107"/>
        <v>J1.B59</v>
      </c>
      <c r="BA78" s="35" t="str">
        <f>VLOOKUP(AZ78,CompPinRpt_CPLD!$G:$H,2,FALSE())</f>
        <v>1_B0_59</v>
      </c>
      <c r="BB78" s="52" t="str">
        <f>VLOOKUP(BA78,CompPinRpt_CPLD!$F:$G,2,FALSE)</f>
        <v>1_U1.D14</v>
      </c>
      <c r="BC78" s="52">
        <f t="shared" si="108"/>
        <v>5</v>
      </c>
      <c r="BD78" s="40" t="str">
        <f t="shared" si="148"/>
        <v>CPLD1_</v>
      </c>
      <c r="BE78" s="40" t="str">
        <f t="shared" si="109"/>
        <v>D14</v>
      </c>
      <c r="BF78" s="50" t="str">
        <f t="shared" si="149"/>
        <v>1U1_35.</v>
      </c>
      <c r="BG78" s="50" t="str">
        <f t="shared" si="150"/>
        <v>14</v>
      </c>
      <c r="BH78" s="50">
        <f t="shared" si="151"/>
        <v>13</v>
      </c>
      <c r="BI78" s="50" t="str">
        <f t="shared" si="152"/>
        <v>1U1_35.13</v>
      </c>
      <c r="BJ78" s="35" t="str">
        <f>VLOOKUP(BI78,CompPinRpt!$G:$H,2,FALSE)</f>
        <v>3_CAL</v>
      </c>
      <c r="BK78" s="35" t="s">
        <v>694</v>
      </c>
      <c r="BL78" s="35" t="str">
        <f t="shared" si="153"/>
        <v>3_CALx7</v>
      </c>
      <c r="BM78" s="50" t="str">
        <f>VLOOKUP(BL78,CompPinRpt!$I:$J,2,FALSE)</f>
        <v>SW_PMU3.4</v>
      </c>
      <c r="BN78" s="50">
        <f t="shared" si="154"/>
        <v>8</v>
      </c>
      <c r="BO78" s="50" t="str">
        <f t="shared" si="155"/>
        <v>SW_PMU3.</v>
      </c>
      <c r="BP78" s="37" t="str">
        <f t="shared" si="156"/>
        <v>4</v>
      </c>
      <c r="BQ78" s="37">
        <f t="shared" si="157"/>
        <v>2</v>
      </c>
      <c r="BR78" s="50" t="str">
        <f t="shared" si="158"/>
        <v>SW_PMU3.2</v>
      </c>
      <c r="BS78" s="35" t="str">
        <f>VLOOKUP(BR78,CompPinRpt!$G:$H,2,FALSE)</f>
        <v>3_B1_63</v>
      </c>
      <c r="BT78" s="50" t="str">
        <f>VLOOKUP(BS78,CompPinRpt!$F:$H,2,FALSE)</f>
        <v>CPLD3_J1.A7</v>
      </c>
      <c r="BU78" s="50">
        <f t="shared" si="110"/>
        <v>6</v>
      </c>
      <c r="BV78" s="50" t="str">
        <f t="shared" si="111"/>
        <v>CPLD3_</v>
      </c>
      <c r="BW78" s="50" t="str">
        <f t="shared" si="112"/>
        <v>J1.A7</v>
      </c>
      <c r="BX78" s="35" t="str">
        <f>VLOOKUP(BW78,CompPinRpt_CPLD!$G:$H,2,FALSE())</f>
        <v>1_B1_63</v>
      </c>
      <c r="BY78" s="35" t="str">
        <f t="shared" si="159"/>
        <v>1_B1_63x1</v>
      </c>
      <c r="BZ78" s="50" t="str">
        <f>VLOOKUP(BY78,CompPinRpt_CPLD!$I:$J,2,FALSE)</f>
        <v>1_U1.P19</v>
      </c>
      <c r="CA78" s="50">
        <f t="shared" si="113"/>
        <v>5</v>
      </c>
      <c r="CB78" s="40" t="str">
        <f t="shared" si="160"/>
        <v>CPLD3_</v>
      </c>
      <c r="CC78" s="40" t="str">
        <f t="shared" si="114"/>
        <v>P19</v>
      </c>
    </row>
    <row r="79" spans="1:81">
      <c r="A79" s="45"/>
      <c r="B79" s="45">
        <v>105</v>
      </c>
      <c r="C79" s="35" t="s">
        <v>734</v>
      </c>
      <c r="D79" s="50" t="str">
        <f>VLOOKUP(C79,CompPinRpt!$F:$H,2,FALSE)</f>
        <v>1U1_20.14</v>
      </c>
      <c r="E79" s="50">
        <f t="shared" si="115"/>
        <v>7</v>
      </c>
      <c r="F79" s="50" t="str">
        <f t="shared" si="116"/>
        <v>1U1_20.</v>
      </c>
      <c r="G79" s="37" t="str">
        <f t="shared" si="117"/>
        <v>14</v>
      </c>
      <c r="H79" s="37">
        <f t="shared" si="118"/>
        <v>3</v>
      </c>
      <c r="I79" s="50" t="str">
        <f t="shared" si="119"/>
        <v>1U1_20.3</v>
      </c>
      <c r="J79" s="35" t="str">
        <f>VLOOKUP(I79,CompPinRpt!$G:$H,2,FALSE)</f>
        <v>N12295032</v>
      </c>
      <c r="K79" s="50" t="str">
        <f>VLOOKUP(J79,CompPinRpt!$F:$H,2,FALSE)</f>
        <v>1R2_20.1</v>
      </c>
      <c r="L79" s="50">
        <f t="shared" si="120"/>
        <v>7</v>
      </c>
      <c r="M79" s="50" t="str">
        <f t="shared" si="121"/>
        <v>1R2_20.</v>
      </c>
      <c r="N79" s="37" t="str">
        <f t="shared" si="122"/>
        <v>1</v>
      </c>
      <c r="O79" s="37">
        <f t="shared" si="123"/>
        <v>2</v>
      </c>
      <c r="P79" s="50" t="str">
        <f t="shared" si="124"/>
        <v>1R2_20.2</v>
      </c>
      <c r="Q79" s="35" t="str">
        <f>VLOOKUP(P79,CompPinRpt!$G:$H,2,FALSE)</f>
        <v>2_B0_49</v>
      </c>
      <c r="R79" s="35" t="str">
        <f t="shared" si="125"/>
        <v>2_B0_49x2</v>
      </c>
      <c r="S79" s="50" t="str">
        <f>VLOOKUP(R79,CompPinRpt!$I:$J,2,FALSE)</f>
        <v>CPLD2_J1.A50</v>
      </c>
      <c r="T79" s="50">
        <f t="shared" si="126"/>
        <v>6</v>
      </c>
      <c r="U79" s="50" t="str">
        <f t="shared" si="127"/>
        <v>CPLD2_</v>
      </c>
      <c r="V79" s="50" t="str">
        <f t="shared" si="128"/>
        <v>J1.A50</v>
      </c>
      <c r="W79" s="35" t="str">
        <f>VLOOKUP(V79,CompPinRpt_CPLD!$G:$H,2,FALSE())</f>
        <v>1_B0_49</v>
      </c>
      <c r="X79" s="50" t="str">
        <f>VLOOKUP(W79,CompPinRpt_CPLD!$F:$G,2,FALSE)</f>
        <v>1_U1.C18</v>
      </c>
      <c r="Y79" s="50">
        <f t="shared" si="129"/>
        <v>5</v>
      </c>
      <c r="Z79" s="40" t="str">
        <f t="shared" si="130"/>
        <v>CPLD2_</v>
      </c>
      <c r="AA79" s="40" t="str">
        <f t="shared" si="131"/>
        <v>C18</v>
      </c>
      <c r="AB79" s="52" t="str">
        <f t="shared" si="132"/>
        <v>1U1_20.</v>
      </c>
      <c r="AC79" s="52" t="str">
        <f t="shared" si="133"/>
        <v>14</v>
      </c>
      <c r="AD79" s="52">
        <f t="shared" si="134"/>
        <v>13</v>
      </c>
      <c r="AE79" s="52" t="str">
        <f t="shared" si="135"/>
        <v>1U1_20.13</v>
      </c>
      <c r="AF79" s="35" t="str">
        <f>VLOOKUP(AE79,CompPinRpt!$G:$H,2,FALSE)</f>
        <v>S_DMM_10</v>
      </c>
      <c r="AG79" s="35" t="str">
        <f t="shared" si="136"/>
        <v>S_DMM_10x9</v>
      </c>
      <c r="AH79" s="52" t="str">
        <f>VLOOKUP(AG79,CompPinRpt!$I:$J,2,FALSE)</f>
        <v>1U1_35.14</v>
      </c>
      <c r="AI79" s="52">
        <f t="shared" si="137"/>
        <v>7</v>
      </c>
      <c r="AJ79" s="52" t="str">
        <f t="shared" si="138"/>
        <v>1U1_35.</v>
      </c>
      <c r="AK79" s="37" t="str">
        <f t="shared" si="139"/>
        <v>14</v>
      </c>
      <c r="AL79" s="37">
        <f t="shared" si="140"/>
        <v>3</v>
      </c>
      <c r="AM79" s="52" t="str">
        <f t="shared" si="141"/>
        <v>1U1_35.3</v>
      </c>
      <c r="AN79" s="35" t="str">
        <f>VLOOKUP(AM79,CompPinRpt!$G:$H,2,FALSE)</f>
        <v>N12360223</v>
      </c>
      <c r="AO79" s="52" t="str">
        <f>VLOOKUP(AN79,CompPinRpt!$F:$H,2,FALSE)</f>
        <v>1R2_35.1</v>
      </c>
      <c r="AP79" s="52">
        <f t="shared" si="142"/>
        <v>7</v>
      </c>
      <c r="AQ79" s="52" t="str">
        <f t="shared" si="143"/>
        <v>1R2_35.</v>
      </c>
      <c r="AR79" s="37" t="str">
        <f t="shared" si="144"/>
        <v>1</v>
      </c>
      <c r="AS79" s="37">
        <f t="shared" si="145"/>
        <v>2</v>
      </c>
      <c r="AT79" s="52" t="str">
        <f t="shared" si="146"/>
        <v>1R2_35.2</v>
      </c>
      <c r="AU79" s="35" t="str">
        <f>VLOOKUP(AT79,CompPinRpt!$G:$H,2,FALSE)</f>
        <v>1_B0_59</v>
      </c>
      <c r="AV79" s="35" t="str">
        <f t="shared" si="147"/>
        <v>1_B0_59x2</v>
      </c>
      <c r="AW79" s="52" t="str">
        <f>VLOOKUP(AV79,CompPinRpt!$I:$J,2,FALSE)</f>
        <v>CPLD1_J1.B59</v>
      </c>
      <c r="AX79" s="52">
        <f t="shared" si="105"/>
        <v>6</v>
      </c>
      <c r="AY79" s="52" t="str">
        <f t="shared" si="106"/>
        <v>CPLD1_</v>
      </c>
      <c r="AZ79" s="52" t="str">
        <f t="shared" si="107"/>
        <v>J1.B59</v>
      </c>
      <c r="BA79" s="35" t="str">
        <f>VLOOKUP(AZ79,CompPinRpt_CPLD!$G:$H,2,FALSE())</f>
        <v>1_B0_59</v>
      </c>
      <c r="BB79" s="52" t="str">
        <f>VLOOKUP(BA79,CompPinRpt_CPLD!$F:$G,2,FALSE)</f>
        <v>1_U1.D14</v>
      </c>
      <c r="BC79" s="52">
        <f t="shared" si="108"/>
        <v>5</v>
      </c>
      <c r="BD79" s="40" t="str">
        <f t="shared" si="148"/>
        <v>CPLD1_</v>
      </c>
      <c r="BE79" s="40" t="str">
        <f t="shared" si="109"/>
        <v>D14</v>
      </c>
      <c r="BF79" s="50" t="str">
        <f t="shared" si="149"/>
        <v>1U1_35.</v>
      </c>
      <c r="BG79" s="50" t="str">
        <f t="shared" si="150"/>
        <v>14</v>
      </c>
      <c r="BH79" s="50">
        <f t="shared" si="151"/>
        <v>13</v>
      </c>
      <c r="BI79" s="50" t="str">
        <f t="shared" si="152"/>
        <v>1U1_35.13</v>
      </c>
      <c r="BJ79" s="35" t="str">
        <f>VLOOKUP(BI79,CompPinRpt!$G:$H,2,FALSE)</f>
        <v>3_CAL</v>
      </c>
      <c r="BK79" s="35" t="s">
        <v>694</v>
      </c>
      <c r="BL79" s="35" t="str">
        <f t="shared" si="153"/>
        <v>3_CALx7</v>
      </c>
      <c r="BM79" s="50" t="str">
        <f>VLOOKUP(BL79,CompPinRpt!$I:$J,2,FALSE)</f>
        <v>SW_PMU3.4</v>
      </c>
      <c r="BN79" s="50">
        <f t="shared" si="154"/>
        <v>8</v>
      </c>
      <c r="BO79" s="50" t="str">
        <f t="shared" si="155"/>
        <v>SW_PMU3.</v>
      </c>
      <c r="BP79" s="37" t="str">
        <f t="shared" si="156"/>
        <v>4</v>
      </c>
      <c r="BQ79" s="37">
        <f t="shared" si="157"/>
        <v>2</v>
      </c>
      <c r="BR79" s="50" t="str">
        <f t="shared" si="158"/>
        <v>SW_PMU3.2</v>
      </c>
      <c r="BS79" s="35" t="str">
        <f>VLOOKUP(BR79,CompPinRpt!$G:$H,2,FALSE)</f>
        <v>3_B1_63</v>
      </c>
      <c r="BT79" s="50" t="str">
        <f>VLOOKUP(BS79,CompPinRpt!$F:$H,2,FALSE)</f>
        <v>CPLD3_J1.A7</v>
      </c>
      <c r="BU79" s="50">
        <f t="shared" si="110"/>
        <v>6</v>
      </c>
      <c r="BV79" s="50" t="str">
        <f t="shared" si="111"/>
        <v>CPLD3_</v>
      </c>
      <c r="BW79" s="50" t="str">
        <f t="shared" si="112"/>
        <v>J1.A7</v>
      </c>
      <c r="BX79" s="35" t="str">
        <f>VLOOKUP(BW79,CompPinRpt_CPLD!$G:$H,2,FALSE())</f>
        <v>1_B1_63</v>
      </c>
      <c r="BY79" s="35" t="str">
        <f t="shared" si="159"/>
        <v>1_B1_63x1</v>
      </c>
      <c r="BZ79" s="50" t="str">
        <f>VLOOKUP(BY79,CompPinRpt_CPLD!$I:$J,2,FALSE)</f>
        <v>1_U1.P19</v>
      </c>
      <c r="CA79" s="50">
        <f t="shared" si="113"/>
        <v>5</v>
      </c>
      <c r="CB79" s="40" t="str">
        <f t="shared" si="160"/>
        <v>CPLD3_</v>
      </c>
      <c r="CC79" s="40" t="str">
        <f t="shared" si="114"/>
        <v>P19</v>
      </c>
    </row>
    <row r="80" spans="1:81">
      <c r="A80" s="45"/>
      <c r="B80" s="45">
        <v>113</v>
      </c>
      <c r="C80" s="35" t="s">
        <v>735</v>
      </c>
      <c r="D80" s="50" t="str">
        <f>VLOOKUP(C80,CompPinRpt!$F:$H,2,FALSE)</f>
        <v>1U1_20.12</v>
      </c>
      <c r="E80" s="50">
        <f t="shared" si="115"/>
        <v>7</v>
      </c>
      <c r="F80" s="50" t="str">
        <f t="shared" si="116"/>
        <v>1U1_20.</v>
      </c>
      <c r="G80" s="37" t="str">
        <f t="shared" si="117"/>
        <v>12</v>
      </c>
      <c r="H80" s="37">
        <f t="shared" si="118"/>
        <v>5</v>
      </c>
      <c r="I80" s="50" t="str">
        <f t="shared" si="119"/>
        <v>1U1_20.5</v>
      </c>
      <c r="J80" s="35" t="str">
        <f>VLOOKUP(I80,CompPinRpt!$G:$H,2,FALSE)</f>
        <v>N12295000</v>
      </c>
      <c r="K80" s="50" t="str">
        <f>VLOOKUP(J80,CompPinRpt!$F:$H,2,FALSE)</f>
        <v>1R3_20.1</v>
      </c>
      <c r="L80" s="50">
        <f t="shared" si="120"/>
        <v>7</v>
      </c>
      <c r="M80" s="50" t="str">
        <f t="shared" si="121"/>
        <v>1R3_20.</v>
      </c>
      <c r="N80" s="37" t="str">
        <f t="shared" si="122"/>
        <v>1</v>
      </c>
      <c r="O80" s="37">
        <f t="shared" si="123"/>
        <v>2</v>
      </c>
      <c r="P80" s="50" t="str">
        <f t="shared" si="124"/>
        <v>1R3_20.2</v>
      </c>
      <c r="Q80" s="35" t="str">
        <f>VLOOKUP(P80,CompPinRpt!$G:$H,2,FALSE)</f>
        <v>2_B0_58</v>
      </c>
      <c r="R80" s="35" t="str">
        <f t="shared" si="125"/>
        <v>2_B0_58x2</v>
      </c>
      <c r="S80" s="50" t="str">
        <f>VLOOKUP(R80,CompPinRpt!$I:$J,2,FALSE)</f>
        <v>CPLD2_J1.A52</v>
      </c>
      <c r="T80" s="50">
        <f t="shared" si="126"/>
        <v>6</v>
      </c>
      <c r="U80" s="50" t="str">
        <f t="shared" si="127"/>
        <v>CPLD2_</v>
      </c>
      <c r="V80" s="50" t="str">
        <f t="shared" si="128"/>
        <v>J1.A52</v>
      </c>
      <c r="W80" s="35" t="str">
        <f>VLOOKUP(V80,CompPinRpt_CPLD!$G:$H,2,FALSE())</f>
        <v>1_B0_58</v>
      </c>
      <c r="X80" s="50" t="str">
        <f>VLOOKUP(W80,CompPinRpt_CPLD!$F:$G,2,FALSE)</f>
        <v>1_U1.A17</v>
      </c>
      <c r="Y80" s="50">
        <f t="shared" si="129"/>
        <v>5</v>
      </c>
      <c r="Z80" s="40" t="str">
        <f t="shared" si="130"/>
        <v>CPLD2_</v>
      </c>
      <c r="AA80" s="40" t="str">
        <f t="shared" si="131"/>
        <v>A17</v>
      </c>
      <c r="AB80" s="52" t="str">
        <f t="shared" si="132"/>
        <v>1U1_20.</v>
      </c>
      <c r="AC80" s="52" t="str">
        <f t="shared" si="133"/>
        <v>12</v>
      </c>
      <c r="AD80" s="52">
        <f t="shared" si="134"/>
        <v>11</v>
      </c>
      <c r="AE80" s="52" t="str">
        <f t="shared" si="135"/>
        <v>1U1_20.11</v>
      </c>
      <c r="AF80" s="35" t="str">
        <f>VLOOKUP(AE80,CompPinRpt!$G:$H,2,FALSE)</f>
        <v>S_DMM_10</v>
      </c>
      <c r="AG80" s="35" t="str">
        <f t="shared" si="136"/>
        <v>S_DMM_10x9</v>
      </c>
      <c r="AH80" s="52" t="str">
        <f>VLOOKUP(AG80,CompPinRpt!$I:$J,2,FALSE)</f>
        <v>1U1_35.14</v>
      </c>
      <c r="AI80" s="52">
        <f t="shared" si="137"/>
        <v>7</v>
      </c>
      <c r="AJ80" s="52" t="str">
        <f t="shared" si="138"/>
        <v>1U1_35.</v>
      </c>
      <c r="AK80" s="37" t="str">
        <f t="shared" si="139"/>
        <v>14</v>
      </c>
      <c r="AL80" s="37">
        <f t="shared" si="140"/>
        <v>3</v>
      </c>
      <c r="AM80" s="52" t="str">
        <f t="shared" si="141"/>
        <v>1U1_35.3</v>
      </c>
      <c r="AN80" s="35" t="str">
        <f>VLOOKUP(AM80,CompPinRpt!$G:$H,2,FALSE)</f>
        <v>N12360223</v>
      </c>
      <c r="AO80" s="52" t="str">
        <f>VLOOKUP(AN80,CompPinRpt!$F:$H,2,FALSE)</f>
        <v>1R2_35.1</v>
      </c>
      <c r="AP80" s="52">
        <f t="shared" si="142"/>
        <v>7</v>
      </c>
      <c r="AQ80" s="52" t="str">
        <f t="shared" si="143"/>
        <v>1R2_35.</v>
      </c>
      <c r="AR80" s="37" t="str">
        <f t="shared" si="144"/>
        <v>1</v>
      </c>
      <c r="AS80" s="37">
        <f t="shared" si="145"/>
        <v>2</v>
      </c>
      <c r="AT80" s="52" t="str">
        <f t="shared" si="146"/>
        <v>1R2_35.2</v>
      </c>
      <c r="AU80" s="35" t="str">
        <f>VLOOKUP(AT80,CompPinRpt!$G:$H,2,FALSE)</f>
        <v>1_B0_59</v>
      </c>
      <c r="AV80" s="35" t="str">
        <f t="shared" si="147"/>
        <v>1_B0_59x2</v>
      </c>
      <c r="AW80" s="52" t="str">
        <f>VLOOKUP(AV80,CompPinRpt!$I:$J,2,FALSE)</f>
        <v>CPLD1_J1.B59</v>
      </c>
      <c r="AX80" s="52">
        <f t="shared" si="105"/>
        <v>6</v>
      </c>
      <c r="AY80" s="52" t="str">
        <f t="shared" si="106"/>
        <v>CPLD1_</v>
      </c>
      <c r="AZ80" s="52" t="str">
        <f t="shared" si="107"/>
        <v>J1.B59</v>
      </c>
      <c r="BA80" s="35" t="str">
        <f>VLOOKUP(AZ80,CompPinRpt_CPLD!$G:$H,2,FALSE())</f>
        <v>1_B0_59</v>
      </c>
      <c r="BB80" s="52" t="str">
        <f>VLOOKUP(BA80,CompPinRpt_CPLD!$F:$G,2,FALSE)</f>
        <v>1_U1.D14</v>
      </c>
      <c r="BC80" s="52">
        <f t="shared" si="108"/>
        <v>5</v>
      </c>
      <c r="BD80" s="40" t="str">
        <f t="shared" si="148"/>
        <v>CPLD1_</v>
      </c>
      <c r="BE80" s="40" t="str">
        <f t="shared" si="109"/>
        <v>D14</v>
      </c>
      <c r="BF80" s="50" t="str">
        <f t="shared" si="149"/>
        <v>1U1_35.</v>
      </c>
      <c r="BG80" s="50" t="str">
        <f t="shared" si="150"/>
        <v>14</v>
      </c>
      <c r="BH80" s="50">
        <f t="shared" si="151"/>
        <v>13</v>
      </c>
      <c r="BI80" s="50" t="str">
        <f t="shared" si="152"/>
        <v>1U1_35.13</v>
      </c>
      <c r="BJ80" s="35" t="str">
        <f>VLOOKUP(BI80,CompPinRpt!$G:$H,2,FALSE)</f>
        <v>3_CAL</v>
      </c>
      <c r="BK80" s="35" t="s">
        <v>694</v>
      </c>
      <c r="BL80" s="35" t="str">
        <f t="shared" si="153"/>
        <v>3_CALx7</v>
      </c>
      <c r="BM80" s="50" t="str">
        <f>VLOOKUP(BL80,CompPinRpt!$I:$J,2,FALSE)</f>
        <v>SW_PMU3.4</v>
      </c>
      <c r="BN80" s="50">
        <f t="shared" si="154"/>
        <v>8</v>
      </c>
      <c r="BO80" s="50" t="str">
        <f t="shared" si="155"/>
        <v>SW_PMU3.</v>
      </c>
      <c r="BP80" s="37" t="str">
        <f t="shared" si="156"/>
        <v>4</v>
      </c>
      <c r="BQ80" s="37">
        <f t="shared" si="157"/>
        <v>2</v>
      </c>
      <c r="BR80" s="50" t="str">
        <f t="shared" si="158"/>
        <v>SW_PMU3.2</v>
      </c>
      <c r="BS80" s="35" t="str">
        <f>VLOOKUP(BR80,CompPinRpt!$G:$H,2,FALSE)</f>
        <v>3_B1_63</v>
      </c>
      <c r="BT80" s="50" t="str">
        <f>VLOOKUP(BS80,CompPinRpt!$F:$H,2,FALSE)</f>
        <v>CPLD3_J1.A7</v>
      </c>
      <c r="BU80" s="50">
        <f t="shared" si="110"/>
        <v>6</v>
      </c>
      <c r="BV80" s="50" t="str">
        <f t="shared" si="111"/>
        <v>CPLD3_</v>
      </c>
      <c r="BW80" s="50" t="str">
        <f t="shared" si="112"/>
        <v>J1.A7</v>
      </c>
      <c r="BX80" s="35" t="str">
        <f>VLOOKUP(BW80,CompPinRpt_CPLD!$G:$H,2,FALSE())</f>
        <v>1_B1_63</v>
      </c>
      <c r="BY80" s="35" t="str">
        <f t="shared" si="159"/>
        <v>1_B1_63x1</v>
      </c>
      <c r="BZ80" s="50" t="str">
        <f>VLOOKUP(BY80,CompPinRpt_CPLD!$I:$J,2,FALSE)</f>
        <v>1_U1.P19</v>
      </c>
      <c r="CA80" s="50">
        <f t="shared" si="113"/>
        <v>5</v>
      </c>
      <c r="CB80" s="40" t="str">
        <f t="shared" si="160"/>
        <v>CPLD3_</v>
      </c>
      <c r="CC80" s="40" t="str">
        <f t="shared" si="114"/>
        <v>P19</v>
      </c>
    </row>
    <row r="81" spans="1:81">
      <c r="A81" s="45"/>
      <c r="B81" s="45">
        <v>121</v>
      </c>
      <c r="C81" s="35" t="s">
        <v>736</v>
      </c>
      <c r="D81" s="50" t="str">
        <f>VLOOKUP(C81,CompPinRpt!$F:$H,2,FALSE)</f>
        <v>1U1_20.10</v>
      </c>
      <c r="E81" s="50">
        <f t="shared" si="115"/>
        <v>7</v>
      </c>
      <c r="F81" s="50" t="str">
        <f t="shared" si="116"/>
        <v>1U1_20.</v>
      </c>
      <c r="G81" s="37" t="str">
        <f t="shared" si="117"/>
        <v>10</v>
      </c>
      <c r="H81" s="37">
        <f t="shared" si="118"/>
        <v>7</v>
      </c>
      <c r="I81" s="50" t="str">
        <f t="shared" si="119"/>
        <v>1U1_20.7</v>
      </c>
      <c r="J81" s="35" t="str">
        <f>VLOOKUP(I81,CompPinRpt!$G:$H,2,FALSE)</f>
        <v>N12294996</v>
      </c>
      <c r="K81" s="50" t="str">
        <f>VLOOKUP(J81,CompPinRpt!$F:$H,2,FALSE)</f>
        <v>1R4_20.1</v>
      </c>
      <c r="L81" s="50">
        <f t="shared" si="120"/>
        <v>7</v>
      </c>
      <c r="M81" s="50" t="str">
        <f t="shared" si="121"/>
        <v>1R4_20.</v>
      </c>
      <c r="N81" s="37" t="str">
        <f t="shared" si="122"/>
        <v>1</v>
      </c>
      <c r="O81" s="37">
        <f t="shared" si="123"/>
        <v>2</v>
      </c>
      <c r="P81" s="50" t="str">
        <f t="shared" si="124"/>
        <v>1R4_20.2</v>
      </c>
      <c r="Q81" s="35" t="str">
        <f>VLOOKUP(P81,CompPinRpt!$G:$H,2,FALSE)</f>
        <v>2_B0_64</v>
      </c>
      <c r="R81" s="35" t="str">
        <f t="shared" si="125"/>
        <v>2_B0_64x2</v>
      </c>
      <c r="S81" s="50" t="str">
        <f>VLOOKUP(R81,CompPinRpt!$I:$J,2,FALSE)</f>
        <v>CPLD2_J1.A54</v>
      </c>
      <c r="T81" s="50">
        <f t="shared" si="126"/>
        <v>6</v>
      </c>
      <c r="U81" s="50" t="str">
        <f t="shared" si="127"/>
        <v>CPLD2_</v>
      </c>
      <c r="V81" s="50" t="str">
        <f t="shared" si="128"/>
        <v>J1.A54</v>
      </c>
      <c r="W81" s="35" t="str">
        <f>VLOOKUP(V81,CompPinRpt_CPLD!$G:$H,2,FALSE())</f>
        <v>1_B0_64</v>
      </c>
      <c r="X81" s="50" t="str">
        <f>VLOOKUP(W81,CompPinRpt_CPLD!$F:$G,2,FALSE)</f>
        <v>1_U1.B16</v>
      </c>
      <c r="Y81" s="50">
        <f t="shared" si="129"/>
        <v>5</v>
      </c>
      <c r="Z81" s="40" t="str">
        <f t="shared" si="130"/>
        <v>CPLD2_</v>
      </c>
      <c r="AA81" s="40" t="str">
        <f t="shared" si="131"/>
        <v>B16</v>
      </c>
      <c r="AB81" s="52" t="str">
        <f t="shared" si="132"/>
        <v>1U1_20.</v>
      </c>
      <c r="AC81" s="52" t="str">
        <f t="shared" si="133"/>
        <v>10</v>
      </c>
      <c r="AD81" s="52">
        <f t="shared" si="134"/>
        <v>9</v>
      </c>
      <c r="AE81" s="52" t="str">
        <f t="shared" si="135"/>
        <v>1U1_20.9</v>
      </c>
      <c r="AF81" s="35" t="str">
        <f>VLOOKUP(AE81,CompPinRpt!$G:$H,2,FALSE)</f>
        <v>S_DMM_10</v>
      </c>
      <c r="AG81" s="35" t="str">
        <f t="shared" si="136"/>
        <v>S_DMM_10x9</v>
      </c>
      <c r="AH81" s="52" t="str">
        <f>VLOOKUP(AG81,CompPinRpt!$I:$J,2,FALSE)</f>
        <v>1U1_35.14</v>
      </c>
      <c r="AI81" s="52">
        <f t="shared" si="137"/>
        <v>7</v>
      </c>
      <c r="AJ81" s="52" t="str">
        <f t="shared" si="138"/>
        <v>1U1_35.</v>
      </c>
      <c r="AK81" s="37" t="str">
        <f t="shared" si="139"/>
        <v>14</v>
      </c>
      <c r="AL81" s="37">
        <f t="shared" si="140"/>
        <v>3</v>
      </c>
      <c r="AM81" s="52" t="str">
        <f t="shared" si="141"/>
        <v>1U1_35.3</v>
      </c>
      <c r="AN81" s="35" t="str">
        <f>VLOOKUP(AM81,CompPinRpt!$G:$H,2,FALSE)</f>
        <v>N12360223</v>
      </c>
      <c r="AO81" s="52" t="str">
        <f>VLOOKUP(AN81,CompPinRpt!$F:$H,2,FALSE)</f>
        <v>1R2_35.1</v>
      </c>
      <c r="AP81" s="52">
        <f t="shared" si="142"/>
        <v>7</v>
      </c>
      <c r="AQ81" s="52" t="str">
        <f t="shared" si="143"/>
        <v>1R2_35.</v>
      </c>
      <c r="AR81" s="37" t="str">
        <f t="shared" si="144"/>
        <v>1</v>
      </c>
      <c r="AS81" s="37">
        <f t="shared" si="145"/>
        <v>2</v>
      </c>
      <c r="AT81" s="52" t="str">
        <f t="shared" si="146"/>
        <v>1R2_35.2</v>
      </c>
      <c r="AU81" s="35" t="str">
        <f>VLOOKUP(AT81,CompPinRpt!$G:$H,2,FALSE)</f>
        <v>1_B0_59</v>
      </c>
      <c r="AV81" s="35" t="str">
        <f t="shared" si="147"/>
        <v>1_B0_59x2</v>
      </c>
      <c r="AW81" s="52" t="str">
        <f>VLOOKUP(AV81,CompPinRpt!$I:$J,2,FALSE)</f>
        <v>CPLD1_J1.B59</v>
      </c>
      <c r="AX81" s="52">
        <f t="shared" si="105"/>
        <v>6</v>
      </c>
      <c r="AY81" s="52" t="str">
        <f t="shared" si="106"/>
        <v>CPLD1_</v>
      </c>
      <c r="AZ81" s="52" t="str">
        <f t="shared" si="107"/>
        <v>J1.B59</v>
      </c>
      <c r="BA81" s="35" t="str">
        <f>VLOOKUP(AZ81,CompPinRpt_CPLD!$G:$H,2,FALSE())</f>
        <v>1_B0_59</v>
      </c>
      <c r="BB81" s="52" t="str">
        <f>VLOOKUP(BA81,CompPinRpt_CPLD!$F:$G,2,FALSE)</f>
        <v>1_U1.D14</v>
      </c>
      <c r="BC81" s="52">
        <f t="shared" si="108"/>
        <v>5</v>
      </c>
      <c r="BD81" s="40" t="str">
        <f t="shared" si="148"/>
        <v>CPLD1_</v>
      </c>
      <c r="BE81" s="40" t="str">
        <f t="shared" si="109"/>
        <v>D14</v>
      </c>
      <c r="BF81" s="50" t="str">
        <f t="shared" si="149"/>
        <v>1U1_35.</v>
      </c>
      <c r="BG81" s="50" t="str">
        <f t="shared" si="150"/>
        <v>14</v>
      </c>
      <c r="BH81" s="50">
        <f t="shared" si="151"/>
        <v>13</v>
      </c>
      <c r="BI81" s="50" t="str">
        <f t="shared" si="152"/>
        <v>1U1_35.13</v>
      </c>
      <c r="BJ81" s="35" t="str">
        <f>VLOOKUP(BI81,CompPinRpt!$G:$H,2,FALSE)</f>
        <v>3_CAL</v>
      </c>
      <c r="BK81" s="35" t="s">
        <v>694</v>
      </c>
      <c r="BL81" s="35" t="str">
        <f t="shared" si="153"/>
        <v>3_CALx7</v>
      </c>
      <c r="BM81" s="50" t="str">
        <f>VLOOKUP(BL81,CompPinRpt!$I:$J,2,FALSE)</f>
        <v>SW_PMU3.4</v>
      </c>
      <c r="BN81" s="50">
        <f t="shared" si="154"/>
        <v>8</v>
      </c>
      <c r="BO81" s="50" t="str">
        <f t="shared" si="155"/>
        <v>SW_PMU3.</v>
      </c>
      <c r="BP81" s="37" t="str">
        <f t="shared" si="156"/>
        <v>4</v>
      </c>
      <c r="BQ81" s="37">
        <f t="shared" si="157"/>
        <v>2</v>
      </c>
      <c r="BR81" s="50" t="str">
        <f t="shared" si="158"/>
        <v>SW_PMU3.2</v>
      </c>
      <c r="BS81" s="35" t="str">
        <f>VLOOKUP(BR81,CompPinRpt!$G:$H,2,FALSE)</f>
        <v>3_B1_63</v>
      </c>
      <c r="BT81" s="50" t="str">
        <f>VLOOKUP(BS81,CompPinRpt!$F:$H,2,FALSE)</f>
        <v>CPLD3_J1.A7</v>
      </c>
      <c r="BU81" s="50">
        <f t="shared" si="110"/>
        <v>6</v>
      </c>
      <c r="BV81" s="50" t="str">
        <f t="shared" si="111"/>
        <v>CPLD3_</v>
      </c>
      <c r="BW81" s="50" t="str">
        <f t="shared" si="112"/>
        <v>J1.A7</v>
      </c>
      <c r="BX81" s="35" t="str">
        <f>VLOOKUP(BW81,CompPinRpt_CPLD!$G:$H,2,FALSE())</f>
        <v>1_B1_63</v>
      </c>
      <c r="BY81" s="35" t="str">
        <f t="shared" si="159"/>
        <v>1_B1_63x1</v>
      </c>
      <c r="BZ81" s="50" t="str">
        <f>VLOOKUP(BY81,CompPinRpt_CPLD!$I:$J,2,FALSE)</f>
        <v>1_U1.P19</v>
      </c>
      <c r="CA81" s="50">
        <f t="shared" si="113"/>
        <v>5</v>
      </c>
      <c r="CB81" s="40" t="str">
        <f t="shared" si="160"/>
        <v>CPLD3_</v>
      </c>
      <c r="CC81" s="40" t="str">
        <f t="shared" si="114"/>
        <v>P19</v>
      </c>
    </row>
    <row r="82" spans="1:81">
      <c r="A82" s="45"/>
      <c r="B82" s="45">
        <v>129</v>
      </c>
      <c r="C82" s="35" t="s">
        <v>321</v>
      </c>
      <c r="D82" s="50" t="str">
        <f>VLOOKUP(C82,CompPinRpt!$F:$H,2,FALSE)</f>
        <v>1U1_21.16</v>
      </c>
      <c r="E82" s="50">
        <f t="shared" si="115"/>
        <v>7</v>
      </c>
      <c r="F82" s="50" t="str">
        <f t="shared" si="116"/>
        <v>1U1_21.</v>
      </c>
      <c r="G82" s="37" t="str">
        <f t="shared" si="117"/>
        <v>16</v>
      </c>
      <c r="H82" s="37">
        <f t="shared" si="118"/>
        <v>1</v>
      </c>
      <c r="I82" s="50" t="str">
        <f t="shared" si="119"/>
        <v>1U1_21.1</v>
      </c>
      <c r="J82" s="35" t="str">
        <f>VLOOKUP(I82,CompPinRpt!$G:$H,2,FALSE)</f>
        <v>N12295939</v>
      </c>
      <c r="K82" s="50" t="str">
        <f>VLOOKUP(J82,CompPinRpt!$F:$H,2,FALSE)</f>
        <v>1R1_21.1</v>
      </c>
      <c r="L82" s="50">
        <f t="shared" si="120"/>
        <v>7</v>
      </c>
      <c r="M82" s="50" t="str">
        <f t="shared" si="121"/>
        <v>1R1_21.</v>
      </c>
      <c r="N82" s="37" t="str">
        <f t="shared" si="122"/>
        <v>1</v>
      </c>
      <c r="O82" s="37">
        <f t="shared" si="123"/>
        <v>2</v>
      </c>
      <c r="P82" s="50" t="str">
        <f t="shared" si="124"/>
        <v>1R1_21.2</v>
      </c>
      <c r="Q82" s="35" t="str">
        <f>VLOOKUP(P82,CompPinRpt!$G:$H,2,FALSE)</f>
        <v>1_B0_17</v>
      </c>
      <c r="R82" s="35" t="str">
        <f t="shared" si="125"/>
        <v>1_B0_17x2</v>
      </c>
      <c r="S82" s="50" t="str">
        <f>VLOOKUP(R82,CompPinRpt!$I:$J,2,FALSE)</f>
        <v>CPLD1_J3.A18</v>
      </c>
      <c r="T82" s="50">
        <f t="shared" si="126"/>
        <v>6</v>
      </c>
      <c r="U82" s="50" t="str">
        <f t="shared" si="127"/>
        <v>CPLD1_</v>
      </c>
      <c r="V82" s="50" t="str">
        <f t="shared" si="128"/>
        <v>J3.A18</v>
      </c>
      <c r="W82" s="35" t="str">
        <f>VLOOKUP(V82,CompPinRpt_CPLD!$G:$H,2,FALSE())</f>
        <v>1_B0_17</v>
      </c>
      <c r="X82" s="50" t="str">
        <f>VLOOKUP(W82,CompPinRpt_CPLD!$F:$G,2,FALSE)</f>
        <v>1_U1.E8</v>
      </c>
      <c r="Y82" s="50">
        <f t="shared" si="129"/>
        <v>5</v>
      </c>
      <c r="Z82" s="40" t="str">
        <f t="shared" si="130"/>
        <v>CPLD1_</v>
      </c>
      <c r="AA82" s="40" t="str">
        <f t="shared" si="131"/>
        <v>E8</v>
      </c>
      <c r="AB82" s="52" t="str">
        <f t="shared" si="132"/>
        <v>1U1_21.</v>
      </c>
      <c r="AC82" s="52" t="str">
        <f t="shared" si="133"/>
        <v>16</v>
      </c>
      <c r="AD82" s="52">
        <f t="shared" si="134"/>
        <v>15</v>
      </c>
      <c r="AE82" s="52" t="str">
        <f t="shared" si="135"/>
        <v>1U1_21.15</v>
      </c>
      <c r="AF82" s="35" t="str">
        <f>VLOOKUP(AE82,CompPinRpt!$G:$H,2,FALSE)</f>
        <v>S_DMM_11</v>
      </c>
      <c r="AG82" s="35" t="str">
        <f t="shared" si="136"/>
        <v>S_DMM_11x9</v>
      </c>
      <c r="AH82" s="52" t="str">
        <f>VLOOKUP(AG82,CompPinRpt!$I:$J,2,FALSE)</f>
        <v>1U1_35.12</v>
      </c>
      <c r="AI82" s="52">
        <f t="shared" si="137"/>
        <v>7</v>
      </c>
      <c r="AJ82" s="52" t="str">
        <f t="shared" si="138"/>
        <v>1U1_35.</v>
      </c>
      <c r="AK82" s="37" t="str">
        <f t="shared" si="139"/>
        <v>12</v>
      </c>
      <c r="AL82" s="37">
        <f t="shared" si="140"/>
        <v>5</v>
      </c>
      <c r="AM82" s="52" t="str">
        <f t="shared" si="141"/>
        <v>1U1_35.5</v>
      </c>
      <c r="AN82" s="35" t="str">
        <f>VLOOKUP(AM82,CompPinRpt!$G:$H,2,FALSE)</f>
        <v>N12360213</v>
      </c>
      <c r="AO82" s="52" t="str">
        <f>VLOOKUP(AN82,CompPinRpt!$F:$H,2,FALSE)</f>
        <v>1R3_35.1</v>
      </c>
      <c r="AP82" s="52">
        <f t="shared" si="142"/>
        <v>7</v>
      </c>
      <c r="AQ82" s="52" t="str">
        <f t="shared" si="143"/>
        <v>1R3_35.</v>
      </c>
      <c r="AR82" s="37" t="str">
        <f t="shared" si="144"/>
        <v>1</v>
      </c>
      <c r="AS82" s="37">
        <f t="shared" si="145"/>
        <v>2</v>
      </c>
      <c r="AT82" s="52" t="str">
        <f t="shared" si="146"/>
        <v>1R3_35.2</v>
      </c>
      <c r="AU82" s="35" t="str">
        <f>VLOOKUP(AT82,CompPinRpt!$G:$H,2,FALSE)</f>
        <v>1_B0_69</v>
      </c>
      <c r="AV82" s="35" t="str">
        <f t="shared" si="147"/>
        <v>1_B0_69x2</v>
      </c>
      <c r="AW82" s="52" t="str">
        <f>VLOOKUP(AV82,CompPinRpt!$I:$J,2,FALSE)</f>
        <v>CPLD1_J1.B61</v>
      </c>
      <c r="AX82" s="52">
        <f t="shared" si="105"/>
        <v>6</v>
      </c>
      <c r="AY82" s="52" t="str">
        <f t="shared" si="106"/>
        <v>CPLD1_</v>
      </c>
      <c r="AZ82" s="52" t="str">
        <f t="shared" si="107"/>
        <v>J1.B61</v>
      </c>
      <c r="BA82" s="35" t="str">
        <f>VLOOKUP(AZ82,CompPinRpt_CPLD!$G:$H,2,FALSE())</f>
        <v>1_B0_69</v>
      </c>
      <c r="BB82" s="52" t="str">
        <f>VLOOKUP(BA82,CompPinRpt_CPLD!$F:$G,2,FALSE)</f>
        <v>1_U1.C13</v>
      </c>
      <c r="BC82" s="52">
        <f t="shared" si="108"/>
        <v>5</v>
      </c>
      <c r="BD82" s="40" t="str">
        <f t="shared" si="148"/>
        <v>CPLD1_</v>
      </c>
      <c r="BE82" s="40" t="str">
        <f t="shared" si="109"/>
        <v>C13</v>
      </c>
      <c r="BF82" s="50" t="str">
        <f t="shared" si="149"/>
        <v>1U1_35.</v>
      </c>
      <c r="BG82" s="50" t="str">
        <f t="shared" si="150"/>
        <v>12</v>
      </c>
      <c r="BH82" s="50">
        <f t="shared" si="151"/>
        <v>11</v>
      </c>
      <c r="BI82" s="50" t="str">
        <f t="shared" si="152"/>
        <v>1U1_35.11</v>
      </c>
      <c r="BJ82" s="35" t="str">
        <f>VLOOKUP(BI82,CompPinRpt!$G:$H,2,FALSE)</f>
        <v>3_CAL</v>
      </c>
      <c r="BK82" s="35" t="s">
        <v>694</v>
      </c>
      <c r="BL82" s="35" t="str">
        <f t="shared" si="153"/>
        <v>3_CALx7</v>
      </c>
      <c r="BM82" s="50" t="str">
        <f>VLOOKUP(BL82,CompPinRpt!$I:$J,2,FALSE)</f>
        <v>SW_PMU3.4</v>
      </c>
      <c r="BN82" s="50">
        <f t="shared" si="154"/>
        <v>8</v>
      </c>
      <c r="BO82" s="50" t="str">
        <f t="shared" si="155"/>
        <v>SW_PMU3.</v>
      </c>
      <c r="BP82" s="37" t="str">
        <f t="shared" si="156"/>
        <v>4</v>
      </c>
      <c r="BQ82" s="37">
        <f t="shared" si="157"/>
        <v>2</v>
      </c>
      <c r="BR82" s="50" t="str">
        <f t="shared" si="158"/>
        <v>SW_PMU3.2</v>
      </c>
      <c r="BS82" s="35" t="str">
        <f>VLOOKUP(BR82,CompPinRpt!$G:$H,2,FALSE)</f>
        <v>3_B1_63</v>
      </c>
      <c r="BT82" s="50" t="str">
        <f>VLOOKUP(BS82,CompPinRpt!$F:$H,2,FALSE)</f>
        <v>CPLD3_J1.A7</v>
      </c>
      <c r="BU82" s="50">
        <f t="shared" si="110"/>
        <v>6</v>
      </c>
      <c r="BV82" s="50" t="str">
        <f t="shared" si="111"/>
        <v>CPLD3_</v>
      </c>
      <c r="BW82" s="50" t="str">
        <f t="shared" si="112"/>
        <v>J1.A7</v>
      </c>
      <c r="BX82" s="35" t="str">
        <f>VLOOKUP(BW82,CompPinRpt_CPLD!$G:$H,2,FALSE())</f>
        <v>1_B1_63</v>
      </c>
      <c r="BY82" s="35" t="str">
        <f t="shared" si="159"/>
        <v>1_B1_63x1</v>
      </c>
      <c r="BZ82" s="50" t="str">
        <f>VLOOKUP(BY82,CompPinRpt_CPLD!$I:$J,2,FALSE)</f>
        <v>1_U1.P19</v>
      </c>
      <c r="CA82" s="50">
        <f t="shared" si="113"/>
        <v>5</v>
      </c>
      <c r="CB82" s="40" t="str">
        <f t="shared" si="160"/>
        <v>CPLD3_</v>
      </c>
      <c r="CC82" s="40" t="str">
        <f t="shared" si="114"/>
        <v>P19</v>
      </c>
    </row>
    <row r="83" spans="1:81">
      <c r="A83" s="45"/>
      <c r="B83" s="45">
        <v>137</v>
      </c>
      <c r="C83" s="35" t="s">
        <v>737</v>
      </c>
      <c r="D83" s="50" t="str">
        <f>VLOOKUP(C83,CompPinRpt!$F:$H,2,FALSE)</f>
        <v>1U1_21.14</v>
      </c>
      <c r="E83" s="50">
        <f t="shared" si="115"/>
        <v>7</v>
      </c>
      <c r="F83" s="50" t="str">
        <f t="shared" si="116"/>
        <v>1U1_21.</v>
      </c>
      <c r="G83" s="37" t="str">
        <f t="shared" si="117"/>
        <v>14</v>
      </c>
      <c r="H83" s="37">
        <f t="shared" si="118"/>
        <v>3</v>
      </c>
      <c r="I83" s="50" t="str">
        <f t="shared" si="119"/>
        <v>1U1_21.3</v>
      </c>
      <c r="J83" s="35" t="str">
        <f>VLOOKUP(I83,CompPinRpt!$G:$H,2,FALSE)</f>
        <v>N12295943</v>
      </c>
      <c r="K83" s="50" t="str">
        <f>VLOOKUP(J83,CompPinRpt!$F:$H,2,FALSE)</f>
        <v>1R2_21.1</v>
      </c>
      <c r="L83" s="50">
        <f t="shared" si="120"/>
        <v>7</v>
      </c>
      <c r="M83" s="50" t="str">
        <f t="shared" si="121"/>
        <v>1R2_21.</v>
      </c>
      <c r="N83" s="37" t="str">
        <f t="shared" si="122"/>
        <v>1</v>
      </c>
      <c r="O83" s="37">
        <f t="shared" si="123"/>
        <v>2</v>
      </c>
      <c r="P83" s="50" t="str">
        <f t="shared" si="124"/>
        <v>1R2_21.2</v>
      </c>
      <c r="Q83" s="35" t="str">
        <f>VLOOKUP(P83,CompPinRpt!$G:$H,2,FALSE)</f>
        <v>1_B0_19</v>
      </c>
      <c r="R83" s="35" t="str">
        <f t="shared" si="125"/>
        <v>1_B0_19x2</v>
      </c>
      <c r="S83" s="50" t="str">
        <f>VLOOKUP(R83,CompPinRpt!$I:$J,2,FALSE)</f>
        <v>CPLD1_J3.A17</v>
      </c>
      <c r="T83" s="50">
        <f t="shared" si="126"/>
        <v>6</v>
      </c>
      <c r="U83" s="50" t="str">
        <f t="shared" si="127"/>
        <v>CPLD1_</v>
      </c>
      <c r="V83" s="50" t="str">
        <f t="shared" si="128"/>
        <v>J3.A17</v>
      </c>
      <c r="W83" s="35" t="str">
        <f>VLOOKUP(V83,CompPinRpt_CPLD!$G:$H,2,FALSE())</f>
        <v>1_B0_19</v>
      </c>
      <c r="X83" s="50" t="str">
        <f>VLOOKUP(W83,CompPinRpt_CPLD!$F:$G,2,FALSE)</f>
        <v>1_U1.E9</v>
      </c>
      <c r="Y83" s="50">
        <f t="shared" si="129"/>
        <v>5</v>
      </c>
      <c r="Z83" s="40" t="str">
        <f t="shared" si="130"/>
        <v>CPLD1_</v>
      </c>
      <c r="AA83" s="40" t="str">
        <f t="shared" si="131"/>
        <v>E9</v>
      </c>
      <c r="AB83" s="52" t="str">
        <f t="shared" si="132"/>
        <v>1U1_21.</v>
      </c>
      <c r="AC83" s="52" t="str">
        <f t="shared" si="133"/>
        <v>14</v>
      </c>
      <c r="AD83" s="52">
        <f t="shared" si="134"/>
        <v>13</v>
      </c>
      <c r="AE83" s="52" t="str">
        <f t="shared" si="135"/>
        <v>1U1_21.13</v>
      </c>
      <c r="AF83" s="35" t="str">
        <f>VLOOKUP(AE83,CompPinRpt!$G:$H,2,FALSE)</f>
        <v>S_DMM_11</v>
      </c>
      <c r="AG83" s="35" t="str">
        <f t="shared" si="136"/>
        <v>S_DMM_11x9</v>
      </c>
      <c r="AH83" s="52" t="str">
        <f>VLOOKUP(AG83,CompPinRpt!$I:$J,2,FALSE)</f>
        <v>1U1_35.12</v>
      </c>
      <c r="AI83" s="52">
        <f t="shared" si="137"/>
        <v>7</v>
      </c>
      <c r="AJ83" s="52" t="str">
        <f t="shared" si="138"/>
        <v>1U1_35.</v>
      </c>
      <c r="AK83" s="37" t="str">
        <f t="shared" si="139"/>
        <v>12</v>
      </c>
      <c r="AL83" s="37">
        <f t="shared" si="140"/>
        <v>5</v>
      </c>
      <c r="AM83" s="52" t="str">
        <f t="shared" si="141"/>
        <v>1U1_35.5</v>
      </c>
      <c r="AN83" s="35" t="str">
        <f>VLOOKUP(AM83,CompPinRpt!$G:$H,2,FALSE)</f>
        <v>N12360213</v>
      </c>
      <c r="AO83" s="52" t="str">
        <f>VLOOKUP(AN83,CompPinRpt!$F:$H,2,FALSE)</f>
        <v>1R3_35.1</v>
      </c>
      <c r="AP83" s="52">
        <f t="shared" si="142"/>
        <v>7</v>
      </c>
      <c r="AQ83" s="52" t="str">
        <f t="shared" si="143"/>
        <v>1R3_35.</v>
      </c>
      <c r="AR83" s="37" t="str">
        <f t="shared" si="144"/>
        <v>1</v>
      </c>
      <c r="AS83" s="37">
        <f t="shared" si="145"/>
        <v>2</v>
      </c>
      <c r="AT83" s="52" t="str">
        <f t="shared" si="146"/>
        <v>1R3_35.2</v>
      </c>
      <c r="AU83" s="35" t="str">
        <f>VLOOKUP(AT83,CompPinRpt!$G:$H,2,FALSE)</f>
        <v>1_B0_69</v>
      </c>
      <c r="AV83" s="35" t="str">
        <f t="shared" si="147"/>
        <v>1_B0_69x2</v>
      </c>
      <c r="AW83" s="52" t="str">
        <f>VLOOKUP(AV83,CompPinRpt!$I:$J,2,FALSE)</f>
        <v>CPLD1_J1.B61</v>
      </c>
      <c r="AX83" s="52">
        <f t="shared" si="105"/>
        <v>6</v>
      </c>
      <c r="AY83" s="52" t="str">
        <f t="shared" si="106"/>
        <v>CPLD1_</v>
      </c>
      <c r="AZ83" s="52" t="str">
        <f t="shared" si="107"/>
        <v>J1.B61</v>
      </c>
      <c r="BA83" s="35" t="str">
        <f>VLOOKUP(AZ83,CompPinRpt_CPLD!$G:$H,2,FALSE())</f>
        <v>1_B0_69</v>
      </c>
      <c r="BB83" s="52" t="str">
        <f>VLOOKUP(BA83,CompPinRpt_CPLD!$F:$G,2,FALSE)</f>
        <v>1_U1.C13</v>
      </c>
      <c r="BC83" s="52">
        <f t="shared" si="108"/>
        <v>5</v>
      </c>
      <c r="BD83" s="40" t="str">
        <f t="shared" si="148"/>
        <v>CPLD1_</v>
      </c>
      <c r="BE83" s="40" t="str">
        <f t="shared" si="109"/>
        <v>C13</v>
      </c>
      <c r="BF83" s="50" t="str">
        <f t="shared" si="149"/>
        <v>1U1_35.</v>
      </c>
      <c r="BG83" s="50" t="str">
        <f t="shared" si="150"/>
        <v>12</v>
      </c>
      <c r="BH83" s="50">
        <f t="shared" si="151"/>
        <v>11</v>
      </c>
      <c r="BI83" s="50" t="str">
        <f t="shared" si="152"/>
        <v>1U1_35.11</v>
      </c>
      <c r="BJ83" s="35" t="str">
        <f>VLOOKUP(BI83,CompPinRpt!$G:$H,2,FALSE)</f>
        <v>3_CAL</v>
      </c>
      <c r="BK83" s="35" t="s">
        <v>694</v>
      </c>
      <c r="BL83" s="35" t="str">
        <f t="shared" si="153"/>
        <v>3_CALx7</v>
      </c>
      <c r="BM83" s="50" t="str">
        <f>VLOOKUP(BL83,CompPinRpt!$I:$J,2,FALSE)</f>
        <v>SW_PMU3.4</v>
      </c>
      <c r="BN83" s="50">
        <f t="shared" si="154"/>
        <v>8</v>
      </c>
      <c r="BO83" s="50" t="str">
        <f t="shared" si="155"/>
        <v>SW_PMU3.</v>
      </c>
      <c r="BP83" s="37" t="str">
        <f t="shared" si="156"/>
        <v>4</v>
      </c>
      <c r="BQ83" s="37">
        <f t="shared" si="157"/>
        <v>2</v>
      </c>
      <c r="BR83" s="50" t="str">
        <f t="shared" si="158"/>
        <v>SW_PMU3.2</v>
      </c>
      <c r="BS83" s="35" t="str">
        <f>VLOOKUP(BR83,CompPinRpt!$G:$H,2,FALSE)</f>
        <v>3_B1_63</v>
      </c>
      <c r="BT83" s="50" t="str">
        <f>VLOOKUP(BS83,CompPinRpt!$F:$H,2,FALSE)</f>
        <v>CPLD3_J1.A7</v>
      </c>
      <c r="BU83" s="50">
        <f t="shared" si="110"/>
        <v>6</v>
      </c>
      <c r="BV83" s="50" t="str">
        <f t="shared" si="111"/>
        <v>CPLD3_</v>
      </c>
      <c r="BW83" s="50" t="str">
        <f t="shared" si="112"/>
        <v>J1.A7</v>
      </c>
      <c r="BX83" s="35" t="str">
        <f>VLOOKUP(BW83,CompPinRpt_CPLD!$G:$H,2,FALSE())</f>
        <v>1_B1_63</v>
      </c>
      <c r="BY83" s="35" t="str">
        <f t="shared" si="159"/>
        <v>1_B1_63x1</v>
      </c>
      <c r="BZ83" s="50" t="str">
        <f>VLOOKUP(BY83,CompPinRpt_CPLD!$I:$J,2,FALSE)</f>
        <v>1_U1.P19</v>
      </c>
      <c r="CA83" s="50">
        <f t="shared" si="113"/>
        <v>5</v>
      </c>
      <c r="CB83" s="40" t="str">
        <f t="shared" si="160"/>
        <v>CPLD3_</v>
      </c>
      <c r="CC83" s="40" t="str">
        <f t="shared" si="114"/>
        <v>P19</v>
      </c>
    </row>
    <row r="84" spans="1:81">
      <c r="A84" s="45"/>
      <c r="B84" s="45">
        <v>145</v>
      </c>
      <c r="C84" s="35" t="s">
        <v>738</v>
      </c>
      <c r="D84" s="50" t="str">
        <f>VLOOKUP(C84,CompPinRpt!$F:$H,2,FALSE)</f>
        <v>1U1_21.12</v>
      </c>
      <c r="E84" s="50">
        <f t="shared" si="115"/>
        <v>7</v>
      </c>
      <c r="F84" s="50" t="str">
        <f t="shared" si="116"/>
        <v>1U1_21.</v>
      </c>
      <c r="G84" s="37" t="str">
        <f t="shared" si="117"/>
        <v>12</v>
      </c>
      <c r="H84" s="37">
        <f t="shared" si="118"/>
        <v>5</v>
      </c>
      <c r="I84" s="50" t="str">
        <f t="shared" si="119"/>
        <v>1U1_21.5</v>
      </c>
      <c r="J84" s="35" t="str">
        <f>VLOOKUP(I84,CompPinRpt!$G:$H,2,FALSE)</f>
        <v>N12295911</v>
      </c>
      <c r="K84" s="50" t="str">
        <f>VLOOKUP(J84,CompPinRpt!$F:$H,2,FALSE)</f>
        <v>1R3_21.1</v>
      </c>
      <c r="L84" s="50">
        <f t="shared" si="120"/>
        <v>7</v>
      </c>
      <c r="M84" s="50" t="str">
        <f t="shared" si="121"/>
        <v>1R3_21.</v>
      </c>
      <c r="N84" s="37" t="str">
        <f t="shared" si="122"/>
        <v>1</v>
      </c>
      <c r="O84" s="37">
        <f t="shared" si="123"/>
        <v>2</v>
      </c>
      <c r="P84" s="50" t="str">
        <f t="shared" si="124"/>
        <v>1R3_21.2</v>
      </c>
      <c r="Q84" s="35" t="str">
        <f>VLOOKUP(P84,CompPinRpt!$G:$H,2,FALSE)</f>
        <v>1_B0_25</v>
      </c>
      <c r="R84" s="35" t="str">
        <f t="shared" si="125"/>
        <v>1_B0_25x2</v>
      </c>
      <c r="S84" s="50" t="str">
        <f>VLOOKUP(R84,CompPinRpt!$I:$J,2,FALSE)</f>
        <v>CPLD1_J3.A16</v>
      </c>
      <c r="T84" s="50">
        <f t="shared" si="126"/>
        <v>6</v>
      </c>
      <c r="U84" s="50" t="str">
        <f t="shared" si="127"/>
        <v>CPLD1_</v>
      </c>
      <c r="V84" s="50" t="str">
        <f t="shared" si="128"/>
        <v>J3.A16</v>
      </c>
      <c r="W84" s="35" t="str">
        <f>VLOOKUP(V84,CompPinRpt_CPLD!$G:$H,2,FALSE())</f>
        <v>1_B0_25</v>
      </c>
      <c r="X84" s="50" t="str">
        <f>VLOOKUP(W84,CompPinRpt_CPLD!$F:$G,2,FALSE)</f>
        <v>1_U1.E10</v>
      </c>
      <c r="Y84" s="50">
        <f t="shared" si="129"/>
        <v>5</v>
      </c>
      <c r="Z84" s="40" t="str">
        <f t="shared" si="130"/>
        <v>CPLD1_</v>
      </c>
      <c r="AA84" s="40" t="str">
        <f t="shared" si="131"/>
        <v>E10</v>
      </c>
      <c r="AB84" s="52" t="str">
        <f t="shared" si="132"/>
        <v>1U1_21.</v>
      </c>
      <c r="AC84" s="52" t="str">
        <f t="shared" si="133"/>
        <v>12</v>
      </c>
      <c r="AD84" s="52">
        <f t="shared" si="134"/>
        <v>11</v>
      </c>
      <c r="AE84" s="52" t="str">
        <f t="shared" si="135"/>
        <v>1U1_21.11</v>
      </c>
      <c r="AF84" s="35" t="str">
        <f>VLOOKUP(AE84,CompPinRpt!$G:$H,2,FALSE)</f>
        <v>S_DMM_11</v>
      </c>
      <c r="AG84" s="35" t="str">
        <f t="shared" si="136"/>
        <v>S_DMM_11x9</v>
      </c>
      <c r="AH84" s="52" t="str">
        <f>VLOOKUP(AG84,CompPinRpt!$I:$J,2,FALSE)</f>
        <v>1U1_35.12</v>
      </c>
      <c r="AI84" s="52">
        <f t="shared" si="137"/>
        <v>7</v>
      </c>
      <c r="AJ84" s="52" t="str">
        <f t="shared" si="138"/>
        <v>1U1_35.</v>
      </c>
      <c r="AK84" s="37" t="str">
        <f t="shared" si="139"/>
        <v>12</v>
      </c>
      <c r="AL84" s="37">
        <f t="shared" si="140"/>
        <v>5</v>
      </c>
      <c r="AM84" s="52" t="str">
        <f t="shared" si="141"/>
        <v>1U1_35.5</v>
      </c>
      <c r="AN84" s="35" t="str">
        <f>VLOOKUP(AM84,CompPinRpt!$G:$H,2,FALSE)</f>
        <v>N12360213</v>
      </c>
      <c r="AO84" s="52" t="str">
        <f>VLOOKUP(AN84,CompPinRpt!$F:$H,2,FALSE)</f>
        <v>1R3_35.1</v>
      </c>
      <c r="AP84" s="52">
        <f t="shared" si="142"/>
        <v>7</v>
      </c>
      <c r="AQ84" s="52" t="str">
        <f t="shared" si="143"/>
        <v>1R3_35.</v>
      </c>
      <c r="AR84" s="37" t="str">
        <f t="shared" si="144"/>
        <v>1</v>
      </c>
      <c r="AS84" s="37">
        <f t="shared" si="145"/>
        <v>2</v>
      </c>
      <c r="AT84" s="52" t="str">
        <f t="shared" si="146"/>
        <v>1R3_35.2</v>
      </c>
      <c r="AU84" s="35" t="str">
        <f>VLOOKUP(AT84,CompPinRpt!$G:$H,2,FALSE)</f>
        <v>1_B0_69</v>
      </c>
      <c r="AV84" s="35" t="str">
        <f t="shared" si="147"/>
        <v>1_B0_69x2</v>
      </c>
      <c r="AW84" s="52" t="str">
        <f>VLOOKUP(AV84,CompPinRpt!$I:$J,2,FALSE)</f>
        <v>CPLD1_J1.B61</v>
      </c>
      <c r="AX84" s="52">
        <f t="shared" si="105"/>
        <v>6</v>
      </c>
      <c r="AY84" s="52" t="str">
        <f t="shared" si="106"/>
        <v>CPLD1_</v>
      </c>
      <c r="AZ84" s="52" t="str">
        <f t="shared" si="107"/>
        <v>J1.B61</v>
      </c>
      <c r="BA84" s="35" t="str">
        <f>VLOOKUP(AZ84,CompPinRpt_CPLD!$G:$H,2,FALSE())</f>
        <v>1_B0_69</v>
      </c>
      <c r="BB84" s="52" t="str">
        <f>VLOOKUP(BA84,CompPinRpt_CPLD!$F:$G,2,FALSE)</f>
        <v>1_U1.C13</v>
      </c>
      <c r="BC84" s="52">
        <f t="shared" si="108"/>
        <v>5</v>
      </c>
      <c r="BD84" s="40" t="str">
        <f t="shared" si="148"/>
        <v>CPLD1_</v>
      </c>
      <c r="BE84" s="40" t="str">
        <f t="shared" si="109"/>
        <v>C13</v>
      </c>
      <c r="BF84" s="50" t="str">
        <f t="shared" si="149"/>
        <v>1U1_35.</v>
      </c>
      <c r="BG84" s="50" t="str">
        <f t="shared" si="150"/>
        <v>12</v>
      </c>
      <c r="BH84" s="50">
        <f t="shared" si="151"/>
        <v>11</v>
      </c>
      <c r="BI84" s="50" t="str">
        <f t="shared" si="152"/>
        <v>1U1_35.11</v>
      </c>
      <c r="BJ84" s="35" t="str">
        <f>VLOOKUP(BI84,CompPinRpt!$G:$H,2,FALSE)</f>
        <v>3_CAL</v>
      </c>
      <c r="BK84" s="35" t="s">
        <v>694</v>
      </c>
      <c r="BL84" s="35" t="str">
        <f t="shared" si="153"/>
        <v>3_CALx7</v>
      </c>
      <c r="BM84" s="50" t="str">
        <f>VLOOKUP(BL84,CompPinRpt!$I:$J,2,FALSE)</f>
        <v>SW_PMU3.4</v>
      </c>
      <c r="BN84" s="50">
        <f t="shared" si="154"/>
        <v>8</v>
      </c>
      <c r="BO84" s="50" t="str">
        <f t="shared" si="155"/>
        <v>SW_PMU3.</v>
      </c>
      <c r="BP84" s="37" t="str">
        <f t="shared" si="156"/>
        <v>4</v>
      </c>
      <c r="BQ84" s="37">
        <f t="shared" si="157"/>
        <v>2</v>
      </c>
      <c r="BR84" s="50" t="str">
        <f t="shared" si="158"/>
        <v>SW_PMU3.2</v>
      </c>
      <c r="BS84" s="35" t="str">
        <f>VLOOKUP(BR84,CompPinRpt!$G:$H,2,FALSE)</f>
        <v>3_B1_63</v>
      </c>
      <c r="BT84" s="50" t="str">
        <f>VLOOKUP(BS84,CompPinRpt!$F:$H,2,FALSE)</f>
        <v>CPLD3_J1.A7</v>
      </c>
      <c r="BU84" s="50">
        <f t="shared" si="110"/>
        <v>6</v>
      </c>
      <c r="BV84" s="50" t="str">
        <f t="shared" si="111"/>
        <v>CPLD3_</v>
      </c>
      <c r="BW84" s="50" t="str">
        <f t="shared" si="112"/>
        <v>J1.A7</v>
      </c>
      <c r="BX84" s="35" t="str">
        <f>VLOOKUP(BW84,CompPinRpt_CPLD!$G:$H,2,FALSE())</f>
        <v>1_B1_63</v>
      </c>
      <c r="BY84" s="35" t="str">
        <f t="shared" si="159"/>
        <v>1_B1_63x1</v>
      </c>
      <c r="BZ84" s="50" t="str">
        <f>VLOOKUP(BY84,CompPinRpt_CPLD!$I:$J,2,FALSE)</f>
        <v>1_U1.P19</v>
      </c>
      <c r="CA84" s="50">
        <f t="shared" si="113"/>
        <v>5</v>
      </c>
      <c r="CB84" s="40" t="str">
        <f t="shared" si="160"/>
        <v>CPLD3_</v>
      </c>
      <c r="CC84" s="40" t="str">
        <f t="shared" si="114"/>
        <v>P19</v>
      </c>
    </row>
    <row r="85" spans="1:81">
      <c r="A85" s="45"/>
      <c r="B85" s="45">
        <v>153</v>
      </c>
      <c r="C85" s="35" t="s">
        <v>739</v>
      </c>
      <c r="D85" s="50" t="str">
        <f>VLOOKUP(C85,CompPinRpt!$F:$H,2,FALSE)</f>
        <v>1U1_21.10</v>
      </c>
      <c r="E85" s="50">
        <f t="shared" si="115"/>
        <v>7</v>
      </c>
      <c r="F85" s="50" t="str">
        <f t="shared" si="116"/>
        <v>1U1_21.</v>
      </c>
      <c r="G85" s="37" t="str">
        <f t="shared" si="117"/>
        <v>10</v>
      </c>
      <c r="H85" s="37">
        <f t="shared" si="118"/>
        <v>7</v>
      </c>
      <c r="I85" s="50" t="str">
        <f t="shared" si="119"/>
        <v>1U1_21.7</v>
      </c>
      <c r="J85" s="35" t="str">
        <f>VLOOKUP(I85,CompPinRpt!$G:$H,2,FALSE)</f>
        <v>N12295907</v>
      </c>
      <c r="K85" s="50" t="str">
        <f>VLOOKUP(J85,CompPinRpt!$F:$H,2,FALSE)</f>
        <v>1R4_21.1</v>
      </c>
      <c r="L85" s="50">
        <f t="shared" si="120"/>
        <v>7</v>
      </c>
      <c r="M85" s="50" t="str">
        <f t="shared" si="121"/>
        <v>1R4_21.</v>
      </c>
      <c r="N85" s="37" t="str">
        <f t="shared" si="122"/>
        <v>1</v>
      </c>
      <c r="O85" s="37">
        <f t="shared" si="123"/>
        <v>2</v>
      </c>
      <c r="P85" s="50" t="str">
        <f t="shared" si="124"/>
        <v>1R4_21.2</v>
      </c>
      <c r="Q85" s="35" t="str">
        <f>VLOOKUP(P85,CompPinRpt!$G:$H,2,FALSE)</f>
        <v>1_B0_30</v>
      </c>
      <c r="R85" s="35" t="str">
        <f t="shared" si="125"/>
        <v>1_B0_30x2</v>
      </c>
      <c r="S85" s="50" t="str">
        <f>VLOOKUP(R85,CompPinRpt!$I:$J,2,FALSE)</f>
        <v>CPLD1_J3.A15</v>
      </c>
      <c r="T85" s="50">
        <f t="shared" si="126"/>
        <v>6</v>
      </c>
      <c r="U85" s="50" t="str">
        <f t="shared" si="127"/>
        <v>CPLD1_</v>
      </c>
      <c r="V85" s="50" t="str">
        <f t="shared" si="128"/>
        <v>J3.A15</v>
      </c>
      <c r="W85" s="35" t="str">
        <f>VLOOKUP(V85,CompPinRpt_CPLD!$G:$H,2,FALSE())</f>
        <v>1_B0_30</v>
      </c>
      <c r="X85" s="50" t="str">
        <f>VLOOKUP(W85,CompPinRpt_CPLD!$F:$G,2,FALSE)</f>
        <v>1_U1.D11</v>
      </c>
      <c r="Y85" s="50">
        <f t="shared" si="129"/>
        <v>5</v>
      </c>
      <c r="Z85" s="40" t="str">
        <f t="shared" si="130"/>
        <v>CPLD1_</v>
      </c>
      <c r="AA85" s="40" t="str">
        <f t="shared" si="131"/>
        <v>D11</v>
      </c>
      <c r="AB85" s="52" t="str">
        <f t="shared" si="132"/>
        <v>1U1_21.</v>
      </c>
      <c r="AC85" s="52" t="str">
        <f t="shared" si="133"/>
        <v>10</v>
      </c>
      <c r="AD85" s="52">
        <f t="shared" si="134"/>
        <v>9</v>
      </c>
      <c r="AE85" s="52" t="str">
        <f t="shared" si="135"/>
        <v>1U1_21.9</v>
      </c>
      <c r="AF85" s="35" t="str">
        <f>VLOOKUP(AE85,CompPinRpt!$G:$H,2,FALSE)</f>
        <v>S_DMM_11</v>
      </c>
      <c r="AG85" s="35" t="str">
        <f t="shared" si="136"/>
        <v>S_DMM_11x9</v>
      </c>
      <c r="AH85" s="52" t="str">
        <f>VLOOKUP(AG85,CompPinRpt!$I:$J,2,FALSE)</f>
        <v>1U1_35.12</v>
      </c>
      <c r="AI85" s="52">
        <f t="shared" si="137"/>
        <v>7</v>
      </c>
      <c r="AJ85" s="52" t="str">
        <f t="shared" si="138"/>
        <v>1U1_35.</v>
      </c>
      <c r="AK85" s="37" t="str">
        <f t="shared" si="139"/>
        <v>12</v>
      </c>
      <c r="AL85" s="37">
        <f t="shared" si="140"/>
        <v>5</v>
      </c>
      <c r="AM85" s="52" t="str">
        <f t="shared" si="141"/>
        <v>1U1_35.5</v>
      </c>
      <c r="AN85" s="35" t="str">
        <f>VLOOKUP(AM85,CompPinRpt!$G:$H,2,FALSE)</f>
        <v>N12360213</v>
      </c>
      <c r="AO85" s="52" t="str">
        <f>VLOOKUP(AN85,CompPinRpt!$F:$H,2,FALSE)</f>
        <v>1R3_35.1</v>
      </c>
      <c r="AP85" s="52">
        <f t="shared" si="142"/>
        <v>7</v>
      </c>
      <c r="AQ85" s="52" t="str">
        <f t="shared" si="143"/>
        <v>1R3_35.</v>
      </c>
      <c r="AR85" s="37" t="str">
        <f t="shared" si="144"/>
        <v>1</v>
      </c>
      <c r="AS85" s="37">
        <f t="shared" si="145"/>
        <v>2</v>
      </c>
      <c r="AT85" s="52" t="str">
        <f t="shared" si="146"/>
        <v>1R3_35.2</v>
      </c>
      <c r="AU85" s="35" t="str">
        <f>VLOOKUP(AT85,CompPinRpt!$G:$H,2,FALSE)</f>
        <v>1_B0_69</v>
      </c>
      <c r="AV85" s="35" t="str">
        <f t="shared" si="147"/>
        <v>1_B0_69x2</v>
      </c>
      <c r="AW85" s="52" t="str">
        <f>VLOOKUP(AV85,CompPinRpt!$I:$J,2,FALSE)</f>
        <v>CPLD1_J1.B61</v>
      </c>
      <c r="AX85" s="52">
        <f t="shared" si="105"/>
        <v>6</v>
      </c>
      <c r="AY85" s="52" t="str">
        <f t="shared" si="106"/>
        <v>CPLD1_</v>
      </c>
      <c r="AZ85" s="52" t="str">
        <f t="shared" si="107"/>
        <v>J1.B61</v>
      </c>
      <c r="BA85" s="35" t="str">
        <f>VLOOKUP(AZ85,CompPinRpt_CPLD!$G:$H,2,FALSE())</f>
        <v>1_B0_69</v>
      </c>
      <c r="BB85" s="52" t="str">
        <f>VLOOKUP(BA85,CompPinRpt_CPLD!$F:$G,2,FALSE)</f>
        <v>1_U1.C13</v>
      </c>
      <c r="BC85" s="52">
        <f t="shared" si="108"/>
        <v>5</v>
      </c>
      <c r="BD85" s="40" t="str">
        <f t="shared" si="148"/>
        <v>CPLD1_</v>
      </c>
      <c r="BE85" s="40" t="str">
        <f t="shared" si="109"/>
        <v>C13</v>
      </c>
      <c r="BF85" s="50" t="str">
        <f t="shared" si="149"/>
        <v>1U1_35.</v>
      </c>
      <c r="BG85" s="50" t="str">
        <f t="shared" si="150"/>
        <v>12</v>
      </c>
      <c r="BH85" s="50">
        <f t="shared" si="151"/>
        <v>11</v>
      </c>
      <c r="BI85" s="50" t="str">
        <f t="shared" si="152"/>
        <v>1U1_35.11</v>
      </c>
      <c r="BJ85" s="35" t="str">
        <f>VLOOKUP(BI85,CompPinRpt!$G:$H,2,FALSE)</f>
        <v>3_CAL</v>
      </c>
      <c r="BK85" s="35" t="s">
        <v>694</v>
      </c>
      <c r="BL85" s="35" t="str">
        <f t="shared" si="153"/>
        <v>3_CALx7</v>
      </c>
      <c r="BM85" s="50" t="str">
        <f>VLOOKUP(BL85,CompPinRpt!$I:$J,2,FALSE)</f>
        <v>SW_PMU3.4</v>
      </c>
      <c r="BN85" s="50">
        <f t="shared" si="154"/>
        <v>8</v>
      </c>
      <c r="BO85" s="50" t="str">
        <f t="shared" si="155"/>
        <v>SW_PMU3.</v>
      </c>
      <c r="BP85" s="37" t="str">
        <f t="shared" si="156"/>
        <v>4</v>
      </c>
      <c r="BQ85" s="37">
        <f t="shared" si="157"/>
        <v>2</v>
      </c>
      <c r="BR85" s="50" t="str">
        <f t="shared" si="158"/>
        <v>SW_PMU3.2</v>
      </c>
      <c r="BS85" s="35" t="str">
        <f>VLOOKUP(BR85,CompPinRpt!$G:$H,2,FALSE)</f>
        <v>3_B1_63</v>
      </c>
      <c r="BT85" s="50" t="str">
        <f>VLOOKUP(BS85,CompPinRpt!$F:$H,2,FALSE)</f>
        <v>CPLD3_J1.A7</v>
      </c>
      <c r="BU85" s="50">
        <f t="shared" si="110"/>
        <v>6</v>
      </c>
      <c r="BV85" s="50" t="str">
        <f t="shared" si="111"/>
        <v>CPLD3_</v>
      </c>
      <c r="BW85" s="50" t="str">
        <f t="shared" si="112"/>
        <v>J1.A7</v>
      </c>
      <c r="BX85" s="35" t="str">
        <f>VLOOKUP(BW85,CompPinRpt_CPLD!$G:$H,2,FALSE())</f>
        <v>1_B1_63</v>
      </c>
      <c r="BY85" s="35" t="str">
        <f t="shared" si="159"/>
        <v>1_B1_63x1</v>
      </c>
      <c r="BZ85" s="50" t="str">
        <f>VLOOKUP(BY85,CompPinRpt_CPLD!$I:$J,2,FALSE)</f>
        <v>1_U1.P19</v>
      </c>
      <c r="CA85" s="50">
        <f t="shared" si="113"/>
        <v>5</v>
      </c>
      <c r="CB85" s="40" t="str">
        <f t="shared" si="160"/>
        <v>CPLD3_</v>
      </c>
      <c r="CC85" s="40" t="str">
        <f t="shared" si="114"/>
        <v>P19</v>
      </c>
    </row>
    <row r="86" spans="1:81">
      <c r="A86" s="45"/>
      <c r="B86" s="45">
        <v>161</v>
      </c>
      <c r="C86" s="35" t="s">
        <v>740</v>
      </c>
      <c r="D86" s="50" t="str">
        <f>VLOOKUP(C86,CompPinRpt!$F:$H,2,FALSE)</f>
        <v>1U1_22.16</v>
      </c>
      <c r="E86" s="50">
        <f t="shared" si="115"/>
        <v>7</v>
      </c>
      <c r="F86" s="50" t="str">
        <f t="shared" si="116"/>
        <v>1U1_22.</v>
      </c>
      <c r="G86" s="37" t="str">
        <f t="shared" si="117"/>
        <v>16</v>
      </c>
      <c r="H86" s="37">
        <f t="shared" si="118"/>
        <v>1</v>
      </c>
      <c r="I86" s="50" t="str">
        <f t="shared" si="119"/>
        <v>1U1_22.1</v>
      </c>
      <c r="J86" s="35" t="str">
        <f>VLOOKUP(I86,CompPinRpt!$G:$H,2,FALSE)</f>
        <v>N12296874</v>
      </c>
      <c r="K86" s="50" t="str">
        <f>VLOOKUP(J86,CompPinRpt!$F:$H,2,FALSE)</f>
        <v>1R1_22.1</v>
      </c>
      <c r="L86" s="50">
        <f t="shared" si="120"/>
        <v>7</v>
      </c>
      <c r="M86" s="50" t="str">
        <f t="shared" si="121"/>
        <v>1R1_22.</v>
      </c>
      <c r="N86" s="37" t="str">
        <f t="shared" si="122"/>
        <v>1</v>
      </c>
      <c r="O86" s="37">
        <f t="shared" si="123"/>
        <v>2</v>
      </c>
      <c r="P86" s="50" t="str">
        <f t="shared" si="124"/>
        <v>1R1_22.2</v>
      </c>
      <c r="Q86" s="35" t="str">
        <f>VLOOKUP(P86,CompPinRpt!$G:$H,2,FALSE)</f>
        <v>1_B0_10</v>
      </c>
      <c r="R86" s="35" t="str">
        <f t="shared" si="125"/>
        <v>1_B0_10x2</v>
      </c>
      <c r="S86" s="50" t="str">
        <f>VLOOKUP(R86,CompPinRpt!$I:$J,2,FALSE)</f>
        <v>CPLD1_J3.B24</v>
      </c>
      <c r="T86" s="50">
        <f t="shared" si="126"/>
        <v>6</v>
      </c>
      <c r="U86" s="50" t="str">
        <f t="shared" si="127"/>
        <v>CPLD1_</v>
      </c>
      <c r="V86" s="50" t="str">
        <f t="shared" si="128"/>
        <v>J3.B24</v>
      </c>
      <c r="W86" s="35" t="str">
        <f>VLOOKUP(V86,CompPinRpt_CPLD!$G:$H,2,FALSE())</f>
        <v>1_B0_10</v>
      </c>
      <c r="X86" s="50" t="str">
        <f>VLOOKUP(W86,CompPinRpt_CPLD!$F:$G,2,FALSE)</f>
        <v>1_U1.E7</v>
      </c>
      <c r="Y86" s="50">
        <f t="shared" si="129"/>
        <v>5</v>
      </c>
      <c r="Z86" s="40" t="str">
        <f t="shared" si="130"/>
        <v>CPLD1_</v>
      </c>
      <c r="AA86" s="40" t="str">
        <f t="shared" si="131"/>
        <v>E7</v>
      </c>
      <c r="AB86" s="52" t="str">
        <f t="shared" si="132"/>
        <v>1U1_22.</v>
      </c>
      <c r="AC86" s="52" t="str">
        <f t="shared" si="133"/>
        <v>16</v>
      </c>
      <c r="AD86" s="52">
        <f t="shared" si="134"/>
        <v>15</v>
      </c>
      <c r="AE86" s="52" t="str">
        <f t="shared" si="135"/>
        <v>1U1_22.15</v>
      </c>
      <c r="AF86" s="35" t="str">
        <f>VLOOKUP(AE86,CompPinRpt!$G:$H,2,FALSE)</f>
        <v>S_DMM_11</v>
      </c>
      <c r="AG86" s="35" t="str">
        <f t="shared" si="136"/>
        <v>S_DMM_11x9</v>
      </c>
      <c r="AH86" s="52" t="str">
        <f>VLOOKUP(AG86,CompPinRpt!$I:$J,2,FALSE)</f>
        <v>1U1_35.12</v>
      </c>
      <c r="AI86" s="52">
        <f t="shared" si="137"/>
        <v>7</v>
      </c>
      <c r="AJ86" s="52" t="str">
        <f t="shared" si="138"/>
        <v>1U1_35.</v>
      </c>
      <c r="AK86" s="37" t="str">
        <f t="shared" si="139"/>
        <v>12</v>
      </c>
      <c r="AL86" s="37">
        <f t="shared" si="140"/>
        <v>5</v>
      </c>
      <c r="AM86" s="52" t="str">
        <f t="shared" si="141"/>
        <v>1U1_35.5</v>
      </c>
      <c r="AN86" s="35" t="str">
        <f>VLOOKUP(AM86,CompPinRpt!$G:$H,2,FALSE)</f>
        <v>N12360213</v>
      </c>
      <c r="AO86" s="52" t="str">
        <f>VLOOKUP(AN86,CompPinRpt!$F:$H,2,FALSE)</f>
        <v>1R3_35.1</v>
      </c>
      <c r="AP86" s="52">
        <f t="shared" si="142"/>
        <v>7</v>
      </c>
      <c r="AQ86" s="52" t="str">
        <f t="shared" si="143"/>
        <v>1R3_35.</v>
      </c>
      <c r="AR86" s="37" t="str">
        <f t="shared" si="144"/>
        <v>1</v>
      </c>
      <c r="AS86" s="37">
        <f t="shared" si="145"/>
        <v>2</v>
      </c>
      <c r="AT86" s="52" t="str">
        <f t="shared" si="146"/>
        <v>1R3_35.2</v>
      </c>
      <c r="AU86" s="35" t="str">
        <f>VLOOKUP(AT86,CompPinRpt!$G:$H,2,FALSE)</f>
        <v>1_B0_69</v>
      </c>
      <c r="AV86" s="35" t="str">
        <f t="shared" si="147"/>
        <v>1_B0_69x2</v>
      </c>
      <c r="AW86" s="52" t="str">
        <f>VLOOKUP(AV86,CompPinRpt!$I:$J,2,FALSE)</f>
        <v>CPLD1_J1.B61</v>
      </c>
      <c r="AX86" s="52">
        <f t="shared" si="105"/>
        <v>6</v>
      </c>
      <c r="AY86" s="52" t="str">
        <f t="shared" si="106"/>
        <v>CPLD1_</v>
      </c>
      <c r="AZ86" s="52" t="str">
        <f t="shared" si="107"/>
        <v>J1.B61</v>
      </c>
      <c r="BA86" s="35" t="str">
        <f>VLOOKUP(AZ86,CompPinRpt_CPLD!$G:$H,2,FALSE())</f>
        <v>1_B0_69</v>
      </c>
      <c r="BB86" s="52" t="str">
        <f>VLOOKUP(BA86,CompPinRpt_CPLD!$F:$G,2,FALSE)</f>
        <v>1_U1.C13</v>
      </c>
      <c r="BC86" s="52">
        <f t="shared" si="108"/>
        <v>5</v>
      </c>
      <c r="BD86" s="40" t="str">
        <f t="shared" si="148"/>
        <v>CPLD1_</v>
      </c>
      <c r="BE86" s="40" t="str">
        <f t="shared" si="109"/>
        <v>C13</v>
      </c>
      <c r="BF86" s="50" t="str">
        <f t="shared" si="149"/>
        <v>1U1_35.</v>
      </c>
      <c r="BG86" s="50" t="str">
        <f t="shared" si="150"/>
        <v>12</v>
      </c>
      <c r="BH86" s="50">
        <f t="shared" si="151"/>
        <v>11</v>
      </c>
      <c r="BI86" s="50" t="str">
        <f t="shared" si="152"/>
        <v>1U1_35.11</v>
      </c>
      <c r="BJ86" s="35" t="str">
        <f>VLOOKUP(BI86,CompPinRpt!$G:$H,2,FALSE)</f>
        <v>3_CAL</v>
      </c>
      <c r="BK86" s="35" t="s">
        <v>694</v>
      </c>
      <c r="BL86" s="35" t="str">
        <f t="shared" si="153"/>
        <v>3_CALx7</v>
      </c>
      <c r="BM86" s="50" t="str">
        <f>VLOOKUP(BL86,CompPinRpt!$I:$J,2,FALSE)</f>
        <v>SW_PMU3.4</v>
      </c>
      <c r="BN86" s="50">
        <f t="shared" si="154"/>
        <v>8</v>
      </c>
      <c r="BO86" s="50" t="str">
        <f t="shared" si="155"/>
        <v>SW_PMU3.</v>
      </c>
      <c r="BP86" s="37" t="str">
        <f t="shared" si="156"/>
        <v>4</v>
      </c>
      <c r="BQ86" s="37">
        <f t="shared" si="157"/>
        <v>2</v>
      </c>
      <c r="BR86" s="50" t="str">
        <f t="shared" si="158"/>
        <v>SW_PMU3.2</v>
      </c>
      <c r="BS86" s="35" t="str">
        <f>VLOOKUP(BR86,CompPinRpt!$G:$H,2,FALSE)</f>
        <v>3_B1_63</v>
      </c>
      <c r="BT86" s="50" t="str">
        <f>VLOOKUP(BS86,CompPinRpt!$F:$H,2,FALSE)</f>
        <v>CPLD3_J1.A7</v>
      </c>
      <c r="BU86" s="50">
        <f t="shared" si="110"/>
        <v>6</v>
      </c>
      <c r="BV86" s="50" t="str">
        <f t="shared" si="111"/>
        <v>CPLD3_</v>
      </c>
      <c r="BW86" s="50" t="str">
        <f t="shared" si="112"/>
        <v>J1.A7</v>
      </c>
      <c r="BX86" s="35" t="str">
        <f>VLOOKUP(BW86,CompPinRpt_CPLD!$G:$H,2,FALSE())</f>
        <v>1_B1_63</v>
      </c>
      <c r="BY86" s="35" t="str">
        <f t="shared" si="159"/>
        <v>1_B1_63x1</v>
      </c>
      <c r="BZ86" s="50" t="str">
        <f>VLOOKUP(BY86,CompPinRpt_CPLD!$I:$J,2,FALSE)</f>
        <v>1_U1.P19</v>
      </c>
      <c r="CA86" s="50">
        <f t="shared" si="113"/>
        <v>5</v>
      </c>
      <c r="CB86" s="40" t="str">
        <f t="shared" si="160"/>
        <v>CPLD3_</v>
      </c>
      <c r="CC86" s="40" t="str">
        <f t="shared" si="114"/>
        <v>P19</v>
      </c>
    </row>
    <row r="87" spans="1:81">
      <c r="A87" s="45"/>
      <c r="B87" s="45">
        <v>169</v>
      </c>
      <c r="C87" s="35" t="s">
        <v>741</v>
      </c>
      <c r="D87" s="50" t="str">
        <f>VLOOKUP(C87,CompPinRpt!$F:$H,2,FALSE)</f>
        <v>1U1_22.14</v>
      </c>
      <c r="E87" s="50">
        <f t="shared" si="115"/>
        <v>7</v>
      </c>
      <c r="F87" s="50" t="str">
        <f t="shared" si="116"/>
        <v>1U1_22.</v>
      </c>
      <c r="G87" s="37" t="str">
        <f t="shared" si="117"/>
        <v>14</v>
      </c>
      <c r="H87" s="37">
        <f t="shared" si="118"/>
        <v>3</v>
      </c>
      <c r="I87" s="50" t="str">
        <f t="shared" si="119"/>
        <v>1U1_22.3</v>
      </c>
      <c r="J87" s="35" t="str">
        <f>VLOOKUP(I87,CompPinRpt!$G:$H,2,FALSE)</f>
        <v>N12296878</v>
      </c>
      <c r="K87" s="50" t="str">
        <f>VLOOKUP(J87,CompPinRpt!$F:$H,2,FALSE)</f>
        <v>1R2_22.1</v>
      </c>
      <c r="L87" s="50">
        <f t="shared" si="120"/>
        <v>7</v>
      </c>
      <c r="M87" s="50" t="str">
        <f t="shared" si="121"/>
        <v>1R2_22.</v>
      </c>
      <c r="N87" s="37" t="str">
        <f t="shared" si="122"/>
        <v>1</v>
      </c>
      <c r="O87" s="37">
        <f t="shared" si="123"/>
        <v>2</v>
      </c>
      <c r="P87" s="50" t="str">
        <f t="shared" si="124"/>
        <v>1R2_22.2</v>
      </c>
      <c r="Q87" s="35" t="str">
        <f>VLOOKUP(P87,CompPinRpt!$G:$H,2,FALSE)</f>
        <v>1_B0_12</v>
      </c>
      <c r="R87" s="35" t="str">
        <f t="shared" si="125"/>
        <v>1_B0_12x2</v>
      </c>
      <c r="S87" s="50" t="str">
        <f>VLOOKUP(R87,CompPinRpt!$I:$J,2,FALSE)</f>
        <v>CPLD1_J3.B22</v>
      </c>
      <c r="T87" s="50">
        <f t="shared" si="126"/>
        <v>6</v>
      </c>
      <c r="U87" s="50" t="str">
        <f t="shared" si="127"/>
        <v>CPLD1_</v>
      </c>
      <c r="V87" s="50" t="str">
        <f t="shared" si="128"/>
        <v>J3.B22</v>
      </c>
      <c r="W87" s="35" t="str">
        <f>VLOOKUP(V87,CompPinRpt_CPLD!$G:$H,2,FALSE())</f>
        <v>1_B0_12</v>
      </c>
      <c r="X87" s="50" t="str">
        <f>VLOOKUP(W87,CompPinRpt_CPLD!$F:$G,2,FALSE)</f>
        <v>1_U1.D7</v>
      </c>
      <c r="Y87" s="50">
        <f t="shared" si="129"/>
        <v>5</v>
      </c>
      <c r="Z87" s="40" t="str">
        <f t="shared" si="130"/>
        <v>CPLD1_</v>
      </c>
      <c r="AA87" s="40" t="str">
        <f t="shared" si="131"/>
        <v>D7</v>
      </c>
      <c r="AB87" s="52" t="str">
        <f t="shared" si="132"/>
        <v>1U1_22.</v>
      </c>
      <c r="AC87" s="52" t="str">
        <f t="shared" si="133"/>
        <v>14</v>
      </c>
      <c r="AD87" s="52">
        <f t="shared" si="134"/>
        <v>13</v>
      </c>
      <c r="AE87" s="52" t="str">
        <f t="shared" si="135"/>
        <v>1U1_22.13</v>
      </c>
      <c r="AF87" s="35" t="str">
        <f>VLOOKUP(AE87,CompPinRpt!$G:$H,2,FALSE)</f>
        <v>S_DMM_11</v>
      </c>
      <c r="AG87" s="35" t="str">
        <f t="shared" si="136"/>
        <v>S_DMM_11x9</v>
      </c>
      <c r="AH87" s="52" t="str">
        <f>VLOOKUP(AG87,CompPinRpt!$I:$J,2,FALSE)</f>
        <v>1U1_35.12</v>
      </c>
      <c r="AI87" s="52">
        <f t="shared" si="137"/>
        <v>7</v>
      </c>
      <c r="AJ87" s="52" t="str">
        <f t="shared" si="138"/>
        <v>1U1_35.</v>
      </c>
      <c r="AK87" s="37" t="str">
        <f t="shared" si="139"/>
        <v>12</v>
      </c>
      <c r="AL87" s="37">
        <f t="shared" si="140"/>
        <v>5</v>
      </c>
      <c r="AM87" s="52" t="str">
        <f t="shared" si="141"/>
        <v>1U1_35.5</v>
      </c>
      <c r="AN87" s="35" t="str">
        <f>VLOOKUP(AM87,CompPinRpt!$G:$H,2,FALSE)</f>
        <v>N12360213</v>
      </c>
      <c r="AO87" s="52" t="str">
        <f>VLOOKUP(AN87,CompPinRpt!$F:$H,2,FALSE)</f>
        <v>1R3_35.1</v>
      </c>
      <c r="AP87" s="52">
        <f t="shared" si="142"/>
        <v>7</v>
      </c>
      <c r="AQ87" s="52" t="str">
        <f t="shared" si="143"/>
        <v>1R3_35.</v>
      </c>
      <c r="AR87" s="37" t="str">
        <f t="shared" si="144"/>
        <v>1</v>
      </c>
      <c r="AS87" s="37">
        <f t="shared" si="145"/>
        <v>2</v>
      </c>
      <c r="AT87" s="52" t="str">
        <f t="shared" si="146"/>
        <v>1R3_35.2</v>
      </c>
      <c r="AU87" s="35" t="str">
        <f>VLOOKUP(AT87,CompPinRpt!$G:$H,2,FALSE)</f>
        <v>1_B0_69</v>
      </c>
      <c r="AV87" s="35" t="str">
        <f t="shared" si="147"/>
        <v>1_B0_69x2</v>
      </c>
      <c r="AW87" s="52" t="str">
        <f>VLOOKUP(AV87,CompPinRpt!$I:$J,2,FALSE)</f>
        <v>CPLD1_J1.B61</v>
      </c>
      <c r="AX87" s="52">
        <f t="shared" si="105"/>
        <v>6</v>
      </c>
      <c r="AY87" s="52" t="str">
        <f t="shared" si="106"/>
        <v>CPLD1_</v>
      </c>
      <c r="AZ87" s="52" t="str">
        <f t="shared" si="107"/>
        <v>J1.B61</v>
      </c>
      <c r="BA87" s="35" t="str">
        <f>VLOOKUP(AZ87,CompPinRpt_CPLD!$G:$H,2,FALSE())</f>
        <v>1_B0_69</v>
      </c>
      <c r="BB87" s="52" t="str">
        <f>VLOOKUP(BA87,CompPinRpt_CPLD!$F:$G,2,FALSE)</f>
        <v>1_U1.C13</v>
      </c>
      <c r="BC87" s="52">
        <f t="shared" si="108"/>
        <v>5</v>
      </c>
      <c r="BD87" s="40" t="str">
        <f t="shared" si="148"/>
        <v>CPLD1_</v>
      </c>
      <c r="BE87" s="40" t="str">
        <f t="shared" si="109"/>
        <v>C13</v>
      </c>
      <c r="BF87" s="50" t="str">
        <f t="shared" si="149"/>
        <v>1U1_35.</v>
      </c>
      <c r="BG87" s="50" t="str">
        <f t="shared" si="150"/>
        <v>12</v>
      </c>
      <c r="BH87" s="50">
        <f t="shared" si="151"/>
        <v>11</v>
      </c>
      <c r="BI87" s="50" t="str">
        <f t="shared" si="152"/>
        <v>1U1_35.11</v>
      </c>
      <c r="BJ87" s="35" t="str">
        <f>VLOOKUP(BI87,CompPinRpt!$G:$H,2,FALSE)</f>
        <v>3_CAL</v>
      </c>
      <c r="BK87" s="35" t="s">
        <v>694</v>
      </c>
      <c r="BL87" s="35" t="str">
        <f t="shared" si="153"/>
        <v>3_CALx7</v>
      </c>
      <c r="BM87" s="50" t="str">
        <f>VLOOKUP(BL87,CompPinRpt!$I:$J,2,FALSE)</f>
        <v>SW_PMU3.4</v>
      </c>
      <c r="BN87" s="50">
        <f t="shared" si="154"/>
        <v>8</v>
      </c>
      <c r="BO87" s="50" t="str">
        <f t="shared" si="155"/>
        <v>SW_PMU3.</v>
      </c>
      <c r="BP87" s="37" t="str">
        <f t="shared" si="156"/>
        <v>4</v>
      </c>
      <c r="BQ87" s="37">
        <f t="shared" si="157"/>
        <v>2</v>
      </c>
      <c r="BR87" s="50" t="str">
        <f t="shared" si="158"/>
        <v>SW_PMU3.2</v>
      </c>
      <c r="BS87" s="35" t="str">
        <f>VLOOKUP(BR87,CompPinRpt!$G:$H,2,FALSE)</f>
        <v>3_B1_63</v>
      </c>
      <c r="BT87" s="50" t="str">
        <f>VLOOKUP(BS87,CompPinRpt!$F:$H,2,FALSE)</f>
        <v>CPLD3_J1.A7</v>
      </c>
      <c r="BU87" s="50">
        <f t="shared" si="110"/>
        <v>6</v>
      </c>
      <c r="BV87" s="50" t="str">
        <f t="shared" si="111"/>
        <v>CPLD3_</v>
      </c>
      <c r="BW87" s="50" t="str">
        <f t="shared" si="112"/>
        <v>J1.A7</v>
      </c>
      <c r="BX87" s="35" t="str">
        <f>VLOOKUP(BW87,CompPinRpt_CPLD!$G:$H,2,FALSE())</f>
        <v>1_B1_63</v>
      </c>
      <c r="BY87" s="35" t="str">
        <f t="shared" si="159"/>
        <v>1_B1_63x1</v>
      </c>
      <c r="BZ87" s="50" t="str">
        <f>VLOOKUP(BY87,CompPinRpt_CPLD!$I:$J,2,FALSE)</f>
        <v>1_U1.P19</v>
      </c>
      <c r="CA87" s="50">
        <f t="shared" si="113"/>
        <v>5</v>
      </c>
      <c r="CB87" s="40" t="str">
        <f t="shared" si="160"/>
        <v>CPLD3_</v>
      </c>
      <c r="CC87" s="40" t="str">
        <f t="shared" si="114"/>
        <v>P19</v>
      </c>
    </row>
    <row r="88" spans="1:81">
      <c r="A88" s="45"/>
      <c r="B88" s="45">
        <v>177</v>
      </c>
      <c r="C88" s="35" t="s">
        <v>742</v>
      </c>
      <c r="D88" s="50" t="str">
        <f>VLOOKUP(C88,CompPinRpt!$F:$H,2,FALSE)</f>
        <v>1U1_22.12</v>
      </c>
      <c r="E88" s="50">
        <f t="shared" si="115"/>
        <v>7</v>
      </c>
      <c r="F88" s="50" t="str">
        <f t="shared" si="116"/>
        <v>1U1_22.</v>
      </c>
      <c r="G88" s="37" t="str">
        <f t="shared" si="117"/>
        <v>12</v>
      </c>
      <c r="H88" s="37">
        <f t="shared" si="118"/>
        <v>5</v>
      </c>
      <c r="I88" s="50" t="str">
        <f t="shared" si="119"/>
        <v>1U1_22.5</v>
      </c>
      <c r="J88" s="35" t="str">
        <f>VLOOKUP(I88,CompPinRpt!$G:$H,2,FALSE)</f>
        <v>N12296846</v>
      </c>
      <c r="K88" s="50" t="str">
        <f>VLOOKUP(J88,CompPinRpt!$F:$H,2,FALSE)</f>
        <v>1R3_22.1</v>
      </c>
      <c r="L88" s="50">
        <f t="shared" si="120"/>
        <v>7</v>
      </c>
      <c r="M88" s="50" t="str">
        <f t="shared" si="121"/>
        <v>1R3_22.</v>
      </c>
      <c r="N88" s="37" t="str">
        <f t="shared" si="122"/>
        <v>1</v>
      </c>
      <c r="O88" s="37">
        <f t="shared" si="123"/>
        <v>2</v>
      </c>
      <c r="P88" s="50" t="str">
        <f t="shared" si="124"/>
        <v>1R3_22.2</v>
      </c>
      <c r="Q88" s="35" t="str">
        <f>VLOOKUP(P88,CompPinRpt!$G:$H,2,FALSE)</f>
        <v>1_B0_18</v>
      </c>
      <c r="R88" s="35" t="str">
        <f t="shared" si="125"/>
        <v>1_B0_18x2</v>
      </c>
      <c r="S88" s="50" t="str">
        <f>VLOOKUP(R88,CompPinRpt!$I:$J,2,FALSE)</f>
        <v>CPLD1_J3.B20</v>
      </c>
      <c r="T88" s="50">
        <f t="shared" si="126"/>
        <v>6</v>
      </c>
      <c r="U88" s="50" t="str">
        <f t="shared" si="127"/>
        <v>CPLD1_</v>
      </c>
      <c r="V88" s="50" t="str">
        <f t="shared" si="128"/>
        <v>J3.B20</v>
      </c>
      <c r="W88" s="35" t="str">
        <f>VLOOKUP(V88,CompPinRpt_CPLD!$G:$H,2,FALSE())</f>
        <v>1_B0_18</v>
      </c>
      <c r="X88" s="50" t="str">
        <f>VLOOKUP(W88,CompPinRpt_CPLD!$F:$G,2,FALSE)</f>
        <v>1_U1.D8</v>
      </c>
      <c r="Y88" s="50">
        <f t="shared" si="129"/>
        <v>5</v>
      </c>
      <c r="Z88" s="40" t="str">
        <f t="shared" si="130"/>
        <v>CPLD1_</v>
      </c>
      <c r="AA88" s="40" t="str">
        <f t="shared" si="131"/>
        <v>D8</v>
      </c>
      <c r="AB88" s="52" t="str">
        <f t="shared" si="132"/>
        <v>1U1_22.</v>
      </c>
      <c r="AC88" s="52" t="str">
        <f t="shared" si="133"/>
        <v>12</v>
      </c>
      <c r="AD88" s="52">
        <f t="shared" si="134"/>
        <v>11</v>
      </c>
      <c r="AE88" s="52" t="str">
        <f t="shared" si="135"/>
        <v>1U1_22.11</v>
      </c>
      <c r="AF88" s="35" t="str">
        <f>VLOOKUP(AE88,CompPinRpt!$G:$H,2,FALSE)</f>
        <v>S_DMM_11</v>
      </c>
      <c r="AG88" s="35" t="str">
        <f t="shared" si="136"/>
        <v>S_DMM_11x9</v>
      </c>
      <c r="AH88" s="52" t="str">
        <f>VLOOKUP(AG88,CompPinRpt!$I:$J,2,FALSE)</f>
        <v>1U1_35.12</v>
      </c>
      <c r="AI88" s="52">
        <f t="shared" si="137"/>
        <v>7</v>
      </c>
      <c r="AJ88" s="52" t="str">
        <f t="shared" si="138"/>
        <v>1U1_35.</v>
      </c>
      <c r="AK88" s="37" t="str">
        <f t="shared" si="139"/>
        <v>12</v>
      </c>
      <c r="AL88" s="37">
        <f t="shared" si="140"/>
        <v>5</v>
      </c>
      <c r="AM88" s="52" t="str">
        <f t="shared" si="141"/>
        <v>1U1_35.5</v>
      </c>
      <c r="AN88" s="35" t="str">
        <f>VLOOKUP(AM88,CompPinRpt!$G:$H,2,FALSE)</f>
        <v>N12360213</v>
      </c>
      <c r="AO88" s="52" t="str">
        <f>VLOOKUP(AN88,CompPinRpt!$F:$H,2,FALSE)</f>
        <v>1R3_35.1</v>
      </c>
      <c r="AP88" s="52">
        <f t="shared" si="142"/>
        <v>7</v>
      </c>
      <c r="AQ88" s="52" t="str">
        <f t="shared" si="143"/>
        <v>1R3_35.</v>
      </c>
      <c r="AR88" s="37" t="str">
        <f t="shared" si="144"/>
        <v>1</v>
      </c>
      <c r="AS88" s="37">
        <f t="shared" si="145"/>
        <v>2</v>
      </c>
      <c r="AT88" s="52" t="str">
        <f t="shared" si="146"/>
        <v>1R3_35.2</v>
      </c>
      <c r="AU88" s="35" t="str">
        <f>VLOOKUP(AT88,CompPinRpt!$G:$H,2,FALSE)</f>
        <v>1_B0_69</v>
      </c>
      <c r="AV88" s="35" t="str">
        <f t="shared" si="147"/>
        <v>1_B0_69x2</v>
      </c>
      <c r="AW88" s="52" t="str">
        <f>VLOOKUP(AV88,CompPinRpt!$I:$J,2,FALSE)</f>
        <v>CPLD1_J1.B61</v>
      </c>
      <c r="AX88" s="52">
        <f t="shared" si="105"/>
        <v>6</v>
      </c>
      <c r="AY88" s="52" t="str">
        <f t="shared" si="106"/>
        <v>CPLD1_</v>
      </c>
      <c r="AZ88" s="52" t="str">
        <f t="shared" si="107"/>
        <v>J1.B61</v>
      </c>
      <c r="BA88" s="35" t="str">
        <f>VLOOKUP(AZ88,CompPinRpt_CPLD!$G:$H,2,FALSE())</f>
        <v>1_B0_69</v>
      </c>
      <c r="BB88" s="52" t="str">
        <f>VLOOKUP(BA88,CompPinRpt_CPLD!$F:$G,2,FALSE)</f>
        <v>1_U1.C13</v>
      </c>
      <c r="BC88" s="52">
        <f t="shared" si="108"/>
        <v>5</v>
      </c>
      <c r="BD88" s="40" t="str">
        <f t="shared" si="148"/>
        <v>CPLD1_</v>
      </c>
      <c r="BE88" s="40" t="str">
        <f t="shared" si="109"/>
        <v>C13</v>
      </c>
      <c r="BF88" s="50" t="str">
        <f t="shared" si="149"/>
        <v>1U1_35.</v>
      </c>
      <c r="BG88" s="50" t="str">
        <f t="shared" si="150"/>
        <v>12</v>
      </c>
      <c r="BH88" s="50">
        <f t="shared" si="151"/>
        <v>11</v>
      </c>
      <c r="BI88" s="50" t="str">
        <f t="shared" si="152"/>
        <v>1U1_35.11</v>
      </c>
      <c r="BJ88" s="35" t="str">
        <f>VLOOKUP(BI88,CompPinRpt!$G:$H,2,FALSE)</f>
        <v>3_CAL</v>
      </c>
      <c r="BK88" s="35" t="s">
        <v>694</v>
      </c>
      <c r="BL88" s="35" t="str">
        <f t="shared" si="153"/>
        <v>3_CALx7</v>
      </c>
      <c r="BM88" s="50" t="str">
        <f>VLOOKUP(BL88,CompPinRpt!$I:$J,2,FALSE)</f>
        <v>SW_PMU3.4</v>
      </c>
      <c r="BN88" s="50">
        <f t="shared" si="154"/>
        <v>8</v>
      </c>
      <c r="BO88" s="50" t="str">
        <f t="shared" si="155"/>
        <v>SW_PMU3.</v>
      </c>
      <c r="BP88" s="37" t="str">
        <f t="shared" si="156"/>
        <v>4</v>
      </c>
      <c r="BQ88" s="37">
        <f t="shared" si="157"/>
        <v>2</v>
      </c>
      <c r="BR88" s="50" t="str">
        <f t="shared" si="158"/>
        <v>SW_PMU3.2</v>
      </c>
      <c r="BS88" s="35" t="str">
        <f>VLOOKUP(BR88,CompPinRpt!$G:$H,2,FALSE)</f>
        <v>3_B1_63</v>
      </c>
      <c r="BT88" s="50" t="str">
        <f>VLOOKUP(BS88,CompPinRpt!$F:$H,2,FALSE)</f>
        <v>CPLD3_J1.A7</v>
      </c>
      <c r="BU88" s="50">
        <f t="shared" si="110"/>
        <v>6</v>
      </c>
      <c r="BV88" s="50" t="str">
        <f t="shared" si="111"/>
        <v>CPLD3_</v>
      </c>
      <c r="BW88" s="50" t="str">
        <f t="shared" si="112"/>
        <v>J1.A7</v>
      </c>
      <c r="BX88" s="35" t="str">
        <f>VLOOKUP(BW88,CompPinRpt_CPLD!$G:$H,2,FALSE())</f>
        <v>1_B1_63</v>
      </c>
      <c r="BY88" s="35" t="str">
        <f t="shared" si="159"/>
        <v>1_B1_63x1</v>
      </c>
      <c r="BZ88" s="50" t="str">
        <f>VLOOKUP(BY88,CompPinRpt_CPLD!$I:$J,2,FALSE)</f>
        <v>1_U1.P19</v>
      </c>
      <c r="CA88" s="50">
        <f t="shared" si="113"/>
        <v>5</v>
      </c>
      <c r="CB88" s="40" t="str">
        <f t="shared" si="160"/>
        <v>CPLD3_</v>
      </c>
      <c r="CC88" s="40" t="str">
        <f t="shared" si="114"/>
        <v>P19</v>
      </c>
    </row>
    <row r="89" spans="1:81">
      <c r="A89" s="45"/>
      <c r="B89" s="45">
        <v>185</v>
      </c>
      <c r="C89" s="35" t="s">
        <v>743</v>
      </c>
      <c r="D89" s="50" t="str">
        <f>VLOOKUP(C89,CompPinRpt!$F:$H,2,FALSE)</f>
        <v>1U1_22.10</v>
      </c>
      <c r="E89" s="50">
        <f t="shared" si="115"/>
        <v>7</v>
      </c>
      <c r="F89" s="50" t="str">
        <f t="shared" si="116"/>
        <v>1U1_22.</v>
      </c>
      <c r="G89" s="37" t="str">
        <f t="shared" si="117"/>
        <v>10</v>
      </c>
      <c r="H89" s="37">
        <f t="shared" si="118"/>
        <v>7</v>
      </c>
      <c r="I89" s="50" t="str">
        <f t="shared" si="119"/>
        <v>1U1_22.7</v>
      </c>
      <c r="J89" s="35" t="str">
        <f>VLOOKUP(I89,CompPinRpt!$G:$H,2,FALSE)</f>
        <v>N12296842</v>
      </c>
      <c r="K89" s="50" t="str">
        <f>VLOOKUP(J89,CompPinRpt!$F:$H,2,FALSE)</f>
        <v>1R4_22.1</v>
      </c>
      <c r="L89" s="50">
        <f t="shared" si="120"/>
        <v>7</v>
      </c>
      <c r="M89" s="50" t="str">
        <f t="shared" si="121"/>
        <v>1R4_22.</v>
      </c>
      <c r="N89" s="37" t="str">
        <f t="shared" si="122"/>
        <v>1</v>
      </c>
      <c r="O89" s="37">
        <f t="shared" si="123"/>
        <v>2</v>
      </c>
      <c r="P89" s="50" t="str">
        <f t="shared" si="124"/>
        <v>1R4_22.2</v>
      </c>
      <c r="Q89" s="35" t="str">
        <f>VLOOKUP(P89,CompPinRpt!$G:$H,2,FALSE)</f>
        <v>1_B0_28</v>
      </c>
      <c r="R89" s="35" t="str">
        <f t="shared" si="125"/>
        <v>1_B0_28x2</v>
      </c>
      <c r="S89" s="50" t="str">
        <f>VLOOKUP(R89,CompPinRpt!$I:$J,2,FALSE)</f>
        <v>CPLD1_J3.B18</v>
      </c>
      <c r="T89" s="50">
        <f t="shared" si="126"/>
        <v>6</v>
      </c>
      <c r="U89" s="50" t="str">
        <f t="shared" si="127"/>
        <v>CPLD1_</v>
      </c>
      <c r="V89" s="50" t="str">
        <f t="shared" si="128"/>
        <v>J3.B18</v>
      </c>
      <c r="W89" s="35" t="str">
        <f>VLOOKUP(V89,CompPinRpt_CPLD!$G:$H,2,FALSE())</f>
        <v>1_B0_28</v>
      </c>
      <c r="X89" s="50" t="str">
        <f>VLOOKUP(W89,CompPinRpt_CPLD!$F:$G,2,FALSE)</f>
        <v>1_U1.B8</v>
      </c>
      <c r="Y89" s="50">
        <f t="shared" si="129"/>
        <v>5</v>
      </c>
      <c r="Z89" s="40" t="str">
        <f t="shared" si="130"/>
        <v>CPLD1_</v>
      </c>
      <c r="AA89" s="40" t="str">
        <f t="shared" si="131"/>
        <v>B8</v>
      </c>
      <c r="AB89" s="52" t="str">
        <f t="shared" si="132"/>
        <v>1U1_22.</v>
      </c>
      <c r="AC89" s="52" t="str">
        <f t="shared" si="133"/>
        <v>10</v>
      </c>
      <c r="AD89" s="52">
        <f t="shared" si="134"/>
        <v>9</v>
      </c>
      <c r="AE89" s="52" t="str">
        <f t="shared" si="135"/>
        <v>1U1_22.9</v>
      </c>
      <c r="AF89" s="35" t="str">
        <f>VLOOKUP(AE89,CompPinRpt!$G:$H,2,FALSE)</f>
        <v>S_DMM_11</v>
      </c>
      <c r="AG89" s="35" t="str">
        <f t="shared" si="136"/>
        <v>S_DMM_11x9</v>
      </c>
      <c r="AH89" s="52" t="str">
        <f>VLOOKUP(AG89,CompPinRpt!$I:$J,2,FALSE)</f>
        <v>1U1_35.12</v>
      </c>
      <c r="AI89" s="52">
        <f t="shared" si="137"/>
        <v>7</v>
      </c>
      <c r="AJ89" s="52" t="str">
        <f t="shared" si="138"/>
        <v>1U1_35.</v>
      </c>
      <c r="AK89" s="37" t="str">
        <f t="shared" si="139"/>
        <v>12</v>
      </c>
      <c r="AL89" s="37">
        <f t="shared" si="140"/>
        <v>5</v>
      </c>
      <c r="AM89" s="52" t="str">
        <f t="shared" si="141"/>
        <v>1U1_35.5</v>
      </c>
      <c r="AN89" s="35" t="str">
        <f>VLOOKUP(AM89,CompPinRpt!$G:$H,2,FALSE)</f>
        <v>N12360213</v>
      </c>
      <c r="AO89" s="52" t="str">
        <f>VLOOKUP(AN89,CompPinRpt!$F:$H,2,FALSE)</f>
        <v>1R3_35.1</v>
      </c>
      <c r="AP89" s="52">
        <f t="shared" si="142"/>
        <v>7</v>
      </c>
      <c r="AQ89" s="52" t="str">
        <f t="shared" si="143"/>
        <v>1R3_35.</v>
      </c>
      <c r="AR89" s="37" t="str">
        <f t="shared" si="144"/>
        <v>1</v>
      </c>
      <c r="AS89" s="37">
        <f t="shared" si="145"/>
        <v>2</v>
      </c>
      <c r="AT89" s="52" t="str">
        <f t="shared" si="146"/>
        <v>1R3_35.2</v>
      </c>
      <c r="AU89" s="35" t="str">
        <f>VLOOKUP(AT89,CompPinRpt!$G:$H,2,FALSE)</f>
        <v>1_B0_69</v>
      </c>
      <c r="AV89" s="35" t="str">
        <f t="shared" si="147"/>
        <v>1_B0_69x2</v>
      </c>
      <c r="AW89" s="52" t="str">
        <f>VLOOKUP(AV89,CompPinRpt!$I:$J,2,FALSE)</f>
        <v>CPLD1_J1.B61</v>
      </c>
      <c r="AX89" s="52">
        <f t="shared" si="105"/>
        <v>6</v>
      </c>
      <c r="AY89" s="52" t="str">
        <f t="shared" si="106"/>
        <v>CPLD1_</v>
      </c>
      <c r="AZ89" s="52" t="str">
        <f t="shared" si="107"/>
        <v>J1.B61</v>
      </c>
      <c r="BA89" s="35" t="str">
        <f>VLOOKUP(AZ89,CompPinRpt_CPLD!$G:$H,2,FALSE())</f>
        <v>1_B0_69</v>
      </c>
      <c r="BB89" s="52" t="str">
        <f>VLOOKUP(BA89,CompPinRpt_CPLD!$F:$G,2,FALSE)</f>
        <v>1_U1.C13</v>
      </c>
      <c r="BC89" s="52">
        <f t="shared" si="108"/>
        <v>5</v>
      </c>
      <c r="BD89" s="40" t="str">
        <f t="shared" si="148"/>
        <v>CPLD1_</v>
      </c>
      <c r="BE89" s="40" t="str">
        <f t="shared" si="109"/>
        <v>C13</v>
      </c>
      <c r="BF89" s="50" t="str">
        <f t="shared" si="149"/>
        <v>1U1_35.</v>
      </c>
      <c r="BG89" s="50" t="str">
        <f t="shared" si="150"/>
        <v>12</v>
      </c>
      <c r="BH89" s="50">
        <f t="shared" si="151"/>
        <v>11</v>
      </c>
      <c r="BI89" s="50" t="str">
        <f t="shared" si="152"/>
        <v>1U1_35.11</v>
      </c>
      <c r="BJ89" s="35" t="str">
        <f>VLOOKUP(BI89,CompPinRpt!$G:$H,2,FALSE)</f>
        <v>3_CAL</v>
      </c>
      <c r="BK89" s="35" t="s">
        <v>694</v>
      </c>
      <c r="BL89" s="35" t="str">
        <f t="shared" si="153"/>
        <v>3_CALx7</v>
      </c>
      <c r="BM89" s="50" t="str">
        <f>VLOOKUP(BL89,CompPinRpt!$I:$J,2,FALSE)</f>
        <v>SW_PMU3.4</v>
      </c>
      <c r="BN89" s="50">
        <f t="shared" si="154"/>
        <v>8</v>
      </c>
      <c r="BO89" s="50" t="str">
        <f t="shared" si="155"/>
        <v>SW_PMU3.</v>
      </c>
      <c r="BP89" s="37" t="str">
        <f t="shared" si="156"/>
        <v>4</v>
      </c>
      <c r="BQ89" s="37">
        <f t="shared" si="157"/>
        <v>2</v>
      </c>
      <c r="BR89" s="50" t="str">
        <f t="shared" si="158"/>
        <v>SW_PMU3.2</v>
      </c>
      <c r="BS89" s="35" t="str">
        <f>VLOOKUP(BR89,CompPinRpt!$G:$H,2,FALSE)</f>
        <v>3_B1_63</v>
      </c>
      <c r="BT89" s="50" t="str">
        <f>VLOOKUP(BS89,CompPinRpt!$F:$H,2,FALSE)</f>
        <v>CPLD3_J1.A7</v>
      </c>
      <c r="BU89" s="50">
        <f t="shared" si="110"/>
        <v>6</v>
      </c>
      <c r="BV89" s="50" t="str">
        <f t="shared" si="111"/>
        <v>CPLD3_</v>
      </c>
      <c r="BW89" s="50" t="str">
        <f t="shared" si="112"/>
        <v>J1.A7</v>
      </c>
      <c r="BX89" s="35" t="str">
        <f>VLOOKUP(BW89,CompPinRpt_CPLD!$G:$H,2,FALSE())</f>
        <v>1_B1_63</v>
      </c>
      <c r="BY89" s="35" t="str">
        <f t="shared" si="159"/>
        <v>1_B1_63x1</v>
      </c>
      <c r="BZ89" s="50" t="str">
        <f>VLOOKUP(BY89,CompPinRpt_CPLD!$I:$J,2,FALSE)</f>
        <v>1_U1.P19</v>
      </c>
      <c r="CA89" s="50">
        <f t="shared" si="113"/>
        <v>5</v>
      </c>
      <c r="CB89" s="40" t="str">
        <f t="shared" si="160"/>
        <v>CPLD3_</v>
      </c>
      <c r="CC89" s="40" t="str">
        <f t="shared" si="114"/>
        <v>P19</v>
      </c>
    </row>
    <row r="90" spans="1:81">
      <c r="A90" s="45"/>
      <c r="B90" s="45">
        <v>193</v>
      </c>
      <c r="C90" s="35" t="s">
        <v>308</v>
      </c>
      <c r="D90" s="50" t="str">
        <f>VLOOKUP(C90,CompPinRpt!$F:$H,2,FALSE)</f>
        <v>1U1_23.16</v>
      </c>
      <c r="E90" s="50">
        <f t="shared" si="115"/>
        <v>7</v>
      </c>
      <c r="F90" s="50" t="str">
        <f t="shared" si="116"/>
        <v>1U1_23.</v>
      </c>
      <c r="G90" s="37" t="str">
        <f t="shared" si="117"/>
        <v>16</v>
      </c>
      <c r="H90" s="37">
        <f t="shared" si="118"/>
        <v>1</v>
      </c>
      <c r="I90" s="50" t="str">
        <f t="shared" si="119"/>
        <v>1U1_23.1</v>
      </c>
      <c r="J90" s="35" t="str">
        <f>VLOOKUP(I90,CompPinRpt!$G:$H,2,FALSE)</f>
        <v>N12297629</v>
      </c>
      <c r="K90" s="50" t="str">
        <f>VLOOKUP(J90,CompPinRpt!$F:$H,2,FALSE)</f>
        <v>1R1_23.1</v>
      </c>
      <c r="L90" s="50">
        <f t="shared" si="120"/>
        <v>7</v>
      </c>
      <c r="M90" s="50" t="str">
        <f t="shared" si="121"/>
        <v>1R1_23.</v>
      </c>
      <c r="N90" s="37" t="str">
        <f t="shared" si="122"/>
        <v>1</v>
      </c>
      <c r="O90" s="37">
        <f t="shared" si="123"/>
        <v>2</v>
      </c>
      <c r="P90" s="50" t="str">
        <f t="shared" si="124"/>
        <v>1R1_23.2</v>
      </c>
      <c r="Q90" s="35" t="str">
        <f>VLOOKUP(P90,CompPinRpt!$G:$H,2,FALSE)</f>
        <v>2_B0_76</v>
      </c>
      <c r="R90" s="35" t="str">
        <f t="shared" si="125"/>
        <v>2_B0_76x2</v>
      </c>
      <c r="S90" s="50" t="str">
        <f>VLOOKUP(R90,CompPinRpt!$I:$J,2,FALSE)</f>
        <v>CPLD2_J1.A59</v>
      </c>
      <c r="T90" s="50">
        <f t="shared" si="126"/>
        <v>6</v>
      </c>
      <c r="U90" s="50" t="str">
        <f t="shared" si="127"/>
        <v>CPLD2_</v>
      </c>
      <c r="V90" s="50" t="str">
        <f t="shared" si="128"/>
        <v>J1.A59</v>
      </c>
      <c r="W90" s="35" t="str">
        <f>VLOOKUP(V90,CompPinRpt_CPLD!$G:$H,2,FALSE())</f>
        <v>1_B0_76</v>
      </c>
      <c r="X90" s="50" t="str">
        <f>VLOOKUP(W90,CompPinRpt_CPLD!$F:$G,2,FALSE)</f>
        <v>1_U1.B13</v>
      </c>
      <c r="Y90" s="50">
        <f t="shared" si="129"/>
        <v>5</v>
      </c>
      <c r="Z90" s="40" t="str">
        <f t="shared" si="130"/>
        <v>CPLD2_</v>
      </c>
      <c r="AA90" s="40" t="str">
        <f t="shared" si="131"/>
        <v>B13</v>
      </c>
      <c r="AB90" s="52" t="str">
        <f t="shared" si="132"/>
        <v>1U1_23.</v>
      </c>
      <c r="AC90" s="52" t="str">
        <f t="shared" si="133"/>
        <v>16</v>
      </c>
      <c r="AD90" s="52">
        <f t="shared" si="134"/>
        <v>15</v>
      </c>
      <c r="AE90" s="52" t="str">
        <f t="shared" si="135"/>
        <v>1U1_23.15</v>
      </c>
      <c r="AF90" s="35" t="str">
        <f>VLOOKUP(AE90,CompPinRpt!$G:$H,2,FALSE)</f>
        <v>S_DMM_12</v>
      </c>
      <c r="AG90" s="35" t="str">
        <f t="shared" si="136"/>
        <v>S_DMM_12x9</v>
      </c>
      <c r="AH90" s="52" t="str">
        <f>VLOOKUP(AG90,CompPinRpt!$I:$J,2,FALSE)</f>
        <v>1U1_35.10</v>
      </c>
      <c r="AI90" s="52">
        <f t="shared" si="137"/>
        <v>7</v>
      </c>
      <c r="AJ90" s="52" t="str">
        <f t="shared" si="138"/>
        <v>1U1_35.</v>
      </c>
      <c r="AK90" s="37" t="str">
        <f t="shared" si="139"/>
        <v>10</v>
      </c>
      <c r="AL90" s="37">
        <f t="shared" si="140"/>
        <v>7</v>
      </c>
      <c r="AM90" s="52" t="str">
        <f t="shared" si="141"/>
        <v>1U1_35.7</v>
      </c>
      <c r="AN90" s="35" t="str">
        <f>VLOOKUP(AM90,CompPinRpt!$G:$H,2,FALSE)</f>
        <v>N12360231</v>
      </c>
      <c r="AO90" s="52" t="str">
        <f>VLOOKUP(AN90,CompPinRpt!$F:$H,2,FALSE)</f>
        <v>1R4_35.1</v>
      </c>
      <c r="AP90" s="52">
        <f t="shared" si="142"/>
        <v>7</v>
      </c>
      <c r="AQ90" s="52" t="str">
        <f t="shared" si="143"/>
        <v>1R4_35.</v>
      </c>
      <c r="AR90" s="37" t="str">
        <f t="shared" si="144"/>
        <v>1</v>
      </c>
      <c r="AS90" s="37">
        <f t="shared" si="145"/>
        <v>2</v>
      </c>
      <c r="AT90" s="52" t="str">
        <f t="shared" si="146"/>
        <v>1R4_35.2</v>
      </c>
      <c r="AU90" s="35" t="str">
        <f>VLOOKUP(AT90,CompPinRpt!$G:$H,2,FALSE)</f>
        <v>1_B0_72</v>
      </c>
      <c r="AV90" s="35" t="str">
        <f t="shared" si="147"/>
        <v>1_B0_72x2</v>
      </c>
      <c r="AW90" s="52" t="str">
        <f>VLOOKUP(AV90,CompPinRpt!$I:$J,2,FALSE)</f>
        <v>CPLD1_J1.B63</v>
      </c>
      <c r="AX90" s="52">
        <f t="shared" si="105"/>
        <v>6</v>
      </c>
      <c r="AY90" s="52" t="str">
        <f t="shared" si="106"/>
        <v>CPLD1_</v>
      </c>
      <c r="AZ90" s="52" t="str">
        <f t="shared" si="107"/>
        <v>J1.B63</v>
      </c>
      <c r="BA90" s="35" t="str">
        <f>VLOOKUP(AZ90,CompPinRpt_CPLD!$G:$H,2,FALSE())</f>
        <v>1_B0_72</v>
      </c>
      <c r="BB90" s="52" t="str">
        <f>VLOOKUP(BA90,CompPinRpt_CPLD!$F:$G,2,FALSE)</f>
        <v>1_U1.F12</v>
      </c>
      <c r="BC90" s="52">
        <f t="shared" si="108"/>
        <v>5</v>
      </c>
      <c r="BD90" s="40" t="str">
        <f t="shared" si="148"/>
        <v>CPLD1_</v>
      </c>
      <c r="BE90" s="40" t="str">
        <f t="shared" si="109"/>
        <v>F12</v>
      </c>
      <c r="BF90" s="50" t="str">
        <f t="shared" si="149"/>
        <v>1U1_35.</v>
      </c>
      <c r="BG90" s="50" t="str">
        <f t="shared" si="150"/>
        <v>10</v>
      </c>
      <c r="BH90" s="50">
        <f t="shared" si="151"/>
        <v>9</v>
      </c>
      <c r="BI90" s="50" t="str">
        <f t="shared" si="152"/>
        <v>1U1_35.9</v>
      </c>
      <c r="BJ90" s="35" t="str">
        <f>VLOOKUP(BI90,CompPinRpt!$G:$H,2,FALSE)</f>
        <v>3_CAL</v>
      </c>
      <c r="BK90" s="35" t="s">
        <v>694</v>
      </c>
      <c r="BL90" s="35" t="str">
        <f t="shared" si="153"/>
        <v>3_CALx7</v>
      </c>
      <c r="BM90" s="50" t="str">
        <f>VLOOKUP(BL90,CompPinRpt!$I:$J,2,FALSE)</f>
        <v>SW_PMU3.4</v>
      </c>
      <c r="BN90" s="50">
        <f t="shared" si="154"/>
        <v>8</v>
      </c>
      <c r="BO90" s="50" t="str">
        <f t="shared" si="155"/>
        <v>SW_PMU3.</v>
      </c>
      <c r="BP90" s="37" t="str">
        <f t="shared" si="156"/>
        <v>4</v>
      </c>
      <c r="BQ90" s="37">
        <f t="shared" si="157"/>
        <v>2</v>
      </c>
      <c r="BR90" s="50" t="str">
        <f t="shared" si="158"/>
        <v>SW_PMU3.2</v>
      </c>
      <c r="BS90" s="35" t="str">
        <f>VLOOKUP(BR90,CompPinRpt!$G:$H,2,FALSE)</f>
        <v>3_B1_63</v>
      </c>
      <c r="BT90" s="50" t="str">
        <f>VLOOKUP(BS90,CompPinRpt!$F:$H,2,FALSE)</f>
        <v>CPLD3_J1.A7</v>
      </c>
      <c r="BU90" s="50">
        <f t="shared" si="110"/>
        <v>6</v>
      </c>
      <c r="BV90" s="50" t="str">
        <f t="shared" si="111"/>
        <v>CPLD3_</v>
      </c>
      <c r="BW90" s="50" t="str">
        <f t="shared" si="112"/>
        <v>J1.A7</v>
      </c>
      <c r="BX90" s="35" t="str">
        <f>VLOOKUP(BW90,CompPinRpt_CPLD!$G:$H,2,FALSE())</f>
        <v>1_B1_63</v>
      </c>
      <c r="BY90" s="35" t="str">
        <f t="shared" si="159"/>
        <v>1_B1_63x1</v>
      </c>
      <c r="BZ90" s="50" t="str">
        <f>VLOOKUP(BY90,CompPinRpt_CPLD!$I:$J,2,FALSE)</f>
        <v>1_U1.P19</v>
      </c>
      <c r="CA90" s="50">
        <f t="shared" si="113"/>
        <v>5</v>
      </c>
      <c r="CB90" s="40" t="str">
        <f t="shared" si="160"/>
        <v>CPLD3_</v>
      </c>
      <c r="CC90" s="40" t="str">
        <f t="shared" si="114"/>
        <v>P19</v>
      </c>
    </row>
    <row r="91" spans="1:81">
      <c r="A91" s="45"/>
      <c r="B91" s="45">
        <v>201</v>
      </c>
      <c r="C91" s="35" t="s">
        <v>744</v>
      </c>
      <c r="D91" s="50" t="str">
        <f>VLOOKUP(C91,CompPinRpt!$F:$H,2,FALSE)</f>
        <v>1U1_23.14</v>
      </c>
      <c r="E91" s="50">
        <f t="shared" si="115"/>
        <v>7</v>
      </c>
      <c r="F91" s="50" t="str">
        <f t="shared" si="116"/>
        <v>1U1_23.</v>
      </c>
      <c r="G91" s="37" t="str">
        <f t="shared" si="117"/>
        <v>14</v>
      </c>
      <c r="H91" s="37">
        <f t="shared" si="118"/>
        <v>3</v>
      </c>
      <c r="I91" s="50" t="str">
        <f t="shared" si="119"/>
        <v>1U1_23.3</v>
      </c>
      <c r="J91" s="35" t="str">
        <f>VLOOKUP(I91,CompPinRpt!$G:$H,2,FALSE)</f>
        <v>N12297633</v>
      </c>
      <c r="K91" s="50" t="str">
        <f>VLOOKUP(J91,CompPinRpt!$F:$H,2,FALSE)</f>
        <v>1R2_23.1</v>
      </c>
      <c r="L91" s="50">
        <f t="shared" si="120"/>
        <v>7</v>
      </c>
      <c r="M91" s="50" t="str">
        <f t="shared" si="121"/>
        <v>1R2_23.</v>
      </c>
      <c r="N91" s="37" t="str">
        <f t="shared" si="122"/>
        <v>1</v>
      </c>
      <c r="O91" s="37">
        <f t="shared" si="123"/>
        <v>2</v>
      </c>
      <c r="P91" s="50" t="str">
        <f t="shared" si="124"/>
        <v>1R2_23.2</v>
      </c>
      <c r="Q91" s="35" t="str">
        <f>VLOOKUP(P91,CompPinRpt!$G:$H,2,FALSE)</f>
        <v>2_B0_70</v>
      </c>
      <c r="R91" s="35" t="str">
        <f t="shared" si="125"/>
        <v>2_B0_70x2</v>
      </c>
      <c r="S91" s="50" t="str">
        <f>VLOOKUP(R91,CompPinRpt!$I:$J,2,FALSE)</f>
        <v>CPLD2_J1.A58</v>
      </c>
      <c r="T91" s="50">
        <f t="shared" si="126"/>
        <v>6</v>
      </c>
      <c r="U91" s="50" t="str">
        <f t="shared" si="127"/>
        <v>CPLD2_</v>
      </c>
      <c r="V91" s="50" t="str">
        <f t="shared" si="128"/>
        <v>J1.A58</v>
      </c>
      <c r="W91" s="35" t="str">
        <f>VLOOKUP(V91,CompPinRpt_CPLD!$G:$H,2,FALSE())</f>
        <v>1_B0_70</v>
      </c>
      <c r="X91" s="50" t="str">
        <f>VLOOKUP(W91,CompPinRpt_CPLD!$F:$G,2,FALSE)</f>
        <v>1_U1.B14</v>
      </c>
      <c r="Y91" s="50">
        <f t="shared" si="129"/>
        <v>5</v>
      </c>
      <c r="Z91" s="40" t="str">
        <f t="shared" si="130"/>
        <v>CPLD2_</v>
      </c>
      <c r="AA91" s="40" t="str">
        <f t="shared" si="131"/>
        <v>B14</v>
      </c>
      <c r="AB91" s="52" t="str">
        <f t="shared" si="132"/>
        <v>1U1_23.</v>
      </c>
      <c r="AC91" s="52" t="str">
        <f t="shared" si="133"/>
        <v>14</v>
      </c>
      <c r="AD91" s="52">
        <f t="shared" si="134"/>
        <v>13</v>
      </c>
      <c r="AE91" s="52" t="str">
        <f t="shared" si="135"/>
        <v>1U1_23.13</v>
      </c>
      <c r="AF91" s="35" t="str">
        <f>VLOOKUP(AE91,CompPinRpt!$G:$H,2,FALSE)</f>
        <v>S_DMM_12</v>
      </c>
      <c r="AG91" s="35" t="str">
        <f t="shared" si="136"/>
        <v>S_DMM_12x9</v>
      </c>
      <c r="AH91" s="52" t="str">
        <f>VLOOKUP(AG91,CompPinRpt!$I:$J,2,FALSE)</f>
        <v>1U1_35.10</v>
      </c>
      <c r="AI91" s="52">
        <f t="shared" si="137"/>
        <v>7</v>
      </c>
      <c r="AJ91" s="52" t="str">
        <f t="shared" si="138"/>
        <v>1U1_35.</v>
      </c>
      <c r="AK91" s="37" t="str">
        <f t="shared" si="139"/>
        <v>10</v>
      </c>
      <c r="AL91" s="37">
        <f t="shared" si="140"/>
        <v>7</v>
      </c>
      <c r="AM91" s="52" t="str">
        <f t="shared" si="141"/>
        <v>1U1_35.7</v>
      </c>
      <c r="AN91" s="35" t="str">
        <f>VLOOKUP(AM91,CompPinRpt!$G:$H,2,FALSE)</f>
        <v>N12360231</v>
      </c>
      <c r="AO91" s="52" t="str">
        <f>VLOOKUP(AN91,CompPinRpt!$F:$H,2,FALSE)</f>
        <v>1R4_35.1</v>
      </c>
      <c r="AP91" s="52">
        <f t="shared" si="142"/>
        <v>7</v>
      </c>
      <c r="AQ91" s="52" t="str">
        <f t="shared" si="143"/>
        <v>1R4_35.</v>
      </c>
      <c r="AR91" s="37" t="str">
        <f t="shared" si="144"/>
        <v>1</v>
      </c>
      <c r="AS91" s="37">
        <f t="shared" si="145"/>
        <v>2</v>
      </c>
      <c r="AT91" s="52" t="str">
        <f t="shared" si="146"/>
        <v>1R4_35.2</v>
      </c>
      <c r="AU91" s="35" t="str">
        <f>VLOOKUP(AT91,CompPinRpt!$G:$H,2,FALSE)</f>
        <v>1_B0_72</v>
      </c>
      <c r="AV91" s="35" t="str">
        <f t="shared" si="147"/>
        <v>1_B0_72x2</v>
      </c>
      <c r="AW91" s="52" t="str">
        <f>VLOOKUP(AV91,CompPinRpt!$I:$J,2,FALSE)</f>
        <v>CPLD1_J1.B63</v>
      </c>
      <c r="AX91" s="52">
        <f t="shared" si="105"/>
        <v>6</v>
      </c>
      <c r="AY91" s="52" t="str">
        <f t="shared" si="106"/>
        <v>CPLD1_</v>
      </c>
      <c r="AZ91" s="52" t="str">
        <f t="shared" si="107"/>
        <v>J1.B63</v>
      </c>
      <c r="BA91" s="35" t="str">
        <f>VLOOKUP(AZ91,CompPinRpt_CPLD!$G:$H,2,FALSE())</f>
        <v>1_B0_72</v>
      </c>
      <c r="BB91" s="52" t="str">
        <f>VLOOKUP(BA91,CompPinRpt_CPLD!$F:$G,2,FALSE)</f>
        <v>1_U1.F12</v>
      </c>
      <c r="BC91" s="52">
        <f t="shared" si="108"/>
        <v>5</v>
      </c>
      <c r="BD91" s="40" t="str">
        <f t="shared" si="148"/>
        <v>CPLD1_</v>
      </c>
      <c r="BE91" s="40" t="str">
        <f t="shared" si="109"/>
        <v>F12</v>
      </c>
      <c r="BF91" s="50" t="str">
        <f t="shared" si="149"/>
        <v>1U1_35.</v>
      </c>
      <c r="BG91" s="50" t="str">
        <f t="shared" si="150"/>
        <v>10</v>
      </c>
      <c r="BH91" s="50">
        <f t="shared" si="151"/>
        <v>9</v>
      </c>
      <c r="BI91" s="50" t="str">
        <f t="shared" si="152"/>
        <v>1U1_35.9</v>
      </c>
      <c r="BJ91" s="35" t="str">
        <f>VLOOKUP(BI91,CompPinRpt!$G:$H,2,FALSE)</f>
        <v>3_CAL</v>
      </c>
      <c r="BK91" s="35" t="s">
        <v>694</v>
      </c>
      <c r="BL91" s="35" t="str">
        <f t="shared" si="153"/>
        <v>3_CALx7</v>
      </c>
      <c r="BM91" s="50" t="str">
        <f>VLOOKUP(BL91,CompPinRpt!$I:$J,2,FALSE)</f>
        <v>SW_PMU3.4</v>
      </c>
      <c r="BN91" s="50">
        <f t="shared" si="154"/>
        <v>8</v>
      </c>
      <c r="BO91" s="50" t="str">
        <f t="shared" si="155"/>
        <v>SW_PMU3.</v>
      </c>
      <c r="BP91" s="37" t="str">
        <f t="shared" si="156"/>
        <v>4</v>
      </c>
      <c r="BQ91" s="37">
        <f t="shared" si="157"/>
        <v>2</v>
      </c>
      <c r="BR91" s="50" t="str">
        <f t="shared" si="158"/>
        <v>SW_PMU3.2</v>
      </c>
      <c r="BS91" s="35" t="str">
        <f>VLOOKUP(BR91,CompPinRpt!$G:$H,2,FALSE)</f>
        <v>3_B1_63</v>
      </c>
      <c r="BT91" s="50" t="str">
        <f>VLOOKUP(BS91,CompPinRpt!$F:$H,2,FALSE)</f>
        <v>CPLD3_J1.A7</v>
      </c>
      <c r="BU91" s="50">
        <f t="shared" si="110"/>
        <v>6</v>
      </c>
      <c r="BV91" s="50" t="str">
        <f t="shared" si="111"/>
        <v>CPLD3_</v>
      </c>
      <c r="BW91" s="50" t="str">
        <f t="shared" si="112"/>
        <v>J1.A7</v>
      </c>
      <c r="BX91" s="35" t="str">
        <f>VLOOKUP(BW91,CompPinRpt_CPLD!$G:$H,2,FALSE())</f>
        <v>1_B1_63</v>
      </c>
      <c r="BY91" s="35" t="str">
        <f t="shared" si="159"/>
        <v>1_B1_63x1</v>
      </c>
      <c r="BZ91" s="50" t="str">
        <f>VLOOKUP(BY91,CompPinRpt_CPLD!$I:$J,2,FALSE)</f>
        <v>1_U1.P19</v>
      </c>
      <c r="CA91" s="50">
        <f t="shared" si="113"/>
        <v>5</v>
      </c>
      <c r="CB91" s="40" t="str">
        <f t="shared" si="160"/>
        <v>CPLD3_</v>
      </c>
      <c r="CC91" s="40" t="str">
        <f t="shared" si="114"/>
        <v>P19</v>
      </c>
    </row>
    <row r="92" spans="1:81">
      <c r="A92" s="45"/>
      <c r="B92" s="45">
        <v>209</v>
      </c>
      <c r="C92" s="35" t="s">
        <v>745</v>
      </c>
      <c r="D92" s="50" t="str">
        <f>VLOOKUP(C92,CompPinRpt!$F:$H,2,FALSE)</f>
        <v>1U1_23.12</v>
      </c>
      <c r="E92" s="50">
        <f t="shared" si="115"/>
        <v>7</v>
      </c>
      <c r="F92" s="50" t="str">
        <f t="shared" si="116"/>
        <v>1U1_23.</v>
      </c>
      <c r="G92" s="37" t="str">
        <f t="shared" si="117"/>
        <v>12</v>
      </c>
      <c r="H92" s="37">
        <f t="shared" si="118"/>
        <v>5</v>
      </c>
      <c r="I92" s="50" t="str">
        <f t="shared" si="119"/>
        <v>1U1_23.5</v>
      </c>
      <c r="J92" s="35" t="str">
        <f>VLOOKUP(I92,CompPinRpt!$G:$H,2,FALSE)</f>
        <v>N12297601</v>
      </c>
      <c r="K92" s="50" t="str">
        <f>VLOOKUP(J92,CompPinRpt!$F:$H,2,FALSE)</f>
        <v>1R3_23.1</v>
      </c>
      <c r="L92" s="50">
        <f t="shared" si="120"/>
        <v>7</v>
      </c>
      <c r="M92" s="50" t="str">
        <f t="shared" si="121"/>
        <v>1R3_23.</v>
      </c>
      <c r="N92" s="37" t="str">
        <f t="shared" si="122"/>
        <v>1</v>
      </c>
      <c r="O92" s="37">
        <f t="shared" si="123"/>
        <v>2</v>
      </c>
      <c r="P92" s="50" t="str">
        <f t="shared" si="124"/>
        <v>1R3_23.2</v>
      </c>
      <c r="Q92" s="35" t="str">
        <f>VLOOKUP(P92,CompPinRpt!$G:$H,2,FALSE)</f>
        <v>2_B0_67</v>
      </c>
      <c r="R92" s="35" t="str">
        <f t="shared" si="125"/>
        <v>2_B0_67x2</v>
      </c>
      <c r="S92" s="50" t="str">
        <f>VLOOKUP(R92,CompPinRpt!$I:$J,2,FALSE)</f>
        <v>CPLD2_J1.A57</v>
      </c>
      <c r="T92" s="50">
        <f t="shared" si="126"/>
        <v>6</v>
      </c>
      <c r="U92" s="50" t="str">
        <f t="shared" si="127"/>
        <v>CPLD2_</v>
      </c>
      <c r="V92" s="50" t="str">
        <f t="shared" si="128"/>
        <v>J1.A57</v>
      </c>
      <c r="W92" s="35" t="str">
        <f>VLOOKUP(V92,CompPinRpt_CPLD!$G:$H,2,FALSE())</f>
        <v>1_B0_67</v>
      </c>
      <c r="X92" s="50" t="str">
        <f>VLOOKUP(W92,CompPinRpt_CPLD!$F:$G,2,FALSE)</f>
        <v>1_U1.B15</v>
      </c>
      <c r="Y92" s="50">
        <f t="shared" si="129"/>
        <v>5</v>
      </c>
      <c r="Z92" s="40" t="str">
        <f t="shared" si="130"/>
        <v>CPLD2_</v>
      </c>
      <c r="AA92" s="40" t="str">
        <f t="shared" si="131"/>
        <v>B15</v>
      </c>
      <c r="AB92" s="52" t="str">
        <f t="shared" si="132"/>
        <v>1U1_23.</v>
      </c>
      <c r="AC92" s="52" t="str">
        <f t="shared" si="133"/>
        <v>12</v>
      </c>
      <c r="AD92" s="52">
        <f t="shared" si="134"/>
        <v>11</v>
      </c>
      <c r="AE92" s="52" t="str">
        <f t="shared" si="135"/>
        <v>1U1_23.11</v>
      </c>
      <c r="AF92" s="35" t="str">
        <f>VLOOKUP(AE92,CompPinRpt!$G:$H,2,FALSE)</f>
        <v>S_DMM_12</v>
      </c>
      <c r="AG92" s="35" t="str">
        <f t="shared" si="136"/>
        <v>S_DMM_12x9</v>
      </c>
      <c r="AH92" s="52" t="str">
        <f>VLOOKUP(AG92,CompPinRpt!$I:$J,2,FALSE)</f>
        <v>1U1_35.10</v>
      </c>
      <c r="AI92" s="52">
        <f t="shared" si="137"/>
        <v>7</v>
      </c>
      <c r="AJ92" s="52" t="str">
        <f t="shared" si="138"/>
        <v>1U1_35.</v>
      </c>
      <c r="AK92" s="37" t="str">
        <f t="shared" si="139"/>
        <v>10</v>
      </c>
      <c r="AL92" s="37">
        <f t="shared" si="140"/>
        <v>7</v>
      </c>
      <c r="AM92" s="52" t="str">
        <f t="shared" si="141"/>
        <v>1U1_35.7</v>
      </c>
      <c r="AN92" s="35" t="str">
        <f>VLOOKUP(AM92,CompPinRpt!$G:$H,2,FALSE)</f>
        <v>N12360231</v>
      </c>
      <c r="AO92" s="52" t="str">
        <f>VLOOKUP(AN92,CompPinRpt!$F:$H,2,FALSE)</f>
        <v>1R4_35.1</v>
      </c>
      <c r="AP92" s="52">
        <f t="shared" si="142"/>
        <v>7</v>
      </c>
      <c r="AQ92" s="52" t="str">
        <f t="shared" si="143"/>
        <v>1R4_35.</v>
      </c>
      <c r="AR92" s="37" t="str">
        <f t="shared" si="144"/>
        <v>1</v>
      </c>
      <c r="AS92" s="37">
        <f t="shared" si="145"/>
        <v>2</v>
      </c>
      <c r="AT92" s="52" t="str">
        <f t="shared" si="146"/>
        <v>1R4_35.2</v>
      </c>
      <c r="AU92" s="35" t="str">
        <f>VLOOKUP(AT92,CompPinRpt!$G:$H,2,FALSE)</f>
        <v>1_B0_72</v>
      </c>
      <c r="AV92" s="35" t="str">
        <f t="shared" si="147"/>
        <v>1_B0_72x2</v>
      </c>
      <c r="AW92" s="52" t="str">
        <f>VLOOKUP(AV92,CompPinRpt!$I:$J,2,FALSE)</f>
        <v>CPLD1_J1.B63</v>
      </c>
      <c r="AX92" s="52">
        <f t="shared" si="105"/>
        <v>6</v>
      </c>
      <c r="AY92" s="52" t="str">
        <f t="shared" si="106"/>
        <v>CPLD1_</v>
      </c>
      <c r="AZ92" s="52" t="str">
        <f t="shared" si="107"/>
        <v>J1.B63</v>
      </c>
      <c r="BA92" s="35" t="str">
        <f>VLOOKUP(AZ92,CompPinRpt_CPLD!$G:$H,2,FALSE())</f>
        <v>1_B0_72</v>
      </c>
      <c r="BB92" s="52" t="str">
        <f>VLOOKUP(BA92,CompPinRpt_CPLD!$F:$G,2,FALSE)</f>
        <v>1_U1.F12</v>
      </c>
      <c r="BC92" s="52">
        <f t="shared" si="108"/>
        <v>5</v>
      </c>
      <c r="BD92" s="40" t="str">
        <f t="shared" si="148"/>
        <v>CPLD1_</v>
      </c>
      <c r="BE92" s="40" t="str">
        <f t="shared" si="109"/>
        <v>F12</v>
      </c>
      <c r="BF92" s="50" t="str">
        <f t="shared" si="149"/>
        <v>1U1_35.</v>
      </c>
      <c r="BG92" s="50" t="str">
        <f t="shared" si="150"/>
        <v>10</v>
      </c>
      <c r="BH92" s="50">
        <f t="shared" si="151"/>
        <v>9</v>
      </c>
      <c r="BI92" s="50" t="str">
        <f t="shared" si="152"/>
        <v>1U1_35.9</v>
      </c>
      <c r="BJ92" s="35" t="str">
        <f>VLOOKUP(BI92,CompPinRpt!$G:$H,2,FALSE)</f>
        <v>3_CAL</v>
      </c>
      <c r="BK92" s="35" t="s">
        <v>694</v>
      </c>
      <c r="BL92" s="35" t="str">
        <f t="shared" si="153"/>
        <v>3_CALx7</v>
      </c>
      <c r="BM92" s="50" t="str">
        <f>VLOOKUP(BL92,CompPinRpt!$I:$J,2,FALSE)</f>
        <v>SW_PMU3.4</v>
      </c>
      <c r="BN92" s="50">
        <f t="shared" si="154"/>
        <v>8</v>
      </c>
      <c r="BO92" s="50" t="str">
        <f t="shared" si="155"/>
        <v>SW_PMU3.</v>
      </c>
      <c r="BP92" s="37" t="str">
        <f t="shared" si="156"/>
        <v>4</v>
      </c>
      <c r="BQ92" s="37">
        <f t="shared" si="157"/>
        <v>2</v>
      </c>
      <c r="BR92" s="50" t="str">
        <f t="shared" si="158"/>
        <v>SW_PMU3.2</v>
      </c>
      <c r="BS92" s="35" t="str">
        <f>VLOOKUP(BR92,CompPinRpt!$G:$H,2,FALSE)</f>
        <v>3_B1_63</v>
      </c>
      <c r="BT92" s="50" t="str">
        <f>VLOOKUP(BS92,CompPinRpt!$F:$H,2,FALSE)</f>
        <v>CPLD3_J1.A7</v>
      </c>
      <c r="BU92" s="50">
        <f t="shared" si="110"/>
        <v>6</v>
      </c>
      <c r="BV92" s="50" t="str">
        <f t="shared" si="111"/>
        <v>CPLD3_</v>
      </c>
      <c r="BW92" s="50" t="str">
        <f t="shared" si="112"/>
        <v>J1.A7</v>
      </c>
      <c r="BX92" s="35" t="str">
        <f>VLOOKUP(BW92,CompPinRpt_CPLD!$G:$H,2,FALSE())</f>
        <v>1_B1_63</v>
      </c>
      <c r="BY92" s="35" t="str">
        <f t="shared" si="159"/>
        <v>1_B1_63x1</v>
      </c>
      <c r="BZ92" s="50" t="str">
        <f>VLOOKUP(BY92,CompPinRpt_CPLD!$I:$J,2,FALSE)</f>
        <v>1_U1.P19</v>
      </c>
      <c r="CA92" s="50">
        <f t="shared" si="113"/>
        <v>5</v>
      </c>
      <c r="CB92" s="40" t="str">
        <f t="shared" si="160"/>
        <v>CPLD3_</v>
      </c>
      <c r="CC92" s="40" t="str">
        <f t="shared" si="114"/>
        <v>P19</v>
      </c>
    </row>
    <row r="93" spans="1:81">
      <c r="A93" s="45"/>
      <c r="B93" s="45">
        <v>217</v>
      </c>
      <c r="C93" s="35" t="s">
        <v>746</v>
      </c>
      <c r="D93" s="50" t="str">
        <f>VLOOKUP(C93,CompPinRpt!$F:$H,2,FALSE)</f>
        <v>1U1_23.10</v>
      </c>
      <c r="E93" s="50">
        <f t="shared" si="115"/>
        <v>7</v>
      </c>
      <c r="F93" s="50" t="str">
        <f t="shared" si="116"/>
        <v>1U1_23.</v>
      </c>
      <c r="G93" s="37" t="str">
        <f t="shared" si="117"/>
        <v>10</v>
      </c>
      <c r="H93" s="37">
        <f t="shared" si="118"/>
        <v>7</v>
      </c>
      <c r="I93" s="50" t="str">
        <f t="shared" si="119"/>
        <v>1U1_23.7</v>
      </c>
      <c r="J93" s="35" t="str">
        <f>VLOOKUP(I93,CompPinRpt!$G:$H,2,FALSE)</f>
        <v>N12297597</v>
      </c>
      <c r="K93" s="50" t="str">
        <f>VLOOKUP(J93,CompPinRpt!$F:$H,2,FALSE)</f>
        <v>1R4_23.1</v>
      </c>
      <c r="L93" s="50">
        <f t="shared" si="120"/>
        <v>7</v>
      </c>
      <c r="M93" s="50" t="str">
        <f t="shared" si="121"/>
        <v>1R4_23.</v>
      </c>
      <c r="N93" s="37" t="str">
        <f t="shared" si="122"/>
        <v>1</v>
      </c>
      <c r="O93" s="37">
        <f t="shared" si="123"/>
        <v>2</v>
      </c>
      <c r="P93" s="50" t="str">
        <f t="shared" si="124"/>
        <v>1R4_23.2</v>
      </c>
      <c r="Q93" s="35" t="str">
        <f>VLOOKUP(P93,CompPinRpt!$G:$H,2,FALSE)</f>
        <v>2_B0_68</v>
      </c>
      <c r="R93" s="35" t="str">
        <f t="shared" si="125"/>
        <v>2_B0_68x2</v>
      </c>
      <c r="S93" s="50" t="str">
        <f>VLOOKUP(R93,CompPinRpt!$I:$J,2,FALSE)</f>
        <v>CPLD2_J1.A56</v>
      </c>
      <c r="T93" s="50">
        <f t="shared" si="126"/>
        <v>6</v>
      </c>
      <c r="U93" s="50" t="str">
        <f t="shared" si="127"/>
        <v>CPLD2_</v>
      </c>
      <c r="V93" s="50" t="str">
        <f t="shared" si="128"/>
        <v>J1.A56</v>
      </c>
      <c r="W93" s="35" t="str">
        <f>VLOOKUP(V93,CompPinRpt_CPLD!$G:$H,2,FALSE())</f>
        <v>1_B0_68</v>
      </c>
      <c r="X93" s="50" t="str">
        <f>VLOOKUP(W93,CompPinRpt_CPLD!$F:$G,2,FALSE)</f>
        <v>1_U1.C15</v>
      </c>
      <c r="Y93" s="50">
        <f t="shared" si="129"/>
        <v>5</v>
      </c>
      <c r="Z93" s="40" t="str">
        <f t="shared" si="130"/>
        <v>CPLD2_</v>
      </c>
      <c r="AA93" s="40" t="str">
        <f t="shared" si="131"/>
        <v>C15</v>
      </c>
      <c r="AB93" s="52" t="str">
        <f t="shared" si="132"/>
        <v>1U1_23.</v>
      </c>
      <c r="AC93" s="52" t="str">
        <f t="shared" si="133"/>
        <v>10</v>
      </c>
      <c r="AD93" s="52">
        <f t="shared" si="134"/>
        <v>9</v>
      </c>
      <c r="AE93" s="52" t="str">
        <f t="shared" si="135"/>
        <v>1U1_23.9</v>
      </c>
      <c r="AF93" s="35" t="str">
        <f>VLOOKUP(AE93,CompPinRpt!$G:$H,2,FALSE)</f>
        <v>S_DMM_12</v>
      </c>
      <c r="AG93" s="35" t="str">
        <f t="shared" si="136"/>
        <v>S_DMM_12x9</v>
      </c>
      <c r="AH93" s="52" t="str">
        <f>VLOOKUP(AG93,CompPinRpt!$I:$J,2,FALSE)</f>
        <v>1U1_35.10</v>
      </c>
      <c r="AI93" s="52">
        <f t="shared" si="137"/>
        <v>7</v>
      </c>
      <c r="AJ93" s="52" t="str">
        <f t="shared" si="138"/>
        <v>1U1_35.</v>
      </c>
      <c r="AK93" s="37" t="str">
        <f t="shared" si="139"/>
        <v>10</v>
      </c>
      <c r="AL93" s="37">
        <f t="shared" si="140"/>
        <v>7</v>
      </c>
      <c r="AM93" s="52" t="str">
        <f t="shared" si="141"/>
        <v>1U1_35.7</v>
      </c>
      <c r="AN93" s="35" t="str">
        <f>VLOOKUP(AM93,CompPinRpt!$G:$H,2,FALSE)</f>
        <v>N12360231</v>
      </c>
      <c r="AO93" s="52" t="str">
        <f>VLOOKUP(AN93,CompPinRpt!$F:$H,2,FALSE)</f>
        <v>1R4_35.1</v>
      </c>
      <c r="AP93" s="52">
        <f t="shared" si="142"/>
        <v>7</v>
      </c>
      <c r="AQ93" s="52" t="str">
        <f t="shared" si="143"/>
        <v>1R4_35.</v>
      </c>
      <c r="AR93" s="37" t="str">
        <f t="shared" si="144"/>
        <v>1</v>
      </c>
      <c r="AS93" s="37">
        <f t="shared" si="145"/>
        <v>2</v>
      </c>
      <c r="AT93" s="52" t="str">
        <f t="shared" si="146"/>
        <v>1R4_35.2</v>
      </c>
      <c r="AU93" s="35" t="str">
        <f>VLOOKUP(AT93,CompPinRpt!$G:$H,2,FALSE)</f>
        <v>1_B0_72</v>
      </c>
      <c r="AV93" s="35" t="str">
        <f t="shared" si="147"/>
        <v>1_B0_72x2</v>
      </c>
      <c r="AW93" s="52" t="str">
        <f>VLOOKUP(AV93,CompPinRpt!$I:$J,2,FALSE)</f>
        <v>CPLD1_J1.B63</v>
      </c>
      <c r="AX93" s="52">
        <f t="shared" si="105"/>
        <v>6</v>
      </c>
      <c r="AY93" s="52" t="str">
        <f t="shared" si="106"/>
        <v>CPLD1_</v>
      </c>
      <c r="AZ93" s="52" t="str">
        <f t="shared" si="107"/>
        <v>J1.B63</v>
      </c>
      <c r="BA93" s="35" t="str">
        <f>VLOOKUP(AZ93,CompPinRpt_CPLD!$G:$H,2,FALSE())</f>
        <v>1_B0_72</v>
      </c>
      <c r="BB93" s="52" t="str">
        <f>VLOOKUP(BA93,CompPinRpt_CPLD!$F:$G,2,FALSE)</f>
        <v>1_U1.F12</v>
      </c>
      <c r="BC93" s="52">
        <f t="shared" si="108"/>
        <v>5</v>
      </c>
      <c r="BD93" s="40" t="str">
        <f t="shared" si="148"/>
        <v>CPLD1_</v>
      </c>
      <c r="BE93" s="40" t="str">
        <f t="shared" si="109"/>
        <v>F12</v>
      </c>
      <c r="BF93" s="50" t="str">
        <f t="shared" si="149"/>
        <v>1U1_35.</v>
      </c>
      <c r="BG93" s="50" t="str">
        <f t="shared" si="150"/>
        <v>10</v>
      </c>
      <c r="BH93" s="50">
        <f t="shared" si="151"/>
        <v>9</v>
      </c>
      <c r="BI93" s="50" t="str">
        <f t="shared" si="152"/>
        <v>1U1_35.9</v>
      </c>
      <c r="BJ93" s="35" t="str">
        <f>VLOOKUP(BI93,CompPinRpt!$G:$H,2,FALSE)</f>
        <v>3_CAL</v>
      </c>
      <c r="BK93" s="35" t="s">
        <v>694</v>
      </c>
      <c r="BL93" s="35" t="str">
        <f t="shared" si="153"/>
        <v>3_CALx7</v>
      </c>
      <c r="BM93" s="50" t="str">
        <f>VLOOKUP(BL93,CompPinRpt!$I:$J,2,FALSE)</f>
        <v>SW_PMU3.4</v>
      </c>
      <c r="BN93" s="50">
        <f t="shared" si="154"/>
        <v>8</v>
      </c>
      <c r="BO93" s="50" t="str">
        <f t="shared" si="155"/>
        <v>SW_PMU3.</v>
      </c>
      <c r="BP93" s="37" t="str">
        <f t="shared" si="156"/>
        <v>4</v>
      </c>
      <c r="BQ93" s="37">
        <f t="shared" si="157"/>
        <v>2</v>
      </c>
      <c r="BR93" s="50" t="str">
        <f t="shared" si="158"/>
        <v>SW_PMU3.2</v>
      </c>
      <c r="BS93" s="35" t="str">
        <f>VLOOKUP(BR93,CompPinRpt!$G:$H,2,FALSE)</f>
        <v>3_B1_63</v>
      </c>
      <c r="BT93" s="50" t="str">
        <f>VLOOKUP(BS93,CompPinRpt!$F:$H,2,FALSE)</f>
        <v>CPLD3_J1.A7</v>
      </c>
      <c r="BU93" s="50">
        <f t="shared" si="110"/>
        <v>6</v>
      </c>
      <c r="BV93" s="50" t="str">
        <f t="shared" si="111"/>
        <v>CPLD3_</v>
      </c>
      <c r="BW93" s="50" t="str">
        <f t="shared" si="112"/>
        <v>J1.A7</v>
      </c>
      <c r="BX93" s="35" t="str">
        <f>VLOOKUP(BW93,CompPinRpt_CPLD!$G:$H,2,FALSE())</f>
        <v>1_B1_63</v>
      </c>
      <c r="BY93" s="35" t="str">
        <f t="shared" si="159"/>
        <v>1_B1_63x1</v>
      </c>
      <c r="BZ93" s="50" t="str">
        <f>VLOOKUP(BY93,CompPinRpt_CPLD!$I:$J,2,FALSE)</f>
        <v>1_U1.P19</v>
      </c>
      <c r="CA93" s="50">
        <f t="shared" si="113"/>
        <v>5</v>
      </c>
      <c r="CB93" s="40" t="str">
        <f t="shared" si="160"/>
        <v>CPLD3_</v>
      </c>
      <c r="CC93" s="40" t="str">
        <f t="shared" si="114"/>
        <v>P19</v>
      </c>
    </row>
    <row r="94" spans="1:81">
      <c r="A94" s="45"/>
      <c r="B94" s="45">
        <v>225</v>
      </c>
      <c r="C94" s="35" t="s">
        <v>747</v>
      </c>
      <c r="D94" s="50" t="str">
        <f>VLOOKUP(C94,CompPinRpt!$F:$H,2,FALSE)</f>
        <v>1U1_24.16</v>
      </c>
      <c r="E94" s="50">
        <f t="shared" si="115"/>
        <v>7</v>
      </c>
      <c r="F94" s="50" t="str">
        <f t="shared" si="116"/>
        <v>1U1_24.</v>
      </c>
      <c r="G94" s="37" t="str">
        <f t="shared" si="117"/>
        <v>16</v>
      </c>
      <c r="H94" s="37">
        <f t="shared" si="118"/>
        <v>1</v>
      </c>
      <c r="I94" s="50" t="str">
        <f t="shared" si="119"/>
        <v>1U1_24.1</v>
      </c>
      <c r="J94" s="35" t="str">
        <f>VLOOKUP(I94,CompPinRpt!$G:$H,2,FALSE)</f>
        <v>N12298614</v>
      </c>
      <c r="K94" s="50" t="str">
        <f>VLOOKUP(J94,CompPinRpt!$F:$H,2,FALSE)</f>
        <v>1R1_24.1</v>
      </c>
      <c r="L94" s="50">
        <f t="shared" si="120"/>
        <v>7</v>
      </c>
      <c r="M94" s="50" t="str">
        <f t="shared" si="121"/>
        <v>1R1_24.</v>
      </c>
      <c r="N94" s="37" t="str">
        <f t="shared" si="122"/>
        <v>1</v>
      </c>
      <c r="O94" s="37">
        <f t="shared" si="123"/>
        <v>2</v>
      </c>
      <c r="P94" s="50" t="str">
        <f t="shared" si="124"/>
        <v>1R1_24.2</v>
      </c>
      <c r="Q94" s="35" t="str">
        <f>VLOOKUP(P94,CompPinRpt!$G:$H,2,FALSE)</f>
        <v>2_B1_17</v>
      </c>
      <c r="R94" s="35" t="str">
        <f t="shared" si="125"/>
        <v>2_B1_17x2</v>
      </c>
      <c r="S94" s="50" t="str">
        <f>VLOOKUP(R94,CompPinRpt!$I:$J,2,FALSE)</f>
        <v>CPLD2_J1.A32</v>
      </c>
      <c r="T94" s="50">
        <f t="shared" si="126"/>
        <v>6</v>
      </c>
      <c r="U94" s="50" t="str">
        <f t="shared" si="127"/>
        <v>CPLD2_</v>
      </c>
      <c r="V94" s="50" t="str">
        <f t="shared" si="128"/>
        <v>J1.A32</v>
      </c>
      <c r="W94" s="35" t="str">
        <f>VLOOKUP(V94,CompPinRpt_CPLD!$G:$H,2,FALSE())</f>
        <v>1_B1_17</v>
      </c>
      <c r="X94" s="50" t="str">
        <f>VLOOKUP(W94,CompPinRpt_CPLD!$F:$G,2,FALSE)</f>
        <v>1_U1.G21</v>
      </c>
      <c r="Y94" s="50">
        <f t="shared" si="129"/>
        <v>5</v>
      </c>
      <c r="Z94" s="40" t="str">
        <f t="shared" si="130"/>
        <v>CPLD2_</v>
      </c>
      <c r="AA94" s="40" t="str">
        <f t="shared" si="131"/>
        <v>G21</v>
      </c>
      <c r="AB94" s="52" t="str">
        <f t="shared" si="132"/>
        <v>1U1_24.</v>
      </c>
      <c r="AC94" s="52" t="str">
        <f t="shared" si="133"/>
        <v>16</v>
      </c>
      <c r="AD94" s="52">
        <f t="shared" si="134"/>
        <v>15</v>
      </c>
      <c r="AE94" s="52" t="str">
        <f t="shared" si="135"/>
        <v>1U1_24.15</v>
      </c>
      <c r="AF94" s="35" t="str">
        <f>VLOOKUP(AE94,CompPinRpt!$G:$H,2,FALSE)</f>
        <v>S_DMM_12</v>
      </c>
      <c r="AG94" s="35" t="str">
        <f t="shared" si="136"/>
        <v>S_DMM_12x9</v>
      </c>
      <c r="AH94" s="52" t="str">
        <f>VLOOKUP(AG94,CompPinRpt!$I:$J,2,FALSE)</f>
        <v>1U1_35.10</v>
      </c>
      <c r="AI94" s="52">
        <f t="shared" si="137"/>
        <v>7</v>
      </c>
      <c r="AJ94" s="52" t="str">
        <f t="shared" si="138"/>
        <v>1U1_35.</v>
      </c>
      <c r="AK94" s="37" t="str">
        <f t="shared" si="139"/>
        <v>10</v>
      </c>
      <c r="AL94" s="37">
        <f t="shared" si="140"/>
        <v>7</v>
      </c>
      <c r="AM94" s="52" t="str">
        <f t="shared" si="141"/>
        <v>1U1_35.7</v>
      </c>
      <c r="AN94" s="35" t="str">
        <f>VLOOKUP(AM94,CompPinRpt!$G:$H,2,FALSE)</f>
        <v>N12360231</v>
      </c>
      <c r="AO94" s="52" t="str">
        <f>VLOOKUP(AN94,CompPinRpt!$F:$H,2,FALSE)</f>
        <v>1R4_35.1</v>
      </c>
      <c r="AP94" s="52">
        <f t="shared" si="142"/>
        <v>7</v>
      </c>
      <c r="AQ94" s="52" t="str">
        <f t="shared" si="143"/>
        <v>1R4_35.</v>
      </c>
      <c r="AR94" s="37" t="str">
        <f t="shared" si="144"/>
        <v>1</v>
      </c>
      <c r="AS94" s="37">
        <f t="shared" si="145"/>
        <v>2</v>
      </c>
      <c r="AT94" s="52" t="str">
        <f t="shared" si="146"/>
        <v>1R4_35.2</v>
      </c>
      <c r="AU94" s="35" t="str">
        <f>VLOOKUP(AT94,CompPinRpt!$G:$H,2,FALSE)</f>
        <v>1_B0_72</v>
      </c>
      <c r="AV94" s="35" t="str">
        <f t="shared" si="147"/>
        <v>1_B0_72x2</v>
      </c>
      <c r="AW94" s="52" t="str">
        <f>VLOOKUP(AV94,CompPinRpt!$I:$J,2,FALSE)</f>
        <v>CPLD1_J1.B63</v>
      </c>
      <c r="AX94" s="52">
        <f t="shared" si="105"/>
        <v>6</v>
      </c>
      <c r="AY94" s="52" t="str">
        <f t="shared" si="106"/>
        <v>CPLD1_</v>
      </c>
      <c r="AZ94" s="52" t="str">
        <f t="shared" si="107"/>
        <v>J1.B63</v>
      </c>
      <c r="BA94" s="35" t="str">
        <f>VLOOKUP(AZ94,CompPinRpt_CPLD!$G:$H,2,FALSE())</f>
        <v>1_B0_72</v>
      </c>
      <c r="BB94" s="52" t="str">
        <f>VLOOKUP(BA94,CompPinRpt_CPLD!$F:$G,2,FALSE)</f>
        <v>1_U1.F12</v>
      </c>
      <c r="BC94" s="52">
        <f t="shared" si="108"/>
        <v>5</v>
      </c>
      <c r="BD94" s="40" t="str">
        <f t="shared" si="148"/>
        <v>CPLD1_</v>
      </c>
      <c r="BE94" s="40" t="str">
        <f t="shared" si="109"/>
        <v>F12</v>
      </c>
      <c r="BF94" s="50" t="str">
        <f t="shared" si="149"/>
        <v>1U1_35.</v>
      </c>
      <c r="BG94" s="50" t="str">
        <f t="shared" si="150"/>
        <v>10</v>
      </c>
      <c r="BH94" s="50">
        <f t="shared" si="151"/>
        <v>9</v>
      </c>
      <c r="BI94" s="50" t="str">
        <f t="shared" si="152"/>
        <v>1U1_35.9</v>
      </c>
      <c r="BJ94" s="35" t="str">
        <f>VLOOKUP(BI94,CompPinRpt!$G:$H,2,FALSE)</f>
        <v>3_CAL</v>
      </c>
      <c r="BK94" s="35" t="s">
        <v>694</v>
      </c>
      <c r="BL94" s="35" t="str">
        <f t="shared" si="153"/>
        <v>3_CALx7</v>
      </c>
      <c r="BM94" s="50" t="str">
        <f>VLOOKUP(BL94,CompPinRpt!$I:$J,2,FALSE)</f>
        <v>SW_PMU3.4</v>
      </c>
      <c r="BN94" s="50">
        <f t="shared" si="154"/>
        <v>8</v>
      </c>
      <c r="BO94" s="50" t="str">
        <f t="shared" si="155"/>
        <v>SW_PMU3.</v>
      </c>
      <c r="BP94" s="37" t="str">
        <f t="shared" si="156"/>
        <v>4</v>
      </c>
      <c r="BQ94" s="37">
        <f t="shared" si="157"/>
        <v>2</v>
      </c>
      <c r="BR94" s="50" t="str">
        <f t="shared" si="158"/>
        <v>SW_PMU3.2</v>
      </c>
      <c r="BS94" s="35" t="str">
        <f>VLOOKUP(BR94,CompPinRpt!$G:$H,2,FALSE)</f>
        <v>3_B1_63</v>
      </c>
      <c r="BT94" s="50" t="str">
        <f>VLOOKUP(BS94,CompPinRpt!$F:$H,2,FALSE)</f>
        <v>CPLD3_J1.A7</v>
      </c>
      <c r="BU94" s="50">
        <f t="shared" si="110"/>
        <v>6</v>
      </c>
      <c r="BV94" s="50" t="str">
        <f t="shared" si="111"/>
        <v>CPLD3_</v>
      </c>
      <c r="BW94" s="50" t="str">
        <f t="shared" si="112"/>
        <v>J1.A7</v>
      </c>
      <c r="BX94" s="35" t="str">
        <f>VLOOKUP(BW94,CompPinRpt_CPLD!$G:$H,2,FALSE())</f>
        <v>1_B1_63</v>
      </c>
      <c r="BY94" s="35" t="str">
        <f t="shared" si="159"/>
        <v>1_B1_63x1</v>
      </c>
      <c r="BZ94" s="50" t="str">
        <f>VLOOKUP(BY94,CompPinRpt_CPLD!$I:$J,2,FALSE)</f>
        <v>1_U1.P19</v>
      </c>
      <c r="CA94" s="50">
        <f t="shared" si="113"/>
        <v>5</v>
      </c>
      <c r="CB94" s="40" t="str">
        <f t="shared" si="160"/>
        <v>CPLD3_</v>
      </c>
      <c r="CC94" s="40" t="str">
        <f t="shared" si="114"/>
        <v>P19</v>
      </c>
    </row>
    <row r="95" spans="1:81">
      <c r="A95" s="45"/>
      <c r="B95" s="45">
        <v>233</v>
      </c>
      <c r="C95" s="35" t="s">
        <v>748</v>
      </c>
      <c r="D95" s="50" t="str">
        <f>VLOOKUP(C95,CompPinRpt!$F:$H,2,FALSE)</f>
        <v>1U1_24.14</v>
      </c>
      <c r="E95" s="50">
        <f t="shared" si="115"/>
        <v>7</v>
      </c>
      <c r="F95" s="50" t="str">
        <f t="shared" si="116"/>
        <v>1U1_24.</v>
      </c>
      <c r="G95" s="37" t="str">
        <f t="shared" si="117"/>
        <v>14</v>
      </c>
      <c r="H95" s="37">
        <f t="shared" si="118"/>
        <v>3</v>
      </c>
      <c r="I95" s="50" t="str">
        <f t="shared" si="119"/>
        <v>1U1_24.3</v>
      </c>
      <c r="J95" s="35" t="str">
        <f>VLOOKUP(I95,CompPinRpt!$G:$H,2,FALSE)</f>
        <v>N12298634</v>
      </c>
      <c r="K95" s="50" t="str">
        <f>VLOOKUP(J95,CompPinRpt!$F:$H,2,FALSE)</f>
        <v>1R2_24.1</v>
      </c>
      <c r="L95" s="50">
        <f t="shared" si="120"/>
        <v>7</v>
      </c>
      <c r="M95" s="50" t="str">
        <f t="shared" si="121"/>
        <v>1R2_24.</v>
      </c>
      <c r="N95" s="37" t="str">
        <f t="shared" si="122"/>
        <v>1</v>
      </c>
      <c r="O95" s="37">
        <f t="shared" si="123"/>
        <v>2</v>
      </c>
      <c r="P95" s="50" t="str">
        <f t="shared" si="124"/>
        <v>1R2_24.2</v>
      </c>
      <c r="Q95" s="35" t="str">
        <f>VLOOKUP(P95,CompPinRpt!$G:$H,2,FALSE)</f>
        <v>2_B1_51</v>
      </c>
      <c r="R95" s="35" t="str">
        <f t="shared" si="125"/>
        <v>2_B1_51x2</v>
      </c>
      <c r="S95" s="50" t="str">
        <f>VLOOKUP(R95,CompPinRpt!$I:$J,2,FALSE)</f>
        <v>CPLD2_J1.A34</v>
      </c>
      <c r="T95" s="50">
        <f t="shared" si="126"/>
        <v>6</v>
      </c>
      <c r="U95" s="50" t="str">
        <f t="shared" si="127"/>
        <v>CPLD2_</v>
      </c>
      <c r="V95" s="50" t="str">
        <f t="shared" si="128"/>
        <v>J1.A34</v>
      </c>
      <c r="W95" s="35" t="str">
        <f>VLOOKUP(V95,CompPinRpt_CPLD!$G:$H,2,FALSE())</f>
        <v>1_B1_51</v>
      </c>
      <c r="X95" s="50" t="str">
        <f>VLOOKUP(W95,CompPinRpt_CPLD!$F:$G,2,FALSE)</f>
        <v>1_U1.E22</v>
      </c>
      <c r="Y95" s="50">
        <f t="shared" si="129"/>
        <v>5</v>
      </c>
      <c r="Z95" s="40" t="str">
        <f t="shared" si="130"/>
        <v>CPLD2_</v>
      </c>
      <c r="AA95" s="40" t="str">
        <f t="shared" si="131"/>
        <v>E22</v>
      </c>
      <c r="AB95" s="52" t="str">
        <f t="shared" si="132"/>
        <v>1U1_24.</v>
      </c>
      <c r="AC95" s="52" t="str">
        <f t="shared" si="133"/>
        <v>14</v>
      </c>
      <c r="AD95" s="52">
        <f t="shared" si="134"/>
        <v>13</v>
      </c>
      <c r="AE95" s="52" t="str">
        <f t="shared" si="135"/>
        <v>1U1_24.13</v>
      </c>
      <c r="AF95" s="35" t="str">
        <f>VLOOKUP(AE95,CompPinRpt!$G:$H,2,FALSE)</f>
        <v>S_DMM_12</v>
      </c>
      <c r="AG95" s="35" t="str">
        <f t="shared" si="136"/>
        <v>S_DMM_12x9</v>
      </c>
      <c r="AH95" s="52" t="str">
        <f>VLOOKUP(AG95,CompPinRpt!$I:$J,2,FALSE)</f>
        <v>1U1_35.10</v>
      </c>
      <c r="AI95" s="52">
        <f t="shared" si="137"/>
        <v>7</v>
      </c>
      <c r="AJ95" s="52" t="str">
        <f t="shared" si="138"/>
        <v>1U1_35.</v>
      </c>
      <c r="AK95" s="37" t="str">
        <f t="shared" si="139"/>
        <v>10</v>
      </c>
      <c r="AL95" s="37">
        <f t="shared" si="140"/>
        <v>7</v>
      </c>
      <c r="AM95" s="52" t="str">
        <f t="shared" si="141"/>
        <v>1U1_35.7</v>
      </c>
      <c r="AN95" s="35" t="str">
        <f>VLOOKUP(AM95,CompPinRpt!$G:$H,2,FALSE)</f>
        <v>N12360231</v>
      </c>
      <c r="AO95" s="52" t="str">
        <f>VLOOKUP(AN95,CompPinRpt!$F:$H,2,FALSE)</f>
        <v>1R4_35.1</v>
      </c>
      <c r="AP95" s="52">
        <f t="shared" si="142"/>
        <v>7</v>
      </c>
      <c r="AQ95" s="52" t="str">
        <f t="shared" si="143"/>
        <v>1R4_35.</v>
      </c>
      <c r="AR95" s="37" t="str">
        <f t="shared" si="144"/>
        <v>1</v>
      </c>
      <c r="AS95" s="37">
        <f t="shared" si="145"/>
        <v>2</v>
      </c>
      <c r="AT95" s="52" t="str">
        <f t="shared" si="146"/>
        <v>1R4_35.2</v>
      </c>
      <c r="AU95" s="35" t="str">
        <f>VLOOKUP(AT95,CompPinRpt!$G:$H,2,FALSE)</f>
        <v>1_B0_72</v>
      </c>
      <c r="AV95" s="35" t="str">
        <f t="shared" si="147"/>
        <v>1_B0_72x2</v>
      </c>
      <c r="AW95" s="52" t="str">
        <f>VLOOKUP(AV95,CompPinRpt!$I:$J,2,FALSE)</f>
        <v>CPLD1_J1.B63</v>
      </c>
      <c r="AX95" s="52">
        <f t="shared" si="105"/>
        <v>6</v>
      </c>
      <c r="AY95" s="52" t="str">
        <f t="shared" si="106"/>
        <v>CPLD1_</v>
      </c>
      <c r="AZ95" s="52" t="str">
        <f t="shared" si="107"/>
        <v>J1.B63</v>
      </c>
      <c r="BA95" s="35" t="str">
        <f>VLOOKUP(AZ95,CompPinRpt_CPLD!$G:$H,2,FALSE())</f>
        <v>1_B0_72</v>
      </c>
      <c r="BB95" s="52" t="str">
        <f>VLOOKUP(BA95,CompPinRpt_CPLD!$F:$G,2,FALSE)</f>
        <v>1_U1.F12</v>
      </c>
      <c r="BC95" s="52">
        <f t="shared" si="108"/>
        <v>5</v>
      </c>
      <c r="BD95" s="40" t="str">
        <f t="shared" si="148"/>
        <v>CPLD1_</v>
      </c>
      <c r="BE95" s="40" t="str">
        <f t="shared" si="109"/>
        <v>F12</v>
      </c>
      <c r="BF95" s="50" t="str">
        <f t="shared" si="149"/>
        <v>1U1_35.</v>
      </c>
      <c r="BG95" s="50" t="str">
        <f t="shared" si="150"/>
        <v>10</v>
      </c>
      <c r="BH95" s="50">
        <f t="shared" si="151"/>
        <v>9</v>
      </c>
      <c r="BI95" s="50" t="str">
        <f t="shared" si="152"/>
        <v>1U1_35.9</v>
      </c>
      <c r="BJ95" s="35" t="str">
        <f>VLOOKUP(BI95,CompPinRpt!$G:$H,2,FALSE)</f>
        <v>3_CAL</v>
      </c>
      <c r="BK95" s="35" t="s">
        <v>694</v>
      </c>
      <c r="BL95" s="35" t="str">
        <f t="shared" si="153"/>
        <v>3_CALx7</v>
      </c>
      <c r="BM95" s="50" t="str">
        <f>VLOOKUP(BL95,CompPinRpt!$I:$J,2,FALSE)</f>
        <v>SW_PMU3.4</v>
      </c>
      <c r="BN95" s="50">
        <f t="shared" si="154"/>
        <v>8</v>
      </c>
      <c r="BO95" s="50" t="str">
        <f t="shared" si="155"/>
        <v>SW_PMU3.</v>
      </c>
      <c r="BP95" s="37" t="str">
        <f t="shared" si="156"/>
        <v>4</v>
      </c>
      <c r="BQ95" s="37">
        <f t="shared" si="157"/>
        <v>2</v>
      </c>
      <c r="BR95" s="50" t="str">
        <f t="shared" si="158"/>
        <v>SW_PMU3.2</v>
      </c>
      <c r="BS95" s="35" t="str">
        <f>VLOOKUP(BR95,CompPinRpt!$G:$H,2,FALSE)</f>
        <v>3_B1_63</v>
      </c>
      <c r="BT95" s="50" t="str">
        <f>VLOOKUP(BS95,CompPinRpt!$F:$H,2,FALSE)</f>
        <v>CPLD3_J1.A7</v>
      </c>
      <c r="BU95" s="50">
        <f t="shared" si="110"/>
        <v>6</v>
      </c>
      <c r="BV95" s="50" t="str">
        <f t="shared" si="111"/>
        <v>CPLD3_</v>
      </c>
      <c r="BW95" s="50" t="str">
        <f t="shared" si="112"/>
        <v>J1.A7</v>
      </c>
      <c r="BX95" s="35" t="str">
        <f>VLOOKUP(BW95,CompPinRpt_CPLD!$G:$H,2,FALSE())</f>
        <v>1_B1_63</v>
      </c>
      <c r="BY95" s="35" t="str">
        <f t="shared" si="159"/>
        <v>1_B1_63x1</v>
      </c>
      <c r="BZ95" s="50" t="str">
        <f>VLOOKUP(BY95,CompPinRpt_CPLD!$I:$J,2,FALSE)</f>
        <v>1_U1.P19</v>
      </c>
      <c r="CA95" s="50">
        <f t="shared" si="113"/>
        <v>5</v>
      </c>
      <c r="CB95" s="40" t="str">
        <f t="shared" si="160"/>
        <v>CPLD3_</v>
      </c>
      <c r="CC95" s="40" t="str">
        <f t="shared" si="114"/>
        <v>P19</v>
      </c>
    </row>
    <row r="96" spans="1:81">
      <c r="A96" s="45"/>
      <c r="B96" s="45">
        <v>241</v>
      </c>
      <c r="C96" s="35" t="s">
        <v>749</v>
      </c>
      <c r="D96" s="50" t="str">
        <f>VLOOKUP(C96,CompPinRpt!$F:$H,2,FALSE)</f>
        <v>1U1_24.12</v>
      </c>
      <c r="E96" s="50">
        <f t="shared" si="115"/>
        <v>7</v>
      </c>
      <c r="F96" s="50" t="str">
        <f t="shared" si="116"/>
        <v>1U1_24.</v>
      </c>
      <c r="G96" s="37" t="str">
        <f t="shared" si="117"/>
        <v>12</v>
      </c>
      <c r="H96" s="37">
        <f t="shared" si="118"/>
        <v>5</v>
      </c>
      <c r="I96" s="50" t="str">
        <f t="shared" si="119"/>
        <v>1U1_24.5</v>
      </c>
      <c r="J96" s="35" t="str">
        <f>VLOOKUP(I96,CompPinRpt!$G:$H,2,FALSE)</f>
        <v>N12298602</v>
      </c>
      <c r="K96" s="50" t="str">
        <f>VLOOKUP(J96,CompPinRpt!$F:$H,2,FALSE)</f>
        <v>1R3_24.1</v>
      </c>
      <c r="L96" s="50">
        <f t="shared" si="120"/>
        <v>7</v>
      </c>
      <c r="M96" s="50" t="str">
        <f t="shared" si="121"/>
        <v>1R3_24.</v>
      </c>
      <c r="N96" s="37" t="str">
        <f t="shared" si="122"/>
        <v>1</v>
      </c>
      <c r="O96" s="37">
        <f t="shared" si="123"/>
        <v>2</v>
      </c>
      <c r="P96" s="50" t="str">
        <f t="shared" si="124"/>
        <v>1R3_24.2</v>
      </c>
      <c r="Q96" s="35" t="str">
        <f>VLOOKUP(P96,CompPinRpt!$G:$H,2,FALSE)</f>
        <v>2_B1_50</v>
      </c>
      <c r="R96" s="35" t="str">
        <f t="shared" si="125"/>
        <v>2_B1_50x2</v>
      </c>
      <c r="S96" s="50" t="str">
        <f>VLOOKUP(R96,CompPinRpt!$I:$J,2,FALSE)</f>
        <v>CPLD2_J1.A36</v>
      </c>
      <c r="T96" s="50">
        <f t="shared" si="126"/>
        <v>6</v>
      </c>
      <c r="U96" s="50" t="str">
        <f t="shared" si="127"/>
        <v>CPLD2_</v>
      </c>
      <c r="V96" s="50" t="str">
        <f t="shared" si="128"/>
        <v>J1.A36</v>
      </c>
      <c r="W96" s="35" t="str">
        <f>VLOOKUP(V96,CompPinRpt_CPLD!$G:$H,2,FALSE())</f>
        <v>1_B1_50</v>
      </c>
      <c r="X96" s="50" t="str">
        <f>VLOOKUP(W96,CompPinRpt_CPLD!$F:$G,2,FALSE)</f>
        <v>1_U1.E20</v>
      </c>
      <c r="Y96" s="50">
        <f t="shared" si="129"/>
        <v>5</v>
      </c>
      <c r="Z96" s="40" t="str">
        <f t="shared" si="130"/>
        <v>CPLD2_</v>
      </c>
      <c r="AA96" s="40" t="str">
        <f t="shared" si="131"/>
        <v>E20</v>
      </c>
      <c r="AB96" s="52" t="str">
        <f t="shared" si="132"/>
        <v>1U1_24.</v>
      </c>
      <c r="AC96" s="52" t="str">
        <f t="shared" si="133"/>
        <v>12</v>
      </c>
      <c r="AD96" s="52">
        <f t="shared" si="134"/>
        <v>11</v>
      </c>
      <c r="AE96" s="52" t="str">
        <f t="shared" si="135"/>
        <v>1U1_24.11</v>
      </c>
      <c r="AF96" s="35" t="str">
        <f>VLOOKUP(AE96,CompPinRpt!$G:$H,2,FALSE)</f>
        <v>S_DMM_12</v>
      </c>
      <c r="AG96" s="35" t="str">
        <f t="shared" si="136"/>
        <v>S_DMM_12x9</v>
      </c>
      <c r="AH96" s="52" t="str">
        <f>VLOOKUP(AG96,CompPinRpt!$I:$J,2,FALSE)</f>
        <v>1U1_35.10</v>
      </c>
      <c r="AI96" s="52">
        <f t="shared" si="137"/>
        <v>7</v>
      </c>
      <c r="AJ96" s="52" t="str">
        <f t="shared" si="138"/>
        <v>1U1_35.</v>
      </c>
      <c r="AK96" s="37" t="str">
        <f t="shared" si="139"/>
        <v>10</v>
      </c>
      <c r="AL96" s="37">
        <f t="shared" si="140"/>
        <v>7</v>
      </c>
      <c r="AM96" s="52" t="str">
        <f t="shared" si="141"/>
        <v>1U1_35.7</v>
      </c>
      <c r="AN96" s="35" t="str">
        <f>VLOOKUP(AM96,CompPinRpt!$G:$H,2,FALSE)</f>
        <v>N12360231</v>
      </c>
      <c r="AO96" s="52" t="str">
        <f>VLOOKUP(AN96,CompPinRpt!$F:$H,2,FALSE)</f>
        <v>1R4_35.1</v>
      </c>
      <c r="AP96" s="52">
        <f t="shared" si="142"/>
        <v>7</v>
      </c>
      <c r="AQ96" s="52" t="str">
        <f t="shared" si="143"/>
        <v>1R4_35.</v>
      </c>
      <c r="AR96" s="37" t="str">
        <f t="shared" si="144"/>
        <v>1</v>
      </c>
      <c r="AS96" s="37">
        <f t="shared" si="145"/>
        <v>2</v>
      </c>
      <c r="AT96" s="52" t="str">
        <f t="shared" si="146"/>
        <v>1R4_35.2</v>
      </c>
      <c r="AU96" s="35" t="str">
        <f>VLOOKUP(AT96,CompPinRpt!$G:$H,2,FALSE)</f>
        <v>1_B0_72</v>
      </c>
      <c r="AV96" s="35" t="str">
        <f t="shared" si="147"/>
        <v>1_B0_72x2</v>
      </c>
      <c r="AW96" s="52" t="str">
        <f>VLOOKUP(AV96,CompPinRpt!$I:$J,2,FALSE)</f>
        <v>CPLD1_J1.B63</v>
      </c>
      <c r="AX96" s="52">
        <f t="shared" si="105"/>
        <v>6</v>
      </c>
      <c r="AY96" s="52" t="str">
        <f t="shared" si="106"/>
        <v>CPLD1_</v>
      </c>
      <c r="AZ96" s="52" t="str">
        <f t="shared" si="107"/>
        <v>J1.B63</v>
      </c>
      <c r="BA96" s="35" t="str">
        <f>VLOOKUP(AZ96,CompPinRpt_CPLD!$G:$H,2,FALSE())</f>
        <v>1_B0_72</v>
      </c>
      <c r="BB96" s="52" t="str">
        <f>VLOOKUP(BA96,CompPinRpt_CPLD!$F:$G,2,FALSE)</f>
        <v>1_U1.F12</v>
      </c>
      <c r="BC96" s="52">
        <f t="shared" si="108"/>
        <v>5</v>
      </c>
      <c r="BD96" s="40" t="str">
        <f t="shared" si="148"/>
        <v>CPLD1_</v>
      </c>
      <c r="BE96" s="40" t="str">
        <f t="shared" si="109"/>
        <v>F12</v>
      </c>
      <c r="BF96" s="50" t="str">
        <f t="shared" si="149"/>
        <v>1U1_35.</v>
      </c>
      <c r="BG96" s="50" t="str">
        <f t="shared" si="150"/>
        <v>10</v>
      </c>
      <c r="BH96" s="50">
        <f t="shared" si="151"/>
        <v>9</v>
      </c>
      <c r="BI96" s="50" t="str">
        <f t="shared" si="152"/>
        <v>1U1_35.9</v>
      </c>
      <c r="BJ96" s="35" t="str">
        <f>VLOOKUP(BI96,CompPinRpt!$G:$H,2,FALSE)</f>
        <v>3_CAL</v>
      </c>
      <c r="BK96" s="35" t="s">
        <v>694</v>
      </c>
      <c r="BL96" s="35" t="str">
        <f t="shared" si="153"/>
        <v>3_CALx7</v>
      </c>
      <c r="BM96" s="50" t="str">
        <f>VLOOKUP(BL96,CompPinRpt!$I:$J,2,FALSE)</f>
        <v>SW_PMU3.4</v>
      </c>
      <c r="BN96" s="50">
        <f t="shared" si="154"/>
        <v>8</v>
      </c>
      <c r="BO96" s="50" t="str">
        <f t="shared" si="155"/>
        <v>SW_PMU3.</v>
      </c>
      <c r="BP96" s="37" t="str">
        <f t="shared" si="156"/>
        <v>4</v>
      </c>
      <c r="BQ96" s="37">
        <f t="shared" si="157"/>
        <v>2</v>
      </c>
      <c r="BR96" s="50" t="str">
        <f t="shared" si="158"/>
        <v>SW_PMU3.2</v>
      </c>
      <c r="BS96" s="35" t="str">
        <f>VLOOKUP(BR96,CompPinRpt!$G:$H,2,FALSE)</f>
        <v>3_B1_63</v>
      </c>
      <c r="BT96" s="50" t="str">
        <f>VLOOKUP(BS96,CompPinRpt!$F:$H,2,FALSE)</f>
        <v>CPLD3_J1.A7</v>
      </c>
      <c r="BU96" s="50">
        <f t="shared" si="110"/>
        <v>6</v>
      </c>
      <c r="BV96" s="50" t="str">
        <f t="shared" si="111"/>
        <v>CPLD3_</v>
      </c>
      <c r="BW96" s="50" t="str">
        <f t="shared" si="112"/>
        <v>J1.A7</v>
      </c>
      <c r="BX96" s="35" t="str">
        <f>VLOOKUP(BW96,CompPinRpt_CPLD!$G:$H,2,FALSE())</f>
        <v>1_B1_63</v>
      </c>
      <c r="BY96" s="35" t="str">
        <f t="shared" si="159"/>
        <v>1_B1_63x1</v>
      </c>
      <c r="BZ96" s="50" t="str">
        <f>VLOOKUP(BY96,CompPinRpt_CPLD!$I:$J,2,FALSE)</f>
        <v>1_U1.P19</v>
      </c>
      <c r="CA96" s="50">
        <f t="shared" si="113"/>
        <v>5</v>
      </c>
      <c r="CB96" s="40" t="str">
        <f t="shared" si="160"/>
        <v>CPLD3_</v>
      </c>
      <c r="CC96" s="40" t="str">
        <f t="shared" si="114"/>
        <v>P19</v>
      </c>
    </row>
    <row r="97" spans="1:81">
      <c r="A97" s="45"/>
      <c r="B97" s="45">
        <v>249</v>
      </c>
      <c r="C97" s="35" t="s">
        <v>750</v>
      </c>
      <c r="D97" s="50" t="str">
        <f>VLOOKUP(C97,CompPinRpt!$F:$H,2,FALSE)</f>
        <v>1U1_24.10</v>
      </c>
      <c r="E97" s="50">
        <f t="shared" si="115"/>
        <v>7</v>
      </c>
      <c r="F97" s="50" t="str">
        <f t="shared" si="116"/>
        <v>1U1_24.</v>
      </c>
      <c r="G97" s="37" t="str">
        <f t="shared" si="117"/>
        <v>10</v>
      </c>
      <c r="H97" s="37">
        <f t="shared" si="118"/>
        <v>7</v>
      </c>
      <c r="I97" s="50" t="str">
        <f t="shared" si="119"/>
        <v>1U1_24.7</v>
      </c>
      <c r="J97" s="35" t="str">
        <f>VLOOKUP(I97,CompPinRpt!$G:$H,2,FALSE)</f>
        <v>N12298582</v>
      </c>
      <c r="K97" s="50" t="str">
        <f>VLOOKUP(J97,CompPinRpt!$F:$H,2,FALSE)</f>
        <v>1R4_24.1</v>
      </c>
      <c r="L97" s="50">
        <f t="shared" si="120"/>
        <v>7</v>
      </c>
      <c r="M97" s="50" t="str">
        <f t="shared" si="121"/>
        <v>1R4_24.</v>
      </c>
      <c r="N97" s="37" t="str">
        <f t="shared" si="122"/>
        <v>1</v>
      </c>
      <c r="O97" s="37">
        <f t="shared" si="123"/>
        <v>2</v>
      </c>
      <c r="P97" s="50" t="str">
        <f t="shared" si="124"/>
        <v>1R4_24.2</v>
      </c>
      <c r="Q97" s="35" t="str">
        <f>VLOOKUP(P97,CompPinRpt!$G:$H,2,FALSE)</f>
        <v>2_B1_49</v>
      </c>
      <c r="R97" s="35" t="str">
        <f t="shared" si="125"/>
        <v>2_B1_49x2</v>
      </c>
      <c r="S97" s="50" t="str">
        <f>VLOOKUP(R97,CompPinRpt!$I:$J,2,FALSE)</f>
        <v>CPLD2_J1.A38</v>
      </c>
      <c r="T97" s="50">
        <f t="shared" si="126"/>
        <v>6</v>
      </c>
      <c r="U97" s="50" t="str">
        <f t="shared" si="127"/>
        <v>CPLD2_</v>
      </c>
      <c r="V97" s="50" t="str">
        <f t="shared" si="128"/>
        <v>J1.A38</v>
      </c>
      <c r="W97" s="35" t="str">
        <f>VLOOKUP(V97,CompPinRpt_CPLD!$G:$H,2,FALSE())</f>
        <v>1_B1_49</v>
      </c>
      <c r="X97" s="50" t="str">
        <f>VLOOKUP(W97,CompPinRpt_CPLD!$F:$G,2,FALSE)</f>
        <v>1_U1.D21</v>
      </c>
      <c r="Y97" s="50">
        <f t="shared" si="129"/>
        <v>5</v>
      </c>
      <c r="Z97" s="40" t="str">
        <f t="shared" si="130"/>
        <v>CPLD2_</v>
      </c>
      <c r="AA97" s="40" t="str">
        <f t="shared" si="131"/>
        <v>D21</v>
      </c>
      <c r="AB97" s="52" t="str">
        <f t="shared" si="132"/>
        <v>1U1_24.</v>
      </c>
      <c r="AC97" s="52" t="str">
        <f t="shared" si="133"/>
        <v>10</v>
      </c>
      <c r="AD97" s="52">
        <f t="shared" si="134"/>
        <v>9</v>
      </c>
      <c r="AE97" s="52" t="str">
        <f t="shared" si="135"/>
        <v>1U1_24.9</v>
      </c>
      <c r="AF97" s="35" t="str">
        <f>VLOOKUP(AE97,CompPinRpt!$G:$H,2,FALSE)</f>
        <v>S_DMM_12</v>
      </c>
      <c r="AG97" s="35" t="str">
        <f t="shared" si="136"/>
        <v>S_DMM_12x9</v>
      </c>
      <c r="AH97" s="52" t="str">
        <f>VLOOKUP(AG97,CompPinRpt!$I:$J,2,FALSE)</f>
        <v>1U1_35.10</v>
      </c>
      <c r="AI97" s="52">
        <f t="shared" si="137"/>
        <v>7</v>
      </c>
      <c r="AJ97" s="52" t="str">
        <f t="shared" si="138"/>
        <v>1U1_35.</v>
      </c>
      <c r="AK97" s="37" t="str">
        <f t="shared" si="139"/>
        <v>10</v>
      </c>
      <c r="AL97" s="37">
        <f t="shared" si="140"/>
        <v>7</v>
      </c>
      <c r="AM97" s="52" t="str">
        <f t="shared" si="141"/>
        <v>1U1_35.7</v>
      </c>
      <c r="AN97" s="35" t="str">
        <f>VLOOKUP(AM97,CompPinRpt!$G:$H,2,FALSE)</f>
        <v>N12360231</v>
      </c>
      <c r="AO97" s="52" t="str">
        <f>VLOOKUP(AN97,CompPinRpt!$F:$H,2,FALSE)</f>
        <v>1R4_35.1</v>
      </c>
      <c r="AP97" s="52">
        <f t="shared" si="142"/>
        <v>7</v>
      </c>
      <c r="AQ97" s="52" t="str">
        <f t="shared" si="143"/>
        <v>1R4_35.</v>
      </c>
      <c r="AR97" s="37" t="str">
        <f t="shared" si="144"/>
        <v>1</v>
      </c>
      <c r="AS97" s="37">
        <f t="shared" si="145"/>
        <v>2</v>
      </c>
      <c r="AT97" s="52" t="str">
        <f t="shared" si="146"/>
        <v>1R4_35.2</v>
      </c>
      <c r="AU97" s="35" t="str">
        <f>VLOOKUP(AT97,CompPinRpt!$G:$H,2,FALSE)</f>
        <v>1_B0_72</v>
      </c>
      <c r="AV97" s="35" t="str">
        <f t="shared" si="147"/>
        <v>1_B0_72x2</v>
      </c>
      <c r="AW97" s="52" t="str">
        <f>VLOOKUP(AV97,CompPinRpt!$I:$J,2,FALSE)</f>
        <v>CPLD1_J1.B63</v>
      </c>
      <c r="AX97" s="52">
        <f t="shared" si="105"/>
        <v>6</v>
      </c>
      <c r="AY97" s="52" t="str">
        <f t="shared" si="106"/>
        <v>CPLD1_</v>
      </c>
      <c r="AZ97" s="52" t="str">
        <f t="shared" si="107"/>
        <v>J1.B63</v>
      </c>
      <c r="BA97" s="35" t="str">
        <f>VLOOKUP(AZ97,CompPinRpt_CPLD!$G:$H,2,FALSE())</f>
        <v>1_B0_72</v>
      </c>
      <c r="BB97" s="52" t="str">
        <f>VLOOKUP(BA97,CompPinRpt_CPLD!$F:$G,2,FALSE)</f>
        <v>1_U1.F12</v>
      </c>
      <c r="BC97" s="52">
        <f t="shared" si="108"/>
        <v>5</v>
      </c>
      <c r="BD97" s="40" t="str">
        <f t="shared" si="148"/>
        <v>CPLD1_</v>
      </c>
      <c r="BE97" s="40" t="str">
        <f t="shared" si="109"/>
        <v>F12</v>
      </c>
      <c r="BF97" s="50" t="str">
        <f t="shared" si="149"/>
        <v>1U1_35.</v>
      </c>
      <c r="BG97" s="50" t="str">
        <f t="shared" si="150"/>
        <v>10</v>
      </c>
      <c r="BH97" s="50">
        <f t="shared" si="151"/>
        <v>9</v>
      </c>
      <c r="BI97" s="50" t="str">
        <f t="shared" si="152"/>
        <v>1U1_35.9</v>
      </c>
      <c r="BJ97" s="35" t="str">
        <f>VLOOKUP(BI97,CompPinRpt!$G:$H,2,FALSE)</f>
        <v>3_CAL</v>
      </c>
      <c r="BK97" s="35" t="s">
        <v>694</v>
      </c>
      <c r="BL97" s="35" t="str">
        <f t="shared" si="153"/>
        <v>3_CALx7</v>
      </c>
      <c r="BM97" s="50" t="str">
        <f>VLOOKUP(BL97,CompPinRpt!$I:$J,2,FALSE)</f>
        <v>SW_PMU3.4</v>
      </c>
      <c r="BN97" s="50">
        <f t="shared" si="154"/>
        <v>8</v>
      </c>
      <c r="BO97" s="50" t="str">
        <f t="shared" si="155"/>
        <v>SW_PMU3.</v>
      </c>
      <c r="BP97" s="37" t="str">
        <f t="shared" si="156"/>
        <v>4</v>
      </c>
      <c r="BQ97" s="37">
        <f t="shared" si="157"/>
        <v>2</v>
      </c>
      <c r="BR97" s="50" t="str">
        <f t="shared" si="158"/>
        <v>SW_PMU3.2</v>
      </c>
      <c r="BS97" s="35" t="str">
        <f>VLOOKUP(BR97,CompPinRpt!$G:$H,2,FALSE)</f>
        <v>3_B1_63</v>
      </c>
      <c r="BT97" s="50" t="str">
        <f>VLOOKUP(BS97,CompPinRpt!$F:$H,2,FALSE)</f>
        <v>CPLD3_J1.A7</v>
      </c>
      <c r="BU97" s="50">
        <f t="shared" si="110"/>
        <v>6</v>
      </c>
      <c r="BV97" s="50" t="str">
        <f t="shared" si="111"/>
        <v>CPLD3_</v>
      </c>
      <c r="BW97" s="50" t="str">
        <f t="shared" si="112"/>
        <v>J1.A7</v>
      </c>
      <c r="BX97" s="35" t="str">
        <f>VLOOKUP(BW97,CompPinRpt_CPLD!$G:$H,2,FALSE())</f>
        <v>1_B1_63</v>
      </c>
      <c r="BY97" s="35" t="str">
        <f t="shared" si="159"/>
        <v>1_B1_63x1</v>
      </c>
      <c r="BZ97" s="50" t="str">
        <f>VLOOKUP(BY97,CompPinRpt_CPLD!$I:$J,2,FALSE)</f>
        <v>1_U1.P19</v>
      </c>
      <c r="CA97" s="50">
        <f t="shared" si="113"/>
        <v>5</v>
      </c>
      <c r="CB97" s="40" t="str">
        <f t="shared" si="160"/>
        <v>CPLD3_</v>
      </c>
      <c r="CC97" s="40" t="str">
        <f t="shared" si="114"/>
        <v>P19</v>
      </c>
    </row>
    <row r="98" spans="1:81">
      <c r="A98" s="45">
        <v>4</v>
      </c>
      <c r="B98" s="45">
        <v>1</v>
      </c>
      <c r="C98" s="35" t="s">
        <v>331</v>
      </c>
      <c r="D98" s="50" t="str">
        <f>VLOOKUP(C98,CompPinRpt!$F:$H,2,FALSE)</f>
        <v>1U1_25.16</v>
      </c>
      <c r="E98" s="50">
        <f t="shared" si="115"/>
        <v>7</v>
      </c>
      <c r="F98" s="50" t="str">
        <f t="shared" si="116"/>
        <v>1U1_25.</v>
      </c>
      <c r="G98" s="37" t="str">
        <f t="shared" si="117"/>
        <v>16</v>
      </c>
      <c r="H98" s="37">
        <f t="shared" si="118"/>
        <v>1</v>
      </c>
      <c r="I98" s="50" t="str">
        <f t="shared" si="119"/>
        <v>1U1_25.1</v>
      </c>
      <c r="J98" s="35" t="str">
        <f>VLOOKUP(I98,CompPinRpt!$G:$H,2,FALSE)</f>
        <v>N12311109</v>
      </c>
      <c r="K98" s="50" t="str">
        <f>VLOOKUP(J98,CompPinRpt!$F:$H,2,FALSE)</f>
        <v>1R1_25.1</v>
      </c>
      <c r="L98" s="50">
        <f t="shared" si="120"/>
        <v>7</v>
      </c>
      <c r="M98" s="50" t="str">
        <f t="shared" si="121"/>
        <v>1R1_25.</v>
      </c>
      <c r="N98" s="37" t="str">
        <f t="shared" si="122"/>
        <v>1</v>
      </c>
      <c r="O98" s="37">
        <f t="shared" si="123"/>
        <v>2</v>
      </c>
      <c r="P98" s="50" t="str">
        <f t="shared" si="124"/>
        <v>1R1_25.2</v>
      </c>
      <c r="Q98" s="35" t="str">
        <f>VLOOKUP(P98,CompPinRpt!$G:$H,2,FALSE)</f>
        <v>1_B0_75</v>
      </c>
      <c r="R98" s="35" t="str">
        <f t="shared" si="125"/>
        <v>1_B0_75x2</v>
      </c>
      <c r="S98" s="50" t="str">
        <f>VLOOKUP(R98,CompPinRpt!$I:$J,2,FALSE)</f>
        <v>CPLD1_J1.A60</v>
      </c>
      <c r="T98" s="50">
        <f t="shared" si="126"/>
        <v>6</v>
      </c>
      <c r="U98" s="50" t="str">
        <f t="shared" si="127"/>
        <v>CPLD1_</v>
      </c>
      <c r="V98" s="50" t="str">
        <f t="shared" si="128"/>
        <v>J1.A60</v>
      </c>
      <c r="W98" s="35" t="str">
        <f>VLOOKUP(V98,CompPinRpt_CPLD!$G:$H,2,FALSE())</f>
        <v>1_B0_75</v>
      </c>
      <c r="X98" s="50" t="str">
        <f>VLOOKUP(W98,CompPinRpt_CPLD!$F:$G,2,FALSE)</f>
        <v>1_U1.A13</v>
      </c>
      <c r="Y98" s="50">
        <f t="shared" si="129"/>
        <v>5</v>
      </c>
      <c r="Z98" s="40" t="str">
        <f t="shared" si="130"/>
        <v>CPLD1_</v>
      </c>
      <c r="AA98" s="40" t="str">
        <f t="shared" si="131"/>
        <v>A13</v>
      </c>
      <c r="AB98" s="52" t="str">
        <f t="shared" si="132"/>
        <v>1U1_25.</v>
      </c>
      <c r="AC98" s="52" t="str">
        <f t="shared" si="133"/>
        <v>16</v>
      </c>
      <c r="AD98" s="52">
        <f t="shared" si="134"/>
        <v>15</v>
      </c>
      <c r="AE98" s="52" t="str">
        <f t="shared" si="135"/>
        <v>1U1_25.15</v>
      </c>
      <c r="AF98" s="35" t="str">
        <f>VLOOKUP(AE98,CompPinRpt!$G:$H,2,FALSE)</f>
        <v>S_DMM_13</v>
      </c>
      <c r="AG98" s="35" t="str">
        <f t="shared" si="136"/>
        <v>S_DMM_13x9</v>
      </c>
      <c r="AH98" s="52" t="str">
        <f>VLOOKUP(AG98,CompPinRpt!$I:$J,2,FALSE)</f>
        <v>1U1_36.16</v>
      </c>
      <c r="AI98" s="52">
        <f t="shared" si="137"/>
        <v>7</v>
      </c>
      <c r="AJ98" s="52" t="str">
        <f t="shared" si="138"/>
        <v>1U1_36.</v>
      </c>
      <c r="AK98" s="37" t="str">
        <f t="shared" si="139"/>
        <v>16</v>
      </c>
      <c r="AL98" s="37">
        <f t="shared" si="140"/>
        <v>1</v>
      </c>
      <c r="AM98" s="52" t="str">
        <f t="shared" si="141"/>
        <v>1U1_36.1</v>
      </c>
      <c r="AN98" s="35" t="str">
        <f>VLOOKUP(AM98,CompPinRpt!$G:$H,2,FALSE)</f>
        <v>N12361123</v>
      </c>
      <c r="AO98" s="52" t="str">
        <f>VLOOKUP(AN98,CompPinRpt!$F:$H,2,FALSE)</f>
        <v>1R1_36.1</v>
      </c>
      <c r="AP98" s="52">
        <f t="shared" si="142"/>
        <v>7</v>
      </c>
      <c r="AQ98" s="52" t="str">
        <f t="shared" si="143"/>
        <v>1R1_36.</v>
      </c>
      <c r="AR98" s="37" t="str">
        <f t="shared" si="144"/>
        <v>1</v>
      </c>
      <c r="AS98" s="37">
        <f t="shared" si="145"/>
        <v>2</v>
      </c>
      <c r="AT98" s="52" t="str">
        <f t="shared" si="146"/>
        <v>1R1_36.2</v>
      </c>
      <c r="AU98" s="35" t="str">
        <f>VLOOKUP(AT98,CompPinRpt!$G:$H,2,FALSE)</f>
        <v>1_B2_49</v>
      </c>
      <c r="AV98" s="35" t="str">
        <f t="shared" si="147"/>
        <v>1_B2_49x2</v>
      </c>
      <c r="AW98" s="52" t="str">
        <f>VLOOKUP(AV98,CompPinRpt!$I:$J,2,FALSE)</f>
        <v>CPLD1_J2.A40</v>
      </c>
      <c r="AX98" s="52">
        <f t="shared" si="105"/>
        <v>6</v>
      </c>
      <c r="AY98" s="52" t="str">
        <f t="shared" si="106"/>
        <v>CPLD1_</v>
      </c>
      <c r="AZ98" s="52" t="str">
        <f t="shared" si="107"/>
        <v>J2.A40</v>
      </c>
      <c r="BA98" s="35" t="str">
        <f>VLOOKUP(AZ98,CompPinRpt_CPLD!$G:$H,2,FALSE())</f>
        <v>1_B2_49</v>
      </c>
      <c r="BB98" s="52" t="str">
        <f>VLOOKUP(BA98,CompPinRpt_CPLD!$F:$G,2,FALSE)</f>
        <v>1_U1.W12</v>
      </c>
      <c r="BC98" s="52">
        <f t="shared" si="108"/>
        <v>5</v>
      </c>
      <c r="BD98" s="40" t="str">
        <f t="shared" si="148"/>
        <v>CPLD1_</v>
      </c>
      <c r="BE98" s="40" t="str">
        <f t="shared" si="109"/>
        <v>W12</v>
      </c>
      <c r="BF98" s="50" t="str">
        <f t="shared" si="149"/>
        <v>1U1_36.</v>
      </c>
      <c r="BG98" s="50" t="str">
        <f t="shared" si="150"/>
        <v>16</v>
      </c>
      <c r="BH98" s="50">
        <f t="shared" si="151"/>
        <v>15</v>
      </c>
      <c r="BI98" s="50" t="str">
        <f t="shared" si="152"/>
        <v>1U1_36.15</v>
      </c>
      <c r="BJ98" s="35" t="str">
        <f>VLOOKUP(BI98,CompPinRpt!$G:$H,2,FALSE)</f>
        <v>4_CAL</v>
      </c>
      <c r="BK98" s="35" t="s">
        <v>694</v>
      </c>
      <c r="BL98" s="35" t="str">
        <f t="shared" si="153"/>
        <v>4_CALx7</v>
      </c>
      <c r="BM98" s="50" t="str">
        <f>VLOOKUP(BL98,CompPinRpt!$I:$J,2,FALSE)</f>
        <v>SW_PMU4.4</v>
      </c>
      <c r="BN98" s="50">
        <f t="shared" si="154"/>
        <v>8</v>
      </c>
      <c r="BO98" s="50" t="str">
        <f t="shared" si="155"/>
        <v>SW_PMU4.</v>
      </c>
      <c r="BP98" s="37" t="str">
        <f t="shared" si="156"/>
        <v>4</v>
      </c>
      <c r="BQ98" s="37">
        <f t="shared" si="157"/>
        <v>2</v>
      </c>
      <c r="BR98" s="50" t="str">
        <f t="shared" si="158"/>
        <v>SW_PMU4.2</v>
      </c>
      <c r="BS98" s="35" t="str">
        <f>VLOOKUP(BR98,CompPinRpt!$G:$H,2,FALSE)</f>
        <v>3_B1_64</v>
      </c>
      <c r="BT98" s="50" t="str">
        <f>VLOOKUP(BS98,CompPinRpt!$F:$H,2,FALSE)</f>
        <v>CPLD3_J1.A6</v>
      </c>
      <c r="BU98" s="50">
        <f t="shared" si="110"/>
        <v>6</v>
      </c>
      <c r="BV98" s="50" t="str">
        <f t="shared" si="111"/>
        <v>CPLD3_</v>
      </c>
      <c r="BW98" s="50" t="str">
        <f t="shared" si="112"/>
        <v>J1.A6</v>
      </c>
      <c r="BX98" s="35" t="str">
        <f>VLOOKUP(BW98,CompPinRpt_CPLD!$G:$H,2,FALSE())</f>
        <v>1_B1_64</v>
      </c>
      <c r="BY98" s="35" t="str">
        <f t="shared" si="159"/>
        <v>1_B1_64x1</v>
      </c>
      <c r="BZ98" s="50" t="str">
        <f>VLOOKUP(BY98,CompPinRpt_CPLD!$I:$J,2,FALSE)</f>
        <v>1_U1.P18</v>
      </c>
      <c r="CA98" s="50">
        <f t="shared" si="113"/>
        <v>5</v>
      </c>
      <c r="CB98" s="40" t="str">
        <f t="shared" si="160"/>
        <v>CPLD3_</v>
      </c>
      <c r="CC98" s="40" t="str">
        <f t="shared" si="114"/>
        <v>P18</v>
      </c>
    </row>
    <row r="99" spans="1:81">
      <c r="A99" s="45"/>
      <c r="B99" s="45">
        <v>9</v>
      </c>
      <c r="C99" s="35" t="s">
        <v>751</v>
      </c>
      <c r="D99" s="50" t="str">
        <f>VLOOKUP(C99,CompPinRpt!$F:$H,2,FALSE)</f>
        <v>1U1_25.14</v>
      </c>
      <c r="E99" s="50">
        <f t="shared" ref="E99:E129" si="161">FIND(".",D99)</f>
        <v>7</v>
      </c>
      <c r="F99" s="50" t="str">
        <f t="shared" ref="F99:F129" si="162">LEFT(D99,E99)</f>
        <v>1U1_25.</v>
      </c>
      <c r="G99" s="37" t="str">
        <f t="shared" ref="G99:G129" si="163">RIGHT(D99,LEN(D99)-E99)</f>
        <v>14</v>
      </c>
      <c r="H99" s="37">
        <f t="shared" ref="H99:H129" si="164">17-G99</f>
        <v>3</v>
      </c>
      <c r="I99" s="50" t="str">
        <f t="shared" ref="I99:I129" si="165">F99&amp;H99</f>
        <v>1U1_25.3</v>
      </c>
      <c r="J99" s="35" t="str">
        <f>VLOOKUP(I99,CompPinRpt!$G:$H,2,FALSE)</f>
        <v>N12311133</v>
      </c>
      <c r="K99" s="50" t="str">
        <f>VLOOKUP(J99,CompPinRpt!$F:$H,2,FALSE)</f>
        <v>1R2_25.1</v>
      </c>
      <c r="L99" s="50">
        <f t="shared" ref="L99:L129" si="166">FIND(".",K99)</f>
        <v>7</v>
      </c>
      <c r="M99" s="50" t="str">
        <f t="shared" ref="M99:M129" si="167">LEFT(K99,L99)</f>
        <v>1R2_25.</v>
      </c>
      <c r="N99" s="37" t="str">
        <f t="shared" ref="N99:N129" si="168">RIGHT(K99,LEN(K99)-L99)</f>
        <v>1</v>
      </c>
      <c r="O99" s="37">
        <f t="shared" ref="O99:O129" si="169">3-N99</f>
        <v>2</v>
      </c>
      <c r="P99" s="50" t="str">
        <f t="shared" ref="P99:P129" si="170">M99&amp;O99</f>
        <v>1R2_25.2</v>
      </c>
      <c r="Q99" s="35" t="str">
        <f>VLOOKUP(P99,CompPinRpt!$G:$H,2,FALSE)</f>
        <v>1_B0_76</v>
      </c>
      <c r="R99" s="35" t="str">
        <f t="shared" ref="R99:R129" si="171">Q99&amp;"x2"</f>
        <v>1_B0_76x2</v>
      </c>
      <c r="S99" s="50" t="str">
        <f>VLOOKUP(R99,CompPinRpt!$I:$J,2,FALSE)</f>
        <v>CPLD1_J1.A59</v>
      </c>
      <c r="T99" s="50">
        <f t="shared" ref="T99:T129" si="172">FIND("_",S99)</f>
        <v>6</v>
      </c>
      <c r="U99" s="50" t="str">
        <f t="shared" ref="U99:U129" si="173">LEFT(S99,T99)</f>
        <v>CPLD1_</v>
      </c>
      <c r="V99" s="50" t="str">
        <f t="shared" ref="V99:V129" si="174">RIGHT(S99,LEN(S99)-T99)</f>
        <v>J1.A59</v>
      </c>
      <c r="W99" s="35" t="str">
        <f>VLOOKUP(V99,CompPinRpt_CPLD!$G:$H,2,FALSE())</f>
        <v>1_B0_76</v>
      </c>
      <c r="X99" s="50" t="str">
        <f>VLOOKUP(W99,CompPinRpt_CPLD!$F:$G,2,FALSE)</f>
        <v>1_U1.B13</v>
      </c>
      <c r="Y99" s="50">
        <f t="shared" ref="Y99:Y129" si="175">FIND(".",X99)</f>
        <v>5</v>
      </c>
      <c r="Z99" s="40" t="str">
        <f t="shared" ref="Z99:Z129" si="176">U99</f>
        <v>CPLD1_</v>
      </c>
      <c r="AA99" s="40" t="str">
        <f t="shared" ref="AA99:AA129" si="177">RIGHT(X99,LEN(X99)-Y99)</f>
        <v>B13</v>
      </c>
      <c r="AB99" s="52" t="str">
        <f t="shared" ref="AB99:AB129" si="178">F99</f>
        <v>1U1_25.</v>
      </c>
      <c r="AC99" s="52" t="str">
        <f t="shared" ref="AC99:AC129" si="179">G99</f>
        <v>14</v>
      </c>
      <c r="AD99" s="52">
        <f t="shared" ref="AD99:AD129" si="180">AC99-1</f>
        <v>13</v>
      </c>
      <c r="AE99" s="52" t="str">
        <f t="shared" ref="AE99:AE129" si="181">AB99&amp;AD99</f>
        <v>1U1_25.13</v>
      </c>
      <c r="AF99" s="35" t="str">
        <f>VLOOKUP(AE99,CompPinRpt!$G:$H,2,FALSE)</f>
        <v>S_DMM_13</v>
      </c>
      <c r="AG99" s="35" t="str">
        <f t="shared" ref="AG99:AG129" si="182">AF99&amp;"x9"</f>
        <v>S_DMM_13x9</v>
      </c>
      <c r="AH99" s="52" t="str">
        <f>VLOOKUP(AG99,CompPinRpt!$I:$J,2,FALSE)</f>
        <v>1U1_36.16</v>
      </c>
      <c r="AI99" s="52">
        <f t="shared" ref="AI99:AI129" si="183">FIND(".",AH99)</f>
        <v>7</v>
      </c>
      <c r="AJ99" s="52" t="str">
        <f t="shared" ref="AJ99:AJ129" si="184">LEFT(AH99,AI99)</f>
        <v>1U1_36.</v>
      </c>
      <c r="AK99" s="37" t="str">
        <f t="shared" ref="AK99:AK129" si="185">RIGHT(AH99,LEN(AH99)-AI99)</f>
        <v>16</v>
      </c>
      <c r="AL99" s="37">
        <f t="shared" ref="AL99:AL129" si="186">17-AK99</f>
        <v>1</v>
      </c>
      <c r="AM99" s="52" t="str">
        <f t="shared" ref="AM99:AM129" si="187">AJ99&amp;AL99</f>
        <v>1U1_36.1</v>
      </c>
      <c r="AN99" s="35" t="str">
        <f>VLOOKUP(AM99,CompPinRpt!$G:$H,2,FALSE)</f>
        <v>N12361123</v>
      </c>
      <c r="AO99" s="52" t="str">
        <f>VLOOKUP(AN99,CompPinRpt!$F:$H,2,FALSE)</f>
        <v>1R1_36.1</v>
      </c>
      <c r="AP99" s="52">
        <f t="shared" ref="AP99:AP129" si="188">FIND(".",AO99)</f>
        <v>7</v>
      </c>
      <c r="AQ99" s="52" t="str">
        <f t="shared" ref="AQ99:AQ129" si="189">LEFT(AO99,AP99)</f>
        <v>1R1_36.</v>
      </c>
      <c r="AR99" s="37" t="str">
        <f t="shared" ref="AR99:AR129" si="190">RIGHT(AO99,LEN(AO99)-AP99)</f>
        <v>1</v>
      </c>
      <c r="AS99" s="37">
        <f t="shared" ref="AS99:AS129" si="191">3-AR99</f>
        <v>2</v>
      </c>
      <c r="AT99" s="52" t="str">
        <f t="shared" ref="AT99:AT129" si="192">AQ99&amp;AS99</f>
        <v>1R1_36.2</v>
      </c>
      <c r="AU99" s="35" t="str">
        <f>VLOOKUP(AT99,CompPinRpt!$G:$H,2,FALSE)</f>
        <v>1_B2_49</v>
      </c>
      <c r="AV99" s="35" t="str">
        <f t="shared" ref="AV99:AV129" si="193">AU99&amp;"x2"</f>
        <v>1_B2_49x2</v>
      </c>
      <c r="AW99" s="52" t="str">
        <f>VLOOKUP(AV99,CompPinRpt!$I:$J,2,FALSE)</f>
        <v>CPLD1_J2.A40</v>
      </c>
      <c r="AX99" s="52">
        <f t="shared" si="105"/>
        <v>6</v>
      </c>
      <c r="AY99" s="52" t="str">
        <f t="shared" si="106"/>
        <v>CPLD1_</v>
      </c>
      <c r="AZ99" s="52" t="str">
        <f t="shared" si="107"/>
        <v>J2.A40</v>
      </c>
      <c r="BA99" s="35" t="str">
        <f>VLOOKUP(AZ99,CompPinRpt_CPLD!$G:$H,2,FALSE())</f>
        <v>1_B2_49</v>
      </c>
      <c r="BB99" s="52" t="str">
        <f>VLOOKUP(BA99,CompPinRpt_CPLD!$F:$G,2,FALSE)</f>
        <v>1_U1.W12</v>
      </c>
      <c r="BC99" s="52">
        <f t="shared" si="108"/>
        <v>5</v>
      </c>
      <c r="BD99" s="40" t="str">
        <f t="shared" ref="BD99:BD129" si="194">AY99</f>
        <v>CPLD1_</v>
      </c>
      <c r="BE99" s="40" t="str">
        <f t="shared" si="109"/>
        <v>W12</v>
      </c>
      <c r="BF99" s="50" t="str">
        <f t="shared" ref="BF99:BF129" si="195">AJ99</f>
        <v>1U1_36.</v>
      </c>
      <c r="BG99" s="50" t="str">
        <f t="shared" ref="BG99:BG129" si="196">AK99</f>
        <v>16</v>
      </c>
      <c r="BH99" s="50">
        <f t="shared" ref="BH99:BH129" si="197">BG99-1</f>
        <v>15</v>
      </c>
      <c r="BI99" s="50" t="str">
        <f t="shared" ref="BI99:BI129" si="198">BF99&amp;BH99</f>
        <v>1U1_36.15</v>
      </c>
      <c r="BJ99" s="35" t="str">
        <f>VLOOKUP(BI99,CompPinRpt!$G:$H,2,FALSE)</f>
        <v>4_CAL</v>
      </c>
      <c r="BK99" s="35" t="s">
        <v>694</v>
      </c>
      <c r="BL99" s="35" t="str">
        <f t="shared" ref="BL99:BL129" si="199">BJ99&amp;BK99</f>
        <v>4_CALx7</v>
      </c>
      <c r="BM99" s="50" t="str">
        <f>VLOOKUP(BL99,CompPinRpt!$I:$J,2,FALSE)</f>
        <v>SW_PMU4.4</v>
      </c>
      <c r="BN99" s="50">
        <f t="shared" ref="BN99:BN129" si="200">FIND(".",BM99)</f>
        <v>8</v>
      </c>
      <c r="BO99" s="50" t="str">
        <f t="shared" ref="BO99:BO129" si="201">LEFT(BM99,BN99)</f>
        <v>SW_PMU4.</v>
      </c>
      <c r="BP99" s="37" t="str">
        <f t="shared" ref="BP99:BP129" si="202">RIGHT(BM99,LEN(BM99)-BN99)</f>
        <v>4</v>
      </c>
      <c r="BQ99" s="37">
        <f t="shared" ref="BQ99:BQ129" si="203">BP99-2</f>
        <v>2</v>
      </c>
      <c r="BR99" s="50" t="str">
        <f t="shared" ref="BR99:BR129" si="204">BO99&amp;BQ99</f>
        <v>SW_PMU4.2</v>
      </c>
      <c r="BS99" s="35" t="str">
        <f>VLOOKUP(BR99,CompPinRpt!$G:$H,2,FALSE)</f>
        <v>3_B1_64</v>
      </c>
      <c r="BT99" s="50" t="str">
        <f>VLOOKUP(BS99,CompPinRpt!$F:$H,2,FALSE)</f>
        <v>CPLD3_J1.A6</v>
      </c>
      <c r="BU99" s="50">
        <f t="shared" si="110"/>
        <v>6</v>
      </c>
      <c r="BV99" s="50" t="str">
        <f t="shared" si="111"/>
        <v>CPLD3_</v>
      </c>
      <c r="BW99" s="50" t="str">
        <f t="shared" si="112"/>
        <v>J1.A6</v>
      </c>
      <c r="BX99" s="35" t="str">
        <f>VLOOKUP(BW99,CompPinRpt_CPLD!$G:$H,2,FALSE())</f>
        <v>1_B1_64</v>
      </c>
      <c r="BY99" s="35" t="str">
        <f t="shared" ref="BY99:BY129" si="205">BX99&amp;"x1"</f>
        <v>1_B1_64x1</v>
      </c>
      <c r="BZ99" s="50" t="str">
        <f>VLOOKUP(BY99,CompPinRpt_CPLD!$I:$J,2,FALSE)</f>
        <v>1_U1.P18</v>
      </c>
      <c r="CA99" s="50">
        <f t="shared" si="113"/>
        <v>5</v>
      </c>
      <c r="CB99" s="40" t="str">
        <f t="shared" ref="CB99:CB129" si="206">BV99</f>
        <v>CPLD3_</v>
      </c>
      <c r="CC99" s="40" t="str">
        <f t="shared" si="114"/>
        <v>P18</v>
      </c>
    </row>
    <row r="100" spans="1:81">
      <c r="A100" s="45"/>
      <c r="B100" s="45">
        <v>17</v>
      </c>
      <c r="C100" s="35" t="s">
        <v>752</v>
      </c>
      <c r="D100" s="50" t="str">
        <f>VLOOKUP(C100,CompPinRpt!$F:$H,2,FALSE)</f>
        <v>1U1_25.12</v>
      </c>
      <c r="E100" s="50">
        <f t="shared" si="161"/>
        <v>7</v>
      </c>
      <c r="F100" s="50" t="str">
        <f t="shared" si="162"/>
        <v>1U1_25.</v>
      </c>
      <c r="G100" s="37" t="str">
        <f t="shared" si="163"/>
        <v>12</v>
      </c>
      <c r="H100" s="37">
        <f t="shared" si="164"/>
        <v>5</v>
      </c>
      <c r="I100" s="50" t="str">
        <f t="shared" si="165"/>
        <v>1U1_25.5</v>
      </c>
      <c r="J100" s="35" t="str">
        <f>VLOOKUP(I100,CompPinRpt!$G:$H,2,FALSE)</f>
        <v>N12311105</v>
      </c>
      <c r="K100" s="50" t="str">
        <f>VLOOKUP(J100,CompPinRpt!$F:$H,2,FALSE)</f>
        <v>1R3_25.1</v>
      </c>
      <c r="L100" s="50">
        <f t="shared" si="166"/>
        <v>7</v>
      </c>
      <c r="M100" s="50" t="str">
        <f t="shared" si="167"/>
        <v>1R3_25.</v>
      </c>
      <c r="N100" s="37" t="str">
        <f t="shared" si="168"/>
        <v>1</v>
      </c>
      <c r="O100" s="37">
        <f t="shared" si="169"/>
        <v>2</v>
      </c>
      <c r="P100" s="50" t="str">
        <f t="shared" si="170"/>
        <v>1R3_25.2</v>
      </c>
      <c r="Q100" s="35" t="str">
        <f>VLOOKUP(P100,CompPinRpt!$G:$H,2,FALSE)</f>
        <v>1_B0_70</v>
      </c>
      <c r="R100" s="35" t="str">
        <f t="shared" si="171"/>
        <v>1_B0_70x2</v>
      </c>
      <c r="S100" s="50" t="str">
        <f>VLOOKUP(R100,CompPinRpt!$I:$J,2,FALSE)</f>
        <v>CPLD1_J1.A58</v>
      </c>
      <c r="T100" s="50">
        <f t="shared" si="172"/>
        <v>6</v>
      </c>
      <c r="U100" s="50" t="str">
        <f t="shared" si="173"/>
        <v>CPLD1_</v>
      </c>
      <c r="V100" s="50" t="str">
        <f t="shared" si="174"/>
        <v>J1.A58</v>
      </c>
      <c r="W100" s="35" t="str">
        <f>VLOOKUP(V100,CompPinRpt_CPLD!$G:$H,2,FALSE())</f>
        <v>1_B0_70</v>
      </c>
      <c r="X100" s="50" t="str">
        <f>VLOOKUP(W100,CompPinRpt_CPLD!$F:$G,2,FALSE)</f>
        <v>1_U1.B14</v>
      </c>
      <c r="Y100" s="50">
        <f t="shared" si="175"/>
        <v>5</v>
      </c>
      <c r="Z100" s="40" t="str">
        <f t="shared" si="176"/>
        <v>CPLD1_</v>
      </c>
      <c r="AA100" s="40" t="str">
        <f t="shared" si="177"/>
        <v>B14</v>
      </c>
      <c r="AB100" s="52" t="str">
        <f t="shared" si="178"/>
        <v>1U1_25.</v>
      </c>
      <c r="AC100" s="52" t="str">
        <f t="shared" si="179"/>
        <v>12</v>
      </c>
      <c r="AD100" s="52">
        <f t="shared" si="180"/>
        <v>11</v>
      </c>
      <c r="AE100" s="52" t="str">
        <f t="shared" si="181"/>
        <v>1U1_25.11</v>
      </c>
      <c r="AF100" s="35" t="str">
        <f>VLOOKUP(AE100,CompPinRpt!$G:$H,2,FALSE)</f>
        <v>S_DMM_13</v>
      </c>
      <c r="AG100" s="35" t="str">
        <f t="shared" si="182"/>
        <v>S_DMM_13x9</v>
      </c>
      <c r="AH100" s="52" t="str">
        <f>VLOOKUP(AG100,CompPinRpt!$I:$J,2,FALSE)</f>
        <v>1U1_36.16</v>
      </c>
      <c r="AI100" s="52">
        <f t="shared" si="183"/>
        <v>7</v>
      </c>
      <c r="AJ100" s="52" t="str">
        <f t="shared" si="184"/>
        <v>1U1_36.</v>
      </c>
      <c r="AK100" s="37" t="str">
        <f t="shared" si="185"/>
        <v>16</v>
      </c>
      <c r="AL100" s="37">
        <f t="shared" si="186"/>
        <v>1</v>
      </c>
      <c r="AM100" s="52" t="str">
        <f t="shared" si="187"/>
        <v>1U1_36.1</v>
      </c>
      <c r="AN100" s="35" t="str">
        <f>VLOOKUP(AM100,CompPinRpt!$G:$H,2,FALSE)</f>
        <v>N12361123</v>
      </c>
      <c r="AO100" s="52" t="str">
        <f>VLOOKUP(AN100,CompPinRpt!$F:$H,2,FALSE)</f>
        <v>1R1_36.1</v>
      </c>
      <c r="AP100" s="52">
        <f t="shared" si="188"/>
        <v>7</v>
      </c>
      <c r="AQ100" s="52" t="str">
        <f t="shared" si="189"/>
        <v>1R1_36.</v>
      </c>
      <c r="AR100" s="37" t="str">
        <f t="shared" si="190"/>
        <v>1</v>
      </c>
      <c r="AS100" s="37">
        <f t="shared" si="191"/>
        <v>2</v>
      </c>
      <c r="AT100" s="52" t="str">
        <f t="shared" si="192"/>
        <v>1R1_36.2</v>
      </c>
      <c r="AU100" s="35" t="str">
        <f>VLOOKUP(AT100,CompPinRpt!$G:$H,2,FALSE)</f>
        <v>1_B2_49</v>
      </c>
      <c r="AV100" s="35" t="str">
        <f t="shared" si="193"/>
        <v>1_B2_49x2</v>
      </c>
      <c r="AW100" s="52" t="str">
        <f>VLOOKUP(AV100,CompPinRpt!$I:$J,2,FALSE)</f>
        <v>CPLD1_J2.A40</v>
      </c>
      <c r="AX100" s="52">
        <f t="shared" si="105"/>
        <v>6</v>
      </c>
      <c r="AY100" s="52" t="str">
        <f t="shared" si="106"/>
        <v>CPLD1_</v>
      </c>
      <c r="AZ100" s="52" t="str">
        <f t="shared" si="107"/>
        <v>J2.A40</v>
      </c>
      <c r="BA100" s="35" t="str">
        <f>VLOOKUP(AZ100,CompPinRpt_CPLD!$G:$H,2,FALSE())</f>
        <v>1_B2_49</v>
      </c>
      <c r="BB100" s="52" t="str">
        <f>VLOOKUP(BA100,CompPinRpt_CPLD!$F:$G,2,FALSE)</f>
        <v>1_U1.W12</v>
      </c>
      <c r="BC100" s="52">
        <f t="shared" si="108"/>
        <v>5</v>
      </c>
      <c r="BD100" s="40" t="str">
        <f t="shared" si="194"/>
        <v>CPLD1_</v>
      </c>
      <c r="BE100" s="40" t="str">
        <f t="shared" si="109"/>
        <v>W12</v>
      </c>
      <c r="BF100" s="50" t="str">
        <f t="shared" si="195"/>
        <v>1U1_36.</v>
      </c>
      <c r="BG100" s="50" t="str">
        <f t="shared" si="196"/>
        <v>16</v>
      </c>
      <c r="BH100" s="50">
        <f t="shared" si="197"/>
        <v>15</v>
      </c>
      <c r="BI100" s="50" t="str">
        <f t="shared" si="198"/>
        <v>1U1_36.15</v>
      </c>
      <c r="BJ100" s="35" t="str">
        <f>VLOOKUP(BI100,CompPinRpt!$G:$H,2,FALSE)</f>
        <v>4_CAL</v>
      </c>
      <c r="BK100" s="35" t="s">
        <v>694</v>
      </c>
      <c r="BL100" s="35" t="str">
        <f t="shared" si="199"/>
        <v>4_CALx7</v>
      </c>
      <c r="BM100" s="50" t="str">
        <f>VLOOKUP(BL100,CompPinRpt!$I:$J,2,FALSE)</f>
        <v>SW_PMU4.4</v>
      </c>
      <c r="BN100" s="50">
        <f t="shared" si="200"/>
        <v>8</v>
      </c>
      <c r="BO100" s="50" t="str">
        <f t="shared" si="201"/>
        <v>SW_PMU4.</v>
      </c>
      <c r="BP100" s="37" t="str">
        <f t="shared" si="202"/>
        <v>4</v>
      </c>
      <c r="BQ100" s="37">
        <f t="shared" si="203"/>
        <v>2</v>
      </c>
      <c r="BR100" s="50" t="str">
        <f t="shared" si="204"/>
        <v>SW_PMU4.2</v>
      </c>
      <c r="BS100" s="35" t="str">
        <f>VLOOKUP(BR100,CompPinRpt!$G:$H,2,FALSE)</f>
        <v>3_B1_64</v>
      </c>
      <c r="BT100" s="50" t="str">
        <f>VLOOKUP(BS100,CompPinRpt!$F:$H,2,FALSE)</f>
        <v>CPLD3_J1.A6</v>
      </c>
      <c r="BU100" s="50">
        <f t="shared" si="110"/>
        <v>6</v>
      </c>
      <c r="BV100" s="50" t="str">
        <f t="shared" si="111"/>
        <v>CPLD3_</v>
      </c>
      <c r="BW100" s="50" t="str">
        <f t="shared" si="112"/>
        <v>J1.A6</v>
      </c>
      <c r="BX100" s="35" t="str">
        <f>VLOOKUP(BW100,CompPinRpt_CPLD!$G:$H,2,FALSE())</f>
        <v>1_B1_64</v>
      </c>
      <c r="BY100" s="35" t="str">
        <f t="shared" si="205"/>
        <v>1_B1_64x1</v>
      </c>
      <c r="BZ100" s="50" t="str">
        <f>VLOOKUP(BY100,CompPinRpt_CPLD!$I:$J,2,FALSE)</f>
        <v>1_U1.P18</v>
      </c>
      <c r="CA100" s="50">
        <f t="shared" si="113"/>
        <v>5</v>
      </c>
      <c r="CB100" s="40" t="str">
        <f t="shared" si="206"/>
        <v>CPLD3_</v>
      </c>
      <c r="CC100" s="40" t="str">
        <f t="shared" si="114"/>
        <v>P18</v>
      </c>
    </row>
    <row r="101" spans="1:81">
      <c r="A101" s="45"/>
      <c r="B101" s="45">
        <v>25</v>
      </c>
      <c r="C101" s="35" t="s">
        <v>753</v>
      </c>
      <c r="D101" s="50" t="str">
        <f>VLOOKUP(C101,CompPinRpt!$F:$H,2,FALSE)</f>
        <v>1U1_25.10</v>
      </c>
      <c r="E101" s="50">
        <f t="shared" si="161"/>
        <v>7</v>
      </c>
      <c r="F101" s="50" t="str">
        <f t="shared" si="162"/>
        <v>1U1_25.</v>
      </c>
      <c r="G101" s="37" t="str">
        <f t="shared" si="163"/>
        <v>10</v>
      </c>
      <c r="H101" s="37">
        <f t="shared" si="164"/>
        <v>7</v>
      </c>
      <c r="I101" s="50" t="str">
        <f t="shared" si="165"/>
        <v>1U1_25.7</v>
      </c>
      <c r="J101" s="35" t="str">
        <f>VLOOKUP(I101,CompPinRpt!$G:$H,2,FALSE)</f>
        <v>N12311077</v>
      </c>
      <c r="K101" s="50" t="str">
        <f>VLOOKUP(J101,CompPinRpt!$F:$H,2,FALSE)</f>
        <v>1R4_25.1</v>
      </c>
      <c r="L101" s="50">
        <f t="shared" si="166"/>
        <v>7</v>
      </c>
      <c r="M101" s="50" t="str">
        <f t="shared" si="167"/>
        <v>1R4_25.</v>
      </c>
      <c r="N101" s="37" t="str">
        <f t="shared" si="168"/>
        <v>1</v>
      </c>
      <c r="O101" s="37">
        <f t="shared" si="169"/>
        <v>2</v>
      </c>
      <c r="P101" s="50" t="str">
        <f t="shared" si="170"/>
        <v>1R4_25.2</v>
      </c>
      <c r="Q101" s="35" t="str">
        <f>VLOOKUP(P101,CompPinRpt!$G:$H,2,FALSE)</f>
        <v>1_B0_67</v>
      </c>
      <c r="R101" s="35" t="str">
        <f t="shared" si="171"/>
        <v>1_B0_67x2</v>
      </c>
      <c r="S101" s="50" t="str">
        <f>VLOOKUP(R101,CompPinRpt!$I:$J,2,FALSE)</f>
        <v>CPLD1_J1.A57</v>
      </c>
      <c r="T101" s="50">
        <f t="shared" si="172"/>
        <v>6</v>
      </c>
      <c r="U101" s="50" t="str">
        <f t="shared" si="173"/>
        <v>CPLD1_</v>
      </c>
      <c r="V101" s="50" t="str">
        <f t="shared" si="174"/>
        <v>J1.A57</v>
      </c>
      <c r="W101" s="35" t="str">
        <f>VLOOKUP(V101,CompPinRpt_CPLD!$G:$H,2,FALSE())</f>
        <v>1_B0_67</v>
      </c>
      <c r="X101" s="50" t="str">
        <f>VLOOKUP(W101,CompPinRpt_CPLD!$F:$G,2,FALSE)</f>
        <v>1_U1.B15</v>
      </c>
      <c r="Y101" s="50">
        <f t="shared" si="175"/>
        <v>5</v>
      </c>
      <c r="Z101" s="40" t="str">
        <f t="shared" si="176"/>
        <v>CPLD1_</v>
      </c>
      <c r="AA101" s="40" t="str">
        <f t="shared" si="177"/>
        <v>B15</v>
      </c>
      <c r="AB101" s="52" t="str">
        <f t="shared" si="178"/>
        <v>1U1_25.</v>
      </c>
      <c r="AC101" s="52" t="str">
        <f t="shared" si="179"/>
        <v>10</v>
      </c>
      <c r="AD101" s="52">
        <f t="shared" si="180"/>
        <v>9</v>
      </c>
      <c r="AE101" s="52" t="str">
        <f t="shared" si="181"/>
        <v>1U1_25.9</v>
      </c>
      <c r="AF101" s="35" t="str">
        <f>VLOOKUP(AE101,CompPinRpt!$G:$H,2,FALSE)</f>
        <v>S_DMM_13</v>
      </c>
      <c r="AG101" s="35" t="str">
        <f t="shared" si="182"/>
        <v>S_DMM_13x9</v>
      </c>
      <c r="AH101" s="52" t="str">
        <f>VLOOKUP(AG101,CompPinRpt!$I:$J,2,FALSE)</f>
        <v>1U1_36.16</v>
      </c>
      <c r="AI101" s="52">
        <f t="shared" si="183"/>
        <v>7</v>
      </c>
      <c r="AJ101" s="52" t="str">
        <f t="shared" si="184"/>
        <v>1U1_36.</v>
      </c>
      <c r="AK101" s="37" t="str">
        <f t="shared" si="185"/>
        <v>16</v>
      </c>
      <c r="AL101" s="37">
        <f t="shared" si="186"/>
        <v>1</v>
      </c>
      <c r="AM101" s="52" t="str">
        <f t="shared" si="187"/>
        <v>1U1_36.1</v>
      </c>
      <c r="AN101" s="35" t="str">
        <f>VLOOKUP(AM101,CompPinRpt!$G:$H,2,FALSE)</f>
        <v>N12361123</v>
      </c>
      <c r="AO101" s="52" t="str">
        <f>VLOOKUP(AN101,CompPinRpt!$F:$H,2,FALSE)</f>
        <v>1R1_36.1</v>
      </c>
      <c r="AP101" s="52">
        <f t="shared" si="188"/>
        <v>7</v>
      </c>
      <c r="AQ101" s="52" t="str">
        <f t="shared" si="189"/>
        <v>1R1_36.</v>
      </c>
      <c r="AR101" s="37" t="str">
        <f t="shared" si="190"/>
        <v>1</v>
      </c>
      <c r="AS101" s="37">
        <f t="shared" si="191"/>
        <v>2</v>
      </c>
      <c r="AT101" s="52" t="str">
        <f t="shared" si="192"/>
        <v>1R1_36.2</v>
      </c>
      <c r="AU101" s="35" t="str">
        <f>VLOOKUP(AT101,CompPinRpt!$G:$H,2,FALSE)</f>
        <v>1_B2_49</v>
      </c>
      <c r="AV101" s="35" t="str">
        <f t="shared" si="193"/>
        <v>1_B2_49x2</v>
      </c>
      <c r="AW101" s="52" t="str">
        <f>VLOOKUP(AV101,CompPinRpt!$I:$J,2,FALSE)</f>
        <v>CPLD1_J2.A40</v>
      </c>
      <c r="AX101" s="52">
        <f t="shared" si="105"/>
        <v>6</v>
      </c>
      <c r="AY101" s="52" t="str">
        <f t="shared" si="106"/>
        <v>CPLD1_</v>
      </c>
      <c r="AZ101" s="52" t="str">
        <f t="shared" si="107"/>
        <v>J2.A40</v>
      </c>
      <c r="BA101" s="35" t="str">
        <f>VLOOKUP(AZ101,CompPinRpt_CPLD!$G:$H,2,FALSE())</f>
        <v>1_B2_49</v>
      </c>
      <c r="BB101" s="52" t="str">
        <f>VLOOKUP(BA101,CompPinRpt_CPLD!$F:$G,2,FALSE)</f>
        <v>1_U1.W12</v>
      </c>
      <c r="BC101" s="52">
        <f t="shared" si="108"/>
        <v>5</v>
      </c>
      <c r="BD101" s="40" t="str">
        <f t="shared" si="194"/>
        <v>CPLD1_</v>
      </c>
      <c r="BE101" s="40" t="str">
        <f t="shared" si="109"/>
        <v>W12</v>
      </c>
      <c r="BF101" s="50" t="str">
        <f t="shared" si="195"/>
        <v>1U1_36.</v>
      </c>
      <c r="BG101" s="50" t="str">
        <f t="shared" si="196"/>
        <v>16</v>
      </c>
      <c r="BH101" s="50">
        <f t="shared" si="197"/>
        <v>15</v>
      </c>
      <c r="BI101" s="50" t="str">
        <f t="shared" si="198"/>
        <v>1U1_36.15</v>
      </c>
      <c r="BJ101" s="35" t="str">
        <f>VLOOKUP(BI101,CompPinRpt!$G:$H,2,FALSE)</f>
        <v>4_CAL</v>
      </c>
      <c r="BK101" s="35" t="s">
        <v>694</v>
      </c>
      <c r="BL101" s="35" t="str">
        <f t="shared" si="199"/>
        <v>4_CALx7</v>
      </c>
      <c r="BM101" s="50" t="str">
        <f>VLOOKUP(BL101,CompPinRpt!$I:$J,2,FALSE)</f>
        <v>SW_PMU4.4</v>
      </c>
      <c r="BN101" s="50">
        <f t="shared" si="200"/>
        <v>8</v>
      </c>
      <c r="BO101" s="50" t="str">
        <f t="shared" si="201"/>
        <v>SW_PMU4.</v>
      </c>
      <c r="BP101" s="37" t="str">
        <f t="shared" si="202"/>
        <v>4</v>
      </c>
      <c r="BQ101" s="37">
        <f t="shared" si="203"/>
        <v>2</v>
      </c>
      <c r="BR101" s="50" t="str">
        <f t="shared" si="204"/>
        <v>SW_PMU4.2</v>
      </c>
      <c r="BS101" s="35" t="str">
        <f>VLOOKUP(BR101,CompPinRpt!$G:$H,2,FALSE)</f>
        <v>3_B1_64</v>
      </c>
      <c r="BT101" s="50" t="str">
        <f>VLOOKUP(BS101,CompPinRpt!$F:$H,2,FALSE)</f>
        <v>CPLD3_J1.A6</v>
      </c>
      <c r="BU101" s="50">
        <f t="shared" si="110"/>
        <v>6</v>
      </c>
      <c r="BV101" s="50" t="str">
        <f t="shared" si="111"/>
        <v>CPLD3_</v>
      </c>
      <c r="BW101" s="50" t="str">
        <f t="shared" si="112"/>
        <v>J1.A6</v>
      </c>
      <c r="BX101" s="35" t="str">
        <f>VLOOKUP(BW101,CompPinRpt_CPLD!$G:$H,2,FALSE())</f>
        <v>1_B1_64</v>
      </c>
      <c r="BY101" s="35" t="str">
        <f t="shared" si="205"/>
        <v>1_B1_64x1</v>
      </c>
      <c r="BZ101" s="50" t="str">
        <f>VLOOKUP(BY101,CompPinRpt_CPLD!$I:$J,2,FALSE)</f>
        <v>1_U1.P18</v>
      </c>
      <c r="CA101" s="50">
        <f t="shared" si="113"/>
        <v>5</v>
      </c>
      <c r="CB101" s="40" t="str">
        <f t="shared" si="206"/>
        <v>CPLD3_</v>
      </c>
      <c r="CC101" s="40" t="str">
        <f t="shared" si="114"/>
        <v>P18</v>
      </c>
    </row>
    <row r="102" spans="1:81">
      <c r="A102" s="45"/>
      <c r="B102" s="45">
        <v>33</v>
      </c>
      <c r="C102" s="35" t="s">
        <v>754</v>
      </c>
      <c r="D102" s="50" t="str">
        <f>VLOOKUP(C102,CompPinRpt!$F:$H,2,FALSE)</f>
        <v>1U1_26.16</v>
      </c>
      <c r="E102" s="50">
        <f t="shared" si="161"/>
        <v>7</v>
      </c>
      <c r="F102" s="50" t="str">
        <f t="shared" si="162"/>
        <v>1U1_26.</v>
      </c>
      <c r="G102" s="37" t="str">
        <f t="shared" si="163"/>
        <v>16</v>
      </c>
      <c r="H102" s="37">
        <f t="shared" si="164"/>
        <v>1</v>
      </c>
      <c r="I102" s="50" t="str">
        <f t="shared" si="165"/>
        <v>1U1_26.1</v>
      </c>
      <c r="J102" s="35" t="str">
        <f>VLOOKUP(I102,CompPinRpt!$G:$H,2,FALSE)</f>
        <v>N12312879</v>
      </c>
      <c r="K102" s="50" t="str">
        <f>VLOOKUP(J102,CompPinRpt!$F:$H,2,FALSE)</f>
        <v>1R1_26.1</v>
      </c>
      <c r="L102" s="50">
        <f t="shared" si="166"/>
        <v>7</v>
      </c>
      <c r="M102" s="50" t="str">
        <f t="shared" si="167"/>
        <v>1R1_26.</v>
      </c>
      <c r="N102" s="37" t="str">
        <f t="shared" si="168"/>
        <v>1</v>
      </c>
      <c r="O102" s="37">
        <f t="shared" si="169"/>
        <v>2</v>
      </c>
      <c r="P102" s="50" t="str">
        <f t="shared" si="170"/>
        <v>1R1_26.2</v>
      </c>
      <c r="Q102" s="35" t="str">
        <f>VLOOKUP(P102,CompPinRpt!$G:$H,2,FALSE)</f>
        <v>1_B0_50</v>
      </c>
      <c r="R102" s="35" t="str">
        <f t="shared" si="171"/>
        <v>1_B0_50x2</v>
      </c>
      <c r="S102" s="50" t="str">
        <f>VLOOKUP(R102,CompPinRpt!$I:$J,2,FALSE)</f>
        <v>CPLD1_J1.A48</v>
      </c>
      <c r="T102" s="50">
        <f t="shared" si="172"/>
        <v>6</v>
      </c>
      <c r="U102" s="50" t="str">
        <f t="shared" si="173"/>
        <v>CPLD1_</v>
      </c>
      <c r="V102" s="50" t="str">
        <f t="shared" si="174"/>
        <v>J1.A48</v>
      </c>
      <c r="W102" s="35" t="str">
        <f>VLOOKUP(V102,CompPinRpt_CPLD!$G:$H,2,FALSE())</f>
        <v>1_B0_50</v>
      </c>
      <c r="X102" s="50" t="str">
        <f>VLOOKUP(W102,CompPinRpt_CPLD!$F:$G,2,FALSE)</f>
        <v>1_U1.B19</v>
      </c>
      <c r="Y102" s="50">
        <f t="shared" si="175"/>
        <v>5</v>
      </c>
      <c r="Z102" s="40" t="str">
        <f t="shared" si="176"/>
        <v>CPLD1_</v>
      </c>
      <c r="AA102" s="40" t="str">
        <f t="shared" si="177"/>
        <v>B19</v>
      </c>
      <c r="AB102" s="52" t="str">
        <f t="shared" si="178"/>
        <v>1U1_26.</v>
      </c>
      <c r="AC102" s="52" t="str">
        <f t="shared" si="179"/>
        <v>16</v>
      </c>
      <c r="AD102" s="52">
        <f t="shared" si="180"/>
        <v>15</v>
      </c>
      <c r="AE102" s="52" t="str">
        <f t="shared" si="181"/>
        <v>1U1_26.15</v>
      </c>
      <c r="AF102" s="35" t="str">
        <f>VLOOKUP(AE102,CompPinRpt!$G:$H,2,FALSE)</f>
        <v>S_DMM_13</v>
      </c>
      <c r="AG102" s="35" t="str">
        <f t="shared" si="182"/>
        <v>S_DMM_13x9</v>
      </c>
      <c r="AH102" s="52" t="str">
        <f>VLOOKUP(AG102,CompPinRpt!$I:$J,2,FALSE)</f>
        <v>1U1_36.16</v>
      </c>
      <c r="AI102" s="52">
        <f t="shared" si="183"/>
        <v>7</v>
      </c>
      <c r="AJ102" s="52" t="str">
        <f t="shared" si="184"/>
        <v>1U1_36.</v>
      </c>
      <c r="AK102" s="37" t="str">
        <f t="shared" si="185"/>
        <v>16</v>
      </c>
      <c r="AL102" s="37">
        <f t="shared" si="186"/>
        <v>1</v>
      </c>
      <c r="AM102" s="52" t="str">
        <f t="shared" si="187"/>
        <v>1U1_36.1</v>
      </c>
      <c r="AN102" s="35" t="str">
        <f>VLOOKUP(AM102,CompPinRpt!$G:$H,2,FALSE)</f>
        <v>N12361123</v>
      </c>
      <c r="AO102" s="52" t="str">
        <f>VLOOKUP(AN102,CompPinRpt!$F:$H,2,FALSE)</f>
        <v>1R1_36.1</v>
      </c>
      <c r="AP102" s="52">
        <f t="shared" si="188"/>
        <v>7</v>
      </c>
      <c r="AQ102" s="52" t="str">
        <f t="shared" si="189"/>
        <v>1R1_36.</v>
      </c>
      <c r="AR102" s="37" t="str">
        <f t="shared" si="190"/>
        <v>1</v>
      </c>
      <c r="AS102" s="37">
        <f t="shared" si="191"/>
        <v>2</v>
      </c>
      <c r="AT102" s="52" t="str">
        <f t="shared" si="192"/>
        <v>1R1_36.2</v>
      </c>
      <c r="AU102" s="35" t="str">
        <f>VLOOKUP(AT102,CompPinRpt!$G:$H,2,FALSE)</f>
        <v>1_B2_49</v>
      </c>
      <c r="AV102" s="35" t="str">
        <f t="shared" si="193"/>
        <v>1_B2_49x2</v>
      </c>
      <c r="AW102" s="52" t="str">
        <f>VLOOKUP(AV102,CompPinRpt!$I:$J,2,FALSE)</f>
        <v>CPLD1_J2.A40</v>
      </c>
      <c r="AX102" s="52">
        <f t="shared" si="105"/>
        <v>6</v>
      </c>
      <c r="AY102" s="52" t="str">
        <f t="shared" si="106"/>
        <v>CPLD1_</v>
      </c>
      <c r="AZ102" s="52" t="str">
        <f t="shared" si="107"/>
        <v>J2.A40</v>
      </c>
      <c r="BA102" s="35" t="str">
        <f>VLOOKUP(AZ102,CompPinRpt_CPLD!$G:$H,2,FALSE())</f>
        <v>1_B2_49</v>
      </c>
      <c r="BB102" s="52" t="str">
        <f>VLOOKUP(BA102,CompPinRpt_CPLD!$F:$G,2,FALSE)</f>
        <v>1_U1.W12</v>
      </c>
      <c r="BC102" s="52">
        <f t="shared" si="108"/>
        <v>5</v>
      </c>
      <c r="BD102" s="40" t="str">
        <f t="shared" si="194"/>
        <v>CPLD1_</v>
      </c>
      <c r="BE102" s="40" t="str">
        <f t="shared" si="109"/>
        <v>W12</v>
      </c>
      <c r="BF102" s="50" t="str">
        <f t="shared" si="195"/>
        <v>1U1_36.</v>
      </c>
      <c r="BG102" s="50" t="str">
        <f t="shared" si="196"/>
        <v>16</v>
      </c>
      <c r="BH102" s="50">
        <f t="shared" si="197"/>
        <v>15</v>
      </c>
      <c r="BI102" s="50" t="str">
        <f t="shared" si="198"/>
        <v>1U1_36.15</v>
      </c>
      <c r="BJ102" s="35" t="str">
        <f>VLOOKUP(BI102,CompPinRpt!$G:$H,2,FALSE)</f>
        <v>4_CAL</v>
      </c>
      <c r="BK102" s="35" t="s">
        <v>694</v>
      </c>
      <c r="BL102" s="35" t="str">
        <f t="shared" si="199"/>
        <v>4_CALx7</v>
      </c>
      <c r="BM102" s="50" t="str">
        <f>VLOOKUP(BL102,CompPinRpt!$I:$J,2,FALSE)</f>
        <v>SW_PMU4.4</v>
      </c>
      <c r="BN102" s="50">
        <f t="shared" si="200"/>
        <v>8</v>
      </c>
      <c r="BO102" s="50" t="str">
        <f t="shared" si="201"/>
        <v>SW_PMU4.</v>
      </c>
      <c r="BP102" s="37" t="str">
        <f t="shared" si="202"/>
        <v>4</v>
      </c>
      <c r="BQ102" s="37">
        <f t="shared" si="203"/>
        <v>2</v>
      </c>
      <c r="BR102" s="50" t="str">
        <f t="shared" si="204"/>
        <v>SW_PMU4.2</v>
      </c>
      <c r="BS102" s="35" t="str">
        <f>VLOOKUP(BR102,CompPinRpt!$G:$H,2,FALSE)</f>
        <v>3_B1_64</v>
      </c>
      <c r="BT102" s="50" t="str">
        <f>VLOOKUP(BS102,CompPinRpt!$F:$H,2,FALSE)</f>
        <v>CPLD3_J1.A6</v>
      </c>
      <c r="BU102" s="50">
        <f t="shared" si="110"/>
        <v>6</v>
      </c>
      <c r="BV102" s="50" t="str">
        <f t="shared" si="111"/>
        <v>CPLD3_</v>
      </c>
      <c r="BW102" s="50" t="str">
        <f t="shared" si="112"/>
        <v>J1.A6</v>
      </c>
      <c r="BX102" s="35" t="str">
        <f>VLOOKUP(BW102,CompPinRpt_CPLD!$G:$H,2,FALSE())</f>
        <v>1_B1_64</v>
      </c>
      <c r="BY102" s="35" t="str">
        <f t="shared" si="205"/>
        <v>1_B1_64x1</v>
      </c>
      <c r="BZ102" s="50" t="str">
        <f>VLOOKUP(BY102,CompPinRpt_CPLD!$I:$J,2,FALSE)</f>
        <v>1_U1.P18</v>
      </c>
      <c r="CA102" s="50">
        <f t="shared" si="113"/>
        <v>5</v>
      </c>
      <c r="CB102" s="40" t="str">
        <f t="shared" si="206"/>
        <v>CPLD3_</v>
      </c>
      <c r="CC102" s="40" t="str">
        <f t="shared" si="114"/>
        <v>P18</v>
      </c>
    </row>
    <row r="103" spans="1:81">
      <c r="A103" s="45"/>
      <c r="B103" s="45">
        <v>41</v>
      </c>
      <c r="C103" s="35" t="s">
        <v>755</v>
      </c>
      <c r="D103" s="50" t="str">
        <f>VLOOKUP(C103,CompPinRpt!$F:$H,2,FALSE)</f>
        <v>1U1_26.14</v>
      </c>
      <c r="E103" s="50">
        <f t="shared" si="161"/>
        <v>7</v>
      </c>
      <c r="F103" s="50" t="str">
        <f t="shared" si="162"/>
        <v>1U1_26.</v>
      </c>
      <c r="G103" s="37" t="str">
        <f t="shared" si="163"/>
        <v>14</v>
      </c>
      <c r="H103" s="37">
        <f t="shared" si="164"/>
        <v>3</v>
      </c>
      <c r="I103" s="50" t="str">
        <f t="shared" si="165"/>
        <v>1U1_26.3</v>
      </c>
      <c r="J103" s="35" t="str">
        <f>VLOOKUP(I103,CompPinRpt!$G:$H,2,FALSE)</f>
        <v>N12312903</v>
      </c>
      <c r="K103" s="50" t="str">
        <f>VLOOKUP(J103,CompPinRpt!$F:$H,2,FALSE)</f>
        <v>1R2_26.1</v>
      </c>
      <c r="L103" s="50">
        <f t="shared" si="166"/>
        <v>7</v>
      </c>
      <c r="M103" s="50" t="str">
        <f t="shared" si="167"/>
        <v>1R2_26.</v>
      </c>
      <c r="N103" s="37" t="str">
        <f t="shared" si="168"/>
        <v>1</v>
      </c>
      <c r="O103" s="37">
        <f t="shared" si="169"/>
        <v>2</v>
      </c>
      <c r="P103" s="50" t="str">
        <f t="shared" si="170"/>
        <v>1R2_26.2</v>
      </c>
      <c r="Q103" s="35" t="str">
        <f>VLOOKUP(P103,CompPinRpt!$G:$H,2,FALSE)</f>
        <v>1_B0_65</v>
      </c>
      <c r="R103" s="35" t="str">
        <f t="shared" si="171"/>
        <v>1_B0_65x2</v>
      </c>
      <c r="S103" s="50" t="str">
        <f>VLOOKUP(R103,CompPinRpt!$I:$J,2,FALSE)</f>
        <v>CPLD1_J1.A47</v>
      </c>
      <c r="T103" s="50">
        <f t="shared" si="172"/>
        <v>6</v>
      </c>
      <c r="U103" s="50" t="str">
        <f t="shared" si="173"/>
        <v>CPLD1_</v>
      </c>
      <c r="V103" s="50" t="str">
        <f t="shared" si="174"/>
        <v>J1.A47</v>
      </c>
      <c r="W103" s="35" t="str">
        <f>VLOOKUP(V103,CompPinRpt_CPLD!$G:$H,2,FALSE())</f>
        <v>1_B0_65</v>
      </c>
      <c r="X103" s="50" t="str">
        <f>VLOOKUP(W103,CompPinRpt_CPLD!$F:$G,2,FALSE)</f>
        <v>1_U1.D12</v>
      </c>
      <c r="Y103" s="50">
        <f t="shared" si="175"/>
        <v>5</v>
      </c>
      <c r="Z103" s="40" t="str">
        <f t="shared" si="176"/>
        <v>CPLD1_</v>
      </c>
      <c r="AA103" s="40" t="str">
        <f t="shared" si="177"/>
        <v>D12</v>
      </c>
      <c r="AB103" s="52" t="str">
        <f t="shared" si="178"/>
        <v>1U1_26.</v>
      </c>
      <c r="AC103" s="52" t="str">
        <f t="shared" si="179"/>
        <v>14</v>
      </c>
      <c r="AD103" s="52">
        <f t="shared" si="180"/>
        <v>13</v>
      </c>
      <c r="AE103" s="52" t="str">
        <f t="shared" si="181"/>
        <v>1U1_26.13</v>
      </c>
      <c r="AF103" s="35" t="str">
        <f>VLOOKUP(AE103,CompPinRpt!$G:$H,2,FALSE)</f>
        <v>S_DMM_13</v>
      </c>
      <c r="AG103" s="35" t="str">
        <f t="shared" si="182"/>
        <v>S_DMM_13x9</v>
      </c>
      <c r="AH103" s="52" t="str">
        <f>VLOOKUP(AG103,CompPinRpt!$I:$J,2,FALSE)</f>
        <v>1U1_36.16</v>
      </c>
      <c r="AI103" s="52">
        <f t="shared" si="183"/>
        <v>7</v>
      </c>
      <c r="AJ103" s="52" t="str">
        <f t="shared" si="184"/>
        <v>1U1_36.</v>
      </c>
      <c r="AK103" s="37" t="str">
        <f t="shared" si="185"/>
        <v>16</v>
      </c>
      <c r="AL103" s="37">
        <f t="shared" si="186"/>
        <v>1</v>
      </c>
      <c r="AM103" s="52" t="str">
        <f t="shared" si="187"/>
        <v>1U1_36.1</v>
      </c>
      <c r="AN103" s="35" t="str">
        <f>VLOOKUP(AM103,CompPinRpt!$G:$H,2,FALSE)</f>
        <v>N12361123</v>
      </c>
      <c r="AO103" s="52" t="str">
        <f>VLOOKUP(AN103,CompPinRpt!$F:$H,2,FALSE)</f>
        <v>1R1_36.1</v>
      </c>
      <c r="AP103" s="52">
        <f t="shared" si="188"/>
        <v>7</v>
      </c>
      <c r="AQ103" s="52" t="str">
        <f t="shared" si="189"/>
        <v>1R1_36.</v>
      </c>
      <c r="AR103" s="37" t="str">
        <f t="shared" si="190"/>
        <v>1</v>
      </c>
      <c r="AS103" s="37">
        <f t="shared" si="191"/>
        <v>2</v>
      </c>
      <c r="AT103" s="52" t="str">
        <f t="shared" si="192"/>
        <v>1R1_36.2</v>
      </c>
      <c r="AU103" s="35" t="str">
        <f>VLOOKUP(AT103,CompPinRpt!$G:$H,2,FALSE)</f>
        <v>1_B2_49</v>
      </c>
      <c r="AV103" s="35" t="str">
        <f t="shared" si="193"/>
        <v>1_B2_49x2</v>
      </c>
      <c r="AW103" s="52" t="str">
        <f>VLOOKUP(AV103,CompPinRpt!$I:$J,2,FALSE)</f>
        <v>CPLD1_J2.A40</v>
      </c>
      <c r="AX103" s="52">
        <f t="shared" si="105"/>
        <v>6</v>
      </c>
      <c r="AY103" s="52" t="str">
        <f t="shared" si="106"/>
        <v>CPLD1_</v>
      </c>
      <c r="AZ103" s="52" t="str">
        <f t="shared" si="107"/>
        <v>J2.A40</v>
      </c>
      <c r="BA103" s="35" t="str">
        <f>VLOOKUP(AZ103,CompPinRpt_CPLD!$G:$H,2,FALSE())</f>
        <v>1_B2_49</v>
      </c>
      <c r="BB103" s="52" t="str">
        <f>VLOOKUP(BA103,CompPinRpt_CPLD!$F:$G,2,FALSE)</f>
        <v>1_U1.W12</v>
      </c>
      <c r="BC103" s="52">
        <f t="shared" si="108"/>
        <v>5</v>
      </c>
      <c r="BD103" s="40" t="str">
        <f t="shared" si="194"/>
        <v>CPLD1_</v>
      </c>
      <c r="BE103" s="40" t="str">
        <f t="shared" si="109"/>
        <v>W12</v>
      </c>
      <c r="BF103" s="50" t="str">
        <f t="shared" si="195"/>
        <v>1U1_36.</v>
      </c>
      <c r="BG103" s="50" t="str">
        <f t="shared" si="196"/>
        <v>16</v>
      </c>
      <c r="BH103" s="50">
        <f t="shared" si="197"/>
        <v>15</v>
      </c>
      <c r="BI103" s="50" t="str">
        <f t="shared" si="198"/>
        <v>1U1_36.15</v>
      </c>
      <c r="BJ103" s="35" t="str">
        <f>VLOOKUP(BI103,CompPinRpt!$G:$H,2,FALSE)</f>
        <v>4_CAL</v>
      </c>
      <c r="BK103" s="35" t="s">
        <v>694</v>
      </c>
      <c r="BL103" s="35" t="str">
        <f t="shared" si="199"/>
        <v>4_CALx7</v>
      </c>
      <c r="BM103" s="50" t="str">
        <f>VLOOKUP(BL103,CompPinRpt!$I:$J,2,FALSE)</f>
        <v>SW_PMU4.4</v>
      </c>
      <c r="BN103" s="50">
        <f t="shared" si="200"/>
        <v>8</v>
      </c>
      <c r="BO103" s="50" t="str">
        <f t="shared" si="201"/>
        <v>SW_PMU4.</v>
      </c>
      <c r="BP103" s="37" t="str">
        <f t="shared" si="202"/>
        <v>4</v>
      </c>
      <c r="BQ103" s="37">
        <f t="shared" si="203"/>
        <v>2</v>
      </c>
      <c r="BR103" s="50" t="str">
        <f t="shared" si="204"/>
        <v>SW_PMU4.2</v>
      </c>
      <c r="BS103" s="35" t="str">
        <f>VLOOKUP(BR103,CompPinRpt!$G:$H,2,FALSE)</f>
        <v>3_B1_64</v>
      </c>
      <c r="BT103" s="50" t="str">
        <f>VLOOKUP(BS103,CompPinRpt!$F:$H,2,FALSE)</f>
        <v>CPLD3_J1.A6</v>
      </c>
      <c r="BU103" s="50">
        <f t="shared" si="110"/>
        <v>6</v>
      </c>
      <c r="BV103" s="50" t="str">
        <f t="shared" si="111"/>
        <v>CPLD3_</v>
      </c>
      <c r="BW103" s="50" t="str">
        <f t="shared" si="112"/>
        <v>J1.A6</v>
      </c>
      <c r="BX103" s="35" t="str">
        <f>VLOOKUP(BW103,CompPinRpt_CPLD!$G:$H,2,FALSE())</f>
        <v>1_B1_64</v>
      </c>
      <c r="BY103" s="35" t="str">
        <f t="shared" si="205"/>
        <v>1_B1_64x1</v>
      </c>
      <c r="BZ103" s="50" t="str">
        <f>VLOOKUP(BY103,CompPinRpt_CPLD!$I:$J,2,FALSE)</f>
        <v>1_U1.P18</v>
      </c>
      <c r="CA103" s="50">
        <f t="shared" si="113"/>
        <v>5</v>
      </c>
      <c r="CB103" s="40" t="str">
        <f t="shared" si="206"/>
        <v>CPLD3_</v>
      </c>
      <c r="CC103" s="40" t="str">
        <f t="shared" si="114"/>
        <v>P18</v>
      </c>
    </row>
    <row r="104" spans="1:81">
      <c r="A104" s="45"/>
      <c r="B104" s="45">
        <v>49</v>
      </c>
      <c r="C104" s="35" t="s">
        <v>756</v>
      </c>
      <c r="D104" s="50" t="str">
        <f>VLOOKUP(C104,CompPinRpt!$F:$H,2,FALSE)</f>
        <v>1U1_26.12</v>
      </c>
      <c r="E104" s="50">
        <f t="shared" si="161"/>
        <v>7</v>
      </c>
      <c r="F104" s="50" t="str">
        <f t="shared" si="162"/>
        <v>1U1_26.</v>
      </c>
      <c r="G104" s="37" t="str">
        <f t="shared" si="163"/>
        <v>12</v>
      </c>
      <c r="H104" s="37">
        <f t="shared" si="164"/>
        <v>5</v>
      </c>
      <c r="I104" s="50" t="str">
        <f t="shared" si="165"/>
        <v>1U1_26.5</v>
      </c>
      <c r="J104" s="35" t="str">
        <f>VLOOKUP(I104,CompPinRpt!$G:$H,2,FALSE)</f>
        <v>N12312875</v>
      </c>
      <c r="K104" s="50" t="str">
        <f>VLOOKUP(J104,CompPinRpt!$F:$H,2,FALSE)</f>
        <v>1R3_26.1</v>
      </c>
      <c r="L104" s="50">
        <f t="shared" si="166"/>
        <v>7</v>
      </c>
      <c r="M104" s="50" t="str">
        <f t="shared" si="167"/>
        <v>1R3_26.</v>
      </c>
      <c r="N104" s="37" t="str">
        <f t="shared" si="168"/>
        <v>1</v>
      </c>
      <c r="O104" s="37">
        <f t="shared" si="169"/>
        <v>2</v>
      </c>
      <c r="P104" s="50" t="str">
        <f t="shared" si="170"/>
        <v>1R3_26.2</v>
      </c>
      <c r="Q104" s="35" t="str">
        <f>VLOOKUP(P104,CompPinRpt!$G:$H,2,FALSE)</f>
        <v>1_B0_60</v>
      </c>
      <c r="R104" s="35" t="str">
        <f t="shared" si="171"/>
        <v>1_B0_60x2</v>
      </c>
      <c r="S104" s="50" t="str">
        <f>VLOOKUP(R104,CompPinRpt!$I:$J,2,FALSE)</f>
        <v>CPLD1_J1.A46</v>
      </c>
      <c r="T104" s="50">
        <f t="shared" si="172"/>
        <v>6</v>
      </c>
      <c r="U104" s="50" t="str">
        <f t="shared" si="173"/>
        <v>CPLD1_</v>
      </c>
      <c r="V104" s="50" t="str">
        <f t="shared" si="174"/>
        <v>J1.A46</v>
      </c>
      <c r="W104" s="35" t="str">
        <f>VLOOKUP(V104,CompPinRpt_CPLD!$G:$H,2,FALSE())</f>
        <v>1_B0_60</v>
      </c>
      <c r="X104" s="50" t="str">
        <f>VLOOKUP(W104,CompPinRpt_CPLD!$F:$G,2,FALSE)</f>
        <v>1_U1.E14</v>
      </c>
      <c r="Y104" s="50">
        <f t="shared" si="175"/>
        <v>5</v>
      </c>
      <c r="Z104" s="40" t="str">
        <f t="shared" si="176"/>
        <v>CPLD1_</v>
      </c>
      <c r="AA104" s="40" t="str">
        <f t="shared" si="177"/>
        <v>E14</v>
      </c>
      <c r="AB104" s="52" t="str">
        <f t="shared" si="178"/>
        <v>1U1_26.</v>
      </c>
      <c r="AC104" s="52" t="str">
        <f t="shared" si="179"/>
        <v>12</v>
      </c>
      <c r="AD104" s="52">
        <f t="shared" si="180"/>
        <v>11</v>
      </c>
      <c r="AE104" s="52" t="str">
        <f t="shared" si="181"/>
        <v>1U1_26.11</v>
      </c>
      <c r="AF104" s="35" t="str">
        <f>VLOOKUP(AE104,CompPinRpt!$G:$H,2,FALSE)</f>
        <v>S_DMM_13</v>
      </c>
      <c r="AG104" s="35" t="str">
        <f t="shared" si="182"/>
        <v>S_DMM_13x9</v>
      </c>
      <c r="AH104" s="52" t="str">
        <f>VLOOKUP(AG104,CompPinRpt!$I:$J,2,FALSE)</f>
        <v>1U1_36.16</v>
      </c>
      <c r="AI104" s="52">
        <f t="shared" si="183"/>
        <v>7</v>
      </c>
      <c r="AJ104" s="52" t="str">
        <f t="shared" si="184"/>
        <v>1U1_36.</v>
      </c>
      <c r="AK104" s="37" t="str">
        <f t="shared" si="185"/>
        <v>16</v>
      </c>
      <c r="AL104" s="37">
        <f t="shared" si="186"/>
        <v>1</v>
      </c>
      <c r="AM104" s="52" t="str">
        <f t="shared" si="187"/>
        <v>1U1_36.1</v>
      </c>
      <c r="AN104" s="35" t="str">
        <f>VLOOKUP(AM104,CompPinRpt!$G:$H,2,FALSE)</f>
        <v>N12361123</v>
      </c>
      <c r="AO104" s="52" t="str">
        <f>VLOOKUP(AN104,CompPinRpt!$F:$H,2,FALSE)</f>
        <v>1R1_36.1</v>
      </c>
      <c r="AP104" s="52">
        <f t="shared" si="188"/>
        <v>7</v>
      </c>
      <c r="AQ104" s="52" t="str">
        <f t="shared" si="189"/>
        <v>1R1_36.</v>
      </c>
      <c r="AR104" s="37" t="str">
        <f t="shared" si="190"/>
        <v>1</v>
      </c>
      <c r="AS104" s="37">
        <f t="shared" si="191"/>
        <v>2</v>
      </c>
      <c r="AT104" s="52" t="str">
        <f t="shared" si="192"/>
        <v>1R1_36.2</v>
      </c>
      <c r="AU104" s="35" t="str">
        <f>VLOOKUP(AT104,CompPinRpt!$G:$H,2,FALSE)</f>
        <v>1_B2_49</v>
      </c>
      <c r="AV104" s="35" t="str">
        <f t="shared" si="193"/>
        <v>1_B2_49x2</v>
      </c>
      <c r="AW104" s="52" t="str">
        <f>VLOOKUP(AV104,CompPinRpt!$I:$J,2,FALSE)</f>
        <v>CPLD1_J2.A40</v>
      </c>
      <c r="AX104" s="52">
        <f t="shared" si="105"/>
        <v>6</v>
      </c>
      <c r="AY104" s="52" t="str">
        <f t="shared" si="106"/>
        <v>CPLD1_</v>
      </c>
      <c r="AZ104" s="52" t="str">
        <f t="shared" si="107"/>
        <v>J2.A40</v>
      </c>
      <c r="BA104" s="35" t="str">
        <f>VLOOKUP(AZ104,CompPinRpt_CPLD!$G:$H,2,FALSE())</f>
        <v>1_B2_49</v>
      </c>
      <c r="BB104" s="52" t="str">
        <f>VLOOKUP(BA104,CompPinRpt_CPLD!$F:$G,2,FALSE)</f>
        <v>1_U1.W12</v>
      </c>
      <c r="BC104" s="52">
        <f t="shared" si="108"/>
        <v>5</v>
      </c>
      <c r="BD104" s="40" t="str">
        <f t="shared" si="194"/>
        <v>CPLD1_</v>
      </c>
      <c r="BE104" s="40" t="str">
        <f t="shared" si="109"/>
        <v>W12</v>
      </c>
      <c r="BF104" s="50" t="str">
        <f t="shared" si="195"/>
        <v>1U1_36.</v>
      </c>
      <c r="BG104" s="50" t="str">
        <f t="shared" si="196"/>
        <v>16</v>
      </c>
      <c r="BH104" s="50">
        <f t="shared" si="197"/>
        <v>15</v>
      </c>
      <c r="BI104" s="50" t="str">
        <f t="shared" si="198"/>
        <v>1U1_36.15</v>
      </c>
      <c r="BJ104" s="35" t="str">
        <f>VLOOKUP(BI104,CompPinRpt!$G:$H,2,FALSE)</f>
        <v>4_CAL</v>
      </c>
      <c r="BK104" s="35" t="s">
        <v>694</v>
      </c>
      <c r="BL104" s="35" t="str">
        <f t="shared" si="199"/>
        <v>4_CALx7</v>
      </c>
      <c r="BM104" s="50" t="str">
        <f>VLOOKUP(BL104,CompPinRpt!$I:$J,2,FALSE)</f>
        <v>SW_PMU4.4</v>
      </c>
      <c r="BN104" s="50">
        <f t="shared" si="200"/>
        <v>8</v>
      </c>
      <c r="BO104" s="50" t="str">
        <f t="shared" si="201"/>
        <v>SW_PMU4.</v>
      </c>
      <c r="BP104" s="37" t="str">
        <f t="shared" si="202"/>
        <v>4</v>
      </c>
      <c r="BQ104" s="37">
        <f t="shared" si="203"/>
        <v>2</v>
      </c>
      <c r="BR104" s="50" t="str">
        <f t="shared" si="204"/>
        <v>SW_PMU4.2</v>
      </c>
      <c r="BS104" s="35" t="str">
        <f>VLOOKUP(BR104,CompPinRpt!$G:$H,2,FALSE)</f>
        <v>3_B1_64</v>
      </c>
      <c r="BT104" s="50" t="str">
        <f>VLOOKUP(BS104,CompPinRpt!$F:$H,2,FALSE)</f>
        <v>CPLD3_J1.A6</v>
      </c>
      <c r="BU104" s="50">
        <f t="shared" si="110"/>
        <v>6</v>
      </c>
      <c r="BV104" s="50" t="str">
        <f t="shared" si="111"/>
        <v>CPLD3_</v>
      </c>
      <c r="BW104" s="50" t="str">
        <f t="shared" si="112"/>
        <v>J1.A6</v>
      </c>
      <c r="BX104" s="35" t="str">
        <f>VLOOKUP(BW104,CompPinRpt_CPLD!$G:$H,2,FALSE())</f>
        <v>1_B1_64</v>
      </c>
      <c r="BY104" s="35" t="str">
        <f t="shared" si="205"/>
        <v>1_B1_64x1</v>
      </c>
      <c r="BZ104" s="50" t="str">
        <f>VLOOKUP(BY104,CompPinRpt_CPLD!$I:$J,2,FALSE)</f>
        <v>1_U1.P18</v>
      </c>
      <c r="CA104" s="50">
        <f t="shared" si="113"/>
        <v>5</v>
      </c>
      <c r="CB104" s="40" t="str">
        <f t="shared" si="206"/>
        <v>CPLD3_</v>
      </c>
      <c r="CC104" s="40" t="str">
        <f t="shared" si="114"/>
        <v>P18</v>
      </c>
    </row>
    <row r="105" spans="1:81">
      <c r="A105" s="45"/>
      <c r="B105" s="45">
        <v>57</v>
      </c>
      <c r="C105" s="35" t="s">
        <v>757</v>
      </c>
      <c r="D105" s="50" t="str">
        <f>VLOOKUP(C105,CompPinRpt!$F:$H,2,FALSE)</f>
        <v>1U1_26.10</v>
      </c>
      <c r="E105" s="50">
        <f t="shared" si="161"/>
        <v>7</v>
      </c>
      <c r="F105" s="50" t="str">
        <f t="shared" si="162"/>
        <v>1U1_26.</v>
      </c>
      <c r="G105" s="37" t="str">
        <f t="shared" si="163"/>
        <v>10</v>
      </c>
      <c r="H105" s="37">
        <f t="shared" si="164"/>
        <v>7</v>
      </c>
      <c r="I105" s="50" t="str">
        <f t="shared" si="165"/>
        <v>1U1_26.7</v>
      </c>
      <c r="J105" s="35" t="str">
        <f>VLOOKUP(I105,CompPinRpt!$G:$H,2,FALSE)</f>
        <v>N12312847</v>
      </c>
      <c r="K105" s="50" t="str">
        <f>VLOOKUP(J105,CompPinRpt!$F:$H,2,FALSE)</f>
        <v>1R4_26.1</v>
      </c>
      <c r="L105" s="50">
        <f t="shared" si="166"/>
        <v>7</v>
      </c>
      <c r="M105" s="50" t="str">
        <f t="shared" si="167"/>
        <v>1R4_26.</v>
      </c>
      <c r="N105" s="37" t="str">
        <f t="shared" si="168"/>
        <v>1</v>
      </c>
      <c r="O105" s="37">
        <f t="shared" si="169"/>
        <v>2</v>
      </c>
      <c r="P105" s="50" t="str">
        <f t="shared" si="170"/>
        <v>1R4_26.2</v>
      </c>
      <c r="Q105" s="35" t="str">
        <f>VLOOKUP(P105,CompPinRpt!$G:$H,2,FALSE)</f>
        <v>1_B0_54</v>
      </c>
      <c r="R105" s="35" t="str">
        <f t="shared" si="171"/>
        <v>1_B0_54x2</v>
      </c>
      <c r="S105" s="50" t="str">
        <f>VLOOKUP(R105,CompPinRpt!$I:$J,2,FALSE)</f>
        <v>CPLD1_J1.A45</v>
      </c>
      <c r="T105" s="50">
        <f t="shared" si="172"/>
        <v>6</v>
      </c>
      <c r="U105" s="50" t="str">
        <f t="shared" si="173"/>
        <v>CPLD1_</v>
      </c>
      <c r="V105" s="50" t="str">
        <f t="shared" si="174"/>
        <v>J1.A45</v>
      </c>
      <c r="W105" s="35" t="str">
        <f>VLOOKUP(V105,CompPinRpt_CPLD!$G:$H,2,FALSE())</f>
        <v>1_B0_54</v>
      </c>
      <c r="X105" s="50" t="str">
        <f>VLOOKUP(W105,CompPinRpt_CPLD!$F:$G,2,FALSE)</f>
        <v>1_U1.E15</v>
      </c>
      <c r="Y105" s="50">
        <f t="shared" si="175"/>
        <v>5</v>
      </c>
      <c r="Z105" s="40" t="str">
        <f t="shared" si="176"/>
        <v>CPLD1_</v>
      </c>
      <c r="AA105" s="40" t="str">
        <f t="shared" si="177"/>
        <v>E15</v>
      </c>
      <c r="AB105" s="52" t="str">
        <f t="shared" si="178"/>
        <v>1U1_26.</v>
      </c>
      <c r="AC105" s="52" t="str">
        <f t="shared" si="179"/>
        <v>10</v>
      </c>
      <c r="AD105" s="52">
        <f t="shared" si="180"/>
        <v>9</v>
      </c>
      <c r="AE105" s="52" t="str">
        <f t="shared" si="181"/>
        <v>1U1_26.9</v>
      </c>
      <c r="AF105" s="35" t="str">
        <f>VLOOKUP(AE105,CompPinRpt!$G:$H,2,FALSE)</f>
        <v>S_DMM_13</v>
      </c>
      <c r="AG105" s="35" t="str">
        <f t="shared" si="182"/>
        <v>S_DMM_13x9</v>
      </c>
      <c r="AH105" s="52" t="str">
        <f>VLOOKUP(AG105,CompPinRpt!$I:$J,2,FALSE)</f>
        <v>1U1_36.16</v>
      </c>
      <c r="AI105" s="52">
        <f t="shared" si="183"/>
        <v>7</v>
      </c>
      <c r="AJ105" s="52" t="str">
        <f t="shared" si="184"/>
        <v>1U1_36.</v>
      </c>
      <c r="AK105" s="37" t="str">
        <f t="shared" si="185"/>
        <v>16</v>
      </c>
      <c r="AL105" s="37">
        <f t="shared" si="186"/>
        <v>1</v>
      </c>
      <c r="AM105" s="52" t="str">
        <f t="shared" si="187"/>
        <v>1U1_36.1</v>
      </c>
      <c r="AN105" s="35" t="str">
        <f>VLOOKUP(AM105,CompPinRpt!$G:$H,2,FALSE)</f>
        <v>N12361123</v>
      </c>
      <c r="AO105" s="52" t="str">
        <f>VLOOKUP(AN105,CompPinRpt!$F:$H,2,FALSE)</f>
        <v>1R1_36.1</v>
      </c>
      <c r="AP105" s="52">
        <f t="shared" si="188"/>
        <v>7</v>
      </c>
      <c r="AQ105" s="52" t="str">
        <f t="shared" si="189"/>
        <v>1R1_36.</v>
      </c>
      <c r="AR105" s="37" t="str">
        <f t="shared" si="190"/>
        <v>1</v>
      </c>
      <c r="AS105" s="37">
        <f t="shared" si="191"/>
        <v>2</v>
      </c>
      <c r="AT105" s="52" t="str">
        <f t="shared" si="192"/>
        <v>1R1_36.2</v>
      </c>
      <c r="AU105" s="35" t="str">
        <f>VLOOKUP(AT105,CompPinRpt!$G:$H,2,FALSE)</f>
        <v>1_B2_49</v>
      </c>
      <c r="AV105" s="35" t="str">
        <f t="shared" si="193"/>
        <v>1_B2_49x2</v>
      </c>
      <c r="AW105" s="52" t="str">
        <f>VLOOKUP(AV105,CompPinRpt!$I:$J,2,FALSE)</f>
        <v>CPLD1_J2.A40</v>
      </c>
      <c r="AX105" s="52">
        <f t="shared" si="105"/>
        <v>6</v>
      </c>
      <c r="AY105" s="52" t="str">
        <f t="shared" si="106"/>
        <v>CPLD1_</v>
      </c>
      <c r="AZ105" s="52" t="str">
        <f t="shared" si="107"/>
        <v>J2.A40</v>
      </c>
      <c r="BA105" s="35" t="str">
        <f>VLOOKUP(AZ105,CompPinRpt_CPLD!$G:$H,2,FALSE())</f>
        <v>1_B2_49</v>
      </c>
      <c r="BB105" s="52" t="str">
        <f>VLOOKUP(BA105,CompPinRpt_CPLD!$F:$G,2,FALSE)</f>
        <v>1_U1.W12</v>
      </c>
      <c r="BC105" s="52">
        <f t="shared" si="108"/>
        <v>5</v>
      </c>
      <c r="BD105" s="40" t="str">
        <f t="shared" si="194"/>
        <v>CPLD1_</v>
      </c>
      <c r="BE105" s="40" t="str">
        <f t="shared" si="109"/>
        <v>W12</v>
      </c>
      <c r="BF105" s="50" t="str">
        <f t="shared" si="195"/>
        <v>1U1_36.</v>
      </c>
      <c r="BG105" s="50" t="str">
        <f t="shared" si="196"/>
        <v>16</v>
      </c>
      <c r="BH105" s="50">
        <f t="shared" si="197"/>
        <v>15</v>
      </c>
      <c r="BI105" s="50" t="str">
        <f t="shared" si="198"/>
        <v>1U1_36.15</v>
      </c>
      <c r="BJ105" s="35" t="str">
        <f>VLOOKUP(BI105,CompPinRpt!$G:$H,2,FALSE)</f>
        <v>4_CAL</v>
      </c>
      <c r="BK105" s="35" t="s">
        <v>694</v>
      </c>
      <c r="BL105" s="35" t="str">
        <f t="shared" si="199"/>
        <v>4_CALx7</v>
      </c>
      <c r="BM105" s="50" t="str">
        <f>VLOOKUP(BL105,CompPinRpt!$I:$J,2,FALSE)</f>
        <v>SW_PMU4.4</v>
      </c>
      <c r="BN105" s="50">
        <f t="shared" si="200"/>
        <v>8</v>
      </c>
      <c r="BO105" s="50" t="str">
        <f t="shared" si="201"/>
        <v>SW_PMU4.</v>
      </c>
      <c r="BP105" s="37" t="str">
        <f t="shared" si="202"/>
        <v>4</v>
      </c>
      <c r="BQ105" s="37">
        <f t="shared" si="203"/>
        <v>2</v>
      </c>
      <c r="BR105" s="50" t="str">
        <f t="shared" si="204"/>
        <v>SW_PMU4.2</v>
      </c>
      <c r="BS105" s="35" t="str">
        <f>VLOOKUP(BR105,CompPinRpt!$G:$H,2,FALSE)</f>
        <v>3_B1_64</v>
      </c>
      <c r="BT105" s="50" t="str">
        <f>VLOOKUP(BS105,CompPinRpt!$F:$H,2,FALSE)</f>
        <v>CPLD3_J1.A6</v>
      </c>
      <c r="BU105" s="50">
        <f t="shared" si="110"/>
        <v>6</v>
      </c>
      <c r="BV105" s="50" t="str">
        <f t="shared" si="111"/>
        <v>CPLD3_</v>
      </c>
      <c r="BW105" s="50" t="str">
        <f t="shared" si="112"/>
        <v>J1.A6</v>
      </c>
      <c r="BX105" s="35" t="str">
        <f>VLOOKUP(BW105,CompPinRpt_CPLD!$G:$H,2,FALSE())</f>
        <v>1_B1_64</v>
      </c>
      <c r="BY105" s="35" t="str">
        <f t="shared" si="205"/>
        <v>1_B1_64x1</v>
      </c>
      <c r="BZ105" s="50" t="str">
        <f>VLOOKUP(BY105,CompPinRpt_CPLD!$I:$J,2,FALSE)</f>
        <v>1_U1.P18</v>
      </c>
      <c r="CA105" s="50">
        <f t="shared" si="113"/>
        <v>5</v>
      </c>
      <c r="CB105" s="40" t="str">
        <f t="shared" si="206"/>
        <v>CPLD3_</v>
      </c>
      <c r="CC105" s="40" t="str">
        <f t="shared" si="114"/>
        <v>P18</v>
      </c>
    </row>
    <row r="106" spans="1:81">
      <c r="A106" s="45"/>
      <c r="B106" s="45">
        <v>65</v>
      </c>
      <c r="C106" s="35" t="s">
        <v>343</v>
      </c>
      <c r="D106" s="50" t="str">
        <f>VLOOKUP(C106,CompPinRpt!$F:$H,2,FALSE)</f>
        <v>1U1_27.16</v>
      </c>
      <c r="E106" s="50">
        <f t="shared" si="161"/>
        <v>7</v>
      </c>
      <c r="F106" s="50" t="str">
        <f t="shared" si="162"/>
        <v>1U1_27.</v>
      </c>
      <c r="G106" s="37" t="str">
        <f t="shared" si="163"/>
        <v>16</v>
      </c>
      <c r="H106" s="37">
        <f t="shared" si="164"/>
        <v>1</v>
      </c>
      <c r="I106" s="50" t="str">
        <f t="shared" si="165"/>
        <v>1U1_27.1</v>
      </c>
      <c r="J106" s="35" t="str">
        <f>VLOOKUP(I106,CompPinRpt!$G:$H,2,FALSE)</f>
        <v>N12313946</v>
      </c>
      <c r="K106" s="50" t="str">
        <f>VLOOKUP(J106,CompPinRpt!$F:$H,2,FALSE)</f>
        <v>1R1_27.1</v>
      </c>
      <c r="L106" s="50">
        <f t="shared" si="166"/>
        <v>7</v>
      </c>
      <c r="M106" s="50" t="str">
        <f t="shared" si="167"/>
        <v>1R1_27.</v>
      </c>
      <c r="N106" s="37" t="str">
        <f t="shared" si="168"/>
        <v>1</v>
      </c>
      <c r="O106" s="37">
        <f t="shared" si="169"/>
        <v>2</v>
      </c>
      <c r="P106" s="50" t="str">
        <f t="shared" si="170"/>
        <v>1R1_27.2</v>
      </c>
      <c r="Q106" s="35" t="str">
        <f>VLOOKUP(P106,CompPinRpt!$G:$H,2,FALSE)</f>
        <v>2_B5_22</v>
      </c>
      <c r="R106" s="35" t="str">
        <f t="shared" si="171"/>
        <v>2_B5_22x2</v>
      </c>
      <c r="S106" s="50" t="str">
        <f>VLOOKUP(R106,CompPinRpt!$I:$J,2,FALSE)</f>
        <v>CPLD2_J3.A30</v>
      </c>
      <c r="T106" s="50">
        <f t="shared" si="172"/>
        <v>6</v>
      </c>
      <c r="U106" s="50" t="str">
        <f t="shared" si="173"/>
        <v>CPLD2_</v>
      </c>
      <c r="V106" s="50" t="str">
        <f t="shared" si="174"/>
        <v>J3.A30</v>
      </c>
      <c r="W106" s="35" t="str">
        <f>VLOOKUP(V106,CompPinRpt_CPLD!$G:$H,2,FALSE())</f>
        <v>1_B5_22</v>
      </c>
      <c r="X106" s="50" t="str">
        <f>VLOOKUP(W106,CompPinRpt_CPLD!$F:$G,2,FALSE)</f>
        <v>1_U1.G1</v>
      </c>
      <c r="Y106" s="50">
        <f t="shared" si="175"/>
        <v>5</v>
      </c>
      <c r="Z106" s="40" t="str">
        <f t="shared" si="176"/>
        <v>CPLD2_</v>
      </c>
      <c r="AA106" s="40" t="str">
        <f t="shared" si="177"/>
        <v>G1</v>
      </c>
      <c r="AB106" s="52" t="str">
        <f t="shared" si="178"/>
        <v>1U1_27.</v>
      </c>
      <c r="AC106" s="52" t="str">
        <f t="shared" si="179"/>
        <v>16</v>
      </c>
      <c r="AD106" s="52">
        <f t="shared" si="180"/>
        <v>15</v>
      </c>
      <c r="AE106" s="52" t="str">
        <f t="shared" si="181"/>
        <v>1U1_27.15</v>
      </c>
      <c r="AF106" s="35" t="str">
        <f>VLOOKUP(AE106,CompPinRpt!$G:$H,2,FALSE)</f>
        <v>S_DMM_14</v>
      </c>
      <c r="AG106" s="35" t="str">
        <f t="shared" si="182"/>
        <v>S_DMM_14x9</v>
      </c>
      <c r="AH106" s="52" t="str">
        <f>VLOOKUP(AG106,CompPinRpt!$I:$J,2,FALSE)</f>
        <v>1U1_36.14</v>
      </c>
      <c r="AI106" s="52">
        <f t="shared" si="183"/>
        <v>7</v>
      </c>
      <c r="AJ106" s="52" t="str">
        <f t="shared" si="184"/>
        <v>1U1_36.</v>
      </c>
      <c r="AK106" s="37" t="str">
        <f t="shared" si="185"/>
        <v>14</v>
      </c>
      <c r="AL106" s="37">
        <f t="shared" si="186"/>
        <v>3</v>
      </c>
      <c r="AM106" s="52" t="str">
        <f t="shared" si="187"/>
        <v>1U1_36.3</v>
      </c>
      <c r="AN106" s="35" t="str">
        <f>VLOOKUP(AM106,CompPinRpt!$G:$H,2,FALSE)</f>
        <v>N12361119</v>
      </c>
      <c r="AO106" s="52" t="str">
        <f>VLOOKUP(AN106,CompPinRpt!$F:$H,2,FALSE)</f>
        <v>1R2_36.1</v>
      </c>
      <c r="AP106" s="52">
        <f t="shared" si="188"/>
        <v>7</v>
      </c>
      <c r="AQ106" s="52" t="str">
        <f t="shared" si="189"/>
        <v>1R2_36.</v>
      </c>
      <c r="AR106" s="37" t="str">
        <f t="shared" si="190"/>
        <v>1</v>
      </c>
      <c r="AS106" s="37">
        <f t="shared" si="191"/>
        <v>2</v>
      </c>
      <c r="AT106" s="52" t="str">
        <f t="shared" si="192"/>
        <v>1R2_36.2</v>
      </c>
      <c r="AU106" s="35" t="str">
        <f>VLOOKUP(AT106,CompPinRpt!$G:$H,2,FALSE)</f>
        <v>1_B2_50</v>
      </c>
      <c r="AV106" s="35" t="str">
        <f t="shared" si="193"/>
        <v>1_B2_50x2</v>
      </c>
      <c r="AW106" s="52" t="str">
        <f>VLOOKUP(AV106,CompPinRpt!$I:$J,2,FALSE)</f>
        <v>CPLD1_J2.A38</v>
      </c>
      <c r="AX106" s="52">
        <f t="shared" si="105"/>
        <v>6</v>
      </c>
      <c r="AY106" s="52" t="str">
        <f t="shared" si="106"/>
        <v>CPLD1_</v>
      </c>
      <c r="AZ106" s="52" t="str">
        <f t="shared" si="107"/>
        <v>J2.A38</v>
      </c>
      <c r="BA106" s="35" t="str">
        <f>VLOOKUP(AZ106,CompPinRpt_CPLD!$G:$H,2,FALSE())</f>
        <v>1_B2_50</v>
      </c>
      <c r="BB106" s="52" t="str">
        <f>VLOOKUP(BA106,CompPinRpt_CPLD!$F:$G,2,FALSE)</f>
        <v>1_U1.V12</v>
      </c>
      <c r="BC106" s="52">
        <f t="shared" si="108"/>
        <v>5</v>
      </c>
      <c r="BD106" s="40" t="str">
        <f t="shared" si="194"/>
        <v>CPLD1_</v>
      </c>
      <c r="BE106" s="40" t="str">
        <f t="shared" si="109"/>
        <v>V12</v>
      </c>
      <c r="BF106" s="50" t="str">
        <f t="shared" si="195"/>
        <v>1U1_36.</v>
      </c>
      <c r="BG106" s="50" t="str">
        <f t="shared" si="196"/>
        <v>14</v>
      </c>
      <c r="BH106" s="50">
        <f t="shared" si="197"/>
        <v>13</v>
      </c>
      <c r="BI106" s="50" t="str">
        <f t="shared" si="198"/>
        <v>1U1_36.13</v>
      </c>
      <c r="BJ106" s="35" t="str">
        <f>VLOOKUP(BI106,CompPinRpt!$G:$H,2,FALSE)</f>
        <v>4_CAL</v>
      </c>
      <c r="BK106" s="35" t="s">
        <v>694</v>
      </c>
      <c r="BL106" s="35" t="str">
        <f t="shared" si="199"/>
        <v>4_CALx7</v>
      </c>
      <c r="BM106" s="50" t="str">
        <f>VLOOKUP(BL106,CompPinRpt!$I:$J,2,FALSE)</f>
        <v>SW_PMU4.4</v>
      </c>
      <c r="BN106" s="50">
        <f t="shared" si="200"/>
        <v>8</v>
      </c>
      <c r="BO106" s="50" t="str">
        <f t="shared" si="201"/>
        <v>SW_PMU4.</v>
      </c>
      <c r="BP106" s="37" t="str">
        <f t="shared" si="202"/>
        <v>4</v>
      </c>
      <c r="BQ106" s="37">
        <f t="shared" si="203"/>
        <v>2</v>
      </c>
      <c r="BR106" s="50" t="str">
        <f t="shared" si="204"/>
        <v>SW_PMU4.2</v>
      </c>
      <c r="BS106" s="35" t="str">
        <f>VLOOKUP(BR106,CompPinRpt!$G:$H,2,FALSE)</f>
        <v>3_B1_64</v>
      </c>
      <c r="BT106" s="50" t="str">
        <f>VLOOKUP(BS106,CompPinRpt!$F:$H,2,FALSE)</f>
        <v>CPLD3_J1.A6</v>
      </c>
      <c r="BU106" s="50">
        <f t="shared" si="110"/>
        <v>6</v>
      </c>
      <c r="BV106" s="50" t="str">
        <f t="shared" si="111"/>
        <v>CPLD3_</v>
      </c>
      <c r="BW106" s="50" t="str">
        <f t="shared" si="112"/>
        <v>J1.A6</v>
      </c>
      <c r="BX106" s="35" t="str">
        <f>VLOOKUP(BW106,CompPinRpt_CPLD!$G:$H,2,FALSE())</f>
        <v>1_B1_64</v>
      </c>
      <c r="BY106" s="35" t="str">
        <f t="shared" si="205"/>
        <v>1_B1_64x1</v>
      </c>
      <c r="BZ106" s="50" t="str">
        <f>VLOOKUP(BY106,CompPinRpt_CPLD!$I:$J,2,FALSE)</f>
        <v>1_U1.P18</v>
      </c>
      <c r="CA106" s="50">
        <f t="shared" si="113"/>
        <v>5</v>
      </c>
      <c r="CB106" s="40" t="str">
        <f t="shared" si="206"/>
        <v>CPLD3_</v>
      </c>
      <c r="CC106" s="40" t="str">
        <f t="shared" si="114"/>
        <v>P18</v>
      </c>
    </row>
    <row r="107" spans="1:81">
      <c r="A107" s="45"/>
      <c r="B107" s="45">
        <v>73</v>
      </c>
      <c r="C107" s="35" t="s">
        <v>758</v>
      </c>
      <c r="D107" s="50" t="str">
        <f>VLOOKUP(C107,CompPinRpt!$F:$H,2,FALSE)</f>
        <v>1U1_27.14</v>
      </c>
      <c r="E107" s="50">
        <f t="shared" si="161"/>
        <v>7</v>
      </c>
      <c r="F107" s="50" t="str">
        <f t="shared" si="162"/>
        <v>1U1_27.</v>
      </c>
      <c r="G107" s="37" t="str">
        <f t="shared" si="163"/>
        <v>14</v>
      </c>
      <c r="H107" s="37">
        <f t="shared" si="164"/>
        <v>3</v>
      </c>
      <c r="I107" s="50" t="str">
        <f t="shared" si="165"/>
        <v>1U1_27.3</v>
      </c>
      <c r="J107" s="35" t="str">
        <f>VLOOKUP(I107,CompPinRpt!$G:$H,2,FALSE)</f>
        <v>N12313970</v>
      </c>
      <c r="K107" s="50" t="str">
        <f>VLOOKUP(J107,CompPinRpt!$F:$H,2,FALSE)</f>
        <v>1R2_27.1</v>
      </c>
      <c r="L107" s="50">
        <f t="shared" si="166"/>
        <v>7</v>
      </c>
      <c r="M107" s="50" t="str">
        <f t="shared" si="167"/>
        <v>1R2_27.</v>
      </c>
      <c r="N107" s="37" t="str">
        <f t="shared" si="168"/>
        <v>1</v>
      </c>
      <c r="O107" s="37">
        <f t="shared" si="169"/>
        <v>2</v>
      </c>
      <c r="P107" s="50" t="str">
        <f t="shared" si="170"/>
        <v>1R2_27.2</v>
      </c>
      <c r="Q107" s="35" t="str">
        <f>VLOOKUP(P107,CompPinRpt!$G:$H,2,FALSE)</f>
        <v>2_B5_21</v>
      </c>
      <c r="R107" s="35" t="str">
        <f t="shared" si="171"/>
        <v>2_B5_21x2</v>
      </c>
      <c r="S107" s="50" t="str">
        <f>VLOOKUP(R107,CompPinRpt!$I:$J,2,FALSE)</f>
        <v>CPLD2_J3.A29</v>
      </c>
      <c r="T107" s="50">
        <f t="shared" si="172"/>
        <v>6</v>
      </c>
      <c r="U107" s="50" t="str">
        <f t="shared" si="173"/>
        <v>CPLD2_</v>
      </c>
      <c r="V107" s="50" t="str">
        <f t="shared" si="174"/>
        <v>J3.A29</v>
      </c>
      <c r="W107" s="35" t="str">
        <f>VLOOKUP(V107,CompPinRpt_CPLD!$G:$H,2,FALSE())</f>
        <v>1_B5_21</v>
      </c>
      <c r="X107" s="50" t="str">
        <f>VLOOKUP(W107,CompPinRpt_CPLD!$F:$G,2,FALSE)</f>
        <v>1_U1.G2</v>
      </c>
      <c r="Y107" s="50">
        <f t="shared" si="175"/>
        <v>5</v>
      </c>
      <c r="Z107" s="40" t="str">
        <f t="shared" si="176"/>
        <v>CPLD2_</v>
      </c>
      <c r="AA107" s="40" t="str">
        <f t="shared" si="177"/>
        <v>G2</v>
      </c>
      <c r="AB107" s="52" t="str">
        <f t="shared" si="178"/>
        <v>1U1_27.</v>
      </c>
      <c r="AC107" s="52" t="str">
        <f t="shared" si="179"/>
        <v>14</v>
      </c>
      <c r="AD107" s="52">
        <f t="shared" si="180"/>
        <v>13</v>
      </c>
      <c r="AE107" s="52" t="str">
        <f t="shared" si="181"/>
        <v>1U1_27.13</v>
      </c>
      <c r="AF107" s="35" t="str">
        <f>VLOOKUP(AE107,CompPinRpt!$G:$H,2,FALSE)</f>
        <v>S_DMM_14</v>
      </c>
      <c r="AG107" s="35" t="str">
        <f t="shared" si="182"/>
        <v>S_DMM_14x9</v>
      </c>
      <c r="AH107" s="52" t="str">
        <f>VLOOKUP(AG107,CompPinRpt!$I:$J,2,FALSE)</f>
        <v>1U1_36.14</v>
      </c>
      <c r="AI107" s="52">
        <f t="shared" si="183"/>
        <v>7</v>
      </c>
      <c r="AJ107" s="52" t="str">
        <f t="shared" si="184"/>
        <v>1U1_36.</v>
      </c>
      <c r="AK107" s="37" t="str">
        <f t="shared" si="185"/>
        <v>14</v>
      </c>
      <c r="AL107" s="37">
        <f t="shared" si="186"/>
        <v>3</v>
      </c>
      <c r="AM107" s="52" t="str">
        <f t="shared" si="187"/>
        <v>1U1_36.3</v>
      </c>
      <c r="AN107" s="35" t="str">
        <f>VLOOKUP(AM107,CompPinRpt!$G:$H,2,FALSE)</f>
        <v>N12361119</v>
      </c>
      <c r="AO107" s="52" t="str">
        <f>VLOOKUP(AN107,CompPinRpt!$F:$H,2,FALSE)</f>
        <v>1R2_36.1</v>
      </c>
      <c r="AP107" s="52">
        <f t="shared" si="188"/>
        <v>7</v>
      </c>
      <c r="AQ107" s="52" t="str">
        <f t="shared" si="189"/>
        <v>1R2_36.</v>
      </c>
      <c r="AR107" s="37" t="str">
        <f t="shared" si="190"/>
        <v>1</v>
      </c>
      <c r="AS107" s="37">
        <f t="shared" si="191"/>
        <v>2</v>
      </c>
      <c r="AT107" s="52" t="str">
        <f t="shared" si="192"/>
        <v>1R2_36.2</v>
      </c>
      <c r="AU107" s="35" t="str">
        <f>VLOOKUP(AT107,CompPinRpt!$G:$H,2,FALSE)</f>
        <v>1_B2_50</v>
      </c>
      <c r="AV107" s="35" t="str">
        <f t="shared" si="193"/>
        <v>1_B2_50x2</v>
      </c>
      <c r="AW107" s="52" t="str">
        <f>VLOOKUP(AV107,CompPinRpt!$I:$J,2,FALSE)</f>
        <v>CPLD1_J2.A38</v>
      </c>
      <c r="AX107" s="52">
        <f t="shared" si="105"/>
        <v>6</v>
      </c>
      <c r="AY107" s="52" t="str">
        <f t="shared" si="106"/>
        <v>CPLD1_</v>
      </c>
      <c r="AZ107" s="52" t="str">
        <f t="shared" si="107"/>
        <v>J2.A38</v>
      </c>
      <c r="BA107" s="35" t="str">
        <f>VLOOKUP(AZ107,CompPinRpt_CPLD!$G:$H,2,FALSE())</f>
        <v>1_B2_50</v>
      </c>
      <c r="BB107" s="52" t="str">
        <f>VLOOKUP(BA107,CompPinRpt_CPLD!$F:$G,2,FALSE)</f>
        <v>1_U1.V12</v>
      </c>
      <c r="BC107" s="52">
        <f t="shared" si="108"/>
        <v>5</v>
      </c>
      <c r="BD107" s="40" t="str">
        <f t="shared" si="194"/>
        <v>CPLD1_</v>
      </c>
      <c r="BE107" s="40" t="str">
        <f t="shared" si="109"/>
        <v>V12</v>
      </c>
      <c r="BF107" s="50" t="str">
        <f t="shared" si="195"/>
        <v>1U1_36.</v>
      </c>
      <c r="BG107" s="50" t="str">
        <f t="shared" si="196"/>
        <v>14</v>
      </c>
      <c r="BH107" s="50">
        <f t="shared" si="197"/>
        <v>13</v>
      </c>
      <c r="BI107" s="50" t="str">
        <f t="shared" si="198"/>
        <v>1U1_36.13</v>
      </c>
      <c r="BJ107" s="35" t="str">
        <f>VLOOKUP(BI107,CompPinRpt!$G:$H,2,FALSE)</f>
        <v>4_CAL</v>
      </c>
      <c r="BK107" s="35" t="s">
        <v>694</v>
      </c>
      <c r="BL107" s="35" t="str">
        <f t="shared" si="199"/>
        <v>4_CALx7</v>
      </c>
      <c r="BM107" s="50" t="str">
        <f>VLOOKUP(BL107,CompPinRpt!$I:$J,2,FALSE)</f>
        <v>SW_PMU4.4</v>
      </c>
      <c r="BN107" s="50">
        <f t="shared" si="200"/>
        <v>8</v>
      </c>
      <c r="BO107" s="50" t="str">
        <f t="shared" si="201"/>
        <v>SW_PMU4.</v>
      </c>
      <c r="BP107" s="37" t="str">
        <f t="shared" si="202"/>
        <v>4</v>
      </c>
      <c r="BQ107" s="37">
        <f t="shared" si="203"/>
        <v>2</v>
      </c>
      <c r="BR107" s="50" t="str">
        <f t="shared" si="204"/>
        <v>SW_PMU4.2</v>
      </c>
      <c r="BS107" s="35" t="str">
        <f>VLOOKUP(BR107,CompPinRpt!$G:$H,2,FALSE)</f>
        <v>3_B1_64</v>
      </c>
      <c r="BT107" s="50" t="str">
        <f>VLOOKUP(BS107,CompPinRpt!$F:$H,2,FALSE)</f>
        <v>CPLD3_J1.A6</v>
      </c>
      <c r="BU107" s="50">
        <f t="shared" si="110"/>
        <v>6</v>
      </c>
      <c r="BV107" s="50" t="str">
        <f t="shared" si="111"/>
        <v>CPLD3_</v>
      </c>
      <c r="BW107" s="50" t="str">
        <f t="shared" si="112"/>
        <v>J1.A6</v>
      </c>
      <c r="BX107" s="35" t="str">
        <f>VLOOKUP(BW107,CompPinRpt_CPLD!$G:$H,2,FALSE())</f>
        <v>1_B1_64</v>
      </c>
      <c r="BY107" s="35" t="str">
        <f t="shared" si="205"/>
        <v>1_B1_64x1</v>
      </c>
      <c r="BZ107" s="50" t="str">
        <f>VLOOKUP(BY107,CompPinRpt_CPLD!$I:$J,2,FALSE)</f>
        <v>1_U1.P18</v>
      </c>
      <c r="CA107" s="50">
        <f t="shared" si="113"/>
        <v>5</v>
      </c>
      <c r="CB107" s="40" t="str">
        <f t="shared" si="206"/>
        <v>CPLD3_</v>
      </c>
      <c r="CC107" s="40" t="str">
        <f t="shared" si="114"/>
        <v>P18</v>
      </c>
    </row>
    <row r="108" spans="1:81">
      <c r="A108" s="45"/>
      <c r="B108" s="45">
        <v>81</v>
      </c>
      <c r="C108" s="35" t="s">
        <v>759</v>
      </c>
      <c r="D108" s="50" t="str">
        <f>VLOOKUP(C108,CompPinRpt!$F:$H,2,FALSE)</f>
        <v>1U1_27.12</v>
      </c>
      <c r="E108" s="50">
        <f t="shared" si="161"/>
        <v>7</v>
      </c>
      <c r="F108" s="50" t="str">
        <f t="shared" si="162"/>
        <v>1U1_27.</v>
      </c>
      <c r="G108" s="37" t="str">
        <f t="shared" si="163"/>
        <v>12</v>
      </c>
      <c r="H108" s="37">
        <f t="shared" si="164"/>
        <v>5</v>
      </c>
      <c r="I108" s="50" t="str">
        <f t="shared" si="165"/>
        <v>1U1_27.5</v>
      </c>
      <c r="J108" s="35" t="str">
        <f>VLOOKUP(I108,CompPinRpt!$G:$H,2,FALSE)</f>
        <v>N12313942</v>
      </c>
      <c r="K108" s="50" t="str">
        <f>VLOOKUP(J108,CompPinRpt!$F:$H,2,FALSE)</f>
        <v>1R3_27.1</v>
      </c>
      <c r="L108" s="50">
        <f t="shared" si="166"/>
        <v>7</v>
      </c>
      <c r="M108" s="50" t="str">
        <f t="shared" si="167"/>
        <v>1R3_27.</v>
      </c>
      <c r="N108" s="37" t="str">
        <f t="shared" si="168"/>
        <v>1</v>
      </c>
      <c r="O108" s="37">
        <f t="shared" si="169"/>
        <v>2</v>
      </c>
      <c r="P108" s="50" t="str">
        <f t="shared" si="170"/>
        <v>1R3_27.2</v>
      </c>
      <c r="Q108" s="35" t="str">
        <f>VLOOKUP(P108,CompPinRpt!$G:$H,2,FALSE)</f>
        <v>2_B5_18</v>
      </c>
      <c r="R108" s="35" t="str">
        <f t="shared" si="171"/>
        <v>2_B5_18x2</v>
      </c>
      <c r="S108" s="50" t="str">
        <f>VLOOKUP(R108,CompPinRpt!$I:$J,2,FALSE)</f>
        <v>CPLD2_J3.A28</v>
      </c>
      <c r="T108" s="50">
        <f t="shared" si="172"/>
        <v>6</v>
      </c>
      <c r="U108" s="50" t="str">
        <f t="shared" si="173"/>
        <v>CPLD2_</v>
      </c>
      <c r="V108" s="50" t="str">
        <f t="shared" si="174"/>
        <v>J3.A28</v>
      </c>
      <c r="W108" s="35" t="str">
        <f>VLOOKUP(V108,CompPinRpt_CPLD!$G:$H,2,FALSE())</f>
        <v>1_B5_18</v>
      </c>
      <c r="X108" s="50" t="str">
        <f>VLOOKUP(W108,CompPinRpt_CPLD!$F:$G,2,FALSE)</f>
        <v>1_U1.G3</v>
      </c>
      <c r="Y108" s="50">
        <f t="shared" si="175"/>
        <v>5</v>
      </c>
      <c r="Z108" s="40" t="str">
        <f t="shared" si="176"/>
        <v>CPLD2_</v>
      </c>
      <c r="AA108" s="40" t="str">
        <f t="shared" si="177"/>
        <v>G3</v>
      </c>
      <c r="AB108" s="52" t="str">
        <f t="shared" si="178"/>
        <v>1U1_27.</v>
      </c>
      <c r="AC108" s="52" t="str">
        <f t="shared" si="179"/>
        <v>12</v>
      </c>
      <c r="AD108" s="52">
        <f t="shared" si="180"/>
        <v>11</v>
      </c>
      <c r="AE108" s="52" t="str">
        <f t="shared" si="181"/>
        <v>1U1_27.11</v>
      </c>
      <c r="AF108" s="35" t="str">
        <f>VLOOKUP(AE108,CompPinRpt!$G:$H,2,FALSE)</f>
        <v>S_DMM_14</v>
      </c>
      <c r="AG108" s="35" t="str">
        <f t="shared" si="182"/>
        <v>S_DMM_14x9</v>
      </c>
      <c r="AH108" s="52" t="str">
        <f>VLOOKUP(AG108,CompPinRpt!$I:$J,2,FALSE)</f>
        <v>1U1_36.14</v>
      </c>
      <c r="AI108" s="52">
        <f t="shared" si="183"/>
        <v>7</v>
      </c>
      <c r="AJ108" s="52" t="str">
        <f t="shared" si="184"/>
        <v>1U1_36.</v>
      </c>
      <c r="AK108" s="37" t="str">
        <f t="shared" si="185"/>
        <v>14</v>
      </c>
      <c r="AL108" s="37">
        <f t="shared" si="186"/>
        <v>3</v>
      </c>
      <c r="AM108" s="52" t="str">
        <f t="shared" si="187"/>
        <v>1U1_36.3</v>
      </c>
      <c r="AN108" s="35" t="str">
        <f>VLOOKUP(AM108,CompPinRpt!$G:$H,2,FALSE)</f>
        <v>N12361119</v>
      </c>
      <c r="AO108" s="52" t="str">
        <f>VLOOKUP(AN108,CompPinRpt!$F:$H,2,FALSE)</f>
        <v>1R2_36.1</v>
      </c>
      <c r="AP108" s="52">
        <f t="shared" si="188"/>
        <v>7</v>
      </c>
      <c r="AQ108" s="52" t="str">
        <f t="shared" si="189"/>
        <v>1R2_36.</v>
      </c>
      <c r="AR108" s="37" t="str">
        <f t="shared" si="190"/>
        <v>1</v>
      </c>
      <c r="AS108" s="37">
        <f t="shared" si="191"/>
        <v>2</v>
      </c>
      <c r="AT108" s="52" t="str">
        <f t="shared" si="192"/>
        <v>1R2_36.2</v>
      </c>
      <c r="AU108" s="35" t="str">
        <f>VLOOKUP(AT108,CompPinRpt!$G:$H,2,FALSE)</f>
        <v>1_B2_50</v>
      </c>
      <c r="AV108" s="35" t="str">
        <f t="shared" si="193"/>
        <v>1_B2_50x2</v>
      </c>
      <c r="AW108" s="52" t="str">
        <f>VLOOKUP(AV108,CompPinRpt!$I:$J,2,FALSE)</f>
        <v>CPLD1_J2.A38</v>
      </c>
      <c r="AX108" s="52">
        <f t="shared" si="105"/>
        <v>6</v>
      </c>
      <c r="AY108" s="52" t="str">
        <f t="shared" si="106"/>
        <v>CPLD1_</v>
      </c>
      <c r="AZ108" s="52" t="str">
        <f t="shared" si="107"/>
        <v>J2.A38</v>
      </c>
      <c r="BA108" s="35" t="str">
        <f>VLOOKUP(AZ108,CompPinRpt_CPLD!$G:$H,2,FALSE())</f>
        <v>1_B2_50</v>
      </c>
      <c r="BB108" s="52" t="str">
        <f>VLOOKUP(BA108,CompPinRpt_CPLD!$F:$G,2,FALSE)</f>
        <v>1_U1.V12</v>
      </c>
      <c r="BC108" s="52">
        <f t="shared" si="108"/>
        <v>5</v>
      </c>
      <c r="BD108" s="40" t="str">
        <f t="shared" si="194"/>
        <v>CPLD1_</v>
      </c>
      <c r="BE108" s="40" t="str">
        <f t="shared" si="109"/>
        <v>V12</v>
      </c>
      <c r="BF108" s="50" t="str">
        <f t="shared" si="195"/>
        <v>1U1_36.</v>
      </c>
      <c r="BG108" s="50" t="str">
        <f t="shared" si="196"/>
        <v>14</v>
      </c>
      <c r="BH108" s="50">
        <f t="shared" si="197"/>
        <v>13</v>
      </c>
      <c r="BI108" s="50" t="str">
        <f t="shared" si="198"/>
        <v>1U1_36.13</v>
      </c>
      <c r="BJ108" s="35" t="str">
        <f>VLOOKUP(BI108,CompPinRpt!$G:$H,2,FALSE)</f>
        <v>4_CAL</v>
      </c>
      <c r="BK108" s="35" t="s">
        <v>694</v>
      </c>
      <c r="BL108" s="35" t="str">
        <f t="shared" si="199"/>
        <v>4_CALx7</v>
      </c>
      <c r="BM108" s="50" t="str">
        <f>VLOOKUP(BL108,CompPinRpt!$I:$J,2,FALSE)</f>
        <v>SW_PMU4.4</v>
      </c>
      <c r="BN108" s="50">
        <f t="shared" si="200"/>
        <v>8</v>
      </c>
      <c r="BO108" s="50" t="str">
        <f t="shared" si="201"/>
        <v>SW_PMU4.</v>
      </c>
      <c r="BP108" s="37" t="str">
        <f t="shared" si="202"/>
        <v>4</v>
      </c>
      <c r="BQ108" s="37">
        <f t="shared" si="203"/>
        <v>2</v>
      </c>
      <c r="BR108" s="50" t="str">
        <f t="shared" si="204"/>
        <v>SW_PMU4.2</v>
      </c>
      <c r="BS108" s="35" t="str">
        <f>VLOOKUP(BR108,CompPinRpt!$G:$H,2,FALSE)</f>
        <v>3_B1_64</v>
      </c>
      <c r="BT108" s="50" t="str">
        <f>VLOOKUP(BS108,CompPinRpt!$F:$H,2,FALSE)</f>
        <v>CPLD3_J1.A6</v>
      </c>
      <c r="BU108" s="50">
        <f t="shared" si="110"/>
        <v>6</v>
      </c>
      <c r="BV108" s="50" t="str">
        <f t="shared" si="111"/>
        <v>CPLD3_</v>
      </c>
      <c r="BW108" s="50" t="str">
        <f t="shared" si="112"/>
        <v>J1.A6</v>
      </c>
      <c r="BX108" s="35" t="str">
        <f>VLOOKUP(BW108,CompPinRpt_CPLD!$G:$H,2,FALSE())</f>
        <v>1_B1_64</v>
      </c>
      <c r="BY108" s="35" t="str">
        <f t="shared" si="205"/>
        <v>1_B1_64x1</v>
      </c>
      <c r="BZ108" s="50" t="str">
        <f>VLOOKUP(BY108,CompPinRpt_CPLD!$I:$J,2,FALSE)</f>
        <v>1_U1.P18</v>
      </c>
      <c r="CA108" s="50">
        <f t="shared" si="113"/>
        <v>5</v>
      </c>
      <c r="CB108" s="40" t="str">
        <f t="shared" si="206"/>
        <v>CPLD3_</v>
      </c>
      <c r="CC108" s="40" t="str">
        <f t="shared" si="114"/>
        <v>P18</v>
      </c>
    </row>
    <row r="109" spans="1:81">
      <c r="A109" s="45"/>
      <c r="B109" s="45">
        <v>89</v>
      </c>
      <c r="C109" s="35" t="s">
        <v>760</v>
      </c>
      <c r="D109" s="50" t="str">
        <f>VLOOKUP(C109,CompPinRpt!$F:$H,2,FALSE)</f>
        <v>1U1_27.10</v>
      </c>
      <c r="E109" s="50">
        <f t="shared" si="161"/>
        <v>7</v>
      </c>
      <c r="F109" s="50" t="str">
        <f t="shared" si="162"/>
        <v>1U1_27.</v>
      </c>
      <c r="G109" s="37" t="str">
        <f t="shared" si="163"/>
        <v>10</v>
      </c>
      <c r="H109" s="37">
        <f t="shared" si="164"/>
        <v>7</v>
      </c>
      <c r="I109" s="50" t="str">
        <f t="shared" si="165"/>
        <v>1U1_27.7</v>
      </c>
      <c r="J109" s="35" t="str">
        <f>VLOOKUP(I109,CompPinRpt!$G:$H,2,FALSE)</f>
        <v>N12313914</v>
      </c>
      <c r="K109" s="50" t="str">
        <f>VLOOKUP(J109,CompPinRpt!$F:$H,2,FALSE)</f>
        <v>1R4_27.1</v>
      </c>
      <c r="L109" s="50">
        <f t="shared" si="166"/>
        <v>7</v>
      </c>
      <c r="M109" s="50" t="str">
        <f t="shared" si="167"/>
        <v>1R4_27.</v>
      </c>
      <c r="N109" s="37" t="str">
        <f t="shared" si="168"/>
        <v>1</v>
      </c>
      <c r="O109" s="37">
        <f t="shared" si="169"/>
        <v>2</v>
      </c>
      <c r="P109" s="50" t="str">
        <f t="shared" si="170"/>
        <v>1R4_27.2</v>
      </c>
      <c r="Q109" s="35" t="str">
        <f>VLOOKUP(P109,CompPinRpt!$G:$H,2,FALSE)</f>
        <v>2_B5_17</v>
      </c>
      <c r="R109" s="35" t="str">
        <f t="shared" si="171"/>
        <v>2_B5_17x2</v>
      </c>
      <c r="S109" s="50" t="str">
        <f>VLOOKUP(R109,CompPinRpt!$I:$J,2,FALSE)</f>
        <v>CPLD2_J3.A27</v>
      </c>
      <c r="T109" s="50">
        <f t="shared" si="172"/>
        <v>6</v>
      </c>
      <c r="U109" s="50" t="str">
        <f t="shared" si="173"/>
        <v>CPLD2_</v>
      </c>
      <c r="V109" s="50" t="str">
        <f t="shared" si="174"/>
        <v>J3.A27</v>
      </c>
      <c r="W109" s="35" t="str">
        <f>VLOOKUP(V109,CompPinRpt_CPLD!$G:$H,2,FALSE())</f>
        <v>1_B5_17</v>
      </c>
      <c r="X109" s="50" t="str">
        <f>VLOOKUP(W109,CompPinRpt_CPLD!$F:$G,2,FALSE)</f>
        <v>1_U1.F1</v>
      </c>
      <c r="Y109" s="50">
        <f t="shared" si="175"/>
        <v>5</v>
      </c>
      <c r="Z109" s="40" t="str">
        <f t="shared" si="176"/>
        <v>CPLD2_</v>
      </c>
      <c r="AA109" s="40" t="str">
        <f t="shared" si="177"/>
        <v>F1</v>
      </c>
      <c r="AB109" s="52" t="str">
        <f t="shared" si="178"/>
        <v>1U1_27.</v>
      </c>
      <c r="AC109" s="52" t="str">
        <f t="shared" si="179"/>
        <v>10</v>
      </c>
      <c r="AD109" s="52">
        <f t="shared" si="180"/>
        <v>9</v>
      </c>
      <c r="AE109" s="52" t="str">
        <f t="shared" si="181"/>
        <v>1U1_27.9</v>
      </c>
      <c r="AF109" s="35" t="str">
        <f>VLOOKUP(AE109,CompPinRpt!$G:$H,2,FALSE)</f>
        <v>S_DMM_14</v>
      </c>
      <c r="AG109" s="35" t="str">
        <f t="shared" si="182"/>
        <v>S_DMM_14x9</v>
      </c>
      <c r="AH109" s="52" t="str">
        <f>VLOOKUP(AG109,CompPinRpt!$I:$J,2,FALSE)</f>
        <v>1U1_36.14</v>
      </c>
      <c r="AI109" s="52">
        <f t="shared" si="183"/>
        <v>7</v>
      </c>
      <c r="AJ109" s="52" t="str">
        <f t="shared" si="184"/>
        <v>1U1_36.</v>
      </c>
      <c r="AK109" s="37" t="str">
        <f t="shared" si="185"/>
        <v>14</v>
      </c>
      <c r="AL109" s="37">
        <f t="shared" si="186"/>
        <v>3</v>
      </c>
      <c r="AM109" s="52" t="str">
        <f t="shared" si="187"/>
        <v>1U1_36.3</v>
      </c>
      <c r="AN109" s="35" t="str">
        <f>VLOOKUP(AM109,CompPinRpt!$G:$H,2,FALSE)</f>
        <v>N12361119</v>
      </c>
      <c r="AO109" s="52" t="str">
        <f>VLOOKUP(AN109,CompPinRpt!$F:$H,2,FALSE)</f>
        <v>1R2_36.1</v>
      </c>
      <c r="AP109" s="52">
        <f t="shared" si="188"/>
        <v>7</v>
      </c>
      <c r="AQ109" s="52" t="str">
        <f t="shared" si="189"/>
        <v>1R2_36.</v>
      </c>
      <c r="AR109" s="37" t="str">
        <f t="shared" si="190"/>
        <v>1</v>
      </c>
      <c r="AS109" s="37">
        <f t="shared" si="191"/>
        <v>2</v>
      </c>
      <c r="AT109" s="52" t="str">
        <f t="shared" si="192"/>
        <v>1R2_36.2</v>
      </c>
      <c r="AU109" s="35" t="str">
        <f>VLOOKUP(AT109,CompPinRpt!$G:$H,2,FALSE)</f>
        <v>1_B2_50</v>
      </c>
      <c r="AV109" s="35" t="str">
        <f t="shared" si="193"/>
        <v>1_B2_50x2</v>
      </c>
      <c r="AW109" s="52" t="str">
        <f>VLOOKUP(AV109,CompPinRpt!$I:$J,2,FALSE)</f>
        <v>CPLD1_J2.A38</v>
      </c>
      <c r="AX109" s="52">
        <f t="shared" si="105"/>
        <v>6</v>
      </c>
      <c r="AY109" s="52" t="str">
        <f t="shared" si="106"/>
        <v>CPLD1_</v>
      </c>
      <c r="AZ109" s="52" t="str">
        <f t="shared" si="107"/>
        <v>J2.A38</v>
      </c>
      <c r="BA109" s="35" t="str">
        <f>VLOOKUP(AZ109,CompPinRpt_CPLD!$G:$H,2,FALSE())</f>
        <v>1_B2_50</v>
      </c>
      <c r="BB109" s="52" t="str">
        <f>VLOOKUP(BA109,CompPinRpt_CPLD!$F:$G,2,FALSE)</f>
        <v>1_U1.V12</v>
      </c>
      <c r="BC109" s="52">
        <f t="shared" si="108"/>
        <v>5</v>
      </c>
      <c r="BD109" s="40" t="str">
        <f t="shared" si="194"/>
        <v>CPLD1_</v>
      </c>
      <c r="BE109" s="40" t="str">
        <f t="shared" si="109"/>
        <v>V12</v>
      </c>
      <c r="BF109" s="50" t="str">
        <f t="shared" si="195"/>
        <v>1U1_36.</v>
      </c>
      <c r="BG109" s="50" t="str">
        <f t="shared" si="196"/>
        <v>14</v>
      </c>
      <c r="BH109" s="50">
        <f t="shared" si="197"/>
        <v>13</v>
      </c>
      <c r="BI109" s="50" t="str">
        <f t="shared" si="198"/>
        <v>1U1_36.13</v>
      </c>
      <c r="BJ109" s="35" t="str">
        <f>VLOOKUP(BI109,CompPinRpt!$G:$H,2,FALSE)</f>
        <v>4_CAL</v>
      </c>
      <c r="BK109" s="35" t="s">
        <v>694</v>
      </c>
      <c r="BL109" s="35" t="str">
        <f t="shared" si="199"/>
        <v>4_CALx7</v>
      </c>
      <c r="BM109" s="50" t="str">
        <f>VLOOKUP(BL109,CompPinRpt!$I:$J,2,FALSE)</f>
        <v>SW_PMU4.4</v>
      </c>
      <c r="BN109" s="50">
        <f t="shared" si="200"/>
        <v>8</v>
      </c>
      <c r="BO109" s="50" t="str">
        <f t="shared" si="201"/>
        <v>SW_PMU4.</v>
      </c>
      <c r="BP109" s="37" t="str">
        <f t="shared" si="202"/>
        <v>4</v>
      </c>
      <c r="BQ109" s="37">
        <f t="shared" si="203"/>
        <v>2</v>
      </c>
      <c r="BR109" s="50" t="str">
        <f t="shared" si="204"/>
        <v>SW_PMU4.2</v>
      </c>
      <c r="BS109" s="35" t="str">
        <f>VLOOKUP(BR109,CompPinRpt!$G:$H,2,FALSE)</f>
        <v>3_B1_64</v>
      </c>
      <c r="BT109" s="50" t="str">
        <f>VLOOKUP(BS109,CompPinRpt!$F:$H,2,FALSE)</f>
        <v>CPLD3_J1.A6</v>
      </c>
      <c r="BU109" s="50">
        <f t="shared" si="110"/>
        <v>6</v>
      </c>
      <c r="BV109" s="50" t="str">
        <f t="shared" si="111"/>
        <v>CPLD3_</v>
      </c>
      <c r="BW109" s="50" t="str">
        <f t="shared" si="112"/>
        <v>J1.A6</v>
      </c>
      <c r="BX109" s="35" t="str">
        <f>VLOOKUP(BW109,CompPinRpt_CPLD!$G:$H,2,FALSE())</f>
        <v>1_B1_64</v>
      </c>
      <c r="BY109" s="35" t="str">
        <f t="shared" si="205"/>
        <v>1_B1_64x1</v>
      </c>
      <c r="BZ109" s="50" t="str">
        <f>VLOOKUP(BY109,CompPinRpt_CPLD!$I:$J,2,FALSE)</f>
        <v>1_U1.P18</v>
      </c>
      <c r="CA109" s="50">
        <f t="shared" si="113"/>
        <v>5</v>
      </c>
      <c r="CB109" s="40" t="str">
        <f t="shared" si="206"/>
        <v>CPLD3_</v>
      </c>
      <c r="CC109" s="40" t="str">
        <f t="shared" si="114"/>
        <v>P18</v>
      </c>
    </row>
    <row r="110" spans="1:81">
      <c r="A110" s="45"/>
      <c r="B110" s="45">
        <v>97</v>
      </c>
      <c r="C110" s="35" t="s">
        <v>761</v>
      </c>
      <c r="D110" s="50" t="str">
        <f>VLOOKUP(C110,CompPinRpt!$F:$H,2,FALSE)</f>
        <v>1U1_28.16</v>
      </c>
      <c r="E110" s="50">
        <f t="shared" si="161"/>
        <v>7</v>
      </c>
      <c r="F110" s="50" t="str">
        <f t="shared" si="162"/>
        <v>1U1_28.</v>
      </c>
      <c r="G110" s="37" t="str">
        <f t="shared" si="163"/>
        <v>16</v>
      </c>
      <c r="H110" s="37">
        <f t="shared" si="164"/>
        <v>1</v>
      </c>
      <c r="I110" s="50" t="str">
        <f t="shared" si="165"/>
        <v>1U1_28.1</v>
      </c>
      <c r="J110" s="35" t="str">
        <f>VLOOKUP(I110,CompPinRpt!$G:$H,2,FALSE)</f>
        <v>N12315029</v>
      </c>
      <c r="K110" s="50" t="str">
        <f>VLOOKUP(J110,CompPinRpt!$F:$H,2,FALSE)</f>
        <v>1R1_28.1</v>
      </c>
      <c r="L110" s="50">
        <f t="shared" si="166"/>
        <v>7</v>
      </c>
      <c r="M110" s="50" t="str">
        <f t="shared" si="167"/>
        <v>1R1_28.</v>
      </c>
      <c r="N110" s="37" t="str">
        <f t="shared" si="168"/>
        <v>1</v>
      </c>
      <c r="O110" s="37">
        <f t="shared" si="169"/>
        <v>2</v>
      </c>
      <c r="P110" s="50" t="str">
        <f t="shared" si="170"/>
        <v>1R1_28.2</v>
      </c>
      <c r="Q110" s="35" t="str">
        <f>VLOOKUP(P110,CompPinRpt!$G:$H,2,FALSE)</f>
        <v>2_B0_04</v>
      </c>
      <c r="R110" s="35" t="str">
        <f t="shared" si="171"/>
        <v>2_B0_04x2</v>
      </c>
      <c r="S110" s="50" t="str">
        <f>VLOOKUP(R110,CompPinRpt!$I:$J,2,FALSE)</f>
        <v>CPLD2_J3.A10</v>
      </c>
      <c r="T110" s="50">
        <f t="shared" si="172"/>
        <v>6</v>
      </c>
      <c r="U110" s="50" t="str">
        <f t="shared" si="173"/>
        <v>CPLD2_</v>
      </c>
      <c r="V110" s="50" t="str">
        <f t="shared" si="174"/>
        <v>J3.A10</v>
      </c>
      <c r="W110" s="35" t="str">
        <f>VLOOKUP(V110,CompPinRpt_CPLD!$G:$H,2,FALSE())</f>
        <v>1_B0_04</v>
      </c>
      <c r="X110" s="50" t="str">
        <f>VLOOKUP(W110,CompPinRpt_CPLD!$F:$G,2,FALSE)</f>
        <v>1_U1.C4</v>
      </c>
      <c r="Y110" s="50">
        <f t="shared" si="175"/>
        <v>5</v>
      </c>
      <c r="Z110" s="40" t="str">
        <f t="shared" si="176"/>
        <v>CPLD2_</v>
      </c>
      <c r="AA110" s="40" t="str">
        <f t="shared" si="177"/>
        <v>C4</v>
      </c>
      <c r="AB110" s="52" t="str">
        <f t="shared" si="178"/>
        <v>1U1_28.</v>
      </c>
      <c r="AC110" s="52" t="str">
        <f t="shared" si="179"/>
        <v>16</v>
      </c>
      <c r="AD110" s="52">
        <f t="shared" si="180"/>
        <v>15</v>
      </c>
      <c r="AE110" s="52" t="str">
        <f t="shared" si="181"/>
        <v>1U1_28.15</v>
      </c>
      <c r="AF110" s="35" t="str">
        <f>VLOOKUP(AE110,CompPinRpt!$G:$H,2,FALSE)</f>
        <v>S_DMM_14</v>
      </c>
      <c r="AG110" s="35" t="str">
        <f t="shared" si="182"/>
        <v>S_DMM_14x9</v>
      </c>
      <c r="AH110" s="52" t="str">
        <f>VLOOKUP(AG110,CompPinRpt!$I:$J,2,FALSE)</f>
        <v>1U1_36.14</v>
      </c>
      <c r="AI110" s="52">
        <f t="shared" si="183"/>
        <v>7</v>
      </c>
      <c r="AJ110" s="52" t="str">
        <f t="shared" si="184"/>
        <v>1U1_36.</v>
      </c>
      <c r="AK110" s="37" t="str">
        <f t="shared" si="185"/>
        <v>14</v>
      </c>
      <c r="AL110" s="37">
        <f t="shared" si="186"/>
        <v>3</v>
      </c>
      <c r="AM110" s="52" t="str">
        <f t="shared" si="187"/>
        <v>1U1_36.3</v>
      </c>
      <c r="AN110" s="35" t="str">
        <f>VLOOKUP(AM110,CompPinRpt!$G:$H,2,FALSE)</f>
        <v>N12361119</v>
      </c>
      <c r="AO110" s="52" t="str">
        <f>VLOOKUP(AN110,CompPinRpt!$F:$H,2,FALSE)</f>
        <v>1R2_36.1</v>
      </c>
      <c r="AP110" s="52">
        <f t="shared" si="188"/>
        <v>7</v>
      </c>
      <c r="AQ110" s="52" t="str">
        <f t="shared" si="189"/>
        <v>1R2_36.</v>
      </c>
      <c r="AR110" s="37" t="str">
        <f t="shared" si="190"/>
        <v>1</v>
      </c>
      <c r="AS110" s="37">
        <f t="shared" si="191"/>
        <v>2</v>
      </c>
      <c r="AT110" s="52" t="str">
        <f t="shared" si="192"/>
        <v>1R2_36.2</v>
      </c>
      <c r="AU110" s="35" t="str">
        <f>VLOOKUP(AT110,CompPinRpt!$G:$H,2,FALSE)</f>
        <v>1_B2_50</v>
      </c>
      <c r="AV110" s="35" t="str">
        <f t="shared" si="193"/>
        <v>1_B2_50x2</v>
      </c>
      <c r="AW110" s="52" t="str">
        <f>VLOOKUP(AV110,CompPinRpt!$I:$J,2,FALSE)</f>
        <v>CPLD1_J2.A38</v>
      </c>
      <c r="AX110" s="52">
        <f t="shared" si="105"/>
        <v>6</v>
      </c>
      <c r="AY110" s="52" t="str">
        <f t="shared" si="106"/>
        <v>CPLD1_</v>
      </c>
      <c r="AZ110" s="52" t="str">
        <f t="shared" si="107"/>
        <v>J2.A38</v>
      </c>
      <c r="BA110" s="35" t="str">
        <f>VLOOKUP(AZ110,CompPinRpt_CPLD!$G:$H,2,FALSE())</f>
        <v>1_B2_50</v>
      </c>
      <c r="BB110" s="52" t="str">
        <f>VLOOKUP(BA110,CompPinRpt_CPLD!$F:$G,2,FALSE)</f>
        <v>1_U1.V12</v>
      </c>
      <c r="BC110" s="52">
        <f t="shared" si="108"/>
        <v>5</v>
      </c>
      <c r="BD110" s="40" t="str">
        <f t="shared" si="194"/>
        <v>CPLD1_</v>
      </c>
      <c r="BE110" s="40" t="str">
        <f t="shared" si="109"/>
        <v>V12</v>
      </c>
      <c r="BF110" s="50" t="str">
        <f t="shared" si="195"/>
        <v>1U1_36.</v>
      </c>
      <c r="BG110" s="50" t="str">
        <f t="shared" si="196"/>
        <v>14</v>
      </c>
      <c r="BH110" s="50">
        <f t="shared" si="197"/>
        <v>13</v>
      </c>
      <c r="BI110" s="50" t="str">
        <f t="shared" si="198"/>
        <v>1U1_36.13</v>
      </c>
      <c r="BJ110" s="35" t="str">
        <f>VLOOKUP(BI110,CompPinRpt!$G:$H,2,FALSE)</f>
        <v>4_CAL</v>
      </c>
      <c r="BK110" s="35" t="s">
        <v>694</v>
      </c>
      <c r="BL110" s="35" t="str">
        <f t="shared" si="199"/>
        <v>4_CALx7</v>
      </c>
      <c r="BM110" s="50" t="str">
        <f>VLOOKUP(BL110,CompPinRpt!$I:$J,2,FALSE)</f>
        <v>SW_PMU4.4</v>
      </c>
      <c r="BN110" s="50">
        <f t="shared" si="200"/>
        <v>8</v>
      </c>
      <c r="BO110" s="50" t="str">
        <f t="shared" si="201"/>
        <v>SW_PMU4.</v>
      </c>
      <c r="BP110" s="37" t="str">
        <f t="shared" si="202"/>
        <v>4</v>
      </c>
      <c r="BQ110" s="37">
        <f t="shared" si="203"/>
        <v>2</v>
      </c>
      <c r="BR110" s="50" t="str">
        <f t="shared" si="204"/>
        <v>SW_PMU4.2</v>
      </c>
      <c r="BS110" s="35" t="str">
        <f>VLOOKUP(BR110,CompPinRpt!$G:$H,2,FALSE)</f>
        <v>3_B1_64</v>
      </c>
      <c r="BT110" s="50" t="str">
        <f>VLOOKUP(BS110,CompPinRpt!$F:$H,2,FALSE)</f>
        <v>CPLD3_J1.A6</v>
      </c>
      <c r="BU110" s="50">
        <f t="shared" si="110"/>
        <v>6</v>
      </c>
      <c r="BV110" s="50" t="str">
        <f t="shared" si="111"/>
        <v>CPLD3_</v>
      </c>
      <c r="BW110" s="50" t="str">
        <f t="shared" si="112"/>
        <v>J1.A6</v>
      </c>
      <c r="BX110" s="35" t="str">
        <f>VLOOKUP(BW110,CompPinRpt_CPLD!$G:$H,2,FALSE())</f>
        <v>1_B1_64</v>
      </c>
      <c r="BY110" s="35" t="str">
        <f t="shared" si="205"/>
        <v>1_B1_64x1</v>
      </c>
      <c r="BZ110" s="50" t="str">
        <f>VLOOKUP(BY110,CompPinRpt_CPLD!$I:$J,2,FALSE)</f>
        <v>1_U1.P18</v>
      </c>
      <c r="CA110" s="50">
        <f t="shared" si="113"/>
        <v>5</v>
      </c>
      <c r="CB110" s="40" t="str">
        <f t="shared" si="206"/>
        <v>CPLD3_</v>
      </c>
      <c r="CC110" s="40" t="str">
        <f t="shared" si="114"/>
        <v>P18</v>
      </c>
    </row>
    <row r="111" spans="1:81">
      <c r="A111" s="45"/>
      <c r="B111" s="45">
        <v>105</v>
      </c>
      <c r="C111" s="35" t="s">
        <v>762</v>
      </c>
      <c r="D111" s="50" t="str">
        <f>VLOOKUP(C111,CompPinRpt!$F:$H,2,FALSE)</f>
        <v>1U1_28.14</v>
      </c>
      <c r="E111" s="50">
        <f t="shared" si="161"/>
        <v>7</v>
      </c>
      <c r="F111" s="50" t="str">
        <f t="shared" si="162"/>
        <v>1U1_28.</v>
      </c>
      <c r="G111" s="37" t="str">
        <f t="shared" si="163"/>
        <v>14</v>
      </c>
      <c r="H111" s="37">
        <f t="shared" si="164"/>
        <v>3</v>
      </c>
      <c r="I111" s="50" t="str">
        <f t="shared" si="165"/>
        <v>1U1_28.3</v>
      </c>
      <c r="J111" s="35" t="str">
        <f>VLOOKUP(I111,CompPinRpt!$G:$H,2,FALSE)</f>
        <v>N12315069</v>
      </c>
      <c r="K111" s="50" t="str">
        <f>VLOOKUP(J111,CompPinRpt!$F:$H,2,FALSE)</f>
        <v>1R2_28.1</v>
      </c>
      <c r="L111" s="50">
        <f t="shared" si="166"/>
        <v>7</v>
      </c>
      <c r="M111" s="50" t="str">
        <f t="shared" si="167"/>
        <v>1R2_28.</v>
      </c>
      <c r="N111" s="37" t="str">
        <f t="shared" si="168"/>
        <v>1</v>
      </c>
      <c r="O111" s="37">
        <f t="shared" si="169"/>
        <v>2</v>
      </c>
      <c r="P111" s="50" t="str">
        <f t="shared" si="170"/>
        <v>1R2_28.2</v>
      </c>
      <c r="Q111" s="35" t="str">
        <f>VLOOKUP(P111,CompPinRpt!$G:$H,2,FALSE)</f>
        <v>2_B0_14</v>
      </c>
      <c r="R111" s="35" t="str">
        <f t="shared" si="171"/>
        <v>2_B0_14x2</v>
      </c>
      <c r="S111" s="50" t="str">
        <f>VLOOKUP(R111,CompPinRpt!$I:$J,2,FALSE)</f>
        <v>CPLD2_J3.A8</v>
      </c>
      <c r="T111" s="50">
        <f t="shared" si="172"/>
        <v>6</v>
      </c>
      <c r="U111" s="50" t="str">
        <f t="shared" si="173"/>
        <v>CPLD2_</v>
      </c>
      <c r="V111" s="50" t="str">
        <f t="shared" si="174"/>
        <v>J3.A8</v>
      </c>
      <c r="W111" s="35" t="str">
        <f>VLOOKUP(V111,CompPinRpt_CPLD!$G:$H,2,FALSE())</f>
        <v>1_B0_14</v>
      </c>
      <c r="X111" s="50" t="str">
        <f>VLOOKUP(W111,CompPinRpt_CPLD!$F:$G,2,FALSE)</f>
        <v>1_U1.C5</v>
      </c>
      <c r="Y111" s="50">
        <f t="shared" si="175"/>
        <v>5</v>
      </c>
      <c r="Z111" s="40" t="str">
        <f t="shared" si="176"/>
        <v>CPLD2_</v>
      </c>
      <c r="AA111" s="40" t="str">
        <f t="shared" si="177"/>
        <v>C5</v>
      </c>
      <c r="AB111" s="52" t="str">
        <f t="shared" si="178"/>
        <v>1U1_28.</v>
      </c>
      <c r="AC111" s="52" t="str">
        <f t="shared" si="179"/>
        <v>14</v>
      </c>
      <c r="AD111" s="52">
        <f t="shared" si="180"/>
        <v>13</v>
      </c>
      <c r="AE111" s="52" t="str">
        <f t="shared" si="181"/>
        <v>1U1_28.13</v>
      </c>
      <c r="AF111" s="35" t="str">
        <f>VLOOKUP(AE111,CompPinRpt!$G:$H,2,FALSE)</f>
        <v>S_DMM_14</v>
      </c>
      <c r="AG111" s="35" t="str">
        <f t="shared" si="182"/>
        <v>S_DMM_14x9</v>
      </c>
      <c r="AH111" s="52" t="str">
        <f>VLOOKUP(AG111,CompPinRpt!$I:$J,2,FALSE)</f>
        <v>1U1_36.14</v>
      </c>
      <c r="AI111" s="52">
        <f t="shared" si="183"/>
        <v>7</v>
      </c>
      <c r="AJ111" s="52" t="str">
        <f t="shared" si="184"/>
        <v>1U1_36.</v>
      </c>
      <c r="AK111" s="37" t="str">
        <f t="shared" si="185"/>
        <v>14</v>
      </c>
      <c r="AL111" s="37">
        <f t="shared" si="186"/>
        <v>3</v>
      </c>
      <c r="AM111" s="52" t="str">
        <f t="shared" si="187"/>
        <v>1U1_36.3</v>
      </c>
      <c r="AN111" s="35" t="str">
        <f>VLOOKUP(AM111,CompPinRpt!$G:$H,2,FALSE)</f>
        <v>N12361119</v>
      </c>
      <c r="AO111" s="52" t="str">
        <f>VLOOKUP(AN111,CompPinRpt!$F:$H,2,FALSE)</f>
        <v>1R2_36.1</v>
      </c>
      <c r="AP111" s="52">
        <f t="shared" si="188"/>
        <v>7</v>
      </c>
      <c r="AQ111" s="52" t="str">
        <f t="shared" si="189"/>
        <v>1R2_36.</v>
      </c>
      <c r="AR111" s="37" t="str">
        <f t="shared" si="190"/>
        <v>1</v>
      </c>
      <c r="AS111" s="37">
        <f t="shared" si="191"/>
        <v>2</v>
      </c>
      <c r="AT111" s="52" t="str">
        <f t="shared" si="192"/>
        <v>1R2_36.2</v>
      </c>
      <c r="AU111" s="35" t="str">
        <f>VLOOKUP(AT111,CompPinRpt!$G:$H,2,FALSE)</f>
        <v>1_B2_50</v>
      </c>
      <c r="AV111" s="35" t="str">
        <f t="shared" si="193"/>
        <v>1_B2_50x2</v>
      </c>
      <c r="AW111" s="52" t="str">
        <f>VLOOKUP(AV111,CompPinRpt!$I:$J,2,FALSE)</f>
        <v>CPLD1_J2.A38</v>
      </c>
      <c r="AX111" s="52">
        <f t="shared" si="105"/>
        <v>6</v>
      </c>
      <c r="AY111" s="52" t="str">
        <f t="shared" si="106"/>
        <v>CPLD1_</v>
      </c>
      <c r="AZ111" s="52" t="str">
        <f t="shared" si="107"/>
        <v>J2.A38</v>
      </c>
      <c r="BA111" s="35" t="str">
        <f>VLOOKUP(AZ111,CompPinRpt_CPLD!$G:$H,2,FALSE())</f>
        <v>1_B2_50</v>
      </c>
      <c r="BB111" s="52" t="str">
        <f>VLOOKUP(BA111,CompPinRpt_CPLD!$F:$G,2,FALSE)</f>
        <v>1_U1.V12</v>
      </c>
      <c r="BC111" s="52">
        <f t="shared" si="108"/>
        <v>5</v>
      </c>
      <c r="BD111" s="40" t="str">
        <f t="shared" si="194"/>
        <v>CPLD1_</v>
      </c>
      <c r="BE111" s="40" t="str">
        <f t="shared" si="109"/>
        <v>V12</v>
      </c>
      <c r="BF111" s="50" t="str">
        <f t="shared" si="195"/>
        <v>1U1_36.</v>
      </c>
      <c r="BG111" s="50" t="str">
        <f t="shared" si="196"/>
        <v>14</v>
      </c>
      <c r="BH111" s="50">
        <f t="shared" si="197"/>
        <v>13</v>
      </c>
      <c r="BI111" s="50" t="str">
        <f t="shared" si="198"/>
        <v>1U1_36.13</v>
      </c>
      <c r="BJ111" s="35" t="str">
        <f>VLOOKUP(BI111,CompPinRpt!$G:$H,2,FALSE)</f>
        <v>4_CAL</v>
      </c>
      <c r="BK111" s="35" t="s">
        <v>694</v>
      </c>
      <c r="BL111" s="35" t="str">
        <f t="shared" si="199"/>
        <v>4_CALx7</v>
      </c>
      <c r="BM111" s="50" t="str">
        <f>VLOOKUP(BL111,CompPinRpt!$I:$J,2,FALSE)</f>
        <v>SW_PMU4.4</v>
      </c>
      <c r="BN111" s="50">
        <f t="shared" si="200"/>
        <v>8</v>
      </c>
      <c r="BO111" s="50" t="str">
        <f t="shared" si="201"/>
        <v>SW_PMU4.</v>
      </c>
      <c r="BP111" s="37" t="str">
        <f t="shared" si="202"/>
        <v>4</v>
      </c>
      <c r="BQ111" s="37">
        <f t="shared" si="203"/>
        <v>2</v>
      </c>
      <c r="BR111" s="50" t="str">
        <f t="shared" si="204"/>
        <v>SW_PMU4.2</v>
      </c>
      <c r="BS111" s="35" t="str">
        <f>VLOOKUP(BR111,CompPinRpt!$G:$H,2,FALSE)</f>
        <v>3_B1_64</v>
      </c>
      <c r="BT111" s="50" t="str">
        <f>VLOOKUP(BS111,CompPinRpt!$F:$H,2,FALSE)</f>
        <v>CPLD3_J1.A6</v>
      </c>
      <c r="BU111" s="50">
        <f t="shared" si="110"/>
        <v>6</v>
      </c>
      <c r="BV111" s="50" t="str">
        <f t="shared" si="111"/>
        <v>CPLD3_</v>
      </c>
      <c r="BW111" s="50" t="str">
        <f t="shared" si="112"/>
        <v>J1.A6</v>
      </c>
      <c r="BX111" s="35" t="str">
        <f>VLOOKUP(BW111,CompPinRpt_CPLD!$G:$H,2,FALSE())</f>
        <v>1_B1_64</v>
      </c>
      <c r="BY111" s="35" t="str">
        <f t="shared" si="205"/>
        <v>1_B1_64x1</v>
      </c>
      <c r="BZ111" s="50" t="str">
        <f>VLOOKUP(BY111,CompPinRpt_CPLD!$I:$J,2,FALSE)</f>
        <v>1_U1.P18</v>
      </c>
      <c r="CA111" s="50">
        <f t="shared" si="113"/>
        <v>5</v>
      </c>
      <c r="CB111" s="40" t="str">
        <f t="shared" si="206"/>
        <v>CPLD3_</v>
      </c>
      <c r="CC111" s="40" t="str">
        <f t="shared" si="114"/>
        <v>P18</v>
      </c>
    </row>
    <row r="112" spans="1:81">
      <c r="A112" s="45"/>
      <c r="B112" s="45">
        <v>113</v>
      </c>
      <c r="C112" s="35" t="s">
        <v>763</v>
      </c>
      <c r="D112" s="50" t="str">
        <f>VLOOKUP(C112,CompPinRpt!$F:$H,2,FALSE)</f>
        <v>1U1_28.12</v>
      </c>
      <c r="E112" s="50">
        <f t="shared" si="161"/>
        <v>7</v>
      </c>
      <c r="F112" s="50" t="str">
        <f t="shared" si="162"/>
        <v>1U1_28.</v>
      </c>
      <c r="G112" s="37" t="str">
        <f t="shared" si="163"/>
        <v>12</v>
      </c>
      <c r="H112" s="37">
        <f t="shared" si="164"/>
        <v>5</v>
      </c>
      <c r="I112" s="50" t="str">
        <f t="shared" si="165"/>
        <v>1U1_28.5</v>
      </c>
      <c r="J112" s="35" t="str">
        <f>VLOOKUP(I112,CompPinRpt!$G:$H,2,FALSE)</f>
        <v>N12315025</v>
      </c>
      <c r="K112" s="50" t="str">
        <f>VLOOKUP(J112,CompPinRpt!$F:$H,2,FALSE)</f>
        <v>1R3_28.1</v>
      </c>
      <c r="L112" s="50">
        <f t="shared" si="166"/>
        <v>7</v>
      </c>
      <c r="M112" s="50" t="str">
        <f t="shared" si="167"/>
        <v>1R3_28.</v>
      </c>
      <c r="N112" s="37" t="str">
        <f t="shared" si="168"/>
        <v>1</v>
      </c>
      <c r="O112" s="37">
        <f t="shared" si="169"/>
        <v>2</v>
      </c>
      <c r="P112" s="50" t="str">
        <f t="shared" si="170"/>
        <v>1R3_28.2</v>
      </c>
      <c r="Q112" s="35" t="str">
        <f>VLOOKUP(P112,CompPinRpt!$G:$H,2,FALSE)</f>
        <v>2_B0_32</v>
      </c>
      <c r="R112" s="35" t="str">
        <f t="shared" si="171"/>
        <v>2_B0_32x2</v>
      </c>
      <c r="S112" s="50" t="str">
        <f>VLOOKUP(R112,CompPinRpt!$I:$J,2,FALSE)</f>
        <v>CPLD2_J3.B7</v>
      </c>
      <c r="T112" s="50">
        <f t="shared" si="172"/>
        <v>6</v>
      </c>
      <c r="U112" s="50" t="str">
        <f t="shared" si="173"/>
        <v>CPLD2_</v>
      </c>
      <c r="V112" s="50" t="str">
        <f t="shared" si="174"/>
        <v>J3.B7</v>
      </c>
      <c r="W112" s="35" t="str">
        <f>VLOOKUP(V112,CompPinRpt_CPLD!$G:$H,2,FALSE())</f>
        <v>1_B0_32</v>
      </c>
      <c r="X112" s="50" t="str">
        <f>VLOOKUP(W112,CompPinRpt_CPLD!$F:$G,2,FALSE)</f>
        <v>1_U1.G11</v>
      </c>
      <c r="Y112" s="50">
        <f t="shared" si="175"/>
        <v>5</v>
      </c>
      <c r="Z112" s="40" t="str">
        <f t="shared" si="176"/>
        <v>CPLD2_</v>
      </c>
      <c r="AA112" s="40" t="str">
        <f t="shared" si="177"/>
        <v>G11</v>
      </c>
      <c r="AB112" s="52" t="str">
        <f t="shared" si="178"/>
        <v>1U1_28.</v>
      </c>
      <c r="AC112" s="52" t="str">
        <f t="shared" si="179"/>
        <v>12</v>
      </c>
      <c r="AD112" s="52">
        <f t="shared" si="180"/>
        <v>11</v>
      </c>
      <c r="AE112" s="52" t="str">
        <f t="shared" si="181"/>
        <v>1U1_28.11</v>
      </c>
      <c r="AF112" s="35" t="str">
        <f>VLOOKUP(AE112,CompPinRpt!$G:$H,2,FALSE)</f>
        <v>S_DMM_14</v>
      </c>
      <c r="AG112" s="35" t="str">
        <f t="shared" si="182"/>
        <v>S_DMM_14x9</v>
      </c>
      <c r="AH112" s="52" t="str">
        <f>VLOOKUP(AG112,CompPinRpt!$I:$J,2,FALSE)</f>
        <v>1U1_36.14</v>
      </c>
      <c r="AI112" s="52">
        <f t="shared" si="183"/>
        <v>7</v>
      </c>
      <c r="AJ112" s="52" t="str">
        <f t="shared" si="184"/>
        <v>1U1_36.</v>
      </c>
      <c r="AK112" s="37" t="str">
        <f t="shared" si="185"/>
        <v>14</v>
      </c>
      <c r="AL112" s="37">
        <f t="shared" si="186"/>
        <v>3</v>
      </c>
      <c r="AM112" s="52" t="str">
        <f t="shared" si="187"/>
        <v>1U1_36.3</v>
      </c>
      <c r="AN112" s="35" t="str">
        <f>VLOOKUP(AM112,CompPinRpt!$G:$H,2,FALSE)</f>
        <v>N12361119</v>
      </c>
      <c r="AO112" s="52" t="str">
        <f>VLOOKUP(AN112,CompPinRpt!$F:$H,2,FALSE)</f>
        <v>1R2_36.1</v>
      </c>
      <c r="AP112" s="52">
        <f t="shared" si="188"/>
        <v>7</v>
      </c>
      <c r="AQ112" s="52" t="str">
        <f t="shared" si="189"/>
        <v>1R2_36.</v>
      </c>
      <c r="AR112" s="37" t="str">
        <f t="shared" si="190"/>
        <v>1</v>
      </c>
      <c r="AS112" s="37">
        <f t="shared" si="191"/>
        <v>2</v>
      </c>
      <c r="AT112" s="52" t="str">
        <f t="shared" si="192"/>
        <v>1R2_36.2</v>
      </c>
      <c r="AU112" s="35" t="str">
        <f>VLOOKUP(AT112,CompPinRpt!$G:$H,2,FALSE)</f>
        <v>1_B2_50</v>
      </c>
      <c r="AV112" s="35" t="str">
        <f t="shared" si="193"/>
        <v>1_B2_50x2</v>
      </c>
      <c r="AW112" s="52" t="str">
        <f>VLOOKUP(AV112,CompPinRpt!$I:$J,2,FALSE)</f>
        <v>CPLD1_J2.A38</v>
      </c>
      <c r="AX112" s="52">
        <f t="shared" si="105"/>
        <v>6</v>
      </c>
      <c r="AY112" s="52" t="str">
        <f t="shared" si="106"/>
        <v>CPLD1_</v>
      </c>
      <c r="AZ112" s="52" t="str">
        <f t="shared" si="107"/>
        <v>J2.A38</v>
      </c>
      <c r="BA112" s="35" t="str">
        <f>VLOOKUP(AZ112,CompPinRpt_CPLD!$G:$H,2,FALSE())</f>
        <v>1_B2_50</v>
      </c>
      <c r="BB112" s="52" t="str">
        <f>VLOOKUP(BA112,CompPinRpt_CPLD!$F:$G,2,FALSE)</f>
        <v>1_U1.V12</v>
      </c>
      <c r="BC112" s="52">
        <f t="shared" si="108"/>
        <v>5</v>
      </c>
      <c r="BD112" s="40" t="str">
        <f t="shared" si="194"/>
        <v>CPLD1_</v>
      </c>
      <c r="BE112" s="40" t="str">
        <f t="shared" si="109"/>
        <v>V12</v>
      </c>
      <c r="BF112" s="50" t="str">
        <f t="shared" si="195"/>
        <v>1U1_36.</v>
      </c>
      <c r="BG112" s="50" t="str">
        <f t="shared" si="196"/>
        <v>14</v>
      </c>
      <c r="BH112" s="50">
        <f t="shared" si="197"/>
        <v>13</v>
      </c>
      <c r="BI112" s="50" t="str">
        <f t="shared" si="198"/>
        <v>1U1_36.13</v>
      </c>
      <c r="BJ112" s="35" t="str">
        <f>VLOOKUP(BI112,CompPinRpt!$G:$H,2,FALSE)</f>
        <v>4_CAL</v>
      </c>
      <c r="BK112" s="35" t="s">
        <v>694</v>
      </c>
      <c r="BL112" s="35" t="str">
        <f t="shared" si="199"/>
        <v>4_CALx7</v>
      </c>
      <c r="BM112" s="50" t="str">
        <f>VLOOKUP(BL112,CompPinRpt!$I:$J,2,FALSE)</f>
        <v>SW_PMU4.4</v>
      </c>
      <c r="BN112" s="50">
        <f t="shared" si="200"/>
        <v>8</v>
      </c>
      <c r="BO112" s="50" t="str">
        <f t="shared" si="201"/>
        <v>SW_PMU4.</v>
      </c>
      <c r="BP112" s="37" t="str">
        <f t="shared" si="202"/>
        <v>4</v>
      </c>
      <c r="BQ112" s="37">
        <f t="shared" si="203"/>
        <v>2</v>
      </c>
      <c r="BR112" s="50" t="str">
        <f t="shared" si="204"/>
        <v>SW_PMU4.2</v>
      </c>
      <c r="BS112" s="35" t="str">
        <f>VLOOKUP(BR112,CompPinRpt!$G:$H,2,FALSE)</f>
        <v>3_B1_64</v>
      </c>
      <c r="BT112" s="50" t="str">
        <f>VLOOKUP(BS112,CompPinRpt!$F:$H,2,FALSE)</f>
        <v>CPLD3_J1.A6</v>
      </c>
      <c r="BU112" s="50">
        <f t="shared" si="110"/>
        <v>6</v>
      </c>
      <c r="BV112" s="50" t="str">
        <f t="shared" si="111"/>
        <v>CPLD3_</v>
      </c>
      <c r="BW112" s="50" t="str">
        <f t="shared" si="112"/>
        <v>J1.A6</v>
      </c>
      <c r="BX112" s="35" t="str">
        <f>VLOOKUP(BW112,CompPinRpt_CPLD!$G:$H,2,FALSE())</f>
        <v>1_B1_64</v>
      </c>
      <c r="BY112" s="35" t="str">
        <f t="shared" si="205"/>
        <v>1_B1_64x1</v>
      </c>
      <c r="BZ112" s="50" t="str">
        <f>VLOOKUP(BY112,CompPinRpt_CPLD!$I:$J,2,FALSE)</f>
        <v>1_U1.P18</v>
      </c>
      <c r="CA112" s="50">
        <f t="shared" si="113"/>
        <v>5</v>
      </c>
      <c r="CB112" s="40" t="str">
        <f t="shared" si="206"/>
        <v>CPLD3_</v>
      </c>
      <c r="CC112" s="40" t="str">
        <f t="shared" si="114"/>
        <v>P18</v>
      </c>
    </row>
    <row r="113" spans="1:81">
      <c r="A113" s="45"/>
      <c r="B113" s="45">
        <v>121</v>
      </c>
      <c r="C113" s="35" t="s">
        <v>764</v>
      </c>
      <c r="D113" s="50" t="str">
        <f>VLOOKUP(C113,CompPinRpt!$F:$H,2,FALSE)</f>
        <v>1U1_28.10</v>
      </c>
      <c r="E113" s="50">
        <f t="shared" si="161"/>
        <v>7</v>
      </c>
      <c r="F113" s="50" t="str">
        <f t="shared" si="162"/>
        <v>1U1_28.</v>
      </c>
      <c r="G113" s="37" t="str">
        <f t="shared" si="163"/>
        <v>10</v>
      </c>
      <c r="H113" s="37">
        <f t="shared" si="164"/>
        <v>7</v>
      </c>
      <c r="I113" s="50" t="str">
        <f t="shared" si="165"/>
        <v>1U1_28.7</v>
      </c>
      <c r="J113" s="35" t="str">
        <f>VLOOKUP(I113,CompPinRpt!$G:$H,2,FALSE)</f>
        <v>N12314997</v>
      </c>
      <c r="K113" s="50" t="str">
        <f>VLOOKUP(J113,CompPinRpt!$F:$H,2,FALSE)</f>
        <v>1R4_28.1</v>
      </c>
      <c r="L113" s="50">
        <f t="shared" si="166"/>
        <v>7</v>
      </c>
      <c r="M113" s="50" t="str">
        <f t="shared" si="167"/>
        <v>1R4_28.</v>
      </c>
      <c r="N113" s="37" t="str">
        <f t="shared" si="168"/>
        <v>1</v>
      </c>
      <c r="O113" s="37">
        <f t="shared" si="169"/>
        <v>2</v>
      </c>
      <c r="P113" s="50" t="str">
        <f t="shared" si="170"/>
        <v>1R4_28.2</v>
      </c>
      <c r="Q113" s="35" t="str">
        <f>VLOOKUP(P113,CompPinRpt!$G:$H,2,FALSE)</f>
        <v>2_B0_29</v>
      </c>
      <c r="R113" s="35" t="str">
        <f t="shared" si="171"/>
        <v>2_B0_29x2</v>
      </c>
      <c r="S113" s="50" t="str">
        <f>VLOOKUP(R113,CompPinRpt!$I:$J,2,FALSE)</f>
        <v>CPLD2_J3.B9</v>
      </c>
      <c r="T113" s="50">
        <f t="shared" si="172"/>
        <v>6</v>
      </c>
      <c r="U113" s="50" t="str">
        <f t="shared" si="173"/>
        <v>CPLD2_</v>
      </c>
      <c r="V113" s="50" t="str">
        <f t="shared" si="174"/>
        <v>J3.B9</v>
      </c>
      <c r="W113" s="35" t="str">
        <f>VLOOKUP(V113,CompPinRpt_CPLD!$G:$H,2,FALSE())</f>
        <v>1_B0_29</v>
      </c>
      <c r="X113" s="50" t="str">
        <f>VLOOKUP(W113,CompPinRpt_CPLD!$F:$G,2,FALSE)</f>
        <v>1_U1.E11</v>
      </c>
      <c r="Y113" s="50">
        <f t="shared" si="175"/>
        <v>5</v>
      </c>
      <c r="Z113" s="40" t="str">
        <f t="shared" si="176"/>
        <v>CPLD2_</v>
      </c>
      <c r="AA113" s="40" t="str">
        <f t="shared" si="177"/>
        <v>E11</v>
      </c>
      <c r="AB113" s="52" t="str">
        <f t="shared" si="178"/>
        <v>1U1_28.</v>
      </c>
      <c r="AC113" s="52" t="str">
        <f t="shared" si="179"/>
        <v>10</v>
      </c>
      <c r="AD113" s="52">
        <f t="shared" si="180"/>
        <v>9</v>
      </c>
      <c r="AE113" s="52" t="str">
        <f t="shared" si="181"/>
        <v>1U1_28.9</v>
      </c>
      <c r="AF113" s="35" t="str">
        <f>VLOOKUP(AE113,CompPinRpt!$G:$H,2,FALSE)</f>
        <v>S_DMM_14</v>
      </c>
      <c r="AG113" s="35" t="str">
        <f t="shared" si="182"/>
        <v>S_DMM_14x9</v>
      </c>
      <c r="AH113" s="52" t="str">
        <f>VLOOKUP(AG113,CompPinRpt!$I:$J,2,FALSE)</f>
        <v>1U1_36.14</v>
      </c>
      <c r="AI113" s="52">
        <f t="shared" si="183"/>
        <v>7</v>
      </c>
      <c r="AJ113" s="52" t="str">
        <f t="shared" si="184"/>
        <v>1U1_36.</v>
      </c>
      <c r="AK113" s="37" t="str">
        <f t="shared" si="185"/>
        <v>14</v>
      </c>
      <c r="AL113" s="37">
        <f t="shared" si="186"/>
        <v>3</v>
      </c>
      <c r="AM113" s="52" t="str">
        <f t="shared" si="187"/>
        <v>1U1_36.3</v>
      </c>
      <c r="AN113" s="35" t="str">
        <f>VLOOKUP(AM113,CompPinRpt!$G:$H,2,FALSE)</f>
        <v>N12361119</v>
      </c>
      <c r="AO113" s="52" t="str">
        <f>VLOOKUP(AN113,CompPinRpt!$F:$H,2,FALSE)</f>
        <v>1R2_36.1</v>
      </c>
      <c r="AP113" s="52">
        <f t="shared" si="188"/>
        <v>7</v>
      </c>
      <c r="AQ113" s="52" t="str">
        <f t="shared" si="189"/>
        <v>1R2_36.</v>
      </c>
      <c r="AR113" s="37" t="str">
        <f t="shared" si="190"/>
        <v>1</v>
      </c>
      <c r="AS113" s="37">
        <f t="shared" si="191"/>
        <v>2</v>
      </c>
      <c r="AT113" s="52" t="str">
        <f t="shared" si="192"/>
        <v>1R2_36.2</v>
      </c>
      <c r="AU113" s="35" t="str">
        <f>VLOOKUP(AT113,CompPinRpt!$G:$H,2,FALSE)</f>
        <v>1_B2_50</v>
      </c>
      <c r="AV113" s="35" t="str">
        <f t="shared" si="193"/>
        <v>1_B2_50x2</v>
      </c>
      <c r="AW113" s="52" t="str">
        <f>VLOOKUP(AV113,CompPinRpt!$I:$J,2,FALSE)</f>
        <v>CPLD1_J2.A38</v>
      </c>
      <c r="AX113" s="52">
        <f t="shared" si="105"/>
        <v>6</v>
      </c>
      <c r="AY113" s="52" t="str">
        <f t="shared" si="106"/>
        <v>CPLD1_</v>
      </c>
      <c r="AZ113" s="52" t="str">
        <f t="shared" si="107"/>
        <v>J2.A38</v>
      </c>
      <c r="BA113" s="35" t="str">
        <f>VLOOKUP(AZ113,CompPinRpt_CPLD!$G:$H,2,FALSE())</f>
        <v>1_B2_50</v>
      </c>
      <c r="BB113" s="52" t="str">
        <f>VLOOKUP(BA113,CompPinRpt_CPLD!$F:$G,2,FALSE)</f>
        <v>1_U1.V12</v>
      </c>
      <c r="BC113" s="52">
        <f t="shared" si="108"/>
        <v>5</v>
      </c>
      <c r="BD113" s="40" t="str">
        <f t="shared" si="194"/>
        <v>CPLD1_</v>
      </c>
      <c r="BE113" s="40" t="str">
        <f t="shared" si="109"/>
        <v>V12</v>
      </c>
      <c r="BF113" s="50" t="str">
        <f t="shared" si="195"/>
        <v>1U1_36.</v>
      </c>
      <c r="BG113" s="50" t="str">
        <f t="shared" si="196"/>
        <v>14</v>
      </c>
      <c r="BH113" s="50">
        <f t="shared" si="197"/>
        <v>13</v>
      </c>
      <c r="BI113" s="50" t="str">
        <f t="shared" si="198"/>
        <v>1U1_36.13</v>
      </c>
      <c r="BJ113" s="35" t="str">
        <f>VLOOKUP(BI113,CompPinRpt!$G:$H,2,FALSE)</f>
        <v>4_CAL</v>
      </c>
      <c r="BK113" s="35" t="s">
        <v>694</v>
      </c>
      <c r="BL113" s="35" t="str">
        <f t="shared" si="199"/>
        <v>4_CALx7</v>
      </c>
      <c r="BM113" s="50" t="str">
        <f>VLOOKUP(BL113,CompPinRpt!$I:$J,2,FALSE)</f>
        <v>SW_PMU4.4</v>
      </c>
      <c r="BN113" s="50">
        <f t="shared" si="200"/>
        <v>8</v>
      </c>
      <c r="BO113" s="50" t="str">
        <f t="shared" si="201"/>
        <v>SW_PMU4.</v>
      </c>
      <c r="BP113" s="37" t="str">
        <f t="shared" si="202"/>
        <v>4</v>
      </c>
      <c r="BQ113" s="37">
        <f t="shared" si="203"/>
        <v>2</v>
      </c>
      <c r="BR113" s="50" t="str">
        <f t="shared" si="204"/>
        <v>SW_PMU4.2</v>
      </c>
      <c r="BS113" s="35" t="str">
        <f>VLOOKUP(BR113,CompPinRpt!$G:$H,2,FALSE)</f>
        <v>3_B1_64</v>
      </c>
      <c r="BT113" s="50" t="str">
        <f>VLOOKUP(BS113,CompPinRpt!$F:$H,2,FALSE)</f>
        <v>CPLD3_J1.A6</v>
      </c>
      <c r="BU113" s="50">
        <f t="shared" si="110"/>
        <v>6</v>
      </c>
      <c r="BV113" s="50" t="str">
        <f t="shared" si="111"/>
        <v>CPLD3_</v>
      </c>
      <c r="BW113" s="50" t="str">
        <f t="shared" si="112"/>
        <v>J1.A6</v>
      </c>
      <c r="BX113" s="35" t="str">
        <f>VLOOKUP(BW113,CompPinRpt_CPLD!$G:$H,2,FALSE())</f>
        <v>1_B1_64</v>
      </c>
      <c r="BY113" s="35" t="str">
        <f t="shared" si="205"/>
        <v>1_B1_64x1</v>
      </c>
      <c r="BZ113" s="50" t="str">
        <f>VLOOKUP(BY113,CompPinRpt_CPLD!$I:$J,2,FALSE)</f>
        <v>1_U1.P18</v>
      </c>
      <c r="CA113" s="50">
        <f t="shared" si="113"/>
        <v>5</v>
      </c>
      <c r="CB113" s="40" t="str">
        <f t="shared" si="206"/>
        <v>CPLD3_</v>
      </c>
      <c r="CC113" s="40" t="str">
        <f t="shared" si="114"/>
        <v>P18</v>
      </c>
    </row>
    <row r="114" spans="1:81">
      <c r="A114" s="45"/>
      <c r="B114" s="45">
        <v>129</v>
      </c>
      <c r="C114" s="35" t="s">
        <v>353</v>
      </c>
      <c r="D114" s="50" t="str">
        <f>VLOOKUP(C114,CompPinRpt!$F:$H,2,FALSE)</f>
        <v>1U1_29.16</v>
      </c>
      <c r="E114" s="50">
        <f t="shared" si="161"/>
        <v>7</v>
      </c>
      <c r="F114" s="50" t="str">
        <f t="shared" si="162"/>
        <v>1U1_29.</v>
      </c>
      <c r="G114" s="37" t="str">
        <f t="shared" si="163"/>
        <v>16</v>
      </c>
      <c r="H114" s="37">
        <f t="shared" si="164"/>
        <v>1</v>
      </c>
      <c r="I114" s="50" t="str">
        <f t="shared" si="165"/>
        <v>1U1_29.1</v>
      </c>
      <c r="J114" s="35" t="str">
        <f>VLOOKUP(I114,CompPinRpt!$G:$H,2,FALSE)</f>
        <v>N12316134</v>
      </c>
      <c r="K114" s="50" t="str">
        <f>VLOOKUP(J114,CompPinRpt!$F:$H,2,FALSE)</f>
        <v>1R1_29.1</v>
      </c>
      <c r="L114" s="50">
        <f t="shared" si="166"/>
        <v>7</v>
      </c>
      <c r="M114" s="50" t="str">
        <f t="shared" si="167"/>
        <v>1R1_29.</v>
      </c>
      <c r="N114" s="37" t="str">
        <f t="shared" si="168"/>
        <v>1</v>
      </c>
      <c r="O114" s="37">
        <f t="shared" si="169"/>
        <v>2</v>
      </c>
      <c r="P114" s="50" t="str">
        <f t="shared" si="170"/>
        <v>1R1_29.2</v>
      </c>
      <c r="Q114" s="35" t="str">
        <f>VLOOKUP(P114,CompPinRpt!$G:$H,2,FALSE)</f>
        <v>1_B0_68</v>
      </c>
      <c r="R114" s="35" t="str">
        <f t="shared" si="171"/>
        <v>1_B0_68x2</v>
      </c>
      <c r="S114" s="50" t="str">
        <f>VLOOKUP(R114,CompPinRpt!$I:$J,2,FALSE)</f>
        <v>CPLD1_J1.A56</v>
      </c>
      <c r="T114" s="50">
        <f t="shared" si="172"/>
        <v>6</v>
      </c>
      <c r="U114" s="50" t="str">
        <f t="shared" si="173"/>
        <v>CPLD1_</v>
      </c>
      <c r="V114" s="50" t="str">
        <f t="shared" si="174"/>
        <v>J1.A56</v>
      </c>
      <c r="W114" s="35" t="str">
        <f>VLOOKUP(V114,CompPinRpt_CPLD!$G:$H,2,FALSE())</f>
        <v>1_B0_68</v>
      </c>
      <c r="X114" s="50" t="str">
        <f>VLOOKUP(W114,CompPinRpt_CPLD!$F:$G,2,FALSE)</f>
        <v>1_U1.C15</v>
      </c>
      <c r="Y114" s="50">
        <f t="shared" si="175"/>
        <v>5</v>
      </c>
      <c r="Z114" s="40" t="str">
        <f t="shared" si="176"/>
        <v>CPLD1_</v>
      </c>
      <c r="AA114" s="40" t="str">
        <f t="shared" si="177"/>
        <v>C15</v>
      </c>
      <c r="AB114" s="52" t="str">
        <f t="shared" si="178"/>
        <v>1U1_29.</v>
      </c>
      <c r="AC114" s="52" t="str">
        <f t="shared" si="179"/>
        <v>16</v>
      </c>
      <c r="AD114" s="52">
        <f t="shared" si="180"/>
        <v>15</v>
      </c>
      <c r="AE114" s="52" t="str">
        <f t="shared" si="181"/>
        <v>1U1_29.15</v>
      </c>
      <c r="AF114" s="35" t="str">
        <f>VLOOKUP(AE114,CompPinRpt!$G:$H,2,FALSE)</f>
        <v>S_DMM_15</v>
      </c>
      <c r="AG114" s="35" t="str">
        <f t="shared" si="182"/>
        <v>S_DMM_15x9</v>
      </c>
      <c r="AH114" s="52" t="str">
        <f>VLOOKUP(AG114,CompPinRpt!$I:$J,2,FALSE)</f>
        <v>1U1_36.12</v>
      </c>
      <c r="AI114" s="52">
        <f t="shared" si="183"/>
        <v>7</v>
      </c>
      <c r="AJ114" s="52" t="str">
        <f t="shared" si="184"/>
        <v>1U1_36.</v>
      </c>
      <c r="AK114" s="37" t="str">
        <f t="shared" si="185"/>
        <v>12</v>
      </c>
      <c r="AL114" s="37">
        <f t="shared" si="186"/>
        <v>5</v>
      </c>
      <c r="AM114" s="52" t="str">
        <f t="shared" si="187"/>
        <v>1U1_36.5</v>
      </c>
      <c r="AN114" s="35" t="str">
        <f>VLOOKUP(AM114,CompPinRpt!$G:$H,2,FALSE)</f>
        <v>N12361115</v>
      </c>
      <c r="AO114" s="52" t="str">
        <f>VLOOKUP(AN114,CompPinRpt!$F:$H,2,FALSE)</f>
        <v>1R3_36.1</v>
      </c>
      <c r="AP114" s="52">
        <f t="shared" si="188"/>
        <v>7</v>
      </c>
      <c r="AQ114" s="52" t="str">
        <f t="shared" si="189"/>
        <v>1R3_36.</v>
      </c>
      <c r="AR114" s="37" t="str">
        <f t="shared" si="190"/>
        <v>1</v>
      </c>
      <c r="AS114" s="37">
        <f t="shared" si="191"/>
        <v>2</v>
      </c>
      <c r="AT114" s="52" t="str">
        <f t="shared" si="192"/>
        <v>1R3_36.2</v>
      </c>
      <c r="AU114" s="35" t="str">
        <f>VLOOKUP(AT114,CompPinRpt!$G:$H,2,FALSE)</f>
        <v>1_B2_51</v>
      </c>
      <c r="AV114" s="35" t="str">
        <f t="shared" si="193"/>
        <v>1_B2_51x2</v>
      </c>
      <c r="AW114" s="52" t="str">
        <f>VLOOKUP(AV114,CompPinRpt!$I:$J,2,FALSE)</f>
        <v>CPLD1_J2.A42</v>
      </c>
      <c r="AX114" s="52">
        <f t="shared" si="105"/>
        <v>6</v>
      </c>
      <c r="AY114" s="52" t="str">
        <f t="shared" si="106"/>
        <v>CPLD1_</v>
      </c>
      <c r="AZ114" s="52" t="str">
        <f t="shared" si="107"/>
        <v>J2.A42</v>
      </c>
      <c r="BA114" s="35" t="str">
        <f>VLOOKUP(AZ114,CompPinRpt_CPLD!$G:$H,2,FALSE())</f>
        <v>1_B2_51</v>
      </c>
      <c r="BB114" s="52" t="str">
        <f>VLOOKUP(BA114,CompPinRpt_CPLD!$F:$G,2,FALSE)</f>
        <v>1_U1.Y12</v>
      </c>
      <c r="BC114" s="52">
        <f t="shared" si="108"/>
        <v>5</v>
      </c>
      <c r="BD114" s="40" t="str">
        <f t="shared" si="194"/>
        <v>CPLD1_</v>
      </c>
      <c r="BE114" s="40" t="str">
        <f t="shared" si="109"/>
        <v>Y12</v>
      </c>
      <c r="BF114" s="50" t="str">
        <f t="shared" si="195"/>
        <v>1U1_36.</v>
      </c>
      <c r="BG114" s="50" t="str">
        <f t="shared" si="196"/>
        <v>12</v>
      </c>
      <c r="BH114" s="50">
        <f t="shared" si="197"/>
        <v>11</v>
      </c>
      <c r="BI114" s="50" t="str">
        <f t="shared" si="198"/>
        <v>1U1_36.11</v>
      </c>
      <c r="BJ114" s="35" t="str">
        <f>VLOOKUP(BI114,CompPinRpt!$G:$H,2,FALSE)</f>
        <v>4_CAL</v>
      </c>
      <c r="BK114" s="35" t="s">
        <v>694</v>
      </c>
      <c r="BL114" s="35" t="str">
        <f t="shared" si="199"/>
        <v>4_CALx7</v>
      </c>
      <c r="BM114" s="50" t="str">
        <f>VLOOKUP(BL114,CompPinRpt!$I:$J,2,FALSE)</f>
        <v>SW_PMU4.4</v>
      </c>
      <c r="BN114" s="50">
        <f t="shared" si="200"/>
        <v>8</v>
      </c>
      <c r="BO114" s="50" t="str">
        <f t="shared" si="201"/>
        <v>SW_PMU4.</v>
      </c>
      <c r="BP114" s="37" t="str">
        <f t="shared" si="202"/>
        <v>4</v>
      </c>
      <c r="BQ114" s="37">
        <f t="shared" si="203"/>
        <v>2</v>
      </c>
      <c r="BR114" s="50" t="str">
        <f t="shared" si="204"/>
        <v>SW_PMU4.2</v>
      </c>
      <c r="BS114" s="35" t="str">
        <f>VLOOKUP(BR114,CompPinRpt!$G:$H,2,FALSE)</f>
        <v>3_B1_64</v>
      </c>
      <c r="BT114" s="50" t="str">
        <f>VLOOKUP(BS114,CompPinRpt!$F:$H,2,FALSE)</f>
        <v>CPLD3_J1.A6</v>
      </c>
      <c r="BU114" s="50">
        <f t="shared" si="110"/>
        <v>6</v>
      </c>
      <c r="BV114" s="50" t="str">
        <f t="shared" si="111"/>
        <v>CPLD3_</v>
      </c>
      <c r="BW114" s="50" t="str">
        <f t="shared" si="112"/>
        <v>J1.A6</v>
      </c>
      <c r="BX114" s="35" t="str">
        <f>VLOOKUP(BW114,CompPinRpt_CPLD!$G:$H,2,FALSE())</f>
        <v>1_B1_64</v>
      </c>
      <c r="BY114" s="35" t="str">
        <f t="shared" si="205"/>
        <v>1_B1_64x1</v>
      </c>
      <c r="BZ114" s="50" t="str">
        <f>VLOOKUP(BY114,CompPinRpt_CPLD!$I:$J,2,FALSE)</f>
        <v>1_U1.P18</v>
      </c>
      <c r="CA114" s="50">
        <f t="shared" si="113"/>
        <v>5</v>
      </c>
      <c r="CB114" s="40" t="str">
        <f t="shared" si="206"/>
        <v>CPLD3_</v>
      </c>
      <c r="CC114" s="40" t="str">
        <f t="shared" si="114"/>
        <v>P18</v>
      </c>
    </row>
    <row r="115" spans="1:81">
      <c r="A115" s="45"/>
      <c r="B115" s="45">
        <v>137</v>
      </c>
      <c r="C115" s="35" t="s">
        <v>765</v>
      </c>
      <c r="D115" s="50" t="str">
        <f>VLOOKUP(C115,CompPinRpt!$F:$H,2,FALSE)</f>
        <v>1U1_29.14</v>
      </c>
      <c r="E115" s="50">
        <f t="shared" si="161"/>
        <v>7</v>
      </c>
      <c r="F115" s="50" t="str">
        <f t="shared" si="162"/>
        <v>1U1_29.</v>
      </c>
      <c r="G115" s="37" t="str">
        <f t="shared" si="163"/>
        <v>14</v>
      </c>
      <c r="H115" s="37">
        <f t="shared" si="164"/>
        <v>3</v>
      </c>
      <c r="I115" s="50" t="str">
        <f t="shared" si="165"/>
        <v>1U1_29.3</v>
      </c>
      <c r="J115" s="35" t="str">
        <f>VLOOKUP(I115,CompPinRpt!$G:$H,2,FALSE)</f>
        <v>N12316174</v>
      </c>
      <c r="K115" s="50" t="str">
        <f>VLOOKUP(J115,CompPinRpt!$F:$H,2,FALSE)</f>
        <v>1R2_29.1</v>
      </c>
      <c r="L115" s="50">
        <f t="shared" si="166"/>
        <v>7</v>
      </c>
      <c r="M115" s="50" t="str">
        <f t="shared" si="167"/>
        <v>1R2_29.</v>
      </c>
      <c r="N115" s="37" t="str">
        <f t="shared" si="168"/>
        <v>1</v>
      </c>
      <c r="O115" s="37">
        <f t="shared" si="169"/>
        <v>2</v>
      </c>
      <c r="P115" s="50" t="str">
        <f t="shared" si="170"/>
        <v>1R2_29.2</v>
      </c>
      <c r="Q115" s="35" t="str">
        <f>VLOOKUP(P115,CompPinRpt!$G:$H,2,FALSE)</f>
        <v>1_B0_63</v>
      </c>
      <c r="R115" s="35" t="str">
        <f t="shared" si="171"/>
        <v>1_B0_63x2</v>
      </c>
      <c r="S115" s="50" t="str">
        <f>VLOOKUP(R115,CompPinRpt!$I:$J,2,FALSE)</f>
        <v>CPLD1_J1.A55</v>
      </c>
      <c r="T115" s="50">
        <f t="shared" si="172"/>
        <v>6</v>
      </c>
      <c r="U115" s="50" t="str">
        <f t="shared" si="173"/>
        <v>CPLD1_</v>
      </c>
      <c r="V115" s="50" t="str">
        <f t="shared" si="174"/>
        <v>J1.A55</v>
      </c>
      <c r="W115" s="35" t="str">
        <f>VLOOKUP(V115,CompPinRpt_CPLD!$G:$H,2,FALSE())</f>
        <v>1_B0_63</v>
      </c>
      <c r="X115" s="50" t="str">
        <f>VLOOKUP(W115,CompPinRpt_CPLD!$F:$G,2,FALSE)</f>
        <v>1_U1.A16</v>
      </c>
      <c r="Y115" s="50">
        <f t="shared" si="175"/>
        <v>5</v>
      </c>
      <c r="Z115" s="40" t="str">
        <f t="shared" si="176"/>
        <v>CPLD1_</v>
      </c>
      <c r="AA115" s="40" t="str">
        <f t="shared" si="177"/>
        <v>A16</v>
      </c>
      <c r="AB115" s="52" t="str">
        <f t="shared" si="178"/>
        <v>1U1_29.</v>
      </c>
      <c r="AC115" s="52" t="str">
        <f t="shared" si="179"/>
        <v>14</v>
      </c>
      <c r="AD115" s="52">
        <f t="shared" si="180"/>
        <v>13</v>
      </c>
      <c r="AE115" s="52" t="str">
        <f t="shared" si="181"/>
        <v>1U1_29.13</v>
      </c>
      <c r="AF115" s="35" t="str">
        <f>VLOOKUP(AE115,CompPinRpt!$G:$H,2,FALSE)</f>
        <v>S_DMM_15</v>
      </c>
      <c r="AG115" s="35" t="str">
        <f t="shared" si="182"/>
        <v>S_DMM_15x9</v>
      </c>
      <c r="AH115" s="52" t="str">
        <f>VLOOKUP(AG115,CompPinRpt!$I:$J,2,FALSE)</f>
        <v>1U1_36.12</v>
      </c>
      <c r="AI115" s="52">
        <f t="shared" si="183"/>
        <v>7</v>
      </c>
      <c r="AJ115" s="52" t="str">
        <f t="shared" si="184"/>
        <v>1U1_36.</v>
      </c>
      <c r="AK115" s="37" t="str">
        <f t="shared" si="185"/>
        <v>12</v>
      </c>
      <c r="AL115" s="37">
        <f t="shared" si="186"/>
        <v>5</v>
      </c>
      <c r="AM115" s="52" t="str">
        <f t="shared" si="187"/>
        <v>1U1_36.5</v>
      </c>
      <c r="AN115" s="35" t="str">
        <f>VLOOKUP(AM115,CompPinRpt!$G:$H,2,FALSE)</f>
        <v>N12361115</v>
      </c>
      <c r="AO115" s="52" t="str">
        <f>VLOOKUP(AN115,CompPinRpt!$F:$H,2,FALSE)</f>
        <v>1R3_36.1</v>
      </c>
      <c r="AP115" s="52">
        <f t="shared" si="188"/>
        <v>7</v>
      </c>
      <c r="AQ115" s="52" t="str">
        <f t="shared" si="189"/>
        <v>1R3_36.</v>
      </c>
      <c r="AR115" s="37" t="str">
        <f t="shared" si="190"/>
        <v>1</v>
      </c>
      <c r="AS115" s="37">
        <f t="shared" si="191"/>
        <v>2</v>
      </c>
      <c r="AT115" s="52" t="str">
        <f t="shared" si="192"/>
        <v>1R3_36.2</v>
      </c>
      <c r="AU115" s="35" t="str">
        <f>VLOOKUP(AT115,CompPinRpt!$G:$H,2,FALSE)</f>
        <v>1_B2_51</v>
      </c>
      <c r="AV115" s="35" t="str">
        <f t="shared" si="193"/>
        <v>1_B2_51x2</v>
      </c>
      <c r="AW115" s="52" t="str">
        <f>VLOOKUP(AV115,CompPinRpt!$I:$J,2,FALSE)</f>
        <v>CPLD1_J2.A42</v>
      </c>
      <c r="AX115" s="52">
        <f t="shared" si="105"/>
        <v>6</v>
      </c>
      <c r="AY115" s="52" t="str">
        <f t="shared" si="106"/>
        <v>CPLD1_</v>
      </c>
      <c r="AZ115" s="52" t="str">
        <f t="shared" si="107"/>
        <v>J2.A42</v>
      </c>
      <c r="BA115" s="35" t="str">
        <f>VLOOKUP(AZ115,CompPinRpt_CPLD!$G:$H,2,FALSE())</f>
        <v>1_B2_51</v>
      </c>
      <c r="BB115" s="52" t="str">
        <f>VLOOKUP(BA115,CompPinRpt_CPLD!$F:$G,2,FALSE)</f>
        <v>1_U1.Y12</v>
      </c>
      <c r="BC115" s="52">
        <f t="shared" si="108"/>
        <v>5</v>
      </c>
      <c r="BD115" s="40" t="str">
        <f t="shared" si="194"/>
        <v>CPLD1_</v>
      </c>
      <c r="BE115" s="40" t="str">
        <f t="shared" si="109"/>
        <v>Y12</v>
      </c>
      <c r="BF115" s="50" t="str">
        <f t="shared" si="195"/>
        <v>1U1_36.</v>
      </c>
      <c r="BG115" s="50" t="str">
        <f t="shared" si="196"/>
        <v>12</v>
      </c>
      <c r="BH115" s="50">
        <f t="shared" si="197"/>
        <v>11</v>
      </c>
      <c r="BI115" s="50" t="str">
        <f t="shared" si="198"/>
        <v>1U1_36.11</v>
      </c>
      <c r="BJ115" s="35" t="str">
        <f>VLOOKUP(BI115,CompPinRpt!$G:$H,2,FALSE)</f>
        <v>4_CAL</v>
      </c>
      <c r="BK115" s="35" t="s">
        <v>694</v>
      </c>
      <c r="BL115" s="35" t="str">
        <f t="shared" si="199"/>
        <v>4_CALx7</v>
      </c>
      <c r="BM115" s="50" t="str">
        <f>VLOOKUP(BL115,CompPinRpt!$I:$J,2,FALSE)</f>
        <v>SW_PMU4.4</v>
      </c>
      <c r="BN115" s="50">
        <f t="shared" si="200"/>
        <v>8</v>
      </c>
      <c r="BO115" s="50" t="str">
        <f t="shared" si="201"/>
        <v>SW_PMU4.</v>
      </c>
      <c r="BP115" s="37" t="str">
        <f t="shared" si="202"/>
        <v>4</v>
      </c>
      <c r="BQ115" s="37">
        <f t="shared" si="203"/>
        <v>2</v>
      </c>
      <c r="BR115" s="50" t="str">
        <f t="shared" si="204"/>
        <v>SW_PMU4.2</v>
      </c>
      <c r="BS115" s="35" t="str">
        <f>VLOOKUP(BR115,CompPinRpt!$G:$H,2,FALSE)</f>
        <v>3_B1_64</v>
      </c>
      <c r="BT115" s="50" t="str">
        <f>VLOOKUP(BS115,CompPinRpt!$F:$H,2,FALSE)</f>
        <v>CPLD3_J1.A6</v>
      </c>
      <c r="BU115" s="50">
        <f t="shared" si="110"/>
        <v>6</v>
      </c>
      <c r="BV115" s="50" t="str">
        <f t="shared" si="111"/>
        <v>CPLD3_</v>
      </c>
      <c r="BW115" s="50" t="str">
        <f t="shared" si="112"/>
        <v>J1.A6</v>
      </c>
      <c r="BX115" s="35" t="str">
        <f>VLOOKUP(BW115,CompPinRpt_CPLD!$G:$H,2,FALSE())</f>
        <v>1_B1_64</v>
      </c>
      <c r="BY115" s="35" t="str">
        <f t="shared" si="205"/>
        <v>1_B1_64x1</v>
      </c>
      <c r="BZ115" s="50" t="str">
        <f>VLOOKUP(BY115,CompPinRpt_CPLD!$I:$J,2,FALSE)</f>
        <v>1_U1.P18</v>
      </c>
      <c r="CA115" s="50">
        <f t="shared" si="113"/>
        <v>5</v>
      </c>
      <c r="CB115" s="40" t="str">
        <f t="shared" si="206"/>
        <v>CPLD3_</v>
      </c>
      <c r="CC115" s="40" t="str">
        <f t="shared" si="114"/>
        <v>P18</v>
      </c>
    </row>
    <row r="116" spans="1:81">
      <c r="A116" s="45"/>
      <c r="B116" s="45">
        <v>145</v>
      </c>
      <c r="C116" s="35" t="s">
        <v>766</v>
      </c>
      <c r="D116" s="50" t="str">
        <f>VLOOKUP(C116,CompPinRpt!$F:$H,2,FALSE)</f>
        <v>1U1_29.12</v>
      </c>
      <c r="E116" s="50">
        <f t="shared" si="161"/>
        <v>7</v>
      </c>
      <c r="F116" s="50" t="str">
        <f t="shared" si="162"/>
        <v>1U1_29.</v>
      </c>
      <c r="G116" s="37" t="str">
        <f t="shared" si="163"/>
        <v>12</v>
      </c>
      <c r="H116" s="37">
        <f t="shared" si="164"/>
        <v>5</v>
      </c>
      <c r="I116" s="50" t="str">
        <f t="shared" si="165"/>
        <v>1U1_29.5</v>
      </c>
      <c r="J116" s="35" t="str">
        <f>VLOOKUP(I116,CompPinRpt!$G:$H,2,FALSE)</f>
        <v>N12316130</v>
      </c>
      <c r="K116" s="50" t="str">
        <f>VLOOKUP(J116,CompPinRpt!$F:$H,2,FALSE)</f>
        <v>1R3_29.1</v>
      </c>
      <c r="L116" s="50">
        <f t="shared" si="166"/>
        <v>7</v>
      </c>
      <c r="M116" s="50" t="str">
        <f t="shared" si="167"/>
        <v>1R3_29.</v>
      </c>
      <c r="N116" s="37" t="str">
        <f t="shared" si="168"/>
        <v>1</v>
      </c>
      <c r="O116" s="37">
        <f t="shared" si="169"/>
        <v>2</v>
      </c>
      <c r="P116" s="50" t="str">
        <f t="shared" si="170"/>
        <v>1R3_29.2</v>
      </c>
      <c r="Q116" s="35" t="str">
        <f>VLOOKUP(P116,CompPinRpt!$G:$H,2,FALSE)</f>
        <v>1_B0_64</v>
      </c>
      <c r="R116" s="35" t="str">
        <f t="shared" si="171"/>
        <v>1_B0_64x2</v>
      </c>
      <c r="S116" s="50" t="str">
        <f>VLOOKUP(R116,CompPinRpt!$I:$J,2,FALSE)</f>
        <v>CPLD1_J1.A54</v>
      </c>
      <c r="T116" s="50">
        <f t="shared" si="172"/>
        <v>6</v>
      </c>
      <c r="U116" s="50" t="str">
        <f t="shared" si="173"/>
        <v>CPLD1_</v>
      </c>
      <c r="V116" s="50" t="str">
        <f t="shared" si="174"/>
        <v>J1.A54</v>
      </c>
      <c r="W116" s="35" t="str">
        <f>VLOOKUP(V116,CompPinRpt_CPLD!$G:$H,2,FALSE())</f>
        <v>1_B0_64</v>
      </c>
      <c r="X116" s="50" t="str">
        <f>VLOOKUP(W116,CompPinRpt_CPLD!$F:$G,2,FALSE)</f>
        <v>1_U1.B16</v>
      </c>
      <c r="Y116" s="50">
        <f t="shared" si="175"/>
        <v>5</v>
      </c>
      <c r="Z116" s="40" t="str">
        <f t="shared" si="176"/>
        <v>CPLD1_</v>
      </c>
      <c r="AA116" s="40" t="str">
        <f t="shared" si="177"/>
        <v>B16</v>
      </c>
      <c r="AB116" s="52" t="str">
        <f t="shared" si="178"/>
        <v>1U1_29.</v>
      </c>
      <c r="AC116" s="52" t="str">
        <f t="shared" si="179"/>
        <v>12</v>
      </c>
      <c r="AD116" s="52">
        <f t="shared" si="180"/>
        <v>11</v>
      </c>
      <c r="AE116" s="52" t="str">
        <f t="shared" si="181"/>
        <v>1U1_29.11</v>
      </c>
      <c r="AF116" s="35" t="str">
        <f>VLOOKUP(AE116,CompPinRpt!$G:$H,2,FALSE)</f>
        <v>S_DMM_15</v>
      </c>
      <c r="AG116" s="35" t="str">
        <f t="shared" si="182"/>
        <v>S_DMM_15x9</v>
      </c>
      <c r="AH116" s="52" t="str">
        <f>VLOOKUP(AG116,CompPinRpt!$I:$J,2,FALSE)</f>
        <v>1U1_36.12</v>
      </c>
      <c r="AI116" s="52">
        <f t="shared" si="183"/>
        <v>7</v>
      </c>
      <c r="AJ116" s="52" t="str">
        <f t="shared" si="184"/>
        <v>1U1_36.</v>
      </c>
      <c r="AK116" s="37" t="str">
        <f t="shared" si="185"/>
        <v>12</v>
      </c>
      <c r="AL116" s="37">
        <f t="shared" si="186"/>
        <v>5</v>
      </c>
      <c r="AM116" s="52" t="str">
        <f t="shared" si="187"/>
        <v>1U1_36.5</v>
      </c>
      <c r="AN116" s="35" t="str">
        <f>VLOOKUP(AM116,CompPinRpt!$G:$H,2,FALSE)</f>
        <v>N12361115</v>
      </c>
      <c r="AO116" s="52" t="str">
        <f>VLOOKUP(AN116,CompPinRpt!$F:$H,2,FALSE)</f>
        <v>1R3_36.1</v>
      </c>
      <c r="AP116" s="52">
        <f t="shared" si="188"/>
        <v>7</v>
      </c>
      <c r="AQ116" s="52" t="str">
        <f t="shared" si="189"/>
        <v>1R3_36.</v>
      </c>
      <c r="AR116" s="37" t="str">
        <f t="shared" si="190"/>
        <v>1</v>
      </c>
      <c r="AS116" s="37">
        <f t="shared" si="191"/>
        <v>2</v>
      </c>
      <c r="AT116" s="52" t="str">
        <f t="shared" si="192"/>
        <v>1R3_36.2</v>
      </c>
      <c r="AU116" s="35" t="str">
        <f>VLOOKUP(AT116,CompPinRpt!$G:$H,2,FALSE)</f>
        <v>1_B2_51</v>
      </c>
      <c r="AV116" s="35" t="str">
        <f t="shared" si="193"/>
        <v>1_B2_51x2</v>
      </c>
      <c r="AW116" s="52" t="str">
        <f>VLOOKUP(AV116,CompPinRpt!$I:$J,2,FALSE)</f>
        <v>CPLD1_J2.A42</v>
      </c>
      <c r="AX116" s="52">
        <f t="shared" si="105"/>
        <v>6</v>
      </c>
      <c r="AY116" s="52" t="str">
        <f t="shared" si="106"/>
        <v>CPLD1_</v>
      </c>
      <c r="AZ116" s="52" t="str">
        <f t="shared" si="107"/>
        <v>J2.A42</v>
      </c>
      <c r="BA116" s="35" t="str">
        <f>VLOOKUP(AZ116,CompPinRpt_CPLD!$G:$H,2,FALSE())</f>
        <v>1_B2_51</v>
      </c>
      <c r="BB116" s="52" t="str">
        <f>VLOOKUP(BA116,CompPinRpt_CPLD!$F:$G,2,FALSE)</f>
        <v>1_U1.Y12</v>
      </c>
      <c r="BC116" s="52">
        <f t="shared" si="108"/>
        <v>5</v>
      </c>
      <c r="BD116" s="40" t="str">
        <f t="shared" si="194"/>
        <v>CPLD1_</v>
      </c>
      <c r="BE116" s="40" t="str">
        <f t="shared" si="109"/>
        <v>Y12</v>
      </c>
      <c r="BF116" s="50" t="str">
        <f t="shared" si="195"/>
        <v>1U1_36.</v>
      </c>
      <c r="BG116" s="50" t="str">
        <f t="shared" si="196"/>
        <v>12</v>
      </c>
      <c r="BH116" s="50">
        <f t="shared" si="197"/>
        <v>11</v>
      </c>
      <c r="BI116" s="50" t="str">
        <f t="shared" si="198"/>
        <v>1U1_36.11</v>
      </c>
      <c r="BJ116" s="35" t="str">
        <f>VLOOKUP(BI116,CompPinRpt!$G:$H,2,FALSE)</f>
        <v>4_CAL</v>
      </c>
      <c r="BK116" s="35" t="s">
        <v>694</v>
      </c>
      <c r="BL116" s="35" t="str">
        <f t="shared" si="199"/>
        <v>4_CALx7</v>
      </c>
      <c r="BM116" s="50" t="str">
        <f>VLOOKUP(BL116,CompPinRpt!$I:$J,2,FALSE)</f>
        <v>SW_PMU4.4</v>
      </c>
      <c r="BN116" s="50">
        <f t="shared" si="200"/>
        <v>8</v>
      </c>
      <c r="BO116" s="50" t="str">
        <f t="shared" si="201"/>
        <v>SW_PMU4.</v>
      </c>
      <c r="BP116" s="37" t="str">
        <f t="shared" si="202"/>
        <v>4</v>
      </c>
      <c r="BQ116" s="37">
        <f t="shared" si="203"/>
        <v>2</v>
      </c>
      <c r="BR116" s="50" t="str">
        <f t="shared" si="204"/>
        <v>SW_PMU4.2</v>
      </c>
      <c r="BS116" s="35" t="str">
        <f>VLOOKUP(BR116,CompPinRpt!$G:$H,2,FALSE)</f>
        <v>3_B1_64</v>
      </c>
      <c r="BT116" s="50" t="str">
        <f>VLOOKUP(BS116,CompPinRpt!$F:$H,2,FALSE)</f>
        <v>CPLD3_J1.A6</v>
      </c>
      <c r="BU116" s="50">
        <f t="shared" si="110"/>
        <v>6</v>
      </c>
      <c r="BV116" s="50" t="str">
        <f t="shared" si="111"/>
        <v>CPLD3_</v>
      </c>
      <c r="BW116" s="50" t="str">
        <f t="shared" si="112"/>
        <v>J1.A6</v>
      </c>
      <c r="BX116" s="35" t="str">
        <f>VLOOKUP(BW116,CompPinRpt_CPLD!$G:$H,2,FALSE())</f>
        <v>1_B1_64</v>
      </c>
      <c r="BY116" s="35" t="str">
        <f t="shared" si="205"/>
        <v>1_B1_64x1</v>
      </c>
      <c r="BZ116" s="50" t="str">
        <f>VLOOKUP(BY116,CompPinRpt_CPLD!$I:$J,2,FALSE)</f>
        <v>1_U1.P18</v>
      </c>
      <c r="CA116" s="50">
        <f t="shared" si="113"/>
        <v>5</v>
      </c>
      <c r="CB116" s="40" t="str">
        <f t="shared" si="206"/>
        <v>CPLD3_</v>
      </c>
      <c r="CC116" s="40" t="str">
        <f t="shared" si="114"/>
        <v>P18</v>
      </c>
    </row>
    <row r="117" spans="1:81">
      <c r="A117" s="45"/>
      <c r="B117" s="45">
        <v>153</v>
      </c>
      <c r="C117" s="35" t="s">
        <v>767</v>
      </c>
      <c r="D117" s="50" t="str">
        <f>VLOOKUP(C117,CompPinRpt!$F:$H,2,FALSE)</f>
        <v>1U1_29.10</v>
      </c>
      <c r="E117" s="50">
        <f t="shared" si="161"/>
        <v>7</v>
      </c>
      <c r="F117" s="50" t="str">
        <f t="shared" si="162"/>
        <v>1U1_29.</v>
      </c>
      <c r="G117" s="37" t="str">
        <f t="shared" si="163"/>
        <v>10</v>
      </c>
      <c r="H117" s="37">
        <f t="shared" si="164"/>
        <v>7</v>
      </c>
      <c r="I117" s="50" t="str">
        <f t="shared" si="165"/>
        <v>1U1_29.7</v>
      </c>
      <c r="J117" s="35" t="str">
        <f>VLOOKUP(I117,CompPinRpt!$G:$H,2,FALSE)</f>
        <v>N12316102</v>
      </c>
      <c r="K117" s="50" t="str">
        <f>VLOOKUP(J117,CompPinRpt!$F:$H,2,FALSE)</f>
        <v>1R4_29.1</v>
      </c>
      <c r="L117" s="50">
        <f t="shared" si="166"/>
        <v>7</v>
      </c>
      <c r="M117" s="50" t="str">
        <f t="shared" si="167"/>
        <v>1R4_29.</v>
      </c>
      <c r="N117" s="37" t="str">
        <f t="shared" si="168"/>
        <v>1</v>
      </c>
      <c r="O117" s="37">
        <f t="shared" si="169"/>
        <v>2</v>
      </c>
      <c r="P117" s="50" t="str">
        <f t="shared" si="170"/>
        <v>1R4_29.2</v>
      </c>
      <c r="Q117" s="35" t="str">
        <f>VLOOKUP(P117,CompPinRpt!$G:$H,2,FALSE)</f>
        <v>1_B0_57</v>
      </c>
      <c r="R117" s="35" t="str">
        <f t="shared" si="171"/>
        <v>1_B0_57x2</v>
      </c>
      <c r="S117" s="50" t="str">
        <f>VLOOKUP(R117,CompPinRpt!$I:$J,2,FALSE)</f>
        <v>CPLD1_J1.A53</v>
      </c>
      <c r="T117" s="50">
        <f t="shared" si="172"/>
        <v>6</v>
      </c>
      <c r="U117" s="50" t="str">
        <f t="shared" si="173"/>
        <v>CPLD1_</v>
      </c>
      <c r="V117" s="50" t="str">
        <f t="shared" si="174"/>
        <v>J1.A53</v>
      </c>
      <c r="W117" s="35" t="str">
        <f>VLOOKUP(V117,CompPinRpt_CPLD!$G:$H,2,FALSE())</f>
        <v>1_B0_57</v>
      </c>
      <c r="X117" s="50" t="str">
        <f>VLOOKUP(W117,CompPinRpt_CPLD!$F:$G,2,FALSE)</f>
        <v>1_U1.C16</v>
      </c>
      <c r="Y117" s="50">
        <f t="shared" si="175"/>
        <v>5</v>
      </c>
      <c r="Z117" s="40" t="str">
        <f t="shared" si="176"/>
        <v>CPLD1_</v>
      </c>
      <c r="AA117" s="40" t="str">
        <f t="shared" si="177"/>
        <v>C16</v>
      </c>
      <c r="AB117" s="52" t="str">
        <f t="shared" si="178"/>
        <v>1U1_29.</v>
      </c>
      <c r="AC117" s="52" t="str">
        <f t="shared" si="179"/>
        <v>10</v>
      </c>
      <c r="AD117" s="52">
        <f t="shared" si="180"/>
        <v>9</v>
      </c>
      <c r="AE117" s="52" t="str">
        <f t="shared" si="181"/>
        <v>1U1_29.9</v>
      </c>
      <c r="AF117" s="35" t="str">
        <f>VLOOKUP(AE117,CompPinRpt!$G:$H,2,FALSE)</f>
        <v>S_DMM_15</v>
      </c>
      <c r="AG117" s="35" t="str">
        <f t="shared" si="182"/>
        <v>S_DMM_15x9</v>
      </c>
      <c r="AH117" s="52" t="str">
        <f>VLOOKUP(AG117,CompPinRpt!$I:$J,2,FALSE)</f>
        <v>1U1_36.12</v>
      </c>
      <c r="AI117" s="52">
        <f t="shared" si="183"/>
        <v>7</v>
      </c>
      <c r="AJ117" s="52" t="str">
        <f t="shared" si="184"/>
        <v>1U1_36.</v>
      </c>
      <c r="AK117" s="37" t="str">
        <f t="shared" si="185"/>
        <v>12</v>
      </c>
      <c r="AL117" s="37">
        <f t="shared" si="186"/>
        <v>5</v>
      </c>
      <c r="AM117" s="52" t="str">
        <f t="shared" si="187"/>
        <v>1U1_36.5</v>
      </c>
      <c r="AN117" s="35" t="str">
        <f>VLOOKUP(AM117,CompPinRpt!$G:$H,2,FALSE)</f>
        <v>N12361115</v>
      </c>
      <c r="AO117" s="52" t="str">
        <f>VLOOKUP(AN117,CompPinRpt!$F:$H,2,FALSE)</f>
        <v>1R3_36.1</v>
      </c>
      <c r="AP117" s="52">
        <f t="shared" si="188"/>
        <v>7</v>
      </c>
      <c r="AQ117" s="52" t="str">
        <f t="shared" si="189"/>
        <v>1R3_36.</v>
      </c>
      <c r="AR117" s="37" t="str">
        <f t="shared" si="190"/>
        <v>1</v>
      </c>
      <c r="AS117" s="37">
        <f t="shared" si="191"/>
        <v>2</v>
      </c>
      <c r="AT117" s="52" t="str">
        <f t="shared" si="192"/>
        <v>1R3_36.2</v>
      </c>
      <c r="AU117" s="35" t="str">
        <f>VLOOKUP(AT117,CompPinRpt!$G:$H,2,FALSE)</f>
        <v>1_B2_51</v>
      </c>
      <c r="AV117" s="35" t="str">
        <f t="shared" si="193"/>
        <v>1_B2_51x2</v>
      </c>
      <c r="AW117" s="52" t="str">
        <f>VLOOKUP(AV117,CompPinRpt!$I:$J,2,FALSE)</f>
        <v>CPLD1_J2.A42</v>
      </c>
      <c r="AX117" s="52">
        <f t="shared" si="105"/>
        <v>6</v>
      </c>
      <c r="AY117" s="52" t="str">
        <f t="shared" si="106"/>
        <v>CPLD1_</v>
      </c>
      <c r="AZ117" s="52" t="str">
        <f t="shared" si="107"/>
        <v>J2.A42</v>
      </c>
      <c r="BA117" s="35" t="str">
        <f>VLOOKUP(AZ117,CompPinRpt_CPLD!$G:$H,2,FALSE())</f>
        <v>1_B2_51</v>
      </c>
      <c r="BB117" s="52" t="str">
        <f>VLOOKUP(BA117,CompPinRpt_CPLD!$F:$G,2,FALSE)</f>
        <v>1_U1.Y12</v>
      </c>
      <c r="BC117" s="52">
        <f t="shared" si="108"/>
        <v>5</v>
      </c>
      <c r="BD117" s="40" t="str">
        <f t="shared" si="194"/>
        <v>CPLD1_</v>
      </c>
      <c r="BE117" s="40" t="str">
        <f t="shared" si="109"/>
        <v>Y12</v>
      </c>
      <c r="BF117" s="50" t="str">
        <f t="shared" si="195"/>
        <v>1U1_36.</v>
      </c>
      <c r="BG117" s="50" t="str">
        <f t="shared" si="196"/>
        <v>12</v>
      </c>
      <c r="BH117" s="50">
        <f t="shared" si="197"/>
        <v>11</v>
      </c>
      <c r="BI117" s="50" t="str">
        <f t="shared" si="198"/>
        <v>1U1_36.11</v>
      </c>
      <c r="BJ117" s="35" t="str">
        <f>VLOOKUP(BI117,CompPinRpt!$G:$H,2,FALSE)</f>
        <v>4_CAL</v>
      </c>
      <c r="BK117" s="35" t="s">
        <v>694</v>
      </c>
      <c r="BL117" s="35" t="str">
        <f t="shared" si="199"/>
        <v>4_CALx7</v>
      </c>
      <c r="BM117" s="50" t="str">
        <f>VLOOKUP(BL117,CompPinRpt!$I:$J,2,FALSE)</f>
        <v>SW_PMU4.4</v>
      </c>
      <c r="BN117" s="50">
        <f t="shared" si="200"/>
        <v>8</v>
      </c>
      <c r="BO117" s="50" t="str">
        <f t="shared" si="201"/>
        <v>SW_PMU4.</v>
      </c>
      <c r="BP117" s="37" t="str">
        <f t="shared" si="202"/>
        <v>4</v>
      </c>
      <c r="BQ117" s="37">
        <f t="shared" si="203"/>
        <v>2</v>
      </c>
      <c r="BR117" s="50" t="str">
        <f t="shared" si="204"/>
        <v>SW_PMU4.2</v>
      </c>
      <c r="BS117" s="35" t="str">
        <f>VLOOKUP(BR117,CompPinRpt!$G:$H,2,FALSE)</f>
        <v>3_B1_64</v>
      </c>
      <c r="BT117" s="50" t="str">
        <f>VLOOKUP(BS117,CompPinRpt!$F:$H,2,FALSE)</f>
        <v>CPLD3_J1.A6</v>
      </c>
      <c r="BU117" s="50">
        <f t="shared" si="110"/>
        <v>6</v>
      </c>
      <c r="BV117" s="50" t="str">
        <f t="shared" si="111"/>
        <v>CPLD3_</v>
      </c>
      <c r="BW117" s="50" t="str">
        <f t="shared" si="112"/>
        <v>J1.A6</v>
      </c>
      <c r="BX117" s="35" t="str">
        <f>VLOOKUP(BW117,CompPinRpt_CPLD!$G:$H,2,FALSE())</f>
        <v>1_B1_64</v>
      </c>
      <c r="BY117" s="35" t="str">
        <f t="shared" si="205"/>
        <v>1_B1_64x1</v>
      </c>
      <c r="BZ117" s="50" t="str">
        <f>VLOOKUP(BY117,CompPinRpt_CPLD!$I:$J,2,FALSE)</f>
        <v>1_U1.P18</v>
      </c>
      <c r="CA117" s="50">
        <f t="shared" si="113"/>
        <v>5</v>
      </c>
      <c r="CB117" s="40" t="str">
        <f t="shared" si="206"/>
        <v>CPLD3_</v>
      </c>
      <c r="CC117" s="40" t="str">
        <f t="shared" si="114"/>
        <v>P18</v>
      </c>
    </row>
    <row r="118" spans="1:81">
      <c r="A118" s="45"/>
      <c r="B118" s="45">
        <v>161</v>
      </c>
      <c r="C118" s="35" t="s">
        <v>768</v>
      </c>
      <c r="D118" s="50" t="str">
        <f>VLOOKUP(C118,CompPinRpt!$F:$H,2,FALSE)</f>
        <v>1U1_30.16</v>
      </c>
      <c r="E118" s="50">
        <f t="shared" si="161"/>
        <v>7</v>
      </c>
      <c r="F118" s="50" t="str">
        <f t="shared" si="162"/>
        <v>1U1_30.</v>
      </c>
      <c r="G118" s="37" t="str">
        <f t="shared" si="163"/>
        <v>16</v>
      </c>
      <c r="H118" s="37">
        <f t="shared" si="164"/>
        <v>1</v>
      </c>
      <c r="I118" s="50" t="str">
        <f t="shared" si="165"/>
        <v>1U1_30.1</v>
      </c>
      <c r="J118" s="35" t="str">
        <f>VLOOKUP(I118,CompPinRpt!$G:$H,2,FALSE)</f>
        <v>N12317271</v>
      </c>
      <c r="K118" s="50" t="str">
        <f>VLOOKUP(J118,CompPinRpt!$F:$H,2,FALSE)</f>
        <v>1R1_30.1</v>
      </c>
      <c r="L118" s="50">
        <f t="shared" si="166"/>
        <v>7</v>
      </c>
      <c r="M118" s="50" t="str">
        <f t="shared" si="167"/>
        <v>1R1_30.</v>
      </c>
      <c r="N118" s="37" t="str">
        <f t="shared" si="168"/>
        <v>1</v>
      </c>
      <c r="O118" s="37">
        <f t="shared" si="169"/>
        <v>2</v>
      </c>
      <c r="P118" s="50" t="str">
        <f t="shared" si="170"/>
        <v>1R1_30.2</v>
      </c>
      <c r="Q118" s="35" t="str">
        <f>VLOOKUP(P118,CompPinRpt!$G:$H,2,FALSE)</f>
        <v>1_B0_66</v>
      </c>
      <c r="R118" s="35" t="str">
        <f t="shared" si="171"/>
        <v>1_B0_66x2</v>
      </c>
      <c r="S118" s="50" t="str">
        <f>VLOOKUP(R118,CompPinRpt!$I:$J,2,FALSE)</f>
        <v>CPLD1_J1.A44</v>
      </c>
      <c r="T118" s="50">
        <f t="shared" si="172"/>
        <v>6</v>
      </c>
      <c r="U118" s="50" t="str">
        <f t="shared" si="173"/>
        <v>CPLD1_</v>
      </c>
      <c r="V118" s="50" t="str">
        <f t="shared" si="174"/>
        <v>J1.A44</v>
      </c>
      <c r="W118" s="35" t="str">
        <f>VLOOKUP(V118,CompPinRpt_CPLD!$G:$H,2,FALSE())</f>
        <v>1_B0_66</v>
      </c>
      <c r="X118" s="50" t="str">
        <f>VLOOKUP(W118,CompPinRpt_CPLD!$F:$G,2,FALSE)</f>
        <v>1_U1.E12</v>
      </c>
      <c r="Y118" s="50">
        <f t="shared" si="175"/>
        <v>5</v>
      </c>
      <c r="Z118" s="40" t="str">
        <f t="shared" si="176"/>
        <v>CPLD1_</v>
      </c>
      <c r="AA118" s="40" t="str">
        <f t="shared" si="177"/>
        <v>E12</v>
      </c>
      <c r="AB118" s="52" t="str">
        <f t="shared" si="178"/>
        <v>1U1_30.</v>
      </c>
      <c r="AC118" s="52" t="str">
        <f t="shared" si="179"/>
        <v>16</v>
      </c>
      <c r="AD118" s="52">
        <f t="shared" si="180"/>
        <v>15</v>
      </c>
      <c r="AE118" s="52" t="str">
        <f t="shared" si="181"/>
        <v>1U1_30.15</v>
      </c>
      <c r="AF118" s="35" t="str">
        <f>VLOOKUP(AE118,CompPinRpt!$G:$H,2,FALSE)</f>
        <v>S_DMM_15</v>
      </c>
      <c r="AG118" s="35" t="str">
        <f t="shared" si="182"/>
        <v>S_DMM_15x9</v>
      </c>
      <c r="AH118" s="52" t="str">
        <f>VLOOKUP(AG118,CompPinRpt!$I:$J,2,FALSE)</f>
        <v>1U1_36.12</v>
      </c>
      <c r="AI118" s="52">
        <f t="shared" si="183"/>
        <v>7</v>
      </c>
      <c r="AJ118" s="52" t="str">
        <f t="shared" si="184"/>
        <v>1U1_36.</v>
      </c>
      <c r="AK118" s="37" t="str">
        <f t="shared" si="185"/>
        <v>12</v>
      </c>
      <c r="AL118" s="37">
        <f t="shared" si="186"/>
        <v>5</v>
      </c>
      <c r="AM118" s="52" t="str">
        <f t="shared" si="187"/>
        <v>1U1_36.5</v>
      </c>
      <c r="AN118" s="35" t="str">
        <f>VLOOKUP(AM118,CompPinRpt!$G:$H,2,FALSE)</f>
        <v>N12361115</v>
      </c>
      <c r="AO118" s="52" t="str">
        <f>VLOOKUP(AN118,CompPinRpt!$F:$H,2,FALSE)</f>
        <v>1R3_36.1</v>
      </c>
      <c r="AP118" s="52">
        <f t="shared" si="188"/>
        <v>7</v>
      </c>
      <c r="AQ118" s="52" t="str">
        <f t="shared" si="189"/>
        <v>1R3_36.</v>
      </c>
      <c r="AR118" s="37" t="str">
        <f t="shared" si="190"/>
        <v>1</v>
      </c>
      <c r="AS118" s="37">
        <f t="shared" si="191"/>
        <v>2</v>
      </c>
      <c r="AT118" s="52" t="str">
        <f t="shared" si="192"/>
        <v>1R3_36.2</v>
      </c>
      <c r="AU118" s="35" t="str">
        <f>VLOOKUP(AT118,CompPinRpt!$G:$H,2,FALSE)</f>
        <v>1_B2_51</v>
      </c>
      <c r="AV118" s="35" t="str">
        <f t="shared" si="193"/>
        <v>1_B2_51x2</v>
      </c>
      <c r="AW118" s="52" t="str">
        <f>VLOOKUP(AV118,CompPinRpt!$I:$J,2,FALSE)</f>
        <v>CPLD1_J2.A42</v>
      </c>
      <c r="AX118" s="52">
        <f t="shared" si="105"/>
        <v>6</v>
      </c>
      <c r="AY118" s="52" t="str">
        <f t="shared" si="106"/>
        <v>CPLD1_</v>
      </c>
      <c r="AZ118" s="52" t="str">
        <f t="shared" si="107"/>
        <v>J2.A42</v>
      </c>
      <c r="BA118" s="35" t="str">
        <f>VLOOKUP(AZ118,CompPinRpt_CPLD!$G:$H,2,FALSE())</f>
        <v>1_B2_51</v>
      </c>
      <c r="BB118" s="52" t="str">
        <f>VLOOKUP(BA118,CompPinRpt_CPLD!$F:$G,2,FALSE)</f>
        <v>1_U1.Y12</v>
      </c>
      <c r="BC118" s="52">
        <f t="shared" si="108"/>
        <v>5</v>
      </c>
      <c r="BD118" s="40" t="str">
        <f t="shared" si="194"/>
        <v>CPLD1_</v>
      </c>
      <c r="BE118" s="40" t="str">
        <f t="shared" si="109"/>
        <v>Y12</v>
      </c>
      <c r="BF118" s="50" t="str">
        <f t="shared" si="195"/>
        <v>1U1_36.</v>
      </c>
      <c r="BG118" s="50" t="str">
        <f t="shared" si="196"/>
        <v>12</v>
      </c>
      <c r="BH118" s="50">
        <f t="shared" si="197"/>
        <v>11</v>
      </c>
      <c r="BI118" s="50" t="str">
        <f t="shared" si="198"/>
        <v>1U1_36.11</v>
      </c>
      <c r="BJ118" s="35" t="str">
        <f>VLOOKUP(BI118,CompPinRpt!$G:$H,2,FALSE)</f>
        <v>4_CAL</v>
      </c>
      <c r="BK118" s="35" t="s">
        <v>694</v>
      </c>
      <c r="BL118" s="35" t="str">
        <f t="shared" si="199"/>
        <v>4_CALx7</v>
      </c>
      <c r="BM118" s="50" t="str">
        <f>VLOOKUP(BL118,CompPinRpt!$I:$J,2,FALSE)</f>
        <v>SW_PMU4.4</v>
      </c>
      <c r="BN118" s="50">
        <f t="shared" si="200"/>
        <v>8</v>
      </c>
      <c r="BO118" s="50" t="str">
        <f t="shared" si="201"/>
        <v>SW_PMU4.</v>
      </c>
      <c r="BP118" s="37" t="str">
        <f t="shared" si="202"/>
        <v>4</v>
      </c>
      <c r="BQ118" s="37">
        <f t="shared" si="203"/>
        <v>2</v>
      </c>
      <c r="BR118" s="50" t="str">
        <f t="shared" si="204"/>
        <v>SW_PMU4.2</v>
      </c>
      <c r="BS118" s="35" t="str">
        <f>VLOOKUP(BR118,CompPinRpt!$G:$H,2,FALSE)</f>
        <v>3_B1_64</v>
      </c>
      <c r="BT118" s="50" t="str">
        <f>VLOOKUP(BS118,CompPinRpt!$F:$H,2,FALSE)</f>
        <v>CPLD3_J1.A6</v>
      </c>
      <c r="BU118" s="50">
        <f t="shared" si="110"/>
        <v>6</v>
      </c>
      <c r="BV118" s="50" t="str">
        <f t="shared" si="111"/>
        <v>CPLD3_</v>
      </c>
      <c r="BW118" s="50" t="str">
        <f t="shared" si="112"/>
        <v>J1.A6</v>
      </c>
      <c r="BX118" s="35" t="str">
        <f>VLOOKUP(BW118,CompPinRpt_CPLD!$G:$H,2,FALSE())</f>
        <v>1_B1_64</v>
      </c>
      <c r="BY118" s="35" t="str">
        <f t="shared" si="205"/>
        <v>1_B1_64x1</v>
      </c>
      <c r="BZ118" s="50" t="str">
        <f>VLOOKUP(BY118,CompPinRpt_CPLD!$I:$J,2,FALSE)</f>
        <v>1_U1.P18</v>
      </c>
      <c r="CA118" s="50">
        <f t="shared" si="113"/>
        <v>5</v>
      </c>
      <c r="CB118" s="40" t="str">
        <f t="shared" si="206"/>
        <v>CPLD3_</v>
      </c>
      <c r="CC118" s="40" t="str">
        <f t="shared" si="114"/>
        <v>P18</v>
      </c>
    </row>
    <row r="119" spans="1:81">
      <c r="A119" s="45"/>
      <c r="B119" s="45">
        <v>169</v>
      </c>
      <c r="C119" s="35" t="s">
        <v>769</v>
      </c>
      <c r="D119" s="50" t="str">
        <f>VLOOKUP(C119,CompPinRpt!$F:$H,2,FALSE)</f>
        <v>1U1_30.14</v>
      </c>
      <c r="E119" s="50">
        <f t="shared" si="161"/>
        <v>7</v>
      </c>
      <c r="F119" s="50" t="str">
        <f t="shared" si="162"/>
        <v>1U1_30.</v>
      </c>
      <c r="G119" s="37" t="str">
        <f t="shared" si="163"/>
        <v>14</v>
      </c>
      <c r="H119" s="37">
        <f t="shared" si="164"/>
        <v>3</v>
      </c>
      <c r="I119" s="50" t="str">
        <f t="shared" si="165"/>
        <v>1U1_30.3</v>
      </c>
      <c r="J119" s="35" t="str">
        <f>VLOOKUP(I119,CompPinRpt!$G:$H,2,FALSE)</f>
        <v>N12317311</v>
      </c>
      <c r="K119" s="50" t="str">
        <f>VLOOKUP(J119,CompPinRpt!$F:$H,2,FALSE)</f>
        <v>1R2_30.1</v>
      </c>
      <c r="L119" s="50">
        <f t="shared" si="166"/>
        <v>7</v>
      </c>
      <c r="M119" s="50" t="str">
        <f t="shared" si="167"/>
        <v>1R2_30.</v>
      </c>
      <c r="N119" s="37" t="str">
        <f t="shared" si="168"/>
        <v>1</v>
      </c>
      <c r="O119" s="37">
        <f t="shared" si="169"/>
        <v>2</v>
      </c>
      <c r="P119" s="50" t="str">
        <f t="shared" si="170"/>
        <v>1R2_30.2</v>
      </c>
      <c r="Q119" s="35" t="str">
        <f>VLOOKUP(P119,CompPinRpt!$G:$H,2,FALSE)</f>
        <v>1_B0_48</v>
      </c>
      <c r="R119" s="35" t="str">
        <f t="shared" si="171"/>
        <v>1_B0_48x2</v>
      </c>
      <c r="S119" s="50" t="str">
        <f>VLOOKUP(R119,CompPinRpt!$I:$J,2,FALSE)</f>
        <v>CPLD1_J1.A43</v>
      </c>
      <c r="T119" s="50">
        <f t="shared" si="172"/>
        <v>6</v>
      </c>
      <c r="U119" s="50" t="str">
        <f t="shared" si="173"/>
        <v>CPLD1_</v>
      </c>
      <c r="V119" s="50" t="str">
        <f t="shared" si="174"/>
        <v>J1.A43</v>
      </c>
      <c r="W119" s="35" t="str">
        <f>VLOOKUP(V119,CompPinRpt_CPLD!$G:$H,2,FALSE())</f>
        <v>1_B0_48</v>
      </c>
      <c r="X119" s="50" t="str">
        <f>VLOOKUP(W119,CompPinRpt_CPLD!$F:$G,2,FALSE)</f>
        <v>1_U1.A21</v>
      </c>
      <c r="Y119" s="50">
        <f t="shared" si="175"/>
        <v>5</v>
      </c>
      <c r="Z119" s="40" t="str">
        <f t="shared" si="176"/>
        <v>CPLD1_</v>
      </c>
      <c r="AA119" s="40" t="str">
        <f t="shared" si="177"/>
        <v>A21</v>
      </c>
      <c r="AB119" s="52" t="str">
        <f t="shared" si="178"/>
        <v>1U1_30.</v>
      </c>
      <c r="AC119" s="52" t="str">
        <f t="shared" si="179"/>
        <v>14</v>
      </c>
      <c r="AD119" s="52">
        <f t="shared" si="180"/>
        <v>13</v>
      </c>
      <c r="AE119" s="52" t="str">
        <f t="shared" si="181"/>
        <v>1U1_30.13</v>
      </c>
      <c r="AF119" s="35" t="str">
        <f>VLOOKUP(AE119,CompPinRpt!$G:$H,2,FALSE)</f>
        <v>S_DMM_15</v>
      </c>
      <c r="AG119" s="35" t="str">
        <f t="shared" si="182"/>
        <v>S_DMM_15x9</v>
      </c>
      <c r="AH119" s="52" t="str">
        <f>VLOOKUP(AG119,CompPinRpt!$I:$J,2,FALSE)</f>
        <v>1U1_36.12</v>
      </c>
      <c r="AI119" s="52">
        <f t="shared" si="183"/>
        <v>7</v>
      </c>
      <c r="AJ119" s="52" t="str">
        <f t="shared" si="184"/>
        <v>1U1_36.</v>
      </c>
      <c r="AK119" s="37" t="str">
        <f t="shared" si="185"/>
        <v>12</v>
      </c>
      <c r="AL119" s="37">
        <f t="shared" si="186"/>
        <v>5</v>
      </c>
      <c r="AM119" s="52" t="str">
        <f t="shared" si="187"/>
        <v>1U1_36.5</v>
      </c>
      <c r="AN119" s="35" t="str">
        <f>VLOOKUP(AM119,CompPinRpt!$G:$H,2,FALSE)</f>
        <v>N12361115</v>
      </c>
      <c r="AO119" s="52" t="str">
        <f>VLOOKUP(AN119,CompPinRpt!$F:$H,2,FALSE)</f>
        <v>1R3_36.1</v>
      </c>
      <c r="AP119" s="52">
        <f t="shared" si="188"/>
        <v>7</v>
      </c>
      <c r="AQ119" s="52" t="str">
        <f t="shared" si="189"/>
        <v>1R3_36.</v>
      </c>
      <c r="AR119" s="37" t="str">
        <f t="shared" si="190"/>
        <v>1</v>
      </c>
      <c r="AS119" s="37">
        <f t="shared" si="191"/>
        <v>2</v>
      </c>
      <c r="AT119" s="52" t="str">
        <f t="shared" si="192"/>
        <v>1R3_36.2</v>
      </c>
      <c r="AU119" s="35" t="str">
        <f>VLOOKUP(AT119,CompPinRpt!$G:$H,2,FALSE)</f>
        <v>1_B2_51</v>
      </c>
      <c r="AV119" s="35" t="str">
        <f t="shared" si="193"/>
        <v>1_B2_51x2</v>
      </c>
      <c r="AW119" s="52" t="str">
        <f>VLOOKUP(AV119,CompPinRpt!$I:$J,2,FALSE)</f>
        <v>CPLD1_J2.A42</v>
      </c>
      <c r="AX119" s="52">
        <f t="shared" si="105"/>
        <v>6</v>
      </c>
      <c r="AY119" s="52" t="str">
        <f t="shared" si="106"/>
        <v>CPLD1_</v>
      </c>
      <c r="AZ119" s="52" t="str">
        <f t="shared" si="107"/>
        <v>J2.A42</v>
      </c>
      <c r="BA119" s="35" t="str">
        <f>VLOOKUP(AZ119,CompPinRpt_CPLD!$G:$H,2,FALSE())</f>
        <v>1_B2_51</v>
      </c>
      <c r="BB119" s="52" t="str">
        <f>VLOOKUP(BA119,CompPinRpt_CPLD!$F:$G,2,FALSE)</f>
        <v>1_U1.Y12</v>
      </c>
      <c r="BC119" s="52">
        <f t="shared" si="108"/>
        <v>5</v>
      </c>
      <c r="BD119" s="40" t="str">
        <f t="shared" si="194"/>
        <v>CPLD1_</v>
      </c>
      <c r="BE119" s="40" t="str">
        <f t="shared" si="109"/>
        <v>Y12</v>
      </c>
      <c r="BF119" s="50" t="str">
        <f t="shared" si="195"/>
        <v>1U1_36.</v>
      </c>
      <c r="BG119" s="50" t="str">
        <f t="shared" si="196"/>
        <v>12</v>
      </c>
      <c r="BH119" s="50">
        <f t="shared" si="197"/>
        <v>11</v>
      </c>
      <c r="BI119" s="50" t="str">
        <f t="shared" si="198"/>
        <v>1U1_36.11</v>
      </c>
      <c r="BJ119" s="35" t="str">
        <f>VLOOKUP(BI119,CompPinRpt!$G:$H,2,FALSE)</f>
        <v>4_CAL</v>
      </c>
      <c r="BK119" s="35" t="s">
        <v>694</v>
      </c>
      <c r="BL119" s="35" t="str">
        <f t="shared" si="199"/>
        <v>4_CALx7</v>
      </c>
      <c r="BM119" s="50" t="str">
        <f>VLOOKUP(BL119,CompPinRpt!$I:$J,2,FALSE)</f>
        <v>SW_PMU4.4</v>
      </c>
      <c r="BN119" s="50">
        <f t="shared" si="200"/>
        <v>8</v>
      </c>
      <c r="BO119" s="50" t="str">
        <f t="shared" si="201"/>
        <v>SW_PMU4.</v>
      </c>
      <c r="BP119" s="37" t="str">
        <f t="shared" si="202"/>
        <v>4</v>
      </c>
      <c r="BQ119" s="37">
        <f t="shared" si="203"/>
        <v>2</v>
      </c>
      <c r="BR119" s="50" t="str">
        <f t="shared" si="204"/>
        <v>SW_PMU4.2</v>
      </c>
      <c r="BS119" s="35" t="str">
        <f>VLOOKUP(BR119,CompPinRpt!$G:$H,2,FALSE)</f>
        <v>3_B1_64</v>
      </c>
      <c r="BT119" s="50" t="str">
        <f>VLOOKUP(BS119,CompPinRpt!$F:$H,2,FALSE)</f>
        <v>CPLD3_J1.A6</v>
      </c>
      <c r="BU119" s="50">
        <f t="shared" si="110"/>
        <v>6</v>
      </c>
      <c r="BV119" s="50" t="str">
        <f t="shared" si="111"/>
        <v>CPLD3_</v>
      </c>
      <c r="BW119" s="50" t="str">
        <f t="shared" si="112"/>
        <v>J1.A6</v>
      </c>
      <c r="BX119" s="35" t="str">
        <f>VLOOKUP(BW119,CompPinRpt_CPLD!$G:$H,2,FALSE())</f>
        <v>1_B1_64</v>
      </c>
      <c r="BY119" s="35" t="str">
        <f t="shared" si="205"/>
        <v>1_B1_64x1</v>
      </c>
      <c r="BZ119" s="50" t="str">
        <f>VLOOKUP(BY119,CompPinRpt_CPLD!$I:$J,2,FALSE)</f>
        <v>1_U1.P18</v>
      </c>
      <c r="CA119" s="50">
        <f t="shared" si="113"/>
        <v>5</v>
      </c>
      <c r="CB119" s="40" t="str">
        <f t="shared" si="206"/>
        <v>CPLD3_</v>
      </c>
      <c r="CC119" s="40" t="str">
        <f t="shared" si="114"/>
        <v>P18</v>
      </c>
    </row>
    <row r="120" spans="1:81">
      <c r="A120" s="45"/>
      <c r="B120" s="45">
        <v>177</v>
      </c>
      <c r="C120" s="35" t="s">
        <v>770</v>
      </c>
      <c r="D120" s="50" t="str">
        <f>VLOOKUP(C120,CompPinRpt!$F:$H,2,FALSE)</f>
        <v>1U1_30.12</v>
      </c>
      <c r="E120" s="50">
        <f t="shared" si="161"/>
        <v>7</v>
      </c>
      <c r="F120" s="50" t="str">
        <f t="shared" si="162"/>
        <v>1U1_30.</v>
      </c>
      <c r="G120" s="37" t="str">
        <f t="shared" si="163"/>
        <v>12</v>
      </c>
      <c r="H120" s="37">
        <f t="shared" si="164"/>
        <v>5</v>
      </c>
      <c r="I120" s="50" t="str">
        <f t="shared" si="165"/>
        <v>1U1_30.5</v>
      </c>
      <c r="J120" s="35" t="str">
        <f>VLOOKUP(I120,CompPinRpt!$G:$H,2,FALSE)</f>
        <v>N12317267</v>
      </c>
      <c r="K120" s="50" t="str">
        <f>VLOOKUP(J120,CompPinRpt!$F:$H,2,FALSE)</f>
        <v>1R3_30.1</v>
      </c>
      <c r="L120" s="50">
        <f t="shared" si="166"/>
        <v>7</v>
      </c>
      <c r="M120" s="50" t="str">
        <f t="shared" si="167"/>
        <v>1R3_30.</v>
      </c>
      <c r="N120" s="37" t="str">
        <f t="shared" si="168"/>
        <v>1</v>
      </c>
      <c r="O120" s="37">
        <f t="shared" si="169"/>
        <v>2</v>
      </c>
      <c r="P120" s="50" t="str">
        <f t="shared" si="170"/>
        <v>1R3_30.2</v>
      </c>
      <c r="Q120" s="35" t="str">
        <f>VLOOKUP(P120,CompPinRpt!$G:$H,2,FALSE)</f>
        <v>1_B1_05</v>
      </c>
      <c r="R120" s="35" t="str">
        <f t="shared" si="171"/>
        <v>1_B1_05x2</v>
      </c>
      <c r="S120" s="50" t="str">
        <f>VLOOKUP(R120,CompPinRpt!$I:$J,2,FALSE)</f>
        <v>CPLD1_J1.A42</v>
      </c>
      <c r="T120" s="50">
        <f t="shared" si="172"/>
        <v>6</v>
      </c>
      <c r="U120" s="50" t="str">
        <f t="shared" si="173"/>
        <v>CPLD1_</v>
      </c>
      <c r="V120" s="50" t="str">
        <f t="shared" si="174"/>
        <v>J1.A42</v>
      </c>
      <c r="W120" s="35" t="str">
        <f>VLOOKUP(V120,CompPinRpt_CPLD!$G:$H,2,FALSE())</f>
        <v>1_B1_05</v>
      </c>
      <c r="X120" s="50" t="str">
        <f>VLOOKUP(W120,CompPinRpt_CPLD!$F:$G,2,FALSE)</f>
        <v>1_U1.B22</v>
      </c>
      <c r="Y120" s="50">
        <f t="shared" si="175"/>
        <v>5</v>
      </c>
      <c r="Z120" s="40" t="str">
        <f t="shared" si="176"/>
        <v>CPLD1_</v>
      </c>
      <c r="AA120" s="40" t="str">
        <f t="shared" si="177"/>
        <v>B22</v>
      </c>
      <c r="AB120" s="52" t="str">
        <f t="shared" si="178"/>
        <v>1U1_30.</v>
      </c>
      <c r="AC120" s="52" t="str">
        <f t="shared" si="179"/>
        <v>12</v>
      </c>
      <c r="AD120" s="52">
        <f t="shared" si="180"/>
        <v>11</v>
      </c>
      <c r="AE120" s="52" t="str">
        <f t="shared" si="181"/>
        <v>1U1_30.11</v>
      </c>
      <c r="AF120" s="35" t="str">
        <f>VLOOKUP(AE120,CompPinRpt!$G:$H,2,FALSE)</f>
        <v>S_DMM_15</v>
      </c>
      <c r="AG120" s="35" t="str">
        <f t="shared" si="182"/>
        <v>S_DMM_15x9</v>
      </c>
      <c r="AH120" s="52" t="str">
        <f>VLOOKUP(AG120,CompPinRpt!$I:$J,2,FALSE)</f>
        <v>1U1_36.12</v>
      </c>
      <c r="AI120" s="52">
        <f t="shared" si="183"/>
        <v>7</v>
      </c>
      <c r="AJ120" s="52" t="str">
        <f t="shared" si="184"/>
        <v>1U1_36.</v>
      </c>
      <c r="AK120" s="37" t="str">
        <f t="shared" si="185"/>
        <v>12</v>
      </c>
      <c r="AL120" s="37">
        <f t="shared" si="186"/>
        <v>5</v>
      </c>
      <c r="AM120" s="52" t="str">
        <f t="shared" si="187"/>
        <v>1U1_36.5</v>
      </c>
      <c r="AN120" s="35" t="str">
        <f>VLOOKUP(AM120,CompPinRpt!$G:$H,2,FALSE)</f>
        <v>N12361115</v>
      </c>
      <c r="AO120" s="52" t="str">
        <f>VLOOKUP(AN120,CompPinRpt!$F:$H,2,FALSE)</f>
        <v>1R3_36.1</v>
      </c>
      <c r="AP120" s="52">
        <f t="shared" si="188"/>
        <v>7</v>
      </c>
      <c r="AQ120" s="52" t="str">
        <f t="shared" si="189"/>
        <v>1R3_36.</v>
      </c>
      <c r="AR120" s="37" t="str">
        <f t="shared" si="190"/>
        <v>1</v>
      </c>
      <c r="AS120" s="37">
        <f t="shared" si="191"/>
        <v>2</v>
      </c>
      <c r="AT120" s="52" t="str">
        <f t="shared" si="192"/>
        <v>1R3_36.2</v>
      </c>
      <c r="AU120" s="35" t="str">
        <f>VLOOKUP(AT120,CompPinRpt!$G:$H,2,FALSE)</f>
        <v>1_B2_51</v>
      </c>
      <c r="AV120" s="35" t="str">
        <f t="shared" si="193"/>
        <v>1_B2_51x2</v>
      </c>
      <c r="AW120" s="52" t="str">
        <f>VLOOKUP(AV120,CompPinRpt!$I:$J,2,FALSE)</f>
        <v>CPLD1_J2.A42</v>
      </c>
      <c r="AX120" s="52">
        <f t="shared" si="105"/>
        <v>6</v>
      </c>
      <c r="AY120" s="52" t="str">
        <f t="shared" si="106"/>
        <v>CPLD1_</v>
      </c>
      <c r="AZ120" s="52" t="str">
        <f t="shared" si="107"/>
        <v>J2.A42</v>
      </c>
      <c r="BA120" s="35" t="str">
        <f>VLOOKUP(AZ120,CompPinRpt_CPLD!$G:$H,2,FALSE())</f>
        <v>1_B2_51</v>
      </c>
      <c r="BB120" s="52" t="str">
        <f>VLOOKUP(BA120,CompPinRpt_CPLD!$F:$G,2,FALSE)</f>
        <v>1_U1.Y12</v>
      </c>
      <c r="BC120" s="52">
        <f t="shared" si="108"/>
        <v>5</v>
      </c>
      <c r="BD120" s="40" t="str">
        <f t="shared" si="194"/>
        <v>CPLD1_</v>
      </c>
      <c r="BE120" s="40" t="str">
        <f t="shared" si="109"/>
        <v>Y12</v>
      </c>
      <c r="BF120" s="50" t="str">
        <f t="shared" si="195"/>
        <v>1U1_36.</v>
      </c>
      <c r="BG120" s="50" t="str">
        <f t="shared" si="196"/>
        <v>12</v>
      </c>
      <c r="BH120" s="50">
        <f t="shared" si="197"/>
        <v>11</v>
      </c>
      <c r="BI120" s="50" t="str">
        <f t="shared" si="198"/>
        <v>1U1_36.11</v>
      </c>
      <c r="BJ120" s="35" t="str">
        <f>VLOOKUP(BI120,CompPinRpt!$G:$H,2,FALSE)</f>
        <v>4_CAL</v>
      </c>
      <c r="BK120" s="35" t="s">
        <v>694</v>
      </c>
      <c r="BL120" s="35" t="str">
        <f t="shared" si="199"/>
        <v>4_CALx7</v>
      </c>
      <c r="BM120" s="50" t="str">
        <f>VLOOKUP(BL120,CompPinRpt!$I:$J,2,FALSE)</f>
        <v>SW_PMU4.4</v>
      </c>
      <c r="BN120" s="50">
        <f t="shared" si="200"/>
        <v>8</v>
      </c>
      <c r="BO120" s="50" t="str">
        <f t="shared" si="201"/>
        <v>SW_PMU4.</v>
      </c>
      <c r="BP120" s="37" t="str">
        <f t="shared" si="202"/>
        <v>4</v>
      </c>
      <c r="BQ120" s="37">
        <f t="shared" si="203"/>
        <v>2</v>
      </c>
      <c r="BR120" s="50" t="str">
        <f t="shared" si="204"/>
        <v>SW_PMU4.2</v>
      </c>
      <c r="BS120" s="35" t="str">
        <f>VLOOKUP(BR120,CompPinRpt!$G:$H,2,FALSE)</f>
        <v>3_B1_64</v>
      </c>
      <c r="BT120" s="50" t="str">
        <f>VLOOKUP(BS120,CompPinRpt!$F:$H,2,FALSE)</f>
        <v>CPLD3_J1.A6</v>
      </c>
      <c r="BU120" s="50">
        <f t="shared" si="110"/>
        <v>6</v>
      </c>
      <c r="BV120" s="50" t="str">
        <f t="shared" si="111"/>
        <v>CPLD3_</v>
      </c>
      <c r="BW120" s="50" t="str">
        <f t="shared" si="112"/>
        <v>J1.A6</v>
      </c>
      <c r="BX120" s="35" t="str">
        <f>VLOOKUP(BW120,CompPinRpt_CPLD!$G:$H,2,FALSE())</f>
        <v>1_B1_64</v>
      </c>
      <c r="BY120" s="35" t="str">
        <f t="shared" si="205"/>
        <v>1_B1_64x1</v>
      </c>
      <c r="BZ120" s="50" t="str">
        <f>VLOOKUP(BY120,CompPinRpt_CPLD!$I:$J,2,FALSE)</f>
        <v>1_U1.P18</v>
      </c>
      <c r="CA120" s="50">
        <f t="shared" si="113"/>
        <v>5</v>
      </c>
      <c r="CB120" s="40" t="str">
        <f t="shared" si="206"/>
        <v>CPLD3_</v>
      </c>
      <c r="CC120" s="40" t="str">
        <f t="shared" si="114"/>
        <v>P18</v>
      </c>
    </row>
    <row r="121" spans="1:81">
      <c r="A121" s="45"/>
      <c r="B121" s="45">
        <v>185</v>
      </c>
      <c r="C121" s="35" t="s">
        <v>771</v>
      </c>
      <c r="D121" s="50" t="str">
        <f>VLOOKUP(C121,CompPinRpt!$F:$H,2,FALSE)</f>
        <v>1U1_30.10</v>
      </c>
      <c r="E121" s="50">
        <f t="shared" si="161"/>
        <v>7</v>
      </c>
      <c r="F121" s="50" t="str">
        <f t="shared" si="162"/>
        <v>1U1_30.</v>
      </c>
      <c r="G121" s="37" t="str">
        <f t="shared" si="163"/>
        <v>10</v>
      </c>
      <c r="H121" s="37">
        <f t="shared" si="164"/>
        <v>7</v>
      </c>
      <c r="I121" s="50" t="str">
        <f t="shared" si="165"/>
        <v>1U1_30.7</v>
      </c>
      <c r="J121" s="35" t="str">
        <f>VLOOKUP(I121,CompPinRpt!$G:$H,2,FALSE)</f>
        <v>N12317239</v>
      </c>
      <c r="K121" s="50" t="str">
        <f>VLOOKUP(J121,CompPinRpt!$F:$H,2,FALSE)</f>
        <v>1R4_30.1</v>
      </c>
      <c r="L121" s="50">
        <f t="shared" si="166"/>
        <v>7</v>
      </c>
      <c r="M121" s="50" t="str">
        <f t="shared" si="167"/>
        <v>1R4_30.</v>
      </c>
      <c r="N121" s="37" t="str">
        <f t="shared" si="168"/>
        <v>1</v>
      </c>
      <c r="O121" s="37">
        <f t="shared" si="169"/>
        <v>2</v>
      </c>
      <c r="P121" s="50" t="str">
        <f t="shared" si="170"/>
        <v>1R4_30.2</v>
      </c>
      <c r="Q121" s="35" t="str">
        <f>VLOOKUP(P121,CompPinRpt!$G:$H,2,FALSE)</f>
        <v>1_B1_46</v>
      </c>
      <c r="R121" s="35" t="str">
        <f t="shared" si="171"/>
        <v>1_B1_46x2</v>
      </c>
      <c r="S121" s="50" t="str">
        <f>VLOOKUP(R121,CompPinRpt!$I:$J,2,FALSE)</f>
        <v>CPLD1_J1.A41</v>
      </c>
      <c r="T121" s="50">
        <f t="shared" si="172"/>
        <v>6</v>
      </c>
      <c r="U121" s="50" t="str">
        <f t="shared" si="173"/>
        <v>CPLD1_</v>
      </c>
      <c r="V121" s="50" t="str">
        <f t="shared" si="174"/>
        <v>J1.A41</v>
      </c>
      <c r="W121" s="35" t="str">
        <f>VLOOKUP(V121,CompPinRpt_CPLD!$G:$H,2,FALSE())</f>
        <v>1_B1_46</v>
      </c>
      <c r="X121" s="50" t="str">
        <f>VLOOKUP(W121,CompPinRpt_CPLD!$F:$G,2,FALSE)</f>
        <v>1_U1.C21</v>
      </c>
      <c r="Y121" s="50">
        <f t="shared" si="175"/>
        <v>5</v>
      </c>
      <c r="Z121" s="40" t="str">
        <f t="shared" si="176"/>
        <v>CPLD1_</v>
      </c>
      <c r="AA121" s="40" t="str">
        <f t="shared" si="177"/>
        <v>C21</v>
      </c>
      <c r="AB121" s="52" t="str">
        <f t="shared" si="178"/>
        <v>1U1_30.</v>
      </c>
      <c r="AC121" s="52" t="str">
        <f t="shared" si="179"/>
        <v>10</v>
      </c>
      <c r="AD121" s="52">
        <f t="shared" si="180"/>
        <v>9</v>
      </c>
      <c r="AE121" s="52" t="str">
        <f t="shared" si="181"/>
        <v>1U1_30.9</v>
      </c>
      <c r="AF121" s="35" t="str">
        <f>VLOOKUP(AE121,CompPinRpt!$G:$H,2,FALSE)</f>
        <v>S_DMM_15</v>
      </c>
      <c r="AG121" s="35" t="str">
        <f t="shared" si="182"/>
        <v>S_DMM_15x9</v>
      </c>
      <c r="AH121" s="52" t="str">
        <f>VLOOKUP(AG121,CompPinRpt!$I:$J,2,FALSE)</f>
        <v>1U1_36.12</v>
      </c>
      <c r="AI121" s="52">
        <f t="shared" si="183"/>
        <v>7</v>
      </c>
      <c r="AJ121" s="52" t="str">
        <f t="shared" si="184"/>
        <v>1U1_36.</v>
      </c>
      <c r="AK121" s="37" t="str">
        <f t="shared" si="185"/>
        <v>12</v>
      </c>
      <c r="AL121" s="37">
        <f t="shared" si="186"/>
        <v>5</v>
      </c>
      <c r="AM121" s="52" t="str">
        <f t="shared" si="187"/>
        <v>1U1_36.5</v>
      </c>
      <c r="AN121" s="35" t="str">
        <f>VLOOKUP(AM121,CompPinRpt!$G:$H,2,FALSE)</f>
        <v>N12361115</v>
      </c>
      <c r="AO121" s="52" t="str">
        <f>VLOOKUP(AN121,CompPinRpt!$F:$H,2,FALSE)</f>
        <v>1R3_36.1</v>
      </c>
      <c r="AP121" s="52">
        <f t="shared" si="188"/>
        <v>7</v>
      </c>
      <c r="AQ121" s="52" t="str">
        <f t="shared" si="189"/>
        <v>1R3_36.</v>
      </c>
      <c r="AR121" s="37" t="str">
        <f t="shared" si="190"/>
        <v>1</v>
      </c>
      <c r="AS121" s="37">
        <f t="shared" si="191"/>
        <v>2</v>
      </c>
      <c r="AT121" s="52" t="str">
        <f t="shared" si="192"/>
        <v>1R3_36.2</v>
      </c>
      <c r="AU121" s="35" t="str">
        <f>VLOOKUP(AT121,CompPinRpt!$G:$H,2,FALSE)</f>
        <v>1_B2_51</v>
      </c>
      <c r="AV121" s="35" t="str">
        <f t="shared" si="193"/>
        <v>1_B2_51x2</v>
      </c>
      <c r="AW121" s="52" t="str">
        <f>VLOOKUP(AV121,CompPinRpt!$I:$J,2,FALSE)</f>
        <v>CPLD1_J2.A42</v>
      </c>
      <c r="AX121" s="52">
        <f t="shared" si="105"/>
        <v>6</v>
      </c>
      <c r="AY121" s="52" t="str">
        <f t="shared" si="106"/>
        <v>CPLD1_</v>
      </c>
      <c r="AZ121" s="52" t="str">
        <f t="shared" si="107"/>
        <v>J2.A42</v>
      </c>
      <c r="BA121" s="35" t="str">
        <f>VLOOKUP(AZ121,CompPinRpt_CPLD!$G:$H,2,FALSE())</f>
        <v>1_B2_51</v>
      </c>
      <c r="BB121" s="52" t="str">
        <f>VLOOKUP(BA121,CompPinRpt_CPLD!$F:$G,2,FALSE)</f>
        <v>1_U1.Y12</v>
      </c>
      <c r="BC121" s="52">
        <f t="shared" si="108"/>
        <v>5</v>
      </c>
      <c r="BD121" s="40" t="str">
        <f t="shared" si="194"/>
        <v>CPLD1_</v>
      </c>
      <c r="BE121" s="40" t="str">
        <f t="shared" si="109"/>
        <v>Y12</v>
      </c>
      <c r="BF121" s="50" t="str">
        <f t="shared" si="195"/>
        <v>1U1_36.</v>
      </c>
      <c r="BG121" s="50" t="str">
        <f t="shared" si="196"/>
        <v>12</v>
      </c>
      <c r="BH121" s="50">
        <f t="shared" si="197"/>
        <v>11</v>
      </c>
      <c r="BI121" s="50" t="str">
        <f t="shared" si="198"/>
        <v>1U1_36.11</v>
      </c>
      <c r="BJ121" s="35" t="str">
        <f>VLOOKUP(BI121,CompPinRpt!$G:$H,2,FALSE)</f>
        <v>4_CAL</v>
      </c>
      <c r="BK121" s="35" t="s">
        <v>694</v>
      </c>
      <c r="BL121" s="35" t="str">
        <f t="shared" si="199"/>
        <v>4_CALx7</v>
      </c>
      <c r="BM121" s="50" t="str">
        <f>VLOOKUP(BL121,CompPinRpt!$I:$J,2,FALSE)</f>
        <v>SW_PMU4.4</v>
      </c>
      <c r="BN121" s="50">
        <f t="shared" si="200"/>
        <v>8</v>
      </c>
      <c r="BO121" s="50" t="str">
        <f t="shared" si="201"/>
        <v>SW_PMU4.</v>
      </c>
      <c r="BP121" s="37" t="str">
        <f t="shared" si="202"/>
        <v>4</v>
      </c>
      <c r="BQ121" s="37">
        <f t="shared" si="203"/>
        <v>2</v>
      </c>
      <c r="BR121" s="50" t="str">
        <f t="shared" si="204"/>
        <v>SW_PMU4.2</v>
      </c>
      <c r="BS121" s="35" t="str">
        <f>VLOOKUP(BR121,CompPinRpt!$G:$H,2,FALSE)</f>
        <v>3_B1_64</v>
      </c>
      <c r="BT121" s="50" t="str">
        <f>VLOOKUP(BS121,CompPinRpt!$F:$H,2,FALSE)</f>
        <v>CPLD3_J1.A6</v>
      </c>
      <c r="BU121" s="50">
        <f t="shared" si="110"/>
        <v>6</v>
      </c>
      <c r="BV121" s="50" t="str">
        <f t="shared" si="111"/>
        <v>CPLD3_</v>
      </c>
      <c r="BW121" s="50" t="str">
        <f t="shared" si="112"/>
        <v>J1.A6</v>
      </c>
      <c r="BX121" s="35" t="str">
        <f>VLOOKUP(BW121,CompPinRpt_CPLD!$G:$H,2,FALSE())</f>
        <v>1_B1_64</v>
      </c>
      <c r="BY121" s="35" t="str">
        <f t="shared" si="205"/>
        <v>1_B1_64x1</v>
      </c>
      <c r="BZ121" s="50" t="str">
        <f>VLOOKUP(BY121,CompPinRpt_CPLD!$I:$J,2,FALSE)</f>
        <v>1_U1.P18</v>
      </c>
      <c r="CA121" s="50">
        <f t="shared" si="113"/>
        <v>5</v>
      </c>
      <c r="CB121" s="40" t="str">
        <f t="shared" si="206"/>
        <v>CPLD3_</v>
      </c>
      <c r="CC121" s="40" t="str">
        <f t="shared" si="114"/>
        <v>P18</v>
      </c>
    </row>
    <row r="122" spans="1:81">
      <c r="A122" s="45"/>
      <c r="B122" s="45">
        <v>193</v>
      </c>
      <c r="C122" s="35" t="s">
        <v>366</v>
      </c>
      <c r="D122" s="50" t="str">
        <f>VLOOKUP(C122,CompPinRpt!$F:$H,2,FALSE)</f>
        <v>1U1_31.16</v>
      </c>
      <c r="E122" s="50">
        <f t="shared" si="161"/>
        <v>7</v>
      </c>
      <c r="F122" s="50" t="str">
        <f t="shared" si="162"/>
        <v>1U1_31.</v>
      </c>
      <c r="G122" s="37" t="str">
        <f t="shared" si="163"/>
        <v>16</v>
      </c>
      <c r="H122" s="37">
        <f t="shared" si="164"/>
        <v>1</v>
      </c>
      <c r="I122" s="50" t="str">
        <f t="shared" si="165"/>
        <v>1U1_31.1</v>
      </c>
      <c r="J122" s="35" t="str">
        <f>VLOOKUP(I122,CompPinRpt!$G:$H,2,FALSE)</f>
        <v>N12318434</v>
      </c>
      <c r="K122" s="50" t="str">
        <f>VLOOKUP(J122,CompPinRpt!$F:$H,2,FALSE)</f>
        <v>1R1_31.1</v>
      </c>
      <c r="L122" s="50">
        <f t="shared" si="166"/>
        <v>7</v>
      </c>
      <c r="M122" s="50" t="str">
        <f t="shared" si="167"/>
        <v>1R1_31.</v>
      </c>
      <c r="N122" s="37" t="str">
        <f t="shared" si="168"/>
        <v>1</v>
      </c>
      <c r="O122" s="37">
        <f t="shared" si="169"/>
        <v>2</v>
      </c>
      <c r="P122" s="50" t="str">
        <f t="shared" si="170"/>
        <v>1R1_31.2</v>
      </c>
      <c r="Q122" s="35" t="str">
        <f>VLOOKUP(P122,CompPinRpt!$G:$H,2,FALSE)</f>
        <v>2_B5_31</v>
      </c>
      <c r="R122" s="35" t="str">
        <f t="shared" si="171"/>
        <v>2_B5_31x2</v>
      </c>
      <c r="S122" s="50" t="str">
        <f>VLOOKUP(R122,CompPinRpt!$I:$J,2,FALSE)</f>
        <v>CPLD2_J3.A26</v>
      </c>
      <c r="T122" s="50">
        <f t="shared" si="172"/>
        <v>6</v>
      </c>
      <c r="U122" s="50" t="str">
        <f t="shared" si="173"/>
        <v>CPLD2_</v>
      </c>
      <c r="V122" s="50" t="str">
        <f t="shared" si="174"/>
        <v>J3.A26</v>
      </c>
      <c r="W122" s="35" t="str">
        <f>VLOOKUP(V122,CompPinRpt_CPLD!$G:$H,2,FALSE())</f>
        <v>1_B5_31</v>
      </c>
      <c r="X122" s="50" t="str">
        <f>VLOOKUP(W122,CompPinRpt_CPLD!$F:$G,2,FALSE)</f>
        <v>1_U1.E1</v>
      </c>
      <c r="Y122" s="50">
        <f t="shared" si="175"/>
        <v>5</v>
      </c>
      <c r="Z122" s="40" t="str">
        <f t="shared" si="176"/>
        <v>CPLD2_</v>
      </c>
      <c r="AA122" s="40" t="str">
        <f t="shared" si="177"/>
        <v>E1</v>
      </c>
      <c r="AB122" s="52" t="str">
        <f t="shared" si="178"/>
        <v>1U1_31.</v>
      </c>
      <c r="AC122" s="52" t="str">
        <f t="shared" si="179"/>
        <v>16</v>
      </c>
      <c r="AD122" s="52">
        <f t="shared" si="180"/>
        <v>15</v>
      </c>
      <c r="AE122" s="52" t="str">
        <f t="shared" si="181"/>
        <v>1U1_31.15</v>
      </c>
      <c r="AF122" s="35" t="str">
        <f>VLOOKUP(AE122,CompPinRpt!$G:$H,2,FALSE)</f>
        <v>S_DMM_16</v>
      </c>
      <c r="AG122" s="35" t="str">
        <f t="shared" si="182"/>
        <v>S_DMM_16x9</v>
      </c>
      <c r="AH122" s="52" t="str">
        <f>VLOOKUP(AG122,CompPinRpt!$I:$J,2,FALSE)</f>
        <v>1U1_36.10</v>
      </c>
      <c r="AI122" s="52">
        <f t="shared" si="183"/>
        <v>7</v>
      </c>
      <c r="AJ122" s="52" t="str">
        <f t="shared" si="184"/>
        <v>1U1_36.</v>
      </c>
      <c r="AK122" s="37" t="str">
        <f t="shared" si="185"/>
        <v>10</v>
      </c>
      <c r="AL122" s="37">
        <f t="shared" si="186"/>
        <v>7</v>
      </c>
      <c r="AM122" s="52" t="str">
        <f t="shared" si="187"/>
        <v>1U1_36.7</v>
      </c>
      <c r="AN122" s="35" t="str">
        <f>VLOOKUP(AM122,CompPinRpt!$G:$H,2,FALSE)</f>
        <v>N12361127</v>
      </c>
      <c r="AO122" s="52" t="str">
        <f>VLOOKUP(AN122,CompPinRpt!$F:$H,2,FALSE)</f>
        <v>1R4_36.1</v>
      </c>
      <c r="AP122" s="52">
        <f t="shared" si="188"/>
        <v>7</v>
      </c>
      <c r="AQ122" s="52" t="str">
        <f t="shared" si="189"/>
        <v>1R4_36.</v>
      </c>
      <c r="AR122" s="37" t="str">
        <f t="shared" si="190"/>
        <v>1</v>
      </c>
      <c r="AS122" s="37">
        <f t="shared" si="191"/>
        <v>2</v>
      </c>
      <c r="AT122" s="52" t="str">
        <f t="shared" si="192"/>
        <v>1R4_36.2</v>
      </c>
      <c r="AU122" s="35" t="str">
        <f>VLOOKUP(AT122,CompPinRpt!$G:$H,2,FALSE)</f>
        <v>1_B2_52</v>
      </c>
      <c r="AV122" s="35" t="str">
        <f t="shared" si="193"/>
        <v>1_B2_52x2</v>
      </c>
      <c r="AW122" s="52" t="str">
        <f>VLOOKUP(AV122,CompPinRpt!$I:$J,2,FALSE)</f>
        <v>CPLD1_J2.A44</v>
      </c>
      <c r="AX122" s="52">
        <f t="shared" si="105"/>
        <v>6</v>
      </c>
      <c r="AY122" s="52" t="str">
        <f t="shared" si="106"/>
        <v>CPLD1_</v>
      </c>
      <c r="AZ122" s="52" t="str">
        <f t="shared" si="107"/>
        <v>J2.A44</v>
      </c>
      <c r="BA122" s="35" t="str">
        <f>VLOOKUP(AZ122,CompPinRpt_CPLD!$G:$H,2,FALSE())</f>
        <v>1_B2_52</v>
      </c>
      <c r="BB122" s="52" t="str">
        <f>VLOOKUP(BA122,CompPinRpt_CPLD!$F:$G,2,FALSE)</f>
        <v>1_U1.V13</v>
      </c>
      <c r="BC122" s="52">
        <f t="shared" si="108"/>
        <v>5</v>
      </c>
      <c r="BD122" s="40" t="str">
        <f t="shared" si="194"/>
        <v>CPLD1_</v>
      </c>
      <c r="BE122" s="40" t="str">
        <f t="shared" si="109"/>
        <v>V13</v>
      </c>
      <c r="BF122" s="50" t="str">
        <f t="shared" si="195"/>
        <v>1U1_36.</v>
      </c>
      <c r="BG122" s="50" t="str">
        <f t="shared" si="196"/>
        <v>10</v>
      </c>
      <c r="BH122" s="50">
        <f t="shared" si="197"/>
        <v>9</v>
      </c>
      <c r="BI122" s="50" t="str">
        <f t="shared" si="198"/>
        <v>1U1_36.9</v>
      </c>
      <c r="BJ122" s="35" t="str">
        <f>VLOOKUP(BI122,CompPinRpt!$G:$H,2,FALSE)</f>
        <v>4_CAL</v>
      </c>
      <c r="BK122" s="35" t="s">
        <v>694</v>
      </c>
      <c r="BL122" s="35" t="str">
        <f t="shared" si="199"/>
        <v>4_CALx7</v>
      </c>
      <c r="BM122" s="50" t="str">
        <f>VLOOKUP(BL122,CompPinRpt!$I:$J,2,FALSE)</f>
        <v>SW_PMU4.4</v>
      </c>
      <c r="BN122" s="50">
        <f t="shared" si="200"/>
        <v>8</v>
      </c>
      <c r="BO122" s="50" t="str">
        <f t="shared" si="201"/>
        <v>SW_PMU4.</v>
      </c>
      <c r="BP122" s="37" t="str">
        <f t="shared" si="202"/>
        <v>4</v>
      </c>
      <c r="BQ122" s="37">
        <f t="shared" si="203"/>
        <v>2</v>
      </c>
      <c r="BR122" s="50" t="str">
        <f t="shared" si="204"/>
        <v>SW_PMU4.2</v>
      </c>
      <c r="BS122" s="35" t="str">
        <f>VLOOKUP(BR122,CompPinRpt!$G:$H,2,FALSE)</f>
        <v>3_B1_64</v>
      </c>
      <c r="BT122" s="50" t="str">
        <f>VLOOKUP(BS122,CompPinRpt!$F:$H,2,FALSE)</f>
        <v>CPLD3_J1.A6</v>
      </c>
      <c r="BU122" s="50">
        <f t="shared" si="110"/>
        <v>6</v>
      </c>
      <c r="BV122" s="50" t="str">
        <f t="shared" si="111"/>
        <v>CPLD3_</v>
      </c>
      <c r="BW122" s="50" t="str">
        <f t="shared" si="112"/>
        <v>J1.A6</v>
      </c>
      <c r="BX122" s="35" t="str">
        <f>VLOOKUP(BW122,CompPinRpt_CPLD!$G:$H,2,FALSE())</f>
        <v>1_B1_64</v>
      </c>
      <c r="BY122" s="35" t="str">
        <f t="shared" si="205"/>
        <v>1_B1_64x1</v>
      </c>
      <c r="BZ122" s="50" t="str">
        <f>VLOOKUP(BY122,CompPinRpt_CPLD!$I:$J,2,FALSE)</f>
        <v>1_U1.P18</v>
      </c>
      <c r="CA122" s="50">
        <f t="shared" si="113"/>
        <v>5</v>
      </c>
      <c r="CB122" s="40" t="str">
        <f t="shared" si="206"/>
        <v>CPLD3_</v>
      </c>
      <c r="CC122" s="40" t="str">
        <f t="shared" si="114"/>
        <v>P18</v>
      </c>
    </row>
    <row r="123" spans="1:81">
      <c r="A123" s="45"/>
      <c r="B123" s="45">
        <v>201</v>
      </c>
      <c r="C123" s="35" t="s">
        <v>772</v>
      </c>
      <c r="D123" s="50" t="str">
        <f>VLOOKUP(C123,CompPinRpt!$F:$H,2,FALSE)</f>
        <v>1U1_31.14</v>
      </c>
      <c r="E123" s="50">
        <f t="shared" si="161"/>
        <v>7</v>
      </c>
      <c r="F123" s="50" t="str">
        <f t="shared" si="162"/>
        <v>1U1_31.</v>
      </c>
      <c r="G123" s="37" t="str">
        <f t="shared" si="163"/>
        <v>14</v>
      </c>
      <c r="H123" s="37">
        <f t="shared" si="164"/>
        <v>3</v>
      </c>
      <c r="I123" s="50" t="str">
        <f t="shared" si="165"/>
        <v>1U1_31.3</v>
      </c>
      <c r="J123" s="35" t="str">
        <f>VLOOKUP(I123,CompPinRpt!$G:$H,2,FALSE)</f>
        <v>N12318474</v>
      </c>
      <c r="K123" s="50" t="str">
        <f>VLOOKUP(J123,CompPinRpt!$F:$H,2,FALSE)</f>
        <v>1R2_31.1</v>
      </c>
      <c r="L123" s="50">
        <f t="shared" si="166"/>
        <v>7</v>
      </c>
      <c r="M123" s="50" t="str">
        <f t="shared" si="167"/>
        <v>1R2_31.</v>
      </c>
      <c r="N123" s="37" t="str">
        <f t="shared" si="168"/>
        <v>1</v>
      </c>
      <c r="O123" s="37">
        <f t="shared" si="169"/>
        <v>2</v>
      </c>
      <c r="P123" s="50" t="str">
        <f t="shared" si="170"/>
        <v>1R2_31.2</v>
      </c>
      <c r="Q123" s="35" t="str">
        <f>VLOOKUP(P123,CompPinRpt!$G:$H,2,FALSE)</f>
        <v>2_B5_14</v>
      </c>
      <c r="R123" s="35" t="str">
        <f t="shared" si="171"/>
        <v>2_B5_14x2</v>
      </c>
      <c r="S123" s="50" t="str">
        <f>VLOOKUP(R123,CompPinRpt!$I:$J,2,FALSE)</f>
        <v>CPLD2_J3.A25</v>
      </c>
      <c r="T123" s="50">
        <f t="shared" si="172"/>
        <v>6</v>
      </c>
      <c r="U123" s="50" t="str">
        <f t="shared" si="173"/>
        <v>CPLD2_</v>
      </c>
      <c r="V123" s="50" t="str">
        <f t="shared" si="174"/>
        <v>J3.A25</v>
      </c>
      <c r="W123" s="35" t="str">
        <f>VLOOKUP(V123,CompPinRpt_CPLD!$G:$H,2,FALSE())</f>
        <v>1_B5_14</v>
      </c>
      <c r="X123" s="50" t="str">
        <f>VLOOKUP(W123,CompPinRpt_CPLD!$F:$G,2,FALSE)</f>
        <v>1_U1.D1</v>
      </c>
      <c r="Y123" s="50">
        <f t="shared" si="175"/>
        <v>5</v>
      </c>
      <c r="Z123" s="40" t="str">
        <f t="shared" si="176"/>
        <v>CPLD2_</v>
      </c>
      <c r="AA123" s="40" t="str">
        <f t="shared" si="177"/>
        <v>D1</v>
      </c>
      <c r="AB123" s="52" t="str">
        <f t="shared" si="178"/>
        <v>1U1_31.</v>
      </c>
      <c r="AC123" s="52" t="str">
        <f t="shared" si="179"/>
        <v>14</v>
      </c>
      <c r="AD123" s="52">
        <f t="shared" si="180"/>
        <v>13</v>
      </c>
      <c r="AE123" s="52" t="str">
        <f t="shared" si="181"/>
        <v>1U1_31.13</v>
      </c>
      <c r="AF123" s="35" t="str">
        <f>VLOOKUP(AE123,CompPinRpt!$G:$H,2,FALSE)</f>
        <v>S_DMM_16</v>
      </c>
      <c r="AG123" s="35" t="str">
        <f t="shared" si="182"/>
        <v>S_DMM_16x9</v>
      </c>
      <c r="AH123" s="52" t="str">
        <f>VLOOKUP(AG123,CompPinRpt!$I:$J,2,FALSE)</f>
        <v>1U1_36.10</v>
      </c>
      <c r="AI123" s="52">
        <f t="shared" si="183"/>
        <v>7</v>
      </c>
      <c r="AJ123" s="52" t="str">
        <f t="shared" si="184"/>
        <v>1U1_36.</v>
      </c>
      <c r="AK123" s="37" t="str">
        <f t="shared" si="185"/>
        <v>10</v>
      </c>
      <c r="AL123" s="37">
        <f t="shared" si="186"/>
        <v>7</v>
      </c>
      <c r="AM123" s="52" t="str">
        <f t="shared" si="187"/>
        <v>1U1_36.7</v>
      </c>
      <c r="AN123" s="35" t="str">
        <f>VLOOKUP(AM123,CompPinRpt!$G:$H,2,FALSE)</f>
        <v>N12361127</v>
      </c>
      <c r="AO123" s="52" t="str">
        <f>VLOOKUP(AN123,CompPinRpt!$F:$H,2,FALSE)</f>
        <v>1R4_36.1</v>
      </c>
      <c r="AP123" s="52">
        <f t="shared" si="188"/>
        <v>7</v>
      </c>
      <c r="AQ123" s="52" t="str">
        <f t="shared" si="189"/>
        <v>1R4_36.</v>
      </c>
      <c r="AR123" s="37" t="str">
        <f t="shared" si="190"/>
        <v>1</v>
      </c>
      <c r="AS123" s="37">
        <f t="shared" si="191"/>
        <v>2</v>
      </c>
      <c r="AT123" s="52" t="str">
        <f t="shared" si="192"/>
        <v>1R4_36.2</v>
      </c>
      <c r="AU123" s="35" t="str">
        <f>VLOOKUP(AT123,CompPinRpt!$G:$H,2,FALSE)</f>
        <v>1_B2_52</v>
      </c>
      <c r="AV123" s="35" t="str">
        <f t="shared" si="193"/>
        <v>1_B2_52x2</v>
      </c>
      <c r="AW123" s="52" t="str">
        <f>VLOOKUP(AV123,CompPinRpt!$I:$J,2,FALSE)</f>
        <v>CPLD1_J2.A44</v>
      </c>
      <c r="AX123" s="52">
        <f t="shared" si="105"/>
        <v>6</v>
      </c>
      <c r="AY123" s="52" t="str">
        <f t="shared" si="106"/>
        <v>CPLD1_</v>
      </c>
      <c r="AZ123" s="52" t="str">
        <f t="shared" si="107"/>
        <v>J2.A44</v>
      </c>
      <c r="BA123" s="35" t="str">
        <f>VLOOKUP(AZ123,CompPinRpt_CPLD!$G:$H,2,FALSE())</f>
        <v>1_B2_52</v>
      </c>
      <c r="BB123" s="52" t="str">
        <f>VLOOKUP(BA123,CompPinRpt_CPLD!$F:$G,2,FALSE)</f>
        <v>1_U1.V13</v>
      </c>
      <c r="BC123" s="52">
        <f t="shared" si="108"/>
        <v>5</v>
      </c>
      <c r="BD123" s="40" t="str">
        <f t="shared" si="194"/>
        <v>CPLD1_</v>
      </c>
      <c r="BE123" s="40" t="str">
        <f t="shared" si="109"/>
        <v>V13</v>
      </c>
      <c r="BF123" s="50" t="str">
        <f t="shared" si="195"/>
        <v>1U1_36.</v>
      </c>
      <c r="BG123" s="50" t="str">
        <f t="shared" si="196"/>
        <v>10</v>
      </c>
      <c r="BH123" s="50">
        <f t="shared" si="197"/>
        <v>9</v>
      </c>
      <c r="BI123" s="50" t="str">
        <f t="shared" si="198"/>
        <v>1U1_36.9</v>
      </c>
      <c r="BJ123" s="35" t="str">
        <f>VLOOKUP(BI123,CompPinRpt!$G:$H,2,FALSE)</f>
        <v>4_CAL</v>
      </c>
      <c r="BK123" s="35" t="s">
        <v>694</v>
      </c>
      <c r="BL123" s="35" t="str">
        <f t="shared" si="199"/>
        <v>4_CALx7</v>
      </c>
      <c r="BM123" s="50" t="str">
        <f>VLOOKUP(BL123,CompPinRpt!$I:$J,2,FALSE)</f>
        <v>SW_PMU4.4</v>
      </c>
      <c r="BN123" s="50">
        <f t="shared" si="200"/>
        <v>8</v>
      </c>
      <c r="BO123" s="50" t="str">
        <f t="shared" si="201"/>
        <v>SW_PMU4.</v>
      </c>
      <c r="BP123" s="37" t="str">
        <f t="shared" si="202"/>
        <v>4</v>
      </c>
      <c r="BQ123" s="37">
        <f t="shared" si="203"/>
        <v>2</v>
      </c>
      <c r="BR123" s="50" t="str">
        <f t="shared" si="204"/>
        <v>SW_PMU4.2</v>
      </c>
      <c r="BS123" s="35" t="str">
        <f>VLOOKUP(BR123,CompPinRpt!$G:$H,2,FALSE)</f>
        <v>3_B1_64</v>
      </c>
      <c r="BT123" s="50" t="str">
        <f>VLOOKUP(BS123,CompPinRpt!$F:$H,2,FALSE)</f>
        <v>CPLD3_J1.A6</v>
      </c>
      <c r="BU123" s="50">
        <f t="shared" si="110"/>
        <v>6</v>
      </c>
      <c r="BV123" s="50" t="str">
        <f t="shared" si="111"/>
        <v>CPLD3_</v>
      </c>
      <c r="BW123" s="50" t="str">
        <f t="shared" si="112"/>
        <v>J1.A6</v>
      </c>
      <c r="BX123" s="35" t="str">
        <f>VLOOKUP(BW123,CompPinRpt_CPLD!$G:$H,2,FALSE())</f>
        <v>1_B1_64</v>
      </c>
      <c r="BY123" s="35" t="str">
        <f t="shared" si="205"/>
        <v>1_B1_64x1</v>
      </c>
      <c r="BZ123" s="50" t="str">
        <f>VLOOKUP(BY123,CompPinRpt_CPLD!$I:$J,2,FALSE)</f>
        <v>1_U1.P18</v>
      </c>
      <c r="CA123" s="50">
        <f t="shared" si="113"/>
        <v>5</v>
      </c>
      <c r="CB123" s="40" t="str">
        <f t="shared" si="206"/>
        <v>CPLD3_</v>
      </c>
      <c r="CC123" s="40" t="str">
        <f t="shared" si="114"/>
        <v>P18</v>
      </c>
    </row>
    <row r="124" spans="1:81">
      <c r="A124" s="45"/>
      <c r="B124" s="45">
        <v>209</v>
      </c>
      <c r="C124" s="35" t="s">
        <v>773</v>
      </c>
      <c r="D124" s="50" t="str">
        <f>VLOOKUP(C124,CompPinRpt!$F:$H,2,FALSE)</f>
        <v>1U1_31.12</v>
      </c>
      <c r="E124" s="50">
        <f t="shared" si="161"/>
        <v>7</v>
      </c>
      <c r="F124" s="50" t="str">
        <f t="shared" si="162"/>
        <v>1U1_31.</v>
      </c>
      <c r="G124" s="37" t="str">
        <f t="shared" si="163"/>
        <v>12</v>
      </c>
      <c r="H124" s="37">
        <f t="shared" si="164"/>
        <v>5</v>
      </c>
      <c r="I124" s="50" t="str">
        <f t="shared" si="165"/>
        <v>1U1_31.5</v>
      </c>
      <c r="J124" s="35" t="str">
        <f>VLOOKUP(I124,CompPinRpt!$G:$H,2,FALSE)</f>
        <v>N12318430</v>
      </c>
      <c r="K124" s="50" t="str">
        <f>VLOOKUP(J124,CompPinRpt!$F:$H,2,FALSE)</f>
        <v>1R3_31.1</v>
      </c>
      <c r="L124" s="50">
        <f t="shared" si="166"/>
        <v>7</v>
      </c>
      <c r="M124" s="50" t="str">
        <f t="shared" si="167"/>
        <v>1R3_31.</v>
      </c>
      <c r="N124" s="37" t="str">
        <f t="shared" si="168"/>
        <v>1</v>
      </c>
      <c r="O124" s="37">
        <f t="shared" si="169"/>
        <v>2</v>
      </c>
      <c r="P124" s="50" t="str">
        <f t="shared" si="170"/>
        <v>1R3_31.2</v>
      </c>
      <c r="Q124" s="35" t="str">
        <f>VLOOKUP(P124,CompPinRpt!$G:$H,2,FALSE)</f>
        <v>2_B5_13</v>
      </c>
      <c r="R124" s="35" t="str">
        <f t="shared" si="171"/>
        <v>2_B5_13x2</v>
      </c>
      <c r="S124" s="50" t="str">
        <f>VLOOKUP(R124,CompPinRpt!$I:$J,2,FALSE)</f>
        <v>CPLD2_J3.A24</v>
      </c>
      <c r="T124" s="50">
        <f t="shared" si="172"/>
        <v>6</v>
      </c>
      <c r="U124" s="50" t="str">
        <f t="shared" si="173"/>
        <v>CPLD2_</v>
      </c>
      <c r="V124" s="50" t="str">
        <f t="shared" si="174"/>
        <v>J3.A24</v>
      </c>
      <c r="W124" s="35" t="str">
        <f>VLOOKUP(V124,CompPinRpt_CPLD!$G:$H,2,FALSE())</f>
        <v>1_B5_13</v>
      </c>
      <c r="X124" s="50" t="str">
        <f>VLOOKUP(W124,CompPinRpt_CPLD!$F:$G,2,FALSE)</f>
        <v>1_U1.E2</v>
      </c>
      <c r="Y124" s="50">
        <f t="shared" si="175"/>
        <v>5</v>
      </c>
      <c r="Z124" s="40" t="str">
        <f t="shared" si="176"/>
        <v>CPLD2_</v>
      </c>
      <c r="AA124" s="40" t="str">
        <f t="shared" si="177"/>
        <v>E2</v>
      </c>
      <c r="AB124" s="52" t="str">
        <f t="shared" si="178"/>
        <v>1U1_31.</v>
      </c>
      <c r="AC124" s="52" t="str">
        <f t="shared" si="179"/>
        <v>12</v>
      </c>
      <c r="AD124" s="52">
        <f t="shared" si="180"/>
        <v>11</v>
      </c>
      <c r="AE124" s="52" t="str">
        <f t="shared" si="181"/>
        <v>1U1_31.11</v>
      </c>
      <c r="AF124" s="35" t="str">
        <f>VLOOKUP(AE124,CompPinRpt!$G:$H,2,FALSE)</f>
        <v>S_DMM_16</v>
      </c>
      <c r="AG124" s="35" t="str">
        <f t="shared" si="182"/>
        <v>S_DMM_16x9</v>
      </c>
      <c r="AH124" s="52" t="str">
        <f>VLOOKUP(AG124,CompPinRpt!$I:$J,2,FALSE)</f>
        <v>1U1_36.10</v>
      </c>
      <c r="AI124" s="52">
        <f t="shared" si="183"/>
        <v>7</v>
      </c>
      <c r="AJ124" s="52" t="str">
        <f t="shared" si="184"/>
        <v>1U1_36.</v>
      </c>
      <c r="AK124" s="37" t="str">
        <f t="shared" si="185"/>
        <v>10</v>
      </c>
      <c r="AL124" s="37">
        <f t="shared" si="186"/>
        <v>7</v>
      </c>
      <c r="AM124" s="52" t="str">
        <f t="shared" si="187"/>
        <v>1U1_36.7</v>
      </c>
      <c r="AN124" s="35" t="str">
        <f>VLOOKUP(AM124,CompPinRpt!$G:$H,2,FALSE)</f>
        <v>N12361127</v>
      </c>
      <c r="AO124" s="52" t="str">
        <f>VLOOKUP(AN124,CompPinRpt!$F:$H,2,FALSE)</f>
        <v>1R4_36.1</v>
      </c>
      <c r="AP124" s="52">
        <f t="shared" si="188"/>
        <v>7</v>
      </c>
      <c r="AQ124" s="52" t="str">
        <f t="shared" si="189"/>
        <v>1R4_36.</v>
      </c>
      <c r="AR124" s="37" t="str">
        <f t="shared" si="190"/>
        <v>1</v>
      </c>
      <c r="AS124" s="37">
        <f t="shared" si="191"/>
        <v>2</v>
      </c>
      <c r="AT124" s="52" t="str">
        <f t="shared" si="192"/>
        <v>1R4_36.2</v>
      </c>
      <c r="AU124" s="35" t="str">
        <f>VLOOKUP(AT124,CompPinRpt!$G:$H,2,FALSE)</f>
        <v>1_B2_52</v>
      </c>
      <c r="AV124" s="35" t="str">
        <f t="shared" si="193"/>
        <v>1_B2_52x2</v>
      </c>
      <c r="AW124" s="52" t="str">
        <f>VLOOKUP(AV124,CompPinRpt!$I:$J,2,FALSE)</f>
        <v>CPLD1_J2.A44</v>
      </c>
      <c r="AX124" s="52">
        <f t="shared" si="105"/>
        <v>6</v>
      </c>
      <c r="AY124" s="52" t="str">
        <f t="shared" si="106"/>
        <v>CPLD1_</v>
      </c>
      <c r="AZ124" s="52" t="str">
        <f t="shared" si="107"/>
        <v>J2.A44</v>
      </c>
      <c r="BA124" s="35" t="str">
        <f>VLOOKUP(AZ124,CompPinRpt_CPLD!$G:$H,2,FALSE())</f>
        <v>1_B2_52</v>
      </c>
      <c r="BB124" s="52" t="str">
        <f>VLOOKUP(BA124,CompPinRpt_CPLD!$F:$G,2,FALSE)</f>
        <v>1_U1.V13</v>
      </c>
      <c r="BC124" s="52">
        <f t="shared" si="108"/>
        <v>5</v>
      </c>
      <c r="BD124" s="40" t="str">
        <f t="shared" si="194"/>
        <v>CPLD1_</v>
      </c>
      <c r="BE124" s="40" t="str">
        <f t="shared" si="109"/>
        <v>V13</v>
      </c>
      <c r="BF124" s="50" t="str">
        <f t="shared" si="195"/>
        <v>1U1_36.</v>
      </c>
      <c r="BG124" s="50" t="str">
        <f t="shared" si="196"/>
        <v>10</v>
      </c>
      <c r="BH124" s="50">
        <f t="shared" si="197"/>
        <v>9</v>
      </c>
      <c r="BI124" s="50" t="str">
        <f t="shared" si="198"/>
        <v>1U1_36.9</v>
      </c>
      <c r="BJ124" s="35" t="str">
        <f>VLOOKUP(BI124,CompPinRpt!$G:$H,2,FALSE)</f>
        <v>4_CAL</v>
      </c>
      <c r="BK124" s="35" t="s">
        <v>694</v>
      </c>
      <c r="BL124" s="35" t="str">
        <f t="shared" si="199"/>
        <v>4_CALx7</v>
      </c>
      <c r="BM124" s="50" t="str">
        <f>VLOOKUP(BL124,CompPinRpt!$I:$J,2,FALSE)</f>
        <v>SW_PMU4.4</v>
      </c>
      <c r="BN124" s="50">
        <f t="shared" si="200"/>
        <v>8</v>
      </c>
      <c r="BO124" s="50" t="str">
        <f t="shared" si="201"/>
        <v>SW_PMU4.</v>
      </c>
      <c r="BP124" s="37" t="str">
        <f t="shared" si="202"/>
        <v>4</v>
      </c>
      <c r="BQ124" s="37">
        <f t="shared" si="203"/>
        <v>2</v>
      </c>
      <c r="BR124" s="50" t="str">
        <f t="shared" si="204"/>
        <v>SW_PMU4.2</v>
      </c>
      <c r="BS124" s="35" t="str">
        <f>VLOOKUP(BR124,CompPinRpt!$G:$H,2,FALSE)</f>
        <v>3_B1_64</v>
      </c>
      <c r="BT124" s="50" t="str">
        <f>VLOOKUP(BS124,CompPinRpt!$F:$H,2,FALSE)</f>
        <v>CPLD3_J1.A6</v>
      </c>
      <c r="BU124" s="50">
        <f t="shared" si="110"/>
        <v>6</v>
      </c>
      <c r="BV124" s="50" t="str">
        <f t="shared" si="111"/>
        <v>CPLD3_</v>
      </c>
      <c r="BW124" s="50" t="str">
        <f t="shared" si="112"/>
        <v>J1.A6</v>
      </c>
      <c r="BX124" s="35" t="str">
        <f>VLOOKUP(BW124,CompPinRpt_CPLD!$G:$H,2,FALSE())</f>
        <v>1_B1_64</v>
      </c>
      <c r="BY124" s="35" t="str">
        <f t="shared" si="205"/>
        <v>1_B1_64x1</v>
      </c>
      <c r="BZ124" s="50" t="str">
        <f>VLOOKUP(BY124,CompPinRpt_CPLD!$I:$J,2,FALSE)</f>
        <v>1_U1.P18</v>
      </c>
      <c r="CA124" s="50">
        <f t="shared" si="113"/>
        <v>5</v>
      </c>
      <c r="CB124" s="40" t="str">
        <f t="shared" si="206"/>
        <v>CPLD3_</v>
      </c>
      <c r="CC124" s="40" t="str">
        <f t="shared" si="114"/>
        <v>P18</v>
      </c>
    </row>
    <row r="125" spans="1:81">
      <c r="A125" s="45"/>
      <c r="B125" s="45">
        <v>217</v>
      </c>
      <c r="C125" s="35" t="s">
        <v>774</v>
      </c>
      <c r="D125" s="50" t="str">
        <f>VLOOKUP(C125,CompPinRpt!$F:$H,2,FALSE)</f>
        <v>1U1_31.10</v>
      </c>
      <c r="E125" s="50">
        <f t="shared" si="161"/>
        <v>7</v>
      </c>
      <c r="F125" s="50" t="str">
        <f t="shared" si="162"/>
        <v>1U1_31.</v>
      </c>
      <c r="G125" s="37" t="str">
        <f t="shared" si="163"/>
        <v>10</v>
      </c>
      <c r="H125" s="37">
        <f t="shared" si="164"/>
        <v>7</v>
      </c>
      <c r="I125" s="50" t="str">
        <f t="shared" si="165"/>
        <v>1U1_31.7</v>
      </c>
      <c r="J125" s="35" t="str">
        <f>VLOOKUP(I125,CompPinRpt!$G:$H,2,FALSE)</f>
        <v>N12318402</v>
      </c>
      <c r="K125" s="50" t="str">
        <f>VLOOKUP(J125,CompPinRpt!$F:$H,2,FALSE)</f>
        <v>1R4_31.1</v>
      </c>
      <c r="L125" s="50">
        <f t="shared" si="166"/>
        <v>7</v>
      </c>
      <c r="M125" s="50" t="str">
        <f t="shared" si="167"/>
        <v>1R4_31.</v>
      </c>
      <c r="N125" s="37" t="str">
        <f t="shared" si="168"/>
        <v>1</v>
      </c>
      <c r="O125" s="37">
        <f t="shared" si="169"/>
        <v>2</v>
      </c>
      <c r="P125" s="50" t="str">
        <f t="shared" si="170"/>
        <v>1R4_31.2</v>
      </c>
      <c r="Q125" s="35" t="str">
        <f>VLOOKUP(P125,CompPinRpt!$G:$H,2,FALSE)</f>
        <v>2_B5_06</v>
      </c>
      <c r="R125" s="35" t="str">
        <f t="shared" si="171"/>
        <v>2_B5_06x2</v>
      </c>
      <c r="S125" s="50" t="str">
        <f>VLOOKUP(R125,CompPinRpt!$I:$J,2,FALSE)</f>
        <v>CPLD2_J3.A23</v>
      </c>
      <c r="T125" s="50">
        <f t="shared" si="172"/>
        <v>6</v>
      </c>
      <c r="U125" s="50" t="str">
        <f t="shared" si="173"/>
        <v>CPLD2_</v>
      </c>
      <c r="V125" s="50" t="str">
        <f t="shared" si="174"/>
        <v>J3.A23</v>
      </c>
      <c r="W125" s="35" t="str">
        <f>VLOOKUP(V125,CompPinRpt_CPLD!$G:$H,2,FALSE())</f>
        <v>1_B5_06</v>
      </c>
      <c r="X125" s="50" t="str">
        <f>VLOOKUP(W125,CompPinRpt_CPLD!$F:$G,2,FALSE)</f>
        <v>1_U1.D3</v>
      </c>
      <c r="Y125" s="50">
        <f t="shared" si="175"/>
        <v>5</v>
      </c>
      <c r="Z125" s="40" t="str">
        <f t="shared" si="176"/>
        <v>CPLD2_</v>
      </c>
      <c r="AA125" s="40" t="str">
        <f t="shared" si="177"/>
        <v>D3</v>
      </c>
      <c r="AB125" s="52" t="str">
        <f t="shared" si="178"/>
        <v>1U1_31.</v>
      </c>
      <c r="AC125" s="52" t="str">
        <f t="shared" si="179"/>
        <v>10</v>
      </c>
      <c r="AD125" s="52">
        <f t="shared" si="180"/>
        <v>9</v>
      </c>
      <c r="AE125" s="52" t="str">
        <f t="shared" si="181"/>
        <v>1U1_31.9</v>
      </c>
      <c r="AF125" s="35" t="str">
        <f>VLOOKUP(AE125,CompPinRpt!$G:$H,2,FALSE)</f>
        <v>S_DMM_16</v>
      </c>
      <c r="AG125" s="35" t="str">
        <f t="shared" si="182"/>
        <v>S_DMM_16x9</v>
      </c>
      <c r="AH125" s="52" t="str">
        <f>VLOOKUP(AG125,CompPinRpt!$I:$J,2,FALSE)</f>
        <v>1U1_36.10</v>
      </c>
      <c r="AI125" s="52">
        <f t="shared" si="183"/>
        <v>7</v>
      </c>
      <c r="AJ125" s="52" t="str">
        <f t="shared" si="184"/>
        <v>1U1_36.</v>
      </c>
      <c r="AK125" s="37" t="str">
        <f t="shared" si="185"/>
        <v>10</v>
      </c>
      <c r="AL125" s="37">
        <f t="shared" si="186"/>
        <v>7</v>
      </c>
      <c r="AM125" s="52" t="str">
        <f t="shared" si="187"/>
        <v>1U1_36.7</v>
      </c>
      <c r="AN125" s="35" t="str">
        <f>VLOOKUP(AM125,CompPinRpt!$G:$H,2,FALSE)</f>
        <v>N12361127</v>
      </c>
      <c r="AO125" s="52" t="str">
        <f>VLOOKUP(AN125,CompPinRpt!$F:$H,2,FALSE)</f>
        <v>1R4_36.1</v>
      </c>
      <c r="AP125" s="52">
        <f t="shared" si="188"/>
        <v>7</v>
      </c>
      <c r="AQ125" s="52" t="str">
        <f t="shared" si="189"/>
        <v>1R4_36.</v>
      </c>
      <c r="AR125" s="37" t="str">
        <f t="shared" si="190"/>
        <v>1</v>
      </c>
      <c r="AS125" s="37">
        <f t="shared" si="191"/>
        <v>2</v>
      </c>
      <c r="AT125" s="52" t="str">
        <f t="shared" si="192"/>
        <v>1R4_36.2</v>
      </c>
      <c r="AU125" s="35" t="str">
        <f>VLOOKUP(AT125,CompPinRpt!$G:$H,2,FALSE)</f>
        <v>1_B2_52</v>
      </c>
      <c r="AV125" s="35" t="str">
        <f t="shared" si="193"/>
        <v>1_B2_52x2</v>
      </c>
      <c r="AW125" s="52" t="str">
        <f>VLOOKUP(AV125,CompPinRpt!$I:$J,2,FALSE)</f>
        <v>CPLD1_J2.A44</v>
      </c>
      <c r="AX125" s="52">
        <f t="shared" si="105"/>
        <v>6</v>
      </c>
      <c r="AY125" s="52" t="str">
        <f t="shared" si="106"/>
        <v>CPLD1_</v>
      </c>
      <c r="AZ125" s="52" t="str">
        <f t="shared" si="107"/>
        <v>J2.A44</v>
      </c>
      <c r="BA125" s="35" t="str">
        <f>VLOOKUP(AZ125,CompPinRpt_CPLD!$G:$H,2,FALSE())</f>
        <v>1_B2_52</v>
      </c>
      <c r="BB125" s="52" t="str">
        <f>VLOOKUP(BA125,CompPinRpt_CPLD!$F:$G,2,FALSE)</f>
        <v>1_U1.V13</v>
      </c>
      <c r="BC125" s="52">
        <f t="shared" si="108"/>
        <v>5</v>
      </c>
      <c r="BD125" s="40" t="str">
        <f t="shared" si="194"/>
        <v>CPLD1_</v>
      </c>
      <c r="BE125" s="40" t="str">
        <f t="shared" si="109"/>
        <v>V13</v>
      </c>
      <c r="BF125" s="50" t="str">
        <f t="shared" si="195"/>
        <v>1U1_36.</v>
      </c>
      <c r="BG125" s="50" t="str">
        <f t="shared" si="196"/>
        <v>10</v>
      </c>
      <c r="BH125" s="50">
        <f t="shared" si="197"/>
        <v>9</v>
      </c>
      <c r="BI125" s="50" t="str">
        <f t="shared" si="198"/>
        <v>1U1_36.9</v>
      </c>
      <c r="BJ125" s="35" t="str">
        <f>VLOOKUP(BI125,CompPinRpt!$G:$H,2,FALSE)</f>
        <v>4_CAL</v>
      </c>
      <c r="BK125" s="35" t="s">
        <v>694</v>
      </c>
      <c r="BL125" s="35" t="str">
        <f t="shared" si="199"/>
        <v>4_CALx7</v>
      </c>
      <c r="BM125" s="50" t="str">
        <f>VLOOKUP(BL125,CompPinRpt!$I:$J,2,FALSE)</f>
        <v>SW_PMU4.4</v>
      </c>
      <c r="BN125" s="50">
        <f t="shared" si="200"/>
        <v>8</v>
      </c>
      <c r="BO125" s="50" t="str">
        <f t="shared" si="201"/>
        <v>SW_PMU4.</v>
      </c>
      <c r="BP125" s="37" t="str">
        <f t="shared" si="202"/>
        <v>4</v>
      </c>
      <c r="BQ125" s="37">
        <f t="shared" si="203"/>
        <v>2</v>
      </c>
      <c r="BR125" s="50" t="str">
        <f t="shared" si="204"/>
        <v>SW_PMU4.2</v>
      </c>
      <c r="BS125" s="35" t="str">
        <f>VLOOKUP(BR125,CompPinRpt!$G:$H,2,FALSE)</f>
        <v>3_B1_64</v>
      </c>
      <c r="BT125" s="50" t="str">
        <f>VLOOKUP(BS125,CompPinRpt!$F:$H,2,FALSE)</f>
        <v>CPLD3_J1.A6</v>
      </c>
      <c r="BU125" s="50">
        <f t="shared" si="110"/>
        <v>6</v>
      </c>
      <c r="BV125" s="50" t="str">
        <f t="shared" si="111"/>
        <v>CPLD3_</v>
      </c>
      <c r="BW125" s="50" t="str">
        <f t="shared" si="112"/>
        <v>J1.A6</v>
      </c>
      <c r="BX125" s="35" t="str">
        <f>VLOOKUP(BW125,CompPinRpt_CPLD!$G:$H,2,FALSE())</f>
        <v>1_B1_64</v>
      </c>
      <c r="BY125" s="35" t="str">
        <f t="shared" si="205"/>
        <v>1_B1_64x1</v>
      </c>
      <c r="BZ125" s="50" t="str">
        <f>VLOOKUP(BY125,CompPinRpt_CPLD!$I:$J,2,FALSE)</f>
        <v>1_U1.P18</v>
      </c>
      <c r="CA125" s="50">
        <f t="shared" si="113"/>
        <v>5</v>
      </c>
      <c r="CB125" s="40" t="str">
        <f t="shared" si="206"/>
        <v>CPLD3_</v>
      </c>
      <c r="CC125" s="40" t="str">
        <f t="shared" si="114"/>
        <v>P18</v>
      </c>
    </row>
    <row r="126" spans="1:81">
      <c r="A126" s="45"/>
      <c r="B126" s="45">
        <v>225</v>
      </c>
      <c r="C126" s="35" t="s">
        <v>775</v>
      </c>
      <c r="D126" s="50" t="str">
        <f>VLOOKUP(C126,CompPinRpt!$F:$H,2,FALSE)</f>
        <v>1U1_32.16</v>
      </c>
      <c r="E126" s="50">
        <f t="shared" si="161"/>
        <v>7</v>
      </c>
      <c r="F126" s="50" t="str">
        <f t="shared" si="162"/>
        <v>1U1_32.</v>
      </c>
      <c r="G126" s="37" t="str">
        <f t="shared" si="163"/>
        <v>16</v>
      </c>
      <c r="H126" s="37">
        <f t="shared" si="164"/>
        <v>1</v>
      </c>
      <c r="I126" s="50" t="str">
        <f t="shared" si="165"/>
        <v>1U1_32.1</v>
      </c>
      <c r="J126" s="35" t="str">
        <f>VLOOKUP(I126,CompPinRpt!$G:$H,2,FALSE)</f>
        <v>N12319641</v>
      </c>
      <c r="K126" s="50" t="str">
        <f>VLOOKUP(J126,CompPinRpt!$F:$H,2,FALSE)</f>
        <v>1R1_32.1</v>
      </c>
      <c r="L126" s="50">
        <f t="shared" si="166"/>
        <v>7</v>
      </c>
      <c r="M126" s="50" t="str">
        <f t="shared" si="167"/>
        <v>1R1_32.</v>
      </c>
      <c r="N126" s="37" t="str">
        <f t="shared" si="168"/>
        <v>1</v>
      </c>
      <c r="O126" s="37">
        <f t="shared" si="169"/>
        <v>2</v>
      </c>
      <c r="P126" s="50" t="str">
        <f t="shared" si="170"/>
        <v>1R1_32.2</v>
      </c>
      <c r="Q126" s="35" t="str">
        <f>VLOOKUP(P126,CompPinRpt!$G:$H,2,FALSE)</f>
        <v>2_B0_26</v>
      </c>
      <c r="R126" s="35" t="str">
        <f t="shared" si="171"/>
        <v>2_B0_26x2</v>
      </c>
      <c r="S126" s="50" t="str">
        <f>VLOOKUP(R126,CompPinRpt!$I:$J,2,FALSE)</f>
        <v>CPLD2_J3.A14</v>
      </c>
      <c r="T126" s="50">
        <f t="shared" si="172"/>
        <v>6</v>
      </c>
      <c r="U126" s="50" t="str">
        <f t="shared" si="173"/>
        <v>CPLD2_</v>
      </c>
      <c r="V126" s="50" t="str">
        <f t="shared" si="174"/>
        <v>J3.A14</v>
      </c>
      <c r="W126" s="35" t="str">
        <f>VLOOKUP(V126,CompPinRpt_CPLD!$G:$H,2,FALSE())</f>
        <v>1_B0_26</v>
      </c>
      <c r="X126" s="50" t="str">
        <f>VLOOKUP(W126,CompPinRpt_CPLD!$F:$G,2,FALSE)</f>
        <v>1_U1.C11</v>
      </c>
      <c r="Y126" s="50">
        <f t="shared" si="175"/>
        <v>5</v>
      </c>
      <c r="Z126" s="40" t="str">
        <f t="shared" si="176"/>
        <v>CPLD2_</v>
      </c>
      <c r="AA126" s="40" t="str">
        <f t="shared" si="177"/>
        <v>C11</v>
      </c>
      <c r="AB126" s="52" t="str">
        <f t="shared" si="178"/>
        <v>1U1_32.</v>
      </c>
      <c r="AC126" s="52" t="str">
        <f t="shared" si="179"/>
        <v>16</v>
      </c>
      <c r="AD126" s="52">
        <f t="shared" si="180"/>
        <v>15</v>
      </c>
      <c r="AE126" s="52" t="str">
        <f t="shared" si="181"/>
        <v>1U1_32.15</v>
      </c>
      <c r="AF126" s="35" t="str">
        <f>VLOOKUP(AE126,CompPinRpt!$G:$H,2,FALSE)</f>
        <v>S_DMM_16</v>
      </c>
      <c r="AG126" s="35" t="str">
        <f t="shared" si="182"/>
        <v>S_DMM_16x9</v>
      </c>
      <c r="AH126" s="52" t="str">
        <f>VLOOKUP(AG126,CompPinRpt!$I:$J,2,FALSE)</f>
        <v>1U1_36.10</v>
      </c>
      <c r="AI126" s="52">
        <f t="shared" si="183"/>
        <v>7</v>
      </c>
      <c r="AJ126" s="52" t="str">
        <f t="shared" si="184"/>
        <v>1U1_36.</v>
      </c>
      <c r="AK126" s="37" t="str">
        <f t="shared" si="185"/>
        <v>10</v>
      </c>
      <c r="AL126" s="37">
        <f t="shared" si="186"/>
        <v>7</v>
      </c>
      <c r="AM126" s="52" t="str">
        <f t="shared" si="187"/>
        <v>1U1_36.7</v>
      </c>
      <c r="AN126" s="35" t="str">
        <f>VLOOKUP(AM126,CompPinRpt!$G:$H,2,FALSE)</f>
        <v>N12361127</v>
      </c>
      <c r="AO126" s="52" t="str">
        <f>VLOOKUP(AN126,CompPinRpt!$F:$H,2,FALSE)</f>
        <v>1R4_36.1</v>
      </c>
      <c r="AP126" s="52">
        <f t="shared" si="188"/>
        <v>7</v>
      </c>
      <c r="AQ126" s="52" t="str">
        <f t="shared" si="189"/>
        <v>1R4_36.</v>
      </c>
      <c r="AR126" s="37" t="str">
        <f t="shared" si="190"/>
        <v>1</v>
      </c>
      <c r="AS126" s="37">
        <f t="shared" si="191"/>
        <v>2</v>
      </c>
      <c r="AT126" s="52" t="str">
        <f t="shared" si="192"/>
        <v>1R4_36.2</v>
      </c>
      <c r="AU126" s="35" t="str">
        <f>VLOOKUP(AT126,CompPinRpt!$G:$H,2,FALSE)</f>
        <v>1_B2_52</v>
      </c>
      <c r="AV126" s="35" t="str">
        <f t="shared" si="193"/>
        <v>1_B2_52x2</v>
      </c>
      <c r="AW126" s="52" t="str">
        <f>VLOOKUP(AV126,CompPinRpt!$I:$J,2,FALSE)</f>
        <v>CPLD1_J2.A44</v>
      </c>
      <c r="AX126" s="52">
        <f t="shared" si="105"/>
        <v>6</v>
      </c>
      <c r="AY126" s="52" t="str">
        <f t="shared" si="106"/>
        <v>CPLD1_</v>
      </c>
      <c r="AZ126" s="52" t="str">
        <f t="shared" si="107"/>
        <v>J2.A44</v>
      </c>
      <c r="BA126" s="35" t="str">
        <f>VLOOKUP(AZ126,CompPinRpt_CPLD!$G:$H,2,FALSE())</f>
        <v>1_B2_52</v>
      </c>
      <c r="BB126" s="52" t="str">
        <f>VLOOKUP(BA126,CompPinRpt_CPLD!$F:$G,2,FALSE)</f>
        <v>1_U1.V13</v>
      </c>
      <c r="BC126" s="52">
        <f t="shared" si="108"/>
        <v>5</v>
      </c>
      <c r="BD126" s="40" t="str">
        <f t="shared" si="194"/>
        <v>CPLD1_</v>
      </c>
      <c r="BE126" s="40" t="str">
        <f t="shared" si="109"/>
        <v>V13</v>
      </c>
      <c r="BF126" s="50" t="str">
        <f t="shared" si="195"/>
        <v>1U1_36.</v>
      </c>
      <c r="BG126" s="50" t="str">
        <f t="shared" si="196"/>
        <v>10</v>
      </c>
      <c r="BH126" s="50">
        <f t="shared" si="197"/>
        <v>9</v>
      </c>
      <c r="BI126" s="50" t="str">
        <f t="shared" si="198"/>
        <v>1U1_36.9</v>
      </c>
      <c r="BJ126" s="35" t="str">
        <f>VLOOKUP(BI126,CompPinRpt!$G:$H,2,FALSE)</f>
        <v>4_CAL</v>
      </c>
      <c r="BK126" s="35" t="s">
        <v>694</v>
      </c>
      <c r="BL126" s="35" t="str">
        <f t="shared" si="199"/>
        <v>4_CALx7</v>
      </c>
      <c r="BM126" s="50" t="str">
        <f>VLOOKUP(BL126,CompPinRpt!$I:$J,2,FALSE)</f>
        <v>SW_PMU4.4</v>
      </c>
      <c r="BN126" s="50">
        <f t="shared" si="200"/>
        <v>8</v>
      </c>
      <c r="BO126" s="50" t="str">
        <f t="shared" si="201"/>
        <v>SW_PMU4.</v>
      </c>
      <c r="BP126" s="37" t="str">
        <f t="shared" si="202"/>
        <v>4</v>
      </c>
      <c r="BQ126" s="37">
        <f t="shared" si="203"/>
        <v>2</v>
      </c>
      <c r="BR126" s="50" t="str">
        <f t="shared" si="204"/>
        <v>SW_PMU4.2</v>
      </c>
      <c r="BS126" s="35" t="str">
        <f>VLOOKUP(BR126,CompPinRpt!$G:$H,2,FALSE)</f>
        <v>3_B1_64</v>
      </c>
      <c r="BT126" s="50" t="str">
        <f>VLOOKUP(BS126,CompPinRpt!$F:$H,2,FALSE)</f>
        <v>CPLD3_J1.A6</v>
      </c>
      <c r="BU126" s="50">
        <f t="shared" si="110"/>
        <v>6</v>
      </c>
      <c r="BV126" s="50" t="str">
        <f t="shared" si="111"/>
        <v>CPLD3_</v>
      </c>
      <c r="BW126" s="50" t="str">
        <f t="shared" si="112"/>
        <v>J1.A6</v>
      </c>
      <c r="BX126" s="35" t="str">
        <f>VLOOKUP(BW126,CompPinRpt_CPLD!$G:$H,2,FALSE())</f>
        <v>1_B1_64</v>
      </c>
      <c r="BY126" s="35" t="str">
        <f t="shared" si="205"/>
        <v>1_B1_64x1</v>
      </c>
      <c r="BZ126" s="50" t="str">
        <f>VLOOKUP(BY126,CompPinRpt_CPLD!$I:$J,2,FALSE)</f>
        <v>1_U1.P18</v>
      </c>
      <c r="CA126" s="50">
        <f t="shared" si="113"/>
        <v>5</v>
      </c>
      <c r="CB126" s="40" t="str">
        <f t="shared" si="206"/>
        <v>CPLD3_</v>
      </c>
      <c r="CC126" s="40" t="str">
        <f t="shared" si="114"/>
        <v>P18</v>
      </c>
    </row>
    <row r="127" spans="1:81">
      <c r="A127" s="45"/>
      <c r="B127" s="45">
        <v>233</v>
      </c>
      <c r="C127" s="35" t="s">
        <v>776</v>
      </c>
      <c r="D127" s="50" t="str">
        <f>VLOOKUP(C127,CompPinRpt!$F:$H,2,FALSE)</f>
        <v>1U1_32.14</v>
      </c>
      <c r="E127" s="50">
        <f t="shared" si="161"/>
        <v>7</v>
      </c>
      <c r="F127" s="50" t="str">
        <f t="shared" si="162"/>
        <v>1U1_32.</v>
      </c>
      <c r="G127" s="37" t="str">
        <f t="shared" si="163"/>
        <v>14</v>
      </c>
      <c r="H127" s="37">
        <f t="shared" si="164"/>
        <v>3</v>
      </c>
      <c r="I127" s="50" t="str">
        <f t="shared" si="165"/>
        <v>1U1_32.3</v>
      </c>
      <c r="J127" s="35" t="str">
        <f>VLOOKUP(I127,CompPinRpt!$G:$H,2,FALSE)</f>
        <v>N12319665</v>
      </c>
      <c r="K127" s="50" t="str">
        <f>VLOOKUP(J127,CompPinRpt!$F:$H,2,FALSE)</f>
        <v>1R2_32.1</v>
      </c>
      <c r="L127" s="50">
        <f t="shared" si="166"/>
        <v>7</v>
      </c>
      <c r="M127" s="50" t="str">
        <f t="shared" si="167"/>
        <v>1R2_32.</v>
      </c>
      <c r="N127" s="37" t="str">
        <f t="shared" si="168"/>
        <v>1</v>
      </c>
      <c r="O127" s="37">
        <f t="shared" si="169"/>
        <v>2</v>
      </c>
      <c r="P127" s="50" t="str">
        <f t="shared" si="170"/>
        <v>1R2_32.2</v>
      </c>
      <c r="Q127" s="35" t="str">
        <f>VLOOKUP(P127,CompPinRpt!$G:$H,2,FALSE)</f>
        <v>2_B0_07</v>
      </c>
      <c r="R127" s="35" t="str">
        <f t="shared" si="171"/>
        <v>2_B0_07x2</v>
      </c>
      <c r="S127" s="50" t="str">
        <f>VLOOKUP(R127,CompPinRpt!$I:$J,2,FALSE)</f>
        <v>CPLD2_J3.A13</v>
      </c>
      <c r="T127" s="50">
        <f t="shared" si="172"/>
        <v>6</v>
      </c>
      <c r="U127" s="50" t="str">
        <f t="shared" si="173"/>
        <v>CPLD2_</v>
      </c>
      <c r="V127" s="50" t="str">
        <f t="shared" si="174"/>
        <v>J3.A13</v>
      </c>
      <c r="W127" s="35" t="str">
        <f>VLOOKUP(V127,CompPinRpt_CPLD!$G:$H,2,FALSE())</f>
        <v>1_B0_07</v>
      </c>
      <c r="X127" s="50" t="str">
        <f>VLOOKUP(W127,CompPinRpt_CPLD!$F:$G,2,FALSE)</f>
        <v>1_U1.A2</v>
      </c>
      <c r="Y127" s="50">
        <f t="shared" si="175"/>
        <v>5</v>
      </c>
      <c r="Z127" s="40" t="str">
        <f t="shared" si="176"/>
        <v>CPLD2_</v>
      </c>
      <c r="AA127" s="40" t="str">
        <f t="shared" si="177"/>
        <v>A2</v>
      </c>
      <c r="AB127" s="52" t="str">
        <f t="shared" si="178"/>
        <v>1U1_32.</v>
      </c>
      <c r="AC127" s="52" t="str">
        <f t="shared" si="179"/>
        <v>14</v>
      </c>
      <c r="AD127" s="52">
        <f t="shared" si="180"/>
        <v>13</v>
      </c>
      <c r="AE127" s="52" t="str">
        <f t="shared" si="181"/>
        <v>1U1_32.13</v>
      </c>
      <c r="AF127" s="35" t="str">
        <f>VLOOKUP(AE127,CompPinRpt!$G:$H,2,FALSE)</f>
        <v>S_DMM_16</v>
      </c>
      <c r="AG127" s="35" t="str">
        <f t="shared" si="182"/>
        <v>S_DMM_16x9</v>
      </c>
      <c r="AH127" s="52" t="str">
        <f>VLOOKUP(AG127,CompPinRpt!$I:$J,2,FALSE)</f>
        <v>1U1_36.10</v>
      </c>
      <c r="AI127" s="52">
        <f t="shared" si="183"/>
        <v>7</v>
      </c>
      <c r="AJ127" s="52" t="str">
        <f t="shared" si="184"/>
        <v>1U1_36.</v>
      </c>
      <c r="AK127" s="37" t="str">
        <f t="shared" si="185"/>
        <v>10</v>
      </c>
      <c r="AL127" s="37">
        <f t="shared" si="186"/>
        <v>7</v>
      </c>
      <c r="AM127" s="52" t="str">
        <f t="shared" si="187"/>
        <v>1U1_36.7</v>
      </c>
      <c r="AN127" s="35" t="str">
        <f>VLOOKUP(AM127,CompPinRpt!$G:$H,2,FALSE)</f>
        <v>N12361127</v>
      </c>
      <c r="AO127" s="52" t="str">
        <f>VLOOKUP(AN127,CompPinRpt!$F:$H,2,FALSE)</f>
        <v>1R4_36.1</v>
      </c>
      <c r="AP127" s="52">
        <f t="shared" si="188"/>
        <v>7</v>
      </c>
      <c r="AQ127" s="52" t="str">
        <f t="shared" si="189"/>
        <v>1R4_36.</v>
      </c>
      <c r="AR127" s="37" t="str">
        <f t="shared" si="190"/>
        <v>1</v>
      </c>
      <c r="AS127" s="37">
        <f t="shared" si="191"/>
        <v>2</v>
      </c>
      <c r="AT127" s="52" t="str">
        <f t="shared" si="192"/>
        <v>1R4_36.2</v>
      </c>
      <c r="AU127" s="35" t="str">
        <f>VLOOKUP(AT127,CompPinRpt!$G:$H,2,FALSE)</f>
        <v>1_B2_52</v>
      </c>
      <c r="AV127" s="35" t="str">
        <f t="shared" si="193"/>
        <v>1_B2_52x2</v>
      </c>
      <c r="AW127" s="52" t="str">
        <f>VLOOKUP(AV127,CompPinRpt!$I:$J,2,FALSE)</f>
        <v>CPLD1_J2.A44</v>
      </c>
      <c r="AX127" s="52">
        <f t="shared" si="105"/>
        <v>6</v>
      </c>
      <c r="AY127" s="52" t="str">
        <f t="shared" si="106"/>
        <v>CPLD1_</v>
      </c>
      <c r="AZ127" s="52" t="str">
        <f t="shared" si="107"/>
        <v>J2.A44</v>
      </c>
      <c r="BA127" s="35" t="str">
        <f>VLOOKUP(AZ127,CompPinRpt_CPLD!$G:$H,2,FALSE())</f>
        <v>1_B2_52</v>
      </c>
      <c r="BB127" s="52" t="str">
        <f>VLOOKUP(BA127,CompPinRpt_CPLD!$F:$G,2,FALSE)</f>
        <v>1_U1.V13</v>
      </c>
      <c r="BC127" s="52">
        <f t="shared" si="108"/>
        <v>5</v>
      </c>
      <c r="BD127" s="40" t="str">
        <f t="shared" si="194"/>
        <v>CPLD1_</v>
      </c>
      <c r="BE127" s="40" t="str">
        <f t="shared" si="109"/>
        <v>V13</v>
      </c>
      <c r="BF127" s="50" t="str">
        <f t="shared" si="195"/>
        <v>1U1_36.</v>
      </c>
      <c r="BG127" s="50" t="str">
        <f t="shared" si="196"/>
        <v>10</v>
      </c>
      <c r="BH127" s="50">
        <f t="shared" si="197"/>
        <v>9</v>
      </c>
      <c r="BI127" s="50" t="str">
        <f t="shared" si="198"/>
        <v>1U1_36.9</v>
      </c>
      <c r="BJ127" s="35" t="str">
        <f>VLOOKUP(BI127,CompPinRpt!$G:$H,2,FALSE)</f>
        <v>4_CAL</v>
      </c>
      <c r="BK127" s="35" t="s">
        <v>694</v>
      </c>
      <c r="BL127" s="35" t="str">
        <f t="shared" si="199"/>
        <v>4_CALx7</v>
      </c>
      <c r="BM127" s="50" t="str">
        <f>VLOOKUP(BL127,CompPinRpt!$I:$J,2,FALSE)</f>
        <v>SW_PMU4.4</v>
      </c>
      <c r="BN127" s="50">
        <f t="shared" si="200"/>
        <v>8</v>
      </c>
      <c r="BO127" s="50" t="str">
        <f t="shared" si="201"/>
        <v>SW_PMU4.</v>
      </c>
      <c r="BP127" s="37" t="str">
        <f t="shared" si="202"/>
        <v>4</v>
      </c>
      <c r="BQ127" s="37">
        <f t="shared" si="203"/>
        <v>2</v>
      </c>
      <c r="BR127" s="50" t="str">
        <f t="shared" si="204"/>
        <v>SW_PMU4.2</v>
      </c>
      <c r="BS127" s="35" t="str">
        <f>VLOOKUP(BR127,CompPinRpt!$G:$H,2,FALSE)</f>
        <v>3_B1_64</v>
      </c>
      <c r="BT127" s="50" t="str">
        <f>VLOOKUP(BS127,CompPinRpt!$F:$H,2,FALSE)</f>
        <v>CPLD3_J1.A6</v>
      </c>
      <c r="BU127" s="50">
        <f t="shared" si="110"/>
        <v>6</v>
      </c>
      <c r="BV127" s="50" t="str">
        <f t="shared" si="111"/>
        <v>CPLD3_</v>
      </c>
      <c r="BW127" s="50" t="str">
        <f t="shared" si="112"/>
        <v>J1.A6</v>
      </c>
      <c r="BX127" s="35" t="str">
        <f>VLOOKUP(BW127,CompPinRpt_CPLD!$G:$H,2,FALSE())</f>
        <v>1_B1_64</v>
      </c>
      <c r="BY127" s="35" t="str">
        <f t="shared" si="205"/>
        <v>1_B1_64x1</v>
      </c>
      <c r="BZ127" s="50" t="str">
        <f>VLOOKUP(BY127,CompPinRpt_CPLD!$I:$J,2,FALSE)</f>
        <v>1_U1.P18</v>
      </c>
      <c r="CA127" s="50">
        <f t="shared" si="113"/>
        <v>5</v>
      </c>
      <c r="CB127" s="40" t="str">
        <f t="shared" si="206"/>
        <v>CPLD3_</v>
      </c>
      <c r="CC127" s="40" t="str">
        <f t="shared" si="114"/>
        <v>P18</v>
      </c>
    </row>
    <row r="128" spans="1:81">
      <c r="A128" s="45"/>
      <c r="B128" s="45">
        <v>241</v>
      </c>
      <c r="C128" s="35" t="s">
        <v>777</v>
      </c>
      <c r="D128" s="50" t="str">
        <f>VLOOKUP(C128,CompPinRpt!$F:$H,2,FALSE)</f>
        <v>1U1_32.12</v>
      </c>
      <c r="E128" s="50">
        <f t="shared" si="161"/>
        <v>7</v>
      </c>
      <c r="F128" s="50" t="str">
        <f t="shared" si="162"/>
        <v>1U1_32.</v>
      </c>
      <c r="G128" s="37" t="str">
        <f t="shared" si="163"/>
        <v>12</v>
      </c>
      <c r="H128" s="37">
        <f t="shared" si="164"/>
        <v>5</v>
      </c>
      <c r="I128" s="50" t="str">
        <f t="shared" si="165"/>
        <v>1U1_32.5</v>
      </c>
      <c r="J128" s="35" t="str">
        <f>VLOOKUP(I128,CompPinRpt!$G:$H,2,FALSE)</f>
        <v>N12319621</v>
      </c>
      <c r="K128" s="50" t="str">
        <f>VLOOKUP(J128,CompPinRpt!$F:$H,2,FALSE)</f>
        <v>1R3_32.1</v>
      </c>
      <c r="L128" s="50">
        <f t="shared" si="166"/>
        <v>7</v>
      </c>
      <c r="M128" s="50" t="str">
        <f t="shared" si="167"/>
        <v>1R3_32.</v>
      </c>
      <c r="N128" s="37" t="str">
        <f t="shared" si="168"/>
        <v>1</v>
      </c>
      <c r="O128" s="37">
        <f t="shared" si="169"/>
        <v>2</v>
      </c>
      <c r="P128" s="50" t="str">
        <f t="shared" si="170"/>
        <v>1R3_32.2</v>
      </c>
      <c r="Q128" s="35" t="str">
        <f>VLOOKUP(P128,CompPinRpt!$G:$H,2,FALSE)</f>
        <v>2_B0_01</v>
      </c>
      <c r="R128" s="35" t="str">
        <f t="shared" si="171"/>
        <v>2_B0_01x2</v>
      </c>
      <c r="S128" s="50" t="str">
        <f>VLOOKUP(R128,CompPinRpt!$I:$J,2,FALSE)</f>
        <v>CPLD2_J3.A12</v>
      </c>
      <c r="T128" s="50">
        <f t="shared" si="172"/>
        <v>6</v>
      </c>
      <c r="U128" s="50" t="str">
        <f t="shared" si="173"/>
        <v>CPLD2_</v>
      </c>
      <c r="V128" s="50" t="str">
        <f t="shared" si="174"/>
        <v>J3.A12</v>
      </c>
      <c r="W128" s="35" t="str">
        <f>VLOOKUP(V128,CompPinRpt_CPLD!$G:$H,2,FALSE())</f>
        <v>1_B0_01</v>
      </c>
      <c r="X128" s="50" t="str">
        <f>VLOOKUP(W128,CompPinRpt_CPLD!$F:$G,2,FALSE)</f>
        <v>1_U1.B3</v>
      </c>
      <c r="Y128" s="50">
        <f t="shared" si="175"/>
        <v>5</v>
      </c>
      <c r="Z128" s="40" t="str">
        <f t="shared" si="176"/>
        <v>CPLD2_</v>
      </c>
      <c r="AA128" s="40" t="str">
        <f t="shared" si="177"/>
        <v>B3</v>
      </c>
      <c r="AB128" s="52" t="str">
        <f t="shared" si="178"/>
        <v>1U1_32.</v>
      </c>
      <c r="AC128" s="52" t="str">
        <f t="shared" si="179"/>
        <v>12</v>
      </c>
      <c r="AD128" s="52">
        <f t="shared" si="180"/>
        <v>11</v>
      </c>
      <c r="AE128" s="52" t="str">
        <f t="shared" si="181"/>
        <v>1U1_32.11</v>
      </c>
      <c r="AF128" s="35" t="str">
        <f>VLOOKUP(AE128,CompPinRpt!$G:$H,2,FALSE)</f>
        <v>S_DMM_16</v>
      </c>
      <c r="AG128" s="35" t="str">
        <f t="shared" si="182"/>
        <v>S_DMM_16x9</v>
      </c>
      <c r="AH128" s="52" t="str">
        <f>VLOOKUP(AG128,CompPinRpt!$I:$J,2,FALSE)</f>
        <v>1U1_36.10</v>
      </c>
      <c r="AI128" s="52">
        <f t="shared" si="183"/>
        <v>7</v>
      </c>
      <c r="AJ128" s="52" t="str">
        <f t="shared" si="184"/>
        <v>1U1_36.</v>
      </c>
      <c r="AK128" s="37" t="str">
        <f t="shared" si="185"/>
        <v>10</v>
      </c>
      <c r="AL128" s="37">
        <f t="shared" si="186"/>
        <v>7</v>
      </c>
      <c r="AM128" s="52" t="str">
        <f t="shared" si="187"/>
        <v>1U1_36.7</v>
      </c>
      <c r="AN128" s="35" t="str">
        <f>VLOOKUP(AM128,CompPinRpt!$G:$H,2,FALSE)</f>
        <v>N12361127</v>
      </c>
      <c r="AO128" s="52" t="str">
        <f>VLOOKUP(AN128,CompPinRpt!$F:$H,2,FALSE)</f>
        <v>1R4_36.1</v>
      </c>
      <c r="AP128" s="52">
        <f t="shared" si="188"/>
        <v>7</v>
      </c>
      <c r="AQ128" s="52" t="str">
        <f t="shared" si="189"/>
        <v>1R4_36.</v>
      </c>
      <c r="AR128" s="37" t="str">
        <f t="shared" si="190"/>
        <v>1</v>
      </c>
      <c r="AS128" s="37">
        <f t="shared" si="191"/>
        <v>2</v>
      </c>
      <c r="AT128" s="52" t="str">
        <f t="shared" si="192"/>
        <v>1R4_36.2</v>
      </c>
      <c r="AU128" s="35" t="str">
        <f>VLOOKUP(AT128,CompPinRpt!$G:$H,2,FALSE)</f>
        <v>1_B2_52</v>
      </c>
      <c r="AV128" s="35" t="str">
        <f t="shared" si="193"/>
        <v>1_B2_52x2</v>
      </c>
      <c r="AW128" s="52" t="str">
        <f>VLOOKUP(AV128,CompPinRpt!$I:$J,2,FALSE)</f>
        <v>CPLD1_J2.A44</v>
      </c>
      <c r="AX128" s="52">
        <f t="shared" si="105"/>
        <v>6</v>
      </c>
      <c r="AY128" s="52" t="str">
        <f t="shared" si="106"/>
        <v>CPLD1_</v>
      </c>
      <c r="AZ128" s="52" t="str">
        <f t="shared" si="107"/>
        <v>J2.A44</v>
      </c>
      <c r="BA128" s="35" t="str">
        <f>VLOOKUP(AZ128,CompPinRpt_CPLD!$G:$H,2,FALSE())</f>
        <v>1_B2_52</v>
      </c>
      <c r="BB128" s="52" t="str">
        <f>VLOOKUP(BA128,CompPinRpt_CPLD!$F:$G,2,FALSE)</f>
        <v>1_U1.V13</v>
      </c>
      <c r="BC128" s="52">
        <f t="shared" si="108"/>
        <v>5</v>
      </c>
      <c r="BD128" s="40" t="str">
        <f t="shared" si="194"/>
        <v>CPLD1_</v>
      </c>
      <c r="BE128" s="40" t="str">
        <f t="shared" si="109"/>
        <v>V13</v>
      </c>
      <c r="BF128" s="50" t="str">
        <f t="shared" si="195"/>
        <v>1U1_36.</v>
      </c>
      <c r="BG128" s="50" t="str">
        <f t="shared" si="196"/>
        <v>10</v>
      </c>
      <c r="BH128" s="50">
        <f t="shared" si="197"/>
        <v>9</v>
      </c>
      <c r="BI128" s="50" t="str">
        <f t="shared" si="198"/>
        <v>1U1_36.9</v>
      </c>
      <c r="BJ128" s="35" t="str">
        <f>VLOOKUP(BI128,CompPinRpt!$G:$H,2,FALSE)</f>
        <v>4_CAL</v>
      </c>
      <c r="BK128" s="35" t="s">
        <v>694</v>
      </c>
      <c r="BL128" s="35" t="str">
        <f t="shared" si="199"/>
        <v>4_CALx7</v>
      </c>
      <c r="BM128" s="50" t="str">
        <f>VLOOKUP(BL128,CompPinRpt!$I:$J,2,FALSE)</f>
        <v>SW_PMU4.4</v>
      </c>
      <c r="BN128" s="50">
        <f t="shared" si="200"/>
        <v>8</v>
      </c>
      <c r="BO128" s="50" t="str">
        <f t="shared" si="201"/>
        <v>SW_PMU4.</v>
      </c>
      <c r="BP128" s="37" t="str">
        <f t="shared" si="202"/>
        <v>4</v>
      </c>
      <c r="BQ128" s="37">
        <f t="shared" si="203"/>
        <v>2</v>
      </c>
      <c r="BR128" s="50" t="str">
        <f t="shared" si="204"/>
        <v>SW_PMU4.2</v>
      </c>
      <c r="BS128" s="35" t="str">
        <f>VLOOKUP(BR128,CompPinRpt!$G:$H,2,FALSE)</f>
        <v>3_B1_64</v>
      </c>
      <c r="BT128" s="50" t="str">
        <f>VLOOKUP(BS128,CompPinRpt!$F:$H,2,FALSE)</f>
        <v>CPLD3_J1.A6</v>
      </c>
      <c r="BU128" s="50">
        <f t="shared" si="110"/>
        <v>6</v>
      </c>
      <c r="BV128" s="50" t="str">
        <f t="shared" si="111"/>
        <v>CPLD3_</v>
      </c>
      <c r="BW128" s="50" t="str">
        <f t="shared" si="112"/>
        <v>J1.A6</v>
      </c>
      <c r="BX128" s="35" t="str">
        <f>VLOOKUP(BW128,CompPinRpt_CPLD!$G:$H,2,FALSE())</f>
        <v>1_B1_64</v>
      </c>
      <c r="BY128" s="35" t="str">
        <f t="shared" si="205"/>
        <v>1_B1_64x1</v>
      </c>
      <c r="BZ128" s="50" t="str">
        <f>VLOOKUP(BY128,CompPinRpt_CPLD!$I:$J,2,FALSE)</f>
        <v>1_U1.P18</v>
      </c>
      <c r="CA128" s="50">
        <f t="shared" si="113"/>
        <v>5</v>
      </c>
      <c r="CB128" s="40" t="str">
        <f t="shared" si="206"/>
        <v>CPLD3_</v>
      </c>
      <c r="CC128" s="40" t="str">
        <f t="shared" si="114"/>
        <v>P18</v>
      </c>
    </row>
    <row r="129" spans="1:81">
      <c r="A129" s="45"/>
      <c r="B129" s="45">
        <v>249</v>
      </c>
      <c r="C129" s="35" t="s">
        <v>778</v>
      </c>
      <c r="D129" s="50" t="str">
        <f>VLOOKUP(C129,CompPinRpt!$F:$H,2,FALSE)</f>
        <v>1U1_32.10</v>
      </c>
      <c r="E129" s="50">
        <f t="shared" si="161"/>
        <v>7</v>
      </c>
      <c r="F129" s="50" t="str">
        <f t="shared" si="162"/>
        <v>1U1_32.</v>
      </c>
      <c r="G129" s="37" t="str">
        <f t="shared" si="163"/>
        <v>10</v>
      </c>
      <c r="H129" s="37">
        <f t="shared" si="164"/>
        <v>7</v>
      </c>
      <c r="I129" s="50" t="str">
        <f t="shared" si="165"/>
        <v>1U1_32.7</v>
      </c>
      <c r="J129" s="35" t="str">
        <f>VLOOKUP(I129,CompPinRpt!$G:$H,2,FALSE)</f>
        <v>N12319609</v>
      </c>
      <c r="K129" s="50" t="str">
        <f>VLOOKUP(J129,CompPinRpt!$F:$H,2,FALSE)</f>
        <v>1R4_32.1</v>
      </c>
      <c r="L129" s="50">
        <f t="shared" si="166"/>
        <v>7</v>
      </c>
      <c r="M129" s="50" t="str">
        <f t="shared" si="167"/>
        <v>1R4_32.</v>
      </c>
      <c r="N129" s="37" t="str">
        <f t="shared" si="168"/>
        <v>1</v>
      </c>
      <c r="O129" s="37">
        <f t="shared" si="169"/>
        <v>2</v>
      </c>
      <c r="P129" s="50" t="str">
        <f t="shared" si="170"/>
        <v>1R4_32.2</v>
      </c>
      <c r="Q129" s="35" t="str">
        <f>VLOOKUP(P129,CompPinRpt!$G:$H,2,FALSE)</f>
        <v>2_B0_08</v>
      </c>
      <c r="R129" s="35" t="str">
        <f t="shared" si="171"/>
        <v>2_B0_08x2</v>
      </c>
      <c r="S129" s="50" t="str">
        <f>VLOOKUP(R129,CompPinRpt!$I:$J,2,FALSE)</f>
        <v>CPLD2_J3.A11</v>
      </c>
      <c r="T129" s="50">
        <f t="shared" si="172"/>
        <v>6</v>
      </c>
      <c r="U129" s="50" t="str">
        <f t="shared" si="173"/>
        <v>CPLD2_</v>
      </c>
      <c r="V129" s="50" t="str">
        <f t="shared" si="174"/>
        <v>J3.A11</v>
      </c>
      <c r="W129" s="35" t="str">
        <f>VLOOKUP(V129,CompPinRpt_CPLD!$G:$H,2,FALSE())</f>
        <v>1_B0_08</v>
      </c>
      <c r="X129" s="50" t="str">
        <f>VLOOKUP(W129,CompPinRpt_CPLD!$F:$G,2,FALSE)</f>
        <v>1_U1.A3</v>
      </c>
      <c r="Y129" s="50">
        <f t="shared" si="175"/>
        <v>5</v>
      </c>
      <c r="Z129" s="40" t="str">
        <f t="shared" si="176"/>
        <v>CPLD2_</v>
      </c>
      <c r="AA129" s="40" t="str">
        <f t="shared" si="177"/>
        <v>A3</v>
      </c>
      <c r="AB129" s="52" t="str">
        <f t="shared" si="178"/>
        <v>1U1_32.</v>
      </c>
      <c r="AC129" s="52" t="str">
        <f t="shared" si="179"/>
        <v>10</v>
      </c>
      <c r="AD129" s="52">
        <f t="shared" si="180"/>
        <v>9</v>
      </c>
      <c r="AE129" s="52" t="str">
        <f t="shared" si="181"/>
        <v>1U1_32.9</v>
      </c>
      <c r="AF129" s="35" t="str">
        <f>VLOOKUP(AE129,CompPinRpt!$G:$H,2,FALSE)</f>
        <v>S_DMM_16</v>
      </c>
      <c r="AG129" s="35" t="str">
        <f t="shared" si="182"/>
        <v>S_DMM_16x9</v>
      </c>
      <c r="AH129" s="52" t="str">
        <f>VLOOKUP(AG129,CompPinRpt!$I:$J,2,FALSE)</f>
        <v>1U1_36.10</v>
      </c>
      <c r="AI129" s="52">
        <f t="shared" si="183"/>
        <v>7</v>
      </c>
      <c r="AJ129" s="52" t="str">
        <f t="shared" si="184"/>
        <v>1U1_36.</v>
      </c>
      <c r="AK129" s="37" t="str">
        <f t="shared" si="185"/>
        <v>10</v>
      </c>
      <c r="AL129" s="37">
        <f t="shared" si="186"/>
        <v>7</v>
      </c>
      <c r="AM129" s="52" t="str">
        <f t="shared" si="187"/>
        <v>1U1_36.7</v>
      </c>
      <c r="AN129" s="35" t="str">
        <f>VLOOKUP(AM129,CompPinRpt!$G:$H,2,FALSE)</f>
        <v>N12361127</v>
      </c>
      <c r="AO129" s="52" t="str">
        <f>VLOOKUP(AN129,CompPinRpt!$F:$H,2,FALSE)</f>
        <v>1R4_36.1</v>
      </c>
      <c r="AP129" s="52">
        <f t="shared" si="188"/>
        <v>7</v>
      </c>
      <c r="AQ129" s="52" t="str">
        <f t="shared" si="189"/>
        <v>1R4_36.</v>
      </c>
      <c r="AR129" s="37" t="str">
        <f t="shared" si="190"/>
        <v>1</v>
      </c>
      <c r="AS129" s="37">
        <f t="shared" si="191"/>
        <v>2</v>
      </c>
      <c r="AT129" s="52" t="str">
        <f t="shared" si="192"/>
        <v>1R4_36.2</v>
      </c>
      <c r="AU129" s="35" t="str">
        <f>VLOOKUP(AT129,CompPinRpt!$G:$H,2,FALSE)</f>
        <v>1_B2_52</v>
      </c>
      <c r="AV129" s="35" t="str">
        <f t="shared" si="193"/>
        <v>1_B2_52x2</v>
      </c>
      <c r="AW129" s="52" t="str">
        <f>VLOOKUP(AV129,CompPinRpt!$I:$J,2,FALSE)</f>
        <v>CPLD1_J2.A44</v>
      </c>
      <c r="AX129" s="52">
        <f t="shared" si="105"/>
        <v>6</v>
      </c>
      <c r="AY129" s="52" t="str">
        <f t="shared" si="106"/>
        <v>CPLD1_</v>
      </c>
      <c r="AZ129" s="52" t="str">
        <f t="shared" si="107"/>
        <v>J2.A44</v>
      </c>
      <c r="BA129" s="35" t="str">
        <f>VLOOKUP(AZ129,CompPinRpt_CPLD!$G:$H,2,FALSE())</f>
        <v>1_B2_52</v>
      </c>
      <c r="BB129" s="52" t="str">
        <f>VLOOKUP(BA129,CompPinRpt_CPLD!$F:$G,2,FALSE)</f>
        <v>1_U1.V13</v>
      </c>
      <c r="BC129" s="52">
        <f t="shared" si="108"/>
        <v>5</v>
      </c>
      <c r="BD129" s="40" t="str">
        <f t="shared" si="194"/>
        <v>CPLD1_</v>
      </c>
      <c r="BE129" s="40" t="str">
        <f t="shared" si="109"/>
        <v>V13</v>
      </c>
      <c r="BF129" s="50" t="str">
        <f t="shared" si="195"/>
        <v>1U1_36.</v>
      </c>
      <c r="BG129" s="50" t="str">
        <f t="shared" si="196"/>
        <v>10</v>
      </c>
      <c r="BH129" s="50">
        <f t="shared" si="197"/>
        <v>9</v>
      </c>
      <c r="BI129" s="50" t="str">
        <f t="shared" si="198"/>
        <v>1U1_36.9</v>
      </c>
      <c r="BJ129" s="35" t="str">
        <f>VLOOKUP(BI129,CompPinRpt!$G:$H,2,FALSE)</f>
        <v>4_CAL</v>
      </c>
      <c r="BK129" s="35" t="s">
        <v>694</v>
      </c>
      <c r="BL129" s="35" t="str">
        <f t="shared" si="199"/>
        <v>4_CALx7</v>
      </c>
      <c r="BM129" s="50" t="str">
        <f>VLOOKUP(BL129,CompPinRpt!$I:$J,2,FALSE)</f>
        <v>SW_PMU4.4</v>
      </c>
      <c r="BN129" s="50">
        <f t="shared" si="200"/>
        <v>8</v>
      </c>
      <c r="BO129" s="50" t="str">
        <f t="shared" si="201"/>
        <v>SW_PMU4.</v>
      </c>
      <c r="BP129" s="37" t="str">
        <f t="shared" si="202"/>
        <v>4</v>
      </c>
      <c r="BQ129" s="37">
        <f t="shared" si="203"/>
        <v>2</v>
      </c>
      <c r="BR129" s="50" t="str">
        <f t="shared" si="204"/>
        <v>SW_PMU4.2</v>
      </c>
      <c r="BS129" s="35" t="str">
        <f>VLOOKUP(BR129,CompPinRpt!$G:$H,2,FALSE)</f>
        <v>3_B1_64</v>
      </c>
      <c r="BT129" s="50" t="str">
        <f>VLOOKUP(BS129,CompPinRpt!$F:$H,2,FALSE)</f>
        <v>CPLD3_J1.A6</v>
      </c>
      <c r="BU129" s="50">
        <f t="shared" si="110"/>
        <v>6</v>
      </c>
      <c r="BV129" s="50" t="str">
        <f t="shared" si="111"/>
        <v>CPLD3_</v>
      </c>
      <c r="BW129" s="50" t="str">
        <f t="shared" si="112"/>
        <v>J1.A6</v>
      </c>
      <c r="BX129" s="35" t="str">
        <f>VLOOKUP(BW129,CompPinRpt_CPLD!$G:$H,2,FALSE())</f>
        <v>1_B1_64</v>
      </c>
      <c r="BY129" s="35" t="str">
        <f t="shared" si="205"/>
        <v>1_B1_64x1</v>
      </c>
      <c r="BZ129" s="50" t="str">
        <f>VLOOKUP(BY129,CompPinRpt_CPLD!$I:$J,2,FALSE)</f>
        <v>1_U1.P18</v>
      </c>
      <c r="CA129" s="50">
        <f t="shared" si="113"/>
        <v>5</v>
      </c>
      <c r="CB129" s="40" t="str">
        <f t="shared" si="206"/>
        <v>CPLD3_</v>
      </c>
      <c r="CC129" s="40" t="str">
        <f t="shared" si="114"/>
        <v>P18</v>
      </c>
    </row>
  </sheetData>
  <mergeCells count="4">
    <mergeCell ref="A2:A33"/>
    <mergeCell ref="A34:A65"/>
    <mergeCell ref="A66:A97"/>
    <mergeCell ref="A98:A129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DP258"/>
  <sheetViews>
    <sheetView zoomScale="85" zoomScaleNormal="85" topLeftCell="A95" workbookViewId="0">
      <pane xSplit="2" topLeftCell="X1" activePane="topRight" state="frozen"/>
      <selection/>
      <selection pane="topRight" activeCell="AH124" sqref="AH124"/>
    </sheetView>
  </sheetViews>
  <sheetFormatPr defaultColWidth="9" defaultRowHeight="14.25"/>
  <cols>
    <col min="1" max="2" width="9" style="44"/>
    <col min="3" max="3" width="9" style="30"/>
    <col min="4" max="4" width="14" style="47" customWidth="1"/>
    <col min="5" max="5" width="10.625" style="47" customWidth="1"/>
    <col min="6" max="6" width="10" style="47" customWidth="1"/>
    <col min="7" max="7" width="9" style="31"/>
    <col min="8" max="8" width="8.625" style="31" customWidth="1"/>
    <col min="9" max="9" width="12.25" style="47" customWidth="1"/>
    <col min="10" max="10" width="10.875" style="30" customWidth="1"/>
    <col min="11" max="11" width="12" style="30" customWidth="1"/>
    <col min="12" max="15" width="12.625" style="47" customWidth="1"/>
    <col min="16" max="16" width="12.625" style="30" customWidth="1"/>
    <col min="17" max="18" width="12.625" style="47" customWidth="1"/>
    <col min="19" max="20" width="12.625" style="33" customWidth="1"/>
    <col min="21" max="21" width="12.625" style="48" customWidth="1"/>
    <col min="22" max="22" width="12.625" style="41" customWidth="1"/>
    <col min="23" max="23" width="13.75" style="41" customWidth="1"/>
    <col min="24" max="24" width="11.125" style="41" customWidth="1"/>
    <col min="25" max="25" width="12.625" style="30" customWidth="1"/>
    <col min="26" max="26" width="14.75" style="30" customWidth="1"/>
    <col min="27" max="27" width="14" style="41" customWidth="1"/>
    <col min="28" max="28" width="10.625" style="41" customWidth="1"/>
    <col min="29" max="29" width="10" style="41" customWidth="1"/>
    <col min="30" max="31" width="9" style="31"/>
    <col min="32" max="32" width="12.125" style="41" customWidth="1"/>
    <col min="33" max="33" width="10.875" style="30" customWidth="1"/>
    <col min="34" max="34" width="9.75" style="30" customWidth="1"/>
    <col min="35" max="35" width="12.625" style="41" customWidth="1"/>
    <col min="36" max="36" width="10.625" style="41" customWidth="1"/>
    <col min="37" max="38" width="9" style="41"/>
    <col min="39" max="39" width="9" style="30"/>
    <col min="40" max="40" width="9" style="41"/>
    <col min="41" max="41" width="10.625" style="41" customWidth="1"/>
    <col min="42" max="43" width="9" style="33"/>
    <col min="44" max="44" width="13.125" style="49" customWidth="1"/>
    <col min="45" max="45" width="9.875" style="47" customWidth="1"/>
    <col min="46" max="46" width="13.75" style="47" customWidth="1"/>
    <col min="47" max="47" width="11.125" style="47" customWidth="1"/>
    <col min="48" max="48" width="6.375" style="30" customWidth="1"/>
    <col min="49" max="49" width="9" style="30"/>
    <col min="50" max="50" width="15.375" style="47" customWidth="1"/>
    <col min="51" max="51" width="9" style="47"/>
    <col min="52" max="52" width="14.375" style="47" customWidth="1"/>
    <col min="53" max="54" width="9" style="31"/>
    <col min="55" max="55" width="12.375" style="47" customWidth="1"/>
    <col min="56" max="57" width="10.875" style="30" customWidth="1"/>
    <col min="58" max="58" width="12.875" style="47" customWidth="1"/>
    <col min="59" max="59" width="11" style="47" customWidth="1"/>
    <col min="60" max="60" width="10.75" style="47" customWidth="1"/>
    <col min="61" max="61" width="9" style="47"/>
    <col min="62" max="62" width="9" style="30"/>
    <col min="63" max="63" width="9" style="47"/>
    <col min="64" max="64" width="10.625" style="47" customWidth="1"/>
    <col min="65" max="66" width="9" style="33"/>
    <col min="67" max="16344" width="9" style="28"/>
  </cols>
  <sheetData>
    <row r="1" spans="1:66">
      <c r="A1" s="45" t="s">
        <v>508</v>
      </c>
      <c r="B1" s="45" t="s">
        <v>509</v>
      </c>
      <c r="C1" s="35" t="s">
        <v>510</v>
      </c>
      <c r="D1" s="50" t="s">
        <v>779</v>
      </c>
      <c r="E1" s="50" t="s">
        <v>513</v>
      </c>
      <c r="F1" s="50" t="s">
        <v>514</v>
      </c>
      <c r="G1" s="37" t="s">
        <v>515</v>
      </c>
      <c r="H1" s="37" t="s">
        <v>516</v>
      </c>
      <c r="I1" s="50" t="s">
        <v>517</v>
      </c>
      <c r="J1" s="35" t="s">
        <v>510</v>
      </c>
      <c r="K1" s="36" t="s">
        <v>511</v>
      </c>
      <c r="L1" s="51" t="s">
        <v>99</v>
      </c>
      <c r="M1" s="50" t="s">
        <v>662</v>
      </c>
      <c r="N1" s="50" t="s">
        <v>514</v>
      </c>
      <c r="O1" s="50" t="s">
        <v>522</v>
      </c>
      <c r="P1" s="35" t="s">
        <v>510</v>
      </c>
      <c r="Q1" s="50" t="s">
        <v>517</v>
      </c>
      <c r="R1" s="50" t="s">
        <v>513</v>
      </c>
      <c r="S1" s="40" t="s">
        <v>514</v>
      </c>
      <c r="T1" s="40" t="s">
        <v>522</v>
      </c>
      <c r="U1" s="52" t="s">
        <v>523</v>
      </c>
      <c r="V1" s="52" t="s">
        <v>523</v>
      </c>
      <c r="W1" s="52" t="s">
        <v>524</v>
      </c>
      <c r="X1" s="52" t="s">
        <v>517</v>
      </c>
      <c r="Y1" s="35" t="s">
        <v>510</v>
      </c>
      <c r="Z1" s="36" t="s">
        <v>511</v>
      </c>
      <c r="AA1" s="52" t="s">
        <v>780</v>
      </c>
      <c r="AB1" s="52" t="s">
        <v>513</v>
      </c>
      <c r="AC1" s="52" t="s">
        <v>514</v>
      </c>
      <c r="AD1" s="37" t="s">
        <v>515</v>
      </c>
      <c r="AE1" s="37" t="s">
        <v>516</v>
      </c>
      <c r="AF1" s="52" t="s">
        <v>517</v>
      </c>
      <c r="AG1" s="35" t="s">
        <v>510</v>
      </c>
      <c r="AH1" s="36" t="s">
        <v>511</v>
      </c>
      <c r="AI1" s="53" t="s">
        <v>99</v>
      </c>
      <c r="AJ1" s="52" t="s">
        <v>662</v>
      </c>
      <c r="AK1" s="52" t="s">
        <v>514</v>
      </c>
      <c r="AL1" s="52" t="s">
        <v>522</v>
      </c>
      <c r="AM1" s="35" t="s">
        <v>510</v>
      </c>
      <c r="AN1" s="52" t="s">
        <v>517</v>
      </c>
      <c r="AO1" s="52" t="s">
        <v>513</v>
      </c>
      <c r="AP1" s="40" t="s">
        <v>514</v>
      </c>
      <c r="AQ1" s="40" t="s">
        <v>522</v>
      </c>
      <c r="AR1" s="50" t="s">
        <v>528</v>
      </c>
      <c r="AS1" s="50" t="s">
        <v>528</v>
      </c>
      <c r="AT1" s="50" t="s">
        <v>529</v>
      </c>
      <c r="AU1" s="50" t="s">
        <v>517</v>
      </c>
      <c r="AV1" s="35" t="s">
        <v>510</v>
      </c>
      <c r="AW1" s="36" t="s">
        <v>511</v>
      </c>
      <c r="AX1" s="50" t="s">
        <v>664</v>
      </c>
      <c r="AY1" s="50" t="s">
        <v>513</v>
      </c>
      <c r="AZ1" s="50" t="s">
        <v>514</v>
      </c>
      <c r="BA1" s="37" t="s">
        <v>515</v>
      </c>
      <c r="BB1" s="37" t="s">
        <v>516</v>
      </c>
      <c r="BC1" s="50" t="s">
        <v>517</v>
      </c>
      <c r="BD1" s="35" t="s">
        <v>510</v>
      </c>
      <c r="BE1" s="36" t="s">
        <v>511</v>
      </c>
      <c r="BF1" s="50" t="s">
        <v>99</v>
      </c>
      <c r="BG1" s="50" t="s">
        <v>662</v>
      </c>
      <c r="BH1" s="50" t="s">
        <v>514</v>
      </c>
      <c r="BI1" s="50" t="s">
        <v>522</v>
      </c>
      <c r="BJ1" s="35" t="s">
        <v>510</v>
      </c>
      <c r="BK1" s="50" t="s">
        <v>517</v>
      </c>
      <c r="BL1" s="50" t="s">
        <v>513</v>
      </c>
      <c r="BM1" s="40" t="s">
        <v>514</v>
      </c>
      <c r="BN1" s="40" t="s">
        <v>522</v>
      </c>
    </row>
    <row r="2" spans="1:66">
      <c r="A2" s="45">
        <v>1</v>
      </c>
      <c r="B2" s="45">
        <v>1</v>
      </c>
      <c r="C2" s="35" t="s">
        <v>781</v>
      </c>
      <c r="D2" s="50" t="str">
        <f>VLOOKUP(C2,CompPinRpt!$F:$H,2,FALSE)</f>
        <v>1_SWF_1.4</v>
      </c>
      <c r="E2" s="50">
        <f t="shared" ref="E2:E65" si="0">FIND(".",D2)</f>
        <v>8</v>
      </c>
      <c r="F2" s="50" t="str">
        <f t="shared" ref="F2:F65" si="1">LEFT(D2,E2)</f>
        <v>1_SWF_1.</v>
      </c>
      <c r="G2" s="37" t="str">
        <f t="shared" ref="G2:G65" si="2">RIGHT(D2,LEN(D2)-E2)</f>
        <v>4</v>
      </c>
      <c r="H2" s="37">
        <f>G2-2</f>
        <v>2</v>
      </c>
      <c r="I2" s="50" t="str">
        <f t="shared" ref="I2:I65" si="3">F2&amp;H2</f>
        <v>1_SWF_1.2</v>
      </c>
      <c r="J2" s="35" t="str">
        <f>VLOOKUP(I2,CompPinRpt!$G:$H,2,FALSE)</f>
        <v>1_B3_27</v>
      </c>
      <c r="K2" s="42" t="str">
        <f>J2&amp;"x2"</f>
        <v>1_B3_27x2</v>
      </c>
      <c r="L2" s="50" t="str">
        <f>VLOOKUP(K2,CompPinRpt!$I:$J,2,FALSE)</f>
        <v>CPLD1_J3.A63</v>
      </c>
      <c r="M2" s="50">
        <f>FIND("_",L2)</f>
        <v>6</v>
      </c>
      <c r="N2" s="50" t="str">
        <f>LEFT(L2,M2)</f>
        <v>CPLD1_</v>
      </c>
      <c r="O2" s="50" t="str">
        <f>RIGHT(L2,LEN(L2)-M2)</f>
        <v>J3.A63</v>
      </c>
      <c r="P2" s="35" t="str">
        <f>VLOOKUP(O2,CompPinRpt_CPLD!$G:$H,2,FALSE())</f>
        <v>1_B3_27</v>
      </c>
      <c r="Q2" s="50" t="str">
        <f>VLOOKUP(P2,CompPinRpt_CPLD!$F:$G,2,FALSE)</f>
        <v>1_U1.V3</v>
      </c>
      <c r="R2" s="50">
        <f>FIND(".",Q2)</f>
        <v>5</v>
      </c>
      <c r="S2" s="40" t="str">
        <f>N2</f>
        <v>CPLD1_</v>
      </c>
      <c r="T2" s="40" t="str">
        <f>RIGHT(Q2,LEN(Q2)-R2)</f>
        <v>V3</v>
      </c>
      <c r="U2" s="52" t="str">
        <f t="shared" ref="U2:U65" si="4">F2</f>
        <v>1_SWF_1.</v>
      </c>
      <c r="V2" s="52" t="str">
        <f t="shared" ref="V2:V65" si="5">G2</f>
        <v>4</v>
      </c>
      <c r="W2" s="52">
        <f t="shared" ref="W2:W65" si="6">V2-1</f>
        <v>3</v>
      </c>
      <c r="X2" s="52" t="str">
        <f t="shared" ref="X2:X65" si="7">U2&amp;W2</f>
        <v>1_SWF_1.3</v>
      </c>
      <c r="Y2" s="35" t="str">
        <f>VLOOKUP(X2,CompPinRpt!$G:$H,2,FALSE)</f>
        <v>1_DPSF_DPS3</v>
      </c>
      <c r="Z2" s="35" t="str">
        <f>Y2&amp;"x33"</f>
        <v>1_DPSF_DPS3x33</v>
      </c>
      <c r="AA2" s="52" t="str">
        <f>VLOOKUP(Z2,CompPinRpt!$I:$J,2,FALSE)</f>
        <v>1_SWF_65.4</v>
      </c>
      <c r="AB2" s="52">
        <f t="shared" ref="AB2:AB65" si="8">FIND(".",AA2)</f>
        <v>9</v>
      </c>
      <c r="AC2" s="52" t="str">
        <f t="shared" ref="AC2:AC65" si="9">LEFT(AA2,AB2)</f>
        <v>1_SWF_65.</v>
      </c>
      <c r="AD2" s="37" t="str">
        <f t="shared" ref="AD2:AD65" si="10">RIGHT(AA2,LEN(AA2)-AB2)</f>
        <v>4</v>
      </c>
      <c r="AE2" s="37">
        <f>AD2-2</f>
        <v>2</v>
      </c>
      <c r="AF2" s="52" t="str">
        <f t="shared" ref="AF2:AF65" si="11">AC2&amp;AE2</f>
        <v>1_SWF_65.2</v>
      </c>
      <c r="AG2" s="35" t="str">
        <f>VLOOKUP(AF2,CompPinRpt!$G:$H,2,FALSE)</f>
        <v>1_B5_05</v>
      </c>
      <c r="AH2" s="35" t="str">
        <f>AG2&amp;"x2"</f>
        <v>1_B5_05x2</v>
      </c>
      <c r="AI2" s="52" t="str">
        <f>VLOOKUP(AH2,CompPinRpt!$I:$J,2,FALSE)</f>
        <v>CPLD1_J3.B30</v>
      </c>
      <c r="AJ2" s="52">
        <f>FIND("_",AI2)</f>
        <v>6</v>
      </c>
      <c r="AK2" s="52" t="str">
        <f>LEFT(AI2,AJ2)</f>
        <v>CPLD1_</v>
      </c>
      <c r="AL2" s="52" t="str">
        <f>RIGHT(AI2,LEN(AI2)-AJ2)</f>
        <v>J3.B30</v>
      </c>
      <c r="AM2" s="35" t="str">
        <f>VLOOKUP(AL2,CompPinRpt_CPLD!$G:$H,2,FALSE())</f>
        <v>1_B5_05</v>
      </c>
      <c r="AN2" s="52" t="str">
        <f>VLOOKUP(AM2,CompPinRpt_CPLD!$F:$G,2,FALSE)</f>
        <v>1_U1.E4</v>
      </c>
      <c r="AO2" s="52">
        <f>FIND(".",AN2)</f>
        <v>5</v>
      </c>
      <c r="AP2" s="40" t="str">
        <f>AK2</f>
        <v>CPLD1_</v>
      </c>
      <c r="AQ2" s="40" t="str">
        <f>RIGHT(AN2,LEN(AN2)-AO2)</f>
        <v>E4</v>
      </c>
      <c r="AR2" s="50" t="str">
        <f t="shared" ref="AR2:AR65" si="12">AC2</f>
        <v>1_SWF_65.</v>
      </c>
      <c r="AS2" s="50" t="str">
        <f t="shared" ref="AS2:AS65" si="13">AD2</f>
        <v>4</v>
      </c>
      <c r="AT2" s="50">
        <f t="shared" ref="AT2:AT65" si="14">AS2-1</f>
        <v>3</v>
      </c>
      <c r="AU2" s="50" t="str">
        <f t="shared" ref="AU2:AU65" si="15">AR2&amp;AT2</f>
        <v>1_SWF_65.3</v>
      </c>
      <c r="AV2" s="35" t="str">
        <f>VLOOKUP(AU2,CompPinRpt!$G:$H,2,FALSE)</f>
        <v>FM1</v>
      </c>
      <c r="AW2" s="35" t="str">
        <f>AV2&amp;"x1"</f>
        <v>FM1x1</v>
      </c>
      <c r="AX2" s="50" t="str">
        <f>VLOOKUP(AW2,CompPinRpt!$I:$J,2,FALSE)</f>
        <v>1_SWFM_1.4</v>
      </c>
      <c r="AY2" s="50">
        <f t="shared" ref="AY2:AY65" si="16">FIND(".",AX2)</f>
        <v>9</v>
      </c>
      <c r="AZ2" s="50" t="str">
        <f t="shared" ref="AZ2:AZ65" si="17">LEFT(AX2,AY2)</f>
        <v>1_SWFM_1.</v>
      </c>
      <c r="BA2" s="37" t="str">
        <f t="shared" ref="BA2:BA65" si="18">RIGHT(AX2,LEN(AX2)-AY2)</f>
        <v>4</v>
      </c>
      <c r="BB2" s="37">
        <f t="shared" ref="BB2:BB65" si="19">BA2-2</f>
        <v>2</v>
      </c>
      <c r="BC2" s="50" t="str">
        <f t="shared" ref="BC2:BC65" si="20">AZ2&amp;BB2</f>
        <v>1_SWFM_1.2</v>
      </c>
      <c r="BD2" s="35" t="str">
        <f>VLOOKUP(BC2,CompPinRpt!$G:$H,2,FALSE)</f>
        <v>1_B0_26</v>
      </c>
      <c r="BE2" s="35" t="str">
        <f>BD2&amp;"x2"</f>
        <v>1_B0_26x2</v>
      </c>
      <c r="BF2" s="50" t="str">
        <f>VLOOKUP(BE2,CompPinRpt!$I:$J,2,FALSE)</f>
        <v>CPLD1_J3.A14</v>
      </c>
      <c r="BG2" s="50">
        <f>FIND("_",BF2)</f>
        <v>6</v>
      </c>
      <c r="BH2" s="50" t="str">
        <f>LEFT(BF2,BG2)</f>
        <v>CPLD1_</v>
      </c>
      <c r="BI2" s="50" t="str">
        <f>RIGHT(BF2,LEN(BF2)-BG2)</f>
        <v>J3.A14</v>
      </c>
      <c r="BJ2" s="35" t="str">
        <f>VLOOKUP(BI2,CompPinRpt_CPLD!$G:$H,2,FALSE())</f>
        <v>1_B0_26</v>
      </c>
      <c r="BK2" s="50" t="str">
        <f>VLOOKUP(BJ2,CompPinRpt_CPLD!$F:$G,2,FALSE)</f>
        <v>1_U1.C11</v>
      </c>
      <c r="BL2" s="50">
        <f>FIND(".",BK2)</f>
        <v>5</v>
      </c>
      <c r="BM2" s="40" t="str">
        <f>BH2</f>
        <v>CPLD1_</v>
      </c>
      <c r="BN2" s="40" t="str">
        <f>RIGHT(BK2,LEN(BK2)-BL2)</f>
        <v>C11</v>
      </c>
    </row>
    <row r="3" spans="1:66">
      <c r="A3" s="45"/>
      <c r="B3" s="45">
        <v>1</v>
      </c>
      <c r="C3" s="35" t="s">
        <v>782</v>
      </c>
      <c r="D3" s="50" t="str">
        <f>VLOOKUP(C3,CompPinRpt!$F:$H,2,FALSE)</f>
        <v>1_SWS_1.4</v>
      </c>
      <c r="E3" s="50">
        <f t="shared" si="0"/>
        <v>8</v>
      </c>
      <c r="F3" s="50" t="str">
        <f t="shared" si="1"/>
        <v>1_SWS_1.</v>
      </c>
      <c r="G3" s="37" t="str">
        <f t="shared" si="2"/>
        <v>4</v>
      </c>
      <c r="H3" s="37">
        <f t="shared" ref="H3:H34" si="21">G3-2</f>
        <v>2</v>
      </c>
      <c r="I3" s="50" t="str">
        <f t="shared" si="3"/>
        <v>1_SWS_1.2</v>
      </c>
      <c r="J3" s="35" t="str">
        <f>VLOOKUP(I3,CompPinRpt!$G:$H,2,FALSE)</f>
        <v>1_B4_04</v>
      </c>
      <c r="K3" s="42" t="str">
        <f t="shared" ref="K3:K34" si="22">J3&amp;"x2"</f>
        <v>1_B4_04x2</v>
      </c>
      <c r="L3" s="50" t="str">
        <f>VLOOKUP(K3,CompPinRpt!$I:$J,2,FALSE)</f>
        <v>CPLD1_J3.A49</v>
      </c>
      <c r="M3" s="50">
        <f t="shared" ref="M3:M66" si="23">FIND("_",L3)</f>
        <v>6</v>
      </c>
      <c r="N3" s="50" t="str">
        <f t="shared" ref="N3:N66" si="24">LEFT(L3,M3)</f>
        <v>CPLD1_</v>
      </c>
      <c r="O3" s="50" t="str">
        <f t="shared" ref="O3:O66" si="25">RIGHT(L3,LEN(L3)-M3)</f>
        <v>J3.A49</v>
      </c>
      <c r="P3" s="35" t="str">
        <f>VLOOKUP(O3,CompPinRpt_CPLD!$G:$H,2,FALSE())</f>
        <v>1_B4_04</v>
      </c>
      <c r="Q3" s="50" t="str">
        <f>VLOOKUP(P3,CompPinRpt_CPLD!$F:$G,2,FALSE)</f>
        <v>1_U1.L4</v>
      </c>
      <c r="R3" s="50">
        <f t="shared" ref="R3:R66" si="26">FIND(".",Q3)</f>
        <v>5</v>
      </c>
      <c r="S3" s="40" t="str">
        <f t="shared" ref="S3:S66" si="27">N3</f>
        <v>CPLD1_</v>
      </c>
      <c r="T3" s="40" t="str">
        <f t="shared" ref="T3:T66" si="28">RIGHT(Q3,LEN(Q3)-R3)</f>
        <v>L4</v>
      </c>
      <c r="U3" s="52" t="str">
        <f t="shared" si="4"/>
        <v>1_SWS_1.</v>
      </c>
      <c r="V3" s="52" t="str">
        <f t="shared" si="5"/>
        <v>4</v>
      </c>
      <c r="W3" s="52">
        <f t="shared" si="6"/>
        <v>3</v>
      </c>
      <c r="X3" s="52" t="str">
        <f t="shared" si="7"/>
        <v>1_SWS_1.3</v>
      </c>
      <c r="Y3" s="35" t="str">
        <f>VLOOKUP(X3,CompPinRpt!$G:$H,2,FALSE)</f>
        <v>1_DPSS_DPS3</v>
      </c>
      <c r="Z3" s="35" t="str">
        <f t="shared" ref="Z3:Z34" si="29">Y3&amp;"x33"</f>
        <v>1_DPSS_DPS3x33</v>
      </c>
      <c r="AA3" s="52" t="str">
        <f>VLOOKUP(Z3,CompPinRpt!$I:$J,2,FALSE)</f>
        <v>1_SWS_65.4</v>
      </c>
      <c r="AB3" s="52">
        <f t="shared" si="8"/>
        <v>9</v>
      </c>
      <c r="AC3" s="52" t="str">
        <f t="shared" si="9"/>
        <v>1_SWS_65.</v>
      </c>
      <c r="AD3" s="37" t="str">
        <f t="shared" si="10"/>
        <v>4</v>
      </c>
      <c r="AE3" s="37">
        <f t="shared" ref="AE3:AE34" si="30">AD3-2</f>
        <v>2</v>
      </c>
      <c r="AF3" s="52" t="str">
        <f t="shared" si="11"/>
        <v>1_SWS_65.2</v>
      </c>
      <c r="AG3" s="35" t="str">
        <f>VLOOKUP(AF3,CompPinRpt!$G:$H,2,FALSE)</f>
        <v>1_B5_07</v>
      </c>
      <c r="AH3" s="35" t="str">
        <f t="shared" ref="AH3:AH34" si="31">AG3&amp;"x2"</f>
        <v>1_B5_07x2</v>
      </c>
      <c r="AI3" s="52" t="str">
        <f>VLOOKUP(AH3,CompPinRpt!$I:$J,2,FALSE)</f>
        <v>CPLD1_J3.B34</v>
      </c>
      <c r="AJ3" s="52">
        <f t="shared" ref="AJ3:AJ66" si="32">FIND("_",AI3)</f>
        <v>6</v>
      </c>
      <c r="AK3" s="52" t="str">
        <f t="shared" ref="AK3:AK66" si="33">LEFT(AI3,AJ3)</f>
        <v>CPLD1_</v>
      </c>
      <c r="AL3" s="52" t="str">
        <f t="shared" ref="AL3:AL66" si="34">RIGHT(AI3,LEN(AI3)-AJ3)</f>
        <v>J3.B34</v>
      </c>
      <c r="AM3" s="35" t="str">
        <f>VLOOKUP(AL3,CompPinRpt_CPLD!$G:$H,2,FALSE())</f>
        <v>1_B5_07</v>
      </c>
      <c r="AN3" s="52" t="str">
        <f>VLOOKUP(AM3,CompPinRpt_CPLD!$F:$G,2,FALSE)</f>
        <v>1_U1.G6</v>
      </c>
      <c r="AO3" s="52">
        <f t="shared" ref="AO3:AO66" si="35">FIND(".",AN3)</f>
        <v>5</v>
      </c>
      <c r="AP3" s="40" t="str">
        <f t="shared" ref="AP3:AP66" si="36">AK3</f>
        <v>CPLD1_</v>
      </c>
      <c r="AQ3" s="40" t="str">
        <f t="shared" ref="AQ3:AQ66" si="37">RIGHT(AN3,LEN(AN3)-AO3)</f>
        <v>G6</v>
      </c>
      <c r="AR3" s="50" t="str">
        <f t="shared" si="12"/>
        <v>1_SWS_65.</v>
      </c>
      <c r="AS3" s="50" t="str">
        <f t="shared" si="13"/>
        <v>4</v>
      </c>
      <c r="AT3" s="50">
        <f t="shared" si="14"/>
        <v>3</v>
      </c>
      <c r="AU3" s="50" t="str">
        <f t="shared" si="15"/>
        <v>1_SWS_65.3</v>
      </c>
      <c r="AV3" s="35" t="str">
        <f>VLOOKUP(AU3,CompPinRpt!$G:$H,2,FALSE)</f>
        <v>SM1</v>
      </c>
      <c r="AW3" s="35" t="str">
        <f t="shared" ref="AW3:AW34" si="38">AV3&amp;"x1"</f>
        <v>SM1x1</v>
      </c>
      <c r="AX3" s="50" t="str">
        <f>VLOOKUP(AW3,CompPinRpt!$I:$J,2,FALSE)</f>
        <v>1_SWSM_1.4</v>
      </c>
      <c r="AY3" s="50">
        <f t="shared" si="16"/>
        <v>9</v>
      </c>
      <c r="AZ3" s="50" t="str">
        <f t="shared" si="17"/>
        <v>1_SWSM_1.</v>
      </c>
      <c r="BA3" s="37" t="str">
        <f t="shared" si="18"/>
        <v>4</v>
      </c>
      <c r="BB3" s="37">
        <f t="shared" si="19"/>
        <v>2</v>
      </c>
      <c r="BC3" s="50" t="str">
        <f t="shared" si="20"/>
        <v>1_SWSM_1.2</v>
      </c>
      <c r="BD3" s="35" t="str">
        <f>VLOOKUP(BC3,CompPinRpt!$G:$H,2,FALSE)</f>
        <v>1_B0_01</v>
      </c>
      <c r="BE3" s="35" t="str">
        <f t="shared" ref="BE3:BE66" si="39">BD3&amp;"x2"</f>
        <v>1_B0_01x2</v>
      </c>
      <c r="BF3" s="50" t="str">
        <f>VLOOKUP(BE3,CompPinRpt!$I:$J,2,FALSE)</f>
        <v>CPLD1_J3.A12</v>
      </c>
      <c r="BG3" s="50">
        <f t="shared" ref="BG3:BG66" si="40">FIND("_",BF3)</f>
        <v>6</v>
      </c>
      <c r="BH3" s="50" t="str">
        <f t="shared" ref="BH3:BH66" si="41">LEFT(BF3,BG3)</f>
        <v>CPLD1_</v>
      </c>
      <c r="BI3" s="50" t="str">
        <f t="shared" ref="BI3:BI66" si="42">RIGHT(BF3,LEN(BF3)-BG3)</f>
        <v>J3.A12</v>
      </c>
      <c r="BJ3" s="35" t="str">
        <f>VLOOKUP(BI3,CompPinRpt_CPLD!$G:$H,2,FALSE())</f>
        <v>1_B0_01</v>
      </c>
      <c r="BK3" s="50" t="str">
        <f>VLOOKUP(BJ3,CompPinRpt_CPLD!$F:$G,2,FALSE)</f>
        <v>1_U1.B3</v>
      </c>
      <c r="BL3" s="50">
        <f t="shared" ref="BL3:BL66" si="43">FIND(".",BK3)</f>
        <v>5</v>
      </c>
      <c r="BM3" s="40" t="str">
        <f t="shared" ref="BM3:BM66" si="44">BH3</f>
        <v>CPLD1_</v>
      </c>
      <c r="BN3" s="40" t="str">
        <f t="shared" ref="BN3:BN66" si="45">RIGHT(BK3,LEN(BK3)-BL3)</f>
        <v>B3</v>
      </c>
    </row>
    <row r="4" spans="1:66">
      <c r="A4" s="45"/>
      <c r="B4" s="45">
        <v>2</v>
      </c>
      <c r="C4" s="35" t="s">
        <v>783</v>
      </c>
      <c r="D4" s="50" t="str">
        <f>VLOOKUP(C4,CompPinRpt!$F:$H,2,FALSE)</f>
        <v>1_SWF_2.4</v>
      </c>
      <c r="E4" s="50">
        <f t="shared" si="0"/>
        <v>8</v>
      </c>
      <c r="F4" s="50" t="str">
        <f t="shared" si="1"/>
        <v>1_SWF_2.</v>
      </c>
      <c r="G4" s="37" t="str">
        <f t="shared" si="2"/>
        <v>4</v>
      </c>
      <c r="H4" s="37">
        <f t="shared" si="21"/>
        <v>2</v>
      </c>
      <c r="I4" s="50" t="str">
        <f t="shared" si="3"/>
        <v>1_SWF_2.2</v>
      </c>
      <c r="J4" s="35" t="str">
        <f>VLOOKUP(I4,CompPinRpt!$G:$H,2,FALSE)</f>
        <v>1_B3_09</v>
      </c>
      <c r="K4" s="42" t="str">
        <f t="shared" si="22"/>
        <v>1_B3_09x2</v>
      </c>
      <c r="L4" s="50" t="str">
        <f>VLOOKUP(K4,CompPinRpt!$I:$J,2,FALSE)</f>
        <v>CPLD1_J3.A62</v>
      </c>
      <c r="M4" s="50">
        <f t="shared" si="23"/>
        <v>6</v>
      </c>
      <c r="N4" s="50" t="str">
        <f t="shared" si="24"/>
        <v>CPLD1_</v>
      </c>
      <c r="O4" s="50" t="str">
        <f t="shared" si="25"/>
        <v>J3.A62</v>
      </c>
      <c r="P4" s="35" t="str">
        <f>VLOOKUP(O4,CompPinRpt_CPLD!$G:$H,2,FALSE())</f>
        <v>1_B3_09</v>
      </c>
      <c r="Q4" s="50" t="str">
        <f>VLOOKUP(P4,CompPinRpt_CPLD!$F:$G,2,FALSE)</f>
        <v>1_U1.W1</v>
      </c>
      <c r="R4" s="50">
        <f t="shared" si="26"/>
        <v>5</v>
      </c>
      <c r="S4" s="40" t="str">
        <f t="shared" si="27"/>
        <v>CPLD1_</v>
      </c>
      <c r="T4" s="40" t="str">
        <f t="shared" si="28"/>
        <v>W1</v>
      </c>
      <c r="U4" s="52" t="str">
        <f t="shared" si="4"/>
        <v>1_SWF_2.</v>
      </c>
      <c r="V4" s="52" t="str">
        <f t="shared" si="5"/>
        <v>4</v>
      </c>
      <c r="W4" s="52">
        <f t="shared" si="6"/>
        <v>3</v>
      </c>
      <c r="X4" s="52" t="str">
        <f t="shared" si="7"/>
        <v>1_SWF_2.3</v>
      </c>
      <c r="Y4" s="35" t="str">
        <f>VLOOKUP(X4,CompPinRpt!$G:$H,2,FALSE)</f>
        <v>1_DPSF_DPS3</v>
      </c>
      <c r="Z4" s="35" t="str">
        <f t="shared" si="29"/>
        <v>1_DPSF_DPS3x33</v>
      </c>
      <c r="AA4" s="52" t="str">
        <f>VLOOKUP(Z4,CompPinRpt!$I:$J,2,FALSE)</f>
        <v>1_SWF_65.4</v>
      </c>
      <c r="AB4" s="52">
        <f t="shared" si="8"/>
        <v>9</v>
      </c>
      <c r="AC4" s="52" t="str">
        <f t="shared" si="9"/>
        <v>1_SWF_65.</v>
      </c>
      <c r="AD4" s="37" t="str">
        <f t="shared" si="10"/>
        <v>4</v>
      </c>
      <c r="AE4" s="37">
        <f t="shared" si="30"/>
        <v>2</v>
      </c>
      <c r="AF4" s="52" t="str">
        <f t="shared" si="11"/>
        <v>1_SWF_65.2</v>
      </c>
      <c r="AG4" s="35" t="str">
        <f>VLOOKUP(AF4,CompPinRpt!$G:$H,2,FALSE)</f>
        <v>1_B5_05</v>
      </c>
      <c r="AH4" s="35" t="str">
        <f t="shared" si="31"/>
        <v>1_B5_05x2</v>
      </c>
      <c r="AI4" s="52" t="str">
        <f>VLOOKUP(AH4,CompPinRpt!$I:$J,2,FALSE)</f>
        <v>CPLD1_J3.B30</v>
      </c>
      <c r="AJ4" s="52">
        <f t="shared" si="32"/>
        <v>6</v>
      </c>
      <c r="AK4" s="52" t="str">
        <f t="shared" si="33"/>
        <v>CPLD1_</v>
      </c>
      <c r="AL4" s="52" t="str">
        <f t="shared" si="34"/>
        <v>J3.B30</v>
      </c>
      <c r="AM4" s="35" t="str">
        <f>VLOOKUP(AL4,CompPinRpt_CPLD!$G:$H,2,FALSE())</f>
        <v>1_B5_05</v>
      </c>
      <c r="AN4" s="52" t="str">
        <f>VLOOKUP(AM4,CompPinRpt_CPLD!$F:$G,2,FALSE)</f>
        <v>1_U1.E4</v>
      </c>
      <c r="AO4" s="52">
        <f t="shared" si="35"/>
        <v>5</v>
      </c>
      <c r="AP4" s="40" t="str">
        <f t="shared" si="36"/>
        <v>CPLD1_</v>
      </c>
      <c r="AQ4" s="40" t="str">
        <f t="shared" si="37"/>
        <v>E4</v>
      </c>
      <c r="AR4" s="50" t="str">
        <f t="shared" si="12"/>
        <v>1_SWF_65.</v>
      </c>
      <c r="AS4" s="50" t="str">
        <f t="shared" si="13"/>
        <v>4</v>
      </c>
      <c r="AT4" s="50">
        <f t="shared" si="14"/>
        <v>3</v>
      </c>
      <c r="AU4" s="50" t="str">
        <f t="shared" si="15"/>
        <v>1_SWF_65.3</v>
      </c>
      <c r="AV4" s="35" t="str">
        <f>VLOOKUP(AU4,CompPinRpt!$G:$H,2,FALSE)</f>
        <v>FM1</v>
      </c>
      <c r="AW4" s="35" t="str">
        <f t="shared" si="38"/>
        <v>FM1x1</v>
      </c>
      <c r="AX4" s="50" t="str">
        <f>VLOOKUP(AW4,CompPinRpt!$I:$J,2,FALSE)</f>
        <v>1_SWFM_1.4</v>
      </c>
      <c r="AY4" s="50">
        <f t="shared" si="16"/>
        <v>9</v>
      </c>
      <c r="AZ4" s="50" t="str">
        <f t="shared" si="17"/>
        <v>1_SWFM_1.</v>
      </c>
      <c r="BA4" s="37" t="str">
        <f t="shared" si="18"/>
        <v>4</v>
      </c>
      <c r="BB4" s="37">
        <f t="shared" si="19"/>
        <v>2</v>
      </c>
      <c r="BC4" s="50" t="str">
        <f t="shared" si="20"/>
        <v>1_SWFM_1.2</v>
      </c>
      <c r="BD4" s="35" t="str">
        <f>VLOOKUP(BC4,CompPinRpt!$G:$H,2,FALSE)</f>
        <v>1_B0_26</v>
      </c>
      <c r="BE4" s="35" t="str">
        <f t="shared" si="39"/>
        <v>1_B0_26x2</v>
      </c>
      <c r="BF4" s="50" t="str">
        <f>VLOOKUP(BE4,CompPinRpt!$I:$J,2,FALSE)</f>
        <v>CPLD1_J3.A14</v>
      </c>
      <c r="BG4" s="50">
        <f t="shared" si="40"/>
        <v>6</v>
      </c>
      <c r="BH4" s="50" t="str">
        <f t="shared" si="41"/>
        <v>CPLD1_</v>
      </c>
      <c r="BI4" s="50" t="str">
        <f t="shared" si="42"/>
        <v>J3.A14</v>
      </c>
      <c r="BJ4" s="35" t="str">
        <f>VLOOKUP(BI4,CompPinRpt_CPLD!$G:$H,2,FALSE())</f>
        <v>1_B0_26</v>
      </c>
      <c r="BK4" s="50" t="str">
        <f>VLOOKUP(BJ4,CompPinRpt_CPLD!$F:$G,2,FALSE)</f>
        <v>1_U1.C11</v>
      </c>
      <c r="BL4" s="50">
        <f t="shared" si="43"/>
        <v>5</v>
      </c>
      <c r="BM4" s="40" t="str">
        <f t="shared" si="44"/>
        <v>CPLD1_</v>
      </c>
      <c r="BN4" s="40" t="str">
        <f t="shared" si="45"/>
        <v>C11</v>
      </c>
    </row>
    <row r="5" spans="1:66">
      <c r="A5" s="45"/>
      <c r="B5" s="45">
        <v>2</v>
      </c>
      <c r="C5" s="35" t="s">
        <v>784</v>
      </c>
      <c r="D5" s="50" t="str">
        <f>VLOOKUP(C5,CompPinRpt!$F:$H,2,FALSE)</f>
        <v>1_SWS_2.4</v>
      </c>
      <c r="E5" s="50">
        <f t="shared" si="0"/>
        <v>8</v>
      </c>
      <c r="F5" s="50" t="str">
        <f t="shared" si="1"/>
        <v>1_SWS_2.</v>
      </c>
      <c r="G5" s="37" t="str">
        <f t="shared" si="2"/>
        <v>4</v>
      </c>
      <c r="H5" s="37">
        <f t="shared" si="21"/>
        <v>2</v>
      </c>
      <c r="I5" s="50" t="str">
        <f t="shared" si="3"/>
        <v>1_SWS_2.2</v>
      </c>
      <c r="J5" s="35" t="str">
        <f>VLOOKUP(I5,CompPinRpt!$G:$H,2,FALSE)</f>
        <v>1_B3_19</v>
      </c>
      <c r="K5" s="42" t="str">
        <f t="shared" si="22"/>
        <v>1_B3_19x2</v>
      </c>
      <c r="L5" s="50" t="str">
        <f>VLOOKUP(K5,CompPinRpt!$I:$J,2,FALSE)</f>
        <v>CPLD1_J3.A66</v>
      </c>
      <c r="M5" s="50">
        <f t="shared" si="23"/>
        <v>6</v>
      </c>
      <c r="N5" s="50" t="str">
        <f t="shared" si="24"/>
        <v>CPLD1_</v>
      </c>
      <c r="O5" s="50" t="str">
        <f t="shared" si="25"/>
        <v>J3.A66</v>
      </c>
      <c r="P5" s="35" t="str">
        <f>VLOOKUP(O5,CompPinRpt_CPLD!$G:$H,2,FALSE())</f>
        <v>1_B3_19</v>
      </c>
      <c r="Q5" s="50" t="str">
        <f>VLOOKUP(P5,CompPinRpt_CPLD!$F:$G,2,FALSE)</f>
        <v>1_U1.W3</v>
      </c>
      <c r="R5" s="50">
        <f t="shared" si="26"/>
        <v>5</v>
      </c>
      <c r="S5" s="40" t="str">
        <f t="shared" si="27"/>
        <v>CPLD1_</v>
      </c>
      <c r="T5" s="40" t="str">
        <f t="shared" si="28"/>
        <v>W3</v>
      </c>
      <c r="U5" s="52" t="str">
        <f t="shared" si="4"/>
        <v>1_SWS_2.</v>
      </c>
      <c r="V5" s="52" t="str">
        <f t="shared" si="5"/>
        <v>4</v>
      </c>
      <c r="W5" s="52">
        <f t="shared" si="6"/>
        <v>3</v>
      </c>
      <c r="X5" s="52" t="str">
        <f t="shared" si="7"/>
        <v>1_SWS_2.3</v>
      </c>
      <c r="Y5" s="35" t="str">
        <f>VLOOKUP(X5,CompPinRpt!$G:$H,2,FALSE)</f>
        <v>1_DPSS_DPS3</v>
      </c>
      <c r="Z5" s="35" t="str">
        <f t="shared" si="29"/>
        <v>1_DPSS_DPS3x33</v>
      </c>
      <c r="AA5" s="52" t="str">
        <f>VLOOKUP(Z5,CompPinRpt!$I:$J,2,FALSE)</f>
        <v>1_SWS_65.4</v>
      </c>
      <c r="AB5" s="52">
        <f t="shared" si="8"/>
        <v>9</v>
      </c>
      <c r="AC5" s="52" t="str">
        <f t="shared" si="9"/>
        <v>1_SWS_65.</v>
      </c>
      <c r="AD5" s="37" t="str">
        <f t="shared" si="10"/>
        <v>4</v>
      </c>
      <c r="AE5" s="37">
        <f t="shared" si="30"/>
        <v>2</v>
      </c>
      <c r="AF5" s="52" t="str">
        <f t="shared" si="11"/>
        <v>1_SWS_65.2</v>
      </c>
      <c r="AG5" s="35" t="str">
        <f>VLOOKUP(AF5,CompPinRpt!$G:$H,2,FALSE)</f>
        <v>1_B5_07</v>
      </c>
      <c r="AH5" s="35" t="str">
        <f t="shared" si="31"/>
        <v>1_B5_07x2</v>
      </c>
      <c r="AI5" s="52" t="str">
        <f>VLOOKUP(AH5,CompPinRpt!$I:$J,2,FALSE)</f>
        <v>CPLD1_J3.B34</v>
      </c>
      <c r="AJ5" s="52">
        <f t="shared" si="32"/>
        <v>6</v>
      </c>
      <c r="AK5" s="52" t="str">
        <f t="shared" si="33"/>
        <v>CPLD1_</v>
      </c>
      <c r="AL5" s="52" t="str">
        <f t="shared" si="34"/>
        <v>J3.B34</v>
      </c>
      <c r="AM5" s="35" t="str">
        <f>VLOOKUP(AL5,CompPinRpt_CPLD!$G:$H,2,FALSE())</f>
        <v>1_B5_07</v>
      </c>
      <c r="AN5" s="52" t="str">
        <f>VLOOKUP(AM5,CompPinRpt_CPLD!$F:$G,2,FALSE)</f>
        <v>1_U1.G6</v>
      </c>
      <c r="AO5" s="52">
        <f t="shared" si="35"/>
        <v>5</v>
      </c>
      <c r="AP5" s="40" t="str">
        <f t="shared" si="36"/>
        <v>CPLD1_</v>
      </c>
      <c r="AQ5" s="40" t="str">
        <f t="shared" si="37"/>
        <v>G6</v>
      </c>
      <c r="AR5" s="50" t="str">
        <f t="shared" si="12"/>
        <v>1_SWS_65.</v>
      </c>
      <c r="AS5" s="50" t="str">
        <f t="shared" si="13"/>
        <v>4</v>
      </c>
      <c r="AT5" s="50">
        <f t="shared" si="14"/>
        <v>3</v>
      </c>
      <c r="AU5" s="50" t="str">
        <f t="shared" si="15"/>
        <v>1_SWS_65.3</v>
      </c>
      <c r="AV5" s="35" t="str">
        <f>VLOOKUP(AU5,CompPinRpt!$G:$H,2,FALSE)</f>
        <v>SM1</v>
      </c>
      <c r="AW5" s="35" t="str">
        <f t="shared" si="38"/>
        <v>SM1x1</v>
      </c>
      <c r="AX5" s="50" t="str">
        <f>VLOOKUP(AW5,CompPinRpt!$I:$J,2,FALSE)</f>
        <v>1_SWSM_1.4</v>
      </c>
      <c r="AY5" s="50">
        <f t="shared" si="16"/>
        <v>9</v>
      </c>
      <c r="AZ5" s="50" t="str">
        <f t="shared" si="17"/>
        <v>1_SWSM_1.</v>
      </c>
      <c r="BA5" s="37" t="str">
        <f t="shared" si="18"/>
        <v>4</v>
      </c>
      <c r="BB5" s="37">
        <f t="shared" si="19"/>
        <v>2</v>
      </c>
      <c r="BC5" s="50" t="str">
        <f t="shared" si="20"/>
        <v>1_SWSM_1.2</v>
      </c>
      <c r="BD5" s="35" t="str">
        <f>VLOOKUP(BC5,CompPinRpt!$G:$H,2,FALSE)</f>
        <v>1_B0_01</v>
      </c>
      <c r="BE5" s="35" t="str">
        <f t="shared" si="39"/>
        <v>1_B0_01x2</v>
      </c>
      <c r="BF5" s="50" t="str">
        <f>VLOOKUP(BE5,CompPinRpt!$I:$J,2,FALSE)</f>
        <v>CPLD1_J3.A12</v>
      </c>
      <c r="BG5" s="50">
        <f t="shared" si="40"/>
        <v>6</v>
      </c>
      <c r="BH5" s="50" t="str">
        <f t="shared" si="41"/>
        <v>CPLD1_</v>
      </c>
      <c r="BI5" s="50" t="str">
        <f t="shared" si="42"/>
        <v>J3.A12</v>
      </c>
      <c r="BJ5" s="35" t="str">
        <f>VLOOKUP(BI5,CompPinRpt_CPLD!$G:$H,2,FALSE())</f>
        <v>1_B0_01</v>
      </c>
      <c r="BK5" s="50" t="str">
        <f>VLOOKUP(BJ5,CompPinRpt_CPLD!$F:$G,2,FALSE)</f>
        <v>1_U1.B3</v>
      </c>
      <c r="BL5" s="50">
        <f t="shared" si="43"/>
        <v>5</v>
      </c>
      <c r="BM5" s="40" t="str">
        <f t="shared" si="44"/>
        <v>CPLD1_</v>
      </c>
      <c r="BN5" s="40" t="str">
        <f t="shared" si="45"/>
        <v>B3</v>
      </c>
    </row>
    <row r="6" spans="1:66">
      <c r="A6" s="45"/>
      <c r="B6" s="45">
        <v>3</v>
      </c>
      <c r="C6" s="35" t="s">
        <v>785</v>
      </c>
      <c r="D6" s="50" t="str">
        <f>VLOOKUP(C6,CompPinRpt!$F:$H,2,FALSE)</f>
        <v>1_SWF_3.4</v>
      </c>
      <c r="E6" s="50">
        <f t="shared" si="0"/>
        <v>8</v>
      </c>
      <c r="F6" s="50" t="str">
        <f t="shared" si="1"/>
        <v>1_SWF_3.</v>
      </c>
      <c r="G6" s="37" t="str">
        <f t="shared" si="2"/>
        <v>4</v>
      </c>
      <c r="H6" s="37">
        <f t="shared" si="21"/>
        <v>2</v>
      </c>
      <c r="I6" s="50" t="str">
        <f t="shared" si="3"/>
        <v>1_SWF_3.2</v>
      </c>
      <c r="J6" s="35" t="str">
        <f>VLOOKUP(I6,CompPinRpt!$G:$H,2,FALSE)</f>
        <v>1_B3_23</v>
      </c>
      <c r="K6" s="42" t="str">
        <f t="shared" si="22"/>
        <v>1_B3_23x2</v>
      </c>
      <c r="L6" s="50" t="str">
        <f>VLOOKUP(K6,CompPinRpt!$I:$J,2,FALSE)</f>
        <v>CPLD1_J3.A67</v>
      </c>
      <c r="M6" s="50">
        <f t="shared" si="23"/>
        <v>6</v>
      </c>
      <c r="N6" s="50" t="str">
        <f t="shared" si="24"/>
        <v>CPLD1_</v>
      </c>
      <c r="O6" s="50" t="str">
        <f t="shared" si="25"/>
        <v>J3.A67</v>
      </c>
      <c r="P6" s="35" t="str">
        <f>VLOOKUP(O6,CompPinRpt_CPLD!$G:$H,2,FALSE())</f>
        <v>1_B3_23</v>
      </c>
      <c r="Q6" s="50" t="str">
        <f>VLOOKUP(P6,CompPinRpt_CPLD!$F:$G,2,FALSE)</f>
        <v>1_U1.Y2</v>
      </c>
      <c r="R6" s="50">
        <f t="shared" si="26"/>
        <v>5</v>
      </c>
      <c r="S6" s="40" t="str">
        <f t="shared" si="27"/>
        <v>CPLD1_</v>
      </c>
      <c r="T6" s="40" t="str">
        <f t="shared" si="28"/>
        <v>Y2</v>
      </c>
      <c r="U6" s="52" t="str">
        <f t="shared" si="4"/>
        <v>1_SWF_3.</v>
      </c>
      <c r="V6" s="52" t="str">
        <f t="shared" si="5"/>
        <v>4</v>
      </c>
      <c r="W6" s="52">
        <f t="shared" si="6"/>
        <v>3</v>
      </c>
      <c r="X6" s="52" t="str">
        <f t="shared" si="7"/>
        <v>1_SWF_3.3</v>
      </c>
      <c r="Y6" s="35" t="str">
        <f>VLOOKUP(X6,CompPinRpt!$G:$H,2,FALSE)</f>
        <v>1_DPSF_DPS3</v>
      </c>
      <c r="Z6" s="35" t="str">
        <f t="shared" si="29"/>
        <v>1_DPSF_DPS3x33</v>
      </c>
      <c r="AA6" s="52" t="str">
        <f>VLOOKUP(Z6,CompPinRpt!$I:$J,2,FALSE)</f>
        <v>1_SWF_65.4</v>
      </c>
      <c r="AB6" s="52">
        <f t="shared" si="8"/>
        <v>9</v>
      </c>
      <c r="AC6" s="52" t="str">
        <f t="shared" si="9"/>
        <v>1_SWF_65.</v>
      </c>
      <c r="AD6" s="37" t="str">
        <f t="shared" si="10"/>
        <v>4</v>
      </c>
      <c r="AE6" s="37">
        <f t="shared" si="30"/>
        <v>2</v>
      </c>
      <c r="AF6" s="52" t="str">
        <f t="shared" si="11"/>
        <v>1_SWF_65.2</v>
      </c>
      <c r="AG6" s="35" t="str">
        <f>VLOOKUP(AF6,CompPinRpt!$G:$H,2,FALSE)</f>
        <v>1_B5_05</v>
      </c>
      <c r="AH6" s="35" t="str">
        <f t="shared" si="31"/>
        <v>1_B5_05x2</v>
      </c>
      <c r="AI6" s="52" t="str">
        <f>VLOOKUP(AH6,CompPinRpt!$I:$J,2,FALSE)</f>
        <v>CPLD1_J3.B30</v>
      </c>
      <c r="AJ6" s="52">
        <f t="shared" si="32"/>
        <v>6</v>
      </c>
      <c r="AK6" s="52" t="str">
        <f t="shared" si="33"/>
        <v>CPLD1_</v>
      </c>
      <c r="AL6" s="52" t="str">
        <f t="shared" si="34"/>
        <v>J3.B30</v>
      </c>
      <c r="AM6" s="35" t="str">
        <f>VLOOKUP(AL6,CompPinRpt_CPLD!$G:$H,2,FALSE())</f>
        <v>1_B5_05</v>
      </c>
      <c r="AN6" s="52" t="str">
        <f>VLOOKUP(AM6,CompPinRpt_CPLD!$F:$G,2,FALSE)</f>
        <v>1_U1.E4</v>
      </c>
      <c r="AO6" s="52">
        <f t="shared" si="35"/>
        <v>5</v>
      </c>
      <c r="AP6" s="40" t="str">
        <f t="shared" si="36"/>
        <v>CPLD1_</v>
      </c>
      <c r="AQ6" s="40" t="str">
        <f t="shared" si="37"/>
        <v>E4</v>
      </c>
      <c r="AR6" s="50" t="str">
        <f t="shared" si="12"/>
        <v>1_SWF_65.</v>
      </c>
      <c r="AS6" s="50" t="str">
        <f t="shared" si="13"/>
        <v>4</v>
      </c>
      <c r="AT6" s="50">
        <f t="shared" si="14"/>
        <v>3</v>
      </c>
      <c r="AU6" s="50" t="str">
        <f t="shared" si="15"/>
        <v>1_SWF_65.3</v>
      </c>
      <c r="AV6" s="35" t="str">
        <f>VLOOKUP(AU6,CompPinRpt!$G:$H,2,FALSE)</f>
        <v>FM1</v>
      </c>
      <c r="AW6" s="35" t="str">
        <f t="shared" si="38"/>
        <v>FM1x1</v>
      </c>
      <c r="AX6" s="50" t="str">
        <f>VLOOKUP(AW6,CompPinRpt!$I:$J,2,FALSE)</f>
        <v>1_SWFM_1.4</v>
      </c>
      <c r="AY6" s="50">
        <f t="shared" si="16"/>
        <v>9</v>
      </c>
      <c r="AZ6" s="50" t="str">
        <f t="shared" si="17"/>
        <v>1_SWFM_1.</v>
      </c>
      <c r="BA6" s="37" t="str">
        <f t="shared" si="18"/>
        <v>4</v>
      </c>
      <c r="BB6" s="37">
        <f t="shared" si="19"/>
        <v>2</v>
      </c>
      <c r="BC6" s="50" t="str">
        <f t="shared" si="20"/>
        <v>1_SWFM_1.2</v>
      </c>
      <c r="BD6" s="35" t="str">
        <f>VLOOKUP(BC6,CompPinRpt!$G:$H,2,FALSE)</f>
        <v>1_B0_26</v>
      </c>
      <c r="BE6" s="35" t="str">
        <f t="shared" si="39"/>
        <v>1_B0_26x2</v>
      </c>
      <c r="BF6" s="50" t="str">
        <f>VLOOKUP(BE6,CompPinRpt!$I:$J,2,FALSE)</f>
        <v>CPLD1_J3.A14</v>
      </c>
      <c r="BG6" s="50">
        <f t="shared" si="40"/>
        <v>6</v>
      </c>
      <c r="BH6" s="50" t="str">
        <f t="shared" si="41"/>
        <v>CPLD1_</v>
      </c>
      <c r="BI6" s="50" t="str">
        <f t="shared" si="42"/>
        <v>J3.A14</v>
      </c>
      <c r="BJ6" s="35" t="str">
        <f>VLOOKUP(BI6,CompPinRpt_CPLD!$G:$H,2,FALSE())</f>
        <v>1_B0_26</v>
      </c>
      <c r="BK6" s="50" t="str">
        <f>VLOOKUP(BJ6,CompPinRpt_CPLD!$F:$G,2,FALSE)</f>
        <v>1_U1.C11</v>
      </c>
      <c r="BL6" s="50">
        <f t="shared" si="43"/>
        <v>5</v>
      </c>
      <c r="BM6" s="40" t="str">
        <f t="shared" si="44"/>
        <v>CPLD1_</v>
      </c>
      <c r="BN6" s="40" t="str">
        <f t="shared" si="45"/>
        <v>C11</v>
      </c>
    </row>
    <row r="7" spans="1:66">
      <c r="A7" s="45"/>
      <c r="B7" s="45">
        <v>3</v>
      </c>
      <c r="C7" s="35" t="s">
        <v>786</v>
      </c>
      <c r="D7" s="50" t="str">
        <f>VLOOKUP(C7,CompPinRpt!$F:$H,2,FALSE)</f>
        <v>1_SWS_3.4</v>
      </c>
      <c r="E7" s="50">
        <f t="shared" si="0"/>
        <v>8</v>
      </c>
      <c r="F7" s="50" t="str">
        <f t="shared" si="1"/>
        <v>1_SWS_3.</v>
      </c>
      <c r="G7" s="37" t="str">
        <f t="shared" si="2"/>
        <v>4</v>
      </c>
      <c r="H7" s="37">
        <f t="shared" si="21"/>
        <v>2</v>
      </c>
      <c r="I7" s="50" t="str">
        <f t="shared" si="3"/>
        <v>1_SWS_3.2</v>
      </c>
      <c r="J7" s="35" t="str">
        <f>VLOOKUP(I7,CompPinRpt!$G:$H,2,FALSE)</f>
        <v>1_B2_03</v>
      </c>
      <c r="K7" s="42" t="str">
        <f t="shared" si="22"/>
        <v>1_B2_03x2</v>
      </c>
      <c r="L7" s="50" t="str">
        <f>VLOOKUP(K7,CompPinRpt!$I:$J,2,FALSE)</f>
        <v>CPLD1_J3.A69</v>
      </c>
      <c r="M7" s="50">
        <f t="shared" si="23"/>
        <v>6</v>
      </c>
      <c r="N7" s="50" t="str">
        <f t="shared" si="24"/>
        <v>CPLD1_</v>
      </c>
      <c r="O7" s="50" t="str">
        <f t="shared" si="25"/>
        <v>J3.A69</v>
      </c>
      <c r="P7" s="35" t="str">
        <f>VLOOKUP(O7,CompPinRpt_CPLD!$G:$H,2,FALSE())</f>
        <v>1_B2_03</v>
      </c>
      <c r="Q7" s="50" t="str">
        <f>VLOOKUP(P7,CompPinRpt_CPLD!$F:$G,2,FALSE)</f>
        <v>1_U1.U6</v>
      </c>
      <c r="R7" s="50">
        <f t="shared" si="26"/>
        <v>5</v>
      </c>
      <c r="S7" s="40" t="str">
        <f t="shared" si="27"/>
        <v>CPLD1_</v>
      </c>
      <c r="T7" s="40" t="str">
        <f t="shared" si="28"/>
        <v>U6</v>
      </c>
      <c r="U7" s="52" t="str">
        <f t="shared" si="4"/>
        <v>1_SWS_3.</v>
      </c>
      <c r="V7" s="52" t="str">
        <f t="shared" si="5"/>
        <v>4</v>
      </c>
      <c r="W7" s="52">
        <f t="shared" si="6"/>
        <v>3</v>
      </c>
      <c r="X7" s="52" t="str">
        <f t="shared" si="7"/>
        <v>1_SWS_3.3</v>
      </c>
      <c r="Y7" s="35" t="str">
        <f>VLOOKUP(X7,CompPinRpt!$G:$H,2,FALSE)</f>
        <v>1_DPSS_DPS3</v>
      </c>
      <c r="Z7" s="35" t="str">
        <f t="shared" si="29"/>
        <v>1_DPSS_DPS3x33</v>
      </c>
      <c r="AA7" s="52" t="str">
        <f>VLOOKUP(Z7,CompPinRpt!$I:$J,2,FALSE)</f>
        <v>1_SWS_65.4</v>
      </c>
      <c r="AB7" s="52">
        <f t="shared" si="8"/>
        <v>9</v>
      </c>
      <c r="AC7" s="52" t="str">
        <f t="shared" si="9"/>
        <v>1_SWS_65.</v>
      </c>
      <c r="AD7" s="37" t="str">
        <f t="shared" si="10"/>
        <v>4</v>
      </c>
      <c r="AE7" s="37">
        <f t="shared" si="30"/>
        <v>2</v>
      </c>
      <c r="AF7" s="52" t="str">
        <f t="shared" si="11"/>
        <v>1_SWS_65.2</v>
      </c>
      <c r="AG7" s="35" t="str">
        <f>VLOOKUP(AF7,CompPinRpt!$G:$H,2,FALSE)</f>
        <v>1_B5_07</v>
      </c>
      <c r="AH7" s="35" t="str">
        <f t="shared" si="31"/>
        <v>1_B5_07x2</v>
      </c>
      <c r="AI7" s="52" t="str">
        <f>VLOOKUP(AH7,CompPinRpt!$I:$J,2,FALSE)</f>
        <v>CPLD1_J3.B34</v>
      </c>
      <c r="AJ7" s="52">
        <f t="shared" si="32"/>
        <v>6</v>
      </c>
      <c r="AK7" s="52" t="str">
        <f t="shared" si="33"/>
        <v>CPLD1_</v>
      </c>
      <c r="AL7" s="52" t="str">
        <f t="shared" si="34"/>
        <v>J3.B34</v>
      </c>
      <c r="AM7" s="35" t="str">
        <f>VLOOKUP(AL7,CompPinRpt_CPLD!$G:$H,2,FALSE())</f>
        <v>1_B5_07</v>
      </c>
      <c r="AN7" s="52" t="str">
        <f>VLOOKUP(AM7,CompPinRpt_CPLD!$F:$G,2,FALSE)</f>
        <v>1_U1.G6</v>
      </c>
      <c r="AO7" s="52">
        <f t="shared" si="35"/>
        <v>5</v>
      </c>
      <c r="AP7" s="40" t="str">
        <f t="shared" si="36"/>
        <v>CPLD1_</v>
      </c>
      <c r="AQ7" s="40" t="str">
        <f t="shared" si="37"/>
        <v>G6</v>
      </c>
      <c r="AR7" s="50" t="str">
        <f t="shared" si="12"/>
        <v>1_SWS_65.</v>
      </c>
      <c r="AS7" s="50" t="str">
        <f t="shared" si="13"/>
        <v>4</v>
      </c>
      <c r="AT7" s="50">
        <f t="shared" si="14"/>
        <v>3</v>
      </c>
      <c r="AU7" s="50" t="str">
        <f t="shared" si="15"/>
        <v>1_SWS_65.3</v>
      </c>
      <c r="AV7" s="35" t="str">
        <f>VLOOKUP(AU7,CompPinRpt!$G:$H,2,FALSE)</f>
        <v>SM1</v>
      </c>
      <c r="AW7" s="35" t="str">
        <f t="shared" si="38"/>
        <v>SM1x1</v>
      </c>
      <c r="AX7" s="50" t="str">
        <f>VLOOKUP(AW7,CompPinRpt!$I:$J,2,FALSE)</f>
        <v>1_SWSM_1.4</v>
      </c>
      <c r="AY7" s="50">
        <f t="shared" si="16"/>
        <v>9</v>
      </c>
      <c r="AZ7" s="50" t="str">
        <f t="shared" si="17"/>
        <v>1_SWSM_1.</v>
      </c>
      <c r="BA7" s="37" t="str">
        <f t="shared" si="18"/>
        <v>4</v>
      </c>
      <c r="BB7" s="37">
        <f t="shared" si="19"/>
        <v>2</v>
      </c>
      <c r="BC7" s="50" t="str">
        <f t="shared" si="20"/>
        <v>1_SWSM_1.2</v>
      </c>
      <c r="BD7" s="35" t="str">
        <f>VLOOKUP(BC7,CompPinRpt!$G:$H,2,FALSE)</f>
        <v>1_B0_01</v>
      </c>
      <c r="BE7" s="35" t="str">
        <f t="shared" si="39"/>
        <v>1_B0_01x2</v>
      </c>
      <c r="BF7" s="50" t="str">
        <f>VLOOKUP(BE7,CompPinRpt!$I:$J,2,FALSE)</f>
        <v>CPLD1_J3.A12</v>
      </c>
      <c r="BG7" s="50">
        <f t="shared" si="40"/>
        <v>6</v>
      </c>
      <c r="BH7" s="50" t="str">
        <f t="shared" si="41"/>
        <v>CPLD1_</v>
      </c>
      <c r="BI7" s="50" t="str">
        <f t="shared" si="42"/>
        <v>J3.A12</v>
      </c>
      <c r="BJ7" s="35" t="str">
        <f>VLOOKUP(BI7,CompPinRpt_CPLD!$G:$H,2,FALSE())</f>
        <v>1_B0_01</v>
      </c>
      <c r="BK7" s="50" t="str">
        <f>VLOOKUP(BJ7,CompPinRpt_CPLD!$F:$G,2,FALSE)</f>
        <v>1_U1.B3</v>
      </c>
      <c r="BL7" s="50">
        <f t="shared" si="43"/>
        <v>5</v>
      </c>
      <c r="BM7" s="40" t="str">
        <f t="shared" si="44"/>
        <v>CPLD1_</v>
      </c>
      <c r="BN7" s="40" t="str">
        <f t="shared" si="45"/>
        <v>B3</v>
      </c>
    </row>
    <row r="8" spans="1:66">
      <c r="A8" s="45"/>
      <c r="B8" s="45">
        <v>4</v>
      </c>
      <c r="C8" s="35" t="s">
        <v>787</v>
      </c>
      <c r="D8" s="50" t="str">
        <f>VLOOKUP(C8,CompPinRpt!$F:$H,2,FALSE)</f>
        <v>1_SWF_4.4</v>
      </c>
      <c r="E8" s="50">
        <f t="shared" si="0"/>
        <v>8</v>
      </c>
      <c r="F8" s="50" t="str">
        <f t="shared" si="1"/>
        <v>1_SWF_4.</v>
      </c>
      <c r="G8" s="37" t="str">
        <f t="shared" si="2"/>
        <v>4</v>
      </c>
      <c r="H8" s="37">
        <f t="shared" si="21"/>
        <v>2</v>
      </c>
      <c r="I8" s="50" t="str">
        <f t="shared" si="3"/>
        <v>1_SWF_4.2</v>
      </c>
      <c r="J8" s="35" t="str">
        <f>VLOOKUP(I8,CompPinRpt!$G:$H,2,FALSE)</f>
        <v>1_B2_10</v>
      </c>
      <c r="K8" s="42" t="str">
        <f t="shared" si="22"/>
        <v>1_B2_10x2</v>
      </c>
      <c r="L8" s="50" t="str">
        <f>VLOOKUP(K8,CompPinRpt!$I:$J,2,FALSE)</f>
        <v>CPLD1_J3.B65</v>
      </c>
      <c r="M8" s="50">
        <f t="shared" si="23"/>
        <v>6</v>
      </c>
      <c r="N8" s="50" t="str">
        <f t="shared" si="24"/>
        <v>CPLD1_</v>
      </c>
      <c r="O8" s="50" t="str">
        <f t="shared" si="25"/>
        <v>J3.B65</v>
      </c>
      <c r="P8" s="35" t="str">
        <f>VLOOKUP(O8,CompPinRpt_CPLD!$G:$H,2,FALSE())</f>
        <v>1_B2_10</v>
      </c>
      <c r="Q8" s="50" t="str">
        <f>VLOOKUP(P8,CompPinRpt_CPLD!$F:$G,2,FALSE)</f>
        <v>1_U1.V7</v>
      </c>
      <c r="R8" s="50">
        <f t="shared" si="26"/>
        <v>5</v>
      </c>
      <c r="S8" s="40" t="str">
        <f t="shared" si="27"/>
        <v>CPLD1_</v>
      </c>
      <c r="T8" s="40" t="str">
        <f t="shared" si="28"/>
        <v>V7</v>
      </c>
      <c r="U8" s="52" t="str">
        <f t="shared" si="4"/>
        <v>1_SWF_4.</v>
      </c>
      <c r="V8" s="52" t="str">
        <f t="shared" si="5"/>
        <v>4</v>
      </c>
      <c r="W8" s="52">
        <f t="shared" si="6"/>
        <v>3</v>
      </c>
      <c r="X8" s="52" t="str">
        <f t="shared" si="7"/>
        <v>1_SWF_4.3</v>
      </c>
      <c r="Y8" s="35" t="str">
        <f>VLOOKUP(X8,CompPinRpt!$G:$H,2,FALSE)</f>
        <v>1_DPSF_DPS3</v>
      </c>
      <c r="Z8" s="35" t="str">
        <f t="shared" si="29"/>
        <v>1_DPSF_DPS3x33</v>
      </c>
      <c r="AA8" s="52" t="str">
        <f>VLOOKUP(Z8,CompPinRpt!$I:$J,2,FALSE)</f>
        <v>1_SWF_65.4</v>
      </c>
      <c r="AB8" s="52">
        <f t="shared" si="8"/>
        <v>9</v>
      </c>
      <c r="AC8" s="52" t="str">
        <f t="shared" si="9"/>
        <v>1_SWF_65.</v>
      </c>
      <c r="AD8" s="37" t="str">
        <f t="shared" si="10"/>
        <v>4</v>
      </c>
      <c r="AE8" s="37">
        <f t="shared" si="30"/>
        <v>2</v>
      </c>
      <c r="AF8" s="52" t="str">
        <f t="shared" si="11"/>
        <v>1_SWF_65.2</v>
      </c>
      <c r="AG8" s="35" t="str">
        <f>VLOOKUP(AF8,CompPinRpt!$G:$H,2,FALSE)</f>
        <v>1_B5_05</v>
      </c>
      <c r="AH8" s="35" t="str">
        <f t="shared" si="31"/>
        <v>1_B5_05x2</v>
      </c>
      <c r="AI8" s="52" t="str">
        <f>VLOOKUP(AH8,CompPinRpt!$I:$J,2,FALSE)</f>
        <v>CPLD1_J3.B30</v>
      </c>
      <c r="AJ8" s="52">
        <f t="shared" si="32"/>
        <v>6</v>
      </c>
      <c r="AK8" s="52" t="str">
        <f t="shared" si="33"/>
        <v>CPLD1_</v>
      </c>
      <c r="AL8" s="52" t="str">
        <f t="shared" si="34"/>
        <v>J3.B30</v>
      </c>
      <c r="AM8" s="35" t="str">
        <f>VLOOKUP(AL8,CompPinRpt_CPLD!$G:$H,2,FALSE())</f>
        <v>1_B5_05</v>
      </c>
      <c r="AN8" s="52" t="str">
        <f>VLOOKUP(AM8,CompPinRpt_CPLD!$F:$G,2,FALSE)</f>
        <v>1_U1.E4</v>
      </c>
      <c r="AO8" s="52">
        <f t="shared" si="35"/>
        <v>5</v>
      </c>
      <c r="AP8" s="40" t="str">
        <f t="shared" si="36"/>
        <v>CPLD1_</v>
      </c>
      <c r="AQ8" s="40" t="str">
        <f t="shared" si="37"/>
        <v>E4</v>
      </c>
      <c r="AR8" s="50" t="str">
        <f t="shared" si="12"/>
        <v>1_SWF_65.</v>
      </c>
      <c r="AS8" s="50" t="str">
        <f t="shared" si="13"/>
        <v>4</v>
      </c>
      <c r="AT8" s="50">
        <f t="shared" si="14"/>
        <v>3</v>
      </c>
      <c r="AU8" s="50" t="str">
        <f t="shared" si="15"/>
        <v>1_SWF_65.3</v>
      </c>
      <c r="AV8" s="35" t="str">
        <f>VLOOKUP(AU8,CompPinRpt!$G:$H,2,FALSE)</f>
        <v>FM1</v>
      </c>
      <c r="AW8" s="35" t="str">
        <f t="shared" si="38"/>
        <v>FM1x1</v>
      </c>
      <c r="AX8" s="50" t="str">
        <f>VLOOKUP(AW8,CompPinRpt!$I:$J,2,FALSE)</f>
        <v>1_SWFM_1.4</v>
      </c>
      <c r="AY8" s="50">
        <f t="shared" si="16"/>
        <v>9</v>
      </c>
      <c r="AZ8" s="50" t="str">
        <f t="shared" si="17"/>
        <v>1_SWFM_1.</v>
      </c>
      <c r="BA8" s="37" t="str">
        <f t="shared" si="18"/>
        <v>4</v>
      </c>
      <c r="BB8" s="37">
        <f t="shared" si="19"/>
        <v>2</v>
      </c>
      <c r="BC8" s="50" t="str">
        <f t="shared" si="20"/>
        <v>1_SWFM_1.2</v>
      </c>
      <c r="BD8" s="35" t="str">
        <f>VLOOKUP(BC8,CompPinRpt!$G:$H,2,FALSE)</f>
        <v>1_B0_26</v>
      </c>
      <c r="BE8" s="35" t="str">
        <f t="shared" si="39"/>
        <v>1_B0_26x2</v>
      </c>
      <c r="BF8" s="50" t="str">
        <f>VLOOKUP(BE8,CompPinRpt!$I:$J,2,FALSE)</f>
        <v>CPLD1_J3.A14</v>
      </c>
      <c r="BG8" s="50">
        <f t="shared" si="40"/>
        <v>6</v>
      </c>
      <c r="BH8" s="50" t="str">
        <f t="shared" si="41"/>
        <v>CPLD1_</v>
      </c>
      <c r="BI8" s="50" t="str">
        <f t="shared" si="42"/>
        <v>J3.A14</v>
      </c>
      <c r="BJ8" s="35" t="str">
        <f>VLOOKUP(BI8,CompPinRpt_CPLD!$G:$H,2,FALSE())</f>
        <v>1_B0_26</v>
      </c>
      <c r="BK8" s="50" t="str">
        <f>VLOOKUP(BJ8,CompPinRpt_CPLD!$F:$G,2,FALSE)</f>
        <v>1_U1.C11</v>
      </c>
      <c r="BL8" s="50">
        <f t="shared" si="43"/>
        <v>5</v>
      </c>
      <c r="BM8" s="40" t="str">
        <f t="shared" si="44"/>
        <v>CPLD1_</v>
      </c>
      <c r="BN8" s="40" t="str">
        <f t="shared" si="45"/>
        <v>C11</v>
      </c>
    </row>
    <row r="9" spans="1:66">
      <c r="A9" s="45"/>
      <c r="B9" s="45">
        <v>4</v>
      </c>
      <c r="C9" s="35" t="s">
        <v>788</v>
      </c>
      <c r="D9" s="50" t="str">
        <f>VLOOKUP(C9,CompPinRpt!$F:$H,2,FALSE)</f>
        <v>1_SWS_4.4</v>
      </c>
      <c r="E9" s="50">
        <f t="shared" si="0"/>
        <v>8</v>
      </c>
      <c r="F9" s="50" t="str">
        <f t="shared" si="1"/>
        <v>1_SWS_4.</v>
      </c>
      <c r="G9" s="37" t="str">
        <f t="shared" si="2"/>
        <v>4</v>
      </c>
      <c r="H9" s="37">
        <f t="shared" si="21"/>
        <v>2</v>
      </c>
      <c r="I9" s="50" t="str">
        <f t="shared" si="3"/>
        <v>1_SWS_4.2</v>
      </c>
      <c r="J9" s="35" t="str">
        <f>VLOOKUP(I9,CompPinRpt!$G:$H,2,FALSE)</f>
        <v>1_B3_25</v>
      </c>
      <c r="K9" s="42" t="str">
        <f t="shared" si="22"/>
        <v>1_B3_25x2</v>
      </c>
      <c r="L9" s="50" t="str">
        <f>VLOOKUP(K9,CompPinRpt!$I:$J,2,FALSE)</f>
        <v>CPLD1_J3.B58</v>
      </c>
      <c r="M9" s="50">
        <f t="shared" si="23"/>
        <v>6</v>
      </c>
      <c r="N9" s="50" t="str">
        <f t="shared" si="24"/>
        <v>CPLD1_</v>
      </c>
      <c r="O9" s="50" t="str">
        <f t="shared" si="25"/>
        <v>J3.B58</v>
      </c>
      <c r="P9" s="35" t="str">
        <f>VLOOKUP(O9,CompPinRpt_CPLD!$G:$H,2,FALSE())</f>
        <v>1_B3_25</v>
      </c>
      <c r="Q9" s="50" t="str">
        <f>VLOOKUP(P9,CompPinRpt_CPLD!$F:$G,2,FALSE)</f>
        <v>1_U1.U5</v>
      </c>
      <c r="R9" s="50">
        <f t="shared" si="26"/>
        <v>5</v>
      </c>
      <c r="S9" s="40" t="str">
        <f t="shared" si="27"/>
        <v>CPLD1_</v>
      </c>
      <c r="T9" s="40" t="str">
        <f t="shared" si="28"/>
        <v>U5</v>
      </c>
      <c r="U9" s="52" t="str">
        <f t="shared" si="4"/>
        <v>1_SWS_4.</v>
      </c>
      <c r="V9" s="52" t="str">
        <f t="shared" si="5"/>
        <v>4</v>
      </c>
      <c r="W9" s="52">
        <f t="shared" si="6"/>
        <v>3</v>
      </c>
      <c r="X9" s="52" t="str">
        <f t="shared" si="7"/>
        <v>1_SWS_4.3</v>
      </c>
      <c r="Y9" s="35" t="str">
        <f>VLOOKUP(X9,CompPinRpt!$G:$H,2,FALSE)</f>
        <v>1_DPSS_DPS3</v>
      </c>
      <c r="Z9" s="35" t="str">
        <f t="shared" si="29"/>
        <v>1_DPSS_DPS3x33</v>
      </c>
      <c r="AA9" s="52" t="str">
        <f>VLOOKUP(Z9,CompPinRpt!$I:$J,2,FALSE)</f>
        <v>1_SWS_65.4</v>
      </c>
      <c r="AB9" s="52">
        <f t="shared" si="8"/>
        <v>9</v>
      </c>
      <c r="AC9" s="52" t="str">
        <f t="shared" si="9"/>
        <v>1_SWS_65.</v>
      </c>
      <c r="AD9" s="37" t="str">
        <f t="shared" si="10"/>
        <v>4</v>
      </c>
      <c r="AE9" s="37">
        <f t="shared" si="30"/>
        <v>2</v>
      </c>
      <c r="AF9" s="52" t="str">
        <f t="shared" si="11"/>
        <v>1_SWS_65.2</v>
      </c>
      <c r="AG9" s="35" t="str">
        <f>VLOOKUP(AF9,CompPinRpt!$G:$H,2,FALSE)</f>
        <v>1_B5_07</v>
      </c>
      <c r="AH9" s="35" t="str">
        <f t="shared" si="31"/>
        <v>1_B5_07x2</v>
      </c>
      <c r="AI9" s="52" t="str">
        <f>VLOOKUP(AH9,CompPinRpt!$I:$J,2,FALSE)</f>
        <v>CPLD1_J3.B34</v>
      </c>
      <c r="AJ9" s="52">
        <f t="shared" si="32"/>
        <v>6</v>
      </c>
      <c r="AK9" s="52" t="str">
        <f t="shared" si="33"/>
        <v>CPLD1_</v>
      </c>
      <c r="AL9" s="52" t="str">
        <f t="shared" si="34"/>
        <v>J3.B34</v>
      </c>
      <c r="AM9" s="35" t="str">
        <f>VLOOKUP(AL9,CompPinRpt_CPLD!$G:$H,2,FALSE())</f>
        <v>1_B5_07</v>
      </c>
      <c r="AN9" s="52" t="str">
        <f>VLOOKUP(AM9,CompPinRpt_CPLD!$F:$G,2,FALSE)</f>
        <v>1_U1.G6</v>
      </c>
      <c r="AO9" s="52">
        <f t="shared" si="35"/>
        <v>5</v>
      </c>
      <c r="AP9" s="40" t="str">
        <f t="shared" si="36"/>
        <v>CPLD1_</v>
      </c>
      <c r="AQ9" s="40" t="str">
        <f t="shared" si="37"/>
        <v>G6</v>
      </c>
      <c r="AR9" s="50" t="str">
        <f t="shared" si="12"/>
        <v>1_SWS_65.</v>
      </c>
      <c r="AS9" s="50" t="str">
        <f t="shared" si="13"/>
        <v>4</v>
      </c>
      <c r="AT9" s="50">
        <f t="shared" si="14"/>
        <v>3</v>
      </c>
      <c r="AU9" s="50" t="str">
        <f t="shared" si="15"/>
        <v>1_SWS_65.3</v>
      </c>
      <c r="AV9" s="35" t="str">
        <f>VLOOKUP(AU9,CompPinRpt!$G:$H,2,FALSE)</f>
        <v>SM1</v>
      </c>
      <c r="AW9" s="35" t="str">
        <f t="shared" si="38"/>
        <v>SM1x1</v>
      </c>
      <c r="AX9" s="50" t="str">
        <f>VLOOKUP(AW9,CompPinRpt!$I:$J,2,FALSE)</f>
        <v>1_SWSM_1.4</v>
      </c>
      <c r="AY9" s="50">
        <f t="shared" si="16"/>
        <v>9</v>
      </c>
      <c r="AZ9" s="50" t="str">
        <f t="shared" si="17"/>
        <v>1_SWSM_1.</v>
      </c>
      <c r="BA9" s="37" t="str">
        <f t="shared" si="18"/>
        <v>4</v>
      </c>
      <c r="BB9" s="37">
        <f t="shared" si="19"/>
        <v>2</v>
      </c>
      <c r="BC9" s="50" t="str">
        <f t="shared" si="20"/>
        <v>1_SWSM_1.2</v>
      </c>
      <c r="BD9" s="35" t="str">
        <f>VLOOKUP(BC9,CompPinRpt!$G:$H,2,FALSE)</f>
        <v>1_B0_01</v>
      </c>
      <c r="BE9" s="35" t="str">
        <f t="shared" si="39"/>
        <v>1_B0_01x2</v>
      </c>
      <c r="BF9" s="50" t="str">
        <f>VLOOKUP(BE9,CompPinRpt!$I:$J,2,FALSE)</f>
        <v>CPLD1_J3.A12</v>
      </c>
      <c r="BG9" s="50">
        <f t="shared" si="40"/>
        <v>6</v>
      </c>
      <c r="BH9" s="50" t="str">
        <f t="shared" si="41"/>
        <v>CPLD1_</v>
      </c>
      <c r="BI9" s="50" t="str">
        <f t="shared" si="42"/>
        <v>J3.A12</v>
      </c>
      <c r="BJ9" s="35" t="str">
        <f>VLOOKUP(BI9,CompPinRpt_CPLD!$G:$H,2,FALSE())</f>
        <v>1_B0_01</v>
      </c>
      <c r="BK9" s="50" t="str">
        <f>VLOOKUP(BJ9,CompPinRpt_CPLD!$F:$G,2,FALSE)</f>
        <v>1_U1.B3</v>
      </c>
      <c r="BL9" s="50">
        <f t="shared" si="43"/>
        <v>5</v>
      </c>
      <c r="BM9" s="40" t="str">
        <f t="shared" si="44"/>
        <v>CPLD1_</v>
      </c>
      <c r="BN9" s="40" t="str">
        <f t="shared" si="45"/>
        <v>B3</v>
      </c>
    </row>
    <row r="10" spans="1:66">
      <c r="A10" s="45"/>
      <c r="B10" s="45">
        <v>5</v>
      </c>
      <c r="C10" s="35" t="s">
        <v>789</v>
      </c>
      <c r="D10" s="50" t="str">
        <f>VLOOKUP(C10,CompPinRpt!$F:$H,2,FALSE)</f>
        <v>1_SWF_5.4</v>
      </c>
      <c r="E10" s="50">
        <f t="shared" si="0"/>
        <v>8</v>
      </c>
      <c r="F10" s="50" t="str">
        <f t="shared" si="1"/>
        <v>1_SWF_5.</v>
      </c>
      <c r="G10" s="37" t="str">
        <f t="shared" si="2"/>
        <v>4</v>
      </c>
      <c r="H10" s="37">
        <f t="shared" si="21"/>
        <v>2</v>
      </c>
      <c r="I10" s="50" t="str">
        <f t="shared" si="3"/>
        <v>1_SWF_5.2</v>
      </c>
      <c r="J10" s="35" t="str">
        <f>VLOOKUP(I10,CompPinRpt!$G:$H,2,FALSE)</f>
        <v>1_B3_24</v>
      </c>
      <c r="K10" s="42" t="str">
        <f t="shared" si="22"/>
        <v>1_B3_24x2</v>
      </c>
      <c r="L10" s="50" t="str">
        <f>VLOOKUP(K10,CompPinRpt!$I:$J,2,FALSE)</f>
        <v>CPLD1_J3.B61</v>
      </c>
      <c r="M10" s="50">
        <f t="shared" si="23"/>
        <v>6</v>
      </c>
      <c r="N10" s="50" t="str">
        <f t="shared" si="24"/>
        <v>CPLD1_</v>
      </c>
      <c r="O10" s="50" t="str">
        <f t="shared" si="25"/>
        <v>J3.B61</v>
      </c>
      <c r="P10" s="35" t="str">
        <f>VLOOKUP(O10,CompPinRpt_CPLD!$G:$H,2,FALSE())</f>
        <v>1_B3_24</v>
      </c>
      <c r="Q10" s="50" t="str">
        <f>VLOOKUP(P10,CompPinRpt_CPLD!$F:$G,2,FALSE)</f>
        <v>1_U1.W4</v>
      </c>
      <c r="R10" s="50">
        <f t="shared" si="26"/>
        <v>5</v>
      </c>
      <c r="S10" s="40" t="str">
        <f t="shared" si="27"/>
        <v>CPLD1_</v>
      </c>
      <c r="T10" s="40" t="str">
        <f t="shared" si="28"/>
        <v>W4</v>
      </c>
      <c r="U10" s="52" t="str">
        <f t="shared" si="4"/>
        <v>1_SWF_5.</v>
      </c>
      <c r="V10" s="52" t="str">
        <f t="shared" si="5"/>
        <v>4</v>
      </c>
      <c r="W10" s="52">
        <f t="shared" si="6"/>
        <v>3</v>
      </c>
      <c r="X10" s="52" t="str">
        <f t="shared" si="7"/>
        <v>1_SWF_5.3</v>
      </c>
      <c r="Y10" s="35" t="str">
        <f>VLOOKUP(X10,CompPinRpt!$G:$H,2,FALSE)</f>
        <v>1_DPSF_DPS3</v>
      </c>
      <c r="Z10" s="35" t="str">
        <f t="shared" si="29"/>
        <v>1_DPSF_DPS3x33</v>
      </c>
      <c r="AA10" s="52" t="str">
        <f>VLOOKUP(Z10,CompPinRpt!$I:$J,2,FALSE)</f>
        <v>1_SWF_65.4</v>
      </c>
      <c r="AB10" s="52">
        <f t="shared" si="8"/>
        <v>9</v>
      </c>
      <c r="AC10" s="52" t="str">
        <f t="shared" si="9"/>
        <v>1_SWF_65.</v>
      </c>
      <c r="AD10" s="37" t="str">
        <f t="shared" si="10"/>
        <v>4</v>
      </c>
      <c r="AE10" s="37">
        <f t="shared" si="30"/>
        <v>2</v>
      </c>
      <c r="AF10" s="52" t="str">
        <f t="shared" si="11"/>
        <v>1_SWF_65.2</v>
      </c>
      <c r="AG10" s="35" t="str">
        <f>VLOOKUP(AF10,CompPinRpt!$G:$H,2,FALSE)</f>
        <v>1_B5_05</v>
      </c>
      <c r="AH10" s="35" t="str">
        <f t="shared" si="31"/>
        <v>1_B5_05x2</v>
      </c>
      <c r="AI10" s="52" t="str">
        <f>VLOOKUP(AH10,CompPinRpt!$I:$J,2,FALSE)</f>
        <v>CPLD1_J3.B30</v>
      </c>
      <c r="AJ10" s="52">
        <f t="shared" si="32"/>
        <v>6</v>
      </c>
      <c r="AK10" s="52" t="str">
        <f t="shared" si="33"/>
        <v>CPLD1_</v>
      </c>
      <c r="AL10" s="52" t="str">
        <f t="shared" si="34"/>
        <v>J3.B30</v>
      </c>
      <c r="AM10" s="35" t="str">
        <f>VLOOKUP(AL10,CompPinRpt_CPLD!$G:$H,2,FALSE())</f>
        <v>1_B5_05</v>
      </c>
      <c r="AN10" s="52" t="str">
        <f>VLOOKUP(AM10,CompPinRpt_CPLD!$F:$G,2,FALSE)</f>
        <v>1_U1.E4</v>
      </c>
      <c r="AO10" s="52">
        <f t="shared" si="35"/>
        <v>5</v>
      </c>
      <c r="AP10" s="40" t="str">
        <f t="shared" si="36"/>
        <v>CPLD1_</v>
      </c>
      <c r="AQ10" s="40" t="str">
        <f t="shared" si="37"/>
        <v>E4</v>
      </c>
      <c r="AR10" s="50" t="str">
        <f t="shared" si="12"/>
        <v>1_SWF_65.</v>
      </c>
      <c r="AS10" s="50" t="str">
        <f t="shared" si="13"/>
        <v>4</v>
      </c>
      <c r="AT10" s="50">
        <f t="shared" si="14"/>
        <v>3</v>
      </c>
      <c r="AU10" s="50" t="str">
        <f t="shared" si="15"/>
        <v>1_SWF_65.3</v>
      </c>
      <c r="AV10" s="35" t="str">
        <f>VLOOKUP(AU10,CompPinRpt!$G:$H,2,FALSE)</f>
        <v>FM1</v>
      </c>
      <c r="AW10" s="35" t="str">
        <f t="shared" si="38"/>
        <v>FM1x1</v>
      </c>
      <c r="AX10" s="50" t="str">
        <f>VLOOKUP(AW10,CompPinRpt!$I:$J,2,FALSE)</f>
        <v>1_SWFM_1.4</v>
      </c>
      <c r="AY10" s="50">
        <f t="shared" si="16"/>
        <v>9</v>
      </c>
      <c r="AZ10" s="50" t="str">
        <f t="shared" si="17"/>
        <v>1_SWFM_1.</v>
      </c>
      <c r="BA10" s="37" t="str">
        <f t="shared" si="18"/>
        <v>4</v>
      </c>
      <c r="BB10" s="37">
        <f t="shared" si="19"/>
        <v>2</v>
      </c>
      <c r="BC10" s="50" t="str">
        <f t="shared" si="20"/>
        <v>1_SWFM_1.2</v>
      </c>
      <c r="BD10" s="35" t="str">
        <f>VLOOKUP(BC10,CompPinRpt!$G:$H,2,FALSE)</f>
        <v>1_B0_26</v>
      </c>
      <c r="BE10" s="35" t="str">
        <f t="shared" si="39"/>
        <v>1_B0_26x2</v>
      </c>
      <c r="BF10" s="50" t="str">
        <f>VLOOKUP(BE10,CompPinRpt!$I:$J,2,FALSE)</f>
        <v>CPLD1_J3.A14</v>
      </c>
      <c r="BG10" s="50">
        <f t="shared" si="40"/>
        <v>6</v>
      </c>
      <c r="BH10" s="50" t="str">
        <f t="shared" si="41"/>
        <v>CPLD1_</v>
      </c>
      <c r="BI10" s="50" t="str">
        <f t="shared" si="42"/>
        <v>J3.A14</v>
      </c>
      <c r="BJ10" s="35" t="str">
        <f>VLOOKUP(BI10,CompPinRpt_CPLD!$G:$H,2,FALSE())</f>
        <v>1_B0_26</v>
      </c>
      <c r="BK10" s="50" t="str">
        <f>VLOOKUP(BJ10,CompPinRpt_CPLD!$F:$G,2,FALSE)</f>
        <v>1_U1.C11</v>
      </c>
      <c r="BL10" s="50">
        <f t="shared" si="43"/>
        <v>5</v>
      </c>
      <c r="BM10" s="40" t="str">
        <f t="shared" si="44"/>
        <v>CPLD1_</v>
      </c>
      <c r="BN10" s="40" t="str">
        <f t="shared" si="45"/>
        <v>C11</v>
      </c>
    </row>
    <row r="11" spans="1:66">
      <c r="A11" s="45"/>
      <c r="B11" s="45">
        <v>5</v>
      </c>
      <c r="C11" s="35" t="s">
        <v>790</v>
      </c>
      <c r="D11" s="50" t="str">
        <f>VLOOKUP(C11,CompPinRpt!$F:$H,2,FALSE)</f>
        <v>1_SWS_5.4</v>
      </c>
      <c r="E11" s="50">
        <f t="shared" si="0"/>
        <v>8</v>
      </c>
      <c r="F11" s="50" t="str">
        <f t="shared" si="1"/>
        <v>1_SWS_5.</v>
      </c>
      <c r="G11" s="37" t="str">
        <f t="shared" si="2"/>
        <v>4</v>
      </c>
      <c r="H11" s="37">
        <f t="shared" si="21"/>
        <v>2</v>
      </c>
      <c r="I11" s="50" t="str">
        <f t="shared" si="3"/>
        <v>1_SWS_5.2</v>
      </c>
      <c r="J11" s="35" t="str">
        <f>VLOOKUP(I11,CompPinRpt!$G:$H,2,FALSE)</f>
        <v>1_B4_02</v>
      </c>
      <c r="K11" s="42" t="str">
        <f t="shared" si="22"/>
        <v>1_B4_02x2</v>
      </c>
      <c r="L11" s="50" t="str">
        <f>VLOOKUP(K11,CompPinRpt!$I:$J,2,FALSE)</f>
        <v>CPLD1_J3.B38</v>
      </c>
      <c r="M11" s="50">
        <f t="shared" si="23"/>
        <v>6</v>
      </c>
      <c r="N11" s="50" t="str">
        <f t="shared" si="24"/>
        <v>CPLD1_</v>
      </c>
      <c r="O11" s="50" t="str">
        <f t="shared" si="25"/>
        <v>J3.B38</v>
      </c>
      <c r="P11" s="35" t="str">
        <f>VLOOKUP(O11,CompPinRpt_CPLD!$G:$H,2,FALSE())</f>
        <v>1_B4_02</v>
      </c>
      <c r="Q11" s="50" t="str">
        <f>VLOOKUP(P11,CompPinRpt_CPLD!$F:$G,2,FALSE)</f>
        <v>1_U1.J3</v>
      </c>
      <c r="R11" s="50">
        <f t="shared" si="26"/>
        <v>5</v>
      </c>
      <c r="S11" s="40" t="str">
        <f t="shared" si="27"/>
        <v>CPLD1_</v>
      </c>
      <c r="T11" s="40" t="str">
        <f t="shared" si="28"/>
        <v>J3</v>
      </c>
      <c r="U11" s="52" t="str">
        <f t="shared" si="4"/>
        <v>1_SWS_5.</v>
      </c>
      <c r="V11" s="52" t="str">
        <f t="shared" si="5"/>
        <v>4</v>
      </c>
      <c r="W11" s="52">
        <f t="shared" si="6"/>
        <v>3</v>
      </c>
      <c r="X11" s="52" t="str">
        <f t="shared" si="7"/>
        <v>1_SWS_5.3</v>
      </c>
      <c r="Y11" s="35" t="str">
        <f>VLOOKUP(X11,CompPinRpt!$G:$H,2,FALSE)</f>
        <v>1_DPSS_DPS3</v>
      </c>
      <c r="Z11" s="35" t="str">
        <f t="shared" si="29"/>
        <v>1_DPSS_DPS3x33</v>
      </c>
      <c r="AA11" s="52" t="str">
        <f>VLOOKUP(Z11,CompPinRpt!$I:$J,2,FALSE)</f>
        <v>1_SWS_65.4</v>
      </c>
      <c r="AB11" s="52">
        <f t="shared" si="8"/>
        <v>9</v>
      </c>
      <c r="AC11" s="52" t="str">
        <f t="shared" si="9"/>
        <v>1_SWS_65.</v>
      </c>
      <c r="AD11" s="37" t="str">
        <f t="shared" si="10"/>
        <v>4</v>
      </c>
      <c r="AE11" s="37">
        <f t="shared" si="30"/>
        <v>2</v>
      </c>
      <c r="AF11" s="52" t="str">
        <f t="shared" si="11"/>
        <v>1_SWS_65.2</v>
      </c>
      <c r="AG11" s="35" t="str">
        <f>VLOOKUP(AF11,CompPinRpt!$G:$H,2,FALSE)</f>
        <v>1_B5_07</v>
      </c>
      <c r="AH11" s="35" t="str">
        <f t="shared" si="31"/>
        <v>1_B5_07x2</v>
      </c>
      <c r="AI11" s="52" t="str">
        <f>VLOOKUP(AH11,CompPinRpt!$I:$J,2,FALSE)</f>
        <v>CPLD1_J3.B34</v>
      </c>
      <c r="AJ11" s="52">
        <f t="shared" si="32"/>
        <v>6</v>
      </c>
      <c r="AK11" s="52" t="str">
        <f t="shared" si="33"/>
        <v>CPLD1_</v>
      </c>
      <c r="AL11" s="52" t="str">
        <f t="shared" si="34"/>
        <v>J3.B34</v>
      </c>
      <c r="AM11" s="35" t="str">
        <f>VLOOKUP(AL11,CompPinRpt_CPLD!$G:$H,2,FALSE())</f>
        <v>1_B5_07</v>
      </c>
      <c r="AN11" s="52" t="str">
        <f>VLOOKUP(AM11,CompPinRpt_CPLD!$F:$G,2,FALSE)</f>
        <v>1_U1.G6</v>
      </c>
      <c r="AO11" s="52">
        <f t="shared" si="35"/>
        <v>5</v>
      </c>
      <c r="AP11" s="40" t="str">
        <f t="shared" si="36"/>
        <v>CPLD1_</v>
      </c>
      <c r="AQ11" s="40" t="str">
        <f t="shared" si="37"/>
        <v>G6</v>
      </c>
      <c r="AR11" s="50" t="str">
        <f t="shared" si="12"/>
        <v>1_SWS_65.</v>
      </c>
      <c r="AS11" s="50" t="str">
        <f t="shared" si="13"/>
        <v>4</v>
      </c>
      <c r="AT11" s="50">
        <f t="shared" si="14"/>
        <v>3</v>
      </c>
      <c r="AU11" s="50" t="str">
        <f t="shared" si="15"/>
        <v>1_SWS_65.3</v>
      </c>
      <c r="AV11" s="35" t="str">
        <f>VLOOKUP(AU11,CompPinRpt!$G:$H,2,FALSE)</f>
        <v>SM1</v>
      </c>
      <c r="AW11" s="35" t="str">
        <f t="shared" si="38"/>
        <v>SM1x1</v>
      </c>
      <c r="AX11" s="50" t="str">
        <f>VLOOKUP(AW11,CompPinRpt!$I:$J,2,FALSE)</f>
        <v>1_SWSM_1.4</v>
      </c>
      <c r="AY11" s="50">
        <f t="shared" si="16"/>
        <v>9</v>
      </c>
      <c r="AZ11" s="50" t="str">
        <f t="shared" si="17"/>
        <v>1_SWSM_1.</v>
      </c>
      <c r="BA11" s="37" t="str">
        <f t="shared" si="18"/>
        <v>4</v>
      </c>
      <c r="BB11" s="37">
        <f t="shared" si="19"/>
        <v>2</v>
      </c>
      <c r="BC11" s="50" t="str">
        <f t="shared" si="20"/>
        <v>1_SWSM_1.2</v>
      </c>
      <c r="BD11" s="35" t="str">
        <f>VLOOKUP(BC11,CompPinRpt!$G:$H,2,FALSE)</f>
        <v>1_B0_01</v>
      </c>
      <c r="BE11" s="35" t="str">
        <f t="shared" si="39"/>
        <v>1_B0_01x2</v>
      </c>
      <c r="BF11" s="50" t="str">
        <f>VLOOKUP(BE11,CompPinRpt!$I:$J,2,FALSE)</f>
        <v>CPLD1_J3.A12</v>
      </c>
      <c r="BG11" s="50">
        <f t="shared" si="40"/>
        <v>6</v>
      </c>
      <c r="BH11" s="50" t="str">
        <f t="shared" si="41"/>
        <v>CPLD1_</v>
      </c>
      <c r="BI11" s="50" t="str">
        <f t="shared" si="42"/>
        <v>J3.A12</v>
      </c>
      <c r="BJ11" s="35" t="str">
        <f>VLOOKUP(BI11,CompPinRpt_CPLD!$G:$H,2,FALSE())</f>
        <v>1_B0_01</v>
      </c>
      <c r="BK11" s="50" t="str">
        <f>VLOOKUP(BJ11,CompPinRpt_CPLD!$F:$G,2,FALSE)</f>
        <v>1_U1.B3</v>
      </c>
      <c r="BL11" s="50">
        <f t="shared" si="43"/>
        <v>5</v>
      </c>
      <c r="BM11" s="40" t="str">
        <f t="shared" si="44"/>
        <v>CPLD1_</v>
      </c>
      <c r="BN11" s="40" t="str">
        <f t="shared" si="45"/>
        <v>B3</v>
      </c>
    </row>
    <row r="12" spans="1:66">
      <c r="A12" s="45"/>
      <c r="B12" s="45">
        <v>6</v>
      </c>
      <c r="C12" s="35" t="s">
        <v>791</v>
      </c>
      <c r="D12" s="50" t="str">
        <f>VLOOKUP(C12,CompPinRpt!$F:$H,2,FALSE)</f>
        <v>1_SWF_6.4</v>
      </c>
      <c r="E12" s="50">
        <f t="shared" si="0"/>
        <v>8</v>
      </c>
      <c r="F12" s="50" t="str">
        <f t="shared" si="1"/>
        <v>1_SWF_6.</v>
      </c>
      <c r="G12" s="37" t="str">
        <f t="shared" si="2"/>
        <v>4</v>
      </c>
      <c r="H12" s="37">
        <f t="shared" si="21"/>
        <v>2</v>
      </c>
      <c r="I12" s="50" t="str">
        <f t="shared" si="3"/>
        <v>1_SWF_6.2</v>
      </c>
      <c r="J12" s="35" t="str">
        <f>VLOOKUP(I12,CompPinRpt!$G:$H,2,FALSE)</f>
        <v>1_B3_16</v>
      </c>
      <c r="K12" s="42" t="str">
        <f t="shared" si="22"/>
        <v>1_B3_16x2</v>
      </c>
      <c r="L12" s="50" t="str">
        <f>VLOOKUP(K12,CompPinRpt!$I:$J,2,FALSE)</f>
        <v>CPLD1_J3.A68</v>
      </c>
      <c r="M12" s="50">
        <f t="shared" si="23"/>
        <v>6</v>
      </c>
      <c r="N12" s="50" t="str">
        <f t="shared" si="24"/>
        <v>CPLD1_</v>
      </c>
      <c r="O12" s="50" t="str">
        <f t="shared" si="25"/>
        <v>J3.A68</v>
      </c>
      <c r="P12" s="35" t="str">
        <f>VLOOKUP(O12,CompPinRpt_CPLD!$G:$H,2,FALSE())</f>
        <v>1_B3_16</v>
      </c>
      <c r="Q12" s="50" t="str">
        <f>VLOOKUP(P12,CompPinRpt_CPLD!$F:$G,2,FALSE)</f>
        <v>1_U1.AA1</v>
      </c>
      <c r="R12" s="50">
        <f t="shared" si="26"/>
        <v>5</v>
      </c>
      <c r="S12" s="40" t="str">
        <f t="shared" si="27"/>
        <v>CPLD1_</v>
      </c>
      <c r="T12" s="40" t="str">
        <f t="shared" si="28"/>
        <v>AA1</v>
      </c>
      <c r="U12" s="52" t="str">
        <f t="shared" si="4"/>
        <v>1_SWF_6.</v>
      </c>
      <c r="V12" s="52" t="str">
        <f t="shared" si="5"/>
        <v>4</v>
      </c>
      <c r="W12" s="52">
        <f t="shared" si="6"/>
        <v>3</v>
      </c>
      <c r="X12" s="52" t="str">
        <f t="shared" si="7"/>
        <v>1_SWF_6.3</v>
      </c>
      <c r="Y12" s="35" t="str">
        <f>VLOOKUP(X12,CompPinRpt!$G:$H,2,FALSE)</f>
        <v>1_DPSF_DPS3</v>
      </c>
      <c r="Z12" s="35" t="str">
        <f t="shared" si="29"/>
        <v>1_DPSF_DPS3x33</v>
      </c>
      <c r="AA12" s="52" t="str">
        <f>VLOOKUP(Z12,CompPinRpt!$I:$J,2,FALSE)</f>
        <v>1_SWF_65.4</v>
      </c>
      <c r="AB12" s="52">
        <f t="shared" si="8"/>
        <v>9</v>
      </c>
      <c r="AC12" s="52" t="str">
        <f t="shared" si="9"/>
        <v>1_SWF_65.</v>
      </c>
      <c r="AD12" s="37" t="str">
        <f t="shared" si="10"/>
        <v>4</v>
      </c>
      <c r="AE12" s="37">
        <f t="shared" si="30"/>
        <v>2</v>
      </c>
      <c r="AF12" s="52" t="str">
        <f t="shared" si="11"/>
        <v>1_SWF_65.2</v>
      </c>
      <c r="AG12" s="35" t="str">
        <f>VLOOKUP(AF12,CompPinRpt!$G:$H,2,FALSE)</f>
        <v>1_B5_05</v>
      </c>
      <c r="AH12" s="35" t="str">
        <f t="shared" si="31"/>
        <v>1_B5_05x2</v>
      </c>
      <c r="AI12" s="52" t="str">
        <f>VLOOKUP(AH12,CompPinRpt!$I:$J,2,FALSE)</f>
        <v>CPLD1_J3.B30</v>
      </c>
      <c r="AJ12" s="52">
        <f t="shared" si="32"/>
        <v>6</v>
      </c>
      <c r="AK12" s="52" t="str">
        <f t="shared" si="33"/>
        <v>CPLD1_</v>
      </c>
      <c r="AL12" s="52" t="str">
        <f t="shared" si="34"/>
        <v>J3.B30</v>
      </c>
      <c r="AM12" s="35" t="str">
        <f>VLOOKUP(AL12,CompPinRpt_CPLD!$G:$H,2,FALSE())</f>
        <v>1_B5_05</v>
      </c>
      <c r="AN12" s="52" t="str">
        <f>VLOOKUP(AM12,CompPinRpt_CPLD!$F:$G,2,FALSE)</f>
        <v>1_U1.E4</v>
      </c>
      <c r="AO12" s="52">
        <f t="shared" si="35"/>
        <v>5</v>
      </c>
      <c r="AP12" s="40" t="str">
        <f t="shared" si="36"/>
        <v>CPLD1_</v>
      </c>
      <c r="AQ12" s="40" t="str">
        <f t="shared" si="37"/>
        <v>E4</v>
      </c>
      <c r="AR12" s="50" t="str">
        <f t="shared" si="12"/>
        <v>1_SWF_65.</v>
      </c>
      <c r="AS12" s="50" t="str">
        <f t="shared" si="13"/>
        <v>4</v>
      </c>
      <c r="AT12" s="50">
        <f t="shared" si="14"/>
        <v>3</v>
      </c>
      <c r="AU12" s="50" t="str">
        <f t="shared" si="15"/>
        <v>1_SWF_65.3</v>
      </c>
      <c r="AV12" s="35" t="str">
        <f>VLOOKUP(AU12,CompPinRpt!$G:$H,2,FALSE)</f>
        <v>FM1</v>
      </c>
      <c r="AW12" s="35" t="str">
        <f t="shared" si="38"/>
        <v>FM1x1</v>
      </c>
      <c r="AX12" s="50" t="str">
        <f>VLOOKUP(AW12,CompPinRpt!$I:$J,2,FALSE)</f>
        <v>1_SWFM_1.4</v>
      </c>
      <c r="AY12" s="50">
        <f t="shared" si="16"/>
        <v>9</v>
      </c>
      <c r="AZ12" s="50" t="str">
        <f t="shared" si="17"/>
        <v>1_SWFM_1.</v>
      </c>
      <c r="BA12" s="37" t="str">
        <f t="shared" si="18"/>
        <v>4</v>
      </c>
      <c r="BB12" s="37">
        <f t="shared" si="19"/>
        <v>2</v>
      </c>
      <c r="BC12" s="50" t="str">
        <f t="shared" si="20"/>
        <v>1_SWFM_1.2</v>
      </c>
      <c r="BD12" s="35" t="str">
        <f>VLOOKUP(BC12,CompPinRpt!$G:$H,2,FALSE)</f>
        <v>1_B0_26</v>
      </c>
      <c r="BE12" s="35" t="str">
        <f t="shared" si="39"/>
        <v>1_B0_26x2</v>
      </c>
      <c r="BF12" s="50" t="str">
        <f>VLOOKUP(BE12,CompPinRpt!$I:$J,2,FALSE)</f>
        <v>CPLD1_J3.A14</v>
      </c>
      <c r="BG12" s="50">
        <f t="shared" si="40"/>
        <v>6</v>
      </c>
      <c r="BH12" s="50" t="str">
        <f t="shared" si="41"/>
        <v>CPLD1_</v>
      </c>
      <c r="BI12" s="50" t="str">
        <f t="shared" si="42"/>
        <v>J3.A14</v>
      </c>
      <c r="BJ12" s="35" t="str">
        <f>VLOOKUP(BI12,CompPinRpt_CPLD!$G:$H,2,FALSE())</f>
        <v>1_B0_26</v>
      </c>
      <c r="BK12" s="50" t="str">
        <f>VLOOKUP(BJ12,CompPinRpt_CPLD!$F:$G,2,FALSE)</f>
        <v>1_U1.C11</v>
      </c>
      <c r="BL12" s="50">
        <f t="shared" si="43"/>
        <v>5</v>
      </c>
      <c r="BM12" s="40" t="str">
        <f t="shared" si="44"/>
        <v>CPLD1_</v>
      </c>
      <c r="BN12" s="40" t="str">
        <f t="shared" si="45"/>
        <v>C11</v>
      </c>
    </row>
    <row r="13" spans="1:66">
      <c r="A13" s="45"/>
      <c r="B13" s="45">
        <v>6</v>
      </c>
      <c r="C13" s="35" t="s">
        <v>792</v>
      </c>
      <c r="D13" s="50" t="str">
        <f>VLOOKUP(C13,CompPinRpt!$F:$H,2,FALSE)</f>
        <v>1_SWS_6.4</v>
      </c>
      <c r="E13" s="50">
        <f t="shared" si="0"/>
        <v>8</v>
      </c>
      <c r="F13" s="50" t="str">
        <f t="shared" si="1"/>
        <v>1_SWS_6.</v>
      </c>
      <c r="G13" s="37" t="str">
        <f t="shared" si="2"/>
        <v>4</v>
      </c>
      <c r="H13" s="37">
        <f t="shared" si="21"/>
        <v>2</v>
      </c>
      <c r="I13" s="50" t="str">
        <f t="shared" si="3"/>
        <v>1_SWS_6.2</v>
      </c>
      <c r="J13" s="35" t="str">
        <f>VLOOKUP(I13,CompPinRpt!$G:$H,2,FALSE)</f>
        <v>1_B3_26</v>
      </c>
      <c r="K13" s="42" t="str">
        <f t="shared" si="22"/>
        <v>1_B3_26x2</v>
      </c>
      <c r="L13" s="50" t="str">
        <f>VLOOKUP(K13,CompPinRpt!$I:$J,2,FALSE)</f>
        <v>CPLD1_J3.B60</v>
      </c>
      <c r="M13" s="50">
        <f t="shared" si="23"/>
        <v>6</v>
      </c>
      <c r="N13" s="50" t="str">
        <f t="shared" si="24"/>
        <v>CPLD1_</v>
      </c>
      <c r="O13" s="50" t="str">
        <f t="shared" si="25"/>
        <v>J3.B60</v>
      </c>
      <c r="P13" s="35" t="str">
        <f>VLOOKUP(O13,CompPinRpt_CPLD!$G:$H,2,FALSE())</f>
        <v>1_B3_26</v>
      </c>
      <c r="Q13" s="50" t="str">
        <f>VLOOKUP(P13,CompPinRpt_CPLD!$F:$G,2,FALSE)</f>
        <v>1_U1.T7</v>
      </c>
      <c r="R13" s="50">
        <f t="shared" si="26"/>
        <v>5</v>
      </c>
      <c r="S13" s="40" t="str">
        <f t="shared" si="27"/>
        <v>CPLD1_</v>
      </c>
      <c r="T13" s="40" t="str">
        <f t="shared" si="28"/>
        <v>T7</v>
      </c>
      <c r="U13" s="52" t="str">
        <f t="shared" si="4"/>
        <v>1_SWS_6.</v>
      </c>
      <c r="V13" s="52" t="str">
        <f t="shared" si="5"/>
        <v>4</v>
      </c>
      <c r="W13" s="52">
        <f t="shared" si="6"/>
        <v>3</v>
      </c>
      <c r="X13" s="52" t="str">
        <f t="shared" si="7"/>
        <v>1_SWS_6.3</v>
      </c>
      <c r="Y13" s="35" t="str">
        <f>VLOOKUP(X13,CompPinRpt!$G:$H,2,FALSE)</f>
        <v>1_DPSS_DPS3</v>
      </c>
      <c r="Z13" s="35" t="str">
        <f t="shared" si="29"/>
        <v>1_DPSS_DPS3x33</v>
      </c>
      <c r="AA13" s="52" t="str">
        <f>VLOOKUP(Z13,CompPinRpt!$I:$J,2,FALSE)</f>
        <v>1_SWS_65.4</v>
      </c>
      <c r="AB13" s="52">
        <f t="shared" si="8"/>
        <v>9</v>
      </c>
      <c r="AC13" s="52" t="str">
        <f t="shared" si="9"/>
        <v>1_SWS_65.</v>
      </c>
      <c r="AD13" s="37" t="str">
        <f t="shared" si="10"/>
        <v>4</v>
      </c>
      <c r="AE13" s="37">
        <f t="shared" si="30"/>
        <v>2</v>
      </c>
      <c r="AF13" s="52" t="str">
        <f t="shared" si="11"/>
        <v>1_SWS_65.2</v>
      </c>
      <c r="AG13" s="35" t="str">
        <f>VLOOKUP(AF13,CompPinRpt!$G:$H,2,FALSE)</f>
        <v>1_B5_07</v>
      </c>
      <c r="AH13" s="35" t="str">
        <f t="shared" si="31"/>
        <v>1_B5_07x2</v>
      </c>
      <c r="AI13" s="52" t="str">
        <f>VLOOKUP(AH13,CompPinRpt!$I:$J,2,FALSE)</f>
        <v>CPLD1_J3.B34</v>
      </c>
      <c r="AJ13" s="52">
        <f t="shared" si="32"/>
        <v>6</v>
      </c>
      <c r="AK13" s="52" t="str">
        <f t="shared" si="33"/>
        <v>CPLD1_</v>
      </c>
      <c r="AL13" s="52" t="str">
        <f t="shared" si="34"/>
        <v>J3.B34</v>
      </c>
      <c r="AM13" s="35" t="str">
        <f>VLOOKUP(AL13,CompPinRpt_CPLD!$G:$H,2,FALSE())</f>
        <v>1_B5_07</v>
      </c>
      <c r="AN13" s="52" t="str">
        <f>VLOOKUP(AM13,CompPinRpt_CPLD!$F:$G,2,FALSE)</f>
        <v>1_U1.G6</v>
      </c>
      <c r="AO13" s="52">
        <f t="shared" si="35"/>
        <v>5</v>
      </c>
      <c r="AP13" s="40" t="str">
        <f t="shared" si="36"/>
        <v>CPLD1_</v>
      </c>
      <c r="AQ13" s="40" t="str">
        <f t="shared" si="37"/>
        <v>G6</v>
      </c>
      <c r="AR13" s="50" t="str">
        <f t="shared" si="12"/>
        <v>1_SWS_65.</v>
      </c>
      <c r="AS13" s="50" t="str">
        <f t="shared" si="13"/>
        <v>4</v>
      </c>
      <c r="AT13" s="50">
        <f t="shared" si="14"/>
        <v>3</v>
      </c>
      <c r="AU13" s="50" t="str">
        <f t="shared" si="15"/>
        <v>1_SWS_65.3</v>
      </c>
      <c r="AV13" s="35" t="str">
        <f>VLOOKUP(AU13,CompPinRpt!$G:$H,2,FALSE)</f>
        <v>SM1</v>
      </c>
      <c r="AW13" s="35" t="str">
        <f t="shared" si="38"/>
        <v>SM1x1</v>
      </c>
      <c r="AX13" s="50" t="str">
        <f>VLOOKUP(AW13,CompPinRpt!$I:$J,2,FALSE)</f>
        <v>1_SWSM_1.4</v>
      </c>
      <c r="AY13" s="50">
        <f t="shared" si="16"/>
        <v>9</v>
      </c>
      <c r="AZ13" s="50" t="str">
        <f t="shared" si="17"/>
        <v>1_SWSM_1.</v>
      </c>
      <c r="BA13" s="37" t="str">
        <f t="shared" si="18"/>
        <v>4</v>
      </c>
      <c r="BB13" s="37">
        <f t="shared" si="19"/>
        <v>2</v>
      </c>
      <c r="BC13" s="50" t="str">
        <f t="shared" si="20"/>
        <v>1_SWSM_1.2</v>
      </c>
      <c r="BD13" s="35" t="str">
        <f>VLOOKUP(BC13,CompPinRpt!$G:$H,2,FALSE)</f>
        <v>1_B0_01</v>
      </c>
      <c r="BE13" s="35" t="str">
        <f t="shared" si="39"/>
        <v>1_B0_01x2</v>
      </c>
      <c r="BF13" s="50" t="str">
        <f>VLOOKUP(BE13,CompPinRpt!$I:$J,2,FALSE)</f>
        <v>CPLD1_J3.A12</v>
      </c>
      <c r="BG13" s="50">
        <f t="shared" si="40"/>
        <v>6</v>
      </c>
      <c r="BH13" s="50" t="str">
        <f t="shared" si="41"/>
        <v>CPLD1_</v>
      </c>
      <c r="BI13" s="50" t="str">
        <f t="shared" si="42"/>
        <v>J3.A12</v>
      </c>
      <c r="BJ13" s="35" t="str">
        <f>VLOOKUP(BI13,CompPinRpt_CPLD!$G:$H,2,FALSE())</f>
        <v>1_B0_01</v>
      </c>
      <c r="BK13" s="50" t="str">
        <f>VLOOKUP(BJ13,CompPinRpt_CPLD!$F:$G,2,FALSE)</f>
        <v>1_U1.B3</v>
      </c>
      <c r="BL13" s="50">
        <f t="shared" si="43"/>
        <v>5</v>
      </c>
      <c r="BM13" s="40" t="str">
        <f t="shared" si="44"/>
        <v>CPLD1_</v>
      </c>
      <c r="BN13" s="40" t="str">
        <f t="shared" si="45"/>
        <v>B3</v>
      </c>
    </row>
    <row r="14" spans="1:66">
      <c r="A14" s="45"/>
      <c r="B14" s="45">
        <v>7</v>
      </c>
      <c r="C14" s="35" t="s">
        <v>793</v>
      </c>
      <c r="D14" s="50" t="str">
        <f>VLOOKUP(C14,CompPinRpt!$F:$H,2,FALSE)</f>
        <v>1_SWF_7.4</v>
      </c>
      <c r="E14" s="50">
        <f t="shared" si="0"/>
        <v>8</v>
      </c>
      <c r="F14" s="50" t="str">
        <f t="shared" si="1"/>
        <v>1_SWF_7.</v>
      </c>
      <c r="G14" s="37" t="str">
        <f t="shared" si="2"/>
        <v>4</v>
      </c>
      <c r="H14" s="37">
        <f t="shared" si="21"/>
        <v>2</v>
      </c>
      <c r="I14" s="50" t="str">
        <f t="shared" si="3"/>
        <v>1_SWF_7.2</v>
      </c>
      <c r="J14" s="35" t="str">
        <f>VLOOKUP(I14,CompPinRpt!$G:$H,2,FALSE)</f>
        <v>1_B3_10</v>
      </c>
      <c r="K14" s="42" t="str">
        <f t="shared" si="22"/>
        <v>1_B3_10x2</v>
      </c>
      <c r="L14" s="50" t="str">
        <f>VLOOKUP(K14,CompPinRpt!$I:$J,2,FALSE)</f>
        <v>CPLD1_J3.A61</v>
      </c>
      <c r="M14" s="50">
        <f t="shared" si="23"/>
        <v>6</v>
      </c>
      <c r="N14" s="50" t="str">
        <f t="shared" si="24"/>
        <v>CPLD1_</v>
      </c>
      <c r="O14" s="50" t="str">
        <f t="shared" si="25"/>
        <v>J3.A61</v>
      </c>
      <c r="P14" s="35" t="str">
        <f>VLOOKUP(O14,CompPinRpt_CPLD!$G:$H,2,FALSE())</f>
        <v>1_B3_10</v>
      </c>
      <c r="Q14" s="50" t="str">
        <f>VLOOKUP(P14,CompPinRpt_CPLD!$F:$G,2,FALSE)</f>
        <v>1_U1.V2</v>
      </c>
      <c r="R14" s="50">
        <f t="shared" si="26"/>
        <v>5</v>
      </c>
      <c r="S14" s="40" t="str">
        <f t="shared" si="27"/>
        <v>CPLD1_</v>
      </c>
      <c r="T14" s="40" t="str">
        <f t="shared" si="28"/>
        <v>V2</v>
      </c>
      <c r="U14" s="52" t="str">
        <f t="shared" si="4"/>
        <v>1_SWF_7.</v>
      </c>
      <c r="V14" s="52" t="str">
        <f t="shared" si="5"/>
        <v>4</v>
      </c>
      <c r="W14" s="52">
        <f t="shared" si="6"/>
        <v>3</v>
      </c>
      <c r="X14" s="52" t="str">
        <f t="shared" si="7"/>
        <v>1_SWF_7.3</v>
      </c>
      <c r="Y14" s="35" t="str">
        <f>VLOOKUP(X14,CompPinRpt!$G:$H,2,FALSE)</f>
        <v>1_DPSF_DPS3</v>
      </c>
      <c r="Z14" s="35" t="str">
        <f t="shared" si="29"/>
        <v>1_DPSF_DPS3x33</v>
      </c>
      <c r="AA14" s="52" t="str">
        <f>VLOOKUP(Z14,CompPinRpt!$I:$J,2,FALSE)</f>
        <v>1_SWF_65.4</v>
      </c>
      <c r="AB14" s="52">
        <f t="shared" si="8"/>
        <v>9</v>
      </c>
      <c r="AC14" s="52" t="str">
        <f t="shared" si="9"/>
        <v>1_SWF_65.</v>
      </c>
      <c r="AD14" s="37" t="str">
        <f t="shared" si="10"/>
        <v>4</v>
      </c>
      <c r="AE14" s="37">
        <f t="shared" si="30"/>
        <v>2</v>
      </c>
      <c r="AF14" s="52" t="str">
        <f t="shared" si="11"/>
        <v>1_SWF_65.2</v>
      </c>
      <c r="AG14" s="35" t="str">
        <f>VLOOKUP(AF14,CompPinRpt!$G:$H,2,FALSE)</f>
        <v>1_B5_05</v>
      </c>
      <c r="AH14" s="35" t="str">
        <f t="shared" si="31"/>
        <v>1_B5_05x2</v>
      </c>
      <c r="AI14" s="52" t="str">
        <f>VLOOKUP(AH14,CompPinRpt!$I:$J,2,FALSE)</f>
        <v>CPLD1_J3.B30</v>
      </c>
      <c r="AJ14" s="52">
        <f t="shared" si="32"/>
        <v>6</v>
      </c>
      <c r="AK14" s="52" t="str">
        <f t="shared" si="33"/>
        <v>CPLD1_</v>
      </c>
      <c r="AL14" s="52" t="str">
        <f t="shared" si="34"/>
        <v>J3.B30</v>
      </c>
      <c r="AM14" s="35" t="str">
        <f>VLOOKUP(AL14,CompPinRpt_CPLD!$G:$H,2,FALSE())</f>
        <v>1_B5_05</v>
      </c>
      <c r="AN14" s="52" t="str">
        <f>VLOOKUP(AM14,CompPinRpt_CPLD!$F:$G,2,FALSE)</f>
        <v>1_U1.E4</v>
      </c>
      <c r="AO14" s="52">
        <f t="shared" si="35"/>
        <v>5</v>
      </c>
      <c r="AP14" s="40" t="str">
        <f t="shared" si="36"/>
        <v>CPLD1_</v>
      </c>
      <c r="AQ14" s="40" t="str">
        <f t="shared" si="37"/>
        <v>E4</v>
      </c>
      <c r="AR14" s="50" t="str">
        <f t="shared" si="12"/>
        <v>1_SWF_65.</v>
      </c>
      <c r="AS14" s="50" t="str">
        <f t="shared" si="13"/>
        <v>4</v>
      </c>
      <c r="AT14" s="50">
        <f t="shared" si="14"/>
        <v>3</v>
      </c>
      <c r="AU14" s="50" t="str">
        <f t="shared" si="15"/>
        <v>1_SWF_65.3</v>
      </c>
      <c r="AV14" s="35" t="str">
        <f>VLOOKUP(AU14,CompPinRpt!$G:$H,2,FALSE)</f>
        <v>FM1</v>
      </c>
      <c r="AW14" s="35" t="str">
        <f t="shared" si="38"/>
        <v>FM1x1</v>
      </c>
      <c r="AX14" s="50" t="str">
        <f>VLOOKUP(AW14,CompPinRpt!$I:$J,2,FALSE)</f>
        <v>1_SWFM_1.4</v>
      </c>
      <c r="AY14" s="50">
        <f t="shared" si="16"/>
        <v>9</v>
      </c>
      <c r="AZ14" s="50" t="str">
        <f t="shared" si="17"/>
        <v>1_SWFM_1.</v>
      </c>
      <c r="BA14" s="37" t="str">
        <f t="shared" si="18"/>
        <v>4</v>
      </c>
      <c r="BB14" s="37">
        <f t="shared" si="19"/>
        <v>2</v>
      </c>
      <c r="BC14" s="50" t="str">
        <f t="shared" si="20"/>
        <v>1_SWFM_1.2</v>
      </c>
      <c r="BD14" s="35" t="str">
        <f>VLOOKUP(BC14,CompPinRpt!$G:$H,2,FALSE)</f>
        <v>1_B0_26</v>
      </c>
      <c r="BE14" s="35" t="str">
        <f t="shared" si="39"/>
        <v>1_B0_26x2</v>
      </c>
      <c r="BF14" s="50" t="str">
        <f>VLOOKUP(BE14,CompPinRpt!$I:$J,2,FALSE)</f>
        <v>CPLD1_J3.A14</v>
      </c>
      <c r="BG14" s="50">
        <f t="shared" si="40"/>
        <v>6</v>
      </c>
      <c r="BH14" s="50" t="str">
        <f t="shared" si="41"/>
        <v>CPLD1_</v>
      </c>
      <c r="BI14" s="50" t="str">
        <f t="shared" si="42"/>
        <v>J3.A14</v>
      </c>
      <c r="BJ14" s="35" t="str">
        <f>VLOOKUP(BI14,CompPinRpt_CPLD!$G:$H,2,FALSE())</f>
        <v>1_B0_26</v>
      </c>
      <c r="BK14" s="50" t="str">
        <f>VLOOKUP(BJ14,CompPinRpt_CPLD!$F:$G,2,FALSE)</f>
        <v>1_U1.C11</v>
      </c>
      <c r="BL14" s="50">
        <f t="shared" si="43"/>
        <v>5</v>
      </c>
      <c r="BM14" s="40" t="str">
        <f t="shared" si="44"/>
        <v>CPLD1_</v>
      </c>
      <c r="BN14" s="40" t="str">
        <f t="shared" si="45"/>
        <v>C11</v>
      </c>
    </row>
    <row r="15" spans="1:66">
      <c r="A15" s="45"/>
      <c r="B15" s="45">
        <v>7</v>
      </c>
      <c r="C15" s="35" t="s">
        <v>794</v>
      </c>
      <c r="D15" s="50" t="str">
        <f>VLOOKUP(C15,CompPinRpt!$F:$H,2,FALSE)</f>
        <v>1_SWS_7.4</v>
      </c>
      <c r="E15" s="50">
        <f t="shared" si="0"/>
        <v>8</v>
      </c>
      <c r="F15" s="50" t="str">
        <f t="shared" si="1"/>
        <v>1_SWS_7.</v>
      </c>
      <c r="G15" s="37" t="str">
        <f t="shared" si="2"/>
        <v>4</v>
      </c>
      <c r="H15" s="37">
        <f t="shared" si="21"/>
        <v>2</v>
      </c>
      <c r="I15" s="50" t="str">
        <f t="shared" si="3"/>
        <v>1_SWS_7.2</v>
      </c>
      <c r="J15" s="35" t="str">
        <f>VLOOKUP(I15,CompPinRpt!$G:$H,2,FALSE)</f>
        <v>1_B2_05</v>
      </c>
      <c r="K15" s="42" t="str">
        <f t="shared" si="22"/>
        <v>1_B2_05x2</v>
      </c>
      <c r="L15" s="50" t="str">
        <f>VLOOKUP(K15,CompPinRpt!$I:$J,2,FALSE)</f>
        <v>CPLD1_J3.B62</v>
      </c>
      <c r="M15" s="50">
        <f t="shared" si="23"/>
        <v>6</v>
      </c>
      <c r="N15" s="50" t="str">
        <f t="shared" si="24"/>
        <v>CPLD1_</v>
      </c>
      <c r="O15" s="50" t="str">
        <f t="shared" si="25"/>
        <v>J3.B62</v>
      </c>
      <c r="P15" s="35" t="str">
        <f>VLOOKUP(O15,CompPinRpt_CPLD!$G:$H,2,FALSE())</f>
        <v>1_B2_05</v>
      </c>
      <c r="Q15" s="50" t="str">
        <f>VLOOKUP(P15,CompPinRpt_CPLD!$F:$G,2,FALSE)</f>
        <v>1_U1.W5</v>
      </c>
      <c r="R15" s="50">
        <f t="shared" si="26"/>
        <v>5</v>
      </c>
      <c r="S15" s="40" t="str">
        <f t="shared" si="27"/>
        <v>CPLD1_</v>
      </c>
      <c r="T15" s="40" t="str">
        <f t="shared" si="28"/>
        <v>W5</v>
      </c>
      <c r="U15" s="52" t="str">
        <f t="shared" si="4"/>
        <v>1_SWS_7.</v>
      </c>
      <c r="V15" s="52" t="str">
        <f t="shared" si="5"/>
        <v>4</v>
      </c>
      <c r="W15" s="52">
        <f t="shared" si="6"/>
        <v>3</v>
      </c>
      <c r="X15" s="52" t="str">
        <f t="shared" si="7"/>
        <v>1_SWS_7.3</v>
      </c>
      <c r="Y15" s="35" t="str">
        <f>VLOOKUP(X15,CompPinRpt!$G:$H,2,FALSE)</f>
        <v>1_DPSS_DPS3</v>
      </c>
      <c r="Z15" s="35" t="str">
        <f t="shared" si="29"/>
        <v>1_DPSS_DPS3x33</v>
      </c>
      <c r="AA15" s="52" t="str">
        <f>VLOOKUP(Z15,CompPinRpt!$I:$J,2,FALSE)</f>
        <v>1_SWS_65.4</v>
      </c>
      <c r="AB15" s="52">
        <f t="shared" si="8"/>
        <v>9</v>
      </c>
      <c r="AC15" s="52" t="str">
        <f t="shared" si="9"/>
        <v>1_SWS_65.</v>
      </c>
      <c r="AD15" s="37" t="str">
        <f t="shared" si="10"/>
        <v>4</v>
      </c>
      <c r="AE15" s="37">
        <f t="shared" si="30"/>
        <v>2</v>
      </c>
      <c r="AF15" s="52" t="str">
        <f t="shared" si="11"/>
        <v>1_SWS_65.2</v>
      </c>
      <c r="AG15" s="35" t="str">
        <f>VLOOKUP(AF15,CompPinRpt!$G:$H,2,FALSE)</f>
        <v>1_B5_07</v>
      </c>
      <c r="AH15" s="35" t="str">
        <f t="shared" si="31"/>
        <v>1_B5_07x2</v>
      </c>
      <c r="AI15" s="52" t="str">
        <f>VLOOKUP(AH15,CompPinRpt!$I:$J,2,FALSE)</f>
        <v>CPLD1_J3.B34</v>
      </c>
      <c r="AJ15" s="52">
        <f t="shared" si="32"/>
        <v>6</v>
      </c>
      <c r="AK15" s="52" t="str">
        <f t="shared" si="33"/>
        <v>CPLD1_</v>
      </c>
      <c r="AL15" s="52" t="str">
        <f t="shared" si="34"/>
        <v>J3.B34</v>
      </c>
      <c r="AM15" s="35" t="str">
        <f>VLOOKUP(AL15,CompPinRpt_CPLD!$G:$H,2,FALSE())</f>
        <v>1_B5_07</v>
      </c>
      <c r="AN15" s="52" t="str">
        <f>VLOOKUP(AM15,CompPinRpt_CPLD!$F:$G,2,FALSE)</f>
        <v>1_U1.G6</v>
      </c>
      <c r="AO15" s="52">
        <f t="shared" si="35"/>
        <v>5</v>
      </c>
      <c r="AP15" s="40" t="str">
        <f t="shared" si="36"/>
        <v>CPLD1_</v>
      </c>
      <c r="AQ15" s="40" t="str">
        <f t="shared" si="37"/>
        <v>G6</v>
      </c>
      <c r="AR15" s="50" t="str">
        <f t="shared" si="12"/>
        <v>1_SWS_65.</v>
      </c>
      <c r="AS15" s="50" t="str">
        <f t="shared" si="13"/>
        <v>4</v>
      </c>
      <c r="AT15" s="50">
        <f t="shared" si="14"/>
        <v>3</v>
      </c>
      <c r="AU15" s="50" t="str">
        <f t="shared" si="15"/>
        <v>1_SWS_65.3</v>
      </c>
      <c r="AV15" s="35" t="str">
        <f>VLOOKUP(AU15,CompPinRpt!$G:$H,2,FALSE)</f>
        <v>SM1</v>
      </c>
      <c r="AW15" s="35" t="str">
        <f t="shared" si="38"/>
        <v>SM1x1</v>
      </c>
      <c r="AX15" s="50" t="str">
        <f>VLOOKUP(AW15,CompPinRpt!$I:$J,2,FALSE)</f>
        <v>1_SWSM_1.4</v>
      </c>
      <c r="AY15" s="50">
        <f t="shared" si="16"/>
        <v>9</v>
      </c>
      <c r="AZ15" s="50" t="str">
        <f t="shared" si="17"/>
        <v>1_SWSM_1.</v>
      </c>
      <c r="BA15" s="37" t="str">
        <f t="shared" si="18"/>
        <v>4</v>
      </c>
      <c r="BB15" s="37">
        <f t="shared" si="19"/>
        <v>2</v>
      </c>
      <c r="BC15" s="50" t="str">
        <f t="shared" si="20"/>
        <v>1_SWSM_1.2</v>
      </c>
      <c r="BD15" s="35" t="str">
        <f>VLOOKUP(BC15,CompPinRpt!$G:$H,2,FALSE)</f>
        <v>1_B0_01</v>
      </c>
      <c r="BE15" s="35" t="str">
        <f t="shared" si="39"/>
        <v>1_B0_01x2</v>
      </c>
      <c r="BF15" s="50" t="str">
        <f>VLOOKUP(BE15,CompPinRpt!$I:$J,2,FALSE)</f>
        <v>CPLD1_J3.A12</v>
      </c>
      <c r="BG15" s="50">
        <f t="shared" si="40"/>
        <v>6</v>
      </c>
      <c r="BH15" s="50" t="str">
        <f t="shared" si="41"/>
        <v>CPLD1_</v>
      </c>
      <c r="BI15" s="50" t="str">
        <f t="shared" si="42"/>
        <v>J3.A12</v>
      </c>
      <c r="BJ15" s="35" t="str">
        <f>VLOOKUP(BI15,CompPinRpt_CPLD!$G:$H,2,FALSE())</f>
        <v>1_B0_01</v>
      </c>
      <c r="BK15" s="50" t="str">
        <f>VLOOKUP(BJ15,CompPinRpt_CPLD!$F:$G,2,FALSE)</f>
        <v>1_U1.B3</v>
      </c>
      <c r="BL15" s="50">
        <f t="shared" si="43"/>
        <v>5</v>
      </c>
      <c r="BM15" s="40" t="str">
        <f t="shared" si="44"/>
        <v>CPLD1_</v>
      </c>
      <c r="BN15" s="40" t="str">
        <f t="shared" si="45"/>
        <v>B3</v>
      </c>
    </row>
    <row r="16" spans="1:66">
      <c r="A16" s="45"/>
      <c r="B16" s="45">
        <v>8</v>
      </c>
      <c r="C16" s="35" t="s">
        <v>795</v>
      </c>
      <c r="D16" s="50" t="str">
        <f>VLOOKUP(C16,CompPinRpt!$F:$H,2,FALSE)</f>
        <v>1_SWF_8.4</v>
      </c>
      <c r="E16" s="50">
        <f t="shared" si="0"/>
        <v>8</v>
      </c>
      <c r="F16" s="50" t="str">
        <f t="shared" si="1"/>
        <v>1_SWF_8.</v>
      </c>
      <c r="G16" s="37" t="str">
        <f t="shared" si="2"/>
        <v>4</v>
      </c>
      <c r="H16" s="37">
        <f t="shared" si="21"/>
        <v>2</v>
      </c>
      <c r="I16" s="50" t="str">
        <f t="shared" si="3"/>
        <v>1_SWF_8.2</v>
      </c>
      <c r="J16" s="35" t="str">
        <f>VLOOKUP(I16,CompPinRpt!$G:$H,2,FALSE)</f>
        <v>1_B3_28</v>
      </c>
      <c r="K16" s="42" t="str">
        <f t="shared" si="22"/>
        <v>1_B3_28x2</v>
      </c>
      <c r="L16" s="50" t="str">
        <f>VLOOKUP(K16,CompPinRpt!$I:$J,2,FALSE)</f>
        <v>CPLD1_J3.A64</v>
      </c>
      <c r="M16" s="50">
        <f t="shared" si="23"/>
        <v>6</v>
      </c>
      <c r="N16" s="50" t="str">
        <f t="shared" si="24"/>
        <v>CPLD1_</v>
      </c>
      <c r="O16" s="50" t="str">
        <f t="shared" si="25"/>
        <v>J3.A64</v>
      </c>
      <c r="P16" s="35" t="str">
        <f>VLOOKUP(O16,CompPinRpt_CPLD!$G:$H,2,FALSE())</f>
        <v>1_B3_28</v>
      </c>
      <c r="Q16" s="50" t="str">
        <f>VLOOKUP(P16,CompPinRpt_CPLD!$F:$G,2,FALSE)</f>
        <v>1_U1.W2</v>
      </c>
      <c r="R16" s="50">
        <f t="shared" si="26"/>
        <v>5</v>
      </c>
      <c r="S16" s="40" t="str">
        <f t="shared" si="27"/>
        <v>CPLD1_</v>
      </c>
      <c r="T16" s="40" t="str">
        <f t="shared" si="28"/>
        <v>W2</v>
      </c>
      <c r="U16" s="52" t="str">
        <f t="shared" si="4"/>
        <v>1_SWF_8.</v>
      </c>
      <c r="V16" s="52" t="str">
        <f t="shared" si="5"/>
        <v>4</v>
      </c>
      <c r="W16" s="52">
        <f t="shared" si="6"/>
        <v>3</v>
      </c>
      <c r="X16" s="52" t="str">
        <f t="shared" si="7"/>
        <v>1_SWF_8.3</v>
      </c>
      <c r="Y16" s="35" t="str">
        <f>VLOOKUP(X16,CompPinRpt!$G:$H,2,FALSE)</f>
        <v>1_DPSF_DPS3</v>
      </c>
      <c r="Z16" s="35" t="str">
        <f t="shared" si="29"/>
        <v>1_DPSF_DPS3x33</v>
      </c>
      <c r="AA16" s="52" t="str">
        <f>VLOOKUP(Z16,CompPinRpt!$I:$J,2,FALSE)</f>
        <v>1_SWF_65.4</v>
      </c>
      <c r="AB16" s="52">
        <f t="shared" si="8"/>
        <v>9</v>
      </c>
      <c r="AC16" s="52" t="str">
        <f t="shared" si="9"/>
        <v>1_SWF_65.</v>
      </c>
      <c r="AD16" s="37" t="str">
        <f t="shared" si="10"/>
        <v>4</v>
      </c>
      <c r="AE16" s="37">
        <f t="shared" si="30"/>
        <v>2</v>
      </c>
      <c r="AF16" s="52" t="str">
        <f t="shared" si="11"/>
        <v>1_SWF_65.2</v>
      </c>
      <c r="AG16" s="35" t="str">
        <f>VLOOKUP(AF16,CompPinRpt!$G:$H,2,FALSE)</f>
        <v>1_B5_05</v>
      </c>
      <c r="AH16" s="35" t="str">
        <f t="shared" si="31"/>
        <v>1_B5_05x2</v>
      </c>
      <c r="AI16" s="52" t="str">
        <f>VLOOKUP(AH16,CompPinRpt!$I:$J,2,FALSE)</f>
        <v>CPLD1_J3.B30</v>
      </c>
      <c r="AJ16" s="52">
        <f t="shared" si="32"/>
        <v>6</v>
      </c>
      <c r="AK16" s="52" t="str">
        <f t="shared" si="33"/>
        <v>CPLD1_</v>
      </c>
      <c r="AL16" s="52" t="str">
        <f t="shared" si="34"/>
        <v>J3.B30</v>
      </c>
      <c r="AM16" s="35" t="str">
        <f>VLOOKUP(AL16,CompPinRpt_CPLD!$G:$H,2,FALSE())</f>
        <v>1_B5_05</v>
      </c>
      <c r="AN16" s="52" t="str">
        <f>VLOOKUP(AM16,CompPinRpt_CPLD!$F:$G,2,FALSE)</f>
        <v>1_U1.E4</v>
      </c>
      <c r="AO16" s="52">
        <f t="shared" si="35"/>
        <v>5</v>
      </c>
      <c r="AP16" s="40" t="str">
        <f t="shared" si="36"/>
        <v>CPLD1_</v>
      </c>
      <c r="AQ16" s="40" t="str">
        <f t="shared" si="37"/>
        <v>E4</v>
      </c>
      <c r="AR16" s="50" t="str">
        <f t="shared" si="12"/>
        <v>1_SWF_65.</v>
      </c>
      <c r="AS16" s="50" t="str">
        <f t="shared" si="13"/>
        <v>4</v>
      </c>
      <c r="AT16" s="50">
        <f t="shared" si="14"/>
        <v>3</v>
      </c>
      <c r="AU16" s="50" t="str">
        <f t="shared" si="15"/>
        <v>1_SWF_65.3</v>
      </c>
      <c r="AV16" s="35" t="str">
        <f>VLOOKUP(AU16,CompPinRpt!$G:$H,2,FALSE)</f>
        <v>FM1</v>
      </c>
      <c r="AW16" s="35" t="str">
        <f t="shared" si="38"/>
        <v>FM1x1</v>
      </c>
      <c r="AX16" s="50" t="str">
        <f>VLOOKUP(AW16,CompPinRpt!$I:$J,2,FALSE)</f>
        <v>1_SWFM_1.4</v>
      </c>
      <c r="AY16" s="50">
        <f t="shared" si="16"/>
        <v>9</v>
      </c>
      <c r="AZ16" s="50" t="str">
        <f t="shared" si="17"/>
        <v>1_SWFM_1.</v>
      </c>
      <c r="BA16" s="37" t="str">
        <f t="shared" si="18"/>
        <v>4</v>
      </c>
      <c r="BB16" s="37">
        <f t="shared" si="19"/>
        <v>2</v>
      </c>
      <c r="BC16" s="50" t="str">
        <f t="shared" si="20"/>
        <v>1_SWFM_1.2</v>
      </c>
      <c r="BD16" s="35" t="str">
        <f>VLOOKUP(BC16,CompPinRpt!$G:$H,2,FALSE)</f>
        <v>1_B0_26</v>
      </c>
      <c r="BE16" s="35" t="str">
        <f t="shared" si="39"/>
        <v>1_B0_26x2</v>
      </c>
      <c r="BF16" s="50" t="str">
        <f>VLOOKUP(BE16,CompPinRpt!$I:$J,2,FALSE)</f>
        <v>CPLD1_J3.A14</v>
      </c>
      <c r="BG16" s="50">
        <f t="shared" si="40"/>
        <v>6</v>
      </c>
      <c r="BH16" s="50" t="str">
        <f t="shared" si="41"/>
        <v>CPLD1_</v>
      </c>
      <c r="BI16" s="50" t="str">
        <f t="shared" si="42"/>
        <v>J3.A14</v>
      </c>
      <c r="BJ16" s="35" t="str">
        <f>VLOOKUP(BI16,CompPinRpt_CPLD!$G:$H,2,FALSE())</f>
        <v>1_B0_26</v>
      </c>
      <c r="BK16" s="50" t="str">
        <f>VLOOKUP(BJ16,CompPinRpt_CPLD!$F:$G,2,FALSE)</f>
        <v>1_U1.C11</v>
      </c>
      <c r="BL16" s="50">
        <f t="shared" si="43"/>
        <v>5</v>
      </c>
      <c r="BM16" s="40" t="str">
        <f t="shared" si="44"/>
        <v>CPLD1_</v>
      </c>
      <c r="BN16" s="40" t="str">
        <f t="shared" si="45"/>
        <v>C11</v>
      </c>
    </row>
    <row r="17" spans="1:66">
      <c r="A17" s="45"/>
      <c r="B17" s="45">
        <v>8</v>
      </c>
      <c r="C17" s="35" t="s">
        <v>796</v>
      </c>
      <c r="D17" s="50" t="str">
        <f>VLOOKUP(C17,CompPinRpt!$F:$H,2,FALSE)</f>
        <v>1_SWS_8.4</v>
      </c>
      <c r="E17" s="50">
        <f t="shared" si="0"/>
        <v>8</v>
      </c>
      <c r="F17" s="50" t="str">
        <f t="shared" si="1"/>
        <v>1_SWS_8.</v>
      </c>
      <c r="G17" s="37" t="str">
        <f t="shared" si="2"/>
        <v>4</v>
      </c>
      <c r="H17" s="37">
        <f t="shared" si="21"/>
        <v>2</v>
      </c>
      <c r="I17" s="50" t="str">
        <f t="shared" si="3"/>
        <v>1_SWS_8.2</v>
      </c>
      <c r="J17" s="35" t="str">
        <f>VLOOKUP(I17,CompPinRpt!$G:$H,2,FALSE)</f>
        <v>1_B2_09</v>
      </c>
      <c r="K17" s="42" t="str">
        <f t="shared" si="22"/>
        <v>1_B2_09x2</v>
      </c>
      <c r="L17" s="50" t="str">
        <f>VLOOKUP(K17,CompPinRpt!$I:$J,2,FALSE)</f>
        <v>CPLD1_J3.A70</v>
      </c>
      <c r="M17" s="50">
        <f t="shared" si="23"/>
        <v>6</v>
      </c>
      <c r="N17" s="50" t="str">
        <f t="shared" si="24"/>
        <v>CPLD1_</v>
      </c>
      <c r="O17" s="50" t="str">
        <f t="shared" si="25"/>
        <v>J3.A70</v>
      </c>
      <c r="P17" s="35" t="str">
        <f>VLOOKUP(O17,CompPinRpt_CPLD!$G:$H,2,FALSE())</f>
        <v>1_B2_09</v>
      </c>
      <c r="Q17" s="50" t="str">
        <f>VLOOKUP(P17,CompPinRpt_CPLD!$F:$G,2,FALSE)</f>
        <v>1_U1.U8</v>
      </c>
      <c r="R17" s="50">
        <f t="shared" si="26"/>
        <v>5</v>
      </c>
      <c r="S17" s="40" t="str">
        <f t="shared" si="27"/>
        <v>CPLD1_</v>
      </c>
      <c r="T17" s="40" t="str">
        <f t="shared" si="28"/>
        <v>U8</v>
      </c>
      <c r="U17" s="52" t="str">
        <f t="shared" si="4"/>
        <v>1_SWS_8.</v>
      </c>
      <c r="V17" s="52" t="str">
        <f t="shared" si="5"/>
        <v>4</v>
      </c>
      <c r="W17" s="52">
        <f t="shared" si="6"/>
        <v>3</v>
      </c>
      <c r="X17" s="52" t="str">
        <f t="shared" si="7"/>
        <v>1_SWS_8.3</v>
      </c>
      <c r="Y17" s="35" t="str">
        <f>VLOOKUP(X17,CompPinRpt!$G:$H,2,FALSE)</f>
        <v>1_DPSS_DPS3</v>
      </c>
      <c r="Z17" s="35" t="str">
        <f t="shared" si="29"/>
        <v>1_DPSS_DPS3x33</v>
      </c>
      <c r="AA17" s="52" t="str">
        <f>VLOOKUP(Z17,CompPinRpt!$I:$J,2,FALSE)</f>
        <v>1_SWS_65.4</v>
      </c>
      <c r="AB17" s="52">
        <f t="shared" si="8"/>
        <v>9</v>
      </c>
      <c r="AC17" s="52" t="str">
        <f t="shared" si="9"/>
        <v>1_SWS_65.</v>
      </c>
      <c r="AD17" s="37" t="str">
        <f t="shared" si="10"/>
        <v>4</v>
      </c>
      <c r="AE17" s="37">
        <f t="shared" si="30"/>
        <v>2</v>
      </c>
      <c r="AF17" s="52" t="str">
        <f t="shared" si="11"/>
        <v>1_SWS_65.2</v>
      </c>
      <c r="AG17" s="35" t="str">
        <f>VLOOKUP(AF17,CompPinRpt!$G:$H,2,FALSE)</f>
        <v>1_B5_07</v>
      </c>
      <c r="AH17" s="35" t="str">
        <f t="shared" si="31"/>
        <v>1_B5_07x2</v>
      </c>
      <c r="AI17" s="52" t="str">
        <f>VLOOKUP(AH17,CompPinRpt!$I:$J,2,FALSE)</f>
        <v>CPLD1_J3.B34</v>
      </c>
      <c r="AJ17" s="52">
        <f t="shared" si="32"/>
        <v>6</v>
      </c>
      <c r="AK17" s="52" t="str">
        <f t="shared" si="33"/>
        <v>CPLD1_</v>
      </c>
      <c r="AL17" s="52" t="str">
        <f t="shared" si="34"/>
        <v>J3.B34</v>
      </c>
      <c r="AM17" s="35" t="str">
        <f>VLOOKUP(AL17,CompPinRpt_CPLD!$G:$H,2,FALSE())</f>
        <v>1_B5_07</v>
      </c>
      <c r="AN17" s="52" t="str">
        <f>VLOOKUP(AM17,CompPinRpt_CPLD!$F:$G,2,FALSE)</f>
        <v>1_U1.G6</v>
      </c>
      <c r="AO17" s="52">
        <f t="shared" si="35"/>
        <v>5</v>
      </c>
      <c r="AP17" s="40" t="str">
        <f t="shared" si="36"/>
        <v>CPLD1_</v>
      </c>
      <c r="AQ17" s="40" t="str">
        <f t="shared" si="37"/>
        <v>G6</v>
      </c>
      <c r="AR17" s="50" t="str">
        <f t="shared" si="12"/>
        <v>1_SWS_65.</v>
      </c>
      <c r="AS17" s="50" t="str">
        <f t="shared" si="13"/>
        <v>4</v>
      </c>
      <c r="AT17" s="50">
        <f t="shared" si="14"/>
        <v>3</v>
      </c>
      <c r="AU17" s="50" t="str">
        <f t="shared" si="15"/>
        <v>1_SWS_65.3</v>
      </c>
      <c r="AV17" s="35" t="str">
        <f>VLOOKUP(AU17,CompPinRpt!$G:$H,2,FALSE)</f>
        <v>SM1</v>
      </c>
      <c r="AW17" s="35" t="str">
        <f t="shared" si="38"/>
        <v>SM1x1</v>
      </c>
      <c r="AX17" s="50" t="str">
        <f>VLOOKUP(AW17,CompPinRpt!$I:$J,2,FALSE)</f>
        <v>1_SWSM_1.4</v>
      </c>
      <c r="AY17" s="50">
        <f t="shared" si="16"/>
        <v>9</v>
      </c>
      <c r="AZ17" s="50" t="str">
        <f t="shared" si="17"/>
        <v>1_SWSM_1.</v>
      </c>
      <c r="BA17" s="37" t="str">
        <f t="shared" si="18"/>
        <v>4</v>
      </c>
      <c r="BB17" s="37">
        <f t="shared" si="19"/>
        <v>2</v>
      </c>
      <c r="BC17" s="50" t="str">
        <f t="shared" si="20"/>
        <v>1_SWSM_1.2</v>
      </c>
      <c r="BD17" s="35" t="str">
        <f>VLOOKUP(BC17,CompPinRpt!$G:$H,2,FALSE)</f>
        <v>1_B0_01</v>
      </c>
      <c r="BE17" s="35" t="str">
        <f t="shared" si="39"/>
        <v>1_B0_01x2</v>
      </c>
      <c r="BF17" s="50" t="str">
        <f>VLOOKUP(BE17,CompPinRpt!$I:$J,2,FALSE)</f>
        <v>CPLD1_J3.A12</v>
      </c>
      <c r="BG17" s="50">
        <f t="shared" si="40"/>
        <v>6</v>
      </c>
      <c r="BH17" s="50" t="str">
        <f t="shared" si="41"/>
        <v>CPLD1_</v>
      </c>
      <c r="BI17" s="50" t="str">
        <f t="shared" si="42"/>
        <v>J3.A12</v>
      </c>
      <c r="BJ17" s="35" t="str">
        <f>VLOOKUP(BI17,CompPinRpt_CPLD!$G:$H,2,FALSE())</f>
        <v>1_B0_01</v>
      </c>
      <c r="BK17" s="50" t="str">
        <f>VLOOKUP(BJ17,CompPinRpt_CPLD!$F:$G,2,FALSE)</f>
        <v>1_U1.B3</v>
      </c>
      <c r="BL17" s="50">
        <f t="shared" si="43"/>
        <v>5</v>
      </c>
      <c r="BM17" s="40" t="str">
        <f t="shared" si="44"/>
        <v>CPLD1_</v>
      </c>
      <c r="BN17" s="40" t="str">
        <f t="shared" si="45"/>
        <v>B3</v>
      </c>
    </row>
    <row r="18" spans="1:66">
      <c r="A18" s="45"/>
      <c r="B18" s="45">
        <v>9</v>
      </c>
      <c r="C18" s="35" t="s">
        <v>797</v>
      </c>
      <c r="D18" s="50" t="str">
        <f>VLOOKUP(C18,CompPinRpt!$F:$H,2,FALSE)</f>
        <v>1_SWF_9.4</v>
      </c>
      <c r="E18" s="50">
        <f t="shared" si="0"/>
        <v>8</v>
      </c>
      <c r="F18" s="50" t="str">
        <f t="shared" si="1"/>
        <v>1_SWF_9.</v>
      </c>
      <c r="G18" s="37" t="str">
        <f t="shared" si="2"/>
        <v>4</v>
      </c>
      <c r="H18" s="37">
        <f t="shared" si="21"/>
        <v>2</v>
      </c>
      <c r="I18" s="50" t="str">
        <f t="shared" si="3"/>
        <v>1_SWF_9.2</v>
      </c>
      <c r="J18" s="35" t="str">
        <f>VLOOKUP(I18,CompPinRpt!$G:$H,2,FALSE)</f>
        <v>1_B0_03</v>
      </c>
      <c r="K18" s="42" t="str">
        <f t="shared" si="22"/>
        <v>1_B0_03x2</v>
      </c>
      <c r="L18" s="50" t="str">
        <f>VLOOKUP(K18,CompPinRpt!$I:$J,2,FALSE)</f>
        <v>CPLD1_J3.B26</v>
      </c>
      <c r="M18" s="50">
        <f t="shared" si="23"/>
        <v>6</v>
      </c>
      <c r="N18" s="50" t="str">
        <f t="shared" si="24"/>
        <v>CPLD1_</v>
      </c>
      <c r="O18" s="50" t="str">
        <f t="shared" si="25"/>
        <v>J3.B26</v>
      </c>
      <c r="P18" s="35" t="str">
        <f>VLOOKUP(O18,CompPinRpt_CPLD!$G:$H,2,FALSE())</f>
        <v>1_B0_03</v>
      </c>
      <c r="Q18" s="50" t="str">
        <f>VLOOKUP(P18,CompPinRpt_CPLD!$F:$G,2,FALSE)</f>
        <v>1_U1.E6</v>
      </c>
      <c r="R18" s="50">
        <f t="shared" si="26"/>
        <v>5</v>
      </c>
      <c r="S18" s="40" t="str">
        <f t="shared" si="27"/>
        <v>CPLD1_</v>
      </c>
      <c r="T18" s="40" t="str">
        <f t="shared" si="28"/>
        <v>E6</v>
      </c>
      <c r="U18" s="52" t="str">
        <f t="shared" si="4"/>
        <v>1_SWF_9.</v>
      </c>
      <c r="V18" s="52" t="str">
        <f t="shared" si="5"/>
        <v>4</v>
      </c>
      <c r="W18" s="52">
        <f t="shared" si="6"/>
        <v>3</v>
      </c>
      <c r="X18" s="52" t="str">
        <f t="shared" si="7"/>
        <v>1_SWF_9.3</v>
      </c>
      <c r="Y18" s="35" t="str">
        <f>VLOOKUP(X18,CompPinRpt!$G:$H,2,FALSE)</f>
        <v>1_DPSF_DPS3</v>
      </c>
      <c r="Z18" s="35" t="str">
        <f t="shared" si="29"/>
        <v>1_DPSF_DPS3x33</v>
      </c>
      <c r="AA18" s="52" t="str">
        <f>VLOOKUP(Z18,CompPinRpt!$I:$J,2,FALSE)</f>
        <v>1_SWF_65.4</v>
      </c>
      <c r="AB18" s="52">
        <f t="shared" si="8"/>
        <v>9</v>
      </c>
      <c r="AC18" s="52" t="str">
        <f t="shared" si="9"/>
        <v>1_SWF_65.</v>
      </c>
      <c r="AD18" s="37" t="str">
        <f t="shared" si="10"/>
        <v>4</v>
      </c>
      <c r="AE18" s="37">
        <f t="shared" si="30"/>
        <v>2</v>
      </c>
      <c r="AF18" s="52" t="str">
        <f t="shared" si="11"/>
        <v>1_SWF_65.2</v>
      </c>
      <c r="AG18" s="35" t="str">
        <f>VLOOKUP(AF18,CompPinRpt!$G:$H,2,FALSE)</f>
        <v>1_B5_05</v>
      </c>
      <c r="AH18" s="35" t="str">
        <f t="shared" si="31"/>
        <v>1_B5_05x2</v>
      </c>
      <c r="AI18" s="52" t="str">
        <f>VLOOKUP(AH18,CompPinRpt!$I:$J,2,FALSE)</f>
        <v>CPLD1_J3.B30</v>
      </c>
      <c r="AJ18" s="52">
        <f t="shared" si="32"/>
        <v>6</v>
      </c>
      <c r="AK18" s="52" t="str">
        <f t="shared" si="33"/>
        <v>CPLD1_</v>
      </c>
      <c r="AL18" s="52" t="str">
        <f t="shared" si="34"/>
        <v>J3.B30</v>
      </c>
      <c r="AM18" s="35" t="str">
        <f>VLOOKUP(AL18,CompPinRpt_CPLD!$G:$H,2,FALSE())</f>
        <v>1_B5_05</v>
      </c>
      <c r="AN18" s="52" t="str">
        <f>VLOOKUP(AM18,CompPinRpt_CPLD!$F:$G,2,FALSE)</f>
        <v>1_U1.E4</v>
      </c>
      <c r="AO18" s="52">
        <f t="shared" si="35"/>
        <v>5</v>
      </c>
      <c r="AP18" s="40" t="str">
        <f t="shared" si="36"/>
        <v>CPLD1_</v>
      </c>
      <c r="AQ18" s="40" t="str">
        <f t="shared" si="37"/>
        <v>E4</v>
      </c>
      <c r="AR18" s="50" t="str">
        <f t="shared" si="12"/>
        <v>1_SWF_65.</v>
      </c>
      <c r="AS18" s="50" t="str">
        <f t="shared" si="13"/>
        <v>4</v>
      </c>
      <c r="AT18" s="50">
        <f t="shared" si="14"/>
        <v>3</v>
      </c>
      <c r="AU18" s="50" t="str">
        <f t="shared" si="15"/>
        <v>1_SWF_65.3</v>
      </c>
      <c r="AV18" s="35" t="str">
        <f>VLOOKUP(AU18,CompPinRpt!$G:$H,2,FALSE)</f>
        <v>FM1</v>
      </c>
      <c r="AW18" s="35" t="str">
        <f t="shared" si="38"/>
        <v>FM1x1</v>
      </c>
      <c r="AX18" s="50" t="str">
        <f>VLOOKUP(AW18,CompPinRpt!$I:$J,2,FALSE)</f>
        <v>1_SWFM_1.4</v>
      </c>
      <c r="AY18" s="50">
        <f t="shared" si="16"/>
        <v>9</v>
      </c>
      <c r="AZ18" s="50" t="str">
        <f t="shared" si="17"/>
        <v>1_SWFM_1.</v>
      </c>
      <c r="BA18" s="37" t="str">
        <f t="shared" si="18"/>
        <v>4</v>
      </c>
      <c r="BB18" s="37">
        <f t="shared" si="19"/>
        <v>2</v>
      </c>
      <c r="BC18" s="50" t="str">
        <f t="shared" si="20"/>
        <v>1_SWFM_1.2</v>
      </c>
      <c r="BD18" s="35" t="str">
        <f>VLOOKUP(BC18,CompPinRpt!$G:$H,2,FALSE)</f>
        <v>1_B0_26</v>
      </c>
      <c r="BE18" s="35" t="str">
        <f t="shared" si="39"/>
        <v>1_B0_26x2</v>
      </c>
      <c r="BF18" s="50" t="str">
        <f>VLOOKUP(BE18,CompPinRpt!$I:$J,2,FALSE)</f>
        <v>CPLD1_J3.A14</v>
      </c>
      <c r="BG18" s="50">
        <f t="shared" si="40"/>
        <v>6</v>
      </c>
      <c r="BH18" s="50" t="str">
        <f t="shared" si="41"/>
        <v>CPLD1_</v>
      </c>
      <c r="BI18" s="50" t="str">
        <f t="shared" si="42"/>
        <v>J3.A14</v>
      </c>
      <c r="BJ18" s="35" t="str">
        <f>VLOOKUP(BI18,CompPinRpt_CPLD!$G:$H,2,FALSE())</f>
        <v>1_B0_26</v>
      </c>
      <c r="BK18" s="50" t="str">
        <f>VLOOKUP(BJ18,CompPinRpt_CPLD!$F:$G,2,FALSE)</f>
        <v>1_U1.C11</v>
      </c>
      <c r="BL18" s="50">
        <f t="shared" si="43"/>
        <v>5</v>
      </c>
      <c r="BM18" s="40" t="str">
        <f t="shared" si="44"/>
        <v>CPLD1_</v>
      </c>
      <c r="BN18" s="40" t="str">
        <f t="shared" si="45"/>
        <v>C11</v>
      </c>
    </row>
    <row r="19" spans="1:66">
      <c r="A19" s="45"/>
      <c r="B19" s="45">
        <v>9</v>
      </c>
      <c r="C19" s="35" t="s">
        <v>798</v>
      </c>
      <c r="D19" s="50" t="str">
        <f>VLOOKUP(C19,CompPinRpt!$F:$H,2,FALSE)</f>
        <v>1_SWS_9.4</v>
      </c>
      <c r="E19" s="50">
        <f t="shared" si="0"/>
        <v>8</v>
      </c>
      <c r="F19" s="50" t="str">
        <f t="shared" si="1"/>
        <v>1_SWS_9.</v>
      </c>
      <c r="G19" s="37" t="str">
        <f t="shared" si="2"/>
        <v>4</v>
      </c>
      <c r="H19" s="37">
        <f t="shared" si="21"/>
        <v>2</v>
      </c>
      <c r="I19" s="50" t="str">
        <f t="shared" si="3"/>
        <v>1_SWS_9.2</v>
      </c>
      <c r="J19" s="35" t="str">
        <f>VLOOKUP(I19,CompPinRpt!$G:$H,2,FALSE)</f>
        <v>1_B3_15</v>
      </c>
      <c r="K19" s="42" t="str">
        <f t="shared" si="22"/>
        <v>1_B3_15x2</v>
      </c>
      <c r="L19" s="50" t="str">
        <f>VLOOKUP(K19,CompPinRpt!$I:$J,2,FALSE)</f>
        <v>CPLD1_J3.A65</v>
      </c>
      <c r="M19" s="50">
        <f t="shared" si="23"/>
        <v>6</v>
      </c>
      <c r="N19" s="50" t="str">
        <f t="shared" si="24"/>
        <v>CPLD1_</v>
      </c>
      <c r="O19" s="50" t="str">
        <f t="shared" si="25"/>
        <v>J3.A65</v>
      </c>
      <c r="P19" s="35" t="str">
        <f>VLOOKUP(O19,CompPinRpt_CPLD!$G:$H,2,FALSE())</f>
        <v>1_B3_15</v>
      </c>
      <c r="Q19" s="50" t="str">
        <f>VLOOKUP(P19,CompPinRpt_CPLD!$F:$G,2,FALSE)</f>
        <v>1_U1.Y1</v>
      </c>
      <c r="R19" s="50">
        <f t="shared" si="26"/>
        <v>5</v>
      </c>
      <c r="S19" s="40" t="str">
        <f t="shared" si="27"/>
        <v>CPLD1_</v>
      </c>
      <c r="T19" s="40" t="str">
        <f t="shared" si="28"/>
        <v>Y1</v>
      </c>
      <c r="U19" s="52" t="str">
        <f t="shared" si="4"/>
        <v>1_SWS_9.</v>
      </c>
      <c r="V19" s="52" t="str">
        <f t="shared" si="5"/>
        <v>4</v>
      </c>
      <c r="W19" s="52">
        <f t="shared" si="6"/>
        <v>3</v>
      </c>
      <c r="X19" s="52" t="str">
        <f t="shared" si="7"/>
        <v>1_SWS_9.3</v>
      </c>
      <c r="Y19" s="35" t="str">
        <f>VLOOKUP(X19,CompPinRpt!$G:$H,2,FALSE)</f>
        <v>1_DPSS_DPS3</v>
      </c>
      <c r="Z19" s="35" t="str">
        <f t="shared" si="29"/>
        <v>1_DPSS_DPS3x33</v>
      </c>
      <c r="AA19" s="52" t="str">
        <f>VLOOKUP(Z19,CompPinRpt!$I:$J,2,FALSE)</f>
        <v>1_SWS_65.4</v>
      </c>
      <c r="AB19" s="52">
        <f t="shared" si="8"/>
        <v>9</v>
      </c>
      <c r="AC19" s="52" t="str">
        <f t="shared" si="9"/>
        <v>1_SWS_65.</v>
      </c>
      <c r="AD19" s="37" t="str">
        <f t="shared" si="10"/>
        <v>4</v>
      </c>
      <c r="AE19" s="37">
        <f t="shared" si="30"/>
        <v>2</v>
      </c>
      <c r="AF19" s="52" t="str">
        <f t="shared" si="11"/>
        <v>1_SWS_65.2</v>
      </c>
      <c r="AG19" s="35" t="str">
        <f>VLOOKUP(AF19,CompPinRpt!$G:$H,2,FALSE)</f>
        <v>1_B5_07</v>
      </c>
      <c r="AH19" s="35" t="str">
        <f t="shared" si="31"/>
        <v>1_B5_07x2</v>
      </c>
      <c r="AI19" s="52" t="str">
        <f>VLOOKUP(AH19,CompPinRpt!$I:$J,2,FALSE)</f>
        <v>CPLD1_J3.B34</v>
      </c>
      <c r="AJ19" s="52">
        <f t="shared" si="32"/>
        <v>6</v>
      </c>
      <c r="AK19" s="52" t="str">
        <f t="shared" si="33"/>
        <v>CPLD1_</v>
      </c>
      <c r="AL19" s="52" t="str">
        <f t="shared" si="34"/>
        <v>J3.B34</v>
      </c>
      <c r="AM19" s="35" t="str">
        <f>VLOOKUP(AL19,CompPinRpt_CPLD!$G:$H,2,FALSE())</f>
        <v>1_B5_07</v>
      </c>
      <c r="AN19" s="52" t="str">
        <f>VLOOKUP(AM19,CompPinRpt_CPLD!$F:$G,2,FALSE)</f>
        <v>1_U1.G6</v>
      </c>
      <c r="AO19" s="52">
        <f t="shared" si="35"/>
        <v>5</v>
      </c>
      <c r="AP19" s="40" t="str">
        <f t="shared" si="36"/>
        <v>CPLD1_</v>
      </c>
      <c r="AQ19" s="40" t="str">
        <f t="shared" si="37"/>
        <v>G6</v>
      </c>
      <c r="AR19" s="50" t="str">
        <f t="shared" si="12"/>
        <v>1_SWS_65.</v>
      </c>
      <c r="AS19" s="50" t="str">
        <f t="shared" si="13"/>
        <v>4</v>
      </c>
      <c r="AT19" s="50">
        <f t="shared" si="14"/>
        <v>3</v>
      </c>
      <c r="AU19" s="50" t="str">
        <f t="shared" si="15"/>
        <v>1_SWS_65.3</v>
      </c>
      <c r="AV19" s="35" t="str">
        <f>VLOOKUP(AU19,CompPinRpt!$G:$H,2,FALSE)</f>
        <v>SM1</v>
      </c>
      <c r="AW19" s="35" t="str">
        <f t="shared" si="38"/>
        <v>SM1x1</v>
      </c>
      <c r="AX19" s="50" t="str">
        <f>VLOOKUP(AW19,CompPinRpt!$I:$J,2,FALSE)</f>
        <v>1_SWSM_1.4</v>
      </c>
      <c r="AY19" s="50">
        <f t="shared" si="16"/>
        <v>9</v>
      </c>
      <c r="AZ19" s="50" t="str">
        <f t="shared" si="17"/>
        <v>1_SWSM_1.</v>
      </c>
      <c r="BA19" s="37" t="str">
        <f t="shared" si="18"/>
        <v>4</v>
      </c>
      <c r="BB19" s="37">
        <f t="shared" si="19"/>
        <v>2</v>
      </c>
      <c r="BC19" s="50" t="str">
        <f t="shared" si="20"/>
        <v>1_SWSM_1.2</v>
      </c>
      <c r="BD19" s="35" t="str">
        <f>VLOOKUP(BC19,CompPinRpt!$G:$H,2,FALSE)</f>
        <v>1_B0_01</v>
      </c>
      <c r="BE19" s="35" t="str">
        <f t="shared" si="39"/>
        <v>1_B0_01x2</v>
      </c>
      <c r="BF19" s="50" t="str">
        <f>VLOOKUP(BE19,CompPinRpt!$I:$J,2,FALSE)</f>
        <v>CPLD1_J3.A12</v>
      </c>
      <c r="BG19" s="50">
        <f t="shared" si="40"/>
        <v>6</v>
      </c>
      <c r="BH19" s="50" t="str">
        <f t="shared" si="41"/>
        <v>CPLD1_</v>
      </c>
      <c r="BI19" s="50" t="str">
        <f t="shared" si="42"/>
        <v>J3.A12</v>
      </c>
      <c r="BJ19" s="35" t="str">
        <f>VLOOKUP(BI19,CompPinRpt_CPLD!$G:$H,2,FALSE())</f>
        <v>1_B0_01</v>
      </c>
      <c r="BK19" s="50" t="str">
        <f>VLOOKUP(BJ19,CompPinRpt_CPLD!$F:$G,2,FALSE)</f>
        <v>1_U1.B3</v>
      </c>
      <c r="BL19" s="50">
        <f t="shared" si="43"/>
        <v>5</v>
      </c>
      <c r="BM19" s="40" t="str">
        <f t="shared" si="44"/>
        <v>CPLD1_</v>
      </c>
      <c r="BN19" s="40" t="str">
        <f t="shared" si="45"/>
        <v>B3</v>
      </c>
    </row>
    <row r="20" spans="1:66">
      <c r="A20" s="45"/>
      <c r="B20" s="45">
        <v>10</v>
      </c>
      <c r="C20" s="35" t="s">
        <v>799</v>
      </c>
      <c r="D20" s="50" t="str">
        <f>VLOOKUP(C20,CompPinRpt!$F:$H,2,FALSE)</f>
        <v>1_SWF_10.4</v>
      </c>
      <c r="E20" s="50">
        <f t="shared" si="0"/>
        <v>9</v>
      </c>
      <c r="F20" s="50" t="str">
        <f t="shared" si="1"/>
        <v>1_SWF_10.</v>
      </c>
      <c r="G20" s="37" t="str">
        <f t="shared" si="2"/>
        <v>4</v>
      </c>
      <c r="H20" s="37">
        <f t="shared" si="21"/>
        <v>2</v>
      </c>
      <c r="I20" s="50" t="str">
        <f t="shared" si="3"/>
        <v>1_SWF_10.2</v>
      </c>
      <c r="J20" s="35" t="str">
        <f>VLOOKUP(I20,CompPinRpt!$G:$H,2,FALSE)</f>
        <v>1_B2_04</v>
      </c>
      <c r="K20" s="42" t="str">
        <f t="shared" si="22"/>
        <v>1_B2_04x2</v>
      </c>
      <c r="L20" s="50" t="str">
        <f>VLOOKUP(K20,CompPinRpt!$I:$J,2,FALSE)</f>
        <v>CPLD1_J3.B63</v>
      </c>
      <c r="M20" s="50">
        <f t="shared" si="23"/>
        <v>6</v>
      </c>
      <c r="N20" s="50" t="str">
        <f t="shared" si="24"/>
        <v>CPLD1_</v>
      </c>
      <c r="O20" s="50" t="str">
        <f t="shared" si="25"/>
        <v>J3.B63</v>
      </c>
      <c r="P20" s="35" t="str">
        <f>VLOOKUP(O20,CompPinRpt_CPLD!$G:$H,2,FALSE())</f>
        <v>1_B2_04</v>
      </c>
      <c r="Q20" s="50" t="str">
        <f>VLOOKUP(P20,CompPinRpt_CPLD!$F:$G,2,FALSE)</f>
        <v>1_U1.V6</v>
      </c>
      <c r="R20" s="50">
        <f t="shared" si="26"/>
        <v>5</v>
      </c>
      <c r="S20" s="40" t="str">
        <f t="shared" si="27"/>
        <v>CPLD1_</v>
      </c>
      <c r="T20" s="40" t="str">
        <f t="shared" si="28"/>
        <v>V6</v>
      </c>
      <c r="U20" s="52" t="str">
        <f t="shared" si="4"/>
        <v>1_SWF_10.</v>
      </c>
      <c r="V20" s="52" t="str">
        <f t="shared" si="5"/>
        <v>4</v>
      </c>
      <c r="W20" s="52">
        <f t="shared" si="6"/>
        <v>3</v>
      </c>
      <c r="X20" s="52" t="str">
        <f t="shared" si="7"/>
        <v>1_SWF_10.3</v>
      </c>
      <c r="Y20" s="35" t="str">
        <f>VLOOKUP(X20,CompPinRpt!$G:$H,2,FALSE)</f>
        <v>1_DPSF_DPS3</v>
      </c>
      <c r="Z20" s="35" t="str">
        <f t="shared" si="29"/>
        <v>1_DPSF_DPS3x33</v>
      </c>
      <c r="AA20" s="52" t="str">
        <f>VLOOKUP(Z20,CompPinRpt!$I:$J,2,FALSE)</f>
        <v>1_SWF_65.4</v>
      </c>
      <c r="AB20" s="52">
        <f t="shared" si="8"/>
        <v>9</v>
      </c>
      <c r="AC20" s="52" t="str">
        <f t="shared" si="9"/>
        <v>1_SWF_65.</v>
      </c>
      <c r="AD20" s="37" t="str">
        <f t="shared" si="10"/>
        <v>4</v>
      </c>
      <c r="AE20" s="37">
        <f t="shared" si="30"/>
        <v>2</v>
      </c>
      <c r="AF20" s="52" t="str">
        <f t="shared" si="11"/>
        <v>1_SWF_65.2</v>
      </c>
      <c r="AG20" s="35" t="str">
        <f>VLOOKUP(AF20,CompPinRpt!$G:$H,2,FALSE)</f>
        <v>1_B5_05</v>
      </c>
      <c r="AH20" s="35" t="str">
        <f t="shared" si="31"/>
        <v>1_B5_05x2</v>
      </c>
      <c r="AI20" s="52" t="str">
        <f>VLOOKUP(AH20,CompPinRpt!$I:$J,2,FALSE)</f>
        <v>CPLD1_J3.B30</v>
      </c>
      <c r="AJ20" s="52">
        <f t="shared" si="32"/>
        <v>6</v>
      </c>
      <c r="AK20" s="52" t="str">
        <f t="shared" si="33"/>
        <v>CPLD1_</v>
      </c>
      <c r="AL20" s="52" t="str">
        <f t="shared" si="34"/>
        <v>J3.B30</v>
      </c>
      <c r="AM20" s="35" t="str">
        <f>VLOOKUP(AL20,CompPinRpt_CPLD!$G:$H,2,FALSE())</f>
        <v>1_B5_05</v>
      </c>
      <c r="AN20" s="52" t="str">
        <f>VLOOKUP(AM20,CompPinRpt_CPLD!$F:$G,2,FALSE)</f>
        <v>1_U1.E4</v>
      </c>
      <c r="AO20" s="52">
        <f t="shared" si="35"/>
        <v>5</v>
      </c>
      <c r="AP20" s="40" t="str">
        <f t="shared" si="36"/>
        <v>CPLD1_</v>
      </c>
      <c r="AQ20" s="40" t="str">
        <f t="shared" si="37"/>
        <v>E4</v>
      </c>
      <c r="AR20" s="50" t="str">
        <f t="shared" si="12"/>
        <v>1_SWF_65.</v>
      </c>
      <c r="AS20" s="50" t="str">
        <f t="shared" si="13"/>
        <v>4</v>
      </c>
      <c r="AT20" s="50">
        <f t="shared" si="14"/>
        <v>3</v>
      </c>
      <c r="AU20" s="50" t="str">
        <f t="shared" si="15"/>
        <v>1_SWF_65.3</v>
      </c>
      <c r="AV20" s="35" t="str">
        <f>VLOOKUP(AU20,CompPinRpt!$G:$H,2,FALSE)</f>
        <v>FM1</v>
      </c>
      <c r="AW20" s="35" t="str">
        <f t="shared" si="38"/>
        <v>FM1x1</v>
      </c>
      <c r="AX20" s="50" t="str">
        <f>VLOOKUP(AW20,CompPinRpt!$I:$J,2,FALSE)</f>
        <v>1_SWFM_1.4</v>
      </c>
      <c r="AY20" s="50">
        <f t="shared" si="16"/>
        <v>9</v>
      </c>
      <c r="AZ20" s="50" t="str">
        <f t="shared" si="17"/>
        <v>1_SWFM_1.</v>
      </c>
      <c r="BA20" s="37" t="str">
        <f t="shared" si="18"/>
        <v>4</v>
      </c>
      <c r="BB20" s="37">
        <f t="shared" si="19"/>
        <v>2</v>
      </c>
      <c r="BC20" s="50" t="str">
        <f t="shared" si="20"/>
        <v>1_SWFM_1.2</v>
      </c>
      <c r="BD20" s="35" t="str">
        <f>VLOOKUP(BC20,CompPinRpt!$G:$H,2,FALSE)</f>
        <v>1_B0_26</v>
      </c>
      <c r="BE20" s="35" t="str">
        <f t="shared" si="39"/>
        <v>1_B0_26x2</v>
      </c>
      <c r="BF20" s="50" t="str">
        <f>VLOOKUP(BE20,CompPinRpt!$I:$J,2,FALSE)</f>
        <v>CPLD1_J3.A14</v>
      </c>
      <c r="BG20" s="50">
        <f t="shared" si="40"/>
        <v>6</v>
      </c>
      <c r="BH20" s="50" t="str">
        <f t="shared" si="41"/>
        <v>CPLD1_</v>
      </c>
      <c r="BI20" s="50" t="str">
        <f t="shared" si="42"/>
        <v>J3.A14</v>
      </c>
      <c r="BJ20" s="35" t="str">
        <f>VLOOKUP(BI20,CompPinRpt_CPLD!$G:$H,2,FALSE())</f>
        <v>1_B0_26</v>
      </c>
      <c r="BK20" s="50" t="str">
        <f>VLOOKUP(BJ20,CompPinRpt_CPLD!$F:$G,2,FALSE)</f>
        <v>1_U1.C11</v>
      </c>
      <c r="BL20" s="50">
        <f t="shared" si="43"/>
        <v>5</v>
      </c>
      <c r="BM20" s="40" t="str">
        <f t="shared" si="44"/>
        <v>CPLD1_</v>
      </c>
      <c r="BN20" s="40" t="str">
        <f t="shared" si="45"/>
        <v>C11</v>
      </c>
    </row>
    <row r="21" spans="1:66">
      <c r="A21" s="45"/>
      <c r="B21" s="45">
        <v>10</v>
      </c>
      <c r="C21" s="35" t="s">
        <v>800</v>
      </c>
      <c r="D21" s="50" t="str">
        <f>VLOOKUP(C21,CompPinRpt!$F:$H,2,FALSE)</f>
        <v>1_SWS_10.4</v>
      </c>
      <c r="E21" s="50">
        <f t="shared" si="0"/>
        <v>9</v>
      </c>
      <c r="F21" s="50" t="str">
        <f t="shared" si="1"/>
        <v>1_SWS_10.</v>
      </c>
      <c r="G21" s="37" t="str">
        <f t="shared" si="2"/>
        <v>4</v>
      </c>
      <c r="H21" s="37">
        <f t="shared" si="21"/>
        <v>2</v>
      </c>
      <c r="I21" s="50" t="str">
        <f t="shared" si="3"/>
        <v>1_SWS_10.2</v>
      </c>
      <c r="J21" s="35" t="str">
        <f>VLOOKUP(I21,CompPinRpt!$G:$H,2,FALSE)</f>
        <v>1_B4_22</v>
      </c>
      <c r="K21" s="42" t="str">
        <f t="shared" si="22"/>
        <v>1_B4_22x2</v>
      </c>
      <c r="L21" s="50" t="str">
        <f>VLOOKUP(K21,CompPinRpt!$I:$J,2,FALSE)</f>
        <v>CPLD1_J3.A50</v>
      </c>
      <c r="M21" s="50">
        <f t="shared" si="23"/>
        <v>6</v>
      </c>
      <c r="N21" s="50" t="str">
        <f t="shared" si="24"/>
        <v>CPLD1_</v>
      </c>
      <c r="O21" s="50" t="str">
        <f t="shared" si="25"/>
        <v>J3.A50</v>
      </c>
      <c r="P21" s="35" t="str">
        <f>VLOOKUP(O21,CompPinRpt_CPLD!$G:$H,2,FALSE())</f>
        <v>1_B4_22</v>
      </c>
      <c r="Q21" s="50" t="str">
        <f>VLOOKUP(P21,CompPinRpt_CPLD!$F:$G,2,FALSE)</f>
        <v>1_U1.M2</v>
      </c>
      <c r="R21" s="50">
        <f t="shared" si="26"/>
        <v>5</v>
      </c>
      <c r="S21" s="40" t="str">
        <f t="shared" si="27"/>
        <v>CPLD1_</v>
      </c>
      <c r="T21" s="40" t="str">
        <f t="shared" si="28"/>
        <v>M2</v>
      </c>
      <c r="U21" s="52" t="str">
        <f t="shared" si="4"/>
        <v>1_SWS_10.</v>
      </c>
      <c r="V21" s="52" t="str">
        <f t="shared" si="5"/>
        <v>4</v>
      </c>
      <c r="W21" s="52">
        <f t="shared" si="6"/>
        <v>3</v>
      </c>
      <c r="X21" s="52" t="str">
        <f t="shared" si="7"/>
        <v>1_SWS_10.3</v>
      </c>
      <c r="Y21" s="35" t="str">
        <f>VLOOKUP(X21,CompPinRpt!$G:$H,2,FALSE)</f>
        <v>1_DPSS_DPS3</v>
      </c>
      <c r="Z21" s="35" t="str">
        <f t="shared" si="29"/>
        <v>1_DPSS_DPS3x33</v>
      </c>
      <c r="AA21" s="52" t="str">
        <f>VLOOKUP(Z21,CompPinRpt!$I:$J,2,FALSE)</f>
        <v>1_SWS_65.4</v>
      </c>
      <c r="AB21" s="52">
        <f t="shared" si="8"/>
        <v>9</v>
      </c>
      <c r="AC21" s="52" t="str">
        <f t="shared" si="9"/>
        <v>1_SWS_65.</v>
      </c>
      <c r="AD21" s="37" t="str">
        <f t="shared" si="10"/>
        <v>4</v>
      </c>
      <c r="AE21" s="37">
        <f t="shared" si="30"/>
        <v>2</v>
      </c>
      <c r="AF21" s="52" t="str">
        <f t="shared" si="11"/>
        <v>1_SWS_65.2</v>
      </c>
      <c r="AG21" s="35" t="str">
        <f>VLOOKUP(AF21,CompPinRpt!$G:$H,2,FALSE)</f>
        <v>1_B5_07</v>
      </c>
      <c r="AH21" s="35" t="str">
        <f t="shared" si="31"/>
        <v>1_B5_07x2</v>
      </c>
      <c r="AI21" s="52" t="str">
        <f>VLOOKUP(AH21,CompPinRpt!$I:$J,2,FALSE)</f>
        <v>CPLD1_J3.B34</v>
      </c>
      <c r="AJ21" s="52">
        <f t="shared" si="32"/>
        <v>6</v>
      </c>
      <c r="AK21" s="52" t="str">
        <f t="shared" si="33"/>
        <v>CPLD1_</v>
      </c>
      <c r="AL21" s="52" t="str">
        <f t="shared" si="34"/>
        <v>J3.B34</v>
      </c>
      <c r="AM21" s="35" t="str">
        <f>VLOOKUP(AL21,CompPinRpt_CPLD!$G:$H,2,FALSE())</f>
        <v>1_B5_07</v>
      </c>
      <c r="AN21" s="52" t="str">
        <f>VLOOKUP(AM21,CompPinRpt_CPLD!$F:$G,2,FALSE)</f>
        <v>1_U1.G6</v>
      </c>
      <c r="AO21" s="52">
        <f t="shared" si="35"/>
        <v>5</v>
      </c>
      <c r="AP21" s="40" t="str">
        <f t="shared" si="36"/>
        <v>CPLD1_</v>
      </c>
      <c r="AQ21" s="40" t="str">
        <f t="shared" si="37"/>
        <v>G6</v>
      </c>
      <c r="AR21" s="50" t="str">
        <f t="shared" si="12"/>
        <v>1_SWS_65.</v>
      </c>
      <c r="AS21" s="50" t="str">
        <f t="shared" si="13"/>
        <v>4</v>
      </c>
      <c r="AT21" s="50">
        <f t="shared" si="14"/>
        <v>3</v>
      </c>
      <c r="AU21" s="50" t="str">
        <f t="shared" si="15"/>
        <v>1_SWS_65.3</v>
      </c>
      <c r="AV21" s="35" t="str">
        <f>VLOOKUP(AU21,CompPinRpt!$G:$H,2,FALSE)</f>
        <v>SM1</v>
      </c>
      <c r="AW21" s="35" t="str">
        <f t="shared" si="38"/>
        <v>SM1x1</v>
      </c>
      <c r="AX21" s="50" t="str">
        <f>VLOOKUP(AW21,CompPinRpt!$I:$J,2,FALSE)</f>
        <v>1_SWSM_1.4</v>
      </c>
      <c r="AY21" s="50">
        <f t="shared" si="16"/>
        <v>9</v>
      </c>
      <c r="AZ21" s="50" t="str">
        <f t="shared" si="17"/>
        <v>1_SWSM_1.</v>
      </c>
      <c r="BA21" s="37" t="str">
        <f t="shared" si="18"/>
        <v>4</v>
      </c>
      <c r="BB21" s="37">
        <f t="shared" si="19"/>
        <v>2</v>
      </c>
      <c r="BC21" s="50" t="str">
        <f t="shared" si="20"/>
        <v>1_SWSM_1.2</v>
      </c>
      <c r="BD21" s="35" t="str">
        <f>VLOOKUP(BC21,CompPinRpt!$G:$H,2,FALSE)</f>
        <v>1_B0_01</v>
      </c>
      <c r="BE21" s="35" t="str">
        <f t="shared" si="39"/>
        <v>1_B0_01x2</v>
      </c>
      <c r="BF21" s="50" t="str">
        <f>VLOOKUP(BE21,CompPinRpt!$I:$J,2,FALSE)</f>
        <v>CPLD1_J3.A12</v>
      </c>
      <c r="BG21" s="50">
        <f t="shared" si="40"/>
        <v>6</v>
      </c>
      <c r="BH21" s="50" t="str">
        <f t="shared" si="41"/>
        <v>CPLD1_</v>
      </c>
      <c r="BI21" s="50" t="str">
        <f t="shared" si="42"/>
        <v>J3.A12</v>
      </c>
      <c r="BJ21" s="35" t="str">
        <f>VLOOKUP(BI21,CompPinRpt_CPLD!$G:$H,2,FALSE())</f>
        <v>1_B0_01</v>
      </c>
      <c r="BK21" s="50" t="str">
        <f>VLOOKUP(BJ21,CompPinRpt_CPLD!$F:$G,2,FALSE)</f>
        <v>1_U1.B3</v>
      </c>
      <c r="BL21" s="50">
        <f t="shared" si="43"/>
        <v>5</v>
      </c>
      <c r="BM21" s="40" t="str">
        <f t="shared" si="44"/>
        <v>CPLD1_</v>
      </c>
      <c r="BN21" s="40" t="str">
        <f t="shared" si="45"/>
        <v>B3</v>
      </c>
    </row>
    <row r="22" spans="1:66">
      <c r="A22" s="45"/>
      <c r="B22" s="45">
        <v>11</v>
      </c>
      <c r="C22" s="35" t="s">
        <v>801</v>
      </c>
      <c r="D22" s="50" t="str">
        <f>VLOOKUP(C22,CompPinRpt!$F:$H,2,FALSE)</f>
        <v>1_SWF_11.4</v>
      </c>
      <c r="E22" s="50">
        <f t="shared" si="0"/>
        <v>9</v>
      </c>
      <c r="F22" s="50" t="str">
        <f t="shared" si="1"/>
        <v>1_SWF_11.</v>
      </c>
      <c r="G22" s="37" t="str">
        <f t="shared" si="2"/>
        <v>4</v>
      </c>
      <c r="H22" s="37">
        <f t="shared" si="21"/>
        <v>2</v>
      </c>
      <c r="I22" s="50" t="str">
        <f t="shared" si="3"/>
        <v>1_SWF_11.2</v>
      </c>
      <c r="J22" s="35" t="str">
        <f>VLOOKUP(I22,CompPinRpt!$G:$H,2,FALSE)</f>
        <v>1_B4_12</v>
      </c>
      <c r="K22" s="42" t="str">
        <f t="shared" si="22"/>
        <v>1_B4_12x2</v>
      </c>
      <c r="L22" s="50" t="str">
        <f>VLOOKUP(K22,CompPinRpt!$I:$J,2,FALSE)</f>
        <v>CPLD1_J3.B48</v>
      </c>
      <c r="M22" s="50">
        <f t="shared" si="23"/>
        <v>6</v>
      </c>
      <c r="N22" s="50" t="str">
        <f t="shared" si="24"/>
        <v>CPLD1_</v>
      </c>
      <c r="O22" s="50" t="str">
        <f t="shared" si="25"/>
        <v>J3.B48</v>
      </c>
      <c r="P22" s="35" t="str">
        <f>VLOOKUP(O22,CompPinRpt_CPLD!$G:$H,2,FALSE())</f>
        <v>1_B4_12</v>
      </c>
      <c r="Q22" s="50" t="str">
        <f>VLOOKUP(P22,CompPinRpt_CPLD!$F:$G,2,FALSE)</f>
        <v>1_U1.P2</v>
      </c>
      <c r="R22" s="50">
        <f t="shared" si="26"/>
        <v>5</v>
      </c>
      <c r="S22" s="40" t="str">
        <f t="shared" si="27"/>
        <v>CPLD1_</v>
      </c>
      <c r="T22" s="40" t="str">
        <f t="shared" si="28"/>
        <v>P2</v>
      </c>
      <c r="U22" s="52" t="str">
        <f t="shared" si="4"/>
        <v>1_SWF_11.</v>
      </c>
      <c r="V22" s="52" t="str">
        <f t="shared" si="5"/>
        <v>4</v>
      </c>
      <c r="W22" s="52">
        <f t="shared" si="6"/>
        <v>3</v>
      </c>
      <c r="X22" s="52" t="str">
        <f t="shared" si="7"/>
        <v>1_SWF_11.3</v>
      </c>
      <c r="Y22" s="35" t="str">
        <f>VLOOKUP(X22,CompPinRpt!$G:$H,2,FALSE)</f>
        <v>1_DPSF_DPS3</v>
      </c>
      <c r="Z22" s="35" t="str">
        <f t="shared" si="29"/>
        <v>1_DPSF_DPS3x33</v>
      </c>
      <c r="AA22" s="52" t="str">
        <f>VLOOKUP(Z22,CompPinRpt!$I:$J,2,FALSE)</f>
        <v>1_SWF_65.4</v>
      </c>
      <c r="AB22" s="52">
        <f t="shared" si="8"/>
        <v>9</v>
      </c>
      <c r="AC22" s="52" t="str">
        <f t="shared" si="9"/>
        <v>1_SWF_65.</v>
      </c>
      <c r="AD22" s="37" t="str">
        <f t="shared" si="10"/>
        <v>4</v>
      </c>
      <c r="AE22" s="37">
        <f t="shared" si="30"/>
        <v>2</v>
      </c>
      <c r="AF22" s="52" t="str">
        <f t="shared" si="11"/>
        <v>1_SWF_65.2</v>
      </c>
      <c r="AG22" s="35" t="str">
        <f>VLOOKUP(AF22,CompPinRpt!$G:$H,2,FALSE)</f>
        <v>1_B5_05</v>
      </c>
      <c r="AH22" s="35" t="str">
        <f t="shared" si="31"/>
        <v>1_B5_05x2</v>
      </c>
      <c r="AI22" s="52" t="str">
        <f>VLOOKUP(AH22,CompPinRpt!$I:$J,2,FALSE)</f>
        <v>CPLD1_J3.B30</v>
      </c>
      <c r="AJ22" s="52">
        <f t="shared" si="32"/>
        <v>6</v>
      </c>
      <c r="AK22" s="52" t="str">
        <f t="shared" si="33"/>
        <v>CPLD1_</v>
      </c>
      <c r="AL22" s="52" t="str">
        <f t="shared" si="34"/>
        <v>J3.B30</v>
      </c>
      <c r="AM22" s="35" t="str">
        <f>VLOOKUP(AL22,CompPinRpt_CPLD!$G:$H,2,FALSE())</f>
        <v>1_B5_05</v>
      </c>
      <c r="AN22" s="52" t="str">
        <f>VLOOKUP(AM22,CompPinRpt_CPLD!$F:$G,2,FALSE)</f>
        <v>1_U1.E4</v>
      </c>
      <c r="AO22" s="52">
        <f t="shared" si="35"/>
        <v>5</v>
      </c>
      <c r="AP22" s="40" t="str">
        <f t="shared" si="36"/>
        <v>CPLD1_</v>
      </c>
      <c r="AQ22" s="40" t="str">
        <f t="shared" si="37"/>
        <v>E4</v>
      </c>
      <c r="AR22" s="50" t="str">
        <f t="shared" si="12"/>
        <v>1_SWF_65.</v>
      </c>
      <c r="AS22" s="50" t="str">
        <f t="shared" si="13"/>
        <v>4</v>
      </c>
      <c r="AT22" s="50">
        <f t="shared" si="14"/>
        <v>3</v>
      </c>
      <c r="AU22" s="50" t="str">
        <f t="shared" si="15"/>
        <v>1_SWF_65.3</v>
      </c>
      <c r="AV22" s="35" t="str">
        <f>VLOOKUP(AU22,CompPinRpt!$G:$H,2,FALSE)</f>
        <v>FM1</v>
      </c>
      <c r="AW22" s="35" t="str">
        <f t="shared" si="38"/>
        <v>FM1x1</v>
      </c>
      <c r="AX22" s="50" t="str">
        <f>VLOOKUP(AW22,CompPinRpt!$I:$J,2,FALSE)</f>
        <v>1_SWFM_1.4</v>
      </c>
      <c r="AY22" s="50">
        <f t="shared" si="16"/>
        <v>9</v>
      </c>
      <c r="AZ22" s="50" t="str">
        <f t="shared" si="17"/>
        <v>1_SWFM_1.</v>
      </c>
      <c r="BA22" s="37" t="str">
        <f t="shared" si="18"/>
        <v>4</v>
      </c>
      <c r="BB22" s="37">
        <f t="shared" si="19"/>
        <v>2</v>
      </c>
      <c r="BC22" s="50" t="str">
        <f t="shared" si="20"/>
        <v>1_SWFM_1.2</v>
      </c>
      <c r="BD22" s="35" t="str">
        <f>VLOOKUP(BC22,CompPinRpt!$G:$H,2,FALSE)</f>
        <v>1_B0_26</v>
      </c>
      <c r="BE22" s="35" t="str">
        <f t="shared" si="39"/>
        <v>1_B0_26x2</v>
      </c>
      <c r="BF22" s="50" t="str">
        <f>VLOOKUP(BE22,CompPinRpt!$I:$J,2,FALSE)</f>
        <v>CPLD1_J3.A14</v>
      </c>
      <c r="BG22" s="50">
        <f t="shared" si="40"/>
        <v>6</v>
      </c>
      <c r="BH22" s="50" t="str">
        <f t="shared" si="41"/>
        <v>CPLD1_</v>
      </c>
      <c r="BI22" s="50" t="str">
        <f t="shared" si="42"/>
        <v>J3.A14</v>
      </c>
      <c r="BJ22" s="35" t="str">
        <f>VLOOKUP(BI22,CompPinRpt_CPLD!$G:$H,2,FALSE())</f>
        <v>1_B0_26</v>
      </c>
      <c r="BK22" s="50" t="str">
        <f>VLOOKUP(BJ22,CompPinRpt_CPLD!$F:$G,2,FALSE)</f>
        <v>1_U1.C11</v>
      </c>
      <c r="BL22" s="50">
        <f t="shared" si="43"/>
        <v>5</v>
      </c>
      <c r="BM22" s="40" t="str">
        <f t="shared" si="44"/>
        <v>CPLD1_</v>
      </c>
      <c r="BN22" s="40" t="str">
        <f t="shared" si="45"/>
        <v>C11</v>
      </c>
    </row>
    <row r="23" spans="1:66">
      <c r="A23" s="45"/>
      <c r="B23" s="45">
        <v>11</v>
      </c>
      <c r="C23" s="35" t="s">
        <v>802</v>
      </c>
      <c r="D23" s="50" t="str">
        <f>VLOOKUP(C23,CompPinRpt!$F:$H,2,FALSE)</f>
        <v>1_SWS_11.4</v>
      </c>
      <c r="E23" s="50">
        <f t="shared" si="0"/>
        <v>9</v>
      </c>
      <c r="F23" s="50" t="str">
        <f t="shared" si="1"/>
        <v>1_SWS_11.</v>
      </c>
      <c r="G23" s="37" t="str">
        <f t="shared" si="2"/>
        <v>4</v>
      </c>
      <c r="H23" s="37">
        <f t="shared" si="21"/>
        <v>2</v>
      </c>
      <c r="I23" s="50" t="str">
        <f t="shared" si="3"/>
        <v>1_SWS_11.2</v>
      </c>
      <c r="J23" s="35" t="str">
        <f>VLOOKUP(I23,CompPinRpt!$G:$H,2,FALSE)</f>
        <v>1_B4_13</v>
      </c>
      <c r="K23" s="42" t="str">
        <f t="shared" si="22"/>
        <v>1_B4_13x2</v>
      </c>
      <c r="L23" s="50" t="str">
        <f>VLOOKUP(K23,CompPinRpt!$I:$J,2,FALSE)</f>
        <v>CPLD1_J3.B42</v>
      </c>
      <c r="M23" s="50">
        <f t="shared" si="23"/>
        <v>6</v>
      </c>
      <c r="N23" s="50" t="str">
        <f t="shared" si="24"/>
        <v>CPLD1_</v>
      </c>
      <c r="O23" s="50" t="str">
        <f t="shared" si="25"/>
        <v>J3.B42</v>
      </c>
      <c r="P23" s="35" t="str">
        <f>VLOOKUP(O23,CompPinRpt_CPLD!$G:$H,2,FALSE())</f>
        <v>1_B4_13</v>
      </c>
      <c r="Q23" s="50" t="str">
        <f>VLOOKUP(P23,CompPinRpt_CPLD!$F:$G,2,FALSE)</f>
        <v>1_U1.M7</v>
      </c>
      <c r="R23" s="50">
        <f t="shared" si="26"/>
        <v>5</v>
      </c>
      <c r="S23" s="40" t="str">
        <f t="shared" si="27"/>
        <v>CPLD1_</v>
      </c>
      <c r="T23" s="40" t="str">
        <f t="shared" si="28"/>
        <v>M7</v>
      </c>
      <c r="U23" s="52" t="str">
        <f t="shared" si="4"/>
        <v>1_SWS_11.</v>
      </c>
      <c r="V23" s="52" t="str">
        <f t="shared" si="5"/>
        <v>4</v>
      </c>
      <c r="W23" s="52">
        <f t="shared" si="6"/>
        <v>3</v>
      </c>
      <c r="X23" s="52" t="str">
        <f t="shared" si="7"/>
        <v>1_SWS_11.3</v>
      </c>
      <c r="Y23" s="35" t="str">
        <f>VLOOKUP(X23,CompPinRpt!$G:$H,2,FALSE)</f>
        <v>1_DPSS_DPS3</v>
      </c>
      <c r="Z23" s="35" t="str">
        <f t="shared" si="29"/>
        <v>1_DPSS_DPS3x33</v>
      </c>
      <c r="AA23" s="52" t="str">
        <f>VLOOKUP(Z23,CompPinRpt!$I:$J,2,FALSE)</f>
        <v>1_SWS_65.4</v>
      </c>
      <c r="AB23" s="52">
        <f t="shared" si="8"/>
        <v>9</v>
      </c>
      <c r="AC23" s="52" t="str">
        <f t="shared" si="9"/>
        <v>1_SWS_65.</v>
      </c>
      <c r="AD23" s="37" t="str">
        <f t="shared" si="10"/>
        <v>4</v>
      </c>
      <c r="AE23" s="37">
        <f t="shared" si="30"/>
        <v>2</v>
      </c>
      <c r="AF23" s="52" t="str">
        <f t="shared" si="11"/>
        <v>1_SWS_65.2</v>
      </c>
      <c r="AG23" s="35" t="str">
        <f>VLOOKUP(AF23,CompPinRpt!$G:$H,2,FALSE)</f>
        <v>1_B5_07</v>
      </c>
      <c r="AH23" s="35" t="str">
        <f t="shared" si="31"/>
        <v>1_B5_07x2</v>
      </c>
      <c r="AI23" s="52" t="str">
        <f>VLOOKUP(AH23,CompPinRpt!$I:$J,2,FALSE)</f>
        <v>CPLD1_J3.B34</v>
      </c>
      <c r="AJ23" s="52">
        <f t="shared" si="32"/>
        <v>6</v>
      </c>
      <c r="AK23" s="52" t="str">
        <f t="shared" si="33"/>
        <v>CPLD1_</v>
      </c>
      <c r="AL23" s="52" t="str">
        <f t="shared" si="34"/>
        <v>J3.B34</v>
      </c>
      <c r="AM23" s="35" t="str">
        <f>VLOOKUP(AL23,CompPinRpt_CPLD!$G:$H,2,FALSE())</f>
        <v>1_B5_07</v>
      </c>
      <c r="AN23" s="52" t="str">
        <f>VLOOKUP(AM23,CompPinRpt_CPLD!$F:$G,2,FALSE)</f>
        <v>1_U1.G6</v>
      </c>
      <c r="AO23" s="52">
        <f t="shared" si="35"/>
        <v>5</v>
      </c>
      <c r="AP23" s="40" t="str">
        <f t="shared" si="36"/>
        <v>CPLD1_</v>
      </c>
      <c r="AQ23" s="40" t="str">
        <f t="shared" si="37"/>
        <v>G6</v>
      </c>
      <c r="AR23" s="50" t="str">
        <f t="shared" si="12"/>
        <v>1_SWS_65.</v>
      </c>
      <c r="AS23" s="50" t="str">
        <f t="shared" si="13"/>
        <v>4</v>
      </c>
      <c r="AT23" s="50">
        <f t="shared" si="14"/>
        <v>3</v>
      </c>
      <c r="AU23" s="50" t="str">
        <f t="shared" si="15"/>
        <v>1_SWS_65.3</v>
      </c>
      <c r="AV23" s="35" t="str">
        <f>VLOOKUP(AU23,CompPinRpt!$G:$H,2,FALSE)</f>
        <v>SM1</v>
      </c>
      <c r="AW23" s="35" t="str">
        <f t="shared" si="38"/>
        <v>SM1x1</v>
      </c>
      <c r="AX23" s="50" t="str">
        <f>VLOOKUP(AW23,CompPinRpt!$I:$J,2,FALSE)</f>
        <v>1_SWSM_1.4</v>
      </c>
      <c r="AY23" s="50">
        <f t="shared" si="16"/>
        <v>9</v>
      </c>
      <c r="AZ23" s="50" t="str">
        <f t="shared" si="17"/>
        <v>1_SWSM_1.</v>
      </c>
      <c r="BA23" s="37" t="str">
        <f t="shared" si="18"/>
        <v>4</v>
      </c>
      <c r="BB23" s="37">
        <f t="shared" si="19"/>
        <v>2</v>
      </c>
      <c r="BC23" s="50" t="str">
        <f t="shared" si="20"/>
        <v>1_SWSM_1.2</v>
      </c>
      <c r="BD23" s="35" t="str">
        <f>VLOOKUP(BC23,CompPinRpt!$G:$H,2,FALSE)</f>
        <v>1_B0_01</v>
      </c>
      <c r="BE23" s="35" t="str">
        <f t="shared" si="39"/>
        <v>1_B0_01x2</v>
      </c>
      <c r="BF23" s="50" t="str">
        <f>VLOOKUP(BE23,CompPinRpt!$I:$J,2,FALSE)</f>
        <v>CPLD1_J3.A12</v>
      </c>
      <c r="BG23" s="50">
        <f t="shared" si="40"/>
        <v>6</v>
      </c>
      <c r="BH23" s="50" t="str">
        <f t="shared" si="41"/>
        <v>CPLD1_</v>
      </c>
      <c r="BI23" s="50" t="str">
        <f t="shared" si="42"/>
        <v>J3.A12</v>
      </c>
      <c r="BJ23" s="35" t="str">
        <f>VLOOKUP(BI23,CompPinRpt_CPLD!$G:$H,2,FALSE())</f>
        <v>1_B0_01</v>
      </c>
      <c r="BK23" s="50" t="str">
        <f>VLOOKUP(BJ23,CompPinRpt_CPLD!$F:$G,2,FALSE)</f>
        <v>1_U1.B3</v>
      </c>
      <c r="BL23" s="50">
        <f t="shared" si="43"/>
        <v>5</v>
      </c>
      <c r="BM23" s="40" t="str">
        <f t="shared" si="44"/>
        <v>CPLD1_</v>
      </c>
      <c r="BN23" s="40" t="str">
        <f t="shared" si="45"/>
        <v>B3</v>
      </c>
    </row>
    <row r="24" spans="1:66">
      <c r="A24" s="45"/>
      <c r="B24" s="45">
        <v>12</v>
      </c>
      <c r="C24" s="35" t="s">
        <v>803</v>
      </c>
      <c r="D24" s="50" t="str">
        <f>VLOOKUP(C24,CompPinRpt!$F:$H,2,FALSE)</f>
        <v>1_SWF_12.4</v>
      </c>
      <c r="E24" s="50">
        <f t="shared" si="0"/>
        <v>9</v>
      </c>
      <c r="F24" s="50" t="str">
        <f t="shared" si="1"/>
        <v>1_SWF_12.</v>
      </c>
      <c r="G24" s="37" t="str">
        <f t="shared" si="2"/>
        <v>4</v>
      </c>
      <c r="H24" s="37">
        <f t="shared" si="21"/>
        <v>2</v>
      </c>
      <c r="I24" s="50" t="str">
        <f t="shared" si="3"/>
        <v>1_SWF_12.2</v>
      </c>
      <c r="J24" s="35" t="str">
        <f>VLOOKUP(I24,CompPinRpt!$G:$H,2,FALSE)</f>
        <v>1_B0_02</v>
      </c>
      <c r="K24" s="42" t="str">
        <f t="shared" si="22"/>
        <v>1_B0_02x2</v>
      </c>
      <c r="L24" s="50" t="str">
        <f>VLOOKUP(K24,CompPinRpt!$I:$J,2,FALSE)</f>
        <v>CPLD1_J3.B28</v>
      </c>
      <c r="M24" s="50">
        <f t="shared" si="23"/>
        <v>6</v>
      </c>
      <c r="N24" s="50" t="str">
        <f t="shared" si="24"/>
        <v>CPLD1_</v>
      </c>
      <c r="O24" s="50" t="str">
        <f t="shared" si="25"/>
        <v>J3.B28</v>
      </c>
      <c r="P24" s="35" t="str">
        <f>VLOOKUP(O24,CompPinRpt_CPLD!$G:$H,2,FALSE())</f>
        <v>1_B0_02</v>
      </c>
      <c r="Q24" s="50" t="str">
        <f>VLOOKUP(P24,CompPinRpt_CPLD!$F:$G,2,FALSE)</f>
        <v>1_U1.G7</v>
      </c>
      <c r="R24" s="50">
        <f t="shared" si="26"/>
        <v>5</v>
      </c>
      <c r="S24" s="40" t="str">
        <f t="shared" si="27"/>
        <v>CPLD1_</v>
      </c>
      <c r="T24" s="40" t="str">
        <f t="shared" si="28"/>
        <v>G7</v>
      </c>
      <c r="U24" s="52" t="str">
        <f t="shared" si="4"/>
        <v>1_SWF_12.</v>
      </c>
      <c r="V24" s="52" t="str">
        <f t="shared" si="5"/>
        <v>4</v>
      </c>
      <c r="W24" s="52">
        <f t="shared" si="6"/>
        <v>3</v>
      </c>
      <c r="X24" s="52" t="str">
        <f t="shared" si="7"/>
        <v>1_SWF_12.3</v>
      </c>
      <c r="Y24" s="35" t="str">
        <f>VLOOKUP(X24,CompPinRpt!$G:$H,2,FALSE)</f>
        <v>1_DPSF_DPS3</v>
      </c>
      <c r="Z24" s="35" t="str">
        <f t="shared" si="29"/>
        <v>1_DPSF_DPS3x33</v>
      </c>
      <c r="AA24" s="52" t="str">
        <f>VLOOKUP(Z24,CompPinRpt!$I:$J,2,FALSE)</f>
        <v>1_SWF_65.4</v>
      </c>
      <c r="AB24" s="52">
        <f t="shared" si="8"/>
        <v>9</v>
      </c>
      <c r="AC24" s="52" t="str">
        <f t="shared" si="9"/>
        <v>1_SWF_65.</v>
      </c>
      <c r="AD24" s="37" t="str">
        <f t="shared" si="10"/>
        <v>4</v>
      </c>
      <c r="AE24" s="37">
        <f t="shared" si="30"/>
        <v>2</v>
      </c>
      <c r="AF24" s="52" t="str">
        <f t="shared" si="11"/>
        <v>1_SWF_65.2</v>
      </c>
      <c r="AG24" s="35" t="str">
        <f>VLOOKUP(AF24,CompPinRpt!$G:$H,2,FALSE)</f>
        <v>1_B5_05</v>
      </c>
      <c r="AH24" s="35" t="str">
        <f t="shared" si="31"/>
        <v>1_B5_05x2</v>
      </c>
      <c r="AI24" s="52" t="str">
        <f>VLOOKUP(AH24,CompPinRpt!$I:$J,2,FALSE)</f>
        <v>CPLD1_J3.B30</v>
      </c>
      <c r="AJ24" s="52">
        <f t="shared" si="32"/>
        <v>6</v>
      </c>
      <c r="AK24" s="52" t="str">
        <f t="shared" si="33"/>
        <v>CPLD1_</v>
      </c>
      <c r="AL24" s="52" t="str">
        <f t="shared" si="34"/>
        <v>J3.B30</v>
      </c>
      <c r="AM24" s="35" t="str">
        <f>VLOOKUP(AL24,CompPinRpt_CPLD!$G:$H,2,FALSE())</f>
        <v>1_B5_05</v>
      </c>
      <c r="AN24" s="52" t="str">
        <f>VLOOKUP(AM24,CompPinRpt_CPLD!$F:$G,2,FALSE)</f>
        <v>1_U1.E4</v>
      </c>
      <c r="AO24" s="52">
        <f t="shared" si="35"/>
        <v>5</v>
      </c>
      <c r="AP24" s="40" t="str">
        <f t="shared" si="36"/>
        <v>CPLD1_</v>
      </c>
      <c r="AQ24" s="40" t="str">
        <f t="shared" si="37"/>
        <v>E4</v>
      </c>
      <c r="AR24" s="50" t="str">
        <f t="shared" si="12"/>
        <v>1_SWF_65.</v>
      </c>
      <c r="AS24" s="50" t="str">
        <f t="shared" si="13"/>
        <v>4</v>
      </c>
      <c r="AT24" s="50">
        <f t="shared" si="14"/>
        <v>3</v>
      </c>
      <c r="AU24" s="50" t="str">
        <f t="shared" si="15"/>
        <v>1_SWF_65.3</v>
      </c>
      <c r="AV24" s="35" t="str">
        <f>VLOOKUP(AU24,CompPinRpt!$G:$H,2,FALSE)</f>
        <v>FM1</v>
      </c>
      <c r="AW24" s="35" t="str">
        <f t="shared" si="38"/>
        <v>FM1x1</v>
      </c>
      <c r="AX24" s="50" t="str">
        <f>VLOOKUP(AW24,CompPinRpt!$I:$J,2,FALSE)</f>
        <v>1_SWFM_1.4</v>
      </c>
      <c r="AY24" s="50">
        <f t="shared" si="16"/>
        <v>9</v>
      </c>
      <c r="AZ24" s="50" t="str">
        <f t="shared" si="17"/>
        <v>1_SWFM_1.</v>
      </c>
      <c r="BA24" s="37" t="str">
        <f t="shared" si="18"/>
        <v>4</v>
      </c>
      <c r="BB24" s="37">
        <f t="shared" si="19"/>
        <v>2</v>
      </c>
      <c r="BC24" s="50" t="str">
        <f t="shared" si="20"/>
        <v>1_SWFM_1.2</v>
      </c>
      <c r="BD24" s="35" t="str">
        <f>VLOOKUP(BC24,CompPinRpt!$G:$H,2,FALSE)</f>
        <v>1_B0_26</v>
      </c>
      <c r="BE24" s="35" t="str">
        <f t="shared" si="39"/>
        <v>1_B0_26x2</v>
      </c>
      <c r="BF24" s="50" t="str">
        <f>VLOOKUP(BE24,CompPinRpt!$I:$J,2,FALSE)</f>
        <v>CPLD1_J3.A14</v>
      </c>
      <c r="BG24" s="50">
        <f t="shared" si="40"/>
        <v>6</v>
      </c>
      <c r="BH24" s="50" t="str">
        <f t="shared" si="41"/>
        <v>CPLD1_</v>
      </c>
      <c r="BI24" s="50" t="str">
        <f t="shared" si="42"/>
        <v>J3.A14</v>
      </c>
      <c r="BJ24" s="35" t="str">
        <f>VLOOKUP(BI24,CompPinRpt_CPLD!$G:$H,2,FALSE())</f>
        <v>1_B0_26</v>
      </c>
      <c r="BK24" s="50" t="str">
        <f>VLOOKUP(BJ24,CompPinRpt_CPLD!$F:$G,2,FALSE)</f>
        <v>1_U1.C11</v>
      </c>
      <c r="BL24" s="50">
        <f t="shared" si="43"/>
        <v>5</v>
      </c>
      <c r="BM24" s="40" t="str">
        <f t="shared" si="44"/>
        <v>CPLD1_</v>
      </c>
      <c r="BN24" s="40" t="str">
        <f t="shared" si="45"/>
        <v>C11</v>
      </c>
    </row>
    <row r="25" spans="1:66">
      <c r="A25" s="45"/>
      <c r="B25" s="45">
        <v>12</v>
      </c>
      <c r="C25" s="35" t="s">
        <v>804</v>
      </c>
      <c r="D25" s="50" t="str">
        <f>VLOOKUP(C25,CompPinRpt!$F:$H,2,FALSE)</f>
        <v>1_SWS_12.4</v>
      </c>
      <c r="E25" s="50">
        <f t="shared" si="0"/>
        <v>9</v>
      </c>
      <c r="F25" s="50" t="str">
        <f t="shared" si="1"/>
        <v>1_SWS_12.</v>
      </c>
      <c r="G25" s="37" t="str">
        <f t="shared" si="2"/>
        <v>4</v>
      </c>
      <c r="H25" s="37">
        <f t="shared" si="21"/>
        <v>2</v>
      </c>
      <c r="I25" s="50" t="str">
        <f t="shared" si="3"/>
        <v>1_SWS_12.2</v>
      </c>
      <c r="J25" s="35" t="str">
        <f>VLOOKUP(I25,CompPinRpt!$G:$H,2,FALSE)</f>
        <v>1_B4_18</v>
      </c>
      <c r="K25" s="42" t="str">
        <f t="shared" si="22"/>
        <v>1_B4_18x2</v>
      </c>
      <c r="L25" s="50" t="str">
        <f>VLOOKUP(K25,CompPinRpt!$I:$J,2,FALSE)</f>
        <v>CPLD1_J3.B44</v>
      </c>
      <c r="M25" s="50">
        <f t="shared" si="23"/>
        <v>6</v>
      </c>
      <c r="N25" s="50" t="str">
        <f t="shared" si="24"/>
        <v>CPLD1_</v>
      </c>
      <c r="O25" s="50" t="str">
        <f t="shared" si="25"/>
        <v>J3.B44</v>
      </c>
      <c r="P25" s="35" t="str">
        <f>VLOOKUP(O25,CompPinRpt_CPLD!$G:$H,2,FALSE())</f>
        <v>1_B4_18</v>
      </c>
      <c r="Q25" s="50" t="str">
        <f>VLOOKUP(P25,CompPinRpt_CPLD!$F:$G,2,FALSE)</f>
        <v>1_U1.M5</v>
      </c>
      <c r="R25" s="50">
        <f t="shared" si="26"/>
        <v>5</v>
      </c>
      <c r="S25" s="40" t="str">
        <f t="shared" si="27"/>
        <v>CPLD1_</v>
      </c>
      <c r="T25" s="40" t="str">
        <f t="shared" si="28"/>
        <v>M5</v>
      </c>
      <c r="U25" s="52" t="str">
        <f t="shared" si="4"/>
        <v>1_SWS_12.</v>
      </c>
      <c r="V25" s="52" t="str">
        <f t="shared" si="5"/>
        <v>4</v>
      </c>
      <c r="W25" s="52">
        <f t="shared" si="6"/>
        <v>3</v>
      </c>
      <c r="X25" s="52" t="str">
        <f t="shared" si="7"/>
        <v>1_SWS_12.3</v>
      </c>
      <c r="Y25" s="35" t="str">
        <f>VLOOKUP(X25,CompPinRpt!$G:$H,2,FALSE)</f>
        <v>1_DPSS_DPS3</v>
      </c>
      <c r="Z25" s="35" t="str">
        <f t="shared" si="29"/>
        <v>1_DPSS_DPS3x33</v>
      </c>
      <c r="AA25" s="52" t="str">
        <f>VLOOKUP(Z25,CompPinRpt!$I:$J,2,FALSE)</f>
        <v>1_SWS_65.4</v>
      </c>
      <c r="AB25" s="52">
        <f t="shared" si="8"/>
        <v>9</v>
      </c>
      <c r="AC25" s="52" t="str">
        <f t="shared" si="9"/>
        <v>1_SWS_65.</v>
      </c>
      <c r="AD25" s="37" t="str">
        <f t="shared" si="10"/>
        <v>4</v>
      </c>
      <c r="AE25" s="37">
        <f t="shared" si="30"/>
        <v>2</v>
      </c>
      <c r="AF25" s="52" t="str">
        <f t="shared" si="11"/>
        <v>1_SWS_65.2</v>
      </c>
      <c r="AG25" s="35" t="str">
        <f>VLOOKUP(AF25,CompPinRpt!$G:$H,2,FALSE)</f>
        <v>1_B5_07</v>
      </c>
      <c r="AH25" s="35" t="str">
        <f t="shared" si="31"/>
        <v>1_B5_07x2</v>
      </c>
      <c r="AI25" s="52" t="str">
        <f>VLOOKUP(AH25,CompPinRpt!$I:$J,2,FALSE)</f>
        <v>CPLD1_J3.B34</v>
      </c>
      <c r="AJ25" s="52">
        <f t="shared" si="32"/>
        <v>6</v>
      </c>
      <c r="AK25" s="52" t="str">
        <f t="shared" si="33"/>
        <v>CPLD1_</v>
      </c>
      <c r="AL25" s="52" t="str">
        <f t="shared" si="34"/>
        <v>J3.B34</v>
      </c>
      <c r="AM25" s="35" t="str">
        <f>VLOOKUP(AL25,CompPinRpt_CPLD!$G:$H,2,FALSE())</f>
        <v>1_B5_07</v>
      </c>
      <c r="AN25" s="52" t="str">
        <f>VLOOKUP(AM25,CompPinRpt_CPLD!$F:$G,2,FALSE)</f>
        <v>1_U1.G6</v>
      </c>
      <c r="AO25" s="52">
        <f t="shared" si="35"/>
        <v>5</v>
      </c>
      <c r="AP25" s="40" t="str">
        <f t="shared" si="36"/>
        <v>CPLD1_</v>
      </c>
      <c r="AQ25" s="40" t="str">
        <f t="shared" si="37"/>
        <v>G6</v>
      </c>
      <c r="AR25" s="50" t="str">
        <f t="shared" si="12"/>
        <v>1_SWS_65.</v>
      </c>
      <c r="AS25" s="50" t="str">
        <f t="shared" si="13"/>
        <v>4</v>
      </c>
      <c r="AT25" s="50">
        <f t="shared" si="14"/>
        <v>3</v>
      </c>
      <c r="AU25" s="50" t="str">
        <f t="shared" si="15"/>
        <v>1_SWS_65.3</v>
      </c>
      <c r="AV25" s="35" t="str">
        <f>VLOOKUP(AU25,CompPinRpt!$G:$H,2,FALSE)</f>
        <v>SM1</v>
      </c>
      <c r="AW25" s="35" t="str">
        <f t="shared" si="38"/>
        <v>SM1x1</v>
      </c>
      <c r="AX25" s="50" t="str">
        <f>VLOOKUP(AW25,CompPinRpt!$I:$J,2,FALSE)</f>
        <v>1_SWSM_1.4</v>
      </c>
      <c r="AY25" s="50">
        <f t="shared" si="16"/>
        <v>9</v>
      </c>
      <c r="AZ25" s="50" t="str">
        <f t="shared" si="17"/>
        <v>1_SWSM_1.</v>
      </c>
      <c r="BA25" s="37" t="str">
        <f t="shared" si="18"/>
        <v>4</v>
      </c>
      <c r="BB25" s="37">
        <f t="shared" si="19"/>
        <v>2</v>
      </c>
      <c r="BC25" s="50" t="str">
        <f t="shared" si="20"/>
        <v>1_SWSM_1.2</v>
      </c>
      <c r="BD25" s="35" t="str">
        <f>VLOOKUP(BC25,CompPinRpt!$G:$H,2,FALSE)</f>
        <v>1_B0_01</v>
      </c>
      <c r="BE25" s="35" t="str">
        <f t="shared" si="39"/>
        <v>1_B0_01x2</v>
      </c>
      <c r="BF25" s="50" t="str">
        <f>VLOOKUP(BE25,CompPinRpt!$I:$J,2,FALSE)</f>
        <v>CPLD1_J3.A12</v>
      </c>
      <c r="BG25" s="50">
        <f t="shared" si="40"/>
        <v>6</v>
      </c>
      <c r="BH25" s="50" t="str">
        <f t="shared" si="41"/>
        <v>CPLD1_</v>
      </c>
      <c r="BI25" s="50" t="str">
        <f t="shared" si="42"/>
        <v>J3.A12</v>
      </c>
      <c r="BJ25" s="35" t="str">
        <f>VLOOKUP(BI25,CompPinRpt_CPLD!$G:$H,2,FALSE())</f>
        <v>1_B0_01</v>
      </c>
      <c r="BK25" s="50" t="str">
        <f>VLOOKUP(BJ25,CompPinRpt_CPLD!$F:$G,2,FALSE)</f>
        <v>1_U1.B3</v>
      </c>
      <c r="BL25" s="50">
        <f t="shared" si="43"/>
        <v>5</v>
      </c>
      <c r="BM25" s="40" t="str">
        <f t="shared" si="44"/>
        <v>CPLD1_</v>
      </c>
      <c r="BN25" s="40" t="str">
        <f t="shared" si="45"/>
        <v>B3</v>
      </c>
    </row>
    <row r="26" spans="1:66">
      <c r="A26" s="45"/>
      <c r="B26" s="45">
        <v>13</v>
      </c>
      <c r="C26" s="35" t="s">
        <v>805</v>
      </c>
      <c r="D26" s="50" t="str">
        <f>VLOOKUP(C26,CompPinRpt!$F:$H,2,FALSE)</f>
        <v>1_SWF_13.4</v>
      </c>
      <c r="E26" s="50">
        <f t="shared" si="0"/>
        <v>9</v>
      </c>
      <c r="F26" s="50" t="str">
        <f t="shared" si="1"/>
        <v>1_SWF_13.</v>
      </c>
      <c r="G26" s="37" t="str">
        <f t="shared" si="2"/>
        <v>4</v>
      </c>
      <c r="H26" s="37">
        <f t="shared" si="21"/>
        <v>2</v>
      </c>
      <c r="I26" s="50" t="str">
        <f t="shared" si="3"/>
        <v>1_SWF_13.2</v>
      </c>
      <c r="J26" s="35" t="str">
        <f>VLOOKUP(I26,CompPinRpt!$G:$H,2,FALSE)</f>
        <v>1_B3_06</v>
      </c>
      <c r="K26" s="42" t="str">
        <f t="shared" si="22"/>
        <v>1_B3_06x2</v>
      </c>
      <c r="L26" s="50" t="str">
        <f>VLOOKUP(K26,CompPinRpt!$I:$J,2,FALSE)</f>
        <v>CPLD1_J3.A60</v>
      </c>
      <c r="M26" s="50">
        <f t="shared" si="23"/>
        <v>6</v>
      </c>
      <c r="N26" s="50" t="str">
        <f t="shared" si="24"/>
        <v>CPLD1_</v>
      </c>
      <c r="O26" s="50" t="str">
        <f t="shared" si="25"/>
        <v>J3.A60</v>
      </c>
      <c r="P26" s="35" t="str">
        <f>VLOOKUP(O26,CompPinRpt_CPLD!$G:$H,2,FALSE())</f>
        <v>1_B3_06</v>
      </c>
      <c r="Q26" s="50" t="str">
        <f>VLOOKUP(P26,CompPinRpt_CPLD!$F:$G,2,FALSE)</f>
        <v>1_U1.V1</v>
      </c>
      <c r="R26" s="50">
        <f t="shared" si="26"/>
        <v>5</v>
      </c>
      <c r="S26" s="40" t="str">
        <f t="shared" si="27"/>
        <v>CPLD1_</v>
      </c>
      <c r="T26" s="40" t="str">
        <f t="shared" si="28"/>
        <v>V1</v>
      </c>
      <c r="U26" s="52" t="str">
        <f t="shared" si="4"/>
        <v>1_SWF_13.</v>
      </c>
      <c r="V26" s="52" t="str">
        <f t="shared" si="5"/>
        <v>4</v>
      </c>
      <c r="W26" s="52">
        <f t="shared" si="6"/>
        <v>3</v>
      </c>
      <c r="X26" s="52" t="str">
        <f t="shared" si="7"/>
        <v>1_SWF_13.3</v>
      </c>
      <c r="Y26" s="35" t="str">
        <f>VLOOKUP(X26,CompPinRpt!$G:$H,2,FALSE)</f>
        <v>1_DPSF_DPS3</v>
      </c>
      <c r="Z26" s="35" t="str">
        <f t="shared" si="29"/>
        <v>1_DPSF_DPS3x33</v>
      </c>
      <c r="AA26" s="52" t="str">
        <f>VLOOKUP(Z26,CompPinRpt!$I:$J,2,FALSE)</f>
        <v>1_SWF_65.4</v>
      </c>
      <c r="AB26" s="52">
        <f t="shared" si="8"/>
        <v>9</v>
      </c>
      <c r="AC26" s="52" t="str">
        <f t="shared" si="9"/>
        <v>1_SWF_65.</v>
      </c>
      <c r="AD26" s="37" t="str">
        <f t="shared" si="10"/>
        <v>4</v>
      </c>
      <c r="AE26" s="37">
        <f t="shared" si="30"/>
        <v>2</v>
      </c>
      <c r="AF26" s="52" t="str">
        <f t="shared" si="11"/>
        <v>1_SWF_65.2</v>
      </c>
      <c r="AG26" s="35" t="str">
        <f>VLOOKUP(AF26,CompPinRpt!$G:$H,2,FALSE)</f>
        <v>1_B5_05</v>
      </c>
      <c r="AH26" s="35" t="str">
        <f t="shared" si="31"/>
        <v>1_B5_05x2</v>
      </c>
      <c r="AI26" s="52" t="str">
        <f>VLOOKUP(AH26,CompPinRpt!$I:$J,2,FALSE)</f>
        <v>CPLD1_J3.B30</v>
      </c>
      <c r="AJ26" s="52">
        <f t="shared" si="32"/>
        <v>6</v>
      </c>
      <c r="AK26" s="52" t="str">
        <f t="shared" si="33"/>
        <v>CPLD1_</v>
      </c>
      <c r="AL26" s="52" t="str">
        <f t="shared" si="34"/>
        <v>J3.B30</v>
      </c>
      <c r="AM26" s="35" t="str">
        <f>VLOOKUP(AL26,CompPinRpt_CPLD!$G:$H,2,FALSE())</f>
        <v>1_B5_05</v>
      </c>
      <c r="AN26" s="52" t="str">
        <f>VLOOKUP(AM26,CompPinRpt_CPLD!$F:$G,2,FALSE)</f>
        <v>1_U1.E4</v>
      </c>
      <c r="AO26" s="52">
        <f t="shared" si="35"/>
        <v>5</v>
      </c>
      <c r="AP26" s="40" t="str">
        <f t="shared" si="36"/>
        <v>CPLD1_</v>
      </c>
      <c r="AQ26" s="40" t="str">
        <f t="shared" si="37"/>
        <v>E4</v>
      </c>
      <c r="AR26" s="50" t="str">
        <f t="shared" si="12"/>
        <v>1_SWF_65.</v>
      </c>
      <c r="AS26" s="50" t="str">
        <f t="shared" si="13"/>
        <v>4</v>
      </c>
      <c r="AT26" s="50">
        <f t="shared" si="14"/>
        <v>3</v>
      </c>
      <c r="AU26" s="50" t="str">
        <f t="shared" si="15"/>
        <v>1_SWF_65.3</v>
      </c>
      <c r="AV26" s="35" t="str">
        <f>VLOOKUP(AU26,CompPinRpt!$G:$H,2,FALSE)</f>
        <v>FM1</v>
      </c>
      <c r="AW26" s="35" t="str">
        <f t="shared" si="38"/>
        <v>FM1x1</v>
      </c>
      <c r="AX26" s="50" t="str">
        <f>VLOOKUP(AW26,CompPinRpt!$I:$J,2,FALSE)</f>
        <v>1_SWFM_1.4</v>
      </c>
      <c r="AY26" s="50">
        <f t="shared" si="16"/>
        <v>9</v>
      </c>
      <c r="AZ26" s="50" t="str">
        <f t="shared" si="17"/>
        <v>1_SWFM_1.</v>
      </c>
      <c r="BA26" s="37" t="str">
        <f t="shared" si="18"/>
        <v>4</v>
      </c>
      <c r="BB26" s="37">
        <f t="shared" si="19"/>
        <v>2</v>
      </c>
      <c r="BC26" s="50" t="str">
        <f t="shared" si="20"/>
        <v>1_SWFM_1.2</v>
      </c>
      <c r="BD26" s="35" t="str">
        <f>VLOOKUP(BC26,CompPinRpt!$G:$H,2,FALSE)</f>
        <v>1_B0_26</v>
      </c>
      <c r="BE26" s="35" t="str">
        <f t="shared" si="39"/>
        <v>1_B0_26x2</v>
      </c>
      <c r="BF26" s="50" t="str">
        <f>VLOOKUP(BE26,CompPinRpt!$I:$J,2,FALSE)</f>
        <v>CPLD1_J3.A14</v>
      </c>
      <c r="BG26" s="50">
        <f t="shared" si="40"/>
        <v>6</v>
      </c>
      <c r="BH26" s="50" t="str">
        <f t="shared" si="41"/>
        <v>CPLD1_</v>
      </c>
      <c r="BI26" s="50" t="str">
        <f t="shared" si="42"/>
        <v>J3.A14</v>
      </c>
      <c r="BJ26" s="35" t="str">
        <f>VLOOKUP(BI26,CompPinRpt_CPLD!$G:$H,2,FALSE())</f>
        <v>1_B0_26</v>
      </c>
      <c r="BK26" s="50" t="str">
        <f>VLOOKUP(BJ26,CompPinRpt_CPLD!$F:$G,2,FALSE)</f>
        <v>1_U1.C11</v>
      </c>
      <c r="BL26" s="50">
        <f t="shared" si="43"/>
        <v>5</v>
      </c>
      <c r="BM26" s="40" t="str">
        <f t="shared" si="44"/>
        <v>CPLD1_</v>
      </c>
      <c r="BN26" s="40" t="str">
        <f t="shared" si="45"/>
        <v>C11</v>
      </c>
    </row>
    <row r="27" spans="1:66">
      <c r="A27" s="45"/>
      <c r="B27" s="45">
        <v>13</v>
      </c>
      <c r="C27" s="35" t="s">
        <v>806</v>
      </c>
      <c r="D27" s="50" t="str">
        <f>VLOOKUP(C27,CompPinRpt!$F:$H,2,FALSE)</f>
        <v>1_SWS_13.4</v>
      </c>
      <c r="E27" s="50">
        <f t="shared" si="0"/>
        <v>9</v>
      </c>
      <c r="F27" s="50" t="str">
        <f t="shared" si="1"/>
        <v>1_SWS_13.</v>
      </c>
      <c r="G27" s="37" t="str">
        <f t="shared" si="2"/>
        <v>4</v>
      </c>
      <c r="H27" s="37">
        <f t="shared" si="21"/>
        <v>2</v>
      </c>
      <c r="I27" s="50" t="str">
        <f t="shared" si="3"/>
        <v>1_SWS_13.2</v>
      </c>
      <c r="J27" s="35" t="str">
        <f>VLOOKUP(I27,CompPinRpt!$G:$H,2,FALSE)</f>
        <v>1_B2_07</v>
      </c>
      <c r="K27" s="42" t="str">
        <f t="shared" si="22"/>
        <v>1_B2_07x2</v>
      </c>
      <c r="L27" s="50" t="str">
        <f>VLOOKUP(K27,CompPinRpt!$I:$J,2,FALSE)</f>
        <v>CPLD1_J3.B64</v>
      </c>
      <c r="M27" s="50">
        <f t="shared" si="23"/>
        <v>6</v>
      </c>
      <c r="N27" s="50" t="str">
        <f t="shared" si="24"/>
        <v>CPLD1_</v>
      </c>
      <c r="O27" s="50" t="str">
        <f t="shared" si="25"/>
        <v>J3.B64</v>
      </c>
      <c r="P27" s="35" t="str">
        <f>VLOOKUP(O27,CompPinRpt_CPLD!$G:$H,2,FALSE())</f>
        <v>1_B2_07</v>
      </c>
      <c r="Q27" s="50" t="str">
        <f>VLOOKUP(P27,CompPinRpt_CPLD!$F:$G,2,FALSE)</f>
        <v>1_U1.U7</v>
      </c>
      <c r="R27" s="50">
        <f t="shared" si="26"/>
        <v>5</v>
      </c>
      <c r="S27" s="40" t="str">
        <f t="shared" si="27"/>
        <v>CPLD1_</v>
      </c>
      <c r="T27" s="40" t="str">
        <f t="shared" si="28"/>
        <v>U7</v>
      </c>
      <c r="U27" s="52" t="str">
        <f t="shared" si="4"/>
        <v>1_SWS_13.</v>
      </c>
      <c r="V27" s="52" t="str">
        <f t="shared" si="5"/>
        <v>4</v>
      </c>
      <c r="W27" s="52">
        <f t="shared" si="6"/>
        <v>3</v>
      </c>
      <c r="X27" s="52" t="str">
        <f t="shared" si="7"/>
        <v>1_SWS_13.3</v>
      </c>
      <c r="Y27" s="35" t="str">
        <f>VLOOKUP(X27,CompPinRpt!$G:$H,2,FALSE)</f>
        <v>1_DPSS_DPS3</v>
      </c>
      <c r="Z27" s="35" t="str">
        <f t="shared" si="29"/>
        <v>1_DPSS_DPS3x33</v>
      </c>
      <c r="AA27" s="52" t="str">
        <f>VLOOKUP(Z27,CompPinRpt!$I:$J,2,FALSE)</f>
        <v>1_SWS_65.4</v>
      </c>
      <c r="AB27" s="52">
        <f t="shared" si="8"/>
        <v>9</v>
      </c>
      <c r="AC27" s="52" t="str">
        <f t="shared" si="9"/>
        <v>1_SWS_65.</v>
      </c>
      <c r="AD27" s="37" t="str">
        <f t="shared" si="10"/>
        <v>4</v>
      </c>
      <c r="AE27" s="37">
        <f t="shared" si="30"/>
        <v>2</v>
      </c>
      <c r="AF27" s="52" t="str">
        <f t="shared" si="11"/>
        <v>1_SWS_65.2</v>
      </c>
      <c r="AG27" s="35" t="str">
        <f>VLOOKUP(AF27,CompPinRpt!$G:$H,2,FALSE)</f>
        <v>1_B5_07</v>
      </c>
      <c r="AH27" s="35" t="str">
        <f t="shared" si="31"/>
        <v>1_B5_07x2</v>
      </c>
      <c r="AI27" s="52" t="str">
        <f>VLOOKUP(AH27,CompPinRpt!$I:$J,2,FALSE)</f>
        <v>CPLD1_J3.B34</v>
      </c>
      <c r="AJ27" s="52">
        <f t="shared" si="32"/>
        <v>6</v>
      </c>
      <c r="AK27" s="52" t="str">
        <f t="shared" si="33"/>
        <v>CPLD1_</v>
      </c>
      <c r="AL27" s="52" t="str">
        <f t="shared" si="34"/>
        <v>J3.B34</v>
      </c>
      <c r="AM27" s="35" t="str">
        <f>VLOOKUP(AL27,CompPinRpt_CPLD!$G:$H,2,FALSE())</f>
        <v>1_B5_07</v>
      </c>
      <c r="AN27" s="52" t="str">
        <f>VLOOKUP(AM27,CompPinRpt_CPLD!$F:$G,2,FALSE)</f>
        <v>1_U1.G6</v>
      </c>
      <c r="AO27" s="52">
        <f t="shared" si="35"/>
        <v>5</v>
      </c>
      <c r="AP27" s="40" t="str">
        <f t="shared" si="36"/>
        <v>CPLD1_</v>
      </c>
      <c r="AQ27" s="40" t="str">
        <f t="shared" si="37"/>
        <v>G6</v>
      </c>
      <c r="AR27" s="50" t="str">
        <f t="shared" si="12"/>
        <v>1_SWS_65.</v>
      </c>
      <c r="AS27" s="50" t="str">
        <f t="shared" si="13"/>
        <v>4</v>
      </c>
      <c r="AT27" s="50">
        <f t="shared" si="14"/>
        <v>3</v>
      </c>
      <c r="AU27" s="50" t="str">
        <f t="shared" si="15"/>
        <v>1_SWS_65.3</v>
      </c>
      <c r="AV27" s="35" t="str">
        <f>VLOOKUP(AU27,CompPinRpt!$G:$H,2,FALSE)</f>
        <v>SM1</v>
      </c>
      <c r="AW27" s="35" t="str">
        <f t="shared" si="38"/>
        <v>SM1x1</v>
      </c>
      <c r="AX27" s="50" t="str">
        <f>VLOOKUP(AW27,CompPinRpt!$I:$J,2,FALSE)</f>
        <v>1_SWSM_1.4</v>
      </c>
      <c r="AY27" s="50">
        <f t="shared" si="16"/>
        <v>9</v>
      </c>
      <c r="AZ27" s="50" t="str">
        <f t="shared" si="17"/>
        <v>1_SWSM_1.</v>
      </c>
      <c r="BA27" s="37" t="str">
        <f t="shared" si="18"/>
        <v>4</v>
      </c>
      <c r="BB27" s="37">
        <f t="shared" si="19"/>
        <v>2</v>
      </c>
      <c r="BC27" s="50" t="str">
        <f t="shared" si="20"/>
        <v>1_SWSM_1.2</v>
      </c>
      <c r="BD27" s="35" t="str">
        <f>VLOOKUP(BC27,CompPinRpt!$G:$H,2,FALSE)</f>
        <v>1_B0_01</v>
      </c>
      <c r="BE27" s="35" t="str">
        <f t="shared" si="39"/>
        <v>1_B0_01x2</v>
      </c>
      <c r="BF27" s="50" t="str">
        <f>VLOOKUP(BE27,CompPinRpt!$I:$J,2,FALSE)</f>
        <v>CPLD1_J3.A12</v>
      </c>
      <c r="BG27" s="50">
        <f t="shared" si="40"/>
        <v>6</v>
      </c>
      <c r="BH27" s="50" t="str">
        <f t="shared" si="41"/>
        <v>CPLD1_</v>
      </c>
      <c r="BI27" s="50" t="str">
        <f t="shared" si="42"/>
        <v>J3.A12</v>
      </c>
      <c r="BJ27" s="35" t="str">
        <f>VLOOKUP(BI27,CompPinRpt_CPLD!$G:$H,2,FALSE())</f>
        <v>1_B0_01</v>
      </c>
      <c r="BK27" s="50" t="str">
        <f>VLOOKUP(BJ27,CompPinRpt_CPLD!$F:$G,2,FALSE)</f>
        <v>1_U1.B3</v>
      </c>
      <c r="BL27" s="50">
        <f t="shared" si="43"/>
        <v>5</v>
      </c>
      <c r="BM27" s="40" t="str">
        <f t="shared" si="44"/>
        <v>CPLD1_</v>
      </c>
      <c r="BN27" s="40" t="str">
        <f t="shared" si="45"/>
        <v>B3</v>
      </c>
    </row>
    <row r="28" spans="1:66">
      <c r="A28" s="45"/>
      <c r="B28" s="45">
        <v>14</v>
      </c>
      <c r="C28" s="35" t="s">
        <v>807</v>
      </c>
      <c r="D28" s="50" t="str">
        <f>VLOOKUP(C28,CompPinRpt!$F:$H,2,FALSE)</f>
        <v>1_SWF_14.4</v>
      </c>
      <c r="E28" s="50">
        <f t="shared" si="0"/>
        <v>9</v>
      </c>
      <c r="F28" s="50" t="str">
        <f t="shared" si="1"/>
        <v>1_SWF_14.</v>
      </c>
      <c r="G28" s="37" t="str">
        <f t="shared" si="2"/>
        <v>4</v>
      </c>
      <c r="H28" s="37">
        <f t="shared" si="21"/>
        <v>2</v>
      </c>
      <c r="I28" s="50" t="str">
        <f t="shared" si="3"/>
        <v>1_SWF_14.2</v>
      </c>
      <c r="J28" s="35" t="str">
        <f>VLOOKUP(I28,CompPinRpt!$G:$H,2,FALSE)</f>
        <v>1_B3_05</v>
      </c>
      <c r="K28" s="42" t="str">
        <f t="shared" si="22"/>
        <v>1_B3_05x2</v>
      </c>
      <c r="L28" s="50" t="str">
        <f>VLOOKUP(K28,CompPinRpt!$I:$J,2,FALSE)</f>
        <v>CPLD1_J3.A59</v>
      </c>
      <c r="M28" s="50">
        <f t="shared" si="23"/>
        <v>6</v>
      </c>
      <c r="N28" s="50" t="str">
        <f t="shared" si="24"/>
        <v>CPLD1_</v>
      </c>
      <c r="O28" s="50" t="str">
        <f t="shared" si="25"/>
        <v>J3.A59</v>
      </c>
      <c r="P28" s="35" t="str">
        <f>VLOOKUP(O28,CompPinRpt_CPLD!$G:$H,2,FALSE())</f>
        <v>1_B3_05</v>
      </c>
      <c r="Q28" s="50" t="str">
        <f>VLOOKUP(P28,CompPinRpt_CPLD!$F:$G,2,FALSE)</f>
        <v>1_U1.U3</v>
      </c>
      <c r="R28" s="50">
        <f t="shared" si="26"/>
        <v>5</v>
      </c>
      <c r="S28" s="40" t="str">
        <f t="shared" si="27"/>
        <v>CPLD1_</v>
      </c>
      <c r="T28" s="40" t="str">
        <f t="shared" si="28"/>
        <v>U3</v>
      </c>
      <c r="U28" s="52" t="str">
        <f t="shared" si="4"/>
        <v>1_SWF_14.</v>
      </c>
      <c r="V28" s="52" t="str">
        <f t="shared" si="5"/>
        <v>4</v>
      </c>
      <c r="W28" s="52">
        <f t="shared" si="6"/>
        <v>3</v>
      </c>
      <c r="X28" s="52" t="str">
        <f t="shared" si="7"/>
        <v>1_SWF_14.3</v>
      </c>
      <c r="Y28" s="35" t="str">
        <f>VLOOKUP(X28,CompPinRpt!$G:$H,2,FALSE)</f>
        <v>1_DPSF_DPS3</v>
      </c>
      <c r="Z28" s="35" t="str">
        <f t="shared" si="29"/>
        <v>1_DPSF_DPS3x33</v>
      </c>
      <c r="AA28" s="52" t="str">
        <f>VLOOKUP(Z28,CompPinRpt!$I:$J,2,FALSE)</f>
        <v>1_SWF_65.4</v>
      </c>
      <c r="AB28" s="52">
        <f t="shared" si="8"/>
        <v>9</v>
      </c>
      <c r="AC28" s="52" t="str">
        <f t="shared" si="9"/>
        <v>1_SWF_65.</v>
      </c>
      <c r="AD28" s="37" t="str">
        <f t="shared" si="10"/>
        <v>4</v>
      </c>
      <c r="AE28" s="37">
        <f t="shared" si="30"/>
        <v>2</v>
      </c>
      <c r="AF28" s="52" t="str">
        <f t="shared" si="11"/>
        <v>1_SWF_65.2</v>
      </c>
      <c r="AG28" s="35" t="str">
        <f>VLOOKUP(AF28,CompPinRpt!$G:$H,2,FALSE)</f>
        <v>1_B5_05</v>
      </c>
      <c r="AH28" s="35" t="str">
        <f t="shared" si="31"/>
        <v>1_B5_05x2</v>
      </c>
      <c r="AI28" s="52" t="str">
        <f>VLOOKUP(AH28,CompPinRpt!$I:$J,2,FALSE)</f>
        <v>CPLD1_J3.B30</v>
      </c>
      <c r="AJ28" s="52">
        <f t="shared" si="32"/>
        <v>6</v>
      </c>
      <c r="AK28" s="52" t="str">
        <f t="shared" si="33"/>
        <v>CPLD1_</v>
      </c>
      <c r="AL28" s="52" t="str">
        <f t="shared" si="34"/>
        <v>J3.B30</v>
      </c>
      <c r="AM28" s="35" t="str">
        <f>VLOOKUP(AL28,CompPinRpt_CPLD!$G:$H,2,FALSE())</f>
        <v>1_B5_05</v>
      </c>
      <c r="AN28" s="52" t="str">
        <f>VLOOKUP(AM28,CompPinRpt_CPLD!$F:$G,2,FALSE)</f>
        <v>1_U1.E4</v>
      </c>
      <c r="AO28" s="52">
        <f t="shared" si="35"/>
        <v>5</v>
      </c>
      <c r="AP28" s="40" t="str">
        <f t="shared" si="36"/>
        <v>CPLD1_</v>
      </c>
      <c r="AQ28" s="40" t="str">
        <f t="shared" si="37"/>
        <v>E4</v>
      </c>
      <c r="AR28" s="50" t="str">
        <f t="shared" si="12"/>
        <v>1_SWF_65.</v>
      </c>
      <c r="AS28" s="50" t="str">
        <f t="shared" si="13"/>
        <v>4</v>
      </c>
      <c r="AT28" s="50">
        <f t="shared" si="14"/>
        <v>3</v>
      </c>
      <c r="AU28" s="50" t="str">
        <f t="shared" si="15"/>
        <v>1_SWF_65.3</v>
      </c>
      <c r="AV28" s="35" t="str">
        <f>VLOOKUP(AU28,CompPinRpt!$G:$H,2,FALSE)</f>
        <v>FM1</v>
      </c>
      <c r="AW28" s="35" t="str">
        <f t="shared" si="38"/>
        <v>FM1x1</v>
      </c>
      <c r="AX28" s="50" t="str">
        <f>VLOOKUP(AW28,CompPinRpt!$I:$J,2,FALSE)</f>
        <v>1_SWFM_1.4</v>
      </c>
      <c r="AY28" s="50">
        <f t="shared" si="16"/>
        <v>9</v>
      </c>
      <c r="AZ28" s="50" t="str">
        <f t="shared" si="17"/>
        <v>1_SWFM_1.</v>
      </c>
      <c r="BA28" s="37" t="str">
        <f t="shared" si="18"/>
        <v>4</v>
      </c>
      <c r="BB28" s="37">
        <f t="shared" si="19"/>
        <v>2</v>
      </c>
      <c r="BC28" s="50" t="str">
        <f t="shared" si="20"/>
        <v>1_SWFM_1.2</v>
      </c>
      <c r="BD28" s="35" t="str">
        <f>VLOOKUP(BC28,CompPinRpt!$G:$H,2,FALSE)</f>
        <v>1_B0_26</v>
      </c>
      <c r="BE28" s="35" t="str">
        <f t="shared" si="39"/>
        <v>1_B0_26x2</v>
      </c>
      <c r="BF28" s="50" t="str">
        <f>VLOOKUP(BE28,CompPinRpt!$I:$J,2,FALSE)</f>
        <v>CPLD1_J3.A14</v>
      </c>
      <c r="BG28" s="50">
        <f t="shared" si="40"/>
        <v>6</v>
      </c>
      <c r="BH28" s="50" t="str">
        <f t="shared" si="41"/>
        <v>CPLD1_</v>
      </c>
      <c r="BI28" s="50" t="str">
        <f t="shared" si="42"/>
        <v>J3.A14</v>
      </c>
      <c r="BJ28" s="35" t="str">
        <f>VLOOKUP(BI28,CompPinRpt_CPLD!$G:$H,2,FALSE())</f>
        <v>1_B0_26</v>
      </c>
      <c r="BK28" s="50" t="str">
        <f>VLOOKUP(BJ28,CompPinRpt_CPLD!$F:$G,2,FALSE)</f>
        <v>1_U1.C11</v>
      </c>
      <c r="BL28" s="50">
        <f t="shared" si="43"/>
        <v>5</v>
      </c>
      <c r="BM28" s="40" t="str">
        <f t="shared" si="44"/>
        <v>CPLD1_</v>
      </c>
      <c r="BN28" s="40" t="str">
        <f t="shared" si="45"/>
        <v>C11</v>
      </c>
    </row>
    <row r="29" spans="1:66">
      <c r="A29" s="45"/>
      <c r="B29" s="45">
        <v>14</v>
      </c>
      <c r="C29" s="35" t="s">
        <v>808</v>
      </c>
      <c r="D29" s="50" t="str">
        <f>VLOOKUP(C29,CompPinRpt!$F:$H,2,FALSE)</f>
        <v>1_SWS_14.4</v>
      </c>
      <c r="E29" s="50">
        <f t="shared" si="0"/>
        <v>9</v>
      </c>
      <c r="F29" s="50" t="str">
        <f t="shared" si="1"/>
        <v>1_SWS_14.</v>
      </c>
      <c r="G29" s="37" t="str">
        <f t="shared" si="2"/>
        <v>4</v>
      </c>
      <c r="H29" s="37">
        <f t="shared" si="21"/>
        <v>2</v>
      </c>
      <c r="I29" s="50" t="str">
        <f t="shared" si="3"/>
        <v>1_SWS_14.2</v>
      </c>
      <c r="J29" s="35" t="str">
        <f>VLOOKUP(I29,CompPinRpt!$G:$H,2,FALSE)</f>
        <v>1_B4_10</v>
      </c>
      <c r="K29" s="42" t="str">
        <f t="shared" si="22"/>
        <v>1_B4_10x2</v>
      </c>
      <c r="L29" s="50" t="str">
        <f>VLOOKUP(K29,CompPinRpt!$I:$J,2,FALSE)</f>
        <v>CPLD1_J3.A48</v>
      </c>
      <c r="M29" s="50">
        <f t="shared" si="23"/>
        <v>6</v>
      </c>
      <c r="N29" s="50" t="str">
        <f t="shared" si="24"/>
        <v>CPLD1_</v>
      </c>
      <c r="O29" s="50" t="str">
        <f t="shared" si="25"/>
        <v>J3.A48</v>
      </c>
      <c r="P29" s="35" t="str">
        <f>VLOOKUP(O29,CompPinRpt_CPLD!$G:$H,2,FALSE())</f>
        <v>1_B4_10</v>
      </c>
      <c r="Q29" s="50" t="str">
        <f>VLOOKUP(P29,CompPinRpt_CPLD!$F:$G,2,FALSE)</f>
        <v>1_U1.L1</v>
      </c>
      <c r="R29" s="50">
        <f t="shared" si="26"/>
        <v>5</v>
      </c>
      <c r="S29" s="40" t="str">
        <f t="shared" si="27"/>
        <v>CPLD1_</v>
      </c>
      <c r="T29" s="40" t="str">
        <f t="shared" si="28"/>
        <v>L1</v>
      </c>
      <c r="U29" s="52" t="str">
        <f t="shared" si="4"/>
        <v>1_SWS_14.</v>
      </c>
      <c r="V29" s="52" t="str">
        <f t="shared" si="5"/>
        <v>4</v>
      </c>
      <c r="W29" s="52">
        <f t="shared" si="6"/>
        <v>3</v>
      </c>
      <c r="X29" s="52" t="str">
        <f t="shared" si="7"/>
        <v>1_SWS_14.3</v>
      </c>
      <c r="Y29" s="35" t="str">
        <f>VLOOKUP(X29,CompPinRpt!$G:$H,2,FALSE)</f>
        <v>1_DPSS_DPS3</v>
      </c>
      <c r="Z29" s="35" t="str">
        <f t="shared" si="29"/>
        <v>1_DPSS_DPS3x33</v>
      </c>
      <c r="AA29" s="52" t="str">
        <f>VLOOKUP(Z29,CompPinRpt!$I:$J,2,FALSE)</f>
        <v>1_SWS_65.4</v>
      </c>
      <c r="AB29" s="52">
        <f t="shared" si="8"/>
        <v>9</v>
      </c>
      <c r="AC29" s="52" t="str">
        <f t="shared" si="9"/>
        <v>1_SWS_65.</v>
      </c>
      <c r="AD29" s="37" t="str">
        <f t="shared" si="10"/>
        <v>4</v>
      </c>
      <c r="AE29" s="37">
        <f t="shared" si="30"/>
        <v>2</v>
      </c>
      <c r="AF29" s="52" t="str">
        <f t="shared" si="11"/>
        <v>1_SWS_65.2</v>
      </c>
      <c r="AG29" s="35" t="str">
        <f>VLOOKUP(AF29,CompPinRpt!$G:$H,2,FALSE)</f>
        <v>1_B5_07</v>
      </c>
      <c r="AH29" s="35" t="str">
        <f t="shared" si="31"/>
        <v>1_B5_07x2</v>
      </c>
      <c r="AI29" s="52" t="str">
        <f>VLOOKUP(AH29,CompPinRpt!$I:$J,2,FALSE)</f>
        <v>CPLD1_J3.B34</v>
      </c>
      <c r="AJ29" s="52">
        <f t="shared" si="32"/>
        <v>6</v>
      </c>
      <c r="AK29" s="52" t="str">
        <f t="shared" si="33"/>
        <v>CPLD1_</v>
      </c>
      <c r="AL29" s="52" t="str">
        <f t="shared" si="34"/>
        <v>J3.B34</v>
      </c>
      <c r="AM29" s="35" t="str">
        <f>VLOOKUP(AL29,CompPinRpt_CPLD!$G:$H,2,FALSE())</f>
        <v>1_B5_07</v>
      </c>
      <c r="AN29" s="52" t="str">
        <f>VLOOKUP(AM29,CompPinRpt_CPLD!$F:$G,2,FALSE)</f>
        <v>1_U1.G6</v>
      </c>
      <c r="AO29" s="52">
        <f t="shared" si="35"/>
        <v>5</v>
      </c>
      <c r="AP29" s="40" t="str">
        <f t="shared" si="36"/>
        <v>CPLD1_</v>
      </c>
      <c r="AQ29" s="40" t="str">
        <f t="shared" si="37"/>
        <v>G6</v>
      </c>
      <c r="AR29" s="50" t="str">
        <f t="shared" si="12"/>
        <v>1_SWS_65.</v>
      </c>
      <c r="AS29" s="50" t="str">
        <f t="shared" si="13"/>
        <v>4</v>
      </c>
      <c r="AT29" s="50">
        <f t="shared" si="14"/>
        <v>3</v>
      </c>
      <c r="AU29" s="50" t="str">
        <f t="shared" si="15"/>
        <v>1_SWS_65.3</v>
      </c>
      <c r="AV29" s="35" t="str">
        <f>VLOOKUP(AU29,CompPinRpt!$G:$H,2,FALSE)</f>
        <v>SM1</v>
      </c>
      <c r="AW29" s="35" t="str">
        <f t="shared" si="38"/>
        <v>SM1x1</v>
      </c>
      <c r="AX29" s="50" t="str">
        <f>VLOOKUP(AW29,CompPinRpt!$I:$J,2,FALSE)</f>
        <v>1_SWSM_1.4</v>
      </c>
      <c r="AY29" s="50">
        <f t="shared" si="16"/>
        <v>9</v>
      </c>
      <c r="AZ29" s="50" t="str">
        <f t="shared" si="17"/>
        <v>1_SWSM_1.</v>
      </c>
      <c r="BA29" s="37" t="str">
        <f t="shared" si="18"/>
        <v>4</v>
      </c>
      <c r="BB29" s="37">
        <f t="shared" si="19"/>
        <v>2</v>
      </c>
      <c r="BC29" s="50" t="str">
        <f t="shared" si="20"/>
        <v>1_SWSM_1.2</v>
      </c>
      <c r="BD29" s="35" t="str">
        <f>VLOOKUP(BC29,CompPinRpt!$G:$H,2,FALSE)</f>
        <v>1_B0_01</v>
      </c>
      <c r="BE29" s="35" t="str">
        <f t="shared" si="39"/>
        <v>1_B0_01x2</v>
      </c>
      <c r="BF29" s="50" t="str">
        <f>VLOOKUP(BE29,CompPinRpt!$I:$J,2,FALSE)</f>
        <v>CPLD1_J3.A12</v>
      </c>
      <c r="BG29" s="50">
        <f t="shared" si="40"/>
        <v>6</v>
      </c>
      <c r="BH29" s="50" t="str">
        <f t="shared" si="41"/>
        <v>CPLD1_</v>
      </c>
      <c r="BI29" s="50" t="str">
        <f t="shared" si="42"/>
        <v>J3.A12</v>
      </c>
      <c r="BJ29" s="35" t="str">
        <f>VLOOKUP(BI29,CompPinRpt_CPLD!$G:$H,2,FALSE())</f>
        <v>1_B0_01</v>
      </c>
      <c r="BK29" s="50" t="str">
        <f>VLOOKUP(BJ29,CompPinRpt_CPLD!$F:$G,2,FALSE)</f>
        <v>1_U1.B3</v>
      </c>
      <c r="BL29" s="50">
        <f t="shared" si="43"/>
        <v>5</v>
      </c>
      <c r="BM29" s="40" t="str">
        <f t="shared" si="44"/>
        <v>CPLD1_</v>
      </c>
      <c r="BN29" s="40" t="str">
        <f t="shared" si="45"/>
        <v>B3</v>
      </c>
    </row>
    <row r="30" spans="1:66">
      <c r="A30" s="45"/>
      <c r="B30" s="45">
        <v>15</v>
      </c>
      <c r="C30" s="35" t="s">
        <v>809</v>
      </c>
      <c r="D30" s="50" t="str">
        <f>VLOOKUP(C30,CompPinRpt!$F:$H,2,FALSE)</f>
        <v>1_SWF_15.4</v>
      </c>
      <c r="E30" s="50">
        <f t="shared" si="0"/>
        <v>9</v>
      </c>
      <c r="F30" s="50" t="str">
        <f t="shared" si="1"/>
        <v>1_SWF_15.</v>
      </c>
      <c r="G30" s="37" t="str">
        <f t="shared" si="2"/>
        <v>4</v>
      </c>
      <c r="H30" s="37">
        <f t="shared" si="21"/>
        <v>2</v>
      </c>
      <c r="I30" s="50" t="str">
        <f t="shared" si="3"/>
        <v>1_SWF_15.2</v>
      </c>
      <c r="J30" s="35" t="str">
        <f>VLOOKUP(I30,CompPinRpt!$G:$H,2,FALSE)</f>
        <v>1_B4_11</v>
      </c>
      <c r="K30" s="42" t="str">
        <f t="shared" si="22"/>
        <v>1_B4_11x2</v>
      </c>
      <c r="L30" s="50" t="str">
        <f>VLOOKUP(K30,CompPinRpt!$I:$J,2,FALSE)</f>
        <v>CPLD1_J3.B46</v>
      </c>
      <c r="M30" s="50">
        <f t="shared" si="23"/>
        <v>6</v>
      </c>
      <c r="N30" s="50" t="str">
        <f t="shared" si="24"/>
        <v>CPLD1_</v>
      </c>
      <c r="O30" s="50" t="str">
        <f t="shared" si="25"/>
        <v>J3.B46</v>
      </c>
      <c r="P30" s="35" t="str">
        <f>VLOOKUP(O30,CompPinRpt_CPLD!$G:$H,2,FALSE())</f>
        <v>1_B4_11</v>
      </c>
      <c r="Q30" s="50" t="str">
        <f>VLOOKUP(P30,CompPinRpt_CPLD!$F:$G,2,FALSE)</f>
        <v>1_U1.N3</v>
      </c>
      <c r="R30" s="50">
        <f t="shared" si="26"/>
        <v>5</v>
      </c>
      <c r="S30" s="40" t="str">
        <f t="shared" si="27"/>
        <v>CPLD1_</v>
      </c>
      <c r="T30" s="40" t="str">
        <f t="shared" si="28"/>
        <v>N3</v>
      </c>
      <c r="U30" s="52" t="str">
        <f t="shared" si="4"/>
        <v>1_SWF_15.</v>
      </c>
      <c r="V30" s="52" t="str">
        <f t="shared" si="5"/>
        <v>4</v>
      </c>
      <c r="W30" s="52">
        <f t="shared" si="6"/>
        <v>3</v>
      </c>
      <c r="X30" s="52" t="str">
        <f t="shared" si="7"/>
        <v>1_SWF_15.3</v>
      </c>
      <c r="Y30" s="35" t="str">
        <f>VLOOKUP(X30,CompPinRpt!$G:$H,2,FALSE)</f>
        <v>1_DPSF_DPS3</v>
      </c>
      <c r="Z30" s="35" t="str">
        <f t="shared" si="29"/>
        <v>1_DPSF_DPS3x33</v>
      </c>
      <c r="AA30" s="52" t="str">
        <f>VLOOKUP(Z30,CompPinRpt!$I:$J,2,FALSE)</f>
        <v>1_SWF_65.4</v>
      </c>
      <c r="AB30" s="52">
        <f t="shared" si="8"/>
        <v>9</v>
      </c>
      <c r="AC30" s="52" t="str">
        <f t="shared" si="9"/>
        <v>1_SWF_65.</v>
      </c>
      <c r="AD30" s="37" t="str">
        <f t="shared" si="10"/>
        <v>4</v>
      </c>
      <c r="AE30" s="37">
        <f t="shared" si="30"/>
        <v>2</v>
      </c>
      <c r="AF30" s="52" t="str">
        <f t="shared" si="11"/>
        <v>1_SWF_65.2</v>
      </c>
      <c r="AG30" s="35" t="str">
        <f>VLOOKUP(AF30,CompPinRpt!$G:$H,2,FALSE)</f>
        <v>1_B5_05</v>
      </c>
      <c r="AH30" s="35" t="str">
        <f t="shared" si="31"/>
        <v>1_B5_05x2</v>
      </c>
      <c r="AI30" s="52" t="str">
        <f>VLOOKUP(AH30,CompPinRpt!$I:$J,2,FALSE)</f>
        <v>CPLD1_J3.B30</v>
      </c>
      <c r="AJ30" s="52">
        <f t="shared" si="32"/>
        <v>6</v>
      </c>
      <c r="AK30" s="52" t="str">
        <f t="shared" si="33"/>
        <v>CPLD1_</v>
      </c>
      <c r="AL30" s="52" t="str">
        <f t="shared" si="34"/>
        <v>J3.B30</v>
      </c>
      <c r="AM30" s="35" t="str">
        <f>VLOOKUP(AL30,CompPinRpt_CPLD!$G:$H,2,FALSE())</f>
        <v>1_B5_05</v>
      </c>
      <c r="AN30" s="52" t="str">
        <f>VLOOKUP(AM30,CompPinRpt_CPLD!$F:$G,2,FALSE)</f>
        <v>1_U1.E4</v>
      </c>
      <c r="AO30" s="52">
        <f t="shared" si="35"/>
        <v>5</v>
      </c>
      <c r="AP30" s="40" t="str">
        <f t="shared" si="36"/>
        <v>CPLD1_</v>
      </c>
      <c r="AQ30" s="40" t="str">
        <f t="shared" si="37"/>
        <v>E4</v>
      </c>
      <c r="AR30" s="50" t="str">
        <f t="shared" si="12"/>
        <v>1_SWF_65.</v>
      </c>
      <c r="AS30" s="50" t="str">
        <f t="shared" si="13"/>
        <v>4</v>
      </c>
      <c r="AT30" s="50">
        <f t="shared" si="14"/>
        <v>3</v>
      </c>
      <c r="AU30" s="50" t="str">
        <f t="shared" si="15"/>
        <v>1_SWF_65.3</v>
      </c>
      <c r="AV30" s="35" t="str">
        <f>VLOOKUP(AU30,CompPinRpt!$G:$H,2,FALSE)</f>
        <v>FM1</v>
      </c>
      <c r="AW30" s="35" t="str">
        <f t="shared" si="38"/>
        <v>FM1x1</v>
      </c>
      <c r="AX30" s="50" t="str">
        <f>VLOOKUP(AW30,CompPinRpt!$I:$J,2,FALSE)</f>
        <v>1_SWFM_1.4</v>
      </c>
      <c r="AY30" s="50">
        <f t="shared" si="16"/>
        <v>9</v>
      </c>
      <c r="AZ30" s="50" t="str">
        <f t="shared" si="17"/>
        <v>1_SWFM_1.</v>
      </c>
      <c r="BA30" s="37" t="str">
        <f t="shared" si="18"/>
        <v>4</v>
      </c>
      <c r="BB30" s="37">
        <f t="shared" si="19"/>
        <v>2</v>
      </c>
      <c r="BC30" s="50" t="str">
        <f t="shared" si="20"/>
        <v>1_SWFM_1.2</v>
      </c>
      <c r="BD30" s="35" t="str">
        <f>VLOOKUP(BC30,CompPinRpt!$G:$H,2,FALSE)</f>
        <v>1_B0_26</v>
      </c>
      <c r="BE30" s="35" t="str">
        <f t="shared" si="39"/>
        <v>1_B0_26x2</v>
      </c>
      <c r="BF30" s="50" t="str">
        <f>VLOOKUP(BE30,CompPinRpt!$I:$J,2,FALSE)</f>
        <v>CPLD1_J3.A14</v>
      </c>
      <c r="BG30" s="50">
        <f t="shared" si="40"/>
        <v>6</v>
      </c>
      <c r="BH30" s="50" t="str">
        <f t="shared" si="41"/>
        <v>CPLD1_</v>
      </c>
      <c r="BI30" s="50" t="str">
        <f t="shared" si="42"/>
        <v>J3.A14</v>
      </c>
      <c r="BJ30" s="35" t="str">
        <f>VLOOKUP(BI30,CompPinRpt_CPLD!$G:$H,2,FALSE())</f>
        <v>1_B0_26</v>
      </c>
      <c r="BK30" s="50" t="str">
        <f>VLOOKUP(BJ30,CompPinRpt_CPLD!$F:$G,2,FALSE)</f>
        <v>1_U1.C11</v>
      </c>
      <c r="BL30" s="50">
        <f t="shared" si="43"/>
        <v>5</v>
      </c>
      <c r="BM30" s="40" t="str">
        <f t="shared" si="44"/>
        <v>CPLD1_</v>
      </c>
      <c r="BN30" s="40" t="str">
        <f t="shared" si="45"/>
        <v>C11</v>
      </c>
    </row>
    <row r="31" spans="1:66">
      <c r="A31" s="45"/>
      <c r="B31" s="45">
        <v>15</v>
      </c>
      <c r="C31" s="35" t="s">
        <v>810</v>
      </c>
      <c r="D31" s="50" t="str">
        <f>VLOOKUP(C31,CompPinRpt!$F:$H,2,FALSE)</f>
        <v>1_SWS_15.4</v>
      </c>
      <c r="E31" s="50">
        <f t="shared" si="0"/>
        <v>9</v>
      </c>
      <c r="F31" s="50" t="str">
        <f t="shared" si="1"/>
        <v>1_SWS_15.</v>
      </c>
      <c r="G31" s="37" t="str">
        <f t="shared" si="2"/>
        <v>4</v>
      </c>
      <c r="H31" s="37">
        <f t="shared" si="21"/>
        <v>2</v>
      </c>
      <c r="I31" s="50" t="str">
        <f t="shared" si="3"/>
        <v>1_SWS_15.2</v>
      </c>
      <c r="J31" s="35" t="str">
        <f>VLOOKUP(I31,CompPinRpt!$G:$H,2,FALSE)</f>
        <v>1_B4_09</v>
      </c>
      <c r="K31" s="42" t="str">
        <f t="shared" si="22"/>
        <v>1_B4_09x2</v>
      </c>
      <c r="L31" s="50" t="str">
        <f>VLOOKUP(K31,CompPinRpt!$I:$J,2,FALSE)</f>
        <v>CPLD1_J3.A47</v>
      </c>
      <c r="M31" s="50">
        <f t="shared" si="23"/>
        <v>6</v>
      </c>
      <c r="N31" s="50" t="str">
        <f t="shared" si="24"/>
        <v>CPLD1_</v>
      </c>
      <c r="O31" s="50" t="str">
        <f t="shared" si="25"/>
        <v>J3.A47</v>
      </c>
      <c r="P31" s="35" t="str">
        <f>VLOOKUP(O31,CompPinRpt_CPLD!$G:$H,2,FALSE())</f>
        <v>1_B4_09</v>
      </c>
      <c r="Q31" s="50" t="str">
        <f>VLOOKUP(P31,CompPinRpt_CPLD!$F:$G,2,FALSE)</f>
        <v>1_U1.L2</v>
      </c>
      <c r="R31" s="50">
        <f t="shared" si="26"/>
        <v>5</v>
      </c>
      <c r="S31" s="40" t="str">
        <f t="shared" si="27"/>
        <v>CPLD1_</v>
      </c>
      <c r="T31" s="40" t="str">
        <f t="shared" si="28"/>
        <v>L2</v>
      </c>
      <c r="U31" s="52" t="str">
        <f t="shared" si="4"/>
        <v>1_SWS_15.</v>
      </c>
      <c r="V31" s="52" t="str">
        <f t="shared" si="5"/>
        <v>4</v>
      </c>
      <c r="W31" s="52">
        <f t="shared" si="6"/>
        <v>3</v>
      </c>
      <c r="X31" s="52" t="str">
        <f t="shared" si="7"/>
        <v>1_SWS_15.3</v>
      </c>
      <c r="Y31" s="35" t="str">
        <f>VLOOKUP(X31,CompPinRpt!$G:$H,2,FALSE)</f>
        <v>1_DPSS_DPS3</v>
      </c>
      <c r="Z31" s="35" t="str">
        <f t="shared" si="29"/>
        <v>1_DPSS_DPS3x33</v>
      </c>
      <c r="AA31" s="52" t="str">
        <f>VLOOKUP(Z31,CompPinRpt!$I:$J,2,FALSE)</f>
        <v>1_SWS_65.4</v>
      </c>
      <c r="AB31" s="52">
        <f t="shared" si="8"/>
        <v>9</v>
      </c>
      <c r="AC31" s="52" t="str">
        <f t="shared" si="9"/>
        <v>1_SWS_65.</v>
      </c>
      <c r="AD31" s="37" t="str">
        <f t="shared" si="10"/>
        <v>4</v>
      </c>
      <c r="AE31" s="37">
        <f t="shared" si="30"/>
        <v>2</v>
      </c>
      <c r="AF31" s="52" t="str">
        <f t="shared" si="11"/>
        <v>1_SWS_65.2</v>
      </c>
      <c r="AG31" s="35" t="str">
        <f>VLOOKUP(AF31,CompPinRpt!$G:$H,2,FALSE)</f>
        <v>1_B5_07</v>
      </c>
      <c r="AH31" s="35" t="str">
        <f t="shared" si="31"/>
        <v>1_B5_07x2</v>
      </c>
      <c r="AI31" s="52" t="str">
        <f>VLOOKUP(AH31,CompPinRpt!$I:$J,2,FALSE)</f>
        <v>CPLD1_J3.B34</v>
      </c>
      <c r="AJ31" s="52">
        <f t="shared" si="32"/>
        <v>6</v>
      </c>
      <c r="AK31" s="52" t="str">
        <f t="shared" si="33"/>
        <v>CPLD1_</v>
      </c>
      <c r="AL31" s="52" t="str">
        <f t="shared" si="34"/>
        <v>J3.B34</v>
      </c>
      <c r="AM31" s="35" t="str">
        <f>VLOOKUP(AL31,CompPinRpt_CPLD!$G:$H,2,FALSE())</f>
        <v>1_B5_07</v>
      </c>
      <c r="AN31" s="52" t="str">
        <f>VLOOKUP(AM31,CompPinRpt_CPLD!$F:$G,2,FALSE)</f>
        <v>1_U1.G6</v>
      </c>
      <c r="AO31" s="52">
        <f t="shared" si="35"/>
        <v>5</v>
      </c>
      <c r="AP31" s="40" t="str">
        <f t="shared" si="36"/>
        <v>CPLD1_</v>
      </c>
      <c r="AQ31" s="40" t="str">
        <f t="shared" si="37"/>
        <v>G6</v>
      </c>
      <c r="AR31" s="50" t="str">
        <f t="shared" si="12"/>
        <v>1_SWS_65.</v>
      </c>
      <c r="AS31" s="50" t="str">
        <f t="shared" si="13"/>
        <v>4</v>
      </c>
      <c r="AT31" s="50">
        <f t="shared" si="14"/>
        <v>3</v>
      </c>
      <c r="AU31" s="50" t="str">
        <f t="shared" si="15"/>
        <v>1_SWS_65.3</v>
      </c>
      <c r="AV31" s="35" t="str">
        <f>VLOOKUP(AU31,CompPinRpt!$G:$H,2,FALSE)</f>
        <v>SM1</v>
      </c>
      <c r="AW31" s="35" t="str">
        <f t="shared" si="38"/>
        <v>SM1x1</v>
      </c>
      <c r="AX31" s="50" t="str">
        <f>VLOOKUP(AW31,CompPinRpt!$I:$J,2,FALSE)</f>
        <v>1_SWSM_1.4</v>
      </c>
      <c r="AY31" s="50">
        <f t="shared" si="16"/>
        <v>9</v>
      </c>
      <c r="AZ31" s="50" t="str">
        <f t="shared" si="17"/>
        <v>1_SWSM_1.</v>
      </c>
      <c r="BA31" s="37" t="str">
        <f t="shared" si="18"/>
        <v>4</v>
      </c>
      <c r="BB31" s="37">
        <f t="shared" si="19"/>
        <v>2</v>
      </c>
      <c r="BC31" s="50" t="str">
        <f t="shared" si="20"/>
        <v>1_SWSM_1.2</v>
      </c>
      <c r="BD31" s="35" t="str">
        <f>VLOOKUP(BC31,CompPinRpt!$G:$H,2,FALSE)</f>
        <v>1_B0_01</v>
      </c>
      <c r="BE31" s="35" t="str">
        <f t="shared" si="39"/>
        <v>1_B0_01x2</v>
      </c>
      <c r="BF31" s="50" t="str">
        <f>VLOOKUP(BE31,CompPinRpt!$I:$J,2,FALSE)</f>
        <v>CPLD1_J3.A12</v>
      </c>
      <c r="BG31" s="50">
        <f t="shared" si="40"/>
        <v>6</v>
      </c>
      <c r="BH31" s="50" t="str">
        <f t="shared" si="41"/>
        <v>CPLD1_</v>
      </c>
      <c r="BI31" s="50" t="str">
        <f t="shared" si="42"/>
        <v>J3.A12</v>
      </c>
      <c r="BJ31" s="35" t="str">
        <f>VLOOKUP(BI31,CompPinRpt_CPLD!$G:$H,2,FALSE())</f>
        <v>1_B0_01</v>
      </c>
      <c r="BK31" s="50" t="str">
        <f>VLOOKUP(BJ31,CompPinRpt_CPLD!$F:$G,2,FALSE)</f>
        <v>1_U1.B3</v>
      </c>
      <c r="BL31" s="50">
        <f t="shared" si="43"/>
        <v>5</v>
      </c>
      <c r="BM31" s="40" t="str">
        <f t="shared" si="44"/>
        <v>CPLD1_</v>
      </c>
      <c r="BN31" s="40" t="str">
        <f t="shared" si="45"/>
        <v>B3</v>
      </c>
    </row>
    <row r="32" spans="1:66">
      <c r="A32" s="45"/>
      <c r="B32" s="45">
        <v>16</v>
      </c>
      <c r="C32" s="35" t="s">
        <v>811</v>
      </c>
      <c r="D32" s="50" t="str">
        <f>VLOOKUP(C32,CompPinRpt!$F:$H,2,FALSE)</f>
        <v>1_SWF_16.4</v>
      </c>
      <c r="E32" s="50">
        <f t="shared" si="0"/>
        <v>9</v>
      </c>
      <c r="F32" s="50" t="str">
        <f t="shared" si="1"/>
        <v>1_SWF_16.</v>
      </c>
      <c r="G32" s="37" t="str">
        <f t="shared" si="2"/>
        <v>4</v>
      </c>
      <c r="H32" s="37">
        <f t="shared" si="21"/>
        <v>2</v>
      </c>
      <c r="I32" s="50" t="str">
        <f t="shared" si="3"/>
        <v>1_SWF_16.2</v>
      </c>
      <c r="J32" s="35" t="str">
        <f>VLOOKUP(I32,CompPinRpt!$G:$H,2,FALSE)</f>
        <v>1_B2_31</v>
      </c>
      <c r="K32" s="42" t="str">
        <f t="shared" si="22"/>
        <v>1_B2_31x2</v>
      </c>
      <c r="L32" s="50" t="str">
        <f>VLOOKUP(K32,CompPinRpt!$I:$J,2,FALSE)</f>
        <v>CPLD1_J3.B69</v>
      </c>
      <c r="M32" s="50">
        <f t="shared" si="23"/>
        <v>6</v>
      </c>
      <c r="N32" s="50" t="str">
        <f t="shared" si="24"/>
        <v>CPLD1_</v>
      </c>
      <c r="O32" s="50" t="str">
        <f t="shared" si="25"/>
        <v>J3.B69</v>
      </c>
      <c r="P32" s="35" t="str">
        <f>VLOOKUP(O32,CompPinRpt_CPLD!$G:$H,2,FALSE())</f>
        <v>1_B2_31</v>
      </c>
      <c r="Q32" s="50" t="str">
        <f>VLOOKUP(P32,CompPinRpt_CPLD!$F:$G,2,FALSE)</f>
        <v>1_U1.Y8</v>
      </c>
      <c r="R32" s="50">
        <f t="shared" si="26"/>
        <v>5</v>
      </c>
      <c r="S32" s="40" t="str">
        <f t="shared" si="27"/>
        <v>CPLD1_</v>
      </c>
      <c r="T32" s="40" t="str">
        <f t="shared" si="28"/>
        <v>Y8</v>
      </c>
      <c r="U32" s="52" t="str">
        <f t="shared" si="4"/>
        <v>1_SWF_16.</v>
      </c>
      <c r="V32" s="52" t="str">
        <f t="shared" si="5"/>
        <v>4</v>
      </c>
      <c r="W32" s="52">
        <f t="shared" si="6"/>
        <v>3</v>
      </c>
      <c r="X32" s="52" t="str">
        <f t="shared" si="7"/>
        <v>1_SWF_16.3</v>
      </c>
      <c r="Y32" s="35" t="str">
        <f>VLOOKUP(X32,CompPinRpt!$G:$H,2,FALSE)</f>
        <v>1_DPSF_DPS3</v>
      </c>
      <c r="Z32" s="35" t="str">
        <f t="shared" si="29"/>
        <v>1_DPSF_DPS3x33</v>
      </c>
      <c r="AA32" s="52" t="str">
        <f>VLOOKUP(Z32,CompPinRpt!$I:$J,2,FALSE)</f>
        <v>1_SWF_65.4</v>
      </c>
      <c r="AB32" s="52">
        <f t="shared" si="8"/>
        <v>9</v>
      </c>
      <c r="AC32" s="52" t="str">
        <f t="shared" si="9"/>
        <v>1_SWF_65.</v>
      </c>
      <c r="AD32" s="37" t="str">
        <f t="shared" si="10"/>
        <v>4</v>
      </c>
      <c r="AE32" s="37">
        <f t="shared" si="30"/>
        <v>2</v>
      </c>
      <c r="AF32" s="52" t="str">
        <f t="shared" si="11"/>
        <v>1_SWF_65.2</v>
      </c>
      <c r="AG32" s="35" t="str">
        <f>VLOOKUP(AF32,CompPinRpt!$G:$H,2,FALSE)</f>
        <v>1_B5_05</v>
      </c>
      <c r="AH32" s="35" t="str">
        <f t="shared" si="31"/>
        <v>1_B5_05x2</v>
      </c>
      <c r="AI32" s="52" t="str">
        <f>VLOOKUP(AH32,CompPinRpt!$I:$J,2,FALSE)</f>
        <v>CPLD1_J3.B30</v>
      </c>
      <c r="AJ32" s="52">
        <f t="shared" si="32"/>
        <v>6</v>
      </c>
      <c r="AK32" s="52" t="str">
        <f t="shared" si="33"/>
        <v>CPLD1_</v>
      </c>
      <c r="AL32" s="52" t="str">
        <f t="shared" si="34"/>
        <v>J3.B30</v>
      </c>
      <c r="AM32" s="35" t="str">
        <f>VLOOKUP(AL32,CompPinRpt_CPLD!$G:$H,2,FALSE())</f>
        <v>1_B5_05</v>
      </c>
      <c r="AN32" s="52" t="str">
        <f>VLOOKUP(AM32,CompPinRpt_CPLD!$F:$G,2,FALSE)</f>
        <v>1_U1.E4</v>
      </c>
      <c r="AO32" s="52">
        <f t="shared" si="35"/>
        <v>5</v>
      </c>
      <c r="AP32" s="40" t="str">
        <f t="shared" si="36"/>
        <v>CPLD1_</v>
      </c>
      <c r="AQ32" s="40" t="str">
        <f t="shared" si="37"/>
        <v>E4</v>
      </c>
      <c r="AR32" s="50" t="str">
        <f t="shared" si="12"/>
        <v>1_SWF_65.</v>
      </c>
      <c r="AS32" s="50" t="str">
        <f t="shared" si="13"/>
        <v>4</v>
      </c>
      <c r="AT32" s="50">
        <f t="shared" si="14"/>
        <v>3</v>
      </c>
      <c r="AU32" s="50" t="str">
        <f t="shared" si="15"/>
        <v>1_SWF_65.3</v>
      </c>
      <c r="AV32" s="35" t="str">
        <f>VLOOKUP(AU32,CompPinRpt!$G:$H,2,FALSE)</f>
        <v>FM1</v>
      </c>
      <c r="AW32" s="35" t="str">
        <f t="shared" si="38"/>
        <v>FM1x1</v>
      </c>
      <c r="AX32" s="50" t="str">
        <f>VLOOKUP(AW32,CompPinRpt!$I:$J,2,FALSE)</f>
        <v>1_SWFM_1.4</v>
      </c>
      <c r="AY32" s="50">
        <f t="shared" si="16"/>
        <v>9</v>
      </c>
      <c r="AZ32" s="50" t="str">
        <f t="shared" si="17"/>
        <v>1_SWFM_1.</v>
      </c>
      <c r="BA32" s="37" t="str">
        <f t="shared" si="18"/>
        <v>4</v>
      </c>
      <c r="BB32" s="37">
        <f t="shared" si="19"/>
        <v>2</v>
      </c>
      <c r="BC32" s="50" t="str">
        <f t="shared" si="20"/>
        <v>1_SWFM_1.2</v>
      </c>
      <c r="BD32" s="35" t="str">
        <f>VLOOKUP(BC32,CompPinRpt!$G:$H,2,FALSE)</f>
        <v>1_B0_26</v>
      </c>
      <c r="BE32" s="35" t="str">
        <f t="shared" si="39"/>
        <v>1_B0_26x2</v>
      </c>
      <c r="BF32" s="50" t="str">
        <f>VLOOKUP(BE32,CompPinRpt!$I:$J,2,FALSE)</f>
        <v>CPLD1_J3.A14</v>
      </c>
      <c r="BG32" s="50">
        <f t="shared" si="40"/>
        <v>6</v>
      </c>
      <c r="BH32" s="50" t="str">
        <f t="shared" si="41"/>
        <v>CPLD1_</v>
      </c>
      <c r="BI32" s="50" t="str">
        <f t="shared" si="42"/>
        <v>J3.A14</v>
      </c>
      <c r="BJ32" s="35" t="str">
        <f>VLOOKUP(BI32,CompPinRpt_CPLD!$G:$H,2,FALSE())</f>
        <v>1_B0_26</v>
      </c>
      <c r="BK32" s="50" t="str">
        <f>VLOOKUP(BJ32,CompPinRpt_CPLD!$F:$G,2,FALSE)</f>
        <v>1_U1.C11</v>
      </c>
      <c r="BL32" s="50">
        <f t="shared" si="43"/>
        <v>5</v>
      </c>
      <c r="BM32" s="40" t="str">
        <f t="shared" si="44"/>
        <v>CPLD1_</v>
      </c>
      <c r="BN32" s="40" t="str">
        <f t="shared" si="45"/>
        <v>C11</v>
      </c>
    </row>
    <row r="33" spans="1:66">
      <c r="A33" s="45"/>
      <c r="B33" s="45">
        <v>16</v>
      </c>
      <c r="C33" s="35" t="s">
        <v>812</v>
      </c>
      <c r="D33" s="50" t="str">
        <f>VLOOKUP(C33,CompPinRpt!$F:$H,2,FALSE)</f>
        <v>1_SWS_16.4</v>
      </c>
      <c r="E33" s="50">
        <f t="shared" si="0"/>
        <v>9</v>
      </c>
      <c r="F33" s="50" t="str">
        <f t="shared" si="1"/>
        <v>1_SWS_16.</v>
      </c>
      <c r="G33" s="37" t="str">
        <f t="shared" si="2"/>
        <v>4</v>
      </c>
      <c r="H33" s="37">
        <f t="shared" si="21"/>
        <v>2</v>
      </c>
      <c r="I33" s="50" t="str">
        <f t="shared" si="3"/>
        <v>1_SWS_16.2</v>
      </c>
      <c r="J33" s="35" t="str">
        <f>VLOOKUP(I33,CompPinRpt!$G:$H,2,FALSE)</f>
        <v>1_B4_03</v>
      </c>
      <c r="K33" s="42" t="str">
        <f t="shared" si="22"/>
        <v>1_B4_03x2</v>
      </c>
      <c r="L33" s="50" t="str">
        <f>VLOOKUP(K33,CompPinRpt!$I:$J,2,FALSE)</f>
        <v>CPLD1_J3.B40</v>
      </c>
      <c r="M33" s="50">
        <f t="shared" si="23"/>
        <v>6</v>
      </c>
      <c r="N33" s="50" t="str">
        <f t="shared" si="24"/>
        <v>CPLD1_</v>
      </c>
      <c r="O33" s="50" t="str">
        <f t="shared" si="25"/>
        <v>J3.B40</v>
      </c>
      <c r="P33" s="35" t="str">
        <f>VLOOKUP(O33,CompPinRpt_CPLD!$G:$H,2,FALSE())</f>
        <v>1_B4_03</v>
      </c>
      <c r="Q33" s="50" t="str">
        <f>VLOOKUP(P33,CompPinRpt_CPLD!$F:$G,2,FALSE)</f>
        <v>1_U1.L5</v>
      </c>
      <c r="R33" s="50">
        <f t="shared" si="26"/>
        <v>5</v>
      </c>
      <c r="S33" s="40" t="str">
        <f t="shared" si="27"/>
        <v>CPLD1_</v>
      </c>
      <c r="T33" s="40" t="str">
        <f t="shared" si="28"/>
        <v>L5</v>
      </c>
      <c r="U33" s="52" t="str">
        <f t="shared" si="4"/>
        <v>1_SWS_16.</v>
      </c>
      <c r="V33" s="52" t="str">
        <f t="shared" si="5"/>
        <v>4</v>
      </c>
      <c r="W33" s="52">
        <f t="shared" si="6"/>
        <v>3</v>
      </c>
      <c r="X33" s="52" t="str">
        <f t="shared" si="7"/>
        <v>1_SWS_16.3</v>
      </c>
      <c r="Y33" s="35" t="str">
        <f>VLOOKUP(X33,CompPinRpt!$G:$H,2,FALSE)</f>
        <v>1_DPSS_DPS3</v>
      </c>
      <c r="Z33" s="35" t="str">
        <f t="shared" si="29"/>
        <v>1_DPSS_DPS3x33</v>
      </c>
      <c r="AA33" s="52" t="str">
        <f>VLOOKUP(Z33,CompPinRpt!$I:$J,2,FALSE)</f>
        <v>1_SWS_65.4</v>
      </c>
      <c r="AB33" s="52">
        <f t="shared" si="8"/>
        <v>9</v>
      </c>
      <c r="AC33" s="52" t="str">
        <f t="shared" si="9"/>
        <v>1_SWS_65.</v>
      </c>
      <c r="AD33" s="37" t="str">
        <f t="shared" si="10"/>
        <v>4</v>
      </c>
      <c r="AE33" s="37">
        <f t="shared" si="30"/>
        <v>2</v>
      </c>
      <c r="AF33" s="52" t="str">
        <f t="shared" si="11"/>
        <v>1_SWS_65.2</v>
      </c>
      <c r="AG33" s="35" t="str">
        <f>VLOOKUP(AF33,CompPinRpt!$G:$H,2,FALSE)</f>
        <v>1_B5_07</v>
      </c>
      <c r="AH33" s="35" t="str">
        <f t="shared" si="31"/>
        <v>1_B5_07x2</v>
      </c>
      <c r="AI33" s="52" t="str">
        <f>VLOOKUP(AH33,CompPinRpt!$I:$J,2,FALSE)</f>
        <v>CPLD1_J3.B34</v>
      </c>
      <c r="AJ33" s="52">
        <f t="shared" si="32"/>
        <v>6</v>
      </c>
      <c r="AK33" s="52" t="str">
        <f t="shared" si="33"/>
        <v>CPLD1_</v>
      </c>
      <c r="AL33" s="52" t="str">
        <f t="shared" si="34"/>
        <v>J3.B34</v>
      </c>
      <c r="AM33" s="35" t="str">
        <f>VLOOKUP(AL33,CompPinRpt_CPLD!$G:$H,2,FALSE())</f>
        <v>1_B5_07</v>
      </c>
      <c r="AN33" s="52" t="str">
        <f>VLOOKUP(AM33,CompPinRpt_CPLD!$F:$G,2,FALSE)</f>
        <v>1_U1.G6</v>
      </c>
      <c r="AO33" s="52">
        <f t="shared" si="35"/>
        <v>5</v>
      </c>
      <c r="AP33" s="40" t="str">
        <f t="shared" si="36"/>
        <v>CPLD1_</v>
      </c>
      <c r="AQ33" s="40" t="str">
        <f t="shared" si="37"/>
        <v>G6</v>
      </c>
      <c r="AR33" s="50" t="str">
        <f t="shared" si="12"/>
        <v>1_SWS_65.</v>
      </c>
      <c r="AS33" s="50" t="str">
        <f t="shared" si="13"/>
        <v>4</v>
      </c>
      <c r="AT33" s="50">
        <f t="shared" si="14"/>
        <v>3</v>
      </c>
      <c r="AU33" s="50" t="str">
        <f t="shared" si="15"/>
        <v>1_SWS_65.3</v>
      </c>
      <c r="AV33" s="35" t="str">
        <f>VLOOKUP(AU33,CompPinRpt!$G:$H,2,FALSE)</f>
        <v>SM1</v>
      </c>
      <c r="AW33" s="35" t="str">
        <f t="shared" si="38"/>
        <v>SM1x1</v>
      </c>
      <c r="AX33" s="50" t="str">
        <f>VLOOKUP(AW33,CompPinRpt!$I:$J,2,FALSE)</f>
        <v>1_SWSM_1.4</v>
      </c>
      <c r="AY33" s="50">
        <f t="shared" si="16"/>
        <v>9</v>
      </c>
      <c r="AZ33" s="50" t="str">
        <f t="shared" si="17"/>
        <v>1_SWSM_1.</v>
      </c>
      <c r="BA33" s="37" t="str">
        <f t="shared" si="18"/>
        <v>4</v>
      </c>
      <c r="BB33" s="37">
        <f t="shared" si="19"/>
        <v>2</v>
      </c>
      <c r="BC33" s="50" t="str">
        <f t="shared" si="20"/>
        <v>1_SWSM_1.2</v>
      </c>
      <c r="BD33" s="35" t="str">
        <f>VLOOKUP(BC33,CompPinRpt!$G:$H,2,FALSE)</f>
        <v>1_B0_01</v>
      </c>
      <c r="BE33" s="35" t="str">
        <f t="shared" si="39"/>
        <v>1_B0_01x2</v>
      </c>
      <c r="BF33" s="50" t="str">
        <f>VLOOKUP(BE33,CompPinRpt!$I:$J,2,FALSE)</f>
        <v>CPLD1_J3.A12</v>
      </c>
      <c r="BG33" s="50">
        <f t="shared" si="40"/>
        <v>6</v>
      </c>
      <c r="BH33" s="50" t="str">
        <f t="shared" si="41"/>
        <v>CPLD1_</v>
      </c>
      <c r="BI33" s="50" t="str">
        <f t="shared" si="42"/>
        <v>J3.A12</v>
      </c>
      <c r="BJ33" s="35" t="str">
        <f>VLOOKUP(BI33,CompPinRpt_CPLD!$G:$H,2,FALSE())</f>
        <v>1_B0_01</v>
      </c>
      <c r="BK33" s="50" t="str">
        <f>VLOOKUP(BJ33,CompPinRpt_CPLD!$F:$G,2,FALSE)</f>
        <v>1_U1.B3</v>
      </c>
      <c r="BL33" s="50">
        <f t="shared" si="43"/>
        <v>5</v>
      </c>
      <c r="BM33" s="40" t="str">
        <f t="shared" si="44"/>
        <v>CPLD1_</v>
      </c>
      <c r="BN33" s="40" t="str">
        <f t="shared" si="45"/>
        <v>B3</v>
      </c>
    </row>
    <row r="34" spans="1:66">
      <c r="A34" s="45"/>
      <c r="B34" s="45">
        <v>17</v>
      </c>
      <c r="C34" s="35" t="s">
        <v>813</v>
      </c>
      <c r="D34" s="50" t="str">
        <f>VLOOKUP(C34,CompPinRpt!$F:$H,2,FALSE)</f>
        <v>1_SWF_17.4</v>
      </c>
      <c r="E34" s="50">
        <f t="shared" si="0"/>
        <v>9</v>
      </c>
      <c r="F34" s="50" t="str">
        <f t="shared" si="1"/>
        <v>1_SWF_17.</v>
      </c>
      <c r="G34" s="37" t="str">
        <f t="shared" si="2"/>
        <v>4</v>
      </c>
      <c r="H34" s="37">
        <f t="shared" si="21"/>
        <v>2</v>
      </c>
      <c r="I34" s="50" t="str">
        <f t="shared" si="3"/>
        <v>1_SWF_17.2</v>
      </c>
      <c r="J34" s="35" t="str">
        <f>VLOOKUP(I34,CompPinRpt!$G:$H,2,FALSE)</f>
        <v>2_B1_58</v>
      </c>
      <c r="K34" s="42" t="str">
        <f t="shared" si="22"/>
        <v>2_B1_58x2</v>
      </c>
      <c r="L34" s="50" t="str">
        <f>VLOOKUP(K34,CompPinRpt!$I:$J,2,FALSE)</f>
        <v>CPLD2_J1.B6</v>
      </c>
      <c r="M34" s="50">
        <f t="shared" si="23"/>
        <v>6</v>
      </c>
      <c r="N34" s="50" t="str">
        <f t="shared" si="24"/>
        <v>CPLD2_</v>
      </c>
      <c r="O34" s="50" t="str">
        <f t="shared" si="25"/>
        <v>J1.B6</v>
      </c>
      <c r="P34" s="35" t="str">
        <f>VLOOKUP(O34,CompPinRpt_CPLD!$G:$H,2,FALSE())</f>
        <v>1_B1_58</v>
      </c>
      <c r="Q34" s="50" t="str">
        <f>VLOOKUP(P34,CompPinRpt_CPLD!$F:$G,2,FALSE)</f>
        <v>1_U1.V19</v>
      </c>
      <c r="R34" s="50">
        <f t="shared" si="26"/>
        <v>5</v>
      </c>
      <c r="S34" s="40" t="str">
        <f t="shared" si="27"/>
        <v>CPLD2_</v>
      </c>
      <c r="T34" s="40" t="str">
        <f t="shared" si="28"/>
        <v>V19</v>
      </c>
      <c r="U34" s="52" t="str">
        <f t="shared" si="4"/>
        <v>1_SWF_17.</v>
      </c>
      <c r="V34" s="52" t="str">
        <f t="shared" si="5"/>
        <v>4</v>
      </c>
      <c r="W34" s="52">
        <f t="shared" si="6"/>
        <v>3</v>
      </c>
      <c r="X34" s="52" t="str">
        <f t="shared" si="7"/>
        <v>1_SWF_17.3</v>
      </c>
      <c r="Y34" s="35" t="str">
        <f>VLOOKUP(X34,CompPinRpt!$G:$H,2,FALSE)</f>
        <v>1_DPSF_DPS3</v>
      </c>
      <c r="Z34" s="35" t="str">
        <f t="shared" si="29"/>
        <v>1_DPSF_DPS3x33</v>
      </c>
      <c r="AA34" s="52" t="str">
        <f>VLOOKUP(Z34,CompPinRpt!$I:$J,2,FALSE)</f>
        <v>1_SWF_65.4</v>
      </c>
      <c r="AB34" s="52">
        <f t="shared" si="8"/>
        <v>9</v>
      </c>
      <c r="AC34" s="52" t="str">
        <f t="shared" si="9"/>
        <v>1_SWF_65.</v>
      </c>
      <c r="AD34" s="37" t="str">
        <f t="shared" si="10"/>
        <v>4</v>
      </c>
      <c r="AE34" s="37">
        <f t="shared" si="30"/>
        <v>2</v>
      </c>
      <c r="AF34" s="52" t="str">
        <f t="shared" si="11"/>
        <v>1_SWF_65.2</v>
      </c>
      <c r="AG34" s="35" t="str">
        <f>VLOOKUP(AF34,CompPinRpt!$G:$H,2,FALSE)</f>
        <v>1_B5_05</v>
      </c>
      <c r="AH34" s="35" t="str">
        <f t="shared" si="31"/>
        <v>1_B5_05x2</v>
      </c>
      <c r="AI34" s="52" t="str">
        <f>VLOOKUP(AH34,CompPinRpt!$I:$J,2,FALSE)</f>
        <v>CPLD1_J3.B30</v>
      </c>
      <c r="AJ34" s="52">
        <f t="shared" si="32"/>
        <v>6</v>
      </c>
      <c r="AK34" s="52" t="str">
        <f t="shared" si="33"/>
        <v>CPLD1_</v>
      </c>
      <c r="AL34" s="52" t="str">
        <f t="shared" si="34"/>
        <v>J3.B30</v>
      </c>
      <c r="AM34" s="35" t="str">
        <f>VLOOKUP(AL34,CompPinRpt_CPLD!$G:$H,2,FALSE())</f>
        <v>1_B5_05</v>
      </c>
      <c r="AN34" s="52" t="str">
        <f>VLOOKUP(AM34,CompPinRpt_CPLD!$F:$G,2,FALSE)</f>
        <v>1_U1.E4</v>
      </c>
      <c r="AO34" s="52">
        <f t="shared" si="35"/>
        <v>5</v>
      </c>
      <c r="AP34" s="40" t="str">
        <f t="shared" si="36"/>
        <v>CPLD1_</v>
      </c>
      <c r="AQ34" s="40" t="str">
        <f t="shared" si="37"/>
        <v>E4</v>
      </c>
      <c r="AR34" s="50" t="str">
        <f t="shared" si="12"/>
        <v>1_SWF_65.</v>
      </c>
      <c r="AS34" s="50" t="str">
        <f t="shared" si="13"/>
        <v>4</v>
      </c>
      <c r="AT34" s="50">
        <f t="shared" si="14"/>
        <v>3</v>
      </c>
      <c r="AU34" s="50" t="str">
        <f t="shared" si="15"/>
        <v>1_SWF_65.3</v>
      </c>
      <c r="AV34" s="35" t="str">
        <f>VLOOKUP(AU34,CompPinRpt!$G:$H,2,FALSE)</f>
        <v>FM1</v>
      </c>
      <c r="AW34" s="35" t="str">
        <f t="shared" si="38"/>
        <v>FM1x1</v>
      </c>
      <c r="AX34" s="50" t="str">
        <f>VLOOKUP(AW34,CompPinRpt!$I:$J,2,FALSE)</f>
        <v>1_SWFM_1.4</v>
      </c>
      <c r="AY34" s="50">
        <f t="shared" si="16"/>
        <v>9</v>
      </c>
      <c r="AZ34" s="50" t="str">
        <f t="shared" si="17"/>
        <v>1_SWFM_1.</v>
      </c>
      <c r="BA34" s="37" t="str">
        <f t="shared" si="18"/>
        <v>4</v>
      </c>
      <c r="BB34" s="37">
        <f t="shared" si="19"/>
        <v>2</v>
      </c>
      <c r="BC34" s="50" t="str">
        <f t="shared" si="20"/>
        <v>1_SWFM_1.2</v>
      </c>
      <c r="BD34" s="35" t="str">
        <f>VLOOKUP(BC34,CompPinRpt!$G:$H,2,FALSE)</f>
        <v>1_B0_26</v>
      </c>
      <c r="BE34" s="35" t="str">
        <f t="shared" si="39"/>
        <v>1_B0_26x2</v>
      </c>
      <c r="BF34" s="50" t="str">
        <f>VLOOKUP(BE34,CompPinRpt!$I:$J,2,FALSE)</f>
        <v>CPLD1_J3.A14</v>
      </c>
      <c r="BG34" s="50">
        <f t="shared" si="40"/>
        <v>6</v>
      </c>
      <c r="BH34" s="50" t="str">
        <f t="shared" si="41"/>
        <v>CPLD1_</v>
      </c>
      <c r="BI34" s="50" t="str">
        <f t="shared" si="42"/>
        <v>J3.A14</v>
      </c>
      <c r="BJ34" s="35" t="str">
        <f>VLOOKUP(BI34,CompPinRpt_CPLD!$G:$H,2,FALSE())</f>
        <v>1_B0_26</v>
      </c>
      <c r="BK34" s="50" t="str">
        <f>VLOOKUP(BJ34,CompPinRpt_CPLD!$F:$G,2,FALSE)</f>
        <v>1_U1.C11</v>
      </c>
      <c r="BL34" s="50">
        <f t="shared" si="43"/>
        <v>5</v>
      </c>
      <c r="BM34" s="40" t="str">
        <f t="shared" si="44"/>
        <v>CPLD1_</v>
      </c>
      <c r="BN34" s="40" t="str">
        <f t="shared" si="45"/>
        <v>C11</v>
      </c>
    </row>
    <row r="35" spans="1:66">
      <c r="A35" s="45"/>
      <c r="B35" s="45">
        <v>17</v>
      </c>
      <c r="C35" s="35" t="s">
        <v>814</v>
      </c>
      <c r="D35" s="50" t="str">
        <f>VLOOKUP(C35,CompPinRpt!$F:$H,2,FALSE)</f>
        <v>1_SWS_17.4</v>
      </c>
      <c r="E35" s="50">
        <f t="shared" si="0"/>
        <v>9</v>
      </c>
      <c r="F35" s="50" t="str">
        <f t="shared" si="1"/>
        <v>1_SWS_17.</v>
      </c>
      <c r="G35" s="37" t="str">
        <f t="shared" si="2"/>
        <v>4</v>
      </c>
      <c r="H35" s="37">
        <f t="shared" ref="H35:H66" si="46">G35-2</f>
        <v>2</v>
      </c>
      <c r="I35" s="50" t="str">
        <f t="shared" si="3"/>
        <v>1_SWS_17.2</v>
      </c>
      <c r="J35" s="35" t="str">
        <f>VLOOKUP(I35,CompPinRpt!$G:$H,2,FALSE)</f>
        <v>2_B1_35</v>
      </c>
      <c r="K35" s="42" t="str">
        <f t="shared" ref="K35:K66" si="47">J35&amp;"x2"</f>
        <v>2_B1_35x2</v>
      </c>
      <c r="L35" s="50" t="str">
        <f>VLOOKUP(K35,CompPinRpt!$I:$J,2,FALSE)</f>
        <v>CPLD2_J1.B23</v>
      </c>
      <c r="M35" s="50">
        <f t="shared" si="23"/>
        <v>6</v>
      </c>
      <c r="N35" s="50" t="str">
        <f t="shared" si="24"/>
        <v>CPLD2_</v>
      </c>
      <c r="O35" s="50" t="str">
        <f t="shared" si="25"/>
        <v>J1.B23</v>
      </c>
      <c r="P35" s="35" t="str">
        <f>VLOOKUP(O35,CompPinRpt_CPLD!$G:$H,2,FALSE())</f>
        <v>1_B1_35</v>
      </c>
      <c r="Q35" s="50" t="str">
        <f>VLOOKUP(P35,CompPinRpt_CPLD!$F:$G,2,FALSE)</f>
        <v>1_U1.M19</v>
      </c>
      <c r="R35" s="50">
        <f t="shared" si="26"/>
        <v>5</v>
      </c>
      <c r="S35" s="40" t="str">
        <f t="shared" si="27"/>
        <v>CPLD2_</v>
      </c>
      <c r="T35" s="40" t="str">
        <f t="shared" si="28"/>
        <v>M19</v>
      </c>
      <c r="U35" s="52" t="str">
        <f t="shared" si="4"/>
        <v>1_SWS_17.</v>
      </c>
      <c r="V35" s="52" t="str">
        <f t="shared" si="5"/>
        <v>4</v>
      </c>
      <c r="W35" s="52">
        <f t="shared" si="6"/>
        <v>3</v>
      </c>
      <c r="X35" s="52" t="str">
        <f t="shared" si="7"/>
        <v>1_SWS_17.3</v>
      </c>
      <c r="Y35" s="35" t="str">
        <f>VLOOKUP(X35,CompPinRpt!$G:$H,2,FALSE)</f>
        <v>1_DPSS_DPS3</v>
      </c>
      <c r="Z35" s="35" t="str">
        <f t="shared" ref="Z35:Z66" si="48">Y35&amp;"x33"</f>
        <v>1_DPSS_DPS3x33</v>
      </c>
      <c r="AA35" s="52" t="str">
        <f>VLOOKUP(Z35,CompPinRpt!$I:$J,2,FALSE)</f>
        <v>1_SWS_65.4</v>
      </c>
      <c r="AB35" s="52">
        <f t="shared" si="8"/>
        <v>9</v>
      </c>
      <c r="AC35" s="52" t="str">
        <f t="shared" si="9"/>
        <v>1_SWS_65.</v>
      </c>
      <c r="AD35" s="37" t="str">
        <f t="shared" si="10"/>
        <v>4</v>
      </c>
      <c r="AE35" s="37">
        <f t="shared" ref="AE35:AE66" si="49">AD35-2</f>
        <v>2</v>
      </c>
      <c r="AF35" s="52" t="str">
        <f t="shared" si="11"/>
        <v>1_SWS_65.2</v>
      </c>
      <c r="AG35" s="35" t="str">
        <f>VLOOKUP(AF35,CompPinRpt!$G:$H,2,FALSE)</f>
        <v>1_B5_07</v>
      </c>
      <c r="AH35" s="35" t="str">
        <f t="shared" ref="AH35:AH66" si="50">AG35&amp;"x2"</f>
        <v>1_B5_07x2</v>
      </c>
      <c r="AI35" s="52" t="str">
        <f>VLOOKUP(AH35,CompPinRpt!$I:$J,2,FALSE)</f>
        <v>CPLD1_J3.B34</v>
      </c>
      <c r="AJ35" s="52">
        <f t="shared" si="32"/>
        <v>6</v>
      </c>
      <c r="AK35" s="52" t="str">
        <f t="shared" si="33"/>
        <v>CPLD1_</v>
      </c>
      <c r="AL35" s="52" t="str">
        <f t="shared" si="34"/>
        <v>J3.B34</v>
      </c>
      <c r="AM35" s="35" t="str">
        <f>VLOOKUP(AL35,CompPinRpt_CPLD!$G:$H,2,FALSE())</f>
        <v>1_B5_07</v>
      </c>
      <c r="AN35" s="52" t="str">
        <f>VLOOKUP(AM35,CompPinRpt_CPLD!$F:$G,2,FALSE)</f>
        <v>1_U1.G6</v>
      </c>
      <c r="AO35" s="52">
        <f t="shared" si="35"/>
        <v>5</v>
      </c>
      <c r="AP35" s="40" t="str">
        <f t="shared" si="36"/>
        <v>CPLD1_</v>
      </c>
      <c r="AQ35" s="40" t="str">
        <f t="shared" si="37"/>
        <v>G6</v>
      </c>
      <c r="AR35" s="50" t="str">
        <f t="shared" si="12"/>
        <v>1_SWS_65.</v>
      </c>
      <c r="AS35" s="50" t="str">
        <f t="shared" si="13"/>
        <v>4</v>
      </c>
      <c r="AT35" s="50">
        <f t="shared" si="14"/>
        <v>3</v>
      </c>
      <c r="AU35" s="50" t="str">
        <f t="shared" si="15"/>
        <v>1_SWS_65.3</v>
      </c>
      <c r="AV35" s="35" t="str">
        <f>VLOOKUP(AU35,CompPinRpt!$G:$H,2,FALSE)</f>
        <v>SM1</v>
      </c>
      <c r="AW35" s="35" t="str">
        <f t="shared" ref="AW35:AW66" si="51">AV35&amp;"x1"</f>
        <v>SM1x1</v>
      </c>
      <c r="AX35" s="50" t="str">
        <f>VLOOKUP(AW35,CompPinRpt!$I:$J,2,FALSE)</f>
        <v>1_SWSM_1.4</v>
      </c>
      <c r="AY35" s="50">
        <f t="shared" si="16"/>
        <v>9</v>
      </c>
      <c r="AZ35" s="50" t="str">
        <f t="shared" si="17"/>
        <v>1_SWSM_1.</v>
      </c>
      <c r="BA35" s="37" t="str">
        <f t="shared" si="18"/>
        <v>4</v>
      </c>
      <c r="BB35" s="37">
        <f t="shared" si="19"/>
        <v>2</v>
      </c>
      <c r="BC35" s="50" t="str">
        <f t="shared" si="20"/>
        <v>1_SWSM_1.2</v>
      </c>
      <c r="BD35" s="35" t="str">
        <f>VLOOKUP(BC35,CompPinRpt!$G:$H,2,FALSE)</f>
        <v>1_B0_01</v>
      </c>
      <c r="BE35" s="35" t="str">
        <f t="shared" si="39"/>
        <v>1_B0_01x2</v>
      </c>
      <c r="BF35" s="50" t="str">
        <f>VLOOKUP(BE35,CompPinRpt!$I:$J,2,FALSE)</f>
        <v>CPLD1_J3.A12</v>
      </c>
      <c r="BG35" s="50">
        <f t="shared" si="40"/>
        <v>6</v>
      </c>
      <c r="BH35" s="50" t="str">
        <f t="shared" si="41"/>
        <v>CPLD1_</v>
      </c>
      <c r="BI35" s="50" t="str">
        <f t="shared" si="42"/>
        <v>J3.A12</v>
      </c>
      <c r="BJ35" s="35" t="str">
        <f>VLOOKUP(BI35,CompPinRpt_CPLD!$G:$H,2,FALSE())</f>
        <v>1_B0_01</v>
      </c>
      <c r="BK35" s="50" t="str">
        <f>VLOOKUP(BJ35,CompPinRpt_CPLD!$F:$G,2,FALSE)</f>
        <v>1_U1.B3</v>
      </c>
      <c r="BL35" s="50">
        <f t="shared" si="43"/>
        <v>5</v>
      </c>
      <c r="BM35" s="40" t="str">
        <f t="shared" si="44"/>
        <v>CPLD1_</v>
      </c>
      <c r="BN35" s="40" t="str">
        <f t="shared" si="45"/>
        <v>B3</v>
      </c>
    </row>
    <row r="36" spans="1:66">
      <c r="A36" s="45"/>
      <c r="B36" s="45">
        <v>18</v>
      </c>
      <c r="C36" s="35" t="s">
        <v>815</v>
      </c>
      <c r="D36" s="50" t="str">
        <f>VLOOKUP(C36,CompPinRpt!$F:$H,2,FALSE)</f>
        <v>1_SWF_18.4</v>
      </c>
      <c r="E36" s="50">
        <f t="shared" si="0"/>
        <v>9</v>
      </c>
      <c r="F36" s="50" t="str">
        <f t="shared" si="1"/>
        <v>1_SWF_18.</v>
      </c>
      <c r="G36" s="37" t="str">
        <f t="shared" si="2"/>
        <v>4</v>
      </c>
      <c r="H36" s="37">
        <f t="shared" si="46"/>
        <v>2</v>
      </c>
      <c r="I36" s="50" t="str">
        <f t="shared" si="3"/>
        <v>1_SWF_18.2</v>
      </c>
      <c r="J36" s="35" t="str">
        <f>VLOOKUP(I36,CompPinRpt!$G:$H,2,FALSE)</f>
        <v>2_B1_26</v>
      </c>
      <c r="K36" s="42" t="str">
        <f t="shared" si="47"/>
        <v>2_B1_26x2</v>
      </c>
      <c r="L36" s="50" t="str">
        <f>VLOOKUP(K36,CompPinRpt!$I:$J,2,FALSE)</f>
        <v>CPLD2_J1.B27</v>
      </c>
      <c r="M36" s="50">
        <f t="shared" si="23"/>
        <v>6</v>
      </c>
      <c r="N36" s="50" t="str">
        <f t="shared" si="24"/>
        <v>CPLD2_</v>
      </c>
      <c r="O36" s="50" t="str">
        <f t="shared" si="25"/>
        <v>J1.B27</v>
      </c>
      <c r="P36" s="35" t="str">
        <f>VLOOKUP(O36,CompPinRpt_CPLD!$G:$H,2,FALSE())</f>
        <v>1_B1_26</v>
      </c>
      <c r="Q36" s="50" t="str">
        <f>VLOOKUP(P36,CompPinRpt_CPLD!$F:$G,2,FALSE)</f>
        <v>1_U1.L16</v>
      </c>
      <c r="R36" s="50">
        <f t="shared" si="26"/>
        <v>5</v>
      </c>
      <c r="S36" s="40" t="str">
        <f t="shared" si="27"/>
        <v>CPLD2_</v>
      </c>
      <c r="T36" s="40" t="str">
        <f t="shared" si="28"/>
        <v>L16</v>
      </c>
      <c r="U36" s="52" t="str">
        <f t="shared" si="4"/>
        <v>1_SWF_18.</v>
      </c>
      <c r="V36" s="52" t="str">
        <f t="shared" si="5"/>
        <v>4</v>
      </c>
      <c r="W36" s="52">
        <f t="shared" si="6"/>
        <v>3</v>
      </c>
      <c r="X36" s="52" t="str">
        <f t="shared" si="7"/>
        <v>1_SWF_18.3</v>
      </c>
      <c r="Y36" s="35" t="str">
        <f>VLOOKUP(X36,CompPinRpt!$G:$H,2,FALSE)</f>
        <v>1_DPSF_DPS3</v>
      </c>
      <c r="Z36" s="35" t="str">
        <f t="shared" si="48"/>
        <v>1_DPSF_DPS3x33</v>
      </c>
      <c r="AA36" s="52" t="str">
        <f>VLOOKUP(Z36,CompPinRpt!$I:$J,2,FALSE)</f>
        <v>1_SWF_65.4</v>
      </c>
      <c r="AB36" s="52">
        <f t="shared" si="8"/>
        <v>9</v>
      </c>
      <c r="AC36" s="52" t="str">
        <f t="shared" si="9"/>
        <v>1_SWF_65.</v>
      </c>
      <c r="AD36" s="37" t="str">
        <f t="shared" si="10"/>
        <v>4</v>
      </c>
      <c r="AE36" s="37">
        <f t="shared" si="49"/>
        <v>2</v>
      </c>
      <c r="AF36" s="52" t="str">
        <f t="shared" si="11"/>
        <v>1_SWF_65.2</v>
      </c>
      <c r="AG36" s="35" t="str">
        <f>VLOOKUP(AF36,CompPinRpt!$G:$H,2,FALSE)</f>
        <v>1_B5_05</v>
      </c>
      <c r="AH36" s="35" t="str">
        <f t="shared" si="50"/>
        <v>1_B5_05x2</v>
      </c>
      <c r="AI36" s="52" t="str">
        <f>VLOOKUP(AH36,CompPinRpt!$I:$J,2,FALSE)</f>
        <v>CPLD1_J3.B30</v>
      </c>
      <c r="AJ36" s="52">
        <f t="shared" si="32"/>
        <v>6</v>
      </c>
      <c r="AK36" s="52" t="str">
        <f t="shared" si="33"/>
        <v>CPLD1_</v>
      </c>
      <c r="AL36" s="52" t="str">
        <f t="shared" si="34"/>
        <v>J3.B30</v>
      </c>
      <c r="AM36" s="35" t="str">
        <f>VLOOKUP(AL36,CompPinRpt_CPLD!$G:$H,2,FALSE())</f>
        <v>1_B5_05</v>
      </c>
      <c r="AN36" s="52" t="str">
        <f>VLOOKUP(AM36,CompPinRpt_CPLD!$F:$G,2,FALSE)</f>
        <v>1_U1.E4</v>
      </c>
      <c r="AO36" s="52">
        <f t="shared" si="35"/>
        <v>5</v>
      </c>
      <c r="AP36" s="40" t="str">
        <f t="shared" si="36"/>
        <v>CPLD1_</v>
      </c>
      <c r="AQ36" s="40" t="str">
        <f t="shared" si="37"/>
        <v>E4</v>
      </c>
      <c r="AR36" s="50" t="str">
        <f t="shared" si="12"/>
        <v>1_SWF_65.</v>
      </c>
      <c r="AS36" s="50" t="str">
        <f t="shared" si="13"/>
        <v>4</v>
      </c>
      <c r="AT36" s="50">
        <f t="shared" si="14"/>
        <v>3</v>
      </c>
      <c r="AU36" s="50" t="str">
        <f t="shared" si="15"/>
        <v>1_SWF_65.3</v>
      </c>
      <c r="AV36" s="35" t="str">
        <f>VLOOKUP(AU36,CompPinRpt!$G:$H,2,FALSE)</f>
        <v>FM1</v>
      </c>
      <c r="AW36" s="35" t="str">
        <f t="shared" si="51"/>
        <v>FM1x1</v>
      </c>
      <c r="AX36" s="50" t="str">
        <f>VLOOKUP(AW36,CompPinRpt!$I:$J,2,FALSE)</f>
        <v>1_SWFM_1.4</v>
      </c>
      <c r="AY36" s="50">
        <f t="shared" si="16"/>
        <v>9</v>
      </c>
      <c r="AZ36" s="50" t="str">
        <f t="shared" si="17"/>
        <v>1_SWFM_1.</v>
      </c>
      <c r="BA36" s="37" t="str">
        <f t="shared" si="18"/>
        <v>4</v>
      </c>
      <c r="BB36" s="37">
        <f t="shared" si="19"/>
        <v>2</v>
      </c>
      <c r="BC36" s="50" t="str">
        <f t="shared" si="20"/>
        <v>1_SWFM_1.2</v>
      </c>
      <c r="BD36" s="35" t="str">
        <f>VLOOKUP(BC36,CompPinRpt!$G:$H,2,FALSE)</f>
        <v>1_B0_26</v>
      </c>
      <c r="BE36" s="35" t="str">
        <f t="shared" si="39"/>
        <v>1_B0_26x2</v>
      </c>
      <c r="BF36" s="50" t="str">
        <f>VLOOKUP(BE36,CompPinRpt!$I:$J,2,FALSE)</f>
        <v>CPLD1_J3.A14</v>
      </c>
      <c r="BG36" s="50">
        <f t="shared" si="40"/>
        <v>6</v>
      </c>
      <c r="BH36" s="50" t="str">
        <f t="shared" si="41"/>
        <v>CPLD1_</v>
      </c>
      <c r="BI36" s="50" t="str">
        <f t="shared" si="42"/>
        <v>J3.A14</v>
      </c>
      <c r="BJ36" s="35" t="str">
        <f>VLOOKUP(BI36,CompPinRpt_CPLD!$G:$H,2,FALSE())</f>
        <v>1_B0_26</v>
      </c>
      <c r="BK36" s="50" t="str">
        <f>VLOOKUP(BJ36,CompPinRpt_CPLD!$F:$G,2,FALSE)</f>
        <v>1_U1.C11</v>
      </c>
      <c r="BL36" s="50">
        <f t="shared" si="43"/>
        <v>5</v>
      </c>
      <c r="BM36" s="40" t="str">
        <f t="shared" si="44"/>
        <v>CPLD1_</v>
      </c>
      <c r="BN36" s="40" t="str">
        <f t="shared" si="45"/>
        <v>C11</v>
      </c>
    </row>
    <row r="37" spans="1:66">
      <c r="A37" s="45"/>
      <c r="B37" s="45">
        <v>18</v>
      </c>
      <c r="C37" s="35" t="s">
        <v>816</v>
      </c>
      <c r="D37" s="50" t="str">
        <f>VLOOKUP(C37,CompPinRpt!$F:$H,2,FALSE)</f>
        <v>1_SWS_18.4</v>
      </c>
      <c r="E37" s="50">
        <f t="shared" si="0"/>
        <v>9</v>
      </c>
      <c r="F37" s="50" t="str">
        <f t="shared" si="1"/>
        <v>1_SWS_18.</v>
      </c>
      <c r="G37" s="37" t="str">
        <f t="shared" si="2"/>
        <v>4</v>
      </c>
      <c r="H37" s="37">
        <f t="shared" si="46"/>
        <v>2</v>
      </c>
      <c r="I37" s="50" t="str">
        <f t="shared" si="3"/>
        <v>1_SWS_18.2</v>
      </c>
      <c r="J37" s="35" t="str">
        <f>VLOOKUP(I37,CompPinRpt!$G:$H,2,FALSE)</f>
        <v>2_B1_74</v>
      </c>
      <c r="K37" s="42" t="str">
        <f t="shared" si="47"/>
        <v>2_B1_74x2</v>
      </c>
      <c r="L37" s="50" t="str">
        <f>VLOOKUP(K37,CompPinRpt!$I:$J,2,FALSE)</f>
        <v>CPLD2_J1.B12</v>
      </c>
      <c r="M37" s="50">
        <f t="shared" si="23"/>
        <v>6</v>
      </c>
      <c r="N37" s="50" t="str">
        <f t="shared" si="24"/>
        <v>CPLD2_</v>
      </c>
      <c r="O37" s="50" t="str">
        <f t="shared" si="25"/>
        <v>J1.B12</v>
      </c>
      <c r="P37" s="35" t="str">
        <f>VLOOKUP(O37,CompPinRpt_CPLD!$G:$H,2,FALSE())</f>
        <v>1_B1_74</v>
      </c>
      <c r="Q37" s="50" t="str">
        <f>VLOOKUP(P37,CompPinRpt_CPLD!$F:$G,2,FALSE)</f>
        <v>1_U1.U19</v>
      </c>
      <c r="R37" s="50">
        <f t="shared" si="26"/>
        <v>5</v>
      </c>
      <c r="S37" s="40" t="str">
        <f t="shared" si="27"/>
        <v>CPLD2_</v>
      </c>
      <c r="T37" s="40" t="str">
        <f t="shared" si="28"/>
        <v>U19</v>
      </c>
      <c r="U37" s="52" t="str">
        <f t="shared" si="4"/>
        <v>1_SWS_18.</v>
      </c>
      <c r="V37" s="52" t="str">
        <f t="shared" si="5"/>
        <v>4</v>
      </c>
      <c r="W37" s="52">
        <f t="shared" si="6"/>
        <v>3</v>
      </c>
      <c r="X37" s="52" t="str">
        <f t="shared" si="7"/>
        <v>1_SWS_18.3</v>
      </c>
      <c r="Y37" s="35" t="str">
        <f>VLOOKUP(X37,CompPinRpt!$G:$H,2,FALSE)</f>
        <v>1_DPSS_DPS3</v>
      </c>
      <c r="Z37" s="35" t="str">
        <f t="shared" si="48"/>
        <v>1_DPSS_DPS3x33</v>
      </c>
      <c r="AA37" s="52" t="str">
        <f>VLOOKUP(Z37,CompPinRpt!$I:$J,2,FALSE)</f>
        <v>1_SWS_65.4</v>
      </c>
      <c r="AB37" s="52">
        <f t="shared" si="8"/>
        <v>9</v>
      </c>
      <c r="AC37" s="52" t="str">
        <f t="shared" si="9"/>
        <v>1_SWS_65.</v>
      </c>
      <c r="AD37" s="37" t="str">
        <f t="shared" si="10"/>
        <v>4</v>
      </c>
      <c r="AE37" s="37">
        <f t="shared" si="49"/>
        <v>2</v>
      </c>
      <c r="AF37" s="52" t="str">
        <f t="shared" si="11"/>
        <v>1_SWS_65.2</v>
      </c>
      <c r="AG37" s="35" t="str">
        <f>VLOOKUP(AF37,CompPinRpt!$G:$H,2,FALSE)</f>
        <v>1_B5_07</v>
      </c>
      <c r="AH37" s="35" t="str">
        <f t="shared" si="50"/>
        <v>1_B5_07x2</v>
      </c>
      <c r="AI37" s="52" t="str">
        <f>VLOOKUP(AH37,CompPinRpt!$I:$J,2,FALSE)</f>
        <v>CPLD1_J3.B34</v>
      </c>
      <c r="AJ37" s="52">
        <f t="shared" si="32"/>
        <v>6</v>
      </c>
      <c r="AK37" s="52" t="str">
        <f t="shared" si="33"/>
        <v>CPLD1_</v>
      </c>
      <c r="AL37" s="52" t="str">
        <f t="shared" si="34"/>
        <v>J3.B34</v>
      </c>
      <c r="AM37" s="35" t="str">
        <f>VLOOKUP(AL37,CompPinRpt_CPLD!$G:$H,2,FALSE())</f>
        <v>1_B5_07</v>
      </c>
      <c r="AN37" s="52" t="str">
        <f>VLOOKUP(AM37,CompPinRpt_CPLD!$F:$G,2,FALSE)</f>
        <v>1_U1.G6</v>
      </c>
      <c r="AO37" s="52">
        <f t="shared" si="35"/>
        <v>5</v>
      </c>
      <c r="AP37" s="40" t="str">
        <f t="shared" si="36"/>
        <v>CPLD1_</v>
      </c>
      <c r="AQ37" s="40" t="str">
        <f t="shared" si="37"/>
        <v>G6</v>
      </c>
      <c r="AR37" s="50" t="str">
        <f t="shared" si="12"/>
        <v>1_SWS_65.</v>
      </c>
      <c r="AS37" s="50" t="str">
        <f t="shared" si="13"/>
        <v>4</v>
      </c>
      <c r="AT37" s="50">
        <f t="shared" si="14"/>
        <v>3</v>
      </c>
      <c r="AU37" s="50" t="str">
        <f t="shared" si="15"/>
        <v>1_SWS_65.3</v>
      </c>
      <c r="AV37" s="35" t="str">
        <f>VLOOKUP(AU37,CompPinRpt!$G:$H,2,FALSE)</f>
        <v>SM1</v>
      </c>
      <c r="AW37" s="35" t="str">
        <f t="shared" si="51"/>
        <v>SM1x1</v>
      </c>
      <c r="AX37" s="50" t="str">
        <f>VLOOKUP(AW37,CompPinRpt!$I:$J,2,FALSE)</f>
        <v>1_SWSM_1.4</v>
      </c>
      <c r="AY37" s="50">
        <f t="shared" si="16"/>
        <v>9</v>
      </c>
      <c r="AZ37" s="50" t="str">
        <f t="shared" si="17"/>
        <v>1_SWSM_1.</v>
      </c>
      <c r="BA37" s="37" t="str">
        <f t="shared" si="18"/>
        <v>4</v>
      </c>
      <c r="BB37" s="37">
        <f t="shared" si="19"/>
        <v>2</v>
      </c>
      <c r="BC37" s="50" t="str">
        <f t="shared" si="20"/>
        <v>1_SWSM_1.2</v>
      </c>
      <c r="BD37" s="35" t="str">
        <f>VLOOKUP(BC37,CompPinRpt!$G:$H,2,FALSE)</f>
        <v>1_B0_01</v>
      </c>
      <c r="BE37" s="35" t="str">
        <f t="shared" si="39"/>
        <v>1_B0_01x2</v>
      </c>
      <c r="BF37" s="50" t="str">
        <f>VLOOKUP(BE37,CompPinRpt!$I:$J,2,FALSE)</f>
        <v>CPLD1_J3.A12</v>
      </c>
      <c r="BG37" s="50">
        <f t="shared" si="40"/>
        <v>6</v>
      </c>
      <c r="BH37" s="50" t="str">
        <f t="shared" si="41"/>
        <v>CPLD1_</v>
      </c>
      <c r="BI37" s="50" t="str">
        <f t="shared" si="42"/>
        <v>J3.A12</v>
      </c>
      <c r="BJ37" s="35" t="str">
        <f>VLOOKUP(BI37,CompPinRpt_CPLD!$G:$H,2,FALSE())</f>
        <v>1_B0_01</v>
      </c>
      <c r="BK37" s="50" t="str">
        <f>VLOOKUP(BJ37,CompPinRpt_CPLD!$F:$G,2,FALSE)</f>
        <v>1_U1.B3</v>
      </c>
      <c r="BL37" s="50">
        <f t="shared" si="43"/>
        <v>5</v>
      </c>
      <c r="BM37" s="40" t="str">
        <f t="shared" si="44"/>
        <v>CPLD1_</v>
      </c>
      <c r="BN37" s="40" t="str">
        <f t="shared" si="45"/>
        <v>B3</v>
      </c>
    </row>
    <row r="38" spans="1:66">
      <c r="A38" s="45"/>
      <c r="B38" s="45">
        <v>19</v>
      </c>
      <c r="C38" s="35" t="s">
        <v>817</v>
      </c>
      <c r="D38" s="50" t="str">
        <f>VLOOKUP(C38,CompPinRpt!$F:$H,2,FALSE)</f>
        <v>1_SWF_19.4</v>
      </c>
      <c r="E38" s="50">
        <f t="shared" si="0"/>
        <v>9</v>
      </c>
      <c r="F38" s="50" t="str">
        <f t="shared" si="1"/>
        <v>1_SWF_19.</v>
      </c>
      <c r="G38" s="37" t="str">
        <f t="shared" si="2"/>
        <v>4</v>
      </c>
      <c r="H38" s="37">
        <f t="shared" si="46"/>
        <v>2</v>
      </c>
      <c r="I38" s="50" t="str">
        <f t="shared" si="3"/>
        <v>1_SWF_19.2</v>
      </c>
      <c r="J38" s="35" t="str">
        <f>VLOOKUP(I38,CompPinRpt!$G:$H,2,FALSE)</f>
        <v>2_B1_36</v>
      </c>
      <c r="K38" s="42" t="str">
        <f t="shared" si="47"/>
        <v>2_B1_36x2</v>
      </c>
      <c r="L38" s="50" t="str">
        <f>VLOOKUP(K38,CompPinRpt!$I:$J,2,FALSE)</f>
        <v>CPLD2_J1.B24</v>
      </c>
      <c r="M38" s="50">
        <f t="shared" si="23"/>
        <v>6</v>
      </c>
      <c r="N38" s="50" t="str">
        <f t="shared" si="24"/>
        <v>CPLD2_</v>
      </c>
      <c r="O38" s="50" t="str">
        <f t="shared" si="25"/>
        <v>J1.B24</v>
      </c>
      <c r="P38" s="35" t="str">
        <f>VLOOKUP(O38,CompPinRpt_CPLD!$G:$H,2,FALSE())</f>
        <v>1_B1_36</v>
      </c>
      <c r="Q38" s="50" t="str">
        <f>VLOOKUP(P38,CompPinRpt_CPLD!$F:$G,2,FALSE)</f>
        <v>1_U1.M18</v>
      </c>
      <c r="R38" s="50">
        <f t="shared" si="26"/>
        <v>5</v>
      </c>
      <c r="S38" s="40" t="str">
        <f t="shared" si="27"/>
        <v>CPLD2_</v>
      </c>
      <c r="T38" s="40" t="str">
        <f t="shared" si="28"/>
        <v>M18</v>
      </c>
      <c r="U38" s="52" t="str">
        <f t="shared" si="4"/>
        <v>1_SWF_19.</v>
      </c>
      <c r="V38" s="52" t="str">
        <f t="shared" si="5"/>
        <v>4</v>
      </c>
      <c r="W38" s="52">
        <f t="shared" si="6"/>
        <v>3</v>
      </c>
      <c r="X38" s="52" t="str">
        <f t="shared" si="7"/>
        <v>1_SWF_19.3</v>
      </c>
      <c r="Y38" s="35" t="str">
        <f>VLOOKUP(X38,CompPinRpt!$G:$H,2,FALSE)</f>
        <v>1_DPSF_DPS3</v>
      </c>
      <c r="Z38" s="35" t="str">
        <f t="shared" si="48"/>
        <v>1_DPSF_DPS3x33</v>
      </c>
      <c r="AA38" s="52" t="str">
        <f>VLOOKUP(Z38,CompPinRpt!$I:$J,2,FALSE)</f>
        <v>1_SWF_65.4</v>
      </c>
      <c r="AB38" s="52">
        <f t="shared" si="8"/>
        <v>9</v>
      </c>
      <c r="AC38" s="52" t="str">
        <f t="shared" si="9"/>
        <v>1_SWF_65.</v>
      </c>
      <c r="AD38" s="37" t="str">
        <f t="shared" si="10"/>
        <v>4</v>
      </c>
      <c r="AE38" s="37">
        <f t="shared" si="49"/>
        <v>2</v>
      </c>
      <c r="AF38" s="52" t="str">
        <f t="shared" si="11"/>
        <v>1_SWF_65.2</v>
      </c>
      <c r="AG38" s="35" t="str">
        <f>VLOOKUP(AF38,CompPinRpt!$G:$H,2,FALSE)</f>
        <v>1_B5_05</v>
      </c>
      <c r="AH38" s="35" t="str">
        <f t="shared" si="50"/>
        <v>1_B5_05x2</v>
      </c>
      <c r="AI38" s="52" t="str">
        <f>VLOOKUP(AH38,CompPinRpt!$I:$J,2,FALSE)</f>
        <v>CPLD1_J3.B30</v>
      </c>
      <c r="AJ38" s="52">
        <f t="shared" si="32"/>
        <v>6</v>
      </c>
      <c r="AK38" s="52" t="str">
        <f t="shared" si="33"/>
        <v>CPLD1_</v>
      </c>
      <c r="AL38" s="52" t="str">
        <f t="shared" si="34"/>
        <v>J3.B30</v>
      </c>
      <c r="AM38" s="35" t="str">
        <f>VLOOKUP(AL38,CompPinRpt_CPLD!$G:$H,2,FALSE())</f>
        <v>1_B5_05</v>
      </c>
      <c r="AN38" s="52" t="str">
        <f>VLOOKUP(AM38,CompPinRpt_CPLD!$F:$G,2,FALSE)</f>
        <v>1_U1.E4</v>
      </c>
      <c r="AO38" s="52">
        <f t="shared" si="35"/>
        <v>5</v>
      </c>
      <c r="AP38" s="40" t="str">
        <f t="shared" si="36"/>
        <v>CPLD1_</v>
      </c>
      <c r="AQ38" s="40" t="str">
        <f t="shared" si="37"/>
        <v>E4</v>
      </c>
      <c r="AR38" s="50" t="str">
        <f t="shared" si="12"/>
        <v>1_SWF_65.</v>
      </c>
      <c r="AS38" s="50" t="str">
        <f t="shared" si="13"/>
        <v>4</v>
      </c>
      <c r="AT38" s="50">
        <f t="shared" si="14"/>
        <v>3</v>
      </c>
      <c r="AU38" s="50" t="str">
        <f t="shared" si="15"/>
        <v>1_SWF_65.3</v>
      </c>
      <c r="AV38" s="35" t="str">
        <f>VLOOKUP(AU38,CompPinRpt!$G:$H,2,FALSE)</f>
        <v>FM1</v>
      </c>
      <c r="AW38" s="35" t="str">
        <f t="shared" si="51"/>
        <v>FM1x1</v>
      </c>
      <c r="AX38" s="50" t="str">
        <f>VLOOKUP(AW38,CompPinRpt!$I:$J,2,FALSE)</f>
        <v>1_SWFM_1.4</v>
      </c>
      <c r="AY38" s="50">
        <f t="shared" si="16"/>
        <v>9</v>
      </c>
      <c r="AZ38" s="50" t="str">
        <f t="shared" si="17"/>
        <v>1_SWFM_1.</v>
      </c>
      <c r="BA38" s="37" t="str">
        <f t="shared" si="18"/>
        <v>4</v>
      </c>
      <c r="BB38" s="37">
        <f t="shared" si="19"/>
        <v>2</v>
      </c>
      <c r="BC38" s="50" t="str">
        <f t="shared" si="20"/>
        <v>1_SWFM_1.2</v>
      </c>
      <c r="BD38" s="35" t="str">
        <f>VLOOKUP(BC38,CompPinRpt!$G:$H,2,FALSE)</f>
        <v>1_B0_26</v>
      </c>
      <c r="BE38" s="35" t="str">
        <f t="shared" si="39"/>
        <v>1_B0_26x2</v>
      </c>
      <c r="BF38" s="50" t="str">
        <f>VLOOKUP(BE38,CompPinRpt!$I:$J,2,FALSE)</f>
        <v>CPLD1_J3.A14</v>
      </c>
      <c r="BG38" s="50">
        <f t="shared" si="40"/>
        <v>6</v>
      </c>
      <c r="BH38" s="50" t="str">
        <f t="shared" si="41"/>
        <v>CPLD1_</v>
      </c>
      <c r="BI38" s="50" t="str">
        <f t="shared" si="42"/>
        <v>J3.A14</v>
      </c>
      <c r="BJ38" s="35" t="str">
        <f>VLOOKUP(BI38,CompPinRpt_CPLD!$G:$H,2,FALSE())</f>
        <v>1_B0_26</v>
      </c>
      <c r="BK38" s="50" t="str">
        <f>VLOOKUP(BJ38,CompPinRpt_CPLD!$F:$G,2,FALSE)</f>
        <v>1_U1.C11</v>
      </c>
      <c r="BL38" s="50">
        <f t="shared" si="43"/>
        <v>5</v>
      </c>
      <c r="BM38" s="40" t="str">
        <f t="shared" si="44"/>
        <v>CPLD1_</v>
      </c>
      <c r="BN38" s="40" t="str">
        <f t="shared" si="45"/>
        <v>C11</v>
      </c>
    </row>
    <row r="39" spans="1:66">
      <c r="A39" s="45"/>
      <c r="B39" s="45">
        <v>19</v>
      </c>
      <c r="C39" s="35" t="s">
        <v>818</v>
      </c>
      <c r="D39" s="50" t="str">
        <f>VLOOKUP(C39,CompPinRpt!$F:$H,2,FALSE)</f>
        <v>1_SWS_19.4</v>
      </c>
      <c r="E39" s="50">
        <f t="shared" si="0"/>
        <v>9</v>
      </c>
      <c r="F39" s="50" t="str">
        <f t="shared" si="1"/>
        <v>1_SWS_19.</v>
      </c>
      <c r="G39" s="37" t="str">
        <f t="shared" si="2"/>
        <v>4</v>
      </c>
      <c r="H39" s="37">
        <f t="shared" si="46"/>
        <v>2</v>
      </c>
      <c r="I39" s="50" t="str">
        <f t="shared" si="3"/>
        <v>1_SWS_19.2</v>
      </c>
      <c r="J39" s="35" t="str">
        <f>VLOOKUP(I39,CompPinRpt!$G:$H,2,FALSE)</f>
        <v>2_B1_62</v>
      </c>
      <c r="K39" s="42" t="str">
        <f t="shared" si="47"/>
        <v>2_B1_62x2</v>
      </c>
      <c r="L39" s="50" t="str">
        <f>VLOOKUP(K39,CompPinRpt!$I:$J,2,FALSE)</f>
        <v>CPLD2_J1.B10</v>
      </c>
      <c r="M39" s="50">
        <f t="shared" si="23"/>
        <v>6</v>
      </c>
      <c r="N39" s="50" t="str">
        <f t="shared" si="24"/>
        <v>CPLD2_</v>
      </c>
      <c r="O39" s="50" t="str">
        <f t="shared" si="25"/>
        <v>J1.B10</v>
      </c>
      <c r="P39" s="35" t="str">
        <f>VLOOKUP(O39,CompPinRpt_CPLD!$G:$H,2,FALSE())</f>
        <v>1_B1_62</v>
      </c>
      <c r="Q39" s="50" t="str">
        <f>VLOOKUP(P39,CompPinRpt_CPLD!$F:$G,2,FALSE)</f>
        <v>1_U1.V22</v>
      </c>
      <c r="R39" s="50">
        <f t="shared" si="26"/>
        <v>5</v>
      </c>
      <c r="S39" s="40" t="str">
        <f t="shared" si="27"/>
        <v>CPLD2_</v>
      </c>
      <c r="T39" s="40" t="str">
        <f t="shared" si="28"/>
        <v>V22</v>
      </c>
      <c r="U39" s="52" t="str">
        <f t="shared" si="4"/>
        <v>1_SWS_19.</v>
      </c>
      <c r="V39" s="52" t="str">
        <f t="shared" si="5"/>
        <v>4</v>
      </c>
      <c r="W39" s="52">
        <f t="shared" si="6"/>
        <v>3</v>
      </c>
      <c r="X39" s="52" t="str">
        <f t="shared" si="7"/>
        <v>1_SWS_19.3</v>
      </c>
      <c r="Y39" s="35" t="str">
        <f>VLOOKUP(X39,CompPinRpt!$G:$H,2,FALSE)</f>
        <v>1_DPSS_DPS3</v>
      </c>
      <c r="Z39" s="35" t="str">
        <f t="shared" si="48"/>
        <v>1_DPSS_DPS3x33</v>
      </c>
      <c r="AA39" s="52" t="str">
        <f>VLOOKUP(Z39,CompPinRpt!$I:$J,2,FALSE)</f>
        <v>1_SWS_65.4</v>
      </c>
      <c r="AB39" s="52">
        <f t="shared" si="8"/>
        <v>9</v>
      </c>
      <c r="AC39" s="52" t="str">
        <f t="shared" si="9"/>
        <v>1_SWS_65.</v>
      </c>
      <c r="AD39" s="37" t="str">
        <f t="shared" si="10"/>
        <v>4</v>
      </c>
      <c r="AE39" s="37">
        <f t="shared" si="49"/>
        <v>2</v>
      </c>
      <c r="AF39" s="52" t="str">
        <f t="shared" si="11"/>
        <v>1_SWS_65.2</v>
      </c>
      <c r="AG39" s="35" t="str">
        <f>VLOOKUP(AF39,CompPinRpt!$G:$H,2,FALSE)</f>
        <v>1_B5_07</v>
      </c>
      <c r="AH39" s="35" t="str">
        <f t="shared" si="50"/>
        <v>1_B5_07x2</v>
      </c>
      <c r="AI39" s="52" t="str">
        <f>VLOOKUP(AH39,CompPinRpt!$I:$J,2,FALSE)</f>
        <v>CPLD1_J3.B34</v>
      </c>
      <c r="AJ39" s="52">
        <f t="shared" si="32"/>
        <v>6</v>
      </c>
      <c r="AK39" s="52" t="str">
        <f t="shared" si="33"/>
        <v>CPLD1_</v>
      </c>
      <c r="AL39" s="52" t="str">
        <f t="shared" si="34"/>
        <v>J3.B34</v>
      </c>
      <c r="AM39" s="35" t="str">
        <f>VLOOKUP(AL39,CompPinRpt_CPLD!$G:$H,2,FALSE())</f>
        <v>1_B5_07</v>
      </c>
      <c r="AN39" s="52" t="str">
        <f>VLOOKUP(AM39,CompPinRpt_CPLD!$F:$G,2,FALSE)</f>
        <v>1_U1.G6</v>
      </c>
      <c r="AO39" s="52">
        <f t="shared" si="35"/>
        <v>5</v>
      </c>
      <c r="AP39" s="40" t="str">
        <f t="shared" si="36"/>
        <v>CPLD1_</v>
      </c>
      <c r="AQ39" s="40" t="str">
        <f t="shared" si="37"/>
        <v>G6</v>
      </c>
      <c r="AR39" s="50" t="str">
        <f t="shared" si="12"/>
        <v>1_SWS_65.</v>
      </c>
      <c r="AS39" s="50" t="str">
        <f t="shared" si="13"/>
        <v>4</v>
      </c>
      <c r="AT39" s="50">
        <f t="shared" si="14"/>
        <v>3</v>
      </c>
      <c r="AU39" s="50" t="str">
        <f t="shared" si="15"/>
        <v>1_SWS_65.3</v>
      </c>
      <c r="AV39" s="35" t="str">
        <f>VLOOKUP(AU39,CompPinRpt!$G:$H,2,FALSE)</f>
        <v>SM1</v>
      </c>
      <c r="AW39" s="35" t="str">
        <f t="shared" si="51"/>
        <v>SM1x1</v>
      </c>
      <c r="AX39" s="50" t="str">
        <f>VLOOKUP(AW39,CompPinRpt!$I:$J,2,FALSE)</f>
        <v>1_SWSM_1.4</v>
      </c>
      <c r="AY39" s="50">
        <f t="shared" si="16"/>
        <v>9</v>
      </c>
      <c r="AZ39" s="50" t="str">
        <f t="shared" si="17"/>
        <v>1_SWSM_1.</v>
      </c>
      <c r="BA39" s="37" t="str">
        <f t="shared" si="18"/>
        <v>4</v>
      </c>
      <c r="BB39" s="37">
        <f t="shared" si="19"/>
        <v>2</v>
      </c>
      <c r="BC39" s="50" t="str">
        <f t="shared" si="20"/>
        <v>1_SWSM_1.2</v>
      </c>
      <c r="BD39" s="35" t="str">
        <f>VLOOKUP(BC39,CompPinRpt!$G:$H,2,FALSE)</f>
        <v>1_B0_01</v>
      </c>
      <c r="BE39" s="35" t="str">
        <f t="shared" si="39"/>
        <v>1_B0_01x2</v>
      </c>
      <c r="BF39" s="50" t="str">
        <f>VLOOKUP(BE39,CompPinRpt!$I:$J,2,FALSE)</f>
        <v>CPLD1_J3.A12</v>
      </c>
      <c r="BG39" s="50">
        <f t="shared" si="40"/>
        <v>6</v>
      </c>
      <c r="BH39" s="50" t="str">
        <f t="shared" si="41"/>
        <v>CPLD1_</v>
      </c>
      <c r="BI39" s="50" t="str">
        <f t="shared" si="42"/>
        <v>J3.A12</v>
      </c>
      <c r="BJ39" s="35" t="str">
        <f>VLOOKUP(BI39,CompPinRpt_CPLD!$G:$H,2,FALSE())</f>
        <v>1_B0_01</v>
      </c>
      <c r="BK39" s="50" t="str">
        <f>VLOOKUP(BJ39,CompPinRpt_CPLD!$F:$G,2,FALSE)</f>
        <v>1_U1.B3</v>
      </c>
      <c r="BL39" s="50">
        <f t="shared" si="43"/>
        <v>5</v>
      </c>
      <c r="BM39" s="40" t="str">
        <f t="shared" si="44"/>
        <v>CPLD1_</v>
      </c>
      <c r="BN39" s="40" t="str">
        <f t="shared" si="45"/>
        <v>B3</v>
      </c>
    </row>
    <row r="40" spans="1:66">
      <c r="A40" s="45"/>
      <c r="B40" s="45">
        <v>20</v>
      </c>
      <c r="C40" s="35" t="s">
        <v>819</v>
      </c>
      <c r="D40" s="50" t="str">
        <f>VLOOKUP(C40,CompPinRpt!$F:$H,2,FALSE)</f>
        <v>1_SWF_20.4</v>
      </c>
      <c r="E40" s="50">
        <f t="shared" si="0"/>
        <v>9</v>
      </c>
      <c r="F40" s="50" t="str">
        <f t="shared" si="1"/>
        <v>1_SWF_20.</v>
      </c>
      <c r="G40" s="37" t="str">
        <f t="shared" si="2"/>
        <v>4</v>
      </c>
      <c r="H40" s="37">
        <f t="shared" si="46"/>
        <v>2</v>
      </c>
      <c r="I40" s="50" t="str">
        <f t="shared" si="3"/>
        <v>1_SWF_20.2</v>
      </c>
      <c r="J40" s="35" t="str">
        <f>VLOOKUP(I40,CompPinRpt!$G:$H,2,FALSE)</f>
        <v>2_B1_47</v>
      </c>
      <c r="K40" s="42" t="str">
        <f t="shared" si="47"/>
        <v>2_B1_47x2</v>
      </c>
      <c r="L40" s="50" t="str">
        <f>VLOOKUP(K40,CompPinRpt!$I:$J,2,FALSE)</f>
        <v>CPLD2_J1.B43</v>
      </c>
      <c r="M40" s="50">
        <f t="shared" si="23"/>
        <v>6</v>
      </c>
      <c r="N40" s="50" t="str">
        <f t="shared" si="24"/>
        <v>CPLD2_</v>
      </c>
      <c r="O40" s="50" t="str">
        <f t="shared" si="25"/>
        <v>J1.B43</v>
      </c>
      <c r="P40" s="35" t="str">
        <f>VLOOKUP(O40,CompPinRpt_CPLD!$G:$H,2,FALSE())</f>
        <v>1_B1_47</v>
      </c>
      <c r="Q40" s="50" t="str">
        <f>VLOOKUP(P40,CompPinRpt_CPLD!$F:$G,2,FALSE)</f>
        <v>1_U1.E19</v>
      </c>
      <c r="R40" s="50">
        <f t="shared" si="26"/>
        <v>5</v>
      </c>
      <c r="S40" s="40" t="str">
        <f t="shared" si="27"/>
        <v>CPLD2_</v>
      </c>
      <c r="T40" s="40" t="str">
        <f t="shared" si="28"/>
        <v>E19</v>
      </c>
      <c r="U40" s="52" t="str">
        <f t="shared" si="4"/>
        <v>1_SWF_20.</v>
      </c>
      <c r="V40" s="52" t="str">
        <f t="shared" si="5"/>
        <v>4</v>
      </c>
      <c r="W40" s="52">
        <f t="shared" si="6"/>
        <v>3</v>
      </c>
      <c r="X40" s="52" t="str">
        <f t="shared" si="7"/>
        <v>1_SWF_20.3</v>
      </c>
      <c r="Y40" s="35" t="str">
        <f>VLOOKUP(X40,CompPinRpt!$G:$H,2,FALSE)</f>
        <v>1_DPSF_DPS3</v>
      </c>
      <c r="Z40" s="35" t="str">
        <f t="shared" si="48"/>
        <v>1_DPSF_DPS3x33</v>
      </c>
      <c r="AA40" s="52" t="str">
        <f>VLOOKUP(Z40,CompPinRpt!$I:$J,2,FALSE)</f>
        <v>1_SWF_65.4</v>
      </c>
      <c r="AB40" s="52">
        <f t="shared" si="8"/>
        <v>9</v>
      </c>
      <c r="AC40" s="52" t="str">
        <f t="shared" si="9"/>
        <v>1_SWF_65.</v>
      </c>
      <c r="AD40" s="37" t="str">
        <f t="shared" si="10"/>
        <v>4</v>
      </c>
      <c r="AE40" s="37">
        <f t="shared" si="49"/>
        <v>2</v>
      </c>
      <c r="AF40" s="52" t="str">
        <f t="shared" si="11"/>
        <v>1_SWF_65.2</v>
      </c>
      <c r="AG40" s="35" t="str">
        <f>VLOOKUP(AF40,CompPinRpt!$G:$H,2,FALSE)</f>
        <v>1_B5_05</v>
      </c>
      <c r="AH40" s="35" t="str">
        <f t="shared" si="50"/>
        <v>1_B5_05x2</v>
      </c>
      <c r="AI40" s="52" t="str">
        <f>VLOOKUP(AH40,CompPinRpt!$I:$J,2,FALSE)</f>
        <v>CPLD1_J3.B30</v>
      </c>
      <c r="AJ40" s="52">
        <f t="shared" si="32"/>
        <v>6</v>
      </c>
      <c r="AK40" s="52" t="str">
        <f t="shared" si="33"/>
        <v>CPLD1_</v>
      </c>
      <c r="AL40" s="52" t="str">
        <f t="shared" si="34"/>
        <v>J3.B30</v>
      </c>
      <c r="AM40" s="35" t="str">
        <f>VLOOKUP(AL40,CompPinRpt_CPLD!$G:$H,2,FALSE())</f>
        <v>1_B5_05</v>
      </c>
      <c r="AN40" s="52" t="str">
        <f>VLOOKUP(AM40,CompPinRpt_CPLD!$F:$G,2,FALSE)</f>
        <v>1_U1.E4</v>
      </c>
      <c r="AO40" s="52">
        <f t="shared" si="35"/>
        <v>5</v>
      </c>
      <c r="AP40" s="40" t="str">
        <f t="shared" si="36"/>
        <v>CPLD1_</v>
      </c>
      <c r="AQ40" s="40" t="str">
        <f t="shared" si="37"/>
        <v>E4</v>
      </c>
      <c r="AR40" s="50" t="str">
        <f t="shared" si="12"/>
        <v>1_SWF_65.</v>
      </c>
      <c r="AS40" s="50" t="str">
        <f t="shared" si="13"/>
        <v>4</v>
      </c>
      <c r="AT40" s="50">
        <f t="shared" si="14"/>
        <v>3</v>
      </c>
      <c r="AU40" s="50" t="str">
        <f t="shared" si="15"/>
        <v>1_SWF_65.3</v>
      </c>
      <c r="AV40" s="35" t="str">
        <f>VLOOKUP(AU40,CompPinRpt!$G:$H,2,FALSE)</f>
        <v>FM1</v>
      </c>
      <c r="AW40" s="35" t="str">
        <f t="shared" si="51"/>
        <v>FM1x1</v>
      </c>
      <c r="AX40" s="50" t="str">
        <f>VLOOKUP(AW40,CompPinRpt!$I:$J,2,FALSE)</f>
        <v>1_SWFM_1.4</v>
      </c>
      <c r="AY40" s="50">
        <f t="shared" si="16"/>
        <v>9</v>
      </c>
      <c r="AZ40" s="50" t="str">
        <f t="shared" si="17"/>
        <v>1_SWFM_1.</v>
      </c>
      <c r="BA40" s="37" t="str">
        <f t="shared" si="18"/>
        <v>4</v>
      </c>
      <c r="BB40" s="37">
        <f t="shared" si="19"/>
        <v>2</v>
      </c>
      <c r="BC40" s="50" t="str">
        <f t="shared" si="20"/>
        <v>1_SWFM_1.2</v>
      </c>
      <c r="BD40" s="35" t="str">
        <f>VLOOKUP(BC40,CompPinRpt!$G:$H,2,FALSE)</f>
        <v>1_B0_26</v>
      </c>
      <c r="BE40" s="35" t="str">
        <f t="shared" si="39"/>
        <v>1_B0_26x2</v>
      </c>
      <c r="BF40" s="50" t="str">
        <f>VLOOKUP(BE40,CompPinRpt!$I:$J,2,FALSE)</f>
        <v>CPLD1_J3.A14</v>
      </c>
      <c r="BG40" s="50">
        <f t="shared" si="40"/>
        <v>6</v>
      </c>
      <c r="BH40" s="50" t="str">
        <f t="shared" si="41"/>
        <v>CPLD1_</v>
      </c>
      <c r="BI40" s="50" t="str">
        <f t="shared" si="42"/>
        <v>J3.A14</v>
      </c>
      <c r="BJ40" s="35" t="str">
        <f>VLOOKUP(BI40,CompPinRpt_CPLD!$G:$H,2,FALSE())</f>
        <v>1_B0_26</v>
      </c>
      <c r="BK40" s="50" t="str">
        <f>VLOOKUP(BJ40,CompPinRpt_CPLD!$F:$G,2,FALSE)</f>
        <v>1_U1.C11</v>
      </c>
      <c r="BL40" s="50">
        <f t="shared" si="43"/>
        <v>5</v>
      </c>
      <c r="BM40" s="40" t="str">
        <f t="shared" si="44"/>
        <v>CPLD1_</v>
      </c>
      <c r="BN40" s="40" t="str">
        <f t="shared" si="45"/>
        <v>C11</v>
      </c>
    </row>
    <row r="41" spans="1:66">
      <c r="A41" s="45"/>
      <c r="B41" s="45">
        <v>20</v>
      </c>
      <c r="C41" s="35" t="s">
        <v>820</v>
      </c>
      <c r="D41" s="50" t="str">
        <f>VLOOKUP(C41,CompPinRpt!$F:$H,2,FALSE)</f>
        <v>1_SWS_20.4</v>
      </c>
      <c r="E41" s="50">
        <f t="shared" si="0"/>
        <v>9</v>
      </c>
      <c r="F41" s="50" t="str">
        <f t="shared" si="1"/>
        <v>1_SWS_20.</v>
      </c>
      <c r="G41" s="37" t="str">
        <f t="shared" si="2"/>
        <v>4</v>
      </c>
      <c r="H41" s="37">
        <f t="shared" si="46"/>
        <v>2</v>
      </c>
      <c r="I41" s="50" t="str">
        <f t="shared" si="3"/>
        <v>1_SWS_20.2</v>
      </c>
      <c r="J41" s="35" t="str">
        <f>VLOOKUP(I41,CompPinRpt!$G:$H,2,FALSE)</f>
        <v>2_B1_60</v>
      </c>
      <c r="K41" s="42" t="str">
        <f t="shared" si="47"/>
        <v>2_B1_60x2</v>
      </c>
      <c r="L41" s="50" t="str">
        <f>VLOOKUP(K41,CompPinRpt!$I:$J,2,FALSE)</f>
        <v>CPLD2_J1.A1</v>
      </c>
      <c r="M41" s="50">
        <f t="shared" si="23"/>
        <v>6</v>
      </c>
      <c r="N41" s="50" t="str">
        <f t="shared" si="24"/>
        <v>CPLD2_</v>
      </c>
      <c r="O41" s="50" t="str">
        <f t="shared" si="25"/>
        <v>J1.A1</v>
      </c>
      <c r="P41" s="35" t="str">
        <f>VLOOKUP(O41,CompPinRpt_CPLD!$G:$H,2,FALSE())</f>
        <v>1_B1_60</v>
      </c>
      <c r="Q41" s="50" t="str">
        <f>VLOOKUP(P41,CompPinRpt_CPLD!$F:$G,2,FALSE)</f>
        <v>1_U1.AA22</v>
      </c>
      <c r="R41" s="50">
        <f t="shared" si="26"/>
        <v>5</v>
      </c>
      <c r="S41" s="40" t="str">
        <f t="shared" si="27"/>
        <v>CPLD2_</v>
      </c>
      <c r="T41" s="40" t="str">
        <f t="shared" si="28"/>
        <v>AA22</v>
      </c>
      <c r="U41" s="52" t="str">
        <f t="shared" si="4"/>
        <v>1_SWS_20.</v>
      </c>
      <c r="V41" s="52" t="str">
        <f t="shared" si="5"/>
        <v>4</v>
      </c>
      <c r="W41" s="52">
        <f t="shared" si="6"/>
        <v>3</v>
      </c>
      <c r="X41" s="52" t="str">
        <f t="shared" si="7"/>
        <v>1_SWS_20.3</v>
      </c>
      <c r="Y41" s="35" t="str">
        <f>VLOOKUP(X41,CompPinRpt!$G:$H,2,FALSE)</f>
        <v>1_DPSS_DPS3</v>
      </c>
      <c r="Z41" s="35" t="str">
        <f t="shared" si="48"/>
        <v>1_DPSS_DPS3x33</v>
      </c>
      <c r="AA41" s="52" t="str">
        <f>VLOOKUP(Z41,CompPinRpt!$I:$J,2,FALSE)</f>
        <v>1_SWS_65.4</v>
      </c>
      <c r="AB41" s="52">
        <f t="shared" si="8"/>
        <v>9</v>
      </c>
      <c r="AC41" s="52" t="str">
        <f t="shared" si="9"/>
        <v>1_SWS_65.</v>
      </c>
      <c r="AD41" s="37" t="str">
        <f t="shared" si="10"/>
        <v>4</v>
      </c>
      <c r="AE41" s="37">
        <f t="shared" si="49"/>
        <v>2</v>
      </c>
      <c r="AF41" s="52" t="str">
        <f t="shared" si="11"/>
        <v>1_SWS_65.2</v>
      </c>
      <c r="AG41" s="35" t="str">
        <f>VLOOKUP(AF41,CompPinRpt!$G:$H,2,FALSE)</f>
        <v>1_B5_07</v>
      </c>
      <c r="AH41" s="35" t="str">
        <f t="shared" si="50"/>
        <v>1_B5_07x2</v>
      </c>
      <c r="AI41" s="52" t="str">
        <f>VLOOKUP(AH41,CompPinRpt!$I:$J,2,FALSE)</f>
        <v>CPLD1_J3.B34</v>
      </c>
      <c r="AJ41" s="52">
        <f t="shared" si="32"/>
        <v>6</v>
      </c>
      <c r="AK41" s="52" t="str">
        <f t="shared" si="33"/>
        <v>CPLD1_</v>
      </c>
      <c r="AL41" s="52" t="str">
        <f t="shared" si="34"/>
        <v>J3.B34</v>
      </c>
      <c r="AM41" s="35" t="str">
        <f>VLOOKUP(AL41,CompPinRpt_CPLD!$G:$H,2,FALSE())</f>
        <v>1_B5_07</v>
      </c>
      <c r="AN41" s="52" t="str">
        <f>VLOOKUP(AM41,CompPinRpt_CPLD!$F:$G,2,FALSE)</f>
        <v>1_U1.G6</v>
      </c>
      <c r="AO41" s="52">
        <f t="shared" si="35"/>
        <v>5</v>
      </c>
      <c r="AP41" s="40" t="str">
        <f t="shared" si="36"/>
        <v>CPLD1_</v>
      </c>
      <c r="AQ41" s="40" t="str">
        <f t="shared" si="37"/>
        <v>G6</v>
      </c>
      <c r="AR41" s="50" t="str">
        <f t="shared" si="12"/>
        <v>1_SWS_65.</v>
      </c>
      <c r="AS41" s="50" t="str">
        <f t="shared" si="13"/>
        <v>4</v>
      </c>
      <c r="AT41" s="50">
        <f t="shared" si="14"/>
        <v>3</v>
      </c>
      <c r="AU41" s="50" t="str">
        <f t="shared" si="15"/>
        <v>1_SWS_65.3</v>
      </c>
      <c r="AV41" s="35" t="str">
        <f>VLOOKUP(AU41,CompPinRpt!$G:$H,2,FALSE)</f>
        <v>SM1</v>
      </c>
      <c r="AW41" s="35" t="str">
        <f t="shared" si="51"/>
        <v>SM1x1</v>
      </c>
      <c r="AX41" s="50" t="str">
        <f>VLOOKUP(AW41,CompPinRpt!$I:$J,2,FALSE)</f>
        <v>1_SWSM_1.4</v>
      </c>
      <c r="AY41" s="50">
        <f t="shared" si="16"/>
        <v>9</v>
      </c>
      <c r="AZ41" s="50" t="str">
        <f t="shared" si="17"/>
        <v>1_SWSM_1.</v>
      </c>
      <c r="BA41" s="37" t="str">
        <f t="shared" si="18"/>
        <v>4</v>
      </c>
      <c r="BB41" s="37">
        <f t="shared" si="19"/>
        <v>2</v>
      </c>
      <c r="BC41" s="50" t="str">
        <f t="shared" si="20"/>
        <v>1_SWSM_1.2</v>
      </c>
      <c r="BD41" s="35" t="str">
        <f>VLOOKUP(BC41,CompPinRpt!$G:$H,2,FALSE)</f>
        <v>1_B0_01</v>
      </c>
      <c r="BE41" s="35" t="str">
        <f t="shared" si="39"/>
        <v>1_B0_01x2</v>
      </c>
      <c r="BF41" s="50" t="str">
        <f>VLOOKUP(BE41,CompPinRpt!$I:$J,2,FALSE)</f>
        <v>CPLD1_J3.A12</v>
      </c>
      <c r="BG41" s="50">
        <f t="shared" si="40"/>
        <v>6</v>
      </c>
      <c r="BH41" s="50" t="str">
        <f t="shared" si="41"/>
        <v>CPLD1_</v>
      </c>
      <c r="BI41" s="50" t="str">
        <f t="shared" si="42"/>
        <v>J3.A12</v>
      </c>
      <c r="BJ41" s="35" t="str">
        <f>VLOOKUP(BI41,CompPinRpt_CPLD!$G:$H,2,FALSE())</f>
        <v>1_B0_01</v>
      </c>
      <c r="BK41" s="50" t="str">
        <f>VLOOKUP(BJ41,CompPinRpt_CPLD!$F:$G,2,FALSE)</f>
        <v>1_U1.B3</v>
      </c>
      <c r="BL41" s="50">
        <f t="shared" si="43"/>
        <v>5</v>
      </c>
      <c r="BM41" s="40" t="str">
        <f t="shared" si="44"/>
        <v>CPLD1_</v>
      </c>
      <c r="BN41" s="40" t="str">
        <f t="shared" si="45"/>
        <v>B3</v>
      </c>
    </row>
    <row r="42" spans="1:66">
      <c r="A42" s="45"/>
      <c r="B42" s="45">
        <v>21</v>
      </c>
      <c r="C42" s="35" t="s">
        <v>821</v>
      </c>
      <c r="D42" s="50" t="str">
        <f>VLOOKUP(C42,CompPinRpt!$F:$H,2,FALSE)</f>
        <v>1_SWF_21.4</v>
      </c>
      <c r="E42" s="50">
        <f t="shared" si="0"/>
        <v>9</v>
      </c>
      <c r="F42" s="50" t="str">
        <f t="shared" si="1"/>
        <v>1_SWF_21.</v>
      </c>
      <c r="G42" s="37" t="str">
        <f t="shared" si="2"/>
        <v>4</v>
      </c>
      <c r="H42" s="37">
        <f t="shared" si="46"/>
        <v>2</v>
      </c>
      <c r="I42" s="50" t="str">
        <f t="shared" si="3"/>
        <v>1_SWF_21.2</v>
      </c>
      <c r="J42" s="35" t="str">
        <f>VLOOKUP(I42,CompPinRpt!$G:$H,2,FALSE)</f>
        <v>2_B1_39</v>
      </c>
      <c r="K42" s="42" t="str">
        <f t="shared" si="47"/>
        <v>2_B1_39x2</v>
      </c>
      <c r="L42" s="50" t="str">
        <f>VLOOKUP(K42,CompPinRpt!$I:$J,2,FALSE)</f>
        <v>CPLD2_J1.B22</v>
      </c>
      <c r="M42" s="50">
        <f t="shared" si="23"/>
        <v>6</v>
      </c>
      <c r="N42" s="50" t="str">
        <f t="shared" si="24"/>
        <v>CPLD2_</v>
      </c>
      <c r="O42" s="50" t="str">
        <f t="shared" si="25"/>
        <v>J1.B22</v>
      </c>
      <c r="P42" s="35" t="str">
        <f>VLOOKUP(O42,CompPinRpt_CPLD!$G:$H,2,FALSE())</f>
        <v>1_B1_39</v>
      </c>
      <c r="Q42" s="50" t="str">
        <f>VLOOKUP(P42,CompPinRpt_CPLD!$F:$G,2,FALSE)</f>
        <v>1_U1.N16</v>
      </c>
      <c r="R42" s="50">
        <f t="shared" si="26"/>
        <v>5</v>
      </c>
      <c r="S42" s="40" t="str">
        <f t="shared" si="27"/>
        <v>CPLD2_</v>
      </c>
      <c r="T42" s="40" t="str">
        <f t="shared" si="28"/>
        <v>N16</v>
      </c>
      <c r="U42" s="52" t="str">
        <f t="shared" si="4"/>
        <v>1_SWF_21.</v>
      </c>
      <c r="V42" s="52" t="str">
        <f t="shared" si="5"/>
        <v>4</v>
      </c>
      <c r="W42" s="52">
        <f t="shared" si="6"/>
        <v>3</v>
      </c>
      <c r="X42" s="52" t="str">
        <f t="shared" si="7"/>
        <v>1_SWF_21.3</v>
      </c>
      <c r="Y42" s="35" t="str">
        <f>VLOOKUP(X42,CompPinRpt!$G:$H,2,FALSE)</f>
        <v>1_DPSF_DPS3</v>
      </c>
      <c r="Z42" s="35" t="str">
        <f t="shared" si="48"/>
        <v>1_DPSF_DPS3x33</v>
      </c>
      <c r="AA42" s="52" t="str">
        <f>VLOOKUP(Z42,CompPinRpt!$I:$J,2,FALSE)</f>
        <v>1_SWF_65.4</v>
      </c>
      <c r="AB42" s="52">
        <f t="shared" si="8"/>
        <v>9</v>
      </c>
      <c r="AC42" s="52" t="str">
        <f t="shared" si="9"/>
        <v>1_SWF_65.</v>
      </c>
      <c r="AD42" s="37" t="str">
        <f t="shared" si="10"/>
        <v>4</v>
      </c>
      <c r="AE42" s="37">
        <f t="shared" si="49"/>
        <v>2</v>
      </c>
      <c r="AF42" s="52" t="str">
        <f t="shared" si="11"/>
        <v>1_SWF_65.2</v>
      </c>
      <c r="AG42" s="35" t="str">
        <f>VLOOKUP(AF42,CompPinRpt!$G:$H,2,FALSE)</f>
        <v>1_B5_05</v>
      </c>
      <c r="AH42" s="35" t="str">
        <f t="shared" si="50"/>
        <v>1_B5_05x2</v>
      </c>
      <c r="AI42" s="52" t="str">
        <f>VLOOKUP(AH42,CompPinRpt!$I:$J,2,FALSE)</f>
        <v>CPLD1_J3.B30</v>
      </c>
      <c r="AJ42" s="52">
        <f t="shared" si="32"/>
        <v>6</v>
      </c>
      <c r="AK42" s="52" t="str">
        <f t="shared" si="33"/>
        <v>CPLD1_</v>
      </c>
      <c r="AL42" s="52" t="str">
        <f t="shared" si="34"/>
        <v>J3.B30</v>
      </c>
      <c r="AM42" s="35" t="str">
        <f>VLOOKUP(AL42,CompPinRpt_CPLD!$G:$H,2,FALSE())</f>
        <v>1_B5_05</v>
      </c>
      <c r="AN42" s="52" t="str">
        <f>VLOOKUP(AM42,CompPinRpt_CPLD!$F:$G,2,FALSE)</f>
        <v>1_U1.E4</v>
      </c>
      <c r="AO42" s="52">
        <f t="shared" si="35"/>
        <v>5</v>
      </c>
      <c r="AP42" s="40" t="str">
        <f t="shared" si="36"/>
        <v>CPLD1_</v>
      </c>
      <c r="AQ42" s="40" t="str">
        <f t="shared" si="37"/>
        <v>E4</v>
      </c>
      <c r="AR42" s="50" t="str">
        <f t="shared" si="12"/>
        <v>1_SWF_65.</v>
      </c>
      <c r="AS42" s="50" t="str">
        <f t="shared" si="13"/>
        <v>4</v>
      </c>
      <c r="AT42" s="50">
        <f t="shared" si="14"/>
        <v>3</v>
      </c>
      <c r="AU42" s="50" t="str">
        <f t="shared" si="15"/>
        <v>1_SWF_65.3</v>
      </c>
      <c r="AV42" s="35" t="str">
        <f>VLOOKUP(AU42,CompPinRpt!$G:$H,2,FALSE)</f>
        <v>FM1</v>
      </c>
      <c r="AW42" s="35" t="str">
        <f t="shared" si="51"/>
        <v>FM1x1</v>
      </c>
      <c r="AX42" s="50" t="str">
        <f>VLOOKUP(AW42,CompPinRpt!$I:$J,2,FALSE)</f>
        <v>1_SWFM_1.4</v>
      </c>
      <c r="AY42" s="50">
        <f t="shared" si="16"/>
        <v>9</v>
      </c>
      <c r="AZ42" s="50" t="str">
        <f t="shared" si="17"/>
        <v>1_SWFM_1.</v>
      </c>
      <c r="BA42" s="37" t="str">
        <f t="shared" si="18"/>
        <v>4</v>
      </c>
      <c r="BB42" s="37">
        <f t="shared" si="19"/>
        <v>2</v>
      </c>
      <c r="BC42" s="50" t="str">
        <f t="shared" si="20"/>
        <v>1_SWFM_1.2</v>
      </c>
      <c r="BD42" s="35" t="str">
        <f>VLOOKUP(BC42,CompPinRpt!$G:$H,2,FALSE)</f>
        <v>1_B0_26</v>
      </c>
      <c r="BE42" s="35" t="str">
        <f t="shared" si="39"/>
        <v>1_B0_26x2</v>
      </c>
      <c r="BF42" s="50" t="str">
        <f>VLOOKUP(BE42,CompPinRpt!$I:$J,2,FALSE)</f>
        <v>CPLD1_J3.A14</v>
      </c>
      <c r="BG42" s="50">
        <f t="shared" si="40"/>
        <v>6</v>
      </c>
      <c r="BH42" s="50" t="str">
        <f t="shared" si="41"/>
        <v>CPLD1_</v>
      </c>
      <c r="BI42" s="50" t="str">
        <f t="shared" si="42"/>
        <v>J3.A14</v>
      </c>
      <c r="BJ42" s="35" t="str">
        <f>VLOOKUP(BI42,CompPinRpt_CPLD!$G:$H,2,FALSE())</f>
        <v>1_B0_26</v>
      </c>
      <c r="BK42" s="50" t="str">
        <f>VLOOKUP(BJ42,CompPinRpt_CPLD!$F:$G,2,FALSE)</f>
        <v>1_U1.C11</v>
      </c>
      <c r="BL42" s="50">
        <f t="shared" si="43"/>
        <v>5</v>
      </c>
      <c r="BM42" s="40" t="str">
        <f t="shared" si="44"/>
        <v>CPLD1_</v>
      </c>
      <c r="BN42" s="40" t="str">
        <f t="shared" si="45"/>
        <v>C11</v>
      </c>
    </row>
    <row r="43" spans="1:66">
      <c r="A43" s="45"/>
      <c r="B43" s="45">
        <v>21</v>
      </c>
      <c r="C43" s="35" t="s">
        <v>822</v>
      </c>
      <c r="D43" s="50" t="str">
        <f>VLOOKUP(C43,CompPinRpt!$F:$H,2,FALSE)</f>
        <v>1_SWS_21.4</v>
      </c>
      <c r="E43" s="50">
        <f t="shared" si="0"/>
        <v>9</v>
      </c>
      <c r="F43" s="50" t="str">
        <f t="shared" si="1"/>
        <v>1_SWS_21.</v>
      </c>
      <c r="G43" s="37" t="str">
        <f t="shared" si="2"/>
        <v>4</v>
      </c>
      <c r="H43" s="37">
        <f t="shared" si="46"/>
        <v>2</v>
      </c>
      <c r="I43" s="50" t="str">
        <f t="shared" si="3"/>
        <v>1_SWS_21.2</v>
      </c>
      <c r="J43" s="35" t="str">
        <f>VLOOKUP(I43,CompPinRpt!$G:$H,2,FALSE)</f>
        <v>2_B2_81</v>
      </c>
      <c r="K43" s="42" t="str">
        <f t="shared" si="47"/>
        <v>2_B2_81x2</v>
      </c>
      <c r="L43" s="50" t="str">
        <f>VLOOKUP(K43,CompPinRpt!$I:$J,2,FALSE)</f>
        <v>CPLD2_J1.B1</v>
      </c>
      <c r="M43" s="50">
        <f t="shared" si="23"/>
        <v>6</v>
      </c>
      <c r="N43" s="50" t="str">
        <f t="shared" si="24"/>
        <v>CPLD2_</v>
      </c>
      <c r="O43" s="50" t="str">
        <f t="shared" si="25"/>
        <v>J1.B1</v>
      </c>
      <c r="P43" s="35" t="str">
        <f>VLOOKUP(O43,CompPinRpt_CPLD!$G:$H,2,FALSE())</f>
        <v>1_B2_81</v>
      </c>
      <c r="Q43" s="50" t="str">
        <f>VLOOKUP(P43,CompPinRpt_CPLD!$F:$G,2,FALSE)</f>
        <v>1_U1.V17</v>
      </c>
      <c r="R43" s="50">
        <f t="shared" si="26"/>
        <v>5</v>
      </c>
      <c r="S43" s="40" t="str">
        <f t="shared" si="27"/>
        <v>CPLD2_</v>
      </c>
      <c r="T43" s="40" t="str">
        <f t="shared" si="28"/>
        <v>V17</v>
      </c>
      <c r="U43" s="52" t="str">
        <f t="shared" si="4"/>
        <v>1_SWS_21.</v>
      </c>
      <c r="V43" s="52" t="str">
        <f t="shared" si="5"/>
        <v>4</v>
      </c>
      <c r="W43" s="52">
        <f t="shared" si="6"/>
        <v>3</v>
      </c>
      <c r="X43" s="52" t="str">
        <f t="shared" si="7"/>
        <v>1_SWS_21.3</v>
      </c>
      <c r="Y43" s="35" t="str">
        <f>VLOOKUP(X43,CompPinRpt!$G:$H,2,FALSE)</f>
        <v>1_DPSS_DPS3</v>
      </c>
      <c r="Z43" s="35" t="str">
        <f t="shared" si="48"/>
        <v>1_DPSS_DPS3x33</v>
      </c>
      <c r="AA43" s="52" t="str">
        <f>VLOOKUP(Z43,CompPinRpt!$I:$J,2,FALSE)</f>
        <v>1_SWS_65.4</v>
      </c>
      <c r="AB43" s="52">
        <f t="shared" si="8"/>
        <v>9</v>
      </c>
      <c r="AC43" s="52" t="str">
        <f t="shared" si="9"/>
        <v>1_SWS_65.</v>
      </c>
      <c r="AD43" s="37" t="str">
        <f t="shared" si="10"/>
        <v>4</v>
      </c>
      <c r="AE43" s="37">
        <f t="shared" si="49"/>
        <v>2</v>
      </c>
      <c r="AF43" s="52" t="str">
        <f t="shared" si="11"/>
        <v>1_SWS_65.2</v>
      </c>
      <c r="AG43" s="35" t="str">
        <f>VLOOKUP(AF43,CompPinRpt!$G:$H,2,FALSE)</f>
        <v>1_B5_07</v>
      </c>
      <c r="AH43" s="35" t="str">
        <f t="shared" si="50"/>
        <v>1_B5_07x2</v>
      </c>
      <c r="AI43" s="52" t="str">
        <f>VLOOKUP(AH43,CompPinRpt!$I:$J,2,FALSE)</f>
        <v>CPLD1_J3.B34</v>
      </c>
      <c r="AJ43" s="52">
        <f t="shared" si="32"/>
        <v>6</v>
      </c>
      <c r="AK43" s="52" t="str">
        <f t="shared" si="33"/>
        <v>CPLD1_</v>
      </c>
      <c r="AL43" s="52" t="str">
        <f t="shared" si="34"/>
        <v>J3.B34</v>
      </c>
      <c r="AM43" s="35" t="str">
        <f>VLOOKUP(AL43,CompPinRpt_CPLD!$G:$H,2,FALSE())</f>
        <v>1_B5_07</v>
      </c>
      <c r="AN43" s="52" t="str">
        <f>VLOOKUP(AM43,CompPinRpt_CPLD!$F:$G,2,FALSE)</f>
        <v>1_U1.G6</v>
      </c>
      <c r="AO43" s="52">
        <f t="shared" si="35"/>
        <v>5</v>
      </c>
      <c r="AP43" s="40" t="str">
        <f t="shared" si="36"/>
        <v>CPLD1_</v>
      </c>
      <c r="AQ43" s="40" t="str">
        <f t="shared" si="37"/>
        <v>G6</v>
      </c>
      <c r="AR43" s="50" t="str">
        <f t="shared" si="12"/>
        <v>1_SWS_65.</v>
      </c>
      <c r="AS43" s="50" t="str">
        <f t="shared" si="13"/>
        <v>4</v>
      </c>
      <c r="AT43" s="50">
        <f t="shared" si="14"/>
        <v>3</v>
      </c>
      <c r="AU43" s="50" t="str">
        <f t="shared" si="15"/>
        <v>1_SWS_65.3</v>
      </c>
      <c r="AV43" s="35" t="str">
        <f>VLOOKUP(AU43,CompPinRpt!$G:$H,2,FALSE)</f>
        <v>SM1</v>
      </c>
      <c r="AW43" s="35" t="str">
        <f t="shared" si="51"/>
        <v>SM1x1</v>
      </c>
      <c r="AX43" s="50" t="str">
        <f>VLOOKUP(AW43,CompPinRpt!$I:$J,2,FALSE)</f>
        <v>1_SWSM_1.4</v>
      </c>
      <c r="AY43" s="50">
        <f t="shared" si="16"/>
        <v>9</v>
      </c>
      <c r="AZ43" s="50" t="str">
        <f t="shared" si="17"/>
        <v>1_SWSM_1.</v>
      </c>
      <c r="BA43" s="37" t="str">
        <f t="shared" si="18"/>
        <v>4</v>
      </c>
      <c r="BB43" s="37">
        <f t="shared" si="19"/>
        <v>2</v>
      </c>
      <c r="BC43" s="50" t="str">
        <f t="shared" si="20"/>
        <v>1_SWSM_1.2</v>
      </c>
      <c r="BD43" s="35" t="str">
        <f>VLOOKUP(BC43,CompPinRpt!$G:$H,2,FALSE)</f>
        <v>1_B0_01</v>
      </c>
      <c r="BE43" s="35" t="str">
        <f t="shared" si="39"/>
        <v>1_B0_01x2</v>
      </c>
      <c r="BF43" s="50" t="str">
        <f>VLOOKUP(BE43,CompPinRpt!$I:$J,2,FALSE)</f>
        <v>CPLD1_J3.A12</v>
      </c>
      <c r="BG43" s="50">
        <f t="shared" si="40"/>
        <v>6</v>
      </c>
      <c r="BH43" s="50" t="str">
        <f t="shared" si="41"/>
        <v>CPLD1_</v>
      </c>
      <c r="BI43" s="50" t="str">
        <f t="shared" si="42"/>
        <v>J3.A12</v>
      </c>
      <c r="BJ43" s="35" t="str">
        <f>VLOOKUP(BI43,CompPinRpt_CPLD!$G:$H,2,FALSE())</f>
        <v>1_B0_01</v>
      </c>
      <c r="BK43" s="50" t="str">
        <f>VLOOKUP(BJ43,CompPinRpt_CPLD!$F:$G,2,FALSE)</f>
        <v>1_U1.B3</v>
      </c>
      <c r="BL43" s="50">
        <f t="shared" si="43"/>
        <v>5</v>
      </c>
      <c r="BM43" s="40" t="str">
        <f t="shared" si="44"/>
        <v>CPLD1_</v>
      </c>
      <c r="BN43" s="40" t="str">
        <f t="shared" si="45"/>
        <v>B3</v>
      </c>
    </row>
    <row r="44" spans="1:66">
      <c r="A44" s="45"/>
      <c r="B44" s="45">
        <v>22</v>
      </c>
      <c r="C44" s="35" t="s">
        <v>823</v>
      </c>
      <c r="D44" s="50" t="str">
        <f>VLOOKUP(C44,CompPinRpt!$F:$H,2,FALSE)</f>
        <v>1_SWF_22.4</v>
      </c>
      <c r="E44" s="50">
        <f t="shared" si="0"/>
        <v>9</v>
      </c>
      <c r="F44" s="50" t="str">
        <f t="shared" si="1"/>
        <v>1_SWF_22.</v>
      </c>
      <c r="G44" s="37" t="str">
        <f t="shared" si="2"/>
        <v>4</v>
      </c>
      <c r="H44" s="37">
        <f t="shared" si="46"/>
        <v>2</v>
      </c>
      <c r="I44" s="50" t="str">
        <f t="shared" si="3"/>
        <v>1_SWF_22.2</v>
      </c>
      <c r="J44" s="35" t="str">
        <f>VLOOKUP(I44,CompPinRpt!$G:$H,2,FALSE)</f>
        <v>2_B1_40</v>
      </c>
      <c r="K44" s="42" t="str">
        <f t="shared" si="47"/>
        <v>2_B1_40x2</v>
      </c>
      <c r="L44" s="50" t="str">
        <f>VLOOKUP(K44,CompPinRpt!$I:$J,2,FALSE)</f>
        <v>CPLD2_J1.B20</v>
      </c>
      <c r="M44" s="50">
        <f t="shared" si="23"/>
        <v>6</v>
      </c>
      <c r="N44" s="50" t="str">
        <f t="shared" si="24"/>
        <v>CPLD2_</v>
      </c>
      <c r="O44" s="50" t="str">
        <f t="shared" si="25"/>
        <v>J1.B20</v>
      </c>
      <c r="P44" s="35" t="str">
        <f>VLOOKUP(O44,CompPinRpt_CPLD!$G:$H,2,FALSE())</f>
        <v>1_B1_40</v>
      </c>
      <c r="Q44" s="50" t="str">
        <f>VLOOKUP(P44,CompPinRpt_CPLD!$F:$G,2,FALSE)</f>
        <v>1_U1.N17</v>
      </c>
      <c r="R44" s="50">
        <f t="shared" si="26"/>
        <v>5</v>
      </c>
      <c r="S44" s="40" t="str">
        <f t="shared" si="27"/>
        <v>CPLD2_</v>
      </c>
      <c r="T44" s="40" t="str">
        <f t="shared" si="28"/>
        <v>N17</v>
      </c>
      <c r="U44" s="52" t="str">
        <f t="shared" si="4"/>
        <v>1_SWF_22.</v>
      </c>
      <c r="V44" s="52" t="str">
        <f t="shared" si="5"/>
        <v>4</v>
      </c>
      <c r="W44" s="52">
        <f t="shared" si="6"/>
        <v>3</v>
      </c>
      <c r="X44" s="52" t="str">
        <f t="shared" si="7"/>
        <v>1_SWF_22.3</v>
      </c>
      <c r="Y44" s="35" t="str">
        <f>VLOOKUP(X44,CompPinRpt!$G:$H,2,FALSE)</f>
        <v>1_DPSF_DPS3</v>
      </c>
      <c r="Z44" s="35" t="str">
        <f t="shared" si="48"/>
        <v>1_DPSF_DPS3x33</v>
      </c>
      <c r="AA44" s="52" t="str">
        <f>VLOOKUP(Z44,CompPinRpt!$I:$J,2,FALSE)</f>
        <v>1_SWF_65.4</v>
      </c>
      <c r="AB44" s="52">
        <f t="shared" si="8"/>
        <v>9</v>
      </c>
      <c r="AC44" s="52" t="str">
        <f t="shared" si="9"/>
        <v>1_SWF_65.</v>
      </c>
      <c r="AD44" s="37" t="str">
        <f t="shared" si="10"/>
        <v>4</v>
      </c>
      <c r="AE44" s="37">
        <f t="shared" si="49"/>
        <v>2</v>
      </c>
      <c r="AF44" s="52" t="str">
        <f t="shared" si="11"/>
        <v>1_SWF_65.2</v>
      </c>
      <c r="AG44" s="35" t="str">
        <f>VLOOKUP(AF44,CompPinRpt!$G:$H,2,FALSE)</f>
        <v>1_B5_05</v>
      </c>
      <c r="AH44" s="35" t="str">
        <f t="shared" si="50"/>
        <v>1_B5_05x2</v>
      </c>
      <c r="AI44" s="52" t="str">
        <f>VLOOKUP(AH44,CompPinRpt!$I:$J,2,FALSE)</f>
        <v>CPLD1_J3.B30</v>
      </c>
      <c r="AJ44" s="52">
        <f t="shared" si="32"/>
        <v>6</v>
      </c>
      <c r="AK44" s="52" t="str">
        <f t="shared" si="33"/>
        <v>CPLD1_</v>
      </c>
      <c r="AL44" s="52" t="str">
        <f t="shared" si="34"/>
        <v>J3.B30</v>
      </c>
      <c r="AM44" s="35" t="str">
        <f>VLOOKUP(AL44,CompPinRpt_CPLD!$G:$H,2,FALSE())</f>
        <v>1_B5_05</v>
      </c>
      <c r="AN44" s="52" t="str">
        <f>VLOOKUP(AM44,CompPinRpt_CPLD!$F:$G,2,FALSE)</f>
        <v>1_U1.E4</v>
      </c>
      <c r="AO44" s="52">
        <f t="shared" si="35"/>
        <v>5</v>
      </c>
      <c r="AP44" s="40" t="str">
        <f t="shared" si="36"/>
        <v>CPLD1_</v>
      </c>
      <c r="AQ44" s="40" t="str">
        <f t="shared" si="37"/>
        <v>E4</v>
      </c>
      <c r="AR44" s="50" t="str">
        <f t="shared" si="12"/>
        <v>1_SWF_65.</v>
      </c>
      <c r="AS44" s="50" t="str">
        <f t="shared" si="13"/>
        <v>4</v>
      </c>
      <c r="AT44" s="50">
        <f t="shared" si="14"/>
        <v>3</v>
      </c>
      <c r="AU44" s="50" t="str">
        <f t="shared" si="15"/>
        <v>1_SWF_65.3</v>
      </c>
      <c r="AV44" s="35" t="str">
        <f>VLOOKUP(AU44,CompPinRpt!$G:$H,2,FALSE)</f>
        <v>FM1</v>
      </c>
      <c r="AW44" s="35" t="str">
        <f t="shared" si="51"/>
        <v>FM1x1</v>
      </c>
      <c r="AX44" s="50" t="str">
        <f>VLOOKUP(AW44,CompPinRpt!$I:$J,2,FALSE)</f>
        <v>1_SWFM_1.4</v>
      </c>
      <c r="AY44" s="50">
        <f t="shared" si="16"/>
        <v>9</v>
      </c>
      <c r="AZ44" s="50" t="str">
        <f t="shared" si="17"/>
        <v>1_SWFM_1.</v>
      </c>
      <c r="BA44" s="37" t="str">
        <f t="shared" si="18"/>
        <v>4</v>
      </c>
      <c r="BB44" s="37">
        <f t="shared" si="19"/>
        <v>2</v>
      </c>
      <c r="BC44" s="50" t="str">
        <f t="shared" si="20"/>
        <v>1_SWFM_1.2</v>
      </c>
      <c r="BD44" s="35" t="str">
        <f>VLOOKUP(BC44,CompPinRpt!$G:$H,2,FALSE)</f>
        <v>1_B0_26</v>
      </c>
      <c r="BE44" s="35" t="str">
        <f t="shared" si="39"/>
        <v>1_B0_26x2</v>
      </c>
      <c r="BF44" s="50" t="str">
        <f>VLOOKUP(BE44,CompPinRpt!$I:$J,2,FALSE)</f>
        <v>CPLD1_J3.A14</v>
      </c>
      <c r="BG44" s="50">
        <f t="shared" si="40"/>
        <v>6</v>
      </c>
      <c r="BH44" s="50" t="str">
        <f t="shared" si="41"/>
        <v>CPLD1_</v>
      </c>
      <c r="BI44" s="50" t="str">
        <f t="shared" si="42"/>
        <v>J3.A14</v>
      </c>
      <c r="BJ44" s="35" t="str">
        <f>VLOOKUP(BI44,CompPinRpt_CPLD!$G:$H,2,FALSE())</f>
        <v>1_B0_26</v>
      </c>
      <c r="BK44" s="50" t="str">
        <f>VLOOKUP(BJ44,CompPinRpt_CPLD!$F:$G,2,FALSE)</f>
        <v>1_U1.C11</v>
      </c>
      <c r="BL44" s="50">
        <f t="shared" si="43"/>
        <v>5</v>
      </c>
      <c r="BM44" s="40" t="str">
        <f t="shared" si="44"/>
        <v>CPLD1_</v>
      </c>
      <c r="BN44" s="40" t="str">
        <f t="shared" si="45"/>
        <v>C11</v>
      </c>
    </row>
    <row r="45" spans="1:66">
      <c r="A45" s="45"/>
      <c r="B45" s="45">
        <v>22</v>
      </c>
      <c r="C45" s="35" t="s">
        <v>824</v>
      </c>
      <c r="D45" s="50" t="str">
        <f>VLOOKUP(C45,CompPinRpt!$F:$H,2,FALSE)</f>
        <v>1_SWS_22.4</v>
      </c>
      <c r="E45" s="50">
        <f t="shared" si="0"/>
        <v>9</v>
      </c>
      <c r="F45" s="50" t="str">
        <f t="shared" si="1"/>
        <v>1_SWS_22.</v>
      </c>
      <c r="G45" s="37" t="str">
        <f t="shared" si="2"/>
        <v>4</v>
      </c>
      <c r="H45" s="37">
        <f t="shared" si="46"/>
        <v>2</v>
      </c>
      <c r="I45" s="50" t="str">
        <f t="shared" si="3"/>
        <v>1_SWS_22.2</v>
      </c>
      <c r="J45" s="35" t="str">
        <f>VLOOKUP(I45,CompPinRpt!$G:$H,2,FALSE)</f>
        <v>2_B1_31</v>
      </c>
      <c r="K45" s="42" t="str">
        <f t="shared" si="47"/>
        <v>2_B1_31x2</v>
      </c>
      <c r="L45" s="50" t="str">
        <f>VLOOKUP(K45,CompPinRpt!$I:$J,2,FALSE)</f>
        <v>CPLD2_J1.B21</v>
      </c>
      <c r="M45" s="50">
        <f t="shared" si="23"/>
        <v>6</v>
      </c>
      <c r="N45" s="50" t="str">
        <f t="shared" si="24"/>
        <v>CPLD2_</v>
      </c>
      <c r="O45" s="50" t="str">
        <f t="shared" si="25"/>
        <v>J1.B21</v>
      </c>
      <c r="P45" s="35" t="str">
        <f>VLOOKUP(O45,CompPinRpt_CPLD!$G:$H,2,FALSE())</f>
        <v>1_B1_31</v>
      </c>
      <c r="Q45" s="50" t="str">
        <f>VLOOKUP(P45,CompPinRpt_CPLD!$F:$G,2,FALSE)</f>
        <v>1_U1.N20</v>
      </c>
      <c r="R45" s="50">
        <f t="shared" si="26"/>
        <v>5</v>
      </c>
      <c r="S45" s="40" t="str">
        <f t="shared" si="27"/>
        <v>CPLD2_</v>
      </c>
      <c r="T45" s="40" t="str">
        <f t="shared" si="28"/>
        <v>N20</v>
      </c>
      <c r="U45" s="52" t="str">
        <f t="shared" si="4"/>
        <v>1_SWS_22.</v>
      </c>
      <c r="V45" s="52" t="str">
        <f t="shared" si="5"/>
        <v>4</v>
      </c>
      <c r="W45" s="52">
        <f t="shared" si="6"/>
        <v>3</v>
      </c>
      <c r="X45" s="52" t="str">
        <f t="shared" si="7"/>
        <v>1_SWS_22.3</v>
      </c>
      <c r="Y45" s="35" t="str">
        <f>VLOOKUP(X45,CompPinRpt!$G:$H,2,FALSE)</f>
        <v>1_DPSS_DPS3</v>
      </c>
      <c r="Z45" s="35" t="str">
        <f t="shared" si="48"/>
        <v>1_DPSS_DPS3x33</v>
      </c>
      <c r="AA45" s="52" t="str">
        <f>VLOOKUP(Z45,CompPinRpt!$I:$J,2,FALSE)</f>
        <v>1_SWS_65.4</v>
      </c>
      <c r="AB45" s="52">
        <f t="shared" si="8"/>
        <v>9</v>
      </c>
      <c r="AC45" s="52" t="str">
        <f t="shared" si="9"/>
        <v>1_SWS_65.</v>
      </c>
      <c r="AD45" s="37" t="str">
        <f t="shared" si="10"/>
        <v>4</v>
      </c>
      <c r="AE45" s="37">
        <f t="shared" si="49"/>
        <v>2</v>
      </c>
      <c r="AF45" s="52" t="str">
        <f t="shared" si="11"/>
        <v>1_SWS_65.2</v>
      </c>
      <c r="AG45" s="35" t="str">
        <f>VLOOKUP(AF45,CompPinRpt!$G:$H,2,FALSE)</f>
        <v>1_B5_07</v>
      </c>
      <c r="AH45" s="35" t="str">
        <f t="shared" si="50"/>
        <v>1_B5_07x2</v>
      </c>
      <c r="AI45" s="52" t="str">
        <f>VLOOKUP(AH45,CompPinRpt!$I:$J,2,FALSE)</f>
        <v>CPLD1_J3.B34</v>
      </c>
      <c r="AJ45" s="52">
        <f t="shared" si="32"/>
        <v>6</v>
      </c>
      <c r="AK45" s="52" t="str">
        <f t="shared" si="33"/>
        <v>CPLD1_</v>
      </c>
      <c r="AL45" s="52" t="str">
        <f t="shared" si="34"/>
        <v>J3.B34</v>
      </c>
      <c r="AM45" s="35" t="str">
        <f>VLOOKUP(AL45,CompPinRpt_CPLD!$G:$H,2,FALSE())</f>
        <v>1_B5_07</v>
      </c>
      <c r="AN45" s="52" t="str">
        <f>VLOOKUP(AM45,CompPinRpt_CPLD!$F:$G,2,FALSE)</f>
        <v>1_U1.G6</v>
      </c>
      <c r="AO45" s="52">
        <f t="shared" si="35"/>
        <v>5</v>
      </c>
      <c r="AP45" s="40" t="str">
        <f t="shared" si="36"/>
        <v>CPLD1_</v>
      </c>
      <c r="AQ45" s="40" t="str">
        <f t="shared" si="37"/>
        <v>G6</v>
      </c>
      <c r="AR45" s="50" t="str">
        <f t="shared" si="12"/>
        <v>1_SWS_65.</v>
      </c>
      <c r="AS45" s="50" t="str">
        <f t="shared" si="13"/>
        <v>4</v>
      </c>
      <c r="AT45" s="50">
        <f t="shared" si="14"/>
        <v>3</v>
      </c>
      <c r="AU45" s="50" t="str">
        <f t="shared" si="15"/>
        <v>1_SWS_65.3</v>
      </c>
      <c r="AV45" s="35" t="str">
        <f>VLOOKUP(AU45,CompPinRpt!$G:$H,2,FALSE)</f>
        <v>SM1</v>
      </c>
      <c r="AW45" s="35" t="str">
        <f t="shared" si="51"/>
        <v>SM1x1</v>
      </c>
      <c r="AX45" s="50" t="str">
        <f>VLOOKUP(AW45,CompPinRpt!$I:$J,2,FALSE)</f>
        <v>1_SWSM_1.4</v>
      </c>
      <c r="AY45" s="50">
        <f t="shared" si="16"/>
        <v>9</v>
      </c>
      <c r="AZ45" s="50" t="str">
        <f t="shared" si="17"/>
        <v>1_SWSM_1.</v>
      </c>
      <c r="BA45" s="37" t="str">
        <f t="shared" si="18"/>
        <v>4</v>
      </c>
      <c r="BB45" s="37">
        <f t="shared" si="19"/>
        <v>2</v>
      </c>
      <c r="BC45" s="50" t="str">
        <f t="shared" si="20"/>
        <v>1_SWSM_1.2</v>
      </c>
      <c r="BD45" s="35" t="str">
        <f>VLOOKUP(BC45,CompPinRpt!$G:$H,2,FALSE)</f>
        <v>1_B0_01</v>
      </c>
      <c r="BE45" s="35" t="str">
        <f t="shared" si="39"/>
        <v>1_B0_01x2</v>
      </c>
      <c r="BF45" s="50" t="str">
        <f>VLOOKUP(BE45,CompPinRpt!$I:$J,2,FALSE)</f>
        <v>CPLD1_J3.A12</v>
      </c>
      <c r="BG45" s="50">
        <f t="shared" si="40"/>
        <v>6</v>
      </c>
      <c r="BH45" s="50" t="str">
        <f t="shared" si="41"/>
        <v>CPLD1_</v>
      </c>
      <c r="BI45" s="50" t="str">
        <f t="shared" si="42"/>
        <v>J3.A12</v>
      </c>
      <c r="BJ45" s="35" t="str">
        <f>VLOOKUP(BI45,CompPinRpt_CPLD!$G:$H,2,FALSE())</f>
        <v>1_B0_01</v>
      </c>
      <c r="BK45" s="50" t="str">
        <f>VLOOKUP(BJ45,CompPinRpt_CPLD!$F:$G,2,FALSE)</f>
        <v>1_U1.B3</v>
      </c>
      <c r="BL45" s="50">
        <f t="shared" si="43"/>
        <v>5</v>
      </c>
      <c r="BM45" s="40" t="str">
        <f t="shared" si="44"/>
        <v>CPLD1_</v>
      </c>
      <c r="BN45" s="40" t="str">
        <f t="shared" si="45"/>
        <v>B3</v>
      </c>
    </row>
    <row r="46" spans="1:66">
      <c r="A46" s="45"/>
      <c r="B46" s="45">
        <v>23</v>
      </c>
      <c r="C46" s="35" t="s">
        <v>825</v>
      </c>
      <c r="D46" s="50" t="str">
        <f>VLOOKUP(C46,CompPinRpt!$F:$H,2,FALSE)</f>
        <v>1_SWF_23.4</v>
      </c>
      <c r="E46" s="50">
        <f t="shared" si="0"/>
        <v>9</v>
      </c>
      <c r="F46" s="50" t="str">
        <f t="shared" si="1"/>
        <v>1_SWF_23.</v>
      </c>
      <c r="G46" s="37" t="str">
        <f t="shared" si="2"/>
        <v>4</v>
      </c>
      <c r="H46" s="37">
        <f t="shared" si="46"/>
        <v>2</v>
      </c>
      <c r="I46" s="50" t="str">
        <f t="shared" si="3"/>
        <v>1_SWF_23.2</v>
      </c>
      <c r="J46" s="35" t="str">
        <f>VLOOKUP(I46,CompPinRpt!$G:$H,2,FALSE)</f>
        <v>2_B1_43</v>
      </c>
      <c r="K46" s="42" t="str">
        <f t="shared" si="47"/>
        <v>2_B1_43x2</v>
      </c>
      <c r="L46" s="50" t="str">
        <f>VLOOKUP(K46,CompPinRpt!$I:$J,2,FALSE)</f>
        <v>CPLD2_J1.B16</v>
      </c>
      <c r="M46" s="50">
        <f t="shared" si="23"/>
        <v>6</v>
      </c>
      <c r="N46" s="50" t="str">
        <f t="shared" si="24"/>
        <v>CPLD2_</v>
      </c>
      <c r="O46" s="50" t="str">
        <f t="shared" si="25"/>
        <v>J1.B16</v>
      </c>
      <c r="P46" s="35" t="str">
        <f>VLOOKUP(O46,CompPinRpt_CPLD!$G:$H,2,FALSE())</f>
        <v>1_B1_43</v>
      </c>
      <c r="Q46" s="50" t="str">
        <f>VLOOKUP(P46,CompPinRpt_CPLD!$F:$G,2,FALSE)</f>
        <v>1_U1.R19</v>
      </c>
      <c r="R46" s="50">
        <f t="shared" si="26"/>
        <v>5</v>
      </c>
      <c r="S46" s="40" t="str">
        <f t="shared" si="27"/>
        <v>CPLD2_</v>
      </c>
      <c r="T46" s="40" t="str">
        <f t="shared" si="28"/>
        <v>R19</v>
      </c>
      <c r="U46" s="52" t="str">
        <f t="shared" si="4"/>
        <v>1_SWF_23.</v>
      </c>
      <c r="V46" s="52" t="str">
        <f t="shared" si="5"/>
        <v>4</v>
      </c>
      <c r="W46" s="52">
        <f t="shared" si="6"/>
        <v>3</v>
      </c>
      <c r="X46" s="52" t="str">
        <f t="shared" si="7"/>
        <v>1_SWF_23.3</v>
      </c>
      <c r="Y46" s="35" t="str">
        <f>VLOOKUP(X46,CompPinRpt!$G:$H,2,FALSE)</f>
        <v>1_DPSF_DPS3</v>
      </c>
      <c r="Z46" s="35" t="str">
        <f t="shared" si="48"/>
        <v>1_DPSF_DPS3x33</v>
      </c>
      <c r="AA46" s="52" t="str">
        <f>VLOOKUP(Z46,CompPinRpt!$I:$J,2,FALSE)</f>
        <v>1_SWF_65.4</v>
      </c>
      <c r="AB46" s="52">
        <f t="shared" si="8"/>
        <v>9</v>
      </c>
      <c r="AC46" s="52" t="str">
        <f t="shared" si="9"/>
        <v>1_SWF_65.</v>
      </c>
      <c r="AD46" s="37" t="str">
        <f t="shared" si="10"/>
        <v>4</v>
      </c>
      <c r="AE46" s="37">
        <f t="shared" si="49"/>
        <v>2</v>
      </c>
      <c r="AF46" s="52" t="str">
        <f t="shared" si="11"/>
        <v>1_SWF_65.2</v>
      </c>
      <c r="AG46" s="35" t="str">
        <f>VLOOKUP(AF46,CompPinRpt!$G:$H,2,FALSE)</f>
        <v>1_B5_05</v>
      </c>
      <c r="AH46" s="35" t="str">
        <f t="shared" si="50"/>
        <v>1_B5_05x2</v>
      </c>
      <c r="AI46" s="52" t="str">
        <f>VLOOKUP(AH46,CompPinRpt!$I:$J,2,FALSE)</f>
        <v>CPLD1_J3.B30</v>
      </c>
      <c r="AJ46" s="52">
        <f t="shared" si="32"/>
        <v>6</v>
      </c>
      <c r="AK46" s="52" t="str">
        <f t="shared" si="33"/>
        <v>CPLD1_</v>
      </c>
      <c r="AL46" s="52" t="str">
        <f t="shared" si="34"/>
        <v>J3.B30</v>
      </c>
      <c r="AM46" s="35" t="str">
        <f>VLOOKUP(AL46,CompPinRpt_CPLD!$G:$H,2,FALSE())</f>
        <v>1_B5_05</v>
      </c>
      <c r="AN46" s="52" t="str">
        <f>VLOOKUP(AM46,CompPinRpt_CPLD!$F:$G,2,FALSE)</f>
        <v>1_U1.E4</v>
      </c>
      <c r="AO46" s="52">
        <f t="shared" si="35"/>
        <v>5</v>
      </c>
      <c r="AP46" s="40" t="str">
        <f t="shared" si="36"/>
        <v>CPLD1_</v>
      </c>
      <c r="AQ46" s="40" t="str">
        <f t="shared" si="37"/>
        <v>E4</v>
      </c>
      <c r="AR46" s="50" t="str">
        <f t="shared" si="12"/>
        <v>1_SWF_65.</v>
      </c>
      <c r="AS46" s="50" t="str">
        <f t="shared" si="13"/>
        <v>4</v>
      </c>
      <c r="AT46" s="50">
        <f t="shared" si="14"/>
        <v>3</v>
      </c>
      <c r="AU46" s="50" t="str">
        <f t="shared" si="15"/>
        <v>1_SWF_65.3</v>
      </c>
      <c r="AV46" s="35" t="str">
        <f>VLOOKUP(AU46,CompPinRpt!$G:$H,2,FALSE)</f>
        <v>FM1</v>
      </c>
      <c r="AW46" s="35" t="str">
        <f t="shared" si="51"/>
        <v>FM1x1</v>
      </c>
      <c r="AX46" s="50" t="str">
        <f>VLOOKUP(AW46,CompPinRpt!$I:$J,2,FALSE)</f>
        <v>1_SWFM_1.4</v>
      </c>
      <c r="AY46" s="50">
        <f t="shared" si="16"/>
        <v>9</v>
      </c>
      <c r="AZ46" s="50" t="str">
        <f t="shared" si="17"/>
        <v>1_SWFM_1.</v>
      </c>
      <c r="BA46" s="37" t="str">
        <f t="shared" si="18"/>
        <v>4</v>
      </c>
      <c r="BB46" s="37">
        <f t="shared" si="19"/>
        <v>2</v>
      </c>
      <c r="BC46" s="50" t="str">
        <f t="shared" si="20"/>
        <v>1_SWFM_1.2</v>
      </c>
      <c r="BD46" s="35" t="str">
        <f>VLOOKUP(BC46,CompPinRpt!$G:$H,2,FALSE)</f>
        <v>1_B0_26</v>
      </c>
      <c r="BE46" s="35" t="str">
        <f t="shared" si="39"/>
        <v>1_B0_26x2</v>
      </c>
      <c r="BF46" s="50" t="str">
        <f>VLOOKUP(BE46,CompPinRpt!$I:$J,2,FALSE)</f>
        <v>CPLD1_J3.A14</v>
      </c>
      <c r="BG46" s="50">
        <f t="shared" si="40"/>
        <v>6</v>
      </c>
      <c r="BH46" s="50" t="str">
        <f t="shared" si="41"/>
        <v>CPLD1_</v>
      </c>
      <c r="BI46" s="50" t="str">
        <f t="shared" si="42"/>
        <v>J3.A14</v>
      </c>
      <c r="BJ46" s="35" t="str">
        <f>VLOOKUP(BI46,CompPinRpt_CPLD!$G:$H,2,FALSE())</f>
        <v>1_B0_26</v>
      </c>
      <c r="BK46" s="50" t="str">
        <f>VLOOKUP(BJ46,CompPinRpt_CPLD!$F:$G,2,FALSE)</f>
        <v>1_U1.C11</v>
      </c>
      <c r="BL46" s="50">
        <f t="shared" si="43"/>
        <v>5</v>
      </c>
      <c r="BM46" s="40" t="str">
        <f t="shared" si="44"/>
        <v>CPLD1_</v>
      </c>
      <c r="BN46" s="40" t="str">
        <f t="shared" si="45"/>
        <v>C11</v>
      </c>
    </row>
    <row r="47" spans="1:66">
      <c r="A47" s="45"/>
      <c r="B47" s="45">
        <v>23</v>
      </c>
      <c r="C47" s="35" t="s">
        <v>826</v>
      </c>
      <c r="D47" s="50" t="str">
        <f>VLOOKUP(C47,CompPinRpt!$F:$H,2,FALSE)</f>
        <v>1_SWS_23.4</v>
      </c>
      <c r="E47" s="50">
        <f t="shared" si="0"/>
        <v>9</v>
      </c>
      <c r="F47" s="50" t="str">
        <f t="shared" si="1"/>
        <v>1_SWS_23.</v>
      </c>
      <c r="G47" s="37" t="str">
        <f t="shared" si="2"/>
        <v>4</v>
      </c>
      <c r="H47" s="37">
        <f t="shared" si="46"/>
        <v>2</v>
      </c>
      <c r="I47" s="50" t="str">
        <f t="shared" si="3"/>
        <v>1_SWS_23.2</v>
      </c>
      <c r="J47" s="35" t="str">
        <f>VLOOKUP(I47,CompPinRpt!$G:$H,2,FALSE)</f>
        <v>2_B1_10</v>
      </c>
      <c r="K47" s="42" t="str">
        <f t="shared" si="47"/>
        <v>2_B1_10x2</v>
      </c>
      <c r="L47" s="50" t="str">
        <f>VLOOKUP(K47,CompPinRpt!$I:$J,2,FALSE)</f>
        <v>CPLD2_J1.B39</v>
      </c>
      <c r="M47" s="50">
        <f t="shared" si="23"/>
        <v>6</v>
      </c>
      <c r="N47" s="50" t="str">
        <f t="shared" si="24"/>
        <v>CPLD2_</v>
      </c>
      <c r="O47" s="50" t="str">
        <f t="shared" si="25"/>
        <v>J1.B39</v>
      </c>
      <c r="P47" s="35" t="str">
        <f>VLOOKUP(O47,CompPinRpt_CPLD!$G:$H,2,FALSE())</f>
        <v>1_B1_10</v>
      </c>
      <c r="Q47" s="50" t="str">
        <f>VLOOKUP(P47,CompPinRpt_CPLD!$F:$G,2,FALSE)</f>
        <v>1_U1.G19</v>
      </c>
      <c r="R47" s="50">
        <f t="shared" si="26"/>
        <v>5</v>
      </c>
      <c r="S47" s="40" t="str">
        <f t="shared" si="27"/>
        <v>CPLD2_</v>
      </c>
      <c r="T47" s="40" t="str">
        <f t="shared" si="28"/>
        <v>G19</v>
      </c>
      <c r="U47" s="52" t="str">
        <f t="shared" si="4"/>
        <v>1_SWS_23.</v>
      </c>
      <c r="V47" s="52" t="str">
        <f t="shared" si="5"/>
        <v>4</v>
      </c>
      <c r="W47" s="52">
        <f t="shared" si="6"/>
        <v>3</v>
      </c>
      <c r="X47" s="52" t="str">
        <f t="shared" si="7"/>
        <v>1_SWS_23.3</v>
      </c>
      <c r="Y47" s="35" t="str">
        <f>VLOOKUP(X47,CompPinRpt!$G:$H,2,FALSE)</f>
        <v>1_DPSS_DPS3</v>
      </c>
      <c r="Z47" s="35" t="str">
        <f t="shared" si="48"/>
        <v>1_DPSS_DPS3x33</v>
      </c>
      <c r="AA47" s="52" t="str">
        <f>VLOOKUP(Z47,CompPinRpt!$I:$J,2,FALSE)</f>
        <v>1_SWS_65.4</v>
      </c>
      <c r="AB47" s="52">
        <f t="shared" si="8"/>
        <v>9</v>
      </c>
      <c r="AC47" s="52" t="str">
        <f t="shared" si="9"/>
        <v>1_SWS_65.</v>
      </c>
      <c r="AD47" s="37" t="str">
        <f t="shared" si="10"/>
        <v>4</v>
      </c>
      <c r="AE47" s="37">
        <f t="shared" si="49"/>
        <v>2</v>
      </c>
      <c r="AF47" s="52" t="str">
        <f t="shared" si="11"/>
        <v>1_SWS_65.2</v>
      </c>
      <c r="AG47" s="35" t="str">
        <f>VLOOKUP(AF47,CompPinRpt!$G:$H,2,FALSE)</f>
        <v>1_B5_07</v>
      </c>
      <c r="AH47" s="35" t="str">
        <f t="shared" si="50"/>
        <v>1_B5_07x2</v>
      </c>
      <c r="AI47" s="52" t="str">
        <f>VLOOKUP(AH47,CompPinRpt!$I:$J,2,FALSE)</f>
        <v>CPLD1_J3.B34</v>
      </c>
      <c r="AJ47" s="52">
        <f t="shared" si="32"/>
        <v>6</v>
      </c>
      <c r="AK47" s="52" t="str">
        <f t="shared" si="33"/>
        <v>CPLD1_</v>
      </c>
      <c r="AL47" s="52" t="str">
        <f t="shared" si="34"/>
        <v>J3.B34</v>
      </c>
      <c r="AM47" s="35" t="str">
        <f>VLOOKUP(AL47,CompPinRpt_CPLD!$G:$H,2,FALSE())</f>
        <v>1_B5_07</v>
      </c>
      <c r="AN47" s="52" t="str">
        <f>VLOOKUP(AM47,CompPinRpt_CPLD!$F:$G,2,FALSE)</f>
        <v>1_U1.G6</v>
      </c>
      <c r="AO47" s="52">
        <f t="shared" si="35"/>
        <v>5</v>
      </c>
      <c r="AP47" s="40" t="str">
        <f t="shared" si="36"/>
        <v>CPLD1_</v>
      </c>
      <c r="AQ47" s="40" t="str">
        <f t="shared" si="37"/>
        <v>G6</v>
      </c>
      <c r="AR47" s="50" t="str">
        <f t="shared" si="12"/>
        <v>1_SWS_65.</v>
      </c>
      <c r="AS47" s="50" t="str">
        <f t="shared" si="13"/>
        <v>4</v>
      </c>
      <c r="AT47" s="50">
        <f t="shared" si="14"/>
        <v>3</v>
      </c>
      <c r="AU47" s="50" t="str">
        <f t="shared" si="15"/>
        <v>1_SWS_65.3</v>
      </c>
      <c r="AV47" s="35" t="str">
        <f>VLOOKUP(AU47,CompPinRpt!$G:$H,2,FALSE)</f>
        <v>SM1</v>
      </c>
      <c r="AW47" s="35" t="str">
        <f t="shared" si="51"/>
        <v>SM1x1</v>
      </c>
      <c r="AX47" s="50" t="str">
        <f>VLOOKUP(AW47,CompPinRpt!$I:$J,2,FALSE)</f>
        <v>1_SWSM_1.4</v>
      </c>
      <c r="AY47" s="50">
        <f t="shared" si="16"/>
        <v>9</v>
      </c>
      <c r="AZ47" s="50" t="str">
        <f t="shared" si="17"/>
        <v>1_SWSM_1.</v>
      </c>
      <c r="BA47" s="37" t="str">
        <f t="shared" si="18"/>
        <v>4</v>
      </c>
      <c r="BB47" s="37">
        <f t="shared" si="19"/>
        <v>2</v>
      </c>
      <c r="BC47" s="50" t="str">
        <f t="shared" si="20"/>
        <v>1_SWSM_1.2</v>
      </c>
      <c r="BD47" s="35" t="str">
        <f>VLOOKUP(BC47,CompPinRpt!$G:$H,2,FALSE)</f>
        <v>1_B0_01</v>
      </c>
      <c r="BE47" s="35" t="str">
        <f t="shared" si="39"/>
        <v>1_B0_01x2</v>
      </c>
      <c r="BF47" s="50" t="str">
        <f>VLOOKUP(BE47,CompPinRpt!$I:$J,2,FALSE)</f>
        <v>CPLD1_J3.A12</v>
      </c>
      <c r="BG47" s="50">
        <f t="shared" si="40"/>
        <v>6</v>
      </c>
      <c r="BH47" s="50" t="str">
        <f t="shared" si="41"/>
        <v>CPLD1_</v>
      </c>
      <c r="BI47" s="50" t="str">
        <f t="shared" si="42"/>
        <v>J3.A12</v>
      </c>
      <c r="BJ47" s="35" t="str">
        <f>VLOOKUP(BI47,CompPinRpt_CPLD!$G:$H,2,FALSE())</f>
        <v>1_B0_01</v>
      </c>
      <c r="BK47" s="50" t="str">
        <f>VLOOKUP(BJ47,CompPinRpt_CPLD!$F:$G,2,FALSE)</f>
        <v>1_U1.B3</v>
      </c>
      <c r="BL47" s="50">
        <f t="shared" si="43"/>
        <v>5</v>
      </c>
      <c r="BM47" s="40" t="str">
        <f t="shared" si="44"/>
        <v>CPLD1_</v>
      </c>
      <c r="BN47" s="40" t="str">
        <f t="shared" si="45"/>
        <v>B3</v>
      </c>
    </row>
    <row r="48" spans="1:66">
      <c r="A48" s="45"/>
      <c r="B48" s="45">
        <v>24</v>
      </c>
      <c r="C48" s="35" t="s">
        <v>827</v>
      </c>
      <c r="D48" s="50" t="str">
        <f>VLOOKUP(C48,CompPinRpt!$F:$H,2,FALSE)</f>
        <v>1_SWF_24.4</v>
      </c>
      <c r="E48" s="50">
        <f t="shared" si="0"/>
        <v>9</v>
      </c>
      <c r="F48" s="50" t="str">
        <f t="shared" si="1"/>
        <v>1_SWF_24.</v>
      </c>
      <c r="G48" s="37" t="str">
        <f t="shared" si="2"/>
        <v>4</v>
      </c>
      <c r="H48" s="37">
        <f t="shared" si="46"/>
        <v>2</v>
      </c>
      <c r="I48" s="50" t="str">
        <f t="shared" si="3"/>
        <v>1_SWF_24.2</v>
      </c>
      <c r="J48" s="35" t="str">
        <f>VLOOKUP(I48,CompPinRpt!$G:$H,2,FALSE)</f>
        <v>2_B1_19</v>
      </c>
      <c r="K48" s="42" t="str">
        <f t="shared" si="47"/>
        <v>2_B1_19x2</v>
      </c>
      <c r="L48" s="50" t="str">
        <f>VLOOKUP(K48,CompPinRpt!$I:$J,2,FALSE)</f>
        <v>CPLD2_J1.B29</v>
      </c>
      <c r="M48" s="50">
        <f t="shared" si="23"/>
        <v>6</v>
      </c>
      <c r="N48" s="50" t="str">
        <f t="shared" si="24"/>
        <v>CPLD2_</v>
      </c>
      <c r="O48" s="50" t="str">
        <f t="shared" si="25"/>
        <v>J1.B29</v>
      </c>
      <c r="P48" s="35" t="str">
        <f>VLOOKUP(O48,CompPinRpt_CPLD!$G:$H,2,FALSE())</f>
        <v>1_B1_19</v>
      </c>
      <c r="Q48" s="50" t="str">
        <f>VLOOKUP(P48,CompPinRpt_CPLD!$F:$G,2,FALSE)</f>
        <v>1_U1.K17</v>
      </c>
      <c r="R48" s="50">
        <f t="shared" si="26"/>
        <v>5</v>
      </c>
      <c r="S48" s="40" t="str">
        <f t="shared" si="27"/>
        <v>CPLD2_</v>
      </c>
      <c r="T48" s="40" t="str">
        <f t="shared" si="28"/>
        <v>K17</v>
      </c>
      <c r="U48" s="52" t="str">
        <f t="shared" si="4"/>
        <v>1_SWF_24.</v>
      </c>
      <c r="V48" s="52" t="str">
        <f t="shared" si="5"/>
        <v>4</v>
      </c>
      <c r="W48" s="52">
        <f t="shared" si="6"/>
        <v>3</v>
      </c>
      <c r="X48" s="52" t="str">
        <f t="shared" si="7"/>
        <v>1_SWF_24.3</v>
      </c>
      <c r="Y48" s="35" t="str">
        <f>VLOOKUP(X48,CompPinRpt!$G:$H,2,FALSE)</f>
        <v>1_DPSF_DPS3</v>
      </c>
      <c r="Z48" s="35" t="str">
        <f t="shared" si="48"/>
        <v>1_DPSF_DPS3x33</v>
      </c>
      <c r="AA48" s="52" t="str">
        <f>VLOOKUP(Z48,CompPinRpt!$I:$J,2,FALSE)</f>
        <v>1_SWF_65.4</v>
      </c>
      <c r="AB48" s="52">
        <f t="shared" si="8"/>
        <v>9</v>
      </c>
      <c r="AC48" s="52" t="str">
        <f t="shared" si="9"/>
        <v>1_SWF_65.</v>
      </c>
      <c r="AD48" s="37" t="str">
        <f t="shared" si="10"/>
        <v>4</v>
      </c>
      <c r="AE48" s="37">
        <f t="shared" si="49"/>
        <v>2</v>
      </c>
      <c r="AF48" s="52" t="str">
        <f t="shared" si="11"/>
        <v>1_SWF_65.2</v>
      </c>
      <c r="AG48" s="35" t="str">
        <f>VLOOKUP(AF48,CompPinRpt!$G:$H,2,FALSE)</f>
        <v>1_B5_05</v>
      </c>
      <c r="AH48" s="35" t="str">
        <f t="shared" si="50"/>
        <v>1_B5_05x2</v>
      </c>
      <c r="AI48" s="52" t="str">
        <f>VLOOKUP(AH48,CompPinRpt!$I:$J,2,FALSE)</f>
        <v>CPLD1_J3.B30</v>
      </c>
      <c r="AJ48" s="52">
        <f t="shared" si="32"/>
        <v>6</v>
      </c>
      <c r="AK48" s="52" t="str">
        <f t="shared" si="33"/>
        <v>CPLD1_</v>
      </c>
      <c r="AL48" s="52" t="str">
        <f t="shared" si="34"/>
        <v>J3.B30</v>
      </c>
      <c r="AM48" s="35" t="str">
        <f>VLOOKUP(AL48,CompPinRpt_CPLD!$G:$H,2,FALSE())</f>
        <v>1_B5_05</v>
      </c>
      <c r="AN48" s="52" t="str">
        <f>VLOOKUP(AM48,CompPinRpt_CPLD!$F:$G,2,FALSE)</f>
        <v>1_U1.E4</v>
      </c>
      <c r="AO48" s="52">
        <f t="shared" si="35"/>
        <v>5</v>
      </c>
      <c r="AP48" s="40" t="str">
        <f t="shared" si="36"/>
        <v>CPLD1_</v>
      </c>
      <c r="AQ48" s="40" t="str">
        <f t="shared" si="37"/>
        <v>E4</v>
      </c>
      <c r="AR48" s="50" t="str">
        <f t="shared" si="12"/>
        <v>1_SWF_65.</v>
      </c>
      <c r="AS48" s="50" t="str">
        <f t="shared" si="13"/>
        <v>4</v>
      </c>
      <c r="AT48" s="50">
        <f t="shared" si="14"/>
        <v>3</v>
      </c>
      <c r="AU48" s="50" t="str">
        <f t="shared" si="15"/>
        <v>1_SWF_65.3</v>
      </c>
      <c r="AV48" s="35" t="str">
        <f>VLOOKUP(AU48,CompPinRpt!$G:$H,2,FALSE)</f>
        <v>FM1</v>
      </c>
      <c r="AW48" s="35" t="str">
        <f t="shared" si="51"/>
        <v>FM1x1</v>
      </c>
      <c r="AX48" s="50" t="str">
        <f>VLOOKUP(AW48,CompPinRpt!$I:$J,2,FALSE)</f>
        <v>1_SWFM_1.4</v>
      </c>
      <c r="AY48" s="50">
        <f t="shared" si="16"/>
        <v>9</v>
      </c>
      <c r="AZ48" s="50" t="str">
        <f t="shared" si="17"/>
        <v>1_SWFM_1.</v>
      </c>
      <c r="BA48" s="37" t="str">
        <f t="shared" si="18"/>
        <v>4</v>
      </c>
      <c r="BB48" s="37">
        <f t="shared" si="19"/>
        <v>2</v>
      </c>
      <c r="BC48" s="50" t="str">
        <f t="shared" si="20"/>
        <v>1_SWFM_1.2</v>
      </c>
      <c r="BD48" s="35" t="str">
        <f>VLOOKUP(BC48,CompPinRpt!$G:$H,2,FALSE)</f>
        <v>1_B0_26</v>
      </c>
      <c r="BE48" s="35" t="str">
        <f t="shared" si="39"/>
        <v>1_B0_26x2</v>
      </c>
      <c r="BF48" s="50" t="str">
        <f>VLOOKUP(BE48,CompPinRpt!$I:$J,2,FALSE)</f>
        <v>CPLD1_J3.A14</v>
      </c>
      <c r="BG48" s="50">
        <f t="shared" si="40"/>
        <v>6</v>
      </c>
      <c r="BH48" s="50" t="str">
        <f t="shared" si="41"/>
        <v>CPLD1_</v>
      </c>
      <c r="BI48" s="50" t="str">
        <f t="shared" si="42"/>
        <v>J3.A14</v>
      </c>
      <c r="BJ48" s="35" t="str">
        <f>VLOOKUP(BI48,CompPinRpt_CPLD!$G:$H,2,FALSE())</f>
        <v>1_B0_26</v>
      </c>
      <c r="BK48" s="50" t="str">
        <f>VLOOKUP(BJ48,CompPinRpt_CPLD!$F:$G,2,FALSE)</f>
        <v>1_U1.C11</v>
      </c>
      <c r="BL48" s="50">
        <f t="shared" si="43"/>
        <v>5</v>
      </c>
      <c r="BM48" s="40" t="str">
        <f t="shared" si="44"/>
        <v>CPLD1_</v>
      </c>
      <c r="BN48" s="40" t="str">
        <f t="shared" si="45"/>
        <v>C11</v>
      </c>
    </row>
    <row r="49" spans="1:66">
      <c r="A49" s="45"/>
      <c r="B49" s="45">
        <v>24</v>
      </c>
      <c r="C49" s="35" t="s">
        <v>828</v>
      </c>
      <c r="D49" s="50" t="str">
        <f>VLOOKUP(C49,CompPinRpt!$F:$H,2,FALSE)</f>
        <v>1_SWS_24.4</v>
      </c>
      <c r="E49" s="50">
        <f t="shared" si="0"/>
        <v>9</v>
      </c>
      <c r="F49" s="50" t="str">
        <f t="shared" si="1"/>
        <v>1_SWS_24.</v>
      </c>
      <c r="G49" s="37" t="str">
        <f t="shared" si="2"/>
        <v>4</v>
      </c>
      <c r="H49" s="37">
        <f t="shared" si="46"/>
        <v>2</v>
      </c>
      <c r="I49" s="50" t="str">
        <f t="shared" si="3"/>
        <v>1_SWS_24.2</v>
      </c>
      <c r="J49" s="35" t="str">
        <f>VLOOKUP(I49,CompPinRpt!$G:$H,2,FALSE)</f>
        <v>2_B1_82</v>
      </c>
      <c r="K49" s="42" t="str">
        <f t="shared" si="47"/>
        <v>2_B1_82x2</v>
      </c>
      <c r="L49" s="50" t="str">
        <f>VLOOKUP(K49,CompPinRpt!$I:$J,2,FALSE)</f>
        <v>CPLD2_J1.B11</v>
      </c>
      <c r="M49" s="50">
        <f t="shared" si="23"/>
        <v>6</v>
      </c>
      <c r="N49" s="50" t="str">
        <f t="shared" si="24"/>
        <v>CPLD2_</v>
      </c>
      <c r="O49" s="50" t="str">
        <f t="shared" si="25"/>
        <v>J1.B11</v>
      </c>
      <c r="P49" s="35" t="str">
        <f>VLOOKUP(O49,CompPinRpt_CPLD!$G:$H,2,FALSE())</f>
        <v>1_B1_82</v>
      </c>
      <c r="Q49" s="50" t="str">
        <f>VLOOKUP(P49,CompPinRpt_CPLD!$F:$G,2,FALSE)</f>
        <v>1_U1.U17</v>
      </c>
      <c r="R49" s="50">
        <f t="shared" si="26"/>
        <v>5</v>
      </c>
      <c r="S49" s="40" t="str">
        <f t="shared" si="27"/>
        <v>CPLD2_</v>
      </c>
      <c r="T49" s="40" t="str">
        <f t="shared" si="28"/>
        <v>U17</v>
      </c>
      <c r="U49" s="52" t="str">
        <f t="shared" si="4"/>
        <v>1_SWS_24.</v>
      </c>
      <c r="V49" s="52" t="str">
        <f t="shared" si="5"/>
        <v>4</v>
      </c>
      <c r="W49" s="52">
        <f t="shared" si="6"/>
        <v>3</v>
      </c>
      <c r="X49" s="52" t="str">
        <f t="shared" si="7"/>
        <v>1_SWS_24.3</v>
      </c>
      <c r="Y49" s="35" t="str">
        <f>VLOOKUP(X49,CompPinRpt!$G:$H,2,FALSE)</f>
        <v>1_DPSS_DPS3</v>
      </c>
      <c r="Z49" s="35" t="str">
        <f t="shared" si="48"/>
        <v>1_DPSS_DPS3x33</v>
      </c>
      <c r="AA49" s="52" t="str">
        <f>VLOOKUP(Z49,CompPinRpt!$I:$J,2,FALSE)</f>
        <v>1_SWS_65.4</v>
      </c>
      <c r="AB49" s="52">
        <f t="shared" si="8"/>
        <v>9</v>
      </c>
      <c r="AC49" s="52" t="str">
        <f t="shared" si="9"/>
        <v>1_SWS_65.</v>
      </c>
      <c r="AD49" s="37" t="str">
        <f t="shared" si="10"/>
        <v>4</v>
      </c>
      <c r="AE49" s="37">
        <f t="shared" si="49"/>
        <v>2</v>
      </c>
      <c r="AF49" s="52" t="str">
        <f t="shared" si="11"/>
        <v>1_SWS_65.2</v>
      </c>
      <c r="AG49" s="35" t="str">
        <f>VLOOKUP(AF49,CompPinRpt!$G:$H,2,FALSE)</f>
        <v>1_B5_07</v>
      </c>
      <c r="AH49" s="35" t="str">
        <f t="shared" si="50"/>
        <v>1_B5_07x2</v>
      </c>
      <c r="AI49" s="52" t="str">
        <f>VLOOKUP(AH49,CompPinRpt!$I:$J,2,FALSE)</f>
        <v>CPLD1_J3.B34</v>
      </c>
      <c r="AJ49" s="52">
        <f t="shared" si="32"/>
        <v>6</v>
      </c>
      <c r="AK49" s="52" t="str">
        <f t="shared" si="33"/>
        <v>CPLD1_</v>
      </c>
      <c r="AL49" s="52" t="str">
        <f t="shared" si="34"/>
        <v>J3.B34</v>
      </c>
      <c r="AM49" s="35" t="str">
        <f>VLOOKUP(AL49,CompPinRpt_CPLD!$G:$H,2,FALSE())</f>
        <v>1_B5_07</v>
      </c>
      <c r="AN49" s="52" t="str">
        <f>VLOOKUP(AM49,CompPinRpt_CPLD!$F:$G,2,FALSE)</f>
        <v>1_U1.G6</v>
      </c>
      <c r="AO49" s="52">
        <f t="shared" si="35"/>
        <v>5</v>
      </c>
      <c r="AP49" s="40" t="str">
        <f t="shared" si="36"/>
        <v>CPLD1_</v>
      </c>
      <c r="AQ49" s="40" t="str">
        <f t="shared" si="37"/>
        <v>G6</v>
      </c>
      <c r="AR49" s="50" t="str">
        <f t="shared" si="12"/>
        <v>1_SWS_65.</v>
      </c>
      <c r="AS49" s="50" t="str">
        <f t="shared" si="13"/>
        <v>4</v>
      </c>
      <c r="AT49" s="50">
        <f t="shared" si="14"/>
        <v>3</v>
      </c>
      <c r="AU49" s="50" t="str">
        <f t="shared" si="15"/>
        <v>1_SWS_65.3</v>
      </c>
      <c r="AV49" s="35" t="str">
        <f>VLOOKUP(AU49,CompPinRpt!$G:$H,2,FALSE)</f>
        <v>SM1</v>
      </c>
      <c r="AW49" s="35" t="str">
        <f t="shared" si="51"/>
        <v>SM1x1</v>
      </c>
      <c r="AX49" s="50" t="str">
        <f>VLOOKUP(AW49,CompPinRpt!$I:$J,2,FALSE)</f>
        <v>1_SWSM_1.4</v>
      </c>
      <c r="AY49" s="50">
        <f t="shared" si="16"/>
        <v>9</v>
      </c>
      <c r="AZ49" s="50" t="str">
        <f t="shared" si="17"/>
        <v>1_SWSM_1.</v>
      </c>
      <c r="BA49" s="37" t="str">
        <f t="shared" si="18"/>
        <v>4</v>
      </c>
      <c r="BB49" s="37">
        <f t="shared" si="19"/>
        <v>2</v>
      </c>
      <c r="BC49" s="50" t="str">
        <f t="shared" si="20"/>
        <v>1_SWSM_1.2</v>
      </c>
      <c r="BD49" s="35" t="str">
        <f>VLOOKUP(BC49,CompPinRpt!$G:$H,2,FALSE)</f>
        <v>1_B0_01</v>
      </c>
      <c r="BE49" s="35" t="str">
        <f t="shared" si="39"/>
        <v>1_B0_01x2</v>
      </c>
      <c r="BF49" s="50" t="str">
        <f>VLOOKUP(BE49,CompPinRpt!$I:$J,2,FALSE)</f>
        <v>CPLD1_J3.A12</v>
      </c>
      <c r="BG49" s="50">
        <f t="shared" si="40"/>
        <v>6</v>
      </c>
      <c r="BH49" s="50" t="str">
        <f t="shared" si="41"/>
        <v>CPLD1_</v>
      </c>
      <c r="BI49" s="50" t="str">
        <f t="shared" si="42"/>
        <v>J3.A12</v>
      </c>
      <c r="BJ49" s="35" t="str">
        <f>VLOOKUP(BI49,CompPinRpt_CPLD!$G:$H,2,FALSE())</f>
        <v>1_B0_01</v>
      </c>
      <c r="BK49" s="50" t="str">
        <f>VLOOKUP(BJ49,CompPinRpt_CPLD!$F:$G,2,FALSE)</f>
        <v>1_U1.B3</v>
      </c>
      <c r="BL49" s="50">
        <f t="shared" si="43"/>
        <v>5</v>
      </c>
      <c r="BM49" s="40" t="str">
        <f t="shared" si="44"/>
        <v>CPLD1_</v>
      </c>
      <c r="BN49" s="40" t="str">
        <f t="shared" si="45"/>
        <v>B3</v>
      </c>
    </row>
    <row r="50" spans="1:66">
      <c r="A50" s="45"/>
      <c r="B50" s="45">
        <v>25</v>
      </c>
      <c r="C50" s="35" t="s">
        <v>829</v>
      </c>
      <c r="D50" s="50" t="str">
        <f>VLOOKUP(C50,CompPinRpt!$F:$H,2,FALSE)</f>
        <v>1_SWF_25.4</v>
      </c>
      <c r="E50" s="50">
        <f t="shared" si="0"/>
        <v>9</v>
      </c>
      <c r="F50" s="50" t="str">
        <f t="shared" si="1"/>
        <v>1_SWF_25.</v>
      </c>
      <c r="G50" s="37" t="str">
        <f t="shared" si="2"/>
        <v>4</v>
      </c>
      <c r="H50" s="37">
        <f t="shared" si="46"/>
        <v>2</v>
      </c>
      <c r="I50" s="50" t="str">
        <f t="shared" si="3"/>
        <v>1_SWF_25.2</v>
      </c>
      <c r="J50" s="35" t="str">
        <f>VLOOKUP(I50,CompPinRpt!$G:$H,2,FALSE)</f>
        <v>2_B1_73</v>
      </c>
      <c r="K50" s="42" t="str">
        <f t="shared" si="47"/>
        <v>2_B1_73x2</v>
      </c>
      <c r="L50" s="50" t="str">
        <f>VLOOKUP(K50,CompPinRpt!$I:$J,2,FALSE)</f>
        <v>CPLD2_J1.B14</v>
      </c>
      <c r="M50" s="50">
        <f t="shared" si="23"/>
        <v>6</v>
      </c>
      <c r="N50" s="50" t="str">
        <f t="shared" si="24"/>
        <v>CPLD2_</v>
      </c>
      <c r="O50" s="50" t="str">
        <f t="shared" si="25"/>
        <v>J1.B14</v>
      </c>
      <c r="P50" s="35" t="str">
        <f>VLOOKUP(O50,CompPinRpt_CPLD!$G:$H,2,FALSE())</f>
        <v>1_B1_73</v>
      </c>
      <c r="Q50" s="50" t="str">
        <f>VLOOKUP(P50,CompPinRpt_CPLD!$F:$G,2,FALSE)</f>
        <v>1_U1.T19</v>
      </c>
      <c r="R50" s="50">
        <f t="shared" si="26"/>
        <v>5</v>
      </c>
      <c r="S50" s="40" t="str">
        <f t="shared" si="27"/>
        <v>CPLD2_</v>
      </c>
      <c r="T50" s="40" t="str">
        <f t="shared" si="28"/>
        <v>T19</v>
      </c>
      <c r="U50" s="52" t="str">
        <f t="shared" si="4"/>
        <v>1_SWF_25.</v>
      </c>
      <c r="V50" s="52" t="str">
        <f t="shared" si="5"/>
        <v>4</v>
      </c>
      <c r="W50" s="52">
        <f t="shared" si="6"/>
        <v>3</v>
      </c>
      <c r="X50" s="52" t="str">
        <f t="shared" si="7"/>
        <v>1_SWF_25.3</v>
      </c>
      <c r="Y50" s="35" t="str">
        <f>VLOOKUP(X50,CompPinRpt!$G:$H,2,FALSE)</f>
        <v>1_DPSF_DPS3</v>
      </c>
      <c r="Z50" s="35" t="str">
        <f t="shared" si="48"/>
        <v>1_DPSF_DPS3x33</v>
      </c>
      <c r="AA50" s="52" t="str">
        <f>VLOOKUP(Z50,CompPinRpt!$I:$J,2,FALSE)</f>
        <v>1_SWF_65.4</v>
      </c>
      <c r="AB50" s="52">
        <f t="shared" si="8"/>
        <v>9</v>
      </c>
      <c r="AC50" s="52" t="str">
        <f t="shared" si="9"/>
        <v>1_SWF_65.</v>
      </c>
      <c r="AD50" s="37" t="str">
        <f t="shared" si="10"/>
        <v>4</v>
      </c>
      <c r="AE50" s="37">
        <f t="shared" si="49"/>
        <v>2</v>
      </c>
      <c r="AF50" s="52" t="str">
        <f t="shared" si="11"/>
        <v>1_SWF_65.2</v>
      </c>
      <c r="AG50" s="35" t="str">
        <f>VLOOKUP(AF50,CompPinRpt!$G:$H,2,FALSE)</f>
        <v>1_B5_05</v>
      </c>
      <c r="AH50" s="35" t="str">
        <f t="shared" si="50"/>
        <v>1_B5_05x2</v>
      </c>
      <c r="AI50" s="52" t="str">
        <f>VLOOKUP(AH50,CompPinRpt!$I:$J,2,FALSE)</f>
        <v>CPLD1_J3.B30</v>
      </c>
      <c r="AJ50" s="52">
        <f t="shared" si="32"/>
        <v>6</v>
      </c>
      <c r="AK50" s="52" t="str">
        <f t="shared" si="33"/>
        <v>CPLD1_</v>
      </c>
      <c r="AL50" s="52" t="str">
        <f t="shared" si="34"/>
        <v>J3.B30</v>
      </c>
      <c r="AM50" s="35" t="str">
        <f>VLOOKUP(AL50,CompPinRpt_CPLD!$G:$H,2,FALSE())</f>
        <v>1_B5_05</v>
      </c>
      <c r="AN50" s="52" t="str">
        <f>VLOOKUP(AM50,CompPinRpt_CPLD!$F:$G,2,FALSE)</f>
        <v>1_U1.E4</v>
      </c>
      <c r="AO50" s="52">
        <f t="shared" si="35"/>
        <v>5</v>
      </c>
      <c r="AP50" s="40" t="str">
        <f t="shared" si="36"/>
        <v>CPLD1_</v>
      </c>
      <c r="AQ50" s="40" t="str">
        <f t="shared" si="37"/>
        <v>E4</v>
      </c>
      <c r="AR50" s="50" t="str">
        <f t="shared" si="12"/>
        <v>1_SWF_65.</v>
      </c>
      <c r="AS50" s="50" t="str">
        <f t="shared" si="13"/>
        <v>4</v>
      </c>
      <c r="AT50" s="50">
        <f t="shared" si="14"/>
        <v>3</v>
      </c>
      <c r="AU50" s="50" t="str">
        <f t="shared" si="15"/>
        <v>1_SWF_65.3</v>
      </c>
      <c r="AV50" s="35" t="str">
        <f>VLOOKUP(AU50,CompPinRpt!$G:$H,2,FALSE)</f>
        <v>FM1</v>
      </c>
      <c r="AW50" s="35" t="str">
        <f t="shared" si="51"/>
        <v>FM1x1</v>
      </c>
      <c r="AX50" s="50" t="str">
        <f>VLOOKUP(AW50,CompPinRpt!$I:$J,2,FALSE)</f>
        <v>1_SWFM_1.4</v>
      </c>
      <c r="AY50" s="50">
        <f t="shared" si="16"/>
        <v>9</v>
      </c>
      <c r="AZ50" s="50" t="str">
        <f t="shared" si="17"/>
        <v>1_SWFM_1.</v>
      </c>
      <c r="BA50" s="37" t="str">
        <f t="shared" si="18"/>
        <v>4</v>
      </c>
      <c r="BB50" s="37">
        <f t="shared" si="19"/>
        <v>2</v>
      </c>
      <c r="BC50" s="50" t="str">
        <f t="shared" si="20"/>
        <v>1_SWFM_1.2</v>
      </c>
      <c r="BD50" s="35" t="str">
        <f>VLOOKUP(BC50,CompPinRpt!$G:$H,2,FALSE)</f>
        <v>1_B0_26</v>
      </c>
      <c r="BE50" s="35" t="str">
        <f t="shared" si="39"/>
        <v>1_B0_26x2</v>
      </c>
      <c r="BF50" s="50" t="str">
        <f>VLOOKUP(BE50,CompPinRpt!$I:$J,2,FALSE)</f>
        <v>CPLD1_J3.A14</v>
      </c>
      <c r="BG50" s="50">
        <f t="shared" si="40"/>
        <v>6</v>
      </c>
      <c r="BH50" s="50" t="str">
        <f t="shared" si="41"/>
        <v>CPLD1_</v>
      </c>
      <c r="BI50" s="50" t="str">
        <f t="shared" si="42"/>
        <v>J3.A14</v>
      </c>
      <c r="BJ50" s="35" t="str">
        <f>VLOOKUP(BI50,CompPinRpt_CPLD!$G:$H,2,FALSE())</f>
        <v>1_B0_26</v>
      </c>
      <c r="BK50" s="50" t="str">
        <f>VLOOKUP(BJ50,CompPinRpt_CPLD!$F:$G,2,FALSE)</f>
        <v>1_U1.C11</v>
      </c>
      <c r="BL50" s="50">
        <f t="shared" si="43"/>
        <v>5</v>
      </c>
      <c r="BM50" s="40" t="str">
        <f t="shared" si="44"/>
        <v>CPLD1_</v>
      </c>
      <c r="BN50" s="40" t="str">
        <f t="shared" si="45"/>
        <v>C11</v>
      </c>
    </row>
    <row r="51" spans="1:66">
      <c r="A51" s="45"/>
      <c r="B51" s="45">
        <v>25</v>
      </c>
      <c r="C51" s="35" t="s">
        <v>830</v>
      </c>
      <c r="D51" s="50" t="str">
        <f>VLOOKUP(C51,CompPinRpt!$F:$H,2,FALSE)</f>
        <v>1_SWS_25.4</v>
      </c>
      <c r="E51" s="50">
        <f t="shared" si="0"/>
        <v>9</v>
      </c>
      <c r="F51" s="50" t="str">
        <f t="shared" si="1"/>
        <v>1_SWS_25.</v>
      </c>
      <c r="G51" s="37" t="str">
        <f t="shared" si="2"/>
        <v>4</v>
      </c>
      <c r="H51" s="37">
        <f t="shared" si="46"/>
        <v>2</v>
      </c>
      <c r="I51" s="50" t="str">
        <f t="shared" si="3"/>
        <v>1_SWS_25.2</v>
      </c>
      <c r="J51" s="35" t="str">
        <f>VLOOKUP(I51,CompPinRpt!$G:$H,2,FALSE)</f>
        <v>2_B1_81</v>
      </c>
      <c r="K51" s="42" t="str">
        <f t="shared" si="47"/>
        <v>2_B1_81x2</v>
      </c>
      <c r="L51" s="50" t="str">
        <f>VLOOKUP(K51,CompPinRpt!$I:$J,2,FALSE)</f>
        <v>CPLD2_J1.A3</v>
      </c>
      <c r="M51" s="50">
        <f t="shared" si="23"/>
        <v>6</v>
      </c>
      <c r="N51" s="50" t="str">
        <f t="shared" si="24"/>
        <v>CPLD2_</v>
      </c>
      <c r="O51" s="50" t="str">
        <f t="shared" si="25"/>
        <v>J1.A3</v>
      </c>
      <c r="P51" s="35" t="str">
        <f>VLOOKUP(O51,CompPinRpt_CPLD!$G:$H,2,FALSE())</f>
        <v>1_B1_81</v>
      </c>
      <c r="Q51" s="50" t="str">
        <f>VLOOKUP(P51,CompPinRpt_CPLD!$F:$G,2,FALSE)</f>
        <v>1_U1.U18</v>
      </c>
      <c r="R51" s="50">
        <f t="shared" si="26"/>
        <v>5</v>
      </c>
      <c r="S51" s="40" t="str">
        <f t="shared" si="27"/>
        <v>CPLD2_</v>
      </c>
      <c r="T51" s="40" t="str">
        <f t="shared" si="28"/>
        <v>U18</v>
      </c>
      <c r="U51" s="52" t="str">
        <f t="shared" si="4"/>
        <v>1_SWS_25.</v>
      </c>
      <c r="V51" s="52" t="str">
        <f t="shared" si="5"/>
        <v>4</v>
      </c>
      <c r="W51" s="52">
        <f t="shared" si="6"/>
        <v>3</v>
      </c>
      <c r="X51" s="52" t="str">
        <f t="shared" si="7"/>
        <v>1_SWS_25.3</v>
      </c>
      <c r="Y51" s="35" t="str">
        <f>VLOOKUP(X51,CompPinRpt!$G:$H,2,FALSE)</f>
        <v>1_DPSS_DPS3</v>
      </c>
      <c r="Z51" s="35" t="str">
        <f t="shared" si="48"/>
        <v>1_DPSS_DPS3x33</v>
      </c>
      <c r="AA51" s="52" t="str">
        <f>VLOOKUP(Z51,CompPinRpt!$I:$J,2,FALSE)</f>
        <v>1_SWS_65.4</v>
      </c>
      <c r="AB51" s="52">
        <f t="shared" si="8"/>
        <v>9</v>
      </c>
      <c r="AC51" s="52" t="str">
        <f t="shared" si="9"/>
        <v>1_SWS_65.</v>
      </c>
      <c r="AD51" s="37" t="str">
        <f t="shared" si="10"/>
        <v>4</v>
      </c>
      <c r="AE51" s="37">
        <f t="shared" si="49"/>
        <v>2</v>
      </c>
      <c r="AF51" s="52" t="str">
        <f t="shared" si="11"/>
        <v>1_SWS_65.2</v>
      </c>
      <c r="AG51" s="35" t="str">
        <f>VLOOKUP(AF51,CompPinRpt!$G:$H,2,FALSE)</f>
        <v>1_B5_07</v>
      </c>
      <c r="AH51" s="35" t="str">
        <f t="shared" si="50"/>
        <v>1_B5_07x2</v>
      </c>
      <c r="AI51" s="52" t="str">
        <f>VLOOKUP(AH51,CompPinRpt!$I:$J,2,FALSE)</f>
        <v>CPLD1_J3.B34</v>
      </c>
      <c r="AJ51" s="52">
        <f t="shared" si="32"/>
        <v>6</v>
      </c>
      <c r="AK51" s="52" t="str">
        <f t="shared" si="33"/>
        <v>CPLD1_</v>
      </c>
      <c r="AL51" s="52" t="str">
        <f t="shared" si="34"/>
        <v>J3.B34</v>
      </c>
      <c r="AM51" s="35" t="str">
        <f>VLOOKUP(AL51,CompPinRpt_CPLD!$G:$H,2,FALSE())</f>
        <v>1_B5_07</v>
      </c>
      <c r="AN51" s="52" t="str">
        <f>VLOOKUP(AM51,CompPinRpt_CPLD!$F:$G,2,FALSE)</f>
        <v>1_U1.G6</v>
      </c>
      <c r="AO51" s="52">
        <f t="shared" si="35"/>
        <v>5</v>
      </c>
      <c r="AP51" s="40" t="str">
        <f t="shared" si="36"/>
        <v>CPLD1_</v>
      </c>
      <c r="AQ51" s="40" t="str">
        <f t="shared" si="37"/>
        <v>G6</v>
      </c>
      <c r="AR51" s="50" t="str">
        <f t="shared" si="12"/>
        <v>1_SWS_65.</v>
      </c>
      <c r="AS51" s="50" t="str">
        <f t="shared" si="13"/>
        <v>4</v>
      </c>
      <c r="AT51" s="50">
        <f t="shared" si="14"/>
        <v>3</v>
      </c>
      <c r="AU51" s="50" t="str">
        <f t="shared" si="15"/>
        <v>1_SWS_65.3</v>
      </c>
      <c r="AV51" s="35" t="str">
        <f>VLOOKUP(AU51,CompPinRpt!$G:$H,2,FALSE)</f>
        <v>SM1</v>
      </c>
      <c r="AW51" s="35" t="str">
        <f t="shared" si="51"/>
        <v>SM1x1</v>
      </c>
      <c r="AX51" s="50" t="str">
        <f>VLOOKUP(AW51,CompPinRpt!$I:$J,2,FALSE)</f>
        <v>1_SWSM_1.4</v>
      </c>
      <c r="AY51" s="50">
        <f t="shared" si="16"/>
        <v>9</v>
      </c>
      <c r="AZ51" s="50" t="str">
        <f t="shared" si="17"/>
        <v>1_SWSM_1.</v>
      </c>
      <c r="BA51" s="37" t="str">
        <f t="shared" si="18"/>
        <v>4</v>
      </c>
      <c r="BB51" s="37">
        <f t="shared" si="19"/>
        <v>2</v>
      </c>
      <c r="BC51" s="50" t="str">
        <f t="shared" si="20"/>
        <v>1_SWSM_1.2</v>
      </c>
      <c r="BD51" s="35" t="str">
        <f>VLOOKUP(BC51,CompPinRpt!$G:$H,2,FALSE)</f>
        <v>1_B0_01</v>
      </c>
      <c r="BE51" s="35" t="str">
        <f t="shared" si="39"/>
        <v>1_B0_01x2</v>
      </c>
      <c r="BF51" s="50" t="str">
        <f>VLOOKUP(BE51,CompPinRpt!$I:$J,2,FALSE)</f>
        <v>CPLD1_J3.A12</v>
      </c>
      <c r="BG51" s="50">
        <f t="shared" si="40"/>
        <v>6</v>
      </c>
      <c r="BH51" s="50" t="str">
        <f t="shared" si="41"/>
        <v>CPLD1_</v>
      </c>
      <c r="BI51" s="50" t="str">
        <f t="shared" si="42"/>
        <v>J3.A12</v>
      </c>
      <c r="BJ51" s="35" t="str">
        <f>VLOOKUP(BI51,CompPinRpt_CPLD!$G:$H,2,FALSE())</f>
        <v>1_B0_01</v>
      </c>
      <c r="BK51" s="50" t="str">
        <f>VLOOKUP(BJ51,CompPinRpt_CPLD!$F:$G,2,FALSE)</f>
        <v>1_U1.B3</v>
      </c>
      <c r="BL51" s="50">
        <f t="shared" si="43"/>
        <v>5</v>
      </c>
      <c r="BM51" s="40" t="str">
        <f t="shared" si="44"/>
        <v>CPLD1_</v>
      </c>
      <c r="BN51" s="40" t="str">
        <f t="shared" si="45"/>
        <v>B3</v>
      </c>
    </row>
    <row r="52" spans="1:66">
      <c r="A52" s="45"/>
      <c r="B52" s="45">
        <v>26</v>
      </c>
      <c r="C52" s="35" t="s">
        <v>831</v>
      </c>
      <c r="D52" s="50" t="str">
        <f>VLOOKUP(C52,CompPinRpt!$F:$H,2,FALSE)</f>
        <v>1_SWF_26.4</v>
      </c>
      <c r="E52" s="50">
        <f t="shared" si="0"/>
        <v>9</v>
      </c>
      <c r="F52" s="50" t="str">
        <f t="shared" si="1"/>
        <v>1_SWF_26.</v>
      </c>
      <c r="G52" s="37" t="str">
        <f t="shared" si="2"/>
        <v>4</v>
      </c>
      <c r="H52" s="37">
        <f t="shared" si="46"/>
        <v>2</v>
      </c>
      <c r="I52" s="50" t="str">
        <f t="shared" si="3"/>
        <v>1_SWF_26.2</v>
      </c>
      <c r="J52" s="35" t="str">
        <f>VLOOKUP(I52,CompPinRpt!$G:$H,2,FALSE)</f>
        <v>2_B0_40</v>
      </c>
      <c r="K52" s="42" t="str">
        <f t="shared" si="47"/>
        <v>2_B0_40x2</v>
      </c>
      <c r="L52" s="50" t="str">
        <f>VLOOKUP(K52,CompPinRpt!$I:$J,2,FALSE)</f>
        <v>CPLD2_J1.B45</v>
      </c>
      <c r="M52" s="50">
        <f t="shared" si="23"/>
        <v>6</v>
      </c>
      <c r="N52" s="50" t="str">
        <f t="shared" si="24"/>
        <v>CPLD2_</v>
      </c>
      <c r="O52" s="50" t="str">
        <f t="shared" si="25"/>
        <v>J1.B45</v>
      </c>
      <c r="P52" s="35" t="str">
        <f>VLOOKUP(O52,CompPinRpt_CPLD!$G:$H,2,FALSE())</f>
        <v>1_B0_40</v>
      </c>
      <c r="Q52" s="50" t="str">
        <f>VLOOKUP(P52,CompPinRpt_CPLD!$F:$G,2,FALSE)</f>
        <v>1_U1.C20</v>
      </c>
      <c r="R52" s="50">
        <f t="shared" si="26"/>
        <v>5</v>
      </c>
      <c r="S52" s="40" t="str">
        <f t="shared" si="27"/>
        <v>CPLD2_</v>
      </c>
      <c r="T52" s="40" t="str">
        <f t="shared" si="28"/>
        <v>C20</v>
      </c>
      <c r="U52" s="52" t="str">
        <f t="shared" si="4"/>
        <v>1_SWF_26.</v>
      </c>
      <c r="V52" s="52" t="str">
        <f t="shared" si="5"/>
        <v>4</v>
      </c>
      <c r="W52" s="52">
        <f t="shared" si="6"/>
        <v>3</v>
      </c>
      <c r="X52" s="52" t="str">
        <f t="shared" si="7"/>
        <v>1_SWF_26.3</v>
      </c>
      <c r="Y52" s="35" t="str">
        <f>VLOOKUP(X52,CompPinRpt!$G:$H,2,FALSE)</f>
        <v>1_DPSF_DPS3</v>
      </c>
      <c r="Z52" s="35" t="str">
        <f t="shared" si="48"/>
        <v>1_DPSF_DPS3x33</v>
      </c>
      <c r="AA52" s="52" t="str">
        <f>VLOOKUP(Z52,CompPinRpt!$I:$J,2,FALSE)</f>
        <v>1_SWF_65.4</v>
      </c>
      <c r="AB52" s="52">
        <f t="shared" si="8"/>
        <v>9</v>
      </c>
      <c r="AC52" s="52" t="str">
        <f t="shared" si="9"/>
        <v>1_SWF_65.</v>
      </c>
      <c r="AD52" s="37" t="str">
        <f t="shared" si="10"/>
        <v>4</v>
      </c>
      <c r="AE52" s="37">
        <f t="shared" si="49"/>
        <v>2</v>
      </c>
      <c r="AF52" s="52" t="str">
        <f t="shared" si="11"/>
        <v>1_SWF_65.2</v>
      </c>
      <c r="AG52" s="35" t="str">
        <f>VLOOKUP(AF52,CompPinRpt!$G:$H,2,FALSE)</f>
        <v>1_B5_05</v>
      </c>
      <c r="AH52" s="35" t="str">
        <f t="shared" si="50"/>
        <v>1_B5_05x2</v>
      </c>
      <c r="AI52" s="52" t="str">
        <f>VLOOKUP(AH52,CompPinRpt!$I:$J,2,FALSE)</f>
        <v>CPLD1_J3.B30</v>
      </c>
      <c r="AJ52" s="52">
        <f t="shared" si="32"/>
        <v>6</v>
      </c>
      <c r="AK52" s="52" t="str">
        <f t="shared" si="33"/>
        <v>CPLD1_</v>
      </c>
      <c r="AL52" s="52" t="str">
        <f t="shared" si="34"/>
        <v>J3.B30</v>
      </c>
      <c r="AM52" s="35" t="str">
        <f>VLOOKUP(AL52,CompPinRpt_CPLD!$G:$H,2,FALSE())</f>
        <v>1_B5_05</v>
      </c>
      <c r="AN52" s="52" t="str">
        <f>VLOOKUP(AM52,CompPinRpt_CPLD!$F:$G,2,FALSE)</f>
        <v>1_U1.E4</v>
      </c>
      <c r="AO52" s="52">
        <f t="shared" si="35"/>
        <v>5</v>
      </c>
      <c r="AP52" s="40" t="str">
        <f t="shared" si="36"/>
        <v>CPLD1_</v>
      </c>
      <c r="AQ52" s="40" t="str">
        <f t="shared" si="37"/>
        <v>E4</v>
      </c>
      <c r="AR52" s="50" t="str">
        <f t="shared" si="12"/>
        <v>1_SWF_65.</v>
      </c>
      <c r="AS52" s="50" t="str">
        <f t="shared" si="13"/>
        <v>4</v>
      </c>
      <c r="AT52" s="50">
        <f t="shared" si="14"/>
        <v>3</v>
      </c>
      <c r="AU52" s="50" t="str">
        <f t="shared" si="15"/>
        <v>1_SWF_65.3</v>
      </c>
      <c r="AV52" s="35" t="str">
        <f>VLOOKUP(AU52,CompPinRpt!$G:$H,2,FALSE)</f>
        <v>FM1</v>
      </c>
      <c r="AW52" s="35" t="str">
        <f t="shared" si="51"/>
        <v>FM1x1</v>
      </c>
      <c r="AX52" s="50" t="str">
        <f>VLOOKUP(AW52,CompPinRpt!$I:$J,2,FALSE)</f>
        <v>1_SWFM_1.4</v>
      </c>
      <c r="AY52" s="50">
        <f t="shared" si="16"/>
        <v>9</v>
      </c>
      <c r="AZ52" s="50" t="str">
        <f t="shared" si="17"/>
        <v>1_SWFM_1.</v>
      </c>
      <c r="BA52" s="37" t="str">
        <f t="shared" si="18"/>
        <v>4</v>
      </c>
      <c r="BB52" s="37">
        <f t="shared" si="19"/>
        <v>2</v>
      </c>
      <c r="BC52" s="50" t="str">
        <f t="shared" si="20"/>
        <v>1_SWFM_1.2</v>
      </c>
      <c r="BD52" s="35" t="str">
        <f>VLOOKUP(BC52,CompPinRpt!$G:$H,2,FALSE)</f>
        <v>1_B0_26</v>
      </c>
      <c r="BE52" s="35" t="str">
        <f t="shared" si="39"/>
        <v>1_B0_26x2</v>
      </c>
      <c r="BF52" s="50" t="str">
        <f>VLOOKUP(BE52,CompPinRpt!$I:$J,2,FALSE)</f>
        <v>CPLD1_J3.A14</v>
      </c>
      <c r="BG52" s="50">
        <f t="shared" si="40"/>
        <v>6</v>
      </c>
      <c r="BH52" s="50" t="str">
        <f t="shared" si="41"/>
        <v>CPLD1_</v>
      </c>
      <c r="BI52" s="50" t="str">
        <f t="shared" si="42"/>
        <v>J3.A14</v>
      </c>
      <c r="BJ52" s="35" t="str">
        <f>VLOOKUP(BI52,CompPinRpt_CPLD!$G:$H,2,FALSE())</f>
        <v>1_B0_26</v>
      </c>
      <c r="BK52" s="50" t="str">
        <f>VLOOKUP(BJ52,CompPinRpt_CPLD!$F:$G,2,FALSE)</f>
        <v>1_U1.C11</v>
      </c>
      <c r="BL52" s="50">
        <f t="shared" si="43"/>
        <v>5</v>
      </c>
      <c r="BM52" s="40" t="str">
        <f t="shared" si="44"/>
        <v>CPLD1_</v>
      </c>
      <c r="BN52" s="40" t="str">
        <f t="shared" si="45"/>
        <v>C11</v>
      </c>
    </row>
    <row r="53" spans="1:66">
      <c r="A53" s="45"/>
      <c r="B53" s="45">
        <v>26</v>
      </c>
      <c r="C53" s="35" t="s">
        <v>832</v>
      </c>
      <c r="D53" s="50" t="str">
        <f>VLOOKUP(C53,CompPinRpt!$F:$H,2,FALSE)</f>
        <v>1_SWS_26.4</v>
      </c>
      <c r="E53" s="50">
        <f t="shared" si="0"/>
        <v>9</v>
      </c>
      <c r="F53" s="50" t="str">
        <f t="shared" si="1"/>
        <v>1_SWS_26.</v>
      </c>
      <c r="G53" s="37" t="str">
        <f t="shared" si="2"/>
        <v>4</v>
      </c>
      <c r="H53" s="37">
        <f t="shared" si="46"/>
        <v>2</v>
      </c>
      <c r="I53" s="50" t="str">
        <f t="shared" si="3"/>
        <v>1_SWS_26.2</v>
      </c>
      <c r="J53" s="35" t="str">
        <f>VLOOKUP(I53,CompPinRpt!$G:$H,2,FALSE)</f>
        <v>2_B1_80</v>
      </c>
      <c r="K53" s="42" t="str">
        <f t="shared" si="47"/>
        <v>2_B1_80x2</v>
      </c>
      <c r="L53" s="50" t="str">
        <f>VLOOKUP(K53,CompPinRpt!$I:$J,2,FALSE)</f>
        <v>CPLD2_J1.A2</v>
      </c>
      <c r="M53" s="50">
        <f t="shared" si="23"/>
        <v>6</v>
      </c>
      <c r="N53" s="50" t="str">
        <f t="shared" si="24"/>
        <v>CPLD2_</v>
      </c>
      <c r="O53" s="50" t="str">
        <f t="shared" si="25"/>
        <v>J1.A2</v>
      </c>
      <c r="P53" s="35" t="str">
        <f>VLOOKUP(O53,CompPinRpt_CPLD!$G:$H,2,FALSE())</f>
        <v>1_B1_80</v>
      </c>
      <c r="Q53" s="50" t="str">
        <f>VLOOKUP(P53,CompPinRpt_CPLD!$F:$G,2,FALSE)</f>
        <v>1_U1.Y20</v>
      </c>
      <c r="R53" s="50">
        <f t="shared" si="26"/>
        <v>5</v>
      </c>
      <c r="S53" s="40" t="str">
        <f t="shared" si="27"/>
        <v>CPLD2_</v>
      </c>
      <c r="T53" s="40" t="str">
        <f t="shared" si="28"/>
        <v>Y20</v>
      </c>
      <c r="U53" s="52" t="str">
        <f t="shared" si="4"/>
        <v>1_SWS_26.</v>
      </c>
      <c r="V53" s="52" t="str">
        <f t="shared" si="5"/>
        <v>4</v>
      </c>
      <c r="W53" s="52">
        <f t="shared" si="6"/>
        <v>3</v>
      </c>
      <c r="X53" s="52" t="str">
        <f t="shared" si="7"/>
        <v>1_SWS_26.3</v>
      </c>
      <c r="Y53" s="35" t="str">
        <f>VLOOKUP(X53,CompPinRpt!$G:$H,2,FALSE)</f>
        <v>1_DPSS_DPS3</v>
      </c>
      <c r="Z53" s="35" t="str">
        <f t="shared" si="48"/>
        <v>1_DPSS_DPS3x33</v>
      </c>
      <c r="AA53" s="52" t="str">
        <f>VLOOKUP(Z53,CompPinRpt!$I:$J,2,FALSE)</f>
        <v>1_SWS_65.4</v>
      </c>
      <c r="AB53" s="52">
        <f t="shared" si="8"/>
        <v>9</v>
      </c>
      <c r="AC53" s="52" t="str">
        <f t="shared" si="9"/>
        <v>1_SWS_65.</v>
      </c>
      <c r="AD53" s="37" t="str">
        <f t="shared" si="10"/>
        <v>4</v>
      </c>
      <c r="AE53" s="37">
        <f t="shared" si="49"/>
        <v>2</v>
      </c>
      <c r="AF53" s="52" t="str">
        <f t="shared" si="11"/>
        <v>1_SWS_65.2</v>
      </c>
      <c r="AG53" s="35" t="str">
        <f>VLOOKUP(AF53,CompPinRpt!$G:$H,2,FALSE)</f>
        <v>1_B5_07</v>
      </c>
      <c r="AH53" s="35" t="str">
        <f t="shared" si="50"/>
        <v>1_B5_07x2</v>
      </c>
      <c r="AI53" s="52" t="str">
        <f>VLOOKUP(AH53,CompPinRpt!$I:$J,2,FALSE)</f>
        <v>CPLD1_J3.B34</v>
      </c>
      <c r="AJ53" s="52">
        <f t="shared" si="32"/>
        <v>6</v>
      </c>
      <c r="AK53" s="52" t="str">
        <f t="shared" si="33"/>
        <v>CPLD1_</v>
      </c>
      <c r="AL53" s="52" t="str">
        <f t="shared" si="34"/>
        <v>J3.B34</v>
      </c>
      <c r="AM53" s="35" t="str">
        <f>VLOOKUP(AL53,CompPinRpt_CPLD!$G:$H,2,FALSE())</f>
        <v>1_B5_07</v>
      </c>
      <c r="AN53" s="52" t="str">
        <f>VLOOKUP(AM53,CompPinRpt_CPLD!$F:$G,2,FALSE)</f>
        <v>1_U1.G6</v>
      </c>
      <c r="AO53" s="52">
        <f t="shared" si="35"/>
        <v>5</v>
      </c>
      <c r="AP53" s="40" t="str">
        <f t="shared" si="36"/>
        <v>CPLD1_</v>
      </c>
      <c r="AQ53" s="40" t="str">
        <f t="shared" si="37"/>
        <v>G6</v>
      </c>
      <c r="AR53" s="50" t="str">
        <f t="shared" si="12"/>
        <v>1_SWS_65.</v>
      </c>
      <c r="AS53" s="50" t="str">
        <f t="shared" si="13"/>
        <v>4</v>
      </c>
      <c r="AT53" s="50">
        <f t="shared" si="14"/>
        <v>3</v>
      </c>
      <c r="AU53" s="50" t="str">
        <f t="shared" si="15"/>
        <v>1_SWS_65.3</v>
      </c>
      <c r="AV53" s="35" t="str">
        <f>VLOOKUP(AU53,CompPinRpt!$G:$H,2,FALSE)</f>
        <v>SM1</v>
      </c>
      <c r="AW53" s="35" t="str">
        <f t="shared" si="51"/>
        <v>SM1x1</v>
      </c>
      <c r="AX53" s="50" t="str">
        <f>VLOOKUP(AW53,CompPinRpt!$I:$J,2,FALSE)</f>
        <v>1_SWSM_1.4</v>
      </c>
      <c r="AY53" s="50">
        <f t="shared" si="16"/>
        <v>9</v>
      </c>
      <c r="AZ53" s="50" t="str">
        <f t="shared" si="17"/>
        <v>1_SWSM_1.</v>
      </c>
      <c r="BA53" s="37" t="str">
        <f t="shared" si="18"/>
        <v>4</v>
      </c>
      <c r="BB53" s="37">
        <f t="shared" si="19"/>
        <v>2</v>
      </c>
      <c r="BC53" s="50" t="str">
        <f t="shared" si="20"/>
        <v>1_SWSM_1.2</v>
      </c>
      <c r="BD53" s="35" t="str">
        <f>VLOOKUP(BC53,CompPinRpt!$G:$H,2,FALSE)</f>
        <v>1_B0_01</v>
      </c>
      <c r="BE53" s="35" t="str">
        <f t="shared" si="39"/>
        <v>1_B0_01x2</v>
      </c>
      <c r="BF53" s="50" t="str">
        <f>VLOOKUP(BE53,CompPinRpt!$I:$J,2,FALSE)</f>
        <v>CPLD1_J3.A12</v>
      </c>
      <c r="BG53" s="50">
        <f t="shared" si="40"/>
        <v>6</v>
      </c>
      <c r="BH53" s="50" t="str">
        <f t="shared" si="41"/>
        <v>CPLD1_</v>
      </c>
      <c r="BI53" s="50" t="str">
        <f t="shared" si="42"/>
        <v>J3.A12</v>
      </c>
      <c r="BJ53" s="35" t="str">
        <f>VLOOKUP(BI53,CompPinRpt_CPLD!$G:$H,2,FALSE())</f>
        <v>1_B0_01</v>
      </c>
      <c r="BK53" s="50" t="str">
        <f>VLOOKUP(BJ53,CompPinRpt_CPLD!$F:$G,2,FALSE)</f>
        <v>1_U1.B3</v>
      </c>
      <c r="BL53" s="50">
        <f t="shared" si="43"/>
        <v>5</v>
      </c>
      <c r="BM53" s="40" t="str">
        <f t="shared" si="44"/>
        <v>CPLD1_</v>
      </c>
      <c r="BN53" s="40" t="str">
        <f t="shared" si="45"/>
        <v>B3</v>
      </c>
    </row>
    <row r="54" spans="1:66">
      <c r="A54" s="45"/>
      <c r="B54" s="45">
        <v>27</v>
      </c>
      <c r="C54" s="35" t="s">
        <v>833</v>
      </c>
      <c r="D54" s="50" t="str">
        <f>VLOOKUP(C54,CompPinRpt!$F:$H,2,FALSE)</f>
        <v>1_SWF_27.4</v>
      </c>
      <c r="E54" s="50">
        <f t="shared" si="0"/>
        <v>9</v>
      </c>
      <c r="F54" s="50" t="str">
        <f t="shared" si="1"/>
        <v>1_SWF_27.</v>
      </c>
      <c r="G54" s="37" t="str">
        <f t="shared" si="2"/>
        <v>4</v>
      </c>
      <c r="H54" s="37">
        <f t="shared" si="46"/>
        <v>2</v>
      </c>
      <c r="I54" s="50" t="str">
        <f t="shared" si="3"/>
        <v>1_SWF_27.2</v>
      </c>
      <c r="J54" s="35" t="str">
        <f>VLOOKUP(I54,CompPinRpt!$G:$H,2,FALSE)</f>
        <v>2_B1_32</v>
      </c>
      <c r="K54" s="42" t="str">
        <f t="shared" si="47"/>
        <v>2_B1_32x2</v>
      </c>
      <c r="L54" s="50" t="str">
        <f>VLOOKUP(K54,CompPinRpt!$I:$J,2,FALSE)</f>
        <v>CPLD2_J1.B18</v>
      </c>
      <c r="M54" s="50">
        <f t="shared" si="23"/>
        <v>6</v>
      </c>
      <c r="N54" s="50" t="str">
        <f t="shared" si="24"/>
        <v>CPLD2_</v>
      </c>
      <c r="O54" s="50" t="str">
        <f t="shared" si="25"/>
        <v>J1.B18</v>
      </c>
      <c r="P54" s="35" t="str">
        <f>VLOOKUP(O54,CompPinRpt_CPLD!$G:$H,2,FALSE())</f>
        <v>1_B1_32</v>
      </c>
      <c r="Q54" s="50" t="str">
        <f>VLOOKUP(P54,CompPinRpt_CPLD!$F:$G,2,FALSE)</f>
        <v>1_U1.P21</v>
      </c>
      <c r="R54" s="50">
        <f t="shared" si="26"/>
        <v>5</v>
      </c>
      <c r="S54" s="40" t="str">
        <f t="shared" si="27"/>
        <v>CPLD2_</v>
      </c>
      <c r="T54" s="40" t="str">
        <f t="shared" si="28"/>
        <v>P21</v>
      </c>
      <c r="U54" s="52" t="str">
        <f t="shared" si="4"/>
        <v>1_SWF_27.</v>
      </c>
      <c r="V54" s="52" t="str">
        <f t="shared" si="5"/>
        <v>4</v>
      </c>
      <c r="W54" s="52">
        <f t="shared" si="6"/>
        <v>3</v>
      </c>
      <c r="X54" s="52" t="str">
        <f t="shared" si="7"/>
        <v>1_SWF_27.3</v>
      </c>
      <c r="Y54" s="35" t="str">
        <f>VLOOKUP(X54,CompPinRpt!$G:$H,2,FALSE)</f>
        <v>1_DPSF_DPS3</v>
      </c>
      <c r="Z54" s="35" t="str">
        <f t="shared" si="48"/>
        <v>1_DPSF_DPS3x33</v>
      </c>
      <c r="AA54" s="52" t="str">
        <f>VLOOKUP(Z54,CompPinRpt!$I:$J,2,FALSE)</f>
        <v>1_SWF_65.4</v>
      </c>
      <c r="AB54" s="52">
        <f t="shared" si="8"/>
        <v>9</v>
      </c>
      <c r="AC54" s="52" t="str">
        <f t="shared" si="9"/>
        <v>1_SWF_65.</v>
      </c>
      <c r="AD54" s="37" t="str">
        <f t="shared" si="10"/>
        <v>4</v>
      </c>
      <c r="AE54" s="37">
        <f t="shared" si="49"/>
        <v>2</v>
      </c>
      <c r="AF54" s="52" t="str">
        <f t="shared" si="11"/>
        <v>1_SWF_65.2</v>
      </c>
      <c r="AG54" s="35" t="str">
        <f>VLOOKUP(AF54,CompPinRpt!$G:$H,2,FALSE)</f>
        <v>1_B5_05</v>
      </c>
      <c r="AH54" s="35" t="str">
        <f t="shared" si="50"/>
        <v>1_B5_05x2</v>
      </c>
      <c r="AI54" s="52" t="str">
        <f>VLOOKUP(AH54,CompPinRpt!$I:$J,2,FALSE)</f>
        <v>CPLD1_J3.B30</v>
      </c>
      <c r="AJ54" s="52">
        <f t="shared" si="32"/>
        <v>6</v>
      </c>
      <c r="AK54" s="52" t="str">
        <f t="shared" si="33"/>
        <v>CPLD1_</v>
      </c>
      <c r="AL54" s="52" t="str">
        <f t="shared" si="34"/>
        <v>J3.B30</v>
      </c>
      <c r="AM54" s="35" t="str">
        <f>VLOOKUP(AL54,CompPinRpt_CPLD!$G:$H,2,FALSE())</f>
        <v>1_B5_05</v>
      </c>
      <c r="AN54" s="52" t="str">
        <f>VLOOKUP(AM54,CompPinRpt_CPLD!$F:$G,2,FALSE)</f>
        <v>1_U1.E4</v>
      </c>
      <c r="AO54" s="52">
        <f t="shared" si="35"/>
        <v>5</v>
      </c>
      <c r="AP54" s="40" t="str">
        <f t="shared" si="36"/>
        <v>CPLD1_</v>
      </c>
      <c r="AQ54" s="40" t="str">
        <f t="shared" si="37"/>
        <v>E4</v>
      </c>
      <c r="AR54" s="50" t="str">
        <f t="shared" si="12"/>
        <v>1_SWF_65.</v>
      </c>
      <c r="AS54" s="50" t="str">
        <f t="shared" si="13"/>
        <v>4</v>
      </c>
      <c r="AT54" s="50">
        <f t="shared" si="14"/>
        <v>3</v>
      </c>
      <c r="AU54" s="50" t="str">
        <f t="shared" si="15"/>
        <v>1_SWF_65.3</v>
      </c>
      <c r="AV54" s="35" t="str">
        <f>VLOOKUP(AU54,CompPinRpt!$G:$H,2,FALSE)</f>
        <v>FM1</v>
      </c>
      <c r="AW54" s="35" t="str">
        <f t="shared" si="51"/>
        <v>FM1x1</v>
      </c>
      <c r="AX54" s="50" t="str">
        <f>VLOOKUP(AW54,CompPinRpt!$I:$J,2,FALSE)</f>
        <v>1_SWFM_1.4</v>
      </c>
      <c r="AY54" s="50">
        <f t="shared" si="16"/>
        <v>9</v>
      </c>
      <c r="AZ54" s="50" t="str">
        <f t="shared" si="17"/>
        <v>1_SWFM_1.</v>
      </c>
      <c r="BA54" s="37" t="str">
        <f t="shared" si="18"/>
        <v>4</v>
      </c>
      <c r="BB54" s="37">
        <f t="shared" si="19"/>
        <v>2</v>
      </c>
      <c r="BC54" s="50" t="str">
        <f t="shared" si="20"/>
        <v>1_SWFM_1.2</v>
      </c>
      <c r="BD54" s="35" t="str">
        <f>VLOOKUP(BC54,CompPinRpt!$G:$H,2,FALSE)</f>
        <v>1_B0_26</v>
      </c>
      <c r="BE54" s="35" t="str">
        <f t="shared" si="39"/>
        <v>1_B0_26x2</v>
      </c>
      <c r="BF54" s="50" t="str">
        <f>VLOOKUP(BE54,CompPinRpt!$I:$J,2,FALSE)</f>
        <v>CPLD1_J3.A14</v>
      </c>
      <c r="BG54" s="50">
        <f t="shared" si="40"/>
        <v>6</v>
      </c>
      <c r="BH54" s="50" t="str">
        <f t="shared" si="41"/>
        <v>CPLD1_</v>
      </c>
      <c r="BI54" s="50" t="str">
        <f t="shared" si="42"/>
        <v>J3.A14</v>
      </c>
      <c r="BJ54" s="35" t="str">
        <f>VLOOKUP(BI54,CompPinRpt_CPLD!$G:$H,2,FALSE())</f>
        <v>1_B0_26</v>
      </c>
      <c r="BK54" s="50" t="str">
        <f>VLOOKUP(BJ54,CompPinRpt_CPLD!$F:$G,2,FALSE)</f>
        <v>1_U1.C11</v>
      </c>
      <c r="BL54" s="50">
        <f t="shared" si="43"/>
        <v>5</v>
      </c>
      <c r="BM54" s="40" t="str">
        <f t="shared" si="44"/>
        <v>CPLD1_</v>
      </c>
      <c r="BN54" s="40" t="str">
        <f t="shared" si="45"/>
        <v>C11</v>
      </c>
    </row>
    <row r="55" spans="1:66">
      <c r="A55" s="45"/>
      <c r="B55" s="45">
        <v>27</v>
      </c>
      <c r="C55" s="35" t="s">
        <v>834</v>
      </c>
      <c r="D55" s="50" t="str">
        <f>VLOOKUP(C55,CompPinRpt!$F:$H,2,FALSE)</f>
        <v>1_SWS_27.4</v>
      </c>
      <c r="E55" s="50">
        <f t="shared" si="0"/>
        <v>9</v>
      </c>
      <c r="F55" s="50" t="str">
        <f t="shared" si="1"/>
        <v>1_SWS_27.</v>
      </c>
      <c r="G55" s="37" t="str">
        <f t="shared" si="2"/>
        <v>4</v>
      </c>
      <c r="H55" s="37">
        <f t="shared" si="46"/>
        <v>2</v>
      </c>
      <c r="I55" s="50" t="str">
        <f t="shared" si="3"/>
        <v>1_SWS_27.2</v>
      </c>
      <c r="J55" s="35" t="str">
        <f>VLOOKUP(I55,CompPinRpt!$G:$H,2,FALSE)</f>
        <v>2_B1_75</v>
      </c>
      <c r="K55" s="42" t="str">
        <f t="shared" si="47"/>
        <v>2_B1_75x2</v>
      </c>
      <c r="L55" s="50" t="str">
        <f>VLOOKUP(K55,CompPinRpt!$I:$J,2,FALSE)</f>
        <v>CPLD2_J1.B15</v>
      </c>
      <c r="M55" s="50">
        <f t="shared" si="23"/>
        <v>6</v>
      </c>
      <c r="N55" s="50" t="str">
        <f t="shared" si="24"/>
        <v>CPLD2_</v>
      </c>
      <c r="O55" s="50" t="str">
        <f t="shared" si="25"/>
        <v>J1.B15</v>
      </c>
      <c r="P55" s="35" t="str">
        <f>VLOOKUP(O55,CompPinRpt_CPLD!$G:$H,2,FALSE())</f>
        <v>1_B1_75</v>
      </c>
      <c r="Q55" s="50" t="str">
        <f>VLOOKUP(P55,CompPinRpt_CPLD!$F:$G,2,FALSE)</f>
        <v>1_U1.R17</v>
      </c>
      <c r="R55" s="50">
        <f t="shared" si="26"/>
        <v>5</v>
      </c>
      <c r="S55" s="40" t="str">
        <f t="shared" si="27"/>
        <v>CPLD2_</v>
      </c>
      <c r="T55" s="40" t="str">
        <f t="shared" si="28"/>
        <v>R17</v>
      </c>
      <c r="U55" s="52" t="str">
        <f t="shared" si="4"/>
        <v>1_SWS_27.</v>
      </c>
      <c r="V55" s="52" t="str">
        <f t="shared" si="5"/>
        <v>4</v>
      </c>
      <c r="W55" s="52">
        <f t="shared" si="6"/>
        <v>3</v>
      </c>
      <c r="X55" s="52" t="str">
        <f t="shared" si="7"/>
        <v>1_SWS_27.3</v>
      </c>
      <c r="Y55" s="35" t="str">
        <f>VLOOKUP(X55,CompPinRpt!$G:$H,2,FALSE)</f>
        <v>1_DPSS_DPS3</v>
      </c>
      <c r="Z55" s="35" t="str">
        <f t="shared" si="48"/>
        <v>1_DPSS_DPS3x33</v>
      </c>
      <c r="AA55" s="52" t="str">
        <f>VLOOKUP(Z55,CompPinRpt!$I:$J,2,FALSE)</f>
        <v>1_SWS_65.4</v>
      </c>
      <c r="AB55" s="52">
        <f t="shared" si="8"/>
        <v>9</v>
      </c>
      <c r="AC55" s="52" t="str">
        <f t="shared" si="9"/>
        <v>1_SWS_65.</v>
      </c>
      <c r="AD55" s="37" t="str">
        <f t="shared" si="10"/>
        <v>4</v>
      </c>
      <c r="AE55" s="37">
        <f t="shared" si="49"/>
        <v>2</v>
      </c>
      <c r="AF55" s="52" t="str">
        <f t="shared" si="11"/>
        <v>1_SWS_65.2</v>
      </c>
      <c r="AG55" s="35" t="str">
        <f>VLOOKUP(AF55,CompPinRpt!$G:$H,2,FALSE)</f>
        <v>1_B5_07</v>
      </c>
      <c r="AH55" s="35" t="str">
        <f t="shared" si="50"/>
        <v>1_B5_07x2</v>
      </c>
      <c r="AI55" s="52" t="str">
        <f>VLOOKUP(AH55,CompPinRpt!$I:$J,2,FALSE)</f>
        <v>CPLD1_J3.B34</v>
      </c>
      <c r="AJ55" s="52">
        <f t="shared" si="32"/>
        <v>6</v>
      </c>
      <c r="AK55" s="52" t="str">
        <f t="shared" si="33"/>
        <v>CPLD1_</v>
      </c>
      <c r="AL55" s="52" t="str">
        <f t="shared" si="34"/>
        <v>J3.B34</v>
      </c>
      <c r="AM55" s="35" t="str">
        <f>VLOOKUP(AL55,CompPinRpt_CPLD!$G:$H,2,FALSE())</f>
        <v>1_B5_07</v>
      </c>
      <c r="AN55" s="52" t="str">
        <f>VLOOKUP(AM55,CompPinRpt_CPLD!$F:$G,2,FALSE)</f>
        <v>1_U1.G6</v>
      </c>
      <c r="AO55" s="52">
        <f t="shared" si="35"/>
        <v>5</v>
      </c>
      <c r="AP55" s="40" t="str">
        <f t="shared" si="36"/>
        <v>CPLD1_</v>
      </c>
      <c r="AQ55" s="40" t="str">
        <f t="shared" si="37"/>
        <v>G6</v>
      </c>
      <c r="AR55" s="50" t="str">
        <f t="shared" si="12"/>
        <v>1_SWS_65.</v>
      </c>
      <c r="AS55" s="50" t="str">
        <f t="shared" si="13"/>
        <v>4</v>
      </c>
      <c r="AT55" s="50">
        <f t="shared" si="14"/>
        <v>3</v>
      </c>
      <c r="AU55" s="50" t="str">
        <f t="shared" si="15"/>
        <v>1_SWS_65.3</v>
      </c>
      <c r="AV55" s="35" t="str">
        <f>VLOOKUP(AU55,CompPinRpt!$G:$H,2,FALSE)</f>
        <v>SM1</v>
      </c>
      <c r="AW55" s="35" t="str">
        <f t="shared" si="51"/>
        <v>SM1x1</v>
      </c>
      <c r="AX55" s="50" t="str">
        <f>VLOOKUP(AW55,CompPinRpt!$I:$J,2,FALSE)</f>
        <v>1_SWSM_1.4</v>
      </c>
      <c r="AY55" s="50">
        <f t="shared" si="16"/>
        <v>9</v>
      </c>
      <c r="AZ55" s="50" t="str">
        <f t="shared" si="17"/>
        <v>1_SWSM_1.</v>
      </c>
      <c r="BA55" s="37" t="str">
        <f t="shared" si="18"/>
        <v>4</v>
      </c>
      <c r="BB55" s="37">
        <f t="shared" si="19"/>
        <v>2</v>
      </c>
      <c r="BC55" s="50" t="str">
        <f t="shared" si="20"/>
        <v>1_SWSM_1.2</v>
      </c>
      <c r="BD55" s="35" t="str">
        <f>VLOOKUP(BC55,CompPinRpt!$G:$H,2,FALSE)</f>
        <v>1_B0_01</v>
      </c>
      <c r="BE55" s="35" t="str">
        <f t="shared" si="39"/>
        <v>1_B0_01x2</v>
      </c>
      <c r="BF55" s="50" t="str">
        <f>VLOOKUP(BE55,CompPinRpt!$I:$J,2,FALSE)</f>
        <v>CPLD1_J3.A12</v>
      </c>
      <c r="BG55" s="50">
        <f t="shared" si="40"/>
        <v>6</v>
      </c>
      <c r="BH55" s="50" t="str">
        <f t="shared" si="41"/>
        <v>CPLD1_</v>
      </c>
      <c r="BI55" s="50" t="str">
        <f t="shared" si="42"/>
        <v>J3.A12</v>
      </c>
      <c r="BJ55" s="35" t="str">
        <f>VLOOKUP(BI55,CompPinRpt_CPLD!$G:$H,2,FALSE())</f>
        <v>1_B0_01</v>
      </c>
      <c r="BK55" s="50" t="str">
        <f>VLOOKUP(BJ55,CompPinRpt_CPLD!$F:$G,2,FALSE)</f>
        <v>1_U1.B3</v>
      </c>
      <c r="BL55" s="50">
        <f t="shared" si="43"/>
        <v>5</v>
      </c>
      <c r="BM55" s="40" t="str">
        <f t="shared" si="44"/>
        <v>CPLD1_</v>
      </c>
      <c r="BN55" s="40" t="str">
        <f t="shared" si="45"/>
        <v>B3</v>
      </c>
    </row>
    <row r="56" spans="1:66">
      <c r="A56" s="45"/>
      <c r="B56" s="45">
        <v>28</v>
      </c>
      <c r="C56" s="35" t="s">
        <v>835</v>
      </c>
      <c r="D56" s="50" t="str">
        <f>VLOOKUP(C56,CompPinRpt!$F:$H,2,FALSE)</f>
        <v>1_SWF_28.4</v>
      </c>
      <c r="E56" s="50">
        <f t="shared" si="0"/>
        <v>9</v>
      </c>
      <c r="F56" s="50" t="str">
        <f t="shared" si="1"/>
        <v>1_SWF_28.</v>
      </c>
      <c r="G56" s="37" t="str">
        <f t="shared" si="2"/>
        <v>4</v>
      </c>
      <c r="H56" s="37">
        <f t="shared" si="46"/>
        <v>2</v>
      </c>
      <c r="I56" s="50" t="str">
        <f t="shared" si="3"/>
        <v>1_SWF_28.2</v>
      </c>
      <c r="J56" s="35" t="str">
        <f>VLOOKUP(I56,CompPinRpt!$G:$H,2,FALSE)</f>
        <v>2_B1_34</v>
      </c>
      <c r="K56" s="42" t="str">
        <f t="shared" si="47"/>
        <v>2_B1_34x2</v>
      </c>
      <c r="L56" s="50" t="str">
        <f>VLOOKUP(K56,CompPinRpt!$I:$J,2,FALSE)</f>
        <v>CPLD2_J1.B25</v>
      </c>
      <c r="M56" s="50">
        <f t="shared" si="23"/>
        <v>6</v>
      </c>
      <c r="N56" s="50" t="str">
        <f t="shared" si="24"/>
        <v>CPLD2_</v>
      </c>
      <c r="O56" s="50" t="str">
        <f t="shared" si="25"/>
        <v>J1.B25</v>
      </c>
      <c r="P56" s="35" t="str">
        <f>VLOOKUP(O56,CompPinRpt_CPLD!$G:$H,2,FALSE())</f>
        <v>1_B1_34</v>
      </c>
      <c r="Q56" s="50" t="str">
        <f>VLOOKUP(P56,CompPinRpt_CPLD!$F:$G,2,FALSE)</f>
        <v>1_U1.M17</v>
      </c>
      <c r="R56" s="50">
        <f t="shared" si="26"/>
        <v>5</v>
      </c>
      <c r="S56" s="40" t="str">
        <f t="shared" si="27"/>
        <v>CPLD2_</v>
      </c>
      <c r="T56" s="40" t="str">
        <f t="shared" si="28"/>
        <v>M17</v>
      </c>
      <c r="U56" s="52" t="str">
        <f t="shared" si="4"/>
        <v>1_SWF_28.</v>
      </c>
      <c r="V56" s="52" t="str">
        <f t="shared" si="5"/>
        <v>4</v>
      </c>
      <c r="W56" s="52">
        <f t="shared" si="6"/>
        <v>3</v>
      </c>
      <c r="X56" s="52" t="str">
        <f t="shared" si="7"/>
        <v>1_SWF_28.3</v>
      </c>
      <c r="Y56" s="35" t="str">
        <f>VLOOKUP(X56,CompPinRpt!$G:$H,2,FALSE)</f>
        <v>1_DPSF_DPS3</v>
      </c>
      <c r="Z56" s="35" t="str">
        <f t="shared" si="48"/>
        <v>1_DPSF_DPS3x33</v>
      </c>
      <c r="AA56" s="52" t="str">
        <f>VLOOKUP(Z56,CompPinRpt!$I:$J,2,FALSE)</f>
        <v>1_SWF_65.4</v>
      </c>
      <c r="AB56" s="52">
        <f t="shared" si="8"/>
        <v>9</v>
      </c>
      <c r="AC56" s="52" t="str">
        <f t="shared" si="9"/>
        <v>1_SWF_65.</v>
      </c>
      <c r="AD56" s="37" t="str">
        <f t="shared" si="10"/>
        <v>4</v>
      </c>
      <c r="AE56" s="37">
        <f t="shared" si="49"/>
        <v>2</v>
      </c>
      <c r="AF56" s="52" t="str">
        <f t="shared" si="11"/>
        <v>1_SWF_65.2</v>
      </c>
      <c r="AG56" s="35" t="str">
        <f>VLOOKUP(AF56,CompPinRpt!$G:$H,2,FALSE)</f>
        <v>1_B5_05</v>
      </c>
      <c r="AH56" s="35" t="str">
        <f t="shared" si="50"/>
        <v>1_B5_05x2</v>
      </c>
      <c r="AI56" s="52" t="str">
        <f>VLOOKUP(AH56,CompPinRpt!$I:$J,2,FALSE)</f>
        <v>CPLD1_J3.B30</v>
      </c>
      <c r="AJ56" s="52">
        <f t="shared" si="32"/>
        <v>6</v>
      </c>
      <c r="AK56" s="52" t="str">
        <f t="shared" si="33"/>
        <v>CPLD1_</v>
      </c>
      <c r="AL56" s="52" t="str">
        <f t="shared" si="34"/>
        <v>J3.B30</v>
      </c>
      <c r="AM56" s="35" t="str">
        <f>VLOOKUP(AL56,CompPinRpt_CPLD!$G:$H,2,FALSE())</f>
        <v>1_B5_05</v>
      </c>
      <c r="AN56" s="52" t="str">
        <f>VLOOKUP(AM56,CompPinRpt_CPLD!$F:$G,2,FALSE)</f>
        <v>1_U1.E4</v>
      </c>
      <c r="AO56" s="52">
        <f t="shared" si="35"/>
        <v>5</v>
      </c>
      <c r="AP56" s="40" t="str">
        <f t="shared" si="36"/>
        <v>CPLD1_</v>
      </c>
      <c r="AQ56" s="40" t="str">
        <f t="shared" si="37"/>
        <v>E4</v>
      </c>
      <c r="AR56" s="50" t="str">
        <f t="shared" si="12"/>
        <v>1_SWF_65.</v>
      </c>
      <c r="AS56" s="50" t="str">
        <f t="shared" si="13"/>
        <v>4</v>
      </c>
      <c r="AT56" s="50">
        <f t="shared" si="14"/>
        <v>3</v>
      </c>
      <c r="AU56" s="50" t="str">
        <f t="shared" si="15"/>
        <v>1_SWF_65.3</v>
      </c>
      <c r="AV56" s="35" t="str">
        <f>VLOOKUP(AU56,CompPinRpt!$G:$H,2,FALSE)</f>
        <v>FM1</v>
      </c>
      <c r="AW56" s="35" t="str">
        <f t="shared" si="51"/>
        <v>FM1x1</v>
      </c>
      <c r="AX56" s="50" t="str">
        <f>VLOOKUP(AW56,CompPinRpt!$I:$J,2,FALSE)</f>
        <v>1_SWFM_1.4</v>
      </c>
      <c r="AY56" s="50">
        <f t="shared" si="16"/>
        <v>9</v>
      </c>
      <c r="AZ56" s="50" t="str">
        <f t="shared" si="17"/>
        <v>1_SWFM_1.</v>
      </c>
      <c r="BA56" s="37" t="str">
        <f t="shared" si="18"/>
        <v>4</v>
      </c>
      <c r="BB56" s="37">
        <f t="shared" si="19"/>
        <v>2</v>
      </c>
      <c r="BC56" s="50" t="str">
        <f t="shared" si="20"/>
        <v>1_SWFM_1.2</v>
      </c>
      <c r="BD56" s="35" t="str">
        <f>VLOOKUP(BC56,CompPinRpt!$G:$H,2,FALSE)</f>
        <v>1_B0_26</v>
      </c>
      <c r="BE56" s="35" t="str">
        <f t="shared" si="39"/>
        <v>1_B0_26x2</v>
      </c>
      <c r="BF56" s="50" t="str">
        <f>VLOOKUP(BE56,CompPinRpt!$I:$J,2,FALSE)</f>
        <v>CPLD1_J3.A14</v>
      </c>
      <c r="BG56" s="50">
        <f t="shared" si="40"/>
        <v>6</v>
      </c>
      <c r="BH56" s="50" t="str">
        <f t="shared" si="41"/>
        <v>CPLD1_</v>
      </c>
      <c r="BI56" s="50" t="str">
        <f t="shared" si="42"/>
        <v>J3.A14</v>
      </c>
      <c r="BJ56" s="35" t="str">
        <f>VLOOKUP(BI56,CompPinRpt_CPLD!$G:$H,2,FALSE())</f>
        <v>1_B0_26</v>
      </c>
      <c r="BK56" s="50" t="str">
        <f>VLOOKUP(BJ56,CompPinRpt_CPLD!$F:$G,2,FALSE)</f>
        <v>1_U1.C11</v>
      </c>
      <c r="BL56" s="50">
        <f t="shared" si="43"/>
        <v>5</v>
      </c>
      <c r="BM56" s="40" t="str">
        <f t="shared" si="44"/>
        <v>CPLD1_</v>
      </c>
      <c r="BN56" s="40" t="str">
        <f t="shared" si="45"/>
        <v>C11</v>
      </c>
    </row>
    <row r="57" spans="1:66">
      <c r="A57" s="45"/>
      <c r="B57" s="45">
        <v>28</v>
      </c>
      <c r="C57" s="35" t="s">
        <v>836</v>
      </c>
      <c r="D57" s="50" t="str">
        <f>VLOOKUP(C57,CompPinRpt!$F:$H,2,FALSE)</f>
        <v>1_SWS_28.4</v>
      </c>
      <c r="E57" s="50">
        <f t="shared" si="0"/>
        <v>9</v>
      </c>
      <c r="F57" s="50" t="str">
        <f t="shared" si="1"/>
        <v>1_SWS_28.</v>
      </c>
      <c r="G57" s="37" t="str">
        <f t="shared" si="2"/>
        <v>4</v>
      </c>
      <c r="H57" s="37">
        <f t="shared" si="46"/>
        <v>2</v>
      </c>
      <c r="I57" s="50" t="str">
        <f t="shared" si="3"/>
        <v>1_SWS_28.2</v>
      </c>
      <c r="J57" s="35" t="str">
        <f>VLOOKUP(I57,CompPinRpt!$G:$H,2,FALSE)</f>
        <v>2_B1_69</v>
      </c>
      <c r="K57" s="42" t="str">
        <f t="shared" si="47"/>
        <v>2_B1_69x2</v>
      </c>
      <c r="L57" s="50" t="str">
        <f>VLOOKUP(K57,CompPinRpt!$I:$J,2,FALSE)</f>
        <v>CPLD2_J1.B19</v>
      </c>
      <c r="M57" s="50">
        <f t="shared" si="23"/>
        <v>6</v>
      </c>
      <c r="N57" s="50" t="str">
        <f t="shared" si="24"/>
        <v>CPLD2_</v>
      </c>
      <c r="O57" s="50" t="str">
        <f t="shared" si="25"/>
        <v>J1.B19</v>
      </c>
      <c r="P57" s="35" t="str">
        <f>VLOOKUP(O57,CompPinRpt_CPLD!$G:$H,2,FALSE())</f>
        <v>1_B1_69</v>
      </c>
      <c r="Q57" s="50" t="str">
        <f>VLOOKUP(P57,CompPinRpt_CPLD!$F:$G,2,FALSE)</f>
        <v>1_U1.P20</v>
      </c>
      <c r="R57" s="50">
        <f t="shared" si="26"/>
        <v>5</v>
      </c>
      <c r="S57" s="40" t="str">
        <f t="shared" si="27"/>
        <v>CPLD2_</v>
      </c>
      <c r="T57" s="40" t="str">
        <f t="shared" si="28"/>
        <v>P20</v>
      </c>
      <c r="U57" s="52" t="str">
        <f t="shared" si="4"/>
        <v>1_SWS_28.</v>
      </c>
      <c r="V57" s="52" t="str">
        <f t="shared" si="5"/>
        <v>4</v>
      </c>
      <c r="W57" s="52">
        <f t="shared" si="6"/>
        <v>3</v>
      </c>
      <c r="X57" s="52" t="str">
        <f t="shared" si="7"/>
        <v>1_SWS_28.3</v>
      </c>
      <c r="Y57" s="35" t="str">
        <f>VLOOKUP(X57,CompPinRpt!$G:$H,2,FALSE)</f>
        <v>1_DPSS_DPS3</v>
      </c>
      <c r="Z57" s="35" t="str">
        <f t="shared" si="48"/>
        <v>1_DPSS_DPS3x33</v>
      </c>
      <c r="AA57" s="52" t="str">
        <f>VLOOKUP(Z57,CompPinRpt!$I:$J,2,FALSE)</f>
        <v>1_SWS_65.4</v>
      </c>
      <c r="AB57" s="52">
        <f t="shared" si="8"/>
        <v>9</v>
      </c>
      <c r="AC57" s="52" t="str">
        <f t="shared" si="9"/>
        <v>1_SWS_65.</v>
      </c>
      <c r="AD57" s="37" t="str">
        <f t="shared" si="10"/>
        <v>4</v>
      </c>
      <c r="AE57" s="37">
        <f t="shared" si="49"/>
        <v>2</v>
      </c>
      <c r="AF57" s="52" t="str">
        <f t="shared" si="11"/>
        <v>1_SWS_65.2</v>
      </c>
      <c r="AG57" s="35" t="str">
        <f>VLOOKUP(AF57,CompPinRpt!$G:$H,2,FALSE)</f>
        <v>1_B5_07</v>
      </c>
      <c r="AH57" s="35" t="str">
        <f t="shared" si="50"/>
        <v>1_B5_07x2</v>
      </c>
      <c r="AI57" s="52" t="str">
        <f>VLOOKUP(AH57,CompPinRpt!$I:$J,2,FALSE)</f>
        <v>CPLD1_J3.B34</v>
      </c>
      <c r="AJ57" s="52">
        <f t="shared" si="32"/>
        <v>6</v>
      </c>
      <c r="AK57" s="52" t="str">
        <f t="shared" si="33"/>
        <v>CPLD1_</v>
      </c>
      <c r="AL57" s="52" t="str">
        <f t="shared" si="34"/>
        <v>J3.B34</v>
      </c>
      <c r="AM57" s="35" t="str">
        <f>VLOOKUP(AL57,CompPinRpt_CPLD!$G:$H,2,FALSE())</f>
        <v>1_B5_07</v>
      </c>
      <c r="AN57" s="52" t="str">
        <f>VLOOKUP(AM57,CompPinRpt_CPLD!$F:$G,2,FALSE)</f>
        <v>1_U1.G6</v>
      </c>
      <c r="AO57" s="52">
        <f t="shared" si="35"/>
        <v>5</v>
      </c>
      <c r="AP57" s="40" t="str">
        <f t="shared" si="36"/>
        <v>CPLD1_</v>
      </c>
      <c r="AQ57" s="40" t="str">
        <f t="shared" si="37"/>
        <v>G6</v>
      </c>
      <c r="AR57" s="50" t="str">
        <f t="shared" si="12"/>
        <v>1_SWS_65.</v>
      </c>
      <c r="AS57" s="50" t="str">
        <f t="shared" si="13"/>
        <v>4</v>
      </c>
      <c r="AT57" s="50">
        <f t="shared" si="14"/>
        <v>3</v>
      </c>
      <c r="AU57" s="50" t="str">
        <f t="shared" si="15"/>
        <v>1_SWS_65.3</v>
      </c>
      <c r="AV57" s="35" t="str">
        <f>VLOOKUP(AU57,CompPinRpt!$G:$H,2,FALSE)</f>
        <v>SM1</v>
      </c>
      <c r="AW57" s="35" t="str">
        <f t="shared" si="51"/>
        <v>SM1x1</v>
      </c>
      <c r="AX57" s="50" t="str">
        <f>VLOOKUP(AW57,CompPinRpt!$I:$J,2,FALSE)</f>
        <v>1_SWSM_1.4</v>
      </c>
      <c r="AY57" s="50">
        <f t="shared" si="16"/>
        <v>9</v>
      </c>
      <c r="AZ57" s="50" t="str">
        <f t="shared" si="17"/>
        <v>1_SWSM_1.</v>
      </c>
      <c r="BA57" s="37" t="str">
        <f t="shared" si="18"/>
        <v>4</v>
      </c>
      <c r="BB57" s="37">
        <f t="shared" si="19"/>
        <v>2</v>
      </c>
      <c r="BC57" s="50" t="str">
        <f t="shared" si="20"/>
        <v>1_SWSM_1.2</v>
      </c>
      <c r="BD57" s="35" t="str">
        <f>VLOOKUP(BC57,CompPinRpt!$G:$H,2,FALSE)</f>
        <v>1_B0_01</v>
      </c>
      <c r="BE57" s="35" t="str">
        <f t="shared" si="39"/>
        <v>1_B0_01x2</v>
      </c>
      <c r="BF57" s="50" t="str">
        <f>VLOOKUP(BE57,CompPinRpt!$I:$J,2,FALSE)</f>
        <v>CPLD1_J3.A12</v>
      </c>
      <c r="BG57" s="50">
        <f t="shared" si="40"/>
        <v>6</v>
      </c>
      <c r="BH57" s="50" t="str">
        <f t="shared" si="41"/>
        <v>CPLD1_</v>
      </c>
      <c r="BI57" s="50" t="str">
        <f t="shared" si="42"/>
        <v>J3.A12</v>
      </c>
      <c r="BJ57" s="35" t="str">
        <f>VLOOKUP(BI57,CompPinRpt_CPLD!$G:$H,2,FALSE())</f>
        <v>1_B0_01</v>
      </c>
      <c r="BK57" s="50" t="str">
        <f>VLOOKUP(BJ57,CompPinRpt_CPLD!$F:$G,2,FALSE)</f>
        <v>1_U1.B3</v>
      </c>
      <c r="BL57" s="50">
        <f t="shared" si="43"/>
        <v>5</v>
      </c>
      <c r="BM57" s="40" t="str">
        <f t="shared" si="44"/>
        <v>CPLD1_</v>
      </c>
      <c r="BN57" s="40" t="str">
        <f t="shared" si="45"/>
        <v>B3</v>
      </c>
    </row>
    <row r="58" spans="1:66">
      <c r="A58" s="45"/>
      <c r="B58" s="45">
        <v>29</v>
      </c>
      <c r="C58" s="35" t="s">
        <v>837</v>
      </c>
      <c r="D58" s="50" t="str">
        <f>VLOOKUP(C58,CompPinRpt!$F:$H,2,FALSE)</f>
        <v>1_SWF_29.4</v>
      </c>
      <c r="E58" s="50">
        <f t="shared" si="0"/>
        <v>9</v>
      </c>
      <c r="F58" s="50" t="str">
        <f t="shared" si="1"/>
        <v>1_SWF_29.</v>
      </c>
      <c r="G58" s="37" t="str">
        <f t="shared" si="2"/>
        <v>4</v>
      </c>
      <c r="H58" s="37">
        <f t="shared" si="46"/>
        <v>2</v>
      </c>
      <c r="I58" s="50" t="str">
        <f t="shared" si="3"/>
        <v>1_SWF_29.2</v>
      </c>
      <c r="J58" s="35" t="str">
        <f>VLOOKUP(I58,CompPinRpt!$G:$H,2,FALSE)</f>
        <v>2_B1_23</v>
      </c>
      <c r="K58" s="42" t="str">
        <f t="shared" si="47"/>
        <v>2_B1_23x2</v>
      </c>
      <c r="L58" s="50" t="str">
        <f>VLOOKUP(K58,CompPinRpt!$I:$J,2,FALSE)</f>
        <v>CPLD2_J1.B31</v>
      </c>
      <c r="M58" s="50">
        <f t="shared" si="23"/>
        <v>6</v>
      </c>
      <c r="N58" s="50" t="str">
        <f t="shared" si="24"/>
        <v>CPLD2_</v>
      </c>
      <c r="O58" s="50" t="str">
        <f t="shared" si="25"/>
        <v>J1.B31</v>
      </c>
      <c r="P58" s="35" t="str">
        <f>VLOOKUP(O58,CompPinRpt_CPLD!$G:$H,2,FALSE())</f>
        <v>1_B1_23</v>
      </c>
      <c r="Q58" s="50" t="str">
        <f>VLOOKUP(P58,CompPinRpt_CPLD!$F:$G,2,FALSE)</f>
        <v>1_U1.J21</v>
      </c>
      <c r="R58" s="50">
        <f t="shared" si="26"/>
        <v>5</v>
      </c>
      <c r="S58" s="40" t="str">
        <f t="shared" si="27"/>
        <v>CPLD2_</v>
      </c>
      <c r="T58" s="40" t="str">
        <f t="shared" si="28"/>
        <v>J21</v>
      </c>
      <c r="U58" s="52" t="str">
        <f t="shared" si="4"/>
        <v>1_SWF_29.</v>
      </c>
      <c r="V58" s="52" t="str">
        <f t="shared" si="5"/>
        <v>4</v>
      </c>
      <c r="W58" s="52">
        <f t="shared" si="6"/>
        <v>3</v>
      </c>
      <c r="X58" s="52" t="str">
        <f t="shared" si="7"/>
        <v>1_SWF_29.3</v>
      </c>
      <c r="Y58" s="35" t="str">
        <f>VLOOKUP(X58,CompPinRpt!$G:$H,2,FALSE)</f>
        <v>1_DPSF_DPS3</v>
      </c>
      <c r="Z58" s="35" t="str">
        <f t="shared" si="48"/>
        <v>1_DPSF_DPS3x33</v>
      </c>
      <c r="AA58" s="52" t="str">
        <f>VLOOKUP(Z58,CompPinRpt!$I:$J,2,FALSE)</f>
        <v>1_SWF_65.4</v>
      </c>
      <c r="AB58" s="52">
        <f t="shared" si="8"/>
        <v>9</v>
      </c>
      <c r="AC58" s="52" t="str">
        <f t="shared" si="9"/>
        <v>1_SWF_65.</v>
      </c>
      <c r="AD58" s="37" t="str">
        <f t="shared" si="10"/>
        <v>4</v>
      </c>
      <c r="AE58" s="37">
        <f t="shared" si="49"/>
        <v>2</v>
      </c>
      <c r="AF58" s="52" t="str">
        <f t="shared" si="11"/>
        <v>1_SWF_65.2</v>
      </c>
      <c r="AG58" s="35" t="str">
        <f>VLOOKUP(AF58,CompPinRpt!$G:$H,2,FALSE)</f>
        <v>1_B5_05</v>
      </c>
      <c r="AH58" s="35" t="str">
        <f t="shared" si="50"/>
        <v>1_B5_05x2</v>
      </c>
      <c r="AI58" s="52" t="str">
        <f>VLOOKUP(AH58,CompPinRpt!$I:$J,2,FALSE)</f>
        <v>CPLD1_J3.B30</v>
      </c>
      <c r="AJ58" s="52">
        <f t="shared" si="32"/>
        <v>6</v>
      </c>
      <c r="AK58" s="52" t="str">
        <f t="shared" si="33"/>
        <v>CPLD1_</v>
      </c>
      <c r="AL58" s="52" t="str">
        <f t="shared" si="34"/>
        <v>J3.B30</v>
      </c>
      <c r="AM58" s="35" t="str">
        <f>VLOOKUP(AL58,CompPinRpt_CPLD!$G:$H,2,FALSE())</f>
        <v>1_B5_05</v>
      </c>
      <c r="AN58" s="52" t="str">
        <f>VLOOKUP(AM58,CompPinRpt_CPLD!$F:$G,2,FALSE)</f>
        <v>1_U1.E4</v>
      </c>
      <c r="AO58" s="52">
        <f t="shared" si="35"/>
        <v>5</v>
      </c>
      <c r="AP58" s="40" t="str">
        <f t="shared" si="36"/>
        <v>CPLD1_</v>
      </c>
      <c r="AQ58" s="40" t="str">
        <f t="shared" si="37"/>
        <v>E4</v>
      </c>
      <c r="AR58" s="50" t="str">
        <f t="shared" si="12"/>
        <v>1_SWF_65.</v>
      </c>
      <c r="AS58" s="50" t="str">
        <f t="shared" si="13"/>
        <v>4</v>
      </c>
      <c r="AT58" s="50">
        <f t="shared" si="14"/>
        <v>3</v>
      </c>
      <c r="AU58" s="50" t="str">
        <f t="shared" si="15"/>
        <v>1_SWF_65.3</v>
      </c>
      <c r="AV58" s="35" t="str">
        <f>VLOOKUP(AU58,CompPinRpt!$G:$H,2,FALSE)</f>
        <v>FM1</v>
      </c>
      <c r="AW58" s="35" t="str">
        <f t="shared" si="51"/>
        <v>FM1x1</v>
      </c>
      <c r="AX58" s="50" t="str">
        <f>VLOOKUP(AW58,CompPinRpt!$I:$J,2,FALSE)</f>
        <v>1_SWFM_1.4</v>
      </c>
      <c r="AY58" s="50">
        <f t="shared" si="16"/>
        <v>9</v>
      </c>
      <c r="AZ58" s="50" t="str">
        <f t="shared" si="17"/>
        <v>1_SWFM_1.</v>
      </c>
      <c r="BA58" s="37" t="str">
        <f t="shared" si="18"/>
        <v>4</v>
      </c>
      <c r="BB58" s="37">
        <f t="shared" si="19"/>
        <v>2</v>
      </c>
      <c r="BC58" s="50" t="str">
        <f t="shared" si="20"/>
        <v>1_SWFM_1.2</v>
      </c>
      <c r="BD58" s="35" t="str">
        <f>VLOOKUP(BC58,CompPinRpt!$G:$H,2,FALSE)</f>
        <v>1_B0_26</v>
      </c>
      <c r="BE58" s="35" t="str">
        <f t="shared" si="39"/>
        <v>1_B0_26x2</v>
      </c>
      <c r="BF58" s="50" t="str">
        <f>VLOOKUP(BE58,CompPinRpt!$I:$J,2,FALSE)</f>
        <v>CPLD1_J3.A14</v>
      </c>
      <c r="BG58" s="50">
        <f t="shared" si="40"/>
        <v>6</v>
      </c>
      <c r="BH58" s="50" t="str">
        <f t="shared" si="41"/>
        <v>CPLD1_</v>
      </c>
      <c r="BI58" s="50" t="str">
        <f t="shared" si="42"/>
        <v>J3.A14</v>
      </c>
      <c r="BJ58" s="35" t="str">
        <f>VLOOKUP(BI58,CompPinRpt_CPLD!$G:$H,2,FALSE())</f>
        <v>1_B0_26</v>
      </c>
      <c r="BK58" s="50" t="str">
        <f>VLOOKUP(BJ58,CompPinRpt_CPLD!$F:$G,2,FALSE)</f>
        <v>1_U1.C11</v>
      </c>
      <c r="BL58" s="50">
        <f t="shared" si="43"/>
        <v>5</v>
      </c>
      <c r="BM58" s="40" t="str">
        <f t="shared" si="44"/>
        <v>CPLD1_</v>
      </c>
      <c r="BN58" s="40" t="str">
        <f t="shared" si="45"/>
        <v>C11</v>
      </c>
    </row>
    <row r="59" spans="1:66">
      <c r="A59" s="45"/>
      <c r="B59" s="45">
        <v>29</v>
      </c>
      <c r="C59" s="35" t="s">
        <v>838</v>
      </c>
      <c r="D59" s="50" t="str">
        <f>VLOOKUP(C59,CompPinRpt!$F:$H,2,FALSE)</f>
        <v>1_SWS_29.4</v>
      </c>
      <c r="E59" s="50">
        <f t="shared" si="0"/>
        <v>9</v>
      </c>
      <c r="F59" s="50" t="str">
        <f t="shared" si="1"/>
        <v>1_SWS_29.</v>
      </c>
      <c r="G59" s="37" t="str">
        <f t="shared" si="2"/>
        <v>4</v>
      </c>
      <c r="H59" s="37">
        <f t="shared" si="46"/>
        <v>2</v>
      </c>
      <c r="I59" s="50" t="str">
        <f t="shared" si="3"/>
        <v>1_SWS_29.2</v>
      </c>
      <c r="J59" s="35" t="str">
        <f>VLOOKUP(I59,CompPinRpt!$G:$H,2,FALSE)</f>
        <v>2_B1_13</v>
      </c>
      <c r="K59" s="42" t="str">
        <f t="shared" si="47"/>
        <v>2_B1_13x2</v>
      </c>
      <c r="L59" s="50" t="str">
        <f>VLOOKUP(K59,CompPinRpt!$I:$J,2,FALSE)</f>
        <v>CPLD2_J1.B35</v>
      </c>
      <c r="M59" s="50">
        <f t="shared" si="23"/>
        <v>6</v>
      </c>
      <c r="N59" s="50" t="str">
        <f t="shared" si="24"/>
        <v>CPLD2_</v>
      </c>
      <c r="O59" s="50" t="str">
        <f t="shared" si="25"/>
        <v>J1.B35</v>
      </c>
      <c r="P59" s="35" t="str">
        <f>VLOOKUP(O59,CompPinRpt_CPLD!$G:$H,2,FALSE())</f>
        <v>1_B1_13</v>
      </c>
      <c r="Q59" s="50" t="str">
        <f>VLOOKUP(P59,CompPinRpt_CPLD!$F:$G,2,FALSE)</f>
        <v>1_U1.J17</v>
      </c>
      <c r="R59" s="50">
        <f t="shared" si="26"/>
        <v>5</v>
      </c>
      <c r="S59" s="40" t="str">
        <f t="shared" si="27"/>
        <v>CPLD2_</v>
      </c>
      <c r="T59" s="40" t="str">
        <f t="shared" si="28"/>
        <v>J17</v>
      </c>
      <c r="U59" s="52" t="str">
        <f t="shared" si="4"/>
        <v>1_SWS_29.</v>
      </c>
      <c r="V59" s="52" t="str">
        <f t="shared" si="5"/>
        <v>4</v>
      </c>
      <c r="W59" s="52">
        <f t="shared" si="6"/>
        <v>3</v>
      </c>
      <c r="X59" s="52" t="str">
        <f t="shared" si="7"/>
        <v>1_SWS_29.3</v>
      </c>
      <c r="Y59" s="35" t="str">
        <f>VLOOKUP(X59,CompPinRpt!$G:$H,2,FALSE)</f>
        <v>1_DPSS_DPS3</v>
      </c>
      <c r="Z59" s="35" t="str">
        <f t="shared" si="48"/>
        <v>1_DPSS_DPS3x33</v>
      </c>
      <c r="AA59" s="52" t="str">
        <f>VLOOKUP(Z59,CompPinRpt!$I:$J,2,FALSE)</f>
        <v>1_SWS_65.4</v>
      </c>
      <c r="AB59" s="52">
        <f t="shared" si="8"/>
        <v>9</v>
      </c>
      <c r="AC59" s="52" t="str">
        <f t="shared" si="9"/>
        <v>1_SWS_65.</v>
      </c>
      <c r="AD59" s="37" t="str">
        <f t="shared" si="10"/>
        <v>4</v>
      </c>
      <c r="AE59" s="37">
        <f t="shared" si="49"/>
        <v>2</v>
      </c>
      <c r="AF59" s="52" t="str">
        <f t="shared" si="11"/>
        <v>1_SWS_65.2</v>
      </c>
      <c r="AG59" s="35" t="str">
        <f>VLOOKUP(AF59,CompPinRpt!$G:$H,2,FALSE)</f>
        <v>1_B5_07</v>
      </c>
      <c r="AH59" s="35" t="str">
        <f t="shared" si="50"/>
        <v>1_B5_07x2</v>
      </c>
      <c r="AI59" s="52" t="str">
        <f>VLOOKUP(AH59,CompPinRpt!$I:$J,2,FALSE)</f>
        <v>CPLD1_J3.B34</v>
      </c>
      <c r="AJ59" s="52">
        <f t="shared" si="32"/>
        <v>6</v>
      </c>
      <c r="AK59" s="52" t="str">
        <f t="shared" si="33"/>
        <v>CPLD1_</v>
      </c>
      <c r="AL59" s="52" t="str">
        <f t="shared" si="34"/>
        <v>J3.B34</v>
      </c>
      <c r="AM59" s="35" t="str">
        <f>VLOOKUP(AL59,CompPinRpt_CPLD!$G:$H,2,FALSE())</f>
        <v>1_B5_07</v>
      </c>
      <c r="AN59" s="52" t="str">
        <f>VLOOKUP(AM59,CompPinRpt_CPLD!$F:$G,2,FALSE)</f>
        <v>1_U1.G6</v>
      </c>
      <c r="AO59" s="52">
        <f t="shared" si="35"/>
        <v>5</v>
      </c>
      <c r="AP59" s="40" t="str">
        <f t="shared" si="36"/>
        <v>CPLD1_</v>
      </c>
      <c r="AQ59" s="40" t="str">
        <f t="shared" si="37"/>
        <v>G6</v>
      </c>
      <c r="AR59" s="50" t="str">
        <f t="shared" si="12"/>
        <v>1_SWS_65.</v>
      </c>
      <c r="AS59" s="50" t="str">
        <f t="shared" si="13"/>
        <v>4</v>
      </c>
      <c r="AT59" s="50">
        <f t="shared" si="14"/>
        <v>3</v>
      </c>
      <c r="AU59" s="50" t="str">
        <f t="shared" si="15"/>
        <v>1_SWS_65.3</v>
      </c>
      <c r="AV59" s="35" t="str">
        <f>VLOOKUP(AU59,CompPinRpt!$G:$H,2,FALSE)</f>
        <v>SM1</v>
      </c>
      <c r="AW59" s="35" t="str">
        <f t="shared" si="51"/>
        <v>SM1x1</v>
      </c>
      <c r="AX59" s="50" t="str">
        <f>VLOOKUP(AW59,CompPinRpt!$I:$J,2,FALSE)</f>
        <v>1_SWSM_1.4</v>
      </c>
      <c r="AY59" s="50">
        <f t="shared" si="16"/>
        <v>9</v>
      </c>
      <c r="AZ59" s="50" t="str">
        <f t="shared" si="17"/>
        <v>1_SWSM_1.</v>
      </c>
      <c r="BA59" s="37" t="str">
        <f t="shared" si="18"/>
        <v>4</v>
      </c>
      <c r="BB59" s="37">
        <f t="shared" si="19"/>
        <v>2</v>
      </c>
      <c r="BC59" s="50" t="str">
        <f t="shared" si="20"/>
        <v>1_SWSM_1.2</v>
      </c>
      <c r="BD59" s="35" t="str">
        <f>VLOOKUP(BC59,CompPinRpt!$G:$H,2,FALSE)</f>
        <v>1_B0_01</v>
      </c>
      <c r="BE59" s="35" t="str">
        <f t="shared" si="39"/>
        <v>1_B0_01x2</v>
      </c>
      <c r="BF59" s="50" t="str">
        <f>VLOOKUP(BE59,CompPinRpt!$I:$J,2,FALSE)</f>
        <v>CPLD1_J3.A12</v>
      </c>
      <c r="BG59" s="50">
        <f t="shared" si="40"/>
        <v>6</v>
      </c>
      <c r="BH59" s="50" t="str">
        <f t="shared" si="41"/>
        <v>CPLD1_</v>
      </c>
      <c r="BI59" s="50" t="str">
        <f t="shared" si="42"/>
        <v>J3.A12</v>
      </c>
      <c r="BJ59" s="35" t="str">
        <f>VLOOKUP(BI59,CompPinRpt_CPLD!$G:$H,2,FALSE())</f>
        <v>1_B0_01</v>
      </c>
      <c r="BK59" s="50" t="str">
        <f>VLOOKUP(BJ59,CompPinRpt_CPLD!$F:$G,2,FALSE)</f>
        <v>1_U1.B3</v>
      </c>
      <c r="BL59" s="50">
        <f t="shared" si="43"/>
        <v>5</v>
      </c>
      <c r="BM59" s="40" t="str">
        <f t="shared" si="44"/>
        <v>CPLD1_</v>
      </c>
      <c r="BN59" s="40" t="str">
        <f t="shared" si="45"/>
        <v>B3</v>
      </c>
    </row>
    <row r="60" spans="1:66">
      <c r="A60" s="45"/>
      <c r="B60" s="45">
        <v>30</v>
      </c>
      <c r="C60" s="35" t="s">
        <v>839</v>
      </c>
      <c r="D60" s="50" t="str">
        <f>VLOOKUP(C60,CompPinRpt!$F:$H,2,FALSE)</f>
        <v>1_SWF_30.4</v>
      </c>
      <c r="E60" s="50">
        <f t="shared" si="0"/>
        <v>9</v>
      </c>
      <c r="F60" s="50" t="str">
        <f t="shared" si="1"/>
        <v>1_SWF_30.</v>
      </c>
      <c r="G60" s="37" t="str">
        <f t="shared" si="2"/>
        <v>4</v>
      </c>
      <c r="H60" s="37">
        <f t="shared" si="46"/>
        <v>2</v>
      </c>
      <c r="I60" s="50" t="str">
        <f t="shared" si="3"/>
        <v>1_SWF_30.2</v>
      </c>
      <c r="J60" s="35" t="str">
        <f>VLOOKUP(I60,CompPinRpt!$G:$H,2,FALSE)</f>
        <v>2_B1_09</v>
      </c>
      <c r="K60" s="42" t="str">
        <f t="shared" si="47"/>
        <v>2_B1_09x2</v>
      </c>
      <c r="L60" s="50" t="str">
        <f>VLOOKUP(K60,CompPinRpt!$I:$J,2,FALSE)</f>
        <v>CPLD2_J1.B41</v>
      </c>
      <c r="M60" s="50">
        <f t="shared" si="23"/>
        <v>6</v>
      </c>
      <c r="N60" s="50" t="str">
        <f t="shared" si="24"/>
        <v>CPLD2_</v>
      </c>
      <c r="O60" s="50" t="str">
        <f t="shared" si="25"/>
        <v>J1.B41</v>
      </c>
      <c r="P60" s="35" t="str">
        <f>VLOOKUP(O60,CompPinRpt_CPLD!$G:$H,2,FALSE())</f>
        <v>1_B1_09</v>
      </c>
      <c r="Q60" s="50" t="str">
        <f>VLOOKUP(P60,CompPinRpt_CPLD!$F:$G,2,FALSE)</f>
        <v>1_U1.F19</v>
      </c>
      <c r="R60" s="50">
        <f t="shared" si="26"/>
        <v>5</v>
      </c>
      <c r="S60" s="40" t="str">
        <f t="shared" si="27"/>
        <v>CPLD2_</v>
      </c>
      <c r="T60" s="40" t="str">
        <f t="shared" si="28"/>
        <v>F19</v>
      </c>
      <c r="U60" s="52" t="str">
        <f t="shared" si="4"/>
        <v>1_SWF_30.</v>
      </c>
      <c r="V60" s="52" t="str">
        <f t="shared" si="5"/>
        <v>4</v>
      </c>
      <c r="W60" s="52">
        <f t="shared" si="6"/>
        <v>3</v>
      </c>
      <c r="X60" s="52" t="str">
        <f t="shared" si="7"/>
        <v>1_SWF_30.3</v>
      </c>
      <c r="Y60" s="35" t="str">
        <f>VLOOKUP(X60,CompPinRpt!$G:$H,2,FALSE)</f>
        <v>1_DPSF_DPS3</v>
      </c>
      <c r="Z60" s="35" t="str">
        <f t="shared" si="48"/>
        <v>1_DPSF_DPS3x33</v>
      </c>
      <c r="AA60" s="52" t="str">
        <f>VLOOKUP(Z60,CompPinRpt!$I:$J,2,FALSE)</f>
        <v>1_SWF_65.4</v>
      </c>
      <c r="AB60" s="52">
        <f t="shared" si="8"/>
        <v>9</v>
      </c>
      <c r="AC60" s="52" t="str">
        <f t="shared" si="9"/>
        <v>1_SWF_65.</v>
      </c>
      <c r="AD60" s="37" t="str">
        <f t="shared" si="10"/>
        <v>4</v>
      </c>
      <c r="AE60" s="37">
        <f t="shared" si="49"/>
        <v>2</v>
      </c>
      <c r="AF60" s="52" t="str">
        <f t="shared" si="11"/>
        <v>1_SWF_65.2</v>
      </c>
      <c r="AG60" s="35" t="str">
        <f>VLOOKUP(AF60,CompPinRpt!$G:$H,2,FALSE)</f>
        <v>1_B5_05</v>
      </c>
      <c r="AH60" s="35" t="str">
        <f t="shared" si="50"/>
        <v>1_B5_05x2</v>
      </c>
      <c r="AI60" s="52" t="str">
        <f>VLOOKUP(AH60,CompPinRpt!$I:$J,2,FALSE)</f>
        <v>CPLD1_J3.B30</v>
      </c>
      <c r="AJ60" s="52">
        <f t="shared" si="32"/>
        <v>6</v>
      </c>
      <c r="AK60" s="52" t="str">
        <f t="shared" si="33"/>
        <v>CPLD1_</v>
      </c>
      <c r="AL60" s="52" t="str">
        <f t="shared" si="34"/>
        <v>J3.B30</v>
      </c>
      <c r="AM60" s="35" t="str">
        <f>VLOOKUP(AL60,CompPinRpt_CPLD!$G:$H,2,FALSE())</f>
        <v>1_B5_05</v>
      </c>
      <c r="AN60" s="52" t="str">
        <f>VLOOKUP(AM60,CompPinRpt_CPLD!$F:$G,2,FALSE)</f>
        <v>1_U1.E4</v>
      </c>
      <c r="AO60" s="52">
        <f t="shared" si="35"/>
        <v>5</v>
      </c>
      <c r="AP60" s="40" t="str">
        <f t="shared" si="36"/>
        <v>CPLD1_</v>
      </c>
      <c r="AQ60" s="40" t="str">
        <f t="shared" si="37"/>
        <v>E4</v>
      </c>
      <c r="AR60" s="50" t="str">
        <f t="shared" si="12"/>
        <v>1_SWF_65.</v>
      </c>
      <c r="AS60" s="50" t="str">
        <f t="shared" si="13"/>
        <v>4</v>
      </c>
      <c r="AT60" s="50">
        <f t="shared" si="14"/>
        <v>3</v>
      </c>
      <c r="AU60" s="50" t="str">
        <f t="shared" si="15"/>
        <v>1_SWF_65.3</v>
      </c>
      <c r="AV60" s="35" t="str">
        <f>VLOOKUP(AU60,CompPinRpt!$G:$H,2,FALSE)</f>
        <v>FM1</v>
      </c>
      <c r="AW60" s="35" t="str">
        <f t="shared" si="51"/>
        <v>FM1x1</v>
      </c>
      <c r="AX60" s="50" t="str">
        <f>VLOOKUP(AW60,CompPinRpt!$I:$J,2,FALSE)</f>
        <v>1_SWFM_1.4</v>
      </c>
      <c r="AY60" s="50">
        <f t="shared" si="16"/>
        <v>9</v>
      </c>
      <c r="AZ60" s="50" t="str">
        <f t="shared" si="17"/>
        <v>1_SWFM_1.</v>
      </c>
      <c r="BA60" s="37" t="str">
        <f t="shared" si="18"/>
        <v>4</v>
      </c>
      <c r="BB60" s="37">
        <f t="shared" si="19"/>
        <v>2</v>
      </c>
      <c r="BC60" s="50" t="str">
        <f t="shared" si="20"/>
        <v>1_SWFM_1.2</v>
      </c>
      <c r="BD60" s="35" t="str">
        <f>VLOOKUP(BC60,CompPinRpt!$G:$H,2,FALSE)</f>
        <v>1_B0_26</v>
      </c>
      <c r="BE60" s="35" t="str">
        <f t="shared" si="39"/>
        <v>1_B0_26x2</v>
      </c>
      <c r="BF60" s="50" t="str">
        <f>VLOOKUP(BE60,CompPinRpt!$I:$J,2,FALSE)</f>
        <v>CPLD1_J3.A14</v>
      </c>
      <c r="BG60" s="50">
        <f t="shared" si="40"/>
        <v>6</v>
      </c>
      <c r="BH60" s="50" t="str">
        <f t="shared" si="41"/>
        <v>CPLD1_</v>
      </c>
      <c r="BI60" s="50" t="str">
        <f t="shared" si="42"/>
        <v>J3.A14</v>
      </c>
      <c r="BJ60" s="35" t="str">
        <f>VLOOKUP(BI60,CompPinRpt_CPLD!$G:$H,2,FALSE())</f>
        <v>1_B0_26</v>
      </c>
      <c r="BK60" s="50" t="str">
        <f>VLOOKUP(BJ60,CompPinRpt_CPLD!$F:$G,2,FALSE)</f>
        <v>1_U1.C11</v>
      </c>
      <c r="BL60" s="50">
        <f t="shared" si="43"/>
        <v>5</v>
      </c>
      <c r="BM60" s="40" t="str">
        <f t="shared" si="44"/>
        <v>CPLD1_</v>
      </c>
      <c r="BN60" s="40" t="str">
        <f t="shared" si="45"/>
        <v>C11</v>
      </c>
    </row>
    <row r="61" spans="1:66">
      <c r="A61" s="45"/>
      <c r="B61" s="45">
        <v>30</v>
      </c>
      <c r="C61" s="35" t="s">
        <v>840</v>
      </c>
      <c r="D61" s="50" t="str">
        <f>VLOOKUP(C61,CompPinRpt!$F:$H,2,FALSE)</f>
        <v>1_SWS_30.4</v>
      </c>
      <c r="E61" s="50">
        <f t="shared" si="0"/>
        <v>9</v>
      </c>
      <c r="F61" s="50" t="str">
        <f t="shared" si="1"/>
        <v>1_SWS_30.</v>
      </c>
      <c r="G61" s="37" t="str">
        <f t="shared" si="2"/>
        <v>4</v>
      </c>
      <c r="H61" s="37">
        <f t="shared" si="46"/>
        <v>2</v>
      </c>
      <c r="I61" s="50" t="str">
        <f t="shared" si="3"/>
        <v>1_SWS_30.2</v>
      </c>
      <c r="J61" s="35" t="str">
        <f>VLOOKUP(I61,CompPinRpt!$G:$H,2,FALSE)</f>
        <v>2_B1_04</v>
      </c>
      <c r="K61" s="42" t="str">
        <f t="shared" si="47"/>
        <v>2_B1_04x2</v>
      </c>
      <c r="L61" s="50" t="str">
        <f>VLOOKUP(K61,CompPinRpt!$I:$J,2,FALSE)</f>
        <v>CPLD2_J1.B37</v>
      </c>
      <c r="M61" s="50">
        <f t="shared" si="23"/>
        <v>6</v>
      </c>
      <c r="N61" s="50" t="str">
        <f t="shared" si="24"/>
        <v>CPLD2_</v>
      </c>
      <c r="O61" s="50" t="str">
        <f t="shared" si="25"/>
        <v>J1.B37</v>
      </c>
      <c r="P61" s="35" t="str">
        <f>VLOOKUP(O61,CompPinRpt_CPLD!$G:$H,2,FALSE())</f>
        <v>1_B1_04</v>
      </c>
      <c r="Q61" s="50" t="str">
        <f>VLOOKUP(P61,CompPinRpt_CPLD!$F:$G,2,FALSE)</f>
        <v>1_U1.H16</v>
      </c>
      <c r="R61" s="50">
        <f t="shared" si="26"/>
        <v>5</v>
      </c>
      <c r="S61" s="40" t="str">
        <f t="shared" si="27"/>
        <v>CPLD2_</v>
      </c>
      <c r="T61" s="40" t="str">
        <f t="shared" si="28"/>
        <v>H16</v>
      </c>
      <c r="U61" s="52" t="str">
        <f t="shared" si="4"/>
        <v>1_SWS_30.</v>
      </c>
      <c r="V61" s="52" t="str">
        <f t="shared" si="5"/>
        <v>4</v>
      </c>
      <c r="W61" s="52">
        <f t="shared" si="6"/>
        <v>3</v>
      </c>
      <c r="X61" s="52" t="str">
        <f t="shared" si="7"/>
        <v>1_SWS_30.3</v>
      </c>
      <c r="Y61" s="35" t="str">
        <f>VLOOKUP(X61,CompPinRpt!$G:$H,2,FALSE)</f>
        <v>1_DPSS_DPS3</v>
      </c>
      <c r="Z61" s="35" t="str">
        <f t="shared" si="48"/>
        <v>1_DPSS_DPS3x33</v>
      </c>
      <c r="AA61" s="52" t="str">
        <f>VLOOKUP(Z61,CompPinRpt!$I:$J,2,FALSE)</f>
        <v>1_SWS_65.4</v>
      </c>
      <c r="AB61" s="52">
        <f t="shared" si="8"/>
        <v>9</v>
      </c>
      <c r="AC61" s="52" t="str">
        <f t="shared" si="9"/>
        <v>1_SWS_65.</v>
      </c>
      <c r="AD61" s="37" t="str">
        <f t="shared" si="10"/>
        <v>4</v>
      </c>
      <c r="AE61" s="37">
        <f t="shared" si="49"/>
        <v>2</v>
      </c>
      <c r="AF61" s="52" t="str">
        <f t="shared" si="11"/>
        <v>1_SWS_65.2</v>
      </c>
      <c r="AG61" s="35" t="str">
        <f>VLOOKUP(AF61,CompPinRpt!$G:$H,2,FALSE)</f>
        <v>1_B5_07</v>
      </c>
      <c r="AH61" s="35" t="str">
        <f t="shared" si="50"/>
        <v>1_B5_07x2</v>
      </c>
      <c r="AI61" s="52" t="str">
        <f>VLOOKUP(AH61,CompPinRpt!$I:$J,2,FALSE)</f>
        <v>CPLD1_J3.B34</v>
      </c>
      <c r="AJ61" s="52">
        <f t="shared" si="32"/>
        <v>6</v>
      </c>
      <c r="AK61" s="52" t="str">
        <f t="shared" si="33"/>
        <v>CPLD1_</v>
      </c>
      <c r="AL61" s="52" t="str">
        <f t="shared" si="34"/>
        <v>J3.B34</v>
      </c>
      <c r="AM61" s="35" t="str">
        <f>VLOOKUP(AL61,CompPinRpt_CPLD!$G:$H,2,FALSE())</f>
        <v>1_B5_07</v>
      </c>
      <c r="AN61" s="52" t="str">
        <f>VLOOKUP(AM61,CompPinRpt_CPLD!$F:$G,2,FALSE)</f>
        <v>1_U1.G6</v>
      </c>
      <c r="AO61" s="52">
        <f t="shared" si="35"/>
        <v>5</v>
      </c>
      <c r="AP61" s="40" t="str">
        <f t="shared" si="36"/>
        <v>CPLD1_</v>
      </c>
      <c r="AQ61" s="40" t="str">
        <f t="shared" si="37"/>
        <v>G6</v>
      </c>
      <c r="AR61" s="50" t="str">
        <f t="shared" si="12"/>
        <v>1_SWS_65.</v>
      </c>
      <c r="AS61" s="50" t="str">
        <f t="shared" si="13"/>
        <v>4</v>
      </c>
      <c r="AT61" s="50">
        <f t="shared" si="14"/>
        <v>3</v>
      </c>
      <c r="AU61" s="50" t="str">
        <f t="shared" si="15"/>
        <v>1_SWS_65.3</v>
      </c>
      <c r="AV61" s="35" t="str">
        <f>VLOOKUP(AU61,CompPinRpt!$G:$H,2,FALSE)</f>
        <v>SM1</v>
      </c>
      <c r="AW61" s="35" t="str">
        <f t="shared" si="51"/>
        <v>SM1x1</v>
      </c>
      <c r="AX61" s="50" t="str">
        <f>VLOOKUP(AW61,CompPinRpt!$I:$J,2,FALSE)</f>
        <v>1_SWSM_1.4</v>
      </c>
      <c r="AY61" s="50">
        <f t="shared" si="16"/>
        <v>9</v>
      </c>
      <c r="AZ61" s="50" t="str">
        <f t="shared" si="17"/>
        <v>1_SWSM_1.</v>
      </c>
      <c r="BA61" s="37" t="str">
        <f t="shared" si="18"/>
        <v>4</v>
      </c>
      <c r="BB61" s="37">
        <f t="shared" si="19"/>
        <v>2</v>
      </c>
      <c r="BC61" s="50" t="str">
        <f t="shared" si="20"/>
        <v>1_SWSM_1.2</v>
      </c>
      <c r="BD61" s="35" t="str">
        <f>VLOOKUP(BC61,CompPinRpt!$G:$H,2,FALSE)</f>
        <v>1_B0_01</v>
      </c>
      <c r="BE61" s="35" t="str">
        <f t="shared" si="39"/>
        <v>1_B0_01x2</v>
      </c>
      <c r="BF61" s="50" t="str">
        <f>VLOOKUP(BE61,CompPinRpt!$I:$J,2,FALSE)</f>
        <v>CPLD1_J3.A12</v>
      </c>
      <c r="BG61" s="50">
        <f t="shared" si="40"/>
        <v>6</v>
      </c>
      <c r="BH61" s="50" t="str">
        <f t="shared" si="41"/>
        <v>CPLD1_</v>
      </c>
      <c r="BI61" s="50" t="str">
        <f t="shared" si="42"/>
        <v>J3.A12</v>
      </c>
      <c r="BJ61" s="35" t="str">
        <f>VLOOKUP(BI61,CompPinRpt_CPLD!$G:$H,2,FALSE())</f>
        <v>1_B0_01</v>
      </c>
      <c r="BK61" s="50" t="str">
        <f>VLOOKUP(BJ61,CompPinRpt_CPLD!$F:$G,2,FALSE)</f>
        <v>1_U1.B3</v>
      </c>
      <c r="BL61" s="50">
        <f t="shared" si="43"/>
        <v>5</v>
      </c>
      <c r="BM61" s="40" t="str">
        <f t="shared" si="44"/>
        <v>CPLD1_</v>
      </c>
      <c r="BN61" s="40" t="str">
        <f t="shared" si="45"/>
        <v>B3</v>
      </c>
    </row>
    <row r="62" spans="1:66">
      <c r="A62" s="45"/>
      <c r="B62" s="45">
        <v>31</v>
      </c>
      <c r="C62" s="35" t="s">
        <v>841</v>
      </c>
      <c r="D62" s="50" t="str">
        <f>VLOOKUP(C62,CompPinRpt!$F:$H,2,FALSE)</f>
        <v>1_SWF_31.4</v>
      </c>
      <c r="E62" s="50">
        <f t="shared" si="0"/>
        <v>9</v>
      </c>
      <c r="F62" s="50" t="str">
        <f t="shared" si="1"/>
        <v>1_SWF_31.</v>
      </c>
      <c r="G62" s="37" t="str">
        <f t="shared" si="2"/>
        <v>4</v>
      </c>
      <c r="H62" s="37">
        <f t="shared" si="46"/>
        <v>2</v>
      </c>
      <c r="I62" s="50" t="str">
        <f t="shared" si="3"/>
        <v>1_SWF_31.2</v>
      </c>
      <c r="J62" s="35" t="str">
        <f>VLOOKUP(I62,CompPinRpt!$G:$H,2,FALSE)</f>
        <v>2_B0_39</v>
      </c>
      <c r="K62" s="42" t="str">
        <f t="shared" si="47"/>
        <v>2_B0_39x2</v>
      </c>
      <c r="L62" s="50" t="str">
        <f>VLOOKUP(K62,CompPinRpt!$I:$J,2,FALSE)</f>
        <v>CPLD2_J1.B47</v>
      </c>
      <c r="M62" s="50">
        <f t="shared" si="23"/>
        <v>6</v>
      </c>
      <c r="N62" s="50" t="str">
        <f t="shared" si="24"/>
        <v>CPLD2_</v>
      </c>
      <c r="O62" s="50" t="str">
        <f t="shared" si="25"/>
        <v>J1.B47</v>
      </c>
      <c r="P62" s="35" t="str">
        <f>VLOOKUP(O62,CompPinRpt_CPLD!$G:$H,2,FALSE())</f>
        <v>1_B0_39</v>
      </c>
      <c r="Q62" s="50" t="str">
        <f>VLOOKUP(P62,CompPinRpt_CPLD!$F:$G,2,FALSE)</f>
        <v>1_U1.B20</v>
      </c>
      <c r="R62" s="50">
        <f t="shared" si="26"/>
        <v>5</v>
      </c>
      <c r="S62" s="40" t="str">
        <f t="shared" si="27"/>
        <v>CPLD2_</v>
      </c>
      <c r="T62" s="40" t="str">
        <f t="shared" si="28"/>
        <v>B20</v>
      </c>
      <c r="U62" s="52" t="str">
        <f t="shared" si="4"/>
        <v>1_SWF_31.</v>
      </c>
      <c r="V62" s="52" t="str">
        <f t="shared" si="5"/>
        <v>4</v>
      </c>
      <c r="W62" s="52">
        <f t="shared" si="6"/>
        <v>3</v>
      </c>
      <c r="X62" s="52" t="str">
        <f t="shared" si="7"/>
        <v>1_SWF_31.3</v>
      </c>
      <c r="Y62" s="35" t="str">
        <f>VLOOKUP(X62,CompPinRpt!$G:$H,2,FALSE)</f>
        <v>1_DPSF_DPS3</v>
      </c>
      <c r="Z62" s="35" t="str">
        <f t="shared" si="48"/>
        <v>1_DPSF_DPS3x33</v>
      </c>
      <c r="AA62" s="52" t="str">
        <f>VLOOKUP(Z62,CompPinRpt!$I:$J,2,FALSE)</f>
        <v>1_SWF_65.4</v>
      </c>
      <c r="AB62" s="52">
        <f t="shared" si="8"/>
        <v>9</v>
      </c>
      <c r="AC62" s="52" t="str">
        <f t="shared" si="9"/>
        <v>1_SWF_65.</v>
      </c>
      <c r="AD62" s="37" t="str">
        <f t="shared" si="10"/>
        <v>4</v>
      </c>
      <c r="AE62" s="37">
        <f t="shared" si="49"/>
        <v>2</v>
      </c>
      <c r="AF62" s="52" t="str">
        <f t="shared" si="11"/>
        <v>1_SWF_65.2</v>
      </c>
      <c r="AG62" s="35" t="str">
        <f>VLOOKUP(AF62,CompPinRpt!$G:$H,2,FALSE)</f>
        <v>1_B5_05</v>
      </c>
      <c r="AH62" s="35" t="str">
        <f t="shared" si="50"/>
        <v>1_B5_05x2</v>
      </c>
      <c r="AI62" s="52" t="str">
        <f>VLOOKUP(AH62,CompPinRpt!$I:$J,2,FALSE)</f>
        <v>CPLD1_J3.B30</v>
      </c>
      <c r="AJ62" s="52">
        <f t="shared" si="32"/>
        <v>6</v>
      </c>
      <c r="AK62" s="52" t="str">
        <f t="shared" si="33"/>
        <v>CPLD1_</v>
      </c>
      <c r="AL62" s="52" t="str">
        <f t="shared" si="34"/>
        <v>J3.B30</v>
      </c>
      <c r="AM62" s="35" t="str">
        <f>VLOOKUP(AL62,CompPinRpt_CPLD!$G:$H,2,FALSE())</f>
        <v>1_B5_05</v>
      </c>
      <c r="AN62" s="52" t="str">
        <f>VLOOKUP(AM62,CompPinRpt_CPLD!$F:$G,2,FALSE)</f>
        <v>1_U1.E4</v>
      </c>
      <c r="AO62" s="52">
        <f t="shared" si="35"/>
        <v>5</v>
      </c>
      <c r="AP62" s="40" t="str">
        <f t="shared" si="36"/>
        <v>CPLD1_</v>
      </c>
      <c r="AQ62" s="40" t="str">
        <f t="shared" si="37"/>
        <v>E4</v>
      </c>
      <c r="AR62" s="50" t="str">
        <f t="shared" si="12"/>
        <v>1_SWF_65.</v>
      </c>
      <c r="AS62" s="50" t="str">
        <f t="shared" si="13"/>
        <v>4</v>
      </c>
      <c r="AT62" s="50">
        <f t="shared" si="14"/>
        <v>3</v>
      </c>
      <c r="AU62" s="50" t="str">
        <f t="shared" si="15"/>
        <v>1_SWF_65.3</v>
      </c>
      <c r="AV62" s="35" t="str">
        <f>VLOOKUP(AU62,CompPinRpt!$G:$H,2,FALSE)</f>
        <v>FM1</v>
      </c>
      <c r="AW62" s="35" t="str">
        <f t="shared" si="51"/>
        <v>FM1x1</v>
      </c>
      <c r="AX62" s="50" t="str">
        <f>VLOOKUP(AW62,CompPinRpt!$I:$J,2,FALSE)</f>
        <v>1_SWFM_1.4</v>
      </c>
      <c r="AY62" s="50">
        <f t="shared" si="16"/>
        <v>9</v>
      </c>
      <c r="AZ62" s="50" t="str">
        <f t="shared" si="17"/>
        <v>1_SWFM_1.</v>
      </c>
      <c r="BA62" s="37" t="str">
        <f t="shared" si="18"/>
        <v>4</v>
      </c>
      <c r="BB62" s="37">
        <f t="shared" si="19"/>
        <v>2</v>
      </c>
      <c r="BC62" s="50" t="str">
        <f t="shared" si="20"/>
        <v>1_SWFM_1.2</v>
      </c>
      <c r="BD62" s="35" t="str">
        <f>VLOOKUP(BC62,CompPinRpt!$G:$H,2,FALSE)</f>
        <v>1_B0_26</v>
      </c>
      <c r="BE62" s="35" t="str">
        <f t="shared" si="39"/>
        <v>1_B0_26x2</v>
      </c>
      <c r="BF62" s="50" t="str">
        <f>VLOOKUP(BE62,CompPinRpt!$I:$J,2,FALSE)</f>
        <v>CPLD1_J3.A14</v>
      </c>
      <c r="BG62" s="50">
        <f t="shared" si="40"/>
        <v>6</v>
      </c>
      <c r="BH62" s="50" t="str">
        <f t="shared" si="41"/>
        <v>CPLD1_</v>
      </c>
      <c r="BI62" s="50" t="str">
        <f t="shared" si="42"/>
        <v>J3.A14</v>
      </c>
      <c r="BJ62" s="35" t="str">
        <f>VLOOKUP(BI62,CompPinRpt_CPLD!$G:$H,2,FALSE())</f>
        <v>1_B0_26</v>
      </c>
      <c r="BK62" s="50" t="str">
        <f>VLOOKUP(BJ62,CompPinRpt_CPLD!$F:$G,2,FALSE)</f>
        <v>1_U1.C11</v>
      </c>
      <c r="BL62" s="50">
        <f t="shared" si="43"/>
        <v>5</v>
      </c>
      <c r="BM62" s="40" t="str">
        <f t="shared" si="44"/>
        <v>CPLD1_</v>
      </c>
      <c r="BN62" s="40" t="str">
        <f t="shared" si="45"/>
        <v>C11</v>
      </c>
    </row>
    <row r="63" spans="1:66">
      <c r="A63" s="45"/>
      <c r="B63" s="45">
        <v>31</v>
      </c>
      <c r="C63" s="35" t="s">
        <v>842</v>
      </c>
      <c r="D63" s="50" t="str">
        <f>VLOOKUP(C63,CompPinRpt!$F:$H,2,FALSE)</f>
        <v>1_SWS_31.4</v>
      </c>
      <c r="E63" s="50">
        <f t="shared" si="0"/>
        <v>9</v>
      </c>
      <c r="F63" s="50" t="str">
        <f t="shared" si="1"/>
        <v>1_SWS_31.</v>
      </c>
      <c r="G63" s="37" t="str">
        <f t="shared" si="2"/>
        <v>4</v>
      </c>
      <c r="H63" s="37">
        <f t="shared" si="46"/>
        <v>2</v>
      </c>
      <c r="I63" s="50" t="str">
        <f t="shared" si="3"/>
        <v>1_SWS_31.2</v>
      </c>
      <c r="J63" s="35" t="str">
        <f>VLOOKUP(I63,CompPinRpt!$G:$H,2,FALSE)</f>
        <v>2_B1_77</v>
      </c>
      <c r="K63" s="42" t="str">
        <f t="shared" si="47"/>
        <v>2_B1_77x2</v>
      </c>
      <c r="L63" s="50" t="str">
        <f>VLOOKUP(K63,CompPinRpt!$I:$J,2,FALSE)</f>
        <v>CPLD2_J1.B17</v>
      </c>
      <c r="M63" s="50">
        <f t="shared" si="23"/>
        <v>6</v>
      </c>
      <c r="N63" s="50" t="str">
        <f t="shared" si="24"/>
        <v>CPLD2_</v>
      </c>
      <c r="O63" s="50" t="str">
        <f t="shared" si="25"/>
        <v>J1.B17</v>
      </c>
      <c r="P63" s="35" t="str">
        <f>VLOOKUP(O63,CompPinRpt_CPLD!$G:$H,2,FALSE())</f>
        <v>1_B1_77</v>
      </c>
      <c r="Q63" s="50" t="str">
        <f>VLOOKUP(P63,CompPinRpt_CPLD!$F:$G,2,FALSE)</f>
        <v>1_U1.R16</v>
      </c>
      <c r="R63" s="50">
        <f t="shared" si="26"/>
        <v>5</v>
      </c>
      <c r="S63" s="40" t="str">
        <f t="shared" si="27"/>
        <v>CPLD2_</v>
      </c>
      <c r="T63" s="40" t="str">
        <f t="shared" si="28"/>
        <v>R16</v>
      </c>
      <c r="U63" s="52" t="str">
        <f t="shared" si="4"/>
        <v>1_SWS_31.</v>
      </c>
      <c r="V63" s="52" t="str">
        <f t="shared" si="5"/>
        <v>4</v>
      </c>
      <c r="W63" s="52">
        <f t="shared" si="6"/>
        <v>3</v>
      </c>
      <c r="X63" s="52" t="str">
        <f t="shared" si="7"/>
        <v>1_SWS_31.3</v>
      </c>
      <c r="Y63" s="35" t="str">
        <f>VLOOKUP(X63,CompPinRpt!$G:$H,2,FALSE)</f>
        <v>1_DPSS_DPS3</v>
      </c>
      <c r="Z63" s="35" t="str">
        <f t="shared" si="48"/>
        <v>1_DPSS_DPS3x33</v>
      </c>
      <c r="AA63" s="52" t="str">
        <f>VLOOKUP(Z63,CompPinRpt!$I:$J,2,FALSE)</f>
        <v>1_SWS_65.4</v>
      </c>
      <c r="AB63" s="52">
        <f t="shared" si="8"/>
        <v>9</v>
      </c>
      <c r="AC63" s="52" t="str">
        <f t="shared" si="9"/>
        <v>1_SWS_65.</v>
      </c>
      <c r="AD63" s="37" t="str">
        <f t="shared" si="10"/>
        <v>4</v>
      </c>
      <c r="AE63" s="37">
        <f t="shared" si="49"/>
        <v>2</v>
      </c>
      <c r="AF63" s="52" t="str">
        <f t="shared" si="11"/>
        <v>1_SWS_65.2</v>
      </c>
      <c r="AG63" s="35" t="str">
        <f>VLOOKUP(AF63,CompPinRpt!$G:$H,2,FALSE)</f>
        <v>1_B5_07</v>
      </c>
      <c r="AH63" s="35" t="str">
        <f t="shared" si="50"/>
        <v>1_B5_07x2</v>
      </c>
      <c r="AI63" s="52" t="str">
        <f>VLOOKUP(AH63,CompPinRpt!$I:$J,2,FALSE)</f>
        <v>CPLD1_J3.B34</v>
      </c>
      <c r="AJ63" s="52">
        <f t="shared" si="32"/>
        <v>6</v>
      </c>
      <c r="AK63" s="52" t="str">
        <f t="shared" si="33"/>
        <v>CPLD1_</v>
      </c>
      <c r="AL63" s="52" t="str">
        <f t="shared" si="34"/>
        <v>J3.B34</v>
      </c>
      <c r="AM63" s="35" t="str">
        <f>VLOOKUP(AL63,CompPinRpt_CPLD!$G:$H,2,FALSE())</f>
        <v>1_B5_07</v>
      </c>
      <c r="AN63" s="52" t="str">
        <f>VLOOKUP(AM63,CompPinRpt_CPLD!$F:$G,2,FALSE)</f>
        <v>1_U1.G6</v>
      </c>
      <c r="AO63" s="52">
        <f t="shared" si="35"/>
        <v>5</v>
      </c>
      <c r="AP63" s="40" t="str">
        <f t="shared" si="36"/>
        <v>CPLD1_</v>
      </c>
      <c r="AQ63" s="40" t="str">
        <f t="shared" si="37"/>
        <v>G6</v>
      </c>
      <c r="AR63" s="50" t="str">
        <f t="shared" si="12"/>
        <v>1_SWS_65.</v>
      </c>
      <c r="AS63" s="50" t="str">
        <f t="shared" si="13"/>
        <v>4</v>
      </c>
      <c r="AT63" s="50">
        <f t="shared" si="14"/>
        <v>3</v>
      </c>
      <c r="AU63" s="50" t="str">
        <f t="shared" si="15"/>
        <v>1_SWS_65.3</v>
      </c>
      <c r="AV63" s="35" t="str">
        <f>VLOOKUP(AU63,CompPinRpt!$G:$H,2,FALSE)</f>
        <v>SM1</v>
      </c>
      <c r="AW63" s="35" t="str">
        <f t="shared" si="51"/>
        <v>SM1x1</v>
      </c>
      <c r="AX63" s="50" t="str">
        <f>VLOOKUP(AW63,CompPinRpt!$I:$J,2,FALSE)</f>
        <v>1_SWSM_1.4</v>
      </c>
      <c r="AY63" s="50">
        <f t="shared" si="16"/>
        <v>9</v>
      </c>
      <c r="AZ63" s="50" t="str">
        <f t="shared" si="17"/>
        <v>1_SWSM_1.</v>
      </c>
      <c r="BA63" s="37" t="str">
        <f t="shared" si="18"/>
        <v>4</v>
      </c>
      <c r="BB63" s="37">
        <f t="shared" si="19"/>
        <v>2</v>
      </c>
      <c r="BC63" s="50" t="str">
        <f t="shared" si="20"/>
        <v>1_SWSM_1.2</v>
      </c>
      <c r="BD63" s="35" t="str">
        <f>VLOOKUP(BC63,CompPinRpt!$G:$H,2,FALSE)</f>
        <v>1_B0_01</v>
      </c>
      <c r="BE63" s="35" t="str">
        <f t="shared" si="39"/>
        <v>1_B0_01x2</v>
      </c>
      <c r="BF63" s="50" t="str">
        <f>VLOOKUP(BE63,CompPinRpt!$I:$J,2,FALSE)</f>
        <v>CPLD1_J3.A12</v>
      </c>
      <c r="BG63" s="50">
        <f t="shared" si="40"/>
        <v>6</v>
      </c>
      <c r="BH63" s="50" t="str">
        <f t="shared" si="41"/>
        <v>CPLD1_</v>
      </c>
      <c r="BI63" s="50" t="str">
        <f t="shared" si="42"/>
        <v>J3.A12</v>
      </c>
      <c r="BJ63" s="35" t="str">
        <f>VLOOKUP(BI63,CompPinRpt_CPLD!$G:$H,2,FALSE())</f>
        <v>1_B0_01</v>
      </c>
      <c r="BK63" s="50" t="str">
        <f>VLOOKUP(BJ63,CompPinRpt_CPLD!$F:$G,2,FALSE)</f>
        <v>1_U1.B3</v>
      </c>
      <c r="BL63" s="50">
        <f t="shared" si="43"/>
        <v>5</v>
      </c>
      <c r="BM63" s="40" t="str">
        <f t="shared" si="44"/>
        <v>CPLD1_</v>
      </c>
      <c r="BN63" s="40" t="str">
        <f t="shared" si="45"/>
        <v>B3</v>
      </c>
    </row>
    <row r="64" spans="1:66">
      <c r="A64" s="45"/>
      <c r="B64" s="45">
        <v>32</v>
      </c>
      <c r="C64" s="35" t="s">
        <v>843</v>
      </c>
      <c r="D64" s="50" t="str">
        <f>VLOOKUP(C64,CompPinRpt!$F:$H,2,FALSE)</f>
        <v>1_SWF_32.4</v>
      </c>
      <c r="E64" s="50">
        <f t="shared" si="0"/>
        <v>9</v>
      </c>
      <c r="F64" s="50" t="str">
        <f t="shared" si="1"/>
        <v>1_SWF_32.</v>
      </c>
      <c r="G64" s="37" t="str">
        <f t="shared" si="2"/>
        <v>4</v>
      </c>
      <c r="H64" s="37">
        <f t="shared" si="46"/>
        <v>2</v>
      </c>
      <c r="I64" s="50" t="str">
        <f t="shared" si="3"/>
        <v>1_SWF_32.2</v>
      </c>
      <c r="J64" s="35" t="str">
        <f>VLOOKUP(I64,CompPinRpt!$G:$H,2,FALSE)</f>
        <v>2_B1_71</v>
      </c>
      <c r="K64" s="42" t="str">
        <f t="shared" si="47"/>
        <v>2_B1_71x2</v>
      </c>
      <c r="L64" s="50" t="str">
        <f>VLOOKUP(K64,CompPinRpt!$I:$J,2,FALSE)</f>
        <v>CPLD2_J1.B7</v>
      </c>
      <c r="M64" s="50">
        <f t="shared" si="23"/>
        <v>6</v>
      </c>
      <c r="N64" s="50" t="str">
        <f t="shared" si="24"/>
        <v>CPLD2_</v>
      </c>
      <c r="O64" s="50" t="str">
        <f t="shared" si="25"/>
        <v>J1.B7</v>
      </c>
      <c r="P64" s="35" t="str">
        <f>VLOOKUP(O64,CompPinRpt_CPLD!$G:$H,2,FALSE())</f>
        <v>1_B1_71</v>
      </c>
      <c r="Q64" s="50" t="str">
        <f>VLOOKUP(P64,CompPinRpt_CPLD!$F:$G,2,FALSE)</f>
        <v>1_U1.W22</v>
      </c>
      <c r="R64" s="50">
        <f t="shared" si="26"/>
        <v>5</v>
      </c>
      <c r="S64" s="40" t="str">
        <f t="shared" si="27"/>
        <v>CPLD2_</v>
      </c>
      <c r="T64" s="40" t="str">
        <f t="shared" si="28"/>
        <v>W22</v>
      </c>
      <c r="U64" s="52" t="str">
        <f t="shared" si="4"/>
        <v>1_SWF_32.</v>
      </c>
      <c r="V64" s="52" t="str">
        <f t="shared" si="5"/>
        <v>4</v>
      </c>
      <c r="W64" s="52">
        <f t="shared" si="6"/>
        <v>3</v>
      </c>
      <c r="X64" s="52" t="str">
        <f t="shared" si="7"/>
        <v>1_SWF_32.3</v>
      </c>
      <c r="Y64" s="35" t="str">
        <f>VLOOKUP(X64,CompPinRpt!$G:$H,2,FALSE)</f>
        <v>1_DPSF_DPS3</v>
      </c>
      <c r="Z64" s="35" t="str">
        <f t="shared" si="48"/>
        <v>1_DPSF_DPS3x33</v>
      </c>
      <c r="AA64" s="52" t="str">
        <f>VLOOKUP(Z64,CompPinRpt!$I:$J,2,FALSE)</f>
        <v>1_SWF_65.4</v>
      </c>
      <c r="AB64" s="52">
        <f t="shared" si="8"/>
        <v>9</v>
      </c>
      <c r="AC64" s="52" t="str">
        <f t="shared" si="9"/>
        <v>1_SWF_65.</v>
      </c>
      <c r="AD64" s="37" t="str">
        <f t="shared" si="10"/>
        <v>4</v>
      </c>
      <c r="AE64" s="37">
        <f t="shared" si="49"/>
        <v>2</v>
      </c>
      <c r="AF64" s="52" t="str">
        <f t="shared" si="11"/>
        <v>1_SWF_65.2</v>
      </c>
      <c r="AG64" s="35" t="str">
        <f>VLOOKUP(AF64,CompPinRpt!$G:$H,2,FALSE)</f>
        <v>1_B5_05</v>
      </c>
      <c r="AH64" s="35" t="str">
        <f t="shared" si="50"/>
        <v>1_B5_05x2</v>
      </c>
      <c r="AI64" s="52" t="str">
        <f>VLOOKUP(AH64,CompPinRpt!$I:$J,2,FALSE)</f>
        <v>CPLD1_J3.B30</v>
      </c>
      <c r="AJ64" s="52">
        <f t="shared" si="32"/>
        <v>6</v>
      </c>
      <c r="AK64" s="52" t="str">
        <f t="shared" si="33"/>
        <v>CPLD1_</v>
      </c>
      <c r="AL64" s="52" t="str">
        <f t="shared" si="34"/>
        <v>J3.B30</v>
      </c>
      <c r="AM64" s="35" t="str">
        <f>VLOOKUP(AL64,CompPinRpt_CPLD!$G:$H,2,FALSE())</f>
        <v>1_B5_05</v>
      </c>
      <c r="AN64" s="52" t="str">
        <f>VLOOKUP(AM64,CompPinRpt_CPLD!$F:$G,2,FALSE)</f>
        <v>1_U1.E4</v>
      </c>
      <c r="AO64" s="52">
        <f t="shared" si="35"/>
        <v>5</v>
      </c>
      <c r="AP64" s="40" t="str">
        <f t="shared" si="36"/>
        <v>CPLD1_</v>
      </c>
      <c r="AQ64" s="40" t="str">
        <f t="shared" si="37"/>
        <v>E4</v>
      </c>
      <c r="AR64" s="50" t="str">
        <f t="shared" si="12"/>
        <v>1_SWF_65.</v>
      </c>
      <c r="AS64" s="50" t="str">
        <f t="shared" si="13"/>
        <v>4</v>
      </c>
      <c r="AT64" s="50">
        <f t="shared" si="14"/>
        <v>3</v>
      </c>
      <c r="AU64" s="50" t="str">
        <f t="shared" si="15"/>
        <v>1_SWF_65.3</v>
      </c>
      <c r="AV64" s="35" t="str">
        <f>VLOOKUP(AU64,CompPinRpt!$G:$H,2,FALSE)</f>
        <v>FM1</v>
      </c>
      <c r="AW64" s="35" t="str">
        <f t="shared" si="51"/>
        <v>FM1x1</v>
      </c>
      <c r="AX64" s="50" t="str">
        <f>VLOOKUP(AW64,CompPinRpt!$I:$J,2,FALSE)</f>
        <v>1_SWFM_1.4</v>
      </c>
      <c r="AY64" s="50">
        <f t="shared" si="16"/>
        <v>9</v>
      </c>
      <c r="AZ64" s="50" t="str">
        <f t="shared" si="17"/>
        <v>1_SWFM_1.</v>
      </c>
      <c r="BA64" s="37" t="str">
        <f t="shared" si="18"/>
        <v>4</v>
      </c>
      <c r="BB64" s="37">
        <f t="shared" si="19"/>
        <v>2</v>
      </c>
      <c r="BC64" s="50" t="str">
        <f t="shared" si="20"/>
        <v>1_SWFM_1.2</v>
      </c>
      <c r="BD64" s="35" t="str">
        <f>VLOOKUP(BC64,CompPinRpt!$G:$H,2,FALSE)</f>
        <v>1_B0_26</v>
      </c>
      <c r="BE64" s="35" t="str">
        <f t="shared" si="39"/>
        <v>1_B0_26x2</v>
      </c>
      <c r="BF64" s="50" t="str">
        <f>VLOOKUP(BE64,CompPinRpt!$I:$J,2,FALSE)</f>
        <v>CPLD1_J3.A14</v>
      </c>
      <c r="BG64" s="50">
        <f t="shared" si="40"/>
        <v>6</v>
      </c>
      <c r="BH64" s="50" t="str">
        <f t="shared" si="41"/>
        <v>CPLD1_</v>
      </c>
      <c r="BI64" s="50" t="str">
        <f t="shared" si="42"/>
        <v>J3.A14</v>
      </c>
      <c r="BJ64" s="35" t="str">
        <f>VLOOKUP(BI64,CompPinRpt_CPLD!$G:$H,2,FALSE())</f>
        <v>1_B0_26</v>
      </c>
      <c r="BK64" s="50" t="str">
        <f>VLOOKUP(BJ64,CompPinRpt_CPLD!$F:$G,2,FALSE)</f>
        <v>1_U1.C11</v>
      </c>
      <c r="BL64" s="50">
        <f t="shared" si="43"/>
        <v>5</v>
      </c>
      <c r="BM64" s="40" t="str">
        <f t="shared" si="44"/>
        <v>CPLD1_</v>
      </c>
      <c r="BN64" s="40" t="str">
        <f t="shared" si="45"/>
        <v>C11</v>
      </c>
    </row>
    <row r="65" s="46" customFormat="1" ht="15" spans="1:1024 1025:16344">
      <c r="A65" s="54"/>
      <c r="B65" s="54">
        <v>32</v>
      </c>
      <c r="C65" s="55" t="s">
        <v>844</v>
      </c>
      <c r="D65" s="56" t="str">
        <f>VLOOKUP(C65,CompPinRpt!$F:$H,2,FALSE)</f>
        <v>1_SWS_32.4</v>
      </c>
      <c r="E65" s="56">
        <f t="shared" si="0"/>
        <v>9</v>
      </c>
      <c r="F65" s="56" t="str">
        <f t="shared" si="1"/>
        <v>1_SWS_32.</v>
      </c>
      <c r="G65" s="57" t="str">
        <f t="shared" si="2"/>
        <v>4</v>
      </c>
      <c r="H65" s="57">
        <f t="shared" si="46"/>
        <v>2</v>
      </c>
      <c r="I65" s="56" t="str">
        <f t="shared" si="3"/>
        <v>1_SWS_32.2</v>
      </c>
      <c r="J65" s="55" t="str">
        <f>VLOOKUP(I65,CompPinRpt!$G:$H,2,FALSE)</f>
        <v>2_B1_16</v>
      </c>
      <c r="K65" s="58" t="str">
        <f t="shared" si="47"/>
        <v>2_B1_16x2</v>
      </c>
      <c r="L65" s="56" t="str">
        <f>VLOOKUP(K65,CompPinRpt!$I:$J,2,FALSE)</f>
        <v>CPLD2_J1.B33</v>
      </c>
      <c r="M65" s="56">
        <f t="shared" si="23"/>
        <v>6</v>
      </c>
      <c r="N65" s="56" t="str">
        <f t="shared" si="24"/>
        <v>CPLD2_</v>
      </c>
      <c r="O65" s="56" t="str">
        <f t="shared" si="25"/>
        <v>J1.B33</v>
      </c>
      <c r="P65" s="55" t="str">
        <f>VLOOKUP(O65,CompPinRpt_CPLD!$G:$H,2,FALSE())</f>
        <v>1_B1_16</v>
      </c>
      <c r="Q65" s="56" t="str">
        <f>VLOOKUP(P65,CompPinRpt_CPLD!$F:$G,2,FALSE)</f>
        <v>1_U1.J19</v>
      </c>
      <c r="R65" s="56">
        <f t="shared" si="26"/>
        <v>5</v>
      </c>
      <c r="S65" s="59" t="str">
        <f t="shared" si="27"/>
        <v>CPLD2_</v>
      </c>
      <c r="T65" s="59" t="str">
        <f t="shared" si="28"/>
        <v>J19</v>
      </c>
      <c r="U65" s="60" t="str">
        <f t="shared" si="4"/>
        <v>1_SWS_32.</v>
      </c>
      <c r="V65" s="60" t="str">
        <f t="shared" si="5"/>
        <v>4</v>
      </c>
      <c r="W65" s="60">
        <f t="shared" si="6"/>
        <v>3</v>
      </c>
      <c r="X65" s="60" t="str">
        <f t="shared" si="7"/>
        <v>1_SWS_32.3</v>
      </c>
      <c r="Y65" s="55" t="str">
        <f>VLOOKUP(X65,CompPinRpt!$G:$H,2,FALSE)</f>
        <v>1_DPSS_DPS3</v>
      </c>
      <c r="Z65" s="55" t="str">
        <f t="shared" si="48"/>
        <v>1_DPSS_DPS3x33</v>
      </c>
      <c r="AA65" s="60" t="str">
        <f>VLOOKUP(Z65,CompPinRpt!$I:$J,2,FALSE)</f>
        <v>1_SWS_65.4</v>
      </c>
      <c r="AB65" s="60">
        <f t="shared" si="8"/>
        <v>9</v>
      </c>
      <c r="AC65" s="60" t="str">
        <f t="shared" si="9"/>
        <v>1_SWS_65.</v>
      </c>
      <c r="AD65" s="57" t="str">
        <f t="shared" si="10"/>
        <v>4</v>
      </c>
      <c r="AE65" s="57">
        <f t="shared" si="49"/>
        <v>2</v>
      </c>
      <c r="AF65" s="60" t="str">
        <f t="shared" si="11"/>
        <v>1_SWS_65.2</v>
      </c>
      <c r="AG65" s="55" t="str">
        <f>VLOOKUP(AF65,CompPinRpt!$G:$H,2,FALSE)</f>
        <v>1_B5_07</v>
      </c>
      <c r="AH65" s="55" t="str">
        <f t="shared" si="50"/>
        <v>1_B5_07x2</v>
      </c>
      <c r="AI65" s="60" t="str">
        <f>VLOOKUP(AH65,CompPinRpt!$I:$J,2,FALSE)</f>
        <v>CPLD1_J3.B34</v>
      </c>
      <c r="AJ65" s="60">
        <f t="shared" si="32"/>
        <v>6</v>
      </c>
      <c r="AK65" s="60" t="str">
        <f t="shared" si="33"/>
        <v>CPLD1_</v>
      </c>
      <c r="AL65" s="60" t="str">
        <f t="shared" si="34"/>
        <v>J3.B34</v>
      </c>
      <c r="AM65" s="55" t="str">
        <f>VLOOKUP(AL65,CompPinRpt_CPLD!$G:$H,2,FALSE())</f>
        <v>1_B5_07</v>
      </c>
      <c r="AN65" s="60" t="str">
        <f>VLOOKUP(AM65,CompPinRpt_CPLD!$F:$G,2,FALSE)</f>
        <v>1_U1.G6</v>
      </c>
      <c r="AO65" s="60">
        <f t="shared" si="35"/>
        <v>5</v>
      </c>
      <c r="AP65" s="59" t="str">
        <f t="shared" si="36"/>
        <v>CPLD1_</v>
      </c>
      <c r="AQ65" s="59" t="str">
        <f t="shared" si="37"/>
        <v>G6</v>
      </c>
      <c r="AR65" s="56" t="str">
        <f t="shared" si="12"/>
        <v>1_SWS_65.</v>
      </c>
      <c r="AS65" s="56" t="str">
        <f t="shared" si="13"/>
        <v>4</v>
      </c>
      <c r="AT65" s="56">
        <f t="shared" si="14"/>
        <v>3</v>
      </c>
      <c r="AU65" s="56" t="str">
        <f t="shared" si="15"/>
        <v>1_SWS_65.3</v>
      </c>
      <c r="AV65" s="55" t="str">
        <f>VLOOKUP(AU65,CompPinRpt!$G:$H,2,FALSE)</f>
        <v>SM1</v>
      </c>
      <c r="AW65" s="55" t="str">
        <f t="shared" si="51"/>
        <v>SM1x1</v>
      </c>
      <c r="AX65" s="56" t="str">
        <f>VLOOKUP(AW65,CompPinRpt!$I:$J,2,FALSE)</f>
        <v>1_SWSM_1.4</v>
      </c>
      <c r="AY65" s="56">
        <f t="shared" si="16"/>
        <v>9</v>
      </c>
      <c r="AZ65" s="56" t="str">
        <f t="shared" si="17"/>
        <v>1_SWSM_1.</v>
      </c>
      <c r="BA65" s="57" t="str">
        <f t="shared" si="18"/>
        <v>4</v>
      </c>
      <c r="BB65" s="57">
        <f t="shared" si="19"/>
        <v>2</v>
      </c>
      <c r="BC65" s="56" t="str">
        <f t="shared" si="20"/>
        <v>1_SWSM_1.2</v>
      </c>
      <c r="BD65" s="55" t="str">
        <f>VLOOKUP(BC65,CompPinRpt!$G:$H,2,FALSE)</f>
        <v>1_B0_01</v>
      </c>
      <c r="BE65" s="55" t="str">
        <f t="shared" si="39"/>
        <v>1_B0_01x2</v>
      </c>
      <c r="BF65" s="56" t="str">
        <f>VLOOKUP(BE65,CompPinRpt!$I:$J,2,FALSE)</f>
        <v>CPLD1_J3.A12</v>
      </c>
      <c r="BG65" s="56">
        <f t="shared" si="40"/>
        <v>6</v>
      </c>
      <c r="BH65" s="56" t="str">
        <f t="shared" si="41"/>
        <v>CPLD1_</v>
      </c>
      <c r="BI65" s="56" t="str">
        <f t="shared" si="42"/>
        <v>J3.A12</v>
      </c>
      <c r="BJ65" s="55" t="str">
        <f>VLOOKUP(BI65,CompPinRpt_CPLD!$G:$H,2,FALSE())</f>
        <v>1_B0_01</v>
      </c>
      <c r="BK65" s="56" t="str">
        <f>VLOOKUP(BJ65,CompPinRpt_CPLD!$F:$G,2,FALSE)</f>
        <v>1_U1.B3</v>
      </c>
      <c r="BL65" s="56">
        <f t="shared" si="43"/>
        <v>5</v>
      </c>
      <c r="BM65" s="59" t="str">
        <f t="shared" si="44"/>
        <v>CPLD1_</v>
      </c>
      <c r="BN65" s="59" t="str">
        <f t="shared" si="45"/>
        <v>B3</v>
      </c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  <c r="OS65" s="61"/>
      <c r="OT65" s="61"/>
      <c r="OU65" s="61"/>
      <c r="OV65" s="61"/>
      <c r="OW65" s="61"/>
      <c r="OX65" s="61"/>
      <c r="OY65" s="61"/>
      <c r="OZ65" s="61"/>
      <c r="PA65" s="61"/>
      <c r="PB65" s="61"/>
      <c r="PC65" s="61"/>
      <c r="PD65" s="61"/>
      <c r="PE65" s="61"/>
      <c r="PF65" s="61"/>
      <c r="PG65" s="61"/>
      <c r="PH65" s="61"/>
      <c r="PI65" s="61"/>
      <c r="PJ65" s="61"/>
      <c r="PK65" s="61"/>
      <c r="PL65" s="61"/>
      <c r="PM65" s="61"/>
      <c r="PN65" s="61"/>
      <c r="PO65" s="61"/>
      <c r="PP65" s="61"/>
      <c r="PQ65" s="61"/>
      <c r="PR65" s="61"/>
      <c r="PS65" s="61"/>
      <c r="PT65" s="61"/>
      <c r="PU65" s="61"/>
      <c r="PV65" s="61"/>
      <c r="PW65" s="61"/>
      <c r="PX65" s="61"/>
      <c r="PY65" s="61"/>
      <c r="PZ65" s="61"/>
      <c r="QA65" s="61"/>
      <c r="QB65" s="61"/>
      <c r="QC65" s="61"/>
      <c r="QD65" s="61"/>
      <c r="QE65" s="61"/>
      <c r="QF65" s="61"/>
      <c r="QG65" s="61"/>
      <c r="QH65" s="61"/>
      <c r="QI65" s="61"/>
      <c r="QJ65" s="61"/>
      <c r="QK65" s="61"/>
      <c r="QL65" s="61"/>
      <c r="QM65" s="61"/>
      <c r="QN65" s="61"/>
      <c r="QO65" s="61"/>
      <c r="QP65" s="61"/>
      <c r="QQ65" s="61"/>
      <c r="QR65" s="61"/>
      <c r="QS65" s="61"/>
      <c r="QT65" s="61"/>
      <c r="QU65" s="61"/>
      <c r="QV65" s="61"/>
      <c r="QW65" s="61"/>
      <c r="QX65" s="61"/>
      <c r="QY65" s="61"/>
      <c r="QZ65" s="61"/>
      <c r="RA65" s="61"/>
      <c r="RB65" s="61"/>
      <c r="RC65" s="61"/>
      <c r="RD65" s="61"/>
      <c r="RE65" s="61"/>
      <c r="RF65" s="61"/>
      <c r="RG65" s="61"/>
      <c r="RH65" s="61"/>
      <c r="RI65" s="61"/>
      <c r="RJ65" s="61"/>
      <c r="RK65" s="61"/>
      <c r="RL65" s="61"/>
      <c r="RM65" s="61"/>
      <c r="RN65" s="61"/>
      <c r="RO65" s="61"/>
      <c r="RP65" s="61"/>
      <c r="RQ65" s="61"/>
      <c r="RR65" s="61"/>
      <c r="RS65" s="61"/>
      <c r="RT65" s="61"/>
      <c r="RU65" s="61"/>
      <c r="RV65" s="61"/>
      <c r="RW65" s="61"/>
      <c r="RX65" s="61"/>
      <c r="RY65" s="61"/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  <c r="ABX65" s="61"/>
      <c r="ABY65" s="61"/>
      <c r="ABZ65" s="61"/>
      <c r="ACA65" s="61"/>
      <c r="ACB65" s="61"/>
      <c r="ACC65" s="61"/>
      <c r="ACD65" s="61"/>
      <c r="ACE65" s="61"/>
      <c r="ACF65" s="61"/>
      <c r="ACG65" s="61"/>
      <c r="ACH65" s="61"/>
      <c r="ACI65" s="61"/>
      <c r="ACJ65" s="61"/>
      <c r="ACK65" s="61"/>
      <c r="ACL65" s="61"/>
      <c r="ACM65" s="61"/>
      <c r="ACN65" s="61"/>
      <c r="ACO65" s="61"/>
      <c r="ACP65" s="61"/>
      <c r="ACQ65" s="61"/>
      <c r="ACR65" s="61"/>
      <c r="ACS65" s="61"/>
      <c r="ACT65" s="61"/>
      <c r="ACU65" s="61"/>
      <c r="ACV65" s="61"/>
      <c r="ACW65" s="61"/>
      <c r="ACX65" s="61"/>
      <c r="ACY65" s="61"/>
      <c r="ACZ65" s="61"/>
      <c r="ADA65" s="61"/>
      <c r="ADB65" s="61"/>
      <c r="ADC65" s="61"/>
      <c r="ADD65" s="61"/>
      <c r="ADE65" s="61"/>
      <c r="ADF65" s="61"/>
      <c r="ADG65" s="61"/>
      <c r="ADH65" s="61"/>
      <c r="ADI65" s="61"/>
      <c r="ADJ65" s="61"/>
      <c r="ADK65" s="61"/>
      <c r="ADL65" s="61"/>
      <c r="ADM65" s="61"/>
      <c r="ADN65" s="61"/>
      <c r="ADO65" s="61"/>
      <c r="ADP65" s="61"/>
      <c r="ADQ65" s="61"/>
      <c r="ADR65" s="61"/>
      <c r="ADS65" s="61"/>
      <c r="ADT65" s="61"/>
      <c r="ADU65" s="61"/>
      <c r="ADV65" s="61"/>
      <c r="ADW65" s="61"/>
      <c r="ADX65" s="61"/>
      <c r="ADY65" s="61"/>
      <c r="ADZ65" s="61"/>
      <c r="AEA65" s="61"/>
      <c r="AEB65" s="61"/>
      <c r="AEC65" s="61"/>
      <c r="AED65" s="61"/>
      <c r="AEE65" s="61"/>
      <c r="AEF65" s="61"/>
      <c r="AEG65" s="61"/>
      <c r="AEH65" s="61"/>
      <c r="AEI65" s="61"/>
      <c r="AEJ65" s="61"/>
      <c r="AEK65" s="61"/>
      <c r="AEL65" s="61"/>
      <c r="AEM65" s="61"/>
      <c r="AEN65" s="61"/>
      <c r="AEO65" s="61"/>
      <c r="AEP65" s="61"/>
      <c r="AEQ65" s="61"/>
      <c r="AER65" s="61"/>
      <c r="AES65" s="61"/>
      <c r="AET65" s="61"/>
      <c r="AEU65" s="61"/>
      <c r="AEV65" s="61"/>
      <c r="AEW65" s="61"/>
      <c r="AEX65" s="61"/>
      <c r="AEY65" s="61"/>
      <c r="AEZ65" s="61"/>
      <c r="AFA65" s="61"/>
      <c r="AFB65" s="61"/>
      <c r="AFC65" s="61"/>
      <c r="AFD65" s="61"/>
      <c r="AFE65" s="61"/>
      <c r="AFF65" s="61"/>
      <c r="AFG65" s="61"/>
      <c r="AFH65" s="61"/>
      <c r="AFI65" s="61"/>
      <c r="AFJ65" s="61"/>
      <c r="AFK65" s="61"/>
      <c r="AFL65" s="61"/>
      <c r="AFM65" s="61"/>
      <c r="AFN65" s="61"/>
      <c r="AFO65" s="61"/>
      <c r="AFP65" s="61"/>
      <c r="AFQ65" s="61"/>
      <c r="AFR65" s="61"/>
      <c r="AFS65" s="61"/>
      <c r="AFT65" s="61"/>
      <c r="AFU65" s="61"/>
      <c r="AFV65" s="61"/>
      <c r="AFW65" s="61"/>
      <c r="AFX65" s="61"/>
      <c r="AFY65" s="61"/>
      <c r="AFZ65" s="61"/>
      <c r="AGA65" s="61"/>
      <c r="AGB65" s="61"/>
      <c r="AGC65" s="61"/>
      <c r="AGD65" s="61"/>
      <c r="AGE65" s="61"/>
      <c r="AGF65" s="61"/>
      <c r="AGG65" s="61"/>
      <c r="AGH65" s="61"/>
      <c r="AGI65" s="61"/>
      <c r="AGJ65" s="61"/>
      <c r="AGK65" s="61"/>
      <c r="AGL65" s="61"/>
      <c r="AGM65" s="61"/>
      <c r="AGN65" s="61"/>
      <c r="AGO65" s="61"/>
      <c r="AGP65" s="61"/>
      <c r="AGQ65" s="61"/>
      <c r="AGR65" s="61"/>
      <c r="AGS65" s="61"/>
      <c r="AGT65" s="61"/>
      <c r="AGU65" s="61"/>
      <c r="AGV65" s="61"/>
      <c r="AGW65" s="61"/>
      <c r="AGX65" s="61"/>
      <c r="AGY65" s="61"/>
      <c r="AGZ65" s="61"/>
      <c r="AHA65" s="61"/>
      <c r="AHB65" s="61"/>
      <c r="AHC65" s="61"/>
      <c r="AHD65" s="61"/>
      <c r="AHE65" s="61"/>
      <c r="AHF65" s="61"/>
      <c r="AHG65" s="61"/>
      <c r="AHH65" s="61"/>
      <c r="AHI65" s="61"/>
      <c r="AHJ65" s="61"/>
      <c r="AHK65" s="61"/>
      <c r="AHL65" s="61"/>
      <c r="AHM65" s="61"/>
      <c r="AHN65" s="61"/>
      <c r="AHO65" s="61"/>
      <c r="AHP65" s="61"/>
      <c r="AHQ65" s="61"/>
      <c r="AHR65" s="61"/>
      <c r="AHS65" s="61"/>
      <c r="AHT65" s="61"/>
      <c r="AHU65" s="61"/>
      <c r="AHV65" s="61"/>
      <c r="AHW65" s="61"/>
      <c r="AHX65" s="61"/>
      <c r="AHY65" s="61"/>
      <c r="AHZ65" s="61"/>
      <c r="AIA65" s="61"/>
      <c r="AIB65" s="61"/>
      <c r="AIC65" s="61"/>
      <c r="AID65" s="61"/>
      <c r="AIE65" s="61"/>
      <c r="AIF65" s="61"/>
      <c r="AIG65" s="61"/>
      <c r="AIH65" s="61"/>
      <c r="AII65" s="61"/>
      <c r="AIJ65" s="61"/>
      <c r="AIK65" s="61"/>
      <c r="AIL65" s="61"/>
      <c r="AIM65" s="61"/>
      <c r="AIN65" s="61"/>
      <c r="AIO65" s="61"/>
      <c r="AIP65" s="61"/>
      <c r="AIQ65" s="61"/>
      <c r="AIR65" s="61"/>
      <c r="AIS65" s="61"/>
      <c r="AIT65" s="61"/>
      <c r="AIU65" s="61"/>
      <c r="AIV65" s="61"/>
      <c r="AIW65" s="61"/>
      <c r="AIX65" s="61"/>
      <c r="AIY65" s="61"/>
      <c r="AIZ65" s="61"/>
      <c r="AJA65" s="61"/>
      <c r="AJB65" s="61"/>
      <c r="AJC65" s="61"/>
      <c r="AJD65" s="61"/>
      <c r="AJE65" s="61"/>
      <c r="AJF65" s="61"/>
      <c r="AJG65" s="61"/>
      <c r="AJH65" s="61"/>
      <c r="AJI65" s="61"/>
      <c r="AJJ65" s="61"/>
      <c r="AJK65" s="61"/>
      <c r="AJL65" s="61"/>
      <c r="AJM65" s="61"/>
      <c r="AJN65" s="61"/>
      <c r="AJO65" s="61"/>
      <c r="AJP65" s="61"/>
      <c r="AJQ65" s="61"/>
      <c r="AJR65" s="61"/>
      <c r="AJS65" s="61"/>
      <c r="AJT65" s="61"/>
      <c r="AJU65" s="61"/>
      <c r="AJV65" s="61"/>
      <c r="AJW65" s="61"/>
      <c r="AJX65" s="61"/>
      <c r="AJY65" s="61"/>
      <c r="AJZ65" s="61"/>
      <c r="AKA65" s="61"/>
      <c r="AKB65" s="61"/>
      <c r="AKC65" s="61"/>
      <c r="AKD65" s="61"/>
      <c r="AKE65" s="61"/>
      <c r="AKF65" s="61"/>
      <c r="AKG65" s="61"/>
      <c r="AKH65" s="61"/>
      <c r="AKI65" s="61"/>
      <c r="AKJ65" s="61"/>
      <c r="AKK65" s="61"/>
      <c r="AKL65" s="61"/>
      <c r="AKM65" s="61"/>
      <c r="AKN65" s="61"/>
      <c r="AKO65" s="61"/>
      <c r="AKP65" s="61"/>
      <c r="AKQ65" s="61"/>
      <c r="AKR65" s="61"/>
      <c r="AKS65" s="61"/>
      <c r="AKT65" s="61"/>
      <c r="AKU65" s="61"/>
      <c r="AKV65" s="61"/>
      <c r="AKW65" s="61"/>
      <c r="AKX65" s="61"/>
      <c r="AKY65" s="61"/>
      <c r="AKZ65" s="61"/>
      <c r="ALA65" s="61"/>
      <c r="ALB65" s="61"/>
      <c r="ALC65" s="61"/>
      <c r="ALD65" s="61"/>
      <c r="ALE65" s="61"/>
      <c r="ALF65" s="61"/>
      <c r="ALG65" s="61"/>
      <c r="ALH65" s="61"/>
      <c r="ALI65" s="61"/>
      <c r="ALJ65" s="61"/>
      <c r="ALK65" s="61"/>
      <c r="ALL65" s="61"/>
      <c r="ALM65" s="61"/>
      <c r="ALN65" s="61"/>
      <c r="ALO65" s="61"/>
      <c r="ALP65" s="61"/>
      <c r="ALQ65" s="61"/>
      <c r="ALR65" s="61"/>
      <c r="ALS65" s="61"/>
      <c r="ALT65" s="61"/>
      <c r="ALU65" s="61"/>
      <c r="ALV65" s="61"/>
      <c r="ALW65" s="61"/>
      <c r="ALX65" s="61"/>
      <c r="ALY65" s="61"/>
      <c r="ALZ65" s="61"/>
      <c r="AMA65" s="61"/>
      <c r="AMB65" s="61"/>
      <c r="AMC65" s="61"/>
      <c r="AMD65" s="61"/>
      <c r="AME65" s="61"/>
      <c r="AMF65" s="61"/>
      <c r="AMG65" s="61"/>
      <c r="AMH65" s="61"/>
      <c r="AMI65" s="61"/>
      <c r="AMJ65" s="61"/>
      <c r="AMK65" s="61"/>
      <c r="AML65" s="61"/>
      <c r="AMM65" s="61"/>
      <c r="AMN65" s="61"/>
      <c r="AMO65" s="61"/>
      <c r="AMP65" s="61"/>
      <c r="AMQ65" s="61"/>
      <c r="AMR65" s="61"/>
      <c r="AMS65" s="61"/>
      <c r="AMT65" s="61"/>
      <c r="AMU65" s="61"/>
      <c r="AMV65" s="61"/>
      <c r="AMW65" s="61"/>
      <c r="AMX65" s="61"/>
      <c r="AMY65" s="61"/>
      <c r="AMZ65" s="61"/>
      <c r="ANA65" s="61"/>
      <c r="ANB65" s="61"/>
      <c r="ANC65" s="61"/>
      <c r="AND65" s="61"/>
      <c r="ANE65" s="61"/>
      <c r="ANF65" s="61"/>
      <c r="ANG65" s="61"/>
      <c r="ANH65" s="61"/>
      <c r="ANI65" s="61"/>
      <c r="ANJ65" s="61"/>
      <c r="ANK65" s="61"/>
      <c r="ANL65" s="61"/>
      <c r="ANM65" s="61"/>
      <c r="ANN65" s="61"/>
      <c r="ANO65" s="61"/>
      <c r="ANP65" s="61"/>
      <c r="ANQ65" s="61"/>
      <c r="ANR65" s="61"/>
      <c r="ANS65" s="61"/>
      <c r="ANT65" s="61"/>
      <c r="ANU65" s="61"/>
      <c r="ANV65" s="61"/>
      <c r="ANW65" s="61"/>
      <c r="ANX65" s="61"/>
      <c r="ANY65" s="61"/>
      <c r="ANZ65" s="61"/>
      <c r="AOA65" s="61"/>
      <c r="AOB65" s="61"/>
      <c r="AOC65" s="61"/>
      <c r="AOD65" s="61"/>
      <c r="AOE65" s="61"/>
      <c r="AOF65" s="61"/>
      <c r="AOG65" s="61"/>
      <c r="AOH65" s="61"/>
      <c r="AOI65" s="61"/>
      <c r="AOJ65" s="61"/>
      <c r="AOK65" s="61"/>
      <c r="AOL65" s="61"/>
      <c r="AOM65" s="61"/>
      <c r="AON65" s="61"/>
      <c r="AOO65" s="61"/>
      <c r="AOP65" s="61"/>
      <c r="AOQ65" s="61"/>
      <c r="AOR65" s="61"/>
      <c r="AOS65" s="61"/>
      <c r="AOT65" s="61"/>
      <c r="AOU65" s="61"/>
      <c r="AOV65" s="61"/>
      <c r="AOW65" s="61"/>
      <c r="AOX65" s="61"/>
      <c r="AOY65" s="61"/>
      <c r="AOZ65" s="61"/>
      <c r="APA65" s="61"/>
      <c r="APB65" s="61"/>
      <c r="APC65" s="61"/>
      <c r="APD65" s="61"/>
      <c r="APE65" s="61"/>
      <c r="APF65" s="61"/>
      <c r="APG65" s="61"/>
      <c r="APH65" s="61"/>
      <c r="API65" s="61"/>
      <c r="APJ65" s="61"/>
      <c r="APK65" s="61"/>
      <c r="APL65" s="61"/>
      <c r="APM65" s="61"/>
      <c r="APN65" s="61"/>
      <c r="APO65" s="61"/>
      <c r="APP65" s="61"/>
      <c r="APQ65" s="61"/>
      <c r="APR65" s="61"/>
      <c r="APS65" s="61"/>
      <c r="APT65" s="61"/>
      <c r="APU65" s="61"/>
      <c r="APV65" s="61"/>
      <c r="APW65" s="61"/>
      <c r="APX65" s="61"/>
      <c r="APY65" s="61"/>
      <c r="APZ65" s="61"/>
      <c r="AQA65" s="61"/>
      <c r="AQB65" s="61"/>
      <c r="AQC65" s="61"/>
      <c r="AQD65" s="61"/>
      <c r="AQE65" s="61"/>
      <c r="AQF65" s="61"/>
      <c r="AQG65" s="61"/>
      <c r="AQH65" s="61"/>
      <c r="AQI65" s="61"/>
      <c r="AQJ65" s="61"/>
      <c r="AQK65" s="61"/>
      <c r="AQL65" s="61"/>
      <c r="AQM65" s="61"/>
      <c r="AQN65" s="61"/>
      <c r="AQO65" s="61"/>
      <c r="AQP65" s="61"/>
      <c r="AQQ65" s="61"/>
      <c r="AQR65" s="61"/>
      <c r="AQS65" s="61"/>
      <c r="AQT65" s="61"/>
      <c r="AQU65" s="61"/>
      <c r="AQV65" s="61"/>
      <c r="AQW65" s="61"/>
      <c r="AQX65" s="61"/>
      <c r="AQY65" s="61"/>
      <c r="AQZ65" s="61"/>
      <c r="ARA65" s="61"/>
      <c r="ARB65" s="61"/>
      <c r="ARC65" s="61"/>
      <c r="ARD65" s="61"/>
      <c r="ARE65" s="61"/>
      <c r="ARF65" s="61"/>
      <c r="ARG65" s="61"/>
      <c r="ARH65" s="61"/>
      <c r="ARI65" s="61"/>
      <c r="ARJ65" s="61"/>
      <c r="ARK65" s="61"/>
      <c r="ARL65" s="61"/>
      <c r="ARM65" s="61"/>
      <c r="ARN65" s="61"/>
      <c r="ARO65" s="61"/>
      <c r="ARP65" s="61"/>
      <c r="ARQ65" s="61"/>
      <c r="ARR65" s="61"/>
      <c r="ARS65" s="61"/>
      <c r="ART65" s="61"/>
      <c r="ARU65" s="61"/>
      <c r="ARV65" s="61"/>
      <c r="ARW65" s="61"/>
      <c r="ARX65" s="61"/>
      <c r="ARY65" s="61"/>
      <c r="ARZ65" s="61"/>
      <c r="ASA65" s="61"/>
      <c r="ASB65" s="61"/>
      <c r="ASC65" s="61"/>
      <c r="ASD65" s="61"/>
      <c r="ASE65" s="61"/>
      <c r="ASF65" s="61"/>
      <c r="ASG65" s="61"/>
      <c r="ASH65" s="61"/>
      <c r="ASI65" s="61"/>
      <c r="ASJ65" s="61"/>
      <c r="ASK65" s="61"/>
      <c r="ASL65" s="61"/>
      <c r="ASM65" s="61"/>
      <c r="ASN65" s="61"/>
      <c r="ASO65" s="61"/>
      <c r="ASP65" s="61"/>
      <c r="ASQ65" s="61"/>
      <c r="ASR65" s="61"/>
      <c r="ASS65" s="61"/>
      <c r="AST65" s="61"/>
      <c r="ASU65" s="61"/>
      <c r="ASV65" s="61"/>
      <c r="ASW65" s="61"/>
      <c r="ASX65" s="61"/>
      <c r="ASY65" s="61"/>
      <c r="ASZ65" s="61"/>
      <c r="ATA65" s="61"/>
      <c r="ATB65" s="61"/>
      <c r="ATC65" s="61"/>
      <c r="ATD65" s="61"/>
      <c r="ATE65" s="61"/>
      <c r="ATF65" s="61"/>
      <c r="ATG65" s="61"/>
      <c r="ATH65" s="61"/>
      <c r="ATI65" s="61"/>
      <c r="ATJ65" s="61"/>
      <c r="ATK65" s="61"/>
      <c r="ATL65" s="61"/>
      <c r="ATM65" s="61"/>
      <c r="ATN65" s="61"/>
      <c r="ATO65" s="61"/>
      <c r="ATP65" s="61"/>
      <c r="ATQ65" s="61"/>
      <c r="ATR65" s="61"/>
      <c r="ATS65" s="61"/>
      <c r="ATT65" s="61"/>
      <c r="ATU65" s="61"/>
      <c r="ATV65" s="61"/>
      <c r="ATW65" s="61"/>
      <c r="ATX65" s="61"/>
      <c r="ATY65" s="61"/>
      <c r="ATZ65" s="61"/>
      <c r="AUA65" s="61"/>
      <c r="AUB65" s="61"/>
      <c r="AUC65" s="61"/>
      <c r="AUD65" s="61"/>
      <c r="AUE65" s="61"/>
      <c r="AUF65" s="61"/>
      <c r="AUG65" s="61"/>
      <c r="AUH65" s="61"/>
      <c r="AUI65" s="61"/>
      <c r="AUJ65" s="61"/>
      <c r="AUK65" s="61"/>
      <c r="AUL65" s="61"/>
      <c r="AUM65" s="61"/>
      <c r="AUN65" s="61"/>
      <c r="AUO65" s="61"/>
      <c r="AUP65" s="61"/>
      <c r="AUQ65" s="61"/>
      <c r="AUR65" s="61"/>
      <c r="AUS65" s="61"/>
      <c r="AUT65" s="61"/>
      <c r="AUU65" s="61"/>
      <c r="AUV65" s="61"/>
      <c r="AUW65" s="61"/>
      <c r="AUX65" s="61"/>
      <c r="AUY65" s="61"/>
      <c r="AUZ65" s="61"/>
      <c r="AVA65" s="61"/>
      <c r="AVB65" s="61"/>
      <c r="AVC65" s="61"/>
      <c r="AVD65" s="61"/>
      <c r="AVE65" s="61"/>
      <c r="AVF65" s="61"/>
      <c r="AVG65" s="61"/>
      <c r="AVH65" s="61"/>
      <c r="AVI65" s="61"/>
      <c r="AVJ65" s="61"/>
      <c r="AVK65" s="61"/>
      <c r="AVL65" s="61"/>
      <c r="AVM65" s="61"/>
      <c r="AVN65" s="61"/>
      <c r="AVO65" s="61"/>
      <c r="AVP65" s="61"/>
      <c r="AVQ65" s="61"/>
      <c r="AVR65" s="61"/>
      <c r="AVS65" s="61"/>
      <c r="AVT65" s="61"/>
      <c r="AVU65" s="61"/>
      <c r="AVV65" s="61"/>
      <c r="AVW65" s="61"/>
      <c r="AVX65" s="61"/>
      <c r="AVY65" s="61"/>
      <c r="AVZ65" s="61"/>
      <c r="AWA65" s="61"/>
      <c r="AWB65" s="61"/>
      <c r="AWC65" s="61"/>
      <c r="AWD65" s="61"/>
      <c r="AWE65" s="61"/>
      <c r="AWF65" s="61"/>
      <c r="AWG65" s="61"/>
      <c r="AWH65" s="61"/>
      <c r="AWI65" s="61"/>
      <c r="AWJ65" s="61"/>
      <c r="AWK65" s="61"/>
      <c r="AWL65" s="61"/>
      <c r="AWM65" s="61"/>
      <c r="AWN65" s="61"/>
      <c r="AWO65" s="61"/>
      <c r="AWP65" s="61"/>
      <c r="AWQ65" s="61"/>
      <c r="AWR65" s="61"/>
      <c r="AWS65" s="61"/>
      <c r="AWT65" s="61"/>
      <c r="AWU65" s="61"/>
      <c r="AWV65" s="61"/>
      <c r="AWW65" s="61"/>
      <c r="AWX65" s="61"/>
      <c r="AWY65" s="61"/>
      <c r="AWZ65" s="61"/>
      <c r="AXA65" s="61"/>
      <c r="AXB65" s="61"/>
      <c r="AXC65" s="61"/>
      <c r="AXD65" s="61"/>
      <c r="AXE65" s="61"/>
      <c r="AXF65" s="61"/>
      <c r="AXG65" s="61"/>
      <c r="AXH65" s="61"/>
      <c r="AXI65" s="61"/>
      <c r="AXJ65" s="61"/>
      <c r="AXK65" s="61"/>
      <c r="AXL65" s="61"/>
      <c r="AXM65" s="61"/>
      <c r="AXN65" s="61"/>
      <c r="AXO65" s="61"/>
      <c r="AXP65" s="61"/>
      <c r="AXQ65" s="61"/>
      <c r="AXR65" s="61"/>
      <c r="AXS65" s="61"/>
      <c r="AXT65" s="61"/>
      <c r="AXU65" s="61"/>
      <c r="AXV65" s="61"/>
      <c r="AXW65" s="61"/>
      <c r="AXX65" s="61"/>
      <c r="AXY65" s="61"/>
      <c r="AXZ65" s="61"/>
      <c r="AYA65" s="61"/>
      <c r="AYB65" s="61"/>
      <c r="AYC65" s="61"/>
      <c r="AYD65" s="61"/>
      <c r="AYE65" s="61"/>
      <c r="AYF65" s="61"/>
      <c r="AYG65" s="61"/>
      <c r="AYH65" s="61"/>
      <c r="AYI65" s="61"/>
      <c r="AYJ65" s="61"/>
      <c r="AYK65" s="61"/>
      <c r="AYL65" s="61"/>
      <c r="AYM65" s="61"/>
      <c r="AYN65" s="61"/>
      <c r="AYO65" s="61"/>
      <c r="AYP65" s="61"/>
      <c r="AYQ65" s="61"/>
      <c r="AYR65" s="61"/>
      <c r="AYS65" s="61"/>
      <c r="AYT65" s="61"/>
      <c r="AYU65" s="61"/>
      <c r="AYV65" s="61"/>
      <c r="AYW65" s="61"/>
      <c r="AYX65" s="61"/>
      <c r="AYY65" s="61"/>
      <c r="AYZ65" s="61"/>
      <c r="AZA65" s="61"/>
      <c r="AZB65" s="61"/>
      <c r="AZC65" s="61"/>
      <c r="AZD65" s="61"/>
      <c r="AZE65" s="61"/>
      <c r="AZF65" s="61"/>
      <c r="AZG65" s="61"/>
      <c r="AZH65" s="61"/>
      <c r="AZI65" s="61"/>
      <c r="AZJ65" s="61"/>
      <c r="AZK65" s="61"/>
      <c r="AZL65" s="61"/>
      <c r="AZM65" s="61"/>
      <c r="AZN65" s="61"/>
      <c r="AZO65" s="61"/>
      <c r="AZP65" s="61"/>
      <c r="AZQ65" s="61"/>
      <c r="AZR65" s="61"/>
      <c r="AZS65" s="61"/>
      <c r="AZT65" s="61"/>
      <c r="AZU65" s="61"/>
      <c r="AZV65" s="61"/>
      <c r="AZW65" s="61"/>
      <c r="AZX65" s="61"/>
      <c r="AZY65" s="61"/>
      <c r="AZZ65" s="61"/>
      <c r="BAA65" s="61"/>
      <c r="BAB65" s="61"/>
      <c r="BAC65" s="61"/>
      <c r="BAD65" s="61"/>
      <c r="BAE65" s="61"/>
      <c r="BAF65" s="61"/>
      <c r="BAG65" s="61"/>
      <c r="BAH65" s="61"/>
      <c r="BAI65" s="61"/>
      <c r="BAJ65" s="61"/>
      <c r="BAK65" s="61"/>
      <c r="BAL65" s="61"/>
      <c r="BAM65" s="61"/>
      <c r="BAN65" s="61"/>
      <c r="BAO65" s="61"/>
      <c r="BAP65" s="61"/>
      <c r="BAQ65" s="61"/>
      <c r="BAR65" s="61"/>
      <c r="BAS65" s="61"/>
      <c r="BAT65" s="61"/>
      <c r="BAU65" s="61"/>
      <c r="BAV65" s="61"/>
      <c r="BAW65" s="61"/>
      <c r="BAX65" s="61"/>
      <c r="BAY65" s="61"/>
      <c r="BAZ65" s="61"/>
      <c r="BBA65" s="61"/>
      <c r="BBB65" s="61"/>
      <c r="BBC65" s="61"/>
      <c r="BBD65" s="61"/>
      <c r="BBE65" s="61"/>
      <c r="BBF65" s="61"/>
      <c r="BBG65" s="61"/>
      <c r="BBH65" s="61"/>
      <c r="BBI65" s="61"/>
      <c r="BBJ65" s="61"/>
      <c r="BBK65" s="61"/>
      <c r="BBL65" s="61"/>
      <c r="BBM65" s="61"/>
      <c r="BBN65" s="61"/>
      <c r="BBO65" s="61"/>
      <c r="BBP65" s="61"/>
      <c r="BBQ65" s="61"/>
      <c r="BBR65" s="61"/>
      <c r="BBS65" s="61"/>
      <c r="BBT65" s="61"/>
      <c r="BBU65" s="61"/>
      <c r="BBV65" s="61"/>
      <c r="BBW65" s="61"/>
      <c r="BBX65" s="61"/>
      <c r="BBY65" s="61"/>
      <c r="BBZ65" s="61"/>
      <c r="BCA65" s="61"/>
      <c r="BCB65" s="61"/>
      <c r="BCC65" s="61"/>
      <c r="BCD65" s="61"/>
      <c r="BCE65" s="61"/>
      <c r="BCF65" s="61"/>
      <c r="BCG65" s="61"/>
      <c r="BCH65" s="61"/>
      <c r="BCI65" s="61"/>
      <c r="BCJ65" s="61"/>
      <c r="BCK65" s="61"/>
      <c r="BCL65" s="61"/>
      <c r="BCM65" s="61"/>
      <c r="BCN65" s="61"/>
      <c r="BCO65" s="61"/>
      <c r="BCP65" s="61"/>
      <c r="BCQ65" s="61"/>
      <c r="BCR65" s="61"/>
      <c r="BCS65" s="61"/>
      <c r="BCT65" s="61"/>
      <c r="BCU65" s="61"/>
      <c r="BCV65" s="61"/>
      <c r="BCW65" s="61"/>
      <c r="BCX65" s="61"/>
      <c r="BCY65" s="61"/>
      <c r="BCZ65" s="61"/>
      <c r="BDA65" s="61"/>
      <c r="BDB65" s="61"/>
      <c r="BDC65" s="61"/>
      <c r="BDD65" s="61"/>
      <c r="BDE65" s="61"/>
      <c r="BDF65" s="61"/>
      <c r="BDG65" s="61"/>
      <c r="BDH65" s="61"/>
      <c r="BDI65" s="61"/>
      <c r="BDJ65" s="61"/>
      <c r="BDK65" s="61"/>
      <c r="BDL65" s="61"/>
      <c r="BDM65" s="61"/>
      <c r="BDN65" s="61"/>
      <c r="BDO65" s="61"/>
      <c r="BDP65" s="61"/>
      <c r="BDQ65" s="61"/>
      <c r="BDR65" s="61"/>
      <c r="BDS65" s="61"/>
      <c r="BDT65" s="61"/>
      <c r="BDU65" s="61"/>
      <c r="BDV65" s="61"/>
      <c r="BDW65" s="61"/>
      <c r="BDX65" s="61"/>
      <c r="BDY65" s="61"/>
      <c r="BDZ65" s="61"/>
      <c r="BEA65" s="61"/>
      <c r="BEB65" s="61"/>
      <c r="BEC65" s="61"/>
      <c r="BED65" s="61"/>
      <c r="BEE65" s="61"/>
      <c r="BEF65" s="61"/>
      <c r="BEG65" s="61"/>
      <c r="BEH65" s="61"/>
      <c r="BEI65" s="61"/>
      <c r="BEJ65" s="61"/>
      <c r="BEK65" s="61"/>
      <c r="BEL65" s="61"/>
      <c r="BEM65" s="61"/>
      <c r="BEN65" s="61"/>
      <c r="BEO65" s="61"/>
      <c r="BEP65" s="61"/>
      <c r="BEQ65" s="61"/>
      <c r="BER65" s="61"/>
      <c r="BES65" s="61"/>
      <c r="BET65" s="61"/>
      <c r="BEU65" s="61"/>
      <c r="BEV65" s="61"/>
      <c r="BEW65" s="61"/>
      <c r="BEX65" s="61"/>
      <c r="BEY65" s="61"/>
      <c r="BEZ65" s="61"/>
      <c r="BFA65" s="61"/>
      <c r="BFB65" s="61"/>
      <c r="BFC65" s="61"/>
      <c r="BFD65" s="61"/>
      <c r="BFE65" s="61"/>
      <c r="BFF65" s="61"/>
      <c r="BFG65" s="61"/>
      <c r="BFH65" s="61"/>
      <c r="BFI65" s="61"/>
      <c r="BFJ65" s="61"/>
      <c r="BFK65" s="61"/>
      <c r="BFL65" s="61"/>
      <c r="BFM65" s="61"/>
      <c r="BFN65" s="61"/>
      <c r="BFO65" s="61"/>
      <c r="BFP65" s="61"/>
      <c r="BFQ65" s="61"/>
      <c r="BFR65" s="61"/>
      <c r="BFS65" s="61"/>
      <c r="BFT65" s="61"/>
      <c r="BFU65" s="61"/>
      <c r="BFV65" s="61"/>
      <c r="BFW65" s="61"/>
      <c r="BFX65" s="61"/>
      <c r="BFY65" s="61"/>
      <c r="BFZ65" s="61"/>
      <c r="BGA65" s="61"/>
      <c r="BGB65" s="61"/>
      <c r="BGC65" s="61"/>
      <c r="BGD65" s="61"/>
      <c r="BGE65" s="61"/>
      <c r="BGF65" s="61"/>
      <c r="BGG65" s="61"/>
      <c r="BGH65" s="61"/>
      <c r="BGI65" s="61"/>
      <c r="BGJ65" s="61"/>
      <c r="BGK65" s="61"/>
      <c r="BGL65" s="61"/>
      <c r="BGM65" s="61"/>
      <c r="BGN65" s="61"/>
      <c r="BGO65" s="61"/>
      <c r="BGP65" s="61"/>
      <c r="BGQ65" s="61"/>
      <c r="BGR65" s="61"/>
      <c r="BGS65" s="61"/>
      <c r="BGT65" s="61"/>
      <c r="BGU65" s="61"/>
      <c r="BGV65" s="61"/>
      <c r="BGW65" s="61"/>
      <c r="BGX65" s="61"/>
      <c r="BGY65" s="61"/>
      <c r="BGZ65" s="61"/>
      <c r="BHA65" s="61"/>
      <c r="BHB65" s="61"/>
      <c r="BHC65" s="61"/>
      <c r="BHD65" s="61"/>
      <c r="BHE65" s="61"/>
      <c r="BHF65" s="61"/>
      <c r="BHG65" s="61"/>
      <c r="BHH65" s="61"/>
      <c r="BHI65" s="61"/>
      <c r="BHJ65" s="61"/>
      <c r="BHK65" s="61"/>
      <c r="BHL65" s="61"/>
      <c r="BHM65" s="61"/>
      <c r="BHN65" s="61"/>
      <c r="BHO65" s="61"/>
      <c r="BHP65" s="61"/>
      <c r="BHQ65" s="61"/>
      <c r="BHR65" s="61"/>
      <c r="BHS65" s="61"/>
      <c r="BHT65" s="61"/>
      <c r="BHU65" s="61"/>
      <c r="BHV65" s="61"/>
      <c r="BHW65" s="61"/>
      <c r="BHX65" s="61"/>
      <c r="BHY65" s="61"/>
      <c r="BHZ65" s="61"/>
      <c r="BIA65" s="61"/>
      <c r="BIB65" s="61"/>
      <c r="BIC65" s="61"/>
      <c r="BID65" s="61"/>
      <c r="BIE65" s="61"/>
      <c r="BIF65" s="61"/>
      <c r="BIG65" s="61"/>
      <c r="BIH65" s="61"/>
      <c r="BII65" s="61"/>
      <c r="BIJ65" s="61"/>
      <c r="BIK65" s="61"/>
      <c r="BIL65" s="61"/>
      <c r="BIM65" s="61"/>
      <c r="BIN65" s="61"/>
      <c r="BIO65" s="61"/>
      <c r="BIP65" s="61"/>
      <c r="BIQ65" s="61"/>
      <c r="BIR65" s="61"/>
      <c r="BIS65" s="61"/>
      <c r="BIT65" s="61"/>
      <c r="BIU65" s="61"/>
      <c r="BIV65" s="61"/>
      <c r="BIW65" s="61"/>
      <c r="BIX65" s="61"/>
      <c r="BIY65" s="61"/>
      <c r="BIZ65" s="61"/>
      <c r="BJA65" s="61"/>
      <c r="BJB65" s="61"/>
      <c r="BJC65" s="61"/>
      <c r="BJD65" s="61"/>
      <c r="BJE65" s="61"/>
      <c r="BJF65" s="61"/>
      <c r="BJG65" s="61"/>
      <c r="BJH65" s="61"/>
      <c r="BJI65" s="61"/>
      <c r="BJJ65" s="61"/>
      <c r="BJK65" s="61"/>
      <c r="BJL65" s="61"/>
      <c r="BJM65" s="61"/>
      <c r="BJN65" s="61"/>
      <c r="BJO65" s="61"/>
      <c r="BJP65" s="61"/>
      <c r="BJQ65" s="61"/>
      <c r="BJR65" s="61"/>
      <c r="BJS65" s="61"/>
      <c r="BJT65" s="61"/>
      <c r="BJU65" s="61"/>
      <c r="BJV65" s="61"/>
      <c r="BJW65" s="61"/>
      <c r="BJX65" s="61"/>
      <c r="BJY65" s="61"/>
      <c r="BJZ65" s="61"/>
      <c r="BKA65" s="61"/>
      <c r="BKB65" s="61"/>
      <c r="BKC65" s="61"/>
      <c r="BKD65" s="61"/>
      <c r="BKE65" s="61"/>
      <c r="BKF65" s="61"/>
      <c r="BKG65" s="61"/>
      <c r="BKH65" s="61"/>
      <c r="BKI65" s="61"/>
      <c r="BKJ65" s="61"/>
      <c r="BKK65" s="61"/>
      <c r="BKL65" s="61"/>
      <c r="BKM65" s="61"/>
      <c r="BKN65" s="61"/>
      <c r="BKO65" s="61"/>
      <c r="BKP65" s="61"/>
      <c r="BKQ65" s="61"/>
      <c r="BKR65" s="61"/>
      <c r="BKS65" s="61"/>
      <c r="BKT65" s="61"/>
      <c r="BKU65" s="61"/>
      <c r="BKV65" s="61"/>
      <c r="BKW65" s="61"/>
      <c r="BKX65" s="61"/>
      <c r="BKY65" s="61"/>
      <c r="BKZ65" s="61"/>
      <c r="BLA65" s="61"/>
      <c r="BLB65" s="61"/>
      <c r="BLC65" s="61"/>
      <c r="BLD65" s="61"/>
      <c r="BLE65" s="61"/>
      <c r="BLF65" s="61"/>
      <c r="BLG65" s="61"/>
      <c r="BLH65" s="61"/>
      <c r="BLI65" s="61"/>
      <c r="BLJ65" s="61"/>
      <c r="BLK65" s="61"/>
      <c r="BLL65" s="61"/>
      <c r="BLM65" s="61"/>
      <c r="BLN65" s="61"/>
      <c r="BLO65" s="61"/>
      <c r="BLP65" s="61"/>
      <c r="BLQ65" s="61"/>
      <c r="BLR65" s="61"/>
      <c r="BLS65" s="61"/>
      <c r="BLT65" s="61"/>
      <c r="BLU65" s="61"/>
      <c r="BLV65" s="61"/>
      <c r="BLW65" s="61"/>
      <c r="BLX65" s="61"/>
      <c r="BLY65" s="61"/>
      <c r="BLZ65" s="61"/>
      <c r="BMA65" s="61"/>
      <c r="BMB65" s="61"/>
      <c r="BMC65" s="61"/>
      <c r="BMD65" s="61"/>
      <c r="BME65" s="61"/>
      <c r="BMF65" s="61"/>
      <c r="BMG65" s="61"/>
      <c r="BMH65" s="61"/>
      <c r="BMI65" s="61"/>
      <c r="BMJ65" s="61"/>
      <c r="BMK65" s="61"/>
      <c r="BML65" s="61"/>
      <c r="BMM65" s="61"/>
      <c r="BMN65" s="61"/>
      <c r="BMO65" s="61"/>
      <c r="BMP65" s="61"/>
      <c r="BMQ65" s="61"/>
      <c r="BMR65" s="61"/>
      <c r="BMS65" s="61"/>
      <c r="BMT65" s="61"/>
      <c r="BMU65" s="61"/>
      <c r="BMV65" s="61"/>
      <c r="BMW65" s="61"/>
      <c r="BMX65" s="61"/>
      <c r="BMY65" s="61"/>
      <c r="BMZ65" s="61"/>
      <c r="BNA65" s="61"/>
      <c r="BNB65" s="61"/>
      <c r="BNC65" s="61"/>
      <c r="BND65" s="61"/>
      <c r="BNE65" s="61"/>
      <c r="BNF65" s="61"/>
      <c r="BNG65" s="61"/>
      <c r="BNH65" s="61"/>
      <c r="BNI65" s="61"/>
      <c r="BNJ65" s="61"/>
      <c r="BNK65" s="61"/>
      <c r="BNL65" s="61"/>
      <c r="BNM65" s="61"/>
      <c r="BNN65" s="61"/>
      <c r="BNO65" s="61"/>
      <c r="BNP65" s="61"/>
      <c r="BNQ65" s="61"/>
      <c r="BNR65" s="61"/>
      <c r="BNS65" s="61"/>
      <c r="BNT65" s="61"/>
      <c r="BNU65" s="61"/>
      <c r="BNV65" s="61"/>
      <c r="BNW65" s="61"/>
      <c r="BNX65" s="61"/>
      <c r="BNY65" s="61"/>
      <c r="BNZ65" s="61"/>
      <c r="BOA65" s="61"/>
      <c r="BOB65" s="61"/>
      <c r="BOC65" s="61"/>
      <c r="BOD65" s="61"/>
      <c r="BOE65" s="61"/>
      <c r="BOF65" s="61"/>
      <c r="BOG65" s="61"/>
      <c r="BOH65" s="61"/>
      <c r="BOI65" s="61"/>
      <c r="BOJ65" s="61"/>
      <c r="BOK65" s="61"/>
      <c r="BOL65" s="61"/>
      <c r="BOM65" s="61"/>
      <c r="BON65" s="61"/>
      <c r="BOO65" s="61"/>
      <c r="BOP65" s="61"/>
      <c r="BOQ65" s="61"/>
      <c r="BOR65" s="61"/>
      <c r="BOS65" s="61"/>
      <c r="BOT65" s="61"/>
      <c r="BOU65" s="61"/>
      <c r="BOV65" s="61"/>
      <c r="BOW65" s="61"/>
      <c r="BOX65" s="61"/>
      <c r="BOY65" s="61"/>
      <c r="BOZ65" s="61"/>
      <c r="BPA65" s="61"/>
      <c r="BPB65" s="61"/>
      <c r="BPC65" s="61"/>
      <c r="BPD65" s="61"/>
      <c r="BPE65" s="61"/>
      <c r="BPF65" s="61"/>
      <c r="BPG65" s="61"/>
      <c r="BPH65" s="61"/>
      <c r="BPI65" s="61"/>
      <c r="BPJ65" s="61"/>
      <c r="BPK65" s="61"/>
      <c r="BPL65" s="61"/>
      <c r="BPM65" s="61"/>
      <c r="BPN65" s="61"/>
      <c r="BPO65" s="61"/>
      <c r="BPP65" s="61"/>
      <c r="BPQ65" s="61"/>
      <c r="BPR65" s="61"/>
      <c r="BPS65" s="61"/>
      <c r="BPT65" s="61"/>
      <c r="BPU65" s="61"/>
      <c r="BPV65" s="61"/>
      <c r="BPW65" s="61"/>
      <c r="BPX65" s="61"/>
      <c r="BPY65" s="61"/>
      <c r="BPZ65" s="61"/>
      <c r="BQA65" s="61"/>
      <c r="BQB65" s="61"/>
      <c r="BQC65" s="61"/>
      <c r="BQD65" s="61"/>
      <c r="BQE65" s="61"/>
      <c r="BQF65" s="61"/>
      <c r="BQG65" s="61"/>
      <c r="BQH65" s="61"/>
      <c r="BQI65" s="61"/>
      <c r="BQJ65" s="61"/>
      <c r="BQK65" s="61"/>
      <c r="BQL65" s="61"/>
      <c r="BQM65" s="61"/>
      <c r="BQN65" s="61"/>
      <c r="BQO65" s="61"/>
      <c r="BQP65" s="61"/>
      <c r="BQQ65" s="61"/>
      <c r="BQR65" s="61"/>
      <c r="BQS65" s="61"/>
      <c r="BQT65" s="61"/>
      <c r="BQU65" s="61"/>
      <c r="BQV65" s="61"/>
      <c r="BQW65" s="61"/>
      <c r="BQX65" s="61"/>
      <c r="BQY65" s="61"/>
      <c r="BQZ65" s="61"/>
      <c r="BRA65" s="61"/>
      <c r="BRB65" s="61"/>
      <c r="BRC65" s="61"/>
      <c r="BRD65" s="61"/>
      <c r="BRE65" s="61"/>
      <c r="BRF65" s="61"/>
      <c r="BRG65" s="61"/>
      <c r="BRH65" s="61"/>
      <c r="BRI65" s="61"/>
      <c r="BRJ65" s="61"/>
      <c r="BRK65" s="61"/>
      <c r="BRL65" s="61"/>
      <c r="BRM65" s="61"/>
      <c r="BRN65" s="61"/>
      <c r="BRO65" s="61"/>
      <c r="BRP65" s="61"/>
      <c r="BRQ65" s="61"/>
      <c r="BRR65" s="61"/>
      <c r="BRS65" s="61"/>
      <c r="BRT65" s="61"/>
      <c r="BRU65" s="61"/>
      <c r="BRV65" s="61"/>
      <c r="BRW65" s="61"/>
      <c r="BRX65" s="61"/>
      <c r="BRY65" s="61"/>
      <c r="BRZ65" s="61"/>
      <c r="BSA65" s="61"/>
      <c r="BSB65" s="61"/>
      <c r="BSC65" s="61"/>
      <c r="BSD65" s="61"/>
      <c r="BSE65" s="61"/>
      <c r="BSF65" s="61"/>
      <c r="BSG65" s="61"/>
      <c r="BSH65" s="61"/>
      <c r="BSI65" s="61"/>
      <c r="BSJ65" s="61"/>
      <c r="BSK65" s="61"/>
      <c r="BSL65" s="61"/>
      <c r="BSM65" s="61"/>
      <c r="BSN65" s="61"/>
      <c r="BSO65" s="61"/>
      <c r="BSP65" s="61"/>
      <c r="BSQ65" s="61"/>
      <c r="BSR65" s="61"/>
      <c r="BSS65" s="61"/>
      <c r="BST65" s="61"/>
      <c r="BSU65" s="61"/>
      <c r="BSV65" s="61"/>
      <c r="BSW65" s="61"/>
      <c r="BSX65" s="61"/>
      <c r="BSY65" s="61"/>
      <c r="BSZ65" s="61"/>
      <c r="BTA65" s="61"/>
      <c r="BTB65" s="61"/>
      <c r="BTC65" s="61"/>
      <c r="BTD65" s="61"/>
      <c r="BTE65" s="61"/>
      <c r="BTF65" s="61"/>
      <c r="BTG65" s="61"/>
      <c r="BTH65" s="61"/>
      <c r="BTI65" s="61"/>
      <c r="BTJ65" s="61"/>
      <c r="BTK65" s="61"/>
      <c r="BTL65" s="61"/>
      <c r="BTM65" s="61"/>
      <c r="BTN65" s="61"/>
      <c r="BTO65" s="61"/>
      <c r="BTP65" s="61"/>
      <c r="BTQ65" s="61"/>
      <c r="BTR65" s="61"/>
      <c r="BTS65" s="61"/>
      <c r="BTT65" s="61"/>
      <c r="BTU65" s="61"/>
      <c r="BTV65" s="61"/>
      <c r="BTW65" s="61"/>
      <c r="BTX65" s="61"/>
      <c r="BTY65" s="61"/>
      <c r="BTZ65" s="61"/>
      <c r="BUA65" s="61"/>
      <c r="BUB65" s="61"/>
      <c r="BUC65" s="61"/>
      <c r="BUD65" s="61"/>
      <c r="BUE65" s="61"/>
      <c r="BUF65" s="61"/>
      <c r="BUG65" s="61"/>
      <c r="BUH65" s="61"/>
      <c r="BUI65" s="61"/>
      <c r="BUJ65" s="61"/>
      <c r="BUK65" s="61"/>
      <c r="BUL65" s="61"/>
      <c r="BUM65" s="61"/>
      <c r="BUN65" s="61"/>
      <c r="BUO65" s="61"/>
      <c r="BUP65" s="61"/>
      <c r="BUQ65" s="61"/>
      <c r="BUR65" s="61"/>
      <c r="BUS65" s="61"/>
      <c r="BUT65" s="61"/>
      <c r="BUU65" s="61"/>
      <c r="BUV65" s="61"/>
      <c r="BUW65" s="61"/>
      <c r="BUX65" s="61"/>
      <c r="BUY65" s="61"/>
      <c r="BUZ65" s="61"/>
      <c r="BVA65" s="61"/>
      <c r="BVB65" s="61"/>
      <c r="BVC65" s="61"/>
      <c r="BVD65" s="61"/>
      <c r="BVE65" s="61"/>
      <c r="BVF65" s="61"/>
      <c r="BVG65" s="61"/>
      <c r="BVH65" s="61"/>
      <c r="BVI65" s="61"/>
      <c r="BVJ65" s="61"/>
      <c r="BVK65" s="61"/>
      <c r="BVL65" s="61"/>
      <c r="BVM65" s="61"/>
      <c r="BVN65" s="61"/>
      <c r="BVO65" s="61"/>
      <c r="BVP65" s="61"/>
      <c r="BVQ65" s="61"/>
      <c r="BVR65" s="61"/>
      <c r="BVS65" s="61"/>
      <c r="BVT65" s="61"/>
      <c r="BVU65" s="61"/>
      <c r="BVV65" s="61"/>
      <c r="BVW65" s="61"/>
      <c r="BVX65" s="61"/>
      <c r="BVY65" s="61"/>
      <c r="BVZ65" s="61"/>
      <c r="BWA65" s="61"/>
      <c r="BWB65" s="61"/>
      <c r="BWC65" s="61"/>
      <c r="BWD65" s="61"/>
      <c r="BWE65" s="61"/>
      <c r="BWF65" s="61"/>
      <c r="BWG65" s="61"/>
      <c r="BWH65" s="61"/>
      <c r="BWI65" s="61"/>
      <c r="BWJ65" s="61"/>
      <c r="BWK65" s="61"/>
      <c r="BWL65" s="61"/>
      <c r="BWM65" s="61"/>
      <c r="BWN65" s="61"/>
      <c r="BWO65" s="61"/>
      <c r="BWP65" s="61"/>
      <c r="BWQ65" s="61"/>
      <c r="BWR65" s="61"/>
      <c r="BWS65" s="61"/>
      <c r="BWT65" s="61"/>
      <c r="BWU65" s="61"/>
      <c r="BWV65" s="61"/>
      <c r="BWW65" s="61"/>
      <c r="BWX65" s="61"/>
      <c r="BWY65" s="61"/>
      <c r="BWZ65" s="61"/>
      <c r="BXA65" s="61"/>
      <c r="BXB65" s="61"/>
      <c r="BXC65" s="61"/>
      <c r="BXD65" s="61"/>
      <c r="BXE65" s="61"/>
      <c r="BXF65" s="61"/>
      <c r="BXG65" s="61"/>
      <c r="BXH65" s="61"/>
      <c r="BXI65" s="61"/>
      <c r="BXJ65" s="61"/>
      <c r="BXK65" s="61"/>
      <c r="BXL65" s="61"/>
      <c r="BXM65" s="61"/>
      <c r="BXN65" s="61"/>
      <c r="BXO65" s="61"/>
      <c r="BXP65" s="61"/>
      <c r="BXQ65" s="61"/>
      <c r="BXR65" s="61"/>
      <c r="BXS65" s="61"/>
      <c r="BXT65" s="61"/>
      <c r="BXU65" s="61"/>
      <c r="BXV65" s="61"/>
      <c r="BXW65" s="61"/>
      <c r="BXX65" s="61"/>
      <c r="BXY65" s="61"/>
      <c r="BXZ65" s="61"/>
      <c r="BYA65" s="61"/>
      <c r="BYB65" s="61"/>
      <c r="BYC65" s="61"/>
      <c r="BYD65" s="61"/>
      <c r="BYE65" s="61"/>
      <c r="BYF65" s="61"/>
      <c r="BYG65" s="61"/>
      <c r="BYH65" s="61"/>
      <c r="BYI65" s="61"/>
      <c r="BYJ65" s="61"/>
      <c r="BYK65" s="61"/>
      <c r="BYL65" s="61"/>
      <c r="BYM65" s="61"/>
      <c r="BYN65" s="61"/>
      <c r="BYO65" s="61"/>
      <c r="BYP65" s="61"/>
      <c r="BYQ65" s="61"/>
      <c r="BYR65" s="61"/>
      <c r="BYS65" s="61"/>
      <c r="BYT65" s="61"/>
      <c r="BYU65" s="61"/>
      <c r="BYV65" s="61"/>
      <c r="BYW65" s="61"/>
      <c r="BYX65" s="61"/>
      <c r="BYY65" s="61"/>
      <c r="BYZ65" s="61"/>
      <c r="BZA65" s="61"/>
      <c r="BZB65" s="61"/>
      <c r="BZC65" s="61"/>
      <c r="BZD65" s="61"/>
      <c r="BZE65" s="61"/>
      <c r="BZF65" s="61"/>
      <c r="BZG65" s="61"/>
      <c r="BZH65" s="61"/>
      <c r="BZI65" s="61"/>
      <c r="BZJ65" s="61"/>
      <c r="BZK65" s="61"/>
      <c r="BZL65" s="61"/>
      <c r="BZM65" s="61"/>
      <c r="BZN65" s="61"/>
      <c r="BZO65" s="61"/>
      <c r="BZP65" s="61"/>
      <c r="BZQ65" s="61"/>
      <c r="BZR65" s="61"/>
      <c r="BZS65" s="61"/>
      <c r="BZT65" s="61"/>
      <c r="BZU65" s="61"/>
      <c r="BZV65" s="61"/>
      <c r="BZW65" s="61"/>
      <c r="BZX65" s="61"/>
      <c r="BZY65" s="61"/>
      <c r="BZZ65" s="61"/>
      <c r="CAA65" s="61"/>
      <c r="CAB65" s="61"/>
      <c r="CAC65" s="61"/>
      <c r="CAD65" s="61"/>
      <c r="CAE65" s="61"/>
      <c r="CAF65" s="61"/>
      <c r="CAG65" s="61"/>
      <c r="CAH65" s="61"/>
      <c r="CAI65" s="61"/>
      <c r="CAJ65" s="61"/>
      <c r="CAK65" s="61"/>
      <c r="CAL65" s="61"/>
      <c r="CAM65" s="61"/>
      <c r="CAN65" s="61"/>
      <c r="CAO65" s="61"/>
      <c r="CAP65" s="61"/>
      <c r="CAQ65" s="61"/>
      <c r="CAR65" s="61"/>
      <c r="CAS65" s="61"/>
      <c r="CAT65" s="61"/>
      <c r="CAU65" s="61"/>
      <c r="CAV65" s="61"/>
      <c r="CAW65" s="61"/>
      <c r="CAX65" s="61"/>
      <c r="CAY65" s="61"/>
      <c r="CAZ65" s="61"/>
      <c r="CBA65" s="61"/>
      <c r="CBB65" s="61"/>
      <c r="CBC65" s="61"/>
      <c r="CBD65" s="61"/>
      <c r="CBE65" s="61"/>
      <c r="CBF65" s="61"/>
      <c r="CBG65" s="61"/>
      <c r="CBH65" s="61"/>
      <c r="CBI65" s="61"/>
      <c r="CBJ65" s="61"/>
      <c r="CBK65" s="61"/>
      <c r="CBL65" s="61"/>
      <c r="CBM65" s="61"/>
      <c r="CBN65" s="61"/>
      <c r="CBO65" s="61"/>
      <c r="CBP65" s="61"/>
      <c r="CBQ65" s="61"/>
      <c r="CBR65" s="61"/>
      <c r="CBS65" s="61"/>
      <c r="CBT65" s="61"/>
      <c r="CBU65" s="61"/>
      <c r="CBV65" s="61"/>
      <c r="CBW65" s="61"/>
      <c r="CBX65" s="61"/>
      <c r="CBY65" s="61"/>
      <c r="CBZ65" s="61"/>
      <c r="CCA65" s="61"/>
      <c r="CCB65" s="61"/>
      <c r="CCC65" s="61"/>
      <c r="CCD65" s="61"/>
      <c r="CCE65" s="61"/>
      <c r="CCF65" s="61"/>
      <c r="CCG65" s="61"/>
      <c r="CCH65" s="61"/>
      <c r="CCI65" s="61"/>
      <c r="CCJ65" s="61"/>
      <c r="CCK65" s="61"/>
      <c r="CCL65" s="61"/>
      <c r="CCM65" s="61"/>
      <c r="CCN65" s="61"/>
      <c r="CCO65" s="61"/>
      <c r="CCP65" s="61"/>
      <c r="CCQ65" s="61"/>
      <c r="CCR65" s="61"/>
      <c r="CCS65" s="61"/>
      <c r="CCT65" s="61"/>
      <c r="CCU65" s="61"/>
      <c r="CCV65" s="61"/>
      <c r="CCW65" s="61"/>
      <c r="CCX65" s="61"/>
      <c r="CCY65" s="61"/>
      <c r="CCZ65" s="61"/>
      <c r="CDA65" s="61"/>
      <c r="CDB65" s="61"/>
      <c r="CDC65" s="61"/>
      <c r="CDD65" s="61"/>
      <c r="CDE65" s="61"/>
      <c r="CDF65" s="61"/>
      <c r="CDG65" s="61"/>
      <c r="CDH65" s="61"/>
      <c r="CDI65" s="61"/>
      <c r="CDJ65" s="61"/>
      <c r="CDK65" s="61"/>
      <c r="CDL65" s="61"/>
      <c r="CDM65" s="61"/>
      <c r="CDN65" s="61"/>
      <c r="CDO65" s="61"/>
      <c r="CDP65" s="61"/>
      <c r="CDQ65" s="61"/>
      <c r="CDR65" s="61"/>
      <c r="CDS65" s="61"/>
      <c r="CDT65" s="61"/>
      <c r="CDU65" s="61"/>
      <c r="CDV65" s="61"/>
      <c r="CDW65" s="61"/>
      <c r="CDX65" s="61"/>
      <c r="CDY65" s="61"/>
      <c r="CDZ65" s="61"/>
      <c r="CEA65" s="61"/>
      <c r="CEB65" s="61"/>
      <c r="CEC65" s="61"/>
      <c r="CED65" s="61"/>
      <c r="CEE65" s="61"/>
      <c r="CEF65" s="61"/>
      <c r="CEG65" s="61"/>
      <c r="CEH65" s="61"/>
      <c r="CEI65" s="61"/>
      <c r="CEJ65" s="61"/>
      <c r="CEK65" s="61"/>
      <c r="CEL65" s="61"/>
      <c r="CEM65" s="61"/>
      <c r="CEN65" s="61"/>
      <c r="CEO65" s="61"/>
      <c r="CEP65" s="61"/>
      <c r="CEQ65" s="61"/>
      <c r="CER65" s="61"/>
      <c r="CES65" s="61"/>
      <c r="CET65" s="61"/>
      <c r="CEU65" s="61"/>
      <c r="CEV65" s="61"/>
      <c r="CEW65" s="61"/>
      <c r="CEX65" s="61"/>
      <c r="CEY65" s="61"/>
      <c r="CEZ65" s="61"/>
      <c r="CFA65" s="61"/>
      <c r="CFB65" s="61"/>
      <c r="CFC65" s="61"/>
      <c r="CFD65" s="61"/>
      <c r="CFE65" s="61"/>
      <c r="CFF65" s="61"/>
      <c r="CFG65" s="61"/>
      <c r="CFH65" s="61"/>
      <c r="CFI65" s="61"/>
      <c r="CFJ65" s="61"/>
      <c r="CFK65" s="61"/>
      <c r="CFL65" s="61"/>
      <c r="CFM65" s="61"/>
      <c r="CFN65" s="61"/>
      <c r="CFO65" s="61"/>
      <c r="CFP65" s="61"/>
      <c r="CFQ65" s="61"/>
      <c r="CFR65" s="61"/>
      <c r="CFS65" s="61"/>
      <c r="CFT65" s="61"/>
      <c r="CFU65" s="61"/>
      <c r="CFV65" s="61"/>
      <c r="CFW65" s="61"/>
      <c r="CFX65" s="61"/>
      <c r="CFY65" s="61"/>
      <c r="CFZ65" s="61"/>
      <c r="CGA65" s="61"/>
      <c r="CGB65" s="61"/>
      <c r="CGC65" s="61"/>
      <c r="CGD65" s="61"/>
      <c r="CGE65" s="61"/>
      <c r="CGF65" s="61"/>
      <c r="CGG65" s="61"/>
      <c r="CGH65" s="61"/>
      <c r="CGI65" s="61"/>
      <c r="CGJ65" s="61"/>
      <c r="CGK65" s="61"/>
      <c r="CGL65" s="61"/>
      <c r="CGM65" s="61"/>
      <c r="CGN65" s="61"/>
      <c r="CGO65" s="61"/>
      <c r="CGP65" s="61"/>
      <c r="CGQ65" s="61"/>
      <c r="CGR65" s="61"/>
      <c r="CGS65" s="61"/>
      <c r="CGT65" s="61"/>
      <c r="CGU65" s="61"/>
      <c r="CGV65" s="61"/>
      <c r="CGW65" s="61"/>
      <c r="CGX65" s="61"/>
      <c r="CGY65" s="61"/>
      <c r="CGZ65" s="61"/>
      <c r="CHA65" s="61"/>
      <c r="CHB65" s="61"/>
      <c r="CHC65" s="61"/>
      <c r="CHD65" s="61"/>
      <c r="CHE65" s="61"/>
      <c r="CHF65" s="61"/>
      <c r="CHG65" s="61"/>
      <c r="CHH65" s="61"/>
      <c r="CHI65" s="61"/>
      <c r="CHJ65" s="61"/>
      <c r="CHK65" s="61"/>
      <c r="CHL65" s="61"/>
      <c r="CHM65" s="61"/>
      <c r="CHN65" s="61"/>
      <c r="CHO65" s="61"/>
      <c r="CHP65" s="61"/>
      <c r="CHQ65" s="61"/>
      <c r="CHR65" s="61"/>
      <c r="CHS65" s="61"/>
      <c r="CHT65" s="61"/>
      <c r="CHU65" s="61"/>
      <c r="CHV65" s="61"/>
      <c r="CHW65" s="61"/>
      <c r="CHX65" s="61"/>
      <c r="CHY65" s="61"/>
      <c r="CHZ65" s="61"/>
      <c r="CIA65" s="61"/>
      <c r="CIB65" s="61"/>
      <c r="CIC65" s="61"/>
      <c r="CID65" s="61"/>
      <c r="CIE65" s="61"/>
      <c r="CIF65" s="61"/>
      <c r="CIG65" s="61"/>
      <c r="CIH65" s="61"/>
      <c r="CII65" s="61"/>
      <c r="CIJ65" s="61"/>
      <c r="CIK65" s="61"/>
      <c r="CIL65" s="61"/>
      <c r="CIM65" s="61"/>
      <c r="CIN65" s="61"/>
      <c r="CIO65" s="61"/>
      <c r="CIP65" s="61"/>
      <c r="CIQ65" s="61"/>
      <c r="CIR65" s="61"/>
      <c r="CIS65" s="61"/>
      <c r="CIT65" s="61"/>
      <c r="CIU65" s="61"/>
      <c r="CIV65" s="61"/>
      <c r="CIW65" s="61"/>
      <c r="CIX65" s="61"/>
      <c r="CIY65" s="61"/>
      <c r="CIZ65" s="61"/>
      <c r="CJA65" s="61"/>
      <c r="CJB65" s="61"/>
      <c r="CJC65" s="61"/>
      <c r="CJD65" s="61"/>
      <c r="CJE65" s="61"/>
      <c r="CJF65" s="61"/>
      <c r="CJG65" s="61"/>
      <c r="CJH65" s="61"/>
      <c r="CJI65" s="61"/>
      <c r="CJJ65" s="61"/>
      <c r="CJK65" s="61"/>
      <c r="CJL65" s="61"/>
      <c r="CJM65" s="61"/>
      <c r="CJN65" s="61"/>
      <c r="CJO65" s="61"/>
      <c r="CJP65" s="61"/>
      <c r="CJQ65" s="61"/>
      <c r="CJR65" s="61"/>
      <c r="CJS65" s="61"/>
      <c r="CJT65" s="61"/>
      <c r="CJU65" s="61"/>
      <c r="CJV65" s="61"/>
      <c r="CJW65" s="61"/>
      <c r="CJX65" s="61"/>
      <c r="CJY65" s="61"/>
      <c r="CJZ65" s="61"/>
      <c r="CKA65" s="61"/>
      <c r="CKB65" s="61"/>
      <c r="CKC65" s="61"/>
      <c r="CKD65" s="61"/>
      <c r="CKE65" s="61"/>
      <c r="CKF65" s="61"/>
      <c r="CKG65" s="61"/>
      <c r="CKH65" s="61"/>
      <c r="CKI65" s="61"/>
      <c r="CKJ65" s="61"/>
      <c r="CKK65" s="61"/>
      <c r="CKL65" s="61"/>
      <c r="CKM65" s="61"/>
      <c r="CKN65" s="61"/>
      <c r="CKO65" s="61"/>
      <c r="CKP65" s="61"/>
      <c r="CKQ65" s="61"/>
      <c r="CKR65" s="61"/>
      <c r="CKS65" s="61"/>
      <c r="CKT65" s="61"/>
      <c r="CKU65" s="61"/>
      <c r="CKV65" s="61"/>
      <c r="CKW65" s="61"/>
      <c r="CKX65" s="61"/>
      <c r="CKY65" s="61"/>
      <c r="CKZ65" s="61"/>
      <c r="CLA65" s="61"/>
      <c r="CLB65" s="61"/>
      <c r="CLC65" s="61"/>
      <c r="CLD65" s="61"/>
      <c r="CLE65" s="61"/>
      <c r="CLF65" s="61"/>
      <c r="CLG65" s="61"/>
      <c r="CLH65" s="61"/>
      <c r="CLI65" s="61"/>
      <c r="CLJ65" s="61"/>
      <c r="CLK65" s="61"/>
      <c r="CLL65" s="61"/>
      <c r="CLM65" s="61"/>
      <c r="CLN65" s="61"/>
      <c r="CLO65" s="61"/>
      <c r="CLP65" s="61"/>
      <c r="CLQ65" s="61"/>
      <c r="CLR65" s="61"/>
      <c r="CLS65" s="61"/>
      <c r="CLT65" s="61"/>
      <c r="CLU65" s="61"/>
      <c r="CLV65" s="61"/>
      <c r="CLW65" s="61"/>
      <c r="CLX65" s="61"/>
      <c r="CLY65" s="61"/>
      <c r="CLZ65" s="61"/>
      <c r="CMA65" s="61"/>
      <c r="CMB65" s="61"/>
      <c r="CMC65" s="61"/>
      <c r="CMD65" s="61"/>
      <c r="CME65" s="61"/>
      <c r="CMF65" s="61"/>
      <c r="CMG65" s="61"/>
      <c r="CMH65" s="61"/>
      <c r="CMI65" s="61"/>
      <c r="CMJ65" s="61"/>
      <c r="CMK65" s="61"/>
      <c r="CML65" s="61"/>
      <c r="CMM65" s="61"/>
      <c r="CMN65" s="61"/>
      <c r="CMO65" s="61"/>
      <c r="CMP65" s="61"/>
      <c r="CMQ65" s="61"/>
      <c r="CMR65" s="61"/>
      <c r="CMS65" s="61"/>
      <c r="CMT65" s="61"/>
      <c r="CMU65" s="61"/>
      <c r="CMV65" s="61"/>
      <c r="CMW65" s="61"/>
      <c r="CMX65" s="61"/>
      <c r="CMY65" s="61"/>
      <c r="CMZ65" s="61"/>
      <c r="CNA65" s="61"/>
      <c r="CNB65" s="61"/>
      <c r="CNC65" s="61"/>
      <c r="CND65" s="61"/>
      <c r="CNE65" s="61"/>
      <c r="CNF65" s="61"/>
      <c r="CNG65" s="61"/>
      <c r="CNH65" s="61"/>
      <c r="CNI65" s="61"/>
      <c r="CNJ65" s="61"/>
      <c r="CNK65" s="61"/>
      <c r="CNL65" s="61"/>
      <c r="CNM65" s="61"/>
      <c r="CNN65" s="61"/>
      <c r="CNO65" s="61"/>
      <c r="CNP65" s="61"/>
      <c r="CNQ65" s="61"/>
      <c r="CNR65" s="61"/>
      <c r="CNS65" s="61"/>
      <c r="CNT65" s="61"/>
      <c r="CNU65" s="61"/>
      <c r="CNV65" s="61"/>
      <c r="CNW65" s="61"/>
      <c r="CNX65" s="61"/>
      <c r="CNY65" s="61"/>
      <c r="CNZ65" s="61"/>
      <c r="COA65" s="61"/>
      <c r="COB65" s="61"/>
      <c r="COC65" s="61"/>
      <c r="COD65" s="61"/>
      <c r="COE65" s="61"/>
      <c r="COF65" s="61"/>
      <c r="COG65" s="61"/>
      <c r="COH65" s="61"/>
      <c r="COI65" s="61"/>
      <c r="COJ65" s="61"/>
      <c r="COK65" s="61"/>
      <c r="COL65" s="61"/>
      <c r="COM65" s="61"/>
      <c r="CON65" s="61"/>
      <c r="COO65" s="61"/>
      <c r="COP65" s="61"/>
      <c r="COQ65" s="61"/>
      <c r="COR65" s="61"/>
      <c r="COS65" s="61"/>
      <c r="COT65" s="61"/>
      <c r="COU65" s="61"/>
      <c r="COV65" s="61"/>
      <c r="COW65" s="61"/>
      <c r="COX65" s="61"/>
      <c r="COY65" s="61"/>
      <c r="COZ65" s="61"/>
      <c r="CPA65" s="61"/>
      <c r="CPB65" s="61"/>
      <c r="CPC65" s="61"/>
      <c r="CPD65" s="61"/>
      <c r="CPE65" s="61"/>
      <c r="CPF65" s="61"/>
      <c r="CPG65" s="61"/>
      <c r="CPH65" s="61"/>
      <c r="CPI65" s="61"/>
      <c r="CPJ65" s="61"/>
      <c r="CPK65" s="61"/>
      <c r="CPL65" s="61"/>
      <c r="CPM65" s="61"/>
      <c r="CPN65" s="61"/>
      <c r="CPO65" s="61"/>
      <c r="CPP65" s="61"/>
      <c r="CPQ65" s="61"/>
      <c r="CPR65" s="61"/>
      <c r="CPS65" s="61"/>
      <c r="CPT65" s="61"/>
      <c r="CPU65" s="61"/>
      <c r="CPV65" s="61"/>
      <c r="CPW65" s="61"/>
      <c r="CPX65" s="61"/>
      <c r="CPY65" s="61"/>
      <c r="CPZ65" s="61"/>
      <c r="CQA65" s="61"/>
      <c r="CQB65" s="61"/>
      <c r="CQC65" s="61"/>
      <c r="CQD65" s="61"/>
      <c r="CQE65" s="61"/>
      <c r="CQF65" s="61"/>
      <c r="CQG65" s="61"/>
      <c r="CQH65" s="61"/>
      <c r="CQI65" s="61"/>
      <c r="CQJ65" s="61"/>
      <c r="CQK65" s="61"/>
      <c r="CQL65" s="61"/>
      <c r="CQM65" s="61"/>
      <c r="CQN65" s="61"/>
      <c r="CQO65" s="61"/>
      <c r="CQP65" s="61"/>
      <c r="CQQ65" s="61"/>
      <c r="CQR65" s="61"/>
      <c r="CQS65" s="61"/>
      <c r="CQT65" s="61"/>
      <c r="CQU65" s="61"/>
      <c r="CQV65" s="61"/>
      <c r="CQW65" s="61"/>
      <c r="CQX65" s="61"/>
      <c r="CQY65" s="61"/>
      <c r="CQZ65" s="61"/>
      <c r="CRA65" s="61"/>
      <c r="CRB65" s="61"/>
      <c r="CRC65" s="61"/>
      <c r="CRD65" s="61"/>
      <c r="CRE65" s="61"/>
      <c r="CRF65" s="61"/>
      <c r="CRG65" s="61"/>
      <c r="CRH65" s="61"/>
      <c r="CRI65" s="61"/>
      <c r="CRJ65" s="61"/>
      <c r="CRK65" s="61"/>
      <c r="CRL65" s="61"/>
      <c r="CRM65" s="61"/>
      <c r="CRN65" s="61"/>
      <c r="CRO65" s="61"/>
      <c r="CRP65" s="61"/>
      <c r="CRQ65" s="61"/>
      <c r="CRR65" s="61"/>
      <c r="CRS65" s="61"/>
      <c r="CRT65" s="61"/>
      <c r="CRU65" s="61"/>
      <c r="CRV65" s="61"/>
      <c r="CRW65" s="61"/>
      <c r="CRX65" s="61"/>
      <c r="CRY65" s="61"/>
      <c r="CRZ65" s="61"/>
      <c r="CSA65" s="61"/>
      <c r="CSB65" s="61"/>
      <c r="CSC65" s="61"/>
      <c r="CSD65" s="61"/>
      <c r="CSE65" s="61"/>
      <c r="CSF65" s="61"/>
      <c r="CSG65" s="61"/>
      <c r="CSH65" s="61"/>
      <c r="CSI65" s="61"/>
      <c r="CSJ65" s="61"/>
      <c r="CSK65" s="61"/>
      <c r="CSL65" s="61"/>
      <c r="CSM65" s="61"/>
      <c r="CSN65" s="61"/>
      <c r="CSO65" s="61"/>
      <c r="CSP65" s="61"/>
      <c r="CSQ65" s="61"/>
      <c r="CSR65" s="61"/>
      <c r="CSS65" s="61"/>
      <c r="CST65" s="61"/>
      <c r="CSU65" s="61"/>
      <c r="CSV65" s="61"/>
      <c r="CSW65" s="61"/>
      <c r="CSX65" s="61"/>
      <c r="CSY65" s="61"/>
      <c r="CSZ65" s="61"/>
      <c r="CTA65" s="61"/>
      <c r="CTB65" s="61"/>
      <c r="CTC65" s="61"/>
      <c r="CTD65" s="61"/>
      <c r="CTE65" s="61"/>
      <c r="CTF65" s="61"/>
      <c r="CTG65" s="61"/>
      <c r="CTH65" s="61"/>
      <c r="CTI65" s="61"/>
      <c r="CTJ65" s="61"/>
      <c r="CTK65" s="61"/>
      <c r="CTL65" s="61"/>
      <c r="CTM65" s="61"/>
      <c r="CTN65" s="61"/>
      <c r="CTO65" s="61"/>
      <c r="CTP65" s="61"/>
      <c r="CTQ65" s="61"/>
      <c r="CTR65" s="61"/>
      <c r="CTS65" s="61"/>
      <c r="CTT65" s="61"/>
      <c r="CTU65" s="61"/>
      <c r="CTV65" s="61"/>
      <c r="CTW65" s="61"/>
      <c r="CTX65" s="61"/>
      <c r="CTY65" s="61"/>
      <c r="CTZ65" s="61"/>
      <c r="CUA65" s="61"/>
      <c r="CUB65" s="61"/>
      <c r="CUC65" s="61"/>
      <c r="CUD65" s="61"/>
      <c r="CUE65" s="61"/>
      <c r="CUF65" s="61"/>
      <c r="CUG65" s="61"/>
      <c r="CUH65" s="61"/>
      <c r="CUI65" s="61"/>
      <c r="CUJ65" s="61"/>
      <c r="CUK65" s="61"/>
      <c r="CUL65" s="61"/>
      <c r="CUM65" s="61"/>
      <c r="CUN65" s="61"/>
      <c r="CUO65" s="61"/>
      <c r="CUP65" s="61"/>
      <c r="CUQ65" s="61"/>
      <c r="CUR65" s="61"/>
      <c r="CUS65" s="61"/>
      <c r="CUT65" s="61"/>
      <c r="CUU65" s="61"/>
      <c r="CUV65" s="61"/>
      <c r="CUW65" s="61"/>
      <c r="CUX65" s="61"/>
      <c r="CUY65" s="61"/>
      <c r="CUZ65" s="61"/>
      <c r="CVA65" s="61"/>
      <c r="CVB65" s="61"/>
      <c r="CVC65" s="61"/>
      <c r="CVD65" s="61"/>
      <c r="CVE65" s="61"/>
      <c r="CVF65" s="61"/>
      <c r="CVG65" s="61"/>
      <c r="CVH65" s="61"/>
      <c r="CVI65" s="61"/>
      <c r="CVJ65" s="61"/>
      <c r="CVK65" s="61"/>
      <c r="CVL65" s="61"/>
      <c r="CVM65" s="61"/>
      <c r="CVN65" s="61"/>
      <c r="CVO65" s="61"/>
      <c r="CVP65" s="61"/>
      <c r="CVQ65" s="61"/>
      <c r="CVR65" s="61"/>
      <c r="CVS65" s="61"/>
      <c r="CVT65" s="61"/>
      <c r="CVU65" s="61"/>
      <c r="CVV65" s="61"/>
      <c r="CVW65" s="61"/>
      <c r="CVX65" s="61"/>
      <c r="CVY65" s="61"/>
      <c r="CVZ65" s="61"/>
      <c r="CWA65" s="61"/>
      <c r="CWB65" s="61"/>
      <c r="CWC65" s="61"/>
      <c r="CWD65" s="61"/>
      <c r="CWE65" s="61"/>
      <c r="CWF65" s="61"/>
      <c r="CWG65" s="61"/>
      <c r="CWH65" s="61"/>
      <c r="CWI65" s="61"/>
      <c r="CWJ65" s="61"/>
      <c r="CWK65" s="61"/>
      <c r="CWL65" s="61"/>
      <c r="CWM65" s="61"/>
      <c r="CWN65" s="61"/>
      <c r="CWO65" s="61"/>
      <c r="CWP65" s="61"/>
      <c r="CWQ65" s="61"/>
      <c r="CWR65" s="61"/>
      <c r="CWS65" s="61"/>
      <c r="CWT65" s="61"/>
      <c r="CWU65" s="61"/>
      <c r="CWV65" s="61"/>
      <c r="CWW65" s="61"/>
      <c r="CWX65" s="61"/>
      <c r="CWY65" s="61"/>
      <c r="CWZ65" s="61"/>
      <c r="CXA65" s="61"/>
      <c r="CXB65" s="61"/>
      <c r="CXC65" s="61"/>
      <c r="CXD65" s="61"/>
      <c r="CXE65" s="61"/>
      <c r="CXF65" s="61"/>
      <c r="CXG65" s="61"/>
      <c r="CXH65" s="61"/>
      <c r="CXI65" s="61"/>
      <c r="CXJ65" s="61"/>
      <c r="CXK65" s="61"/>
      <c r="CXL65" s="61"/>
      <c r="CXM65" s="61"/>
      <c r="CXN65" s="61"/>
      <c r="CXO65" s="61"/>
      <c r="CXP65" s="61"/>
      <c r="CXQ65" s="61"/>
      <c r="CXR65" s="61"/>
      <c r="CXS65" s="61"/>
      <c r="CXT65" s="61"/>
      <c r="CXU65" s="61"/>
      <c r="CXV65" s="61"/>
      <c r="CXW65" s="61"/>
      <c r="CXX65" s="61"/>
      <c r="CXY65" s="61"/>
      <c r="CXZ65" s="61"/>
      <c r="CYA65" s="61"/>
      <c r="CYB65" s="61"/>
      <c r="CYC65" s="61"/>
      <c r="CYD65" s="61"/>
      <c r="CYE65" s="61"/>
      <c r="CYF65" s="61"/>
      <c r="CYG65" s="61"/>
      <c r="CYH65" s="61"/>
      <c r="CYI65" s="61"/>
      <c r="CYJ65" s="61"/>
      <c r="CYK65" s="61"/>
      <c r="CYL65" s="61"/>
      <c r="CYM65" s="61"/>
      <c r="CYN65" s="61"/>
      <c r="CYO65" s="61"/>
      <c r="CYP65" s="61"/>
      <c r="CYQ65" s="61"/>
      <c r="CYR65" s="61"/>
      <c r="CYS65" s="61"/>
      <c r="CYT65" s="61"/>
      <c r="CYU65" s="61"/>
      <c r="CYV65" s="61"/>
      <c r="CYW65" s="61"/>
      <c r="CYX65" s="61"/>
      <c r="CYY65" s="61"/>
      <c r="CYZ65" s="61"/>
      <c r="CZA65" s="61"/>
      <c r="CZB65" s="61"/>
      <c r="CZC65" s="61"/>
      <c r="CZD65" s="61"/>
      <c r="CZE65" s="61"/>
      <c r="CZF65" s="61"/>
      <c r="CZG65" s="61"/>
      <c r="CZH65" s="61"/>
      <c r="CZI65" s="61"/>
      <c r="CZJ65" s="61"/>
      <c r="CZK65" s="61"/>
      <c r="CZL65" s="61"/>
      <c r="CZM65" s="61"/>
      <c r="CZN65" s="61"/>
      <c r="CZO65" s="61"/>
      <c r="CZP65" s="61"/>
      <c r="CZQ65" s="61"/>
      <c r="CZR65" s="61"/>
      <c r="CZS65" s="61"/>
      <c r="CZT65" s="61"/>
      <c r="CZU65" s="61"/>
      <c r="CZV65" s="61"/>
      <c r="CZW65" s="61"/>
      <c r="CZX65" s="61"/>
      <c r="CZY65" s="61"/>
      <c r="CZZ65" s="61"/>
      <c r="DAA65" s="61"/>
      <c r="DAB65" s="61"/>
      <c r="DAC65" s="61"/>
      <c r="DAD65" s="61"/>
      <c r="DAE65" s="61"/>
      <c r="DAF65" s="61"/>
      <c r="DAG65" s="61"/>
      <c r="DAH65" s="61"/>
      <c r="DAI65" s="61"/>
      <c r="DAJ65" s="61"/>
      <c r="DAK65" s="61"/>
      <c r="DAL65" s="61"/>
      <c r="DAM65" s="61"/>
      <c r="DAN65" s="61"/>
      <c r="DAO65" s="61"/>
      <c r="DAP65" s="61"/>
      <c r="DAQ65" s="61"/>
      <c r="DAR65" s="61"/>
      <c r="DAS65" s="61"/>
      <c r="DAT65" s="61"/>
      <c r="DAU65" s="61"/>
      <c r="DAV65" s="61"/>
      <c r="DAW65" s="61"/>
      <c r="DAX65" s="61"/>
      <c r="DAY65" s="61"/>
      <c r="DAZ65" s="61"/>
      <c r="DBA65" s="61"/>
      <c r="DBB65" s="61"/>
      <c r="DBC65" s="61"/>
      <c r="DBD65" s="61"/>
      <c r="DBE65" s="61"/>
      <c r="DBF65" s="61"/>
      <c r="DBG65" s="61"/>
      <c r="DBH65" s="61"/>
      <c r="DBI65" s="61"/>
      <c r="DBJ65" s="61"/>
      <c r="DBK65" s="61"/>
      <c r="DBL65" s="61"/>
      <c r="DBM65" s="61"/>
      <c r="DBN65" s="61"/>
      <c r="DBO65" s="61"/>
      <c r="DBP65" s="61"/>
      <c r="DBQ65" s="61"/>
      <c r="DBR65" s="61"/>
      <c r="DBS65" s="61"/>
      <c r="DBT65" s="61"/>
      <c r="DBU65" s="61"/>
      <c r="DBV65" s="61"/>
      <c r="DBW65" s="61"/>
      <c r="DBX65" s="61"/>
      <c r="DBY65" s="61"/>
      <c r="DBZ65" s="61"/>
      <c r="DCA65" s="61"/>
      <c r="DCB65" s="61"/>
      <c r="DCC65" s="61"/>
      <c r="DCD65" s="61"/>
      <c r="DCE65" s="61"/>
      <c r="DCF65" s="61"/>
      <c r="DCG65" s="61"/>
      <c r="DCH65" s="61"/>
      <c r="DCI65" s="61"/>
      <c r="DCJ65" s="61"/>
      <c r="DCK65" s="61"/>
      <c r="DCL65" s="61"/>
      <c r="DCM65" s="61"/>
      <c r="DCN65" s="61"/>
      <c r="DCO65" s="61"/>
      <c r="DCP65" s="61"/>
      <c r="DCQ65" s="61"/>
      <c r="DCR65" s="61"/>
      <c r="DCS65" s="61"/>
      <c r="DCT65" s="61"/>
      <c r="DCU65" s="61"/>
      <c r="DCV65" s="61"/>
      <c r="DCW65" s="61"/>
      <c r="DCX65" s="61"/>
      <c r="DCY65" s="61"/>
      <c r="DCZ65" s="61"/>
      <c r="DDA65" s="61"/>
      <c r="DDB65" s="61"/>
      <c r="DDC65" s="61"/>
      <c r="DDD65" s="61"/>
      <c r="DDE65" s="61"/>
      <c r="DDF65" s="61"/>
      <c r="DDG65" s="61"/>
      <c r="DDH65" s="61"/>
      <c r="DDI65" s="61"/>
      <c r="DDJ65" s="61"/>
      <c r="DDK65" s="61"/>
      <c r="DDL65" s="61"/>
      <c r="DDM65" s="61"/>
      <c r="DDN65" s="61"/>
      <c r="DDO65" s="61"/>
      <c r="DDP65" s="61"/>
      <c r="DDQ65" s="61"/>
      <c r="DDR65" s="61"/>
      <c r="DDS65" s="61"/>
      <c r="DDT65" s="61"/>
      <c r="DDU65" s="61"/>
      <c r="DDV65" s="61"/>
      <c r="DDW65" s="61"/>
      <c r="DDX65" s="61"/>
      <c r="DDY65" s="61"/>
      <c r="DDZ65" s="61"/>
      <c r="DEA65" s="61"/>
      <c r="DEB65" s="61"/>
      <c r="DEC65" s="61"/>
      <c r="DED65" s="61"/>
      <c r="DEE65" s="61"/>
      <c r="DEF65" s="61"/>
      <c r="DEG65" s="61"/>
      <c r="DEH65" s="61"/>
      <c r="DEI65" s="61"/>
      <c r="DEJ65" s="61"/>
      <c r="DEK65" s="61"/>
      <c r="DEL65" s="61"/>
      <c r="DEM65" s="61"/>
      <c r="DEN65" s="61"/>
      <c r="DEO65" s="61"/>
      <c r="DEP65" s="61"/>
      <c r="DEQ65" s="61"/>
      <c r="DER65" s="61"/>
      <c r="DES65" s="61"/>
      <c r="DET65" s="61"/>
      <c r="DEU65" s="61"/>
      <c r="DEV65" s="61"/>
      <c r="DEW65" s="61"/>
      <c r="DEX65" s="61"/>
      <c r="DEY65" s="61"/>
      <c r="DEZ65" s="61"/>
      <c r="DFA65" s="61"/>
      <c r="DFB65" s="61"/>
      <c r="DFC65" s="61"/>
      <c r="DFD65" s="61"/>
      <c r="DFE65" s="61"/>
      <c r="DFF65" s="61"/>
      <c r="DFG65" s="61"/>
      <c r="DFH65" s="61"/>
      <c r="DFI65" s="61"/>
      <c r="DFJ65" s="61"/>
      <c r="DFK65" s="61"/>
      <c r="DFL65" s="61"/>
      <c r="DFM65" s="61"/>
      <c r="DFN65" s="61"/>
      <c r="DFO65" s="61"/>
      <c r="DFP65" s="61"/>
      <c r="DFQ65" s="61"/>
      <c r="DFR65" s="61"/>
      <c r="DFS65" s="61"/>
      <c r="DFT65" s="61"/>
      <c r="DFU65" s="61"/>
      <c r="DFV65" s="61"/>
      <c r="DFW65" s="61"/>
      <c r="DFX65" s="61"/>
      <c r="DFY65" s="61"/>
      <c r="DFZ65" s="61"/>
      <c r="DGA65" s="61"/>
      <c r="DGB65" s="61"/>
      <c r="DGC65" s="61"/>
      <c r="DGD65" s="61"/>
      <c r="DGE65" s="61"/>
      <c r="DGF65" s="61"/>
      <c r="DGG65" s="61"/>
      <c r="DGH65" s="61"/>
      <c r="DGI65" s="61"/>
      <c r="DGJ65" s="61"/>
      <c r="DGK65" s="61"/>
      <c r="DGL65" s="61"/>
      <c r="DGM65" s="61"/>
      <c r="DGN65" s="61"/>
      <c r="DGO65" s="61"/>
      <c r="DGP65" s="61"/>
      <c r="DGQ65" s="61"/>
      <c r="DGR65" s="61"/>
      <c r="DGS65" s="61"/>
      <c r="DGT65" s="61"/>
      <c r="DGU65" s="61"/>
      <c r="DGV65" s="61"/>
      <c r="DGW65" s="61"/>
      <c r="DGX65" s="61"/>
      <c r="DGY65" s="61"/>
      <c r="DGZ65" s="61"/>
      <c r="DHA65" s="61"/>
      <c r="DHB65" s="61"/>
      <c r="DHC65" s="61"/>
      <c r="DHD65" s="61"/>
      <c r="DHE65" s="61"/>
      <c r="DHF65" s="61"/>
      <c r="DHG65" s="61"/>
      <c r="DHH65" s="61"/>
      <c r="DHI65" s="61"/>
      <c r="DHJ65" s="61"/>
      <c r="DHK65" s="61"/>
      <c r="DHL65" s="61"/>
      <c r="DHM65" s="61"/>
      <c r="DHN65" s="61"/>
      <c r="DHO65" s="61"/>
      <c r="DHP65" s="61"/>
      <c r="DHQ65" s="61"/>
      <c r="DHR65" s="61"/>
      <c r="DHS65" s="61"/>
      <c r="DHT65" s="61"/>
      <c r="DHU65" s="61"/>
      <c r="DHV65" s="61"/>
      <c r="DHW65" s="61"/>
      <c r="DHX65" s="61"/>
      <c r="DHY65" s="61"/>
      <c r="DHZ65" s="61"/>
      <c r="DIA65" s="61"/>
      <c r="DIB65" s="61"/>
      <c r="DIC65" s="61"/>
      <c r="DID65" s="61"/>
      <c r="DIE65" s="61"/>
      <c r="DIF65" s="61"/>
      <c r="DIG65" s="61"/>
      <c r="DIH65" s="61"/>
      <c r="DII65" s="61"/>
      <c r="DIJ65" s="61"/>
      <c r="DIK65" s="61"/>
      <c r="DIL65" s="61"/>
      <c r="DIM65" s="61"/>
      <c r="DIN65" s="61"/>
      <c r="DIO65" s="61"/>
      <c r="DIP65" s="61"/>
      <c r="DIQ65" s="61"/>
      <c r="DIR65" s="61"/>
      <c r="DIS65" s="61"/>
      <c r="DIT65" s="61"/>
      <c r="DIU65" s="61"/>
      <c r="DIV65" s="61"/>
      <c r="DIW65" s="61"/>
      <c r="DIX65" s="61"/>
      <c r="DIY65" s="61"/>
      <c r="DIZ65" s="61"/>
      <c r="DJA65" s="61"/>
      <c r="DJB65" s="61"/>
      <c r="DJC65" s="61"/>
      <c r="DJD65" s="61"/>
      <c r="DJE65" s="61"/>
      <c r="DJF65" s="61"/>
      <c r="DJG65" s="61"/>
      <c r="DJH65" s="61"/>
      <c r="DJI65" s="61"/>
      <c r="DJJ65" s="61"/>
      <c r="DJK65" s="61"/>
      <c r="DJL65" s="61"/>
      <c r="DJM65" s="61"/>
      <c r="DJN65" s="61"/>
      <c r="DJO65" s="61"/>
      <c r="DJP65" s="61"/>
      <c r="DJQ65" s="61"/>
      <c r="DJR65" s="61"/>
      <c r="DJS65" s="61"/>
      <c r="DJT65" s="61"/>
      <c r="DJU65" s="61"/>
      <c r="DJV65" s="61"/>
      <c r="DJW65" s="61"/>
      <c r="DJX65" s="61"/>
      <c r="DJY65" s="61"/>
      <c r="DJZ65" s="61"/>
      <c r="DKA65" s="61"/>
      <c r="DKB65" s="61"/>
      <c r="DKC65" s="61"/>
      <c r="DKD65" s="61"/>
      <c r="DKE65" s="61"/>
      <c r="DKF65" s="61"/>
      <c r="DKG65" s="61"/>
      <c r="DKH65" s="61"/>
      <c r="DKI65" s="61"/>
      <c r="DKJ65" s="61"/>
      <c r="DKK65" s="61"/>
      <c r="DKL65" s="61"/>
      <c r="DKM65" s="61"/>
      <c r="DKN65" s="61"/>
      <c r="DKO65" s="61"/>
      <c r="DKP65" s="61"/>
      <c r="DKQ65" s="61"/>
      <c r="DKR65" s="61"/>
      <c r="DKS65" s="61"/>
      <c r="DKT65" s="61"/>
      <c r="DKU65" s="61"/>
      <c r="DKV65" s="61"/>
      <c r="DKW65" s="61"/>
      <c r="DKX65" s="61"/>
      <c r="DKY65" s="61"/>
      <c r="DKZ65" s="61"/>
      <c r="DLA65" s="61"/>
      <c r="DLB65" s="61"/>
      <c r="DLC65" s="61"/>
      <c r="DLD65" s="61"/>
      <c r="DLE65" s="61"/>
      <c r="DLF65" s="61"/>
      <c r="DLG65" s="61"/>
      <c r="DLH65" s="61"/>
      <c r="DLI65" s="61"/>
      <c r="DLJ65" s="61"/>
      <c r="DLK65" s="61"/>
      <c r="DLL65" s="61"/>
      <c r="DLM65" s="61"/>
      <c r="DLN65" s="61"/>
      <c r="DLO65" s="61"/>
      <c r="DLP65" s="61"/>
      <c r="DLQ65" s="61"/>
      <c r="DLR65" s="61"/>
      <c r="DLS65" s="61"/>
      <c r="DLT65" s="61"/>
      <c r="DLU65" s="61"/>
      <c r="DLV65" s="61"/>
      <c r="DLW65" s="61"/>
      <c r="DLX65" s="61"/>
      <c r="DLY65" s="61"/>
      <c r="DLZ65" s="61"/>
      <c r="DMA65" s="61"/>
      <c r="DMB65" s="61"/>
      <c r="DMC65" s="61"/>
      <c r="DMD65" s="61"/>
      <c r="DME65" s="61"/>
      <c r="DMF65" s="61"/>
      <c r="DMG65" s="61"/>
      <c r="DMH65" s="61"/>
      <c r="DMI65" s="61"/>
      <c r="DMJ65" s="61"/>
      <c r="DMK65" s="61"/>
      <c r="DML65" s="61"/>
      <c r="DMM65" s="61"/>
      <c r="DMN65" s="61"/>
      <c r="DMO65" s="61"/>
      <c r="DMP65" s="61"/>
      <c r="DMQ65" s="61"/>
      <c r="DMR65" s="61"/>
      <c r="DMS65" s="61"/>
      <c r="DMT65" s="61"/>
      <c r="DMU65" s="61"/>
      <c r="DMV65" s="61"/>
      <c r="DMW65" s="61"/>
      <c r="DMX65" s="61"/>
      <c r="DMY65" s="61"/>
      <c r="DMZ65" s="61"/>
      <c r="DNA65" s="61"/>
      <c r="DNB65" s="61"/>
      <c r="DNC65" s="61"/>
      <c r="DND65" s="61"/>
      <c r="DNE65" s="61"/>
      <c r="DNF65" s="61"/>
      <c r="DNG65" s="61"/>
      <c r="DNH65" s="61"/>
      <c r="DNI65" s="61"/>
      <c r="DNJ65" s="61"/>
      <c r="DNK65" s="61"/>
      <c r="DNL65" s="61"/>
      <c r="DNM65" s="61"/>
      <c r="DNN65" s="61"/>
      <c r="DNO65" s="61"/>
      <c r="DNP65" s="61"/>
      <c r="DNQ65" s="61"/>
      <c r="DNR65" s="61"/>
      <c r="DNS65" s="61"/>
      <c r="DNT65" s="61"/>
      <c r="DNU65" s="61"/>
      <c r="DNV65" s="61"/>
      <c r="DNW65" s="61"/>
      <c r="DNX65" s="61"/>
      <c r="DNY65" s="61"/>
      <c r="DNZ65" s="61"/>
      <c r="DOA65" s="61"/>
      <c r="DOB65" s="61"/>
      <c r="DOC65" s="61"/>
      <c r="DOD65" s="61"/>
      <c r="DOE65" s="61"/>
      <c r="DOF65" s="61"/>
      <c r="DOG65" s="61"/>
      <c r="DOH65" s="61"/>
      <c r="DOI65" s="61"/>
      <c r="DOJ65" s="61"/>
      <c r="DOK65" s="61"/>
      <c r="DOL65" s="61"/>
      <c r="DOM65" s="61"/>
      <c r="DON65" s="61"/>
      <c r="DOO65" s="61"/>
      <c r="DOP65" s="61"/>
      <c r="DOQ65" s="61"/>
      <c r="DOR65" s="61"/>
      <c r="DOS65" s="61"/>
      <c r="DOT65" s="61"/>
      <c r="DOU65" s="61"/>
      <c r="DOV65" s="61"/>
      <c r="DOW65" s="61"/>
      <c r="DOX65" s="61"/>
      <c r="DOY65" s="61"/>
      <c r="DOZ65" s="61"/>
      <c r="DPA65" s="61"/>
      <c r="DPB65" s="61"/>
      <c r="DPC65" s="61"/>
      <c r="DPD65" s="61"/>
      <c r="DPE65" s="61"/>
      <c r="DPF65" s="61"/>
      <c r="DPG65" s="61"/>
      <c r="DPH65" s="61"/>
      <c r="DPI65" s="61"/>
      <c r="DPJ65" s="61"/>
      <c r="DPK65" s="61"/>
      <c r="DPL65" s="61"/>
      <c r="DPM65" s="61"/>
      <c r="DPN65" s="61"/>
      <c r="DPO65" s="61"/>
      <c r="DPP65" s="61"/>
      <c r="DPQ65" s="61"/>
      <c r="DPR65" s="61"/>
      <c r="DPS65" s="61"/>
      <c r="DPT65" s="61"/>
      <c r="DPU65" s="61"/>
      <c r="DPV65" s="61"/>
      <c r="DPW65" s="61"/>
      <c r="DPX65" s="61"/>
      <c r="DPY65" s="61"/>
      <c r="DPZ65" s="61"/>
      <c r="DQA65" s="61"/>
      <c r="DQB65" s="61"/>
      <c r="DQC65" s="61"/>
      <c r="DQD65" s="61"/>
      <c r="DQE65" s="61"/>
      <c r="DQF65" s="61"/>
      <c r="DQG65" s="61"/>
      <c r="DQH65" s="61"/>
      <c r="DQI65" s="61"/>
      <c r="DQJ65" s="61"/>
      <c r="DQK65" s="61"/>
      <c r="DQL65" s="61"/>
      <c r="DQM65" s="61"/>
      <c r="DQN65" s="61"/>
      <c r="DQO65" s="61"/>
      <c r="DQP65" s="61"/>
      <c r="DQQ65" s="61"/>
      <c r="DQR65" s="61"/>
      <c r="DQS65" s="61"/>
      <c r="DQT65" s="61"/>
      <c r="DQU65" s="61"/>
      <c r="DQV65" s="61"/>
      <c r="DQW65" s="61"/>
      <c r="DQX65" s="61"/>
      <c r="DQY65" s="61"/>
      <c r="DQZ65" s="61"/>
      <c r="DRA65" s="61"/>
      <c r="DRB65" s="61"/>
      <c r="DRC65" s="61"/>
      <c r="DRD65" s="61"/>
      <c r="DRE65" s="61"/>
      <c r="DRF65" s="61"/>
      <c r="DRG65" s="61"/>
      <c r="DRH65" s="61"/>
      <c r="DRI65" s="61"/>
      <c r="DRJ65" s="61"/>
      <c r="DRK65" s="61"/>
      <c r="DRL65" s="61"/>
      <c r="DRM65" s="61"/>
      <c r="DRN65" s="61"/>
      <c r="DRO65" s="61"/>
      <c r="DRP65" s="61"/>
      <c r="DRQ65" s="61"/>
      <c r="DRR65" s="61"/>
      <c r="DRS65" s="61"/>
      <c r="DRT65" s="61"/>
      <c r="DRU65" s="61"/>
      <c r="DRV65" s="61"/>
      <c r="DRW65" s="61"/>
      <c r="DRX65" s="61"/>
      <c r="DRY65" s="61"/>
      <c r="DRZ65" s="61"/>
      <c r="DSA65" s="61"/>
      <c r="DSB65" s="61"/>
      <c r="DSC65" s="61"/>
      <c r="DSD65" s="61"/>
      <c r="DSE65" s="61"/>
      <c r="DSF65" s="61"/>
      <c r="DSG65" s="61"/>
      <c r="DSH65" s="61"/>
      <c r="DSI65" s="61"/>
      <c r="DSJ65" s="61"/>
      <c r="DSK65" s="61"/>
      <c r="DSL65" s="61"/>
      <c r="DSM65" s="61"/>
      <c r="DSN65" s="61"/>
      <c r="DSO65" s="61"/>
      <c r="DSP65" s="61"/>
      <c r="DSQ65" s="61"/>
      <c r="DSR65" s="61"/>
      <c r="DSS65" s="61"/>
      <c r="DST65" s="61"/>
      <c r="DSU65" s="61"/>
      <c r="DSV65" s="61"/>
      <c r="DSW65" s="61"/>
      <c r="DSX65" s="61"/>
      <c r="DSY65" s="61"/>
      <c r="DSZ65" s="61"/>
      <c r="DTA65" s="61"/>
      <c r="DTB65" s="61"/>
      <c r="DTC65" s="61"/>
      <c r="DTD65" s="61"/>
      <c r="DTE65" s="61"/>
      <c r="DTF65" s="61"/>
      <c r="DTG65" s="61"/>
      <c r="DTH65" s="61"/>
      <c r="DTI65" s="61"/>
      <c r="DTJ65" s="61"/>
      <c r="DTK65" s="61"/>
      <c r="DTL65" s="61"/>
      <c r="DTM65" s="61"/>
      <c r="DTN65" s="61"/>
      <c r="DTO65" s="61"/>
      <c r="DTP65" s="61"/>
      <c r="DTQ65" s="61"/>
      <c r="DTR65" s="61"/>
      <c r="DTS65" s="61"/>
      <c r="DTT65" s="61"/>
      <c r="DTU65" s="61"/>
      <c r="DTV65" s="61"/>
      <c r="DTW65" s="61"/>
      <c r="DTX65" s="61"/>
      <c r="DTY65" s="61"/>
      <c r="DTZ65" s="61"/>
      <c r="DUA65" s="61"/>
      <c r="DUB65" s="61"/>
      <c r="DUC65" s="61"/>
      <c r="DUD65" s="61"/>
      <c r="DUE65" s="61"/>
      <c r="DUF65" s="61"/>
      <c r="DUG65" s="61"/>
      <c r="DUH65" s="61"/>
      <c r="DUI65" s="61"/>
      <c r="DUJ65" s="61"/>
      <c r="DUK65" s="61"/>
      <c r="DUL65" s="61"/>
      <c r="DUM65" s="61"/>
      <c r="DUN65" s="61"/>
      <c r="DUO65" s="61"/>
      <c r="DUP65" s="61"/>
      <c r="DUQ65" s="61"/>
      <c r="DUR65" s="61"/>
      <c r="DUS65" s="61"/>
      <c r="DUT65" s="61"/>
      <c r="DUU65" s="61"/>
      <c r="DUV65" s="61"/>
      <c r="DUW65" s="61"/>
      <c r="DUX65" s="61"/>
      <c r="DUY65" s="61"/>
      <c r="DUZ65" s="61"/>
      <c r="DVA65" s="61"/>
      <c r="DVB65" s="61"/>
      <c r="DVC65" s="61"/>
      <c r="DVD65" s="61"/>
      <c r="DVE65" s="61"/>
      <c r="DVF65" s="61"/>
      <c r="DVG65" s="61"/>
      <c r="DVH65" s="61"/>
      <c r="DVI65" s="61"/>
      <c r="DVJ65" s="61"/>
      <c r="DVK65" s="61"/>
      <c r="DVL65" s="61"/>
      <c r="DVM65" s="61"/>
      <c r="DVN65" s="61"/>
      <c r="DVO65" s="61"/>
      <c r="DVP65" s="61"/>
      <c r="DVQ65" s="61"/>
      <c r="DVR65" s="61"/>
      <c r="DVS65" s="61"/>
      <c r="DVT65" s="61"/>
      <c r="DVU65" s="61"/>
      <c r="DVV65" s="61"/>
      <c r="DVW65" s="61"/>
      <c r="DVX65" s="61"/>
      <c r="DVY65" s="61"/>
      <c r="DVZ65" s="61"/>
      <c r="DWA65" s="61"/>
      <c r="DWB65" s="61"/>
      <c r="DWC65" s="61"/>
      <c r="DWD65" s="61"/>
      <c r="DWE65" s="61"/>
      <c r="DWF65" s="61"/>
      <c r="DWG65" s="61"/>
      <c r="DWH65" s="61"/>
      <c r="DWI65" s="61"/>
      <c r="DWJ65" s="61"/>
      <c r="DWK65" s="61"/>
      <c r="DWL65" s="61"/>
      <c r="DWM65" s="61"/>
      <c r="DWN65" s="61"/>
      <c r="DWO65" s="61"/>
      <c r="DWP65" s="61"/>
      <c r="DWQ65" s="61"/>
      <c r="DWR65" s="61"/>
      <c r="DWS65" s="61"/>
      <c r="DWT65" s="61"/>
      <c r="DWU65" s="61"/>
      <c r="DWV65" s="61"/>
      <c r="DWW65" s="61"/>
      <c r="DWX65" s="61"/>
      <c r="DWY65" s="61"/>
      <c r="DWZ65" s="61"/>
      <c r="DXA65" s="61"/>
      <c r="DXB65" s="61"/>
      <c r="DXC65" s="61"/>
      <c r="DXD65" s="61"/>
      <c r="DXE65" s="61"/>
      <c r="DXF65" s="61"/>
      <c r="DXG65" s="61"/>
      <c r="DXH65" s="61"/>
      <c r="DXI65" s="61"/>
      <c r="DXJ65" s="61"/>
      <c r="DXK65" s="61"/>
      <c r="DXL65" s="61"/>
      <c r="DXM65" s="61"/>
      <c r="DXN65" s="61"/>
      <c r="DXO65" s="61"/>
      <c r="DXP65" s="61"/>
      <c r="DXQ65" s="61"/>
      <c r="DXR65" s="61"/>
      <c r="DXS65" s="61"/>
      <c r="DXT65" s="61"/>
      <c r="DXU65" s="61"/>
      <c r="DXV65" s="61"/>
      <c r="DXW65" s="61"/>
      <c r="DXX65" s="61"/>
      <c r="DXY65" s="61"/>
      <c r="DXZ65" s="61"/>
      <c r="DYA65" s="61"/>
      <c r="DYB65" s="61"/>
      <c r="DYC65" s="61"/>
      <c r="DYD65" s="61"/>
      <c r="DYE65" s="61"/>
      <c r="DYF65" s="61"/>
      <c r="DYG65" s="61"/>
      <c r="DYH65" s="61"/>
      <c r="DYI65" s="61"/>
      <c r="DYJ65" s="61"/>
      <c r="DYK65" s="61"/>
      <c r="DYL65" s="61"/>
      <c r="DYM65" s="61"/>
      <c r="DYN65" s="61"/>
      <c r="DYO65" s="61"/>
      <c r="DYP65" s="61"/>
      <c r="DYQ65" s="61"/>
      <c r="DYR65" s="61"/>
      <c r="DYS65" s="61"/>
      <c r="DYT65" s="61"/>
      <c r="DYU65" s="61"/>
      <c r="DYV65" s="61"/>
      <c r="DYW65" s="61"/>
      <c r="DYX65" s="61"/>
      <c r="DYY65" s="61"/>
      <c r="DYZ65" s="61"/>
      <c r="DZA65" s="61"/>
      <c r="DZB65" s="61"/>
      <c r="DZC65" s="61"/>
      <c r="DZD65" s="61"/>
      <c r="DZE65" s="61"/>
      <c r="DZF65" s="61"/>
      <c r="DZG65" s="61"/>
      <c r="DZH65" s="61"/>
      <c r="DZI65" s="61"/>
      <c r="DZJ65" s="61"/>
      <c r="DZK65" s="61"/>
      <c r="DZL65" s="61"/>
      <c r="DZM65" s="61"/>
      <c r="DZN65" s="61"/>
      <c r="DZO65" s="61"/>
      <c r="DZP65" s="61"/>
      <c r="DZQ65" s="61"/>
      <c r="DZR65" s="61"/>
      <c r="DZS65" s="61"/>
      <c r="DZT65" s="61"/>
      <c r="DZU65" s="61"/>
      <c r="DZV65" s="61"/>
      <c r="DZW65" s="61"/>
      <c r="DZX65" s="61"/>
      <c r="DZY65" s="61"/>
      <c r="DZZ65" s="61"/>
      <c r="EAA65" s="61"/>
      <c r="EAB65" s="61"/>
      <c r="EAC65" s="61"/>
      <c r="EAD65" s="61"/>
      <c r="EAE65" s="61"/>
      <c r="EAF65" s="61"/>
      <c r="EAG65" s="61"/>
      <c r="EAH65" s="61"/>
      <c r="EAI65" s="61"/>
      <c r="EAJ65" s="61"/>
      <c r="EAK65" s="61"/>
      <c r="EAL65" s="61"/>
      <c r="EAM65" s="61"/>
      <c r="EAN65" s="61"/>
      <c r="EAO65" s="61"/>
      <c r="EAP65" s="61"/>
      <c r="EAQ65" s="61"/>
      <c r="EAR65" s="61"/>
      <c r="EAS65" s="61"/>
      <c r="EAT65" s="61"/>
      <c r="EAU65" s="61"/>
      <c r="EAV65" s="61"/>
      <c r="EAW65" s="61"/>
      <c r="EAX65" s="61"/>
      <c r="EAY65" s="61"/>
      <c r="EAZ65" s="61"/>
      <c r="EBA65" s="61"/>
      <c r="EBB65" s="61"/>
      <c r="EBC65" s="61"/>
      <c r="EBD65" s="61"/>
      <c r="EBE65" s="61"/>
      <c r="EBF65" s="61"/>
      <c r="EBG65" s="61"/>
      <c r="EBH65" s="61"/>
      <c r="EBI65" s="61"/>
      <c r="EBJ65" s="61"/>
      <c r="EBK65" s="61"/>
      <c r="EBL65" s="61"/>
      <c r="EBM65" s="61"/>
      <c r="EBN65" s="61"/>
      <c r="EBO65" s="61"/>
      <c r="EBP65" s="61"/>
      <c r="EBQ65" s="61"/>
      <c r="EBR65" s="61"/>
      <c r="EBS65" s="61"/>
      <c r="EBT65" s="61"/>
      <c r="EBU65" s="61"/>
      <c r="EBV65" s="61"/>
      <c r="EBW65" s="61"/>
      <c r="EBX65" s="61"/>
      <c r="EBY65" s="61"/>
      <c r="EBZ65" s="61"/>
      <c r="ECA65" s="61"/>
      <c r="ECB65" s="61"/>
      <c r="ECC65" s="61"/>
      <c r="ECD65" s="61"/>
      <c r="ECE65" s="61"/>
      <c r="ECF65" s="61"/>
      <c r="ECG65" s="61"/>
      <c r="ECH65" s="61"/>
      <c r="ECI65" s="61"/>
      <c r="ECJ65" s="61"/>
      <c r="ECK65" s="61"/>
      <c r="ECL65" s="61"/>
      <c r="ECM65" s="61"/>
      <c r="ECN65" s="61"/>
      <c r="ECO65" s="61"/>
      <c r="ECP65" s="61"/>
      <c r="ECQ65" s="61"/>
      <c r="ECR65" s="61"/>
      <c r="ECS65" s="61"/>
      <c r="ECT65" s="61"/>
      <c r="ECU65" s="61"/>
      <c r="ECV65" s="61"/>
      <c r="ECW65" s="61"/>
      <c r="ECX65" s="61"/>
      <c r="ECY65" s="61"/>
      <c r="ECZ65" s="61"/>
      <c r="EDA65" s="61"/>
      <c r="EDB65" s="61"/>
      <c r="EDC65" s="61"/>
      <c r="EDD65" s="61"/>
      <c r="EDE65" s="61"/>
      <c r="EDF65" s="61"/>
      <c r="EDG65" s="61"/>
      <c r="EDH65" s="61"/>
      <c r="EDI65" s="61"/>
      <c r="EDJ65" s="61"/>
      <c r="EDK65" s="61"/>
      <c r="EDL65" s="61"/>
      <c r="EDM65" s="61"/>
      <c r="EDN65" s="61"/>
      <c r="EDO65" s="61"/>
      <c r="EDP65" s="61"/>
      <c r="EDQ65" s="61"/>
      <c r="EDR65" s="61"/>
      <c r="EDS65" s="61"/>
      <c r="EDT65" s="61"/>
      <c r="EDU65" s="61"/>
      <c r="EDV65" s="61"/>
      <c r="EDW65" s="61"/>
      <c r="EDX65" s="61"/>
      <c r="EDY65" s="61"/>
      <c r="EDZ65" s="61"/>
      <c r="EEA65" s="61"/>
      <c r="EEB65" s="61"/>
      <c r="EEC65" s="61"/>
      <c r="EED65" s="61"/>
      <c r="EEE65" s="61"/>
      <c r="EEF65" s="61"/>
      <c r="EEG65" s="61"/>
      <c r="EEH65" s="61"/>
      <c r="EEI65" s="61"/>
      <c r="EEJ65" s="61"/>
      <c r="EEK65" s="61"/>
      <c r="EEL65" s="61"/>
      <c r="EEM65" s="61"/>
      <c r="EEN65" s="61"/>
      <c r="EEO65" s="61"/>
      <c r="EEP65" s="61"/>
      <c r="EEQ65" s="61"/>
      <c r="EER65" s="61"/>
      <c r="EES65" s="61"/>
      <c r="EET65" s="61"/>
      <c r="EEU65" s="61"/>
      <c r="EEV65" s="61"/>
      <c r="EEW65" s="61"/>
      <c r="EEX65" s="61"/>
      <c r="EEY65" s="61"/>
      <c r="EEZ65" s="61"/>
      <c r="EFA65" s="61"/>
      <c r="EFB65" s="61"/>
      <c r="EFC65" s="61"/>
      <c r="EFD65" s="61"/>
      <c r="EFE65" s="61"/>
      <c r="EFF65" s="61"/>
      <c r="EFG65" s="61"/>
      <c r="EFH65" s="61"/>
      <c r="EFI65" s="61"/>
      <c r="EFJ65" s="61"/>
      <c r="EFK65" s="61"/>
      <c r="EFL65" s="61"/>
      <c r="EFM65" s="61"/>
      <c r="EFN65" s="61"/>
      <c r="EFO65" s="61"/>
      <c r="EFP65" s="61"/>
      <c r="EFQ65" s="61"/>
      <c r="EFR65" s="61"/>
      <c r="EFS65" s="61"/>
      <c r="EFT65" s="61"/>
      <c r="EFU65" s="61"/>
      <c r="EFV65" s="61"/>
      <c r="EFW65" s="61"/>
      <c r="EFX65" s="61"/>
      <c r="EFY65" s="61"/>
      <c r="EFZ65" s="61"/>
      <c r="EGA65" s="61"/>
      <c r="EGB65" s="61"/>
      <c r="EGC65" s="61"/>
      <c r="EGD65" s="61"/>
      <c r="EGE65" s="61"/>
      <c r="EGF65" s="61"/>
      <c r="EGG65" s="61"/>
      <c r="EGH65" s="61"/>
      <c r="EGI65" s="61"/>
      <c r="EGJ65" s="61"/>
      <c r="EGK65" s="61"/>
      <c r="EGL65" s="61"/>
      <c r="EGM65" s="61"/>
      <c r="EGN65" s="61"/>
      <c r="EGO65" s="61"/>
      <c r="EGP65" s="61"/>
      <c r="EGQ65" s="61"/>
      <c r="EGR65" s="61"/>
      <c r="EGS65" s="61"/>
      <c r="EGT65" s="61"/>
      <c r="EGU65" s="61"/>
      <c r="EGV65" s="61"/>
      <c r="EGW65" s="61"/>
      <c r="EGX65" s="61"/>
      <c r="EGY65" s="61"/>
      <c r="EGZ65" s="61"/>
      <c r="EHA65" s="61"/>
      <c r="EHB65" s="61"/>
      <c r="EHC65" s="61"/>
      <c r="EHD65" s="61"/>
      <c r="EHE65" s="61"/>
      <c r="EHF65" s="61"/>
      <c r="EHG65" s="61"/>
      <c r="EHH65" s="61"/>
      <c r="EHI65" s="61"/>
      <c r="EHJ65" s="61"/>
      <c r="EHK65" s="61"/>
      <c r="EHL65" s="61"/>
      <c r="EHM65" s="61"/>
      <c r="EHN65" s="61"/>
      <c r="EHO65" s="61"/>
      <c r="EHP65" s="61"/>
      <c r="EHQ65" s="61"/>
      <c r="EHR65" s="61"/>
      <c r="EHS65" s="61"/>
      <c r="EHT65" s="61"/>
      <c r="EHU65" s="61"/>
      <c r="EHV65" s="61"/>
      <c r="EHW65" s="61"/>
      <c r="EHX65" s="61"/>
      <c r="EHY65" s="61"/>
      <c r="EHZ65" s="61"/>
      <c r="EIA65" s="61"/>
      <c r="EIB65" s="61"/>
      <c r="EIC65" s="61"/>
      <c r="EID65" s="61"/>
      <c r="EIE65" s="61"/>
      <c r="EIF65" s="61"/>
      <c r="EIG65" s="61"/>
      <c r="EIH65" s="61"/>
      <c r="EII65" s="61"/>
      <c r="EIJ65" s="61"/>
      <c r="EIK65" s="61"/>
      <c r="EIL65" s="61"/>
      <c r="EIM65" s="61"/>
      <c r="EIN65" s="61"/>
      <c r="EIO65" s="61"/>
      <c r="EIP65" s="61"/>
      <c r="EIQ65" s="61"/>
      <c r="EIR65" s="61"/>
      <c r="EIS65" s="61"/>
      <c r="EIT65" s="61"/>
      <c r="EIU65" s="61"/>
      <c r="EIV65" s="61"/>
      <c r="EIW65" s="61"/>
      <c r="EIX65" s="61"/>
      <c r="EIY65" s="61"/>
      <c r="EIZ65" s="61"/>
      <c r="EJA65" s="61"/>
      <c r="EJB65" s="61"/>
      <c r="EJC65" s="61"/>
      <c r="EJD65" s="61"/>
      <c r="EJE65" s="61"/>
      <c r="EJF65" s="61"/>
      <c r="EJG65" s="61"/>
      <c r="EJH65" s="61"/>
      <c r="EJI65" s="61"/>
      <c r="EJJ65" s="61"/>
      <c r="EJK65" s="61"/>
      <c r="EJL65" s="61"/>
      <c r="EJM65" s="61"/>
      <c r="EJN65" s="61"/>
      <c r="EJO65" s="61"/>
      <c r="EJP65" s="61"/>
      <c r="EJQ65" s="61"/>
      <c r="EJR65" s="61"/>
      <c r="EJS65" s="61"/>
      <c r="EJT65" s="61"/>
      <c r="EJU65" s="61"/>
      <c r="EJV65" s="61"/>
      <c r="EJW65" s="61"/>
      <c r="EJX65" s="61"/>
      <c r="EJY65" s="61"/>
      <c r="EJZ65" s="61"/>
      <c r="EKA65" s="61"/>
      <c r="EKB65" s="61"/>
      <c r="EKC65" s="61"/>
      <c r="EKD65" s="61"/>
      <c r="EKE65" s="61"/>
      <c r="EKF65" s="61"/>
      <c r="EKG65" s="61"/>
      <c r="EKH65" s="61"/>
      <c r="EKI65" s="61"/>
      <c r="EKJ65" s="61"/>
      <c r="EKK65" s="61"/>
      <c r="EKL65" s="61"/>
      <c r="EKM65" s="61"/>
      <c r="EKN65" s="61"/>
      <c r="EKO65" s="61"/>
      <c r="EKP65" s="61"/>
      <c r="EKQ65" s="61"/>
      <c r="EKR65" s="61"/>
      <c r="EKS65" s="61"/>
      <c r="EKT65" s="61"/>
      <c r="EKU65" s="61"/>
      <c r="EKV65" s="61"/>
      <c r="EKW65" s="61"/>
      <c r="EKX65" s="61"/>
      <c r="EKY65" s="61"/>
      <c r="EKZ65" s="61"/>
      <c r="ELA65" s="61"/>
      <c r="ELB65" s="61"/>
      <c r="ELC65" s="61"/>
      <c r="ELD65" s="61"/>
      <c r="ELE65" s="61"/>
      <c r="ELF65" s="61"/>
      <c r="ELG65" s="61"/>
      <c r="ELH65" s="61"/>
      <c r="ELI65" s="61"/>
      <c r="ELJ65" s="61"/>
      <c r="ELK65" s="61"/>
      <c r="ELL65" s="61"/>
      <c r="ELM65" s="61"/>
      <c r="ELN65" s="61"/>
      <c r="ELO65" s="61"/>
      <c r="ELP65" s="61"/>
      <c r="ELQ65" s="61"/>
      <c r="ELR65" s="61"/>
      <c r="ELS65" s="61"/>
      <c r="ELT65" s="61"/>
      <c r="ELU65" s="61"/>
      <c r="ELV65" s="61"/>
      <c r="ELW65" s="61"/>
      <c r="ELX65" s="61"/>
      <c r="ELY65" s="61"/>
      <c r="ELZ65" s="61"/>
      <c r="EMA65" s="61"/>
      <c r="EMB65" s="61"/>
      <c r="EMC65" s="61"/>
      <c r="EMD65" s="61"/>
      <c r="EME65" s="61"/>
      <c r="EMF65" s="61"/>
      <c r="EMG65" s="61"/>
      <c r="EMH65" s="61"/>
      <c r="EMI65" s="61"/>
      <c r="EMJ65" s="61"/>
      <c r="EMK65" s="61"/>
      <c r="EML65" s="61"/>
      <c r="EMM65" s="61"/>
      <c r="EMN65" s="61"/>
      <c r="EMO65" s="61"/>
      <c r="EMP65" s="61"/>
      <c r="EMQ65" s="61"/>
      <c r="EMR65" s="61"/>
      <c r="EMS65" s="61"/>
      <c r="EMT65" s="61"/>
      <c r="EMU65" s="61"/>
      <c r="EMV65" s="61"/>
      <c r="EMW65" s="61"/>
      <c r="EMX65" s="61"/>
      <c r="EMY65" s="61"/>
      <c r="EMZ65" s="61"/>
      <c r="ENA65" s="61"/>
      <c r="ENB65" s="61"/>
      <c r="ENC65" s="61"/>
      <c r="END65" s="61"/>
      <c r="ENE65" s="61"/>
      <c r="ENF65" s="61"/>
      <c r="ENG65" s="61"/>
      <c r="ENH65" s="61"/>
      <c r="ENI65" s="61"/>
      <c r="ENJ65" s="61"/>
      <c r="ENK65" s="61"/>
      <c r="ENL65" s="61"/>
      <c r="ENM65" s="61"/>
      <c r="ENN65" s="61"/>
      <c r="ENO65" s="61"/>
      <c r="ENP65" s="61"/>
      <c r="ENQ65" s="61"/>
      <c r="ENR65" s="61"/>
      <c r="ENS65" s="61"/>
      <c r="ENT65" s="61"/>
      <c r="ENU65" s="61"/>
      <c r="ENV65" s="61"/>
      <c r="ENW65" s="61"/>
      <c r="ENX65" s="61"/>
      <c r="ENY65" s="61"/>
      <c r="ENZ65" s="61"/>
      <c r="EOA65" s="61"/>
      <c r="EOB65" s="61"/>
      <c r="EOC65" s="61"/>
      <c r="EOD65" s="61"/>
      <c r="EOE65" s="61"/>
      <c r="EOF65" s="61"/>
      <c r="EOG65" s="61"/>
      <c r="EOH65" s="61"/>
      <c r="EOI65" s="61"/>
      <c r="EOJ65" s="61"/>
      <c r="EOK65" s="61"/>
      <c r="EOL65" s="61"/>
      <c r="EOM65" s="61"/>
      <c r="EON65" s="61"/>
      <c r="EOO65" s="61"/>
      <c r="EOP65" s="61"/>
      <c r="EOQ65" s="61"/>
      <c r="EOR65" s="61"/>
      <c r="EOS65" s="61"/>
      <c r="EOT65" s="61"/>
      <c r="EOU65" s="61"/>
      <c r="EOV65" s="61"/>
      <c r="EOW65" s="61"/>
      <c r="EOX65" s="61"/>
      <c r="EOY65" s="61"/>
      <c r="EOZ65" s="61"/>
      <c r="EPA65" s="61"/>
      <c r="EPB65" s="61"/>
      <c r="EPC65" s="61"/>
      <c r="EPD65" s="61"/>
      <c r="EPE65" s="61"/>
      <c r="EPF65" s="61"/>
      <c r="EPG65" s="61"/>
      <c r="EPH65" s="61"/>
      <c r="EPI65" s="61"/>
      <c r="EPJ65" s="61"/>
      <c r="EPK65" s="61"/>
      <c r="EPL65" s="61"/>
      <c r="EPM65" s="61"/>
      <c r="EPN65" s="61"/>
      <c r="EPO65" s="61"/>
      <c r="EPP65" s="61"/>
      <c r="EPQ65" s="61"/>
      <c r="EPR65" s="61"/>
      <c r="EPS65" s="61"/>
      <c r="EPT65" s="61"/>
      <c r="EPU65" s="61"/>
      <c r="EPV65" s="61"/>
      <c r="EPW65" s="61"/>
      <c r="EPX65" s="61"/>
      <c r="EPY65" s="61"/>
      <c r="EPZ65" s="61"/>
      <c r="EQA65" s="61"/>
      <c r="EQB65" s="61"/>
      <c r="EQC65" s="61"/>
      <c r="EQD65" s="61"/>
      <c r="EQE65" s="61"/>
      <c r="EQF65" s="61"/>
      <c r="EQG65" s="61"/>
      <c r="EQH65" s="61"/>
      <c r="EQI65" s="61"/>
      <c r="EQJ65" s="61"/>
      <c r="EQK65" s="61"/>
      <c r="EQL65" s="61"/>
      <c r="EQM65" s="61"/>
      <c r="EQN65" s="61"/>
      <c r="EQO65" s="61"/>
      <c r="EQP65" s="61"/>
      <c r="EQQ65" s="61"/>
      <c r="EQR65" s="61"/>
      <c r="EQS65" s="61"/>
      <c r="EQT65" s="61"/>
      <c r="EQU65" s="61"/>
      <c r="EQV65" s="61"/>
      <c r="EQW65" s="61"/>
      <c r="EQX65" s="61"/>
      <c r="EQY65" s="61"/>
      <c r="EQZ65" s="61"/>
      <c r="ERA65" s="61"/>
      <c r="ERB65" s="61"/>
      <c r="ERC65" s="61"/>
      <c r="ERD65" s="61"/>
      <c r="ERE65" s="61"/>
      <c r="ERF65" s="61"/>
      <c r="ERG65" s="61"/>
      <c r="ERH65" s="61"/>
      <c r="ERI65" s="61"/>
      <c r="ERJ65" s="61"/>
      <c r="ERK65" s="61"/>
      <c r="ERL65" s="61"/>
      <c r="ERM65" s="61"/>
      <c r="ERN65" s="61"/>
      <c r="ERO65" s="61"/>
      <c r="ERP65" s="61"/>
      <c r="ERQ65" s="61"/>
      <c r="ERR65" s="61"/>
      <c r="ERS65" s="61"/>
      <c r="ERT65" s="61"/>
      <c r="ERU65" s="61"/>
      <c r="ERV65" s="61"/>
      <c r="ERW65" s="61"/>
      <c r="ERX65" s="61"/>
      <c r="ERY65" s="61"/>
      <c r="ERZ65" s="61"/>
      <c r="ESA65" s="61"/>
      <c r="ESB65" s="61"/>
      <c r="ESC65" s="61"/>
      <c r="ESD65" s="61"/>
      <c r="ESE65" s="61"/>
      <c r="ESF65" s="61"/>
      <c r="ESG65" s="61"/>
      <c r="ESH65" s="61"/>
      <c r="ESI65" s="61"/>
      <c r="ESJ65" s="61"/>
      <c r="ESK65" s="61"/>
      <c r="ESL65" s="61"/>
      <c r="ESM65" s="61"/>
      <c r="ESN65" s="61"/>
      <c r="ESO65" s="61"/>
      <c r="ESP65" s="61"/>
      <c r="ESQ65" s="61"/>
      <c r="ESR65" s="61"/>
      <c r="ESS65" s="61"/>
      <c r="EST65" s="61"/>
      <c r="ESU65" s="61"/>
      <c r="ESV65" s="61"/>
      <c r="ESW65" s="61"/>
      <c r="ESX65" s="61"/>
      <c r="ESY65" s="61"/>
      <c r="ESZ65" s="61"/>
      <c r="ETA65" s="61"/>
      <c r="ETB65" s="61"/>
      <c r="ETC65" s="61"/>
      <c r="ETD65" s="61"/>
      <c r="ETE65" s="61"/>
      <c r="ETF65" s="61"/>
      <c r="ETG65" s="61"/>
      <c r="ETH65" s="61"/>
      <c r="ETI65" s="61"/>
      <c r="ETJ65" s="61"/>
      <c r="ETK65" s="61"/>
      <c r="ETL65" s="61"/>
      <c r="ETM65" s="61"/>
      <c r="ETN65" s="61"/>
      <c r="ETO65" s="61"/>
      <c r="ETP65" s="61"/>
      <c r="ETQ65" s="61"/>
      <c r="ETR65" s="61"/>
      <c r="ETS65" s="61"/>
      <c r="ETT65" s="61"/>
      <c r="ETU65" s="61"/>
      <c r="ETV65" s="61"/>
      <c r="ETW65" s="61"/>
      <c r="ETX65" s="61"/>
      <c r="ETY65" s="61"/>
      <c r="ETZ65" s="61"/>
      <c r="EUA65" s="61"/>
      <c r="EUB65" s="61"/>
      <c r="EUC65" s="61"/>
      <c r="EUD65" s="61"/>
      <c r="EUE65" s="61"/>
      <c r="EUF65" s="61"/>
      <c r="EUG65" s="61"/>
      <c r="EUH65" s="61"/>
      <c r="EUI65" s="61"/>
      <c r="EUJ65" s="61"/>
      <c r="EUK65" s="61"/>
      <c r="EUL65" s="61"/>
      <c r="EUM65" s="61"/>
      <c r="EUN65" s="61"/>
      <c r="EUO65" s="61"/>
      <c r="EUP65" s="61"/>
      <c r="EUQ65" s="61"/>
      <c r="EUR65" s="61"/>
      <c r="EUS65" s="61"/>
      <c r="EUT65" s="61"/>
      <c r="EUU65" s="61"/>
      <c r="EUV65" s="61"/>
      <c r="EUW65" s="61"/>
      <c r="EUX65" s="61"/>
      <c r="EUY65" s="61"/>
      <c r="EUZ65" s="61"/>
      <c r="EVA65" s="61"/>
      <c r="EVB65" s="61"/>
      <c r="EVC65" s="61"/>
      <c r="EVD65" s="61"/>
      <c r="EVE65" s="61"/>
      <c r="EVF65" s="61"/>
      <c r="EVG65" s="61"/>
      <c r="EVH65" s="61"/>
      <c r="EVI65" s="61"/>
      <c r="EVJ65" s="61"/>
      <c r="EVK65" s="61"/>
      <c r="EVL65" s="61"/>
      <c r="EVM65" s="61"/>
      <c r="EVN65" s="61"/>
      <c r="EVO65" s="61"/>
      <c r="EVP65" s="61"/>
      <c r="EVQ65" s="61"/>
      <c r="EVR65" s="61"/>
      <c r="EVS65" s="61"/>
      <c r="EVT65" s="61"/>
      <c r="EVU65" s="61"/>
      <c r="EVV65" s="61"/>
      <c r="EVW65" s="61"/>
      <c r="EVX65" s="61"/>
      <c r="EVY65" s="61"/>
      <c r="EVZ65" s="61"/>
      <c r="EWA65" s="61"/>
      <c r="EWB65" s="61"/>
      <c r="EWC65" s="61"/>
      <c r="EWD65" s="61"/>
      <c r="EWE65" s="61"/>
      <c r="EWF65" s="61"/>
      <c r="EWG65" s="61"/>
      <c r="EWH65" s="61"/>
      <c r="EWI65" s="61"/>
      <c r="EWJ65" s="61"/>
      <c r="EWK65" s="61"/>
      <c r="EWL65" s="61"/>
      <c r="EWM65" s="61"/>
      <c r="EWN65" s="61"/>
      <c r="EWO65" s="61"/>
      <c r="EWP65" s="61"/>
      <c r="EWQ65" s="61"/>
      <c r="EWR65" s="61"/>
      <c r="EWS65" s="61"/>
      <c r="EWT65" s="61"/>
      <c r="EWU65" s="61"/>
      <c r="EWV65" s="61"/>
      <c r="EWW65" s="61"/>
      <c r="EWX65" s="61"/>
      <c r="EWY65" s="61"/>
      <c r="EWZ65" s="61"/>
      <c r="EXA65" s="61"/>
      <c r="EXB65" s="61"/>
      <c r="EXC65" s="61"/>
      <c r="EXD65" s="61"/>
      <c r="EXE65" s="61"/>
      <c r="EXF65" s="61"/>
      <c r="EXG65" s="61"/>
      <c r="EXH65" s="61"/>
      <c r="EXI65" s="61"/>
      <c r="EXJ65" s="61"/>
      <c r="EXK65" s="61"/>
      <c r="EXL65" s="61"/>
      <c r="EXM65" s="61"/>
      <c r="EXN65" s="61"/>
      <c r="EXO65" s="61"/>
      <c r="EXP65" s="61"/>
      <c r="EXQ65" s="61"/>
      <c r="EXR65" s="61"/>
      <c r="EXS65" s="61"/>
      <c r="EXT65" s="61"/>
      <c r="EXU65" s="61"/>
      <c r="EXV65" s="61"/>
      <c r="EXW65" s="61"/>
      <c r="EXX65" s="61"/>
      <c r="EXY65" s="61"/>
      <c r="EXZ65" s="61"/>
      <c r="EYA65" s="61"/>
      <c r="EYB65" s="61"/>
      <c r="EYC65" s="61"/>
      <c r="EYD65" s="61"/>
      <c r="EYE65" s="61"/>
      <c r="EYF65" s="61"/>
      <c r="EYG65" s="61"/>
      <c r="EYH65" s="61"/>
      <c r="EYI65" s="61"/>
      <c r="EYJ65" s="61"/>
      <c r="EYK65" s="61"/>
      <c r="EYL65" s="61"/>
      <c r="EYM65" s="61"/>
      <c r="EYN65" s="61"/>
      <c r="EYO65" s="61"/>
      <c r="EYP65" s="61"/>
      <c r="EYQ65" s="61"/>
      <c r="EYR65" s="61"/>
      <c r="EYS65" s="61"/>
      <c r="EYT65" s="61"/>
      <c r="EYU65" s="61"/>
      <c r="EYV65" s="61"/>
      <c r="EYW65" s="61"/>
      <c r="EYX65" s="61"/>
      <c r="EYY65" s="61"/>
      <c r="EYZ65" s="61"/>
      <c r="EZA65" s="61"/>
      <c r="EZB65" s="61"/>
      <c r="EZC65" s="61"/>
      <c r="EZD65" s="61"/>
      <c r="EZE65" s="61"/>
      <c r="EZF65" s="61"/>
      <c r="EZG65" s="61"/>
      <c r="EZH65" s="61"/>
      <c r="EZI65" s="61"/>
      <c r="EZJ65" s="61"/>
      <c r="EZK65" s="61"/>
      <c r="EZL65" s="61"/>
      <c r="EZM65" s="61"/>
      <c r="EZN65" s="61"/>
      <c r="EZO65" s="61"/>
      <c r="EZP65" s="61"/>
      <c r="EZQ65" s="61"/>
      <c r="EZR65" s="61"/>
      <c r="EZS65" s="61"/>
      <c r="EZT65" s="61"/>
      <c r="EZU65" s="61"/>
      <c r="EZV65" s="61"/>
      <c r="EZW65" s="61"/>
      <c r="EZX65" s="61"/>
      <c r="EZY65" s="61"/>
      <c r="EZZ65" s="61"/>
      <c r="FAA65" s="61"/>
      <c r="FAB65" s="61"/>
      <c r="FAC65" s="61"/>
      <c r="FAD65" s="61"/>
      <c r="FAE65" s="61"/>
      <c r="FAF65" s="61"/>
      <c r="FAG65" s="61"/>
      <c r="FAH65" s="61"/>
      <c r="FAI65" s="61"/>
      <c r="FAJ65" s="61"/>
      <c r="FAK65" s="61"/>
      <c r="FAL65" s="61"/>
      <c r="FAM65" s="61"/>
      <c r="FAN65" s="61"/>
      <c r="FAO65" s="61"/>
      <c r="FAP65" s="61"/>
      <c r="FAQ65" s="61"/>
      <c r="FAR65" s="61"/>
      <c r="FAS65" s="61"/>
      <c r="FAT65" s="61"/>
      <c r="FAU65" s="61"/>
      <c r="FAV65" s="61"/>
      <c r="FAW65" s="61"/>
      <c r="FAX65" s="61"/>
      <c r="FAY65" s="61"/>
      <c r="FAZ65" s="61"/>
      <c r="FBA65" s="61"/>
      <c r="FBB65" s="61"/>
      <c r="FBC65" s="61"/>
      <c r="FBD65" s="61"/>
      <c r="FBE65" s="61"/>
      <c r="FBF65" s="61"/>
      <c r="FBG65" s="61"/>
      <c r="FBH65" s="61"/>
      <c r="FBI65" s="61"/>
      <c r="FBJ65" s="61"/>
      <c r="FBK65" s="61"/>
      <c r="FBL65" s="61"/>
      <c r="FBM65" s="61"/>
      <c r="FBN65" s="61"/>
      <c r="FBO65" s="61"/>
      <c r="FBP65" s="61"/>
      <c r="FBQ65" s="61"/>
      <c r="FBR65" s="61"/>
      <c r="FBS65" s="61"/>
      <c r="FBT65" s="61"/>
      <c r="FBU65" s="61"/>
      <c r="FBV65" s="61"/>
      <c r="FBW65" s="61"/>
      <c r="FBX65" s="61"/>
      <c r="FBY65" s="61"/>
      <c r="FBZ65" s="61"/>
      <c r="FCA65" s="61"/>
      <c r="FCB65" s="61"/>
      <c r="FCC65" s="61"/>
      <c r="FCD65" s="61"/>
      <c r="FCE65" s="61"/>
      <c r="FCF65" s="61"/>
      <c r="FCG65" s="61"/>
      <c r="FCH65" s="61"/>
      <c r="FCI65" s="61"/>
      <c r="FCJ65" s="61"/>
      <c r="FCK65" s="61"/>
      <c r="FCL65" s="61"/>
      <c r="FCM65" s="61"/>
      <c r="FCN65" s="61"/>
      <c r="FCO65" s="61"/>
      <c r="FCP65" s="61"/>
      <c r="FCQ65" s="61"/>
      <c r="FCR65" s="61"/>
      <c r="FCS65" s="61"/>
      <c r="FCT65" s="61"/>
      <c r="FCU65" s="61"/>
      <c r="FCV65" s="61"/>
      <c r="FCW65" s="61"/>
      <c r="FCX65" s="61"/>
      <c r="FCY65" s="61"/>
      <c r="FCZ65" s="61"/>
      <c r="FDA65" s="61"/>
      <c r="FDB65" s="61"/>
      <c r="FDC65" s="61"/>
      <c r="FDD65" s="61"/>
      <c r="FDE65" s="61"/>
      <c r="FDF65" s="61"/>
      <c r="FDG65" s="61"/>
      <c r="FDH65" s="61"/>
      <c r="FDI65" s="61"/>
      <c r="FDJ65" s="61"/>
      <c r="FDK65" s="61"/>
      <c r="FDL65" s="61"/>
      <c r="FDM65" s="61"/>
      <c r="FDN65" s="61"/>
      <c r="FDO65" s="61"/>
      <c r="FDP65" s="61"/>
      <c r="FDQ65" s="61"/>
      <c r="FDR65" s="61"/>
      <c r="FDS65" s="61"/>
      <c r="FDT65" s="61"/>
      <c r="FDU65" s="61"/>
      <c r="FDV65" s="61"/>
      <c r="FDW65" s="61"/>
      <c r="FDX65" s="61"/>
      <c r="FDY65" s="61"/>
      <c r="FDZ65" s="61"/>
      <c r="FEA65" s="61"/>
      <c r="FEB65" s="61"/>
      <c r="FEC65" s="61"/>
      <c r="FED65" s="61"/>
      <c r="FEE65" s="61"/>
      <c r="FEF65" s="61"/>
      <c r="FEG65" s="61"/>
      <c r="FEH65" s="61"/>
      <c r="FEI65" s="61"/>
      <c r="FEJ65" s="61"/>
      <c r="FEK65" s="61"/>
      <c r="FEL65" s="61"/>
      <c r="FEM65" s="61"/>
      <c r="FEN65" s="61"/>
      <c r="FEO65" s="61"/>
      <c r="FEP65" s="61"/>
      <c r="FEQ65" s="61"/>
      <c r="FER65" s="61"/>
      <c r="FES65" s="61"/>
      <c r="FET65" s="61"/>
      <c r="FEU65" s="61"/>
      <c r="FEV65" s="61"/>
      <c r="FEW65" s="61"/>
      <c r="FEX65" s="61"/>
      <c r="FEY65" s="61"/>
      <c r="FEZ65" s="61"/>
      <c r="FFA65" s="61"/>
      <c r="FFB65" s="61"/>
      <c r="FFC65" s="61"/>
      <c r="FFD65" s="61"/>
      <c r="FFE65" s="61"/>
      <c r="FFF65" s="61"/>
      <c r="FFG65" s="61"/>
      <c r="FFH65" s="61"/>
      <c r="FFI65" s="61"/>
      <c r="FFJ65" s="61"/>
      <c r="FFK65" s="61"/>
      <c r="FFL65" s="61"/>
      <c r="FFM65" s="61"/>
      <c r="FFN65" s="61"/>
      <c r="FFO65" s="61"/>
      <c r="FFP65" s="61"/>
      <c r="FFQ65" s="61"/>
      <c r="FFR65" s="61"/>
      <c r="FFS65" s="61"/>
      <c r="FFT65" s="61"/>
      <c r="FFU65" s="61"/>
      <c r="FFV65" s="61"/>
      <c r="FFW65" s="61"/>
      <c r="FFX65" s="61"/>
      <c r="FFY65" s="61"/>
      <c r="FFZ65" s="61"/>
      <c r="FGA65" s="61"/>
      <c r="FGB65" s="61"/>
      <c r="FGC65" s="61"/>
      <c r="FGD65" s="61"/>
      <c r="FGE65" s="61"/>
      <c r="FGF65" s="61"/>
      <c r="FGG65" s="61"/>
      <c r="FGH65" s="61"/>
      <c r="FGI65" s="61"/>
      <c r="FGJ65" s="61"/>
      <c r="FGK65" s="61"/>
      <c r="FGL65" s="61"/>
      <c r="FGM65" s="61"/>
      <c r="FGN65" s="61"/>
      <c r="FGO65" s="61"/>
      <c r="FGP65" s="61"/>
      <c r="FGQ65" s="61"/>
      <c r="FGR65" s="61"/>
      <c r="FGS65" s="61"/>
      <c r="FGT65" s="61"/>
      <c r="FGU65" s="61"/>
      <c r="FGV65" s="61"/>
      <c r="FGW65" s="61"/>
      <c r="FGX65" s="61"/>
      <c r="FGY65" s="61"/>
      <c r="FGZ65" s="61"/>
      <c r="FHA65" s="61"/>
      <c r="FHB65" s="61"/>
      <c r="FHC65" s="61"/>
      <c r="FHD65" s="61"/>
      <c r="FHE65" s="61"/>
      <c r="FHF65" s="61"/>
      <c r="FHG65" s="61"/>
      <c r="FHH65" s="61"/>
      <c r="FHI65" s="61"/>
      <c r="FHJ65" s="61"/>
      <c r="FHK65" s="61"/>
      <c r="FHL65" s="61"/>
      <c r="FHM65" s="61"/>
      <c r="FHN65" s="61"/>
      <c r="FHO65" s="61"/>
      <c r="FHP65" s="61"/>
      <c r="FHQ65" s="61"/>
      <c r="FHR65" s="61"/>
      <c r="FHS65" s="61"/>
      <c r="FHT65" s="61"/>
      <c r="FHU65" s="61"/>
      <c r="FHV65" s="61"/>
      <c r="FHW65" s="61"/>
      <c r="FHX65" s="61"/>
      <c r="FHY65" s="61"/>
      <c r="FHZ65" s="61"/>
      <c r="FIA65" s="61"/>
      <c r="FIB65" s="61"/>
      <c r="FIC65" s="61"/>
      <c r="FID65" s="61"/>
      <c r="FIE65" s="61"/>
      <c r="FIF65" s="61"/>
      <c r="FIG65" s="61"/>
      <c r="FIH65" s="61"/>
      <c r="FII65" s="61"/>
      <c r="FIJ65" s="61"/>
      <c r="FIK65" s="61"/>
      <c r="FIL65" s="61"/>
      <c r="FIM65" s="61"/>
      <c r="FIN65" s="61"/>
      <c r="FIO65" s="61"/>
      <c r="FIP65" s="61"/>
      <c r="FIQ65" s="61"/>
      <c r="FIR65" s="61"/>
      <c r="FIS65" s="61"/>
      <c r="FIT65" s="61"/>
      <c r="FIU65" s="61"/>
      <c r="FIV65" s="61"/>
      <c r="FIW65" s="61"/>
      <c r="FIX65" s="61"/>
      <c r="FIY65" s="61"/>
      <c r="FIZ65" s="61"/>
      <c r="FJA65" s="61"/>
      <c r="FJB65" s="61"/>
      <c r="FJC65" s="61"/>
      <c r="FJD65" s="61"/>
      <c r="FJE65" s="61"/>
      <c r="FJF65" s="61"/>
      <c r="FJG65" s="61"/>
      <c r="FJH65" s="61"/>
      <c r="FJI65" s="61"/>
      <c r="FJJ65" s="61"/>
      <c r="FJK65" s="61"/>
      <c r="FJL65" s="61"/>
      <c r="FJM65" s="61"/>
      <c r="FJN65" s="61"/>
      <c r="FJO65" s="61"/>
      <c r="FJP65" s="61"/>
      <c r="FJQ65" s="61"/>
      <c r="FJR65" s="61"/>
      <c r="FJS65" s="61"/>
      <c r="FJT65" s="61"/>
      <c r="FJU65" s="61"/>
      <c r="FJV65" s="61"/>
      <c r="FJW65" s="61"/>
      <c r="FJX65" s="61"/>
      <c r="FJY65" s="61"/>
      <c r="FJZ65" s="61"/>
      <c r="FKA65" s="61"/>
      <c r="FKB65" s="61"/>
      <c r="FKC65" s="61"/>
      <c r="FKD65" s="61"/>
      <c r="FKE65" s="61"/>
      <c r="FKF65" s="61"/>
      <c r="FKG65" s="61"/>
      <c r="FKH65" s="61"/>
      <c r="FKI65" s="61"/>
      <c r="FKJ65" s="61"/>
      <c r="FKK65" s="61"/>
      <c r="FKL65" s="61"/>
      <c r="FKM65" s="61"/>
      <c r="FKN65" s="61"/>
      <c r="FKO65" s="61"/>
      <c r="FKP65" s="61"/>
      <c r="FKQ65" s="61"/>
      <c r="FKR65" s="61"/>
      <c r="FKS65" s="61"/>
      <c r="FKT65" s="61"/>
      <c r="FKU65" s="61"/>
      <c r="FKV65" s="61"/>
      <c r="FKW65" s="61"/>
      <c r="FKX65" s="61"/>
      <c r="FKY65" s="61"/>
      <c r="FKZ65" s="61"/>
      <c r="FLA65" s="61"/>
      <c r="FLB65" s="61"/>
      <c r="FLC65" s="61"/>
      <c r="FLD65" s="61"/>
      <c r="FLE65" s="61"/>
      <c r="FLF65" s="61"/>
      <c r="FLG65" s="61"/>
      <c r="FLH65" s="61"/>
      <c r="FLI65" s="61"/>
      <c r="FLJ65" s="61"/>
      <c r="FLK65" s="61"/>
      <c r="FLL65" s="61"/>
      <c r="FLM65" s="61"/>
      <c r="FLN65" s="61"/>
      <c r="FLO65" s="61"/>
      <c r="FLP65" s="61"/>
      <c r="FLQ65" s="61"/>
      <c r="FLR65" s="61"/>
      <c r="FLS65" s="61"/>
      <c r="FLT65" s="61"/>
      <c r="FLU65" s="61"/>
      <c r="FLV65" s="61"/>
      <c r="FLW65" s="61"/>
      <c r="FLX65" s="61"/>
      <c r="FLY65" s="61"/>
      <c r="FLZ65" s="61"/>
      <c r="FMA65" s="61"/>
      <c r="FMB65" s="61"/>
      <c r="FMC65" s="61"/>
      <c r="FMD65" s="61"/>
      <c r="FME65" s="61"/>
      <c r="FMF65" s="61"/>
      <c r="FMG65" s="61"/>
      <c r="FMH65" s="61"/>
      <c r="FMI65" s="61"/>
      <c r="FMJ65" s="61"/>
      <c r="FMK65" s="61"/>
      <c r="FML65" s="61"/>
      <c r="FMM65" s="61"/>
      <c r="FMN65" s="61"/>
      <c r="FMO65" s="61"/>
      <c r="FMP65" s="61"/>
      <c r="FMQ65" s="61"/>
      <c r="FMR65" s="61"/>
      <c r="FMS65" s="61"/>
      <c r="FMT65" s="61"/>
      <c r="FMU65" s="61"/>
      <c r="FMV65" s="61"/>
      <c r="FMW65" s="61"/>
      <c r="FMX65" s="61"/>
      <c r="FMY65" s="61"/>
      <c r="FMZ65" s="61"/>
      <c r="FNA65" s="61"/>
      <c r="FNB65" s="61"/>
      <c r="FNC65" s="61"/>
      <c r="FND65" s="61"/>
      <c r="FNE65" s="61"/>
      <c r="FNF65" s="61"/>
      <c r="FNG65" s="61"/>
      <c r="FNH65" s="61"/>
      <c r="FNI65" s="61"/>
      <c r="FNJ65" s="61"/>
      <c r="FNK65" s="61"/>
      <c r="FNL65" s="61"/>
      <c r="FNM65" s="61"/>
      <c r="FNN65" s="61"/>
      <c r="FNO65" s="61"/>
      <c r="FNP65" s="61"/>
      <c r="FNQ65" s="61"/>
      <c r="FNR65" s="61"/>
      <c r="FNS65" s="61"/>
      <c r="FNT65" s="61"/>
      <c r="FNU65" s="61"/>
      <c r="FNV65" s="61"/>
      <c r="FNW65" s="61"/>
      <c r="FNX65" s="61"/>
      <c r="FNY65" s="61"/>
      <c r="FNZ65" s="61"/>
      <c r="FOA65" s="61"/>
      <c r="FOB65" s="61"/>
      <c r="FOC65" s="61"/>
      <c r="FOD65" s="61"/>
      <c r="FOE65" s="61"/>
      <c r="FOF65" s="61"/>
      <c r="FOG65" s="61"/>
      <c r="FOH65" s="61"/>
      <c r="FOI65" s="61"/>
      <c r="FOJ65" s="61"/>
      <c r="FOK65" s="61"/>
      <c r="FOL65" s="61"/>
      <c r="FOM65" s="61"/>
      <c r="FON65" s="61"/>
      <c r="FOO65" s="61"/>
      <c r="FOP65" s="61"/>
      <c r="FOQ65" s="61"/>
      <c r="FOR65" s="61"/>
      <c r="FOS65" s="61"/>
      <c r="FOT65" s="61"/>
      <c r="FOU65" s="61"/>
      <c r="FOV65" s="61"/>
      <c r="FOW65" s="61"/>
      <c r="FOX65" s="61"/>
      <c r="FOY65" s="61"/>
      <c r="FOZ65" s="61"/>
      <c r="FPA65" s="61"/>
      <c r="FPB65" s="61"/>
      <c r="FPC65" s="61"/>
      <c r="FPD65" s="61"/>
      <c r="FPE65" s="61"/>
      <c r="FPF65" s="61"/>
      <c r="FPG65" s="61"/>
      <c r="FPH65" s="61"/>
      <c r="FPI65" s="61"/>
      <c r="FPJ65" s="61"/>
      <c r="FPK65" s="61"/>
      <c r="FPL65" s="61"/>
      <c r="FPM65" s="61"/>
      <c r="FPN65" s="61"/>
      <c r="FPO65" s="61"/>
      <c r="FPP65" s="61"/>
      <c r="FPQ65" s="61"/>
      <c r="FPR65" s="61"/>
      <c r="FPS65" s="61"/>
      <c r="FPT65" s="61"/>
      <c r="FPU65" s="61"/>
      <c r="FPV65" s="61"/>
      <c r="FPW65" s="61"/>
      <c r="FPX65" s="61"/>
      <c r="FPY65" s="61"/>
      <c r="FPZ65" s="61"/>
      <c r="FQA65" s="61"/>
      <c r="FQB65" s="61"/>
      <c r="FQC65" s="61"/>
      <c r="FQD65" s="61"/>
      <c r="FQE65" s="61"/>
      <c r="FQF65" s="61"/>
      <c r="FQG65" s="61"/>
      <c r="FQH65" s="61"/>
      <c r="FQI65" s="61"/>
      <c r="FQJ65" s="61"/>
      <c r="FQK65" s="61"/>
      <c r="FQL65" s="61"/>
      <c r="FQM65" s="61"/>
      <c r="FQN65" s="61"/>
      <c r="FQO65" s="61"/>
      <c r="FQP65" s="61"/>
      <c r="FQQ65" s="61"/>
      <c r="FQR65" s="61"/>
      <c r="FQS65" s="61"/>
      <c r="FQT65" s="61"/>
      <c r="FQU65" s="61"/>
      <c r="FQV65" s="61"/>
      <c r="FQW65" s="61"/>
      <c r="FQX65" s="61"/>
      <c r="FQY65" s="61"/>
      <c r="FQZ65" s="61"/>
      <c r="FRA65" s="61"/>
      <c r="FRB65" s="61"/>
      <c r="FRC65" s="61"/>
      <c r="FRD65" s="61"/>
      <c r="FRE65" s="61"/>
      <c r="FRF65" s="61"/>
      <c r="FRG65" s="61"/>
      <c r="FRH65" s="61"/>
      <c r="FRI65" s="61"/>
      <c r="FRJ65" s="61"/>
      <c r="FRK65" s="61"/>
      <c r="FRL65" s="61"/>
      <c r="FRM65" s="61"/>
      <c r="FRN65" s="61"/>
      <c r="FRO65" s="61"/>
      <c r="FRP65" s="61"/>
      <c r="FRQ65" s="61"/>
      <c r="FRR65" s="61"/>
      <c r="FRS65" s="61"/>
      <c r="FRT65" s="61"/>
      <c r="FRU65" s="61"/>
      <c r="FRV65" s="61"/>
      <c r="FRW65" s="61"/>
      <c r="FRX65" s="61"/>
      <c r="FRY65" s="61"/>
      <c r="FRZ65" s="61"/>
      <c r="FSA65" s="61"/>
      <c r="FSB65" s="61"/>
      <c r="FSC65" s="61"/>
      <c r="FSD65" s="61"/>
      <c r="FSE65" s="61"/>
      <c r="FSF65" s="61"/>
      <c r="FSG65" s="61"/>
      <c r="FSH65" s="61"/>
      <c r="FSI65" s="61"/>
      <c r="FSJ65" s="61"/>
      <c r="FSK65" s="61"/>
      <c r="FSL65" s="61"/>
      <c r="FSM65" s="61"/>
      <c r="FSN65" s="61"/>
      <c r="FSO65" s="61"/>
      <c r="FSP65" s="61"/>
      <c r="FSQ65" s="61"/>
      <c r="FSR65" s="61"/>
      <c r="FSS65" s="61"/>
      <c r="FST65" s="61"/>
      <c r="FSU65" s="61"/>
      <c r="FSV65" s="61"/>
      <c r="FSW65" s="61"/>
      <c r="FSX65" s="61"/>
      <c r="FSY65" s="61"/>
      <c r="FSZ65" s="61"/>
      <c r="FTA65" s="61"/>
      <c r="FTB65" s="61"/>
      <c r="FTC65" s="61"/>
      <c r="FTD65" s="61"/>
      <c r="FTE65" s="61"/>
      <c r="FTF65" s="61"/>
      <c r="FTG65" s="61"/>
      <c r="FTH65" s="61"/>
      <c r="FTI65" s="61"/>
      <c r="FTJ65" s="61"/>
      <c r="FTK65" s="61"/>
      <c r="FTL65" s="61"/>
      <c r="FTM65" s="61"/>
      <c r="FTN65" s="61"/>
      <c r="FTO65" s="61"/>
      <c r="FTP65" s="61"/>
      <c r="FTQ65" s="61"/>
      <c r="FTR65" s="61"/>
      <c r="FTS65" s="61"/>
      <c r="FTT65" s="61"/>
      <c r="FTU65" s="61"/>
      <c r="FTV65" s="61"/>
      <c r="FTW65" s="61"/>
      <c r="FTX65" s="61"/>
      <c r="FTY65" s="61"/>
      <c r="FTZ65" s="61"/>
      <c r="FUA65" s="61"/>
      <c r="FUB65" s="61"/>
      <c r="FUC65" s="61"/>
      <c r="FUD65" s="61"/>
      <c r="FUE65" s="61"/>
      <c r="FUF65" s="61"/>
      <c r="FUG65" s="61"/>
      <c r="FUH65" s="61"/>
      <c r="FUI65" s="61"/>
      <c r="FUJ65" s="61"/>
      <c r="FUK65" s="61"/>
      <c r="FUL65" s="61"/>
      <c r="FUM65" s="61"/>
      <c r="FUN65" s="61"/>
      <c r="FUO65" s="61"/>
      <c r="FUP65" s="61"/>
      <c r="FUQ65" s="61"/>
      <c r="FUR65" s="61"/>
      <c r="FUS65" s="61"/>
      <c r="FUT65" s="61"/>
      <c r="FUU65" s="61"/>
      <c r="FUV65" s="61"/>
      <c r="FUW65" s="61"/>
      <c r="FUX65" s="61"/>
      <c r="FUY65" s="61"/>
      <c r="FUZ65" s="61"/>
      <c r="FVA65" s="61"/>
      <c r="FVB65" s="61"/>
      <c r="FVC65" s="61"/>
      <c r="FVD65" s="61"/>
      <c r="FVE65" s="61"/>
      <c r="FVF65" s="61"/>
      <c r="FVG65" s="61"/>
      <c r="FVH65" s="61"/>
      <c r="FVI65" s="61"/>
      <c r="FVJ65" s="61"/>
      <c r="FVK65" s="61"/>
      <c r="FVL65" s="61"/>
      <c r="FVM65" s="61"/>
      <c r="FVN65" s="61"/>
      <c r="FVO65" s="61"/>
      <c r="FVP65" s="61"/>
      <c r="FVQ65" s="61"/>
      <c r="FVR65" s="61"/>
      <c r="FVS65" s="61"/>
      <c r="FVT65" s="61"/>
      <c r="FVU65" s="61"/>
      <c r="FVV65" s="61"/>
      <c r="FVW65" s="61"/>
      <c r="FVX65" s="61"/>
      <c r="FVY65" s="61"/>
      <c r="FVZ65" s="61"/>
      <c r="FWA65" s="61"/>
      <c r="FWB65" s="61"/>
      <c r="FWC65" s="61"/>
      <c r="FWD65" s="61"/>
      <c r="FWE65" s="61"/>
      <c r="FWF65" s="61"/>
      <c r="FWG65" s="61"/>
      <c r="FWH65" s="61"/>
      <c r="FWI65" s="61"/>
      <c r="FWJ65" s="61"/>
      <c r="FWK65" s="61"/>
      <c r="FWL65" s="61"/>
      <c r="FWM65" s="61"/>
      <c r="FWN65" s="61"/>
      <c r="FWO65" s="61"/>
      <c r="FWP65" s="61"/>
      <c r="FWQ65" s="61"/>
      <c r="FWR65" s="61"/>
      <c r="FWS65" s="61"/>
      <c r="FWT65" s="61"/>
      <c r="FWU65" s="61"/>
      <c r="FWV65" s="61"/>
      <c r="FWW65" s="61"/>
      <c r="FWX65" s="61"/>
      <c r="FWY65" s="61"/>
      <c r="FWZ65" s="61"/>
      <c r="FXA65" s="61"/>
      <c r="FXB65" s="61"/>
      <c r="FXC65" s="61"/>
      <c r="FXD65" s="61"/>
      <c r="FXE65" s="61"/>
      <c r="FXF65" s="61"/>
      <c r="FXG65" s="61"/>
      <c r="FXH65" s="61"/>
      <c r="FXI65" s="61"/>
      <c r="FXJ65" s="61"/>
      <c r="FXK65" s="61"/>
      <c r="FXL65" s="61"/>
      <c r="FXM65" s="61"/>
      <c r="FXN65" s="61"/>
      <c r="FXO65" s="61"/>
      <c r="FXP65" s="61"/>
      <c r="FXQ65" s="61"/>
      <c r="FXR65" s="61"/>
      <c r="FXS65" s="61"/>
      <c r="FXT65" s="61"/>
      <c r="FXU65" s="61"/>
      <c r="FXV65" s="61"/>
      <c r="FXW65" s="61"/>
      <c r="FXX65" s="61"/>
      <c r="FXY65" s="61"/>
      <c r="FXZ65" s="61"/>
      <c r="FYA65" s="61"/>
      <c r="FYB65" s="61"/>
      <c r="FYC65" s="61"/>
      <c r="FYD65" s="61"/>
      <c r="FYE65" s="61"/>
      <c r="FYF65" s="61"/>
      <c r="FYG65" s="61"/>
      <c r="FYH65" s="61"/>
      <c r="FYI65" s="61"/>
      <c r="FYJ65" s="61"/>
      <c r="FYK65" s="61"/>
      <c r="FYL65" s="61"/>
      <c r="FYM65" s="61"/>
      <c r="FYN65" s="61"/>
      <c r="FYO65" s="61"/>
      <c r="FYP65" s="61"/>
      <c r="FYQ65" s="61"/>
      <c r="FYR65" s="61"/>
      <c r="FYS65" s="61"/>
      <c r="FYT65" s="61"/>
      <c r="FYU65" s="61"/>
      <c r="FYV65" s="61"/>
      <c r="FYW65" s="61"/>
      <c r="FYX65" s="61"/>
      <c r="FYY65" s="61"/>
      <c r="FYZ65" s="61"/>
      <c r="FZA65" s="61"/>
      <c r="FZB65" s="61"/>
      <c r="FZC65" s="61"/>
      <c r="FZD65" s="61"/>
      <c r="FZE65" s="61"/>
      <c r="FZF65" s="61"/>
      <c r="FZG65" s="61"/>
      <c r="FZH65" s="61"/>
      <c r="FZI65" s="61"/>
      <c r="FZJ65" s="61"/>
      <c r="FZK65" s="61"/>
      <c r="FZL65" s="61"/>
      <c r="FZM65" s="61"/>
      <c r="FZN65" s="61"/>
      <c r="FZO65" s="61"/>
      <c r="FZP65" s="61"/>
      <c r="FZQ65" s="61"/>
      <c r="FZR65" s="61"/>
      <c r="FZS65" s="61"/>
      <c r="FZT65" s="61"/>
      <c r="FZU65" s="61"/>
      <c r="FZV65" s="61"/>
      <c r="FZW65" s="61"/>
      <c r="FZX65" s="61"/>
      <c r="FZY65" s="61"/>
      <c r="FZZ65" s="61"/>
      <c r="GAA65" s="61"/>
      <c r="GAB65" s="61"/>
      <c r="GAC65" s="61"/>
      <c r="GAD65" s="61"/>
      <c r="GAE65" s="61"/>
      <c r="GAF65" s="61"/>
      <c r="GAG65" s="61"/>
      <c r="GAH65" s="61"/>
      <c r="GAI65" s="61"/>
      <c r="GAJ65" s="61"/>
      <c r="GAK65" s="61"/>
      <c r="GAL65" s="61"/>
      <c r="GAM65" s="61"/>
      <c r="GAN65" s="61"/>
      <c r="GAO65" s="61"/>
      <c r="GAP65" s="61"/>
      <c r="GAQ65" s="61"/>
      <c r="GAR65" s="61"/>
      <c r="GAS65" s="61"/>
      <c r="GAT65" s="61"/>
      <c r="GAU65" s="61"/>
      <c r="GAV65" s="61"/>
      <c r="GAW65" s="61"/>
      <c r="GAX65" s="61"/>
      <c r="GAY65" s="61"/>
      <c r="GAZ65" s="61"/>
      <c r="GBA65" s="61"/>
      <c r="GBB65" s="61"/>
      <c r="GBC65" s="61"/>
      <c r="GBD65" s="61"/>
      <c r="GBE65" s="61"/>
      <c r="GBF65" s="61"/>
      <c r="GBG65" s="61"/>
      <c r="GBH65" s="61"/>
      <c r="GBI65" s="61"/>
      <c r="GBJ65" s="61"/>
      <c r="GBK65" s="61"/>
      <c r="GBL65" s="61"/>
      <c r="GBM65" s="61"/>
      <c r="GBN65" s="61"/>
      <c r="GBO65" s="61"/>
      <c r="GBP65" s="61"/>
      <c r="GBQ65" s="61"/>
      <c r="GBR65" s="61"/>
      <c r="GBS65" s="61"/>
      <c r="GBT65" s="61"/>
      <c r="GBU65" s="61"/>
      <c r="GBV65" s="61"/>
      <c r="GBW65" s="61"/>
      <c r="GBX65" s="61"/>
      <c r="GBY65" s="61"/>
      <c r="GBZ65" s="61"/>
      <c r="GCA65" s="61"/>
      <c r="GCB65" s="61"/>
      <c r="GCC65" s="61"/>
      <c r="GCD65" s="61"/>
      <c r="GCE65" s="61"/>
      <c r="GCF65" s="61"/>
      <c r="GCG65" s="61"/>
      <c r="GCH65" s="61"/>
      <c r="GCI65" s="61"/>
      <c r="GCJ65" s="61"/>
      <c r="GCK65" s="61"/>
      <c r="GCL65" s="61"/>
      <c r="GCM65" s="61"/>
      <c r="GCN65" s="61"/>
      <c r="GCO65" s="61"/>
      <c r="GCP65" s="61"/>
      <c r="GCQ65" s="61"/>
      <c r="GCR65" s="61"/>
      <c r="GCS65" s="61"/>
      <c r="GCT65" s="61"/>
      <c r="GCU65" s="61"/>
      <c r="GCV65" s="61"/>
      <c r="GCW65" s="61"/>
      <c r="GCX65" s="61"/>
      <c r="GCY65" s="61"/>
      <c r="GCZ65" s="61"/>
      <c r="GDA65" s="61"/>
      <c r="GDB65" s="61"/>
      <c r="GDC65" s="61"/>
      <c r="GDD65" s="61"/>
      <c r="GDE65" s="61"/>
      <c r="GDF65" s="61"/>
      <c r="GDG65" s="61"/>
      <c r="GDH65" s="61"/>
      <c r="GDI65" s="61"/>
      <c r="GDJ65" s="61"/>
      <c r="GDK65" s="61"/>
      <c r="GDL65" s="61"/>
      <c r="GDM65" s="61"/>
      <c r="GDN65" s="61"/>
      <c r="GDO65" s="61"/>
      <c r="GDP65" s="61"/>
      <c r="GDQ65" s="61"/>
      <c r="GDR65" s="61"/>
      <c r="GDS65" s="61"/>
      <c r="GDT65" s="61"/>
      <c r="GDU65" s="61"/>
      <c r="GDV65" s="61"/>
      <c r="GDW65" s="61"/>
      <c r="GDX65" s="61"/>
      <c r="GDY65" s="61"/>
      <c r="GDZ65" s="61"/>
      <c r="GEA65" s="61"/>
      <c r="GEB65" s="61"/>
      <c r="GEC65" s="61"/>
      <c r="GED65" s="61"/>
      <c r="GEE65" s="61"/>
      <c r="GEF65" s="61"/>
      <c r="GEG65" s="61"/>
      <c r="GEH65" s="61"/>
      <c r="GEI65" s="61"/>
      <c r="GEJ65" s="61"/>
      <c r="GEK65" s="61"/>
      <c r="GEL65" s="61"/>
      <c r="GEM65" s="61"/>
      <c r="GEN65" s="61"/>
      <c r="GEO65" s="61"/>
      <c r="GEP65" s="61"/>
      <c r="GEQ65" s="61"/>
      <c r="GER65" s="61"/>
      <c r="GES65" s="61"/>
      <c r="GET65" s="61"/>
      <c r="GEU65" s="61"/>
      <c r="GEV65" s="61"/>
      <c r="GEW65" s="61"/>
      <c r="GEX65" s="61"/>
      <c r="GEY65" s="61"/>
      <c r="GEZ65" s="61"/>
      <c r="GFA65" s="61"/>
      <c r="GFB65" s="61"/>
      <c r="GFC65" s="61"/>
      <c r="GFD65" s="61"/>
      <c r="GFE65" s="61"/>
      <c r="GFF65" s="61"/>
      <c r="GFG65" s="61"/>
      <c r="GFH65" s="61"/>
      <c r="GFI65" s="61"/>
      <c r="GFJ65" s="61"/>
      <c r="GFK65" s="61"/>
      <c r="GFL65" s="61"/>
      <c r="GFM65" s="61"/>
      <c r="GFN65" s="61"/>
      <c r="GFO65" s="61"/>
      <c r="GFP65" s="61"/>
      <c r="GFQ65" s="61"/>
      <c r="GFR65" s="61"/>
      <c r="GFS65" s="61"/>
      <c r="GFT65" s="61"/>
      <c r="GFU65" s="61"/>
      <c r="GFV65" s="61"/>
      <c r="GFW65" s="61"/>
      <c r="GFX65" s="61"/>
      <c r="GFY65" s="61"/>
      <c r="GFZ65" s="61"/>
      <c r="GGA65" s="61"/>
      <c r="GGB65" s="61"/>
      <c r="GGC65" s="61"/>
      <c r="GGD65" s="61"/>
      <c r="GGE65" s="61"/>
      <c r="GGF65" s="61"/>
      <c r="GGG65" s="61"/>
      <c r="GGH65" s="61"/>
      <c r="GGI65" s="61"/>
      <c r="GGJ65" s="61"/>
      <c r="GGK65" s="61"/>
      <c r="GGL65" s="61"/>
      <c r="GGM65" s="61"/>
      <c r="GGN65" s="61"/>
      <c r="GGO65" s="61"/>
      <c r="GGP65" s="61"/>
      <c r="GGQ65" s="61"/>
      <c r="GGR65" s="61"/>
      <c r="GGS65" s="61"/>
      <c r="GGT65" s="61"/>
      <c r="GGU65" s="61"/>
      <c r="GGV65" s="61"/>
      <c r="GGW65" s="61"/>
      <c r="GGX65" s="61"/>
      <c r="GGY65" s="61"/>
      <c r="GGZ65" s="61"/>
      <c r="GHA65" s="61"/>
      <c r="GHB65" s="61"/>
      <c r="GHC65" s="61"/>
      <c r="GHD65" s="61"/>
      <c r="GHE65" s="61"/>
      <c r="GHF65" s="61"/>
      <c r="GHG65" s="61"/>
      <c r="GHH65" s="61"/>
      <c r="GHI65" s="61"/>
      <c r="GHJ65" s="61"/>
      <c r="GHK65" s="61"/>
      <c r="GHL65" s="61"/>
      <c r="GHM65" s="61"/>
      <c r="GHN65" s="61"/>
      <c r="GHO65" s="61"/>
      <c r="GHP65" s="61"/>
      <c r="GHQ65" s="61"/>
      <c r="GHR65" s="61"/>
      <c r="GHS65" s="61"/>
      <c r="GHT65" s="61"/>
      <c r="GHU65" s="61"/>
      <c r="GHV65" s="61"/>
      <c r="GHW65" s="61"/>
      <c r="GHX65" s="61"/>
      <c r="GHY65" s="61"/>
      <c r="GHZ65" s="61"/>
      <c r="GIA65" s="61"/>
      <c r="GIB65" s="61"/>
      <c r="GIC65" s="61"/>
      <c r="GID65" s="61"/>
      <c r="GIE65" s="61"/>
      <c r="GIF65" s="61"/>
      <c r="GIG65" s="61"/>
      <c r="GIH65" s="61"/>
      <c r="GII65" s="61"/>
      <c r="GIJ65" s="61"/>
      <c r="GIK65" s="61"/>
      <c r="GIL65" s="61"/>
      <c r="GIM65" s="61"/>
      <c r="GIN65" s="61"/>
      <c r="GIO65" s="61"/>
      <c r="GIP65" s="61"/>
      <c r="GIQ65" s="61"/>
      <c r="GIR65" s="61"/>
      <c r="GIS65" s="61"/>
      <c r="GIT65" s="61"/>
      <c r="GIU65" s="61"/>
      <c r="GIV65" s="61"/>
      <c r="GIW65" s="61"/>
      <c r="GIX65" s="61"/>
      <c r="GIY65" s="61"/>
      <c r="GIZ65" s="61"/>
      <c r="GJA65" s="61"/>
      <c r="GJB65" s="61"/>
      <c r="GJC65" s="61"/>
      <c r="GJD65" s="61"/>
      <c r="GJE65" s="61"/>
      <c r="GJF65" s="61"/>
      <c r="GJG65" s="61"/>
      <c r="GJH65" s="61"/>
      <c r="GJI65" s="61"/>
      <c r="GJJ65" s="61"/>
      <c r="GJK65" s="61"/>
      <c r="GJL65" s="61"/>
      <c r="GJM65" s="61"/>
      <c r="GJN65" s="61"/>
      <c r="GJO65" s="61"/>
      <c r="GJP65" s="61"/>
      <c r="GJQ65" s="61"/>
      <c r="GJR65" s="61"/>
      <c r="GJS65" s="61"/>
      <c r="GJT65" s="61"/>
      <c r="GJU65" s="61"/>
      <c r="GJV65" s="61"/>
      <c r="GJW65" s="61"/>
      <c r="GJX65" s="61"/>
      <c r="GJY65" s="61"/>
      <c r="GJZ65" s="61"/>
      <c r="GKA65" s="61"/>
      <c r="GKB65" s="61"/>
      <c r="GKC65" s="61"/>
      <c r="GKD65" s="61"/>
      <c r="GKE65" s="61"/>
      <c r="GKF65" s="61"/>
      <c r="GKG65" s="61"/>
      <c r="GKH65" s="61"/>
      <c r="GKI65" s="61"/>
      <c r="GKJ65" s="61"/>
      <c r="GKK65" s="61"/>
      <c r="GKL65" s="61"/>
      <c r="GKM65" s="61"/>
      <c r="GKN65" s="61"/>
      <c r="GKO65" s="61"/>
      <c r="GKP65" s="61"/>
      <c r="GKQ65" s="61"/>
      <c r="GKR65" s="61"/>
      <c r="GKS65" s="61"/>
      <c r="GKT65" s="61"/>
      <c r="GKU65" s="61"/>
      <c r="GKV65" s="61"/>
      <c r="GKW65" s="61"/>
      <c r="GKX65" s="61"/>
      <c r="GKY65" s="61"/>
      <c r="GKZ65" s="61"/>
      <c r="GLA65" s="61"/>
      <c r="GLB65" s="61"/>
      <c r="GLC65" s="61"/>
      <c r="GLD65" s="61"/>
      <c r="GLE65" s="61"/>
      <c r="GLF65" s="61"/>
      <c r="GLG65" s="61"/>
      <c r="GLH65" s="61"/>
      <c r="GLI65" s="61"/>
      <c r="GLJ65" s="61"/>
      <c r="GLK65" s="61"/>
      <c r="GLL65" s="61"/>
      <c r="GLM65" s="61"/>
      <c r="GLN65" s="61"/>
      <c r="GLO65" s="61"/>
      <c r="GLP65" s="61"/>
      <c r="GLQ65" s="61"/>
      <c r="GLR65" s="61"/>
      <c r="GLS65" s="61"/>
      <c r="GLT65" s="61"/>
      <c r="GLU65" s="61"/>
      <c r="GLV65" s="61"/>
      <c r="GLW65" s="61"/>
      <c r="GLX65" s="61"/>
      <c r="GLY65" s="61"/>
      <c r="GLZ65" s="61"/>
      <c r="GMA65" s="61"/>
      <c r="GMB65" s="61"/>
      <c r="GMC65" s="61"/>
      <c r="GMD65" s="61"/>
      <c r="GME65" s="61"/>
      <c r="GMF65" s="61"/>
      <c r="GMG65" s="61"/>
      <c r="GMH65" s="61"/>
      <c r="GMI65" s="61"/>
      <c r="GMJ65" s="61"/>
      <c r="GMK65" s="61"/>
      <c r="GML65" s="61"/>
      <c r="GMM65" s="61"/>
      <c r="GMN65" s="61"/>
      <c r="GMO65" s="61"/>
      <c r="GMP65" s="61"/>
      <c r="GMQ65" s="61"/>
      <c r="GMR65" s="61"/>
      <c r="GMS65" s="61"/>
      <c r="GMT65" s="61"/>
      <c r="GMU65" s="61"/>
      <c r="GMV65" s="61"/>
      <c r="GMW65" s="61"/>
      <c r="GMX65" s="61"/>
      <c r="GMY65" s="61"/>
      <c r="GMZ65" s="61"/>
      <c r="GNA65" s="61"/>
      <c r="GNB65" s="61"/>
      <c r="GNC65" s="61"/>
      <c r="GND65" s="61"/>
      <c r="GNE65" s="61"/>
      <c r="GNF65" s="61"/>
      <c r="GNG65" s="61"/>
      <c r="GNH65" s="61"/>
      <c r="GNI65" s="61"/>
      <c r="GNJ65" s="61"/>
      <c r="GNK65" s="61"/>
      <c r="GNL65" s="61"/>
      <c r="GNM65" s="61"/>
      <c r="GNN65" s="61"/>
      <c r="GNO65" s="61"/>
      <c r="GNP65" s="61"/>
      <c r="GNQ65" s="61"/>
      <c r="GNR65" s="61"/>
      <c r="GNS65" s="61"/>
      <c r="GNT65" s="61"/>
      <c r="GNU65" s="61"/>
      <c r="GNV65" s="61"/>
      <c r="GNW65" s="61"/>
      <c r="GNX65" s="61"/>
      <c r="GNY65" s="61"/>
      <c r="GNZ65" s="61"/>
      <c r="GOA65" s="61"/>
      <c r="GOB65" s="61"/>
      <c r="GOC65" s="61"/>
      <c r="GOD65" s="61"/>
      <c r="GOE65" s="61"/>
      <c r="GOF65" s="61"/>
      <c r="GOG65" s="61"/>
      <c r="GOH65" s="61"/>
      <c r="GOI65" s="61"/>
      <c r="GOJ65" s="61"/>
      <c r="GOK65" s="61"/>
      <c r="GOL65" s="61"/>
      <c r="GOM65" s="61"/>
      <c r="GON65" s="61"/>
      <c r="GOO65" s="61"/>
      <c r="GOP65" s="61"/>
      <c r="GOQ65" s="61"/>
      <c r="GOR65" s="61"/>
      <c r="GOS65" s="61"/>
      <c r="GOT65" s="61"/>
      <c r="GOU65" s="61"/>
      <c r="GOV65" s="61"/>
      <c r="GOW65" s="61"/>
      <c r="GOX65" s="61"/>
      <c r="GOY65" s="61"/>
      <c r="GOZ65" s="61"/>
      <c r="GPA65" s="61"/>
      <c r="GPB65" s="61"/>
      <c r="GPC65" s="61"/>
      <c r="GPD65" s="61"/>
      <c r="GPE65" s="61"/>
      <c r="GPF65" s="61"/>
      <c r="GPG65" s="61"/>
      <c r="GPH65" s="61"/>
      <c r="GPI65" s="61"/>
      <c r="GPJ65" s="61"/>
      <c r="GPK65" s="61"/>
      <c r="GPL65" s="61"/>
      <c r="GPM65" s="61"/>
      <c r="GPN65" s="61"/>
      <c r="GPO65" s="61"/>
      <c r="GPP65" s="61"/>
      <c r="GPQ65" s="61"/>
      <c r="GPR65" s="61"/>
      <c r="GPS65" s="61"/>
      <c r="GPT65" s="61"/>
      <c r="GPU65" s="61"/>
      <c r="GPV65" s="61"/>
      <c r="GPW65" s="61"/>
      <c r="GPX65" s="61"/>
      <c r="GPY65" s="61"/>
      <c r="GPZ65" s="61"/>
      <c r="GQA65" s="61"/>
      <c r="GQB65" s="61"/>
      <c r="GQC65" s="61"/>
      <c r="GQD65" s="61"/>
      <c r="GQE65" s="61"/>
      <c r="GQF65" s="61"/>
      <c r="GQG65" s="61"/>
      <c r="GQH65" s="61"/>
      <c r="GQI65" s="61"/>
      <c r="GQJ65" s="61"/>
      <c r="GQK65" s="61"/>
      <c r="GQL65" s="61"/>
      <c r="GQM65" s="61"/>
      <c r="GQN65" s="61"/>
      <c r="GQO65" s="61"/>
      <c r="GQP65" s="61"/>
      <c r="GQQ65" s="61"/>
      <c r="GQR65" s="61"/>
      <c r="GQS65" s="61"/>
      <c r="GQT65" s="61"/>
      <c r="GQU65" s="61"/>
      <c r="GQV65" s="61"/>
      <c r="GQW65" s="61"/>
      <c r="GQX65" s="61"/>
      <c r="GQY65" s="61"/>
      <c r="GQZ65" s="61"/>
      <c r="GRA65" s="61"/>
      <c r="GRB65" s="61"/>
      <c r="GRC65" s="61"/>
      <c r="GRD65" s="61"/>
      <c r="GRE65" s="61"/>
      <c r="GRF65" s="61"/>
      <c r="GRG65" s="61"/>
      <c r="GRH65" s="61"/>
      <c r="GRI65" s="61"/>
      <c r="GRJ65" s="61"/>
      <c r="GRK65" s="61"/>
      <c r="GRL65" s="61"/>
      <c r="GRM65" s="61"/>
      <c r="GRN65" s="61"/>
      <c r="GRO65" s="61"/>
      <c r="GRP65" s="61"/>
      <c r="GRQ65" s="61"/>
      <c r="GRR65" s="61"/>
      <c r="GRS65" s="61"/>
      <c r="GRT65" s="61"/>
      <c r="GRU65" s="61"/>
      <c r="GRV65" s="61"/>
      <c r="GRW65" s="61"/>
      <c r="GRX65" s="61"/>
      <c r="GRY65" s="61"/>
      <c r="GRZ65" s="61"/>
      <c r="GSA65" s="61"/>
      <c r="GSB65" s="61"/>
      <c r="GSC65" s="61"/>
      <c r="GSD65" s="61"/>
      <c r="GSE65" s="61"/>
      <c r="GSF65" s="61"/>
      <c r="GSG65" s="61"/>
      <c r="GSH65" s="61"/>
      <c r="GSI65" s="61"/>
      <c r="GSJ65" s="61"/>
      <c r="GSK65" s="61"/>
      <c r="GSL65" s="61"/>
      <c r="GSM65" s="61"/>
      <c r="GSN65" s="61"/>
      <c r="GSO65" s="61"/>
      <c r="GSP65" s="61"/>
      <c r="GSQ65" s="61"/>
      <c r="GSR65" s="61"/>
      <c r="GSS65" s="61"/>
      <c r="GST65" s="61"/>
      <c r="GSU65" s="61"/>
      <c r="GSV65" s="61"/>
      <c r="GSW65" s="61"/>
      <c r="GSX65" s="61"/>
      <c r="GSY65" s="61"/>
      <c r="GSZ65" s="61"/>
      <c r="GTA65" s="61"/>
      <c r="GTB65" s="61"/>
      <c r="GTC65" s="61"/>
      <c r="GTD65" s="61"/>
      <c r="GTE65" s="61"/>
      <c r="GTF65" s="61"/>
      <c r="GTG65" s="61"/>
      <c r="GTH65" s="61"/>
      <c r="GTI65" s="61"/>
      <c r="GTJ65" s="61"/>
      <c r="GTK65" s="61"/>
      <c r="GTL65" s="61"/>
      <c r="GTM65" s="61"/>
      <c r="GTN65" s="61"/>
      <c r="GTO65" s="61"/>
      <c r="GTP65" s="61"/>
      <c r="GTQ65" s="61"/>
      <c r="GTR65" s="61"/>
      <c r="GTS65" s="61"/>
      <c r="GTT65" s="61"/>
      <c r="GTU65" s="61"/>
      <c r="GTV65" s="61"/>
      <c r="GTW65" s="61"/>
      <c r="GTX65" s="61"/>
      <c r="GTY65" s="61"/>
      <c r="GTZ65" s="61"/>
      <c r="GUA65" s="61"/>
      <c r="GUB65" s="61"/>
      <c r="GUC65" s="61"/>
      <c r="GUD65" s="61"/>
      <c r="GUE65" s="61"/>
      <c r="GUF65" s="61"/>
      <c r="GUG65" s="61"/>
      <c r="GUH65" s="61"/>
      <c r="GUI65" s="61"/>
      <c r="GUJ65" s="61"/>
      <c r="GUK65" s="61"/>
      <c r="GUL65" s="61"/>
      <c r="GUM65" s="61"/>
      <c r="GUN65" s="61"/>
      <c r="GUO65" s="61"/>
      <c r="GUP65" s="61"/>
      <c r="GUQ65" s="61"/>
      <c r="GUR65" s="61"/>
      <c r="GUS65" s="61"/>
      <c r="GUT65" s="61"/>
      <c r="GUU65" s="61"/>
      <c r="GUV65" s="61"/>
      <c r="GUW65" s="61"/>
      <c r="GUX65" s="61"/>
      <c r="GUY65" s="61"/>
      <c r="GUZ65" s="61"/>
      <c r="GVA65" s="61"/>
      <c r="GVB65" s="61"/>
      <c r="GVC65" s="61"/>
      <c r="GVD65" s="61"/>
      <c r="GVE65" s="61"/>
      <c r="GVF65" s="61"/>
      <c r="GVG65" s="61"/>
      <c r="GVH65" s="61"/>
      <c r="GVI65" s="61"/>
      <c r="GVJ65" s="61"/>
      <c r="GVK65" s="61"/>
      <c r="GVL65" s="61"/>
      <c r="GVM65" s="61"/>
      <c r="GVN65" s="61"/>
      <c r="GVO65" s="61"/>
      <c r="GVP65" s="61"/>
      <c r="GVQ65" s="61"/>
      <c r="GVR65" s="61"/>
      <c r="GVS65" s="61"/>
      <c r="GVT65" s="61"/>
      <c r="GVU65" s="61"/>
      <c r="GVV65" s="61"/>
      <c r="GVW65" s="61"/>
      <c r="GVX65" s="61"/>
      <c r="GVY65" s="61"/>
      <c r="GVZ65" s="61"/>
      <c r="GWA65" s="61"/>
      <c r="GWB65" s="61"/>
      <c r="GWC65" s="61"/>
      <c r="GWD65" s="61"/>
      <c r="GWE65" s="61"/>
      <c r="GWF65" s="61"/>
      <c r="GWG65" s="61"/>
      <c r="GWH65" s="61"/>
      <c r="GWI65" s="61"/>
      <c r="GWJ65" s="61"/>
      <c r="GWK65" s="61"/>
      <c r="GWL65" s="61"/>
      <c r="GWM65" s="61"/>
      <c r="GWN65" s="61"/>
      <c r="GWO65" s="61"/>
      <c r="GWP65" s="61"/>
      <c r="GWQ65" s="61"/>
      <c r="GWR65" s="61"/>
      <c r="GWS65" s="61"/>
      <c r="GWT65" s="61"/>
      <c r="GWU65" s="61"/>
      <c r="GWV65" s="61"/>
      <c r="GWW65" s="61"/>
      <c r="GWX65" s="61"/>
      <c r="GWY65" s="61"/>
      <c r="GWZ65" s="61"/>
      <c r="GXA65" s="61"/>
      <c r="GXB65" s="61"/>
      <c r="GXC65" s="61"/>
      <c r="GXD65" s="61"/>
      <c r="GXE65" s="61"/>
      <c r="GXF65" s="61"/>
      <c r="GXG65" s="61"/>
      <c r="GXH65" s="61"/>
      <c r="GXI65" s="61"/>
      <c r="GXJ65" s="61"/>
      <c r="GXK65" s="61"/>
      <c r="GXL65" s="61"/>
      <c r="GXM65" s="61"/>
      <c r="GXN65" s="61"/>
      <c r="GXO65" s="61"/>
      <c r="GXP65" s="61"/>
      <c r="GXQ65" s="61"/>
      <c r="GXR65" s="61"/>
      <c r="GXS65" s="61"/>
      <c r="GXT65" s="61"/>
      <c r="GXU65" s="61"/>
      <c r="GXV65" s="61"/>
      <c r="GXW65" s="61"/>
      <c r="GXX65" s="61"/>
      <c r="GXY65" s="61"/>
      <c r="GXZ65" s="61"/>
      <c r="GYA65" s="61"/>
      <c r="GYB65" s="61"/>
      <c r="GYC65" s="61"/>
      <c r="GYD65" s="61"/>
      <c r="GYE65" s="61"/>
      <c r="GYF65" s="61"/>
      <c r="GYG65" s="61"/>
      <c r="GYH65" s="61"/>
      <c r="GYI65" s="61"/>
      <c r="GYJ65" s="61"/>
      <c r="GYK65" s="61"/>
      <c r="GYL65" s="61"/>
      <c r="GYM65" s="61"/>
      <c r="GYN65" s="61"/>
      <c r="GYO65" s="61"/>
      <c r="GYP65" s="61"/>
      <c r="GYQ65" s="61"/>
      <c r="GYR65" s="61"/>
      <c r="GYS65" s="61"/>
      <c r="GYT65" s="61"/>
      <c r="GYU65" s="61"/>
      <c r="GYV65" s="61"/>
      <c r="GYW65" s="61"/>
      <c r="GYX65" s="61"/>
      <c r="GYY65" s="61"/>
      <c r="GYZ65" s="61"/>
      <c r="GZA65" s="61"/>
      <c r="GZB65" s="61"/>
      <c r="GZC65" s="61"/>
      <c r="GZD65" s="61"/>
      <c r="GZE65" s="61"/>
      <c r="GZF65" s="61"/>
      <c r="GZG65" s="61"/>
      <c r="GZH65" s="61"/>
      <c r="GZI65" s="61"/>
      <c r="GZJ65" s="61"/>
      <c r="GZK65" s="61"/>
      <c r="GZL65" s="61"/>
      <c r="GZM65" s="61"/>
      <c r="GZN65" s="61"/>
      <c r="GZO65" s="61"/>
      <c r="GZP65" s="61"/>
      <c r="GZQ65" s="61"/>
      <c r="GZR65" s="61"/>
      <c r="GZS65" s="61"/>
      <c r="GZT65" s="61"/>
      <c r="GZU65" s="61"/>
      <c r="GZV65" s="61"/>
      <c r="GZW65" s="61"/>
      <c r="GZX65" s="61"/>
      <c r="GZY65" s="61"/>
      <c r="GZZ65" s="61"/>
      <c r="HAA65" s="61"/>
      <c r="HAB65" s="61"/>
      <c r="HAC65" s="61"/>
      <c r="HAD65" s="61"/>
      <c r="HAE65" s="61"/>
      <c r="HAF65" s="61"/>
      <c r="HAG65" s="61"/>
      <c r="HAH65" s="61"/>
      <c r="HAI65" s="61"/>
      <c r="HAJ65" s="61"/>
      <c r="HAK65" s="61"/>
      <c r="HAL65" s="61"/>
      <c r="HAM65" s="61"/>
      <c r="HAN65" s="61"/>
      <c r="HAO65" s="61"/>
      <c r="HAP65" s="61"/>
      <c r="HAQ65" s="61"/>
      <c r="HAR65" s="61"/>
      <c r="HAS65" s="61"/>
      <c r="HAT65" s="61"/>
      <c r="HAU65" s="61"/>
      <c r="HAV65" s="61"/>
      <c r="HAW65" s="61"/>
      <c r="HAX65" s="61"/>
      <c r="HAY65" s="61"/>
      <c r="HAZ65" s="61"/>
      <c r="HBA65" s="61"/>
      <c r="HBB65" s="61"/>
      <c r="HBC65" s="61"/>
      <c r="HBD65" s="61"/>
      <c r="HBE65" s="61"/>
      <c r="HBF65" s="61"/>
      <c r="HBG65" s="61"/>
      <c r="HBH65" s="61"/>
      <c r="HBI65" s="61"/>
      <c r="HBJ65" s="61"/>
      <c r="HBK65" s="61"/>
      <c r="HBL65" s="61"/>
      <c r="HBM65" s="61"/>
      <c r="HBN65" s="61"/>
      <c r="HBO65" s="61"/>
      <c r="HBP65" s="61"/>
      <c r="HBQ65" s="61"/>
      <c r="HBR65" s="61"/>
      <c r="HBS65" s="61"/>
      <c r="HBT65" s="61"/>
      <c r="HBU65" s="61"/>
      <c r="HBV65" s="61"/>
      <c r="HBW65" s="61"/>
      <c r="HBX65" s="61"/>
      <c r="HBY65" s="61"/>
      <c r="HBZ65" s="61"/>
      <c r="HCA65" s="61"/>
      <c r="HCB65" s="61"/>
      <c r="HCC65" s="61"/>
      <c r="HCD65" s="61"/>
      <c r="HCE65" s="61"/>
      <c r="HCF65" s="61"/>
      <c r="HCG65" s="61"/>
      <c r="HCH65" s="61"/>
      <c r="HCI65" s="61"/>
      <c r="HCJ65" s="61"/>
      <c r="HCK65" s="61"/>
      <c r="HCL65" s="61"/>
      <c r="HCM65" s="61"/>
      <c r="HCN65" s="61"/>
      <c r="HCO65" s="61"/>
      <c r="HCP65" s="61"/>
      <c r="HCQ65" s="61"/>
      <c r="HCR65" s="61"/>
      <c r="HCS65" s="61"/>
      <c r="HCT65" s="61"/>
      <c r="HCU65" s="61"/>
      <c r="HCV65" s="61"/>
      <c r="HCW65" s="61"/>
      <c r="HCX65" s="61"/>
      <c r="HCY65" s="61"/>
      <c r="HCZ65" s="61"/>
      <c r="HDA65" s="61"/>
      <c r="HDB65" s="61"/>
      <c r="HDC65" s="61"/>
      <c r="HDD65" s="61"/>
      <c r="HDE65" s="61"/>
      <c r="HDF65" s="61"/>
      <c r="HDG65" s="61"/>
      <c r="HDH65" s="61"/>
      <c r="HDI65" s="61"/>
      <c r="HDJ65" s="61"/>
      <c r="HDK65" s="61"/>
      <c r="HDL65" s="61"/>
      <c r="HDM65" s="61"/>
      <c r="HDN65" s="61"/>
      <c r="HDO65" s="61"/>
      <c r="HDP65" s="61"/>
      <c r="HDQ65" s="61"/>
      <c r="HDR65" s="61"/>
      <c r="HDS65" s="61"/>
      <c r="HDT65" s="61"/>
      <c r="HDU65" s="61"/>
      <c r="HDV65" s="61"/>
      <c r="HDW65" s="61"/>
      <c r="HDX65" s="61"/>
      <c r="HDY65" s="61"/>
      <c r="HDZ65" s="61"/>
      <c r="HEA65" s="61"/>
      <c r="HEB65" s="61"/>
      <c r="HEC65" s="61"/>
      <c r="HED65" s="61"/>
      <c r="HEE65" s="61"/>
      <c r="HEF65" s="61"/>
      <c r="HEG65" s="61"/>
      <c r="HEH65" s="61"/>
      <c r="HEI65" s="61"/>
      <c r="HEJ65" s="61"/>
      <c r="HEK65" s="61"/>
      <c r="HEL65" s="61"/>
      <c r="HEM65" s="61"/>
      <c r="HEN65" s="61"/>
      <c r="HEO65" s="61"/>
      <c r="HEP65" s="61"/>
      <c r="HEQ65" s="61"/>
      <c r="HER65" s="61"/>
      <c r="HES65" s="61"/>
      <c r="HET65" s="61"/>
      <c r="HEU65" s="61"/>
      <c r="HEV65" s="61"/>
      <c r="HEW65" s="61"/>
      <c r="HEX65" s="61"/>
      <c r="HEY65" s="61"/>
      <c r="HEZ65" s="61"/>
      <c r="HFA65" s="61"/>
      <c r="HFB65" s="61"/>
      <c r="HFC65" s="61"/>
      <c r="HFD65" s="61"/>
      <c r="HFE65" s="61"/>
      <c r="HFF65" s="61"/>
      <c r="HFG65" s="61"/>
      <c r="HFH65" s="61"/>
      <c r="HFI65" s="61"/>
      <c r="HFJ65" s="61"/>
      <c r="HFK65" s="61"/>
      <c r="HFL65" s="61"/>
      <c r="HFM65" s="61"/>
      <c r="HFN65" s="61"/>
      <c r="HFO65" s="61"/>
      <c r="HFP65" s="61"/>
      <c r="HFQ65" s="61"/>
      <c r="HFR65" s="61"/>
      <c r="HFS65" s="61"/>
      <c r="HFT65" s="61"/>
      <c r="HFU65" s="61"/>
      <c r="HFV65" s="61"/>
      <c r="HFW65" s="61"/>
      <c r="HFX65" s="61"/>
      <c r="HFY65" s="61"/>
      <c r="HFZ65" s="61"/>
      <c r="HGA65" s="61"/>
      <c r="HGB65" s="61"/>
      <c r="HGC65" s="61"/>
      <c r="HGD65" s="61"/>
      <c r="HGE65" s="61"/>
      <c r="HGF65" s="61"/>
      <c r="HGG65" s="61"/>
      <c r="HGH65" s="61"/>
      <c r="HGI65" s="61"/>
      <c r="HGJ65" s="61"/>
      <c r="HGK65" s="61"/>
      <c r="HGL65" s="61"/>
      <c r="HGM65" s="61"/>
      <c r="HGN65" s="61"/>
      <c r="HGO65" s="61"/>
      <c r="HGP65" s="61"/>
      <c r="HGQ65" s="61"/>
      <c r="HGR65" s="61"/>
      <c r="HGS65" s="61"/>
      <c r="HGT65" s="61"/>
      <c r="HGU65" s="61"/>
      <c r="HGV65" s="61"/>
      <c r="HGW65" s="61"/>
      <c r="HGX65" s="61"/>
      <c r="HGY65" s="61"/>
      <c r="HGZ65" s="61"/>
      <c r="HHA65" s="61"/>
      <c r="HHB65" s="61"/>
      <c r="HHC65" s="61"/>
      <c r="HHD65" s="61"/>
      <c r="HHE65" s="61"/>
      <c r="HHF65" s="61"/>
      <c r="HHG65" s="61"/>
      <c r="HHH65" s="61"/>
      <c r="HHI65" s="61"/>
      <c r="HHJ65" s="61"/>
      <c r="HHK65" s="61"/>
      <c r="HHL65" s="61"/>
      <c r="HHM65" s="61"/>
      <c r="HHN65" s="61"/>
      <c r="HHO65" s="61"/>
      <c r="HHP65" s="61"/>
      <c r="HHQ65" s="61"/>
      <c r="HHR65" s="61"/>
      <c r="HHS65" s="61"/>
      <c r="HHT65" s="61"/>
      <c r="HHU65" s="61"/>
      <c r="HHV65" s="61"/>
      <c r="HHW65" s="61"/>
      <c r="HHX65" s="61"/>
      <c r="HHY65" s="61"/>
      <c r="HHZ65" s="61"/>
      <c r="HIA65" s="61"/>
      <c r="HIB65" s="61"/>
      <c r="HIC65" s="61"/>
      <c r="HID65" s="61"/>
      <c r="HIE65" s="61"/>
      <c r="HIF65" s="61"/>
      <c r="HIG65" s="61"/>
      <c r="HIH65" s="61"/>
      <c r="HII65" s="61"/>
      <c r="HIJ65" s="61"/>
      <c r="HIK65" s="61"/>
      <c r="HIL65" s="61"/>
      <c r="HIM65" s="61"/>
      <c r="HIN65" s="61"/>
      <c r="HIO65" s="61"/>
      <c r="HIP65" s="61"/>
      <c r="HIQ65" s="61"/>
      <c r="HIR65" s="61"/>
      <c r="HIS65" s="61"/>
      <c r="HIT65" s="61"/>
      <c r="HIU65" s="61"/>
      <c r="HIV65" s="61"/>
      <c r="HIW65" s="61"/>
      <c r="HIX65" s="61"/>
      <c r="HIY65" s="61"/>
      <c r="HIZ65" s="61"/>
      <c r="HJA65" s="61"/>
      <c r="HJB65" s="61"/>
      <c r="HJC65" s="61"/>
      <c r="HJD65" s="61"/>
      <c r="HJE65" s="61"/>
      <c r="HJF65" s="61"/>
      <c r="HJG65" s="61"/>
      <c r="HJH65" s="61"/>
      <c r="HJI65" s="61"/>
      <c r="HJJ65" s="61"/>
      <c r="HJK65" s="61"/>
      <c r="HJL65" s="61"/>
      <c r="HJM65" s="61"/>
      <c r="HJN65" s="61"/>
      <c r="HJO65" s="61"/>
      <c r="HJP65" s="61"/>
      <c r="HJQ65" s="61"/>
      <c r="HJR65" s="61"/>
      <c r="HJS65" s="61"/>
      <c r="HJT65" s="61"/>
      <c r="HJU65" s="61"/>
      <c r="HJV65" s="61"/>
      <c r="HJW65" s="61"/>
      <c r="HJX65" s="61"/>
      <c r="HJY65" s="61"/>
      <c r="HJZ65" s="61"/>
      <c r="HKA65" s="61"/>
      <c r="HKB65" s="61"/>
      <c r="HKC65" s="61"/>
      <c r="HKD65" s="61"/>
      <c r="HKE65" s="61"/>
      <c r="HKF65" s="61"/>
      <c r="HKG65" s="61"/>
      <c r="HKH65" s="61"/>
      <c r="HKI65" s="61"/>
      <c r="HKJ65" s="61"/>
      <c r="HKK65" s="61"/>
      <c r="HKL65" s="61"/>
      <c r="HKM65" s="61"/>
      <c r="HKN65" s="61"/>
      <c r="HKO65" s="61"/>
      <c r="HKP65" s="61"/>
      <c r="HKQ65" s="61"/>
      <c r="HKR65" s="61"/>
      <c r="HKS65" s="61"/>
      <c r="HKT65" s="61"/>
      <c r="HKU65" s="61"/>
      <c r="HKV65" s="61"/>
      <c r="HKW65" s="61"/>
      <c r="HKX65" s="61"/>
      <c r="HKY65" s="61"/>
      <c r="HKZ65" s="61"/>
      <c r="HLA65" s="61"/>
      <c r="HLB65" s="61"/>
      <c r="HLC65" s="61"/>
      <c r="HLD65" s="61"/>
      <c r="HLE65" s="61"/>
      <c r="HLF65" s="61"/>
      <c r="HLG65" s="61"/>
      <c r="HLH65" s="61"/>
      <c r="HLI65" s="61"/>
      <c r="HLJ65" s="61"/>
      <c r="HLK65" s="61"/>
      <c r="HLL65" s="61"/>
      <c r="HLM65" s="61"/>
      <c r="HLN65" s="61"/>
      <c r="HLO65" s="61"/>
      <c r="HLP65" s="61"/>
      <c r="HLQ65" s="61"/>
      <c r="HLR65" s="61"/>
      <c r="HLS65" s="61"/>
      <c r="HLT65" s="61"/>
      <c r="HLU65" s="61"/>
      <c r="HLV65" s="61"/>
      <c r="HLW65" s="61"/>
      <c r="HLX65" s="61"/>
      <c r="HLY65" s="61"/>
      <c r="HLZ65" s="61"/>
      <c r="HMA65" s="61"/>
      <c r="HMB65" s="61"/>
      <c r="HMC65" s="61"/>
      <c r="HMD65" s="61"/>
      <c r="HME65" s="61"/>
      <c r="HMF65" s="61"/>
      <c r="HMG65" s="61"/>
      <c r="HMH65" s="61"/>
      <c r="HMI65" s="61"/>
      <c r="HMJ65" s="61"/>
      <c r="HMK65" s="61"/>
      <c r="HML65" s="61"/>
      <c r="HMM65" s="61"/>
      <c r="HMN65" s="61"/>
      <c r="HMO65" s="61"/>
      <c r="HMP65" s="61"/>
      <c r="HMQ65" s="61"/>
      <c r="HMR65" s="61"/>
      <c r="HMS65" s="61"/>
      <c r="HMT65" s="61"/>
      <c r="HMU65" s="61"/>
      <c r="HMV65" s="61"/>
      <c r="HMW65" s="61"/>
      <c r="HMX65" s="61"/>
      <c r="HMY65" s="61"/>
      <c r="HMZ65" s="61"/>
      <c r="HNA65" s="61"/>
      <c r="HNB65" s="61"/>
      <c r="HNC65" s="61"/>
      <c r="HND65" s="61"/>
      <c r="HNE65" s="61"/>
      <c r="HNF65" s="61"/>
      <c r="HNG65" s="61"/>
      <c r="HNH65" s="61"/>
      <c r="HNI65" s="61"/>
      <c r="HNJ65" s="61"/>
      <c r="HNK65" s="61"/>
      <c r="HNL65" s="61"/>
      <c r="HNM65" s="61"/>
      <c r="HNN65" s="61"/>
      <c r="HNO65" s="61"/>
      <c r="HNP65" s="61"/>
      <c r="HNQ65" s="61"/>
      <c r="HNR65" s="61"/>
      <c r="HNS65" s="61"/>
      <c r="HNT65" s="61"/>
      <c r="HNU65" s="61"/>
      <c r="HNV65" s="61"/>
      <c r="HNW65" s="61"/>
      <c r="HNX65" s="61"/>
      <c r="HNY65" s="61"/>
      <c r="HNZ65" s="61"/>
      <c r="HOA65" s="61"/>
      <c r="HOB65" s="61"/>
      <c r="HOC65" s="61"/>
      <c r="HOD65" s="61"/>
      <c r="HOE65" s="61"/>
      <c r="HOF65" s="61"/>
      <c r="HOG65" s="61"/>
      <c r="HOH65" s="61"/>
      <c r="HOI65" s="61"/>
      <c r="HOJ65" s="61"/>
      <c r="HOK65" s="61"/>
      <c r="HOL65" s="61"/>
      <c r="HOM65" s="61"/>
      <c r="HON65" s="61"/>
      <c r="HOO65" s="61"/>
      <c r="HOP65" s="61"/>
      <c r="HOQ65" s="61"/>
      <c r="HOR65" s="61"/>
      <c r="HOS65" s="61"/>
      <c r="HOT65" s="61"/>
      <c r="HOU65" s="61"/>
      <c r="HOV65" s="61"/>
      <c r="HOW65" s="61"/>
      <c r="HOX65" s="61"/>
      <c r="HOY65" s="61"/>
      <c r="HOZ65" s="61"/>
      <c r="HPA65" s="61"/>
      <c r="HPB65" s="61"/>
      <c r="HPC65" s="61"/>
      <c r="HPD65" s="61"/>
      <c r="HPE65" s="61"/>
      <c r="HPF65" s="61"/>
      <c r="HPG65" s="61"/>
      <c r="HPH65" s="61"/>
      <c r="HPI65" s="61"/>
      <c r="HPJ65" s="61"/>
      <c r="HPK65" s="61"/>
      <c r="HPL65" s="61"/>
      <c r="HPM65" s="61"/>
      <c r="HPN65" s="61"/>
      <c r="HPO65" s="61"/>
      <c r="HPP65" s="61"/>
      <c r="HPQ65" s="61"/>
      <c r="HPR65" s="61"/>
      <c r="HPS65" s="61"/>
      <c r="HPT65" s="61"/>
      <c r="HPU65" s="61"/>
      <c r="HPV65" s="61"/>
      <c r="HPW65" s="61"/>
      <c r="HPX65" s="61"/>
      <c r="HPY65" s="61"/>
      <c r="HPZ65" s="61"/>
      <c r="HQA65" s="61"/>
      <c r="HQB65" s="61"/>
      <c r="HQC65" s="61"/>
      <c r="HQD65" s="61"/>
      <c r="HQE65" s="61"/>
      <c r="HQF65" s="61"/>
      <c r="HQG65" s="61"/>
      <c r="HQH65" s="61"/>
      <c r="HQI65" s="61"/>
      <c r="HQJ65" s="61"/>
      <c r="HQK65" s="61"/>
      <c r="HQL65" s="61"/>
      <c r="HQM65" s="61"/>
      <c r="HQN65" s="61"/>
      <c r="HQO65" s="61"/>
      <c r="HQP65" s="61"/>
      <c r="HQQ65" s="61"/>
      <c r="HQR65" s="61"/>
      <c r="HQS65" s="61"/>
      <c r="HQT65" s="61"/>
      <c r="HQU65" s="61"/>
      <c r="HQV65" s="61"/>
      <c r="HQW65" s="61"/>
      <c r="HQX65" s="61"/>
      <c r="HQY65" s="61"/>
      <c r="HQZ65" s="61"/>
      <c r="HRA65" s="61"/>
      <c r="HRB65" s="61"/>
      <c r="HRC65" s="61"/>
      <c r="HRD65" s="61"/>
      <c r="HRE65" s="61"/>
      <c r="HRF65" s="61"/>
      <c r="HRG65" s="61"/>
      <c r="HRH65" s="61"/>
      <c r="HRI65" s="61"/>
      <c r="HRJ65" s="61"/>
      <c r="HRK65" s="61"/>
      <c r="HRL65" s="61"/>
      <c r="HRM65" s="61"/>
      <c r="HRN65" s="61"/>
      <c r="HRO65" s="61"/>
      <c r="HRP65" s="61"/>
      <c r="HRQ65" s="61"/>
      <c r="HRR65" s="61"/>
      <c r="HRS65" s="61"/>
      <c r="HRT65" s="61"/>
      <c r="HRU65" s="61"/>
      <c r="HRV65" s="61"/>
      <c r="HRW65" s="61"/>
      <c r="HRX65" s="61"/>
      <c r="HRY65" s="61"/>
      <c r="HRZ65" s="61"/>
      <c r="HSA65" s="61"/>
      <c r="HSB65" s="61"/>
      <c r="HSC65" s="61"/>
      <c r="HSD65" s="61"/>
      <c r="HSE65" s="61"/>
      <c r="HSF65" s="61"/>
      <c r="HSG65" s="61"/>
      <c r="HSH65" s="61"/>
      <c r="HSI65" s="61"/>
      <c r="HSJ65" s="61"/>
      <c r="HSK65" s="61"/>
      <c r="HSL65" s="61"/>
      <c r="HSM65" s="61"/>
      <c r="HSN65" s="61"/>
      <c r="HSO65" s="61"/>
      <c r="HSP65" s="61"/>
      <c r="HSQ65" s="61"/>
      <c r="HSR65" s="61"/>
      <c r="HSS65" s="61"/>
      <c r="HST65" s="61"/>
      <c r="HSU65" s="61"/>
      <c r="HSV65" s="61"/>
      <c r="HSW65" s="61"/>
      <c r="HSX65" s="61"/>
      <c r="HSY65" s="61"/>
      <c r="HSZ65" s="61"/>
      <c r="HTA65" s="61"/>
      <c r="HTB65" s="61"/>
      <c r="HTC65" s="61"/>
      <c r="HTD65" s="61"/>
      <c r="HTE65" s="61"/>
      <c r="HTF65" s="61"/>
      <c r="HTG65" s="61"/>
      <c r="HTH65" s="61"/>
      <c r="HTI65" s="61"/>
      <c r="HTJ65" s="61"/>
      <c r="HTK65" s="61"/>
      <c r="HTL65" s="61"/>
      <c r="HTM65" s="61"/>
      <c r="HTN65" s="61"/>
      <c r="HTO65" s="61"/>
      <c r="HTP65" s="61"/>
      <c r="HTQ65" s="61"/>
      <c r="HTR65" s="61"/>
      <c r="HTS65" s="61"/>
      <c r="HTT65" s="61"/>
      <c r="HTU65" s="61"/>
      <c r="HTV65" s="61"/>
      <c r="HTW65" s="61"/>
      <c r="HTX65" s="61"/>
      <c r="HTY65" s="61"/>
      <c r="HTZ65" s="61"/>
      <c r="HUA65" s="61"/>
      <c r="HUB65" s="61"/>
      <c r="HUC65" s="61"/>
      <c r="HUD65" s="61"/>
      <c r="HUE65" s="61"/>
      <c r="HUF65" s="61"/>
      <c r="HUG65" s="61"/>
      <c r="HUH65" s="61"/>
      <c r="HUI65" s="61"/>
      <c r="HUJ65" s="61"/>
      <c r="HUK65" s="61"/>
      <c r="HUL65" s="61"/>
      <c r="HUM65" s="61"/>
      <c r="HUN65" s="61"/>
      <c r="HUO65" s="61"/>
      <c r="HUP65" s="61"/>
      <c r="HUQ65" s="61"/>
      <c r="HUR65" s="61"/>
      <c r="HUS65" s="61"/>
      <c r="HUT65" s="61"/>
      <c r="HUU65" s="61"/>
      <c r="HUV65" s="61"/>
      <c r="HUW65" s="61"/>
      <c r="HUX65" s="61"/>
      <c r="HUY65" s="61"/>
      <c r="HUZ65" s="61"/>
      <c r="HVA65" s="61"/>
      <c r="HVB65" s="61"/>
      <c r="HVC65" s="61"/>
      <c r="HVD65" s="61"/>
      <c r="HVE65" s="61"/>
      <c r="HVF65" s="61"/>
      <c r="HVG65" s="61"/>
      <c r="HVH65" s="61"/>
      <c r="HVI65" s="61"/>
      <c r="HVJ65" s="61"/>
      <c r="HVK65" s="61"/>
      <c r="HVL65" s="61"/>
      <c r="HVM65" s="61"/>
      <c r="HVN65" s="61"/>
      <c r="HVO65" s="61"/>
      <c r="HVP65" s="61"/>
      <c r="HVQ65" s="61"/>
      <c r="HVR65" s="61"/>
      <c r="HVS65" s="61"/>
      <c r="HVT65" s="61"/>
      <c r="HVU65" s="61"/>
      <c r="HVV65" s="61"/>
      <c r="HVW65" s="61"/>
      <c r="HVX65" s="61"/>
      <c r="HVY65" s="61"/>
      <c r="HVZ65" s="61"/>
      <c r="HWA65" s="61"/>
      <c r="HWB65" s="61"/>
      <c r="HWC65" s="61"/>
      <c r="HWD65" s="61"/>
      <c r="HWE65" s="61"/>
      <c r="HWF65" s="61"/>
      <c r="HWG65" s="61"/>
      <c r="HWH65" s="61"/>
      <c r="HWI65" s="61"/>
      <c r="HWJ65" s="61"/>
      <c r="HWK65" s="61"/>
      <c r="HWL65" s="61"/>
      <c r="HWM65" s="61"/>
      <c r="HWN65" s="61"/>
      <c r="HWO65" s="61"/>
      <c r="HWP65" s="61"/>
      <c r="HWQ65" s="61"/>
      <c r="HWR65" s="61"/>
      <c r="HWS65" s="61"/>
      <c r="HWT65" s="61"/>
      <c r="HWU65" s="61"/>
      <c r="HWV65" s="61"/>
      <c r="HWW65" s="61"/>
      <c r="HWX65" s="61"/>
      <c r="HWY65" s="61"/>
      <c r="HWZ65" s="61"/>
      <c r="HXA65" s="61"/>
      <c r="HXB65" s="61"/>
      <c r="HXC65" s="61"/>
      <c r="HXD65" s="61"/>
      <c r="HXE65" s="61"/>
      <c r="HXF65" s="61"/>
      <c r="HXG65" s="61"/>
      <c r="HXH65" s="61"/>
      <c r="HXI65" s="61"/>
      <c r="HXJ65" s="61"/>
      <c r="HXK65" s="61"/>
      <c r="HXL65" s="61"/>
      <c r="HXM65" s="61"/>
      <c r="HXN65" s="61"/>
      <c r="HXO65" s="61"/>
      <c r="HXP65" s="61"/>
      <c r="HXQ65" s="61"/>
      <c r="HXR65" s="61"/>
      <c r="HXS65" s="61"/>
      <c r="HXT65" s="61"/>
      <c r="HXU65" s="61"/>
      <c r="HXV65" s="61"/>
      <c r="HXW65" s="61"/>
      <c r="HXX65" s="61"/>
      <c r="HXY65" s="61"/>
      <c r="HXZ65" s="61"/>
      <c r="HYA65" s="61"/>
      <c r="HYB65" s="61"/>
      <c r="HYC65" s="61"/>
      <c r="HYD65" s="61"/>
      <c r="HYE65" s="61"/>
      <c r="HYF65" s="61"/>
      <c r="HYG65" s="61"/>
      <c r="HYH65" s="61"/>
      <c r="HYI65" s="61"/>
      <c r="HYJ65" s="61"/>
      <c r="HYK65" s="61"/>
      <c r="HYL65" s="61"/>
      <c r="HYM65" s="61"/>
      <c r="HYN65" s="61"/>
      <c r="HYO65" s="61"/>
      <c r="HYP65" s="61"/>
      <c r="HYQ65" s="61"/>
      <c r="HYR65" s="61"/>
      <c r="HYS65" s="61"/>
      <c r="HYT65" s="61"/>
      <c r="HYU65" s="61"/>
      <c r="HYV65" s="61"/>
      <c r="HYW65" s="61"/>
      <c r="HYX65" s="61"/>
      <c r="HYY65" s="61"/>
      <c r="HYZ65" s="61"/>
      <c r="HZA65" s="61"/>
      <c r="HZB65" s="61"/>
      <c r="HZC65" s="61"/>
      <c r="HZD65" s="61"/>
      <c r="HZE65" s="61"/>
      <c r="HZF65" s="61"/>
      <c r="HZG65" s="61"/>
      <c r="HZH65" s="61"/>
      <c r="HZI65" s="61"/>
      <c r="HZJ65" s="61"/>
      <c r="HZK65" s="61"/>
      <c r="HZL65" s="61"/>
      <c r="HZM65" s="61"/>
      <c r="HZN65" s="61"/>
      <c r="HZO65" s="61"/>
      <c r="HZP65" s="61"/>
      <c r="HZQ65" s="61"/>
      <c r="HZR65" s="61"/>
      <c r="HZS65" s="61"/>
      <c r="HZT65" s="61"/>
      <c r="HZU65" s="61"/>
      <c r="HZV65" s="61"/>
      <c r="HZW65" s="61"/>
      <c r="HZX65" s="61"/>
      <c r="HZY65" s="61"/>
      <c r="HZZ65" s="61"/>
      <c r="IAA65" s="61"/>
      <c r="IAB65" s="61"/>
      <c r="IAC65" s="61"/>
      <c r="IAD65" s="61"/>
      <c r="IAE65" s="61"/>
      <c r="IAF65" s="61"/>
      <c r="IAG65" s="61"/>
      <c r="IAH65" s="61"/>
      <c r="IAI65" s="61"/>
      <c r="IAJ65" s="61"/>
      <c r="IAK65" s="61"/>
      <c r="IAL65" s="61"/>
      <c r="IAM65" s="61"/>
      <c r="IAN65" s="61"/>
      <c r="IAO65" s="61"/>
      <c r="IAP65" s="61"/>
      <c r="IAQ65" s="61"/>
      <c r="IAR65" s="61"/>
      <c r="IAS65" s="61"/>
      <c r="IAT65" s="61"/>
      <c r="IAU65" s="61"/>
      <c r="IAV65" s="61"/>
      <c r="IAW65" s="61"/>
      <c r="IAX65" s="61"/>
      <c r="IAY65" s="61"/>
      <c r="IAZ65" s="61"/>
      <c r="IBA65" s="61"/>
      <c r="IBB65" s="61"/>
      <c r="IBC65" s="61"/>
      <c r="IBD65" s="61"/>
      <c r="IBE65" s="61"/>
      <c r="IBF65" s="61"/>
      <c r="IBG65" s="61"/>
      <c r="IBH65" s="61"/>
      <c r="IBI65" s="61"/>
      <c r="IBJ65" s="61"/>
      <c r="IBK65" s="61"/>
      <c r="IBL65" s="61"/>
      <c r="IBM65" s="61"/>
      <c r="IBN65" s="61"/>
      <c r="IBO65" s="61"/>
      <c r="IBP65" s="61"/>
      <c r="IBQ65" s="61"/>
      <c r="IBR65" s="61"/>
      <c r="IBS65" s="61"/>
      <c r="IBT65" s="61"/>
      <c r="IBU65" s="61"/>
      <c r="IBV65" s="61"/>
      <c r="IBW65" s="61"/>
      <c r="IBX65" s="61"/>
      <c r="IBY65" s="61"/>
      <c r="IBZ65" s="61"/>
      <c r="ICA65" s="61"/>
      <c r="ICB65" s="61"/>
      <c r="ICC65" s="61"/>
      <c r="ICD65" s="61"/>
      <c r="ICE65" s="61"/>
      <c r="ICF65" s="61"/>
      <c r="ICG65" s="61"/>
      <c r="ICH65" s="61"/>
      <c r="ICI65" s="61"/>
      <c r="ICJ65" s="61"/>
      <c r="ICK65" s="61"/>
      <c r="ICL65" s="61"/>
      <c r="ICM65" s="61"/>
      <c r="ICN65" s="61"/>
      <c r="ICO65" s="61"/>
      <c r="ICP65" s="61"/>
      <c r="ICQ65" s="61"/>
      <c r="ICR65" s="61"/>
      <c r="ICS65" s="61"/>
      <c r="ICT65" s="61"/>
      <c r="ICU65" s="61"/>
      <c r="ICV65" s="61"/>
      <c r="ICW65" s="61"/>
      <c r="ICX65" s="61"/>
      <c r="ICY65" s="61"/>
      <c r="ICZ65" s="61"/>
      <c r="IDA65" s="61"/>
      <c r="IDB65" s="61"/>
      <c r="IDC65" s="61"/>
      <c r="IDD65" s="61"/>
      <c r="IDE65" s="61"/>
      <c r="IDF65" s="61"/>
      <c r="IDG65" s="61"/>
      <c r="IDH65" s="61"/>
      <c r="IDI65" s="61"/>
      <c r="IDJ65" s="61"/>
      <c r="IDK65" s="61"/>
      <c r="IDL65" s="61"/>
      <c r="IDM65" s="61"/>
      <c r="IDN65" s="61"/>
      <c r="IDO65" s="61"/>
      <c r="IDP65" s="61"/>
      <c r="IDQ65" s="61"/>
      <c r="IDR65" s="61"/>
      <c r="IDS65" s="61"/>
      <c r="IDT65" s="61"/>
      <c r="IDU65" s="61"/>
      <c r="IDV65" s="61"/>
      <c r="IDW65" s="61"/>
      <c r="IDX65" s="61"/>
      <c r="IDY65" s="61"/>
      <c r="IDZ65" s="61"/>
      <c r="IEA65" s="61"/>
      <c r="IEB65" s="61"/>
      <c r="IEC65" s="61"/>
      <c r="IED65" s="61"/>
      <c r="IEE65" s="61"/>
      <c r="IEF65" s="61"/>
      <c r="IEG65" s="61"/>
      <c r="IEH65" s="61"/>
      <c r="IEI65" s="61"/>
      <c r="IEJ65" s="61"/>
      <c r="IEK65" s="61"/>
      <c r="IEL65" s="61"/>
      <c r="IEM65" s="61"/>
      <c r="IEN65" s="61"/>
      <c r="IEO65" s="61"/>
      <c r="IEP65" s="61"/>
      <c r="IEQ65" s="61"/>
      <c r="IER65" s="61"/>
      <c r="IES65" s="61"/>
      <c r="IET65" s="61"/>
      <c r="IEU65" s="61"/>
      <c r="IEV65" s="61"/>
      <c r="IEW65" s="61"/>
      <c r="IEX65" s="61"/>
      <c r="IEY65" s="61"/>
      <c r="IEZ65" s="61"/>
      <c r="IFA65" s="61"/>
      <c r="IFB65" s="61"/>
      <c r="IFC65" s="61"/>
      <c r="IFD65" s="61"/>
      <c r="IFE65" s="61"/>
      <c r="IFF65" s="61"/>
      <c r="IFG65" s="61"/>
      <c r="IFH65" s="61"/>
      <c r="IFI65" s="61"/>
      <c r="IFJ65" s="61"/>
      <c r="IFK65" s="61"/>
      <c r="IFL65" s="61"/>
      <c r="IFM65" s="61"/>
      <c r="IFN65" s="61"/>
      <c r="IFO65" s="61"/>
      <c r="IFP65" s="61"/>
      <c r="IFQ65" s="61"/>
      <c r="IFR65" s="61"/>
      <c r="IFS65" s="61"/>
      <c r="IFT65" s="61"/>
      <c r="IFU65" s="61"/>
      <c r="IFV65" s="61"/>
      <c r="IFW65" s="61"/>
      <c r="IFX65" s="61"/>
      <c r="IFY65" s="61"/>
      <c r="IFZ65" s="61"/>
      <c r="IGA65" s="61"/>
      <c r="IGB65" s="61"/>
      <c r="IGC65" s="61"/>
      <c r="IGD65" s="61"/>
      <c r="IGE65" s="61"/>
      <c r="IGF65" s="61"/>
      <c r="IGG65" s="61"/>
      <c r="IGH65" s="61"/>
      <c r="IGI65" s="61"/>
      <c r="IGJ65" s="61"/>
      <c r="IGK65" s="61"/>
      <c r="IGL65" s="61"/>
      <c r="IGM65" s="61"/>
      <c r="IGN65" s="61"/>
      <c r="IGO65" s="61"/>
      <c r="IGP65" s="61"/>
      <c r="IGQ65" s="61"/>
      <c r="IGR65" s="61"/>
      <c r="IGS65" s="61"/>
      <c r="IGT65" s="61"/>
      <c r="IGU65" s="61"/>
      <c r="IGV65" s="61"/>
      <c r="IGW65" s="61"/>
      <c r="IGX65" s="61"/>
      <c r="IGY65" s="61"/>
      <c r="IGZ65" s="61"/>
      <c r="IHA65" s="61"/>
      <c r="IHB65" s="61"/>
      <c r="IHC65" s="61"/>
      <c r="IHD65" s="61"/>
      <c r="IHE65" s="61"/>
      <c r="IHF65" s="61"/>
      <c r="IHG65" s="61"/>
      <c r="IHH65" s="61"/>
      <c r="IHI65" s="61"/>
      <c r="IHJ65" s="61"/>
      <c r="IHK65" s="61"/>
      <c r="IHL65" s="61"/>
      <c r="IHM65" s="61"/>
      <c r="IHN65" s="61"/>
      <c r="IHO65" s="61"/>
      <c r="IHP65" s="61"/>
      <c r="IHQ65" s="61"/>
      <c r="IHR65" s="61"/>
      <c r="IHS65" s="61"/>
      <c r="IHT65" s="61"/>
      <c r="IHU65" s="61"/>
      <c r="IHV65" s="61"/>
      <c r="IHW65" s="61"/>
      <c r="IHX65" s="61"/>
      <c r="IHY65" s="61"/>
      <c r="IHZ65" s="61"/>
      <c r="IIA65" s="61"/>
      <c r="IIB65" s="61"/>
      <c r="IIC65" s="61"/>
      <c r="IID65" s="61"/>
      <c r="IIE65" s="61"/>
      <c r="IIF65" s="61"/>
      <c r="IIG65" s="61"/>
      <c r="IIH65" s="61"/>
      <c r="III65" s="61"/>
      <c r="IIJ65" s="61"/>
      <c r="IIK65" s="61"/>
      <c r="IIL65" s="61"/>
      <c r="IIM65" s="61"/>
      <c r="IIN65" s="61"/>
      <c r="IIO65" s="61"/>
      <c r="IIP65" s="61"/>
      <c r="IIQ65" s="61"/>
      <c r="IIR65" s="61"/>
      <c r="IIS65" s="61"/>
      <c r="IIT65" s="61"/>
      <c r="IIU65" s="61"/>
      <c r="IIV65" s="61"/>
      <c r="IIW65" s="61"/>
      <c r="IIX65" s="61"/>
      <c r="IIY65" s="61"/>
      <c r="IIZ65" s="61"/>
      <c r="IJA65" s="61"/>
      <c r="IJB65" s="61"/>
      <c r="IJC65" s="61"/>
      <c r="IJD65" s="61"/>
      <c r="IJE65" s="61"/>
      <c r="IJF65" s="61"/>
      <c r="IJG65" s="61"/>
      <c r="IJH65" s="61"/>
      <c r="IJI65" s="61"/>
      <c r="IJJ65" s="61"/>
      <c r="IJK65" s="61"/>
      <c r="IJL65" s="61"/>
      <c r="IJM65" s="61"/>
      <c r="IJN65" s="61"/>
      <c r="IJO65" s="61"/>
      <c r="IJP65" s="61"/>
      <c r="IJQ65" s="61"/>
      <c r="IJR65" s="61"/>
      <c r="IJS65" s="61"/>
      <c r="IJT65" s="61"/>
      <c r="IJU65" s="61"/>
      <c r="IJV65" s="61"/>
      <c r="IJW65" s="61"/>
      <c r="IJX65" s="61"/>
      <c r="IJY65" s="61"/>
      <c r="IJZ65" s="61"/>
      <c r="IKA65" s="61"/>
      <c r="IKB65" s="61"/>
      <c r="IKC65" s="61"/>
      <c r="IKD65" s="61"/>
      <c r="IKE65" s="61"/>
      <c r="IKF65" s="61"/>
      <c r="IKG65" s="61"/>
      <c r="IKH65" s="61"/>
      <c r="IKI65" s="61"/>
      <c r="IKJ65" s="61"/>
      <c r="IKK65" s="61"/>
      <c r="IKL65" s="61"/>
      <c r="IKM65" s="61"/>
      <c r="IKN65" s="61"/>
      <c r="IKO65" s="61"/>
      <c r="IKP65" s="61"/>
      <c r="IKQ65" s="61"/>
      <c r="IKR65" s="61"/>
      <c r="IKS65" s="61"/>
      <c r="IKT65" s="61"/>
      <c r="IKU65" s="61"/>
      <c r="IKV65" s="61"/>
      <c r="IKW65" s="61"/>
      <c r="IKX65" s="61"/>
      <c r="IKY65" s="61"/>
      <c r="IKZ65" s="61"/>
      <c r="ILA65" s="61"/>
      <c r="ILB65" s="61"/>
      <c r="ILC65" s="61"/>
      <c r="ILD65" s="61"/>
      <c r="ILE65" s="61"/>
      <c r="ILF65" s="61"/>
      <c r="ILG65" s="61"/>
      <c r="ILH65" s="61"/>
      <c r="ILI65" s="61"/>
      <c r="ILJ65" s="61"/>
      <c r="ILK65" s="61"/>
      <c r="ILL65" s="61"/>
      <c r="ILM65" s="61"/>
      <c r="ILN65" s="61"/>
      <c r="ILO65" s="61"/>
      <c r="ILP65" s="61"/>
      <c r="ILQ65" s="61"/>
      <c r="ILR65" s="61"/>
      <c r="ILS65" s="61"/>
      <c r="ILT65" s="61"/>
      <c r="ILU65" s="61"/>
      <c r="ILV65" s="61"/>
      <c r="ILW65" s="61"/>
      <c r="ILX65" s="61"/>
      <c r="ILY65" s="61"/>
      <c r="ILZ65" s="61"/>
      <c r="IMA65" s="61"/>
      <c r="IMB65" s="61"/>
      <c r="IMC65" s="61"/>
      <c r="IMD65" s="61"/>
      <c r="IME65" s="61"/>
      <c r="IMF65" s="61"/>
      <c r="IMG65" s="61"/>
      <c r="IMH65" s="61"/>
      <c r="IMI65" s="61"/>
      <c r="IMJ65" s="61"/>
      <c r="IMK65" s="61"/>
      <c r="IML65" s="61"/>
      <c r="IMM65" s="61"/>
      <c r="IMN65" s="61"/>
      <c r="IMO65" s="61"/>
      <c r="IMP65" s="61"/>
      <c r="IMQ65" s="61"/>
      <c r="IMR65" s="61"/>
      <c r="IMS65" s="61"/>
      <c r="IMT65" s="61"/>
      <c r="IMU65" s="61"/>
      <c r="IMV65" s="61"/>
      <c r="IMW65" s="61"/>
      <c r="IMX65" s="61"/>
      <c r="IMY65" s="61"/>
      <c r="IMZ65" s="61"/>
      <c r="INA65" s="61"/>
      <c r="INB65" s="61"/>
      <c r="INC65" s="61"/>
      <c r="IND65" s="61"/>
      <c r="INE65" s="61"/>
      <c r="INF65" s="61"/>
      <c r="ING65" s="61"/>
      <c r="INH65" s="61"/>
      <c r="INI65" s="61"/>
      <c r="INJ65" s="61"/>
      <c r="INK65" s="61"/>
      <c r="INL65" s="61"/>
      <c r="INM65" s="61"/>
      <c r="INN65" s="61"/>
      <c r="INO65" s="61"/>
      <c r="INP65" s="61"/>
      <c r="INQ65" s="61"/>
      <c r="INR65" s="61"/>
      <c r="INS65" s="61"/>
      <c r="INT65" s="61"/>
      <c r="INU65" s="61"/>
      <c r="INV65" s="61"/>
      <c r="INW65" s="61"/>
      <c r="INX65" s="61"/>
      <c r="INY65" s="61"/>
      <c r="INZ65" s="61"/>
      <c r="IOA65" s="61"/>
      <c r="IOB65" s="61"/>
      <c r="IOC65" s="61"/>
      <c r="IOD65" s="61"/>
      <c r="IOE65" s="61"/>
      <c r="IOF65" s="61"/>
      <c r="IOG65" s="61"/>
      <c r="IOH65" s="61"/>
      <c r="IOI65" s="61"/>
      <c r="IOJ65" s="61"/>
      <c r="IOK65" s="61"/>
      <c r="IOL65" s="61"/>
      <c r="IOM65" s="61"/>
      <c r="ION65" s="61"/>
      <c r="IOO65" s="61"/>
      <c r="IOP65" s="61"/>
      <c r="IOQ65" s="61"/>
      <c r="IOR65" s="61"/>
      <c r="IOS65" s="61"/>
      <c r="IOT65" s="61"/>
      <c r="IOU65" s="61"/>
      <c r="IOV65" s="61"/>
      <c r="IOW65" s="61"/>
      <c r="IOX65" s="61"/>
      <c r="IOY65" s="61"/>
      <c r="IOZ65" s="61"/>
      <c r="IPA65" s="61"/>
      <c r="IPB65" s="61"/>
      <c r="IPC65" s="61"/>
      <c r="IPD65" s="61"/>
      <c r="IPE65" s="61"/>
      <c r="IPF65" s="61"/>
      <c r="IPG65" s="61"/>
      <c r="IPH65" s="61"/>
      <c r="IPI65" s="61"/>
      <c r="IPJ65" s="61"/>
      <c r="IPK65" s="61"/>
      <c r="IPL65" s="61"/>
      <c r="IPM65" s="61"/>
      <c r="IPN65" s="61"/>
      <c r="IPO65" s="61"/>
      <c r="IPP65" s="61"/>
      <c r="IPQ65" s="61"/>
      <c r="IPR65" s="61"/>
      <c r="IPS65" s="61"/>
      <c r="IPT65" s="61"/>
      <c r="IPU65" s="61"/>
      <c r="IPV65" s="61"/>
      <c r="IPW65" s="61"/>
      <c r="IPX65" s="61"/>
      <c r="IPY65" s="61"/>
      <c r="IPZ65" s="61"/>
      <c r="IQA65" s="61"/>
      <c r="IQB65" s="61"/>
      <c r="IQC65" s="61"/>
      <c r="IQD65" s="61"/>
      <c r="IQE65" s="61"/>
      <c r="IQF65" s="61"/>
      <c r="IQG65" s="61"/>
      <c r="IQH65" s="61"/>
      <c r="IQI65" s="61"/>
      <c r="IQJ65" s="61"/>
      <c r="IQK65" s="61"/>
      <c r="IQL65" s="61"/>
      <c r="IQM65" s="61"/>
      <c r="IQN65" s="61"/>
      <c r="IQO65" s="61"/>
      <c r="IQP65" s="61"/>
      <c r="IQQ65" s="61"/>
      <c r="IQR65" s="61"/>
      <c r="IQS65" s="61"/>
      <c r="IQT65" s="61"/>
      <c r="IQU65" s="61"/>
      <c r="IQV65" s="61"/>
      <c r="IQW65" s="61"/>
      <c r="IQX65" s="61"/>
      <c r="IQY65" s="61"/>
      <c r="IQZ65" s="61"/>
      <c r="IRA65" s="61"/>
      <c r="IRB65" s="61"/>
      <c r="IRC65" s="61"/>
      <c r="IRD65" s="61"/>
      <c r="IRE65" s="61"/>
      <c r="IRF65" s="61"/>
      <c r="IRG65" s="61"/>
      <c r="IRH65" s="61"/>
      <c r="IRI65" s="61"/>
      <c r="IRJ65" s="61"/>
      <c r="IRK65" s="61"/>
      <c r="IRL65" s="61"/>
      <c r="IRM65" s="61"/>
      <c r="IRN65" s="61"/>
      <c r="IRO65" s="61"/>
      <c r="IRP65" s="61"/>
      <c r="IRQ65" s="61"/>
      <c r="IRR65" s="61"/>
      <c r="IRS65" s="61"/>
      <c r="IRT65" s="61"/>
      <c r="IRU65" s="61"/>
      <c r="IRV65" s="61"/>
      <c r="IRW65" s="61"/>
      <c r="IRX65" s="61"/>
      <c r="IRY65" s="61"/>
      <c r="IRZ65" s="61"/>
      <c r="ISA65" s="61"/>
      <c r="ISB65" s="61"/>
      <c r="ISC65" s="61"/>
      <c r="ISD65" s="61"/>
      <c r="ISE65" s="61"/>
      <c r="ISF65" s="61"/>
      <c r="ISG65" s="61"/>
      <c r="ISH65" s="61"/>
      <c r="ISI65" s="61"/>
      <c r="ISJ65" s="61"/>
      <c r="ISK65" s="61"/>
      <c r="ISL65" s="61"/>
      <c r="ISM65" s="61"/>
      <c r="ISN65" s="61"/>
      <c r="ISO65" s="61"/>
      <c r="ISP65" s="61"/>
      <c r="ISQ65" s="61"/>
      <c r="ISR65" s="61"/>
      <c r="ISS65" s="61"/>
      <c r="IST65" s="61"/>
      <c r="ISU65" s="61"/>
      <c r="ISV65" s="61"/>
      <c r="ISW65" s="61"/>
      <c r="ISX65" s="61"/>
      <c r="ISY65" s="61"/>
      <c r="ISZ65" s="61"/>
      <c r="ITA65" s="61"/>
      <c r="ITB65" s="61"/>
      <c r="ITC65" s="61"/>
      <c r="ITD65" s="61"/>
      <c r="ITE65" s="61"/>
      <c r="ITF65" s="61"/>
      <c r="ITG65" s="61"/>
      <c r="ITH65" s="61"/>
      <c r="ITI65" s="61"/>
      <c r="ITJ65" s="61"/>
      <c r="ITK65" s="61"/>
      <c r="ITL65" s="61"/>
      <c r="ITM65" s="61"/>
      <c r="ITN65" s="61"/>
      <c r="ITO65" s="61"/>
      <c r="ITP65" s="61"/>
      <c r="ITQ65" s="61"/>
      <c r="ITR65" s="61"/>
      <c r="ITS65" s="61"/>
      <c r="ITT65" s="61"/>
      <c r="ITU65" s="61"/>
      <c r="ITV65" s="61"/>
      <c r="ITW65" s="61"/>
      <c r="ITX65" s="61"/>
      <c r="ITY65" s="61"/>
      <c r="ITZ65" s="61"/>
      <c r="IUA65" s="61"/>
      <c r="IUB65" s="61"/>
      <c r="IUC65" s="61"/>
      <c r="IUD65" s="61"/>
      <c r="IUE65" s="61"/>
      <c r="IUF65" s="61"/>
      <c r="IUG65" s="61"/>
      <c r="IUH65" s="61"/>
      <c r="IUI65" s="61"/>
      <c r="IUJ65" s="61"/>
      <c r="IUK65" s="61"/>
      <c r="IUL65" s="61"/>
      <c r="IUM65" s="61"/>
      <c r="IUN65" s="61"/>
      <c r="IUO65" s="61"/>
      <c r="IUP65" s="61"/>
      <c r="IUQ65" s="61"/>
      <c r="IUR65" s="61"/>
      <c r="IUS65" s="61"/>
      <c r="IUT65" s="61"/>
      <c r="IUU65" s="61"/>
      <c r="IUV65" s="61"/>
      <c r="IUW65" s="61"/>
      <c r="IUX65" s="61"/>
      <c r="IUY65" s="61"/>
      <c r="IUZ65" s="61"/>
      <c r="IVA65" s="61"/>
      <c r="IVB65" s="61"/>
      <c r="IVC65" s="61"/>
      <c r="IVD65" s="61"/>
      <c r="IVE65" s="61"/>
      <c r="IVF65" s="61"/>
      <c r="IVG65" s="61"/>
      <c r="IVH65" s="61"/>
      <c r="IVI65" s="61"/>
      <c r="IVJ65" s="61"/>
      <c r="IVK65" s="61"/>
      <c r="IVL65" s="61"/>
      <c r="IVM65" s="61"/>
      <c r="IVN65" s="61"/>
      <c r="IVO65" s="61"/>
      <c r="IVP65" s="61"/>
      <c r="IVQ65" s="61"/>
      <c r="IVR65" s="61"/>
      <c r="IVS65" s="61"/>
      <c r="IVT65" s="61"/>
      <c r="IVU65" s="61"/>
      <c r="IVV65" s="61"/>
      <c r="IVW65" s="61"/>
      <c r="IVX65" s="61"/>
      <c r="IVY65" s="61"/>
      <c r="IVZ65" s="61"/>
      <c r="IWA65" s="61"/>
      <c r="IWB65" s="61"/>
      <c r="IWC65" s="61"/>
      <c r="IWD65" s="61"/>
      <c r="IWE65" s="61"/>
      <c r="IWF65" s="61"/>
      <c r="IWG65" s="61"/>
      <c r="IWH65" s="61"/>
      <c r="IWI65" s="61"/>
      <c r="IWJ65" s="61"/>
      <c r="IWK65" s="61"/>
      <c r="IWL65" s="61"/>
      <c r="IWM65" s="61"/>
      <c r="IWN65" s="61"/>
      <c r="IWO65" s="61"/>
      <c r="IWP65" s="61"/>
      <c r="IWQ65" s="61"/>
      <c r="IWR65" s="61"/>
      <c r="IWS65" s="61"/>
      <c r="IWT65" s="61"/>
      <c r="IWU65" s="61"/>
      <c r="IWV65" s="61"/>
      <c r="IWW65" s="61"/>
      <c r="IWX65" s="61"/>
      <c r="IWY65" s="61"/>
      <c r="IWZ65" s="61"/>
      <c r="IXA65" s="61"/>
      <c r="IXB65" s="61"/>
      <c r="IXC65" s="61"/>
      <c r="IXD65" s="61"/>
      <c r="IXE65" s="61"/>
      <c r="IXF65" s="61"/>
      <c r="IXG65" s="61"/>
      <c r="IXH65" s="61"/>
      <c r="IXI65" s="61"/>
      <c r="IXJ65" s="61"/>
      <c r="IXK65" s="61"/>
      <c r="IXL65" s="61"/>
      <c r="IXM65" s="61"/>
      <c r="IXN65" s="61"/>
      <c r="IXO65" s="61"/>
      <c r="IXP65" s="61"/>
      <c r="IXQ65" s="61"/>
      <c r="IXR65" s="61"/>
      <c r="IXS65" s="61"/>
      <c r="IXT65" s="61"/>
      <c r="IXU65" s="61"/>
      <c r="IXV65" s="61"/>
      <c r="IXW65" s="61"/>
      <c r="IXX65" s="61"/>
      <c r="IXY65" s="61"/>
      <c r="IXZ65" s="61"/>
      <c r="IYA65" s="61"/>
      <c r="IYB65" s="61"/>
      <c r="IYC65" s="61"/>
      <c r="IYD65" s="61"/>
      <c r="IYE65" s="61"/>
      <c r="IYF65" s="61"/>
      <c r="IYG65" s="61"/>
      <c r="IYH65" s="61"/>
      <c r="IYI65" s="61"/>
      <c r="IYJ65" s="61"/>
      <c r="IYK65" s="61"/>
      <c r="IYL65" s="61"/>
      <c r="IYM65" s="61"/>
      <c r="IYN65" s="61"/>
      <c r="IYO65" s="61"/>
      <c r="IYP65" s="61"/>
      <c r="IYQ65" s="61"/>
      <c r="IYR65" s="61"/>
      <c r="IYS65" s="61"/>
      <c r="IYT65" s="61"/>
      <c r="IYU65" s="61"/>
      <c r="IYV65" s="61"/>
      <c r="IYW65" s="61"/>
      <c r="IYX65" s="61"/>
      <c r="IYY65" s="61"/>
      <c r="IYZ65" s="61"/>
      <c r="IZA65" s="61"/>
      <c r="IZB65" s="61"/>
      <c r="IZC65" s="61"/>
      <c r="IZD65" s="61"/>
      <c r="IZE65" s="61"/>
      <c r="IZF65" s="61"/>
      <c r="IZG65" s="61"/>
      <c r="IZH65" s="61"/>
      <c r="IZI65" s="61"/>
      <c r="IZJ65" s="61"/>
      <c r="IZK65" s="61"/>
      <c r="IZL65" s="61"/>
      <c r="IZM65" s="61"/>
      <c r="IZN65" s="61"/>
      <c r="IZO65" s="61"/>
      <c r="IZP65" s="61"/>
      <c r="IZQ65" s="61"/>
      <c r="IZR65" s="61"/>
      <c r="IZS65" s="61"/>
      <c r="IZT65" s="61"/>
      <c r="IZU65" s="61"/>
      <c r="IZV65" s="61"/>
      <c r="IZW65" s="61"/>
      <c r="IZX65" s="61"/>
      <c r="IZY65" s="61"/>
      <c r="IZZ65" s="61"/>
      <c r="JAA65" s="61"/>
      <c r="JAB65" s="61"/>
      <c r="JAC65" s="61"/>
      <c r="JAD65" s="61"/>
      <c r="JAE65" s="61"/>
      <c r="JAF65" s="61"/>
      <c r="JAG65" s="61"/>
      <c r="JAH65" s="61"/>
      <c r="JAI65" s="61"/>
      <c r="JAJ65" s="61"/>
      <c r="JAK65" s="61"/>
      <c r="JAL65" s="61"/>
      <c r="JAM65" s="61"/>
      <c r="JAN65" s="61"/>
      <c r="JAO65" s="61"/>
      <c r="JAP65" s="61"/>
      <c r="JAQ65" s="61"/>
      <c r="JAR65" s="61"/>
      <c r="JAS65" s="61"/>
      <c r="JAT65" s="61"/>
      <c r="JAU65" s="61"/>
      <c r="JAV65" s="61"/>
      <c r="JAW65" s="61"/>
      <c r="JAX65" s="61"/>
      <c r="JAY65" s="61"/>
      <c r="JAZ65" s="61"/>
      <c r="JBA65" s="61"/>
      <c r="JBB65" s="61"/>
      <c r="JBC65" s="61"/>
      <c r="JBD65" s="61"/>
      <c r="JBE65" s="61"/>
      <c r="JBF65" s="61"/>
      <c r="JBG65" s="61"/>
      <c r="JBH65" s="61"/>
      <c r="JBI65" s="61"/>
      <c r="JBJ65" s="61"/>
      <c r="JBK65" s="61"/>
      <c r="JBL65" s="61"/>
      <c r="JBM65" s="61"/>
      <c r="JBN65" s="61"/>
      <c r="JBO65" s="61"/>
      <c r="JBP65" s="61"/>
      <c r="JBQ65" s="61"/>
      <c r="JBR65" s="61"/>
      <c r="JBS65" s="61"/>
      <c r="JBT65" s="61"/>
      <c r="JBU65" s="61"/>
      <c r="JBV65" s="61"/>
      <c r="JBW65" s="61"/>
      <c r="JBX65" s="61"/>
      <c r="JBY65" s="61"/>
      <c r="JBZ65" s="61"/>
      <c r="JCA65" s="61"/>
      <c r="JCB65" s="61"/>
      <c r="JCC65" s="61"/>
      <c r="JCD65" s="61"/>
      <c r="JCE65" s="61"/>
      <c r="JCF65" s="61"/>
      <c r="JCG65" s="61"/>
      <c r="JCH65" s="61"/>
      <c r="JCI65" s="61"/>
      <c r="JCJ65" s="61"/>
      <c r="JCK65" s="61"/>
      <c r="JCL65" s="61"/>
      <c r="JCM65" s="61"/>
      <c r="JCN65" s="61"/>
      <c r="JCO65" s="61"/>
      <c r="JCP65" s="61"/>
      <c r="JCQ65" s="61"/>
      <c r="JCR65" s="61"/>
      <c r="JCS65" s="61"/>
      <c r="JCT65" s="61"/>
      <c r="JCU65" s="61"/>
      <c r="JCV65" s="61"/>
      <c r="JCW65" s="61"/>
      <c r="JCX65" s="61"/>
      <c r="JCY65" s="61"/>
      <c r="JCZ65" s="61"/>
      <c r="JDA65" s="61"/>
      <c r="JDB65" s="61"/>
      <c r="JDC65" s="61"/>
      <c r="JDD65" s="61"/>
      <c r="JDE65" s="61"/>
      <c r="JDF65" s="61"/>
      <c r="JDG65" s="61"/>
      <c r="JDH65" s="61"/>
      <c r="JDI65" s="61"/>
      <c r="JDJ65" s="61"/>
      <c r="JDK65" s="61"/>
      <c r="JDL65" s="61"/>
      <c r="JDM65" s="61"/>
      <c r="JDN65" s="61"/>
      <c r="JDO65" s="61"/>
      <c r="JDP65" s="61"/>
      <c r="JDQ65" s="61"/>
      <c r="JDR65" s="61"/>
      <c r="JDS65" s="61"/>
      <c r="JDT65" s="61"/>
      <c r="JDU65" s="61"/>
      <c r="JDV65" s="61"/>
      <c r="JDW65" s="61"/>
      <c r="JDX65" s="61"/>
      <c r="JDY65" s="61"/>
      <c r="JDZ65" s="61"/>
      <c r="JEA65" s="61"/>
      <c r="JEB65" s="61"/>
      <c r="JEC65" s="61"/>
      <c r="JED65" s="61"/>
      <c r="JEE65" s="61"/>
      <c r="JEF65" s="61"/>
      <c r="JEG65" s="61"/>
      <c r="JEH65" s="61"/>
      <c r="JEI65" s="61"/>
      <c r="JEJ65" s="61"/>
      <c r="JEK65" s="61"/>
      <c r="JEL65" s="61"/>
      <c r="JEM65" s="61"/>
      <c r="JEN65" s="61"/>
      <c r="JEO65" s="61"/>
      <c r="JEP65" s="61"/>
      <c r="JEQ65" s="61"/>
      <c r="JER65" s="61"/>
      <c r="JES65" s="61"/>
      <c r="JET65" s="61"/>
      <c r="JEU65" s="61"/>
      <c r="JEV65" s="61"/>
      <c r="JEW65" s="61"/>
      <c r="JEX65" s="61"/>
      <c r="JEY65" s="61"/>
      <c r="JEZ65" s="61"/>
      <c r="JFA65" s="61"/>
      <c r="JFB65" s="61"/>
      <c r="JFC65" s="61"/>
      <c r="JFD65" s="61"/>
      <c r="JFE65" s="61"/>
      <c r="JFF65" s="61"/>
      <c r="JFG65" s="61"/>
      <c r="JFH65" s="61"/>
      <c r="JFI65" s="61"/>
      <c r="JFJ65" s="61"/>
      <c r="JFK65" s="61"/>
      <c r="JFL65" s="61"/>
      <c r="JFM65" s="61"/>
      <c r="JFN65" s="61"/>
      <c r="JFO65" s="61"/>
      <c r="JFP65" s="61"/>
      <c r="JFQ65" s="61"/>
      <c r="JFR65" s="61"/>
      <c r="JFS65" s="61"/>
      <c r="JFT65" s="61"/>
      <c r="JFU65" s="61"/>
      <c r="JFV65" s="61"/>
      <c r="JFW65" s="61"/>
      <c r="JFX65" s="61"/>
      <c r="JFY65" s="61"/>
      <c r="JFZ65" s="61"/>
      <c r="JGA65" s="61"/>
      <c r="JGB65" s="61"/>
      <c r="JGC65" s="61"/>
      <c r="JGD65" s="61"/>
      <c r="JGE65" s="61"/>
      <c r="JGF65" s="61"/>
      <c r="JGG65" s="61"/>
      <c r="JGH65" s="61"/>
      <c r="JGI65" s="61"/>
      <c r="JGJ65" s="61"/>
      <c r="JGK65" s="61"/>
      <c r="JGL65" s="61"/>
      <c r="JGM65" s="61"/>
      <c r="JGN65" s="61"/>
      <c r="JGO65" s="61"/>
      <c r="JGP65" s="61"/>
      <c r="JGQ65" s="61"/>
      <c r="JGR65" s="61"/>
      <c r="JGS65" s="61"/>
      <c r="JGT65" s="61"/>
      <c r="JGU65" s="61"/>
      <c r="JGV65" s="61"/>
      <c r="JGW65" s="61"/>
      <c r="JGX65" s="61"/>
      <c r="JGY65" s="61"/>
      <c r="JGZ65" s="61"/>
      <c r="JHA65" s="61"/>
      <c r="JHB65" s="61"/>
      <c r="JHC65" s="61"/>
      <c r="JHD65" s="61"/>
      <c r="JHE65" s="61"/>
      <c r="JHF65" s="61"/>
      <c r="JHG65" s="61"/>
      <c r="JHH65" s="61"/>
      <c r="JHI65" s="61"/>
      <c r="JHJ65" s="61"/>
      <c r="JHK65" s="61"/>
      <c r="JHL65" s="61"/>
      <c r="JHM65" s="61"/>
      <c r="JHN65" s="61"/>
      <c r="JHO65" s="61"/>
      <c r="JHP65" s="61"/>
      <c r="JHQ65" s="61"/>
      <c r="JHR65" s="61"/>
      <c r="JHS65" s="61"/>
      <c r="JHT65" s="61"/>
      <c r="JHU65" s="61"/>
      <c r="JHV65" s="61"/>
      <c r="JHW65" s="61"/>
      <c r="JHX65" s="61"/>
      <c r="JHY65" s="61"/>
      <c r="JHZ65" s="61"/>
      <c r="JIA65" s="61"/>
      <c r="JIB65" s="61"/>
      <c r="JIC65" s="61"/>
      <c r="JID65" s="61"/>
      <c r="JIE65" s="61"/>
      <c r="JIF65" s="61"/>
      <c r="JIG65" s="61"/>
      <c r="JIH65" s="61"/>
      <c r="JII65" s="61"/>
      <c r="JIJ65" s="61"/>
      <c r="JIK65" s="61"/>
      <c r="JIL65" s="61"/>
      <c r="JIM65" s="61"/>
      <c r="JIN65" s="61"/>
      <c r="JIO65" s="61"/>
      <c r="JIP65" s="61"/>
      <c r="JIQ65" s="61"/>
      <c r="JIR65" s="61"/>
      <c r="JIS65" s="61"/>
      <c r="JIT65" s="61"/>
      <c r="JIU65" s="61"/>
      <c r="JIV65" s="61"/>
      <c r="JIW65" s="61"/>
      <c r="JIX65" s="61"/>
      <c r="JIY65" s="61"/>
      <c r="JIZ65" s="61"/>
      <c r="JJA65" s="61"/>
      <c r="JJB65" s="61"/>
      <c r="JJC65" s="61"/>
      <c r="JJD65" s="61"/>
      <c r="JJE65" s="61"/>
      <c r="JJF65" s="61"/>
      <c r="JJG65" s="61"/>
      <c r="JJH65" s="61"/>
      <c r="JJI65" s="61"/>
      <c r="JJJ65" s="61"/>
      <c r="JJK65" s="61"/>
      <c r="JJL65" s="61"/>
      <c r="JJM65" s="61"/>
      <c r="JJN65" s="61"/>
      <c r="JJO65" s="61"/>
      <c r="JJP65" s="61"/>
      <c r="JJQ65" s="61"/>
      <c r="JJR65" s="61"/>
      <c r="JJS65" s="61"/>
      <c r="JJT65" s="61"/>
      <c r="JJU65" s="61"/>
      <c r="JJV65" s="61"/>
      <c r="JJW65" s="61"/>
      <c r="JJX65" s="61"/>
      <c r="JJY65" s="61"/>
      <c r="JJZ65" s="61"/>
      <c r="JKA65" s="61"/>
      <c r="JKB65" s="61"/>
      <c r="JKC65" s="61"/>
      <c r="JKD65" s="61"/>
      <c r="JKE65" s="61"/>
      <c r="JKF65" s="61"/>
      <c r="JKG65" s="61"/>
      <c r="JKH65" s="61"/>
      <c r="JKI65" s="61"/>
      <c r="JKJ65" s="61"/>
      <c r="JKK65" s="61"/>
      <c r="JKL65" s="61"/>
      <c r="JKM65" s="61"/>
      <c r="JKN65" s="61"/>
      <c r="JKO65" s="61"/>
      <c r="JKP65" s="61"/>
      <c r="JKQ65" s="61"/>
      <c r="JKR65" s="61"/>
      <c r="JKS65" s="61"/>
      <c r="JKT65" s="61"/>
      <c r="JKU65" s="61"/>
      <c r="JKV65" s="61"/>
      <c r="JKW65" s="61"/>
      <c r="JKX65" s="61"/>
      <c r="JKY65" s="61"/>
      <c r="JKZ65" s="61"/>
      <c r="JLA65" s="61"/>
      <c r="JLB65" s="61"/>
      <c r="JLC65" s="61"/>
      <c r="JLD65" s="61"/>
      <c r="JLE65" s="61"/>
      <c r="JLF65" s="61"/>
      <c r="JLG65" s="61"/>
      <c r="JLH65" s="61"/>
      <c r="JLI65" s="61"/>
      <c r="JLJ65" s="61"/>
      <c r="JLK65" s="61"/>
      <c r="JLL65" s="61"/>
      <c r="JLM65" s="61"/>
      <c r="JLN65" s="61"/>
      <c r="JLO65" s="61"/>
      <c r="JLP65" s="61"/>
      <c r="JLQ65" s="61"/>
      <c r="JLR65" s="61"/>
      <c r="JLS65" s="61"/>
      <c r="JLT65" s="61"/>
      <c r="JLU65" s="61"/>
      <c r="JLV65" s="61"/>
      <c r="JLW65" s="61"/>
      <c r="JLX65" s="61"/>
      <c r="JLY65" s="61"/>
      <c r="JLZ65" s="61"/>
      <c r="JMA65" s="61"/>
      <c r="JMB65" s="61"/>
      <c r="JMC65" s="61"/>
      <c r="JMD65" s="61"/>
      <c r="JME65" s="61"/>
      <c r="JMF65" s="61"/>
      <c r="JMG65" s="61"/>
      <c r="JMH65" s="61"/>
      <c r="JMI65" s="61"/>
      <c r="JMJ65" s="61"/>
      <c r="JMK65" s="61"/>
      <c r="JML65" s="61"/>
      <c r="JMM65" s="61"/>
      <c r="JMN65" s="61"/>
      <c r="JMO65" s="61"/>
      <c r="JMP65" s="61"/>
      <c r="JMQ65" s="61"/>
      <c r="JMR65" s="61"/>
      <c r="JMS65" s="61"/>
      <c r="JMT65" s="61"/>
      <c r="JMU65" s="61"/>
      <c r="JMV65" s="61"/>
      <c r="JMW65" s="61"/>
      <c r="JMX65" s="61"/>
      <c r="JMY65" s="61"/>
      <c r="JMZ65" s="61"/>
      <c r="JNA65" s="61"/>
      <c r="JNB65" s="61"/>
      <c r="JNC65" s="61"/>
      <c r="JND65" s="61"/>
      <c r="JNE65" s="61"/>
      <c r="JNF65" s="61"/>
      <c r="JNG65" s="61"/>
      <c r="JNH65" s="61"/>
      <c r="JNI65" s="61"/>
      <c r="JNJ65" s="61"/>
      <c r="JNK65" s="61"/>
      <c r="JNL65" s="61"/>
      <c r="JNM65" s="61"/>
      <c r="JNN65" s="61"/>
      <c r="JNO65" s="61"/>
      <c r="JNP65" s="61"/>
      <c r="JNQ65" s="61"/>
      <c r="JNR65" s="61"/>
      <c r="JNS65" s="61"/>
      <c r="JNT65" s="61"/>
      <c r="JNU65" s="61"/>
      <c r="JNV65" s="61"/>
      <c r="JNW65" s="61"/>
      <c r="JNX65" s="61"/>
      <c r="JNY65" s="61"/>
      <c r="JNZ65" s="61"/>
      <c r="JOA65" s="61"/>
      <c r="JOB65" s="61"/>
      <c r="JOC65" s="61"/>
      <c r="JOD65" s="61"/>
      <c r="JOE65" s="61"/>
      <c r="JOF65" s="61"/>
      <c r="JOG65" s="61"/>
      <c r="JOH65" s="61"/>
      <c r="JOI65" s="61"/>
      <c r="JOJ65" s="61"/>
      <c r="JOK65" s="61"/>
      <c r="JOL65" s="61"/>
      <c r="JOM65" s="61"/>
      <c r="JON65" s="61"/>
      <c r="JOO65" s="61"/>
      <c r="JOP65" s="61"/>
      <c r="JOQ65" s="61"/>
      <c r="JOR65" s="61"/>
      <c r="JOS65" s="61"/>
      <c r="JOT65" s="61"/>
      <c r="JOU65" s="61"/>
      <c r="JOV65" s="61"/>
      <c r="JOW65" s="61"/>
      <c r="JOX65" s="61"/>
      <c r="JOY65" s="61"/>
      <c r="JOZ65" s="61"/>
      <c r="JPA65" s="61"/>
      <c r="JPB65" s="61"/>
      <c r="JPC65" s="61"/>
      <c r="JPD65" s="61"/>
      <c r="JPE65" s="61"/>
      <c r="JPF65" s="61"/>
      <c r="JPG65" s="61"/>
      <c r="JPH65" s="61"/>
      <c r="JPI65" s="61"/>
      <c r="JPJ65" s="61"/>
      <c r="JPK65" s="61"/>
      <c r="JPL65" s="61"/>
      <c r="JPM65" s="61"/>
      <c r="JPN65" s="61"/>
      <c r="JPO65" s="61"/>
      <c r="JPP65" s="61"/>
      <c r="JPQ65" s="61"/>
      <c r="JPR65" s="61"/>
      <c r="JPS65" s="61"/>
      <c r="JPT65" s="61"/>
      <c r="JPU65" s="61"/>
      <c r="JPV65" s="61"/>
      <c r="JPW65" s="61"/>
      <c r="JPX65" s="61"/>
      <c r="JPY65" s="61"/>
      <c r="JPZ65" s="61"/>
      <c r="JQA65" s="61"/>
      <c r="JQB65" s="61"/>
      <c r="JQC65" s="61"/>
      <c r="JQD65" s="61"/>
      <c r="JQE65" s="61"/>
      <c r="JQF65" s="61"/>
      <c r="JQG65" s="61"/>
      <c r="JQH65" s="61"/>
      <c r="JQI65" s="61"/>
      <c r="JQJ65" s="61"/>
      <c r="JQK65" s="61"/>
      <c r="JQL65" s="61"/>
      <c r="JQM65" s="61"/>
      <c r="JQN65" s="61"/>
      <c r="JQO65" s="61"/>
      <c r="JQP65" s="61"/>
      <c r="JQQ65" s="61"/>
      <c r="JQR65" s="61"/>
      <c r="JQS65" s="61"/>
      <c r="JQT65" s="61"/>
      <c r="JQU65" s="61"/>
      <c r="JQV65" s="61"/>
      <c r="JQW65" s="61"/>
      <c r="JQX65" s="61"/>
      <c r="JQY65" s="61"/>
      <c r="JQZ65" s="61"/>
      <c r="JRA65" s="61"/>
      <c r="JRB65" s="61"/>
      <c r="JRC65" s="61"/>
      <c r="JRD65" s="61"/>
      <c r="JRE65" s="61"/>
      <c r="JRF65" s="61"/>
      <c r="JRG65" s="61"/>
      <c r="JRH65" s="61"/>
      <c r="JRI65" s="61"/>
      <c r="JRJ65" s="61"/>
      <c r="JRK65" s="61"/>
      <c r="JRL65" s="61"/>
      <c r="JRM65" s="61"/>
      <c r="JRN65" s="61"/>
      <c r="JRO65" s="61"/>
      <c r="JRP65" s="61"/>
      <c r="JRQ65" s="61"/>
      <c r="JRR65" s="61"/>
      <c r="JRS65" s="61"/>
      <c r="JRT65" s="61"/>
      <c r="JRU65" s="61"/>
      <c r="JRV65" s="61"/>
      <c r="JRW65" s="61"/>
      <c r="JRX65" s="61"/>
      <c r="JRY65" s="61"/>
      <c r="JRZ65" s="61"/>
      <c r="JSA65" s="61"/>
      <c r="JSB65" s="61"/>
      <c r="JSC65" s="61"/>
      <c r="JSD65" s="61"/>
      <c r="JSE65" s="61"/>
      <c r="JSF65" s="61"/>
      <c r="JSG65" s="61"/>
      <c r="JSH65" s="61"/>
      <c r="JSI65" s="61"/>
      <c r="JSJ65" s="61"/>
      <c r="JSK65" s="61"/>
      <c r="JSL65" s="61"/>
      <c r="JSM65" s="61"/>
      <c r="JSN65" s="61"/>
      <c r="JSO65" s="61"/>
      <c r="JSP65" s="61"/>
      <c r="JSQ65" s="61"/>
      <c r="JSR65" s="61"/>
      <c r="JSS65" s="61"/>
      <c r="JST65" s="61"/>
      <c r="JSU65" s="61"/>
      <c r="JSV65" s="61"/>
      <c r="JSW65" s="61"/>
      <c r="JSX65" s="61"/>
      <c r="JSY65" s="61"/>
      <c r="JSZ65" s="61"/>
      <c r="JTA65" s="61"/>
      <c r="JTB65" s="61"/>
      <c r="JTC65" s="61"/>
      <c r="JTD65" s="61"/>
      <c r="JTE65" s="61"/>
      <c r="JTF65" s="61"/>
      <c r="JTG65" s="61"/>
      <c r="JTH65" s="61"/>
      <c r="JTI65" s="61"/>
      <c r="JTJ65" s="61"/>
      <c r="JTK65" s="61"/>
      <c r="JTL65" s="61"/>
      <c r="JTM65" s="61"/>
      <c r="JTN65" s="61"/>
      <c r="JTO65" s="61"/>
      <c r="JTP65" s="61"/>
      <c r="JTQ65" s="61"/>
      <c r="JTR65" s="61"/>
      <c r="JTS65" s="61"/>
      <c r="JTT65" s="61"/>
      <c r="JTU65" s="61"/>
      <c r="JTV65" s="61"/>
      <c r="JTW65" s="61"/>
      <c r="JTX65" s="61"/>
      <c r="JTY65" s="61"/>
      <c r="JTZ65" s="61"/>
      <c r="JUA65" s="61"/>
      <c r="JUB65" s="61"/>
      <c r="JUC65" s="61"/>
      <c r="JUD65" s="61"/>
      <c r="JUE65" s="61"/>
      <c r="JUF65" s="61"/>
      <c r="JUG65" s="61"/>
      <c r="JUH65" s="61"/>
      <c r="JUI65" s="61"/>
      <c r="JUJ65" s="61"/>
      <c r="JUK65" s="61"/>
      <c r="JUL65" s="61"/>
      <c r="JUM65" s="61"/>
      <c r="JUN65" s="61"/>
      <c r="JUO65" s="61"/>
      <c r="JUP65" s="61"/>
      <c r="JUQ65" s="61"/>
      <c r="JUR65" s="61"/>
      <c r="JUS65" s="61"/>
      <c r="JUT65" s="61"/>
      <c r="JUU65" s="61"/>
      <c r="JUV65" s="61"/>
      <c r="JUW65" s="61"/>
      <c r="JUX65" s="61"/>
      <c r="JUY65" s="61"/>
      <c r="JUZ65" s="61"/>
      <c r="JVA65" s="61"/>
      <c r="JVB65" s="61"/>
      <c r="JVC65" s="61"/>
      <c r="JVD65" s="61"/>
      <c r="JVE65" s="61"/>
      <c r="JVF65" s="61"/>
      <c r="JVG65" s="61"/>
      <c r="JVH65" s="61"/>
      <c r="JVI65" s="61"/>
      <c r="JVJ65" s="61"/>
      <c r="JVK65" s="61"/>
      <c r="JVL65" s="61"/>
      <c r="JVM65" s="61"/>
      <c r="JVN65" s="61"/>
      <c r="JVO65" s="61"/>
      <c r="JVP65" s="61"/>
      <c r="JVQ65" s="61"/>
      <c r="JVR65" s="61"/>
      <c r="JVS65" s="61"/>
      <c r="JVT65" s="61"/>
      <c r="JVU65" s="61"/>
      <c r="JVV65" s="61"/>
      <c r="JVW65" s="61"/>
      <c r="JVX65" s="61"/>
      <c r="JVY65" s="61"/>
      <c r="JVZ65" s="61"/>
      <c r="JWA65" s="61"/>
      <c r="JWB65" s="61"/>
      <c r="JWC65" s="61"/>
      <c r="JWD65" s="61"/>
      <c r="JWE65" s="61"/>
      <c r="JWF65" s="61"/>
      <c r="JWG65" s="61"/>
      <c r="JWH65" s="61"/>
      <c r="JWI65" s="61"/>
      <c r="JWJ65" s="61"/>
      <c r="JWK65" s="61"/>
      <c r="JWL65" s="61"/>
      <c r="JWM65" s="61"/>
      <c r="JWN65" s="61"/>
      <c r="JWO65" s="61"/>
      <c r="JWP65" s="61"/>
      <c r="JWQ65" s="61"/>
      <c r="JWR65" s="61"/>
      <c r="JWS65" s="61"/>
      <c r="JWT65" s="61"/>
      <c r="JWU65" s="61"/>
      <c r="JWV65" s="61"/>
      <c r="JWW65" s="61"/>
      <c r="JWX65" s="61"/>
      <c r="JWY65" s="61"/>
      <c r="JWZ65" s="61"/>
      <c r="JXA65" s="61"/>
      <c r="JXB65" s="61"/>
      <c r="JXC65" s="61"/>
      <c r="JXD65" s="61"/>
      <c r="JXE65" s="61"/>
      <c r="JXF65" s="61"/>
      <c r="JXG65" s="61"/>
      <c r="JXH65" s="61"/>
      <c r="JXI65" s="61"/>
      <c r="JXJ65" s="61"/>
      <c r="JXK65" s="61"/>
      <c r="JXL65" s="61"/>
      <c r="JXM65" s="61"/>
      <c r="JXN65" s="61"/>
      <c r="JXO65" s="61"/>
      <c r="JXP65" s="61"/>
      <c r="JXQ65" s="61"/>
      <c r="JXR65" s="61"/>
      <c r="JXS65" s="61"/>
      <c r="JXT65" s="61"/>
      <c r="JXU65" s="61"/>
      <c r="JXV65" s="61"/>
      <c r="JXW65" s="61"/>
      <c r="JXX65" s="61"/>
      <c r="JXY65" s="61"/>
      <c r="JXZ65" s="61"/>
      <c r="JYA65" s="61"/>
      <c r="JYB65" s="61"/>
      <c r="JYC65" s="61"/>
      <c r="JYD65" s="61"/>
      <c r="JYE65" s="61"/>
      <c r="JYF65" s="61"/>
      <c r="JYG65" s="61"/>
      <c r="JYH65" s="61"/>
      <c r="JYI65" s="61"/>
      <c r="JYJ65" s="61"/>
      <c r="JYK65" s="61"/>
      <c r="JYL65" s="61"/>
      <c r="JYM65" s="61"/>
      <c r="JYN65" s="61"/>
      <c r="JYO65" s="61"/>
      <c r="JYP65" s="61"/>
      <c r="JYQ65" s="61"/>
      <c r="JYR65" s="61"/>
      <c r="JYS65" s="61"/>
      <c r="JYT65" s="61"/>
      <c r="JYU65" s="61"/>
      <c r="JYV65" s="61"/>
      <c r="JYW65" s="61"/>
      <c r="JYX65" s="61"/>
      <c r="JYY65" s="61"/>
      <c r="JYZ65" s="61"/>
      <c r="JZA65" s="61"/>
      <c r="JZB65" s="61"/>
      <c r="JZC65" s="61"/>
      <c r="JZD65" s="61"/>
      <c r="JZE65" s="61"/>
      <c r="JZF65" s="61"/>
      <c r="JZG65" s="61"/>
      <c r="JZH65" s="61"/>
      <c r="JZI65" s="61"/>
      <c r="JZJ65" s="61"/>
      <c r="JZK65" s="61"/>
      <c r="JZL65" s="61"/>
      <c r="JZM65" s="61"/>
      <c r="JZN65" s="61"/>
      <c r="JZO65" s="61"/>
      <c r="JZP65" s="61"/>
      <c r="JZQ65" s="61"/>
      <c r="JZR65" s="61"/>
      <c r="JZS65" s="61"/>
      <c r="JZT65" s="61"/>
      <c r="JZU65" s="61"/>
      <c r="JZV65" s="61"/>
      <c r="JZW65" s="61"/>
      <c r="JZX65" s="61"/>
      <c r="JZY65" s="61"/>
      <c r="JZZ65" s="61"/>
      <c r="KAA65" s="61"/>
      <c r="KAB65" s="61"/>
      <c r="KAC65" s="61"/>
      <c r="KAD65" s="61"/>
      <c r="KAE65" s="61"/>
      <c r="KAF65" s="61"/>
      <c r="KAG65" s="61"/>
      <c r="KAH65" s="61"/>
      <c r="KAI65" s="61"/>
      <c r="KAJ65" s="61"/>
      <c r="KAK65" s="61"/>
      <c r="KAL65" s="61"/>
      <c r="KAM65" s="61"/>
      <c r="KAN65" s="61"/>
      <c r="KAO65" s="61"/>
      <c r="KAP65" s="61"/>
      <c r="KAQ65" s="61"/>
      <c r="KAR65" s="61"/>
      <c r="KAS65" s="61"/>
      <c r="KAT65" s="61"/>
      <c r="KAU65" s="61"/>
      <c r="KAV65" s="61"/>
      <c r="KAW65" s="61"/>
      <c r="KAX65" s="61"/>
      <c r="KAY65" s="61"/>
      <c r="KAZ65" s="61"/>
      <c r="KBA65" s="61"/>
      <c r="KBB65" s="61"/>
      <c r="KBC65" s="61"/>
      <c r="KBD65" s="61"/>
      <c r="KBE65" s="61"/>
      <c r="KBF65" s="61"/>
      <c r="KBG65" s="61"/>
      <c r="KBH65" s="61"/>
      <c r="KBI65" s="61"/>
      <c r="KBJ65" s="61"/>
      <c r="KBK65" s="61"/>
      <c r="KBL65" s="61"/>
      <c r="KBM65" s="61"/>
      <c r="KBN65" s="61"/>
      <c r="KBO65" s="61"/>
      <c r="KBP65" s="61"/>
      <c r="KBQ65" s="61"/>
      <c r="KBR65" s="61"/>
      <c r="KBS65" s="61"/>
      <c r="KBT65" s="61"/>
      <c r="KBU65" s="61"/>
      <c r="KBV65" s="61"/>
      <c r="KBW65" s="61"/>
      <c r="KBX65" s="61"/>
      <c r="KBY65" s="61"/>
      <c r="KBZ65" s="61"/>
      <c r="KCA65" s="61"/>
      <c r="KCB65" s="61"/>
      <c r="KCC65" s="61"/>
      <c r="KCD65" s="61"/>
      <c r="KCE65" s="61"/>
      <c r="KCF65" s="61"/>
      <c r="KCG65" s="61"/>
      <c r="KCH65" s="61"/>
      <c r="KCI65" s="61"/>
      <c r="KCJ65" s="61"/>
      <c r="KCK65" s="61"/>
      <c r="KCL65" s="61"/>
      <c r="KCM65" s="61"/>
      <c r="KCN65" s="61"/>
      <c r="KCO65" s="61"/>
      <c r="KCP65" s="61"/>
      <c r="KCQ65" s="61"/>
      <c r="KCR65" s="61"/>
      <c r="KCS65" s="61"/>
      <c r="KCT65" s="61"/>
      <c r="KCU65" s="61"/>
      <c r="KCV65" s="61"/>
      <c r="KCW65" s="61"/>
      <c r="KCX65" s="61"/>
      <c r="KCY65" s="61"/>
      <c r="KCZ65" s="61"/>
      <c r="KDA65" s="61"/>
      <c r="KDB65" s="61"/>
      <c r="KDC65" s="61"/>
      <c r="KDD65" s="61"/>
      <c r="KDE65" s="61"/>
      <c r="KDF65" s="61"/>
      <c r="KDG65" s="61"/>
      <c r="KDH65" s="61"/>
      <c r="KDI65" s="61"/>
      <c r="KDJ65" s="61"/>
      <c r="KDK65" s="61"/>
      <c r="KDL65" s="61"/>
      <c r="KDM65" s="61"/>
      <c r="KDN65" s="61"/>
      <c r="KDO65" s="61"/>
      <c r="KDP65" s="61"/>
      <c r="KDQ65" s="61"/>
      <c r="KDR65" s="61"/>
      <c r="KDS65" s="61"/>
      <c r="KDT65" s="61"/>
      <c r="KDU65" s="61"/>
      <c r="KDV65" s="61"/>
      <c r="KDW65" s="61"/>
      <c r="KDX65" s="61"/>
      <c r="KDY65" s="61"/>
      <c r="KDZ65" s="61"/>
      <c r="KEA65" s="61"/>
      <c r="KEB65" s="61"/>
      <c r="KEC65" s="61"/>
      <c r="KED65" s="61"/>
      <c r="KEE65" s="61"/>
      <c r="KEF65" s="61"/>
      <c r="KEG65" s="61"/>
      <c r="KEH65" s="61"/>
      <c r="KEI65" s="61"/>
      <c r="KEJ65" s="61"/>
      <c r="KEK65" s="61"/>
      <c r="KEL65" s="61"/>
      <c r="KEM65" s="61"/>
      <c r="KEN65" s="61"/>
      <c r="KEO65" s="61"/>
      <c r="KEP65" s="61"/>
      <c r="KEQ65" s="61"/>
      <c r="KER65" s="61"/>
      <c r="KES65" s="61"/>
      <c r="KET65" s="61"/>
      <c r="KEU65" s="61"/>
      <c r="KEV65" s="61"/>
      <c r="KEW65" s="61"/>
      <c r="KEX65" s="61"/>
      <c r="KEY65" s="61"/>
      <c r="KEZ65" s="61"/>
      <c r="KFA65" s="61"/>
      <c r="KFB65" s="61"/>
      <c r="KFC65" s="61"/>
      <c r="KFD65" s="61"/>
      <c r="KFE65" s="61"/>
      <c r="KFF65" s="61"/>
      <c r="KFG65" s="61"/>
      <c r="KFH65" s="61"/>
      <c r="KFI65" s="61"/>
      <c r="KFJ65" s="61"/>
      <c r="KFK65" s="61"/>
      <c r="KFL65" s="61"/>
      <c r="KFM65" s="61"/>
      <c r="KFN65" s="61"/>
      <c r="KFO65" s="61"/>
      <c r="KFP65" s="61"/>
      <c r="KFQ65" s="61"/>
      <c r="KFR65" s="61"/>
      <c r="KFS65" s="61"/>
      <c r="KFT65" s="61"/>
      <c r="KFU65" s="61"/>
      <c r="KFV65" s="61"/>
      <c r="KFW65" s="61"/>
      <c r="KFX65" s="61"/>
      <c r="KFY65" s="61"/>
      <c r="KFZ65" s="61"/>
      <c r="KGA65" s="61"/>
      <c r="KGB65" s="61"/>
      <c r="KGC65" s="61"/>
      <c r="KGD65" s="61"/>
      <c r="KGE65" s="61"/>
      <c r="KGF65" s="61"/>
      <c r="KGG65" s="61"/>
      <c r="KGH65" s="61"/>
      <c r="KGI65" s="61"/>
      <c r="KGJ65" s="61"/>
      <c r="KGK65" s="61"/>
      <c r="KGL65" s="61"/>
      <c r="KGM65" s="61"/>
      <c r="KGN65" s="61"/>
      <c r="KGO65" s="61"/>
      <c r="KGP65" s="61"/>
      <c r="KGQ65" s="61"/>
      <c r="KGR65" s="61"/>
      <c r="KGS65" s="61"/>
      <c r="KGT65" s="61"/>
      <c r="KGU65" s="61"/>
      <c r="KGV65" s="61"/>
      <c r="KGW65" s="61"/>
      <c r="KGX65" s="61"/>
      <c r="KGY65" s="61"/>
      <c r="KGZ65" s="61"/>
      <c r="KHA65" s="61"/>
      <c r="KHB65" s="61"/>
      <c r="KHC65" s="61"/>
      <c r="KHD65" s="61"/>
      <c r="KHE65" s="61"/>
      <c r="KHF65" s="61"/>
      <c r="KHG65" s="61"/>
      <c r="KHH65" s="61"/>
      <c r="KHI65" s="61"/>
      <c r="KHJ65" s="61"/>
      <c r="KHK65" s="61"/>
      <c r="KHL65" s="61"/>
      <c r="KHM65" s="61"/>
      <c r="KHN65" s="61"/>
      <c r="KHO65" s="61"/>
      <c r="KHP65" s="61"/>
      <c r="KHQ65" s="61"/>
      <c r="KHR65" s="61"/>
      <c r="KHS65" s="61"/>
      <c r="KHT65" s="61"/>
      <c r="KHU65" s="61"/>
      <c r="KHV65" s="61"/>
      <c r="KHW65" s="61"/>
      <c r="KHX65" s="61"/>
      <c r="KHY65" s="61"/>
      <c r="KHZ65" s="61"/>
      <c r="KIA65" s="61"/>
      <c r="KIB65" s="61"/>
      <c r="KIC65" s="61"/>
      <c r="KID65" s="61"/>
      <c r="KIE65" s="61"/>
      <c r="KIF65" s="61"/>
      <c r="KIG65" s="61"/>
      <c r="KIH65" s="61"/>
      <c r="KII65" s="61"/>
      <c r="KIJ65" s="61"/>
      <c r="KIK65" s="61"/>
      <c r="KIL65" s="61"/>
      <c r="KIM65" s="61"/>
      <c r="KIN65" s="61"/>
      <c r="KIO65" s="61"/>
      <c r="KIP65" s="61"/>
      <c r="KIQ65" s="61"/>
      <c r="KIR65" s="61"/>
      <c r="KIS65" s="61"/>
      <c r="KIT65" s="61"/>
      <c r="KIU65" s="61"/>
      <c r="KIV65" s="61"/>
      <c r="KIW65" s="61"/>
      <c r="KIX65" s="61"/>
      <c r="KIY65" s="61"/>
      <c r="KIZ65" s="61"/>
      <c r="KJA65" s="61"/>
      <c r="KJB65" s="61"/>
      <c r="KJC65" s="61"/>
      <c r="KJD65" s="61"/>
      <c r="KJE65" s="61"/>
      <c r="KJF65" s="61"/>
      <c r="KJG65" s="61"/>
      <c r="KJH65" s="61"/>
      <c r="KJI65" s="61"/>
      <c r="KJJ65" s="61"/>
      <c r="KJK65" s="61"/>
      <c r="KJL65" s="61"/>
      <c r="KJM65" s="61"/>
      <c r="KJN65" s="61"/>
      <c r="KJO65" s="61"/>
      <c r="KJP65" s="61"/>
      <c r="KJQ65" s="61"/>
      <c r="KJR65" s="61"/>
      <c r="KJS65" s="61"/>
      <c r="KJT65" s="61"/>
      <c r="KJU65" s="61"/>
      <c r="KJV65" s="61"/>
      <c r="KJW65" s="61"/>
      <c r="KJX65" s="61"/>
      <c r="KJY65" s="61"/>
      <c r="KJZ65" s="61"/>
      <c r="KKA65" s="61"/>
      <c r="KKB65" s="61"/>
      <c r="KKC65" s="61"/>
      <c r="KKD65" s="61"/>
      <c r="KKE65" s="61"/>
      <c r="KKF65" s="61"/>
      <c r="KKG65" s="61"/>
      <c r="KKH65" s="61"/>
      <c r="KKI65" s="61"/>
      <c r="KKJ65" s="61"/>
      <c r="KKK65" s="61"/>
      <c r="KKL65" s="61"/>
      <c r="KKM65" s="61"/>
      <c r="KKN65" s="61"/>
      <c r="KKO65" s="61"/>
      <c r="KKP65" s="61"/>
      <c r="KKQ65" s="61"/>
      <c r="KKR65" s="61"/>
      <c r="KKS65" s="61"/>
      <c r="KKT65" s="61"/>
      <c r="KKU65" s="61"/>
      <c r="KKV65" s="61"/>
      <c r="KKW65" s="61"/>
      <c r="KKX65" s="61"/>
      <c r="KKY65" s="61"/>
      <c r="KKZ65" s="61"/>
      <c r="KLA65" s="61"/>
      <c r="KLB65" s="61"/>
      <c r="KLC65" s="61"/>
      <c r="KLD65" s="61"/>
      <c r="KLE65" s="61"/>
      <c r="KLF65" s="61"/>
      <c r="KLG65" s="61"/>
      <c r="KLH65" s="61"/>
      <c r="KLI65" s="61"/>
      <c r="KLJ65" s="61"/>
      <c r="KLK65" s="61"/>
      <c r="KLL65" s="61"/>
      <c r="KLM65" s="61"/>
      <c r="KLN65" s="61"/>
      <c r="KLO65" s="61"/>
      <c r="KLP65" s="61"/>
      <c r="KLQ65" s="61"/>
      <c r="KLR65" s="61"/>
      <c r="KLS65" s="61"/>
      <c r="KLT65" s="61"/>
      <c r="KLU65" s="61"/>
      <c r="KLV65" s="61"/>
      <c r="KLW65" s="61"/>
      <c r="KLX65" s="61"/>
      <c r="KLY65" s="61"/>
      <c r="KLZ65" s="61"/>
      <c r="KMA65" s="61"/>
      <c r="KMB65" s="61"/>
      <c r="KMC65" s="61"/>
      <c r="KMD65" s="61"/>
      <c r="KME65" s="61"/>
      <c r="KMF65" s="61"/>
      <c r="KMG65" s="61"/>
      <c r="KMH65" s="61"/>
      <c r="KMI65" s="61"/>
      <c r="KMJ65" s="61"/>
      <c r="KMK65" s="61"/>
      <c r="KML65" s="61"/>
      <c r="KMM65" s="61"/>
      <c r="KMN65" s="61"/>
      <c r="KMO65" s="61"/>
      <c r="KMP65" s="61"/>
      <c r="KMQ65" s="61"/>
      <c r="KMR65" s="61"/>
      <c r="KMS65" s="61"/>
      <c r="KMT65" s="61"/>
      <c r="KMU65" s="61"/>
      <c r="KMV65" s="61"/>
      <c r="KMW65" s="61"/>
      <c r="KMX65" s="61"/>
      <c r="KMY65" s="61"/>
      <c r="KMZ65" s="61"/>
      <c r="KNA65" s="61"/>
      <c r="KNB65" s="61"/>
      <c r="KNC65" s="61"/>
      <c r="KND65" s="61"/>
      <c r="KNE65" s="61"/>
      <c r="KNF65" s="61"/>
      <c r="KNG65" s="61"/>
      <c r="KNH65" s="61"/>
      <c r="KNI65" s="61"/>
      <c r="KNJ65" s="61"/>
      <c r="KNK65" s="61"/>
      <c r="KNL65" s="61"/>
      <c r="KNM65" s="61"/>
      <c r="KNN65" s="61"/>
      <c r="KNO65" s="61"/>
      <c r="KNP65" s="61"/>
      <c r="KNQ65" s="61"/>
      <c r="KNR65" s="61"/>
      <c r="KNS65" s="61"/>
      <c r="KNT65" s="61"/>
      <c r="KNU65" s="61"/>
      <c r="KNV65" s="61"/>
      <c r="KNW65" s="61"/>
      <c r="KNX65" s="61"/>
      <c r="KNY65" s="61"/>
      <c r="KNZ65" s="61"/>
      <c r="KOA65" s="61"/>
      <c r="KOB65" s="61"/>
      <c r="KOC65" s="61"/>
      <c r="KOD65" s="61"/>
      <c r="KOE65" s="61"/>
      <c r="KOF65" s="61"/>
      <c r="KOG65" s="61"/>
      <c r="KOH65" s="61"/>
      <c r="KOI65" s="61"/>
      <c r="KOJ65" s="61"/>
      <c r="KOK65" s="61"/>
      <c r="KOL65" s="61"/>
      <c r="KOM65" s="61"/>
      <c r="KON65" s="61"/>
      <c r="KOO65" s="61"/>
      <c r="KOP65" s="61"/>
      <c r="KOQ65" s="61"/>
      <c r="KOR65" s="61"/>
      <c r="KOS65" s="61"/>
      <c r="KOT65" s="61"/>
      <c r="KOU65" s="61"/>
      <c r="KOV65" s="61"/>
      <c r="KOW65" s="61"/>
      <c r="KOX65" s="61"/>
      <c r="KOY65" s="61"/>
      <c r="KOZ65" s="61"/>
      <c r="KPA65" s="61"/>
      <c r="KPB65" s="61"/>
      <c r="KPC65" s="61"/>
      <c r="KPD65" s="61"/>
      <c r="KPE65" s="61"/>
      <c r="KPF65" s="61"/>
      <c r="KPG65" s="61"/>
      <c r="KPH65" s="61"/>
      <c r="KPI65" s="61"/>
      <c r="KPJ65" s="61"/>
      <c r="KPK65" s="61"/>
      <c r="KPL65" s="61"/>
      <c r="KPM65" s="61"/>
      <c r="KPN65" s="61"/>
      <c r="KPO65" s="61"/>
      <c r="KPP65" s="61"/>
      <c r="KPQ65" s="61"/>
      <c r="KPR65" s="61"/>
      <c r="KPS65" s="61"/>
      <c r="KPT65" s="61"/>
      <c r="KPU65" s="61"/>
      <c r="KPV65" s="61"/>
      <c r="KPW65" s="61"/>
      <c r="KPX65" s="61"/>
      <c r="KPY65" s="61"/>
      <c r="KPZ65" s="61"/>
      <c r="KQA65" s="61"/>
      <c r="KQB65" s="61"/>
      <c r="KQC65" s="61"/>
      <c r="KQD65" s="61"/>
      <c r="KQE65" s="61"/>
      <c r="KQF65" s="61"/>
      <c r="KQG65" s="61"/>
      <c r="KQH65" s="61"/>
      <c r="KQI65" s="61"/>
      <c r="KQJ65" s="61"/>
      <c r="KQK65" s="61"/>
      <c r="KQL65" s="61"/>
      <c r="KQM65" s="61"/>
      <c r="KQN65" s="61"/>
      <c r="KQO65" s="61"/>
      <c r="KQP65" s="61"/>
      <c r="KQQ65" s="61"/>
      <c r="KQR65" s="61"/>
      <c r="KQS65" s="61"/>
      <c r="KQT65" s="61"/>
      <c r="KQU65" s="61"/>
      <c r="KQV65" s="61"/>
      <c r="KQW65" s="61"/>
      <c r="KQX65" s="61"/>
      <c r="KQY65" s="61"/>
      <c r="KQZ65" s="61"/>
      <c r="KRA65" s="61"/>
      <c r="KRB65" s="61"/>
      <c r="KRC65" s="61"/>
      <c r="KRD65" s="61"/>
      <c r="KRE65" s="61"/>
      <c r="KRF65" s="61"/>
      <c r="KRG65" s="61"/>
      <c r="KRH65" s="61"/>
      <c r="KRI65" s="61"/>
      <c r="KRJ65" s="61"/>
      <c r="KRK65" s="61"/>
      <c r="KRL65" s="61"/>
      <c r="KRM65" s="61"/>
      <c r="KRN65" s="61"/>
      <c r="KRO65" s="61"/>
      <c r="KRP65" s="61"/>
      <c r="KRQ65" s="61"/>
      <c r="KRR65" s="61"/>
      <c r="KRS65" s="61"/>
      <c r="KRT65" s="61"/>
      <c r="KRU65" s="61"/>
      <c r="KRV65" s="61"/>
      <c r="KRW65" s="61"/>
      <c r="KRX65" s="61"/>
      <c r="KRY65" s="61"/>
      <c r="KRZ65" s="61"/>
      <c r="KSA65" s="61"/>
      <c r="KSB65" s="61"/>
      <c r="KSC65" s="61"/>
      <c r="KSD65" s="61"/>
      <c r="KSE65" s="61"/>
      <c r="KSF65" s="61"/>
      <c r="KSG65" s="61"/>
      <c r="KSH65" s="61"/>
      <c r="KSI65" s="61"/>
      <c r="KSJ65" s="61"/>
      <c r="KSK65" s="61"/>
      <c r="KSL65" s="61"/>
      <c r="KSM65" s="61"/>
      <c r="KSN65" s="61"/>
      <c r="KSO65" s="61"/>
      <c r="KSP65" s="61"/>
      <c r="KSQ65" s="61"/>
      <c r="KSR65" s="61"/>
      <c r="KSS65" s="61"/>
      <c r="KST65" s="61"/>
      <c r="KSU65" s="61"/>
      <c r="KSV65" s="61"/>
      <c r="KSW65" s="61"/>
      <c r="KSX65" s="61"/>
      <c r="KSY65" s="61"/>
      <c r="KSZ65" s="61"/>
      <c r="KTA65" s="61"/>
      <c r="KTB65" s="61"/>
      <c r="KTC65" s="61"/>
      <c r="KTD65" s="61"/>
      <c r="KTE65" s="61"/>
      <c r="KTF65" s="61"/>
      <c r="KTG65" s="61"/>
      <c r="KTH65" s="61"/>
      <c r="KTI65" s="61"/>
      <c r="KTJ65" s="61"/>
      <c r="KTK65" s="61"/>
      <c r="KTL65" s="61"/>
      <c r="KTM65" s="61"/>
      <c r="KTN65" s="61"/>
      <c r="KTO65" s="61"/>
      <c r="KTP65" s="61"/>
      <c r="KTQ65" s="61"/>
      <c r="KTR65" s="61"/>
      <c r="KTS65" s="61"/>
      <c r="KTT65" s="61"/>
      <c r="KTU65" s="61"/>
      <c r="KTV65" s="61"/>
      <c r="KTW65" s="61"/>
      <c r="KTX65" s="61"/>
      <c r="KTY65" s="61"/>
      <c r="KTZ65" s="61"/>
      <c r="KUA65" s="61"/>
      <c r="KUB65" s="61"/>
      <c r="KUC65" s="61"/>
      <c r="KUD65" s="61"/>
      <c r="KUE65" s="61"/>
      <c r="KUF65" s="61"/>
      <c r="KUG65" s="61"/>
      <c r="KUH65" s="61"/>
      <c r="KUI65" s="61"/>
      <c r="KUJ65" s="61"/>
      <c r="KUK65" s="61"/>
      <c r="KUL65" s="61"/>
      <c r="KUM65" s="61"/>
      <c r="KUN65" s="61"/>
      <c r="KUO65" s="61"/>
      <c r="KUP65" s="61"/>
      <c r="KUQ65" s="61"/>
      <c r="KUR65" s="61"/>
      <c r="KUS65" s="61"/>
      <c r="KUT65" s="61"/>
      <c r="KUU65" s="61"/>
      <c r="KUV65" s="61"/>
      <c r="KUW65" s="61"/>
      <c r="KUX65" s="61"/>
      <c r="KUY65" s="61"/>
      <c r="KUZ65" s="61"/>
      <c r="KVA65" s="61"/>
      <c r="KVB65" s="61"/>
      <c r="KVC65" s="61"/>
      <c r="KVD65" s="61"/>
      <c r="KVE65" s="61"/>
      <c r="KVF65" s="61"/>
      <c r="KVG65" s="61"/>
      <c r="KVH65" s="61"/>
      <c r="KVI65" s="61"/>
      <c r="KVJ65" s="61"/>
      <c r="KVK65" s="61"/>
      <c r="KVL65" s="61"/>
      <c r="KVM65" s="61"/>
      <c r="KVN65" s="61"/>
      <c r="KVO65" s="61"/>
      <c r="KVP65" s="61"/>
      <c r="KVQ65" s="61"/>
      <c r="KVR65" s="61"/>
      <c r="KVS65" s="61"/>
      <c r="KVT65" s="61"/>
      <c r="KVU65" s="61"/>
      <c r="KVV65" s="61"/>
      <c r="KVW65" s="61"/>
      <c r="KVX65" s="61"/>
      <c r="KVY65" s="61"/>
      <c r="KVZ65" s="61"/>
      <c r="KWA65" s="61"/>
      <c r="KWB65" s="61"/>
      <c r="KWC65" s="61"/>
      <c r="KWD65" s="61"/>
      <c r="KWE65" s="61"/>
      <c r="KWF65" s="61"/>
      <c r="KWG65" s="61"/>
      <c r="KWH65" s="61"/>
      <c r="KWI65" s="61"/>
      <c r="KWJ65" s="61"/>
      <c r="KWK65" s="61"/>
      <c r="KWL65" s="61"/>
      <c r="KWM65" s="61"/>
      <c r="KWN65" s="61"/>
      <c r="KWO65" s="61"/>
      <c r="KWP65" s="61"/>
      <c r="KWQ65" s="61"/>
      <c r="KWR65" s="61"/>
      <c r="KWS65" s="61"/>
      <c r="KWT65" s="61"/>
      <c r="KWU65" s="61"/>
      <c r="KWV65" s="61"/>
      <c r="KWW65" s="61"/>
      <c r="KWX65" s="61"/>
      <c r="KWY65" s="61"/>
      <c r="KWZ65" s="61"/>
      <c r="KXA65" s="61"/>
      <c r="KXB65" s="61"/>
      <c r="KXC65" s="61"/>
      <c r="KXD65" s="61"/>
      <c r="KXE65" s="61"/>
      <c r="KXF65" s="61"/>
      <c r="KXG65" s="61"/>
      <c r="KXH65" s="61"/>
      <c r="KXI65" s="61"/>
      <c r="KXJ65" s="61"/>
      <c r="KXK65" s="61"/>
      <c r="KXL65" s="61"/>
      <c r="KXM65" s="61"/>
      <c r="KXN65" s="61"/>
      <c r="KXO65" s="61"/>
      <c r="KXP65" s="61"/>
      <c r="KXQ65" s="61"/>
      <c r="KXR65" s="61"/>
      <c r="KXS65" s="61"/>
      <c r="KXT65" s="61"/>
      <c r="KXU65" s="61"/>
      <c r="KXV65" s="61"/>
      <c r="KXW65" s="61"/>
      <c r="KXX65" s="61"/>
      <c r="KXY65" s="61"/>
      <c r="KXZ65" s="61"/>
      <c r="KYA65" s="61"/>
      <c r="KYB65" s="61"/>
      <c r="KYC65" s="61"/>
      <c r="KYD65" s="61"/>
      <c r="KYE65" s="61"/>
      <c r="KYF65" s="61"/>
      <c r="KYG65" s="61"/>
      <c r="KYH65" s="61"/>
      <c r="KYI65" s="61"/>
      <c r="KYJ65" s="61"/>
      <c r="KYK65" s="61"/>
      <c r="KYL65" s="61"/>
      <c r="KYM65" s="61"/>
      <c r="KYN65" s="61"/>
      <c r="KYO65" s="61"/>
      <c r="KYP65" s="61"/>
      <c r="KYQ65" s="61"/>
      <c r="KYR65" s="61"/>
      <c r="KYS65" s="61"/>
      <c r="KYT65" s="61"/>
      <c r="KYU65" s="61"/>
      <c r="KYV65" s="61"/>
      <c r="KYW65" s="61"/>
      <c r="KYX65" s="61"/>
      <c r="KYY65" s="61"/>
      <c r="KYZ65" s="61"/>
      <c r="KZA65" s="61"/>
      <c r="KZB65" s="61"/>
      <c r="KZC65" s="61"/>
      <c r="KZD65" s="61"/>
      <c r="KZE65" s="61"/>
      <c r="KZF65" s="61"/>
      <c r="KZG65" s="61"/>
      <c r="KZH65" s="61"/>
      <c r="KZI65" s="61"/>
      <c r="KZJ65" s="61"/>
      <c r="KZK65" s="61"/>
      <c r="KZL65" s="61"/>
      <c r="KZM65" s="61"/>
      <c r="KZN65" s="61"/>
      <c r="KZO65" s="61"/>
      <c r="KZP65" s="61"/>
      <c r="KZQ65" s="61"/>
      <c r="KZR65" s="61"/>
      <c r="KZS65" s="61"/>
      <c r="KZT65" s="61"/>
      <c r="KZU65" s="61"/>
      <c r="KZV65" s="61"/>
      <c r="KZW65" s="61"/>
      <c r="KZX65" s="61"/>
      <c r="KZY65" s="61"/>
      <c r="KZZ65" s="61"/>
      <c r="LAA65" s="61"/>
      <c r="LAB65" s="61"/>
      <c r="LAC65" s="61"/>
      <c r="LAD65" s="61"/>
      <c r="LAE65" s="61"/>
      <c r="LAF65" s="61"/>
      <c r="LAG65" s="61"/>
      <c r="LAH65" s="61"/>
      <c r="LAI65" s="61"/>
      <c r="LAJ65" s="61"/>
      <c r="LAK65" s="61"/>
      <c r="LAL65" s="61"/>
      <c r="LAM65" s="61"/>
      <c r="LAN65" s="61"/>
      <c r="LAO65" s="61"/>
      <c r="LAP65" s="61"/>
      <c r="LAQ65" s="61"/>
      <c r="LAR65" s="61"/>
      <c r="LAS65" s="61"/>
      <c r="LAT65" s="61"/>
      <c r="LAU65" s="61"/>
      <c r="LAV65" s="61"/>
      <c r="LAW65" s="61"/>
      <c r="LAX65" s="61"/>
      <c r="LAY65" s="61"/>
      <c r="LAZ65" s="61"/>
      <c r="LBA65" s="61"/>
      <c r="LBB65" s="61"/>
      <c r="LBC65" s="61"/>
      <c r="LBD65" s="61"/>
      <c r="LBE65" s="61"/>
      <c r="LBF65" s="61"/>
      <c r="LBG65" s="61"/>
      <c r="LBH65" s="61"/>
      <c r="LBI65" s="61"/>
      <c r="LBJ65" s="61"/>
      <c r="LBK65" s="61"/>
      <c r="LBL65" s="61"/>
      <c r="LBM65" s="61"/>
      <c r="LBN65" s="61"/>
      <c r="LBO65" s="61"/>
      <c r="LBP65" s="61"/>
      <c r="LBQ65" s="61"/>
      <c r="LBR65" s="61"/>
      <c r="LBS65" s="61"/>
      <c r="LBT65" s="61"/>
      <c r="LBU65" s="61"/>
      <c r="LBV65" s="61"/>
      <c r="LBW65" s="61"/>
      <c r="LBX65" s="61"/>
      <c r="LBY65" s="61"/>
      <c r="LBZ65" s="61"/>
      <c r="LCA65" s="61"/>
      <c r="LCB65" s="61"/>
      <c r="LCC65" s="61"/>
      <c r="LCD65" s="61"/>
      <c r="LCE65" s="61"/>
      <c r="LCF65" s="61"/>
      <c r="LCG65" s="61"/>
      <c r="LCH65" s="61"/>
      <c r="LCI65" s="61"/>
      <c r="LCJ65" s="61"/>
      <c r="LCK65" s="61"/>
      <c r="LCL65" s="61"/>
      <c r="LCM65" s="61"/>
      <c r="LCN65" s="61"/>
      <c r="LCO65" s="61"/>
      <c r="LCP65" s="61"/>
      <c r="LCQ65" s="61"/>
      <c r="LCR65" s="61"/>
      <c r="LCS65" s="61"/>
      <c r="LCT65" s="61"/>
      <c r="LCU65" s="61"/>
      <c r="LCV65" s="61"/>
      <c r="LCW65" s="61"/>
      <c r="LCX65" s="61"/>
      <c r="LCY65" s="61"/>
      <c r="LCZ65" s="61"/>
      <c r="LDA65" s="61"/>
      <c r="LDB65" s="61"/>
      <c r="LDC65" s="61"/>
      <c r="LDD65" s="61"/>
      <c r="LDE65" s="61"/>
      <c r="LDF65" s="61"/>
      <c r="LDG65" s="61"/>
      <c r="LDH65" s="61"/>
      <c r="LDI65" s="61"/>
      <c r="LDJ65" s="61"/>
      <c r="LDK65" s="61"/>
      <c r="LDL65" s="61"/>
      <c r="LDM65" s="61"/>
      <c r="LDN65" s="61"/>
      <c r="LDO65" s="61"/>
      <c r="LDP65" s="61"/>
      <c r="LDQ65" s="61"/>
      <c r="LDR65" s="61"/>
      <c r="LDS65" s="61"/>
      <c r="LDT65" s="61"/>
      <c r="LDU65" s="61"/>
      <c r="LDV65" s="61"/>
      <c r="LDW65" s="61"/>
      <c r="LDX65" s="61"/>
      <c r="LDY65" s="61"/>
      <c r="LDZ65" s="61"/>
      <c r="LEA65" s="61"/>
      <c r="LEB65" s="61"/>
      <c r="LEC65" s="61"/>
      <c r="LED65" s="61"/>
      <c r="LEE65" s="61"/>
      <c r="LEF65" s="61"/>
      <c r="LEG65" s="61"/>
      <c r="LEH65" s="61"/>
      <c r="LEI65" s="61"/>
      <c r="LEJ65" s="61"/>
      <c r="LEK65" s="61"/>
      <c r="LEL65" s="61"/>
      <c r="LEM65" s="61"/>
      <c r="LEN65" s="61"/>
      <c r="LEO65" s="61"/>
      <c r="LEP65" s="61"/>
      <c r="LEQ65" s="61"/>
      <c r="LER65" s="61"/>
      <c r="LES65" s="61"/>
      <c r="LET65" s="61"/>
      <c r="LEU65" s="61"/>
      <c r="LEV65" s="61"/>
      <c r="LEW65" s="61"/>
      <c r="LEX65" s="61"/>
      <c r="LEY65" s="61"/>
      <c r="LEZ65" s="61"/>
      <c r="LFA65" s="61"/>
      <c r="LFB65" s="61"/>
      <c r="LFC65" s="61"/>
      <c r="LFD65" s="61"/>
      <c r="LFE65" s="61"/>
      <c r="LFF65" s="61"/>
      <c r="LFG65" s="61"/>
      <c r="LFH65" s="61"/>
      <c r="LFI65" s="61"/>
      <c r="LFJ65" s="61"/>
      <c r="LFK65" s="61"/>
      <c r="LFL65" s="61"/>
      <c r="LFM65" s="61"/>
      <c r="LFN65" s="61"/>
      <c r="LFO65" s="61"/>
      <c r="LFP65" s="61"/>
      <c r="LFQ65" s="61"/>
      <c r="LFR65" s="61"/>
      <c r="LFS65" s="61"/>
      <c r="LFT65" s="61"/>
      <c r="LFU65" s="61"/>
      <c r="LFV65" s="61"/>
      <c r="LFW65" s="61"/>
      <c r="LFX65" s="61"/>
      <c r="LFY65" s="61"/>
      <c r="LFZ65" s="61"/>
      <c r="LGA65" s="61"/>
      <c r="LGB65" s="61"/>
      <c r="LGC65" s="61"/>
      <c r="LGD65" s="61"/>
      <c r="LGE65" s="61"/>
      <c r="LGF65" s="61"/>
      <c r="LGG65" s="61"/>
      <c r="LGH65" s="61"/>
      <c r="LGI65" s="61"/>
      <c r="LGJ65" s="61"/>
      <c r="LGK65" s="61"/>
      <c r="LGL65" s="61"/>
      <c r="LGM65" s="61"/>
      <c r="LGN65" s="61"/>
      <c r="LGO65" s="61"/>
      <c r="LGP65" s="61"/>
      <c r="LGQ65" s="61"/>
      <c r="LGR65" s="61"/>
      <c r="LGS65" s="61"/>
      <c r="LGT65" s="61"/>
      <c r="LGU65" s="61"/>
      <c r="LGV65" s="61"/>
      <c r="LGW65" s="61"/>
      <c r="LGX65" s="61"/>
      <c r="LGY65" s="61"/>
      <c r="LGZ65" s="61"/>
      <c r="LHA65" s="61"/>
      <c r="LHB65" s="61"/>
      <c r="LHC65" s="61"/>
      <c r="LHD65" s="61"/>
      <c r="LHE65" s="61"/>
      <c r="LHF65" s="61"/>
      <c r="LHG65" s="61"/>
      <c r="LHH65" s="61"/>
      <c r="LHI65" s="61"/>
      <c r="LHJ65" s="61"/>
      <c r="LHK65" s="61"/>
      <c r="LHL65" s="61"/>
      <c r="LHM65" s="61"/>
      <c r="LHN65" s="61"/>
      <c r="LHO65" s="61"/>
      <c r="LHP65" s="61"/>
      <c r="LHQ65" s="61"/>
      <c r="LHR65" s="61"/>
      <c r="LHS65" s="61"/>
      <c r="LHT65" s="61"/>
      <c r="LHU65" s="61"/>
      <c r="LHV65" s="61"/>
      <c r="LHW65" s="61"/>
      <c r="LHX65" s="61"/>
      <c r="LHY65" s="61"/>
      <c r="LHZ65" s="61"/>
      <c r="LIA65" s="61"/>
      <c r="LIB65" s="61"/>
      <c r="LIC65" s="61"/>
      <c r="LID65" s="61"/>
      <c r="LIE65" s="61"/>
      <c r="LIF65" s="61"/>
      <c r="LIG65" s="61"/>
      <c r="LIH65" s="61"/>
      <c r="LII65" s="61"/>
      <c r="LIJ65" s="61"/>
      <c r="LIK65" s="61"/>
      <c r="LIL65" s="61"/>
      <c r="LIM65" s="61"/>
      <c r="LIN65" s="61"/>
      <c r="LIO65" s="61"/>
      <c r="LIP65" s="61"/>
      <c r="LIQ65" s="61"/>
      <c r="LIR65" s="61"/>
      <c r="LIS65" s="61"/>
      <c r="LIT65" s="61"/>
      <c r="LIU65" s="61"/>
      <c r="LIV65" s="61"/>
      <c r="LIW65" s="61"/>
      <c r="LIX65" s="61"/>
      <c r="LIY65" s="61"/>
      <c r="LIZ65" s="61"/>
      <c r="LJA65" s="61"/>
      <c r="LJB65" s="61"/>
      <c r="LJC65" s="61"/>
      <c r="LJD65" s="61"/>
      <c r="LJE65" s="61"/>
      <c r="LJF65" s="61"/>
      <c r="LJG65" s="61"/>
      <c r="LJH65" s="61"/>
      <c r="LJI65" s="61"/>
      <c r="LJJ65" s="61"/>
      <c r="LJK65" s="61"/>
      <c r="LJL65" s="61"/>
      <c r="LJM65" s="61"/>
      <c r="LJN65" s="61"/>
      <c r="LJO65" s="61"/>
      <c r="LJP65" s="61"/>
      <c r="LJQ65" s="61"/>
      <c r="LJR65" s="61"/>
      <c r="LJS65" s="61"/>
      <c r="LJT65" s="61"/>
      <c r="LJU65" s="61"/>
      <c r="LJV65" s="61"/>
      <c r="LJW65" s="61"/>
      <c r="LJX65" s="61"/>
      <c r="LJY65" s="61"/>
      <c r="LJZ65" s="61"/>
      <c r="LKA65" s="61"/>
      <c r="LKB65" s="61"/>
      <c r="LKC65" s="61"/>
      <c r="LKD65" s="61"/>
      <c r="LKE65" s="61"/>
      <c r="LKF65" s="61"/>
      <c r="LKG65" s="61"/>
      <c r="LKH65" s="61"/>
      <c r="LKI65" s="61"/>
      <c r="LKJ65" s="61"/>
      <c r="LKK65" s="61"/>
      <c r="LKL65" s="61"/>
      <c r="LKM65" s="61"/>
      <c r="LKN65" s="61"/>
      <c r="LKO65" s="61"/>
      <c r="LKP65" s="61"/>
      <c r="LKQ65" s="61"/>
      <c r="LKR65" s="61"/>
      <c r="LKS65" s="61"/>
      <c r="LKT65" s="61"/>
      <c r="LKU65" s="61"/>
      <c r="LKV65" s="61"/>
      <c r="LKW65" s="61"/>
      <c r="LKX65" s="61"/>
      <c r="LKY65" s="61"/>
      <c r="LKZ65" s="61"/>
      <c r="LLA65" s="61"/>
      <c r="LLB65" s="61"/>
      <c r="LLC65" s="61"/>
      <c r="LLD65" s="61"/>
      <c r="LLE65" s="61"/>
      <c r="LLF65" s="61"/>
      <c r="LLG65" s="61"/>
      <c r="LLH65" s="61"/>
      <c r="LLI65" s="61"/>
      <c r="LLJ65" s="61"/>
      <c r="LLK65" s="61"/>
      <c r="LLL65" s="61"/>
      <c r="LLM65" s="61"/>
      <c r="LLN65" s="61"/>
      <c r="LLO65" s="61"/>
      <c r="LLP65" s="61"/>
      <c r="LLQ65" s="61"/>
      <c r="LLR65" s="61"/>
      <c r="LLS65" s="61"/>
      <c r="LLT65" s="61"/>
      <c r="LLU65" s="61"/>
      <c r="LLV65" s="61"/>
      <c r="LLW65" s="61"/>
      <c r="LLX65" s="61"/>
      <c r="LLY65" s="61"/>
      <c r="LLZ65" s="61"/>
      <c r="LMA65" s="61"/>
      <c r="LMB65" s="61"/>
      <c r="LMC65" s="61"/>
      <c r="LMD65" s="61"/>
      <c r="LME65" s="61"/>
      <c r="LMF65" s="61"/>
      <c r="LMG65" s="61"/>
      <c r="LMH65" s="61"/>
      <c r="LMI65" s="61"/>
      <c r="LMJ65" s="61"/>
      <c r="LMK65" s="61"/>
      <c r="LML65" s="61"/>
      <c r="LMM65" s="61"/>
      <c r="LMN65" s="61"/>
      <c r="LMO65" s="61"/>
      <c r="LMP65" s="61"/>
      <c r="LMQ65" s="61"/>
      <c r="LMR65" s="61"/>
      <c r="LMS65" s="61"/>
      <c r="LMT65" s="61"/>
      <c r="LMU65" s="61"/>
      <c r="LMV65" s="61"/>
      <c r="LMW65" s="61"/>
      <c r="LMX65" s="61"/>
      <c r="LMY65" s="61"/>
      <c r="LMZ65" s="61"/>
      <c r="LNA65" s="61"/>
      <c r="LNB65" s="61"/>
      <c r="LNC65" s="61"/>
      <c r="LND65" s="61"/>
      <c r="LNE65" s="61"/>
      <c r="LNF65" s="61"/>
      <c r="LNG65" s="61"/>
      <c r="LNH65" s="61"/>
      <c r="LNI65" s="61"/>
      <c r="LNJ65" s="61"/>
      <c r="LNK65" s="61"/>
      <c r="LNL65" s="61"/>
      <c r="LNM65" s="61"/>
      <c r="LNN65" s="61"/>
      <c r="LNO65" s="61"/>
      <c r="LNP65" s="61"/>
      <c r="LNQ65" s="61"/>
      <c r="LNR65" s="61"/>
      <c r="LNS65" s="61"/>
      <c r="LNT65" s="61"/>
      <c r="LNU65" s="61"/>
      <c r="LNV65" s="61"/>
      <c r="LNW65" s="61"/>
      <c r="LNX65" s="61"/>
      <c r="LNY65" s="61"/>
      <c r="LNZ65" s="61"/>
      <c r="LOA65" s="61"/>
      <c r="LOB65" s="61"/>
      <c r="LOC65" s="61"/>
      <c r="LOD65" s="61"/>
      <c r="LOE65" s="61"/>
      <c r="LOF65" s="61"/>
      <c r="LOG65" s="61"/>
      <c r="LOH65" s="61"/>
      <c r="LOI65" s="61"/>
      <c r="LOJ65" s="61"/>
      <c r="LOK65" s="61"/>
      <c r="LOL65" s="61"/>
      <c r="LOM65" s="61"/>
      <c r="LON65" s="61"/>
      <c r="LOO65" s="61"/>
      <c r="LOP65" s="61"/>
      <c r="LOQ65" s="61"/>
      <c r="LOR65" s="61"/>
      <c r="LOS65" s="61"/>
      <c r="LOT65" s="61"/>
      <c r="LOU65" s="61"/>
      <c r="LOV65" s="61"/>
      <c r="LOW65" s="61"/>
      <c r="LOX65" s="61"/>
      <c r="LOY65" s="61"/>
      <c r="LOZ65" s="61"/>
      <c r="LPA65" s="61"/>
      <c r="LPB65" s="61"/>
      <c r="LPC65" s="61"/>
      <c r="LPD65" s="61"/>
      <c r="LPE65" s="61"/>
      <c r="LPF65" s="61"/>
      <c r="LPG65" s="61"/>
      <c r="LPH65" s="61"/>
      <c r="LPI65" s="61"/>
      <c r="LPJ65" s="61"/>
      <c r="LPK65" s="61"/>
      <c r="LPL65" s="61"/>
      <c r="LPM65" s="61"/>
      <c r="LPN65" s="61"/>
      <c r="LPO65" s="61"/>
      <c r="LPP65" s="61"/>
      <c r="LPQ65" s="61"/>
      <c r="LPR65" s="61"/>
      <c r="LPS65" s="61"/>
      <c r="LPT65" s="61"/>
      <c r="LPU65" s="61"/>
      <c r="LPV65" s="61"/>
      <c r="LPW65" s="61"/>
      <c r="LPX65" s="61"/>
      <c r="LPY65" s="61"/>
      <c r="LPZ65" s="61"/>
      <c r="LQA65" s="61"/>
      <c r="LQB65" s="61"/>
      <c r="LQC65" s="61"/>
      <c r="LQD65" s="61"/>
      <c r="LQE65" s="61"/>
      <c r="LQF65" s="61"/>
      <c r="LQG65" s="61"/>
      <c r="LQH65" s="61"/>
      <c r="LQI65" s="61"/>
      <c r="LQJ65" s="61"/>
      <c r="LQK65" s="61"/>
      <c r="LQL65" s="61"/>
      <c r="LQM65" s="61"/>
      <c r="LQN65" s="61"/>
      <c r="LQO65" s="61"/>
      <c r="LQP65" s="61"/>
      <c r="LQQ65" s="61"/>
      <c r="LQR65" s="61"/>
      <c r="LQS65" s="61"/>
      <c r="LQT65" s="61"/>
      <c r="LQU65" s="61"/>
      <c r="LQV65" s="61"/>
      <c r="LQW65" s="61"/>
      <c r="LQX65" s="61"/>
      <c r="LQY65" s="61"/>
      <c r="LQZ65" s="61"/>
      <c r="LRA65" s="61"/>
      <c r="LRB65" s="61"/>
      <c r="LRC65" s="61"/>
      <c r="LRD65" s="61"/>
      <c r="LRE65" s="61"/>
      <c r="LRF65" s="61"/>
      <c r="LRG65" s="61"/>
      <c r="LRH65" s="61"/>
      <c r="LRI65" s="61"/>
      <c r="LRJ65" s="61"/>
      <c r="LRK65" s="61"/>
      <c r="LRL65" s="61"/>
      <c r="LRM65" s="61"/>
      <c r="LRN65" s="61"/>
      <c r="LRO65" s="61"/>
      <c r="LRP65" s="61"/>
      <c r="LRQ65" s="61"/>
      <c r="LRR65" s="61"/>
      <c r="LRS65" s="61"/>
      <c r="LRT65" s="61"/>
      <c r="LRU65" s="61"/>
      <c r="LRV65" s="61"/>
      <c r="LRW65" s="61"/>
      <c r="LRX65" s="61"/>
      <c r="LRY65" s="61"/>
      <c r="LRZ65" s="61"/>
      <c r="LSA65" s="61"/>
      <c r="LSB65" s="61"/>
      <c r="LSC65" s="61"/>
      <c r="LSD65" s="61"/>
      <c r="LSE65" s="61"/>
      <c r="LSF65" s="61"/>
      <c r="LSG65" s="61"/>
      <c r="LSH65" s="61"/>
      <c r="LSI65" s="61"/>
      <c r="LSJ65" s="61"/>
      <c r="LSK65" s="61"/>
      <c r="LSL65" s="61"/>
      <c r="LSM65" s="61"/>
      <c r="LSN65" s="61"/>
      <c r="LSO65" s="61"/>
      <c r="LSP65" s="61"/>
      <c r="LSQ65" s="61"/>
      <c r="LSR65" s="61"/>
      <c r="LSS65" s="61"/>
      <c r="LST65" s="61"/>
      <c r="LSU65" s="61"/>
      <c r="LSV65" s="61"/>
      <c r="LSW65" s="61"/>
      <c r="LSX65" s="61"/>
      <c r="LSY65" s="61"/>
      <c r="LSZ65" s="61"/>
      <c r="LTA65" s="61"/>
      <c r="LTB65" s="61"/>
      <c r="LTC65" s="61"/>
      <c r="LTD65" s="61"/>
      <c r="LTE65" s="61"/>
      <c r="LTF65" s="61"/>
      <c r="LTG65" s="61"/>
      <c r="LTH65" s="61"/>
      <c r="LTI65" s="61"/>
      <c r="LTJ65" s="61"/>
      <c r="LTK65" s="61"/>
      <c r="LTL65" s="61"/>
      <c r="LTM65" s="61"/>
      <c r="LTN65" s="61"/>
      <c r="LTO65" s="61"/>
      <c r="LTP65" s="61"/>
      <c r="LTQ65" s="61"/>
      <c r="LTR65" s="61"/>
      <c r="LTS65" s="61"/>
      <c r="LTT65" s="61"/>
      <c r="LTU65" s="61"/>
      <c r="LTV65" s="61"/>
      <c r="LTW65" s="61"/>
      <c r="LTX65" s="61"/>
      <c r="LTY65" s="61"/>
      <c r="LTZ65" s="61"/>
      <c r="LUA65" s="61"/>
      <c r="LUB65" s="61"/>
      <c r="LUC65" s="61"/>
      <c r="LUD65" s="61"/>
      <c r="LUE65" s="61"/>
      <c r="LUF65" s="61"/>
      <c r="LUG65" s="61"/>
      <c r="LUH65" s="61"/>
      <c r="LUI65" s="61"/>
      <c r="LUJ65" s="61"/>
      <c r="LUK65" s="61"/>
      <c r="LUL65" s="61"/>
      <c r="LUM65" s="61"/>
      <c r="LUN65" s="61"/>
      <c r="LUO65" s="61"/>
      <c r="LUP65" s="61"/>
      <c r="LUQ65" s="61"/>
      <c r="LUR65" s="61"/>
      <c r="LUS65" s="61"/>
      <c r="LUT65" s="61"/>
      <c r="LUU65" s="61"/>
      <c r="LUV65" s="61"/>
      <c r="LUW65" s="61"/>
      <c r="LUX65" s="61"/>
      <c r="LUY65" s="61"/>
      <c r="LUZ65" s="61"/>
      <c r="LVA65" s="61"/>
      <c r="LVB65" s="61"/>
      <c r="LVC65" s="61"/>
      <c r="LVD65" s="61"/>
      <c r="LVE65" s="61"/>
      <c r="LVF65" s="61"/>
      <c r="LVG65" s="61"/>
      <c r="LVH65" s="61"/>
      <c r="LVI65" s="61"/>
      <c r="LVJ65" s="61"/>
      <c r="LVK65" s="61"/>
      <c r="LVL65" s="61"/>
      <c r="LVM65" s="61"/>
      <c r="LVN65" s="61"/>
      <c r="LVO65" s="61"/>
      <c r="LVP65" s="61"/>
      <c r="LVQ65" s="61"/>
      <c r="LVR65" s="61"/>
      <c r="LVS65" s="61"/>
      <c r="LVT65" s="61"/>
      <c r="LVU65" s="61"/>
      <c r="LVV65" s="61"/>
      <c r="LVW65" s="61"/>
      <c r="LVX65" s="61"/>
      <c r="LVY65" s="61"/>
      <c r="LVZ65" s="61"/>
      <c r="LWA65" s="61"/>
      <c r="LWB65" s="61"/>
      <c r="LWC65" s="61"/>
      <c r="LWD65" s="61"/>
      <c r="LWE65" s="61"/>
      <c r="LWF65" s="61"/>
      <c r="LWG65" s="61"/>
      <c r="LWH65" s="61"/>
      <c r="LWI65" s="61"/>
      <c r="LWJ65" s="61"/>
      <c r="LWK65" s="61"/>
      <c r="LWL65" s="61"/>
      <c r="LWM65" s="61"/>
      <c r="LWN65" s="61"/>
      <c r="LWO65" s="61"/>
      <c r="LWP65" s="61"/>
      <c r="LWQ65" s="61"/>
      <c r="LWR65" s="61"/>
      <c r="LWS65" s="61"/>
      <c r="LWT65" s="61"/>
      <c r="LWU65" s="61"/>
      <c r="LWV65" s="61"/>
      <c r="LWW65" s="61"/>
      <c r="LWX65" s="61"/>
      <c r="LWY65" s="61"/>
      <c r="LWZ65" s="61"/>
      <c r="LXA65" s="61"/>
      <c r="LXB65" s="61"/>
      <c r="LXC65" s="61"/>
      <c r="LXD65" s="61"/>
      <c r="LXE65" s="61"/>
      <c r="LXF65" s="61"/>
      <c r="LXG65" s="61"/>
      <c r="LXH65" s="61"/>
      <c r="LXI65" s="61"/>
      <c r="LXJ65" s="61"/>
      <c r="LXK65" s="61"/>
      <c r="LXL65" s="61"/>
      <c r="LXM65" s="61"/>
      <c r="LXN65" s="61"/>
      <c r="LXO65" s="61"/>
      <c r="LXP65" s="61"/>
      <c r="LXQ65" s="61"/>
      <c r="LXR65" s="61"/>
      <c r="LXS65" s="61"/>
      <c r="LXT65" s="61"/>
      <c r="LXU65" s="61"/>
      <c r="LXV65" s="61"/>
      <c r="LXW65" s="61"/>
      <c r="LXX65" s="61"/>
      <c r="LXY65" s="61"/>
      <c r="LXZ65" s="61"/>
      <c r="LYA65" s="61"/>
      <c r="LYB65" s="61"/>
      <c r="LYC65" s="61"/>
      <c r="LYD65" s="61"/>
      <c r="LYE65" s="61"/>
      <c r="LYF65" s="61"/>
      <c r="LYG65" s="61"/>
      <c r="LYH65" s="61"/>
      <c r="LYI65" s="61"/>
      <c r="LYJ65" s="61"/>
      <c r="LYK65" s="61"/>
      <c r="LYL65" s="61"/>
      <c r="LYM65" s="61"/>
      <c r="LYN65" s="61"/>
      <c r="LYO65" s="61"/>
      <c r="LYP65" s="61"/>
      <c r="LYQ65" s="61"/>
      <c r="LYR65" s="61"/>
      <c r="LYS65" s="61"/>
      <c r="LYT65" s="61"/>
      <c r="LYU65" s="61"/>
      <c r="LYV65" s="61"/>
      <c r="LYW65" s="61"/>
      <c r="LYX65" s="61"/>
      <c r="LYY65" s="61"/>
      <c r="LYZ65" s="61"/>
      <c r="LZA65" s="61"/>
      <c r="LZB65" s="61"/>
      <c r="LZC65" s="61"/>
      <c r="LZD65" s="61"/>
      <c r="LZE65" s="61"/>
      <c r="LZF65" s="61"/>
      <c r="LZG65" s="61"/>
      <c r="LZH65" s="61"/>
      <c r="LZI65" s="61"/>
      <c r="LZJ65" s="61"/>
      <c r="LZK65" s="61"/>
      <c r="LZL65" s="61"/>
      <c r="LZM65" s="61"/>
      <c r="LZN65" s="61"/>
      <c r="LZO65" s="61"/>
      <c r="LZP65" s="61"/>
      <c r="LZQ65" s="61"/>
      <c r="LZR65" s="61"/>
      <c r="LZS65" s="61"/>
      <c r="LZT65" s="61"/>
      <c r="LZU65" s="61"/>
      <c r="LZV65" s="61"/>
      <c r="LZW65" s="61"/>
      <c r="LZX65" s="61"/>
      <c r="LZY65" s="61"/>
      <c r="LZZ65" s="61"/>
      <c r="MAA65" s="61"/>
      <c r="MAB65" s="61"/>
      <c r="MAC65" s="61"/>
      <c r="MAD65" s="61"/>
      <c r="MAE65" s="61"/>
      <c r="MAF65" s="61"/>
      <c r="MAG65" s="61"/>
      <c r="MAH65" s="61"/>
      <c r="MAI65" s="61"/>
      <c r="MAJ65" s="61"/>
      <c r="MAK65" s="61"/>
      <c r="MAL65" s="61"/>
      <c r="MAM65" s="61"/>
      <c r="MAN65" s="61"/>
      <c r="MAO65" s="61"/>
      <c r="MAP65" s="61"/>
      <c r="MAQ65" s="61"/>
      <c r="MAR65" s="61"/>
      <c r="MAS65" s="61"/>
      <c r="MAT65" s="61"/>
      <c r="MAU65" s="61"/>
      <c r="MAV65" s="61"/>
      <c r="MAW65" s="61"/>
      <c r="MAX65" s="61"/>
      <c r="MAY65" s="61"/>
      <c r="MAZ65" s="61"/>
      <c r="MBA65" s="61"/>
      <c r="MBB65" s="61"/>
      <c r="MBC65" s="61"/>
      <c r="MBD65" s="61"/>
      <c r="MBE65" s="61"/>
      <c r="MBF65" s="61"/>
      <c r="MBG65" s="61"/>
      <c r="MBH65" s="61"/>
      <c r="MBI65" s="61"/>
      <c r="MBJ65" s="61"/>
      <c r="MBK65" s="61"/>
      <c r="MBL65" s="61"/>
      <c r="MBM65" s="61"/>
      <c r="MBN65" s="61"/>
      <c r="MBO65" s="61"/>
      <c r="MBP65" s="61"/>
      <c r="MBQ65" s="61"/>
      <c r="MBR65" s="61"/>
      <c r="MBS65" s="61"/>
      <c r="MBT65" s="61"/>
      <c r="MBU65" s="61"/>
      <c r="MBV65" s="61"/>
      <c r="MBW65" s="61"/>
      <c r="MBX65" s="61"/>
      <c r="MBY65" s="61"/>
      <c r="MBZ65" s="61"/>
      <c r="MCA65" s="61"/>
      <c r="MCB65" s="61"/>
      <c r="MCC65" s="61"/>
      <c r="MCD65" s="61"/>
      <c r="MCE65" s="61"/>
      <c r="MCF65" s="61"/>
      <c r="MCG65" s="61"/>
      <c r="MCH65" s="61"/>
      <c r="MCI65" s="61"/>
      <c r="MCJ65" s="61"/>
      <c r="MCK65" s="61"/>
      <c r="MCL65" s="61"/>
      <c r="MCM65" s="61"/>
      <c r="MCN65" s="61"/>
      <c r="MCO65" s="61"/>
      <c r="MCP65" s="61"/>
      <c r="MCQ65" s="61"/>
      <c r="MCR65" s="61"/>
      <c r="MCS65" s="61"/>
      <c r="MCT65" s="61"/>
      <c r="MCU65" s="61"/>
      <c r="MCV65" s="61"/>
      <c r="MCW65" s="61"/>
      <c r="MCX65" s="61"/>
      <c r="MCY65" s="61"/>
      <c r="MCZ65" s="61"/>
      <c r="MDA65" s="61"/>
      <c r="MDB65" s="61"/>
      <c r="MDC65" s="61"/>
      <c r="MDD65" s="61"/>
      <c r="MDE65" s="61"/>
      <c r="MDF65" s="61"/>
      <c r="MDG65" s="61"/>
      <c r="MDH65" s="61"/>
      <c r="MDI65" s="61"/>
      <c r="MDJ65" s="61"/>
      <c r="MDK65" s="61"/>
      <c r="MDL65" s="61"/>
      <c r="MDM65" s="61"/>
      <c r="MDN65" s="61"/>
      <c r="MDO65" s="61"/>
      <c r="MDP65" s="61"/>
      <c r="MDQ65" s="61"/>
      <c r="MDR65" s="61"/>
      <c r="MDS65" s="61"/>
      <c r="MDT65" s="61"/>
      <c r="MDU65" s="61"/>
      <c r="MDV65" s="61"/>
      <c r="MDW65" s="61"/>
      <c r="MDX65" s="61"/>
      <c r="MDY65" s="61"/>
      <c r="MDZ65" s="61"/>
      <c r="MEA65" s="61"/>
      <c r="MEB65" s="61"/>
      <c r="MEC65" s="61"/>
      <c r="MED65" s="61"/>
      <c r="MEE65" s="61"/>
      <c r="MEF65" s="61"/>
      <c r="MEG65" s="61"/>
      <c r="MEH65" s="61"/>
      <c r="MEI65" s="61"/>
      <c r="MEJ65" s="61"/>
      <c r="MEK65" s="61"/>
      <c r="MEL65" s="61"/>
      <c r="MEM65" s="61"/>
      <c r="MEN65" s="61"/>
      <c r="MEO65" s="61"/>
      <c r="MEP65" s="61"/>
      <c r="MEQ65" s="61"/>
      <c r="MER65" s="61"/>
      <c r="MES65" s="61"/>
      <c r="MET65" s="61"/>
      <c r="MEU65" s="61"/>
      <c r="MEV65" s="61"/>
      <c r="MEW65" s="61"/>
      <c r="MEX65" s="61"/>
      <c r="MEY65" s="61"/>
      <c r="MEZ65" s="61"/>
      <c r="MFA65" s="61"/>
      <c r="MFB65" s="61"/>
      <c r="MFC65" s="61"/>
      <c r="MFD65" s="61"/>
      <c r="MFE65" s="61"/>
      <c r="MFF65" s="61"/>
      <c r="MFG65" s="61"/>
      <c r="MFH65" s="61"/>
      <c r="MFI65" s="61"/>
      <c r="MFJ65" s="61"/>
      <c r="MFK65" s="61"/>
      <c r="MFL65" s="61"/>
      <c r="MFM65" s="61"/>
      <c r="MFN65" s="61"/>
      <c r="MFO65" s="61"/>
      <c r="MFP65" s="61"/>
      <c r="MFQ65" s="61"/>
      <c r="MFR65" s="61"/>
      <c r="MFS65" s="61"/>
      <c r="MFT65" s="61"/>
      <c r="MFU65" s="61"/>
      <c r="MFV65" s="61"/>
      <c r="MFW65" s="61"/>
      <c r="MFX65" s="61"/>
      <c r="MFY65" s="61"/>
      <c r="MFZ65" s="61"/>
      <c r="MGA65" s="61"/>
      <c r="MGB65" s="61"/>
      <c r="MGC65" s="61"/>
      <c r="MGD65" s="61"/>
      <c r="MGE65" s="61"/>
      <c r="MGF65" s="61"/>
      <c r="MGG65" s="61"/>
      <c r="MGH65" s="61"/>
      <c r="MGI65" s="61"/>
      <c r="MGJ65" s="61"/>
      <c r="MGK65" s="61"/>
      <c r="MGL65" s="61"/>
      <c r="MGM65" s="61"/>
      <c r="MGN65" s="61"/>
      <c r="MGO65" s="61"/>
      <c r="MGP65" s="61"/>
      <c r="MGQ65" s="61"/>
      <c r="MGR65" s="61"/>
      <c r="MGS65" s="61"/>
      <c r="MGT65" s="61"/>
      <c r="MGU65" s="61"/>
      <c r="MGV65" s="61"/>
      <c r="MGW65" s="61"/>
      <c r="MGX65" s="61"/>
      <c r="MGY65" s="61"/>
      <c r="MGZ65" s="61"/>
      <c r="MHA65" s="61"/>
      <c r="MHB65" s="61"/>
      <c r="MHC65" s="61"/>
      <c r="MHD65" s="61"/>
      <c r="MHE65" s="61"/>
      <c r="MHF65" s="61"/>
      <c r="MHG65" s="61"/>
      <c r="MHH65" s="61"/>
      <c r="MHI65" s="61"/>
      <c r="MHJ65" s="61"/>
      <c r="MHK65" s="61"/>
      <c r="MHL65" s="61"/>
      <c r="MHM65" s="61"/>
      <c r="MHN65" s="61"/>
      <c r="MHO65" s="61"/>
      <c r="MHP65" s="61"/>
      <c r="MHQ65" s="61"/>
      <c r="MHR65" s="61"/>
      <c r="MHS65" s="61"/>
      <c r="MHT65" s="61"/>
      <c r="MHU65" s="61"/>
      <c r="MHV65" s="61"/>
      <c r="MHW65" s="61"/>
      <c r="MHX65" s="61"/>
      <c r="MHY65" s="61"/>
      <c r="MHZ65" s="61"/>
      <c r="MIA65" s="61"/>
      <c r="MIB65" s="61"/>
      <c r="MIC65" s="61"/>
      <c r="MID65" s="61"/>
      <c r="MIE65" s="61"/>
      <c r="MIF65" s="61"/>
      <c r="MIG65" s="61"/>
      <c r="MIH65" s="61"/>
      <c r="MII65" s="61"/>
      <c r="MIJ65" s="61"/>
      <c r="MIK65" s="61"/>
      <c r="MIL65" s="61"/>
      <c r="MIM65" s="61"/>
      <c r="MIN65" s="61"/>
      <c r="MIO65" s="61"/>
      <c r="MIP65" s="61"/>
      <c r="MIQ65" s="61"/>
      <c r="MIR65" s="61"/>
      <c r="MIS65" s="61"/>
      <c r="MIT65" s="61"/>
      <c r="MIU65" s="61"/>
      <c r="MIV65" s="61"/>
      <c r="MIW65" s="61"/>
      <c r="MIX65" s="61"/>
      <c r="MIY65" s="61"/>
      <c r="MIZ65" s="61"/>
      <c r="MJA65" s="61"/>
      <c r="MJB65" s="61"/>
      <c r="MJC65" s="61"/>
      <c r="MJD65" s="61"/>
      <c r="MJE65" s="61"/>
      <c r="MJF65" s="61"/>
      <c r="MJG65" s="61"/>
      <c r="MJH65" s="61"/>
      <c r="MJI65" s="61"/>
      <c r="MJJ65" s="61"/>
      <c r="MJK65" s="61"/>
      <c r="MJL65" s="61"/>
      <c r="MJM65" s="61"/>
      <c r="MJN65" s="61"/>
      <c r="MJO65" s="61"/>
      <c r="MJP65" s="61"/>
      <c r="MJQ65" s="61"/>
      <c r="MJR65" s="61"/>
      <c r="MJS65" s="61"/>
      <c r="MJT65" s="61"/>
      <c r="MJU65" s="61"/>
      <c r="MJV65" s="61"/>
      <c r="MJW65" s="61"/>
      <c r="MJX65" s="61"/>
      <c r="MJY65" s="61"/>
      <c r="MJZ65" s="61"/>
      <c r="MKA65" s="61"/>
      <c r="MKB65" s="61"/>
      <c r="MKC65" s="61"/>
      <c r="MKD65" s="61"/>
      <c r="MKE65" s="61"/>
      <c r="MKF65" s="61"/>
      <c r="MKG65" s="61"/>
      <c r="MKH65" s="61"/>
      <c r="MKI65" s="61"/>
      <c r="MKJ65" s="61"/>
      <c r="MKK65" s="61"/>
      <c r="MKL65" s="61"/>
      <c r="MKM65" s="61"/>
      <c r="MKN65" s="61"/>
      <c r="MKO65" s="61"/>
      <c r="MKP65" s="61"/>
      <c r="MKQ65" s="61"/>
      <c r="MKR65" s="61"/>
      <c r="MKS65" s="61"/>
      <c r="MKT65" s="61"/>
      <c r="MKU65" s="61"/>
      <c r="MKV65" s="61"/>
      <c r="MKW65" s="61"/>
      <c r="MKX65" s="61"/>
      <c r="MKY65" s="61"/>
      <c r="MKZ65" s="61"/>
      <c r="MLA65" s="61"/>
      <c r="MLB65" s="61"/>
      <c r="MLC65" s="61"/>
      <c r="MLD65" s="61"/>
      <c r="MLE65" s="61"/>
      <c r="MLF65" s="61"/>
      <c r="MLG65" s="61"/>
      <c r="MLH65" s="61"/>
      <c r="MLI65" s="61"/>
      <c r="MLJ65" s="61"/>
      <c r="MLK65" s="61"/>
      <c r="MLL65" s="61"/>
      <c r="MLM65" s="61"/>
      <c r="MLN65" s="61"/>
      <c r="MLO65" s="61"/>
      <c r="MLP65" s="61"/>
      <c r="MLQ65" s="61"/>
      <c r="MLR65" s="61"/>
      <c r="MLS65" s="61"/>
      <c r="MLT65" s="61"/>
      <c r="MLU65" s="61"/>
      <c r="MLV65" s="61"/>
      <c r="MLW65" s="61"/>
      <c r="MLX65" s="61"/>
      <c r="MLY65" s="61"/>
      <c r="MLZ65" s="61"/>
      <c r="MMA65" s="61"/>
      <c r="MMB65" s="61"/>
      <c r="MMC65" s="61"/>
      <c r="MMD65" s="61"/>
      <c r="MME65" s="61"/>
      <c r="MMF65" s="61"/>
      <c r="MMG65" s="61"/>
      <c r="MMH65" s="61"/>
      <c r="MMI65" s="61"/>
      <c r="MMJ65" s="61"/>
      <c r="MMK65" s="61"/>
      <c r="MML65" s="61"/>
      <c r="MMM65" s="61"/>
      <c r="MMN65" s="61"/>
      <c r="MMO65" s="61"/>
      <c r="MMP65" s="61"/>
      <c r="MMQ65" s="61"/>
      <c r="MMR65" s="61"/>
      <c r="MMS65" s="61"/>
      <c r="MMT65" s="61"/>
      <c r="MMU65" s="61"/>
      <c r="MMV65" s="61"/>
      <c r="MMW65" s="61"/>
      <c r="MMX65" s="61"/>
      <c r="MMY65" s="61"/>
      <c r="MMZ65" s="61"/>
      <c r="MNA65" s="61"/>
      <c r="MNB65" s="61"/>
      <c r="MNC65" s="61"/>
      <c r="MND65" s="61"/>
      <c r="MNE65" s="61"/>
      <c r="MNF65" s="61"/>
      <c r="MNG65" s="61"/>
      <c r="MNH65" s="61"/>
      <c r="MNI65" s="61"/>
      <c r="MNJ65" s="61"/>
      <c r="MNK65" s="61"/>
      <c r="MNL65" s="61"/>
      <c r="MNM65" s="61"/>
      <c r="MNN65" s="61"/>
      <c r="MNO65" s="61"/>
      <c r="MNP65" s="61"/>
      <c r="MNQ65" s="61"/>
      <c r="MNR65" s="61"/>
      <c r="MNS65" s="61"/>
      <c r="MNT65" s="61"/>
      <c r="MNU65" s="61"/>
      <c r="MNV65" s="61"/>
      <c r="MNW65" s="61"/>
      <c r="MNX65" s="61"/>
      <c r="MNY65" s="61"/>
      <c r="MNZ65" s="61"/>
      <c r="MOA65" s="61"/>
      <c r="MOB65" s="61"/>
      <c r="MOC65" s="61"/>
      <c r="MOD65" s="61"/>
      <c r="MOE65" s="61"/>
      <c r="MOF65" s="61"/>
      <c r="MOG65" s="61"/>
      <c r="MOH65" s="61"/>
      <c r="MOI65" s="61"/>
      <c r="MOJ65" s="61"/>
      <c r="MOK65" s="61"/>
      <c r="MOL65" s="61"/>
      <c r="MOM65" s="61"/>
      <c r="MON65" s="61"/>
      <c r="MOO65" s="61"/>
      <c r="MOP65" s="61"/>
      <c r="MOQ65" s="61"/>
      <c r="MOR65" s="61"/>
      <c r="MOS65" s="61"/>
      <c r="MOT65" s="61"/>
      <c r="MOU65" s="61"/>
      <c r="MOV65" s="61"/>
      <c r="MOW65" s="61"/>
      <c r="MOX65" s="61"/>
      <c r="MOY65" s="61"/>
      <c r="MOZ65" s="61"/>
      <c r="MPA65" s="61"/>
      <c r="MPB65" s="61"/>
      <c r="MPC65" s="61"/>
      <c r="MPD65" s="61"/>
      <c r="MPE65" s="61"/>
      <c r="MPF65" s="61"/>
      <c r="MPG65" s="61"/>
      <c r="MPH65" s="61"/>
      <c r="MPI65" s="61"/>
      <c r="MPJ65" s="61"/>
      <c r="MPK65" s="61"/>
      <c r="MPL65" s="61"/>
      <c r="MPM65" s="61"/>
      <c r="MPN65" s="61"/>
      <c r="MPO65" s="61"/>
      <c r="MPP65" s="61"/>
      <c r="MPQ65" s="61"/>
      <c r="MPR65" s="61"/>
      <c r="MPS65" s="61"/>
      <c r="MPT65" s="61"/>
      <c r="MPU65" s="61"/>
      <c r="MPV65" s="61"/>
      <c r="MPW65" s="61"/>
      <c r="MPX65" s="61"/>
      <c r="MPY65" s="61"/>
      <c r="MPZ65" s="61"/>
      <c r="MQA65" s="61"/>
      <c r="MQB65" s="61"/>
      <c r="MQC65" s="61"/>
      <c r="MQD65" s="61"/>
      <c r="MQE65" s="61"/>
      <c r="MQF65" s="61"/>
      <c r="MQG65" s="61"/>
      <c r="MQH65" s="61"/>
      <c r="MQI65" s="61"/>
      <c r="MQJ65" s="61"/>
      <c r="MQK65" s="61"/>
      <c r="MQL65" s="61"/>
      <c r="MQM65" s="61"/>
      <c r="MQN65" s="61"/>
      <c r="MQO65" s="61"/>
      <c r="MQP65" s="61"/>
      <c r="MQQ65" s="61"/>
      <c r="MQR65" s="61"/>
      <c r="MQS65" s="61"/>
      <c r="MQT65" s="61"/>
      <c r="MQU65" s="61"/>
      <c r="MQV65" s="61"/>
      <c r="MQW65" s="61"/>
      <c r="MQX65" s="61"/>
      <c r="MQY65" s="61"/>
      <c r="MQZ65" s="61"/>
      <c r="MRA65" s="61"/>
      <c r="MRB65" s="61"/>
      <c r="MRC65" s="61"/>
      <c r="MRD65" s="61"/>
      <c r="MRE65" s="61"/>
      <c r="MRF65" s="61"/>
      <c r="MRG65" s="61"/>
      <c r="MRH65" s="61"/>
      <c r="MRI65" s="61"/>
      <c r="MRJ65" s="61"/>
      <c r="MRK65" s="61"/>
      <c r="MRL65" s="61"/>
      <c r="MRM65" s="61"/>
      <c r="MRN65" s="61"/>
      <c r="MRO65" s="61"/>
      <c r="MRP65" s="61"/>
      <c r="MRQ65" s="61"/>
      <c r="MRR65" s="61"/>
      <c r="MRS65" s="61"/>
      <c r="MRT65" s="61"/>
      <c r="MRU65" s="61"/>
      <c r="MRV65" s="61"/>
      <c r="MRW65" s="61"/>
      <c r="MRX65" s="61"/>
      <c r="MRY65" s="61"/>
      <c r="MRZ65" s="61"/>
      <c r="MSA65" s="61"/>
      <c r="MSB65" s="61"/>
      <c r="MSC65" s="61"/>
      <c r="MSD65" s="61"/>
      <c r="MSE65" s="61"/>
      <c r="MSF65" s="61"/>
      <c r="MSG65" s="61"/>
      <c r="MSH65" s="61"/>
      <c r="MSI65" s="61"/>
      <c r="MSJ65" s="61"/>
      <c r="MSK65" s="61"/>
      <c r="MSL65" s="61"/>
      <c r="MSM65" s="61"/>
      <c r="MSN65" s="61"/>
      <c r="MSO65" s="61"/>
      <c r="MSP65" s="61"/>
      <c r="MSQ65" s="61"/>
      <c r="MSR65" s="61"/>
      <c r="MSS65" s="61"/>
      <c r="MST65" s="61"/>
      <c r="MSU65" s="61"/>
      <c r="MSV65" s="61"/>
      <c r="MSW65" s="61"/>
      <c r="MSX65" s="61"/>
      <c r="MSY65" s="61"/>
      <c r="MSZ65" s="61"/>
      <c r="MTA65" s="61"/>
      <c r="MTB65" s="61"/>
      <c r="MTC65" s="61"/>
      <c r="MTD65" s="61"/>
      <c r="MTE65" s="61"/>
      <c r="MTF65" s="61"/>
      <c r="MTG65" s="61"/>
      <c r="MTH65" s="61"/>
      <c r="MTI65" s="61"/>
      <c r="MTJ65" s="61"/>
      <c r="MTK65" s="61"/>
      <c r="MTL65" s="61"/>
      <c r="MTM65" s="61"/>
      <c r="MTN65" s="61"/>
      <c r="MTO65" s="61"/>
      <c r="MTP65" s="61"/>
      <c r="MTQ65" s="61"/>
      <c r="MTR65" s="61"/>
      <c r="MTS65" s="61"/>
      <c r="MTT65" s="61"/>
      <c r="MTU65" s="61"/>
      <c r="MTV65" s="61"/>
      <c r="MTW65" s="61"/>
      <c r="MTX65" s="61"/>
      <c r="MTY65" s="61"/>
      <c r="MTZ65" s="61"/>
      <c r="MUA65" s="61"/>
      <c r="MUB65" s="61"/>
      <c r="MUC65" s="61"/>
      <c r="MUD65" s="61"/>
      <c r="MUE65" s="61"/>
      <c r="MUF65" s="61"/>
      <c r="MUG65" s="61"/>
      <c r="MUH65" s="61"/>
      <c r="MUI65" s="61"/>
      <c r="MUJ65" s="61"/>
      <c r="MUK65" s="61"/>
      <c r="MUL65" s="61"/>
      <c r="MUM65" s="61"/>
      <c r="MUN65" s="61"/>
      <c r="MUO65" s="61"/>
      <c r="MUP65" s="61"/>
      <c r="MUQ65" s="61"/>
      <c r="MUR65" s="61"/>
      <c r="MUS65" s="61"/>
      <c r="MUT65" s="61"/>
      <c r="MUU65" s="61"/>
      <c r="MUV65" s="61"/>
      <c r="MUW65" s="61"/>
      <c r="MUX65" s="61"/>
      <c r="MUY65" s="61"/>
      <c r="MUZ65" s="61"/>
      <c r="MVA65" s="61"/>
      <c r="MVB65" s="61"/>
      <c r="MVC65" s="61"/>
      <c r="MVD65" s="61"/>
      <c r="MVE65" s="61"/>
      <c r="MVF65" s="61"/>
      <c r="MVG65" s="61"/>
      <c r="MVH65" s="61"/>
      <c r="MVI65" s="61"/>
      <c r="MVJ65" s="61"/>
      <c r="MVK65" s="61"/>
      <c r="MVL65" s="61"/>
      <c r="MVM65" s="61"/>
      <c r="MVN65" s="61"/>
      <c r="MVO65" s="61"/>
      <c r="MVP65" s="61"/>
      <c r="MVQ65" s="61"/>
      <c r="MVR65" s="61"/>
      <c r="MVS65" s="61"/>
      <c r="MVT65" s="61"/>
      <c r="MVU65" s="61"/>
      <c r="MVV65" s="61"/>
      <c r="MVW65" s="61"/>
      <c r="MVX65" s="61"/>
      <c r="MVY65" s="61"/>
      <c r="MVZ65" s="61"/>
      <c r="MWA65" s="61"/>
      <c r="MWB65" s="61"/>
      <c r="MWC65" s="61"/>
      <c r="MWD65" s="61"/>
      <c r="MWE65" s="61"/>
      <c r="MWF65" s="61"/>
      <c r="MWG65" s="61"/>
      <c r="MWH65" s="61"/>
      <c r="MWI65" s="61"/>
      <c r="MWJ65" s="61"/>
      <c r="MWK65" s="61"/>
      <c r="MWL65" s="61"/>
      <c r="MWM65" s="61"/>
      <c r="MWN65" s="61"/>
      <c r="MWO65" s="61"/>
      <c r="MWP65" s="61"/>
      <c r="MWQ65" s="61"/>
      <c r="MWR65" s="61"/>
      <c r="MWS65" s="61"/>
      <c r="MWT65" s="61"/>
      <c r="MWU65" s="61"/>
      <c r="MWV65" s="61"/>
      <c r="MWW65" s="61"/>
      <c r="MWX65" s="61"/>
      <c r="MWY65" s="61"/>
      <c r="MWZ65" s="61"/>
      <c r="MXA65" s="61"/>
      <c r="MXB65" s="61"/>
      <c r="MXC65" s="61"/>
      <c r="MXD65" s="61"/>
      <c r="MXE65" s="61"/>
      <c r="MXF65" s="61"/>
      <c r="MXG65" s="61"/>
      <c r="MXH65" s="61"/>
      <c r="MXI65" s="61"/>
      <c r="MXJ65" s="61"/>
      <c r="MXK65" s="61"/>
      <c r="MXL65" s="61"/>
      <c r="MXM65" s="61"/>
      <c r="MXN65" s="61"/>
      <c r="MXO65" s="61"/>
      <c r="MXP65" s="61"/>
      <c r="MXQ65" s="61"/>
      <c r="MXR65" s="61"/>
      <c r="MXS65" s="61"/>
      <c r="MXT65" s="61"/>
      <c r="MXU65" s="61"/>
      <c r="MXV65" s="61"/>
      <c r="MXW65" s="61"/>
      <c r="MXX65" s="61"/>
      <c r="MXY65" s="61"/>
      <c r="MXZ65" s="61"/>
      <c r="MYA65" s="61"/>
      <c r="MYB65" s="61"/>
      <c r="MYC65" s="61"/>
      <c r="MYD65" s="61"/>
      <c r="MYE65" s="61"/>
      <c r="MYF65" s="61"/>
      <c r="MYG65" s="61"/>
      <c r="MYH65" s="61"/>
      <c r="MYI65" s="61"/>
      <c r="MYJ65" s="61"/>
      <c r="MYK65" s="61"/>
      <c r="MYL65" s="61"/>
      <c r="MYM65" s="61"/>
      <c r="MYN65" s="61"/>
      <c r="MYO65" s="61"/>
      <c r="MYP65" s="61"/>
      <c r="MYQ65" s="61"/>
      <c r="MYR65" s="61"/>
      <c r="MYS65" s="61"/>
      <c r="MYT65" s="61"/>
      <c r="MYU65" s="61"/>
      <c r="MYV65" s="61"/>
      <c r="MYW65" s="61"/>
      <c r="MYX65" s="61"/>
      <c r="MYY65" s="61"/>
      <c r="MYZ65" s="61"/>
      <c r="MZA65" s="61"/>
      <c r="MZB65" s="61"/>
      <c r="MZC65" s="61"/>
      <c r="MZD65" s="61"/>
      <c r="MZE65" s="61"/>
      <c r="MZF65" s="61"/>
      <c r="MZG65" s="61"/>
      <c r="MZH65" s="61"/>
      <c r="MZI65" s="61"/>
      <c r="MZJ65" s="61"/>
      <c r="MZK65" s="61"/>
      <c r="MZL65" s="61"/>
      <c r="MZM65" s="61"/>
      <c r="MZN65" s="61"/>
      <c r="MZO65" s="61"/>
      <c r="MZP65" s="61"/>
      <c r="MZQ65" s="61"/>
      <c r="MZR65" s="61"/>
      <c r="MZS65" s="61"/>
      <c r="MZT65" s="61"/>
      <c r="MZU65" s="61"/>
      <c r="MZV65" s="61"/>
      <c r="MZW65" s="61"/>
      <c r="MZX65" s="61"/>
      <c r="MZY65" s="61"/>
      <c r="MZZ65" s="61"/>
      <c r="NAA65" s="61"/>
      <c r="NAB65" s="61"/>
      <c r="NAC65" s="61"/>
      <c r="NAD65" s="61"/>
      <c r="NAE65" s="61"/>
      <c r="NAF65" s="61"/>
      <c r="NAG65" s="61"/>
      <c r="NAH65" s="61"/>
      <c r="NAI65" s="61"/>
      <c r="NAJ65" s="61"/>
      <c r="NAK65" s="61"/>
      <c r="NAL65" s="61"/>
      <c r="NAM65" s="61"/>
      <c r="NAN65" s="61"/>
      <c r="NAO65" s="61"/>
      <c r="NAP65" s="61"/>
      <c r="NAQ65" s="61"/>
      <c r="NAR65" s="61"/>
      <c r="NAS65" s="61"/>
      <c r="NAT65" s="61"/>
      <c r="NAU65" s="61"/>
      <c r="NAV65" s="61"/>
      <c r="NAW65" s="61"/>
      <c r="NAX65" s="61"/>
      <c r="NAY65" s="61"/>
      <c r="NAZ65" s="61"/>
      <c r="NBA65" s="61"/>
      <c r="NBB65" s="61"/>
      <c r="NBC65" s="61"/>
      <c r="NBD65" s="61"/>
      <c r="NBE65" s="61"/>
      <c r="NBF65" s="61"/>
      <c r="NBG65" s="61"/>
      <c r="NBH65" s="61"/>
      <c r="NBI65" s="61"/>
      <c r="NBJ65" s="61"/>
      <c r="NBK65" s="61"/>
      <c r="NBL65" s="61"/>
      <c r="NBM65" s="61"/>
      <c r="NBN65" s="61"/>
      <c r="NBO65" s="61"/>
      <c r="NBP65" s="61"/>
      <c r="NBQ65" s="61"/>
      <c r="NBR65" s="61"/>
      <c r="NBS65" s="61"/>
      <c r="NBT65" s="61"/>
      <c r="NBU65" s="61"/>
      <c r="NBV65" s="61"/>
      <c r="NBW65" s="61"/>
      <c r="NBX65" s="61"/>
      <c r="NBY65" s="61"/>
      <c r="NBZ65" s="61"/>
      <c r="NCA65" s="61"/>
      <c r="NCB65" s="61"/>
      <c r="NCC65" s="61"/>
      <c r="NCD65" s="61"/>
      <c r="NCE65" s="61"/>
      <c r="NCF65" s="61"/>
      <c r="NCG65" s="61"/>
      <c r="NCH65" s="61"/>
      <c r="NCI65" s="61"/>
      <c r="NCJ65" s="61"/>
      <c r="NCK65" s="61"/>
      <c r="NCL65" s="61"/>
      <c r="NCM65" s="61"/>
      <c r="NCN65" s="61"/>
      <c r="NCO65" s="61"/>
      <c r="NCP65" s="61"/>
      <c r="NCQ65" s="61"/>
      <c r="NCR65" s="61"/>
      <c r="NCS65" s="61"/>
      <c r="NCT65" s="61"/>
      <c r="NCU65" s="61"/>
      <c r="NCV65" s="61"/>
      <c r="NCW65" s="61"/>
      <c r="NCX65" s="61"/>
      <c r="NCY65" s="61"/>
      <c r="NCZ65" s="61"/>
      <c r="NDA65" s="61"/>
      <c r="NDB65" s="61"/>
      <c r="NDC65" s="61"/>
      <c r="NDD65" s="61"/>
      <c r="NDE65" s="61"/>
      <c r="NDF65" s="61"/>
      <c r="NDG65" s="61"/>
      <c r="NDH65" s="61"/>
      <c r="NDI65" s="61"/>
      <c r="NDJ65" s="61"/>
      <c r="NDK65" s="61"/>
      <c r="NDL65" s="61"/>
      <c r="NDM65" s="61"/>
      <c r="NDN65" s="61"/>
      <c r="NDO65" s="61"/>
      <c r="NDP65" s="61"/>
      <c r="NDQ65" s="61"/>
      <c r="NDR65" s="61"/>
      <c r="NDS65" s="61"/>
      <c r="NDT65" s="61"/>
      <c r="NDU65" s="61"/>
      <c r="NDV65" s="61"/>
      <c r="NDW65" s="61"/>
      <c r="NDX65" s="61"/>
      <c r="NDY65" s="61"/>
      <c r="NDZ65" s="61"/>
      <c r="NEA65" s="61"/>
      <c r="NEB65" s="61"/>
      <c r="NEC65" s="61"/>
      <c r="NED65" s="61"/>
      <c r="NEE65" s="61"/>
      <c r="NEF65" s="61"/>
      <c r="NEG65" s="61"/>
      <c r="NEH65" s="61"/>
      <c r="NEI65" s="61"/>
      <c r="NEJ65" s="61"/>
      <c r="NEK65" s="61"/>
      <c r="NEL65" s="61"/>
      <c r="NEM65" s="61"/>
      <c r="NEN65" s="61"/>
      <c r="NEO65" s="61"/>
      <c r="NEP65" s="61"/>
      <c r="NEQ65" s="61"/>
      <c r="NER65" s="61"/>
      <c r="NES65" s="61"/>
      <c r="NET65" s="61"/>
      <c r="NEU65" s="61"/>
      <c r="NEV65" s="61"/>
      <c r="NEW65" s="61"/>
      <c r="NEX65" s="61"/>
      <c r="NEY65" s="61"/>
      <c r="NEZ65" s="61"/>
      <c r="NFA65" s="61"/>
      <c r="NFB65" s="61"/>
      <c r="NFC65" s="61"/>
      <c r="NFD65" s="61"/>
      <c r="NFE65" s="61"/>
      <c r="NFF65" s="61"/>
      <c r="NFG65" s="61"/>
      <c r="NFH65" s="61"/>
      <c r="NFI65" s="61"/>
      <c r="NFJ65" s="61"/>
      <c r="NFK65" s="61"/>
      <c r="NFL65" s="61"/>
      <c r="NFM65" s="61"/>
      <c r="NFN65" s="61"/>
      <c r="NFO65" s="61"/>
      <c r="NFP65" s="61"/>
      <c r="NFQ65" s="61"/>
      <c r="NFR65" s="61"/>
      <c r="NFS65" s="61"/>
      <c r="NFT65" s="61"/>
      <c r="NFU65" s="61"/>
      <c r="NFV65" s="61"/>
      <c r="NFW65" s="61"/>
      <c r="NFX65" s="61"/>
      <c r="NFY65" s="61"/>
      <c r="NFZ65" s="61"/>
      <c r="NGA65" s="61"/>
      <c r="NGB65" s="61"/>
      <c r="NGC65" s="61"/>
      <c r="NGD65" s="61"/>
      <c r="NGE65" s="61"/>
      <c r="NGF65" s="61"/>
      <c r="NGG65" s="61"/>
      <c r="NGH65" s="61"/>
      <c r="NGI65" s="61"/>
      <c r="NGJ65" s="61"/>
      <c r="NGK65" s="61"/>
      <c r="NGL65" s="61"/>
      <c r="NGM65" s="61"/>
      <c r="NGN65" s="61"/>
      <c r="NGO65" s="61"/>
      <c r="NGP65" s="61"/>
      <c r="NGQ65" s="61"/>
      <c r="NGR65" s="61"/>
      <c r="NGS65" s="61"/>
      <c r="NGT65" s="61"/>
      <c r="NGU65" s="61"/>
      <c r="NGV65" s="61"/>
      <c r="NGW65" s="61"/>
      <c r="NGX65" s="61"/>
      <c r="NGY65" s="61"/>
      <c r="NGZ65" s="61"/>
      <c r="NHA65" s="61"/>
      <c r="NHB65" s="61"/>
      <c r="NHC65" s="61"/>
      <c r="NHD65" s="61"/>
      <c r="NHE65" s="61"/>
      <c r="NHF65" s="61"/>
      <c r="NHG65" s="61"/>
      <c r="NHH65" s="61"/>
      <c r="NHI65" s="61"/>
      <c r="NHJ65" s="61"/>
      <c r="NHK65" s="61"/>
      <c r="NHL65" s="61"/>
      <c r="NHM65" s="61"/>
      <c r="NHN65" s="61"/>
      <c r="NHO65" s="61"/>
      <c r="NHP65" s="61"/>
      <c r="NHQ65" s="61"/>
      <c r="NHR65" s="61"/>
      <c r="NHS65" s="61"/>
      <c r="NHT65" s="61"/>
      <c r="NHU65" s="61"/>
      <c r="NHV65" s="61"/>
      <c r="NHW65" s="61"/>
      <c r="NHX65" s="61"/>
      <c r="NHY65" s="61"/>
      <c r="NHZ65" s="61"/>
      <c r="NIA65" s="61"/>
      <c r="NIB65" s="61"/>
      <c r="NIC65" s="61"/>
      <c r="NID65" s="61"/>
      <c r="NIE65" s="61"/>
      <c r="NIF65" s="61"/>
      <c r="NIG65" s="61"/>
      <c r="NIH65" s="61"/>
      <c r="NII65" s="61"/>
      <c r="NIJ65" s="61"/>
      <c r="NIK65" s="61"/>
      <c r="NIL65" s="61"/>
      <c r="NIM65" s="61"/>
      <c r="NIN65" s="61"/>
      <c r="NIO65" s="61"/>
      <c r="NIP65" s="61"/>
      <c r="NIQ65" s="61"/>
      <c r="NIR65" s="61"/>
      <c r="NIS65" s="61"/>
      <c r="NIT65" s="61"/>
      <c r="NIU65" s="61"/>
      <c r="NIV65" s="61"/>
      <c r="NIW65" s="61"/>
      <c r="NIX65" s="61"/>
      <c r="NIY65" s="61"/>
      <c r="NIZ65" s="61"/>
      <c r="NJA65" s="61"/>
      <c r="NJB65" s="61"/>
      <c r="NJC65" s="61"/>
      <c r="NJD65" s="61"/>
      <c r="NJE65" s="61"/>
      <c r="NJF65" s="61"/>
      <c r="NJG65" s="61"/>
      <c r="NJH65" s="61"/>
      <c r="NJI65" s="61"/>
      <c r="NJJ65" s="61"/>
      <c r="NJK65" s="61"/>
      <c r="NJL65" s="61"/>
      <c r="NJM65" s="61"/>
      <c r="NJN65" s="61"/>
      <c r="NJO65" s="61"/>
      <c r="NJP65" s="61"/>
      <c r="NJQ65" s="61"/>
      <c r="NJR65" s="61"/>
      <c r="NJS65" s="61"/>
      <c r="NJT65" s="61"/>
      <c r="NJU65" s="61"/>
      <c r="NJV65" s="61"/>
      <c r="NJW65" s="61"/>
      <c r="NJX65" s="61"/>
      <c r="NJY65" s="61"/>
      <c r="NJZ65" s="61"/>
      <c r="NKA65" s="61"/>
      <c r="NKB65" s="61"/>
      <c r="NKC65" s="61"/>
      <c r="NKD65" s="61"/>
      <c r="NKE65" s="61"/>
      <c r="NKF65" s="61"/>
      <c r="NKG65" s="61"/>
      <c r="NKH65" s="61"/>
      <c r="NKI65" s="61"/>
      <c r="NKJ65" s="61"/>
      <c r="NKK65" s="61"/>
      <c r="NKL65" s="61"/>
      <c r="NKM65" s="61"/>
      <c r="NKN65" s="61"/>
      <c r="NKO65" s="61"/>
      <c r="NKP65" s="61"/>
      <c r="NKQ65" s="61"/>
      <c r="NKR65" s="61"/>
      <c r="NKS65" s="61"/>
      <c r="NKT65" s="61"/>
      <c r="NKU65" s="61"/>
      <c r="NKV65" s="61"/>
      <c r="NKW65" s="61"/>
      <c r="NKX65" s="61"/>
      <c r="NKY65" s="61"/>
      <c r="NKZ65" s="61"/>
      <c r="NLA65" s="61"/>
      <c r="NLB65" s="61"/>
      <c r="NLC65" s="61"/>
      <c r="NLD65" s="61"/>
      <c r="NLE65" s="61"/>
      <c r="NLF65" s="61"/>
      <c r="NLG65" s="61"/>
      <c r="NLH65" s="61"/>
      <c r="NLI65" s="61"/>
      <c r="NLJ65" s="61"/>
      <c r="NLK65" s="61"/>
      <c r="NLL65" s="61"/>
      <c r="NLM65" s="61"/>
      <c r="NLN65" s="61"/>
      <c r="NLO65" s="61"/>
      <c r="NLP65" s="61"/>
      <c r="NLQ65" s="61"/>
      <c r="NLR65" s="61"/>
      <c r="NLS65" s="61"/>
      <c r="NLT65" s="61"/>
      <c r="NLU65" s="61"/>
      <c r="NLV65" s="61"/>
      <c r="NLW65" s="61"/>
      <c r="NLX65" s="61"/>
      <c r="NLY65" s="61"/>
      <c r="NLZ65" s="61"/>
      <c r="NMA65" s="61"/>
      <c r="NMB65" s="61"/>
      <c r="NMC65" s="61"/>
      <c r="NMD65" s="61"/>
      <c r="NME65" s="61"/>
      <c r="NMF65" s="61"/>
      <c r="NMG65" s="61"/>
      <c r="NMH65" s="61"/>
      <c r="NMI65" s="61"/>
      <c r="NMJ65" s="61"/>
      <c r="NMK65" s="61"/>
      <c r="NML65" s="61"/>
      <c r="NMM65" s="61"/>
      <c r="NMN65" s="61"/>
      <c r="NMO65" s="61"/>
      <c r="NMP65" s="61"/>
      <c r="NMQ65" s="61"/>
      <c r="NMR65" s="61"/>
      <c r="NMS65" s="61"/>
      <c r="NMT65" s="61"/>
      <c r="NMU65" s="61"/>
      <c r="NMV65" s="61"/>
      <c r="NMW65" s="61"/>
      <c r="NMX65" s="61"/>
      <c r="NMY65" s="61"/>
      <c r="NMZ65" s="61"/>
      <c r="NNA65" s="61"/>
      <c r="NNB65" s="61"/>
      <c r="NNC65" s="61"/>
      <c r="NND65" s="61"/>
      <c r="NNE65" s="61"/>
      <c r="NNF65" s="61"/>
      <c r="NNG65" s="61"/>
      <c r="NNH65" s="61"/>
      <c r="NNI65" s="61"/>
      <c r="NNJ65" s="61"/>
      <c r="NNK65" s="61"/>
      <c r="NNL65" s="61"/>
      <c r="NNM65" s="61"/>
      <c r="NNN65" s="61"/>
      <c r="NNO65" s="61"/>
      <c r="NNP65" s="61"/>
      <c r="NNQ65" s="61"/>
      <c r="NNR65" s="61"/>
      <c r="NNS65" s="61"/>
      <c r="NNT65" s="61"/>
      <c r="NNU65" s="61"/>
      <c r="NNV65" s="61"/>
      <c r="NNW65" s="61"/>
      <c r="NNX65" s="61"/>
      <c r="NNY65" s="61"/>
      <c r="NNZ65" s="61"/>
      <c r="NOA65" s="61"/>
      <c r="NOB65" s="61"/>
      <c r="NOC65" s="61"/>
      <c r="NOD65" s="61"/>
      <c r="NOE65" s="61"/>
      <c r="NOF65" s="61"/>
      <c r="NOG65" s="61"/>
      <c r="NOH65" s="61"/>
      <c r="NOI65" s="61"/>
      <c r="NOJ65" s="61"/>
      <c r="NOK65" s="61"/>
      <c r="NOL65" s="61"/>
      <c r="NOM65" s="61"/>
      <c r="NON65" s="61"/>
      <c r="NOO65" s="61"/>
      <c r="NOP65" s="61"/>
      <c r="NOQ65" s="61"/>
      <c r="NOR65" s="61"/>
      <c r="NOS65" s="61"/>
      <c r="NOT65" s="61"/>
      <c r="NOU65" s="61"/>
      <c r="NOV65" s="61"/>
      <c r="NOW65" s="61"/>
      <c r="NOX65" s="61"/>
      <c r="NOY65" s="61"/>
      <c r="NOZ65" s="61"/>
      <c r="NPA65" s="61"/>
      <c r="NPB65" s="61"/>
      <c r="NPC65" s="61"/>
      <c r="NPD65" s="61"/>
      <c r="NPE65" s="61"/>
      <c r="NPF65" s="61"/>
      <c r="NPG65" s="61"/>
      <c r="NPH65" s="61"/>
      <c r="NPI65" s="61"/>
      <c r="NPJ65" s="61"/>
      <c r="NPK65" s="61"/>
      <c r="NPL65" s="61"/>
      <c r="NPM65" s="61"/>
      <c r="NPN65" s="61"/>
      <c r="NPO65" s="61"/>
      <c r="NPP65" s="61"/>
      <c r="NPQ65" s="61"/>
      <c r="NPR65" s="61"/>
      <c r="NPS65" s="61"/>
      <c r="NPT65" s="61"/>
      <c r="NPU65" s="61"/>
      <c r="NPV65" s="61"/>
      <c r="NPW65" s="61"/>
      <c r="NPX65" s="61"/>
      <c r="NPY65" s="61"/>
      <c r="NPZ65" s="61"/>
      <c r="NQA65" s="61"/>
      <c r="NQB65" s="61"/>
      <c r="NQC65" s="61"/>
      <c r="NQD65" s="61"/>
      <c r="NQE65" s="61"/>
      <c r="NQF65" s="61"/>
      <c r="NQG65" s="61"/>
      <c r="NQH65" s="61"/>
      <c r="NQI65" s="61"/>
      <c r="NQJ65" s="61"/>
      <c r="NQK65" s="61"/>
      <c r="NQL65" s="61"/>
      <c r="NQM65" s="61"/>
      <c r="NQN65" s="61"/>
      <c r="NQO65" s="61"/>
      <c r="NQP65" s="61"/>
      <c r="NQQ65" s="61"/>
      <c r="NQR65" s="61"/>
      <c r="NQS65" s="61"/>
      <c r="NQT65" s="61"/>
      <c r="NQU65" s="61"/>
      <c r="NQV65" s="61"/>
      <c r="NQW65" s="61"/>
      <c r="NQX65" s="61"/>
      <c r="NQY65" s="61"/>
      <c r="NQZ65" s="61"/>
      <c r="NRA65" s="61"/>
      <c r="NRB65" s="61"/>
      <c r="NRC65" s="61"/>
      <c r="NRD65" s="61"/>
      <c r="NRE65" s="61"/>
      <c r="NRF65" s="61"/>
      <c r="NRG65" s="61"/>
      <c r="NRH65" s="61"/>
      <c r="NRI65" s="61"/>
      <c r="NRJ65" s="61"/>
      <c r="NRK65" s="61"/>
      <c r="NRL65" s="61"/>
      <c r="NRM65" s="61"/>
      <c r="NRN65" s="61"/>
      <c r="NRO65" s="61"/>
      <c r="NRP65" s="61"/>
      <c r="NRQ65" s="61"/>
      <c r="NRR65" s="61"/>
      <c r="NRS65" s="61"/>
      <c r="NRT65" s="61"/>
      <c r="NRU65" s="61"/>
      <c r="NRV65" s="61"/>
      <c r="NRW65" s="61"/>
      <c r="NRX65" s="61"/>
      <c r="NRY65" s="61"/>
      <c r="NRZ65" s="61"/>
      <c r="NSA65" s="61"/>
      <c r="NSB65" s="61"/>
      <c r="NSC65" s="61"/>
      <c r="NSD65" s="61"/>
      <c r="NSE65" s="61"/>
      <c r="NSF65" s="61"/>
      <c r="NSG65" s="61"/>
      <c r="NSH65" s="61"/>
      <c r="NSI65" s="61"/>
      <c r="NSJ65" s="61"/>
      <c r="NSK65" s="61"/>
      <c r="NSL65" s="61"/>
      <c r="NSM65" s="61"/>
      <c r="NSN65" s="61"/>
      <c r="NSO65" s="61"/>
      <c r="NSP65" s="61"/>
      <c r="NSQ65" s="61"/>
      <c r="NSR65" s="61"/>
      <c r="NSS65" s="61"/>
      <c r="NST65" s="61"/>
      <c r="NSU65" s="61"/>
      <c r="NSV65" s="61"/>
      <c r="NSW65" s="61"/>
      <c r="NSX65" s="61"/>
      <c r="NSY65" s="61"/>
      <c r="NSZ65" s="61"/>
      <c r="NTA65" s="61"/>
      <c r="NTB65" s="61"/>
      <c r="NTC65" s="61"/>
      <c r="NTD65" s="61"/>
      <c r="NTE65" s="61"/>
      <c r="NTF65" s="61"/>
      <c r="NTG65" s="61"/>
      <c r="NTH65" s="61"/>
      <c r="NTI65" s="61"/>
      <c r="NTJ65" s="61"/>
      <c r="NTK65" s="61"/>
      <c r="NTL65" s="61"/>
      <c r="NTM65" s="61"/>
      <c r="NTN65" s="61"/>
      <c r="NTO65" s="61"/>
      <c r="NTP65" s="61"/>
      <c r="NTQ65" s="61"/>
      <c r="NTR65" s="61"/>
      <c r="NTS65" s="61"/>
      <c r="NTT65" s="61"/>
      <c r="NTU65" s="61"/>
      <c r="NTV65" s="61"/>
      <c r="NTW65" s="61"/>
      <c r="NTX65" s="61"/>
      <c r="NTY65" s="61"/>
      <c r="NTZ65" s="61"/>
      <c r="NUA65" s="61"/>
      <c r="NUB65" s="61"/>
      <c r="NUC65" s="61"/>
      <c r="NUD65" s="61"/>
      <c r="NUE65" s="61"/>
      <c r="NUF65" s="61"/>
      <c r="NUG65" s="61"/>
      <c r="NUH65" s="61"/>
      <c r="NUI65" s="61"/>
      <c r="NUJ65" s="61"/>
      <c r="NUK65" s="61"/>
      <c r="NUL65" s="61"/>
      <c r="NUM65" s="61"/>
      <c r="NUN65" s="61"/>
      <c r="NUO65" s="61"/>
      <c r="NUP65" s="61"/>
      <c r="NUQ65" s="61"/>
      <c r="NUR65" s="61"/>
      <c r="NUS65" s="61"/>
      <c r="NUT65" s="61"/>
      <c r="NUU65" s="61"/>
      <c r="NUV65" s="61"/>
      <c r="NUW65" s="61"/>
      <c r="NUX65" s="61"/>
      <c r="NUY65" s="61"/>
      <c r="NUZ65" s="61"/>
      <c r="NVA65" s="61"/>
      <c r="NVB65" s="61"/>
      <c r="NVC65" s="61"/>
      <c r="NVD65" s="61"/>
      <c r="NVE65" s="61"/>
      <c r="NVF65" s="61"/>
      <c r="NVG65" s="61"/>
      <c r="NVH65" s="61"/>
      <c r="NVI65" s="61"/>
      <c r="NVJ65" s="61"/>
      <c r="NVK65" s="61"/>
      <c r="NVL65" s="61"/>
      <c r="NVM65" s="61"/>
      <c r="NVN65" s="61"/>
      <c r="NVO65" s="61"/>
      <c r="NVP65" s="61"/>
      <c r="NVQ65" s="61"/>
      <c r="NVR65" s="61"/>
      <c r="NVS65" s="61"/>
      <c r="NVT65" s="61"/>
      <c r="NVU65" s="61"/>
      <c r="NVV65" s="61"/>
      <c r="NVW65" s="61"/>
      <c r="NVX65" s="61"/>
      <c r="NVY65" s="61"/>
      <c r="NVZ65" s="61"/>
      <c r="NWA65" s="61"/>
      <c r="NWB65" s="61"/>
      <c r="NWC65" s="61"/>
      <c r="NWD65" s="61"/>
      <c r="NWE65" s="61"/>
      <c r="NWF65" s="61"/>
      <c r="NWG65" s="61"/>
      <c r="NWH65" s="61"/>
      <c r="NWI65" s="61"/>
      <c r="NWJ65" s="61"/>
      <c r="NWK65" s="61"/>
      <c r="NWL65" s="61"/>
      <c r="NWM65" s="61"/>
      <c r="NWN65" s="61"/>
      <c r="NWO65" s="61"/>
      <c r="NWP65" s="61"/>
      <c r="NWQ65" s="61"/>
      <c r="NWR65" s="61"/>
      <c r="NWS65" s="61"/>
      <c r="NWT65" s="61"/>
      <c r="NWU65" s="61"/>
      <c r="NWV65" s="61"/>
      <c r="NWW65" s="61"/>
      <c r="NWX65" s="61"/>
      <c r="NWY65" s="61"/>
      <c r="NWZ65" s="61"/>
      <c r="NXA65" s="61"/>
      <c r="NXB65" s="61"/>
      <c r="NXC65" s="61"/>
      <c r="NXD65" s="61"/>
      <c r="NXE65" s="61"/>
      <c r="NXF65" s="61"/>
      <c r="NXG65" s="61"/>
      <c r="NXH65" s="61"/>
      <c r="NXI65" s="61"/>
      <c r="NXJ65" s="61"/>
      <c r="NXK65" s="61"/>
      <c r="NXL65" s="61"/>
      <c r="NXM65" s="61"/>
      <c r="NXN65" s="61"/>
      <c r="NXO65" s="61"/>
      <c r="NXP65" s="61"/>
      <c r="NXQ65" s="61"/>
      <c r="NXR65" s="61"/>
      <c r="NXS65" s="61"/>
      <c r="NXT65" s="61"/>
      <c r="NXU65" s="61"/>
      <c r="NXV65" s="61"/>
      <c r="NXW65" s="61"/>
      <c r="NXX65" s="61"/>
      <c r="NXY65" s="61"/>
      <c r="NXZ65" s="61"/>
      <c r="NYA65" s="61"/>
      <c r="NYB65" s="61"/>
      <c r="NYC65" s="61"/>
      <c r="NYD65" s="61"/>
      <c r="NYE65" s="61"/>
      <c r="NYF65" s="61"/>
      <c r="NYG65" s="61"/>
      <c r="NYH65" s="61"/>
      <c r="NYI65" s="61"/>
      <c r="NYJ65" s="61"/>
      <c r="NYK65" s="61"/>
      <c r="NYL65" s="61"/>
      <c r="NYM65" s="61"/>
      <c r="NYN65" s="61"/>
      <c r="NYO65" s="61"/>
      <c r="NYP65" s="61"/>
      <c r="NYQ65" s="61"/>
      <c r="NYR65" s="61"/>
      <c r="NYS65" s="61"/>
      <c r="NYT65" s="61"/>
      <c r="NYU65" s="61"/>
      <c r="NYV65" s="61"/>
      <c r="NYW65" s="61"/>
      <c r="NYX65" s="61"/>
      <c r="NYY65" s="61"/>
      <c r="NYZ65" s="61"/>
      <c r="NZA65" s="61"/>
      <c r="NZB65" s="61"/>
      <c r="NZC65" s="61"/>
      <c r="NZD65" s="61"/>
      <c r="NZE65" s="61"/>
      <c r="NZF65" s="61"/>
      <c r="NZG65" s="61"/>
      <c r="NZH65" s="61"/>
      <c r="NZI65" s="61"/>
      <c r="NZJ65" s="61"/>
      <c r="NZK65" s="61"/>
      <c r="NZL65" s="61"/>
      <c r="NZM65" s="61"/>
      <c r="NZN65" s="61"/>
      <c r="NZO65" s="61"/>
      <c r="NZP65" s="61"/>
      <c r="NZQ65" s="61"/>
      <c r="NZR65" s="61"/>
      <c r="NZS65" s="61"/>
      <c r="NZT65" s="61"/>
      <c r="NZU65" s="61"/>
      <c r="NZV65" s="61"/>
      <c r="NZW65" s="61"/>
      <c r="NZX65" s="61"/>
      <c r="NZY65" s="61"/>
      <c r="NZZ65" s="61"/>
      <c r="OAA65" s="61"/>
      <c r="OAB65" s="61"/>
      <c r="OAC65" s="61"/>
      <c r="OAD65" s="61"/>
      <c r="OAE65" s="61"/>
      <c r="OAF65" s="61"/>
      <c r="OAG65" s="61"/>
      <c r="OAH65" s="61"/>
      <c r="OAI65" s="61"/>
      <c r="OAJ65" s="61"/>
      <c r="OAK65" s="61"/>
      <c r="OAL65" s="61"/>
      <c r="OAM65" s="61"/>
      <c r="OAN65" s="61"/>
      <c r="OAO65" s="61"/>
      <c r="OAP65" s="61"/>
      <c r="OAQ65" s="61"/>
      <c r="OAR65" s="61"/>
      <c r="OAS65" s="61"/>
      <c r="OAT65" s="61"/>
      <c r="OAU65" s="61"/>
      <c r="OAV65" s="61"/>
      <c r="OAW65" s="61"/>
      <c r="OAX65" s="61"/>
      <c r="OAY65" s="61"/>
      <c r="OAZ65" s="61"/>
      <c r="OBA65" s="61"/>
      <c r="OBB65" s="61"/>
      <c r="OBC65" s="61"/>
      <c r="OBD65" s="61"/>
      <c r="OBE65" s="61"/>
      <c r="OBF65" s="61"/>
      <c r="OBG65" s="61"/>
      <c r="OBH65" s="61"/>
      <c r="OBI65" s="61"/>
      <c r="OBJ65" s="61"/>
      <c r="OBK65" s="61"/>
      <c r="OBL65" s="61"/>
      <c r="OBM65" s="61"/>
      <c r="OBN65" s="61"/>
      <c r="OBO65" s="61"/>
      <c r="OBP65" s="61"/>
      <c r="OBQ65" s="61"/>
      <c r="OBR65" s="61"/>
      <c r="OBS65" s="61"/>
      <c r="OBT65" s="61"/>
      <c r="OBU65" s="61"/>
      <c r="OBV65" s="61"/>
      <c r="OBW65" s="61"/>
      <c r="OBX65" s="61"/>
      <c r="OBY65" s="61"/>
      <c r="OBZ65" s="61"/>
      <c r="OCA65" s="61"/>
      <c r="OCB65" s="61"/>
      <c r="OCC65" s="61"/>
      <c r="OCD65" s="61"/>
      <c r="OCE65" s="61"/>
      <c r="OCF65" s="61"/>
      <c r="OCG65" s="61"/>
      <c r="OCH65" s="61"/>
      <c r="OCI65" s="61"/>
      <c r="OCJ65" s="61"/>
      <c r="OCK65" s="61"/>
      <c r="OCL65" s="61"/>
      <c r="OCM65" s="61"/>
      <c r="OCN65" s="61"/>
      <c r="OCO65" s="61"/>
      <c r="OCP65" s="61"/>
      <c r="OCQ65" s="61"/>
      <c r="OCR65" s="61"/>
      <c r="OCS65" s="61"/>
      <c r="OCT65" s="61"/>
      <c r="OCU65" s="61"/>
      <c r="OCV65" s="61"/>
      <c r="OCW65" s="61"/>
      <c r="OCX65" s="61"/>
      <c r="OCY65" s="61"/>
      <c r="OCZ65" s="61"/>
      <c r="ODA65" s="61"/>
      <c r="ODB65" s="61"/>
      <c r="ODC65" s="61"/>
      <c r="ODD65" s="61"/>
      <c r="ODE65" s="61"/>
      <c r="ODF65" s="61"/>
      <c r="ODG65" s="61"/>
      <c r="ODH65" s="61"/>
      <c r="ODI65" s="61"/>
      <c r="ODJ65" s="61"/>
      <c r="ODK65" s="61"/>
      <c r="ODL65" s="61"/>
      <c r="ODM65" s="61"/>
      <c r="ODN65" s="61"/>
      <c r="ODO65" s="61"/>
      <c r="ODP65" s="61"/>
      <c r="ODQ65" s="61"/>
      <c r="ODR65" s="61"/>
      <c r="ODS65" s="61"/>
      <c r="ODT65" s="61"/>
      <c r="ODU65" s="61"/>
      <c r="ODV65" s="61"/>
      <c r="ODW65" s="61"/>
      <c r="ODX65" s="61"/>
      <c r="ODY65" s="61"/>
      <c r="ODZ65" s="61"/>
      <c r="OEA65" s="61"/>
      <c r="OEB65" s="61"/>
      <c r="OEC65" s="61"/>
      <c r="OED65" s="61"/>
      <c r="OEE65" s="61"/>
      <c r="OEF65" s="61"/>
      <c r="OEG65" s="61"/>
      <c r="OEH65" s="61"/>
      <c r="OEI65" s="61"/>
      <c r="OEJ65" s="61"/>
      <c r="OEK65" s="61"/>
      <c r="OEL65" s="61"/>
      <c r="OEM65" s="61"/>
      <c r="OEN65" s="61"/>
      <c r="OEO65" s="61"/>
      <c r="OEP65" s="61"/>
      <c r="OEQ65" s="61"/>
      <c r="OER65" s="61"/>
      <c r="OES65" s="61"/>
      <c r="OET65" s="61"/>
      <c r="OEU65" s="61"/>
      <c r="OEV65" s="61"/>
      <c r="OEW65" s="61"/>
      <c r="OEX65" s="61"/>
      <c r="OEY65" s="61"/>
      <c r="OEZ65" s="61"/>
      <c r="OFA65" s="61"/>
      <c r="OFB65" s="61"/>
      <c r="OFC65" s="61"/>
      <c r="OFD65" s="61"/>
      <c r="OFE65" s="61"/>
      <c r="OFF65" s="61"/>
      <c r="OFG65" s="61"/>
      <c r="OFH65" s="61"/>
      <c r="OFI65" s="61"/>
      <c r="OFJ65" s="61"/>
      <c r="OFK65" s="61"/>
      <c r="OFL65" s="61"/>
      <c r="OFM65" s="61"/>
      <c r="OFN65" s="61"/>
      <c r="OFO65" s="61"/>
      <c r="OFP65" s="61"/>
      <c r="OFQ65" s="61"/>
      <c r="OFR65" s="61"/>
      <c r="OFS65" s="61"/>
      <c r="OFT65" s="61"/>
      <c r="OFU65" s="61"/>
      <c r="OFV65" s="61"/>
      <c r="OFW65" s="61"/>
      <c r="OFX65" s="61"/>
      <c r="OFY65" s="61"/>
      <c r="OFZ65" s="61"/>
      <c r="OGA65" s="61"/>
      <c r="OGB65" s="61"/>
      <c r="OGC65" s="61"/>
      <c r="OGD65" s="61"/>
      <c r="OGE65" s="61"/>
      <c r="OGF65" s="61"/>
      <c r="OGG65" s="61"/>
      <c r="OGH65" s="61"/>
      <c r="OGI65" s="61"/>
      <c r="OGJ65" s="61"/>
      <c r="OGK65" s="61"/>
      <c r="OGL65" s="61"/>
      <c r="OGM65" s="61"/>
      <c r="OGN65" s="61"/>
      <c r="OGO65" s="61"/>
      <c r="OGP65" s="61"/>
      <c r="OGQ65" s="61"/>
      <c r="OGR65" s="61"/>
      <c r="OGS65" s="61"/>
      <c r="OGT65" s="61"/>
      <c r="OGU65" s="61"/>
      <c r="OGV65" s="61"/>
      <c r="OGW65" s="61"/>
      <c r="OGX65" s="61"/>
      <c r="OGY65" s="61"/>
      <c r="OGZ65" s="61"/>
      <c r="OHA65" s="61"/>
      <c r="OHB65" s="61"/>
      <c r="OHC65" s="61"/>
      <c r="OHD65" s="61"/>
      <c r="OHE65" s="61"/>
      <c r="OHF65" s="61"/>
      <c r="OHG65" s="61"/>
      <c r="OHH65" s="61"/>
      <c r="OHI65" s="61"/>
      <c r="OHJ65" s="61"/>
      <c r="OHK65" s="61"/>
      <c r="OHL65" s="61"/>
      <c r="OHM65" s="61"/>
      <c r="OHN65" s="61"/>
      <c r="OHO65" s="61"/>
      <c r="OHP65" s="61"/>
      <c r="OHQ65" s="61"/>
      <c r="OHR65" s="61"/>
      <c r="OHS65" s="61"/>
      <c r="OHT65" s="61"/>
      <c r="OHU65" s="61"/>
      <c r="OHV65" s="61"/>
      <c r="OHW65" s="61"/>
      <c r="OHX65" s="61"/>
      <c r="OHY65" s="61"/>
      <c r="OHZ65" s="61"/>
      <c r="OIA65" s="61"/>
      <c r="OIB65" s="61"/>
      <c r="OIC65" s="61"/>
      <c r="OID65" s="61"/>
      <c r="OIE65" s="61"/>
      <c r="OIF65" s="61"/>
      <c r="OIG65" s="61"/>
      <c r="OIH65" s="61"/>
      <c r="OII65" s="61"/>
      <c r="OIJ65" s="61"/>
      <c r="OIK65" s="61"/>
      <c r="OIL65" s="61"/>
      <c r="OIM65" s="61"/>
      <c r="OIN65" s="61"/>
      <c r="OIO65" s="61"/>
      <c r="OIP65" s="61"/>
      <c r="OIQ65" s="61"/>
      <c r="OIR65" s="61"/>
      <c r="OIS65" s="61"/>
      <c r="OIT65" s="61"/>
      <c r="OIU65" s="61"/>
      <c r="OIV65" s="61"/>
      <c r="OIW65" s="61"/>
      <c r="OIX65" s="61"/>
      <c r="OIY65" s="61"/>
      <c r="OIZ65" s="61"/>
      <c r="OJA65" s="61"/>
      <c r="OJB65" s="61"/>
      <c r="OJC65" s="61"/>
      <c r="OJD65" s="61"/>
      <c r="OJE65" s="61"/>
      <c r="OJF65" s="61"/>
      <c r="OJG65" s="61"/>
      <c r="OJH65" s="61"/>
      <c r="OJI65" s="61"/>
      <c r="OJJ65" s="61"/>
      <c r="OJK65" s="61"/>
      <c r="OJL65" s="61"/>
      <c r="OJM65" s="61"/>
      <c r="OJN65" s="61"/>
      <c r="OJO65" s="61"/>
      <c r="OJP65" s="61"/>
      <c r="OJQ65" s="61"/>
      <c r="OJR65" s="61"/>
      <c r="OJS65" s="61"/>
      <c r="OJT65" s="61"/>
      <c r="OJU65" s="61"/>
      <c r="OJV65" s="61"/>
      <c r="OJW65" s="61"/>
      <c r="OJX65" s="61"/>
      <c r="OJY65" s="61"/>
      <c r="OJZ65" s="61"/>
      <c r="OKA65" s="61"/>
      <c r="OKB65" s="61"/>
      <c r="OKC65" s="61"/>
      <c r="OKD65" s="61"/>
      <c r="OKE65" s="61"/>
      <c r="OKF65" s="61"/>
      <c r="OKG65" s="61"/>
      <c r="OKH65" s="61"/>
      <c r="OKI65" s="61"/>
      <c r="OKJ65" s="61"/>
      <c r="OKK65" s="61"/>
      <c r="OKL65" s="61"/>
      <c r="OKM65" s="61"/>
      <c r="OKN65" s="61"/>
      <c r="OKO65" s="61"/>
      <c r="OKP65" s="61"/>
      <c r="OKQ65" s="61"/>
      <c r="OKR65" s="61"/>
      <c r="OKS65" s="61"/>
      <c r="OKT65" s="61"/>
      <c r="OKU65" s="61"/>
      <c r="OKV65" s="61"/>
      <c r="OKW65" s="61"/>
      <c r="OKX65" s="61"/>
      <c r="OKY65" s="61"/>
      <c r="OKZ65" s="61"/>
      <c r="OLA65" s="61"/>
      <c r="OLB65" s="61"/>
      <c r="OLC65" s="61"/>
      <c r="OLD65" s="61"/>
      <c r="OLE65" s="61"/>
      <c r="OLF65" s="61"/>
      <c r="OLG65" s="61"/>
      <c r="OLH65" s="61"/>
      <c r="OLI65" s="61"/>
      <c r="OLJ65" s="61"/>
      <c r="OLK65" s="61"/>
      <c r="OLL65" s="61"/>
      <c r="OLM65" s="61"/>
      <c r="OLN65" s="61"/>
      <c r="OLO65" s="61"/>
      <c r="OLP65" s="61"/>
      <c r="OLQ65" s="61"/>
      <c r="OLR65" s="61"/>
      <c r="OLS65" s="61"/>
      <c r="OLT65" s="61"/>
      <c r="OLU65" s="61"/>
      <c r="OLV65" s="61"/>
      <c r="OLW65" s="61"/>
      <c r="OLX65" s="61"/>
      <c r="OLY65" s="61"/>
      <c r="OLZ65" s="61"/>
      <c r="OMA65" s="61"/>
      <c r="OMB65" s="61"/>
      <c r="OMC65" s="61"/>
      <c r="OMD65" s="61"/>
      <c r="OME65" s="61"/>
      <c r="OMF65" s="61"/>
      <c r="OMG65" s="61"/>
      <c r="OMH65" s="61"/>
      <c r="OMI65" s="61"/>
      <c r="OMJ65" s="61"/>
      <c r="OMK65" s="61"/>
      <c r="OML65" s="61"/>
      <c r="OMM65" s="61"/>
      <c r="OMN65" s="61"/>
      <c r="OMO65" s="61"/>
      <c r="OMP65" s="61"/>
      <c r="OMQ65" s="61"/>
      <c r="OMR65" s="61"/>
      <c r="OMS65" s="61"/>
      <c r="OMT65" s="61"/>
      <c r="OMU65" s="61"/>
      <c r="OMV65" s="61"/>
      <c r="OMW65" s="61"/>
      <c r="OMX65" s="61"/>
      <c r="OMY65" s="61"/>
      <c r="OMZ65" s="61"/>
      <c r="ONA65" s="61"/>
      <c r="ONB65" s="61"/>
      <c r="ONC65" s="61"/>
      <c r="OND65" s="61"/>
      <c r="ONE65" s="61"/>
      <c r="ONF65" s="61"/>
      <c r="ONG65" s="61"/>
      <c r="ONH65" s="61"/>
      <c r="ONI65" s="61"/>
      <c r="ONJ65" s="61"/>
      <c r="ONK65" s="61"/>
      <c r="ONL65" s="61"/>
      <c r="ONM65" s="61"/>
      <c r="ONN65" s="61"/>
      <c r="ONO65" s="61"/>
      <c r="ONP65" s="61"/>
      <c r="ONQ65" s="61"/>
      <c r="ONR65" s="61"/>
      <c r="ONS65" s="61"/>
      <c r="ONT65" s="61"/>
      <c r="ONU65" s="61"/>
      <c r="ONV65" s="61"/>
      <c r="ONW65" s="61"/>
      <c r="ONX65" s="61"/>
      <c r="ONY65" s="61"/>
      <c r="ONZ65" s="61"/>
      <c r="OOA65" s="61"/>
      <c r="OOB65" s="61"/>
      <c r="OOC65" s="61"/>
      <c r="OOD65" s="61"/>
      <c r="OOE65" s="61"/>
      <c r="OOF65" s="61"/>
      <c r="OOG65" s="61"/>
      <c r="OOH65" s="61"/>
      <c r="OOI65" s="61"/>
      <c r="OOJ65" s="61"/>
      <c r="OOK65" s="61"/>
      <c r="OOL65" s="61"/>
      <c r="OOM65" s="61"/>
      <c r="OON65" s="61"/>
      <c r="OOO65" s="61"/>
      <c r="OOP65" s="61"/>
      <c r="OOQ65" s="61"/>
      <c r="OOR65" s="61"/>
      <c r="OOS65" s="61"/>
      <c r="OOT65" s="61"/>
      <c r="OOU65" s="61"/>
      <c r="OOV65" s="61"/>
      <c r="OOW65" s="61"/>
      <c r="OOX65" s="61"/>
      <c r="OOY65" s="61"/>
      <c r="OOZ65" s="61"/>
      <c r="OPA65" s="61"/>
      <c r="OPB65" s="61"/>
      <c r="OPC65" s="61"/>
      <c r="OPD65" s="61"/>
      <c r="OPE65" s="61"/>
      <c r="OPF65" s="61"/>
      <c r="OPG65" s="61"/>
      <c r="OPH65" s="61"/>
      <c r="OPI65" s="61"/>
      <c r="OPJ65" s="61"/>
      <c r="OPK65" s="61"/>
      <c r="OPL65" s="61"/>
      <c r="OPM65" s="61"/>
      <c r="OPN65" s="61"/>
      <c r="OPO65" s="61"/>
      <c r="OPP65" s="61"/>
      <c r="OPQ65" s="61"/>
      <c r="OPR65" s="61"/>
      <c r="OPS65" s="61"/>
      <c r="OPT65" s="61"/>
      <c r="OPU65" s="61"/>
      <c r="OPV65" s="61"/>
      <c r="OPW65" s="61"/>
      <c r="OPX65" s="61"/>
      <c r="OPY65" s="61"/>
      <c r="OPZ65" s="61"/>
      <c r="OQA65" s="61"/>
      <c r="OQB65" s="61"/>
      <c r="OQC65" s="61"/>
      <c r="OQD65" s="61"/>
      <c r="OQE65" s="61"/>
      <c r="OQF65" s="61"/>
      <c r="OQG65" s="61"/>
      <c r="OQH65" s="61"/>
      <c r="OQI65" s="61"/>
      <c r="OQJ65" s="61"/>
      <c r="OQK65" s="61"/>
      <c r="OQL65" s="61"/>
      <c r="OQM65" s="61"/>
      <c r="OQN65" s="61"/>
      <c r="OQO65" s="61"/>
      <c r="OQP65" s="61"/>
      <c r="OQQ65" s="61"/>
      <c r="OQR65" s="61"/>
      <c r="OQS65" s="61"/>
      <c r="OQT65" s="61"/>
      <c r="OQU65" s="61"/>
      <c r="OQV65" s="61"/>
      <c r="OQW65" s="61"/>
      <c r="OQX65" s="61"/>
      <c r="OQY65" s="61"/>
      <c r="OQZ65" s="61"/>
      <c r="ORA65" s="61"/>
      <c r="ORB65" s="61"/>
      <c r="ORC65" s="61"/>
      <c r="ORD65" s="61"/>
      <c r="ORE65" s="61"/>
      <c r="ORF65" s="61"/>
      <c r="ORG65" s="61"/>
      <c r="ORH65" s="61"/>
      <c r="ORI65" s="61"/>
      <c r="ORJ65" s="61"/>
      <c r="ORK65" s="61"/>
      <c r="ORL65" s="61"/>
      <c r="ORM65" s="61"/>
      <c r="ORN65" s="61"/>
      <c r="ORO65" s="61"/>
      <c r="ORP65" s="61"/>
      <c r="ORQ65" s="61"/>
      <c r="ORR65" s="61"/>
      <c r="ORS65" s="61"/>
      <c r="ORT65" s="61"/>
      <c r="ORU65" s="61"/>
      <c r="ORV65" s="61"/>
      <c r="ORW65" s="61"/>
      <c r="ORX65" s="61"/>
      <c r="ORY65" s="61"/>
      <c r="ORZ65" s="61"/>
      <c r="OSA65" s="61"/>
      <c r="OSB65" s="61"/>
      <c r="OSC65" s="61"/>
      <c r="OSD65" s="61"/>
      <c r="OSE65" s="61"/>
      <c r="OSF65" s="61"/>
      <c r="OSG65" s="61"/>
      <c r="OSH65" s="61"/>
      <c r="OSI65" s="61"/>
      <c r="OSJ65" s="61"/>
      <c r="OSK65" s="61"/>
      <c r="OSL65" s="61"/>
      <c r="OSM65" s="61"/>
      <c r="OSN65" s="61"/>
      <c r="OSO65" s="61"/>
      <c r="OSP65" s="61"/>
      <c r="OSQ65" s="61"/>
      <c r="OSR65" s="61"/>
      <c r="OSS65" s="61"/>
      <c r="OST65" s="61"/>
      <c r="OSU65" s="61"/>
      <c r="OSV65" s="61"/>
      <c r="OSW65" s="61"/>
      <c r="OSX65" s="61"/>
      <c r="OSY65" s="61"/>
      <c r="OSZ65" s="61"/>
      <c r="OTA65" s="61"/>
      <c r="OTB65" s="61"/>
      <c r="OTC65" s="61"/>
      <c r="OTD65" s="61"/>
      <c r="OTE65" s="61"/>
      <c r="OTF65" s="61"/>
      <c r="OTG65" s="61"/>
      <c r="OTH65" s="61"/>
      <c r="OTI65" s="61"/>
      <c r="OTJ65" s="61"/>
      <c r="OTK65" s="61"/>
      <c r="OTL65" s="61"/>
      <c r="OTM65" s="61"/>
      <c r="OTN65" s="61"/>
      <c r="OTO65" s="61"/>
      <c r="OTP65" s="61"/>
      <c r="OTQ65" s="61"/>
      <c r="OTR65" s="61"/>
      <c r="OTS65" s="61"/>
      <c r="OTT65" s="61"/>
      <c r="OTU65" s="61"/>
      <c r="OTV65" s="61"/>
      <c r="OTW65" s="61"/>
      <c r="OTX65" s="61"/>
      <c r="OTY65" s="61"/>
      <c r="OTZ65" s="61"/>
      <c r="OUA65" s="61"/>
      <c r="OUB65" s="61"/>
      <c r="OUC65" s="61"/>
      <c r="OUD65" s="61"/>
      <c r="OUE65" s="61"/>
      <c r="OUF65" s="61"/>
      <c r="OUG65" s="61"/>
      <c r="OUH65" s="61"/>
      <c r="OUI65" s="61"/>
      <c r="OUJ65" s="61"/>
      <c r="OUK65" s="61"/>
      <c r="OUL65" s="61"/>
      <c r="OUM65" s="61"/>
      <c r="OUN65" s="61"/>
      <c r="OUO65" s="61"/>
      <c r="OUP65" s="61"/>
      <c r="OUQ65" s="61"/>
      <c r="OUR65" s="61"/>
      <c r="OUS65" s="61"/>
      <c r="OUT65" s="61"/>
      <c r="OUU65" s="61"/>
      <c r="OUV65" s="61"/>
      <c r="OUW65" s="61"/>
      <c r="OUX65" s="61"/>
      <c r="OUY65" s="61"/>
      <c r="OUZ65" s="61"/>
      <c r="OVA65" s="61"/>
      <c r="OVB65" s="61"/>
      <c r="OVC65" s="61"/>
      <c r="OVD65" s="61"/>
      <c r="OVE65" s="61"/>
      <c r="OVF65" s="61"/>
      <c r="OVG65" s="61"/>
      <c r="OVH65" s="61"/>
      <c r="OVI65" s="61"/>
      <c r="OVJ65" s="61"/>
      <c r="OVK65" s="61"/>
      <c r="OVL65" s="61"/>
      <c r="OVM65" s="61"/>
      <c r="OVN65" s="61"/>
      <c r="OVO65" s="61"/>
      <c r="OVP65" s="61"/>
      <c r="OVQ65" s="61"/>
      <c r="OVR65" s="61"/>
      <c r="OVS65" s="61"/>
      <c r="OVT65" s="61"/>
      <c r="OVU65" s="61"/>
      <c r="OVV65" s="61"/>
      <c r="OVW65" s="61"/>
      <c r="OVX65" s="61"/>
      <c r="OVY65" s="61"/>
      <c r="OVZ65" s="61"/>
      <c r="OWA65" s="61"/>
      <c r="OWB65" s="61"/>
      <c r="OWC65" s="61"/>
      <c r="OWD65" s="61"/>
      <c r="OWE65" s="61"/>
      <c r="OWF65" s="61"/>
      <c r="OWG65" s="61"/>
      <c r="OWH65" s="61"/>
      <c r="OWI65" s="61"/>
      <c r="OWJ65" s="61"/>
      <c r="OWK65" s="61"/>
      <c r="OWL65" s="61"/>
      <c r="OWM65" s="61"/>
      <c r="OWN65" s="61"/>
      <c r="OWO65" s="61"/>
      <c r="OWP65" s="61"/>
      <c r="OWQ65" s="61"/>
      <c r="OWR65" s="61"/>
      <c r="OWS65" s="61"/>
      <c r="OWT65" s="61"/>
      <c r="OWU65" s="61"/>
      <c r="OWV65" s="61"/>
      <c r="OWW65" s="61"/>
      <c r="OWX65" s="61"/>
      <c r="OWY65" s="61"/>
      <c r="OWZ65" s="61"/>
      <c r="OXA65" s="61"/>
      <c r="OXB65" s="61"/>
      <c r="OXC65" s="61"/>
      <c r="OXD65" s="61"/>
      <c r="OXE65" s="61"/>
      <c r="OXF65" s="61"/>
      <c r="OXG65" s="61"/>
      <c r="OXH65" s="61"/>
      <c r="OXI65" s="61"/>
      <c r="OXJ65" s="61"/>
      <c r="OXK65" s="61"/>
      <c r="OXL65" s="61"/>
      <c r="OXM65" s="61"/>
      <c r="OXN65" s="61"/>
      <c r="OXO65" s="61"/>
      <c r="OXP65" s="61"/>
      <c r="OXQ65" s="61"/>
      <c r="OXR65" s="61"/>
      <c r="OXS65" s="61"/>
      <c r="OXT65" s="61"/>
      <c r="OXU65" s="61"/>
      <c r="OXV65" s="61"/>
      <c r="OXW65" s="61"/>
      <c r="OXX65" s="61"/>
      <c r="OXY65" s="61"/>
      <c r="OXZ65" s="61"/>
      <c r="OYA65" s="61"/>
      <c r="OYB65" s="61"/>
      <c r="OYC65" s="61"/>
      <c r="OYD65" s="61"/>
      <c r="OYE65" s="61"/>
      <c r="OYF65" s="61"/>
      <c r="OYG65" s="61"/>
      <c r="OYH65" s="61"/>
      <c r="OYI65" s="61"/>
      <c r="OYJ65" s="61"/>
      <c r="OYK65" s="61"/>
      <c r="OYL65" s="61"/>
      <c r="OYM65" s="61"/>
      <c r="OYN65" s="61"/>
      <c r="OYO65" s="61"/>
      <c r="OYP65" s="61"/>
      <c r="OYQ65" s="61"/>
      <c r="OYR65" s="61"/>
      <c r="OYS65" s="61"/>
      <c r="OYT65" s="61"/>
      <c r="OYU65" s="61"/>
      <c r="OYV65" s="61"/>
      <c r="OYW65" s="61"/>
      <c r="OYX65" s="61"/>
      <c r="OYY65" s="61"/>
      <c r="OYZ65" s="61"/>
      <c r="OZA65" s="61"/>
      <c r="OZB65" s="61"/>
      <c r="OZC65" s="61"/>
      <c r="OZD65" s="61"/>
      <c r="OZE65" s="61"/>
      <c r="OZF65" s="61"/>
      <c r="OZG65" s="61"/>
      <c r="OZH65" s="61"/>
      <c r="OZI65" s="61"/>
      <c r="OZJ65" s="61"/>
      <c r="OZK65" s="61"/>
      <c r="OZL65" s="61"/>
      <c r="OZM65" s="61"/>
      <c r="OZN65" s="61"/>
      <c r="OZO65" s="61"/>
      <c r="OZP65" s="61"/>
      <c r="OZQ65" s="61"/>
      <c r="OZR65" s="61"/>
      <c r="OZS65" s="61"/>
      <c r="OZT65" s="61"/>
      <c r="OZU65" s="61"/>
      <c r="OZV65" s="61"/>
      <c r="OZW65" s="61"/>
      <c r="OZX65" s="61"/>
      <c r="OZY65" s="61"/>
      <c r="OZZ65" s="61"/>
      <c r="PAA65" s="61"/>
      <c r="PAB65" s="61"/>
      <c r="PAC65" s="61"/>
      <c r="PAD65" s="61"/>
      <c r="PAE65" s="61"/>
      <c r="PAF65" s="61"/>
      <c r="PAG65" s="61"/>
      <c r="PAH65" s="61"/>
      <c r="PAI65" s="61"/>
      <c r="PAJ65" s="61"/>
      <c r="PAK65" s="61"/>
      <c r="PAL65" s="61"/>
      <c r="PAM65" s="61"/>
      <c r="PAN65" s="61"/>
      <c r="PAO65" s="61"/>
      <c r="PAP65" s="61"/>
      <c r="PAQ65" s="61"/>
      <c r="PAR65" s="61"/>
      <c r="PAS65" s="61"/>
      <c r="PAT65" s="61"/>
      <c r="PAU65" s="61"/>
      <c r="PAV65" s="61"/>
      <c r="PAW65" s="61"/>
      <c r="PAX65" s="61"/>
      <c r="PAY65" s="61"/>
      <c r="PAZ65" s="61"/>
      <c r="PBA65" s="61"/>
      <c r="PBB65" s="61"/>
      <c r="PBC65" s="61"/>
      <c r="PBD65" s="61"/>
      <c r="PBE65" s="61"/>
      <c r="PBF65" s="61"/>
      <c r="PBG65" s="61"/>
      <c r="PBH65" s="61"/>
      <c r="PBI65" s="61"/>
      <c r="PBJ65" s="61"/>
      <c r="PBK65" s="61"/>
      <c r="PBL65" s="61"/>
      <c r="PBM65" s="61"/>
      <c r="PBN65" s="61"/>
      <c r="PBO65" s="61"/>
      <c r="PBP65" s="61"/>
      <c r="PBQ65" s="61"/>
      <c r="PBR65" s="61"/>
      <c r="PBS65" s="61"/>
      <c r="PBT65" s="61"/>
      <c r="PBU65" s="61"/>
      <c r="PBV65" s="61"/>
      <c r="PBW65" s="61"/>
      <c r="PBX65" s="61"/>
      <c r="PBY65" s="61"/>
      <c r="PBZ65" s="61"/>
      <c r="PCA65" s="61"/>
      <c r="PCB65" s="61"/>
      <c r="PCC65" s="61"/>
      <c r="PCD65" s="61"/>
      <c r="PCE65" s="61"/>
      <c r="PCF65" s="61"/>
      <c r="PCG65" s="61"/>
      <c r="PCH65" s="61"/>
      <c r="PCI65" s="61"/>
      <c r="PCJ65" s="61"/>
      <c r="PCK65" s="61"/>
      <c r="PCL65" s="61"/>
      <c r="PCM65" s="61"/>
      <c r="PCN65" s="61"/>
      <c r="PCO65" s="61"/>
      <c r="PCP65" s="61"/>
      <c r="PCQ65" s="61"/>
      <c r="PCR65" s="61"/>
      <c r="PCS65" s="61"/>
      <c r="PCT65" s="61"/>
      <c r="PCU65" s="61"/>
      <c r="PCV65" s="61"/>
      <c r="PCW65" s="61"/>
      <c r="PCX65" s="61"/>
      <c r="PCY65" s="61"/>
      <c r="PCZ65" s="61"/>
      <c r="PDA65" s="61"/>
      <c r="PDB65" s="61"/>
      <c r="PDC65" s="61"/>
      <c r="PDD65" s="61"/>
      <c r="PDE65" s="61"/>
      <c r="PDF65" s="61"/>
      <c r="PDG65" s="61"/>
      <c r="PDH65" s="61"/>
      <c r="PDI65" s="61"/>
      <c r="PDJ65" s="61"/>
      <c r="PDK65" s="61"/>
      <c r="PDL65" s="61"/>
      <c r="PDM65" s="61"/>
      <c r="PDN65" s="61"/>
      <c r="PDO65" s="61"/>
      <c r="PDP65" s="61"/>
      <c r="PDQ65" s="61"/>
      <c r="PDR65" s="61"/>
      <c r="PDS65" s="61"/>
      <c r="PDT65" s="61"/>
      <c r="PDU65" s="61"/>
      <c r="PDV65" s="61"/>
      <c r="PDW65" s="61"/>
      <c r="PDX65" s="61"/>
      <c r="PDY65" s="61"/>
      <c r="PDZ65" s="61"/>
      <c r="PEA65" s="61"/>
      <c r="PEB65" s="61"/>
      <c r="PEC65" s="61"/>
      <c r="PED65" s="61"/>
      <c r="PEE65" s="61"/>
      <c r="PEF65" s="61"/>
      <c r="PEG65" s="61"/>
      <c r="PEH65" s="61"/>
      <c r="PEI65" s="61"/>
      <c r="PEJ65" s="61"/>
      <c r="PEK65" s="61"/>
      <c r="PEL65" s="61"/>
      <c r="PEM65" s="61"/>
      <c r="PEN65" s="61"/>
      <c r="PEO65" s="61"/>
      <c r="PEP65" s="61"/>
      <c r="PEQ65" s="61"/>
      <c r="PER65" s="61"/>
      <c r="PES65" s="61"/>
      <c r="PET65" s="61"/>
      <c r="PEU65" s="61"/>
      <c r="PEV65" s="61"/>
      <c r="PEW65" s="61"/>
      <c r="PEX65" s="61"/>
      <c r="PEY65" s="61"/>
      <c r="PEZ65" s="61"/>
      <c r="PFA65" s="61"/>
      <c r="PFB65" s="61"/>
      <c r="PFC65" s="61"/>
      <c r="PFD65" s="61"/>
      <c r="PFE65" s="61"/>
      <c r="PFF65" s="61"/>
      <c r="PFG65" s="61"/>
      <c r="PFH65" s="61"/>
      <c r="PFI65" s="61"/>
      <c r="PFJ65" s="61"/>
      <c r="PFK65" s="61"/>
      <c r="PFL65" s="61"/>
      <c r="PFM65" s="61"/>
      <c r="PFN65" s="61"/>
      <c r="PFO65" s="61"/>
      <c r="PFP65" s="61"/>
      <c r="PFQ65" s="61"/>
      <c r="PFR65" s="61"/>
      <c r="PFS65" s="61"/>
      <c r="PFT65" s="61"/>
      <c r="PFU65" s="61"/>
      <c r="PFV65" s="61"/>
      <c r="PFW65" s="61"/>
      <c r="PFX65" s="61"/>
      <c r="PFY65" s="61"/>
      <c r="PFZ65" s="61"/>
      <c r="PGA65" s="61"/>
      <c r="PGB65" s="61"/>
      <c r="PGC65" s="61"/>
      <c r="PGD65" s="61"/>
      <c r="PGE65" s="61"/>
      <c r="PGF65" s="61"/>
      <c r="PGG65" s="61"/>
      <c r="PGH65" s="61"/>
      <c r="PGI65" s="61"/>
      <c r="PGJ65" s="61"/>
      <c r="PGK65" s="61"/>
      <c r="PGL65" s="61"/>
      <c r="PGM65" s="61"/>
      <c r="PGN65" s="61"/>
      <c r="PGO65" s="61"/>
      <c r="PGP65" s="61"/>
      <c r="PGQ65" s="61"/>
      <c r="PGR65" s="61"/>
      <c r="PGS65" s="61"/>
      <c r="PGT65" s="61"/>
      <c r="PGU65" s="61"/>
      <c r="PGV65" s="61"/>
      <c r="PGW65" s="61"/>
      <c r="PGX65" s="61"/>
      <c r="PGY65" s="61"/>
      <c r="PGZ65" s="61"/>
      <c r="PHA65" s="61"/>
      <c r="PHB65" s="61"/>
      <c r="PHC65" s="61"/>
      <c r="PHD65" s="61"/>
      <c r="PHE65" s="61"/>
      <c r="PHF65" s="61"/>
      <c r="PHG65" s="61"/>
      <c r="PHH65" s="61"/>
      <c r="PHI65" s="61"/>
      <c r="PHJ65" s="61"/>
      <c r="PHK65" s="61"/>
      <c r="PHL65" s="61"/>
      <c r="PHM65" s="61"/>
      <c r="PHN65" s="61"/>
      <c r="PHO65" s="61"/>
      <c r="PHP65" s="61"/>
      <c r="PHQ65" s="61"/>
      <c r="PHR65" s="61"/>
      <c r="PHS65" s="61"/>
      <c r="PHT65" s="61"/>
      <c r="PHU65" s="61"/>
      <c r="PHV65" s="61"/>
      <c r="PHW65" s="61"/>
      <c r="PHX65" s="61"/>
      <c r="PHY65" s="61"/>
      <c r="PHZ65" s="61"/>
      <c r="PIA65" s="61"/>
      <c r="PIB65" s="61"/>
      <c r="PIC65" s="61"/>
      <c r="PID65" s="61"/>
      <c r="PIE65" s="61"/>
      <c r="PIF65" s="61"/>
      <c r="PIG65" s="61"/>
      <c r="PIH65" s="61"/>
      <c r="PII65" s="61"/>
      <c r="PIJ65" s="61"/>
      <c r="PIK65" s="61"/>
      <c r="PIL65" s="61"/>
      <c r="PIM65" s="61"/>
      <c r="PIN65" s="61"/>
      <c r="PIO65" s="61"/>
      <c r="PIP65" s="61"/>
      <c r="PIQ65" s="61"/>
      <c r="PIR65" s="61"/>
      <c r="PIS65" s="61"/>
      <c r="PIT65" s="61"/>
      <c r="PIU65" s="61"/>
      <c r="PIV65" s="61"/>
      <c r="PIW65" s="61"/>
      <c r="PIX65" s="61"/>
      <c r="PIY65" s="61"/>
      <c r="PIZ65" s="61"/>
      <c r="PJA65" s="61"/>
      <c r="PJB65" s="61"/>
      <c r="PJC65" s="61"/>
      <c r="PJD65" s="61"/>
      <c r="PJE65" s="61"/>
      <c r="PJF65" s="61"/>
      <c r="PJG65" s="61"/>
      <c r="PJH65" s="61"/>
      <c r="PJI65" s="61"/>
      <c r="PJJ65" s="61"/>
      <c r="PJK65" s="61"/>
      <c r="PJL65" s="61"/>
      <c r="PJM65" s="61"/>
      <c r="PJN65" s="61"/>
      <c r="PJO65" s="61"/>
      <c r="PJP65" s="61"/>
      <c r="PJQ65" s="61"/>
      <c r="PJR65" s="61"/>
      <c r="PJS65" s="61"/>
      <c r="PJT65" s="61"/>
      <c r="PJU65" s="61"/>
      <c r="PJV65" s="61"/>
      <c r="PJW65" s="61"/>
      <c r="PJX65" s="61"/>
      <c r="PJY65" s="61"/>
      <c r="PJZ65" s="61"/>
      <c r="PKA65" s="61"/>
      <c r="PKB65" s="61"/>
      <c r="PKC65" s="61"/>
      <c r="PKD65" s="61"/>
      <c r="PKE65" s="61"/>
      <c r="PKF65" s="61"/>
      <c r="PKG65" s="61"/>
      <c r="PKH65" s="61"/>
      <c r="PKI65" s="61"/>
      <c r="PKJ65" s="61"/>
      <c r="PKK65" s="61"/>
      <c r="PKL65" s="61"/>
      <c r="PKM65" s="61"/>
      <c r="PKN65" s="61"/>
      <c r="PKO65" s="61"/>
      <c r="PKP65" s="61"/>
      <c r="PKQ65" s="61"/>
      <c r="PKR65" s="61"/>
      <c r="PKS65" s="61"/>
      <c r="PKT65" s="61"/>
      <c r="PKU65" s="61"/>
      <c r="PKV65" s="61"/>
      <c r="PKW65" s="61"/>
      <c r="PKX65" s="61"/>
      <c r="PKY65" s="61"/>
      <c r="PKZ65" s="61"/>
      <c r="PLA65" s="61"/>
      <c r="PLB65" s="61"/>
      <c r="PLC65" s="61"/>
      <c r="PLD65" s="61"/>
      <c r="PLE65" s="61"/>
      <c r="PLF65" s="61"/>
      <c r="PLG65" s="61"/>
      <c r="PLH65" s="61"/>
      <c r="PLI65" s="61"/>
      <c r="PLJ65" s="61"/>
      <c r="PLK65" s="61"/>
      <c r="PLL65" s="61"/>
      <c r="PLM65" s="61"/>
      <c r="PLN65" s="61"/>
      <c r="PLO65" s="61"/>
      <c r="PLP65" s="61"/>
      <c r="PLQ65" s="61"/>
      <c r="PLR65" s="61"/>
      <c r="PLS65" s="61"/>
      <c r="PLT65" s="61"/>
      <c r="PLU65" s="61"/>
      <c r="PLV65" s="61"/>
      <c r="PLW65" s="61"/>
      <c r="PLX65" s="61"/>
      <c r="PLY65" s="61"/>
      <c r="PLZ65" s="61"/>
      <c r="PMA65" s="61"/>
      <c r="PMB65" s="61"/>
      <c r="PMC65" s="61"/>
      <c r="PMD65" s="61"/>
      <c r="PME65" s="61"/>
      <c r="PMF65" s="61"/>
      <c r="PMG65" s="61"/>
      <c r="PMH65" s="61"/>
      <c r="PMI65" s="61"/>
      <c r="PMJ65" s="61"/>
      <c r="PMK65" s="61"/>
      <c r="PML65" s="61"/>
      <c r="PMM65" s="61"/>
      <c r="PMN65" s="61"/>
      <c r="PMO65" s="61"/>
      <c r="PMP65" s="61"/>
      <c r="PMQ65" s="61"/>
      <c r="PMR65" s="61"/>
      <c r="PMS65" s="61"/>
      <c r="PMT65" s="61"/>
      <c r="PMU65" s="61"/>
      <c r="PMV65" s="61"/>
      <c r="PMW65" s="61"/>
      <c r="PMX65" s="61"/>
      <c r="PMY65" s="61"/>
      <c r="PMZ65" s="61"/>
      <c r="PNA65" s="61"/>
      <c r="PNB65" s="61"/>
      <c r="PNC65" s="61"/>
      <c r="PND65" s="61"/>
      <c r="PNE65" s="61"/>
      <c r="PNF65" s="61"/>
      <c r="PNG65" s="61"/>
      <c r="PNH65" s="61"/>
      <c r="PNI65" s="61"/>
      <c r="PNJ65" s="61"/>
      <c r="PNK65" s="61"/>
      <c r="PNL65" s="61"/>
      <c r="PNM65" s="61"/>
      <c r="PNN65" s="61"/>
      <c r="PNO65" s="61"/>
      <c r="PNP65" s="61"/>
      <c r="PNQ65" s="61"/>
      <c r="PNR65" s="61"/>
      <c r="PNS65" s="61"/>
      <c r="PNT65" s="61"/>
      <c r="PNU65" s="61"/>
      <c r="PNV65" s="61"/>
      <c r="PNW65" s="61"/>
      <c r="PNX65" s="61"/>
      <c r="PNY65" s="61"/>
      <c r="PNZ65" s="61"/>
      <c r="POA65" s="61"/>
      <c r="POB65" s="61"/>
      <c r="POC65" s="61"/>
      <c r="POD65" s="61"/>
      <c r="POE65" s="61"/>
      <c r="POF65" s="61"/>
      <c r="POG65" s="61"/>
      <c r="POH65" s="61"/>
      <c r="POI65" s="61"/>
      <c r="POJ65" s="61"/>
      <c r="POK65" s="61"/>
      <c r="POL65" s="61"/>
      <c r="POM65" s="61"/>
      <c r="PON65" s="61"/>
      <c r="POO65" s="61"/>
      <c r="POP65" s="61"/>
      <c r="POQ65" s="61"/>
      <c r="POR65" s="61"/>
      <c r="POS65" s="61"/>
      <c r="POT65" s="61"/>
      <c r="POU65" s="61"/>
      <c r="POV65" s="61"/>
      <c r="POW65" s="61"/>
      <c r="POX65" s="61"/>
      <c r="POY65" s="61"/>
      <c r="POZ65" s="61"/>
      <c r="PPA65" s="61"/>
      <c r="PPB65" s="61"/>
      <c r="PPC65" s="61"/>
      <c r="PPD65" s="61"/>
      <c r="PPE65" s="61"/>
      <c r="PPF65" s="61"/>
      <c r="PPG65" s="61"/>
      <c r="PPH65" s="61"/>
      <c r="PPI65" s="61"/>
      <c r="PPJ65" s="61"/>
      <c r="PPK65" s="61"/>
      <c r="PPL65" s="61"/>
      <c r="PPM65" s="61"/>
      <c r="PPN65" s="61"/>
      <c r="PPO65" s="61"/>
      <c r="PPP65" s="61"/>
      <c r="PPQ65" s="61"/>
      <c r="PPR65" s="61"/>
      <c r="PPS65" s="61"/>
      <c r="PPT65" s="61"/>
      <c r="PPU65" s="61"/>
      <c r="PPV65" s="61"/>
      <c r="PPW65" s="61"/>
      <c r="PPX65" s="61"/>
      <c r="PPY65" s="61"/>
      <c r="PPZ65" s="61"/>
      <c r="PQA65" s="61"/>
      <c r="PQB65" s="61"/>
      <c r="PQC65" s="61"/>
      <c r="PQD65" s="61"/>
      <c r="PQE65" s="61"/>
      <c r="PQF65" s="61"/>
      <c r="PQG65" s="61"/>
      <c r="PQH65" s="61"/>
      <c r="PQI65" s="61"/>
      <c r="PQJ65" s="61"/>
      <c r="PQK65" s="61"/>
      <c r="PQL65" s="61"/>
      <c r="PQM65" s="61"/>
      <c r="PQN65" s="61"/>
      <c r="PQO65" s="61"/>
      <c r="PQP65" s="61"/>
      <c r="PQQ65" s="61"/>
      <c r="PQR65" s="61"/>
      <c r="PQS65" s="61"/>
      <c r="PQT65" s="61"/>
      <c r="PQU65" s="61"/>
      <c r="PQV65" s="61"/>
      <c r="PQW65" s="61"/>
      <c r="PQX65" s="61"/>
      <c r="PQY65" s="61"/>
      <c r="PQZ65" s="61"/>
      <c r="PRA65" s="61"/>
      <c r="PRB65" s="61"/>
      <c r="PRC65" s="61"/>
      <c r="PRD65" s="61"/>
      <c r="PRE65" s="61"/>
      <c r="PRF65" s="61"/>
      <c r="PRG65" s="61"/>
      <c r="PRH65" s="61"/>
      <c r="PRI65" s="61"/>
      <c r="PRJ65" s="61"/>
      <c r="PRK65" s="61"/>
      <c r="PRL65" s="61"/>
      <c r="PRM65" s="61"/>
      <c r="PRN65" s="61"/>
      <c r="PRO65" s="61"/>
      <c r="PRP65" s="61"/>
      <c r="PRQ65" s="61"/>
      <c r="PRR65" s="61"/>
      <c r="PRS65" s="61"/>
      <c r="PRT65" s="61"/>
      <c r="PRU65" s="61"/>
      <c r="PRV65" s="61"/>
      <c r="PRW65" s="61"/>
      <c r="PRX65" s="61"/>
      <c r="PRY65" s="61"/>
      <c r="PRZ65" s="61"/>
      <c r="PSA65" s="61"/>
      <c r="PSB65" s="61"/>
      <c r="PSC65" s="61"/>
      <c r="PSD65" s="61"/>
      <c r="PSE65" s="61"/>
      <c r="PSF65" s="61"/>
      <c r="PSG65" s="61"/>
      <c r="PSH65" s="61"/>
      <c r="PSI65" s="61"/>
      <c r="PSJ65" s="61"/>
      <c r="PSK65" s="61"/>
      <c r="PSL65" s="61"/>
      <c r="PSM65" s="61"/>
      <c r="PSN65" s="61"/>
      <c r="PSO65" s="61"/>
      <c r="PSP65" s="61"/>
      <c r="PSQ65" s="61"/>
      <c r="PSR65" s="61"/>
      <c r="PSS65" s="61"/>
      <c r="PST65" s="61"/>
      <c r="PSU65" s="61"/>
      <c r="PSV65" s="61"/>
      <c r="PSW65" s="61"/>
      <c r="PSX65" s="61"/>
      <c r="PSY65" s="61"/>
      <c r="PSZ65" s="61"/>
      <c r="PTA65" s="61"/>
      <c r="PTB65" s="61"/>
      <c r="PTC65" s="61"/>
      <c r="PTD65" s="61"/>
      <c r="PTE65" s="61"/>
      <c r="PTF65" s="61"/>
      <c r="PTG65" s="61"/>
      <c r="PTH65" s="61"/>
      <c r="PTI65" s="61"/>
      <c r="PTJ65" s="61"/>
      <c r="PTK65" s="61"/>
      <c r="PTL65" s="61"/>
      <c r="PTM65" s="61"/>
      <c r="PTN65" s="61"/>
      <c r="PTO65" s="61"/>
      <c r="PTP65" s="61"/>
      <c r="PTQ65" s="61"/>
      <c r="PTR65" s="61"/>
      <c r="PTS65" s="61"/>
      <c r="PTT65" s="61"/>
      <c r="PTU65" s="61"/>
      <c r="PTV65" s="61"/>
      <c r="PTW65" s="61"/>
      <c r="PTX65" s="61"/>
      <c r="PTY65" s="61"/>
      <c r="PTZ65" s="61"/>
      <c r="PUA65" s="61"/>
      <c r="PUB65" s="61"/>
      <c r="PUC65" s="61"/>
      <c r="PUD65" s="61"/>
      <c r="PUE65" s="61"/>
      <c r="PUF65" s="61"/>
      <c r="PUG65" s="61"/>
      <c r="PUH65" s="61"/>
      <c r="PUI65" s="61"/>
      <c r="PUJ65" s="61"/>
      <c r="PUK65" s="61"/>
      <c r="PUL65" s="61"/>
      <c r="PUM65" s="61"/>
      <c r="PUN65" s="61"/>
      <c r="PUO65" s="61"/>
      <c r="PUP65" s="61"/>
      <c r="PUQ65" s="61"/>
      <c r="PUR65" s="61"/>
      <c r="PUS65" s="61"/>
      <c r="PUT65" s="61"/>
      <c r="PUU65" s="61"/>
      <c r="PUV65" s="61"/>
      <c r="PUW65" s="61"/>
      <c r="PUX65" s="61"/>
      <c r="PUY65" s="61"/>
      <c r="PUZ65" s="61"/>
      <c r="PVA65" s="61"/>
      <c r="PVB65" s="61"/>
      <c r="PVC65" s="61"/>
      <c r="PVD65" s="61"/>
      <c r="PVE65" s="61"/>
      <c r="PVF65" s="61"/>
      <c r="PVG65" s="61"/>
      <c r="PVH65" s="61"/>
      <c r="PVI65" s="61"/>
      <c r="PVJ65" s="61"/>
      <c r="PVK65" s="61"/>
      <c r="PVL65" s="61"/>
      <c r="PVM65" s="61"/>
      <c r="PVN65" s="61"/>
      <c r="PVO65" s="61"/>
      <c r="PVP65" s="61"/>
      <c r="PVQ65" s="61"/>
      <c r="PVR65" s="61"/>
      <c r="PVS65" s="61"/>
      <c r="PVT65" s="61"/>
      <c r="PVU65" s="61"/>
      <c r="PVV65" s="61"/>
      <c r="PVW65" s="61"/>
      <c r="PVX65" s="61"/>
      <c r="PVY65" s="61"/>
      <c r="PVZ65" s="61"/>
      <c r="PWA65" s="61"/>
      <c r="PWB65" s="61"/>
      <c r="PWC65" s="61"/>
      <c r="PWD65" s="61"/>
      <c r="PWE65" s="61"/>
      <c r="PWF65" s="61"/>
      <c r="PWG65" s="61"/>
      <c r="PWH65" s="61"/>
      <c r="PWI65" s="61"/>
      <c r="PWJ65" s="61"/>
      <c r="PWK65" s="61"/>
      <c r="PWL65" s="61"/>
      <c r="PWM65" s="61"/>
      <c r="PWN65" s="61"/>
      <c r="PWO65" s="61"/>
      <c r="PWP65" s="61"/>
      <c r="PWQ65" s="61"/>
      <c r="PWR65" s="61"/>
      <c r="PWS65" s="61"/>
      <c r="PWT65" s="61"/>
      <c r="PWU65" s="61"/>
      <c r="PWV65" s="61"/>
      <c r="PWW65" s="61"/>
      <c r="PWX65" s="61"/>
      <c r="PWY65" s="61"/>
      <c r="PWZ65" s="61"/>
      <c r="PXA65" s="61"/>
      <c r="PXB65" s="61"/>
      <c r="PXC65" s="61"/>
      <c r="PXD65" s="61"/>
      <c r="PXE65" s="61"/>
      <c r="PXF65" s="61"/>
      <c r="PXG65" s="61"/>
      <c r="PXH65" s="61"/>
      <c r="PXI65" s="61"/>
      <c r="PXJ65" s="61"/>
      <c r="PXK65" s="61"/>
      <c r="PXL65" s="61"/>
      <c r="PXM65" s="61"/>
      <c r="PXN65" s="61"/>
      <c r="PXO65" s="61"/>
      <c r="PXP65" s="61"/>
      <c r="PXQ65" s="61"/>
      <c r="PXR65" s="61"/>
      <c r="PXS65" s="61"/>
      <c r="PXT65" s="61"/>
      <c r="PXU65" s="61"/>
      <c r="PXV65" s="61"/>
      <c r="PXW65" s="61"/>
      <c r="PXX65" s="61"/>
      <c r="PXY65" s="61"/>
      <c r="PXZ65" s="61"/>
      <c r="PYA65" s="61"/>
      <c r="PYB65" s="61"/>
      <c r="PYC65" s="61"/>
      <c r="PYD65" s="61"/>
      <c r="PYE65" s="61"/>
      <c r="PYF65" s="61"/>
      <c r="PYG65" s="61"/>
      <c r="PYH65" s="61"/>
      <c r="PYI65" s="61"/>
      <c r="PYJ65" s="61"/>
      <c r="PYK65" s="61"/>
      <c r="PYL65" s="61"/>
      <c r="PYM65" s="61"/>
      <c r="PYN65" s="61"/>
      <c r="PYO65" s="61"/>
      <c r="PYP65" s="61"/>
      <c r="PYQ65" s="61"/>
      <c r="PYR65" s="61"/>
      <c r="PYS65" s="61"/>
      <c r="PYT65" s="61"/>
      <c r="PYU65" s="61"/>
      <c r="PYV65" s="61"/>
      <c r="PYW65" s="61"/>
      <c r="PYX65" s="61"/>
      <c r="PYY65" s="61"/>
      <c r="PYZ65" s="61"/>
      <c r="PZA65" s="61"/>
      <c r="PZB65" s="61"/>
      <c r="PZC65" s="61"/>
      <c r="PZD65" s="61"/>
      <c r="PZE65" s="61"/>
      <c r="PZF65" s="61"/>
      <c r="PZG65" s="61"/>
      <c r="PZH65" s="61"/>
      <c r="PZI65" s="61"/>
      <c r="PZJ65" s="61"/>
      <c r="PZK65" s="61"/>
      <c r="PZL65" s="61"/>
      <c r="PZM65" s="61"/>
      <c r="PZN65" s="61"/>
      <c r="PZO65" s="61"/>
      <c r="PZP65" s="61"/>
      <c r="PZQ65" s="61"/>
      <c r="PZR65" s="61"/>
      <c r="PZS65" s="61"/>
      <c r="PZT65" s="61"/>
      <c r="PZU65" s="61"/>
      <c r="PZV65" s="61"/>
      <c r="PZW65" s="61"/>
      <c r="PZX65" s="61"/>
      <c r="PZY65" s="61"/>
      <c r="PZZ65" s="61"/>
      <c r="QAA65" s="61"/>
      <c r="QAB65" s="61"/>
      <c r="QAC65" s="61"/>
      <c r="QAD65" s="61"/>
      <c r="QAE65" s="61"/>
      <c r="QAF65" s="61"/>
      <c r="QAG65" s="61"/>
      <c r="QAH65" s="61"/>
      <c r="QAI65" s="61"/>
      <c r="QAJ65" s="61"/>
      <c r="QAK65" s="61"/>
      <c r="QAL65" s="61"/>
      <c r="QAM65" s="61"/>
      <c r="QAN65" s="61"/>
      <c r="QAO65" s="61"/>
      <c r="QAP65" s="61"/>
      <c r="QAQ65" s="61"/>
      <c r="QAR65" s="61"/>
      <c r="QAS65" s="61"/>
      <c r="QAT65" s="61"/>
      <c r="QAU65" s="61"/>
      <c r="QAV65" s="61"/>
      <c r="QAW65" s="61"/>
      <c r="QAX65" s="61"/>
      <c r="QAY65" s="61"/>
      <c r="QAZ65" s="61"/>
      <c r="QBA65" s="61"/>
      <c r="QBB65" s="61"/>
      <c r="QBC65" s="61"/>
      <c r="QBD65" s="61"/>
      <c r="QBE65" s="61"/>
      <c r="QBF65" s="61"/>
      <c r="QBG65" s="61"/>
      <c r="QBH65" s="61"/>
      <c r="QBI65" s="61"/>
      <c r="QBJ65" s="61"/>
      <c r="QBK65" s="61"/>
      <c r="QBL65" s="61"/>
      <c r="QBM65" s="61"/>
      <c r="QBN65" s="61"/>
      <c r="QBO65" s="61"/>
      <c r="QBP65" s="61"/>
      <c r="QBQ65" s="61"/>
      <c r="QBR65" s="61"/>
      <c r="QBS65" s="61"/>
      <c r="QBT65" s="61"/>
      <c r="QBU65" s="61"/>
      <c r="QBV65" s="61"/>
      <c r="QBW65" s="61"/>
      <c r="QBX65" s="61"/>
      <c r="QBY65" s="61"/>
      <c r="QBZ65" s="61"/>
      <c r="QCA65" s="61"/>
      <c r="QCB65" s="61"/>
      <c r="QCC65" s="61"/>
      <c r="QCD65" s="61"/>
      <c r="QCE65" s="61"/>
      <c r="QCF65" s="61"/>
      <c r="QCG65" s="61"/>
      <c r="QCH65" s="61"/>
      <c r="QCI65" s="61"/>
      <c r="QCJ65" s="61"/>
      <c r="QCK65" s="61"/>
      <c r="QCL65" s="61"/>
      <c r="QCM65" s="61"/>
      <c r="QCN65" s="61"/>
      <c r="QCO65" s="61"/>
      <c r="QCP65" s="61"/>
      <c r="QCQ65" s="61"/>
      <c r="QCR65" s="61"/>
      <c r="QCS65" s="61"/>
      <c r="QCT65" s="61"/>
      <c r="QCU65" s="61"/>
      <c r="QCV65" s="61"/>
      <c r="QCW65" s="61"/>
      <c r="QCX65" s="61"/>
      <c r="QCY65" s="61"/>
      <c r="QCZ65" s="61"/>
      <c r="QDA65" s="61"/>
      <c r="QDB65" s="61"/>
      <c r="QDC65" s="61"/>
      <c r="QDD65" s="61"/>
      <c r="QDE65" s="61"/>
      <c r="QDF65" s="61"/>
      <c r="QDG65" s="61"/>
      <c r="QDH65" s="61"/>
      <c r="QDI65" s="61"/>
      <c r="QDJ65" s="61"/>
      <c r="QDK65" s="61"/>
      <c r="QDL65" s="61"/>
      <c r="QDM65" s="61"/>
      <c r="QDN65" s="61"/>
      <c r="QDO65" s="61"/>
      <c r="QDP65" s="61"/>
      <c r="QDQ65" s="61"/>
      <c r="QDR65" s="61"/>
      <c r="QDS65" s="61"/>
      <c r="QDT65" s="61"/>
      <c r="QDU65" s="61"/>
      <c r="QDV65" s="61"/>
      <c r="QDW65" s="61"/>
      <c r="QDX65" s="61"/>
      <c r="QDY65" s="61"/>
      <c r="QDZ65" s="61"/>
      <c r="QEA65" s="61"/>
      <c r="QEB65" s="61"/>
      <c r="QEC65" s="61"/>
      <c r="QED65" s="61"/>
      <c r="QEE65" s="61"/>
      <c r="QEF65" s="61"/>
      <c r="QEG65" s="61"/>
      <c r="QEH65" s="61"/>
      <c r="QEI65" s="61"/>
      <c r="QEJ65" s="61"/>
      <c r="QEK65" s="61"/>
      <c r="QEL65" s="61"/>
      <c r="QEM65" s="61"/>
      <c r="QEN65" s="61"/>
      <c r="QEO65" s="61"/>
      <c r="QEP65" s="61"/>
      <c r="QEQ65" s="61"/>
      <c r="QER65" s="61"/>
      <c r="QES65" s="61"/>
      <c r="QET65" s="61"/>
      <c r="QEU65" s="61"/>
      <c r="QEV65" s="61"/>
      <c r="QEW65" s="61"/>
      <c r="QEX65" s="61"/>
      <c r="QEY65" s="61"/>
      <c r="QEZ65" s="61"/>
      <c r="QFA65" s="61"/>
      <c r="QFB65" s="61"/>
      <c r="QFC65" s="61"/>
      <c r="QFD65" s="61"/>
      <c r="QFE65" s="61"/>
      <c r="QFF65" s="61"/>
      <c r="QFG65" s="61"/>
      <c r="QFH65" s="61"/>
      <c r="QFI65" s="61"/>
      <c r="QFJ65" s="61"/>
      <c r="QFK65" s="61"/>
      <c r="QFL65" s="61"/>
      <c r="QFM65" s="61"/>
      <c r="QFN65" s="61"/>
      <c r="QFO65" s="61"/>
      <c r="QFP65" s="61"/>
      <c r="QFQ65" s="61"/>
      <c r="QFR65" s="61"/>
      <c r="QFS65" s="61"/>
      <c r="QFT65" s="61"/>
      <c r="QFU65" s="61"/>
      <c r="QFV65" s="61"/>
      <c r="QFW65" s="61"/>
      <c r="QFX65" s="61"/>
      <c r="QFY65" s="61"/>
      <c r="QFZ65" s="61"/>
      <c r="QGA65" s="61"/>
      <c r="QGB65" s="61"/>
      <c r="QGC65" s="61"/>
      <c r="QGD65" s="61"/>
      <c r="QGE65" s="61"/>
      <c r="QGF65" s="61"/>
      <c r="QGG65" s="61"/>
      <c r="QGH65" s="61"/>
      <c r="QGI65" s="61"/>
      <c r="QGJ65" s="61"/>
      <c r="QGK65" s="61"/>
      <c r="QGL65" s="61"/>
      <c r="QGM65" s="61"/>
      <c r="QGN65" s="61"/>
      <c r="QGO65" s="61"/>
      <c r="QGP65" s="61"/>
      <c r="QGQ65" s="61"/>
      <c r="QGR65" s="61"/>
      <c r="QGS65" s="61"/>
      <c r="QGT65" s="61"/>
      <c r="QGU65" s="61"/>
      <c r="QGV65" s="61"/>
      <c r="QGW65" s="61"/>
      <c r="QGX65" s="61"/>
      <c r="QGY65" s="61"/>
      <c r="QGZ65" s="61"/>
      <c r="QHA65" s="61"/>
      <c r="QHB65" s="61"/>
      <c r="QHC65" s="61"/>
      <c r="QHD65" s="61"/>
      <c r="QHE65" s="61"/>
      <c r="QHF65" s="61"/>
      <c r="QHG65" s="61"/>
      <c r="QHH65" s="61"/>
      <c r="QHI65" s="61"/>
      <c r="QHJ65" s="61"/>
      <c r="QHK65" s="61"/>
      <c r="QHL65" s="61"/>
      <c r="QHM65" s="61"/>
      <c r="QHN65" s="61"/>
      <c r="QHO65" s="61"/>
      <c r="QHP65" s="61"/>
      <c r="QHQ65" s="61"/>
      <c r="QHR65" s="61"/>
      <c r="QHS65" s="61"/>
      <c r="QHT65" s="61"/>
      <c r="QHU65" s="61"/>
      <c r="QHV65" s="61"/>
      <c r="QHW65" s="61"/>
      <c r="QHX65" s="61"/>
      <c r="QHY65" s="61"/>
      <c r="QHZ65" s="61"/>
      <c r="QIA65" s="61"/>
      <c r="QIB65" s="61"/>
      <c r="QIC65" s="61"/>
      <c r="QID65" s="61"/>
      <c r="QIE65" s="61"/>
      <c r="QIF65" s="61"/>
      <c r="QIG65" s="61"/>
      <c r="QIH65" s="61"/>
      <c r="QII65" s="61"/>
      <c r="QIJ65" s="61"/>
      <c r="QIK65" s="61"/>
      <c r="QIL65" s="61"/>
      <c r="QIM65" s="61"/>
      <c r="QIN65" s="61"/>
      <c r="QIO65" s="61"/>
      <c r="QIP65" s="61"/>
      <c r="QIQ65" s="61"/>
      <c r="QIR65" s="61"/>
      <c r="QIS65" s="61"/>
      <c r="QIT65" s="61"/>
      <c r="QIU65" s="61"/>
      <c r="QIV65" s="61"/>
      <c r="QIW65" s="61"/>
      <c r="QIX65" s="61"/>
      <c r="QIY65" s="61"/>
      <c r="QIZ65" s="61"/>
      <c r="QJA65" s="61"/>
      <c r="QJB65" s="61"/>
      <c r="QJC65" s="61"/>
      <c r="QJD65" s="61"/>
      <c r="QJE65" s="61"/>
      <c r="QJF65" s="61"/>
      <c r="QJG65" s="61"/>
      <c r="QJH65" s="61"/>
      <c r="QJI65" s="61"/>
      <c r="QJJ65" s="61"/>
      <c r="QJK65" s="61"/>
      <c r="QJL65" s="61"/>
      <c r="QJM65" s="61"/>
      <c r="QJN65" s="61"/>
      <c r="QJO65" s="61"/>
      <c r="QJP65" s="61"/>
      <c r="QJQ65" s="61"/>
      <c r="QJR65" s="61"/>
      <c r="QJS65" s="61"/>
      <c r="QJT65" s="61"/>
      <c r="QJU65" s="61"/>
      <c r="QJV65" s="61"/>
      <c r="QJW65" s="61"/>
      <c r="QJX65" s="61"/>
      <c r="QJY65" s="61"/>
      <c r="QJZ65" s="61"/>
      <c r="QKA65" s="61"/>
      <c r="QKB65" s="61"/>
      <c r="QKC65" s="61"/>
      <c r="QKD65" s="61"/>
      <c r="QKE65" s="61"/>
      <c r="QKF65" s="61"/>
      <c r="QKG65" s="61"/>
      <c r="QKH65" s="61"/>
      <c r="QKI65" s="61"/>
      <c r="QKJ65" s="61"/>
      <c r="QKK65" s="61"/>
      <c r="QKL65" s="61"/>
      <c r="QKM65" s="61"/>
      <c r="QKN65" s="61"/>
      <c r="QKO65" s="61"/>
      <c r="QKP65" s="61"/>
      <c r="QKQ65" s="61"/>
      <c r="QKR65" s="61"/>
      <c r="QKS65" s="61"/>
      <c r="QKT65" s="61"/>
      <c r="QKU65" s="61"/>
      <c r="QKV65" s="61"/>
      <c r="QKW65" s="61"/>
      <c r="QKX65" s="61"/>
      <c r="QKY65" s="61"/>
      <c r="QKZ65" s="61"/>
      <c r="QLA65" s="61"/>
      <c r="QLB65" s="61"/>
      <c r="QLC65" s="61"/>
      <c r="QLD65" s="61"/>
      <c r="QLE65" s="61"/>
      <c r="QLF65" s="61"/>
      <c r="QLG65" s="61"/>
      <c r="QLH65" s="61"/>
      <c r="QLI65" s="61"/>
      <c r="QLJ65" s="61"/>
      <c r="QLK65" s="61"/>
      <c r="QLL65" s="61"/>
      <c r="QLM65" s="61"/>
      <c r="QLN65" s="61"/>
      <c r="QLO65" s="61"/>
      <c r="QLP65" s="61"/>
      <c r="QLQ65" s="61"/>
      <c r="QLR65" s="61"/>
      <c r="QLS65" s="61"/>
      <c r="QLT65" s="61"/>
      <c r="QLU65" s="61"/>
      <c r="QLV65" s="61"/>
      <c r="QLW65" s="61"/>
      <c r="QLX65" s="61"/>
      <c r="QLY65" s="61"/>
      <c r="QLZ65" s="61"/>
      <c r="QMA65" s="61"/>
      <c r="QMB65" s="61"/>
      <c r="QMC65" s="61"/>
      <c r="QMD65" s="61"/>
      <c r="QME65" s="61"/>
      <c r="QMF65" s="61"/>
      <c r="QMG65" s="61"/>
      <c r="QMH65" s="61"/>
      <c r="QMI65" s="61"/>
      <c r="QMJ65" s="61"/>
      <c r="QMK65" s="61"/>
      <c r="QML65" s="61"/>
      <c r="QMM65" s="61"/>
      <c r="QMN65" s="61"/>
      <c r="QMO65" s="61"/>
      <c r="QMP65" s="61"/>
      <c r="QMQ65" s="61"/>
      <c r="QMR65" s="61"/>
      <c r="QMS65" s="61"/>
      <c r="QMT65" s="61"/>
      <c r="QMU65" s="61"/>
      <c r="QMV65" s="61"/>
      <c r="QMW65" s="61"/>
      <c r="QMX65" s="61"/>
      <c r="QMY65" s="61"/>
      <c r="QMZ65" s="61"/>
      <c r="QNA65" s="61"/>
      <c r="QNB65" s="61"/>
      <c r="QNC65" s="61"/>
      <c r="QND65" s="61"/>
      <c r="QNE65" s="61"/>
      <c r="QNF65" s="61"/>
      <c r="QNG65" s="61"/>
      <c r="QNH65" s="61"/>
      <c r="QNI65" s="61"/>
      <c r="QNJ65" s="61"/>
      <c r="QNK65" s="61"/>
      <c r="QNL65" s="61"/>
      <c r="QNM65" s="61"/>
      <c r="QNN65" s="61"/>
      <c r="QNO65" s="61"/>
      <c r="QNP65" s="61"/>
      <c r="QNQ65" s="61"/>
      <c r="QNR65" s="61"/>
      <c r="QNS65" s="61"/>
      <c r="QNT65" s="61"/>
      <c r="QNU65" s="61"/>
      <c r="QNV65" s="61"/>
      <c r="QNW65" s="61"/>
      <c r="QNX65" s="61"/>
      <c r="QNY65" s="61"/>
      <c r="QNZ65" s="61"/>
      <c r="QOA65" s="61"/>
      <c r="QOB65" s="61"/>
      <c r="QOC65" s="61"/>
      <c r="QOD65" s="61"/>
      <c r="QOE65" s="61"/>
      <c r="QOF65" s="61"/>
      <c r="QOG65" s="61"/>
      <c r="QOH65" s="61"/>
      <c r="QOI65" s="61"/>
      <c r="QOJ65" s="61"/>
      <c r="QOK65" s="61"/>
      <c r="QOL65" s="61"/>
      <c r="QOM65" s="61"/>
      <c r="QON65" s="61"/>
      <c r="QOO65" s="61"/>
      <c r="QOP65" s="61"/>
      <c r="QOQ65" s="61"/>
      <c r="QOR65" s="61"/>
      <c r="QOS65" s="61"/>
      <c r="QOT65" s="61"/>
      <c r="QOU65" s="61"/>
      <c r="QOV65" s="61"/>
      <c r="QOW65" s="61"/>
      <c r="QOX65" s="61"/>
      <c r="QOY65" s="61"/>
      <c r="QOZ65" s="61"/>
      <c r="QPA65" s="61"/>
      <c r="QPB65" s="61"/>
      <c r="QPC65" s="61"/>
      <c r="QPD65" s="61"/>
      <c r="QPE65" s="61"/>
      <c r="QPF65" s="61"/>
      <c r="QPG65" s="61"/>
      <c r="QPH65" s="61"/>
      <c r="QPI65" s="61"/>
      <c r="QPJ65" s="61"/>
      <c r="QPK65" s="61"/>
      <c r="QPL65" s="61"/>
      <c r="QPM65" s="61"/>
      <c r="QPN65" s="61"/>
      <c r="QPO65" s="61"/>
      <c r="QPP65" s="61"/>
      <c r="QPQ65" s="61"/>
      <c r="QPR65" s="61"/>
      <c r="QPS65" s="61"/>
      <c r="QPT65" s="61"/>
      <c r="QPU65" s="61"/>
      <c r="QPV65" s="61"/>
      <c r="QPW65" s="61"/>
      <c r="QPX65" s="61"/>
      <c r="QPY65" s="61"/>
      <c r="QPZ65" s="61"/>
      <c r="QQA65" s="61"/>
      <c r="QQB65" s="61"/>
      <c r="QQC65" s="61"/>
      <c r="QQD65" s="61"/>
      <c r="QQE65" s="61"/>
      <c r="QQF65" s="61"/>
      <c r="QQG65" s="61"/>
      <c r="QQH65" s="61"/>
      <c r="QQI65" s="61"/>
      <c r="QQJ65" s="61"/>
      <c r="QQK65" s="61"/>
      <c r="QQL65" s="61"/>
      <c r="QQM65" s="61"/>
      <c r="QQN65" s="61"/>
      <c r="QQO65" s="61"/>
      <c r="QQP65" s="61"/>
      <c r="QQQ65" s="61"/>
      <c r="QQR65" s="61"/>
      <c r="QQS65" s="61"/>
      <c r="QQT65" s="61"/>
      <c r="QQU65" s="61"/>
      <c r="QQV65" s="61"/>
      <c r="QQW65" s="61"/>
      <c r="QQX65" s="61"/>
      <c r="QQY65" s="61"/>
      <c r="QQZ65" s="61"/>
      <c r="QRA65" s="61"/>
      <c r="QRB65" s="61"/>
      <c r="QRC65" s="61"/>
      <c r="QRD65" s="61"/>
      <c r="QRE65" s="61"/>
      <c r="QRF65" s="61"/>
      <c r="QRG65" s="61"/>
      <c r="QRH65" s="61"/>
      <c r="QRI65" s="61"/>
      <c r="QRJ65" s="61"/>
      <c r="QRK65" s="61"/>
      <c r="QRL65" s="61"/>
      <c r="QRM65" s="61"/>
      <c r="QRN65" s="61"/>
      <c r="QRO65" s="61"/>
      <c r="QRP65" s="61"/>
      <c r="QRQ65" s="61"/>
      <c r="QRR65" s="61"/>
      <c r="QRS65" s="61"/>
      <c r="QRT65" s="61"/>
      <c r="QRU65" s="61"/>
      <c r="QRV65" s="61"/>
      <c r="QRW65" s="61"/>
      <c r="QRX65" s="61"/>
      <c r="QRY65" s="61"/>
      <c r="QRZ65" s="61"/>
      <c r="QSA65" s="61"/>
      <c r="QSB65" s="61"/>
      <c r="QSC65" s="61"/>
      <c r="QSD65" s="61"/>
      <c r="QSE65" s="61"/>
      <c r="QSF65" s="61"/>
      <c r="QSG65" s="61"/>
      <c r="QSH65" s="61"/>
      <c r="QSI65" s="61"/>
      <c r="QSJ65" s="61"/>
      <c r="QSK65" s="61"/>
      <c r="QSL65" s="61"/>
      <c r="QSM65" s="61"/>
      <c r="QSN65" s="61"/>
      <c r="QSO65" s="61"/>
      <c r="QSP65" s="61"/>
      <c r="QSQ65" s="61"/>
      <c r="QSR65" s="61"/>
      <c r="QSS65" s="61"/>
      <c r="QST65" s="61"/>
      <c r="QSU65" s="61"/>
      <c r="QSV65" s="61"/>
      <c r="QSW65" s="61"/>
      <c r="QSX65" s="61"/>
      <c r="QSY65" s="61"/>
      <c r="QSZ65" s="61"/>
      <c r="QTA65" s="61"/>
      <c r="QTB65" s="61"/>
      <c r="QTC65" s="61"/>
      <c r="QTD65" s="61"/>
      <c r="QTE65" s="61"/>
      <c r="QTF65" s="61"/>
      <c r="QTG65" s="61"/>
      <c r="QTH65" s="61"/>
      <c r="QTI65" s="61"/>
      <c r="QTJ65" s="61"/>
      <c r="QTK65" s="61"/>
      <c r="QTL65" s="61"/>
      <c r="QTM65" s="61"/>
      <c r="QTN65" s="61"/>
      <c r="QTO65" s="61"/>
      <c r="QTP65" s="61"/>
      <c r="QTQ65" s="61"/>
      <c r="QTR65" s="61"/>
      <c r="QTS65" s="61"/>
      <c r="QTT65" s="61"/>
      <c r="QTU65" s="61"/>
      <c r="QTV65" s="61"/>
      <c r="QTW65" s="61"/>
      <c r="QTX65" s="61"/>
      <c r="QTY65" s="61"/>
      <c r="QTZ65" s="61"/>
      <c r="QUA65" s="61"/>
      <c r="QUB65" s="61"/>
      <c r="QUC65" s="61"/>
      <c r="QUD65" s="61"/>
      <c r="QUE65" s="61"/>
      <c r="QUF65" s="61"/>
      <c r="QUG65" s="61"/>
      <c r="QUH65" s="61"/>
      <c r="QUI65" s="61"/>
      <c r="QUJ65" s="61"/>
      <c r="QUK65" s="61"/>
      <c r="QUL65" s="61"/>
      <c r="QUM65" s="61"/>
      <c r="QUN65" s="61"/>
      <c r="QUO65" s="61"/>
      <c r="QUP65" s="61"/>
      <c r="QUQ65" s="61"/>
      <c r="QUR65" s="61"/>
      <c r="QUS65" s="61"/>
      <c r="QUT65" s="61"/>
      <c r="QUU65" s="61"/>
      <c r="QUV65" s="61"/>
      <c r="QUW65" s="61"/>
      <c r="QUX65" s="61"/>
      <c r="QUY65" s="61"/>
      <c r="QUZ65" s="61"/>
      <c r="QVA65" s="61"/>
      <c r="QVB65" s="61"/>
      <c r="QVC65" s="61"/>
      <c r="QVD65" s="61"/>
      <c r="QVE65" s="61"/>
      <c r="QVF65" s="61"/>
      <c r="QVG65" s="61"/>
      <c r="QVH65" s="61"/>
      <c r="QVI65" s="61"/>
      <c r="QVJ65" s="61"/>
      <c r="QVK65" s="61"/>
      <c r="QVL65" s="61"/>
      <c r="QVM65" s="61"/>
      <c r="QVN65" s="61"/>
      <c r="QVO65" s="61"/>
      <c r="QVP65" s="61"/>
      <c r="QVQ65" s="61"/>
      <c r="QVR65" s="61"/>
      <c r="QVS65" s="61"/>
      <c r="QVT65" s="61"/>
      <c r="QVU65" s="61"/>
      <c r="QVV65" s="61"/>
      <c r="QVW65" s="61"/>
      <c r="QVX65" s="61"/>
      <c r="QVY65" s="61"/>
      <c r="QVZ65" s="61"/>
      <c r="QWA65" s="61"/>
      <c r="QWB65" s="61"/>
      <c r="QWC65" s="61"/>
      <c r="QWD65" s="61"/>
      <c r="QWE65" s="61"/>
      <c r="QWF65" s="61"/>
      <c r="QWG65" s="61"/>
      <c r="QWH65" s="61"/>
      <c r="QWI65" s="61"/>
      <c r="QWJ65" s="61"/>
      <c r="QWK65" s="61"/>
      <c r="QWL65" s="61"/>
      <c r="QWM65" s="61"/>
      <c r="QWN65" s="61"/>
      <c r="QWO65" s="61"/>
      <c r="QWP65" s="61"/>
      <c r="QWQ65" s="61"/>
      <c r="QWR65" s="61"/>
      <c r="QWS65" s="61"/>
      <c r="QWT65" s="61"/>
      <c r="QWU65" s="61"/>
      <c r="QWV65" s="61"/>
      <c r="QWW65" s="61"/>
      <c r="QWX65" s="61"/>
      <c r="QWY65" s="61"/>
      <c r="QWZ65" s="61"/>
      <c r="QXA65" s="61"/>
      <c r="QXB65" s="61"/>
      <c r="QXC65" s="61"/>
      <c r="QXD65" s="61"/>
      <c r="QXE65" s="61"/>
      <c r="QXF65" s="61"/>
      <c r="QXG65" s="61"/>
      <c r="QXH65" s="61"/>
      <c r="QXI65" s="61"/>
      <c r="QXJ65" s="61"/>
      <c r="QXK65" s="61"/>
      <c r="QXL65" s="61"/>
      <c r="QXM65" s="61"/>
      <c r="QXN65" s="61"/>
      <c r="QXO65" s="61"/>
      <c r="QXP65" s="61"/>
      <c r="QXQ65" s="61"/>
      <c r="QXR65" s="61"/>
      <c r="QXS65" s="61"/>
      <c r="QXT65" s="61"/>
      <c r="QXU65" s="61"/>
      <c r="QXV65" s="61"/>
      <c r="QXW65" s="61"/>
      <c r="QXX65" s="61"/>
      <c r="QXY65" s="61"/>
      <c r="QXZ65" s="61"/>
      <c r="QYA65" s="61"/>
      <c r="QYB65" s="61"/>
      <c r="QYC65" s="61"/>
      <c r="QYD65" s="61"/>
      <c r="QYE65" s="61"/>
      <c r="QYF65" s="61"/>
      <c r="QYG65" s="61"/>
      <c r="QYH65" s="61"/>
      <c r="QYI65" s="61"/>
      <c r="QYJ65" s="61"/>
      <c r="QYK65" s="61"/>
      <c r="QYL65" s="61"/>
      <c r="QYM65" s="61"/>
      <c r="QYN65" s="61"/>
      <c r="QYO65" s="61"/>
      <c r="QYP65" s="61"/>
      <c r="QYQ65" s="61"/>
      <c r="QYR65" s="61"/>
      <c r="QYS65" s="61"/>
      <c r="QYT65" s="61"/>
      <c r="QYU65" s="61"/>
      <c r="QYV65" s="61"/>
      <c r="QYW65" s="61"/>
      <c r="QYX65" s="61"/>
      <c r="QYY65" s="61"/>
      <c r="QYZ65" s="61"/>
      <c r="QZA65" s="61"/>
      <c r="QZB65" s="61"/>
      <c r="QZC65" s="61"/>
      <c r="QZD65" s="61"/>
      <c r="QZE65" s="61"/>
      <c r="QZF65" s="61"/>
      <c r="QZG65" s="61"/>
      <c r="QZH65" s="61"/>
      <c r="QZI65" s="61"/>
      <c r="QZJ65" s="61"/>
      <c r="QZK65" s="61"/>
      <c r="QZL65" s="61"/>
      <c r="QZM65" s="61"/>
      <c r="QZN65" s="61"/>
      <c r="QZO65" s="61"/>
      <c r="QZP65" s="61"/>
      <c r="QZQ65" s="61"/>
      <c r="QZR65" s="61"/>
      <c r="QZS65" s="61"/>
      <c r="QZT65" s="61"/>
      <c r="QZU65" s="61"/>
      <c r="QZV65" s="61"/>
      <c r="QZW65" s="61"/>
      <c r="QZX65" s="61"/>
      <c r="QZY65" s="61"/>
      <c r="QZZ65" s="61"/>
      <c r="RAA65" s="61"/>
      <c r="RAB65" s="61"/>
      <c r="RAC65" s="61"/>
      <c r="RAD65" s="61"/>
      <c r="RAE65" s="61"/>
      <c r="RAF65" s="61"/>
      <c r="RAG65" s="61"/>
      <c r="RAH65" s="61"/>
      <c r="RAI65" s="61"/>
      <c r="RAJ65" s="61"/>
      <c r="RAK65" s="61"/>
      <c r="RAL65" s="61"/>
      <c r="RAM65" s="61"/>
      <c r="RAN65" s="61"/>
      <c r="RAO65" s="61"/>
      <c r="RAP65" s="61"/>
      <c r="RAQ65" s="61"/>
      <c r="RAR65" s="61"/>
      <c r="RAS65" s="61"/>
      <c r="RAT65" s="61"/>
      <c r="RAU65" s="61"/>
      <c r="RAV65" s="61"/>
      <c r="RAW65" s="61"/>
      <c r="RAX65" s="61"/>
      <c r="RAY65" s="61"/>
      <c r="RAZ65" s="61"/>
      <c r="RBA65" s="61"/>
      <c r="RBB65" s="61"/>
      <c r="RBC65" s="61"/>
      <c r="RBD65" s="61"/>
      <c r="RBE65" s="61"/>
      <c r="RBF65" s="61"/>
      <c r="RBG65" s="61"/>
      <c r="RBH65" s="61"/>
      <c r="RBI65" s="61"/>
      <c r="RBJ65" s="61"/>
      <c r="RBK65" s="61"/>
      <c r="RBL65" s="61"/>
      <c r="RBM65" s="61"/>
      <c r="RBN65" s="61"/>
      <c r="RBO65" s="61"/>
      <c r="RBP65" s="61"/>
      <c r="RBQ65" s="61"/>
      <c r="RBR65" s="61"/>
      <c r="RBS65" s="61"/>
      <c r="RBT65" s="61"/>
      <c r="RBU65" s="61"/>
      <c r="RBV65" s="61"/>
      <c r="RBW65" s="61"/>
      <c r="RBX65" s="61"/>
      <c r="RBY65" s="61"/>
      <c r="RBZ65" s="61"/>
      <c r="RCA65" s="61"/>
      <c r="RCB65" s="61"/>
      <c r="RCC65" s="61"/>
      <c r="RCD65" s="61"/>
      <c r="RCE65" s="61"/>
      <c r="RCF65" s="61"/>
      <c r="RCG65" s="61"/>
      <c r="RCH65" s="61"/>
      <c r="RCI65" s="61"/>
      <c r="RCJ65" s="61"/>
      <c r="RCK65" s="61"/>
      <c r="RCL65" s="61"/>
      <c r="RCM65" s="61"/>
      <c r="RCN65" s="61"/>
      <c r="RCO65" s="61"/>
      <c r="RCP65" s="61"/>
      <c r="RCQ65" s="61"/>
      <c r="RCR65" s="61"/>
      <c r="RCS65" s="61"/>
      <c r="RCT65" s="61"/>
      <c r="RCU65" s="61"/>
      <c r="RCV65" s="61"/>
      <c r="RCW65" s="61"/>
      <c r="RCX65" s="61"/>
      <c r="RCY65" s="61"/>
      <c r="RCZ65" s="61"/>
      <c r="RDA65" s="61"/>
      <c r="RDB65" s="61"/>
      <c r="RDC65" s="61"/>
      <c r="RDD65" s="61"/>
      <c r="RDE65" s="61"/>
      <c r="RDF65" s="61"/>
      <c r="RDG65" s="61"/>
      <c r="RDH65" s="61"/>
      <c r="RDI65" s="61"/>
      <c r="RDJ65" s="61"/>
      <c r="RDK65" s="61"/>
      <c r="RDL65" s="61"/>
      <c r="RDM65" s="61"/>
      <c r="RDN65" s="61"/>
      <c r="RDO65" s="61"/>
      <c r="RDP65" s="61"/>
      <c r="RDQ65" s="61"/>
      <c r="RDR65" s="61"/>
      <c r="RDS65" s="61"/>
      <c r="RDT65" s="61"/>
      <c r="RDU65" s="61"/>
      <c r="RDV65" s="61"/>
      <c r="RDW65" s="61"/>
      <c r="RDX65" s="61"/>
      <c r="RDY65" s="61"/>
      <c r="RDZ65" s="61"/>
      <c r="REA65" s="61"/>
      <c r="REB65" s="61"/>
      <c r="REC65" s="61"/>
      <c r="RED65" s="61"/>
      <c r="REE65" s="61"/>
      <c r="REF65" s="61"/>
      <c r="REG65" s="61"/>
      <c r="REH65" s="61"/>
      <c r="REI65" s="61"/>
      <c r="REJ65" s="61"/>
      <c r="REK65" s="61"/>
      <c r="REL65" s="61"/>
      <c r="REM65" s="61"/>
      <c r="REN65" s="61"/>
      <c r="REO65" s="61"/>
      <c r="REP65" s="61"/>
      <c r="REQ65" s="61"/>
      <c r="RER65" s="61"/>
      <c r="RES65" s="61"/>
      <c r="RET65" s="61"/>
      <c r="REU65" s="61"/>
      <c r="REV65" s="61"/>
      <c r="REW65" s="61"/>
      <c r="REX65" s="61"/>
      <c r="REY65" s="61"/>
      <c r="REZ65" s="61"/>
      <c r="RFA65" s="61"/>
      <c r="RFB65" s="61"/>
      <c r="RFC65" s="61"/>
      <c r="RFD65" s="61"/>
      <c r="RFE65" s="61"/>
      <c r="RFF65" s="61"/>
      <c r="RFG65" s="61"/>
      <c r="RFH65" s="61"/>
      <c r="RFI65" s="61"/>
      <c r="RFJ65" s="61"/>
      <c r="RFK65" s="61"/>
      <c r="RFL65" s="61"/>
      <c r="RFM65" s="61"/>
      <c r="RFN65" s="61"/>
      <c r="RFO65" s="61"/>
      <c r="RFP65" s="61"/>
      <c r="RFQ65" s="61"/>
      <c r="RFR65" s="61"/>
      <c r="RFS65" s="61"/>
      <c r="RFT65" s="61"/>
      <c r="RFU65" s="61"/>
      <c r="RFV65" s="61"/>
      <c r="RFW65" s="61"/>
      <c r="RFX65" s="61"/>
      <c r="RFY65" s="61"/>
      <c r="RFZ65" s="61"/>
      <c r="RGA65" s="61"/>
      <c r="RGB65" s="61"/>
      <c r="RGC65" s="61"/>
      <c r="RGD65" s="61"/>
      <c r="RGE65" s="61"/>
      <c r="RGF65" s="61"/>
      <c r="RGG65" s="61"/>
      <c r="RGH65" s="61"/>
      <c r="RGI65" s="61"/>
      <c r="RGJ65" s="61"/>
      <c r="RGK65" s="61"/>
      <c r="RGL65" s="61"/>
      <c r="RGM65" s="61"/>
      <c r="RGN65" s="61"/>
      <c r="RGO65" s="61"/>
      <c r="RGP65" s="61"/>
      <c r="RGQ65" s="61"/>
      <c r="RGR65" s="61"/>
      <c r="RGS65" s="61"/>
      <c r="RGT65" s="61"/>
      <c r="RGU65" s="61"/>
      <c r="RGV65" s="61"/>
      <c r="RGW65" s="61"/>
      <c r="RGX65" s="61"/>
      <c r="RGY65" s="61"/>
      <c r="RGZ65" s="61"/>
      <c r="RHA65" s="61"/>
      <c r="RHB65" s="61"/>
      <c r="RHC65" s="61"/>
      <c r="RHD65" s="61"/>
      <c r="RHE65" s="61"/>
      <c r="RHF65" s="61"/>
      <c r="RHG65" s="61"/>
      <c r="RHH65" s="61"/>
      <c r="RHI65" s="61"/>
      <c r="RHJ65" s="61"/>
      <c r="RHK65" s="61"/>
      <c r="RHL65" s="61"/>
      <c r="RHM65" s="61"/>
      <c r="RHN65" s="61"/>
      <c r="RHO65" s="61"/>
      <c r="RHP65" s="61"/>
      <c r="RHQ65" s="61"/>
      <c r="RHR65" s="61"/>
      <c r="RHS65" s="61"/>
      <c r="RHT65" s="61"/>
      <c r="RHU65" s="61"/>
      <c r="RHV65" s="61"/>
      <c r="RHW65" s="61"/>
      <c r="RHX65" s="61"/>
      <c r="RHY65" s="61"/>
      <c r="RHZ65" s="61"/>
      <c r="RIA65" s="61"/>
      <c r="RIB65" s="61"/>
      <c r="RIC65" s="61"/>
      <c r="RID65" s="61"/>
      <c r="RIE65" s="61"/>
      <c r="RIF65" s="61"/>
      <c r="RIG65" s="61"/>
      <c r="RIH65" s="61"/>
      <c r="RII65" s="61"/>
      <c r="RIJ65" s="61"/>
      <c r="RIK65" s="61"/>
      <c r="RIL65" s="61"/>
      <c r="RIM65" s="61"/>
      <c r="RIN65" s="61"/>
      <c r="RIO65" s="61"/>
      <c r="RIP65" s="61"/>
      <c r="RIQ65" s="61"/>
      <c r="RIR65" s="61"/>
      <c r="RIS65" s="61"/>
      <c r="RIT65" s="61"/>
      <c r="RIU65" s="61"/>
      <c r="RIV65" s="61"/>
      <c r="RIW65" s="61"/>
      <c r="RIX65" s="61"/>
      <c r="RIY65" s="61"/>
      <c r="RIZ65" s="61"/>
      <c r="RJA65" s="61"/>
      <c r="RJB65" s="61"/>
      <c r="RJC65" s="61"/>
      <c r="RJD65" s="61"/>
      <c r="RJE65" s="61"/>
      <c r="RJF65" s="61"/>
      <c r="RJG65" s="61"/>
      <c r="RJH65" s="61"/>
      <c r="RJI65" s="61"/>
      <c r="RJJ65" s="61"/>
      <c r="RJK65" s="61"/>
      <c r="RJL65" s="61"/>
      <c r="RJM65" s="61"/>
      <c r="RJN65" s="61"/>
      <c r="RJO65" s="61"/>
      <c r="RJP65" s="61"/>
      <c r="RJQ65" s="61"/>
      <c r="RJR65" s="61"/>
      <c r="RJS65" s="61"/>
      <c r="RJT65" s="61"/>
      <c r="RJU65" s="61"/>
      <c r="RJV65" s="61"/>
      <c r="RJW65" s="61"/>
      <c r="RJX65" s="61"/>
      <c r="RJY65" s="61"/>
      <c r="RJZ65" s="61"/>
      <c r="RKA65" s="61"/>
      <c r="RKB65" s="61"/>
      <c r="RKC65" s="61"/>
      <c r="RKD65" s="61"/>
      <c r="RKE65" s="61"/>
      <c r="RKF65" s="61"/>
      <c r="RKG65" s="61"/>
      <c r="RKH65" s="61"/>
      <c r="RKI65" s="61"/>
      <c r="RKJ65" s="61"/>
      <c r="RKK65" s="61"/>
      <c r="RKL65" s="61"/>
      <c r="RKM65" s="61"/>
      <c r="RKN65" s="61"/>
      <c r="RKO65" s="61"/>
      <c r="RKP65" s="61"/>
      <c r="RKQ65" s="61"/>
      <c r="RKR65" s="61"/>
      <c r="RKS65" s="61"/>
      <c r="RKT65" s="61"/>
      <c r="RKU65" s="61"/>
      <c r="RKV65" s="61"/>
      <c r="RKW65" s="61"/>
      <c r="RKX65" s="61"/>
      <c r="RKY65" s="61"/>
      <c r="RKZ65" s="61"/>
      <c r="RLA65" s="61"/>
      <c r="RLB65" s="61"/>
      <c r="RLC65" s="61"/>
      <c r="RLD65" s="61"/>
      <c r="RLE65" s="61"/>
      <c r="RLF65" s="61"/>
      <c r="RLG65" s="61"/>
      <c r="RLH65" s="61"/>
      <c r="RLI65" s="61"/>
      <c r="RLJ65" s="61"/>
      <c r="RLK65" s="61"/>
      <c r="RLL65" s="61"/>
      <c r="RLM65" s="61"/>
      <c r="RLN65" s="61"/>
      <c r="RLO65" s="61"/>
      <c r="RLP65" s="61"/>
      <c r="RLQ65" s="61"/>
      <c r="RLR65" s="61"/>
      <c r="RLS65" s="61"/>
      <c r="RLT65" s="61"/>
      <c r="RLU65" s="61"/>
      <c r="RLV65" s="61"/>
      <c r="RLW65" s="61"/>
      <c r="RLX65" s="61"/>
      <c r="RLY65" s="61"/>
      <c r="RLZ65" s="61"/>
      <c r="RMA65" s="61"/>
      <c r="RMB65" s="61"/>
      <c r="RMC65" s="61"/>
      <c r="RMD65" s="61"/>
      <c r="RME65" s="61"/>
      <c r="RMF65" s="61"/>
      <c r="RMG65" s="61"/>
      <c r="RMH65" s="61"/>
      <c r="RMI65" s="61"/>
      <c r="RMJ65" s="61"/>
      <c r="RMK65" s="61"/>
      <c r="RML65" s="61"/>
      <c r="RMM65" s="61"/>
      <c r="RMN65" s="61"/>
      <c r="RMO65" s="61"/>
      <c r="RMP65" s="61"/>
      <c r="RMQ65" s="61"/>
      <c r="RMR65" s="61"/>
      <c r="RMS65" s="61"/>
      <c r="RMT65" s="61"/>
      <c r="RMU65" s="61"/>
      <c r="RMV65" s="61"/>
      <c r="RMW65" s="61"/>
      <c r="RMX65" s="61"/>
      <c r="RMY65" s="61"/>
      <c r="RMZ65" s="61"/>
      <c r="RNA65" s="61"/>
      <c r="RNB65" s="61"/>
      <c r="RNC65" s="61"/>
      <c r="RND65" s="61"/>
      <c r="RNE65" s="61"/>
      <c r="RNF65" s="61"/>
      <c r="RNG65" s="61"/>
      <c r="RNH65" s="61"/>
      <c r="RNI65" s="61"/>
      <c r="RNJ65" s="61"/>
      <c r="RNK65" s="61"/>
      <c r="RNL65" s="61"/>
      <c r="RNM65" s="61"/>
      <c r="RNN65" s="61"/>
      <c r="RNO65" s="61"/>
      <c r="RNP65" s="61"/>
      <c r="RNQ65" s="61"/>
      <c r="RNR65" s="61"/>
      <c r="RNS65" s="61"/>
      <c r="RNT65" s="61"/>
      <c r="RNU65" s="61"/>
      <c r="RNV65" s="61"/>
      <c r="RNW65" s="61"/>
      <c r="RNX65" s="61"/>
      <c r="RNY65" s="61"/>
      <c r="RNZ65" s="61"/>
      <c r="ROA65" s="61"/>
      <c r="ROB65" s="61"/>
      <c r="ROC65" s="61"/>
      <c r="ROD65" s="61"/>
      <c r="ROE65" s="61"/>
      <c r="ROF65" s="61"/>
      <c r="ROG65" s="61"/>
      <c r="ROH65" s="61"/>
      <c r="ROI65" s="61"/>
      <c r="ROJ65" s="61"/>
      <c r="ROK65" s="61"/>
      <c r="ROL65" s="61"/>
      <c r="ROM65" s="61"/>
      <c r="RON65" s="61"/>
      <c r="ROO65" s="61"/>
      <c r="ROP65" s="61"/>
      <c r="ROQ65" s="61"/>
      <c r="ROR65" s="61"/>
      <c r="ROS65" s="61"/>
      <c r="ROT65" s="61"/>
      <c r="ROU65" s="61"/>
      <c r="ROV65" s="61"/>
      <c r="ROW65" s="61"/>
      <c r="ROX65" s="61"/>
      <c r="ROY65" s="61"/>
      <c r="ROZ65" s="61"/>
      <c r="RPA65" s="61"/>
      <c r="RPB65" s="61"/>
      <c r="RPC65" s="61"/>
      <c r="RPD65" s="61"/>
      <c r="RPE65" s="61"/>
      <c r="RPF65" s="61"/>
      <c r="RPG65" s="61"/>
      <c r="RPH65" s="61"/>
      <c r="RPI65" s="61"/>
      <c r="RPJ65" s="61"/>
      <c r="RPK65" s="61"/>
      <c r="RPL65" s="61"/>
      <c r="RPM65" s="61"/>
      <c r="RPN65" s="61"/>
      <c r="RPO65" s="61"/>
      <c r="RPP65" s="61"/>
      <c r="RPQ65" s="61"/>
      <c r="RPR65" s="61"/>
      <c r="RPS65" s="61"/>
      <c r="RPT65" s="61"/>
      <c r="RPU65" s="61"/>
      <c r="RPV65" s="61"/>
      <c r="RPW65" s="61"/>
      <c r="RPX65" s="61"/>
      <c r="RPY65" s="61"/>
      <c r="RPZ65" s="61"/>
      <c r="RQA65" s="61"/>
      <c r="RQB65" s="61"/>
      <c r="RQC65" s="61"/>
      <c r="RQD65" s="61"/>
      <c r="RQE65" s="61"/>
      <c r="RQF65" s="61"/>
      <c r="RQG65" s="61"/>
      <c r="RQH65" s="61"/>
      <c r="RQI65" s="61"/>
      <c r="RQJ65" s="61"/>
      <c r="RQK65" s="61"/>
      <c r="RQL65" s="61"/>
      <c r="RQM65" s="61"/>
      <c r="RQN65" s="61"/>
      <c r="RQO65" s="61"/>
      <c r="RQP65" s="61"/>
      <c r="RQQ65" s="61"/>
      <c r="RQR65" s="61"/>
      <c r="RQS65" s="61"/>
      <c r="RQT65" s="61"/>
      <c r="RQU65" s="61"/>
      <c r="RQV65" s="61"/>
      <c r="RQW65" s="61"/>
      <c r="RQX65" s="61"/>
      <c r="RQY65" s="61"/>
      <c r="RQZ65" s="61"/>
      <c r="RRA65" s="61"/>
      <c r="RRB65" s="61"/>
      <c r="RRC65" s="61"/>
      <c r="RRD65" s="61"/>
      <c r="RRE65" s="61"/>
      <c r="RRF65" s="61"/>
      <c r="RRG65" s="61"/>
      <c r="RRH65" s="61"/>
      <c r="RRI65" s="61"/>
      <c r="RRJ65" s="61"/>
      <c r="RRK65" s="61"/>
      <c r="RRL65" s="61"/>
      <c r="RRM65" s="61"/>
      <c r="RRN65" s="61"/>
      <c r="RRO65" s="61"/>
      <c r="RRP65" s="61"/>
      <c r="RRQ65" s="61"/>
      <c r="RRR65" s="61"/>
      <c r="RRS65" s="61"/>
      <c r="RRT65" s="61"/>
      <c r="RRU65" s="61"/>
      <c r="RRV65" s="61"/>
      <c r="RRW65" s="61"/>
      <c r="RRX65" s="61"/>
      <c r="RRY65" s="61"/>
      <c r="RRZ65" s="61"/>
      <c r="RSA65" s="61"/>
      <c r="RSB65" s="61"/>
      <c r="RSC65" s="61"/>
      <c r="RSD65" s="61"/>
      <c r="RSE65" s="61"/>
      <c r="RSF65" s="61"/>
      <c r="RSG65" s="61"/>
      <c r="RSH65" s="61"/>
      <c r="RSI65" s="61"/>
      <c r="RSJ65" s="61"/>
      <c r="RSK65" s="61"/>
      <c r="RSL65" s="61"/>
      <c r="RSM65" s="61"/>
      <c r="RSN65" s="61"/>
      <c r="RSO65" s="61"/>
      <c r="RSP65" s="61"/>
      <c r="RSQ65" s="61"/>
      <c r="RSR65" s="61"/>
      <c r="RSS65" s="61"/>
      <c r="RST65" s="61"/>
      <c r="RSU65" s="61"/>
      <c r="RSV65" s="61"/>
      <c r="RSW65" s="61"/>
      <c r="RSX65" s="61"/>
      <c r="RSY65" s="61"/>
      <c r="RSZ65" s="61"/>
      <c r="RTA65" s="61"/>
      <c r="RTB65" s="61"/>
      <c r="RTC65" s="61"/>
      <c r="RTD65" s="61"/>
      <c r="RTE65" s="61"/>
      <c r="RTF65" s="61"/>
      <c r="RTG65" s="61"/>
      <c r="RTH65" s="61"/>
      <c r="RTI65" s="61"/>
      <c r="RTJ65" s="61"/>
      <c r="RTK65" s="61"/>
      <c r="RTL65" s="61"/>
      <c r="RTM65" s="61"/>
      <c r="RTN65" s="61"/>
      <c r="RTO65" s="61"/>
      <c r="RTP65" s="61"/>
      <c r="RTQ65" s="61"/>
      <c r="RTR65" s="61"/>
      <c r="RTS65" s="61"/>
      <c r="RTT65" s="61"/>
      <c r="RTU65" s="61"/>
      <c r="RTV65" s="61"/>
      <c r="RTW65" s="61"/>
      <c r="RTX65" s="61"/>
      <c r="RTY65" s="61"/>
      <c r="RTZ65" s="61"/>
      <c r="RUA65" s="61"/>
      <c r="RUB65" s="61"/>
      <c r="RUC65" s="61"/>
      <c r="RUD65" s="61"/>
      <c r="RUE65" s="61"/>
      <c r="RUF65" s="61"/>
      <c r="RUG65" s="61"/>
      <c r="RUH65" s="61"/>
      <c r="RUI65" s="61"/>
      <c r="RUJ65" s="61"/>
      <c r="RUK65" s="61"/>
      <c r="RUL65" s="61"/>
      <c r="RUM65" s="61"/>
      <c r="RUN65" s="61"/>
      <c r="RUO65" s="61"/>
      <c r="RUP65" s="61"/>
      <c r="RUQ65" s="61"/>
      <c r="RUR65" s="61"/>
      <c r="RUS65" s="61"/>
      <c r="RUT65" s="61"/>
      <c r="RUU65" s="61"/>
      <c r="RUV65" s="61"/>
      <c r="RUW65" s="61"/>
      <c r="RUX65" s="61"/>
      <c r="RUY65" s="61"/>
      <c r="RUZ65" s="61"/>
      <c r="RVA65" s="61"/>
      <c r="RVB65" s="61"/>
      <c r="RVC65" s="61"/>
      <c r="RVD65" s="61"/>
      <c r="RVE65" s="61"/>
      <c r="RVF65" s="61"/>
      <c r="RVG65" s="61"/>
      <c r="RVH65" s="61"/>
      <c r="RVI65" s="61"/>
      <c r="RVJ65" s="61"/>
      <c r="RVK65" s="61"/>
      <c r="RVL65" s="61"/>
      <c r="RVM65" s="61"/>
      <c r="RVN65" s="61"/>
      <c r="RVO65" s="61"/>
      <c r="RVP65" s="61"/>
      <c r="RVQ65" s="61"/>
      <c r="RVR65" s="61"/>
      <c r="RVS65" s="61"/>
      <c r="RVT65" s="61"/>
      <c r="RVU65" s="61"/>
      <c r="RVV65" s="61"/>
      <c r="RVW65" s="61"/>
      <c r="RVX65" s="61"/>
      <c r="RVY65" s="61"/>
      <c r="RVZ65" s="61"/>
      <c r="RWA65" s="61"/>
      <c r="RWB65" s="61"/>
      <c r="RWC65" s="61"/>
      <c r="RWD65" s="61"/>
      <c r="RWE65" s="61"/>
      <c r="RWF65" s="61"/>
      <c r="RWG65" s="61"/>
      <c r="RWH65" s="61"/>
      <c r="RWI65" s="61"/>
      <c r="RWJ65" s="61"/>
      <c r="RWK65" s="61"/>
      <c r="RWL65" s="61"/>
      <c r="RWM65" s="61"/>
      <c r="RWN65" s="61"/>
      <c r="RWO65" s="61"/>
      <c r="RWP65" s="61"/>
      <c r="RWQ65" s="61"/>
      <c r="RWR65" s="61"/>
      <c r="RWS65" s="61"/>
      <c r="RWT65" s="61"/>
      <c r="RWU65" s="61"/>
      <c r="RWV65" s="61"/>
      <c r="RWW65" s="61"/>
      <c r="RWX65" s="61"/>
      <c r="RWY65" s="61"/>
      <c r="RWZ65" s="61"/>
      <c r="RXA65" s="61"/>
      <c r="RXB65" s="61"/>
      <c r="RXC65" s="61"/>
      <c r="RXD65" s="61"/>
      <c r="RXE65" s="61"/>
      <c r="RXF65" s="61"/>
      <c r="RXG65" s="61"/>
      <c r="RXH65" s="61"/>
      <c r="RXI65" s="61"/>
      <c r="RXJ65" s="61"/>
      <c r="RXK65" s="61"/>
      <c r="RXL65" s="61"/>
      <c r="RXM65" s="61"/>
      <c r="RXN65" s="61"/>
      <c r="RXO65" s="61"/>
      <c r="RXP65" s="61"/>
      <c r="RXQ65" s="61"/>
      <c r="RXR65" s="61"/>
      <c r="RXS65" s="61"/>
      <c r="RXT65" s="61"/>
      <c r="RXU65" s="61"/>
      <c r="RXV65" s="61"/>
      <c r="RXW65" s="61"/>
      <c r="RXX65" s="61"/>
      <c r="RXY65" s="61"/>
      <c r="RXZ65" s="61"/>
      <c r="RYA65" s="61"/>
      <c r="RYB65" s="61"/>
      <c r="RYC65" s="61"/>
      <c r="RYD65" s="61"/>
      <c r="RYE65" s="61"/>
      <c r="RYF65" s="61"/>
      <c r="RYG65" s="61"/>
      <c r="RYH65" s="61"/>
      <c r="RYI65" s="61"/>
      <c r="RYJ65" s="61"/>
      <c r="RYK65" s="61"/>
      <c r="RYL65" s="61"/>
      <c r="RYM65" s="61"/>
      <c r="RYN65" s="61"/>
      <c r="RYO65" s="61"/>
      <c r="RYP65" s="61"/>
      <c r="RYQ65" s="61"/>
      <c r="RYR65" s="61"/>
      <c r="RYS65" s="61"/>
      <c r="RYT65" s="61"/>
      <c r="RYU65" s="61"/>
      <c r="RYV65" s="61"/>
      <c r="RYW65" s="61"/>
      <c r="RYX65" s="61"/>
      <c r="RYY65" s="61"/>
      <c r="RYZ65" s="61"/>
      <c r="RZA65" s="61"/>
      <c r="RZB65" s="61"/>
      <c r="RZC65" s="61"/>
      <c r="RZD65" s="61"/>
      <c r="RZE65" s="61"/>
      <c r="RZF65" s="61"/>
      <c r="RZG65" s="61"/>
      <c r="RZH65" s="61"/>
      <c r="RZI65" s="61"/>
      <c r="RZJ65" s="61"/>
      <c r="RZK65" s="61"/>
      <c r="RZL65" s="61"/>
      <c r="RZM65" s="61"/>
      <c r="RZN65" s="61"/>
      <c r="RZO65" s="61"/>
      <c r="RZP65" s="61"/>
      <c r="RZQ65" s="61"/>
      <c r="RZR65" s="61"/>
      <c r="RZS65" s="61"/>
      <c r="RZT65" s="61"/>
      <c r="RZU65" s="61"/>
      <c r="RZV65" s="61"/>
      <c r="RZW65" s="61"/>
      <c r="RZX65" s="61"/>
      <c r="RZY65" s="61"/>
      <c r="RZZ65" s="61"/>
      <c r="SAA65" s="61"/>
      <c r="SAB65" s="61"/>
      <c r="SAC65" s="61"/>
      <c r="SAD65" s="61"/>
      <c r="SAE65" s="61"/>
      <c r="SAF65" s="61"/>
      <c r="SAG65" s="61"/>
      <c r="SAH65" s="61"/>
      <c r="SAI65" s="61"/>
      <c r="SAJ65" s="61"/>
      <c r="SAK65" s="61"/>
      <c r="SAL65" s="61"/>
      <c r="SAM65" s="61"/>
      <c r="SAN65" s="61"/>
      <c r="SAO65" s="61"/>
      <c r="SAP65" s="61"/>
      <c r="SAQ65" s="61"/>
      <c r="SAR65" s="61"/>
      <c r="SAS65" s="61"/>
      <c r="SAT65" s="61"/>
      <c r="SAU65" s="61"/>
      <c r="SAV65" s="61"/>
      <c r="SAW65" s="61"/>
      <c r="SAX65" s="61"/>
      <c r="SAY65" s="61"/>
      <c r="SAZ65" s="61"/>
      <c r="SBA65" s="61"/>
      <c r="SBB65" s="61"/>
      <c r="SBC65" s="61"/>
      <c r="SBD65" s="61"/>
      <c r="SBE65" s="61"/>
      <c r="SBF65" s="61"/>
      <c r="SBG65" s="61"/>
      <c r="SBH65" s="61"/>
      <c r="SBI65" s="61"/>
      <c r="SBJ65" s="61"/>
      <c r="SBK65" s="61"/>
      <c r="SBL65" s="61"/>
      <c r="SBM65" s="61"/>
      <c r="SBN65" s="61"/>
      <c r="SBO65" s="61"/>
      <c r="SBP65" s="61"/>
      <c r="SBQ65" s="61"/>
      <c r="SBR65" s="61"/>
      <c r="SBS65" s="61"/>
      <c r="SBT65" s="61"/>
      <c r="SBU65" s="61"/>
      <c r="SBV65" s="61"/>
      <c r="SBW65" s="61"/>
      <c r="SBX65" s="61"/>
      <c r="SBY65" s="61"/>
      <c r="SBZ65" s="61"/>
      <c r="SCA65" s="61"/>
      <c r="SCB65" s="61"/>
      <c r="SCC65" s="61"/>
      <c r="SCD65" s="61"/>
      <c r="SCE65" s="61"/>
      <c r="SCF65" s="61"/>
      <c r="SCG65" s="61"/>
      <c r="SCH65" s="61"/>
      <c r="SCI65" s="61"/>
      <c r="SCJ65" s="61"/>
      <c r="SCK65" s="61"/>
      <c r="SCL65" s="61"/>
      <c r="SCM65" s="61"/>
      <c r="SCN65" s="61"/>
      <c r="SCO65" s="61"/>
      <c r="SCP65" s="61"/>
      <c r="SCQ65" s="61"/>
      <c r="SCR65" s="61"/>
      <c r="SCS65" s="61"/>
      <c r="SCT65" s="61"/>
      <c r="SCU65" s="61"/>
      <c r="SCV65" s="61"/>
      <c r="SCW65" s="61"/>
      <c r="SCX65" s="61"/>
      <c r="SCY65" s="61"/>
      <c r="SCZ65" s="61"/>
      <c r="SDA65" s="61"/>
      <c r="SDB65" s="61"/>
      <c r="SDC65" s="61"/>
      <c r="SDD65" s="61"/>
      <c r="SDE65" s="61"/>
      <c r="SDF65" s="61"/>
      <c r="SDG65" s="61"/>
      <c r="SDH65" s="61"/>
      <c r="SDI65" s="61"/>
      <c r="SDJ65" s="61"/>
      <c r="SDK65" s="61"/>
      <c r="SDL65" s="61"/>
      <c r="SDM65" s="61"/>
      <c r="SDN65" s="61"/>
      <c r="SDO65" s="61"/>
      <c r="SDP65" s="61"/>
      <c r="SDQ65" s="61"/>
      <c r="SDR65" s="61"/>
      <c r="SDS65" s="61"/>
      <c r="SDT65" s="61"/>
      <c r="SDU65" s="61"/>
      <c r="SDV65" s="61"/>
      <c r="SDW65" s="61"/>
      <c r="SDX65" s="61"/>
      <c r="SDY65" s="61"/>
      <c r="SDZ65" s="61"/>
      <c r="SEA65" s="61"/>
      <c r="SEB65" s="61"/>
      <c r="SEC65" s="61"/>
      <c r="SED65" s="61"/>
      <c r="SEE65" s="61"/>
      <c r="SEF65" s="61"/>
      <c r="SEG65" s="61"/>
      <c r="SEH65" s="61"/>
      <c r="SEI65" s="61"/>
      <c r="SEJ65" s="61"/>
      <c r="SEK65" s="61"/>
      <c r="SEL65" s="61"/>
      <c r="SEM65" s="61"/>
      <c r="SEN65" s="61"/>
      <c r="SEO65" s="61"/>
      <c r="SEP65" s="61"/>
      <c r="SEQ65" s="61"/>
      <c r="SER65" s="61"/>
      <c r="SES65" s="61"/>
      <c r="SET65" s="61"/>
      <c r="SEU65" s="61"/>
      <c r="SEV65" s="61"/>
      <c r="SEW65" s="61"/>
      <c r="SEX65" s="61"/>
      <c r="SEY65" s="61"/>
      <c r="SEZ65" s="61"/>
      <c r="SFA65" s="61"/>
      <c r="SFB65" s="61"/>
      <c r="SFC65" s="61"/>
      <c r="SFD65" s="61"/>
      <c r="SFE65" s="61"/>
      <c r="SFF65" s="61"/>
      <c r="SFG65" s="61"/>
      <c r="SFH65" s="61"/>
      <c r="SFI65" s="61"/>
      <c r="SFJ65" s="61"/>
      <c r="SFK65" s="61"/>
      <c r="SFL65" s="61"/>
      <c r="SFM65" s="61"/>
      <c r="SFN65" s="61"/>
      <c r="SFO65" s="61"/>
      <c r="SFP65" s="61"/>
      <c r="SFQ65" s="61"/>
      <c r="SFR65" s="61"/>
      <c r="SFS65" s="61"/>
      <c r="SFT65" s="61"/>
      <c r="SFU65" s="61"/>
      <c r="SFV65" s="61"/>
      <c r="SFW65" s="61"/>
      <c r="SFX65" s="61"/>
      <c r="SFY65" s="61"/>
      <c r="SFZ65" s="61"/>
      <c r="SGA65" s="61"/>
      <c r="SGB65" s="61"/>
      <c r="SGC65" s="61"/>
      <c r="SGD65" s="61"/>
      <c r="SGE65" s="61"/>
      <c r="SGF65" s="61"/>
      <c r="SGG65" s="61"/>
      <c r="SGH65" s="61"/>
      <c r="SGI65" s="61"/>
      <c r="SGJ65" s="61"/>
      <c r="SGK65" s="61"/>
      <c r="SGL65" s="61"/>
      <c r="SGM65" s="61"/>
      <c r="SGN65" s="61"/>
      <c r="SGO65" s="61"/>
      <c r="SGP65" s="61"/>
      <c r="SGQ65" s="61"/>
      <c r="SGR65" s="61"/>
      <c r="SGS65" s="61"/>
      <c r="SGT65" s="61"/>
      <c r="SGU65" s="61"/>
      <c r="SGV65" s="61"/>
      <c r="SGW65" s="61"/>
      <c r="SGX65" s="61"/>
      <c r="SGY65" s="61"/>
      <c r="SGZ65" s="61"/>
      <c r="SHA65" s="61"/>
      <c r="SHB65" s="61"/>
      <c r="SHC65" s="61"/>
      <c r="SHD65" s="61"/>
      <c r="SHE65" s="61"/>
      <c r="SHF65" s="61"/>
      <c r="SHG65" s="61"/>
      <c r="SHH65" s="61"/>
      <c r="SHI65" s="61"/>
      <c r="SHJ65" s="61"/>
      <c r="SHK65" s="61"/>
      <c r="SHL65" s="61"/>
      <c r="SHM65" s="61"/>
      <c r="SHN65" s="61"/>
      <c r="SHO65" s="61"/>
      <c r="SHP65" s="61"/>
      <c r="SHQ65" s="61"/>
      <c r="SHR65" s="61"/>
      <c r="SHS65" s="61"/>
      <c r="SHT65" s="61"/>
      <c r="SHU65" s="61"/>
      <c r="SHV65" s="61"/>
      <c r="SHW65" s="61"/>
      <c r="SHX65" s="61"/>
      <c r="SHY65" s="61"/>
      <c r="SHZ65" s="61"/>
      <c r="SIA65" s="61"/>
      <c r="SIB65" s="61"/>
      <c r="SIC65" s="61"/>
      <c r="SID65" s="61"/>
      <c r="SIE65" s="61"/>
      <c r="SIF65" s="61"/>
      <c r="SIG65" s="61"/>
      <c r="SIH65" s="61"/>
      <c r="SII65" s="61"/>
      <c r="SIJ65" s="61"/>
      <c r="SIK65" s="61"/>
      <c r="SIL65" s="61"/>
      <c r="SIM65" s="61"/>
      <c r="SIN65" s="61"/>
      <c r="SIO65" s="61"/>
      <c r="SIP65" s="61"/>
      <c r="SIQ65" s="61"/>
      <c r="SIR65" s="61"/>
      <c r="SIS65" s="61"/>
      <c r="SIT65" s="61"/>
      <c r="SIU65" s="61"/>
      <c r="SIV65" s="61"/>
      <c r="SIW65" s="61"/>
      <c r="SIX65" s="61"/>
      <c r="SIY65" s="61"/>
      <c r="SIZ65" s="61"/>
      <c r="SJA65" s="61"/>
      <c r="SJB65" s="61"/>
      <c r="SJC65" s="61"/>
      <c r="SJD65" s="61"/>
      <c r="SJE65" s="61"/>
      <c r="SJF65" s="61"/>
      <c r="SJG65" s="61"/>
      <c r="SJH65" s="61"/>
      <c r="SJI65" s="61"/>
      <c r="SJJ65" s="61"/>
      <c r="SJK65" s="61"/>
      <c r="SJL65" s="61"/>
      <c r="SJM65" s="61"/>
      <c r="SJN65" s="61"/>
      <c r="SJO65" s="61"/>
      <c r="SJP65" s="61"/>
      <c r="SJQ65" s="61"/>
      <c r="SJR65" s="61"/>
      <c r="SJS65" s="61"/>
      <c r="SJT65" s="61"/>
      <c r="SJU65" s="61"/>
      <c r="SJV65" s="61"/>
      <c r="SJW65" s="61"/>
      <c r="SJX65" s="61"/>
      <c r="SJY65" s="61"/>
      <c r="SJZ65" s="61"/>
      <c r="SKA65" s="61"/>
      <c r="SKB65" s="61"/>
      <c r="SKC65" s="61"/>
      <c r="SKD65" s="61"/>
      <c r="SKE65" s="61"/>
      <c r="SKF65" s="61"/>
      <c r="SKG65" s="61"/>
      <c r="SKH65" s="61"/>
      <c r="SKI65" s="61"/>
      <c r="SKJ65" s="61"/>
      <c r="SKK65" s="61"/>
      <c r="SKL65" s="61"/>
      <c r="SKM65" s="61"/>
      <c r="SKN65" s="61"/>
      <c r="SKO65" s="61"/>
      <c r="SKP65" s="61"/>
      <c r="SKQ65" s="61"/>
      <c r="SKR65" s="61"/>
      <c r="SKS65" s="61"/>
      <c r="SKT65" s="61"/>
      <c r="SKU65" s="61"/>
      <c r="SKV65" s="61"/>
      <c r="SKW65" s="61"/>
      <c r="SKX65" s="61"/>
      <c r="SKY65" s="61"/>
      <c r="SKZ65" s="61"/>
      <c r="SLA65" s="61"/>
      <c r="SLB65" s="61"/>
      <c r="SLC65" s="61"/>
      <c r="SLD65" s="61"/>
      <c r="SLE65" s="61"/>
      <c r="SLF65" s="61"/>
      <c r="SLG65" s="61"/>
      <c r="SLH65" s="61"/>
      <c r="SLI65" s="61"/>
      <c r="SLJ65" s="61"/>
      <c r="SLK65" s="61"/>
      <c r="SLL65" s="61"/>
      <c r="SLM65" s="61"/>
      <c r="SLN65" s="61"/>
      <c r="SLO65" s="61"/>
      <c r="SLP65" s="61"/>
      <c r="SLQ65" s="61"/>
      <c r="SLR65" s="61"/>
      <c r="SLS65" s="61"/>
      <c r="SLT65" s="61"/>
      <c r="SLU65" s="61"/>
      <c r="SLV65" s="61"/>
      <c r="SLW65" s="61"/>
      <c r="SLX65" s="61"/>
      <c r="SLY65" s="61"/>
      <c r="SLZ65" s="61"/>
      <c r="SMA65" s="61"/>
      <c r="SMB65" s="61"/>
      <c r="SMC65" s="61"/>
      <c r="SMD65" s="61"/>
      <c r="SME65" s="61"/>
      <c r="SMF65" s="61"/>
      <c r="SMG65" s="61"/>
      <c r="SMH65" s="61"/>
      <c r="SMI65" s="61"/>
      <c r="SMJ65" s="61"/>
      <c r="SMK65" s="61"/>
      <c r="SML65" s="61"/>
      <c r="SMM65" s="61"/>
      <c r="SMN65" s="61"/>
      <c r="SMO65" s="61"/>
      <c r="SMP65" s="61"/>
      <c r="SMQ65" s="61"/>
      <c r="SMR65" s="61"/>
      <c r="SMS65" s="61"/>
      <c r="SMT65" s="61"/>
      <c r="SMU65" s="61"/>
      <c r="SMV65" s="61"/>
      <c r="SMW65" s="61"/>
      <c r="SMX65" s="61"/>
      <c r="SMY65" s="61"/>
      <c r="SMZ65" s="61"/>
      <c r="SNA65" s="61"/>
      <c r="SNB65" s="61"/>
      <c r="SNC65" s="61"/>
      <c r="SND65" s="61"/>
      <c r="SNE65" s="61"/>
      <c r="SNF65" s="61"/>
      <c r="SNG65" s="61"/>
      <c r="SNH65" s="61"/>
      <c r="SNI65" s="61"/>
      <c r="SNJ65" s="61"/>
      <c r="SNK65" s="61"/>
      <c r="SNL65" s="61"/>
      <c r="SNM65" s="61"/>
      <c r="SNN65" s="61"/>
      <c r="SNO65" s="61"/>
      <c r="SNP65" s="61"/>
      <c r="SNQ65" s="61"/>
      <c r="SNR65" s="61"/>
      <c r="SNS65" s="61"/>
      <c r="SNT65" s="61"/>
      <c r="SNU65" s="61"/>
      <c r="SNV65" s="61"/>
      <c r="SNW65" s="61"/>
      <c r="SNX65" s="61"/>
      <c r="SNY65" s="61"/>
      <c r="SNZ65" s="61"/>
      <c r="SOA65" s="61"/>
      <c r="SOB65" s="61"/>
      <c r="SOC65" s="61"/>
      <c r="SOD65" s="61"/>
      <c r="SOE65" s="61"/>
      <c r="SOF65" s="61"/>
      <c r="SOG65" s="61"/>
      <c r="SOH65" s="61"/>
      <c r="SOI65" s="61"/>
      <c r="SOJ65" s="61"/>
      <c r="SOK65" s="61"/>
      <c r="SOL65" s="61"/>
      <c r="SOM65" s="61"/>
      <c r="SON65" s="61"/>
      <c r="SOO65" s="61"/>
      <c r="SOP65" s="61"/>
      <c r="SOQ65" s="61"/>
      <c r="SOR65" s="61"/>
      <c r="SOS65" s="61"/>
      <c r="SOT65" s="61"/>
      <c r="SOU65" s="61"/>
      <c r="SOV65" s="61"/>
      <c r="SOW65" s="61"/>
      <c r="SOX65" s="61"/>
      <c r="SOY65" s="61"/>
      <c r="SOZ65" s="61"/>
      <c r="SPA65" s="61"/>
      <c r="SPB65" s="61"/>
      <c r="SPC65" s="61"/>
      <c r="SPD65" s="61"/>
      <c r="SPE65" s="61"/>
      <c r="SPF65" s="61"/>
      <c r="SPG65" s="61"/>
      <c r="SPH65" s="61"/>
      <c r="SPI65" s="61"/>
      <c r="SPJ65" s="61"/>
      <c r="SPK65" s="61"/>
      <c r="SPL65" s="61"/>
      <c r="SPM65" s="61"/>
      <c r="SPN65" s="61"/>
      <c r="SPO65" s="61"/>
      <c r="SPP65" s="61"/>
      <c r="SPQ65" s="61"/>
      <c r="SPR65" s="61"/>
      <c r="SPS65" s="61"/>
      <c r="SPT65" s="61"/>
      <c r="SPU65" s="61"/>
      <c r="SPV65" s="61"/>
      <c r="SPW65" s="61"/>
      <c r="SPX65" s="61"/>
      <c r="SPY65" s="61"/>
      <c r="SPZ65" s="61"/>
      <c r="SQA65" s="61"/>
      <c r="SQB65" s="61"/>
      <c r="SQC65" s="61"/>
      <c r="SQD65" s="61"/>
      <c r="SQE65" s="61"/>
      <c r="SQF65" s="61"/>
      <c r="SQG65" s="61"/>
      <c r="SQH65" s="61"/>
      <c r="SQI65" s="61"/>
      <c r="SQJ65" s="61"/>
      <c r="SQK65" s="61"/>
      <c r="SQL65" s="61"/>
      <c r="SQM65" s="61"/>
      <c r="SQN65" s="61"/>
      <c r="SQO65" s="61"/>
      <c r="SQP65" s="61"/>
      <c r="SQQ65" s="61"/>
      <c r="SQR65" s="61"/>
      <c r="SQS65" s="61"/>
      <c r="SQT65" s="61"/>
      <c r="SQU65" s="61"/>
      <c r="SQV65" s="61"/>
      <c r="SQW65" s="61"/>
      <c r="SQX65" s="61"/>
      <c r="SQY65" s="61"/>
      <c r="SQZ65" s="61"/>
      <c r="SRA65" s="61"/>
      <c r="SRB65" s="61"/>
      <c r="SRC65" s="61"/>
      <c r="SRD65" s="61"/>
      <c r="SRE65" s="61"/>
      <c r="SRF65" s="61"/>
      <c r="SRG65" s="61"/>
      <c r="SRH65" s="61"/>
      <c r="SRI65" s="61"/>
      <c r="SRJ65" s="61"/>
      <c r="SRK65" s="61"/>
      <c r="SRL65" s="61"/>
      <c r="SRM65" s="61"/>
      <c r="SRN65" s="61"/>
      <c r="SRO65" s="61"/>
      <c r="SRP65" s="61"/>
      <c r="SRQ65" s="61"/>
      <c r="SRR65" s="61"/>
      <c r="SRS65" s="61"/>
      <c r="SRT65" s="61"/>
      <c r="SRU65" s="61"/>
      <c r="SRV65" s="61"/>
      <c r="SRW65" s="61"/>
      <c r="SRX65" s="61"/>
      <c r="SRY65" s="61"/>
      <c r="SRZ65" s="61"/>
      <c r="SSA65" s="61"/>
      <c r="SSB65" s="61"/>
      <c r="SSC65" s="61"/>
      <c r="SSD65" s="61"/>
      <c r="SSE65" s="61"/>
      <c r="SSF65" s="61"/>
      <c r="SSG65" s="61"/>
      <c r="SSH65" s="61"/>
      <c r="SSI65" s="61"/>
      <c r="SSJ65" s="61"/>
      <c r="SSK65" s="61"/>
      <c r="SSL65" s="61"/>
      <c r="SSM65" s="61"/>
      <c r="SSN65" s="61"/>
      <c r="SSO65" s="61"/>
      <c r="SSP65" s="61"/>
      <c r="SSQ65" s="61"/>
      <c r="SSR65" s="61"/>
      <c r="SSS65" s="61"/>
      <c r="SST65" s="61"/>
      <c r="SSU65" s="61"/>
      <c r="SSV65" s="61"/>
      <c r="SSW65" s="61"/>
      <c r="SSX65" s="61"/>
      <c r="SSY65" s="61"/>
      <c r="SSZ65" s="61"/>
      <c r="STA65" s="61"/>
      <c r="STB65" s="61"/>
      <c r="STC65" s="61"/>
      <c r="STD65" s="61"/>
      <c r="STE65" s="61"/>
      <c r="STF65" s="61"/>
      <c r="STG65" s="61"/>
      <c r="STH65" s="61"/>
      <c r="STI65" s="61"/>
      <c r="STJ65" s="61"/>
      <c r="STK65" s="61"/>
      <c r="STL65" s="61"/>
      <c r="STM65" s="61"/>
      <c r="STN65" s="61"/>
      <c r="STO65" s="61"/>
      <c r="STP65" s="61"/>
      <c r="STQ65" s="61"/>
      <c r="STR65" s="61"/>
      <c r="STS65" s="61"/>
      <c r="STT65" s="61"/>
      <c r="STU65" s="61"/>
      <c r="STV65" s="61"/>
      <c r="STW65" s="61"/>
      <c r="STX65" s="61"/>
      <c r="STY65" s="61"/>
      <c r="STZ65" s="61"/>
      <c r="SUA65" s="61"/>
      <c r="SUB65" s="61"/>
      <c r="SUC65" s="61"/>
      <c r="SUD65" s="61"/>
      <c r="SUE65" s="61"/>
      <c r="SUF65" s="61"/>
      <c r="SUG65" s="61"/>
      <c r="SUH65" s="61"/>
      <c r="SUI65" s="61"/>
      <c r="SUJ65" s="61"/>
      <c r="SUK65" s="61"/>
      <c r="SUL65" s="61"/>
      <c r="SUM65" s="61"/>
      <c r="SUN65" s="61"/>
      <c r="SUO65" s="61"/>
      <c r="SUP65" s="61"/>
      <c r="SUQ65" s="61"/>
      <c r="SUR65" s="61"/>
      <c r="SUS65" s="61"/>
      <c r="SUT65" s="61"/>
      <c r="SUU65" s="61"/>
      <c r="SUV65" s="61"/>
      <c r="SUW65" s="61"/>
      <c r="SUX65" s="61"/>
      <c r="SUY65" s="61"/>
      <c r="SUZ65" s="61"/>
      <c r="SVA65" s="61"/>
      <c r="SVB65" s="61"/>
      <c r="SVC65" s="61"/>
      <c r="SVD65" s="61"/>
      <c r="SVE65" s="61"/>
      <c r="SVF65" s="61"/>
      <c r="SVG65" s="61"/>
      <c r="SVH65" s="61"/>
      <c r="SVI65" s="61"/>
      <c r="SVJ65" s="61"/>
      <c r="SVK65" s="61"/>
      <c r="SVL65" s="61"/>
      <c r="SVM65" s="61"/>
      <c r="SVN65" s="61"/>
      <c r="SVO65" s="61"/>
      <c r="SVP65" s="61"/>
      <c r="SVQ65" s="61"/>
      <c r="SVR65" s="61"/>
      <c r="SVS65" s="61"/>
      <c r="SVT65" s="61"/>
      <c r="SVU65" s="61"/>
      <c r="SVV65" s="61"/>
      <c r="SVW65" s="61"/>
      <c r="SVX65" s="61"/>
      <c r="SVY65" s="61"/>
      <c r="SVZ65" s="61"/>
      <c r="SWA65" s="61"/>
      <c r="SWB65" s="61"/>
      <c r="SWC65" s="61"/>
      <c r="SWD65" s="61"/>
      <c r="SWE65" s="61"/>
      <c r="SWF65" s="61"/>
      <c r="SWG65" s="61"/>
      <c r="SWH65" s="61"/>
      <c r="SWI65" s="61"/>
      <c r="SWJ65" s="61"/>
      <c r="SWK65" s="61"/>
      <c r="SWL65" s="61"/>
      <c r="SWM65" s="61"/>
      <c r="SWN65" s="61"/>
      <c r="SWO65" s="61"/>
      <c r="SWP65" s="61"/>
      <c r="SWQ65" s="61"/>
      <c r="SWR65" s="61"/>
      <c r="SWS65" s="61"/>
      <c r="SWT65" s="61"/>
      <c r="SWU65" s="61"/>
      <c r="SWV65" s="61"/>
      <c r="SWW65" s="61"/>
      <c r="SWX65" s="61"/>
      <c r="SWY65" s="61"/>
      <c r="SWZ65" s="61"/>
      <c r="SXA65" s="61"/>
      <c r="SXB65" s="61"/>
      <c r="SXC65" s="61"/>
      <c r="SXD65" s="61"/>
      <c r="SXE65" s="61"/>
      <c r="SXF65" s="61"/>
      <c r="SXG65" s="61"/>
      <c r="SXH65" s="61"/>
      <c r="SXI65" s="61"/>
      <c r="SXJ65" s="61"/>
      <c r="SXK65" s="61"/>
      <c r="SXL65" s="61"/>
      <c r="SXM65" s="61"/>
      <c r="SXN65" s="61"/>
      <c r="SXO65" s="61"/>
      <c r="SXP65" s="61"/>
      <c r="SXQ65" s="61"/>
      <c r="SXR65" s="61"/>
      <c r="SXS65" s="61"/>
      <c r="SXT65" s="61"/>
      <c r="SXU65" s="61"/>
      <c r="SXV65" s="61"/>
      <c r="SXW65" s="61"/>
      <c r="SXX65" s="61"/>
      <c r="SXY65" s="61"/>
      <c r="SXZ65" s="61"/>
      <c r="SYA65" s="61"/>
      <c r="SYB65" s="61"/>
      <c r="SYC65" s="61"/>
      <c r="SYD65" s="61"/>
      <c r="SYE65" s="61"/>
      <c r="SYF65" s="61"/>
      <c r="SYG65" s="61"/>
      <c r="SYH65" s="61"/>
      <c r="SYI65" s="61"/>
      <c r="SYJ65" s="61"/>
      <c r="SYK65" s="61"/>
      <c r="SYL65" s="61"/>
      <c r="SYM65" s="61"/>
      <c r="SYN65" s="61"/>
      <c r="SYO65" s="61"/>
      <c r="SYP65" s="61"/>
      <c r="SYQ65" s="61"/>
      <c r="SYR65" s="61"/>
      <c r="SYS65" s="61"/>
      <c r="SYT65" s="61"/>
      <c r="SYU65" s="61"/>
      <c r="SYV65" s="61"/>
      <c r="SYW65" s="61"/>
      <c r="SYX65" s="61"/>
      <c r="SYY65" s="61"/>
      <c r="SYZ65" s="61"/>
      <c r="SZA65" s="61"/>
      <c r="SZB65" s="61"/>
      <c r="SZC65" s="61"/>
      <c r="SZD65" s="61"/>
      <c r="SZE65" s="61"/>
      <c r="SZF65" s="61"/>
      <c r="SZG65" s="61"/>
      <c r="SZH65" s="61"/>
      <c r="SZI65" s="61"/>
      <c r="SZJ65" s="61"/>
      <c r="SZK65" s="61"/>
      <c r="SZL65" s="61"/>
      <c r="SZM65" s="61"/>
      <c r="SZN65" s="61"/>
      <c r="SZO65" s="61"/>
      <c r="SZP65" s="61"/>
      <c r="SZQ65" s="61"/>
      <c r="SZR65" s="61"/>
      <c r="SZS65" s="61"/>
      <c r="SZT65" s="61"/>
      <c r="SZU65" s="61"/>
      <c r="SZV65" s="61"/>
      <c r="SZW65" s="61"/>
      <c r="SZX65" s="61"/>
      <c r="SZY65" s="61"/>
      <c r="SZZ65" s="61"/>
      <c r="TAA65" s="61"/>
      <c r="TAB65" s="61"/>
      <c r="TAC65" s="61"/>
      <c r="TAD65" s="61"/>
      <c r="TAE65" s="61"/>
      <c r="TAF65" s="61"/>
      <c r="TAG65" s="61"/>
      <c r="TAH65" s="61"/>
      <c r="TAI65" s="61"/>
      <c r="TAJ65" s="61"/>
      <c r="TAK65" s="61"/>
      <c r="TAL65" s="61"/>
      <c r="TAM65" s="61"/>
      <c r="TAN65" s="61"/>
      <c r="TAO65" s="61"/>
      <c r="TAP65" s="61"/>
      <c r="TAQ65" s="61"/>
      <c r="TAR65" s="61"/>
      <c r="TAS65" s="61"/>
      <c r="TAT65" s="61"/>
      <c r="TAU65" s="61"/>
      <c r="TAV65" s="61"/>
      <c r="TAW65" s="61"/>
      <c r="TAX65" s="61"/>
      <c r="TAY65" s="61"/>
      <c r="TAZ65" s="61"/>
      <c r="TBA65" s="61"/>
      <c r="TBB65" s="61"/>
      <c r="TBC65" s="61"/>
      <c r="TBD65" s="61"/>
      <c r="TBE65" s="61"/>
      <c r="TBF65" s="61"/>
      <c r="TBG65" s="61"/>
      <c r="TBH65" s="61"/>
      <c r="TBI65" s="61"/>
      <c r="TBJ65" s="61"/>
      <c r="TBK65" s="61"/>
      <c r="TBL65" s="61"/>
      <c r="TBM65" s="61"/>
      <c r="TBN65" s="61"/>
      <c r="TBO65" s="61"/>
      <c r="TBP65" s="61"/>
      <c r="TBQ65" s="61"/>
      <c r="TBR65" s="61"/>
      <c r="TBS65" s="61"/>
      <c r="TBT65" s="61"/>
      <c r="TBU65" s="61"/>
      <c r="TBV65" s="61"/>
      <c r="TBW65" s="61"/>
      <c r="TBX65" s="61"/>
      <c r="TBY65" s="61"/>
      <c r="TBZ65" s="61"/>
      <c r="TCA65" s="61"/>
      <c r="TCB65" s="61"/>
      <c r="TCC65" s="61"/>
      <c r="TCD65" s="61"/>
      <c r="TCE65" s="61"/>
      <c r="TCF65" s="61"/>
      <c r="TCG65" s="61"/>
      <c r="TCH65" s="61"/>
      <c r="TCI65" s="61"/>
      <c r="TCJ65" s="61"/>
      <c r="TCK65" s="61"/>
      <c r="TCL65" s="61"/>
      <c r="TCM65" s="61"/>
      <c r="TCN65" s="61"/>
      <c r="TCO65" s="61"/>
      <c r="TCP65" s="61"/>
      <c r="TCQ65" s="61"/>
      <c r="TCR65" s="61"/>
      <c r="TCS65" s="61"/>
      <c r="TCT65" s="61"/>
      <c r="TCU65" s="61"/>
      <c r="TCV65" s="61"/>
      <c r="TCW65" s="61"/>
      <c r="TCX65" s="61"/>
      <c r="TCY65" s="61"/>
      <c r="TCZ65" s="61"/>
      <c r="TDA65" s="61"/>
      <c r="TDB65" s="61"/>
      <c r="TDC65" s="61"/>
      <c r="TDD65" s="61"/>
      <c r="TDE65" s="61"/>
      <c r="TDF65" s="61"/>
      <c r="TDG65" s="61"/>
      <c r="TDH65" s="61"/>
      <c r="TDI65" s="61"/>
      <c r="TDJ65" s="61"/>
      <c r="TDK65" s="61"/>
      <c r="TDL65" s="61"/>
      <c r="TDM65" s="61"/>
      <c r="TDN65" s="61"/>
      <c r="TDO65" s="61"/>
      <c r="TDP65" s="61"/>
      <c r="TDQ65" s="61"/>
      <c r="TDR65" s="61"/>
      <c r="TDS65" s="61"/>
      <c r="TDT65" s="61"/>
      <c r="TDU65" s="61"/>
      <c r="TDV65" s="61"/>
      <c r="TDW65" s="61"/>
      <c r="TDX65" s="61"/>
      <c r="TDY65" s="61"/>
      <c r="TDZ65" s="61"/>
      <c r="TEA65" s="61"/>
      <c r="TEB65" s="61"/>
      <c r="TEC65" s="61"/>
      <c r="TED65" s="61"/>
      <c r="TEE65" s="61"/>
      <c r="TEF65" s="61"/>
      <c r="TEG65" s="61"/>
      <c r="TEH65" s="61"/>
      <c r="TEI65" s="61"/>
      <c r="TEJ65" s="61"/>
      <c r="TEK65" s="61"/>
      <c r="TEL65" s="61"/>
      <c r="TEM65" s="61"/>
      <c r="TEN65" s="61"/>
      <c r="TEO65" s="61"/>
      <c r="TEP65" s="61"/>
      <c r="TEQ65" s="61"/>
      <c r="TER65" s="61"/>
      <c r="TES65" s="61"/>
      <c r="TET65" s="61"/>
      <c r="TEU65" s="61"/>
      <c r="TEV65" s="61"/>
      <c r="TEW65" s="61"/>
      <c r="TEX65" s="61"/>
      <c r="TEY65" s="61"/>
      <c r="TEZ65" s="61"/>
      <c r="TFA65" s="61"/>
      <c r="TFB65" s="61"/>
      <c r="TFC65" s="61"/>
      <c r="TFD65" s="61"/>
      <c r="TFE65" s="61"/>
      <c r="TFF65" s="61"/>
      <c r="TFG65" s="61"/>
      <c r="TFH65" s="61"/>
      <c r="TFI65" s="61"/>
      <c r="TFJ65" s="61"/>
      <c r="TFK65" s="61"/>
      <c r="TFL65" s="61"/>
      <c r="TFM65" s="61"/>
      <c r="TFN65" s="61"/>
      <c r="TFO65" s="61"/>
      <c r="TFP65" s="61"/>
      <c r="TFQ65" s="61"/>
      <c r="TFR65" s="61"/>
      <c r="TFS65" s="61"/>
      <c r="TFT65" s="61"/>
      <c r="TFU65" s="61"/>
      <c r="TFV65" s="61"/>
      <c r="TFW65" s="61"/>
      <c r="TFX65" s="61"/>
      <c r="TFY65" s="61"/>
      <c r="TFZ65" s="61"/>
      <c r="TGA65" s="61"/>
      <c r="TGB65" s="61"/>
      <c r="TGC65" s="61"/>
      <c r="TGD65" s="61"/>
      <c r="TGE65" s="61"/>
      <c r="TGF65" s="61"/>
      <c r="TGG65" s="61"/>
      <c r="TGH65" s="61"/>
      <c r="TGI65" s="61"/>
      <c r="TGJ65" s="61"/>
      <c r="TGK65" s="61"/>
      <c r="TGL65" s="61"/>
      <c r="TGM65" s="61"/>
      <c r="TGN65" s="61"/>
      <c r="TGO65" s="61"/>
      <c r="TGP65" s="61"/>
      <c r="TGQ65" s="61"/>
      <c r="TGR65" s="61"/>
      <c r="TGS65" s="61"/>
      <c r="TGT65" s="61"/>
      <c r="TGU65" s="61"/>
      <c r="TGV65" s="61"/>
      <c r="TGW65" s="61"/>
      <c r="TGX65" s="61"/>
      <c r="TGY65" s="61"/>
      <c r="TGZ65" s="61"/>
      <c r="THA65" s="61"/>
      <c r="THB65" s="61"/>
      <c r="THC65" s="61"/>
      <c r="THD65" s="61"/>
      <c r="THE65" s="61"/>
      <c r="THF65" s="61"/>
      <c r="THG65" s="61"/>
      <c r="THH65" s="61"/>
      <c r="THI65" s="61"/>
      <c r="THJ65" s="61"/>
      <c r="THK65" s="61"/>
      <c r="THL65" s="61"/>
      <c r="THM65" s="61"/>
      <c r="THN65" s="61"/>
      <c r="THO65" s="61"/>
      <c r="THP65" s="61"/>
      <c r="THQ65" s="61"/>
      <c r="THR65" s="61"/>
      <c r="THS65" s="61"/>
      <c r="THT65" s="61"/>
      <c r="THU65" s="61"/>
      <c r="THV65" s="61"/>
      <c r="THW65" s="61"/>
      <c r="THX65" s="61"/>
      <c r="THY65" s="61"/>
      <c r="THZ65" s="61"/>
      <c r="TIA65" s="61"/>
      <c r="TIB65" s="61"/>
      <c r="TIC65" s="61"/>
      <c r="TID65" s="61"/>
      <c r="TIE65" s="61"/>
      <c r="TIF65" s="61"/>
      <c r="TIG65" s="61"/>
      <c r="TIH65" s="61"/>
      <c r="TII65" s="61"/>
      <c r="TIJ65" s="61"/>
      <c r="TIK65" s="61"/>
      <c r="TIL65" s="61"/>
      <c r="TIM65" s="61"/>
      <c r="TIN65" s="61"/>
      <c r="TIO65" s="61"/>
      <c r="TIP65" s="61"/>
      <c r="TIQ65" s="61"/>
      <c r="TIR65" s="61"/>
      <c r="TIS65" s="61"/>
      <c r="TIT65" s="61"/>
      <c r="TIU65" s="61"/>
      <c r="TIV65" s="61"/>
      <c r="TIW65" s="61"/>
      <c r="TIX65" s="61"/>
      <c r="TIY65" s="61"/>
      <c r="TIZ65" s="61"/>
      <c r="TJA65" s="61"/>
      <c r="TJB65" s="61"/>
      <c r="TJC65" s="61"/>
      <c r="TJD65" s="61"/>
      <c r="TJE65" s="61"/>
      <c r="TJF65" s="61"/>
      <c r="TJG65" s="61"/>
      <c r="TJH65" s="61"/>
      <c r="TJI65" s="61"/>
      <c r="TJJ65" s="61"/>
      <c r="TJK65" s="61"/>
      <c r="TJL65" s="61"/>
      <c r="TJM65" s="61"/>
      <c r="TJN65" s="61"/>
      <c r="TJO65" s="61"/>
      <c r="TJP65" s="61"/>
      <c r="TJQ65" s="61"/>
      <c r="TJR65" s="61"/>
      <c r="TJS65" s="61"/>
      <c r="TJT65" s="61"/>
      <c r="TJU65" s="61"/>
      <c r="TJV65" s="61"/>
      <c r="TJW65" s="61"/>
      <c r="TJX65" s="61"/>
      <c r="TJY65" s="61"/>
      <c r="TJZ65" s="61"/>
      <c r="TKA65" s="61"/>
      <c r="TKB65" s="61"/>
      <c r="TKC65" s="61"/>
      <c r="TKD65" s="61"/>
      <c r="TKE65" s="61"/>
      <c r="TKF65" s="61"/>
      <c r="TKG65" s="61"/>
      <c r="TKH65" s="61"/>
      <c r="TKI65" s="61"/>
      <c r="TKJ65" s="61"/>
      <c r="TKK65" s="61"/>
      <c r="TKL65" s="61"/>
      <c r="TKM65" s="61"/>
      <c r="TKN65" s="61"/>
      <c r="TKO65" s="61"/>
      <c r="TKP65" s="61"/>
      <c r="TKQ65" s="61"/>
      <c r="TKR65" s="61"/>
      <c r="TKS65" s="61"/>
      <c r="TKT65" s="61"/>
      <c r="TKU65" s="61"/>
      <c r="TKV65" s="61"/>
      <c r="TKW65" s="61"/>
      <c r="TKX65" s="61"/>
      <c r="TKY65" s="61"/>
      <c r="TKZ65" s="61"/>
      <c r="TLA65" s="61"/>
      <c r="TLB65" s="61"/>
      <c r="TLC65" s="61"/>
      <c r="TLD65" s="61"/>
      <c r="TLE65" s="61"/>
      <c r="TLF65" s="61"/>
      <c r="TLG65" s="61"/>
      <c r="TLH65" s="61"/>
      <c r="TLI65" s="61"/>
      <c r="TLJ65" s="61"/>
      <c r="TLK65" s="61"/>
      <c r="TLL65" s="61"/>
      <c r="TLM65" s="61"/>
      <c r="TLN65" s="61"/>
      <c r="TLO65" s="61"/>
      <c r="TLP65" s="61"/>
      <c r="TLQ65" s="61"/>
      <c r="TLR65" s="61"/>
      <c r="TLS65" s="61"/>
      <c r="TLT65" s="61"/>
      <c r="TLU65" s="61"/>
      <c r="TLV65" s="61"/>
      <c r="TLW65" s="61"/>
      <c r="TLX65" s="61"/>
      <c r="TLY65" s="61"/>
      <c r="TLZ65" s="61"/>
      <c r="TMA65" s="61"/>
      <c r="TMB65" s="61"/>
      <c r="TMC65" s="61"/>
      <c r="TMD65" s="61"/>
      <c r="TME65" s="61"/>
      <c r="TMF65" s="61"/>
      <c r="TMG65" s="61"/>
      <c r="TMH65" s="61"/>
      <c r="TMI65" s="61"/>
      <c r="TMJ65" s="61"/>
      <c r="TMK65" s="61"/>
      <c r="TML65" s="61"/>
      <c r="TMM65" s="61"/>
      <c r="TMN65" s="61"/>
      <c r="TMO65" s="61"/>
      <c r="TMP65" s="61"/>
      <c r="TMQ65" s="61"/>
      <c r="TMR65" s="61"/>
      <c r="TMS65" s="61"/>
      <c r="TMT65" s="61"/>
      <c r="TMU65" s="61"/>
      <c r="TMV65" s="61"/>
      <c r="TMW65" s="61"/>
      <c r="TMX65" s="61"/>
      <c r="TMY65" s="61"/>
      <c r="TMZ65" s="61"/>
      <c r="TNA65" s="61"/>
      <c r="TNB65" s="61"/>
      <c r="TNC65" s="61"/>
      <c r="TND65" s="61"/>
      <c r="TNE65" s="61"/>
      <c r="TNF65" s="61"/>
      <c r="TNG65" s="61"/>
      <c r="TNH65" s="61"/>
      <c r="TNI65" s="61"/>
      <c r="TNJ65" s="61"/>
      <c r="TNK65" s="61"/>
      <c r="TNL65" s="61"/>
      <c r="TNM65" s="61"/>
      <c r="TNN65" s="61"/>
      <c r="TNO65" s="61"/>
      <c r="TNP65" s="61"/>
      <c r="TNQ65" s="61"/>
      <c r="TNR65" s="61"/>
      <c r="TNS65" s="61"/>
      <c r="TNT65" s="61"/>
      <c r="TNU65" s="61"/>
      <c r="TNV65" s="61"/>
      <c r="TNW65" s="61"/>
      <c r="TNX65" s="61"/>
      <c r="TNY65" s="61"/>
      <c r="TNZ65" s="61"/>
      <c r="TOA65" s="61"/>
      <c r="TOB65" s="61"/>
      <c r="TOC65" s="61"/>
      <c r="TOD65" s="61"/>
      <c r="TOE65" s="61"/>
      <c r="TOF65" s="61"/>
      <c r="TOG65" s="61"/>
      <c r="TOH65" s="61"/>
      <c r="TOI65" s="61"/>
      <c r="TOJ65" s="61"/>
      <c r="TOK65" s="61"/>
      <c r="TOL65" s="61"/>
      <c r="TOM65" s="61"/>
      <c r="TON65" s="61"/>
      <c r="TOO65" s="61"/>
      <c r="TOP65" s="61"/>
      <c r="TOQ65" s="61"/>
      <c r="TOR65" s="61"/>
      <c r="TOS65" s="61"/>
      <c r="TOT65" s="61"/>
      <c r="TOU65" s="61"/>
      <c r="TOV65" s="61"/>
      <c r="TOW65" s="61"/>
      <c r="TOX65" s="61"/>
      <c r="TOY65" s="61"/>
      <c r="TOZ65" s="61"/>
      <c r="TPA65" s="61"/>
      <c r="TPB65" s="61"/>
      <c r="TPC65" s="61"/>
      <c r="TPD65" s="61"/>
      <c r="TPE65" s="61"/>
      <c r="TPF65" s="61"/>
      <c r="TPG65" s="61"/>
      <c r="TPH65" s="61"/>
      <c r="TPI65" s="61"/>
      <c r="TPJ65" s="61"/>
      <c r="TPK65" s="61"/>
      <c r="TPL65" s="61"/>
      <c r="TPM65" s="61"/>
      <c r="TPN65" s="61"/>
      <c r="TPO65" s="61"/>
      <c r="TPP65" s="61"/>
      <c r="TPQ65" s="61"/>
      <c r="TPR65" s="61"/>
      <c r="TPS65" s="61"/>
      <c r="TPT65" s="61"/>
      <c r="TPU65" s="61"/>
      <c r="TPV65" s="61"/>
      <c r="TPW65" s="61"/>
      <c r="TPX65" s="61"/>
      <c r="TPY65" s="61"/>
      <c r="TPZ65" s="61"/>
      <c r="TQA65" s="61"/>
      <c r="TQB65" s="61"/>
      <c r="TQC65" s="61"/>
      <c r="TQD65" s="61"/>
      <c r="TQE65" s="61"/>
      <c r="TQF65" s="61"/>
      <c r="TQG65" s="61"/>
      <c r="TQH65" s="61"/>
      <c r="TQI65" s="61"/>
      <c r="TQJ65" s="61"/>
      <c r="TQK65" s="61"/>
      <c r="TQL65" s="61"/>
      <c r="TQM65" s="61"/>
      <c r="TQN65" s="61"/>
      <c r="TQO65" s="61"/>
      <c r="TQP65" s="61"/>
      <c r="TQQ65" s="61"/>
      <c r="TQR65" s="61"/>
      <c r="TQS65" s="61"/>
      <c r="TQT65" s="61"/>
      <c r="TQU65" s="61"/>
      <c r="TQV65" s="61"/>
      <c r="TQW65" s="61"/>
      <c r="TQX65" s="61"/>
      <c r="TQY65" s="61"/>
      <c r="TQZ65" s="61"/>
      <c r="TRA65" s="61"/>
      <c r="TRB65" s="61"/>
      <c r="TRC65" s="61"/>
      <c r="TRD65" s="61"/>
      <c r="TRE65" s="61"/>
      <c r="TRF65" s="61"/>
      <c r="TRG65" s="61"/>
      <c r="TRH65" s="61"/>
      <c r="TRI65" s="61"/>
      <c r="TRJ65" s="61"/>
      <c r="TRK65" s="61"/>
      <c r="TRL65" s="61"/>
      <c r="TRM65" s="61"/>
      <c r="TRN65" s="61"/>
      <c r="TRO65" s="61"/>
      <c r="TRP65" s="61"/>
      <c r="TRQ65" s="61"/>
      <c r="TRR65" s="61"/>
      <c r="TRS65" s="61"/>
      <c r="TRT65" s="61"/>
      <c r="TRU65" s="61"/>
      <c r="TRV65" s="61"/>
      <c r="TRW65" s="61"/>
      <c r="TRX65" s="61"/>
      <c r="TRY65" s="61"/>
      <c r="TRZ65" s="61"/>
      <c r="TSA65" s="61"/>
      <c r="TSB65" s="61"/>
      <c r="TSC65" s="61"/>
      <c r="TSD65" s="61"/>
      <c r="TSE65" s="61"/>
      <c r="TSF65" s="61"/>
      <c r="TSG65" s="61"/>
      <c r="TSH65" s="61"/>
      <c r="TSI65" s="61"/>
      <c r="TSJ65" s="61"/>
      <c r="TSK65" s="61"/>
      <c r="TSL65" s="61"/>
      <c r="TSM65" s="61"/>
      <c r="TSN65" s="61"/>
      <c r="TSO65" s="61"/>
      <c r="TSP65" s="61"/>
      <c r="TSQ65" s="61"/>
      <c r="TSR65" s="61"/>
      <c r="TSS65" s="61"/>
      <c r="TST65" s="61"/>
      <c r="TSU65" s="61"/>
      <c r="TSV65" s="61"/>
      <c r="TSW65" s="61"/>
      <c r="TSX65" s="61"/>
      <c r="TSY65" s="61"/>
      <c r="TSZ65" s="61"/>
      <c r="TTA65" s="61"/>
      <c r="TTB65" s="61"/>
      <c r="TTC65" s="61"/>
      <c r="TTD65" s="61"/>
      <c r="TTE65" s="61"/>
      <c r="TTF65" s="61"/>
      <c r="TTG65" s="61"/>
      <c r="TTH65" s="61"/>
      <c r="TTI65" s="61"/>
      <c r="TTJ65" s="61"/>
      <c r="TTK65" s="61"/>
      <c r="TTL65" s="61"/>
      <c r="TTM65" s="61"/>
      <c r="TTN65" s="61"/>
      <c r="TTO65" s="61"/>
      <c r="TTP65" s="61"/>
      <c r="TTQ65" s="61"/>
      <c r="TTR65" s="61"/>
      <c r="TTS65" s="61"/>
      <c r="TTT65" s="61"/>
      <c r="TTU65" s="61"/>
      <c r="TTV65" s="61"/>
      <c r="TTW65" s="61"/>
      <c r="TTX65" s="61"/>
      <c r="TTY65" s="61"/>
      <c r="TTZ65" s="61"/>
      <c r="TUA65" s="61"/>
      <c r="TUB65" s="61"/>
      <c r="TUC65" s="61"/>
      <c r="TUD65" s="61"/>
      <c r="TUE65" s="61"/>
      <c r="TUF65" s="61"/>
      <c r="TUG65" s="61"/>
      <c r="TUH65" s="61"/>
      <c r="TUI65" s="61"/>
      <c r="TUJ65" s="61"/>
      <c r="TUK65" s="61"/>
      <c r="TUL65" s="61"/>
      <c r="TUM65" s="61"/>
      <c r="TUN65" s="61"/>
      <c r="TUO65" s="61"/>
      <c r="TUP65" s="61"/>
      <c r="TUQ65" s="61"/>
      <c r="TUR65" s="61"/>
      <c r="TUS65" s="61"/>
      <c r="TUT65" s="61"/>
      <c r="TUU65" s="61"/>
      <c r="TUV65" s="61"/>
      <c r="TUW65" s="61"/>
      <c r="TUX65" s="61"/>
      <c r="TUY65" s="61"/>
      <c r="TUZ65" s="61"/>
      <c r="TVA65" s="61"/>
      <c r="TVB65" s="61"/>
      <c r="TVC65" s="61"/>
      <c r="TVD65" s="61"/>
      <c r="TVE65" s="61"/>
      <c r="TVF65" s="61"/>
      <c r="TVG65" s="61"/>
      <c r="TVH65" s="61"/>
      <c r="TVI65" s="61"/>
      <c r="TVJ65" s="61"/>
      <c r="TVK65" s="61"/>
      <c r="TVL65" s="61"/>
      <c r="TVM65" s="61"/>
      <c r="TVN65" s="61"/>
      <c r="TVO65" s="61"/>
      <c r="TVP65" s="61"/>
      <c r="TVQ65" s="61"/>
      <c r="TVR65" s="61"/>
      <c r="TVS65" s="61"/>
      <c r="TVT65" s="61"/>
      <c r="TVU65" s="61"/>
      <c r="TVV65" s="61"/>
      <c r="TVW65" s="61"/>
      <c r="TVX65" s="61"/>
      <c r="TVY65" s="61"/>
      <c r="TVZ65" s="61"/>
      <c r="TWA65" s="61"/>
      <c r="TWB65" s="61"/>
      <c r="TWC65" s="61"/>
      <c r="TWD65" s="61"/>
      <c r="TWE65" s="61"/>
      <c r="TWF65" s="61"/>
      <c r="TWG65" s="61"/>
      <c r="TWH65" s="61"/>
      <c r="TWI65" s="61"/>
      <c r="TWJ65" s="61"/>
      <c r="TWK65" s="61"/>
      <c r="TWL65" s="61"/>
      <c r="TWM65" s="61"/>
      <c r="TWN65" s="61"/>
      <c r="TWO65" s="61"/>
      <c r="TWP65" s="61"/>
      <c r="TWQ65" s="61"/>
      <c r="TWR65" s="61"/>
      <c r="TWS65" s="61"/>
      <c r="TWT65" s="61"/>
      <c r="TWU65" s="61"/>
      <c r="TWV65" s="61"/>
      <c r="TWW65" s="61"/>
      <c r="TWX65" s="61"/>
      <c r="TWY65" s="61"/>
      <c r="TWZ65" s="61"/>
      <c r="TXA65" s="61"/>
      <c r="TXB65" s="61"/>
      <c r="TXC65" s="61"/>
      <c r="TXD65" s="61"/>
      <c r="TXE65" s="61"/>
      <c r="TXF65" s="61"/>
      <c r="TXG65" s="61"/>
      <c r="TXH65" s="61"/>
      <c r="TXI65" s="61"/>
      <c r="TXJ65" s="61"/>
      <c r="TXK65" s="61"/>
      <c r="TXL65" s="61"/>
      <c r="TXM65" s="61"/>
      <c r="TXN65" s="61"/>
      <c r="TXO65" s="61"/>
      <c r="TXP65" s="61"/>
      <c r="TXQ65" s="61"/>
      <c r="TXR65" s="61"/>
      <c r="TXS65" s="61"/>
      <c r="TXT65" s="61"/>
      <c r="TXU65" s="61"/>
      <c r="TXV65" s="61"/>
      <c r="TXW65" s="61"/>
      <c r="TXX65" s="61"/>
      <c r="TXY65" s="61"/>
      <c r="TXZ65" s="61"/>
      <c r="TYA65" s="61"/>
      <c r="TYB65" s="61"/>
      <c r="TYC65" s="61"/>
      <c r="TYD65" s="61"/>
      <c r="TYE65" s="61"/>
      <c r="TYF65" s="61"/>
      <c r="TYG65" s="61"/>
      <c r="TYH65" s="61"/>
      <c r="TYI65" s="61"/>
      <c r="TYJ65" s="61"/>
      <c r="TYK65" s="61"/>
      <c r="TYL65" s="61"/>
      <c r="TYM65" s="61"/>
      <c r="TYN65" s="61"/>
      <c r="TYO65" s="61"/>
      <c r="TYP65" s="61"/>
      <c r="TYQ65" s="61"/>
      <c r="TYR65" s="61"/>
      <c r="TYS65" s="61"/>
      <c r="TYT65" s="61"/>
      <c r="TYU65" s="61"/>
      <c r="TYV65" s="61"/>
      <c r="TYW65" s="61"/>
      <c r="TYX65" s="61"/>
      <c r="TYY65" s="61"/>
      <c r="TYZ65" s="61"/>
      <c r="TZA65" s="61"/>
      <c r="TZB65" s="61"/>
      <c r="TZC65" s="61"/>
      <c r="TZD65" s="61"/>
      <c r="TZE65" s="61"/>
      <c r="TZF65" s="61"/>
      <c r="TZG65" s="61"/>
      <c r="TZH65" s="61"/>
      <c r="TZI65" s="61"/>
      <c r="TZJ65" s="61"/>
      <c r="TZK65" s="61"/>
      <c r="TZL65" s="61"/>
      <c r="TZM65" s="61"/>
      <c r="TZN65" s="61"/>
      <c r="TZO65" s="61"/>
      <c r="TZP65" s="61"/>
      <c r="TZQ65" s="61"/>
      <c r="TZR65" s="61"/>
      <c r="TZS65" s="61"/>
      <c r="TZT65" s="61"/>
      <c r="TZU65" s="61"/>
      <c r="TZV65" s="61"/>
      <c r="TZW65" s="61"/>
      <c r="TZX65" s="61"/>
      <c r="TZY65" s="61"/>
      <c r="TZZ65" s="61"/>
      <c r="UAA65" s="61"/>
      <c r="UAB65" s="61"/>
      <c r="UAC65" s="61"/>
      <c r="UAD65" s="61"/>
      <c r="UAE65" s="61"/>
      <c r="UAF65" s="61"/>
      <c r="UAG65" s="61"/>
      <c r="UAH65" s="61"/>
      <c r="UAI65" s="61"/>
      <c r="UAJ65" s="61"/>
      <c r="UAK65" s="61"/>
      <c r="UAL65" s="61"/>
      <c r="UAM65" s="61"/>
      <c r="UAN65" s="61"/>
      <c r="UAO65" s="61"/>
      <c r="UAP65" s="61"/>
      <c r="UAQ65" s="61"/>
      <c r="UAR65" s="61"/>
      <c r="UAS65" s="61"/>
      <c r="UAT65" s="61"/>
      <c r="UAU65" s="61"/>
      <c r="UAV65" s="61"/>
      <c r="UAW65" s="61"/>
      <c r="UAX65" s="61"/>
      <c r="UAY65" s="61"/>
      <c r="UAZ65" s="61"/>
      <c r="UBA65" s="61"/>
      <c r="UBB65" s="61"/>
      <c r="UBC65" s="61"/>
      <c r="UBD65" s="61"/>
      <c r="UBE65" s="61"/>
      <c r="UBF65" s="61"/>
      <c r="UBG65" s="61"/>
      <c r="UBH65" s="61"/>
      <c r="UBI65" s="61"/>
      <c r="UBJ65" s="61"/>
      <c r="UBK65" s="61"/>
      <c r="UBL65" s="61"/>
      <c r="UBM65" s="61"/>
      <c r="UBN65" s="61"/>
      <c r="UBO65" s="61"/>
      <c r="UBP65" s="61"/>
      <c r="UBQ65" s="61"/>
      <c r="UBR65" s="61"/>
      <c r="UBS65" s="61"/>
      <c r="UBT65" s="61"/>
      <c r="UBU65" s="61"/>
      <c r="UBV65" s="61"/>
      <c r="UBW65" s="61"/>
      <c r="UBX65" s="61"/>
      <c r="UBY65" s="61"/>
      <c r="UBZ65" s="61"/>
      <c r="UCA65" s="61"/>
      <c r="UCB65" s="61"/>
      <c r="UCC65" s="61"/>
      <c r="UCD65" s="61"/>
      <c r="UCE65" s="61"/>
      <c r="UCF65" s="61"/>
      <c r="UCG65" s="61"/>
      <c r="UCH65" s="61"/>
      <c r="UCI65" s="61"/>
      <c r="UCJ65" s="61"/>
      <c r="UCK65" s="61"/>
      <c r="UCL65" s="61"/>
      <c r="UCM65" s="61"/>
      <c r="UCN65" s="61"/>
      <c r="UCO65" s="61"/>
      <c r="UCP65" s="61"/>
      <c r="UCQ65" s="61"/>
      <c r="UCR65" s="61"/>
      <c r="UCS65" s="61"/>
      <c r="UCT65" s="61"/>
      <c r="UCU65" s="61"/>
      <c r="UCV65" s="61"/>
      <c r="UCW65" s="61"/>
      <c r="UCX65" s="61"/>
      <c r="UCY65" s="61"/>
      <c r="UCZ65" s="61"/>
      <c r="UDA65" s="61"/>
      <c r="UDB65" s="61"/>
      <c r="UDC65" s="61"/>
      <c r="UDD65" s="61"/>
      <c r="UDE65" s="61"/>
      <c r="UDF65" s="61"/>
      <c r="UDG65" s="61"/>
      <c r="UDH65" s="61"/>
      <c r="UDI65" s="61"/>
      <c r="UDJ65" s="61"/>
      <c r="UDK65" s="61"/>
      <c r="UDL65" s="61"/>
      <c r="UDM65" s="61"/>
      <c r="UDN65" s="61"/>
      <c r="UDO65" s="61"/>
      <c r="UDP65" s="61"/>
      <c r="UDQ65" s="61"/>
      <c r="UDR65" s="61"/>
      <c r="UDS65" s="61"/>
      <c r="UDT65" s="61"/>
      <c r="UDU65" s="61"/>
      <c r="UDV65" s="61"/>
      <c r="UDW65" s="61"/>
      <c r="UDX65" s="61"/>
      <c r="UDY65" s="61"/>
      <c r="UDZ65" s="61"/>
      <c r="UEA65" s="61"/>
      <c r="UEB65" s="61"/>
      <c r="UEC65" s="61"/>
      <c r="UED65" s="61"/>
      <c r="UEE65" s="61"/>
      <c r="UEF65" s="61"/>
      <c r="UEG65" s="61"/>
      <c r="UEH65" s="61"/>
      <c r="UEI65" s="61"/>
      <c r="UEJ65" s="61"/>
      <c r="UEK65" s="61"/>
      <c r="UEL65" s="61"/>
      <c r="UEM65" s="61"/>
      <c r="UEN65" s="61"/>
      <c r="UEO65" s="61"/>
      <c r="UEP65" s="61"/>
      <c r="UEQ65" s="61"/>
      <c r="UER65" s="61"/>
      <c r="UES65" s="61"/>
      <c r="UET65" s="61"/>
      <c r="UEU65" s="61"/>
      <c r="UEV65" s="61"/>
      <c r="UEW65" s="61"/>
      <c r="UEX65" s="61"/>
      <c r="UEY65" s="61"/>
      <c r="UEZ65" s="61"/>
      <c r="UFA65" s="61"/>
      <c r="UFB65" s="61"/>
      <c r="UFC65" s="61"/>
      <c r="UFD65" s="61"/>
      <c r="UFE65" s="61"/>
      <c r="UFF65" s="61"/>
      <c r="UFG65" s="61"/>
      <c r="UFH65" s="61"/>
      <c r="UFI65" s="61"/>
      <c r="UFJ65" s="61"/>
      <c r="UFK65" s="61"/>
      <c r="UFL65" s="61"/>
      <c r="UFM65" s="61"/>
      <c r="UFN65" s="61"/>
      <c r="UFO65" s="61"/>
      <c r="UFP65" s="61"/>
      <c r="UFQ65" s="61"/>
      <c r="UFR65" s="61"/>
      <c r="UFS65" s="61"/>
      <c r="UFT65" s="61"/>
      <c r="UFU65" s="61"/>
      <c r="UFV65" s="61"/>
      <c r="UFW65" s="61"/>
      <c r="UFX65" s="61"/>
      <c r="UFY65" s="61"/>
      <c r="UFZ65" s="61"/>
      <c r="UGA65" s="61"/>
      <c r="UGB65" s="61"/>
      <c r="UGC65" s="61"/>
      <c r="UGD65" s="61"/>
      <c r="UGE65" s="61"/>
      <c r="UGF65" s="61"/>
      <c r="UGG65" s="61"/>
      <c r="UGH65" s="61"/>
      <c r="UGI65" s="61"/>
      <c r="UGJ65" s="61"/>
      <c r="UGK65" s="61"/>
      <c r="UGL65" s="61"/>
      <c r="UGM65" s="61"/>
      <c r="UGN65" s="61"/>
      <c r="UGO65" s="61"/>
      <c r="UGP65" s="61"/>
      <c r="UGQ65" s="61"/>
      <c r="UGR65" s="61"/>
      <c r="UGS65" s="61"/>
      <c r="UGT65" s="61"/>
      <c r="UGU65" s="61"/>
      <c r="UGV65" s="61"/>
      <c r="UGW65" s="61"/>
      <c r="UGX65" s="61"/>
      <c r="UGY65" s="61"/>
      <c r="UGZ65" s="61"/>
      <c r="UHA65" s="61"/>
      <c r="UHB65" s="61"/>
      <c r="UHC65" s="61"/>
      <c r="UHD65" s="61"/>
      <c r="UHE65" s="61"/>
      <c r="UHF65" s="61"/>
      <c r="UHG65" s="61"/>
      <c r="UHH65" s="61"/>
      <c r="UHI65" s="61"/>
      <c r="UHJ65" s="61"/>
      <c r="UHK65" s="61"/>
      <c r="UHL65" s="61"/>
      <c r="UHM65" s="61"/>
      <c r="UHN65" s="61"/>
      <c r="UHO65" s="61"/>
      <c r="UHP65" s="61"/>
      <c r="UHQ65" s="61"/>
      <c r="UHR65" s="61"/>
      <c r="UHS65" s="61"/>
      <c r="UHT65" s="61"/>
      <c r="UHU65" s="61"/>
      <c r="UHV65" s="61"/>
      <c r="UHW65" s="61"/>
      <c r="UHX65" s="61"/>
      <c r="UHY65" s="61"/>
      <c r="UHZ65" s="61"/>
      <c r="UIA65" s="61"/>
      <c r="UIB65" s="61"/>
      <c r="UIC65" s="61"/>
      <c r="UID65" s="61"/>
      <c r="UIE65" s="61"/>
      <c r="UIF65" s="61"/>
      <c r="UIG65" s="61"/>
      <c r="UIH65" s="61"/>
      <c r="UII65" s="61"/>
      <c r="UIJ65" s="61"/>
      <c r="UIK65" s="61"/>
      <c r="UIL65" s="61"/>
      <c r="UIM65" s="61"/>
      <c r="UIN65" s="61"/>
      <c r="UIO65" s="61"/>
      <c r="UIP65" s="61"/>
      <c r="UIQ65" s="61"/>
      <c r="UIR65" s="61"/>
      <c r="UIS65" s="61"/>
      <c r="UIT65" s="61"/>
      <c r="UIU65" s="61"/>
      <c r="UIV65" s="61"/>
      <c r="UIW65" s="61"/>
      <c r="UIX65" s="61"/>
      <c r="UIY65" s="61"/>
      <c r="UIZ65" s="61"/>
      <c r="UJA65" s="61"/>
      <c r="UJB65" s="61"/>
      <c r="UJC65" s="61"/>
      <c r="UJD65" s="61"/>
      <c r="UJE65" s="61"/>
      <c r="UJF65" s="61"/>
      <c r="UJG65" s="61"/>
      <c r="UJH65" s="61"/>
      <c r="UJI65" s="61"/>
      <c r="UJJ65" s="61"/>
      <c r="UJK65" s="61"/>
      <c r="UJL65" s="61"/>
      <c r="UJM65" s="61"/>
      <c r="UJN65" s="61"/>
      <c r="UJO65" s="61"/>
      <c r="UJP65" s="61"/>
      <c r="UJQ65" s="61"/>
      <c r="UJR65" s="61"/>
      <c r="UJS65" s="61"/>
      <c r="UJT65" s="61"/>
      <c r="UJU65" s="61"/>
      <c r="UJV65" s="61"/>
      <c r="UJW65" s="61"/>
      <c r="UJX65" s="61"/>
      <c r="UJY65" s="61"/>
      <c r="UJZ65" s="61"/>
      <c r="UKA65" s="61"/>
      <c r="UKB65" s="61"/>
      <c r="UKC65" s="61"/>
      <c r="UKD65" s="61"/>
      <c r="UKE65" s="61"/>
      <c r="UKF65" s="61"/>
      <c r="UKG65" s="61"/>
      <c r="UKH65" s="61"/>
      <c r="UKI65" s="61"/>
      <c r="UKJ65" s="61"/>
      <c r="UKK65" s="61"/>
      <c r="UKL65" s="61"/>
      <c r="UKM65" s="61"/>
      <c r="UKN65" s="61"/>
      <c r="UKO65" s="61"/>
      <c r="UKP65" s="61"/>
      <c r="UKQ65" s="61"/>
      <c r="UKR65" s="61"/>
      <c r="UKS65" s="61"/>
      <c r="UKT65" s="61"/>
      <c r="UKU65" s="61"/>
      <c r="UKV65" s="61"/>
      <c r="UKW65" s="61"/>
      <c r="UKX65" s="61"/>
      <c r="UKY65" s="61"/>
      <c r="UKZ65" s="61"/>
      <c r="ULA65" s="61"/>
      <c r="ULB65" s="61"/>
      <c r="ULC65" s="61"/>
      <c r="ULD65" s="61"/>
      <c r="ULE65" s="61"/>
      <c r="ULF65" s="61"/>
      <c r="ULG65" s="61"/>
      <c r="ULH65" s="61"/>
      <c r="ULI65" s="61"/>
      <c r="ULJ65" s="61"/>
      <c r="ULK65" s="61"/>
      <c r="ULL65" s="61"/>
      <c r="ULM65" s="61"/>
      <c r="ULN65" s="61"/>
      <c r="ULO65" s="61"/>
      <c r="ULP65" s="61"/>
      <c r="ULQ65" s="61"/>
      <c r="ULR65" s="61"/>
      <c r="ULS65" s="61"/>
      <c r="ULT65" s="61"/>
      <c r="ULU65" s="61"/>
      <c r="ULV65" s="61"/>
      <c r="ULW65" s="61"/>
      <c r="ULX65" s="61"/>
      <c r="ULY65" s="61"/>
      <c r="ULZ65" s="61"/>
      <c r="UMA65" s="61"/>
      <c r="UMB65" s="61"/>
      <c r="UMC65" s="61"/>
      <c r="UMD65" s="61"/>
      <c r="UME65" s="61"/>
      <c r="UMF65" s="61"/>
      <c r="UMG65" s="61"/>
      <c r="UMH65" s="61"/>
      <c r="UMI65" s="61"/>
      <c r="UMJ65" s="61"/>
      <c r="UMK65" s="61"/>
      <c r="UML65" s="61"/>
      <c r="UMM65" s="61"/>
      <c r="UMN65" s="61"/>
      <c r="UMO65" s="61"/>
      <c r="UMP65" s="61"/>
      <c r="UMQ65" s="61"/>
      <c r="UMR65" s="61"/>
      <c r="UMS65" s="61"/>
      <c r="UMT65" s="61"/>
      <c r="UMU65" s="61"/>
      <c r="UMV65" s="61"/>
      <c r="UMW65" s="61"/>
      <c r="UMX65" s="61"/>
      <c r="UMY65" s="61"/>
      <c r="UMZ65" s="61"/>
      <c r="UNA65" s="61"/>
      <c r="UNB65" s="61"/>
      <c r="UNC65" s="61"/>
      <c r="UND65" s="61"/>
      <c r="UNE65" s="61"/>
      <c r="UNF65" s="61"/>
      <c r="UNG65" s="61"/>
      <c r="UNH65" s="61"/>
      <c r="UNI65" s="61"/>
      <c r="UNJ65" s="61"/>
      <c r="UNK65" s="61"/>
      <c r="UNL65" s="61"/>
      <c r="UNM65" s="61"/>
      <c r="UNN65" s="61"/>
      <c r="UNO65" s="61"/>
      <c r="UNP65" s="61"/>
      <c r="UNQ65" s="61"/>
      <c r="UNR65" s="61"/>
      <c r="UNS65" s="61"/>
      <c r="UNT65" s="61"/>
      <c r="UNU65" s="61"/>
      <c r="UNV65" s="61"/>
      <c r="UNW65" s="61"/>
      <c r="UNX65" s="61"/>
      <c r="UNY65" s="61"/>
      <c r="UNZ65" s="61"/>
      <c r="UOA65" s="61"/>
      <c r="UOB65" s="61"/>
      <c r="UOC65" s="61"/>
      <c r="UOD65" s="61"/>
      <c r="UOE65" s="61"/>
      <c r="UOF65" s="61"/>
      <c r="UOG65" s="61"/>
      <c r="UOH65" s="61"/>
      <c r="UOI65" s="61"/>
      <c r="UOJ65" s="61"/>
      <c r="UOK65" s="61"/>
      <c r="UOL65" s="61"/>
      <c r="UOM65" s="61"/>
      <c r="UON65" s="61"/>
      <c r="UOO65" s="61"/>
      <c r="UOP65" s="61"/>
      <c r="UOQ65" s="61"/>
      <c r="UOR65" s="61"/>
      <c r="UOS65" s="61"/>
      <c r="UOT65" s="61"/>
      <c r="UOU65" s="61"/>
      <c r="UOV65" s="61"/>
      <c r="UOW65" s="61"/>
      <c r="UOX65" s="61"/>
      <c r="UOY65" s="61"/>
      <c r="UOZ65" s="61"/>
      <c r="UPA65" s="61"/>
      <c r="UPB65" s="61"/>
      <c r="UPC65" s="61"/>
      <c r="UPD65" s="61"/>
      <c r="UPE65" s="61"/>
      <c r="UPF65" s="61"/>
      <c r="UPG65" s="61"/>
      <c r="UPH65" s="61"/>
      <c r="UPI65" s="61"/>
      <c r="UPJ65" s="61"/>
      <c r="UPK65" s="61"/>
      <c r="UPL65" s="61"/>
      <c r="UPM65" s="61"/>
      <c r="UPN65" s="61"/>
      <c r="UPO65" s="61"/>
      <c r="UPP65" s="61"/>
      <c r="UPQ65" s="61"/>
      <c r="UPR65" s="61"/>
      <c r="UPS65" s="61"/>
      <c r="UPT65" s="61"/>
      <c r="UPU65" s="61"/>
      <c r="UPV65" s="61"/>
      <c r="UPW65" s="61"/>
      <c r="UPX65" s="61"/>
      <c r="UPY65" s="61"/>
      <c r="UPZ65" s="61"/>
      <c r="UQA65" s="61"/>
      <c r="UQB65" s="61"/>
      <c r="UQC65" s="61"/>
      <c r="UQD65" s="61"/>
      <c r="UQE65" s="61"/>
      <c r="UQF65" s="61"/>
      <c r="UQG65" s="61"/>
      <c r="UQH65" s="61"/>
      <c r="UQI65" s="61"/>
      <c r="UQJ65" s="61"/>
      <c r="UQK65" s="61"/>
      <c r="UQL65" s="61"/>
      <c r="UQM65" s="61"/>
      <c r="UQN65" s="61"/>
      <c r="UQO65" s="61"/>
      <c r="UQP65" s="61"/>
      <c r="UQQ65" s="61"/>
      <c r="UQR65" s="61"/>
      <c r="UQS65" s="61"/>
      <c r="UQT65" s="61"/>
      <c r="UQU65" s="61"/>
      <c r="UQV65" s="61"/>
      <c r="UQW65" s="61"/>
      <c r="UQX65" s="61"/>
      <c r="UQY65" s="61"/>
      <c r="UQZ65" s="61"/>
      <c r="URA65" s="61"/>
      <c r="URB65" s="61"/>
      <c r="URC65" s="61"/>
      <c r="URD65" s="61"/>
      <c r="URE65" s="61"/>
      <c r="URF65" s="61"/>
      <c r="URG65" s="61"/>
      <c r="URH65" s="61"/>
      <c r="URI65" s="61"/>
      <c r="URJ65" s="61"/>
      <c r="URK65" s="61"/>
      <c r="URL65" s="61"/>
      <c r="URM65" s="61"/>
      <c r="URN65" s="61"/>
      <c r="URO65" s="61"/>
      <c r="URP65" s="61"/>
      <c r="URQ65" s="61"/>
      <c r="URR65" s="61"/>
      <c r="URS65" s="61"/>
      <c r="URT65" s="61"/>
      <c r="URU65" s="61"/>
      <c r="URV65" s="61"/>
      <c r="URW65" s="61"/>
      <c r="URX65" s="61"/>
      <c r="URY65" s="61"/>
      <c r="URZ65" s="61"/>
      <c r="USA65" s="61"/>
      <c r="USB65" s="61"/>
      <c r="USC65" s="61"/>
      <c r="USD65" s="61"/>
      <c r="USE65" s="61"/>
      <c r="USF65" s="61"/>
      <c r="USG65" s="61"/>
      <c r="USH65" s="61"/>
      <c r="USI65" s="61"/>
      <c r="USJ65" s="61"/>
      <c r="USK65" s="61"/>
      <c r="USL65" s="61"/>
      <c r="USM65" s="61"/>
      <c r="USN65" s="61"/>
      <c r="USO65" s="61"/>
      <c r="USP65" s="61"/>
      <c r="USQ65" s="61"/>
      <c r="USR65" s="61"/>
      <c r="USS65" s="61"/>
      <c r="UST65" s="61"/>
      <c r="USU65" s="61"/>
      <c r="USV65" s="61"/>
      <c r="USW65" s="61"/>
      <c r="USX65" s="61"/>
      <c r="USY65" s="61"/>
      <c r="USZ65" s="61"/>
      <c r="UTA65" s="61"/>
      <c r="UTB65" s="61"/>
      <c r="UTC65" s="61"/>
      <c r="UTD65" s="61"/>
      <c r="UTE65" s="61"/>
      <c r="UTF65" s="61"/>
      <c r="UTG65" s="61"/>
      <c r="UTH65" s="61"/>
      <c r="UTI65" s="61"/>
      <c r="UTJ65" s="61"/>
      <c r="UTK65" s="61"/>
      <c r="UTL65" s="61"/>
      <c r="UTM65" s="61"/>
      <c r="UTN65" s="61"/>
      <c r="UTO65" s="61"/>
      <c r="UTP65" s="61"/>
      <c r="UTQ65" s="61"/>
      <c r="UTR65" s="61"/>
      <c r="UTS65" s="61"/>
      <c r="UTT65" s="61"/>
      <c r="UTU65" s="61"/>
      <c r="UTV65" s="61"/>
      <c r="UTW65" s="61"/>
      <c r="UTX65" s="61"/>
      <c r="UTY65" s="61"/>
      <c r="UTZ65" s="61"/>
      <c r="UUA65" s="61"/>
      <c r="UUB65" s="61"/>
      <c r="UUC65" s="61"/>
      <c r="UUD65" s="61"/>
      <c r="UUE65" s="61"/>
      <c r="UUF65" s="61"/>
      <c r="UUG65" s="61"/>
      <c r="UUH65" s="61"/>
      <c r="UUI65" s="61"/>
      <c r="UUJ65" s="61"/>
      <c r="UUK65" s="61"/>
      <c r="UUL65" s="61"/>
      <c r="UUM65" s="61"/>
      <c r="UUN65" s="61"/>
      <c r="UUO65" s="61"/>
      <c r="UUP65" s="61"/>
      <c r="UUQ65" s="61"/>
      <c r="UUR65" s="61"/>
      <c r="UUS65" s="61"/>
      <c r="UUT65" s="61"/>
      <c r="UUU65" s="61"/>
      <c r="UUV65" s="61"/>
      <c r="UUW65" s="61"/>
      <c r="UUX65" s="61"/>
      <c r="UUY65" s="61"/>
      <c r="UUZ65" s="61"/>
      <c r="UVA65" s="61"/>
      <c r="UVB65" s="61"/>
      <c r="UVC65" s="61"/>
      <c r="UVD65" s="61"/>
      <c r="UVE65" s="61"/>
      <c r="UVF65" s="61"/>
      <c r="UVG65" s="61"/>
      <c r="UVH65" s="61"/>
      <c r="UVI65" s="61"/>
      <c r="UVJ65" s="61"/>
      <c r="UVK65" s="61"/>
      <c r="UVL65" s="61"/>
      <c r="UVM65" s="61"/>
      <c r="UVN65" s="61"/>
      <c r="UVO65" s="61"/>
      <c r="UVP65" s="61"/>
      <c r="UVQ65" s="61"/>
      <c r="UVR65" s="61"/>
      <c r="UVS65" s="61"/>
      <c r="UVT65" s="61"/>
      <c r="UVU65" s="61"/>
      <c r="UVV65" s="61"/>
      <c r="UVW65" s="61"/>
      <c r="UVX65" s="61"/>
      <c r="UVY65" s="61"/>
      <c r="UVZ65" s="61"/>
      <c r="UWA65" s="61"/>
      <c r="UWB65" s="61"/>
      <c r="UWC65" s="61"/>
      <c r="UWD65" s="61"/>
      <c r="UWE65" s="61"/>
      <c r="UWF65" s="61"/>
      <c r="UWG65" s="61"/>
      <c r="UWH65" s="61"/>
      <c r="UWI65" s="61"/>
      <c r="UWJ65" s="61"/>
      <c r="UWK65" s="61"/>
      <c r="UWL65" s="61"/>
      <c r="UWM65" s="61"/>
      <c r="UWN65" s="61"/>
      <c r="UWO65" s="61"/>
      <c r="UWP65" s="61"/>
      <c r="UWQ65" s="61"/>
      <c r="UWR65" s="61"/>
      <c r="UWS65" s="61"/>
      <c r="UWT65" s="61"/>
      <c r="UWU65" s="61"/>
      <c r="UWV65" s="61"/>
      <c r="UWW65" s="61"/>
      <c r="UWX65" s="61"/>
      <c r="UWY65" s="61"/>
      <c r="UWZ65" s="61"/>
      <c r="UXA65" s="61"/>
      <c r="UXB65" s="61"/>
      <c r="UXC65" s="61"/>
      <c r="UXD65" s="61"/>
      <c r="UXE65" s="61"/>
      <c r="UXF65" s="61"/>
      <c r="UXG65" s="61"/>
      <c r="UXH65" s="61"/>
      <c r="UXI65" s="61"/>
      <c r="UXJ65" s="61"/>
      <c r="UXK65" s="61"/>
      <c r="UXL65" s="61"/>
      <c r="UXM65" s="61"/>
      <c r="UXN65" s="61"/>
      <c r="UXO65" s="61"/>
      <c r="UXP65" s="61"/>
      <c r="UXQ65" s="61"/>
      <c r="UXR65" s="61"/>
      <c r="UXS65" s="61"/>
      <c r="UXT65" s="61"/>
      <c r="UXU65" s="61"/>
      <c r="UXV65" s="61"/>
      <c r="UXW65" s="61"/>
      <c r="UXX65" s="61"/>
      <c r="UXY65" s="61"/>
      <c r="UXZ65" s="61"/>
      <c r="UYA65" s="61"/>
      <c r="UYB65" s="61"/>
      <c r="UYC65" s="61"/>
      <c r="UYD65" s="61"/>
      <c r="UYE65" s="61"/>
      <c r="UYF65" s="61"/>
      <c r="UYG65" s="61"/>
      <c r="UYH65" s="61"/>
      <c r="UYI65" s="61"/>
      <c r="UYJ65" s="61"/>
      <c r="UYK65" s="61"/>
      <c r="UYL65" s="61"/>
      <c r="UYM65" s="61"/>
      <c r="UYN65" s="61"/>
      <c r="UYO65" s="61"/>
      <c r="UYP65" s="61"/>
      <c r="UYQ65" s="61"/>
      <c r="UYR65" s="61"/>
      <c r="UYS65" s="61"/>
      <c r="UYT65" s="61"/>
      <c r="UYU65" s="61"/>
      <c r="UYV65" s="61"/>
      <c r="UYW65" s="61"/>
      <c r="UYX65" s="61"/>
      <c r="UYY65" s="61"/>
      <c r="UYZ65" s="61"/>
      <c r="UZA65" s="61"/>
      <c r="UZB65" s="61"/>
      <c r="UZC65" s="61"/>
      <c r="UZD65" s="61"/>
      <c r="UZE65" s="61"/>
      <c r="UZF65" s="61"/>
      <c r="UZG65" s="61"/>
      <c r="UZH65" s="61"/>
      <c r="UZI65" s="61"/>
      <c r="UZJ65" s="61"/>
      <c r="UZK65" s="61"/>
      <c r="UZL65" s="61"/>
      <c r="UZM65" s="61"/>
      <c r="UZN65" s="61"/>
      <c r="UZO65" s="61"/>
      <c r="UZP65" s="61"/>
      <c r="UZQ65" s="61"/>
      <c r="UZR65" s="61"/>
      <c r="UZS65" s="61"/>
      <c r="UZT65" s="61"/>
      <c r="UZU65" s="61"/>
      <c r="UZV65" s="61"/>
      <c r="UZW65" s="61"/>
      <c r="UZX65" s="61"/>
      <c r="UZY65" s="61"/>
      <c r="UZZ65" s="61"/>
      <c r="VAA65" s="61"/>
      <c r="VAB65" s="61"/>
      <c r="VAC65" s="61"/>
      <c r="VAD65" s="61"/>
      <c r="VAE65" s="61"/>
      <c r="VAF65" s="61"/>
      <c r="VAG65" s="61"/>
      <c r="VAH65" s="61"/>
      <c r="VAI65" s="61"/>
      <c r="VAJ65" s="61"/>
      <c r="VAK65" s="61"/>
      <c r="VAL65" s="61"/>
      <c r="VAM65" s="61"/>
      <c r="VAN65" s="61"/>
      <c r="VAO65" s="61"/>
      <c r="VAP65" s="61"/>
      <c r="VAQ65" s="61"/>
      <c r="VAR65" s="61"/>
      <c r="VAS65" s="61"/>
      <c r="VAT65" s="61"/>
      <c r="VAU65" s="61"/>
      <c r="VAV65" s="61"/>
      <c r="VAW65" s="61"/>
      <c r="VAX65" s="61"/>
      <c r="VAY65" s="61"/>
      <c r="VAZ65" s="61"/>
      <c r="VBA65" s="61"/>
      <c r="VBB65" s="61"/>
      <c r="VBC65" s="61"/>
      <c r="VBD65" s="61"/>
      <c r="VBE65" s="61"/>
      <c r="VBF65" s="61"/>
      <c r="VBG65" s="61"/>
      <c r="VBH65" s="61"/>
      <c r="VBI65" s="61"/>
      <c r="VBJ65" s="61"/>
      <c r="VBK65" s="61"/>
      <c r="VBL65" s="61"/>
      <c r="VBM65" s="61"/>
      <c r="VBN65" s="61"/>
      <c r="VBO65" s="61"/>
      <c r="VBP65" s="61"/>
      <c r="VBQ65" s="61"/>
      <c r="VBR65" s="61"/>
      <c r="VBS65" s="61"/>
      <c r="VBT65" s="61"/>
      <c r="VBU65" s="61"/>
      <c r="VBV65" s="61"/>
      <c r="VBW65" s="61"/>
      <c r="VBX65" s="61"/>
      <c r="VBY65" s="61"/>
      <c r="VBZ65" s="61"/>
      <c r="VCA65" s="61"/>
      <c r="VCB65" s="61"/>
      <c r="VCC65" s="61"/>
      <c r="VCD65" s="61"/>
      <c r="VCE65" s="61"/>
      <c r="VCF65" s="61"/>
      <c r="VCG65" s="61"/>
      <c r="VCH65" s="61"/>
      <c r="VCI65" s="61"/>
      <c r="VCJ65" s="61"/>
      <c r="VCK65" s="61"/>
      <c r="VCL65" s="61"/>
      <c r="VCM65" s="61"/>
      <c r="VCN65" s="61"/>
      <c r="VCO65" s="61"/>
      <c r="VCP65" s="61"/>
      <c r="VCQ65" s="61"/>
      <c r="VCR65" s="61"/>
      <c r="VCS65" s="61"/>
      <c r="VCT65" s="61"/>
      <c r="VCU65" s="61"/>
      <c r="VCV65" s="61"/>
      <c r="VCW65" s="61"/>
      <c r="VCX65" s="61"/>
      <c r="VCY65" s="61"/>
      <c r="VCZ65" s="61"/>
      <c r="VDA65" s="61"/>
      <c r="VDB65" s="61"/>
      <c r="VDC65" s="61"/>
      <c r="VDD65" s="61"/>
      <c r="VDE65" s="61"/>
      <c r="VDF65" s="61"/>
      <c r="VDG65" s="61"/>
      <c r="VDH65" s="61"/>
      <c r="VDI65" s="61"/>
      <c r="VDJ65" s="61"/>
      <c r="VDK65" s="61"/>
      <c r="VDL65" s="61"/>
      <c r="VDM65" s="61"/>
      <c r="VDN65" s="61"/>
      <c r="VDO65" s="61"/>
      <c r="VDP65" s="61"/>
      <c r="VDQ65" s="61"/>
      <c r="VDR65" s="61"/>
      <c r="VDS65" s="61"/>
      <c r="VDT65" s="61"/>
      <c r="VDU65" s="61"/>
      <c r="VDV65" s="61"/>
      <c r="VDW65" s="61"/>
      <c r="VDX65" s="61"/>
      <c r="VDY65" s="61"/>
      <c r="VDZ65" s="61"/>
      <c r="VEA65" s="61"/>
      <c r="VEB65" s="61"/>
      <c r="VEC65" s="61"/>
      <c r="VED65" s="61"/>
      <c r="VEE65" s="61"/>
      <c r="VEF65" s="61"/>
      <c r="VEG65" s="61"/>
      <c r="VEH65" s="61"/>
      <c r="VEI65" s="61"/>
      <c r="VEJ65" s="61"/>
      <c r="VEK65" s="61"/>
      <c r="VEL65" s="61"/>
      <c r="VEM65" s="61"/>
      <c r="VEN65" s="61"/>
      <c r="VEO65" s="61"/>
      <c r="VEP65" s="61"/>
      <c r="VEQ65" s="61"/>
      <c r="VER65" s="61"/>
      <c r="VES65" s="61"/>
      <c r="VET65" s="61"/>
      <c r="VEU65" s="61"/>
      <c r="VEV65" s="61"/>
      <c r="VEW65" s="61"/>
      <c r="VEX65" s="61"/>
      <c r="VEY65" s="61"/>
      <c r="VEZ65" s="61"/>
      <c r="VFA65" s="61"/>
      <c r="VFB65" s="61"/>
      <c r="VFC65" s="61"/>
      <c r="VFD65" s="61"/>
      <c r="VFE65" s="61"/>
      <c r="VFF65" s="61"/>
      <c r="VFG65" s="61"/>
      <c r="VFH65" s="61"/>
      <c r="VFI65" s="61"/>
      <c r="VFJ65" s="61"/>
      <c r="VFK65" s="61"/>
      <c r="VFL65" s="61"/>
      <c r="VFM65" s="61"/>
      <c r="VFN65" s="61"/>
      <c r="VFO65" s="61"/>
      <c r="VFP65" s="61"/>
      <c r="VFQ65" s="61"/>
      <c r="VFR65" s="61"/>
      <c r="VFS65" s="61"/>
      <c r="VFT65" s="61"/>
      <c r="VFU65" s="61"/>
      <c r="VFV65" s="61"/>
      <c r="VFW65" s="61"/>
      <c r="VFX65" s="61"/>
      <c r="VFY65" s="61"/>
      <c r="VFZ65" s="61"/>
      <c r="VGA65" s="61"/>
      <c r="VGB65" s="61"/>
      <c r="VGC65" s="61"/>
      <c r="VGD65" s="61"/>
      <c r="VGE65" s="61"/>
      <c r="VGF65" s="61"/>
      <c r="VGG65" s="61"/>
      <c r="VGH65" s="61"/>
      <c r="VGI65" s="61"/>
      <c r="VGJ65" s="61"/>
      <c r="VGK65" s="61"/>
      <c r="VGL65" s="61"/>
      <c r="VGM65" s="61"/>
      <c r="VGN65" s="61"/>
      <c r="VGO65" s="61"/>
      <c r="VGP65" s="61"/>
      <c r="VGQ65" s="61"/>
      <c r="VGR65" s="61"/>
      <c r="VGS65" s="61"/>
      <c r="VGT65" s="61"/>
      <c r="VGU65" s="61"/>
      <c r="VGV65" s="61"/>
      <c r="VGW65" s="61"/>
      <c r="VGX65" s="61"/>
      <c r="VGY65" s="61"/>
      <c r="VGZ65" s="61"/>
      <c r="VHA65" s="61"/>
      <c r="VHB65" s="61"/>
      <c r="VHC65" s="61"/>
      <c r="VHD65" s="61"/>
      <c r="VHE65" s="61"/>
      <c r="VHF65" s="61"/>
      <c r="VHG65" s="61"/>
      <c r="VHH65" s="61"/>
      <c r="VHI65" s="61"/>
      <c r="VHJ65" s="61"/>
      <c r="VHK65" s="61"/>
      <c r="VHL65" s="61"/>
      <c r="VHM65" s="61"/>
      <c r="VHN65" s="61"/>
      <c r="VHO65" s="61"/>
      <c r="VHP65" s="61"/>
      <c r="VHQ65" s="61"/>
      <c r="VHR65" s="61"/>
      <c r="VHS65" s="61"/>
      <c r="VHT65" s="61"/>
      <c r="VHU65" s="61"/>
      <c r="VHV65" s="61"/>
      <c r="VHW65" s="61"/>
      <c r="VHX65" s="61"/>
      <c r="VHY65" s="61"/>
      <c r="VHZ65" s="61"/>
      <c r="VIA65" s="61"/>
      <c r="VIB65" s="61"/>
      <c r="VIC65" s="61"/>
      <c r="VID65" s="61"/>
      <c r="VIE65" s="61"/>
      <c r="VIF65" s="61"/>
      <c r="VIG65" s="61"/>
      <c r="VIH65" s="61"/>
      <c r="VII65" s="61"/>
      <c r="VIJ65" s="61"/>
      <c r="VIK65" s="61"/>
      <c r="VIL65" s="61"/>
      <c r="VIM65" s="61"/>
      <c r="VIN65" s="61"/>
      <c r="VIO65" s="61"/>
      <c r="VIP65" s="61"/>
      <c r="VIQ65" s="61"/>
      <c r="VIR65" s="61"/>
      <c r="VIS65" s="61"/>
      <c r="VIT65" s="61"/>
      <c r="VIU65" s="61"/>
      <c r="VIV65" s="61"/>
      <c r="VIW65" s="61"/>
      <c r="VIX65" s="61"/>
      <c r="VIY65" s="61"/>
      <c r="VIZ65" s="61"/>
      <c r="VJA65" s="61"/>
      <c r="VJB65" s="61"/>
      <c r="VJC65" s="61"/>
      <c r="VJD65" s="61"/>
      <c r="VJE65" s="61"/>
      <c r="VJF65" s="61"/>
      <c r="VJG65" s="61"/>
      <c r="VJH65" s="61"/>
      <c r="VJI65" s="61"/>
      <c r="VJJ65" s="61"/>
      <c r="VJK65" s="61"/>
      <c r="VJL65" s="61"/>
      <c r="VJM65" s="61"/>
      <c r="VJN65" s="61"/>
      <c r="VJO65" s="61"/>
      <c r="VJP65" s="61"/>
      <c r="VJQ65" s="61"/>
      <c r="VJR65" s="61"/>
      <c r="VJS65" s="61"/>
      <c r="VJT65" s="61"/>
      <c r="VJU65" s="61"/>
      <c r="VJV65" s="61"/>
      <c r="VJW65" s="61"/>
      <c r="VJX65" s="61"/>
      <c r="VJY65" s="61"/>
      <c r="VJZ65" s="61"/>
      <c r="VKA65" s="61"/>
      <c r="VKB65" s="61"/>
      <c r="VKC65" s="61"/>
      <c r="VKD65" s="61"/>
      <c r="VKE65" s="61"/>
      <c r="VKF65" s="61"/>
      <c r="VKG65" s="61"/>
      <c r="VKH65" s="61"/>
      <c r="VKI65" s="61"/>
      <c r="VKJ65" s="61"/>
      <c r="VKK65" s="61"/>
      <c r="VKL65" s="61"/>
      <c r="VKM65" s="61"/>
      <c r="VKN65" s="61"/>
      <c r="VKO65" s="61"/>
      <c r="VKP65" s="61"/>
      <c r="VKQ65" s="61"/>
      <c r="VKR65" s="61"/>
      <c r="VKS65" s="61"/>
      <c r="VKT65" s="61"/>
      <c r="VKU65" s="61"/>
      <c r="VKV65" s="61"/>
      <c r="VKW65" s="61"/>
      <c r="VKX65" s="61"/>
      <c r="VKY65" s="61"/>
      <c r="VKZ65" s="61"/>
      <c r="VLA65" s="61"/>
      <c r="VLB65" s="61"/>
      <c r="VLC65" s="61"/>
      <c r="VLD65" s="61"/>
      <c r="VLE65" s="61"/>
      <c r="VLF65" s="61"/>
      <c r="VLG65" s="61"/>
      <c r="VLH65" s="61"/>
      <c r="VLI65" s="61"/>
      <c r="VLJ65" s="61"/>
      <c r="VLK65" s="61"/>
      <c r="VLL65" s="61"/>
      <c r="VLM65" s="61"/>
      <c r="VLN65" s="61"/>
      <c r="VLO65" s="61"/>
      <c r="VLP65" s="61"/>
      <c r="VLQ65" s="61"/>
      <c r="VLR65" s="61"/>
      <c r="VLS65" s="61"/>
      <c r="VLT65" s="61"/>
      <c r="VLU65" s="61"/>
      <c r="VLV65" s="61"/>
      <c r="VLW65" s="61"/>
      <c r="VLX65" s="61"/>
      <c r="VLY65" s="61"/>
      <c r="VLZ65" s="61"/>
      <c r="VMA65" s="61"/>
      <c r="VMB65" s="61"/>
      <c r="VMC65" s="61"/>
      <c r="VMD65" s="61"/>
      <c r="VME65" s="61"/>
      <c r="VMF65" s="61"/>
      <c r="VMG65" s="61"/>
      <c r="VMH65" s="61"/>
      <c r="VMI65" s="61"/>
      <c r="VMJ65" s="61"/>
      <c r="VMK65" s="61"/>
      <c r="VML65" s="61"/>
      <c r="VMM65" s="61"/>
      <c r="VMN65" s="61"/>
      <c r="VMO65" s="61"/>
      <c r="VMP65" s="61"/>
      <c r="VMQ65" s="61"/>
      <c r="VMR65" s="61"/>
      <c r="VMS65" s="61"/>
      <c r="VMT65" s="61"/>
      <c r="VMU65" s="61"/>
      <c r="VMV65" s="61"/>
      <c r="VMW65" s="61"/>
      <c r="VMX65" s="61"/>
      <c r="VMY65" s="61"/>
      <c r="VMZ65" s="61"/>
      <c r="VNA65" s="61"/>
      <c r="VNB65" s="61"/>
      <c r="VNC65" s="61"/>
      <c r="VND65" s="61"/>
      <c r="VNE65" s="61"/>
      <c r="VNF65" s="61"/>
      <c r="VNG65" s="61"/>
      <c r="VNH65" s="61"/>
      <c r="VNI65" s="61"/>
      <c r="VNJ65" s="61"/>
      <c r="VNK65" s="61"/>
      <c r="VNL65" s="61"/>
      <c r="VNM65" s="61"/>
      <c r="VNN65" s="61"/>
      <c r="VNO65" s="61"/>
      <c r="VNP65" s="61"/>
      <c r="VNQ65" s="61"/>
      <c r="VNR65" s="61"/>
      <c r="VNS65" s="61"/>
      <c r="VNT65" s="61"/>
      <c r="VNU65" s="61"/>
      <c r="VNV65" s="61"/>
      <c r="VNW65" s="61"/>
      <c r="VNX65" s="61"/>
      <c r="VNY65" s="61"/>
      <c r="VNZ65" s="61"/>
      <c r="VOA65" s="61"/>
      <c r="VOB65" s="61"/>
      <c r="VOC65" s="61"/>
      <c r="VOD65" s="61"/>
      <c r="VOE65" s="61"/>
      <c r="VOF65" s="61"/>
      <c r="VOG65" s="61"/>
      <c r="VOH65" s="61"/>
      <c r="VOI65" s="61"/>
      <c r="VOJ65" s="61"/>
      <c r="VOK65" s="61"/>
      <c r="VOL65" s="61"/>
      <c r="VOM65" s="61"/>
      <c r="VON65" s="61"/>
      <c r="VOO65" s="61"/>
      <c r="VOP65" s="61"/>
      <c r="VOQ65" s="61"/>
      <c r="VOR65" s="61"/>
      <c r="VOS65" s="61"/>
      <c r="VOT65" s="61"/>
      <c r="VOU65" s="61"/>
      <c r="VOV65" s="61"/>
      <c r="VOW65" s="61"/>
      <c r="VOX65" s="61"/>
      <c r="VOY65" s="61"/>
      <c r="VOZ65" s="61"/>
      <c r="VPA65" s="61"/>
      <c r="VPB65" s="61"/>
      <c r="VPC65" s="61"/>
      <c r="VPD65" s="61"/>
      <c r="VPE65" s="61"/>
      <c r="VPF65" s="61"/>
      <c r="VPG65" s="61"/>
      <c r="VPH65" s="61"/>
      <c r="VPI65" s="61"/>
      <c r="VPJ65" s="61"/>
      <c r="VPK65" s="61"/>
      <c r="VPL65" s="61"/>
      <c r="VPM65" s="61"/>
      <c r="VPN65" s="61"/>
      <c r="VPO65" s="61"/>
      <c r="VPP65" s="61"/>
      <c r="VPQ65" s="61"/>
      <c r="VPR65" s="61"/>
      <c r="VPS65" s="61"/>
      <c r="VPT65" s="61"/>
      <c r="VPU65" s="61"/>
      <c r="VPV65" s="61"/>
      <c r="VPW65" s="61"/>
      <c r="VPX65" s="61"/>
      <c r="VPY65" s="61"/>
      <c r="VPZ65" s="61"/>
      <c r="VQA65" s="61"/>
      <c r="VQB65" s="61"/>
      <c r="VQC65" s="61"/>
      <c r="VQD65" s="61"/>
      <c r="VQE65" s="61"/>
      <c r="VQF65" s="61"/>
      <c r="VQG65" s="61"/>
      <c r="VQH65" s="61"/>
      <c r="VQI65" s="61"/>
      <c r="VQJ65" s="61"/>
      <c r="VQK65" s="61"/>
      <c r="VQL65" s="61"/>
      <c r="VQM65" s="61"/>
      <c r="VQN65" s="61"/>
      <c r="VQO65" s="61"/>
      <c r="VQP65" s="61"/>
      <c r="VQQ65" s="61"/>
      <c r="VQR65" s="61"/>
      <c r="VQS65" s="61"/>
      <c r="VQT65" s="61"/>
      <c r="VQU65" s="61"/>
      <c r="VQV65" s="61"/>
      <c r="VQW65" s="61"/>
      <c r="VQX65" s="61"/>
      <c r="VQY65" s="61"/>
      <c r="VQZ65" s="61"/>
      <c r="VRA65" s="61"/>
      <c r="VRB65" s="61"/>
      <c r="VRC65" s="61"/>
      <c r="VRD65" s="61"/>
      <c r="VRE65" s="61"/>
      <c r="VRF65" s="61"/>
      <c r="VRG65" s="61"/>
      <c r="VRH65" s="61"/>
      <c r="VRI65" s="61"/>
      <c r="VRJ65" s="61"/>
      <c r="VRK65" s="61"/>
      <c r="VRL65" s="61"/>
      <c r="VRM65" s="61"/>
      <c r="VRN65" s="61"/>
      <c r="VRO65" s="61"/>
      <c r="VRP65" s="61"/>
      <c r="VRQ65" s="61"/>
      <c r="VRR65" s="61"/>
      <c r="VRS65" s="61"/>
      <c r="VRT65" s="61"/>
      <c r="VRU65" s="61"/>
      <c r="VRV65" s="61"/>
      <c r="VRW65" s="61"/>
      <c r="VRX65" s="61"/>
      <c r="VRY65" s="61"/>
      <c r="VRZ65" s="61"/>
      <c r="VSA65" s="61"/>
      <c r="VSB65" s="61"/>
      <c r="VSC65" s="61"/>
      <c r="VSD65" s="61"/>
      <c r="VSE65" s="61"/>
      <c r="VSF65" s="61"/>
      <c r="VSG65" s="61"/>
      <c r="VSH65" s="61"/>
      <c r="VSI65" s="61"/>
      <c r="VSJ65" s="61"/>
      <c r="VSK65" s="61"/>
      <c r="VSL65" s="61"/>
      <c r="VSM65" s="61"/>
      <c r="VSN65" s="61"/>
      <c r="VSO65" s="61"/>
      <c r="VSP65" s="61"/>
      <c r="VSQ65" s="61"/>
      <c r="VSR65" s="61"/>
      <c r="VSS65" s="61"/>
      <c r="VST65" s="61"/>
      <c r="VSU65" s="61"/>
      <c r="VSV65" s="61"/>
      <c r="VSW65" s="61"/>
      <c r="VSX65" s="61"/>
      <c r="VSY65" s="61"/>
      <c r="VSZ65" s="61"/>
      <c r="VTA65" s="61"/>
      <c r="VTB65" s="61"/>
      <c r="VTC65" s="61"/>
      <c r="VTD65" s="61"/>
      <c r="VTE65" s="61"/>
      <c r="VTF65" s="61"/>
      <c r="VTG65" s="61"/>
      <c r="VTH65" s="61"/>
      <c r="VTI65" s="61"/>
      <c r="VTJ65" s="61"/>
      <c r="VTK65" s="61"/>
      <c r="VTL65" s="61"/>
      <c r="VTM65" s="61"/>
      <c r="VTN65" s="61"/>
      <c r="VTO65" s="61"/>
      <c r="VTP65" s="61"/>
      <c r="VTQ65" s="61"/>
      <c r="VTR65" s="61"/>
      <c r="VTS65" s="61"/>
      <c r="VTT65" s="61"/>
      <c r="VTU65" s="61"/>
      <c r="VTV65" s="61"/>
      <c r="VTW65" s="61"/>
      <c r="VTX65" s="61"/>
      <c r="VTY65" s="61"/>
      <c r="VTZ65" s="61"/>
      <c r="VUA65" s="61"/>
      <c r="VUB65" s="61"/>
      <c r="VUC65" s="61"/>
      <c r="VUD65" s="61"/>
      <c r="VUE65" s="61"/>
      <c r="VUF65" s="61"/>
      <c r="VUG65" s="61"/>
      <c r="VUH65" s="61"/>
      <c r="VUI65" s="61"/>
      <c r="VUJ65" s="61"/>
      <c r="VUK65" s="61"/>
      <c r="VUL65" s="61"/>
      <c r="VUM65" s="61"/>
      <c r="VUN65" s="61"/>
      <c r="VUO65" s="61"/>
      <c r="VUP65" s="61"/>
      <c r="VUQ65" s="61"/>
      <c r="VUR65" s="61"/>
      <c r="VUS65" s="61"/>
      <c r="VUT65" s="61"/>
      <c r="VUU65" s="61"/>
      <c r="VUV65" s="61"/>
      <c r="VUW65" s="61"/>
      <c r="VUX65" s="61"/>
      <c r="VUY65" s="61"/>
      <c r="VUZ65" s="61"/>
      <c r="VVA65" s="61"/>
      <c r="VVB65" s="61"/>
      <c r="VVC65" s="61"/>
      <c r="VVD65" s="61"/>
      <c r="VVE65" s="61"/>
      <c r="VVF65" s="61"/>
      <c r="VVG65" s="61"/>
      <c r="VVH65" s="61"/>
      <c r="VVI65" s="61"/>
      <c r="VVJ65" s="61"/>
      <c r="VVK65" s="61"/>
      <c r="VVL65" s="61"/>
      <c r="VVM65" s="61"/>
      <c r="VVN65" s="61"/>
      <c r="VVO65" s="61"/>
      <c r="VVP65" s="61"/>
      <c r="VVQ65" s="61"/>
      <c r="VVR65" s="61"/>
      <c r="VVS65" s="61"/>
      <c r="VVT65" s="61"/>
      <c r="VVU65" s="61"/>
      <c r="VVV65" s="61"/>
      <c r="VVW65" s="61"/>
      <c r="VVX65" s="61"/>
      <c r="VVY65" s="61"/>
      <c r="VVZ65" s="61"/>
      <c r="VWA65" s="61"/>
      <c r="VWB65" s="61"/>
      <c r="VWC65" s="61"/>
      <c r="VWD65" s="61"/>
      <c r="VWE65" s="61"/>
      <c r="VWF65" s="61"/>
      <c r="VWG65" s="61"/>
      <c r="VWH65" s="61"/>
      <c r="VWI65" s="61"/>
      <c r="VWJ65" s="61"/>
      <c r="VWK65" s="61"/>
      <c r="VWL65" s="61"/>
      <c r="VWM65" s="61"/>
      <c r="VWN65" s="61"/>
      <c r="VWO65" s="61"/>
      <c r="VWP65" s="61"/>
      <c r="VWQ65" s="61"/>
      <c r="VWR65" s="61"/>
      <c r="VWS65" s="61"/>
      <c r="VWT65" s="61"/>
      <c r="VWU65" s="61"/>
      <c r="VWV65" s="61"/>
      <c r="VWW65" s="61"/>
      <c r="VWX65" s="61"/>
      <c r="VWY65" s="61"/>
      <c r="VWZ65" s="61"/>
      <c r="VXA65" s="61"/>
      <c r="VXB65" s="61"/>
      <c r="VXC65" s="61"/>
      <c r="VXD65" s="61"/>
      <c r="VXE65" s="61"/>
      <c r="VXF65" s="61"/>
      <c r="VXG65" s="61"/>
      <c r="VXH65" s="61"/>
      <c r="VXI65" s="61"/>
      <c r="VXJ65" s="61"/>
      <c r="VXK65" s="61"/>
      <c r="VXL65" s="61"/>
      <c r="VXM65" s="61"/>
      <c r="VXN65" s="61"/>
      <c r="VXO65" s="61"/>
      <c r="VXP65" s="61"/>
      <c r="VXQ65" s="61"/>
      <c r="VXR65" s="61"/>
      <c r="VXS65" s="61"/>
      <c r="VXT65" s="61"/>
      <c r="VXU65" s="61"/>
      <c r="VXV65" s="61"/>
      <c r="VXW65" s="61"/>
      <c r="VXX65" s="61"/>
      <c r="VXY65" s="61"/>
      <c r="VXZ65" s="61"/>
      <c r="VYA65" s="61"/>
      <c r="VYB65" s="61"/>
      <c r="VYC65" s="61"/>
      <c r="VYD65" s="61"/>
      <c r="VYE65" s="61"/>
      <c r="VYF65" s="61"/>
      <c r="VYG65" s="61"/>
      <c r="VYH65" s="61"/>
      <c r="VYI65" s="61"/>
      <c r="VYJ65" s="61"/>
      <c r="VYK65" s="61"/>
      <c r="VYL65" s="61"/>
      <c r="VYM65" s="61"/>
      <c r="VYN65" s="61"/>
      <c r="VYO65" s="61"/>
      <c r="VYP65" s="61"/>
      <c r="VYQ65" s="61"/>
      <c r="VYR65" s="61"/>
      <c r="VYS65" s="61"/>
      <c r="VYT65" s="61"/>
      <c r="VYU65" s="61"/>
      <c r="VYV65" s="61"/>
      <c r="VYW65" s="61"/>
      <c r="VYX65" s="61"/>
      <c r="VYY65" s="61"/>
      <c r="VYZ65" s="61"/>
      <c r="VZA65" s="61"/>
      <c r="VZB65" s="61"/>
      <c r="VZC65" s="61"/>
      <c r="VZD65" s="61"/>
      <c r="VZE65" s="61"/>
      <c r="VZF65" s="61"/>
      <c r="VZG65" s="61"/>
      <c r="VZH65" s="61"/>
      <c r="VZI65" s="61"/>
      <c r="VZJ65" s="61"/>
      <c r="VZK65" s="61"/>
      <c r="VZL65" s="61"/>
      <c r="VZM65" s="61"/>
      <c r="VZN65" s="61"/>
      <c r="VZO65" s="61"/>
      <c r="VZP65" s="61"/>
      <c r="VZQ65" s="61"/>
      <c r="VZR65" s="61"/>
      <c r="VZS65" s="61"/>
      <c r="VZT65" s="61"/>
      <c r="VZU65" s="61"/>
      <c r="VZV65" s="61"/>
      <c r="VZW65" s="61"/>
      <c r="VZX65" s="61"/>
      <c r="VZY65" s="61"/>
      <c r="VZZ65" s="61"/>
      <c r="WAA65" s="61"/>
      <c r="WAB65" s="61"/>
      <c r="WAC65" s="61"/>
      <c r="WAD65" s="61"/>
      <c r="WAE65" s="61"/>
      <c r="WAF65" s="61"/>
      <c r="WAG65" s="61"/>
      <c r="WAH65" s="61"/>
      <c r="WAI65" s="61"/>
      <c r="WAJ65" s="61"/>
      <c r="WAK65" s="61"/>
      <c r="WAL65" s="61"/>
      <c r="WAM65" s="61"/>
      <c r="WAN65" s="61"/>
      <c r="WAO65" s="61"/>
      <c r="WAP65" s="61"/>
      <c r="WAQ65" s="61"/>
      <c r="WAR65" s="61"/>
      <c r="WAS65" s="61"/>
      <c r="WAT65" s="61"/>
      <c r="WAU65" s="61"/>
      <c r="WAV65" s="61"/>
      <c r="WAW65" s="61"/>
      <c r="WAX65" s="61"/>
      <c r="WAY65" s="61"/>
      <c r="WAZ65" s="61"/>
      <c r="WBA65" s="61"/>
      <c r="WBB65" s="61"/>
      <c r="WBC65" s="61"/>
      <c r="WBD65" s="61"/>
      <c r="WBE65" s="61"/>
      <c r="WBF65" s="61"/>
      <c r="WBG65" s="61"/>
      <c r="WBH65" s="61"/>
      <c r="WBI65" s="61"/>
      <c r="WBJ65" s="61"/>
      <c r="WBK65" s="61"/>
      <c r="WBL65" s="61"/>
      <c r="WBM65" s="61"/>
      <c r="WBN65" s="61"/>
      <c r="WBO65" s="61"/>
      <c r="WBP65" s="61"/>
      <c r="WBQ65" s="61"/>
      <c r="WBR65" s="61"/>
      <c r="WBS65" s="61"/>
      <c r="WBT65" s="61"/>
      <c r="WBU65" s="61"/>
      <c r="WBV65" s="61"/>
      <c r="WBW65" s="61"/>
      <c r="WBX65" s="61"/>
      <c r="WBY65" s="61"/>
      <c r="WBZ65" s="61"/>
      <c r="WCA65" s="61"/>
      <c r="WCB65" s="61"/>
      <c r="WCC65" s="61"/>
      <c r="WCD65" s="61"/>
      <c r="WCE65" s="61"/>
      <c r="WCF65" s="61"/>
      <c r="WCG65" s="61"/>
      <c r="WCH65" s="61"/>
      <c r="WCI65" s="61"/>
      <c r="WCJ65" s="61"/>
      <c r="WCK65" s="61"/>
      <c r="WCL65" s="61"/>
      <c r="WCM65" s="61"/>
      <c r="WCN65" s="61"/>
      <c r="WCO65" s="61"/>
      <c r="WCP65" s="61"/>
      <c r="WCQ65" s="61"/>
      <c r="WCR65" s="61"/>
      <c r="WCS65" s="61"/>
      <c r="WCT65" s="61"/>
      <c r="WCU65" s="61"/>
      <c r="WCV65" s="61"/>
      <c r="WCW65" s="61"/>
      <c r="WCX65" s="61"/>
      <c r="WCY65" s="61"/>
      <c r="WCZ65" s="61"/>
      <c r="WDA65" s="61"/>
      <c r="WDB65" s="61"/>
      <c r="WDC65" s="61"/>
      <c r="WDD65" s="61"/>
      <c r="WDE65" s="61"/>
      <c r="WDF65" s="61"/>
      <c r="WDG65" s="61"/>
      <c r="WDH65" s="61"/>
      <c r="WDI65" s="61"/>
      <c r="WDJ65" s="61"/>
      <c r="WDK65" s="61"/>
      <c r="WDL65" s="61"/>
      <c r="WDM65" s="61"/>
      <c r="WDN65" s="61"/>
      <c r="WDO65" s="61"/>
      <c r="WDP65" s="61"/>
      <c r="WDQ65" s="61"/>
      <c r="WDR65" s="61"/>
      <c r="WDS65" s="61"/>
      <c r="WDT65" s="61"/>
      <c r="WDU65" s="61"/>
      <c r="WDV65" s="61"/>
      <c r="WDW65" s="61"/>
      <c r="WDX65" s="61"/>
      <c r="WDY65" s="61"/>
      <c r="WDZ65" s="61"/>
      <c r="WEA65" s="61"/>
      <c r="WEB65" s="61"/>
      <c r="WEC65" s="61"/>
      <c r="WED65" s="61"/>
      <c r="WEE65" s="61"/>
      <c r="WEF65" s="61"/>
      <c r="WEG65" s="61"/>
      <c r="WEH65" s="61"/>
      <c r="WEI65" s="61"/>
      <c r="WEJ65" s="61"/>
      <c r="WEK65" s="61"/>
      <c r="WEL65" s="61"/>
      <c r="WEM65" s="61"/>
      <c r="WEN65" s="61"/>
      <c r="WEO65" s="61"/>
      <c r="WEP65" s="61"/>
      <c r="WEQ65" s="61"/>
      <c r="WER65" s="61"/>
      <c r="WES65" s="61"/>
      <c r="WET65" s="61"/>
      <c r="WEU65" s="61"/>
      <c r="WEV65" s="61"/>
      <c r="WEW65" s="61"/>
      <c r="WEX65" s="61"/>
      <c r="WEY65" s="61"/>
      <c r="WEZ65" s="61"/>
      <c r="WFA65" s="61"/>
      <c r="WFB65" s="61"/>
      <c r="WFC65" s="61"/>
      <c r="WFD65" s="61"/>
      <c r="WFE65" s="61"/>
      <c r="WFF65" s="61"/>
      <c r="WFG65" s="61"/>
      <c r="WFH65" s="61"/>
      <c r="WFI65" s="61"/>
      <c r="WFJ65" s="61"/>
      <c r="WFK65" s="61"/>
      <c r="WFL65" s="61"/>
      <c r="WFM65" s="61"/>
      <c r="WFN65" s="61"/>
      <c r="WFO65" s="61"/>
      <c r="WFP65" s="61"/>
      <c r="WFQ65" s="61"/>
      <c r="WFR65" s="61"/>
      <c r="WFS65" s="61"/>
      <c r="WFT65" s="61"/>
      <c r="WFU65" s="61"/>
      <c r="WFV65" s="61"/>
      <c r="WFW65" s="61"/>
      <c r="WFX65" s="61"/>
      <c r="WFY65" s="61"/>
      <c r="WFZ65" s="61"/>
      <c r="WGA65" s="61"/>
      <c r="WGB65" s="61"/>
      <c r="WGC65" s="61"/>
      <c r="WGD65" s="61"/>
      <c r="WGE65" s="61"/>
      <c r="WGF65" s="61"/>
      <c r="WGG65" s="61"/>
      <c r="WGH65" s="61"/>
      <c r="WGI65" s="61"/>
      <c r="WGJ65" s="61"/>
      <c r="WGK65" s="61"/>
      <c r="WGL65" s="61"/>
      <c r="WGM65" s="61"/>
      <c r="WGN65" s="61"/>
      <c r="WGO65" s="61"/>
      <c r="WGP65" s="61"/>
      <c r="WGQ65" s="61"/>
      <c r="WGR65" s="61"/>
      <c r="WGS65" s="61"/>
      <c r="WGT65" s="61"/>
      <c r="WGU65" s="61"/>
      <c r="WGV65" s="61"/>
      <c r="WGW65" s="61"/>
      <c r="WGX65" s="61"/>
      <c r="WGY65" s="61"/>
      <c r="WGZ65" s="61"/>
      <c r="WHA65" s="61"/>
      <c r="WHB65" s="61"/>
      <c r="WHC65" s="61"/>
      <c r="WHD65" s="61"/>
      <c r="WHE65" s="61"/>
      <c r="WHF65" s="61"/>
      <c r="WHG65" s="61"/>
      <c r="WHH65" s="61"/>
      <c r="WHI65" s="61"/>
      <c r="WHJ65" s="61"/>
      <c r="WHK65" s="61"/>
      <c r="WHL65" s="61"/>
      <c r="WHM65" s="61"/>
      <c r="WHN65" s="61"/>
      <c r="WHO65" s="61"/>
      <c r="WHP65" s="61"/>
      <c r="WHQ65" s="61"/>
      <c r="WHR65" s="61"/>
      <c r="WHS65" s="61"/>
      <c r="WHT65" s="61"/>
      <c r="WHU65" s="61"/>
      <c r="WHV65" s="61"/>
      <c r="WHW65" s="61"/>
      <c r="WHX65" s="61"/>
      <c r="WHY65" s="61"/>
      <c r="WHZ65" s="61"/>
      <c r="WIA65" s="61"/>
      <c r="WIB65" s="61"/>
      <c r="WIC65" s="61"/>
      <c r="WID65" s="61"/>
      <c r="WIE65" s="61"/>
      <c r="WIF65" s="61"/>
      <c r="WIG65" s="61"/>
      <c r="WIH65" s="61"/>
      <c r="WII65" s="61"/>
      <c r="WIJ65" s="61"/>
      <c r="WIK65" s="61"/>
      <c r="WIL65" s="61"/>
      <c r="WIM65" s="61"/>
      <c r="WIN65" s="61"/>
      <c r="WIO65" s="61"/>
      <c r="WIP65" s="61"/>
      <c r="WIQ65" s="61"/>
      <c r="WIR65" s="61"/>
      <c r="WIS65" s="61"/>
      <c r="WIT65" s="61"/>
      <c r="WIU65" s="61"/>
      <c r="WIV65" s="61"/>
      <c r="WIW65" s="61"/>
      <c r="WIX65" s="61"/>
      <c r="WIY65" s="61"/>
      <c r="WIZ65" s="61"/>
      <c r="WJA65" s="61"/>
      <c r="WJB65" s="61"/>
      <c r="WJC65" s="61"/>
      <c r="WJD65" s="61"/>
      <c r="WJE65" s="61"/>
      <c r="WJF65" s="61"/>
      <c r="WJG65" s="61"/>
      <c r="WJH65" s="61"/>
      <c r="WJI65" s="61"/>
      <c r="WJJ65" s="61"/>
      <c r="WJK65" s="61"/>
      <c r="WJL65" s="61"/>
      <c r="WJM65" s="61"/>
      <c r="WJN65" s="61"/>
      <c r="WJO65" s="61"/>
      <c r="WJP65" s="61"/>
      <c r="WJQ65" s="61"/>
      <c r="WJR65" s="61"/>
      <c r="WJS65" s="61"/>
      <c r="WJT65" s="61"/>
      <c r="WJU65" s="61"/>
      <c r="WJV65" s="61"/>
      <c r="WJW65" s="61"/>
      <c r="WJX65" s="61"/>
      <c r="WJY65" s="61"/>
      <c r="WJZ65" s="61"/>
      <c r="WKA65" s="61"/>
      <c r="WKB65" s="61"/>
      <c r="WKC65" s="61"/>
      <c r="WKD65" s="61"/>
      <c r="WKE65" s="61"/>
      <c r="WKF65" s="61"/>
      <c r="WKG65" s="61"/>
      <c r="WKH65" s="61"/>
      <c r="WKI65" s="61"/>
      <c r="WKJ65" s="61"/>
      <c r="WKK65" s="61"/>
      <c r="WKL65" s="61"/>
      <c r="WKM65" s="61"/>
      <c r="WKN65" s="61"/>
      <c r="WKO65" s="61"/>
      <c r="WKP65" s="61"/>
      <c r="WKQ65" s="61"/>
      <c r="WKR65" s="61"/>
      <c r="WKS65" s="61"/>
      <c r="WKT65" s="61"/>
      <c r="WKU65" s="61"/>
      <c r="WKV65" s="61"/>
      <c r="WKW65" s="61"/>
      <c r="WKX65" s="61"/>
      <c r="WKY65" s="61"/>
      <c r="WKZ65" s="61"/>
      <c r="WLA65" s="61"/>
      <c r="WLB65" s="61"/>
      <c r="WLC65" s="61"/>
      <c r="WLD65" s="61"/>
      <c r="WLE65" s="61"/>
      <c r="WLF65" s="61"/>
      <c r="WLG65" s="61"/>
      <c r="WLH65" s="61"/>
      <c r="WLI65" s="61"/>
      <c r="WLJ65" s="61"/>
      <c r="WLK65" s="61"/>
      <c r="WLL65" s="61"/>
      <c r="WLM65" s="61"/>
      <c r="WLN65" s="61"/>
      <c r="WLO65" s="61"/>
      <c r="WLP65" s="61"/>
      <c r="WLQ65" s="61"/>
      <c r="WLR65" s="61"/>
      <c r="WLS65" s="61"/>
      <c r="WLT65" s="61"/>
      <c r="WLU65" s="61"/>
      <c r="WLV65" s="61"/>
      <c r="WLW65" s="61"/>
      <c r="WLX65" s="61"/>
      <c r="WLY65" s="61"/>
      <c r="WLZ65" s="61"/>
      <c r="WMA65" s="61"/>
      <c r="WMB65" s="61"/>
      <c r="WMC65" s="61"/>
      <c r="WMD65" s="61"/>
      <c r="WME65" s="61"/>
      <c r="WMF65" s="61"/>
      <c r="WMG65" s="61"/>
      <c r="WMH65" s="61"/>
      <c r="WMI65" s="61"/>
      <c r="WMJ65" s="61"/>
      <c r="WMK65" s="61"/>
      <c r="WML65" s="61"/>
      <c r="WMM65" s="61"/>
      <c r="WMN65" s="61"/>
      <c r="WMO65" s="61"/>
      <c r="WMP65" s="61"/>
      <c r="WMQ65" s="61"/>
      <c r="WMR65" s="61"/>
      <c r="WMS65" s="61"/>
      <c r="WMT65" s="61"/>
      <c r="WMU65" s="61"/>
      <c r="WMV65" s="61"/>
      <c r="WMW65" s="61"/>
      <c r="WMX65" s="61"/>
      <c r="WMY65" s="61"/>
      <c r="WMZ65" s="61"/>
      <c r="WNA65" s="61"/>
      <c r="WNB65" s="61"/>
      <c r="WNC65" s="61"/>
      <c r="WND65" s="61"/>
      <c r="WNE65" s="61"/>
      <c r="WNF65" s="61"/>
      <c r="WNG65" s="61"/>
      <c r="WNH65" s="61"/>
      <c r="WNI65" s="61"/>
      <c r="WNJ65" s="61"/>
      <c r="WNK65" s="61"/>
      <c r="WNL65" s="61"/>
      <c r="WNM65" s="61"/>
      <c r="WNN65" s="61"/>
      <c r="WNO65" s="61"/>
      <c r="WNP65" s="61"/>
      <c r="WNQ65" s="61"/>
      <c r="WNR65" s="61"/>
      <c r="WNS65" s="61"/>
      <c r="WNT65" s="61"/>
      <c r="WNU65" s="61"/>
      <c r="WNV65" s="61"/>
      <c r="WNW65" s="61"/>
      <c r="WNX65" s="61"/>
      <c r="WNY65" s="61"/>
      <c r="WNZ65" s="61"/>
      <c r="WOA65" s="61"/>
      <c r="WOB65" s="61"/>
      <c r="WOC65" s="61"/>
      <c r="WOD65" s="61"/>
      <c r="WOE65" s="61"/>
      <c r="WOF65" s="61"/>
      <c r="WOG65" s="61"/>
      <c r="WOH65" s="61"/>
      <c r="WOI65" s="61"/>
      <c r="WOJ65" s="61"/>
      <c r="WOK65" s="61"/>
      <c r="WOL65" s="61"/>
      <c r="WOM65" s="61"/>
      <c r="WON65" s="61"/>
      <c r="WOO65" s="61"/>
      <c r="WOP65" s="61"/>
      <c r="WOQ65" s="61"/>
      <c r="WOR65" s="61"/>
      <c r="WOS65" s="61"/>
      <c r="WOT65" s="61"/>
      <c r="WOU65" s="61"/>
      <c r="WOV65" s="61"/>
      <c r="WOW65" s="61"/>
      <c r="WOX65" s="61"/>
      <c r="WOY65" s="61"/>
      <c r="WOZ65" s="61"/>
      <c r="WPA65" s="61"/>
      <c r="WPB65" s="61"/>
      <c r="WPC65" s="61"/>
      <c r="WPD65" s="61"/>
      <c r="WPE65" s="61"/>
      <c r="WPF65" s="61"/>
      <c r="WPG65" s="61"/>
      <c r="WPH65" s="61"/>
      <c r="WPI65" s="61"/>
      <c r="WPJ65" s="61"/>
      <c r="WPK65" s="61"/>
      <c r="WPL65" s="61"/>
      <c r="WPM65" s="61"/>
      <c r="WPN65" s="61"/>
      <c r="WPO65" s="61"/>
      <c r="WPP65" s="61"/>
      <c r="WPQ65" s="61"/>
      <c r="WPR65" s="61"/>
      <c r="WPS65" s="61"/>
      <c r="WPT65" s="61"/>
      <c r="WPU65" s="61"/>
      <c r="WPV65" s="61"/>
      <c r="WPW65" s="61"/>
      <c r="WPX65" s="61"/>
      <c r="WPY65" s="61"/>
      <c r="WPZ65" s="61"/>
      <c r="WQA65" s="61"/>
      <c r="WQB65" s="61"/>
      <c r="WQC65" s="61"/>
      <c r="WQD65" s="61"/>
      <c r="WQE65" s="61"/>
      <c r="WQF65" s="61"/>
      <c r="WQG65" s="61"/>
      <c r="WQH65" s="61"/>
      <c r="WQI65" s="61"/>
      <c r="WQJ65" s="61"/>
      <c r="WQK65" s="61"/>
      <c r="WQL65" s="61"/>
      <c r="WQM65" s="61"/>
      <c r="WQN65" s="61"/>
      <c r="WQO65" s="61"/>
      <c r="WQP65" s="61"/>
      <c r="WQQ65" s="61"/>
      <c r="WQR65" s="61"/>
      <c r="WQS65" s="61"/>
      <c r="WQT65" s="61"/>
      <c r="WQU65" s="61"/>
      <c r="WQV65" s="61"/>
      <c r="WQW65" s="61"/>
      <c r="WQX65" s="61"/>
      <c r="WQY65" s="61"/>
      <c r="WQZ65" s="61"/>
      <c r="WRA65" s="61"/>
      <c r="WRB65" s="61"/>
      <c r="WRC65" s="61"/>
      <c r="WRD65" s="61"/>
      <c r="WRE65" s="61"/>
      <c r="WRF65" s="61"/>
      <c r="WRG65" s="61"/>
      <c r="WRH65" s="61"/>
      <c r="WRI65" s="61"/>
      <c r="WRJ65" s="61"/>
      <c r="WRK65" s="61"/>
      <c r="WRL65" s="61"/>
      <c r="WRM65" s="61"/>
      <c r="WRN65" s="61"/>
      <c r="WRO65" s="61"/>
      <c r="WRP65" s="61"/>
      <c r="WRQ65" s="61"/>
      <c r="WRR65" s="61"/>
      <c r="WRS65" s="61"/>
      <c r="WRT65" s="61"/>
      <c r="WRU65" s="61"/>
      <c r="WRV65" s="61"/>
      <c r="WRW65" s="61"/>
      <c r="WRX65" s="61"/>
      <c r="WRY65" s="61"/>
      <c r="WRZ65" s="61"/>
      <c r="WSA65" s="61"/>
      <c r="WSB65" s="61"/>
      <c r="WSC65" s="61"/>
      <c r="WSD65" s="61"/>
      <c r="WSE65" s="61"/>
      <c r="WSF65" s="61"/>
      <c r="WSG65" s="61"/>
      <c r="WSH65" s="61"/>
      <c r="WSI65" s="61"/>
      <c r="WSJ65" s="61"/>
      <c r="WSK65" s="61"/>
      <c r="WSL65" s="61"/>
      <c r="WSM65" s="61"/>
      <c r="WSN65" s="61"/>
      <c r="WSO65" s="61"/>
      <c r="WSP65" s="61"/>
      <c r="WSQ65" s="61"/>
      <c r="WSR65" s="61"/>
      <c r="WSS65" s="61"/>
      <c r="WST65" s="61"/>
      <c r="WSU65" s="61"/>
      <c r="WSV65" s="61"/>
      <c r="WSW65" s="61"/>
      <c r="WSX65" s="61"/>
      <c r="WSY65" s="61"/>
      <c r="WSZ65" s="61"/>
      <c r="WTA65" s="61"/>
      <c r="WTB65" s="61"/>
      <c r="WTC65" s="61"/>
      <c r="WTD65" s="61"/>
      <c r="WTE65" s="61"/>
      <c r="WTF65" s="61"/>
      <c r="WTG65" s="61"/>
      <c r="WTH65" s="61"/>
      <c r="WTI65" s="61"/>
      <c r="WTJ65" s="61"/>
      <c r="WTK65" s="61"/>
      <c r="WTL65" s="61"/>
      <c r="WTM65" s="61"/>
      <c r="WTN65" s="61"/>
      <c r="WTO65" s="61"/>
      <c r="WTP65" s="61"/>
      <c r="WTQ65" s="61"/>
      <c r="WTR65" s="61"/>
      <c r="WTS65" s="61"/>
      <c r="WTT65" s="61"/>
      <c r="WTU65" s="61"/>
      <c r="WTV65" s="61"/>
      <c r="WTW65" s="61"/>
      <c r="WTX65" s="61"/>
      <c r="WTY65" s="61"/>
      <c r="WTZ65" s="61"/>
      <c r="WUA65" s="61"/>
      <c r="WUB65" s="61"/>
      <c r="WUC65" s="61"/>
      <c r="WUD65" s="61"/>
      <c r="WUE65" s="61"/>
      <c r="WUF65" s="61"/>
      <c r="WUG65" s="61"/>
      <c r="WUH65" s="61"/>
      <c r="WUI65" s="61"/>
      <c r="WUJ65" s="61"/>
      <c r="WUK65" s="61"/>
      <c r="WUL65" s="61"/>
      <c r="WUM65" s="61"/>
      <c r="WUN65" s="61"/>
      <c r="WUO65" s="61"/>
      <c r="WUP65" s="61"/>
      <c r="WUQ65" s="61"/>
      <c r="WUR65" s="61"/>
      <c r="WUS65" s="61"/>
      <c r="WUT65" s="61"/>
      <c r="WUU65" s="61"/>
      <c r="WUV65" s="61"/>
      <c r="WUW65" s="61"/>
      <c r="WUX65" s="61"/>
      <c r="WUY65" s="61"/>
      <c r="WUZ65" s="61"/>
      <c r="WVA65" s="61"/>
      <c r="WVB65" s="61"/>
      <c r="WVC65" s="61"/>
      <c r="WVD65" s="61"/>
      <c r="WVE65" s="61"/>
      <c r="WVF65" s="61"/>
      <c r="WVG65" s="61"/>
      <c r="WVH65" s="61"/>
      <c r="WVI65" s="61"/>
      <c r="WVJ65" s="61"/>
      <c r="WVK65" s="61"/>
      <c r="WVL65" s="61"/>
      <c r="WVM65" s="61"/>
      <c r="WVN65" s="61"/>
      <c r="WVO65" s="61"/>
      <c r="WVP65" s="61"/>
      <c r="WVQ65" s="61"/>
      <c r="WVR65" s="61"/>
      <c r="WVS65" s="61"/>
      <c r="WVT65" s="61"/>
      <c r="WVU65" s="61"/>
      <c r="WVV65" s="61"/>
      <c r="WVW65" s="61"/>
      <c r="WVX65" s="61"/>
      <c r="WVY65" s="61"/>
      <c r="WVZ65" s="61"/>
      <c r="WWA65" s="61"/>
      <c r="WWB65" s="61"/>
      <c r="WWC65" s="61"/>
      <c r="WWD65" s="61"/>
      <c r="WWE65" s="61"/>
      <c r="WWF65" s="61"/>
      <c r="WWG65" s="61"/>
      <c r="WWH65" s="61"/>
      <c r="WWI65" s="61"/>
      <c r="WWJ65" s="61"/>
      <c r="WWK65" s="61"/>
      <c r="WWL65" s="61"/>
      <c r="WWM65" s="61"/>
      <c r="WWN65" s="61"/>
      <c r="WWO65" s="61"/>
      <c r="WWP65" s="61"/>
      <c r="WWQ65" s="61"/>
      <c r="WWR65" s="61"/>
      <c r="WWS65" s="61"/>
      <c r="WWT65" s="61"/>
      <c r="WWU65" s="61"/>
      <c r="WWV65" s="61"/>
      <c r="WWW65" s="61"/>
      <c r="WWX65" s="61"/>
      <c r="WWY65" s="61"/>
      <c r="WWZ65" s="61"/>
      <c r="WXA65" s="61"/>
      <c r="WXB65" s="61"/>
      <c r="WXC65" s="61"/>
      <c r="WXD65" s="61"/>
      <c r="WXE65" s="61"/>
      <c r="WXF65" s="61"/>
      <c r="WXG65" s="61"/>
      <c r="WXH65" s="61"/>
      <c r="WXI65" s="61"/>
      <c r="WXJ65" s="61"/>
      <c r="WXK65" s="61"/>
      <c r="WXL65" s="61"/>
      <c r="WXM65" s="61"/>
      <c r="WXN65" s="61"/>
      <c r="WXO65" s="61"/>
      <c r="WXP65" s="61"/>
      <c r="WXQ65" s="61"/>
      <c r="WXR65" s="61"/>
      <c r="WXS65" s="61"/>
      <c r="WXT65" s="61"/>
      <c r="WXU65" s="61"/>
      <c r="WXV65" s="61"/>
      <c r="WXW65" s="61"/>
      <c r="WXX65" s="61"/>
      <c r="WXY65" s="61"/>
      <c r="WXZ65" s="61"/>
      <c r="WYA65" s="61"/>
      <c r="WYB65" s="61"/>
      <c r="WYC65" s="61"/>
      <c r="WYD65" s="61"/>
      <c r="WYE65" s="61"/>
      <c r="WYF65" s="61"/>
      <c r="WYG65" s="61"/>
      <c r="WYH65" s="61"/>
      <c r="WYI65" s="61"/>
      <c r="WYJ65" s="61"/>
      <c r="WYK65" s="61"/>
      <c r="WYL65" s="61"/>
      <c r="WYM65" s="61"/>
      <c r="WYN65" s="61"/>
      <c r="WYO65" s="61"/>
      <c r="WYP65" s="61"/>
      <c r="WYQ65" s="61"/>
      <c r="WYR65" s="61"/>
      <c r="WYS65" s="61"/>
      <c r="WYT65" s="61"/>
      <c r="WYU65" s="61"/>
      <c r="WYV65" s="61"/>
      <c r="WYW65" s="61"/>
      <c r="WYX65" s="61"/>
      <c r="WYY65" s="61"/>
      <c r="WYZ65" s="61"/>
      <c r="WZA65" s="61"/>
      <c r="WZB65" s="61"/>
      <c r="WZC65" s="61"/>
      <c r="WZD65" s="61"/>
      <c r="WZE65" s="61"/>
      <c r="WZF65" s="61"/>
      <c r="WZG65" s="61"/>
      <c r="WZH65" s="61"/>
      <c r="WZI65" s="61"/>
      <c r="WZJ65" s="61"/>
      <c r="WZK65" s="61"/>
      <c r="WZL65" s="61"/>
      <c r="WZM65" s="61"/>
      <c r="WZN65" s="61"/>
      <c r="WZO65" s="61"/>
      <c r="WZP65" s="61"/>
      <c r="WZQ65" s="61"/>
      <c r="WZR65" s="61"/>
      <c r="WZS65" s="61"/>
      <c r="WZT65" s="61"/>
      <c r="WZU65" s="61"/>
      <c r="WZV65" s="61"/>
      <c r="WZW65" s="61"/>
      <c r="WZX65" s="61"/>
      <c r="WZY65" s="61"/>
      <c r="WZZ65" s="61"/>
      <c r="XAA65" s="61"/>
      <c r="XAB65" s="61"/>
      <c r="XAC65" s="61"/>
      <c r="XAD65" s="61"/>
      <c r="XAE65" s="61"/>
      <c r="XAF65" s="61"/>
      <c r="XAG65" s="61"/>
      <c r="XAH65" s="61"/>
      <c r="XAI65" s="61"/>
      <c r="XAJ65" s="61"/>
      <c r="XAK65" s="61"/>
      <c r="XAL65" s="61"/>
      <c r="XAM65" s="61"/>
      <c r="XAN65" s="61"/>
      <c r="XAO65" s="61"/>
      <c r="XAP65" s="61"/>
      <c r="XAQ65" s="61"/>
      <c r="XAR65" s="61"/>
      <c r="XAS65" s="61"/>
      <c r="XAT65" s="61"/>
      <c r="XAU65" s="61"/>
      <c r="XAV65" s="61"/>
      <c r="XAW65" s="61"/>
      <c r="XAX65" s="61"/>
      <c r="XAY65" s="61"/>
      <c r="XAZ65" s="61"/>
      <c r="XBA65" s="61"/>
      <c r="XBB65" s="61"/>
      <c r="XBC65" s="61"/>
      <c r="XBD65" s="61"/>
      <c r="XBE65" s="61"/>
      <c r="XBF65" s="61"/>
      <c r="XBG65" s="61"/>
      <c r="XBH65" s="61"/>
      <c r="XBI65" s="61"/>
      <c r="XBJ65" s="61"/>
      <c r="XBK65" s="61"/>
      <c r="XBL65" s="61"/>
      <c r="XBM65" s="61"/>
      <c r="XBN65" s="61"/>
      <c r="XBO65" s="61"/>
      <c r="XBP65" s="61"/>
      <c r="XBQ65" s="61"/>
      <c r="XBR65" s="61"/>
      <c r="XBS65" s="61"/>
      <c r="XBT65" s="61"/>
      <c r="XBU65" s="61"/>
      <c r="XBV65" s="61"/>
      <c r="XBW65" s="61"/>
      <c r="XBX65" s="61"/>
      <c r="XBY65" s="61"/>
      <c r="XBZ65" s="61"/>
      <c r="XCA65" s="61"/>
      <c r="XCB65" s="61"/>
      <c r="XCC65" s="61"/>
      <c r="XCD65" s="61"/>
      <c r="XCE65" s="61"/>
      <c r="XCF65" s="61"/>
      <c r="XCG65" s="61"/>
      <c r="XCH65" s="61"/>
      <c r="XCI65" s="61"/>
      <c r="XCJ65" s="61"/>
      <c r="XCK65" s="61"/>
      <c r="XCL65" s="61"/>
      <c r="XCM65" s="61"/>
      <c r="XCN65" s="61"/>
      <c r="XCO65" s="61"/>
      <c r="XCP65" s="61"/>
      <c r="XCQ65" s="61"/>
      <c r="XCR65" s="61"/>
      <c r="XCS65" s="61"/>
      <c r="XCT65" s="61"/>
      <c r="XCU65" s="61"/>
      <c r="XCV65" s="61"/>
      <c r="XCW65" s="61"/>
      <c r="XCX65" s="61"/>
      <c r="XCY65" s="61"/>
      <c r="XCZ65" s="61"/>
      <c r="XDA65" s="61"/>
      <c r="XDB65" s="61"/>
      <c r="XDC65" s="61"/>
      <c r="XDD65" s="61"/>
      <c r="XDE65" s="61"/>
      <c r="XDF65" s="61"/>
      <c r="XDG65" s="61"/>
      <c r="XDH65" s="61"/>
      <c r="XDI65" s="61"/>
      <c r="XDJ65" s="61"/>
      <c r="XDK65" s="61"/>
      <c r="XDL65" s="61"/>
      <c r="XDM65" s="61"/>
      <c r="XDN65" s="61"/>
      <c r="XDO65" s="61"/>
      <c r="XDP65" s="61"/>
    </row>
    <row r="66" ht="15" spans="1:1024 1025:16344">
      <c r="A66" s="62">
        <v>2</v>
      </c>
      <c r="B66" s="62">
        <v>1</v>
      </c>
      <c r="C66" s="63" t="s">
        <v>845</v>
      </c>
      <c r="D66" s="64" t="str">
        <f>VLOOKUP(C66,CompPinRpt!$F:$H,2,FALSE)</f>
        <v>1_SWF_33.4</v>
      </c>
      <c r="E66" s="64">
        <f t="shared" ref="E66:E129" si="52">FIND(".",D66)</f>
        <v>9</v>
      </c>
      <c r="F66" s="64" t="str">
        <f t="shared" ref="F66:F129" si="53">LEFT(D66,E66)</f>
        <v>1_SWF_33.</v>
      </c>
      <c r="G66" s="65" t="str">
        <f t="shared" ref="G66:G129" si="54">RIGHT(D66,LEN(D66)-E66)</f>
        <v>4</v>
      </c>
      <c r="H66" s="65">
        <f t="shared" si="46"/>
        <v>2</v>
      </c>
      <c r="I66" s="64" t="str">
        <f t="shared" ref="I66:I129" si="55">F66&amp;H66</f>
        <v>1_SWF_33.2</v>
      </c>
      <c r="J66" s="63" t="str">
        <f>VLOOKUP(I66,CompPinRpt!$G:$H,2,FALSE)</f>
        <v>1_B1_26</v>
      </c>
      <c r="K66" s="66" t="str">
        <f t="shared" si="47"/>
        <v>1_B1_26x2</v>
      </c>
      <c r="L66" s="64" t="str">
        <f>VLOOKUP(K66,CompPinRpt!$I:$J,2,FALSE)</f>
        <v>CPLD1_J1.B27</v>
      </c>
      <c r="M66" s="64">
        <f t="shared" si="23"/>
        <v>6</v>
      </c>
      <c r="N66" s="64" t="str">
        <f t="shared" si="24"/>
        <v>CPLD1_</v>
      </c>
      <c r="O66" s="64" t="str">
        <f t="shared" si="25"/>
        <v>J1.B27</v>
      </c>
      <c r="P66" s="63" t="str">
        <f>VLOOKUP(O66,CompPinRpt_CPLD!$G:$H,2,FALSE())</f>
        <v>1_B1_26</v>
      </c>
      <c r="Q66" s="64" t="str">
        <f>VLOOKUP(P66,CompPinRpt_CPLD!$F:$G,2,FALSE)</f>
        <v>1_U1.L16</v>
      </c>
      <c r="R66" s="64">
        <f t="shared" si="26"/>
        <v>5</v>
      </c>
      <c r="S66" s="67" t="str">
        <f t="shared" si="27"/>
        <v>CPLD1_</v>
      </c>
      <c r="T66" s="67" t="str">
        <f t="shared" si="28"/>
        <v>L16</v>
      </c>
      <c r="U66" s="68" t="str">
        <f t="shared" ref="U66:U129" si="56">F66</f>
        <v>1_SWF_33.</v>
      </c>
      <c r="V66" s="68" t="str">
        <f t="shared" ref="V66:V129" si="57">G66</f>
        <v>4</v>
      </c>
      <c r="W66" s="68">
        <f t="shared" ref="W66:W129" si="58">V66-1</f>
        <v>3</v>
      </c>
      <c r="X66" s="68" t="str">
        <f t="shared" ref="X66:X129" si="59">U66&amp;W66</f>
        <v>1_SWF_33.3</v>
      </c>
      <c r="Y66" s="63" t="str">
        <f>VLOOKUP(X66,CompPinRpt!$G:$H,2,FALSE)</f>
        <v>2_DPSF_DPS3</v>
      </c>
      <c r="Z66" s="63" t="str">
        <f t="shared" si="48"/>
        <v>2_DPSF_DPS3x33</v>
      </c>
      <c r="AA66" s="68" t="str">
        <f>VLOOKUP(Z66,CompPinRpt!$I:$J,2,FALSE)</f>
        <v>1_SWF_66.4</v>
      </c>
      <c r="AB66" s="68">
        <f t="shared" ref="AB66:AB129" si="60">FIND(".",AA66)</f>
        <v>9</v>
      </c>
      <c r="AC66" s="68" t="str">
        <f t="shared" ref="AC66:AC129" si="61">LEFT(AA66,AB66)</f>
        <v>1_SWF_66.</v>
      </c>
      <c r="AD66" s="65" t="str">
        <f t="shared" ref="AD66:AD129" si="62">RIGHT(AA66,LEN(AA66)-AB66)</f>
        <v>4</v>
      </c>
      <c r="AE66" s="65">
        <f t="shared" si="49"/>
        <v>2</v>
      </c>
      <c r="AF66" s="68" t="str">
        <f t="shared" ref="AF66:AF129" si="63">AC66&amp;AE66</f>
        <v>1_SWF_66.2</v>
      </c>
      <c r="AG66" s="63" t="str">
        <f>VLOOKUP(AF66,CompPinRpt!$G:$H,2,FALSE)</f>
        <v>1_B5_15</v>
      </c>
      <c r="AH66" s="63" t="str">
        <f t="shared" si="50"/>
        <v>1_B5_15x2</v>
      </c>
      <c r="AI66" s="68" t="str">
        <f>VLOOKUP(AH66,CompPinRpt!$I:$J,2,FALSE)</f>
        <v>CPLD1_J3.B32</v>
      </c>
      <c r="AJ66" s="68">
        <f t="shared" si="32"/>
        <v>6</v>
      </c>
      <c r="AK66" s="68" t="str">
        <f t="shared" si="33"/>
        <v>CPLD1_</v>
      </c>
      <c r="AL66" s="68" t="str">
        <f t="shared" si="34"/>
        <v>J3.B32</v>
      </c>
      <c r="AM66" s="63" t="str">
        <f>VLOOKUP(AL66,CompPinRpt_CPLD!$G:$H,2,FALSE())</f>
        <v>1_B5_15</v>
      </c>
      <c r="AN66" s="68" t="str">
        <f>VLOOKUP(AM66,CompPinRpt_CPLD!$F:$G,2,FALSE)</f>
        <v>1_U1.F4</v>
      </c>
      <c r="AO66" s="68">
        <f t="shared" si="35"/>
        <v>5</v>
      </c>
      <c r="AP66" s="67" t="str">
        <f t="shared" si="36"/>
        <v>CPLD1_</v>
      </c>
      <c r="AQ66" s="67" t="str">
        <f t="shared" si="37"/>
        <v>F4</v>
      </c>
      <c r="AR66" s="64" t="str">
        <f t="shared" ref="AR66:AR129" si="64">AC66</f>
        <v>1_SWF_66.</v>
      </c>
      <c r="AS66" s="64" t="str">
        <f t="shared" ref="AS66:AS129" si="65">AD66</f>
        <v>4</v>
      </c>
      <c r="AT66" s="64">
        <f t="shared" ref="AT66:AT129" si="66">AS66-1</f>
        <v>3</v>
      </c>
      <c r="AU66" s="64" t="str">
        <f t="shared" ref="AU66:AU129" si="67">AR66&amp;AT66</f>
        <v>1_SWF_66.3</v>
      </c>
      <c r="AV66" s="63" t="str">
        <f>VLOOKUP(AU66,CompPinRpt!$G:$H,2,FALSE)</f>
        <v>FM2</v>
      </c>
      <c r="AW66" s="63" t="str">
        <f t="shared" si="51"/>
        <v>FM2x1</v>
      </c>
      <c r="AX66" s="64" t="str">
        <f>VLOOKUP(AW66,CompPinRpt!$I:$J,2,FALSE)</f>
        <v>1_SWFM_2.4</v>
      </c>
      <c r="AY66" s="64">
        <f t="shared" ref="AY66:AY129" si="68">FIND(".",AX66)</f>
        <v>9</v>
      </c>
      <c r="AZ66" s="64" t="str">
        <f t="shared" ref="AZ66:AZ129" si="69">LEFT(AX66,AY66)</f>
        <v>1_SWFM_2.</v>
      </c>
      <c r="BA66" s="65" t="str">
        <f t="shared" ref="BA66:BA129" si="70">RIGHT(AX66,LEN(AX66)-AY66)</f>
        <v>4</v>
      </c>
      <c r="BB66" s="65">
        <f t="shared" ref="BB66:BB129" si="71">BA66-2</f>
        <v>2</v>
      </c>
      <c r="BC66" s="64" t="str">
        <f t="shared" ref="BC66:BC129" si="72">AZ66&amp;BB66</f>
        <v>1_SWFM_2.2</v>
      </c>
      <c r="BD66" s="63" t="str">
        <f>VLOOKUP(BC66,CompPinRpt!$G:$H,2,FALSE)</f>
        <v>1_B0_07</v>
      </c>
      <c r="BE66" s="63" t="str">
        <f t="shared" si="39"/>
        <v>1_B0_07x2</v>
      </c>
      <c r="BF66" s="64" t="str">
        <f>VLOOKUP(BE66,CompPinRpt!$I:$J,2,FALSE)</f>
        <v>CPLD1_J3.A13</v>
      </c>
      <c r="BG66" s="64">
        <f t="shared" si="40"/>
        <v>6</v>
      </c>
      <c r="BH66" s="64" t="str">
        <f t="shared" si="41"/>
        <v>CPLD1_</v>
      </c>
      <c r="BI66" s="64" t="str">
        <f t="shared" si="42"/>
        <v>J3.A13</v>
      </c>
      <c r="BJ66" s="63" t="str">
        <f>VLOOKUP(BI66,CompPinRpt_CPLD!$G:$H,2,FALSE())</f>
        <v>1_B0_07</v>
      </c>
      <c r="BK66" s="64" t="str">
        <f>VLOOKUP(BJ66,CompPinRpt_CPLD!$F:$G,2,FALSE)</f>
        <v>1_U1.A2</v>
      </c>
      <c r="BL66" s="64">
        <f t="shared" si="43"/>
        <v>5</v>
      </c>
      <c r="BM66" s="67" t="str">
        <f t="shared" si="44"/>
        <v>CPLD1_</v>
      </c>
      <c r="BN66" s="67" t="str">
        <f t="shared" si="45"/>
        <v>A2</v>
      </c>
    </row>
    <row r="67" spans="1:1024 1025:16344">
      <c r="A67" s="45"/>
      <c r="B67" s="45">
        <v>1</v>
      </c>
      <c r="C67" s="35" t="s">
        <v>846</v>
      </c>
      <c r="D67" s="50" t="str">
        <f>VLOOKUP(C67,CompPinRpt!$F:$H,2,FALSE)</f>
        <v>1_SWS_33.4</v>
      </c>
      <c r="E67" s="50">
        <f t="shared" si="52"/>
        <v>9</v>
      </c>
      <c r="F67" s="50" t="str">
        <f t="shared" si="53"/>
        <v>1_SWS_33.</v>
      </c>
      <c r="G67" s="37" t="str">
        <f t="shared" si="54"/>
        <v>4</v>
      </c>
      <c r="H67" s="37">
        <f t="shared" ref="H67:H98" si="73">G67-2</f>
        <v>2</v>
      </c>
      <c r="I67" s="50" t="str">
        <f t="shared" si="55"/>
        <v>1_SWS_33.2</v>
      </c>
      <c r="J67" s="35" t="str">
        <f>VLOOKUP(I67,CompPinRpt!$G:$H,2,FALSE)</f>
        <v>1_B1_73</v>
      </c>
      <c r="K67" s="42" t="str">
        <f t="shared" ref="K67:K98" si="74">J67&amp;"x2"</f>
        <v>1_B1_73x2</v>
      </c>
      <c r="L67" s="50" t="str">
        <f>VLOOKUP(K67,CompPinRpt!$I:$J,2,FALSE)</f>
        <v>CPLD1_J1.B14</v>
      </c>
      <c r="M67" s="50">
        <f t="shared" ref="M67:M130" si="75">FIND("_",L67)</f>
        <v>6</v>
      </c>
      <c r="N67" s="50" t="str">
        <f t="shared" ref="N67:N130" si="76">LEFT(L67,M67)</f>
        <v>CPLD1_</v>
      </c>
      <c r="O67" s="50" t="str">
        <f t="shared" ref="O67:O130" si="77">RIGHT(L67,LEN(L67)-M67)</f>
        <v>J1.B14</v>
      </c>
      <c r="P67" s="35" t="str">
        <f>VLOOKUP(O67,CompPinRpt_CPLD!$G:$H,2,FALSE())</f>
        <v>1_B1_73</v>
      </c>
      <c r="Q67" s="50" t="str">
        <f>VLOOKUP(P67,CompPinRpt_CPLD!$F:$G,2,FALSE)</f>
        <v>1_U1.T19</v>
      </c>
      <c r="R67" s="50">
        <f t="shared" ref="R67:R130" si="78">FIND(".",Q67)</f>
        <v>5</v>
      </c>
      <c r="S67" s="40" t="str">
        <f t="shared" ref="S67:S130" si="79">N67</f>
        <v>CPLD1_</v>
      </c>
      <c r="T67" s="40" t="str">
        <f t="shared" ref="T67:T130" si="80">RIGHT(Q67,LEN(Q67)-R67)</f>
        <v>T19</v>
      </c>
      <c r="U67" s="52" t="str">
        <f t="shared" si="56"/>
        <v>1_SWS_33.</v>
      </c>
      <c r="V67" s="52" t="str">
        <f t="shared" si="57"/>
        <v>4</v>
      </c>
      <c r="W67" s="52">
        <f t="shared" si="58"/>
        <v>3</v>
      </c>
      <c r="X67" s="52" t="str">
        <f t="shared" si="59"/>
        <v>1_SWS_33.3</v>
      </c>
      <c r="Y67" s="35" t="str">
        <f>VLOOKUP(X67,CompPinRpt!$G:$H,2,FALSE)</f>
        <v>2_DPSS_DPS3</v>
      </c>
      <c r="Z67" s="35" t="str">
        <f t="shared" ref="Z67:Z98" si="81">Y67&amp;"x33"</f>
        <v>2_DPSS_DPS3x33</v>
      </c>
      <c r="AA67" s="52" t="str">
        <f>VLOOKUP(Z67,CompPinRpt!$I:$J,2,FALSE)</f>
        <v>1_SWS_66.4</v>
      </c>
      <c r="AB67" s="52">
        <f t="shared" si="60"/>
        <v>9</v>
      </c>
      <c r="AC67" s="52" t="str">
        <f t="shared" si="61"/>
        <v>1_SWS_66.</v>
      </c>
      <c r="AD67" s="37" t="str">
        <f t="shared" si="62"/>
        <v>4</v>
      </c>
      <c r="AE67" s="37">
        <f t="shared" ref="AE67:AE98" si="82">AD67-2</f>
        <v>2</v>
      </c>
      <c r="AF67" s="52" t="str">
        <f t="shared" si="63"/>
        <v>1_SWS_66.2</v>
      </c>
      <c r="AG67" s="35" t="str">
        <f>VLOOKUP(AF67,CompPinRpt!$G:$H,2,FALSE)</f>
        <v>1_B5_12</v>
      </c>
      <c r="AH67" s="35" t="str">
        <f t="shared" ref="AH67:AH98" si="83">AG67&amp;"x2"</f>
        <v>1_B5_12x2</v>
      </c>
      <c r="AI67" s="52" t="str">
        <f>VLOOKUP(AH67,CompPinRpt!$I:$J,2,FALSE)</f>
        <v>CPLD1_J3.B36</v>
      </c>
      <c r="AJ67" s="52">
        <f t="shared" ref="AJ67:AJ130" si="84">FIND("_",AI67)</f>
        <v>6</v>
      </c>
      <c r="AK67" s="52" t="str">
        <f t="shared" ref="AK67:AK130" si="85">LEFT(AI67,AJ67)</f>
        <v>CPLD1_</v>
      </c>
      <c r="AL67" s="52" t="str">
        <f t="shared" ref="AL67:AL130" si="86">RIGHT(AI67,LEN(AI67)-AJ67)</f>
        <v>J3.B36</v>
      </c>
      <c r="AM67" s="35" t="str">
        <f>VLOOKUP(AL67,CompPinRpt_CPLD!$G:$H,2,FALSE())</f>
        <v>1_B5_12</v>
      </c>
      <c r="AN67" s="52" t="str">
        <f>VLOOKUP(AM67,CompPinRpt_CPLD!$F:$G,2,FALSE)</f>
        <v>1_U1.G5</v>
      </c>
      <c r="AO67" s="52">
        <f t="shared" ref="AO67:AO130" si="87">FIND(".",AN67)</f>
        <v>5</v>
      </c>
      <c r="AP67" s="40" t="str">
        <f t="shared" ref="AP67:AP130" si="88">AK67</f>
        <v>CPLD1_</v>
      </c>
      <c r="AQ67" s="40" t="str">
        <f t="shared" ref="AQ67:AQ130" si="89">RIGHT(AN67,LEN(AN67)-AO67)</f>
        <v>G5</v>
      </c>
      <c r="AR67" s="50" t="str">
        <f t="shared" si="64"/>
        <v>1_SWS_66.</v>
      </c>
      <c r="AS67" s="50" t="str">
        <f t="shared" si="65"/>
        <v>4</v>
      </c>
      <c r="AT67" s="50">
        <f t="shared" si="66"/>
        <v>3</v>
      </c>
      <c r="AU67" s="50" t="str">
        <f t="shared" si="67"/>
        <v>1_SWS_66.3</v>
      </c>
      <c r="AV67" s="35" t="str">
        <f>VLOOKUP(AU67,CompPinRpt!$G:$H,2,FALSE)</f>
        <v>SM2</v>
      </c>
      <c r="AW67" s="35" t="str">
        <f t="shared" ref="AW67:AW98" si="90">AV67&amp;"x1"</f>
        <v>SM2x1</v>
      </c>
      <c r="AX67" s="50" t="str">
        <f>VLOOKUP(AW67,CompPinRpt!$I:$J,2,FALSE)</f>
        <v>1_SWSM_2.4</v>
      </c>
      <c r="AY67" s="50">
        <f t="shared" si="68"/>
        <v>9</v>
      </c>
      <c r="AZ67" s="50" t="str">
        <f t="shared" si="69"/>
        <v>1_SWSM_2.</v>
      </c>
      <c r="BA67" s="37" t="str">
        <f t="shared" si="70"/>
        <v>4</v>
      </c>
      <c r="BB67" s="37">
        <f t="shared" si="71"/>
        <v>2</v>
      </c>
      <c r="BC67" s="50" t="str">
        <f t="shared" si="72"/>
        <v>1_SWSM_2.2</v>
      </c>
      <c r="BD67" s="35" t="str">
        <f>VLOOKUP(BC67,CompPinRpt!$G:$H,2,FALSE)</f>
        <v>1_B0_04</v>
      </c>
      <c r="BE67" s="35" t="str">
        <f t="shared" ref="BE67:BE130" si="91">BD67&amp;"x2"</f>
        <v>1_B0_04x2</v>
      </c>
      <c r="BF67" s="50" t="str">
        <f>VLOOKUP(BE67,CompPinRpt!$I:$J,2,FALSE)</f>
        <v>CPLD1_J3.A10</v>
      </c>
      <c r="BG67" s="50">
        <f t="shared" ref="BG67:BG130" si="92">FIND("_",BF67)</f>
        <v>6</v>
      </c>
      <c r="BH67" s="50" t="str">
        <f t="shared" ref="BH67:BH130" si="93">LEFT(BF67,BG67)</f>
        <v>CPLD1_</v>
      </c>
      <c r="BI67" s="50" t="str">
        <f t="shared" ref="BI67:BI130" si="94">RIGHT(BF67,LEN(BF67)-BG67)</f>
        <v>J3.A10</v>
      </c>
      <c r="BJ67" s="35" t="str">
        <f>VLOOKUP(BI67,CompPinRpt_CPLD!$G:$H,2,FALSE())</f>
        <v>1_B0_04</v>
      </c>
      <c r="BK67" s="50" t="str">
        <f>VLOOKUP(BJ67,CompPinRpt_CPLD!$F:$G,2,FALSE)</f>
        <v>1_U1.C4</v>
      </c>
      <c r="BL67" s="50">
        <f t="shared" ref="BL67:BL130" si="95">FIND(".",BK67)</f>
        <v>5</v>
      </c>
      <c r="BM67" s="40" t="str">
        <f t="shared" ref="BM67:BM130" si="96">BH67</f>
        <v>CPLD1_</v>
      </c>
      <c r="BN67" s="40" t="str">
        <f t="shared" ref="BN67:BN130" si="97">RIGHT(BK67,LEN(BK67)-BL67)</f>
        <v>C4</v>
      </c>
    </row>
    <row r="68" spans="1:1024 1025:16344">
      <c r="A68" s="45"/>
      <c r="B68" s="45">
        <v>2</v>
      </c>
      <c r="C68" s="35" t="s">
        <v>847</v>
      </c>
      <c r="D68" s="50" t="str">
        <f>VLOOKUP(C68,CompPinRpt!$F:$H,2,FALSE)</f>
        <v>1_SWF_34.4</v>
      </c>
      <c r="E68" s="50">
        <f t="shared" si="52"/>
        <v>9</v>
      </c>
      <c r="F68" s="50" t="str">
        <f t="shared" si="53"/>
        <v>1_SWF_34.</v>
      </c>
      <c r="G68" s="37" t="str">
        <f t="shared" si="54"/>
        <v>4</v>
      </c>
      <c r="H68" s="37">
        <f t="shared" si="73"/>
        <v>2</v>
      </c>
      <c r="I68" s="50" t="str">
        <f t="shared" si="55"/>
        <v>1_SWF_34.2</v>
      </c>
      <c r="J68" s="35" t="str">
        <f>VLOOKUP(I68,CompPinRpt!$G:$H,2,FALSE)</f>
        <v>1_B1_19</v>
      </c>
      <c r="K68" s="42" t="str">
        <f t="shared" si="74"/>
        <v>1_B1_19x2</v>
      </c>
      <c r="L68" s="50" t="str">
        <f>VLOOKUP(K68,CompPinRpt!$I:$J,2,FALSE)</f>
        <v>CPLD1_J1.B29</v>
      </c>
      <c r="M68" s="50">
        <f t="shared" si="75"/>
        <v>6</v>
      </c>
      <c r="N68" s="50" t="str">
        <f t="shared" si="76"/>
        <v>CPLD1_</v>
      </c>
      <c r="O68" s="50" t="str">
        <f t="shared" si="77"/>
        <v>J1.B29</v>
      </c>
      <c r="P68" s="35" t="str">
        <f>VLOOKUP(O68,CompPinRpt_CPLD!$G:$H,2,FALSE())</f>
        <v>1_B1_19</v>
      </c>
      <c r="Q68" s="50" t="str">
        <f>VLOOKUP(P68,CompPinRpt_CPLD!$F:$G,2,FALSE)</f>
        <v>1_U1.K17</v>
      </c>
      <c r="R68" s="50">
        <f t="shared" si="78"/>
        <v>5</v>
      </c>
      <c r="S68" s="40" t="str">
        <f t="shared" si="79"/>
        <v>CPLD1_</v>
      </c>
      <c r="T68" s="40" t="str">
        <f t="shared" si="80"/>
        <v>K17</v>
      </c>
      <c r="U68" s="52" t="str">
        <f t="shared" si="56"/>
        <v>1_SWF_34.</v>
      </c>
      <c r="V68" s="52" t="str">
        <f t="shared" si="57"/>
        <v>4</v>
      </c>
      <c r="W68" s="52">
        <f t="shared" si="58"/>
        <v>3</v>
      </c>
      <c r="X68" s="52" t="str">
        <f t="shared" si="59"/>
        <v>1_SWF_34.3</v>
      </c>
      <c r="Y68" s="35" t="str">
        <f>VLOOKUP(X68,CompPinRpt!$G:$H,2,FALSE)</f>
        <v>2_DPSF_DPS3</v>
      </c>
      <c r="Z68" s="35" t="str">
        <f t="shared" si="81"/>
        <v>2_DPSF_DPS3x33</v>
      </c>
      <c r="AA68" s="52" t="str">
        <f>VLOOKUP(Z68,CompPinRpt!$I:$J,2,FALSE)</f>
        <v>1_SWF_66.4</v>
      </c>
      <c r="AB68" s="52">
        <f t="shared" si="60"/>
        <v>9</v>
      </c>
      <c r="AC68" s="52" t="str">
        <f t="shared" si="61"/>
        <v>1_SWF_66.</v>
      </c>
      <c r="AD68" s="37" t="str">
        <f t="shared" si="62"/>
        <v>4</v>
      </c>
      <c r="AE68" s="37">
        <f t="shared" si="82"/>
        <v>2</v>
      </c>
      <c r="AF68" s="52" t="str">
        <f t="shared" si="63"/>
        <v>1_SWF_66.2</v>
      </c>
      <c r="AG68" s="35" t="str">
        <f>VLOOKUP(AF68,CompPinRpt!$G:$H,2,FALSE)</f>
        <v>1_B5_15</v>
      </c>
      <c r="AH68" s="35" t="str">
        <f t="shared" si="83"/>
        <v>1_B5_15x2</v>
      </c>
      <c r="AI68" s="52" t="str">
        <f>VLOOKUP(AH68,CompPinRpt!$I:$J,2,FALSE)</f>
        <v>CPLD1_J3.B32</v>
      </c>
      <c r="AJ68" s="52">
        <f t="shared" si="84"/>
        <v>6</v>
      </c>
      <c r="AK68" s="52" t="str">
        <f t="shared" si="85"/>
        <v>CPLD1_</v>
      </c>
      <c r="AL68" s="52" t="str">
        <f t="shared" si="86"/>
        <v>J3.B32</v>
      </c>
      <c r="AM68" s="35" t="str">
        <f>VLOOKUP(AL68,CompPinRpt_CPLD!$G:$H,2,FALSE())</f>
        <v>1_B5_15</v>
      </c>
      <c r="AN68" s="52" t="str">
        <f>VLOOKUP(AM68,CompPinRpt_CPLD!$F:$G,2,FALSE)</f>
        <v>1_U1.F4</v>
      </c>
      <c r="AO68" s="52">
        <f t="shared" si="87"/>
        <v>5</v>
      </c>
      <c r="AP68" s="40" t="str">
        <f t="shared" si="88"/>
        <v>CPLD1_</v>
      </c>
      <c r="AQ68" s="40" t="str">
        <f t="shared" si="89"/>
        <v>F4</v>
      </c>
      <c r="AR68" s="50" t="str">
        <f t="shared" si="64"/>
        <v>1_SWF_66.</v>
      </c>
      <c r="AS68" s="50" t="str">
        <f t="shared" si="65"/>
        <v>4</v>
      </c>
      <c r="AT68" s="50">
        <f t="shared" si="66"/>
        <v>3</v>
      </c>
      <c r="AU68" s="50" t="str">
        <f t="shared" si="67"/>
        <v>1_SWF_66.3</v>
      </c>
      <c r="AV68" s="35" t="str">
        <f>VLOOKUP(AU68,CompPinRpt!$G:$H,2,FALSE)</f>
        <v>FM2</v>
      </c>
      <c r="AW68" s="35" t="str">
        <f t="shared" si="90"/>
        <v>FM2x1</v>
      </c>
      <c r="AX68" s="50" t="str">
        <f>VLOOKUP(AW68,CompPinRpt!$I:$J,2,FALSE)</f>
        <v>1_SWFM_2.4</v>
      </c>
      <c r="AY68" s="50">
        <f t="shared" si="68"/>
        <v>9</v>
      </c>
      <c r="AZ68" s="50" t="str">
        <f t="shared" si="69"/>
        <v>1_SWFM_2.</v>
      </c>
      <c r="BA68" s="37" t="str">
        <f t="shared" si="70"/>
        <v>4</v>
      </c>
      <c r="BB68" s="37">
        <f t="shared" si="71"/>
        <v>2</v>
      </c>
      <c r="BC68" s="50" t="str">
        <f t="shared" si="72"/>
        <v>1_SWFM_2.2</v>
      </c>
      <c r="BD68" s="35" t="str">
        <f>VLOOKUP(BC68,CompPinRpt!$G:$H,2,FALSE)</f>
        <v>1_B0_07</v>
      </c>
      <c r="BE68" s="35" t="str">
        <f t="shared" si="91"/>
        <v>1_B0_07x2</v>
      </c>
      <c r="BF68" s="50" t="str">
        <f>VLOOKUP(BE68,CompPinRpt!$I:$J,2,FALSE)</f>
        <v>CPLD1_J3.A13</v>
      </c>
      <c r="BG68" s="50">
        <f t="shared" si="92"/>
        <v>6</v>
      </c>
      <c r="BH68" s="50" t="str">
        <f t="shared" si="93"/>
        <v>CPLD1_</v>
      </c>
      <c r="BI68" s="50" t="str">
        <f t="shared" si="94"/>
        <v>J3.A13</v>
      </c>
      <c r="BJ68" s="35" t="str">
        <f>VLOOKUP(BI68,CompPinRpt_CPLD!$G:$H,2,FALSE())</f>
        <v>1_B0_07</v>
      </c>
      <c r="BK68" s="50" t="str">
        <f>VLOOKUP(BJ68,CompPinRpt_CPLD!$F:$G,2,FALSE)</f>
        <v>1_U1.A2</v>
      </c>
      <c r="BL68" s="50">
        <f t="shared" si="95"/>
        <v>5</v>
      </c>
      <c r="BM68" s="40" t="str">
        <f t="shared" si="96"/>
        <v>CPLD1_</v>
      </c>
      <c r="BN68" s="40" t="str">
        <f t="shared" si="97"/>
        <v>A2</v>
      </c>
    </row>
    <row r="69" spans="1:1024 1025:16344">
      <c r="A69" s="45"/>
      <c r="B69" s="45">
        <v>2</v>
      </c>
      <c r="C69" s="35" t="s">
        <v>848</v>
      </c>
      <c r="D69" s="50" t="str">
        <f>VLOOKUP(C69,CompPinRpt!$F:$H,2,FALSE)</f>
        <v>1_SWS_34.4</v>
      </c>
      <c r="E69" s="50">
        <f t="shared" si="52"/>
        <v>9</v>
      </c>
      <c r="F69" s="50" t="str">
        <f t="shared" si="53"/>
        <v>1_SWS_34.</v>
      </c>
      <c r="G69" s="37" t="str">
        <f t="shared" si="54"/>
        <v>4</v>
      </c>
      <c r="H69" s="37">
        <f t="shared" si="73"/>
        <v>2</v>
      </c>
      <c r="I69" s="50" t="str">
        <f t="shared" si="55"/>
        <v>1_SWS_34.2</v>
      </c>
      <c r="J69" s="35" t="str">
        <f>VLOOKUP(I69,CompPinRpt!$G:$H,2,FALSE)</f>
        <v>1_B1_43</v>
      </c>
      <c r="K69" s="42" t="str">
        <f t="shared" si="74"/>
        <v>1_B1_43x2</v>
      </c>
      <c r="L69" s="50" t="str">
        <f>VLOOKUP(K69,CompPinRpt!$I:$J,2,FALSE)</f>
        <v>CPLD1_J1.B16</v>
      </c>
      <c r="M69" s="50">
        <f t="shared" si="75"/>
        <v>6</v>
      </c>
      <c r="N69" s="50" t="str">
        <f t="shared" si="76"/>
        <v>CPLD1_</v>
      </c>
      <c r="O69" s="50" t="str">
        <f t="shared" si="77"/>
        <v>J1.B16</v>
      </c>
      <c r="P69" s="35" t="str">
        <f>VLOOKUP(O69,CompPinRpt_CPLD!$G:$H,2,FALSE())</f>
        <v>1_B1_43</v>
      </c>
      <c r="Q69" s="50" t="str">
        <f>VLOOKUP(P69,CompPinRpt_CPLD!$F:$G,2,FALSE)</f>
        <v>1_U1.R19</v>
      </c>
      <c r="R69" s="50">
        <f t="shared" si="78"/>
        <v>5</v>
      </c>
      <c r="S69" s="40" t="str">
        <f t="shared" si="79"/>
        <v>CPLD1_</v>
      </c>
      <c r="T69" s="40" t="str">
        <f t="shared" si="80"/>
        <v>R19</v>
      </c>
      <c r="U69" s="52" t="str">
        <f t="shared" si="56"/>
        <v>1_SWS_34.</v>
      </c>
      <c r="V69" s="52" t="str">
        <f t="shared" si="57"/>
        <v>4</v>
      </c>
      <c r="W69" s="52">
        <f t="shared" si="58"/>
        <v>3</v>
      </c>
      <c r="X69" s="52" t="str">
        <f t="shared" si="59"/>
        <v>1_SWS_34.3</v>
      </c>
      <c r="Y69" s="35" t="str">
        <f>VLOOKUP(X69,CompPinRpt!$G:$H,2,FALSE)</f>
        <v>2_DPSS_DPS3</v>
      </c>
      <c r="Z69" s="35" t="str">
        <f t="shared" si="81"/>
        <v>2_DPSS_DPS3x33</v>
      </c>
      <c r="AA69" s="52" t="str">
        <f>VLOOKUP(Z69,CompPinRpt!$I:$J,2,FALSE)</f>
        <v>1_SWS_66.4</v>
      </c>
      <c r="AB69" s="52">
        <f t="shared" si="60"/>
        <v>9</v>
      </c>
      <c r="AC69" s="52" t="str">
        <f t="shared" si="61"/>
        <v>1_SWS_66.</v>
      </c>
      <c r="AD69" s="37" t="str">
        <f t="shared" si="62"/>
        <v>4</v>
      </c>
      <c r="AE69" s="37">
        <f t="shared" si="82"/>
        <v>2</v>
      </c>
      <c r="AF69" s="52" t="str">
        <f t="shared" si="63"/>
        <v>1_SWS_66.2</v>
      </c>
      <c r="AG69" s="35" t="str">
        <f>VLOOKUP(AF69,CompPinRpt!$G:$H,2,FALSE)</f>
        <v>1_B5_12</v>
      </c>
      <c r="AH69" s="35" t="str">
        <f t="shared" si="83"/>
        <v>1_B5_12x2</v>
      </c>
      <c r="AI69" s="52" t="str">
        <f>VLOOKUP(AH69,CompPinRpt!$I:$J,2,FALSE)</f>
        <v>CPLD1_J3.B36</v>
      </c>
      <c r="AJ69" s="52">
        <f t="shared" si="84"/>
        <v>6</v>
      </c>
      <c r="AK69" s="52" t="str">
        <f t="shared" si="85"/>
        <v>CPLD1_</v>
      </c>
      <c r="AL69" s="52" t="str">
        <f t="shared" si="86"/>
        <v>J3.B36</v>
      </c>
      <c r="AM69" s="35" t="str">
        <f>VLOOKUP(AL69,CompPinRpt_CPLD!$G:$H,2,FALSE())</f>
        <v>1_B5_12</v>
      </c>
      <c r="AN69" s="52" t="str">
        <f>VLOOKUP(AM69,CompPinRpt_CPLD!$F:$G,2,FALSE)</f>
        <v>1_U1.G5</v>
      </c>
      <c r="AO69" s="52">
        <f t="shared" si="87"/>
        <v>5</v>
      </c>
      <c r="AP69" s="40" t="str">
        <f t="shared" si="88"/>
        <v>CPLD1_</v>
      </c>
      <c r="AQ69" s="40" t="str">
        <f t="shared" si="89"/>
        <v>G5</v>
      </c>
      <c r="AR69" s="50" t="str">
        <f t="shared" si="64"/>
        <v>1_SWS_66.</v>
      </c>
      <c r="AS69" s="50" t="str">
        <f t="shared" si="65"/>
        <v>4</v>
      </c>
      <c r="AT69" s="50">
        <f t="shared" si="66"/>
        <v>3</v>
      </c>
      <c r="AU69" s="50" t="str">
        <f t="shared" si="67"/>
        <v>1_SWS_66.3</v>
      </c>
      <c r="AV69" s="35" t="str">
        <f>VLOOKUP(AU69,CompPinRpt!$G:$H,2,FALSE)</f>
        <v>SM2</v>
      </c>
      <c r="AW69" s="35" t="str">
        <f t="shared" si="90"/>
        <v>SM2x1</v>
      </c>
      <c r="AX69" s="50" t="str">
        <f>VLOOKUP(AW69,CompPinRpt!$I:$J,2,FALSE)</f>
        <v>1_SWSM_2.4</v>
      </c>
      <c r="AY69" s="50">
        <f t="shared" si="68"/>
        <v>9</v>
      </c>
      <c r="AZ69" s="50" t="str">
        <f t="shared" si="69"/>
        <v>1_SWSM_2.</v>
      </c>
      <c r="BA69" s="37" t="str">
        <f t="shared" si="70"/>
        <v>4</v>
      </c>
      <c r="BB69" s="37">
        <f t="shared" si="71"/>
        <v>2</v>
      </c>
      <c r="BC69" s="50" t="str">
        <f t="shared" si="72"/>
        <v>1_SWSM_2.2</v>
      </c>
      <c r="BD69" s="35" t="str">
        <f>VLOOKUP(BC69,CompPinRpt!$G:$H,2,FALSE)</f>
        <v>1_B0_04</v>
      </c>
      <c r="BE69" s="35" t="str">
        <f t="shared" si="91"/>
        <v>1_B0_04x2</v>
      </c>
      <c r="BF69" s="50" t="str">
        <f>VLOOKUP(BE69,CompPinRpt!$I:$J,2,FALSE)</f>
        <v>CPLD1_J3.A10</v>
      </c>
      <c r="BG69" s="50">
        <f t="shared" si="92"/>
        <v>6</v>
      </c>
      <c r="BH69" s="50" t="str">
        <f t="shared" si="93"/>
        <v>CPLD1_</v>
      </c>
      <c r="BI69" s="50" t="str">
        <f t="shared" si="94"/>
        <v>J3.A10</v>
      </c>
      <c r="BJ69" s="35" t="str">
        <f>VLOOKUP(BI69,CompPinRpt_CPLD!$G:$H,2,FALSE())</f>
        <v>1_B0_04</v>
      </c>
      <c r="BK69" s="50" t="str">
        <f>VLOOKUP(BJ69,CompPinRpt_CPLD!$F:$G,2,FALSE)</f>
        <v>1_U1.C4</v>
      </c>
      <c r="BL69" s="50">
        <f t="shared" si="95"/>
        <v>5</v>
      </c>
      <c r="BM69" s="40" t="str">
        <f t="shared" si="96"/>
        <v>CPLD1_</v>
      </c>
      <c r="BN69" s="40" t="str">
        <f t="shared" si="97"/>
        <v>C4</v>
      </c>
    </row>
    <row r="70" spans="1:1024 1025:16344">
      <c r="A70" s="45"/>
      <c r="B70" s="45">
        <v>3</v>
      </c>
      <c r="C70" s="35" t="s">
        <v>849</v>
      </c>
      <c r="D70" s="50" t="str">
        <f>VLOOKUP(C70,CompPinRpt!$F:$H,2,FALSE)</f>
        <v>1_SWF_35.4</v>
      </c>
      <c r="E70" s="50">
        <f t="shared" si="52"/>
        <v>9</v>
      </c>
      <c r="F70" s="50" t="str">
        <f t="shared" si="53"/>
        <v>1_SWF_35.</v>
      </c>
      <c r="G70" s="37" t="str">
        <f t="shared" si="54"/>
        <v>4</v>
      </c>
      <c r="H70" s="37">
        <f t="shared" si="73"/>
        <v>2</v>
      </c>
      <c r="I70" s="50" t="str">
        <f t="shared" si="55"/>
        <v>1_SWF_35.2</v>
      </c>
      <c r="J70" s="35" t="str">
        <f>VLOOKUP(I70,CompPinRpt!$G:$H,2,FALSE)</f>
        <v>1_B1_23</v>
      </c>
      <c r="K70" s="42" t="str">
        <f t="shared" si="74"/>
        <v>1_B1_23x2</v>
      </c>
      <c r="L70" s="50" t="str">
        <f>VLOOKUP(K70,CompPinRpt!$I:$J,2,FALSE)</f>
        <v>CPLD1_J1.B31</v>
      </c>
      <c r="M70" s="50">
        <f t="shared" si="75"/>
        <v>6</v>
      </c>
      <c r="N70" s="50" t="str">
        <f t="shared" si="76"/>
        <v>CPLD1_</v>
      </c>
      <c r="O70" s="50" t="str">
        <f t="shared" si="77"/>
        <v>J1.B31</v>
      </c>
      <c r="P70" s="35" t="str">
        <f>VLOOKUP(O70,CompPinRpt_CPLD!$G:$H,2,FALSE())</f>
        <v>1_B1_23</v>
      </c>
      <c r="Q70" s="50" t="str">
        <f>VLOOKUP(P70,CompPinRpt_CPLD!$F:$G,2,FALSE)</f>
        <v>1_U1.J21</v>
      </c>
      <c r="R70" s="50">
        <f t="shared" si="78"/>
        <v>5</v>
      </c>
      <c r="S70" s="40" t="str">
        <f t="shared" si="79"/>
        <v>CPLD1_</v>
      </c>
      <c r="T70" s="40" t="str">
        <f t="shared" si="80"/>
        <v>J21</v>
      </c>
      <c r="U70" s="52" t="str">
        <f t="shared" si="56"/>
        <v>1_SWF_35.</v>
      </c>
      <c r="V70" s="52" t="str">
        <f t="shared" si="57"/>
        <v>4</v>
      </c>
      <c r="W70" s="52">
        <f t="shared" si="58"/>
        <v>3</v>
      </c>
      <c r="X70" s="52" t="str">
        <f t="shared" si="59"/>
        <v>1_SWF_35.3</v>
      </c>
      <c r="Y70" s="35" t="str">
        <f>VLOOKUP(X70,CompPinRpt!$G:$H,2,FALSE)</f>
        <v>2_DPSF_DPS3</v>
      </c>
      <c r="Z70" s="35" t="str">
        <f t="shared" si="81"/>
        <v>2_DPSF_DPS3x33</v>
      </c>
      <c r="AA70" s="52" t="str">
        <f>VLOOKUP(Z70,CompPinRpt!$I:$J,2,FALSE)</f>
        <v>1_SWF_66.4</v>
      </c>
      <c r="AB70" s="52">
        <f t="shared" si="60"/>
        <v>9</v>
      </c>
      <c r="AC70" s="52" t="str">
        <f t="shared" si="61"/>
        <v>1_SWF_66.</v>
      </c>
      <c r="AD70" s="37" t="str">
        <f t="shared" si="62"/>
        <v>4</v>
      </c>
      <c r="AE70" s="37">
        <f t="shared" si="82"/>
        <v>2</v>
      </c>
      <c r="AF70" s="52" t="str">
        <f t="shared" si="63"/>
        <v>1_SWF_66.2</v>
      </c>
      <c r="AG70" s="35" t="str">
        <f>VLOOKUP(AF70,CompPinRpt!$G:$H,2,FALSE)</f>
        <v>1_B5_15</v>
      </c>
      <c r="AH70" s="35" t="str">
        <f t="shared" si="83"/>
        <v>1_B5_15x2</v>
      </c>
      <c r="AI70" s="52" t="str">
        <f>VLOOKUP(AH70,CompPinRpt!$I:$J,2,FALSE)</f>
        <v>CPLD1_J3.B32</v>
      </c>
      <c r="AJ70" s="52">
        <f t="shared" si="84"/>
        <v>6</v>
      </c>
      <c r="AK70" s="52" t="str">
        <f t="shared" si="85"/>
        <v>CPLD1_</v>
      </c>
      <c r="AL70" s="52" t="str">
        <f t="shared" si="86"/>
        <v>J3.B32</v>
      </c>
      <c r="AM70" s="35" t="str">
        <f>VLOOKUP(AL70,CompPinRpt_CPLD!$G:$H,2,FALSE())</f>
        <v>1_B5_15</v>
      </c>
      <c r="AN70" s="52" t="str">
        <f>VLOOKUP(AM70,CompPinRpt_CPLD!$F:$G,2,FALSE)</f>
        <v>1_U1.F4</v>
      </c>
      <c r="AO70" s="52">
        <f t="shared" si="87"/>
        <v>5</v>
      </c>
      <c r="AP70" s="40" t="str">
        <f t="shared" si="88"/>
        <v>CPLD1_</v>
      </c>
      <c r="AQ70" s="40" t="str">
        <f t="shared" si="89"/>
        <v>F4</v>
      </c>
      <c r="AR70" s="50" t="str">
        <f t="shared" si="64"/>
        <v>1_SWF_66.</v>
      </c>
      <c r="AS70" s="50" t="str">
        <f t="shared" si="65"/>
        <v>4</v>
      </c>
      <c r="AT70" s="50">
        <f t="shared" si="66"/>
        <v>3</v>
      </c>
      <c r="AU70" s="50" t="str">
        <f t="shared" si="67"/>
        <v>1_SWF_66.3</v>
      </c>
      <c r="AV70" s="35" t="str">
        <f>VLOOKUP(AU70,CompPinRpt!$G:$H,2,FALSE)</f>
        <v>FM2</v>
      </c>
      <c r="AW70" s="35" t="str">
        <f t="shared" si="90"/>
        <v>FM2x1</v>
      </c>
      <c r="AX70" s="50" t="str">
        <f>VLOOKUP(AW70,CompPinRpt!$I:$J,2,FALSE)</f>
        <v>1_SWFM_2.4</v>
      </c>
      <c r="AY70" s="50">
        <f t="shared" si="68"/>
        <v>9</v>
      </c>
      <c r="AZ70" s="50" t="str">
        <f t="shared" si="69"/>
        <v>1_SWFM_2.</v>
      </c>
      <c r="BA70" s="37" t="str">
        <f t="shared" si="70"/>
        <v>4</v>
      </c>
      <c r="BB70" s="37">
        <f t="shared" si="71"/>
        <v>2</v>
      </c>
      <c r="BC70" s="50" t="str">
        <f t="shared" si="72"/>
        <v>1_SWFM_2.2</v>
      </c>
      <c r="BD70" s="35" t="str">
        <f>VLOOKUP(BC70,CompPinRpt!$G:$H,2,FALSE)</f>
        <v>1_B0_07</v>
      </c>
      <c r="BE70" s="35" t="str">
        <f t="shared" si="91"/>
        <v>1_B0_07x2</v>
      </c>
      <c r="BF70" s="50" t="str">
        <f>VLOOKUP(BE70,CompPinRpt!$I:$J,2,FALSE)</f>
        <v>CPLD1_J3.A13</v>
      </c>
      <c r="BG70" s="50">
        <f t="shared" si="92"/>
        <v>6</v>
      </c>
      <c r="BH70" s="50" t="str">
        <f t="shared" si="93"/>
        <v>CPLD1_</v>
      </c>
      <c r="BI70" s="50" t="str">
        <f t="shared" si="94"/>
        <v>J3.A13</v>
      </c>
      <c r="BJ70" s="35" t="str">
        <f>VLOOKUP(BI70,CompPinRpt_CPLD!$G:$H,2,FALSE())</f>
        <v>1_B0_07</v>
      </c>
      <c r="BK70" s="50" t="str">
        <f>VLOOKUP(BJ70,CompPinRpt_CPLD!$F:$G,2,FALSE)</f>
        <v>1_U1.A2</v>
      </c>
      <c r="BL70" s="50">
        <f t="shared" si="95"/>
        <v>5</v>
      </c>
      <c r="BM70" s="40" t="str">
        <f t="shared" si="96"/>
        <v>CPLD1_</v>
      </c>
      <c r="BN70" s="40" t="str">
        <f t="shared" si="97"/>
        <v>A2</v>
      </c>
    </row>
    <row r="71" spans="1:1024 1025:16344">
      <c r="A71" s="45"/>
      <c r="B71" s="45">
        <v>3</v>
      </c>
      <c r="C71" s="35" t="s">
        <v>850</v>
      </c>
      <c r="D71" s="50" t="str">
        <f>VLOOKUP(C71,CompPinRpt!$F:$H,2,FALSE)</f>
        <v>1_SWS_35.4</v>
      </c>
      <c r="E71" s="50">
        <f t="shared" si="52"/>
        <v>9</v>
      </c>
      <c r="F71" s="50" t="str">
        <f t="shared" si="53"/>
        <v>1_SWS_35.</v>
      </c>
      <c r="G71" s="37" t="str">
        <f t="shared" si="54"/>
        <v>4</v>
      </c>
      <c r="H71" s="37">
        <f t="shared" si="73"/>
        <v>2</v>
      </c>
      <c r="I71" s="50" t="str">
        <f t="shared" si="55"/>
        <v>1_SWS_35.2</v>
      </c>
      <c r="J71" s="35" t="str">
        <f>VLOOKUP(I71,CompPinRpt!$G:$H,2,FALSE)</f>
        <v>1_B1_62</v>
      </c>
      <c r="K71" s="42" t="str">
        <f t="shared" si="74"/>
        <v>1_B1_62x2</v>
      </c>
      <c r="L71" s="50" t="str">
        <f>VLOOKUP(K71,CompPinRpt!$I:$J,2,FALSE)</f>
        <v>CPLD1_J1.B10</v>
      </c>
      <c r="M71" s="50">
        <f t="shared" si="75"/>
        <v>6</v>
      </c>
      <c r="N71" s="50" t="str">
        <f t="shared" si="76"/>
        <v>CPLD1_</v>
      </c>
      <c r="O71" s="50" t="str">
        <f t="shared" si="77"/>
        <v>J1.B10</v>
      </c>
      <c r="P71" s="35" t="str">
        <f>VLOOKUP(O71,CompPinRpt_CPLD!$G:$H,2,FALSE())</f>
        <v>1_B1_62</v>
      </c>
      <c r="Q71" s="50" t="str">
        <f>VLOOKUP(P71,CompPinRpt_CPLD!$F:$G,2,FALSE)</f>
        <v>1_U1.V22</v>
      </c>
      <c r="R71" s="50">
        <f t="shared" si="78"/>
        <v>5</v>
      </c>
      <c r="S71" s="40" t="str">
        <f t="shared" si="79"/>
        <v>CPLD1_</v>
      </c>
      <c r="T71" s="40" t="str">
        <f t="shared" si="80"/>
        <v>V22</v>
      </c>
      <c r="U71" s="52" t="str">
        <f t="shared" si="56"/>
        <v>1_SWS_35.</v>
      </c>
      <c r="V71" s="52" t="str">
        <f t="shared" si="57"/>
        <v>4</v>
      </c>
      <c r="W71" s="52">
        <f t="shared" si="58"/>
        <v>3</v>
      </c>
      <c r="X71" s="52" t="str">
        <f t="shared" si="59"/>
        <v>1_SWS_35.3</v>
      </c>
      <c r="Y71" s="35" t="str">
        <f>VLOOKUP(X71,CompPinRpt!$G:$H,2,FALSE)</f>
        <v>2_DPSS_DPS3</v>
      </c>
      <c r="Z71" s="35" t="str">
        <f t="shared" si="81"/>
        <v>2_DPSS_DPS3x33</v>
      </c>
      <c r="AA71" s="52" t="str">
        <f>VLOOKUP(Z71,CompPinRpt!$I:$J,2,FALSE)</f>
        <v>1_SWS_66.4</v>
      </c>
      <c r="AB71" s="52">
        <f t="shared" si="60"/>
        <v>9</v>
      </c>
      <c r="AC71" s="52" t="str">
        <f t="shared" si="61"/>
        <v>1_SWS_66.</v>
      </c>
      <c r="AD71" s="37" t="str">
        <f t="shared" si="62"/>
        <v>4</v>
      </c>
      <c r="AE71" s="37">
        <f t="shared" si="82"/>
        <v>2</v>
      </c>
      <c r="AF71" s="52" t="str">
        <f t="shared" si="63"/>
        <v>1_SWS_66.2</v>
      </c>
      <c r="AG71" s="35" t="str">
        <f>VLOOKUP(AF71,CompPinRpt!$G:$H,2,FALSE)</f>
        <v>1_B5_12</v>
      </c>
      <c r="AH71" s="35" t="str">
        <f t="shared" si="83"/>
        <v>1_B5_12x2</v>
      </c>
      <c r="AI71" s="52" t="str">
        <f>VLOOKUP(AH71,CompPinRpt!$I:$J,2,FALSE)</f>
        <v>CPLD1_J3.B36</v>
      </c>
      <c r="AJ71" s="52">
        <f t="shared" si="84"/>
        <v>6</v>
      </c>
      <c r="AK71" s="52" t="str">
        <f t="shared" si="85"/>
        <v>CPLD1_</v>
      </c>
      <c r="AL71" s="52" t="str">
        <f t="shared" si="86"/>
        <v>J3.B36</v>
      </c>
      <c r="AM71" s="35" t="str">
        <f>VLOOKUP(AL71,CompPinRpt_CPLD!$G:$H,2,FALSE())</f>
        <v>1_B5_12</v>
      </c>
      <c r="AN71" s="52" t="str">
        <f>VLOOKUP(AM71,CompPinRpt_CPLD!$F:$G,2,FALSE)</f>
        <v>1_U1.G5</v>
      </c>
      <c r="AO71" s="52">
        <f t="shared" si="87"/>
        <v>5</v>
      </c>
      <c r="AP71" s="40" t="str">
        <f t="shared" si="88"/>
        <v>CPLD1_</v>
      </c>
      <c r="AQ71" s="40" t="str">
        <f t="shared" si="89"/>
        <v>G5</v>
      </c>
      <c r="AR71" s="50" t="str">
        <f t="shared" si="64"/>
        <v>1_SWS_66.</v>
      </c>
      <c r="AS71" s="50" t="str">
        <f t="shared" si="65"/>
        <v>4</v>
      </c>
      <c r="AT71" s="50">
        <f t="shared" si="66"/>
        <v>3</v>
      </c>
      <c r="AU71" s="50" t="str">
        <f t="shared" si="67"/>
        <v>1_SWS_66.3</v>
      </c>
      <c r="AV71" s="35" t="str">
        <f>VLOOKUP(AU71,CompPinRpt!$G:$H,2,FALSE)</f>
        <v>SM2</v>
      </c>
      <c r="AW71" s="35" t="str">
        <f t="shared" si="90"/>
        <v>SM2x1</v>
      </c>
      <c r="AX71" s="50" t="str">
        <f>VLOOKUP(AW71,CompPinRpt!$I:$J,2,FALSE)</f>
        <v>1_SWSM_2.4</v>
      </c>
      <c r="AY71" s="50">
        <f t="shared" si="68"/>
        <v>9</v>
      </c>
      <c r="AZ71" s="50" t="str">
        <f t="shared" si="69"/>
        <v>1_SWSM_2.</v>
      </c>
      <c r="BA71" s="37" t="str">
        <f t="shared" si="70"/>
        <v>4</v>
      </c>
      <c r="BB71" s="37">
        <f t="shared" si="71"/>
        <v>2</v>
      </c>
      <c r="BC71" s="50" t="str">
        <f t="shared" si="72"/>
        <v>1_SWSM_2.2</v>
      </c>
      <c r="BD71" s="35" t="str">
        <f>VLOOKUP(BC71,CompPinRpt!$G:$H,2,FALSE)</f>
        <v>1_B0_04</v>
      </c>
      <c r="BE71" s="35" t="str">
        <f t="shared" si="91"/>
        <v>1_B0_04x2</v>
      </c>
      <c r="BF71" s="50" t="str">
        <f>VLOOKUP(BE71,CompPinRpt!$I:$J,2,FALSE)</f>
        <v>CPLD1_J3.A10</v>
      </c>
      <c r="BG71" s="50">
        <f t="shared" si="92"/>
        <v>6</v>
      </c>
      <c r="BH71" s="50" t="str">
        <f t="shared" si="93"/>
        <v>CPLD1_</v>
      </c>
      <c r="BI71" s="50" t="str">
        <f t="shared" si="94"/>
        <v>J3.A10</v>
      </c>
      <c r="BJ71" s="35" t="str">
        <f>VLOOKUP(BI71,CompPinRpt_CPLD!$G:$H,2,FALSE())</f>
        <v>1_B0_04</v>
      </c>
      <c r="BK71" s="50" t="str">
        <f>VLOOKUP(BJ71,CompPinRpt_CPLD!$F:$G,2,FALSE)</f>
        <v>1_U1.C4</v>
      </c>
      <c r="BL71" s="50">
        <f t="shared" si="95"/>
        <v>5</v>
      </c>
      <c r="BM71" s="40" t="str">
        <f t="shared" si="96"/>
        <v>CPLD1_</v>
      </c>
      <c r="BN71" s="40" t="str">
        <f t="shared" si="97"/>
        <v>C4</v>
      </c>
    </row>
    <row r="72" spans="1:1024 1025:16344">
      <c r="A72" s="45"/>
      <c r="B72" s="45">
        <v>4</v>
      </c>
      <c r="C72" s="35" t="s">
        <v>851</v>
      </c>
      <c r="D72" s="50" t="str">
        <f>VLOOKUP(C72,CompPinRpt!$F:$H,2,FALSE)</f>
        <v>1_SWF_36.4</v>
      </c>
      <c r="E72" s="50">
        <f t="shared" si="52"/>
        <v>9</v>
      </c>
      <c r="F72" s="50" t="str">
        <f t="shared" si="53"/>
        <v>1_SWF_36.</v>
      </c>
      <c r="G72" s="37" t="str">
        <f t="shared" si="54"/>
        <v>4</v>
      </c>
      <c r="H72" s="37">
        <f t="shared" si="73"/>
        <v>2</v>
      </c>
      <c r="I72" s="50" t="str">
        <f t="shared" si="55"/>
        <v>1_SWF_36.2</v>
      </c>
      <c r="J72" s="35" t="str">
        <f>VLOOKUP(I72,CompPinRpt!$G:$H,2,FALSE)</f>
        <v>1_B1_59</v>
      </c>
      <c r="K72" s="42" t="str">
        <f t="shared" si="74"/>
        <v>1_B1_59x2</v>
      </c>
      <c r="L72" s="50" t="str">
        <f>VLOOKUP(K72,CompPinRpt!$I:$J,2,FALSE)</f>
        <v>CPLD1_J1.B4</v>
      </c>
      <c r="M72" s="50">
        <f t="shared" si="75"/>
        <v>6</v>
      </c>
      <c r="N72" s="50" t="str">
        <f t="shared" si="76"/>
        <v>CPLD1_</v>
      </c>
      <c r="O72" s="50" t="str">
        <f t="shared" si="77"/>
        <v>J1.B4</v>
      </c>
      <c r="P72" s="35" t="str">
        <f>VLOOKUP(O72,CompPinRpt_CPLD!$G:$H,2,FALSE())</f>
        <v>1_B1_59</v>
      </c>
      <c r="Q72" s="50" t="str">
        <f>VLOOKUP(P72,CompPinRpt_CPLD!$F:$G,2,FALSE)</f>
        <v>1_U1.Y22</v>
      </c>
      <c r="R72" s="50">
        <f t="shared" si="78"/>
        <v>5</v>
      </c>
      <c r="S72" s="40" t="str">
        <f t="shared" si="79"/>
        <v>CPLD1_</v>
      </c>
      <c r="T72" s="40" t="str">
        <f t="shared" si="80"/>
        <v>Y22</v>
      </c>
      <c r="U72" s="52" t="str">
        <f t="shared" si="56"/>
        <v>1_SWF_36.</v>
      </c>
      <c r="V72" s="52" t="str">
        <f t="shared" si="57"/>
        <v>4</v>
      </c>
      <c r="W72" s="52">
        <f t="shared" si="58"/>
        <v>3</v>
      </c>
      <c r="X72" s="52" t="str">
        <f t="shared" si="59"/>
        <v>1_SWF_36.3</v>
      </c>
      <c r="Y72" s="35" t="str">
        <f>VLOOKUP(X72,CompPinRpt!$G:$H,2,FALSE)</f>
        <v>2_DPSF_DPS3</v>
      </c>
      <c r="Z72" s="35" t="str">
        <f t="shared" si="81"/>
        <v>2_DPSF_DPS3x33</v>
      </c>
      <c r="AA72" s="52" t="str">
        <f>VLOOKUP(Z72,CompPinRpt!$I:$J,2,FALSE)</f>
        <v>1_SWF_66.4</v>
      </c>
      <c r="AB72" s="52">
        <f t="shared" si="60"/>
        <v>9</v>
      </c>
      <c r="AC72" s="52" t="str">
        <f t="shared" si="61"/>
        <v>1_SWF_66.</v>
      </c>
      <c r="AD72" s="37" t="str">
        <f t="shared" si="62"/>
        <v>4</v>
      </c>
      <c r="AE72" s="37">
        <f t="shared" si="82"/>
        <v>2</v>
      </c>
      <c r="AF72" s="52" t="str">
        <f t="shared" si="63"/>
        <v>1_SWF_66.2</v>
      </c>
      <c r="AG72" s="35" t="str">
        <f>VLOOKUP(AF72,CompPinRpt!$G:$H,2,FALSE)</f>
        <v>1_B5_15</v>
      </c>
      <c r="AH72" s="35" t="str">
        <f t="shared" si="83"/>
        <v>1_B5_15x2</v>
      </c>
      <c r="AI72" s="52" t="str">
        <f>VLOOKUP(AH72,CompPinRpt!$I:$J,2,FALSE)</f>
        <v>CPLD1_J3.B32</v>
      </c>
      <c r="AJ72" s="52">
        <f t="shared" si="84"/>
        <v>6</v>
      </c>
      <c r="AK72" s="52" t="str">
        <f t="shared" si="85"/>
        <v>CPLD1_</v>
      </c>
      <c r="AL72" s="52" t="str">
        <f t="shared" si="86"/>
        <v>J3.B32</v>
      </c>
      <c r="AM72" s="35" t="str">
        <f>VLOOKUP(AL72,CompPinRpt_CPLD!$G:$H,2,FALSE())</f>
        <v>1_B5_15</v>
      </c>
      <c r="AN72" s="52" t="str">
        <f>VLOOKUP(AM72,CompPinRpt_CPLD!$F:$G,2,FALSE)</f>
        <v>1_U1.F4</v>
      </c>
      <c r="AO72" s="52">
        <f t="shared" si="87"/>
        <v>5</v>
      </c>
      <c r="AP72" s="40" t="str">
        <f t="shared" si="88"/>
        <v>CPLD1_</v>
      </c>
      <c r="AQ72" s="40" t="str">
        <f t="shared" si="89"/>
        <v>F4</v>
      </c>
      <c r="AR72" s="50" t="str">
        <f t="shared" si="64"/>
        <v>1_SWF_66.</v>
      </c>
      <c r="AS72" s="50" t="str">
        <f t="shared" si="65"/>
        <v>4</v>
      </c>
      <c r="AT72" s="50">
        <f t="shared" si="66"/>
        <v>3</v>
      </c>
      <c r="AU72" s="50" t="str">
        <f t="shared" si="67"/>
        <v>1_SWF_66.3</v>
      </c>
      <c r="AV72" s="35" t="str">
        <f>VLOOKUP(AU72,CompPinRpt!$G:$H,2,FALSE)</f>
        <v>FM2</v>
      </c>
      <c r="AW72" s="35" t="str">
        <f t="shared" si="90"/>
        <v>FM2x1</v>
      </c>
      <c r="AX72" s="50" t="str">
        <f>VLOOKUP(AW72,CompPinRpt!$I:$J,2,FALSE)</f>
        <v>1_SWFM_2.4</v>
      </c>
      <c r="AY72" s="50">
        <f t="shared" si="68"/>
        <v>9</v>
      </c>
      <c r="AZ72" s="50" t="str">
        <f t="shared" si="69"/>
        <v>1_SWFM_2.</v>
      </c>
      <c r="BA72" s="37" t="str">
        <f t="shared" si="70"/>
        <v>4</v>
      </c>
      <c r="BB72" s="37">
        <f t="shared" si="71"/>
        <v>2</v>
      </c>
      <c r="BC72" s="50" t="str">
        <f t="shared" si="72"/>
        <v>1_SWFM_2.2</v>
      </c>
      <c r="BD72" s="35" t="str">
        <f>VLOOKUP(BC72,CompPinRpt!$G:$H,2,FALSE)</f>
        <v>1_B0_07</v>
      </c>
      <c r="BE72" s="35" t="str">
        <f t="shared" si="91"/>
        <v>1_B0_07x2</v>
      </c>
      <c r="BF72" s="50" t="str">
        <f>VLOOKUP(BE72,CompPinRpt!$I:$J,2,FALSE)</f>
        <v>CPLD1_J3.A13</v>
      </c>
      <c r="BG72" s="50">
        <f t="shared" si="92"/>
        <v>6</v>
      </c>
      <c r="BH72" s="50" t="str">
        <f t="shared" si="93"/>
        <v>CPLD1_</v>
      </c>
      <c r="BI72" s="50" t="str">
        <f t="shared" si="94"/>
        <v>J3.A13</v>
      </c>
      <c r="BJ72" s="35" t="str">
        <f>VLOOKUP(BI72,CompPinRpt_CPLD!$G:$H,2,FALSE())</f>
        <v>1_B0_07</v>
      </c>
      <c r="BK72" s="50" t="str">
        <f>VLOOKUP(BJ72,CompPinRpt_CPLD!$F:$G,2,FALSE)</f>
        <v>1_U1.A2</v>
      </c>
      <c r="BL72" s="50">
        <f t="shared" si="95"/>
        <v>5</v>
      </c>
      <c r="BM72" s="40" t="str">
        <f t="shared" si="96"/>
        <v>CPLD1_</v>
      </c>
      <c r="BN72" s="40" t="str">
        <f t="shared" si="97"/>
        <v>A2</v>
      </c>
    </row>
    <row r="73" spans="1:1024 1025:16344">
      <c r="A73" s="45"/>
      <c r="B73" s="45">
        <v>4</v>
      </c>
      <c r="C73" s="35" t="s">
        <v>852</v>
      </c>
      <c r="D73" s="50" t="str">
        <f>VLOOKUP(C73,CompPinRpt!$F:$H,2,FALSE)</f>
        <v>1_SWS_36.4</v>
      </c>
      <c r="E73" s="50">
        <f t="shared" si="52"/>
        <v>9</v>
      </c>
      <c r="F73" s="50" t="str">
        <f t="shared" si="53"/>
        <v>1_SWS_36.</v>
      </c>
      <c r="G73" s="37" t="str">
        <f t="shared" si="54"/>
        <v>4</v>
      </c>
      <c r="H73" s="37">
        <f t="shared" si="73"/>
        <v>2</v>
      </c>
      <c r="I73" s="50" t="str">
        <f t="shared" si="55"/>
        <v>1_SWS_36.2</v>
      </c>
      <c r="J73" s="35" t="str">
        <f>VLOOKUP(I73,CompPinRpt!$G:$H,2,FALSE)</f>
        <v>1_B1_36</v>
      </c>
      <c r="K73" s="42" t="str">
        <f t="shared" si="74"/>
        <v>1_B1_36x2</v>
      </c>
      <c r="L73" s="50" t="str">
        <f>VLOOKUP(K73,CompPinRpt!$I:$J,2,FALSE)</f>
        <v>CPLD1_J1.B24</v>
      </c>
      <c r="M73" s="50">
        <f t="shared" si="75"/>
        <v>6</v>
      </c>
      <c r="N73" s="50" t="str">
        <f t="shared" si="76"/>
        <v>CPLD1_</v>
      </c>
      <c r="O73" s="50" t="str">
        <f t="shared" si="77"/>
        <v>J1.B24</v>
      </c>
      <c r="P73" s="35" t="str">
        <f>VLOOKUP(O73,CompPinRpt_CPLD!$G:$H,2,FALSE())</f>
        <v>1_B1_36</v>
      </c>
      <c r="Q73" s="50" t="str">
        <f>VLOOKUP(P73,CompPinRpt_CPLD!$F:$G,2,FALSE)</f>
        <v>1_U1.M18</v>
      </c>
      <c r="R73" s="50">
        <f t="shared" si="78"/>
        <v>5</v>
      </c>
      <c r="S73" s="40" t="str">
        <f t="shared" si="79"/>
        <v>CPLD1_</v>
      </c>
      <c r="T73" s="40" t="str">
        <f t="shared" si="80"/>
        <v>M18</v>
      </c>
      <c r="U73" s="52" t="str">
        <f t="shared" si="56"/>
        <v>1_SWS_36.</v>
      </c>
      <c r="V73" s="52" t="str">
        <f t="shared" si="57"/>
        <v>4</v>
      </c>
      <c r="W73" s="52">
        <f t="shared" si="58"/>
        <v>3</v>
      </c>
      <c r="X73" s="52" t="str">
        <f t="shared" si="59"/>
        <v>1_SWS_36.3</v>
      </c>
      <c r="Y73" s="35" t="str">
        <f>VLOOKUP(X73,CompPinRpt!$G:$H,2,FALSE)</f>
        <v>2_DPSS_DPS3</v>
      </c>
      <c r="Z73" s="35" t="str">
        <f t="shared" si="81"/>
        <v>2_DPSS_DPS3x33</v>
      </c>
      <c r="AA73" s="52" t="str">
        <f>VLOOKUP(Z73,CompPinRpt!$I:$J,2,FALSE)</f>
        <v>1_SWS_66.4</v>
      </c>
      <c r="AB73" s="52">
        <f t="shared" si="60"/>
        <v>9</v>
      </c>
      <c r="AC73" s="52" t="str">
        <f t="shared" si="61"/>
        <v>1_SWS_66.</v>
      </c>
      <c r="AD73" s="37" t="str">
        <f t="shared" si="62"/>
        <v>4</v>
      </c>
      <c r="AE73" s="37">
        <f t="shared" si="82"/>
        <v>2</v>
      </c>
      <c r="AF73" s="52" t="str">
        <f t="shared" si="63"/>
        <v>1_SWS_66.2</v>
      </c>
      <c r="AG73" s="35" t="str">
        <f>VLOOKUP(AF73,CompPinRpt!$G:$H,2,FALSE)</f>
        <v>1_B5_12</v>
      </c>
      <c r="AH73" s="35" t="str">
        <f t="shared" si="83"/>
        <v>1_B5_12x2</v>
      </c>
      <c r="AI73" s="52" t="str">
        <f>VLOOKUP(AH73,CompPinRpt!$I:$J,2,FALSE)</f>
        <v>CPLD1_J3.B36</v>
      </c>
      <c r="AJ73" s="52">
        <f t="shared" si="84"/>
        <v>6</v>
      </c>
      <c r="AK73" s="52" t="str">
        <f t="shared" si="85"/>
        <v>CPLD1_</v>
      </c>
      <c r="AL73" s="52" t="str">
        <f t="shared" si="86"/>
        <v>J3.B36</v>
      </c>
      <c r="AM73" s="35" t="str">
        <f>VLOOKUP(AL73,CompPinRpt_CPLD!$G:$H,2,FALSE())</f>
        <v>1_B5_12</v>
      </c>
      <c r="AN73" s="52" t="str">
        <f>VLOOKUP(AM73,CompPinRpt_CPLD!$F:$G,2,FALSE)</f>
        <v>1_U1.G5</v>
      </c>
      <c r="AO73" s="52">
        <f t="shared" si="87"/>
        <v>5</v>
      </c>
      <c r="AP73" s="40" t="str">
        <f t="shared" si="88"/>
        <v>CPLD1_</v>
      </c>
      <c r="AQ73" s="40" t="str">
        <f t="shared" si="89"/>
        <v>G5</v>
      </c>
      <c r="AR73" s="50" t="str">
        <f t="shared" si="64"/>
        <v>1_SWS_66.</v>
      </c>
      <c r="AS73" s="50" t="str">
        <f t="shared" si="65"/>
        <v>4</v>
      </c>
      <c r="AT73" s="50">
        <f t="shared" si="66"/>
        <v>3</v>
      </c>
      <c r="AU73" s="50" t="str">
        <f t="shared" si="67"/>
        <v>1_SWS_66.3</v>
      </c>
      <c r="AV73" s="35" t="str">
        <f>VLOOKUP(AU73,CompPinRpt!$G:$H,2,FALSE)</f>
        <v>SM2</v>
      </c>
      <c r="AW73" s="35" t="str">
        <f t="shared" si="90"/>
        <v>SM2x1</v>
      </c>
      <c r="AX73" s="50" t="str">
        <f>VLOOKUP(AW73,CompPinRpt!$I:$J,2,FALSE)</f>
        <v>1_SWSM_2.4</v>
      </c>
      <c r="AY73" s="50">
        <f t="shared" si="68"/>
        <v>9</v>
      </c>
      <c r="AZ73" s="50" t="str">
        <f t="shared" si="69"/>
        <v>1_SWSM_2.</v>
      </c>
      <c r="BA73" s="37" t="str">
        <f t="shared" si="70"/>
        <v>4</v>
      </c>
      <c r="BB73" s="37">
        <f t="shared" si="71"/>
        <v>2</v>
      </c>
      <c r="BC73" s="50" t="str">
        <f t="shared" si="72"/>
        <v>1_SWSM_2.2</v>
      </c>
      <c r="BD73" s="35" t="str">
        <f>VLOOKUP(BC73,CompPinRpt!$G:$H,2,FALSE)</f>
        <v>1_B0_04</v>
      </c>
      <c r="BE73" s="35" t="str">
        <f t="shared" si="91"/>
        <v>1_B0_04x2</v>
      </c>
      <c r="BF73" s="50" t="str">
        <f>VLOOKUP(BE73,CompPinRpt!$I:$J,2,FALSE)</f>
        <v>CPLD1_J3.A10</v>
      </c>
      <c r="BG73" s="50">
        <f t="shared" si="92"/>
        <v>6</v>
      </c>
      <c r="BH73" s="50" t="str">
        <f t="shared" si="93"/>
        <v>CPLD1_</v>
      </c>
      <c r="BI73" s="50" t="str">
        <f t="shared" si="94"/>
        <v>J3.A10</v>
      </c>
      <c r="BJ73" s="35" t="str">
        <f>VLOOKUP(BI73,CompPinRpt_CPLD!$G:$H,2,FALSE())</f>
        <v>1_B0_04</v>
      </c>
      <c r="BK73" s="50" t="str">
        <f>VLOOKUP(BJ73,CompPinRpt_CPLD!$F:$G,2,FALSE)</f>
        <v>1_U1.C4</v>
      </c>
      <c r="BL73" s="50">
        <f t="shared" si="95"/>
        <v>5</v>
      </c>
      <c r="BM73" s="40" t="str">
        <f t="shared" si="96"/>
        <v>CPLD1_</v>
      </c>
      <c r="BN73" s="40" t="str">
        <f t="shared" si="97"/>
        <v>C4</v>
      </c>
    </row>
    <row r="74" spans="1:1024 1025:16344">
      <c r="A74" s="45"/>
      <c r="B74" s="45">
        <v>5</v>
      </c>
      <c r="C74" s="35" t="s">
        <v>853</v>
      </c>
      <c r="D74" s="50" t="str">
        <f>VLOOKUP(C74,CompPinRpt!$F:$H,2,FALSE)</f>
        <v>1_SWF_37.4</v>
      </c>
      <c r="E74" s="50">
        <f t="shared" si="52"/>
        <v>9</v>
      </c>
      <c r="F74" s="50" t="str">
        <f t="shared" si="53"/>
        <v>1_SWF_37.</v>
      </c>
      <c r="G74" s="37" t="str">
        <f t="shared" si="54"/>
        <v>4</v>
      </c>
      <c r="H74" s="37">
        <f t="shared" si="73"/>
        <v>2</v>
      </c>
      <c r="I74" s="50" t="str">
        <f t="shared" si="55"/>
        <v>1_SWF_37.2</v>
      </c>
      <c r="J74" s="35" t="str">
        <f>VLOOKUP(I74,CompPinRpt!$G:$H,2,FALSE)</f>
        <v>1_B1_08</v>
      </c>
      <c r="K74" s="42" t="str">
        <f t="shared" si="74"/>
        <v>1_B1_08x2</v>
      </c>
      <c r="L74" s="50" t="str">
        <f>VLOOKUP(K74,CompPinRpt!$I:$J,2,FALSE)</f>
        <v>CPLD1_J1.A10</v>
      </c>
      <c r="M74" s="50">
        <f t="shared" si="75"/>
        <v>6</v>
      </c>
      <c r="N74" s="50" t="str">
        <f t="shared" si="76"/>
        <v>CPLD1_</v>
      </c>
      <c r="O74" s="50" t="str">
        <f t="shared" si="77"/>
        <v>J1.A10</v>
      </c>
      <c r="P74" s="35" t="str">
        <f>VLOOKUP(O74,CompPinRpt_CPLD!$G:$H,2,FALSE())</f>
        <v>1_B1_08</v>
      </c>
      <c r="Q74" s="50" t="str">
        <f>VLOOKUP(P74,CompPinRpt_CPLD!$F:$G,2,FALSE)</f>
        <v>1_U1.G18</v>
      </c>
      <c r="R74" s="50">
        <f t="shared" si="78"/>
        <v>5</v>
      </c>
      <c r="S74" s="40" t="str">
        <f t="shared" si="79"/>
        <v>CPLD1_</v>
      </c>
      <c r="T74" s="40" t="str">
        <f t="shared" si="80"/>
        <v>G18</v>
      </c>
      <c r="U74" s="52" t="str">
        <f t="shared" si="56"/>
        <v>1_SWF_37.</v>
      </c>
      <c r="V74" s="52" t="str">
        <f t="shared" si="57"/>
        <v>4</v>
      </c>
      <c r="W74" s="52">
        <f t="shared" si="58"/>
        <v>3</v>
      </c>
      <c r="X74" s="52" t="str">
        <f t="shared" si="59"/>
        <v>1_SWF_37.3</v>
      </c>
      <c r="Y74" s="35" t="str">
        <f>VLOOKUP(X74,CompPinRpt!$G:$H,2,FALSE)</f>
        <v>2_DPSF_DPS3</v>
      </c>
      <c r="Z74" s="35" t="str">
        <f t="shared" si="81"/>
        <v>2_DPSF_DPS3x33</v>
      </c>
      <c r="AA74" s="52" t="str">
        <f>VLOOKUP(Z74,CompPinRpt!$I:$J,2,FALSE)</f>
        <v>1_SWF_66.4</v>
      </c>
      <c r="AB74" s="52">
        <f t="shared" si="60"/>
        <v>9</v>
      </c>
      <c r="AC74" s="52" t="str">
        <f t="shared" si="61"/>
        <v>1_SWF_66.</v>
      </c>
      <c r="AD74" s="37" t="str">
        <f t="shared" si="62"/>
        <v>4</v>
      </c>
      <c r="AE74" s="37">
        <f t="shared" si="82"/>
        <v>2</v>
      </c>
      <c r="AF74" s="52" t="str">
        <f t="shared" si="63"/>
        <v>1_SWF_66.2</v>
      </c>
      <c r="AG74" s="35" t="str">
        <f>VLOOKUP(AF74,CompPinRpt!$G:$H,2,FALSE)</f>
        <v>1_B5_15</v>
      </c>
      <c r="AH74" s="35" t="str">
        <f t="shared" si="83"/>
        <v>1_B5_15x2</v>
      </c>
      <c r="AI74" s="52" t="str">
        <f>VLOOKUP(AH74,CompPinRpt!$I:$J,2,FALSE)</f>
        <v>CPLD1_J3.B32</v>
      </c>
      <c r="AJ74" s="52">
        <f t="shared" si="84"/>
        <v>6</v>
      </c>
      <c r="AK74" s="52" t="str">
        <f t="shared" si="85"/>
        <v>CPLD1_</v>
      </c>
      <c r="AL74" s="52" t="str">
        <f t="shared" si="86"/>
        <v>J3.B32</v>
      </c>
      <c r="AM74" s="35" t="str">
        <f>VLOOKUP(AL74,CompPinRpt_CPLD!$G:$H,2,FALSE())</f>
        <v>1_B5_15</v>
      </c>
      <c r="AN74" s="52" t="str">
        <f>VLOOKUP(AM74,CompPinRpt_CPLD!$F:$G,2,FALSE)</f>
        <v>1_U1.F4</v>
      </c>
      <c r="AO74" s="52">
        <f t="shared" si="87"/>
        <v>5</v>
      </c>
      <c r="AP74" s="40" t="str">
        <f t="shared" si="88"/>
        <v>CPLD1_</v>
      </c>
      <c r="AQ74" s="40" t="str">
        <f t="shared" si="89"/>
        <v>F4</v>
      </c>
      <c r="AR74" s="50" t="str">
        <f t="shared" si="64"/>
        <v>1_SWF_66.</v>
      </c>
      <c r="AS74" s="50" t="str">
        <f t="shared" si="65"/>
        <v>4</v>
      </c>
      <c r="AT74" s="50">
        <f t="shared" si="66"/>
        <v>3</v>
      </c>
      <c r="AU74" s="50" t="str">
        <f t="shared" si="67"/>
        <v>1_SWF_66.3</v>
      </c>
      <c r="AV74" s="35" t="str">
        <f>VLOOKUP(AU74,CompPinRpt!$G:$H,2,FALSE)</f>
        <v>FM2</v>
      </c>
      <c r="AW74" s="35" t="str">
        <f t="shared" si="90"/>
        <v>FM2x1</v>
      </c>
      <c r="AX74" s="50" t="str">
        <f>VLOOKUP(AW74,CompPinRpt!$I:$J,2,FALSE)</f>
        <v>1_SWFM_2.4</v>
      </c>
      <c r="AY74" s="50">
        <f t="shared" si="68"/>
        <v>9</v>
      </c>
      <c r="AZ74" s="50" t="str">
        <f t="shared" si="69"/>
        <v>1_SWFM_2.</v>
      </c>
      <c r="BA74" s="37" t="str">
        <f t="shared" si="70"/>
        <v>4</v>
      </c>
      <c r="BB74" s="37">
        <f t="shared" si="71"/>
        <v>2</v>
      </c>
      <c r="BC74" s="50" t="str">
        <f t="shared" si="72"/>
        <v>1_SWFM_2.2</v>
      </c>
      <c r="BD74" s="35" t="str">
        <f>VLOOKUP(BC74,CompPinRpt!$G:$H,2,FALSE)</f>
        <v>1_B0_07</v>
      </c>
      <c r="BE74" s="35" t="str">
        <f t="shared" si="91"/>
        <v>1_B0_07x2</v>
      </c>
      <c r="BF74" s="50" t="str">
        <f>VLOOKUP(BE74,CompPinRpt!$I:$J,2,FALSE)</f>
        <v>CPLD1_J3.A13</v>
      </c>
      <c r="BG74" s="50">
        <f t="shared" si="92"/>
        <v>6</v>
      </c>
      <c r="BH74" s="50" t="str">
        <f t="shared" si="93"/>
        <v>CPLD1_</v>
      </c>
      <c r="BI74" s="50" t="str">
        <f t="shared" si="94"/>
        <v>J3.A13</v>
      </c>
      <c r="BJ74" s="35" t="str">
        <f>VLOOKUP(BI74,CompPinRpt_CPLD!$G:$H,2,FALSE())</f>
        <v>1_B0_07</v>
      </c>
      <c r="BK74" s="50" t="str">
        <f>VLOOKUP(BJ74,CompPinRpt_CPLD!$F:$G,2,FALSE)</f>
        <v>1_U1.A2</v>
      </c>
      <c r="BL74" s="50">
        <f t="shared" si="95"/>
        <v>5</v>
      </c>
      <c r="BM74" s="40" t="str">
        <f t="shared" si="96"/>
        <v>CPLD1_</v>
      </c>
      <c r="BN74" s="40" t="str">
        <f t="shared" si="97"/>
        <v>A2</v>
      </c>
    </row>
    <row r="75" spans="1:1024 1025:16344">
      <c r="A75" s="45"/>
      <c r="B75" s="45">
        <v>5</v>
      </c>
      <c r="C75" s="35" t="s">
        <v>854</v>
      </c>
      <c r="D75" s="50" t="str">
        <f>VLOOKUP(C75,CompPinRpt!$F:$H,2,FALSE)</f>
        <v>1_SWS_37.4</v>
      </c>
      <c r="E75" s="50">
        <f t="shared" si="52"/>
        <v>9</v>
      </c>
      <c r="F75" s="50" t="str">
        <f t="shared" si="53"/>
        <v>1_SWS_37.</v>
      </c>
      <c r="G75" s="37" t="str">
        <f t="shared" si="54"/>
        <v>4</v>
      </c>
      <c r="H75" s="37">
        <f t="shared" si="73"/>
        <v>2</v>
      </c>
      <c r="I75" s="50" t="str">
        <f t="shared" si="55"/>
        <v>1_SWS_37.2</v>
      </c>
      <c r="J75" s="35" t="str">
        <f>VLOOKUP(I75,CompPinRpt!$G:$H,2,FALSE)</f>
        <v>1_B1_74</v>
      </c>
      <c r="K75" s="42" t="str">
        <f t="shared" si="74"/>
        <v>1_B1_74x2</v>
      </c>
      <c r="L75" s="50" t="str">
        <f>VLOOKUP(K75,CompPinRpt!$I:$J,2,FALSE)</f>
        <v>CPLD1_J1.B12</v>
      </c>
      <c r="M75" s="50">
        <f t="shared" si="75"/>
        <v>6</v>
      </c>
      <c r="N75" s="50" t="str">
        <f t="shared" si="76"/>
        <v>CPLD1_</v>
      </c>
      <c r="O75" s="50" t="str">
        <f t="shared" si="77"/>
        <v>J1.B12</v>
      </c>
      <c r="P75" s="35" t="str">
        <f>VLOOKUP(O75,CompPinRpt_CPLD!$G:$H,2,FALSE())</f>
        <v>1_B1_74</v>
      </c>
      <c r="Q75" s="50" t="str">
        <f>VLOOKUP(P75,CompPinRpt_CPLD!$F:$G,2,FALSE)</f>
        <v>1_U1.U19</v>
      </c>
      <c r="R75" s="50">
        <f t="shared" si="78"/>
        <v>5</v>
      </c>
      <c r="S75" s="40" t="str">
        <f t="shared" si="79"/>
        <v>CPLD1_</v>
      </c>
      <c r="T75" s="40" t="str">
        <f t="shared" si="80"/>
        <v>U19</v>
      </c>
      <c r="U75" s="52" t="str">
        <f t="shared" si="56"/>
        <v>1_SWS_37.</v>
      </c>
      <c r="V75" s="52" t="str">
        <f t="shared" si="57"/>
        <v>4</v>
      </c>
      <c r="W75" s="52">
        <f t="shared" si="58"/>
        <v>3</v>
      </c>
      <c r="X75" s="52" t="str">
        <f t="shared" si="59"/>
        <v>1_SWS_37.3</v>
      </c>
      <c r="Y75" s="35" t="str">
        <f>VLOOKUP(X75,CompPinRpt!$G:$H,2,FALSE)</f>
        <v>2_DPSS_DPS3</v>
      </c>
      <c r="Z75" s="35" t="str">
        <f t="shared" si="81"/>
        <v>2_DPSS_DPS3x33</v>
      </c>
      <c r="AA75" s="52" t="str">
        <f>VLOOKUP(Z75,CompPinRpt!$I:$J,2,FALSE)</f>
        <v>1_SWS_66.4</v>
      </c>
      <c r="AB75" s="52">
        <f t="shared" si="60"/>
        <v>9</v>
      </c>
      <c r="AC75" s="52" t="str">
        <f t="shared" si="61"/>
        <v>1_SWS_66.</v>
      </c>
      <c r="AD75" s="37" t="str">
        <f t="shared" si="62"/>
        <v>4</v>
      </c>
      <c r="AE75" s="37">
        <f t="shared" si="82"/>
        <v>2</v>
      </c>
      <c r="AF75" s="52" t="str">
        <f t="shared" si="63"/>
        <v>1_SWS_66.2</v>
      </c>
      <c r="AG75" s="35" t="str">
        <f>VLOOKUP(AF75,CompPinRpt!$G:$H,2,FALSE)</f>
        <v>1_B5_12</v>
      </c>
      <c r="AH75" s="35" t="str">
        <f t="shared" si="83"/>
        <v>1_B5_12x2</v>
      </c>
      <c r="AI75" s="52" t="str">
        <f>VLOOKUP(AH75,CompPinRpt!$I:$J,2,FALSE)</f>
        <v>CPLD1_J3.B36</v>
      </c>
      <c r="AJ75" s="52">
        <f t="shared" si="84"/>
        <v>6</v>
      </c>
      <c r="AK75" s="52" t="str">
        <f t="shared" si="85"/>
        <v>CPLD1_</v>
      </c>
      <c r="AL75" s="52" t="str">
        <f t="shared" si="86"/>
        <v>J3.B36</v>
      </c>
      <c r="AM75" s="35" t="str">
        <f>VLOOKUP(AL75,CompPinRpt_CPLD!$G:$H,2,FALSE())</f>
        <v>1_B5_12</v>
      </c>
      <c r="AN75" s="52" t="str">
        <f>VLOOKUP(AM75,CompPinRpt_CPLD!$F:$G,2,FALSE)</f>
        <v>1_U1.G5</v>
      </c>
      <c r="AO75" s="52">
        <f t="shared" si="87"/>
        <v>5</v>
      </c>
      <c r="AP75" s="40" t="str">
        <f t="shared" si="88"/>
        <v>CPLD1_</v>
      </c>
      <c r="AQ75" s="40" t="str">
        <f t="shared" si="89"/>
        <v>G5</v>
      </c>
      <c r="AR75" s="50" t="str">
        <f t="shared" si="64"/>
        <v>1_SWS_66.</v>
      </c>
      <c r="AS75" s="50" t="str">
        <f t="shared" si="65"/>
        <v>4</v>
      </c>
      <c r="AT75" s="50">
        <f t="shared" si="66"/>
        <v>3</v>
      </c>
      <c r="AU75" s="50" t="str">
        <f t="shared" si="67"/>
        <v>1_SWS_66.3</v>
      </c>
      <c r="AV75" s="35" t="str">
        <f>VLOOKUP(AU75,CompPinRpt!$G:$H,2,FALSE)</f>
        <v>SM2</v>
      </c>
      <c r="AW75" s="35" t="str">
        <f t="shared" si="90"/>
        <v>SM2x1</v>
      </c>
      <c r="AX75" s="50" t="str">
        <f>VLOOKUP(AW75,CompPinRpt!$I:$J,2,FALSE)</f>
        <v>1_SWSM_2.4</v>
      </c>
      <c r="AY75" s="50">
        <f t="shared" si="68"/>
        <v>9</v>
      </c>
      <c r="AZ75" s="50" t="str">
        <f t="shared" si="69"/>
        <v>1_SWSM_2.</v>
      </c>
      <c r="BA75" s="37" t="str">
        <f t="shared" si="70"/>
        <v>4</v>
      </c>
      <c r="BB75" s="37">
        <f t="shared" si="71"/>
        <v>2</v>
      </c>
      <c r="BC75" s="50" t="str">
        <f t="shared" si="72"/>
        <v>1_SWSM_2.2</v>
      </c>
      <c r="BD75" s="35" t="str">
        <f>VLOOKUP(BC75,CompPinRpt!$G:$H,2,FALSE)</f>
        <v>1_B0_04</v>
      </c>
      <c r="BE75" s="35" t="str">
        <f t="shared" si="91"/>
        <v>1_B0_04x2</v>
      </c>
      <c r="BF75" s="50" t="str">
        <f>VLOOKUP(BE75,CompPinRpt!$I:$J,2,FALSE)</f>
        <v>CPLD1_J3.A10</v>
      </c>
      <c r="BG75" s="50">
        <f t="shared" si="92"/>
        <v>6</v>
      </c>
      <c r="BH75" s="50" t="str">
        <f t="shared" si="93"/>
        <v>CPLD1_</v>
      </c>
      <c r="BI75" s="50" t="str">
        <f t="shared" si="94"/>
        <v>J3.A10</v>
      </c>
      <c r="BJ75" s="35" t="str">
        <f>VLOOKUP(BI75,CompPinRpt_CPLD!$G:$H,2,FALSE())</f>
        <v>1_B0_04</v>
      </c>
      <c r="BK75" s="50" t="str">
        <f>VLOOKUP(BJ75,CompPinRpt_CPLD!$F:$G,2,FALSE)</f>
        <v>1_U1.C4</v>
      </c>
      <c r="BL75" s="50">
        <f t="shared" si="95"/>
        <v>5</v>
      </c>
      <c r="BM75" s="40" t="str">
        <f t="shared" si="96"/>
        <v>CPLD1_</v>
      </c>
      <c r="BN75" s="40" t="str">
        <f t="shared" si="97"/>
        <v>C4</v>
      </c>
    </row>
    <row r="76" spans="1:1024 1025:16344">
      <c r="A76" s="45"/>
      <c r="B76" s="45">
        <v>6</v>
      </c>
      <c r="C76" s="35" t="s">
        <v>855</v>
      </c>
      <c r="D76" s="50" t="str">
        <f>VLOOKUP(C76,CompPinRpt!$F:$H,2,FALSE)</f>
        <v>1_SWF_38.4</v>
      </c>
      <c r="E76" s="50">
        <f t="shared" si="52"/>
        <v>9</v>
      </c>
      <c r="F76" s="50" t="str">
        <f t="shared" si="53"/>
        <v>1_SWF_38.</v>
      </c>
      <c r="G76" s="37" t="str">
        <f t="shared" si="54"/>
        <v>4</v>
      </c>
      <c r="H76" s="37">
        <f t="shared" si="73"/>
        <v>2</v>
      </c>
      <c r="I76" s="50" t="str">
        <f t="shared" si="55"/>
        <v>1_SWF_38.2</v>
      </c>
      <c r="J76" s="35" t="str">
        <f>VLOOKUP(I76,CompPinRpt!$G:$H,2,FALSE)</f>
        <v>1_B1_07</v>
      </c>
      <c r="K76" s="42" t="str">
        <f t="shared" si="74"/>
        <v>1_B1_07x2</v>
      </c>
      <c r="L76" s="50" t="str">
        <f>VLOOKUP(K76,CompPinRpt!$I:$J,2,FALSE)</f>
        <v>CPLD1_J1.A9</v>
      </c>
      <c r="M76" s="50">
        <f t="shared" si="75"/>
        <v>6</v>
      </c>
      <c r="N76" s="50" t="str">
        <f t="shared" si="76"/>
        <v>CPLD1_</v>
      </c>
      <c r="O76" s="50" t="str">
        <f t="shared" si="77"/>
        <v>J1.A9</v>
      </c>
      <c r="P76" s="35" t="str">
        <f>VLOOKUP(O76,CompPinRpt_CPLD!$G:$H,2,FALSE())</f>
        <v>1_B1_07</v>
      </c>
      <c r="Q76" s="50" t="str">
        <f>VLOOKUP(P76,CompPinRpt_CPLD!$F:$G,2,FALSE)</f>
        <v>1_U1.H17</v>
      </c>
      <c r="R76" s="50">
        <f t="shared" si="78"/>
        <v>5</v>
      </c>
      <c r="S76" s="40" t="str">
        <f t="shared" si="79"/>
        <v>CPLD1_</v>
      </c>
      <c r="T76" s="40" t="str">
        <f t="shared" si="80"/>
        <v>H17</v>
      </c>
      <c r="U76" s="52" t="str">
        <f t="shared" si="56"/>
        <v>1_SWF_38.</v>
      </c>
      <c r="V76" s="52" t="str">
        <f t="shared" si="57"/>
        <v>4</v>
      </c>
      <c r="W76" s="52">
        <f t="shared" si="58"/>
        <v>3</v>
      </c>
      <c r="X76" s="52" t="str">
        <f t="shared" si="59"/>
        <v>1_SWF_38.3</v>
      </c>
      <c r="Y76" s="35" t="str">
        <f>VLOOKUP(X76,CompPinRpt!$G:$H,2,FALSE)</f>
        <v>2_DPSF_DPS3</v>
      </c>
      <c r="Z76" s="35" t="str">
        <f t="shared" si="81"/>
        <v>2_DPSF_DPS3x33</v>
      </c>
      <c r="AA76" s="52" t="str">
        <f>VLOOKUP(Z76,CompPinRpt!$I:$J,2,FALSE)</f>
        <v>1_SWF_66.4</v>
      </c>
      <c r="AB76" s="52">
        <f t="shared" si="60"/>
        <v>9</v>
      </c>
      <c r="AC76" s="52" t="str">
        <f t="shared" si="61"/>
        <v>1_SWF_66.</v>
      </c>
      <c r="AD76" s="37" t="str">
        <f t="shared" si="62"/>
        <v>4</v>
      </c>
      <c r="AE76" s="37">
        <f t="shared" si="82"/>
        <v>2</v>
      </c>
      <c r="AF76" s="52" t="str">
        <f t="shared" si="63"/>
        <v>1_SWF_66.2</v>
      </c>
      <c r="AG76" s="35" t="str">
        <f>VLOOKUP(AF76,CompPinRpt!$G:$H,2,FALSE)</f>
        <v>1_B5_15</v>
      </c>
      <c r="AH76" s="35" t="str">
        <f t="shared" si="83"/>
        <v>1_B5_15x2</v>
      </c>
      <c r="AI76" s="52" t="str">
        <f>VLOOKUP(AH76,CompPinRpt!$I:$J,2,FALSE)</f>
        <v>CPLD1_J3.B32</v>
      </c>
      <c r="AJ76" s="52">
        <f t="shared" si="84"/>
        <v>6</v>
      </c>
      <c r="AK76" s="52" t="str">
        <f t="shared" si="85"/>
        <v>CPLD1_</v>
      </c>
      <c r="AL76" s="52" t="str">
        <f t="shared" si="86"/>
        <v>J3.B32</v>
      </c>
      <c r="AM76" s="35" t="str">
        <f>VLOOKUP(AL76,CompPinRpt_CPLD!$G:$H,2,FALSE())</f>
        <v>1_B5_15</v>
      </c>
      <c r="AN76" s="52" t="str">
        <f>VLOOKUP(AM76,CompPinRpt_CPLD!$F:$G,2,FALSE)</f>
        <v>1_U1.F4</v>
      </c>
      <c r="AO76" s="52">
        <f t="shared" si="87"/>
        <v>5</v>
      </c>
      <c r="AP76" s="40" t="str">
        <f t="shared" si="88"/>
        <v>CPLD1_</v>
      </c>
      <c r="AQ76" s="40" t="str">
        <f t="shared" si="89"/>
        <v>F4</v>
      </c>
      <c r="AR76" s="50" t="str">
        <f t="shared" si="64"/>
        <v>1_SWF_66.</v>
      </c>
      <c r="AS76" s="50" t="str">
        <f t="shared" si="65"/>
        <v>4</v>
      </c>
      <c r="AT76" s="50">
        <f t="shared" si="66"/>
        <v>3</v>
      </c>
      <c r="AU76" s="50" t="str">
        <f t="shared" si="67"/>
        <v>1_SWF_66.3</v>
      </c>
      <c r="AV76" s="35" t="str">
        <f>VLOOKUP(AU76,CompPinRpt!$G:$H,2,FALSE)</f>
        <v>FM2</v>
      </c>
      <c r="AW76" s="35" t="str">
        <f t="shared" si="90"/>
        <v>FM2x1</v>
      </c>
      <c r="AX76" s="50" t="str">
        <f>VLOOKUP(AW76,CompPinRpt!$I:$J,2,FALSE)</f>
        <v>1_SWFM_2.4</v>
      </c>
      <c r="AY76" s="50">
        <f t="shared" si="68"/>
        <v>9</v>
      </c>
      <c r="AZ76" s="50" t="str">
        <f t="shared" si="69"/>
        <v>1_SWFM_2.</v>
      </c>
      <c r="BA76" s="37" t="str">
        <f t="shared" si="70"/>
        <v>4</v>
      </c>
      <c r="BB76" s="37">
        <f t="shared" si="71"/>
        <v>2</v>
      </c>
      <c r="BC76" s="50" t="str">
        <f t="shared" si="72"/>
        <v>1_SWFM_2.2</v>
      </c>
      <c r="BD76" s="35" t="str">
        <f>VLOOKUP(BC76,CompPinRpt!$G:$H,2,FALSE)</f>
        <v>1_B0_07</v>
      </c>
      <c r="BE76" s="35" t="str">
        <f t="shared" si="91"/>
        <v>1_B0_07x2</v>
      </c>
      <c r="BF76" s="50" t="str">
        <f>VLOOKUP(BE76,CompPinRpt!$I:$J,2,FALSE)</f>
        <v>CPLD1_J3.A13</v>
      </c>
      <c r="BG76" s="50">
        <f t="shared" si="92"/>
        <v>6</v>
      </c>
      <c r="BH76" s="50" t="str">
        <f t="shared" si="93"/>
        <v>CPLD1_</v>
      </c>
      <c r="BI76" s="50" t="str">
        <f t="shared" si="94"/>
        <v>J3.A13</v>
      </c>
      <c r="BJ76" s="35" t="str">
        <f>VLOOKUP(BI76,CompPinRpt_CPLD!$G:$H,2,FALSE())</f>
        <v>1_B0_07</v>
      </c>
      <c r="BK76" s="50" t="str">
        <f>VLOOKUP(BJ76,CompPinRpt_CPLD!$F:$G,2,FALSE)</f>
        <v>1_U1.A2</v>
      </c>
      <c r="BL76" s="50">
        <f t="shared" si="95"/>
        <v>5</v>
      </c>
      <c r="BM76" s="40" t="str">
        <f t="shared" si="96"/>
        <v>CPLD1_</v>
      </c>
      <c r="BN76" s="40" t="str">
        <f t="shared" si="97"/>
        <v>A2</v>
      </c>
    </row>
    <row r="77" spans="1:1024 1025:16344">
      <c r="A77" s="45"/>
      <c r="B77" s="45">
        <v>6</v>
      </c>
      <c r="C77" s="35" t="s">
        <v>856</v>
      </c>
      <c r="D77" s="50" t="str">
        <f>VLOOKUP(C77,CompPinRpt!$F:$H,2,FALSE)</f>
        <v>1_SWS_38.4</v>
      </c>
      <c r="E77" s="50">
        <f t="shared" si="52"/>
        <v>9</v>
      </c>
      <c r="F77" s="50" t="str">
        <f t="shared" si="53"/>
        <v>1_SWS_38.</v>
      </c>
      <c r="G77" s="37" t="str">
        <f t="shared" si="54"/>
        <v>4</v>
      </c>
      <c r="H77" s="37">
        <f t="shared" si="73"/>
        <v>2</v>
      </c>
      <c r="I77" s="50" t="str">
        <f t="shared" si="55"/>
        <v>1_SWS_38.2</v>
      </c>
      <c r="J77" s="35" t="str">
        <f>VLOOKUP(I77,CompPinRpt!$G:$H,2,FALSE)</f>
        <v>1_B1_39</v>
      </c>
      <c r="K77" s="42" t="str">
        <f t="shared" si="74"/>
        <v>1_B1_39x2</v>
      </c>
      <c r="L77" s="50" t="str">
        <f>VLOOKUP(K77,CompPinRpt!$I:$J,2,FALSE)</f>
        <v>CPLD1_J1.B22</v>
      </c>
      <c r="M77" s="50">
        <f t="shared" si="75"/>
        <v>6</v>
      </c>
      <c r="N77" s="50" t="str">
        <f t="shared" si="76"/>
        <v>CPLD1_</v>
      </c>
      <c r="O77" s="50" t="str">
        <f t="shared" si="77"/>
        <v>J1.B22</v>
      </c>
      <c r="P77" s="35" t="str">
        <f>VLOOKUP(O77,CompPinRpt_CPLD!$G:$H,2,FALSE())</f>
        <v>1_B1_39</v>
      </c>
      <c r="Q77" s="50" t="str">
        <f>VLOOKUP(P77,CompPinRpt_CPLD!$F:$G,2,FALSE)</f>
        <v>1_U1.N16</v>
      </c>
      <c r="R77" s="50">
        <f t="shared" si="78"/>
        <v>5</v>
      </c>
      <c r="S77" s="40" t="str">
        <f t="shared" si="79"/>
        <v>CPLD1_</v>
      </c>
      <c r="T77" s="40" t="str">
        <f t="shared" si="80"/>
        <v>N16</v>
      </c>
      <c r="U77" s="52" t="str">
        <f t="shared" si="56"/>
        <v>1_SWS_38.</v>
      </c>
      <c r="V77" s="52" t="str">
        <f t="shared" si="57"/>
        <v>4</v>
      </c>
      <c r="W77" s="52">
        <f t="shared" si="58"/>
        <v>3</v>
      </c>
      <c r="X77" s="52" t="str">
        <f t="shared" si="59"/>
        <v>1_SWS_38.3</v>
      </c>
      <c r="Y77" s="35" t="str">
        <f>VLOOKUP(X77,CompPinRpt!$G:$H,2,FALSE)</f>
        <v>2_DPSS_DPS3</v>
      </c>
      <c r="Z77" s="35" t="str">
        <f t="shared" si="81"/>
        <v>2_DPSS_DPS3x33</v>
      </c>
      <c r="AA77" s="52" t="str">
        <f>VLOOKUP(Z77,CompPinRpt!$I:$J,2,FALSE)</f>
        <v>1_SWS_66.4</v>
      </c>
      <c r="AB77" s="52">
        <f t="shared" si="60"/>
        <v>9</v>
      </c>
      <c r="AC77" s="52" t="str">
        <f t="shared" si="61"/>
        <v>1_SWS_66.</v>
      </c>
      <c r="AD77" s="37" t="str">
        <f t="shared" si="62"/>
        <v>4</v>
      </c>
      <c r="AE77" s="37">
        <f t="shared" si="82"/>
        <v>2</v>
      </c>
      <c r="AF77" s="52" t="str">
        <f t="shared" si="63"/>
        <v>1_SWS_66.2</v>
      </c>
      <c r="AG77" s="35" t="str">
        <f>VLOOKUP(AF77,CompPinRpt!$G:$H,2,FALSE)</f>
        <v>1_B5_12</v>
      </c>
      <c r="AH77" s="35" t="str">
        <f t="shared" si="83"/>
        <v>1_B5_12x2</v>
      </c>
      <c r="AI77" s="52" t="str">
        <f>VLOOKUP(AH77,CompPinRpt!$I:$J,2,FALSE)</f>
        <v>CPLD1_J3.B36</v>
      </c>
      <c r="AJ77" s="52">
        <f t="shared" si="84"/>
        <v>6</v>
      </c>
      <c r="AK77" s="52" t="str">
        <f t="shared" si="85"/>
        <v>CPLD1_</v>
      </c>
      <c r="AL77" s="52" t="str">
        <f t="shared" si="86"/>
        <v>J3.B36</v>
      </c>
      <c r="AM77" s="35" t="str">
        <f>VLOOKUP(AL77,CompPinRpt_CPLD!$G:$H,2,FALSE())</f>
        <v>1_B5_12</v>
      </c>
      <c r="AN77" s="52" t="str">
        <f>VLOOKUP(AM77,CompPinRpt_CPLD!$F:$G,2,FALSE)</f>
        <v>1_U1.G5</v>
      </c>
      <c r="AO77" s="52">
        <f t="shared" si="87"/>
        <v>5</v>
      </c>
      <c r="AP77" s="40" t="str">
        <f t="shared" si="88"/>
        <v>CPLD1_</v>
      </c>
      <c r="AQ77" s="40" t="str">
        <f t="shared" si="89"/>
        <v>G5</v>
      </c>
      <c r="AR77" s="50" t="str">
        <f t="shared" si="64"/>
        <v>1_SWS_66.</v>
      </c>
      <c r="AS77" s="50" t="str">
        <f t="shared" si="65"/>
        <v>4</v>
      </c>
      <c r="AT77" s="50">
        <f t="shared" si="66"/>
        <v>3</v>
      </c>
      <c r="AU77" s="50" t="str">
        <f t="shared" si="67"/>
        <v>1_SWS_66.3</v>
      </c>
      <c r="AV77" s="35" t="str">
        <f>VLOOKUP(AU77,CompPinRpt!$G:$H,2,FALSE)</f>
        <v>SM2</v>
      </c>
      <c r="AW77" s="35" t="str">
        <f t="shared" si="90"/>
        <v>SM2x1</v>
      </c>
      <c r="AX77" s="50" t="str">
        <f>VLOOKUP(AW77,CompPinRpt!$I:$J,2,FALSE)</f>
        <v>1_SWSM_2.4</v>
      </c>
      <c r="AY77" s="50">
        <f t="shared" si="68"/>
        <v>9</v>
      </c>
      <c r="AZ77" s="50" t="str">
        <f t="shared" si="69"/>
        <v>1_SWSM_2.</v>
      </c>
      <c r="BA77" s="37" t="str">
        <f t="shared" si="70"/>
        <v>4</v>
      </c>
      <c r="BB77" s="37">
        <f t="shared" si="71"/>
        <v>2</v>
      </c>
      <c r="BC77" s="50" t="str">
        <f t="shared" si="72"/>
        <v>1_SWSM_2.2</v>
      </c>
      <c r="BD77" s="35" t="str">
        <f>VLOOKUP(BC77,CompPinRpt!$G:$H,2,FALSE)</f>
        <v>1_B0_04</v>
      </c>
      <c r="BE77" s="35" t="str">
        <f t="shared" si="91"/>
        <v>1_B0_04x2</v>
      </c>
      <c r="BF77" s="50" t="str">
        <f>VLOOKUP(BE77,CompPinRpt!$I:$J,2,FALSE)</f>
        <v>CPLD1_J3.A10</v>
      </c>
      <c r="BG77" s="50">
        <f t="shared" si="92"/>
        <v>6</v>
      </c>
      <c r="BH77" s="50" t="str">
        <f t="shared" si="93"/>
        <v>CPLD1_</v>
      </c>
      <c r="BI77" s="50" t="str">
        <f t="shared" si="94"/>
        <v>J3.A10</v>
      </c>
      <c r="BJ77" s="35" t="str">
        <f>VLOOKUP(BI77,CompPinRpt_CPLD!$G:$H,2,FALSE())</f>
        <v>1_B0_04</v>
      </c>
      <c r="BK77" s="50" t="str">
        <f>VLOOKUP(BJ77,CompPinRpt_CPLD!$F:$G,2,FALSE)</f>
        <v>1_U1.C4</v>
      </c>
      <c r="BL77" s="50">
        <f t="shared" si="95"/>
        <v>5</v>
      </c>
      <c r="BM77" s="40" t="str">
        <f t="shared" si="96"/>
        <v>CPLD1_</v>
      </c>
      <c r="BN77" s="40" t="str">
        <f t="shared" si="97"/>
        <v>C4</v>
      </c>
    </row>
    <row r="78" spans="1:1024 1025:16344">
      <c r="A78" s="45"/>
      <c r="B78" s="45">
        <v>7</v>
      </c>
      <c r="C78" s="35" t="s">
        <v>857</v>
      </c>
      <c r="D78" s="50" t="str">
        <f>VLOOKUP(C78,CompPinRpt!$F:$H,2,FALSE)</f>
        <v>1_SWF_39.4</v>
      </c>
      <c r="E78" s="50">
        <f t="shared" si="52"/>
        <v>9</v>
      </c>
      <c r="F78" s="50" t="str">
        <f t="shared" si="53"/>
        <v>1_SWF_39.</v>
      </c>
      <c r="G78" s="37" t="str">
        <f t="shared" si="54"/>
        <v>4</v>
      </c>
      <c r="H78" s="37">
        <f t="shared" si="73"/>
        <v>2</v>
      </c>
      <c r="I78" s="50" t="str">
        <f t="shared" si="55"/>
        <v>1_SWF_39.2</v>
      </c>
      <c r="J78" s="35" t="str">
        <f>VLOOKUP(I78,CompPinRpt!$G:$H,2,FALSE)</f>
        <v>1_B1_34</v>
      </c>
      <c r="K78" s="42" t="str">
        <f t="shared" si="74"/>
        <v>1_B1_34x2</v>
      </c>
      <c r="L78" s="50" t="str">
        <f>VLOOKUP(K78,CompPinRpt!$I:$J,2,FALSE)</f>
        <v>CPLD1_J1.B25</v>
      </c>
      <c r="M78" s="50">
        <f t="shared" si="75"/>
        <v>6</v>
      </c>
      <c r="N78" s="50" t="str">
        <f t="shared" si="76"/>
        <v>CPLD1_</v>
      </c>
      <c r="O78" s="50" t="str">
        <f t="shared" si="77"/>
        <v>J1.B25</v>
      </c>
      <c r="P78" s="35" t="str">
        <f>VLOOKUP(O78,CompPinRpt_CPLD!$G:$H,2,FALSE())</f>
        <v>1_B1_34</v>
      </c>
      <c r="Q78" s="50" t="str">
        <f>VLOOKUP(P78,CompPinRpt_CPLD!$F:$G,2,FALSE)</f>
        <v>1_U1.M17</v>
      </c>
      <c r="R78" s="50">
        <f t="shared" si="78"/>
        <v>5</v>
      </c>
      <c r="S78" s="40" t="str">
        <f t="shared" si="79"/>
        <v>CPLD1_</v>
      </c>
      <c r="T78" s="40" t="str">
        <f t="shared" si="80"/>
        <v>M17</v>
      </c>
      <c r="U78" s="52" t="str">
        <f t="shared" si="56"/>
        <v>1_SWF_39.</v>
      </c>
      <c r="V78" s="52" t="str">
        <f t="shared" si="57"/>
        <v>4</v>
      </c>
      <c r="W78" s="52">
        <f t="shared" si="58"/>
        <v>3</v>
      </c>
      <c r="X78" s="52" t="str">
        <f t="shared" si="59"/>
        <v>1_SWF_39.3</v>
      </c>
      <c r="Y78" s="35" t="str">
        <f>VLOOKUP(X78,CompPinRpt!$G:$H,2,FALSE)</f>
        <v>2_DPSF_DPS3</v>
      </c>
      <c r="Z78" s="35" t="str">
        <f t="shared" si="81"/>
        <v>2_DPSF_DPS3x33</v>
      </c>
      <c r="AA78" s="52" t="str">
        <f>VLOOKUP(Z78,CompPinRpt!$I:$J,2,FALSE)</f>
        <v>1_SWF_66.4</v>
      </c>
      <c r="AB78" s="52">
        <f t="shared" si="60"/>
        <v>9</v>
      </c>
      <c r="AC78" s="52" t="str">
        <f t="shared" si="61"/>
        <v>1_SWF_66.</v>
      </c>
      <c r="AD78" s="37" t="str">
        <f t="shared" si="62"/>
        <v>4</v>
      </c>
      <c r="AE78" s="37">
        <f t="shared" si="82"/>
        <v>2</v>
      </c>
      <c r="AF78" s="52" t="str">
        <f t="shared" si="63"/>
        <v>1_SWF_66.2</v>
      </c>
      <c r="AG78" s="35" t="str">
        <f>VLOOKUP(AF78,CompPinRpt!$G:$H,2,FALSE)</f>
        <v>1_B5_15</v>
      </c>
      <c r="AH78" s="35" t="str">
        <f t="shared" si="83"/>
        <v>1_B5_15x2</v>
      </c>
      <c r="AI78" s="52" t="str">
        <f>VLOOKUP(AH78,CompPinRpt!$I:$J,2,FALSE)</f>
        <v>CPLD1_J3.B32</v>
      </c>
      <c r="AJ78" s="52">
        <f t="shared" si="84"/>
        <v>6</v>
      </c>
      <c r="AK78" s="52" t="str">
        <f t="shared" si="85"/>
        <v>CPLD1_</v>
      </c>
      <c r="AL78" s="52" t="str">
        <f t="shared" si="86"/>
        <v>J3.B32</v>
      </c>
      <c r="AM78" s="35" t="str">
        <f>VLOOKUP(AL78,CompPinRpt_CPLD!$G:$H,2,FALSE())</f>
        <v>1_B5_15</v>
      </c>
      <c r="AN78" s="52" t="str">
        <f>VLOOKUP(AM78,CompPinRpt_CPLD!$F:$G,2,FALSE)</f>
        <v>1_U1.F4</v>
      </c>
      <c r="AO78" s="52">
        <f t="shared" si="87"/>
        <v>5</v>
      </c>
      <c r="AP78" s="40" t="str">
        <f t="shared" si="88"/>
        <v>CPLD1_</v>
      </c>
      <c r="AQ78" s="40" t="str">
        <f t="shared" si="89"/>
        <v>F4</v>
      </c>
      <c r="AR78" s="50" t="str">
        <f t="shared" si="64"/>
        <v>1_SWF_66.</v>
      </c>
      <c r="AS78" s="50" t="str">
        <f t="shared" si="65"/>
        <v>4</v>
      </c>
      <c r="AT78" s="50">
        <f t="shared" si="66"/>
        <v>3</v>
      </c>
      <c r="AU78" s="50" t="str">
        <f t="shared" si="67"/>
        <v>1_SWF_66.3</v>
      </c>
      <c r="AV78" s="35" t="str">
        <f>VLOOKUP(AU78,CompPinRpt!$G:$H,2,FALSE)</f>
        <v>FM2</v>
      </c>
      <c r="AW78" s="35" t="str">
        <f t="shared" si="90"/>
        <v>FM2x1</v>
      </c>
      <c r="AX78" s="50" t="str">
        <f>VLOOKUP(AW78,CompPinRpt!$I:$J,2,FALSE)</f>
        <v>1_SWFM_2.4</v>
      </c>
      <c r="AY78" s="50">
        <f t="shared" si="68"/>
        <v>9</v>
      </c>
      <c r="AZ78" s="50" t="str">
        <f t="shared" si="69"/>
        <v>1_SWFM_2.</v>
      </c>
      <c r="BA78" s="37" t="str">
        <f t="shared" si="70"/>
        <v>4</v>
      </c>
      <c r="BB78" s="37">
        <f t="shared" si="71"/>
        <v>2</v>
      </c>
      <c r="BC78" s="50" t="str">
        <f t="shared" si="72"/>
        <v>1_SWFM_2.2</v>
      </c>
      <c r="BD78" s="35" t="str">
        <f>VLOOKUP(BC78,CompPinRpt!$G:$H,2,FALSE)</f>
        <v>1_B0_07</v>
      </c>
      <c r="BE78" s="35" t="str">
        <f t="shared" si="91"/>
        <v>1_B0_07x2</v>
      </c>
      <c r="BF78" s="50" t="str">
        <f>VLOOKUP(BE78,CompPinRpt!$I:$J,2,FALSE)</f>
        <v>CPLD1_J3.A13</v>
      </c>
      <c r="BG78" s="50">
        <f t="shared" si="92"/>
        <v>6</v>
      </c>
      <c r="BH78" s="50" t="str">
        <f t="shared" si="93"/>
        <v>CPLD1_</v>
      </c>
      <c r="BI78" s="50" t="str">
        <f t="shared" si="94"/>
        <v>J3.A13</v>
      </c>
      <c r="BJ78" s="35" t="str">
        <f>VLOOKUP(BI78,CompPinRpt_CPLD!$G:$H,2,FALSE())</f>
        <v>1_B0_07</v>
      </c>
      <c r="BK78" s="50" t="str">
        <f>VLOOKUP(BJ78,CompPinRpt_CPLD!$F:$G,2,FALSE)</f>
        <v>1_U1.A2</v>
      </c>
      <c r="BL78" s="50">
        <f t="shared" si="95"/>
        <v>5</v>
      </c>
      <c r="BM78" s="40" t="str">
        <f t="shared" si="96"/>
        <v>CPLD1_</v>
      </c>
      <c r="BN78" s="40" t="str">
        <f t="shared" si="97"/>
        <v>A2</v>
      </c>
    </row>
    <row r="79" spans="1:1024 1025:16344">
      <c r="A79" s="45"/>
      <c r="B79" s="45">
        <v>7</v>
      </c>
      <c r="C79" s="35" t="s">
        <v>858</v>
      </c>
      <c r="D79" s="50" t="str">
        <f>VLOOKUP(C79,CompPinRpt!$F:$H,2,FALSE)</f>
        <v>1_SWS_39.4</v>
      </c>
      <c r="E79" s="50">
        <f t="shared" si="52"/>
        <v>9</v>
      </c>
      <c r="F79" s="50" t="str">
        <f t="shared" si="53"/>
        <v>1_SWS_39.</v>
      </c>
      <c r="G79" s="37" t="str">
        <f t="shared" si="54"/>
        <v>4</v>
      </c>
      <c r="H79" s="37">
        <f t="shared" si="73"/>
        <v>2</v>
      </c>
      <c r="I79" s="50" t="str">
        <f t="shared" si="55"/>
        <v>1_SWS_39.2</v>
      </c>
      <c r="J79" s="35" t="str">
        <f>VLOOKUP(I79,CompPinRpt!$G:$H,2,FALSE)</f>
        <v>1_B1_01</v>
      </c>
      <c r="K79" s="42" t="str">
        <f t="shared" si="74"/>
        <v>1_B1_01x2</v>
      </c>
      <c r="L79" s="50" t="str">
        <f>VLOOKUP(K79,CompPinRpt!$I:$J,2,FALSE)</f>
        <v>CPLD1_J1.B40</v>
      </c>
      <c r="M79" s="50">
        <f t="shared" si="75"/>
        <v>6</v>
      </c>
      <c r="N79" s="50" t="str">
        <f t="shared" si="76"/>
        <v>CPLD1_</v>
      </c>
      <c r="O79" s="50" t="str">
        <f t="shared" si="77"/>
        <v>J1.B40</v>
      </c>
      <c r="P79" s="35" t="str">
        <f>VLOOKUP(O79,CompPinRpt_CPLD!$G:$H,2,FALSE())</f>
        <v>1_B1_01</v>
      </c>
      <c r="Q79" s="50" t="str">
        <f>VLOOKUP(P79,CompPinRpt_CPLD!$F:$G,2,FALSE)</f>
        <v>1_U1.G16</v>
      </c>
      <c r="R79" s="50">
        <f t="shared" si="78"/>
        <v>5</v>
      </c>
      <c r="S79" s="40" t="str">
        <f t="shared" si="79"/>
        <v>CPLD1_</v>
      </c>
      <c r="T79" s="40" t="str">
        <f t="shared" si="80"/>
        <v>G16</v>
      </c>
      <c r="U79" s="52" t="str">
        <f t="shared" si="56"/>
        <v>1_SWS_39.</v>
      </c>
      <c r="V79" s="52" t="str">
        <f t="shared" si="57"/>
        <v>4</v>
      </c>
      <c r="W79" s="52">
        <f t="shared" si="58"/>
        <v>3</v>
      </c>
      <c r="X79" s="52" t="str">
        <f t="shared" si="59"/>
        <v>1_SWS_39.3</v>
      </c>
      <c r="Y79" s="35" t="str">
        <f>VLOOKUP(X79,CompPinRpt!$G:$H,2,FALSE)</f>
        <v>2_DPSS_DPS3</v>
      </c>
      <c r="Z79" s="35" t="str">
        <f t="shared" si="81"/>
        <v>2_DPSS_DPS3x33</v>
      </c>
      <c r="AA79" s="52" t="str">
        <f>VLOOKUP(Z79,CompPinRpt!$I:$J,2,FALSE)</f>
        <v>1_SWS_66.4</v>
      </c>
      <c r="AB79" s="52">
        <f t="shared" si="60"/>
        <v>9</v>
      </c>
      <c r="AC79" s="52" t="str">
        <f t="shared" si="61"/>
        <v>1_SWS_66.</v>
      </c>
      <c r="AD79" s="37" t="str">
        <f t="shared" si="62"/>
        <v>4</v>
      </c>
      <c r="AE79" s="37">
        <f t="shared" si="82"/>
        <v>2</v>
      </c>
      <c r="AF79" s="52" t="str">
        <f t="shared" si="63"/>
        <v>1_SWS_66.2</v>
      </c>
      <c r="AG79" s="35" t="str">
        <f>VLOOKUP(AF79,CompPinRpt!$G:$H,2,FALSE)</f>
        <v>1_B5_12</v>
      </c>
      <c r="AH79" s="35" t="str">
        <f t="shared" si="83"/>
        <v>1_B5_12x2</v>
      </c>
      <c r="AI79" s="52" t="str">
        <f>VLOOKUP(AH79,CompPinRpt!$I:$J,2,FALSE)</f>
        <v>CPLD1_J3.B36</v>
      </c>
      <c r="AJ79" s="52">
        <f t="shared" si="84"/>
        <v>6</v>
      </c>
      <c r="AK79" s="52" t="str">
        <f t="shared" si="85"/>
        <v>CPLD1_</v>
      </c>
      <c r="AL79" s="52" t="str">
        <f t="shared" si="86"/>
        <v>J3.B36</v>
      </c>
      <c r="AM79" s="35" t="str">
        <f>VLOOKUP(AL79,CompPinRpt_CPLD!$G:$H,2,FALSE())</f>
        <v>1_B5_12</v>
      </c>
      <c r="AN79" s="52" t="str">
        <f>VLOOKUP(AM79,CompPinRpt_CPLD!$F:$G,2,FALSE)</f>
        <v>1_U1.G5</v>
      </c>
      <c r="AO79" s="52">
        <f t="shared" si="87"/>
        <v>5</v>
      </c>
      <c r="AP79" s="40" t="str">
        <f t="shared" si="88"/>
        <v>CPLD1_</v>
      </c>
      <c r="AQ79" s="40" t="str">
        <f t="shared" si="89"/>
        <v>G5</v>
      </c>
      <c r="AR79" s="50" t="str">
        <f t="shared" si="64"/>
        <v>1_SWS_66.</v>
      </c>
      <c r="AS79" s="50" t="str">
        <f t="shared" si="65"/>
        <v>4</v>
      </c>
      <c r="AT79" s="50">
        <f t="shared" si="66"/>
        <v>3</v>
      </c>
      <c r="AU79" s="50" t="str">
        <f t="shared" si="67"/>
        <v>1_SWS_66.3</v>
      </c>
      <c r="AV79" s="35" t="str">
        <f>VLOOKUP(AU79,CompPinRpt!$G:$H,2,FALSE)</f>
        <v>SM2</v>
      </c>
      <c r="AW79" s="35" t="str">
        <f t="shared" si="90"/>
        <v>SM2x1</v>
      </c>
      <c r="AX79" s="50" t="str">
        <f>VLOOKUP(AW79,CompPinRpt!$I:$J,2,FALSE)</f>
        <v>1_SWSM_2.4</v>
      </c>
      <c r="AY79" s="50">
        <f t="shared" si="68"/>
        <v>9</v>
      </c>
      <c r="AZ79" s="50" t="str">
        <f t="shared" si="69"/>
        <v>1_SWSM_2.</v>
      </c>
      <c r="BA79" s="37" t="str">
        <f t="shared" si="70"/>
        <v>4</v>
      </c>
      <c r="BB79" s="37">
        <f t="shared" si="71"/>
        <v>2</v>
      </c>
      <c r="BC79" s="50" t="str">
        <f t="shared" si="72"/>
        <v>1_SWSM_2.2</v>
      </c>
      <c r="BD79" s="35" t="str">
        <f>VLOOKUP(BC79,CompPinRpt!$G:$H,2,FALSE)</f>
        <v>1_B0_04</v>
      </c>
      <c r="BE79" s="35" t="str">
        <f t="shared" si="91"/>
        <v>1_B0_04x2</v>
      </c>
      <c r="BF79" s="50" t="str">
        <f>VLOOKUP(BE79,CompPinRpt!$I:$J,2,FALSE)</f>
        <v>CPLD1_J3.A10</v>
      </c>
      <c r="BG79" s="50">
        <f t="shared" si="92"/>
        <v>6</v>
      </c>
      <c r="BH79" s="50" t="str">
        <f t="shared" si="93"/>
        <v>CPLD1_</v>
      </c>
      <c r="BI79" s="50" t="str">
        <f t="shared" si="94"/>
        <v>J3.A10</v>
      </c>
      <c r="BJ79" s="35" t="str">
        <f>VLOOKUP(BI79,CompPinRpt_CPLD!$G:$H,2,FALSE())</f>
        <v>1_B0_04</v>
      </c>
      <c r="BK79" s="50" t="str">
        <f>VLOOKUP(BJ79,CompPinRpt_CPLD!$F:$G,2,FALSE)</f>
        <v>1_U1.C4</v>
      </c>
      <c r="BL79" s="50">
        <f t="shared" si="95"/>
        <v>5</v>
      </c>
      <c r="BM79" s="40" t="str">
        <f t="shared" si="96"/>
        <v>CPLD1_</v>
      </c>
      <c r="BN79" s="40" t="str">
        <f t="shared" si="97"/>
        <v>C4</v>
      </c>
    </row>
    <row r="80" spans="1:1024 1025:16344">
      <c r="A80" s="45"/>
      <c r="B80" s="45">
        <v>8</v>
      </c>
      <c r="C80" s="35" t="s">
        <v>859</v>
      </c>
      <c r="D80" s="50" t="str">
        <f>VLOOKUP(C80,CompPinRpt!$F:$H,2,FALSE)</f>
        <v>1_SWF_40.4</v>
      </c>
      <c r="E80" s="50">
        <f t="shared" si="52"/>
        <v>9</v>
      </c>
      <c r="F80" s="50" t="str">
        <f t="shared" si="53"/>
        <v>1_SWF_40.</v>
      </c>
      <c r="G80" s="37" t="str">
        <f t="shared" si="54"/>
        <v>4</v>
      </c>
      <c r="H80" s="37">
        <f t="shared" si="73"/>
        <v>2</v>
      </c>
      <c r="I80" s="50" t="str">
        <f t="shared" si="55"/>
        <v>1_SWF_40.2</v>
      </c>
      <c r="J80" s="35" t="str">
        <f>VLOOKUP(I80,CompPinRpt!$G:$H,2,FALSE)</f>
        <v>1_B1_25</v>
      </c>
      <c r="K80" s="42" t="str">
        <f t="shared" si="74"/>
        <v>1_B1_25x2</v>
      </c>
      <c r="L80" s="50" t="str">
        <f>VLOOKUP(K80,CompPinRpt!$I:$J,2,FALSE)</f>
        <v>CPLD1_J1.B28</v>
      </c>
      <c r="M80" s="50">
        <f t="shared" si="75"/>
        <v>6</v>
      </c>
      <c r="N80" s="50" t="str">
        <f t="shared" si="76"/>
        <v>CPLD1_</v>
      </c>
      <c r="O80" s="50" t="str">
        <f t="shared" si="77"/>
        <v>J1.B28</v>
      </c>
      <c r="P80" s="35" t="str">
        <f>VLOOKUP(O80,CompPinRpt_CPLD!$G:$H,2,FALSE())</f>
        <v>1_B1_25</v>
      </c>
      <c r="Q80" s="50" t="str">
        <f>VLOOKUP(P80,CompPinRpt_CPLD!$F:$G,2,FALSE)</f>
        <v>1_U1.L17</v>
      </c>
      <c r="R80" s="50">
        <f t="shared" si="78"/>
        <v>5</v>
      </c>
      <c r="S80" s="40" t="str">
        <f t="shared" si="79"/>
        <v>CPLD1_</v>
      </c>
      <c r="T80" s="40" t="str">
        <f t="shared" si="80"/>
        <v>L17</v>
      </c>
      <c r="U80" s="52" t="str">
        <f t="shared" si="56"/>
        <v>1_SWF_40.</v>
      </c>
      <c r="V80" s="52" t="str">
        <f t="shared" si="57"/>
        <v>4</v>
      </c>
      <c r="W80" s="52">
        <f t="shared" si="58"/>
        <v>3</v>
      </c>
      <c r="X80" s="52" t="str">
        <f t="shared" si="59"/>
        <v>1_SWF_40.3</v>
      </c>
      <c r="Y80" s="35" t="str">
        <f>VLOOKUP(X80,CompPinRpt!$G:$H,2,FALSE)</f>
        <v>2_DPSF_DPS3</v>
      </c>
      <c r="Z80" s="35" t="str">
        <f t="shared" si="81"/>
        <v>2_DPSF_DPS3x33</v>
      </c>
      <c r="AA80" s="52" t="str">
        <f>VLOOKUP(Z80,CompPinRpt!$I:$J,2,FALSE)</f>
        <v>1_SWF_66.4</v>
      </c>
      <c r="AB80" s="52">
        <f t="shared" si="60"/>
        <v>9</v>
      </c>
      <c r="AC80" s="52" t="str">
        <f t="shared" si="61"/>
        <v>1_SWF_66.</v>
      </c>
      <c r="AD80" s="37" t="str">
        <f t="shared" si="62"/>
        <v>4</v>
      </c>
      <c r="AE80" s="37">
        <f t="shared" si="82"/>
        <v>2</v>
      </c>
      <c r="AF80" s="52" t="str">
        <f t="shared" si="63"/>
        <v>1_SWF_66.2</v>
      </c>
      <c r="AG80" s="35" t="str">
        <f>VLOOKUP(AF80,CompPinRpt!$G:$H,2,FALSE)</f>
        <v>1_B5_15</v>
      </c>
      <c r="AH80" s="35" t="str">
        <f t="shared" si="83"/>
        <v>1_B5_15x2</v>
      </c>
      <c r="AI80" s="52" t="str">
        <f>VLOOKUP(AH80,CompPinRpt!$I:$J,2,FALSE)</f>
        <v>CPLD1_J3.B32</v>
      </c>
      <c r="AJ80" s="52">
        <f t="shared" si="84"/>
        <v>6</v>
      </c>
      <c r="AK80" s="52" t="str">
        <f t="shared" si="85"/>
        <v>CPLD1_</v>
      </c>
      <c r="AL80" s="52" t="str">
        <f t="shared" si="86"/>
        <v>J3.B32</v>
      </c>
      <c r="AM80" s="35" t="str">
        <f>VLOOKUP(AL80,CompPinRpt_CPLD!$G:$H,2,FALSE())</f>
        <v>1_B5_15</v>
      </c>
      <c r="AN80" s="52" t="str">
        <f>VLOOKUP(AM80,CompPinRpt_CPLD!$F:$G,2,FALSE)</f>
        <v>1_U1.F4</v>
      </c>
      <c r="AO80" s="52">
        <f t="shared" si="87"/>
        <v>5</v>
      </c>
      <c r="AP80" s="40" t="str">
        <f t="shared" si="88"/>
        <v>CPLD1_</v>
      </c>
      <c r="AQ80" s="40" t="str">
        <f t="shared" si="89"/>
        <v>F4</v>
      </c>
      <c r="AR80" s="50" t="str">
        <f t="shared" si="64"/>
        <v>1_SWF_66.</v>
      </c>
      <c r="AS80" s="50" t="str">
        <f t="shared" si="65"/>
        <v>4</v>
      </c>
      <c r="AT80" s="50">
        <f t="shared" si="66"/>
        <v>3</v>
      </c>
      <c r="AU80" s="50" t="str">
        <f t="shared" si="67"/>
        <v>1_SWF_66.3</v>
      </c>
      <c r="AV80" s="35" t="str">
        <f>VLOOKUP(AU80,CompPinRpt!$G:$H,2,FALSE)</f>
        <v>FM2</v>
      </c>
      <c r="AW80" s="35" t="str">
        <f t="shared" si="90"/>
        <v>FM2x1</v>
      </c>
      <c r="AX80" s="50" t="str">
        <f>VLOOKUP(AW80,CompPinRpt!$I:$J,2,FALSE)</f>
        <v>1_SWFM_2.4</v>
      </c>
      <c r="AY80" s="50">
        <f t="shared" si="68"/>
        <v>9</v>
      </c>
      <c r="AZ80" s="50" t="str">
        <f t="shared" si="69"/>
        <v>1_SWFM_2.</v>
      </c>
      <c r="BA80" s="37" t="str">
        <f t="shared" si="70"/>
        <v>4</v>
      </c>
      <c r="BB80" s="37">
        <f t="shared" si="71"/>
        <v>2</v>
      </c>
      <c r="BC80" s="50" t="str">
        <f t="shared" si="72"/>
        <v>1_SWFM_2.2</v>
      </c>
      <c r="BD80" s="35" t="str">
        <f>VLOOKUP(BC80,CompPinRpt!$G:$H,2,FALSE)</f>
        <v>1_B0_07</v>
      </c>
      <c r="BE80" s="35" t="str">
        <f t="shared" si="91"/>
        <v>1_B0_07x2</v>
      </c>
      <c r="BF80" s="50" t="str">
        <f>VLOOKUP(BE80,CompPinRpt!$I:$J,2,FALSE)</f>
        <v>CPLD1_J3.A13</v>
      </c>
      <c r="BG80" s="50">
        <f t="shared" si="92"/>
        <v>6</v>
      </c>
      <c r="BH80" s="50" t="str">
        <f t="shared" si="93"/>
        <v>CPLD1_</v>
      </c>
      <c r="BI80" s="50" t="str">
        <f t="shared" si="94"/>
        <v>J3.A13</v>
      </c>
      <c r="BJ80" s="35" t="str">
        <f>VLOOKUP(BI80,CompPinRpt_CPLD!$G:$H,2,FALSE())</f>
        <v>1_B0_07</v>
      </c>
      <c r="BK80" s="50" t="str">
        <f>VLOOKUP(BJ80,CompPinRpt_CPLD!$F:$G,2,FALSE)</f>
        <v>1_U1.A2</v>
      </c>
      <c r="BL80" s="50">
        <f t="shared" si="95"/>
        <v>5</v>
      </c>
      <c r="BM80" s="40" t="str">
        <f t="shared" si="96"/>
        <v>CPLD1_</v>
      </c>
      <c r="BN80" s="40" t="str">
        <f t="shared" si="97"/>
        <v>A2</v>
      </c>
    </row>
    <row r="81" spans="1:66">
      <c r="A81" s="45"/>
      <c r="B81" s="45">
        <v>8</v>
      </c>
      <c r="C81" s="35" t="s">
        <v>860</v>
      </c>
      <c r="D81" s="50" t="str">
        <f>VLOOKUP(C81,CompPinRpt!$F:$H,2,FALSE)</f>
        <v>1_SWS_40.4</v>
      </c>
      <c r="E81" s="50">
        <f t="shared" si="52"/>
        <v>9</v>
      </c>
      <c r="F81" s="50" t="str">
        <f t="shared" si="53"/>
        <v>1_SWS_40.</v>
      </c>
      <c r="G81" s="37" t="str">
        <f t="shared" si="54"/>
        <v>4</v>
      </c>
      <c r="H81" s="37">
        <f t="shared" si="73"/>
        <v>2</v>
      </c>
      <c r="I81" s="50" t="str">
        <f t="shared" si="55"/>
        <v>1_SWS_40.2</v>
      </c>
      <c r="J81" s="35" t="str">
        <f>VLOOKUP(I81,CompPinRpt!$G:$H,2,FALSE)</f>
        <v>1_B1_20</v>
      </c>
      <c r="K81" s="42" t="str">
        <f t="shared" si="74"/>
        <v>1_B1_20x2</v>
      </c>
      <c r="L81" s="50" t="str">
        <f>VLOOKUP(K81,CompPinRpt!$I:$J,2,FALSE)</f>
        <v>CPLD1_J1.B32</v>
      </c>
      <c r="M81" s="50">
        <f t="shared" si="75"/>
        <v>6</v>
      </c>
      <c r="N81" s="50" t="str">
        <f t="shared" si="76"/>
        <v>CPLD1_</v>
      </c>
      <c r="O81" s="50" t="str">
        <f t="shared" si="77"/>
        <v>J1.B32</v>
      </c>
      <c r="P81" s="35" t="str">
        <f>VLOOKUP(O81,CompPinRpt_CPLD!$G:$H,2,FALSE())</f>
        <v>1_B1_20</v>
      </c>
      <c r="Q81" s="50" t="str">
        <f>VLOOKUP(P81,CompPinRpt_CPLD!$F:$G,2,FALSE)</f>
        <v>1_U1.K16</v>
      </c>
      <c r="R81" s="50">
        <f t="shared" si="78"/>
        <v>5</v>
      </c>
      <c r="S81" s="40" t="str">
        <f t="shared" si="79"/>
        <v>CPLD1_</v>
      </c>
      <c r="T81" s="40" t="str">
        <f t="shared" si="80"/>
        <v>K16</v>
      </c>
      <c r="U81" s="52" t="str">
        <f t="shared" si="56"/>
        <v>1_SWS_40.</v>
      </c>
      <c r="V81" s="52" t="str">
        <f t="shared" si="57"/>
        <v>4</v>
      </c>
      <c r="W81" s="52">
        <f t="shared" si="58"/>
        <v>3</v>
      </c>
      <c r="X81" s="52" t="str">
        <f t="shared" si="59"/>
        <v>1_SWS_40.3</v>
      </c>
      <c r="Y81" s="35" t="str">
        <f>VLOOKUP(X81,CompPinRpt!$G:$H,2,FALSE)</f>
        <v>2_DPSS_DPS3</v>
      </c>
      <c r="Z81" s="35" t="str">
        <f t="shared" si="81"/>
        <v>2_DPSS_DPS3x33</v>
      </c>
      <c r="AA81" s="52" t="str">
        <f>VLOOKUP(Z81,CompPinRpt!$I:$J,2,FALSE)</f>
        <v>1_SWS_66.4</v>
      </c>
      <c r="AB81" s="52">
        <f t="shared" si="60"/>
        <v>9</v>
      </c>
      <c r="AC81" s="52" t="str">
        <f t="shared" si="61"/>
        <v>1_SWS_66.</v>
      </c>
      <c r="AD81" s="37" t="str">
        <f t="shared" si="62"/>
        <v>4</v>
      </c>
      <c r="AE81" s="37">
        <f t="shared" si="82"/>
        <v>2</v>
      </c>
      <c r="AF81" s="52" t="str">
        <f t="shared" si="63"/>
        <v>1_SWS_66.2</v>
      </c>
      <c r="AG81" s="35" t="str">
        <f>VLOOKUP(AF81,CompPinRpt!$G:$H,2,FALSE)</f>
        <v>1_B5_12</v>
      </c>
      <c r="AH81" s="35" t="str">
        <f t="shared" si="83"/>
        <v>1_B5_12x2</v>
      </c>
      <c r="AI81" s="52" t="str">
        <f>VLOOKUP(AH81,CompPinRpt!$I:$J,2,FALSE)</f>
        <v>CPLD1_J3.B36</v>
      </c>
      <c r="AJ81" s="52">
        <f t="shared" si="84"/>
        <v>6</v>
      </c>
      <c r="AK81" s="52" t="str">
        <f t="shared" si="85"/>
        <v>CPLD1_</v>
      </c>
      <c r="AL81" s="52" t="str">
        <f t="shared" si="86"/>
        <v>J3.B36</v>
      </c>
      <c r="AM81" s="35" t="str">
        <f>VLOOKUP(AL81,CompPinRpt_CPLD!$G:$H,2,FALSE())</f>
        <v>1_B5_12</v>
      </c>
      <c r="AN81" s="52" t="str">
        <f>VLOOKUP(AM81,CompPinRpt_CPLD!$F:$G,2,FALSE)</f>
        <v>1_U1.G5</v>
      </c>
      <c r="AO81" s="52">
        <f t="shared" si="87"/>
        <v>5</v>
      </c>
      <c r="AP81" s="40" t="str">
        <f t="shared" si="88"/>
        <v>CPLD1_</v>
      </c>
      <c r="AQ81" s="40" t="str">
        <f t="shared" si="89"/>
        <v>G5</v>
      </c>
      <c r="AR81" s="50" t="str">
        <f t="shared" si="64"/>
        <v>1_SWS_66.</v>
      </c>
      <c r="AS81" s="50" t="str">
        <f t="shared" si="65"/>
        <v>4</v>
      </c>
      <c r="AT81" s="50">
        <f t="shared" si="66"/>
        <v>3</v>
      </c>
      <c r="AU81" s="50" t="str">
        <f t="shared" si="67"/>
        <v>1_SWS_66.3</v>
      </c>
      <c r="AV81" s="35" t="str">
        <f>VLOOKUP(AU81,CompPinRpt!$G:$H,2,FALSE)</f>
        <v>SM2</v>
      </c>
      <c r="AW81" s="35" t="str">
        <f t="shared" si="90"/>
        <v>SM2x1</v>
      </c>
      <c r="AX81" s="50" t="str">
        <f>VLOOKUP(AW81,CompPinRpt!$I:$J,2,FALSE)</f>
        <v>1_SWSM_2.4</v>
      </c>
      <c r="AY81" s="50">
        <f t="shared" si="68"/>
        <v>9</v>
      </c>
      <c r="AZ81" s="50" t="str">
        <f t="shared" si="69"/>
        <v>1_SWSM_2.</v>
      </c>
      <c r="BA81" s="37" t="str">
        <f t="shared" si="70"/>
        <v>4</v>
      </c>
      <c r="BB81" s="37">
        <f t="shared" si="71"/>
        <v>2</v>
      </c>
      <c r="BC81" s="50" t="str">
        <f t="shared" si="72"/>
        <v>1_SWSM_2.2</v>
      </c>
      <c r="BD81" s="35" t="str">
        <f>VLOOKUP(BC81,CompPinRpt!$G:$H,2,FALSE)</f>
        <v>1_B0_04</v>
      </c>
      <c r="BE81" s="35" t="str">
        <f t="shared" si="91"/>
        <v>1_B0_04x2</v>
      </c>
      <c r="BF81" s="50" t="str">
        <f>VLOOKUP(BE81,CompPinRpt!$I:$J,2,FALSE)</f>
        <v>CPLD1_J3.A10</v>
      </c>
      <c r="BG81" s="50">
        <f t="shared" si="92"/>
        <v>6</v>
      </c>
      <c r="BH81" s="50" t="str">
        <f t="shared" si="93"/>
        <v>CPLD1_</v>
      </c>
      <c r="BI81" s="50" t="str">
        <f t="shared" si="94"/>
        <v>J3.A10</v>
      </c>
      <c r="BJ81" s="35" t="str">
        <f>VLOOKUP(BI81,CompPinRpt_CPLD!$G:$H,2,FALSE())</f>
        <v>1_B0_04</v>
      </c>
      <c r="BK81" s="50" t="str">
        <f>VLOOKUP(BJ81,CompPinRpt_CPLD!$F:$G,2,FALSE)</f>
        <v>1_U1.C4</v>
      </c>
      <c r="BL81" s="50">
        <f t="shared" si="95"/>
        <v>5</v>
      </c>
      <c r="BM81" s="40" t="str">
        <f t="shared" si="96"/>
        <v>CPLD1_</v>
      </c>
      <c r="BN81" s="40" t="str">
        <f t="shared" si="97"/>
        <v>C4</v>
      </c>
    </row>
    <row r="82" spans="1:66">
      <c r="A82" s="45"/>
      <c r="B82" s="45">
        <v>9</v>
      </c>
      <c r="C82" s="35" t="s">
        <v>861</v>
      </c>
      <c r="D82" s="50" t="str">
        <f>VLOOKUP(C82,CompPinRpt!$F:$H,2,FALSE)</f>
        <v>1_SWF_41.4</v>
      </c>
      <c r="E82" s="50">
        <f t="shared" si="52"/>
        <v>9</v>
      </c>
      <c r="F82" s="50" t="str">
        <f t="shared" si="53"/>
        <v>1_SWF_41.</v>
      </c>
      <c r="G82" s="37" t="str">
        <f t="shared" si="54"/>
        <v>4</v>
      </c>
      <c r="H82" s="37">
        <f t="shared" si="73"/>
        <v>2</v>
      </c>
      <c r="I82" s="50" t="str">
        <f t="shared" si="55"/>
        <v>1_SWF_41.2</v>
      </c>
      <c r="J82" s="35" t="str">
        <f>VLOOKUP(I82,CompPinRpt!$G:$H,2,FALSE)</f>
        <v>1_B1_78</v>
      </c>
      <c r="K82" s="42" t="str">
        <f t="shared" si="74"/>
        <v>1_B1_78x2</v>
      </c>
      <c r="L82" s="50" t="str">
        <f>VLOOKUP(K82,CompPinRpt!$I:$J,2,FALSE)</f>
        <v>CPLD1_J1.B13</v>
      </c>
      <c r="M82" s="50">
        <f t="shared" si="75"/>
        <v>6</v>
      </c>
      <c r="N82" s="50" t="str">
        <f t="shared" si="76"/>
        <v>CPLD1_</v>
      </c>
      <c r="O82" s="50" t="str">
        <f t="shared" si="77"/>
        <v>J1.B13</v>
      </c>
      <c r="P82" s="35" t="str">
        <f>VLOOKUP(O82,CompPinRpt_CPLD!$G:$H,2,FALSE())</f>
        <v>1_B1_78</v>
      </c>
      <c r="Q82" s="50" t="str">
        <f>VLOOKUP(P82,CompPinRpt_CPLD!$F:$G,2,FALSE)</f>
        <v>1_U1.T17</v>
      </c>
      <c r="R82" s="50">
        <f t="shared" si="78"/>
        <v>5</v>
      </c>
      <c r="S82" s="40" t="str">
        <f t="shared" si="79"/>
        <v>CPLD1_</v>
      </c>
      <c r="T82" s="40" t="str">
        <f t="shared" si="80"/>
        <v>T17</v>
      </c>
      <c r="U82" s="52" t="str">
        <f t="shared" si="56"/>
        <v>1_SWF_41.</v>
      </c>
      <c r="V82" s="52" t="str">
        <f t="shared" si="57"/>
        <v>4</v>
      </c>
      <c r="W82" s="52">
        <f t="shared" si="58"/>
        <v>3</v>
      </c>
      <c r="X82" s="52" t="str">
        <f t="shared" si="59"/>
        <v>1_SWF_41.3</v>
      </c>
      <c r="Y82" s="35" t="str">
        <f>VLOOKUP(X82,CompPinRpt!$G:$H,2,FALSE)</f>
        <v>2_DPSF_DPS3</v>
      </c>
      <c r="Z82" s="35" t="str">
        <f t="shared" si="81"/>
        <v>2_DPSF_DPS3x33</v>
      </c>
      <c r="AA82" s="52" t="str">
        <f>VLOOKUP(Z82,CompPinRpt!$I:$J,2,FALSE)</f>
        <v>1_SWF_66.4</v>
      </c>
      <c r="AB82" s="52">
        <f t="shared" si="60"/>
        <v>9</v>
      </c>
      <c r="AC82" s="52" t="str">
        <f t="shared" si="61"/>
        <v>1_SWF_66.</v>
      </c>
      <c r="AD82" s="37" t="str">
        <f t="shared" si="62"/>
        <v>4</v>
      </c>
      <c r="AE82" s="37">
        <f t="shared" si="82"/>
        <v>2</v>
      </c>
      <c r="AF82" s="52" t="str">
        <f t="shared" si="63"/>
        <v>1_SWF_66.2</v>
      </c>
      <c r="AG82" s="35" t="str">
        <f>VLOOKUP(AF82,CompPinRpt!$G:$H,2,FALSE)</f>
        <v>1_B5_15</v>
      </c>
      <c r="AH82" s="35" t="str">
        <f t="shared" si="83"/>
        <v>1_B5_15x2</v>
      </c>
      <c r="AI82" s="52" t="str">
        <f>VLOOKUP(AH82,CompPinRpt!$I:$J,2,FALSE)</f>
        <v>CPLD1_J3.B32</v>
      </c>
      <c r="AJ82" s="52">
        <f t="shared" si="84"/>
        <v>6</v>
      </c>
      <c r="AK82" s="52" t="str">
        <f t="shared" si="85"/>
        <v>CPLD1_</v>
      </c>
      <c r="AL82" s="52" t="str">
        <f t="shared" si="86"/>
        <v>J3.B32</v>
      </c>
      <c r="AM82" s="35" t="str">
        <f>VLOOKUP(AL82,CompPinRpt_CPLD!$G:$H,2,FALSE())</f>
        <v>1_B5_15</v>
      </c>
      <c r="AN82" s="52" t="str">
        <f>VLOOKUP(AM82,CompPinRpt_CPLD!$F:$G,2,FALSE)</f>
        <v>1_U1.F4</v>
      </c>
      <c r="AO82" s="52">
        <f t="shared" si="87"/>
        <v>5</v>
      </c>
      <c r="AP82" s="40" t="str">
        <f t="shared" si="88"/>
        <v>CPLD1_</v>
      </c>
      <c r="AQ82" s="40" t="str">
        <f t="shared" si="89"/>
        <v>F4</v>
      </c>
      <c r="AR82" s="50" t="str">
        <f t="shared" si="64"/>
        <v>1_SWF_66.</v>
      </c>
      <c r="AS82" s="50" t="str">
        <f t="shared" si="65"/>
        <v>4</v>
      </c>
      <c r="AT82" s="50">
        <f t="shared" si="66"/>
        <v>3</v>
      </c>
      <c r="AU82" s="50" t="str">
        <f t="shared" si="67"/>
        <v>1_SWF_66.3</v>
      </c>
      <c r="AV82" s="35" t="str">
        <f>VLOOKUP(AU82,CompPinRpt!$G:$H,2,FALSE)</f>
        <v>FM2</v>
      </c>
      <c r="AW82" s="35" t="str">
        <f t="shared" si="90"/>
        <v>FM2x1</v>
      </c>
      <c r="AX82" s="50" t="str">
        <f>VLOOKUP(AW82,CompPinRpt!$I:$J,2,FALSE)</f>
        <v>1_SWFM_2.4</v>
      </c>
      <c r="AY82" s="50">
        <f t="shared" si="68"/>
        <v>9</v>
      </c>
      <c r="AZ82" s="50" t="str">
        <f t="shared" si="69"/>
        <v>1_SWFM_2.</v>
      </c>
      <c r="BA82" s="37" t="str">
        <f t="shared" si="70"/>
        <v>4</v>
      </c>
      <c r="BB82" s="37">
        <f t="shared" si="71"/>
        <v>2</v>
      </c>
      <c r="BC82" s="50" t="str">
        <f t="shared" si="72"/>
        <v>1_SWFM_2.2</v>
      </c>
      <c r="BD82" s="35" t="str">
        <f>VLOOKUP(BC82,CompPinRpt!$G:$H,2,FALSE)</f>
        <v>1_B0_07</v>
      </c>
      <c r="BE82" s="35" t="str">
        <f t="shared" si="91"/>
        <v>1_B0_07x2</v>
      </c>
      <c r="BF82" s="50" t="str">
        <f>VLOOKUP(BE82,CompPinRpt!$I:$J,2,FALSE)</f>
        <v>CPLD1_J3.A13</v>
      </c>
      <c r="BG82" s="50">
        <f t="shared" si="92"/>
        <v>6</v>
      </c>
      <c r="BH82" s="50" t="str">
        <f t="shared" si="93"/>
        <v>CPLD1_</v>
      </c>
      <c r="BI82" s="50" t="str">
        <f t="shared" si="94"/>
        <v>J3.A13</v>
      </c>
      <c r="BJ82" s="35" t="str">
        <f>VLOOKUP(BI82,CompPinRpt_CPLD!$G:$H,2,FALSE())</f>
        <v>1_B0_07</v>
      </c>
      <c r="BK82" s="50" t="str">
        <f>VLOOKUP(BJ82,CompPinRpt_CPLD!$F:$G,2,FALSE)</f>
        <v>1_U1.A2</v>
      </c>
      <c r="BL82" s="50">
        <f t="shared" si="95"/>
        <v>5</v>
      </c>
      <c r="BM82" s="40" t="str">
        <f t="shared" si="96"/>
        <v>CPLD1_</v>
      </c>
      <c r="BN82" s="40" t="str">
        <f t="shared" si="97"/>
        <v>A2</v>
      </c>
    </row>
    <row r="83" spans="1:66">
      <c r="A83" s="45"/>
      <c r="B83" s="45">
        <v>9</v>
      </c>
      <c r="C83" s="35" t="s">
        <v>862</v>
      </c>
      <c r="D83" s="50" t="str">
        <f>VLOOKUP(C83,CompPinRpt!$F:$H,2,FALSE)</f>
        <v>1_SWS_41.4</v>
      </c>
      <c r="E83" s="50">
        <f t="shared" si="52"/>
        <v>9</v>
      </c>
      <c r="F83" s="50" t="str">
        <f t="shared" si="53"/>
        <v>1_SWS_41.</v>
      </c>
      <c r="G83" s="37" t="str">
        <f t="shared" si="54"/>
        <v>4</v>
      </c>
      <c r="H83" s="37">
        <f t="shared" si="73"/>
        <v>2</v>
      </c>
      <c r="I83" s="50" t="str">
        <f t="shared" si="55"/>
        <v>1_SWS_41.2</v>
      </c>
      <c r="J83" s="35" t="str">
        <f>VLOOKUP(I83,CompPinRpt!$G:$H,2,FALSE)</f>
        <v>1_B1_21</v>
      </c>
      <c r="K83" s="42" t="str">
        <f t="shared" si="74"/>
        <v>1_B1_21x2</v>
      </c>
      <c r="L83" s="50" t="str">
        <f>VLOOKUP(K83,CompPinRpt!$I:$J,2,FALSE)</f>
        <v>CPLD1_J1.B30</v>
      </c>
      <c r="M83" s="50">
        <f t="shared" si="75"/>
        <v>6</v>
      </c>
      <c r="N83" s="50" t="str">
        <f t="shared" si="76"/>
        <v>CPLD1_</v>
      </c>
      <c r="O83" s="50" t="str">
        <f t="shared" si="77"/>
        <v>J1.B30</v>
      </c>
      <c r="P83" s="35" t="str">
        <f>VLOOKUP(O83,CompPinRpt_CPLD!$G:$H,2,FALSE())</f>
        <v>1_B1_21</v>
      </c>
      <c r="Q83" s="50" t="str">
        <f>VLOOKUP(P83,CompPinRpt_CPLD!$F:$G,2,FALSE)</f>
        <v>1_U1.K18</v>
      </c>
      <c r="R83" s="50">
        <f t="shared" si="78"/>
        <v>5</v>
      </c>
      <c r="S83" s="40" t="str">
        <f t="shared" si="79"/>
        <v>CPLD1_</v>
      </c>
      <c r="T83" s="40" t="str">
        <f t="shared" si="80"/>
        <v>K18</v>
      </c>
      <c r="U83" s="52" t="str">
        <f t="shared" si="56"/>
        <v>1_SWS_41.</v>
      </c>
      <c r="V83" s="52" t="str">
        <f t="shared" si="57"/>
        <v>4</v>
      </c>
      <c r="W83" s="52">
        <f t="shared" si="58"/>
        <v>3</v>
      </c>
      <c r="X83" s="52" t="str">
        <f t="shared" si="59"/>
        <v>1_SWS_41.3</v>
      </c>
      <c r="Y83" s="35" t="str">
        <f>VLOOKUP(X83,CompPinRpt!$G:$H,2,FALSE)</f>
        <v>2_DPSS_DPS3</v>
      </c>
      <c r="Z83" s="35" t="str">
        <f t="shared" si="81"/>
        <v>2_DPSS_DPS3x33</v>
      </c>
      <c r="AA83" s="52" t="str">
        <f>VLOOKUP(Z83,CompPinRpt!$I:$J,2,FALSE)</f>
        <v>1_SWS_66.4</v>
      </c>
      <c r="AB83" s="52">
        <f t="shared" si="60"/>
        <v>9</v>
      </c>
      <c r="AC83" s="52" t="str">
        <f t="shared" si="61"/>
        <v>1_SWS_66.</v>
      </c>
      <c r="AD83" s="37" t="str">
        <f t="shared" si="62"/>
        <v>4</v>
      </c>
      <c r="AE83" s="37">
        <f t="shared" si="82"/>
        <v>2</v>
      </c>
      <c r="AF83" s="52" t="str">
        <f t="shared" si="63"/>
        <v>1_SWS_66.2</v>
      </c>
      <c r="AG83" s="35" t="str">
        <f>VLOOKUP(AF83,CompPinRpt!$G:$H,2,FALSE)</f>
        <v>1_B5_12</v>
      </c>
      <c r="AH83" s="35" t="str">
        <f t="shared" si="83"/>
        <v>1_B5_12x2</v>
      </c>
      <c r="AI83" s="52" t="str">
        <f>VLOOKUP(AH83,CompPinRpt!$I:$J,2,FALSE)</f>
        <v>CPLD1_J3.B36</v>
      </c>
      <c r="AJ83" s="52">
        <f t="shared" si="84"/>
        <v>6</v>
      </c>
      <c r="AK83" s="52" t="str">
        <f t="shared" si="85"/>
        <v>CPLD1_</v>
      </c>
      <c r="AL83" s="52" t="str">
        <f t="shared" si="86"/>
        <v>J3.B36</v>
      </c>
      <c r="AM83" s="35" t="str">
        <f>VLOOKUP(AL83,CompPinRpt_CPLD!$G:$H,2,FALSE())</f>
        <v>1_B5_12</v>
      </c>
      <c r="AN83" s="52" t="str">
        <f>VLOOKUP(AM83,CompPinRpt_CPLD!$F:$G,2,FALSE)</f>
        <v>1_U1.G5</v>
      </c>
      <c r="AO83" s="52">
        <f t="shared" si="87"/>
        <v>5</v>
      </c>
      <c r="AP83" s="40" t="str">
        <f t="shared" si="88"/>
        <v>CPLD1_</v>
      </c>
      <c r="AQ83" s="40" t="str">
        <f t="shared" si="89"/>
        <v>G5</v>
      </c>
      <c r="AR83" s="50" t="str">
        <f t="shared" si="64"/>
        <v>1_SWS_66.</v>
      </c>
      <c r="AS83" s="50" t="str">
        <f t="shared" si="65"/>
        <v>4</v>
      </c>
      <c r="AT83" s="50">
        <f t="shared" si="66"/>
        <v>3</v>
      </c>
      <c r="AU83" s="50" t="str">
        <f t="shared" si="67"/>
        <v>1_SWS_66.3</v>
      </c>
      <c r="AV83" s="35" t="str">
        <f>VLOOKUP(AU83,CompPinRpt!$G:$H,2,FALSE)</f>
        <v>SM2</v>
      </c>
      <c r="AW83" s="35" t="str">
        <f t="shared" si="90"/>
        <v>SM2x1</v>
      </c>
      <c r="AX83" s="50" t="str">
        <f>VLOOKUP(AW83,CompPinRpt!$I:$J,2,FALSE)</f>
        <v>1_SWSM_2.4</v>
      </c>
      <c r="AY83" s="50">
        <f t="shared" si="68"/>
        <v>9</v>
      </c>
      <c r="AZ83" s="50" t="str">
        <f t="shared" si="69"/>
        <v>1_SWSM_2.</v>
      </c>
      <c r="BA83" s="37" t="str">
        <f t="shared" si="70"/>
        <v>4</v>
      </c>
      <c r="BB83" s="37">
        <f t="shared" si="71"/>
        <v>2</v>
      </c>
      <c r="BC83" s="50" t="str">
        <f t="shared" si="72"/>
        <v>1_SWSM_2.2</v>
      </c>
      <c r="BD83" s="35" t="str">
        <f>VLOOKUP(BC83,CompPinRpt!$G:$H,2,FALSE)</f>
        <v>1_B0_04</v>
      </c>
      <c r="BE83" s="35" t="str">
        <f t="shared" si="91"/>
        <v>1_B0_04x2</v>
      </c>
      <c r="BF83" s="50" t="str">
        <f>VLOOKUP(BE83,CompPinRpt!$I:$J,2,FALSE)</f>
        <v>CPLD1_J3.A10</v>
      </c>
      <c r="BG83" s="50">
        <f t="shared" si="92"/>
        <v>6</v>
      </c>
      <c r="BH83" s="50" t="str">
        <f t="shared" si="93"/>
        <v>CPLD1_</v>
      </c>
      <c r="BI83" s="50" t="str">
        <f t="shared" si="94"/>
        <v>J3.A10</v>
      </c>
      <c r="BJ83" s="35" t="str">
        <f>VLOOKUP(BI83,CompPinRpt_CPLD!$G:$H,2,FALSE())</f>
        <v>1_B0_04</v>
      </c>
      <c r="BK83" s="50" t="str">
        <f>VLOOKUP(BJ83,CompPinRpt_CPLD!$F:$G,2,FALSE)</f>
        <v>1_U1.C4</v>
      </c>
      <c r="BL83" s="50">
        <f t="shared" si="95"/>
        <v>5</v>
      </c>
      <c r="BM83" s="40" t="str">
        <f t="shared" si="96"/>
        <v>CPLD1_</v>
      </c>
      <c r="BN83" s="40" t="str">
        <f t="shared" si="97"/>
        <v>C4</v>
      </c>
    </row>
    <row r="84" spans="1:66">
      <c r="A84" s="45"/>
      <c r="B84" s="45">
        <v>10</v>
      </c>
      <c r="C84" s="35" t="s">
        <v>863</v>
      </c>
      <c r="D84" s="50" t="str">
        <f>VLOOKUP(C84,CompPinRpt!$F:$H,2,FALSE)</f>
        <v>1_SWF_42.4</v>
      </c>
      <c r="E84" s="50">
        <f t="shared" si="52"/>
        <v>9</v>
      </c>
      <c r="F84" s="50" t="str">
        <f t="shared" si="53"/>
        <v>1_SWF_42.</v>
      </c>
      <c r="G84" s="37" t="str">
        <f t="shared" si="54"/>
        <v>4</v>
      </c>
      <c r="H84" s="37">
        <f t="shared" si="73"/>
        <v>2</v>
      </c>
      <c r="I84" s="50" t="str">
        <f t="shared" si="55"/>
        <v>1_SWF_42.2</v>
      </c>
      <c r="J84" s="35" t="str">
        <f>VLOOKUP(I84,CompPinRpt!$G:$H,2,FALSE)</f>
        <v>1_B1_57</v>
      </c>
      <c r="K84" s="42" t="str">
        <f t="shared" si="74"/>
        <v>1_B1_57x2</v>
      </c>
      <c r="L84" s="50" t="str">
        <f>VLOOKUP(K84,CompPinRpt!$I:$J,2,FALSE)</f>
        <v>CPLD1_J1.B5</v>
      </c>
      <c r="M84" s="50">
        <f t="shared" si="75"/>
        <v>6</v>
      </c>
      <c r="N84" s="50" t="str">
        <f t="shared" si="76"/>
        <v>CPLD1_</v>
      </c>
      <c r="O84" s="50" t="str">
        <f t="shared" si="77"/>
        <v>J1.B5</v>
      </c>
      <c r="P84" s="35" t="str">
        <f>VLOOKUP(O84,CompPinRpt_CPLD!$G:$H,2,FALSE())</f>
        <v>1_B1_57</v>
      </c>
      <c r="Q84" s="50" t="str">
        <f>VLOOKUP(P84,CompPinRpt_CPLD!$F:$G,2,FALSE)</f>
        <v>1_U1.W20</v>
      </c>
      <c r="R84" s="50">
        <f t="shared" si="78"/>
        <v>5</v>
      </c>
      <c r="S84" s="40" t="str">
        <f t="shared" si="79"/>
        <v>CPLD1_</v>
      </c>
      <c r="T84" s="40" t="str">
        <f t="shared" si="80"/>
        <v>W20</v>
      </c>
      <c r="U84" s="52" t="str">
        <f t="shared" si="56"/>
        <v>1_SWF_42.</v>
      </c>
      <c r="V84" s="52" t="str">
        <f t="shared" si="57"/>
        <v>4</v>
      </c>
      <c r="W84" s="52">
        <f t="shared" si="58"/>
        <v>3</v>
      </c>
      <c r="X84" s="52" t="str">
        <f t="shared" si="59"/>
        <v>1_SWF_42.3</v>
      </c>
      <c r="Y84" s="35" t="str">
        <f>VLOOKUP(X84,CompPinRpt!$G:$H,2,FALSE)</f>
        <v>2_DPSF_DPS3</v>
      </c>
      <c r="Z84" s="35" t="str">
        <f t="shared" si="81"/>
        <v>2_DPSF_DPS3x33</v>
      </c>
      <c r="AA84" s="52" t="str">
        <f>VLOOKUP(Z84,CompPinRpt!$I:$J,2,FALSE)</f>
        <v>1_SWF_66.4</v>
      </c>
      <c r="AB84" s="52">
        <f t="shared" si="60"/>
        <v>9</v>
      </c>
      <c r="AC84" s="52" t="str">
        <f t="shared" si="61"/>
        <v>1_SWF_66.</v>
      </c>
      <c r="AD84" s="37" t="str">
        <f t="shared" si="62"/>
        <v>4</v>
      </c>
      <c r="AE84" s="37">
        <f t="shared" si="82"/>
        <v>2</v>
      </c>
      <c r="AF84" s="52" t="str">
        <f t="shared" si="63"/>
        <v>1_SWF_66.2</v>
      </c>
      <c r="AG84" s="35" t="str">
        <f>VLOOKUP(AF84,CompPinRpt!$G:$H,2,FALSE)</f>
        <v>1_B5_15</v>
      </c>
      <c r="AH84" s="35" t="str">
        <f t="shared" si="83"/>
        <v>1_B5_15x2</v>
      </c>
      <c r="AI84" s="52" t="str">
        <f>VLOOKUP(AH84,CompPinRpt!$I:$J,2,FALSE)</f>
        <v>CPLD1_J3.B32</v>
      </c>
      <c r="AJ84" s="52">
        <f t="shared" si="84"/>
        <v>6</v>
      </c>
      <c r="AK84" s="52" t="str">
        <f t="shared" si="85"/>
        <v>CPLD1_</v>
      </c>
      <c r="AL84" s="52" t="str">
        <f t="shared" si="86"/>
        <v>J3.B32</v>
      </c>
      <c r="AM84" s="35" t="str">
        <f>VLOOKUP(AL84,CompPinRpt_CPLD!$G:$H,2,FALSE())</f>
        <v>1_B5_15</v>
      </c>
      <c r="AN84" s="52" t="str">
        <f>VLOOKUP(AM84,CompPinRpt_CPLD!$F:$G,2,FALSE)</f>
        <v>1_U1.F4</v>
      </c>
      <c r="AO84" s="52">
        <f t="shared" si="87"/>
        <v>5</v>
      </c>
      <c r="AP84" s="40" t="str">
        <f t="shared" si="88"/>
        <v>CPLD1_</v>
      </c>
      <c r="AQ84" s="40" t="str">
        <f t="shared" si="89"/>
        <v>F4</v>
      </c>
      <c r="AR84" s="50" t="str">
        <f t="shared" si="64"/>
        <v>1_SWF_66.</v>
      </c>
      <c r="AS84" s="50" t="str">
        <f t="shared" si="65"/>
        <v>4</v>
      </c>
      <c r="AT84" s="50">
        <f t="shared" si="66"/>
        <v>3</v>
      </c>
      <c r="AU84" s="50" t="str">
        <f t="shared" si="67"/>
        <v>1_SWF_66.3</v>
      </c>
      <c r="AV84" s="35" t="str">
        <f>VLOOKUP(AU84,CompPinRpt!$G:$H,2,FALSE)</f>
        <v>FM2</v>
      </c>
      <c r="AW84" s="35" t="str">
        <f t="shared" si="90"/>
        <v>FM2x1</v>
      </c>
      <c r="AX84" s="50" t="str">
        <f>VLOOKUP(AW84,CompPinRpt!$I:$J,2,FALSE)</f>
        <v>1_SWFM_2.4</v>
      </c>
      <c r="AY84" s="50">
        <f t="shared" si="68"/>
        <v>9</v>
      </c>
      <c r="AZ84" s="50" t="str">
        <f t="shared" si="69"/>
        <v>1_SWFM_2.</v>
      </c>
      <c r="BA84" s="37" t="str">
        <f t="shared" si="70"/>
        <v>4</v>
      </c>
      <c r="BB84" s="37">
        <f t="shared" si="71"/>
        <v>2</v>
      </c>
      <c r="BC84" s="50" t="str">
        <f t="shared" si="72"/>
        <v>1_SWFM_2.2</v>
      </c>
      <c r="BD84" s="35" t="str">
        <f>VLOOKUP(BC84,CompPinRpt!$G:$H,2,FALSE)</f>
        <v>1_B0_07</v>
      </c>
      <c r="BE84" s="35" t="str">
        <f t="shared" si="91"/>
        <v>1_B0_07x2</v>
      </c>
      <c r="BF84" s="50" t="str">
        <f>VLOOKUP(BE84,CompPinRpt!$I:$J,2,FALSE)</f>
        <v>CPLD1_J3.A13</v>
      </c>
      <c r="BG84" s="50">
        <f t="shared" si="92"/>
        <v>6</v>
      </c>
      <c r="BH84" s="50" t="str">
        <f t="shared" si="93"/>
        <v>CPLD1_</v>
      </c>
      <c r="BI84" s="50" t="str">
        <f t="shared" si="94"/>
        <v>J3.A13</v>
      </c>
      <c r="BJ84" s="35" t="str">
        <f>VLOOKUP(BI84,CompPinRpt_CPLD!$G:$H,2,FALSE())</f>
        <v>1_B0_07</v>
      </c>
      <c r="BK84" s="50" t="str">
        <f>VLOOKUP(BJ84,CompPinRpt_CPLD!$F:$G,2,FALSE)</f>
        <v>1_U1.A2</v>
      </c>
      <c r="BL84" s="50">
        <f t="shared" si="95"/>
        <v>5</v>
      </c>
      <c r="BM84" s="40" t="str">
        <f t="shared" si="96"/>
        <v>CPLD1_</v>
      </c>
      <c r="BN84" s="40" t="str">
        <f t="shared" si="97"/>
        <v>A2</v>
      </c>
    </row>
    <row r="85" spans="1:66">
      <c r="A85" s="45"/>
      <c r="B85" s="45">
        <v>10</v>
      </c>
      <c r="C85" s="35" t="s">
        <v>864</v>
      </c>
      <c r="D85" s="50" t="str">
        <f>VLOOKUP(C85,CompPinRpt!$F:$H,2,FALSE)</f>
        <v>1_SWS_42.4</v>
      </c>
      <c r="E85" s="50">
        <f t="shared" si="52"/>
        <v>9</v>
      </c>
      <c r="F85" s="50" t="str">
        <f t="shared" si="53"/>
        <v>1_SWS_42.</v>
      </c>
      <c r="G85" s="37" t="str">
        <f t="shared" si="54"/>
        <v>4</v>
      </c>
      <c r="H85" s="37">
        <f t="shared" si="73"/>
        <v>2</v>
      </c>
      <c r="I85" s="50" t="str">
        <f t="shared" si="55"/>
        <v>1_SWS_42.2</v>
      </c>
      <c r="J85" s="35" t="str">
        <f>VLOOKUP(I85,CompPinRpt!$G:$H,2,FALSE)</f>
        <v>1_B2_81</v>
      </c>
      <c r="K85" s="42" t="str">
        <f t="shared" si="74"/>
        <v>1_B2_81x2</v>
      </c>
      <c r="L85" s="50" t="str">
        <f>VLOOKUP(K85,CompPinRpt!$I:$J,2,FALSE)</f>
        <v>CPLD1_J1.B1</v>
      </c>
      <c r="M85" s="50">
        <f t="shared" si="75"/>
        <v>6</v>
      </c>
      <c r="N85" s="50" t="str">
        <f t="shared" si="76"/>
        <v>CPLD1_</v>
      </c>
      <c r="O85" s="50" t="str">
        <f t="shared" si="77"/>
        <v>J1.B1</v>
      </c>
      <c r="P85" s="35" t="str">
        <f>VLOOKUP(O85,CompPinRpt_CPLD!$G:$H,2,FALSE())</f>
        <v>1_B2_81</v>
      </c>
      <c r="Q85" s="50" t="str">
        <f>VLOOKUP(P85,CompPinRpt_CPLD!$F:$G,2,FALSE)</f>
        <v>1_U1.V17</v>
      </c>
      <c r="R85" s="50">
        <f t="shared" si="78"/>
        <v>5</v>
      </c>
      <c r="S85" s="40" t="str">
        <f t="shared" si="79"/>
        <v>CPLD1_</v>
      </c>
      <c r="T85" s="40" t="str">
        <f t="shared" si="80"/>
        <v>V17</v>
      </c>
      <c r="U85" s="52" t="str">
        <f t="shared" si="56"/>
        <v>1_SWS_42.</v>
      </c>
      <c r="V85" s="52" t="str">
        <f t="shared" si="57"/>
        <v>4</v>
      </c>
      <c r="W85" s="52">
        <f t="shared" si="58"/>
        <v>3</v>
      </c>
      <c r="X85" s="52" t="str">
        <f t="shared" si="59"/>
        <v>1_SWS_42.3</v>
      </c>
      <c r="Y85" s="35" t="str">
        <f>VLOOKUP(X85,CompPinRpt!$G:$H,2,FALSE)</f>
        <v>2_DPSS_DPS3</v>
      </c>
      <c r="Z85" s="35" t="str">
        <f t="shared" si="81"/>
        <v>2_DPSS_DPS3x33</v>
      </c>
      <c r="AA85" s="52" t="str">
        <f>VLOOKUP(Z85,CompPinRpt!$I:$J,2,FALSE)</f>
        <v>1_SWS_66.4</v>
      </c>
      <c r="AB85" s="52">
        <f t="shared" si="60"/>
        <v>9</v>
      </c>
      <c r="AC85" s="52" t="str">
        <f t="shared" si="61"/>
        <v>1_SWS_66.</v>
      </c>
      <c r="AD85" s="37" t="str">
        <f t="shared" si="62"/>
        <v>4</v>
      </c>
      <c r="AE85" s="37">
        <f t="shared" si="82"/>
        <v>2</v>
      </c>
      <c r="AF85" s="52" t="str">
        <f t="shared" si="63"/>
        <v>1_SWS_66.2</v>
      </c>
      <c r="AG85" s="35" t="str">
        <f>VLOOKUP(AF85,CompPinRpt!$G:$H,2,FALSE)</f>
        <v>1_B5_12</v>
      </c>
      <c r="AH85" s="35" t="str">
        <f t="shared" si="83"/>
        <v>1_B5_12x2</v>
      </c>
      <c r="AI85" s="52" t="str">
        <f>VLOOKUP(AH85,CompPinRpt!$I:$J,2,FALSE)</f>
        <v>CPLD1_J3.B36</v>
      </c>
      <c r="AJ85" s="52">
        <f t="shared" si="84"/>
        <v>6</v>
      </c>
      <c r="AK85" s="52" t="str">
        <f t="shared" si="85"/>
        <v>CPLD1_</v>
      </c>
      <c r="AL85" s="52" t="str">
        <f t="shared" si="86"/>
        <v>J3.B36</v>
      </c>
      <c r="AM85" s="35" t="str">
        <f>VLOOKUP(AL85,CompPinRpt_CPLD!$G:$H,2,FALSE())</f>
        <v>1_B5_12</v>
      </c>
      <c r="AN85" s="52" t="str">
        <f>VLOOKUP(AM85,CompPinRpt_CPLD!$F:$G,2,FALSE)</f>
        <v>1_U1.G5</v>
      </c>
      <c r="AO85" s="52">
        <f t="shared" si="87"/>
        <v>5</v>
      </c>
      <c r="AP85" s="40" t="str">
        <f t="shared" si="88"/>
        <v>CPLD1_</v>
      </c>
      <c r="AQ85" s="40" t="str">
        <f t="shared" si="89"/>
        <v>G5</v>
      </c>
      <c r="AR85" s="50" t="str">
        <f t="shared" si="64"/>
        <v>1_SWS_66.</v>
      </c>
      <c r="AS85" s="50" t="str">
        <f t="shared" si="65"/>
        <v>4</v>
      </c>
      <c r="AT85" s="50">
        <f t="shared" si="66"/>
        <v>3</v>
      </c>
      <c r="AU85" s="50" t="str">
        <f t="shared" si="67"/>
        <v>1_SWS_66.3</v>
      </c>
      <c r="AV85" s="35" t="str">
        <f>VLOOKUP(AU85,CompPinRpt!$G:$H,2,FALSE)</f>
        <v>SM2</v>
      </c>
      <c r="AW85" s="35" t="str">
        <f t="shared" si="90"/>
        <v>SM2x1</v>
      </c>
      <c r="AX85" s="50" t="str">
        <f>VLOOKUP(AW85,CompPinRpt!$I:$J,2,FALSE)</f>
        <v>1_SWSM_2.4</v>
      </c>
      <c r="AY85" s="50">
        <f t="shared" si="68"/>
        <v>9</v>
      </c>
      <c r="AZ85" s="50" t="str">
        <f t="shared" si="69"/>
        <v>1_SWSM_2.</v>
      </c>
      <c r="BA85" s="37" t="str">
        <f t="shared" si="70"/>
        <v>4</v>
      </c>
      <c r="BB85" s="37">
        <f t="shared" si="71"/>
        <v>2</v>
      </c>
      <c r="BC85" s="50" t="str">
        <f t="shared" si="72"/>
        <v>1_SWSM_2.2</v>
      </c>
      <c r="BD85" s="35" t="str">
        <f>VLOOKUP(BC85,CompPinRpt!$G:$H,2,FALSE)</f>
        <v>1_B0_04</v>
      </c>
      <c r="BE85" s="35" t="str">
        <f t="shared" si="91"/>
        <v>1_B0_04x2</v>
      </c>
      <c r="BF85" s="50" t="str">
        <f>VLOOKUP(BE85,CompPinRpt!$I:$J,2,FALSE)</f>
        <v>CPLD1_J3.A10</v>
      </c>
      <c r="BG85" s="50">
        <f t="shared" si="92"/>
        <v>6</v>
      </c>
      <c r="BH85" s="50" t="str">
        <f t="shared" si="93"/>
        <v>CPLD1_</v>
      </c>
      <c r="BI85" s="50" t="str">
        <f t="shared" si="94"/>
        <v>J3.A10</v>
      </c>
      <c r="BJ85" s="35" t="str">
        <f>VLOOKUP(BI85,CompPinRpt_CPLD!$G:$H,2,FALSE())</f>
        <v>1_B0_04</v>
      </c>
      <c r="BK85" s="50" t="str">
        <f>VLOOKUP(BJ85,CompPinRpt_CPLD!$F:$G,2,FALSE)</f>
        <v>1_U1.C4</v>
      </c>
      <c r="BL85" s="50">
        <f t="shared" si="95"/>
        <v>5</v>
      </c>
      <c r="BM85" s="40" t="str">
        <f t="shared" si="96"/>
        <v>CPLD1_</v>
      </c>
      <c r="BN85" s="40" t="str">
        <f t="shared" si="97"/>
        <v>C4</v>
      </c>
    </row>
    <row r="86" spans="1:66">
      <c r="A86" s="45"/>
      <c r="B86" s="45">
        <v>11</v>
      </c>
      <c r="C86" s="35" t="s">
        <v>865</v>
      </c>
      <c r="D86" s="50" t="str">
        <f>VLOOKUP(C86,CompPinRpt!$F:$H,2,FALSE)</f>
        <v>1_SWF_43.4</v>
      </c>
      <c r="E86" s="50">
        <f t="shared" si="52"/>
        <v>9</v>
      </c>
      <c r="F86" s="50" t="str">
        <f t="shared" si="53"/>
        <v>1_SWF_43.</v>
      </c>
      <c r="G86" s="37" t="str">
        <f t="shared" si="54"/>
        <v>4</v>
      </c>
      <c r="H86" s="37">
        <f t="shared" si="73"/>
        <v>2</v>
      </c>
      <c r="I86" s="50" t="str">
        <f t="shared" si="55"/>
        <v>1_SWF_43.2</v>
      </c>
      <c r="J86" s="35" t="str">
        <f>VLOOKUP(I86,CompPinRpt!$G:$H,2,FALSE)</f>
        <v>1_B1_14</v>
      </c>
      <c r="K86" s="42" t="str">
        <f t="shared" si="74"/>
        <v>1_B1_14x2</v>
      </c>
      <c r="L86" s="50" t="str">
        <f>VLOOKUP(K86,CompPinRpt!$I:$J,2,FALSE)</f>
        <v>CPLD1_J1.B36</v>
      </c>
      <c r="M86" s="50">
        <f t="shared" si="75"/>
        <v>6</v>
      </c>
      <c r="N86" s="50" t="str">
        <f t="shared" si="76"/>
        <v>CPLD1_</v>
      </c>
      <c r="O86" s="50" t="str">
        <f t="shared" si="77"/>
        <v>J1.B36</v>
      </c>
      <c r="P86" s="35" t="str">
        <f>VLOOKUP(O86,CompPinRpt_CPLD!$G:$H,2,FALSE())</f>
        <v>1_B1_14</v>
      </c>
      <c r="Q86" s="50" t="str">
        <f>VLOOKUP(P86,CompPinRpt_CPLD!$F:$G,2,FALSE)</f>
        <v>1_U1.J16</v>
      </c>
      <c r="R86" s="50">
        <f t="shared" si="78"/>
        <v>5</v>
      </c>
      <c r="S86" s="40" t="str">
        <f t="shared" si="79"/>
        <v>CPLD1_</v>
      </c>
      <c r="T86" s="40" t="str">
        <f t="shared" si="80"/>
        <v>J16</v>
      </c>
      <c r="U86" s="52" t="str">
        <f t="shared" si="56"/>
        <v>1_SWF_43.</v>
      </c>
      <c r="V86" s="52" t="str">
        <f t="shared" si="57"/>
        <v>4</v>
      </c>
      <c r="W86" s="52">
        <f t="shared" si="58"/>
        <v>3</v>
      </c>
      <c r="X86" s="52" t="str">
        <f t="shared" si="59"/>
        <v>1_SWF_43.3</v>
      </c>
      <c r="Y86" s="35" t="str">
        <f>VLOOKUP(X86,CompPinRpt!$G:$H,2,FALSE)</f>
        <v>2_DPSF_DPS3</v>
      </c>
      <c r="Z86" s="35" t="str">
        <f t="shared" si="81"/>
        <v>2_DPSF_DPS3x33</v>
      </c>
      <c r="AA86" s="52" t="str">
        <f>VLOOKUP(Z86,CompPinRpt!$I:$J,2,FALSE)</f>
        <v>1_SWF_66.4</v>
      </c>
      <c r="AB86" s="52">
        <f t="shared" si="60"/>
        <v>9</v>
      </c>
      <c r="AC86" s="52" t="str">
        <f t="shared" si="61"/>
        <v>1_SWF_66.</v>
      </c>
      <c r="AD86" s="37" t="str">
        <f t="shared" si="62"/>
        <v>4</v>
      </c>
      <c r="AE86" s="37">
        <f t="shared" si="82"/>
        <v>2</v>
      </c>
      <c r="AF86" s="52" t="str">
        <f t="shared" si="63"/>
        <v>1_SWF_66.2</v>
      </c>
      <c r="AG86" s="35" t="str">
        <f>VLOOKUP(AF86,CompPinRpt!$G:$H,2,FALSE)</f>
        <v>1_B5_15</v>
      </c>
      <c r="AH86" s="35" t="str">
        <f t="shared" si="83"/>
        <v>1_B5_15x2</v>
      </c>
      <c r="AI86" s="52" t="str">
        <f>VLOOKUP(AH86,CompPinRpt!$I:$J,2,FALSE)</f>
        <v>CPLD1_J3.B32</v>
      </c>
      <c r="AJ86" s="52">
        <f t="shared" si="84"/>
        <v>6</v>
      </c>
      <c r="AK86" s="52" t="str">
        <f t="shared" si="85"/>
        <v>CPLD1_</v>
      </c>
      <c r="AL86" s="52" t="str">
        <f t="shared" si="86"/>
        <v>J3.B32</v>
      </c>
      <c r="AM86" s="35" t="str">
        <f>VLOOKUP(AL86,CompPinRpt_CPLD!$G:$H,2,FALSE())</f>
        <v>1_B5_15</v>
      </c>
      <c r="AN86" s="52" t="str">
        <f>VLOOKUP(AM86,CompPinRpt_CPLD!$F:$G,2,FALSE)</f>
        <v>1_U1.F4</v>
      </c>
      <c r="AO86" s="52">
        <f t="shared" si="87"/>
        <v>5</v>
      </c>
      <c r="AP86" s="40" t="str">
        <f t="shared" si="88"/>
        <v>CPLD1_</v>
      </c>
      <c r="AQ86" s="40" t="str">
        <f t="shared" si="89"/>
        <v>F4</v>
      </c>
      <c r="AR86" s="50" t="str">
        <f t="shared" si="64"/>
        <v>1_SWF_66.</v>
      </c>
      <c r="AS86" s="50" t="str">
        <f t="shared" si="65"/>
        <v>4</v>
      </c>
      <c r="AT86" s="50">
        <f t="shared" si="66"/>
        <v>3</v>
      </c>
      <c r="AU86" s="50" t="str">
        <f t="shared" si="67"/>
        <v>1_SWF_66.3</v>
      </c>
      <c r="AV86" s="35" t="str">
        <f>VLOOKUP(AU86,CompPinRpt!$G:$H,2,FALSE)</f>
        <v>FM2</v>
      </c>
      <c r="AW86" s="35" t="str">
        <f t="shared" si="90"/>
        <v>FM2x1</v>
      </c>
      <c r="AX86" s="50" t="str">
        <f>VLOOKUP(AW86,CompPinRpt!$I:$J,2,FALSE)</f>
        <v>1_SWFM_2.4</v>
      </c>
      <c r="AY86" s="50">
        <f t="shared" si="68"/>
        <v>9</v>
      </c>
      <c r="AZ86" s="50" t="str">
        <f t="shared" si="69"/>
        <v>1_SWFM_2.</v>
      </c>
      <c r="BA86" s="37" t="str">
        <f t="shared" si="70"/>
        <v>4</v>
      </c>
      <c r="BB86" s="37">
        <f t="shared" si="71"/>
        <v>2</v>
      </c>
      <c r="BC86" s="50" t="str">
        <f t="shared" si="72"/>
        <v>1_SWFM_2.2</v>
      </c>
      <c r="BD86" s="35" t="str">
        <f>VLOOKUP(BC86,CompPinRpt!$G:$H,2,FALSE)</f>
        <v>1_B0_07</v>
      </c>
      <c r="BE86" s="35" t="str">
        <f t="shared" si="91"/>
        <v>1_B0_07x2</v>
      </c>
      <c r="BF86" s="50" t="str">
        <f>VLOOKUP(BE86,CompPinRpt!$I:$J,2,FALSE)</f>
        <v>CPLD1_J3.A13</v>
      </c>
      <c r="BG86" s="50">
        <f t="shared" si="92"/>
        <v>6</v>
      </c>
      <c r="BH86" s="50" t="str">
        <f t="shared" si="93"/>
        <v>CPLD1_</v>
      </c>
      <c r="BI86" s="50" t="str">
        <f t="shared" si="94"/>
        <v>J3.A13</v>
      </c>
      <c r="BJ86" s="35" t="str">
        <f>VLOOKUP(BI86,CompPinRpt_CPLD!$G:$H,2,FALSE())</f>
        <v>1_B0_07</v>
      </c>
      <c r="BK86" s="50" t="str">
        <f>VLOOKUP(BJ86,CompPinRpt_CPLD!$F:$G,2,FALSE)</f>
        <v>1_U1.A2</v>
      </c>
      <c r="BL86" s="50">
        <f t="shared" si="95"/>
        <v>5</v>
      </c>
      <c r="BM86" s="40" t="str">
        <f t="shared" si="96"/>
        <v>CPLD1_</v>
      </c>
      <c r="BN86" s="40" t="str">
        <f t="shared" si="97"/>
        <v>A2</v>
      </c>
    </row>
    <row r="87" spans="1:66">
      <c r="A87" s="45"/>
      <c r="B87" s="45">
        <v>11</v>
      </c>
      <c r="C87" s="35" t="s">
        <v>866</v>
      </c>
      <c r="D87" s="50" t="str">
        <f>VLOOKUP(C87,CompPinRpt!$F:$H,2,FALSE)</f>
        <v>1_SWS_43.4</v>
      </c>
      <c r="E87" s="50">
        <f t="shared" si="52"/>
        <v>9</v>
      </c>
      <c r="F87" s="50" t="str">
        <f t="shared" si="53"/>
        <v>1_SWS_43.</v>
      </c>
      <c r="G87" s="37" t="str">
        <f t="shared" si="54"/>
        <v>4</v>
      </c>
      <c r="H87" s="37">
        <f t="shared" si="73"/>
        <v>2</v>
      </c>
      <c r="I87" s="50" t="str">
        <f t="shared" si="55"/>
        <v>1_SWS_43.2</v>
      </c>
      <c r="J87" s="35" t="str">
        <f>VLOOKUP(I87,CompPinRpt!$G:$H,2,FALSE)</f>
        <v>1_B1_42</v>
      </c>
      <c r="K87" s="42" t="str">
        <f t="shared" si="74"/>
        <v>1_B1_42x2</v>
      </c>
      <c r="L87" s="50" t="str">
        <f>VLOOKUP(K87,CompPinRpt!$I:$J,2,FALSE)</f>
        <v>CPLD1_J1.A11</v>
      </c>
      <c r="M87" s="50">
        <f t="shared" si="75"/>
        <v>6</v>
      </c>
      <c r="N87" s="50" t="str">
        <f t="shared" si="76"/>
        <v>CPLD1_</v>
      </c>
      <c r="O87" s="50" t="str">
        <f t="shared" si="77"/>
        <v>J1.A11</v>
      </c>
      <c r="P87" s="35" t="str">
        <f>VLOOKUP(O87,CompPinRpt_CPLD!$G:$H,2,FALSE())</f>
        <v>1_B1_42</v>
      </c>
      <c r="Q87" s="50" t="str">
        <f>VLOOKUP(P87,CompPinRpt_CPLD!$F:$G,2,FALSE)</f>
        <v>1_U1.U22</v>
      </c>
      <c r="R87" s="50">
        <f t="shared" si="78"/>
        <v>5</v>
      </c>
      <c r="S87" s="40" t="str">
        <f t="shared" si="79"/>
        <v>CPLD1_</v>
      </c>
      <c r="T87" s="40" t="str">
        <f t="shared" si="80"/>
        <v>U22</v>
      </c>
      <c r="U87" s="52" t="str">
        <f t="shared" si="56"/>
        <v>1_SWS_43.</v>
      </c>
      <c r="V87" s="52" t="str">
        <f t="shared" si="57"/>
        <v>4</v>
      </c>
      <c r="W87" s="52">
        <f t="shared" si="58"/>
        <v>3</v>
      </c>
      <c r="X87" s="52" t="str">
        <f t="shared" si="59"/>
        <v>1_SWS_43.3</v>
      </c>
      <c r="Y87" s="35" t="str">
        <f>VLOOKUP(X87,CompPinRpt!$G:$H,2,FALSE)</f>
        <v>2_DPSS_DPS3</v>
      </c>
      <c r="Z87" s="35" t="str">
        <f t="shared" si="81"/>
        <v>2_DPSS_DPS3x33</v>
      </c>
      <c r="AA87" s="52" t="str">
        <f>VLOOKUP(Z87,CompPinRpt!$I:$J,2,FALSE)</f>
        <v>1_SWS_66.4</v>
      </c>
      <c r="AB87" s="52">
        <f t="shared" si="60"/>
        <v>9</v>
      </c>
      <c r="AC87" s="52" t="str">
        <f t="shared" si="61"/>
        <v>1_SWS_66.</v>
      </c>
      <c r="AD87" s="37" t="str">
        <f t="shared" si="62"/>
        <v>4</v>
      </c>
      <c r="AE87" s="37">
        <f t="shared" si="82"/>
        <v>2</v>
      </c>
      <c r="AF87" s="52" t="str">
        <f t="shared" si="63"/>
        <v>1_SWS_66.2</v>
      </c>
      <c r="AG87" s="35" t="str">
        <f>VLOOKUP(AF87,CompPinRpt!$G:$H,2,FALSE)</f>
        <v>1_B5_12</v>
      </c>
      <c r="AH87" s="35" t="str">
        <f t="shared" si="83"/>
        <v>1_B5_12x2</v>
      </c>
      <c r="AI87" s="52" t="str">
        <f>VLOOKUP(AH87,CompPinRpt!$I:$J,2,FALSE)</f>
        <v>CPLD1_J3.B36</v>
      </c>
      <c r="AJ87" s="52">
        <f t="shared" si="84"/>
        <v>6</v>
      </c>
      <c r="AK87" s="52" t="str">
        <f t="shared" si="85"/>
        <v>CPLD1_</v>
      </c>
      <c r="AL87" s="52" t="str">
        <f t="shared" si="86"/>
        <v>J3.B36</v>
      </c>
      <c r="AM87" s="35" t="str">
        <f>VLOOKUP(AL87,CompPinRpt_CPLD!$G:$H,2,FALSE())</f>
        <v>1_B5_12</v>
      </c>
      <c r="AN87" s="52" t="str">
        <f>VLOOKUP(AM87,CompPinRpt_CPLD!$F:$G,2,FALSE)</f>
        <v>1_U1.G5</v>
      </c>
      <c r="AO87" s="52">
        <f t="shared" si="87"/>
        <v>5</v>
      </c>
      <c r="AP87" s="40" t="str">
        <f t="shared" si="88"/>
        <v>CPLD1_</v>
      </c>
      <c r="AQ87" s="40" t="str">
        <f t="shared" si="89"/>
        <v>G5</v>
      </c>
      <c r="AR87" s="50" t="str">
        <f t="shared" si="64"/>
        <v>1_SWS_66.</v>
      </c>
      <c r="AS87" s="50" t="str">
        <f t="shared" si="65"/>
        <v>4</v>
      </c>
      <c r="AT87" s="50">
        <f t="shared" si="66"/>
        <v>3</v>
      </c>
      <c r="AU87" s="50" t="str">
        <f t="shared" si="67"/>
        <v>1_SWS_66.3</v>
      </c>
      <c r="AV87" s="35" t="str">
        <f>VLOOKUP(AU87,CompPinRpt!$G:$H,2,FALSE)</f>
        <v>SM2</v>
      </c>
      <c r="AW87" s="35" t="str">
        <f t="shared" si="90"/>
        <v>SM2x1</v>
      </c>
      <c r="AX87" s="50" t="str">
        <f>VLOOKUP(AW87,CompPinRpt!$I:$J,2,FALSE)</f>
        <v>1_SWSM_2.4</v>
      </c>
      <c r="AY87" s="50">
        <f t="shared" si="68"/>
        <v>9</v>
      </c>
      <c r="AZ87" s="50" t="str">
        <f t="shared" si="69"/>
        <v>1_SWSM_2.</v>
      </c>
      <c r="BA87" s="37" t="str">
        <f t="shared" si="70"/>
        <v>4</v>
      </c>
      <c r="BB87" s="37">
        <f t="shared" si="71"/>
        <v>2</v>
      </c>
      <c r="BC87" s="50" t="str">
        <f t="shared" si="72"/>
        <v>1_SWSM_2.2</v>
      </c>
      <c r="BD87" s="35" t="str">
        <f>VLOOKUP(BC87,CompPinRpt!$G:$H,2,FALSE)</f>
        <v>1_B0_04</v>
      </c>
      <c r="BE87" s="35" t="str">
        <f t="shared" si="91"/>
        <v>1_B0_04x2</v>
      </c>
      <c r="BF87" s="50" t="str">
        <f>VLOOKUP(BE87,CompPinRpt!$I:$J,2,FALSE)</f>
        <v>CPLD1_J3.A10</v>
      </c>
      <c r="BG87" s="50">
        <f t="shared" si="92"/>
        <v>6</v>
      </c>
      <c r="BH87" s="50" t="str">
        <f t="shared" si="93"/>
        <v>CPLD1_</v>
      </c>
      <c r="BI87" s="50" t="str">
        <f t="shared" si="94"/>
        <v>J3.A10</v>
      </c>
      <c r="BJ87" s="35" t="str">
        <f>VLOOKUP(BI87,CompPinRpt_CPLD!$G:$H,2,FALSE())</f>
        <v>1_B0_04</v>
      </c>
      <c r="BK87" s="50" t="str">
        <f>VLOOKUP(BJ87,CompPinRpt_CPLD!$F:$G,2,FALSE)</f>
        <v>1_U1.C4</v>
      </c>
      <c r="BL87" s="50">
        <f t="shared" si="95"/>
        <v>5</v>
      </c>
      <c r="BM87" s="40" t="str">
        <f t="shared" si="96"/>
        <v>CPLD1_</v>
      </c>
      <c r="BN87" s="40" t="str">
        <f t="shared" si="97"/>
        <v>C4</v>
      </c>
    </row>
    <row r="88" spans="1:66">
      <c r="A88" s="45"/>
      <c r="B88" s="45">
        <v>12</v>
      </c>
      <c r="C88" s="35" t="s">
        <v>867</v>
      </c>
      <c r="D88" s="50" t="str">
        <f>VLOOKUP(C88,CompPinRpt!$F:$H,2,FALSE)</f>
        <v>1_SWF_44.4</v>
      </c>
      <c r="E88" s="50">
        <f t="shared" si="52"/>
        <v>9</v>
      </c>
      <c r="F88" s="50" t="str">
        <f t="shared" si="53"/>
        <v>1_SWF_44.</v>
      </c>
      <c r="G88" s="37" t="str">
        <f t="shared" si="54"/>
        <v>4</v>
      </c>
      <c r="H88" s="37">
        <f t="shared" si="73"/>
        <v>2</v>
      </c>
      <c r="I88" s="50" t="str">
        <f t="shared" si="55"/>
        <v>1_SWF_44.2</v>
      </c>
      <c r="J88" s="35" t="str">
        <f>VLOOKUP(I88,CompPinRpt!$G:$H,2,FALSE)</f>
        <v>1_B1_15</v>
      </c>
      <c r="K88" s="42" t="str">
        <f t="shared" si="74"/>
        <v>1_B1_15x2</v>
      </c>
      <c r="L88" s="50" t="str">
        <f>VLOOKUP(K88,CompPinRpt!$I:$J,2,FALSE)</f>
        <v>CPLD1_J1.B34</v>
      </c>
      <c r="M88" s="50">
        <f t="shared" si="75"/>
        <v>6</v>
      </c>
      <c r="N88" s="50" t="str">
        <f t="shared" si="76"/>
        <v>CPLD1_</v>
      </c>
      <c r="O88" s="50" t="str">
        <f t="shared" si="77"/>
        <v>J1.B34</v>
      </c>
      <c r="P88" s="35" t="str">
        <f>VLOOKUP(O88,CompPinRpt_CPLD!$G:$H,2,FALSE())</f>
        <v>1_B1_15</v>
      </c>
      <c r="Q88" s="50" t="str">
        <f>VLOOKUP(P88,CompPinRpt_CPLD!$F:$G,2,FALSE)</f>
        <v>1_U1.J18</v>
      </c>
      <c r="R88" s="50">
        <f t="shared" si="78"/>
        <v>5</v>
      </c>
      <c r="S88" s="40" t="str">
        <f t="shared" si="79"/>
        <v>CPLD1_</v>
      </c>
      <c r="T88" s="40" t="str">
        <f t="shared" si="80"/>
        <v>J18</v>
      </c>
      <c r="U88" s="52" t="str">
        <f t="shared" si="56"/>
        <v>1_SWF_44.</v>
      </c>
      <c r="V88" s="52" t="str">
        <f t="shared" si="57"/>
        <v>4</v>
      </c>
      <c r="W88" s="52">
        <f t="shared" si="58"/>
        <v>3</v>
      </c>
      <c r="X88" s="52" t="str">
        <f t="shared" si="59"/>
        <v>1_SWF_44.3</v>
      </c>
      <c r="Y88" s="35" t="str">
        <f>VLOOKUP(X88,CompPinRpt!$G:$H,2,FALSE)</f>
        <v>2_DPSF_DPS3</v>
      </c>
      <c r="Z88" s="35" t="str">
        <f t="shared" si="81"/>
        <v>2_DPSF_DPS3x33</v>
      </c>
      <c r="AA88" s="52" t="str">
        <f>VLOOKUP(Z88,CompPinRpt!$I:$J,2,FALSE)</f>
        <v>1_SWF_66.4</v>
      </c>
      <c r="AB88" s="52">
        <f t="shared" si="60"/>
        <v>9</v>
      </c>
      <c r="AC88" s="52" t="str">
        <f t="shared" si="61"/>
        <v>1_SWF_66.</v>
      </c>
      <c r="AD88" s="37" t="str">
        <f t="shared" si="62"/>
        <v>4</v>
      </c>
      <c r="AE88" s="37">
        <f t="shared" si="82"/>
        <v>2</v>
      </c>
      <c r="AF88" s="52" t="str">
        <f t="shared" si="63"/>
        <v>1_SWF_66.2</v>
      </c>
      <c r="AG88" s="35" t="str">
        <f>VLOOKUP(AF88,CompPinRpt!$G:$H,2,FALSE)</f>
        <v>1_B5_15</v>
      </c>
      <c r="AH88" s="35" t="str">
        <f t="shared" si="83"/>
        <v>1_B5_15x2</v>
      </c>
      <c r="AI88" s="52" t="str">
        <f>VLOOKUP(AH88,CompPinRpt!$I:$J,2,FALSE)</f>
        <v>CPLD1_J3.B32</v>
      </c>
      <c r="AJ88" s="52">
        <f t="shared" si="84"/>
        <v>6</v>
      </c>
      <c r="AK88" s="52" t="str">
        <f t="shared" si="85"/>
        <v>CPLD1_</v>
      </c>
      <c r="AL88" s="52" t="str">
        <f t="shared" si="86"/>
        <v>J3.B32</v>
      </c>
      <c r="AM88" s="35" t="str">
        <f>VLOOKUP(AL88,CompPinRpt_CPLD!$G:$H,2,FALSE())</f>
        <v>1_B5_15</v>
      </c>
      <c r="AN88" s="52" t="str">
        <f>VLOOKUP(AM88,CompPinRpt_CPLD!$F:$G,2,FALSE)</f>
        <v>1_U1.F4</v>
      </c>
      <c r="AO88" s="52">
        <f t="shared" si="87"/>
        <v>5</v>
      </c>
      <c r="AP88" s="40" t="str">
        <f t="shared" si="88"/>
        <v>CPLD1_</v>
      </c>
      <c r="AQ88" s="40" t="str">
        <f t="shared" si="89"/>
        <v>F4</v>
      </c>
      <c r="AR88" s="50" t="str">
        <f t="shared" si="64"/>
        <v>1_SWF_66.</v>
      </c>
      <c r="AS88" s="50" t="str">
        <f t="shared" si="65"/>
        <v>4</v>
      </c>
      <c r="AT88" s="50">
        <f t="shared" si="66"/>
        <v>3</v>
      </c>
      <c r="AU88" s="50" t="str">
        <f t="shared" si="67"/>
        <v>1_SWF_66.3</v>
      </c>
      <c r="AV88" s="35" t="str">
        <f>VLOOKUP(AU88,CompPinRpt!$G:$H,2,FALSE)</f>
        <v>FM2</v>
      </c>
      <c r="AW88" s="35" t="str">
        <f t="shared" si="90"/>
        <v>FM2x1</v>
      </c>
      <c r="AX88" s="50" t="str">
        <f>VLOOKUP(AW88,CompPinRpt!$I:$J,2,FALSE)</f>
        <v>1_SWFM_2.4</v>
      </c>
      <c r="AY88" s="50">
        <f t="shared" si="68"/>
        <v>9</v>
      </c>
      <c r="AZ88" s="50" t="str">
        <f t="shared" si="69"/>
        <v>1_SWFM_2.</v>
      </c>
      <c r="BA88" s="37" t="str">
        <f t="shared" si="70"/>
        <v>4</v>
      </c>
      <c r="BB88" s="37">
        <f t="shared" si="71"/>
        <v>2</v>
      </c>
      <c r="BC88" s="50" t="str">
        <f t="shared" si="72"/>
        <v>1_SWFM_2.2</v>
      </c>
      <c r="BD88" s="35" t="str">
        <f>VLOOKUP(BC88,CompPinRpt!$G:$H,2,FALSE)</f>
        <v>1_B0_07</v>
      </c>
      <c r="BE88" s="35" t="str">
        <f t="shared" si="91"/>
        <v>1_B0_07x2</v>
      </c>
      <c r="BF88" s="50" t="str">
        <f>VLOOKUP(BE88,CompPinRpt!$I:$J,2,FALSE)</f>
        <v>CPLD1_J3.A13</v>
      </c>
      <c r="BG88" s="50">
        <f t="shared" si="92"/>
        <v>6</v>
      </c>
      <c r="BH88" s="50" t="str">
        <f t="shared" si="93"/>
        <v>CPLD1_</v>
      </c>
      <c r="BI88" s="50" t="str">
        <f t="shared" si="94"/>
        <v>J3.A13</v>
      </c>
      <c r="BJ88" s="35" t="str">
        <f>VLOOKUP(BI88,CompPinRpt_CPLD!$G:$H,2,FALSE())</f>
        <v>1_B0_07</v>
      </c>
      <c r="BK88" s="50" t="str">
        <f>VLOOKUP(BJ88,CompPinRpt_CPLD!$F:$G,2,FALSE)</f>
        <v>1_U1.A2</v>
      </c>
      <c r="BL88" s="50">
        <f t="shared" si="95"/>
        <v>5</v>
      </c>
      <c r="BM88" s="40" t="str">
        <f t="shared" si="96"/>
        <v>CPLD1_</v>
      </c>
      <c r="BN88" s="40" t="str">
        <f t="shared" si="97"/>
        <v>A2</v>
      </c>
    </row>
    <row r="89" spans="1:66">
      <c r="A89" s="45"/>
      <c r="B89" s="45">
        <v>12</v>
      </c>
      <c r="C89" s="35" t="s">
        <v>868</v>
      </c>
      <c r="D89" s="50" t="str">
        <f>VLOOKUP(C89,CompPinRpt!$F:$H,2,FALSE)</f>
        <v>1_SWS_44.4</v>
      </c>
      <c r="E89" s="50">
        <f t="shared" si="52"/>
        <v>9</v>
      </c>
      <c r="F89" s="50" t="str">
        <f t="shared" si="53"/>
        <v>1_SWS_44.</v>
      </c>
      <c r="G89" s="37" t="str">
        <f t="shared" si="54"/>
        <v>4</v>
      </c>
      <c r="H89" s="37">
        <f t="shared" si="73"/>
        <v>2</v>
      </c>
      <c r="I89" s="50" t="str">
        <f t="shared" si="55"/>
        <v>1_SWS_44.2</v>
      </c>
      <c r="J89" s="35" t="str">
        <f>VLOOKUP(I89,CompPinRpt!$G:$H,2,FALSE)</f>
        <v>1_B1_82</v>
      </c>
      <c r="K89" s="42" t="str">
        <f t="shared" si="74"/>
        <v>1_B1_82x2</v>
      </c>
      <c r="L89" s="50" t="str">
        <f>VLOOKUP(K89,CompPinRpt!$I:$J,2,FALSE)</f>
        <v>CPLD1_J1.B11</v>
      </c>
      <c r="M89" s="50">
        <f t="shared" si="75"/>
        <v>6</v>
      </c>
      <c r="N89" s="50" t="str">
        <f t="shared" si="76"/>
        <v>CPLD1_</v>
      </c>
      <c r="O89" s="50" t="str">
        <f t="shared" si="77"/>
        <v>J1.B11</v>
      </c>
      <c r="P89" s="35" t="str">
        <f>VLOOKUP(O89,CompPinRpt_CPLD!$G:$H,2,FALSE())</f>
        <v>1_B1_82</v>
      </c>
      <c r="Q89" s="50" t="str">
        <f>VLOOKUP(P89,CompPinRpt_CPLD!$F:$G,2,FALSE)</f>
        <v>1_U1.U17</v>
      </c>
      <c r="R89" s="50">
        <f t="shared" si="78"/>
        <v>5</v>
      </c>
      <c r="S89" s="40" t="str">
        <f t="shared" si="79"/>
        <v>CPLD1_</v>
      </c>
      <c r="T89" s="40" t="str">
        <f t="shared" si="80"/>
        <v>U17</v>
      </c>
      <c r="U89" s="52" t="str">
        <f t="shared" si="56"/>
        <v>1_SWS_44.</v>
      </c>
      <c r="V89" s="52" t="str">
        <f t="shared" si="57"/>
        <v>4</v>
      </c>
      <c r="W89" s="52">
        <f t="shared" si="58"/>
        <v>3</v>
      </c>
      <c r="X89" s="52" t="str">
        <f t="shared" si="59"/>
        <v>1_SWS_44.3</v>
      </c>
      <c r="Y89" s="35" t="str">
        <f>VLOOKUP(X89,CompPinRpt!$G:$H,2,FALSE)</f>
        <v>2_DPSS_DPS3</v>
      </c>
      <c r="Z89" s="35" t="str">
        <f t="shared" si="81"/>
        <v>2_DPSS_DPS3x33</v>
      </c>
      <c r="AA89" s="52" t="str">
        <f>VLOOKUP(Z89,CompPinRpt!$I:$J,2,FALSE)</f>
        <v>1_SWS_66.4</v>
      </c>
      <c r="AB89" s="52">
        <f t="shared" si="60"/>
        <v>9</v>
      </c>
      <c r="AC89" s="52" t="str">
        <f t="shared" si="61"/>
        <v>1_SWS_66.</v>
      </c>
      <c r="AD89" s="37" t="str">
        <f t="shared" si="62"/>
        <v>4</v>
      </c>
      <c r="AE89" s="37">
        <f t="shared" si="82"/>
        <v>2</v>
      </c>
      <c r="AF89" s="52" t="str">
        <f t="shared" si="63"/>
        <v>1_SWS_66.2</v>
      </c>
      <c r="AG89" s="35" t="str">
        <f>VLOOKUP(AF89,CompPinRpt!$G:$H,2,FALSE)</f>
        <v>1_B5_12</v>
      </c>
      <c r="AH89" s="35" t="str">
        <f t="shared" si="83"/>
        <v>1_B5_12x2</v>
      </c>
      <c r="AI89" s="52" t="str">
        <f>VLOOKUP(AH89,CompPinRpt!$I:$J,2,FALSE)</f>
        <v>CPLD1_J3.B36</v>
      </c>
      <c r="AJ89" s="52">
        <f t="shared" si="84"/>
        <v>6</v>
      </c>
      <c r="AK89" s="52" t="str">
        <f t="shared" si="85"/>
        <v>CPLD1_</v>
      </c>
      <c r="AL89" s="52" t="str">
        <f t="shared" si="86"/>
        <v>J3.B36</v>
      </c>
      <c r="AM89" s="35" t="str">
        <f>VLOOKUP(AL89,CompPinRpt_CPLD!$G:$H,2,FALSE())</f>
        <v>1_B5_12</v>
      </c>
      <c r="AN89" s="52" t="str">
        <f>VLOOKUP(AM89,CompPinRpt_CPLD!$F:$G,2,FALSE)</f>
        <v>1_U1.G5</v>
      </c>
      <c r="AO89" s="52">
        <f t="shared" si="87"/>
        <v>5</v>
      </c>
      <c r="AP89" s="40" t="str">
        <f t="shared" si="88"/>
        <v>CPLD1_</v>
      </c>
      <c r="AQ89" s="40" t="str">
        <f t="shared" si="89"/>
        <v>G5</v>
      </c>
      <c r="AR89" s="50" t="str">
        <f t="shared" si="64"/>
        <v>1_SWS_66.</v>
      </c>
      <c r="AS89" s="50" t="str">
        <f t="shared" si="65"/>
        <v>4</v>
      </c>
      <c r="AT89" s="50">
        <f t="shared" si="66"/>
        <v>3</v>
      </c>
      <c r="AU89" s="50" t="str">
        <f t="shared" si="67"/>
        <v>1_SWS_66.3</v>
      </c>
      <c r="AV89" s="35" t="str">
        <f>VLOOKUP(AU89,CompPinRpt!$G:$H,2,FALSE)</f>
        <v>SM2</v>
      </c>
      <c r="AW89" s="35" t="str">
        <f t="shared" si="90"/>
        <v>SM2x1</v>
      </c>
      <c r="AX89" s="50" t="str">
        <f>VLOOKUP(AW89,CompPinRpt!$I:$J,2,FALSE)</f>
        <v>1_SWSM_2.4</v>
      </c>
      <c r="AY89" s="50">
        <f t="shared" si="68"/>
        <v>9</v>
      </c>
      <c r="AZ89" s="50" t="str">
        <f t="shared" si="69"/>
        <v>1_SWSM_2.</v>
      </c>
      <c r="BA89" s="37" t="str">
        <f t="shared" si="70"/>
        <v>4</v>
      </c>
      <c r="BB89" s="37">
        <f t="shared" si="71"/>
        <v>2</v>
      </c>
      <c r="BC89" s="50" t="str">
        <f t="shared" si="72"/>
        <v>1_SWSM_2.2</v>
      </c>
      <c r="BD89" s="35" t="str">
        <f>VLOOKUP(BC89,CompPinRpt!$G:$H,2,FALSE)</f>
        <v>1_B0_04</v>
      </c>
      <c r="BE89" s="35" t="str">
        <f t="shared" si="91"/>
        <v>1_B0_04x2</v>
      </c>
      <c r="BF89" s="50" t="str">
        <f>VLOOKUP(BE89,CompPinRpt!$I:$J,2,FALSE)</f>
        <v>CPLD1_J3.A10</v>
      </c>
      <c r="BG89" s="50">
        <f t="shared" si="92"/>
        <v>6</v>
      </c>
      <c r="BH89" s="50" t="str">
        <f t="shared" si="93"/>
        <v>CPLD1_</v>
      </c>
      <c r="BI89" s="50" t="str">
        <f t="shared" si="94"/>
        <v>J3.A10</v>
      </c>
      <c r="BJ89" s="35" t="str">
        <f>VLOOKUP(BI89,CompPinRpt_CPLD!$G:$H,2,FALSE())</f>
        <v>1_B0_04</v>
      </c>
      <c r="BK89" s="50" t="str">
        <f>VLOOKUP(BJ89,CompPinRpt_CPLD!$F:$G,2,FALSE)</f>
        <v>1_U1.C4</v>
      </c>
      <c r="BL89" s="50">
        <f t="shared" si="95"/>
        <v>5</v>
      </c>
      <c r="BM89" s="40" t="str">
        <f t="shared" si="96"/>
        <v>CPLD1_</v>
      </c>
      <c r="BN89" s="40" t="str">
        <f t="shared" si="97"/>
        <v>C4</v>
      </c>
    </row>
    <row r="90" spans="1:66">
      <c r="A90" s="45"/>
      <c r="B90" s="45">
        <v>13</v>
      </c>
      <c r="C90" s="35" t="s">
        <v>869</v>
      </c>
      <c r="D90" s="50" t="str">
        <f>VLOOKUP(C90,CompPinRpt!$F:$H,2,FALSE)</f>
        <v>1_SWF_45.4</v>
      </c>
      <c r="E90" s="50">
        <f t="shared" si="52"/>
        <v>9</v>
      </c>
      <c r="F90" s="50" t="str">
        <f t="shared" si="53"/>
        <v>1_SWF_45.</v>
      </c>
      <c r="G90" s="37" t="str">
        <f t="shared" si="54"/>
        <v>4</v>
      </c>
      <c r="H90" s="37">
        <f t="shared" si="73"/>
        <v>2</v>
      </c>
      <c r="I90" s="50" t="str">
        <f t="shared" si="55"/>
        <v>1_SWF_45.2</v>
      </c>
      <c r="J90" s="35" t="str">
        <f>VLOOKUP(I90,CompPinRpt!$G:$H,2,FALSE)</f>
        <v>1_B1_32</v>
      </c>
      <c r="K90" s="42" t="str">
        <f t="shared" si="74"/>
        <v>1_B1_32x2</v>
      </c>
      <c r="L90" s="50" t="str">
        <f>VLOOKUP(K90,CompPinRpt!$I:$J,2,FALSE)</f>
        <v>CPLD1_J1.B18</v>
      </c>
      <c r="M90" s="50">
        <f t="shared" si="75"/>
        <v>6</v>
      </c>
      <c r="N90" s="50" t="str">
        <f t="shared" si="76"/>
        <v>CPLD1_</v>
      </c>
      <c r="O90" s="50" t="str">
        <f t="shared" si="77"/>
        <v>J1.B18</v>
      </c>
      <c r="P90" s="35" t="str">
        <f>VLOOKUP(O90,CompPinRpt_CPLD!$G:$H,2,FALSE())</f>
        <v>1_B1_32</v>
      </c>
      <c r="Q90" s="50" t="str">
        <f>VLOOKUP(P90,CompPinRpt_CPLD!$F:$G,2,FALSE)</f>
        <v>1_U1.P21</v>
      </c>
      <c r="R90" s="50">
        <f t="shared" si="78"/>
        <v>5</v>
      </c>
      <c r="S90" s="40" t="str">
        <f t="shared" si="79"/>
        <v>CPLD1_</v>
      </c>
      <c r="T90" s="40" t="str">
        <f t="shared" si="80"/>
        <v>P21</v>
      </c>
      <c r="U90" s="52" t="str">
        <f t="shared" si="56"/>
        <v>1_SWF_45.</v>
      </c>
      <c r="V90" s="52" t="str">
        <f t="shared" si="57"/>
        <v>4</v>
      </c>
      <c r="W90" s="52">
        <f t="shared" si="58"/>
        <v>3</v>
      </c>
      <c r="X90" s="52" t="str">
        <f t="shared" si="59"/>
        <v>1_SWF_45.3</v>
      </c>
      <c r="Y90" s="35" t="str">
        <f>VLOOKUP(X90,CompPinRpt!$G:$H,2,FALSE)</f>
        <v>2_DPSF_DPS3</v>
      </c>
      <c r="Z90" s="35" t="str">
        <f t="shared" si="81"/>
        <v>2_DPSF_DPS3x33</v>
      </c>
      <c r="AA90" s="52" t="str">
        <f>VLOOKUP(Z90,CompPinRpt!$I:$J,2,FALSE)</f>
        <v>1_SWF_66.4</v>
      </c>
      <c r="AB90" s="52">
        <f t="shared" si="60"/>
        <v>9</v>
      </c>
      <c r="AC90" s="52" t="str">
        <f t="shared" si="61"/>
        <v>1_SWF_66.</v>
      </c>
      <c r="AD90" s="37" t="str">
        <f t="shared" si="62"/>
        <v>4</v>
      </c>
      <c r="AE90" s="37">
        <f t="shared" si="82"/>
        <v>2</v>
      </c>
      <c r="AF90" s="52" t="str">
        <f t="shared" si="63"/>
        <v>1_SWF_66.2</v>
      </c>
      <c r="AG90" s="35" t="str">
        <f>VLOOKUP(AF90,CompPinRpt!$G:$H,2,FALSE)</f>
        <v>1_B5_15</v>
      </c>
      <c r="AH90" s="35" t="str">
        <f t="shared" si="83"/>
        <v>1_B5_15x2</v>
      </c>
      <c r="AI90" s="52" t="str">
        <f>VLOOKUP(AH90,CompPinRpt!$I:$J,2,FALSE)</f>
        <v>CPLD1_J3.B32</v>
      </c>
      <c r="AJ90" s="52">
        <f t="shared" si="84"/>
        <v>6</v>
      </c>
      <c r="AK90" s="52" t="str">
        <f t="shared" si="85"/>
        <v>CPLD1_</v>
      </c>
      <c r="AL90" s="52" t="str">
        <f t="shared" si="86"/>
        <v>J3.B32</v>
      </c>
      <c r="AM90" s="35" t="str">
        <f>VLOOKUP(AL90,CompPinRpt_CPLD!$G:$H,2,FALSE())</f>
        <v>1_B5_15</v>
      </c>
      <c r="AN90" s="52" t="str">
        <f>VLOOKUP(AM90,CompPinRpt_CPLD!$F:$G,2,FALSE)</f>
        <v>1_U1.F4</v>
      </c>
      <c r="AO90" s="52">
        <f t="shared" si="87"/>
        <v>5</v>
      </c>
      <c r="AP90" s="40" t="str">
        <f t="shared" si="88"/>
        <v>CPLD1_</v>
      </c>
      <c r="AQ90" s="40" t="str">
        <f t="shared" si="89"/>
        <v>F4</v>
      </c>
      <c r="AR90" s="50" t="str">
        <f t="shared" si="64"/>
        <v>1_SWF_66.</v>
      </c>
      <c r="AS90" s="50" t="str">
        <f t="shared" si="65"/>
        <v>4</v>
      </c>
      <c r="AT90" s="50">
        <f t="shared" si="66"/>
        <v>3</v>
      </c>
      <c r="AU90" s="50" t="str">
        <f t="shared" si="67"/>
        <v>1_SWF_66.3</v>
      </c>
      <c r="AV90" s="35" t="str">
        <f>VLOOKUP(AU90,CompPinRpt!$G:$H,2,FALSE)</f>
        <v>FM2</v>
      </c>
      <c r="AW90" s="35" t="str">
        <f t="shared" si="90"/>
        <v>FM2x1</v>
      </c>
      <c r="AX90" s="50" t="str">
        <f>VLOOKUP(AW90,CompPinRpt!$I:$J,2,FALSE)</f>
        <v>1_SWFM_2.4</v>
      </c>
      <c r="AY90" s="50">
        <f t="shared" si="68"/>
        <v>9</v>
      </c>
      <c r="AZ90" s="50" t="str">
        <f t="shared" si="69"/>
        <v>1_SWFM_2.</v>
      </c>
      <c r="BA90" s="37" t="str">
        <f t="shared" si="70"/>
        <v>4</v>
      </c>
      <c r="BB90" s="37">
        <f t="shared" si="71"/>
        <v>2</v>
      </c>
      <c r="BC90" s="50" t="str">
        <f t="shared" si="72"/>
        <v>1_SWFM_2.2</v>
      </c>
      <c r="BD90" s="35" t="str">
        <f>VLOOKUP(BC90,CompPinRpt!$G:$H,2,FALSE)</f>
        <v>1_B0_07</v>
      </c>
      <c r="BE90" s="35" t="str">
        <f t="shared" si="91"/>
        <v>1_B0_07x2</v>
      </c>
      <c r="BF90" s="50" t="str">
        <f>VLOOKUP(BE90,CompPinRpt!$I:$J,2,FALSE)</f>
        <v>CPLD1_J3.A13</v>
      </c>
      <c r="BG90" s="50">
        <f t="shared" si="92"/>
        <v>6</v>
      </c>
      <c r="BH90" s="50" t="str">
        <f t="shared" si="93"/>
        <v>CPLD1_</v>
      </c>
      <c r="BI90" s="50" t="str">
        <f t="shared" si="94"/>
        <v>J3.A13</v>
      </c>
      <c r="BJ90" s="35" t="str">
        <f>VLOOKUP(BI90,CompPinRpt_CPLD!$G:$H,2,FALSE())</f>
        <v>1_B0_07</v>
      </c>
      <c r="BK90" s="50" t="str">
        <f>VLOOKUP(BJ90,CompPinRpt_CPLD!$F:$G,2,FALSE)</f>
        <v>1_U1.A2</v>
      </c>
      <c r="BL90" s="50">
        <f t="shared" si="95"/>
        <v>5</v>
      </c>
      <c r="BM90" s="40" t="str">
        <f t="shared" si="96"/>
        <v>CPLD1_</v>
      </c>
      <c r="BN90" s="40" t="str">
        <f t="shared" si="97"/>
        <v>A2</v>
      </c>
    </row>
    <row r="91" spans="1:66">
      <c r="A91" s="45"/>
      <c r="B91" s="45">
        <v>13</v>
      </c>
      <c r="C91" s="35" t="s">
        <v>870</v>
      </c>
      <c r="D91" s="50" t="str">
        <f>VLOOKUP(C91,CompPinRpt!$F:$H,2,FALSE)</f>
        <v>1_SWS_45.4</v>
      </c>
      <c r="E91" s="50">
        <f t="shared" si="52"/>
        <v>9</v>
      </c>
      <c r="F91" s="50" t="str">
        <f t="shared" si="53"/>
        <v>1_SWS_45.</v>
      </c>
      <c r="G91" s="37" t="str">
        <f t="shared" si="54"/>
        <v>4</v>
      </c>
      <c r="H91" s="37">
        <f t="shared" si="73"/>
        <v>2</v>
      </c>
      <c r="I91" s="50" t="str">
        <f t="shared" si="55"/>
        <v>1_SWS_45.2</v>
      </c>
      <c r="J91" s="35" t="str">
        <f>VLOOKUP(I91,CompPinRpt!$G:$H,2,FALSE)</f>
        <v>1_B1_03</v>
      </c>
      <c r="K91" s="42" t="str">
        <f t="shared" si="74"/>
        <v>1_B1_03x2</v>
      </c>
      <c r="L91" s="50" t="str">
        <f>VLOOKUP(K91,CompPinRpt!$I:$J,2,FALSE)</f>
        <v>CPLD1_J1.B38</v>
      </c>
      <c r="M91" s="50">
        <f t="shared" si="75"/>
        <v>6</v>
      </c>
      <c r="N91" s="50" t="str">
        <f t="shared" si="76"/>
        <v>CPLD1_</v>
      </c>
      <c r="O91" s="50" t="str">
        <f t="shared" si="77"/>
        <v>J1.B38</v>
      </c>
      <c r="P91" s="35" t="str">
        <f>VLOOKUP(O91,CompPinRpt_CPLD!$G:$H,2,FALSE())</f>
        <v>1_B1_03</v>
      </c>
      <c r="Q91" s="50" t="str">
        <f>VLOOKUP(P91,CompPinRpt_CPLD!$F:$G,2,FALSE)</f>
        <v>1_U1.G17</v>
      </c>
      <c r="R91" s="50">
        <f t="shared" si="78"/>
        <v>5</v>
      </c>
      <c r="S91" s="40" t="str">
        <f t="shared" si="79"/>
        <v>CPLD1_</v>
      </c>
      <c r="T91" s="40" t="str">
        <f t="shared" si="80"/>
        <v>G17</v>
      </c>
      <c r="U91" s="52" t="str">
        <f t="shared" si="56"/>
        <v>1_SWS_45.</v>
      </c>
      <c r="V91" s="52" t="str">
        <f t="shared" si="57"/>
        <v>4</v>
      </c>
      <c r="W91" s="52">
        <f t="shared" si="58"/>
        <v>3</v>
      </c>
      <c r="X91" s="52" t="str">
        <f t="shared" si="59"/>
        <v>1_SWS_45.3</v>
      </c>
      <c r="Y91" s="35" t="str">
        <f>VLOOKUP(X91,CompPinRpt!$G:$H,2,FALSE)</f>
        <v>2_DPSS_DPS3</v>
      </c>
      <c r="Z91" s="35" t="str">
        <f t="shared" si="81"/>
        <v>2_DPSS_DPS3x33</v>
      </c>
      <c r="AA91" s="52" t="str">
        <f>VLOOKUP(Z91,CompPinRpt!$I:$J,2,FALSE)</f>
        <v>1_SWS_66.4</v>
      </c>
      <c r="AB91" s="52">
        <f t="shared" si="60"/>
        <v>9</v>
      </c>
      <c r="AC91" s="52" t="str">
        <f t="shared" si="61"/>
        <v>1_SWS_66.</v>
      </c>
      <c r="AD91" s="37" t="str">
        <f t="shared" si="62"/>
        <v>4</v>
      </c>
      <c r="AE91" s="37">
        <f t="shared" si="82"/>
        <v>2</v>
      </c>
      <c r="AF91" s="52" t="str">
        <f t="shared" si="63"/>
        <v>1_SWS_66.2</v>
      </c>
      <c r="AG91" s="35" t="str">
        <f>VLOOKUP(AF91,CompPinRpt!$G:$H,2,FALSE)</f>
        <v>1_B5_12</v>
      </c>
      <c r="AH91" s="35" t="str">
        <f t="shared" si="83"/>
        <v>1_B5_12x2</v>
      </c>
      <c r="AI91" s="52" t="str">
        <f>VLOOKUP(AH91,CompPinRpt!$I:$J,2,FALSE)</f>
        <v>CPLD1_J3.B36</v>
      </c>
      <c r="AJ91" s="52">
        <f t="shared" si="84"/>
        <v>6</v>
      </c>
      <c r="AK91" s="52" t="str">
        <f t="shared" si="85"/>
        <v>CPLD1_</v>
      </c>
      <c r="AL91" s="52" t="str">
        <f t="shared" si="86"/>
        <v>J3.B36</v>
      </c>
      <c r="AM91" s="35" t="str">
        <f>VLOOKUP(AL91,CompPinRpt_CPLD!$G:$H,2,FALSE())</f>
        <v>1_B5_12</v>
      </c>
      <c r="AN91" s="52" t="str">
        <f>VLOOKUP(AM91,CompPinRpt_CPLD!$F:$G,2,FALSE)</f>
        <v>1_U1.G5</v>
      </c>
      <c r="AO91" s="52">
        <f t="shared" si="87"/>
        <v>5</v>
      </c>
      <c r="AP91" s="40" t="str">
        <f t="shared" si="88"/>
        <v>CPLD1_</v>
      </c>
      <c r="AQ91" s="40" t="str">
        <f t="shared" si="89"/>
        <v>G5</v>
      </c>
      <c r="AR91" s="50" t="str">
        <f t="shared" si="64"/>
        <v>1_SWS_66.</v>
      </c>
      <c r="AS91" s="50" t="str">
        <f t="shared" si="65"/>
        <v>4</v>
      </c>
      <c r="AT91" s="50">
        <f t="shared" si="66"/>
        <v>3</v>
      </c>
      <c r="AU91" s="50" t="str">
        <f t="shared" si="67"/>
        <v>1_SWS_66.3</v>
      </c>
      <c r="AV91" s="35" t="str">
        <f>VLOOKUP(AU91,CompPinRpt!$G:$H,2,FALSE)</f>
        <v>SM2</v>
      </c>
      <c r="AW91" s="35" t="str">
        <f t="shared" si="90"/>
        <v>SM2x1</v>
      </c>
      <c r="AX91" s="50" t="str">
        <f>VLOOKUP(AW91,CompPinRpt!$I:$J,2,FALSE)</f>
        <v>1_SWSM_2.4</v>
      </c>
      <c r="AY91" s="50">
        <f t="shared" si="68"/>
        <v>9</v>
      </c>
      <c r="AZ91" s="50" t="str">
        <f t="shared" si="69"/>
        <v>1_SWSM_2.</v>
      </c>
      <c r="BA91" s="37" t="str">
        <f t="shared" si="70"/>
        <v>4</v>
      </c>
      <c r="BB91" s="37">
        <f t="shared" si="71"/>
        <v>2</v>
      </c>
      <c r="BC91" s="50" t="str">
        <f t="shared" si="72"/>
        <v>1_SWSM_2.2</v>
      </c>
      <c r="BD91" s="35" t="str">
        <f>VLOOKUP(BC91,CompPinRpt!$G:$H,2,FALSE)</f>
        <v>1_B0_04</v>
      </c>
      <c r="BE91" s="35" t="str">
        <f t="shared" si="91"/>
        <v>1_B0_04x2</v>
      </c>
      <c r="BF91" s="50" t="str">
        <f>VLOOKUP(BE91,CompPinRpt!$I:$J,2,FALSE)</f>
        <v>CPLD1_J3.A10</v>
      </c>
      <c r="BG91" s="50">
        <f t="shared" si="92"/>
        <v>6</v>
      </c>
      <c r="BH91" s="50" t="str">
        <f t="shared" si="93"/>
        <v>CPLD1_</v>
      </c>
      <c r="BI91" s="50" t="str">
        <f t="shared" si="94"/>
        <v>J3.A10</v>
      </c>
      <c r="BJ91" s="35" t="str">
        <f>VLOOKUP(BI91,CompPinRpt_CPLD!$G:$H,2,FALSE())</f>
        <v>1_B0_04</v>
      </c>
      <c r="BK91" s="50" t="str">
        <f>VLOOKUP(BJ91,CompPinRpt_CPLD!$F:$G,2,FALSE)</f>
        <v>1_U1.C4</v>
      </c>
      <c r="BL91" s="50">
        <f t="shared" si="95"/>
        <v>5</v>
      </c>
      <c r="BM91" s="40" t="str">
        <f t="shared" si="96"/>
        <v>CPLD1_</v>
      </c>
      <c r="BN91" s="40" t="str">
        <f t="shared" si="97"/>
        <v>C4</v>
      </c>
    </row>
    <row r="92" spans="1:66">
      <c r="A92" s="45"/>
      <c r="B92" s="45">
        <v>14</v>
      </c>
      <c r="C92" s="35" t="s">
        <v>871</v>
      </c>
      <c r="D92" s="50" t="str">
        <f>VLOOKUP(C92,CompPinRpt!$F:$H,2,FALSE)</f>
        <v>1_SWF_46.4</v>
      </c>
      <c r="E92" s="50">
        <f t="shared" si="52"/>
        <v>9</v>
      </c>
      <c r="F92" s="50" t="str">
        <f t="shared" si="53"/>
        <v>1_SWF_46.</v>
      </c>
      <c r="G92" s="37" t="str">
        <f t="shared" si="54"/>
        <v>4</v>
      </c>
      <c r="H92" s="37">
        <f t="shared" si="73"/>
        <v>2</v>
      </c>
      <c r="I92" s="50" t="str">
        <f t="shared" si="55"/>
        <v>1_SWF_46.2</v>
      </c>
      <c r="J92" s="35" t="str">
        <f>VLOOKUP(I92,CompPinRpt!$G:$H,2,FALSE)</f>
        <v>1_B1_75</v>
      </c>
      <c r="K92" s="42" t="str">
        <f t="shared" si="74"/>
        <v>1_B1_75x2</v>
      </c>
      <c r="L92" s="50" t="str">
        <f>VLOOKUP(K92,CompPinRpt!$I:$J,2,FALSE)</f>
        <v>CPLD1_J1.B15</v>
      </c>
      <c r="M92" s="50">
        <f t="shared" si="75"/>
        <v>6</v>
      </c>
      <c r="N92" s="50" t="str">
        <f t="shared" si="76"/>
        <v>CPLD1_</v>
      </c>
      <c r="O92" s="50" t="str">
        <f t="shared" si="77"/>
        <v>J1.B15</v>
      </c>
      <c r="P92" s="35" t="str">
        <f>VLOOKUP(O92,CompPinRpt_CPLD!$G:$H,2,FALSE())</f>
        <v>1_B1_75</v>
      </c>
      <c r="Q92" s="50" t="str">
        <f>VLOOKUP(P92,CompPinRpt_CPLD!$F:$G,2,FALSE)</f>
        <v>1_U1.R17</v>
      </c>
      <c r="R92" s="50">
        <f t="shared" si="78"/>
        <v>5</v>
      </c>
      <c r="S92" s="40" t="str">
        <f t="shared" si="79"/>
        <v>CPLD1_</v>
      </c>
      <c r="T92" s="40" t="str">
        <f t="shared" si="80"/>
        <v>R17</v>
      </c>
      <c r="U92" s="52" t="str">
        <f t="shared" si="56"/>
        <v>1_SWF_46.</v>
      </c>
      <c r="V92" s="52" t="str">
        <f t="shared" si="57"/>
        <v>4</v>
      </c>
      <c r="W92" s="52">
        <f t="shared" si="58"/>
        <v>3</v>
      </c>
      <c r="X92" s="52" t="str">
        <f t="shared" si="59"/>
        <v>1_SWF_46.3</v>
      </c>
      <c r="Y92" s="35" t="str">
        <f>VLOOKUP(X92,CompPinRpt!$G:$H,2,FALSE)</f>
        <v>2_DPSF_DPS3</v>
      </c>
      <c r="Z92" s="35" t="str">
        <f t="shared" si="81"/>
        <v>2_DPSF_DPS3x33</v>
      </c>
      <c r="AA92" s="52" t="str">
        <f>VLOOKUP(Z92,CompPinRpt!$I:$J,2,FALSE)</f>
        <v>1_SWF_66.4</v>
      </c>
      <c r="AB92" s="52">
        <f t="shared" si="60"/>
        <v>9</v>
      </c>
      <c r="AC92" s="52" t="str">
        <f t="shared" si="61"/>
        <v>1_SWF_66.</v>
      </c>
      <c r="AD92" s="37" t="str">
        <f t="shared" si="62"/>
        <v>4</v>
      </c>
      <c r="AE92" s="37">
        <f t="shared" si="82"/>
        <v>2</v>
      </c>
      <c r="AF92" s="52" t="str">
        <f t="shared" si="63"/>
        <v>1_SWF_66.2</v>
      </c>
      <c r="AG92" s="35" t="str">
        <f>VLOOKUP(AF92,CompPinRpt!$G:$H,2,FALSE)</f>
        <v>1_B5_15</v>
      </c>
      <c r="AH92" s="35" t="str">
        <f t="shared" si="83"/>
        <v>1_B5_15x2</v>
      </c>
      <c r="AI92" s="52" t="str">
        <f>VLOOKUP(AH92,CompPinRpt!$I:$J,2,FALSE)</f>
        <v>CPLD1_J3.B32</v>
      </c>
      <c r="AJ92" s="52">
        <f t="shared" si="84"/>
        <v>6</v>
      </c>
      <c r="AK92" s="52" t="str">
        <f t="shared" si="85"/>
        <v>CPLD1_</v>
      </c>
      <c r="AL92" s="52" t="str">
        <f t="shared" si="86"/>
        <v>J3.B32</v>
      </c>
      <c r="AM92" s="35" t="str">
        <f>VLOOKUP(AL92,CompPinRpt_CPLD!$G:$H,2,FALSE())</f>
        <v>1_B5_15</v>
      </c>
      <c r="AN92" s="52" t="str">
        <f>VLOOKUP(AM92,CompPinRpt_CPLD!$F:$G,2,FALSE)</f>
        <v>1_U1.F4</v>
      </c>
      <c r="AO92" s="52">
        <f t="shared" si="87"/>
        <v>5</v>
      </c>
      <c r="AP92" s="40" t="str">
        <f t="shared" si="88"/>
        <v>CPLD1_</v>
      </c>
      <c r="AQ92" s="40" t="str">
        <f t="shared" si="89"/>
        <v>F4</v>
      </c>
      <c r="AR92" s="50" t="str">
        <f t="shared" si="64"/>
        <v>1_SWF_66.</v>
      </c>
      <c r="AS92" s="50" t="str">
        <f t="shared" si="65"/>
        <v>4</v>
      </c>
      <c r="AT92" s="50">
        <f t="shared" si="66"/>
        <v>3</v>
      </c>
      <c r="AU92" s="50" t="str">
        <f t="shared" si="67"/>
        <v>1_SWF_66.3</v>
      </c>
      <c r="AV92" s="35" t="str">
        <f>VLOOKUP(AU92,CompPinRpt!$G:$H,2,FALSE)</f>
        <v>FM2</v>
      </c>
      <c r="AW92" s="35" t="str">
        <f t="shared" si="90"/>
        <v>FM2x1</v>
      </c>
      <c r="AX92" s="50" t="str">
        <f>VLOOKUP(AW92,CompPinRpt!$I:$J,2,FALSE)</f>
        <v>1_SWFM_2.4</v>
      </c>
      <c r="AY92" s="50">
        <f t="shared" si="68"/>
        <v>9</v>
      </c>
      <c r="AZ92" s="50" t="str">
        <f t="shared" si="69"/>
        <v>1_SWFM_2.</v>
      </c>
      <c r="BA92" s="37" t="str">
        <f t="shared" si="70"/>
        <v>4</v>
      </c>
      <c r="BB92" s="37">
        <f t="shared" si="71"/>
        <v>2</v>
      </c>
      <c r="BC92" s="50" t="str">
        <f t="shared" si="72"/>
        <v>1_SWFM_2.2</v>
      </c>
      <c r="BD92" s="35" t="str">
        <f>VLOOKUP(BC92,CompPinRpt!$G:$H,2,FALSE)</f>
        <v>1_B0_07</v>
      </c>
      <c r="BE92" s="35" t="str">
        <f t="shared" si="91"/>
        <v>1_B0_07x2</v>
      </c>
      <c r="BF92" s="50" t="str">
        <f>VLOOKUP(BE92,CompPinRpt!$I:$J,2,FALSE)</f>
        <v>CPLD1_J3.A13</v>
      </c>
      <c r="BG92" s="50">
        <f t="shared" si="92"/>
        <v>6</v>
      </c>
      <c r="BH92" s="50" t="str">
        <f t="shared" si="93"/>
        <v>CPLD1_</v>
      </c>
      <c r="BI92" s="50" t="str">
        <f t="shared" si="94"/>
        <v>J3.A13</v>
      </c>
      <c r="BJ92" s="35" t="str">
        <f>VLOOKUP(BI92,CompPinRpt_CPLD!$G:$H,2,FALSE())</f>
        <v>1_B0_07</v>
      </c>
      <c r="BK92" s="50" t="str">
        <f>VLOOKUP(BJ92,CompPinRpt_CPLD!$F:$G,2,FALSE)</f>
        <v>1_U1.A2</v>
      </c>
      <c r="BL92" s="50">
        <f t="shared" si="95"/>
        <v>5</v>
      </c>
      <c r="BM92" s="40" t="str">
        <f t="shared" si="96"/>
        <v>CPLD1_</v>
      </c>
      <c r="BN92" s="40" t="str">
        <f t="shared" si="97"/>
        <v>A2</v>
      </c>
    </row>
    <row r="93" spans="1:66">
      <c r="A93" s="45"/>
      <c r="B93" s="45">
        <v>14</v>
      </c>
      <c r="C93" s="35" t="s">
        <v>872</v>
      </c>
      <c r="D93" s="50" t="str">
        <f>VLOOKUP(C93,CompPinRpt!$F:$H,2,FALSE)</f>
        <v>1_SWS_46.4</v>
      </c>
      <c r="E93" s="50">
        <f t="shared" si="52"/>
        <v>9</v>
      </c>
      <c r="F93" s="50" t="str">
        <f t="shared" si="53"/>
        <v>1_SWS_46.</v>
      </c>
      <c r="G93" s="37" t="str">
        <f t="shared" si="54"/>
        <v>4</v>
      </c>
      <c r="H93" s="37">
        <f t="shared" si="73"/>
        <v>2</v>
      </c>
      <c r="I93" s="50" t="str">
        <f t="shared" si="55"/>
        <v>1_SWS_46.2</v>
      </c>
      <c r="J93" s="35" t="str">
        <f>VLOOKUP(I93,CompPinRpt!$G:$H,2,FALSE)</f>
        <v>1_B1_41</v>
      </c>
      <c r="K93" s="42" t="str">
        <f t="shared" si="74"/>
        <v>1_B1_41x2</v>
      </c>
      <c r="L93" s="50" t="str">
        <f>VLOOKUP(K93,CompPinRpt!$I:$J,2,FALSE)</f>
        <v>CPLD1_J1.A12</v>
      </c>
      <c r="M93" s="50">
        <f t="shared" si="75"/>
        <v>6</v>
      </c>
      <c r="N93" s="50" t="str">
        <f t="shared" si="76"/>
        <v>CPLD1_</v>
      </c>
      <c r="O93" s="50" t="str">
        <f t="shared" si="77"/>
        <v>J1.A12</v>
      </c>
      <c r="P93" s="35" t="str">
        <f>VLOOKUP(O93,CompPinRpt_CPLD!$G:$H,2,FALSE())</f>
        <v>1_B1_41</v>
      </c>
      <c r="Q93" s="50" t="str">
        <f>VLOOKUP(P93,CompPinRpt_CPLD!$F:$G,2,FALSE)</f>
        <v>1_U1.T20</v>
      </c>
      <c r="R93" s="50">
        <f t="shared" si="78"/>
        <v>5</v>
      </c>
      <c r="S93" s="40" t="str">
        <f t="shared" si="79"/>
        <v>CPLD1_</v>
      </c>
      <c r="T93" s="40" t="str">
        <f t="shared" si="80"/>
        <v>T20</v>
      </c>
      <c r="U93" s="52" t="str">
        <f t="shared" si="56"/>
        <v>1_SWS_46.</v>
      </c>
      <c r="V93" s="52" t="str">
        <f t="shared" si="57"/>
        <v>4</v>
      </c>
      <c r="W93" s="52">
        <f t="shared" si="58"/>
        <v>3</v>
      </c>
      <c r="X93" s="52" t="str">
        <f t="shared" si="59"/>
        <v>1_SWS_46.3</v>
      </c>
      <c r="Y93" s="35" t="str">
        <f>VLOOKUP(X93,CompPinRpt!$G:$H,2,FALSE)</f>
        <v>2_DPSS_DPS3</v>
      </c>
      <c r="Z93" s="35" t="str">
        <f t="shared" si="81"/>
        <v>2_DPSS_DPS3x33</v>
      </c>
      <c r="AA93" s="52" t="str">
        <f>VLOOKUP(Z93,CompPinRpt!$I:$J,2,FALSE)</f>
        <v>1_SWS_66.4</v>
      </c>
      <c r="AB93" s="52">
        <f t="shared" si="60"/>
        <v>9</v>
      </c>
      <c r="AC93" s="52" t="str">
        <f t="shared" si="61"/>
        <v>1_SWS_66.</v>
      </c>
      <c r="AD93" s="37" t="str">
        <f t="shared" si="62"/>
        <v>4</v>
      </c>
      <c r="AE93" s="37">
        <f t="shared" si="82"/>
        <v>2</v>
      </c>
      <c r="AF93" s="52" t="str">
        <f t="shared" si="63"/>
        <v>1_SWS_66.2</v>
      </c>
      <c r="AG93" s="35" t="str">
        <f>VLOOKUP(AF93,CompPinRpt!$G:$H,2,FALSE)</f>
        <v>1_B5_12</v>
      </c>
      <c r="AH93" s="35" t="str">
        <f t="shared" si="83"/>
        <v>1_B5_12x2</v>
      </c>
      <c r="AI93" s="52" t="str">
        <f>VLOOKUP(AH93,CompPinRpt!$I:$J,2,FALSE)</f>
        <v>CPLD1_J3.B36</v>
      </c>
      <c r="AJ93" s="52">
        <f t="shared" si="84"/>
        <v>6</v>
      </c>
      <c r="AK93" s="52" t="str">
        <f t="shared" si="85"/>
        <v>CPLD1_</v>
      </c>
      <c r="AL93" s="52" t="str">
        <f t="shared" si="86"/>
        <v>J3.B36</v>
      </c>
      <c r="AM93" s="35" t="str">
        <f>VLOOKUP(AL93,CompPinRpt_CPLD!$G:$H,2,FALSE())</f>
        <v>1_B5_12</v>
      </c>
      <c r="AN93" s="52" t="str">
        <f>VLOOKUP(AM93,CompPinRpt_CPLD!$F:$G,2,FALSE)</f>
        <v>1_U1.G5</v>
      </c>
      <c r="AO93" s="52">
        <f t="shared" si="87"/>
        <v>5</v>
      </c>
      <c r="AP93" s="40" t="str">
        <f t="shared" si="88"/>
        <v>CPLD1_</v>
      </c>
      <c r="AQ93" s="40" t="str">
        <f t="shared" si="89"/>
        <v>G5</v>
      </c>
      <c r="AR93" s="50" t="str">
        <f t="shared" si="64"/>
        <v>1_SWS_66.</v>
      </c>
      <c r="AS93" s="50" t="str">
        <f t="shared" si="65"/>
        <v>4</v>
      </c>
      <c r="AT93" s="50">
        <f t="shared" si="66"/>
        <v>3</v>
      </c>
      <c r="AU93" s="50" t="str">
        <f t="shared" si="67"/>
        <v>1_SWS_66.3</v>
      </c>
      <c r="AV93" s="35" t="str">
        <f>VLOOKUP(AU93,CompPinRpt!$G:$H,2,FALSE)</f>
        <v>SM2</v>
      </c>
      <c r="AW93" s="35" t="str">
        <f t="shared" si="90"/>
        <v>SM2x1</v>
      </c>
      <c r="AX93" s="50" t="str">
        <f>VLOOKUP(AW93,CompPinRpt!$I:$J,2,FALSE)</f>
        <v>1_SWSM_2.4</v>
      </c>
      <c r="AY93" s="50">
        <f t="shared" si="68"/>
        <v>9</v>
      </c>
      <c r="AZ93" s="50" t="str">
        <f t="shared" si="69"/>
        <v>1_SWSM_2.</v>
      </c>
      <c r="BA93" s="37" t="str">
        <f t="shared" si="70"/>
        <v>4</v>
      </c>
      <c r="BB93" s="37">
        <f t="shared" si="71"/>
        <v>2</v>
      </c>
      <c r="BC93" s="50" t="str">
        <f t="shared" si="72"/>
        <v>1_SWSM_2.2</v>
      </c>
      <c r="BD93" s="35" t="str">
        <f>VLOOKUP(BC93,CompPinRpt!$G:$H,2,FALSE)</f>
        <v>1_B0_04</v>
      </c>
      <c r="BE93" s="35" t="str">
        <f t="shared" si="91"/>
        <v>1_B0_04x2</v>
      </c>
      <c r="BF93" s="50" t="str">
        <f>VLOOKUP(BE93,CompPinRpt!$I:$J,2,FALSE)</f>
        <v>CPLD1_J3.A10</v>
      </c>
      <c r="BG93" s="50">
        <f t="shared" si="92"/>
        <v>6</v>
      </c>
      <c r="BH93" s="50" t="str">
        <f t="shared" si="93"/>
        <v>CPLD1_</v>
      </c>
      <c r="BI93" s="50" t="str">
        <f t="shared" si="94"/>
        <v>J3.A10</v>
      </c>
      <c r="BJ93" s="35" t="str">
        <f>VLOOKUP(BI93,CompPinRpt_CPLD!$G:$H,2,FALSE())</f>
        <v>1_B0_04</v>
      </c>
      <c r="BK93" s="50" t="str">
        <f>VLOOKUP(BJ93,CompPinRpt_CPLD!$F:$G,2,FALSE)</f>
        <v>1_U1.C4</v>
      </c>
      <c r="BL93" s="50">
        <f t="shared" si="95"/>
        <v>5</v>
      </c>
      <c r="BM93" s="40" t="str">
        <f t="shared" si="96"/>
        <v>CPLD1_</v>
      </c>
      <c r="BN93" s="40" t="str">
        <f t="shared" si="97"/>
        <v>C4</v>
      </c>
    </row>
    <row r="94" spans="1:66">
      <c r="A94" s="45"/>
      <c r="B94" s="45">
        <v>15</v>
      </c>
      <c r="C94" s="35" t="s">
        <v>873</v>
      </c>
      <c r="D94" s="50" t="str">
        <f>VLOOKUP(C94,CompPinRpt!$F:$H,2,FALSE)</f>
        <v>1_SWF_47.4</v>
      </c>
      <c r="E94" s="50">
        <f t="shared" si="52"/>
        <v>9</v>
      </c>
      <c r="F94" s="50" t="str">
        <f t="shared" si="53"/>
        <v>1_SWF_47.</v>
      </c>
      <c r="G94" s="37" t="str">
        <f t="shared" si="54"/>
        <v>4</v>
      </c>
      <c r="H94" s="37">
        <f t="shared" si="73"/>
        <v>2</v>
      </c>
      <c r="I94" s="50" t="str">
        <f t="shared" si="55"/>
        <v>1_SWF_47.2</v>
      </c>
      <c r="J94" s="35" t="str">
        <f>VLOOKUP(I94,CompPinRpt!$G:$H,2,FALSE)</f>
        <v>1_B1_40</v>
      </c>
      <c r="K94" s="42" t="str">
        <f t="shared" si="74"/>
        <v>1_B1_40x2</v>
      </c>
      <c r="L94" s="50" t="str">
        <f>VLOOKUP(K94,CompPinRpt!$I:$J,2,FALSE)</f>
        <v>CPLD1_J1.B20</v>
      </c>
      <c r="M94" s="50">
        <f t="shared" si="75"/>
        <v>6</v>
      </c>
      <c r="N94" s="50" t="str">
        <f t="shared" si="76"/>
        <v>CPLD1_</v>
      </c>
      <c r="O94" s="50" t="str">
        <f t="shared" si="77"/>
        <v>J1.B20</v>
      </c>
      <c r="P94" s="35" t="str">
        <f>VLOOKUP(O94,CompPinRpt_CPLD!$G:$H,2,FALSE())</f>
        <v>1_B1_40</v>
      </c>
      <c r="Q94" s="50" t="str">
        <f>VLOOKUP(P94,CompPinRpt_CPLD!$F:$G,2,FALSE)</f>
        <v>1_U1.N17</v>
      </c>
      <c r="R94" s="50">
        <f t="shared" si="78"/>
        <v>5</v>
      </c>
      <c r="S94" s="40" t="str">
        <f t="shared" si="79"/>
        <v>CPLD1_</v>
      </c>
      <c r="T94" s="40" t="str">
        <f t="shared" si="80"/>
        <v>N17</v>
      </c>
      <c r="U94" s="52" t="str">
        <f t="shared" si="56"/>
        <v>1_SWF_47.</v>
      </c>
      <c r="V94" s="52" t="str">
        <f t="shared" si="57"/>
        <v>4</v>
      </c>
      <c r="W94" s="52">
        <f t="shared" si="58"/>
        <v>3</v>
      </c>
      <c r="X94" s="52" t="str">
        <f t="shared" si="59"/>
        <v>1_SWF_47.3</v>
      </c>
      <c r="Y94" s="35" t="str">
        <f>VLOOKUP(X94,CompPinRpt!$G:$H,2,FALSE)</f>
        <v>2_DPSF_DPS3</v>
      </c>
      <c r="Z94" s="35" t="str">
        <f t="shared" si="81"/>
        <v>2_DPSF_DPS3x33</v>
      </c>
      <c r="AA94" s="52" t="str">
        <f>VLOOKUP(Z94,CompPinRpt!$I:$J,2,FALSE)</f>
        <v>1_SWF_66.4</v>
      </c>
      <c r="AB94" s="52">
        <f t="shared" si="60"/>
        <v>9</v>
      </c>
      <c r="AC94" s="52" t="str">
        <f t="shared" si="61"/>
        <v>1_SWF_66.</v>
      </c>
      <c r="AD94" s="37" t="str">
        <f t="shared" si="62"/>
        <v>4</v>
      </c>
      <c r="AE94" s="37">
        <f t="shared" si="82"/>
        <v>2</v>
      </c>
      <c r="AF94" s="52" t="str">
        <f t="shared" si="63"/>
        <v>1_SWF_66.2</v>
      </c>
      <c r="AG94" s="35" t="str">
        <f>VLOOKUP(AF94,CompPinRpt!$G:$H,2,FALSE)</f>
        <v>1_B5_15</v>
      </c>
      <c r="AH94" s="35" t="str">
        <f t="shared" si="83"/>
        <v>1_B5_15x2</v>
      </c>
      <c r="AI94" s="52" t="str">
        <f>VLOOKUP(AH94,CompPinRpt!$I:$J,2,FALSE)</f>
        <v>CPLD1_J3.B32</v>
      </c>
      <c r="AJ94" s="52">
        <f t="shared" si="84"/>
        <v>6</v>
      </c>
      <c r="AK94" s="52" t="str">
        <f t="shared" si="85"/>
        <v>CPLD1_</v>
      </c>
      <c r="AL94" s="52" t="str">
        <f t="shared" si="86"/>
        <v>J3.B32</v>
      </c>
      <c r="AM94" s="35" t="str">
        <f>VLOOKUP(AL94,CompPinRpt_CPLD!$G:$H,2,FALSE())</f>
        <v>1_B5_15</v>
      </c>
      <c r="AN94" s="52" t="str">
        <f>VLOOKUP(AM94,CompPinRpt_CPLD!$F:$G,2,FALSE)</f>
        <v>1_U1.F4</v>
      </c>
      <c r="AO94" s="52">
        <f t="shared" si="87"/>
        <v>5</v>
      </c>
      <c r="AP94" s="40" t="str">
        <f t="shared" si="88"/>
        <v>CPLD1_</v>
      </c>
      <c r="AQ94" s="40" t="str">
        <f t="shared" si="89"/>
        <v>F4</v>
      </c>
      <c r="AR94" s="50" t="str">
        <f t="shared" si="64"/>
        <v>1_SWF_66.</v>
      </c>
      <c r="AS94" s="50" t="str">
        <f t="shared" si="65"/>
        <v>4</v>
      </c>
      <c r="AT94" s="50">
        <f t="shared" si="66"/>
        <v>3</v>
      </c>
      <c r="AU94" s="50" t="str">
        <f t="shared" si="67"/>
        <v>1_SWF_66.3</v>
      </c>
      <c r="AV94" s="35" t="str">
        <f>VLOOKUP(AU94,CompPinRpt!$G:$H,2,FALSE)</f>
        <v>FM2</v>
      </c>
      <c r="AW94" s="35" t="str">
        <f t="shared" si="90"/>
        <v>FM2x1</v>
      </c>
      <c r="AX94" s="50" t="str">
        <f>VLOOKUP(AW94,CompPinRpt!$I:$J,2,FALSE)</f>
        <v>1_SWFM_2.4</v>
      </c>
      <c r="AY94" s="50">
        <f t="shared" si="68"/>
        <v>9</v>
      </c>
      <c r="AZ94" s="50" t="str">
        <f t="shared" si="69"/>
        <v>1_SWFM_2.</v>
      </c>
      <c r="BA94" s="37" t="str">
        <f t="shared" si="70"/>
        <v>4</v>
      </c>
      <c r="BB94" s="37">
        <f t="shared" si="71"/>
        <v>2</v>
      </c>
      <c r="BC94" s="50" t="str">
        <f t="shared" si="72"/>
        <v>1_SWFM_2.2</v>
      </c>
      <c r="BD94" s="35" t="str">
        <f>VLOOKUP(BC94,CompPinRpt!$G:$H,2,FALSE)</f>
        <v>1_B0_07</v>
      </c>
      <c r="BE94" s="35" t="str">
        <f t="shared" si="91"/>
        <v>1_B0_07x2</v>
      </c>
      <c r="BF94" s="50" t="str">
        <f>VLOOKUP(BE94,CompPinRpt!$I:$J,2,FALSE)</f>
        <v>CPLD1_J3.A13</v>
      </c>
      <c r="BG94" s="50">
        <f t="shared" si="92"/>
        <v>6</v>
      </c>
      <c r="BH94" s="50" t="str">
        <f t="shared" si="93"/>
        <v>CPLD1_</v>
      </c>
      <c r="BI94" s="50" t="str">
        <f t="shared" si="94"/>
        <v>J3.A13</v>
      </c>
      <c r="BJ94" s="35" t="str">
        <f>VLOOKUP(BI94,CompPinRpt_CPLD!$G:$H,2,FALSE())</f>
        <v>1_B0_07</v>
      </c>
      <c r="BK94" s="50" t="str">
        <f>VLOOKUP(BJ94,CompPinRpt_CPLD!$F:$G,2,FALSE)</f>
        <v>1_U1.A2</v>
      </c>
      <c r="BL94" s="50">
        <f t="shared" si="95"/>
        <v>5</v>
      </c>
      <c r="BM94" s="40" t="str">
        <f t="shared" si="96"/>
        <v>CPLD1_</v>
      </c>
      <c r="BN94" s="40" t="str">
        <f t="shared" si="97"/>
        <v>A2</v>
      </c>
    </row>
    <row r="95" spans="1:66">
      <c r="A95" s="45"/>
      <c r="B95" s="45">
        <v>15</v>
      </c>
      <c r="C95" s="35" t="s">
        <v>874</v>
      </c>
      <c r="D95" s="50" t="str">
        <f>VLOOKUP(C95,CompPinRpt!$F:$H,2,FALSE)</f>
        <v>1_SWS_47.4</v>
      </c>
      <c r="E95" s="50">
        <f t="shared" si="52"/>
        <v>9</v>
      </c>
      <c r="F95" s="50" t="str">
        <f t="shared" si="53"/>
        <v>1_SWS_47.</v>
      </c>
      <c r="G95" s="37" t="str">
        <f t="shared" si="54"/>
        <v>4</v>
      </c>
      <c r="H95" s="37">
        <f t="shared" si="73"/>
        <v>2</v>
      </c>
      <c r="I95" s="50" t="str">
        <f t="shared" si="55"/>
        <v>1_SWS_47.2</v>
      </c>
      <c r="J95" s="35" t="str">
        <f>VLOOKUP(I95,CompPinRpt!$G:$H,2,FALSE)</f>
        <v>1_B2_82</v>
      </c>
      <c r="K95" s="42" t="str">
        <f t="shared" si="74"/>
        <v>1_B2_82x2</v>
      </c>
      <c r="L95" s="50" t="str">
        <f>VLOOKUP(K95,CompPinRpt!$I:$J,2,FALSE)</f>
        <v>CPLD1_J1.B2</v>
      </c>
      <c r="M95" s="50">
        <f t="shared" si="75"/>
        <v>6</v>
      </c>
      <c r="N95" s="50" t="str">
        <f t="shared" si="76"/>
        <v>CPLD1_</v>
      </c>
      <c r="O95" s="50" t="str">
        <f t="shared" si="77"/>
        <v>J1.B2</v>
      </c>
      <c r="P95" s="35" t="str">
        <f>VLOOKUP(O95,CompPinRpt_CPLD!$G:$H,2,FALSE())</f>
        <v>1_B2_82</v>
      </c>
      <c r="Q95" s="50" t="str">
        <f>VLOOKUP(P95,CompPinRpt_CPLD!$F:$G,2,FALSE)</f>
        <v>1_U1.T16</v>
      </c>
      <c r="R95" s="50">
        <f t="shared" si="78"/>
        <v>5</v>
      </c>
      <c r="S95" s="40" t="str">
        <f t="shared" si="79"/>
        <v>CPLD1_</v>
      </c>
      <c r="T95" s="40" t="str">
        <f t="shared" si="80"/>
        <v>T16</v>
      </c>
      <c r="U95" s="52" t="str">
        <f t="shared" si="56"/>
        <v>1_SWS_47.</v>
      </c>
      <c r="V95" s="52" t="str">
        <f t="shared" si="57"/>
        <v>4</v>
      </c>
      <c r="W95" s="52">
        <f t="shared" si="58"/>
        <v>3</v>
      </c>
      <c r="X95" s="52" t="str">
        <f t="shared" si="59"/>
        <v>1_SWS_47.3</v>
      </c>
      <c r="Y95" s="35" t="str">
        <f>VLOOKUP(X95,CompPinRpt!$G:$H,2,FALSE)</f>
        <v>2_DPSS_DPS3</v>
      </c>
      <c r="Z95" s="35" t="str">
        <f t="shared" si="81"/>
        <v>2_DPSS_DPS3x33</v>
      </c>
      <c r="AA95" s="52" t="str">
        <f>VLOOKUP(Z95,CompPinRpt!$I:$J,2,FALSE)</f>
        <v>1_SWS_66.4</v>
      </c>
      <c r="AB95" s="52">
        <f t="shared" si="60"/>
        <v>9</v>
      </c>
      <c r="AC95" s="52" t="str">
        <f t="shared" si="61"/>
        <v>1_SWS_66.</v>
      </c>
      <c r="AD95" s="37" t="str">
        <f t="shared" si="62"/>
        <v>4</v>
      </c>
      <c r="AE95" s="37">
        <f t="shared" si="82"/>
        <v>2</v>
      </c>
      <c r="AF95" s="52" t="str">
        <f t="shared" si="63"/>
        <v>1_SWS_66.2</v>
      </c>
      <c r="AG95" s="35" t="str">
        <f>VLOOKUP(AF95,CompPinRpt!$G:$H,2,FALSE)</f>
        <v>1_B5_12</v>
      </c>
      <c r="AH95" s="35" t="str">
        <f t="shared" si="83"/>
        <v>1_B5_12x2</v>
      </c>
      <c r="AI95" s="52" t="str">
        <f>VLOOKUP(AH95,CompPinRpt!$I:$J,2,FALSE)</f>
        <v>CPLD1_J3.B36</v>
      </c>
      <c r="AJ95" s="52">
        <f t="shared" si="84"/>
        <v>6</v>
      </c>
      <c r="AK95" s="52" t="str">
        <f t="shared" si="85"/>
        <v>CPLD1_</v>
      </c>
      <c r="AL95" s="52" t="str">
        <f t="shared" si="86"/>
        <v>J3.B36</v>
      </c>
      <c r="AM95" s="35" t="str">
        <f>VLOOKUP(AL95,CompPinRpt_CPLD!$G:$H,2,FALSE())</f>
        <v>1_B5_12</v>
      </c>
      <c r="AN95" s="52" t="str">
        <f>VLOOKUP(AM95,CompPinRpt_CPLD!$F:$G,2,FALSE)</f>
        <v>1_U1.G5</v>
      </c>
      <c r="AO95" s="52">
        <f t="shared" si="87"/>
        <v>5</v>
      </c>
      <c r="AP95" s="40" t="str">
        <f t="shared" si="88"/>
        <v>CPLD1_</v>
      </c>
      <c r="AQ95" s="40" t="str">
        <f t="shared" si="89"/>
        <v>G5</v>
      </c>
      <c r="AR95" s="50" t="str">
        <f t="shared" si="64"/>
        <v>1_SWS_66.</v>
      </c>
      <c r="AS95" s="50" t="str">
        <f t="shared" si="65"/>
        <v>4</v>
      </c>
      <c r="AT95" s="50">
        <f t="shared" si="66"/>
        <v>3</v>
      </c>
      <c r="AU95" s="50" t="str">
        <f t="shared" si="67"/>
        <v>1_SWS_66.3</v>
      </c>
      <c r="AV95" s="35" t="str">
        <f>VLOOKUP(AU95,CompPinRpt!$G:$H,2,FALSE)</f>
        <v>SM2</v>
      </c>
      <c r="AW95" s="35" t="str">
        <f t="shared" si="90"/>
        <v>SM2x1</v>
      </c>
      <c r="AX95" s="50" t="str">
        <f>VLOOKUP(AW95,CompPinRpt!$I:$J,2,FALSE)</f>
        <v>1_SWSM_2.4</v>
      </c>
      <c r="AY95" s="50">
        <f t="shared" si="68"/>
        <v>9</v>
      </c>
      <c r="AZ95" s="50" t="str">
        <f t="shared" si="69"/>
        <v>1_SWSM_2.</v>
      </c>
      <c r="BA95" s="37" t="str">
        <f t="shared" si="70"/>
        <v>4</v>
      </c>
      <c r="BB95" s="37">
        <f t="shared" si="71"/>
        <v>2</v>
      </c>
      <c r="BC95" s="50" t="str">
        <f t="shared" si="72"/>
        <v>1_SWSM_2.2</v>
      </c>
      <c r="BD95" s="35" t="str">
        <f>VLOOKUP(BC95,CompPinRpt!$G:$H,2,FALSE)</f>
        <v>1_B0_04</v>
      </c>
      <c r="BE95" s="35" t="str">
        <f t="shared" si="91"/>
        <v>1_B0_04x2</v>
      </c>
      <c r="BF95" s="50" t="str">
        <f>VLOOKUP(BE95,CompPinRpt!$I:$J,2,FALSE)</f>
        <v>CPLD1_J3.A10</v>
      </c>
      <c r="BG95" s="50">
        <f t="shared" si="92"/>
        <v>6</v>
      </c>
      <c r="BH95" s="50" t="str">
        <f t="shared" si="93"/>
        <v>CPLD1_</v>
      </c>
      <c r="BI95" s="50" t="str">
        <f t="shared" si="94"/>
        <v>J3.A10</v>
      </c>
      <c r="BJ95" s="35" t="str">
        <f>VLOOKUP(BI95,CompPinRpt_CPLD!$G:$H,2,FALSE())</f>
        <v>1_B0_04</v>
      </c>
      <c r="BK95" s="50" t="str">
        <f>VLOOKUP(BJ95,CompPinRpt_CPLD!$F:$G,2,FALSE)</f>
        <v>1_U1.C4</v>
      </c>
      <c r="BL95" s="50">
        <f t="shared" si="95"/>
        <v>5</v>
      </c>
      <c r="BM95" s="40" t="str">
        <f t="shared" si="96"/>
        <v>CPLD1_</v>
      </c>
      <c r="BN95" s="40" t="str">
        <f t="shared" si="97"/>
        <v>C4</v>
      </c>
    </row>
    <row r="96" spans="1:66">
      <c r="A96" s="45"/>
      <c r="B96" s="45">
        <v>16</v>
      </c>
      <c r="C96" s="35" t="s">
        <v>875</v>
      </c>
      <c r="D96" s="50" t="str">
        <f>VLOOKUP(C96,CompPinRpt!$F:$H,2,FALSE)</f>
        <v>1_SWF_48.4</v>
      </c>
      <c r="E96" s="50">
        <f t="shared" si="52"/>
        <v>9</v>
      </c>
      <c r="F96" s="50" t="str">
        <f t="shared" si="53"/>
        <v>1_SWF_48.</v>
      </c>
      <c r="G96" s="37" t="str">
        <f t="shared" si="54"/>
        <v>4</v>
      </c>
      <c r="H96" s="37">
        <f t="shared" si="73"/>
        <v>2</v>
      </c>
      <c r="I96" s="50" t="str">
        <f t="shared" si="55"/>
        <v>1_SWF_48.2</v>
      </c>
      <c r="J96" s="35" t="str">
        <f>VLOOKUP(I96,CompPinRpt!$G:$H,2,FALSE)</f>
        <v>1_B1_33</v>
      </c>
      <c r="K96" s="42" t="str">
        <f t="shared" si="74"/>
        <v>1_B1_33x2</v>
      </c>
      <c r="L96" s="50" t="str">
        <f>VLOOKUP(K96,CompPinRpt!$I:$J,2,FALSE)</f>
        <v>CPLD1_J1.B26</v>
      </c>
      <c r="M96" s="50">
        <f t="shared" si="75"/>
        <v>6</v>
      </c>
      <c r="N96" s="50" t="str">
        <f t="shared" si="76"/>
        <v>CPLD1_</v>
      </c>
      <c r="O96" s="50" t="str">
        <f t="shared" si="77"/>
        <v>J1.B26</v>
      </c>
      <c r="P96" s="35" t="str">
        <f>VLOOKUP(O96,CompPinRpt_CPLD!$G:$H,2,FALSE())</f>
        <v>1_B1_33</v>
      </c>
      <c r="Q96" s="50" t="str">
        <f>VLOOKUP(P96,CompPinRpt_CPLD!$F:$G,2,FALSE)</f>
        <v>1_U1.M16</v>
      </c>
      <c r="R96" s="50">
        <f t="shared" si="78"/>
        <v>5</v>
      </c>
      <c r="S96" s="40" t="str">
        <f t="shared" si="79"/>
        <v>CPLD1_</v>
      </c>
      <c r="T96" s="40" t="str">
        <f t="shared" si="80"/>
        <v>M16</v>
      </c>
      <c r="U96" s="52" t="str">
        <f t="shared" si="56"/>
        <v>1_SWF_48.</v>
      </c>
      <c r="V96" s="52" t="str">
        <f t="shared" si="57"/>
        <v>4</v>
      </c>
      <c r="W96" s="52">
        <f t="shared" si="58"/>
        <v>3</v>
      </c>
      <c r="X96" s="52" t="str">
        <f t="shared" si="59"/>
        <v>1_SWF_48.3</v>
      </c>
      <c r="Y96" s="35" t="str">
        <f>VLOOKUP(X96,CompPinRpt!$G:$H,2,FALSE)</f>
        <v>2_DPSF_DPS3</v>
      </c>
      <c r="Z96" s="35" t="str">
        <f t="shared" si="81"/>
        <v>2_DPSF_DPS3x33</v>
      </c>
      <c r="AA96" s="52" t="str">
        <f>VLOOKUP(Z96,CompPinRpt!$I:$J,2,FALSE)</f>
        <v>1_SWF_66.4</v>
      </c>
      <c r="AB96" s="52">
        <f t="shared" si="60"/>
        <v>9</v>
      </c>
      <c r="AC96" s="52" t="str">
        <f t="shared" si="61"/>
        <v>1_SWF_66.</v>
      </c>
      <c r="AD96" s="37" t="str">
        <f t="shared" si="62"/>
        <v>4</v>
      </c>
      <c r="AE96" s="37">
        <f t="shared" si="82"/>
        <v>2</v>
      </c>
      <c r="AF96" s="52" t="str">
        <f t="shared" si="63"/>
        <v>1_SWF_66.2</v>
      </c>
      <c r="AG96" s="35" t="str">
        <f>VLOOKUP(AF96,CompPinRpt!$G:$H,2,FALSE)</f>
        <v>1_B5_15</v>
      </c>
      <c r="AH96" s="35" t="str">
        <f t="shared" si="83"/>
        <v>1_B5_15x2</v>
      </c>
      <c r="AI96" s="52" t="str">
        <f>VLOOKUP(AH96,CompPinRpt!$I:$J,2,FALSE)</f>
        <v>CPLD1_J3.B32</v>
      </c>
      <c r="AJ96" s="52">
        <f t="shared" si="84"/>
        <v>6</v>
      </c>
      <c r="AK96" s="52" t="str">
        <f t="shared" si="85"/>
        <v>CPLD1_</v>
      </c>
      <c r="AL96" s="52" t="str">
        <f t="shared" si="86"/>
        <v>J3.B32</v>
      </c>
      <c r="AM96" s="35" t="str">
        <f>VLOOKUP(AL96,CompPinRpt_CPLD!$G:$H,2,FALSE())</f>
        <v>1_B5_15</v>
      </c>
      <c r="AN96" s="52" t="str">
        <f>VLOOKUP(AM96,CompPinRpt_CPLD!$F:$G,2,FALSE)</f>
        <v>1_U1.F4</v>
      </c>
      <c r="AO96" s="52">
        <f t="shared" si="87"/>
        <v>5</v>
      </c>
      <c r="AP96" s="40" t="str">
        <f t="shared" si="88"/>
        <v>CPLD1_</v>
      </c>
      <c r="AQ96" s="40" t="str">
        <f t="shared" si="89"/>
        <v>F4</v>
      </c>
      <c r="AR96" s="50" t="str">
        <f t="shared" si="64"/>
        <v>1_SWF_66.</v>
      </c>
      <c r="AS96" s="50" t="str">
        <f t="shared" si="65"/>
        <v>4</v>
      </c>
      <c r="AT96" s="50">
        <f t="shared" si="66"/>
        <v>3</v>
      </c>
      <c r="AU96" s="50" t="str">
        <f t="shared" si="67"/>
        <v>1_SWF_66.3</v>
      </c>
      <c r="AV96" s="35" t="str">
        <f>VLOOKUP(AU96,CompPinRpt!$G:$H,2,FALSE)</f>
        <v>FM2</v>
      </c>
      <c r="AW96" s="35" t="str">
        <f t="shared" si="90"/>
        <v>FM2x1</v>
      </c>
      <c r="AX96" s="50" t="str">
        <f>VLOOKUP(AW96,CompPinRpt!$I:$J,2,FALSE)</f>
        <v>1_SWFM_2.4</v>
      </c>
      <c r="AY96" s="50">
        <f t="shared" si="68"/>
        <v>9</v>
      </c>
      <c r="AZ96" s="50" t="str">
        <f t="shared" si="69"/>
        <v>1_SWFM_2.</v>
      </c>
      <c r="BA96" s="37" t="str">
        <f t="shared" si="70"/>
        <v>4</v>
      </c>
      <c r="BB96" s="37">
        <f t="shared" si="71"/>
        <v>2</v>
      </c>
      <c r="BC96" s="50" t="str">
        <f t="shared" si="72"/>
        <v>1_SWFM_2.2</v>
      </c>
      <c r="BD96" s="35" t="str">
        <f>VLOOKUP(BC96,CompPinRpt!$G:$H,2,FALSE)</f>
        <v>1_B0_07</v>
      </c>
      <c r="BE96" s="35" t="str">
        <f t="shared" si="91"/>
        <v>1_B0_07x2</v>
      </c>
      <c r="BF96" s="50" t="str">
        <f>VLOOKUP(BE96,CompPinRpt!$I:$J,2,FALSE)</f>
        <v>CPLD1_J3.A13</v>
      </c>
      <c r="BG96" s="50">
        <f t="shared" si="92"/>
        <v>6</v>
      </c>
      <c r="BH96" s="50" t="str">
        <f t="shared" si="93"/>
        <v>CPLD1_</v>
      </c>
      <c r="BI96" s="50" t="str">
        <f t="shared" si="94"/>
        <v>J3.A13</v>
      </c>
      <c r="BJ96" s="35" t="str">
        <f>VLOOKUP(BI96,CompPinRpt_CPLD!$G:$H,2,FALSE())</f>
        <v>1_B0_07</v>
      </c>
      <c r="BK96" s="50" t="str">
        <f>VLOOKUP(BJ96,CompPinRpt_CPLD!$F:$G,2,FALSE)</f>
        <v>1_U1.A2</v>
      </c>
      <c r="BL96" s="50">
        <f t="shared" si="95"/>
        <v>5</v>
      </c>
      <c r="BM96" s="40" t="str">
        <f t="shared" si="96"/>
        <v>CPLD1_</v>
      </c>
      <c r="BN96" s="40" t="str">
        <f t="shared" si="97"/>
        <v>A2</v>
      </c>
    </row>
    <row r="97" spans="1:66">
      <c r="A97" s="45"/>
      <c r="B97" s="45">
        <v>16</v>
      </c>
      <c r="C97" s="35" t="s">
        <v>876</v>
      </c>
      <c r="D97" s="50" t="str">
        <f>VLOOKUP(C97,CompPinRpt!$F:$H,2,FALSE)</f>
        <v>1_SWS_48.4</v>
      </c>
      <c r="E97" s="50">
        <f t="shared" si="52"/>
        <v>9</v>
      </c>
      <c r="F97" s="50" t="str">
        <f t="shared" si="53"/>
        <v>1_SWS_48.</v>
      </c>
      <c r="G97" s="37" t="str">
        <f t="shared" si="54"/>
        <v>4</v>
      </c>
      <c r="H97" s="37">
        <f t="shared" si="73"/>
        <v>2</v>
      </c>
      <c r="I97" s="50" t="str">
        <f t="shared" si="55"/>
        <v>1_SWS_48.2</v>
      </c>
      <c r="J97" s="35" t="str">
        <f>VLOOKUP(I97,CompPinRpt!$G:$H,2,FALSE)</f>
        <v>1_B1_72</v>
      </c>
      <c r="K97" s="42" t="str">
        <f t="shared" si="74"/>
        <v>1_B1_72x2</v>
      </c>
      <c r="L97" s="50" t="str">
        <f>VLOOKUP(K97,CompPinRpt!$I:$J,2,FALSE)</f>
        <v>CPLD1_J1.B9</v>
      </c>
      <c r="M97" s="50">
        <f t="shared" si="75"/>
        <v>6</v>
      </c>
      <c r="N97" s="50" t="str">
        <f t="shared" si="76"/>
        <v>CPLD1_</v>
      </c>
      <c r="O97" s="50" t="str">
        <f t="shared" si="77"/>
        <v>J1.B9</v>
      </c>
      <c r="P97" s="35" t="str">
        <f>VLOOKUP(O97,CompPinRpt_CPLD!$G:$H,2,FALSE())</f>
        <v>1_B1_72</v>
      </c>
      <c r="Q97" s="50" t="str">
        <f>VLOOKUP(P97,CompPinRpt_CPLD!$F:$G,2,FALSE)</f>
        <v>1_U1.V21</v>
      </c>
      <c r="R97" s="50">
        <f t="shared" si="78"/>
        <v>5</v>
      </c>
      <c r="S97" s="40" t="str">
        <f t="shared" si="79"/>
        <v>CPLD1_</v>
      </c>
      <c r="T97" s="40" t="str">
        <f t="shared" si="80"/>
        <v>V21</v>
      </c>
      <c r="U97" s="52" t="str">
        <f t="shared" si="56"/>
        <v>1_SWS_48.</v>
      </c>
      <c r="V97" s="52" t="str">
        <f t="shared" si="57"/>
        <v>4</v>
      </c>
      <c r="W97" s="52">
        <f t="shared" si="58"/>
        <v>3</v>
      </c>
      <c r="X97" s="52" t="str">
        <f t="shared" si="59"/>
        <v>1_SWS_48.3</v>
      </c>
      <c r="Y97" s="35" t="str">
        <f>VLOOKUP(X97,CompPinRpt!$G:$H,2,FALSE)</f>
        <v>2_DPSS_DPS3</v>
      </c>
      <c r="Z97" s="35" t="str">
        <f t="shared" si="81"/>
        <v>2_DPSS_DPS3x33</v>
      </c>
      <c r="AA97" s="52" t="str">
        <f>VLOOKUP(Z97,CompPinRpt!$I:$J,2,FALSE)</f>
        <v>1_SWS_66.4</v>
      </c>
      <c r="AB97" s="52">
        <f t="shared" si="60"/>
        <v>9</v>
      </c>
      <c r="AC97" s="52" t="str">
        <f t="shared" si="61"/>
        <v>1_SWS_66.</v>
      </c>
      <c r="AD97" s="37" t="str">
        <f t="shared" si="62"/>
        <v>4</v>
      </c>
      <c r="AE97" s="37">
        <f t="shared" si="82"/>
        <v>2</v>
      </c>
      <c r="AF97" s="52" t="str">
        <f t="shared" si="63"/>
        <v>1_SWS_66.2</v>
      </c>
      <c r="AG97" s="35" t="str">
        <f>VLOOKUP(AF97,CompPinRpt!$G:$H,2,FALSE)</f>
        <v>1_B5_12</v>
      </c>
      <c r="AH97" s="35" t="str">
        <f t="shared" si="83"/>
        <v>1_B5_12x2</v>
      </c>
      <c r="AI97" s="52" t="str">
        <f>VLOOKUP(AH97,CompPinRpt!$I:$J,2,FALSE)</f>
        <v>CPLD1_J3.B36</v>
      </c>
      <c r="AJ97" s="52">
        <f t="shared" si="84"/>
        <v>6</v>
      </c>
      <c r="AK97" s="52" t="str">
        <f t="shared" si="85"/>
        <v>CPLD1_</v>
      </c>
      <c r="AL97" s="52" t="str">
        <f t="shared" si="86"/>
        <v>J3.B36</v>
      </c>
      <c r="AM97" s="35" t="str">
        <f>VLOOKUP(AL97,CompPinRpt_CPLD!$G:$H,2,FALSE())</f>
        <v>1_B5_12</v>
      </c>
      <c r="AN97" s="52" t="str">
        <f>VLOOKUP(AM97,CompPinRpt_CPLD!$F:$G,2,FALSE)</f>
        <v>1_U1.G5</v>
      </c>
      <c r="AO97" s="52">
        <f t="shared" si="87"/>
        <v>5</v>
      </c>
      <c r="AP97" s="40" t="str">
        <f t="shared" si="88"/>
        <v>CPLD1_</v>
      </c>
      <c r="AQ97" s="40" t="str">
        <f t="shared" si="89"/>
        <v>G5</v>
      </c>
      <c r="AR97" s="50" t="str">
        <f t="shared" si="64"/>
        <v>1_SWS_66.</v>
      </c>
      <c r="AS97" s="50" t="str">
        <f t="shared" si="65"/>
        <v>4</v>
      </c>
      <c r="AT97" s="50">
        <f t="shared" si="66"/>
        <v>3</v>
      </c>
      <c r="AU97" s="50" t="str">
        <f t="shared" si="67"/>
        <v>1_SWS_66.3</v>
      </c>
      <c r="AV97" s="35" t="str">
        <f>VLOOKUP(AU97,CompPinRpt!$G:$H,2,FALSE)</f>
        <v>SM2</v>
      </c>
      <c r="AW97" s="35" t="str">
        <f t="shared" si="90"/>
        <v>SM2x1</v>
      </c>
      <c r="AX97" s="50" t="str">
        <f>VLOOKUP(AW97,CompPinRpt!$I:$J,2,FALSE)</f>
        <v>1_SWSM_2.4</v>
      </c>
      <c r="AY97" s="50">
        <f t="shared" si="68"/>
        <v>9</v>
      </c>
      <c r="AZ97" s="50" t="str">
        <f t="shared" si="69"/>
        <v>1_SWSM_2.</v>
      </c>
      <c r="BA97" s="37" t="str">
        <f t="shared" si="70"/>
        <v>4</v>
      </c>
      <c r="BB97" s="37">
        <f t="shared" si="71"/>
        <v>2</v>
      </c>
      <c r="BC97" s="50" t="str">
        <f t="shared" si="72"/>
        <v>1_SWSM_2.2</v>
      </c>
      <c r="BD97" s="35" t="str">
        <f>VLOOKUP(BC97,CompPinRpt!$G:$H,2,FALSE)</f>
        <v>1_B0_04</v>
      </c>
      <c r="BE97" s="35" t="str">
        <f t="shared" si="91"/>
        <v>1_B0_04x2</v>
      </c>
      <c r="BF97" s="50" t="str">
        <f>VLOOKUP(BE97,CompPinRpt!$I:$J,2,FALSE)</f>
        <v>CPLD1_J3.A10</v>
      </c>
      <c r="BG97" s="50">
        <f t="shared" si="92"/>
        <v>6</v>
      </c>
      <c r="BH97" s="50" t="str">
        <f t="shared" si="93"/>
        <v>CPLD1_</v>
      </c>
      <c r="BI97" s="50" t="str">
        <f t="shared" si="94"/>
        <v>J3.A10</v>
      </c>
      <c r="BJ97" s="35" t="str">
        <f>VLOOKUP(BI97,CompPinRpt_CPLD!$G:$H,2,FALSE())</f>
        <v>1_B0_04</v>
      </c>
      <c r="BK97" s="50" t="str">
        <f>VLOOKUP(BJ97,CompPinRpt_CPLD!$F:$G,2,FALSE)</f>
        <v>1_U1.C4</v>
      </c>
      <c r="BL97" s="50">
        <f t="shared" si="95"/>
        <v>5</v>
      </c>
      <c r="BM97" s="40" t="str">
        <f t="shared" si="96"/>
        <v>CPLD1_</v>
      </c>
      <c r="BN97" s="40" t="str">
        <f t="shared" si="97"/>
        <v>C4</v>
      </c>
    </row>
    <row r="98" spans="1:66">
      <c r="A98" s="45"/>
      <c r="B98" s="45">
        <v>17</v>
      </c>
      <c r="C98" s="35" t="s">
        <v>877</v>
      </c>
      <c r="D98" s="50" t="str">
        <f>VLOOKUP(C98,CompPinRpt!$F:$H,2,FALSE)</f>
        <v>1_SWF_49.4</v>
      </c>
      <c r="E98" s="50">
        <f t="shared" si="52"/>
        <v>9</v>
      </c>
      <c r="F98" s="50" t="str">
        <f t="shared" si="53"/>
        <v>1_SWF_49.</v>
      </c>
      <c r="G98" s="37" t="str">
        <f t="shared" si="54"/>
        <v>4</v>
      </c>
      <c r="H98" s="37">
        <f t="shared" si="73"/>
        <v>2</v>
      </c>
      <c r="I98" s="50" t="str">
        <f t="shared" si="55"/>
        <v>1_SWF_49.2</v>
      </c>
      <c r="J98" s="35" t="str">
        <f>VLOOKUP(I98,CompPinRpt!$G:$H,2,FALSE)</f>
        <v>2_B0_33</v>
      </c>
      <c r="K98" s="42" t="str">
        <f t="shared" si="74"/>
        <v>2_B0_33x2</v>
      </c>
      <c r="L98" s="50" t="str">
        <f>VLOOKUP(K98,CompPinRpt!$I:$J,2,FALSE)</f>
        <v>CPLD2_J3.B10</v>
      </c>
      <c r="M98" s="50">
        <f t="shared" si="75"/>
        <v>6</v>
      </c>
      <c r="N98" s="50" t="str">
        <f t="shared" si="76"/>
        <v>CPLD2_</v>
      </c>
      <c r="O98" s="50" t="str">
        <f t="shared" si="77"/>
        <v>J3.B10</v>
      </c>
      <c r="P98" s="35" t="str">
        <f>VLOOKUP(O98,CompPinRpt_CPLD!$G:$H,2,FALSE())</f>
        <v>1_B0_33</v>
      </c>
      <c r="Q98" s="50" t="str">
        <f>VLOOKUP(P98,CompPinRpt_CPLD!$F:$G,2,FALSE)</f>
        <v>1_U1.B11</v>
      </c>
      <c r="R98" s="50">
        <f t="shared" si="78"/>
        <v>5</v>
      </c>
      <c r="S98" s="40" t="str">
        <f t="shared" si="79"/>
        <v>CPLD2_</v>
      </c>
      <c r="T98" s="40" t="str">
        <f t="shared" si="80"/>
        <v>B11</v>
      </c>
      <c r="U98" s="52" t="str">
        <f t="shared" si="56"/>
        <v>1_SWF_49.</v>
      </c>
      <c r="V98" s="52" t="str">
        <f t="shared" si="57"/>
        <v>4</v>
      </c>
      <c r="W98" s="52">
        <f t="shared" si="58"/>
        <v>3</v>
      </c>
      <c r="X98" s="52" t="str">
        <f t="shared" si="59"/>
        <v>1_SWF_49.3</v>
      </c>
      <c r="Y98" s="35" t="str">
        <f>VLOOKUP(X98,CompPinRpt!$G:$H,2,FALSE)</f>
        <v>2_DPSF_DPS3</v>
      </c>
      <c r="Z98" s="35" t="str">
        <f t="shared" si="81"/>
        <v>2_DPSF_DPS3x33</v>
      </c>
      <c r="AA98" s="52" t="str">
        <f>VLOOKUP(Z98,CompPinRpt!$I:$J,2,FALSE)</f>
        <v>1_SWF_66.4</v>
      </c>
      <c r="AB98" s="52">
        <f t="shared" si="60"/>
        <v>9</v>
      </c>
      <c r="AC98" s="52" t="str">
        <f t="shared" si="61"/>
        <v>1_SWF_66.</v>
      </c>
      <c r="AD98" s="37" t="str">
        <f t="shared" si="62"/>
        <v>4</v>
      </c>
      <c r="AE98" s="37">
        <f t="shared" si="82"/>
        <v>2</v>
      </c>
      <c r="AF98" s="52" t="str">
        <f t="shared" si="63"/>
        <v>1_SWF_66.2</v>
      </c>
      <c r="AG98" s="35" t="str">
        <f>VLOOKUP(AF98,CompPinRpt!$G:$H,2,FALSE)</f>
        <v>1_B5_15</v>
      </c>
      <c r="AH98" s="35" t="str">
        <f t="shared" si="83"/>
        <v>1_B5_15x2</v>
      </c>
      <c r="AI98" s="52" t="str">
        <f>VLOOKUP(AH98,CompPinRpt!$I:$J,2,FALSE)</f>
        <v>CPLD1_J3.B32</v>
      </c>
      <c r="AJ98" s="52">
        <f t="shared" si="84"/>
        <v>6</v>
      </c>
      <c r="AK98" s="52" t="str">
        <f t="shared" si="85"/>
        <v>CPLD1_</v>
      </c>
      <c r="AL98" s="52" t="str">
        <f t="shared" si="86"/>
        <v>J3.B32</v>
      </c>
      <c r="AM98" s="35" t="str">
        <f>VLOOKUP(AL98,CompPinRpt_CPLD!$G:$H,2,FALSE())</f>
        <v>1_B5_15</v>
      </c>
      <c r="AN98" s="52" t="str">
        <f>VLOOKUP(AM98,CompPinRpt_CPLD!$F:$G,2,FALSE)</f>
        <v>1_U1.F4</v>
      </c>
      <c r="AO98" s="52">
        <f t="shared" si="87"/>
        <v>5</v>
      </c>
      <c r="AP98" s="40" t="str">
        <f t="shared" si="88"/>
        <v>CPLD1_</v>
      </c>
      <c r="AQ98" s="40" t="str">
        <f t="shared" si="89"/>
        <v>F4</v>
      </c>
      <c r="AR98" s="50" t="str">
        <f t="shared" si="64"/>
        <v>1_SWF_66.</v>
      </c>
      <c r="AS98" s="50" t="str">
        <f t="shared" si="65"/>
        <v>4</v>
      </c>
      <c r="AT98" s="50">
        <f t="shared" si="66"/>
        <v>3</v>
      </c>
      <c r="AU98" s="50" t="str">
        <f t="shared" si="67"/>
        <v>1_SWF_66.3</v>
      </c>
      <c r="AV98" s="35" t="str">
        <f>VLOOKUP(AU98,CompPinRpt!$G:$H,2,FALSE)</f>
        <v>FM2</v>
      </c>
      <c r="AW98" s="35" t="str">
        <f t="shared" si="90"/>
        <v>FM2x1</v>
      </c>
      <c r="AX98" s="50" t="str">
        <f>VLOOKUP(AW98,CompPinRpt!$I:$J,2,FALSE)</f>
        <v>1_SWFM_2.4</v>
      </c>
      <c r="AY98" s="50">
        <f t="shared" si="68"/>
        <v>9</v>
      </c>
      <c r="AZ98" s="50" t="str">
        <f t="shared" si="69"/>
        <v>1_SWFM_2.</v>
      </c>
      <c r="BA98" s="37" t="str">
        <f t="shared" si="70"/>
        <v>4</v>
      </c>
      <c r="BB98" s="37">
        <f t="shared" si="71"/>
        <v>2</v>
      </c>
      <c r="BC98" s="50" t="str">
        <f t="shared" si="72"/>
        <v>1_SWFM_2.2</v>
      </c>
      <c r="BD98" s="35" t="str">
        <f>VLOOKUP(BC98,CompPinRpt!$G:$H,2,FALSE)</f>
        <v>1_B0_07</v>
      </c>
      <c r="BE98" s="35" t="str">
        <f t="shared" si="91"/>
        <v>1_B0_07x2</v>
      </c>
      <c r="BF98" s="50" t="str">
        <f>VLOOKUP(BE98,CompPinRpt!$I:$J,2,FALSE)</f>
        <v>CPLD1_J3.A13</v>
      </c>
      <c r="BG98" s="50">
        <f t="shared" si="92"/>
        <v>6</v>
      </c>
      <c r="BH98" s="50" t="str">
        <f t="shared" si="93"/>
        <v>CPLD1_</v>
      </c>
      <c r="BI98" s="50" t="str">
        <f t="shared" si="94"/>
        <v>J3.A13</v>
      </c>
      <c r="BJ98" s="35" t="str">
        <f>VLOOKUP(BI98,CompPinRpt_CPLD!$G:$H,2,FALSE())</f>
        <v>1_B0_07</v>
      </c>
      <c r="BK98" s="50" t="str">
        <f>VLOOKUP(BJ98,CompPinRpt_CPLD!$F:$G,2,FALSE)</f>
        <v>1_U1.A2</v>
      </c>
      <c r="BL98" s="50">
        <f t="shared" si="95"/>
        <v>5</v>
      </c>
      <c r="BM98" s="40" t="str">
        <f t="shared" si="96"/>
        <v>CPLD1_</v>
      </c>
      <c r="BN98" s="40" t="str">
        <f t="shared" si="97"/>
        <v>A2</v>
      </c>
    </row>
    <row r="99" spans="1:66">
      <c r="A99" s="45"/>
      <c r="B99" s="45">
        <v>17</v>
      </c>
      <c r="C99" s="35" t="s">
        <v>878</v>
      </c>
      <c r="D99" s="50" t="str">
        <f>VLOOKUP(C99,CompPinRpt!$F:$H,2,FALSE)</f>
        <v>1_SWS_49.4</v>
      </c>
      <c r="E99" s="50">
        <f t="shared" si="52"/>
        <v>9</v>
      </c>
      <c r="F99" s="50" t="str">
        <f t="shared" si="53"/>
        <v>1_SWS_49.</v>
      </c>
      <c r="G99" s="37" t="str">
        <f t="shared" si="54"/>
        <v>4</v>
      </c>
      <c r="H99" s="37">
        <f t="shared" ref="H99:H129" si="98">G99-2</f>
        <v>2</v>
      </c>
      <c r="I99" s="50" t="str">
        <f t="shared" si="55"/>
        <v>1_SWS_49.2</v>
      </c>
      <c r="J99" s="35" t="str">
        <f>VLOOKUP(I99,CompPinRpt!$G:$H,2,FALSE)</f>
        <v>2_B0_12</v>
      </c>
      <c r="K99" s="42" t="str">
        <f t="shared" ref="K99:K129" si="99">J99&amp;"x2"</f>
        <v>2_B0_12x2</v>
      </c>
      <c r="L99" s="50" t="str">
        <f>VLOOKUP(K99,CompPinRpt!$I:$J,2,FALSE)</f>
        <v>CPLD2_J3.B22</v>
      </c>
      <c r="M99" s="50">
        <f t="shared" si="75"/>
        <v>6</v>
      </c>
      <c r="N99" s="50" t="str">
        <f t="shared" si="76"/>
        <v>CPLD2_</v>
      </c>
      <c r="O99" s="50" t="str">
        <f t="shared" si="77"/>
        <v>J3.B22</v>
      </c>
      <c r="P99" s="35" t="str">
        <f>VLOOKUP(O99,CompPinRpt_CPLD!$G:$H,2,FALSE())</f>
        <v>1_B0_12</v>
      </c>
      <c r="Q99" s="50" t="str">
        <f>VLOOKUP(P99,CompPinRpt_CPLD!$F:$G,2,FALSE)</f>
        <v>1_U1.D7</v>
      </c>
      <c r="R99" s="50">
        <f t="shared" si="78"/>
        <v>5</v>
      </c>
      <c r="S99" s="40" t="str">
        <f t="shared" si="79"/>
        <v>CPLD2_</v>
      </c>
      <c r="T99" s="40" t="str">
        <f t="shared" si="80"/>
        <v>D7</v>
      </c>
      <c r="U99" s="52" t="str">
        <f t="shared" si="56"/>
        <v>1_SWS_49.</v>
      </c>
      <c r="V99" s="52" t="str">
        <f t="shared" si="57"/>
        <v>4</v>
      </c>
      <c r="W99" s="52">
        <f t="shared" si="58"/>
        <v>3</v>
      </c>
      <c r="X99" s="52" t="str">
        <f t="shared" si="59"/>
        <v>1_SWS_49.3</v>
      </c>
      <c r="Y99" s="35" t="str">
        <f>VLOOKUP(X99,CompPinRpt!$G:$H,2,FALSE)</f>
        <v>2_DPSS_DPS3</v>
      </c>
      <c r="Z99" s="35" t="str">
        <f t="shared" ref="Z99:Z129" si="100">Y99&amp;"x33"</f>
        <v>2_DPSS_DPS3x33</v>
      </c>
      <c r="AA99" s="52" t="str">
        <f>VLOOKUP(Z99,CompPinRpt!$I:$J,2,FALSE)</f>
        <v>1_SWS_66.4</v>
      </c>
      <c r="AB99" s="52">
        <f t="shared" si="60"/>
        <v>9</v>
      </c>
      <c r="AC99" s="52" t="str">
        <f t="shared" si="61"/>
        <v>1_SWS_66.</v>
      </c>
      <c r="AD99" s="37" t="str">
        <f t="shared" si="62"/>
        <v>4</v>
      </c>
      <c r="AE99" s="37">
        <f t="shared" ref="AE99:AE129" si="101">AD99-2</f>
        <v>2</v>
      </c>
      <c r="AF99" s="52" t="str">
        <f t="shared" si="63"/>
        <v>1_SWS_66.2</v>
      </c>
      <c r="AG99" s="35" t="str">
        <f>VLOOKUP(AF99,CompPinRpt!$G:$H,2,FALSE)</f>
        <v>1_B5_12</v>
      </c>
      <c r="AH99" s="35" t="str">
        <f t="shared" ref="AH99:AH129" si="102">AG99&amp;"x2"</f>
        <v>1_B5_12x2</v>
      </c>
      <c r="AI99" s="52" t="str">
        <f>VLOOKUP(AH99,CompPinRpt!$I:$J,2,FALSE)</f>
        <v>CPLD1_J3.B36</v>
      </c>
      <c r="AJ99" s="52">
        <f t="shared" si="84"/>
        <v>6</v>
      </c>
      <c r="AK99" s="52" t="str">
        <f t="shared" si="85"/>
        <v>CPLD1_</v>
      </c>
      <c r="AL99" s="52" t="str">
        <f t="shared" si="86"/>
        <v>J3.B36</v>
      </c>
      <c r="AM99" s="35" t="str">
        <f>VLOOKUP(AL99,CompPinRpt_CPLD!$G:$H,2,FALSE())</f>
        <v>1_B5_12</v>
      </c>
      <c r="AN99" s="52" t="str">
        <f>VLOOKUP(AM99,CompPinRpt_CPLD!$F:$G,2,FALSE)</f>
        <v>1_U1.G5</v>
      </c>
      <c r="AO99" s="52">
        <f t="shared" si="87"/>
        <v>5</v>
      </c>
      <c r="AP99" s="40" t="str">
        <f t="shared" si="88"/>
        <v>CPLD1_</v>
      </c>
      <c r="AQ99" s="40" t="str">
        <f t="shared" si="89"/>
        <v>G5</v>
      </c>
      <c r="AR99" s="50" t="str">
        <f t="shared" si="64"/>
        <v>1_SWS_66.</v>
      </c>
      <c r="AS99" s="50" t="str">
        <f t="shared" si="65"/>
        <v>4</v>
      </c>
      <c r="AT99" s="50">
        <f t="shared" si="66"/>
        <v>3</v>
      </c>
      <c r="AU99" s="50" t="str">
        <f t="shared" si="67"/>
        <v>1_SWS_66.3</v>
      </c>
      <c r="AV99" s="35" t="str">
        <f>VLOOKUP(AU99,CompPinRpt!$G:$H,2,FALSE)</f>
        <v>SM2</v>
      </c>
      <c r="AW99" s="35" t="str">
        <f t="shared" ref="AW99:AW129" si="103">AV99&amp;"x1"</f>
        <v>SM2x1</v>
      </c>
      <c r="AX99" s="50" t="str">
        <f>VLOOKUP(AW99,CompPinRpt!$I:$J,2,FALSE)</f>
        <v>1_SWSM_2.4</v>
      </c>
      <c r="AY99" s="50">
        <f t="shared" si="68"/>
        <v>9</v>
      </c>
      <c r="AZ99" s="50" t="str">
        <f t="shared" si="69"/>
        <v>1_SWSM_2.</v>
      </c>
      <c r="BA99" s="37" t="str">
        <f t="shared" si="70"/>
        <v>4</v>
      </c>
      <c r="BB99" s="37">
        <f t="shared" si="71"/>
        <v>2</v>
      </c>
      <c r="BC99" s="50" t="str">
        <f t="shared" si="72"/>
        <v>1_SWSM_2.2</v>
      </c>
      <c r="BD99" s="35" t="str">
        <f>VLOOKUP(BC99,CompPinRpt!$G:$H,2,FALSE)</f>
        <v>1_B0_04</v>
      </c>
      <c r="BE99" s="35" t="str">
        <f t="shared" si="91"/>
        <v>1_B0_04x2</v>
      </c>
      <c r="BF99" s="50" t="str">
        <f>VLOOKUP(BE99,CompPinRpt!$I:$J,2,FALSE)</f>
        <v>CPLD1_J3.A10</v>
      </c>
      <c r="BG99" s="50">
        <f t="shared" si="92"/>
        <v>6</v>
      </c>
      <c r="BH99" s="50" t="str">
        <f t="shared" si="93"/>
        <v>CPLD1_</v>
      </c>
      <c r="BI99" s="50" t="str">
        <f t="shared" si="94"/>
        <v>J3.A10</v>
      </c>
      <c r="BJ99" s="35" t="str">
        <f>VLOOKUP(BI99,CompPinRpt_CPLD!$G:$H,2,FALSE())</f>
        <v>1_B0_04</v>
      </c>
      <c r="BK99" s="50" t="str">
        <f>VLOOKUP(BJ99,CompPinRpt_CPLD!$F:$G,2,FALSE)</f>
        <v>1_U1.C4</v>
      </c>
      <c r="BL99" s="50">
        <f t="shared" si="95"/>
        <v>5</v>
      </c>
      <c r="BM99" s="40" t="str">
        <f t="shared" si="96"/>
        <v>CPLD1_</v>
      </c>
      <c r="BN99" s="40" t="str">
        <f t="shared" si="97"/>
        <v>C4</v>
      </c>
    </row>
    <row r="100" spans="1:66">
      <c r="A100" s="45"/>
      <c r="B100" s="45">
        <v>18</v>
      </c>
      <c r="C100" s="35" t="s">
        <v>879</v>
      </c>
      <c r="D100" s="50" t="str">
        <f>VLOOKUP(C100,CompPinRpt!$F:$H,2,FALSE)</f>
        <v>1_SWF_50.4</v>
      </c>
      <c r="E100" s="50">
        <f t="shared" si="52"/>
        <v>9</v>
      </c>
      <c r="F100" s="50" t="str">
        <f t="shared" si="53"/>
        <v>1_SWF_50.</v>
      </c>
      <c r="G100" s="37" t="str">
        <f t="shared" si="54"/>
        <v>4</v>
      </c>
      <c r="H100" s="37">
        <f t="shared" si="98"/>
        <v>2</v>
      </c>
      <c r="I100" s="50" t="str">
        <f t="shared" si="55"/>
        <v>1_SWF_50.2</v>
      </c>
      <c r="J100" s="35" t="str">
        <f>VLOOKUP(I100,CompPinRpt!$G:$H,2,FALSE)</f>
        <v>2_B0_28</v>
      </c>
      <c r="K100" s="42" t="str">
        <f t="shared" si="99"/>
        <v>2_B0_28x2</v>
      </c>
      <c r="L100" s="50" t="str">
        <f>VLOOKUP(K100,CompPinRpt!$I:$J,2,FALSE)</f>
        <v>CPLD2_J3.B18</v>
      </c>
      <c r="M100" s="50">
        <f t="shared" si="75"/>
        <v>6</v>
      </c>
      <c r="N100" s="50" t="str">
        <f t="shared" si="76"/>
        <v>CPLD2_</v>
      </c>
      <c r="O100" s="50" t="str">
        <f t="shared" si="77"/>
        <v>J3.B18</v>
      </c>
      <c r="P100" s="35" t="str">
        <f>VLOOKUP(O100,CompPinRpt_CPLD!$G:$H,2,FALSE())</f>
        <v>1_B0_28</v>
      </c>
      <c r="Q100" s="50" t="str">
        <f>VLOOKUP(P100,CompPinRpt_CPLD!$F:$G,2,FALSE)</f>
        <v>1_U1.B8</v>
      </c>
      <c r="R100" s="50">
        <f t="shared" si="78"/>
        <v>5</v>
      </c>
      <c r="S100" s="40" t="str">
        <f t="shared" si="79"/>
        <v>CPLD2_</v>
      </c>
      <c r="T100" s="40" t="str">
        <f t="shared" si="80"/>
        <v>B8</v>
      </c>
      <c r="U100" s="52" t="str">
        <f t="shared" si="56"/>
        <v>1_SWF_50.</v>
      </c>
      <c r="V100" s="52" t="str">
        <f t="shared" si="57"/>
        <v>4</v>
      </c>
      <c r="W100" s="52">
        <f t="shared" si="58"/>
        <v>3</v>
      </c>
      <c r="X100" s="52" t="str">
        <f t="shared" si="59"/>
        <v>1_SWF_50.3</v>
      </c>
      <c r="Y100" s="35" t="str">
        <f>VLOOKUP(X100,CompPinRpt!$G:$H,2,FALSE)</f>
        <v>2_DPSF_DPS3</v>
      </c>
      <c r="Z100" s="35" t="str">
        <f t="shared" si="100"/>
        <v>2_DPSF_DPS3x33</v>
      </c>
      <c r="AA100" s="52" t="str">
        <f>VLOOKUP(Z100,CompPinRpt!$I:$J,2,FALSE)</f>
        <v>1_SWF_66.4</v>
      </c>
      <c r="AB100" s="52">
        <f t="shared" si="60"/>
        <v>9</v>
      </c>
      <c r="AC100" s="52" t="str">
        <f t="shared" si="61"/>
        <v>1_SWF_66.</v>
      </c>
      <c r="AD100" s="37" t="str">
        <f t="shared" si="62"/>
        <v>4</v>
      </c>
      <c r="AE100" s="37">
        <f t="shared" si="101"/>
        <v>2</v>
      </c>
      <c r="AF100" s="52" t="str">
        <f t="shared" si="63"/>
        <v>1_SWF_66.2</v>
      </c>
      <c r="AG100" s="35" t="str">
        <f>VLOOKUP(AF100,CompPinRpt!$G:$H,2,FALSE)</f>
        <v>1_B5_15</v>
      </c>
      <c r="AH100" s="35" t="str">
        <f t="shared" si="102"/>
        <v>1_B5_15x2</v>
      </c>
      <c r="AI100" s="52" t="str">
        <f>VLOOKUP(AH100,CompPinRpt!$I:$J,2,FALSE)</f>
        <v>CPLD1_J3.B32</v>
      </c>
      <c r="AJ100" s="52">
        <f t="shared" si="84"/>
        <v>6</v>
      </c>
      <c r="AK100" s="52" t="str">
        <f t="shared" si="85"/>
        <v>CPLD1_</v>
      </c>
      <c r="AL100" s="52" t="str">
        <f t="shared" si="86"/>
        <v>J3.B32</v>
      </c>
      <c r="AM100" s="35" t="str">
        <f>VLOOKUP(AL100,CompPinRpt_CPLD!$G:$H,2,FALSE())</f>
        <v>1_B5_15</v>
      </c>
      <c r="AN100" s="52" t="str">
        <f>VLOOKUP(AM100,CompPinRpt_CPLD!$F:$G,2,FALSE)</f>
        <v>1_U1.F4</v>
      </c>
      <c r="AO100" s="52">
        <f t="shared" si="87"/>
        <v>5</v>
      </c>
      <c r="AP100" s="40" t="str">
        <f t="shared" si="88"/>
        <v>CPLD1_</v>
      </c>
      <c r="AQ100" s="40" t="str">
        <f t="shared" si="89"/>
        <v>F4</v>
      </c>
      <c r="AR100" s="50" t="str">
        <f t="shared" si="64"/>
        <v>1_SWF_66.</v>
      </c>
      <c r="AS100" s="50" t="str">
        <f t="shared" si="65"/>
        <v>4</v>
      </c>
      <c r="AT100" s="50">
        <f t="shared" si="66"/>
        <v>3</v>
      </c>
      <c r="AU100" s="50" t="str">
        <f t="shared" si="67"/>
        <v>1_SWF_66.3</v>
      </c>
      <c r="AV100" s="35" t="str">
        <f>VLOOKUP(AU100,CompPinRpt!$G:$H,2,FALSE)</f>
        <v>FM2</v>
      </c>
      <c r="AW100" s="35" t="str">
        <f t="shared" si="103"/>
        <v>FM2x1</v>
      </c>
      <c r="AX100" s="50" t="str">
        <f>VLOOKUP(AW100,CompPinRpt!$I:$J,2,FALSE)</f>
        <v>1_SWFM_2.4</v>
      </c>
      <c r="AY100" s="50">
        <f t="shared" si="68"/>
        <v>9</v>
      </c>
      <c r="AZ100" s="50" t="str">
        <f t="shared" si="69"/>
        <v>1_SWFM_2.</v>
      </c>
      <c r="BA100" s="37" t="str">
        <f t="shared" si="70"/>
        <v>4</v>
      </c>
      <c r="BB100" s="37">
        <f t="shared" si="71"/>
        <v>2</v>
      </c>
      <c r="BC100" s="50" t="str">
        <f t="shared" si="72"/>
        <v>1_SWFM_2.2</v>
      </c>
      <c r="BD100" s="35" t="str">
        <f>VLOOKUP(BC100,CompPinRpt!$G:$H,2,FALSE)</f>
        <v>1_B0_07</v>
      </c>
      <c r="BE100" s="35" t="str">
        <f t="shared" si="91"/>
        <v>1_B0_07x2</v>
      </c>
      <c r="BF100" s="50" t="str">
        <f>VLOOKUP(BE100,CompPinRpt!$I:$J,2,FALSE)</f>
        <v>CPLD1_J3.A13</v>
      </c>
      <c r="BG100" s="50">
        <f t="shared" si="92"/>
        <v>6</v>
      </c>
      <c r="BH100" s="50" t="str">
        <f t="shared" si="93"/>
        <v>CPLD1_</v>
      </c>
      <c r="BI100" s="50" t="str">
        <f t="shared" si="94"/>
        <v>J3.A13</v>
      </c>
      <c r="BJ100" s="35" t="str">
        <f>VLOOKUP(BI100,CompPinRpt_CPLD!$G:$H,2,FALSE())</f>
        <v>1_B0_07</v>
      </c>
      <c r="BK100" s="50" t="str">
        <f>VLOOKUP(BJ100,CompPinRpt_CPLD!$F:$G,2,FALSE)</f>
        <v>1_U1.A2</v>
      </c>
      <c r="BL100" s="50">
        <f t="shared" si="95"/>
        <v>5</v>
      </c>
      <c r="BM100" s="40" t="str">
        <f t="shared" si="96"/>
        <v>CPLD1_</v>
      </c>
      <c r="BN100" s="40" t="str">
        <f t="shared" si="97"/>
        <v>A2</v>
      </c>
    </row>
    <row r="101" spans="1:66">
      <c r="A101" s="45"/>
      <c r="B101" s="45">
        <v>18</v>
      </c>
      <c r="C101" s="35" t="s">
        <v>880</v>
      </c>
      <c r="D101" s="50" t="str">
        <f>VLOOKUP(C101,CompPinRpt!$F:$H,2,FALSE)</f>
        <v>1_SWS_50.4</v>
      </c>
      <c r="E101" s="50">
        <f t="shared" si="52"/>
        <v>9</v>
      </c>
      <c r="F101" s="50" t="str">
        <f t="shared" si="53"/>
        <v>1_SWS_50.</v>
      </c>
      <c r="G101" s="37" t="str">
        <f t="shared" si="54"/>
        <v>4</v>
      </c>
      <c r="H101" s="37">
        <f t="shared" si="98"/>
        <v>2</v>
      </c>
      <c r="I101" s="50" t="str">
        <f t="shared" si="55"/>
        <v>1_SWS_50.2</v>
      </c>
      <c r="J101" s="35" t="str">
        <f>VLOOKUP(I101,CompPinRpt!$G:$H,2,FALSE)</f>
        <v>2_B0_18</v>
      </c>
      <c r="K101" s="42" t="str">
        <f t="shared" si="99"/>
        <v>2_B0_18x2</v>
      </c>
      <c r="L101" s="50" t="str">
        <f>VLOOKUP(K101,CompPinRpt!$I:$J,2,FALSE)</f>
        <v>CPLD2_J3.B20</v>
      </c>
      <c r="M101" s="50">
        <f t="shared" si="75"/>
        <v>6</v>
      </c>
      <c r="N101" s="50" t="str">
        <f t="shared" si="76"/>
        <v>CPLD2_</v>
      </c>
      <c r="O101" s="50" t="str">
        <f t="shared" si="77"/>
        <v>J3.B20</v>
      </c>
      <c r="P101" s="35" t="str">
        <f>VLOOKUP(O101,CompPinRpt_CPLD!$G:$H,2,FALSE())</f>
        <v>1_B0_18</v>
      </c>
      <c r="Q101" s="50" t="str">
        <f>VLOOKUP(P101,CompPinRpt_CPLD!$F:$G,2,FALSE)</f>
        <v>1_U1.D8</v>
      </c>
      <c r="R101" s="50">
        <f t="shared" si="78"/>
        <v>5</v>
      </c>
      <c r="S101" s="40" t="str">
        <f t="shared" si="79"/>
        <v>CPLD2_</v>
      </c>
      <c r="T101" s="40" t="str">
        <f t="shared" si="80"/>
        <v>D8</v>
      </c>
      <c r="U101" s="52" t="str">
        <f t="shared" si="56"/>
        <v>1_SWS_50.</v>
      </c>
      <c r="V101" s="52" t="str">
        <f t="shared" si="57"/>
        <v>4</v>
      </c>
      <c r="W101" s="52">
        <f t="shared" si="58"/>
        <v>3</v>
      </c>
      <c r="X101" s="52" t="str">
        <f t="shared" si="59"/>
        <v>1_SWS_50.3</v>
      </c>
      <c r="Y101" s="35" t="str">
        <f>VLOOKUP(X101,CompPinRpt!$G:$H,2,FALSE)</f>
        <v>2_DPSS_DPS3</v>
      </c>
      <c r="Z101" s="35" t="str">
        <f t="shared" si="100"/>
        <v>2_DPSS_DPS3x33</v>
      </c>
      <c r="AA101" s="52" t="str">
        <f>VLOOKUP(Z101,CompPinRpt!$I:$J,2,FALSE)</f>
        <v>1_SWS_66.4</v>
      </c>
      <c r="AB101" s="52">
        <f t="shared" si="60"/>
        <v>9</v>
      </c>
      <c r="AC101" s="52" t="str">
        <f t="shared" si="61"/>
        <v>1_SWS_66.</v>
      </c>
      <c r="AD101" s="37" t="str">
        <f t="shared" si="62"/>
        <v>4</v>
      </c>
      <c r="AE101" s="37">
        <f t="shared" si="101"/>
        <v>2</v>
      </c>
      <c r="AF101" s="52" t="str">
        <f t="shared" si="63"/>
        <v>1_SWS_66.2</v>
      </c>
      <c r="AG101" s="35" t="str">
        <f>VLOOKUP(AF101,CompPinRpt!$G:$H,2,FALSE)</f>
        <v>1_B5_12</v>
      </c>
      <c r="AH101" s="35" t="str">
        <f t="shared" si="102"/>
        <v>1_B5_12x2</v>
      </c>
      <c r="AI101" s="52" t="str">
        <f>VLOOKUP(AH101,CompPinRpt!$I:$J,2,FALSE)</f>
        <v>CPLD1_J3.B36</v>
      </c>
      <c r="AJ101" s="52">
        <f t="shared" si="84"/>
        <v>6</v>
      </c>
      <c r="AK101" s="52" t="str">
        <f t="shared" si="85"/>
        <v>CPLD1_</v>
      </c>
      <c r="AL101" s="52" t="str">
        <f t="shared" si="86"/>
        <v>J3.B36</v>
      </c>
      <c r="AM101" s="35" t="str">
        <f>VLOOKUP(AL101,CompPinRpt_CPLD!$G:$H,2,FALSE())</f>
        <v>1_B5_12</v>
      </c>
      <c r="AN101" s="52" t="str">
        <f>VLOOKUP(AM101,CompPinRpt_CPLD!$F:$G,2,FALSE)</f>
        <v>1_U1.G5</v>
      </c>
      <c r="AO101" s="52">
        <f t="shared" si="87"/>
        <v>5</v>
      </c>
      <c r="AP101" s="40" t="str">
        <f t="shared" si="88"/>
        <v>CPLD1_</v>
      </c>
      <c r="AQ101" s="40" t="str">
        <f t="shared" si="89"/>
        <v>G5</v>
      </c>
      <c r="AR101" s="50" t="str">
        <f t="shared" si="64"/>
        <v>1_SWS_66.</v>
      </c>
      <c r="AS101" s="50" t="str">
        <f t="shared" si="65"/>
        <v>4</v>
      </c>
      <c r="AT101" s="50">
        <f t="shared" si="66"/>
        <v>3</v>
      </c>
      <c r="AU101" s="50" t="str">
        <f t="shared" si="67"/>
        <v>1_SWS_66.3</v>
      </c>
      <c r="AV101" s="35" t="str">
        <f>VLOOKUP(AU101,CompPinRpt!$G:$H,2,FALSE)</f>
        <v>SM2</v>
      </c>
      <c r="AW101" s="35" t="str">
        <f t="shared" si="103"/>
        <v>SM2x1</v>
      </c>
      <c r="AX101" s="50" t="str">
        <f>VLOOKUP(AW101,CompPinRpt!$I:$J,2,FALSE)</f>
        <v>1_SWSM_2.4</v>
      </c>
      <c r="AY101" s="50">
        <f t="shared" si="68"/>
        <v>9</v>
      </c>
      <c r="AZ101" s="50" t="str">
        <f t="shared" si="69"/>
        <v>1_SWSM_2.</v>
      </c>
      <c r="BA101" s="37" t="str">
        <f t="shared" si="70"/>
        <v>4</v>
      </c>
      <c r="BB101" s="37">
        <f t="shared" si="71"/>
        <v>2</v>
      </c>
      <c r="BC101" s="50" t="str">
        <f t="shared" si="72"/>
        <v>1_SWSM_2.2</v>
      </c>
      <c r="BD101" s="35" t="str">
        <f>VLOOKUP(BC101,CompPinRpt!$G:$H,2,FALSE)</f>
        <v>1_B0_04</v>
      </c>
      <c r="BE101" s="35" t="str">
        <f t="shared" si="91"/>
        <v>1_B0_04x2</v>
      </c>
      <c r="BF101" s="50" t="str">
        <f>VLOOKUP(BE101,CompPinRpt!$I:$J,2,FALSE)</f>
        <v>CPLD1_J3.A10</v>
      </c>
      <c r="BG101" s="50">
        <f t="shared" si="92"/>
        <v>6</v>
      </c>
      <c r="BH101" s="50" t="str">
        <f t="shared" si="93"/>
        <v>CPLD1_</v>
      </c>
      <c r="BI101" s="50" t="str">
        <f t="shared" si="94"/>
        <v>J3.A10</v>
      </c>
      <c r="BJ101" s="35" t="str">
        <f>VLOOKUP(BI101,CompPinRpt_CPLD!$G:$H,2,FALSE())</f>
        <v>1_B0_04</v>
      </c>
      <c r="BK101" s="50" t="str">
        <f>VLOOKUP(BJ101,CompPinRpt_CPLD!$F:$G,2,FALSE)</f>
        <v>1_U1.C4</v>
      </c>
      <c r="BL101" s="50">
        <f t="shared" si="95"/>
        <v>5</v>
      </c>
      <c r="BM101" s="40" t="str">
        <f t="shared" si="96"/>
        <v>CPLD1_</v>
      </c>
      <c r="BN101" s="40" t="str">
        <f t="shared" si="97"/>
        <v>C4</v>
      </c>
    </row>
    <row r="102" spans="1:66">
      <c r="A102" s="45"/>
      <c r="B102" s="45">
        <v>19</v>
      </c>
      <c r="C102" s="35" t="s">
        <v>881</v>
      </c>
      <c r="D102" s="50" t="str">
        <f>VLOOKUP(C102,CompPinRpt!$F:$H,2,FALSE)</f>
        <v>1_SWF_51.4</v>
      </c>
      <c r="E102" s="50">
        <f t="shared" si="52"/>
        <v>9</v>
      </c>
      <c r="F102" s="50" t="str">
        <f t="shared" si="53"/>
        <v>1_SWF_51.</v>
      </c>
      <c r="G102" s="37" t="str">
        <f t="shared" si="54"/>
        <v>4</v>
      </c>
      <c r="H102" s="37">
        <f t="shared" si="98"/>
        <v>2</v>
      </c>
      <c r="I102" s="50" t="str">
        <f t="shared" si="55"/>
        <v>1_SWF_51.2</v>
      </c>
      <c r="J102" s="35" t="str">
        <f>VLOOKUP(I102,CompPinRpt!$G:$H,2,FALSE)</f>
        <v>2_B0_22</v>
      </c>
      <c r="K102" s="42" t="str">
        <f t="shared" si="99"/>
        <v>2_B0_22x2</v>
      </c>
      <c r="L102" s="50" t="str">
        <f>VLOOKUP(K102,CompPinRpt!$I:$J,2,FALSE)</f>
        <v>CPLD2_J3.B16</v>
      </c>
      <c r="M102" s="50">
        <f t="shared" si="75"/>
        <v>6</v>
      </c>
      <c r="N102" s="50" t="str">
        <f t="shared" si="76"/>
        <v>CPLD2_</v>
      </c>
      <c r="O102" s="50" t="str">
        <f t="shared" si="77"/>
        <v>J3.B16</v>
      </c>
      <c r="P102" s="35" t="str">
        <f>VLOOKUP(O102,CompPinRpt_CPLD!$G:$H,2,FALSE())</f>
        <v>1_B0_22</v>
      </c>
      <c r="Q102" s="50" t="str">
        <f>VLOOKUP(P102,CompPinRpt_CPLD!$F:$G,2,FALSE)</f>
        <v>1_U1.A7</v>
      </c>
      <c r="R102" s="50">
        <f t="shared" si="78"/>
        <v>5</v>
      </c>
      <c r="S102" s="40" t="str">
        <f t="shared" si="79"/>
        <v>CPLD2_</v>
      </c>
      <c r="T102" s="40" t="str">
        <f t="shared" si="80"/>
        <v>A7</v>
      </c>
      <c r="U102" s="52" t="str">
        <f t="shared" si="56"/>
        <v>1_SWF_51.</v>
      </c>
      <c r="V102" s="52" t="str">
        <f t="shared" si="57"/>
        <v>4</v>
      </c>
      <c r="W102" s="52">
        <f t="shared" si="58"/>
        <v>3</v>
      </c>
      <c r="X102" s="52" t="str">
        <f t="shared" si="59"/>
        <v>1_SWF_51.3</v>
      </c>
      <c r="Y102" s="35" t="str">
        <f>VLOOKUP(X102,CompPinRpt!$G:$H,2,FALSE)</f>
        <v>2_DPSF_DPS3</v>
      </c>
      <c r="Z102" s="35" t="str">
        <f t="shared" si="100"/>
        <v>2_DPSF_DPS3x33</v>
      </c>
      <c r="AA102" s="52" t="str">
        <f>VLOOKUP(Z102,CompPinRpt!$I:$J,2,FALSE)</f>
        <v>1_SWF_66.4</v>
      </c>
      <c r="AB102" s="52">
        <f t="shared" si="60"/>
        <v>9</v>
      </c>
      <c r="AC102" s="52" t="str">
        <f t="shared" si="61"/>
        <v>1_SWF_66.</v>
      </c>
      <c r="AD102" s="37" t="str">
        <f t="shared" si="62"/>
        <v>4</v>
      </c>
      <c r="AE102" s="37">
        <f t="shared" si="101"/>
        <v>2</v>
      </c>
      <c r="AF102" s="52" t="str">
        <f t="shared" si="63"/>
        <v>1_SWF_66.2</v>
      </c>
      <c r="AG102" s="35" t="str">
        <f>VLOOKUP(AF102,CompPinRpt!$G:$H,2,FALSE)</f>
        <v>1_B5_15</v>
      </c>
      <c r="AH102" s="35" t="str">
        <f t="shared" si="102"/>
        <v>1_B5_15x2</v>
      </c>
      <c r="AI102" s="52" t="str">
        <f>VLOOKUP(AH102,CompPinRpt!$I:$J,2,FALSE)</f>
        <v>CPLD1_J3.B32</v>
      </c>
      <c r="AJ102" s="52">
        <f t="shared" si="84"/>
        <v>6</v>
      </c>
      <c r="AK102" s="52" t="str">
        <f t="shared" si="85"/>
        <v>CPLD1_</v>
      </c>
      <c r="AL102" s="52" t="str">
        <f t="shared" si="86"/>
        <v>J3.B32</v>
      </c>
      <c r="AM102" s="35" t="str">
        <f>VLOOKUP(AL102,CompPinRpt_CPLD!$G:$H,2,FALSE())</f>
        <v>1_B5_15</v>
      </c>
      <c r="AN102" s="52" t="str">
        <f>VLOOKUP(AM102,CompPinRpt_CPLD!$F:$G,2,FALSE)</f>
        <v>1_U1.F4</v>
      </c>
      <c r="AO102" s="52">
        <f t="shared" si="87"/>
        <v>5</v>
      </c>
      <c r="AP102" s="40" t="str">
        <f t="shared" si="88"/>
        <v>CPLD1_</v>
      </c>
      <c r="AQ102" s="40" t="str">
        <f t="shared" si="89"/>
        <v>F4</v>
      </c>
      <c r="AR102" s="50" t="str">
        <f t="shared" si="64"/>
        <v>1_SWF_66.</v>
      </c>
      <c r="AS102" s="50" t="str">
        <f t="shared" si="65"/>
        <v>4</v>
      </c>
      <c r="AT102" s="50">
        <f t="shared" si="66"/>
        <v>3</v>
      </c>
      <c r="AU102" s="50" t="str">
        <f t="shared" si="67"/>
        <v>1_SWF_66.3</v>
      </c>
      <c r="AV102" s="35" t="str">
        <f>VLOOKUP(AU102,CompPinRpt!$G:$H,2,FALSE)</f>
        <v>FM2</v>
      </c>
      <c r="AW102" s="35" t="str">
        <f t="shared" si="103"/>
        <v>FM2x1</v>
      </c>
      <c r="AX102" s="50" t="str">
        <f>VLOOKUP(AW102,CompPinRpt!$I:$J,2,FALSE)</f>
        <v>1_SWFM_2.4</v>
      </c>
      <c r="AY102" s="50">
        <f t="shared" si="68"/>
        <v>9</v>
      </c>
      <c r="AZ102" s="50" t="str">
        <f t="shared" si="69"/>
        <v>1_SWFM_2.</v>
      </c>
      <c r="BA102" s="37" t="str">
        <f t="shared" si="70"/>
        <v>4</v>
      </c>
      <c r="BB102" s="37">
        <f t="shared" si="71"/>
        <v>2</v>
      </c>
      <c r="BC102" s="50" t="str">
        <f t="shared" si="72"/>
        <v>1_SWFM_2.2</v>
      </c>
      <c r="BD102" s="35" t="str">
        <f>VLOOKUP(BC102,CompPinRpt!$G:$H,2,FALSE)</f>
        <v>1_B0_07</v>
      </c>
      <c r="BE102" s="35" t="str">
        <f t="shared" si="91"/>
        <v>1_B0_07x2</v>
      </c>
      <c r="BF102" s="50" t="str">
        <f>VLOOKUP(BE102,CompPinRpt!$I:$J,2,FALSE)</f>
        <v>CPLD1_J3.A13</v>
      </c>
      <c r="BG102" s="50">
        <f t="shared" si="92"/>
        <v>6</v>
      </c>
      <c r="BH102" s="50" t="str">
        <f t="shared" si="93"/>
        <v>CPLD1_</v>
      </c>
      <c r="BI102" s="50" t="str">
        <f t="shared" si="94"/>
        <v>J3.A13</v>
      </c>
      <c r="BJ102" s="35" t="str">
        <f>VLOOKUP(BI102,CompPinRpt_CPLD!$G:$H,2,FALSE())</f>
        <v>1_B0_07</v>
      </c>
      <c r="BK102" s="50" t="str">
        <f>VLOOKUP(BJ102,CompPinRpt_CPLD!$F:$G,2,FALSE)</f>
        <v>1_U1.A2</v>
      </c>
      <c r="BL102" s="50">
        <f t="shared" si="95"/>
        <v>5</v>
      </c>
      <c r="BM102" s="40" t="str">
        <f t="shared" si="96"/>
        <v>CPLD1_</v>
      </c>
      <c r="BN102" s="40" t="str">
        <f t="shared" si="97"/>
        <v>A2</v>
      </c>
    </row>
    <row r="103" spans="1:66">
      <c r="A103" s="45"/>
      <c r="B103" s="45">
        <v>19</v>
      </c>
      <c r="C103" s="35" t="s">
        <v>882</v>
      </c>
      <c r="D103" s="50" t="str">
        <f>VLOOKUP(C103,CompPinRpt!$F:$H,2,FALSE)</f>
        <v>1_SWS_51.4</v>
      </c>
      <c r="E103" s="50">
        <f t="shared" si="52"/>
        <v>9</v>
      </c>
      <c r="F103" s="50" t="str">
        <f t="shared" si="53"/>
        <v>1_SWS_51.</v>
      </c>
      <c r="G103" s="37" t="str">
        <f t="shared" si="54"/>
        <v>4</v>
      </c>
      <c r="H103" s="37">
        <f t="shared" si="98"/>
        <v>2</v>
      </c>
      <c r="I103" s="50" t="str">
        <f t="shared" si="55"/>
        <v>1_SWS_51.2</v>
      </c>
      <c r="J103" s="35" t="str">
        <f>VLOOKUP(I103,CompPinRpt!$G:$H,2,FALSE)</f>
        <v>2_B0_20</v>
      </c>
      <c r="K103" s="42" t="str">
        <f t="shared" si="99"/>
        <v>2_B0_20x2</v>
      </c>
      <c r="L103" s="50" t="str">
        <f>VLOOKUP(K103,CompPinRpt!$I:$J,2,FALSE)</f>
        <v>CPLD2_J3.B14</v>
      </c>
      <c r="M103" s="50">
        <f t="shared" si="75"/>
        <v>6</v>
      </c>
      <c r="N103" s="50" t="str">
        <f t="shared" si="76"/>
        <v>CPLD2_</v>
      </c>
      <c r="O103" s="50" t="str">
        <f t="shared" si="77"/>
        <v>J3.B14</v>
      </c>
      <c r="P103" s="35" t="str">
        <f>VLOOKUP(O103,CompPinRpt_CPLD!$G:$H,2,FALSE())</f>
        <v>1_B0_20</v>
      </c>
      <c r="Q103" s="50" t="str">
        <f>VLOOKUP(P103,CompPinRpt_CPLD!$F:$G,2,FALSE)</f>
        <v>1_U1.D9</v>
      </c>
      <c r="R103" s="50">
        <f t="shared" si="78"/>
        <v>5</v>
      </c>
      <c r="S103" s="40" t="str">
        <f t="shared" si="79"/>
        <v>CPLD2_</v>
      </c>
      <c r="T103" s="40" t="str">
        <f t="shared" si="80"/>
        <v>D9</v>
      </c>
      <c r="U103" s="52" t="str">
        <f t="shared" si="56"/>
        <v>1_SWS_51.</v>
      </c>
      <c r="V103" s="52" t="str">
        <f t="shared" si="57"/>
        <v>4</v>
      </c>
      <c r="W103" s="52">
        <f t="shared" si="58"/>
        <v>3</v>
      </c>
      <c r="X103" s="52" t="str">
        <f t="shared" si="59"/>
        <v>1_SWS_51.3</v>
      </c>
      <c r="Y103" s="35" t="str">
        <f>VLOOKUP(X103,CompPinRpt!$G:$H,2,FALSE)</f>
        <v>2_DPSS_DPS3</v>
      </c>
      <c r="Z103" s="35" t="str">
        <f t="shared" si="100"/>
        <v>2_DPSS_DPS3x33</v>
      </c>
      <c r="AA103" s="52" t="str">
        <f>VLOOKUP(Z103,CompPinRpt!$I:$J,2,FALSE)</f>
        <v>1_SWS_66.4</v>
      </c>
      <c r="AB103" s="52">
        <f t="shared" si="60"/>
        <v>9</v>
      </c>
      <c r="AC103" s="52" t="str">
        <f t="shared" si="61"/>
        <v>1_SWS_66.</v>
      </c>
      <c r="AD103" s="37" t="str">
        <f t="shared" si="62"/>
        <v>4</v>
      </c>
      <c r="AE103" s="37">
        <f t="shared" si="101"/>
        <v>2</v>
      </c>
      <c r="AF103" s="52" t="str">
        <f t="shared" si="63"/>
        <v>1_SWS_66.2</v>
      </c>
      <c r="AG103" s="35" t="str">
        <f>VLOOKUP(AF103,CompPinRpt!$G:$H,2,FALSE)</f>
        <v>1_B5_12</v>
      </c>
      <c r="AH103" s="35" t="str">
        <f t="shared" si="102"/>
        <v>1_B5_12x2</v>
      </c>
      <c r="AI103" s="52" t="str">
        <f>VLOOKUP(AH103,CompPinRpt!$I:$J,2,FALSE)</f>
        <v>CPLD1_J3.B36</v>
      </c>
      <c r="AJ103" s="52">
        <f t="shared" si="84"/>
        <v>6</v>
      </c>
      <c r="AK103" s="52" t="str">
        <f t="shared" si="85"/>
        <v>CPLD1_</v>
      </c>
      <c r="AL103" s="52" t="str">
        <f t="shared" si="86"/>
        <v>J3.B36</v>
      </c>
      <c r="AM103" s="35" t="str">
        <f>VLOOKUP(AL103,CompPinRpt_CPLD!$G:$H,2,FALSE())</f>
        <v>1_B5_12</v>
      </c>
      <c r="AN103" s="52" t="str">
        <f>VLOOKUP(AM103,CompPinRpt_CPLD!$F:$G,2,FALSE)</f>
        <v>1_U1.G5</v>
      </c>
      <c r="AO103" s="52">
        <f t="shared" si="87"/>
        <v>5</v>
      </c>
      <c r="AP103" s="40" t="str">
        <f t="shared" si="88"/>
        <v>CPLD1_</v>
      </c>
      <c r="AQ103" s="40" t="str">
        <f t="shared" si="89"/>
        <v>G5</v>
      </c>
      <c r="AR103" s="50" t="str">
        <f t="shared" si="64"/>
        <v>1_SWS_66.</v>
      </c>
      <c r="AS103" s="50" t="str">
        <f t="shared" si="65"/>
        <v>4</v>
      </c>
      <c r="AT103" s="50">
        <f t="shared" si="66"/>
        <v>3</v>
      </c>
      <c r="AU103" s="50" t="str">
        <f t="shared" si="67"/>
        <v>1_SWS_66.3</v>
      </c>
      <c r="AV103" s="35" t="str">
        <f>VLOOKUP(AU103,CompPinRpt!$G:$H,2,FALSE)</f>
        <v>SM2</v>
      </c>
      <c r="AW103" s="35" t="str">
        <f t="shared" si="103"/>
        <v>SM2x1</v>
      </c>
      <c r="AX103" s="50" t="str">
        <f>VLOOKUP(AW103,CompPinRpt!$I:$J,2,FALSE)</f>
        <v>1_SWSM_2.4</v>
      </c>
      <c r="AY103" s="50">
        <f t="shared" si="68"/>
        <v>9</v>
      </c>
      <c r="AZ103" s="50" t="str">
        <f t="shared" si="69"/>
        <v>1_SWSM_2.</v>
      </c>
      <c r="BA103" s="37" t="str">
        <f t="shared" si="70"/>
        <v>4</v>
      </c>
      <c r="BB103" s="37">
        <f t="shared" si="71"/>
        <v>2</v>
      </c>
      <c r="BC103" s="50" t="str">
        <f t="shared" si="72"/>
        <v>1_SWSM_2.2</v>
      </c>
      <c r="BD103" s="35" t="str">
        <f>VLOOKUP(BC103,CompPinRpt!$G:$H,2,FALSE)</f>
        <v>1_B0_04</v>
      </c>
      <c r="BE103" s="35" t="str">
        <f t="shared" si="91"/>
        <v>1_B0_04x2</v>
      </c>
      <c r="BF103" s="50" t="str">
        <f>VLOOKUP(BE103,CompPinRpt!$I:$J,2,FALSE)</f>
        <v>CPLD1_J3.A10</v>
      </c>
      <c r="BG103" s="50">
        <f t="shared" si="92"/>
        <v>6</v>
      </c>
      <c r="BH103" s="50" t="str">
        <f t="shared" si="93"/>
        <v>CPLD1_</v>
      </c>
      <c r="BI103" s="50" t="str">
        <f t="shared" si="94"/>
        <v>J3.A10</v>
      </c>
      <c r="BJ103" s="35" t="str">
        <f>VLOOKUP(BI103,CompPinRpt_CPLD!$G:$H,2,FALSE())</f>
        <v>1_B0_04</v>
      </c>
      <c r="BK103" s="50" t="str">
        <f>VLOOKUP(BJ103,CompPinRpt_CPLD!$F:$G,2,FALSE)</f>
        <v>1_U1.C4</v>
      </c>
      <c r="BL103" s="50">
        <f t="shared" si="95"/>
        <v>5</v>
      </c>
      <c r="BM103" s="40" t="str">
        <f t="shared" si="96"/>
        <v>CPLD1_</v>
      </c>
      <c r="BN103" s="40" t="str">
        <f t="shared" si="97"/>
        <v>C4</v>
      </c>
    </row>
    <row r="104" spans="1:66">
      <c r="A104" s="45"/>
      <c r="B104" s="45">
        <v>20</v>
      </c>
      <c r="C104" s="35" t="s">
        <v>883</v>
      </c>
      <c r="D104" s="50" t="str">
        <f>VLOOKUP(C104,CompPinRpt!$F:$H,2,FALSE)</f>
        <v>1_SWF_52.4</v>
      </c>
      <c r="E104" s="50">
        <f t="shared" si="52"/>
        <v>9</v>
      </c>
      <c r="F104" s="50" t="str">
        <f t="shared" si="53"/>
        <v>1_SWF_52.</v>
      </c>
      <c r="G104" s="37" t="str">
        <f t="shared" si="54"/>
        <v>4</v>
      </c>
      <c r="H104" s="37">
        <f t="shared" si="98"/>
        <v>2</v>
      </c>
      <c r="I104" s="50" t="str">
        <f t="shared" si="55"/>
        <v>1_SWF_52.2</v>
      </c>
      <c r="J104" s="35" t="str">
        <f>VLOOKUP(I104,CompPinRpt!$G:$H,2,FALSE)</f>
        <v>2_B3_24</v>
      </c>
      <c r="K104" s="42" t="str">
        <f t="shared" si="99"/>
        <v>2_B3_24x2</v>
      </c>
      <c r="L104" s="50" t="str">
        <f>VLOOKUP(K104,CompPinRpt!$I:$J,2,FALSE)</f>
        <v>CPLD2_J3.B61</v>
      </c>
      <c r="M104" s="50">
        <f t="shared" si="75"/>
        <v>6</v>
      </c>
      <c r="N104" s="50" t="str">
        <f t="shared" si="76"/>
        <v>CPLD2_</v>
      </c>
      <c r="O104" s="50" t="str">
        <f t="shared" si="77"/>
        <v>J3.B61</v>
      </c>
      <c r="P104" s="35" t="str">
        <f>VLOOKUP(O104,CompPinRpt_CPLD!$G:$H,2,FALSE())</f>
        <v>1_B3_24</v>
      </c>
      <c r="Q104" s="50" t="str">
        <f>VLOOKUP(P104,CompPinRpt_CPLD!$F:$G,2,FALSE)</f>
        <v>1_U1.W4</v>
      </c>
      <c r="R104" s="50">
        <f t="shared" si="78"/>
        <v>5</v>
      </c>
      <c r="S104" s="40" t="str">
        <f t="shared" si="79"/>
        <v>CPLD2_</v>
      </c>
      <c r="T104" s="40" t="str">
        <f t="shared" si="80"/>
        <v>W4</v>
      </c>
      <c r="U104" s="52" t="str">
        <f t="shared" si="56"/>
        <v>1_SWF_52.</v>
      </c>
      <c r="V104" s="52" t="str">
        <f t="shared" si="57"/>
        <v>4</v>
      </c>
      <c r="W104" s="52">
        <f t="shared" si="58"/>
        <v>3</v>
      </c>
      <c r="X104" s="52" t="str">
        <f t="shared" si="59"/>
        <v>1_SWF_52.3</v>
      </c>
      <c r="Y104" s="35" t="str">
        <f>VLOOKUP(X104,CompPinRpt!$G:$H,2,FALSE)</f>
        <v>2_DPSF_DPS3</v>
      </c>
      <c r="Z104" s="35" t="str">
        <f t="shared" si="100"/>
        <v>2_DPSF_DPS3x33</v>
      </c>
      <c r="AA104" s="52" t="str">
        <f>VLOOKUP(Z104,CompPinRpt!$I:$J,2,FALSE)</f>
        <v>1_SWF_66.4</v>
      </c>
      <c r="AB104" s="52">
        <f t="shared" si="60"/>
        <v>9</v>
      </c>
      <c r="AC104" s="52" t="str">
        <f t="shared" si="61"/>
        <v>1_SWF_66.</v>
      </c>
      <c r="AD104" s="37" t="str">
        <f t="shared" si="62"/>
        <v>4</v>
      </c>
      <c r="AE104" s="37">
        <f t="shared" si="101"/>
        <v>2</v>
      </c>
      <c r="AF104" s="52" t="str">
        <f t="shared" si="63"/>
        <v>1_SWF_66.2</v>
      </c>
      <c r="AG104" s="35" t="str">
        <f>VLOOKUP(AF104,CompPinRpt!$G:$H,2,FALSE)</f>
        <v>1_B5_15</v>
      </c>
      <c r="AH104" s="35" t="str">
        <f t="shared" si="102"/>
        <v>1_B5_15x2</v>
      </c>
      <c r="AI104" s="52" t="str">
        <f>VLOOKUP(AH104,CompPinRpt!$I:$J,2,FALSE)</f>
        <v>CPLD1_J3.B32</v>
      </c>
      <c r="AJ104" s="52">
        <f t="shared" si="84"/>
        <v>6</v>
      </c>
      <c r="AK104" s="52" t="str">
        <f t="shared" si="85"/>
        <v>CPLD1_</v>
      </c>
      <c r="AL104" s="52" t="str">
        <f t="shared" si="86"/>
        <v>J3.B32</v>
      </c>
      <c r="AM104" s="35" t="str">
        <f>VLOOKUP(AL104,CompPinRpt_CPLD!$G:$H,2,FALSE())</f>
        <v>1_B5_15</v>
      </c>
      <c r="AN104" s="52" t="str">
        <f>VLOOKUP(AM104,CompPinRpt_CPLD!$F:$G,2,FALSE)</f>
        <v>1_U1.F4</v>
      </c>
      <c r="AO104" s="52">
        <f t="shared" si="87"/>
        <v>5</v>
      </c>
      <c r="AP104" s="40" t="str">
        <f t="shared" si="88"/>
        <v>CPLD1_</v>
      </c>
      <c r="AQ104" s="40" t="str">
        <f t="shared" si="89"/>
        <v>F4</v>
      </c>
      <c r="AR104" s="50" t="str">
        <f t="shared" si="64"/>
        <v>1_SWF_66.</v>
      </c>
      <c r="AS104" s="50" t="str">
        <f t="shared" si="65"/>
        <v>4</v>
      </c>
      <c r="AT104" s="50">
        <f t="shared" si="66"/>
        <v>3</v>
      </c>
      <c r="AU104" s="50" t="str">
        <f t="shared" si="67"/>
        <v>1_SWF_66.3</v>
      </c>
      <c r="AV104" s="35" t="str">
        <f>VLOOKUP(AU104,CompPinRpt!$G:$H,2,FALSE)</f>
        <v>FM2</v>
      </c>
      <c r="AW104" s="35" t="str">
        <f t="shared" si="103"/>
        <v>FM2x1</v>
      </c>
      <c r="AX104" s="50" t="str">
        <f>VLOOKUP(AW104,CompPinRpt!$I:$J,2,FALSE)</f>
        <v>1_SWFM_2.4</v>
      </c>
      <c r="AY104" s="50">
        <f t="shared" si="68"/>
        <v>9</v>
      </c>
      <c r="AZ104" s="50" t="str">
        <f t="shared" si="69"/>
        <v>1_SWFM_2.</v>
      </c>
      <c r="BA104" s="37" t="str">
        <f t="shared" si="70"/>
        <v>4</v>
      </c>
      <c r="BB104" s="37">
        <f t="shared" si="71"/>
        <v>2</v>
      </c>
      <c r="BC104" s="50" t="str">
        <f t="shared" si="72"/>
        <v>1_SWFM_2.2</v>
      </c>
      <c r="BD104" s="35" t="str">
        <f>VLOOKUP(BC104,CompPinRpt!$G:$H,2,FALSE)</f>
        <v>1_B0_07</v>
      </c>
      <c r="BE104" s="35" t="str">
        <f t="shared" si="91"/>
        <v>1_B0_07x2</v>
      </c>
      <c r="BF104" s="50" t="str">
        <f>VLOOKUP(BE104,CompPinRpt!$I:$J,2,FALSE)</f>
        <v>CPLD1_J3.A13</v>
      </c>
      <c r="BG104" s="50">
        <f t="shared" si="92"/>
        <v>6</v>
      </c>
      <c r="BH104" s="50" t="str">
        <f t="shared" si="93"/>
        <v>CPLD1_</v>
      </c>
      <c r="BI104" s="50" t="str">
        <f t="shared" si="94"/>
        <v>J3.A13</v>
      </c>
      <c r="BJ104" s="35" t="str">
        <f>VLOOKUP(BI104,CompPinRpt_CPLD!$G:$H,2,FALSE())</f>
        <v>1_B0_07</v>
      </c>
      <c r="BK104" s="50" t="str">
        <f>VLOOKUP(BJ104,CompPinRpt_CPLD!$F:$G,2,FALSE)</f>
        <v>1_U1.A2</v>
      </c>
      <c r="BL104" s="50">
        <f t="shared" si="95"/>
        <v>5</v>
      </c>
      <c r="BM104" s="40" t="str">
        <f t="shared" si="96"/>
        <v>CPLD1_</v>
      </c>
      <c r="BN104" s="40" t="str">
        <f t="shared" si="97"/>
        <v>A2</v>
      </c>
    </row>
    <row r="105" spans="1:66">
      <c r="A105" s="45"/>
      <c r="B105" s="45">
        <v>20</v>
      </c>
      <c r="C105" s="35" t="s">
        <v>884</v>
      </c>
      <c r="D105" s="50" t="str">
        <f>VLOOKUP(C105,CompPinRpt!$F:$H,2,FALSE)</f>
        <v>1_SWS_52.4</v>
      </c>
      <c r="E105" s="50">
        <f t="shared" si="52"/>
        <v>9</v>
      </c>
      <c r="F105" s="50" t="str">
        <f t="shared" si="53"/>
        <v>1_SWS_52.</v>
      </c>
      <c r="G105" s="37" t="str">
        <f t="shared" si="54"/>
        <v>4</v>
      </c>
      <c r="H105" s="37">
        <f t="shared" si="98"/>
        <v>2</v>
      </c>
      <c r="I105" s="50" t="str">
        <f t="shared" si="55"/>
        <v>1_SWS_52.2</v>
      </c>
      <c r="J105" s="35" t="str">
        <f>VLOOKUP(I105,CompPinRpt!$G:$H,2,FALSE)</f>
        <v>2_B2_03</v>
      </c>
      <c r="K105" s="42" t="str">
        <f t="shared" si="99"/>
        <v>2_B2_03x2</v>
      </c>
      <c r="L105" s="50" t="str">
        <f>VLOOKUP(K105,CompPinRpt!$I:$J,2,FALSE)</f>
        <v>CPLD2_J3.A69</v>
      </c>
      <c r="M105" s="50">
        <f t="shared" si="75"/>
        <v>6</v>
      </c>
      <c r="N105" s="50" t="str">
        <f t="shared" si="76"/>
        <v>CPLD2_</v>
      </c>
      <c r="O105" s="50" t="str">
        <f t="shared" si="77"/>
        <v>J3.A69</v>
      </c>
      <c r="P105" s="35" t="str">
        <f>VLOOKUP(O105,CompPinRpt_CPLD!$G:$H,2,FALSE())</f>
        <v>1_B2_03</v>
      </c>
      <c r="Q105" s="50" t="str">
        <f>VLOOKUP(P105,CompPinRpt_CPLD!$F:$G,2,FALSE)</f>
        <v>1_U1.U6</v>
      </c>
      <c r="R105" s="50">
        <f t="shared" si="78"/>
        <v>5</v>
      </c>
      <c r="S105" s="40" t="str">
        <f t="shared" si="79"/>
        <v>CPLD2_</v>
      </c>
      <c r="T105" s="40" t="str">
        <f t="shared" si="80"/>
        <v>U6</v>
      </c>
      <c r="U105" s="52" t="str">
        <f t="shared" si="56"/>
        <v>1_SWS_52.</v>
      </c>
      <c r="V105" s="52" t="str">
        <f t="shared" si="57"/>
        <v>4</v>
      </c>
      <c r="W105" s="52">
        <f t="shared" si="58"/>
        <v>3</v>
      </c>
      <c r="X105" s="52" t="str">
        <f t="shared" si="59"/>
        <v>1_SWS_52.3</v>
      </c>
      <c r="Y105" s="35" t="str">
        <f>VLOOKUP(X105,CompPinRpt!$G:$H,2,FALSE)</f>
        <v>2_DPSS_DPS3</v>
      </c>
      <c r="Z105" s="35" t="str">
        <f t="shared" si="100"/>
        <v>2_DPSS_DPS3x33</v>
      </c>
      <c r="AA105" s="52" t="str">
        <f>VLOOKUP(Z105,CompPinRpt!$I:$J,2,FALSE)</f>
        <v>1_SWS_66.4</v>
      </c>
      <c r="AB105" s="52">
        <f t="shared" si="60"/>
        <v>9</v>
      </c>
      <c r="AC105" s="52" t="str">
        <f t="shared" si="61"/>
        <v>1_SWS_66.</v>
      </c>
      <c r="AD105" s="37" t="str">
        <f t="shared" si="62"/>
        <v>4</v>
      </c>
      <c r="AE105" s="37">
        <f t="shared" si="101"/>
        <v>2</v>
      </c>
      <c r="AF105" s="52" t="str">
        <f t="shared" si="63"/>
        <v>1_SWS_66.2</v>
      </c>
      <c r="AG105" s="35" t="str">
        <f>VLOOKUP(AF105,CompPinRpt!$G:$H,2,FALSE)</f>
        <v>1_B5_12</v>
      </c>
      <c r="AH105" s="35" t="str">
        <f t="shared" si="102"/>
        <v>1_B5_12x2</v>
      </c>
      <c r="AI105" s="52" t="str">
        <f>VLOOKUP(AH105,CompPinRpt!$I:$J,2,FALSE)</f>
        <v>CPLD1_J3.B36</v>
      </c>
      <c r="AJ105" s="52">
        <f t="shared" si="84"/>
        <v>6</v>
      </c>
      <c r="AK105" s="52" t="str">
        <f t="shared" si="85"/>
        <v>CPLD1_</v>
      </c>
      <c r="AL105" s="52" t="str">
        <f t="shared" si="86"/>
        <v>J3.B36</v>
      </c>
      <c r="AM105" s="35" t="str">
        <f>VLOOKUP(AL105,CompPinRpt_CPLD!$G:$H,2,FALSE())</f>
        <v>1_B5_12</v>
      </c>
      <c r="AN105" s="52" t="str">
        <f>VLOOKUP(AM105,CompPinRpt_CPLD!$F:$G,2,FALSE)</f>
        <v>1_U1.G5</v>
      </c>
      <c r="AO105" s="52">
        <f t="shared" si="87"/>
        <v>5</v>
      </c>
      <c r="AP105" s="40" t="str">
        <f t="shared" si="88"/>
        <v>CPLD1_</v>
      </c>
      <c r="AQ105" s="40" t="str">
        <f t="shared" si="89"/>
        <v>G5</v>
      </c>
      <c r="AR105" s="50" t="str">
        <f t="shared" si="64"/>
        <v>1_SWS_66.</v>
      </c>
      <c r="AS105" s="50" t="str">
        <f t="shared" si="65"/>
        <v>4</v>
      </c>
      <c r="AT105" s="50">
        <f t="shared" si="66"/>
        <v>3</v>
      </c>
      <c r="AU105" s="50" t="str">
        <f t="shared" si="67"/>
        <v>1_SWS_66.3</v>
      </c>
      <c r="AV105" s="35" t="str">
        <f>VLOOKUP(AU105,CompPinRpt!$G:$H,2,FALSE)</f>
        <v>SM2</v>
      </c>
      <c r="AW105" s="35" t="str">
        <f t="shared" si="103"/>
        <v>SM2x1</v>
      </c>
      <c r="AX105" s="50" t="str">
        <f>VLOOKUP(AW105,CompPinRpt!$I:$J,2,FALSE)</f>
        <v>1_SWSM_2.4</v>
      </c>
      <c r="AY105" s="50">
        <f t="shared" si="68"/>
        <v>9</v>
      </c>
      <c r="AZ105" s="50" t="str">
        <f t="shared" si="69"/>
        <v>1_SWSM_2.</v>
      </c>
      <c r="BA105" s="37" t="str">
        <f t="shared" si="70"/>
        <v>4</v>
      </c>
      <c r="BB105" s="37">
        <f t="shared" si="71"/>
        <v>2</v>
      </c>
      <c r="BC105" s="50" t="str">
        <f t="shared" si="72"/>
        <v>1_SWSM_2.2</v>
      </c>
      <c r="BD105" s="35" t="str">
        <f>VLOOKUP(BC105,CompPinRpt!$G:$H,2,FALSE)</f>
        <v>1_B0_04</v>
      </c>
      <c r="BE105" s="35" t="str">
        <f t="shared" si="91"/>
        <v>1_B0_04x2</v>
      </c>
      <c r="BF105" s="50" t="str">
        <f>VLOOKUP(BE105,CompPinRpt!$I:$J,2,FALSE)</f>
        <v>CPLD1_J3.A10</v>
      </c>
      <c r="BG105" s="50">
        <f t="shared" si="92"/>
        <v>6</v>
      </c>
      <c r="BH105" s="50" t="str">
        <f t="shared" si="93"/>
        <v>CPLD1_</v>
      </c>
      <c r="BI105" s="50" t="str">
        <f t="shared" si="94"/>
        <v>J3.A10</v>
      </c>
      <c r="BJ105" s="35" t="str">
        <f>VLOOKUP(BI105,CompPinRpt_CPLD!$G:$H,2,FALSE())</f>
        <v>1_B0_04</v>
      </c>
      <c r="BK105" s="50" t="str">
        <f>VLOOKUP(BJ105,CompPinRpt_CPLD!$F:$G,2,FALSE)</f>
        <v>1_U1.C4</v>
      </c>
      <c r="BL105" s="50">
        <f t="shared" si="95"/>
        <v>5</v>
      </c>
      <c r="BM105" s="40" t="str">
        <f t="shared" si="96"/>
        <v>CPLD1_</v>
      </c>
      <c r="BN105" s="40" t="str">
        <f t="shared" si="97"/>
        <v>C4</v>
      </c>
    </row>
    <row r="106" spans="1:66">
      <c r="A106" s="45"/>
      <c r="B106" s="45">
        <v>21</v>
      </c>
      <c r="C106" s="35" t="s">
        <v>885</v>
      </c>
      <c r="D106" s="50" t="str">
        <f>VLOOKUP(C106,CompPinRpt!$F:$H,2,FALSE)</f>
        <v>1_SWF_53.4</v>
      </c>
      <c r="E106" s="50">
        <f t="shared" si="52"/>
        <v>9</v>
      </c>
      <c r="F106" s="50" t="str">
        <f t="shared" si="53"/>
        <v>1_SWF_53.</v>
      </c>
      <c r="G106" s="37" t="str">
        <f t="shared" si="54"/>
        <v>4</v>
      </c>
      <c r="H106" s="37">
        <f t="shared" si="98"/>
        <v>2</v>
      </c>
      <c r="I106" s="50" t="str">
        <f t="shared" si="55"/>
        <v>1_SWF_53.2</v>
      </c>
      <c r="J106" s="35" t="str">
        <f>VLOOKUP(I106,CompPinRpt!$G:$H,2,FALSE)</f>
        <v>2_B0_10</v>
      </c>
      <c r="K106" s="42" t="str">
        <f t="shared" si="99"/>
        <v>2_B0_10x2</v>
      </c>
      <c r="L106" s="50" t="str">
        <f>VLOOKUP(K106,CompPinRpt!$I:$J,2,FALSE)</f>
        <v>CPLD2_J3.B24</v>
      </c>
      <c r="M106" s="50">
        <f t="shared" si="75"/>
        <v>6</v>
      </c>
      <c r="N106" s="50" t="str">
        <f t="shared" si="76"/>
        <v>CPLD2_</v>
      </c>
      <c r="O106" s="50" t="str">
        <f t="shared" si="77"/>
        <v>J3.B24</v>
      </c>
      <c r="P106" s="35" t="str">
        <f>VLOOKUP(O106,CompPinRpt_CPLD!$G:$H,2,FALSE())</f>
        <v>1_B0_10</v>
      </c>
      <c r="Q106" s="50" t="str">
        <f>VLOOKUP(P106,CompPinRpt_CPLD!$F:$G,2,FALSE)</f>
        <v>1_U1.E7</v>
      </c>
      <c r="R106" s="50">
        <f t="shared" si="78"/>
        <v>5</v>
      </c>
      <c r="S106" s="40" t="str">
        <f t="shared" si="79"/>
        <v>CPLD2_</v>
      </c>
      <c r="T106" s="40" t="str">
        <f t="shared" si="80"/>
        <v>E7</v>
      </c>
      <c r="U106" s="52" t="str">
        <f t="shared" si="56"/>
        <v>1_SWF_53.</v>
      </c>
      <c r="V106" s="52" t="str">
        <f t="shared" si="57"/>
        <v>4</v>
      </c>
      <c r="W106" s="52">
        <f t="shared" si="58"/>
        <v>3</v>
      </c>
      <c r="X106" s="52" t="str">
        <f t="shared" si="59"/>
        <v>1_SWF_53.3</v>
      </c>
      <c r="Y106" s="35" t="str">
        <f>VLOOKUP(X106,CompPinRpt!$G:$H,2,FALSE)</f>
        <v>2_DPSF_DPS3</v>
      </c>
      <c r="Z106" s="35" t="str">
        <f t="shared" si="100"/>
        <v>2_DPSF_DPS3x33</v>
      </c>
      <c r="AA106" s="52" t="str">
        <f>VLOOKUP(Z106,CompPinRpt!$I:$J,2,FALSE)</f>
        <v>1_SWF_66.4</v>
      </c>
      <c r="AB106" s="52">
        <f t="shared" si="60"/>
        <v>9</v>
      </c>
      <c r="AC106" s="52" t="str">
        <f t="shared" si="61"/>
        <v>1_SWF_66.</v>
      </c>
      <c r="AD106" s="37" t="str">
        <f t="shared" si="62"/>
        <v>4</v>
      </c>
      <c r="AE106" s="37">
        <f t="shared" si="101"/>
        <v>2</v>
      </c>
      <c r="AF106" s="52" t="str">
        <f t="shared" si="63"/>
        <v>1_SWF_66.2</v>
      </c>
      <c r="AG106" s="35" t="str">
        <f>VLOOKUP(AF106,CompPinRpt!$G:$H,2,FALSE)</f>
        <v>1_B5_15</v>
      </c>
      <c r="AH106" s="35" t="str">
        <f t="shared" si="102"/>
        <v>1_B5_15x2</v>
      </c>
      <c r="AI106" s="52" t="str">
        <f>VLOOKUP(AH106,CompPinRpt!$I:$J,2,FALSE)</f>
        <v>CPLD1_J3.B32</v>
      </c>
      <c r="AJ106" s="52">
        <f t="shared" si="84"/>
        <v>6</v>
      </c>
      <c r="AK106" s="52" t="str">
        <f t="shared" si="85"/>
        <v>CPLD1_</v>
      </c>
      <c r="AL106" s="52" t="str">
        <f t="shared" si="86"/>
        <v>J3.B32</v>
      </c>
      <c r="AM106" s="35" t="str">
        <f>VLOOKUP(AL106,CompPinRpt_CPLD!$G:$H,2,FALSE())</f>
        <v>1_B5_15</v>
      </c>
      <c r="AN106" s="52" t="str">
        <f>VLOOKUP(AM106,CompPinRpt_CPLD!$F:$G,2,FALSE)</f>
        <v>1_U1.F4</v>
      </c>
      <c r="AO106" s="52">
        <f t="shared" si="87"/>
        <v>5</v>
      </c>
      <c r="AP106" s="40" t="str">
        <f t="shared" si="88"/>
        <v>CPLD1_</v>
      </c>
      <c r="AQ106" s="40" t="str">
        <f t="shared" si="89"/>
        <v>F4</v>
      </c>
      <c r="AR106" s="50" t="str">
        <f t="shared" si="64"/>
        <v>1_SWF_66.</v>
      </c>
      <c r="AS106" s="50" t="str">
        <f t="shared" si="65"/>
        <v>4</v>
      </c>
      <c r="AT106" s="50">
        <f t="shared" si="66"/>
        <v>3</v>
      </c>
      <c r="AU106" s="50" t="str">
        <f t="shared" si="67"/>
        <v>1_SWF_66.3</v>
      </c>
      <c r="AV106" s="35" t="str">
        <f>VLOOKUP(AU106,CompPinRpt!$G:$H,2,FALSE)</f>
        <v>FM2</v>
      </c>
      <c r="AW106" s="35" t="str">
        <f t="shared" si="103"/>
        <v>FM2x1</v>
      </c>
      <c r="AX106" s="50" t="str">
        <f>VLOOKUP(AW106,CompPinRpt!$I:$J,2,FALSE)</f>
        <v>1_SWFM_2.4</v>
      </c>
      <c r="AY106" s="50">
        <f t="shared" si="68"/>
        <v>9</v>
      </c>
      <c r="AZ106" s="50" t="str">
        <f t="shared" si="69"/>
        <v>1_SWFM_2.</v>
      </c>
      <c r="BA106" s="37" t="str">
        <f t="shared" si="70"/>
        <v>4</v>
      </c>
      <c r="BB106" s="37">
        <f t="shared" si="71"/>
        <v>2</v>
      </c>
      <c r="BC106" s="50" t="str">
        <f t="shared" si="72"/>
        <v>1_SWFM_2.2</v>
      </c>
      <c r="BD106" s="35" t="str">
        <f>VLOOKUP(BC106,CompPinRpt!$G:$H,2,FALSE)</f>
        <v>1_B0_07</v>
      </c>
      <c r="BE106" s="35" t="str">
        <f t="shared" si="91"/>
        <v>1_B0_07x2</v>
      </c>
      <c r="BF106" s="50" t="str">
        <f>VLOOKUP(BE106,CompPinRpt!$I:$J,2,FALSE)</f>
        <v>CPLD1_J3.A13</v>
      </c>
      <c r="BG106" s="50">
        <f t="shared" si="92"/>
        <v>6</v>
      </c>
      <c r="BH106" s="50" t="str">
        <f t="shared" si="93"/>
        <v>CPLD1_</v>
      </c>
      <c r="BI106" s="50" t="str">
        <f t="shared" si="94"/>
        <v>J3.A13</v>
      </c>
      <c r="BJ106" s="35" t="str">
        <f>VLOOKUP(BI106,CompPinRpt_CPLD!$G:$H,2,FALSE())</f>
        <v>1_B0_07</v>
      </c>
      <c r="BK106" s="50" t="str">
        <f>VLOOKUP(BJ106,CompPinRpt_CPLD!$F:$G,2,FALSE)</f>
        <v>1_U1.A2</v>
      </c>
      <c r="BL106" s="50">
        <f t="shared" si="95"/>
        <v>5</v>
      </c>
      <c r="BM106" s="40" t="str">
        <f t="shared" si="96"/>
        <v>CPLD1_</v>
      </c>
      <c r="BN106" s="40" t="str">
        <f t="shared" si="97"/>
        <v>A2</v>
      </c>
    </row>
    <row r="107" spans="1:66">
      <c r="A107" s="45"/>
      <c r="B107" s="45">
        <v>21</v>
      </c>
      <c r="C107" s="35" t="s">
        <v>886</v>
      </c>
      <c r="D107" s="50" t="str">
        <f>VLOOKUP(C107,CompPinRpt!$F:$H,2,FALSE)</f>
        <v>1_SWS_53.4</v>
      </c>
      <c r="E107" s="50">
        <f t="shared" si="52"/>
        <v>9</v>
      </c>
      <c r="F107" s="50" t="str">
        <f t="shared" si="53"/>
        <v>1_SWS_53.</v>
      </c>
      <c r="G107" s="37" t="str">
        <f t="shared" si="54"/>
        <v>4</v>
      </c>
      <c r="H107" s="37">
        <f t="shared" si="98"/>
        <v>2</v>
      </c>
      <c r="I107" s="50" t="str">
        <f t="shared" si="55"/>
        <v>1_SWS_53.2</v>
      </c>
      <c r="J107" s="35" t="str">
        <f>VLOOKUP(I107,CompPinRpt!$G:$H,2,FALSE)</f>
        <v>2_B4_02</v>
      </c>
      <c r="K107" s="42" t="str">
        <f t="shared" si="99"/>
        <v>2_B4_02x2</v>
      </c>
      <c r="L107" s="50" t="str">
        <f>VLOOKUP(K107,CompPinRpt!$I:$J,2,FALSE)</f>
        <v>CPLD2_J3.B38</v>
      </c>
      <c r="M107" s="50">
        <f t="shared" si="75"/>
        <v>6</v>
      </c>
      <c r="N107" s="50" t="str">
        <f t="shared" si="76"/>
        <v>CPLD2_</v>
      </c>
      <c r="O107" s="50" t="str">
        <f t="shared" si="77"/>
        <v>J3.B38</v>
      </c>
      <c r="P107" s="35" t="str">
        <f>VLOOKUP(O107,CompPinRpt_CPLD!$G:$H,2,FALSE())</f>
        <v>1_B4_02</v>
      </c>
      <c r="Q107" s="50" t="str">
        <f>VLOOKUP(P107,CompPinRpt_CPLD!$F:$G,2,FALSE)</f>
        <v>1_U1.J3</v>
      </c>
      <c r="R107" s="50">
        <f t="shared" si="78"/>
        <v>5</v>
      </c>
      <c r="S107" s="40" t="str">
        <f t="shared" si="79"/>
        <v>CPLD2_</v>
      </c>
      <c r="T107" s="40" t="str">
        <f t="shared" si="80"/>
        <v>J3</v>
      </c>
      <c r="U107" s="52" t="str">
        <f t="shared" si="56"/>
        <v>1_SWS_53.</v>
      </c>
      <c r="V107" s="52" t="str">
        <f t="shared" si="57"/>
        <v>4</v>
      </c>
      <c r="W107" s="52">
        <f t="shared" si="58"/>
        <v>3</v>
      </c>
      <c r="X107" s="52" t="str">
        <f t="shared" si="59"/>
        <v>1_SWS_53.3</v>
      </c>
      <c r="Y107" s="35" t="str">
        <f>VLOOKUP(X107,CompPinRpt!$G:$H,2,FALSE)</f>
        <v>2_DPSS_DPS3</v>
      </c>
      <c r="Z107" s="35" t="str">
        <f t="shared" si="100"/>
        <v>2_DPSS_DPS3x33</v>
      </c>
      <c r="AA107" s="52" t="str">
        <f>VLOOKUP(Z107,CompPinRpt!$I:$J,2,FALSE)</f>
        <v>1_SWS_66.4</v>
      </c>
      <c r="AB107" s="52">
        <f t="shared" si="60"/>
        <v>9</v>
      </c>
      <c r="AC107" s="52" t="str">
        <f t="shared" si="61"/>
        <v>1_SWS_66.</v>
      </c>
      <c r="AD107" s="37" t="str">
        <f t="shared" si="62"/>
        <v>4</v>
      </c>
      <c r="AE107" s="37">
        <f t="shared" si="101"/>
        <v>2</v>
      </c>
      <c r="AF107" s="52" t="str">
        <f t="shared" si="63"/>
        <v>1_SWS_66.2</v>
      </c>
      <c r="AG107" s="35" t="str">
        <f>VLOOKUP(AF107,CompPinRpt!$G:$H,2,FALSE)</f>
        <v>1_B5_12</v>
      </c>
      <c r="AH107" s="35" t="str">
        <f t="shared" si="102"/>
        <v>1_B5_12x2</v>
      </c>
      <c r="AI107" s="52" t="str">
        <f>VLOOKUP(AH107,CompPinRpt!$I:$J,2,FALSE)</f>
        <v>CPLD1_J3.B36</v>
      </c>
      <c r="AJ107" s="52">
        <f t="shared" si="84"/>
        <v>6</v>
      </c>
      <c r="AK107" s="52" t="str">
        <f t="shared" si="85"/>
        <v>CPLD1_</v>
      </c>
      <c r="AL107" s="52" t="str">
        <f t="shared" si="86"/>
        <v>J3.B36</v>
      </c>
      <c r="AM107" s="35" t="str">
        <f>VLOOKUP(AL107,CompPinRpt_CPLD!$G:$H,2,FALSE())</f>
        <v>1_B5_12</v>
      </c>
      <c r="AN107" s="52" t="str">
        <f>VLOOKUP(AM107,CompPinRpt_CPLD!$F:$G,2,FALSE)</f>
        <v>1_U1.G5</v>
      </c>
      <c r="AO107" s="52">
        <f t="shared" si="87"/>
        <v>5</v>
      </c>
      <c r="AP107" s="40" t="str">
        <f t="shared" si="88"/>
        <v>CPLD1_</v>
      </c>
      <c r="AQ107" s="40" t="str">
        <f t="shared" si="89"/>
        <v>G5</v>
      </c>
      <c r="AR107" s="50" t="str">
        <f t="shared" si="64"/>
        <v>1_SWS_66.</v>
      </c>
      <c r="AS107" s="50" t="str">
        <f t="shared" si="65"/>
        <v>4</v>
      </c>
      <c r="AT107" s="50">
        <f t="shared" si="66"/>
        <v>3</v>
      </c>
      <c r="AU107" s="50" t="str">
        <f t="shared" si="67"/>
        <v>1_SWS_66.3</v>
      </c>
      <c r="AV107" s="35" t="str">
        <f>VLOOKUP(AU107,CompPinRpt!$G:$H,2,FALSE)</f>
        <v>SM2</v>
      </c>
      <c r="AW107" s="35" t="str">
        <f t="shared" si="103"/>
        <v>SM2x1</v>
      </c>
      <c r="AX107" s="50" t="str">
        <f>VLOOKUP(AW107,CompPinRpt!$I:$J,2,FALSE)</f>
        <v>1_SWSM_2.4</v>
      </c>
      <c r="AY107" s="50">
        <f t="shared" si="68"/>
        <v>9</v>
      </c>
      <c r="AZ107" s="50" t="str">
        <f t="shared" si="69"/>
        <v>1_SWSM_2.</v>
      </c>
      <c r="BA107" s="37" t="str">
        <f t="shared" si="70"/>
        <v>4</v>
      </c>
      <c r="BB107" s="37">
        <f t="shared" si="71"/>
        <v>2</v>
      </c>
      <c r="BC107" s="50" t="str">
        <f t="shared" si="72"/>
        <v>1_SWSM_2.2</v>
      </c>
      <c r="BD107" s="35" t="str">
        <f>VLOOKUP(BC107,CompPinRpt!$G:$H,2,FALSE)</f>
        <v>1_B0_04</v>
      </c>
      <c r="BE107" s="35" t="str">
        <f t="shared" si="91"/>
        <v>1_B0_04x2</v>
      </c>
      <c r="BF107" s="50" t="str">
        <f>VLOOKUP(BE107,CompPinRpt!$I:$J,2,FALSE)</f>
        <v>CPLD1_J3.A10</v>
      </c>
      <c r="BG107" s="50">
        <f t="shared" si="92"/>
        <v>6</v>
      </c>
      <c r="BH107" s="50" t="str">
        <f t="shared" si="93"/>
        <v>CPLD1_</v>
      </c>
      <c r="BI107" s="50" t="str">
        <f t="shared" si="94"/>
        <v>J3.A10</v>
      </c>
      <c r="BJ107" s="35" t="str">
        <f>VLOOKUP(BI107,CompPinRpt_CPLD!$G:$H,2,FALSE())</f>
        <v>1_B0_04</v>
      </c>
      <c r="BK107" s="50" t="str">
        <f>VLOOKUP(BJ107,CompPinRpt_CPLD!$F:$G,2,FALSE)</f>
        <v>1_U1.C4</v>
      </c>
      <c r="BL107" s="50">
        <f t="shared" si="95"/>
        <v>5</v>
      </c>
      <c r="BM107" s="40" t="str">
        <f t="shared" si="96"/>
        <v>CPLD1_</v>
      </c>
      <c r="BN107" s="40" t="str">
        <f t="shared" si="97"/>
        <v>C4</v>
      </c>
    </row>
    <row r="108" spans="1:66">
      <c r="A108" s="45"/>
      <c r="B108" s="45">
        <v>22</v>
      </c>
      <c r="C108" s="35" t="s">
        <v>887</v>
      </c>
      <c r="D108" s="50" t="str">
        <f>VLOOKUP(C108,CompPinRpt!$F:$H,2,FALSE)</f>
        <v>1_SWF_54.4</v>
      </c>
      <c r="E108" s="50">
        <f t="shared" si="52"/>
        <v>9</v>
      </c>
      <c r="F108" s="50" t="str">
        <f t="shared" si="53"/>
        <v>1_SWF_54.</v>
      </c>
      <c r="G108" s="37" t="str">
        <f t="shared" si="54"/>
        <v>4</v>
      </c>
      <c r="H108" s="37">
        <f t="shared" si="98"/>
        <v>2</v>
      </c>
      <c r="I108" s="50" t="str">
        <f t="shared" si="55"/>
        <v>1_SWF_54.2</v>
      </c>
      <c r="J108" s="35" t="str">
        <f>VLOOKUP(I108,CompPinRpt!$G:$H,2,FALSE)</f>
        <v>2_B2_07</v>
      </c>
      <c r="K108" s="42" t="str">
        <f t="shared" si="99"/>
        <v>2_B2_07x2</v>
      </c>
      <c r="L108" s="50" t="str">
        <f>VLOOKUP(K108,CompPinRpt!$I:$J,2,FALSE)</f>
        <v>CPLD2_J3.B64</v>
      </c>
      <c r="M108" s="50">
        <f t="shared" si="75"/>
        <v>6</v>
      </c>
      <c r="N108" s="50" t="str">
        <f t="shared" si="76"/>
        <v>CPLD2_</v>
      </c>
      <c r="O108" s="50" t="str">
        <f t="shared" si="77"/>
        <v>J3.B64</v>
      </c>
      <c r="P108" s="35" t="str">
        <f>VLOOKUP(O108,CompPinRpt_CPLD!$G:$H,2,FALSE())</f>
        <v>1_B2_07</v>
      </c>
      <c r="Q108" s="50" t="str">
        <f>VLOOKUP(P108,CompPinRpt_CPLD!$F:$G,2,FALSE)</f>
        <v>1_U1.U7</v>
      </c>
      <c r="R108" s="50">
        <f t="shared" si="78"/>
        <v>5</v>
      </c>
      <c r="S108" s="40" t="str">
        <f t="shared" si="79"/>
        <v>CPLD2_</v>
      </c>
      <c r="T108" s="40" t="str">
        <f t="shared" si="80"/>
        <v>U7</v>
      </c>
      <c r="U108" s="52" t="str">
        <f t="shared" si="56"/>
        <v>1_SWF_54.</v>
      </c>
      <c r="V108" s="52" t="str">
        <f t="shared" si="57"/>
        <v>4</v>
      </c>
      <c r="W108" s="52">
        <f t="shared" si="58"/>
        <v>3</v>
      </c>
      <c r="X108" s="52" t="str">
        <f t="shared" si="59"/>
        <v>1_SWF_54.3</v>
      </c>
      <c r="Y108" s="35" t="str">
        <f>VLOOKUP(X108,CompPinRpt!$G:$H,2,FALSE)</f>
        <v>2_DPSF_DPS3</v>
      </c>
      <c r="Z108" s="35" t="str">
        <f t="shared" si="100"/>
        <v>2_DPSF_DPS3x33</v>
      </c>
      <c r="AA108" s="52" t="str">
        <f>VLOOKUP(Z108,CompPinRpt!$I:$J,2,FALSE)</f>
        <v>1_SWF_66.4</v>
      </c>
      <c r="AB108" s="52">
        <f t="shared" si="60"/>
        <v>9</v>
      </c>
      <c r="AC108" s="52" t="str">
        <f t="shared" si="61"/>
        <v>1_SWF_66.</v>
      </c>
      <c r="AD108" s="37" t="str">
        <f t="shared" si="62"/>
        <v>4</v>
      </c>
      <c r="AE108" s="37">
        <f t="shared" si="101"/>
        <v>2</v>
      </c>
      <c r="AF108" s="52" t="str">
        <f t="shared" si="63"/>
        <v>1_SWF_66.2</v>
      </c>
      <c r="AG108" s="35" t="str">
        <f>VLOOKUP(AF108,CompPinRpt!$G:$H,2,FALSE)</f>
        <v>1_B5_15</v>
      </c>
      <c r="AH108" s="35" t="str">
        <f t="shared" si="102"/>
        <v>1_B5_15x2</v>
      </c>
      <c r="AI108" s="52" t="str">
        <f>VLOOKUP(AH108,CompPinRpt!$I:$J,2,FALSE)</f>
        <v>CPLD1_J3.B32</v>
      </c>
      <c r="AJ108" s="52">
        <f t="shared" si="84"/>
        <v>6</v>
      </c>
      <c r="AK108" s="52" t="str">
        <f t="shared" si="85"/>
        <v>CPLD1_</v>
      </c>
      <c r="AL108" s="52" t="str">
        <f t="shared" si="86"/>
        <v>J3.B32</v>
      </c>
      <c r="AM108" s="35" t="str">
        <f>VLOOKUP(AL108,CompPinRpt_CPLD!$G:$H,2,FALSE())</f>
        <v>1_B5_15</v>
      </c>
      <c r="AN108" s="52" t="str">
        <f>VLOOKUP(AM108,CompPinRpt_CPLD!$F:$G,2,FALSE)</f>
        <v>1_U1.F4</v>
      </c>
      <c r="AO108" s="52">
        <f t="shared" si="87"/>
        <v>5</v>
      </c>
      <c r="AP108" s="40" t="str">
        <f t="shared" si="88"/>
        <v>CPLD1_</v>
      </c>
      <c r="AQ108" s="40" t="str">
        <f t="shared" si="89"/>
        <v>F4</v>
      </c>
      <c r="AR108" s="50" t="str">
        <f t="shared" si="64"/>
        <v>1_SWF_66.</v>
      </c>
      <c r="AS108" s="50" t="str">
        <f t="shared" si="65"/>
        <v>4</v>
      </c>
      <c r="AT108" s="50">
        <f t="shared" si="66"/>
        <v>3</v>
      </c>
      <c r="AU108" s="50" t="str">
        <f t="shared" si="67"/>
        <v>1_SWF_66.3</v>
      </c>
      <c r="AV108" s="35" t="str">
        <f>VLOOKUP(AU108,CompPinRpt!$G:$H,2,FALSE)</f>
        <v>FM2</v>
      </c>
      <c r="AW108" s="35" t="str">
        <f t="shared" si="103"/>
        <v>FM2x1</v>
      </c>
      <c r="AX108" s="50" t="str">
        <f>VLOOKUP(AW108,CompPinRpt!$I:$J,2,FALSE)</f>
        <v>1_SWFM_2.4</v>
      </c>
      <c r="AY108" s="50">
        <f t="shared" si="68"/>
        <v>9</v>
      </c>
      <c r="AZ108" s="50" t="str">
        <f t="shared" si="69"/>
        <v>1_SWFM_2.</v>
      </c>
      <c r="BA108" s="37" t="str">
        <f t="shared" si="70"/>
        <v>4</v>
      </c>
      <c r="BB108" s="37">
        <f t="shared" si="71"/>
        <v>2</v>
      </c>
      <c r="BC108" s="50" t="str">
        <f t="shared" si="72"/>
        <v>1_SWFM_2.2</v>
      </c>
      <c r="BD108" s="35" t="str">
        <f>VLOOKUP(BC108,CompPinRpt!$G:$H,2,FALSE)</f>
        <v>1_B0_07</v>
      </c>
      <c r="BE108" s="35" t="str">
        <f t="shared" si="91"/>
        <v>1_B0_07x2</v>
      </c>
      <c r="BF108" s="50" t="str">
        <f>VLOOKUP(BE108,CompPinRpt!$I:$J,2,FALSE)</f>
        <v>CPLD1_J3.A13</v>
      </c>
      <c r="BG108" s="50">
        <f t="shared" si="92"/>
        <v>6</v>
      </c>
      <c r="BH108" s="50" t="str">
        <f t="shared" si="93"/>
        <v>CPLD1_</v>
      </c>
      <c r="BI108" s="50" t="str">
        <f t="shared" si="94"/>
        <v>J3.A13</v>
      </c>
      <c r="BJ108" s="35" t="str">
        <f>VLOOKUP(BI108,CompPinRpt_CPLD!$G:$H,2,FALSE())</f>
        <v>1_B0_07</v>
      </c>
      <c r="BK108" s="50" t="str">
        <f>VLOOKUP(BJ108,CompPinRpt_CPLD!$F:$G,2,FALSE)</f>
        <v>1_U1.A2</v>
      </c>
      <c r="BL108" s="50">
        <f t="shared" si="95"/>
        <v>5</v>
      </c>
      <c r="BM108" s="40" t="str">
        <f t="shared" si="96"/>
        <v>CPLD1_</v>
      </c>
      <c r="BN108" s="40" t="str">
        <f t="shared" si="97"/>
        <v>A2</v>
      </c>
    </row>
    <row r="109" spans="1:66">
      <c r="A109" s="45"/>
      <c r="B109" s="45">
        <v>22</v>
      </c>
      <c r="C109" s="35" t="s">
        <v>888</v>
      </c>
      <c r="D109" s="50" t="str">
        <f>VLOOKUP(C109,CompPinRpt!$F:$H,2,FALSE)</f>
        <v>1_SWS_54.4</v>
      </c>
      <c r="E109" s="50">
        <f t="shared" si="52"/>
        <v>9</v>
      </c>
      <c r="F109" s="50" t="str">
        <f t="shared" si="53"/>
        <v>1_SWS_54.</v>
      </c>
      <c r="G109" s="37" t="str">
        <f t="shared" si="54"/>
        <v>4</v>
      </c>
      <c r="H109" s="37">
        <f t="shared" si="98"/>
        <v>2</v>
      </c>
      <c r="I109" s="50" t="str">
        <f t="shared" si="55"/>
        <v>1_SWS_54.2</v>
      </c>
      <c r="J109" s="35" t="str">
        <f>VLOOKUP(I109,CompPinRpt!$G:$H,2,FALSE)</f>
        <v>2_B3_21</v>
      </c>
      <c r="K109" s="42" t="str">
        <f t="shared" si="99"/>
        <v>2_B3_21x2</v>
      </c>
      <c r="L109" s="50" t="str">
        <f>VLOOKUP(K109,CompPinRpt!$I:$J,2,FALSE)</f>
        <v>CPLD2_J3.B54</v>
      </c>
      <c r="M109" s="50">
        <f t="shared" si="75"/>
        <v>6</v>
      </c>
      <c r="N109" s="50" t="str">
        <f t="shared" si="76"/>
        <v>CPLD2_</v>
      </c>
      <c r="O109" s="50" t="str">
        <f t="shared" si="77"/>
        <v>J3.B54</v>
      </c>
      <c r="P109" s="35" t="str">
        <f>VLOOKUP(O109,CompPinRpt_CPLD!$G:$H,2,FALSE())</f>
        <v>1_B3_21</v>
      </c>
      <c r="Q109" s="50" t="str">
        <f>VLOOKUP(P109,CompPinRpt_CPLD!$F:$G,2,FALSE)</f>
        <v>1_U1.R7</v>
      </c>
      <c r="R109" s="50">
        <f t="shared" si="78"/>
        <v>5</v>
      </c>
      <c r="S109" s="40" t="str">
        <f t="shared" si="79"/>
        <v>CPLD2_</v>
      </c>
      <c r="T109" s="40" t="str">
        <f t="shared" si="80"/>
        <v>R7</v>
      </c>
      <c r="U109" s="52" t="str">
        <f t="shared" si="56"/>
        <v>1_SWS_54.</v>
      </c>
      <c r="V109" s="52" t="str">
        <f t="shared" si="57"/>
        <v>4</v>
      </c>
      <c r="W109" s="52">
        <f t="shared" si="58"/>
        <v>3</v>
      </c>
      <c r="X109" s="52" t="str">
        <f t="shared" si="59"/>
        <v>1_SWS_54.3</v>
      </c>
      <c r="Y109" s="35" t="str">
        <f>VLOOKUP(X109,CompPinRpt!$G:$H,2,FALSE)</f>
        <v>2_DPSS_DPS3</v>
      </c>
      <c r="Z109" s="35" t="str">
        <f t="shared" si="100"/>
        <v>2_DPSS_DPS3x33</v>
      </c>
      <c r="AA109" s="52" t="str">
        <f>VLOOKUP(Z109,CompPinRpt!$I:$J,2,FALSE)</f>
        <v>1_SWS_66.4</v>
      </c>
      <c r="AB109" s="52">
        <f t="shared" si="60"/>
        <v>9</v>
      </c>
      <c r="AC109" s="52" t="str">
        <f t="shared" si="61"/>
        <v>1_SWS_66.</v>
      </c>
      <c r="AD109" s="37" t="str">
        <f t="shared" si="62"/>
        <v>4</v>
      </c>
      <c r="AE109" s="37">
        <f t="shared" si="101"/>
        <v>2</v>
      </c>
      <c r="AF109" s="52" t="str">
        <f t="shared" si="63"/>
        <v>1_SWS_66.2</v>
      </c>
      <c r="AG109" s="35" t="str">
        <f>VLOOKUP(AF109,CompPinRpt!$G:$H,2,FALSE)</f>
        <v>1_B5_12</v>
      </c>
      <c r="AH109" s="35" t="str">
        <f t="shared" si="102"/>
        <v>1_B5_12x2</v>
      </c>
      <c r="AI109" s="52" t="str">
        <f>VLOOKUP(AH109,CompPinRpt!$I:$J,2,FALSE)</f>
        <v>CPLD1_J3.B36</v>
      </c>
      <c r="AJ109" s="52">
        <f t="shared" si="84"/>
        <v>6</v>
      </c>
      <c r="AK109" s="52" t="str">
        <f t="shared" si="85"/>
        <v>CPLD1_</v>
      </c>
      <c r="AL109" s="52" t="str">
        <f t="shared" si="86"/>
        <v>J3.B36</v>
      </c>
      <c r="AM109" s="35" t="str">
        <f>VLOOKUP(AL109,CompPinRpt_CPLD!$G:$H,2,FALSE())</f>
        <v>1_B5_12</v>
      </c>
      <c r="AN109" s="52" t="str">
        <f>VLOOKUP(AM109,CompPinRpt_CPLD!$F:$G,2,FALSE)</f>
        <v>1_U1.G5</v>
      </c>
      <c r="AO109" s="52">
        <f t="shared" si="87"/>
        <v>5</v>
      </c>
      <c r="AP109" s="40" t="str">
        <f t="shared" si="88"/>
        <v>CPLD1_</v>
      </c>
      <c r="AQ109" s="40" t="str">
        <f t="shared" si="89"/>
        <v>G5</v>
      </c>
      <c r="AR109" s="50" t="str">
        <f t="shared" si="64"/>
        <v>1_SWS_66.</v>
      </c>
      <c r="AS109" s="50" t="str">
        <f t="shared" si="65"/>
        <v>4</v>
      </c>
      <c r="AT109" s="50">
        <f t="shared" si="66"/>
        <v>3</v>
      </c>
      <c r="AU109" s="50" t="str">
        <f t="shared" si="67"/>
        <v>1_SWS_66.3</v>
      </c>
      <c r="AV109" s="35" t="str">
        <f>VLOOKUP(AU109,CompPinRpt!$G:$H,2,FALSE)</f>
        <v>SM2</v>
      </c>
      <c r="AW109" s="35" t="str">
        <f t="shared" si="103"/>
        <v>SM2x1</v>
      </c>
      <c r="AX109" s="50" t="str">
        <f>VLOOKUP(AW109,CompPinRpt!$I:$J,2,FALSE)</f>
        <v>1_SWSM_2.4</v>
      </c>
      <c r="AY109" s="50">
        <f t="shared" si="68"/>
        <v>9</v>
      </c>
      <c r="AZ109" s="50" t="str">
        <f t="shared" si="69"/>
        <v>1_SWSM_2.</v>
      </c>
      <c r="BA109" s="37" t="str">
        <f t="shared" si="70"/>
        <v>4</v>
      </c>
      <c r="BB109" s="37">
        <f t="shared" si="71"/>
        <v>2</v>
      </c>
      <c r="BC109" s="50" t="str">
        <f t="shared" si="72"/>
        <v>1_SWSM_2.2</v>
      </c>
      <c r="BD109" s="35" t="str">
        <f>VLOOKUP(BC109,CompPinRpt!$G:$H,2,FALSE)</f>
        <v>1_B0_04</v>
      </c>
      <c r="BE109" s="35" t="str">
        <f t="shared" si="91"/>
        <v>1_B0_04x2</v>
      </c>
      <c r="BF109" s="50" t="str">
        <f>VLOOKUP(BE109,CompPinRpt!$I:$J,2,FALSE)</f>
        <v>CPLD1_J3.A10</v>
      </c>
      <c r="BG109" s="50">
        <f t="shared" si="92"/>
        <v>6</v>
      </c>
      <c r="BH109" s="50" t="str">
        <f t="shared" si="93"/>
        <v>CPLD1_</v>
      </c>
      <c r="BI109" s="50" t="str">
        <f t="shared" si="94"/>
        <v>J3.A10</v>
      </c>
      <c r="BJ109" s="35" t="str">
        <f>VLOOKUP(BI109,CompPinRpt_CPLD!$G:$H,2,FALSE())</f>
        <v>1_B0_04</v>
      </c>
      <c r="BK109" s="50" t="str">
        <f>VLOOKUP(BJ109,CompPinRpt_CPLD!$F:$G,2,FALSE)</f>
        <v>1_U1.C4</v>
      </c>
      <c r="BL109" s="50">
        <f t="shared" si="95"/>
        <v>5</v>
      </c>
      <c r="BM109" s="40" t="str">
        <f t="shared" si="96"/>
        <v>CPLD1_</v>
      </c>
      <c r="BN109" s="40" t="str">
        <f t="shared" si="97"/>
        <v>C4</v>
      </c>
    </row>
    <row r="110" spans="1:66">
      <c r="A110" s="45"/>
      <c r="B110" s="45">
        <v>23</v>
      </c>
      <c r="C110" s="35" t="s">
        <v>889</v>
      </c>
      <c r="D110" s="50" t="str">
        <f>VLOOKUP(C110,CompPinRpt!$F:$H,2,FALSE)</f>
        <v>1_SWF_55.4</v>
      </c>
      <c r="E110" s="50">
        <f t="shared" si="52"/>
        <v>9</v>
      </c>
      <c r="F110" s="50" t="str">
        <f t="shared" si="53"/>
        <v>1_SWF_55.</v>
      </c>
      <c r="G110" s="37" t="str">
        <f t="shared" si="54"/>
        <v>4</v>
      </c>
      <c r="H110" s="37">
        <f t="shared" si="98"/>
        <v>2</v>
      </c>
      <c r="I110" s="50" t="str">
        <f t="shared" si="55"/>
        <v>1_SWF_55.2</v>
      </c>
      <c r="J110" s="35" t="str">
        <f>VLOOKUP(I110,CompPinRpt!$G:$H,2,FALSE)</f>
        <v>2_B0_03</v>
      </c>
      <c r="K110" s="42" t="str">
        <f t="shared" si="99"/>
        <v>2_B0_03x2</v>
      </c>
      <c r="L110" s="50" t="str">
        <f>VLOOKUP(K110,CompPinRpt!$I:$J,2,FALSE)</f>
        <v>CPLD2_J3.B26</v>
      </c>
      <c r="M110" s="50">
        <f t="shared" si="75"/>
        <v>6</v>
      </c>
      <c r="N110" s="50" t="str">
        <f t="shared" si="76"/>
        <v>CPLD2_</v>
      </c>
      <c r="O110" s="50" t="str">
        <f t="shared" si="77"/>
        <v>J3.B26</v>
      </c>
      <c r="P110" s="35" t="str">
        <f>VLOOKUP(O110,CompPinRpt_CPLD!$G:$H,2,FALSE())</f>
        <v>1_B0_03</v>
      </c>
      <c r="Q110" s="50" t="str">
        <f>VLOOKUP(P110,CompPinRpt_CPLD!$F:$G,2,FALSE)</f>
        <v>1_U1.E6</v>
      </c>
      <c r="R110" s="50">
        <f t="shared" si="78"/>
        <v>5</v>
      </c>
      <c r="S110" s="40" t="str">
        <f t="shared" si="79"/>
        <v>CPLD2_</v>
      </c>
      <c r="T110" s="40" t="str">
        <f t="shared" si="80"/>
        <v>E6</v>
      </c>
      <c r="U110" s="52" t="str">
        <f t="shared" si="56"/>
        <v>1_SWF_55.</v>
      </c>
      <c r="V110" s="52" t="str">
        <f t="shared" si="57"/>
        <v>4</v>
      </c>
      <c r="W110" s="52">
        <f t="shared" si="58"/>
        <v>3</v>
      </c>
      <c r="X110" s="52" t="str">
        <f t="shared" si="59"/>
        <v>1_SWF_55.3</v>
      </c>
      <c r="Y110" s="35" t="str">
        <f>VLOOKUP(X110,CompPinRpt!$G:$H,2,FALSE)</f>
        <v>2_DPSF_DPS3</v>
      </c>
      <c r="Z110" s="35" t="str">
        <f t="shared" si="100"/>
        <v>2_DPSF_DPS3x33</v>
      </c>
      <c r="AA110" s="52" t="str">
        <f>VLOOKUP(Z110,CompPinRpt!$I:$J,2,FALSE)</f>
        <v>1_SWF_66.4</v>
      </c>
      <c r="AB110" s="52">
        <f t="shared" si="60"/>
        <v>9</v>
      </c>
      <c r="AC110" s="52" t="str">
        <f t="shared" si="61"/>
        <v>1_SWF_66.</v>
      </c>
      <c r="AD110" s="37" t="str">
        <f t="shared" si="62"/>
        <v>4</v>
      </c>
      <c r="AE110" s="37">
        <f t="shared" si="101"/>
        <v>2</v>
      </c>
      <c r="AF110" s="52" t="str">
        <f t="shared" si="63"/>
        <v>1_SWF_66.2</v>
      </c>
      <c r="AG110" s="35" t="str">
        <f>VLOOKUP(AF110,CompPinRpt!$G:$H,2,FALSE)</f>
        <v>1_B5_15</v>
      </c>
      <c r="AH110" s="35" t="str">
        <f t="shared" si="102"/>
        <v>1_B5_15x2</v>
      </c>
      <c r="AI110" s="52" t="str">
        <f>VLOOKUP(AH110,CompPinRpt!$I:$J,2,FALSE)</f>
        <v>CPLD1_J3.B32</v>
      </c>
      <c r="AJ110" s="52">
        <f t="shared" si="84"/>
        <v>6</v>
      </c>
      <c r="AK110" s="52" t="str">
        <f t="shared" si="85"/>
        <v>CPLD1_</v>
      </c>
      <c r="AL110" s="52" t="str">
        <f t="shared" si="86"/>
        <v>J3.B32</v>
      </c>
      <c r="AM110" s="35" t="str">
        <f>VLOOKUP(AL110,CompPinRpt_CPLD!$G:$H,2,FALSE())</f>
        <v>1_B5_15</v>
      </c>
      <c r="AN110" s="52" t="str">
        <f>VLOOKUP(AM110,CompPinRpt_CPLD!$F:$G,2,FALSE)</f>
        <v>1_U1.F4</v>
      </c>
      <c r="AO110" s="52">
        <f t="shared" si="87"/>
        <v>5</v>
      </c>
      <c r="AP110" s="40" t="str">
        <f t="shared" si="88"/>
        <v>CPLD1_</v>
      </c>
      <c r="AQ110" s="40" t="str">
        <f t="shared" si="89"/>
        <v>F4</v>
      </c>
      <c r="AR110" s="50" t="str">
        <f t="shared" si="64"/>
        <v>1_SWF_66.</v>
      </c>
      <c r="AS110" s="50" t="str">
        <f t="shared" si="65"/>
        <v>4</v>
      </c>
      <c r="AT110" s="50">
        <f t="shared" si="66"/>
        <v>3</v>
      </c>
      <c r="AU110" s="50" t="str">
        <f t="shared" si="67"/>
        <v>1_SWF_66.3</v>
      </c>
      <c r="AV110" s="35" t="str">
        <f>VLOOKUP(AU110,CompPinRpt!$G:$H,2,FALSE)</f>
        <v>FM2</v>
      </c>
      <c r="AW110" s="35" t="str">
        <f t="shared" si="103"/>
        <v>FM2x1</v>
      </c>
      <c r="AX110" s="50" t="str">
        <f>VLOOKUP(AW110,CompPinRpt!$I:$J,2,FALSE)</f>
        <v>1_SWFM_2.4</v>
      </c>
      <c r="AY110" s="50">
        <f t="shared" si="68"/>
        <v>9</v>
      </c>
      <c r="AZ110" s="50" t="str">
        <f t="shared" si="69"/>
        <v>1_SWFM_2.</v>
      </c>
      <c r="BA110" s="37" t="str">
        <f t="shared" si="70"/>
        <v>4</v>
      </c>
      <c r="BB110" s="37">
        <f t="shared" si="71"/>
        <v>2</v>
      </c>
      <c r="BC110" s="50" t="str">
        <f t="shared" si="72"/>
        <v>1_SWFM_2.2</v>
      </c>
      <c r="BD110" s="35" t="str">
        <f>VLOOKUP(BC110,CompPinRpt!$G:$H,2,FALSE)</f>
        <v>1_B0_07</v>
      </c>
      <c r="BE110" s="35" t="str">
        <f t="shared" si="91"/>
        <v>1_B0_07x2</v>
      </c>
      <c r="BF110" s="50" t="str">
        <f>VLOOKUP(BE110,CompPinRpt!$I:$J,2,FALSE)</f>
        <v>CPLD1_J3.A13</v>
      </c>
      <c r="BG110" s="50">
        <f t="shared" si="92"/>
        <v>6</v>
      </c>
      <c r="BH110" s="50" t="str">
        <f t="shared" si="93"/>
        <v>CPLD1_</v>
      </c>
      <c r="BI110" s="50" t="str">
        <f t="shared" si="94"/>
        <v>J3.A13</v>
      </c>
      <c r="BJ110" s="35" t="str">
        <f>VLOOKUP(BI110,CompPinRpt_CPLD!$G:$H,2,FALSE())</f>
        <v>1_B0_07</v>
      </c>
      <c r="BK110" s="50" t="str">
        <f>VLOOKUP(BJ110,CompPinRpt_CPLD!$F:$G,2,FALSE)</f>
        <v>1_U1.A2</v>
      </c>
      <c r="BL110" s="50">
        <f t="shared" si="95"/>
        <v>5</v>
      </c>
      <c r="BM110" s="40" t="str">
        <f t="shared" si="96"/>
        <v>CPLD1_</v>
      </c>
      <c r="BN110" s="40" t="str">
        <f t="shared" si="97"/>
        <v>A2</v>
      </c>
    </row>
    <row r="111" spans="1:66">
      <c r="A111" s="45"/>
      <c r="B111" s="45">
        <v>23</v>
      </c>
      <c r="C111" s="35" t="s">
        <v>890</v>
      </c>
      <c r="D111" s="50" t="str">
        <f>VLOOKUP(C111,CompPinRpt!$F:$H,2,FALSE)</f>
        <v>1_SWS_55.4</v>
      </c>
      <c r="E111" s="50">
        <f t="shared" si="52"/>
        <v>9</v>
      </c>
      <c r="F111" s="50" t="str">
        <f t="shared" si="53"/>
        <v>1_SWS_55.</v>
      </c>
      <c r="G111" s="37" t="str">
        <f t="shared" si="54"/>
        <v>4</v>
      </c>
      <c r="H111" s="37">
        <f t="shared" si="98"/>
        <v>2</v>
      </c>
      <c r="I111" s="50" t="str">
        <f t="shared" si="55"/>
        <v>1_SWS_55.2</v>
      </c>
      <c r="J111" s="35" t="str">
        <f>VLOOKUP(I111,CompPinRpt!$G:$H,2,FALSE)</f>
        <v>2_B2_09</v>
      </c>
      <c r="K111" s="42" t="str">
        <f t="shared" si="99"/>
        <v>2_B2_09x2</v>
      </c>
      <c r="L111" s="50" t="str">
        <f>VLOOKUP(K111,CompPinRpt!$I:$J,2,FALSE)</f>
        <v>CPLD2_J3.A70</v>
      </c>
      <c r="M111" s="50">
        <f t="shared" si="75"/>
        <v>6</v>
      </c>
      <c r="N111" s="50" t="str">
        <f t="shared" si="76"/>
        <v>CPLD2_</v>
      </c>
      <c r="O111" s="50" t="str">
        <f t="shared" si="77"/>
        <v>J3.A70</v>
      </c>
      <c r="P111" s="35" t="str">
        <f>VLOOKUP(O111,CompPinRpt_CPLD!$G:$H,2,FALSE())</f>
        <v>1_B2_09</v>
      </c>
      <c r="Q111" s="50" t="str">
        <f>VLOOKUP(P111,CompPinRpt_CPLD!$F:$G,2,FALSE)</f>
        <v>1_U1.U8</v>
      </c>
      <c r="R111" s="50">
        <f t="shared" si="78"/>
        <v>5</v>
      </c>
      <c r="S111" s="40" t="str">
        <f t="shared" si="79"/>
        <v>CPLD2_</v>
      </c>
      <c r="T111" s="40" t="str">
        <f t="shared" si="80"/>
        <v>U8</v>
      </c>
      <c r="U111" s="52" t="str">
        <f t="shared" si="56"/>
        <v>1_SWS_55.</v>
      </c>
      <c r="V111" s="52" t="str">
        <f t="shared" si="57"/>
        <v>4</v>
      </c>
      <c r="W111" s="52">
        <f t="shared" si="58"/>
        <v>3</v>
      </c>
      <c r="X111" s="52" t="str">
        <f t="shared" si="59"/>
        <v>1_SWS_55.3</v>
      </c>
      <c r="Y111" s="35" t="str">
        <f>VLOOKUP(X111,CompPinRpt!$G:$H,2,FALSE)</f>
        <v>2_DPSS_DPS3</v>
      </c>
      <c r="Z111" s="35" t="str">
        <f t="shared" si="100"/>
        <v>2_DPSS_DPS3x33</v>
      </c>
      <c r="AA111" s="52" t="str">
        <f>VLOOKUP(Z111,CompPinRpt!$I:$J,2,FALSE)</f>
        <v>1_SWS_66.4</v>
      </c>
      <c r="AB111" s="52">
        <f t="shared" si="60"/>
        <v>9</v>
      </c>
      <c r="AC111" s="52" t="str">
        <f t="shared" si="61"/>
        <v>1_SWS_66.</v>
      </c>
      <c r="AD111" s="37" t="str">
        <f t="shared" si="62"/>
        <v>4</v>
      </c>
      <c r="AE111" s="37">
        <f t="shared" si="101"/>
        <v>2</v>
      </c>
      <c r="AF111" s="52" t="str">
        <f t="shared" si="63"/>
        <v>1_SWS_66.2</v>
      </c>
      <c r="AG111" s="35" t="str">
        <f>VLOOKUP(AF111,CompPinRpt!$G:$H,2,FALSE)</f>
        <v>1_B5_12</v>
      </c>
      <c r="AH111" s="35" t="str">
        <f t="shared" si="102"/>
        <v>1_B5_12x2</v>
      </c>
      <c r="AI111" s="52" t="str">
        <f>VLOOKUP(AH111,CompPinRpt!$I:$J,2,FALSE)</f>
        <v>CPLD1_J3.B36</v>
      </c>
      <c r="AJ111" s="52">
        <f t="shared" si="84"/>
        <v>6</v>
      </c>
      <c r="AK111" s="52" t="str">
        <f t="shared" si="85"/>
        <v>CPLD1_</v>
      </c>
      <c r="AL111" s="52" t="str">
        <f t="shared" si="86"/>
        <v>J3.B36</v>
      </c>
      <c r="AM111" s="35" t="str">
        <f>VLOOKUP(AL111,CompPinRpt_CPLD!$G:$H,2,FALSE())</f>
        <v>1_B5_12</v>
      </c>
      <c r="AN111" s="52" t="str">
        <f>VLOOKUP(AM111,CompPinRpt_CPLD!$F:$G,2,FALSE)</f>
        <v>1_U1.G5</v>
      </c>
      <c r="AO111" s="52">
        <f t="shared" si="87"/>
        <v>5</v>
      </c>
      <c r="AP111" s="40" t="str">
        <f t="shared" si="88"/>
        <v>CPLD1_</v>
      </c>
      <c r="AQ111" s="40" t="str">
        <f t="shared" si="89"/>
        <v>G5</v>
      </c>
      <c r="AR111" s="50" t="str">
        <f t="shared" si="64"/>
        <v>1_SWS_66.</v>
      </c>
      <c r="AS111" s="50" t="str">
        <f t="shared" si="65"/>
        <v>4</v>
      </c>
      <c r="AT111" s="50">
        <f t="shared" si="66"/>
        <v>3</v>
      </c>
      <c r="AU111" s="50" t="str">
        <f t="shared" si="67"/>
        <v>1_SWS_66.3</v>
      </c>
      <c r="AV111" s="35" t="str">
        <f>VLOOKUP(AU111,CompPinRpt!$G:$H,2,FALSE)</f>
        <v>SM2</v>
      </c>
      <c r="AW111" s="35" t="str">
        <f t="shared" si="103"/>
        <v>SM2x1</v>
      </c>
      <c r="AX111" s="50" t="str">
        <f>VLOOKUP(AW111,CompPinRpt!$I:$J,2,FALSE)</f>
        <v>1_SWSM_2.4</v>
      </c>
      <c r="AY111" s="50">
        <f t="shared" si="68"/>
        <v>9</v>
      </c>
      <c r="AZ111" s="50" t="str">
        <f t="shared" si="69"/>
        <v>1_SWSM_2.</v>
      </c>
      <c r="BA111" s="37" t="str">
        <f t="shared" si="70"/>
        <v>4</v>
      </c>
      <c r="BB111" s="37">
        <f t="shared" si="71"/>
        <v>2</v>
      </c>
      <c r="BC111" s="50" t="str">
        <f t="shared" si="72"/>
        <v>1_SWSM_2.2</v>
      </c>
      <c r="BD111" s="35" t="str">
        <f>VLOOKUP(BC111,CompPinRpt!$G:$H,2,FALSE)</f>
        <v>1_B0_04</v>
      </c>
      <c r="BE111" s="35" t="str">
        <f t="shared" si="91"/>
        <v>1_B0_04x2</v>
      </c>
      <c r="BF111" s="50" t="str">
        <f>VLOOKUP(BE111,CompPinRpt!$I:$J,2,FALSE)</f>
        <v>CPLD1_J3.A10</v>
      </c>
      <c r="BG111" s="50">
        <f t="shared" si="92"/>
        <v>6</v>
      </c>
      <c r="BH111" s="50" t="str">
        <f t="shared" si="93"/>
        <v>CPLD1_</v>
      </c>
      <c r="BI111" s="50" t="str">
        <f t="shared" si="94"/>
        <v>J3.A10</v>
      </c>
      <c r="BJ111" s="35" t="str">
        <f>VLOOKUP(BI111,CompPinRpt_CPLD!$G:$H,2,FALSE())</f>
        <v>1_B0_04</v>
      </c>
      <c r="BK111" s="50" t="str">
        <f>VLOOKUP(BJ111,CompPinRpt_CPLD!$F:$G,2,FALSE)</f>
        <v>1_U1.C4</v>
      </c>
      <c r="BL111" s="50">
        <f t="shared" si="95"/>
        <v>5</v>
      </c>
      <c r="BM111" s="40" t="str">
        <f t="shared" si="96"/>
        <v>CPLD1_</v>
      </c>
      <c r="BN111" s="40" t="str">
        <f t="shared" si="97"/>
        <v>C4</v>
      </c>
    </row>
    <row r="112" spans="1:66">
      <c r="A112" s="45"/>
      <c r="B112" s="45">
        <v>24</v>
      </c>
      <c r="C112" s="35" t="s">
        <v>891</v>
      </c>
      <c r="D112" s="50" t="str">
        <f>VLOOKUP(C112,CompPinRpt!$F:$H,2,FALSE)</f>
        <v>1_SWF_56.4</v>
      </c>
      <c r="E112" s="50">
        <f t="shared" si="52"/>
        <v>9</v>
      </c>
      <c r="F112" s="50" t="str">
        <f t="shared" si="53"/>
        <v>1_SWF_56.</v>
      </c>
      <c r="G112" s="37" t="str">
        <f t="shared" si="54"/>
        <v>4</v>
      </c>
      <c r="H112" s="37">
        <f t="shared" si="98"/>
        <v>2</v>
      </c>
      <c r="I112" s="50" t="str">
        <f t="shared" si="55"/>
        <v>1_SWF_56.2</v>
      </c>
      <c r="J112" s="35" t="str">
        <f>VLOOKUP(I112,CompPinRpt!$G:$H,2,FALSE)</f>
        <v>2_B4_18</v>
      </c>
      <c r="K112" s="42" t="str">
        <f t="shared" si="99"/>
        <v>2_B4_18x2</v>
      </c>
      <c r="L112" s="50" t="str">
        <f>VLOOKUP(K112,CompPinRpt!$I:$J,2,FALSE)</f>
        <v>CPLD2_J3.B44</v>
      </c>
      <c r="M112" s="50">
        <f t="shared" si="75"/>
        <v>6</v>
      </c>
      <c r="N112" s="50" t="str">
        <f t="shared" si="76"/>
        <v>CPLD2_</v>
      </c>
      <c r="O112" s="50" t="str">
        <f t="shared" si="77"/>
        <v>J3.B44</v>
      </c>
      <c r="P112" s="35" t="str">
        <f>VLOOKUP(O112,CompPinRpt_CPLD!$G:$H,2,FALSE())</f>
        <v>1_B4_18</v>
      </c>
      <c r="Q112" s="50" t="str">
        <f>VLOOKUP(P112,CompPinRpt_CPLD!$F:$G,2,FALSE)</f>
        <v>1_U1.M5</v>
      </c>
      <c r="R112" s="50">
        <f t="shared" si="78"/>
        <v>5</v>
      </c>
      <c r="S112" s="40" t="str">
        <f t="shared" si="79"/>
        <v>CPLD2_</v>
      </c>
      <c r="T112" s="40" t="str">
        <f t="shared" si="80"/>
        <v>M5</v>
      </c>
      <c r="U112" s="52" t="str">
        <f t="shared" si="56"/>
        <v>1_SWF_56.</v>
      </c>
      <c r="V112" s="52" t="str">
        <f t="shared" si="57"/>
        <v>4</v>
      </c>
      <c r="W112" s="52">
        <f t="shared" si="58"/>
        <v>3</v>
      </c>
      <c r="X112" s="52" t="str">
        <f t="shared" si="59"/>
        <v>1_SWF_56.3</v>
      </c>
      <c r="Y112" s="35" t="str">
        <f>VLOOKUP(X112,CompPinRpt!$G:$H,2,FALSE)</f>
        <v>2_DPSF_DPS3</v>
      </c>
      <c r="Z112" s="35" t="str">
        <f t="shared" si="100"/>
        <v>2_DPSF_DPS3x33</v>
      </c>
      <c r="AA112" s="52" t="str">
        <f>VLOOKUP(Z112,CompPinRpt!$I:$J,2,FALSE)</f>
        <v>1_SWF_66.4</v>
      </c>
      <c r="AB112" s="52">
        <f t="shared" si="60"/>
        <v>9</v>
      </c>
      <c r="AC112" s="52" t="str">
        <f t="shared" si="61"/>
        <v>1_SWF_66.</v>
      </c>
      <c r="AD112" s="37" t="str">
        <f t="shared" si="62"/>
        <v>4</v>
      </c>
      <c r="AE112" s="37">
        <f t="shared" si="101"/>
        <v>2</v>
      </c>
      <c r="AF112" s="52" t="str">
        <f t="shared" si="63"/>
        <v>1_SWF_66.2</v>
      </c>
      <c r="AG112" s="35" t="str">
        <f>VLOOKUP(AF112,CompPinRpt!$G:$H,2,FALSE)</f>
        <v>1_B5_15</v>
      </c>
      <c r="AH112" s="35" t="str">
        <f t="shared" si="102"/>
        <v>1_B5_15x2</v>
      </c>
      <c r="AI112" s="52" t="str">
        <f>VLOOKUP(AH112,CompPinRpt!$I:$J,2,FALSE)</f>
        <v>CPLD1_J3.B32</v>
      </c>
      <c r="AJ112" s="52">
        <f t="shared" si="84"/>
        <v>6</v>
      </c>
      <c r="AK112" s="52" t="str">
        <f t="shared" si="85"/>
        <v>CPLD1_</v>
      </c>
      <c r="AL112" s="52" t="str">
        <f t="shared" si="86"/>
        <v>J3.B32</v>
      </c>
      <c r="AM112" s="35" t="str">
        <f>VLOOKUP(AL112,CompPinRpt_CPLD!$G:$H,2,FALSE())</f>
        <v>1_B5_15</v>
      </c>
      <c r="AN112" s="52" t="str">
        <f>VLOOKUP(AM112,CompPinRpt_CPLD!$F:$G,2,FALSE)</f>
        <v>1_U1.F4</v>
      </c>
      <c r="AO112" s="52">
        <f t="shared" si="87"/>
        <v>5</v>
      </c>
      <c r="AP112" s="40" t="str">
        <f t="shared" si="88"/>
        <v>CPLD1_</v>
      </c>
      <c r="AQ112" s="40" t="str">
        <f t="shared" si="89"/>
        <v>F4</v>
      </c>
      <c r="AR112" s="50" t="str">
        <f t="shared" si="64"/>
        <v>1_SWF_66.</v>
      </c>
      <c r="AS112" s="50" t="str">
        <f t="shared" si="65"/>
        <v>4</v>
      </c>
      <c r="AT112" s="50">
        <f t="shared" si="66"/>
        <v>3</v>
      </c>
      <c r="AU112" s="50" t="str">
        <f t="shared" si="67"/>
        <v>1_SWF_66.3</v>
      </c>
      <c r="AV112" s="35" t="str">
        <f>VLOOKUP(AU112,CompPinRpt!$G:$H,2,FALSE)</f>
        <v>FM2</v>
      </c>
      <c r="AW112" s="35" t="str">
        <f t="shared" si="103"/>
        <v>FM2x1</v>
      </c>
      <c r="AX112" s="50" t="str">
        <f>VLOOKUP(AW112,CompPinRpt!$I:$J,2,FALSE)</f>
        <v>1_SWFM_2.4</v>
      </c>
      <c r="AY112" s="50">
        <f t="shared" si="68"/>
        <v>9</v>
      </c>
      <c r="AZ112" s="50" t="str">
        <f t="shared" si="69"/>
        <v>1_SWFM_2.</v>
      </c>
      <c r="BA112" s="37" t="str">
        <f t="shared" si="70"/>
        <v>4</v>
      </c>
      <c r="BB112" s="37">
        <f t="shared" si="71"/>
        <v>2</v>
      </c>
      <c r="BC112" s="50" t="str">
        <f t="shared" si="72"/>
        <v>1_SWFM_2.2</v>
      </c>
      <c r="BD112" s="35" t="str">
        <f>VLOOKUP(BC112,CompPinRpt!$G:$H,2,FALSE)</f>
        <v>1_B0_07</v>
      </c>
      <c r="BE112" s="35" t="str">
        <f t="shared" si="91"/>
        <v>1_B0_07x2</v>
      </c>
      <c r="BF112" s="50" t="str">
        <f>VLOOKUP(BE112,CompPinRpt!$I:$J,2,FALSE)</f>
        <v>CPLD1_J3.A13</v>
      </c>
      <c r="BG112" s="50">
        <f t="shared" si="92"/>
        <v>6</v>
      </c>
      <c r="BH112" s="50" t="str">
        <f t="shared" si="93"/>
        <v>CPLD1_</v>
      </c>
      <c r="BI112" s="50" t="str">
        <f t="shared" si="94"/>
        <v>J3.A13</v>
      </c>
      <c r="BJ112" s="35" t="str">
        <f>VLOOKUP(BI112,CompPinRpt_CPLD!$G:$H,2,FALSE())</f>
        <v>1_B0_07</v>
      </c>
      <c r="BK112" s="50" t="str">
        <f>VLOOKUP(BJ112,CompPinRpt_CPLD!$F:$G,2,FALSE)</f>
        <v>1_U1.A2</v>
      </c>
      <c r="BL112" s="50">
        <f t="shared" si="95"/>
        <v>5</v>
      </c>
      <c r="BM112" s="40" t="str">
        <f t="shared" si="96"/>
        <v>CPLD1_</v>
      </c>
      <c r="BN112" s="40" t="str">
        <f t="shared" si="97"/>
        <v>A2</v>
      </c>
    </row>
    <row r="113" spans="1:66">
      <c r="A113" s="45"/>
      <c r="B113" s="45">
        <v>24</v>
      </c>
      <c r="C113" s="35" t="s">
        <v>892</v>
      </c>
      <c r="D113" s="50" t="str">
        <f>VLOOKUP(C113,CompPinRpt!$F:$H,2,FALSE)</f>
        <v>1_SWS_56.4</v>
      </c>
      <c r="E113" s="50">
        <f t="shared" si="52"/>
        <v>9</v>
      </c>
      <c r="F113" s="50" t="str">
        <f t="shared" si="53"/>
        <v>1_SWS_56.</v>
      </c>
      <c r="G113" s="37" t="str">
        <f t="shared" si="54"/>
        <v>4</v>
      </c>
      <c r="H113" s="37">
        <f t="shared" si="98"/>
        <v>2</v>
      </c>
      <c r="I113" s="50" t="str">
        <f t="shared" si="55"/>
        <v>1_SWS_56.2</v>
      </c>
      <c r="J113" s="35" t="str">
        <f>VLOOKUP(I113,CompPinRpt!$G:$H,2,FALSE)</f>
        <v>2_B5_05</v>
      </c>
      <c r="K113" s="42" t="str">
        <f t="shared" si="99"/>
        <v>2_B5_05x2</v>
      </c>
      <c r="L113" s="50" t="str">
        <f>VLOOKUP(K113,CompPinRpt!$I:$J,2,FALSE)</f>
        <v>CPLD2_J3.B30</v>
      </c>
      <c r="M113" s="50">
        <f t="shared" si="75"/>
        <v>6</v>
      </c>
      <c r="N113" s="50" t="str">
        <f t="shared" si="76"/>
        <v>CPLD2_</v>
      </c>
      <c r="O113" s="50" t="str">
        <f t="shared" si="77"/>
        <v>J3.B30</v>
      </c>
      <c r="P113" s="35" t="str">
        <f>VLOOKUP(O113,CompPinRpt_CPLD!$G:$H,2,FALSE())</f>
        <v>1_B5_05</v>
      </c>
      <c r="Q113" s="50" t="str">
        <f>VLOOKUP(P113,CompPinRpt_CPLD!$F:$G,2,FALSE)</f>
        <v>1_U1.E4</v>
      </c>
      <c r="R113" s="50">
        <f t="shared" si="78"/>
        <v>5</v>
      </c>
      <c r="S113" s="40" t="str">
        <f t="shared" si="79"/>
        <v>CPLD2_</v>
      </c>
      <c r="T113" s="40" t="str">
        <f t="shared" si="80"/>
        <v>E4</v>
      </c>
      <c r="U113" s="52" t="str">
        <f t="shared" si="56"/>
        <v>1_SWS_56.</v>
      </c>
      <c r="V113" s="52" t="str">
        <f t="shared" si="57"/>
        <v>4</v>
      </c>
      <c r="W113" s="52">
        <f t="shared" si="58"/>
        <v>3</v>
      </c>
      <c r="X113" s="52" t="str">
        <f t="shared" si="59"/>
        <v>1_SWS_56.3</v>
      </c>
      <c r="Y113" s="35" t="str">
        <f>VLOOKUP(X113,CompPinRpt!$G:$H,2,FALSE)</f>
        <v>2_DPSS_DPS3</v>
      </c>
      <c r="Z113" s="35" t="str">
        <f t="shared" si="100"/>
        <v>2_DPSS_DPS3x33</v>
      </c>
      <c r="AA113" s="52" t="str">
        <f>VLOOKUP(Z113,CompPinRpt!$I:$J,2,FALSE)</f>
        <v>1_SWS_66.4</v>
      </c>
      <c r="AB113" s="52">
        <f t="shared" si="60"/>
        <v>9</v>
      </c>
      <c r="AC113" s="52" t="str">
        <f t="shared" si="61"/>
        <v>1_SWS_66.</v>
      </c>
      <c r="AD113" s="37" t="str">
        <f t="shared" si="62"/>
        <v>4</v>
      </c>
      <c r="AE113" s="37">
        <f t="shared" si="101"/>
        <v>2</v>
      </c>
      <c r="AF113" s="52" t="str">
        <f t="shared" si="63"/>
        <v>1_SWS_66.2</v>
      </c>
      <c r="AG113" s="35" t="str">
        <f>VLOOKUP(AF113,CompPinRpt!$G:$H,2,FALSE)</f>
        <v>1_B5_12</v>
      </c>
      <c r="AH113" s="35" t="str">
        <f t="shared" si="102"/>
        <v>1_B5_12x2</v>
      </c>
      <c r="AI113" s="52" t="str">
        <f>VLOOKUP(AH113,CompPinRpt!$I:$J,2,FALSE)</f>
        <v>CPLD1_J3.B36</v>
      </c>
      <c r="AJ113" s="52">
        <f t="shared" si="84"/>
        <v>6</v>
      </c>
      <c r="AK113" s="52" t="str">
        <f t="shared" si="85"/>
        <v>CPLD1_</v>
      </c>
      <c r="AL113" s="52" t="str">
        <f t="shared" si="86"/>
        <v>J3.B36</v>
      </c>
      <c r="AM113" s="35" t="str">
        <f>VLOOKUP(AL113,CompPinRpt_CPLD!$G:$H,2,FALSE())</f>
        <v>1_B5_12</v>
      </c>
      <c r="AN113" s="52" t="str">
        <f>VLOOKUP(AM113,CompPinRpt_CPLD!$F:$G,2,FALSE)</f>
        <v>1_U1.G5</v>
      </c>
      <c r="AO113" s="52">
        <f t="shared" si="87"/>
        <v>5</v>
      </c>
      <c r="AP113" s="40" t="str">
        <f t="shared" si="88"/>
        <v>CPLD1_</v>
      </c>
      <c r="AQ113" s="40" t="str">
        <f t="shared" si="89"/>
        <v>G5</v>
      </c>
      <c r="AR113" s="50" t="str">
        <f t="shared" si="64"/>
        <v>1_SWS_66.</v>
      </c>
      <c r="AS113" s="50" t="str">
        <f t="shared" si="65"/>
        <v>4</v>
      </c>
      <c r="AT113" s="50">
        <f t="shared" si="66"/>
        <v>3</v>
      </c>
      <c r="AU113" s="50" t="str">
        <f t="shared" si="67"/>
        <v>1_SWS_66.3</v>
      </c>
      <c r="AV113" s="35" t="str">
        <f>VLOOKUP(AU113,CompPinRpt!$G:$H,2,FALSE)</f>
        <v>SM2</v>
      </c>
      <c r="AW113" s="35" t="str">
        <f t="shared" si="103"/>
        <v>SM2x1</v>
      </c>
      <c r="AX113" s="50" t="str">
        <f>VLOOKUP(AW113,CompPinRpt!$I:$J,2,FALSE)</f>
        <v>1_SWSM_2.4</v>
      </c>
      <c r="AY113" s="50">
        <f t="shared" si="68"/>
        <v>9</v>
      </c>
      <c r="AZ113" s="50" t="str">
        <f t="shared" si="69"/>
        <v>1_SWSM_2.</v>
      </c>
      <c r="BA113" s="37" t="str">
        <f t="shared" si="70"/>
        <v>4</v>
      </c>
      <c r="BB113" s="37">
        <f t="shared" si="71"/>
        <v>2</v>
      </c>
      <c r="BC113" s="50" t="str">
        <f t="shared" si="72"/>
        <v>1_SWSM_2.2</v>
      </c>
      <c r="BD113" s="35" t="str">
        <f>VLOOKUP(BC113,CompPinRpt!$G:$H,2,FALSE)</f>
        <v>1_B0_04</v>
      </c>
      <c r="BE113" s="35" t="str">
        <f t="shared" si="91"/>
        <v>1_B0_04x2</v>
      </c>
      <c r="BF113" s="50" t="str">
        <f>VLOOKUP(BE113,CompPinRpt!$I:$J,2,FALSE)</f>
        <v>CPLD1_J3.A10</v>
      </c>
      <c r="BG113" s="50">
        <f t="shared" si="92"/>
        <v>6</v>
      </c>
      <c r="BH113" s="50" t="str">
        <f t="shared" si="93"/>
        <v>CPLD1_</v>
      </c>
      <c r="BI113" s="50" t="str">
        <f t="shared" si="94"/>
        <v>J3.A10</v>
      </c>
      <c r="BJ113" s="35" t="str">
        <f>VLOOKUP(BI113,CompPinRpt_CPLD!$G:$H,2,FALSE())</f>
        <v>1_B0_04</v>
      </c>
      <c r="BK113" s="50" t="str">
        <f>VLOOKUP(BJ113,CompPinRpt_CPLD!$F:$G,2,FALSE)</f>
        <v>1_U1.C4</v>
      </c>
      <c r="BL113" s="50">
        <f t="shared" si="95"/>
        <v>5</v>
      </c>
      <c r="BM113" s="40" t="str">
        <f t="shared" si="96"/>
        <v>CPLD1_</v>
      </c>
      <c r="BN113" s="40" t="str">
        <f t="shared" si="97"/>
        <v>C4</v>
      </c>
    </row>
    <row r="114" spans="1:66">
      <c r="A114" s="45"/>
      <c r="B114" s="45">
        <v>25</v>
      </c>
      <c r="C114" s="35" t="s">
        <v>893</v>
      </c>
      <c r="D114" s="50" t="str">
        <f>VLOOKUP(C114,CompPinRpt!$F:$H,2,FALSE)</f>
        <v>1_SWF_57.4</v>
      </c>
      <c r="E114" s="50">
        <f t="shared" si="52"/>
        <v>9</v>
      </c>
      <c r="F114" s="50" t="str">
        <f t="shared" si="53"/>
        <v>1_SWF_57.</v>
      </c>
      <c r="G114" s="37" t="str">
        <f t="shared" si="54"/>
        <v>4</v>
      </c>
      <c r="H114" s="37">
        <f t="shared" si="98"/>
        <v>2</v>
      </c>
      <c r="I114" s="50" t="str">
        <f t="shared" si="55"/>
        <v>1_SWF_57.2</v>
      </c>
      <c r="J114" s="35" t="str">
        <f>VLOOKUP(I114,CompPinRpt!$G:$H,2,FALSE)</f>
        <v>2_B2_04</v>
      </c>
      <c r="K114" s="42" t="str">
        <f t="shared" si="99"/>
        <v>2_B2_04x2</v>
      </c>
      <c r="L114" s="50" t="str">
        <f>VLOOKUP(K114,CompPinRpt!$I:$J,2,FALSE)</f>
        <v>CPLD2_J3.B63</v>
      </c>
      <c r="M114" s="50">
        <f t="shared" si="75"/>
        <v>6</v>
      </c>
      <c r="N114" s="50" t="str">
        <f t="shared" si="76"/>
        <v>CPLD2_</v>
      </c>
      <c r="O114" s="50" t="str">
        <f t="shared" si="77"/>
        <v>J3.B63</v>
      </c>
      <c r="P114" s="35" t="str">
        <f>VLOOKUP(O114,CompPinRpt_CPLD!$G:$H,2,FALSE())</f>
        <v>1_B2_04</v>
      </c>
      <c r="Q114" s="50" t="str">
        <f>VLOOKUP(P114,CompPinRpt_CPLD!$F:$G,2,FALSE)</f>
        <v>1_U1.V6</v>
      </c>
      <c r="R114" s="50">
        <f t="shared" si="78"/>
        <v>5</v>
      </c>
      <c r="S114" s="40" t="str">
        <f t="shared" si="79"/>
        <v>CPLD2_</v>
      </c>
      <c r="T114" s="40" t="str">
        <f t="shared" si="80"/>
        <v>V6</v>
      </c>
      <c r="U114" s="52" t="str">
        <f t="shared" si="56"/>
        <v>1_SWF_57.</v>
      </c>
      <c r="V114" s="52" t="str">
        <f t="shared" si="57"/>
        <v>4</v>
      </c>
      <c r="W114" s="52">
        <f t="shared" si="58"/>
        <v>3</v>
      </c>
      <c r="X114" s="52" t="str">
        <f t="shared" si="59"/>
        <v>1_SWF_57.3</v>
      </c>
      <c r="Y114" s="35" t="str">
        <f>VLOOKUP(X114,CompPinRpt!$G:$H,2,FALSE)</f>
        <v>2_DPSF_DPS3</v>
      </c>
      <c r="Z114" s="35" t="str">
        <f t="shared" si="100"/>
        <v>2_DPSF_DPS3x33</v>
      </c>
      <c r="AA114" s="52" t="str">
        <f>VLOOKUP(Z114,CompPinRpt!$I:$J,2,FALSE)</f>
        <v>1_SWF_66.4</v>
      </c>
      <c r="AB114" s="52">
        <f t="shared" si="60"/>
        <v>9</v>
      </c>
      <c r="AC114" s="52" t="str">
        <f t="shared" si="61"/>
        <v>1_SWF_66.</v>
      </c>
      <c r="AD114" s="37" t="str">
        <f t="shared" si="62"/>
        <v>4</v>
      </c>
      <c r="AE114" s="37">
        <f t="shared" si="101"/>
        <v>2</v>
      </c>
      <c r="AF114" s="52" t="str">
        <f t="shared" si="63"/>
        <v>1_SWF_66.2</v>
      </c>
      <c r="AG114" s="35" t="str">
        <f>VLOOKUP(AF114,CompPinRpt!$G:$H,2,FALSE)</f>
        <v>1_B5_15</v>
      </c>
      <c r="AH114" s="35" t="str">
        <f t="shared" si="102"/>
        <v>1_B5_15x2</v>
      </c>
      <c r="AI114" s="52" t="str">
        <f>VLOOKUP(AH114,CompPinRpt!$I:$J,2,FALSE)</f>
        <v>CPLD1_J3.B32</v>
      </c>
      <c r="AJ114" s="52">
        <f t="shared" si="84"/>
        <v>6</v>
      </c>
      <c r="AK114" s="52" t="str">
        <f t="shared" si="85"/>
        <v>CPLD1_</v>
      </c>
      <c r="AL114" s="52" t="str">
        <f t="shared" si="86"/>
        <v>J3.B32</v>
      </c>
      <c r="AM114" s="35" t="str">
        <f>VLOOKUP(AL114,CompPinRpt_CPLD!$G:$H,2,FALSE())</f>
        <v>1_B5_15</v>
      </c>
      <c r="AN114" s="52" t="str">
        <f>VLOOKUP(AM114,CompPinRpt_CPLD!$F:$G,2,FALSE)</f>
        <v>1_U1.F4</v>
      </c>
      <c r="AO114" s="52">
        <f t="shared" si="87"/>
        <v>5</v>
      </c>
      <c r="AP114" s="40" t="str">
        <f t="shared" si="88"/>
        <v>CPLD1_</v>
      </c>
      <c r="AQ114" s="40" t="str">
        <f t="shared" si="89"/>
        <v>F4</v>
      </c>
      <c r="AR114" s="50" t="str">
        <f t="shared" si="64"/>
        <v>1_SWF_66.</v>
      </c>
      <c r="AS114" s="50" t="str">
        <f t="shared" si="65"/>
        <v>4</v>
      </c>
      <c r="AT114" s="50">
        <f t="shared" si="66"/>
        <v>3</v>
      </c>
      <c r="AU114" s="50" t="str">
        <f t="shared" si="67"/>
        <v>1_SWF_66.3</v>
      </c>
      <c r="AV114" s="35" t="str">
        <f>VLOOKUP(AU114,CompPinRpt!$G:$H,2,FALSE)</f>
        <v>FM2</v>
      </c>
      <c r="AW114" s="35" t="str">
        <f t="shared" si="103"/>
        <v>FM2x1</v>
      </c>
      <c r="AX114" s="50" t="str">
        <f>VLOOKUP(AW114,CompPinRpt!$I:$J,2,FALSE)</f>
        <v>1_SWFM_2.4</v>
      </c>
      <c r="AY114" s="50">
        <f t="shared" si="68"/>
        <v>9</v>
      </c>
      <c r="AZ114" s="50" t="str">
        <f t="shared" si="69"/>
        <v>1_SWFM_2.</v>
      </c>
      <c r="BA114" s="37" t="str">
        <f t="shared" si="70"/>
        <v>4</v>
      </c>
      <c r="BB114" s="37">
        <f t="shared" si="71"/>
        <v>2</v>
      </c>
      <c r="BC114" s="50" t="str">
        <f t="shared" si="72"/>
        <v>1_SWFM_2.2</v>
      </c>
      <c r="BD114" s="35" t="str">
        <f>VLOOKUP(BC114,CompPinRpt!$G:$H,2,FALSE)</f>
        <v>1_B0_07</v>
      </c>
      <c r="BE114" s="35" t="str">
        <f t="shared" si="91"/>
        <v>1_B0_07x2</v>
      </c>
      <c r="BF114" s="50" t="str">
        <f>VLOOKUP(BE114,CompPinRpt!$I:$J,2,FALSE)</f>
        <v>CPLD1_J3.A13</v>
      </c>
      <c r="BG114" s="50">
        <f t="shared" si="92"/>
        <v>6</v>
      </c>
      <c r="BH114" s="50" t="str">
        <f t="shared" si="93"/>
        <v>CPLD1_</v>
      </c>
      <c r="BI114" s="50" t="str">
        <f t="shared" si="94"/>
        <v>J3.A13</v>
      </c>
      <c r="BJ114" s="35" t="str">
        <f>VLOOKUP(BI114,CompPinRpt_CPLD!$G:$H,2,FALSE())</f>
        <v>1_B0_07</v>
      </c>
      <c r="BK114" s="50" t="str">
        <f>VLOOKUP(BJ114,CompPinRpt_CPLD!$F:$G,2,FALSE)</f>
        <v>1_U1.A2</v>
      </c>
      <c r="BL114" s="50">
        <f t="shared" si="95"/>
        <v>5</v>
      </c>
      <c r="BM114" s="40" t="str">
        <f t="shared" si="96"/>
        <v>CPLD1_</v>
      </c>
      <c r="BN114" s="40" t="str">
        <f t="shared" si="97"/>
        <v>A2</v>
      </c>
    </row>
    <row r="115" spans="1:66">
      <c r="A115" s="45"/>
      <c r="B115" s="45">
        <v>25</v>
      </c>
      <c r="C115" s="35" t="s">
        <v>894</v>
      </c>
      <c r="D115" s="50" t="str">
        <f>VLOOKUP(C115,CompPinRpt!$F:$H,2,FALSE)</f>
        <v>1_SWS_57.4</v>
      </c>
      <c r="E115" s="50">
        <f t="shared" si="52"/>
        <v>9</v>
      </c>
      <c r="F115" s="50" t="str">
        <f t="shared" si="53"/>
        <v>1_SWS_57.</v>
      </c>
      <c r="G115" s="37" t="str">
        <f t="shared" si="54"/>
        <v>4</v>
      </c>
      <c r="H115" s="37">
        <f t="shared" si="98"/>
        <v>2</v>
      </c>
      <c r="I115" s="50" t="str">
        <f t="shared" si="55"/>
        <v>1_SWS_57.2</v>
      </c>
      <c r="J115" s="35" t="str">
        <f>VLOOKUP(I115,CompPinRpt!$G:$H,2,FALSE)</f>
        <v>2_B3_11</v>
      </c>
      <c r="K115" s="42" t="str">
        <f t="shared" si="99"/>
        <v>2_B3_11x2</v>
      </c>
      <c r="L115" s="50" t="str">
        <f>VLOOKUP(K115,CompPinRpt!$I:$J,2,FALSE)</f>
        <v>CPLD2_J3.B52</v>
      </c>
      <c r="M115" s="50">
        <f t="shared" si="75"/>
        <v>6</v>
      </c>
      <c r="N115" s="50" t="str">
        <f t="shared" si="76"/>
        <v>CPLD2_</v>
      </c>
      <c r="O115" s="50" t="str">
        <f t="shared" si="77"/>
        <v>J3.B52</v>
      </c>
      <c r="P115" s="35" t="str">
        <f>VLOOKUP(O115,CompPinRpt_CPLD!$G:$H,2,FALSE())</f>
        <v>1_B3_11</v>
      </c>
      <c r="Q115" s="50" t="str">
        <f>VLOOKUP(P115,CompPinRpt_CPLD!$F:$G,2,FALSE)</f>
        <v>1_U1.P7</v>
      </c>
      <c r="R115" s="50">
        <f t="shared" si="78"/>
        <v>5</v>
      </c>
      <c r="S115" s="40" t="str">
        <f t="shared" si="79"/>
        <v>CPLD2_</v>
      </c>
      <c r="T115" s="40" t="str">
        <f t="shared" si="80"/>
        <v>P7</v>
      </c>
      <c r="U115" s="52" t="str">
        <f t="shared" si="56"/>
        <v>1_SWS_57.</v>
      </c>
      <c r="V115" s="52" t="str">
        <f t="shared" si="57"/>
        <v>4</v>
      </c>
      <c r="W115" s="52">
        <f t="shared" si="58"/>
        <v>3</v>
      </c>
      <c r="X115" s="52" t="str">
        <f t="shared" si="59"/>
        <v>1_SWS_57.3</v>
      </c>
      <c r="Y115" s="35" t="str">
        <f>VLOOKUP(X115,CompPinRpt!$G:$H,2,FALSE)</f>
        <v>2_DPSS_DPS3</v>
      </c>
      <c r="Z115" s="35" t="str">
        <f t="shared" si="100"/>
        <v>2_DPSS_DPS3x33</v>
      </c>
      <c r="AA115" s="52" t="str">
        <f>VLOOKUP(Z115,CompPinRpt!$I:$J,2,FALSE)</f>
        <v>1_SWS_66.4</v>
      </c>
      <c r="AB115" s="52">
        <f t="shared" si="60"/>
        <v>9</v>
      </c>
      <c r="AC115" s="52" t="str">
        <f t="shared" si="61"/>
        <v>1_SWS_66.</v>
      </c>
      <c r="AD115" s="37" t="str">
        <f t="shared" si="62"/>
        <v>4</v>
      </c>
      <c r="AE115" s="37">
        <f t="shared" si="101"/>
        <v>2</v>
      </c>
      <c r="AF115" s="52" t="str">
        <f t="shared" si="63"/>
        <v>1_SWS_66.2</v>
      </c>
      <c r="AG115" s="35" t="str">
        <f>VLOOKUP(AF115,CompPinRpt!$G:$H,2,FALSE)</f>
        <v>1_B5_12</v>
      </c>
      <c r="AH115" s="35" t="str">
        <f t="shared" si="102"/>
        <v>1_B5_12x2</v>
      </c>
      <c r="AI115" s="52" t="str">
        <f>VLOOKUP(AH115,CompPinRpt!$I:$J,2,FALSE)</f>
        <v>CPLD1_J3.B36</v>
      </c>
      <c r="AJ115" s="52">
        <f t="shared" si="84"/>
        <v>6</v>
      </c>
      <c r="AK115" s="52" t="str">
        <f t="shared" si="85"/>
        <v>CPLD1_</v>
      </c>
      <c r="AL115" s="52" t="str">
        <f t="shared" si="86"/>
        <v>J3.B36</v>
      </c>
      <c r="AM115" s="35" t="str">
        <f>VLOOKUP(AL115,CompPinRpt_CPLD!$G:$H,2,FALSE())</f>
        <v>1_B5_12</v>
      </c>
      <c r="AN115" s="52" t="str">
        <f>VLOOKUP(AM115,CompPinRpt_CPLD!$F:$G,2,FALSE)</f>
        <v>1_U1.G5</v>
      </c>
      <c r="AO115" s="52">
        <f t="shared" si="87"/>
        <v>5</v>
      </c>
      <c r="AP115" s="40" t="str">
        <f t="shared" si="88"/>
        <v>CPLD1_</v>
      </c>
      <c r="AQ115" s="40" t="str">
        <f t="shared" si="89"/>
        <v>G5</v>
      </c>
      <c r="AR115" s="50" t="str">
        <f t="shared" si="64"/>
        <v>1_SWS_66.</v>
      </c>
      <c r="AS115" s="50" t="str">
        <f t="shared" si="65"/>
        <v>4</v>
      </c>
      <c r="AT115" s="50">
        <f t="shared" si="66"/>
        <v>3</v>
      </c>
      <c r="AU115" s="50" t="str">
        <f t="shared" si="67"/>
        <v>1_SWS_66.3</v>
      </c>
      <c r="AV115" s="35" t="str">
        <f>VLOOKUP(AU115,CompPinRpt!$G:$H,2,FALSE)</f>
        <v>SM2</v>
      </c>
      <c r="AW115" s="35" t="str">
        <f t="shared" si="103"/>
        <v>SM2x1</v>
      </c>
      <c r="AX115" s="50" t="str">
        <f>VLOOKUP(AW115,CompPinRpt!$I:$J,2,FALSE)</f>
        <v>1_SWSM_2.4</v>
      </c>
      <c r="AY115" s="50">
        <f t="shared" si="68"/>
        <v>9</v>
      </c>
      <c r="AZ115" s="50" t="str">
        <f t="shared" si="69"/>
        <v>1_SWSM_2.</v>
      </c>
      <c r="BA115" s="37" t="str">
        <f t="shared" si="70"/>
        <v>4</v>
      </c>
      <c r="BB115" s="37">
        <f t="shared" si="71"/>
        <v>2</v>
      </c>
      <c r="BC115" s="50" t="str">
        <f t="shared" si="72"/>
        <v>1_SWSM_2.2</v>
      </c>
      <c r="BD115" s="35" t="str">
        <f>VLOOKUP(BC115,CompPinRpt!$G:$H,2,FALSE)</f>
        <v>1_B0_04</v>
      </c>
      <c r="BE115" s="35" t="str">
        <f t="shared" si="91"/>
        <v>1_B0_04x2</v>
      </c>
      <c r="BF115" s="50" t="str">
        <f>VLOOKUP(BE115,CompPinRpt!$I:$J,2,FALSE)</f>
        <v>CPLD1_J3.A10</v>
      </c>
      <c r="BG115" s="50">
        <f t="shared" si="92"/>
        <v>6</v>
      </c>
      <c r="BH115" s="50" t="str">
        <f t="shared" si="93"/>
        <v>CPLD1_</v>
      </c>
      <c r="BI115" s="50" t="str">
        <f t="shared" si="94"/>
        <v>J3.A10</v>
      </c>
      <c r="BJ115" s="35" t="str">
        <f>VLOOKUP(BI115,CompPinRpt_CPLD!$G:$H,2,FALSE())</f>
        <v>1_B0_04</v>
      </c>
      <c r="BK115" s="50" t="str">
        <f>VLOOKUP(BJ115,CompPinRpt_CPLD!$F:$G,2,FALSE)</f>
        <v>1_U1.C4</v>
      </c>
      <c r="BL115" s="50">
        <f t="shared" si="95"/>
        <v>5</v>
      </c>
      <c r="BM115" s="40" t="str">
        <f t="shared" si="96"/>
        <v>CPLD1_</v>
      </c>
      <c r="BN115" s="40" t="str">
        <f t="shared" si="97"/>
        <v>C4</v>
      </c>
    </row>
    <row r="116" spans="1:66">
      <c r="A116" s="45"/>
      <c r="B116" s="45">
        <v>26</v>
      </c>
      <c r="C116" s="35" t="s">
        <v>895</v>
      </c>
      <c r="D116" s="50" t="str">
        <f>VLOOKUP(C116,CompPinRpt!$F:$H,2,FALSE)</f>
        <v>1_SWF_58.4</v>
      </c>
      <c r="E116" s="50">
        <f t="shared" si="52"/>
        <v>9</v>
      </c>
      <c r="F116" s="50" t="str">
        <f t="shared" si="53"/>
        <v>1_SWF_58.</v>
      </c>
      <c r="G116" s="37" t="str">
        <f t="shared" si="54"/>
        <v>4</v>
      </c>
      <c r="H116" s="37">
        <f t="shared" si="98"/>
        <v>2</v>
      </c>
      <c r="I116" s="50" t="str">
        <f t="shared" si="55"/>
        <v>1_SWF_58.2</v>
      </c>
      <c r="J116" s="35" t="str">
        <f>VLOOKUP(I116,CompPinRpt!$G:$H,2,FALSE)</f>
        <v>2_B3_07</v>
      </c>
      <c r="K116" s="42" t="str">
        <f t="shared" si="99"/>
        <v>2_B3_07x2</v>
      </c>
      <c r="L116" s="50" t="str">
        <f>VLOOKUP(K116,CompPinRpt!$I:$J,2,FALSE)</f>
        <v>CPLD2_J3.B50</v>
      </c>
      <c r="M116" s="50">
        <f t="shared" si="75"/>
        <v>6</v>
      </c>
      <c r="N116" s="50" t="str">
        <f t="shared" si="76"/>
        <v>CPLD2_</v>
      </c>
      <c r="O116" s="50" t="str">
        <f t="shared" si="77"/>
        <v>J3.B50</v>
      </c>
      <c r="P116" s="35" t="str">
        <f>VLOOKUP(O116,CompPinRpt_CPLD!$G:$H,2,FALSE())</f>
        <v>1_B3_07</v>
      </c>
      <c r="Q116" s="50" t="str">
        <f>VLOOKUP(P116,CompPinRpt_CPLD!$F:$G,2,FALSE)</f>
        <v>1_U1.N7</v>
      </c>
      <c r="R116" s="50">
        <f t="shared" si="78"/>
        <v>5</v>
      </c>
      <c r="S116" s="40" t="str">
        <f t="shared" si="79"/>
        <v>CPLD2_</v>
      </c>
      <c r="T116" s="40" t="str">
        <f t="shared" si="80"/>
        <v>N7</v>
      </c>
      <c r="U116" s="52" t="str">
        <f t="shared" si="56"/>
        <v>1_SWF_58.</v>
      </c>
      <c r="V116" s="52" t="str">
        <f t="shared" si="57"/>
        <v>4</v>
      </c>
      <c r="W116" s="52">
        <f t="shared" si="58"/>
        <v>3</v>
      </c>
      <c r="X116" s="52" t="str">
        <f t="shared" si="59"/>
        <v>1_SWF_58.3</v>
      </c>
      <c r="Y116" s="35" t="str">
        <f>VLOOKUP(X116,CompPinRpt!$G:$H,2,FALSE)</f>
        <v>2_DPSF_DPS3</v>
      </c>
      <c r="Z116" s="35" t="str">
        <f t="shared" si="100"/>
        <v>2_DPSF_DPS3x33</v>
      </c>
      <c r="AA116" s="52" t="str">
        <f>VLOOKUP(Z116,CompPinRpt!$I:$J,2,FALSE)</f>
        <v>1_SWF_66.4</v>
      </c>
      <c r="AB116" s="52">
        <f t="shared" si="60"/>
        <v>9</v>
      </c>
      <c r="AC116" s="52" t="str">
        <f t="shared" si="61"/>
        <v>1_SWF_66.</v>
      </c>
      <c r="AD116" s="37" t="str">
        <f t="shared" si="62"/>
        <v>4</v>
      </c>
      <c r="AE116" s="37">
        <f t="shared" si="101"/>
        <v>2</v>
      </c>
      <c r="AF116" s="52" t="str">
        <f t="shared" si="63"/>
        <v>1_SWF_66.2</v>
      </c>
      <c r="AG116" s="35" t="str">
        <f>VLOOKUP(AF116,CompPinRpt!$G:$H,2,FALSE)</f>
        <v>1_B5_15</v>
      </c>
      <c r="AH116" s="35" t="str">
        <f t="shared" si="102"/>
        <v>1_B5_15x2</v>
      </c>
      <c r="AI116" s="52" t="str">
        <f>VLOOKUP(AH116,CompPinRpt!$I:$J,2,FALSE)</f>
        <v>CPLD1_J3.B32</v>
      </c>
      <c r="AJ116" s="52">
        <f t="shared" si="84"/>
        <v>6</v>
      </c>
      <c r="AK116" s="52" t="str">
        <f t="shared" si="85"/>
        <v>CPLD1_</v>
      </c>
      <c r="AL116" s="52" t="str">
        <f t="shared" si="86"/>
        <v>J3.B32</v>
      </c>
      <c r="AM116" s="35" t="str">
        <f>VLOOKUP(AL116,CompPinRpt_CPLD!$G:$H,2,FALSE())</f>
        <v>1_B5_15</v>
      </c>
      <c r="AN116" s="52" t="str">
        <f>VLOOKUP(AM116,CompPinRpt_CPLD!$F:$G,2,FALSE)</f>
        <v>1_U1.F4</v>
      </c>
      <c r="AO116" s="52">
        <f t="shared" si="87"/>
        <v>5</v>
      </c>
      <c r="AP116" s="40" t="str">
        <f t="shared" si="88"/>
        <v>CPLD1_</v>
      </c>
      <c r="AQ116" s="40" t="str">
        <f t="shared" si="89"/>
        <v>F4</v>
      </c>
      <c r="AR116" s="50" t="str">
        <f t="shared" si="64"/>
        <v>1_SWF_66.</v>
      </c>
      <c r="AS116" s="50" t="str">
        <f t="shared" si="65"/>
        <v>4</v>
      </c>
      <c r="AT116" s="50">
        <f t="shared" si="66"/>
        <v>3</v>
      </c>
      <c r="AU116" s="50" t="str">
        <f t="shared" si="67"/>
        <v>1_SWF_66.3</v>
      </c>
      <c r="AV116" s="35" t="str">
        <f>VLOOKUP(AU116,CompPinRpt!$G:$H,2,FALSE)</f>
        <v>FM2</v>
      </c>
      <c r="AW116" s="35" t="str">
        <f t="shared" si="103"/>
        <v>FM2x1</v>
      </c>
      <c r="AX116" s="50" t="str">
        <f>VLOOKUP(AW116,CompPinRpt!$I:$J,2,FALSE)</f>
        <v>1_SWFM_2.4</v>
      </c>
      <c r="AY116" s="50">
        <f t="shared" si="68"/>
        <v>9</v>
      </c>
      <c r="AZ116" s="50" t="str">
        <f t="shared" si="69"/>
        <v>1_SWFM_2.</v>
      </c>
      <c r="BA116" s="37" t="str">
        <f t="shared" si="70"/>
        <v>4</v>
      </c>
      <c r="BB116" s="37">
        <f t="shared" si="71"/>
        <v>2</v>
      </c>
      <c r="BC116" s="50" t="str">
        <f t="shared" si="72"/>
        <v>1_SWFM_2.2</v>
      </c>
      <c r="BD116" s="35" t="str">
        <f>VLOOKUP(BC116,CompPinRpt!$G:$H,2,FALSE)</f>
        <v>1_B0_07</v>
      </c>
      <c r="BE116" s="35" t="str">
        <f t="shared" si="91"/>
        <v>1_B0_07x2</v>
      </c>
      <c r="BF116" s="50" t="str">
        <f>VLOOKUP(BE116,CompPinRpt!$I:$J,2,FALSE)</f>
        <v>CPLD1_J3.A13</v>
      </c>
      <c r="BG116" s="50">
        <f t="shared" si="92"/>
        <v>6</v>
      </c>
      <c r="BH116" s="50" t="str">
        <f t="shared" si="93"/>
        <v>CPLD1_</v>
      </c>
      <c r="BI116" s="50" t="str">
        <f t="shared" si="94"/>
        <v>J3.A13</v>
      </c>
      <c r="BJ116" s="35" t="str">
        <f>VLOOKUP(BI116,CompPinRpt_CPLD!$G:$H,2,FALSE())</f>
        <v>1_B0_07</v>
      </c>
      <c r="BK116" s="50" t="str">
        <f>VLOOKUP(BJ116,CompPinRpt_CPLD!$F:$G,2,FALSE)</f>
        <v>1_U1.A2</v>
      </c>
      <c r="BL116" s="50">
        <f t="shared" si="95"/>
        <v>5</v>
      </c>
      <c r="BM116" s="40" t="str">
        <f t="shared" si="96"/>
        <v>CPLD1_</v>
      </c>
      <c r="BN116" s="40" t="str">
        <f t="shared" si="97"/>
        <v>A2</v>
      </c>
    </row>
    <row r="117" spans="1:66">
      <c r="A117" s="45"/>
      <c r="B117" s="45">
        <v>26</v>
      </c>
      <c r="C117" s="35" t="s">
        <v>896</v>
      </c>
      <c r="D117" s="50" t="str">
        <f>VLOOKUP(C117,CompPinRpt!$F:$H,2,FALSE)</f>
        <v>1_SWS_58.4</v>
      </c>
      <c r="E117" s="50">
        <f t="shared" si="52"/>
        <v>9</v>
      </c>
      <c r="F117" s="50" t="str">
        <f t="shared" si="53"/>
        <v>1_SWS_58.</v>
      </c>
      <c r="G117" s="37" t="str">
        <f t="shared" si="54"/>
        <v>4</v>
      </c>
      <c r="H117" s="37">
        <f t="shared" si="98"/>
        <v>2</v>
      </c>
      <c r="I117" s="50" t="str">
        <f t="shared" si="55"/>
        <v>1_SWS_58.2</v>
      </c>
      <c r="J117" s="35" t="str">
        <f>VLOOKUP(I117,CompPinRpt!$G:$H,2,FALSE)</f>
        <v>2_B3_23</v>
      </c>
      <c r="K117" s="42" t="str">
        <f t="shared" si="99"/>
        <v>2_B3_23x2</v>
      </c>
      <c r="L117" s="50" t="str">
        <f>VLOOKUP(K117,CompPinRpt!$I:$J,2,FALSE)</f>
        <v>CPLD2_J3.A67</v>
      </c>
      <c r="M117" s="50">
        <f t="shared" si="75"/>
        <v>6</v>
      </c>
      <c r="N117" s="50" t="str">
        <f t="shared" si="76"/>
        <v>CPLD2_</v>
      </c>
      <c r="O117" s="50" t="str">
        <f t="shared" si="77"/>
        <v>J3.A67</v>
      </c>
      <c r="P117" s="35" t="str">
        <f>VLOOKUP(O117,CompPinRpt_CPLD!$G:$H,2,FALSE())</f>
        <v>1_B3_23</v>
      </c>
      <c r="Q117" s="50" t="str">
        <f>VLOOKUP(P117,CompPinRpt_CPLD!$F:$G,2,FALSE)</f>
        <v>1_U1.Y2</v>
      </c>
      <c r="R117" s="50">
        <f t="shared" si="78"/>
        <v>5</v>
      </c>
      <c r="S117" s="40" t="str">
        <f t="shared" si="79"/>
        <v>CPLD2_</v>
      </c>
      <c r="T117" s="40" t="str">
        <f t="shared" si="80"/>
        <v>Y2</v>
      </c>
      <c r="U117" s="52" t="str">
        <f t="shared" si="56"/>
        <v>1_SWS_58.</v>
      </c>
      <c r="V117" s="52" t="str">
        <f t="shared" si="57"/>
        <v>4</v>
      </c>
      <c r="W117" s="52">
        <f t="shared" si="58"/>
        <v>3</v>
      </c>
      <c r="X117" s="52" t="str">
        <f t="shared" si="59"/>
        <v>1_SWS_58.3</v>
      </c>
      <c r="Y117" s="35" t="str">
        <f>VLOOKUP(X117,CompPinRpt!$G:$H,2,FALSE)</f>
        <v>2_DPSS_DPS3</v>
      </c>
      <c r="Z117" s="35" t="str">
        <f t="shared" si="100"/>
        <v>2_DPSS_DPS3x33</v>
      </c>
      <c r="AA117" s="52" t="str">
        <f>VLOOKUP(Z117,CompPinRpt!$I:$J,2,FALSE)</f>
        <v>1_SWS_66.4</v>
      </c>
      <c r="AB117" s="52">
        <f t="shared" si="60"/>
        <v>9</v>
      </c>
      <c r="AC117" s="52" t="str">
        <f t="shared" si="61"/>
        <v>1_SWS_66.</v>
      </c>
      <c r="AD117" s="37" t="str">
        <f t="shared" si="62"/>
        <v>4</v>
      </c>
      <c r="AE117" s="37">
        <f t="shared" si="101"/>
        <v>2</v>
      </c>
      <c r="AF117" s="52" t="str">
        <f t="shared" si="63"/>
        <v>1_SWS_66.2</v>
      </c>
      <c r="AG117" s="35" t="str">
        <f>VLOOKUP(AF117,CompPinRpt!$G:$H,2,FALSE)</f>
        <v>1_B5_12</v>
      </c>
      <c r="AH117" s="35" t="str">
        <f t="shared" si="102"/>
        <v>1_B5_12x2</v>
      </c>
      <c r="AI117" s="52" t="str">
        <f>VLOOKUP(AH117,CompPinRpt!$I:$J,2,FALSE)</f>
        <v>CPLD1_J3.B36</v>
      </c>
      <c r="AJ117" s="52">
        <f t="shared" si="84"/>
        <v>6</v>
      </c>
      <c r="AK117" s="52" t="str">
        <f t="shared" si="85"/>
        <v>CPLD1_</v>
      </c>
      <c r="AL117" s="52" t="str">
        <f t="shared" si="86"/>
        <v>J3.B36</v>
      </c>
      <c r="AM117" s="35" t="str">
        <f>VLOOKUP(AL117,CompPinRpt_CPLD!$G:$H,2,FALSE())</f>
        <v>1_B5_12</v>
      </c>
      <c r="AN117" s="52" t="str">
        <f>VLOOKUP(AM117,CompPinRpt_CPLD!$F:$G,2,FALSE)</f>
        <v>1_U1.G5</v>
      </c>
      <c r="AO117" s="52">
        <f t="shared" si="87"/>
        <v>5</v>
      </c>
      <c r="AP117" s="40" t="str">
        <f t="shared" si="88"/>
        <v>CPLD1_</v>
      </c>
      <c r="AQ117" s="40" t="str">
        <f t="shared" si="89"/>
        <v>G5</v>
      </c>
      <c r="AR117" s="50" t="str">
        <f t="shared" si="64"/>
        <v>1_SWS_66.</v>
      </c>
      <c r="AS117" s="50" t="str">
        <f t="shared" si="65"/>
        <v>4</v>
      </c>
      <c r="AT117" s="50">
        <f t="shared" si="66"/>
        <v>3</v>
      </c>
      <c r="AU117" s="50" t="str">
        <f t="shared" si="67"/>
        <v>1_SWS_66.3</v>
      </c>
      <c r="AV117" s="35" t="str">
        <f>VLOOKUP(AU117,CompPinRpt!$G:$H,2,FALSE)</f>
        <v>SM2</v>
      </c>
      <c r="AW117" s="35" t="str">
        <f t="shared" si="103"/>
        <v>SM2x1</v>
      </c>
      <c r="AX117" s="50" t="str">
        <f>VLOOKUP(AW117,CompPinRpt!$I:$J,2,FALSE)</f>
        <v>1_SWSM_2.4</v>
      </c>
      <c r="AY117" s="50">
        <f t="shared" si="68"/>
        <v>9</v>
      </c>
      <c r="AZ117" s="50" t="str">
        <f t="shared" si="69"/>
        <v>1_SWSM_2.</v>
      </c>
      <c r="BA117" s="37" t="str">
        <f t="shared" si="70"/>
        <v>4</v>
      </c>
      <c r="BB117" s="37">
        <f t="shared" si="71"/>
        <v>2</v>
      </c>
      <c r="BC117" s="50" t="str">
        <f t="shared" si="72"/>
        <v>1_SWSM_2.2</v>
      </c>
      <c r="BD117" s="35" t="str">
        <f>VLOOKUP(BC117,CompPinRpt!$G:$H,2,FALSE)</f>
        <v>1_B0_04</v>
      </c>
      <c r="BE117" s="35" t="str">
        <f t="shared" si="91"/>
        <v>1_B0_04x2</v>
      </c>
      <c r="BF117" s="50" t="str">
        <f>VLOOKUP(BE117,CompPinRpt!$I:$J,2,FALSE)</f>
        <v>CPLD1_J3.A10</v>
      </c>
      <c r="BG117" s="50">
        <f t="shared" si="92"/>
        <v>6</v>
      </c>
      <c r="BH117" s="50" t="str">
        <f t="shared" si="93"/>
        <v>CPLD1_</v>
      </c>
      <c r="BI117" s="50" t="str">
        <f t="shared" si="94"/>
        <v>J3.A10</v>
      </c>
      <c r="BJ117" s="35" t="str">
        <f>VLOOKUP(BI117,CompPinRpt_CPLD!$G:$H,2,FALSE())</f>
        <v>1_B0_04</v>
      </c>
      <c r="BK117" s="50" t="str">
        <f>VLOOKUP(BJ117,CompPinRpt_CPLD!$F:$G,2,FALSE)</f>
        <v>1_U1.C4</v>
      </c>
      <c r="BL117" s="50">
        <f t="shared" si="95"/>
        <v>5</v>
      </c>
      <c r="BM117" s="40" t="str">
        <f t="shared" si="96"/>
        <v>CPLD1_</v>
      </c>
      <c r="BN117" s="40" t="str">
        <f t="shared" si="97"/>
        <v>C4</v>
      </c>
    </row>
    <row r="118" spans="1:66">
      <c r="A118" s="45"/>
      <c r="B118" s="45">
        <v>27</v>
      </c>
      <c r="C118" s="35" t="s">
        <v>897</v>
      </c>
      <c r="D118" s="50" t="str">
        <f>VLOOKUP(C118,CompPinRpt!$F:$H,2,FALSE)</f>
        <v>1_SWF_59.4</v>
      </c>
      <c r="E118" s="50">
        <f t="shared" si="52"/>
        <v>9</v>
      </c>
      <c r="F118" s="50" t="str">
        <f t="shared" si="53"/>
        <v>1_SWF_59.</v>
      </c>
      <c r="G118" s="37" t="str">
        <f t="shared" si="54"/>
        <v>4</v>
      </c>
      <c r="H118" s="37">
        <f t="shared" si="98"/>
        <v>2</v>
      </c>
      <c r="I118" s="50" t="str">
        <f t="shared" si="55"/>
        <v>1_SWF_59.2</v>
      </c>
      <c r="J118" s="35" t="str">
        <f>VLOOKUP(I118,CompPinRpt!$G:$H,2,FALSE)</f>
        <v>2_B5_07</v>
      </c>
      <c r="K118" s="42" t="str">
        <f t="shared" si="99"/>
        <v>2_B5_07x2</v>
      </c>
      <c r="L118" s="50" t="str">
        <f>VLOOKUP(K118,CompPinRpt!$I:$J,2,FALSE)</f>
        <v>CPLD2_J3.B34</v>
      </c>
      <c r="M118" s="50">
        <f t="shared" si="75"/>
        <v>6</v>
      </c>
      <c r="N118" s="50" t="str">
        <f t="shared" si="76"/>
        <v>CPLD2_</v>
      </c>
      <c r="O118" s="50" t="str">
        <f t="shared" si="77"/>
        <v>J3.B34</v>
      </c>
      <c r="P118" s="35" t="str">
        <f>VLOOKUP(O118,CompPinRpt_CPLD!$G:$H,2,FALSE())</f>
        <v>1_B5_07</v>
      </c>
      <c r="Q118" s="50" t="str">
        <f>VLOOKUP(P118,CompPinRpt_CPLD!$F:$G,2,FALSE)</f>
        <v>1_U1.G6</v>
      </c>
      <c r="R118" s="50">
        <f t="shared" si="78"/>
        <v>5</v>
      </c>
      <c r="S118" s="40" t="str">
        <f t="shared" si="79"/>
        <v>CPLD2_</v>
      </c>
      <c r="T118" s="40" t="str">
        <f t="shared" si="80"/>
        <v>G6</v>
      </c>
      <c r="U118" s="52" t="str">
        <f t="shared" si="56"/>
        <v>1_SWF_59.</v>
      </c>
      <c r="V118" s="52" t="str">
        <f t="shared" si="57"/>
        <v>4</v>
      </c>
      <c r="W118" s="52">
        <f t="shared" si="58"/>
        <v>3</v>
      </c>
      <c r="X118" s="52" t="str">
        <f t="shared" si="59"/>
        <v>1_SWF_59.3</v>
      </c>
      <c r="Y118" s="35" t="str">
        <f>VLOOKUP(X118,CompPinRpt!$G:$H,2,FALSE)</f>
        <v>2_DPSF_DPS3</v>
      </c>
      <c r="Z118" s="35" t="str">
        <f t="shared" si="100"/>
        <v>2_DPSF_DPS3x33</v>
      </c>
      <c r="AA118" s="52" t="str">
        <f>VLOOKUP(Z118,CompPinRpt!$I:$J,2,FALSE)</f>
        <v>1_SWF_66.4</v>
      </c>
      <c r="AB118" s="52">
        <f t="shared" si="60"/>
        <v>9</v>
      </c>
      <c r="AC118" s="52" t="str">
        <f t="shared" si="61"/>
        <v>1_SWF_66.</v>
      </c>
      <c r="AD118" s="37" t="str">
        <f t="shared" si="62"/>
        <v>4</v>
      </c>
      <c r="AE118" s="37">
        <f t="shared" si="101"/>
        <v>2</v>
      </c>
      <c r="AF118" s="52" t="str">
        <f t="shared" si="63"/>
        <v>1_SWF_66.2</v>
      </c>
      <c r="AG118" s="35" t="str">
        <f>VLOOKUP(AF118,CompPinRpt!$G:$H,2,FALSE)</f>
        <v>1_B5_15</v>
      </c>
      <c r="AH118" s="35" t="str">
        <f t="shared" si="102"/>
        <v>1_B5_15x2</v>
      </c>
      <c r="AI118" s="52" t="str">
        <f>VLOOKUP(AH118,CompPinRpt!$I:$J,2,FALSE)</f>
        <v>CPLD1_J3.B32</v>
      </c>
      <c r="AJ118" s="52">
        <f t="shared" si="84"/>
        <v>6</v>
      </c>
      <c r="AK118" s="52" t="str">
        <f t="shared" si="85"/>
        <v>CPLD1_</v>
      </c>
      <c r="AL118" s="52" t="str">
        <f t="shared" si="86"/>
        <v>J3.B32</v>
      </c>
      <c r="AM118" s="35" t="str">
        <f>VLOOKUP(AL118,CompPinRpt_CPLD!$G:$H,2,FALSE())</f>
        <v>1_B5_15</v>
      </c>
      <c r="AN118" s="52" t="str">
        <f>VLOOKUP(AM118,CompPinRpt_CPLD!$F:$G,2,FALSE)</f>
        <v>1_U1.F4</v>
      </c>
      <c r="AO118" s="52">
        <f t="shared" si="87"/>
        <v>5</v>
      </c>
      <c r="AP118" s="40" t="str">
        <f t="shared" si="88"/>
        <v>CPLD1_</v>
      </c>
      <c r="AQ118" s="40" t="str">
        <f t="shared" si="89"/>
        <v>F4</v>
      </c>
      <c r="AR118" s="50" t="str">
        <f t="shared" si="64"/>
        <v>1_SWF_66.</v>
      </c>
      <c r="AS118" s="50" t="str">
        <f t="shared" si="65"/>
        <v>4</v>
      </c>
      <c r="AT118" s="50">
        <f t="shared" si="66"/>
        <v>3</v>
      </c>
      <c r="AU118" s="50" t="str">
        <f t="shared" si="67"/>
        <v>1_SWF_66.3</v>
      </c>
      <c r="AV118" s="35" t="str">
        <f>VLOOKUP(AU118,CompPinRpt!$G:$H,2,FALSE)</f>
        <v>FM2</v>
      </c>
      <c r="AW118" s="35" t="str">
        <f t="shared" si="103"/>
        <v>FM2x1</v>
      </c>
      <c r="AX118" s="50" t="str">
        <f>VLOOKUP(AW118,CompPinRpt!$I:$J,2,FALSE)</f>
        <v>1_SWFM_2.4</v>
      </c>
      <c r="AY118" s="50">
        <f t="shared" si="68"/>
        <v>9</v>
      </c>
      <c r="AZ118" s="50" t="str">
        <f t="shared" si="69"/>
        <v>1_SWFM_2.</v>
      </c>
      <c r="BA118" s="37" t="str">
        <f t="shared" si="70"/>
        <v>4</v>
      </c>
      <c r="BB118" s="37">
        <f t="shared" si="71"/>
        <v>2</v>
      </c>
      <c r="BC118" s="50" t="str">
        <f t="shared" si="72"/>
        <v>1_SWFM_2.2</v>
      </c>
      <c r="BD118" s="35" t="str">
        <f>VLOOKUP(BC118,CompPinRpt!$G:$H,2,FALSE)</f>
        <v>1_B0_07</v>
      </c>
      <c r="BE118" s="35" t="str">
        <f t="shared" si="91"/>
        <v>1_B0_07x2</v>
      </c>
      <c r="BF118" s="50" t="str">
        <f>VLOOKUP(BE118,CompPinRpt!$I:$J,2,FALSE)</f>
        <v>CPLD1_J3.A13</v>
      </c>
      <c r="BG118" s="50">
        <f t="shared" si="92"/>
        <v>6</v>
      </c>
      <c r="BH118" s="50" t="str">
        <f t="shared" si="93"/>
        <v>CPLD1_</v>
      </c>
      <c r="BI118" s="50" t="str">
        <f t="shared" si="94"/>
        <v>J3.A13</v>
      </c>
      <c r="BJ118" s="35" t="str">
        <f>VLOOKUP(BI118,CompPinRpt_CPLD!$G:$H,2,FALSE())</f>
        <v>1_B0_07</v>
      </c>
      <c r="BK118" s="50" t="str">
        <f>VLOOKUP(BJ118,CompPinRpt_CPLD!$F:$G,2,FALSE)</f>
        <v>1_U1.A2</v>
      </c>
      <c r="BL118" s="50">
        <f t="shared" si="95"/>
        <v>5</v>
      </c>
      <c r="BM118" s="40" t="str">
        <f t="shared" si="96"/>
        <v>CPLD1_</v>
      </c>
      <c r="BN118" s="40" t="str">
        <f t="shared" si="97"/>
        <v>A2</v>
      </c>
    </row>
    <row r="119" spans="1:66">
      <c r="A119" s="45"/>
      <c r="B119" s="45">
        <v>27</v>
      </c>
      <c r="C119" s="35" t="s">
        <v>898</v>
      </c>
      <c r="D119" s="50" t="str">
        <f>VLOOKUP(C119,CompPinRpt!$F:$H,2,FALSE)</f>
        <v>1_SWS_59.4</v>
      </c>
      <c r="E119" s="50">
        <f t="shared" si="52"/>
        <v>9</v>
      </c>
      <c r="F119" s="50" t="str">
        <f t="shared" si="53"/>
        <v>1_SWS_59.</v>
      </c>
      <c r="G119" s="37" t="str">
        <f t="shared" si="54"/>
        <v>4</v>
      </c>
      <c r="H119" s="37">
        <f t="shared" si="98"/>
        <v>2</v>
      </c>
      <c r="I119" s="50" t="str">
        <f t="shared" si="55"/>
        <v>1_SWS_59.2</v>
      </c>
      <c r="J119" s="35" t="str">
        <f>VLOOKUP(I119,CompPinRpt!$G:$H,2,FALSE)</f>
        <v>2_B4_13</v>
      </c>
      <c r="K119" s="42" t="str">
        <f t="shared" si="99"/>
        <v>2_B4_13x2</v>
      </c>
      <c r="L119" s="50" t="str">
        <f>VLOOKUP(K119,CompPinRpt!$I:$J,2,FALSE)</f>
        <v>CPLD2_J3.B42</v>
      </c>
      <c r="M119" s="50">
        <f t="shared" si="75"/>
        <v>6</v>
      </c>
      <c r="N119" s="50" t="str">
        <f t="shared" si="76"/>
        <v>CPLD2_</v>
      </c>
      <c r="O119" s="50" t="str">
        <f t="shared" si="77"/>
        <v>J3.B42</v>
      </c>
      <c r="P119" s="35" t="str">
        <f>VLOOKUP(O119,CompPinRpt_CPLD!$G:$H,2,FALSE())</f>
        <v>1_B4_13</v>
      </c>
      <c r="Q119" s="50" t="str">
        <f>VLOOKUP(P119,CompPinRpt_CPLD!$F:$G,2,FALSE)</f>
        <v>1_U1.M7</v>
      </c>
      <c r="R119" s="50">
        <f t="shared" si="78"/>
        <v>5</v>
      </c>
      <c r="S119" s="40" t="str">
        <f t="shared" si="79"/>
        <v>CPLD2_</v>
      </c>
      <c r="T119" s="40" t="str">
        <f t="shared" si="80"/>
        <v>M7</v>
      </c>
      <c r="U119" s="52" t="str">
        <f t="shared" si="56"/>
        <v>1_SWS_59.</v>
      </c>
      <c r="V119" s="52" t="str">
        <f t="shared" si="57"/>
        <v>4</v>
      </c>
      <c r="W119" s="52">
        <f t="shared" si="58"/>
        <v>3</v>
      </c>
      <c r="X119" s="52" t="str">
        <f t="shared" si="59"/>
        <v>1_SWS_59.3</v>
      </c>
      <c r="Y119" s="35" t="str">
        <f>VLOOKUP(X119,CompPinRpt!$G:$H,2,FALSE)</f>
        <v>2_DPSS_DPS3</v>
      </c>
      <c r="Z119" s="35" t="str">
        <f t="shared" si="100"/>
        <v>2_DPSS_DPS3x33</v>
      </c>
      <c r="AA119" s="52" t="str">
        <f>VLOOKUP(Z119,CompPinRpt!$I:$J,2,FALSE)</f>
        <v>1_SWS_66.4</v>
      </c>
      <c r="AB119" s="52">
        <f t="shared" si="60"/>
        <v>9</v>
      </c>
      <c r="AC119" s="52" t="str">
        <f t="shared" si="61"/>
        <v>1_SWS_66.</v>
      </c>
      <c r="AD119" s="37" t="str">
        <f t="shared" si="62"/>
        <v>4</v>
      </c>
      <c r="AE119" s="37">
        <f t="shared" si="101"/>
        <v>2</v>
      </c>
      <c r="AF119" s="52" t="str">
        <f t="shared" si="63"/>
        <v>1_SWS_66.2</v>
      </c>
      <c r="AG119" s="35" t="str">
        <f>VLOOKUP(AF119,CompPinRpt!$G:$H,2,FALSE)</f>
        <v>1_B5_12</v>
      </c>
      <c r="AH119" s="35" t="str">
        <f t="shared" si="102"/>
        <v>1_B5_12x2</v>
      </c>
      <c r="AI119" s="52" t="str">
        <f>VLOOKUP(AH119,CompPinRpt!$I:$J,2,FALSE)</f>
        <v>CPLD1_J3.B36</v>
      </c>
      <c r="AJ119" s="52">
        <f t="shared" si="84"/>
        <v>6</v>
      </c>
      <c r="AK119" s="52" t="str">
        <f t="shared" si="85"/>
        <v>CPLD1_</v>
      </c>
      <c r="AL119" s="52" t="str">
        <f t="shared" si="86"/>
        <v>J3.B36</v>
      </c>
      <c r="AM119" s="35" t="str">
        <f>VLOOKUP(AL119,CompPinRpt_CPLD!$G:$H,2,FALSE())</f>
        <v>1_B5_12</v>
      </c>
      <c r="AN119" s="52" t="str">
        <f>VLOOKUP(AM119,CompPinRpt_CPLD!$F:$G,2,FALSE)</f>
        <v>1_U1.G5</v>
      </c>
      <c r="AO119" s="52">
        <f t="shared" si="87"/>
        <v>5</v>
      </c>
      <c r="AP119" s="40" t="str">
        <f t="shared" si="88"/>
        <v>CPLD1_</v>
      </c>
      <c r="AQ119" s="40" t="str">
        <f t="shared" si="89"/>
        <v>G5</v>
      </c>
      <c r="AR119" s="50" t="str">
        <f t="shared" si="64"/>
        <v>1_SWS_66.</v>
      </c>
      <c r="AS119" s="50" t="str">
        <f t="shared" si="65"/>
        <v>4</v>
      </c>
      <c r="AT119" s="50">
        <f t="shared" si="66"/>
        <v>3</v>
      </c>
      <c r="AU119" s="50" t="str">
        <f t="shared" si="67"/>
        <v>1_SWS_66.3</v>
      </c>
      <c r="AV119" s="35" t="str">
        <f>VLOOKUP(AU119,CompPinRpt!$G:$H,2,FALSE)</f>
        <v>SM2</v>
      </c>
      <c r="AW119" s="35" t="str">
        <f t="shared" si="103"/>
        <v>SM2x1</v>
      </c>
      <c r="AX119" s="50" t="str">
        <f>VLOOKUP(AW119,CompPinRpt!$I:$J,2,FALSE)</f>
        <v>1_SWSM_2.4</v>
      </c>
      <c r="AY119" s="50">
        <f t="shared" si="68"/>
        <v>9</v>
      </c>
      <c r="AZ119" s="50" t="str">
        <f t="shared" si="69"/>
        <v>1_SWSM_2.</v>
      </c>
      <c r="BA119" s="37" t="str">
        <f t="shared" si="70"/>
        <v>4</v>
      </c>
      <c r="BB119" s="37">
        <f t="shared" si="71"/>
        <v>2</v>
      </c>
      <c r="BC119" s="50" t="str">
        <f t="shared" si="72"/>
        <v>1_SWSM_2.2</v>
      </c>
      <c r="BD119" s="35" t="str">
        <f>VLOOKUP(BC119,CompPinRpt!$G:$H,2,FALSE)</f>
        <v>1_B0_04</v>
      </c>
      <c r="BE119" s="35" t="str">
        <f t="shared" si="91"/>
        <v>1_B0_04x2</v>
      </c>
      <c r="BF119" s="50" t="str">
        <f>VLOOKUP(BE119,CompPinRpt!$I:$J,2,FALSE)</f>
        <v>CPLD1_J3.A10</v>
      </c>
      <c r="BG119" s="50">
        <f t="shared" si="92"/>
        <v>6</v>
      </c>
      <c r="BH119" s="50" t="str">
        <f t="shared" si="93"/>
        <v>CPLD1_</v>
      </c>
      <c r="BI119" s="50" t="str">
        <f t="shared" si="94"/>
        <v>J3.A10</v>
      </c>
      <c r="BJ119" s="35" t="str">
        <f>VLOOKUP(BI119,CompPinRpt_CPLD!$G:$H,2,FALSE())</f>
        <v>1_B0_04</v>
      </c>
      <c r="BK119" s="50" t="str">
        <f>VLOOKUP(BJ119,CompPinRpt_CPLD!$F:$G,2,FALSE)</f>
        <v>1_U1.C4</v>
      </c>
      <c r="BL119" s="50">
        <f t="shared" si="95"/>
        <v>5</v>
      </c>
      <c r="BM119" s="40" t="str">
        <f t="shared" si="96"/>
        <v>CPLD1_</v>
      </c>
      <c r="BN119" s="40" t="str">
        <f t="shared" si="97"/>
        <v>C4</v>
      </c>
    </row>
    <row r="120" spans="1:66">
      <c r="A120" s="45"/>
      <c r="B120" s="45">
        <v>28</v>
      </c>
      <c r="C120" s="35" t="s">
        <v>899</v>
      </c>
      <c r="D120" s="50" t="str">
        <f>VLOOKUP(C120,CompPinRpt!$F:$H,2,FALSE)</f>
        <v>1_SWF_60.4</v>
      </c>
      <c r="E120" s="50">
        <f t="shared" si="52"/>
        <v>9</v>
      </c>
      <c r="F120" s="50" t="str">
        <f t="shared" si="53"/>
        <v>1_SWF_60.</v>
      </c>
      <c r="G120" s="37" t="str">
        <f t="shared" si="54"/>
        <v>4</v>
      </c>
      <c r="H120" s="37">
        <f t="shared" si="98"/>
        <v>2</v>
      </c>
      <c r="I120" s="50" t="str">
        <f t="shared" si="55"/>
        <v>1_SWF_60.2</v>
      </c>
      <c r="J120" s="35" t="str">
        <f>VLOOKUP(I120,CompPinRpt!$G:$H,2,FALSE)</f>
        <v>2_B2_10</v>
      </c>
      <c r="K120" s="42" t="str">
        <f t="shared" si="99"/>
        <v>2_B2_10x2</v>
      </c>
      <c r="L120" s="50" t="str">
        <f>VLOOKUP(K120,CompPinRpt!$I:$J,2,FALSE)</f>
        <v>CPLD2_J3.B65</v>
      </c>
      <c r="M120" s="50">
        <f t="shared" si="75"/>
        <v>6</v>
      </c>
      <c r="N120" s="50" t="str">
        <f t="shared" si="76"/>
        <v>CPLD2_</v>
      </c>
      <c r="O120" s="50" t="str">
        <f t="shared" si="77"/>
        <v>J3.B65</v>
      </c>
      <c r="P120" s="35" t="str">
        <f>VLOOKUP(O120,CompPinRpt_CPLD!$G:$H,2,FALSE())</f>
        <v>1_B2_10</v>
      </c>
      <c r="Q120" s="50" t="str">
        <f>VLOOKUP(P120,CompPinRpt_CPLD!$F:$G,2,FALSE)</f>
        <v>1_U1.V7</v>
      </c>
      <c r="R120" s="50">
        <f t="shared" si="78"/>
        <v>5</v>
      </c>
      <c r="S120" s="40" t="str">
        <f t="shared" si="79"/>
        <v>CPLD2_</v>
      </c>
      <c r="T120" s="40" t="str">
        <f t="shared" si="80"/>
        <v>V7</v>
      </c>
      <c r="U120" s="52" t="str">
        <f t="shared" si="56"/>
        <v>1_SWF_60.</v>
      </c>
      <c r="V120" s="52" t="str">
        <f t="shared" si="57"/>
        <v>4</v>
      </c>
      <c r="W120" s="52">
        <f t="shared" si="58"/>
        <v>3</v>
      </c>
      <c r="X120" s="52" t="str">
        <f t="shared" si="59"/>
        <v>1_SWF_60.3</v>
      </c>
      <c r="Y120" s="35" t="str">
        <f>VLOOKUP(X120,CompPinRpt!$G:$H,2,FALSE)</f>
        <v>2_DPSF_DPS3</v>
      </c>
      <c r="Z120" s="35" t="str">
        <f t="shared" si="100"/>
        <v>2_DPSF_DPS3x33</v>
      </c>
      <c r="AA120" s="52" t="str">
        <f>VLOOKUP(Z120,CompPinRpt!$I:$J,2,FALSE)</f>
        <v>1_SWF_66.4</v>
      </c>
      <c r="AB120" s="52">
        <f t="shared" si="60"/>
        <v>9</v>
      </c>
      <c r="AC120" s="52" t="str">
        <f t="shared" si="61"/>
        <v>1_SWF_66.</v>
      </c>
      <c r="AD120" s="37" t="str">
        <f t="shared" si="62"/>
        <v>4</v>
      </c>
      <c r="AE120" s="37">
        <f t="shared" si="101"/>
        <v>2</v>
      </c>
      <c r="AF120" s="52" t="str">
        <f t="shared" si="63"/>
        <v>1_SWF_66.2</v>
      </c>
      <c r="AG120" s="35" t="str">
        <f>VLOOKUP(AF120,CompPinRpt!$G:$H,2,FALSE)</f>
        <v>1_B5_15</v>
      </c>
      <c r="AH120" s="35" t="str">
        <f t="shared" si="102"/>
        <v>1_B5_15x2</v>
      </c>
      <c r="AI120" s="52" t="str">
        <f>VLOOKUP(AH120,CompPinRpt!$I:$J,2,FALSE)</f>
        <v>CPLD1_J3.B32</v>
      </c>
      <c r="AJ120" s="52">
        <f t="shared" si="84"/>
        <v>6</v>
      </c>
      <c r="AK120" s="52" t="str">
        <f t="shared" si="85"/>
        <v>CPLD1_</v>
      </c>
      <c r="AL120" s="52" t="str">
        <f t="shared" si="86"/>
        <v>J3.B32</v>
      </c>
      <c r="AM120" s="35" t="str">
        <f>VLOOKUP(AL120,CompPinRpt_CPLD!$G:$H,2,FALSE())</f>
        <v>1_B5_15</v>
      </c>
      <c r="AN120" s="52" t="str">
        <f>VLOOKUP(AM120,CompPinRpt_CPLD!$F:$G,2,FALSE)</f>
        <v>1_U1.F4</v>
      </c>
      <c r="AO120" s="52">
        <f t="shared" si="87"/>
        <v>5</v>
      </c>
      <c r="AP120" s="40" t="str">
        <f t="shared" si="88"/>
        <v>CPLD1_</v>
      </c>
      <c r="AQ120" s="40" t="str">
        <f t="shared" si="89"/>
        <v>F4</v>
      </c>
      <c r="AR120" s="50" t="str">
        <f t="shared" si="64"/>
        <v>1_SWF_66.</v>
      </c>
      <c r="AS120" s="50" t="str">
        <f t="shared" si="65"/>
        <v>4</v>
      </c>
      <c r="AT120" s="50">
        <f t="shared" si="66"/>
        <v>3</v>
      </c>
      <c r="AU120" s="50" t="str">
        <f t="shared" si="67"/>
        <v>1_SWF_66.3</v>
      </c>
      <c r="AV120" s="35" t="str">
        <f>VLOOKUP(AU120,CompPinRpt!$G:$H,2,FALSE)</f>
        <v>FM2</v>
      </c>
      <c r="AW120" s="35" t="str">
        <f t="shared" si="103"/>
        <v>FM2x1</v>
      </c>
      <c r="AX120" s="50" t="str">
        <f>VLOOKUP(AW120,CompPinRpt!$I:$J,2,FALSE)</f>
        <v>1_SWFM_2.4</v>
      </c>
      <c r="AY120" s="50">
        <f t="shared" si="68"/>
        <v>9</v>
      </c>
      <c r="AZ120" s="50" t="str">
        <f t="shared" si="69"/>
        <v>1_SWFM_2.</v>
      </c>
      <c r="BA120" s="37" t="str">
        <f t="shared" si="70"/>
        <v>4</v>
      </c>
      <c r="BB120" s="37">
        <f t="shared" si="71"/>
        <v>2</v>
      </c>
      <c r="BC120" s="50" t="str">
        <f t="shared" si="72"/>
        <v>1_SWFM_2.2</v>
      </c>
      <c r="BD120" s="35" t="str">
        <f>VLOOKUP(BC120,CompPinRpt!$G:$H,2,FALSE)</f>
        <v>1_B0_07</v>
      </c>
      <c r="BE120" s="35" t="str">
        <f t="shared" si="91"/>
        <v>1_B0_07x2</v>
      </c>
      <c r="BF120" s="50" t="str">
        <f>VLOOKUP(BE120,CompPinRpt!$I:$J,2,FALSE)</f>
        <v>CPLD1_J3.A13</v>
      </c>
      <c r="BG120" s="50">
        <f t="shared" si="92"/>
        <v>6</v>
      </c>
      <c r="BH120" s="50" t="str">
        <f t="shared" si="93"/>
        <v>CPLD1_</v>
      </c>
      <c r="BI120" s="50" t="str">
        <f t="shared" si="94"/>
        <v>J3.A13</v>
      </c>
      <c r="BJ120" s="35" t="str">
        <f>VLOOKUP(BI120,CompPinRpt_CPLD!$G:$H,2,FALSE())</f>
        <v>1_B0_07</v>
      </c>
      <c r="BK120" s="50" t="str">
        <f>VLOOKUP(BJ120,CompPinRpt_CPLD!$F:$G,2,FALSE)</f>
        <v>1_U1.A2</v>
      </c>
      <c r="BL120" s="50">
        <f t="shared" si="95"/>
        <v>5</v>
      </c>
      <c r="BM120" s="40" t="str">
        <f t="shared" si="96"/>
        <v>CPLD1_</v>
      </c>
      <c r="BN120" s="40" t="str">
        <f t="shared" si="97"/>
        <v>A2</v>
      </c>
    </row>
    <row r="121" spans="1:66">
      <c r="A121" s="45"/>
      <c r="B121" s="45">
        <v>28</v>
      </c>
      <c r="C121" s="35" t="s">
        <v>900</v>
      </c>
      <c r="D121" s="50" t="str">
        <f>VLOOKUP(C121,CompPinRpt!$F:$H,2,FALSE)</f>
        <v>1_SWS_60.4</v>
      </c>
      <c r="E121" s="50">
        <f t="shared" si="52"/>
        <v>9</v>
      </c>
      <c r="F121" s="50" t="str">
        <f t="shared" si="53"/>
        <v>1_SWS_60.</v>
      </c>
      <c r="G121" s="37" t="str">
        <f t="shared" si="54"/>
        <v>4</v>
      </c>
      <c r="H121" s="37">
        <f t="shared" si="98"/>
        <v>2</v>
      </c>
      <c r="I121" s="50" t="str">
        <f t="shared" si="55"/>
        <v>1_SWS_60.2</v>
      </c>
      <c r="J121" s="35" t="str">
        <f>VLOOKUP(I121,CompPinRpt!$G:$H,2,FALSE)</f>
        <v>2_B5_12</v>
      </c>
      <c r="K121" s="42" t="str">
        <f t="shared" si="99"/>
        <v>2_B5_12x2</v>
      </c>
      <c r="L121" s="50" t="str">
        <f>VLOOKUP(K121,CompPinRpt!$I:$J,2,FALSE)</f>
        <v>CPLD2_J3.B36</v>
      </c>
      <c r="M121" s="50">
        <f t="shared" si="75"/>
        <v>6</v>
      </c>
      <c r="N121" s="50" t="str">
        <f t="shared" si="76"/>
        <v>CPLD2_</v>
      </c>
      <c r="O121" s="50" t="str">
        <f t="shared" si="77"/>
        <v>J3.B36</v>
      </c>
      <c r="P121" s="35" t="str">
        <f>VLOOKUP(O121,CompPinRpt_CPLD!$G:$H,2,FALSE())</f>
        <v>1_B5_12</v>
      </c>
      <c r="Q121" s="50" t="str">
        <f>VLOOKUP(P121,CompPinRpt_CPLD!$F:$G,2,FALSE)</f>
        <v>1_U1.G5</v>
      </c>
      <c r="R121" s="50">
        <f t="shared" si="78"/>
        <v>5</v>
      </c>
      <c r="S121" s="40" t="str">
        <f t="shared" si="79"/>
        <v>CPLD2_</v>
      </c>
      <c r="T121" s="40" t="str">
        <f t="shared" si="80"/>
        <v>G5</v>
      </c>
      <c r="U121" s="52" t="str">
        <f t="shared" si="56"/>
        <v>1_SWS_60.</v>
      </c>
      <c r="V121" s="52" t="str">
        <f t="shared" si="57"/>
        <v>4</v>
      </c>
      <c r="W121" s="52">
        <f t="shared" si="58"/>
        <v>3</v>
      </c>
      <c r="X121" s="52" t="str">
        <f t="shared" si="59"/>
        <v>1_SWS_60.3</v>
      </c>
      <c r="Y121" s="35" t="str">
        <f>VLOOKUP(X121,CompPinRpt!$G:$H,2,FALSE)</f>
        <v>2_DPSS_DPS3</v>
      </c>
      <c r="Z121" s="35" t="str">
        <f t="shared" si="100"/>
        <v>2_DPSS_DPS3x33</v>
      </c>
      <c r="AA121" s="52" t="str">
        <f>VLOOKUP(Z121,CompPinRpt!$I:$J,2,FALSE)</f>
        <v>1_SWS_66.4</v>
      </c>
      <c r="AB121" s="52">
        <f t="shared" si="60"/>
        <v>9</v>
      </c>
      <c r="AC121" s="52" t="str">
        <f t="shared" si="61"/>
        <v>1_SWS_66.</v>
      </c>
      <c r="AD121" s="37" t="str">
        <f t="shared" si="62"/>
        <v>4</v>
      </c>
      <c r="AE121" s="37">
        <f t="shared" si="101"/>
        <v>2</v>
      </c>
      <c r="AF121" s="52" t="str">
        <f t="shared" si="63"/>
        <v>1_SWS_66.2</v>
      </c>
      <c r="AG121" s="35" t="str">
        <f>VLOOKUP(AF121,CompPinRpt!$G:$H,2,FALSE)</f>
        <v>1_B5_12</v>
      </c>
      <c r="AH121" s="35" t="str">
        <f t="shared" si="102"/>
        <v>1_B5_12x2</v>
      </c>
      <c r="AI121" s="52" t="str">
        <f>VLOOKUP(AH121,CompPinRpt!$I:$J,2,FALSE)</f>
        <v>CPLD1_J3.B36</v>
      </c>
      <c r="AJ121" s="52">
        <f t="shared" si="84"/>
        <v>6</v>
      </c>
      <c r="AK121" s="52" t="str">
        <f t="shared" si="85"/>
        <v>CPLD1_</v>
      </c>
      <c r="AL121" s="52" t="str">
        <f t="shared" si="86"/>
        <v>J3.B36</v>
      </c>
      <c r="AM121" s="35" t="str">
        <f>VLOOKUP(AL121,CompPinRpt_CPLD!$G:$H,2,FALSE())</f>
        <v>1_B5_12</v>
      </c>
      <c r="AN121" s="52" t="str">
        <f>VLOOKUP(AM121,CompPinRpt_CPLD!$F:$G,2,FALSE)</f>
        <v>1_U1.G5</v>
      </c>
      <c r="AO121" s="52">
        <f t="shared" si="87"/>
        <v>5</v>
      </c>
      <c r="AP121" s="40" t="str">
        <f t="shared" si="88"/>
        <v>CPLD1_</v>
      </c>
      <c r="AQ121" s="40" t="str">
        <f t="shared" si="89"/>
        <v>G5</v>
      </c>
      <c r="AR121" s="50" t="str">
        <f t="shared" si="64"/>
        <v>1_SWS_66.</v>
      </c>
      <c r="AS121" s="50" t="str">
        <f t="shared" si="65"/>
        <v>4</v>
      </c>
      <c r="AT121" s="50">
        <f t="shared" si="66"/>
        <v>3</v>
      </c>
      <c r="AU121" s="50" t="str">
        <f t="shared" si="67"/>
        <v>1_SWS_66.3</v>
      </c>
      <c r="AV121" s="35" t="str">
        <f>VLOOKUP(AU121,CompPinRpt!$G:$H,2,FALSE)</f>
        <v>SM2</v>
      </c>
      <c r="AW121" s="35" t="str">
        <f t="shared" si="103"/>
        <v>SM2x1</v>
      </c>
      <c r="AX121" s="50" t="str">
        <f>VLOOKUP(AW121,CompPinRpt!$I:$J,2,FALSE)</f>
        <v>1_SWSM_2.4</v>
      </c>
      <c r="AY121" s="50">
        <f t="shared" si="68"/>
        <v>9</v>
      </c>
      <c r="AZ121" s="50" t="str">
        <f t="shared" si="69"/>
        <v>1_SWSM_2.</v>
      </c>
      <c r="BA121" s="37" t="str">
        <f t="shared" si="70"/>
        <v>4</v>
      </c>
      <c r="BB121" s="37">
        <f t="shared" si="71"/>
        <v>2</v>
      </c>
      <c r="BC121" s="50" t="str">
        <f t="shared" si="72"/>
        <v>1_SWSM_2.2</v>
      </c>
      <c r="BD121" s="35" t="str">
        <f>VLOOKUP(BC121,CompPinRpt!$G:$H,2,FALSE)</f>
        <v>1_B0_04</v>
      </c>
      <c r="BE121" s="35" t="str">
        <f t="shared" si="91"/>
        <v>1_B0_04x2</v>
      </c>
      <c r="BF121" s="50" t="str">
        <f>VLOOKUP(BE121,CompPinRpt!$I:$J,2,FALSE)</f>
        <v>CPLD1_J3.A10</v>
      </c>
      <c r="BG121" s="50">
        <f t="shared" si="92"/>
        <v>6</v>
      </c>
      <c r="BH121" s="50" t="str">
        <f t="shared" si="93"/>
        <v>CPLD1_</v>
      </c>
      <c r="BI121" s="50" t="str">
        <f t="shared" si="94"/>
        <v>J3.A10</v>
      </c>
      <c r="BJ121" s="35" t="str">
        <f>VLOOKUP(BI121,CompPinRpt_CPLD!$G:$H,2,FALSE())</f>
        <v>1_B0_04</v>
      </c>
      <c r="BK121" s="50" t="str">
        <f>VLOOKUP(BJ121,CompPinRpt_CPLD!$F:$G,2,FALSE)</f>
        <v>1_U1.C4</v>
      </c>
      <c r="BL121" s="50">
        <f t="shared" si="95"/>
        <v>5</v>
      </c>
      <c r="BM121" s="40" t="str">
        <f t="shared" si="96"/>
        <v>CPLD1_</v>
      </c>
      <c r="BN121" s="40" t="str">
        <f t="shared" si="97"/>
        <v>C4</v>
      </c>
    </row>
    <row r="122" spans="1:66">
      <c r="A122" s="45"/>
      <c r="B122" s="45">
        <v>29</v>
      </c>
      <c r="C122" s="35" t="s">
        <v>901</v>
      </c>
      <c r="D122" s="50" t="str">
        <f>VLOOKUP(C122,CompPinRpt!$F:$H,2,FALSE)</f>
        <v>1_SWF_61.4</v>
      </c>
      <c r="E122" s="50">
        <f t="shared" si="52"/>
        <v>9</v>
      </c>
      <c r="F122" s="50" t="str">
        <f t="shared" si="53"/>
        <v>1_SWF_61.</v>
      </c>
      <c r="G122" s="37" t="str">
        <f t="shared" si="54"/>
        <v>4</v>
      </c>
      <c r="H122" s="37">
        <f t="shared" si="98"/>
        <v>2</v>
      </c>
      <c r="I122" s="50" t="str">
        <f t="shared" si="55"/>
        <v>1_SWF_61.2</v>
      </c>
      <c r="J122" s="35" t="str">
        <f>VLOOKUP(I122,CompPinRpt!$G:$H,2,FALSE)</f>
        <v>2_B5_15</v>
      </c>
      <c r="K122" s="42" t="str">
        <f t="shared" si="99"/>
        <v>2_B5_15x2</v>
      </c>
      <c r="L122" s="50" t="str">
        <f>VLOOKUP(K122,CompPinRpt!$I:$J,2,FALSE)</f>
        <v>CPLD2_J3.B32</v>
      </c>
      <c r="M122" s="50">
        <f t="shared" si="75"/>
        <v>6</v>
      </c>
      <c r="N122" s="50" t="str">
        <f t="shared" si="76"/>
        <v>CPLD2_</v>
      </c>
      <c r="O122" s="50" t="str">
        <f t="shared" si="77"/>
        <v>J3.B32</v>
      </c>
      <c r="P122" s="35" t="str">
        <f>VLOOKUP(O122,CompPinRpt_CPLD!$G:$H,2,FALSE())</f>
        <v>1_B5_15</v>
      </c>
      <c r="Q122" s="50" t="str">
        <f>VLOOKUP(P122,CompPinRpt_CPLD!$F:$G,2,FALSE)</f>
        <v>1_U1.F4</v>
      </c>
      <c r="R122" s="50">
        <f t="shared" si="78"/>
        <v>5</v>
      </c>
      <c r="S122" s="40" t="str">
        <f t="shared" si="79"/>
        <v>CPLD2_</v>
      </c>
      <c r="T122" s="40" t="str">
        <f t="shared" si="80"/>
        <v>F4</v>
      </c>
      <c r="U122" s="52" t="str">
        <f t="shared" si="56"/>
        <v>1_SWF_61.</v>
      </c>
      <c r="V122" s="52" t="str">
        <f t="shared" si="57"/>
        <v>4</v>
      </c>
      <c r="W122" s="52">
        <f t="shared" si="58"/>
        <v>3</v>
      </c>
      <c r="X122" s="52" t="str">
        <f t="shared" si="59"/>
        <v>1_SWF_61.3</v>
      </c>
      <c r="Y122" s="35" t="str">
        <f>VLOOKUP(X122,CompPinRpt!$G:$H,2,FALSE)</f>
        <v>2_DPSF_DPS3</v>
      </c>
      <c r="Z122" s="35" t="str">
        <f t="shared" si="100"/>
        <v>2_DPSF_DPS3x33</v>
      </c>
      <c r="AA122" s="52" t="str">
        <f>VLOOKUP(Z122,CompPinRpt!$I:$J,2,FALSE)</f>
        <v>1_SWF_66.4</v>
      </c>
      <c r="AB122" s="52">
        <f t="shared" si="60"/>
        <v>9</v>
      </c>
      <c r="AC122" s="52" t="str">
        <f t="shared" si="61"/>
        <v>1_SWF_66.</v>
      </c>
      <c r="AD122" s="37" t="str">
        <f t="shared" si="62"/>
        <v>4</v>
      </c>
      <c r="AE122" s="37">
        <f t="shared" si="101"/>
        <v>2</v>
      </c>
      <c r="AF122" s="52" t="str">
        <f t="shared" si="63"/>
        <v>1_SWF_66.2</v>
      </c>
      <c r="AG122" s="35" t="str">
        <f>VLOOKUP(AF122,CompPinRpt!$G:$H,2,FALSE)</f>
        <v>1_B5_15</v>
      </c>
      <c r="AH122" s="35" t="str">
        <f t="shared" si="102"/>
        <v>1_B5_15x2</v>
      </c>
      <c r="AI122" s="52" t="str">
        <f>VLOOKUP(AH122,CompPinRpt!$I:$J,2,FALSE)</f>
        <v>CPLD1_J3.B32</v>
      </c>
      <c r="AJ122" s="52">
        <f t="shared" si="84"/>
        <v>6</v>
      </c>
      <c r="AK122" s="52" t="str">
        <f t="shared" si="85"/>
        <v>CPLD1_</v>
      </c>
      <c r="AL122" s="52" t="str">
        <f t="shared" si="86"/>
        <v>J3.B32</v>
      </c>
      <c r="AM122" s="35" t="str">
        <f>VLOOKUP(AL122,CompPinRpt_CPLD!$G:$H,2,FALSE())</f>
        <v>1_B5_15</v>
      </c>
      <c r="AN122" s="52" t="str">
        <f>VLOOKUP(AM122,CompPinRpt_CPLD!$F:$G,2,FALSE)</f>
        <v>1_U1.F4</v>
      </c>
      <c r="AO122" s="52">
        <f t="shared" si="87"/>
        <v>5</v>
      </c>
      <c r="AP122" s="40" t="str">
        <f t="shared" si="88"/>
        <v>CPLD1_</v>
      </c>
      <c r="AQ122" s="40" t="str">
        <f t="shared" si="89"/>
        <v>F4</v>
      </c>
      <c r="AR122" s="50" t="str">
        <f t="shared" si="64"/>
        <v>1_SWF_66.</v>
      </c>
      <c r="AS122" s="50" t="str">
        <f t="shared" si="65"/>
        <v>4</v>
      </c>
      <c r="AT122" s="50">
        <f t="shared" si="66"/>
        <v>3</v>
      </c>
      <c r="AU122" s="50" t="str">
        <f t="shared" si="67"/>
        <v>1_SWF_66.3</v>
      </c>
      <c r="AV122" s="35" t="str">
        <f>VLOOKUP(AU122,CompPinRpt!$G:$H,2,FALSE)</f>
        <v>FM2</v>
      </c>
      <c r="AW122" s="35" t="str">
        <f t="shared" si="103"/>
        <v>FM2x1</v>
      </c>
      <c r="AX122" s="50" t="str">
        <f>VLOOKUP(AW122,CompPinRpt!$I:$J,2,FALSE)</f>
        <v>1_SWFM_2.4</v>
      </c>
      <c r="AY122" s="50">
        <f t="shared" si="68"/>
        <v>9</v>
      </c>
      <c r="AZ122" s="50" t="str">
        <f t="shared" si="69"/>
        <v>1_SWFM_2.</v>
      </c>
      <c r="BA122" s="37" t="str">
        <f t="shared" si="70"/>
        <v>4</v>
      </c>
      <c r="BB122" s="37">
        <f t="shared" si="71"/>
        <v>2</v>
      </c>
      <c r="BC122" s="50" t="str">
        <f t="shared" si="72"/>
        <v>1_SWFM_2.2</v>
      </c>
      <c r="BD122" s="35" t="str">
        <f>VLOOKUP(BC122,CompPinRpt!$G:$H,2,FALSE)</f>
        <v>1_B0_07</v>
      </c>
      <c r="BE122" s="35" t="str">
        <f t="shared" si="91"/>
        <v>1_B0_07x2</v>
      </c>
      <c r="BF122" s="50" t="str">
        <f>VLOOKUP(BE122,CompPinRpt!$I:$J,2,FALSE)</f>
        <v>CPLD1_J3.A13</v>
      </c>
      <c r="BG122" s="50">
        <f t="shared" si="92"/>
        <v>6</v>
      </c>
      <c r="BH122" s="50" t="str">
        <f t="shared" si="93"/>
        <v>CPLD1_</v>
      </c>
      <c r="BI122" s="50" t="str">
        <f t="shared" si="94"/>
        <v>J3.A13</v>
      </c>
      <c r="BJ122" s="35" t="str">
        <f>VLOOKUP(BI122,CompPinRpt_CPLD!$G:$H,2,FALSE())</f>
        <v>1_B0_07</v>
      </c>
      <c r="BK122" s="50" t="str">
        <f>VLOOKUP(BJ122,CompPinRpt_CPLD!$F:$G,2,FALSE)</f>
        <v>1_U1.A2</v>
      </c>
      <c r="BL122" s="50">
        <f t="shared" si="95"/>
        <v>5</v>
      </c>
      <c r="BM122" s="40" t="str">
        <f t="shared" si="96"/>
        <v>CPLD1_</v>
      </c>
      <c r="BN122" s="40" t="str">
        <f t="shared" si="97"/>
        <v>A2</v>
      </c>
    </row>
    <row r="123" spans="1:66">
      <c r="A123" s="45"/>
      <c r="B123" s="45">
        <v>29</v>
      </c>
      <c r="C123" s="35" t="s">
        <v>902</v>
      </c>
      <c r="D123" s="50" t="str">
        <f>VLOOKUP(C123,CompPinRpt!$F:$H,2,FALSE)</f>
        <v>1_SWS_61.4</v>
      </c>
      <c r="E123" s="50">
        <f t="shared" si="52"/>
        <v>9</v>
      </c>
      <c r="F123" s="50" t="str">
        <f t="shared" si="53"/>
        <v>1_SWS_61.</v>
      </c>
      <c r="G123" s="37" t="str">
        <f t="shared" si="54"/>
        <v>4</v>
      </c>
      <c r="H123" s="37">
        <f t="shared" si="98"/>
        <v>2</v>
      </c>
      <c r="I123" s="50" t="str">
        <f t="shared" si="55"/>
        <v>1_SWS_61.2</v>
      </c>
      <c r="J123" s="35" t="str">
        <f>VLOOKUP(I123,CompPinRpt!$G:$H,2,FALSE)</f>
        <v>2_B0_02</v>
      </c>
      <c r="K123" s="42" t="str">
        <f t="shared" si="99"/>
        <v>2_B0_02x2</v>
      </c>
      <c r="L123" s="50" t="str">
        <f>VLOOKUP(K123,CompPinRpt!$I:$J,2,FALSE)</f>
        <v>CPLD2_J3.B28</v>
      </c>
      <c r="M123" s="50">
        <f t="shared" si="75"/>
        <v>6</v>
      </c>
      <c r="N123" s="50" t="str">
        <f t="shared" si="76"/>
        <v>CPLD2_</v>
      </c>
      <c r="O123" s="50" t="str">
        <f t="shared" si="77"/>
        <v>J3.B28</v>
      </c>
      <c r="P123" s="35" t="str">
        <f>VLOOKUP(O123,CompPinRpt_CPLD!$G:$H,2,FALSE())</f>
        <v>1_B0_02</v>
      </c>
      <c r="Q123" s="50" t="str">
        <f>VLOOKUP(P123,CompPinRpt_CPLD!$F:$G,2,FALSE)</f>
        <v>1_U1.G7</v>
      </c>
      <c r="R123" s="50">
        <f t="shared" si="78"/>
        <v>5</v>
      </c>
      <c r="S123" s="40" t="str">
        <f t="shared" si="79"/>
        <v>CPLD2_</v>
      </c>
      <c r="T123" s="40" t="str">
        <f t="shared" si="80"/>
        <v>G7</v>
      </c>
      <c r="U123" s="52" t="str">
        <f t="shared" si="56"/>
        <v>1_SWS_61.</v>
      </c>
      <c r="V123" s="52" t="str">
        <f t="shared" si="57"/>
        <v>4</v>
      </c>
      <c r="W123" s="52">
        <f t="shared" si="58"/>
        <v>3</v>
      </c>
      <c r="X123" s="52" t="str">
        <f t="shared" si="59"/>
        <v>1_SWS_61.3</v>
      </c>
      <c r="Y123" s="35" t="str">
        <f>VLOOKUP(X123,CompPinRpt!$G:$H,2,FALSE)</f>
        <v>2_DPSS_DPS3</v>
      </c>
      <c r="Z123" s="35" t="str">
        <f t="shared" si="100"/>
        <v>2_DPSS_DPS3x33</v>
      </c>
      <c r="AA123" s="52" t="str">
        <f>VLOOKUP(Z123,CompPinRpt!$I:$J,2,FALSE)</f>
        <v>1_SWS_66.4</v>
      </c>
      <c r="AB123" s="52">
        <f t="shared" si="60"/>
        <v>9</v>
      </c>
      <c r="AC123" s="52" t="str">
        <f t="shared" si="61"/>
        <v>1_SWS_66.</v>
      </c>
      <c r="AD123" s="37" t="str">
        <f t="shared" si="62"/>
        <v>4</v>
      </c>
      <c r="AE123" s="37">
        <f t="shared" si="101"/>
        <v>2</v>
      </c>
      <c r="AF123" s="52" t="str">
        <f t="shared" si="63"/>
        <v>1_SWS_66.2</v>
      </c>
      <c r="AG123" s="35" t="str">
        <f>VLOOKUP(AF123,CompPinRpt!$G:$H,2,FALSE)</f>
        <v>1_B5_12</v>
      </c>
      <c r="AH123" s="35" t="str">
        <f t="shared" si="102"/>
        <v>1_B5_12x2</v>
      </c>
      <c r="AI123" s="52" t="str">
        <f>VLOOKUP(AH123,CompPinRpt!$I:$J,2,FALSE)</f>
        <v>CPLD1_J3.B36</v>
      </c>
      <c r="AJ123" s="52">
        <f t="shared" si="84"/>
        <v>6</v>
      </c>
      <c r="AK123" s="52" t="str">
        <f t="shared" si="85"/>
        <v>CPLD1_</v>
      </c>
      <c r="AL123" s="52" t="str">
        <f t="shared" si="86"/>
        <v>J3.B36</v>
      </c>
      <c r="AM123" s="35" t="str">
        <f>VLOOKUP(AL123,CompPinRpt_CPLD!$G:$H,2,FALSE())</f>
        <v>1_B5_12</v>
      </c>
      <c r="AN123" s="52" t="str">
        <f>VLOOKUP(AM123,CompPinRpt_CPLD!$F:$G,2,FALSE)</f>
        <v>1_U1.G5</v>
      </c>
      <c r="AO123" s="52">
        <f t="shared" si="87"/>
        <v>5</v>
      </c>
      <c r="AP123" s="40" t="str">
        <f t="shared" si="88"/>
        <v>CPLD1_</v>
      </c>
      <c r="AQ123" s="40" t="str">
        <f t="shared" si="89"/>
        <v>G5</v>
      </c>
      <c r="AR123" s="50" t="str">
        <f t="shared" si="64"/>
        <v>1_SWS_66.</v>
      </c>
      <c r="AS123" s="50" t="str">
        <f t="shared" si="65"/>
        <v>4</v>
      </c>
      <c r="AT123" s="50">
        <f t="shared" si="66"/>
        <v>3</v>
      </c>
      <c r="AU123" s="50" t="str">
        <f t="shared" si="67"/>
        <v>1_SWS_66.3</v>
      </c>
      <c r="AV123" s="35" t="str">
        <f>VLOOKUP(AU123,CompPinRpt!$G:$H,2,FALSE)</f>
        <v>SM2</v>
      </c>
      <c r="AW123" s="35" t="str">
        <f t="shared" si="103"/>
        <v>SM2x1</v>
      </c>
      <c r="AX123" s="50" t="str">
        <f>VLOOKUP(AW123,CompPinRpt!$I:$J,2,FALSE)</f>
        <v>1_SWSM_2.4</v>
      </c>
      <c r="AY123" s="50">
        <f t="shared" si="68"/>
        <v>9</v>
      </c>
      <c r="AZ123" s="50" t="str">
        <f t="shared" si="69"/>
        <v>1_SWSM_2.</v>
      </c>
      <c r="BA123" s="37" t="str">
        <f t="shared" si="70"/>
        <v>4</v>
      </c>
      <c r="BB123" s="37">
        <f t="shared" si="71"/>
        <v>2</v>
      </c>
      <c r="BC123" s="50" t="str">
        <f t="shared" si="72"/>
        <v>1_SWSM_2.2</v>
      </c>
      <c r="BD123" s="35" t="str">
        <f>VLOOKUP(BC123,CompPinRpt!$G:$H,2,FALSE)</f>
        <v>1_B0_04</v>
      </c>
      <c r="BE123" s="35" t="str">
        <f t="shared" si="91"/>
        <v>1_B0_04x2</v>
      </c>
      <c r="BF123" s="50" t="str">
        <f>VLOOKUP(BE123,CompPinRpt!$I:$J,2,FALSE)</f>
        <v>CPLD1_J3.A10</v>
      </c>
      <c r="BG123" s="50">
        <f t="shared" si="92"/>
        <v>6</v>
      </c>
      <c r="BH123" s="50" t="str">
        <f t="shared" si="93"/>
        <v>CPLD1_</v>
      </c>
      <c r="BI123" s="50" t="str">
        <f t="shared" si="94"/>
        <v>J3.A10</v>
      </c>
      <c r="BJ123" s="35" t="str">
        <f>VLOOKUP(BI123,CompPinRpt_CPLD!$G:$H,2,FALSE())</f>
        <v>1_B0_04</v>
      </c>
      <c r="BK123" s="50" t="str">
        <f>VLOOKUP(BJ123,CompPinRpt_CPLD!$F:$G,2,FALSE)</f>
        <v>1_U1.C4</v>
      </c>
      <c r="BL123" s="50">
        <f t="shared" si="95"/>
        <v>5</v>
      </c>
      <c r="BM123" s="40" t="str">
        <f t="shared" si="96"/>
        <v>CPLD1_</v>
      </c>
      <c r="BN123" s="40" t="str">
        <f t="shared" si="97"/>
        <v>C4</v>
      </c>
    </row>
    <row r="124" spans="1:66">
      <c r="A124" s="45"/>
      <c r="B124" s="45">
        <v>30</v>
      </c>
      <c r="C124" s="35" t="s">
        <v>903</v>
      </c>
      <c r="D124" s="50" t="str">
        <f>VLOOKUP(C124,CompPinRpt!$F:$H,2,FALSE)</f>
        <v>1_SWF_62.4</v>
      </c>
      <c r="E124" s="50">
        <f t="shared" si="52"/>
        <v>9</v>
      </c>
      <c r="F124" s="50" t="str">
        <f t="shared" si="53"/>
        <v>1_SWF_62.</v>
      </c>
      <c r="G124" s="37" t="str">
        <f t="shared" si="54"/>
        <v>4</v>
      </c>
      <c r="H124" s="37">
        <f t="shared" si="98"/>
        <v>2</v>
      </c>
      <c r="I124" s="50" t="str">
        <f t="shared" si="55"/>
        <v>1_SWF_62.2</v>
      </c>
      <c r="J124" s="35" t="str">
        <f>VLOOKUP(I124,CompPinRpt!$G:$H,2,FALSE)</f>
        <v>2_B4_11</v>
      </c>
      <c r="K124" s="42" t="str">
        <f t="shared" si="99"/>
        <v>2_B4_11x2</v>
      </c>
      <c r="L124" s="50" t="str">
        <f>VLOOKUP(K124,CompPinRpt!$I:$J,2,FALSE)</f>
        <v>CPLD2_J3.B46</v>
      </c>
      <c r="M124" s="50">
        <f t="shared" si="75"/>
        <v>6</v>
      </c>
      <c r="N124" s="50" t="str">
        <f t="shared" si="76"/>
        <v>CPLD2_</v>
      </c>
      <c r="O124" s="50" t="str">
        <f t="shared" si="77"/>
        <v>J3.B46</v>
      </c>
      <c r="P124" s="35" t="str">
        <f>VLOOKUP(O124,CompPinRpt_CPLD!$G:$H,2,FALSE())</f>
        <v>1_B4_11</v>
      </c>
      <c r="Q124" s="50" t="str">
        <f>VLOOKUP(P124,CompPinRpt_CPLD!$F:$G,2,FALSE)</f>
        <v>1_U1.N3</v>
      </c>
      <c r="R124" s="50">
        <f t="shared" si="78"/>
        <v>5</v>
      </c>
      <c r="S124" s="40" t="str">
        <f t="shared" si="79"/>
        <v>CPLD2_</v>
      </c>
      <c r="T124" s="40" t="str">
        <f t="shared" si="80"/>
        <v>N3</v>
      </c>
      <c r="U124" s="52" t="str">
        <f t="shared" si="56"/>
        <v>1_SWF_62.</v>
      </c>
      <c r="V124" s="52" t="str">
        <f t="shared" si="57"/>
        <v>4</v>
      </c>
      <c r="W124" s="52">
        <f t="shared" si="58"/>
        <v>3</v>
      </c>
      <c r="X124" s="52" t="str">
        <f t="shared" si="59"/>
        <v>1_SWF_62.3</v>
      </c>
      <c r="Y124" s="35" t="str">
        <f>VLOOKUP(X124,CompPinRpt!$G:$H,2,FALSE)</f>
        <v>2_DPSF_DPS3</v>
      </c>
      <c r="Z124" s="35" t="str">
        <f t="shared" si="100"/>
        <v>2_DPSF_DPS3x33</v>
      </c>
      <c r="AA124" s="52" t="str">
        <f>VLOOKUP(Z124,CompPinRpt!$I:$J,2,FALSE)</f>
        <v>1_SWF_66.4</v>
      </c>
      <c r="AB124" s="52">
        <f t="shared" si="60"/>
        <v>9</v>
      </c>
      <c r="AC124" s="52" t="str">
        <f t="shared" si="61"/>
        <v>1_SWF_66.</v>
      </c>
      <c r="AD124" s="37" t="str">
        <f t="shared" si="62"/>
        <v>4</v>
      </c>
      <c r="AE124" s="37">
        <f t="shared" si="101"/>
        <v>2</v>
      </c>
      <c r="AF124" s="52" t="str">
        <f t="shared" si="63"/>
        <v>1_SWF_66.2</v>
      </c>
      <c r="AG124" s="35" t="str">
        <f>VLOOKUP(AF124,CompPinRpt!$G:$H,2,FALSE)</f>
        <v>1_B5_15</v>
      </c>
      <c r="AH124" s="35" t="str">
        <f t="shared" si="102"/>
        <v>1_B5_15x2</v>
      </c>
      <c r="AI124" s="52" t="str">
        <f>VLOOKUP(AH124,CompPinRpt!$I:$J,2,FALSE)</f>
        <v>CPLD1_J3.B32</v>
      </c>
      <c r="AJ124" s="52">
        <f t="shared" si="84"/>
        <v>6</v>
      </c>
      <c r="AK124" s="52" t="str">
        <f t="shared" si="85"/>
        <v>CPLD1_</v>
      </c>
      <c r="AL124" s="52" t="str">
        <f t="shared" si="86"/>
        <v>J3.B32</v>
      </c>
      <c r="AM124" s="35" t="str">
        <f>VLOOKUP(AL124,CompPinRpt_CPLD!$G:$H,2,FALSE())</f>
        <v>1_B5_15</v>
      </c>
      <c r="AN124" s="52" t="str">
        <f>VLOOKUP(AM124,CompPinRpt_CPLD!$F:$G,2,FALSE)</f>
        <v>1_U1.F4</v>
      </c>
      <c r="AO124" s="52">
        <f t="shared" si="87"/>
        <v>5</v>
      </c>
      <c r="AP124" s="40" t="str">
        <f t="shared" si="88"/>
        <v>CPLD1_</v>
      </c>
      <c r="AQ124" s="40" t="str">
        <f t="shared" si="89"/>
        <v>F4</v>
      </c>
      <c r="AR124" s="50" t="str">
        <f t="shared" si="64"/>
        <v>1_SWF_66.</v>
      </c>
      <c r="AS124" s="50" t="str">
        <f t="shared" si="65"/>
        <v>4</v>
      </c>
      <c r="AT124" s="50">
        <f t="shared" si="66"/>
        <v>3</v>
      </c>
      <c r="AU124" s="50" t="str">
        <f t="shared" si="67"/>
        <v>1_SWF_66.3</v>
      </c>
      <c r="AV124" s="35" t="str">
        <f>VLOOKUP(AU124,CompPinRpt!$G:$H,2,FALSE)</f>
        <v>FM2</v>
      </c>
      <c r="AW124" s="35" t="str">
        <f t="shared" si="103"/>
        <v>FM2x1</v>
      </c>
      <c r="AX124" s="50" t="str">
        <f>VLOOKUP(AW124,CompPinRpt!$I:$J,2,FALSE)</f>
        <v>1_SWFM_2.4</v>
      </c>
      <c r="AY124" s="50">
        <f t="shared" si="68"/>
        <v>9</v>
      </c>
      <c r="AZ124" s="50" t="str">
        <f t="shared" si="69"/>
        <v>1_SWFM_2.</v>
      </c>
      <c r="BA124" s="37" t="str">
        <f t="shared" si="70"/>
        <v>4</v>
      </c>
      <c r="BB124" s="37">
        <f t="shared" si="71"/>
        <v>2</v>
      </c>
      <c r="BC124" s="50" t="str">
        <f t="shared" si="72"/>
        <v>1_SWFM_2.2</v>
      </c>
      <c r="BD124" s="35" t="str">
        <f>VLOOKUP(BC124,CompPinRpt!$G:$H,2,FALSE)</f>
        <v>1_B0_07</v>
      </c>
      <c r="BE124" s="35" t="str">
        <f t="shared" si="91"/>
        <v>1_B0_07x2</v>
      </c>
      <c r="BF124" s="50" t="str">
        <f>VLOOKUP(BE124,CompPinRpt!$I:$J,2,FALSE)</f>
        <v>CPLD1_J3.A13</v>
      </c>
      <c r="BG124" s="50">
        <f t="shared" si="92"/>
        <v>6</v>
      </c>
      <c r="BH124" s="50" t="str">
        <f t="shared" si="93"/>
        <v>CPLD1_</v>
      </c>
      <c r="BI124" s="50" t="str">
        <f t="shared" si="94"/>
        <v>J3.A13</v>
      </c>
      <c r="BJ124" s="35" t="str">
        <f>VLOOKUP(BI124,CompPinRpt_CPLD!$G:$H,2,FALSE())</f>
        <v>1_B0_07</v>
      </c>
      <c r="BK124" s="50" t="str">
        <f>VLOOKUP(BJ124,CompPinRpt_CPLD!$F:$G,2,FALSE)</f>
        <v>1_U1.A2</v>
      </c>
      <c r="BL124" s="50">
        <f t="shared" si="95"/>
        <v>5</v>
      </c>
      <c r="BM124" s="40" t="str">
        <f t="shared" si="96"/>
        <v>CPLD1_</v>
      </c>
      <c r="BN124" s="40" t="str">
        <f t="shared" si="97"/>
        <v>A2</v>
      </c>
    </row>
    <row r="125" spans="1:66">
      <c r="A125" s="45"/>
      <c r="B125" s="45">
        <v>30</v>
      </c>
      <c r="C125" s="35" t="s">
        <v>904</v>
      </c>
      <c r="D125" s="50" t="str">
        <f>VLOOKUP(C125,CompPinRpt!$F:$H,2,FALSE)</f>
        <v>1_SWS_62.4</v>
      </c>
      <c r="E125" s="50">
        <f t="shared" si="52"/>
        <v>9</v>
      </c>
      <c r="F125" s="50" t="str">
        <f t="shared" si="53"/>
        <v>1_SWS_62.</v>
      </c>
      <c r="G125" s="37" t="str">
        <f t="shared" si="54"/>
        <v>4</v>
      </c>
      <c r="H125" s="37">
        <f t="shared" si="98"/>
        <v>2</v>
      </c>
      <c r="I125" s="50" t="str">
        <f t="shared" si="55"/>
        <v>1_SWS_62.2</v>
      </c>
      <c r="J125" s="35" t="str">
        <f>VLOOKUP(I125,CompPinRpt!$G:$H,2,FALSE)</f>
        <v>2_B0_35</v>
      </c>
      <c r="K125" s="42" t="str">
        <f t="shared" si="99"/>
        <v>2_B0_35x2</v>
      </c>
      <c r="L125" s="50" t="str">
        <f>VLOOKUP(K125,CompPinRpt!$I:$J,2,FALSE)</f>
        <v>CPLD2_J3.B12</v>
      </c>
      <c r="M125" s="50">
        <f t="shared" si="75"/>
        <v>6</v>
      </c>
      <c r="N125" s="50" t="str">
        <f t="shared" si="76"/>
        <v>CPLD2_</v>
      </c>
      <c r="O125" s="50" t="str">
        <f t="shared" si="77"/>
        <v>J3.B12</v>
      </c>
      <c r="P125" s="35" t="str">
        <f>VLOOKUP(O125,CompPinRpt_CPLD!$G:$H,2,FALSE())</f>
        <v>1_B0_35</v>
      </c>
      <c r="Q125" s="50" t="str">
        <f>VLOOKUP(P125,CompPinRpt_CPLD!$F:$G,2,FALSE)</f>
        <v>1_U1.B10</v>
      </c>
      <c r="R125" s="50">
        <f t="shared" si="78"/>
        <v>5</v>
      </c>
      <c r="S125" s="40" t="str">
        <f t="shared" si="79"/>
        <v>CPLD2_</v>
      </c>
      <c r="T125" s="40" t="str">
        <f t="shared" si="80"/>
        <v>B10</v>
      </c>
      <c r="U125" s="52" t="str">
        <f t="shared" si="56"/>
        <v>1_SWS_62.</v>
      </c>
      <c r="V125" s="52" t="str">
        <f t="shared" si="57"/>
        <v>4</v>
      </c>
      <c r="W125" s="52">
        <f t="shared" si="58"/>
        <v>3</v>
      </c>
      <c r="X125" s="52" t="str">
        <f t="shared" si="59"/>
        <v>1_SWS_62.3</v>
      </c>
      <c r="Y125" s="35" t="str">
        <f>VLOOKUP(X125,CompPinRpt!$G:$H,2,FALSE)</f>
        <v>2_DPSS_DPS3</v>
      </c>
      <c r="Z125" s="35" t="str">
        <f t="shared" si="100"/>
        <v>2_DPSS_DPS3x33</v>
      </c>
      <c r="AA125" s="52" t="str">
        <f>VLOOKUP(Z125,CompPinRpt!$I:$J,2,FALSE)</f>
        <v>1_SWS_66.4</v>
      </c>
      <c r="AB125" s="52">
        <f t="shared" si="60"/>
        <v>9</v>
      </c>
      <c r="AC125" s="52" t="str">
        <f t="shared" si="61"/>
        <v>1_SWS_66.</v>
      </c>
      <c r="AD125" s="37" t="str">
        <f t="shared" si="62"/>
        <v>4</v>
      </c>
      <c r="AE125" s="37">
        <f t="shared" si="101"/>
        <v>2</v>
      </c>
      <c r="AF125" s="52" t="str">
        <f t="shared" si="63"/>
        <v>1_SWS_66.2</v>
      </c>
      <c r="AG125" s="35" t="str">
        <f>VLOOKUP(AF125,CompPinRpt!$G:$H,2,FALSE)</f>
        <v>1_B5_12</v>
      </c>
      <c r="AH125" s="35" t="str">
        <f t="shared" si="102"/>
        <v>1_B5_12x2</v>
      </c>
      <c r="AI125" s="52" t="str">
        <f>VLOOKUP(AH125,CompPinRpt!$I:$J,2,FALSE)</f>
        <v>CPLD1_J3.B36</v>
      </c>
      <c r="AJ125" s="52">
        <f t="shared" si="84"/>
        <v>6</v>
      </c>
      <c r="AK125" s="52" t="str">
        <f t="shared" si="85"/>
        <v>CPLD1_</v>
      </c>
      <c r="AL125" s="52" t="str">
        <f t="shared" si="86"/>
        <v>J3.B36</v>
      </c>
      <c r="AM125" s="35" t="str">
        <f>VLOOKUP(AL125,CompPinRpt_CPLD!$G:$H,2,FALSE())</f>
        <v>1_B5_12</v>
      </c>
      <c r="AN125" s="52" t="str">
        <f>VLOOKUP(AM125,CompPinRpt_CPLD!$F:$G,2,FALSE)</f>
        <v>1_U1.G5</v>
      </c>
      <c r="AO125" s="52">
        <f t="shared" si="87"/>
        <v>5</v>
      </c>
      <c r="AP125" s="40" t="str">
        <f t="shared" si="88"/>
        <v>CPLD1_</v>
      </c>
      <c r="AQ125" s="40" t="str">
        <f t="shared" si="89"/>
        <v>G5</v>
      </c>
      <c r="AR125" s="50" t="str">
        <f t="shared" si="64"/>
        <v>1_SWS_66.</v>
      </c>
      <c r="AS125" s="50" t="str">
        <f t="shared" si="65"/>
        <v>4</v>
      </c>
      <c r="AT125" s="50">
        <f t="shared" si="66"/>
        <v>3</v>
      </c>
      <c r="AU125" s="50" t="str">
        <f t="shared" si="67"/>
        <v>1_SWS_66.3</v>
      </c>
      <c r="AV125" s="35" t="str">
        <f>VLOOKUP(AU125,CompPinRpt!$G:$H,2,FALSE)</f>
        <v>SM2</v>
      </c>
      <c r="AW125" s="35" t="str">
        <f t="shared" si="103"/>
        <v>SM2x1</v>
      </c>
      <c r="AX125" s="50" t="str">
        <f>VLOOKUP(AW125,CompPinRpt!$I:$J,2,FALSE)</f>
        <v>1_SWSM_2.4</v>
      </c>
      <c r="AY125" s="50">
        <f t="shared" si="68"/>
        <v>9</v>
      </c>
      <c r="AZ125" s="50" t="str">
        <f t="shared" si="69"/>
        <v>1_SWSM_2.</v>
      </c>
      <c r="BA125" s="37" t="str">
        <f t="shared" si="70"/>
        <v>4</v>
      </c>
      <c r="BB125" s="37">
        <f t="shared" si="71"/>
        <v>2</v>
      </c>
      <c r="BC125" s="50" t="str">
        <f t="shared" si="72"/>
        <v>1_SWSM_2.2</v>
      </c>
      <c r="BD125" s="35" t="str">
        <f>VLOOKUP(BC125,CompPinRpt!$G:$H,2,FALSE)</f>
        <v>1_B0_04</v>
      </c>
      <c r="BE125" s="35" t="str">
        <f t="shared" si="91"/>
        <v>1_B0_04x2</v>
      </c>
      <c r="BF125" s="50" t="str">
        <f>VLOOKUP(BE125,CompPinRpt!$I:$J,2,FALSE)</f>
        <v>CPLD1_J3.A10</v>
      </c>
      <c r="BG125" s="50">
        <f t="shared" si="92"/>
        <v>6</v>
      </c>
      <c r="BH125" s="50" t="str">
        <f t="shared" si="93"/>
        <v>CPLD1_</v>
      </c>
      <c r="BI125" s="50" t="str">
        <f t="shared" si="94"/>
        <v>J3.A10</v>
      </c>
      <c r="BJ125" s="35" t="str">
        <f>VLOOKUP(BI125,CompPinRpt_CPLD!$G:$H,2,FALSE())</f>
        <v>1_B0_04</v>
      </c>
      <c r="BK125" s="50" t="str">
        <f>VLOOKUP(BJ125,CompPinRpt_CPLD!$F:$G,2,FALSE)</f>
        <v>1_U1.C4</v>
      </c>
      <c r="BL125" s="50">
        <f t="shared" si="95"/>
        <v>5</v>
      </c>
      <c r="BM125" s="40" t="str">
        <f t="shared" si="96"/>
        <v>CPLD1_</v>
      </c>
      <c r="BN125" s="40" t="str">
        <f t="shared" si="97"/>
        <v>C4</v>
      </c>
    </row>
    <row r="126" spans="1:66">
      <c r="A126" s="45"/>
      <c r="B126" s="45">
        <v>31</v>
      </c>
      <c r="C126" s="35" t="s">
        <v>905</v>
      </c>
      <c r="D126" s="50" t="str">
        <f>VLOOKUP(C126,CompPinRpt!$F:$H,2,FALSE)</f>
        <v>1_SWF_63.4</v>
      </c>
      <c r="E126" s="50">
        <f t="shared" si="52"/>
        <v>9</v>
      </c>
      <c r="F126" s="50" t="str">
        <f t="shared" si="53"/>
        <v>1_SWF_63.</v>
      </c>
      <c r="G126" s="37" t="str">
        <f t="shared" si="54"/>
        <v>4</v>
      </c>
      <c r="H126" s="37">
        <f t="shared" si="98"/>
        <v>2</v>
      </c>
      <c r="I126" s="50" t="str">
        <f t="shared" si="55"/>
        <v>1_SWF_63.2</v>
      </c>
      <c r="J126" s="35" t="str">
        <f>VLOOKUP(I126,CompPinRpt!$G:$H,2,FALSE)</f>
        <v>2_B0_31</v>
      </c>
      <c r="K126" s="42" t="str">
        <f t="shared" si="99"/>
        <v>2_B0_31x2</v>
      </c>
      <c r="L126" s="50" t="str">
        <f>VLOOKUP(K126,CompPinRpt!$I:$J,2,FALSE)</f>
        <v>CPLD2_J3.B8</v>
      </c>
      <c r="M126" s="50">
        <f t="shared" si="75"/>
        <v>6</v>
      </c>
      <c r="N126" s="50" t="str">
        <f t="shared" si="76"/>
        <v>CPLD2_</v>
      </c>
      <c r="O126" s="50" t="str">
        <f t="shared" si="77"/>
        <v>J3.B8</v>
      </c>
      <c r="P126" s="35" t="str">
        <f>VLOOKUP(O126,CompPinRpt_CPLD!$G:$H,2,FALSE())</f>
        <v>1_B0_31</v>
      </c>
      <c r="Q126" s="50" t="str">
        <f>VLOOKUP(P126,CompPinRpt_CPLD!$F:$G,2,FALSE)</f>
        <v>1_U1.F11</v>
      </c>
      <c r="R126" s="50">
        <f t="shared" si="78"/>
        <v>5</v>
      </c>
      <c r="S126" s="40" t="str">
        <f t="shared" si="79"/>
        <v>CPLD2_</v>
      </c>
      <c r="T126" s="40" t="str">
        <f t="shared" si="80"/>
        <v>F11</v>
      </c>
      <c r="U126" s="52" t="str">
        <f t="shared" si="56"/>
        <v>1_SWF_63.</v>
      </c>
      <c r="V126" s="52" t="str">
        <f t="shared" si="57"/>
        <v>4</v>
      </c>
      <c r="W126" s="52">
        <f t="shared" si="58"/>
        <v>3</v>
      </c>
      <c r="X126" s="52" t="str">
        <f t="shared" si="59"/>
        <v>1_SWF_63.3</v>
      </c>
      <c r="Y126" s="35" t="str">
        <f>VLOOKUP(X126,CompPinRpt!$G:$H,2,FALSE)</f>
        <v>2_DPSF_DPS3</v>
      </c>
      <c r="Z126" s="35" t="str">
        <f t="shared" si="100"/>
        <v>2_DPSF_DPS3x33</v>
      </c>
      <c r="AA126" s="52" t="str">
        <f>VLOOKUP(Z126,CompPinRpt!$I:$J,2,FALSE)</f>
        <v>1_SWF_66.4</v>
      </c>
      <c r="AB126" s="52">
        <f t="shared" si="60"/>
        <v>9</v>
      </c>
      <c r="AC126" s="52" t="str">
        <f t="shared" si="61"/>
        <v>1_SWF_66.</v>
      </c>
      <c r="AD126" s="37" t="str">
        <f t="shared" si="62"/>
        <v>4</v>
      </c>
      <c r="AE126" s="37">
        <f t="shared" si="101"/>
        <v>2</v>
      </c>
      <c r="AF126" s="52" t="str">
        <f t="shared" si="63"/>
        <v>1_SWF_66.2</v>
      </c>
      <c r="AG126" s="35" t="str">
        <f>VLOOKUP(AF126,CompPinRpt!$G:$H,2,FALSE)</f>
        <v>1_B5_15</v>
      </c>
      <c r="AH126" s="35" t="str">
        <f t="shared" si="102"/>
        <v>1_B5_15x2</v>
      </c>
      <c r="AI126" s="52" t="str">
        <f>VLOOKUP(AH126,CompPinRpt!$I:$J,2,FALSE)</f>
        <v>CPLD1_J3.B32</v>
      </c>
      <c r="AJ126" s="52">
        <f t="shared" si="84"/>
        <v>6</v>
      </c>
      <c r="AK126" s="52" t="str">
        <f t="shared" si="85"/>
        <v>CPLD1_</v>
      </c>
      <c r="AL126" s="52" t="str">
        <f t="shared" si="86"/>
        <v>J3.B32</v>
      </c>
      <c r="AM126" s="35" t="str">
        <f>VLOOKUP(AL126,CompPinRpt_CPLD!$G:$H,2,FALSE())</f>
        <v>1_B5_15</v>
      </c>
      <c r="AN126" s="52" t="str">
        <f>VLOOKUP(AM126,CompPinRpt_CPLD!$F:$G,2,FALSE)</f>
        <v>1_U1.F4</v>
      </c>
      <c r="AO126" s="52">
        <f t="shared" si="87"/>
        <v>5</v>
      </c>
      <c r="AP126" s="40" t="str">
        <f t="shared" si="88"/>
        <v>CPLD1_</v>
      </c>
      <c r="AQ126" s="40" t="str">
        <f t="shared" si="89"/>
        <v>F4</v>
      </c>
      <c r="AR126" s="50" t="str">
        <f t="shared" si="64"/>
        <v>1_SWF_66.</v>
      </c>
      <c r="AS126" s="50" t="str">
        <f t="shared" si="65"/>
        <v>4</v>
      </c>
      <c r="AT126" s="50">
        <f t="shared" si="66"/>
        <v>3</v>
      </c>
      <c r="AU126" s="50" t="str">
        <f t="shared" si="67"/>
        <v>1_SWF_66.3</v>
      </c>
      <c r="AV126" s="35" t="str">
        <f>VLOOKUP(AU126,CompPinRpt!$G:$H,2,FALSE)</f>
        <v>FM2</v>
      </c>
      <c r="AW126" s="35" t="str">
        <f t="shared" si="103"/>
        <v>FM2x1</v>
      </c>
      <c r="AX126" s="50" t="str">
        <f>VLOOKUP(AW126,CompPinRpt!$I:$J,2,FALSE)</f>
        <v>1_SWFM_2.4</v>
      </c>
      <c r="AY126" s="50">
        <f t="shared" si="68"/>
        <v>9</v>
      </c>
      <c r="AZ126" s="50" t="str">
        <f t="shared" si="69"/>
        <v>1_SWFM_2.</v>
      </c>
      <c r="BA126" s="37" t="str">
        <f t="shared" si="70"/>
        <v>4</v>
      </c>
      <c r="BB126" s="37">
        <f t="shared" si="71"/>
        <v>2</v>
      </c>
      <c r="BC126" s="50" t="str">
        <f t="shared" si="72"/>
        <v>1_SWFM_2.2</v>
      </c>
      <c r="BD126" s="35" t="str">
        <f>VLOOKUP(BC126,CompPinRpt!$G:$H,2,FALSE)</f>
        <v>1_B0_07</v>
      </c>
      <c r="BE126" s="35" t="str">
        <f t="shared" si="91"/>
        <v>1_B0_07x2</v>
      </c>
      <c r="BF126" s="50" t="str">
        <f>VLOOKUP(BE126,CompPinRpt!$I:$J,2,FALSE)</f>
        <v>CPLD1_J3.A13</v>
      </c>
      <c r="BG126" s="50">
        <f t="shared" si="92"/>
        <v>6</v>
      </c>
      <c r="BH126" s="50" t="str">
        <f t="shared" si="93"/>
        <v>CPLD1_</v>
      </c>
      <c r="BI126" s="50" t="str">
        <f t="shared" si="94"/>
        <v>J3.A13</v>
      </c>
      <c r="BJ126" s="35" t="str">
        <f>VLOOKUP(BI126,CompPinRpt_CPLD!$G:$H,2,FALSE())</f>
        <v>1_B0_07</v>
      </c>
      <c r="BK126" s="50" t="str">
        <f>VLOOKUP(BJ126,CompPinRpt_CPLD!$F:$G,2,FALSE)</f>
        <v>1_U1.A2</v>
      </c>
      <c r="BL126" s="50">
        <f t="shared" si="95"/>
        <v>5</v>
      </c>
      <c r="BM126" s="40" t="str">
        <f t="shared" si="96"/>
        <v>CPLD1_</v>
      </c>
      <c r="BN126" s="40" t="str">
        <f t="shared" si="97"/>
        <v>A2</v>
      </c>
    </row>
    <row r="127" spans="1:66">
      <c r="A127" s="45"/>
      <c r="B127" s="45">
        <v>31</v>
      </c>
      <c r="C127" s="35" t="s">
        <v>906</v>
      </c>
      <c r="D127" s="50" t="str">
        <f>VLOOKUP(C127,CompPinRpt!$F:$H,2,FALSE)</f>
        <v>1_SWS_63.4</v>
      </c>
      <c r="E127" s="50">
        <f t="shared" si="52"/>
        <v>9</v>
      </c>
      <c r="F127" s="50" t="str">
        <f t="shared" si="53"/>
        <v>1_SWS_63.</v>
      </c>
      <c r="G127" s="37" t="str">
        <f t="shared" si="54"/>
        <v>4</v>
      </c>
      <c r="H127" s="37">
        <f t="shared" si="98"/>
        <v>2</v>
      </c>
      <c r="I127" s="50" t="str">
        <f t="shared" si="55"/>
        <v>1_SWS_63.2</v>
      </c>
      <c r="J127" s="35" t="str">
        <f>VLOOKUP(I127,CompPinRpt!$G:$H,2,FALSE)</f>
        <v>2_B3_16</v>
      </c>
      <c r="K127" s="42" t="str">
        <f t="shared" si="99"/>
        <v>2_B3_16x2</v>
      </c>
      <c r="L127" s="50" t="str">
        <f>VLOOKUP(K127,CompPinRpt!$I:$J,2,FALSE)</f>
        <v>CPLD2_J3.A68</v>
      </c>
      <c r="M127" s="50">
        <f t="shared" si="75"/>
        <v>6</v>
      </c>
      <c r="N127" s="50" t="str">
        <f t="shared" si="76"/>
        <v>CPLD2_</v>
      </c>
      <c r="O127" s="50" t="str">
        <f t="shared" si="77"/>
        <v>J3.A68</v>
      </c>
      <c r="P127" s="35" t="str">
        <f>VLOOKUP(O127,CompPinRpt_CPLD!$G:$H,2,FALSE())</f>
        <v>1_B3_16</v>
      </c>
      <c r="Q127" s="50" t="str">
        <f>VLOOKUP(P127,CompPinRpt_CPLD!$F:$G,2,FALSE)</f>
        <v>1_U1.AA1</v>
      </c>
      <c r="R127" s="50">
        <f t="shared" si="78"/>
        <v>5</v>
      </c>
      <c r="S127" s="40" t="str">
        <f t="shared" si="79"/>
        <v>CPLD2_</v>
      </c>
      <c r="T127" s="40" t="str">
        <f t="shared" si="80"/>
        <v>AA1</v>
      </c>
      <c r="U127" s="52" t="str">
        <f t="shared" si="56"/>
        <v>1_SWS_63.</v>
      </c>
      <c r="V127" s="52" t="str">
        <f t="shared" si="57"/>
        <v>4</v>
      </c>
      <c r="W127" s="52">
        <f t="shared" si="58"/>
        <v>3</v>
      </c>
      <c r="X127" s="52" t="str">
        <f t="shared" si="59"/>
        <v>1_SWS_63.3</v>
      </c>
      <c r="Y127" s="35" t="str">
        <f>VLOOKUP(X127,CompPinRpt!$G:$H,2,FALSE)</f>
        <v>2_DPSS_DPS3</v>
      </c>
      <c r="Z127" s="35" t="str">
        <f t="shared" si="100"/>
        <v>2_DPSS_DPS3x33</v>
      </c>
      <c r="AA127" s="52" t="str">
        <f>VLOOKUP(Z127,CompPinRpt!$I:$J,2,FALSE)</f>
        <v>1_SWS_66.4</v>
      </c>
      <c r="AB127" s="52">
        <f t="shared" si="60"/>
        <v>9</v>
      </c>
      <c r="AC127" s="52" t="str">
        <f t="shared" si="61"/>
        <v>1_SWS_66.</v>
      </c>
      <c r="AD127" s="37" t="str">
        <f t="shared" si="62"/>
        <v>4</v>
      </c>
      <c r="AE127" s="37">
        <f t="shared" si="101"/>
        <v>2</v>
      </c>
      <c r="AF127" s="52" t="str">
        <f t="shared" si="63"/>
        <v>1_SWS_66.2</v>
      </c>
      <c r="AG127" s="35" t="str">
        <f>VLOOKUP(AF127,CompPinRpt!$G:$H,2,FALSE)</f>
        <v>1_B5_12</v>
      </c>
      <c r="AH127" s="35" t="str">
        <f t="shared" si="102"/>
        <v>1_B5_12x2</v>
      </c>
      <c r="AI127" s="52" t="str">
        <f>VLOOKUP(AH127,CompPinRpt!$I:$J,2,FALSE)</f>
        <v>CPLD1_J3.B36</v>
      </c>
      <c r="AJ127" s="52">
        <f t="shared" si="84"/>
        <v>6</v>
      </c>
      <c r="AK127" s="52" t="str">
        <f t="shared" si="85"/>
        <v>CPLD1_</v>
      </c>
      <c r="AL127" s="52" t="str">
        <f t="shared" si="86"/>
        <v>J3.B36</v>
      </c>
      <c r="AM127" s="35" t="str">
        <f>VLOOKUP(AL127,CompPinRpt_CPLD!$G:$H,2,FALSE())</f>
        <v>1_B5_12</v>
      </c>
      <c r="AN127" s="52" t="str">
        <f>VLOOKUP(AM127,CompPinRpt_CPLD!$F:$G,2,FALSE)</f>
        <v>1_U1.G5</v>
      </c>
      <c r="AO127" s="52">
        <f t="shared" si="87"/>
        <v>5</v>
      </c>
      <c r="AP127" s="40" t="str">
        <f t="shared" si="88"/>
        <v>CPLD1_</v>
      </c>
      <c r="AQ127" s="40" t="str">
        <f t="shared" si="89"/>
        <v>G5</v>
      </c>
      <c r="AR127" s="50" t="str">
        <f t="shared" si="64"/>
        <v>1_SWS_66.</v>
      </c>
      <c r="AS127" s="50" t="str">
        <f t="shared" si="65"/>
        <v>4</v>
      </c>
      <c r="AT127" s="50">
        <f t="shared" si="66"/>
        <v>3</v>
      </c>
      <c r="AU127" s="50" t="str">
        <f t="shared" si="67"/>
        <v>1_SWS_66.3</v>
      </c>
      <c r="AV127" s="35" t="str">
        <f>VLOOKUP(AU127,CompPinRpt!$G:$H,2,FALSE)</f>
        <v>SM2</v>
      </c>
      <c r="AW127" s="35" t="str">
        <f t="shared" si="103"/>
        <v>SM2x1</v>
      </c>
      <c r="AX127" s="50" t="str">
        <f>VLOOKUP(AW127,CompPinRpt!$I:$J,2,FALSE)</f>
        <v>1_SWSM_2.4</v>
      </c>
      <c r="AY127" s="50">
        <f t="shared" si="68"/>
        <v>9</v>
      </c>
      <c r="AZ127" s="50" t="str">
        <f t="shared" si="69"/>
        <v>1_SWSM_2.</v>
      </c>
      <c r="BA127" s="37" t="str">
        <f t="shared" si="70"/>
        <v>4</v>
      </c>
      <c r="BB127" s="37">
        <f t="shared" si="71"/>
        <v>2</v>
      </c>
      <c r="BC127" s="50" t="str">
        <f t="shared" si="72"/>
        <v>1_SWSM_2.2</v>
      </c>
      <c r="BD127" s="35" t="str">
        <f>VLOOKUP(BC127,CompPinRpt!$G:$H,2,FALSE)</f>
        <v>1_B0_04</v>
      </c>
      <c r="BE127" s="35" t="str">
        <f t="shared" si="91"/>
        <v>1_B0_04x2</v>
      </c>
      <c r="BF127" s="50" t="str">
        <f>VLOOKUP(BE127,CompPinRpt!$I:$J,2,FALSE)</f>
        <v>CPLD1_J3.A10</v>
      </c>
      <c r="BG127" s="50">
        <f t="shared" si="92"/>
        <v>6</v>
      </c>
      <c r="BH127" s="50" t="str">
        <f t="shared" si="93"/>
        <v>CPLD1_</v>
      </c>
      <c r="BI127" s="50" t="str">
        <f t="shared" si="94"/>
        <v>J3.A10</v>
      </c>
      <c r="BJ127" s="35" t="str">
        <f>VLOOKUP(BI127,CompPinRpt_CPLD!$G:$H,2,FALSE())</f>
        <v>1_B0_04</v>
      </c>
      <c r="BK127" s="50" t="str">
        <f>VLOOKUP(BJ127,CompPinRpt_CPLD!$F:$G,2,FALSE)</f>
        <v>1_U1.C4</v>
      </c>
      <c r="BL127" s="50">
        <f t="shared" si="95"/>
        <v>5</v>
      </c>
      <c r="BM127" s="40" t="str">
        <f t="shared" si="96"/>
        <v>CPLD1_</v>
      </c>
      <c r="BN127" s="40" t="str">
        <f t="shared" si="97"/>
        <v>C4</v>
      </c>
    </row>
    <row r="128" spans="1:66">
      <c r="A128" s="45"/>
      <c r="B128" s="45">
        <v>32</v>
      </c>
      <c r="C128" s="35" t="s">
        <v>907</v>
      </c>
      <c r="D128" s="50" t="str">
        <f>VLOOKUP(C128,CompPinRpt!$F:$H,2,FALSE)</f>
        <v>1_SWF_64.4</v>
      </c>
      <c r="E128" s="50">
        <f t="shared" si="52"/>
        <v>9</v>
      </c>
      <c r="F128" s="50" t="str">
        <f t="shared" si="53"/>
        <v>1_SWF_64.</v>
      </c>
      <c r="G128" s="37" t="str">
        <f t="shared" si="54"/>
        <v>4</v>
      </c>
      <c r="H128" s="37">
        <f t="shared" si="98"/>
        <v>2</v>
      </c>
      <c r="I128" s="50" t="str">
        <f t="shared" si="55"/>
        <v>1_SWF_64.2</v>
      </c>
      <c r="J128" s="35" t="str">
        <f>VLOOKUP(I128,CompPinRpt!$G:$H,2,FALSE)</f>
        <v>2_B4_12</v>
      </c>
      <c r="K128" s="42" t="str">
        <f t="shared" si="99"/>
        <v>2_B4_12x2</v>
      </c>
      <c r="L128" s="50" t="str">
        <f>VLOOKUP(K128,CompPinRpt!$I:$J,2,FALSE)</f>
        <v>CPLD2_J3.B48</v>
      </c>
      <c r="M128" s="50">
        <f t="shared" si="75"/>
        <v>6</v>
      </c>
      <c r="N128" s="50" t="str">
        <f t="shared" si="76"/>
        <v>CPLD2_</v>
      </c>
      <c r="O128" s="50" t="str">
        <f t="shared" si="77"/>
        <v>J3.B48</v>
      </c>
      <c r="P128" s="35" t="str">
        <f>VLOOKUP(O128,CompPinRpt_CPLD!$G:$H,2,FALSE())</f>
        <v>1_B4_12</v>
      </c>
      <c r="Q128" s="50" t="str">
        <f>VLOOKUP(P128,CompPinRpt_CPLD!$F:$G,2,FALSE)</f>
        <v>1_U1.P2</v>
      </c>
      <c r="R128" s="50">
        <f t="shared" si="78"/>
        <v>5</v>
      </c>
      <c r="S128" s="40" t="str">
        <f t="shared" si="79"/>
        <v>CPLD2_</v>
      </c>
      <c r="T128" s="40" t="str">
        <f t="shared" si="80"/>
        <v>P2</v>
      </c>
      <c r="U128" s="52" t="str">
        <f t="shared" si="56"/>
        <v>1_SWF_64.</v>
      </c>
      <c r="V128" s="52" t="str">
        <f t="shared" si="57"/>
        <v>4</v>
      </c>
      <c r="W128" s="52">
        <f t="shared" si="58"/>
        <v>3</v>
      </c>
      <c r="X128" s="52" t="str">
        <f t="shared" si="59"/>
        <v>1_SWF_64.3</v>
      </c>
      <c r="Y128" s="35" t="str">
        <f>VLOOKUP(X128,CompPinRpt!$G:$H,2,FALSE)</f>
        <v>2_DPSF_DPS3</v>
      </c>
      <c r="Z128" s="35" t="str">
        <f t="shared" si="100"/>
        <v>2_DPSF_DPS3x33</v>
      </c>
      <c r="AA128" s="52" t="str">
        <f>VLOOKUP(Z128,CompPinRpt!$I:$J,2,FALSE)</f>
        <v>1_SWF_66.4</v>
      </c>
      <c r="AB128" s="52">
        <f t="shared" si="60"/>
        <v>9</v>
      </c>
      <c r="AC128" s="52" t="str">
        <f t="shared" si="61"/>
        <v>1_SWF_66.</v>
      </c>
      <c r="AD128" s="37" t="str">
        <f t="shared" si="62"/>
        <v>4</v>
      </c>
      <c r="AE128" s="37">
        <f t="shared" si="101"/>
        <v>2</v>
      </c>
      <c r="AF128" s="52" t="str">
        <f t="shared" si="63"/>
        <v>1_SWF_66.2</v>
      </c>
      <c r="AG128" s="35" t="str">
        <f>VLOOKUP(AF128,CompPinRpt!$G:$H,2,FALSE)</f>
        <v>1_B5_15</v>
      </c>
      <c r="AH128" s="35" t="str">
        <f t="shared" si="102"/>
        <v>1_B5_15x2</v>
      </c>
      <c r="AI128" s="52" t="str">
        <f>VLOOKUP(AH128,CompPinRpt!$I:$J,2,FALSE)</f>
        <v>CPLD1_J3.B32</v>
      </c>
      <c r="AJ128" s="52">
        <f t="shared" si="84"/>
        <v>6</v>
      </c>
      <c r="AK128" s="52" t="str">
        <f t="shared" si="85"/>
        <v>CPLD1_</v>
      </c>
      <c r="AL128" s="52" t="str">
        <f t="shared" si="86"/>
        <v>J3.B32</v>
      </c>
      <c r="AM128" s="35" t="str">
        <f>VLOOKUP(AL128,CompPinRpt_CPLD!$G:$H,2,FALSE())</f>
        <v>1_B5_15</v>
      </c>
      <c r="AN128" s="52" t="str">
        <f>VLOOKUP(AM128,CompPinRpt_CPLD!$F:$G,2,FALSE)</f>
        <v>1_U1.F4</v>
      </c>
      <c r="AO128" s="52">
        <f t="shared" si="87"/>
        <v>5</v>
      </c>
      <c r="AP128" s="40" t="str">
        <f t="shared" si="88"/>
        <v>CPLD1_</v>
      </c>
      <c r="AQ128" s="40" t="str">
        <f t="shared" si="89"/>
        <v>F4</v>
      </c>
      <c r="AR128" s="50" t="str">
        <f t="shared" si="64"/>
        <v>1_SWF_66.</v>
      </c>
      <c r="AS128" s="50" t="str">
        <f t="shared" si="65"/>
        <v>4</v>
      </c>
      <c r="AT128" s="50">
        <f t="shared" si="66"/>
        <v>3</v>
      </c>
      <c r="AU128" s="50" t="str">
        <f t="shared" si="67"/>
        <v>1_SWF_66.3</v>
      </c>
      <c r="AV128" s="35" t="str">
        <f>VLOOKUP(AU128,CompPinRpt!$G:$H,2,FALSE)</f>
        <v>FM2</v>
      </c>
      <c r="AW128" s="35" t="str">
        <f t="shared" si="103"/>
        <v>FM2x1</v>
      </c>
      <c r="AX128" s="50" t="str">
        <f>VLOOKUP(AW128,CompPinRpt!$I:$J,2,FALSE)</f>
        <v>1_SWFM_2.4</v>
      </c>
      <c r="AY128" s="50">
        <f t="shared" si="68"/>
        <v>9</v>
      </c>
      <c r="AZ128" s="50" t="str">
        <f t="shared" si="69"/>
        <v>1_SWFM_2.</v>
      </c>
      <c r="BA128" s="37" t="str">
        <f t="shared" si="70"/>
        <v>4</v>
      </c>
      <c r="BB128" s="37">
        <f t="shared" si="71"/>
        <v>2</v>
      </c>
      <c r="BC128" s="50" t="str">
        <f t="shared" si="72"/>
        <v>1_SWFM_2.2</v>
      </c>
      <c r="BD128" s="35" t="str">
        <f>VLOOKUP(BC128,CompPinRpt!$G:$H,2,FALSE)</f>
        <v>1_B0_07</v>
      </c>
      <c r="BE128" s="35" t="str">
        <f t="shared" si="91"/>
        <v>1_B0_07x2</v>
      </c>
      <c r="BF128" s="50" t="str">
        <f>VLOOKUP(BE128,CompPinRpt!$I:$J,2,FALSE)</f>
        <v>CPLD1_J3.A13</v>
      </c>
      <c r="BG128" s="50">
        <f t="shared" si="92"/>
        <v>6</v>
      </c>
      <c r="BH128" s="50" t="str">
        <f t="shared" si="93"/>
        <v>CPLD1_</v>
      </c>
      <c r="BI128" s="50" t="str">
        <f t="shared" si="94"/>
        <v>J3.A13</v>
      </c>
      <c r="BJ128" s="35" t="str">
        <f>VLOOKUP(BI128,CompPinRpt_CPLD!$G:$H,2,FALSE())</f>
        <v>1_B0_07</v>
      </c>
      <c r="BK128" s="50" t="str">
        <f>VLOOKUP(BJ128,CompPinRpt_CPLD!$F:$G,2,FALSE)</f>
        <v>1_U1.A2</v>
      </c>
      <c r="BL128" s="50">
        <f t="shared" si="95"/>
        <v>5</v>
      </c>
      <c r="BM128" s="40" t="str">
        <f t="shared" si="96"/>
        <v>CPLD1_</v>
      </c>
      <c r="BN128" s="40" t="str">
        <f t="shared" si="97"/>
        <v>A2</v>
      </c>
    </row>
    <row r="129" s="46" customFormat="1" ht="15" spans="1:1024 1025:16344">
      <c r="A129" s="54"/>
      <c r="B129" s="54">
        <v>32</v>
      </c>
      <c r="C129" s="55" t="s">
        <v>908</v>
      </c>
      <c r="D129" s="56" t="str">
        <f>VLOOKUP(C129,CompPinRpt!$F:$H,2,FALSE)</f>
        <v>1_SWS_64.4</v>
      </c>
      <c r="E129" s="56">
        <f t="shared" si="52"/>
        <v>9</v>
      </c>
      <c r="F129" s="56" t="str">
        <f t="shared" si="53"/>
        <v>1_SWS_64.</v>
      </c>
      <c r="G129" s="57" t="str">
        <f t="shared" si="54"/>
        <v>4</v>
      </c>
      <c r="H129" s="57">
        <f t="shared" si="98"/>
        <v>2</v>
      </c>
      <c r="I129" s="56" t="str">
        <f t="shared" si="55"/>
        <v>1_SWS_64.2</v>
      </c>
      <c r="J129" s="55" t="str">
        <f>VLOOKUP(I129,CompPinRpt!$G:$H,2,FALSE)</f>
        <v>2_B4_03</v>
      </c>
      <c r="K129" s="58" t="str">
        <f t="shared" si="99"/>
        <v>2_B4_03x2</v>
      </c>
      <c r="L129" s="56" t="str">
        <f>VLOOKUP(K129,CompPinRpt!$I:$J,2,FALSE)</f>
        <v>CPLD2_J3.B40</v>
      </c>
      <c r="M129" s="56">
        <f t="shared" si="75"/>
        <v>6</v>
      </c>
      <c r="N129" s="56" t="str">
        <f t="shared" si="76"/>
        <v>CPLD2_</v>
      </c>
      <c r="O129" s="56" t="str">
        <f t="shared" si="77"/>
        <v>J3.B40</v>
      </c>
      <c r="P129" s="55" t="str">
        <f>VLOOKUP(O129,CompPinRpt_CPLD!$G:$H,2,FALSE())</f>
        <v>1_B4_03</v>
      </c>
      <c r="Q129" s="56" t="str">
        <f>VLOOKUP(P129,CompPinRpt_CPLD!$F:$G,2,FALSE)</f>
        <v>1_U1.L5</v>
      </c>
      <c r="R129" s="56">
        <f t="shared" si="78"/>
        <v>5</v>
      </c>
      <c r="S129" s="59" t="str">
        <f t="shared" si="79"/>
        <v>CPLD2_</v>
      </c>
      <c r="T129" s="59" t="str">
        <f t="shared" si="80"/>
        <v>L5</v>
      </c>
      <c r="U129" s="60" t="str">
        <f t="shared" si="56"/>
        <v>1_SWS_64.</v>
      </c>
      <c r="V129" s="60" t="str">
        <f t="shared" si="57"/>
        <v>4</v>
      </c>
      <c r="W129" s="60">
        <f t="shared" si="58"/>
        <v>3</v>
      </c>
      <c r="X129" s="60" t="str">
        <f t="shared" si="59"/>
        <v>1_SWS_64.3</v>
      </c>
      <c r="Y129" s="55" t="str">
        <f>VLOOKUP(X129,CompPinRpt!$G:$H,2,FALSE)</f>
        <v>2_DPSS_DPS3</v>
      </c>
      <c r="Z129" s="55" t="str">
        <f t="shared" si="100"/>
        <v>2_DPSS_DPS3x33</v>
      </c>
      <c r="AA129" s="60" t="str">
        <f>VLOOKUP(Z129,CompPinRpt!$I:$J,2,FALSE)</f>
        <v>1_SWS_66.4</v>
      </c>
      <c r="AB129" s="60">
        <f t="shared" si="60"/>
        <v>9</v>
      </c>
      <c r="AC129" s="60" t="str">
        <f t="shared" si="61"/>
        <v>1_SWS_66.</v>
      </c>
      <c r="AD129" s="57" t="str">
        <f t="shared" si="62"/>
        <v>4</v>
      </c>
      <c r="AE129" s="57">
        <f t="shared" si="101"/>
        <v>2</v>
      </c>
      <c r="AF129" s="60" t="str">
        <f t="shared" si="63"/>
        <v>1_SWS_66.2</v>
      </c>
      <c r="AG129" s="55" t="str">
        <f>VLOOKUP(AF129,CompPinRpt!$G:$H,2,FALSE)</f>
        <v>1_B5_12</v>
      </c>
      <c r="AH129" s="55" t="str">
        <f t="shared" si="102"/>
        <v>1_B5_12x2</v>
      </c>
      <c r="AI129" s="60" t="str">
        <f>VLOOKUP(AH129,CompPinRpt!$I:$J,2,FALSE)</f>
        <v>CPLD1_J3.B36</v>
      </c>
      <c r="AJ129" s="60">
        <f t="shared" si="84"/>
        <v>6</v>
      </c>
      <c r="AK129" s="60" t="str">
        <f t="shared" si="85"/>
        <v>CPLD1_</v>
      </c>
      <c r="AL129" s="60" t="str">
        <f t="shared" si="86"/>
        <v>J3.B36</v>
      </c>
      <c r="AM129" s="55" t="str">
        <f>VLOOKUP(AL129,CompPinRpt_CPLD!$G:$H,2,FALSE())</f>
        <v>1_B5_12</v>
      </c>
      <c r="AN129" s="60" t="str">
        <f>VLOOKUP(AM129,CompPinRpt_CPLD!$F:$G,2,FALSE)</f>
        <v>1_U1.G5</v>
      </c>
      <c r="AO129" s="60">
        <f t="shared" si="87"/>
        <v>5</v>
      </c>
      <c r="AP129" s="59" t="str">
        <f t="shared" si="88"/>
        <v>CPLD1_</v>
      </c>
      <c r="AQ129" s="59" t="str">
        <f t="shared" si="89"/>
        <v>G5</v>
      </c>
      <c r="AR129" s="56" t="str">
        <f t="shared" si="64"/>
        <v>1_SWS_66.</v>
      </c>
      <c r="AS129" s="56" t="str">
        <f t="shared" si="65"/>
        <v>4</v>
      </c>
      <c r="AT129" s="56">
        <f t="shared" si="66"/>
        <v>3</v>
      </c>
      <c r="AU129" s="56" t="str">
        <f t="shared" si="67"/>
        <v>1_SWS_66.3</v>
      </c>
      <c r="AV129" s="55" t="str">
        <f>VLOOKUP(AU129,CompPinRpt!$G:$H,2,FALSE)</f>
        <v>SM2</v>
      </c>
      <c r="AW129" s="55" t="str">
        <f t="shared" si="103"/>
        <v>SM2x1</v>
      </c>
      <c r="AX129" s="56" t="str">
        <f>VLOOKUP(AW129,CompPinRpt!$I:$J,2,FALSE)</f>
        <v>1_SWSM_2.4</v>
      </c>
      <c r="AY129" s="56">
        <f t="shared" si="68"/>
        <v>9</v>
      </c>
      <c r="AZ129" s="56" t="str">
        <f t="shared" si="69"/>
        <v>1_SWSM_2.</v>
      </c>
      <c r="BA129" s="57" t="str">
        <f t="shared" si="70"/>
        <v>4</v>
      </c>
      <c r="BB129" s="57">
        <f t="shared" si="71"/>
        <v>2</v>
      </c>
      <c r="BC129" s="56" t="str">
        <f t="shared" si="72"/>
        <v>1_SWSM_2.2</v>
      </c>
      <c r="BD129" s="55" t="str">
        <f>VLOOKUP(BC129,CompPinRpt!$G:$H,2,FALSE)</f>
        <v>1_B0_04</v>
      </c>
      <c r="BE129" s="55" t="str">
        <f t="shared" si="91"/>
        <v>1_B0_04x2</v>
      </c>
      <c r="BF129" s="56" t="str">
        <f>VLOOKUP(BE129,CompPinRpt!$I:$J,2,FALSE)</f>
        <v>CPLD1_J3.A10</v>
      </c>
      <c r="BG129" s="56">
        <f t="shared" si="92"/>
        <v>6</v>
      </c>
      <c r="BH129" s="56" t="str">
        <f t="shared" si="93"/>
        <v>CPLD1_</v>
      </c>
      <c r="BI129" s="56" t="str">
        <f t="shared" si="94"/>
        <v>J3.A10</v>
      </c>
      <c r="BJ129" s="55" t="str">
        <f>VLOOKUP(BI129,CompPinRpt_CPLD!$G:$H,2,FALSE())</f>
        <v>1_B0_04</v>
      </c>
      <c r="BK129" s="56" t="str">
        <f>VLOOKUP(BJ129,CompPinRpt_CPLD!$F:$G,2,FALSE)</f>
        <v>1_U1.C4</v>
      </c>
      <c r="BL129" s="56">
        <f t="shared" si="95"/>
        <v>5</v>
      </c>
      <c r="BM129" s="59" t="str">
        <f t="shared" si="96"/>
        <v>CPLD1_</v>
      </c>
      <c r="BN129" s="59" t="str">
        <f t="shared" si="97"/>
        <v>C4</v>
      </c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  <c r="IV129" s="61"/>
      <c r="IW129" s="61"/>
      <c r="IX129" s="61"/>
      <c r="IY129" s="61"/>
      <c r="IZ129" s="61"/>
      <c r="JA129" s="61"/>
      <c r="JB129" s="61"/>
      <c r="JC129" s="61"/>
      <c r="JD129" s="61"/>
      <c r="JE129" s="61"/>
      <c r="JF129" s="61"/>
      <c r="JG129" s="61"/>
      <c r="JH129" s="61"/>
      <c r="JI129" s="61"/>
      <c r="JJ129" s="61"/>
      <c r="JK129" s="61"/>
      <c r="JL129" s="61"/>
      <c r="JM129" s="61"/>
      <c r="JN129" s="61"/>
      <c r="JO129" s="61"/>
      <c r="JP129" s="61"/>
      <c r="JQ129" s="61"/>
      <c r="JR129" s="61"/>
      <c r="JS129" s="61"/>
      <c r="JT129" s="61"/>
      <c r="JU129" s="61"/>
      <c r="JV129" s="61"/>
      <c r="JW129" s="61"/>
      <c r="JX129" s="61"/>
      <c r="JY129" s="61"/>
      <c r="JZ129" s="61"/>
      <c r="KA129" s="61"/>
      <c r="KB129" s="61"/>
      <c r="KC129" s="61"/>
      <c r="KD129" s="61"/>
      <c r="KE129" s="61"/>
      <c r="KF129" s="61"/>
      <c r="KG129" s="61"/>
      <c r="KH129" s="61"/>
      <c r="KI129" s="61"/>
      <c r="KJ129" s="61"/>
      <c r="KK129" s="61"/>
      <c r="KL129" s="61"/>
      <c r="KM129" s="61"/>
      <c r="KN129" s="61"/>
      <c r="KO129" s="61"/>
      <c r="KP129" s="61"/>
      <c r="KQ129" s="61"/>
      <c r="KR129" s="61"/>
      <c r="KS129" s="61"/>
      <c r="KT129" s="61"/>
      <c r="KU129" s="61"/>
      <c r="KV129" s="61"/>
      <c r="KW129" s="61"/>
      <c r="KX129" s="61"/>
      <c r="KY129" s="61"/>
      <c r="KZ129" s="61"/>
      <c r="LA129" s="61"/>
      <c r="LB129" s="61"/>
      <c r="LC129" s="61"/>
      <c r="LD129" s="61"/>
      <c r="LE129" s="61"/>
      <c r="LF129" s="61"/>
      <c r="LG129" s="61"/>
      <c r="LH129" s="61"/>
      <c r="LI129" s="61"/>
      <c r="LJ129" s="61"/>
      <c r="LK129" s="61"/>
      <c r="LL129" s="61"/>
      <c r="LM129" s="61"/>
      <c r="LN129" s="61"/>
      <c r="LO129" s="61"/>
      <c r="LP129" s="61"/>
      <c r="LQ129" s="61"/>
      <c r="LR129" s="61"/>
      <c r="LS129" s="61"/>
      <c r="LT129" s="61"/>
      <c r="LU129" s="61"/>
      <c r="LV129" s="61"/>
      <c r="LW129" s="61"/>
      <c r="LX129" s="61"/>
      <c r="LY129" s="61"/>
      <c r="LZ129" s="61"/>
      <c r="MA129" s="61"/>
      <c r="MB129" s="61"/>
      <c r="MC129" s="61"/>
      <c r="MD129" s="61"/>
      <c r="ME129" s="61"/>
      <c r="MF129" s="61"/>
      <c r="MG129" s="61"/>
      <c r="MH129" s="61"/>
      <c r="MI129" s="61"/>
      <c r="MJ129" s="61"/>
      <c r="MK129" s="61"/>
      <c r="ML129" s="61"/>
      <c r="MM129" s="61"/>
      <c r="MN129" s="61"/>
      <c r="MO129" s="61"/>
      <c r="MP129" s="61"/>
      <c r="MQ129" s="61"/>
      <c r="MR129" s="61"/>
      <c r="MS129" s="61"/>
      <c r="MT129" s="61"/>
      <c r="MU129" s="61"/>
      <c r="MV129" s="61"/>
      <c r="MW129" s="61"/>
      <c r="MX129" s="61"/>
      <c r="MY129" s="61"/>
      <c r="MZ129" s="61"/>
      <c r="NA129" s="61"/>
      <c r="NB129" s="61"/>
      <c r="NC129" s="61"/>
      <c r="ND129" s="61"/>
      <c r="NE129" s="61"/>
      <c r="NF129" s="61"/>
      <c r="NG129" s="61"/>
      <c r="NH129" s="61"/>
      <c r="NI129" s="61"/>
      <c r="NJ129" s="61"/>
      <c r="NK129" s="61"/>
      <c r="NL129" s="61"/>
      <c r="NM129" s="61"/>
      <c r="NN129" s="61"/>
      <c r="NO129" s="61"/>
      <c r="NP129" s="61"/>
      <c r="NQ129" s="61"/>
      <c r="NR129" s="61"/>
      <c r="NS129" s="61"/>
      <c r="NT129" s="61"/>
      <c r="NU129" s="61"/>
      <c r="NV129" s="61"/>
      <c r="NW129" s="61"/>
      <c r="NX129" s="61"/>
      <c r="NY129" s="61"/>
      <c r="NZ129" s="61"/>
      <c r="OA129" s="61"/>
      <c r="OB129" s="61"/>
      <c r="OC129" s="61"/>
      <c r="OD129" s="61"/>
      <c r="OE129" s="61"/>
      <c r="OF129" s="61"/>
      <c r="OG129" s="61"/>
      <c r="OH129" s="61"/>
      <c r="OI129" s="61"/>
      <c r="OJ129" s="61"/>
      <c r="OK129" s="61"/>
      <c r="OL129" s="61"/>
      <c r="OM129" s="61"/>
      <c r="ON129" s="61"/>
      <c r="OO129" s="61"/>
      <c r="OP129" s="61"/>
      <c r="OQ129" s="61"/>
      <c r="OR129" s="61"/>
      <c r="OS129" s="61"/>
      <c r="OT129" s="61"/>
      <c r="OU129" s="61"/>
      <c r="OV129" s="61"/>
      <c r="OW129" s="61"/>
      <c r="OX129" s="61"/>
      <c r="OY129" s="61"/>
      <c r="OZ129" s="61"/>
      <c r="PA129" s="61"/>
      <c r="PB129" s="61"/>
      <c r="PC129" s="61"/>
      <c r="PD129" s="61"/>
      <c r="PE129" s="61"/>
      <c r="PF129" s="61"/>
      <c r="PG129" s="61"/>
      <c r="PH129" s="61"/>
      <c r="PI129" s="61"/>
      <c r="PJ129" s="61"/>
      <c r="PK129" s="61"/>
      <c r="PL129" s="61"/>
      <c r="PM129" s="61"/>
      <c r="PN129" s="61"/>
      <c r="PO129" s="61"/>
      <c r="PP129" s="61"/>
      <c r="PQ129" s="61"/>
      <c r="PR129" s="61"/>
      <c r="PS129" s="61"/>
      <c r="PT129" s="61"/>
      <c r="PU129" s="61"/>
      <c r="PV129" s="61"/>
      <c r="PW129" s="61"/>
      <c r="PX129" s="61"/>
      <c r="PY129" s="61"/>
      <c r="PZ129" s="61"/>
      <c r="QA129" s="61"/>
      <c r="QB129" s="61"/>
      <c r="QC129" s="61"/>
      <c r="QD129" s="61"/>
      <c r="QE129" s="61"/>
      <c r="QF129" s="61"/>
      <c r="QG129" s="61"/>
      <c r="QH129" s="61"/>
      <c r="QI129" s="61"/>
      <c r="QJ129" s="61"/>
      <c r="QK129" s="61"/>
      <c r="QL129" s="61"/>
      <c r="QM129" s="61"/>
      <c r="QN129" s="61"/>
      <c r="QO129" s="61"/>
      <c r="QP129" s="61"/>
      <c r="QQ129" s="61"/>
      <c r="QR129" s="61"/>
      <c r="QS129" s="61"/>
      <c r="QT129" s="61"/>
      <c r="QU129" s="61"/>
      <c r="QV129" s="61"/>
      <c r="QW129" s="61"/>
      <c r="QX129" s="61"/>
      <c r="QY129" s="61"/>
      <c r="QZ129" s="61"/>
      <c r="RA129" s="61"/>
      <c r="RB129" s="61"/>
      <c r="RC129" s="61"/>
      <c r="RD129" s="61"/>
      <c r="RE129" s="61"/>
      <c r="RF129" s="61"/>
      <c r="RG129" s="61"/>
      <c r="RH129" s="61"/>
      <c r="RI129" s="61"/>
      <c r="RJ129" s="61"/>
      <c r="RK129" s="61"/>
      <c r="RL129" s="61"/>
      <c r="RM129" s="61"/>
      <c r="RN129" s="61"/>
      <c r="RO129" s="61"/>
      <c r="RP129" s="61"/>
      <c r="RQ129" s="61"/>
      <c r="RR129" s="61"/>
      <c r="RS129" s="61"/>
      <c r="RT129" s="61"/>
      <c r="RU129" s="61"/>
      <c r="RV129" s="61"/>
      <c r="RW129" s="61"/>
      <c r="RX129" s="61"/>
      <c r="RY129" s="61"/>
      <c r="RZ129" s="61"/>
      <c r="SA129" s="61"/>
      <c r="SB129" s="61"/>
      <c r="SC129" s="61"/>
      <c r="SD129" s="61"/>
      <c r="SE129" s="61"/>
      <c r="SF129" s="61"/>
      <c r="SG129" s="61"/>
      <c r="SH129" s="61"/>
      <c r="SI129" s="61"/>
      <c r="SJ129" s="61"/>
      <c r="SK129" s="61"/>
      <c r="SL129" s="61"/>
      <c r="SM129" s="61"/>
      <c r="SN129" s="61"/>
      <c r="SO129" s="61"/>
      <c r="SP129" s="61"/>
      <c r="SQ129" s="61"/>
      <c r="SR129" s="61"/>
      <c r="SS129" s="61"/>
      <c r="ST129" s="61"/>
      <c r="SU129" s="61"/>
      <c r="SV129" s="61"/>
      <c r="SW129" s="61"/>
      <c r="SX129" s="61"/>
      <c r="SY129" s="61"/>
      <c r="SZ129" s="61"/>
      <c r="TA129" s="61"/>
      <c r="TB129" s="61"/>
      <c r="TC129" s="61"/>
      <c r="TD129" s="61"/>
      <c r="TE129" s="61"/>
      <c r="TF129" s="61"/>
      <c r="TG129" s="61"/>
      <c r="TH129" s="61"/>
      <c r="TI129" s="61"/>
      <c r="TJ129" s="61"/>
      <c r="TK129" s="61"/>
      <c r="TL129" s="61"/>
      <c r="TM129" s="61"/>
      <c r="TN129" s="61"/>
      <c r="TO129" s="61"/>
      <c r="TP129" s="61"/>
      <c r="TQ129" s="61"/>
      <c r="TR129" s="61"/>
      <c r="TS129" s="61"/>
      <c r="TT129" s="61"/>
      <c r="TU129" s="61"/>
      <c r="TV129" s="61"/>
      <c r="TW129" s="61"/>
      <c r="TX129" s="61"/>
      <c r="TY129" s="61"/>
      <c r="TZ129" s="61"/>
      <c r="UA129" s="61"/>
      <c r="UB129" s="61"/>
      <c r="UC129" s="61"/>
      <c r="UD129" s="61"/>
      <c r="UE129" s="61"/>
      <c r="UF129" s="61"/>
      <c r="UG129" s="61"/>
      <c r="UH129" s="61"/>
      <c r="UI129" s="61"/>
      <c r="UJ129" s="61"/>
      <c r="UK129" s="61"/>
      <c r="UL129" s="61"/>
      <c r="UM129" s="61"/>
      <c r="UN129" s="61"/>
      <c r="UO129" s="61"/>
      <c r="UP129" s="61"/>
      <c r="UQ129" s="61"/>
      <c r="UR129" s="61"/>
      <c r="US129" s="61"/>
      <c r="UT129" s="61"/>
      <c r="UU129" s="61"/>
      <c r="UV129" s="61"/>
      <c r="UW129" s="61"/>
      <c r="UX129" s="61"/>
      <c r="UY129" s="61"/>
      <c r="UZ129" s="61"/>
      <c r="VA129" s="61"/>
      <c r="VB129" s="61"/>
      <c r="VC129" s="61"/>
      <c r="VD129" s="61"/>
      <c r="VE129" s="61"/>
      <c r="VF129" s="61"/>
      <c r="VG129" s="61"/>
      <c r="VH129" s="61"/>
      <c r="VI129" s="61"/>
      <c r="VJ129" s="61"/>
      <c r="VK129" s="61"/>
      <c r="VL129" s="61"/>
      <c r="VM129" s="61"/>
      <c r="VN129" s="61"/>
      <c r="VO129" s="61"/>
      <c r="VP129" s="61"/>
      <c r="VQ129" s="61"/>
      <c r="VR129" s="61"/>
      <c r="VS129" s="61"/>
      <c r="VT129" s="61"/>
      <c r="VU129" s="61"/>
      <c r="VV129" s="61"/>
      <c r="VW129" s="61"/>
      <c r="VX129" s="61"/>
      <c r="VY129" s="61"/>
      <c r="VZ129" s="61"/>
      <c r="WA129" s="61"/>
      <c r="WB129" s="61"/>
      <c r="WC129" s="61"/>
      <c r="WD129" s="61"/>
      <c r="WE129" s="61"/>
      <c r="WF129" s="61"/>
      <c r="WG129" s="61"/>
      <c r="WH129" s="61"/>
      <c r="WI129" s="61"/>
      <c r="WJ129" s="61"/>
      <c r="WK129" s="61"/>
      <c r="WL129" s="61"/>
      <c r="WM129" s="61"/>
      <c r="WN129" s="61"/>
      <c r="WO129" s="61"/>
      <c r="WP129" s="61"/>
      <c r="WQ129" s="61"/>
      <c r="WR129" s="61"/>
      <c r="WS129" s="61"/>
      <c r="WT129" s="61"/>
      <c r="WU129" s="61"/>
      <c r="WV129" s="61"/>
      <c r="WW129" s="61"/>
      <c r="WX129" s="61"/>
      <c r="WY129" s="61"/>
      <c r="WZ129" s="61"/>
      <c r="XA129" s="61"/>
      <c r="XB129" s="61"/>
      <c r="XC129" s="61"/>
      <c r="XD129" s="61"/>
      <c r="XE129" s="61"/>
      <c r="XF129" s="61"/>
      <c r="XG129" s="61"/>
      <c r="XH129" s="61"/>
      <c r="XI129" s="61"/>
      <c r="XJ129" s="61"/>
      <c r="XK129" s="61"/>
      <c r="XL129" s="61"/>
      <c r="XM129" s="61"/>
      <c r="XN129" s="61"/>
      <c r="XO129" s="61"/>
      <c r="XP129" s="61"/>
      <c r="XQ129" s="61"/>
      <c r="XR129" s="61"/>
      <c r="XS129" s="61"/>
      <c r="XT129" s="61"/>
      <c r="XU129" s="61"/>
      <c r="XV129" s="61"/>
      <c r="XW129" s="61"/>
      <c r="XX129" s="61"/>
      <c r="XY129" s="61"/>
      <c r="XZ129" s="61"/>
      <c r="YA129" s="61"/>
      <c r="YB129" s="61"/>
      <c r="YC129" s="61"/>
      <c r="YD129" s="61"/>
      <c r="YE129" s="61"/>
      <c r="YF129" s="61"/>
      <c r="YG129" s="61"/>
      <c r="YH129" s="61"/>
      <c r="YI129" s="61"/>
      <c r="YJ129" s="61"/>
      <c r="YK129" s="61"/>
      <c r="YL129" s="61"/>
      <c r="YM129" s="61"/>
      <c r="YN129" s="61"/>
      <c r="YO129" s="61"/>
      <c r="YP129" s="61"/>
      <c r="YQ129" s="61"/>
      <c r="YR129" s="61"/>
      <c r="YS129" s="61"/>
      <c r="YT129" s="61"/>
      <c r="YU129" s="61"/>
      <c r="YV129" s="61"/>
      <c r="YW129" s="61"/>
      <c r="YX129" s="61"/>
      <c r="YY129" s="61"/>
      <c r="YZ129" s="61"/>
      <c r="ZA129" s="61"/>
      <c r="ZB129" s="61"/>
      <c r="ZC129" s="61"/>
      <c r="ZD129" s="61"/>
      <c r="ZE129" s="61"/>
      <c r="ZF129" s="61"/>
      <c r="ZG129" s="61"/>
      <c r="ZH129" s="61"/>
      <c r="ZI129" s="61"/>
      <c r="ZJ129" s="61"/>
      <c r="ZK129" s="61"/>
      <c r="ZL129" s="61"/>
      <c r="ZM129" s="61"/>
      <c r="ZN129" s="61"/>
      <c r="ZO129" s="61"/>
      <c r="ZP129" s="61"/>
      <c r="ZQ129" s="61"/>
      <c r="ZR129" s="61"/>
      <c r="ZS129" s="61"/>
      <c r="ZT129" s="61"/>
      <c r="ZU129" s="61"/>
      <c r="ZV129" s="61"/>
      <c r="ZW129" s="61"/>
      <c r="ZX129" s="61"/>
      <c r="ZY129" s="61"/>
      <c r="ZZ129" s="61"/>
      <c r="AAA129" s="61"/>
      <c r="AAB129" s="61"/>
      <c r="AAC129" s="61"/>
      <c r="AAD129" s="61"/>
      <c r="AAE129" s="61"/>
      <c r="AAF129" s="61"/>
      <c r="AAG129" s="61"/>
      <c r="AAH129" s="61"/>
      <c r="AAI129" s="61"/>
      <c r="AAJ129" s="61"/>
      <c r="AAK129" s="61"/>
      <c r="AAL129" s="61"/>
      <c r="AAM129" s="61"/>
      <c r="AAN129" s="61"/>
      <c r="AAO129" s="61"/>
      <c r="AAP129" s="61"/>
      <c r="AAQ129" s="61"/>
      <c r="AAR129" s="61"/>
      <c r="AAS129" s="61"/>
      <c r="AAT129" s="61"/>
      <c r="AAU129" s="61"/>
      <c r="AAV129" s="61"/>
      <c r="AAW129" s="61"/>
      <c r="AAX129" s="61"/>
      <c r="AAY129" s="61"/>
      <c r="AAZ129" s="61"/>
      <c r="ABA129" s="61"/>
      <c r="ABB129" s="61"/>
      <c r="ABC129" s="61"/>
      <c r="ABD129" s="61"/>
      <c r="ABE129" s="61"/>
      <c r="ABF129" s="61"/>
      <c r="ABG129" s="61"/>
      <c r="ABH129" s="61"/>
      <c r="ABI129" s="61"/>
      <c r="ABJ129" s="61"/>
      <c r="ABK129" s="61"/>
      <c r="ABL129" s="61"/>
      <c r="ABM129" s="61"/>
      <c r="ABN129" s="61"/>
      <c r="ABO129" s="61"/>
      <c r="ABP129" s="61"/>
      <c r="ABQ129" s="61"/>
      <c r="ABR129" s="61"/>
      <c r="ABS129" s="61"/>
      <c r="ABT129" s="61"/>
      <c r="ABU129" s="61"/>
      <c r="ABV129" s="61"/>
      <c r="ABW129" s="61"/>
      <c r="ABX129" s="61"/>
      <c r="ABY129" s="61"/>
      <c r="ABZ129" s="61"/>
      <c r="ACA129" s="61"/>
      <c r="ACB129" s="61"/>
      <c r="ACC129" s="61"/>
      <c r="ACD129" s="61"/>
      <c r="ACE129" s="61"/>
      <c r="ACF129" s="61"/>
      <c r="ACG129" s="61"/>
      <c r="ACH129" s="61"/>
      <c r="ACI129" s="61"/>
      <c r="ACJ129" s="61"/>
      <c r="ACK129" s="61"/>
      <c r="ACL129" s="61"/>
      <c r="ACM129" s="61"/>
      <c r="ACN129" s="61"/>
      <c r="ACO129" s="61"/>
      <c r="ACP129" s="61"/>
      <c r="ACQ129" s="61"/>
      <c r="ACR129" s="61"/>
      <c r="ACS129" s="61"/>
      <c r="ACT129" s="61"/>
      <c r="ACU129" s="61"/>
      <c r="ACV129" s="61"/>
      <c r="ACW129" s="61"/>
      <c r="ACX129" s="61"/>
      <c r="ACY129" s="61"/>
      <c r="ACZ129" s="61"/>
      <c r="ADA129" s="61"/>
      <c r="ADB129" s="61"/>
      <c r="ADC129" s="61"/>
      <c r="ADD129" s="61"/>
      <c r="ADE129" s="61"/>
      <c r="ADF129" s="61"/>
      <c r="ADG129" s="61"/>
      <c r="ADH129" s="61"/>
      <c r="ADI129" s="61"/>
      <c r="ADJ129" s="61"/>
      <c r="ADK129" s="61"/>
      <c r="ADL129" s="61"/>
      <c r="ADM129" s="61"/>
      <c r="ADN129" s="61"/>
      <c r="ADO129" s="61"/>
      <c r="ADP129" s="61"/>
      <c r="ADQ129" s="61"/>
      <c r="ADR129" s="61"/>
      <c r="ADS129" s="61"/>
      <c r="ADT129" s="61"/>
      <c r="ADU129" s="61"/>
      <c r="ADV129" s="61"/>
      <c r="ADW129" s="61"/>
      <c r="ADX129" s="61"/>
      <c r="ADY129" s="61"/>
      <c r="ADZ129" s="61"/>
      <c r="AEA129" s="61"/>
      <c r="AEB129" s="61"/>
      <c r="AEC129" s="61"/>
      <c r="AED129" s="61"/>
      <c r="AEE129" s="61"/>
      <c r="AEF129" s="61"/>
      <c r="AEG129" s="61"/>
      <c r="AEH129" s="61"/>
      <c r="AEI129" s="61"/>
      <c r="AEJ129" s="61"/>
      <c r="AEK129" s="61"/>
      <c r="AEL129" s="61"/>
      <c r="AEM129" s="61"/>
      <c r="AEN129" s="61"/>
      <c r="AEO129" s="61"/>
      <c r="AEP129" s="61"/>
      <c r="AEQ129" s="61"/>
      <c r="AER129" s="61"/>
      <c r="AES129" s="61"/>
      <c r="AET129" s="61"/>
      <c r="AEU129" s="61"/>
      <c r="AEV129" s="61"/>
      <c r="AEW129" s="61"/>
      <c r="AEX129" s="61"/>
      <c r="AEY129" s="61"/>
      <c r="AEZ129" s="61"/>
      <c r="AFA129" s="61"/>
      <c r="AFB129" s="61"/>
      <c r="AFC129" s="61"/>
      <c r="AFD129" s="61"/>
      <c r="AFE129" s="61"/>
      <c r="AFF129" s="61"/>
      <c r="AFG129" s="61"/>
      <c r="AFH129" s="61"/>
      <c r="AFI129" s="61"/>
      <c r="AFJ129" s="61"/>
      <c r="AFK129" s="61"/>
      <c r="AFL129" s="61"/>
      <c r="AFM129" s="61"/>
      <c r="AFN129" s="61"/>
      <c r="AFO129" s="61"/>
      <c r="AFP129" s="61"/>
      <c r="AFQ129" s="61"/>
      <c r="AFR129" s="61"/>
      <c r="AFS129" s="61"/>
      <c r="AFT129" s="61"/>
      <c r="AFU129" s="61"/>
      <c r="AFV129" s="61"/>
      <c r="AFW129" s="61"/>
      <c r="AFX129" s="61"/>
      <c r="AFY129" s="61"/>
      <c r="AFZ129" s="61"/>
      <c r="AGA129" s="61"/>
      <c r="AGB129" s="61"/>
      <c r="AGC129" s="61"/>
      <c r="AGD129" s="61"/>
      <c r="AGE129" s="61"/>
      <c r="AGF129" s="61"/>
      <c r="AGG129" s="61"/>
      <c r="AGH129" s="61"/>
      <c r="AGI129" s="61"/>
      <c r="AGJ129" s="61"/>
      <c r="AGK129" s="61"/>
      <c r="AGL129" s="61"/>
      <c r="AGM129" s="61"/>
      <c r="AGN129" s="61"/>
      <c r="AGO129" s="61"/>
      <c r="AGP129" s="61"/>
      <c r="AGQ129" s="61"/>
      <c r="AGR129" s="61"/>
      <c r="AGS129" s="61"/>
      <c r="AGT129" s="61"/>
      <c r="AGU129" s="61"/>
      <c r="AGV129" s="61"/>
      <c r="AGW129" s="61"/>
      <c r="AGX129" s="61"/>
      <c r="AGY129" s="61"/>
      <c r="AGZ129" s="61"/>
      <c r="AHA129" s="61"/>
      <c r="AHB129" s="61"/>
      <c r="AHC129" s="61"/>
      <c r="AHD129" s="61"/>
      <c r="AHE129" s="61"/>
      <c r="AHF129" s="61"/>
      <c r="AHG129" s="61"/>
      <c r="AHH129" s="61"/>
      <c r="AHI129" s="61"/>
      <c r="AHJ129" s="61"/>
      <c r="AHK129" s="61"/>
      <c r="AHL129" s="61"/>
      <c r="AHM129" s="61"/>
      <c r="AHN129" s="61"/>
      <c r="AHO129" s="61"/>
      <c r="AHP129" s="61"/>
      <c r="AHQ129" s="61"/>
      <c r="AHR129" s="61"/>
      <c r="AHS129" s="61"/>
      <c r="AHT129" s="61"/>
      <c r="AHU129" s="61"/>
      <c r="AHV129" s="61"/>
      <c r="AHW129" s="61"/>
      <c r="AHX129" s="61"/>
      <c r="AHY129" s="61"/>
      <c r="AHZ129" s="61"/>
      <c r="AIA129" s="61"/>
      <c r="AIB129" s="61"/>
      <c r="AIC129" s="61"/>
      <c r="AID129" s="61"/>
      <c r="AIE129" s="61"/>
      <c r="AIF129" s="61"/>
      <c r="AIG129" s="61"/>
      <c r="AIH129" s="61"/>
      <c r="AII129" s="61"/>
      <c r="AIJ129" s="61"/>
      <c r="AIK129" s="61"/>
      <c r="AIL129" s="61"/>
      <c r="AIM129" s="61"/>
      <c r="AIN129" s="61"/>
      <c r="AIO129" s="61"/>
      <c r="AIP129" s="61"/>
      <c r="AIQ129" s="61"/>
      <c r="AIR129" s="61"/>
      <c r="AIS129" s="61"/>
      <c r="AIT129" s="61"/>
      <c r="AIU129" s="61"/>
      <c r="AIV129" s="61"/>
      <c r="AIW129" s="61"/>
      <c r="AIX129" s="61"/>
      <c r="AIY129" s="61"/>
      <c r="AIZ129" s="61"/>
      <c r="AJA129" s="61"/>
      <c r="AJB129" s="61"/>
      <c r="AJC129" s="61"/>
      <c r="AJD129" s="61"/>
      <c r="AJE129" s="61"/>
      <c r="AJF129" s="61"/>
      <c r="AJG129" s="61"/>
      <c r="AJH129" s="61"/>
      <c r="AJI129" s="61"/>
      <c r="AJJ129" s="61"/>
      <c r="AJK129" s="61"/>
      <c r="AJL129" s="61"/>
      <c r="AJM129" s="61"/>
      <c r="AJN129" s="61"/>
      <c r="AJO129" s="61"/>
      <c r="AJP129" s="61"/>
      <c r="AJQ129" s="61"/>
      <c r="AJR129" s="61"/>
      <c r="AJS129" s="61"/>
      <c r="AJT129" s="61"/>
      <c r="AJU129" s="61"/>
      <c r="AJV129" s="61"/>
      <c r="AJW129" s="61"/>
      <c r="AJX129" s="61"/>
      <c r="AJY129" s="61"/>
      <c r="AJZ129" s="61"/>
      <c r="AKA129" s="61"/>
      <c r="AKB129" s="61"/>
      <c r="AKC129" s="61"/>
      <c r="AKD129" s="61"/>
      <c r="AKE129" s="61"/>
      <c r="AKF129" s="61"/>
      <c r="AKG129" s="61"/>
      <c r="AKH129" s="61"/>
      <c r="AKI129" s="61"/>
      <c r="AKJ129" s="61"/>
      <c r="AKK129" s="61"/>
      <c r="AKL129" s="61"/>
      <c r="AKM129" s="61"/>
      <c r="AKN129" s="61"/>
      <c r="AKO129" s="61"/>
      <c r="AKP129" s="61"/>
      <c r="AKQ129" s="61"/>
      <c r="AKR129" s="61"/>
      <c r="AKS129" s="61"/>
      <c r="AKT129" s="61"/>
      <c r="AKU129" s="61"/>
      <c r="AKV129" s="61"/>
      <c r="AKW129" s="61"/>
      <c r="AKX129" s="61"/>
      <c r="AKY129" s="61"/>
      <c r="AKZ129" s="61"/>
      <c r="ALA129" s="61"/>
      <c r="ALB129" s="61"/>
      <c r="ALC129" s="61"/>
      <c r="ALD129" s="61"/>
      <c r="ALE129" s="61"/>
      <c r="ALF129" s="61"/>
      <c r="ALG129" s="61"/>
      <c r="ALH129" s="61"/>
      <c r="ALI129" s="61"/>
      <c r="ALJ129" s="61"/>
      <c r="ALK129" s="61"/>
      <c r="ALL129" s="61"/>
      <c r="ALM129" s="61"/>
      <c r="ALN129" s="61"/>
      <c r="ALO129" s="61"/>
      <c r="ALP129" s="61"/>
      <c r="ALQ129" s="61"/>
      <c r="ALR129" s="61"/>
      <c r="ALS129" s="61"/>
      <c r="ALT129" s="61"/>
      <c r="ALU129" s="61"/>
      <c r="ALV129" s="61"/>
      <c r="ALW129" s="61"/>
      <c r="ALX129" s="61"/>
      <c r="ALY129" s="61"/>
      <c r="ALZ129" s="61"/>
      <c r="AMA129" s="61"/>
      <c r="AMB129" s="61"/>
      <c r="AMC129" s="61"/>
      <c r="AMD129" s="61"/>
      <c r="AME129" s="61"/>
      <c r="AMF129" s="61"/>
      <c r="AMG129" s="61"/>
      <c r="AMH129" s="61"/>
      <c r="AMI129" s="61"/>
      <c r="AMJ129" s="61"/>
      <c r="AMK129" s="61"/>
      <c r="AML129" s="61"/>
      <c r="AMM129" s="61"/>
      <c r="AMN129" s="61"/>
      <c r="AMO129" s="61"/>
      <c r="AMP129" s="61"/>
      <c r="AMQ129" s="61"/>
      <c r="AMR129" s="61"/>
      <c r="AMS129" s="61"/>
      <c r="AMT129" s="61"/>
      <c r="AMU129" s="61"/>
      <c r="AMV129" s="61"/>
      <c r="AMW129" s="61"/>
      <c r="AMX129" s="61"/>
      <c r="AMY129" s="61"/>
      <c r="AMZ129" s="61"/>
      <c r="ANA129" s="61"/>
      <c r="ANB129" s="61"/>
      <c r="ANC129" s="61"/>
      <c r="AND129" s="61"/>
      <c r="ANE129" s="61"/>
      <c r="ANF129" s="61"/>
      <c r="ANG129" s="61"/>
      <c r="ANH129" s="61"/>
      <c r="ANI129" s="61"/>
      <c r="ANJ129" s="61"/>
      <c r="ANK129" s="61"/>
      <c r="ANL129" s="61"/>
      <c r="ANM129" s="61"/>
      <c r="ANN129" s="61"/>
      <c r="ANO129" s="61"/>
      <c r="ANP129" s="61"/>
      <c r="ANQ129" s="61"/>
      <c r="ANR129" s="61"/>
      <c r="ANS129" s="61"/>
      <c r="ANT129" s="61"/>
      <c r="ANU129" s="61"/>
      <c r="ANV129" s="61"/>
      <c r="ANW129" s="61"/>
      <c r="ANX129" s="61"/>
      <c r="ANY129" s="61"/>
      <c r="ANZ129" s="61"/>
      <c r="AOA129" s="61"/>
      <c r="AOB129" s="61"/>
      <c r="AOC129" s="61"/>
      <c r="AOD129" s="61"/>
      <c r="AOE129" s="61"/>
      <c r="AOF129" s="61"/>
      <c r="AOG129" s="61"/>
      <c r="AOH129" s="61"/>
      <c r="AOI129" s="61"/>
      <c r="AOJ129" s="61"/>
      <c r="AOK129" s="61"/>
      <c r="AOL129" s="61"/>
      <c r="AOM129" s="61"/>
      <c r="AON129" s="61"/>
      <c r="AOO129" s="61"/>
      <c r="AOP129" s="61"/>
      <c r="AOQ129" s="61"/>
      <c r="AOR129" s="61"/>
      <c r="AOS129" s="61"/>
      <c r="AOT129" s="61"/>
      <c r="AOU129" s="61"/>
      <c r="AOV129" s="61"/>
      <c r="AOW129" s="61"/>
      <c r="AOX129" s="61"/>
      <c r="AOY129" s="61"/>
      <c r="AOZ129" s="61"/>
      <c r="APA129" s="61"/>
      <c r="APB129" s="61"/>
      <c r="APC129" s="61"/>
      <c r="APD129" s="61"/>
      <c r="APE129" s="61"/>
      <c r="APF129" s="61"/>
      <c r="APG129" s="61"/>
      <c r="APH129" s="61"/>
      <c r="API129" s="61"/>
      <c r="APJ129" s="61"/>
      <c r="APK129" s="61"/>
      <c r="APL129" s="61"/>
      <c r="APM129" s="61"/>
      <c r="APN129" s="61"/>
      <c r="APO129" s="61"/>
      <c r="APP129" s="61"/>
      <c r="APQ129" s="61"/>
      <c r="APR129" s="61"/>
      <c r="APS129" s="61"/>
      <c r="APT129" s="61"/>
      <c r="APU129" s="61"/>
      <c r="APV129" s="61"/>
      <c r="APW129" s="61"/>
      <c r="APX129" s="61"/>
      <c r="APY129" s="61"/>
      <c r="APZ129" s="61"/>
      <c r="AQA129" s="61"/>
      <c r="AQB129" s="61"/>
      <c r="AQC129" s="61"/>
      <c r="AQD129" s="61"/>
      <c r="AQE129" s="61"/>
      <c r="AQF129" s="61"/>
      <c r="AQG129" s="61"/>
      <c r="AQH129" s="61"/>
      <c r="AQI129" s="61"/>
      <c r="AQJ129" s="61"/>
      <c r="AQK129" s="61"/>
      <c r="AQL129" s="61"/>
      <c r="AQM129" s="61"/>
      <c r="AQN129" s="61"/>
      <c r="AQO129" s="61"/>
      <c r="AQP129" s="61"/>
      <c r="AQQ129" s="61"/>
      <c r="AQR129" s="61"/>
      <c r="AQS129" s="61"/>
      <c r="AQT129" s="61"/>
      <c r="AQU129" s="61"/>
      <c r="AQV129" s="61"/>
      <c r="AQW129" s="61"/>
      <c r="AQX129" s="61"/>
      <c r="AQY129" s="61"/>
      <c r="AQZ129" s="61"/>
      <c r="ARA129" s="61"/>
      <c r="ARB129" s="61"/>
      <c r="ARC129" s="61"/>
      <c r="ARD129" s="61"/>
      <c r="ARE129" s="61"/>
      <c r="ARF129" s="61"/>
      <c r="ARG129" s="61"/>
      <c r="ARH129" s="61"/>
      <c r="ARI129" s="61"/>
      <c r="ARJ129" s="61"/>
      <c r="ARK129" s="61"/>
      <c r="ARL129" s="61"/>
      <c r="ARM129" s="61"/>
      <c r="ARN129" s="61"/>
      <c r="ARO129" s="61"/>
      <c r="ARP129" s="61"/>
      <c r="ARQ129" s="61"/>
      <c r="ARR129" s="61"/>
      <c r="ARS129" s="61"/>
      <c r="ART129" s="61"/>
      <c r="ARU129" s="61"/>
      <c r="ARV129" s="61"/>
      <c r="ARW129" s="61"/>
      <c r="ARX129" s="61"/>
      <c r="ARY129" s="61"/>
      <c r="ARZ129" s="61"/>
      <c r="ASA129" s="61"/>
      <c r="ASB129" s="61"/>
      <c r="ASC129" s="61"/>
      <c r="ASD129" s="61"/>
      <c r="ASE129" s="61"/>
      <c r="ASF129" s="61"/>
      <c r="ASG129" s="61"/>
      <c r="ASH129" s="61"/>
      <c r="ASI129" s="61"/>
      <c r="ASJ129" s="61"/>
      <c r="ASK129" s="61"/>
      <c r="ASL129" s="61"/>
      <c r="ASM129" s="61"/>
      <c r="ASN129" s="61"/>
      <c r="ASO129" s="61"/>
      <c r="ASP129" s="61"/>
      <c r="ASQ129" s="61"/>
      <c r="ASR129" s="61"/>
      <c r="ASS129" s="61"/>
      <c r="AST129" s="61"/>
      <c r="ASU129" s="61"/>
      <c r="ASV129" s="61"/>
      <c r="ASW129" s="61"/>
      <c r="ASX129" s="61"/>
      <c r="ASY129" s="61"/>
      <c r="ASZ129" s="61"/>
      <c r="ATA129" s="61"/>
      <c r="ATB129" s="61"/>
      <c r="ATC129" s="61"/>
      <c r="ATD129" s="61"/>
      <c r="ATE129" s="61"/>
      <c r="ATF129" s="61"/>
      <c r="ATG129" s="61"/>
      <c r="ATH129" s="61"/>
      <c r="ATI129" s="61"/>
      <c r="ATJ129" s="61"/>
      <c r="ATK129" s="61"/>
      <c r="ATL129" s="61"/>
      <c r="ATM129" s="61"/>
      <c r="ATN129" s="61"/>
      <c r="ATO129" s="61"/>
      <c r="ATP129" s="61"/>
      <c r="ATQ129" s="61"/>
      <c r="ATR129" s="61"/>
      <c r="ATS129" s="61"/>
      <c r="ATT129" s="61"/>
      <c r="ATU129" s="61"/>
      <c r="ATV129" s="61"/>
      <c r="ATW129" s="61"/>
      <c r="ATX129" s="61"/>
      <c r="ATY129" s="61"/>
      <c r="ATZ129" s="61"/>
      <c r="AUA129" s="61"/>
      <c r="AUB129" s="61"/>
      <c r="AUC129" s="61"/>
      <c r="AUD129" s="61"/>
      <c r="AUE129" s="61"/>
      <c r="AUF129" s="61"/>
      <c r="AUG129" s="61"/>
      <c r="AUH129" s="61"/>
      <c r="AUI129" s="61"/>
      <c r="AUJ129" s="61"/>
      <c r="AUK129" s="61"/>
      <c r="AUL129" s="61"/>
      <c r="AUM129" s="61"/>
      <c r="AUN129" s="61"/>
      <c r="AUO129" s="61"/>
      <c r="AUP129" s="61"/>
      <c r="AUQ129" s="61"/>
      <c r="AUR129" s="61"/>
      <c r="AUS129" s="61"/>
      <c r="AUT129" s="61"/>
      <c r="AUU129" s="61"/>
      <c r="AUV129" s="61"/>
      <c r="AUW129" s="61"/>
      <c r="AUX129" s="61"/>
      <c r="AUY129" s="61"/>
      <c r="AUZ129" s="61"/>
      <c r="AVA129" s="61"/>
      <c r="AVB129" s="61"/>
      <c r="AVC129" s="61"/>
      <c r="AVD129" s="61"/>
      <c r="AVE129" s="61"/>
      <c r="AVF129" s="61"/>
      <c r="AVG129" s="61"/>
      <c r="AVH129" s="61"/>
      <c r="AVI129" s="61"/>
      <c r="AVJ129" s="61"/>
      <c r="AVK129" s="61"/>
      <c r="AVL129" s="61"/>
      <c r="AVM129" s="61"/>
      <c r="AVN129" s="61"/>
      <c r="AVO129" s="61"/>
      <c r="AVP129" s="61"/>
      <c r="AVQ129" s="61"/>
      <c r="AVR129" s="61"/>
      <c r="AVS129" s="61"/>
      <c r="AVT129" s="61"/>
      <c r="AVU129" s="61"/>
      <c r="AVV129" s="61"/>
      <c r="AVW129" s="61"/>
      <c r="AVX129" s="61"/>
      <c r="AVY129" s="61"/>
      <c r="AVZ129" s="61"/>
      <c r="AWA129" s="61"/>
      <c r="AWB129" s="61"/>
      <c r="AWC129" s="61"/>
      <c r="AWD129" s="61"/>
      <c r="AWE129" s="61"/>
      <c r="AWF129" s="61"/>
      <c r="AWG129" s="61"/>
      <c r="AWH129" s="61"/>
      <c r="AWI129" s="61"/>
      <c r="AWJ129" s="61"/>
      <c r="AWK129" s="61"/>
      <c r="AWL129" s="61"/>
      <c r="AWM129" s="61"/>
      <c r="AWN129" s="61"/>
      <c r="AWO129" s="61"/>
      <c r="AWP129" s="61"/>
      <c r="AWQ129" s="61"/>
      <c r="AWR129" s="61"/>
      <c r="AWS129" s="61"/>
      <c r="AWT129" s="61"/>
      <c r="AWU129" s="61"/>
      <c r="AWV129" s="61"/>
      <c r="AWW129" s="61"/>
      <c r="AWX129" s="61"/>
      <c r="AWY129" s="61"/>
      <c r="AWZ129" s="61"/>
      <c r="AXA129" s="61"/>
      <c r="AXB129" s="61"/>
      <c r="AXC129" s="61"/>
      <c r="AXD129" s="61"/>
      <c r="AXE129" s="61"/>
      <c r="AXF129" s="61"/>
      <c r="AXG129" s="61"/>
      <c r="AXH129" s="61"/>
      <c r="AXI129" s="61"/>
      <c r="AXJ129" s="61"/>
      <c r="AXK129" s="61"/>
      <c r="AXL129" s="61"/>
      <c r="AXM129" s="61"/>
      <c r="AXN129" s="61"/>
      <c r="AXO129" s="61"/>
      <c r="AXP129" s="61"/>
      <c r="AXQ129" s="61"/>
      <c r="AXR129" s="61"/>
      <c r="AXS129" s="61"/>
      <c r="AXT129" s="61"/>
      <c r="AXU129" s="61"/>
      <c r="AXV129" s="61"/>
      <c r="AXW129" s="61"/>
      <c r="AXX129" s="61"/>
      <c r="AXY129" s="61"/>
      <c r="AXZ129" s="61"/>
      <c r="AYA129" s="61"/>
      <c r="AYB129" s="61"/>
      <c r="AYC129" s="61"/>
      <c r="AYD129" s="61"/>
      <c r="AYE129" s="61"/>
      <c r="AYF129" s="61"/>
      <c r="AYG129" s="61"/>
      <c r="AYH129" s="61"/>
      <c r="AYI129" s="61"/>
      <c r="AYJ129" s="61"/>
      <c r="AYK129" s="61"/>
      <c r="AYL129" s="61"/>
      <c r="AYM129" s="61"/>
      <c r="AYN129" s="61"/>
      <c r="AYO129" s="61"/>
      <c r="AYP129" s="61"/>
      <c r="AYQ129" s="61"/>
      <c r="AYR129" s="61"/>
      <c r="AYS129" s="61"/>
      <c r="AYT129" s="61"/>
      <c r="AYU129" s="61"/>
      <c r="AYV129" s="61"/>
      <c r="AYW129" s="61"/>
      <c r="AYX129" s="61"/>
      <c r="AYY129" s="61"/>
      <c r="AYZ129" s="61"/>
      <c r="AZA129" s="61"/>
      <c r="AZB129" s="61"/>
      <c r="AZC129" s="61"/>
      <c r="AZD129" s="61"/>
      <c r="AZE129" s="61"/>
      <c r="AZF129" s="61"/>
      <c r="AZG129" s="61"/>
      <c r="AZH129" s="61"/>
      <c r="AZI129" s="61"/>
      <c r="AZJ129" s="61"/>
      <c r="AZK129" s="61"/>
      <c r="AZL129" s="61"/>
      <c r="AZM129" s="61"/>
      <c r="AZN129" s="61"/>
      <c r="AZO129" s="61"/>
      <c r="AZP129" s="61"/>
      <c r="AZQ129" s="61"/>
      <c r="AZR129" s="61"/>
      <c r="AZS129" s="61"/>
      <c r="AZT129" s="61"/>
      <c r="AZU129" s="61"/>
      <c r="AZV129" s="61"/>
      <c r="AZW129" s="61"/>
      <c r="AZX129" s="61"/>
      <c r="AZY129" s="61"/>
      <c r="AZZ129" s="61"/>
      <c r="BAA129" s="61"/>
      <c r="BAB129" s="61"/>
      <c r="BAC129" s="61"/>
      <c r="BAD129" s="61"/>
      <c r="BAE129" s="61"/>
      <c r="BAF129" s="61"/>
      <c r="BAG129" s="61"/>
      <c r="BAH129" s="61"/>
      <c r="BAI129" s="61"/>
      <c r="BAJ129" s="61"/>
      <c r="BAK129" s="61"/>
      <c r="BAL129" s="61"/>
      <c r="BAM129" s="61"/>
      <c r="BAN129" s="61"/>
      <c r="BAO129" s="61"/>
      <c r="BAP129" s="61"/>
      <c r="BAQ129" s="61"/>
      <c r="BAR129" s="61"/>
      <c r="BAS129" s="61"/>
      <c r="BAT129" s="61"/>
      <c r="BAU129" s="61"/>
      <c r="BAV129" s="61"/>
      <c r="BAW129" s="61"/>
      <c r="BAX129" s="61"/>
      <c r="BAY129" s="61"/>
      <c r="BAZ129" s="61"/>
      <c r="BBA129" s="61"/>
      <c r="BBB129" s="61"/>
      <c r="BBC129" s="61"/>
      <c r="BBD129" s="61"/>
      <c r="BBE129" s="61"/>
      <c r="BBF129" s="61"/>
      <c r="BBG129" s="61"/>
      <c r="BBH129" s="61"/>
      <c r="BBI129" s="61"/>
      <c r="BBJ129" s="61"/>
      <c r="BBK129" s="61"/>
      <c r="BBL129" s="61"/>
      <c r="BBM129" s="61"/>
      <c r="BBN129" s="61"/>
      <c r="BBO129" s="61"/>
      <c r="BBP129" s="61"/>
      <c r="BBQ129" s="61"/>
      <c r="BBR129" s="61"/>
      <c r="BBS129" s="61"/>
      <c r="BBT129" s="61"/>
      <c r="BBU129" s="61"/>
      <c r="BBV129" s="61"/>
      <c r="BBW129" s="61"/>
      <c r="BBX129" s="61"/>
      <c r="BBY129" s="61"/>
      <c r="BBZ129" s="61"/>
      <c r="BCA129" s="61"/>
      <c r="BCB129" s="61"/>
      <c r="BCC129" s="61"/>
      <c r="BCD129" s="61"/>
      <c r="BCE129" s="61"/>
      <c r="BCF129" s="61"/>
      <c r="BCG129" s="61"/>
      <c r="BCH129" s="61"/>
      <c r="BCI129" s="61"/>
      <c r="BCJ129" s="61"/>
      <c r="BCK129" s="61"/>
      <c r="BCL129" s="61"/>
      <c r="BCM129" s="61"/>
      <c r="BCN129" s="61"/>
      <c r="BCO129" s="61"/>
      <c r="BCP129" s="61"/>
      <c r="BCQ129" s="61"/>
      <c r="BCR129" s="61"/>
      <c r="BCS129" s="61"/>
      <c r="BCT129" s="61"/>
      <c r="BCU129" s="61"/>
      <c r="BCV129" s="61"/>
      <c r="BCW129" s="61"/>
      <c r="BCX129" s="61"/>
      <c r="BCY129" s="61"/>
      <c r="BCZ129" s="61"/>
      <c r="BDA129" s="61"/>
      <c r="BDB129" s="61"/>
      <c r="BDC129" s="61"/>
      <c r="BDD129" s="61"/>
      <c r="BDE129" s="61"/>
      <c r="BDF129" s="61"/>
      <c r="BDG129" s="61"/>
      <c r="BDH129" s="61"/>
      <c r="BDI129" s="61"/>
      <c r="BDJ129" s="61"/>
      <c r="BDK129" s="61"/>
      <c r="BDL129" s="61"/>
      <c r="BDM129" s="61"/>
      <c r="BDN129" s="61"/>
      <c r="BDO129" s="61"/>
      <c r="BDP129" s="61"/>
      <c r="BDQ129" s="61"/>
      <c r="BDR129" s="61"/>
      <c r="BDS129" s="61"/>
      <c r="BDT129" s="61"/>
      <c r="BDU129" s="61"/>
      <c r="BDV129" s="61"/>
      <c r="BDW129" s="61"/>
      <c r="BDX129" s="61"/>
      <c r="BDY129" s="61"/>
      <c r="BDZ129" s="61"/>
      <c r="BEA129" s="61"/>
      <c r="BEB129" s="61"/>
      <c r="BEC129" s="61"/>
      <c r="BED129" s="61"/>
      <c r="BEE129" s="61"/>
      <c r="BEF129" s="61"/>
      <c r="BEG129" s="61"/>
      <c r="BEH129" s="61"/>
      <c r="BEI129" s="61"/>
      <c r="BEJ129" s="61"/>
      <c r="BEK129" s="61"/>
      <c r="BEL129" s="61"/>
      <c r="BEM129" s="61"/>
      <c r="BEN129" s="61"/>
      <c r="BEO129" s="61"/>
      <c r="BEP129" s="61"/>
      <c r="BEQ129" s="61"/>
      <c r="BER129" s="61"/>
      <c r="BES129" s="61"/>
      <c r="BET129" s="61"/>
      <c r="BEU129" s="61"/>
      <c r="BEV129" s="61"/>
      <c r="BEW129" s="61"/>
      <c r="BEX129" s="61"/>
      <c r="BEY129" s="61"/>
      <c r="BEZ129" s="61"/>
      <c r="BFA129" s="61"/>
      <c r="BFB129" s="61"/>
      <c r="BFC129" s="61"/>
      <c r="BFD129" s="61"/>
      <c r="BFE129" s="61"/>
      <c r="BFF129" s="61"/>
      <c r="BFG129" s="61"/>
      <c r="BFH129" s="61"/>
      <c r="BFI129" s="61"/>
      <c r="BFJ129" s="61"/>
      <c r="BFK129" s="61"/>
      <c r="BFL129" s="61"/>
      <c r="BFM129" s="61"/>
      <c r="BFN129" s="61"/>
      <c r="BFO129" s="61"/>
      <c r="BFP129" s="61"/>
      <c r="BFQ129" s="61"/>
      <c r="BFR129" s="61"/>
      <c r="BFS129" s="61"/>
      <c r="BFT129" s="61"/>
      <c r="BFU129" s="61"/>
      <c r="BFV129" s="61"/>
      <c r="BFW129" s="61"/>
      <c r="BFX129" s="61"/>
      <c r="BFY129" s="61"/>
      <c r="BFZ129" s="61"/>
      <c r="BGA129" s="61"/>
      <c r="BGB129" s="61"/>
      <c r="BGC129" s="61"/>
      <c r="BGD129" s="61"/>
      <c r="BGE129" s="61"/>
      <c r="BGF129" s="61"/>
      <c r="BGG129" s="61"/>
      <c r="BGH129" s="61"/>
      <c r="BGI129" s="61"/>
      <c r="BGJ129" s="61"/>
      <c r="BGK129" s="61"/>
      <c r="BGL129" s="61"/>
      <c r="BGM129" s="61"/>
      <c r="BGN129" s="61"/>
      <c r="BGO129" s="61"/>
      <c r="BGP129" s="61"/>
      <c r="BGQ129" s="61"/>
      <c r="BGR129" s="61"/>
      <c r="BGS129" s="61"/>
      <c r="BGT129" s="61"/>
      <c r="BGU129" s="61"/>
      <c r="BGV129" s="61"/>
      <c r="BGW129" s="61"/>
      <c r="BGX129" s="61"/>
      <c r="BGY129" s="61"/>
      <c r="BGZ129" s="61"/>
      <c r="BHA129" s="61"/>
      <c r="BHB129" s="61"/>
      <c r="BHC129" s="61"/>
      <c r="BHD129" s="61"/>
      <c r="BHE129" s="61"/>
      <c r="BHF129" s="61"/>
      <c r="BHG129" s="61"/>
      <c r="BHH129" s="61"/>
      <c r="BHI129" s="61"/>
      <c r="BHJ129" s="61"/>
      <c r="BHK129" s="61"/>
      <c r="BHL129" s="61"/>
      <c r="BHM129" s="61"/>
      <c r="BHN129" s="61"/>
      <c r="BHO129" s="61"/>
      <c r="BHP129" s="61"/>
      <c r="BHQ129" s="61"/>
      <c r="BHR129" s="61"/>
      <c r="BHS129" s="61"/>
      <c r="BHT129" s="61"/>
      <c r="BHU129" s="61"/>
      <c r="BHV129" s="61"/>
      <c r="BHW129" s="61"/>
      <c r="BHX129" s="61"/>
      <c r="BHY129" s="61"/>
      <c r="BHZ129" s="61"/>
      <c r="BIA129" s="61"/>
      <c r="BIB129" s="61"/>
      <c r="BIC129" s="61"/>
      <c r="BID129" s="61"/>
      <c r="BIE129" s="61"/>
      <c r="BIF129" s="61"/>
      <c r="BIG129" s="61"/>
      <c r="BIH129" s="61"/>
      <c r="BII129" s="61"/>
      <c r="BIJ129" s="61"/>
      <c r="BIK129" s="61"/>
      <c r="BIL129" s="61"/>
      <c r="BIM129" s="61"/>
      <c r="BIN129" s="61"/>
      <c r="BIO129" s="61"/>
      <c r="BIP129" s="61"/>
      <c r="BIQ129" s="61"/>
      <c r="BIR129" s="61"/>
      <c r="BIS129" s="61"/>
      <c r="BIT129" s="61"/>
      <c r="BIU129" s="61"/>
      <c r="BIV129" s="61"/>
      <c r="BIW129" s="61"/>
      <c r="BIX129" s="61"/>
      <c r="BIY129" s="61"/>
      <c r="BIZ129" s="61"/>
      <c r="BJA129" s="61"/>
      <c r="BJB129" s="61"/>
      <c r="BJC129" s="61"/>
      <c r="BJD129" s="61"/>
      <c r="BJE129" s="61"/>
      <c r="BJF129" s="61"/>
      <c r="BJG129" s="61"/>
      <c r="BJH129" s="61"/>
      <c r="BJI129" s="61"/>
      <c r="BJJ129" s="61"/>
      <c r="BJK129" s="61"/>
      <c r="BJL129" s="61"/>
      <c r="BJM129" s="61"/>
      <c r="BJN129" s="61"/>
      <c r="BJO129" s="61"/>
      <c r="BJP129" s="61"/>
      <c r="BJQ129" s="61"/>
      <c r="BJR129" s="61"/>
      <c r="BJS129" s="61"/>
      <c r="BJT129" s="61"/>
      <c r="BJU129" s="61"/>
      <c r="BJV129" s="61"/>
      <c r="BJW129" s="61"/>
      <c r="BJX129" s="61"/>
      <c r="BJY129" s="61"/>
      <c r="BJZ129" s="61"/>
      <c r="BKA129" s="61"/>
      <c r="BKB129" s="61"/>
      <c r="BKC129" s="61"/>
      <c r="BKD129" s="61"/>
      <c r="BKE129" s="61"/>
      <c r="BKF129" s="61"/>
      <c r="BKG129" s="61"/>
      <c r="BKH129" s="61"/>
      <c r="BKI129" s="61"/>
      <c r="BKJ129" s="61"/>
      <c r="BKK129" s="61"/>
      <c r="BKL129" s="61"/>
      <c r="BKM129" s="61"/>
      <c r="BKN129" s="61"/>
      <c r="BKO129" s="61"/>
      <c r="BKP129" s="61"/>
      <c r="BKQ129" s="61"/>
      <c r="BKR129" s="61"/>
      <c r="BKS129" s="61"/>
      <c r="BKT129" s="61"/>
      <c r="BKU129" s="61"/>
      <c r="BKV129" s="61"/>
      <c r="BKW129" s="61"/>
      <c r="BKX129" s="61"/>
      <c r="BKY129" s="61"/>
      <c r="BKZ129" s="61"/>
      <c r="BLA129" s="61"/>
      <c r="BLB129" s="61"/>
      <c r="BLC129" s="61"/>
      <c r="BLD129" s="61"/>
      <c r="BLE129" s="61"/>
      <c r="BLF129" s="61"/>
      <c r="BLG129" s="61"/>
      <c r="BLH129" s="61"/>
      <c r="BLI129" s="61"/>
      <c r="BLJ129" s="61"/>
      <c r="BLK129" s="61"/>
      <c r="BLL129" s="61"/>
      <c r="BLM129" s="61"/>
      <c r="BLN129" s="61"/>
      <c r="BLO129" s="61"/>
      <c r="BLP129" s="61"/>
      <c r="BLQ129" s="61"/>
      <c r="BLR129" s="61"/>
      <c r="BLS129" s="61"/>
      <c r="BLT129" s="61"/>
      <c r="BLU129" s="61"/>
      <c r="BLV129" s="61"/>
      <c r="BLW129" s="61"/>
      <c r="BLX129" s="61"/>
      <c r="BLY129" s="61"/>
      <c r="BLZ129" s="61"/>
      <c r="BMA129" s="61"/>
      <c r="BMB129" s="61"/>
      <c r="BMC129" s="61"/>
      <c r="BMD129" s="61"/>
      <c r="BME129" s="61"/>
      <c r="BMF129" s="61"/>
      <c r="BMG129" s="61"/>
      <c r="BMH129" s="61"/>
      <c r="BMI129" s="61"/>
      <c r="BMJ129" s="61"/>
      <c r="BMK129" s="61"/>
      <c r="BML129" s="61"/>
      <c r="BMM129" s="61"/>
      <c r="BMN129" s="61"/>
      <c r="BMO129" s="61"/>
      <c r="BMP129" s="61"/>
      <c r="BMQ129" s="61"/>
      <c r="BMR129" s="61"/>
      <c r="BMS129" s="61"/>
      <c r="BMT129" s="61"/>
      <c r="BMU129" s="61"/>
      <c r="BMV129" s="61"/>
      <c r="BMW129" s="61"/>
      <c r="BMX129" s="61"/>
      <c r="BMY129" s="61"/>
      <c r="BMZ129" s="61"/>
      <c r="BNA129" s="61"/>
      <c r="BNB129" s="61"/>
      <c r="BNC129" s="61"/>
      <c r="BND129" s="61"/>
      <c r="BNE129" s="61"/>
      <c r="BNF129" s="61"/>
      <c r="BNG129" s="61"/>
      <c r="BNH129" s="61"/>
      <c r="BNI129" s="61"/>
      <c r="BNJ129" s="61"/>
      <c r="BNK129" s="61"/>
      <c r="BNL129" s="61"/>
      <c r="BNM129" s="61"/>
      <c r="BNN129" s="61"/>
      <c r="BNO129" s="61"/>
      <c r="BNP129" s="61"/>
      <c r="BNQ129" s="61"/>
      <c r="BNR129" s="61"/>
      <c r="BNS129" s="61"/>
      <c r="BNT129" s="61"/>
      <c r="BNU129" s="61"/>
      <c r="BNV129" s="61"/>
      <c r="BNW129" s="61"/>
      <c r="BNX129" s="61"/>
      <c r="BNY129" s="61"/>
      <c r="BNZ129" s="61"/>
      <c r="BOA129" s="61"/>
      <c r="BOB129" s="61"/>
      <c r="BOC129" s="61"/>
      <c r="BOD129" s="61"/>
      <c r="BOE129" s="61"/>
      <c r="BOF129" s="61"/>
      <c r="BOG129" s="61"/>
      <c r="BOH129" s="61"/>
      <c r="BOI129" s="61"/>
      <c r="BOJ129" s="61"/>
      <c r="BOK129" s="61"/>
      <c r="BOL129" s="61"/>
      <c r="BOM129" s="61"/>
      <c r="BON129" s="61"/>
      <c r="BOO129" s="61"/>
      <c r="BOP129" s="61"/>
      <c r="BOQ129" s="61"/>
      <c r="BOR129" s="61"/>
      <c r="BOS129" s="61"/>
      <c r="BOT129" s="61"/>
      <c r="BOU129" s="61"/>
      <c r="BOV129" s="61"/>
      <c r="BOW129" s="61"/>
      <c r="BOX129" s="61"/>
      <c r="BOY129" s="61"/>
      <c r="BOZ129" s="61"/>
      <c r="BPA129" s="61"/>
      <c r="BPB129" s="61"/>
      <c r="BPC129" s="61"/>
      <c r="BPD129" s="61"/>
      <c r="BPE129" s="61"/>
      <c r="BPF129" s="61"/>
      <c r="BPG129" s="61"/>
      <c r="BPH129" s="61"/>
      <c r="BPI129" s="61"/>
      <c r="BPJ129" s="61"/>
      <c r="BPK129" s="61"/>
      <c r="BPL129" s="61"/>
      <c r="BPM129" s="61"/>
      <c r="BPN129" s="61"/>
      <c r="BPO129" s="61"/>
      <c r="BPP129" s="61"/>
      <c r="BPQ129" s="61"/>
      <c r="BPR129" s="61"/>
      <c r="BPS129" s="61"/>
      <c r="BPT129" s="61"/>
      <c r="BPU129" s="61"/>
      <c r="BPV129" s="61"/>
      <c r="BPW129" s="61"/>
      <c r="BPX129" s="61"/>
      <c r="BPY129" s="61"/>
      <c r="BPZ129" s="61"/>
      <c r="BQA129" s="61"/>
      <c r="BQB129" s="61"/>
      <c r="BQC129" s="61"/>
      <c r="BQD129" s="61"/>
      <c r="BQE129" s="61"/>
      <c r="BQF129" s="61"/>
      <c r="BQG129" s="61"/>
      <c r="BQH129" s="61"/>
      <c r="BQI129" s="61"/>
      <c r="BQJ129" s="61"/>
      <c r="BQK129" s="61"/>
      <c r="BQL129" s="61"/>
      <c r="BQM129" s="61"/>
      <c r="BQN129" s="61"/>
      <c r="BQO129" s="61"/>
      <c r="BQP129" s="61"/>
      <c r="BQQ129" s="61"/>
      <c r="BQR129" s="61"/>
      <c r="BQS129" s="61"/>
      <c r="BQT129" s="61"/>
      <c r="BQU129" s="61"/>
      <c r="BQV129" s="61"/>
      <c r="BQW129" s="61"/>
      <c r="BQX129" s="61"/>
      <c r="BQY129" s="61"/>
      <c r="BQZ129" s="61"/>
      <c r="BRA129" s="61"/>
      <c r="BRB129" s="61"/>
      <c r="BRC129" s="61"/>
      <c r="BRD129" s="61"/>
      <c r="BRE129" s="61"/>
      <c r="BRF129" s="61"/>
      <c r="BRG129" s="61"/>
      <c r="BRH129" s="61"/>
      <c r="BRI129" s="61"/>
      <c r="BRJ129" s="61"/>
      <c r="BRK129" s="61"/>
      <c r="BRL129" s="61"/>
      <c r="BRM129" s="61"/>
      <c r="BRN129" s="61"/>
      <c r="BRO129" s="61"/>
      <c r="BRP129" s="61"/>
      <c r="BRQ129" s="61"/>
      <c r="BRR129" s="61"/>
      <c r="BRS129" s="61"/>
      <c r="BRT129" s="61"/>
      <c r="BRU129" s="61"/>
      <c r="BRV129" s="61"/>
      <c r="BRW129" s="61"/>
      <c r="BRX129" s="61"/>
      <c r="BRY129" s="61"/>
      <c r="BRZ129" s="61"/>
      <c r="BSA129" s="61"/>
      <c r="BSB129" s="61"/>
      <c r="BSC129" s="61"/>
      <c r="BSD129" s="61"/>
      <c r="BSE129" s="61"/>
      <c r="BSF129" s="61"/>
      <c r="BSG129" s="61"/>
      <c r="BSH129" s="61"/>
      <c r="BSI129" s="61"/>
      <c r="BSJ129" s="61"/>
      <c r="BSK129" s="61"/>
      <c r="BSL129" s="61"/>
      <c r="BSM129" s="61"/>
      <c r="BSN129" s="61"/>
      <c r="BSO129" s="61"/>
      <c r="BSP129" s="61"/>
      <c r="BSQ129" s="61"/>
      <c r="BSR129" s="61"/>
      <c r="BSS129" s="61"/>
      <c r="BST129" s="61"/>
      <c r="BSU129" s="61"/>
      <c r="BSV129" s="61"/>
      <c r="BSW129" s="61"/>
      <c r="BSX129" s="61"/>
      <c r="BSY129" s="61"/>
      <c r="BSZ129" s="61"/>
      <c r="BTA129" s="61"/>
      <c r="BTB129" s="61"/>
      <c r="BTC129" s="61"/>
      <c r="BTD129" s="61"/>
      <c r="BTE129" s="61"/>
      <c r="BTF129" s="61"/>
      <c r="BTG129" s="61"/>
      <c r="BTH129" s="61"/>
      <c r="BTI129" s="61"/>
      <c r="BTJ129" s="61"/>
      <c r="BTK129" s="61"/>
      <c r="BTL129" s="61"/>
      <c r="BTM129" s="61"/>
      <c r="BTN129" s="61"/>
      <c r="BTO129" s="61"/>
      <c r="BTP129" s="61"/>
      <c r="BTQ129" s="61"/>
      <c r="BTR129" s="61"/>
      <c r="BTS129" s="61"/>
      <c r="BTT129" s="61"/>
      <c r="BTU129" s="61"/>
      <c r="BTV129" s="61"/>
      <c r="BTW129" s="61"/>
      <c r="BTX129" s="61"/>
      <c r="BTY129" s="61"/>
      <c r="BTZ129" s="61"/>
      <c r="BUA129" s="61"/>
      <c r="BUB129" s="61"/>
      <c r="BUC129" s="61"/>
      <c r="BUD129" s="61"/>
      <c r="BUE129" s="61"/>
      <c r="BUF129" s="61"/>
      <c r="BUG129" s="61"/>
      <c r="BUH129" s="61"/>
      <c r="BUI129" s="61"/>
      <c r="BUJ129" s="61"/>
      <c r="BUK129" s="61"/>
      <c r="BUL129" s="61"/>
      <c r="BUM129" s="61"/>
      <c r="BUN129" s="61"/>
      <c r="BUO129" s="61"/>
      <c r="BUP129" s="61"/>
      <c r="BUQ129" s="61"/>
      <c r="BUR129" s="61"/>
      <c r="BUS129" s="61"/>
      <c r="BUT129" s="61"/>
      <c r="BUU129" s="61"/>
      <c r="BUV129" s="61"/>
      <c r="BUW129" s="61"/>
      <c r="BUX129" s="61"/>
      <c r="BUY129" s="61"/>
      <c r="BUZ129" s="61"/>
      <c r="BVA129" s="61"/>
      <c r="BVB129" s="61"/>
      <c r="BVC129" s="61"/>
      <c r="BVD129" s="61"/>
      <c r="BVE129" s="61"/>
      <c r="BVF129" s="61"/>
      <c r="BVG129" s="61"/>
      <c r="BVH129" s="61"/>
      <c r="BVI129" s="61"/>
      <c r="BVJ129" s="61"/>
      <c r="BVK129" s="61"/>
      <c r="BVL129" s="61"/>
      <c r="BVM129" s="61"/>
      <c r="BVN129" s="61"/>
      <c r="BVO129" s="61"/>
      <c r="BVP129" s="61"/>
      <c r="BVQ129" s="61"/>
      <c r="BVR129" s="61"/>
      <c r="BVS129" s="61"/>
      <c r="BVT129" s="61"/>
      <c r="BVU129" s="61"/>
      <c r="BVV129" s="61"/>
      <c r="BVW129" s="61"/>
      <c r="BVX129" s="61"/>
      <c r="BVY129" s="61"/>
      <c r="BVZ129" s="61"/>
      <c r="BWA129" s="61"/>
      <c r="BWB129" s="61"/>
      <c r="BWC129" s="61"/>
      <c r="BWD129" s="61"/>
      <c r="BWE129" s="61"/>
      <c r="BWF129" s="61"/>
      <c r="BWG129" s="61"/>
      <c r="BWH129" s="61"/>
      <c r="BWI129" s="61"/>
      <c r="BWJ129" s="61"/>
      <c r="BWK129" s="61"/>
      <c r="BWL129" s="61"/>
      <c r="BWM129" s="61"/>
      <c r="BWN129" s="61"/>
      <c r="BWO129" s="61"/>
      <c r="BWP129" s="61"/>
      <c r="BWQ129" s="61"/>
      <c r="BWR129" s="61"/>
      <c r="BWS129" s="61"/>
      <c r="BWT129" s="61"/>
      <c r="BWU129" s="61"/>
      <c r="BWV129" s="61"/>
      <c r="BWW129" s="61"/>
      <c r="BWX129" s="61"/>
      <c r="BWY129" s="61"/>
      <c r="BWZ129" s="61"/>
      <c r="BXA129" s="61"/>
      <c r="BXB129" s="61"/>
      <c r="BXC129" s="61"/>
      <c r="BXD129" s="61"/>
      <c r="BXE129" s="61"/>
      <c r="BXF129" s="61"/>
      <c r="BXG129" s="61"/>
      <c r="BXH129" s="61"/>
      <c r="BXI129" s="61"/>
      <c r="BXJ129" s="61"/>
      <c r="BXK129" s="61"/>
      <c r="BXL129" s="61"/>
      <c r="BXM129" s="61"/>
      <c r="BXN129" s="61"/>
      <c r="BXO129" s="61"/>
      <c r="BXP129" s="61"/>
      <c r="BXQ129" s="61"/>
      <c r="BXR129" s="61"/>
      <c r="BXS129" s="61"/>
      <c r="BXT129" s="61"/>
      <c r="BXU129" s="61"/>
      <c r="BXV129" s="61"/>
      <c r="BXW129" s="61"/>
      <c r="BXX129" s="61"/>
      <c r="BXY129" s="61"/>
      <c r="BXZ129" s="61"/>
      <c r="BYA129" s="61"/>
      <c r="BYB129" s="61"/>
      <c r="BYC129" s="61"/>
      <c r="BYD129" s="61"/>
      <c r="BYE129" s="61"/>
      <c r="BYF129" s="61"/>
      <c r="BYG129" s="61"/>
      <c r="BYH129" s="61"/>
      <c r="BYI129" s="61"/>
      <c r="BYJ129" s="61"/>
      <c r="BYK129" s="61"/>
      <c r="BYL129" s="61"/>
      <c r="BYM129" s="61"/>
      <c r="BYN129" s="61"/>
      <c r="BYO129" s="61"/>
      <c r="BYP129" s="61"/>
      <c r="BYQ129" s="61"/>
      <c r="BYR129" s="61"/>
      <c r="BYS129" s="61"/>
      <c r="BYT129" s="61"/>
      <c r="BYU129" s="61"/>
      <c r="BYV129" s="61"/>
      <c r="BYW129" s="61"/>
      <c r="BYX129" s="61"/>
      <c r="BYY129" s="61"/>
      <c r="BYZ129" s="61"/>
      <c r="BZA129" s="61"/>
      <c r="BZB129" s="61"/>
      <c r="BZC129" s="61"/>
      <c r="BZD129" s="61"/>
      <c r="BZE129" s="61"/>
      <c r="BZF129" s="61"/>
      <c r="BZG129" s="61"/>
      <c r="BZH129" s="61"/>
      <c r="BZI129" s="61"/>
      <c r="BZJ129" s="61"/>
      <c r="BZK129" s="61"/>
      <c r="BZL129" s="61"/>
      <c r="BZM129" s="61"/>
      <c r="BZN129" s="61"/>
      <c r="BZO129" s="61"/>
      <c r="BZP129" s="61"/>
      <c r="BZQ129" s="61"/>
      <c r="BZR129" s="61"/>
      <c r="BZS129" s="61"/>
      <c r="BZT129" s="61"/>
      <c r="BZU129" s="61"/>
      <c r="BZV129" s="61"/>
      <c r="BZW129" s="61"/>
      <c r="BZX129" s="61"/>
      <c r="BZY129" s="61"/>
      <c r="BZZ129" s="61"/>
      <c r="CAA129" s="61"/>
      <c r="CAB129" s="61"/>
      <c r="CAC129" s="61"/>
      <c r="CAD129" s="61"/>
      <c r="CAE129" s="61"/>
      <c r="CAF129" s="61"/>
      <c r="CAG129" s="61"/>
      <c r="CAH129" s="61"/>
      <c r="CAI129" s="61"/>
      <c r="CAJ129" s="61"/>
      <c r="CAK129" s="61"/>
      <c r="CAL129" s="61"/>
      <c r="CAM129" s="61"/>
      <c r="CAN129" s="61"/>
      <c r="CAO129" s="61"/>
      <c r="CAP129" s="61"/>
      <c r="CAQ129" s="61"/>
      <c r="CAR129" s="61"/>
      <c r="CAS129" s="61"/>
      <c r="CAT129" s="61"/>
      <c r="CAU129" s="61"/>
      <c r="CAV129" s="61"/>
      <c r="CAW129" s="61"/>
      <c r="CAX129" s="61"/>
      <c r="CAY129" s="61"/>
      <c r="CAZ129" s="61"/>
      <c r="CBA129" s="61"/>
      <c r="CBB129" s="61"/>
      <c r="CBC129" s="61"/>
      <c r="CBD129" s="61"/>
      <c r="CBE129" s="61"/>
      <c r="CBF129" s="61"/>
      <c r="CBG129" s="61"/>
      <c r="CBH129" s="61"/>
      <c r="CBI129" s="61"/>
      <c r="CBJ129" s="61"/>
      <c r="CBK129" s="61"/>
      <c r="CBL129" s="61"/>
      <c r="CBM129" s="61"/>
      <c r="CBN129" s="61"/>
      <c r="CBO129" s="61"/>
      <c r="CBP129" s="61"/>
      <c r="CBQ129" s="61"/>
      <c r="CBR129" s="61"/>
      <c r="CBS129" s="61"/>
      <c r="CBT129" s="61"/>
      <c r="CBU129" s="61"/>
      <c r="CBV129" s="61"/>
      <c r="CBW129" s="61"/>
      <c r="CBX129" s="61"/>
      <c r="CBY129" s="61"/>
      <c r="CBZ129" s="61"/>
      <c r="CCA129" s="61"/>
      <c r="CCB129" s="61"/>
      <c r="CCC129" s="61"/>
      <c r="CCD129" s="61"/>
      <c r="CCE129" s="61"/>
      <c r="CCF129" s="61"/>
      <c r="CCG129" s="61"/>
      <c r="CCH129" s="61"/>
      <c r="CCI129" s="61"/>
      <c r="CCJ129" s="61"/>
      <c r="CCK129" s="61"/>
      <c r="CCL129" s="61"/>
      <c r="CCM129" s="61"/>
      <c r="CCN129" s="61"/>
      <c r="CCO129" s="61"/>
      <c r="CCP129" s="61"/>
      <c r="CCQ129" s="61"/>
      <c r="CCR129" s="61"/>
      <c r="CCS129" s="61"/>
      <c r="CCT129" s="61"/>
      <c r="CCU129" s="61"/>
      <c r="CCV129" s="61"/>
      <c r="CCW129" s="61"/>
      <c r="CCX129" s="61"/>
      <c r="CCY129" s="61"/>
      <c r="CCZ129" s="61"/>
      <c r="CDA129" s="61"/>
      <c r="CDB129" s="61"/>
      <c r="CDC129" s="61"/>
      <c r="CDD129" s="61"/>
      <c r="CDE129" s="61"/>
      <c r="CDF129" s="61"/>
      <c r="CDG129" s="61"/>
      <c r="CDH129" s="61"/>
      <c r="CDI129" s="61"/>
      <c r="CDJ129" s="61"/>
      <c r="CDK129" s="61"/>
      <c r="CDL129" s="61"/>
      <c r="CDM129" s="61"/>
      <c r="CDN129" s="61"/>
      <c r="CDO129" s="61"/>
      <c r="CDP129" s="61"/>
      <c r="CDQ129" s="61"/>
      <c r="CDR129" s="61"/>
      <c r="CDS129" s="61"/>
      <c r="CDT129" s="61"/>
      <c r="CDU129" s="61"/>
      <c r="CDV129" s="61"/>
      <c r="CDW129" s="61"/>
      <c r="CDX129" s="61"/>
      <c r="CDY129" s="61"/>
      <c r="CDZ129" s="61"/>
      <c r="CEA129" s="61"/>
      <c r="CEB129" s="61"/>
      <c r="CEC129" s="61"/>
      <c r="CED129" s="61"/>
      <c r="CEE129" s="61"/>
      <c r="CEF129" s="61"/>
      <c r="CEG129" s="61"/>
      <c r="CEH129" s="61"/>
      <c r="CEI129" s="61"/>
      <c r="CEJ129" s="61"/>
      <c r="CEK129" s="61"/>
      <c r="CEL129" s="61"/>
      <c r="CEM129" s="61"/>
      <c r="CEN129" s="61"/>
      <c r="CEO129" s="61"/>
      <c r="CEP129" s="61"/>
      <c r="CEQ129" s="61"/>
      <c r="CER129" s="61"/>
      <c r="CES129" s="61"/>
      <c r="CET129" s="61"/>
      <c r="CEU129" s="61"/>
      <c r="CEV129" s="61"/>
      <c r="CEW129" s="61"/>
      <c r="CEX129" s="61"/>
      <c r="CEY129" s="61"/>
      <c r="CEZ129" s="61"/>
      <c r="CFA129" s="61"/>
      <c r="CFB129" s="61"/>
      <c r="CFC129" s="61"/>
      <c r="CFD129" s="61"/>
      <c r="CFE129" s="61"/>
      <c r="CFF129" s="61"/>
      <c r="CFG129" s="61"/>
      <c r="CFH129" s="61"/>
      <c r="CFI129" s="61"/>
      <c r="CFJ129" s="61"/>
      <c r="CFK129" s="61"/>
      <c r="CFL129" s="61"/>
      <c r="CFM129" s="61"/>
      <c r="CFN129" s="61"/>
      <c r="CFO129" s="61"/>
      <c r="CFP129" s="61"/>
      <c r="CFQ129" s="61"/>
      <c r="CFR129" s="61"/>
      <c r="CFS129" s="61"/>
      <c r="CFT129" s="61"/>
      <c r="CFU129" s="61"/>
      <c r="CFV129" s="61"/>
      <c r="CFW129" s="61"/>
      <c r="CFX129" s="61"/>
      <c r="CFY129" s="61"/>
      <c r="CFZ129" s="61"/>
      <c r="CGA129" s="61"/>
      <c r="CGB129" s="61"/>
      <c r="CGC129" s="61"/>
      <c r="CGD129" s="61"/>
      <c r="CGE129" s="61"/>
      <c r="CGF129" s="61"/>
      <c r="CGG129" s="61"/>
      <c r="CGH129" s="61"/>
      <c r="CGI129" s="61"/>
      <c r="CGJ129" s="61"/>
      <c r="CGK129" s="61"/>
      <c r="CGL129" s="61"/>
      <c r="CGM129" s="61"/>
      <c r="CGN129" s="61"/>
      <c r="CGO129" s="61"/>
      <c r="CGP129" s="61"/>
      <c r="CGQ129" s="61"/>
      <c r="CGR129" s="61"/>
      <c r="CGS129" s="61"/>
      <c r="CGT129" s="61"/>
      <c r="CGU129" s="61"/>
      <c r="CGV129" s="61"/>
      <c r="CGW129" s="61"/>
      <c r="CGX129" s="61"/>
      <c r="CGY129" s="61"/>
      <c r="CGZ129" s="61"/>
      <c r="CHA129" s="61"/>
      <c r="CHB129" s="61"/>
      <c r="CHC129" s="61"/>
      <c r="CHD129" s="61"/>
      <c r="CHE129" s="61"/>
      <c r="CHF129" s="61"/>
      <c r="CHG129" s="61"/>
      <c r="CHH129" s="61"/>
      <c r="CHI129" s="61"/>
      <c r="CHJ129" s="61"/>
      <c r="CHK129" s="61"/>
      <c r="CHL129" s="61"/>
      <c r="CHM129" s="61"/>
      <c r="CHN129" s="61"/>
      <c r="CHO129" s="61"/>
      <c r="CHP129" s="61"/>
      <c r="CHQ129" s="61"/>
      <c r="CHR129" s="61"/>
      <c r="CHS129" s="61"/>
      <c r="CHT129" s="61"/>
      <c r="CHU129" s="61"/>
      <c r="CHV129" s="61"/>
      <c r="CHW129" s="61"/>
      <c r="CHX129" s="61"/>
      <c r="CHY129" s="61"/>
      <c r="CHZ129" s="61"/>
      <c r="CIA129" s="61"/>
      <c r="CIB129" s="61"/>
      <c r="CIC129" s="61"/>
      <c r="CID129" s="61"/>
      <c r="CIE129" s="61"/>
      <c r="CIF129" s="61"/>
      <c r="CIG129" s="61"/>
      <c r="CIH129" s="61"/>
      <c r="CII129" s="61"/>
      <c r="CIJ129" s="61"/>
      <c r="CIK129" s="61"/>
      <c r="CIL129" s="61"/>
      <c r="CIM129" s="61"/>
      <c r="CIN129" s="61"/>
      <c r="CIO129" s="61"/>
      <c r="CIP129" s="61"/>
      <c r="CIQ129" s="61"/>
      <c r="CIR129" s="61"/>
      <c r="CIS129" s="61"/>
      <c r="CIT129" s="61"/>
      <c r="CIU129" s="61"/>
      <c r="CIV129" s="61"/>
      <c r="CIW129" s="61"/>
      <c r="CIX129" s="61"/>
      <c r="CIY129" s="61"/>
      <c r="CIZ129" s="61"/>
      <c r="CJA129" s="61"/>
      <c r="CJB129" s="61"/>
      <c r="CJC129" s="61"/>
      <c r="CJD129" s="61"/>
      <c r="CJE129" s="61"/>
      <c r="CJF129" s="61"/>
      <c r="CJG129" s="61"/>
      <c r="CJH129" s="61"/>
      <c r="CJI129" s="61"/>
      <c r="CJJ129" s="61"/>
      <c r="CJK129" s="61"/>
      <c r="CJL129" s="61"/>
      <c r="CJM129" s="61"/>
      <c r="CJN129" s="61"/>
      <c r="CJO129" s="61"/>
      <c r="CJP129" s="61"/>
      <c r="CJQ129" s="61"/>
      <c r="CJR129" s="61"/>
      <c r="CJS129" s="61"/>
      <c r="CJT129" s="61"/>
      <c r="CJU129" s="61"/>
      <c r="CJV129" s="61"/>
      <c r="CJW129" s="61"/>
      <c r="CJX129" s="61"/>
      <c r="CJY129" s="61"/>
      <c r="CJZ129" s="61"/>
      <c r="CKA129" s="61"/>
      <c r="CKB129" s="61"/>
      <c r="CKC129" s="61"/>
      <c r="CKD129" s="61"/>
      <c r="CKE129" s="61"/>
      <c r="CKF129" s="61"/>
      <c r="CKG129" s="61"/>
      <c r="CKH129" s="61"/>
      <c r="CKI129" s="61"/>
      <c r="CKJ129" s="61"/>
      <c r="CKK129" s="61"/>
      <c r="CKL129" s="61"/>
      <c r="CKM129" s="61"/>
      <c r="CKN129" s="61"/>
      <c r="CKO129" s="61"/>
      <c r="CKP129" s="61"/>
      <c r="CKQ129" s="61"/>
      <c r="CKR129" s="61"/>
      <c r="CKS129" s="61"/>
      <c r="CKT129" s="61"/>
      <c r="CKU129" s="61"/>
      <c r="CKV129" s="61"/>
      <c r="CKW129" s="61"/>
      <c r="CKX129" s="61"/>
      <c r="CKY129" s="61"/>
      <c r="CKZ129" s="61"/>
      <c r="CLA129" s="61"/>
      <c r="CLB129" s="61"/>
      <c r="CLC129" s="61"/>
      <c r="CLD129" s="61"/>
      <c r="CLE129" s="61"/>
      <c r="CLF129" s="61"/>
      <c r="CLG129" s="61"/>
      <c r="CLH129" s="61"/>
      <c r="CLI129" s="61"/>
      <c r="CLJ129" s="61"/>
      <c r="CLK129" s="61"/>
      <c r="CLL129" s="61"/>
      <c r="CLM129" s="61"/>
      <c r="CLN129" s="61"/>
      <c r="CLO129" s="61"/>
      <c r="CLP129" s="61"/>
      <c r="CLQ129" s="61"/>
      <c r="CLR129" s="61"/>
      <c r="CLS129" s="61"/>
      <c r="CLT129" s="61"/>
      <c r="CLU129" s="61"/>
      <c r="CLV129" s="61"/>
      <c r="CLW129" s="61"/>
      <c r="CLX129" s="61"/>
      <c r="CLY129" s="61"/>
      <c r="CLZ129" s="61"/>
      <c r="CMA129" s="61"/>
      <c r="CMB129" s="61"/>
      <c r="CMC129" s="61"/>
      <c r="CMD129" s="61"/>
      <c r="CME129" s="61"/>
      <c r="CMF129" s="61"/>
      <c r="CMG129" s="61"/>
      <c r="CMH129" s="61"/>
      <c r="CMI129" s="61"/>
      <c r="CMJ129" s="61"/>
      <c r="CMK129" s="61"/>
      <c r="CML129" s="61"/>
      <c r="CMM129" s="61"/>
      <c r="CMN129" s="61"/>
      <c r="CMO129" s="61"/>
      <c r="CMP129" s="61"/>
      <c r="CMQ129" s="61"/>
      <c r="CMR129" s="61"/>
      <c r="CMS129" s="61"/>
      <c r="CMT129" s="61"/>
      <c r="CMU129" s="61"/>
      <c r="CMV129" s="61"/>
      <c r="CMW129" s="61"/>
      <c r="CMX129" s="61"/>
      <c r="CMY129" s="61"/>
      <c r="CMZ129" s="61"/>
      <c r="CNA129" s="61"/>
      <c r="CNB129" s="61"/>
      <c r="CNC129" s="61"/>
      <c r="CND129" s="61"/>
      <c r="CNE129" s="61"/>
      <c r="CNF129" s="61"/>
      <c r="CNG129" s="61"/>
      <c r="CNH129" s="61"/>
      <c r="CNI129" s="61"/>
      <c r="CNJ129" s="61"/>
      <c r="CNK129" s="61"/>
      <c r="CNL129" s="61"/>
      <c r="CNM129" s="61"/>
      <c r="CNN129" s="61"/>
      <c r="CNO129" s="61"/>
      <c r="CNP129" s="61"/>
      <c r="CNQ129" s="61"/>
      <c r="CNR129" s="61"/>
      <c r="CNS129" s="61"/>
      <c r="CNT129" s="61"/>
      <c r="CNU129" s="61"/>
      <c r="CNV129" s="61"/>
      <c r="CNW129" s="61"/>
      <c r="CNX129" s="61"/>
      <c r="CNY129" s="61"/>
      <c r="CNZ129" s="61"/>
      <c r="COA129" s="61"/>
      <c r="COB129" s="61"/>
      <c r="COC129" s="61"/>
      <c r="COD129" s="61"/>
      <c r="COE129" s="61"/>
      <c r="COF129" s="61"/>
      <c r="COG129" s="61"/>
      <c r="COH129" s="61"/>
      <c r="COI129" s="61"/>
      <c r="COJ129" s="61"/>
      <c r="COK129" s="61"/>
      <c r="COL129" s="61"/>
      <c r="COM129" s="61"/>
      <c r="CON129" s="61"/>
      <c r="COO129" s="61"/>
      <c r="COP129" s="61"/>
      <c r="COQ129" s="61"/>
      <c r="COR129" s="61"/>
      <c r="COS129" s="61"/>
      <c r="COT129" s="61"/>
      <c r="COU129" s="61"/>
      <c r="COV129" s="61"/>
      <c r="COW129" s="61"/>
      <c r="COX129" s="61"/>
      <c r="COY129" s="61"/>
      <c r="COZ129" s="61"/>
      <c r="CPA129" s="61"/>
      <c r="CPB129" s="61"/>
      <c r="CPC129" s="61"/>
      <c r="CPD129" s="61"/>
      <c r="CPE129" s="61"/>
      <c r="CPF129" s="61"/>
      <c r="CPG129" s="61"/>
      <c r="CPH129" s="61"/>
      <c r="CPI129" s="61"/>
      <c r="CPJ129" s="61"/>
      <c r="CPK129" s="61"/>
      <c r="CPL129" s="61"/>
      <c r="CPM129" s="61"/>
      <c r="CPN129" s="61"/>
      <c r="CPO129" s="61"/>
      <c r="CPP129" s="61"/>
      <c r="CPQ129" s="61"/>
      <c r="CPR129" s="61"/>
      <c r="CPS129" s="61"/>
      <c r="CPT129" s="61"/>
      <c r="CPU129" s="61"/>
      <c r="CPV129" s="61"/>
      <c r="CPW129" s="61"/>
      <c r="CPX129" s="61"/>
      <c r="CPY129" s="61"/>
      <c r="CPZ129" s="61"/>
      <c r="CQA129" s="61"/>
      <c r="CQB129" s="61"/>
      <c r="CQC129" s="61"/>
      <c r="CQD129" s="61"/>
      <c r="CQE129" s="61"/>
      <c r="CQF129" s="61"/>
      <c r="CQG129" s="61"/>
      <c r="CQH129" s="61"/>
      <c r="CQI129" s="61"/>
      <c r="CQJ129" s="61"/>
      <c r="CQK129" s="61"/>
      <c r="CQL129" s="61"/>
      <c r="CQM129" s="61"/>
      <c r="CQN129" s="61"/>
      <c r="CQO129" s="61"/>
      <c r="CQP129" s="61"/>
      <c r="CQQ129" s="61"/>
      <c r="CQR129" s="61"/>
      <c r="CQS129" s="61"/>
      <c r="CQT129" s="61"/>
      <c r="CQU129" s="61"/>
      <c r="CQV129" s="61"/>
      <c r="CQW129" s="61"/>
      <c r="CQX129" s="61"/>
      <c r="CQY129" s="61"/>
      <c r="CQZ129" s="61"/>
      <c r="CRA129" s="61"/>
      <c r="CRB129" s="61"/>
      <c r="CRC129" s="61"/>
      <c r="CRD129" s="61"/>
      <c r="CRE129" s="61"/>
      <c r="CRF129" s="61"/>
      <c r="CRG129" s="61"/>
      <c r="CRH129" s="61"/>
      <c r="CRI129" s="61"/>
      <c r="CRJ129" s="61"/>
      <c r="CRK129" s="61"/>
      <c r="CRL129" s="61"/>
      <c r="CRM129" s="61"/>
      <c r="CRN129" s="61"/>
      <c r="CRO129" s="61"/>
      <c r="CRP129" s="61"/>
      <c r="CRQ129" s="61"/>
      <c r="CRR129" s="61"/>
      <c r="CRS129" s="61"/>
      <c r="CRT129" s="61"/>
      <c r="CRU129" s="61"/>
      <c r="CRV129" s="61"/>
      <c r="CRW129" s="61"/>
      <c r="CRX129" s="61"/>
      <c r="CRY129" s="61"/>
      <c r="CRZ129" s="61"/>
      <c r="CSA129" s="61"/>
      <c r="CSB129" s="61"/>
      <c r="CSC129" s="61"/>
      <c r="CSD129" s="61"/>
      <c r="CSE129" s="61"/>
      <c r="CSF129" s="61"/>
      <c r="CSG129" s="61"/>
      <c r="CSH129" s="61"/>
      <c r="CSI129" s="61"/>
      <c r="CSJ129" s="61"/>
      <c r="CSK129" s="61"/>
      <c r="CSL129" s="61"/>
      <c r="CSM129" s="61"/>
      <c r="CSN129" s="61"/>
      <c r="CSO129" s="61"/>
      <c r="CSP129" s="61"/>
      <c r="CSQ129" s="61"/>
      <c r="CSR129" s="61"/>
      <c r="CSS129" s="61"/>
      <c r="CST129" s="61"/>
      <c r="CSU129" s="61"/>
      <c r="CSV129" s="61"/>
      <c r="CSW129" s="61"/>
      <c r="CSX129" s="61"/>
      <c r="CSY129" s="61"/>
      <c r="CSZ129" s="61"/>
      <c r="CTA129" s="61"/>
      <c r="CTB129" s="61"/>
      <c r="CTC129" s="61"/>
      <c r="CTD129" s="61"/>
      <c r="CTE129" s="61"/>
      <c r="CTF129" s="61"/>
      <c r="CTG129" s="61"/>
      <c r="CTH129" s="61"/>
      <c r="CTI129" s="61"/>
      <c r="CTJ129" s="61"/>
      <c r="CTK129" s="61"/>
      <c r="CTL129" s="61"/>
      <c r="CTM129" s="61"/>
      <c r="CTN129" s="61"/>
      <c r="CTO129" s="61"/>
      <c r="CTP129" s="61"/>
      <c r="CTQ129" s="61"/>
      <c r="CTR129" s="61"/>
      <c r="CTS129" s="61"/>
      <c r="CTT129" s="61"/>
      <c r="CTU129" s="61"/>
      <c r="CTV129" s="61"/>
      <c r="CTW129" s="61"/>
      <c r="CTX129" s="61"/>
      <c r="CTY129" s="61"/>
      <c r="CTZ129" s="61"/>
      <c r="CUA129" s="61"/>
      <c r="CUB129" s="61"/>
      <c r="CUC129" s="61"/>
      <c r="CUD129" s="61"/>
      <c r="CUE129" s="61"/>
      <c r="CUF129" s="61"/>
      <c r="CUG129" s="61"/>
      <c r="CUH129" s="61"/>
      <c r="CUI129" s="61"/>
      <c r="CUJ129" s="61"/>
      <c r="CUK129" s="61"/>
      <c r="CUL129" s="61"/>
      <c r="CUM129" s="61"/>
      <c r="CUN129" s="61"/>
      <c r="CUO129" s="61"/>
      <c r="CUP129" s="61"/>
      <c r="CUQ129" s="61"/>
      <c r="CUR129" s="61"/>
      <c r="CUS129" s="61"/>
      <c r="CUT129" s="61"/>
      <c r="CUU129" s="61"/>
      <c r="CUV129" s="61"/>
      <c r="CUW129" s="61"/>
      <c r="CUX129" s="61"/>
      <c r="CUY129" s="61"/>
      <c r="CUZ129" s="61"/>
      <c r="CVA129" s="61"/>
      <c r="CVB129" s="61"/>
      <c r="CVC129" s="61"/>
      <c r="CVD129" s="61"/>
      <c r="CVE129" s="61"/>
      <c r="CVF129" s="61"/>
      <c r="CVG129" s="61"/>
      <c r="CVH129" s="61"/>
      <c r="CVI129" s="61"/>
      <c r="CVJ129" s="61"/>
      <c r="CVK129" s="61"/>
      <c r="CVL129" s="61"/>
      <c r="CVM129" s="61"/>
      <c r="CVN129" s="61"/>
      <c r="CVO129" s="61"/>
      <c r="CVP129" s="61"/>
      <c r="CVQ129" s="61"/>
      <c r="CVR129" s="61"/>
      <c r="CVS129" s="61"/>
      <c r="CVT129" s="61"/>
      <c r="CVU129" s="61"/>
      <c r="CVV129" s="61"/>
      <c r="CVW129" s="61"/>
      <c r="CVX129" s="61"/>
      <c r="CVY129" s="61"/>
      <c r="CVZ129" s="61"/>
      <c r="CWA129" s="61"/>
      <c r="CWB129" s="61"/>
      <c r="CWC129" s="61"/>
      <c r="CWD129" s="61"/>
      <c r="CWE129" s="61"/>
      <c r="CWF129" s="61"/>
      <c r="CWG129" s="61"/>
      <c r="CWH129" s="61"/>
      <c r="CWI129" s="61"/>
      <c r="CWJ129" s="61"/>
      <c r="CWK129" s="61"/>
      <c r="CWL129" s="61"/>
      <c r="CWM129" s="61"/>
      <c r="CWN129" s="61"/>
      <c r="CWO129" s="61"/>
      <c r="CWP129" s="61"/>
      <c r="CWQ129" s="61"/>
      <c r="CWR129" s="61"/>
      <c r="CWS129" s="61"/>
      <c r="CWT129" s="61"/>
      <c r="CWU129" s="61"/>
      <c r="CWV129" s="61"/>
      <c r="CWW129" s="61"/>
      <c r="CWX129" s="61"/>
      <c r="CWY129" s="61"/>
      <c r="CWZ129" s="61"/>
      <c r="CXA129" s="61"/>
      <c r="CXB129" s="61"/>
      <c r="CXC129" s="61"/>
      <c r="CXD129" s="61"/>
      <c r="CXE129" s="61"/>
      <c r="CXF129" s="61"/>
      <c r="CXG129" s="61"/>
      <c r="CXH129" s="61"/>
      <c r="CXI129" s="61"/>
      <c r="CXJ129" s="61"/>
      <c r="CXK129" s="61"/>
      <c r="CXL129" s="61"/>
      <c r="CXM129" s="61"/>
      <c r="CXN129" s="61"/>
      <c r="CXO129" s="61"/>
      <c r="CXP129" s="61"/>
      <c r="CXQ129" s="61"/>
      <c r="CXR129" s="61"/>
      <c r="CXS129" s="61"/>
      <c r="CXT129" s="61"/>
      <c r="CXU129" s="61"/>
      <c r="CXV129" s="61"/>
      <c r="CXW129" s="61"/>
      <c r="CXX129" s="61"/>
      <c r="CXY129" s="61"/>
      <c r="CXZ129" s="61"/>
      <c r="CYA129" s="61"/>
      <c r="CYB129" s="61"/>
      <c r="CYC129" s="61"/>
      <c r="CYD129" s="61"/>
      <c r="CYE129" s="61"/>
      <c r="CYF129" s="61"/>
      <c r="CYG129" s="61"/>
      <c r="CYH129" s="61"/>
      <c r="CYI129" s="61"/>
      <c r="CYJ129" s="61"/>
      <c r="CYK129" s="61"/>
      <c r="CYL129" s="61"/>
      <c r="CYM129" s="61"/>
      <c r="CYN129" s="61"/>
      <c r="CYO129" s="61"/>
      <c r="CYP129" s="61"/>
      <c r="CYQ129" s="61"/>
      <c r="CYR129" s="61"/>
      <c r="CYS129" s="61"/>
      <c r="CYT129" s="61"/>
      <c r="CYU129" s="61"/>
      <c r="CYV129" s="61"/>
      <c r="CYW129" s="61"/>
      <c r="CYX129" s="61"/>
      <c r="CYY129" s="61"/>
      <c r="CYZ129" s="61"/>
      <c r="CZA129" s="61"/>
      <c r="CZB129" s="61"/>
      <c r="CZC129" s="61"/>
      <c r="CZD129" s="61"/>
      <c r="CZE129" s="61"/>
      <c r="CZF129" s="61"/>
      <c r="CZG129" s="61"/>
      <c r="CZH129" s="61"/>
      <c r="CZI129" s="61"/>
      <c r="CZJ129" s="61"/>
      <c r="CZK129" s="61"/>
      <c r="CZL129" s="61"/>
      <c r="CZM129" s="61"/>
      <c r="CZN129" s="61"/>
      <c r="CZO129" s="61"/>
      <c r="CZP129" s="61"/>
      <c r="CZQ129" s="61"/>
      <c r="CZR129" s="61"/>
      <c r="CZS129" s="61"/>
      <c r="CZT129" s="61"/>
      <c r="CZU129" s="61"/>
      <c r="CZV129" s="61"/>
      <c r="CZW129" s="61"/>
      <c r="CZX129" s="61"/>
      <c r="CZY129" s="61"/>
      <c r="CZZ129" s="61"/>
      <c r="DAA129" s="61"/>
      <c r="DAB129" s="61"/>
      <c r="DAC129" s="61"/>
      <c r="DAD129" s="61"/>
      <c r="DAE129" s="61"/>
      <c r="DAF129" s="61"/>
      <c r="DAG129" s="61"/>
      <c r="DAH129" s="61"/>
      <c r="DAI129" s="61"/>
      <c r="DAJ129" s="61"/>
      <c r="DAK129" s="61"/>
      <c r="DAL129" s="61"/>
      <c r="DAM129" s="61"/>
      <c r="DAN129" s="61"/>
      <c r="DAO129" s="61"/>
      <c r="DAP129" s="61"/>
      <c r="DAQ129" s="61"/>
      <c r="DAR129" s="61"/>
      <c r="DAS129" s="61"/>
      <c r="DAT129" s="61"/>
      <c r="DAU129" s="61"/>
      <c r="DAV129" s="61"/>
      <c r="DAW129" s="61"/>
      <c r="DAX129" s="61"/>
      <c r="DAY129" s="61"/>
      <c r="DAZ129" s="61"/>
      <c r="DBA129" s="61"/>
      <c r="DBB129" s="61"/>
      <c r="DBC129" s="61"/>
      <c r="DBD129" s="61"/>
      <c r="DBE129" s="61"/>
      <c r="DBF129" s="61"/>
      <c r="DBG129" s="61"/>
      <c r="DBH129" s="61"/>
      <c r="DBI129" s="61"/>
      <c r="DBJ129" s="61"/>
      <c r="DBK129" s="61"/>
      <c r="DBL129" s="61"/>
      <c r="DBM129" s="61"/>
      <c r="DBN129" s="61"/>
      <c r="DBO129" s="61"/>
      <c r="DBP129" s="61"/>
      <c r="DBQ129" s="61"/>
      <c r="DBR129" s="61"/>
      <c r="DBS129" s="61"/>
      <c r="DBT129" s="61"/>
      <c r="DBU129" s="61"/>
      <c r="DBV129" s="61"/>
      <c r="DBW129" s="61"/>
      <c r="DBX129" s="61"/>
      <c r="DBY129" s="61"/>
      <c r="DBZ129" s="61"/>
      <c r="DCA129" s="61"/>
      <c r="DCB129" s="61"/>
      <c r="DCC129" s="61"/>
      <c r="DCD129" s="61"/>
      <c r="DCE129" s="61"/>
      <c r="DCF129" s="61"/>
      <c r="DCG129" s="61"/>
      <c r="DCH129" s="61"/>
      <c r="DCI129" s="61"/>
      <c r="DCJ129" s="61"/>
      <c r="DCK129" s="61"/>
      <c r="DCL129" s="61"/>
      <c r="DCM129" s="61"/>
      <c r="DCN129" s="61"/>
      <c r="DCO129" s="61"/>
      <c r="DCP129" s="61"/>
      <c r="DCQ129" s="61"/>
      <c r="DCR129" s="61"/>
      <c r="DCS129" s="61"/>
      <c r="DCT129" s="61"/>
      <c r="DCU129" s="61"/>
      <c r="DCV129" s="61"/>
      <c r="DCW129" s="61"/>
      <c r="DCX129" s="61"/>
      <c r="DCY129" s="61"/>
      <c r="DCZ129" s="61"/>
      <c r="DDA129" s="61"/>
      <c r="DDB129" s="61"/>
      <c r="DDC129" s="61"/>
      <c r="DDD129" s="61"/>
      <c r="DDE129" s="61"/>
      <c r="DDF129" s="61"/>
      <c r="DDG129" s="61"/>
      <c r="DDH129" s="61"/>
      <c r="DDI129" s="61"/>
      <c r="DDJ129" s="61"/>
      <c r="DDK129" s="61"/>
      <c r="DDL129" s="61"/>
      <c r="DDM129" s="61"/>
      <c r="DDN129" s="61"/>
      <c r="DDO129" s="61"/>
      <c r="DDP129" s="61"/>
      <c r="DDQ129" s="61"/>
      <c r="DDR129" s="61"/>
      <c r="DDS129" s="61"/>
      <c r="DDT129" s="61"/>
      <c r="DDU129" s="61"/>
      <c r="DDV129" s="61"/>
      <c r="DDW129" s="61"/>
      <c r="DDX129" s="61"/>
      <c r="DDY129" s="61"/>
      <c r="DDZ129" s="61"/>
      <c r="DEA129" s="61"/>
      <c r="DEB129" s="61"/>
      <c r="DEC129" s="61"/>
      <c r="DED129" s="61"/>
      <c r="DEE129" s="61"/>
      <c r="DEF129" s="61"/>
      <c r="DEG129" s="61"/>
      <c r="DEH129" s="61"/>
      <c r="DEI129" s="61"/>
      <c r="DEJ129" s="61"/>
      <c r="DEK129" s="61"/>
      <c r="DEL129" s="61"/>
      <c r="DEM129" s="61"/>
      <c r="DEN129" s="61"/>
      <c r="DEO129" s="61"/>
      <c r="DEP129" s="61"/>
      <c r="DEQ129" s="61"/>
      <c r="DER129" s="61"/>
      <c r="DES129" s="61"/>
      <c r="DET129" s="61"/>
      <c r="DEU129" s="61"/>
      <c r="DEV129" s="61"/>
      <c r="DEW129" s="61"/>
      <c r="DEX129" s="61"/>
      <c r="DEY129" s="61"/>
      <c r="DEZ129" s="61"/>
      <c r="DFA129" s="61"/>
      <c r="DFB129" s="61"/>
      <c r="DFC129" s="61"/>
      <c r="DFD129" s="61"/>
      <c r="DFE129" s="61"/>
      <c r="DFF129" s="61"/>
      <c r="DFG129" s="61"/>
      <c r="DFH129" s="61"/>
      <c r="DFI129" s="61"/>
      <c r="DFJ129" s="61"/>
      <c r="DFK129" s="61"/>
      <c r="DFL129" s="61"/>
      <c r="DFM129" s="61"/>
      <c r="DFN129" s="61"/>
      <c r="DFO129" s="61"/>
      <c r="DFP129" s="61"/>
      <c r="DFQ129" s="61"/>
      <c r="DFR129" s="61"/>
      <c r="DFS129" s="61"/>
      <c r="DFT129" s="61"/>
      <c r="DFU129" s="61"/>
      <c r="DFV129" s="61"/>
      <c r="DFW129" s="61"/>
      <c r="DFX129" s="61"/>
      <c r="DFY129" s="61"/>
      <c r="DFZ129" s="61"/>
      <c r="DGA129" s="61"/>
      <c r="DGB129" s="61"/>
      <c r="DGC129" s="61"/>
      <c r="DGD129" s="61"/>
      <c r="DGE129" s="61"/>
      <c r="DGF129" s="61"/>
      <c r="DGG129" s="61"/>
      <c r="DGH129" s="61"/>
      <c r="DGI129" s="61"/>
      <c r="DGJ129" s="61"/>
      <c r="DGK129" s="61"/>
      <c r="DGL129" s="61"/>
      <c r="DGM129" s="61"/>
      <c r="DGN129" s="61"/>
      <c r="DGO129" s="61"/>
      <c r="DGP129" s="61"/>
      <c r="DGQ129" s="61"/>
      <c r="DGR129" s="61"/>
      <c r="DGS129" s="61"/>
      <c r="DGT129" s="61"/>
      <c r="DGU129" s="61"/>
      <c r="DGV129" s="61"/>
      <c r="DGW129" s="61"/>
      <c r="DGX129" s="61"/>
      <c r="DGY129" s="61"/>
      <c r="DGZ129" s="61"/>
      <c r="DHA129" s="61"/>
      <c r="DHB129" s="61"/>
      <c r="DHC129" s="61"/>
      <c r="DHD129" s="61"/>
      <c r="DHE129" s="61"/>
      <c r="DHF129" s="61"/>
      <c r="DHG129" s="61"/>
      <c r="DHH129" s="61"/>
      <c r="DHI129" s="61"/>
      <c r="DHJ129" s="61"/>
      <c r="DHK129" s="61"/>
      <c r="DHL129" s="61"/>
      <c r="DHM129" s="61"/>
      <c r="DHN129" s="61"/>
      <c r="DHO129" s="61"/>
      <c r="DHP129" s="61"/>
      <c r="DHQ129" s="61"/>
      <c r="DHR129" s="61"/>
      <c r="DHS129" s="61"/>
      <c r="DHT129" s="61"/>
      <c r="DHU129" s="61"/>
      <c r="DHV129" s="61"/>
      <c r="DHW129" s="61"/>
      <c r="DHX129" s="61"/>
      <c r="DHY129" s="61"/>
      <c r="DHZ129" s="61"/>
      <c r="DIA129" s="61"/>
      <c r="DIB129" s="61"/>
      <c r="DIC129" s="61"/>
      <c r="DID129" s="61"/>
      <c r="DIE129" s="61"/>
      <c r="DIF129" s="61"/>
      <c r="DIG129" s="61"/>
      <c r="DIH129" s="61"/>
      <c r="DII129" s="61"/>
      <c r="DIJ129" s="61"/>
      <c r="DIK129" s="61"/>
      <c r="DIL129" s="61"/>
      <c r="DIM129" s="61"/>
      <c r="DIN129" s="61"/>
      <c r="DIO129" s="61"/>
      <c r="DIP129" s="61"/>
      <c r="DIQ129" s="61"/>
      <c r="DIR129" s="61"/>
      <c r="DIS129" s="61"/>
      <c r="DIT129" s="61"/>
      <c r="DIU129" s="61"/>
      <c r="DIV129" s="61"/>
      <c r="DIW129" s="61"/>
      <c r="DIX129" s="61"/>
      <c r="DIY129" s="61"/>
      <c r="DIZ129" s="61"/>
      <c r="DJA129" s="61"/>
      <c r="DJB129" s="61"/>
      <c r="DJC129" s="61"/>
      <c r="DJD129" s="61"/>
      <c r="DJE129" s="61"/>
      <c r="DJF129" s="61"/>
      <c r="DJG129" s="61"/>
      <c r="DJH129" s="61"/>
      <c r="DJI129" s="61"/>
      <c r="DJJ129" s="61"/>
      <c r="DJK129" s="61"/>
      <c r="DJL129" s="61"/>
      <c r="DJM129" s="61"/>
      <c r="DJN129" s="61"/>
      <c r="DJO129" s="61"/>
      <c r="DJP129" s="61"/>
      <c r="DJQ129" s="61"/>
      <c r="DJR129" s="61"/>
      <c r="DJS129" s="61"/>
      <c r="DJT129" s="61"/>
      <c r="DJU129" s="61"/>
      <c r="DJV129" s="61"/>
      <c r="DJW129" s="61"/>
      <c r="DJX129" s="61"/>
      <c r="DJY129" s="61"/>
      <c r="DJZ129" s="61"/>
      <c r="DKA129" s="61"/>
      <c r="DKB129" s="61"/>
      <c r="DKC129" s="61"/>
      <c r="DKD129" s="61"/>
      <c r="DKE129" s="61"/>
      <c r="DKF129" s="61"/>
      <c r="DKG129" s="61"/>
      <c r="DKH129" s="61"/>
      <c r="DKI129" s="61"/>
      <c r="DKJ129" s="61"/>
      <c r="DKK129" s="61"/>
      <c r="DKL129" s="61"/>
      <c r="DKM129" s="61"/>
      <c r="DKN129" s="61"/>
      <c r="DKO129" s="61"/>
      <c r="DKP129" s="61"/>
      <c r="DKQ129" s="61"/>
      <c r="DKR129" s="61"/>
      <c r="DKS129" s="61"/>
      <c r="DKT129" s="61"/>
      <c r="DKU129" s="61"/>
      <c r="DKV129" s="61"/>
      <c r="DKW129" s="61"/>
      <c r="DKX129" s="61"/>
      <c r="DKY129" s="61"/>
      <c r="DKZ129" s="61"/>
      <c r="DLA129" s="61"/>
      <c r="DLB129" s="61"/>
      <c r="DLC129" s="61"/>
      <c r="DLD129" s="61"/>
      <c r="DLE129" s="61"/>
      <c r="DLF129" s="61"/>
      <c r="DLG129" s="61"/>
      <c r="DLH129" s="61"/>
      <c r="DLI129" s="61"/>
      <c r="DLJ129" s="61"/>
      <c r="DLK129" s="61"/>
      <c r="DLL129" s="61"/>
      <c r="DLM129" s="61"/>
      <c r="DLN129" s="61"/>
      <c r="DLO129" s="61"/>
      <c r="DLP129" s="61"/>
      <c r="DLQ129" s="61"/>
      <c r="DLR129" s="61"/>
      <c r="DLS129" s="61"/>
      <c r="DLT129" s="61"/>
      <c r="DLU129" s="61"/>
      <c r="DLV129" s="61"/>
      <c r="DLW129" s="61"/>
      <c r="DLX129" s="61"/>
      <c r="DLY129" s="61"/>
      <c r="DLZ129" s="61"/>
      <c r="DMA129" s="61"/>
      <c r="DMB129" s="61"/>
      <c r="DMC129" s="61"/>
      <c r="DMD129" s="61"/>
      <c r="DME129" s="61"/>
      <c r="DMF129" s="61"/>
      <c r="DMG129" s="61"/>
      <c r="DMH129" s="61"/>
      <c r="DMI129" s="61"/>
      <c r="DMJ129" s="61"/>
      <c r="DMK129" s="61"/>
      <c r="DML129" s="61"/>
      <c r="DMM129" s="61"/>
      <c r="DMN129" s="61"/>
      <c r="DMO129" s="61"/>
      <c r="DMP129" s="61"/>
      <c r="DMQ129" s="61"/>
      <c r="DMR129" s="61"/>
      <c r="DMS129" s="61"/>
      <c r="DMT129" s="61"/>
      <c r="DMU129" s="61"/>
      <c r="DMV129" s="61"/>
      <c r="DMW129" s="61"/>
      <c r="DMX129" s="61"/>
      <c r="DMY129" s="61"/>
      <c r="DMZ129" s="61"/>
      <c r="DNA129" s="61"/>
      <c r="DNB129" s="61"/>
      <c r="DNC129" s="61"/>
      <c r="DND129" s="61"/>
      <c r="DNE129" s="61"/>
      <c r="DNF129" s="61"/>
      <c r="DNG129" s="61"/>
      <c r="DNH129" s="61"/>
      <c r="DNI129" s="61"/>
      <c r="DNJ129" s="61"/>
      <c r="DNK129" s="61"/>
      <c r="DNL129" s="61"/>
      <c r="DNM129" s="61"/>
      <c r="DNN129" s="61"/>
      <c r="DNO129" s="61"/>
      <c r="DNP129" s="61"/>
      <c r="DNQ129" s="61"/>
      <c r="DNR129" s="61"/>
      <c r="DNS129" s="61"/>
      <c r="DNT129" s="61"/>
      <c r="DNU129" s="61"/>
      <c r="DNV129" s="61"/>
      <c r="DNW129" s="61"/>
      <c r="DNX129" s="61"/>
      <c r="DNY129" s="61"/>
      <c r="DNZ129" s="61"/>
      <c r="DOA129" s="61"/>
      <c r="DOB129" s="61"/>
      <c r="DOC129" s="61"/>
      <c r="DOD129" s="61"/>
      <c r="DOE129" s="61"/>
      <c r="DOF129" s="61"/>
      <c r="DOG129" s="61"/>
      <c r="DOH129" s="61"/>
      <c r="DOI129" s="61"/>
      <c r="DOJ129" s="61"/>
      <c r="DOK129" s="61"/>
      <c r="DOL129" s="61"/>
      <c r="DOM129" s="61"/>
      <c r="DON129" s="61"/>
      <c r="DOO129" s="61"/>
      <c r="DOP129" s="61"/>
      <c r="DOQ129" s="61"/>
      <c r="DOR129" s="61"/>
      <c r="DOS129" s="61"/>
      <c r="DOT129" s="61"/>
      <c r="DOU129" s="61"/>
      <c r="DOV129" s="61"/>
      <c r="DOW129" s="61"/>
      <c r="DOX129" s="61"/>
      <c r="DOY129" s="61"/>
      <c r="DOZ129" s="61"/>
      <c r="DPA129" s="61"/>
      <c r="DPB129" s="61"/>
      <c r="DPC129" s="61"/>
      <c r="DPD129" s="61"/>
      <c r="DPE129" s="61"/>
      <c r="DPF129" s="61"/>
      <c r="DPG129" s="61"/>
      <c r="DPH129" s="61"/>
      <c r="DPI129" s="61"/>
      <c r="DPJ129" s="61"/>
      <c r="DPK129" s="61"/>
      <c r="DPL129" s="61"/>
      <c r="DPM129" s="61"/>
      <c r="DPN129" s="61"/>
      <c r="DPO129" s="61"/>
      <c r="DPP129" s="61"/>
      <c r="DPQ129" s="61"/>
      <c r="DPR129" s="61"/>
      <c r="DPS129" s="61"/>
      <c r="DPT129" s="61"/>
      <c r="DPU129" s="61"/>
      <c r="DPV129" s="61"/>
      <c r="DPW129" s="61"/>
      <c r="DPX129" s="61"/>
      <c r="DPY129" s="61"/>
      <c r="DPZ129" s="61"/>
      <c r="DQA129" s="61"/>
      <c r="DQB129" s="61"/>
      <c r="DQC129" s="61"/>
      <c r="DQD129" s="61"/>
      <c r="DQE129" s="61"/>
      <c r="DQF129" s="61"/>
      <c r="DQG129" s="61"/>
      <c r="DQH129" s="61"/>
      <c r="DQI129" s="61"/>
      <c r="DQJ129" s="61"/>
      <c r="DQK129" s="61"/>
      <c r="DQL129" s="61"/>
      <c r="DQM129" s="61"/>
      <c r="DQN129" s="61"/>
      <c r="DQO129" s="61"/>
      <c r="DQP129" s="61"/>
      <c r="DQQ129" s="61"/>
      <c r="DQR129" s="61"/>
      <c r="DQS129" s="61"/>
      <c r="DQT129" s="61"/>
      <c r="DQU129" s="61"/>
      <c r="DQV129" s="61"/>
      <c r="DQW129" s="61"/>
      <c r="DQX129" s="61"/>
      <c r="DQY129" s="61"/>
      <c r="DQZ129" s="61"/>
      <c r="DRA129" s="61"/>
      <c r="DRB129" s="61"/>
      <c r="DRC129" s="61"/>
      <c r="DRD129" s="61"/>
      <c r="DRE129" s="61"/>
      <c r="DRF129" s="61"/>
      <c r="DRG129" s="61"/>
      <c r="DRH129" s="61"/>
      <c r="DRI129" s="61"/>
      <c r="DRJ129" s="61"/>
      <c r="DRK129" s="61"/>
      <c r="DRL129" s="61"/>
      <c r="DRM129" s="61"/>
      <c r="DRN129" s="61"/>
      <c r="DRO129" s="61"/>
      <c r="DRP129" s="61"/>
      <c r="DRQ129" s="61"/>
      <c r="DRR129" s="61"/>
      <c r="DRS129" s="61"/>
      <c r="DRT129" s="61"/>
      <c r="DRU129" s="61"/>
      <c r="DRV129" s="61"/>
      <c r="DRW129" s="61"/>
      <c r="DRX129" s="61"/>
      <c r="DRY129" s="61"/>
      <c r="DRZ129" s="61"/>
      <c r="DSA129" s="61"/>
      <c r="DSB129" s="61"/>
      <c r="DSC129" s="61"/>
      <c r="DSD129" s="61"/>
      <c r="DSE129" s="61"/>
      <c r="DSF129" s="61"/>
      <c r="DSG129" s="61"/>
      <c r="DSH129" s="61"/>
      <c r="DSI129" s="61"/>
      <c r="DSJ129" s="61"/>
      <c r="DSK129" s="61"/>
      <c r="DSL129" s="61"/>
      <c r="DSM129" s="61"/>
      <c r="DSN129" s="61"/>
      <c r="DSO129" s="61"/>
      <c r="DSP129" s="61"/>
      <c r="DSQ129" s="61"/>
      <c r="DSR129" s="61"/>
      <c r="DSS129" s="61"/>
      <c r="DST129" s="61"/>
      <c r="DSU129" s="61"/>
      <c r="DSV129" s="61"/>
      <c r="DSW129" s="61"/>
      <c r="DSX129" s="61"/>
      <c r="DSY129" s="61"/>
      <c r="DSZ129" s="61"/>
      <c r="DTA129" s="61"/>
      <c r="DTB129" s="61"/>
      <c r="DTC129" s="61"/>
      <c r="DTD129" s="61"/>
      <c r="DTE129" s="61"/>
      <c r="DTF129" s="61"/>
      <c r="DTG129" s="61"/>
      <c r="DTH129" s="61"/>
      <c r="DTI129" s="61"/>
      <c r="DTJ129" s="61"/>
      <c r="DTK129" s="61"/>
      <c r="DTL129" s="61"/>
      <c r="DTM129" s="61"/>
      <c r="DTN129" s="61"/>
      <c r="DTO129" s="61"/>
      <c r="DTP129" s="61"/>
      <c r="DTQ129" s="61"/>
      <c r="DTR129" s="61"/>
      <c r="DTS129" s="61"/>
      <c r="DTT129" s="61"/>
      <c r="DTU129" s="61"/>
      <c r="DTV129" s="61"/>
      <c r="DTW129" s="61"/>
      <c r="DTX129" s="61"/>
      <c r="DTY129" s="61"/>
      <c r="DTZ129" s="61"/>
      <c r="DUA129" s="61"/>
      <c r="DUB129" s="61"/>
      <c r="DUC129" s="61"/>
      <c r="DUD129" s="61"/>
      <c r="DUE129" s="61"/>
      <c r="DUF129" s="61"/>
      <c r="DUG129" s="61"/>
      <c r="DUH129" s="61"/>
      <c r="DUI129" s="61"/>
      <c r="DUJ129" s="61"/>
      <c r="DUK129" s="61"/>
      <c r="DUL129" s="61"/>
      <c r="DUM129" s="61"/>
      <c r="DUN129" s="61"/>
      <c r="DUO129" s="61"/>
      <c r="DUP129" s="61"/>
      <c r="DUQ129" s="61"/>
      <c r="DUR129" s="61"/>
      <c r="DUS129" s="61"/>
      <c r="DUT129" s="61"/>
      <c r="DUU129" s="61"/>
      <c r="DUV129" s="61"/>
      <c r="DUW129" s="61"/>
      <c r="DUX129" s="61"/>
      <c r="DUY129" s="61"/>
      <c r="DUZ129" s="61"/>
      <c r="DVA129" s="61"/>
      <c r="DVB129" s="61"/>
      <c r="DVC129" s="61"/>
      <c r="DVD129" s="61"/>
      <c r="DVE129" s="61"/>
      <c r="DVF129" s="61"/>
      <c r="DVG129" s="61"/>
      <c r="DVH129" s="61"/>
      <c r="DVI129" s="61"/>
      <c r="DVJ129" s="61"/>
      <c r="DVK129" s="61"/>
      <c r="DVL129" s="61"/>
      <c r="DVM129" s="61"/>
      <c r="DVN129" s="61"/>
      <c r="DVO129" s="61"/>
      <c r="DVP129" s="61"/>
      <c r="DVQ129" s="61"/>
      <c r="DVR129" s="61"/>
      <c r="DVS129" s="61"/>
      <c r="DVT129" s="61"/>
      <c r="DVU129" s="61"/>
      <c r="DVV129" s="61"/>
      <c r="DVW129" s="61"/>
      <c r="DVX129" s="61"/>
      <c r="DVY129" s="61"/>
      <c r="DVZ129" s="61"/>
      <c r="DWA129" s="61"/>
      <c r="DWB129" s="61"/>
      <c r="DWC129" s="61"/>
      <c r="DWD129" s="61"/>
      <c r="DWE129" s="61"/>
      <c r="DWF129" s="61"/>
      <c r="DWG129" s="61"/>
      <c r="DWH129" s="61"/>
      <c r="DWI129" s="61"/>
      <c r="DWJ129" s="61"/>
      <c r="DWK129" s="61"/>
      <c r="DWL129" s="61"/>
      <c r="DWM129" s="61"/>
      <c r="DWN129" s="61"/>
      <c r="DWO129" s="61"/>
      <c r="DWP129" s="61"/>
      <c r="DWQ129" s="61"/>
      <c r="DWR129" s="61"/>
      <c r="DWS129" s="61"/>
      <c r="DWT129" s="61"/>
      <c r="DWU129" s="61"/>
      <c r="DWV129" s="61"/>
      <c r="DWW129" s="61"/>
      <c r="DWX129" s="61"/>
      <c r="DWY129" s="61"/>
      <c r="DWZ129" s="61"/>
      <c r="DXA129" s="61"/>
      <c r="DXB129" s="61"/>
      <c r="DXC129" s="61"/>
      <c r="DXD129" s="61"/>
      <c r="DXE129" s="61"/>
      <c r="DXF129" s="61"/>
      <c r="DXG129" s="61"/>
      <c r="DXH129" s="61"/>
      <c r="DXI129" s="61"/>
      <c r="DXJ129" s="61"/>
      <c r="DXK129" s="61"/>
      <c r="DXL129" s="61"/>
      <c r="DXM129" s="61"/>
      <c r="DXN129" s="61"/>
      <c r="DXO129" s="61"/>
      <c r="DXP129" s="61"/>
      <c r="DXQ129" s="61"/>
      <c r="DXR129" s="61"/>
      <c r="DXS129" s="61"/>
      <c r="DXT129" s="61"/>
      <c r="DXU129" s="61"/>
      <c r="DXV129" s="61"/>
      <c r="DXW129" s="61"/>
      <c r="DXX129" s="61"/>
      <c r="DXY129" s="61"/>
      <c r="DXZ129" s="61"/>
      <c r="DYA129" s="61"/>
      <c r="DYB129" s="61"/>
      <c r="DYC129" s="61"/>
      <c r="DYD129" s="61"/>
      <c r="DYE129" s="61"/>
      <c r="DYF129" s="61"/>
      <c r="DYG129" s="61"/>
      <c r="DYH129" s="61"/>
      <c r="DYI129" s="61"/>
      <c r="DYJ129" s="61"/>
      <c r="DYK129" s="61"/>
      <c r="DYL129" s="61"/>
      <c r="DYM129" s="61"/>
      <c r="DYN129" s="61"/>
      <c r="DYO129" s="61"/>
      <c r="DYP129" s="61"/>
      <c r="DYQ129" s="61"/>
      <c r="DYR129" s="61"/>
      <c r="DYS129" s="61"/>
      <c r="DYT129" s="61"/>
      <c r="DYU129" s="61"/>
      <c r="DYV129" s="61"/>
      <c r="DYW129" s="61"/>
      <c r="DYX129" s="61"/>
      <c r="DYY129" s="61"/>
      <c r="DYZ129" s="61"/>
      <c r="DZA129" s="61"/>
      <c r="DZB129" s="61"/>
      <c r="DZC129" s="61"/>
      <c r="DZD129" s="61"/>
      <c r="DZE129" s="61"/>
      <c r="DZF129" s="61"/>
      <c r="DZG129" s="61"/>
      <c r="DZH129" s="61"/>
      <c r="DZI129" s="61"/>
      <c r="DZJ129" s="61"/>
      <c r="DZK129" s="61"/>
      <c r="DZL129" s="61"/>
      <c r="DZM129" s="61"/>
      <c r="DZN129" s="61"/>
      <c r="DZO129" s="61"/>
      <c r="DZP129" s="61"/>
      <c r="DZQ129" s="61"/>
      <c r="DZR129" s="61"/>
      <c r="DZS129" s="61"/>
      <c r="DZT129" s="61"/>
      <c r="DZU129" s="61"/>
      <c r="DZV129" s="61"/>
      <c r="DZW129" s="61"/>
      <c r="DZX129" s="61"/>
      <c r="DZY129" s="61"/>
      <c r="DZZ129" s="61"/>
      <c r="EAA129" s="61"/>
      <c r="EAB129" s="61"/>
      <c r="EAC129" s="61"/>
      <c r="EAD129" s="61"/>
      <c r="EAE129" s="61"/>
      <c r="EAF129" s="61"/>
      <c r="EAG129" s="61"/>
      <c r="EAH129" s="61"/>
      <c r="EAI129" s="61"/>
      <c r="EAJ129" s="61"/>
      <c r="EAK129" s="61"/>
      <c r="EAL129" s="61"/>
      <c r="EAM129" s="61"/>
      <c r="EAN129" s="61"/>
      <c r="EAO129" s="61"/>
      <c r="EAP129" s="61"/>
      <c r="EAQ129" s="61"/>
      <c r="EAR129" s="61"/>
      <c r="EAS129" s="61"/>
      <c r="EAT129" s="61"/>
      <c r="EAU129" s="61"/>
      <c r="EAV129" s="61"/>
      <c r="EAW129" s="61"/>
      <c r="EAX129" s="61"/>
      <c r="EAY129" s="61"/>
      <c r="EAZ129" s="61"/>
      <c r="EBA129" s="61"/>
      <c r="EBB129" s="61"/>
      <c r="EBC129" s="61"/>
      <c r="EBD129" s="61"/>
      <c r="EBE129" s="61"/>
      <c r="EBF129" s="61"/>
      <c r="EBG129" s="61"/>
      <c r="EBH129" s="61"/>
      <c r="EBI129" s="61"/>
      <c r="EBJ129" s="61"/>
      <c r="EBK129" s="61"/>
      <c r="EBL129" s="61"/>
      <c r="EBM129" s="61"/>
      <c r="EBN129" s="61"/>
      <c r="EBO129" s="61"/>
      <c r="EBP129" s="61"/>
      <c r="EBQ129" s="61"/>
      <c r="EBR129" s="61"/>
      <c r="EBS129" s="61"/>
      <c r="EBT129" s="61"/>
      <c r="EBU129" s="61"/>
      <c r="EBV129" s="61"/>
      <c r="EBW129" s="61"/>
      <c r="EBX129" s="61"/>
      <c r="EBY129" s="61"/>
      <c r="EBZ129" s="61"/>
      <c r="ECA129" s="61"/>
      <c r="ECB129" s="61"/>
      <c r="ECC129" s="61"/>
      <c r="ECD129" s="61"/>
      <c r="ECE129" s="61"/>
      <c r="ECF129" s="61"/>
      <c r="ECG129" s="61"/>
      <c r="ECH129" s="61"/>
      <c r="ECI129" s="61"/>
      <c r="ECJ129" s="61"/>
      <c r="ECK129" s="61"/>
      <c r="ECL129" s="61"/>
      <c r="ECM129" s="61"/>
      <c r="ECN129" s="61"/>
      <c r="ECO129" s="61"/>
      <c r="ECP129" s="61"/>
      <c r="ECQ129" s="61"/>
      <c r="ECR129" s="61"/>
      <c r="ECS129" s="61"/>
      <c r="ECT129" s="61"/>
      <c r="ECU129" s="61"/>
      <c r="ECV129" s="61"/>
      <c r="ECW129" s="61"/>
      <c r="ECX129" s="61"/>
      <c r="ECY129" s="61"/>
      <c r="ECZ129" s="61"/>
      <c r="EDA129" s="61"/>
      <c r="EDB129" s="61"/>
      <c r="EDC129" s="61"/>
      <c r="EDD129" s="61"/>
      <c r="EDE129" s="61"/>
      <c r="EDF129" s="61"/>
      <c r="EDG129" s="61"/>
      <c r="EDH129" s="61"/>
      <c r="EDI129" s="61"/>
      <c r="EDJ129" s="61"/>
      <c r="EDK129" s="61"/>
      <c r="EDL129" s="61"/>
      <c r="EDM129" s="61"/>
      <c r="EDN129" s="61"/>
      <c r="EDO129" s="61"/>
      <c r="EDP129" s="61"/>
      <c r="EDQ129" s="61"/>
      <c r="EDR129" s="61"/>
      <c r="EDS129" s="61"/>
      <c r="EDT129" s="61"/>
      <c r="EDU129" s="61"/>
      <c r="EDV129" s="61"/>
      <c r="EDW129" s="61"/>
      <c r="EDX129" s="61"/>
      <c r="EDY129" s="61"/>
      <c r="EDZ129" s="61"/>
      <c r="EEA129" s="61"/>
      <c r="EEB129" s="61"/>
      <c r="EEC129" s="61"/>
      <c r="EED129" s="61"/>
      <c r="EEE129" s="61"/>
      <c r="EEF129" s="61"/>
      <c r="EEG129" s="61"/>
      <c r="EEH129" s="61"/>
      <c r="EEI129" s="61"/>
      <c r="EEJ129" s="61"/>
      <c r="EEK129" s="61"/>
      <c r="EEL129" s="61"/>
      <c r="EEM129" s="61"/>
      <c r="EEN129" s="61"/>
      <c r="EEO129" s="61"/>
      <c r="EEP129" s="61"/>
      <c r="EEQ129" s="61"/>
      <c r="EER129" s="61"/>
      <c r="EES129" s="61"/>
      <c r="EET129" s="61"/>
      <c r="EEU129" s="61"/>
      <c r="EEV129" s="61"/>
      <c r="EEW129" s="61"/>
      <c r="EEX129" s="61"/>
      <c r="EEY129" s="61"/>
      <c r="EEZ129" s="61"/>
      <c r="EFA129" s="61"/>
      <c r="EFB129" s="61"/>
      <c r="EFC129" s="61"/>
      <c r="EFD129" s="61"/>
      <c r="EFE129" s="61"/>
      <c r="EFF129" s="61"/>
      <c r="EFG129" s="61"/>
      <c r="EFH129" s="61"/>
      <c r="EFI129" s="61"/>
      <c r="EFJ129" s="61"/>
      <c r="EFK129" s="61"/>
      <c r="EFL129" s="61"/>
      <c r="EFM129" s="61"/>
      <c r="EFN129" s="61"/>
      <c r="EFO129" s="61"/>
      <c r="EFP129" s="61"/>
      <c r="EFQ129" s="61"/>
      <c r="EFR129" s="61"/>
      <c r="EFS129" s="61"/>
      <c r="EFT129" s="61"/>
      <c r="EFU129" s="61"/>
      <c r="EFV129" s="61"/>
      <c r="EFW129" s="61"/>
      <c r="EFX129" s="61"/>
      <c r="EFY129" s="61"/>
      <c r="EFZ129" s="61"/>
      <c r="EGA129" s="61"/>
      <c r="EGB129" s="61"/>
      <c r="EGC129" s="61"/>
      <c r="EGD129" s="61"/>
      <c r="EGE129" s="61"/>
      <c r="EGF129" s="61"/>
      <c r="EGG129" s="61"/>
      <c r="EGH129" s="61"/>
      <c r="EGI129" s="61"/>
      <c r="EGJ129" s="61"/>
      <c r="EGK129" s="61"/>
      <c r="EGL129" s="61"/>
      <c r="EGM129" s="61"/>
      <c r="EGN129" s="61"/>
      <c r="EGO129" s="61"/>
      <c r="EGP129" s="61"/>
      <c r="EGQ129" s="61"/>
      <c r="EGR129" s="61"/>
      <c r="EGS129" s="61"/>
      <c r="EGT129" s="61"/>
      <c r="EGU129" s="61"/>
      <c r="EGV129" s="61"/>
      <c r="EGW129" s="61"/>
      <c r="EGX129" s="61"/>
      <c r="EGY129" s="61"/>
      <c r="EGZ129" s="61"/>
      <c r="EHA129" s="61"/>
      <c r="EHB129" s="61"/>
      <c r="EHC129" s="61"/>
      <c r="EHD129" s="61"/>
      <c r="EHE129" s="61"/>
      <c r="EHF129" s="61"/>
      <c r="EHG129" s="61"/>
      <c r="EHH129" s="61"/>
      <c r="EHI129" s="61"/>
      <c r="EHJ129" s="61"/>
      <c r="EHK129" s="61"/>
      <c r="EHL129" s="61"/>
      <c r="EHM129" s="61"/>
      <c r="EHN129" s="61"/>
      <c r="EHO129" s="61"/>
      <c r="EHP129" s="61"/>
      <c r="EHQ129" s="61"/>
      <c r="EHR129" s="61"/>
      <c r="EHS129" s="61"/>
      <c r="EHT129" s="61"/>
      <c r="EHU129" s="61"/>
      <c r="EHV129" s="61"/>
      <c r="EHW129" s="61"/>
      <c r="EHX129" s="61"/>
      <c r="EHY129" s="61"/>
      <c r="EHZ129" s="61"/>
      <c r="EIA129" s="61"/>
      <c r="EIB129" s="61"/>
      <c r="EIC129" s="61"/>
      <c r="EID129" s="61"/>
      <c r="EIE129" s="61"/>
      <c r="EIF129" s="61"/>
      <c r="EIG129" s="61"/>
      <c r="EIH129" s="61"/>
      <c r="EII129" s="61"/>
      <c r="EIJ129" s="61"/>
      <c r="EIK129" s="61"/>
      <c r="EIL129" s="61"/>
      <c r="EIM129" s="61"/>
      <c r="EIN129" s="61"/>
      <c r="EIO129" s="61"/>
      <c r="EIP129" s="61"/>
      <c r="EIQ129" s="61"/>
      <c r="EIR129" s="61"/>
      <c r="EIS129" s="61"/>
      <c r="EIT129" s="61"/>
      <c r="EIU129" s="61"/>
      <c r="EIV129" s="61"/>
      <c r="EIW129" s="61"/>
      <c r="EIX129" s="61"/>
      <c r="EIY129" s="61"/>
      <c r="EIZ129" s="61"/>
      <c r="EJA129" s="61"/>
      <c r="EJB129" s="61"/>
      <c r="EJC129" s="61"/>
      <c r="EJD129" s="61"/>
      <c r="EJE129" s="61"/>
      <c r="EJF129" s="61"/>
      <c r="EJG129" s="61"/>
      <c r="EJH129" s="61"/>
      <c r="EJI129" s="61"/>
      <c r="EJJ129" s="61"/>
      <c r="EJK129" s="61"/>
      <c r="EJL129" s="61"/>
      <c r="EJM129" s="61"/>
      <c r="EJN129" s="61"/>
      <c r="EJO129" s="61"/>
      <c r="EJP129" s="61"/>
      <c r="EJQ129" s="61"/>
      <c r="EJR129" s="61"/>
      <c r="EJS129" s="61"/>
      <c r="EJT129" s="61"/>
      <c r="EJU129" s="61"/>
      <c r="EJV129" s="61"/>
      <c r="EJW129" s="61"/>
      <c r="EJX129" s="61"/>
      <c r="EJY129" s="61"/>
      <c r="EJZ129" s="61"/>
      <c r="EKA129" s="61"/>
      <c r="EKB129" s="61"/>
      <c r="EKC129" s="61"/>
      <c r="EKD129" s="61"/>
      <c r="EKE129" s="61"/>
      <c r="EKF129" s="61"/>
      <c r="EKG129" s="61"/>
      <c r="EKH129" s="61"/>
      <c r="EKI129" s="61"/>
      <c r="EKJ129" s="61"/>
      <c r="EKK129" s="61"/>
      <c r="EKL129" s="61"/>
      <c r="EKM129" s="61"/>
      <c r="EKN129" s="61"/>
      <c r="EKO129" s="61"/>
      <c r="EKP129" s="61"/>
      <c r="EKQ129" s="61"/>
      <c r="EKR129" s="61"/>
      <c r="EKS129" s="61"/>
      <c r="EKT129" s="61"/>
      <c r="EKU129" s="61"/>
      <c r="EKV129" s="61"/>
      <c r="EKW129" s="61"/>
      <c r="EKX129" s="61"/>
      <c r="EKY129" s="61"/>
      <c r="EKZ129" s="61"/>
      <c r="ELA129" s="61"/>
      <c r="ELB129" s="61"/>
      <c r="ELC129" s="61"/>
      <c r="ELD129" s="61"/>
      <c r="ELE129" s="61"/>
      <c r="ELF129" s="61"/>
      <c r="ELG129" s="61"/>
      <c r="ELH129" s="61"/>
      <c r="ELI129" s="61"/>
      <c r="ELJ129" s="61"/>
      <c r="ELK129" s="61"/>
      <c r="ELL129" s="61"/>
      <c r="ELM129" s="61"/>
      <c r="ELN129" s="61"/>
      <c r="ELO129" s="61"/>
      <c r="ELP129" s="61"/>
      <c r="ELQ129" s="61"/>
      <c r="ELR129" s="61"/>
      <c r="ELS129" s="61"/>
      <c r="ELT129" s="61"/>
      <c r="ELU129" s="61"/>
      <c r="ELV129" s="61"/>
      <c r="ELW129" s="61"/>
      <c r="ELX129" s="61"/>
      <c r="ELY129" s="61"/>
      <c r="ELZ129" s="61"/>
      <c r="EMA129" s="61"/>
      <c r="EMB129" s="61"/>
      <c r="EMC129" s="61"/>
      <c r="EMD129" s="61"/>
      <c r="EME129" s="61"/>
      <c r="EMF129" s="61"/>
      <c r="EMG129" s="61"/>
      <c r="EMH129" s="61"/>
      <c r="EMI129" s="61"/>
      <c r="EMJ129" s="61"/>
      <c r="EMK129" s="61"/>
      <c r="EML129" s="61"/>
      <c r="EMM129" s="61"/>
      <c r="EMN129" s="61"/>
      <c r="EMO129" s="61"/>
      <c r="EMP129" s="61"/>
      <c r="EMQ129" s="61"/>
      <c r="EMR129" s="61"/>
      <c r="EMS129" s="61"/>
      <c r="EMT129" s="61"/>
      <c r="EMU129" s="61"/>
      <c r="EMV129" s="61"/>
      <c r="EMW129" s="61"/>
      <c r="EMX129" s="61"/>
      <c r="EMY129" s="61"/>
      <c r="EMZ129" s="61"/>
      <c r="ENA129" s="61"/>
      <c r="ENB129" s="61"/>
      <c r="ENC129" s="61"/>
      <c r="END129" s="61"/>
      <c r="ENE129" s="61"/>
      <c r="ENF129" s="61"/>
      <c r="ENG129" s="61"/>
      <c r="ENH129" s="61"/>
      <c r="ENI129" s="61"/>
      <c r="ENJ129" s="61"/>
      <c r="ENK129" s="61"/>
      <c r="ENL129" s="61"/>
      <c r="ENM129" s="61"/>
      <c r="ENN129" s="61"/>
      <c r="ENO129" s="61"/>
      <c r="ENP129" s="61"/>
      <c r="ENQ129" s="61"/>
      <c r="ENR129" s="61"/>
      <c r="ENS129" s="61"/>
      <c r="ENT129" s="61"/>
      <c r="ENU129" s="61"/>
      <c r="ENV129" s="61"/>
      <c r="ENW129" s="61"/>
      <c r="ENX129" s="61"/>
      <c r="ENY129" s="61"/>
      <c r="ENZ129" s="61"/>
      <c r="EOA129" s="61"/>
      <c r="EOB129" s="61"/>
      <c r="EOC129" s="61"/>
      <c r="EOD129" s="61"/>
      <c r="EOE129" s="61"/>
      <c r="EOF129" s="61"/>
      <c r="EOG129" s="61"/>
      <c r="EOH129" s="61"/>
      <c r="EOI129" s="61"/>
      <c r="EOJ129" s="61"/>
      <c r="EOK129" s="61"/>
      <c r="EOL129" s="61"/>
      <c r="EOM129" s="61"/>
      <c r="EON129" s="61"/>
      <c r="EOO129" s="61"/>
      <c r="EOP129" s="61"/>
      <c r="EOQ129" s="61"/>
      <c r="EOR129" s="61"/>
      <c r="EOS129" s="61"/>
      <c r="EOT129" s="61"/>
      <c r="EOU129" s="61"/>
      <c r="EOV129" s="61"/>
      <c r="EOW129" s="61"/>
      <c r="EOX129" s="61"/>
      <c r="EOY129" s="61"/>
      <c r="EOZ129" s="61"/>
      <c r="EPA129" s="61"/>
      <c r="EPB129" s="61"/>
      <c r="EPC129" s="61"/>
      <c r="EPD129" s="61"/>
      <c r="EPE129" s="61"/>
      <c r="EPF129" s="61"/>
      <c r="EPG129" s="61"/>
      <c r="EPH129" s="61"/>
      <c r="EPI129" s="61"/>
      <c r="EPJ129" s="61"/>
      <c r="EPK129" s="61"/>
      <c r="EPL129" s="61"/>
      <c r="EPM129" s="61"/>
      <c r="EPN129" s="61"/>
      <c r="EPO129" s="61"/>
      <c r="EPP129" s="61"/>
      <c r="EPQ129" s="61"/>
      <c r="EPR129" s="61"/>
      <c r="EPS129" s="61"/>
      <c r="EPT129" s="61"/>
      <c r="EPU129" s="61"/>
      <c r="EPV129" s="61"/>
      <c r="EPW129" s="61"/>
      <c r="EPX129" s="61"/>
      <c r="EPY129" s="61"/>
      <c r="EPZ129" s="61"/>
      <c r="EQA129" s="61"/>
      <c r="EQB129" s="61"/>
      <c r="EQC129" s="61"/>
      <c r="EQD129" s="61"/>
      <c r="EQE129" s="61"/>
      <c r="EQF129" s="61"/>
      <c r="EQG129" s="61"/>
      <c r="EQH129" s="61"/>
      <c r="EQI129" s="61"/>
      <c r="EQJ129" s="61"/>
      <c r="EQK129" s="61"/>
      <c r="EQL129" s="61"/>
      <c r="EQM129" s="61"/>
      <c r="EQN129" s="61"/>
      <c r="EQO129" s="61"/>
      <c r="EQP129" s="61"/>
      <c r="EQQ129" s="61"/>
      <c r="EQR129" s="61"/>
      <c r="EQS129" s="61"/>
      <c r="EQT129" s="61"/>
      <c r="EQU129" s="61"/>
      <c r="EQV129" s="61"/>
      <c r="EQW129" s="61"/>
      <c r="EQX129" s="61"/>
      <c r="EQY129" s="61"/>
      <c r="EQZ129" s="61"/>
      <c r="ERA129" s="61"/>
      <c r="ERB129" s="61"/>
      <c r="ERC129" s="61"/>
      <c r="ERD129" s="61"/>
      <c r="ERE129" s="61"/>
      <c r="ERF129" s="61"/>
      <c r="ERG129" s="61"/>
      <c r="ERH129" s="61"/>
      <c r="ERI129" s="61"/>
      <c r="ERJ129" s="61"/>
      <c r="ERK129" s="61"/>
      <c r="ERL129" s="61"/>
      <c r="ERM129" s="61"/>
      <c r="ERN129" s="61"/>
      <c r="ERO129" s="61"/>
      <c r="ERP129" s="61"/>
      <c r="ERQ129" s="61"/>
      <c r="ERR129" s="61"/>
      <c r="ERS129" s="61"/>
      <c r="ERT129" s="61"/>
      <c r="ERU129" s="61"/>
      <c r="ERV129" s="61"/>
      <c r="ERW129" s="61"/>
      <c r="ERX129" s="61"/>
      <c r="ERY129" s="61"/>
      <c r="ERZ129" s="61"/>
      <c r="ESA129" s="61"/>
      <c r="ESB129" s="61"/>
      <c r="ESC129" s="61"/>
      <c r="ESD129" s="61"/>
      <c r="ESE129" s="61"/>
      <c r="ESF129" s="61"/>
      <c r="ESG129" s="61"/>
      <c r="ESH129" s="61"/>
      <c r="ESI129" s="61"/>
      <c r="ESJ129" s="61"/>
      <c r="ESK129" s="61"/>
      <c r="ESL129" s="61"/>
      <c r="ESM129" s="61"/>
      <c r="ESN129" s="61"/>
      <c r="ESO129" s="61"/>
      <c r="ESP129" s="61"/>
      <c r="ESQ129" s="61"/>
      <c r="ESR129" s="61"/>
      <c r="ESS129" s="61"/>
      <c r="EST129" s="61"/>
      <c r="ESU129" s="61"/>
      <c r="ESV129" s="61"/>
      <c r="ESW129" s="61"/>
      <c r="ESX129" s="61"/>
      <c r="ESY129" s="61"/>
      <c r="ESZ129" s="61"/>
      <c r="ETA129" s="61"/>
      <c r="ETB129" s="61"/>
      <c r="ETC129" s="61"/>
      <c r="ETD129" s="61"/>
      <c r="ETE129" s="61"/>
      <c r="ETF129" s="61"/>
      <c r="ETG129" s="61"/>
      <c r="ETH129" s="61"/>
      <c r="ETI129" s="61"/>
      <c r="ETJ129" s="61"/>
      <c r="ETK129" s="61"/>
      <c r="ETL129" s="61"/>
      <c r="ETM129" s="61"/>
      <c r="ETN129" s="61"/>
      <c r="ETO129" s="61"/>
      <c r="ETP129" s="61"/>
      <c r="ETQ129" s="61"/>
      <c r="ETR129" s="61"/>
      <c r="ETS129" s="61"/>
      <c r="ETT129" s="61"/>
      <c r="ETU129" s="61"/>
      <c r="ETV129" s="61"/>
      <c r="ETW129" s="61"/>
      <c r="ETX129" s="61"/>
      <c r="ETY129" s="61"/>
      <c r="ETZ129" s="61"/>
      <c r="EUA129" s="61"/>
      <c r="EUB129" s="61"/>
      <c r="EUC129" s="61"/>
      <c r="EUD129" s="61"/>
      <c r="EUE129" s="61"/>
      <c r="EUF129" s="61"/>
      <c r="EUG129" s="61"/>
      <c r="EUH129" s="61"/>
      <c r="EUI129" s="61"/>
      <c r="EUJ129" s="61"/>
      <c r="EUK129" s="61"/>
      <c r="EUL129" s="61"/>
      <c r="EUM129" s="61"/>
      <c r="EUN129" s="61"/>
      <c r="EUO129" s="61"/>
      <c r="EUP129" s="61"/>
      <c r="EUQ129" s="61"/>
      <c r="EUR129" s="61"/>
      <c r="EUS129" s="61"/>
      <c r="EUT129" s="61"/>
      <c r="EUU129" s="61"/>
      <c r="EUV129" s="61"/>
      <c r="EUW129" s="61"/>
      <c r="EUX129" s="61"/>
      <c r="EUY129" s="61"/>
      <c r="EUZ129" s="61"/>
      <c r="EVA129" s="61"/>
      <c r="EVB129" s="61"/>
      <c r="EVC129" s="61"/>
      <c r="EVD129" s="61"/>
      <c r="EVE129" s="61"/>
      <c r="EVF129" s="61"/>
      <c r="EVG129" s="61"/>
      <c r="EVH129" s="61"/>
      <c r="EVI129" s="61"/>
      <c r="EVJ129" s="61"/>
      <c r="EVK129" s="61"/>
      <c r="EVL129" s="61"/>
      <c r="EVM129" s="61"/>
      <c r="EVN129" s="61"/>
      <c r="EVO129" s="61"/>
      <c r="EVP129" s="61"/>
      <c r="EVQ129" s="61"/>
      <c r="EVR129" s="61"/>
      <c r="EVS129" s="61"/>
      <c r="EVT129" s="61"/>
      <c r="EVU129" s="61"/>
      <c r="EVV129" s="61"/>
      <c r="EVW129" s="61"/>
      <c r="EVX129" s="61"/>
      <c r="EVY129" s="61"/>
      <c r="EVZ129" s="61"/>
      <c r="EWA129" s="61"/>
      <c r="EWB129" s="61"/>
      <c r="EWC129" s="61"/>
      <c r="EWD129" s="61"/>
      <c r="EWE129" s="61"/>
      <c r="EWF129" s="61"/>
      <c r="EWG129" s="61"/>
      <c r="EWH129" s="61"/>
      <c r="EWI129" s="61"/>
      <c r="EWJ129" s="61"/>
      <c r="EWK129" s="61"/>
      <c r="EWL129" s="61"/>
      <c r="EWM129" s="61"/>
      <c r="EWN129" s="61"/>
      <c r="EWO129" s="61"/>
      <c r="EWP129" s="61"/>
      <c r="EWQ129" s="61"/>
      <c r="EWR129" s="61"/>
      <c r="EWS129" s="61"/>
      <c r="EWT129" s="61"/>
      <c r="EWU129" s="61"/>
      <c r="EWV129" s="61"/>
      <c r="EWW129" s="61"/>
      <c r="EWX129" s="61"/>
      <c r="EWY129" s="61"/>
      <c r="EWZ129" s="61"/>
      <c r="EXA129" s="61"/>
      <c r="EXB129" s="61"/>
      <c r="EXC129" s="61"/>
      <c r="EXD129" s="61"/>
      <c r="EXE129" s="61"/>
      <c r="EXF129" s="61"/>
      <c r="EXG129" s="61"/>
      <c r="EXH129" s="61"/>
      <c r="EXI129" s="61"/>
      <c r="EXJ129" s="61"/>
      <c r="EXK129" s="61"/>
      <c r="EXL129" s="61"/>
      <c r="EXM129" s="61"/>
      <c r="EXN129" s="61"/>
      <c r="EXO129" s="61"/>
      <c r="EXP129" s="61"/>
      <c r="EXQ129" s="61"/>
      <c r="EXR129" s="61"/>
      <c r="EXS129" s="61"/>
      <c r="EXT129" s="61"/>
      <c r="EXU129" s="61"/>
      <c r="EXV129" s="61"/>
      <c r="EXW129" s="61"/>
      <c r="EXX129" s="61"/>
      <c r="EXY129" s="61"/>
      <c r="EXZ129" s="61"/>
      <c r="EYA129" s="61"/>
      <c r="EYB129" s="61"/>
      <c r="EYC129" s="61"/>
      <c r="EYD129" s="61"/>
      <c r="EYE129" s="61"/>
      <c r="EYF129" s="61"/>
      <c r="EYG129" s="61"/>
      <c r="EYH129" s="61"/>
      <c r="EYI129" s="61"/>
      <c r="EYJ129" s="61"/>
      <c r="EYK129" s="61"/>
      <c r="EYL129" s="61"/>
      <c r="EYM129" s="61"/>
      <c r="EYN129" s="61"/>
      <c r="EYO129" s="61"/>
      <c r="EYP129" s="61"/>
      <c r="EYQ129" s="61"/>
      <c r="EYR129" s="61"/>
      <c r="EYS129" s="61"/>
      <c r="EYT129" s="61"/>
      <c r="EYU129" s="61"/>
      <c r="EYV129" s="61"/>
      <c r="EYW129" s="61"/>
      <c r="EYX129" s="61"/>
      <c r="EYY129" s="61"/>
      <c r="EYZ129" s="61"/>
      <c r="EZA129" s="61"/>
      <c r="EZB129" s="61"/>
      <c r="EZC129" s="61"/>
      <c r="EZD129" s="61"/>
      <c r="EZE129" s="61"/>
      <c r="EZF129" s="61"/>
      <c r="EZG129" s="61"/>
      <c r="EZH129" s="61"/>
      <c r="EZI129" s="61"/>
      <c r="EZJ129" s="61"/>
      <c r="EZK129" s="61"/>
      <c r="EZL129" s="61"/>
      <c r="EZM129" s="61"/>
      <c r="EZN129" s="61"/>
      <c r="EZO129" s="61"/>
      <c r="EZP129" s="61"/>
      <c r="EZQ129" s="61"/>
      <c r="EZR129" s="61"/>
      <c r="EZS129" s="61"/>
      <c r="EZT129" s="61"/>
      <c r="EZU129" s="61"/>
      <c r="EZV129" s="61"/>
      <c r="EZW129" s="61"/>
      <c r="EZX129" s="61"/>
      <c r="EZY129" s="61"/>
      <c r="EZZ129" s="61"/>
      <c r="FAA129" s="61"/>
      <c r="FAB129" s="61"/>
      <c r="FAC129" s="61"/>
      <c r="FAD129" s="61"/>
      <c r="FAE129" s="61"/>
      <c r="FAF129" s="61"/>
      <c r="FAG129" s="61"/>
      <c r="FAH129" s="61"/>
      <c r="FAI129" s="61"/>
      <c r="FAJ129" s="61"/>
      <c r="FAK129" s="61"/>
      <c r="FAL129" s="61"/>
      <c r="FAM129" s="61"/>
      <c r="FAN129" s="61"/>
      <c r="FAO129" s="61"/>
      <c r="FAP129" s="61"/>
      <c r="FAQ129" s="61"/>
      <c r="FAR129" s="61"/>
      <c r="FAS129" s="61"/>
      <c r="FAT129" s="61"/>
      <c r="FAU129" s="61"/>
      <c r="FAV129" s="61"/>
      <c r="FAW129" s="61"/>
      <c r="FAX129" s="61"/>
      <c r="FAY129" s="61"/>
      <c r="FAZ129" s="61"/>
      <c r="FBA129" s="61"/>
      <c r="FBB129" s="61"/>
      <c r="FBC129" s="61"/>
      <c r="FBD129" s="61"/>
      <c r="FBE129" s="61"/>
      <c r="FBF129" s="61"/>
      <c r="FBG129" s="61"/>
      <c r="FBH129" s="61"/>
      <c r="FBI129" s="61"/>
      <c r="FBJ129" s="61"/>
      <c r="FBK129" s="61"/>
      <c r="FBL129" s="61"/>
      <c r="FBM129" s="61"/>
      <c r="FBN129" s="61"/>
      <c r="FBO129" s="61"/>
      <c r="FBP129" s="61"/>
      <c r="FBQ129" s="61"/>
      <c r="FBR129" s="61"/>
      <c r="FBS129" s="61"/>
      <c r="FBT129" s="61"/>
      <c r="FBU129" s="61"/>
      <c r="FBV129" s="61"/>
      <c r="FBW129" s="61"/>
      <c r="FBX129" s="61"/>
      <c r="FBY129" s="61"/>
      <c r="FBZ129" s="61"/>
      <c r="FCA129" s="61"/>
      <c r="FCB129" s="61"/>
      <c r="FCC129" s="61"/>
      <c r="FCD129" s="61"/>
      <c r="FCE129" s="61"/>
      <c r="FCF129" s="61"/>
      <c r="FCG129" s="61"/>
      <c r="FCH129" s="61"/>
      <c r="FCI129" s="61"/>
      <c r="FCJ129" s="61"/>
      <c r="FCK129" s="61"/>
      <c r="FCL129" s="61"/>
      <c r="FCM129" s="61"/>
      <c r="FCN129" s="61"/>
      <c r="FCO129" s="61"/>
      <c r="FCP129" s="61"/>
      <c r="FCQ129" s="61"/>
      <c r="FCR129" s="61"/>
      <c r="FCS129" s="61"/>
      <c r="FCT129" s="61"/>
      <c r="FCU129" s="61"/>
      <c r="FCV129" s="61"/>
      <c r="FCW129" s="61"/>
      <c r="FCX129" s="61"/>
      <c r="FCY129" s="61"/>
      <c r="FCZ129" s="61"/>
      <c r="FDA129" s="61"/>
      <c r="FDB129" s="61"/>
      <c r="FDC129" s="61"/>
      <c r="FDD129" s="61"/>
      <c r="FDE129" s="61"/>
      <c r="FDF129" s="61"/>
      <c r="FDG129" s="61"/>
      <c r="FDH129" s="61"/>
      <c r="FDI129" s="61"/>
      <c r="FDJ129" s="61"/>
      <c r="FDK129" s="61"/>
      <c r="FDL129" s="61"/>
      <c r="FDM129" s="61"/>
      <c r="FDN129" s="61"/>
      <c r="FDO129" s="61"/>
      <c r="FDP129" s="61"/>
      <c r="FDQ129" s="61"/>
      <c r="FDR129" s="61"/>
      <c r="FDS129" s="61"/>
      <c r="FDT129" s="61"/>
      <c r="FDU129" s="61"/>
      <c r="FDV129" s="61"/>
      <c r="FDW129" s="61"/>
      <c r="FDX129" s="61"/>
      <c r="FDY129" s="61"/>
      <c r="FDZ129" s="61"/>
      <c r="FEA129" s="61"/>
      <c r="FEB129" s="61"/>
      <c r="FEC129" s="61"/>
      <c r="FED129" s="61"/>
      <c r="FEE129" s="61"/>
      <c r="FEF129" s="61"/>
      <c r="FEG129" s="61"/>
      <c r="FEH129" s="61"/>
      <c r="FEI129" s="61"/>
      <c r="FEJ129" s="61"/>
      <c r="FEK129" s="61"/>
      <c r="FEL129" s="61"/>
      <c r="FEM129" s="61"/>
      <c r="FEN129" s="61"/>
      <c r="FEO129" s="61"/>
      <c r="FEP129" s="61"/>
      <c r="FEQ129" s="61"/>
      <c r="FER129" s="61"/>
      <c r="FES129" s="61"/>
      <c r="FET129" s="61"/>
      <c r="FEU129" s="61"/>
      <c r="FEV129" s="61"/>
      <c r="FEW129" s="61"/>
      <c r="FEX129" s="61"/>
      <c r="FEY129" s="61"/>
      <c r="FEZ129" s="61"/>
      <c r="FFA129" s="61"/>
      <c r="FFB129" s="61"/>
      <c r="FFC129" s="61"/>
      <c r="FFD129" s="61"/>
      <c r="FFE129" s="61"/>
      <c r="FFF129" s="61"/>
      <c r="FFG129" s="61"/>
      <c r="FFH129" s="61"/>
      <c r="FFI129" s="61"/>
      <c r="FFJ129" s="61"/>
      <c r="FFK129" s="61"/>
      <c r="FFL129" s="61"/>
      <c r="FFM129" s="61"/>
      <c r="FFN129" s="61"/>
      <c r="FFO129" s="61"/>
      <c r="FFP129" s="61"/>
      <c r="FFQ129" s="61"/>
      <c r="FFR129" s="61"/>
      <c r="FFS129" s="61"/>
      <c r="FFT129" s="61"/>
      <c r="FFU129" s="61"/>
      <c r="FFV129" s="61"/>
      <c r="FFW129" s="61"/>
      <c r="FFX129" s="61"/>
      <c r="FFY129" s="61"/>
      <c r="FFZ129" s="61"/>
      <c r="FGA129" s="61"/>
      <c r="FGB129" s="61"/>
      <c r="FGC129" s="61"/>
      <c r="FGD129" s="61"/>
      <c r="FGE129" s="61"/>
      <c r="FGF129" s="61"/>
      <c r="FGG129" s="61"/>
      <c r="FGH129" s="61"/>
      <c r="FGI129" s="61"/>
      <c r="FGJ129" s="61"/>
      <c r="FGK129" s="61"/>
      <c r="FGL129" s="61"/>
      <c r="FGM129" s="61"/>
      <c r="FGN129" s="61"/>
      <c r="FGO129" s="61"/>
      <c r="FGP129" s="61"/>
      <c r="FGQ129" s="61"/>
      <c r="FGR129" s="61"/>
      <c r="FGS129" s="61"/>
      <c r="FGT129" s="61"/>
      <c r="FGU129" s="61"/>
      <c r="FGV129" s="61"/>
      <c r="FGW129" s="61"/>
      <c r="FGX129" s="61"/>
      <c r="FGY129" s="61"/>
      <c r="FGZ129" s="61"/>
      <c r="FHA129" s="61"/>
      <c r="FHB129" s="61"/>
      <c r="FHC129" s="61"/>
      <c r="FHD129" s="61"/>
      <c r="FHE129" s="61"/>
      <c r="FHF129" s="61"/>
      <c r="FHG129" s="61"/>
      <c r="FHH129" s="61"/>
      <c r="FHI129" s="61"/>
      <c r="FHJ129" s="61"/>
      <c r="FHK129" s="61"/>
      <c r="FHL129" s="61"/>
      <c r="FHM129" s="61"/>
      <c r="FHN129" s="61"/>
      <c r="FHO129" s="61"/>
      <c r="FHP129" s="61"/>
      <c r="FHQ129" s="61"/>
      <c r="FHR129" s="61"/>
      <c r="FHS129" s="61"/>
      <c r="FHT129" s="61"/>
      <c r="FHU129" s="61"/>
      <c r="FHV129" s="61"/>
      <c r="FHW129" s="61"/>
      <c r="FHX129" s="61"/>
      <c r="FHY129" s="61"/>
      <c r="FHZ129" s="61"/>
      <c r="FIA129" s="61"/>
      <c r="FIB129" s="61"/>
      <c r="FIC129" s="61"/>
      <c r="FID129" s="61"/>
      <c r="FIE129" s="61"/>
      <c r="FIF129" s="61"/>
      <c r="FIG129" s="61"/>
      <c r="FIH129" s="61"/>
      <c r="FII129" s="61"/>
      <c r="FIJ129" s="61"/>
      <c r="FIK129" s="61"/>
      <c r="FIL129" s="61"/>
      <c r="FIM129" s="61"/>
      <c r="FIN129" s="61"/>
      <c r="FIO129" s="61"/>
      <c r="FIP129" s="61"/>
      <c r="FIQ129" s="61"/>
      <c r="FIR129" s="61"/>
      <c r="FIS129" s="61"/>
      <c r="FIT129" s="61"/>
      <c r="FIU129" s="61"/>
      <c r="FIV129" s="61"/>
      <c r="FIW129" s="61"/>
      <c r="FIX129" s="61"/>
      <c r="FIY129" s="61"/>
      <c r="FIZ129" s="61"/>
      <c r="FJA129" s="61"/>
      <c r="FJB129" s="61"/>
      <c r="FJC129" s="61"/>
      <c r="FJD129" s="61"/>
      <c r="FJE129" s="61"/>
      <c r="FJF129" s="61"/>
      <c r="FJG129" s="61"/>
      <c r="FJH129" s="61"/>
      <c r="FJI129" s="61"/>
      <c r="FJJ129" s="61"/>
      <c r="FJK129" s="61"/>
      <c r="FJL129" s="61"/>
      <c r="FJM129" s="61"/>
      <c r="FJN129" s="61"/>
      <c r="FJO129" s="61"/>
      <c r="FJP129" s="61"/>
      <c r="FJQ129" s="61"/>
      <c r="FJR129" s="61"/>
      <c r="FJS129" s="61"/>
      <c r="FJT129" s="61"/>
      <c r="FJU129" s="61"/>
      <c r="FJV129" s="61"/>
      <c r="FJW129" s="61"/>
      <c r="FJX129" s="61"/>
      <c r="FJY129" s="61"/>
      <c r="FJZ129" s="61"/>
      <c r="FKA129" s="61"/>
      <c r="FKB129" s="61"/>
      <c r="FKC129" s="61"/>
      <c r="FKD129" s="61"/>
      <c r="FKE129" s="61"/>
      <c r="FKF129" s="61"/>
      <c r="FKG129" s="61"/>
      <c r="FKH129" s="61"/>
      <c r="FKI129" s="61"/>
      <c r="FKJ129" s="61"/>
      <c r="FKK129" s="61"/>
      <c r="FKL129" s="61"/>
      <c r="FKM129" s="61"/>
      <c r="FKN129" s="61"/>
      <c r="FKO129" s="61"/>
      <c r="FKP129" s="61"/>
      <c r="FKQ129" s="61"/>
      <c r="FKR129" s="61"/>
      <c r="FKS129" s="61"/>
      <c r="FKT129" s="61"/>
      <c r="FKU129" s="61"/>
      <c r="FKV129" s="61"/>
      <c r="FKW129" s="61"/>
      <c r="FKX129" s="61"/>
      <c r="FKY129" s="61"/>
      <c r="FKZ129" s="61"/>
      <c r="FLA129" s="61"/>
      <c r="FLB129" s="61"/>
      <c r="FLC129" s="61"/>
      <c r="FLD129" s="61"/>
      <c r="FLE129" s="61"/>
      <c r="FLF129" s="61"/>
      <c r="FLG129" s="61"/>
      <c r="FLH129" s="61"/>
      <c r="FLI129" s="61"/>
      <c r="FLJ129" s="61"/>
      <c r="FLK129" s="61"/>
      <c r="FLL129" s="61"/>
      <c r="FLM129" s="61"/>
      <c r="FLN129" s="61"/>
      <c r="FLO129" s="61"/>
      <c r="FLP129" s="61"/>
      <c r="FLQ129" s="61"/>
      <c r="FLR129" s="61"/>
      <c r="FLS129" s="61"/>
      <c r="FLT129" s="61"/>
      <c r="FLU129" s="61"/>
      <c r="FLV129" s="61"/>
      <c r="FLW129" s="61"/>
      <c r="FLX129" s="61"/>
      <c r="FLY129" s="61"/>
      <c r="FLZ129" s="61"/>
      <c r="FMA129" s="61"/>
      <c r="FMB129" s="61"/>
      <c r="FMC129" s="61"/>
      <c r="FMD129" s="61"/>
      <c r="FME129" s="61"/>
      <c r="FMF129" s="61"/>
      <c r="FMG129" s="61"/>
      <c r="FMH129" s="61"/>
      <c r="FMI129" s="61"/>
      <c r="FMJ129" s="61"/>
      <c r="FMK129" s="61"/>
      <c r="FML129" s="61"/>
      <c r="FMM129" s="61"/>
      <c r="FMN129" s="61"/>
      <c r="FMO129" s="61"/>
      <c r="FMP129" s="61"/>
      <c r="FMQ129" s="61"/>
      <c r="FMR129" s="61"/>
      <c r="FMS129" s="61"/>
      <c r="FMT129" s="61"/>
      <c r="FMU129" s="61"/>
      <c r="FMV129" s="61"/>
      <c r="FMW129" s="61"/>
      <c r="FMX129" s="61"/>
      <c r="FMY129" s="61"/>
      <c r="FMZ129" s="61"/>
      <c r="FNA129" s="61"/>
      <c r="FNB129" s="61"/>
      <c r="FNC129" s="61"/>
      <c r="FND129" s="61"/>
      <c r="FNE129" s="61"/>
      <c r="FNF129" s="61"/>
      <c r="FNG129" s="61"/>
      <c r="FNH129" s="61"/>
      <c r="FNI129" s="61"/>
      <c r="FNJ129" s="61"/>
      <c r="FNK129" s="61"/>
      <c r="FNL129" s="61"/>
      <c r="FNM129" s="61"/>
      <c r="FNN129" s="61"/>
      <c r="FNO129" s="61"/>
      <c r="FNP129" s="61"/>
      <c r="FNQ129" s="61"/>
      <c r="FNR129" s="61"/>
      <c r="FNS129" s="61"/>
      <c r="FNT129" s="61"/>
      <c r="FNU129" s="61"/>
      <c r="FNV129" s="61"/>
      <c r="FNW129" s="61"/>
      <c r="FNX129" s="61"/>
      <c r="FNY129" s="61"/>
      <c r="FNZ129" s="61"/>
      <c r="FOA129" s="61"/>
      <c r="FOB129" s="61"/>
      <c r="FOC129" s="61"/>
      <c r="FOD129" s="61"/>
      <c r="FOE129" s="61"/>
      <c r="FOF129" s="61"/>
      <c r="FOG129" s="61"/>
      <c r="FOH129" s="61"/>
      <c r="FOI129" s="61"/>
      <c r="FOJ129" s="61"/>
      <c r="FOK129" s="61"/>
      <c r="FOL129" s="61"/>
      <c r="FOM129" s="61"/>
      <c r="FON129" s="61"/>
      <c r="FOO129" s="61"/>
      <c r="FOP129" s="61"/>
      <c r="FOQ129" s="61"/>
      <c r="FOR129" s="61"/>
      <c r="FOS129" s="61"/>
      <c r="FOT129" s="61"/>
      <c r="FOU129" s="61"/>
      <c r="FOV129" s="61"/>
      <c r="FOW129" s="61"/>
      <c r="FOX129" s="61"/>
      <c r="FOY129" s="61"/>
      <c r="FOZ129" s="61"/>
      <c r="FPA129" s="61"/>
      <c r="FPB129" s="61"/>
      <c r="FPC129" s="61"/>
      <c r="FPD129" s="61"/>
      <c r="FPE129" s="61"/>
      <c r="FPF129" s="61"/>
      <c r="FPG129" s="61"/>
      <c r="FPH129" s="61"/>
      <c r="FPI129" s="61"/>
      <c r="FPJ129" s="61"/>
      <c r="FPK129" s="61"/>
      <c r="FPL129" s="61"/>
      <c r="FPM129" s="61"/>
      <c r="FPN129" s="61"/>
      <c r="FPO129" s="61"/>
      <c r="FPP129" s="61"/>
      <c r="FPQ129" s="61"/>
      <c r="FPR129" s="61"/>
      <c r="FPS129" s="61"/>
      <c r="FPT129" s="61"/>
      <c r="FPU129" s="61"/>
      <c r="FPV129" s="61"/>
      <c r="FPW129" s="61"/>
      <c r="FPX129" s="61"/>
      <c r="FPY129" s="61"/>
      <c r="FPZ129" s="61"/>
      <c r="FQA129" s="61"/>
      <c r="FQB129" s="61"/>
      <c r="FQC129" s="61"/>
      <c r="FQD129" s="61"/>
      <c r="FQE129" s="61"/>
      <c r="FQF129" s="61"/>
      <c r="FQG129" s="61"/>
      <c r="FQH129" s="61"/>
      <c r="FQI129" s="61"/>
      <c r="FQJ129" s="61"/>
      <c r="FQK129" s="61"/>
      <c r="FQL129" s="61"/>
      <c r="FQM129" s="61"/>
      <c r="FQN129" s="61"/>
      <c r="FQO129" s="61"/>
      <c r="FQP129" s="61"/>
      <c r="FQQ129" s="61"/>
      <c r="FQR129" s="61"/>
      <c r="FQS129" s="61"/>
      <c r="FQT129" s="61"/>
      <c r="FQU129" s="61"/>
      <c r="FQV129" s="61"/>
      <c r="FQW129" s="61"/>
      <c r="FQX129" s="61"/>
      <c r="FQY129" s="61"/>
      <c r="FQZ129" s="61"/>
      <c r="FRA129" s="61"/>
      <c r="FRB129" s="61"/>
      <c r="FRC129" s="61"/>
      <c r="FRD129" s="61"/>
      <c r="FRE129" s="61"/>
      <c r="FRF129" s="61"/>
      <c r="FRG129" s="61"/>
      <c r="FRH129" s="61"/>
      <c r="FRI129" s="61"/>
      <c r="FRJ129" s="61"/>
      <c r="FRK129" s="61"/>
      <c r="FRL129" s="61"/>
      <c r="FRM129" s="61"/>
      <c r="FRN129" s="61"/>
      <c r="FRO129" s="61"/>
      <c r="FRP129" s="61"/>
      <c r="FRQ129" s="61"/>
      <c r="FRR129" s="61"/>
      <c r="FRS129" s="61"/>
      <c r="FRT129" s="61"/>
      <c r="FRU129" s="61"/>
      <c r="FRV129" s="61"/>
      <c r="FRW129" s="61"/>
      <c r="FRX129" s="61"/>
      <c r="FRY129" s="61"/>
      <c r="FRZ129" s="61"/>
      <c r="FSA129" s="61"/>
      <c r="FSB129" s="61"/>
      <c r="FSC129" s="61"/>
      <c r="FSD129" s="61"/>
      <c r="FSE129" s="61"/>
      <c r="FSF129" s="61"/>
      <c r="FSG129" s="61"/>
      <c r="FSH129" s="61"/>
      <c r="FSI129" s="61"/>
      <c r="FSJ129" s="61"/>
      <c r="FSK129" s="61"/>
      <c r="FSL129" s="61"/>
      <c r="FSM129" s="61"/>
      <c r="FSN129" s="61"/>
      <c r="FSO129" s="61"/>
      <c r="FSP129" s="61"/>
      <c r="FSQ129" s="61"/>
      <c r="FSR129" s="61"/>
      <c r="FSS129" s="61"/>
      <c r="FST129" s="61"/>
      <c r="FSU129" s="61"/>
      <c r="FSV129" s="61"/>
      <c r="FSW129" s="61"/>
      <c r="FSX129" s="61"/>
      <c r="FSY129" s="61"/>
      <c r="FSZ129" s="61"/>
      <c r="FTA129" s="61"/>
      <c r="FTB129" s="61"/>
      <c r="FTC129" s="61"/>
      <c r="FTD129" s="61"/>
      <c r="FTE129" s="61"/>
      <c r="FTF129" s="61"/>
      <c r="FTG129" s="61"/>
      <c r="FTH129" s="61"/>
      <c r="FTI129" s="61"/>
      <c r="FTJ129" s="61"/>
      <c r="FTK129" s="61"/>
      <c r="FTL129" s="61"/>
      <c r="FTM129" s="61"/>
      <c r="FTN129" s="61"/>
      <c r="FTO129" s="61"/>
      <c r="FTP129" s="61"/>
      <c r="FTQ129" s="61"/>
      <c r="FTR129" s="61"/>
      <c r="FTS129" s="61"/>
      <c r="FTT129" s="61"/>
      <c r="FTU129" s="61"/>
      <c r="FTV129" s="61"/>
      <c r="FTW129" s="61"/>
      <c r="FTX129" s="61"/>
      <c r="FTY129" s="61"/>
      <c r="FTZ129" s="61"/>
      <c r="FUA129" s="61"/>
      <c r="FUB129" s="61"/>
      <c r="FUC129" s="61"/>
      <c r="FUD129" s="61"/>
      <c r="FUE129" s="61"/>
      <c r="FUF129" s="61"/>
      <c r="FUG129" s="61"/>
      <c r="FUH129" s="61"/>
      <c r="FUI129" s="61"/>
      <c r="FUJ129" s="61"/>
      <c r="FUK129" s="61"/>
      <c r="FUL129" s="61"/>
      <c r="FUM129" s="61"/>
      <c r="FUN129" s="61"/>
      <c r="FUO129" s="61"/>
      <c r="FUP129" s="61"/>
      <c r="FUQ129" s="61"/>
      <c r="FUR129" s="61"/>
      <c r="FUS129" s="61"/>
      <c r="FUT129" s="61"/>
      <c r="FUU129" s="61"/>
      <c r="FUV129" s="61"/>
      <c r="FUW129" s="61"/>
      <c r="FUX129" s="61"/>
      <c r="FUY129" s="61"/>
      <c r="FUZ129" s="61"/>
      <c r="FVA129" s="61"/>
      <c r="FVB129" s="61"/>
      <c r="FVC129" s="61"/>
      <c r="FVD129" s="61"/>
      <c r="FVE129" s="61"/>
      <c r="FVF129" s="61"/>
      <c r="FVG129" s="61"/>
      <c r="FVH129" s="61"/>
      <c r="FVI129" s="61"/>
      <c r="FVJ129" s="61"/>
      <c r="FVK129" s="61"/>
      <c r="FVL129" s="61"/>
      <c r="FVM129" s="61"/>
      <c r="FVN129" s="61"/>
      <c r="FVO129" s="61"/>
      <c r="FVP129" s="61"/>
      <c r="FVQ129" s="61"/>
      <c r="FVR129" s="61"/>
      <c r="FVS129" s="61"/>
      <c r="FVT129" s="61"/>
      <c r="FVU129" s="61"/>
      <c r="FVV129" s="61"/>
      <c r="FVW129" s="61"/>
      <c r="FVX129" s="61"/>
      <c r="FVY129" s="61"/>
      <c r="FVZ129" s="61"/>
      <c r="FWA129" s="61"/>
      <c r="FWB129" s="61"/>
      <c r="FWC129" s="61"/>
      <c r="FWD129" s="61"/>
      <c r="FWE129" s="61"/>
      <c r="FWF129" s="61"/>
      <c r="FWG129" s="61"/>
      <c r="FWH129" s="61"/>
      <c r="FWI129" s="61"/>
      <c r="FWJ129" s="61"/>
      <c r="FWK129" s="61"/>
      <c r="FWL129" s="61"/>
      <c r="FWM129" s="61"/>
      <c r="FWN129" s="61"/>
      <c r="FWO129" s="61"/>
      <c r="FWP129" s="61"/>
      <c r="FWQ129" s="61"/>
      <c r="FWR129" s="61"/>
      <c r="FWS129" s="61"/>
      <c r="FWT129" s="61"/>
      <c r="FWU129" s="61"/>
      <c r="FWV129" s="61"/>
      <c r="FWW129" s="61"/>
      <c r="FWX129" s="61"/>
      <c r="FWY129" s="61"/>
      <c r="FWZ129" s="61"/>
      <c r="FXA129" s="61"/>
      <c r="FXB129" s="61"/>
      <c r="FXC129" s="61"/>
      <c r="FXD129" s="61"/>
      <c r="FXE129" s="61"/>
      <c r="FXF129" s="61"/>
      <c r="FXG129" s="61"/>
      <c r="FXH129" s="61"/>
      <c r="FXI129" s="61"/>
      <c r="FXJ129" s="61"/>
      <c r="FXK129" s="61"/>
      <c r="FXL129" s="61"/>
      <c r="FXM129" s="61"/>
      <c r="FXN129" s="61"/>
      <c r="FXO129" s="61"/>
      <c r="FXP129" s="61"/>
      <c r="FXQ129" s="61"/>
      <c r="FXR129" s="61"/>
      <c r="FXS129" s="61"/>
      <c r="FXT129" s="61"/>
      <c r="FXU129" s="61"/>
      <c r="FXV129" s="61"/>
      <c r="FXW129" s="61"/>
      <c r="FXX129" s="61"/>
      <c r="FXY129" s="61"/>
      <c r="FXZ129" s="61"/>
      <c r="FYA129" s="61"/>
      <c r="FYB129" s="61"/>
      <c r="FYC129" s="61"/>
      <c r="FYD129" s="61"/>
      <c r="FYE129" s="61"/>
      <c r="FYF129" s="61"/>
      <c r="FYG129" s="61"/>
      <c r="FYH129" s="61"/>
      <c r="FYI129" s="61"/>
      <c r="FYJ129" s="61"/>
      <c r="FYK129" s="61"/>
      <c r="FYL129" s="61"/>
      <c r="FYM129" s="61"/>
      <c r="FYN129" s="61"/>
      <c r="FYO129" s="61"/>
      <c r="FYP129" s="61"/>
      <c r="FYQ129" s="61"/>
      <c r="FYR129" s="61"/>
      <c r="FYS129" s="61"/>
      <c r="FYT129" s="61"/>
      <c r="FYU129" s="61"/>
      <c r="FYV129" s="61"/>
      <c r="FYW129" s="61"/>
      <c r="FYX129" s="61"/>
      <c r="FYY129" s="61"/>
      <c r="FYZ129" s="61"/>
      <c r="FZA129" s="61"/>
      <c r="FZB129" s="61"/>
      <c r="FZC129" s="61"/>
      <c r="FZD129" s="61"/>
      <c r="FZE129" s="61"/>
      <c r="FZF129" s="61"/>
      <c r="FZG129" s="61"/>
      <c r="FZH129" s="61"/>
      <c r="FZI129" s="61"/>
      <c r="FZJ129" s="61"/>
      <c r="FZK129" s="61"/>
      <c r="FZL129" s="61"/>
      <c r="FZM129" s="61"/>
      <c r="FZN129" s="61"/>
      <c r="FZO129" s="61"/>
      <c r="FZP129" s="61"/>
      <c r="FZQ129" s="61"/>
      <c r="FZR129" s="61"/>
      <c r="FZS129" s="61"/>
      <c r="FZT129" s="61"/>
      <c r="FZU129" s="61"/>
      <c r="FZV129" s="61"/>
      <c r="FZW129" s="61"/>
      <c r="FZX129" s="61"/>
      <c r="FZY129" s="61"/>
      <c r="FZZ129" s="61"/>
      <c r="GAA129" s="61"/>
      <c r="GAB129" s="61"/>
      <c r="GAC129" s="61"/>
      <c r="GAD129" s="61"/>
      <c r="GAE129" s="61"/>
      <c r="GAF129" s="61"/>
      <c r="GAG129" s="61"/>
      <c r="GAH129" s="61"/>
      <c r="GAI129" s="61"/>
      <c r="GAJ129" s="61"/>
      <c r="GAK129" s="61"/>
      <c r="GAL129" s="61"/>
      <c r="GAM129" s="61"/>
      <c r="GAN129" s="61"/>
      <c r="GAO129" s="61"/>
      <c r="GAP129" s="61"/>
      <c r="GAQ129" s="61"/>
      <c r="GAR129" s="61"/>
      <c r="GAS129" s="61"/>
      <c r="GAT129" s="61"/>
      <c r="GAU129" s="61"/>
      <c r="GAV129" s="61"/>
      <c r="GAW129" s="61"/>
      <c r="GAX129" s="61"/>
      <c r="GAY129" s="61"/>
      <c r="GAZ129" s="61"/>
      <c r="GBA129" s="61"/>
      <c r="GBB129" s="61"/>
      <c r="GBC129" s="61"/>
      <c r="GBD129" s="61"/>
      <c r="GBE129" s="61"/>
      <c r="GBF129" s="61"/>
      <c r="GBG129" s="61"/>
      <c r="GBH129" s="61"/>
      <c r="GBI129" s="61"/>
      <c r="GBJ129" s="61"/>
      <c r="GBK129" s="61"/>
      <c r="GBL129" s="61"/>
      <c r="GBM129" s="61"/>
      <c r="GBN129" s="61"/>
      <c r="GBO129" s="61"/>
      <c r="GBP129" s="61"/>
      <c r="GBQ129" s="61"/>
      <c r="GBR129" s="61"/>
      <c r="GBS129" s="61"/>
      <c r="GBT129" s="61"/>
      <c r="GBU129" s="61"/>
      <c r="GBV129" s="61"/>
      <c r="GBW129" s="61"/>
      <c r="GBX129" s="61"/>
      <c r="GBY129" s="61"/>
      <c r="GBZ129" s="61"/>
      <c r="GCA129" s="61"/>
      <c r="GCB129" s="61"/>
      <c r="GCC129" s="61"/>
      <c r="GCD129" s="61"/>
      <c r="GCE129" s="61"/>
      <c r="GCF129" s="61"/>
      <c r="GCG129" s="61"/>
      <c r="GCH129" s="61"/>
      <c r="GCI129" s="61"/>
      <c r="GCJ129" s="61"/>
      <c r="GCK129" s="61"/>
      <c r="GCL129" s="61"/>
      <c r="GCM129" s="61"/>
      <c r="GCN129" s="61"/>
      <c r="GCO129" s="61"/>
      <c r="GCP129" s="61"/>
      <c r="GCQ129" s="61"/>
      <c r="GCR129" s="61"/>
      <c r="GCS129" s="61"/>
      <c r="GCT129" s="61"/>
      <c r="GCU129" s="61"/>
      <c r="GCV129" s="61"/>
      <c r="GCW129" s="61"/>
      <c r="GCX129" s="61"/>
      <c r="GCY129" s="61"/>
      <c r="GCZ129" s="61"/>
      <c r="GDA129" s="61"/>
      <c r="GDB129" s="61"/>
      <c r="GDC129" s="61"/>
      <c r="GDD129" s="61"/>
      <c r="GDE129" s="61"/>
      <c r="GDF129" s="61"/>
      <c r="GDG129" s="61"/>
      <c r="GDH129" s="61"/>
      <c r="GDI129" s="61"/>
      <c r="GDJ129" s="61"/>
      <c r="GDK129" s="61"/>
      <c r="GDL129" s="61"/>
      <c r="GDM129" s="61"/>
      <c r="GDN129" s="61"/>
      <c r="GDO129" s="61"/>
      <c r="GDP129" s="61"/>
      <c r="GDQ129" s="61"/>
      <c r="GDR129" s="61"/>
      <c r="GDS129" s="61"/>
      <c r="GDT129" s="61"/>
      <c r="GDU129" s="61"/>
      <c r="GDV129" s="61"/>
      <c r="GDW129" s="61"/>
      <c r="GDX129" s="61"/>
      <c r="GDY129" s="61"/>
      <c r="GDZ129" s="61"/>
      <c r="GEA129" s="61"/>
      <c r="GEB129" s="61"/>
      <c r="GEC129" s="61"/>
      <c r="GED129" s="61"/>
      <c r="GEE129" s="61"/>
      <c r="GEF129" s="61"/>
      <c r="GEG129" s="61"/>
      <c r="GEH129" s="61"/>
      <c r="GEI129" s="61"/>
      <c r="GEJ129" s="61"/>
      <c r="GEK129" s="61"/>
      <c r="GEL129" s="61"/>
      <c r="GEM129" s="61"/>
      <c r="GEN129" s="61"/>
      <c r="GEO129" s="61"/>
      <c r="GEP129" s="61"/>
      <c r="GEQ129" s="61"/>
      <c r="GER129" s="61"/>
      <c r="GES129" s="61"/>
      <c r="GET129" s="61"/>
      <c r="GEU129" s="61"/>
      <c r="GEV129" s="61"/>
      <c r="GEW129" s="61"/>
      <c r="GEX129" s="61"/>
      <c r="GEY129" s="61"/>
      <c r="GEZ129" s="61"/>
      <c r="GFA129" s="61"/>
      <c r="GFB129" s="61"/>
      <c r="GFC129" s="61"/>
      <c r="GFD129" s="61"/>
      <c r="GFE129" s="61"/>
      <c r="GFF129" s="61"/>
      <c r="GFG129" s="61"/>
      <c r="GFH129" s="61"/>
      <c r="GFI129" s="61"/>
      <c r="GFJ129" s="61"/>
      <c r="GFK129" s="61"/>
      <c r="GFL129" s="61"/>
      <c r="GFM129" s="61"/>
      <c r="GFN129" s="61"/>
      <c r="GFO129" s="61"/>
      <c r="GFP129" s="61"/>
      <c r="GFQ129" s="61"/>
      <c r="GFR129" s="61"/>
      <c r="GFS129" s="61"/>
      <c r="GFT129" s="61"/>
      <c r="GFU129" s="61"/>
      <c r="GFV129" s="61"/>
      <c r="GFW129" s="61"/>
      <c r="GFX129" s="61"/>
      <c r="GFY129" s="61"/>
      <c r="GFZ129" s="61"/>
      <c r="GGA129" s="61"/>
      <c r="GGB129" s="61"/>
      <c r="GGC129" s="61"/>
      <c r="GGD129" s="61"/>
      <c r="GGE129" s="61"/>
      <c r="GGF129" s="61"/>
      <c r="GGG129" s="61"/>
      <c r="GGH129" s="61"/>
      <c r="GGI129" s="61"/>
      <c r="GGJ129" s="61"/>
      <c r="GGK129" s="61"/>
      <c r="GGL129" s="61"/>
      <c r="GGM129" s="61"/>
      <c r="GGN129" s="61"/>
      <c r="GGO129" s="61"/>
      <c r="GGP129" s="61"/>
      <c r="GGQ129" s="61"/>
      <c r="GGR129" s="61"/>
      <c r="GGS129" s="61"/>
      <c r="GGT129" s="61"/>
      <c r="GGU129" s="61"/>
      <c r="GGV129" s="61"/>
      <c r="GGW129" s="61"/>
      <c r="GGX129" s="61"/>
      <c r="GGY129" s="61"/>
      <c r="GGZ129" s="61"/>
      <c r="GHA129" s="61"/>
      <c r="GHB129" s="61"/>
      <c r="GHC129" s="61"/>
      <c r="GHD129" s="61"/>
      <c r="GHE129" s="61"/>
      <c r="GHF129" s="61"/>
      <c r="GHG129" s="61"/>
      <c r="GHH129" s="61"/>
      <c r="GHI129" s="61"/>
      <c r="GHJ129" s="61"/>
      <c r="GHK129" s="61"/>
      <c r="GHL129" s="61"/>
      <c r="GHM129" s="61"/>
      <c r="GHN129" s="61"/>
      <c r="GHO129" s="61"/>
      <c r="GHP129" s="61"/>
      <c r="GHQ129" s="61"/>
      <c r="GHR129" s="61"/>
      <c r="GHS129" s="61"/>
      <c r="GHT129" s="61"/>
      <c r="GHU129" s="61"/>
      <c r="GHV129" s="61"/>
      <c r="GHW129" s="61"/>
      <c r="GHX129" s="61"/>
      <c r="GHY129" s="61"/>
      <c r="GHZ129" s="61"/>
      <c r="GIA129" s="61"/>
      <c r="GIB129" s="61"/>
      <c r="GIC129" s="61"/>
      <c r="GID129" s="61"/>
      <c r="GIE129" s="61"/>
      <c r="GIF129" s="61"/>
      <c r="GIG129" s="61"/>
      <c r="GIH129" s="61"/>
      <c r="GII129" s="61"/>
      <c r="GIJ129" s="61"/>
      <c r="GIK129" s="61"/>
      <c r="GIL129" s="61"/>
      <c r="GIM129" s="61"/>
      <c r="GIN129" s="61"/>
      <c r="GIO129" s="61"/>
      <c r="GIP129" s="61"/>
      <c r="GIQ129" s="61"/>
      <c r="GIR129" s="61"/>
      <c r="GIS129" s="61"/>
      <c r="GIT129" s="61"/>
      <c r="GIU129" s="61"/>
      <c r="GIV129" s="61"/>
      <c r="GIW129" s="61"/>
      <c r="GIX129" s="61"/>
      <c r="GIY129" s="61"/>
      <c r="GIZ129" s="61"/>
      <c r="GJA129" s="61"/>
      <c r="GJB129" s="61"/>
      <c r="GJC129" s="61"/>
      <c r="GJD129" s="61"/>
      <c r="GJE129" s="61"/>
      <c r="GJF129" s="61"/>
      <c r="GJG129" s="61"/>
      <c r="GJH129" s="61"/>
      <c r="GJI129" s="61"/>
      <c r="GJJ129" s="61"/>
      <c r="GJK129" s="61"/>
      <c r="GJL129" s="61"/>
      <c r="GJM129" s="61"/>
      <c r="GJN129" s="61"/>
      <c r="GJO129" s="61"/>
      <c r="GJP129" s="61"/>
      <c r="GJQ129" s="61"/>
      <c r="GJR129" s="61"/>
      <c r="GJS129" s="61"/>
      <c r="GJT129" s="61"/>
      <c r="GJU129" s="61"/>
      <c r="GJV129" s="61"/>
      <c r="GJW129" s="61"/>
      <c r="GJX129" s="61"/>
      <c r="GJY129" s="61"/>
      <c r="GJZ129" s="61"/>
      <c r="GKA129" s="61"/>
      <c r="GKB129" s="61"/>
      <c r="GKC129" s="61"/>
      <c r="GKD129" s="61"/>
      <c r="GKE129" s="61"/>
      <c r="GKF129" s="61"/>
      <c r="GKG129" s="61"/>
      <c r="GKH129" s="61"/>
      <c r="GKI129" s="61"/>
      <c r="GKJ129" s="61"/>
      <c r="GKK129" s="61"/>
      <c r="GKL129" s="61"/>
      <c r="GKM129" s="61"/>
      <c r="GKN129" s="61"/>
      <c r="GKO129" s="61"/>
      <c r="GKP129" s="61"/>
      <c r="GKQ129" s="61"/>
      <c r="GKR129" s="61"/>
      <c r="GKS129" s="61"/>
      <c r="GKT129" s="61"/>
      <c r="GKU129" s="61"/>
      <c r="GKV129" s="61"/>
      <c r="GKW129" s="61"/>
      <c r="GKX129" s="61"/>
      <c r="GKY129" s="61"/>
      <c r="GKZ129" s="61"/>
      <c r="GLA129" s="61"/>
      <c r="GLB129" s="61"/>
      <c r="GLC129" s="61"/>
      <c r="GLD129" s="61"/>
      <c r="GLE129" s="61"/>
      <c r="GLF129" s="61"/>
      <c r="GLG129" s="61"/>
      <c r="GLH129" s="61"/>
      <c r="GLI129" s="61"/>
      <c r="GLJ129" s="61"/>
      <c r="GLK129" s="61"/>
      <c r="GLL129" s="61"/>
      <c r="GLM129" s="61"/>
      <c r="GLN129" s="61"/>
      <c r="GLO129" s="61"/>
      <c r="GLP129" s="61"/>
      <c r="GLQ129" s="61"/>
      <c r="GLR129" s="61"/>
      <c r="GLS129" s="61"/>
      <c r="GLT129" s="61"/>
      <c r="GLU129" s="61"/>
      <c r="GLV129" s="61"/>
      <c r="GLW129" s="61"/>
      <c r="GLX129" s="61"/>
      <c r="GLY129" s="61"/>
      <c r="GLZ129" s="61"/>
      <c r="GMA129" s="61"/>
      <c r="GMB129" s="61"/>
      <c r="GMC129" s="61"/>
      <c r="GMD129" s="61"/>
      <c r="GME129" s="61"/>
      <c r="GMF129" s="61"/>
      <c r="GMG129" s="61"/>
      <c r="GMH129" s="61"/>
      <c r="GMI129" s="61"/>
      <c r="GMJ129" s="61"/>
      <c r="GMK129" s="61"/>
      <c r="GML129" s="61"/>
      <c r="GMM129" s="61"/>
      <c r="GMN129" s="61"/>
      <c r="GMO129" s="61"/>
      <c r="GMP129" s="61"/>
      <c r="GMQ129" s="61"/>
      <c r="GMR129" s="61"/>
      <c r="GMS129" s="61"/>
      <c r="GMT129" s="61"/>
      <c r="GMU129" s="61"/>
      <c r="GMV129" s="61"/>
      <c r="GMW129" s="61"/>
      <c r="GMX129" s="61"/>
      <c r="GMY129" s="61"/>
      <c r="GMZ129" s="61"/>
      <c r="GNA129" s="61"/>
      <c r="GNB129" s="61"/>
      <c r="GNC129" s="61"/>
      <c r="GND129" s="61"/>
      <c r="GNE129" s="61"/>
      <c r="GNF129" s="61"/>
      <c r="GNG129" s="61"/>
      <c r="GNH129" s="61"/>
      <c r="GNI129" s="61"/>
      <c r="GNJ129" s="61"/>
      <c r="GNK129" s="61"/>
      <c r="GNL129" s="61"/>
      <c r="GNM129" s="61"/>
      <c r="GNN129" s="61"/>
      <c r="GNO129" s="61"/>
      <c r="GNP129" s="61"/>
      <c r="GNQ129" s="61"/>
      <c r="GNR129" s="61"/>
      <c r="GNS129" s="61"/>
      <c r="GNT129" s="61"/>
      <c r="GNU129" s="61"/>
      <c r="GNV129" s="61"/>
      <c r="GNW129" s="61"/>
      <c r="GNX129" s="61"/>
      <c r="GNY129" s="61"/>
      <c r="GNZ129" s="61"/>
      <c r="GOA129" s="61"/>
      <c r="GOB129" s="61"/>
      <c r="GOC129" s="61"/>
      <c r="GOD129" s="61"/>
      <c r="GOE129" s="61"/>
      <c r="GOF129" s="61"/>
      <c r="GOG129" s="61"/>
      <c r="GOH129" s="61"/>
      <c r="GOI129" s="61"/>
      <c r="GOJ129" s="61"/>
      <c r="GOK129" s="61"/>
      <c r="GOL129" s="61"/>
      <c r="GOM129" s="61"/>
      <c r="GON129" s="61"/>
      <c r="GOO129" s="61"/>
      <c r="GOP129" s="61"/>
      <c r="GOQ129" s="61"/>
      <c r="GOR129" s="61"/>
      <c r="GOS129" s="61"/>
      <c r="GOT129" s="61"/>
      <c r="GOU129" s="61"/>
      <c r="GOV129" s="61"/>
      <c r="GOW129" s="61"/>
      <c r="GOX129" s="61"/>
      <c r="GOY129" s="61"/>
      <c r="GOZ129" s="61"/>
      <c r="GPA129" s="61"/>
      <c r="GPB129" s="61"/>
      <c r="GPC129" s="61"/>
      <c r="GPD129" s="61"/>
      <c r="GPE129" s="61"/>
      <c r="GPF129" s="61"/>
      <c r="GPG129" s="61"/>
      <c r="GPH129" s="61"/>
      <c r="GPI129" s="61"/>
      <c r="GPJ129" s="61"/>
      <c r="GPK129" s="61"/>
      <c r="GPL129" s="61"/>
      <c r="GPM129" s="61"/>
      <c r="GPN129" s="61"/>
      <c r="GPO129" s="61"/>
      <c r="GPP129" s="61"/>
      <c r="GPQ129" s="61"/>
      <c r="GPR129" s="61"/>
      <c r="GPS129" s="61"/>
      <c r="GPT129" s="61"/>
      <c r="GPU129" s="61"/>
      <c r="GPV129" s="61"/>
      <c r="GPW129" s="61"/>
      <c r="GPX129" s="61"/>
      <c r="GPY129" s="61"/>
      <c r="GPZ129" s="61"/>
      <c r="GQA129" s="61"/>
      <c r="GQB129" s="61"/>
      <c r="GQC129" s="61"/>
      <c r="GQD129" s="61"/>
      <c r="GQE129" s="61"/>
      <c r="GQF129" s="61"/>
      <c r="GQG129" s="61"/>
      <c r="GQH129" s="61"/>
      <c r="GQI129" s="61"/>
      <c r="GQJ129" s="61"/>
      <c r="GQK129" s="61"/>
      <c r="GQL129" s="61"/>
      <c r="GQM129" s="61"/>
      <c r="GQN129" s="61"/>
      <c r="GQO129" s="61"/>
      <c r="GQP129" s="61"/>
      <c r="GQQ129" s="61"/>
      <c r="GQR129" s="61"/>
      <c r="GQS129" s="61"/>
      <c r="GQT129" s="61"/>
      <c r="GQU129" s="61"/>
      <c r="GQV129" s="61"/>
      <c r="GQW129" s="61"/>
      <c r="GQX129" s="61"/>
      <c r="GQY129" s="61"/>
      <c r="GQZ129" s="61"/>
      <c r="GRA129" s="61"/>
      <c r="GRB129" s="61"/>
      <c r="GRC129" s="61"/>
      <c r="GRD129" s="61"/>
      <c r="GRE129" s="61"/>
      <c r="GRF129" s="61"/>
      <c r="GRG129" s="61"/>
      <c r="GRH129" s="61"/>
      <c r="GRI129" s="61"/>
      <c r="GRJ129" s="61"/>
      <c r="GRK129" s="61"/>
      <c r="GRL129" s="61"/>
      <c r="GRM129" s="61"/>
      <c r="GRN129" s="61"/>
      <c r="GRO129" s="61"/>
      <c r="GRP129" s="61"/>
      <c r="GRQ129" s="61"/>
      <c r="GRR129" s="61"/>
      <c r="GRS129" s="61"/>
      <c r="GRT129" s="61"/>
      <c r="GRU129" s="61"/>
      <c r="GRV129" s="61"/>
      <c r="GRW129" s="61"/>
      <c r="GRX129" s="61"/>
      <c r="GRY129" s="61"/>
      <c r="GRZ129" s="61"/>
      <c r="GSA129" s="61"/>
      <c r="GSB129" s="61"/>
      <c r="GSC129" s="61"/>
      <c r="GSD129" s="61"/>
      <c r="GSE129" s="61"/>
      <c r="GSF129" s="61"/>
      <c r="GSG129" s="61"/>
      <c r="GSH129" s="61"/>
      <c r="GSI129" s="61"/>
      <c r="GSJ129" s="61"/>
      <c r="GSK129" s="61"/>
      <c r="GSL129" s="61"/>
      <c r="GSM129" s="61"/>
      <c r="GSN129" s="61"/>
      <c r="GSO129" s="61"/>
      <c r="GSP129" s="61"/>
      <c r="GSQ129" s="61"/>
      <c r="GSR129" s="61"/>
      <c r="GSS129" s="61"/>
      <c r="GST129" s="61"/>
      <c r="GSU129" s="61"/>
      <c r="GSV129" s="61"/>
      <c r="GSW129" s="61"/>
      <c r="GSX129" s="61"/>
      <c r="GSY129" s="61"/>
      <c r="GSZ129" s="61"/>
      <c r="GTA129" s="61"/>
      <c r="GTB129" s="61"/>
      <c r="GTC129" s="61"/>
      <c r="GTD129" s="61"/>
      <c r="GTE129" s="61"/>
      <c r="GTF129" s="61"/>
      <c r="GTG129" s="61"/>
      <c r="GTH129" s="61"/>
      <c r="GTI129" s="61"/>
      <c r="GTJ129" s="61"/>
      <c r="GTK129" s="61"/>
      <c r="GTL129" s="61"/>
      <c r="GTM129" s="61"/>
      <c r="GTN129" s="61"/>
      <c r="GTO129" s="61"/>
      <c r="GTP129" s="61"/>
      <c r="GTQ129" s="61"/>
      <c r="GTR129" s="61"/>
      <c r="GTS129" s="61"/>
      <c r="GTT129" s="61"/>
      <c r="GTU129" s="61"/>
      <c r="GTV129" s="61"/>
      <c r="GTW129" s="61"/>
      <c r="GTX129" s="61"/>
      <c r="GTY129" s="61"/>
      <c r="GTZ129" s="61"/>
      <c r="GUA129" s="61"/>
      <c r="GUB129" s="61"/>
      <c r="GUC129" s="61"/>
      <c r="GUD129" s="61"/>
      <c r="GUE129" s="61"/>
      <c r="GUF129" s="61"/>
      <c r="GUG129" s="61"/>
      <c r="GUH129" s="61"/>
      <c r="GUI129" s="61"/>
      <c r="GUJ129" s="61"/>
      <c r="GUK129" s="61"/>
      <c r="GUL129" s="61"/>
      <c r="GUM129" s="61"/>
      <c r="GUN129" s="61"/>
      <c r="GUO129" s="61"/>
      <c r="GUP129" s="61"/>
      <c r="GUQ129" s="61"/>
      <c r="GUR129" s="61"/>
      <c r="GUS129" s="61"/>
      <c r="GUT129" s="61"/>
      <c r="GUU129" s="61"/>
      <c r="GUV129" s="61"/>
      <c r="GUW129" s="61"/>
      <c r="GUX129" s="61"/>
      <c r="GUY129" s="61"/>
      <c r="GUZ129" s="61"/>
      <c r="GVA129" s="61"/>
      <c r="GVB129" s="61"/>
      <c r="GVC129" s="61"/>
      <c r="GVD129" s="61"/>
      <c r="GVE129" s="61"/>
      <c r="GVF129" s="61"/>
      <c r="GVG129" s="61"/>
      <c r="GVH129" s="61"/>
      <c r="GVI129" s="61"/>
      <c r="GVJ129" s="61"/>
      <c r="GVK129" s="61"/>
      <c r="GVL129" s="61"/>
      <c r="GVM129" s="61"/>
      <c r="GVN129" s="61"/>
      <c r="GVO129" s="61"/>
      <c r="GVP129" s="61"/>
      <c r="GVQ129" s="61"/>
      <c r="GVR129" s="61"/>
      <c r="GVS129" s="61"/>
      <c r="GVT129" s="61"/>
      <c r="GVU129" s="61"/>
      <c r="GVV129" s="61"/>
      <c r="GVW129" s="61"/>
      <c r="GVX129" s="61"/>
      <c r="GVY129" s="61"/>
      <c r="GVZ129" s="61"/>
      <c r="GWA129" s="61"/>
      <c r="GWB129" s="61"/>
      <c r="GWC129" s="61"/>
      <c r="GWD129" s="61"/>
      <c r="GWE129" s="61"/>
      <c r="GWF129" s="61"/>
      <c r="GWG129" s="61"/>
      <c r="GWH129" s="61"/>
      <c r="GWI129" s="61"/>
      <c r="GWJ129" s="61"/>
      <c r="GWK129" s="61"/>
      <c r="GWL129" s="61"/>
      <c r="GWM129" s="61"/>
      <c r="GWN129" s="61"/>
      <c r="GWO129" s="61"/>
      <c r="GWP129" s="61"/>
      <c r="GWQ129" s="61"/>
      <c r="GWR129" s="61"/>
      <c r="GWS129" s="61"/>
      <c r="GWT129" s="61"/>
      <c r="GWU129" s="61"/>
      <c r="GWV129" s="61"/>
      <c r="GWW129" s="61"/>
      <c r="GWX129" s="61"/>
      <c r="GWY129" s="61"/>
      <c r="GWZ129" s="61"/>
      <c r="GXA129" s="61"/>
      <c r="GXB129" s="61"/>
      <c r="GXC129" s="61"/>
      <c r="GXD129" s="61"/>
      <c r="GXE129" s="61"/>
      <c r="GXF129" s="61"/>
      <c r="GXG129" s="61"/>
      <c r="GXH129" s="61"/>
      <c r="GXI129" s="61"/>
      <c r="GXJ129" s="61"/>
      <c r="GXK129" s="61"/>
      <c r="GXL129" s="61"/>
      <c r="GXM129" s="61"/>
      <c r="GXN129" s="61"/>
      <c r="GXO129" s="61"/>
      <c r="GXP129" s="61"/>
      <c r="GXQ129" s="61"/>
      <c r="GXR129" s="61"/>
      <c r="GXS129" s="61"/>
      <c r="GXT129" s="61"/>
      <c r="GXU129" s="61"/>
      <c r="GXV129" s="61"/>
      <c r="GXW129" s="61"/>
      <c r="GXX129" s="61"/>
      <c r="GXY129" s="61"/>
      <c r="GXZ129" s="61"/>
      <c r="GYA129" s="61"/>
      <c r="GYB129" s="61"/>
      <c r="GYC129" s="61"/>
      <c r="GYD129" s="61"/>
      <c r="GYE129" s="61"/>
      <c r="GYF129" s="61"/>
      <c r="GYG129" s="61"/>
      <c r="GYH129" s="61"/>
      <c r="GYI129" s="61"/>
      <c r="GYJ129" s="61"/>
      <c r="GYK129" s="61"/>
      <c r="GYL129" s="61"/>
      <c r="GYM129" s="61"/>
      <c r="GYN129" s="61"/>
      <c r="GYO129" s="61"/>
      <c r="GYP129" s="61"/>
      <c r="GYQ129" s="61"/>
      <c r="GYR129" s="61"/>
      <c r="GYS129" s="61"/>
      <c r="GYT129" s="61"/>
      <c r="GYU129" s="61"/>
      <c r="GYV129" s="61"/>
      <c r="GYW129" s="61"/>
      <c r="GYX129" s="61"/>
      <c r="GYY129" s="61"/>
      <c r="GYZ129" s="61"/>
      <c r="GZA129" s="61"/>
      <c r="GZB129" s="61"/>
      <c r="GZC129" s="61"/>
      <c r="GZD129" s="61"/>
      <c r="GZE129" s="61"/>
      <c r="GZF129" s="61"/>
      <c r="GZG129" s="61"/>
      <c r="GZH129" s="61"/>
      <c r="GZI129" s="61"/>
      <c r="GZJ129" s="61"/>
      <c r="GZK129" s="61"/>
      <c r="GZL129" s="61"/>
      <c r="GZM129" s="61"/>
      <c r="GZN129" s="61"/>
      <c r="GZO129" s="61"/>
      <c r="GZP129" s="61"/>
      <c r="GZQ129" s="61"/>
      <c r="GZR129" s="61"/>
      <c r="GZS129" s="61"/>
      <c r="GZT129" s="61"/>
      <c r="GZU129" s="61"/>
      <c r="GZV129" s="61"/>
      <c r="GZW129" s="61"/>
      <c r="GZX129" s="61"/>
      <c r="GZY129" s="61"/>
      <c r="GZZ129" s="61"/>
      <c r="HAA129" s="61"/>
      <c r="HAB129" s="61"/>
      <c r="HAC129" s="61"/>
      <c r="HAD129" s="61"/>
      <c r="HAE129" s="61"/>
      <c r="HAF129" s="61"/>
      <c r="HAG129" s="61"/>
      <c r="HAH129" s="61"/>
      <c r="HAI129" s="61"/>
      <c r="HAJ129" s="61"/>
      <c r="HAK129" s="61"/>
      <c r="HAL129" s="61"/>
      <c r="HAM129" s="61"/>
      <c r="HAN129" s="61"/>
      <c r="HAO129" s="61"/>
      <c r="HAP129" s="61"/>
      <c r="HAQ129" s="61"/>
      <c r="HAR129" s="61"/>
      <c r="HAS129" s="61"/>
      <c r="HAT129" s="61"/>
      <c r="HAU129" s="61"/>
      <c r="HAV129" s="61"/>
      <c r="HAW129" s="61"/>
      <c r="HAX129" s="61"/>
      <c r="HAY129" s="61"/>
      <c r="HAZ129" s="61"/>
      <c r="HBA129" s="61"/>
      <c r="HBB129" s="61"/>
      <c r="HBC129" s="61"/>
      <c r="HBD129" s="61"/>
      <c r="HBE129" s="61"/>
      <c r="HBF129" s="61"/>
      <c r="HBG129" s="61"/>
      <c r="HBH129" s="61"/>
      <c r="HBI129" s="61"/>
      <c r="HBJ129" s="61"/>
      <c r="HBK129" s="61"/>
      <c r="HBL129" s="61"/>
      <c r="HBM129" s="61"/>
      <c r="HBN129" s="61"/>
      <c r="HBO129" s="61"/>
      <c r="HBP129" s="61"/>
      <c r="HBQ129" s="61"/>
      <c r="HBR129" s="61"/>
      <c r="HBS129" s="61"/>
      <c r="HBT129" s="61"/>
      <c r="HBU129" s="61"/>
      <c r="HBV129" s="61"/>
      <c r="HBW129" s="61"/>
      <c r="HBX129" s="61"/>
      <c r="HBY129" s="61"/>
      <c r="HBZ129" s="61"/>
      <c r="HCA129" s="61"/>
      <c r="HCB129" s="61"/>
      <c r="HCC129" s="61"/>
      <c r="HCD129" s="61"/>
      <c r="HCE129" s="61"/>
      <c r="HCF129" s="61"/>
      <c r="HCG129" s="61"/>
      <c r="HCH129" s="61"/>
      <c r="HCI129" s="61"/>
      <c r="HCJ129" s="61"/>
      <c r="HCK129" s="61"/>
      <c r="HCL129" s="61"/>
      <c r="HCM129" s="61"/>
      <c r="HCN129" s="61"/>
      <c r="HCO129" s="61"/>
      <c r="HCP129" s="61"/>
      <c r="HCQ129" s="61"/>
      <c r="HCR129" s="61"/>
      <c r="HCS129" s="61"/>
      <c r="HCT129" s="61"/>
      <c r="HCU129" s="61"/>
      <c r="HCV129" s="61"/>
      <c r="HCW129" s="61"/>
      <c r="HCX129" s="61"/>
      <c r="HCY129" s="61"/>
      <c r="HCZ129" s="61"/>
      <c r="HDA129" s="61"/>
      <c r="HDB129" s="61"/>
      <c r="HDC129" s="61"/>
      <c r="HDD129" s="61"/>
      <c r="HDE129" s="61"/>
      <c r="HDF129" s="61"/>
      <c r="HDG129" s="61"/>
      <c r="HDH129" s="61"/>
      <c r="HDI129" s="61"/>
      <c r="HDJ129" s="61"/>
      <c r="HDK129" s="61"/>
      <c r="HDL129" s="61"/>
      <c r="HDM129" s="61"/>
      <c r="HDN129" s="61"/>
      <c r="HDO129" s="61"/>
      <c r="HDP129" s="61"/>
      <c r="HDQ129" s="61"/>
      <c r="HDR129" s="61"/>
      <c r="HDS129" s="61"/>
      <c r="HDT129" s="61"/>
      <c r="HDU129" s="61"/>
      <c r="HDV129" s="61"/>
      <c r="HDW129" s="61"/>
      <c r="HDX129" s="61"/>
      <c r="HDY129" s="61"/>
      <c r="HDZ129" s="61"/>
      <c r="HEA129" s="61"/>
      <c r="HEB129" s="61"/>
      <c r="HEC129" s="61"/>
      <c r="HED129" s="61"/>
      <c r="HEE129" s="61"/>
      <c r="HEF129" s="61"/>
      <c r="HEG129" s="61"/>
      <c r="HEH129" s="61"/>
      <c r="HEI129" s="61"/>
      <c r="HEJ129" s="61"/>
      <c r="HEK129" s="61"/>
      <c r="HEL129" s="61"/>
      <c r="HEM129" s="61"/>
      <c r="HEN129" s="61"/>
      <c r="HEO129" s="61"/>
      <c r="HEP129" s="61"/>
      <c r="HEQ129" s="61"/>
      <c r="HER129" s="61"/>
      <c r="HES129" s="61"/>
      <c r="HET129" s="61"/>
      <c r="HEU129" s="61"/>
      <c r="HEV129" s="61"/>
      <c r="HEW129" s="61"/>
      <c r="HEX129" s="61"/>
      <c r="HEY129" s="61"/>
      <c r="HEZ129" s="61"/>
      <c r="HFA129" s="61"/>
      <c r="HFB129" s="61"/>
      <c r="HFC129" s="61"/>
      <c r="HFD129" s="61"/>
      <c r="HFE129" s="61"/>
      <c r="HFF129" s="61"/>
      <c r="HFG129" s="61"/>
      <c r="HFH129" s="61"/>
      <c r="HFI129" s="61"/>
      <c r="HFJ129" s="61"/>
      <c r="HFK129" s="61"/>
      <c r="HFL129" s="61"/>
      <c r="HFM129" s="61"/>
      <c r="HFN129" s="61"/>
      <c r="HFO129" s="61"/>
      <c r="HFP129" s="61"/>
      <c r="HFQ129" s="61"/>
      <c r="HFR129" s="61"/>
      <c r="HFS129" s="61"/>
      <c r="HFT129" s="61"/>
      <c r="HFU129" s="61"/>
      <c r="HFV129" s="61"/>
      <c r="HFW129" s="61"/>
      <c r="HFX129" s="61"/>
      <c r="HFY129" s="61"/>
      <c r="HFZ129" s="61"/>
      <c r="HGA129" s="61"/>
      <c r="HGB129" s="61"/>
      <c r="HGC129" s="61"/>
      <c r="HGD129" s="61"/>
      <c r="HGE129" s="61"/>
      <c r="HGF129" s="61"/>
      <c r="HGG129" s="61"/>
      <c r="HGH129" s="61"/>
      <c r="HGI129" s="61"/>
      <c r="HGJ129" s="61"/>
      <c r="HGK129" s="61"/>
      <c r="HGL129" s="61"/>
      <c r="HGM129" s="61"/>
      <c r="HGN129" s="61"/>
      <c r="HGO129" s="61"/>
      <c r="HGP129" s="61"/>
      <c r="HGQ129" s="61"/>
      <c r="HGR129" s="61"/>
      <c r="HGS129" s="61"/>
      <c r="HGT129" s="61"/>
      <c r="HGU129" s="61"/>
      <c r="HGV129" s="61"/>
      <c r="HGW129" s="61"/>
      <c r="HGX129" s="61"/>
      <c r="HGY129" s="61"/>
      <c r="HGZ129" s="61"/>
      <c r="HHA129" s="61"/>
      <c r="HHB129" s="61"/>
      <c r="HHC129" s="61"/>
      <c r="HHD129" s="61"/>
      <c r="HHE129" s="61"/>
      <c r="HHF129" s="61"/>
      <c r="HHG129" s="61"/>
      <c r="HHH129" s="61"/>
      <c r="HHI129" s="61"/>
      <c r="HHJ129" s="61"/>
      <c r="HHK129" s="61"/>
      <c r="HHL129" s="61"/>
      <c r="HHM129" s="61"/>
      <c r="HHN129" s="61"/>
      <c r="HHO129" s="61"/>
      <c r="HHP129" s="61"/>
      <c r="HHQ129" s="61"/>
      <c r="HHR129" s="61"/>
      <c r="HHS129" s="61"/>
      <c r="HHT129" s="61"/>
      <c r="HHU129" s="61"/>
      <c r="HHV129" s="61"/>
      <c r="HHW129" s="61"/>
      <c r="HHX129" s="61"/>
      <c r="HHY129" s="61"/>
      <c r="HHZ129" s="61"/>
      <c r="HIA129" s="61"/>
      <c r="HIB129" s="61"/>
      <c r="HIC129" s="61"/>
      <c r="HID129" s="61"/>
      <c r="HIE129" s="61"/>
      <c r="HIF129" s="61"/>
      <c r="HIG129" s="61"/>
      <c r="HIH129" s="61"/>
      <c r="HII129" s="61"/>
      <c r="HIJ129" s="61"/>
      <c r="HIK129" s="61"/>
      <c r="HIL129" s="61"/>
      <c r="HIM129" s="61"/>
      <c r="HIN129" s="61"/>
      <c r="HIO129" s="61"/>
      <c r="HIP129" s="61"/>
      <c r="HIQ129" s="61"/>
      <c r="HIR129" s="61"/>
      <c r="HIS129" s="61"/>
      <c r="HIT129" s="61"/>
      <c r="HIU129" s="61"/>
      <c r="HIV129" s="61"/>
      <c r="HIW129" s="61"/>
      <c r="HIX129" s="61"/>
      <c r="HIY129" s="61"/>
      <c r="HIZ129" s="61"/>
      <c r="HJA129" s="61"/>
      <c r="HJB129" s="61"/>
      <c r="HJC129" s="61"/>
      <c r="HJD129" s="61"/>
      <c r="HJE129" s="61"/>
      <c r="HJF129" s="61"/>
      <c r="HJG129" s="61"/>
      <c r="HJH129" s="61"/>
      <c r="HJI129" s="61"/>
      <c r="HJJ129" s="61"/>
      <c r="HJK129" s="61"/>
      <c r="HJL129" s="61"/>
      <c r="HJM129" s="61"/>
      <c r="HJN129" s="61"/>
      <c r="HJO129" s="61"/>
      <c r="HJP129" s="61"/>
      <c r="HJQ129" s="61"/>
      <c r="HJR129" s="61"/>
      <c r="HJS129" s="61"/>
      <c r="HJT129" s="61"/>
      <c r="HJU129" s="61"/>
      <c r="HJV129" s="61"/>
      <c r="HJW129" s="61"/>
      <c r="HJX129" s="61"/>
      <c r="HJY129" s="61"/>
      <c r="HJZ129" s="61"/>
      <c r="HKA129" s="61"/>
      <c r="HKB129" s="61"/>
      <c r="HKC129" s="61"/>
      <c r="HKD129" s="61"/>
      <c r="HKE129" s="61"/>
      <c r="HKF129" s="61"/>
      <c r="HKG129" s="61"/>
      <c r="HKH129" s="61"/>
      <c r="HKI129" s="61"/>
      <c r="HKJ129" s="61"/>
      <c r="HKK129" s="61"/>
      <c r="HKL129" s="61"/>
      <c r="HKM129" s="61"/>
      <c r="HKN129" s="61"/>
      <c r="HKO129" s="61"/>
      <c r="HKP129" s="61"/>
      <c r="HKQ129" s="61"/>
      <c r="HKR129" s="61"/>
      <c r="HKS129" s="61"/>
      <c r="HKT129" s="61"/>
      <c r="HKU129" s="61"/>
      <c r="HKV129" s="61"/>
      <c r="HKW129" s="61"/>
      <c r="HKX129" s="61"/>
      <c r="HKY129" s="61"/>
      <c r="HKZ129" s="61"/>
      <c r="HLA129" s="61"/>
      <c r="HLB129" s="61"/>
      <c r="HLC129" s="61"/>
      <c r="HLD129" s="61"/>
      <c r="HLE129" s="61"/>
      <c r="HLF129" s="61"/>
      <c r="HLG129" s="61"/>
      <c r="HLH129" s="61"/>
      <c r="HLI129" s="61"/>
      <c r="HLJ129" s="61"/>
      <c r="HLK129" s="61"/>
      <c r="HLL129" s="61"/>
      <c r="HLM129" s="61"/>
      <c r="HLN129" s="61"/>
      <c r="HLO129" s="61"/>
      <c r="HLP129" s="61"/>
      <c r="HLQ129" s="61"/>
      <c r="HLR129" s="61"/>
      <c r="HLS129" s="61"/>
      <c r="HLT129" s="61"/>
      <c r="HLU129" s="61"/>
      <c r="HLV129" s="61"/>
      <c r="HLW129" s="61"/>
      <c r="HLX129" s="61"/>
      <c r="HLY129" s="61"/>
      <c r="HLZ129" s="61"/>
      <c r="HMA129" s="61"/>
      <c r="HMB129" s="61"/>
      <c r="HMC129" s="61"/>
      <c r="HMD129" s="61"/>
      <c r="HME129" s="61"/>
      <c r="HMF129" s="61"/>
      <c r="HMG129" s="61"/>
      <c r="HMH129" s="61"/>
      <c r="HMI129" s="61"/>
      <c r="HMJ129" s="61"/>
      <c r="HMK129" s="61"/>
      <c r="HML129" s="61"/>
      <c r="HMM129" s="61"/>
      <c r="HMN129" s="61"/>
      <c r="HMO129" s="61"/>
      <c r="HMP129" s="61"/>
      <c r="HMQ129" s="61"/>
      <c r="HMR129" s="61"/>
      <c r="HMS129" s="61"/>
      <c r="HMT129" s="61"/>
      <c r="HMU129" s="61"/>
      <c r="HMV129" s="61"/>
      <c r="HMW129" s="61"/>
      <c r="HMX129" s="61"/>
      <c r="HMY129" s="61"/>
      <c r="HMZ129" s="61"/>
      <c r="HNA129" s="61"/>
      <c r="HNB129" s="61"/>
      <c r="HNC129" s="61"/>
      <c r="HND129" s="61"/>
      <c r="HNE129" s="61"/>
      <c r="HNF129" s="61"/>
      <c r="HNG129" s="61"/>
      <c r="HNH129" s="61"/>
      <c r="HNI129" s="61"/>
      <c r="HNJ129" s="61"/>
      <c r="HNK129" s="61"/>
      <c r="HNL129" s="61"/>
      <c r="HNM129" s="61"/>
      <c r="HNN129" s="61"/>
      <c r="HNO129" s="61"/>
      <c r="HNP129" s="61"/>
      <c r="HNQ129" s="61"/>
      <c r="HNR129" s="61"/>
      <c r="HNS129" s="61"/>
      <c r="HNT129" s="61"/>
      <c r="HNU129" s="61"/>
      <c r="HNV129" s="61"/>
      <c r="HNW129" s="61"/>
      <c r="HNX129" s="61"/>
      <c r="HNY129" s="61"/>
      <c r="HNZ129" s="61"/>
      <c r="HOA129" s="61"/>
      <c r="HOB129" s="61"/>
      <c r="HOC129" s="61"/>
      <c r="HOD129" s="61"/>
      <c r="HOE129" s="61"/>
      <c r="HOF129" s="61"/>
      <c r="HOG129" s="61"/>
      <c r="HOH129" s="61"/>
      <c r="HOI129" s="61"/>
      <c r="HOJ129" s="61"/>
      <c r="HOK129" s="61"/>
      <c r="HOL129" s="61"/>
      <c r="HOM129" s="61"/>
      <c r="HON129" s="61"/>
      <c r="HOO129" s="61"/>
      <c r="HOP129" s="61"/>
      <c r="HOQ129" s="61"/>
      <c r="HOR129" s="61"/>
      <c r="HOS129" s="61"/>
      <c r="HOT129" s="61"/>
      <c r="HOU129" s="61"/>
      <c r="HOV129" s="61"/>
      <c r="HOW129" s="61"/>
      <c r="HOX129" s="61"/>
      <c r="HOY129" s="61"/>
      <c r="HOZ129" s="61"/>
      <c r="HPA129" s="61"/>
      <c r="HPB129" s="61"/>
      <c r="HPC129" s="61"/>
      <c r="HPD129" s="61"/>
      <c r="HPE129" s="61"/>
      <c r="HPF129" s="61"/>
      <c r="HPG129" s="61"/>
      <c r="HPH129" s="61"/>
      <c r="HPI129" s="61"/>
      <c r="HPJ129" s="61"/>
      <c r="HPK129" s="61"/>
      <c r="HPL129" s="61"/>
      <c r="HPM129" s="61"/>
      <c r="HPN129" s="61"/>
      <c r="HPO129" s="61"/>
      <c r="HPP129" s="61"/>
      <c r="HPQ129" s="61"/>
      <c r="HPR129" s="61"/>
      <c r="HPS129" s="61"/>
      <c r="HPT129" s="61"/>
      <c r="HPU129" s="61"/>
      <c r="HPV129" s="61"/>
      <c r="HPW129" s="61"/>
      <c r="HPX129" s="61"/>
      <c r="HPY129" s="61"/>
      <c r="HPZ129" s="61"/>
      <c r="HQA129" s="61"/>
      <c r="HQB129" s="61"/>
      <c r="HQC129" s="61"/>
      <c r="HQD129" s="61"/>
      <c r="HQE129" s="61"/>
      <c r="HQF129" s="61"/>
      <c r="HQG129" s="61"/>
      <c r="HQH129" s="61"/>
      <c r="HQI129" s="61"/>
      <c r="HQJ129" s="61"/>
      <c r="HQK129" s="61"/>
      <c r="HQL129" s="61"/>
      <c r="HQM129" s="61"/>
      <c r="HQN129" s="61"/>
      <c r="HQO129" s="61"/>
      <c r="HQP129" s="61"/>
      <c r="HQQ129" s="61"/>
      <c r="HQR129" s="61"/>
      <c r="HQS129" s="61"/>
      <c r="HQT129" s="61"/>
      <c r="HQU129" s="61"/>
      <c r="HQV129" s="61"/>
      <c r="HQW129" s="61"/>
      <c r="HQX129" s="61"/>
      <c r="HQY129" s="61"/>
      <c r="HQZ129" s="61"/>
      <c r="HRA129" s="61"/>
      <c r="HRB129" s="61"/>
      <c r="HRC129" s="61"/>
      <c r="HRD129" s="61"/>
      <c r="HRE129" s="61"/>
      <c r="HRF129" s="61"/>
      <c r="HRG129" s="61"/>
      <c r="HRH129" s="61"/>
      <c r="HRI129" s="61"/>
      <c r="HRJ129" s="61"/>
      <c r="HRK129" s="61"/>
      <c r="HRL129" s="61"/>
      <c r="HRM129" s="61"/>
      <c r="HRN129" s="61"/>
      <c r="HRO129" s="61"/>
      <c r="HRP129" s="61"/>
      <c r="HRQ129" s="61"/>
      <c r="HRR129" s="61"/>
      <c r="HRS129" s="61"/>
      <c r="HRT129" s="61"/>
      <c r="HRU129" s="61"/>
      <c r="HRV129" s="61"/>
      <c r="HRW129" s="61"/>
      <c r="HRX129" s="61"/>
      <c r="HRY129" s="61"/>
      <c r="HRZ129" s="61"/>
      <c r="HSA129" s="61"/>
      <c r="HSB129" s="61"/>
      <c r="HSC129" s="61"/>
      <c r="HSD129" s="61"/>
      <c r="HSE129" s="61"/>
      <c r="HSF129" s="61"/>
      <c r="HSG129" s="61"/>
      <c r="HSH129" s="61"/>
      <c r="HSI129" s="61"/>
      <c r="HSJ129" s="61"/>
      <c r="HSK129" s="61"/>
      <c r="HSL129" s="61"/>
      <c r="HSM129" s="61"/>
      <c r="HSN129" s="61"/>
      <c r="HSO129" s="61"/>
      <c r="HSP129" s="61"/>
      <c r="HSQ129" s="61"/>
      <c r="HSR129" s="61"/>
      <c r="HSS129" s="61"/>
      <c r="HST129" s="61"/>
      <c r="HSU129" s="61"/>
      <c r="HSV129" s="61"/>
      <c r="HSW129" s="61"/>
      <c r="HSX129" s="61"/>
      <c r="HSY129" s="61"/>
      <c r="HSZ129" s="61"/>
      <c r="HTA129" s="61"/>
      <c r="HTB129" s="61"/>
      <c r="HTC129" s="61"/>
      <c r="HTD129" s="61"/>
      <c r="HTE129" s="61"/>
      <c r="HTF129" s="61"/>
      <c r="HTG129" s="61"/>
      <c r="HTH129" s="61"/>
      <c r="HTI129" s="61"/>
      <c r="HTJ129" s="61"/>
      <c r="HTK129" s="61"/>
      <c r="HTL129" s="61"/>
      <c r="HTM129" s="61"/>
      <c r="HTN129" s="61"/>
      <c r="HTO129" s="61"/>
      <c r="HTP129" s="61"/>
      <c r="HTQ129" s="61"/>
      <c r="HTR129" s="61"/>
      <c r="HTS129" s="61"/>
      <c r="HTT129" s="61"/>
      <c r="HTU129" s="61"/>
      <c r="HTV129" s="61"/>
      <c r="HTW129" s="61"/>
      <c r="HTX129" s="61"/>
      <c r="HTY129" s="61"/>
      <c r="HTZ129" s="61"/>
      <c r="HUA129" s="61"/>
      <c r="HUB129" s="61"/>
      <c r="HUC129" s="61"/>
      <c r="HUD129" s="61"/>
      <c r="HUE129" s="61"/>
      <c r="HUF129" s="61"/>
      <c r="HUG129" s="61"/>
      <c r="HUH129" s="61"/>
      <c r="HUI129" s="61"/>
      <c r="HUJ129" s="61"/>
      <c r="HUK129" s="61"/>
      <c r="HUL129" s="61"/>
      <c r="HUM129" s="61"/>
      <c r="HUN129" s="61"/>
      <c r="HUO129" s="61"/>
      <c r="HUP129" s="61"/>
      <c r="HUQ129" s="61"/>
      <c r="HUR129" s="61"/>
      <c r="HUS129" s="61"/>
      <c r="HUT129" s="61"/>
      <c r="HUU129" s="61"/>
      <c r="HUV129" s="61"/>
      <c r="HUW129" s="61"/>
      <c r="HUX129" s="61"/>
      <c r="HUY129" s="61"/>
      <c r="HUZ129" s="61"/>
      <c r="HVA129" s="61"/>
      <c r="HVB129" s="61"/>
      <c r="HVC129" s="61"/>
      <c r="HVD129" s="61"/>
      <c r="HVE129" s="61"/>
      <c r="HVF129" s="61"/>
      <c r="HVG129" s="61"/>
      <c r="HVH129" s="61"/>
      <c r="HVI129" s="61"/>
      <c r="HVJ129" s="61"/>
      <c r="HVK129" s="61"/>
      <c r="HVL129" s="61"/>
      <c r="HVM129" s="61"/>
      <c r="HVN129" s="61"/>
      <c r="HVO129" s="61"/>
      <c r="HVP129" s="61"/>
      <c r="HVQ129" s="61"/>
      <c r="HVR129" s="61"/>
      <c r="HVS129" s="61"/>
      <c r="HVT129" s="61"/>
      <c r="HVU129" s="61"/>
      <c r="HVV129" s="61"/>
      <c r="HVW129" s="61"/>
      <c r="HVX129" s="61"/>
      <c r="HVY129" s="61"/>
      <c r="HVZ129" s="61"/>
      <c r="HWA129" s="61"/>
      <c r="HWB129" s="61"/>
      <c r="HWC129" s="61"/>
      <c r="HWD129" s="61"/>
      <c r="HWE129" s="61"/>
      <c r="HWF129" s="61"/>
      <c r="HWG129" s="61"/>
      <c r="HWH129" s="61"/>
      <c r="HWI129" s="61"/>
      <c r="HWJ129" s="61"/>
      <c r="HWK129" s="61"/>
      <c r="HWL129" s="61"/>
      <c r="HWM129" s="61"/>
      <c r="HWN129" s="61"/>
      <c r="HWO129" s="61"/>
      <c r="HWP129" s="61"/>
      <c r="HWQ129" s="61"/>
      <c r="HWR129" s="61"/>
      <c r="HWS129" s="61"/>
      <c r="HWT129" s="61"/>
      <c r="HWU129" s="61"/>
      <c r="HWV129" s="61"/>
      <c r="HWW129" s="61"/>
      <c r="HWX129" s="61"/>
      <c r="HWY129" s="61"/>
      <c r="HWZ129" s="61"/>
      <c r="HXA129" s="61"/>
      <c r="HXB129" s="61"/>
      <c r="HXC129" s="61"/>
      <c r="HXD129" s="61"/>
      <c r="HXE129" s="61"/>
      <c r="HXF129" s="61"/>
      <c r="HXG129" s="61"/>
      <c r="HXH129" s="61"/>
      <c r="HXI129" s="61"/>
      <c r="HXJ129" s="61"/>
      <c r="HXK129" s="61"/>
      <c r="HXL129" s="61"/>
      <c r="HXM129" s="61"/>
      <c r="HXN129" s="61"/>
      <c r="HXO129" s="61"/>
      <c r="HXP129" s="61"/>
      <c r="HXQ129" s="61"/>
      <c r="HXR129" s="61"/>
      <c r="HXS129" s="61"/>
      <c r="HXT129" s="61"/>
      <c r="HXU129" s="61"/>
      <c r="HXV129" s="61"/>
      <c r="HXW129" s="61"/>
      <c r="HXX129" s="61"/>
      <c r="HXY129" s="61"/>
      <c r="HXZ129" s="61"/>
      <c r="HYA129" s="61"/>
      <c r="HYB129" s="61"/>
      <c r="HYC129" s="61"/>
      <c r="HYD129" s="61"/>
      <c r="HYE129" s="61"/>
      <c r="HYF129" s="61"/>
      <c r="HYG129" s="61"/>
      <c r="HYH129" s="61"/>
      <c r="HYI129" s="61"/>
      <c r="HYJ129" s="61"/>
      <c r="HYK129" s="61"/>
      <c r="HYL129" s="61"/>
      <c r="HYM129" s="61"/>
      <c r="HYN129" s="61"/>
      <c r="HYO129" s="61"/>
      <c r="HYP129" s="61"/>
      <c r="HYQ129" s="61"/>
      <c r="HYR129" s="61"/>
      <c r="HYS129" s="61"/>
      <c r="HYT129" s="61"/>
      <c r="HYU129" s="61"/>
      <c r="HYV129" s="61"/>
      <c r="HYW129" s="61"/>
      <c r="HYX129" s="61"/>
      <c r="HYY129" s="61"/>
      <c r="HYZ129" s="61"/>
      <c r="HZA129" s="61"/>
      <c r="HZB129" s="61"/>
      <c r="HZC129" s="61"/>
      <c r="HZD129" s="61"/>
      <c r="HZE129" s="61"/>
      <c r="HZF129" s="61"/>
      <c r="HZG129" s="61"/>
      <c r="HZH129" s="61"/>
      <c r="HZI129" s="61"/>
      <c r="HZJ129" s="61"/>
      <c r="HZK129" s="61"/>
      <c r="HZL129" s="61"/>
      <c r="HZM129" s="61"/>
      <c r="HZN129" s="61"/>
      <c r="HZO129" s="61"/>
      <c r="HZP129" s="61"/>
      <c r="HZQ129" s="61"/>
      <c r="HZR129" s="61"/>
      <c r="HZS129" s="61"/>
      <c r="HZT129" s="61"/>
      <c r="HZU129" s="61"/>
      <c r="HZV129" s="61"/>
      <c r="HZW129" s="61"/>
      <c r="HZX129" s="61"/>
      <c r="HZY129" s="61"/>
      <c r="HZZ129" s="61"/>
      <c r="IAA129" s="61"/>
      <c r="IAB129" s="61"/>
      <c r="IAC129" s="61"/>
      <c r="IAD129" s="61"/>
      <c r="IAE129" s="61"/>
      <c r="IAF129" s="61"/>
      <c r="IAG129" s="61"/>
      <c r="IAH129" s="61"/>
      <c r="IAI129" s="61"/>
      <c r="IAJ129" s="61"/>
      <c r="IAK129" s="61"/>
      <c r="IAL129" s="61"/>
      <c r="IAM129" s="61"/>
      <c r="IAN129" s="61"/>
      <c r="IAO129" s="61"/>
      <c r="IAP129" s="61"/>
      <c r="IAQ129" s="61"/>
      <c r="IAR129" s="61"/>
      <c r="IAS129" s="61"/>
      <c r="IAT129" s="61"/>
      <c r="IAU129" s="61"/>
      <c r="IAV129" s="61"/>
      <c r="IAW129" s="61"/>
      <c r="IAX129" s="61"/>
      <c r="IAY129" s="61"/>
      <c r="IAZ129" s="61"/>
      <c r="IBA129" s="61"/>
      <c r="IBB129" s="61"/>
      <c r="IBC129" s="61"/>
      <c r="IBD129" s="61"/>
      <c r="IBE129" s="61"/>
      <c r="IBF129" s="61"/>
      <c r="IBG129" s="61"/>
      <c r="IBH129" s="61"/>
      <c r="IBI129" s="61"/>
      <c r="IBJ129" s="61"/>
      <c r="IBK129" s="61"/>
      <c r="IBL129" s="61"/>
      <c r="IBM129" s="61"/>
      <c r="IBN129" s="61"/>
      <c r="IBO129" s="61"/>
      <c r="IBP129" s="61"/>
      <c r="IBQ129" s="61"/>
      <c r="IBR129" s="61"/>
      <c r="IBS129" s="61"/>
      <c r="IBT129" s="61"/>
      <c r="IBU129" s="61"/>
      <c r="IBV129" s="61"/>
      <c r="IBW129" s="61"/>
      <c r="IBX129" s="61"/>
      <c r="IBY129" s="61"/>
      <c r="IBZ129" s="61"/>
      <c r="ICA129" s="61"/>
      <c r="ICB129" s="61"/>
      <c r="ICC129" s="61"/>
      <c r="ICD129" s="61"/>
      <c r="ICE129" s="61"/>
      <c r="ICF129" s="61"/>
      <c r="ICG129" s="61"/>
      <c r="ICH129" s="61"/>
      <c r="ICI129" s="61"/>
      <c r="ICJ129" s="61"/>
      <c r="ICK129" s="61"/>
      <c r="ICL129" s="61"/>
      <c r="ICM129" s="61"/>
      <c r="ICN129" s="61"/>
      <c r="ICO129" s="61"/>
      <c r="ICP129" s="61"/>
      <c r="ICQ129" s="61"/>
      <c r="ICR129" s="61"/>
      <c r="ICS129" s="61"/>
      <c r="ICT129" s="61"/>
      <c r="ICU129" s="61"/>
      <c r="ICV129" s="61"/>
      <c r="ICW129" s="61"/>
      <c r="ICX129" s="61"/>
      <c r="ICY129" s="61"/>
      <c r="ICZ129" s="61"/>
      <c r="IDA129" s="61"/>
      <c r="IDB129" s="61"/>
      <c r="IDC129" s="61"/>
      <c r="IDD129" s="61"/>
      <c r="IDE129" s="61"/>
      <c r="IDF129" s="61"/>
      <c r="IDG129" s="61"/>
      <c r="IDH129" s="61"/>
      <c r="IDI129" s="61"/>
      <c r="IDJ129" s="61"/>
      <c r="IDK129" s="61"/>
      <c r="IDL129" s="61"/>
      <c r="IDM129" s="61"/>
      <c r="IDN129" s="61"/>
      <c r="IDO129" s="61"/>
      <c r="IDP129" s="61"/>
      <c r="IDQ129" s="61"/>
      <c r="IDR129" s="61"/>
      <c r="IDS129" s="61"/>
      <c r="IDT129" s="61"/>
      <c r="IDU129" s="61"/>
      <c r="IDV129" s="61"/>
      <c r="IDW129" s="61"/>
      <c r="IDX129" s="61"/>
      <c r="IDY129" s="61"/>
      <c r="IDZ129" s="61"/>
      <c r="IEA129" s="61"/>
      <c r="IEB129" s="61"/>
      <c r="IEC129" s="61"/>
      <c r="IED129" s="61"/>
      <c r="IEE129" s="61"/>
      <c r="IEF129" s="61"/>
      <c r="IEG129" s="61"/>
      <c r="IEH129" s="61"/>
      <c r="IEI129" s="61"/>
      <c r="IEJ129" s="61"/>
      <c r="IEK129" s="61"/>
      <c r="IEL129" s="61"/>
      <c r="IEM129" s="61"/>
      <c r="IEN129" s="61"/>
      <c r="IEO129" s="61"/>
      <c r="IEP129" s="61"/>
      <c r="IEQ129" s="61"/>
      <c r="IER129" s="61"/>
      <c r="IES129" s="61"/>
      <c r="IET129" s="61"/>
      <c r="IEU129" s="61"/>
      <c r="IEV129" s="61"/>
      <c r="IEW129" s="61"/>
      <c r="IEX129" s="61"/>
      <c r="IEY129" s="61"/>
      <c r="IEZ129" s="61"/>
      <c r="IFA129" s="61"/>
      <c r="IFB129" s="61"/>
      <c r="IFC129" s="61"/>
      <c r="IFD129" s="61"/>
      <c r="IFE129" s="61"/>
      <c r="IFF129" s="61"/>
      <c r="IFG129" s="61"/>
      <c r="IFH129" s="61"/>
      <c r="IFI129" s="61"/>
      <c r="IFJ129" s="61"/>
      <c r="IFK129" s="61"/>
      <c r="IFL129" s="61"/>
      <c r="IFM129" s="61"/>
      <c r="IFN129" s="61"/>
      <c r="IFO129" s="61"/>
      <c r="IFP129" s="61"/>
      <c r="IFQ129" s="61"/>
      <c r="IFR129" s="61"/>
      <c r="IFS129" s="61"/>
      <c r="IFT129" s="61"/>
      <c r="IFU129" s="61"/>
      <c r="IFV129" s="61"/>
      <c r="IFW129" s="61"/>
      <c r="IFX129" s="61"/>
      <c r="IFY129" s="61"/>
      <c r="IFZ129" s="61"/>
      <c r="IGA129" s="61"/>
      <c r="IGB129" s="61"/>
      <c r="IGC129" s="61"/>
      <c r="IGD129" s="61"/>
      <c r="IGE129" s="61"/>
      <c r="IGF129" s="61"/>
      <c r="IGG129" s="61"/>
      <c r="IGH129" s="61"/>
      <c r="IGI129" s="61"/>
      <c r="IGJ129" s="61"/>
      <c r="IGK129" s="61"/>
      <c r="IGL129" s="61"/>
      <c r="IGM129" s="61"/>
      <c r="IGN129" s="61"/>
      <c r="IGO129" s="61"/>
      <c r="IGP129" s="61"/>
      <c r="IGQ129" s="61"/>
      <c r="IGR129" s="61"/>
      <c r="IGS129" s="61"/>
      <c r="IGT129" s="61"/>
      <c r="IGU129" s="61"/>
      <c r="IGV129" s="61"/>
      <c r="IGW129" s="61"/>
      <c r="IGX129" s="61"/>
      <c r="IGY129" s="61"/>
      <c r="IGZ129" s="61"/>
      <c r="IHA129" s="61"/>
      <c r="IHB129" s="61"/>
      <c r="IHC129" s="61"/>
      <c r="IHD129" s="61"/>
      <c r="IHE129" s="61"/>
      <c r="IHF129" s="61"/>
      <c r="IHG129" s="61"/>
      <c r="IHH129" s="61"/>
      <c r="IHI129" s="61"/>
      <c r="IHJ129" s="61"/>
      <c r="IHK129" s="61"/>
      <c r="IHL129" s="61"/>
      <c r="IHM129" s="61"/>
      <c r="IHN129" s="61"/>
      <c r="IHO129" s="61"/>
      <c r="IHP129" s="61"/>
      <c r="IHQ129" s="61"/>
      <c r="IHR129" s="61"/>
      <c r="IHS129" s="61"/>
      <c r="IHT129" s="61"/>
      <c r="IHU129" s="61"/>
      <c r="IHV129" s="61"/>
      <c r="IHW129" s="61"/>
      <c r="IHX129" s="61"/>
      <c r="IHY129" s="61"/>
      <c r="IHZ129" s="61"/>
      <c r="IIA129" s="61"/>
      <c r="IIB129" s="61"/>
      <c r="IIC129" s="61"/>
      <c r="IID129" s="61"/>
      <c r="IIE129" s="61"/>
      <c r="IIF129" s="61"/>
      <c r="IIG129" s="61"/>
      <c r="IIH129" s="61"/>
      <c r="III129" s="61"/>
      <c r="IIJ129" s="61"/>
      <c r="IIK129" s="61"/>
      <c r="IIL129" s="61"/>
      <c r="IIM129" s="61"/>
      <c r="IIN129" s="61"/>
      <c r="IIO129" s="61"/>
      <c r="IIP129" s="61"/>
      <c r="IIQ129" s="61"/>
      <c r="IIR129" s="61"/>
      <c r="IIS129" s="61"/>
      <c r="IIT129" s="61"/>
      <c r="IIU129" s="61"/>
      <c r="IIV129" s="61"/>
      <c r="IIW129" s="61"/>
      <c r="IIX129" s="61"/>
      <c r="IIY129" s="61"/>
      <c r="IIZ129" s="61"/>
      <c r="IJA129" s="61"/>
      <c r="IJB129" s="61"/>
      <c r="IJC129" s="61"/>
      <c r="IJD129" s="61"/>
      <c r="IJE129" s="61"/>
      <c r="IJF129" s="61"/>
      <c r="IJG129" s="61"/>
      <c r="IJH129" s="61"/>
      <c r="IJI129" s="61"/>
      <c r="IJJ129" s="61"/>
      <c r="IJK129" s="61"/>
      <c r="IJL129" s="61"/>
      <c r="IJM129" s="61"/>
      <c r="IJN129" s="61"/>
      <c r="IJO129" s="61"/>
      <c r="IJP129" s="61"/>
      <c r="IJQ129" s="61"/>
      <c r="IJR129" s="61"/>
      <c r="IJS129" s="61"/>
      <c r="IJT129" s="61"/>
      <c r="IJU129" s="61"/>
      <c r="IJV129" s="61"/>
      <c r="IJW129" s="61"/>
      <c r="IJX129" s="61"/>
      <c r="IJY129" s="61"/>
      <c r="IJZ129" s="61"/>
      <c r="IKA129" s="61"/>
      <c r="IKB129" s="61"/>
      <c r="IKC129" s="61"/>
      <c r="IKD129" s="61"/>
      <c r="IKE129" s="61"/>
      <c r="IKF129" s="61"/>
      <c r="IKG129" s="61"/>
      <c r="IKH129" s="61"/>
      <c r="IKI129" s="61"/>
      <c r="IKJ129" s="61"/>
      <c r="IKK129" s="61"/>
      <c r="IKL129" s="61"/>
      <c r="IKM129" s="61"/>
      <c r="IKN129" s="61"/>
      <c r="IKO129" s="61"/>
      <c r="IKP129" s="61"/>
      <c r="IKQ129" s="61"/>
      <c r="IKR129" s="61"/>
      <c r="IKS129" s="61"/>
      <c r="IKT129" s="61"/>
      <c r="IKU129" s="61"/>
      <c r="IKV129" s="61"/>
      <c r="IKW129" s="61"/>
      <c r="IKX129" s="61"/>
      <c r="IKY129" s="61"/>
      <c r="IKZ129" s="61"/>
      <c r="ILA129" s="61"/>
      <c r="ILB129" s="61"/>
      <c r="ILC129" s="61"/>
      <c r="ILD129" s="61"/>
      <c r="ILE129" s="61"/>
      <c r="ILF129" s="61"/>
      <c r="ILG129" s="61"/>
      <c r="ILH129" s="61"/>
      <c r="ILI129" s="61"/>
      <c r="ILJ129" s="61"/>
      <c r="ILK129" s="61"/>
      <c r="ILL129" s="61"/>
      <c r="ILM129" s="61"/>
      <c r="ILN129" s="61"/>
      <c r="ILO129" s="61"/>
      <c r="ILP129" s="61"/>
      <c r="ILQ129" s="61"/>
      <c r="ILR129" s="61"/>
      <c r="ILS129" s="61"/>
      <c r="ILT129" s="61"/>
      <c r="ILU129" s="61"/>
      <c r="ILV129" s="61"/>
      <c r="ILW129" s="61"/>
      <c r="ILX129" s="61"/>
      <c r="ILY129" s="61"/>
      <c r="ILZ129" s="61"/>
      <c r="IMA129" s="61"/>
      <c r="IMB129" s="61"/>
      <c r="IMC129" s="61"/>
      <c r="IMD129" s="61"/>
      <c r="IME129" s="61"/>
      <c r="IMF129" s="61"/>
      <c r="IMG129" s="61"/>
      <c r="IMH129" s="61"/>
      <c r="IMI129" s="61"/>
      <c r="IMJ129" s="61"/>
      <c r="IMK129" s="61"/>
      <c r="IML129" s="61"/>
      <c r="IMM129" s="61"/>
      <c r="IMN129" s="61"/>
      <c r="IMO129" s="61"/>
      <c r="IMP129" s="61"/>
      <c r="IMQ129" s="61"/>
      <c r="IMR129" s="61"/>
      <c r="IMS129" s="61"/>
      <c r="IMT129" s="61"/>
      <c r="IMU129" s="61"/>
      <c r="IMV129" s="61"/>
      <c r="IMW129" s="61"/>
      <c r="IMX129" s="61"/>
      <c r="IMY129" s="61"/>
      <c r="IMZ129" s="61"/>
      <c r="INA129" s="61"/>
      <c r="INB129" s="61"/>
      <c r="INC129" s="61"/>
      <c r="IND129" s="61"/>
      <c r="INE129" s="61"/>
      <c r="INF129" s="61"/>
      <c r="ING129" s="61"/>
      <c r="INH129" s="61"/>
      <c r="INI129" s="61"/>
      <c r="INJ129" s="61"/>
      <c r="INK129" s="61"/>
      <c r="INL129" s="61"/>
      <c r="INM129" s="61"/>
      <c r="INN129" s="61"/>
      <c r="INO129" s="61"/>
      <c r="INP129" s="61"/>
      <c r="INQ129" s="61"/>
      <c r="INR129" s="61"/>
      <c r="INS129" s="61"/>
      <c r="INT129" s="61"/>
      <c r="INU129" s="61"/>
      <c r="INV129" s="61"/>
      <c r="INW129" s="61"/>
      <c r="INX129" s="61"/>
      <c r="INY129" s="61"/>
      <c r="INZ129" s="61"/>
      <c r="IOA129" s="61"/>
      <c r="IOB129" s="61"/>
      <c r="IOC129" s="61"/>
      <c r="IOD129" s="61"/>
      <c r="IOE129" s="61"/>
      <c r="IOF129" s="61"/>
      <c r="IOG129" s="61"/>
      <c r="IOH129" s="61"/>
      <c r="IOI129" s="61"/>
      <c r="IOJ129" s="61"/>
      <c r="IOK129" s="61"/>
      <c r="IOL129" s="61"/>
      <c r="IOM129" s="61"/>
      <c r="ION129" s="61"/>
      <c r="IOO129" s="61"/>
      <c r="IOP129" s="61"/>
      <c r="IOQ129" s="61"/>
      <c r="IOR129" s="61"/>
      <c r="IOS129" s="61"/>
      <c r="IOT129" s="61"/>
      <c r="IOU129" s="61"/>
      <c r="IOV129" s="61"/>
      <c r="IOW129" s="61"/>
      <c r="IOX129" s="61"/>
      <c r="IOY129" s="61"/>
      <c r="IOZ129" s="61"/>
      <c r="IPA129" s="61"/>
      <c r="IPB129" s="61"/>
      <c r="IPC129" s="61"/>
      <c r="IPD129" s="61"/>
      <c r="IPE129" s="61"/>
      <c r="IPF129" s="61"/>
      <c r="IPG129" s="61"/>
      <c r="IPH129" s="61"/>
      <c r="IPI129" s="61"/>
      <c r="IPJ129" s="61"/>
      <c r="IPK129" s="61"/>
      <c r="IPL129" s="61"/>
      <c r="IPM129" s="61"/>
      <c r="IPN129" s="61"/>
      <c r="IPO129" s="61"/>
      <c r="IPP129" s="61"/>
      <c r="IPQ129" s="61"/>
      <c r="IPR129" s="61"/>
      <c r="IPS129" s="61"/>
      <c r="IPT129" s="61"/>
      <c r="IPU129" s="61"/>
      <c r="IPV129" s="61"/>
      <c r="IPW129" s="61"/>
      <c r="IPX129" s="61"/>
      <c r="IPY129" s="61"/>
      <c r="IPZ129" s="61"/>
      <c r="IQA129" s="61"/>
      <c r="IQB129" s="61"/>
      <c r="IQC129" s="61"/>
      <c r="IQD129" s="61"/>
      <c r="IQE129" s="61"/>
      <c r="IQF129" s="61"/>
      <c r="IQG129" s="61"/>
      <c r="IQH129" s="61"/>
      <c r="IQI129" s="61"/>
      <c r="IQJ129" s="61"/>
      <c r="IQK129" s="61"/>
      <c r="IQL129" s="61"/>
      <c r="IQM129" s="61"/>
      <c r="IQN129" s="61"/>
      <c r="IQO129" s="61"/>
      <c r="IQP129" s="61"/>
      <c r="IQQ129" s="61"/>
      <c r="IQR129" s="61"/>
      <c r="IQS129" s="61"/>
      <c r="IQT129" s="61"/>
      <c r="IQU129" s="61"/>
      <c r="IQV129" s="61"/>
      <c r="IQW129" s="61"/>
      <c r="IQX129" s="61"/>
      <c r="IQY129" s="61"/>
      <c r="IQZ129" s="61"/>
      <c r="IRA129" s="61"/>
      <c r="IRB129" s="61"/>
      <c r="IRC129" s="61"/>
      <c r="IRD129" s="61"/>
      <c r="IRE129" s="61"/>
      <c r="IRF129" s="61"/>
      <c r="IRG129" s="61"/>
      <c r="IRH129" s="61"/>
      <c r="IRI129" s="61"/>
      <c r="IRJ129" s="61"/>
      <c r="IRK129" s="61"/>
      <c r="IRL129" s="61"/>
      <c r="IRM129" s="61"/>
      <c r="IRN129" s="61"/>
      <c r="IRO129" s="61"/>
      <c r="IRP129" s="61"/>
      <c r="IRQ129" s="61"/>
      <c r="IRR129" s="61"/>
      <c r="IRS129" s="61"/>
      <c r="IRT129" s="61"/>
      <c r="IRU129" s="61"/>
      <c r="IRV129" s="61"/>
      <c r="IRW129" s="61"/>
      <c r="IRX129" s="61"/>
      <c r="IRY129" s="61"/>
      <c r="IRZ129" s="61"/>
      <c r="ISA129" s="61"/>
      <c r="ISB129" s="61"/>
      <c r="ISC129" s="61"/>
      <c r="ISD129" s="61"/>
      <c r="ISE129" s="61"/>
      <c r="ISF129" s="61"/>
      <c r="ISG129" s="61"/>
      <c r="ISH129" s="61"/>
      <c r="ISI129" s="61"/>
      <c r="ISJ129" s="61"/>
      <c r="ISK129" s="61"/>
      <c r="ISL129" s="61"/>
      <c r="ISM129" s="61"/>
      <c r="ISN129" s="61"/>
      <c r="ISO129" s="61"/>
      <c r="ISP129" s="61"/>
      <c r="ISQ129" s="61"/>
      <c r="ISR129" s="61"/>
      <c r="ISS129" s="61"/>
      <c r="IST129" s="61"/>
      <c r="ISU129" s="61"/>
      <c r="ISV129" s="61"/>
      <c r="ISW129" s="61"/>
      <c r="ISX129" s="61"/>
      <c r="ISY129" s="61"/>
      <c r="ISZ129" s="61"/>
      <c r="ITA129" s="61"/>
      <c r="ITB129" s="61"/>
      <c r="ITC129" s="61"/>
      <c r="ITD129" s="61"/>
      <c r="ITE129" s="61"/>
      <c r="ITF129" s="61"/>
      <c r="ITG129" s="61"/>
      <c r="ITH129" s="61"/>
      <c r="ITI129" s="61"/>
      <c r="ITJ129" s="61"/>
      <c r="ITK129" s="61"/>
      <c r="ITL129" s="61"/>
      <c r="ITM129" s="61"/>
      <c r="ITN129" s="61"/>
      <c r="ITO129" s="61"/>
      <c r="ITP129" s="61"/>
      <c r="ITQ129" s="61"/>
      <c r="ITR129" s="61"/>
      <c r="ITS129" s="61"/>
      <c r="ITT129" s="61"/>
      <c r="ITU129" s="61"/>
      <c r="ITV129" s="61"/>
      <c r="ITW129" s="61"/>
      <c r="ITX129" s="61"/>
      <c r="ITY129" s="61"/>
      <c r="ITZ129" s="61"/>
      <c r="IUA129" s="61"/>
      <c r="IUB129" s="61"/>
      <c r="IUC129" s="61"/>
      <c r="IUD129" s="61"/>
      <c r="IUE129" s="61"/>
      <c r="IUF129" s="61"/>
      <c r="IUG129" s="61"/>
      <c r="IUH129" s="61"/>
      <c r="IUI129" s="61"/>
      <c r="IUJ129" s="61"/>
      <c r="IUK129" s="61"/>
      <c r="IUL129" s="61"/>
      <c r="IUM129" s="61"/>
      <c r="IUN129" s="61"/>
      <c r="IUO129" s="61"/>
      <c r="IUP129" s="61"/>
      <c r="IUQ129" s="61"/>
      <c r="IUR129" s="61"/>
      <c r="IUS129" s="61"/>
      <c r="IUT129" s="61"/>
      <c r="IUU129" s="61"/>
      <c r="IUV129" s="61"/>
      <c r="IUW129" s="61"/>
      <c r="IUX129" s="61"/>
      <c r="IUY129" s="61"/>
      <c r="IUZ129" s="61"/>
      <c r="IVA129" s="61"/>
      <c r="IVB129" s="61"/>
      <c r="IVC129" s="61"/>
      <c r="IVD129" s="61"/>
      <c r="IVE129" s="61"/>
      <c r="IVF129" s="61"/>
      <c r="IVG129" s="61"/>
      <c r="IVH129" s="61"/>
      <c r="IVI129" s="61"/>
      <c r="IVJ129" s="61"/>
      <c r="IVK129" s="61"/>
      <c r="IVL129" s="61"/>
      <c r="IVM129" s="61"/>
      <c r="IVN129" s="61"/>
      <c r="IVO129" s="61"/>
      <c r="IVP129" s="61"/>
      <c r="IVQ129" s="61"/>
      <c r="IVR129" s="61"/>
      <c r="IVS129" s="61"/>
      <c r="IVT129" s="61"/>
      <c r="IVU129" s="61"/>
      <c r="IVV129" s="61"/>
      <c r="IVW129" s="61"/>
      <c r="IVX129" s="61"/>
      <c r="IVY129" s="61"/>
      <c r="IVZ129" s="61"/>
      <c r="IWA129" s="61"/>
      <c r="IWB129" s="61"/>
      <c r="IWC129" s="61"/>
      <c r="IWD129" s="61"/>
      <c r="IWE129" s="61"/>
      <c r="IWF129" s="61"/>
      <c r="IWG129" s="61"/>
      <c r="IWH129" s="61"/>
      <c r="IWI129" s="61"/>
      <c r="IWJ129" s="61"/>
      <c r="IWK129" s="61"/>
      <c r="IWL129" s="61"/>
      <c r="IWM129" s="61"/>
      <c r="IWN129" s="61"/>
      <c r="IWO129" s="61"/>
      <c r="IWP129" s="61"/>
      <c r="IWQ129" s="61"/>
      <c r="IWR129" s="61"/>
      <c r="IWS129" s="61"/>
      <c r="IWT129" s="61"/>
      <c r="IWU129" s="61"/>
      <c r="IWV129" s="61"/>
      <c r="IWW129" s="61"/>
      <c r="IWX129" s="61"/>
      <c r="IWY129" s="61"/>
      <c r="IWZ129" s="61"/>
      <c r="IXA129" s="61"/>
      <c r="IXB129" s="61"/>
      <c r="IXC129" s="61"/>
      <c r="IXD129" s="61"/>
      <c r="IXE129" s="61"/>
      <c r="IXF129" s="61"/>
      <c r="IXG129" s="61"/>
      <c r="IXH129" s="61"/>
      <c r="IXI129" s="61"/>
      <c r="IXJ129" s="61"/>
      <c r="IXK129" s="61"/>
      <c r="IXL129" s="61"/>
      <c r="IXM129" s="61"/>
      <c r="IXN129" s="61"/>
      <c r="IXO129" s="61"/>
      <c r="IXP129" s="61"/>
      <c r="IXQ129" s="61"/>
      <c r="IXR129" s="61"/>
      <c r="IXS129" s="61"/>
      <c r="IXT129" s="61"/>
      <c r="IXU129" s="61"/>
      <c r="IXV129" s="61"/>
      <c r="IXW129" s="61"/>
      <c r="IXX129" s="61"/>
      <c r="IXY129" s="61"/>
      <c r="IXZ129" s="61"/>
      <c r="IYA129" s="61"/>
      <c r="IYB129" s="61"/>
      <c r="IYC129" s="61"/>
      <c r="IYD129" s="61"/>
      <c r="IYE129" s="61"/>
      <c r="IYF129" s="61"/>
      <c r="IYG129" s="61"/>
      <c r="IYH129" s="61"/>
      <c r="IYI129" s="61"/>
      <c r="IYJ129" s="61"/>
      <c r="IYK129" s="61"/>
      <c r="IYL129" s="61"/>
      <c r="IYM129" s="61"/>
      <c r="IYN129" s="61"/>
      <c r="IYO129" s="61"/>
      <c r="IYP129" s="61"/>
      <c r="IYQ129" s="61"/>
      <c r="IYR129" s="61"/>
      <c r="IYS129" s="61"/>
      <c r="IYT129" s="61"/>
      <c r="IYU129" s="61"/>
      <c r="IYV129" s="61"/>
      <c r="IYW129" s="61"/>
      <c r="IYX129" s="61"/>
      <c r="IYY129" s="61"/>
      <c r="IYZ129" s="61"/>
      <c r="IZA129" s="61"/>
      <c r="IZB129" s="61"/>
      <c r="IZC129" s="61"/>
      <c r="IZD129" s="61"/>
      <c r="IZE129" s="61"/>
      <c r="IZF129" s="61"/>
      <c r="IZG129" s="61"/>
      <c r="IZH129" s="61"/>
      <c r="IZI129" s="61"/>
      <c r="IZJ129" s="61"/>
      <c r="IZK129" s="61"/>
      <c r="IZL129" s="61"/>
      <c r="IZM129" s="61"/>
      <c r="IZN129" s="61"/>
      <c r="IZO129" s="61"/>
      <c r="IZP129" s="61"/>
      <c r="IZQ129" s="61"/>
      <c r="IZR129" s="61"/>
      <c r="IZS129" s="61"/>
      <c r="IZT129" s="61"/>
      <c r="IZU129" s="61"/>
      <c r="IZV129" s="61"/>
      <c r="IZW129" s="61"/>
      <c r="IZX129" s="61"/>
      <c r="IZY129" s="61"/>
      <c r="IZZ129" s="61"/>
      <c r="JAA129" s="61"/>
      <c r="JAB129" s="61"/>
      <c r="JAC129" s="61"/>
      <c r="JAD129" s="61"/>
      <c r="JAE129" s="61"/>
      <c r="JAF129" s="61"/>
      <c r="JAG129" s="61"/>
      <c r="JAH129" s="61"/>
      <c r="JAI129" s="61"/>
      <c r="JAJ129" s="61"/>
      <c r="JAK129" s="61"/>
      <c r="JAL129" s="61"/>
      <c r="JAM129" s="61"/>
      <c r="JAN129" s="61"/>
      <c r="JAO129" s="61"/>
      <c r="JAP129" s="61"/>
      <c r="JAQ129" s="61"/>
      <c r="JAR129" s="61"/>
      <c r="JAS129" s="61"/>
      <c r="JAT129" s="61"/>
      <c r="JAU129" s="61"/>
      <c r="JAV129" s="61"/>
      <c r="JAW129" s="61"/>
      <c r="JAX129" s="61"/>
      <c r="JAY129" s="61"/>
      <c r="JAZ129" s="61"/>
      <c r="JBA129" s="61"/>
      <c r="JBB129" s="61"/>
      <c r="JBC129" s="61"/>
      <c r="JBD129" s="61"/>
      <c r="JBE129" s="61"/>
      <c r="JBF129" s="61"/>
      <c r="JBG129" s="61"/>
      <c r="JBH129" s="61"/>
      <c r="JBI129" s="61"/>
      <c r="JBJ129" s="61"/>
      <c r="JBK129" s="61"/>
      <c r="JBL129" s="61"/>
      <c r="JBM129" s="61"/>
      <c r="JBN129" s="61"/>
      <c r="JBO129" s="61"/>
      <c r="JBP129" s="61"/>
      <c r="JBQ129" s="61"/>
      <c r="JBR129" s="61"/>
      <c r="JBS129" s="61"/>
      <c r="JBT129" s="61"/>
      <c r="JBU129" s="61"/>
      <c r="JBV129" s="61"/>
      <c r="JBW129" s="61"/>
      <c r="JBX129" s="61"/>
      <c r="JBY129" s="61"/>
      <c r="JBZ129" s="61"/>
      <c r="JCA129" s="61"/>
      <c r="JCB129" s="61"/>
      <c r="JCC129" s="61"/>
      <c r="JCD129" s="61"/>
      <c r="JCE129" s="61"/>
      <c r="JCF129" s="61"/>
      <c r="JCG129" s="61"/>
      <c r="JCH129" s="61"/>
      <c r="JCI129" s="61"/>
      <c r="JCJ129" s="61"/>
      <c r="JCK129" s="61"/>
      <c r="JCL129" s="61"/>
      <c r="JCM129" s="61"/>
      <c r="JCN129" s="61"/>
      <c r="JCO129" s="61"/>
      <c r="JCP129" s="61"/>
      <c r="JCQ129" s="61"/>
      <c r="JCR129" s="61"/>
      <c r="JCS129" s="61"/>
      <c r="JCT129" s="61"/>
      <c r="JCU129" s="61"/>
      <c r="JCV129" s="61"/>
      <c r="JCW129" s="61"/>
      <c r="JCX129" s="61"/>
      <c r="JCY129" s="61"/>
      <c r="JCZ129" s="61"/>
      <c r="JDA129" s="61"/>
      <c r="JDB129" s="61"/>
      <c r="JDC129" s="61"/>
      <c r="JDD129" s="61"/>
      <c r="JDE129" s="61"/>
      <c r="JDF129" s="61"/>
      <c r="JDG129" s="61"/>
      <c r="JDH129" s="61"/>
      <c r="JDI129" s="61"/>
      <c r="JDJ129" s="61"/>
      <c r="JDK129" s="61"/>
      <c r="JDL129" s="61"/>
      <c r="JDM129" s="61"/>
      <c r="JDN129" s="61"/>
      <c r="JDO129" s="61"/>
      <c r="JDP129" s="61"/>
      <c r="JDQ129" s="61"/>
      <c r="JDR129" s="61"/>
      <c r="JDS129" s="61"/>
      <c r="JDT129" s="61"/>
      <c r="JDU129" s="61"/>
      <c r="JDV129" s="61"/>
      <c r="JDW129" s="61"/>
      <c r="JDX129" s="61"/>
      <c r="JDY129" s="61"/>
      <c r="JDZ129" s="61"/>
      <c r="JEA129" s="61"/>
      <c r="JEB129" s="61"/>
      <c r="JEC129" s="61"/>
      <c r="JED129" s="61"/>
      <c r="JEE129" s="61"/>
      <c r="JEF129" s="61"/>
      <c r="JEG129" s="61"/>
      <c r="JEH129" s="61"/>
      <c r="JEI129" s="61"/>
      <c r="JEJ129" s="61"/>
      <c r="JEK129" s="61"/>
      <c r="JEL129" s="61"/>
      <c r="JEM129" s="61"/>
      <c r="JEN129" s="61"/>
      <c r="JEO129" s="61"/>
      <c r="JEP129" s="61"/>
      <c r="JEQ129" s="61"/>
      <c r="JER129" s="61"/>
      <c r="JES129" s="61"/>
      <c r="JET129" s="61"/>
      <c r="JEU129" s="61"/>
      <c r="JEV129" s="61"/>
      <c r="JEW129" s="61"/>
      <c r="JEX129" s="61"/>
      <c r="JEY129" s="61"/>
      <c r="JEZ129" s="61"/>
      <c r="JFA129" s="61"/>
      <c r="JFB129" s="61"/>
      <c r="JFC129" s="61"/>
      <c r="JFD129" s="61"/>
      <c r="JFE129" s="61"/>
      <c r="JFF129" s="61"/>
      <c r="JFG129" s="61"/>
      <c r="JFH129" s="61"/>
      <c r="JFI129" s="61"/>
      <c r="JFJ129" s="61"/>
      <c r="JFK129" s="61"/>
      <c r="JFL129" s="61"/>
      <c r="JFM129" s="61"/>
      <c r="JFN129" s="61"/>
      <c r="JFO129" s="61"/>
      <c r="JFP129" s="61"/>
      <c r="JFQ129" s="61"/>
      <c r="JFR129" s="61"/>
      <c r="JFS129" s="61"/>
      <c r="JFT129" s="61"/>
      <c r="JFU129" s="61"/>
      <c r="JFV129" s="61"/>
      <c r="JFW129" s="61"/>
      <c r="JFX129" s="61"/>
      <c r="JFY129" s="61"/>
      <c r="JFZ129" s="61"/>
      <c r="JGA129" s="61"/>
      <c r="JGB129" s="61"/>
      <c r="JGC129" s="61"/>
      <c r="JGD129" s="61"/>
      <c r="JGE129" s="61"/>
      <c r="JGF129" s="61"/>
      <c r="JGG129" s="61"/>
      <c r="JGH129" s="61"/>
      <c r="JGI129" s="61"/>
      <c r="JGJ129" s="61"/>
      <c r="JGK129" s="61"/>
      <c r="JGL129" s="61"/>
      <c r="JGM129" s="61"/>
      <c r="JGN129" s="61"/>
      <c r="JGO129" s="61"/>
      <c r="JGP129" s="61"/>
      <c r="JGQ129" s="61"/>
      <c r="JGR129" s="61"/>
      <c r="JGS129" s="61"/>
      <c r="JGT129" s="61"/>
      <c r="JGU129" s="61"/>
      <c r="JGV129" s="61"/>
      <c r="JGW129" s="61"/>
      <c r="JGX129" s="61"/>
      <c r="JGY129" s="61"/>
      <c r="JGZ129" s="61"/>
      <c r="JHA129" s="61"/>
      <c r="JHB129" s="61"/>
      <c r="JHC129" s="61"/>
      <c r="JHD129" s="61"/>
      <c r="JHE129" s="61"/>
      <c r="JHF129" s="61"/>
      <c r="JHG129" s="61"/>
      <c r="JHH129" s="61"/>
      <c r="JHI129" s="61"/>
      <c r="JHJ129" s="61"/>
      <c r="JHK129" s="61"/>
      <c r="JHL129" s="61"/>
      <c r="JHM129" s="61"/>
      <c r="JHN129" s="61"/>
      <c r="JHO129" s="61"/>
      <c r="JHP129" s="61"/>
      <c r="JHQ129" s="61"/>
      <c r="JHR129" s="61"/>
      <c r="JHS129" s="61"/>
      <c r="JHT129" s="61"/>
      <c r="JHU129" s="61"/>
      <c r="JHV129" s="61"/>
      <c r="JHW129" s="61"/>
      <c r="JHX129" s="61"/>
      <c r="JHY129" s="61"/>
      <c r="JHZ129" s="61"/>
      <c r="JIA129" s="61"/>
      <c r="JIB129" s="61"/>
      <c r="JIC129" s="61"/>
      <c r="JID129" s="61"/>
      <c r="JIE129" s="61"/>
      <c r="JIF129" s="61"/>
      <c r="JIG129" s="61"/>
      <c r="JIH129" s="61"/>
      <c r="JII129" s="61"/>
      <c r="JIJ129" s="61"/>
      <c r="JIK129" s="61"/>
      <c r="JIL129" s="61"/>
      <c r="JIM129" s="61"/>
      <c r="JIN129" s="61"/>
      <c r="JIO129" s="61"/>
      <c r="JIP129" s="61"/>
      <c r="JIQ129" s="61"/>
      <c r="JIR129" s="61"/>
      <c r="JIS129" s="61"/>
      <c r="JIT129" s="61"/>
      <c r="JIU129" s="61"/>
      <c r="JIV129" s="61"/>
      <c r="JIW129" s="61"/>
      <c r="JIX129" s="61"/>
      <c r="JIY129" s="61"/>
      <c r="JIZ129" s="61"/>
      <c r="JJA129" s="61"/>
      <c r="JJB129" s="61"/>
      <c r="JJC129" s="61"/>
      <c r="JJD129" s="61"/>
      <c r="JJE129" s="61"/>
      <c r="JJF129" s="61"/>
      <c r="JJG129" s="61"/>
      <c r="JJH129" s="61"/>
      <c r="JJI129" s="61"/>
      <c r="JJJ129" s="61"/>
      <c r="JJK129" s="61"/>
      <c r="JJL129" s="61"/>
      <c r="JJM129" s="61"/>
      <c r="JJN129" s="61"/>
      <c r="JJO129" s="61"/>
      <c r="JJP129" s="61"/>
      <c r="JJQ129" s="61"/>
      <c r="JJR129" s="61"/>
      <c r="JJS129" s="61"/>
      <c r="JJT129" s="61"/>
      <c r="JJU129" s="61"/>
      <c r="JJV129" s="61"/>
      <c r="JJW129" s="61"/>
      <c r="JJX129" s="61"/>
      <c r="JJY129" s="61"/>
      <c r="JJZ129" s="61"/>
      <c r="JKA129" s="61"/>
      <c r="JKB129" s="61"/>
      <c r="JKC129" s="61"/>
      <c r="JKD129" s="61"/>
      <c r="JKE129" s="61"/>
      <c r="JKF129" s="61"/>
      <c r="JKG129" s="61"/>
      <c r="JKH129" s="61"/>
      <c r="JKI129" s="61"/>
      <c r="JKJ129" s="61"/>
      <c r="JKK129" s="61"/>
      <c r="JKL129" s="61"/>
      <c r="JKM129" s="61"/>
      <c r="JKN129" s="61"/>
      <c r="JKO129" s="61"/>
      <c r="JKP129" s="61"/>
      <c r="JKQ129" s="61"/>
      <c r="JKR129" s="61"/>
      <c r="JKS129" s="61"/>
      <c r="JKT129" s="61"/>
      <c r="JKU129" s="61"/>
      <c r="JKV129" s="61"/>
      <c r="JKW129" s="61"/>
      <c r="JKX129" s="61"/>
      <c r="JKY129" s="61"/>
      <c r="JKZ129" s="61"/>
      <c r="JLA129" s="61"/>
      <c r="JLB129" s="61"/>
      <c r="JLC129" s="61"/>
      <c r="JLD129" s="61"/>
      <c r="JLE129" s="61"/>
      <c r="JLF129" s="61"/>
      <c r="JLG129" s="61"/>
      <c r="JLH129" s="61"/>
      <c r="JLI129" s="61"/>
      <c r="JLJ129" s="61"/>
      <c r="JLK129" s="61"/>
      <c r="JLL129" s="61"/>
      <c r="JLM129" s="61"/>
      <c r="JLN129" s="61"/>
      <c r="JLO129" s="61"/>
      <c r="JLP129" s="61"/>
      <c r="JLQ129" s="61"/>
      <c r="JLR129" s="61"/>
      <c r="JLS129" s="61"/>
      <c r="JLT129" s="61"/>
      <c r="JLU129" s="61"/>
      <c r="JLV129" s="61"/>
      <c r="JLW129" s="61"/>
      <c r="JLX129" s="61"/>
      <c r="JLY129" s="61"/>
      <c r="JLZ129" s="61"/>
      <c r="JMA129" s="61"/>
      <c r="JMB129" s="61"/>
      <c r="JMC129" s="61"/>
      <c r="JMD129" s="61"/>
      <c r="JME129" s="61"/>
      <c r="JMF129" s="61"/>
      <c r="JMG129" s="61"/>
      <c r="JMH129" s="61"/>
      <c r="JMI129" s="61"/>
      <c r="JMJ129" s="61"/>
      <c r="JMK129" s="61"/>
      <c r="JML129" s="61"/>
      <c r="JMM129" s="61"/>
      <c r="JMN129" s="61"/>
      <c r="JMO129" s="61"/>
      <c r="JMP129" s="61"/>
      <c r="JMQ129" s="61"/>
      <c r="JMR129" s="61"/>
      <c r="JMS129" s="61"/>
      <c r="JMT129" s="61"/>
      <c r="JMU129" s="61"/>
      <c r="JMV129" s="61"/>
      <c r="JMW129" s="61"/>
      <c r="JMX129" s="61"/>
      <c r="JMY129" s="61"/>
      <c r="JMZ129" s="61"/>
      <c r="JNA129" s="61"/>
      <c r="JNB129" s="61"/>
      <c r="JNC129" s="61"/>
      <c r="JND129" s="61"/>
      <c r="JNE129" s="61"/>
      <c r="JNF129" s="61"/>
      <c r="JNG129" s="61"/>
      <c r="JNH129" s="61"/>
      <c r="JNI129" s="61"/>
      <c r="JNJ129" s="61"/>
      <c r="JNK129" s="61"/>
      <c r="JNL129" s="61"/>
      <c r="JNM129" s="61"/>
      <c r="JNN129" s="61"/>
      <c r="JNO129" s="61"/>
      <c r="JNP129" s="61"/>
      <c r="JNQ129" s="61"/>
      <c r="JNR129" s="61"/>
      <c r="JNS129" s="61"/>
      <c r="JNT129" s="61"/>
      <c r="JNU129" s="61"/>
      <c r="JNV129" s="61"/>
      <c r="JNW129" s="61"/>
      <c r="JNX129" s="61"/>
      <c r="JNY129" s="61"/>
      <c r="JNZ129" s="61"/>
      <c r="JOA129" s="61"/>
      <c r="JOB129" s="61"/>
      <c r="JOC129" s="61"/>
      <c r="JOD129" s="61"/>
      <c r="JOE129" s="61"/>
      <c r="JOF129" s="61"/>
      <c r="JOG129" s="61"/>
      <c r="JOH129" s="61"/>
      <c r="JOI129" s="61"/>
      <c r="JOJ129" s="61"/>
      <c r="JOK129" s="61"/>
      <c r="JOL129" s="61"/>
      <c r="JOM129" s="61"/>
      <c r="JON129" s="61"/>
      <c r="JOO129" s="61"/>
      <c r="JOP129" s="61"/>
      <c r="JOQ129" s="61"/>
      <c r="JOR129" s="61"/>
      <c r="JOS129" s="61"/>
      <c r="JOT129" s="61"/>
      <c r="JOU129" s="61"/>
      <c r="JOV129" s="61"/>
      <c r="JOW129" s="61"/>
      <c r="JOX129" s="61"/>
      <c r="JOY129" s="61"/>
      <c r="JOZ129" s="61"/>
      <c r="JPA129" s="61"/>
      <c r="JPB129" s="61"/>
      <c r="JPC129" s="61"/>
      <c r="JPD129" s="61"/>
      <c r="JPE129" s="61"/>
      <c r="JPF129" s="61"/>
      <c r="JPG129" s="61"/>
      <c r="JPH129" s="61"/>
      <c r="JPI129" s="61"/>
      <c r="JPJ129" s="61"/>
      <c r="JPK129" s="61"/>
      <c r="JPL129" s="61"/>
      <c r="JPM129" s="61"/>
      <c r="JPN129" s="61"/>
      <c r="JPO129" s="61"/>
      <c r="JPP129" s="61"/>
      <c r="JPQ129" s="61"/>
      <c r="JPR129" s="61"/>
      <c r="JPS129" s="61"/>
      <c r="JPT129" s="61"/>
      <c r="JPU129" s="61"/>
      <c r="JPV129" s="61"/>
      <c r="JPW129" s="61"/>
      <c r="JPX129" s="61"/>
      <c r="JPY129" s="61"/>
      <c r="JPZ129" s="61"/>
      <c r="JQA129" s="61"/>
      <c r="JQB129" s="61"/>
      <c r="JQC129" s="61"/>
      <c r="JQD129" s="61"/>
      <c r="JQE129" s="61"/>
      <c r="JQF129" s="61"/>
      <c r="JQG129" s="61"/>
      <c r="JQH129" s="61"/>
      <c r="JQI129" s="61"/>
      <c r="JQJ129" s="61"/>
      <c r="JQK129" s="61"/>
      <c r="JQL129" s="61"/>
      <c r="JQM129" s="61"/>
      <c r="JQN129" s="61"/>
      <c r="JQO129" s="61"/>
      <c r="JQP129" s="61"/>
      <c r="JQQ129" s="61"/>
      <c r="JQR129" s="61"/>
      <c r="JQS129" s="61"/>
      <c r="JQT129" s="61"/>
      <c r="JQU129" s="61"/>
      <c r="JQV129" s="61"/>
      <c r="JQW129" s="61"/>
      <c r="JQX129" s="61"/>
      <c r="JQY129" s="61"/>
      <c r="JQZ129" s="61"/>
      <c r="JRA129" s="61"/>
      <c r="JRB129" s="61"/>
      <c r="JRC129" s="61"/>
      <c r="JRD129" s="61"/>
      <c r="JRE129" s="61"/>
      <c r="JRF129" s="61"/>
      <c r="JRG129" s="61"/>
      <c r="JRH129" s="61"/>
      <c r="JRI129" s="61"/>
      <c r="JRJ129" s="61"/>
      <c r="JRK129" s="61"/>
      <c r="JRL129" s="61"/>
      <c r="JRM129" s="61"/>
      <c r="JRN129" s="61"/>
      <c r="JRO129" s="61"/>
      <c r="JRP129" s="61"/>
      <c r="JRQ129" s="61"/>
      <c r="JRR129" s="61"/>
      <c r="JRS129" s="61"/>
      <c r="JRT129" s="61"/>
      <c r="JRU129" s="61"/>
      <c r="JRV129" s="61"/>
      <c r="JRW129" s="61"/>
      <c r="JRX129" s="61"/>
      <c r="JRY129" s="61"/>
      <c r="JRZ129" s="61"/>
      <c r="JSA129" s="61"/>
      <c r="JSB129" s="61"/>
      <c r="JSC129" s="61"/>
      <c r="JSD129" s="61"/>
      <c r="JSE129" s="61"/>
      <c r="JSF129" s="61"/>
      <c r="JSG129" s="61"/>
      <c r="JSH129" s="61"/>
      <c r="JSI129" s="61"/>
      <c r="JSJ129" s="61"/>
      <c r="JSK129" s="61"/>
      <c r="JSL129" s="61"/>
      <c r="JSM129" s="61"/>
      <c r="JSN129" s="61"/>
      <c r="JSO129" s="61"/>
      <c r="JSP129" s="61"/>
      <c r="JSQ129" s="61"/>
      <c r="JSR129" s="61"/>
      <c r="JSS129" s="61"/>
      <c r="JST129" s="61"/>
      <c r="JSU129" s="61"/>
      <c r="JSV129" s="61"/>
      <c r="JSW129" s="61"/>
      <c r="JSX129" s="61"/>
      <c r="JSY129" s="61"/>
      <c r="JSZ129" s="61"/>
      <c r="JTA129" s="61"/>
      <c r="JTB129" s="61"/>
      <c r="JTC129" s="61"/>
      <c r="JTD129" s="61"/>
      <c r="JTE129" s="61"/>
      <c r="JTF129" s="61"/>
      <c r="JTG129" s="61"/>
      <c r="JTH129" s="61"/>
      <c r="JTI129" s="61"/>
      <c r="JTJ129" s="61"/>
      <c r="JTK129" s="61"/>
      <c r="JTL129" s="61"/>
      <c r="JTM129" s="61"/>
      <c r="JTN129" s="61"/>
      <c r="JTO129" s="61"/>
      <c r="JTP129" s="61"/>
      <c r="JTQ129" s="61"/>
      <c r="JTR129" s="61"/>
      <c r="JTS129" s="61"/>
      <c r="JTT129" s="61"/>
      <c r="JTU129" s="61"/>
      <c r="JTV129" s="61"/>
      <c r="JTW129" s="61"/>
      <c r="JTX129" s="61"/>
      <c r="JTY129" s="61"/>
      <c r="JTZ129" s="61"/>
      <c r="JUA129" s="61"/>
      <c r="JUB129" s="61"/>
      <c r="JUC129" s="61"/>
      <c r="JUD129" s="61"/>
      <c r="JUE129" s="61"/>
      <c r="JUF129" s="61"/>
      <c r="JUG129" s="61"/>
      <c r="JUH129" s="61"/>
      <c r="JUI129" s="61"/>
      <c r="JUJ129" s="61"/>
      <c r="JUK129" s="61"/>
      <c r="JUL129" s="61"/>
      <c r="JUM129" s="61"/>
      <c r="JUN129" s="61"/>
      <c r="JUO129" s="61"/>
      <c r="JUP129" s="61"/>
      <c r="JUQ129" s="61"/>
      <c r="JUR129" s="61"/>
      <c r="JUS129" s="61"/>
      <c r="JUT129" s="61"/>
      <c r="JUU129" s="61"/>
      <c r="JUV129" s="61"/>
      <c r="JUW129" s="61"/>
      <c r="JUX129" s="61"/>
      <c r="JUY129" s="61"/>
      <c r="JUZ129" s="61"/>
      <c r="JVA129" s="61"/>
      <c r="JVB129" s="61"/>
      <c r="JVC129" s="61"/>
      <c r="JVD129" s="61"/>
      <c r="JVE129" s="61"/>
      <c r="JVF129" s="61"/>
      <c r="JVG129" s="61"/>
      <c r="JVH129" s="61"/>
      <c r="JVI129" s="61"/>
      <c r="JVJ129" s="61"/>
      <c r="JVK129" s="61"/>
      <c r="JVL129" s="61"/>
      <c r="JVM129" s="61"/>
      <c r="JVN129" s="61"/>
      <c r="JVO129" s="61"/>
      <c r="JVP129" s="61"/>
      <c r="JVQ129" s="61"/>
      <c r="JVR129" s="61"/>
      <c r="JVS129" s="61"/>
      <c r="JVT129" s="61"/>
      <c r="JVU129" s="61"/>
      <c r="JVV129" s="61"/>
      <c r="JVW129" s="61"/>
      <c r="JVX129" s="61"/>
      <c r="JVY129" s="61"/>
      <c r="JVZ129" s="61"/>
      <c r="JWA129" s="61"/>
      <c r="JWB129" s="61"/>
      <c r="JWC129" s="61"/>
      <c r="JWD129" s="61"/>
      <c r="JWE129" s="61"/>
      <c r="JWF129" s="61"/>
      <c r="JWG129" s="61"/>
      <c r="JWH129" s="61"/>
      <c r="JWI129" s="61"/>
      <c r="JWJ129" s="61"/>
      <c r="JWK129" s="61"/>
      <c r="JWL129" s="61"/>
      <c r="JWM129" s="61"/>
      <c r="JWN129" s="61"/>
      <c r="JWO129" s="61"/>
      <c r="JWP129" s="61"/>
      <c r="JWQ129" s="61"/>
      <c r="JWR129" s="61"/>
      <c r="JWS129" s="61"/>
      <c r="JWT129" s="61"/>
      <c r="JWU129" s="61"/>
      <c r="JWV129" s="61"/>
      <c r="JWW129" s="61"/>
      <c r="JWX129" s="61"/>
      <c r="JWY129" s="61"/>
      <c r="JWZ129" s="61"/>
      <c r="JXA129" s="61"/>
      <c r="JXB129" s="61"/>
      <c r="JXC129" s="61"/>
      <c r="JXD129" s="61"/>
      <c r="JXE129" s="61"/>
      <c r="JXF129" s="61"/>
      <c r="JXG129" s="61"/>
      <c r="JXH129" s="61"/>
      <c r="JXI129" s="61"/>
      <c r="JXJ129" s="61"/>
      <c r="JXK129" s="61"/>
      <c r="JXL129" s="61"/>
      <c r="JXM129" s="61"/>
      <c r="JXN129" s="61"/>
      <c r="JXO129" s="61"/>
      <c r="JXP129" s="61"/>
      <c r="JXQ129" s="61"/>
      <c r="JXR129" s="61"/>
      <c r="JXS129" s="61"/>
      <c r="JXT129" s="61"/>
      <c r="JXU129" s="61"/>
      <c r="JXV129" s="61"/>
      <c r="JXW129" s="61"/>
      <c r="JXX129" s="61"/>
      <c r="JXY129" s="61"/>
      <c r="JXZ129" s="61"/>
      <c r="JYA129" s="61"/>
      <c r="JYB129" s="61"/>
      <c r="JYC129" s="61"/>
      <c r="JYD129" s="61"/>
      <c r="JYE129" s="61"/>
      <c r="JYF129" s="61"/>
      <c r="JYG129" s="61"/>
      <c r="JYH129" s="61"/>
      <c r="JYI129" s="61"/>
      <c r="JYJ129" s="61"/>
      <c r="JYK129" s="61"/>
      <c r="JYL129" s="61"/>
      <c r="JYM129" s="61"/>
      <c r="JYN129" s="61"/>
      <c r="JYO129" s="61"/>
      <c r="JYP129" s="61"/>
      <c r="JYQ129" s="61"/>
      <c r="JYR129" s="61"/>
      <c r="JYS129" s="61"/>
      <c r="JYT129" s="61"/>
      <c r="JYU129" s="61"/>
      <c r="JYV129" s="61"/>
      <c r="JYW129" s="61"/>
      <c r="JYX129" s="61"/>
      <c r="JYY129" s="61"/>
      <c r="JYZ129" s="61"/>
      <c r="JZA129" s="61"/>
      <c r="JZB129" s="61"/>
      <c r="JZC129" s="61"/>
      <c r="JZD129" s="61"/>
      <c r="JZE129" s="61"/>
      <c r="JZF129" s="61"/>
      <c r="JZG129" s="61"/>
      <c r="JZH129" s="61"/>
      <c r="JZI129" s="61"/>
      <c r="JZJ129" s="61"/>
      <c r="JZK129" s="61"/>
      <c r="JZL129" s="61"/>
      <c r="JZM129" s="61"/>
      <c r="JZN129" s="61"/>
      <c r="JZO129" s="61"/>
      <c r="JZP129" s="61"/>
      <c r="JZQ129" s="61"/>
      <c r="JZR129" s="61"/>
      <c r="JZS129" s="61"/>
      <c r="JZT129" s="61"/>
      <c r="JZU129" s="61"/>
      <c r="JZV129" s="61"/>
      <c r="JZW129" s="61"/>
      <c r="JZX129" s="61"/>
      <c r="JZY129" s="61"/>
      <c r="JZZ129" s="61"/>
      <c r="KAA129" s="61"/>
      <c r="KAB129" s="61"/>
      <c r="KAC129" s="61"/>
      <c r="KAD129" s="61"/>
      <c r="KAE129" s="61"/>
      <c r="KAF129" s="61"/>
      <c r="KAG129" s="61"/>
      <c r="KAH129" s="61"/>
      <c r="KAI129" s="61"/>
      <c r="KAJ129" s="61"/>
      <c r="KAK129" s="61"/>
      <c r="KAL129" s="61"/>
      <c r="KAM129" s="61"/>
      <c r="KAN129" s="61"/>
      <c r="KAO129" s="61"/>
      <c r="KAP129" s="61"/>
      <c r="KAQ129" s="61"/>
      <c r="KAR129" s="61"/>
      <c r="KAS129" s="61"/>
      <c r="KAT129" s="61"/>
      <c r="KAU129" s="61"/>
      <c r="KAV129" s="61"/>
      <c r="KAW129" s="61"/>
      <c r="KAX129" s="61"/>
      <c r="KAY129" s="61"/>
      <c r="KAZ129" s="61"/>
      <c r="KBA129" s="61"/>
      <c r="KBB129" s="61"/>
      <c r="KBC129" s="61"/>
      <c r="KBD129" s="61"/>
      <c r="KBE129" s="61"/>
      <c r="KBF129" s="61"/>
      <c r="KBG129" s="61"/>
      <c r="KBH129" s="61"/>
      <c r="KBI129" s="61"/>
      <c r="KBJ129" s="61"/>
      <c r="KBK129" s="61"/>
      <c r="KBL129" s="61"/>
      <c r="KBM129" s="61"/>
      <c r="KBN129" s="61"/>
      <c r="KBO129" s="61"/>
      <c r="KBP129" s="61"/>
      <c r="KBQ129" s="61"/>
      <c r="KBR129" s="61"/>
      <c r="KBS129" s="61"/>
      <c r="KBT129" s="61"/>
      <c r="KBU129" s="61"/>
      <c r="KBV129" s="61"/>
      <c r="KBW129" s="61"/>
      <c r="KBX129" s="61"/>
      <c r="KBY129" s="61"/>
      <c r="KBZ129" s="61"/>
      <c r="KCA129" s="61"/>
      <c r="KCB129" s="61"/>
      <c r="KCC129" s="61"/>
      <c r="KCD129" s="61"/>
      <c r="KCE129" s="61"/>
      <c r="KCF129" s="61"/>
      <c r="KCG129" s="61"/>
      <c r="KCH129" s="61"/>
      <c r="KCI129" s="61"/>
      <c r="KCJ129" s="61"/>
      <c r="KCK129" s="61"/>
      <c r="KCL129" s="61"/>
      <c r="KCM129" s="61"/>
      <c r="KCN129" s="61"/>
      <c r="KCO129" s="61"/>
      <c r="KCP129" s="61"/>
      <c r="KCQ129" s="61"/>
      <c r="KCR129" s="61"/>
      <c r="KCS129" s="61"/>
      <c r="KCT129" s="61"/>
      <c r="KCU129" s="61"/>
      <c r="KCV129" s="61"/>
      <c r="KCW129" s="61"/>
      <c r="KCX129" s="61"/>
      <c r="KCY129" s="61"/>
      <c r="KCZ129" s="61"/>
      <c r="KDA129" s="61"/>
      <c r="KDB129" s="61"/>
      <c r="KDC129" s="61"/>
      <c r="KDD129" s="61"/>
      <c r="KDE129" s="61"/>
      <c r="KDF129" s="61"/>
      <c r="KDG129" s="61"/>
      <c r="KDH129" s="61"/>
      <c r="KDI129" s="61"/>
      <c r="KDJ129" s="61"/>
      <c r="KDK129" s="61"/>
      <c r="KDL129" s="61"/>
      <c r="KDM129" s="61"/>
      <c r="KDN129" s="61"/>
      <c r="KDO129" s="61"/>
      <c r="KDP129" s="61"/>
      <c r="KDQ129" s="61"/>
      <c r="KDR129" s="61"/>
      <c r="KDS129" s="61"/>
      <c r="KDT129" s="61"/>
      <c r="KDU129" s="61"/>
      <c r="KDV129" s="61"/>
      <c r="KDW129" s="61"/>
      <c r="KDX129" s="61"/>
      <c r="KDY129" s="61"/>
      <c r="KDZ129" s="61"/>
      <c r="KEA129" s="61"/>
      <c r="KEB129" s="61"/>
      <c r="KEC129" s="61"/>
      <c r="KED129" s="61"/>
      <c r="KEE129" s="61"/>
      <c r="KEF129" s="61"/>
      <c r="KEG129" s="61"/>
      <c r="KEH129" s="61"/>
      <c r="KEI129" s="61"/>
      <c r="KEJ129" s="61"/>
      <c r="KEK129" s="61"/>
      <c r="KEL129" s="61"/>
      <c r="KEM129" s="61"/>
      <c r="KEN129" s="61"/>
      <c r="KEO129" s="61"/>
      <c r="KEP129" s="61"/>
      <c r="KEQ129" s="61"/>
      <c r="KER129" s="61"/>
      <c r="KES129" s="61"/>
      <c r="KET129" s="61"/>
      <c r="KEU129" s="61"/>
      <c r="KEV129" s="61"/>
      <c r="KEW129" s="61"/>
      <c r="KEX129" s="61"/>
      <c r="KEY129" s="61"/>
      <c r="KEZ129" s="61"/>
      <c r="KFA129" s="61"/>
      <c r="KFB129" s="61"/>
      <c r="KFC129" s="61"/>
      <c r="KFD129" s="61"/>
      <c r="KFE129" s="61"/>
      <c r="KFF129" s="61"/>
      <c r="KFG129" s="61"/>
      <c r="KFH129" s="61"/>
      <c r="KFI129" s="61"/>
      <c r="KFJ129" s="61"/>
      <c r="KFK129" s="61"/>
      <c r="KFL129" s="61"/>
      <c r="KFM129" s="61"/>
      <c r="KFN129" s="61"/>
      <c r="KFO129" s="61"/>
      <c r="KFP129" s="61"/>
      <c r="KFQ129" s="61"/>
      <c r="KFR129" s="61"/>
      <c r="KFS129" s="61"/>
      <c r="KFT129" s="61"/>
      <c r="KFU129" s="61"/>
      <c r="KFV129" s="61"/>
      <c r="KFW129" s="61"/>
      <c r="KFX129" s="61"/>
      <c r="KFY129" s="61"/>
      <c r="KFZ129" s="61"/>
      <c r="KGA129" s="61"/>
      <c r="KGB129" s="61"/>
      <c r="KGC129" s="61"/>
      <c r="KGD129" s="61"/>
      <c r="KGE129" s="61"/>
      <c r="KGF129" s="61"/>
      <c r="KGG129" s="61"/>
      <c r="KGH129" s="61"/>
      <c r="KGI129" s="61"/>
      <c r="KGJ129" s="61"/>
      <c r="KGK129" s="61"/>
      <c r="KGL129" s="61"/>
      <c r="KGM129" s="61"/>
      <c r="KGN129" s="61"/>
      <c r="KGO129" s="61"/>
      <c r="KGP129" s="61"/>
      <c r="KGQ129" s="61"/>
      <c r="KGR129" s="61"/>
      <c r="KGS129" s="61"/>
      <c r="KGT129" s="61"/>
      <c r="KGU129" s="61"/>
      <c r="KGV129" s="61"/>
      <c r="KGW129" s="61"/>
      <c r="KGX129" s="61"/>
      <c r="KGY129" s="61"/>
      <c r="KGZ129" s="61"/>
      <c r="KHA129" s="61"/>
      <c r="KHB129" s="61"/>
      <c r="KHC129" s="61"/>
      <c r="KHD129" s="61"/>
      <c r="KHE129" s="61"/>
      <c r="KHF129" s="61"/>
      <c r="KHG129" s="61"/>
      <c r="KHH129" s="61"/>
      <c r="KHI129" s="61"/>
      <c r="KHJ129" s="61"/>
      <c r="KHK129" s="61"/>
      <c r="KHL129" s="61"/>
      <c r="KHM129" s="61"/>
      <c r="KHN129" s="61"/>
      <c r="KHO129" s="61"/>
      <c r="KHP129" s="61"/>
      <c r="KHQ129" s="61"/>
      <c r="KHR129" s="61"/>
      <c r="KHS129" s="61"/>
      <c r="KHT129" s="61"/>
      <c r="KHU129" s="61"/>
      <c r="KHV129" s="61"/>
      <c r="KHW129" s="61"/>
      <c r="KHX129" s="61"/>
      <c r="KHY129" s="61"/>
      <c r="KHZ129" s="61"/>
      <c r="KIA129" s="61"/>
      <c r="KIB129" s="61"/>
      <c r="KIC129" s="61"/>
      <c r="KID129" s="61"/>
      <c r="KIE129" s="61"/>
      <c r="KIF129" s="61"/>
      <c r="KIG129" s="61"/>
      <c r="KIH129" s="61"/>
      <c r="KII129" s="61"/>
      <c r="KIJ129" s="61"/>
      <c r="KIK129" s="61"/>
      <c r="KIL129" s="61"/>
      <c r="KIM129" s="61"/>
      <c r="KIN129" s="61"/>
      <c r="KIO129" s="61"/>
      <c r="KIP129" s="61"/>
      <c r="KIQ129" s="61"/>
      <c r="KIR129" s="61"/>
      <c r="KIS129" s="61"/>
      <c r="KIT129" s="61"/>
      <c r="KIU129" s="61"/>
      <c r="KIV129" s="61"/>
      <c r="KIW129" s="61"/>
      <c r="KIX129" s="61"/>
      <c r="KIY129" s="61"/>
      <c r="KIZ129" s="61"/>
      <c r="KJA129" s="61"/>
      <c r="KJB129" s="61"/>
      <c r="KJC129" s="61"/>
      <c r="KJD129" s="61"/>
      <c r="KJE129" s="61"/>
      <c r="KJF129" s="61"/>
      <c r="KJG129" s="61"/>
      <c r="KJH129" s="61"/>
      <c r="KJI129" s="61"/>
      <c r="KJJ129" s="61"/>
      <c r="KJK129" s="61"/>
      <c r="KJL129" s="61"/>
      <c r="KJM129" s="61"/>
      <c r="KJN129" s="61"/>
      <c r="KJO129" s="61"/>
      <c r="KJP129" s="61"/>
      <c r="KJQ129" s="61"/>
      <c r="KJR129" s="61"/>
      <c r="KJS129" s="61"/>
      <c r="KJT129" s="61"/>
      <c r="KJU129" s="61"/>
      <c r="KJV129" s="61"/>
      <c r="KJW129" s="61"/>
      <c r="KJX129" s="61"/>
      <c r="KJY129" s="61"/>
      <c r="KJZ129" s="61"/>
      <c r="KKA129" s="61"/>
      <c r="KKB129" s="61"/>
      <c r="KKC129" s="61"/>
      <c r="KKD129" s="61"/>
      <c r="KKE129" s="61"/>
      <c r="KKF129" s="61"/>
      <c r="KKG129" s="61"/>
      <c r="KKH129" s="61"/>
      <c r="KKI129" s="61"/>
      <c r="KKJ129" s="61"/>
      <c r="KKK129" s="61"/>
      <c r="KKL129" s="61"/>
      <c r="KKM129" s="61"/>
      <c r="KKN129" s="61"/>
      <c r="KKO129" s="61"/>
      <c r="KKP129" s="61"/>
      <c r="KKQ129" s="61"/>
      <c r="KKR129" s="61"/>
      <c r="KKS129" s="61"/>
      <c r="KKT129" s="61"/>
      <c r="KKU129" s="61"/>
      <c r="KKV129" s="61"/>
      <c r="KKW129" s="61"/>
      <c r="KKX129" s="61"/>
      <c r="KKY129" s="61"/>
      <c r="KKZ129" s="61"/>
      <c r="KLA129" s="61"/>
      <c r="KLB129" s="61"/>
      <c r="KLC129" s="61"/>
      <c r="KLD129" s="61"/>
      <c r="KLE129" s="61"/>
      <c r="KLF129" s="61"/>
      <c r="KLG129" s="61"/>
      <c r="KLH129" s="61"/>
      <c r="KLI129" s="61"/>
      <c r="KLJ129" s="61"/>
      <c r="KLK129" s="61"/>
      <c r="KLL129" s="61"/>
      <c r="KLM129" s="61"/>
      <c r="KLN129" s="61"/>
      <c r="KLO129" s="61"/>
      <c r="KLP129" s="61"/>
      <c r="KLQ129" s="61"/>
      <c r="KLR129" s="61"/>
      <c r="KLS129" s="61"/>
      <c r="KLT129" s="61"/>
      <c r="KLU129" s="61"/>
      <c r="KLV129" s="61"/>
      <c r="KLW129" s="61"/>
      <c r="KLX129" s="61"/>
      <c r="KLY129" s="61"/>
      <c r="KLZ129" s="61"/>
      <c r="KMA129" s="61"/>
      <c r="KMB129" s="61"/>
      <c r="KMC129" s="61"/>
      <c r="KMD129" s="61"/>
      <c r="KME129" s="61"/>
      <c r="KMF129" s="61"/>
      <c r="KMG129" s="61"/>
      <c r="KMH129" s="61"/>
      <c r="KMI129" s="61"/>
      <c r="KMJ129" s="61"/>
      <c r="KMK129" s="61"/>
      <c r="KML129" s="61"/>
      <c r="KMM129" s="61"/>
      <c r="KMN129" s="61"/>
      <c r="KMO129" s="61"/>
      <c r="KMP129" s="61"/>
      <c r="KMQ129" s="61"/>
      <c r="KMR129" s="61"/>
      <c r="KMS129" s="61"/>
      <c r="KMT129" s="61"/>
      <c r="KMU129" s="61"/>
      <c r="KMV129" s="61"/>
      <c r="KMW129" s="61"/>
      <c r="KMX129" s="61"/>
      <c r="KMY129" s="61"/>
      <c r="KMZ129" s="61"/>
      <c r="KNA129" s="61"/>
      <c r="KNB129" s="61"/>
      <c r="KNC129" s="61"/>
      <c r="KND129" s="61"/>
      <c r="KNE129" s="61"/>
      <c r="KNF129" s="61"/>
      <c r="KNG129" s="61"/>
      <c r="KNH129" s="61"/>
      <c r="KNI129" s="61"/>
      <c r="KNJ129" s="61"/>
      <c r="KNK129" s="61"/>
      <c r="KNL129" s="61"/>
      <c r="KNM129" s="61"/>
      <c r="KNN129" s="61"/>
      <c r="KNO129" s="61"/>
      <c r="KNP129" s="61"/>
      <c r="KNQ129" s="61"/>
      <c r="KNR129" s="61"/>
      <c r="KNS129" s="61"/>
      <c r="KNT129" s="61"/>
      <c r="KNU129" s="61"/>
      <c r="KNV129" s="61"/>
      <c r="KNW129" s="61"/>
      <c r="KNX129" s="61"/>
      <c r="KNY129" s="61"/>
      <c r="KNZ129" s="61"/>
      <c r="KOA129" s="61"/>
      <c r="KOB129" s="61"/>
      <c r="KOC129" s="61"/>
      <c r="KOD129" s="61"/>
      <c r="KOE129" s="61"/>
      <c r="KOF129" s="61"/>
      <c r="KOG129" s="61"/>
      <c r="KOH129" s="61"/>
      <c r="KOI129" s="61"/>
      <c r="KOJ129" s="61"/>
      <c r="KOK129" s="61"/>
      <c r="KOL129" s="61"/>
      <c r="KOM129" s="61"/>
      <c r="KON129" s="61"/>
      <c r="KOO129" s="61"/>
      <c r="KOP129" s="61"/>
      <c r="KOQ129" s="61"/>
      <c r="KOR129" s="61"/>
      <c r="KOS129" s="61"/>
      <c r="KOT129" s="61"/>
      <c r="KOU129" s="61"/>
      <c r="KOV129" s="61"/>
      <c r="KOW129" s="61"/>
      <c r="KOX129" s="61"/>
      <c r="KOY129" s="61"/>
      <c r="KOZ129" s="61"/>
      <c r="KPA129" s="61"/>
      <c r="KPB129" s="61"/>
      <c r="KPC129" s="61"/>
      <c r="KPD129" s="61"/>
      <c r="KPE129" s="61"/>
      <c r="KPF129" s="61"/>
      <c r="KPG129" s="61"/>
      <c r="KPH129" s="61"/>
      <c r="KPI129" s="61"/>
      <c r="KPJ129" s="61"/>
      <c r="KPK129" s="61"/>
      <c r="KPL129" s="61"/>
      <c r="KPM129" s="61"/>
      <c r="KPN129" s="61"/>
      <c r="KPO129" s="61"/>
      <c r="KPP129" s="61"/>
      <c r="KPQ129" s="61"/>
      <c r="KPR129" s="61"/>
      <c r="KPS129" s="61"/>
      <c r="KPT129" s="61"/>
      <c r="KPU129" s="61"/>
      <c r="KPV129" s="61"/>
      <c r="KPW129" s="61"/>
      <c r="KPX129" s="61"/>
      <c r="KPY129" s="61"/>
      <c r="KPZ129" s="61"/>
      <c r="KQA129" s="61"/>
      <c r="KQB129" s="61"/>
      <c r="KQC129" s="61"/>
      <c r="KQD129" s="61"/>
      <c r="KQE129" s="61"/>
      <c r="KQF129" s="61"/>
      <c r="KQG129" s="61"/>
      <c r="KQH129" s="61"/>
      <c r="KQI129" s="61"/>
      <c r="KQJ129" s="61"/>
      <c r="KQK129" s="61"/>
      <c r="KQL129" s="61"/>
      <c r="KQM129" s="61"/>
      <c r="KQN129" s="61"/>
      <c r="KQO129" s="61"/>
      <c r="KQP129" s="61"/>
      <c r="KQQ129" s="61"/>
      <c r="KQR129" s="61"/>
      <c r="KQS129" s="61"/>
      <c r="KQT129" s="61"/>
      <c r="KQU129" s="61"/>
      <c r="KQV129" s="61"/>
      <c r="KQW129" s="61"/>
      <c r="KQX129" s="61"/>
      <c r="KQY129" s="61"/>
      <c r="KQZ129" s="61"/>
      <c r="KRA129" s="61"/>
      <c r="KRB129" s="61"/>
      <c r="KRC129" s="61"/>
      <c r="KRD129" s="61"/>
      <c r="KRE129" s="61"/>
      <c r="KRF129" s="61"/>
      <c r="KRG129" s="61"/>
      <c r="KRH129" s="61"/>
      <c r="KRI129" s="61"/>
      <c r="KRJ129" s="61"/>
      <c r="KRK129" s="61"/>
      <c r="KRL129" s="61"/>
      <c r="KRM129" s="61"/>
      <c r="KRN129" s="61"/>
      <c r="KRO129" s="61"/>
      <c r="KRP129" s="61"/>
      <c r="KRQ129" s="61"/>
      <c r="KRR129" s="61"/>
      <c r="KRS129" s="61"/>
      <c r="KRT129" s="61"/>
      <c r="KRU129" s="61"/>
      <c r="KRV129" s="61"/>
      <c r="KRW129" s="61"/>
      <c r="KRX129" s="61"/>
      <c r="KRY129" s="61"/>
      <c r="KRZ129" s="61"/>
      <c r="KSA129" s="61"/>
      <c r="KSB129" s="61"/>
      <c r="KSC129" s="61"/>
      <c r="KSD129" s="61"/>
      <c r="KSE129" s="61"/>
      <c r="KSF129" s="61"/>
      <c r="KSG129" s="61"/>
      <c r="KSH129" s="61"/>
      <c r="KSI129" s="61"/>
      <c r="KSJ129" s="61"/>
      <c r="KSK129" s="61"/>
      <c r="KSL129" s="61"/>
      <c r="KSM129" s="61"/>
      <c r="KSN129" s="61"/>
      <c r="KSO129" s="61"/>
      <c r="KSP129" s="61"/>
      <c r="KSQ129" s="61"/>
      <c r="KSR129" s="61"/>
      <c r="KSS129" s="61"/>
      <c r="KST129" s="61"/>
      <c r="KSU129" s="61"/>
      <c r="KSV129" s="61"/>
      <c r="KSW129" s="61"/>
      <c r="KSX129" s="61"/>
      <c r="KSY129" s="61"/>
      <c r="KSZ129" s="61"/>
      <c r="KTA129" s="61"/>
      <c r="KTB129" s="61"/>
      <c r="KTC129" s="61"/>
      <c r="KTD129" s="61"/>
      <c r="KTE129" s="61"/>
      <c r="KTF129" s="61"/>
      <c r="KTG129" s="61"/>
      <c r="KTH129" s="61"/>
      <c r="KTI129" s="61"/>
      <c r="KTJ129" s="61"/>
      <c r="KTK129" s="61"/>
      <c r="KTL129" s="61"/>
      <c r="KTM129" s="61"/>
      <c r="KTN129" s="61"/>
      <c r="KTO129" s="61"/>
      <c r="KTP129" s="61"/>
      <c r="KTQ129" s="61"/>
      <c r="KTR129" s="61"/>
      <c r="KTS129" s="61"/>
      <c r="KTT129" s="61"/>
      <c r="KTU129" s="61"/>
      <c r="KTV129" s="61"/>
      <c r="KTW129" s="61"/>
      <c r="KTX129" s="61"/>
      <c r="KTY129" s="61"/>
      <c r="KTZ129" s="61"/>
      <c r="KUA129" s="61"/>
      <c r="KUB129" s="61"/>
      <c r="KUC129" s="61"/>
      <c r="KUD129" s="61"/>
      <c r="KUE129" s="61"/>
      <c r="KUF129" s="61"/>
      <c r="KUG129" s="61"/>
      <c r="KUH129" s="61"/>
      <c r="KUI129" s="61"/>
      <c r="KUJ129" s="61"/>
      <c r="KUK129" s="61"/>
      <c r="KUL129" s="61"/>
      <c r="KUM129" s="61"/>
      <c r="KUN129" s="61"/>
      <c r="KUO129" s="61"/>
      <c r="KUP129" s="61"/>
      <c r="KUQ129" s="61"/>
      <c r="KUR129" s="61"/>
      <c r="KUS129" s="61"/>
      <c r="KUT129" s="61"/>
      <c r="KUU129" s="61"/>
      <c r="KUV129" s="61"/>
      <c r="KUW129" s="61"/>
      <c r="KUX129" s="61"/>
      <c r="KUY129" s="61"/>
      <c r="KUZ129" s="61"/>
      <c r="KVA129" s="61"/>
      <c r="KVB129" s="61"/>
      <c r="KVC129" s="61"/>
      <c r="KVD129" s="61"/>
      <c r="KVE129" s="61"/>
      <c r="KVF129" s="61"/>
      <c r="KVG129" s="61"/>
      <c r="KVH129" s="61"/>
      <c r="KVI129" s="61"/>
      <c r="KVJ129" s="61"/>
      <c r="KVK129" s="61"/>
      <c r="KVL129" s="61"/>
      <c r="KVM129" s="61"/>
      <c r="KVN129" s="61"/>
      <c r="KVO129" s="61"/>
      <c r="KVP129" s="61"/>
      <c r="KVQ129" s="61"/>
      <c r="KVR129" s="61"/>
      <c r="KVS129" s="61"/>
      <c r="KVT129" s="61"/>
      <c r="KVU129" s="61"/>
      <c r="KVV129" s="61"/>
      <c r="KVW129" s="61"/>
      <c r="KVX129" s="61"/>
      <c r="KVY129" s="61"/>
      <c r="KVZ129" s="61"/>
      <c r="KWA129" s="61"/>
      <c r="KWB129" s="61"/>
      <c r="KWC129" s="61"/>
      <c r="KWD129" s="61"/>
      <c r="KWE129" s="61"/>
      <c r="KWF129" s="61"/>
      <c r="KWG129" s="61"/>
      <c r="KWH129" s="61"/>
      <c r="KWI129" s="61"/>
      <c r="KWJ129" s="61"/>
      <c r="KWK129" s="61"/>
      <c r="KWL129" s="61"/>
      <c r="KWM129" s="61"/>
      <c r="KWN129" s="61"/>
      <c r="KWO129" s="61"/>
      <c r="KWP129" s="61"/>
      <c r="KWQ129" s="61"/>
      <c r="KWR129" s="61"/>
      <c r="KWS129" s="61"/>
      <c r="KWT129" s="61"/>
      <c r="KWU129" s="61"/>
      <c r="KWV129" s="61"/>
      <c r="KWW129" s="61"/>
      <c r="KWX129" s="61"/>
      <c r="KWY129" s="61"/>
      <c r="KWZ129" s="61"/>
      <c r="KXA129" s="61"/>
      <c r="KXB129" s="61"/>
      <c r="KXC129" s="61"/>
      <c r="KXD129" s="61"/>
      <c r="KXE129" s="61"/>
      <c r="KXF129" s="61"/>
      <c r="KXG129" s="61"/>
      <c r="KXH129" s="61"/>
      <c r="KXI129" s="61"/>
      <c r="KXJ129" s="61"/>
      <c r="KXK129" s="61"/>
      <c r="KXL129" s="61"/>
      <c r="KXM129" s="61"/>
      <c r="KXN129" s="61"/>
      <c r="KXO129" s="61"/>
      <c r="KXP129" s="61"/>
      <c r="KXQ129" s="61"/>
      <c r="KXR129" s="61"/>
      <c r="KXS129" s="61"/>
      <c r="KXT129" s="61"/>
      <c r="KXU129" s="61"/>
      <c r="KXV129" s="61"/>
      <c r="KXW129" s="61"/>
      <c r="KXX129" s="61"/>
      <c r="KXY129" s="61"/>
      <c r="KXZ129" s="61"/>
      <c r="KYA129" s="61"/>
      <c r="KYB129" s="61"/>
      <c r="KYC129" s="61"/>
      <c r="KYD129" s="61"/>
      <c r="KYE129" s="61"/>
      <c r="KYF129" s="61"/>
      <c r="KYG129" s="61"/>
      <c r="KYH129" s="61"/>
      <c r="KYI129" s="61"/>
      <c r="KYJ129" s="61"/>
      <c r="KYK129" s="61"/>
      <c r="KYL129" s="61"/>
      <c r="KYM129" s="61"/>
      <c r="KYN129" s="61"/>
      <c r="KYO129" s="61"/>
      <c r="KYP129" s="61"/>
      <c r="KYQ129" s="61"/>
      <c r="KYR129" s="61"/>
      <c r="KYS129" s="61"/>
      <c r="KYT129" s="61"/>
      <c r="KYU129" s="61"/>
      <c r="KYV129" s="61"/>
      <c r="KYW129" s="61"/>
      <c r="KYX129" s="61"/>
      <c r="KYY129" s="61"/>
      <c r="KYZ129" s="61"/>
      <c r="KZA129" s="61"/>
      <c r="KZB129" s="61"/>
      <c r="KZC129" s="61"/>
      <c r="KZD129" s="61"/>
      <c r="KZE129" s="61"/>
      <c r="KZF129" s="61"/>
      <c r="KZG129" s="61"/>
      <c r="KZH129" s="61"/>
      <c r="KZI129" s="61"/>
      <c r="KZJ129" s="61"/>
      <c r="KZK129" s="61"/>
      <c r="KZL129" s="61"/>
      <c r="KZM129" s="61"/>
      <c r="KZN129" s="61"/>
      <c r="KZO129" s="61"/>
      <c r="KZP129" s="61"/>
      <c r="KZQ129" s="61"/>
      <c r="KZR129" s="61"/>
      <c r="KZS129" s="61"/>
      <c r="KZT129" s="61"/>
      <c r="KZU129" s="61"/>
      <c r="KZV129" s="61"/>
      <c r="KZW129" s="61"/>
      <c r="KZX129" s="61"/>
      <c r="KZY129" s="61"/>
      <c r="KZZ129" s="61"/>
      <c r="LAA129" s="61"/>
      <c r="LAB129" s="61"/>
      <c r="LAC129" s="61"/>
      <c r="LAD129" s="61"/>
      <c r="LAE129" s="61"/>
      <c r="LAF129" s="61"/>
      <c r="LAG129" s="61"/>
      <c r="LAH129" s="61"/>
      <c r="LAI129" s="61"/>
      <c r="LAJ129" s="61"/>
      <c r="LAK129" s="61"/>
      <c r="LAL129" s="61"/>
      <c r="LAM129" s="61"/>
      <c r="LAN129" s="61"/>
      <c r="LAO129" s="61"/>
      <c r="LAP129" s="61"/>
      <c r="LAQ129" s="61"/>
      <c r="LAR129" s="61"/>
      <c r="LAS129" s="61"/>
      <c r="LAT129" s="61"/>
      <c r="LAU129" s="61"/>
      <c r="LAV129" s="61"/>
      <c r="LAW129" s="61"/>
      <c r="LAX129" s="61"/>
      <c r="LAY129" s="61"/>
      <c r="LAZ129" s="61"/>
      <c r="LBA129" s="61"/>
      <c r="LBB129" s="61"/>
      <c r="LBC129" s="61"/>
      <c r="LBD129" s="61"/>
      <c r="LBE129" s="61"/>
      <c r="LBF129" s="61"/>
      <c r="LBG129" s="61"/>
      <c r="LBH129" s="61"/>
      <c r="LBI129" s="61"/>
      <c r="LBJ129" s="61"/>
      <c r="LBK129" s="61"/>
      <c r="LBL129" s="61"/>
      <c r="LBM129" s="61"/>
      <c r="LBN129" s="61"/>
      <c r="LBO129" s="61"/>
      <c r="LBP129" s="61"/>
      <c r="LBQ129" s="61"/>
      <c r="LBR129" s="61"/>
      <c r="LBS129" s="61"/>
      <c r="LBT129" s="61"/>
      <c r="LBU129" s="61"/>
      <c r="LBV129" s="61"/>
      <c r="LBW129" s="61"/>
      <c r="LBX129" s="61"/>
      <c r="LBY129" s="61"/>
      <c r="LBZ129" s="61"/>
      <c r="LCA129" s="61"/>
      <c r="LCB129" s="61"/>
      <c r="LCC129" s="61"/>
      <c r="LCD129" s="61"/>
      <c r="LCE129" s="61"/>
      <c r="LCF129" s="61"/>
      <c r="LCG129" s="61"/>
      <c r="LCH129" s="61"/>
      <c r="LCI129" s="61"/>
      <c r="LCJ129" s="61"/>
      <c r="LCK129" s="61"/>
      <c r="LCL129" s="61"/>
      <c r="LCM129" s="61"/>
      <c r="LCN129" s="61"/>
      <c r="LCO129" s="61"/>
      <c r="LCP129" s="61"/>
      <c r="LCQ129" s="61"/>
      <c r="LCR129" s="61"/>
      <c r="LCS129" s="61"/>
      <c r="LCT129" s="61"/>
      <c r="LCU129" s="61"/>
      <c r="LCV129" s="61"/>
      <c r="LCW129" s="61"/>
      <c r="LCX129" s="61"/>
      <c r="LCY129" s="61"/>
      <c r="LCZ129" s="61"/>
      <c r="LDA129" s="61"/>
      <c r="LDB129" s="61"/>
      <c r="LDC129" s="61"/>
      <c r="LDD129" s="61"/>
      <c r="LDE129" s="61"/>
      <c r="LDF129" s="61"/>
      <c r="LDG129" s="61"/>
      <c r="LDH129" s="61"/>
      <c r="LDI129" s="61"/>
      <c r="LDJ129" s="61"/>
      <c r="LDK129" s="61"/>
      <c r="LDL129" s="61"/>
      <c r="LDM129" s="61"/>
      <c r="LDN129" s="61"/>
      <c r="LDO129" s="61"/>
      <c r="LDP129" s="61"/>
      <c r="LDQ129" s="61"/>
      <c r="LDR129" s="61"/>
      <c r="LDS129" s="61"/>
      <c r="LDT129" s="61"/>
      <c r="LDU129" s="61"/>
      <c r="LDV129" s="61"/>
      <c r="LDW129" s="61"/>
      <c r="LDX129" s="61"/>
      <c r="LDY129" s="61"/>
      <c r="LDZ129" s="61"/>
      <c r="LEA129" s="61"/>
      <c r="LEB129" s="61"/>
      <c r="LEC129" s="61"/>
      <c r="LED129" s="61"/>
      <c r="LEE129" s="61"/>
      <c r="LEF129" s="61"/>
      <c r="LEG129" s="61"/>
      <c r="LEH129" s="61"/>
      <c r="LEI129" s="61"/>
      <c r="LEJ129" s="61"/>
      <c r="LEK129" s="61"/>
      <c r="LEL129" s="61"/>
      <c r="LEM129" s="61"/>
      <c r="LEN129" s="61"/>
      <c r="LEO129" s="61"/>
      <c r="LEP129" s="61"/>
      <c r="LEQ129" s="61"/>
      <c r="LER129" s="61"/>
      <c r="LES129" s="61"/>
      <c r="LET129" s="61"/>
      <c r="LEU129" s="61"/>
      <c r="LEV129" s="61"/>
      <c r="LEW129" s="61"/>
      <c r="LEX129" s="61"/>
      <c r="LEY129" s="61"/>
      <c r="LEZ129" s="61"/>
      <c r="LFA129" s="61"/>
      <c r="LFB129" s="61"/>
      <c r="LFC129" s="61"/>
      <c r="LFD129" s="61"/>
      <c r="LFE129" s="61"/>
      <c r="LFF129" s="61"/>
      <c r="LFG129" s="61"/>
      <c r="LFH129" s="61"/>
      <c r="LFI129" s="61"/>
      <c r="LFJ129" s="61"/>
      <c r="LFK129" s="61"/>
      <c r="LFL129" s="61"/>
      <c r="LFM129" s="61"/>
      <c r="LFN129" s="61"/>
      <c r="LFO129" s="61"/>
      <c r="LFP129" s="61"/>
      <c r="LFQ129" s="61"/>
      <c r="LFR129" s="61"/>
      <c r="LFS129" s="61"/>
      <c r="LFT129" s="61"/>
      <c r="LFU129" s="61"/>
      <c r="LFV129" s="61"/>
      <c r="LFW129" s="61"/>
      <c r="LFX129" s="61"/>
      <c r="LFY129" s="61"/>
      <c r="LFZ129" s="61"/>
      <c r="LGA129" s="61"/>
      <c r="LGB129" s="61"/>
      <c r="LGC129" s="61"/>
      <c r="LGD129" s="61"/>
      <c r="LGE129" s="61"/>
      <c r="LGF129" s="61"/>
      <c r="LGG129" s="61"/>
      <c r="LGH129" s="61"/>
      <c r="LGI129" s="61"/>
      <c r="LGJ129" s="61"/>
      <c r="LGK129" s="61"/>
      <c r="LGL129" s="61"/>
      <c r="LGM129" s="61"/>
      <c r="LGN129" s="61"/>
      <c r="LGO129" s="61"/>
      <c r="LGP129" s="61"/>
      <c r="LGQ129" s="61"/>
      <c r="LGR129" s="61"/>
      <c r="LGS129" s="61"/>
      <c r="LGT129" s="61"/>
      <c r="LGU129" s="61"/>
      <c r="LGV129" s="61"/>
      <c r="LGW129" s="61"/>
      <c r="LGX129" s="61"/>
      <c r="LGY129" s="61"/>
      <c r="LGZ129" s="61"/>
      <c r="LHA129" s="61"/>
      <c r="LHB129" s="61"/>
      <c r="LHC129" s="61"/>
      <c r="LHD129" s="61"/>
      <c r="LHE129" s="61"/>
      <c r="LHF129" s="61"/>
      <c r="LHG129" s="61"/>
      <c r="LHH129" s="61"/>
      <c r="LHI129" s="61"/>
      <c r="LHJ129" s="61"/>
      <c r="LHK129" s="61"/>
      <c r="LHL129" s="61"/>
      <c r="LHM129" s="61"/>
      <c r="LHN129" s="61"/>
      <c r="LHO129" s="61"/>
      <c r="LHP129" s="61"/>
      <c r="LHQ129" s="61"/>
      <c r="LHR129" s="61"/>
      <c r="LHS129" s="61"/>
      <c r="LHT129" s="61"/>
      <c r="LHU129" s="61"/>
      <c r="LHV129" s="61"/>
      <c r="LHW129" s="61"/>
      <c r="LHX129" s="61"/>
      <c r="LHY129" s="61"/>
      <c r="LHZ129" s="61"/>
      <c r="LIA129" s="61"/>
      <c r="LIB129" s="61"/>
      <c r="LIC129" s="61"/>
      <c r="LID129" s="61"/>
      <c r="LIE129" s="61"/>
      <c r="LIF129" s="61"/>
      <c r="LIG129" s="61"/>
      <c r="LIH129" s="61"/>
      <c r="LII129" s="61"/>
      <c r="LIJ129" s="61"/>
      <c r="LIK129" s="61"/>
      <c r="LIL129" s="61"/>
      <c r="LIM129" s="61"/>
      <c r="LIN129" s="61"/>
      <c r="LIO129" s="61"/>
      <c r="LIP129" s="61"/>
      <c r="LIQ129" s="61"/>
      <c r="LIR129" s="61"/>
      <c r="LIS129" s="61"/>
      <c r="LIT129" s="61"/>
      <c r="LIU129" s="61"/>
      <c r="LIV129" s="61"/>
      <c r="LIW129" s="61"/>
      <c r="LIX129" s="61"/>
      <c r="LIY129" s="61"/>
      <c r="LIZ129" s="61"/>
      <c r="LJA129" s="61"/>
      <c r="LJB129" s="61"/>
      <c r="LJC129" s="61"/>
      <c r="LJD129" s="61"/>
      <c r="LJE129" s="61"/>
      <c r="LJF129" s="61"/>
      <c r="LJG129" s="61"/>
      <c r="LJH129" s="61"/>
      <c r="LJI129" s="61"/>
      <c r="LJJ129" s="61"/>
      <c r="LJK129" s="61"/>
      <c r="LJL129" s="61"/>
      <c r="LJM129" s="61"/>
      <c r="LJN129" s="61"/>
      <c r="LJO129" s="61"/>
      <c r="LJP129" s="61"/>
      <c r="LJQ129" s="61"/>
      <c r="LJR129" s="61"/>
      <c r="LJS129" s="61"/>
      <c r="LJT129" s="61"/>
      <c r="LJU129" s="61"/>
      <c r="LJV129" s="61"/>
      <c r="LJW129" s="61"/>
      <c r="LJX129" s="61"/>
      <c r="LJY129" s="61"/>
      <c r="LJZ129" s="61"/>
      <c r="LKA129" s="61"/>
      <c r="LKB129" s="61"/>
      <c r="LKC129" s="61"/>
      <c r="LKD129" s="61"/>
      <c r="LKE129" s="61"/>
      <c r="LKF129" s="61"/>
      <c r="LKG129" s="61"/>
      <c r="LKH129" s="61"/>
      <c r="LKI129" s="61"/>
      <c r="LKJ129" s="61"/>
      <c r="LKK129" s="61"/>
      <c r="LKL129" s="61"/>
      <c r="LKM129" s="61"/>
      <c r="LKN129" s="61"/>
      <c r="LKO129" s="61"/>
      <c r="LKP129" s="61"/>
      <c r="LKQ129" s="61"/>
      <c r="LKR129" s="61"/>
      <c r="LKS129" s="61"/>
      <c r="LKT129" s="61"/>
      <c r="LKU129" s="61"/>
      <c r="LKV129" s="61"/>
      <c r="LKW129" s="61"/>
      <c r="LKX129" s="61"/>
      <c r="LKY129" s="61"/>
      <c r="LKZ129" s="61"/>
      <c r="LLA129" s="61"/>
      <c r="LLB129" s="61"/>
      <c r="LLC129" s="61"/>
      <c r="LLD129" s="61"/>
      <c r="LLE129" s="61"/>
      <c r="LLF129" s="61"/>
      <c r="LLG129" s="61"/>
      <c r="LLH129" s="61"/>
      <c r="LLI129" s="61"/>
      <c r="LLJ129" s="61"/>
      <c r="LLK129" s="61"/>
      <c r="LLL129" s="61"/>
      <c r="LLM129" s="61"/>
      <c r="LLN129" s="61"/>
      <c r="LLO129" s="61"/>
      <c r="LLP129" s="61"/>
      <c r="LLQ129" s="61"/>
      <c r="LLR129" s="61"/>
      <c r="LLS129" s="61"/>
      <c r="LLT129" s="61"/>
      <c r="LLU129" s="61"/>
      <c r="LLV129" s="61"/>
      <c r="LLW129" s="61"/>
      <c r="LLX129" s="61"/>
      <c r="LLY129" s="61"/>
      <c r="LLZ129" s="61"/>
      <c r="LMA129" s="61"/>
      <c r="LMB129" s="61"/>
      <c r="LMC129" s="61"/>
      <c r="LMD129" s="61"/>
      <c r="LME129" s="61"/>
      <c r="LMF129" s="61"/>
      <c r="LMG129" s="61"/>
      <c r="LMH129" s="61"/>
      <c r="LMI129" s="61"/>
      <c r="LMJ129" s="61"/>
      <c r="LMK129" s="61"/>
      <c r="LML129" s="61"/>
      <c r="LMM129" s="61"/>
      <c r="LMN129" s="61"/>
      <c r="LMO129" s="61"/>
      <c r="LMP129" s="61"/>
      <c r="LMQ129" s="61"/>
      <c r="LMR129" s="61"/>
      <c r="LMS129" s="61"/>
      <c r="LMT129" s="61"/>
      <c r="LMU129" s="61"/>
      <c r="LMV129" s="61"/>
      <c r="LMW129" s="61"/>
      <c r="LMX129" s="61"/>
      <c r="LMY129" s="61"/>
      <c r="LMZ129" s="61"/>
      <c r="LNA129" s="61"/>
      <c r="LNB129" s="61"/>
      <c r="LNC129" s="61"/>
      <c r="LND129" s="61"/>
      <c r="LNE129" s="61"/>
      <c r="LNF129" s="61"/>
      <c r="LNG129" s="61"/>
      <c r="LNH129" s="61"/>
      <c r="LNI129" s="61"/>
      <c r="LNJ129" s="61"/>
      <c r="LNK129" s="61"/>
      <c r="LNL129" s="61"/>
      <c r="LNM129" s="61"/>
      <c r="LNN129" s="61"/>
      <c r="LNO129" s="61"/>
      <c r="LNP129" s="61"/>
      <c r="LNQ129" s="61"/>
      <c r="LNR129" s="61"/>
      <c r="LNS129" s="61"/>
      <c r="LNT129" s="61"/>
      <c r="LNU129" s="61"/>
      <c r="LNV129" s="61"/>
      <c r="LNW129" s="61"/>
      <c r="LNX129" s="61"/>
      <c r="LNY129" s="61"/>
      <c r="LNZ129" s="61"/>
      <c r="LOA129" s="61"/>
      <c r="LOB129" s="61"/>
      <c r="LOC129" s="61"/>
      <c r="LOD129" s="61"/>
      <c r="LOE129" s="61"/>
      <c r="LOF129" s="61"/>
      <c r="LOG129" s="61"/>
      <c r="LOH129" s="61"/>
      <c r="LOI129" s="61"/>
      <c r="LOJ129" s="61"/>
      <c r="LOK129" s="61"/>
      <c r="LOL129" s="61"/>
      <c r="LOM129" s="61"/>
      <c r="LON129" s="61"/>
      <c r="LOO129" s="61"/>
      <c r="LOP129" s="61"/>
      <c r="LOQ129" s="61"/>
      <c r="LOR129" s="61"/>
      <c r="LOS129" s="61"/>
      <c r="LOT129" s="61"/>
      <c r="LOU129" s="61"/>
      <c r="LOV129" s="61"/>
      <c r="LOW129" s="61"/>
      <c r="LOX129" s="61"/>
      <c r="LOY129" s="61"/>
      <c r="LOZ129" s="61"/>
      <c r="LPA129" s="61"/>
      <c r="LPB129" s="61"/>
      <c r="LPC129" s="61"/>
      <c r="LPD129" s="61"/>
      <c r="LPE129" s="61"/>
      <c r="LPF129" s="61"/>
      <c r="LPG129" s="61"/>
      <c r="LPH129" s="61"/>
      <c r="LPI129" s="61"/>
      <c r="LPJ129" s="61"/>
      <c r="LPK129" s="61"/>
      <c r="LPL129" s="61"/>
      <c r="LPM129" s="61"/>
      <c r="LPN129" s="61"/>
      <c r="LPO129" s="61"/>
      <c r="LPP129" s="61"/>
      <c r="LPQ129" s="61"/>
      <c r="LPR129" s="61"/>
      <c r="LPS129" s="61"/>
      <c r="LPT129" s="61"/>
      <c r="LPU129" s="61"/>
      <c r="LPV129" s="61"/>
      <c r="LPW129" s="61"/>
      <c r="LPX129" s="61"/>
      <c r="LPY129" s="61"/>
      <c r="LPZ129" s="61"/>
      <c r="LQA129" s="61"/>
      <c r="LQB129" s="61"/>
      <c r="LQC129" s="61"/>
      <c r="LQD129" s="61"/>
      <c r="LQE129" s="61"/>
      <c r="LQF129" s="61"/>
      <c r="LQG129" s="61"/>
      <c r="LQH129" s="61"/>
      <c r="LQI129" s="61"/>
      <c r="LQJ129" s="61"/>
      <c r="LQK129" s="61"/>
      <c r="LQL129" s="61"/>
      <c r="LQM129" s="61"/>
      <c r="LQN129" s="61"/>
      <c r="LQO129" s="61"/>
      <c r="LQP129" s="61"/>
      <c r="LQQ129" s="61"/>
      <c r="LQR129" s="61"/>
      <c r="LQS129" s="61"/>
      <c r="LQT129" s="61"/>
      <c r="LQU129" s="61"/>
      <c r="LQV129" s="61"/>
      <c r="LQW129" s="61"/>
      <c r="LQX129" s="61"/>
      <c r="LQY129" s="61"/>
      <c r="LQZ129" s="61"/>
      <c r="LRA129" s="61"/>
      <c r="LRB129" s="61"/>
      <c r="LRC129" s="61"/>
      <c r="LRD129" s="61"/>
      <c r="LRE129" s="61"/>
      <c r="LRF129" s="61"/>
      <c r="LRG129" s="61"/>
      <c r="LRH129" s="61"/>
      <c r="LRI129" s="61"/>
      <c r="LRJ129" s="61"/>
      <c r="LRK129" s="61"/>
      <c r="LRL129" s="61"/>
      <c r="LRM129" s="61"/>
      <c r="LRN129" s="61"/>
      <c r="LRO129" s="61"/>
      <c r="LRP129" s="61"/>
      <c r="LRQ129" s="61"/>
      <c r="LRR129" s="61"/>
      <c r="LRS129" s="61"/>
      <c r="LRT129" s="61"/>
      <c r="LRU129" s="61"/>
      <c r="LRV129" s="61"/>
      <c r="LRW129" s="61"/>
      <c r="LRX129" s="61"/>
      <c r="LRY129" s="61"/>
      <c r="LRZ129" s="61"/>
      <c r="LSA129" s="61"/>
      <c r="LSB129" s="61"/>
      <c r="LSC129" s="61"/>
      <c r="LSD129" s="61"/>
      <c r="LSE129" s="61"/>
      <c r="LSF129" s="61"/>
      <c r="LSG129" s="61"/>
      <c r="LSH129" s="61"/>
      <c r="LSI129" s="61"/>
      <c r="LSJ129" s="61"/>
      <c r="LSK129" s="61"/>
      <c r="LSL129" s="61"/>
      <c r="LSM129" s="61"/>
      <c r="LSN129" s="61"/>
      <c r="LSO129" s="61"/>
      <c r="LSP129" s="61"/>
      <c r="LSQ129" s="61"/>
      <c r="LSR129" s="61"/>
      <c r="LSS129" s="61"/>
      <c r="LST129" s="61"/>
      <c r="LSU129" s="61"/>
      <c r="LSV129" s="61"/>
      <c r="LSW129" s="61"/>
      <c r="LSX129" s="61"/>
      <c r="LSY129" s="61"/>
      <c r="LSZ129" s="61"/>
      <c r="LTA129" s="61"/>
      <c r="LTB129" s="61"/>
      <c r="LTC129" s="61"/>
      <c r="LTD129" s="61"/>
      <c r="LTE129" s="61"/>
      <c r="LTF129" s="61"/>
      <c r="LTG129" s="61"/>
      <c r="LTH129" s="61"/>
      <c r="LTI129" s="61"/>
      <c r="LTJ129" s="61"/>
      <c r="LTK129" s="61"/>
      <c r="LTL129" s="61"/>
      <c r="LTM129" s="61"/>
      <c r="LTN129" s="61"/>
      <c r="LTO129" s="61"/>
      <c r="LTP129" s="61"/>
      <c r="LTQ129" s="61"/>
      <c r="LTR129" s="61"/>
      <c r="LTS129" s="61"/>
      <c r="LTT129" s="61"/>
      <c r="LTU129" s="61"/>
      <c r="LTV129" s="61"/>
      <c r="LTW129" s="61"/>
      <c r="LTX129" s="61"/>
      <c r="LTY129" s="61"/>
      <c r="LTZ129" s="61"/>
      <c r="LUA129" s="61"/>
      <c r="LUB129" s="61"/>
      <c r="LUC129" s="61"/>
      <c r="LUD129" s="61"/>
      <c r="LUE129" s="61"/>
      <c r="LUF129" s="61"/>
      <c r="LUG129" s="61"/>
      <c r="LUH129" s="61"/>
      <c r="LUI129" s="61"/>
      <c r="LUJ129" s="61"/>
      <c r="LUK129" s="61"/>
      <c r="LUL129" s="61"/>
      <c r="LUM129" s="61"/>
      <c r="LUN129" s="61"/>
      <c r="LUO129" s="61"/>
      <c r="LUP129" s="61"/>
      <c r="LUQ129" s="61"/>
      <c r="LUR129" s="61"/>
      <c r="LUS129" s="61"/>
      <c r="LUT129" s="61"/>
      <c r="LUU129" s="61"/>
      <c r="LUV129" s="61"/>
      <c r="LUW129" s="61"/>
      <c r="LUX129" s="61"/>
      <c r="LUY129" s="61"/>
      <c r="LUZ129" s="61"/>
      <c r="LVA129" s="61"/>
      <c r="LVB129" s="61"/>
      <c r="LVC129" s="61"/>
      <c r="LVD129" s="61"/>
      <c r="LVE129" s="61"/>
      <c r="LVF129" s="61"/>
      <c r="LVG129" s="61"/>
      <c r="LVH129" s="61"/>
      <c r="LVI129" s="61"/>
      <c r="LVJ129" s="61"/>
      <c r="LVK129" s="61"/>
      <c r="LVL129" s="61"/>
      <c r="LVM129" s="61"/>
      <c r="LVN129" s="61"/>
      <c r="LVO129" s="61"/>
      <c r="LVP129" s="61"/>
      <c r="LVQ129" s="61"/>
      <c r="LVR129" s="61"/>
      <c r="LVS129" s="61"/>
      <c r="LVT129" s="61"/>
      <c r="LVU129" s="61"/>
      <c r="LVV129" s="61"/>
      <c r="LVW129" s="61"/>
      <c r="LVX129" s="61"/>
      <c r="LVY129" s="61"/>
      <c r="LVZ129" s="61"/>
      <c r="LWA129" s="61"/>
      <c r="LWB129" s="61"/>
      <c r="LWC129" s="61"/>
      <c r="LWD129" s="61"/>
      <c r="LWE129" s="61"/>
      <c r="LWF129" s="61"/>
      <c r="LWG129" s="61"/>
      <c r="LWH129" s="61"/>
      <c r="LWI129" s="61"/>
      <c r="LWJ129" s="61"/>
      <c r="LWK129" s="61"/>
      <c r="LWL129" s="61"/>
      <c r="LWM129" s="61"/>
      <c r="LWN129" s="61"/>
      <c r="LWO129" s="61"/>
      <c r="LWP129" s="61"/>
      <c r="LWQ129" s="61"/>
      <c r="LWR129" s="61"/>
      <c r="LWS129" s="61"/>
      <c r="LWT129" s="61"/>
      <c r="LWU129" s="61"/>
      <c r="LWV129" s="61"/>
      <c r="LWW129" s="61"/>
      <c r="LWX129" s="61"/>
      <c r="LWY129" s="61"/>
      <c r="LWZ129" s="61"/>
      <c r="LXA129" s="61"/>
      <c r="LXB129" s="61"/>
      <c r="LXC129" s="61"/>
      <c r="LXD129" s="61"/>
      <c r="LXE129" s="61"/>
      <c r="LXF129" s="61"/>
      <c r="LXG129" s="61"/>
      <c r="LXH129" s="61"/>
      <c r="LXI129" s="61"/>
      <c r="LXJ129" s="61"/>
      <c r="LXK129" s="61"/>
      <c r="LXL129" s="61"/>
      <c r="LXM129" s="61"/>
      <c r="LXN129" s="61"/>
      <c r="LXO129" s="61"/>
      <c r="LXP129" s="61"/>
      <c r="LXQ129" s="61"/>
      <c r="LXR129" s="61"/>
      <c r="LXS129" s="61"/>
      <c r="LXT129" s="61"/>
      <c r="LXU129" s="61"/>
      <c r="LXV129" s="61"/>
      <c r="LXW129" s="61"/>
      <c r="LXX129" s="61"/>
      <c r="LXY129" s="61"/>
      <c r="LXZ129" s="61"/>
      <c r="LYA129" s="61"/>
      <c r="LYB129" s="61"/>
      <c r="LYC129" s="61"/>
      <c r="LYD129" s="61"/>
      <c r="LYE129" s="61"/>
      <c r="LYF129" s="61"/>
      <c r="LYG129" s="61"/>
      <c r="LYH129" s="61"/>
      <c r="LYI129" s="61"/>
      <c r="LYJ129" s="61"/>
      <c r="LYK129" s="61"/>
      <c r="LYL129" s="61"/>
      <c r="LYM129" s="61"/>
      <c r="LYN129" s="61"/>
      <c r="LYO129" s="61"/>
      <c r="LYP129" s="61"/>
      <c r="LYQ129" s="61"/>
      <c r="LYR129" s="61"/>
      <c r="LYS129" s="61"/>
      <c r="LYT129" s="61"/>
      <c r="LYU129" s="61"/>
      <c r="LYV129" s="61"/>
      <c r="LYW129" s="61"/>
      <c r="LYX129" s="61"/>
      <c r="LYY129" s="61"/>
      <c r="LYZ129" s="61"/>
      <c r="LZA129" s="61"/>
      <c r="LZB129" s="61"/>
      <c r="LZC129" s="61"/>
      <c r="LZD129" s="61"/>
      <c r="LZE129" s="61"/>
      <c r="LZF129" s="61"/>
      <c r="LZG129" s="61"/>
      <c r="LZH129" s="61"/>
      <c r="LZI129" s="61"/>
      <c r="LZJ129" s="61"/>
      <c r="LZK129" s="61"/>
      <c r="LZL129" s="61"/>
      <c r="LZM129" s="61"/>
      <c r="LZN129" s="61"/>
      <c r="LZO129" s="61"/>
      <c r="LZP129" s="61"/>
      <c r="LZQ129" s="61"/>
      <c r="LZR129" s="61"/>
      <c r="LZS129" s="61"/>
      <c r="LZT129" s="61"/>
      <c r="LZU129" s="61"/>
      <c r="LZV129" s="61"/>
      <c r="LZW129" s="61"/>
      <c r="LZX129" s="61"/>
      <c r="LZY129" s="61"/>
      <c r="LZZ129" s="61"/>
      <c r="MAA129" s="61"/>
      <c r="MAB129" s="61"/>
      <c r="MAC129" s="61"/>
      <c r="MAD129" s="61"/>
      <c r="MAE129" s="61"/>
      <c r="MAF129" s="61"/>
      <c r="MAG129" s="61"/>
      <c r="MAH129" s="61"/>
      <c r="MAI129" s="61"/>
      <c r="MAJ129" s="61"/>
      <c r="MAK129" s="61"/>
      <c r="MAL129" s="61"/>
      <c r="MAM129" s="61"/>
      <c r="MAN129" s="61"/>
      <c r="MAO129" s="61"/>
      <c r="MAP129" s="61"/>
      <c r="MAQ129" s="61"/>
      <c r="MAR129" s="61"/>
      <c r="MAS129" s="61"/>
      <c r="MAT129" s="61"/>
      <c r="MAU129" s="61"/>
      <c r="MAV129" s="61"/>
      <c r="MAW129" s="61"/>
      <c r="MAX129" s="61"/>
      <c r="MAY129" s="61"/>
      <c r="MAZ129" s="61"/>
      <c r="MBA129" s="61"/>
      <c r="MBB129" s="61"/>
      <c r="MBC129" s="61"/>
      <c r="MBD129" s="61"/>
      <c r="MBE129" s="61"/>
      <c r="MBF129" s="61"/>
      <c r="MBG129" s="61"/>
      <c r="MBH129" s="61"/>
      <c r="MBI129" s="61"/>
      <c r="MBJ129" s="61"/>
      <c r="MBK129" s="61"/>
      <c r="MBL129" s="61"/>
      <c r="MBM129" s="61"/>
      <c r="MBN129" s="61"/>
      <c r="MBO129" s="61"/>
      <c r="MBP129" s="61"/>
      <c r="MBQ129" s="61"/>
      <c r="MBR129" s="61"/>
      <c r="MBS129" s="61"/>
      <c r="MBT129" s="61"/>
      <c r="MBU129" s="61"/>
      <c r="MBV129" s="61"/>
      <c r="MBW129" s="61"/>
      <c r="MBX129" s="61"/>
      <c r="MBY129" s="61"/>
      <c r="MBZ129" s="61"/>
      <c r="MCA129" s="61"/>
      <c r="MCB129" s="61"/>
      <c r="MCC129" s="61"/>
      <c r="MCD129" s="61"/>
      <c r="MCE129" s="61"/>
      <c r="MCF129" s="61"/>
      <c r="MCG129" s="61"/>
      <c r="MCH129" s="61"/>
      <c r="MCI129" s="61"/>
      <c r="MCJ129" s="61"/>
      <c r="MCK129" s="61"/>
      <c r="MCL129" s="61"/>
      <c r="MCM129" s="61"/>
      <c r="MCN129" s="61"/>
      <c r="MCO129" s="61"/>
      <c r="MCP129" s="61"/>
      <c r="MCQ129" s="61"/>
      <c r="MCR129" s="61"/>
      <c r="MCS129" s="61"/>
      <c r="MCT129" s="61"/>
      <c r="MCU129" s="61"/>
      <c r="MCV129" s="61"/>
      <c r="MCW129" s="61"/>
      <c r="MCX129" s="61"/>
      <c r="MCY129" s="61"/>
      <c r="MCZ129" s="61"/>
      <c r="MDA129" s="61"/>
      <c r="MDB129" s="61"/>
      <c r="MDC129" s="61"/>
      <c r="MDD129" s="61"/>
      <c r="MDE129" s="61"/>
      <c r="MDF129" s="61"/>
      <c r="MDG129" s="61"/>
      <c r="MDH129" s="61"/>
      <c r="MDI129" s="61"/>
      <c r="MDJ129" s="61"/>
      <c r="MDK129" s="61"/>
      <c r="MDL129" s="61"/>
      <c r="MDM129" s="61"/>
      <c r="MDN129" s="61"/>
      <c r="MDO129" s="61"/>
      <c r="MDP129" s="61"/>
      <c r="MDQ129" s="61"/>
      <c r="MDR129" s="61"/>
      <c r="MDS129" s="61"/>
      <c r="MDT129" s="61"/>
      <c r="MDU129" s="61"/>
      <c r="MDV129" s="61"/>
      <c r="MDW129" s="61"/>
      <c r="MDX129" s="61"/>
      <c r="MDY129" s="61"/>
      <c r="MDZ129" s="61"/>
      <c r="MEA129" s="61"/>
      <c r="MEB129" s="61"/>
      <c r="MEC129" s="61"/>
      <c r="MED129" s="61"/>
      <c r="MEE129" s="61"/>
      <c r="MEF129" s="61"/>
      <c r="MEG129" s="61"/>
      <c r="MEH129" s="61"/>
      <c r="MEI129" s="61"/>
      <c r="MEJ129" s="61"/>
      <c r="MEK129" s="61"/>
      <c r="MEL129" s="61"/>
      <c r="MEM129" s="61"/>
      <c r="MEN129" s="61"/>
      <c r="MEO129" s="61"/>
      <c r="MEP129" s="61"/>
      <c r="MEQ129" s="61"/>
      <c r="MER129" s="61"/>
      <c r="MES129" s="61"/>
      <c r="MET129" s="61"/>
      <c r="MEU129" s="61"/>
      <c r="MEV129" s="61"/>
      <c r="MEW129" s="61"/>
      <c r="MEX129" s="61"/>
      <c r="MEY129" s="61"/>
      <c r="MEZ129" s="61"/>
      <c r="MFA129" s="61"/>
      <c r="MFB129" s="61"/>
      <c r="MFC129" s="61"/>
      <c r="MFD129" s="61"/>
      <c r="MFE129" s="61"/>
      <c r="MFF129" s="61"/>
      <c r="MFG129" s="61"/>
      <c r="MFH129" s="61"/>
      <c r="MFI129" s="61"/>
      <c r="MFJ129" s="61"/>
      <c r="MFK129" s="61"/>
      <c r="MFL129" s="61"/>
      <c r="MFM129" s="61"/>
      <c r="MFN129" s="61"/>
      <c r="MFO129" s="61"/>
      <c r="MFP129" s="61"/>
      <c r="MFQ129" s="61"/>
      <c r="MFR129" s="61"/>
      <c r="MFS129" s="61"/>
      <c r="MFT129" s="61"/>
      <c r="MFU129" s="61"/>
      <c r="MFV129" s="61"/>
      <c r="MFW129" s="61"/>
      <c r="MFX129" s="61"/>
      <c r="MFY129" s="61"/>
      <c r="MFZ129" s="61"/>
      <c r="MGA129" s="61"/>
      <c r="MGB129" s="61"/>
      <c r="MGC129" s="61"/>
      <c r="MGD129" s="61"/>
      <c r="MGE129" s="61"/>
      <c r="MGF129" s="61"/>
      <c r="MGG129" s="61"/>
      <c r="MGH129" s="61"/>
      <c r="MGI129" s="61"/>
      <c r="MGJ129" s="61"/>
      <c r="MGK129" s="61"/>
      <c r="MGL129" s="61"/>
      <c r="MGM129" s="61"/>
      <c r="MGN129" s="61"/>
      <c r="MGO129" s="61"/>
      <c r="MGP129" s="61"/>
      <c r="MGQ129" s="61"/>
      <c r="MGR129" s="61"/>
      <c r="MGS129" s="61"/>
      <c r="MGT129" s="61"/>
      <c r="MGU129" s="61"/>
      <c r="MGV129" s="61"/>
      <c r="MGW129" s="61"/>
      <c r="MGX129" s="61"/>
      <c r="MGY129" s="61"/>
      <c r="MGZ129" s="61"/>
      <c r="MHA129" s="61"/>
      <c r="MHB129" s="61"/>
      <c r="MHC129" s="61"/>
      <c r="MHD129" s="61"/>
      <c r="MHE129" s="61"/>
      <c r="MHF129" s="61"/>
      <c r="MHG129" s="61"/>
      <c r="MHH129" s="61"/>
      <c r="MHI129" s="61"/>
      <c r="MHJ129" s="61"/>
      <c r="MHK129" s="61"/>
      <c r="MHL129" s="61"/>
      <c r="MHM129" s="61"/>
      <c r="MHN129" s="61"/>
      <c r="MHO129" s="61"/>
      <c r="MHP129" s="61"/>
      <c r="MHQ129" s="61"/>
      <c r="MHR129" s="61"/>
      <c r="MHS129" s="61"/>
      <c r="MHT129" s="61"/>
      <c r="MHU129" s="61"/>
      <c r="MHV129" s="61"/>
      <c r="MHW129" s="61"/>
      <c r="MHX129" s="61"/>
      <c r="MHY129" s="61"/>
      <c r="MHZ129" s="61"/>
      <c r="MIA129" s="61"/>
      <c r="MIB129" s="61"/>
      <c r="MIC129" s="61"/>
      <c r="MID129" s="61"/>
      <c r="MIE129" s="61"/>
      <c r="MIF129" s="61"/>
      <c r="MIG129" s="61"/>
      <c r="MIH129" s="61"/>
      <c r="MII129" s="61"/>
      <c r="MIJ129" s="61"/>
      <c r="MIK129" s="61"/>
      <c r="MIL129" s="61"/>
      <c r="MIM129" s="61"/>
      <c r="MIN129" s="61"/>
      <c r="MIO129" s="61"/>
      <c r="MIP129" s="61"/>
      <c r="MIQ129" s="61"/>
      <c r="MIR129" s="61"/>
      <c r="MIS129" s="61"/>
      <c r="MIT129" s="61"/>
      <c r="MIU129" s="61"/>
      <c r="MIV129" s="61"/>
      <c r="MIW129" s="61"/>
      <c r="MIX129" s="61"/>
      <c r="MIY129" s="61"/>
      <c r="MIZ129" s="61"/>
      <c r="MJA129" s="61"/>
      <c r="MJB129" s="61"/>
      <c r="MJC129" s="61"/>
      <c r="MJD129" s="61"/>
      <c r="MJE129" s="61"/>
      <c r="MJF129" s="61"/>
      <c r="MJG129" s="61"/>
      <c r="MJH129" s="61"/>
      <c r="MJI129" s="61"/>
      <c r="MJJ129" s="61"/>
      <c r="MJK129" s="61"/>
      <c r="MJL129" s="61"/>
      <c r="MJM129" s="61"/>
      <c r="MJN129" s="61"/>
      <c r="MJO129" s="61"/>
      <c r="MJP129" s="61"/>
      <c r="MJQ129" s="61"/>
      <c r="MJR129" s="61"/>
      <c r="MJS129" s="61"/>
      <c r="MJT129" s="61"/>
      <c r="MJU129" s="61"/>
      <c r="MJV129" s="61"/>
      <c r="MJW129" s="61"/>
      <c r="MJX129" s="61"/>
      <c r="MJY129" s="61"/>
      <c r="MJZ129" s="61"/>
      <c r="MKA129" s="61"/>
      <c r="MKB129" s="61"/>
      <c r="MKC129" s="61"/>
      <c r="MKD129" s="61"/>
      <c r="MKE129" s="61"/>
      <c r="MKF129" s="61"/>
      <c r="MKG129" s="61"/>
      <c r="MKH129" s="61"/>
      <c r="MKI129" s="61"/>
      <c r="MKJ129" s="61"/>
      <c r="MKK129" s="61"/>
      <c r="MKL129" s="61"/>
      <c r="MKM129" s="61"/>
      <c r="MKN129" s="61"/>
      <c r="MKO129" s="61"/>
      <c r="MKP129" s="61"/>
      <c r="MKQ129" s="61"/>
      <c r="MKR129" s="61"/>
      <c r="MKS129" s="61"/>
      <c r="MKT129" s="61"/>
      <c r="MKU129" s="61"/>
      <c r="MKV129" s="61"/>
      <c r="MKW129" s="61"/>
      <c r="MKX129" s="61"/>
      <c r="MKY129" s="61"/>
      <c r="MKZ129" s="61"/>
      <c r="MLA129" s="61"/>
      <c r="MLB129" s="61"/>
      <c r="MLC129" s="61"/>
      <c r="MLD129" s="61"/>
      <c r="MLE129" s="61"/>
      <c r="MLF129" s="61"/>
      <c r="MLG129" s="61"/>
      <c r="MLH129" s="61"/>
      <c r="MLI129" s="61"/>
      <c r="MLJ129" s="61"/>
      <c r="MLK129" s="61"/>
      <c r="MLL129" s="61"/>
      <c r="MLM129" s="61"/>
      <c r="MLN129" s="61"/>
      <c r="MLO129" s="61"/>
      <c r="MLP129" s="61"/>
      <c r="MLQ129" s="61"/>
      <c r="MLR129" s="61"/>
      <c r="MLS129" s="61"/>
      <c r="MLT129" s="61"/>
      <c r="MLU129" s="61"/>
      <c r="MLV129" s="61"/>
      <c r="MLW129" s="61"/>
      <c r="MLX129" s="61"/>
      <c r="MLY129" s="61"/>
      <c r="MLZ129" s="61"/>
      <c r="MMA129" s="61"/>
      <c r="MMB129" s="61"/>
      <c r="MMC129" s="61"/>
      <c r="MMD129" s="61"/>
      <c r="MME129" s="61"/>
      <c r="MMF129" s="61"/>
      <c r="MMG129" s="61"/>
      <c r="MMH129" s="61"/>
      <c r="MMI129" s="61"/>
      <c r="MMJ129" s="61"/>
      <c r="MMK129" s="61"/>
      <c r="MML129" s="61"/>
      <c r="MMM129" s="61"/>
      <c r="MMN129" s="61"/>
      <c r="MMO129" s="61"/>
      <c r="MMP129" s="61"/>
      <c r="MMQ129" s="61"/>
      <c r="MMR129" s="61"/>
      <c r="MMS129" s="61"/>
      <c r="MMT129" s="61"/>
      <c r="MMU129" s="61"/>
      <c r="MMV129" s="61"/>
      <c r="MMW129" s="61"/>
      <c r="MMX129" s="61"/>
      <c r="MMY129" s="61"/>
      <c r="MMZ129" s="61"/>
      <c r="MNA129" s="61"/>
      <c r="MNB129" s="61"/>
      <c r="MNC129" s="61"/>
      <c r="MND129" s="61"/>
      <c r="MNE129" s="61"/>
      <c r="MNF129" s="61"/>
      <c r="MNG129" s="61"/>
      <c r="MNH129" s="61"/>
      <c r="MNI129" s="61"/>
      <c r="MNJ129" s="61"/>
      <c r="MNK129" s="61"/>
      <c r="MNL129" s="61"/>
      <c r="MNM129" s="61"/>
      <c r="MNN129" s="61"/>
      <c r="MNO129" s="61"/>
      <c r="MNP129" s="61"/>
      <c r="MNQ129" s="61"/>
      <c r="MNR129" s="61"/>
      <c r="MNS129" s="61"/>
      <c r="MNT129" s="61"/>
      <c r="MNU129" s="61"/>
      <c r="MNV129" s="61"/>
      <c r="MNW129" s="61"/>
      <c r="MNX129" s="61"/>
      <c r="MNY129" s="61"/>
      <c r="MNZ129" s="61"/>
      <c r="MOA129" s="61"/>
      <c r="MOB129" s="61"/>
      <c r="MOC129" s="61"/>
      <c r="MOD129" s="61"/>
      <c r="MOE129" s="61"/>
      <c r="MOF129" s="61"/>
      <c r="MOG129" s="61"/>
      <c r="MOH129" s="61"/>
      <c r="MOI129" s="61"/>
      <c r="MOJ129" s="61"/>
      <c r="MOK129" s="61"/>
      <c r="MOL129" s="61"/>
      <c r="MOM129" s="61"/>
      <c r="MON129" s="61"/>
      <c r="MOO129" s="61"/>
      <c r="MOP129" s="61"/>
      <c r="MOQ129" s="61"/>
      <c r="MOR129" s="61"/>
      <c r="MOS129" s="61"/>
      <c r="MOT129" s="61"/>
      <c r="MOU129" s="61"/>
      <c r="MOV129" s="61"/>
      <c r="MOW129" s="61"/>
      <c r="MOX129" s="61"/>
      <c r="MOY129" s="61"/>
      <c r="MOZ129" s="61"/>
      <c r="MPA129" s="61"/>
      <c r="MPB129" s="61"/>
      <c r="MPC129" s="61"/>
      <c r="MPD129" s="61"/>
      <c r="MPE129" s="61"/>
      <c r="MPF129" s="61"/>
      <c r="MPG129" s="61"/>
      <c r="MPH129" s="61"/>
      <c r="MPI129" s="61"/>
      <c r="MPJ129" s="61"/>
      <c r="MPK129" s="61"/>
      <c r="MPL129" s="61"/>
      <c r="MPM129" s="61"/>
      <c r="MPN129" s="61"/>
      <c r="MPO129" s="61"/>
      <c r="MPP129" s="61"/>
      <c r="MPQ129" s="61"/>
      <c r="MPR129" s="61"/>
      <c r="MPS129" s="61"/>
      <c r="MPT129" s="61"/>
      <c r="MPU129" s="61"/>
      <c r="MPV129" s="61"/>
      <c r="MPW129" s="61"/>
      <c r="MPX129" s="61"/>
      <c r="MPY129" s="61"/>
      <c r="MPZ129" s="61"/>
      <c r="MQA129" s="61"/>
      <c r="MQB129" s="61"/>
      <c r="MQC129" s="61"/>
      <c r="MQD129" s="61"/>
      <c r="MQE129" s="61"/>
      <c r="MQF129" s="61"/>
      <c r="MQG129" s="61"/>
      <c r="MQH129" s="61"/>
      <c r="MQI129" s="61"/>
      <c r="MQJ129" s="61"/>
      <c r="MQK129" s="61"/>
      <c r="MQL129" s="61"/>
      <c r="MQM129" s="61"/>
      <c r="MQN129" s="61"/>
      <c r="MQO129" s="61"/>
      <c r="MQP129" s="61"/>
      <c r="MQQ129" s="61"/>
      <c r="MQR129" s="61"/>
      <c r="MQS129" s="61"/>
      <c r="MQT129" s="61"/>
      <c r="MQU129" s="61"/>
      <c r="MQV129" s="61"/>
      <c r="MQW129" s="61"/>
      <c r="MQX129" s="61"/>
      <c r="MQY129" s="61"/>
      <c r="MQZ129" s="61"/>
      <c r="MRA129" s="61"/>
      <c r="MRB129" s="61"/>
      <c r="MRC129" s="61"/>
      <c r="MRD129" s="61"/>
      <c r="MRE129" s="61"/>
      <c r="MRF129" s="61"/>
      <c r="MRG129" s="61"/>
      <c r="MRH129" s="61"/>
      <c r="MRI129" s="61"/>
      <c r="MRJ129" s="61"/>
      <c r="MRK129" s="61"/>
      <c r="MRL129" s="61"/>
      <c r="MRM129" s="61"/>
      <c r="MRN129" s="61"/>
      <c r="MRO129" s="61"/>
      <c r="MRP129" s="61"/>
      <c r="MRQ129" s="61"/>
      <c r="MRR129" s="61"/>
      <c r="MRS129" s="61"/>
      <c r="MRT129" s="61"/>
      <c r="MRU129" s="61"/>
      <c r="MRV129" s="61"/>
      <c r="MRW129" s="61"/>
      <c r="MRX129" s="61"/>
      <c r="MRY129" s="61"/>
      <c r="MRZ129" s="61"/>
      <c r="MSA129" s="61"/>
      <c r="MSB129" s="61"/>
      <c r="MSC129" s="61"/>
      <c r="MSD129" s="61"/>
      <c r="MSE129" s="61"/>
      <c r="MSF129" s="61"/>
      <c r="MSG129" s="61"/>
      <c r="MSH129" s="61"/>
      <c r="MSI129" s="61"/>
      <c r="MSJ129" s="61"/>
      <c r="MSK129" s="61"/>
      <c r="MSL129" s="61"/>
      <c r="MSM129" s="61"/>
      <c r="MSN129" s="61"/>
      <c r="MSO129" s="61"/>
      <c r="MSP129" s="61"/>
      <c r="MSQ129" s="61"/>
      <c r="MSR129" s="61"/>
      <c r="MSS129" s="61"/>
      <c r="MST129" s="61"/>
      <c r="MSU129" s="61"/>
      <c r="MSV129" s="61"/>
      <c r="MSW129" s="61"/>
      <c r="MSX129" s="61"/>
      <c r="MSY129" s="61"/>
      <c r="MSZ129" s="61"/>
      <c r="MTA129" s="61"/>
      <c r="MTB129" s="61"/>
      <c r="MTC129" s="61"/>
      <c r="MTD129" s="61"/>
      <c r="MTE129" s="61"/>
      <c r="MTF129" s="61"/>
      <c r="MTG129" s="61"/>
      <c r="MTH129" s="61"/>
      <c r="MTI129" s="61"/>
      <c r="MTJ129" s="61"/>
      <c r="MTK129" s="61"/>
      <c r="MTL129" s="61"/>
      <c r="MTM129" s="61"/>
      <c r="MTN129" s="61"/>
      <c r="MTO129" s="61"/>
      <c r="MTP129" s="61"/>
      <c r="MTQ129" s="61"/>
      <c r="MTR129" s="61"/>
      <c r="MTS129" s="61"/>
      <c r="MTT129" s="61"/>
      <c r="MTU129" s="61"/>
      <c r="MTV129" s="61"/>
      <c r="MTW129" s="61"/>
      <c r="MTX129" s="61"/>
      <c r="MTY129" s="61"/>
      <c r="MTZ129" s="61"/>
      <c r="MUA129" s="61"/>
      <c r="MUB129" s="61"/>
      <c r="MUC129" s="61"/>
      <c r="MUD129" s="61"/>
      <c r="MUE129" s="61"/>
      <c r="MUF129" s="61"/>
      <c r="MUG129" s="61"/>
      <c r="MUH129" s="61"/>
      <c r="MUI129" s="61"/>
      <c r="MUJ129" s="61"/>
      <c r="MUK129" s="61"/>
      <c r="MUL129" s="61"/>
      <c r="MUM129" s="61"/>
      <c r="MUN129" s="61"/>
      <c r="MUO129" s="61"/>
      <c r="MUP129" s="61"/>
      <c r="MUQ129" s="61"/>
      <c r="MUR129" s="61"/>
      <c r="MUS129" s="61"/>
      <c r="MUT129" s="61"/>
      <c r="MUU129" s="61"/>
      <c r="MUV129" s="61"/>
      <c r="MUW129" s="61"/>
      <c r="MUX129" s="61"/>
      <c r="MUY129" s="61"/>
      <c r="MUZ129" s="61"/>
      <c r="MVA129" s="61"/>
      <c r="MVB129" s="61"/>
      <c r="MVC129" s="61"/>
      <c r="MVD129" s="61"/>
      <c r="MVE129" s="61"/>
      <c r="MVF129" s="61"/>
      <c r="MVG129" s="61"/>
      <c r="MVH129" s="61"/>
      <c r="MVI129" s="61"/>
      <c r="MVJ129" s="61"/>
      <c r="MVK129" s="61"/>
      <c r="MVL129" s="61"/>
      <c r="MVM129" s="61"/>
      <c r="MVN129" s="61"/>
      <c r="MVO129" s="61"/>
      <c r="MVP129" s="61"/>
      <c r="MVQ129" s="61"/>
      <c r="MVR129" s="61"/>
      <c r="MVS129" s="61"/>
      <c r="MVT129" s="61"/>
      <c r="MVU129" s="61"/>
      <c r="MVV129" s="61"/>
      <c r="MVW129" s="61"/>
      <c r="MVX129" s="61"/>
      <c r="MVY129" s="61"/>
      <c r="MVZ129" s="61"/>
      <c r="MWA129" s="61"/>
      <c r="MWB129" s="61"/>
      <c r="MWC129" s="61"/>
      <c r="MWD129" s="61"/>
      <c r="MWE129" s="61"/>
      <c r="MWF129" s="61"/>
      <c r="MWG129" s="61"/>
      <c r="MWH129" s="61"/>
      <c r="MWI129" s="61"/>
      <c r="MWJ129" s="61"/>
      <c r="MWK129" s="61"/>
      <c r="MWL129" s="61"/>
      <c r="MWM129" s="61"/>
      <c r="MWN129" s="61"/>
      <c r="MWO129" s="61"/>
      <c r="MWP129" s="61"/>
      <c r="MWQ129" s="61"/>
      <c r="MWR129" s="61"/>
      <c r="MWS129" s="61"/>
      <c r="MWT129" s="61"/>
      <c r="MWU129" s="61"/>
      <c r="MWV129" s="61"/>
      <c r="MWW129" s="61"/>
      <c r="MWX129" s="61"/>
      <c r="MWY129" s="61"/>
      <c r="MWZ129" s="61"/>
      <c r="MXA129" s="61"/>
      <c r="MXB129" s="61"/>
      <c r="MXC129" s="61"/>
      <c r="MXD129" s="61"/>
      <c r="MXE129" s="61"/>
      <c r="MXF129" s="61"/>
      <c r="MXG129" s="61"/>
      <c r="MXH129" s="61"/>
      <c r="MXI129" s="61"/>
      <c r="MXJ129" s="61"/>
      <c r="MXK129" s="61"/>
      <c r="MXL129" s="61"/>
      <c r="MXM129" s="61"/>
      <c r="MXN129" s="61"/>
      <c r="MXO129" s="61"/>
      <c r="MXP129" s="61"/>
      <c r="MXQ129" s="61"/>
      <c r="MXR129" s="61"/>
      <c r="MXS129" s="61"/>
      <c r="MXT129" s="61"/>
      <c r="MXU129" s="61"/>
      <c r="MXV129" s="61"/>
      <c r="MXW129" s="61"/>
      <c r="MXX129" s="61"/>
      <c r="MXY129" s="61"/>
      <c r="MXZ129" s="61"/>
      <c r="MYA129" s="61"/>
      <c r="MYB129" s="61"/>
      <c r="MYC129" s="61"/>
      <c r="MYD129" s="61"/>
      <c r="MYE129" s="61"/>
      <c r="MYF129" s="61"/>
      <c r="MYG129" s="61"/>
      <c r="MYH129" s="61"/>
      <c r="MYI129" s="61"/>
      <c r="MYJ129" s="61"/>
      <c r="MYK129" s="61"/>
      <c r="MYL129" s="61"/>
      <c r="MYM129" s="61"/>
      <c r="MYN129" s="61"/>
      <c r="MYO129" s="61"/>
      <c r="MYP129" s="61"/>
      <c r="MYQ129" s="61"/>
      <c r="MYR129" s="61"/>
      <c r="MYS129" s="61"/>
      <c r="MYT129" s="61"/>
      <c r="MYU129" s="61"/>
      <c r="MYV129" s="61"/>
      <c r="MYW129" s="61"/>
      <c r="MYX129" s="61"/>
      <c r="MYY129" s="61"/>
      <c r="MYZ129" s="61"/>
      <c r="MZA129" s="61"/>
      <c r="MZB129" s="61"/>
      <c r="MZC129" s="61"/>
      <c r="MZD129" s="61"/>
      <c r="MZE129" s="61"/>
      <c r="MZF129" s="61"/>
      <c r="MZG129" s="61"/>
      <c r="MZH129" s="61"/>
      <c r="MZI129" s="61"/>
      <c r="MZJ129" s="61"/>
      <c r="MZK129" s="61"/>
      <c r="MZL129" s="61"/>
      <c r="MZM129" s="61"/>
      <c r="MZN129" s="61"/>
      <c r="MZO129" s="61"/>
      <c r="MZP129" s="61"/>
      <c r="MZQ129" s="61"/>
      <c r="MZR129" s="61"/>
      <c r="MZS129" s="61"/>
      <c r="MZT129" s="61"/>
      <c r="MZU129" s="61"/>
      <c r="MZV129" s="61"/>
      <c r="MZW129" s="61"/>
      <c r="MZX129" s="61"/>
      <c r="MZY129" s="61"/>
      <c r="MZZ129" s="61"/>
      <c r="NAA129" s="61"/>
      <c r="NAB129" s="61"/>
      <c r="NAC129" s="61"/>
      <c r="NAD129" s="61"/>
      <c r="NAE129" s="61"/>
      <c r="NAF129" s="61"/>
      <c r="NAG129" s="61"/>
      <c r="NAH129" s="61"/>
      <c r="NAI129" s="61"/>
      <c r="NAJ129" s="61"/>
      <c r="NAK129" s="61"/>
      <c r="NAL129" s="61"/>
      <c r="NAM129" s="61"/>
      <c r="NAN129" s="61"/>
      <c r="NAO129" s="61"/>
      <c r="NAP129" s="61"/>
      <c r="NAQ129" s="61"/>
      <c r="NAR129" s="61"/>
      <c r="NAS129" s="61"/>
      <c r="NAT129" s="61"/>
      <c r="NAU129" s="61"/>
      <c r="NAV129" s="61"/>
      <c r="NAW129" s="61"/>
      <c r="NAX129" s="61"/>
      <c r="NAY129" s="61"/>
      <c r="NAZ129" s="61"/>
      <c r="NBA129" s="61"/>
      <c r="NBB129" s="61"/>
      <c r="NBC129" s="61"/>
      <c r="NBD129" s="61"/>
      <c r="NBE129" s="61"/>
      <c r="NBF129" s="61"/>
      <c r="NBG129" s="61"/>
      <c r="NBH129" s="61"/>
      <c r="NBI129" s="61"/>
      <c r="NBJ129" s="61"/>
      <c r="NBK129" s="61"/>
      <c r="NBL129" s="61"/>
      <c r="NBM129" s="61"/>
      <c r="NBN129" s="61"/>
      <c r="NBO129" s="61"/>
      <c r="NBP129" s="61"/>
      <c r="NBQ129" s="61"/>
      <c r="NBR129" s="61"/>
      <c r="NBS129" s="61"/>
      <c r="NBT129" s="61"/>
      <c r="NBU129" s="61"/>
      <c r="NBV129" s="61"/>
      <c r="NBW129" s="61"/>
      <c r="NBX129" s="61"/>
      <c r="NBY129" s="61"/>
      <c r="NBZ129" s="61"/>
      <c r="NCA129" s="61"/>
      <c r="NCB129" s="61"/>
      <c r="NCC129" s="61"/>
      <c r="NCD129" s="61"/>
      <c r="NCE129" s="61"/>
      <c r="NCF129" s="61"/>
      <c r="NCG129" s="61"/>
      <c r="NCH129" s="61"/>
      <c r="NCI129" s="61"/>
      <c r="NCJ129" s="61"/>
      <c r="NCK129" s="61"/>
      <c r="NCL129" s="61"/>
      <c r="NCM129" s="61"/>
      <c r="NCN129" s="61"/>
      <c r="NCO129" s="61"/>
      <c r="NCP129" s="61"/>
      <c r="NCQ129" s="61"/>
      <c r="NCR129" s="61"/>
      <c r="NCS129" s="61"/>
      <c r="NCT129" s="61"/>
      <c r="NCU129" s="61"/>
      <c r="NCV129" s="61"/>
      <c r="NCW129" s="61"/>
      <c r="NCX129" s="61"/>
      <c r="NCY129" s="61"/>
      <c r="NCZ129" s="61"/>
      <c r="NDA129" s="61"/>
      <c r="NDB129" s="61"/>
      <c r="NDC129" s="61"/>
      <c r="NDD129" s="61"/>
      <c r="NDE129" s="61"/>
      <c r="NDF129" s="61"/>
      <c r="NDG129" s="61"/>
      <c r="NDH129" s="61"/>
      <c r="NDI129" s="61"/>
      <c r="NDJ129" s="61"/>
      <c r="NDK129" s="61"/>
      <c r="NDL129" s="61"/>
      <c r="NDM129" s="61"/>
      <c r="NDN129" s="61"/>
      <c r="NDO129" s="61"/>
      <c r="NDP129" s="61"/>
      <c r="NDQ129" s="61"/>
      <c r="NDR129" s="61"/>
      <c r="NDS129" s="61"/>
      <c r="NDT129" s="61"/>
      <c r="NDU129" s="61"/>
      <c r="NDV129" s="61"/>
      <c r="NDW129" s="61"/>
      <c r="NDX129" s="61"/>
      <c r="NDY129" s="61"/>
      <c r="NDZ129" s="61"/>
      <c r="NEA129" s="61"/>
      <c r="NEB129" s="61"/>
      <c r="NEC129" s="61"/>
      <c r="NED129" s="61"/>
      <c r="NEE129" s="61"/>
      <c r="NEF129" s="61"/>
      <c r="NEG129" s="61"/>
      <c r="NEH129" s="61"/>
      <c r="NEI129" s="61"/>
      <c r="NEJ129" s="61"/>
      <c r="NEK129" s="61"/>
      <c r="NEL129" s="61"/>
      <c r="NEM129" s="61"/>
      <c r="NEN129" s="61"/>
      <c r="NEO129" s="61"/>
      <c r="NEP129" s="61"/>
      <c r="NEQ129" s="61"/>
      <c r="NER129" s="61"/>
      <c r="NES129" s="61"/>
      <c r="NET129" s="61"/>
      <c r="NEU129" s="61"/>
      <c r="NEV129" s="61"/>
      <c r="NEW129" s="61"/>
      <c r="NEX129" s="61"/>
      <c r="NEY129" s="61"/>
      <c r="NEZ129" s="61"/>
      <c r="NFA129" s="61"/>
      <c r="NFB129" s="61"/>
      <c r="NFC129" s="61"/>
      <c r="NFD129" s="61"/>
      <c r="NFE129" s="61"/>
      <c r="NFF129" s="61"/>
      <c r="NFG129" s="61"/>
      <c r="NFH129" s="61"/>
      <c r="NFI129" s="61"/>
      <c r="NFJ129" s="61"/>
      <c r="NFK129" s="61"/>
      <c r="NFL129" s="61"/>
      <c r="NFM129" s="61"/>
      <c r="NFN129" s="61"/>
      <c r="NFO129" s="61"/>
      <c r="NFP129" s="61"/>
      <c r="NFQ129" s="61"/>
      <c r="NFR129" s="61"/>
      <c r="NFS129" s="61"/>
      <c r="NFT129" s="61"/>
      <c r="NFU129" s="61"/>
      <c r="NFV129" s="61"/>
      <c r="NFW129" s="61"/>
      <c r="NFX129" s="61"/>
      <c r="NFY129" s="61"/>
      <c r="NFZ129" s="61"/>
      <c r="NGA129" s="61"/>
      <c r="NGB129" s="61"/>
      <c r="NGC129" s="61"/>
      <c r="NGD129" s="61"/>
      <c r="NGE129" s="61"/>
      <c r="NGF129" s="61"/>
      <c r="NGG129" s="61"/>
      <c r="NGH129" s="61"/>
      <c r="NGI129" s="61"/>
      <c r="NGJ129" s="61"/>
      <c r="NGK129" s="61"/>
      <c r="NGL129" s="61"/>
      <c r="NGM129" s="61"/>
      <c r="NGN129" s="61"/>
      <c r="NGO129" s="61"/>
      <c r="NGP129" s="61"/>
      <c r="NGQ129" s="61"/>
      <c r="NGR129" s="61"/>
      <c r="NGS129" s="61"/>
      <c r="NGT129" s="61"/>
      <c r="NGU129" s="61"/>
      <c r="NGV129" s="61"/>
      <c r="NGW129" s="61"/>
      <c r="NGX129" s="61"/>
      <c r="NGY129" s="61"/>
      <c r="NGZ129" s="61"/>
      <c r="NHA129" s="61"/>
      <c r="NHB129" s="61"/>
      <c r="NHC129" s="61"/>
      <c r="NHD129" s="61"/>
      <c r="NHE129" s="61"/>
      <c r="NHF129" s="61"/>
      <c r="NHG129" s="61"/>
      <c r="NHH129" s="61"/>
      <c r="NHI129" s="61"/>
      <c r="NHJ129" s="61"/>
      <c r="NHK129" s="61"/>
      <c r="NHL129" s="61"/>
      <c r="NHM129" s="61"/>
      <c r="NHN129" s="61"/>
      <c r="NHO129" s="61"/>
      <c r="NHP129" s="61"/>
      <c r="NHQ129" s="61"/>
      <c r="NHR129" s="61"/>
      <c r="NHS129" s="61"/>
      <c r="NHT129" s="61"/>
      <c r="NHU129" s="61"/>
      <c r="NHV129" s="61"/>
      <c r="NHW129" s="61"/>
      <c r="NHX129" s="61"/>
      <c r="NHY129" s="61"/>
      <c r="NHZ129" s="61"/>
      <c r="NIA129" s="61"/>
      <c r="NIB129" s="61"/>
      <c r="NIC129" s="61"/>
      <c r="NID129" s="61"/>
      <c r="NIE129" s="61"/>
      <c r="NIF129" s="61"/>
      <c r="NIG129" s="61"/>
      <c r="NIH129" s="61"/>
      <c r="NII129" s="61"/>
      <c r="NIJ129" s="61"/>
      <c r="NIK129" s="61"/>
      <c r="NIL129" s="61"/>
      <c r="NIM129" s="61"/>
      <c r="NIN129" s="61"/>
      <c r="NIO129" s="61"/>
      <c r="NIP129" s="61"/>
      <c r="NIQ129" s="61"/>
      <c r="NIR129" s="61"/>
      <c r="NIS129" s="61"/>
      <c r="NIT129" s="61"/>
      <c r="NIU129" s="61"/>
      <c r="NIV129" s="61"/>
      <c r="NIW129" s="61"/>
      <c r="NIX129" s="61"/>
      <c r="NIY129" s="61"/>
      <c r="NIZ129" s="61"/>
      <c r="NJA129" s="61"/>
      <c r="NJB129" s="61"/>
      <c r="NJC129" s="61"/>
      <c r="NJD129" s="61"/>
      <c r="NJE129" s="61"/>
      <c r="NJF129" s="61"/>
      <c r="NJG129" s="61"/>
      <c r="NJH129" s="61"/>
      <c r="NJI129" s="61"/>
      <c r="NJJ129" s="61"/>
      <c r="NJK129" s="61"/>
      <c r="NJL129" s="61"/>
      <c r="NJM129" s="61"/>
      <c r="NJN129" s="61"/>
      <c r="NJO129" s="61"/>
      <c r="NJP129" s="61"/>
      <c r="NJQ129" s="61"/>
      <c r="NJR129" s="61"/>
      <c r="NJS129" s="61"/>
      <c r="NJT129" s="61"/>
      <c r="NJU129" s="61"/>
      <c r="NJV129" s="61"/>
      <c r="NJW129" s="61"/>
      <c r="NJX129" s="61"/>
      <c r="NJY129" s="61"/>
      <c r="NJZ129" s="61"/>
      <c r="NKA129" s="61"/>
      <c r="NKB129" s="61"/>
      <c r="NKC129" s="61"/>
      <c r="NKD129" s="61"/>
      <c r="NKE129" s="61"/>
      <c r="NKF129" s="61"/>
      <c r="NKG129" s="61"/>
      <c r="NKH129" s="61"/>
      <c r="NKI129" s="61"/>
      <c r="NKJ129" s="61"/>
      <c r="NKK129" s="61"/>
      <c r="NKL129" s="61"/>
      <c r="NKM129" s="61"/>
      <c r="NKN129" s="61"/>
      <c r="NKO129" s="61"/>
      <c r="NKP129" s="61"/>
      <c r="NKQ129" s="61"/>
      <c r="NKR129" s="61"/>
      <c r="NKS129" s="61"/>
      <c r="NKT129" s="61"/>
      <c r="NKU129" s="61"/>
      <c r="NKV129" s="61"/>
      <c r="NKW129" s="61"/>
      <c r="NKX129" s="61"/>
      <c r="NKY129" s="61"/>
      <c r="NKZ129" s="61"/>
      <c r="NLA129" s="61"/>
      <c r="NLB129" s="61"/>
      <c r="NLC129" s="61"/>
      <c r="NLD129" s="61"/>
      <c r="NLE129" s="61"/>
      <c r="NLF129" s="61"/>
      <c r="NLG129" s="61"/>
      <c r="NLH129" s="61"/>
      <c r="NLI129" s="61"/>
      <c r="NLJ129" s="61"/>
      <c r="NLK129" s="61"/>
      <c r="NLL129" s="61"/>
      <c r="NLM129" s="61"/>
      <c r="NLN129" s="61"/>
      <c r="NLO129" s="61"/>
      <c r="NLP129" s="61"/>
      <c r="NLQ129" s="61"/>
      <c r="NLR129" s="61"/>
      <c r="NLS129" s="61"/>
      <c r="NLT129" s="61"/>
      <c r="NLU129" s="61"/>
      <c r="NLV129" s="61"/>
      <c r="NLW129" s="61"/>
      <c r="NLX129" s="61"/>
      <c r="NLY129" s="61"/>
      <c r="NLZ129" s="61"/>
      <c r="NMA129" s="61"/>
      <c r="NMB129" s="61"/>
      <c r="NMC129" s="61"/>
      <c r="NMD129" s="61"/>
      <c r="NME129" s="61"/>
      <c r="NMF129" s="61"/>
      <c r="NMG129" s="61"/>
      <c r="NMH129" s="61"/>
      <c r="NMI129" s="61"/>
      <c r="NMJ129" s="61"/>
      <c r="NMK129" s="61"/>
      <c r="NML129" s="61"/>
      <c r="NMM129" s="61"/>
      <c r="NMN129" s="61"/>
      <c r="NMO129" s="61"/>
      <c r="NMP129" s="61"/>
      <c r="NMQ129" s="61"/>
      <c r="NMR129" s="61"/>
      <c r="NMS129" s="61"/>
      <c r="NMT129" s="61"/>
      <c r="NMU129" s="61"/>
      <c r="NMV129" s="61"/>
      <c r="NMW129" s="61"/>
      <c r="NMX129" s="61"/>
      <c r="NMY129" s="61"/>
      <c r="NMZ129" s="61"/>
      <c r="NNA129" s="61"/>
      <c r="NNB129" s="61"/>
      <c r="NNC129" s="61"/>
      <c r="NND129" s="61"/>
      <c r="NNE129" s="61"/>
      <c r="NNF129" s="61"/>
      <c r="NNG129" s="61"/>
      <c r="NNH129" s="61"/>
      <c r="NNI129" s="61"/>
      <c r="NNJ129" s="61"/>
      <c r="NNK129" s="61"/>
      <c r="NNL129" s="61"/>
      <c r="NNM129" s="61"/>
      <c r="NNN129" s="61"/>
      <c r="NNO129" s="61"/>
      <c r="NNP129" s="61"/>
      <c r="NNQ129" s="61"/>
      <c r="NNR129" s="61"/>
      <c r="NNS129" s="61"/>
      <c r="NNT129" s="61"/>
      <c r="NNU129" s="61"/>
      <c r="NNV129" s="61"/>
      <c r="NNW129" s="61"/>
      <c r="NNX129" s="61"/>
      <c r="NNY129" s="61"/>
      <c r="NNZ129" s="61"/>
      <c r="NOA129" s="61"/>
      <c r="NOB129" s="61"/>
      <c r="NOC129" s="61"/>
      <c r="NOD129" s="61"/>
      <c r="NOE129" s="61"/>
      <c r="NOF129" s="61"/>
      <c r="NOG129" s="61"/>
      <c r="NOH129" s="61"/>
      <c r="NOI129" s="61"/>
      <c r="NOJ129" s="61"/>
      <c r="NOK129" s="61"/>
      <c r="NOL129" s="61"/>
      <c r="NOM129" s="61"/>
      <c r="NON129" s="61"/>
      <c r="NOO129" s="61"/>
      <c r="NOP129" s="61"/>
      <c r="NOQ129" s="61"/>
      <c r="NOR129" s="61"/>
      <c r="NOS129" s="61"/>
      <c r="NOT129" s="61"/>
      <c r="NOU129" s="61"/>
      <c r="NOV129" s="61"/>
      <c r="NOW129" s="61"/>
      <c r="NOX129" s="61"/>
      <c r="NOY129" s="61"/>
      <c r="NOZ129" s="61"/>
      <c r="NPA129" s="61"/>
      <c r="NPB129" s="61"/>
      <c r="NPC129" s="61"/>
      <c r="NPD129" s="61"/>
      <c r="NPE129" s="61"/>
      <c r="NPF129" s="61"/>
      <c r="NPG129" s="61"/>
      <c r="NPH129" s="61"/>
      <c r="NPI129" s="61"/>
      <c r="NPJ129" s="61"/>
      <c r="NPK129" s="61"/>
      <c r="NPL129" s="61"/>
      <c r="NPM129" s="61"/>
      <c r="NPN129" s="61"/>
      <c r="NPO129" s="61"/>
      <c r="NPP129" s="61"/>
      <c r="NPQ129" s="61"/>
      <c r="NPR129" s="61"/>
      <c r="NPS129" s="61"/>
      <c r="NPT129" s="61"/>
      <c r="NPU129" s="61"/>
      <c r="NPV129" s="61"/>
      <c r="NPW129" s="61"/>
      <c r="NPX129" s="61"/>
      <c r="NPY129" s="61"/>
      <c r="NPZ129" s="61"/>
      <c r="NQA129" s="61"/>
      <c r="NQB129" s="61"/>
      <c r="NQC129" s="61"/>
      <c r="NQD129" s="61"/>
      <c r="NQE129" s="61"/>
      <c r="NQF129" s="61"/>
      <c r="NQG129" s="61"/>
      <c r="NQH129" s="61"/>
      <c r="NQI129" s="61"/>
      <c r="NQJ129" s="61"/>
      <c r="NQK129" s="61"/>
      <c r="NQL129" s="61"/>
      <c r="NQM129" s="61"/>
      <c r="NQN129" s="61"/>
      <c r="NQO129" s="61"/>
      <c r="NQP129" s="61"/>
      <c r="NQQ129" s="61"/>
      <c r="NQR129" s="61"/>
      <c r="NQS129" s="61"/>
      <c r="NQT129" s="61"/>
      <c r="NQU129" s="61"/>
      <c r="NQV129" s="61"/>
      <c r="NQW129" s="61"/>
      <c r="NQX129" s="61"/>
      <c r="NQY129" s="61"/>
      <c r="NQZ129" s="61"/>
      <c r="NRA129" s="61"/>
      <c r="NRB129" s="61"/>
      <c r="NRC129" s="61"/>
      <c r="NRD129" s="61"/>
      <c r="NRE129" s="61"/>
      <c r="NRF129" s="61"/>
      <c r="NRG129" s="61"/>
      <c r="NRH129" s="61"/>
      <c r="NRI129" s="61"/>
      <c r="NRJ129" s="61"/>
      <c r="NRK129" s="61"/>
      <c r="NRL129" s="61"/>
      <c r="NRM129" s="61"/>
      <c r="NRN129" s="61"/>
      <c r="NRO129" s="61"/>
      <c r="NRP129" s="61"/>
      <c r="NRQ129" s="61"/>
      <c r="NRR129" s="61"/>
      <c r="NRS129" s="61"/>
      <c r="NRT129" s="61"/>
      <c r="NRU129" s="61"/>
      <c r="NRV129" s="61"/>
      <c r="NRW129" s="61"/>
      <c r="NRX129" s="61"/>
      <c r="NRY129" s="61"/>
      <c r="NRZ129" s="61"/>
      <c r="NSA129" s="61"/>
      <c r="NSB129" s="61"/>
      <c r="NSC129" s="61"/>
      <c r="NSD129" s="61"/>
      <c r="NSE129" s="61"/>
      <c r="NSF129" s="61"/>
      <c r="NSG129" s="61"/>
      <c r="NSH129" s="61"/>
      <c r="NSI129" s="61"/>
      <c r="NSJ129" s="61"/>
      <c r="NSK129" s="61"/>
      <c r="NSL129" s="61"/>
      <c r="NSM129" s="61"/>
      <c r="NSN129" s="61"/>
      <c r="NSO129" s="61"/>
      <c r="NSP129" s="61"/>
      <c r="NSQ129" s="61"/>
      <c r="NSR129" s="61"/>
      <c r="NSS129" s="61"/>
      <c r="NST129" s="61"/>
      <c r="NSU129" s="61"/>
      <c r="NSV129" s="61"/>
      <c r="NSW129" s="61"/>
      <c r="NSX129" s="61"/>
      <c r="NSY129" s="61"/>
      <c r="NSZ129" s="61"/>
      <c r="NTA129" s="61"/>
      <c r="NTB129" s="61"/>
      <c r="NTC129" s="61"/>
      <c r="NTD129" s="61"/>
      <c r="NTE129" s="61"/>
      <c r="NTF129" s="61"/>
      <c r="NTG129" s="61"/>
      <c r="NTH129" s="61"/>
      <c r="NTI129" s="61"/>
      <c r="NTJ129" s="61"/>
      <c r="NTK129" s="61"/>
      <c r="NTL129" s="61"/>
      <c r="NTM129" s="61"/>
      <c r="NTN129" s="61"/>
      <c r="NTO129" s="61"/>
      <c r="NTP129" s="61"/>
      <c r="NTQ129" s="61"/>
      <c r="NTR129" s="61"/>
      <c r="NTS129" s="61"/>
      <c r="NTT129" s="61"/>
      <c r="NTU129" s="61"/>
      <c r="NTV129" s="61"/>
      <c r="NTW129" s="61"/>
      <c r="NTX129" s="61"/>
      <c r="NTY129" s="61"/>
      <c r="NTZ129" s="61"/>
      <c r="NUA129" s="61"/>
      <c r="NUB129" s="61"/>
      <c r="NUC129" s="61"/>
      <c r="NUD129" s="61"/>
      <c r="NUE129" s="61"/>
      <c r="NUF129" s="61"/>
      <c r="NUG129" s="61"/>
      <c r="NUH129" s="61"/>
      <c r="NUI129" s="61"/>
      <c r="NUJ129" s="61"/>
      <c r="NUK129" s="61"/>
      <c r="NUL129" s="61"/>
      <c r="NUM129" s="61"/>
      <c r="NUN129" s="61"/>
      <c r="NUO129" s="61"/>
      <c r="NUP129" s="61"/>
      <c r="NUQ129" s="61"/>
      <c r="NUR129" s="61"/>
      <c r="NUS129" s="61"/>
      <c r="NUT129" s="61"/>
      <c r="NUU129" s="61"/>
      <c r="NUV129" s="61"/>
      <c r="NUW129" s="61"/>
      <c r="NUX129" s="61"/>
      <c r="NUY129" s="61"/>
      <c r="NUZ129" s="61"/>
      <c r="NVA129" s="61"/>
      <c r="NVB129" s="61"/>
      <c r="NVC129" s="61"/>
      <c r="NVD129" s="61"/>
      <c r="NVE129" s="61"/>
      <c r="NVF129" s="61"/>
      <c r="NVG129" s="61"/>
      <c r="NVH129" s="61"/>
      <c r="NVI129" s="61"/>
      <c r="NVJ129" s="61"/>
      <c r="NVK129" s="61"/>
      <c r="NVL129" s="61"/>
      <c r="NVM129" s="61"/>
      <c r="NVN129" s="61"/>
      <c r="NVO129" s="61"/>
      <c r="NVP129" s="61"/>
      <c r="NVQ129" s="61"/>
      <c r="NVR129" s="61"/>
      <c r="NVS129" s="61"/>
      <c r="NVT129" s="61"/>
      <c r="NVU129" s="61"/>
      <c r="NVV129" s="61"/>
      <c r="NVW129" s="61"/>
      <c r="NVX129" s="61"/>
      <c r="NVY129" s="61"/>
      <c r="NVZ129" s="61"/>
      <c r="NWA129" s="61"/>
      <c r="NWB129" s="61"/>
      <c r="NWC129" s="61"/>
      <c r="NWD129" s="61"/>
      <c r="NWE129" s="61"/>
      <c r="NWF129" s="61"/>
      <c r="NWG129" s="61"/>
      <c r="NWH129" s="61"/>
      <c r="NWI129" s="61"/>
      <c r="NWJ129" s="61"/>
      <c r="NWK129" s="61"/>
      <c r="NWL129" s="61"/>
      <c r="NWM129" s="61"/>
      <c r="NWN129" s="61"/>
      <c r="NWO129" s="61"/>
      <c r="NWP129" s="61"/>
      <c r="NWQ129" s="61"/>
      <c r="NWR129" s="61"/>
      <c r="NWS129" s="61"/>
      <c r="NWT129" s="61"/>
      <c r="NWU129" s="61"/>
      <c r="NWV129" s="61"/>
      <c r="NWW129" s="61"/>
      <c r="NWX129" s="61"/>
      <c r="NWY129" s="61"/>
      <c r="NWZ129" s="61"/>
      <c r="NXA129" s="61"/>
      <c r="NXB129" s="61"/>
      <c r="NXC129" s="61"/>
      <c r="NXD129" s="61"/>
      <c r="NXE129" s="61"/>
      <c r="NXF129" s="61"/>
      <c r="NXG129" s="61"/>
      <c r="NXH129" s="61"/>
      <c r="NXI129" s="61"/>
      <c r="NXJ129" s="61"/>
      <c r="NXK129" s="61"/>
      <c r="NXL129" s="61"/>
      <c r="NXM129" s="61"/>
      <c r="NXN129" s="61"/>
      <c r="NXO129" s="61"/>
      <c r="NXP129" s="61"/>
      <c r="NXQ129" s="61"/>
      <c r="NXR129" s="61"/>
      <c r="NXS129" s="61"/>
      <c r="NXT129" s="61"/>
      <c r="NXU129" s="61"/>
      <c r="NXV129" s="61"/>
      <c r="NXW129" s="61"/>
      <c r="NXX129" s="61"/>
      <c r="NXY129" s="61"/>
      <c r="NXZ129" s="61"/>
      <c r="NYA129" s="61"/>
      <c r="NYB129" s="61"/>
      <c r="NYC129" s="61"/>
      <c r="NYD129" s="61"/>
      <c r="NYE129" s="61"/>
      <c r="NYF129" s="61"/>
      <c r="NYG129" s="61"/>
      <c r="NYH129" s="61"/>
      <c r="NYI129" s="61"/>
      <c r="NYJ129" s="61"/>
      <c r="NYK129" s="61"/>
      <c r="NYL129" s="61"/>
      <c r="NYM129" s="61"/>
      <c r="NYN129" s="61"/>
      <c r="NYO129" s="61"/>
      <c r="NYP129" s="61"/>
      <c r="NYQ129" s="61"/>
      <c r="NYR129" s="61"/>
      <c r="NYS129" s="61"/>
      <c r="NYT129" s="61"/>
      <c r="NYU129" s="61"/>
      <c r="NYV129" s="61"/>
      <c r="NYW129" s="61"/>
      <c r="NYX129" s="61"/>
      <c r="NYY129" s="61"/>
      <c r="NYZ129" s="61"/>
      <c r="NZA129" s="61"/>
      <c r="NZB129" s="61"/>
      <c r="NZC129" s="61"/>
      <c r="NZD129" s="61"/>
      <c r="NZE129" s="61"/>
      <c r="NZF129" s="61"/>
      <c r="NZG129" s="61"/>
      <c r="NZH129" s="61"/>
      <c r="NZI129" s="61"/>
      <c r="NZJ129" s="61"/>
      <c r="NZK129" s="61"/>
      <c r="NZL129" s="61"/>
      <c r="NZM129" s="61"/>
      <c r="NZN129" s="61"/>
      <c r="NZO129" s="61"/>
      <c r="NZP129" s="61"/>
      <c r="NZQ129" s="61"/>
      <c r="NZR129" s="61"/>
      <c r="NZS129" s="61"/>
      <c r="NZT129" s="61"/>
      <c r="NZU129" s="61"/>
      <c r="NZV129" s="61"/>
      <c r="NZW129" s="61"/>
      <c r="NZX129" s="61"/>
      <c r="NZY129" s="61"/>
      <c r="NZZ129" s="61"/>
      <c r="OAA129" s="61"/>
      <c r="OAB129" s="61"/>
      <c r="OAC129" s="61"/>
      <c r="OAD129" s="61"/>
      <c r="OAE129" s="61"/>
      <c r="OAF129" s="61"/>
      <c r="OAG129" s="61"/>
      <c r="OAH129" s="61"/>
      <c r="OAI129" s="61"/>
      <c r="OAJ129" s="61"/>
      <c r="OAK129" s="61"/>
      <c r="OAL129" s="61"/>
      <c r="OAM129" s="61"/>
      <c r="OAN129" s="61"/>
      <c r="OAO129" s="61"/>
      <c r="OAP129" s="61"/>
      <c r="OAQ129" s="61"/>
      <c r="OAR129" s="61"/>
      <c r="OAS129" s="61"/>
      <c r="OAT129" s="61"/>
      <c r="OAU129" s="61"/>
      <c r="OAV129" s="61"/>
      <c r="OAW129" s="61"/>
      <c r="OAX129" s="61"/>
      <c r="OAY129" s="61"/>
      <c r="OAZ129" s="61"/>
      <c r="OBA129" s="61"/>
      <c r="OBB129" s="61"/>
      <c r="OBC129" s="61"/>
      <c r="OBD129" s="61"/>
      <c r="OBE129" s="61"/>
      <c r="OBF129" s="61"/>
      <c r="OBG129" s="61"/>
      <c r="OBH129" s="61"/>
      <c r="OBI129" s="61"/>
      <c r="OBJ129" s="61"/>
      <c r="OBK129" s="61"/>
      <c r="OBL129" s="61"/>
      <c r="OBM129" s="61"/>
      <c r="OBN129" s="61"/>
      <c r="OBO129" s="61"/>
      <c r="OBP129" s="61"/>
      <c r="OBQ129" s="61"/>
      <c r="OBR129" s="61"/>
      <c r="OBS129" s="61"/>
      <c r="OBT129" s="61"/>
      <c r="OBU129" s="61"/>
      <c r="OBV129" s="61"/>
      <c r="OBW129" s="61"/>
      <c r="OBX129" s="61"/>
      <c r="OBY129" s="61"/>
      <c r="OBZ129" s="61"/>
      <c r="OCA129" s="61"/>
      <c r="OCB129" s="61"/>
      <c r="OCC129" s="61"/>
      <c r="OCD129" s="61"/>
      <c r="OCE129" s="61"/>
      <c r="OCF129" s="61"/>
      <c r="OCG129" s="61"/>
      <c r="OCH129" s="61"/>
      <c r="OCI129" s="61"/>
      <c r="OCJ129" s="61"/>
      <c r="OCK129" s="61"/>
      <c r="OCL129" s="61"/>
      <c r="OCM129" s="61"/>
      <c r="OCN129" s="61"/>
      <c r="OCO129" s="61"/>
      <c r="OCP129" s="61"/>
      <c r="OCQ129" s="61"/>
      <c r="OCR129" s="61"/>
      <c r="OCS129" s="61"/>
      <c r="OCT129" s="61"/>
      <c r="OCU129" s="61"/>
      <c r="OCV129" s="61"/>
      <c r="OCW129" s="61"/>
      <c r="OCX129" s="61"/>
      <c r="OCY129" s="61"/>
      <c r="OCZ129" s="61"/>
      <c r="ODA129" s="61"/>
      <c r="ODB129" s="61"/>
      <c r="ODC129" s="61"/>
      <c r="ODD129" s="61"/>
      <c r="ODE129" s="61"/>
      <c r="ODF129" s="61"/>
      <c r="ODG129" s="61"/>
      <c r="ODH129" s="61"/>
      <c r="ODI129" s="61"/>
      <c r="ODJ129" s="61"/>
      <c r="ODK129" s="61"/>
      <c r="ODL129" s="61"/>
      <c r="ODM129" s="61"/>
      <c r="ODN129" s="61"/>
      <c r="ODO129" s="61"/>
      <c r="ODP129" s="61"/>
      <c r="ODQ129" s="61"/>
      <c r="ODR129" s="61"/>
      <c r="ODS129" s="61"/>
      <c r="ODT129" s="61"/>
      <c r="ODU129" s="61"/>
      <c r="ODV129" s="61"/>
      <c r="ODW129" s="61"/>
      <c r="ODX129" s="61"/>
      <c r="ODY129" s="61"/>
      <c r="ODZ129" s="61"/>
      <c r="OEA129" s="61"/>
      <c r="OEB129" s="61"/>
      <c r="OEC129" s="61"/>
      <c r="OED129" s="61"/>
      <c r="OEE129" s="61"/>
      <c r="OEF129" s="61"/>
      <c r="OEG129" s="61"/>
      <c r="OEH129" s="61"/>
      <c r="OEI129" s="61"/>
      <c r="OEJ129" s="61"/>
      <c r="OEK129" s="61"/>
      <c r="OEL129" s="61"/>
      <c r="OEM129" s="61"/>
      <c r="OEN129" s="61"/>
      <c r="OEO129" s="61"/>
      <c r="OEP129" s="61"/>
      <c r="OEQ129" s="61"/>
      <c r="OER129" s="61"/>
      <c r="OES129" s="61"/>
      <c r="OET129" s="61"/>
      <c r="OEU129" s="61"/>
      <c r="OEV129" s="61"/>
      <c r="OEW129" s="61"/>
      <c r="OEX129" s="61"/>
      <c r="OEY129" s="61"/>
      <c r="OEZ129" s="61"/>
      <c r="OFA129" s="61"/>
      <c r="OFB129" s="61"/>
      <c r="OFC129" s="61"/>
      <c r="OFD129" s="61"/>
      <c r="OFE129" s="61"/>
      <c r="OFF129" s="61"/>
      <c r="OFG129" s="61"/>
      <c r="OFH129" s="61"/>
      <c r="OFI129" s="61"/>
      <c r="OFJ129" s="61"/>
      <c r="OFK129" s="61"/>
      <c r="OFL129" s="61"/>
      <c r="OFM129" s="61"/>
      <c r="OFN129" s="61"/>
      <c r="OFO129" s="61"/>
      <c r="OFP129" s="61"/>
      <c r="OFQ129" s="61"/>
      <c r="OFR129" s="61"/>
      <c r="OFS129" s="61"/>
      <c r="OFT129" s="61"/>
      <c r="OFU129" s="61"/>
      <c r="OFV129" s="61"/>
      <c r="OFW129" s="61"/>
      <c r="OFX129" s="61"/>
      <c r="OFY129" s="61"/>
      <c r="OFZ129" s="61"/>
      <c r="OGA129" s="61"/>
      <c r="OGB129" s="61"/>
      <c r="OGC129" s="61"/>
      <c r="OGD129" s="61"/>
      <c r="OGE129" s="61"/>
      <c r="OGF129" s="61"/>
      <c r="OGG129" s="61"/>
      <c r="OGH129" s="61"/>
      <c r="OGI129" s="61"/>
      <c r="OGJ129" s="61"/>
      <c r="OGK129" s="61"/>
      <c r="OGL129" s="61"/>
      <c r="OGM129" s="61"/>
      <c r="OGN129" s="61"/>
      <c r="OGO129" s="61"/>
      <c r="OGP129" s="61"/>
      <c r="OGQ129" s="61"/>
      <c r="OGR129" s="61"/>
      <c r="OGS129" s="61"/>
      <c r="OGT129" s="61"/>
      <c r="OGU129" s="61"/>
      <c r="OGV129" s="61"/>
      <c r="OGW129" s="61"/>
      <c r="OGX129" s="61"/>
      <c r="OGY129" s="61"/>
      <c r="OGZ129" s="61"/>
      <c r="OHA129" s="61"/>
      <c r="OHB129" s="61"/>
      <c r="OHC129" s="61"/>
      <c r="OHD129" s="61"/>
      <c r="OHE129" s="61"/>
      <c r="OHF129" s="61"/>
      <c r="OHG129" s="61"/>
      <c r="OHH129" s="61"/>
      <c r="OHI129" s="61"/>
      <c r="OHJ129" s="61"/>
      <c r="OHK129" s="61"/>
      <c r="OHL129" s="61"/>
      <c r="OHM129" s="61"/>
      <c r="OHN129" s="61"/>
      <c r="OHO129" s="61"/>
      <c r="OHP129" s="61"/>
      <c r="OHQ129" s="61"/>
      <c r="OHR129" s="61"/>
      <c r="OHS129" s="61"/>
      <c r="OHT129" s="61"/>
      <c r="OHU129" s="61"/>
      <c r="OHV129" s="61"/>
      <c r="OHW129" s="61"/>
      <c r="OHX129" s="61"/>
      <c r="OHY129" s="61"/>
      <c r="OHZ129" s="61"/>
      <c r="OIA129" s="61"/>
      <c r="OIB129" s="61"/>
      <c r="OIC129" s="61"/>
      <c r="OID129" s="61"/>
      <c r="OIE129" s="61"/>
      <c r="OIF129" s="61"/>
      <c r="OIG129" s="61"/>
      <c r="OIH129" s="61"/>
      <c r="OII129" s="61"/>
      <c r="OIJ129" s="61"/>
      <c r="OIK129" s="61"/>
      <c r="OIL129" s="61"/>
      <c r="OIM129" s="61"/>
      <c r="OIN129" s="61"/>
      <c r="OIO129" s="61"/>
      <c r="OIP129" s="61"/>
      <c r="OIQ129" s="61"/>
      <c r="OIR129" s="61"/>
      <c r="OIS129" s="61"/>
      <c r="OIT129" s="61"/>
      <c r="OIU129" s="61"/>
      <c r="OIV129" s="61"/>
      <c r="OIW129" s="61"/>
      <c r="OIX129" s="61"/>
      <c r="OIY129" s="61"/>
      <c r="OIZ129" s="61"/>
      <c r="OJA129" s="61"/>
      <c r="OJB129" s="61"/>
      <c r="OJC129" s="61"/>
      <c r="OJD129" s="61"/>
      <c r="OJE129" s="61"/>
      <c r="OJF129" s="61"/>
      <c r="OJG129" s="61"/>
      <c r="OJH129" s="61"/>
      <c r="OJI129" s="61"/>
      <c r="OJJ129" s="61"/>
      <c r="OJK129" s="61"/>
      <c r="OJL129" s="61"/>
      <c r="OJM129" s="61"/>
      <c r="OJN129" s="61"/>
      <c r="OJO129" s="61"/>
      <c r="OJP129" s="61"/>
      <c r="OJQ129" s="61"/>
      <c r="OJR129" s="61"/>
      <c r="OJS129" s="61"/>
      <c r="OJT129" s="61"/>
      <c r="OJU129" s="61"/>
      <c r="OJV129" s="61"/>
      <c r="OJW129" s="61"/>
      <c r="OJX129" s="61"/>
      <c r="OJY129" s="61"/>
      <c r="OJZ129" s="61"/>
      <c r="OKA129" s="61"/>
      <c r="OKB129" s="61"/>
      <c r="OKC129" s="61"/>
      <c r="OKD129" s="61"/>
      <c r="OKE129" s="61"/>
      <c r="OKF129" s="61"/>
      <c r="OKG129" s="61"/>
      <c r="OKH129" s="61"/>
      <c r="OKI129" s="61"/>
      <c r="OKJ129" s="61"/>
      <c r="OKK129" s="61"/>
      <c r="OKL129" s="61"/>
      <c r="OKM129" s="61"/>
      <c r="OKN129" s="61"/>
      <c r="OKO129" s="61"/>
      <c r="OKP129" s="61"/>
      <c r="OKQ129" s="61"/>
      <c r="OKR129" s="61"/>
      <c r="OKS129" s="61"/>
      <c r="OKT129" s="61"/>
      <c r="OKU129" s="61"/>
      <c r="OKV129" s="61"/>
      <c r="OKW129" s="61"/>
      <c r="OKX129" s="61"/>
      <c r="OKY129" s="61"/>
      <c r="OKZ129" s="61"/>
      <c r="OLA129" s="61"/>
      <c r="OLB129" s="61"/>
      <c r="OLC129" s="61"/>
      <c r="OLD129" s="61"/>
      <c r="OLE129" s="61"/>
      <c r="OLF129" s="61"/>
      <c r="OLG129" s="61"/>
      <c r="OLH129" s="61"/>
      <c r="OLI129" s="61"/>
      <c r="OLJ129" s="61"/>
      <c r="OLK129" s="61"/>
      <c r="OLL129" s="61"/>
      <c r="OLM129" s="61"/>
      <c r="OLN129" s="61"/>
      <c r="OLO129" s="61"/>
      <c r="OLP129" s="61"/>
      <c r="OLQ129" s="61"/>
      <c r="OLR129" s="61"/>
      <c r="OLS129" s="61"/>
      <c r="OLT129" s="61"/>
      <c r="OLU129" s="61"/>
      <c r="OLV129" s="61"/>
      <c r="OLW129" s="61"/>
      <c r="OLX129" s="61"/>
      <c r="OLY129" s="61"/>
      <c r="OLZ129" s="61"/>
      <c r="OMA129" s="61"/>
      <c r="OMB129" s="61"/>
      <c r="OMC129" s="61"/>
      <c r="OMD129" s="61"/>
      <c r="OME129" s="61"/>
      <c r="OMF129" s="61"/>
      <c r="OMG129" s="61"/>
      <c r="OMH129" s="61"/>
      <c r="OMI129" s="61"/>
      <c r="OMJ129" s="61"/>
      <c r="OMK129" s="61"/>
      <c r="OML129" s="61"/>
      <c r="OMM129" s="61"/>
      <c r="OMN129" s="61"/>
      <c r="OMO129" s="61"/>
      <c r="OMP129" s="61"/>
      <c r="OMQ129" s="61"/>
      <c r="OMR129" s="61"/>
      <c r="OMS129" s="61"/>
      <c r="OMT129" s="61"/>
      <c r="OMU129" s="61"/>
      <c r="OMV129" s="61"/>
      <c r="OMW129" s="61"/>
      <c r="OMX129" s="61"/>
      <c r="OMY129" s="61"/>
      <c r="OMZ129" s="61"/>
      <c r="ONA129" s="61"/>
      <c r="ONB129" s="61"/>
      <c r="ONC129" s="61"/>
      <c r="OND129" s="61"/>
      <c r="ONE129" s="61"/>
      <c r="ONF129" s="61"/>
      <c r="ONG129" s="61"/>
      <c r="ONH129" s="61"/>
      <c r="ONI129" s="61"/>
      <c r="ONJ129" s="61"/>
      <c r="ONK129" s="61"/>
      <c r="ONL129" s="61"/>
      <c r="ONM129" s="61"/>
      <c r="ONN129" s="61"/>
      <c r="ONO129" s="61"/>
      <c r="ONP129" s="61"/>
      <c r="ONQ129" s="61"/>
      <c r="ONR129" s="61"/>
      <c r="ONS129" s="61"/>
      <c r="ONT129" s="61"/>
      <c r="ONU129" s="61"/>
      <c r="ONV129" s="61"/>
      <c r="ONW129" s="61"/>
      <c r="ONX129" s="61"/>
      <c r="ONY129" s="61"/>
      <c r="ONZ129" s="61"/>
      <c r="OOA129" s="61"/>
      <c r="OOB129" s="61"/>
      <c r="OOC129" s="61"/>
      <c r="OOD129" s="61"/>
      <c r="OOE129" s="61"/>
      <c r="OOF129" s="61"/>
      <c r="OOG129" s="61"/>
      <c r="OOH129" s="61"/>
      <c r="OOI129" s="61"/>
      <c r="OOJ129" s="61"/>
      <c r="OOK129" s="61"/>
      <c r="OOL129" s="61"/>
      <c r="OOM129" s="61"/>
      <c r="OON129" s="61"/>
      <c r="OOO129" s="61"/>
      <c r="OOP129" s="61"/>
      <c r="OOQ129" s="61"/>
      <c r="OOR129" s="61"/>
      <c r="OOS129" s="61"/>
      <c r="OOT129" s="61"/>
      <c r="OOU129" s="61"/>
      <c r="OOV129" s="61"/>
      <c r="OOW129" s="61"/>
      <c r="OOX129" s="61"/>
      <c r="OOY129" s="61"/>
      <c r="OOZ129" s="61"/>
      <c r="OPA129" s="61"/>
      <c r="OPB129" s="61"/>
      <c r="OPC129" s="61"/>
      <c r="OPD129" s="61"/>
      <c r="OPE129" s="61"/>
      <c r="OPF129" s="61"/>
      <c r="OPG129" s="61"/>
      <c r="OPH129" s="61"/>
      <c r="OPI129" s="61"/>
      <c r="OPJ129" s="61"/>
      <c r="OPK129" s="61"/>
      <c r="OPL129" s="61"/>
      <c r="OPM129" s="61"/>
      <c r="OPN129" s="61"/>
      <c r="OPO129" s="61"/>
      <c r="OPP129" s="61"/>
      <c r="OPQ129" s="61"/>
      <c r="OPR129" s="61"/>
      <c r="OPS129" s="61"/>
      <c r="OPT129" s="61"/>
      <c r="OPU129" s="61"/>
      <c r="OPV129" s="61"/>
      <c r="OPW129" s="61"/>
      <c r="OPX129" s="61"/>
      <c r="OPY129" s="61"/>
      <c r="OPZ129" s="61"/>
      <c r="OQA129" s="61"/>
      <c r="OQB129" s="61"/>
      <c r="OQC129" s="61"/>
      <c r="OQD129" s="61"/>
      <c r="OQE129" s="61"/>
      <c r="OQF129" s="61"/>
      <c r="OQG129" s="61"/>
      <c r="OQH129" s="61"/>
      <c r="OQI129" s="61"/>
      <c r="OQJ129" s="61"/>
      <c r="OQK129" s="61"/>
      <c r="OQL129" s="61"/>
      <c r="OQM129" s="61"/>
      <c r="OQN129" s="61"/>
      <c r="OQO129" s="61"/>
      <c r="OQP129" s="61"/>
      <c r="OQQ129" s="61"/>
      <c r="OQR129" s="61"/>
      <c r="OQS129" s="61"/>
      <c r="OQT129" s="61"/>
      <c r="OQU129" s="61"/>
      <c r="OQV129" s="61"/>
      <c r="OQW129" s="61"/>
      <c r="OQX129" s="61"/>
      <c r="OQY129" s="61"/>
      <c r="OQZ129" s="61"/>
      <c r="ORA129" s="61"/>
      <c r="ORB129" s="61"/>
      <c r="ORC129" s="61"/>
      <c r="ORD129" s="61"/>
      <c r="ORE129" s="61"/>
      <c r="ORF129" s="61"/>
      <c r="ORG129" s="61"/>
      <c r="ORH129" s="61"/>
      <c r="ORI129" s="61"/>
      <c r="ORJ129" s="61"/>
      <c r="ORK129" s="61"/>
      <c r="ORL129" s="61"/>
      <c r="ORM129" s="61"/>
      <c r="ORN129" s="61"/>
      <c r="ORO129" s="61"/>
      <c r="ORP129" s="61"/>
      <c r="ORQ129" s="61"/>
      <c r="ORR129" s="61"/>
      <c r="ORS129" s="61"/>
      <c r="ORT129" s="61"/>
      <c r="ORU129" s="61"/>
      <c r="ORV129" s="61"/>
      <c r="ORW129" s="61"/>
      <c r="ORX129" s="61"/>
      <c r="ORY129" s="61"/>
      <c r="ORZ129" s="61"/>
      <c r="OSA129" s="61"/>
      <c r="OSB129" s="61"/>
      <c r="OSC129" s="61"/>
      <c r="OSD129" s="61"/>
      <c r="OSE129" s="61"/>
      <c r="OSF129" s="61"/>
      <c r="OSG129" s="61"/>
      <c r="OSH129" s="61"/>
      <c r="OSI129" s="61"/>
      <c r="OSJ129" s="61"/>
      <c r="OSK129" s="61"/>
      <c r="OSL129" s="61"/>
      <c r="OSM129" s="61"/>
      <c r="OSN129" s="61"/>
      <c r="OSO129" s="61"/>
      <c r="OSP129" s="61"/>
      <c r="OSQ129" s="61"/>
      <c r="OSR129" s="61"/>
      <c r="OSS129" s="61"/>
      <c r="OST129" s="61"/>
      <c r="OSU129" s="61"/>
      <c r="OSV129" s="61"/>
      <c r="OSW129" s="61"/>
      <c r="OSX129" s="61"/>
      <c r="OSY129" s="61"/>
      <c r="OSZ129" s="61"/>
      <c r="OTA129" s="61"/>
      <c r="OTB129" s="61"/>
      <c r="OTC129" s="61"/>
      <c r="OTD129" s="61"/>
      <c r="OTE129" s="61"/>
      <c r="OTF129" s="61"/>
      <c r="OTG129" s="61"/>
      <c r="OTH129" s="61"/>
      <c r="OTI129" s="61"/>
      <c r="OTJ129" s="61"/>
      <c r="OTK129" s="61"/>
      <c r="OTL129" s="61"/>
      <c r="OTM129" s="61"/>
      <c r="OTN129" s="61"/>
      <c r="OTO129" s="61"/>
      <c r="OTP129" s="61"/>
      <c r="OTQ129" s="61"/>
      <c r="OTR129" s="61"/>
      <c r="OTS129" s="61"/>
      <c r="OTT129" s="61"/>
      <c r="OTU129" s="61"/>
      <c r="OTV129" s="61"/>
      <c r="OTW129" s="61"/>
      <c r="OTX129" s="61"/>
      <c r="OTY129" s="61"/>
      <c r="OTZ129" s="61"/>
      <c r="OUA129" s="61"/>
      <c r="OUB129" s="61"/>
      <c r="OUC129" s="61"/>
      <c r="OUD129" s="61"/>
      <c r="OUE129" s="61"/>
      <c r="OUF129" s="61"/>
      <c r="OUG129" s="61"/>
      <c r="OUH129" s="61"/>
      <c r="OUI129" s="61"/>
      <c r="OUJ129" s="61"/>
      <c r="OUK129" s="61"/>
      <c r="OUL129" s="61"/>
      <c r="OUM129" s="61"/>
      <c r="OUN129" s="61"/>
      <c r="OUO129" s="61"/>
      <c r="OUP129" s="61"/>
      <c r="OUQ129" s="61"/>
      <c r="OUR129" s="61"/>
      <c r="OUS129" s="61"/>
      <c r="OUT129" s="61"/>
      <c r="OUU129" s="61"/>
      <c r="OUV129" s="61"/>
      <c r="OUW129" s="61"/>
      <c r="OUX129" s="61"/>
      <c r="OUY129" s="61"/>
      <c r="OUZ129" s="61"/>
      <c r="OVA129" s="61"/>
      <c r="OVB129" s="61"/>
      <c r="OVC129" s="61"/>
      <c r="OVD129" s="61"/>
      <c r="OVE129" s="61"/>
      <c r="OVF129" s="61"/>
      <c r="OVG129" s="61"/>
      <c r="OVH129" s="61"/>
      <c r="OVI129" s="61"/>
      <c r="OVJ129" s="61"/>
      <c r="OVK129" s="61"/>
      <c r="OVL129" s="61"/>
      <c r="OVM129" s="61"/>
      <c r="OVN129" s="61"/>
      <c r="OVO129" s="61"/>
      <c r="OVP129" s="61"/>
      <c r="OVQ129" s="61"/>
      <c r="OVR129" s="61"/>
      <c r="OVS129" s="61"/>
      <c r="OVT129" s="61"/>
      <c r="OVU129" s="61"/>
      <c r="OVV129" s="61"/>
      <c r="OVW129" s="61"/>
      <c r="OVX129" s="61"/>
      <c r="OVY129" s="61"/>
      <c r="OVZ129" s="61"/>
      <c r="OWA129" s="61"/>
      <c r="OWB129" s="61"/>
      <c r="OWC129" s="61"/>
      <c r="OWD129" s="61"/>
      <c r="OWE129" s="61"/>
      <c r="OWF129" s="61"/>
      <c r="OWG129" s="61"/>
      <c r="OWH129" s="61"/>
      <c r="OWI129" s="61"/>
      <c r="OWJ129" s="61"/>
      <c r="OWK129" s="61"/>
      <c r="OWL129" s="61"/>
      <c r="OWM129" s="61"/>
      <c r="OWN129" s="61"/>
      <c r="OWO129" s="61"/>
      <c r="OWP129" s="61"/>
      <c r="OWQ129" s="61"/>
      <c r="OWR129" s="61"/>
      <c r="OWS129" s="61"/>
      <c r="OWT129" s="61"/>
      <c r="OWU129" s="61"/>
      <c r="OWV129" s="61"/>
      <c r="OWW129" s="61"/>
      <c r="OWX129" s="61"/>
      <c r="OWY129" s="61"/>
      <c r="OWZ129" s="61"/>
      <c r="OXA129" s="61"/>
      <c r="OXB129" s="61"/>
      <c r="OXC129" s="61"/>
      <c r="OXD129" s="61"/>
      <c r="OXE129" s="61"/>
      <c r="OXF129" s="61"/>
      <c r="OXG129" s="61"/>
      <c r="OXH129" s="61"/>
      <c r="OXI129" s="61"/>
      <c r="OXJ129" s="61"/>
      <c r="OXK129" s="61"/>
      <c r="OXL129" s="61"/>
      <c r="OXM129" s="61"/>
      <c r="OXN129" s="61"/>
      <c r="OXO129" s="61"/>
      <c r="OXP129" s="61"/>
      <c r="OXQ129" s="61"/>
      <c r="OXR129" s="61"/>
      <c r="OXS129" s="61"/>
      <c r="OXT129" s="61"/>
      <c r="OXU129" s="61"/>
      <c r="OXV129" s="61"/>
      <c r="OXW129" s="61"/>
      <c r="OXX129" s="61"/>
      <c r="OXY129" s="61"/>
      <c r="OXZ129" s="61"/>
      <c r="OYA129" s="61"/>
      <c r="OYB129" s="61"/>
      <c r="OYC129" s="61"/>
      <c r="OYD129" s="61"/>
      <c r="OYE129" s="61"/>
      <c r="OYF129" s="61"/>
      <c r="OYG129" s="61"/>
      <c r="OYH129" s="61"/>
      <c r="OYI129" s="61"/>
      <c r="OYJ129" s="61"/>
      <c r="OYK129" s="61"/>
      <c r="OYL129" s="61"/>
      <c r="OYM129" s="61"/>
      <c r="OYN129" s="61"/>
      <c r="OYO129" s="61"/>
      <c r="OYP129" s="61"/>
      <c r="OYQ129" s="61"/>
      <c r="OYR129" s="61"/>
      <c r="OYS129" s="61"/>
      <c r="OYT129" s="61"/>
      <c r="OYU129" s="61"/>
      <c r="OYV129" s="61"/>
      <c r="OYW129" s="61"/>
      <c r="OYX129" s="61"/>
      <c r="OYY129" s="61"/>
      <c r="OYZ129" s="61"/>
      <c r="OZA129" s="61"/>
      <c r="OZB129" s="61"/>
      <c r="OZC129" s="61"/>
      <c r="OZD129" s="61"/>
      <c r="OZE129" s="61"/>
      <c r="OZF129" s="61"/>
      <c r="OZG129" s="61"/>
      <c r="OZH129" s="61"/>
      <c r="OZI129" s="61"/>
      <c r="OZJ129" s="61"/>
      <c r="OZK129" s="61"/>
      <c r="OZL129" s="61"/>
      <c r="OZM129" s="61"/>
      <c r="OZN129" s="61"/>
      <c r="OZO129" s="61"/>
      <c r="OZP129" s="61"/>
      <c r="OZQ129" s="61"/>
      <c r="OZR129" s="61"/>
      <c r="OZS129" s="61"/>
      <c r="OZT129" s="61"/>
      <c r="OZU129" s="61"/>
      <c r="OZV129" s="61"/>
      <c r="OZW129" s="61"/>
      <c r="OZX129" s="61"/>
      <c r="OZY129" s="61"/>
      <c r="OZZ129" s="61"/>
      <c r="PAA129" s="61"/>
      <c r="PAB129" s="61"/>
      <c r="PAC129" s="61"/>
      <c r="PAD129" s="61"/>
      <c r="PAE129" s="61"/>
      <c r="PAF129" s="61"/>
      <c r="PAG129" s="61"/>
      <c r="PAH129" s="61"/>
      <c r="PAI129" s="61"/>
      <c r="PAJ129" s="61"/>
      <c r="PAK129" s="61"/>
      <c r="PAL129" s="61"/>
      <c r="PAM129" s="61"/>
      <c r="PAN129" s="61"/>
      <c r="PAO129" s="61"/>
      <c r="PAP129" s="61"/>
      <c r="PAQ129" s="61"/>
      <c r="PAR129" s="61"/>
      <c r="PAS129" s="61"/>
      <c r="PAT129" s="61"/>
      <c r="PAU129" s="61"/>
      <c r="PAV129" s="61"/>
      <c r="PAW129" s="61"/>
      <c r="PAX129" s="61"/>
      <c r="PAY129" s="61"/>
      <c r="PAZ129" s="61"/>
      <c r="PBA129" s="61"/>
      <c r="PBB129" s="61"/>
      <c r="PBC129" s="61"/>
      <c r="PBD129" s="61"/>
      <c r="PBE129" s="61"/>
      <c r="PBF129" s="61"/>
      <c r="PBG129" s="61"/>
      <c r="PBH129" s="61"/>
      <c r="PBI129" s="61"/>
      <c r="PBJ129" s="61"/>
      <c r="PBK129" s="61"/>
      <c r="PBL129" s="61"/>
      <c r="PBM129" s="61"/>
      <c r="PBN129" s="61"/>
      <c r="PBO129" s="61"/>
      <c r="PBP129" s="61"/>
      <c r="PBQ129" s="61"/>
      <c r="PBR129" s="61"/>
      <c r="PBS129" s="61"/>
      <c r="PBT129" s="61"/>
      <c r="PBU129" s="61"/>
      <c r="PBV129" s="61"/>
      <c r="PBW129" s="61"/>
      <c r="PBX129" s="61"/>
      <c r="PBY129" s="61"/>
      <c r="PBZ129" s="61"/>
      <c r="PCA129" s="61"/>
      <c r="PCB129" s="61"/>
      <c r="PCC129" s="61"/>
      <c r="PCD129" s="61"/>
      <c r="PCE129" s="61"/>
      <c r="PCF129" s="61"/>
      <c r="PCG129" s="61"/>
      <c r="PCH129" s="61"/>
      <c r="PCI129" s="61"/>
      <c r="PCJ129" s="61"/>
      <c r="PCK129" s="61"/>
      <c r="PCL129" s="61"/>
      <c r="PCM129" s="61"/>
      <c r="PCN129" s="61"/>
      <c r="PCO129" s="61"/>
      <c r="PCP129" s="61"/>
      <c r="PCQ129" s="61"/>
      <c r="PCR129" s="61"/>
      <c r="PCS129" s="61"/>
      <c r="PCT129" s="61"/>
      <c r="PCU129" s="61"/>
      <c r="PCV129" s="61"/>
      <c r="PCW129" s="61"/>
      <c r="PCX129" s="61"/>
      <c r="PCY129" s="61"/>
      <c r="PCZ129" s="61"/>
      <c r="PDA129" s="61"/>
      <c r="PDB129" s="61"/>
      <c r="PDC129" s="61"/>
      <c r="PDD129" s="61"/>
      <c r="PDE129" s="61"/>
      <c r="PDF129" s="61"/>
      <c r="PDG129" s="61"/>
      <c r="PDH129" s="61"/>
      <c r="PDI129" s="61"/>
      <c r="PDJ129" s="61"/>
      <c r="PDK129" s="61"/>
      <c r="PDL129" s="61"/>
      <c r="PDM129" s="61"/>
      <c r="PDN129" s="61"/>
      <c r="PDO129" s="61"/>
      <c r="PDP129" s="61"/>
      <c r="PDQ129" s="61"/>
      <c r="PDR129" s="61"/>
      <c r="PDS129" s="61"/>
      <c r="PDT129" s="61"/>
      <c r="PDU129" s="61"/>
      <c r="PDV129" s="61"/>
      <c r="PDW129" s="61"/>
      <c r="PDX129" s="61"/>
      <c r="PDY129" s="61"/>
      <c r="PDZ129" s="61"/>
      <c r="PEA129" s="61"/>
      <c r="PEB129" s="61"/>
      <c r="PEC129" s="61"/>
      <c r="PED129" s="61"/>
      <c r="PEE129" s="61"/>
      <c r="PEF129" s="61"/>
      <c r="PEG129" s="61"/>
      <c r="PEH129" s="61"/>
      <c r="PEI129" s="61"/>
      <c r="PEJ129" s="61"/>
      <c r="PEK129" s="61"/>
      <c r="PEL129" s="61"/>
      <c r="PEM129" s="61"/>
      <c r="PEN129" s="61"/>
      <c r="PEO129" s="61"/>
      <c r="PEP129" s="61"/>
      <c r="PEQ129" s="61"/>
      <c r="PER129" s="61"/>
      <c r="PES129" s="61"/>
      <c r="PET129" s="61"/>
      <c r="PEU129" s="61"/>
      <c r="PEV129" s="61"/>
      <c r="PEW129" s="61"/>
      <c r="PEX129" s="61"/>
      <c r="PEY129" s="61"/>
      <c r="PEZ129" s="61"/>
      <c r="PFA129" s="61"/>
      <c r="PFB129" s="61"/>
      <c r="PFC129" s="61"/>
      <c r="PFD129" s="61"/>
      <c r="PFE129" s="61"/>
      <c r="PFF129" s="61"/>
      <c r="PFG129" s="61"/>
      <c r="PFH129" s="61"/>
      <c r="PFI129" s="61"/>
      <c r="PFJ129" s="61"/>
      <c r="PFK129" s="61"/>
      <c r="PFL129" s="61"/>
      <c r="PFM129" s="61"/>
      <c r="PFN129" s="61"/>
      <c r="PFO129" s="61"/>
      <c r="PFP129" s="61"/>
      <c r="PFQ129" s="61"/>
      <c r="PFR129" s="61"/>
      <c r="PFS129" s="61"/>
      <c r="PFT129" s="61"/>
      <c r="PFU129" s="61"/>
      <c r="PFV129" s="61"/>
      <c r="PFW129" s="61"/>
      <c r="PFX129" s="61"/>
      <c r="PFY129" s="61"/>
      <c r="PFZ129" s="61"/>
      <c r="PGA129" s="61"/>
      <c r="PGB129" s="61"/>
      <c r="PGC129" s="61"/>
      <c r="PGD129" s="61"/>
      <c r="PGE129" s="61"/>
      <c r="PGF129" s="61"/>
      <c r="PGG129" s="61"/>
      <c r="PGH129" s="61"/>
      <c r="PGI129" s="61"/>
      <c r="PGJ129" s="61"/>
      <c r="PGK129" s="61"/>
      <c r="PGL129" s="61"/>
      <c r="PGM129" s="61"/>
      <c r="PGN129" s="61"/>
      <c r="PGO129" s="61"/>
      <c r="PGP129" s="61"/>
      <c r="PGQ129" s="61"/>
      <c r="PGR129" s="61"/>
      <c r="PGS129" s="61"/>
      <c r="PGT129" s="61"/>
      <c r="PGU129" s="61"/>
      <c r="PGV129" s="61"/>
      <c r="PGW129" s="61"/>
      <c r="PGX129" s="61"/>
      <c r="PGY129" s="61"/>
      <c r="PGZ129" s="61"/>
      <c r="PHA129" s="61"/>
      <c r="PHB129" s="61"/>
      <c r="PHC129" s="61"/>
      <c r="PHD129" s="61"/>
      <c r="PHE129" s="61"/>
      <c r="PHF129" s="61"/>
      <c r="PHG129" s="61"/>
      <c r="PHH129" s="61"/>
      <c r="PHI129" s="61"/>
      <c r="PHJ129" s="61"/>
      <c r="PHK129" s="61"/>
      <c r="PHL129" s="61"/>
      <c r="PHM129" s="61"/>
      <c r="PHN129" s="61"/>
      <c r="PHO129" s="61"/>
      <c r="PHP129" s="61"/>
      <c r="PHQ129" s="61"/>
      <c r="PHR129" s="61"/>
      <c r="PHS129" s="61"/>
      <c r="PHT129" s="61"/>
      <c r="PHU129" s="61"/>
      <c r="PHV129" s="61"/>
      <c r="PHW129" s="61"/>
      <c r="PHX129" s="61"/>
      <c r="PHY129" s="61"/>
      <c r="PHZ129" s="61"/>
      <c r="PIA129" s="61"/>
      <c r="PIB129" s="61"/>
      <c r="PIC129" s="61"/>
      <c r="PID129" s="61"/>
      <c r="PIE129" s="61"/>
      <c r="PIF129" s="61"/>
      <c r="PIG129" s="61"/>
      <c r="PIH129" s="61"/>
      <c r="PII129" s="61"/>
      <c r="PIJ129" s="61"/>
      <c r="PIK129" s="61"/>
      <c r="PIL129" s="61"/>
      <c r="PIM129" s="61"/>
      <c r="PIN129" s="61"/>
      <c r="PIO129" s="61"/>
      <c r="PIP129" s="61"/>
      <c r="PIQ129" s="61"/>
      <c r="PIR129" s="61"/>
      <c r="PIS129" s="61"/>
      <c r="PIT129" s="61"/>
      <c r="PIU129" s="61"/>
      <c r="PIV129" s="61"/>
      <c r="PIW129" s="61"/>
      <c r="PIX129" s="61"/>
      <c r="PIY129" s="61"/>
      <c r="PIZ129" s="61"/>
      <c r="PJA129" s="61"/>
      <c r="PJB129" s="61"/>
      <c r="PJC129" s="61"/>
      <c r="PJD129" s="61"/>
      <c r="PJE129" s="61"/>
      <c r="PJF129" s="61"/>
      <c r="PJG129" s="61"/>
      <c r="PJH129" s="61"/>
      <c r="PJI129" s="61"/>
      <c r="PJJ129" s="61"/>
      <c r="PJK129" s="61"/>
      <c r="PJL129" s="61"/>
      <c r="PJM129" s="61"/>
      <c r="PJN129" s="61"/>
      <c r="PJO129" s="61"/>
      <c r="PJP129" s="61"/>
      <c r="PJQ129" s="61"/>
      <c r="PJR129" s="61"/>
      <c r="PJS129" s="61"/>
      <c r="PJT129" s="61"/>
      <c r="PJU129" s="61"/>
      <c r="PJV129" s="61"/>
      <c r="PJW129" s="61"/>
      <c r="PJX129" s="61"/>
      <c r="PJY129" s="61"/>
      <c r="PJZ129" s="61"/>
      <c r="PKA129" s="61"/>
      <c r="PKB129" s="61"/>
      <c r="PKC129" s="61"/>
      <c r="PKD129" s="61"/>
      <c r="PKE129" s="61"/>
      <c r="PKF129" s="61"/>
      <c r="PKG129" s="61"/>
      <c r="PKH129" s="61"/>
      <c r="PKI129" s="61"/>
      <c r="PKJ129" s="61"/>
      <c r="PKK129" s="61"/>
      <c r="PKL129" s="61"/>
      <c r="PKM129" s="61"/>
      <c r="PKN129" s="61"/>
      <c r="PKO129" s="61"/>
      <c r="PKP129" s="61"/>
      <c r="PKQ129" s="61"/>
      <c r="PKR129" s="61"/>
      <c r="PKS129" s="61"/>
      <c r="PKT129" s="61"/>
      <c r="PKU129" s="61"/>
      <c r="PKV129" s="61"/>
      <c r="PKW129" s="61"/>
      <c r="PKX129" s="61"/>
      <c r="PKY129" s="61"/>
      <c r="PKZ129" s="61"/>
      <c r="PLA129" s="61"/>
      <c r="PLB129" s="61"/>
      <c r="PLC129" s="61"/>
      <c r="PLD129" s="61"/>
      <c r="PLE129" s="61"/>
      <c r="PLF129" s="61"/>
      <c r="PLG129" s="61"/>
      <c r="PLH129" s="61"/>
      <c r="PLI129" s="61"/>
      <c r="PLJ129" s="61"/>
      <c r="PLK129" s="61"/>
      <c r="PLL129" s="61"/>
      <c r="PLM129" s="61"/>
      <c r="PLN129" s="61"/>
      <c r="PLO129" s="61"/>
      <c r="PLP129" s="61"/>
      <c r="PLQ129" s="61"/>
      <c r="PLR129" s="61"/>
      <c r="PLS129" s="61"/>
      <c r="PLT129" s="61"/>
      <c r="PLU129" s="61"/>
      <c r="PLV129" s="61"/>
      <c r="PLW129" s="61"/>
      <c r="PLX129" s="61"/>
      <c r="PLY129" s="61"/>
      <c r="PLZ129" s="61"/>
      <c r="PMA129" s="61"/>
      <c r="PMB129" s="61"/>
      <c r="PMC129" s="61"/>
      <c r="PMD129" s="61"/>
      <c r="PME129" s="61"/>
      <c r="PMF129" s="61"/>
      <c r="PMG129" s="61"/>
      <c r="PMH129" s="61"/>
      <c r="PMI129" s="61"/>
      <c r="PMJ129" s="61"/>
      <c r="PMK129" s="61"/>
      <c r="PML129" s="61"/>
      <c r="PMM129" s="61"/>
      <c r="PMN129" s="61"/>
      <c r="PMO129" s="61"/>
      <c r="PMP129" s="61"/>
      <c r="PMQ129" s="61"/>
      <c r="PMR129" s="61"/>
      <c r="PMS129" s="61"/>
      <c r="PMT129" s="61"/>
      <c r="PMU129" s="61"/>
      <c r="PMV129" s="61"/>
      <c r="PMW129" s="61"/>
      <c r="PMX129" s="61"/>
      <c r="PMY129" s="61"/>
      <c r="PMZ129" s="61"/>
      <c r="PNA129" s="61"/>
      <c r="PNB129" s="61"/>
      <c r="PNC129" s="61"/>
      <c r="PND129" s="61"/>
      <c r="PNE129" s="61"/>
      <c r="PNF129" s="61"/>
      <c r="PNG129" s="61"/>
      <c r="PNH129" s="61"/>
      <c r="PNI129" s="61"/>
      <c r="PNJ129" s="61"/>
      <c r="PNK129" s="61"/>
      <c r="PNL129" s="61"/>
      <c r="PNM129" s="61"/>
      <c r="PNN129" s="61"/>
      <c r="PNO129" s="61"/>
      <c r="PNP129" s="61"/>
      <c r="PNQ129" s="61"/>
      <c r="PNR129" s="61"/>
      <c r="PNS129" s="61"/>
      <c r="PNT129" s="61"/>
      <c r="PNU129" s="61"/>
      <c r="PNV129" s="61"/>
      <c r="PNW129" s="61"/>
      <c r="PNX129" s="61"/>
      <c r="PNY129" s="61"/>
      <c r="PNZ129" s="61"/>
      <c r="POA129" s="61"/>
      <c r="POB129" s="61"/>
      <c r="POC129" s="61"/>
      <c r="POD129" s="61"/>
      <c r="POE129" s="61"/>
      <c r="POF129" s="61"/>
      <c r="POG129" s="61"/>
      <c r="POH129" s="61"/>
      <c r="POI129" s="61"/>
      <c r="POJ129" s="61"/>
      <c r="POK129" s="61"/>
      <c r="POL129" s="61"/>
      <c r="POM129" s="61"/>
      <c r="PON129" s="61"/>
      <c r="POO129" s="61"/>
      <c r="POP129" s="61"/>
      <c r="POQ129" s="61"/>
      <c r="POR129" s="61"/>
      <c r="POS129" s="61"/>
      <c r="POT129" s="61"/>
      <c r="POU129" s="61"/>
      <c r="POV129" s="61"/>
      <c r="POW129" s="61"/>
      <c r="POX129" s="61"/>
      <c r="POY129" s="61"/>
      <c r="POZ129" s="61"/>
      <c r="PPA129" s="61"/>
      <c r="PPB129" s="61"/>
      <c r="PPC129" s="61"/>
      <c r="PPD129" s="61"/>
      <c r="PPE129" s="61"/>
      <c r="PPF129" s="61"/>
      <c r="PPG129" s="61"/>
      <c r="PPH129" s="61"/>
      <c r="PPI129" s="61"/>
      <c r="PPJ129" s="61"/>
      <c r="PPK129" s="61"/>
      <c r="PPL129" s="61"/>
      <c r="PPM129" s="61"/>
      <c r="PPN129" s="61"/>
      <c r="PPO129" s="61"/>
      <c r="PPP129" s="61"/>
      <c r="PPQ129" s="61"/>
      <c r="PPR129" s="61"/>
      <c r="PPS129" s="61"/>
      <c r="PPT129" s="61"/>
      <c r="PPU129" s="61"/>
      <c r="PPV129" s="61"/>
      <c r="PPW129" s="61"/>
      <c r="PPX129" s="61"/>
      <c r="PPY129" s="61"/>
      <c r="PPZ129" s="61"/>
      <c r="PQA129" s="61"/>
      <c r="PQB129" s="61"/>
      <c r="PQC129" s="61"/>
      <c r="PQD129" s="61"/>
      <c r="PQE129" s="61"/>
      <c r="PQF129" s="61"/>
      <c r="PQG129" s="61"/>
      <c r="PQH129" s="61"/>
      <c r="PQI129" s="61"/>
      <c r="PQJ129" s="61"/>
      <c r="PQK129" s="61"/>
      <c r="PQL129" s="61"/>
      <c r="PQM129" s="61"/>
      <c r="PQN129" s="61"/>
      <c r="PQO129" s="61"/>
      <c r="PQP129" s="61"/>
      <c r="PQQ129" s="61"/>
      <c r="PQR129" s="61"/>
      <c r="PQS129" s="61"/>
      <c r="PQT129" s="61"/>
      <c r="PQU129" s="61"/>
      <c r="PQV129" s="61"/>
      <c r="PQW129" s="61"/>
      <c r="PQX129" s="61"/>
      <c r="PQY129" s="61"/>
      <c r="PQZ129" s="61"/>
      <c r="PRA129" s="61"/>
      <c r="PRB129" s="61"/>
      <c r="PRC129" s="61"/>
      <c r="PRD129" s="61"/>
      <c r="PRE129" s="61"/>
      <c r="PRF129" s="61"/>
      <c r="PRG129" s="61"/>
      <c r="PRH129" s="61"/>
      <c r="PRI129" s="61"/>
      <c r="PRJ129" s="61"/>
      <c r="PRK129" s="61"/>
      <c r="PRL129" s="61"/>
      <c r="PRM129" s="61"/>
      <c r="PRN129" s="61"/>
      <c r="PRO129" s="61"/>
      <c r="PRP129" s="61"/>
      <c r="PRQ129" s="61"/>
      <c r="PRR129" s="61"/>
      <c r="PRS129" s="61"/>
      <c r="PRT129" s="61"/>
      <c r="PRU129" s="61"/>
      <c r="PRV129" s="61"/>
      <c r="PRW129" s="61"/>
      <c r="PRX129" s="61"/>
      <c r="PRY129" s="61"/>
      <c r="PRZ129" s="61"/>
      <c r="PSA129" s="61"/>
      <c r="PSB129" s="61"/>
      <c r="PSC129" s="61"/>
      <c r="PSD129" s="61"/>
      <c r="PSE129" s="61"/>
      <c r="PSF129" s="61"/>
      <c r="PSG129" s="61"/>
      <c r="PSH129" s="61"/>
      <c r="PSI129" s="61"/>
      <c r="PSJ129" s="61"/>
      <c r="PSK129" s="61"/>
      <c r="PSL129" s="61"/>
      <c r="PSM129" s="61"/>
      <c r="PSN129" s="61"/>
      <c r="PSO129" s="61"/>
      <c r="PSP129" s="61"/>
      <c r="PSQ129" s="61"/>
      <c r="PSR129" s="61"/>
      <c r="PSS129" s="61"/>
      <c r="PST129" s="61"/>
      <c r="PSU129" s="61"/>
      <c r="PSV129" s="61"/>
      <c r="PSW129" s="61"/>
      <c r="PSX129" s="61"/>
      <c r="PSY129" s="61"/>
      <c r="PSZ129" s="61"/>
      <c r="PTA129" s="61"/>
      <c r="PTB129" s="61"/>
      <c r="PTC129" s="61"/>
      <c r="PTD129" s="61"/>
      <c r="PTE129" s="61"/>
      <c r="PTF129" s="61"/>
      <c r="PTG129" s="61"/>
      <c r="PTH129" s="61"/>
      <c r="PTI129" s="61"/>
      <c r="PTJ129" s="61"/>
      <c r="PTK129" s="61"/>
      <c r="PTL129" s="61"/>
      <c r="PTM129" s="61"/>
      <c r="PTN129" s="61"/>
      <c r="PTO129" s="61"/>
      <c r="PTP129" s="61"/>
      <c r="PTQ129" s="61"/>
      <c r="PTR129" s="61"/>
      <c r="PTS129" s="61"/>
      <c r="PTT129" s="61"/>
      <c r="PTU129" s="61"/>
      <c r="PTV129" s="61"/>
      <c r="PTW129" s="61"/>
      <c r="PTX129" s="61"/>
      <c r="PTY129" s="61"/>
      <c r="PTZ129" s="61"/>
      <c r="PUA129" s="61"/>
      <c r="PUB129" s="61"/>
      <c r="PUC129" s="61"/>
      <c r="PUD129" s="61"/>
      <c r="PUE129" s="61"/>
      <c r="PUF129" s="61"/>
      <c r="PUG129" s="61"/>
      <c r="PUH129" s="61"/>
      <c r="PUI129" s="61"/>
      <c r="PUJ129" s="61"/>
      <c r="PUK129" s="61"/>
      <c r="PUL129" s="61"/>
      <c r="PUM129" s="61"/>
      <c r="PUN129" s="61"/>
      <c r="PUO129" s="61"/>
      <c r="PUP129" s="61"/>
      <c r="PUQ129" s="61"/>
      <c r="PUR129" s="61"/>
      <c r="PUS129" s="61"/>
      <c r="PUT129" s="61"/>
      <c r="PUU129" s="61"/>
      <c r="PUV129" s="61"/>
      <c r="PUW129" s="61"/>
      <c r="PUX129" s="61"/>
      <c r="PUY129" s="61"/>
      <c r="PUZ129" s="61"/>
      <c r="PVA129" s="61"/>
      <c r="PVB129" s="61"/>
      <c r="PVC129" s="61"/>
      <c r="PVD129" s="61"/>
      <c r="PVE129" s="61"/>
      <c r="PVF129" s="61"/>
      <c r="PVG129" s="61"/>
      <c r="PVH129" s="61"/>
      <c r="PVI129" s="61"/>
      <c r="PVJ129" s="61"/>
      <c r="PVK129" s="61"/>
      <c r="PVL129" s="61"/>
      <c r="PVM129" s="61"/>
      <c r="PVN129" s="61"/>
      <c r="PVO129" s="61"/>
      <c r="PVP129" s="61"/>
      <c r="PVQ129" s="61"/>
      <c r="PVR129" s="61"/>
      <c r="PVS129" s="61"/>
      <c r="PVT129" s="61"/>
      <c r="PVU129" s="61"/>
      <c r="PVV129" s="61"/>
      <c r="PVW129" s="61"/>
      <c r="PVX129" s="61"/>
      <c r="PVY129" s="61"/>
      <c r="PVZ129" s="61"/>
      <c r="PWA129" s="61"/>
      <c r="PWB129" s="61"/>
      <c r="PWC129" s="61"/>
      <c r="PWD129" s="61"/>
      <c r="PWE129" s="61"/>
      <c r="PWF129" s="61"/>
      <c r="PWG129" s="61"/>
      <c r="PWH129" s="61"/>
      <c r="PWI129" s="61"/>
      <c r="PWJ129" s="61"/>
      <c r="PWK129" s="61"/>
      <c r="PWL129" s="61"/>
      <c r="PWM129" s="61"/>
      <c r="PWN129" s="61"/>
      <c r="PWO129" s="61"/>
      <c r="PWP129" s="61"/>
      <c r="PWQ129" s="61"/>
      <c r="PWR129" s="61"/>
      <c r="PWS129" s="61"/>
      <c r="PWT129" s="61"/>
      <c r="PWU129" s="61"/>
      <c r="PWV129" s="61"/>
      <c r="PWW129" s="61"/>
      <c r="PWX129" s="61"/>
      <c r="PWY129" s="61"/>
      <c r="PWZ129" s="61"/>
      <c r="PXA129" s="61"/>
      <c r="PXB129" s="61"/>
      <c r="PXC129" s="61"/>
      <c r="PXD129" s="61"/>
      <c r="PXE129" s="61"/>
      <c r="PXF129" s="61"/>
      <c r="PXG129" s="61"/>
      <c r="PXH129" s="61"/>
      <c r="PXI129" s="61"/>
      <c r="PXJ129" s="61"/>
      <c r="PXK129" s="61"/>
      <c r="PXL129" s="61"/>
      <c r="PXM129" s="61"/>
      <c r="PXN129" s="61"/>
      <c r="PXO129" s="61"/>
      <c r="PXP129" s="61"/>
      <c r="PXQ129" s="61"/>
      <c r="PXR129" s="61"/>
      <c r="PXS129" s="61"/>
      <c r="PXT129" s="61"/>
      <c r="PXU129" s="61"/>
      <c r="PXV129" s="61"/>
      <c r="PXW129" s="61"/>
      <c r="PXX129" s="61"/>
      <c r="PXY129" s="61"/>
      <c r="PXZ129" s="61"/>
      <c r="PYA129" s="61"/>
      <c r="PYB129" s="61"/>
      <c r="PYC129" s="61"/>
      <c r="PYD129" s="61"/>
      <c r="PYE129" s="61"/>
      <c r="PYF129" s="61"/>
      <c r="PYG129" s="61"/>
      <c r="PYH129" s="61"/>
      <c r="PYI129" s="61"/>
      <c r="PYJ129" s="61"/>
      <c r="PYK129" s="61"/>
      <c r="PYL129" s="61"/>
      <c r="PYM129" s="61"/>
      <c r="PYN129" s="61"/>
      <c r="PYO129" s="61"/>
      <c r="PYP129" s="61"/>
      <c r="PYQ129" s="61"/>
      <c r="PYR129" s="61"/>
      <c r="PYS129" s="61"/>
      <c r="PYT129" s="61"/>
      <c r="PYU129" s="61"/>
      <c r="PYV129" s="61"/>
      <c r="PYW129" s="61"/>
      <c r="PYX129" s="61"/>
      <c r="PYY129" s="61"/>
      <c r="PYZ129" s="61"/>
      <c r="PZA129" s="61"/>
      <c r="PZB129" s="61"/>
      <c r="PZC129" s="61"/>
      <c r="PZD129" s="61"/>
      <c r="PZE129" s="61"/>
      <c r="PZF129" s="61"/>
      <c r="PZG129" s="61"/>
      <c r="PZH129" s="61"/>
      <c r="PZI129" s="61"/>
      <c r="PZJ129" s="61"/>
      <c r="PZK129" s="61"/>
      <c r="PZL129" s="61"/>
      <c r="PZM129" s="61"/>
      <c r="PZN129" s="61"/>
      <c r="PZO129" s="61"/>
      <c r="PZP129" s="61"/>
      <c r="PZQ129" s="61"/>
      <c r="PZR129" s="61"/>
      <c r="PZS129" s="61"/>
      <c r="PZT129" s="61"/>
      <c r="PZU129" s="61"/>
      <c r="PZV129" s="61"/>
      <c r="PZW129" s="61"/>
      <c r="PZX129" s="61"/>
      <c r="PZY129" s="61"/>
      <c r="PZZ129" s="61"/>
      <c r="QAA129" s="61"/>
      <c r="QAB129" s="61"/>
      <c r="QAC129" s="61"/>
      <c r="QAD129" s="61"/>
      <c r="QAE129" s="61"/>
      <c r="QAF129" s="61"/>
      <c r="QAG129" s="61"/>
      <c r="QAH129" s="61"/>
      <c r="QAI129" s="61"/>
      <c r="QAJ129" s="61"/>
      <c r="QAK129" s="61"/>
      <c r="QAL129" s="61"/>
      <c r="QAM129" s="61"/>
      <c r="QAN129" s="61"/>
      <c r="QAO129" s="61"/>
      <c r="QAP129" s="61"/>
      <c r="QAQ129" s="61"/>
      <c r="QAR129" s="61"/>
      <c r="QAS129" s="61"/>
      <c r="QAT129" s="61"/>
      <c r="QAU129" s="61"/>
      <c r="QAV129" s="61"/>
      <c r="QAW129" s="61"/>
      <c r="QAX129" s="61"/>
      <c r="QAY129" s="61"/>
      <c r="QAZ129" s="61"/>
      <c r="QBA129" s="61"/>
      <c r="QBB129" s="61"/>
      <c r="QBC129" s="61"/>
      <c r="QBD129" s="61"/>
      <c r="QBE129" s="61"/>
      <c r="QBF129" s="61"/>
      <c r="QBG129" s="61"/>
      <c r="QBH129" s="61"/>
      <c r="QBI129" s="61"/>
      <c r="QBJ129" s="61"/>
      <c r="QBK129" s="61"/>
      <c r="QBL129" s="61"/>
      <c r="QBM129" s="61"/>
      <c r="QBN129" s="61"/>
      <c r="QBO129" s="61"/>
      <c r="QBP129" s="61"/>
      <c r="QBQ129" s="61"/>
      <c r="QBR129" s="61"/>
      <c r="QBS129" s="61"/>
      <c r="QBT129" s="61"/>
      <c r="QBU129" s="61"/>
      <c r="QBV129" s="61"/>
      <c r="QBW129" s="61"/>
      <c r="QBX129" s="61"/>
      <c r="QBY129" s="61"/>
      <c r="QBZ129" s="61"/>
      <c r="QCA129" s="61"/>
      <c r="QCB129" s="61"/>
      <c r="QCC129" s="61"/>
      <c r="QCD129" s="61"/>
      <c r="QCE129" s="61"/>
      <c r="QCF129" s="61"/>
      <c r="QCG129" s="61"/>
      <c r="QCH129" s="61"/>
      <c r="QCI129" s="61"/>
      <c r="QCJ129" s="61"/>
      <c r="QCK129" s="61"/>
      <c r="QCL129" s="61"/>
      <c r="QCM129" s="61"/>
      <c r="QCN129" s="61"/>
      <c r="QCO129" s="61"/>
      <c r="QCP129" s="61"/>
      <c r="QCQ129" s="61"/>
      <c r="QCR129" s="61"/>
      <c r="QCS129" s="61"/>
      <c r="QCT129" s="61"/>
      <c r="QCU129" s="61"/>
      <c r="QCV129" s="61"/>
      <c r="QCW129" s="61"/>
      <c r="QCX129" s="61"/>
      <c r="QCY129" s="61"/>
      <c r="QCZ129" s="61"/>
      <c r="QDA129" s="61"/>
      <c r="QDB129" s="61"/>
      <c r="QDC129" s="61"/>
      <c r="QDD129" s="61"/>
      <c r="QDE129" s="61"/>
      <c r="QDF129" s="61"/>
      <c r="QDG129" s="61"/>
      <c r="QDH129" s="61"/>
      <c r="QDI129" s="61"/>
      <c r="QDJ129" s="61"/>
      <c r="QDK129" s="61"/>
      <c r="QDL129" s="61"/>
      <c r="QDM129" s="61"/>
      <c r="QDN129" s="61"/>
      <c r="QDO129" s="61"/>
      <c r="QDP129" s="61"/>
      <c r="QDQ129" s="61"/>
      <c r="QDR129" s="61"/>
      <c r="QDS129" s="61"/>
      <c r="QDT129" s="61"/>
      <c r="QDU129" s="61"/>
      <c r="QDV129" s="61"/>
      <c r="QDW129" s="61"/>
      <c r="QDX129" s="61"/>
      <c r="QDY129" s="61"/>
      <c r="QDZ129" s="61"/>
      <c r="QEA129" s="61"/>
      <c r="QEB129" s="61"/>
      <c r="QEC129" s="61"/>
      <c r="QED129" s="61"/>
      <c r="QEE129" s="61"/>
      <c r="QEF129" s="61"/>
      <c r="QEG129" s="61"/>
      <c r="QEH129" s="61"/>
      <c r="QEI129" s="61"/>
      <c r="QEJ129" s="61"/>
      <c r="QEK129" s="61"/>
      <c r="QEL129" s="61"/>
      <c r="QEM129" s="61"/>
      <c r="QEN129" s="61"/>
      <c r="QEO129" s="61"/>
      <c r="QEP129" s="61"/>
      <c r="QEQ129" s="61"/>
      <c r="QER129" s="61"/>
      <c r="QES129" s="61"/>
      <c r="QET129" s="61"/>
      <c r="QEU129" s="61"/>
      <c r="QEV129" s="61"/>
      <c r="QEW129" s="61"/>
      <c r="QEX129" s="61"/>
      <c r="QEY129" s="61"/>
      <c r="QEZ129" s="61"/>
      <c r="QFA129" s="61"/>
      <c r="QFB129" s="61"/>
      <c r="QFC129" s="61"/>
      <c r="QFD129" s="61"/>
      <c r="QFE129" s="61"/>
      <c r="QFF129" s="61"/>
      <c r="QFG129" s="61"/>
      <c r="QFH129" s="61"/>
      <c r="QFI129" s="61"/>
      <c r="QFJ129" s="61"/>
      <c r="QFK129" s="61"/>
      <c r="QFL129" s="61"/>
      <c r="QFM129" s="61"/>
      <c r="QFN129" s="61"/>
      <c r="QFO129" s="61"/>
      <c r="QFP129" s="61"/>
      <c r="QFQ129" s="61"/>
      <c r="QFR129" s="61"/>
      <c r="QFS129" s="61"/>
      <c r="QFT129" s="61"/>
      <c r="QFU129" s="61"/>
      <c r="QFV129" s="61"/>
      <c r="QFW129" s="61"/>
      <c r="QFX129" s="61"/>
      <c r="QFY129" s="61"/>
      <c r="QFZ129" s="61"/>
      <c r="QGA129" s="61"/>
      <c r="QGB129" s="61"/>
      <c r="QGC129" s="61"/>
      <c r="QGD129" s="61"/>
      <c r="QGE129" s="61"/>
      <c r="QGF129" s="61"/>
      <c r="QGG129" s="61"/>
      <c r="QGH129" s="61"/>
      <c r="QGI129" s="61"/>
      <c r="QGJ129" s="61"/>
      <c r="QGK129" s="61"/>
      <c r="QGL129" s="61"/>
      <c r="QGM129" s="61"/>
      <c r="QGN129" s="61"/>
      <c r="QGO129" s="61"/>
      <c r="QGP129" s="61"/>
      <c r="QGQ129" s="61"/>
      <c r="QGR129" s="61"/>
      <c r="QGS129" s="61"/>
      <c r="QGT129" s="61"/>
      <c r="QGU129" s="61"/>
      <c r="QGV129" s="61"/>
      <c r="QGW129" s="61"/>
      <c r="QGX129" s="61"/>
      <c r="QGY129" s="61"/>
      <c r="QGZ129" s="61"/>
      <c r="QHA129" s="61"/>
      <c r="QHB129" s="61"/>
      <c r="QHC129" s="61"/>
      <c r="QHD129" s="61"/>
      <c r="QHE129" s="61"/>
      <c r="QHF129" s="61"/>
      <c r="QHG129" s="61"/>
      <c r="QHH129" s="61"/>
      <c r="QHI129" s="61"/>
      <c r="QHJ129" s="61"/>
      <c r="QHK129" s="61"/>
      <c r="QHL129" s="61"/>
      <c r="QHM129" s="61"/>
      <c r="QHN129" s="61"/>
      <c r="QHO129" s="61"/>
      <c r="QHP129" s="61"/>
      <c r="QHQ129" s="61"/>
      <c r="QHR129" s="61"/>
      <c r="QHS129" s="61"/>
      <c r="QHT129" s="61"/>
      <c r="QHU129" s="61"/>
      <c r="QHV129" s="61"/>
      <c r="QHW129" s="61"/>
      <c r="QHX129" s="61"/>
      <c r="QHY129" s="61"/>
      <c r="QHZ129" s="61"/>
      <c r="QIA129" s="61"/>
      <c r="QIB129" s="61"/>
      <c r="QIC129" s="61"/>
      <c r="QID129" s="61"/>
      <c r="QIE129" s="61"/>
      <c r="QIF129" s="61"/>
      <c r="QIG129" s="61"/>
      <c r="QIH129" s="61"/>
      <c r="QII129" s="61"/>
      <c r="QIJ129" s="61"/>
      <c r="QIK129" s="61"/>
      <c r="QIL129" s="61"/>
      <c r="QIM129" s="61"/>
      <c r="QIN129" s="61"/>
      <c r="QIO129" s="61"/>
      <c r="QIP129" s="61"/>
      <c r="QIQ129" s="61"/>
      <c r="QIR129" s="61"/>
      <c r="QIS129" s="61"/>
      <c r="QIT129" s="61"/>
      <c r="QIU129" s="61"/>
      <c r="QIV129" s="61"/>
      <c r="QIW129" s="61"/>
      <c r="QIX129" s="61"/>
      <c r="QIY129" s="61"/>
      <c r="QIZ129" s="61"/>
      <c r="QJA129" s="61"/>
      <c r="QJB129" s="61"/>
      <c r="QJC129" s="61"/>
      <c r="QJD129" s="61"/>
      <c r="QJE129" s="61"/>
      <c r="QJF129" s="61"/>
      <c r="QJG129" s="61"/>
      <c r="QJH129" s="61"/>
      <c r="QJI129" s="61"/>
      <c r="QJJ129" s="61"/>
      <c r="QJK129" s="61"/>
      <c r="QJL129" s="61"/>
      <c r="QJM129" s="61"/>
      <c r="QJN129" s="61"/>
      <c r="QJO129" s="61"/>
      <c r="QJP129" s="61"/>
      <c r="QJQ129" s="61"/>
      <c r="QJR129" s="61"/>
      <c r="QJS129" s="61"/>
      <c r="QJT129" s="61"/>
      <c r="QJU129" s="61"/>
      <c r="QJV129" s="61"/>
      <c r="QJW129" s="61"/>
      <c r="QJX129" s="61"/>
      <c r="QJY129" s="61"/>
      <c r="QJZ129" s="61"/>
      <c r="QKA129" s="61"/>
      <c r="QKB129" s="61"/>
      <c r="QKC129" s="61"/>
      <c r="QKD129" s="61"/>
      <c r="QKE129" s="61"/>
      <c r="QKF129" s="61"/>
      <c r="QKG129" s="61"/>
      <c r="QKH129" s="61"/>
      <c r="QKI129" s="61"/>
      <c r="QKJ129" s="61"/>
      <c r="QKK129" s="61"/>
      <c r="QKL129" s="61"/>
      <c r="QKM129" s="61"/>
      <c r="QKN129" s="61"/>
      <c r="QKO129" s="61"/>
      <c r="QKP129" s="61"/>
      <c r="QKQ129" s="61"/>
      <c r="QKR129" s="61"/>
      <c r="QKS129" s="61"/>
      <c r="QKT129" s="61"/>
      <c r="QKU129" s="61"/>
      <c r="QKV129" s="61"/>
      <c r="QKW129" s="61"/>
      <c r="QKX129" s="61"/>
      <c r="QKY129" s="61"/>
      <c r="QKZ129" s="61"/>
      <c r="QLA129" s="61"/>
      <c r="QLB129" s="61"/>
      <c r="QLC129" s="61"/>
      <c r="QLD129" s="61"/>
      <c r="QLE129" s="61"/>
      <c r="QLF129" s="61"/>
      <c r="QLG129" s="61"/>
      <c r="QLH129" s="61"/>
      <c r="QLI129" s="61"/>
      <c r="QLJ129" s="61"/>
      <c r="QLK129" s="61"/>
      <c r="QLL129" s="61"/>
      <c r="QLM129" s="61"/>
      <c r="QLN129" s="61"/>
      <c r="QLO129" s="61"/>
      <c r="QLP129" s="61"/>
      <c r="QLQ129" s="61"/>
      <c r="QLR129" s="61"/>
      <c r="QLS129" s="61"/>
      <c r="QLT129" s="61"/>
      <c r="QLU129" s="61"/>
      <c r="QLV129" s="61"/>
      <c r="QLW129" s="61"/>
      <c r="QLX129" s="61"/>
      <c r="QLY129" s="61"/>
      <c r="QLZ129" s="61"/>
      <c r="QMA129" s="61"/>
      <c r="QMB129" s="61"/>
      <c r="QMC129" s="61"/>
      <c r="QMD129" s="61"/>
      <c r="QME129" s="61"/>
      <c r="QMF129" s="61"/>
      <c r="QMG129" s="61"/>
      <c r="QMH129" s="61"/>
      <c r="QMI129" s="61"/>
      <c r="QMJ129" s="61"/>
      <c r="QMK129" s="61"/>
      <c r="QML129" s="61"/>
      <c r="QMM129" s="61"/>
      <c r="QMN129" s="61"/>
      <c r="QMO129" s="61"/>
      <c r="QMP129" s="61"/>
      <c r="QMQ129" s="61"/>
      <c r="QMR129" s="61"/>
      <c r="QMS129" s="61"/>
      <c r="QMT129" s="61"/>
      <c r="QMU129" s="61"/>
      <c r="QMV129" s="61"/>
      <c r="QMW129" s="61"/>
      <c r="QMX129" s="61"/>
      <c r="QMY129" s="61"/>
      <c r="QMZ129" s="61"/>
      <c r="QNA129" s="61"/>
      <c r="QNB129" s="61"/>
      <c r="QNC129" s="61"/>
      <c r="QND129" s="61"/>
      <c r="QNE129" s="61"/>
      <c r="QNF129" s="61"/>
      <c r="QNG129" s="61"/>
      <c r="QNH129" s="61"/>
      <c r="QNI129" s="61"/>
      <c r="QNJ129" s="61"/>
      <c r="QNK129" s="61"/>
      <c r="QNL129" s="61"/>
      <c r="QNM129" s="61"/>
      <c r="QNN129" s="61"/>
      <c r="QNO129" s="61"/>
      <c r="QNP129" s="61"/>
      <c r="QNQ129" s="61"/>
      <c r="QNR129" s="61"/>
      <c r="QNS129" s="61"/>
      <c r="QNT129" s="61"/>
      <c r="QNU129" s="61"/>
      <c r="QNV129" s="61"/>
      <c r="QNW129" s="61"/>
      <c r="QNX129" s="61"/>
      <c r="QNY129" s="61"/>
      <c r="QNZ129" s="61"/>
      <c r="QOA129" s="61"/>
      <c r="QOB129" s="61"/>
      <c r="QOC129" s="61"/>
      <c r="QOD129" s="61"/>
      <c r="QOE129" s="61"/>
      <c r="QOF129" s="61"/>
      <c r="QOG129" s="61"/>
      <c r="QOH129" s="61"/>
      <c r="QOI129" s="61"/>
      <c r="QOJ129" s="61"/>
      <c r="QOK129" s="61"/>
      <c r="QOL129" s="61"/>
      <c r="QOM129" s="61"/>
      <c r="QON129" s="61"/>
      <c r="QOO129" s="61"/>
      <c r="QOP129" s="61"/>
      <c r="QOQ129" s="61"/>
      <c r="QOR129" s="61"/>
      <c r="QOS129" s="61"/>
      <c r="QOT129" s="61"/>
      <c r="QOU129" s="61"/>
      <c r="QOV129" s="61"/>
      <c r="QOW129" s="61"/>
      <c r="QOX129" s="61"/>
      <c r="QOY129" s="61"/>
      <c r="QOZ129" s="61"/>
      <c r="QPA129" s="61"/>
      <c r="QPB129" s="61"/>
      <c r="QPC129" s="61"/>
      <c r="QPD129" s="61"/>
      <c r="QPE129" s="61"/>
      <c r="QPF129" s="61"/>
      <c r="QPG129" s="61"/>
      <c r="QPH129" s="61"/>
      <c r="QPI129" s="61"/>
      <c r="QPJ129" s="61"/>
      <c r="QPK129" s="61"/>
      <c r="QPL129" s="61"/>
      <c r="QPM129" s="61"/>
      <c r="QPN129" s="61"/>
      <c r="QPO129" s="61"/>
      <c r="QPP129" s="61"/>
      <c r="QPQ129" s="61"/>
      <c r="QPR129" s="61"/>
      <c r="QPS129" s="61"/>
      <c r="QPT129" s="61"/>
      <c r="QPU129" s="61"/>
      <c r="QPV129" s="61"/>
      <c r="QPW129" s="61"/>
      <c r="QPX129" s="61"/>
      <c r="QPY129" s="61"/>
      <c r="QPZ129" s="61"/>
      <c r="QQA129" s="61"/>
      <c r="QQB129" s="61"/>
      <c r="QQC129" s="61"/>
      <c r="QQD129" s="61"/>
      <c r="QQE129" s="61"/>
      <c r="QQF129" s="61"/>
      <c r="QQG129" s="61"/>
      <c r="QQH129" s="61"/>
      <c r="QQI129" s="61"/>
      <c r="QQJ129" s="61"/>
      <c r="QQK129" s="61"/>
      <c r="QQL129" s="61"/>
      <c r="QQM129" s="61"/>
      <c r="QQN129" s="61"/>
      <c r="QQO129" s="61"/>
      <c r="QQP129" s="61"/>
      <c r="QQQ129" s="61"/>
      <c r="QQR129" s="61"/>
      <c r="QQS129" s="61"/>
      <c r="QQT129" s="61"/>
      <c r="QQU129" s="61"/>
      <c r="QQV129" s="61"/>
      <c r="QQW129" s="61"/>
      <c r="QQX129" s="61"/>
      <c r="QQY129" s="61"/>
      <c r="QQZ129" s="61"/>
      <c r="QRA129" s="61"/>
      <c r="QRB129" s="61"/>
      <c r="QRC129" s="61"/>
      <c r="QRD129" s="61"/>
      <c r="QRE129" s="61"/>
      <c r="QRF129" s="61"/>
      <c r="QRG129" s="61"/>
      <c r="QRH129" s="61"/>
      <c r="QRI129" s="61"/>
      <c r="QRJ129" s="61"/>
      <c r="QRK129" s="61"/>
      <c r="QRL129" s="61"/>
      <c r="QRM129" s="61"/>
      <c r="QRN129" s="61"/>
      <c r="QRO129" s="61"/>
      <c r="QRP129" s="61"/>
      <c r="QRQ129" s="61"/>
      <c r="QRR129" s="61"/>
      <c r="QRS129" s="61"/>
      <c r="QRT129" s="61"/>
      <c r="QRU129" s="61"/>
      <c r="QRV129" s="61"/>
      <c r="QRW129" s="61"/>
      <c r="QRX129" s="61"/>
      <c r="QRY129" s="61"/>
      <c r="QRZ129" s="61"/>
      <c r="QSA129" s="61"/>
      <c r="QSB129" s="61"/>
      <c r="QSC129" s="61"/>
      <c r="QSD129" s="61"/>
      <c r="QSE129" s="61"/>
      <c r="QSF129" s="61"/>
      <c r="QSG129" s="61"/>
      <c r="QSH129" s="61"/>
      <c r="QSI129" s="61"/>
      <c r="QSJ129" s="61"/>
      <c r="QSK129" s="61"/>
      <c r="QSL129" s="61"/>
      <c r="QSM129" s="61"/>
      <c r="QSN129" s="61"/>
      <c r="QSO129" s="61"/>
      <c r="QSP129" s="61"/>
      <c r="QSQ129" s="61"/>
      <c r="QSR129" s="61"/>
      <c r="QSS129" s="61"/>
      <c r="QST129" s="61"/>
      <c r="QSU129" s="61"/>
      <c r="QSV129" s="61"/>
      <c r="QSW129" s="61"/>
      <c r="QSX129" s="61"/>
      <c r="QSY129" s="61"/>
      <c r="QSZ129" s="61"/>
      <c r="QTA129" s="61"/>
      <c r="QTB129" s="61"/>
      <c r="QTC129" s="61"/>
      <c r="QTD129" s="61"/>
      <c r="QTE129" s="61"/>
      <c r="QTF129" s="61"/>
      <c r="QTG129" s="61"/>
      <c r="QTH129" s="61"/>
      <c r="QTI129" s="61"/>
      <c r="QTJ129" s="61"/>
      <c r="QTK129" s="61"/>
      <c r="QTL129" s="61"/>
      <c r="QTM129" s="61"/>
      <c r="QTN129" s="61"/>
      <c r="QTO129" s="61"/>
      <c r="QTP129" s="61"/>
      <c r="QTQ129" s="61"/>
      <c r="QTR129" s="61"/>
      <c r="QTS129" s="61"/>
      <c r="QTT129" s="61"/>
      <c r="QTU129" s="61"/>
      <c r="QTV129" s="61"/>
      <c r="QTW129" s="61"/>
      <c r="QTX129" s="61"/>
      <c r="QTY129" s="61"/>
      <c r="QTZ129" s="61"/>
      <c r="QUA129" s="61"/>
      <c r="QUB129" s="61"/>
      <c r="QUC129" s="61"/>
      <c r="QUD129" s="61"/>
      <c r="QUE129" s="61"/>
      <c r="QUF129" s="61"/>
      <c r="QUG129" s="61"/>
      <c r="QUH129" s="61"/>
      <c r="QUI129" s="61"/>
      <c r="QUJ129" s="61"/>
      <c r="QUK129" s="61"/>
      <c r="QUL129" s="61"/>
      <c r="QUM129" s="61"/>
      <c r="QUN129" s="61"/>
      <c r="QUO129" s="61"/>
      <c r="QUP129" s="61"/>
      <c r="QUQ129" s="61"/>
      <c r="QUR129" s="61"/>
      <c r="QUS129" s="61"/>
      <c r="QUT129" s="61"/>
      <c r="QUU129" s="61"/>
      <c r="QUV129" s="61"/>
      <c r="QUW129" s="61"/>
      <c r="QUX129" s="61"/>
      <c r="QUY129" s="61"/>
      <c r="QUZ129" s="61"/>
      <c r="QVA129" s="61"/>
      <c r="QVB129" s="61"/>
      <c r="QVC129" s="61"/>
      <c r="QVD129" s="61"/>
      <c r="QVE129" s="61"/>
      <c r="QVF129" s="61"/>
      <c r="QVG129" s="61"/>
      <c r="QVH129" s="61"/>
      <c r="QVI129" s="61"/>
      <c r="QVJ129" s="61"/>
      <c r="QVK129" s="61"/>
      <c r="QVL129" s="61"/>
      <c r="QVM129" s="61"/>
      <c r="QVN129" s="61"/>
      <c r="QVO129" s="61"/>
      <c r="QVP129" s="61"/>
      <c r="QVQ129" s="61"/>
      <c r="QVR129" s="61"/>
      <c r="QVS129" s="61"/>
      <c r="QVT129" s="61"/>
      <c r="QVU129" s="61"/>
      <c r="QVV129" s="61"/>
      <c r="QVW129" s="61"/>
      <c r="QVX129" s="61"/>
      <c r="QVY129" s="61"/>
      <c r="QVZ129" s="61"/>
      <c r="QWA129" s="61"/>
      <c r="QWB129" s="61"/>
      <c r="QWC129" s="61"/>
      <c r="QWD129" s="61"/>
      <c r="QWE129" s="61"/>
      <c r="QWF129" s="61"/>
      <c r="QWG129" s="61"/>
      <c r="QWH129" s="61"/>
      <c r="QWI129" s="61"/>
      <c r="QWJ129" s="61"/>
      <c r="QWK129" s="61"/>
      <c r="QWL129" s="61"/>
      <c r="QWM129" s="61"/>
      <c r="QWN129" s="61"/>
      <c r="QWO129" s="61"/>
      <c r="QWP129" s="61"/>
      <c r="QWQ129" s="61"/>
      <c r="QWR129" s="61"/>
      <c r="QWS129" s="61"/>
      <c r="QWT129" s="61"/>
      <c r="QWU129" s="61"/>
      <c r="QWV129" s="61"/>
      <c r="QWW129" s="61"/>
      <c r="QWX129" s="61"/>
      <c r="QWY129" s="61"/>
      <c r="QWZ129" s="61"/>
      <c r="QXA129" s="61"/>
      <c r="QXB129" s="61"/>
      <c r="QXC129" s="61"/>
      <c r="QXD129" s="61"/>
      <c r="QXE129" s="61"/>
      <c r="QXF129" s="61"/>
      <c r="QXG129" s="61"/>
      <c r="QXH129" s="61"/>
      <c r="QXI129" s="61"/>
      <c r="QXJ129" s="61"/>
      <c r="QXK129" s="61"/>
      <c r="QXL129" s="61"/>
      <c r="QXM129" s="61"/>
      <c r="QXN129" s="61"/>
      <c r="QXO129" s="61"/>
      <c r="QXP129" s="61"/>
      <c r="QXQ129" s="61"/>
      <c r="QXR129" s="61"/>
      <c r="QXS129" s="61"/>
      <c r="QXT129" s="61"/>
      <c r="QXU129" s="61"/>
      <c r="QXV129" s="61"/>
      <c r="QXW129" s="61"/>
      <c r="QXX129" s="61"/>
      <c r="QXY129" s="61"/>
      <c r="QXZ129" s="61"/>
      <c r="QYA129" s="61"/>
      <c r="QYB129" s="61"/>
      <c r="QYC129" s="61"/>
      <c r="QYD129" s="61"/>
      <c r="QYE129" s="61"/>
      <c r="QYF129" s="61"/>
      <c r="QYG129" s="61"/>
      <c r="QYH129" s="61"/>
      <c r="QYI129" s="61"/>
      <c r="QYJ129" s="61"/>
      <c r="QYK129" s="61"/>
      <c r="QYL129" s="61"/>
      <c r="QYM129" s="61"/>
      <c r="QYN129" s="61"/>
      <c r="QYO129" s="61"/>
      <c r="QYP129" s="61"/>
      <c r="QYQ129" s="61"/>
      <c r="QYR129" s="61"/>
      <c r="QYS129" s="61"/>
      <c r="QYT129" s="61"/>
      <c r="QYU129" s="61"/>
      <c r="QYV129" s="61"/>
      <c r="QYW129" s="61"/>
      <c r="QYX129" s="61"/>
      <c r="QYY129" s="61"/>
      <c r="QYZ129" s="61"/>
      <c r="QZA129" s="61"/>
      <c r="QZB129" s="61"/>
      <c r="QZC129" s="61"/>
      <c r="QZD129" s="61"/>
      <c r="QZE129" s="61"/>
      <c r="QZF129" s="61"/>
      <c r="QZG129" s="61"/>
      <c r="QZH129" s="61"/>
      <c r="QZI129" s="61"/>
      <c r="QZJ129" s="61"/>
      <c r="QZK129" s="61"/>
      <c r="QZL129" s="61"/>
      <c r="QZM129" s="61"/>
      <c r="QZN129" s="61"/>
      <c r="QZO129" s="61"/>
      <c r="QZP129" s="61"/>
      <c r="QZQ129" s="61"/>
      <c r="QZR129" s="61"/>
      <c r="QZS129" s="61"/>
      <c r="QZT129" s="61"/>
      <c r="QZU129" s="61"/>
      <c r="QZV129" s="61"/>
      <c r="QZW129" s="61"/>
      <c r="QZX129" s="61"/>
      <c r="QZY129" s="61"/>
      <c r="QZZ129" s="61"/>
      <c r="RAA129" s="61"/>
      <c r="RAB129" s="61"/>
      <c r="RAC129" s="61"/>
      <c r="RAD129" s="61"/>
      <c r="RAE129" s="61"/>
      <c r="RAF129" s="61"/>
      <c r="RAG129" s="61"/>
      <c r="RAH129" s="61"/>
      <c r="RAI129" s="61"/>
      <c r="RAJ129" s="61"/>
      <c r="RAK129" s="61"/>
      <c r="RAL129" s="61"/>
      <c r="RAM129" s="61"/>
      <c r="RAN129" s="61"/>
      <c r="RAO129" s="61"/>
      <c r="RAP129" s="61"/>
      <c r="RAQ129" s="61"/>
      <c r="RAR129" s="61"/>
      <c r="RAS129" s="61"/>
      <c r="RAT129" s="61"/>
      <c r="RAU129" s="61"/>
      <c r="RAV129" s="61"/>
      <c r="RAW129" s="61"/>
      <c r="RAX129" s="61"/>
      <c r="RAY129" s="61"/>
      <c r="RAZ129" s="61"/>
      <c r="RBA129" s="61"/>
      <c r="RBB129" s="61"/>
      <c r="RBC129" s="61"/>
      <c r="RBD129" s="61"/>
      <c r="RBE129" s="61"/>
      <c r="RBF129" s="61"/>
      <c r="RBG129" s="61"/>
      <c r="RBH129" s="61"/>
      <c r="RBI129" s="61"/>
      <c r="RBJ129" s="61"/>
      <c r="RBK129" s="61"/>
      <c r="RBL129" s="61"/>
      <c r="RBM129" s="61"/>
      <c r="RBN129" s="61"/>
      <c r="RBO129" s="61"/>
      <c r="RBP129" s="61"/>
      <c r="RBQ129" s="61"/>
      <c r="RBR129" s="61"/>
      <c r="RBS129" s="61"/>
      <c r="RBT129" s="61"/>
      <c r="RBU129" s="61"/>
      <c r="RBV129" s="61"/>
      <c r="RBW129" s="61"/>
      <c r="RBX129" s="61"/>
      <c r="RBY129" s="61"/>
      <c r="RBZ129" s="61"/>
      <c r="RCA129" s="61"/>
      <c r="RCB129" s="61"/>
      <c r="RCC129" s="61"/>
      <c r="RCD129" s="61"/>
      <c r="RCE129" s="61"/>
      <c r="RCF129" s="61"/>
      <c r="RCG129" s="61"/>
      <c r="RCH129" s="61"/>
      <c r="RCI129" s="61"/>
      <c r="RCJ129" s="61"/>
      <c r="RCK129" s="61"/>
      <c r="RCL129" s="61"/>
      <c r="RCM129" s="61"/>
      <c r="RCN129" s="61"/>
      <c r="RCO129" s="61"/>
      <c r="RCP129" s="61"/>
      <c r="RCQ129" s="61"/>
      <c r="RCR129" s="61"/>
      <c r="RCS129" s="61"/>
      <c r="RCT129" s="61"/>
      <c r="RCU129" s="61"/>
      <c r="RCV129" s="61"/>
      <c r="RCW129" s="61"/>
      <c r="RCX129" s="61"/>
      <c r="RCY129" s="61"/>
      <c r="RCZ129" s="61"/>
      <c r="RDA129" s="61"/>
      <c r="RDB129" s="61"/>
      <c r="RDC129" s="61"/>
      <c r="RDD129" s="61"/>
      <c r="RDE129" s="61"/>
      <c r="RDF129" s="61"/>
      <c r="RDG129" s="61"/>
      <c r="RDH129" s="61"/>
      <c r="RDI129" s="61"/>
      <c r="RDJ129" s="61"/>
      <c r="RDK129" s="61"/>
      <c r="RDL129" s="61"/>
      <c r="RDM129" s="61"/>
      <c r="RDN129" s="61"/>
      <c r="RDO129" s="61"/>
      <c r="RDP129" s="61"/>
      <c r="RDQ129" s="61"/>
      <c r="RDR129" s="61"/>
      <c r="RDS129" s="61"/>
      <c r="RDT129" s="61"/>
      <c r="RDU129" s="61"/>
      <c r="RDV129" s="61"/>
      <c r="RDW129" s="61"/>
      <c r="RDX129" s="61"/>
      <c r="RDY129" s="61"/>
      <c r="RDZ129" s="61"/>
      <c r="REA129" s="61"/>
      <c r="REB129" s="61"/>
      <c r="REC129" s="61"/>
      <c r="RED129" s="61"/>
      <c r="REE129" s="61"/>
      <c r="REF129" s="61"/>
      <c r="REG129" s="61"/>
      <c r="REH129" s="61"/>
      <c r="REI129" s="61"/>
      <c r="REJ129" s="61"/>
      <c r="REK129" s="61"/>
      <c r="REL129" s="61"/>
      <c r="REM129" s="61"/>
      <c r="REN129" s="61"/>
      <c r="REO129" s="61"/>
      <c r="REP129" s="61"/>
      <c r="REQ129" s="61"/>
      <c r="RER129" s="61"/>
      <c r="RES129" s="61"/>
      <c r="RET129" s="61"/>
      <c r="REU129" s="61"/>
      <c r="REV129" s="61"/>
      <c r="REW129" s="61"/>
      <c r="REX129" s="61"/>
      <c r="REY129" s="61"/>
      <c r="REZ129" s="61"/>
      <c r="RFA129" s="61"/>
      <c r="RFB129" s="61"/>
      <c r="RFC129" s="61"/>
      <c r="RFD129" s="61"/>
      <c r="RFE129" s="61"/>
      <c r="RFF129" s="61"/>
      <c r="RFG129" s="61"/>
      <c r="RFH129" s="61"/>
      <c r="RFI129" s="61"/>
      <c r="RFJ129" s="61"/>
      <c r="RFK129" s="61"/>
      <c r="RFL129" s="61"/>
      <c r="RFM129" s="61"/>
      <c r="RFN129" s="61"/>
      <c r="RFO129" s="61"/>
      <c r="RFP129" s="61"/>
      <c r="RFQ129" s="61"/>
      <c r="RFR129" s="61"/>
      <c r="RFS129" s="61"/>
      <c r="RFT129" s="61"/>
      <c r="RFU129" s="61"/>
      <c r="RFV129" s="61"/>
      <c r="RFW129" s="61"/>
      <c r="RFX129" s="61"/>
      <c r="RFY129" s="61"/>
      <c r="RFZ129" s="61"/>
      <c r="RGA129" s="61"/>
      <c r="RGB129" s="61"/>
      <c r="RGC129" s="61"/>
      <c r="RGD129" s="61"/>
      <c r="RGE129" s="61"/>
      <c r="RGF129" s="61"/>
      <c r="RGG129" s="61"/>
      <c r="RGH129" s="61"/>
      <c r="RGI129" s="61"/>
      <c r="RGJ129" s="61"/>
      <c r="RGK129" s="61"/>
      <c r="RGL129" s="61"/>
      <c r="RGM129" s="61"/>
      <c r="RGN129" s="61"/>
      <c r="RGO129" s="61"/>
      <c r="RGP129" s="61"/>
      <c r="RGQ129" s="61"/>
      <c r="RGR129" s="61"/>
      <c r="RGS129" s="61"/>
      <c r="RGT129" s="61"/>
      <c r="RGU129" s="61"/>
      <c r="RGV129" s="61"/>
      <c r="RGW129" s="61"/>
      <c r="RGX129" s="61"/>
      <c r="RGY129" s="61"/>
      <c r="RGZ129" s="61"/>
      <c r="RHA129" s="61"/>
      <c r="RHB129" s="61"/>
      <c r="RHC129" s="61"/>
      <c r="RHD129" s="61"/>
      <c r="RHE129" s="61"/>
      <c r="RHF129" s="61"/>
      <c r="RHG129" s="61"/>
      <c r="RHH129" s="61"/>
      <c r="RHI129" s="61"/>
      <c r="RHJ129" s="61"/>
      <c r="RHK129" s="61"/>
      <c r="RHL129" s="61"/>
      <c r="RHM129" s="61"/>
      <c r="RHN129" s="61"/>
      <c r="RHO129" s="61"/>
      <c r="RHP129" s="61"/>
      <c r="RHQ129" s="61"/>
      <c r="RHR129" s="61"/>
      <c r="RHS129" s="61"/>
      <c r="RHT129" s="61"/>
      <c r="RHU129" s="61"/>
      <c r="RHV129" s="61"/>
      <c r="RHW129" s="61"/>
      <c r="RHX129" s="61"/>
      <c r="RHY129" s="61"/>
      <c r="RHZ129" s="61"/>
      <c r="RIA129" s="61"/>
      <c r="RIB129" s="61"/>
      <c r="RIC129" s="61"/>
      <c r="RID129" s="61"/>
      <c r="RIE129" s="61"/>
      <c r="RIF129" s="61"/>
      <c r="RIG129" s="61"/>
      <c r="RIH129" s="61"/>
      <c r="RII129" s="61"/>
      <c r="RIJ129" s="61"/>
      <c r="RIK129" s="61"/>
      <c r="RIL129" s="61"/>
      <c r="RIM129" s="61"/>
      <c r="RIN129" s="61"/>
      <c r="RIO129" s="61"/>
      <c r="RIP129" s="61"/>
      <c r="RIQ129" s="61"/>
      <c r="RIR129" s="61"/>
      <c r="RIS129" s="61"/>
      <c r="RIT129" s="61"/>
      <c r="RIU129" s="61"/>
      <c r="RIV129" s="61"/>
      <c r="RIW129" s="61"/>
      <c r="RIX129" s="61"/>
      <c r="RIY129" s="61"/>
      <c r="RIZ129" s="61"/>
      <c r="RJA129" s="61"/>
      <c r="RJB129" s="61"/>
      <c r="RJC129" s="61"/>
      <c r="RJD129" s="61"/>
      <c r="RJE129" s="61"/>
      <c r="RJF129" s="61"/>
      <c r="RJG129" s="61"/>
      <c r="RJH129" s="61"/>
      <c r="RJI129" s="61"/>
      <c r="RJJ129" s="61"/>
      <c r="RJK129" s="61"/>
      <c r="RJL129" s="61"/>
      <c r="RJM129" s="61"/>
      <c r="RJN129" s="61"/>
      <c r="RJO129" s="61"/>
      <c r="RJP129" s="61"/>
      <c r="RJQ129" s="61"/>
      <c r="RJR129" s="61"/>
      <c r="RJS129" s="61"/>
      <c r="RJT129" s="61"/>
      <c r="RJU129" s="61"/>
      <c r="RJV129" s="61"/>
      <c r="RJW129" s="61"/>
      <c r="RJX129" s="61"/>
      <c r="RJY129" s="61"/>
      <c r="RJZ129" s="61"/>
      <c r="RKA129" s="61"/>
      <c r="RKB129" s="61"/>
      <c r="RKC129" s="61"/>
      <c r="RKD129" s="61"/>
      <c r="RKE129" s="61"/>
      <c r="RKF129" s="61"/>
      <c r="RKG129" s="61"/>
      <c r="RKH129" s="61"/>
      <c r="RKI129" s="61"/>
      <c r="RKJ129" s="61"/>
      <c r="RKK129" s="61"/>
      <c r="RKL129" s="61"/>
      <c r="RKM129" s="61"/>
      <c r="RKN129" s="61"/>
      <c r="RKO129" s="61"/>
      <c r="RKP129" s="61"/>
      <c r="RKQ129" s="61"/>
      <c r="RKR129" s="61"/>
      <c r="RKS129" s="61"/>
      <c r="RKT129" s="61"/>
      <c r="RKU129" s="61"/>
      <c r="RKV129" s="61"/>
      <c r="RKW129" s="61"/>
      <c r="RKX129" s="61"/>
      <c r="RKY129" s="61"/>
      <c r="RKZ129" s="61"/>
      <c r="RLA129" s="61"/>
      <c r="RLB129" s="61"/>
      <c r="RLC129" s="61"/>
      <c r="RLD129" s="61"/>
      <c r="RLE129" s="61"/>
      <c r="RLF129" s="61"/>
      <c r="RLG129" s="61"/>
      <c r="RLH129" s="61"/>
      <c r="RLI129" s="61"/>
      <c r="RLJ129" s="61"/>
      <c r="RLK129" s="61"/>
      <c r="RLL129" s="61"/>
      <c r="RLM129" s="61"/>
      <c r="RLN129" s="61"/>
      <c r="RLO129" s="61"/>
      <c r="RLP129" s="61"/>
      <c r="RLQ129" s="61"/>
      <c r="RLR129" s="61"/>
      <c r="RLS129" s="61"/>
      <c r="RLT129" s="61"/>
      <c r="RLU129" s="61"/>
      <c r="RLV129" s="61"/>
      <c r="RLW129" s="61"/>
      <c r="RLX129" s="61"/>
      <c r="RLY129" s="61"/>
      <c r="RLZ129" s="61"/>
      <c r="RMA129" s="61"/>
      <c r="RMB129" s="61"/>
      <c r="RMC129" s="61"/>
      <c r="RMD129" s="61"/>
      <c r="RME129" s="61"/>
      <c r="RMF129" s="61"/>
      <c r="RMG129" s="61"/>
      <c r="RMH129" s="61"/>
      <c r="RMI129" s="61"/>
      <c r="RMJ129" s="61"/>
      <c r="RMK129" s="61"/>
      <c r="RML129" s="61"/>
      <c r="RMM129" s="61"/>
      <c r="RMN129" s="61"/>
      <c r="RMO129" s="61"/>
      <c r="RMP129" s="61"/>
      <c r="RMQ129" s="61"/>
      <c r="RMR129" s="61"/>
      <c r="RMS129" s="61"/>
      <c r="RMT129" s="61"/>
      <c r="RMU129" s="61"/>
      <c r="RMV129" s="61"/>
      <c r="RMW129" s="61"/>
      <c r="RMX129" s="61"/>
      <c r="RMY129" s="61"/>
      <c r="RMZ129" s="61"/>
      <c r="RNA129" s="61"/>
      <c r="RNB129" s="61"/>
      <c r="RNC129" s="61"/>
      <c r="RND129" s="61"/>
      <c r="RNE129" s="61"/>
      <c r="RNF129" s="61"/>
      <c r="RNG129" s="61"/>
      <c r="RNH129" s="61"/>
      <c r="RNI129" s="61"/>
      <c r="RNJ129" s="61"/>
      <c r="RNK129" s="61"/>
      <c r="RNL129" s="61"/>
      <c r="RNM129" s="61"/>
      <c r="RNN129" s="61"/>
      <c r="RNO129" s="61"/>
      <c r="RNP129" s="61"/>
      <c r="RNQ129" s="61"/>
      <c r="RNR129" s="61"/>
      <c r="RNS129" s="61"/>
      <c r="RNT129" s="61"/>
      <c r="RNU129" s="61"/>
      <c r="RNV129" s="61"/>
      <c r="RNW129" s="61"/>
      <c r="RNX129" s="61"/>
      <c r="RNY129" s="61"/>
      <c r="RNZ129" s="61"/>
      <c r="ROA129" s="61"/>
      <c r="ROB129" s="61"/>
      <c r="ROC129" s="61"/>
      <c r="ROD129" s="61"/>
      <c r="ROE129" s="61"/>
      <c r="ROF129" s="61"/>
      <c r="ROG129" s="61"/>
      <c r="ROH129" s="61"/>
      <c r="ROI129" s="61"/>
      <c r="ROJ129" s="61"/>
      <c r="ROK129" s="61"/>
      <c r="ROL129" s="61"/>
      <c r="ROM129" s="61"/>
      <c r="RON129" s="61"/>
      <c r="ROO129" s="61"/>
      <c r="ROP129" s="61"/>
      <c r="ROQ129" s="61"/>
      <c r="ROR129" s="61"/>
      <c r="ROS129" s="61"/>
      <c r="ROT129" s="61"/>
      <c r="ROU129" s="61"/>
      <c r="ROV129" s="61"/>
      <c r="ROW129" s="61"/>
      <c r="ROX129" s="61"/>
      <c r="ROY129" s="61"/>
      <c r="ROZ129" s="61"/>
      <c r="RPA129" s="61"/>
      <c r="RPB129" s="61"/>
      <c r="RPC129" s="61"/>
      <c r="RPD129" s="61"/>
      <c r="RPE129" s="61"/>
      <c r="RPF129" s="61"/>
      <c r="RPG129" s="61"/>
      <c r="RPH129" s="61"/>
      <c r="RPI129" s="61"/>
      <c r="RPJ129" s="61"/>
      <c r="RPK129" s="61"/>
      <c r="RPL129" s="61"/>
      <c r="RPM129" s="61"/>
      <c r="RPN129" s="61"/>
      <c r="RPO129" s="61"/>
      <c r="RPP129" s="61"/>
      <c r="RPQ129" s="61"/>
      <c r="RPR129" s="61"/>
      <c r="RPS129" s="61"/>
      <c r="RPT129" s="61"/>
      <c r="RPU129" s="61"/>
      <c r="RPV129" s="61"/>
      <c r="RPW129" s="61"/>
      <c r="RPX129" s="61"/>
      <c r="RPY129" s="61"/>
      <c r="RPZ129" s="61"/>
      <c r="RQA129" s="61"/>
      <c r="RQB129" s="61"/>
      <c r="RQC129" s="61"/>
      <c r="RQD129" s="61"/>
      <c r="RQE129" s="61"/>
      <c r="RQF129" s="61"/>
      <c r="RQG129" s="61"/>
      <c r="RQH129" s="61"/>
      <c r="RQI129" s="61"/>
      <c r="RQJ129" s="61"/>
      <c r="RQK129" s="61"/>
      <c r="RQL129" s="61"/>
      <c r="RQM129" s="61"/>
      <c r="RQN129" s="61"/>
      <c r="RQO129" s="61"/>
      <c r="RQP129" s="61"/>
      <c r="RQQ129" s="61"/>
      <c r="RQR129" s="61"/>
      <c r="RQS129" s="61"/>
      <c r="RQT129" s="61"/>
      <c r="RQU129" s="61"/>
      <c r="RQV129" s="61"/>
      <c r="RQW129" s="61"/>
      <c r="RQX129" s="61"/>
      <c r="RQY129" s="61"/>
      <c r="RQZ129" s="61"/>
      <c r="RRA129" s="61"/>
      <c r="RRB129" s="61"/>
      <c r="RRC129" s="61"/>
      <c r="RRD129" s="61"/>
      <c r="RRE129" s="61"/>
      <c r="RRF129" s="61"/>
      <c r="RRG129" s="61"/>
      <c r="RRH129" s="61"/>
      <c r="RRI129" s="61"/>
      <c r="RRJ129" s="61"/>
      <c r="RRK129" s="61"/>
      <c r="RRL129" s="61"/>
      <c r="RRM129" s="61"/>
      <c r="RRN129" s="61"/>
      <c r="RRO129" s="61"/>
      <c r="RRP129" s="61"/>
      <c r="RRQ129" s="61"/>
      <c r="RRR129" s="61"/>
      <c r="RRS129" s="61"/>
      <c r="RRT129" s="61"/>
      <c r="RRU129" s="61"/>
      <c r="RRV129" s="61"/>
      <c r="RRW129" s="61"/>
      <c r="RRX129" s="61"/>
      <c r="RRY129" s="61"/>
      <c r="RRZ129" s="61"/>
      <c r="RSA129" s="61"/>
      <c r="RSB129" s="61"/>
      <c r="RSC129" s="61"/>
      <c r="RSD129" s="61"/>
      <c r="RSE129" s="61"/>
      <c r="RSF129" s="61"/>
      <c r="RSG129" s="61"/>
      <c r="RSH129" s="61"/>
      <c r="RSI129" s="61"/>
      <c r="RSJ129" s="61"/>
      <c r="RSK129" s="61"/>
      <c r="RSL129" s="61"/>
      <c r="RSM129" s="61"/>
      <c r="RSN129" s="61"/>
      <c r="RSO129" s="61"/>
      <c r="RSP129" s="61"/>
      <c r="RSQ129" s="61"/>
      <c r="RSR129" s="61"/>
      <c r="RSS129" s="61"/>
      <c r="RST129" s="61"/>
      <c r="RSU129" s="61"/>
      <c r="RSV129" s="61"/>
      <c r="RSW129" s="61"/>
      <c r="RSX129" s="61"/>
      <c r="RSY129" s="61"/>
      <c r="RSZ129" s="61"/>
      <c r="RTA129" s="61"/>
      <c r="RTB129" s="61"/>
      <c r="RTC129" s="61"/>
      <c r="RTD129" s="61"/>
      <c r="RTE129" s="61"/>
      <c r="RTF129" s="61"/>
      <c r="RTG129" s="61"/>
      <c r="RTH129" s="61"/>
      <c r="RTI129" s="61"/>
      <c r="RTJ129" s="61"/>
      <c r="RTK129" s="61"/>
      <c r="RTL129" s="61"/>
      <c r="RTM129" s="61"/>
      <c r="RTN129" s="61"/>
      <c r="RTO129" s="61"/>
      <c r="RTP129" s="61"/>
      <c r="RTQ129" s="61"/>
      <c r="RTR129" s="61"/>
      <c r="RTS129" s="61"/>
      <c r="RTT129" s="61"/>
      <c r="RTU129" s="61"/>
      <c r="RTV129" s="61"/>
      <c r="RTW129" s="61"/>
      <c r="RTX129" s="61"/>
      <c r="RTY129" s="61"/>
      <c r="RTZ129" s="61"/>
      <c r="RUA129" s="61"/>
      <c r="RUB129" s="61"/>
      <c r="RUC129" s="61"/>
      <c r="RUD129" s="61"/>
      <c r="RUE129" s="61"/>
      <c r="RUF129" s="61"/>
      <c r="RUG129" s="61"/>
      <c r="RUH129" s="61"/>
      <c r="RUI129" s="61"/>
      <c r="RUJ129" s="61"/>
      <c r="RUK129" s="61"/>
      <c r="RUL129" s="61"/>
      <c r="RUM129" s="61"/>
      <c r="RUN129" s="61"/>
      <c r="RUO129" s="61"/>
      <c r="RUP129" s="61"/>
      <c r="RUQ129" s="61"/>
      <c r="RUR129" s="61"/>
      <c r="RUS129" s="61"/>
      <c r="RUT129" s="61"/>
      <c r="RUU129" s="61"/>
      <c r="RUV129" s="61"/>
      <c r="RUW129" s="61"/>
      <c r="RUX129" s="61"/>
      <c r="RUY129" s="61"/>
      <c r="RUZ129" s="61"/>
      <c r="RVA129" s="61"/>
      <c r="RVB129" s="61"/>
      <c r="RVC129" s="61"/>
      <c r="RVD129" s="61"/>
      <c r="RVE129" s="61"/>
      <c r="RVF129" s="61"/>
      <c r="RVG129" s="61"/>
      <c r="RVH129" s="61"/>
      <c r="RVI129" s="61"/>
      <c r="RVJ129" s="61"/>
      <c r="RVK129" s="61"/>
      <c r="RVL129" s="61"/>
      <c r="RVM129" s="61"/>
      <c r="RVN129" s="61"/>
      <c r="RVO129" s="61"/>
      <c r="RVP129" s="61"/>
      <c r="RVQ129" s="61"/>
      <c r="RVR129" s="61"/>
      <c r="RVS129" s="61"/>
      <c r="RVT129" s="61"/>
      <c r="RVU129" s="61"/>
      <c r="RVV129" s="61"/>
      <c r="RVW129" s="61"/>
      <c r="RVX129" s="61"/>
      <c r="RVY129" s="61"/>
      <c r="RVZ129" s="61"/>
      <c r="RWA129" s="61"/>
      <c r="RWB129" s="61"/>
      <c r="RWC129" s="61"/>
      <c r="RWD129" s="61"/>
      <c r="RWE129" s="61"/>
      <c r="RWF129" s="61"/>
      <c r="RWG129" s="61"/>
      <c r="RWH129" s="61"/>
      <c r="RWI129" s="61"/>
      <c r="RWJ129" s="61"/>
      <c r="RWK129" s="61"/>
      <c r="RWL129" s="61"/>
      <c r="RWM129" s="61"/>
      <c r="RWN129" s="61"/>
      <c r="RWO129" s="61"/>
      <c r="RWP129" s="61"/>
      <c r="RWQ129" s="61"/>
      <c r="RWR129" s="61"/>
      <c r="RWS129" s="61"/>
      <c r="RWT129" s="61"/>
      <c r="RWU129" s="61"/>
      <c r="RWV129" s="61"/>
      <c r="RWW129" s="61"/>
      <c r="RWX129" s="61"/>
      <c r="RWY129" s="61"/>
      <c r="RWZ129" s="61"/>
      <c r="RXA129" s="61"/>
      <c r="RXB129" s="61"/>
      <c r="RXC129" s="61"/>
      <c r="RXD129" s="61"/>
      <c r="RXE129" s="61"/>
      <c r="RXF129" s="61"/>
      <c r="RXG129" s="61"/>
      <c r="RXH129" s="61"/>
      <c r="RXI129" s="61"/>
      <c r="RXJ129" s="61"/>
      <c r="RXK129" s="61"/>
      <c r="RXL129" s="61"/>
      <c r="RXM129" s="61"/>
      <c r="RXN129" s="61"/>
      <c r="RXO129" s="61"/>
      <c r="RXP129" s="61"/>
      <c r="RXQ129" s="61"/>
      <c r="RXR129" s="61"/>
      <c r="RXS129" s="61"/>
      <c r="RXT129" s="61"/>
      <c r="RXU129" s="61"/>
      <c r="RXV129" s="61"/>
      <c r="RXW129" s="61"/>
      <c r="RXX129" s="61"/>
      <c r="RXY129" s="61"/>
      <c r="RXZ129" s="61"/>
      <c r="RYA129" s="61"/>
      <c r="RYB129" s="61"/>
      <c r="RYC129" s="61"/>
      <c r="RYD129" s="61"/>
      <c r="RYE129" s="61"/>
      <c r="RYF129" s="61"/>
      <c r="RYG129" s="61"/>
      <c r="RYH129" s="61"/>
      <c r="RYI129" s="61"/>
      <c r="RYJ129" s="61"/>
      <c r="RYK129" s="61"/>
      <c r="RYL129" s="61"/>
      <c r="RYM129" s="61"/>
      <c r="RYN129" s="61"/>
      <c r="RYO129" s="61"/>
      <c r="RYP129" s="61"/>
      <c r="RYQ129" s="61"/>
      <c r="RYR129" s="61"/>
      <c r="RYS129" s="61"/>
      <c r="RYT129" s="61"/>
      <c r="RYU129" s="61"/>
      <c r="RYV129" s="61"/>
      <c r="RYW129" s="61"/>
      <c r="RYX129" s="61"/>
      <c r="RYY129" s="61"/>
      <c r="RYZ129" s="61"/>
      <c r="RZA129" s="61"/>
      <c r="RZB129" s="61"/>
      <c r="RZC129" s="61"/>
      <c r="RZD129" s="61"/>
      <c r="RZE129" s="61"/>
      <c r="RZF129" s="61"/>
      <c r="RZG129" s="61"/>
      <c r="RZH129" s="61"/>
      <c r="RZI129" s="61"/>
      <c r="RZJ129" s="61"/>
      <c r="RZK129" s="61"/>
      <c r="RZL129" s="61"/>
      <c r="RZM129" s="61"/>
      <c r="RZN129" s="61"/>
      <c r="RZO129" s="61"/>
      <c r="RZP129" s="61"/>
      <c r="RZQ129" s="61"/>
      <c r="RZR129" s="61"/>
      <c r="RZS129" s="61"/>
      <c r="RZT129" s="61"/>
      <c r="RZU129" s="61"/>
      <c r="RZV129" s="61"/>
      <c r="RZW129" s="61"/>
      <c r="RZX129" s="61"/>
      <c r="RZY129" s="61"/>
      <c r="RZZ129" s="61"/>
      <c r="SAA129" s="61"/>
      <c r="SAB129" s="61"/>
      <c r="SAC129" s="61"/>
      <c r="SAD129" s="61"/>
      <c r="SAE129" s="61"/>
      <c r="SAF129" s="61"/>
      <c r="SAG129" s="61"/>
      <c r="SAH129" s="61"/>
      <c r="SAI129" s="61"/>
      <c r="SAJ129" s="61"/>
      <c r="SAK129" s="61"/>
      <c r="SAL129" s="61"/>
      <c r="SAM129" s="61"/>
      <c r="SAN129" s="61"/>
      <c r="SAO129" s="61"/>
      <c r="SAP129" s="61"/>
      <c r="SAQ129" s="61"/>
      <c r="SAR129" s="61"/>
      <c r="SAS129" s="61"/>
      <c r="SAT129" s="61"/>
      <c r="SAU129" s="61"/>
      <c r="SAV129" s="61"/>
      <c r="SAW129" s="61"/>
      <c r="SAX129" s="61"/>
      <c r="SAY129" s="61"/>
      <c r="SAZ129" s="61"/>
      <c r="SBA129" s="61"/>
      <c r="SBB129" s="61"/>
      <c r="SBC129" s="61"/>
      <c r="SBD129" s="61"/>
      <c r="SBE129" s="61"/>
      <c r="SBF129" s="61"/>
      <c r="SBG129" s="61"/>
      <c r="SBH129" s="61"/>
      <c r="SBI129" s="61"/>
      <c r="SBJ129" s="61"/>
      <c r="SBK129" s="61"/>
      <c r="SBL129" s="61"/>
      <c r="SBM129" s="61"/>
      <c r="SBN129" s="61"/>
      <c r="SBO129" s="61"/>
      <c r="SBP129" s="61"/>
      <c r="SBQ129" s="61"/>
      <c r="SBR129" s="61"/>
      <c r="SBS129" s="61"/>
      <c r="SBT129" s="61"/>
      <c r="SBU129" s="61"/>
      <c r="SBV129" s="61"/>
      <c r="SBW129" s="61"/>
      <c r="SBX129" s="61"/>
      <c r="SBY129" s="61"/>
      <c r="SBZ129" s="61"/>
      <c r="SCA129" s="61"/>
      <c r="SCB129" s="61"/>
      <c r="SCC129" s="61"/>
      <c r="SCD129" s="61"/>
      <c r="SCE129" s="61"/>
      <c r="SCF129" s="61"/>
      <c r="SCG129" s="61"/>
      <c r="SCH129" s="61"/>
      <c r="SCI129" s="61"/>
      <c r="SCJ129" s="61"/>
      <c r="SCK129" s="61"/>
      <c r="SCL129" s="61"/>
      <c r="SCM129" s="61"/>
      <c r="SCN129" s="61"/>
      <c r="SCO129" s="61"/>
      <c r="SCP129" s="61"/>
      <c r="SCQ129" s="61"/>
      <c r="SCR129" s="61"/>
      <c r="SCS129" s="61"/>
      <c r="SCT129" s="61"/>
      <c r="SCU129" s="61"/>
      <c r="SCV129" s="61"/>
      <c r="SCW129" s="61"/>
      <c r="SCX129" s="61"/>
      <c r="SCY129" s="61"/>
      <c r="SCZ129" s="61"/>
      <c r="SDA129" s="61"/>
      <c r="SDB129" s="61"/>
      <c r="SDC129" s="61"/>
      <c r="SDD129" s="61"/>
      <c r="SDE129" s="61"/>
      <c r="SDF129" s="61"/>
      <c r="SDG129" s="61"/>
      <c r="SDH129" s="61"/>
      <c r="SDI129" s="61"/>
      <c r="SDJ129" s="61"/>
      <c r="SDK129" s="61"/>
      <c r="SDL129" s="61"/>
      <c r="SDM129" s="61"/>
      <c r="SDN129" s="61"/>
      <c r="SDO129" s="61"/>
      <c r="SDP129" s="61"/>
      <c r="SDQ129" s="61"/>
      <c r="SDR129" s="61"/>
      <c r="SDS129" s="61"/>
      <c r="SDT129" s="61"/>
      <c r="SDU129" s="61"/>
      <c r="SDV129" s="61"/>
      <c r="SDW129" s="61"/>
      <c r="SDX129" s="61"/>
      <c r="SDY129" s="61"/>
      <c r="SDZ129" s="61"/>
      <c r="SEA129" s="61"/>
      <c r="SEB129" s="61"/>
      <c r="SEC129" s="61"/>
      <c r="SED129" s="61"/>
      <c r="SEE129" s="61"/>
      <c r="SEF129" s="61"/>
      <c r="SEG129" s="61"/>
      <c r="SEH129" s="61"/>
      <c r="SEI129" s="61"/>
      <c r="SEJ129" s="61"/>
      <c r="SEK129" s="61"/>
      <c r="SEL129" s="61"/>
      <c r="SEM129" s="61"/>
      <c r="SEN129" s="61"/>
      <c r="SEO129" s="61"/>
      <c r="SEP129" s="61"/>
      <c r="SEQ129" s="61"/>
      <c r="SER129" s="61"/>
      <c r="SES129" s="61"/>
      <c r="SET129" s="61"/>
      <c r="SEU129" s="61"/>
      <c r="SEV129" s="61"/>
      <c r="SEW129" s="61"/>
      <c r="SEX129" s="61"/>
      <c r="SEY129" s="61"/>
      <c r="SEZ129" s="61"/>
      <c r="SFA129" s="61"/>
      <c r="SFB129" s="61"/>
      <c r="SFC129" s="61"/>
      <c r="SFD129" s="61"/>
      <c r="SFE129" s="61"/>
      <c r="SFF129" s="61"/>
      <c r="SFG129" s="61"/>
      <c r="SFH129" s="61"/>
      <c r="SFI129" s="61"/>
      <c r="SFJ129" s="61"/>
      <c r="SFK129" s="61"/>
      <c r="SFL129" s="61"/>
      <c r="SFM129" s="61"/>
      <c r="SFN129" s="61"/>
      <c r="SFO129" s="61"/>
      <c r="SFP129" s="61"/>
      <c r="SFQ129" s="61"/>
      <c r="SFR129" s="61"/>
      <c r="SFS129" s="61"/>
      <c r="SFT129" s="61"/>
      <c r="SFU129" s="61"/>
      <c r="SFV129" s="61"/>
      <c r="SFW129" s="61"/>
      <c r="SFX129" s="61"/>
      <c r="SFY129" s="61"/>
      <c r="SFZ129" s="61"/>
      <c r="SGA129" s="61"/>
      <c r="SGB129" s="61"/>
      <c r="SGC129" s="61"/>
      <c r="SGD129" s="61"/>
      <c r="SGE129" s="61"/>
      <c r="SGF129" s="61"/>
      <c r="SGG129" s="61"/>
      <c r="SGH129" s="61"/>
      <c r="SGI129" s="61"/>
      <c r="SGJ129" s="61"/>
      <c r="SGK129" s="61"/>
      <c r="SGL129" s="61"/>
      <c r="SGM129" s="61"/>
      <c r="SGN129" s="61"/>
      <c r="SGO129" s="61"/>
      <c r="SGP129" s="61"/>
      <c r="SGQ129" s="61"/>
      <c r="SGR129" s="61"/>
      <c r="SGS129" s="61"/>
      <c r="SGT129" s="61"/>
      <c r="SGU129" s="61"/>
      <c r="SGV129" s="61"/>
      <c r="SGW129" s="61"/>
      <c r="SGX129" s="61"/>
      <c r="SGY129" s="61"/>
      <c r="SGZ129" s="61"/>
      <c r="SHA129" s="61"/>
      <c r="SHB129" s="61"/>
      <c r="SHC129" s="61"/>
      <c r="SHD129" s="61"/>
      <c r="SHE129" s="61"/>
      <c r="SHF129" s="61"/>
      <c r="SHG129" s="61"/>
      <c r="SHH129" s="61"/>
      <c r="SHI129" s="61"/>
      <c r="SHJ129" s="61"/>
      <c r="SHK129" s="61"/>
      <c r="SHL129" s="61"/>
      <c r="SHM129" s="61"/>
      <c r="SHN129" s="61"/>
      <c r="SHO129" s="61"/>
      <c r="SHP129" s="61"/>
      <c r="SHQ129" s="61"/>
      <c r="SHR129" s="61"/>
      <c r="SHS129" s="61"/>
      <c r="SHT129" s="61"/>
      <c r="SHU129" s="61"/>
      <c r="SHV129" s="61"/>
      <c r="SHW129" s="61"/>
      <c r="SHX129" s="61"/>
      <c r="SHY129" s="61"/>
      <c r="SHZ129" s="61"/>
      <c r="SIA129" s="61"/>
      <c r="SIB129" s="61"/>
      <c r="SIC129" s="61"/>
      <c r="SID129" s="61"/>
      <c r="SIE129" s="61"/>
      <c r="SIF129" s="61"/>
      <c r="SIG129" s="61"/>
      <c r="SIH129" s="61"/>
      <c r="SII129" s="61"/>
      <c r="SIJ129" s="61"/>
      <c r="SIK129" s="61"/>
      <c r="SIL129" s="61"/>
      <c r="SIM129" s="61"/>
      <c r="SIN129" s="61"/>
      <c r="SIO129" s="61"/>
      <c r="SIP129" s="61"/>
      <c r="SIQ129" s="61"/>
      <c r="SIR129" s="61"/>
      <c r="SIS129" s="61"/>
      <c r="SIT129" s="61"/>
      <c r="SIU129" s="61"/>
      <c r="SIV129" s="61"/>
      <c r="SIW129" s="61"/>
      <c r="SIX129" s="61"/>
      <c r="SIY129" s="61"/>
      <c r="SIZ129" s="61"/>
      <c r="SJA129" s="61"/>
      <c r="SJB129" s="61"/>
      <c r="SJC129" s="61"/>
      <c r="SJD129" s="61"/>
      <c r="SJE129" s="61"/>
      <c r="SJF129" s="61"/>
      <c r="SJG129" s="61"/>
      <c r="SJH129" s="61"/>
      <c r="SJI129" s="61"/>
      <c r="SJJ129" s="61"/>
      <c r="SJK129" s="61"/>
      <c r="SJL129" s="61"/>
      <c r="SJM129" s="61"/>
      <c r="SJN129" s="61"/>
      <c r="SJO129" s="61"/>
      <c r="SJP129" s="61"/>
      <c r="SJQ129" s="61"/>
      <c r="SJR129" s="61"/>
      <c r="SJS129" s="61"/>
      <c r="SJT129" s="61"/>
      <c r="SJU129" s="61"/>
      <c r="SJV129" s="61"/>
      <c r="SJW129" s="61"/>
      <c r="SJX129" s="61"/>
      <c r="SJY129" s="61"/>
      <c r="SJZ129" s="61"/>
      <c r="SKA129" s="61"/>
      <c r="SKB129" s="61"/>
      <c r="SKC129" s="61"/>
      <c r="SKD129" s="61"/>
      <c r="SKE129" s="61"/>
      <c r="SKF129" s="61"/>
      <c r="SKG129" s="61"/>
      <c r="SKH129" s="61"/>
      <c r="SKI129" s="61"/>
      <c r="SKJ129" s="61"/>
      <c r="SKK129" s="61"/>
      <c r="SKL129" s="61"/>
      <c r="SKM129" s="61"/>
      <c r="SKN129" s="61"/>
      <c r="SKO129" s="61"/>
      <c r="SKP129" s="61"/>
      <c r="SKQ129" s="61"/>
      <c r="SKR129" s="61"/>
      <c r="SKS129" s="61"/>
      <c r="SKT129" s="61"/>
      <c r="SKU129" s="61"/>
      <c r="SKV129" s="61"/>
      <c r="SKW129" s="61"/>
      <c r="SKX129" s="61"/>
      <c r="SKY129" s="61"/>
      <c r="SKZ129" s="61"/>
      <c r="SLA129" s="61"/>
      <c r="SLB129" s="61"/>
      <c r="SLC129" s="61"/>
      <c r="SLD129" s="61"/>
      <c r="SLE129" s="61"/>
      <c r="SLF129" s="61"/>
      <c r="SLG129" s="61"/>
      <c r="SLH129" s="61"/>
      <c r="SLI129" s="61"/>
      <c r="SLJ129" s="61"/>
      <c r="SLK129" s="61"/>
      <c r="SLL129" s="61"/>
      <c r="SLM129" s="61"/>
      <c r="SLN129" s="61"/>
      <c r="SLO129" s="61"/>
      <c r="SLP129" s="61"/>
      <c r="SLQ129" s="61"/>
      <c r="SLR129" s="61"/>
      <c r="SLS129" s="61"/>
      <c r="SLT129" s="61"/>
      <c r="SLU129" s="61"/>
      <c r="SLV129" s="61"/>
      <c r="SLW129" s="61"/>
      <c r="SLX129" s="61"/>
      <c r="SLY129" s="61"/>
      <c r="SLZ129" s="61"/>
      <c r="SMA129" s="61"/>
      <c r="SMB129" s="61"/>
      <c r="SMC129" s="61"/>
      <c r="SMD129" s="61"/>
      <c r="SME129" s="61"/>
      <c r="SMF129" s="61"/>
      <c r="SMG129" s="61"/>
      <c r="SMH129" s="61"/>
      <c r="SMI129" s="61"/>
      <c r="SMJ129" s="61"/>
      <c r="SMK129" s="61"/>
      <c r="SML129" s="61"/>
      <c r="SMM129" s="61"/>
      <c r="SMN129" s="61"/>
      <c r="SMO129" s="61"/>
      <c r="SMP129" s="61"/>
      <c r="SMQ129" s="61"/>
      <c r="SMR129" s="61"/>
      <c r="SMS129" s="61"/>
      <c r="SMT129" s="61"/>
      <c r="SMU129" s="61"/>
      <c r="SMV129" s="61"/>
      <c r="SMW129" s="61"/>
      <c r="SMX129" s="61"/>
      <c r="SMY129" s="61"/>
      <c r="SMZ129" s="61"/>
      <c r="SNA129" s="61"/>
      <c r="SNB129" s="61"/>
      <c r="SNC129" s="61"/>
      <c r="SND129" s="61"/>
      <c r="SNE129" s="61"/>
      <c r="SNF129" s="61"/>
      <c r="SNG129" s="61"/>
      <c r="SNH129" s="61"/>
      <c r="SNI129" s="61"/>
      <c r="SNJ129" s="61"/>
      <c r="SNK129" s="61"/>
      <c r="SNL129" s="61"/>
      <c r="SNM129" s="61"/>
      <c r="SNN129" s="61"/>
      <c r="SNO129" s="61"/>
      <c r="SNP129" s="61"/>
      <c r="SNQ129" s="61"/>
      <c r="SNR129" s="61"/>
      <c r="SNS129" s="61"/>
      <c r="SNT129" s="61"/>
      <c r="SNU129" s="61"/>
      <c r="SNV129" s="61"/>
      <c r="SNW129" s="61"/>
      <c r="SNX129" s="61"/>
      <c r="SNY129" s="61"/>
      <c r="SNZ129" s="61"/>
      <c r="SOA129" s="61"/>
      <c r="SOB129" s="61"/>
      <c r="SOC129" s="61"/>
      <c r="SOD129" s="61"/>
      <c r="SOE129" s="61"/>
      <c r="SOF129" s="61"/>
      <c r="SOG129" s="61"/>
      <c r="SOH129" s="61"/>
      <c r="SOI129" s="61"/>
      <c r="SOJ129" s="61"/>
      <c r="SOK129" s="61"/>
      <c r="SOL129" s="61"/>
      <c r="SOM129" s="61"/>
      <c r="SON129" s="61"/>
      <c r="SOO129" s="61"/>
      <c r="SOP129" s="61"/>
      <c r="SOQ129" s="61"/>
      <c r="SOR129" s="61"/>
      <c r="SOS129" s="61"/>
      <c r="SOT129" s="61"/>
      <c r="SOU129" s="61"/>
      <c r="SOV129" s="61"/>
      <c r="SOW129" s="61"/>
      <c r="SOX129" s="61"/>
      <c r="SOY129" s="61"/>
      <c r="SOZ129" s="61"/>
      <c r="SPA129" s="61"/>
      <c r="SPB129" s="61"/>
      <c r="SPC129" s="61"/>
      <c r="SPD129" s="61"/>
      <c r="SPE129" s="61"/>
      <c r="SPF129" s="61"/>
      <c r="SPG129" s="61"/>
      <c r="SPH129" s="61"/>
      <c r="SPI129" s="61"/>
      <c r="SPJ129" s="61"/>
      <c r="SPK129" s="61"/>
      <c r="SPL129" s="61"/>
      <c r="SPM129" s="61"/>
      <c r="SPN129" s="61"/>
      <c r="SPO129" s="61"/>
      <c r="SPP129" s="61"/>
      <c r="SPQ129" s="61"/>
      <c r="SPR129" s="61"/>
      <c r="SPS129" s="61"/>
      <c r="SPT129" s="61"/>
      <c r="SPU129" s="61"/>
      <c r="SPV129" s="61"/>
      <c r="SPW129" s="61"/>
      <c r="SPX129" s="61"/>
      <c r="SPY129" s="61"/>
      <c r="SPZ129" s="61"/>
      <c r="SQA129" s="61"/>
      <c r="SQB129" s="61"/>
      <c r="SQC129" s="61"/>
      <c r="SQD129" s="61"/>
      <c r="SQE129" s="61"/>
      <c r="SQF129" s="61"/>
      <c r="SQG129" s="61"/>
      <c r="SQH129" s="61"/>
      <c r="SQI129" s="61"/>
      <c r="SQJ129" s="61"/>
      <c r="SQK129" s="61"/>
      <c r="SQL129" s="61"/>
      <c r="SQM129" s="61"/>
      <c r="SQN129" s="61"/>
      <c r="SQO129" s="61"/>
      <c r="SQP129" s="61"/>
      <c r="SQQ129" s="61"/>
      <c r="SQR129" s="61"/>
      <c r="SQS129" s="61"/>
      <c r="SQT129" s="61"/>
      <c r="SQU129" s="61"/>
      <c r="SQV129" s="61"/>
      <c r="SQW129" s="61"/>
      <c r="SQX129" s="61"/>
      <c r="SQY129" s="61"/>
      <c r="SQZ129" s="61"/>
      <c r="SRA129" s="61"/>
      <c r="SRB129" s="61"/>
      <c r="SRC129" s="61"/>
      <c r="SRD129" s="61"/>
      <c r="SRE129" s="61"/>
      <c r="SRF129" s="61"/>
      <c r="SRG129" s="61"/>
      <c r="SRH129" s="61"/>
      <c r="SRI129" s="61"/>
      <c r="SRJ129" s="61"/>
      <c r="SRK129" s="61"/>
      <c r="SRL129" s="61"/>
      <c r="SRM129" s="61"/>
      <c r="SRN129" s="61"/>
      <c r="SRO129" s="61"/>
      <c r="SRP129" s="61"/>
      <c r="SRQ129" s="61"/>
      <c r="SRR129" s="61"/>
      <c r="SRS129" s="61"/>
      <c r="SRT129" s="61"/>
      <c r="SRU129" s="61"/>
      <c r="SRV129" s="61"/>
      <c r="SRW129" s="61"/>
      <c r="SRX129" s="61"/>
      <c r="SRY129" s="61"/>
      <c r="SRZ129" s="61"/>
      <c r="SSA129" s="61"/>
      <c r="SSB129" s="61"/>
      <c r="SSC129" s="61"/>
      <c r="SSD129" s="61"/>
      <c r="SSE129" s="61"/>
      <c r="SSF129" s="61"/>
      <c r="SSG129" s="61"/>
      <c r="SSH129" s="61"/>
      <c r="SSI129" s="61"/>
      <c r="SSJ129" s="61"/>
      <c r="SSK129" s="61"/>
      <c r="SSL129" s="61"/>
      <c r="SSM129" s="61"/>
      <c r="SSN129" s="61"/>
      <c r="SSO129" s="61"/>
      <c r="SSP129" s="61"/>
      <c r="SSQ129" s="61"/>
      <c r="SSR129" s="61"/>
      <c r="SSS129" s="61"/>
      <c r="SST129" s="61"/>
      <c r="SSU129" s="61"/>
      <c r="SSV129" s="61"/>
      <c r="SSW129" s="61"/>
      <c r="SSX129" s="61"/>
      <c r="SSY129" s="61"/>
      <c r="SSZ129" s="61"/>
      <c r="STA129" s="61"/>
      <c r="STB129" s="61"/>
      <c r="STC129" s="61"/>
      <c r="STD129" s="61"/>
      <c r="STE129" s="61"/>
      <c r="STF129" s="61"/>
      <c r="STG129" s="61"/>
      <c r="STH129" s="61"/>
      <c r="STI129" s="61"/>
      <c r="STJ129" s="61"/>
      <c r="STK129" s="61"/>
      <c r="STL129" s="61"/>
      <c r="STM129" s="61"/>
      <c r="STN129" s="61"/>
      <c r="STO129" s="61"/>
      <c r="STP129" s="61"/>
      <c r="STQ129" s="61"/>
      <c r="STR129" s="61"/>
      <c r="STS129" s="61"/>
      <c r="STT129" s="61"/>
      <c r="STU129" s="61"/>
      <c r="STV129" s="61"/>
      <c r="STW129" s="61"/>
      <c r="STX129" s="61"/>
      <c r="STY129" s="61"/>
      <c r="STZ129" s="61"/>
      <c r="SUA129" s="61"/>
      <c r="SUB129" s="61"/>
      <c r="SUC129" s="61"/>
      <c r="SUD129" s="61"/>
      <c r="SUE129" s="61"/>
      <c r="SUF129" s="61"/>
      <c r="SUG129" s="61"/>
      <c r="SUH129" s="61"/>
      <c r="SUI129" s="61"/>
      <c r="SUJ129" s="61"/>
      <c r="SUK129" s="61"/>
      <c r="SUL129" s="61"/>
      <c r="SUM129" s="61"/>
      <c r="SUN129" s="61"/>
      <c r="SUO129" s="61"/>
      <c r="SUP129" s="61"/>
      <c r="SUQ129" s="61"/>
      <c r="SUR129" s="61"/>
      <c r="SUS129" s="61"/>
      <c r="SUT129" s="61"/>
      <c r="SUU129" s="61"/>
      <c r="SUV129" s="61"/>
      <c r="SUW129" s="61"/>
      <c r="SUX129" s="61"/>
      <c r="SUY129" s="61"/>
      <c r="SUZ129" s="61"/>
      <c r="SVA129" s="61"/>
      <c r="SVB129" s="61"/>
      <c r="SVC129" s="61"/>
      <c r="SVD129" s="61"/>
      <c r="SVE129" s="61"/>
      <c r="SVF129" s="61"/>
      <c r="SVG129" s="61"/>
      <c r="SVH129" s="61"/>
      <c r="SVI129" s="61"/>
      <c r="SVJ129" s="61"/>
      <c r="SVK129" s="61"/>
      <c r="SVL129" s="61"/>
      <c r="SVM129" s="61"/>
      <c r="SVN129" s="61"/>
      <c r="SVO129" s="61"/>
      <c r="SVP129" s="61"/>
      <c r="SVQ129" s="61"/>
      <c r="SVR129" s="61"/>
      <c r="SVS129" s="61"/>
      <c r="SVT129" s="61"/>
      <c r="SVU129" s="61"/>
      <c r="SVV129" s="61"/>
      <c r="SVW129" s="61"/>
      <c r="SVX129" s="61"/>
      <c r="SVY129" s="61"/>
      <c r="SVZ129" s="61"/>
      <c r="SWA129" s="61"/>
      <c r="SWB129" s="61"/>
      <c r="SWC129" s="61"/>
      <c r="SWD129" s="61"/>
      <c r="SWE129" s="61"/>
      <c r="SWF129" s="61"/>
      <c r="SWG129" s="61"/>
      <c r="SWH129" s="61"/>
      <c r="SWI129" s="61"/>
      <c r="SWJ129" s="61"/>
      <c r="SWK129" s="61"/>
      <c r="SWL129" s="61"/>
      <c r="SWM129" s="61"/>
      <c r="SWN129" s="61"/>
      <c r="SWO129" s="61"/>
      <c r="SWP129" s="61"/>
      <c r="SWQ129" s="61"/>
      <c r="SWR129" s="61"/>
      <c r="SWS129" s="61"/>
      <c r="SWT129" s="61"/>
      <c r="SWU129" s="61"/>
      <c r="SWV129" s="61"/>
      <c r="SWW129" s="61"/>
      <c r="SWX129" s="61"/>
      <c r="SWY129" s="61"/>
      <c r="SWZ129" s="61"/>
      <c r="SXA129" s="61"/>
      <c r="SXB129" s="61"/>
      <c r="SXC129" s="61"/>
      <c r="SXD129" s="61"/>
      <c r="SXE129" s="61"/>
      <c r="SXF129" s="61"/>
      <c r="SXG129" s="61"/>
      <c r="SXH129" s="61"/>
      <c r="SXI129" s="61"/>
      <c r="SXJ129" s="61"/>
      <c r="SXK129" s="61"/>
      <c r="SXL129" s="61"/>
      <c r="SXM129" s="61"/>
      <c r="SXN129" s="61"/>
      <c r="SXO129" s="61"/>
      <c r="SXP129" s="61"/>
      <c r="SXQ129" s="61"/>
      <c r="SXR129" s="61"/>
      <c r="SXS129" s="61"/>
      <c r="SXT129" s="61"/>
      <c r="SXU129" s="61"/>
      <c r="SXV129" s="61"/>
      <c r="SXW129" s="61"/>
      <c r="SXX129" s="61"/>
      <c r="SXY129" s="61"/>
      <c r="SXZ129" s="61"/>
      <c r="SYA129" s="61"/>
      <c r="SYB129" s="61"/>
      <c r="SYC129" s="61"/>
      <c r="SYD129" s="61"/>
      <c r="SYE129" s="61"/>
      <c r="SYF129" s="61"/>
      <c r="SYG129" s="61"/>
      <c r="SYH129" s="61"/>
      <c r="SYI129" s="61"/>
      <c r="SYJ129" s="61"/>
      <c r="SYK129" s="61"/>
      <c r="SYL129" s="61"/>
      <c r="SYM129" s="61"/>
      <c r="SYN129" s="61"/>
      <c r="SYO129" s="61"/>
      <c r="SYP129" s="61"/>
      <c r="SYQ129" s="61"/>
      <c r="SYR129" s="61"/>
      <c r="SYS129" s="61"/>
      <c r="SYT129" s="61"/>
      <c r="SYU129" s="61"/>
      <c r="SYV129" s="61"/>
      <c r="SYW129" s="61"/>
      <c r="SYX129" s="61"/>
      <c r="SYY129" s="61"/>
      <c r="SYZ129" s="61"/>
      <c r="SZA129" s="61"/>
      <c r="SZB129" s="61"/>
      <c r="SZC129" s="61"/>
      <c r="SZD129" s="61"/>
      <c r="SZE129" s="61"/>
      <c r="SZF129" s="61"/>
      <c r="SZG129" s="61"/>
      <c r="SZH129" s="61"/>
      <c r="SZI129" s="61"/>
      <c r="SZJ129" s="61"/>
      <c r="SZK129" s="61"/>
      <c r="SZL129" s="61"/>
      <c r="SZM129" s="61"/>
      <c r="SZN129" s="61"/>
      <c r="SZO129" s="61"/>
      <c r="SZP129" s="61"/>
      <c r="SZQ129" s="61"/>
      <c r="SZR129" s="61"/>
      <c r="SZS129" s="61"/>
      <c r="SZT129" s="61"/>
      <c r="SZU129" s="61"/>
      <c r="SZV129" s="61"/>
      <c r="SZW129" s="61"/>
      <c r="SZX129" s="61"/>
      <c r="SZY129" s="61"/>
      <c r="SZZ129" s="61"/>
      <c r="TAA129" s="61"/>
      <c r="TAB129" s="61"/>
      <c r="TAC129" s="61"/>
      <c r="TAD129" s="61"/>
      <c r="TAE129" s="61"/>
      <c r="TAF129" s="61"/>
      <c r="TAG129" s="61"/>
      <c r="TAH129" s="61"/>
      <c r="TAI129" s="61"/>
      <c r="TAJ129" s="61"/>
      <c r="TAK129" s="61"/>
      <c r="TAL129" s="61"/>
      <c r="TAM129" s="61"/>
      <c r="TAN129" s="61"/>
      <c r="TAO129" s="61"/>
      <c r="TAP129" s="61"/>
      <c r="TAQ129" s="61"/>
      <c r="TAR129" s="61"/>
      <c r="TAS129" s="61"/>
      <c r="TAT129" s="61"/>
      <c r="TAU129" s="61"/>
      <c r="TAV129" s="61"/>
      <c r="TAW129" s="61"/>
      <c r="TAX129" s="61"/>
      <c r="TAY129" s="61"/>
      <c r="TAZ129" s="61"/>
      <c r="TBA129" s="61"/>
      <c r="TBB129" s="61"/>
      <c r="TBC129" s="61"/>
      <c r="TBD129" s="61"/>
      <c r="TBE129" s="61"/>
      <c r="TBF129" s="61"/>
      <c r="TBG129" s="61"/>
      <c r="TBH129" s="61"/>
      <c r="TBI129" s="61"/>
      <c r="TBJ129" s="61"/>
      <c r="TBK129" s="61"/>
      <c r="TBL129" s="61"/>
      <c r="TBM129" s="61"/>
      <c r="TBN129" s="61"/>
      <c r="TBO129" s="61"/>
      <c r="TBP129" s="61"/>
      <c r="TBQ129" s="61"/>
      <c r="TBR129" s="61"/>
      <c r="TBS129" s="61"/>
      <c r="TBT129" s="61"/>
      <c r="TBU129" s="61"/>
      <c r="TBV129" s="61"/>
      <c r="TBW129" s="61"/>
      <c r="TBX129" s="61"/>
      <c r="TBY129" s="61"/>
      <c r="TBZ129" s="61"/>
      <c r="TCA129" s="61"/>
      <c r="TCB129" s="61"/>
      <c r="TCC129" s="61"/>
      <c r="TCD129" s="61"/>
      <c r="TCE129" s="61"/>
      <c r="TCF129" s="61"/>
      <c r="TCG129" s="61"/>
      <c r="TCH129" s="61"/>
      <c r="TCI129" s="61"/>
      <c r="TCJ129" s="61"/>
      <c r="TCK129" s="61"/>
      <c r="TCL129" s="61"/>
      <c r="TCM129" s="61"/>
      <c r="TCN129" s="61"/>
      <c r="TCO129" s="61"/>
      <c r="TCP129" s="61"/>
      <c r="TCQ129" s="61"/>
      <c r="TCR129" s="61"/>
      <c r="TCS129" s="61"/>
      <c r="TCT129" s="61"/>
      <c r="TCU129" s="61"/>
      <c r="TCV129" s="61"/>
      <c r="TCW129" s="61"/>
      <c r="TCX129" s="61"/>
      <c r="TCY129" s="61"/>
      <c r="TCZ129" s="61"/>
      <c r="TDA129" s="61"/>
      <c r="TDB129" s="61"/>
      <c r="TDC129" s="61"/>
      <c r="TDD129" s="61"/>
      <c r="TDE129" s="61"/>
      <c r="TDF129" s="61"/>
      <c r="TDG129" s="61"/>
      <c r="TDH129" s="61"/>
      <c r="TDI129" s="61"/>
      <c r="TDJ129" s="61"/>
      <c r="TDK129" s="61"/>
      <c r="TDL129" s="61"/>
      <c r="TDM129" s="61"/>
      <c r="TDN129" s="61"/>
      <c r="TDO129" s="61"/>
      <c r="TDP129" s="61"/>
      <c r="TDQ129" s="61"/>
      <c r="TDR129" s="61"/>
      <c r="TDS129" s="61"/>
      <c r="TDT129" s="61"/>
      <c r="TDU129" s="61"/>
      <c r="TDV129" s="61"/>
      <c r="TDW129" s="61"/>
      <c r="TDX129" s="61"/>
      <c r="TDY129" s="61"/>
      <c r="TDZ129" s="61"/>
      <c r="TEA129" s="61"/>
      <c r="TEB129" s="61"/>
      <c r="TEC129" s="61"/>
      <c r="TED129" s="61"/>
      <c r="TEE129" s="61"/>
      <c r="TEF129" s="61"/>
      <c r="TEG129" s="61"/>
      <c r="TEH129" s="61"/>
      <c r="TEI129" s="61"/>
      <c r="TEJ129" s="61"/>
      <c r="TEK129" s="61"/>
      <c r="TEL129" s="61"/>
      <c r="TEM129" s="61"/>
      <c r="TEN129" s="61"/>
      <c r="TEO129" s="61"/>
      <c r="TEP129" s="61"/>
      <c r="TEQ129" s="61"/>
      <c r="TER129" s="61"/>
      <c r="TES129" s="61"/>
      <c r="TET129" s="61"/>
      <c r="TEU129" s="61"/>
      <c r="TEV129" s="61"/>
      <c r="TEW129" s="61"/>
      <c r="TEX129" s="61"/>
      <c r="TEY129" s="61"/>
      <c r="TEZ129" s="61"/>
      <c r="TFA129" s="61"/>
      <c r="TFB129" s="61"/>
      <c r="TFC129" s="61"/>
      <c r="TFD129" s="61"/>
      <c r="TFE129" s="61"/>
      <c r="TFF129" s="61"/>
      <c r="TFG129" s="61"/>
      <c r="TFH129" s="61"/>
      <c r="TFI129" s="61"/>
      <c r="TFJ129" s="61"/>
      <c r="TFK129" s="61"/>
      <c r="TFL129" s="61"/>
      <c r="TFM129" s="61"/>
      <c r="TFN129" s="61"/>
      <c r="TFO129" s="61"/>
      <c r="TFP129" s="61"/>
      <c r="TFQ129" s="61"/>
      <c r="TFR129" s="61"/>
      <c r="TFS129" s="61"/>
      <c r="TFT129" s="61"/>
      <c r="TFU129" s="61"/>
      <c r="TFV129" s="61"/>
      <c r="TFW129" s="61"/>
      <c r="TFX129" s="61"/>
      <c r="TFY129" s="61"/>
      <c r="TFZ129" s="61"/>
      <c r="TGA129" s="61"/>
      <c r="TGB129" s="61"/>
      <c r="TGC129" s="61"/>
      <c r="TGD129" s="61"/>
      <c r="TGE129" s="61"/>
      <c r="TGF129" s="61"/>
      <c r="TGG129" s="61"/>
      <c r="TGH129" s="61"/>
      <c r="TGI129" s="61"/>
      <c r="TGJ129" s="61"/>
      <c r="TGK129" s="61"/>
      <c r="TGL129" s="61"/>
      <c r="TGM129" s="61"/>
      <c r="TGN129" s="61"/>
      <c r="TGO129" s="61"/>
      <c r="TGP129" s="61"/>
      <c r="TGQ129" s="61"/>
      <c r="TGR129" s="61"/>
      <c r="TGS129" s="61"/>
      <c r="TGT129" s="61"/>
      <c r="TGU129" s="61"/>
      <c r="TGV129" s="61"/>
      <c r="TGW129" s="61"/>
      <c r="TGX129" s="61"/>
      <c r="TGY129" s="61"/>
      <c r="TGZ129" s="61"/>
      <c r="THA129" s="61"/>
      <c r="THB129" s="61"/>
      <c r="THC129" s="61"/>
      <c r="THD129" s="61"/>
      <c r="THE129" s="61"/>
      <c r="THF129" s="61"/>
      <c r="THG129" s="61"/>
      <c r="THH129" s="61"/>
      <c r="THI129" s="61"/>
      <c r="THJ129" s="61"/>
      <c r="THK129" s="61"/>
      <c r="THL129" s="61"/>
      <c r="THM129" s="61"/>
      <c r="THN129" s="61"/>
      <c r="THO129" s="61"/>
      <c r="THP129" s="61"/>
      <c r="THQ129" s="61"/>
      <c r="THR129" s="61"/>
      <c r="THS129" s="61"/>
      <c r="THT129" s="61"/>
      <c r="THU129" s="61"/>
      <c r="THV129" s="61"/>
      <c r="THW129" s="61"/>
      <c r="THX129" s="61"/>
      <c r="THY129" s="61"/>
      <c r="THZ129" s="61"/>
      <c r="TIA129" s="61"/>
      <c r="TIB129" s="61"/>
      <c r="TIC129" s="61"/>
      <c r="TID129" s="61"/>
      <c r="TIE129" s="61"/>
      <c r="TIF129" s="61"/>
      <c r="TIG129" s="61"/>
      <c r="TIH129" s="61"/>
      <c r="TII129" s="61"/>
      <c r="TIJ129" s="61"/>
      <c r="TIK129" s="61"/>
      <c r="TIL129" s="61"/>
      <c r="TIM129" s="61"/>
      <c r="TIN129" s="61"/>
      <c r="TIO129" s="61"/>
      <c r="TIP129" s="61"/>
      <c r="TIQ129" s="61"/>
      <c r="TIR129" s="61"/>
      <c r="TIS129" s="61"/>
      <c r="TIT129" s="61"/>
      <c r="TIU129" s="61"/>
      <c r="TIV129" s="61"/>
      <c r="TIW129" s="61"/>
      <c r="TIX129" s="61"/>
      <c r="TIY129" s="61"/>
      <c r="TIZ129" s="61"/>
      <c r="TJA129" s="61"/>
      <c r="TJB129" s="61"/>
      <c r="TJC129" s="61"/>
      <c r="TJD129" s="61"/>
      <c r="TJE129" s="61"/>
      <c r="TJF129" s="61"/>
      <c r="TJG129" s="61"/>
      <c r="TJH129" s="61"/>
      <c r="TJI129" s="61"/>
      <c r="TJJ129" s="61"/>
      <c r="TJK129" s="61"/>
      <c r="TJL129" s="61"/>
      <c r="TJM129" s="61"/>
      <c r="TJN129" s="61"/>
      <c r="TJO129" s="61"/>
      <c r="TJP129" s="61"/>
      <c r="TJQ129" s="61"/>
      <c r="TJR129" s="61"/>
      <c r="TJS129" s="61"/>
      <c r="TJT129" s="61"/>
      <c r="TJU129" s="61"/>
      <c r="TJV129" s="61"/>
      <c r="TJW129" s="61"/>
      <c r="TJX129" s="61"/>
      <c r="TJY129" s="61"/>
      <c r="TJZ129" s="61"/>
      <c r="TKA129" s="61"/>
      <c r="TKB129" s="61"/>
      <c r="TKC129" s="61"/>
      <c r="TKD129" s="61"/>
      <c r="TKE129" s="61"/>
      <c r="TKF129" s="61"/>
      <c r="TKG129" s="61"/>
      <c r="TKH129" s="61"/>
      <c r="TKI129" s="61"/>
      <c r="TKJ129" s="61"/>
      <c r="TKK129" s="61"/>
      <c r="TKL129" s="61"/>
      <c r="TKM129" s="61"/>
      <c r="TKN129" s="61"/>
      <c r="TKO129" s="61"/>
      <c r="TKP129" s="61"/>
      <c r="TKQ129" s="61"/>
      <c r="TKR129" s="61"/>
      <c r="TKS129" s="61"/>
      <c r="TKT129" s="61"/>
      <c r="TKU129" s="61"/>
      <c r="TKV129" s="61"/>
      <c r="TKW129" s="61"/>
      <c r="TKX129" s="61"/>
      <c r="TKY129" s="61"/>
      <c r="TKZ129" s="61"/>
      <c r="TLA129" s="61"/>
      <c r="TLB129" s="61"/>
      <c r="TLC129" s="61"/>
      <c r="TLD129" s="61"/>
      <c r="TLE129" s="61"/>
      <c r="TLF129" s="61"/>
      <c r="TLG129" s="61"/>
      <c r="TLH129" s="61"/>
      <c r="TLI129" s="61"/>
      <c r="TLJ129" s="61"/>
      <c r="TLK129" s="61"/>
      <c r="TLL129" s="61"/>
      <c r="TLM129" s="61"/>
      <c r="TLN129" s="61"/>
      <c r="TLO129" s="61"/>
      <c r="TLP129" s="61"/>
      <c r="TLQ129" s="61"/>
      <c r="TLR129" s="61"/>
      <c r="TLS129" s="61"/>
      <c r="TLT129" s="61"/>
      <c r="TLU129" s="61"/>
      <c r="TLV129" s="61"/>
      <c r="TLW129" s="61"/>
      <c r="TLX129" s="61"/>
      <c r="TLY129" s="61"/>
      <c r="TLZ129" s="61"/>
      <c r="TMA129" s="61"/>
      <c r="TMB129" s="61"/>
      <c r="TMC129" s="61"/>
      <c r="TMD129" s="61"/>
      <c r="TME129" s="61"/>
      <c r="TMF129" s="61"/>
      <c r="TMG129" s="61"/>
      <c r="TMH129" s="61"/>
      <c r="TMI129" s="61"/>
      <c r="TMJ129" s="61"/>
      <c r="TMK129" s="61"/>
      <c r="TML129" s="61"/>
      <c r="TMM129" s="61"/>
      <c r="TMN129" s="61"/>
      <c r="TMO129" s="61"/>
      <c r="TMP129" s="61"/>
      <c r="TMQ129" s="61"/>
      <c r="TMR129" s="61"/>
      <c r="TMS129" s="61"/>
      <c r="TMT129" s="61"/>
      <c r="TMU129" s="61"/>
      <c r="TMV129" s="61"/>
      <c r="TMW129" s="61"/>
      <c r="TMX129" s="61"/>
      <c r="TMY129" s="61"/>
      <c r="TMZ129" s="61"/>
      <c r="TNA129" s="61"/>
      <c r="TNB129" s="61"/>
      <c r="TNC129" s="61"/>
      <c r="TND129" s="61"/>
      <c r="TNE129" s="61"/>
      <c r="TNF129" s="61"/>
      <c r="TNG129" s="61"/>
      <c r="TNH129" s="61"/>
      <c r="TNI129" s="61"/>
      <c r="TNJ129" s="61"/>
      <c r="TNK129" s="61"/>
      <c r="TNL129" s="61"/>
      <c r="TNM129" s="61"/>
      <c r="TNN129" s="61"/>
      <c r="TNO129" s="61"/>
      <c r="TNP129" s="61"/>
      <c r="TNQ129" s="61"/>
      <c r="TNR129" s="61"/>
      <c r="TNS129" s="61"/>
      <c r="TNT129" s="61"/>
      <c r="TNU129" s="61"/>
      <c r="TNV129" s="61"/>
      <c r="TNW129" s="61"/>
      <c r="TNX129" s="61"/>
      <c r="TNY129" s="61"/>
      <c r="TNZ129" s="61"/>
      <c r="TOA129" s="61"/>
      <c r="TOB129" s="61"/>
      <c r="TOC129" s="61"/>
      <c r="TOD129" s="61"/>
      <c r="TOE129" s="61"/>
      <c r="TOF129" s="61"/>
      <c r="TOG129" s="61"/>
      <c r="TOH129" s="61"/>
      <c r="TOI129" s="61"/>
      <c r="TOJ129" s="61"/>
      <c r="TOK129" s="61"/>
      <c r="TOL129" s="61"/>
      <c r="TOM129" s="61"/>
      <c r="TON129" s="61"/>
      <c r="TOO129" s="61"/>
      <c r="TOP129" s="61"/>
      <c r="TOQ129" s="61"/>
      <c r="TOR129" s="61"/>
      <c r="TOS129" s="61"/>
      <c r="TOT129" s="61"/>
      <c r="TOU129" s="61"/>
      <c r="TOV129" s="61"/>
      <c r="TOW129" s="61"/>
      <c r="TOX129" s="61"/>
      <c r="TOY129" s="61"/>
      <c r="TOZ129" s="61"/>
      <c r="TPA129" s="61"/>
      <c r="TPB129" s="61"/>
      <c r="TPC129" s="61"/>
      <c r="TPD129" s="61"/>
      <c r="TPE129" s="61"/>
      <c r="TPF129" s="61"/>
      <c r="TPG129" s="61"/>
      <c r="TPH129" s="61"/>
      <c r="TPI129" s="61"/>
      <c r="TPJ129" s="61"/>
      <c r="TPK129" s="61"/>
      <c r="TPL129" s="61"/>
      <c r="TPM129" s="61"/>
      <c r="TPN129" s="61"/>
      <c r="TPO129" s="61"/>
      <c r="TPP129" s="61"/>
      <c r="TPQ129" s="61"/>
      <c r="TPR129" s="61"/>
      <c r="TPS129" s="61"/>
      <c r="TPT129" s="61"/>
      <c r="TPU129" s="61"/>
      <c r="TPV129" s="61"/>
      <c r="TPW129" s="61"/>
      <c r="TPX129" s="61"/>
      <c r="TPY129" s="61"/>
      <c r="TPZ129" s="61"/>
      <c r="TQA129" s="61"/>
      <c r="TQB129" s="61"/>
      <c r="TQC129" s="61"/>
      <c r="TQD129" s="61"/>
      <c r="TQE129" s="61"/>
      <c r="TQF129" s="61"/>
      <c r="TQG129" s="61"/>
      <c r="TQH129" s="61"/>
      <c r="TQI129" s="61"/>
      <c r="TQJ129" s="61"/>
      <c r="TQK129" s="61"/>
      <c r="TQL129" s="61"/>
      <c r="TQM129" s="61"/>
      <c r="TQN129" s="61"/>
      <c r="TQO129" s="61"/>
      <c r="TQP129" s="61"/>
      <c r="TQQ129" s="61"/>
      <c r="TQR129" s="61"/>
      <c r="TQS129" s="61"/>
      <c r="TQT129" s="61"/>
      <c r="TQU129" s="61"/>
      <c r="TQV129" s="61"/>
      <c r="TQW129" s="61"/>
      <c r="TQX129" s="61"/>
      <c r="TQY129" s="61"/>
      <c r="TQZ129" s="61"/>
      <c r="TRA129" s="61"/>
      <c r="TRB129" s="61"/>
      <c r="TRC129" s="61"/>
      <c r="TRD129" s="61"/>
      <c r="TRE129" s="61"/>
      <c r="TRF129" s="61"/>
      <c r="TRG129" s="61"/>
      <c r="TRH129" s="61"/>
      <c r="TRI129" s="61"/>
      <c r="TRJ129" s="61"/>
      <c r="TRK129" s="61"/>
      <c r="TRL129" s="61"/>
      <c r="TRM129" s="61"/>
      <c r="TRN129" s="61"/>
      <c r="TRO129" s="61"/>
      <c r="TRP129" s="61"/>
      <c r="TRQ129" s="61"/>
      <c r="TRR129" s="61"/>
      <c r="TRS129" s="61"/>
      <c r="TRT129" s="61"/>
      <c r="TRU129" s="61"/>
      <c r="TRV129" s="61"/>
      <c r="TRW129" s="61"/>
      <c r="TRX129" s="61"/>
      <c r="TRY129" s="61"/>
      <c r="TRZ129" s="61"/>
      <c r="TSA129" s="61"/>
      <c r="TSB129" s="61"/>
      <c r="TSC129" s="61"/>
      <c r="TSD129" s="61"/>
      <c r="TSE129" s="61"/>
      <c r="TSF129" s="61"/>
      <c r="TSG129" s="61"/>
      <c r="TSH129" s="61"/>
      <c r="TSI129" s="61"/>
      <c r="TSJ129" s="61"/>
      <c r="TSK129" s="61"/>
      <c r="TSL129" s="61"/>
      <c r="TSM129" s="61"/>
      <c r="TSN129" s="61"/>
      <c r="TSO129" s="61"/>
      <c r="TSP129" s="61"/>
      <c r="TSQ129" s="61"/>
      <c r="TSR129" s="61"/>
      <c r="TSS129" s="61"/>
      <c r="TST129" s="61"/>
      <c r="TSU129" s="61"/>
      <c r="TSV129" s="61"/>
      <c r="TSW129" s="61"/>
      <c r="TSX129" s="61"/>
      <c r="TSY129" s="61"/>
      <c r="TSZ129" s="61"/>
      <c r="TTA129" s="61"/>
      <c r="TTB129" s="61"/>
      <c r="TTC129" s="61"/>
      <c r="TTD129" s="61"/>
      <c r="TTE129" s="61"/>
      <c r="TTF129" s="61"/>
      <c r="TTG129" s="61"/>
      <c r="TTH129" s="61"/>
      <c r="TTI129" s="61"/>
      <c r="TTJ129" s="61"/>
      <c r="TTK129" s="61"/>
      <c r="TTL129" s="61"/>
      <c r="TTM129" s="61"/>
      <c r="TTN129" s="61"/>
      <c r="TTO129" s="61"/>
      <c r="TTP129" s="61"/>
      <c r="TTQ129" s="61"/>
      <c r="TTR129" s="61"/>
      <c r="TTS129" s="61"/>
      <c r="TTT129" s="61"/>
      <c r="TTU129" s="61"/>
      <c r="TTV129" s="61"/>
      <c r="TTW129" s="61"/>
      <c r="TTX129" s="61"/>
      <c r="TTY129" s="61"/>
      <c r="TTZ129" s="61"/>
      <c r="TUA129" s="61"/>
      <c r="TUB129" s="61"/>
      <c r="TUC129" s="61"/>
      <c r="TUD129" s="61"/>
      <c r="TUE129" s="61"/>
      <c r="TUF129" s="61"/>
      <c r="TUG129" s="61"/>
      <c r="TUH129" s="61"/>
      <c r="TUI129" s="61"/>
      <c r="TUJ129" s="61"/>
      <c r="TUK129" s="61"/>
      <c r="TUL129" s="61"/>
      <c r="TUM129" s="61"/>
      <c r="TUN129" s="61"/>
      <c r="TUO129" s="61"/>
      <c r="TUP129" s="61"/>
      <c r="TUQ129" s="61"/>
      <c r="TUR129" s="61"/>
      <c r="TUS129" s="61"/>
      <c r="TUT129" s="61"/>
      <c r="TUU129" s="61"/>
      <c r="TUV129" s="61"/>
      <c r="TUW129" s="61"/>
      <c r="TUX129" s="61"/>
      <c r="TUY129" s="61"/>
      <c r="TUZ129" s="61"/>
      <c r="TVA129" s="61"/>
      <c r="TVB129" s="61"/>
      <c r="TVC129" s="61"/>
      <c r="TVD129" s="61"/>
      <c r="TVE129" s="61"/>
      <c r="TVF129" s="61"/>
      <c r="TVG129" s="61"/>
      <c r="TVH129" s="61"/>
      <c r="TVI129" s="61"/>
      <c r="TVJ129" s="61"/>
      <c r="TVK129" s="61"/>
      <c r="TVL129" s="61"/>
      <c r="TVM129" s="61"/>
      <c r="TVN129" s="61"/>
      <c r="TVO129" s="61"/>
      <c r="TVP129" s="61"/>
      <c r="TVQ129" s="61"/>
      <c r="TVR129" s="61"/>
      <c r="TVS129" s="61"/>
      <c r="TVT129" s="61"/>
      <c r="TVU129" s="61"/>
      <c r="TVV129" s="61"/>
      <c r="TVW129" s="61"/>
      <c r="TVX129" s="61"/>
      <c r="TVY129" s="61"/>
      <c r="TVZ129" s="61"/>
      <c r="TWA129" s="61"/>
      <c r="TWB129" s="61"/>
      <c r="TWC129" s="61"/>
      <c r="TWD129" s="61"/>
      <c r="TWE129" s="61"/>
      <c r="TWF129" s="61"/>
      <c r="TWG129" s="61"/>
      <c r="TWH129" s="61"/>
      <c r="TWI129" s="61"/>
      <c r="TWJ129" s="61"/>
      <c r="TWK129" s="61"/>
      <c r="TWL129" s="61"/>
      <c r="TWM129" s="61"/>
      <c r="TWN129" s="61"/>
      <c r="TWO129" s="61"/>
      <c r="TWP129" s="61"/>
      <c r="TWQ129" s="61"/>
      <c r="TWR129" s="61"/>
      <c r="TWS129" s="61"/>
      <c r="TWT129" s="61"/>
      <c r="TWU129" s="61"/>
      <c r="TWV129" s="61"/>
      <c r="TWW129" s="61"/>
      <c r="TWX129" s="61"/>
      <c r="TWY129" s="61"/>
      <c r="TWZ129" s="61"/>
      <c r="TXA129" s="61"/>
      <c r="TXB129" s="61"/>
      <c r="TXC129" s="61"/>
      <c r="TXD129" s="61"/>
      <c r="TXE129" s="61"/>
      <c r="TXF129" s="61"/>
      <c r="TXG129" s="61"/>
      <c r="TXH129" s="61"/>
      <c r="TXI129" s="61"/>
      <c r="TXJ129" s="61"/>
      <c r="TXK129" s="61"/>
      <c r="TXL129" s="61"/>
      <c r="TXM129" s="61"/>
      <c r="TXN129" s="61"/>
      <c r="TXO129" s="61"/>
      <c r="TXP129" s="61"/>
      <c r="TXQ129" s="61"/>
      <c r="TXR129" s="61"/>
      <c r="TXS129" s="61"/>
      <c r="TXT129" s="61"/>
      <c r="TXU129" s="61"/>
      <c r="TXV129" s="61"/>
      <c r="TXW129" s="61"/>
      <c r="TXX129" s="61"/>
      <c r="TXY129" s="61"/>
      <c r="TXZ129" s="61"/>
      <c r="TYA129" s="61"/>
      <c r="TYB129" s="61"/>
      <c r="TYC129" s="61"/>
      <c r="TYD129" s="61"/>
      <c r="TYE129" s="61"/>
      <c r="TYF129" s="61"/>
      <c r="TYG129" s="61"/>
      <c r="TYH129" s="61"/>
      <c r="TYI129" s="61"/>
      <c r="TYJ129" s="61"/>
      <c r="TYK129" s="61"/>
      <c r="TYL129" s="61"/>
      <c r="TYM129" s="61"/>
      <c r="TYN129" s="61"/>
      <c r="TYO129" s="61"/>
      <c r="TYP129" s="61"/>
      <c r="TYQ129" s="61"/>
      <c r="TYR129" s="61"/>
      <c r="TYS129" s="61"/>
      <c r="TYT129" s="61"/>
      <c r="TYU129" s="61"/>
      <c r="TYV129" s="61"/>
      <c r="TYW129" s="61"/>
      <c r="TYX129" s="61"/>
      <c r="TYY129" s="61"/>
      <c r="TYZ129" s="61"/>
      <c r="TZA129" s="61"/>
      <c r="TZB129" s="61"/>
      <c r="TZC129" s="61"/>
      <c r="TZD129" s="61"/>
      <c r="TZE129" s="61"/>
      <c r="TZF129" s="61"/>
      <c r="TZG129" s="61"/>
      <c r="TZH129" s="61"/>
      <c r="TZI129" s="61"/>
      <c r="TZJ129" s="61"/>
      <c r="TZK129" s="61"/>
      <c r="TZL129" s="61"/>
      <c r="TZM129" s="61"/>
      <c r="TZN129" s="61"/>
      <c r="TZO129" s="61"/>
      <c r="TZP129" s="61"/>
      <c r="TZQ129" s="61"/>
      <c r="TZR129" s="61"/>
      <c r="TZS129" s="61"/>
      <c r="TZT129" s="61"/>
      <c r="TZU129" s="61"/>
      <c r="TZV129" s="61"/>
      <c r="TZW129" s="61"/>
      <c r="TZX129" s="61"/>
      <c r="TZY129" s="61"/>
      <c r="TZZ129" s="61"/>
      <c r="UAA129" s="61"/>
      <c r="UAB129" s="61"/>
      <c r="UAC129" s="61"/>
      <c r="UAD129" s="61"/>
      <c r="UAE129" s="61"/>
      <c r="UAF129" s="61"/>
      <c r="UAG129" s="61"/>
      <c r="UAH129" s="61"/>
      <c r="UAI129" s="61"/>
      <c r="UAJ129" s="61"/>
      <c r="UAK129" s="61"/>
      <c r="UAL129" s="61"/>
      <c r="UAM129" s="61"/>
      <c r="UAN129" s="61"/>
      <c r="UAO129" s="61"/>
      <c r="UAP129" s="61"/>
      <c r="UAQ129" s="61"/>
      <c r="UAR129" s="61"/>
      <c r="UAS129" s="61"/>
      <c r="UAT129" s="61"/>
      <c r="UAU129" s="61"/>
      <c r="UAV129" s="61"/>
      <c r="UAW129" s="61"/>
      <c r="UAX129" s="61"/>
      <c r="UAY129" s="61"/>
      <c r="UAZ129" s="61"/>
      <c r="UBA129" s="61"/>
      <c r="UBB129" s="61"/>
      <c r="UBC129" s="61"/>
      <c r="UBD129" s="61"/>
      <c r="UBE129" s="61"/>
      <c r="UBF129" s="61"/>
      <c r="UBG129" s="61"/>
      <c r="UBH129" s="61"/>
      <c r="UBI129" s="61"/>
      <c r="UBJ129" s="61"/>
      <c r="UBK129" s="61"/>
      <c r="UBL129" s="61"/>
      <c r="UBM129" s="61"/>
      <c r="UBN129" s="61"/>
      <c r="UBO129" s="61"/>
      <c r="UBP129" s="61"/>
      <c r="UBQ129" s="61"/>
      <c r="UBR129" s="61"/>
      <c r="UBS129" s="61"/>
      <c r="UBT129" s="61"/>
      <c r="UBU129" s="61"/>
      <c r="UBV129" s="61"/>
      <c r="UBW129" s="61"/>
      <c r="UBX129" s="61"/>
      <c r="UBY129" s="61"/>
      <c r="UBZ129" s="61"/>
      <c r="UCA129" s="61"/>
      <c r="UCB129" s="61"/>
      <c r="UCC129" s="61"/>
      <c r="UCD129" s="61"/>
      <c r="UCE129" s="61"/>
      <c r="UCF129" s="61"/>
      <c r="UCG129" s="61"/>
      <c r="UCH129" s="61"/>
      <c r="UCI129" s="61"/>
      <c r="UCJ129" s="61"/>
      <c r="UCK129" s="61"/>
      <c r="UCL129" s="61"/>
      <c r="UCM129" s="61"/>
      <c r="UCN129" s="61"/>
      <c r="UCO129" s="61"/>
      <c r="UCP129" s="61"/>
      <c r="UCQ129" s="61"/>
      <c r="UCR129" s="61"/>
      <c r="UCS129" s="61"/>
      <c r="UCT129" s="61"/>
      <c r="UCU129" s="61"/>
      <c r="UCV129" s="61"/>
      <c r="UCW129" s="61"/>
      <c r="UCX129" s="61"/>
      <c r="UCY129" s="61"/>
      <c r="UCZ129" s="61"/>
      <c r="UDA129" s="61"/>
      <c r="UDB129" s="61"/>
      <c r="UDC129" s="61"/>
      <c r="UDD129" s="61"/>
      <c r="UDE129" s="61"/>
      <c r="UDF129" s="61"/>
      <c r="UDG129" s="61"/>
      <c r="UDH129" s="61"/>
      <c r="UDI129" s="61"/>
      <c r="UDJ129" s="61"/>
      <c r="UDK129" s="61"/>
      <c r="UDL129" s="61"/>
      <c r="UDM129" s="61"/>
      <c r="UDN129" s="61"/>
      <c r="UDO129" s="61"/>
      <c r="UDP129" s="61"/>
      <c r="UDQ129" s="61"/>
      <c r="UDR129" s="61"/>
      <c r="UDS129" s="61"/>
      <c r="UDT129" s="61"/>
      <c r="UDU129" s="61"/>
      <c r="UDV129" s="61"/>
      <c r="UDW129" s="61"/>
      <c r="UDX129" s="61"/>
      <c r="UDY129" s="61"/>
      <c r="UDZ129" s="61"/>
      <c r="UEA129" s="61"/>
      <c r="UEB129" s="61"/>
      <c r="UEC129" s="61"/>
      <c r="UED129" s="61"/>
      <c r="UEE129" s="61"/>
      <c r="UEF129" s="61"/>
      <c r="UEG129" s="61"/>
      <c r="UEH129" s="61"/>
      <c r="UEI129" s="61"/>
      <c r="UEJ129" s="61"/>
      <c r="UEK129" s="61"/>
      <c r="UEL129" s="61"/>
      <c r="UEM129" s="61"/>
      <c r="UEN129" s="61"/>
      <c r="UEO129" s="61"/>
      <c r="UEP129" s="61"/>
      <c r="UEQ129" s="61"/>
      <c r="UER129" s="61"/>
      <c r="UES129" s="61"/>
      <c r="UET129" s="61"/>
      <c r="UEU129" s="61"/>
      <c r="UEV129" s="61"/>
      <c r="UEW129" s="61"/>
      <c r="UEX129" s="61"/>
      <c r="UEY129" s="61"/>
      <c r="UEZ129" s="61"/>
      <c r="UFA129" s="61"/>
      <c r="UFB129" s="61"/>
      <c r="UFC129" s="61"/>
      <c r="UFD129" s="61"/>
      <c r="UFE129" s="61"/>
      <c r="UFF129" s="61"/>
      <c r="UFG129" s="61"/>
      <c r="UFH129" s="61"/>
      <c r="UFI129" s="61"/>
      <c r="UFJ129" s="61"/>
      <c r="UFK129" s="61"/>
      <c r="UFL129" s="61"/>
      <c r="UFM129" s="61"/>
      <c r="UFN129" s="61"/>
      <c r="UFO129" s="61"/>
      <c r="UFP129" s="61"/>
      <c r="UFQ129" s="61"/>
      <c r="UFR129" s="61"/>
      <c r="UFS129" s="61"/>
      <c r="UFT129" s="61"/>
      <c r="UFU129" s="61"/>
      <c r="UFV129" s="61"/>
      <c r="UFW129" s="61"/>
      <c r="UFX129" s="61"/>
      <c r="UFY129" s="61"/>
      <c r="UFZ129" s="61"/>
      <c r="UGA129" s="61"/>
      <c r="UGB129" s="61"/>
      <c r="UGC129" s="61"/>
      <c r="UGD129" s="61"/>
      <c r="UGE129" s="61"/>
      <c r="UGF129" s="61"/>
      <c r="UGG129" s="61"/>
      <c r="UGH129" s="61"/>
      <c r="UGI129" s="61"/>
      <c r="UGJ129" s="61"/>
      <c r="UGK129" s="61"/>
      <c r="UGL129" s="61"/>
      <c r="UGM129" s="61"/>
      <c r="UGN129" s="61"/>
      <c r="UGO129" s="61"/>
      <c r="UGP129" s="61"/>
      <c r="UGQ129" s="61"/>
      <c r="UGR129" s="61"/>
      <c r="UGS129" s="61"/>
      <c r="UGT129" s="61"/>
      <c r="UGU129" s="61"/>
      <c r="UGV129" s="61"/>
      <c r="UGW129" s="61"/>
      <c r="UGX129" s="61"/>
      <c r="UGY129" s="61"/>
      <c r="UGZ129" s="61"/>
      <c r="UHA129" s="61"/>
      <c r="UHB129" s="61"/>
      <c r="UHC129" s="61"/>
      <c r="UHD129" s="61"/>
      <c r="UHE129" s="61"/>
      <c r="UHF129" s="61"/>
      <c r="UHG129" s="61"/>
      <c r="UHH129" s="61"/>
      <c r="UHI129" s="61"/>
      <c r="UHJ129" s="61"/>
      <c r="UHK129" s="61"/>
      <c r="UHL129" s="61"/>
      <c r="UHM129" s="61"/>
      <c r="UHN129" s="61"/>
      <c r="UHO129" s="61"/>
      <c r="UHP129" s="61"/>
      <c r="UHQ129" s="61"/>
      <c r="UHR129" s="61"/>
      <c r="UHS129" s="61"/>
      <c r="UHT129" s="61"/>
      <c r="UHU129" s="61"/>
      <c r="UHV129" s="61"/>
      <c r="UHW129" s="61"/>
      <c r="UHX129" s="61"/>
      <c r="UHY129" s="61"/>
      <c r="UHZ129" s="61"/>
      <c r="UIA129" s="61"/>
      <c r="UIB129" s="61"/>
      <c r="UIC129" s="61"/>
      <c r="UID129" s="61"/>
      <c r="UIE129" s="61"/>
      <c r="UIF129" s="61"/>
      <c r="UIG129" s="61"/>
      <c r="UIH129" s="61"/>
      <c r="UII129" s="61"/>
      <c r="UIJ129" s="61"/>
      <c r="UIK129" s="61"/>
      <c r="UIL129" s="61"/>
      <c r="UIM129" s="61"/>
      <c r="UIN129" s="61"/>
      <c r="UIO129" s="61"/>
      <c r="UIP129" s="61"/>
      <c r="UIQ129" s="61"/>
      <c r="UIR129" s="61"/>
      <c r="UIS129" s="61"/>
      <c r="UIT129" s="61"/>
      <c r="UIU129" s="61"/>
      <c r="UIV129" s="61"/>
      <c r="UIW129" s="61"/>
      <c r="UIX129" s="61"/>
      <c r="UIY129" s="61"/>
      <c r="UIZ129" s="61"/>
      <c r="UJA129" s="61"/>
      <c r="UJB129" s="61"/>
      <c r="UJC129" s="61"/>
      <c r="UJD129" s="61"/>
      <c r="UJE129" s="61"/>
      <c r="UJF129" s="61"/>
      <c r="UJG129" s="61"/>
      <c r="UJH129" s="61"/>
      <c r="UJI129" s="61"/>
      <c r="UJJ129" s="61"/>
      <c r="UJK129" s="61"/>
      <c r="UJL129" s="61"/>
      <c r="UJM129" s="61"/>
      <c r="UJN129" s="61"/>
      <c r="UJO129" s="61"/>
      <c r="UJP129" s="61"/>
      <c r="UJQ129" s="61"/>
      <c r="UJR129" s="61"/>
      <c r="UJS129" s="61"/>
      <c r="UJT129" s="61"/>
      <c r="UJU129" s="61"/>
      <c r="UJV129" s="61"/>
      <c r="UJW129" s="61"/>
      <c r="UJX129" s="61"/>
      <c r="UJY129" s="61"/>
      <c r="UJZ129" s="61"/>
      <c r="UKA129" s="61"/>
      <c r="UKB129" s="61"/>
      <c r="UKC129" s="61"/>
      <c r="UKD129" s="61"/>
      <c r="UKE129" s="61"/>
      <c r="UKF129" s="61"/>
      <c r="UKG129" s="61"/>
      <c r="UKH129" s="61"/>
      <c r="UKI129" s="61"/>
      <c r="UKJ129" s="61"/>
      <c r="UKK129" s="61"/>
      <c r="UKL129" s="61"/>
      <c r="UKM129" s="61"/>
      <c r="UKN129" s="61"/>
      <c r="UKO129" s="61"/>
      <c r="UKP129" s="61"/>
      <c r="UKQ129" s="61"/>
      <c r="UKR129" s="61"/>
      <c r="UKS129" s="61"/>
      <c r="UKT129" s="61"/>
      <c r="UKU129" s="61"/>
      <c r="UKV129" s="61"/>
      <c r="UKW129" s="61"/>
      <c r="UKX129" s="61"/>
      <c r="UKY129" s="61"/>
      <c r="UKZ129" s="61"/>
      <c r="ULA129" s="61"/>
      <c r="ULB129" s="61"/>
      <c r="ULC129" s="61"/>
      <c r="ULD129" s="61"/>
      <c r="ULE129" s="61"/>
      <c r="ULF129" s="61"/>
      <c r="ULG129" s="61"/>
      <c r="ULH129" s="61"/>
      <c r="ULI129" s="61"/>
      <c r="ULJ129" s="61"/>
      <c r="ULK129" s="61"/>
      <c r="ULL129" s="61"/>
      <c r="ULM129" s="61"/>
      <c r="ULN129" s="61"/>
      <c r="ULO129" s="61"/>
      <c r="ULP129" s="61"/>
      <c r="ULQ129" s="61"/>
      <c r="ULR129" s="61"/>
      <c r="ULS129" s="61"/>
      <c r="ULT129" s="61"/>
      <c r="ULU129" s="61"/>
      <c r="ULV129" s="61"/>
      <c r="ULW129" s="61"/>
      <c r="ULX129" s="61"/>
      <c r="ULY129" s="61"/>
      <c r="ULZ129" s="61"/>
      <c r="UMA129" s="61"/>
      <c r="UMB129" s="61"/>
      <c r="UMC129" s="61"/>
      <c r="UMD129" s="61"/>
      <c r="UME129" s="61"/>
      <c r="UMF129" s="61"/>
      <c r="UMG129" s="61"/>
      <c r="UMH129" s="61"/>
      <c r="UMI129" s="61"/>
      <c r="UMJ129" s="61"/>
      <c r="UMK129" s="61"/>
      <c r="UML129" s="61"/>
      <c r="UMM129" s="61"/>
      <c r="UMN129" s="61"/>
      <c r="UMO129" s="61"/>
      <c r="UMP129" s="61"/>
      <c r="UMQ129" s="61"/>
      <c r="UMR129" s="61"/>
      <c r="UMS129" s="61"/>
      <c r="UMT129" s="61"/>
      <c r="UMU129" s="61"/>
      <c r="UMV129" s="61"/>
      <c r="UMW129" s="61"/>
      <c r="UMX129" s="61"/>
      <c r="UMY129" s="61"/>
      <c r="UMZ129" s="61"/>
      <c r="UNA129" s="61"/>
      <c r="UNB129" s="61"/>
      <c r="UNC129" s="61"/>
      <c r="UND129" s="61"/>
      <c r="UNE129" s="61"/>
      <c r="UNF129" s="61"/>
      <c r="UNG129" s="61"/>
      <c r="UNH129" s="61"/>
      <c r="UNI129" s="61"/>
      <c r="UNJ129" s="61"/>
      <c r="UNK129" s="61"/>
      <c r="UNL129" s="61"/>
      <c r="UNM129" s="61"/>
      <c r="UNN129" s="61"/>
      <c r="UNO129" s="61"/>
      <c r="UNP129" s="61"/>
      <c r="UNQ129" s="61"/>
      <c r="UNR129" s="61"/>
      <c r="UNS129" s="61"/>
      <c r="UNT129" s="61"/>
      <c r="UNU129" s="61"/>
      <c r="UNV129" s="61"/>
      <c r="UNW129" s="61"/>
      <c r="UNX129" s="61"/>
      <c r="UNY129" s="61"/>
      <c r="UNZ129" s="61"/>
      <c r="UOA129" s="61"/>
      <c r="UOB129" s="61"/>
      <c r="UOC129" s="61"/>
      <c r="UOD129" s="61"/>
      <c r="UOE129" s="61"/>
      <c r="UOF129" s="61"/>
      <c r="UOG129" s="61"/>
      <c r="UOH129" s="61"/>
      <c r="UOI129" s="61"/>
      <c r="UOJ129" s="61"/>
      <c r="UOK129" s="61"/>
      <c r="UOL129" s="61"/>
      <c r="UOM129" s="61"/>
      <c r="UON129" s="61"/>
      <c r="UOO129" s="61"/>
      <c r="UOP129" s="61"/>
      <c r="UOQ129" s="61"/>
      <c r="UOR129" s="61"/>
      <c r="UOS129" s="61"/>
      <c r="UOT129" s="61"/>
      <c r="UOU129" s="61"/>
      <c r="UOV129" s="61"/>
      <c r="UOW129" s="61"/>
      <c r="UOX129" s="61"/>
      <c r="UOY129" s="61"/>
      <c r="UOZ129" s="61"/>
      <c r="UPA129" s="61"/>
      <c r="UPB129" s="61"/>
      <c r="UPC129" s="61"/>
      <c r="UPD129" s="61"/>
      <c r="UPE129" s="61"/>
      <c r="UPF129" s="61"/>
      <c r="UPG129" s="61"/>
      <c r="UPH129" s="61"/>
      <c r="UPI129" s="61"/>
      <c r="UPJ129" s="61"/>
      <c r="UPK129" s="61"/>
      <c r="UPL129" s="61"/>
      <c r="UPM129" s="61"/>
      <c r="UPN129" s="61"/>
      <c r="UPO129" s="61"/>
      <c r="UPP129" s="61"/>
      <c r="UPQ129" s="61"/>
      <c r="UPR129" s="61"/>
      <c r="UPS129" s="61"/>
      <c r="UPT129" s="61"/>
      <c r="UPU129" s="61"/>
      <c r="UPV129" s="61"/>
      <c r="UPW129" s="61"/>
      <c r="UPX129" s="61"/>
      <c r="UPY129" s="61"/>
      <c r="UPZ129" s="61"/>
      <c r="UQA129" s="61"/>
      <c r="UQB129" s="61"/>
      <c r="UQC129" s="61"/>
      <c r="UQD129" s="61"/>
      <c r="UQE129" s="61"/>
      <c r="UQF129" s="61"/>
      <c r="UQG129" s="61"/>
      <c r="UQH129" s="61"/>
      <c r="UQI129" s="61"/>
      <c r="UQJ129" s="61"/>
      <c r="UQK129" s="61"/>
      <c r="UQL129" s="61"/>
      <c r="UQM129" s="61"/>
      <c r="UQN129" s="61"/>
      <c r="UQO129" s="61"/>
      <c r="UQP129" s="61"/>
      <c r="UQQ129" s="61"/>
      <c r="UQR129" s="61"/>
      <c r="UQS129" s="61"/>
      <c r="UQT129" s="61"/>
      <c r="UQU129" s="61"/>
      <c r="UQV129" s="61"/>
      <c r="UQW129" s="61"/>
      <c r="UQX129" s="61"/>
      <c r="UQY129" s="61"/>
      <c r="UQZ129" s="61"/>
      <c r="URA129" s="61"/>
      <c r="URB129" s="61"/>
      <c r="URC129" s="61"/>
      <c r="URD129" s="61"/>
      <c r="URE129" s="61"/>
      <c r="URF129" s="61"/>
      <c r="URG129" s="61"/>
      <c r="URH129" s="61"/>
      <c r="URI129" s="61"/>
      <c r="URJ129" s="61"/>
      <c r="URK129" s="61"/>
      <c r="URL129" s="61"/>
      <c r="URM129" s="61"/>
      <c r="URN129" s="61"/>
      <c r="URO129" s="61"/>
      <c r="URP129" s="61"/>
      <c r="URQ129" s="61"/>
      <c r="URR129" s="61"/>
      <c r="URS129" s="61"/>
      <c r="URT129" s="61"/>
      <c r="URU129" s="61"/>
      <c r="URV129" s="61"/>
      <c r="URW129" s="61"/>
      <c r="URX129" s="61"/>
      <c r="URY129" s="61"/>
      <c r="URZ129" s="61"/>
      <c r="USA129" s="61"/>
      <c r="USB129" s="61"/>
      <c r="USC129" s="61"/>
      <c r="USD129" s="61"/>
      <c r="USE129" s="61"/>
      <c r="USF129" s="61"/>
      <c r="USG129" s="61"/>
      <c r="USH129" s="61"/>
      <c r="USI129" s="61"/>
      <c r="USJ129" s="61"/>
      <c r="USK129" s="61"/>
      <c r="USL129" s="61"/>
      <c r="USM129" s="61"/>
      <c r="USN129" s="61"/>
      <c r="USO129" s="61"/>
      <c r="USP129" s="61"/>
      <c r="USQ129" s="61"/>
      <c r="USR129" s="61"/>
      <c r="USS129" s="61"/>
      <c r="UST129" s="61"/>
      <c r="USU129" s="61"/>
      <c r="USV129" s="61"/>
      <c r="USW129" s="61"/>
      <c r="USX129" s="61"/>
      <c r="USY129" s="61"/>
      <c r="USZ129" s="61"/>
      <c r="UTA129" s="61"/>
      <c r="UTB129" s="61"/>
      <c r="UTC129" s="61"/>
      <c r="UTD129" s="61"/>
      <c r="UTE129" s="61"/>
      <c r="UTF129" s="61"/>
      <c r="UTG129" s="61"/>
      <c r="UTH129" s="61"/>
      <c r="UTI129" s="61"/>
      <c r="UTJ129" s="61"/>
      <c r="UTK129" s="61"/>
      <c r="UTL129" s="61"/>
      <c r="UTM129" s="61"/>
      <c r="UTN129" s="61"/>
      <c r="UTO129" s="61"/>
      <c r="UTP129" s="61"/>
      <c r="UTQ129" s="61"/>
      <c r="UTR129" s="61"/>
      <c r="UTS129" s="61"/>
      <c r="UTT129" s="61"/>
      <c r="UTU129" s="61"/>
      <c r="UTV129" s="61"/>
      <c r="UTW129" s="61"/>
      <c r="UTX129" s="61"/>
      <c r="UTY129" s="61"/>
      <c r="UTZ129" s="61"/>
      <c r="UUA129" s="61"/>
      <c r="UUB129" s="61"/>
      <c r="UUC129" s="61"/>
      <c r="UUD129" s="61"/>
      <c r="UUE129" s="61"/>
      <c r="UUF129" s="61"/>
      <c r="UUG129" s="61"/>
      <c r="UUH129" s="61"/>
      <c r="UUI129" s="61"/>
      <c r="UUJ129" s="61"/>
      <c r="UUK129" s="61"/>
      <c r="UUL129" s="61"/>
      <c r="UUM129" s="61"/>
      <c r="UUN129" s="61"/>
      <c r="UUO129" s="61"/>
      <c r="UUP129" s="61"/>
      <c r="UUQ129" s="61"/>
      <c r="UUR129" s="61"/>
      <c r="UUS129" s="61"/>
      <c r="UUT129" s="61"/>
      <c r="UUU129" s="61"/>
      <c r="UUV129" s="61"/>
      <c r="UUW129" s="61"/>
      <c r="UUX129" s="61"/>
      <c r="UUY129" s="61"/>
      <c r="UUZ129" s="61"/>
      <c r="UVA129" s="61"/>
      <c r="UVB129" s="61"/>
      <c r="UVC129" s="61"/>
      <c r="UVD129" s="61"/>
      <c r="UVE129" s="61"/>
      <c r="UVF129" s="61"/>
      <c r="UVG129" s="61"/>
      <c r="UVH129" s="61"/>
      <c r="UVI129" s="61"/>
      <c r="UVJ129" s="61"/>
      <c r="UVK129" s="61"/>
      <c r="UVL129" s="61"/>
      <c r="UVM129" s="61"/>
      <c r="UVN129" s="61"/>
      <c r="UVO129" s="61"/>
      <c r="UVP129" s="61"/>
      <c r="UVQ129" s="61"/>
      <c r="UVR129" s="61"/>
      <c r="UVS129" s="61"/>
      <c r="UVT129" s="61"/>
      <c r="UVU129" s="61"/>
      <c r="UVV129" s="61"/>
      <c r="UVW129" s="61"/>
      <c r="UVX129" s="61"/>
      <c r="UVY129" s="61"/>
      <c r="UVZ129" s="61"/>
      <c r="UWA129" s="61"/>
      <c r="UWB129" s="61"/>
      <c r="UWC129" s="61"/>
      <c r="UWD129" s="61"/>
      <c r="UWE129" s="61"/>
      <c r="UWF129" s="61"/>
      <c r="UWG129" s="61"/>
      <c r="UWH129" s="61"/>
      <c r="UWI129" s="61"/>
      <c r="UWJ129" s="61"/>
      <c r="UWK129" s="61"/>
      <c r="UWL129" s="61"/>
      <c r="UWM129" s="61"/>
      <c r="UWN129" s="61"/>
      <c r="UWO129" s="61"/>
      <c r="UWP129" s="61"/>
      <c r="UWQ129" s="61"/>
      <c r="UWR129" s="61"/>
      <c r="UWS129" s="61"/>
      <c r="UWT129" s="61"/>
      <c r="UWU129" s="61"/>
      <c r="UWV129" s="61"/>
      <c r="UWW129" s="61"/>
      <c r="UWX129" s="61"/>
      <c r="UWY129" s="61"/>
      <c r="UWZ129" s="61"/>
      <c r="UXA129" s="61"/>
      <c r="UXB129" s="61"/>
      <c r="UXC129" s="61"/>
      <c r="UXD129" s="61"/>
      <c r="UXE129" s="61"/>
      <c r="UXF129" s="61"/>
      <c r="UXG129" s="61"/>
      <c r="UXH129" s="61"/>
      <c r="UXI129" s="61"/>
      <c r="UXJ129" s="61"/>
      <c r="UXK129" s="61"/>
      <c r="UXL129" s="61"/>
      <c r="UXM129" s="61"/>
      <c r="UXN129" s="61"/>
      <c r="UXO129" s="61"/>
      <c r="UXP129" s="61"/>
      <c r="UXQ129" s="61"/>
      <c r="UXR129" s="61"/>
      <c r="UXS129" s="61"/>
      <c r="UXT129" s="61"/>
      <c r="UXU129" s="61"/>
      <c r="UXV129" s="61"/>
      <c r="UXW129" s="61"/>
      <c r="UXX129" s="61"/>
      <c r="UXY129" s="61"/>
      <c r="UXZ129" s="61"/>
      <c r="UYA129" s="61"/>
      <c r="UYB129" s="61"/>
      <c r="UYC129" s="61"/>
      <c r="UYD129" s="61"/>
      <c r="UYE129" s="61"/>
      <c r="UYF129" s="61"/>
      <c r="UYG129" s="61"/>
      <c r="UYH129" s="61"/>
      <c r="UYI129" s="61"/>
      <c r="UYJ129" s="61"/>
      <c r="UYK129" s="61"/>
      <c r="UYL129" s="61"/>
      <c r="UYM129" s="61"/>
      <c r="UYN129" s="61"/>
      <c r="UYO129" s="61"/>
      <c r="UYP129" s="61"/>
      <c r="UYQ129" s="61"/>
      <c r="UYR129" s="61"/>
      <c r="UYS129" s="61"/>
      <c r="UYT129" s="61"/>
      <c r="UYU129" s="61"/>
      <c r="UYV129" s="61"/>
      <c r="UYW129" s="61"/>
      <c r="UYX129" s="61"/>
      <c r="UYY129" s="61"/>
      <c r="UYZ129" s="61"/>
      <c r="UZA129" s="61"/>
      <c r="UZB129" s="61"/>
      <c r="UZC129" s="61"/>
      <c r="UZD129" s="61"/>
      <c r="UZE129" s="61"/>
      <c r="UZF129" s="61"/>
      <c r="UZG129" s="61"/>
      <c r="UZH129" s="61"/>
      <c r="UZI129" s="61"/>
      <c r="UZJ129" s="61"/>
      <c r="UZK129" s="61"/>
      <c r="UZL129" s="61"/>
      <c r="UZM129" s="61"/>
      <c r="UZN129" s="61"/>
      <c r="UZO129" s="61"/>
      <c r="UZP129" s="61"/>
      <c r="UZQ129" s="61"/>
      <c r="UZR129" s="61"/>
      <c r="UZS129" s="61"/>
      <c r="UZT129" s="61"/>
      <c r="UZU129" s="61"/>
      <c r="UZV129" s="61"/>
      <c r="UZW129" s="61"/>
      <c r="UZX129" s="61"/>
      <c r="UZY129" s="61"/>
      <c r="UZZ129" s="61"/>
      <c r="VAA129" s="61"/>
      <c r="VAB129" s="61"/>
      <c r="VAC129" s="61"/>
      <c r="VAD129" s="61"/>
      <c r="VAE129" s="61"/>
      <c r="VAF129" s="61"/>
      <c r="VAG129" s="61"/>
      <c r="VAH129" s="61"/>
      <c r="VAI129" s="61"/>
      <c r="VAJ129" s="61"/>
      <c r="VAK129" s="61"/>
      <c r="VAL129" s="61"/>
      <c r="VAM129" s="61"/>
      <c r="VAN129" s="61"/>
      <c r="VAO129" s="61"/>
      <c r="VAP129" s="61"/>
      <c r="VAQ129" s="61"/>
      <c r="VAR129" s="61"/>
      <c r="VAS129" s="61"/>
      <c r="VAT129" s="61"/>
      <c r="VAU129" s="61"/>
      <c r="VAV129" s="61"/>
      <c r="VAW129" s="61"/>
      <c r="VAX129" s="61"/>
      <c r="VAY129" s="61"/>
      <c r="VAZ129" s="61"/>
      <c r="VBA129" s="61"/>
      <c r="VBB129" s="61"/>
      <c r="VBC129" s="61"/>
      <c r="VBD129" s="61"/>
      <c r="VBE129" s="61"/>
      <c r="VBF129" s="61"/>
      <c r="VBG129" s="61"/>
      <c r="VBH129" s="61"/>
      <c r="VBI129" s="61"/>
      <c r="VBJ129" s="61"/>
      <c r="VBK129" s="61"/>
      <c r="VBL129" s="61"/>
      <c r="VBM129" s="61"/>
      <c r="VBN129" s="61"/>
      <c r="VBO129" s="61"/>
      <c r="VBP129" s="61"/>
      <c r="VBQ129" s="61"/>
      <c r="VBR129" s="61"/>
      <c r="VBS129" s="61"/>
      <c r="VBT129" s="61"/>
      <c r="VBU129" s="61"/>
      <c r="VBV129" s="61"/>
      <c r="VBW129" s="61"/>
      <c r="VBX129" s="61"/>
      <c r="VBY129" s="61"/>
      <c r="VBZ129" s="61"/>
      <c r="VCA129" s="61"/>
      <c r="VCB129" s="61"/>
      <c r="VCC129" s="61"/>
      <c r="VCD129" s="61"/>
      <c r="VCE129" s="61"/>
      <c r="VCF129" s="61"/>
      <c r="VCG129" s="61"/>
      <c r="VCH129" s="61"/>
      <c r="VCI129" s="61"/>
      <c r="VCJ129" s="61"/>
      <c r="VCK129" s="61"/>
      <c r="VCL129" s="61"/>
      <c r="VCM129" s="61"/>
      <c r="VCN129" s="61"/>
      <c r="VCO129" s="61"/>
      <c r="VCP129" s="61"/>
      <c r="VCQ129" s="61"/>
      <c r="VCR129" s="61"/>
      <c r="VCS129" s="61"/>
      <c r="VCT129" s="61"/>
      <c r="VCU129" s="61"/>
      <c r="VCV129" s="61"/>
      <c r="VCW129" s="61"/>
      <c r="VCX129" s="61"/>
      <c r="VCY129" s="61"/>
      <c r="VCZ129" s="61"/>
      <c r="VDA129" s="61"/>
      <c r="VDB129" s="61"/>
      <c r="VDC129" s="61"/>
      <c r="VDD129" s="61"/>
      <c r="VDE129" s="61"/>
      <c r="VDF129" s="61"/>
      <c r="VDG129" s="61"/>
      <c r="VDH129" s="61"/>
      <c r="VDI129" s="61"/>
      <c r="VDJ129" s="61"/>
      <c r="VDK129" s="61"/>
      <c r="VDL129" s="61"/>
      <c r="VDM129" s="61"/>
      <c r="VDN129" s="61"/>
      <c r="VDO129" s="61"/>
      <c r="VDP129" s="61"/>
      <c r="VDQ129" s="61"/>
      <c r="VDR129" s="61"/>
      <c r="VDS129" s="61"/>
      <c r="VDT129" s="61"/>
      <c r="VDU129" s="61"/>
      <c r="VDV129" s="61"/>
      <c r="VDW129" s="61"/>
      <c r="VDX129" s="61"/>
      <c r="VDY129" s="61"/>
      <c r="VDZ129" s="61"/>
      <c r="VEA129" s="61"/>
      <c r="VEB129" s="61"/>
      <c r="VEC129" s="61"/>
      <c r="VED129" s="61"/>
      <c r="VEE129" s="61"/>
      <c r="VEF129" s="61"/>
      <c r="VEG129" s="61"/>
      <c r="VEH129" s="61"/>
      <c r="VEI129" s="61"/>
      <c r="VEJ129" s="61"/>
      <c r="VEK129" s="61"/>
      <c r="VEL129" s="61"/>
      <c r="VEM129" s="61"/>
      <c r="VEN129" s="61"/>
      <c r="VEO129" s="61"/>
      <c r="VEP129" s="61"/>
      <c r="VEQ129" s="61"/>
      <c r="VER129" s="61"/>
      <c r="VES129" s="61"/>
      <c r="VET129" s="61"/>
      <c r="VEU129" s="61"/>
      <c r="VEV129" s="61"/>
      <c r="VEW129" s="61"/>
      <c r="VEX129" s="61"/>
      <c r="VEY129" s="61"/>
      <c r="VEZ129" s="61"/>
      <c r="VFA129" s="61"/>
      <c r="VFB129" s="61"/>
      <c r="VFC129" s="61"/>
      <c r="VFD129" s="61"/>
      <c r="VFE129" s="61"/>
      <c r="VFF129" s="61"/>
      <c r="VFG129" s="61"/>
      <c r="VFH129" s="61"/>
      <c r="VFI129" s="61"/>
      <c r="VFJ129" s="61"/>
      <c r="VFK129" s="61"/>
      <c r="VFL129" s="61"/>
      <c r="VFM129" s="61"/>
      <c r="VFN129" s="61"/>
      <c r="VFO129" s="61"/>
      <c r="VFP129" s="61"/>
      <c r="VFQ129" s="61"/>
      <c r="VFR129" s="61"/>
      <c r="VFS129" s="61"/>
      <c r="VFT129" s="61"/>
      <c r="VFU129" s="61"/>
      <c r="VFV129" s="61"/>
      <c r="VFW129" s="61"/>
      <c r="VFX129" s="61"/>
      <c r="VFY129" s="61"/>
      <c r="VFZ129" s="61"/>
      <c r="VGA129" s="61"/>
      <c r="VGB129" s="61"/>
      <c r="VGC129" s="61"/>
      <c r="VGD129" s="61"/>
      <c r="VGE129" s="61"/>
      <c r="VGF129" s="61"/>
      <c r="VGG129" s="61"/>
      <c r="VGH129" s="61"/>
      <c r="VGI129" s="61"/>
      <c r="VGJ129" s="61"/>
      <c r="VGK129" s="61"/>
      <c r="VGL129" s="61"/>
      <c r="VGM129" s="61"/>
      <c r="VGN129" s="61"/>
      <c r="VGO129" s="61"/>
      <c r="VGP129" s="61"/>
      <c r="VGQ129" s="61"/>
      <c r="VGR129" s="61"/>
      <c r="VGS129" s="61"/>
      <c r="VGT129" s="61"/>
      <c r="VGU129" s="61"/>
      <c r="VGV129" s="61"/>
      <c r="VGW129" s="61"/>
      <c r="VGX129" s="61"/>
      <c r="VGY129" s="61"/>
      <c r="VGZ129" s="61"/>
      <c r="VHA129" s="61"/>
      <c r="VHB129" s="61"/>
      <c r="VHC129" s="61"/>
      <c r="VHD129" s="61"/>
      <c r="VHE129" s="61"/>
      <c r="VHF129" s="61"/>
      <c r="VHG129" s="61"/>
      <c r="VHH129" s="61"/>
      <c r="VHI129" s="61"/>
      <c r="VHJ129" s="61"/>
      <c r="VHK129" s="61"/>
      <c r="VHL129" s="61"/>
      <c r="VHM129" s="61"/>
      <c r="VHN129" s="61"/>
      <c r="VHO129" s="61"/>
      <c r="VHP129" s="61"/>
      <c r="VHQ129" s="61"/>
      <c r="VHR129" s="61"/>
      <c r="VHS129" s="61"/>
      <c r="VHT129" s="61"/>
      <c r="VHU129" s="61"/>
      <c r="VHV129" s="61"/>
      <c r="VHW129" s="61"/>
      <c r="VHX129" s="61"/>
      <c r="VHY129" s="61"/>
      <c r="VHZ129" s="61"/>
      <c r="VIA129" s="61"/>
      <c r="VIB129" s="61"/>
      <c r="VIC129" s="61"/>
      <c r="VID129" s="61"/>
      <c r="VIE129" s="61"/>
      <c r="VIF129" s="61"/>
      <c r="VIG129" s="61"/>
      <c r="VIH129" s="61"/>
      <c r="VII129" s="61"/>
      <c r="VIJ129" s="61"/>
      <c r="VIK129" s="61"/>
      <c r="VIL129" s="61"/>
      <c r="VIM129" s="61"/>
      <c r="VIN129" s="61"/>
      <c r="VIO129" s="61"/>
      <c r="VIP129" s="61"/>
      <c r="VIQ129" s="61"/>
      <c r="VIR129" s="61"/>
      <c r="VIS129" s="61"/>
      <c r="VIT129" s="61"/>
      <c r="VIU129" s="61"/>
      <c r="VIV129" s="61"/>
      <c r="VIW129" s="61"/>
      <c r="VIX129" s="61"/>
      <c r="VIY129" s="61"/>
      <c r="VIZ129" s="61"/>
      <c r="VJA129" s="61"/>
      <c r="VJB129" s="61"/>
      <c r="VJC129" s="61"/>
      <c r="VJD129" s="61"/>
      <c r="VJE129" s="61"/>
      <c r="VJF129" s="61"/>
      <c r="VJG129" s="61"/>
      <c r="VJH129" s="61"/>
      <c r="VJI129" s="61"/>
      <c r="VJJ129" s="61"/>
      <c r="VJK129" s="61"/>
      <c r="VJL129" s="61"/>
      <c r="VJM129" s="61"/>
      <c r="VJN129" s="61"/>
      <c r="VJO129" s="61"/>
      <c r="VJP129" s="61"/>
      <c r="VJQ129" s="61"/>
      <c r="VJR129" s="61"/>
      <c r="VJS129" s="61"/>
      <c r="VJT129" s="61"/>
      <c r="VJU129" s="61"/>
      <c r="VJV129" s="61"/>
      <c r="VJW129" s="61"/>
      <c r="VJX129" s="61"/>
      <c r="VJY129" s="61"/>
      <c r="VJZ129" s="61"/>
      <c r="VKA129" s="61"/>
      <c r="VKB129" s="61"/>
      <c r="VKC129" s="61"/>
      <c r="VKD129" s="61"/>
      <c r="VKE129" s="61"/>
      <c r="VKF129" s="61"/>
      <c r="VKG129" s="61"/>
      <c r="VKH129" s="61"/>
      <c r="VKI129" s="61"/>
      <c r="VKJ129" s="61"/>
      <c r="VKK129" s="61"/>
      <c r="VKL129" s="61"/>
      <c r="VKM129" s="61"/>
      <c r="VKN129" s="61"/>
      <c r="VKO129" s="61"/>
      <c r="VKP129" s="61"/>
      <c r="VKQ129" s="61"/>
      <c r="VKR129" s="61"/>
      <c r="VKS129" s="61"/>
      <c r="VKT129" s="61"/>
      <c r="VKU129" s="61"/>
      <c r="VKV129" s="61"/>
      <c r="VKW129" s="61"/>
      <c r="VKX129" s="61"/>
      <c r="VKY129" s="61"/>
      <c r="VKZ129" s="61"/>
      <c r="VLA129" s="61"/>
      <c r="VLB129" s="61"/>
      <c r="VLC129" s="61"/>
      <c r="VLD129" s="61"/>
      <c r="VLE129" s="61"/>
      <c r="VLF129" s="61"/>
      <c r="VLG129" s="61"/>
      <c r="VLH129" s="61"/>
      <c r="VLI129" s="61"/>
      <c r="VLJ129" s="61"/>
      <c r="VLK129" s="61"/>
      <c r="VLL129" s="61"/>
      <c r="VLM129" s="61"/>
      <c r="VLN129" s="61"/>
      <c r="VLO129" s="61"/>
      <c r="VLP129" s="61"/>
      <c r="VLQ129" s="61"/>
      <c r="VLR129" s="61"/>
      <c r="VLS129" s="61"/>
      <c r="VLT129" s="61"/>
      <c r="VLU129" s="61"/>
      <c r="VLV129" s="61"/>
      <c r="VLW129" s="61"/>
      <c r="VLX129" s="61"/>
      <c r="VLY129" s="61"/>
      <c r="VLZ129" s="61"/>
      <c r="VMA129" s="61"/>
      <c r="VMB129" s="61"/>
      <c r="VMC129" s="61"/>
      <c r="VMD129" s="61"/>
      <c r="VME129" s="61"/>
      <c r="VMF129" s="61"/>
      <c r="VMG129" s="61"/>
      <c r="VMH129" s="61"/>
      <c r="VMI129" s="61"/>
      <c r="VMJ129" s="61"/>
      <c r="VMK129" s="61"/>
      <c r="VML129" s="61"/>
      <c r="VMM129" s="61"/>
      <c r="VMN129" s="61"/>
      <c r="VMO129" s="61"/>
      <c r="VMP129" s="61"/>
      <c r="VMQ129" s="61"/>
      <c r="VMR129" s="61"/>
      <c r="VMS129" s="61"/>
      <c r="VMT129" s="61"/>
      <c r="VMU129" s="61"/>
      <c r="VMV129" s="61"/>
      <c r="VMW129" s="61"/>
      <c r="VMX129" s="61"/>
      <c r="VMY129" s="61"/>
      <c r="VMZ129" s="61"/>
      <c r="VNA129" s="61"/>
      <c r="VNB129" s="61"/>
      <c r="VNC129" s="61"/>
      <c r="VND129" s="61"/>
      <c r="VNE129" s="61"/>
      <c r="VNF129" s="61"/>
      <c r="VNG129" s="61"/>
      <c r="VNH129" s="61"/>
      <c r="VNI129" s="61"/>
      <c r="VNJ129" s="61"/>
      <c r="VNK129" s="61"/>
      <c r="VNL129" s="61"/>
      <c r="VNM129" s="61"/>
      <c r="VNN129" s="61"/>
      <c r="VNO129" s="61"/>
      <c r="VNP129" s="61"/>
      <c r="VNQ129" s="61"/>
      <c r="VNR129" s="61"/>
      <c r="VNS129" s="61"/>
      <c r="VNT129" s="61"/>
      <c r="VNU129" s="61"/>
      <c r="VNV129" s="61"/>
      <c r="VNW129" s="61"/>
      <c r="VNX129" s="61"/>
      <c r="VNY129" s="61"/>
      <c r="VNZ129" s="61"/>
      <c r="VOA129" s="61"/>
      <c r="VOB129" s="61"/>
      <c r="VOC129" s="61"/>
      <c r="VOD129" s="61"/>
      <c r="VOE129" s="61"/>
      <c r="VOF129" s="61"/>
      <c r="VOG129" s="61"/>
      <c r="VOH129" s="61"/>
      <c r="VOI129" s="61"/>
      <c r="VOJ129" s="61"/>
      <c r="VOK129" s="61"/>
      <c r="VOL129" s="61"/>
      <c r="VOM129" s="61"/>
      <c r="VON129" s="61"/>
      <c r="VOO129" s="61"/>
      <c r="VOP129" s="61"/>
      <c r="VOQ129" s="61"/>
      <c r="VOR129" s="61"/>
      <c r="VOS129" s="61"/>
      <c r="VOT129" s="61"/>
      <c r="VOU129" s="61"/>
      <c r="VOV129" s="61"/>
      <c r="VOW129" s="61"/>
      <c r="VOX129" s="61"/>
      <c r="VOY129" s="61"/>
      <c r="VOZ129" s="61"/>
      <c r="VPA129" s="61"/>
      <c r="VPB129" s="61"/>
      <c r="VPC129" s="61"/>
      <c r="VPD129" s="61"/>
      <c r="VPE129" s="61"/>
      <c r="VPF129" s="61"/>
      <c r="VPG129" s="61"/>
      <c r="VPH129" s="61"/>
      <c r="VPI129" s="61"/>
      <c r="VPJ129" s="61"/>
      <c r="VPK129" s="61"/>
      <c r="VPL129" s="61"/>
      <c r="VPM129" s="61"/>
      <c r="VPN129" s="61"/>
      <c r="VPO129" s="61"/>
      <c r="VPP129" s="61"/>
      <c r="VPQ129" s="61"/>
      <c r="VPR129" s="61"/>
      <c r="VPS129" s="61"/>
      <c r="VPT129" s="61"/>
      <c r="VPU129" s="61"/>
      <c r="VPV129" s="61"/>
      <c r="VPW129" s="61"/>
      <c r="VPX129" s="61"/>
      <c r="VPY129" s="61"/>
      <c r="VPZ129" s="61"/>
      <c r="VQA129" s="61"/>
      <c r="VQB129" s="61"/>
      <c r="VQC129" s="61"/>
      <c r="VQD129" s="61"/>
      <c r="VQE129" s="61"/>
      <c r="VQF129" s="61"/>
      <c r="VQG129" s="61"/>
      <c r="VQH129" s="61"/>
      <c r="VQI129" s="61"/>
      <c r="VQJ129" s="61"/>
      <c r="VQK129" s="61"/>
      <c r="VQL129" s="61"/>
      <c r="VQM129" s="61"/>
      <c r="VQN129" s="61"/>
      <c r="VQO129" s="61"/>
      <c r="VQP129" s="61"/>
      <c r="VQQ129" s="61"/>
      <c r="VQR129" s="61"/>
      <c r="VQS129" s="61"/>
      <c r="VQT129" s="61"/>
      <c r="VQU129" s="61"/>
      <c r="VQV129" s="61"/>
      <c r="VQW129" s="61"/>
      <c r="VQX129" s="61"/>
      <c r="VQY129" s="61"/>
      <c r="VQZ129" s="61"/>
      <c r="VRA129" s="61"/>
      <c r="VRB129" s="61"/>
      <c r="VRC129" s="61"/>
      <c r="VRD129" s="61"/>
      <c r="VRE129" s="61"/>
      <c r="VRF129" s="61"/>
      <c r="VRG129" s="61"/>
      <c r="VRH129" s="61"/>
      <c r="VRI129" s="61"/>
      <c r="VRJ129" s="61"/>
      <c r="VRK129" s="61"/>
      <c r="VRL129" s="61"/>
      <c r="VRM129" s="61"/>
      <c r="VRN129" s="61"/>
      <c r="VRO129" s="61"/>
      <c r="VRP129" s="61"/>
      <c r="VRQ129" s="61"/>
      <c r="VRR129" s="61"/>
      <c r="VRS129" s="61"/>
      <c r="VRT129" s="61"/>
      <c r="VRU129" s="61"/>
      <c r="VRV129" s="61"/>
      <c r="VRW129" s="61"/>
      <c r="VRX129" s="61"/>
      <c r="VRY129" s="61"/>
      <c r="VRZ129" s="61"/>
      <c r="VSA129" s="61"/>
      <c r="VSB129" s="61"/>
      <c r="VSC129" s="61"/>
      <c r="VSD129" s="61"/>
      <c r="VSE129" s="61"/>
      <c r="VSF129" s="61"/>
      <c r="VSG129" s="61"/>
      <c r="VSH129" s="61"/>
      <c r="VSI129" s="61"/>
      <c r="VSJ129" s="61"/>
      <c r="VSK129" s="61"/>
      <c r="VSL129" s="61"/>
      <c r="VSM129" s="61"/>
      <c r="VSN129" s="61"/>
      <c r="VSO129" s="61"/>
      <c r="VSP129" s="61"/>
      <c r="VSQ129" s="61"/>
      <c r="VSR129" s="61"/>
      <c r="VSS129" s="61"/>
      <c r="VST129" s="61"/>
      <c r="VSU129" s="61"/>
      <c r="VSV129" s="61"/>
      <c r="VSW129" s="61"/>
      <c r="VSX129" s="61"/>
      <c r="VSY129" s="61"/>
      <c r="VSZ129" s="61"/>
      <c r="VTA129" s="61"/>
      <c r="VTB129" s="61"/>
      <c r="VTC129" s="61"/>
      <c r="VTD129" s="61"/>
      <c r="VTE129" s="61"/>
      <c r="VTF129" s="61"/>
      <c r="VTG129" s="61"/>
      <c r="VTH129" s="61"/>
      <c r="VTI129" s="61"/>
      <c r="VTJ129" s="61"/>
      <c r="VTK129" s="61"/>
      <c r="VTL129" s="61"/>
      <c r="VTM129" s="61"/>
      <c r="VTN129" s="61"/>
      <c r="VTO129" s="61"/>
      <c r="VTP129" s="61"/>
      <c r="VTQ129" s="61"/>
      <c r="VTR129" s="61"/>
      <c r="VTS129" s="61"/>
      <c r="VTT129" s="61"/>
      <c r="VTU129" s="61"/>
      <c r="VTV129" s="61"/>
      <c r="VTW129" s="61"/>
      <c r="VTX129" s="61"/>
      <c r="VTY129" s="61"/>
      <c r="VTZ129" s="61"/>
      <c r="VUA129" s="61"/>
      <c r="VUB129" s="61"/>
      <c r="VUC129" s="61"/>
      <c r="VUD129" s="61"/>
      <c r="VUE129" s="61"/>
      <c r="VUF129" s="61"/>
      <c r="VUG129" s="61"/>
      <c r="VUH129" s="61"/>
      <c r="VUI129" s="61"/>
      <c r="VUJ129" s="61"/>
      <c r="VUK129" s="61"/>
      <c r="VUL129" s="61"/>
      <c r="VUM129" s="61"/>
      <c r="VUN129" s="61"/>
      <c r="VUO129" s="61"/>
      <c r="VUP129" s="61"/>
      <c r="VUQ129" s="61"/>
      <c r="VUR129" s="61"/>
      <c r="VUS129" s="61"/>
      <c r="VUT129" s="61"/>
      <c r="VUU129" s="61"/>
      <c r="VUV129" s="61"/>
      <c r="VUW129" s="61"/>
      <c r="VUX129" s="61"/>
      <c r="VUY129" s="61"/>
      <c r="VUZ129" s="61"/>
      <c r="VVA129" s="61"/>
      <c r="VVB129" s="61"/>
      <c r="VVC129" s="61"/>
      <c r="VVD129" s="61"/>
      <c r="VVE129" s="61"/>
      <c r="VVF129" s="61"/>
      <c r="VVG129" s="61"/>
      <c r="VVH129" s="61"/>
      <c r="VVI129" s="61"/>
      <c r="VVJ129" s="61"/>
      <c r="VVK129" s="61"/>
      <c r="VVL129" s="61"/>
      <c r="VVM129" s="61"/>
      <c r="VVN129" s="61"/>
      <c r="VVO129" s="61"/>
      <c r="VVP129" s="61"/>
      <c r="VVQ129" s="61"/>
      <c r="VVR129" s="61"/>
      <c r="VVS129" s="61"/>
      <c r="VVT129" s="61"/>
      <c r="VVU129" s="61"/>
      <c r="VVV129" s="61"/>
      <c r="VVW129" s="61"/>
      <c r="VVX129" s="61"/>
      <c r="VVY129" s="61"/>
      <c r="VVZ129" s="61"/>
      <c r="VWA129" s="61"/>
      <c r="VWB129" s="61"/>
      <c r="VWC129" s="61"/>
      <c r="VWD129" s="61"/>
      <c r="VWE129" s="61"/>
      <c r="VWF129" s="61"/>
      <c r="VWG129" s="61"/>
      <c r="VWH129" s="61"/>
      <c r="VWI129" s="61"/>
      <c r="VWJ129" s="61"/>
      <c r="VWK129" s="61"/>
      <c r="VWL129" s="61"/>
      <c r="VWM129" s="61"/>
      <c r="VWN129" s="61"/>
      <c r="VWO129" s="61"/>
      <c r="VWP129" s="61"/>
      <c r="VWQ129" s="61"/>
      <c r="VWR129" s="61"/>
      <c r="VWS129" s="61"/>
      <c r="VWT129" s="61"/>
      <c r="VWU129" s="61"/>
      <c r="VWV129" s="61"/>
      <c r="VWW129" s="61"/>
      <c r="VWX129" s="61"/>
      <c r="VWY129" s="61"/>
      <c r="VWZ129" s="61"/>
      <c r="VXA129" s="61"/>
      <c r="VXB129" s="61"/>
      <c r="VXC129" s="61"/>
      <c r="VXD129" s="61"/>
      <c r="VXE129" s="61"/>
      <c r="VXF129" s="61"/>
      <c r="VXG129" s="61"/>
      <c r="VXH129" s="61"/>
      <c r="VXI129" s="61"/>
      <c r="VXJ129" s="61"/>
      <c r="VXK129" s="61"/>
      <c r="VXL129" s="61"/>
      <c r="VXM129" s="61"/>
      <c r="VXN129" s="61"/>
      <c r="VXO129" s="61"/>
      <c r="VXP129" s="61"/>
      <c r="VXQ129" s="61"/>
      <c r="VXR129" s="61"/>
      <c r="VXS129" s="61"/>
      <c r="VXT129" s="61"/>
      <c r="VXU129" s="61"/>
      <c r="VXV129" s="61"/>
      <c r="VXW129" s="61"/>
      <c r="VXX129" s="61"/>
      <c r="VXY129" s="61"/>
      <c r="VXZ129" s="61"/>
      <c r="VYA129" s="61"/>
      <c r="VYB129" s="61"/>
      <c r="VYC129" s="61"/>
      <c r="VYD129" s="61"/>
      <c r="VYE129" s="61"/>
      <c r="VYF129" s="61"/>
      <c r="VYG129" s="61"/>
      <c r="VYH129" s="61"/>
      <c r="VYI129" s="61"/>
      <c r="VYJ129" s="61"/>
      <c r="VYK129" s="61"/>
      <c r="VYL129" s="61"/>
      <c r="VYM129" s="61"/>
      <c r="VYN129" s="61"/>
      <c r="VYO129" s="61"/>
      <c r="VYP129" s="61"/>
      <c r="VYQ129" s="61"/>
      <c r="VYR129" s="61"/>
      <c r="VYS129" s="61"/>
      <c r="VYT129" s="61"/>
      <c r="VYU129" s="61"/>
      <c r="VYV129" s="61"/>
      <c r="VYW129" s="61"/>
      <c r="VYX129" s="61"/>
      <c r="VYY129" s="61"/>
      <c r="VYZ129" s="61"/>
      <c r="VZA129" s="61"/>
      <c r="VZB129" s="61"/>
      <c r="VZC129" s="61"/>
      <c r="VZD129" s="61"/>
      <c r="VZE129" s="61"/>
      <c r="VZF129" s="61"/>
      <c r="VZG129" s="61"/>
      <c r="VZH129" s="61"/>
      <c r="VZI129" s="61"/>
      <c r="VZJ129" s="61"/>
      <c r="VZK129" s="61"/>
      <c r="VZL129" s="61"/>
      <c r="VZM129" s="61"/>
      <c r="VZN129" s="61"/>
      <c r="VZO129" s="61"/>
      <c r="VZP129" s="61"/>
      <c r="VZQ129" s="61"/>
      <c r="VZR129" s="61"/>
      <c r="VZS129" s="61"/>
      <c r="VZT129" s="61"/>
      <c r="VZU129" s="61"/>
      <c r="VZV129" s="61"/>
      <c r="VZW129" s="61"/>
      <c r="VZX129" s="61"/>
      <c r="VZY129" s="61"/>
      <c r="VZZ129" s="61"/>
      <c r="WAA129" s="61"/>
      <c r="WAB129" s="61"/>
      <c r="WAC129" s="61"/>
      <c r="WAD129" s="61"/>
      <c r="WAE129" s="61"/>
      <c r="WAF129" s="61"/>
      <c r="WAG129" s="61"/>
      <c r="WAH129" s="61"/>
      <c r="WAI129" s="61"/>
      <c r="WAJ129" s="61"/>
      <c r="WAK129" s="61"/>
      <c r="WAL129" s="61"/>
      <c r="WAM129" s="61"/>
      <c r="WAN129" s="61"/>
      <c r="WAO129" s="61"/>
      <c r="WAP129" s="61"/>
      <c r="WAQ129" s="61"/>
      <c r="WAR129" s="61"/>
      <c r="WAS129" s="61"/>
      <c r="WAT129" s="61"/>
      <c r="WAU129" s="61"/>
      <c r="WAV129" s="61"/>
      <c r="WAW129" s="61"/>
      <c r="WAX129" s="61"/>
      <c r="WAY129" s="61"/>
      <c r="WAZ129" s="61"/>
      <c r="WBA129" s="61"/>
      <c r="WBB129" s="61"/>
      <c r="WBC129" s="61"/>
      <c r="WBD129" s="61"/>
      <c r="WBE129" s="61"/>
      <c r="WBF129" s="61"/>
      <c r="WBG129" s="61"/>
      <c r="WBH129" s="61"/>
      <c r="WBI129" s="61"/>
      <c r="WBJ129" s="61"/>
      <c r="WBK129" s="61"/>
      <c r="WBL129" s="61"/>
      <c r="WBM129" s="61"/>
      <c r="WBN129" s="61"/>
      <c r="WBO129" s="61"/>
      <c r="WBP129" s="61"/>
      <c r="WBQ129" s="61"/>
      <c r="WBR129" s="61"/>
      <c r="WBS129" s="61"/>
      <c r="WBT129" s="61"/>
      <c r="WBU129" s="61"/>
      <c r="WBV129" s="61"/>
      <c r="WBW129" s="61"/>
      <c r="WBX129" s="61"/>
      <c r="WBY129" s="61"/>
      <c r="WBZ129" s="61"/>
      <c r="WCA129" s="61"/>
      <c r="WCB129" s="61"/>
      <c r="WCC129" s="61"/>
      <c r="WCD129" s="61"/>
      <c r="WCE129" s="61"/>
      <c r="WCF129" s="61"/>
      <c r="WCG129" s="61"/>
      <c r="WCH129" s="61"/>
      <c r="WCI129" s="61"/>
      <c r="WCJ129" s="61"/>
      <c r="WCK129" s="61"/>
      <c r="WCL129" s="61"/>
      <c r="WCM129" s="61"/>
      <c r="WCN129" s="61"/>
      <c r="WCO129" s="61"/>
      <c r="WCP129" s="61"/>
      <c r="WCQ129" s="61"/>
      <c r="WCR129" s="61"/>
      <c r="WCS129" s="61"/>
      <c r="WCT129" s="61"/>
      <c r="WCU129" s="61"/>
      <c r="WCV129" s="61"/>
      <c r="WCW129" s="61"/>
      <c r="WCX129" s="61"/>
      <c r="WCY129" s="61"/>
      <c r="WCZ129" s="61"/>
      <c r="WDA129" s="61"/>
      <c r="WDB129" s="61"/>
      <c r="WDC129" s="61"/>
      <c r="WDD129" s="61"/>
      <c r="WDE129" s="61"/>
      <c r="WDF129" s="61"/>
      <c r="WDG129" s="61"/>
      <c r="WDH129" s="61"/>
      <c r="WDI129" s="61"/>
      <c r="WDJ129" s="61"/>
      <c r="WDK129" s="61"/>
      <c r="WDL129" s="61"/>
      <c r="WDM129" s="61"/>
      <c r="WDN129" s="61"/>
      <c r="WDO129" s="61"/>
      <c r="WDP129" s="61"/>
      <c r="WDQ129" s="61"/>
      <c r="WDR129" s="61"/>
      <c r="WDS129" s="61"/>
      <c r="WDT129" s="61"/>
      <c r="WDU129" s="61"/>
      <c r="WDV129" s="61"/>
      <c r="WDW129" s="61"/>
      <c r="WDX129" s="61"/>
      <c r="WDY129" s="61"/>
      <c r="WDZ129" s="61"/>
      <c r="WEA129" s="61"/>
      <c r="WEB129" s="61"/>
      <c r="WEC129" s="61"/>
      <c r="WED129" s="61"/>
      <c r="WEE129" s="61"/>
      <c r="WEF129" s="61"/>
      <c r="WEG129" s="61"/>
      <c r="WEH129" s="61"/>
      <c r="WEI129" s="61"/>
      <c r="WEJ129" s="61"/>
      <c r="WEK129" s="61"/>
      <c r="WEL129" s="61"/>
      <c r="WEM129" s="61"/>
      <c r="WEN129" s="61"/>
      <c r="WEO129" s="61"/>
      <c r="WEP129" s="61"/>
      <c r="WEQ129" s="61"/>
      <c r="WER129" s="61"/>
      <c r="WES129" s="61"/>
      <c r="WET129" s="61"/>
      <c r="WEU129" s="61"/>
      <c r="WEV129" s="61"/>
      <c r="WEW129" s="61"/>
      <c r="WEX129" s="61"/>
      <c r="WEY129" s="61"/>
      <c r="WEZ129" s="61"/>
      <c r="WFA129" s="61"/>
      <c r="WFB129" s="61"/>
      <c r="WFC129" s="61"/>
      <c r="WFD129" s="61"/>
      <c r="WFE129" s="61"/>
      <c r="WFF129" s="61"/>
      <c r="WFG129" s="61"/>
      <c r="WFH129" s="61"/>
      <c r="WFI129" s="61"/>
      <c r="WFJ129" s="61"/>
      <c r="WFK129" s="61"/>
      <c r="WFL129" s="61"/>
      <c r="WFM129" s="61"/>
      <c r="WFN129" s="61"/>
      <c r="WFO129" s="61"/>
      <c r="WFP129" s="61"/>
      <c r="WFQ129" s="61"/>
      <c r="WFR129" s="61"/>
      <c r="WFS129" s="61"/>
      <c r="WFT129" s="61"/>
      <c r="WFU129" s="61"/>
      <c r="WFV129" s="61"/>
      <c r="WFW129" s="61"/>
      <c r="WFX129" s="61"/>
      <c r="WFY129" s="61"/>
      <c r="WFZ129" s="61"/>
      <c r="WGA129" s="61"/>
      <c r="WGB129" s="61"/>
      <c r="WGC129" s="61"/>
      <c r="WGD129" s="61"/>
      <c r="WGE129" s="61"/>
      <c r="WGF129" s="61"/>
      <c r="WGG129" s="61"/>
      <c r="WGH129" s="61"/>
      <c r="WGI129" s="61"/>
      <c r="WGJ129" s="61"/>
      <c r="WGK129" s="61"/>
      <c r="WGL129" s="61"/>
      <c r="WGM129" s="61"/>
      <c r="WGN129" s="61"/>
      <c r="WGO129" s="61"/>
      <c r="WGP129" s="61"/>
      <c r="WGQ129" s="61"/>
      <c r="WGR129" s="61"/>
      <c r="WGS129" s="61"/>
      <c r="WGT129" s="61"/>
      <c r="WGU129" s="61"/>
      <c r="WGV129" s="61"/>
      <c r="WGW129" s="61"/>
      <c r="WGX129" s="61"/>
      <c r="WGY129" s="61"/>
      <c r="WGZ129" s="61"/>
      <c r="WHA129" s="61"/>
      <c r="WHB129" s="61"/>
      <c r="WHC129" s="61"/>
      <c r="WHD129" s="61"/>
      <c r="WHE129" s="61"/>
      <c r="WHF129" s="61"/>
      <c r="WHG129" s="61"/>
      <c r="WHH129" s="61"/>
      <c r="WHI129" s="61"/>
      <c r="WHJ129" s="61"/>
      <c r="WHK129" s="61"/>
      <c r="WHL129" s="61"/>
      <c r="WHM129" s="61"/>
      <c r="WHN129" s="61"/>
      <c r="WHO129" s="61"/>
      <c r="WHP129" s="61"/>
      <c r="WHQ129" s="61"/>
      <c r="WHR129" s="61"/>
      <c r="WHS129" s="61"/>
      <c r="WHT129" s="61"/>
      <c r="WHU129" s="61"/>
      <c r="WHV129" s="61"/>
      <c r="WHW129" s="61"/>
      <c r="WHX129" s="61"/>
      <c r="WHY129" s="61"/>
      <c r="WHZ129" s="61"/>
      <c r="WIA129" s="61"/>
      <c r="WIB129" s="61"/>
      <c r="WIC129" s="61"/>
      <c r="WID129" s="61"/>
      <c r="WIE129" s="61"/>
      <c r="WIF129" s="61"/>
      <c r="WIG129" s="61"/>
      <c r="WIH129" s="61"/>
      <c r="WII129" s="61"/>
      <c r="WIJ129" s="61"/>
      <c r="WIK129" s="61"/>
      <c r="WIL129" s="61"/>
      <c r="WIM129" s="61"/>
      <c r="WIN129" s="61"/>
      <c r="WIO129" s="61"/>
      <c r="WIP129" s="61"/>
      <c r="WIQ129" s="61"/>
      <c r="WIR129" s="61"/>
      <c r="WIS129" s="61"/>
      <c r="WIT129" s="61"/>
      <c r="WIU129" s="61"/>
      <c r="WIV129" s="61"/>
      <c r="WIW129" s="61"/>
      <c r="WIX129" s="61"/>
      <c r="WIY129" s="61"/>
      <c r="WIZ129" s="61"/>
      <c r="WJA129" s="61"/>
      <c r="WJB129" s="61"/>
      <c r="WJC129" s="61"/>
      <c r="WJD129" s="61"/>
      <c r="WJE129" s="61"/>
      <c r="WJF129" s="61"/>
      <c r="WJG129" s="61"/>
      <c r="WJH129" s="61"/>
      <c r="WJI129" s="61"/>
      <c r="WJJ129" s="61"/>
      <c r="WJK129" s="61"/>
      <c r="WJL129" s="61"/>
      <c r="WJM129" s="61"/>
      <c r="WJN129" s="61"/>
      <c r="WJO129" s="61"/>
      <c r="WJP129" s="61"/>
      <c r="WJQ129" s="61"/>
      <c r="WJR129" s="61"/>
      <c r="WJS129" s="61"/>
      <c r="WJT129" s="61"/>
      <c r="WJU129" s="61"/>
      <c r="WJV129" s="61"/>
      <c r="WJW129" s="61"/>
      <c r="WJX129" s="61"/>
      <c r="WJY129" s="61"/>
      <c r="WJZ129" s="61"/>
      <c r="WKA129" s="61"/>
      <c r="WKB129" s="61"/>
      <c r="WKC129" s="61"/>
      <c r="WKD129" s="61"/>
      <c r="WKE129" s="61"/>
      <c r="WKF129" s="61"/>
      <c r="WKG129" s="61"/>
      <c r="WKH129" s="61"/>
      <c r="WKI129" s="61"/>
      <c r="WKJ129" s="61"/>
      <c r="WKK129" s="61"/>
      <c r="WKL129" s="61"/>
      <c r="WKM129" s="61"/>
      <c r="WKN129" s="61"/>
      <c r="WKO129" s="61"/>
      <c r="WKP129" s="61"/>
      <c r="WKQ129" s="61"/>
      <c r="WKR129" s="61"/>
      <c r="WKS129" s="61"/>
      <c r="WKT129" s="61"/>
      <c r="WKU129" s="61"/>
      <c r="WKV129" s="61"/>
      <c r="WKW129" s="61"/>
      <c r="WKX129" s="61"/>
      <c r="WKY129" s="61"/>
      <c r="WKZ129" s="61"/>
      <c r="WLA129" s="61"/>
      <c r="WLB129" s="61"/>
      <c r="WLC129" s="61"/>
      <c r="WLD129" s="61"/>
      <c r="WLE129" s="61"/>
      <c r="WLF129" s="61"/>
      <c r="WLG129" s="61"/>
      <c r="WLH129" s="61"/>
      <c r="WLI129" s="61"/>
      <c r="WLJ129" s="61"/>
      <c r="WLK129" s="61"/>
      <c r="WLL129" s="61"/>
      <c r="WLM129" s="61"/>
      <c r="WLN129" s="61"/>
      <c r="WLO129" s="61"/>
      <c r="WLP129" s="61"/>
      <c r="WLQ129" s="61"/>
      <c r="WLR129" s="61"/>
      <c r="WLS129" s="61"/>
      <c r="WLT129" s="61"/>
      <c r="WLU129" s="61"/>
      <c r="WLV129" s="61"/>
      <c r="WLW129" s="61"/>
      <c r="WLX129" s="61"/>
      <c r="WLY129" s="61"/>
      <c r="WLZ129" s="61"/>
      <c r="WMA129" s="61"/>
      <c r="WMB129" s="61"/>
      <c r="WMC129" s="61"/>
      <c r="WMD129" s="61"/>
      <c r="WME129" s="61"/>
      <c r="WMF129" s="61"/>
      <c r="WMG129" s="61"/>
      <c r="WMH129" s="61"/>
      <c r="WMI129" s="61"/>
      <c r="WMJ129" s="61"/>
      <c r="WMK129" s="61"/>
      <c r="WML129" s="61"/>
      <c r="WMM129" s="61"/>
      <c r="WMN129" s="61"/>
      <c r="WMO129" s="61"/>
      <c r="WMP129" s="61"/>
      <c r="WMQ129" s="61"/>
      <c r="WMR129" s="61"/>
      <c r="WMS129" s="61"/>
      <c r="WMT129" s="61"/>
      <c r="WMU129" s="61"/>
      <c r="WMV129" s="61"/>
      <c r="WMW129" s="61"/>
      <c r="WMX129" s="61"/>
      <c r="WMY129" s="61"/>
      <c r="WMZ129" s="61"/>
      <c r="WNA129" s="61"/>
      <c r="WNB129" s="61"/>
      <c r="WNC129" s="61"/>
      <c r="WND129" s="61"/>
      <c r="WNE129" s="61"/>
      <c r="WNF129" s="61"/>
      <c r="WNG129" s="61"/>
      <c r="WNH129" s="61"/>
      <c r="WNI129" s="61"/>
      <c r="WNJ129" s="61"/>
      <c r="WNK129" s="61"/>
      <c r="WNL129" s="61"/>
      <c r="WNM129" s="61"/>
      <c r="WNN129" s="61"/>
      <c r="WNO129" s="61"/>
      <c r="WNP129" s="61"/>
      <c r="WNQ129" s="61"/>
      <c r="WNR129" s="61"/>
      <c r="WNS129" s="61"/>
      <c r="WNT129" s="61"/>
      <c r="WNU129" s="61"/>
      <c r="WNV129" s="61"/>
      <c r="WNW129" s="61"/>
      <c r="WNX129" s="61"/>
      <c r="WNY129" s="61"/>
      <c r="WNZ129" s="61"/>
      <c r="WOA129" s="61"/>
      <c r="WOB129" s="61"/>
      <c r="WOC129" s="61"/>
      <c r="WOD129" s="61"/>
      <c r="WOE129" s="61"/>
      <c r="WOF129" s="61"/>
      <c r="WOG129" s="61"/>
      <c r="WOH129" s="61"/>
      <c r="WOI129" s="61"/>
      <c r="WOJ129" s="61"/>
      <c r="WOK129" s="61"/>
      <c r="WOL129" s="61"/>
      <c r="WOM129" s="61"/>
      <c r="WON129" s="61"/>
      <c r="WOO129" s="61"/>
      <c r="WOP129" s="61"/>
      <c r="WOQ129" s="61"/>
      <c r="WOR129" s="61"/>
      <c r="WOS129" s="61"/>
      <c r="WOT129" s="61"/>
      <c r="WOU129" s="61"/>
      <c r="WOV129" s="61"/>
      <c r="WOW129" s="61"/>
      <c r="WOX129" s="61"/>
      <c r="WOY129" s="61"/>
      <c r="WOZ129" s="61"/>
      <c r="WPA129" s="61"/>
      <c r="WPB129" s="61"/>
      <c r="WPC129" s="61"/>
      <c r="WPD129" s="61"/>
      <c r="WPE129" s="61"/>
      <c r="WPF129" s="61"/>
      <c r="WPG129" s="61"/>
      <c r="WPH129" s="61"/>
      <c r="WPI129" s="61"/>
      <c r="WPJ129" s="61"/>
      <c r="WPK129" s="61"/>
      <c r="WPL129" s="61"/>
      <c r="WPM129" s="61"/>
      <c r="WPN129" s="61"/>
      <c r="WPO129" s="61"/>
      <c r="WPP129" s="61"/>
      <c r="WPQ129" s="61"/>
      <c r="WPR129" s="61"/>
      <c r="WPS129" s="61"/>
      <c r="WPT129" s="61"/>
      <c r="WPU129" s="61"/>
      <c r="WPV129" s="61"/>
      <c r="WPW129" s="61"/>
      <c r="WPX129" s="61"/>
      <c r="WPY129" s="61"/>
      <c r="WPZ129" s="61"/>
      <c r="WQA129" s="61"/>
      <c r="WQB129" s="61"/>
      <c r="WQC129" s="61"/>
      <c r="WQD129" s="61"/>
      <c r="WQE129" s="61"/>
      <c r="WQF129" s="61"/>
      <c r="WQG129" s="61"/>
      <c r="WQH129" s="61"/>
      <c r="WQI129" s="61"/>
      <c r="WQJ129" s="61"/>
      <c r="WQK129" s="61"/>
      <c r="WQL129" s="61"/>
      <c r="WQM129" s="61"/>
      <c r="WQN129" s="61"/>
      <c r="WQO129" s="61"/>
      <c r="WQP129" s="61"/>
      <c r="WQQ129" s="61"/>
      <c r="WQR129" s="61"/>
      <c r="WQS129" s="61"/>
      <c r="WQT129" s="61"/>
      <c r="WQU129" s="61"/>
      <c r="WQV129" s="61"/>
      <c r="WQW129" s="61"/>
      <c r="WQX129" s="61"/>
      <c r="WQY129" s="61"/>
      <c r="WQZ129" s="61"/>
      <c r="WRA129" s="61"/>
      <c r="WRB129" s="61"/>
      <c r="WRC129" s="61"/>
      <c r="WRD129" s="61"/>
      <c r="WRE129" s="61"/>
      <c r="WRF129" s="61"/>
      <c r="WRG129" s="61"/>
      <c r="WRH129" s="61"/>
      <c r="WRI129" s="61"/>
      <c r="WRJ129" s="61"/>
      <c r="WRK129" s="61"/>
      <c r="WRL129" s="61"/>
      <c r="WRM129" s="61"/>
      <c r="WRN129" s="61"/>
      <c r="WRO129" s="61"/>
      <c r="WRP129" s="61"/>
      <c r="WRQ129" s="61"/>
      <c r="WRR129" s="61"/>
      <c r="WRS129" s="61"/>
      <c r="WRT129" s="61"/>
      <c r="WRU129" s="61"/>
      <c r="WRV129" s="61"/>
      <c r="WRW129" s="61"/>
      <c r="WRX129" s="61"/>
      <c r="WRY129" s="61"/>
      <c r="WRZ129" s="61"/>
      <c r="WSA129" s="61"/>
      <c r="WSB129" s="61"/>
      <c r="WSC129" s="61"/>
      <c r="WSD129" s="61"/>
      <c r="WSE129" s="61"/>
      <c r="WSF129" s="61"/>
      <c r="WSG129" s="61"/>
      <c r="WSH129" s="61"/>
      <c r="WSI129" s="61"/>
      <c r="WSJ129" s="61"/>
      <c r="WSK129" s="61"/>
      <c r="WSL129" s="61"/>
      <c r="WSM129" s="61"/>
      <c r="WSN129" s="61"/>
      <c r="WSO129" s="61"/>
      <c r="WSP129" s="61"/>
      <c r="WSQ129" s="61"/>
      <c r="WSR129" s="61"/>
      <c r="WSS129" s="61"/>
      <c r="WST129" s="61"/>
      <c r="WSU129" s="61"/>
      <c r="WSV129" s="61"/>
      <c r="WSW129" s="61"/>
      <c r="WSX129" s="61"/>
      <c r="WSY129" s="61"/>
      <c r="WSZ129" s="61"/>
      <c r="WTA129" s="61"/>
      <c r="WTB129" s="61"/>
      <c r="WTC129" s="61"/>
      <c r="WTD129" s="61"/>
      <c r="WTE129" s="61"/>
      <c r="WTF129" s="61"/>
      <c r="WTG129" s="61"/>
      <c r="WTH129" s="61"/>
      <c r="WTI129" s="61"/>
      <c r="WTJ129" s="61"/>
      <c r="WTK129" s="61"/>
      <c r="WTL129" s="61"/>
      <c r="WTM129" s="61"/>
      <c r="WTN129" s="61"/>
      <c r="WTO129" s="61"/>
      <c r="WTP129" s="61"/>
      <c r="WTQ129" s="61"/>
      <c r="WTR129" s="61"/>
      <c r="WTS129" s="61"/>
      <c r="WTT129" s="61"/>
      <c r="WTU129" s="61"/>
      <c r="WTV129" s="61"/>
      <c r="WTW129" s="61"/>
      <c r="WTX129" s="61"/>
      <c r="WTY129" s="61"/>
      <c r="WTZ129" s="61"/>
      <c r="WUA129" s="61"/>
      <c r="WUB129" s="61"/>
      <c r="WUC129" s="61"/>
      <c r="WUD129" s="61"/>
      <c r="WUE129" s="61"/>
      <c r="WUF129" s="61"/>
      <c r="WUG129" s="61"/>
      <c r="WUH129" s="61"/>
      <c r="WUI129" s="61"/>
      <c r="WUJ129" s="61"/>
      <c r="WUK129" s="61"/>
      <c r="WUL129" s="61"/>
      <c r="WUM129" s="61"/>
      <c r="WUN129" s="61"/>
      <c r="WUO129" s="61"/>
      <c r="WUP129" s="61"/>
      <c r="WUQ129" s="61"/>
      <c r="WUR129" s="61"/>
      <c r="WUS129" s="61"/>
      <c r="WUT129" s="61"/>
      <c r="WUU129" s="61"/>
      <c r="WUV129" s="61"/>
      <c r="WUW129" s="61"/>
      <c r="WUX129" s="61"/>
      <c r="WUY129" s="61"/>
      <c r="WUZ129" s="61"/>
      <c r="WVA129" s="61"/>
      <c r="WVB129" s="61"/>
      <c r="WVC129" s="61"/>
      <c r="WVD129" s="61"/>
      <c r="WVE129" s="61"/>
      <c r="WVF129" s="61"/>
      <c r="WVG129" s="61"/>
      <c r="WVH129" s="61"/>
      <c r="WVI129" s="61"/>
      <c r="WVJ129" s="61"/>
      <c r="WVK129" s="61"/>
      <c r="WVL129" s="61"/>
      <c r="WVM129" s="61"/>
      <c r="WVN129" s="61"/>
      <c r="WVO129" s="61"/>
      <c r="WVP129" s="61"/>
      <c r="WVQ129" s="61"/>
      <c r="WVR129" s="61"/>
      <c r="WVS129" s="61"/>
      <c r="WVT129" s="61"/>
      <c r="WVU129" s="61"/>
      <c r="WVV129" s="61"/>
      <c r="WVW129" s="61"/>
      <c r="WVX129" s="61"/>
      <c r="WVY129" s="61"/>
      <c r="WVZ129" s="61"/>
      <c r="WWA129" s="61"/>
      <c r="WWB129" s="61"/>
      <c r="WWC129" s="61"/>
      <c r="WWD129" s="61"/>
      <c r="WWE129" s="61"/>
      <c r="WWF129" s="61"/>
      <c r="WWG129" s="61"/>
      <c r="WWH129" s="61"/>
      <c r="WWI129" s="61"/>
      <c r="WWJ129" s="61"/>
      <c r="WWK129" s="61"/>
      <c r="WWL129" s="61"/>
      <c r="WWM129" s="61"/>
      <c r="WWN129" s="61"/>
      <c r="WWO129" s="61"/>
      <c r="WWP129" s="61"/>
      <c r="WWQ129" s="61"/>
      <c r="WWR129" s="61"/>
      <c r="WWS129" s="61"/>
      <c r="WWT129" s="61"/>
      <c r="WWU129" s="61"/>
      <c r="WWV129" s="61"/>
      <c r="WWW129" s="61"/>
      <c r="WWX129" s="61"/>
      <c r="WWY129" s="61"/>
      <c r="WWZ129" s="61"/>
      <c r="WXA129" s="61"/>
      <c r="WXB129" s="61"/>
      <c r="WXC129" s="61"/>
      <c r="WXD129" s="61"/>
      <c r="WXE129" s="61"/>
      <c r="WXF129" s="61"/>
      <c r="WXG129" s="61"/>
      <c r="WXH129" s="61"/>
      <c r="WXI129" s="61"/>
      <c r="WXJ129" s="61"/>
      <c r="WXK129" s="61"/>
      <c r="WXL129" s="61"/>
      <c r="WXM129" s="61"/>
      <c r="WXN129" s="61"/>
      <c r="WXO129" s="61"/>
      <c r="WXP129" s="61"/>
      <c r="WXQ129" s="61"/>
      <c r="WXR129" s="61"/>
      <c r="WXS129" s="61"/>
      <c r="WXT129" s="61"/>
      <c r="WXU129" s="61"/>
      <c r="WXV129" s="61"/>
      <c r="WXW129" s="61"/>
      <c r="WXX129" s="61"/>
      <c r="WXY129" s="61"/>
      <c r="WXZ129" s="61"/>
      <c r="WYA129" s="61"/>
      <c r="WYB129" s="61"/>
      <c r="WYC129" s="61"/>
      <c r="WYD129" s="61"/>
      <c r="WYE129" s="61"/>
      <c r="WYF129" s="61"/>
      <c r="WYG129" s="61"/>
      <c r="WYH129" s="61"/>
      <c r="WYI129" s="61"/>
      <c r="WYJ129" s="61"/>
      <c r="WYK129" s="61"/>
      <c r="WYL129" s="61"/>
      <c r="WYM129" s="61"/>
      <c r="WYN129" s="61"/>
      <c r="WYO129" s="61"/>
      <c r="WYP129" s="61"/>
      <c r="WYQ129" s="61"/>
      <c r="WYR129" s="61"/>
      <c r="WYS129" s="61"/>
      <c r="WYT129" s="61"/>
      <c r="WYU129" s="61"/>
      <c r="WYV129" s="61"/>
      <c r="WYW129" s="61"/>
      <c r="WYX129" s="61"/>
      <c r="WYY129" s="61"/>
      <c r="WYZ129" s="61"/>
      <c r="WZA129" s="61"/>
      <c r="WZB129" s="61"/>
      <c r="WZC129" s="61"/>
      <c r="WZD129" s="61"/>
      <c r="WZE129" s="61"/>
      <c r="WZF129" s="61"/>
      <c r="WZG129" s="61"/>
      <c r="WZH129" s="61"/>
      <c r="WZI129" s="61"/>
      <c r="WZJ129" s="61"/>
      <c r="WZK129" s="61"/>
      <c r="WZL129" s="61"/>
      <c r="WZM129" s="61"/>
      <c r="WZN129" s="61"/>
      <c r="WZO129" s="61"/>
      <c r="WZP129" s="61"/>
      <c r="WZQ129" s="61"/>
      <c r="WZR129" s="61"/>
      <c r="WZS129" s="61"/>
      <c r="WZT129" s="61"/>
      <c r="WZU129" s="61"/>
      <c r="WZV129" s="61"/>
      <c r="WZW129" s="61"/>
      <c r="WZX129" s="61"/>
      <c r="WZY129" s="61"/>
      <c r="WZZ129" s="61"/>
      <c r="XAA129" s="61"/>
      <c r="XAB129" s="61"/>
      <c r="XAC129" s="61"/>
      <c r="XAD129" s="61"/>
      <c r="XAE129" s="61"/>
      <c r="XAF129" s="61"/>
      <c r="XAG129" s="61"/>
      <c r="XAH129" s="61"/>
      <c r="XAI129" s="61"/>
      <c r="XAJ129" s="61"/>
      <c r="XAK129" s="61"/>
      <c r="XAL129" s="61"/>
      <c r="XAM129" s="61"/>
      <c r="XAN129" s="61"/>
      <c r="XAO129" s="61"/>
      <c r="XAP129" s="61"/>
      <c r="XAQ129" s="61"/>
      <c r="XAR129" s="61"/>
      <c r="XAS129" s="61"/>
      <c r="XAT129" s="61"/>
      <c r="XAU129" s="61"/>
      <c r="XAV129" s="61"/>
      <c r="XAW129" s="61"/>
      <c r="XAX129" s="61"/>
      <c r="XAY129" s="61"/>
      <c r="XAZ129" s="61"/>
      <c r="XBA129" s="61"/>
      <c r="XBB129" s="61"/>
      <c r="XBC129" s="61"/>
      <c r="XBD129" s="61"/>
      <c r="XBE129" s="61"/>
      <c r="XBF129" s="61"/>
      <c r="XBG129" s="61"/>
      <c r="XBH129" s="61"/>
      <c r="XBI129" s="61"/>
      <c r="XBJ129" s="61"/>
      <c r="XBK129" s="61"/>
      <c r="XBL129" s="61"/>
      <c r="XBM129" s="61"/>
      <c r="XBN129" s="61"/>
      <c r="XBO129" s="61"/>
      <c r="XBP129" s="61"/>
      <c r="XBQ129" s="61"/>
      <c r="XBR129" s="61"/>
      <c r="XBS129" s="61"/>
      <c r="XBT129" s="61"/>
      <c r="XBU129" s="61"/>
      <c r="XBV129" s="61"/>
      <c r="XBW129" s="61"/>
      <c r="XBX129" s="61"/>
      <c r="XBY129" s="61"/>
      <c r="XBZ129" s="61"/>
      <c r="XCA129" s="61"/>
      <c r="XCB129" s="61"/>
      <c r="XCC129" s="61"/>
      <c r="XCD129" s="61"/>
      <c r="XCE129" s="61"/>
      <c r="XCF129" s="61"/>
      <c r="XCG129" s="61"/>
      <c r="XCH129" s="61"/>
      <c r="XCI129" s="61"/>
      <c r="XCJ129" s="61"/>
      <c r="XCK129" s="61"/>
      <c r="XCL129" s="61"/>
      <c r="XCM129" s="61"/>
      <c r="XCN129" s="61"/>
      <c r="XCO129" s="61"/>
      <c r="XCP129" s="61"/>
      <c r="XCQ129" s="61"/>
      <c r="XCR129" s="61"/>
      <c r="XCS129" s="61"/>
      <c r="XCT129" s="61"/>
      <c r="XCU129" s="61"/>
      <c r="XCV129" s="61"/>
      <c r="XCW129" s="61"/>
      <c r="XCX129" s="61"/>
      <c r="XCY129" s="61"/>
      <c r="XCZ129" s="61"/>
      <c r="XDA129" s="61"/>
      <c r="XDB129" s="61"/>
      <c r="XDC129" s="61"/>
      <c r="XDD129" s="61"/>
      <c r="XDE129" s="61"/>
      <c r="XDF129" s="61"/>
      <c r="XDG129" s="61"/>
      <c r="XDH129" s="61"/>
      <c r="XDI129" s="61"/>
      <c r="XDJ129" s="61"/>
      <c r="XDK129" s="61"/>
      <c r="XDL129" s="61"/>
      <c r="XDM129" s="61"/>
      <c r="XDN129" s="61"/>
      <c r="XDO129" s="61"/>
      <c r="XDP129" s="61"/>
    </row>
    <row r="130" ht="15" spans="1:1024 1025:16344">
      <c r="A130" s="62">
        <v>3</v>
      </c>
      <c r="B130" s="62">
        <v>1</v>
      </c>
      <c r="C130" s="63" t="s">
        <v>909</v>
      </c>
      <c r="D130" s="64" t="str">
        <f>VLOOKUP(C130,CompPinRpt!$F:$H,2,FALSE)</f>
        <v>2_SWF_1.4</v>
      </c>
      <c r="E130" s="64">
        <f t="shared" ref="E130:E161" si="104">FIND(".",D130)</f>
        <v>8</v>
      </c>
      <c r="F130" s="64" t="str">
        <f t="shared" ref="F130:F161" si="105">LEFT(D130,E130)</f>
        <v>2_SWF_1.</v>
      </c>
      <c r="G130" s="65" t="str">
        <f t="shared" ref="G130:G161" si="106">RIGHT(D130,LEN(D130)-E130)</f>
        <v>4</v>
      </c>
      <c r="H130" s="65">
        <f t="shared" ref="H130:H161" si="107">G130-2</f>
        <v>2</v>
      </c>
      <c r="I130" s="64" t="str">
        <f t="shared" ref="I130:I161" si="108">F130&amp;H130</f>
        <v>2_SWF_1.2</v>
      </c>
      <c r="J130" s="63" t="str">
        <f>VLOOKUP(I130,CompPinRpt!$G:$H,2,FALSE)</f>
        <v>1_B5_17</v>
      </c>
      <c r="K130" s="66" t="str">
        <f t="shared" ref="K130:K161" si="109">J130&amp;"x2"</f>
        <v>1_B5_17x2</v>
      </c>
      <c r="L130" s="64" t="str">
        <f>VLOOKUP(K130,CompPinRpt!$I:$J,2,FALSE)</f>
        <v>CPLD1_J3.A27</v>
      </c>
      <c r="M130" s="64">
        <f t="shared" si="75"/>
        <v>6</v>
      </c>
      <c r="N130" s="64" t="str">
        <f t="shared" si="76"/>
        <v>CPLD1_</v>
      </c>
      <c r="O130" s="64" t="str">
        <f t="shared" si="77"/>
        <v>J3.A27</v>
      </c>
      <c r="P130" s="63" t="str">
        <f>VLOOKUP(O130,CompPinRpt_CPLD!$G:$H,2,FALSE())</f>
        <v>1_B5_17</v>
      </c>
      <c r="Q130" s="64" t="str">
        <f>VLOOKUP(P130,CompPinRpt_CPLD!$F:$G,2,FALSE)</f>
        <v>1_U1.F1</v>
      </c>
      <c r="R130" s="64">
        <f t="shared" si="78"/>
        <v>5</v>
      </c>
      <c r="S130" s="67" t="str">
        <f t="shared" si="79"/>
        <v>CPLD1_</v>
      </c>
      <c r="T130" s="67" t="str">
        <f t="shared" si="80"/>
        <v>F1</v>
      </c>
      <c r="U130" s="68" t="str">
        <f t="shared" ref="U130:U161" si="110">F130</f>
        <v>2_SWF_1.</v>
      </c>
      <c r="V130" s="68" t="str">
        <f t="shared" ref="V130:V161" si="111">G130</f>
        <v>4</v>
      </c>
      <c r="W130" s="68">
        <f t="shared" ref="W130:W161" si="112">V130-1</f>
        <v>3</v>
      </c>
      <c r="X130" s="68" t="str">
        <f t="shared" ref="X130:X161" si="113">U130&amp;W130</f>
        <v>2_SWF_1.3</v>
      </c>
      <c r="Y130" s="63" t="str">
        <f>VLOOKUP(X130,CompPinRpt!$G:$H,2,FALSE)</f>
        <v>1_DPSF_DPS2</v>
      </c>
      <c r="Z130" s="63" t="str">
        <f t="shared" ref="Z130:Z161" si="114">Y130&amp;"x33"</f>
        <v>1_DPSF_DPS2x33</v>
      </c>
      <c r="AA130" s="68" t="str">
        <f>VLOOKUP(Z130,CompPinRpt!$I:$J,2,FALSE)</f>
        <v>2_SWF_65.4</v>
      </c>
      <c r="AB130" s="68">
        <f t="shared" ref="AB130:AB161" si="115">FIND(".",AA130)</f>
        <v>9</v>
      </c>
      <c r="AC130" s="68" t="str">
        <f t="shared" ref="AC130:AC161" si="116">LEFT(AA130,AB130)</f>
        <v>2_SWF_65.</v>
      </c>
      <c r="AD130" s="65" t="str">
        <f t="shared" ref="AD130:AD161" si="117">RIGHT(AA130,LEN(AA130)-AB130)</f>
        <v>4</v>
      </c>
      <c r="AE130" s="65">
        <f t="shared" ref="AE130:AE161" si="118">AD130-2</f>
        <v>2</v>
      </c>
      <c r="AF130" s="68" t="str">
        <f t="shared" ref="AF130:AF161" si="119">AC130&amp;AE130</f>
        <v>2_SWF_65.2</v>
      </c>
      <c r="AG130" s="63" t="str">
        <f>VLOOKUP(AF130,CompPinRpt!$G:$H,2,FALSE)</f>
        <v>1_B3_11</v>
      </c>
      <c r="AH130" s="63" t="str">
        <f t="shared" ref="AH130:AH161" si="120">AG130&amp;"x2"</f>
        <v>1_B3_11x2</v>
      </c>
      <c r="AI130" s="68" t="str">
        <f>VLOOKUP(AH130,CompPinRpt!$I:$J,2,FALSE)</f>
        <v>CPLD1_J3.B52</v>
      </c>
      <c r="AJ130" s="68">
        <f t="shared" si="84"/>
        <v>6</v>
      </c>
      <c r="AK130" s="68" t="str">
        <f t="shared" si="85"/>
        <v>CPLD1_</v>
      </c>
      <c r="AL130" s="68" t="str">
        <f t="shared" si="86"/>
        <v>J3.B52</v>
      </c>
      <c r="AM130" s="63" t="str">
        <f>VLOOKUP(AL130,CompPinRpt_CPLD!$G:$H,2,FALSE())</f>
        <v>1_B3_11</v>
      </c>
      <c r="AN130" s="68" t="str">
        <f>VLOOKUP(AM130,CompPinRpt_CPLD!$F:$G,2,FALSE)</f>
        <v>1_U1.P7</v>
      </c>
      <c r="AO130" s="68">
        <f t="shared" si="87"/>
        <v>5</v>
      </c>
      <c r="AP130" s="67" t="str">
        <f t="shared" si="88"/>
        <v>CPLD1_</v>
      </c>
      <c r="AQ130" s="67" t="str">
        <f t="shared" si="89"/>
        <v>P7</v>
      </c>
      <c r="AR130" s="64" t="str">
        <f t="shared" ref="AR130:AR161" si="121">AC130</f>
        <v>2_SWF_65.</v>
      </c>
      <c r="AS130" s="64" t="str">
        <f t="shared" ref="AS130:AS161" si="122">AD130</f>
        <v>4</v>
      </c>
      <c r="AT130" s="64">
        <f t="shared" ref="AT130:AT161" si="123">AS130-1</f>
        <v>3</v>
      </c>
      <c r="AU130" s="64" t="str">
        <f t="shared" ref="AU130:AU161" si="124">AR130&amp;AT130</f>
        <v>2_SWF_65.3</v>
      </c>
      <c r="AV130" s="63" t="str">
        <f>VLOOKUP(AU130,CompPinRpt!$G:$H,2,FALSE)</f>
        <v>FM3</v>
      </c>
      <c r="AW130" s="63" t="str">
        <f t="shared" ref="AW130:AW161" si="125">AV130&amp;"x1"</f>
        <v>FM3x1</v>
      </c>
      <c r="AX130" s="64" t="str">
        <f>VLOOKUP(AW130,CompPinRpt!$I:$J,2,FALSE)</f>
        <v>1_SWFM_3.4</v>
      </c>
      <c r="AY130" s="64">
        <f t="shared" ref="AY130:AY161" si="126">FIND(".",AX130)</f>
        <v>9</v>
      </c>
      <c r="AZ130" s="64" t="str">
        <f t="shared" ref="AZ130:AZ161" si="127">LEFT(AX130,AY130)</f>
        <v>1_SWFM_3.</v>
      </c>
      <c r="BA130" s="65" t="str">
        <f t="shared" ref="BA130:BA161" si="128">RIGHT(AX130,LEN(AX130)-AY130)</f>
        <v>4</v>
      </c>
      <c r="BB130" s="65">
        <f t="shared" ref="BB130:BB161" si="129">BA130-2</f>
        <v>2</v>
      </c>
      <c r="BC130" s="64" t="str">
        <f t="shared" ref="BC130:BC161" si="130">AZ130&amp;BB130</f>
        <v>1_SWFM_3.2</v>
      </c>
      <c r="BD130" s="63" t="str">
        <f>VLOOKUP(BC130,CompPinRpt!$G:$H,2,FALSE)</f>
        <v>1_B2_11</v>
      </c>
      <c r="BE130" s="63" t="str">
        <f t="shared" si="91"/>
        <v>1_B2_11x2</v>
      </c>
      <c r="BF130" s="64" t="str">
        <f>VLOOKUP(BE130,CompPinRpt!$I:$J,2,FALSE)</f>
        <v>CPLD1_J2.A11</v>
      </c>
      <c r="BG130" s="64">
        <f t="shared" si="92"/>
        <v>6</v>
      </c>
      <c r="BH130" s="64" t="str">
        <f t="shared" si="93"/>
        <v>CPLD1_</v>
      </c>
      <c r="BI130" s="64" t="str">
        <f t="shared" si="94"/>
        <v>J2.A11</v>
      </c>
      <c r="BJ130" s="63" t="str">
        <f>VLOOKUP(BI130,CompPinRpt_CPLD!$G:$H,2,FALSE())</f>
        <v>1_B2_11</v>
      </c>
      <c r="BK130" s="64" t="str">
        <f>VLOOKUP(BJ130,CompPinRpt_CPLD!$F:$G,2,FALSE)</f>
        <v>1_U1.AB2</v>
      </c>
      <c r="BL130" s="64">
        <f t="shared" si="95"/>
        <v>5</v>
      </c>
      <c r="BM130" s="67" t="str">
        <f t="shared" si="96"/>
        <v>CPLD1_</v>
      </c>
      <c r="BN130" s="67" t="str">
        <f t="shared" si="97"/>
        <v>AB2</v>
      </c>
    </row>
    <row r="131" spans="1:1024 1025:16344">
      <c r="A131" s="45"/>
      <c r="B131" s="45">
        <v>1</v>
      </c>
      <c r="C131" s="35" t="s">
        <v>910</v>
      </c>
      <c r="D131" s="50" t="str">
        <f>VLOOKUP(C131,CompPinRpt!$F:$H,2,FALSE)</f>
        <v>2_SWS_1.4</v>
      </c>
      <c r="E131" s="50">
        <f t="shared" si="104"/>
        <v>8</v>
      </c>
      <c r="F131" s="50" t="str">
        <f t="shared" si="105"/>
        <v>2_SWS_1.</v>
      </c>
      <c r="G131" s="37" t="str">
        <f t="shared" si="106"/>
        <v>4</v>
      </c>
      <c r="H131" s="37">
        <f t="shared" si="107"/>
        <v>2</v>
      </c>
      <c r="I131" s="50" t="str">
        <f t="shared" si="108"/>
        <v>2_SWS_1.2</v>
      </c>
      <c r="J131" s="35" t="str">
        <f>VLOOKUP(I131,CompPinRpt!$G:$H,2,FALSE)</f>
        <v>1_B3_01</v>
      </c>
      <c r="K131" s="42" t="str">
        <f t="shared" si="109"/>
        <v>1_B3_01x2</v>
      </c>
      <c r="L131" s="50" t="str">
        <f>VLOOKUP(K131,CompPinRpt!$I:$J,2,FALSE)</f>
        <v>CPLD1_J3.A56</v>
      </c>
      <c r="M131" s="50">
        <f t="shared" ref="M131:M194" si="131">FIND("_",L131)</f>
        <v>6</v>
      </c>
      <c r="N131" s="50" t="str">
        <f t="shared" ref="N131:N194" si="132">LEFT(L131,M131)</f>
        <v>CPLD1_</v>
      </c>
      <c r="O131" s="50" t="str">
        <f t="shared" ref="O131:O194" si="133">RIGHT(L131,LEN(L131)-M131)</f>
        <v>J3.A56</v>
      </c>
      <c r="P131" s="35" t="str">
        <f>VLOOKUP(O131,CompPinRpt_CPLD!$G:$H,2,FALSE())</f>
        <v>1_B3_01</v>
      </c>
      <c r="Q131" s="50" t="str">
        <f>VLOOKUP(P131,CompPinRpt_CPLD!$F:$G,2,FALSE)</f>
        <v>1_U1.R2</v>
      </c>
      <c r="R131" s="50">
        <f t="shared" ref="R131:R194" si="134">FIND(".",Q131)</f>
        <v>5</v>
      </c>
      <c r="S131" s="40" t="str">
        <f t="shared" ref="S131:S194" si="135">N131</f>
        <v>CPLD1_</v>
      </c>
      <c r="T131" s="40" t="str">
        <f t="shared" ref="T131:T194" si="136">RIGHT(Q131,LEN(Q131)-R131)</f>
        <v>R2</v>
      </c>
      <c r="U131" s="52" t="str">
        <f t="shared" si="110"/>
        <v>2_SWS_1.</v>
      </c>
      <c r="V131" s="52" t="str">
        <f t="shared" si="111"/>
        <v>4</v>
      </c>
      <c r="W131" s="52">
        <f t="shared" si="112"/>
        <v>3</v>
      </c>
      <c r="X131" s="52" t="str">
        <f t="shared" si="113"/>
        <v>2_SWS_1.3</v>
      </c>
      <c r="Y131" s="35" t="str">
        <f>VLOOKUP(X131,CompPinRpt!$G:$H,2,FALSE)</f>
        <v>1_DPSS_DPS2</v>
      </c>
      <c r="Z131" s="35" t="str">
        <f t="shared" si="114"/>
        <v>1_DPSS_DPS2x33</v>
      </c>
      <c r="AA131" s="52" t="str">
        <f>VLOOKUP(Z131,CompPinRpt!$I:$J,2,FALSE)</f>
        <v>2_SWS_65.4</v>
      </c>
      <c r="AB131" s="52">
        <f t="shared" si="115"/>
        <v>9</v>
      </c>
      <c r="AC131" s="52" t="str">
        <f t="shared" si="116"/>
        <v>2_SWS_65.</v>
      </c>
      <c r="AD131" s="37" t="str">
        <f t="shared" si="117"/>
        <v>4</v>
      </c>
      <c r="AE131" s="37">
        <f t="shared" si="118"/>
        <v>2</v>
      </c>
      <c r="AF131" s="52" t="str">
        <f t="shared" si="119"/>
        <v>2_SWS_65.2</v>
      </c>
      <c r="AG131" s="35" t="str">
        <f>VLOOKUP(AF131,CompPinRpt!$G:$H,2,FALSE)</f>
        <v>1_B3_21</v>
      </c>
      <c r="AH131" s="35" t="str">
        <f t="shared" si="120"/>
        <v>1_B3_21x2</v>
      </c>
      <c r="AI131" s="52" t="str">
        <f>VLOOKUP(AH131,CompPinRpt!$I:$J,2,FALSE)</f>
        <v>CPLD1_J3.B54</v>
      </c>
      <c r="AJ131" s="52">
        <f t="shared" ref="AJ131:AJ194" si="137">FIND("_",AI131)</f>
        <v>6</v>
      </c>
      <c r="AK131" s="52" t="str">
        <f t="shared" ref="AK131:AK194" si="138">LEFT(AI131,AJ131)</f>
        <v>CPLD1_</v>
      </c>
      <c r="AL131" s="52" t="str">
        <f t="shared" ref="AL131:AL194" si="139">RIGHT(AI131,LEN(AI131)-AJ131)</f>
        <v>J3.B54</v>
      </c>
      <c r="AM131" s="35" t="str">
        <f>VLOOKUP(AL131,CompPinRpt_CPLD!$G:$H,2,FALSE())</f>
        <v>1_B3_21</v>
      </c>
      <c r="AN131" s="52" t="str">
        <f>VLOOKUP(AM131,CompPinRpt_CPLD!$F:$G,2,FALSE)</f>
        <v>1_U1.R7</v>
      </c>
      <c r="AO131" s="52">
        <f t="shared" ref="AO131:AO194" si="140">FIND(".",AN131)</f>
        <v>5</v>
      </c>
      <c r="AP131" s="40" t="str">
        <f t="shared" ref="AP131:AP194" si="141">AK131</f>
        <v>CPLD1_</v>
      </c>
      <c r="AQ131" s="40" t="str">
        <f t="shared" ref="AQ131:AQ194" si="142">RIGHT(AN131,LEN(AN131)-AO131)</f>
        <v>R7</v>
      </c>
      <c r="AR131" s="50" t="str">
        <f t="shared" si="121"/>
        <v>2_SWS_65.</v>
      </c>
      <c r="AS131" s="50" t="str">
        <f t="shared" si="122"/>
        <v>4</v>
      </c>
      <c r="AT131" s="50">
        <f t="shared" si="123"/>
        <v>3</v>
      </c>
      <c r="AU131" s="50" t="str">
        <f t="shared" si="124"/>
        <v>2_SWS_65.3</v>
      </c>
      <c r="AV131" s="35" t="str">
        <f>VLOOKUP(AU131,CompPinRpt!$G:$H,2,FALSE)</f>
        <v>SM3</v>
      </c>
      <c r="AW131" s="35" t="str">
        <f t="shared" si="125"/>
        <v>SM3x1</v>
      </c>
      <c r="AX131" s="50" t="str">
        <f>VLOOKUP(AW131,CompPinRpt!$I:$J,2,FALSE)</f>
        <v>1_SWSM_3.4</v>
      </c>
      <c r="AY131" s="50">
        <f t="shared" si="126"/>
        <v>9</v>
      </c>
      <c r="AZ131" s="50" t="str">
        <f t="shared" si="127"/>
        <v>1_SWSM_3.</v>
      </c>
      <c r="BA131" s="37" t="str">
        <f t="shared" si="128"/>
        <v>4</v>
      </c>
      <c r="BB131" s="37">
        <f t="shared" si="129"/>
        <v>2</v>
      </c>
      <c r="BC131" s="50" t="str">
        <f t="shared" si="130"/>
        <v>1_SWSM_3.2</v>
      </c>
      <c r="BD131" s="35" t="str">
        <f>VLOOKUP(BC131,CompPinRpt!$G:$H,2,FALSE)</f>
        <v>1_B2_01</v>
      </c>
      <c r="BE131" s="35" t="str">
        <f t="shared" ref="BE131:BE194" si="143">BD131&amp;"x2"</f>
        <v>1_B2_01x2</v>
      </c>
      <c r="BF131" s="50" t="str">
        <f>VLOOKUP(BE131,CompPinRpt!$I:$J,2,FALSE)</f>
        <v>CPLD1_J2.A12</v>
      </c>
      <c r="BG131" s="50">
        <f t="shared" ref="BG131:BG194" si="144">FIND("_",BF131)</f>
        <v>6</v>
      </c>
      <c r="BH131" s="50" t="str">
        <f t="shared" ref="BH131:BH194" si="145">LEFT(BF131,BG131)</f>
        <v>CPLD1_</v>
      </c>
      <c r="BI131" s="50" t="str">
        <f t="shared" ref="BI131:BI194" si="146">RIGHT(BF131,LEN(BF131)-BG131)</f>
        <v>J2.A12</v>
      </c>
      <c r="BJ131" s="35" t="str">
        <f>VLOOKUP(BI131,CompPinRpt_CPLD!$G:$H,2,FALSE())</f>
        <v>1_B2_01</v>
      </c>
      <c r="BK131" s="50" t="str">
        <f>VLOOKUP(BJ131,CompPinRpt_CPLD!$F:$G,2,FALSE)</f>
        <v>1_U1.Y3</v>
      </c>
      <c r="BL131" s="50">
        <f t="shared" ref="BL131:BL194" si="147">FIND(".",BK131)</f>
        <v>5</v>
      </c>
      <c r="BM131" s="40" t="str">
        <f t="shared" ref="BM131:BM194" si="148">BH131</f>
        <v>CPLD1_</v>
      </c>
      <c r="BN131" s="40" t="str">
        <f t="shared" ref="BN131:BN194" si="149">RIGHT(BK131,LEN(BK131)-BL131)</f>
        <v>Y3</v>
      </c>
    </row>
    <row r="132" spans="1:1024 1025:16344">
      <c r="A132" s="45"/>
      <c r="B132" s="45">
        <v>2</v>
      </c>
      <c r="C132" s="35" t="s">
        <v>911</v>
      </c>
      <c r="D132" s="50" t="str">
        <f>VLOOKUP(C132,CompPinRpt!$F:$H,2,FALSE)</f>
        <v>2_SWF_2.4</v>
      </c>
      <c r="E132" s="50">
        <f t="shared" si="104"/>
        <v>8</v>
      </c>
      <c r="F132" s="50" t="str">
        <f t="shared" si="105"/>
        <v>2_SWF_2.</v>
      </c>
      <c r="G132" s="37" t="str">
        <f t="shared" si="106"/>
        <v>4</v>
      </c>
      <c r="H132" s="37">
        <f t="shared" si="107"/>
        <v>2</v>
      </c>
      <c r="I132" s="50" t="str">
        <f t="shared" si="108"/>
        <v>2_SWF_2.2</v>
      </c>
      <c r="J132" s="35" t="str">
        <f>VLOOKUP(I132,CompPinRpt!$G:$H,2,FALSE)</f>
        <v>1_B4_05</v>
      </c>
      <c r="K132" s="42" t="str">
        <f t="shared" si="109"/>
        <v>1_B4_05x2</v>
      </c>
      <c r="L132" s="50" t="str">
        <f>VLOOKUP(K132,CompPinRpt!$I:$J,2,FALSE)</f>
        <v>CPLD1_J3.A43</v>
      </c>
      <c r="M132" s="50">
        <f t="shared" si="131"/>
        <v>6</v>
      </c>
      <c r="N132" s="50" t="str">
        <f t="shared" si="132"/>
        <v>CPLD1_</v>
      </c>
      <c r="O132" s="50" t="str">
        <f t="shared" si="133"/>
        <v>J3.A43</v>
      </c>
      <c r="P132" s="35" t="str">
        <f>VLOOKUP(O132,CompPinRpt_CPLD!$G:$H,2,FALSE())</f>
        <v>1_B4_05</v>
      </c>
      <c r="Q132" s="50" t="str">
        <f>VLOOKUP(P132,CompPinRpt_CPLD!$F:$G,2,FALSE)</f>
        <v>1_U1.J2</v>
      </c>
      <c r="R132" s="50">
        <f t="shared" si="134"/>
        <v>5</v>
      </c>
      <c r="S132" s="40" t="str">
        <f t="shared" si="135"/>
        <v>CPLD1_</v>
      </c>
      <c r="T132" s="40" t="str">
        <f t="shared" si="136"/>
        <v>J2</v>
      </c>
      <c r="U132" s="52" t="str">
        <f t="shared" si="110"/>
        <v>2_SWF_2.</v>
      </c>
      <c r="V132" s="52" t="str">
        <f t="shared" si="111"/>
        <v>4</v>
      </c>
      <c r="W132" s="52">
        <f t="shared" si="112"/>
        <v>3</v>
      </c>
      <c r="X132" s="52" t="str">
        <f t="shared" si="113"/>
        <v>2_SWF_2.3</v>
      </c>
      <c r="Y132" s="35" t="str">
        <f>VLOOKUP(X132,CompPinRpt!$G:$H,2,FALSE)</f>
        <v>1_DPSF_DPS2</v>
      </c>
      <c r="Z132" s="35" t="str">
        <f t="shared" si="114"/>
        <v>1_DPSF_DPS2x33</v>
      </c>
      <c r="AA132" s="52" t="str">
        <f>VLOOKUP(Z132,CompPinRpt!$I:$J,2,FALSE)</f>
        <v>2_SWF_65.4</v>
      </c>
      <c r="AB132" s="52">
        <f t="shared" si="115"/>
        <v>9</v>
      </c>
      <c r="AC132" s="52" t="str">
        <f t="shared" si="116"/>
        <v>2_SWF_65.</v>
      </c>
      <c r="AD132" s="37" t="str">
        <f t="shared" si="117"/>
        <v>4</v>
      </c>
      <c r="AE132" s="37">
        <f t="shared" si="118"/>
        <v>2</v>
      </c>
      <c r="AF132" s="52" t="str">
        <f t="shared" si="119"/>
        <v>2_SWF_65.2</v>
      </c>
      <c r="AG132" s="35" t="str">
        <f>VLOOKUP(AF132,CompPinRpt!$G:$H,2,FALSE)</f>
        <v>1_B3_11</v>
      </c>
      <c r="AH132" s="35" t="str">
        <f t="shared" si="120"/>
        <v>1_B3_11x2</v>
      </c>
      <c r="AI132" s="52" t="str">
        <f>VLOOKUP(AH132,CompPinRpt!$I:$J,2,FALSE)</f>
        <v>CPLD1_J3.B52</v>
      </c>
      <c r="AJ132" s="52">
        <f t="shared" si="137"/>
        <v>6</v>
      </c>
      <c r="AK132" s="52" t="str">
        <f t="shared" si="138"/>
        <v>CPLD1_</v>
      </c>
      <c r="AL132" s="52" t="str">
        <f t="shared" si="139"/>
        <v>J3.B52</v>
      </c>
      <c r="AM132" s="35" t="str">
        <f>VLOOKUP(AL132,CompPinRpt_CPLD!$G:$H,2,FALSE())</f>
        <v>1_B3_11</v>
      </c>
      <c r="AN132" s="52" t="str">
        <f>VLOOKUP(AM132,CompPinRpt_CPLD!$F:$G,2,FALSE)</f>
        <v>1_U1.P7</v>
      </c>
      <c r="AO132" s="52">
        <f t="shared" si="140"/>
        <v>5</v>
      </c>
      <c r="AP132" s="40" t="str">
        <f t="shared" si="141"/>
        <v>CPLD1_</v>
      </c>
      <c r="AQ132" s="40" t="str">
        <f t="shared" si="142"/>
        <v>P7</v>
      </c>
      <c r="AR132" s="50" t="str">
        <f t="shared" si="121"/>
        <v>2_SWF_65.</v>
      </c>
      <c r="AS132" s="50" t="str">
        <f t="shared" si="122"/>
        <v>4</v>
      </c>
      <c r="AT132" s="50">
        <f t="shared" si="123"/>
        <v>3</v>
      </c>
      <c r="AU132" s="50" t="str">
        <f t="shared" si="124"/>
        <v>2_SWF_65.3</v>
      </c>
      <c r="AV132" s="35" t="str">
        <f>VLOOKUP(AU132,CompPinRpt!$G:$H,2,FALSE)</f>
        <v>FM3</v>
      </c>
      <c r="AW132" s="35" t="str">
        <f t="shared" si="125"/>
        <v>FM3x1</v>
      </c>
      <c r="AX132" s="50" t="str">
        <f>VLOOKUP(AW132,CompPinRpt!$I:$J,2,FALSE)</f>
        <v>1_SWFM_3.4</v>
      </c>
      <c r="AY132" s="50">
        <f t="shared" si="126"/>
        <v>9</v>
      </c>
      <c r="AZ132" s="50" t="str">
        <f t="shared" si="127"/>
        <v>1_SWFM_3.</v>
      </c>
      <c r="BA132" s="37" t="str">
        <f t="shared" si="128"/>
        <v>4</v>
      </c>
      <c r="BB132" s="37">
        <f t="shared" si="129"/>
        <v>2</v>
      </c>
      <c r="BC132" s="50" t="str">
        <f t="shared" si="130"/>
        <v>1_SWFM_3.2</v>
      </c>
      <c r="BD132" s="35" t="str">
        <f>VLOOKUP(BC132,CompPinRpt!$G:$H,2,FALSE)</f>
        <v>1_B2_11</v>
      </c>
      <c r="BE132" s="35" t="str">
        <f t="shared" si="143"/>
        <v>1_B2_11x2</v>
      </c>
      <c r="BF132" s="50" t="str">
        <f>VLOOKUP(BE132,CompPinRpt!$I:$J,2,FALSE)</f>
        <v>CPLD1_J2.A11</v>
      </c>
      <c r="BG132" s="50">
        <f t="shared" si="144"/>
        <v>6</v>
      </c>
      <c r="BH132" s="50" t="str">
        <f t="shared" si="145"/>
        <v>CPLD1_</v>
      </c>
      <c r="BI132" s="50" t="str">
        <f t="shared" si="146"/>
        <v>J2.A11</v>
      </c>
      <c r="BJ132" s="35" t="str">
        <f>VLOOKUP(BI132,CompPinRpt_CPLD!$G:$H,2,FALSE())</f>
        <v>1_B2_11</v>
      </c>
      <c r="BK132" s="50" t="str">
        <f>VLOOKUP(BJ132,CompPinRpt_CPLD!$F:$G,2,FALSE)</f>
        <v>1_U1.AB2</v>
      </c>
      <c r="BL132" s="50">
        <f t="shared" si="147"/>
        <v>5</v>
      </c>
      <c r="BM132" s="40" t="str">
        <f t="shared" si="148"/>
        <v>CPLD1_</v>
      </c>
      <c r="BN132" s="40" t="str">
        <f t="shared" si="149"/>
        <v>AB2</v>
      </c>
    </row>
    <row r="133" spans="1:1024 1025:16344">
      <c r="A133" s="45"/>
      <c r="B133" s="45">
        <v>2</v>
      </c>
      <c r="C133" s="35" t="s">
        <v>912</v>
      </c>
      <c r="D133" s="50" t="str">
        <f>VLOOKUP(C133,CompPinRpt!$F:$H,2,FALSE)</f>
        <v>2_SWS_2.4</v>
      </c>
      <c r="E133" s="50">
        <f t="shared" si="104"/>
        <v>8</v>
      </c>
      <c r="F133" s="50" t="str">
        <f t="shared" si="105"/>
        <v>2_SWS_2.</v>
      </c>
      <c r="G133" s="37" t="str">
        <f t="shared" si="106"/>
        <v>4</v>
      </c>
      <c r="H133" s="37">
        <f t="shared" si="107"/>
        <v>2</v>
      </c>
      <c r="I133" s="50" t="str">
        <f t="shared" si="108"/>
        <v>2_SWS_2.2</v>
      </c>
      <c r="J133" s="35" t="str">
        <f>VLOOKUP(I133,CompPinRpt!$G:$H,2,FALSE)</f>
        <v>1_B4_21</v>
      </c>
      <c r="K133" s="42" t="str">
        <f t="shared" si="109"/>
        <v>1_B4_21x2</v>
      </c>
      <c r="L133" s="50" t="str">
        <f>VLOOKUP(K133,CompPinRpt!$I:$J,2,FALSE)</f>
        <v>CPLD1_J3.A51</v>
      </c>
      <c r="M133" s="50">
        <f t="shared" si="131"/>
        <v>6</v>
      </c>
      <c r="N133" s="50" t="str">
        <f t="shared" si="132"/>
        <v>CPLD1_</v>
      </c>
      <c r="O133" s="50" t="str">
        <f t="shared" si="133"/>
        <v>J3.A51</v>
      </c>
      <c r="P133" s="35" t="str">
        <f>VLOOKUP(O133,CompPinRpt_CPLD!$G:$H,2,FALSE())</f>
        <v>1_B4_21</v>
      </c>
      <c r="Q133" s="50" t="str">
        <f>VLOOKUP(P133,CompPinRpt_CPLD!$F:$G,2,FALSE)</f>
        <v>1_U1.M1</v>
      </c>
      <c r="R133" s="50">
        <f t="shared" si="134"/>
        <v>5</v>
      </c>
      <c r="S133" s="40" t="str">
        <f t="shared" si="135"/>
        <v>CPLD1_</v>
      </c>
      <c r="T133" s="40" t="str">
        <f t="shared" si="136"/>
        <v>M1</v>
      </c>
      <c r="U133" s="52" t="str">
        <f t="shared" si="110"/>
        <v>2_SWS_2.</v>
      </c>
      <c r="V133" s="52" t="str">
        <f t="shared" si="111"/>
        <v>4</v>
      </c>
      <c r="W133" s="52">
        <f t="shared" si="112"/>
        <v>3</v>
      </c>
      <c r="X133" s="52" t="str">
        <f t="shared" si="113"/>
        <v>2_SWS_2.3</v>
      </c>
      <c r="Y133" s="35" t="str">
        <f>VLOOKUP(X133,CompPinRpt!$G:$H,2,FALSE)</f>
        <v>1_DPSS_DPS2</v>
      </c>
      <c r="Z133" s="35" t="str">
        <f t="shared" si="114"/>
        <v>1_DPSS_DPS2x33</v>
      </c>
      <c r="AA133" s="52" t="str">
        <f>VLOOKUP(Z133,CompPinRpt!$I:$J,2,FALSE)</f>
        <v>2_SWS_65.4</v>
      </c>
      <c r="AB133" s="52">
        <f t="shared" si="115"/>
        <v>9</v>
      </c>
      <c r="AC133" s="52" t="str">
        <f t="shared" si="116"/>
        <v>2_SWS_65.</v>
      </c>
      <c r="AD133" s="37" t="str">
        <f t="shared" si="117"/>
        <v>4</v>
      </c>
      <c r="AE133" s="37">
        <f t="shared" si="118"/>
        <v>2</v>
      </c>
      <c r="AF133" s="52" t="str">
        <f t="shared" si="119"/>
        <v>2_SWS_65.2</v>
      </c>
      <c r="AG133" s="35" t="str">
        <f>VLOOKUP(AF133,CompPinRpt!$G:$H,2,FALSE)</f>
        <v>1_B3_21</v>
      </c>
      <c r="AH133" s="35" t="str">
        <f t="shared" si="120"/>
        <v>1_B3_21x2</v>
      </c>
      <c r="AI133" s="52" t="str">
        <f>VLOOKUP(AH133,CompPinRpt!$I:$J,2,FALSE)</f>
        <v>CPLD1_J3.B54</v>
      </c>
      <c r="AJ133" s="52">
        <f t="shared" si="137"/>
        <v>6</v>
      </c>
      <c r="AK133" s="52" t="str">
        <f t="shared" si="138"/>
        <v>CPLD1_</v>
      </c>
      <c r="AL133" s="52" t="str">
        <f t="shared" si="139"/>
        <v>J3.B54</v>
      </c>
      <c r="AM133" s="35" t="str">
        <f>VLOOKUP(AL133,CompPinRpt_CPLD!$G:$H,2,FALSE())</f>
        <v>1_B3_21</v>
      </c>
      <c r="AN133" s="52" t="str">
        <f>VLOOKUP(AM133,CompPinRpt_CPLD!$F:$G,2,FALSE)</f>
        <v>1_U1.R7</v>
      </c>
      <c r="AO133" s="52">
        <f t="shared" si="140"/>
        <v>5</v>
      </c>
      <c r="AP133" s="40" t="str">
        <f t="shared" si="141"/>
        <v>CPLD1_</v>
      </c>
      <c r="AQ133" s="40" t="str">
        <f t="shared" si="142"/>
        <v>R7</v>
      </c>
      <c r="AR133" s="50" t="str">
        <f t="shared" si="121"/>
        <v>2_SWS_65.</v>
      </c>
      <c r="AS133" s="50" t="str">
        <f t="shared" si="122"/>
        <v>4</v>
      </c>
      <c r="AT133" s="50">
        <f t="shared" si="123"/>
        <v>3</v>
      </c>
      <c r="AU133" s="50" t="str">
        <f t="shared" si="124"/>
        <v>2_SWS_65.3</v>
      </c>
      <c r="AV133" s="35" t="str">
        <f>VLOOKUP(AU133,CompPinRpt!$G:$H,2,FALSE)</f>
        <v>SM3</v>
      </c>
      <c r="AW133" s="35" t="str">
        <f t="shared" si="125"/>
        <v>SM3x1</v>
      </c>
      <c r="AX133" s="50" t="str">
        <f>VLOOKUP(AW133,CompPinRpt!$I:$J,2,FALSE)</f>
        <v>1_SWSM_3.4</v>
      </c>
      <c r="AY133" s="50">
        <f t="shared" si="126"/>
        <v>9</v>
      </c>
      <c r="AZ133" s="50" t="str">
        <f t="shared" si="127"/>
        <v>1_SWSM_3.</v>
      </c>
      <c r="BA133" s="37" t="str">
        <f t="shared" si="128"/>
        <v>4</v>
      </c>
      <c r="BB133" s="37">
        <f t="shared" si="129"/>
        <v>2</v>
      </c>
      <c r="BC133" s="50" t="str">
        <f t="shared" si="130"/>
        <v>1_SWSM_3.2</v>
      </c>
      <c r="BD133" s="35" t="str">
        <f>VLOOKUP(BC133,CompPinRpt!$G:$H,2,FALSE)</f>
        <v>1_B2_01</v>
      </c>
      <c r="BE133" s="35" t="str">
        <f t="shared" si="143"/>
        <v>1_B2_01x2</v>
      </c>
      <c r="BF133" s="50" t="str">
        <f>VLOOKUP(BE133,CompPinRpt!$I:$J,2,FALSE)</f>
        <v>CPLD1_J2.A12</v>
      </c>
      <c r="BG133" s="50">
        <f t="shared" si="144"/>
        <v>6</v>
      </c>
      <c r="BH133" s="50" t="str">
        <f t="shared" si="145"/>
        <v>CPLD1_</v>
      </c>
      <c r="BI133" s="50" t="str">
        <f t="shared" si="146"/>
        <v>J2.A12</v>
      </c>
      <c r="BJ133" s="35" t="str">
        <f>VLOOKUP(BI133,CompPinRpt_CPLD!$G:$H,2,FALSE())</f>
        <v>1_B2_01</v>
      </c>
      <c r="BK133" s="50" t="str">
        <f>VLOOKUP(BJ133,CompPinRpt_CPLD!$F:$G,2,FALSE)</f>
        <v>1_U1.Y3</v>
      </c>
      <c r="BL133" s="50">
        <f t="shared" si="147"/>
        <v>5</v>
      </c>
      <c r="BM133" s="40" t="str">
        <f t="shared" si="148"/>
        <v>CPLD1_</v>
      </c>
      <c r="BN133" s="40" t="str">
        <f t="shared" si="149"/>
        <v>Y3</v>
      </c>
    </row>
    <row r="134" spans="1:1024 1025:16344">
      <c r="A134" s="45"/>
      <c r="B134" s="45">
        <v>3</v>
      </c>
      <c r="C134" s="35" t="s">
        <v>913</v>
      </c>
      <c r="D134" s="50" t="str">
        <f>VLOOKUP(C134,CompPinRpt!$F:$H,2,FALSE)</f>
        <v>2_SWF_3.4</v>
      </c>
      <c r="E134" s="50">
        <f t="shared" si="104"/>
        <v>8</v>
      </c>
      <c r="F134" s="50" t="str">
        <f t="shared" si="105"/>
        <v>2_SWF_3.</v>
      </c>
      <c r="G134" s="37" t="str">
        <f t="shared" si="106"/>
        <v>4</v>
      </c>
      <c r="H134" s="37">
        <f t="shared" si="107"/>
        <v>2</v>
      </c>
      <c r="I134" s="50" t="str">
        <f t="shared" si="108"/>
        <v>2_SWF_3.2</v>
      </c>
      <c r="J134" s="35" t="str">
        <f>VLOOKUP(I134,CompPinRpt!$G:$H,2,FALSE)</f>
        <v>1_B5_08</v>
      </c>
      <c r="K134" s="42" t="str">
        <f t="shared" si="109"/>
        <v>1_B5_08x2</v>
      </c>
      <c r="L134" s="50" t="str">
        <f>VLOOKUP(K134,CompPinRpt!$I:$J,2,FALSE)</f>
        <v>CPLD1_J3.A35</v>
      </c>
      <c r="M134" s="50">
        <f t="shared" si="131"/>
        <v>6</v>
      </c>
      <c r="N134" s="50" t="str">
        <f t="shared" si="132"/>
        <v>CPLD1_</v>
      </c>
      <c r="O134" s="50" t="str">
        <f t="shared" si="133"/>
        <v>J3.A35</v>
      </c>
      <c r="P134" s="35" t="str">
        <f>VLOOKUP(O134,CompPinRpt_CPLD!$G:$H,2,FALSE())</f>
        <v>1_B5_08</v>
      </c>
      <c r="Q134" s="50" t="str">
        <f>VLOOKUP(P134,CompPinRpt_CPLD!$F:$G,2,FALSE)</f>
        <v>1_U1.H7</v>
      </c>
      <c r="R134" s="50">
        <f t="shared" si="134"/>
        <v>5</v>
      </c>
      <c r="S134" s="40" t="str">
        <f t="shared" si="135"/>
        <v>CPLD1_</v>
      </c>
      <c r="T134" s="40" t="str">
        <f t="shared" si="136"/>
        <v>H7</v>
      </c>
      <c r="U134" s="52" t="str">
        <f t="shared" si="110"/>
        <v>2_SWF_3.</v>
      </c>
      <c r="V134" s="52" t="str">
        <f t="shared" si="111"/>
        <v>4</v>
      </c>
      <c r="W134" s="52">
        <f t="shared" si="112"/>
        <v>3</v>
      </c>
      <c r="X134" s="52" t="str">
        <f t="shared" si="113"/>
        <v>2_SWF_3.3</v>
      </c>
      <c r="Y134" s="35" t="str">
        <f>VLOOKUP(X134,CompPinRpt!$G:$H,2,FALSE)</f>
        <v>1_DPSF_DPS2</v>
      </c>
      <c r="Z134" s="35" t="str">
        <f t="shared" si="114"/>
        <v>1_DPSF_DPS2x33</v>
      </c>
      <c r="AA134" s="52" t="str">
        <f>VLOOKUP(Z134,CompPinRpt!$I:$J,2,FALSE)</f>
        <v>2_SWF_65.4</v>
      </c>
      <c r="AB134" s="52">
        <f t="shared" si="115"/>
        <v>9</v>
      </c>
      <c r="AC134" s="52" t="str">
        <f t="shared" si="116"/>
        <v>2_SWF_65.</v>
      </c>
      <c r="AD134" s="37" t="str">
        <f t="shared" si="117"/>
        <v>4</v>
      </c>
      <c r="AE134" s="37">
        <f t="shared" si="118"/>
        <v>2</v>
      </c>
      <c r="AF134" s="52" t="str">
        <f t="shared" si="119"/>
        <v>2_SWF_65.2</v>
      </c>
      <c r="AG134" s="35" t="str">
        <f>VLOOKUP(AF134,CompPinRpt!$G:$H,2,FALSE)</f>
        <v>1_B3_11</v>
      </c>
      <c r="AH134" s="35" t="str">
        <f t="shared" si="120"/>
        <v>1_B3_11x2</v>
      </c>
      <c r="AI134" s="52" t="str">
        <f>VLOOKUP(AH134,CompPinRpt!$I:$J,2,FALSE)</f>
        <v>CPLD1_J3.B52</v>
      </c>
      <c r="AJ134" s="52">
        <f t="shared" si="137"/>
        <v>6</v>
      </c>
      <c r="AK134" s="52" t="str">
        <f t="shared" si="138"/>
        <v>CPLD1_</v>
      </c>
      <c r="AL134" s="52" t="str">
        <f t="shared" si="139"/>
        <v>J3.B52</v>
      </c>
      <c r="AM134" s="35" t="str">
        <f>VLOOKUP(AL134,CompPinRpt_CPLD!$G:$H,2,FALSE())</f>
        <v>1_B3_11</v>
      </c>
      <c r="AN134" s="52" t="str">
        <f>VLOOKUP(AM134,CompPinRpt_CPLD!$F:$G,2,FALSE)</f>
        <v>1_U1.P7</v>
      </c>
      <c r="AO134" s="52">
        <f t="shared" si="140"/>
        <v>5</v>
      </c>
      <c r="AP134" s="40" t="str">
        <f t="shared" si="141"/>
        <v>CPLD1_</v>
      </c>
      <c r="AQ134" s="40" t="str">
        <f t="shared" si="142"/>
        <v>P7</v>
      </c>
      <c r="AR134" s="50" t="str">
        <f t="shared" si="121"/>
        <v>2_SWF_65.</v>
      </c>
      <c r="AS134" s="50" t="str">
        <f t="shared" si="122"/>
        <v>4</v>
      </c>
      <c r="AT134" s="50">
        <f t="shared" si="123"/>
        <v>3</v>
      </c>
      <c r="AU134" s="50" t="str">
        <f t="shared" si="124"/>
        <v>2_SWF_65.3</v>
      </c>
      <c r="AV134" s="35" t="str">
        <f>VLOOKUP(AU134,CompPinRpt!$G:$H,2,FALSE)</f>
        <v>FM3</v>
      </c>
      <c r="AW134" s="35" t="str">
        <f t="shared" si="125"/>
        <v>FM3x1</v>
      </c>
      <c r="AX134" s="50" t="str">
        <f>VLOOKUP(AW134,CompPinRpt!$I:$J,2,FALSE)</f>
        <v>1_SWFM_3.4</v>
      </c>
      <c r="AY134" s="50">
        <f t="shared" si="126"/>
        <v>9</v>
      </c>
      <c r="AZ134" s="50" t="str">
        <f t="shared" si="127"/>
        <v>1_SWFM_3.</v>
      </c>
      <c r="BA134" s="37" t="str">
        <f t="shared" si="128"/>
        <v>4</v>
      </c>
      <c r="BB134" s="37">
        <f t="shared" si="129"/>
        <v>2</v>
      </c>
      <c r="BC134" s="50" t="str">
        <f t="shared" si="130"/>
        <v>1_SWFM_3.2</v>
      </c>
      <c r="BD134" s="35" t="str">
        <f>VLOOKUP(BC134,CompPinRpt!$G:$H,2,FALSE)</f>
        <v>1_B2_11</v>
      </c>
      <c r="BE134" s="35" t="str">
        <f t="shared" si="143"/>
        <v>1_B2_11x2</v>
      </c>
      <c r="BF134" s="50" t="str">
        <f>VLOOKUP(BE134,CompPinRpt!$I:$J,2,FALSE)</f>
        <v>CPLD1_J2.A11</v>
      </c>
      <c r="BG134" s="50">
        <f t="shared" si="144"/>
        <v>6</v>
      </c>
      <c r="BH134" s="50" t="str">
        <f t="shared" si="145"/>
        <v>CPLD1_</v>
      </c>
      <c r="BI134" s="50" t="str">
        <f t="shared" si="146"/>
        <v>J2.A11</v>
      </c>
      <c r="BJ134" s="35" t="str">
        <f>VLOOKUP(BI134,CompPinRpt_CPLD!$G:$H,2,FALSE())</f>
        <v>1_B2_11</v>
      </c>
      <c r="BK134" s="50" t="str">
        <f>VLOOKUP(BJ134,CompPinRpt_CPLD!$F:$G,2,FALSE)</f>
        <v>1_U1.AB2</v>
      </c>
      <c r="BL134" s="50">
        <f t="shared" si="147"/>
        <v>5</v>
      </c>
      <c r="BM134" s="40" t="str">
        <f t="shared" si="148"/>
        <v>CPLD1_</v>
      </c>
      <c r="BN134" s="40" t="str">
        <f t="shared" si="149"/>
        <v>AB2</v>
      </c>
    </row>
    <row r="135" spans="1:1024 1025:16344">
      <c r="A135" s="45"/>
      <c r="B135" s="45">
        <v>3</v>
      </c>
      <c r="C135" s="35" t="s">
        <v>914</v>
      </c>
      <c r="D135" s="50" t="str">
        <f>VLOOKUP(C135,CompPinRpt!$F:$H,2,FALSE)</f>
        <v>2_SWS_3.4</v>
      </c>
      <c r="E135" s="50">
        <f t="shared" si="104"/>
        <v>8</v>
      </c>
      <c r="F135" s="50" t="str">
        <f t="shared" si="105"/>
        <v>2_SWS_3.</v>
      </c>
      <c r="G135" s="37" t="str">
        <f t="shared" si="106"/>
        <v>4</v>
      </c>
      <c r="H135" s="37">
        <f t="shared" si="107"/>
        <v>2</v>
      </c>
      <c r="I135" s="50" t="str">
        <f t="shared" si="108"/>
        <v>2_SWS_3.2</v>
      </c>
      <c r="J135" s="35" t="str">
        <f>VLOOKUP(I135,CompPinRpt!$G:$H,2,FALSE)</f>
        <v>1_B5_24</v>
      </c>
      <c r="K135" s="42" t="str">
        <f t="shared" si="109"/>
        <v>1_B5_24x2</v>
      </c>
      <c r="L135" s="50" t="str">
        <f>VLOOKUP(K135,CompPinRpt!$I:$J,2,FALSE)</f>
        <v>CPLD1_J3.A41</v>
      </c>
      <c r="M135" s="50">
        <f t="shared" si="131"/>
        <v>6</v>
      </c>
      <c r="N135" s="50" t="str">
        <f t="shared" si="132"/>
        <v>CPLD1_</v>
      </c>
      <c r="O135" s="50" t="str">
        <f t="shared" si="133"/>
        <v>J3.A41</v>
      </c>
      <c r="P135" s="35" t="str">
        <f>VLOOKUP(O135,CompPinRpt_CPLD!$G:$H,2,FALSE())</f>
        <v>1_B5_24</v>
      </c>
      <c r="Q135" s="50" t="str">
        <f>VLOOKUP(P135,CompPinRpt_CPLD!$F:$G,2,FALSE)</f>
        <v>1_U1.K7</v>
      </c>
      <c r="R135" s="50">
        <f t="shared" si="134"/>
        <v>5</v>
      </c>
      <c r="S135" s="40" t="str">
        <f t="shared" si="135"/>
        <v>CPLD1_</v>
      </c>
      <c r="T135" s="40" t="str">
        <f t="shared" si="136"/>
        <v>K7</v>
      </c>
      <c r="U135" s="52" t="str">
        <f t="shared" si="110"/>
        <v>2_SWS_3.</v>
      </c>
      <c r="V135" s="52" t="str">
        <f t="shared" si="111"/>
        <v>4</v>
      </c>
      <c r="W135" s="52">
        <f t="shared" si="112"/>
        <v>3</v>
      </c>
      <c r="X135" s="52" t="str">
        <f t="shared" si="113"/>
        <v>2_SWS_3.3</v>
      </c>
      <c r="Y135" s="35" t="str">
        <f>VLOOKUP(X135,CompPinRpt!$G:$H,2,FALSE)</f>
        <v>1_DPSS_DPS2</v>
      </c>
      <c r="Z135" s="35" t="str">
        <f t="shared" si="114"/>
        <v>1_DPSS_DPS2x33</v>
      </c>
      <c r="AA135" s="52" t="str">
        <f>VLOOKUP(Z135,CompPinRpt!$I:$J,2,FALSE)</f>
        <v>2_SWS_65.4</v>
      </c>
      <c r="AB135" s="52">
        <f t="shared" si="115"/>
        <v>9</v>
      </c>
      <c r="AC135" s="52" t="str">
        <f t="shared" si="116"/>
        <v>2_SWS_65.</v>
      </c>
      <c r="AD135" s="37" t="str">
        <f t="shared" si="117"/>
        <v>4</v>
      </c>
      <c r="AE135" s="37">
        <f t="shared" si="118"/>
        <v>2</v>
      </c>
      <c r="AF135" s="52" t="str">
        <f t="shared" si="119"/>
        <v>2_SWS_65.2</v>
      </c>
      <c r="AG135" s="35" t="str">
        <f>VLOOKUP(AF135,CompPinRpt!$G:$H,2,FALSE)</f>
        <v>1_B3_21</v>
      </c>
      <c r="AH135" s="35" t="str">
        <f t="shared" si="120"/>
        <v>1_B3_21x2</v>
      </c>
      <c r="AI135" s="52" t="str">
        <f>VLOOKUP(AH135,CompPinRpt!$I:$J,2,FALSE)</f>
        <v>CPLD1_J3.B54</v>
      </c>
      <c r="AJ135" s="52">
        <f t="shared" si="137"/>
        <v>6</v>
      </c>
      <c r="AK135" s="52" t="str">
        <f t="shared" si="138"/>
        <v>CPLD1_</v>
      </c>
      <c r="AL135" s="52" t="str">
        <f t="shared" si="139"/>
        <v>J3.B54</v>
      </c>
      <c r="AM135" s="35" t="str">
        <f>VLOOKUP(AL135,CompPinRpt_CPLD!$G:$H,2,FALSE())</f>
        <v>1_B3_21</v>
      </c>
      <c r="AN135" s="52" t="str">
        <f>VLOOKUP(AM135,CompPinRpt_CPLD!$F:$G,2,FALSE)</f>
        <v>1_U1.R7</v>
      </c>
      <c r="AO135" s="52">
        <f t="shared" si="140"/>
        <v>5</v>
      </c>
      <c r="AP135" s="40" t="str">
        <f t="shared" si="141"/>
        <v>CPLD1_</v>
      </c>
      <c r="AQ135" s="40" t="str">
        <f t="shared" si="142"/>
        <v>R7</v>
      </c>
      <c r="AR135" s="50" t="str">
        <f t="shared" si="121"/>
        <v>2_SWS_65.</v>
      </c>
      <c r="AS135" s="50" t="str">
        <f t="shared" si="122"/>
        <v>4</v>
      </c>
      <c r="AT135" s="50">
        <f t="shared" si="123"/>
        <v>3</v>
      </c>
      <c r="AU135" s="50" t="str">
        <f t="shared" si="124"/>
        <v>2_SWS_65.3</v>
      </c>
      <c r="AV135" s="35" t="str">
        <f>VLOOKUP(AU135,CompPinRpt!$G:$H,2,FALSE)</f>
        <v>SM3</v>
      </c>
      <c r="AW135" s="35" t="str">
        <f t="shared" si="125"/>
        <v>SM3x1</v>
      </c>
      <c r="AX135" s="50" t="str">
        <f>VLOOKUP(AW135,CompPinRpt!$I:$J,2,FALSE)</f>
        <v>1_SWSM_3.4</v>
      </c>
      <c r="AY135" s="50">
        <f t="shared" si="126"/>
        <v>9</v>
      </c>
      <c r="AZ135" s="50" t="str">
        <f t="shared" si="127"/>
        <v>1_SWSM_3.</v>
      </c>
      <c r="BA135" s="37" t="str">
        <f t="shared" si="128"/>
        <v>4</v>
      </c>
      <c r="BB135" s="37">
        <f t="shared" si="129"/>
        <v>2</v>
      </c>
      <c r="BC135" s="50" t="str">
        <f t="shared" si="130"/>
        <v>1_SWSM_3.2</v>
      </c>
      <c r="BD135" s="35" t="str">
        <f>VLOOKUP(BC135,CompPinRpt!$G:$H,2,FALSE)</f>
        <v>1_B2_01</v>
      </c>
      <c r="BE135" s="35" t="str">
        <f t="shared" si="143"/>
        <v>1_B2_01x2</v>
      </c>
      <c r="BF135" s="50" t="str">
        <f>VLOOKUP(BE135,CompPinRpt!$I:$J,2,FALSE)</f>
        <v>CPLD1_J2.A12</v>
      </c>
      <c r="BG135" s="50">
        <f t="shared" si="144"/>
        <v>6</v>
      </c>
      <c r="BH135" s="50" t="str">
        <f t="shared" si="145"/>
        <v>CPLD1_</v>
      </c>
      <c r="BI135" s="50" t="str">
        <f t="shared" si="146"/>
        <v>J2.A12</v>
      </c>
      <c r="BJ135" s="35" t="str">
        <f>VLOOKUP(BI135,CompPinRpt_CPLD!$G:$H,2,FALSE())</f>
        <v>1_B2_01</v>
      </c>
      <c r="BK135" s="50" t="str">
        <f>VLOOKUP(BJ135,CompPinRpt_CPLD!$F:$G,2,FALSE)</f>
        <v>1_U1.Y3</v>
      </c>
      <c r="BL135" s="50">
        <f t="shared" si="147"/>
        <v>5</v>
      </c>
      <c r="BM135" s="40" t="str">
        <f t="shared" si="148"/>
        <v>CPLD1_</v>
      </c>
      <c r="BN135" s="40" t="str">
        <f t="shared" si="149"/>
        <v>Y3</v>
      </c>
    </row>
    <row r="136" spans="1:1024 1025:16344">
      <c r="A136" s="45"/>
      <c r="B136" s="45">
        <v>4</v>
      </c>
      <c r="C136" s="35" t="s">
        <v>915</v>
      </c>
      <c r="D136" s="50" t="str">
        <f>VLOOKUP(C136,CompPinRpt!$F:$H,2,FALSE)</f>
        <v>2_SWF_4.4</v>
      </c>
      <c r="E136" s="50">
        <f t="shared" si="104"/>
        <v>8</v>
      </c>
      <c r="F136" s="50" t="str">
        <f t="shared" si="105"/>
        <v>2_SWF_4.</v>
      </c>
      <c r="G136" s="37" t="str">
        <f t="shared" si="106"/>
        <v>4</v>
      </c>
      <c r="H136" s="37">
        <f t="shared" si="107"/>
        <v>2</v>
      </c>
      <c r="I136" s="50" t="str">
        <f t="shared" si="108"/>
        <v>2_SWF_4.2</v>
      </c>
      <c r="J136" s="35" t="str">
        <f>VLOOKUP(I136,CompPinRpt!$G:$H,2,FALSE)</f>
        <v>1_B5_10</v>
      </c>
      <c r="K136" s="42" t="str">
        <f t="shared" si="109"/>
        <v>1_B5_10x2</v>
      </c>
      <c r="L136" s="50" t="str">
        <f>VLOOKUP(K136,CompPinRpt!$I:$J,2,FALSE)</f>
        <v>CPLD1_J3.A22</v>
      </c>
      <c r="M136" s="50">
        <f t="shared" si="131"/>
        <v>6</v>
      </c>
      <c r="N136" s="50" t="str">
        <f t="shared" si="132"/>
        <v>CPLD1_</v>
      </c>
      <c r="O136" s="50" t="str">
        <f t="shared" si="133"/>
        <v>J3.A22</v>
      </c>
      <c r="P136" s="35" t="str">
        <f>VLOOKUP(O136,CompPinRpt_CPLD!$G:$H,2,FALSE())</f>
        <v>1_B5_10</v>
      </c>
      <c r="Q136" s="50" t="str">
        <f>VLOOKUP(P136,CompPinRpt_CPLD!$F:$G,2,FALSE)</f>
        <v>1_U1.C1</v>
      </c>
      <c r="R136" s="50">
        <f t="shared" si="134"/>
        <v>5</v>
      </c>
      <c r="S136" s="40" t="str">
        <f t="shared" si="135"/>
        <v>CPLD1_</v>
      </c>
      <c r="T136" s="40" t="str">
        <f t="shared" si="136"/>
        <v>C1</v>
      </c>
      <c r="U136" s="52" t="str">
        <f t="shared" si="110"/>
        <v>2_SWF_4.</v>
      </c>
      <c r="V136" s="52" t="str">
        <f t="shared" si="111"/>
        <v>4</v>
      </c>
      <c r="W136" s="52">
        <f t="shared" si="112"/>
        <v>3</v>
      </c>
      <c r="X136" s="52" t="str">
        <f t="shared" si="113"/>
        <v>2_SWF_4.3</v>
      </c>
      <c r="Y136" s="35" t="str">
        <f>VLOOKUP(X136,CompPinRpt!$G:$H,2,FALSE)</f>
        <v>1_DPSF_DPS2</v>
      </c>
      <c r="Z136" s="35" t="str">
        <f t="shared" si="114"/>
        <v>1_DPSF_DPS2x33</v>
      </c>
      <c r="AA136" s="52" t="str">
        <f>VLOOKUP(Z136,CompPinRpt!$I:$J,2,FALSE)</f>
        <v>2_SWF_65.4</v>
      </c>
      <c r="AB136" s="52">
        <f t="shared" si="115"/>
        <v>9</v>
      </c>
      <c r="AC136" s="52" t="str">
        <f t="shared" si="116"/>
        <v>2_SWF_65.</v>
      </c>
      <c r="AD136" s="37" t="str">
        <f t="shared" si="117"/>
        <v>4</v>
      </c>
      <c r="AE136" s="37">
        <f t="shared" si="118"/>
        <v>2</v>
      </c>
      <c r="AF136" s="52" t="str">
        <f t="shared" si="119"/>
        <v>2_SWF_65.2</v>
      </c>
      <c r="AG136" s="35" t="str">
        <f>VLOOKUP(AF136,CompPinRpt!$G:$H,2,FALSE)</f>
        <v>1_B3_11</v>
      </c>
      <c r="AH136" s="35" t="str">
        <f t="shared" si="120"/>
        <v>1_B3_11x2</v>
      </c>
      <c r="AI136" s="52" t="str">
        <f>VLOOKUP(AH136,CompPinRpt!$I:$J,2,FALSE)</f>
        <v>CPLD1_J3.B52</v>
      </c>
      <c r="AJ136" s="52">
        <f t="shared" si="137"/>
        <v>6</v>
      </c>
      <c r="AK136" s="52" t="str">
        <f t="shared" si="138"/>
        <v>CPLD1_</v>
      </c>
      <c r="AL136" s="52" t="str">
        <f t="shared" si="139"/>
        <v>J3.B52</v>
      </c>
      <c r="AM136" s="35" t="str">
        <f>VLOOKUP(AL136,CompPinRpt_CPLD!$G:$H,2,FALSE())</f>
        <v>1_B3_11</v>
      </c>
      <c r="AN136" s="52" t="str">
        <f>VLOOKUP(AM136,CompPinRpt_CPLD!$F:$G,2,FALSE)</f>
        <v>1_U1.P7</v>
      </c>
      <c r="AO136" s="52">
        <f t="shared" si="140"/>
        <v>5</v>
      </c>
      <c r="AP136" s="40" t="str">
        <f t="shared" si="141"/>
        <v>CPLD1_</v>
      </c>
      <c r="AQ136" s="40" t="str">
        <f t="shared" si="142"/>
        <v>P7</v>
      </c>
      <c r="AR136" s="50" t="str">
        <f t="shared" si="121"/>
        <v>2_SWF_65.</v>
      </c>
      <c r="AS136" s="50" t="str">
        <f t="shared" si="122"/>
        <v>4</v>
      </c>
      <c r="AT136" s="50">
        <f t="shared" si="123"/>
        <v>3</v>
      </c>
      <c r="AU136" s="50" t="str">
        <f t="shared" si="124"/>
        <v>2_SWF_65.3</v>
      </c>
      <c r="AV136" s="35" t="str">
        <f>VLOOKUP(AU136,CompPinRpt!$G:$H,2,FALSE)</f>
        <v>FM3</v>
      </c>
      <c r="AW136" s="35" t="str">
        <f t="shared" si="125"/>
        <v>FM3x1</v>
      </c>
      <c r="AX136" s="50" t="str">
        <f>VLOOKUP(AW136,CompPinRpt!$I:$J,2,FALSE)</f>
        <v>1_SWFM_3.4</v>
      </c>
      <c r="AY136" s="50">
        <f t="shared" si="126"/>
        <v>9</v>
      </c>
      <c r="AZ136" s="50" t="str">
        <f t="shared" si="127"/>
        <v>1_SWFM_3.</v>
      </c>
      <c r="BA136" s="37" t="str">
        <f t="shared" si="128"/>
        <v>4</v>
      </c>
      <c r="BB136" s="37">
        <f t="shared" si="129"/>
        <v>2</v>
      </c>
      <c r="BC136" s="50" t="str">
        <f t="shared" si="130"/>
        <v>1_SWFM_3.2</v>
      </c>
      <c r="BD136" s="35" t="str">
        <f>VLOOKUP(BC136,CompPinRpt!$G:$H,2,FALSE)</f>
        <v>1_B2_11</v>
      </c>
      <c r="BE136" s="35" t="str">
        <f t="shared" si="143"/>
        <v>1_B2_11x2</v>
      </c>
      <c r="BF136" s="50" t="str">
        <f>VLOOKUP(BE136,CompPinRpt!$I:$J,2,FALSE)</f>
        <v>CPLD1_J2.A11</v>
      </c>
      <c r="BG136" s="50">
        <f t="shared" si="144"/>
        <v>6</v>
      </c>
      <c r="BH136" s="50" t="str">
        <f t="shared" si="145"/>
        <v>CPLD1_</v>
      </c>
      <c r="BI136" s="50" t="str">
        <f t="shared" si="146"/>
        <v>J2.A11</v>
      </c>
      <c r="BJ136" s="35" t="str">
        <f>VLOOKUP(BI136,CompPinRpt_CPLD!$G:$H,2,FALSE())</f>
        <v>1_B2_11</v>
      </c>
      <c r="BK136" s="50" t="str">
        <f>VLOOKUP(BJ136,CompPinRpt_CPLD!$F:$G,2,FALSE)</f>
        <v>1_U1.AB2</v>
      </c>
      <c r="BL136" s="50">
        <f t="shared" si="147"/>
        <v>5</v>
      </c>
      <c r="BM136" s="40" t="str">
        <f t="shared" si="148"/>
        <v>CPLD1_</v>
      </c>
      <c r="BN136" s="40" t="str">
        <f t="shared" si="149"/>
        <v>AB2</v>
      </c>
    </row>
    <row r="137" spans="1:1024 1025:16344">
      <c r="A137" s="45"/>
      <c r="B137" s="45">
        <v>4</v>
      </c>
      <c r="C137" s="35" t="s">
        <v>916</v>
      </c>
      <c r="D137" s="50" t="str">
        <f>VLOOKUP(C137,CompPinRpt!$F:$H,2,FALSE)</f>
        <v>2_SWS_4.4</v>
      </c>
      <c r="E137" s="50">
        <f t="shared" si="104"/>
        <v>8</v>
      </c>
      <c r="F137" s="50" t="str">
        <f t="shared" si="105"/>
        <v>2_SWS_4.</v>
      </c>
      <c r="G137" s="37" t="str">
        <f t="shared" si="106"/>
        <v>4</v>
      </c>
      <c r="H137" s="37">
        <f t="shared" si="107"/>
        <v>2</v>
      </c>
      <c r="I137" s="50" t="str">
        <f t="shared" si="108"/>
        <v>2_SWS_4.2</v>
      </c>
      <c r="J137" s="35" t="str">
        <f>VLOOKUP(I137,CompPinRpt!$G:$H,2,FALSE)</f>
        <v>1_B5_06</v>
      </c>
      <c r="K137" s="42" t="str">
        <f t="shared" si="109"/>
        <v>1_B5_06x2</v>
      </c>
      <c r="L137" s="50" t="str">
        <f>VLOOKUP(K137,CompPinRpt!$I:$J,2,FALSE)</f>
        <v>CPLD1_J3.A23</v>
      </c>
      <c r="M137" s="50">
        <f t="shared" si="131"/>
        <v>6</v>
      </c>
      <c r="N137" s="50" t="str">
        <f t="shared" si="132"/>
        <v>CPLD1_</v>
      </c>
      <c r="O137" s="50" t="str">
        <f t="shared" si="133"/>
        <v>J3.A23</v>
      </c>
      <c r="P137" s="35" t="str">
        <f>VLOOKUP(O137,CompPinRpt_CPLD!$G:$H,2,FALSE())</f>
        <v>1_B5_06</v>
      </c>
      <c r="Q137" s="50" t="str">
        <f>VLOOKUP(P137,CompPinRpt_CPLD!$F:$G,2,FALSE)</f>
        <v>1_U1.D3</v>
      </c>
      <c r="R137" s="50">
        <f t="shared" si="134"/>
        <v>5</v>
      </c>
      <c r="S137" s="40" t="str">
        <f t="shared" si="135"/>
        <v>CPLD1_</v>
      </c>
      <c r="T137" s="40" t="str">
        <f t="shared" si="136"/>
        <v>D3</v>
      </c>
      <c r="U137" s="52" t="str">
        <f t="shared" si="110"/>
        <v>2_SWS_4.</v>
      </c>
      <c r="V137" s="52" t="str">
        <f t="shared" si="111"/>
        <v>4</v>
      </c>
      <c r="W137" s="52">
        <f t="shared" si="112"/>
        <v>3</v>
      </c>
      <c r="X137" s="52" t="str">
        <f t="shared" si="113"/>
        <v>2_SWS_4.3</v>
      </c>
      <c r="Y137" s="35" t="str">
        <f>VLOOKUP(X137,CompPinRpt!$G:$H,2,FALSE)</f>
        <v>1_DPSS_DPS2</v>
      </c>
      <c r="Z137" s="35" t="str">
        <f t="shared" si="114"/>
        <v>1_DPSS_DPS2x33</v>
      </c>
      <c r="AA137" s="52" t="str">
        <f>VLOOKUP(Z137,CompPinRpt!$I:$J,2,FALSE)</f>
        <v>2_SWS_65.4</v>
      </c>
      <c r="AB137" s="52">
        <f t="shared" si="115"/>
        <v>9</v>
      </c>
      <c r="AC137" s="52" t="str">
        <f t="shared" si="116"/>
        <v>2_SWS_65.</v>
      </c>
      <c r="AD137" s="37" t="str">
        <f t="shared" si="117"/>
        <v>4</v>
      </c>
      <c r="AE137" s="37">
        <f t="shared" si="118"/>
        <v>2</v>
      </c>
      <c r="AF137" s="52" t="str">
        <f t="shared" si="119"/>
        <v>2_SWS_65.2</v>
      </c>
      <c r="AG137" s="35" t="str">
        <f>VLOOKUP(AF137,CompPinRpt!$G:$H,2,FALSE)</f>
        <v>1_B3_21</v>
      </c>
      <c r="AH137" s="35" t="str">
        <f t="shared" si="120"/>
        <v>1_B3_21x2</v>
      </c>
      <c r="AI137" s="52" t="str">
        <f>VLOOKUP(AH137,CompPinRpt!$I:$J,2,FALSE)</f>
        <v>CPLD1_J3.B54</v>
      </c>
      <c r="AJ137" s="52">
        <f t="shared" si="137"/>
        <v>6</v>
      </c>
      <c r="AK137" s="52" t="str">
        <f t="shared" si="138"/>
        <v>CPLD1_</v>
      </c>
      <c r="AL137" s="52" t="str">
        <f t="shared" si="139"/>
        <v>J3.B54</v>
      </c>
      <c r="AM137" s="35" t="str">
        <f>VLOOKUP(AL137,CompPinRpt_CPLD!$G:$H,2,FALSE())</f>
        <v>1_B3_21</v>
      </c>
      <c r="AN137" s="52" t="str">
        <f>VLOOKUP(AM137,CompPinRpt_CPLD!$F:$G,2,FALSE)</f>
        <v>1_U1.R7</v>
      </c>
      <c r="AO137" s="52">
        <f t="shared" si="140"/>
        <v>5</v>
      </c>
      <c r="AP137" s="40" t="str">
        <f t="shared" si="141"/>
        <v>CPLD1_</v>
      </c>
      <c r="AQ137" s="40" t="str">
        <f t="shared" si="142"/>
        <v>R7</v>
      </c>
      <c r="AR137" s="50" t="str">
        <f t="shared" si="121"/>
        <v>2_SWS_65.</v>
      </c>
      <c r="AS137" s="50" t="str">
        <f t="shared" si="122"/>
        <v>4</v>
      </c>
      <c r="AT137" s="50">
        <f t="shared" si="123"/>
        <v>3</v>
      </c>
      <c r="AU137" s="50" t="str">
        <f t="shared" si="124"/>
        <v>2_SWS_65.3</v>
      </c>
      <c r="AV137" s="35" t="str">
        <f>VLOOKUP(AU137,CompPinRpt!$G:$H,2,FALSE)</f>
        <v>SM3</v>
      </c>
      <c r="AW137" s="35" t="str">
        <f t="shared" si="125"/>
        <v>SM3x1</v>
      </c>
      <c r="AX137" s="50" t="str">
        <f>VLOOKUP(AW137,CompPinRpt!$I:$J,2,FALSE)</f>
        <v>1_SWSM_3.4</v>
      </c>
      <c r="AY137" s="50">
        <f t="shared" si="126"/>
        <v>9</v>
      </c>
      <c r="AZ137" s="50" t="str">
        <f t="shared" si="127"/>
        <v>1_SWSM_3.</v>
      </c>
      <c r="BA137" s="37" t="str">
        <f t="shared" si="128"/>
        <v>4</v>
      </c>
      <c r="BB137" s="37">
        <f t="shared" si="129"/>
        <v>2</v>
      </c>
      <c r="BC137" s="50" t="str">
        <f t="shared" si="130"/>
        <v>1_SWSM_3.2</v>
      </c>
      <c r="BD137" s="35" t="str">
        <f>VLOOKUP(BC137,CompPinRpt!$G:$H,2,FALSE)</f>
        <v>1_B2_01</v>
      </c>
      <c r="BE137" s="35" t="str">
        <f t="shared" si="143"/>
        <v>1_B2_01x2</v>
      </c>
      <c r="BF137" s="50" t="str">
        <f>VLOOKUP(BE137,CompPinRpt!$I:$J,2,FALSE)</f>
        <v>CPLD1_J2.A12</v>
      </c>
      <c r="BG137" s="50">
        <f t="shared" si="144"/>
        <v>6</v>
      </c>
      <c r="BH137" s="50" t="str">
        <f t="shared" si="145"/>
        <v>CPLD1_</v>
      </c>
      <c r="BI137" s="50" t="str">
        <f t="shared" si="146"/>
        <v>J2.A12</v>
      </c>
      <c r="BJ137" s="35" t="str">
        <f>VLOOKUP(BI137,CompPinRpt_CPLD!$G:$H,2,FALSE())</f>
        <v>1_B2_01</v>
      </c>
      <c r="BK137" s="50" t="str">
        <f>VLOOKUP(BJ137,CompPinRpt_CPLD!$F:$G,2,FALSE)</f>
        <v>1_U1.Y3</v>
      </c>
      <c r="BL137" s="50">
        <f t="shared" si="147"/>
        <v>5</v>
      </c>
      <c r="BM137" s="40" t="str">
        <f t="shared" si="148"/>
        <v>CPLD1_</v>
      </c>
      <c r="BN137" s="40" t="str">
        <f t="shared" si="149"/>
        <v>Y3</v>
      </c>
    </row>
    <row r="138" spans="1:1024 1025:16344">
      <c r="A138" s="45"/>
      <c r="B138" s="45">
        <v>5</v>
      </c>
      <c r="C138" s="35" t="s">
        <v>917</v>
      </c>
      <c r="D138" s="50" t="str">
        <f>VLOOKUP(C138,CompPinRpt!$F:$H,2,FALSE)</f>
        <v>2_SWF_5.4</v>
      </c>
      <c r="E138" s="50">
        <f t="shared" si="104"/>
        <v>8</v>
      </c>
      <c r="F138" s="50" t="str">
        <f t="shared" si="105"/>
        <v>2_SWF_5.</v>
      </c>
      <c r="G138" s="37" t="str">
        <f t="shared" si="106"/>
        <v>4</v>
      </c>
      <c r="H138" s="37">
        <f t="shared" si="107"/>
        <v>2</v>
      </c>
      <c r="I138" s="50" t="str">
        <f t="shared" si="108"/>
        <v>2_SWF_5.2</v>
      </c>
      <c r="J138" s="35" t="str">
        <f>VLOOKUP(I138,CompPinRpt!$G:$H,2,FALSE)</f>
        <v>1_B5_02</v>
      </c>
      <c r="K138" s="42" t="str">
        <f t="shared" si="109"/>
        <v>1_B5_02x2</v>
      </c>
      <c r="L138" s="50" t="str">
        <f>VLOOKUP(K138,CompPinRpt!$I:$J,2,FALSE)</f>
        <v>CPLD1_J3.A21</v>
      </c>
      <c r="M138" s="50">
        <f t="shared" si="131"/>
        <v>6</v>
      </c>
      <c r="N138" s="50" t="str">
        <f t="shared" si="132"/>
        <v>CPLD1_</v>
      </c>
      <c r="O138" s="50" t="str">
        <f t="shared" si="133"/>
        <v>J3.A21</v>
      </c>
      <c r="P138" s="35" t="str">
        <f>VLOOKUP(O138,CompPinRpt_CPLD!$G:$H,2,FALSE())</f>
        <v>1_B5_02</v>
      </c>
      <c r="Q138" s="50" t="str">
        <f>VLOOKUP(P138,CompPinRpt_CPLD!$F:$G,2,FALSE)</f>
        <v>1_U1.C2</v>
      </c>
      <c r="R138" s="50">
        <f t="shared" si="134"/>
        <v>5</v>
      </c>
      <c r="S138" s="40" t="str">
        <f t="shared" si="135"/>
        <v>CPLD1_</v>
      </c>
      <c r="T138" s="40" t="str">
        <f t="shared" si="136"/>
        <v>C2</v>
      </c>
      <c r="U138" s="52" t="str">
        <f t="shared" si="110"/>
        <v>2_SWF_5.</v>
      </c>
      <c r="V138" s="52" t="str">
        <f t="shared" si="111"/>
        <v>4</v>
      </c>
      <c r="W138" s="52">
        <f t="shared" si="112"/>
        <v>3</v>
      </c>
      <c r="X138" s="52" t="str">
        <f t="shared" si="113"/>
        <v>2_SWF_5.3</v>
      </c>
      <c r="Y138" s="35" t="str">
        <f>VLOOKUP(X138,CompPinRpt!$G:$H,2,FALSE)</f>
        <v>1_DPSF_DPS2</v>
      </c>
      <c r="Z138" s="35" t="str">
        <f t="shared" si="114"/>
        <v>1_DPSF_DPS2x33</v>
      </c>
      <c r="AA138" s="52" t="str">
        <f>VLOOKUP(Z138,CompPinRpt!$I:$J,2,FALSE)</f>
        <v>2_SWF_65.4</v>
      </c>
      <c r="AB138" s="52">
        <f t="shared" si="115"/>
        <v>9</v>
      </c>
      <c r="AC138" s="52" t="str">
        <f t="shared" si="116"/>
        <v>2_SWF_65.</v>
      </c>
      <c r="AD138" s="37" t="str">
        <f t="shared" si="117"/>
        <v>4</v>
      </c>
      <c r="AE138" s="37">
        <f t="shared" si="118"/>
        <v>2</v>
      </c>
      <c r="AF138" s="52" t="str">
        <f t="shared" si="119"/>
        <v>2_SWF_65.2</v>
      </c>
      <c r="AG138" s="35" t="str">
        <f>VLOOKUP(AF138,CompPinRpt!$G:$H,2,FALSE)</f>
        <v>1_B3_11</v>
      </c>
      <c r="AH138" s="35" t="str">
        <f t="shared" si="120"/>
        <v>1_B3_11x2</v>
      </c>
      <c r="AI138" s="52" t="str">
        <f>VLOOKUP(AH138,CompPinRpt!$I:$J,2,FALSE)</f>
        <v>CPLD1_J3.B52</v>
      </c>
      <c r="AJ138" s="52">
        <f t="shared" si="137"/>
        <v>6</v>
      </c>
      <c r="AK138" s="52" t="str">
        <f t="shared" si="138"/>
        <v>CPLD1_</v>
      </c>
      <c r="AL138" s="52" t="str">
        <f t="shared" si="139"/>
        <v>J3.B52</v>
      </c>
      <c r="AM138" s="35" t="str">
        <f>VLOOKUP(AL138,CompPinRpt_CPLD!$G:$H,2,FALSE())</f>
        <v>1_B3_11</v>
      </c>
      <c r="AN138" s="52" t="str">
        <f>VLOOKUP(AM138,CompPinRpt_CPLD!$F:$G,2,FALSE)</f>
        <v>1_U1.P7</v>
      </c>
      <c r="AO138" s="52">
        <f t="shared" si="140"/>
        <v>5</v>
      </c>
      <c r="AP138" s="40" t="str">
        <f t="shared" si="141"/>
        <v>CPLD1_</v>
      </c>
      <c r="AQ138" s="40" t="str">
        <f t="shared" si="142"/>
        <v>P7</v>
      </c>
      <c r="AR138" s="50" t="str">
        <f t="shared" si="121"/>
        <v>2_SWF_65.</v>
      </c>
      <c r="AS138" s="50" t="str">
        <f t="shared" si="122"/>
        <v>4</v>
      </c>
      <c r="AT138" s="50">
        <f t="shared" si="123"/>
        <v>3</v>
      </c>
      <c r="AU138" s="50" t="str">
        <f t="shared" si="124"/>
        <v>2_SWF_65.3</v>
      </c>
      <c r="AV138" s="35" t="str">
        <f>VLOOKUP(AU138,CompPinRpt!$G:$H,2,FALSE)</f>
        <v>FM3</v>
      </c>
      <c r="AW138" s="35" t="str">
        <f t="shared" si="125"/>
        <v>FM3x1</v>
      </c>
      <c r="AX138" s="50" t="str">
        <f>VLOOKUP(AW138,CompPinRpt!$I:$J,2,FALSE)</f>
        <v>1_SWFM_3.4</v>
      </c>
      <c r="AY138" s="50">
        <f t="shared" si="126"/>
        <v>9</v>
      </c>
      <c r="AZ138" s="50" t="str">
        <f t="shared" si="127"/>
        <v>1_SWFM_3.</v>
      </c>
      <c r="BA138" s="37" t="str">
        <f t="shared" si="128"/>
        <v>4</v>
      </c>
      <c r="BB138" s="37">
        <f t="shared" si="129"/>
        <v>2</v>
      </c>
      <c r="BC138" s="50" t="str">
        <f t="shared" si="130"/>
        <v>1_SWFM_3.2</v>
      </c>
      <c r="BD138" s="35" t="str">
        <f>VLOOKUP(BC138,CompPinRpt!$G:$H,2,FALSE)</f>
        <v>1_B2_11</v>
      </c>
      <c r="BE138" s="35" t="str">
        <f t="shared" si="143"/>
        <v>1_B2_11x2</v>
      </c>
      <c r="BF138" s="50" t="str">
        <f>VLOOKUP(BE138,CompPinRpt!$I:$J,2,FALSE)</f>
        <v>CPLD1_J2.A11</v>
      </c>
      <c r="BG138" s="50">
        <f t="shared" si="144"/>
        <v>6</v>
      </c>
      <c r="BH138" s="50" t="str">
        <f t="shared" si="145"/>
        <v>CPLD1_</v>
      </c>
      <c r="BI138" s="50" t="str">
        <f t="shared" si="146"/>
        <v>J2.A11</v>
      </c>
      <c r="BJ138" s="35" t="str">
        <f>VLOOKUP(BI138,CompPinRpt_CPLD!$G:$H,2,FALSE())</f>
        <v>1_B2_11</v>
      </c>
      <c r="BK138" s="50" t="str">
        <f>VLOOKUP(BJ138,CompPinRpt_CPLD!$F:$G,2,FALSE)</f>
        <v>1_U1.AB2</v>
      </c>
      <c r="BL138" s="50">
        <f t="shared" si="147"/>
        <v>5</v>
      </c>
      <c r="BM138" s="40" t="str">
        <f t="shared" si="148"/>
        <v>CPLD1_</v>
      </c>
      <c r="BN138" s="40" t="str">
        <f t="shared" si="149"/>
        <v>AB2</v>
      </c>
    </row>
    <row r="139" spans="1:1024 1025:16344">
      <c r="A139" s="45"/>
      <c r="B139" s="45">
        <v>5</v>
      </c>
      <c r="C139" s="35" t="s">
        <v>918</v>
      </c>
      <c r="D139" s="50" t="str">
        <f>VLOOKUP(C139,CompPinRpt!$F:$H,2,FALSE)</f>
        <v>2_SWS_5.4</v>
      </c>
      <c r="E139" s="50">
        <f t="shared" si="104"/>
        <v>8</v>
      </c>
      <c r="F139" s="50" t="str">
        <f t="shared" si="105"/>
        <v>2_SWS_5.</v>
      </c>
      <c r="G139" s="37" t="str">
        <f t="shared" si="106"/>
        <v>4</v>
      </c>
      <c r="H139" s="37">
        <f t="shared" si="107"/>
        <v>2</v>
      </c>
      <c r="I139" s="50" t="str">
        <f t="shared" si="108"/>
        <v>2_SWS_5.2</v>
      </c>
      <c r="J139" s="35" t="str">
        <f>VLOOKUP(I139,CompPinRpt!$G:$H,2,FALSE)</f>
        <v>1_B5_21</v>
      </c>
      <c r="K139" s="42" t="str">
        <f t="shared" si="109"/>
        <v>1_B5_21x2</v>
      </c>
      <c r="L139" s="50" t="str">
        <f>VLOOKUP(K139,CompPinRpt!$I:$J,2,FALSE)</f>
        <v>CPLD1_J3.A29</v>
      </c>
      <c r="M139" s="50">
        <f t="shared" si="131"/>
        <v>6</v>
      </c>
      <c r="N139" s="50" t="str">
        <f t="shared" si="132"/>
        <v>CPLD1_</v>
      </c>
      <c r="O139" s="50" t="str">
        <f t="shared" si="133"/>
        <v>J3.A29</v>
      </c>
      <c r="P139" s="35" t="str">
        <f>VLOOKUP(O139,CompPinRpt_CPLD!$G:$H,2,FALSE())</f>
        <v>1_B5_21</v>
      </c>
      <c r="Q139" s="50" t="str">
        <f>VLOOKUP(P139,CompPinRpt_CPLD!$F:$G,2,FALSE)</f>
        <v>1_U1.G2</v>
      </c>
      <c r="R139" s="50">
        <f t="shared" si="134"/>
        <v>5</v>
      </c>
      <c r="S139" s="40" t="str">
        <f t="shared" si="135"/>
        <v>CPLD1_</v>
      </c>
      <c r="T139" s="40" t="str">
        <f t="shared" si="136"/>
        <v>G2</v>
      </c>
      <c r="U139" s="52" t="str">
        <f t="shared" si="110"/>
        <v>2_SWS_5.</v>
      </c>
      <c r="V139" s="52" t="str">
        <f t="shared" si="111"/>
        <v>4</v>
      </c>
      <c r="W139" s="52">
        <f t="shared" si="112"/>
        <v>3</v>
      </c>
      <c r="X139" s="52" t="str">
        <f t="shared" si="113"/>
        <v>2_SWS_5.3</v>
      </c>
      <c r="Y139" s="35" t="str">
        <f>VLOOKUP(X139,CompPinRpt!$G:$H,2,FALSE)</f>
        <v>1_DPSS_DPS2</v>
      </c>
      <c r="Z139" s="35" t="str">
        <f t="shared" si="114"/>
        <v>1_DPSS_DPS2x33</v>
      </c>
      <c r="AA139" s="52" t="str">
        <f>VLOOKUP(Z139,CompPinRpt!$I:$J,2,FALSE)</f>
        <v>2_SWS_65.4</v>
      </c>
      <c r="AB139" s="52">
        <f t="shared" si="115"/>
        <v>9</v>
      </c>
      <c r="AC139" s="52" t="str">
        <f t="shared" si="116"/>
        <v>2_SWS_65.</v>
      </c>
      <c r="AD139" s="37" t="str">
        <f t="shared" si="117"/>
        <v>4</v>
      </c>
      <c r="AE139" s="37">
        <f t="shared" si="118"/>
        <v>2</v>
      </c>
      <c r="AF139" s="52" t="str">
        <f t="shared" si="119"/>
        <v>2_SWS_65.2</v>
      </c>
      <c r="AG139" s="35" t="str">
        <f>VLOOKUP(AF139,CompPinRpt!$G:$H,2,FALSE)</f>
        <v>1_B3_21</v>
      </c>
      <c r="AH139" s="35" t="str">
        <f t="shared" si="120"/>
        <v>1_B3_21x2</v>
      </c>
      <c r="AI139" s="52" t="str">
        <f>VLOOKUP(AH139,CompPinRpt!$I:$J,2,FALSE)</f>
        <v>CPLD1_J3.B54</v>
      </c>
      <c r="AJ139" s="52">
        <f t="shared" si="137"/>
        <v>6</v>
      </c>
      <c r="AK139" s="52" t="str">
        <f t="shared" si="138"/>
        <v>CPLD1_</v>
      </c>
      <c r="AL139" s="52" t="str">
        <f t="shared" si="139"/>
        <v>J3.B54</v>
      </c>
      <c r="AM139" s="35" t="str">
        <f>VLOOKUP(AL139,CompPinRpt_CPLD!$G:$H,2,FALSE())</f>
        <v>1_B3_21</v>
      </c>
      <c r="AN139" s="52" t="str">
        <f>VLOOKUP(AM139,CompPinRpt_CPLD!$F:$G,2,FALSE)</f>
        <v>1_U1.R7</v>
      </c>
      <c r="AO139" s="52">
        <f t="shared" si="140"/>
        <v>5</v>
      </c>
      <c r="AP139" s="40" t="str">
        <f t="shared" si="141"/>
        <v>CPLD1_</v>
      </c>
      <c r="AQ139" s="40" t="str">
        <f t="shared" si="142"/>
        <v>R7</v>
      </c>
      <c r="AR139" s="50" t="str">
        <f t="shared" si="121"/>
        <v>2_SWS_65.</v>
      </c>
      <c r="AS139" s="50" t="str">
        <f t="shared" si="122"/>
        <v>4</v>
      </c>
      <c r="AT139" s="50">
        <f t="shared" si="123"/>
        <v>3</v>
      </c>
      <c r="AU139" s="50" t="str">
        <f t="shared" si="124"/>
        <v>2_SWS_65.3</v>
      </c>
      <c r="AV139" s="35" t="str">
        <f>VLOOKUP(AU139,CompPinRpt!$G:$H,2,FALSE)</f>
        <v>SM3</v>
      </c>
      <c r="AW139" s="35" t="str">
        <f t="shared" si="125"/>
        <v>SM3x1</v>
      </c>
      <c r="AX139" s="50" t="str">
        <f>VLOOKUP(AW139,CompPinRpt!$I:$J,2,FALSE)</f>
        <v>1_SWSM_3.4</v>
      </c>
      <c r="AY139" s="50">
        <f t="shared" si="126"/>
        <v>9</v>
      </c>
      <c r="AZ139" s="50" t="str">
        <f t="shared" si="127"/>
        <v>1_SWSM_3.</v>
      </c>
      <c r="BA139" s="37" t="str">
        <f t="shared" si="128"/>
        <v>4</v>
      </c>
      <c r="BB139" s="37">
        <f t="shared" si="129"/>
        <v>2</v>
      </c>
      <c r="BC139" s="50" t="str">
        <f t="shared" si="130"/>
        <v>1_SWSM_3.2</v>
      </c>
      <c r="BD139" s="35" t="str">
        <f>VLOOKUP(BC139,CompPinRpt!$G:$H,2,FALSE)</f>
        <v>1_B2_01</v>
      </c>
      <c r="BE139" s="35" t="str">
        <f t="shared" si="143"/>
        <v>1_B2_01x2</v>
      </c>
      <c r="BF139" s="50" t="str">
        <f>VLOOKUP(BE139,CompPinRpt!$I:$J,2,FALSE)</f>
        <v>CPLD1_J2.A12</v>
      </c>
      <c r="BG139" s="50">
        <f t="shared" si="144"/>
        <v>6</v>
      </c>
      <c r="BH139" s="50" t="str">
        <f t="shared" si="145"/>
        <v>CPLD1_</v>
      </c>
      <c r="BI139" s="50" t="str">
        <f t="shared" si="146"/>
        <v>J2.A12</v>
      </c>
      <c r="BJ139" s="35" t="str">
        <f>VLOOKUP(BI139,CompPinRpt_CPLD!$G:$H,2,FALSE())</f>
        <v>1_B2_01</v>
      </c>
      <c r="BK139" s="50" t="str">
        <f>VLOOKUP(BJ139,CompPinRpt_CPLD!$F:$G,2,FALSE)</f>
        <v>1_U1.Y3</v>
      </c>
      <c r="BL139" s="50">
        <f t="shared" si="147"/>
        <v>5</v>
      </c>
      <c r="BM139" s="40" t="str">
        <f t="shared" si="148"/>
        <v>CPLD1_</v>
      </c>
      <c r="BN139" s="40" t="str">
        <f t="shared" si="149"/>
        <v>Y3</v>
      </c>
    </row>
    <row r="140" spans="1:1024 1025:16344">
      <c r="A140" s="45"/>
      <c r="B140" s="45">
        <v>6</v>
      </c>
      <c r="C140" s="35" t="s">
        <v>919</v>
      </c>
      <c r="D140" s="50" t="str">
        <f>VLOOKUP(C140,CompPinRpt!$F:$H,2,FALSE)</f>
        <v>2_SWF_6.4</v>
      </c>
      <c r="E140" s="50">
        <f t="shared" si="104"/>
        <v>8</v>
      </c>
      <c r="F140" s="50" t="str">
        <f t="shared" si="105"/>
        <v>2_SWF_6.</v>
      </c>
      <c r="G140" s="37" t="str">
        <f t="shared" si="106"/>
        <v>4</v>
      </c>
      <c r="H140" s="37">
        <f t="shared" si="107"/>
        <v>2</v>
      </c>
      <c r="I140" s="50" t="str">
        <f t="shared" si="108"/>
        <v>2_SWF_6.2</v>
      </c>
      <c r="J140" s="35" t="str">
        <f>VLOOKUP(I140,CompPinRpt!$G:$H,2,FALSE)</f>
        <v>1_B5_09</v>
      </c>
      <c r="K140" s="42" t="str">
        <f t="shared" si="109"/>
        <v>1_B5_09x2</v>
      </c>
      <c r="L140" s="50" t="str">
        <f>VLOOKUP(K140,CompPinRpt!$I:$J,2,FALSE)</f>
        <v>CPLD1_J3.A19</v>
      </c>
      <c r="M140" s="50">
        <f t="shared" si="131"/>
        <v>6</v>
      </c>
      <c r="N140" s="50" t="str">
        <f t="shared" si="132"/>
        <v>CPLD1_</v>
      </c>
      <c r="O140" s="50" t="str">
        <f t="shared" si="133"/>
        <v>J3.A19</v>
      </c>
      <c r="P140" s="35" t="str">
        <f>VLOOKUP(O140,CompPinRpt_CPLD!$G:$H,2,FALSE())</f>
        <v>1_B5_09</v>
      </c>
      <c r="Q140" s="50" t="str">
        <f>VLOOKUP(P140,CompPinRpt_CPLD!$F:$G,2,FALSE)</f>
        <v>1_U1.B1</v>
      </c>
      <c r="R140" s="50">
        <f t="shared" si="134"/>
        <v>5</v>
      </c>
      <c r="S140" s="40" t="str">
        <f t="shared" si="135"/>
        <v>CPLD1_</v>
      </c>
      <c r="T140" s="40" t="str">
        <f t="shared" si="136"/>
        <v>B1</v>
      </c>
      <c r="U140" s="52" t="str">
        <f t="shared" si="110"/>
        <v>2_SWF_6.</v>
      </c>
      <c r="V140" s="52" t="str">
        <f t="shared" si="111"/>
        <v>4</v>
      </c>
      <c r="W140" s="52">
        <f t="shared" si="112"/>
        <v>3</v>
      </c>
      <c r="X140" s="52" t="str">
        <f t="shared" si="113"/>
        <v>2_SWF_6.3</v>
      </c>
      <c r="Y140" s="35" t="str">
        <f>VLOOKUP(X140,CompPinRpt!$G:$H,2,FALSE)</f>
        <v>1_DPSF_DPS2</v>
      </c>
      <c r="Z140" s="35" t="str">
        <f t="shared" si="114"/>
        <v>1_DPSF_DPS2x33</v>
      </c>
      <c r="AA140" s="52" t="str">
        <f>VLOOKUP(Z140,CompPinRpt!$I:$J,2,FALSE)</f>
        <v>2_SWF_65.4</v>
      </c>
      <c r="AB140" s="52">
        <f t="shared" si="115"/>
        <v>9</v>
      </c>
      <c r="AC140" s="52" t="str">
        <f t="shared" si="116"/>
        <v>2_SWF_65.</v>
      </c>
      <c r="AD140" s="37" t="str">
        <f t="shared" si="117"/>
        <v>4</v>
      </c>
      <c r="AE140" s="37">
        <f t="shared" si="118"/>
        <v>2</v>
      </c>
      <c r="AF140" s="52" t="str">
        <f t="shared" si="119"/>
        <v>2_SWF_65.2</v>
      </c>
      <c r="AG140" s="35" t="str">
        <f>VLOOKUP(AF140,CompPinRpt!$G:$H,2,FALSE)</f>
        <v>1_B3_11</v>
      </c>
      <c r="AH140" s="35" t="str">
        <f t="shared" si="120"/>
        <v>1_B3_11x2</v>
      </c>
      <c r="AI140" s="52" t="str">
        <f>VLOOKUP(AH140,CompPinRpt!$I:$J,2,FALSE)</f>
        <v>CPLD1_J3.B52</v>
      </c>
      <c r="AJ140" s="52">
        <f t="shared" si="137"/>
        <v>6</v>
      </c>
      <c r="AK140" s="52" t="str">
        <f t="shared" si="138"/>
        <v>CPLD1_</v>
      </c>
      <c r="AL140" s="52" t="str">
        <f t="shared" si="139"/>
        <v>J3.B52</v>
      </c>
      <c r="AM140" s="35" t="str">
        <f>VLOOKUP(AL140,CompPinRpt_CPLD!$G:$H,2,FALSE())</f>
        <v>1_B3_11</v>
      </c>
      <c r="AN140" s="52" t="str">
        <f>VLOOKUP(AM140,CompPinRpt_CPLD!$F:$G,2,FALSE)</f>
        <v>1_U1.P7</v>
      </c>
      <c r="AO140" s="52">
        <f t="shared" si="140"/>
        <v>5</v>
      </c>
      <c r="AP140" s="40" t="str">
        <f t="shared" si="141"/>
        <v>CPLD1_</v>
      </c>
      <c r="AQ140" s="40" t="str">
        <f t="shared" si="142"/>
        <v>P7</v>
      </c>
      <c r="AR140" s="50" t="str">
        <f t="shared" si="121"/>
        <v>2_SWF_65.</v>
      </c>
      <c r="AS140" s="50" t="str">
        <f t="shared" si="122"/>
        <v>4</v>
      </c>
      <c r="AT140" s="50">
        <f t="shared" si="123"/>
        <v>3</v>
      </c>
      <c r="AU140" s="50" t="str">
        <f t="shared" si="124"/>
        <v>2_SWF_65.3</v>
      </c>
      <c r="AV140" s="35" t="str">
        <f>VLOOKUP(AU140,CompPinRpt!$G:$H,2,FALSE)</f>
        <v>FM3</v>
      </c>
      <c r="AW140" s="35" t="str">
        <f t="shared" si="125"/>
        <v>FM3x1</v>
      </c>
      <c r="AX140" s="50" t="str">
        <f>VLOOKUP(AW140,CompPinRpt!$I:$J,2,FALSE)</f>
        <v>1_SWFM_3.4</v>
      </c>
      <c r="AY140" s="50">
        <f t="shared" si="126"/>
        <v>9</v>
      </c>
      <c r="AZ140" s="50" t="str">
        <f t="shared" si="127"/>
        <v>1_SWFM_3.</v>
      </c>
      <c r="BA140" s="37" t="str">
        <f t="shared" si="128"/>
        <v>4</v>
      </c>
      <c r="BB140" s="37">
        <f t="shared" si="129"/>
        <v>2</v>
      </c>
      <c r="BC140" s="50" t="str">
        <f t="shared" si="130"/>
        <v>1_SWFM_3.2</v>
      </c>
      <c r="BD140" s="35" t="str">
        <f>VLOOKUP(BC140,CompPinRpt!$G:$H,2,FALSE)</f>
        <v>1_B2_11</v>
      </c>
      <c r="BE140" s="35" t="str">
        <f t="shared" si="143"/>
        <v>1_B2_11x2</v>
      </c>
      <c r="BF140" s="50" t="str">
        <f>VLOOKUP(BE140,CompPinRpt!$I:$J,2,FALSE)</f>
        <v>CPLD1_J2.A11</v>
      </c>
      <c r="BG140" s="50">
        <f t="shared" si="144"/>
        <v>6</v>
      </c>
      <c r="BH140" s="50" t="str">
        <f t="shared" si="145"/>
        <v>CPLD1_</v>
      </c>
      <c r="BI140" s="50" t="str">
        <f t="shared" si="146"/>
        <v>J2.A11</v>
      </c>
      <c r="BJ140" s="35" t="str">
        <f>VLOOKUP(BI140,CompPinRpt_CPLD!$G:$H,2,FALSE())</f>
        <v>1_B2_11</v>
      </c>
      <c r="BK140" s="50" t="str">
        <f>VLOOKUP(BJ140,CompPinRpt_CPLD!$F:$G,2,FALSE)</f>
        <v>1_U1.AB2</v>
      </c>
      <c r="BL140" s="50">
        <f t="shared" si="147"/>
        <v>5</v>
      </c>
      <c r="BM140" s="40" t="str">
        <f t="shared" si="148"/>
        <v>CPLD1_</v>
      </c>
      <c r="BN140" s="40" t="str">
        <f t="shared" si="149"/>
        <v>AB2</v>
      </c>
    </row>
    <row r="141" spans="1:1024 1025:16344">
      <c r="A141" s="45"/>
      <c r="B141" s="45">
        <v>6</v>
      </c>
      <c r="C141" s="35" t="s">
        <v>920</v>
      </c>
      <c r="D141" s="50" t="str">
        <f>VLOOKUP(C141,CompPinRpt!$F:$H,2,FALSE)</f>
        <v>2_SWS_6.4</v>
      </c>
      <c r="E141" s="50">
        <f t="shared" si="104"/>
        <v>8</v>
      </c>
      <c r="F141" s="50" t="str">
        <f t="shared" si="105"/>
        <v>2_SWS_6.</v>
      </c>
      <c r="G141" s="37" t="str">
        <f t="shared" si="106"/>
        <v>4</v>
      </c>
      <c r="H141" s="37">
        <f t="shared" si="107"/>
        <v>2</v>
      </c>
      <c r="I141" s="50" t="str">
        <f t="shared" si="108"/>
        <v>2_SWS_6.2</v>
      </c>
      <c r="J141" s="35" t="str">
        <f>VLOOKUP(I141,CompPinRpt!$G:$H,2,FALSE)</f>
        <v>1_B5_22</v>
      </c>
      <c r="K141" s="42" t="str">
        <f t="shared" si="109"/>
        <v>1_B5_22x2</v>
      </c>
      <c r="L141" s="50" t="str">
        <f>VLOOKUP(K141,CompPinRpt!$I:$J,2,FALSE)</f>
        <v>CPLD1_J3.A30</v>
      </c>
      <c r="M141" s="50">
        <f t="shared" si="131"/>
        <v>6</v>
      </c>
      <c r="N141" s="50" t="str">
        <f t="shared" si="132"/>
        <v>CPLD1_</v>
      </c>
      <c r="O141" s="50" t="str">
        <f t="shared" si="133"/>
        <v>J3.A30</v>
      </c>
      <c r="P141" s="35" t="str">
        <f>VLOOKUP(O141,CompPinRpt_CPLD!$G:$H,2,FALSE())</f>
        <v>1_B5_22</v>
      </c>
      <c r="Q141" s="50" t="str">
        <f>VLOOKUP(P141,CompPinRpt_CPLD!$F:$G,2,FALSE)</f>
        <v>1_U1.G1</v>
      </c>
      <c r="R141" s="50">
        <f t="shared" si="134"/>
        <v>5</v>
      </c>
      <c r="S141" s="40" t="str">
        <f t="shared" si="135"/>
        <v>CPLD1_</v>
      </c>
      <c r="T141" s="40" t="str">
        <f t="shared" si="136"/>
        <v>G1</v>
      </c>
      <c r="U141" s="52" t="str">
        <f t="shared" si="110"/>
        <v>2_SWS_6.</v>
      </c>
      <c r="V141" s="52" t="str">
        <f t="shared" si="111"/>
        <v>4</v>
      </c>
      <c r="W141" s="52">
        <f t="shared" si="112"/>
        <v>3</v>
      </c>
      <c r="X141" s="52" t="str">
        <f t="shared" si="113"/>
        <v>2_SWS_6.3</v>
      </c>
      <c r="Y141" s="35" t="str">
        <f>VLOOKUP(X141,CompPinRpt!$G:$H,2,FALSE)</f>
        <v>1_DPSS_DPS2</v>
      </c>
      <c r="Z141" s="35" t="str">
        <f t="shared" si="114"/>
        <v>1_DPSS_DPS2x33</v>
      </c>
      <c r="AA141" s="52" t="str">
        <f>VLOOKUP(Z141,CompPinRpt!$I:$J,2,FALSE)</f>
        <v>2_SWS_65.4</v>
      </c>
      <c r="AB141" s="52">
        <f t="shared" si="115"/>
        <v>9</v>
      </c>
      <c r="AC141" s="52" t="str">
        <f t="shared" si="116"/>
        <v>2_SWS_65.</v>
      </c>
      <c r="AD141" s="37" t="str">
        <f t="shared" si="117"/>
        <v>4</v>
      </c>
      <c r="AE141" s="37">
        <f t="shared" si="118"/>
        <v>2</v>
      </c>
      <c r="AF141" s="52" t="str">
        <f t="shared" si="119"/>
        <v>2_SWS_65.2</v>
      </c>
      <c r="AG141" s="35" t="str">
        <f>VLOOKUP(AF141,CompPinRpt!$G:$H,2,FALSE)</f>
        <v>1_B3_21</v>
      </c>
      <c r="AH141" s="35" t="str">
        <f t="shared" si="120"/>
        <v>1_B3_21x2</v>
      </c>
      <c r="AI141" s="52" t="str">
        <f>VLOOKUP(AH141,CompPinRpt!$I:$J,2,FALSE)</f>
        <v>CPLD1_J3.B54</v>
      </c>
      <c r="AJ141" s="52">
        <f t="shared" si="137"/>
        <v>6</v>
      </c>
      <c r="AK141" s="52" t="str">
        <f t="shared" si="138"/>
        <v>CPLD1_</v>
      </c>
      <c r="AL141" s="52" t="str">
        <f t="shared" si="139"/>
        <v>J3.B54</v>
      </c>
      <c r="AM141" s="35" t="str">
        <f>VLOOKUP(AL141,CompPinRpt_CPLD!$G:$H,2,FALSE())</f>
        <v>1_B3_21</v>
      </c>
      <c r="AN141" s="52" t="str">
        <f>VLOOKUP(AM141,CompPinRpt_CPLD!$F:$G,2,FALSE)</f>
        <v>1_U1.R7</v>
      </c>
      <c r="AO141" s="52">
        <f t="shared" si="140"/>
        <v>5</v>
      </c>
      <c r="AP141" s="40" t="str">
        <f t="shared" si="141"/>
        <v>CPLD1_</v>
      </c>
      <c r="AQ141" s="40" t="str">
        <f t="shared" si="142"/>
        <v>R7</v>
      </c>
      <c r="AR141" s="50" t="str">
        <f t="shared" si="121"/>
        <v>2_SWS_65.</v>
      </c>
      <c r="AS141" s="50" t="str">
        <f t="shared" si="122"/>
        <v>4</v>
      </c>
      <c r="AT141" s="50">
        <f t="shared" si="123"/>
        <v>3</v>
      </c>
      <c r="AU141" s="50" t="str">
        <f t="shared" si="124"/>
        <v>2_SWS_65.3</v>
      </c>
      <c r="AV141" s="35" t="str">
        <f>VLOOKUP(AU141,CompPinRpt!$G:$H,2,FALSE)</f>
        <v>SM3</v>
      </c>
      <c r="AW141" s="35" t="str">
        <f t="shared" si="125"/>
        <v>SM3x1</v>
      </c>
      <c r="AX141" s="50" t="str">
        <f>VLOOKUP(AW141,CompPinRpt!$I:$J,2,FALSE)</f>
        <v>1_SWSM_3.4</v>
      </c>
      <c r="AY141" s="50">
        <f t="shared" si="126"/>
        <v>9</v>
      </c>
      <c r="AZ141" s="50" t="str">
        <f t="shared" si="127"/>
        <v>1_SWSM_3.</v>
      </c>
      <c r="BA141" s="37" t="str">
        <f t="shared" si="128"/>
        <v>4</v>
      </c>
      <c r="BB141" s="37">
        <f t="shared" si="129"/>
        <v>2</v>
      </c>
      <c r="BC141" s="50" t="str">
        <f t="shared" si="130"/>
        <v>1_SWSM_3.2</v>
      </c>
      <c r="BD141" s="35" t="str">
        <f>VLOOKUP(BC141,CompPinRpt!$G:$H,2,FALSE)</f>
        <v>1_B2_01</v>
      </c>
      <c r="BE141" s="35" t="str">
        <f t="shared" si="143"/>
        <v>1_B2_01x2</v>
      </c>
      <c r="BF141" s="50" t="str">
        <f>VLOOKUP(BE141,CompPinRpt!$I:$J,2,FALSE)</f>
        <v>CPLD1_J2.A12</v>
      </c>
      <c r="BG141" s="50">
        <f t="shared" si="144"/>
        <v>6</v>
      </c>
      <c r="BH141" s="50" t="str">
        <f t="shared" si="145"/>
        <v>CPLD1_</v>
      </c>
      <c r="BI141" s="50" t="str">
        <f t="shared" si="146"/>
        <v>J2.A12</v>
      </c>
      <c r="BJ141" s="35" t="str">
        <f>VLOOKUP(BI141,CompPinRpt_CPLD!$G:$H,2,FALSE())</f>
        <v>1_B2_01</v>
      </c>
      <c r="BK141" s="50" t="str">
        <f>VLOOKUP(BJ141,CompPinRpt_CPLD!$F:$G,2,FALSE)</f>
        <v>1_U1.Y3</v>
      </c>
      <c r="BL141" s="50">
        <f t="shared" si="147"/>
        <v>5</v>
      </c>
      <c r="BM141" s="40" t="str">
        <f t="shared" si="148"/>
        <v>CPLD1_</v>
      </c>
      <c r="BN141" s="40" t="str">
        <f t="shared" si="149"/>
        <v>Y3</v>
      </c>
    </row>
    <row r="142" spans="1:1024 1025:16344">
      <c r="A142" s="45"/>
      <c r="B142" s="45">
        <v>7</v>
      </c>
      <c r="C142" s="35" t="s">
        <v>921</v>
      </c>
      <c r="D142" s="50" t="str">
        <f>VLOOKUP(C142,CompPinRpt!$F:$H,2,FALSE)</f>
        <v>2_SWF_7.4</v>
      </c>
      <c r="E142" s="50">
        <f t="shared" si="104"/>
        <v>8</v>
      </c>
      <c r="F142" s="50" t="str">
        <f t="shared" si="105"/>
        <v>2_SWF_7.</v>
      </c>
      <c r="G142" s="37" t="str">
        <f t="shared" si="106"/>
        <v>4</v>
      </c>
      <c r="H142" s="37">
        <f t="shared" si="107"/>
        <v>2</v>
      </c>
      <c r="I142" s="50" t="str">
        <f t="shared" si="108"/>
        <v>2_SWF_7.2</v>
      </c>
      <c r="J142" s="35" t="str">
        <f>VLOOKUP(I142,CompPinRpt!$G:$H,2,FALSE)</f>
        <v>1_B5_20</v>
      </c>
      <c r="K142" s="42" t="str">
        <f t="shared" si="109"/>
        <v>1_B5_20x2</v>
      </c>
      <c r="L142" s="50" t="str">
        <f>VLOOKUP(K142,CompPinRpt!$I:$J,2,FALSE)</f>
        <v>CPLD1_J3.A36</v>
      </c>
      <c r="M142" s="50">
        <f t="shared" si="131"/>
        <v>6</v>
      </c>
      <c r="N142" s="50" t="str">
        <f t="shared" si="132"/>
        <v>CPLD1_</v>
      </c>
      <c r="O142" s="50" t="str">
        <f t="shared" si="133"/>
        <v>J3.A36</v>
      </c>
      <c r="P142" s="35" t="str">
        <f>VLOOKUP(O142,CompPinRpt_CPLD!$G:$H,2,FALSE())</f>
        <v>1_B5_20</v>
      </c>
      <c r="Q142" s="50" t="str">
        <f>VLOOKUP(P142,CompPinRpt_CPLD!$F:$G,2,FALSE)</f>
        <v>1_U1.J4</v>
      </c>
      <c r="R142" s="50">
        <f t="shared" si="134"/>
        <v>5</v>
      </c>
      <c r="S142" s="40" t="str">
        <f t="shared" si="135"/>
        <v>CPLD1_</v>
      </c>
      <c r="T142" s="40" t="str">
        <f t="shared" si="136"/>
        <v>J4</v>
      </c>
      <c r="U142" s="52" t="str">
        <f t="shared" si="110"/>
        <v>2_SWF_7.</v>
      </c>
      <c r="V142" s="52" t="str">
        <f t="shared" si="111"/>
        <v>4</v>
      </c>
      <c r="W142" s="52">
        <f t="shared" si="112"/>
        <v>3</v>
      </c>
      <c r="X142" s="52" t="str">
        <f t="shared" si="113"/>
        <v>2_SWF_7.3</v>
      </c>
      <c r="Y142" s="35" t="str">
        <f>VLOOKUP(X142,CompPinRpt!$G:$H,2,FALSE)</f>
        <v>1_DPSF_DPS2</v>
      </c>
      <c r="Z142" s="35" t="str">
        <f t="shared" si="114"/>
        <v>1_DPSF_DPS2x33</v>
      </c>
      <c r="AA142" s="52" t="str">
        <f>VLOOKUP(Z142,CompPinRpt!$I:$J,2,FALSE)</f>
        <v>2_SWF_65.4</v>
      </c>
      <c r="AB142" s="52">
        <f t="shared" si="115"/>
        <v>9</v>
      </c>
      <c r="AC142" s="52" t="str">
        <f t="shared" si="116"/>
        <v>2_SWF_65.</v>
      </c>
      <c r="AD142" s="37" t="str">
        <f t="shared" si="117"/>
        <v>4</v>
      </c>
      <c r="AE142" s="37">
        <f t="shared" si="118"/>
        <v>2</v>
      </c>
      <c r="AF142" s="52" t="str">
        <f t="shared" si="119"/>
        <v>2_SWF_65.2</v>
      </c>
      <c r="AG142" s="35" t="str">
        <f>VLOOKUP(AF142,CompPinRpt!$G:$H,2,FALSE)</f>
        <v>1_B3_11</v>
      </c>
      <c r="AH142" s="35" t="str">
        <f t="shared" si="120"/>
        <v>1_B3_11x2</v>
      </c>
      <c r="AI142" s="52" t="str">
        <f>VLOOKUP(AH142,CompPinRpt!$I:$J,2,FALSE)</f>
        <v>CPLD1_J3.B52</v>
      </c>
      <c r="AJ142" s="52">
        <f t="shared" si="137"/>
        <v>6</v>
      </c>
      <c r="AK142" s="52" t="str">
        <f t="shared" si="138"/>
        <v>CPLD1_</v>
      </c>
      <c r="AL142" s="52" t="str">
        <f t="shared" si="139"/>
        <v>J3.B52</v>
      </c>
      <c r="AM142" s="35" t="str">
        <f>VLOOKUP(AL142,CompPinRpt_CPLD!$G:$H,2,FALSE())</f>
        <v>1_B3_11</v>
      </c>
      <c r="AN142" s="52" t="str">
        <f>VLOOKUP(AM142,CompPinRpt_CPLD!$F:$G,2,FALSE)</f>
        <v>1_U1.P7</v>
      </c>
      <c r="AO142" s="52">
        <f t="shared" si="140"/>
        <v>5</v>
      </c>
      <c r="AP142" s="40" t="str">
        <f t="shared" si="141"/>
        <v>CPLD1_</v>
      </c>
      <c r="AQ142" s="40" t="str">
        <f t="shared" si="142"/>
        <v>P7</v>
      </c>
      <c r="AR142" s="50" t="str">
        <f t="shared" si="121"/>
        <v>2_SWF_65.</v>
      </c>
      <c r="AS142" s="50" t="str">
        <f t="shared" si="122"/>
        <v>4</v>
      </c>
      <c r="AT142" s="50">
        <f t="shared" si="123"/>
        <v>3</v>
      </c>
      <c r="AU142" s="50" t="str">
        <f t="shared" si="124"/>
        <v>2_SWF_65.3</v>
      </c>
      <c r="AV142" s="35" t="str">
        <f>VLOOKUP(AU142,CompPinRpt!$G:$H,2,FALSE)</f>
        <v>FM3</v>
      </c>
      <c r="AW142" s="35" t="str">
        <f t="shared" si="125"/>
        <v>FM3x1</v>
      </c>
      <c r="AX142" s="50" t="str">
        <f>VLOOKUP(AW142,CompPinRpt!$I:$J,2,FALSE)</f>
        <v>1_SWFM_3.4</v>
      </c>
      <c r="AY142" s="50">
        <f t="shared" si="126"/>
        <v>9</v>
      </c>
      <c r="AZ142" s="50" t="str">
        <f t="shared" si="127"/>
        <v>1_SWFM_3.</v>
      </c>
      <c r="BA142" s="37" t="str">
        <f t="shared" si="128"/>
        <v>4</v>
      </c>
      <c r="BB142" s="37">
        <f t="shared" si="129"/>
        <v>2</v>
      </c>
      <c r="BC142" s="50" t="str">
        <f t="shared" si="130"/>
        <v>1_SWFM_3.2</v>
      </c>
      <c r="BD142" s="35" t="str">
        <f>VLOOKUP(BC142,CompPinRpt!$G:$H,2,FALSE)</f>
        <v>1_B2_11</v>
      </c>
      <c r="BE142" s="35" t="str">
        <f t="shared" si="143"/>
        <v>1_B2_11x2</v>
      </c>
      <c r="BF142" s="50" t="str">
        <f>VLOOKUP(BE142,CompPinRpt!$I:$J,2,FALSE)</f>
        <v>CPLD1_J2.A11</v>
      </c>
      <c r="BG142" s="50">
        <f t="shared" si="144"/>
        <v>6</v>
      </c>
      <c r="BH142" s="50" t="str">
        <f t="shared" si="145"/>
        <v>CPLD1_</v>
      </c>
      <c r="BI142" s="50" t="str">
        <f t="shared" si="146"/>
        <v>J2.A11</v>
      </c>
      <c r="BJ142" s="35" t="str">
        <f>VLOOKUP(BI142,CompPinRpt_CPLD!$G:$H,2,FALSE())</f>
        <v>1_B2_11</v>
      </c>
      <c r="BK142" s="50" t="str">
        <f>VLOOKUP(BJ142,CompPinRpt_CPLD!$F:$G,2,FALSE)</f>
        <v>1_U1.AB2</v>
      </c>
      <c r="BL142" s="50">
        <f t="shared" si="147"/>
        <v>5</v>
      </c>
      <c r="BM142" s="40" t="str">
        <f t="shared" si="148"/>
        <v>CPLD1_</v>
      </c>
      <c r="BN142" s="40" t="str">
        <f t="shared" si="149"/>
        <v>AB2</v>
      </c>
    </row>
    <row r="143" spans="1:1024 1025:16344">
      <c r="A143" s="45"/>
      <c r="B143" s="45">
        <v>7</v>
      </c>
      <c r="C143" s="35" t="s">
        <v>922</v>
      </c>
      <c r="D143" s="50" t="str">
        <f>VLOOKUP(C143,CompPinRpt!$F:$H,2,FALSE)</f>
        <v>2_SWS_7.4</v>
      </c>
      <c r="E143" s="50">
        <f t="shared" si="104"/>
        <v>8</v>
      </c>
      <c r="F143" s="50" t="str">
        <f t="shared" si="105"/>
        <v>2_SWS_7.</v>
      </c>
      <c r="G143" s="37" t="str">
        <f t="shared" si="106"/>
        <v>4</v>
      </c>
      <c r="H143" s="37">
        <f t="shared" si="107"/>
        <v>2</v>
      </c>
      <c r="I143" s="50" t="str">
        <f t="shared" si="108"/>
        <v>2_SWS_7.2</v>
      </c>
      <c r="J143" s="35" t="str">
        <f>VLOOKUP(I143,CompPinRpt!$G:$H,2,FALSE)</f>
        <v>1_B4_23</v>
      </c>
      <c r="K143" s="42" t="str">
        <f t="shared" si="109"/>
        <v>1_B4_23x2</v>
      </c>
      <c r="L143" s="50" t="str">
        <f>VLOOKUP(K143,CompPinRpt!$I:$J,2,FALSE)</f>
        <v>CPLD1_J3.A45</v>
      </c>
      <c r="M143" s="50">
        <f t="shared" si="131"/>
        <v>6</v>
      </c>
      <c r="N143" s="50" t="str">
        <f t="shared" si="132"/>
        <v>CPLD1_</v>
      </c>
      <c r="O143" s="50" t="str">
        <f t="shared" si="133"/>
        <v>J3.A45</v>
      </c>
      <c r="P143" s="35" t="str">
        <f>VLOOKUP(O143,CompPinRpt_CPLD!$G:$H,2,FALSE())</f>
        <v>1_B4_23</v>
      </c>
      <c r="Q143" s="50" t="str">
        <f>VLOOKUP(P143,CompPinRpt_CPLD!$F:$G,2,FALSE)</f>
        <v>1_U1.K1</v>
      </c>
      <c r="R143" s="50">
        <f t="shared" si="134"/>
        <v>5</v>
      </c>
      <c r="S143" s="40" t="str">
        <f t="shared" si="135"/>
        <v>CPLD1_</v>
      </c>
      <c r="T143" s="40" t="str">
        <f t="shared" si="136"/>
        <v>K1</v>
      </c>
      <c r="U143" s="52" t="str">
        <f t="shared" si="110"/>
        <v>2_SWS_7.</v>
      </c>
      <c r="V143" s="52" t="str">
        <f t="shared" si="111"/>
        <v>4</v>
      </c>
      <c r="W143" s="52">
        <f t="shared" si="112"/>
        <v>3</v>
      </c>
      <c r="X143" s="52" t="str">
        <f t="shared" si="113"/>
        <v>2_SWS_7.3</v>
      </c>
      <c r="Y143" s="35" t="str">
        <f>VLOOKUP(X143,CompPinRpt!$G:$H,2,FALSE)</f>
        <v>1_DPSS_DPS2</v>
      </c>
      <c r="Z143" s="35" t="str">
        <f t="shared" si="114"/>
        <v>1_DPSS_DPS2x33</v>
      </c>
      <c r="AA143" s="52" t="str">
        <f>VLOOKUP(Z143,CompPinRpt!$I:$J,2,FALSE)</f>
        <v>2_SWS_65.4</v>
      </c>
      <c r="AB143" s="52">
        <f t="shared" si="115"/>
        <v>9</v>
      </c>
      <c r="AC143" s="52" t="str">
        <f t="shared" si="116"/>
        <v>2_SWS_65.</v>
      </c>
      <c r="AD143" s="37" t="str">
        <f t="shared" si="117"/>
        <v>4</v>
      </c>
      <c r="AE143" s="37">
        <f t="shared" si="118"/>
        <v>2</v>
      </c>
      <c r="AF143" s="52" t="str">
        <f t="shared" si="119"/>
        <v>2_SWS_65.2</v>
      </c>
      <c r="AG143" s="35" t="str">
        <f>VLOOKUP(AF143,CompPinRpt!$G:$H,2,FALSE)</f>
        <v>1_B3_21</v>
      </c>
      <c r="AH143" s="35" t="str">
        <f t="shared" si="120"/>
        <v>1_B3_21x2</v>
      </c>
      <c r="AI143" s="52" t="str">
        <f>VLOOKUP(AH143,CompPinRpt!$I:$J,2,FALSE)</f>
        <v>CPLD1_J3.B54</v>
      </c>
      <c r="AJ143" s="52">
        <f t="shared" si="137"/>
        <v>6</v>
      </c>
      <c r="AK143" s="52" t="str">
        <f t="shared" si="138"/>
        <v>CPLD1_</v>
      </c>
      <c r="AL143" s="52" t="str">
        <f t="shared" si="139"/>
        <v>J3.B54</v>
      </c>
      <c r="AM143" s="35" t="str">
        <f>VLOOKUP(AL143,CompPinRpt_CPLD!$G:$H,2,FALSE())</f>
        <v>1_B3_21</v>
      </c>
      <c r="AN143" s="52" t="str">
        <f>VLOOKUP(AM143,CompPinRpt_CPLD!$F:$G,2,FALSE)</f>
        <v>1_U1.R7</v>
      </c>
      <c r="AO143" s="52">
        <f t="shared" si="140"/>
        <v>5</v>
      </c>
      <c r="AP143" s="40" t="str">
        <f t="shared" si="141"/>
        <v>CPLD1_</v>
      </c>
      <c r="AQ143" s="40" t="str">
        <f t="shared" si="142"/>
        <v>R7</v>
      </c>
      <c r="AR143" s="50" t="str">
        <f t="shared" si="121"/>
        <v>2_SWS_65.</v>
      </c>
      <c r="AS143" s="50" t="str">
        <f t="shared" si="122"/>
        <v>4</v>
      </c>
      <c r="AT143" s="50">
        <f t="shared" si="123"/>
        <v>3</v>
      </c>
      <c r="AU143" s="50" t="str">
        <f t="shared" si="124"/>
        <v>2_SWS_65.3</v>
      </c>
      <c r="AV143" s="35" t="str">
        <f>VLOOKUP(AU143,CompPinRpt!$G:$H,2,FALSE)</f>
        <v>SM3</v>
      </c>
      <c r="AW143" s="35" t="str">
        <f t="shared" si="125"/>
        <v>SM3x1</v>
      </c>
      <c r="AX143" s="50" t="str">
        <f>VLOOKUP(AW143,CompPinRpt!$I:$J,2,FALSE)</f>
        <v>1_SWSM_3.4</v>
      </c>
      <c r="AY143" s="50">
        <f t="shared" si="126"/>
        <v>9</v>
      </c>
      <c r="AZ143" s="50" t="str">
        <f t="shared" si="127"/>
        <v>1_SWSM_3.</v>
      </c>
      <c r="BA143" s="37" t="str">
        <f t="shared" si="128"/>
        <v>4</v>
      </c>
      <c r="BB143" s="37">
        <f t="shared" si="129"/>
        <v>2</v>
      </c>
      <c r="BC143" s="50" t="str">
        <f t="shared" si="130"/>
        <v>1_SWSM_3.2</v>
      </c>
      <c r="BD143" s="35" t="str">
        <f>VLOOKUP(BC143,CompPinRpt!$G:$H,2,FALSE)</f>
        <v>1_B2_01</v>
      </c>
      <c r="BE143" s="35" t="str">
        <f t="shared" si="143"/>
        <v>1_B2_01x2</v>
      </c>
      <c r="BF143" s="50" t="str">
        <f>VLOOKUP(BE143,CompPinRpt!$I:$J,2,FALSE)</f>
        <v>CPLD1_J2.A12</v>
      </c>
      <c r="BG143" s="50">
        <f t="shared" si="144"/>
        <v>6</v>
      </c>
      <c r="BH143" s="50" t="str">
        <f t="shared" si="145"/>
        <v>CPLD1_</v>
      </c>
      <c r="BI143" s="50" t="str">
        <f t="shared" si="146"/>
        <v>J2.A12</v>
      </c>
      <c r="BJ143" s="35" t="str">
        <f>VLOOKUP(BI143,CompPinRpt_CPLD!$G:$H,2,FALSE())</f>
        <v>1_B2_01</v>
      </c>
      <c r="BK143" s="50" t="str">
        <f>VLOOKUP(BJ143,CompPinRpt_CPLD!$F:$G,2,FALSE)</f>
        <v>1_U1.Y3</v>
      </c>
      <c r="BL143" s="50">
        <f t="shared" si="147"/>
        <v>5</v>
      </c>
      <c r="BM143" s="40" t="str">
        <f t="shared" si="148"/>
        <v>CPLD1_</v>
      </c>
      <c r="BN143" s="40" t="str">
        <f t="shared" si="149"/>
        <v>Y3</v>
      </c>
    </row>
    <row r="144" spans="1:1024 1025:16344">
      <c r="A144" s="45"/>
      <c r="B144" s="45">
        <v>8</v>
      </c>
      <c r="C144" s="35" t="s">
        <v>923</v>
      </c>
      <c r="D144" s="50" t="str">
        <f>VLOOKUP(C144,CompPinRpt!$F:$H,2,FALSE)</f>
        <v>2_SWF_8.4</v>
      </c>
      <c r="E144" s="50">
        <f t="shared" si="104"/>
        <v>8</v>
      </c>
      <c r="F144" s="50" t="str">
        <f t="shared" si="105"/>
        <v>2_SWF_8.</v>
      </c>
      <c r="G144" s="37" t="str">
        <f t="shared" si="106"/>
        <v>4</v>
      </c>
      <c r="H144" s="37">
        <f t="shared" si="107"/>
        <v>2</v>
      </c>
      <c r="I144" s="50" t="str">
        <f t="shared" si="108"/>
        <v>2_SWF_8.2</v>
      </c>
      <c r="J144" s="35" t="str">
        <f>VLOOKUP(I144,CompPinRpt!$G:$H,2,FALSE)</f>
        <v>1_B5_23</v>
      </c>
      <c r="K144" s="42" t="str">
        <f t="shared" si="109"/>
        <v>1_B5_23x2</v>
      </c>
      <c r="L144" s="50" t="str">
        <f>VLOOKUP(K144,CompPinRpt!$I:$J,2,FALSE)</f>
        <v>CPLD1_J3.A40</v>
      </c>
      <c r="M144" s="50">
        <f t="shared" si="131"/>
        <v>6</v>
      </c>
      <c r="N144" s="50" t="str">
        <f t="shared" si="132"/>
        <v>CPLD1_</v>
      </c>
      <c r="O144" s="50" t="str">
        <f t="shared" si="133"/>
        <v>J3.A40</v>
      </c>
      <c r="P144" s="35" t="str">
        <f>VLOOKUP(O144,CompPinRpt_CPLD!$G:$H,2,FALSE())</f>
        <v>1_B5_23</v>
      </c>
      <c r="Q144" s="50" t="str">
        <f>VLOOKUP(P144,CompPinRpt_CPLD!$F:$G,2,FALSE)</f>
        <v>1_U1.K6</v>
      </c>
      <c r="R144" s="50">
        <f t="shared" si="134"/>
        <v>5</v>
      </c>
      <c r="S144" s="40" t="str">
        <f t="shared" si="135"/>
        <v>CPLD1_</v>
      </c>
      <c r="T144" s="40" t="str">
        <f t="shared" si="136"/>
        <v>K6</v>
      </c>
      <c r="U144" s="52" t="str">
        <f t="shared" si="110"/>
        <v>2_SWF_8.</v>
      </c>
      <c r="V144" s="52" t="str">
        <f t="shared" si="111"/>
        <v>4</v>
      </c>
      <c r="W144" s="52">
        <f t="shared" si="112"/>
        <v>3</v>
      </c>
      <c r="X144" s="52" t="str">
        <f t="shared" si="113"/>
        <v>2_SWF_8.3</v>
      </c>
      <c r="Y144" s="35" t="str">
        <f>VLOOKUP(X144,CompPinRpt!$G:$H,2,FALSE)</f>
        <v>1_DPSF_DPS2</v>
      </c>
      <c r="Z144" s="35" t="str">
        <f t="shared" si="114"/>
        <v>1_DPSF_DPS2x33</v>
      </c>
      <c r="AA144" s="52" t="str">
        <f>VLOOKUP(Z144,CompPinRpt!$I:$J,2,FALSE)</f>
        <v>2_SWF_65.4</v>
      </c>
      <c r="AB144" s="52">
        <f t="shared" si="115"/>
        <v>9</v>
      </c>
      <c r="AC144" s="52" t="str">
        <f t="shared" si="116"/>
        <v>2_SWF_65.</v>
      </c>
      <c r="AD144" s="37" t="str">
        <f t="shared" si="117"/>
        <v>4</v>
      </c>
      <c r="AE144" s="37">
        <f t="shared" si="118"/>
        <v>2</v>
      </c>
      <c r="AF144" s="52" t="str">
        <f t="shared" si="119"/>
        <v>2_SWF_65.2</v>
      </c>
      <c r="AG144" s="35" t="str">
        <f>VLOOKUP(AF144,CompPinRpt!$G:$H,2,FALSE)</f>
        <v>1_B3_11</v>
      </c>
      <c r="AH144" s="35" t="str">
        <f t="shared" si="120"/>
        <v>1_B3_11x2</v>
      </c>
      <c r="AI144" s="52" t="str">
        <f>VLOOKUP(AH144,CompPinRpt!$I:$J,2,FALSE)</f>
        <v>CPLD1_J3.B52</v>
      </c>
      <c r="AJ144" s="52">
        <f t="shared" si="137"/>
        <v>6</v>
      </c>
      <c r="AK144" s="52" t="str">
        <f t="shared" si="138"/>
        <v>CPLD1_</v>
      </c>
      <c r="AL144" s="52" t="str">
        <f t="shared" si="139"/>
        <v>J3.B52</v>
      </c>
      <c r="AM144" s="35" t="str">
        <f>VLOOKUP(AL144,CompPinRpt_CPLD!$G:$H,2,FALSE())</f>
        <v>1_B3_11</v>
      </c>
      <c r="AN144" s="52" t="str">
        <f>VLOOKUP(AM144,CompPinRpt_CPLD!$F:$G,2,FALSE)</f>
        <v>1_U1.P7</v>
      </c>
      <c r="AO144" s="52">
        <f t="shared" si="140"/>
        <v>5</v>
      </c>
      <c r="AP144" s="40" t="str">
        <f t="shared" si="141"/>
        <v>CPLD1_</v>
      </c>
      <c r="AQ144" s="40" t="str">
        <f t="shared" si="142"/>
        <v>P7</v>
      </c>
      <c r="AR144" s="50" t="str">
        <f t="shared" si="121"/>
        <v>2_SWF_65.</v>
      </c>
      <c r="AS144" s="50" t="str">
        <f t="shared" si="122"/>
        <v>4</v>
      </c>
      <c r="AT144" s="50">
        <f t="shared" si="123"/>
        <v>3</v>
      </c>
      <c r="AU144" s="50" t="str">
        <f t="shared" si="124"/>
        <v>2_SWF_65.3</v>
      </c>
      <c r="AV144" s="35" t="str">
        <f>VLOOKUP(AU144,CompPinRpt!$G:$H,2,FALSE)</f>
        <v>FM3</v>
      </c>
      <c r="AW144" s="35" t="str">
        <f t="shared" si="125"/>
        <v>FM3x1</v>
      </c>
      <c r="AX144" s="50" t="str">
        <f>VLOOKUP(AW144,CompPinRpt!$I:$J,2,FALSE)</f>
        <v>1_SWFM_3.4</v>
      </c>
      <c r="AY144" s="50">
        <f t="shared" si="126"/>
        <v>9</v>
      </c>
      <c r="AZ144" s="50" t="str">
        <f t="shared" si="127"/>
        <v>1_SWFM_3.</v>
      </c>
      <c r="BA144" s="37" t="str">
        <f t="shared" si="128"/>
        <v>4</v>
      </c>
      <c r="BB144" s="37">
        <f t="shared" si="129"/>
        <v>2</v>
      </c>
      <c r="BC144" s="50" t="str">
        <f t="shared" si="130"/>
        <v>1_SWFM_3.2</v>
      </c>
      <c r="BD144" s="35" t="str">
        <f>VLOOKUP(BC144,CompPinRpt!$G:$H,2,FALSE)</f>
        <v>1_B2_11</v>
      </c>
      <c r="BE144" s="35" t="str">
        <f t="shared" si="143"/>
        <v>1_B2_11x2</v>
      </c>
      <c r="BF144" s="50" t="str">
        <f>VLOOKUP(BE144,CompPinRpt!$I:$J,2,FALSE)</f>
        <v>CPLD1_J2.A11</v>
      </c>
      <c r="BG144" s="50">
        <f t="shared" si="144"/>
        <v>6</v>
      </c>
      <c r="BH144" s="50" t="str">
        <f t="shared" si="145"/>
        <v>CPLD1_</v>
      </c>
      <c r="BI144" s="50" t="str">
        <f t="shared" si="146"/>
        <v>J2.A11</v>
      </c>
      <c r="BJ144" s="35" t="str">
        <f>VLOOKUP(BI144,CompPinRpt_CPLD!$G:$H,2,FALSE())</f>
        <v>1_B2_11</v>
      </c>
      <c r="BK144" s="50" t="str">
        <f>VLOOKUP(BJ144,CompPinRpt_CPLD!$F:$G,2,FALSE)</f>
        <v>1_U1.AB2</v>
      </c>
      <c r="BL144" s="50">
        <f t="shared" si="147"/>
        <v>5</v>
      </c>
      <c r="BM144" s="40" t="str">
        <f t="shared" si="148"/>
        <v>CPLD1_</v>
      </c>
      <c r="BN144" s="40" t="str">
        <f t="shared" si="149"/>
        <v>AB2</v>
      </c>
    </row>
    <row r="145" spans="1:66">
      <c r="A145" s="45"/>
      <c r="B145" s="45">
        <v>8</v>
      </c>
      <c r="C145" s="35" t="s">
        <v>924</v>
      </c>
      <c r="D145" s="50" t="str">
        <f>VLOOKUP(C145,CompPinRpt!$F:$H,2,FALSE)</f>
        <v>2_SWS_8.4</v>
      </c>
      <c r="E145" s="50">
        <f t="shared" si="104"/>
        <v>8</v>
      </c>
      <c r="F145" s="50" t="str">
        <f t="shared" si="105"/>
        <v>2_SWS_8.</v>
      </c>
      <c r="G145" s="37" t="str">
        <f t="shared" si="106"/>
        <v>4</v>
      </c>
      <c r="H145" s="37">
        <f t="shared" si="107"/>
        <v>2</v>
      </c>
      <c r="I145" s="50" t="str">
        <f t="shared" si="108"/>
        <v>2_SWS_8.2</v>
      </c>
      <c r="J145" s="35" t="str">
        <f>VLOOKUP(I145,CompPinRpt!$G:$H,2,FALSE)</f>
        <v>1_B4_06</v>
      </c>
      <c r="K145" s="42" t="str">
        <f t="shared" si="109"/>
        <v>1_B4_06x2</v>
      </c>
      <c r="L145" s="50" t="str">
        <f>VLOOKUP(K145,CompPinRpt!$I:$J,2,FALSE)</f>
        <v>CPLD1_J3.A46</v>
      </c>
      <c r="M145" s="50">
        <f t="shared" si="131"/>
        <v>6</v>
      </c>
      <c r="N145" s="50" t="str">
        <f t="shared" si="132"/>
        <v>CPLD1_</v>
      </c>
      <c r="O145" s="50" t="str">
        <f t="shared" si="133"/>
        <v>J3.A46</v>
      </c>
      <c r="P145" s="35" t="str">
        <f>VLOOKUP(O145,CompPinRpt_CPLD!$G:$H,2,FALSE())</f>
        <v>1_B4_06</v>
      </c>
      <c r="Q145" s="50" t="str">
        <f>VLOOKUP(P145,CompPinRpt_CPLD!$F:$G,2,FALSE)</f>
        <v>1_U1.K3</v>
      </c>
      <c r="R145" s="50">
        <f t="shared" si="134"/>
        <v>5</v>
      </c>
      <c r="S145" s="40" t="str">
        <f t="shared" si="135"/>
        <v>CPLD1_</v>
      </c>
      <c r="T145" s="40" t="str">
        <f t="shared" si="136"/>
        <v>K3</v>
      </c>
      <c r="U145" s="52" t="str">
        <f t="shared" si="110"/>
        <v>2_SWS_8.</v>
      </c>
      <c r="V145" s="52" t="str">
        <f t="shared" si="111"/>
        <v>4</v>
      </c>
      <c r="W145" s="52">
        <f t="shared" si="112"/>
        <v>3</v>
      </c>
      <c r="X145" s="52" t="str">
        <f t="shared" si="113"/>
        <v>2_SWS_8.3</v>
      </c>
      <c r="Y145" s="35" t="str">
        <f>VLOOKUP(X145,CompPinRpt!$G:$H,2,FALSE)</f>
        <v>1_DPSS_DPS2</v>
      </c>
      <c r="Z145" s="35" t="str">
        <f t="shared" si="114"/>
        <v>1_DPSS_DPS2x33</v>
      </c>
      <c r="AA145" s="52" t="str">
        <f>VLOOKUP(Z145,CompPinRpt!$I:$J,2,FALSE)</f>
        <v>2_SWS_65.4</v>
      </c>
      <c r="AB145" s="52">
        <f t="shared" si="115"/>
        <v>9</v>
      </c>
      <c r="AC145" s="52" t="str">
        <f t="shared" si="116"/>
        <v>2_SWS_65.</v>
      </c>
      <c r="AD145" s="37" t="str">
        <f t="shared" si="117"/>
        <v>4</v>
      </c>
      <c r="AE145" s="37">
        <f t="shared" si="118"/>
        <v>2</v>
      </c>
      <c r="AF145" s="52" t="str">
        <f t="shared" si="119"/>
        <v>2_SWS_65.2</v>
      </c>
      <c r="AG145" s="35" t="str">
        <f>VLOOKUP(AF145,CompPinRpt!$G:$H,2,FALSE)</f>
        <v>1_B3_21</v>
      </c>
      <c r="AH145" s="35" t="str">
        <f t="shared" si="120"/>
        <v>1_B3_21x2</v>
      </c>
      <c r="AI145" s="52" t="str">
        <f>VLOOKUP(AH145,CompPinRpt!$I:$J,2,FALSE)</f>
        <v>CPLD1_J3.B54</v>
      </c>
      <c r="AJ145" s="52">
        <f t="shared" si="137"/>
        <v>6</v>
      </c>
      <c r="AK145" s="52" t="str">
        <f t="shared" si="138"/>
        <v>CPLD1_</v>
      </c>
      <c r="AL145" s="52" t="str">
        <f t="shared" si="139"/>
        <v>J3.B54</v>
      </c>
      <c r="AM145" s="35" t="str">
        <f>VLOOKUP(AL145,CompPinRpt_CPLD!$G:$H,2,FALSE())</f>
        <v>1_B3_21</v>
      </c>
      <c r="AN145" s="52" t="str">
        <f>VLOOKUP(AM145,CompPinRpt_CPLD!$F:$G,2,FALSE)</f>
        <v>1_U1.R7</v>
      </c>
      <c r="AO145" s="52">
        <f t="shared" si="140"/>
        <v>5</v>
      </c>
      <c r="AP145" s="40" t="str">
        <f t="shared" si="141"/>
        <v>CPLD1_</v>
      </c>
      <c r="AQ145" s="40" t="str">
        <f t="shared" si="142"/>
        <v>R7</v>
      </c>
      <c r="AR145" s="50" t="str">
        <f t="shared" si="121"/>
        <v>2_SWS_65.</v>
      </c>
      <c r="AS145" s="50" t="str">
        <f t="shared" si="122"/>
        <v>4</v>
      </c>
      <c r="AT145" s="50">
        <f t="shared" si="123"/>
        <v>3</v>
      </c>
      <c r="AU145" s="50" t="str">
        <f t="shared" si="124"/>
        <v>2_SWS_65.3</v>
      </c>
      <c r="AV145" s="35" t="str">
        <f>VLOOKUP(AU145,CompPinRpt!$G:$H,2,FALSE)</f>
        <v>SM3</v>
      </c>
      <c r="AW145" s="35" t="str">
        <f t="shared" si="125"/>
        <v>SM3x1</v>
      </c>
      <c r="AX145" s="50" t="str">
        <f>VLOOKUP(AW145,CompPinRpt!$I:$J,2,FALSE)</f>
        <v>1_SWSM_3.4</v>
      </c>
      <c r="AY145" s="50">
        <f t="shared" si="126"/>
        <v>9</v>
      </c>
      <c r="AZ145" s="50" t="str">
        <f t="shared" si="127"/>
        <v>1_SWSM_3.</v>
      </c>
      <c r="BA145" s="37" t="str">
        <f t="shared" si="128"/>
        <v>4</v>
      </c>
      <c r="BB145" s="37">
        <f t="shared" si="129"/>
        <v>2</v>
      </c>
      <c r="BC145" s="50" t="str">
        <f t="shared" si="130"/>
        <v>1_SWSM_3.2</v>
      </c>
      <c r="BD145" s="35" t="str">
        <f>VLOOKUP(BC145,CompPinRpt!$G:$H,2,FALSE)</f>
        <v>1_B2_01</v>
      </c>
      <c r="BE145" s="35" t="str">
        <f t="shared" si="143"/>
        <v>1_B2_01x2</v>
      </c>
      <c r="BF145" s="50" t="str">
        <f>VLOOKUP(BE145,CompPinRpt!$I:$J,2,FALSE)</f>
        <v>CPLD1_J2.A12</v>
      </c>
      <c r="BG145" s="50">
        <f t="shared" si="144"/>
        <v>6</v>
      </c>
      <c r="BH145" s="50" t="str">
        <f t="shared" si="145"/>
        <v>CPLD1_</v>
      </c>
      <c r="BI145" s="50" t="str">
        <f t="shared" si="146"/>
        <v>J2.A12</v>
      </c>
      <c r="BJ145" s="35" t="str">
        <f>VLOOKUP(BI145,CompPinRpt_CPLD!$G:$H,2,FALSE())</f>
        <v>1_B2_01</v>
      </c>
      <c r="BK145" s="50" t="str">
        <f>VLOOKUP(BJ145,CompPinRpt_CPLD!$F:$G,2,FALSE)</f>
        <v>1_U1.Y3</v>
      </c>
      <c r="BL145" s="50">
        <f t="shared" si="147"/>
        <v>5</v>
      </c>
      <c r="BM145" s="40" t="str">
        <f t="shared" si="148"/>
        <v>CPLD1_</v>
      </c>
      <c r="BN145" s="40" t="str">
        <f t="shared" si="149"/>
        <v>Y3</v>
      </c>
    </row>
    <row r="146" spans="1:66">
      <c r="A146" s="45"/>
      <c r="B146" s="45">
        <v>9</v>
      </c>
      <c r="C146" s="35" t="s">
        <v>925</v>
      </c>
      <c r="D146" s="50" t="str">
        <f>VLOOKUP(C146,CompPinRpt!$F:$H,2,FALSE)</f>
        <v>2_SWF_9.4</v>
      </c>
      <c r="E146" s="50">
        <f t="shared" si="104"/>
        <v>8</v>
      </c>
      <c r="F146" s="50" t="str">
        <f t="shared" si="105"/>
        <v>2_SWF_9.</v>
      </c>
      <c r="G146" s="37" t="str">
        <f t="shared" si="106"/>
        <v>4</v>
      </c>
      <c r="H146" s="37">
        <f t="shared" si="107"/>
        <v>2</v>
      </c>
      <c r="I146" s="50" t="str">
        <f t="shared" si="108"/>
        <v>2_SWF_9.2</v>
      </c>
      <c r="J146" s="35" t="str">
        <f>VLOOKUP(I146,CompPinRpt!$G:$H,2,FALSE)</f>
        <v>1_B5_26</v>
      </c>
      <c r="K146" s="42" t="str">
        <f t="shared" si="109"/>
        <v>1_B5_26x2</v>
      </c>
      <c r="L146" s="50" t="str">
        <f>VLOOKUP(K146,CompPinRpt!$I:$J,2,FALSE)</f>
        <v>CPLD1_J3.A32</v>
      </c>
      <c r="M146" s="50">
        <f t="shared" si="131"/>
        <v>6</v>
      </c>
      <c r="N146" s="50" t="str">
        <f t="shared" si="132"/>
        <v>CPLD1_</v>
      </c>
      <c r="O146" s="50" t="str">
        <f t="shared" si="133"/>
        <v>J3.A32</v>
      </c>
      <c r="P146" s="35" t="str">
        <f>VLOOKUP(O146,CompPinRpt_CPLD!$G:$H,2,FALSE())</f>
        <v>1_B5_26</v>
      </c>
      <c r="Q146" s="50" t="str">
        <f>VLOOKUP(P146,CompPinRpt_CPLD!$F:$G,2,FALSE)</f>
        <v>1_U1.H2</v>
      </c>
      <c r="R146" s="50">
        <f t="shared" si="134"/>
        <v>5</v>
      </c>
      <c r="S146" s="40" t="str">
        <f t="shared" si="135"/>
        <v>CPLD1_</v>
      </c>
      <c r="T146" s="40" t="str">
        <f t="shared" si="136"/>
        <v>H2</v>
      </c>
      <c r="U146" s="52" t="str">
        <f t="shared" si="110"/>
        <v>2_SWF_9.</v>
      </c>
      <c r="V146" s="52" t="str">
        <f t="shared" si="111"/>
        <v>4</v>
      </c>
      <c r="W146" s="52">
        <f t="shared" si="112"/>
        <v>3</v>
      </c>
      <c r="X146" s="52" t="str">
        <f t="shared" si="113"/>
        <v>2_SWF_9.3</v>
      </c>
      <c r="Y146" s="35" t="str">
        <f>VLOOKUP(X146,CompPinRpt!$G:$H,2,FALSE)</f>
        <v>1_DPSF_DPS2</v>
      </c>
      <c r="Z146" s="35" t="str">
        <f t="shared" si="114"/>
        <v>1_DPSF_DPS2x33</v>
      </c>
      <c r="AA146" s="52" t="str">
        <f>VLOOKUP(Z146,CompPinRpt!$I:$J,2,FALSE)</f>
        <v>2_SWF_65.4</v>
      </c>
      <c r="AB146" s="52">
        <f t="shared" si="115"/>
        <v>9</v>
      </c>
      <c r="AC146" s="52" t="str">
        <f t="shared" si="116"/>
        <v>2_SWF_65.</v>
      </c>
      <c r="AD146" s="37" t="str">
        <f t="shared" si="117"/>
        <v>4</v>
      </c>
      <c r="AE146" s="37">
        <f t="shared" si="118"/>
        <v>2</v>
      </c>
      <c r="AF146" s="52" t="str">
        <f t="shared" si="119"/>
        <v>2_SWF_65.2</v>
      </c>
      <c r="AG146" s="35" t="str">
        <f>VLOOKUP(AF146,CompPinRpt!$G:$H,2,FALSE)</f>
        <v>1_B3_11</v>
      </c>
      <c r="AH146" s="35" t="str">
        <f t="shared" si="120"/>
        <v>1_B3_11x2</v>
      </c>
      <c r="AI146" s="52" t="str">
        <f>VLOOKUP(AH146,CompPinRpt!$I:$J,2,FALSE)</f>
        <v>CPLD1_J3.B52</v>
      </c>
      <c r="AJ146" s="52">
        <f t="shared" si="137"/>
        <v>6</v>
      </c>
      <c r="AK146" s="52" t="str">
        <f t="shared" si="138"/>
        <v>CPLD1_</v>
      </c>
      <c r="AL146" s="52" t="str">
        <f t="shared" si="139"/>
        <v>J3.B52</v>
      </c>
      <c r="AM146" s="35" t="str">
        <f>VLOOKUP(AL146,CompPinRpt_CPLD!$G:$H,2,FALSE())</f>
        <v>1_B3_11</v>
      </c>
      <c r="AN146" s="52" t="str">
        <f>VLOOKUP(AM146,CompPinRpt_CPLD!$F:$G,2,FALSE)</f>
        <v>1_U1.P7</v>
      </c>
      <c r="AO146" s="52">
        <f t="shared" si="140"/>
        <v>5</v>
      </c>
      <c r="AP146" s="40" t="str">
        <f t="shared" si="141"/>
        <v>CPLD1_</v>
      </c>
      <c r="AQ146" s="40" t="str">
        <f t="shared" si="142"/>
        <v>P7</v>
      </c>
      <c r="AR146" s="50" t="str">
        <f t="shared" si="121"/>
        <v>2_SWF_65.</v>
      </c>
      <c r="AS146" s="50" t="str">
        <f t="shared" si="122"/>
        <v>4</v>
      </c>
      <c r="AT146" s="50">
        <f t="shared" si="123"/>
        <v>3</v>
      </c>
      <c r="AU146" s="50" t="str">
        <f t="shared" si="124"/>
        <v>2_SWF_65.3</v>
      </c>
      <c r="AV146" s="35" t="str">
        <f>VLOOKUP(AU146,CompPinRpt!$G:$H,2,FALSE)</f>
        <v>FM3</v>
      </c>
      <c r="AW146" s="35" t="str">
        <f t="shared" si="125"/>
        <v>FM3x1</v>
      </c>
      <c r="AX146" s="50" t="str">
        <f>VLOOKUP(AW146,CompPinRpt!$I:$J,2,FALSE)</f>
        <v>1_SWFM_3.4</v>
      </c>
      <c r="AY146" s="50">
        <f t="shared" si="126"/>
        <v>9</v>
      </c>
      <c r="AZ146" s="50" t="str">
        <f t="shared" si="127"/>
        <v>1_SWFM_3.</v>
      </c>
      <c r="BA146" s="37" t="str">
        <f t="shared" si="128"/>
        <v>4</v>
      </c>
      <c r="BB146" s="37">
        <f t="shared" si="129"/>
        <v>2</v>
      </c>
      <c r="BC146" s="50" t="str">
        <f t="shared" si="130"/>
        <v>1_SWFM_3.2</v>
      </c>
      <c r="BD146" s="35" t="str">
        <f>VLOOKUP(BC146,CompPinRpt!$G:$H,2,FALSE)</f>
        <v>1_B2_11</v>
      </c>
      <c r="BE146" s="35" t="str">
        <f t="shared" si="143"/>
        <v>1_B2_11x2</v>
      </c>
      <c r="BF146" s="50" t="str">
        <f>VLOOKUP(BE146,CompPinRpt!$I:$J,2,FALSE)</f>
        <v>CPLD1_J2.A11</v>
      </c>
      <c r="BG146" s="50">
        <f t="shared" si="144"/>
        <v>6</v>
      </c>
      <c r="BH146" s="50" t="str">
        <f t="shared" si="145"/>
        <v>CPLD1_</v>
      </c>
      <c r="BI146" s="50" t="str">
        <f t="shared" si="146"/>
        <v>J2.A11</v>
      </c>
      <c r="BJ146" s="35" t="str">
        <f>VLOOKUP(BI146,CompPinRpt_CPLD!$G:$H,2,FALSE())</f>
        <v>1_B2_11</v>
      </c>
      <c r="BK146" s="50" t="str">
        <f>VLOOKUP(BJ146,CompPinRpt_CPLD!$F:$G,2,FALSE)</f>
        <v>1_U1.AB2</v>
      </c>
      <c r="BL146" s="50">
        <f t="shared" si="147"/>
        <v>5</v>
      </c>
      <c r="BM146" s="40" t="str">
        <f t="shared" si="148"/>
        <v>CPLD1_</v>
      </c>
      <c r="BN146" s="40" t="str">
        <f t="shared" si="149"/>
        <v>AB2</v>
      </c>
    </row>
    <row r="147" spans="1:66">
      <c r="A147" s="45"/>
      <c r="B147" s="45">
        <v>9</v>
      </c>
      <c r="C147" s="35" t="s">
        <v>926</v>
      </c>
      <c r="D147" s="50" t="str">
        <f>VLOOKUP(C147,CompPinRpt!$F:$H,2,FALSE)</f>
        <v>2_SWS_9.4</v>
      </c>
      <c r="E147" s="50">
        <f t="shared" si="104"/>
        <v>8</v>
      </c>
      <c r="F147" s="50" t="str">
        <f t="shared" si="105"/>
        <v>2_SWS_9.</v>
      </c>
      <c r="G147" s="37" t="str">
        <f t="shared" si="106"/>
        <v>4</v>
      </c>
      <c r="H147" s="37">
        <f t="shared" si="107"/>
        <v>2</v>
      </c>
      <c r="I147" s="50" t="str">
        <f t="shared" si="108"/>
        <v>2_SWS_9.2</v>
      </c>
      <c r="J147" s="35" t="str">
        <f>VLOOKUP(I147,CompPinRpt!$G:$H,2,FALSE)</f>
        <v>1_B5_29</v>
      </c>
      <c r="K147" s="42" t="str">
        <f t="shared" si="109"/>
        <v>1_B5_29x2</v>
      </c>
      <c r="L147" s="50" t="str">
        <f>VLOOKUP(K147,CompPinRpt!$I:$J,2,FALSE)</f>
        <v>CPLD1_J3.A34</v>
      </c>
      <c r="M147" s="50">
        <f t="shared" si="131"/>
        <v>6</v>
      </c>
      <c r="N147" s="50" t="str">
        <f t="shared" si="132"/>
        <v>CPLD1_</v>
      </c>
      <c r="O147" s="50" t="str">
        <f t="shared" si="133"/>
        <v>J3.A34</v>
      </c>
      <c r="P147" s="35" t="str">
        <f>VLOOKUP(O147,CompPinRpt_CPLD!$G:$H,2,FALSE())</f>
        <v>1_B5_29</v>
      </c>
      <c r="Q147" s="50" t="str">
        <f>VLOOKUP(P147,CompPinRpt_CPLD!$F:$G,2,FALSE)</f>
        <v>1_U1.H5</v>
      </c>
      <c r="R147" s="50">
        <f t="shared" si="134"/>
        <v>5</v>
      </c>
      <c r="S147" s="40" t="str">
        <f t="shared" si="135"/>
        <v>CPLD1_</v>
      </c>
      <c r="T147" s="40" t="str">
        <f t="shared" si="136"/>
        <v>H5</v>
      </c>
      <c r="U147" s="52" t="str">
        <f t="shared" si="110"/>
        <v>2_SWS_9.</v>
      </c>
      <c r="V147" s="52" t="str">
        <f t="shared" si="111"/>
        <v>4</v>
      </c>
      <c r="W147" s="52">
        <f t="shared" si="112"/>
        <v>3</v>
      </c>
      <c r="X147" s="52" t="str">
        <f t="shared" si="113"/>
        <v>2_SWS_9.3</v>
      </c>
      <c r="Y147" s="35" t="str">
        <f>VLOOKUP(X147,CompPinRpt!$G:$H,2,FALSE)</f>
        <v>1_DPSS_DPS2</v>
      </c>
      <c r="Z147" s="35" t="str">
        <f t="shared" si="114"/>
        <v>1_DPSS_DPS2x33</v>
      </c>
      <c r="AA147" s="52" t="str">
        <f>VLOOKUP(Z147,CompPinRpt!$I:$J,2,FALSE)</f>
        <v>2_SWS_65.4</v>
      </c>
      <c r="AB147" s="52">
        <f t="shared" si="115"/>
        <v>9</v>
      </c>
      <c r="AC147" s="52" t="str">
        <f t="shared" si="116"/>
        <v>2_SWS_65.</v>
      </c>
      <c r="AD147" s="37" t="str">
        <f t="shared" si="117"/>
        <v>4</v>
      </c>
      <c r="AE147" s="37">
        <f t="shared" si="118"/>
        <v>2</v>
      </c>
      <c r="AF147" s="52" t="str">
        <f t="shared" si="119"/>
        <v>2_SWS_65.2</v>
      </c>
      <c r="AG147" s="35" t="str">
        <f>VLOOKUP(AF147,CompPinRpt!$G:$H,2,FALSE)</f>
        <v>1_B3_21</v>
      </c>
      <c r="AH147" s="35" t="str">
        <f t="shared" si="120"/>
        <v>1_B3_21x2</v>
      </c>
      <c r="AI147" s="52" t="str">
        <f>VLOOKUP(AH147,CompPinRpt!$I:$J,2,FALSE)</f>
        <v>CPLD1_J3.B54</v>
      </c>
      <c r="AJ147" s="52">
        <f t="shared" si="137"/>
        <v>6</v>
      </c>
      <c r="AK147" s="52" t="str">
        <f t="shared" si="138"/>
        <v>CPLD1_</v>
      </c>
      <c r="AL147" s="52" t="str">
        <f t="shared" si="139"/>
        <v>J3.B54</v>
      </c>
      <c r="AM147" s="35" t="str">
        <f>VLOOKUP(AL147,CompPinRpt_CPLD!$G:$H,2,FALSE())</f>
        <v>1_B3_21</v>
      </c>
      <c r="AN147" s="52" t="str">
        <f>VLOOKUP(AM147,CompPinRpt_CPLD!$F:$G,2,FALSE)</f>
        <v>1_U1.R7</v>
      </c>
      <c r="AO147" s="52">
        <f t="shared" si="140"/>
        <v>5</v>
      </c>
      <c r="AP147" s="40" t="str">
        <f t="shared" si="141"/>
        <v>CPLD1_</v>
      </c>
      <c r="AQ147" s="40" t="str">
        <f t="shared" si="142"/>
        <v>R7</v>
      </c>
      <c r="AR147" s="50" t="str">
        <f t="shared" si="121"/>
        <v>2_SWS_65.</v>
      </c>
      <c r="AS147" s="50" t="str">
        <f t="shared" si="122"/>
        <v>4</v>
      </c>
      <c r="AT147" s="50">
        <f t="shared" si="123"/>
        <v>3</v>
      </c>
      <c r="AU147" s="50" t="str">
        <f t="shared" si="124"/>
        <v>2_SWS_65.3</v>
      </c>
      <c r="AV147" s="35" t="str">
        <f>VLOOKUP(AU147,CompPinRpt!$G:$H,2,FALSE)</f>
        <v>SM3</v>
      </c>
      <c r="AW147" s="35" t="str">
        <f t="shared" si="125"/>
        <v>SM3x1</v>
      </c>
      <c r="AX147" s="50" t="str">
        <f>VLOOKUP(AW147,CompPinRpt!$I:$J,2,FALSE)</f>
        <v>1_SWSM_3.4</v>
      </c>
      <c r="AY147" s="50">
        <f t="shared" si="126"/>
        <v>9</v>
      </c>
      <c r="AZ147" s="50" t="str">
        <f t="shared" si="127"/>
        <v>1_SWSM_3.</v>
      </c>
      <c r="BA147" s="37" t="str">
        <f t="shared" si="128"/>
        <v>4</v>
      </c>
      <c r="BB147" s="37">
        <f t="shared" si="129"/>
        <v>2</v>
      </c>
      <c r="BC147" s="50" t="str">
        <f t="shared" si="130"/>
        <v>1_SWSM_3.2</v>
      </c>
      <c r="BD147" s="35" t="str">
        <f>VLOOKUP(BC147,CompPinRpt!$G:$H,2,FALSE)</f>
        <v>1_B2_01</v>
      </c>
      <c r="BE147" s="35" t="str">
        <f t="shared" si="143"/>
        <v>1_B2_01x2</v>
      </c>
      <c r="BF147" s="50" t="str">
        <f>VLOOKUP(BE147,CompPinRpt!$I:$J,2,FALSE)</f>
        <v>CPLD1_J2.A12</v>
      </c>
      <c r="BG147" s="50">
        <f t="shared" si="144"/>
        <v>6</v>
      </c>
      <c r="BH147" s="50" t="str">
        <f t="shared" si="145"/>
        <v>CPLD1_</v>
      </c>
      <c r="BI147" s="50" t="str">
        <f t="shared" si="146"/>
        <v>J2.A12</v>
      </c>
      <c r="BJ147" s="35" t="str">
        <f>VLOOKUP(BI147,CompPinRpt_CPLD!$G:$H,2,FALSE())</f>
        <v>1_B2_01</v>
      </c>
      <c r="BK147" s="50" t="str">
        <f>VLOOKUP(BJ147,CompPinRpt_CPLD!$F:$G,2,FALSE)</f>
        <v>1_U1.Y3</v>
      </c>
      <c r="BL147" s="50">
        <f t="shared" si="147"/>
        <v>5</v>
      </c>
      <c r="BM147" s="40" t="str">
        <f t="shared" si="148"/>
        <v>CPLD1_</v>
      </c>
      <c r="BN147" s="40" t="str">
        <f t="shared" si="149"/>
        <v>Y3</v>
      </c>
    </row>
    <row r="148" spans="1:66">
      <c r="A148" s="45"/>
      <c r="B148" s="45">
        <v>10</v>
      </c>
      <c r="C148" s="35" t="s">
        <v>927</v>
      </c>
      <c r="D148" s="50" t="str">
        <f>VLOOKUP(C148,CompPinRpt!$F:$H,2,FALSE)</f>
        <v>2_SWF_10.4</v>
      </c>
      <c r="E148" s="50">
        <f t="shared" si="104"/>
        <v>9</v>
      </c>
      <c r="F148" s="50" t="str">
        <f t="shared" si="105"/>
        <v>2_SWF_10.</v>
      </c>
      <c r="G148" s="37" t="str">
        <f t="shared" si="106"/>
        <v>4</v>
      </c>
      <c r="H148" s="37">
        <f t="shared" si="107"/>
        <v>2</v>
      </c>
      <c r="I148" s="50" t="str">
        <f t="shared" si="108"/>
        <v>2_SWF_10.2</v>
      </c>
      <c r="J148" s="35" t="str">
        <f>VLOOKUP(I148,CompPinRpt!$G:$H,2,FALSE)</f>
        <v>1_B5_14</v>
      </c>
      <c r="K148" s="42" t="str">
        <f t="shared" si="109"/>
        <v>1_B5_14x2</v>
      </c>
      <c r="L148" s="50" t="str">
        <f>VLOOKUP(K148,CompPinRpt!$I:$J,2,FALSE)</f>
        <v>CPLD1_J3.A25</v>
      </c>
      <c r="M148" s="50">
        <f t="shared" si="131"/>
        <v>6</v>
      </c>
      <c r="N148" s="50" t="str">
        <f t="shared" si="132"/>
        <v>CPLD1_</v>
      </c>
      <c r="O148" s="50" t="str">
        <f t="shared" si="133"/>
        <v>J3.A25</v>
      </c>
      <c r="P148" s="35" t="str">
        <f>VLOOKUP(O148,CompPinRpt_CPLD!$G:$H,2,FALSE())</f>
        <v>1_B5_14</v>
      </c>
      <c r="Q148" s="50" t="str">
        <f>VLOOKUP(P148,CompPinRpt_CPLD!$F:$G,2,FALSE)</f>
        <v>1_U1.D1</v>
      </c>
      <c r="R148" s="50">
        <f t="shared" si="134"/>
        <v>5</v>
      </c>
      <c r="S148" s="40" t="str">
        <f t="shared" si="135"/>
        <v>CPLD1_</v>
      </c>
      <c r="T148" s="40" t="str">
        <f t="shared" si="136"/>
        <v>D1</v>
      </c>
      <c r="U148" s="52" t="str">
        <f t="shared" si="110"/>
        <v>2_SWF_10.</v>
      </c>
      <c r="V148" s="52" t="str">
        <f t="shared" si="111"/>
        <v>4</v>
      </c>
      <c r="W148" s="52">
        <f t="shared" si="112"/>
        <v>3</v>
      </c>
      <c r="X148" s="52" t="str">
        <f t="shared" si="113"/>
        <v>2_SWF_10.3</v>
      </c>
      <c r="Y148" s="35" t="str">
        <f>VLOOKUP(X148,CompPinRpt!$G:$H,2,FALSE)</f>
        <v>1_DPSF_DPS2</v>
      </c>
      <c r="Z148" s="35" t="str">
        <f t="shared" si="114"/>
        <v>1_DPSF_DPS2x33</v>
      </c>
      <c r="AA148" s="52" t="str">
        <f>VLOOKUP(Z148,CompPinRpt!$I:$J,2,FALSE)</f>
        <v>2_SWF_65.4</v>
      </c>
      <c r="AB148" s="52">
        <f t="shared" si="115"/>
        <v>9</v>
      </c>
      <c r="AC148" s="52" t="str">
        <f t="shared" si="116"/>
        <v>2_SWF_65.</v>
      </c>
      <c r="AD148" s="37" t="str">
        <f t="shared" si="117"/>
        <v>4</v>
      </c>
      <c r="AE148" s="37">
        <f t="shared" si="118"/>
        <v>2</v>
      </c>
      <c r="AF148" s="52" t="str">
        <f t="shared" si="119"/>
        <v>2_SWF_65.2</v>
      </c>
      <c r="AG148" s="35" t="str">
        <f>VLOOKUP(AF148,CompPinRpt!$G:$H,2,FALSE)</f>
        <v>1_B3_11</v>
      </c>
      <c r="AH148" s="35" t="str">
        <f t="shared" si="120"/>
        <v>1_B3_11x2</v>
      </c>
      <c r="AI148" s="52" t="str">
        <f>VLOOKUP(AH148,CompPinRpt!$I:$J,2,FALSE)</f>
        <v>CPLD1_J3.B52</v>
      </c>
      <c r="AJ148" s="52">
        <f t="shared" si="137"/>
        <v>6</v>
      </c>
      <c r="AK148" s="52" t="str">
        <f t="shared" si="138"/>
        <v>CPLD1_</v>
      </c>
      <c r="AL148" s="52" t="str">
        <f t="shared" si="139"/>
        <v>J3.B52</v>
      </c>
      <c r="AM148" s="35" t="str">
        <f>VLOOKUP(AL148,CompPinRpt_CPLD!$G:$H,2,FALSE())</f>
        <v>1_B3_11</v>
      </c>
      <c r="AN148" s="52" t="str">
        <f>VLOOKUP(AM148,CompPinRpt_CPLD!$F:$G,2,FALSE)</f>
        <v>1_U1.P7</v>
      </c>
      <c r="AO148" s="52">
        <f t="shared" si="140"/>
        <v>5</v>
      </c>
      <c r="AP148" s="40" t="str">
        <f t="shared" si="141"/>
        <v>CPLD1_</v>
      </c>
      <c r="AQ148" s="40" t="str">
        <f t="shared" si="142"/>
        <v>P7</v>
      </c>
      <c r="AR148" s="50" t="str">
        <f t="shared" si="121"/>
        <v>2_SWF_65.</v>
      </c>
      <c r="AS148" s="50" t="str">
        <f t="shared" si="122"/>
        <v>4</v>
      </c>
      <c r="AT148" s="50">
        <f t="shared" si="123"/>
        <v>3</v>
      </c>
      <c r="AU148" s="50" t="str">
        <f t="shared" si="124"/>
        <v>2_SWF_65.3</v>
      </c>
      <c r="AV148" s="35" t="str">
        <f>VLOOKUP(AU148,CompPinRpt!$G:$H,2,FALSE)</f>
        <v>FM3</v>
      </c>
      <c r="AW148" s="35" t="str">
        <f t="shared" si="125"/>
        <v>FM3x1</v>
      </c>
      <c r="AX148" s="50" t="str">
        <f>VLOOKUP(AW148,CompPinRpt!$I:$J,2,FALSE)</f>
        <v>1_SWFM_3.4</v>
      </c>
      <c r="AY148" s="50">
        <f t="shared" si="126"/>
        <v>9</v>
      </c>
      <c r="AZ148" s="50" t="str">
        <f t="shared" si="127"/>
        <v>1_SWFM_3.</v>
      </c>
      <c r="BA148" s="37" t="str">
        <f t="shared" si="128"/>
        <v>4</v>
      </c>
      <c r="BB148" s="37">
        <f t="shared" si="129"/>
        <v>2</v>
      </c>
      <c r="BC148" s="50" t="str">
        <f t="shared" si="130"/>
        <v>1_SWFM_3.2</v>
      </c>
      <c r="BD148" s="35" t="str">
        <f>VLOOKUP(BC148,CompPinRpt!$G:$H,2,FALSE)</f>
        <v>1_B2_11</v>
      </c>
      <c r="BE148" s="35" t="str">
        <f t="shared" si="143"/>
        <v>1_B2_11x2</v>
      </c>
      <c r="BF148" s="50" t="str">
        <f>VLOOKUP(BE148,CompPinRpt!$I:$J,2,FALSE)</f>
        <v>CPLD1_J2.A11</v>
      </c>
      <c r="BG148" s="50">
        <f t="shared" si="144"/>
        <v>6</v>
      </c>
      <c r="BH148" s="50" t="str">
        <f t="shared" si="145"/>
        <v>CPLD1_</v>
      </c>
      <c r="BI148" s="50" t="str">
        <f t="shared" si="146"/>
        <v>J2.A11</v>
      </c>
      <c r="BJ148" s="35" t="str">
        <f>VLOOKUP(BI148,CompPinRpt_CPLD!$G:$H,2,FALSE())</f>
        <v>1_B2_11</v>
      </c>
      <c r="BK148" s="50" t="str">
        <f>VLOOKUP(BJ148,CompPinRpt_CPLD!$F:$G,2,FALSE)</f>
        <v>1_U1.AB2</v>
      </c>
      <c r="BL148" s="50">
        <f t="shared" si="147"/>
        <v>5</v>
      </c>
      <c r="BM148" s="40" t="str">
        <f t="shared" si="148"/>
        <v>CPLD1_</v>
      </c>
      <c r="BN148" s="40" t="str">
        <f t="shared" si="149"/>
        <v>AB2</v>
      </c>
    </row>
    <row r="149" spans="1:66">
      <c r="A149" s="45"/>
      <c r="B149" s="45">
        <v>10</v>
      </c>
      <c r="C149" s="35" t="s">
        <v>928</v>
      </c>
      <c r="D149" s="50" t="str">
        <f>VLOOKUP(C149,CompPinRpt!$F:$H,2,FALSE)</f>
        <v>2_SWS_10.4</v>
      </c>
      <c r="E149" s="50">
        <f t="shared" si="104"/>
        <v>9</v>
      </c>
      <c r="F149" s="50" t="str">
        <f t="shared" si="105"/>
        <v>2_SWS_10.</v>
      </c>
      <c r="G149" s="37" t="str">
        <f t="shared" si="106"/>
        <v>4</v>
      </c>
      <c r="H149" s="37">
        <f t="shared" si="107"/>
        <v>2</v>
      </c>
      <c r="I149" s="50" t="str">
        <f t="shared" si="108"/>
        <v>2_SWS_10.2</v>
      </c>
      <c r="J149" s="35" t="str">
        <f>VLOOKUP(I149,CompPinRpt!$G:$H,2,FALSE)</f>
        <v>1_B5_27</v>
      </c>
      <c r="K149" s="42" t="str">
        <f t="shared" si="109"/>
        <v>1_B5_27x2</v>
      </c>
      <c r="L149" s="50" t="str">
        <f>VLOOKUP(K149,CompPinRpt!$I:$J,2,FALSE)</f>
        <v>CPLD1_J3.A38</v>
      </c>
      <c r="M149" s="50">
        <f t="shared" si="131"/>
        <v>6</v>
      </c>
      <c r="N149" s="50" t="str">
        <f t="shared" si="132"/>
        <v>CPLD1_</v>
      </c>
      <c r="O149" s="50" t="str">
        <f t="shared" si="133"/>
        <v>J3.A38</v>
      </c>
      <c r="P149" s="35" t="str">
        <f>VLOOKUP(O149,CompPinRpt_CPLD!$G:$H,2,FALSE())</f>
        <v>1_B5_27</v>
      </c>
      <c r="Q149" s="50" t="str">
        <f>VLOOKUP(P149,CompPinRpt_CPLD!$F:$G,2,FALSE)</f>
        <v>1_U1.K5</v>
      </c>
      <c r="R149" s="50">
        <f t="shared" si="134"/>
        <v>5</v>
      </c>
      <c r="S149" s="40" t="str">
        <f t="shared" si="135"/>
        <v>CPLD1_</v>
      </c>
      <c r="T149" s="40" t="str">
        <f t="shared" si="136"/>
        <v>K5</v>
      </c>
      <c r="U149" s="52" t="str">
        <f t="shared" si="110"/>
        <v>2_SWS_10.</v>
      </c>
      <c r="V149" s="52" t="str">
        <f t="shared" si="111"/>
        <v>4</v>
      </c>
      <c r="W149" s="52">
        <f t="shared" si="112"/>
        <v>3</v>
      </c>
      <c r="X149" s="52" t="str">
        <f t="shared" si="113"/>
        <v>2_SWS_10.3</v>
      </c>
      <c r="Y149" s="35" t="str">
        <f>VLOOKUP(X149,CompPinRpt!$G:$H,2,FALSE)</f>
        <v>1_DPSS_DPS2</v>
      </c>
      <c r="Z149" s="35" t="str">
        <f t="shared" si="114"/>
        <v>1_DPSS_DPS2x33</v>
      </c>
      <c r="AA149" s="52" t="str">
        <f>VLOOKUP(Z149,CompPinRpt!$I:$J,2,FALSE)</f>
        <v>2_SWS_65.4</v>
      </c>
      <c r="AB149" s="52">
        <f t="shared" si="115"/>
        <v>9</v>
      </c>
      <c r="AC149" s="52" t="str">
        <f t="shared" si="116"/>
        <v>2_SWS_65.</v>
      </c>
      <c r="AD149" s="37" t="str">
        <f t="shared" si="117"/>
        <v>4</v>
      </c>
      <c r="AE149" s="37">
        <f t="shared" si="118"/>
        <v>2</v>
      </c>
      <c r="AF149" s="52" t="str">
        <f t="shared" si="119"/>
        <v>2_SWS_65.2</v>
      </c>
      <c r="AG149" s="35" t="str">
        <f>VLOOKUP(AF149,CompPinRpt!$G:$H,2,FALSE)</f>
        <v>1_B3_21</v>
      </c>
      <c r="AH149" s="35" t="str">
        <f t="shared" si="120"/>
        <v>1_B3_21x2</v>
      </c>
      <c r="AI149" s="52" t="str">
        <f>VLOOKUP(AH149,CompPinRpt!$I:$J,2,FALSE)</f>
        <v>CPLD1_J3.B54</v>
      </c>
      <c r="AJ149" s="52">
        <f t="shared" si="137"/>
        <v>6</v>
      </c>
      <c r="AK149" s="52" t="str">
        <f t="shared" si="138"/>
        <v>CPLD1_</v>
      </c>
      <c r="AL149" s="52" t="str">
        <f t="shared" si="139"/>
        <v>J3.B54</v>
      </c>
      <c r="AM149" s="35" t="str">
        <f>VLOOKUP(AL149,CompPinRpt_CPLD!$G:$H,2,FALSE())</f>
        <v>1_B3_21</v>
      </c>
      <c r="AN149" s="52" t="str">
        <f>VLOOKUP(AM149,CompPinRpt_CPLD!$F:$G,2,FALSE)</f>
        <v>1_U1.R7</v>
      </c>
      <c r="AO149" s="52">
        <f t="shared" si="140"/>
        <v>5</v>
      </c>
      <c r="AP149" s="40" t="str">
        <f t="shared" si="141"/>
        <v>CPLD1_</v>
      </c>
      <c r="AQ149" s="40" t="str">
        <f t="shared" si="142"/>
        <v>R7</v>
      </c>
      <c r="AR149" s="50" t="str">
        <f t="shared" si="121"/>
        <v>2_SWS_65.</v>
      </c>
      <c r="AS149" s="50" t="str">
        <f t="shared" si="122"/>
        <v>4</v>
      </c>
      <c r="AT149" s="50">
        <f t="shared" si="123"/>
        <v>3</v>
      </c>
      <c r="AU149" s="50" t="str">
        <f t="shared" si="124"/>
        <v>2_SWS_65.3</v>
      </c>
      <c r="AV149" s="35" t="str">
        <f>VLOOKUP(AU149,CompPinRpt!$G:$H,2,FALSE)</f>
        <v>SM3</v>
      </c>
      <c r="AW149" s="35" t="str">
        <f t="shared" si="125"/>
        <v>SM3x1</v>
      </c>
      <c r="AX149" s="50" t="str">
        <f>VLOOKUP(AW149,CompPinRpt!$I:$J,2,FALSE)</f>
        <v>1_SWSM_3.4</v>
      </c>
      <c r="AY149" s="50">
        <f t="shared" si="126"/>
        <v>9</v>
      </c>
      <c r="AZ149" s="50" t="str">
        <f t="shared" si="127"/>
        <v>1_SWSM_3.</v>
      </c>
      <c r="BA149" s="37" t="str">
        <f t="shared" si="128"/>
        <v>4</v>
      </c>
      <c r="BB149" s="37">
        <f t="shared" si="129"/>
        <v>2</v>
      </c>
      <c r="BC149" s="50" t="str">
        <f t="shared" si="130"/>
        <v>1_SWSM_3.2</v>
      </c>
      <c r="BD149" s="35" t="str">
        <f>VLOOKUP(BC149,CompPinRpt!$G:$H,2,FALSE)</f>
        <v>1_B2_01</v>
      </c>
      <c r="BE149" s="35" t="str">
        <f t="shared" si="143"/>
        <v>1_B2_01x2</v>
      </c>
      <c r="BF149" s="50" t="str">
        <f>VLOOKUP(BE149,CompPinRpt!$I:$J,2,FALSE)</f>
        <v>CPLD1_J2.A12</v>
      </c>
      <c r="BG149" s="50">
        <f t="shared" si="144"/>
        <v>6</v>
      </c>
      <c r="BH149" s="50" t="str">
        <f t="shared" si="145"/>
        <v>CPLD1_</v>
      </c>
      <c r="BI149" s="50" t="str">
        <f t="shared" si="146"/>
        <v>J2.A12</v>
      </c>
      <c r="BJ149" s="35" t="str">
        <f>VLOOKUP(BI149,CompPinRpt_CPLD!$G:$H,2,FALSE())</f>
        <v>1_B2_01</v>
      </c>
      <c r="BK149" s="50" t="str">
        <f>VLOOKUP(BJ149,CompPinRpt_CPLD!$F:$G,2,FALSE)</f>
        <v>1_U1.Y3</v>
      </c>
      <c r="BL149" s="50">
        <f t="shared" si="147"/>
        <v>5</v>
      </c>
      <c r="BM149" s="40" t="str">
        <f t="shared" si="148"/>
        <v>CPLD1_</v>
      </c>
      <c r="BN149" s="40" t="str">
        <f t="shared" si="149"/>
        <v>Y3</v>
      </c>
    </row>
    <row r="150" spans="1:66">
      <c r="A150" s="45"/>
      <c r="B150" s="45">
        <v>11</v>
      </c>
      <c r="C150" s="35" t="s">
        <v>929</v>
      </c>
      <c r="D150" s="50" t="str">
        <f>VLOOKUP(C150,CompPinRpt!$F:$H,2,FALSE)</f>
        <v>2_SWF_11.4</v>
      </c>
      <c r="E150" s="50">
        <f t="shared" si="104"/>
        <v>9</v>
      </c>
      <c r="F150" s="50" t="str">
        <f t="shared" si="105"/>
        <v>2_SWF_11.</v>
      </c>
      <c r="G150" s="37" t="str">
        <f t="shared" si="106"/>
        <v>4</v>
      </c>
      <c r="H150" s="37">
        <f t="shared" si="107"/>
        <v>2</v>
      </c>
      <c r="I150" s="50" t="str">
        <f t="shared" si="108"/>
        <v>2_SWF_11.2</v>
      </c>
      <c r="J150" s="35" t="str">
        <f>VLOOKUP(I150,CompPinRpt!$G:$H,2,FALSE)</f>
        <v>1_B5_01</v>
      </c>
      <c r="K150" s="42" t="str">
        <f t="shared" si="109"/>
        <v>1_B5_01x2</v>
      </c>
      <c r="L150" s="50" t="str">
        <f>VLOOKUP(K150,CompPinRpt!$I:$J,2,FALSE)</f>
        <v>CPLD1_J3.A20</v>
      </c>
      <c r="M150" s="50">
        <f t="shared" si="131"/>
        <v>6</v>
      </c>
      <c r="N150" s="50" t="str">
        <f t="shared" si="132"/>
        <v>CPLD1_</v>
      </c>
      <c r="O150" s="50" t="str">
        <f t="shared" si="133"/>
        <v>J3.A20</v>
      </c>
      <c r="P150" s="35" t="str">
        <f>VLOOKUP(O150,CompPinRpt_CPLD!$G:$H,2,FALSE())</f>
        <v>1_B5_01</v>
      </c>
      <c r="Q150" s="50" t="str">
        <f>VLOOKUP(P150,CompPinRpt_CPLD!$F:$G,2,FALSE)</f>
        <v>1_U1.C3</v>
      </c>
      <c r="R150" s="50">
        <f t="shared" si="134"/>
        <v>5</v>
      </c>
      <c r="S150" s="40" t="str">
        <f t="shared" si="135"/>
        <v>CPLD1_</v>
      </c>
      <c r="T150" s="40" t="str">
        <f t="shared" si="136"/>
        <v>C3</v>
      </c>
      <c r="U150" s="52" t="str">
        <f t="shared" si="110"/>
        <v>2_SWF_11.</v>
      </c>
      <c r="V150" s="52" t="str">
        <f t="shared" si="111"/>
        <v>4</v>
      </c>
      <c r="W150" s="52">
        <f t="shared" si="112"/>
        <v>3</v>
      </c>
      <c r="X150" s="52" t="str">
        <f t="shared" si="113"/>
        <v>2_SWF_11.3</v>
      </c>
      <c r="Y150" s="35" t="str">
        <f>VLOOKUP(X150,CompPinRpt!$G:$H,2,FALSE)</f>
        <v>1_DPSF_DPS2</v>
      </c>
      <c r="Z150" s="35" t="str">
        <f t="shared" si="114"/>
        <v>1_DPSF_DPS2x33</v>
      </c>
      <c r="AA150" s="52" t="str">
        <f>VLOOKUP(Z150,CompPinRpt!$I:$J,2,FALSE)</f>
        <v>2_SWF_65.4</v>
      </c>
      <c r="AB150" s="52">
        <f t="shared" si="115"/>
        <v>9</v>
      </c>
      <c r="AC150" s="52" t="str">
        <f t="shared" si="116"/>
        <v>2_SWF_65.</v>
      </c>
      <c r="AD150" s="37" t="str">
        <f t="shared" si="117"/>
        <v>4</v>
      </c>
      <c r="AE150" s="37">
        <f t="shared" si="118"/>
        <v>2</v>
      </c>
      <c r="AF150" s="52" t="str">
        <f t="shared" si="119"/>
        <v>2_SWF_65.2</v>
      </c>
      <c r="AG150" s="35" t="str">
        <f>VLOOKUP(AF150,CompPinRpt!$G:$H,2,FALSE)</f>
        <v>1_B3_11</v>
      </c>
      <c r="AH150" s="35" t="str">
        <f t="shared" si="120"/>
        <v>1_B3_11x2</v>
      </c>
      <c r="AI150" s="52" t="str">
        <f>VLOOKUP(AH150,CompPinRpt!$I:$J,2,FALSE)</f>
        <v>CPLD1_J3.B52</v>
      </c>
      <c r="AJ150" s="52">
        <f t="shared" si="137"/>
        <v>6</v>
      </c>
      <c r="AK150" s="52" t="str">
        <f t="shared" si="138"/>
        <v>CPLD1_</v>
      </c>
      <c r="AL150" s="52" t="str">
        <f t="shared" si="139"/>
        <v>J3.B52</v>
      </c>
      <c r="AM150" s="35" t="str">
        <f>VLOOKUP(AL150,CompPinRpt_CPLD!$G:$H,2,FALSE())</f>
        <v>1_B3_11</v>
      </c>
      <c r="AN150" s="52" t="str">
        <f>VLOOKUP(AM150,CompPinRpt_CPLD!$F:$G,2,FALSE)</f>
        <v>1_U1.P7</v>
      </c>
      <c r="AO150" s="52">
        <f t="shared" si="140"/>
        <v>5</v>
      </c>
      <c r="AP150" s="40" t="str">
        <f t="shared" si="141"/>
        <v>CPLD1_</v>
      </c>
      <c r="AQ150" s="40" t="str">
        <f t="shared" si="142"/>
        <v>P7</v>
      </c>
      <c r="AR150" s="50" t="str">
        <f t="shared" si="121"/>
        <v>2_SWF_65.</v>
      </c>
      <c r="AS150" s="50" t="str">
        <f t="shared" si="122"/>
        <v>4</v>
      </c>
      <c r="AT150" s="50">
        <f t="shared" si="123"/>
        <v>3</v>
      </c>
      <c r="AU150" s="50" t="str">
        <f t="shared" si="124"/>
        <v>2_SWF_65.3</v>
      </c>
      <c r="AV150" s="35" t="str">
        <f>VLOOKUP(AU150,CompPinRpt!$G:$H,2,FALSE)</f>
        <v>FM3</v>
      </c>
      <c r="AW150" s="35" t="str">
        <f t="shared" si="125"/>
        <v>FM3x1</v>
      </c>
      <c r="AX150" s="50" t="str">
        <f>VLOOKUP(AW150,CompPinRpt!$I:$J,2,FALSE)</f>
        <v>1_SWFM_3.4</v>
      </c>
      <c r="AY150" s="50">
        <f t="shared" si="126"/>
        <v>9</v>
      </c>
      <c r="AZ150" s="50" t="str">
        <f t="shared" si="127"/>
        <v>1_SWFM_3.</v>
      </c>
      <c r="BA150" s="37" t="str">
        <f t="shared" si="128"/>
        <v>4</v>
      </c>
      <c r="BB150" s="37">
        <f t="shared" si="129"/>
        <v>2</v>
      </c>
      <c r="BC150" s="50" t="str">
        <f t="shared" si="130"/>
        <v>1_SWFM_3.2</v>
      </c>
      <c r="BD150" s="35" t="str">
        <f>VLOOKUP(BC150,CompPinRpt!$G:$H,2,FALSE)</f>
        <v>1_B2_11</v>
      </c>
      <c r="BE150" s="35" t="str">
        <f t="shared" si="143"/>
        <v>1_B2_11x2</v>
      </c>
      <c r="BF150" s="50" t="str">
        <f>VLOOKUP(BE150,CompPinRpt!$I:$J,2,FALSE)</f>
        <v>CPLD1_J2.A11</v>
      </c>
      <c r="BG150" s="50">
        <f t="shared" si="144"/>
        <v>6</v>
      </c>
      <c r="BH150" s="50" t="str">
        <f t="shared" si="145"/>
        <v>CPLD1_</v>
      </c>
      <c r="BI150" s="50" t="str">
        <f t="shared" si="146"/>
        <v>J2.A11</v>
      </c>
      <c r="BJ150" s="35" t="str">
        <f>VLOOKUP(BI150,CompPinRpt_CPLD!$G:$H,2,FALSE())</f>
        <v>1_B2_11</v>
      </c>
      <c r="BK150" s="50" t="str">
        <f>VLOOKUP(BJ150,CompPinRpt_CPLD!$F:$G,2,FALSE)</f>
        <v>1_U1.AB2</v>
      </c>
      <c r="BL150" s="50">
        <f t="shared" si="147"/>
        <v>5</v>
      </c>
      <c r="BM150" s="40" t="str">
        <f t="shared" si="148"/>
        <v>CPLD1_</v>
      </c>
      <c r="BN150" s="40" t="str">
        <f t="shared" si="149"/>
        <v>AB2</v>
      </c>
    </row>
    <row r="151" spans="1:66">
      <c r="A151" s="45"/>
      <c r="B151" s="45">
        <v>11</v>
      </c>
      <c r="C151" s="35" t="s">
        <v>930</v>
      </c>
      <c r="D151" s="50" t="str">
        <f>VLOOKUP(C151,CompPinRpt!$F:$H,2,FALSE)</f>
        <v>2_SWS_11.4</v>
      </c>
      <c r="E151" s="50">
        <f t="shared" si="104"/>
        <v>9</v>
      </c>
      <c r="F151" s="50" t="str">
        <f t="shared" si="105"/>
        <v>2_SWS_11.</v>
      </c>
      <c r="G151" s="37" t="str">
        <f t="shared" si="106"/>
        <v>4</v>
      </c>
      <c r="H151" s="37">
        <f t="shared" si="107"/>
        <v>2</v>
      </c>
      <c r="I151" s="50" t="str">
        <f t="shared" si="108"/>
        <v>2_SWS_11.2</v>
      </c>
      <c r="J151" s="35" t="str">
        <f>VLOOKUP(I151,CompPinRpt!$G:$H,2,FALSE)</f>
        <v>1_B3_13</v>
      </c>
      <c r="K151" s="42" t="str">
        <f t="shared" si="109"/>
        <v>1_B3_13x2</v>
      </c>
      <c r="L151" s="50" t="str">
        <f>VLOOKUP(K151,CompPinRpt!$I:$J,2,FALSE)</f>
        <v>CPLD1_J3.A58</v>
      </c>
      <c r="M151" s="50">
        <f t="shared" si="131"/>
        <v>6</v>
      </c>
      <c r="N151" s="50" t="str">
        <f t="shared" si="132"/>
        <v>CPLD1_</v>
      </c>
      <c r="O151" s="50" t="str">
        <f t="shared" si="133"/>
        <v>J3.A58</v>
      </c>
      <c r="P151" s="35" t="str">
        <f>VLOOKUP(O151,CompPinRpt_CPLD!$G:$H,2,FALSE())</f>
        <v>1_B3_13</v>
      </c>
      <c r="Q151" s="50" t="str">
        <f>VLOOKUP(P151,CompPinRpt_CPLD!$F:$G,2,FALSE)</f>
        <v>1_U1.T4</v>
      </c>
      <c r="R151" s="50">
        <f t="shared" si="134"/>
        <v>5</v>
      </c>
      <c r="S151" s="40" t="str">
        <f t="shared" si="135"/>
        <v>CPLD1_</v>
      </c>
      <c r="T151" s="40" t="str">
        <f t="shared" si="136"/>
        <v>T4</v>
      </c>
      <c r="U151" s="52" t="str">
        <f t="shared" si="110"/>
        <v>2_SWS_11.</v>
      </c>
      <c r="V151" s="52" t="str">
        <f t="shared" si="111"/>
        <v>4</v>
      </c>
      <c r="W151" s="52">
        <f t="shared" si="112"/>
        <v>3</v>
      </c>
      <c r="X151" s="52" t="str">
        <f t="shared" si="113"/>
        <v>2_SWS_11.3</v>
      </c>
      <c r="Y151" s="35" t="str">
        <f>VLOOKUP(X151,CompPinRpt!$G:$H,2,FALSE)</f>
        <v>1_DPSS_DPS2</v>
      </c>
      <c r="Z151" s="35" t="str">
        <f t="shared" si="114"/>
        <v>1_DPSS_DPS2x33</v>
      </c>
      <c r="AA151" s="52" t="str">
        <f>VLOOKUP(Z151,CompPinRpt!$I:$J,2,FALSE)</f>
        <v>2_SWS_65.4</v>
      </c>
      <c r="AB151" s="52">
        <f t="shared" si="115"/>
        <v>9</v>
      </c>
      <c r="AC151" s="52" t="str">
        <f t="shared" si="116"/>
        <v>2_SWS_65.</v>
      </c>
      <c r="AD151" s="37" t="str">
        <f t="shared" si="117"/>
        <v>4</v>
      </c>
      <c r="AE151" s="37">
        <f t="shared" si="118"/>
        <v>2</v>
      </c>
      <c r="AF151" s="52" t="str">
        <f t="shared" si="119"/>
        <v>2_SWS_65.2</v>
      </c>
      <c r="AG151" s="35" t="str">
        <f>VLOOKUP(AF151,CompPinRpt!$G:$H,2,FALSE)</f>
        <v>1_B3_21</v>
      </c>
      <c r="AH151" s="35" t="str">
        <f t="shared" si="120"/>
        <v>1_B3_21x2</v>
      </c>
      <c r="AI151" s="52" t="str">
        <f>VLOOKUP(AH151,CompPinRpt!$I:$J,2,FALSE)</f>
        <v>CPLD1_J3.B54</v>
      </c>
      <c r="AJ151" s="52">
        <f t="shared" si="137"/>
        <v>6</v>
      </c>
      <c r="AK151" s="52" t="str">
        <f t="shared" si="138"/>
        <v>CPLD1_</v>
      </c>
      <c r="AL151" s="52" t="str">
        <f t="shared" si="139"/>
        <v>J3.B54</v>
      </c>
      <c r="AM151" s="35" t="str">
        <f>VLOOKUP(AL151,CompPinRpt_CPLD!$G:$H,2,FALSE())</f>
        <v>1_B3_21</v>
      </c>
      <c r="AN151" s="52" t="str">
        <f>VLOOKUP(AM151,CompPinRpt_CPLD!$F:$G,2,FALSE)</f>
        <v>1_U1.R7</v>
      </c>
      <c r="AO151" s="52">
        <f t="shared" si="140"/>
        <v>5</v>
      </c>
      <c r="AP151" s="40" t="str">
        <f t="shared" si="141"/>
        <v>CPLD1_</v>
      </c>
      <c r="AQ151" s="40" t="str">
        <f t="shared" si="142"/>
        <v>R7</v>
      </c>
      <c r="AR151" s="50" t="str">
        <f t="shared" si="121"/>
        <v>2_SWS_65.</v>
      </c>
      <c r="AS151" s="50" t="str">
        <f t="shared" si="122"/>
        <v>4</v>
      </c>
      <c r="AT151" s="50">
        <f t="shared" si="123"/>
        <v>3</v>
      </c>
      <c r="AU151" s="50" t="str">
        <f t="shared" si="124"/>
        <v>2_SWS_65.3</v>
      </c>
      <c r="AV151" s="35" t="str">
        <f>VLOOKUP(AU151,CompPinRpt!$G:$H,2,FALSE)</f>
        <v>SM3</v>
      </c>
      <c r="AW151" s="35" t="str">
        <f t="shared" si="125"/>
        <v>SM3x1</v>
      </c>
      <c r="AX151" s="50" t="str">
        <f>VLOOKUP(AW151,CompPinRpt!$I:$J,2,FALSE)</f>
        <v>1_SWSM_3.4</v>
      </c>
      <c r="AY151" s="50">
        <f t="shared" si="126"/>
        <v>9</v>
      </c>
      <c r="AZ151" s="50" t="str">
        <f t="shared" si="127"/>
        <v>1_SWSM_3.</v>
      </c>
      <c r="BA151" s="37" t="str">
        <f t="shared" si="128"/>
        <v>4</v>
      </c>
      <c r="BB151" s="37">
        <f t="shared" si="129"/>
        <v>2</v>
      </c>
      <c r="BC151" s="50" t="str">
        <f t="shared" si="130"/>
        <v>1_SWSM_3.2</v>
      </c>
      <c r="BD151" s="35" t="str">
        <f>VLOOKUP(BC151,CompPinRpt!$G:$H,2,FALSE)</f>
        <v>1_B2_01</v>
      </c>
      <c r="BE151" s="35" t="str">
        <f t="shared" si="143"/>
        <v>1_B2_01x2</v>
      </c>
      <c r="BF151" s="50" t="str">
        <f>VLOOKUP(BE151,CompPinRpt!$I:$J,2,FALSE)</f>
        <v>CPLD1_J2.A12</v>
      </c>
      <c r="BG151" s="50">
        <f t="shared" si="144"/>
        <v>6</v>
      </c>
      <c r="BH151" s="50" t="str">
        <f t="shared" si="145"/>
        <v>CPLD1_</v>
      </c>
      <c r="BI151" s="50" t="str">
        <f t="shared" si="146"/>
        <v>J2.A12</v>
      </c>
      <c r="BJ151" s="35" t="str">
        <f>VLOOKUP(BI151,CompPinRpt_CPLD!$G:$H,2,FALSE())</f>
        <v>1_B2_01</v>
      </c>
      <c r="BK151" s="50" t="str">
        <f>VLOOKUP(BJ151,CompPinRpt_CPLD!$F:$G,2,FALSE)</f>
        <v>1_U1.Y3</v>
      </c>
      <c r="BL151" s="50">
        <f t="shared" si="147"/>
        <v>5</v>
      </c>
      <c r="BM151" s="40" t="str">
        <f t="shared" si="148"/>
        <v>CPLD1_</v>
      </c>
      <c r="BN151" s="40" t="str">
        <f t="shared" si="149"/>
        <v>Y3</v>
      </c>
    </row>
    <row r="152" spans="1:66">
      <c r="A152" s="45"/>
      <c r="B152" s="45">
        <v>12</v>
      </c>
      <c r="C152" s="35" t="s">
        <v>931</v>
      </c>
      <c r="D152" s="50" t="str">
        <f>VLOOKUP(C152,CompPinRpt!$F:$H,2,FALSE)</f>
        <v>2_SWF_12.4</v>
      </c>
      <c r="E152" s="50">
        <f t="shared" si="104"/>
        <v>9</v>
      </c>
      <c r="F152" s="50" t="str">
        <f t="shared" si="105"/>
        <v>2_SWF_12.</v>
      </c>
      <c r="G152" s="37" t="str">
        <f t="shared" si="106"/>
        <v>4</v>
      </c>
      <c r="H152" s="37">
        <f t="shared" si="107"/>
        <v>2</v>
      </c>
      <c r="I152" s="50" t="str">
        <f t="shared" si="108"/>
        <v>2_SWF_12.2</v>
      </c>
      <c r="J152" s="35" t="str">
        <f>VLOOKUP(I152,CompPinRpt!$G:$H,2,FALSE)</f>
        <v>1_B5_31</v>
      </c>
      <c r="K152" s="42" t="str">
        <f>J152&amp;"x3"</f>
        <v>1_B5_31x3</v>
      </c>
      <c r="L152" s="50" t="str">
        <f>VLOOKUP(K152,CompPinRpt!$I:$J,2,FALSE)</f>
        <v>CPLD1_J3.A26</v>
      </c>
      <c r="M152" s="50">
        <f t="shared" si="131"/>
        <v>6</v>
      </c>
      <c r="N152" s="50" t="str">
        <f t="shared" si="132"/>
        <v>CPLD1_</v>
      </c>
      <c r="O152" s="50" t="str">
        <f t="shared" si="133"/>
        <v>J3.A26</v>
      </c>
      <c r="P152" s="35" t="str">
        <f>VLOOKUP(O152,CompPinRpt_CPLD!$G:$H,2,FALSE())</f>
        <v>1_B5_31</v>
      </c>
      <c r="Q152" s="50" t="str">
        <f>VLOOKUP(P152,CompPinRpt_CPLD!$F:$G,2,FALSE)</f>
        <v>1_U1.E1</v>
      </c>
      <c r="R152" s="50">
        <f t="shared" si="134"/>
        <v>5</v>
      </c>
      <c r="S152" s="40" t="str">
        <f t="shared" si="135"/>
        <v>CPLD1_</v>
      </c>
      <c r="T152" s="40" t="str">
        <f t="shared" si="136"/>
        <v>E1</v>
      </c>
      <c r="U152" s="52" t="str">
        <f t="shared" si="110"/>
        <v>2_SWF_12.</v>
      </c>
      <c r="V152" s="52" t="str">
        <f t="shared" si="111"/>
        <v>4</v>
      </c>
      <c r="W152" s="52">
        <f t="shared" si="112"/>
        <v>3</v>
      </c>
      <c r="X152" s="52" t="str">
        <f t="shared" si="113"/>
        <v>2_SWF_12.3</v>
      </c>
      <c r="Y152" s="35" t="str">
        <f>VLOOKUP(X152,CompPinRpt!$G:$H,2,FALSE)</f>
        <v>1_DPSF_DPS2</v>
      </c>
      <c r="Z152" s="35" t="str">
        <f t="shared" si="114"/>
        <v>1_DPSF_DPS2x33</v>
      </c>
      <c r="AA152" s="52" t="str">
        <f>VLOOKUP(Z152,CompPinRpt!$I:$J,2,FALSE)</f>
        <v>2_SWF_65.4</v>
      </c>
      <c r="AB152" s="52">
        <f t="shared" si="115"/>
        <v>9</v>
      </c>
      <c r="AC152" s="52" t="str">
        <f t="shared" si="116"/>
        <v>2_SWF_65.</v>
      </c>
      <c r="AD152" s="37" t="str">
        <f t="shared" si="117"/>
        <v>4</v>
      </c>
      <c r="AE152" s="37">
        <f t="shared" si="118"/>
        <v>2</v>
      </c>
      <c r="AF152" s="52" t="str">
        <f t="shared" si="119"/>
        <v>2_SWF_65.2</v>
      </c>
      <c r="AG152" s="35" t="str">
        <f>VLOOKUP(AF152,CompPinRpt!$G:$H,2,FALSE)</f>
        <v>1_B3_11</v>
      </c>
      <c r="AH152" s="35" t="str">
        <f t="shared" si="120"/>
        <v>1_B3_11x2</v>
      </c>
      <c r="AI152" s="52" t="str">
        <f>VLOOKUP(AH152,CompPinRpt!$I:$J,2,FALSE)</f>
        <v>CPLD1_J3.B52</v>
      </c>
      <c r="AJ152" s="52">
        <f t="shared" si="137"/>
        <v>6</v>
      </c>
      <c r="AK152" s="52" t="str">
        <f t="shared" si="138"/>
        <v>CPLD1_</v>
      </c>
      <c r="AL152" s="52" t="str">
        <f t="shared" si="139"/>
        <v>J3.B52</v>
      </c>
      <c r="AM152" s="35" t="str">
        <f>VLOOKUP(AL152,CompPinRpt_CPLD!$G:$H,2,FALSE())</f>
        <v>1_B3_11</v>
      </c>
      <c r="AN152" s="52" t="str">
        <f>VLOOKUP(AM152,CompPinRpt_CPLD!$F:$G,2,FALSE)</f>
        <v>1_U1.P7</v>
      </c>
      <c r="AO152" s="52">
        <f t="shared" si="140"/>
        <v>5</v>
      </c>
      <c r="AP152" s="40" t="str">
        <f t="shared" si="141"/>
        <v>CPLD1_</v>
      </c>
      <c r="AQ152" s="40" t="str">
        <f t="shared" si="142"/>
        <v>P7</v>
      </c>
      <c r="AR152" s="50" t="str">
        <f t="shared" si="121"/>
        <v>2_SWF_65.</v>
      </c>
      <c r="AS152" s="50" t="str">
        <f t="shared" si="122"/>
        <v>4</v>
      </c>
      <c r="AT152" s="50">
        <f t="shared" si="123"/>
        <v>3</v>
      </c>
      <c r="AU152" s="50" t="str">
        <f t="shared" si="124"/>
        <v>2_SWF_65.3</v>
      </c>
      <c r="AV152" s="35" t="str">
        <f>VLOOKUP(AU152,CompPinRpt!$G:$H,2,FALSE)</f>
        <v>FM3</v>
      </c>
      <c r="AW152" s="35" t="str">
        <f t="shared" si="125"/>
        <v>FM3x1</v>
      </c>
      <c r="AX152" s="50" t="str">
        <f>VLOOKUP(AW152,CompPinRpt!$I:$J,2,FALSE)</f>
        <v>1_SWFM_3.4</v>
      </c>
      <c r="AY152" s="50">
        <f t="shared" si="126"/>
        <v>9</v>
      </c>
      <c r="AZ152" s="50" t="str">
        <f t="shared" si="127"/>
        <v>1_SWFM_3.</v>
      </c>
      <c r="BA152" s="37" t="str">
        <f t="shared" si="128"/>
        <v>4</v>
      </c>
      <c r="BB152" s="37">
        <f t="shared" si="129"/>
        <v>2</v>
      </c>
      <c r="BC152" s="50" t="str">
        <f t="shared" si="130"/>
        <v>1_SWFM_3.2</v>
      </c>
      <c r="BD152" s="35" t="str">
        <f>VLOOKUP(BC152,CompPinRpt!$G:$H,2,FALSE)</f>
        <v>1_B2_11</v>
      </c>
      <c r="BE152" s="35" t="str">
        <f t="shared" si="143"/>
        <v>1_B2_11x2</v>
      </c>
      <c r="BF152" s="50" t="str">
        <f>VLOOKUP(BE152,CompPinRpt!$I:$J,2,FALSE)</f>
        <v>CPLD1_J2.A11</v>
      </c>
      <c r="BG152" s="50">
        <f t="shared" si="144"/>
        <v>6</v>
      </c>
      <c r="BH152" s="50" t="str">
        <f t="shared" si="145"/>
        <v>CPLD1_</v>
      </c>
      <c r="BI152" s="50" t="str">
        <f t="shared" si="146"/>
        <v>J2.A11</v>
      </c>
      <c r="BJ152" s="35" t="str">
        <f>VLOOKUP(BI152,CompPinRpt_CPLD!$G:$H,2,FALSE())</f>
        <v>1_B2_11</v>
      </c>
      <c r="BK152" s="50" t="str">
        <f>VLOOKUP(BJ152,CompPinRpt_CPLD!$F:$G,2,FALSE)</f>
        <v>1_U1.AB2</v>
      </c>
      <c r="BL152" s="50">
        <f t="shared" si="147"/>
        <v>5</v>
      </c>
      <c r="BM152" s="40" t="str">
        <f t="shared" si="148"/>
        <v>CPLD1_</v>
      </c>
      <c r="BN152" s="40" t="str">
        <f t="shared" si="149"/>
        <v>AB2</v>
      </c>
    </row>
    <row r="153" spans="1:66">
      <c r="A153" s="45"/>
      <c r="B153" s="45">
        <v>12</v>
      </c>
      <c r="C153" s="35" t="s">
        <v>932</v>
      </c>
      <c r="D153" s="50" t="str">
        <f>VLOOKUP(C153,CompPinRpt!$F:$H,2,FALSE)</f>
        <v>2_SWS_12.4</v>
      </c>
      <c r="E153" s="50">
        <f t="shared" si="104"/>
        <v>9</v>
      </c>
      <c r="F153" s="50" t="str">
        <f t="shared" si="105"/>
        <v>2_SWS_12.</v>
      </c>
      <c r="G153" s="37" t="str">
        <f t="shared" si="106"/>
        <v>4</v>
      </c>
      <c r="H153" s="37">
        <f t="shared" si="107"/>
        <v>2</v>
      </c>
      <c r="I153" s="50" t="str">
        <f t="shared" si="108"/>
        <v>2_SWS_12.2</v>
      </c>
      <c r="J153" s="35" t="str">
        <f>VLOOKUP(I153,CompPinRpt!$G:$H,2,FALSE)</f>
        <v>1_B4_01</v>
      </c>
      <c r="K153" s="42" t="str">
        <f t="shared" si="109"/>
        <v>1_B4_01x2</v>
      </c>
      <c r="L153" s="50" t="str">
        <f>VLOOKUP(K153,CompPinRpt!$I:$J,2,FALSE)</f>
        <v>CPLD1_J3.A42</v>
      </c>
      <c r="M153" s="50">
        <f t="shared" si="131"/>
        <v>6</v>
      </c>
      <c r="N153" s="50" t="str">
        <f t="shared" si="132"/>
        <v>CPLD1_</v>
      </c>
      <c r="O153" s="50" t="str">
        <f t="shared" si="133"/>
        <v>J3.A42</v>
      </c>
      <c r="P153" s="35" t="str">
        <f>VLOOKUP(O153,CompPinRpt_CPLD!$G:$H,2,FALSE())</f>
        <v>1_B4_01</v>
      </c>
      <c r="Q153" s="50" t="str">
        <f>VLOOKUP(P153,CompPinRpt_CPLD!$F:$G,2,FALSE)</f>
        <v>1_U1.H1</v>
      </c>
      <c r="R153" s="50">
        <f t="shared" si="134"/>
        <v>5</v>
      </c>
      <c r="S153" s="40" t="str">
        <f t="shared" si="135"/>
        <v>CPLD1_</v>
      </c>
      <c r="T153" s="40" t="str">
        <f t="shared" si="136"/>
        <v>H1</v>
      </c>
      <c r="U153" s="52" t="str">
        <f t="shared" si="110"/>
        <v>2_SWS_12.</v>
      </c>
      <c r="V153" s="52" t="str">
        <f t="shared" si="111"/>
        <v>4</v>
      </c>
      <c r="W153" s="52">
        <f t="shared" si="112"/>
        <v>3</v>
      </c>
      <c r="X153" s="52" t="str">
        <f t="shared" si="113"/>
        <v>2_SWS_12.3</v>
      </c>
      <c r="Y153" s="35" t="str">
        <f>VLOOKUP(X153,CompPinRpt!$G:$H,2,FALSE)</f>
        <v>1_DPSS_DPS2</v>
      </c>
      <c r="Z153" s="35" t="str">
        <f t="shared" si="114"/>
        <v>1_DPSS_DPS2x33</v>
      </c>
      <c r="AA153" s="52" t="str">
        <f>VLOOKUP(Z153,CompPinRpt!$I:$J,2,FALSE)</f>
        <v>2_SWS_65.4</v>
      </c>
      <c r="AB153" s="52">
        <f t="shared" si="115"/>
        <v>9</v>
      </c>
      <c r="AC153" s="52" t="str">
        <f t="shared" si="116"/>
        <v>2_SWS_65.</v>
      </c>
      <c r="AD153" s="37" t="str">
        <f t="shared" si="117"/>
        <v>4</v>
      </c>
      <c r="AE153" s="37">
        <f t="shared" si="118"/>
        <v>2</v>
      </c>
      <c r="AF153" s="52" t="str">
        <f t="shared" si="119"/>
        <v>2_SWS_65.2</v>
      </c>
      <c r="AG153" s="35" t="str">
        <f>VLOOKUP(AF153,CompPinRpt!$G:$H,2,FALSE)</f>
        <v>1_B3_21</v>
      </c>
      <c r="AH153" s="35" t="str">
        <f t="shared" si="120"/>
        <v>1_B3_21x2</v>
      </c>
      <c r="AI153" s="52" t="str">
        <f>VLOOKUP(AH153,CompPinRpt!$I:$J,2,FALSE)</f>
        <v>CPLD1_J3.B54</v>
      </c>
      <c r="AJ153" s="52">
        <f t="shared" si="137"/>
        <v>6</v>
      </c>
      <c r="AK153" s="52" t="str">
        <f t="shared" si="138"/>
        <v>CPLD1_</v>
      </c>
      <c r="AL153" s="52" t="str">
        <f t="shared" si="139"/>
        <v>J3.B54</v>
      </c>
      <c r="AM153" s="35" t="str">
        <f>VLOOKUP(AL153,CompPinRpt_CPLD!$G:$H,2,FALSE())</f>
        <v>1_B3_21</v>
      </c>
      <c r="AN153" s="52" t="str">
        <f>VLOOKUP(AM153,CompPinRpt_CPLD!$F:$G,2,FALSE)</f>
        <v>1_U1.R7</v>
      </c>
      <c r="AO153" s="52">
        <f t="shared" si="140"/>
        <v>5</v>
      </c>
      <c r="AP153" s="40" t="str">
        <f t="shared" si="141"/>
        <v>CPLD1_</v>
      </c>
      <c r="AQ153" s="40" t="str">
        <f t="shared" si="142"/>
        <v>R7</v>
      </c>
      <c r="AR153" s="50" t="str">
        <f t="shared" si="121"/>
        <v>2_SWS_65.</v>
      </c>
      <c r="AS153" s="50" t="str">
        <f t="shared" si="122"/>
        <v>4</v>
      </c>
      <c r="AT153" s="50">
        <f t="shared" si="123"/>
        <v>3</v>
      </c>
      <c r="AU153" s="50" t="str">
        <f t="shared" si="124"/>
        <v>2_SWS_65.3</v>
      </c>
      <c r="AV153" s="35" t="str">
        <f>VLOOKUP(AU153,CompPinRpt!$G:$H,2,FALSE)</f>
        <v>SM3</v>
      </c>
      <c r="AW153" s="35" t="str">
        <f t="shared" si="125"/>
        <v>SM3x1</v>
      </c>
      <c r="AX153" s="50" t="str">
        <f>VLOOKUP(AW153,CompPinRpt!$I:$J,2,FALSE)</f>
        <v>1_SWSM_3.4</v>
      </c>
      <c r="AY153" s="50">
        <f t="shared" si="126"/>
        <v>9</v>
      </c>
      <c r="AZ153" s="50" t="str">
        <f t="shared" si="127"/>
        <v>1_SWSM_3.</v>
      </c>
      <c r="BA153" s="37" t="str">
        <f t="shared" si="128"/>
        <v>4</v>
      </c>
      <c r="BB153" s="37">
        <f t="shared" si="129"/>
        <v>2</v>
      </c>
      <c r="BC153" s="50" t="str">
        <f t="shared" si="130"/>
        <v>1_SWSM_3.2</v>
      </c>
      <c r="BD153" s="35" t="str">
        <f>VLOOKUP(BC153,CompPinRpt!$G:$H,2,FALSE)</f>
        <v>1_B2_01</v>
      </c>
      <c r="BE153" s="35" t="str">
        <f t="shared" si="143"/>
        <v>1_B2_01x2</v>
      </c>
      <c r="BF153" s="50" t="str">
        <f>VLOOKUP(BE153,CompPinRpt!$I:$J,2,FALSE)</f>
        <v>CPLD1_J2.A12</v>
      </c>
      <c r="BG153" s="50">
        <f t="shared" si="144"/>
        <v>6</v>
      </c>
      <c r="BH153" s="50" t="str">
        <f t="shared" si="145"/>
        <v>CPLD1_</v>
      </c>
      <c r="BI153" s="50" t="str">
        <f t="shared" si="146"/>
        <v>J2.A12</v>
      </c>
      <c r="BJ153" s="35" t="str">
        <f>VLOOKUP(BI153,CompPinRpt_CPLD!$G:$H,2,FALSE())</f>
        <v>1_B2_01</v>
      </c>
      <c r="BK153" s="50" t="str">
        <f>VLOOKUP(BJ153,CompPinRpt_CPLD!$F:$G,2,FALSE)</f>
        <v>1_U1.Y3</v>
      </c>
      <c r="BL153" s="50">
        <f t="shared" si="147"/>
        <v>5</v>
      </c>
      <c r="BM153" s="40" t="str">
        <f t="shared" si="148"/>
        <v>CPLD1_</v>
      </c>
      <c r="BN153" s="40" t="str">
        <f t="shared" si="149"/>
        <v>Y3</v>
      </c>
    </row>
    <row r="154" spans="1:66">
      <c r="A154" s="45"/>
      <c r="B154" s="45">
        <v>13</v>
      </c>
      <c r="C154" s="35" t="s">
        <v>933</v>
      </c>
      <c r="D154" s="50" t="str">
        <f>VLOOKUP(C154,CompPinRpt!$F:$H,2,FALSE)</f>
        <v>2_SWF_13.4</v>
      </c>
      <c r="E154" s="50">
        <f t="shared" si="104"/>
        <v>9</v>
      </c>
      <c r="F154" s="50" t="str">
        <f t="shared" si="105"/>
        <v>2_SWF_13.</v>
      </c>
      <c r="G154" s="37" t="str">
        <f t="shared" si="106"/>
        <v>4</v>
      </c>
      <c r="H154" s="37">
        <f t="shared" si="107"/>
        <v>2</v>
      </c>
      <c r="I154" s="50" t="str">
        <f t="shared" si="108"/>
        <v>2_SWF_13.2</v>
      </c>
      <c r="J154" s="35" t="str">
        <f>VLOOKUP(I154,CompPinRpt!$G:$H,2,FALSE)</f>
        <v>1_B4_24</v>
      </c>
      <c r="K154" s="42" t="str">
        <f t="shared" si="109"/>
        <v>1_B4_24x2</v>
      </c>
      <c r="L154" s="50" t="str">
        <f>VLOOKUP(K154,CompPinRpt!$I:$J,2,FALSE)</f>
        <v>CPLD1_J3.A44</v>
      </c>
      <c r="M154" s="50">
        <f t="shared" si="131"/>
        <v>6</v>
      </c>
      <c r="N154" s="50" t="str">
        <f t="shared" si="132"/>
        <v>CPLD1_</v>
      </c>
      <c r="O154" s="50" t="str">
        <f t="shared" si="133"/>
        <v>J3.A44</v>
      </c>
      <c r="P154" s="35" t="str">
        <f>VLOOKUP(O154,CompPinRpt_CPLD!$G:$H,2,FALSE())</f>
        <v>1_B4_24</v>
      </c>
      <c r="Q154" s="50" t="str">
        <f>VLOOKUP(P154,CompPinRpt_CPLD!$F:$G,2,FALSE)</f>
        <v>1_U1.K2</v>
      </c>
      <c r="R154" s="50">
        <f t="shared" si="134"/>
        <v>5</v>
      </c>
      <c r="S154" s="40" t="str">
        <f t="shared" si="135"/>
        <v>CPLD1_</v>
      </c>
      <c r="T154" s="40" t="str">
        <f t="shared" si="136"/>
        <v>K2</v>
      </c>
      <c r="U154" s="52" t="str">
        <f t="shared" si="110"/>
        <v>2_SWF_13.</v>
      </c>
      <c r="V154" s="52" t="str">
        <f t="shared" si="111"/>
        <v>4</v>
      </c>
      <c r="W154" s="52">
        <f t="shared" si="112"/>
        <v>3</v>
      </c>
      <c r="X154" s="52" t="str">
        <f t="shared" si="113"/>
        <v>2_SWF_13.3</v>
      </c>
      <c r="Y154" s="35" t="str">
        <f>VLOOKUP(X154,CompPinRpt!$G:$H,2,FALSE)</f>
        <v>1_DPSF_DPS2</v>
      </c>
      <c r="Z154" s="35" t="str">
        <f t="shared" si="114"/>
        <v>1_DPSF_DPS2x33</v>
      </c>
      <c r="AA154" s="52" t="str">
        <f>VLOOKUP(Z154,CompPinRpt!$I:$J,2,FALSE)</f>
        <v>2_SWF_65.4</v>
      </c>
      <c r="AB154" s="52">
        <f t="shared" si="115"/>
        <v>9</v>
      </c>
      <c r="AC154" s="52" t="str">
        <f t="shared" si="116"/>
        <v>2_SWF_65.</v>
      </c>
      <c r="AD154" s="37" t="str">
        <f t="shared" si="117"/>
        <v>4</v>
      </c>
      <c r="AE154" s="37">
        <f t="shared" si="118"/>
        <v>2</v>
      </c>
      <c r="AF154" s="52" t="str">
        <f t="shared" si="119"/>
        <v>2_SWF_65.2</v>
      </c>
      <c r="AG154" s="35" t="str">
        <f>VLOOKUP(AF154,CompPinRpt!$G:$H,2,FALSE)</f>
        <v>1_B3_11</v>
      </c>
      <c r="AH154" s="35" t="str">
        <f t="shared" si="120"/>
        <v>1_B3_11x2</v>
      </c>
      <c r="AI154" s="52" t="str">
        <f>VLOOKUP(AH154,CompPinRpt!$I:$J,2,FALSE)</f>
        <v>CPLD1_J3.B52</v>
      </c>
      <c r="AJ154" s="52">
        <f t="shared" si="137"/>
        <v>6</v>
      </c>
      <c r="AK154" s="52" t="str">
        <f t="shared" si="138"/>
        <v>CPLD1_</v>
      </c>
      <c r="AL154" s="52" t="str">
        <f t="shared" si="139"/>
        <v>J3.B52</v>
      </c>
      <c r="AM154" s="35" t="str">
        <f>VLOOKUP(AL154,CompPinRpt_CPLD!$G:$H,2,FALSE())</f>
        <v>1_B3_11</v>
      </c>
      <c r="AN154" s="52" t="str">
        <f>VLOOKUP(AM154,CompPinRpt_CPLD!$F:$G,2,FALSE)</f>
        <v>1_U1.P7</v>
      </c>
      <c r="AO154" s="52">
        <f t="shared" si="140"/>
        <v>5</v>
      </c>
      <c r="AP154" s="40" t="str">
        <f t="shared" si="141"/>
        <v>CPLD1_</v>
      </c>
      <c r="AQ154" s="40" t="str">
        <f t="shared" si="142"/>
        <v>P7</v>
      </c>
      <c r="AR154" s="50" t="str">
        <f t="shared" si="121"/>
        <v>2_SWF_65.</v>
      </c>
      <c r="AS154" s="50" t="str">
        <f t="shared" si="122"/>
        <v>4</v>
      </c>
      <c r="AT154" s="50">
        <f t="shared" si="123"/>
        <v>3</v>
      </c>
      <c r="AU154" s="50" t="str">
        <f t="shared" si="124"/>
        <v>2_SWF_65.3</v>
      </c>
      <c r="AV154" s="35" t="str">
        <f>VLOOKUP(AU154,CompPinRpt!$G:$H,2,FALSE)</f>
        <v>FM3</v>
      </c>
      <c r="AW154" s="35" t="str">
        <f t="shared" si="125"/>
        <v>FM3x1</v>
      </c>
      <c r="AX154" s="50" t="str">
        <f>VLOOKUP(AW154,CompPinRpt!$I:$J,2,FALSE)</f>
        <v>1_SWFM_3.4</v>
      </c>
      <c r="AY154" s="50">
        <f t="shared" si="126"/>
        <v>9</v>
      </c>
      <c r="AZ154" s="50" t="str">
        <f t="shared" si="127"/>
        <v>1_SWFM_3.</v>
      </c>
      <c r="BA154" s="37" t="str">
        <f t="shared" si="128"/>
        <v>4</v>
      </c>
      <c r="BB154" s="37">
        <f t="shared" si="129"/>
        <v>2</v>
      </c>
      <c r="BC154" s="50" t="str">
        <f t="shared" si="130"/>
        <v>1_SWFM_3.2</v>
      </c>
      <c r="BD154" s="35" t="str">
        <f>VLOOKUP(BC154,CompPinRpt!$G:$H,2,FALSE)</f>
        <v>1_B2_11</v>
      </c>
      <c r="BE154" s="35" t="str">
        <f t="shared" si="143"/>
        <v>1_B2_11x2</v>
      </c>
      <c r="BF154" s="50" t="str">
        <f>VLOOKUP(BE154,CompPinRpt!$I:$J,2,FALSE)</f>
        <v>CPLD1_J2.A11</v>
      </c>
      <c r="BG154" s="50">
        <f t="shared" si="144"/>
        <v>6</v>
      </c>
      <c r="BH154" s="50" t="str">
        <f t="shared" si="145"/>
        <v>CPLD1_</v>
      </c>
      <c r="BI154" s="50" t="str">
        <f t="shared" si="146"/>
        <v>J2.A11</v>
      </c>
      <c r="BJ154" s="35" t="str">
        <f>VLOOKUP(BI154,CompPinRpt_CPLD!$G:$H,2,FALSE())</f>
        <v>1_B2_11</v>
      </c>
      <c r="BK154" s="50" t="str">
        <f>VLOOKUP(BJ154,CompPinRpt_CPLD!$F:$G,2,FALSE)</f>
        <v>1_U1.AB2</v>
      </c>
      <c r="BL154" s="50">
        <f t="shared" si="147"/>
        <v>5</v>
      </c>
      <c r="BM154" s="40" t="str">
        <f t="shared" si="148"/>
        <v>CPLD1_</v>
      </c>
      <c r="BN154" s="40" t="str">
        <f t="shared" si="149"/>
        <v>AB2</v>
      </c>
    </row>
    <row r="155" spans="1:66">
      <c r="A155" s="45"/>
      <c r="B155" s="45">
        <v>13</v>
      </c>
      <c r="C155" s="35" t="s">
        <v>934</v>
      </c>
      <c r="D155" s="50" t="str">
        <f>VLOOKUP(C155,CompPinRpt!$F:$H,2,FALSE)</f>
        <v>2_SWS_13.4</v>
      </c>
      <c r="E155" s="50">
        <f t="shared" si="104"/>
        <v>9</v>
      </c>
      <c r="F155" s="50" t="str">
        <f t="shared" si="105"/>
        <v>2_SWS_13.</v>
      </c>
      <c r="G155" s="37" t="str">
        <f t="shared" si="106"/>
        <v>4</v>
      </c>
      <c r="H155" s="37">
        <f t="shared" si="107"/>
        <v>2</v>
      </c>
      <c r="I155" s="50" t="str">
        <f t="shared" si="108"/>
        <v>2_SWS_13.2</v>
      </c>
      <c r="J155" s="35" t="str">
        <f>VLOOKUP(I155,CompPinRpt!$G:$H,2,FALSE)</f>
        <v>1_B3_02</v>
      </c>
      <c r="K155" s="42" t="str">
        <f t="shared" si="109"/>
        <v>1_B3_02x2</v>
      </c>
      <c r="L155" s="50" t="str">
        <f>VLOOKUP(K155,CompPinRpt!$I:$J,2,FALSE)</f>
        <v>CPLD1_J3.A57</v>
      </c>
      <c r="M155" s="50">
        <f t="shared" si="131"/>
        <v>6</v>
      </c>
      <c r="N155" s="50" t="str">
        <f t="shared" si="132"/>
        <v>CPLD1_</v>
      </c>
      <c r="O155" s="50" t="str">
        <f t="shared" si="133"/>
        <v>J3.A57</v>
      </c>
      <c r="P155" s="35" t="str">
        <f>VLOOKUP(O155,CompPinRpt_CPLD!$G:$H,2,FALSE())</f>
        <v>1_B3_02</v>
      </c>
      <c r="Q155" s="50" t="str">
        <f>VLOOKUP(P155,CompPinRpt_CPLD!$F:$G,2,FALSE)</f>
        <v>1_U1.R3</v>
      </c>
      <c r="R155" s="50">
        <f t="shared" si="134"/>
        <v>5</v>
      </c>
      <c r="S155" s="40" t="str">
        <f t="shared" si="135"/>
        <v>CPLD1_</v>
      </c>
      <c r="T155" s="40" t="str">
        <f t="shared" si="136"/>
        <v>R3</v>
      </c>
      <c r="U155" s="52" t="str">
        <f t="shared" si="110"/>
        <v>2_SWS_13.</v>
      </c>
      <c r="V155" s="52" t="str">
        <f t="shared" si="111"/>
        <v>4</v>
      </c>
      <c r="W155" s="52">
        <f t="shared" si="112"/>
        <v>3</v>
      </c>
      <c r="X155" s="52" t="str">
        <f t="shared" si="113"/>
        <v>2_SWS_13.3</v>
      </c>
      <c r="Y155" s="35" t="str">
        <f>VLOOKUP(X155,CompPinRpt!$G:$H,2,FALSE)</f>
        <v>1_DPSS_DPS2</v>
      </c>
      <c r="Z155" s="35" t="str">
        <f t="shared" si="114"/>
        <v>1_DPSS_DPS2x33</v>
      </c>
      <c r="AA155" s="52" t="str">
        <f>VLOOKUP(Z155,CompPinRpt!$I:$J,2,FALSE)</f>
        <v>2_SWS_65.4</v>
      </c>
      <c r="AB155" s="52">
        <f t="shared" si="115"/>
        <v>9</v>
      </c>
      <c r="AC155" s="52" t="str">
        <f t="shared" si="116"/>
        <v>2_SWS_65.</v>
      </c>
      <c r="AD155" s="37" t="str">
        <f t="shared" si="117"/>
        <v>4</v>
      </c>
      <c r="AE155" s="37">
        <f t="shared" si="118"/>
        <v>2</v>
      </c>
      <c r="AF155" s="52" t="str">
        <f t="shared" si="119"/>
        <v>2_SWS_65.2</v>
      </c>
      <c r="AG155" s="35" t="str">
        <f>VLOOKUP(AF155,CompPinRpt!$G:$H,2,FALSE)</f>
        <v>1_B3_21</v>
      </c>
      <c r="AH155" s="35" t="str">
        <f t="shared" si="120"/>
        <v>1_B3_21x2</v>
      </c>
      <c r="AI155" s="52" t="str">
        <f>VLOOKUP(AH155,CompPinRpt!$I:$J,2,FALSE)</f>
        <v>CPLD1_J3.B54</v>
      </c>
      <c r="AJ155" s="52">
        <f t="shared" si="137"/>
        <v>6</v>
      </c>
      <c r="AK155" s="52" t="str">
        <f t="shared" si="138"/>
        <v>CPLD1_</v>
      </c>
      <c r="AL155" s="52" t="str">
        <f t="shared" si="139"/>
        <v>J3.B54</v>
      </c>
      <c r="AM155" s="35" t="str">
        <f>VLOOKUP(AL155,CompPinRpt_CPLD!$G:$H,2,FALSE())</f>
        <v>1_B3_21</v>
      </c>
      <c r="AN155" s="52" t="str">
        <f>VLOOKUP(AM155,CompPinRpt_CPLD!$F:$G,2,FALSE)</f>
        <v>1_U1.R7</v>
      </c>
      <c r="AO155" s="52">
        <f t="shared" si="140"/>
        <v>5</v>
      </c>
      <c r="AP155" s="40" t="str">
        <f t="shared" si="141"/>
        <v>CPLD1_</v>
      </c>
      <c r="AQ155" s="40" t="str">
        <f t="shared" si="142"/>
        <v>R7</v>
      </c>
      <c r="AR155" s="50" t="str">
        <f t="shared" si="121"/>
        <v>2_SWS_65.</v>
      </c>
      <c r="AS155" s="50" t="str">
        <f t="shared" si="122"/>
        <v>4</v>
      </c>
      <c r="AT155" s="50">
        <f t="shared" si="123"/>
        <v>3</v>
      </c>
      <c r="AU155" s="50" t="str">
        <f t="shared" si="124"/>
        <v>2_SWS_65.3</v>
      </c>
      <c r="AV155" s="35" t="str">
        <f>VLOOKUP(AU155,CompPinRpt!$G:$H,2,FALSE)</f>
        <v>SM3</v>
      </c>
      <c r="AW155" s="35" t="str">
        <f t="shared" si="125"/>
        <v>SM3x1</v>
      </c>
      <c r="AX155" s="50" t="str">
        <f>VLOOKUP(AW155,CompPinRpt!$I:$J,2,FALSE)</f>
        <v>1_SWSM_3.4</v>
      </c>
      <c r="AY155" s="50">
        <f t="shared" si="126"/>
        <v>9</v>
      </c>
      <c r="AZ155" s="50" t="str">
        <f t="shared" si="127"/>
        <v>1_SWSM_3.</v>
      </c>
      <c r="BA155" s="37" t="str">
        <f t="shared" si="128"/>
        <v>4</v>
      </c>
      <c r="BB155" s="37">
        <f t="shared" si="129"/>
        <v>2</v>
      </c>
      <c r="BC155" s="50" t="str">
        <f t="shared" si="130"/>
        <v>1_SWSM_3.2</v>
      </c>
      <c r="BD155" s="35" t="str">
        <f>VLOOKUP(BC155,CompPinRpt!$G:$H,2,FALSE)</f>
        <v>1_B2_01</v>
      </c>
      <c r="BE155" s="35" t="str">
        <f t="shared" si="143"/>
        <v>1_B2_01x2</v>
      </c>
      <c r="BF155" s="50" t="str">
        <f>VLOOKUP(BE155,CompPinRpt!$I:$J,2,FALSE)</f>
        <v>CPLD1_J2.A12</v>
      </c>
      <c r="BG155" s="50">
        <f t="shared" si="144"/>
        <v>6</v>
      </c>
      <c r="BH155" s="50" t="str">
        <f t="shared" si="145"/>
        <v>CPLD1_</v>
      </c>
      <c r="BI155" s="50" t="str">
        <f t="shared" si="146"/>
        <v>J2.A12</v>
      </c>
      <c r="BJ155" s="35" t="str">
        <f>VLOOKUP(BI155,CompPinRpt_CPLD!$G:$H,2,FALSE())</f>
        <v>1_B2_01</v>
      </c>
      <c r="BK155" s="50" t="str">
        <f>VLOOKUP(BJ155,CompPinRpt_CPLD!$F:$G,2,FALSE)</f>
        <v>1_U1.Y3</v>
      </c>
      <c r="BL155" s="50">
        <f t="shared" si="147"/>
        <v>5</v>
      </c>
      <c r="BM155" s="40" t="str">
        <f t="shared" si="148"/>
        <v>CPLD1_</v>
      </c>
      <c r="BN155" s="40" t="str">
        <f t="shared" si="149"/>
        <v>Y3</v>
      </c>
    </row>
    <row r="156" spans="1:66">
      <c r="A156" s="45"/>
      <c r="B156" s="45">
        <v>14</v>
      </c>
      <c r="C156" s="35" t="s">
        <v>935</v>
      </c>
      <c r="D156" s="50" t="str">
        <f>VLOOKUP(C156,CompPinRpt!$F:$H,2,FALSE)</f>
        <v>2_SWF_14.4</v>
      </c>
      <c r="E156" s="50">
        <f t="shared" si="104"/>
        <v>9</v>
      </c>
      <c r="F156" s="50" t="str">
        <f t="shared" si="105"/>
        <v>2_SWF_14.</v>
      </c>
      <c r="G156" s="37" t="str">
        <f t="shared" si="106"/>
        <v>4</v>
      </c>
      <c r="H156" s="37">
        <f t="shared" si="107"/>
        <v>2</v>
      </c>
      <c r="I156" s="50" t="str">
        <f t="shared" si="108"/>
        <v>2_SWF_14.2</v>
      </c>
      <c r="J156" s="35" t="str">
        <f>VLOOKUP(I156,CompPinRpt!$G:$H,2,FALSE)</f>
        <v>1_B5_25</v>
      </c>
      <c r="K156" s="42" t="str">
        <f t="shared" si="109"/>
        <v>1_B5_25x2</v>
      </c>
      <c r="L156" s="50" t="str">
        <f>VLOOKUP(K156,CompPinRpt!$I:$J,2,FALSE)</f>
        <v>CPLD1_J3.A31</v>
      </c>
      <c r="M156" s="50">
        <f t="shared" si="131"/>
        <v>6</v>
      </c>
      <c r="N156" s="50" t="str">
        <f t="shared" si="132"/>
        <v>CPLD1_</v>
      </c>
      <c r="O156" s="50" t="str">
        <f t="shared" si="133"/>
        <v>J3.A31</v>
      </c>
      <c r="P156" s="35" t="str">
        <f>VLOOKUP(O156,CompPinRpt_CPLD!$G:$H,2,FALSE())</f>
        <v>1_B5_25</v>
      </c>
      <c r="Q156" s="50" t="str">
        <f>VLOOKUP(P156,CompPinRpt_CPLD!$F:$G,2,FALSE)</f>
        <v>1_U1.H3</v>
      </c>
      <c r="R156" s="50">
        <f t="shared" si="134"/>
        <v>5</v>
      </c>
      <c r="S156" s="40" t="str">
        <f t="shared" si="135"/>
        <v>CPLD1_</v>
      </c>
      <c r="T156" s="40" t="str">
        <f t="shared" si="136"/>
        <v>H3</v>
      </c>
      <c r="U156" s="52" t="str">
        <f t="shared" si="110"/>
        <v>2_SWF_14.</v>
      </c>
      <c r="V156" s="52" t="str">
        <f t="shared" si="111"/>
        <v>4</v>
      </c>
      <c r="W156" s="52">
        <f t="shared" si="112"/>
        <v>3</v>
      </c>
      <c r="X156" s="52" t="str">
        <f t="shared" si="113"/>
        <v>2_SWF_14.3</v>
      </c>
      <c r="Y156" s="35" t="str">
        <f>VLOOKUP(X156,CompPinRpt!$G:$H,2,FALSE)</f>
        <v>1_DPSF_DPS2</v>
      </c>
      <c r="Z156" s="35" t="str">
        <f t="shared" si="114"/>
        <v>1_DPSF_DPS2x33</v>
      </c>
      <c r="AA156" s="52" t="str">
        <f>VLOOKUP(Z156,CompPinRpt!$I:$J,2,FALSE)</f>
        <v>2_SWF_65.4</v>
      </c>
      <c r="AB156" s="52">
        <f t="shared" si="115"/>
        <v>9</v>
      </c>
      <c r="AC156" s="52" t="str">
        <f t="shared" si="116"/>
        <v>2_SWF_65.</v>
      </c>
      <c r="AD156" s="37" t="str">
        <f t="shared" si="117"/>
        <v>4</v>
      </c>
      <c r="AE156" s="37">
        <f t="shared" si="118"/>
        <v>2</v>
      </c>
      <c r="AF156" s="52" t="str">
        <f t="shared" si="119"/>
        <v>2_SWF_65.2</v>
      </c>
      <c r="AG156" s="35" t="str">
        <f>VLOOKUP(AF156,CompPinRpt!$G:$H,2,FALSE)</f>
        <v>1_B3_11</v>
      </c>
      <c r="AH156" s="35" t="str">
        <f t="shared" si="120"/>
        <v>1_B3_11x2</v>
      </c>
      <c r="AI156" s="52" t="str">
        <f>VLOOKUP(AH156,CompPinRpt!$I:$J,2,FALSE)</f>
        <v>CPLD1_J3.B52</v>
      </c>
      <c r="AJ156" s="52">
        <f t="shared" si="137"/>
        <v>6</v>
      </c>
      <c r="AK156" s="52" t="str">
        <f t="shared" si="138"/>
        <v>CPLD1_</v>
      </c>
      <c r="AL156" s="52" t="str">
        <f t="shared" si="139"/>
        <v>J3.B52</v>
      </c>
      <c r="AM156" s="35" t="str">
        <f>VLOOKUP(AL156,CompPinRpt_CPLD!$G:$H,2,FALSE())</f>
        <v>1_B3_11</v>
      </c>
      <c r="AN156" s="52" t="str">
        <f>VLOOKUP(AM156,CompPinRpt_CPLD!$F:$G,2,FALSE)</f>
        <v>1_U1.P7</v>
      </c>
      <c r="AO156" s="52">
        <f t="shared" si="140"/>
        <v>5</v>
      </c>
      <c r="AP156" s="40" t="str">
        <f t="shared" si="141"/>
        <v>CPLD1_</v>
      </c>
      <c r="AQ156" s="40" t="str">
        <f t="shared" si="142"/>
        <v>P7</v>
      </c>
      <c r="AR156" s="50" t="str">
        <f t="shared" si="121"/>
        <v>2_SWF_65.</v>
      </c>
      <c r="AS156" s="50" t="str">
        <f t="shared" si="122"/>
        <v>4</v>
      </c>
      <c r="AT156" s="50">
        <f t="shared" si="123"/>
        <v>3</v>
      </c>
      <c r="AU156" s="50" t="str">
        <f t="shared" si="124"/>
        <v>2_SWF_65.3</v>
      </c>
      <c r="AV156" s="35" t="str">
        <f>VLOOKUP(AU156,CompPinRpt!$G:$H,2,FALSE)</f>
        <v>FM3</v>
      </c>
      <c r="AW156" s="35" t="str">
        <f t="shared" si="125"/>
        <v>FM3x1</v>
      </c>
      <c r="AX156" s="50" t="str">
        <f>VLOOKUP(AW156,CompPinRpt!$I:$J,2,FALSE)</f>
        <v>1_SWFM_3.4</v>
      </c>
      <c r="AY156" s="50">
        <f t="shared" si="126"/>
        <v>9</v>
      </c>
      <c r="AZ156" s="50" t="str">
        <f t="shared" si="127"/>
        <v>1_SWFM_3.</v>
      </c>
      <c r="BA156" s="37" t="str">
        <f t="shared" si="128"/>
        <v>4</v>
      </c>
      <c r="BB156" s="37">
        <f t="shared" si="129"/>
        <v>2</v>
      </c>
      <c r="BC156" s="50" t="str">
        <f t="shared" si="130"/>
        <v>1_SWFM_3.2</v>
      </c>
      <c r="BD156" s="35" t="str">
        <f>VLOOKUP(BC156,CompPinRpt!$G:$H,2,FALSE)</f>
        <v>1_B2_11</v>
      </c>
      <c r="BE156" s="35" t="str">
        <f t="shared" si="143"/>
        <v>1_B2_11x2</v>
      </c>
      <c r="BF156" s="50" t="str">
        <f>VLOOKUP(BE156,CompPinRpt!$I:$J,2,FALSE)</f>
        <v>CPLD1_J2.A11</v>
      </c>
      <c r="BG156" s="50">
        <f t="shared" si="144"/>
        <v>6</v>
      </c>
      <c r="BH156" s="50" t="str">
        <f t="shared" si="145"/>
        <v>CPLD1_</v>
      </c>
      <c r="BI156" s="50" t="str">
        <f t="shared" si="146"/>
        <v>J2.A11</v>
      </c>
      <c r="BJ156" s="35" t="str">
        <f>VLOOKUP(BI156,CompPinRpt_CPLD!$G:$H,2,FALSE())</f>
        <v>1_B2_11</v>
      </c>
      <c r="BK156" s="50" t="str">
        <f>VLOOKUP(BJ156,CompPinRpt_CPLD!$F:$G,2,FALSE)</f>
        <v>1_U1.AB2</v>
      </c>
      <c r="BL156" s="50">
        <f t="shared" si="147"/>
        <v>5</v>
      </c>
      <c r="BM156" s="40" t="str">
        <f t="shared" si="148"/>
        <v>CPLD1_</v>
      </c>
      <c r="BN156" s="40" t="str">
        <f t="shared" si="149"/>
        <v>AB2</v>
      </c>
    </row>
    <row r="157" spans="1:66">
      <c r="A157" s="45"/>
      <c r="B157" s="45">
        <v>14</v>
      </c>
      <c r="C157" s="35" t="s">
        <v>936</v>
      </c>
      <c r="D157" s="50" t="str">
        <f>VLOOKUP(C157,CompPinRpt!$F:$H,2,FALSE)</f>
        <v>2_SWS_14.4</v>
      </c>
      <c r="E157" s="50">
        <f t="shared" si="104"/>
        <v>9</v>
      </c>
      <c r="F157" s="50" t="str">
        <f t="shared" si="105"/>
        <v>2_SWS_14.</v>
      </c>
      <c r="G157" s="37" t="str">
        <f t="shared" si="106"/>
        <v>4</v>
      </c>
      <c r="H157" s="37">
        <f t="shared" si="107"/>
        <v>2</v>
      </c>
      <c r="I157" s="50" t="str">
        <f t="shared" si="108"/>
        <v>2_SWS_14.2</v>
      </c>
      <c r="J157" s="35" t="str">
        <f>VLOOKUP(I157,CompPinRpt!$G:$H,2,FALSE)</f>
        <v>1_B5_19</v>
      </c>
      <c r="K157" s="42" t="str">
        <f t="shared" si="109"/>
        <v>1_B5_19x2</v>
      </c>
      <c r="L157" s="50" t="str">
        <f>VLOOKUP(K157,CompPinRpt!$I:$J,2,FALSE)</f>
        <v>CPLD1_J3.A37</v>
      </c>
      <c r="M157" s="50">
        <f t="shared" si="131"/>
        <v>6</v>
      </c>
      <c r="N157" s="50" t="str">
        <f t="shared" si="132"/>
        <v>CPLD1_</v>
      </c>
      <c r="O157" s="50" t="str">
        <f t="shared" si="133"/>
        <v>J3.A37</v>
      </c>
      <c r="P157" s="35" t="str">
        <f>VLOOKUP(O157,CompPinRpt_CPLD!$G:$H,2,FALSE())</f>
        <v>1_B5_19</v>
      </c>
      <c r="Q157" s="50" t="str">
        <f>VLOOKUP(P157,CompPinRpt_CPLD!$F:$G,2,FALSE)</f>
        <v>1_U1.J5</v>
      </c>
      <c r="R157" s="50">
        <f t="shared" si="134"/>
        <v>5</v>
      </c>
      <c r="S157" s="40" t="str">
        <f t="shared" si="135"/>
        <v>CPLD1_</v>
      </c>
      <c r="T157" s="40" t="str">
        <f t="shared" si="136"/>
        <v>J5</v>
      </c>
      <c r="U157" s="52" t="str">
        <f t="shared" si="110"/>
        <v>2_SWS_14.</v>
      </c>
      <c r="V157" s="52" t="str">
        <f t="shared" si="111"/>
        <v>4</v>
      </c>
      <c r="W157" s="52">
        <f t="shared" si="112"/>
        <v>3</v>
      </c>
      <c r="X157" s="52" t="str">
        <f t="shared" si="113"/>
        <v>2_SWS_14.3</v>
      </c>
      <c r="Y157" s="35" t="str">
        <f>VLOOKUP(X157,CompPinRpt!$G:$H,2,FALSE)</f>
        <v>1_DPSS_DPS2</v>
      </c>
      <c r="Z157" s="35" t="str">
        <f t="shared" si="114"/>
        <v>1_DPSS_DPS2x33</v>
      </c>
      <c r="AA157" s="52" t="str">
        <f>VLOOKUP(Z157,CompPinRpt!$I:$J,2,FALSE)</f>
        <v>2_SWS_65.4</v>
      </c>
      <c r="AB157" s="52">
        <f t="shared" si="115"/>
        <v>9</v>
      </c>
      <c r="AC157" s="52" t="str">
        <f t="shared" si="116"/>
        <v>2_SWS_65.</v>
      </c>
      <c r="AD157" s="37" t="str">
        <f t="shared" si="117"/>
        <v>4</v>
      </c>
      <c r="AE157" s="37">
        <f t="shared" si="118"/>
        <v>2</v>
      </c>
      <c r="AF157" s="52" t="str">
        <f t="shared" si="119"/>
        <v>2_SWS_65.2</v>
      </c>
      <c r="AG157" s="35" t="str">
        <f>VLOOKUP(AF157,CompPinRpt!$G:$H,2,FALSE)</f>
        <v>1_B3_21</v>
      </c>
      <c r="AH157" s="35" t="str">
        <f t="shared" si="120"/>
        <v>1_B3_21x2</v>
      </c>
      <c r="AI157" s="52" t="str">
        <f>VLOOKUP(AH157,CompPinRpt!$I:$J,2,FALSE)</f>
        <v>CPLD1_J3.B54</v>
      </c>
      <c r="AJ157" s="52">
        <f t="shared" si="137"/>
        <v>6</v>
      </c>
      <c r="AK157" s="52" t="str">
        <f t="shared" si="138"/>
        <v>CPLD1_</v>
      </c>
      <c r="AL157" s="52" t="str">
        <f t="shared" si="139"/>
        <v>J3.B54</v>
      </c>
      <c r="AM157" s="35" t="str">
        <f>VLOOKUP(AL157,CompPinRpt_CPLD!$G:$H,2,FALSE())</f>
        <v>1_B3_21</v>
      </c>
      <c r="AN157" s="52" t="str">
        <f>VLOOKUP(AM157,CompPinRpt_CPLD!$F:$G,2,FALSE)</f>
        <v>1_U1.R7</v>
      </c>
      <c r="AO157" s="52">
        <f t="shared" si="140"/>
        <v>5</v>
      </c>
      <c r="AP157" s="40" t="str">
        <f t="shared" si="141"/>
        <v>CPLD1_</v>
      </c>
      <c r="AQ157" s="40" t="str">
        <f t="shared" si="142"/>
        <v>R7</v>
      </c>
      <c r="AR157" s="50" t="str">
        <f t="shared" si="121"/>
        <v>2_SWS_65.</v>
      </c>
      <c r="AS157" s="50" t="str">
        <f t="shared" si="122"/>
        <v>4</v>
      </c>
      <c r="AT157" s="50">
        <f t="shared" si="123"/>
        <v>3</v>
      </c>
      <c r="AU157" s="50" t="str">
        <f t="shared" si="124"/>
        <v>2_SWS_65.3</v>
      </c>
      <c r="AV157" s="35" t="str">
        <f>VLOOKUP(AU157,CompPinRpt!$G:$H,2,FALSE)</f>
        <v>SM3</v>
      </c>
      <c r="AW157" s="35" t="str">
        <f t="shared" si="125"/>
        <v>SM3x1</v>
      </c>
      <c r="AX157" s="50" t="str">
        <f>VLOOKUP(AW157,CompPinRpt!$I:$J,2,FALSE)</f>
        <v>1_SWSM_3.4</v>
      </c>
      <c r="AY157" s="50">
        <f t="shared" si="126"/>
        <v>9</v>
      </c>
      <c r="AZ157" s="50" t="str">
        <f t="shared" si="127"/>
        <v>1_SWSM_3.</v>
      </c>
      <c r="BA157" s="37" t="str">
        <f t="shared" si="128"/>
        <v>4</v>
      </c>
      <c r="BB157" s="37">
        <f t="shared" si="129"/>
        <v>2</v>
      </c>
      <c r="BC157" s="50" t="str">
        <f t="shared" si="130"/>
        <v>1_SWSM_3.2</v>
      </c>
      <c r="BD157" s="35" t="str">
        <f>VLOOKUP(BC157,CompPinRpt!$G:$H,2,FALSE)</f>
        <v>1_B2_01</v>
      </c>
      <c r="BE157" s="35" t="str">
        <f t="shared" si="143"/>
        <v>1_B2_01x2</v>
      </c>
      <c r="BF157" s="50" t="str">
        <f>VLOOKUP(BE157,CompPinRpt!$I:$J,2,FALSE)</f>
        <v>CPLD1_J2.A12</v>
      </c>
      <c r="BG157" s="50">
        <f t="shared" si="144"/>
        <v>6</v>
      </c>
      <c r="BH157" s="50" t="str">
        <f t="shared" si="145"/>
        <v>CPLD1_</v>
      </c>
      <c r="BI157" s="50" t="str">
        <f t="shared" si="146"/>
        <v>J2.A12</v>
      </c>
      <c r="BJ157" s="35" t="str">
        <f>VLOOKUP(BI157,CompPinRpt_CPLD!$G:$H,2,FALSE())</f>
        <v>1_B2_01</v>
      </c>
      <c r="BK157" s="50" t="str">
        <f>VLOOKUP(BJ157,CompPinRpt_CPLD!$F:$G,2,FALSE)</f>
        <v>1_U1.Y3</v>
      </c>
      <c r="BL157" s="50">
        <f t="shared" si="147"/>
        <v>5</v>
      </c>
      <c r="BM157" s="40" t="str">
        <f t="shared" si="148"/>
        <v>CPLD1_</v>
      </c>
      <c r="BN157" s="40" t="str">
        <f t="shared" si="149"/>
        <v>Y3</v>
      </c>
    </row>
    <row r="158" spans="1:66">
      <c r="A158" s="45"/>
      <c r="B158" s="45">
        <v>15</v>
      </c>
      <c r="C158" s="35" t="s">
        <v>937</v>
      </c>
      <c r="D158" s="50" t="str">
        <f>VLOOKUP(C158,CompPinRpt!$F:$H,2,FALSE)</f>
        <v>2_SWF_15.4</v>
      </c>
      <c r="E158" s="50">
        <f t="shared" si="104"/>
        <v>9</v>
      </c>
      <c r="F158" s="50" t="str">
        <f t="shared" si="105"/>
        <v>2_SWF_15.</v>
      </c>
      <c r="G158" s="37" t="str">
        <f t="shared" si="106"/>
        <v>4</v>
      </c>
      <c r="H158" s="37">
        <f t="shared" si="107"/>
        <v>2</v>
      </c>
      <c r="I158" s="50" t="str">
        <f t="shared" si="108"/>
        <v>2_SWF_15.2</v>
      </c>
      <c r="J158" s="35" t="str">
        <f>VLOOKUP(I158,CompPinRpt!$G:$H,2,FALSE)</f>
        <v>1_B5_28</v>
      </c>
      <c r="K158" s="42" t="str">
        <f t="shared" si="109"/>
        <v>1_B5_28x2</v>
      </c>
      <c r="L158" s="50" t="str">
        <f>VLOOKUP(K158,CompPinRpt!$I:$J,2,FALSE)</f>
        <v>CPLD1_J3.A39</v>
      </c>
      <c r="M158" s="50">
        <f t="shared" si="131"/>
        <v>6</v>
      </c>
      <c r="N158" s="50" t="str">
        <f t="shared" si="132"/>
        <v>CPLD1_</v>
      </c>
      <c r="O158" s="50" t="str">
        <f t="shared" si="133"/>
        <v>J3.A39</v>
      </c>
      <c r="P158" s="35" t="str">
        <f>VLOOKUP(O158,CompPinRpt_CPLD!$G:$H,2,FALSE())</f>
        <v>1_B5_28</v>
      </c>
      <c r="Q158" s="50" t="str">
        <f>VLOOKUP(P158,CompPinRpt_CPLD!$F:$G,2,FALSE)</f>
        <v>1_U1.L3</v>
      </c>
      <c r="R158" s="50">
        <f t="shared" si="134"/>
        <v>5</v>
      </c>
      <c r="S158" s="40" t="str">
        <f t="shared" si="135"/>
        <v>CPLD1_</v>
      </c>
      <c r="T158" s="40" t="str">
        <f t="shared" si="136"/>
        <v>L3</v>
      </c>
      <c r="U158" s="52" t="str">
        <f t="shared" si="110"/>
        <v>2_SWF_15.</v>
      </c>
      <c r="V158" s="52" t="str">
        <f t="shared" si="111"/>
        <v>4</v>
      </c>
      <c r="W158" s="52">
        <f t="shared" si="112"/>
        <v>3</v>
      </c>
      <c r="X158" s="52" t="str">
        <f t="shared" si="113"/>
        <v>2_SWF_15.3</v>
      </c>
      <c r="Y158" s="35" t="str">
        <f>VLOOKUP(X158,CompPinRpt!$G:$H,2,FALSE)</f>
        <v>1_DPSF_DPS2</v>
      </c>
      <c r="Z158" s="35" t="str">
        <f t="shared" si="114"/>
        <v>1_DPSF_DPS2x33</v>
      </c>
      <c r="AA158" s="52" t="str">
        <f>VLOOKUP(Z158,CompPinRpt!$I:$J,2,FALSE)</f>
        <v>2_SWF_65.4</v>
      </c>
      <c r="AB158" s="52">
        <f t="shared" si="115"/>
        <v>9</v>
      </c>
      <c r="AC158" s="52" t="str">
        <f t="shared" si="116"/>
        <v>2_SWF_65.</v>
      </c>
      <c r="AD158" s="37" t="str">
        <f t="shared" si="117"/>
        <v>4</v>
      </c>
      <c r="AE158" s="37">
        <f t="shared" si="118"/>
        <v>2</v>
      </c>
      <c r="AF158" s="52" t="str">
        <f t="shared" si="119"/>
        <v>2_SWF_65.2</v>
      </c>
      <c r="AG158" s="35" t="str">
        <f>VLOOKUP(AF158,CompPinRpt!$G:$H,2,FALSE)</f>
        <v>1_B3_11</v>
      </c>
      <c r="AH158" s="35" t="str">
        <f t="shared" si="120"/>
        <v>1_B3_11x2</v>
      </c>
      <c r="AI158" s="52" t="str">
        <f>VLOOKUP(AH158,CompPinRpt!$I:$J,2,FALSE)</f>
        <v>CPLD1_J3.B52</v>
      </c>
      <c r="AJ158" s="52">
        <f t="shared" si="137"/>
        <v>6</v>
      </c>
      <c r="AK158" s="52" t="str">
        <f t="shared" si="138"/>
        <v>CPLD1_</v>
      </c>
      <c r="AL158" s="52" t="str">
        <f t="shared" si="139"/>
        <v>J3.B52</v>
      </c>
      <c r="AM158" s="35" t="str">
        <f>VLOOKUP(AL158,CompPinRpt_CPLD!$G:$H,2,FALSE())</f>
        <v>1_B3_11</v>
      </c>
      <c r="AN158" s="52" t="str">
        <f>VLOOKUP(AM158,CompPinRpt_CPLD!$F:$G,2,FALSE)</f>
        <v>1_U1.P7</v>
      </c>
      <c r="AO158" s="52">
        <f t="shared" si="140"/>
        <v>5</v>
      </c>
      <c r="AP158" s="40" t="str">
        <f t="shared" si="141"/>
        <v>CPLD1_</v>
      </c>
      <c r="AQ158" s="40" t="str">
        <f t="shared" si="142"/>
        <v>P7</v>
      </c>
      <c r="AR158" s="50" t="str">
        <f t="shared" si="121"/>
        <v>2_SWF_65.</v>
      </c>
      <c r="AS158" s="50" t="str">
        <f t="shared" si="122"/>
        <v>4</v>
      </c>
      <c r="AT158" s="50">
        <f t="shared" si="123"/>
        <v>3</v>
      </c>
      <c r="AU158" s="50" t="str">
        <f t="shared" si="124"/>
        <v>2_SWF_65.3</v>
      </c>
      <c r="AV158" s="35" t="str">
        <f>VLOOKUP(AU158,CompPinRpt!$G:$H,2,FALSE)</f>
        <v>FM3</v>
      </c>
      <c r="AW158" s="35" t="str">
        <f t="shared" si="125"/>
        <v>FM3x1</v>
      </c>
      <c r="AX158" s="50" t="str">
        <f>VLOOKUP(AW158,CompPinRpt!$I:$J,2,FALSE)</f>
        <v>1_SWFM_3.4</v>
      </c>
      <c r="AY158" s="50">
        <f t="shared" si="126"/>
        <v>9</v>
      </c>
      <c r="AZ158" s="50" t="str">
        <f t="shared" si="127"/>
        <v>1_SWFM_3.</v>
      </c>
      <c r="BA158" s="37" t="str">
        <f t="shared" si="128"/>
        <v>4</v>
      </c>
      <c r="BB158" s="37">
        <f t="shared" si="129"/>
        <v>2</v>
      </c>
      <c r="BC158" s="50" t="str">
        <f t="shared" si="130"/>
        <v>1_SWFM_3.2</v>
      </c>
      <c r="BD158" s="35" t="str">
        <f>VLOOKUP(BC158,CompPinRpt!$G:$H,2,FALSE)</f>
        <v>1_B2_11</v>
      </c>
      <c r="BE158" s="35" t="str">
        <f t="shared" si="143"/>
        <v>1_B2_11x2</v>
      </c>
      <c r="BF158" s="50" t="str">
        <f>VLOOKUP(BE158,CompPinRpt!$I:$J,2,FALSE)</f>
        <v>CPLD1_J2.A11</v>
      </c>
      <c r="BG158" s="50">
        <f t="shared" si="144"/>
        <v>6</v>
      </c>
      <c r="BH158" s="50" t="str">
        <f t="shared" si="145"/>
        <v>CPLD1_</v>
      </c>
      <c r="BI158" s="50" t="str">
        <f t="shared" si="146"/>
        <v>J2.A11</v>
      </c>
      <c r="BJ158" s="35" t="str">
        <f>VLOOKUP(BI158,CompPinRpt_CPLD!$G:$H,2,FALSE())</f>
        <v>1_B2_11</v>
      </c>
      <c r="BK158" s="50" t="str">
        <f>VLOOKUP(BJ158,CompPinRpt_CPLD!$F:$G,2,FALSE)</f>
        <v>1_U1.AB2</v>
      </c>
      <c r="BL158" s="50">
        <f t="shared" si="147"/>
        <v>5</v>
      </c>
      <c r="BM158" s="40" t="str">
        <f t="shared" si="148"/>
        <v>CPLD1_</v>
      </c>
      <c r="BN158" s="40" t="str">
        <f t="shared" si="149"/>
        <v>AB2</v>
      </c>
    </row>
    <row r="159" spans="1:66">
      <c r="A159" s="45"/>
      <c r="B159" s="45">
        <v>15</v>
      </c>
      <c r="C159" s="35" t="s">
        <v>938</v>
      </c>
      <c r="D159" s="50" t="str">
        <f>VLOOKUP(C159,CompPinRpt!$F:$H,2,FALSE)</f>
        <v>2_SWS_15.4</v>
      </c>
      <c r="E159" s="50">
        <f t="shared" si="104"/>
        <v>9</v>
      </c>
      <c r="F159" s="50" t="str">
        <f t="shared" si="105"/>
        <v>2_SWS_15.</v>
      </c>
      <c r="G159" s="37" t="str">
        <f t="shared" si="106"/>
        <v>4</v>
      </c>
      <c r="H159" s="37">
        <f t="shared" si="107"/>
        <v>2</v>
      </c>
      <c r="I159" s="50" t="str">
        <f t="shared" si="108"/>
        <v>2_SWS_15.2</v>
      </c>
      <c r="J159" s="35" t="str">
        <f>VLOOKUP(I159,CompPinRpt!$G:$H,2,FALSE)</f>
        <v>1_B5_13</v>
      </c>
      <c r="K159" s="42" t="str">
        <f t="shared" si="109"/>
        <v>1_B5_13x2</v>
      </c>
      <c r="L159" s="50" t="str">
        <f>VLOOKUP(K159,CompPinRpt!$I:$J,2,FALSE)</f>
        <v>CPLD1_J3.A24</v>
      </c>
      <c r="M159" s="50">
        <f t="shared" si="131"/>
        <v>6</v>
      </c>
      <c r="N159" s="50" t="str">
        <f t="shared" si="132"/>
        <v>CPLD1_</v>
      </c>
      <c r="O159" s="50" t="str">
        <f t="shared" si="133"/>
        <v>J3.A24</v>
      </c>
      <c r="P159" s="35" t="str">
        <f>VLOOKUP(O159,CompPinRpt_CPLD!$G:$H,2,FALSE())</f>
        <v>1_B5_13</v>
      </c>
      <c r="Q159" s="50" t="str">
        <f>VLOOKUP(P159,CompPinRpt_CPLD!$F:$G,2,FALSE)</f>
        <v>1_U1.E2</v>
      </c>
      <c r="R159" s="50">
        <f t="shared" si="134"/>
        <v>5</v>
      </c>
      <c r="S159" s="40" t="str">
        <f t="shared" si="135"/>
        <v>CPLD1_</v>
      </c>
      <c r="T159" s="40" t="str">
        <f t="shared" si="136"/>
        <v>E2</v>
      </c>
      <c r="U159" s="52" t="str">
        <f t="shared" si="110"/>
        <v>2_SWS_15.</v>
      </c>
      <c r="V159" s="52" t="str">
        <f t="shared" si="111"/>
        <v>4</v>
      </c>
      <c r="W159" s="52">
        <f t="shared" si="112"/>
        <v>3</v>
      </c>
      <c r="X159" s="52" t="str">
        <f t="shared" si="113"/>
        <v>2_SWS_15.3</v>
      </c>
      <c r="Y159" s="35" t="str">
        <f>VLOOKUP(X159,CompPinRpt!$G:$H,2,FALSE)</f>
        <v>1_DPSS_DPS2</v>
      </c>
      <c r="Z159" s="35" t="str">
        <f t="shared" si="114"/>
        <v>1_DPSS_DPS2x33</v>
      </c>
      <c r="AA159" s="52" t="str">
        <f>VLOOKUP(Z159,CompPinRpt!$I:$J,2,FALSE)</f>
        <v>2_SWS_65.4</v>
      </c>
      <c r="AB159" s="52">
        <f t="shared" si="115"/>
        <v>9</v>
      </c>
      <c r="AC159" s="52" t="str">
        <f t="shared" si="116"/>
        <v>2_SWS_65.</v>
      </c>
      <c r="AD159" s="37" t="str">
        <f t="shared" si="117"/>
        <v>4</v>
      </c>
      <c r="AE159" s="37">
        <f t="shared" si="118"/>
        <v>2</v>
      </c>
      <c r="AF159" s="52" t="str">
        <f t="shared" si="119"/>
        <v>2_SWS_65.2</v>
      </c>
      <c r="AG159" s="35" t="str">
        <f>VLOOKUP(AF159,CompPinRpt!$G:$H,2,FALSE)</f>
        <v>1_B3_21</v>
      </c>
      <c r="AH159" s="35" t="str">
        <f t="shared" si="120"/>
        <v>1_B3_21x2</v>
      </c>
      <c r="AI159" s="52" t="str">
        <f>VLOOKUP(AH159,CompPinRpt!$I:$J,2,FALSE)</f>
        <v>CPLD1_J3.B54</v>
      </c>
      <c r="AJ159" s="52">
        <f t="shared" si="137"/>
        <v>6</v>
      </c>
      <c r="AK159" s="52" t="str">
        <f t="shared" si="138"/>
        <v>CPLD1_</v>
      </c>
      <c r="AL159" s="52" t="str">
        <f t="shared" si="139"/>
        <v>J3.B54</v>
      </c>
      <c r="AM159" s="35" t="str">
        <f>VLOOKUP(AL159,CompPinRpt_CPLD!$G:$H,2,FALSE())</f>
        <v>1_B3_21</v>
      </c>
      <c r="AN159" s="52" t="str">
        <f>VLOOKUP(AM159,CompPinRpt_CPLD!$F:$G,2,FALSE)</f>
        <v>1_U1.R7</v>
      </c>
      <c r="AO159" s="52">
        <f t="shared" si="140"/>
        <v>5</v>
      </c>
      <c r="AP159" s="40" t="str">
        <f t="shared" si="141"/>
        <v>CPLD1_</v>
      </c>
      <c r="AQ159" s="40" t="str">
        <f t="shared" si="142"/>
        <v>R7</v>
      </c>
      <c r="AR159" s="50" t="str">
        <f t="shared" si="121"/>
        <v>2_SWS_65.</v>
      </c>
      <c r="AS159" s="50" t="str">
        <f t="shared" si="122"/>
        <v>4</v>
      </c>
      <c r="AT159" s="50">
        <f t="shared" si="123"/>
        <v>3</v>
      </c>
      <c r="AU159" s="50" t="str">
        <f t="shared" si="124"/>
        <v>2_SWS_65.3</v>
      </c>
      <c r="AV159" s="35" t="str">
        <f>VLOOKUP(AU159,CompPinRpt!$G:$H,2,FALSE)</f>
        <v>SM3</v>
      </c>
      <c r="AW159" s="35" t="str">
        <f t="shared" si="125"/>
        <v>SM3x1</v>
      </c>
      <c r="AX159" s="50" t="str">
        <f>VLOOKUP(AW159,CompPinRpt!$I:$J,2,FALSE)</f>
        <v>1_SWSM_3.4</v>
      </c>
      <c r="AY159" s="50">
        <f t="shared" si="126"/>
        <v>9</v>
      </c>
      <c r="AZ159" s="50" t="str">
        <f t="shared" si="127"/>
        <v>1_SWSM_3.</v>
      </c>
      <c r="BA159" s="37" t="str">
        <f t="shared" si="128"/>
        <v>4</v>
      </c>
      <c r="BB159" s="37">
        <f t="shared" si="129"/>
        <v>2</v>
      </c>
      <c r="BC159" s="50" t="str">
        <f t="shared" si="130"/>
        <v>1_SWSM_3.2</v>
      </c>
      <c r="BD159" s="35" t="str">
        <f>VLOOKUP(BC159,CompPinRpt!$G:$H,2,FALSE)</f>
        <v>1_B2_01</v>
      </c>
      <c r="BE159" s="35" t="str">
        <f t="shared" si="143"/>
        <v>1_B2_01x2</v>
      </c>
      <c r="BF159" s="50" t="str">
        <f>VLOOKUP(BE159,CompPinRpt!$I:$J,2,FALSE)</f>
        <v>CPLD1_J2.A12</v>
      </c>
      <c r="BG159" s="50">
        <f t="shared" si="144"/>
        <v>6</v>
      </c>
      <c r="BH159" s="50" t="str">
        <f t="shared" si="145"/>
        <v>CPLD1_</v>
      </c>
      <c r="BI159" s="50" t="str">
        <f t="shared" si="146"/>
        <v>J2.A12</v>
      </c>
      <c r="BJ159" s="35" t="str">
        <f>VLOOKUP(BI159,CompPinRpt_CPLD!$G:$H,2,FALSE())</f>
        <v>1_B2_01</v>
      </c>
      <c r="BK159" s="50" t="str">
        <f>VLOOKUP(BJ159,CompPinRpt_CPLD!$F:$G,2,FALSE)</f>
        <v>1_U1.Y3</v>
      </c>
      <c r="BL159" s="50">
        <f t="shared" si="147"/>
        <v>5</v>
      </c>
      <c r="BM159" s="40" t="str">
        <f t="shared" si="148"/>
        <v>CPLD1_</v>
      </c>
      <c r="BN159" s="40" t="str">
        <f t="shared" si="149"/>
        <v>Y3</v>
      </c>
    </row>
    <row r="160" spans="1:66">
      <c r="A160" s="45"/>
      <c r="B160" s="45">
        <v>16</v>
      </c>
      <c r="C160" s="35" t="s">
        <v>939</v>
      </c>
      <c r="D160" s="50" t="str">
        <f>VLOOKUP(C160,CompPinRpt!$F:$H,2,FALSE)</f>
        <v>2_SWF_16.4</v>
      </c>
      <c r="E160" s="50">
        <f t="shared" si="104"/>
        <v>9</v>
      </c>
      <c r="F160" s="50" t="str">
        <f t="shared" si="105"/>
        <v>2_SWF_16.</v>
      </c>
      <c r="G160" s="37" t="str">
        <f t="shared" si="106"/>
        <v>4</v>
      </c>
      <c r="H160" s="37">
        <f t="shared" si="107"/>
        <v>2</v>
      </c>
      <c r="I160" s="50" t="str">
        <f t="shared" si="108"/>
        <v>2_SWF_16.2</v>
      </c>
      <c r="J160" s="35" t="str">
        <f>VLOOKUP(I160,CompPinRpt!$G:$H,2,FALSE)</f>
        <v>1_B5_18</v>
      </c>
      <c r="K160" s="42" t="str">
        <f t="shared" si="109"/>
        <v>1_B5_18x2</v>
      </c>
      <c r="L160" s="50" t="str">
        <f>VLOOKUP(K160,CompPinRpt!$I:$J,2,FALSE)</f>
        <v>CPLD1_J3.A28</v>
      </c>
      <c r="M160" s="50">
        <f t="shared" si="131"/>
        <v>6</v>
      </c>
      <c r="N160" s="50" t="str">
        <f t="shared" si="132"/>
        <v>CPLD1_</v>
      </c>
      <c r="O160" s="50" t="str">
        <f t="shared" si="133"/>
        <v>J3.A28</v>
      </c>
      <c r="P160" s="35" t="str">
        <f>VLOOKUP(O160,CompPinRpt_CPLD!$G:$H,2,FALSE())</f>
        <v>1_B5_18</v>
      </c>
      <c r="Q160" s="50" t="str">
        <f>VLOOKUP(P160,CompPinRpt_CPLD!$F:$G,2,FALSE)</f>
        <v>1_U1.G3</v>
      </c>
      <c r="R160" s="50">
        <f t="shared" si="134"/>
        <v>5</v>
      </c>
      <c r="S160" s="40" t="str">
        <f t="shared" si="135"/>
        <v>CPLD1_</v>
      </c>
      <c r="T160" s="40" t="str">
        <f t="shared" si="136"/>
        <v>G3</v>
      </c>
      <c r="U160" s="52" t="str">
        <f t="shared" si="110"/>
        <v>2_SWF_16.</v>
      </c>
      <c r="V160" s="52" t="str">
        <f t="shared" si="111"/>
        <v>4</v>
      </c>
      <c r="W160" s="52">
        <f t="shared" si="112"/>
        <v>3</v>
      </c>
      <c r="X160" s="52" t="str">
        <f t="shared" si="113"/>
        <v>2_SWF_16.3</v>
      </c>
      <c r="Y160" s="35" t="str">
        <f>VLOOKUP(X160,CompPinRpt!$G:$H,2,FALSE)</f>
        <v>1_DPSF_DPS2</v>
      </c>
      <c r="Z160" s="35" t="str">
        <f t="shared" si="114"/>
        <v>1_DPSF_DPS2x33</v>
      </c>
      <c r="AA160" s="52" t="str">
        <f>VLOOKUP(Z160,CompPinRpt!$I:$J,2,FALSE)</f>
        <v>2_SWF_65.4</v>
      </c>
      <c r="AB160" s="52">
        <f t="shared" si="115"/>
        <v>9</v>
      </c>
      <c r="AC160" s="52" t="str">
        <f t="shared" si="116"/>
        <v>2_SWF_65.</v>
      </c>
      <c r="AD160" s="37" t="str">
        <f t="shared" si="117"/>
        <v>4</v>
      </c>
      <c r="AE160" s="37">
        <f t="shared" si="118"/>
        <v>2</v>
      </c>
      <c r="AF160" s="52" t="str">
        <f t="shared" si="119"/>
        <v>2_SWF_65.2</v>
      </c>
      <c r="AG160" s="35" t="str">
        <f>VLOOKUP(AF160,CompPinRpt!$G:$H,2,FALSE)</f>
        <v>1_B3_11</v>
      </c>
      <c r="AH160" s="35" t="str">
        <f t="shared" si="120"/>
        <v>1_B3_11x2</v>
      </c>
      <c r="AI160" s="52" t="str">
        <f>VLOOKUP(AH160,CompPinRpt!$I:$J,2,FALSE)</f>
        <v>CPLD1_J3.B52</v>
      </c>
      <c r="AJ160" s="52">
        <f t="shared" si="137"/>
        <v>6</v>
      </c>
      <c r="AK160" s="52" t="str">
        <f t="shared" si="138"/>
        <v>CPLD1_</v>
      </c>
      <c r="AL160" s="52" t="str">
        <f t="shared" si="139"/>
        <v>J3.B52</v>
      </c>
      <c r="AM160" s="35" t="str">
        <f>VLOOKUP(AL160,CompPinRpt_CPLD!$G:$H,2,FALSE())</f>
        <v>1_B3_11</v>
      </c>
      <c r="AN160" s="52" t="str">
        <f>VLOOKUP(AM160,CompPinRpt_CPLD!$F:$G,2,FALSE)</f>
        <v>1_U1.P7</v>
      </c>
      <c r="AO160" s="52">
        <f t="shared" si="140"/>
        <v>5</v>
      </c>
      <c r="AP160" s="40" t="str">
        <f t="shared" si="141"/>
        <v>CPLD1_</v>
      </c>
      <c r="AQ160" s="40" t="str">
        <f t="shared" si="142"/>
        <v>P7</v>
      </c>
      <c r="AR160" s="50" t="str">
        <f t="shared" si="121"/>
        <v>2_SWF_65.</v>
      </c>
      <c r="AS160" s="50" t="str">
        <f t="shared" si="122"/>
        <v>4</v>
      </c>
      <c r="AT160" s="50">
        <f t="shared" si="123"/>
        <v>3</v>
      </c>
      <c r="AU160" s="50" t="str">
        <f t="shared" si="124"/>
        <v>2_SWF_65.3</v>
      </c>
      <c r="AV160" s="35" t="str">
        <f>VLOOKUP(AU160,CompPinRpt!$G:$H,2,FALSE)</f>
        <v>FM3</v>
      </c>
      <c r="AW160" s="35" t="str">
        <f t="shared" si="125"/>
        <v>FM3x1</v>
      </c>
      <c r="AX160" s="50" t="str">
        <f>VLOOKUP(AW160,CompPinRpt!$I:$J,2,FALSE)</f>
        <v>1_SWFM_3.4</v>
      </c>
      <c r="AY160" s="50">
        <f t="shared" si="126"/>
        <v>9</v>
      </c>
      <c r="AZ160" s="50" t="str">
        <f t="shared" si="127"/>
        <v>1_SWFM_3.</v>
      </c>
      <c r="BA160" s="37" t="str">
        <f t="shared" si="128"/>
        <v>4</v>
      </c>
      <c r="BB160" s="37">
        <f t="shared" si="129"/>
        <v>2</v>
      </c>
      <c r="BC160" s="50" t="str">
        <f t="shared" si="130"/>
        <v>1_SWFM_3.2</v>
      </c>
      <c r="BD160" s="35" t="str">
        <f>VLOOKUP(BC160,CompPinRpt!$G:$H,2,FALSE)</f>
        <v>1_B2_11</v>
      </c>
      <c r="BE160" s="35" t="str">
        <f t="shared" si="143"/>
        <v>1_B2_11x2</v>
      </c>
      <c r="BF160" s="50" t="str">
        <f>VLOOKUP(BE160,CompPinRpt!$I:$J,2,FALSE)</f>
        <v>CPLD1_J2.A11</v>
      </c>
      <c r="BG160" s="50">
        <f t="shared" si="144"/>
        <v>6</v>
      </c>
      <c r="BH160" s="50" t="str">
        <f t="shared" si="145"/>
        <v>CPLD1_</v>
      </c>
      <c r="BI160" s="50" t="str">
        <f t="shared" si="146"/>
        <v>J2.A11</v>
      </c>
      <c r="BJ160" s="35" t="str">
        <f>VLOOKUP(BI160,CompPinRpt_CPLD!$G:$H,2,FALSE())</f>
        <v>1_B2_11</v>
      </c>
      <c r="BK160" s="50" t="str">
        <f>VLOOKUP(BJ160,CompPinRpt_CPLD!$F:$G,2,FALSE)</f>
        <v>1_U1.AB2</v>
      </c>
      <c r="BL160" s="50">
        <f t="shared" si="147"/>
        <v>5</v>
      </c>
      <c r="BM160" s="40" t="str">
        <f t="shared" si="148"/>
        <v>CPLD1_</v>
      </c>
      <c r="BN160" s="40" t="str">
        <f t="shared" si="149"/>
        <v>AB2</v>
      </c>
    </row>
    <row r="161" spans="1:66">
      <c r="A161" s="45"/>
      <c r="B161" s="45">
        <v>16</v>
      </c>
      <c r="C161" s="35" t="s">
        <v>940</v>
      </c>
      <c r="D161" s="50" t="str">
        <f>VLOOKUP(C161,CompPinRpt!$F:$H,2,FALSE)</f>
        <v>2_SWS_16.4</v>
      </c>
      <c r="E161" s="50">
        <f t="shared" si="104"/>
        <v>9</v>
      </c>
      <c r="F161" s="50" t="str">
        <f t="shared" si="105"/>
        <v>2_SWS_16.</v>
      </c>
      <c r="G161" s="37" t="str">
        <f t="shared" si="106"/>
        <v>4</v>
      </c>
      <c r="H161" s="37">
        <f t="shared" si="107"/>
        <v>2</v>
      </c>
      <c r="I161" s="50" t="str">
        <f t="shared" si="108"/>
        <v>2_SWS_16.2</v>
      </c>
      <c r="J161" s="35" t="str">
        <f>VLOOKUP(I161,CompPinRpt!$G:$H,2,FALSE)</f>
        <v>1_B5_11</v>
      </c>
      <c r="K161" s="42" t="str">
        <f t="shared" si="109"/>
        <v>1_B5_11x2</v>
      </c>
      <c r="L161" s="50" t="str">
        <f>VLOOKUP(K161,CompPinRpt!$I:$J,2,FALSE)</f>
        <v>CPLD1_J3.A33</v>
      </c>
      <c r="M161" s="50">
        <f t="shared" si="131"/>
        <v>6</v>
      </c>
      <c r="N161" s="50" t="str">
        <f t="shared" si="132"/>
        <v>CPLD1_</v>
      </c>
      <c r="O161" s="50" t="str">
        <f t="shared" si="133"/>
        <v>J3.A33</v>
      </c>
      <c r="P161" s="35" t="str">
        <f>VLOOKUP(O161,CompPinRpt_CPLD!$G:$H,2,FALSE())</f>
        <v>1_B5_11</v>
      </c>
      <c r="Q161" s="50" t="str">
        <f>VLOOKUP(P161,CompPinRpt_CPLD!$F:$G,2,FALSE)</f>
        <v>1_U1.H6</v>
      </c>
      <c r="R161" s="50">
        <f t="shared" si="134"/>
        <v>5</v>
      </c>
      <c r="S161" s="40" t="str">
        <f t="shared" si="135"/>
        <v>CPLD1_</v>
      </c>
      <c r="T161" s="40" t="str">
        <f t="shared" si="136"/>
        <v>H6</v>
      </c>
      <c r="U161" s="52" t="str">
        <f t="shared" si="110"/>
        <v>2_SWS_16.</v>
      </c>
      <c r="V161" s="52" t="str">
        <f t="shared" si="111"/>
        <v>4</v>
      </c>
      <c r="W161" s="52">
        <f t="shared" si="112"/>
        <v>3</v>
      </c>
      <c r="X161" s="52" t="str">
        <f t="shared" si="113"/>
        <v>2_SWS_16.3</v>
      </c>
      <c r="Y161" s="35" t="str">
        <f>VLOOKUP(X161,CompPinRpt!$G:$H,2,FALSE)</f>
        <v>1_DPSS_DPS2</v>
      </c>
      <c r="Z161" s="35" t="str">
        <f t="shared" si="114"/>
        <v>1_DPSS_DPS2x33</v>
      </c>
      <c r="AA161" s="52" t="str">
        <f>VLOOKUP(Z161,CompPinRpt!$I:$J,2,FALSE)</f>
        <v>2_SWS_65.4</v>
      </c>
      <c r="AB161" s="52">
        <f t="shared" si="115"/>
        <v>9</v>
      </c>
      <c r="AC161" s="52" t="str">
        <f t="shared" si="116"/>
        <v>2_SWS_65.</v>
      </c>
      <c r="AD161" s="37" t="str">
        <f t="shared" si="117"/>
        <v>4</v>
      </c>
      <c r="AE161" s="37">
        <f t="shared" si="118"/>
        <v>2</v>
      </c>
      <c r="AF161" s="52" t="str">
        <f t="shared" si="119"/>
        <v>2_SWS_65.2</v>
      </c>
      <c r="AG161" s="35" t="str">
        <f>VLOOKUP(AF161,CompPinRpt!$G:$H,2,FALSE)</f>
        <v>1_B3_21</v>
      </c>
      <c r="AH161" s="35" t="str">
        <f t="shared" si="120"/>
        <v>1_B3_21x2</v>
      </c>
      <c r="AI161" s="52" t="str">
        <f>VLOOKUP(AH161,CompPinRpt!$I:$J,2,FALSE)</f>
        <v>CPLD1_J3.B54</v>
      </c>
      <c r="AJ161" s="52">
        <f t="shared" si="137"/>
        <v>6</v>
      </c>
      <c r="AK161" s="52" t="str">
        <f t="shared" si="138"/>
        <v>CPLD1_</v>
      </c>
      <c r="AL161" s="52" t="str">
        <f t="shared" si="139"/>
        <v>J3.B54</v>
      </c>
      <c r="AM161" s="35" t="str">
        <f>VLOOKUP(AL161,CompPinRpt_CPLD!$G:$H,2,FALSE())</f>
        <v>1_B3_21</v>
      </c>
      <c r="AN161" s="52" t="str">
        <f>VLOOKUP(AM161,CompPinRpt_CPLD!$F:$G,2,FALSE)</f>
        <v>1_U1.R7</v>
      </c>
      <c r="AO161" s="52">
        <f t="shared" si="140"/>
        <v>5</v>
      </c>
      <c r="AP161" s="40" t="str">
        <f t="shared" si="141"/>
        <v>CPLD1_</v>
      </c>
      <c r="AQ161" s="40" t="str">
        <f t="shared" si="142"/>
        <v>R7</v>
      </c>
      <c r="AR161" s="50" t="str">
        <f t="shared" si="121"/>
        <v>2_SWS_65.</v>
      </c>
      <c r="AS161" s="50" t="str">
        <f t="shared" si="122"/>
        <v>4</v>
      </c>
      <c r="AT161" s="50">
        <f t="shared" si="123"/>
        <v>3</v>
      </c>
      <c r="AU161" s="50" t="str">
        <f t="shared" si="124"/>
        <v>2_SWS_65.3</v>
      </c>
      <c r="AV161" s="35" t="str">
        <f>VLOOKUP(AU161,CompPinRpt!$G:$H,2,FALSE)</f>
        <v>SM3</v>
      </c>
      <c r="AW161" s="35" t="str">
        <f t="shared" si="125"/>
        <v>SM3x1</v>
      </c>
      <c r="AX161" s="50" t="str">
        <f>VLOOKUP(AW161,CompPinRpt!$I:$J,2,FALSE)</f>
        <v>1_SWSM_3.4</v>
      </c>
      <c r="AY161" s="50">
        <f t="shared" si="126"/>
        <v>9</v>
      </c>
      <c r="AZ161" s="50" t="str">
        <f t="shared" si="127"/>
        <v>1_SWSM_3.</v>
      </c>
      <c r="BA161" s="37" t="str">
        <f t="shared" si="128"/>
        <v>4</v>
      </c>
      <c r="BB161" s="37">
        <f t="shared" si="129"/>
        <v>2</v>
      </c>
      <c r="BC161" s="50" t="str">
        <f t="shared" si="130"/>
        <v>1_SWSM_3.2</v>
      </c>
      <c r="BD161" s="35" t="str">
        <f>VLOOKUP(BC161,CompPinRpt!$G:$H,2,FALSE)</f>
        <v>1_B2_01</v>
      </c>
      <c r="BE161" s="35" t="str">
        <f t="shared" si="143"/>
        <v>1_B2_01x2</v>
      </c>
      <c r="BF161" s="50" t="str">
        <f>VLOOKUP(BE161,CompPinRpt!$I:$J,2,FALSE)</f>
        <v>CPLD1_J2.A12</v>
      </c>
      <c r="BG161" s="50">
        <f t="shared" si="144"/>
        <v>6</v>
      </c>
      <c r="BH161" s="50" t="str">
        <f t="shared" si="145"/>
        <v>CPLD1_</v>
      </c>
      <c r="BI161" s="50" t="str">
        <f t="shared" si="146"/>
        <v>J2.A12</v>
      </c>
      <c r="BJ161" s="35" t="str">
        <f>VLOOKUP(BI161,CompPinRpt_CPLD!$G:$H,2,FALSE())</f>
        <v>1_B2_01</v>
      </c>
      <c r="BK161" s="50" t="str">
        <f>VLOOKUP(BJ161,CompPinRpt_CPLD!$F:$G,2,FALSE)</f>
        <v>1_U1.Y3</v>
      </c>
      <c r="BL161" s="50">
        <f t="shared" si="147"/>
        <v>5</v>
      </c>
      <c r="BM161" s="40" t="str">
        <f t="shared" si="148"/>
        <v>CPLD1_</v>
      </c>
      <c r="BN161" s="40" t="str">
        <f t="shared" si="149"/>
        <v>Y3</v>
      </c>
    </row>
    <row r="162" spans="1:66">
      <c r="A162" s="45"/>
      <c r="B162" s="45">
        <v>17</v>
      </c>
      <c r="C162" s="35" t="s">
        <v>941</v>
      </c>
      <c r="D162" s="50" t="str">
        <f>VLOOKUP(C162,CompPinRpt!$F:$H,2,FALSE)</f>
        <v>2_SWF_17.4</v>
      </c>
      <c r="E162" s="50">
        <f t="shared" ref="E162:E193" si="150">FIND(".",D162)</f>
        <v>9</v>
      </c>
      <c r="F162" s="50" t="str">
        <f t="shared" ref="F162:F193" si="151">LEFT(D162,E162)</f>
        <v>2_SWF_17.</v>
      </c>
      <c r="G162" s="37" t="str">
        <f t="shared" ref="G162:G193" si="152">RIGHT(D162,LEN(D162)-E162)</f>
        <v>4</v>
      </c>
      <c r="H162" s="37">
        <f t="shared" ref="H162:H193" si="153">G162-2</f>
        <v>2</v>
      </c>
      <c r="I162" s="50" t="str">
        <f t="shared" ref="I162:I193" si="154">F162&amp;H162</f>
        <v>2_SWF_17.2</v>
      </c>
      <c r="J162" s="35" t="str">
        <f>VLOOKUP(I162,CompPinRpt!$G:$H,2,FALSE)</f>
        <v>2_B1_53</v>
      </c>
      <c r="K162" s="42" t="str">
        <f t="shared" ref="K162:K193" si="155">J162&amp;"x2"</f>
        <v>2_B1_53x2</v>
      </c>
      <c r="L162" s="50" t="str">
        <f>VLOOKUP(K162,CompPinRpt!$I:$J,2,FALSE)</f>
        <v>CPLD2_J1.A30</v>
      </c>
      <c r="M162" s="50">
        <f t="shared" si="131"/>
        <v>6</v>
      </c>
      <c r="N162" s="50" t="str">
        <f t="shared" si="132"/>
        <v>CPLD2_</v>
      </c>
      <c r="O162" s="50" t="str">
        <f t="shared" si="133"/>
        <v>J1.A30</v>
      </c>
      <c r="P162" s="35" t="str">
        <f>VLOOKUP(O162,CompPinRpt_CPLD!$G:$H,2,FALSE())</f>
        <v>1_B1_53</v>
      </c>
      <c r="Q162" s="50" t="str">
        <f>VLOOKUP(P162,CompPinRpt_CPLD!$F:$G,2,FALSE)</f>
        <v>1_U1.H20</v>
      </c>
      <c r="R162" s="50">
        <f t="shared" si="134"/>
        <v>5</v>
      </c>
      <c r="S162" s="40" t="str">
        <f t="shared" si="135"/>
        <v>CPLD2_</v>
      </c>
      <c r="T162" s="40" t="str">
        <f t="shared" si="136"/>
        <v>H20</v>
      </c>
      <c r="U162" s="52" t="str">
        <f t="shared" ref="U162:U193" si="156">F162</f>
        <v>2_SWF_17.</v>
      </c>
      <c r="V162" s="52" t="str">
        <f t="shared" ref="V162:V193" si="157">G162</f>
        <v>4</v>
      </c>
      <c r="W162" s="52">
        <f t="shared" ref="W162:W193" si="158">V162-1</f>
        <v>3</v>
      </c>
      <c r="X162" s="52" t="str">
        <f t="shared" ref="X162:X193" si="159">U162&amp;W162</f>
        <v>2_SWF_17.3</v>
      </c>
      <c r="Y162" s="35" t="str">
        <f>VLOOKUP(X162,CompPinRpt!$G:$H,2,FALSE)</f>
        <v>1_DPSF_DPS2</v>
      </c>
      <c r="Z162" s="35" t="str">
        <f t="shared" ref="Z162:Z193" si="160">Y162&amp;"x33"</f>
        <v>1_DPSF_DPS2x33</v>
      </c>
      <c r="AA162" s="52" t="str">
        <f>VLOOKUP(Z162,CompPinRpt!$I:$J,2,FALSE)</f>
        <v>2_SWF_65.4</v>
      </c>
      <c r="AB162" s="52">
        <f t="shared" ref="AB162:AB193" si="161">FIND(".",AA162)</f>
        <v>9</v>
      </c>
      <c r="AC162" s="52" t="str">
        <f t="shared" ref="AC162:AC193" si="162">LEFT(AA162,AB162)</f>
        <v>2_SWF_65.</v>
      </c>
      <c r="AD162" s="37" t="str">
        <f t="shared" ref="AD162:AD193" si="163">RIGHT(AA162,LEN(AA162)-AB162)</f>
        <v>4</v>
      </c>
      <c r="AE162" s="37">
        <f t="shared" ref="AE162:AE193" si="164">AD162-2</f>
        <v>2</v>
      </c>
      <c r="AF162" s="52" t="str">
        <f t="shared" ref="AF162:AF193" si="165">AC162&amp;AE162</f>
        <v>2_SWF_65.2</v>
      </c>
      <c r="AG162" s="35" t="str">
        <f>VLOOKUP(AF162,CompPinRpt!$G:$H,2,FALSE)</f>
        <v>1_B3_11</v>
      </c>
      <c r="AH162" s="35" t="str">
        <f t="shared" ref="AH162:AH193" si="166">AG162&amp;"x2"</f>
        <v>1_B3_11x2</v>
      </c>
      <c r="AI162" s="52" t="str">
        <f>VLOOKUP(AH162,CompPinRpt!$I:$J,2,FALSE)</f>
        <v>CPLD1_J3.B52</v>
      </c>
      <c r="AJ162" s="52">
        <f t="shared" si="137"/>
        <v>6</v>
      </c>
      <c r="AK162" s="52" t="str">
        <f t="shared" si="138"/>
        <v>CPLD1_</v>
      </c>
      <c r="AL162" s="52" t="str">
        <f t="shared" si="139"/>
        <v>J3.B52</v>
      </c>
      <c r="AM162" s="35" t="str">
        <f>VLOOKUP(AL162,CompPinRpt_CPLD!$G:$H,2,FALSE())</f>
        <v>1_B3_11</v>
      </c>
      <c r="AN162" s="52" t="str">
        <f>VLOOKUP(AM162,CompPinRpt_CPLD!$F:$G,2,FALSE)</f>
        <v>1_U1.P7</v>
      </c>
      <c r="AO162" s="52">
        <f t="shared" si="140"/>
        <v>5</v>
      </c>
      <c r="AP162" s="40" t="str">
        <f t="shared" si="141"/>
        <v>CPLD1_</v>
      </c>
      <c r="AQ162" s="40" t="str">
        <f t="shared" si="142"/>
        <v>P7</v>
      </c>
      <c r="AR162" s="50" t="str">
        <f t="shared" ref="AR162:AR193" si="167">AC162</f>
        <v>2_SWF_65.</v>
      </c>
      <c r="AS162" s="50" t="str">
        <f t="shared" ref="AS162:AS193" si="168">AD162</f>
        <v>4</v>
      </c>
      <c r="AT162" s="50">
        <f t="shared" ref="AT162:AT193" si="169">AS162-1</f>
        <v>3</v>
      </c>
      <c r="AU162" s="50" t="str">
        <f t="shared" ref="AU162:AU193" si="170">AR162&amp;AT162</f>
        <v>2_SWF_65.3</v>
      </c>
      <c r="AV162" s="35" t="str">
        <f>VLOOKUP(AU162,CompPinRpt!$G:$H,2,FALSE)</f>
        <v>FM3</v>
      </c>
      <c r="AW162" s="35" t="str">
        <f t="shared" ref="AW162:AW193" si="171">AV162&amp;"x1"</f>
        <v>FM3x1</v>
      </c>
      <c r="AX162" s="50" t="str">
        <f>VLOOKUP(AW162,CompPinRpt!$I:$J,2,FALSE)</f>
        <v>1_SWFM_3.4</v>
      </c>
      <c r="AY162" s="50">
        <f t="shared" ref="AY162:AY193" si="172">FIND(".",AX162)</f>
        <v>9</v>
      </c>
      <c r="AZ162" s="50" t="str">
        <f t="shared" ref="AZ162:AZ193" si="173">LEFT(AX162,AY162)</f>
        <v>1_SWFM_3.</v>
      </c>
      <c r="BA162" s="37" t="str">
        <f t="shared" ref="BA162:BA193" si="174">RIGHT(AX162,LEN(AX162)-AY162)</f>
        <v>4</v>
      </c>
      <c r="BB162" s="37">
        <f t="shared" ref="BB162:BB193" si="175">BA162-2</f>
        <v>2</v>
      </c>
      <c r="BC162" s="50" t="str">
        <f t="shared" ref="BC162:BC193" si="176">AZ162&amp;BB162</f>
        <v>1_SWFM_3.2</v>
      </c>
      <c r="BD162" s="35" t="str">
        <f>VLOOKUP(BC162,CompPinRpt!$G:$H,2,FALSE)</f>
        <v>1_B2_11</v>
      </c>
      <c r="BE162" s="35" t="str">
        <f t="shared" si="143"/>
        <v>1_B2_11x2</v>
      </c>
      <c r="BF162" s="50" t="str">
        <f>VLOOKUP(BE162,CompPinRpt!$I:$J,2,FALSE)</f>
        <v>CPLD1_J2.A11</v>
      </c>
      <c r="BG162" s="50">
        <f t="shared" si="144"/>
        <v>6</v>
      </c>
      <c r="BH162" s="50" t="str">
        <f t="shared" si="145"/>
        <v>CPLD1_</v>
      </c>
      <c r="BI162" s="50" t="str">
        <f t="shared" si="146"/>
        <v>J2.A11</v>
      </c>
      <c r="BJ162" s="35" t="str">
        <f>VLOOKUP(BI162,CompPinRpt_CPLD!$G:$H,2,FALSE())</f>
        <v>1_B2_11</v>
      </c>
      <c r="BK162" s="50" t="str">
        <f>VLOOKUP(BJ162,CompPinRpt_CPLD!$F:$G,2,FALSE)</f>
        <v>1_U1.AB2</v>
      </c>
      <c r="BL162" s="50">
        <f t="shared" si="147"/>
        <v>5</v>
      </c>
      <c r="BM162" s="40" t="str">
        <f t="shared" si="148"/>
        <v>CPLD1_</v>
      </c>
      <c r="BN162" s="40" t="str">
        <f t="shared" si="149"/>
        <v>AB2</v>
      </c>
    </row>
    <row r="163" spans="1:66">
      <c r="A163" s="45"/>
      <c r="B163" s="45">
        <v>17</v>
      </c>
      <c r="C163" s="35" t="s">
        <v>942</v>
      </c>
      <c r="D163" s="50" t="str">
        <f>VLOOKUP(C163,CompPinRpt!$F:$H,2,FALSE)</f>
        <v>2_SWS_17.4</v>
      </c>
      <c r="E163" s="50">
        <f t="shared" si="150"/>
        <v>9</v>
      </c>
      <c r="F163" s="50" t="str">
        <f t="shared" si="151"/>
        <v>2_SWS_17.</v>
      </c>
      <c r="G163" s="37" t="str">
        <f t="shared" si="152"/>
        <v>4</v>
      </c>
      <c r="H163" s="37">
        <f t="shared" si="153"/>
        <v>2</v>
      </c>
      <c r="I163" s="50" t="str">
        <f t="shared" si="154"/>
        <v>2_SWS_17.2</v>
      </c>
      <c r="J163" s="35" t="str">
        <f>VLOOKUP(I163,CompPinRpt!$G:$H,2,FALSE)</f>
        <v>2_B1_41</v>
      </c>
      <c r="K163" s="42" t="str">
        <f t="shared" si="155"/>
        <v>2_B1_41x2</v>
      </c>
      <c r="L163" s="50" t="str">
        <f>VLOOKUP(K163,CompPinRpt!$I:$J,2,FALSE)</f>
        <v>CPLD2_J1.A12</v>
      </c>
      <c r="M163" s="50">
        <f t="shared" si="131"/>
        <v>6</v>
      </c>
      <c r="N163" s="50" t="str">
        <f t="shared" si="132"/>
        <v>CPLD2_</v>
      </c>
      <c r="O163" s="50" t="str">
        <f t="shared" si="133"/>
        <v>J1.A12</v>
      </c>
      <c r="P163" s="35" t="str">
        <f>VLOOKUP(O163,CompPinRpt_CPLD!$G:$H,2,FALSE())</f>
        <v>1_B1_41</v>
      </c>
      <c r="Q163" s="50" t="str">
        <f>VLOOKUP(P163,CompPinRpt_CPLD!$F:$G,2,FALSE)</f>
        <v>1_U1.T20</v>
      </c>
      <c r="R163" s="50">
        <f t="shared" si="134"/>
        <v>5</v>
      </c>
      <c r="S163" s="40" t="str">
        <f t="shared" si="135"/>
        <v>CPLD2_</v>
      </c>
      <c r="T163" s="40" t="str">
        <f t="shared" si="136"/>
        <v>T20</v>
      </c>
      <c r="U163" s="52" t="str">
        <f t="shared" si="156"/>
        <v>2_SWS_17.</v>
      </c>
      <c r="V163" s="52" t="str">
        <f t="shared" si="157"/>
        <v>4</v>
      </c>
      <c r="W163" s="52">
        <f t="shared" si="158"/>
        <v>3</v>
      </c>
      <c r="X163" s="52" t="str">
        <f t="shared" si="159"/>
        <v>2_SWS_17.3</v>
      </c>
      <c r="Y163" s="35" t="str">
        <f>VLOOKUP(X163,CompPinRpt!$G:$H,2,FALSE)</f>
        <v>1_DPSS_DPS2</v>
      </c>
      <c r="Z163" s="35" t="str">
        <f t="shared" si="160"/>
        <v>1_DPSS_DPS2x33</v>
      </c>
      <c r="AA163" s="52" t="str">
        <f>VLOOKUP(Z163,CompPinRpt!$I:$J,2,FALSE)</f>
        <v>2_SWS_65.4</v>
      </c>
      <c r="AB163" s="52">
        <f t="shared" si="161"/>
        <v>9</v>
      </c>
      <c r="AC163" s="52" t="str">
        <f t="shared" si="162"/>
        <v>2_SWS_65.</v>
      </c>
      <c r="AD163" s="37" t="str">
        <f t="shared" si="163"/>
        <v>4</v>
      </c>
      <c r="AE163" s="37">
        <f t="shared" si="164"/>
        <v>2</v>
      </c>
      <c r="AF163" s="52" t="str">
        <f t="shared" si="165"/>
        <v>2_SWS_65.2</v>
      </c>
      <c r="AG163" s="35" t="str">
        <f>VLOOKUP(AF163,CompPinRpt!$G:$H,2,FALSE)</f>
        <v>1_B3_21</v>
      </c>
      <c r="AH163" s="35" t="str">
        <f t="shared" si="166"/>
        <v>1_B3_21x2</v>
      </c>
      <c r="AI163" s="52" t="str">
        <f>VLOOKUP(AH163,CompPinRpt!$I:$J,2,FALSE)</f>
        <v>CPLD1_J3.B54</v>
      </c>
      <c r="AJ163" s="52">
        <f t="shared" si="137"/>
        <v>6</v>
      </c>
      <c r="AK163" s="52" t="str">
        <f t="shared" si="138"/>
        <v>CPLD1_</v>
      </c>
      <c r="AL163" s="52" t="str">
        <f t="shared" si="139"/>
        <v>J3.B54</v>
      </c>
      <c r="AM163" s="35" t="str">
        <f>VLOOKUP(AL163,CompPinRpt_CPLD!$G:$H,2,FALSE())</f>
        <v>1_B3_21</v>
      </c>
      <c r="AN163" s="52" t="str">
        <f>VLOOKUP(AM163,CompPinRpt_CPLD!$F:$G,2,FALSE)</f>
        <v>1_U1.R7</v>
      </c>
      <c r="AO163" s="52">
        <f t="shared" si="140"/>
        <v>5</v>
      </c>
      <c r="AP163" s="40" t="str">
        <f t="shared" si="141"/>
        <v>CPLD1_</v>
      </c>
      <c r="AQ163" s="40" t="str">
        <f t="shared" si="142"/>
        <v>R7</v>
      </c>
      <c r="AR163" s="50" t="str">
        <f t="shared" si="167"/>
        <v>2_SWS_65.</v>
      </c>
      <c r="AS163" s="50" t="str">
        <f t="shared" si="168"/>
        <v>4</v>
      </c>
      <c r="AT163" s="50">
        <f t="shared" si="169"/>
        <v>3</v>
      </c>
      <c r="AU163" s="50" t="str">
        <f t="shared" si="170"/>
        <v>2_SWS_65.3</v>
      </c>
      <c r="AV163" s="35" t="str">
        <f>VLOOKUP(AU163,CompPinRpt!$G:$H,2,FALSE)</f>
        <v>SM3</v>
      </c>
      <c r="AW163" s="35" t="str">
        <f t="shared" si="171"/>
        <v>SM3x1</v>
      </c>
      <c r="AX163" s="50" t="str">
        <f>VLOOKUP(AW163,CompPinRpt!$I:$J,2,FALSE)</f>
        <v>1_SWSM_3.4</v>
      </c>
      <c r="AY163" s="50">
        <f t="shared" si="172"/>
        <v>9</v>
      </c>
      <c r="AZ163" s="50" t="str">
        <f t="shared" si="173"/>
        <v>1_SWSM_3.</v>
      </c>
      <c r="BA163" s="37" t="str">
        <f t="shared" si="174"/>
        <v>4</v>
      </c>
      <c r="BB163" s="37">
        <f t="shared" si="175"/>
        <v>2</v>
      </c>
      <c r="BC163" s="50" t="str">
        <f t="shared" si="176"/>
        <v>1_SWSM_3.2</v>
      </c>
      <c r="BD163" s="35" t="str">
        <f>VLOOKUP(BC163,CompPinRpt!$G:$H,2,FALSE)</f>
        <v>1_B2_01</v>
      </c>
      <c r="BE163" s="35" t="str">
        <f t="shared" si="143"/>
        <v>1_B2_01x2</v>
      </c>
      <c r="BF163" s="50" t="str">
        <f>VLOOKUP(BE163,CompPinRpt!$I:$J,2,FALSE)</f>
        <v>CPLD1_J2.A12</v>
      </c>
      <c r="BG163" s="50">
        <f t="shared" si="144"/>
        <v>6</v>
      </c>
      <c r="BH163" s="50" t="str">
        <f t="shared" si="145"/>
        <v>CPLD1_</v>
      </c>
      <c r="BI163" s="50" t="str">
        <f t="shared" si="146"/>
        <v>J2.A12</v>
      </c>
      <c r="BJ163" s="35" t="str">
        <f>VLOOKUP(BI163,CompPinRpt_CPLD!$G:$H,2,FALSE())</f>
        <v>1_B2_01</v>
      </c>
      <c r="BK163" s="50" t="str">
        <f>VLOOKUP(BJ163,CompPinRpt_CPLD!$F:$G,2,FALSE)</f>
        <v>1_U1.Y3</v>
      </c>
      <c r="BL163" s="50">
        <f t="shared" si="147"/>
        <v>5</v>
      </c>
      <c r="BM163" s="40" t="str">
        <f t="shared" si="148"/>
        <v>CPLD1_</v>
      </c>
      <c r="BN163" s="40" t="str">
        <f t="shared" si="149"/>
        <v>Y3</v>
      </c>
    </row>
    <row r="164" spans="1:66">
      <c r="A164" s="45"/>
      <c r="B164" s="45">
        <v>18</v>
      </c>
      <c r="C164" s="35" t="s">
        <v>943</v>
      </c>
      <c r="D164" s="50" t="str">
        <f>VLOOKUP(C164,CompPinRpt!$F:$H,2,FALSE)</f>
        <v>2_SWF_18.4</v>
      </c>
      <c r="E164" s="50">
        <f t="shared" si="150"/>
        <v>9</v>
      </c>
      <c r="F164" s="50" t="str">
        <f t="shared" si="151"/>
        <v>2_SWF_18.</v>
      </c>
      <c r="G164" s="37" t="str">
        <f t="shared" si="152"/>
        <v>4</v>
      </c>
      <c r="H164" s="37">
        <f t="shared" si="153"/>
        <v>2</v>
      </c>
      <c r="I164" s="50" t="str">
        <f t="shared" si="154"/>
        <v>2_SWF_18.2</v>
      </c>
      <c r="J164" s="35" t="str">
        <f>VLOOKUP(I164,CompPinRpt!$G:$H,2,FALSE)</f>
        <v>2_B1_38</v>
      </c>
      <c r="K164" s="42" t="str">
        <f t="shared" si="155"/>
        <v>2_B1_38x2</v>
      </c>
      <c r="L164" s="50" t="str">
        <f>VLOOKUP(K164,CompPinRpt!$I:$J,2,FALSE)</f>
        <v>CPLD2_J1.A8</v>
      </c>
      <c r="M164" s="50">
        <f t="shared" si="131"/>
        <v>6</v>
      </c>
      <c r="N164" s="50" t="str">
        <f t="shared" si="132"/>
        <v>CPLD2_</v>
      </c>
      <c r="O164" s="50" t="str">
        <f t="shared" si="133"/>
        <v>J1.A8</v>
      </c>
      <c r="P164" s="35" t="str">
        <f>VLOOKUP(O164,CompPinRpt_CPLD!$G:$H,2,FALSE())</f>
        <v>1_B1_38</v>
      </c>
      <c r="Q164" s="50" t="str">
        <f>VLOOKUP(P164,CompPinRpt_CPLD!$F:$G,2,FALSE)</f>
        <v>1_U1.N18</v>
      </c>
      <c r="R164" s="50">
        <f t="shared" si="134"/>
        <v>5</v>
      </c>
      <c r="S164" s="40" t="str">
        <f t="shared" si="135"/>
        <v>CPLD2_</v>
      </c>
      <c r="T164" s="40" t="str">
        <f t="shared" si="136"/>
        <v>N18</v>
      </c>
      <c r="U164" s="52" t="str">
        <f t="shared" si="156"/>
        <v>2_SWF_18.</v>
      </c>
      <c r="V164" s="52" t="str">
        <f t="shared" si="157"/>
        <v>4</v>
      </c>
      <c r="W164" s="52">
        <f t="shared" si="158"/>
        <v>3</v>
      </c>
      <c r="X164" s="52" t="str">
        <f t="shared" si="159"/>
        <v>2_SWF_18.3</v>
      </c>
      <c r="Y164" s="35" t="str">
        <f>VLOOKUP(X164,CompPinRpt!$G:$H,2,FALSE)</f>
        <v>1_DPSF_DPS2</v>
      </c>
      <c r="Z164" s="35" t="str">
        <f t="shared" si="160"/>
        <v>1_DPSF_DPS2x33</v>
      </c>
      <c r="AA164" s="52" t="str">
        <f>VLOOKUP(Z164,CompPinRpt!$I:$J,2,FALSE)</f>
        <v>2_SWF_65.4</v>
      </c>
      <c r="AB164" s="52">
        <f t="shared" si="161"/>
        <v>9</v>
      </c>
      <c r="AC164" s="52" t="str">
        <f t="shared" si="162"/>
        <v>2_SWF_65.</v>
      </c>
      <c r="AD164" s="37" t="str">
        <f t="shared" si="163"/>
        <v>4</v>
      </c>
      <c r="AE164" s="37">
        <f t="shared" si="164"/>
        <v>2</v>
      </c>
      <c r="AF164" s="52" t="str">
        <f t="shared" si="165"/>
        <v>2_SWF_65.2</v>
      </c>
      <c r="AG164" s="35" t="str">
        <f>VLOOKUP(AF164,CompPinRpt!$G:$H,2,FALSE)</f>
        <v>1_B3_11</v>
      </c>
      <c r="AH164" s="35" t="str">
        <f t="shared" si="166"/>
        <v>1_B3_11x2</v>
      </c>
      <c r="AI164" s="52" t="str">
        <f>VLOOKUP(AH164,CompPinRpt!$I:$J,2,FALSE)</f>
        <v>CPLD1_J3.B52</v>
      </c>
      <c r="AJ164" s="52">
        <f t="shared" si="137"/>
        <v>6</v>
      </c>
      <c r="AK164" s="52" t="str">
        <f t="shared" si="138"/>
        <v>CPLD1_</v>
      </c>
      <c r="AL164" s="52" t="str">
        <f t="shared" si="139"/>
        <v>J3.B52</v>
      </c>
      <c r="AM164" s="35" t="str">
        <f>VLOOKUP(AL164,CompPinRpt_CPLD!$G:$H,2,FALSE())</f>
        <v>1_B3_11</v>
      </c>
      <c r="AN164" s="52" t="str">
        <f>VLOOKUP(AM164,CompPinRpt_CPLD!$F:$G,2,FALSE)</f>
        <v>1_U1.P7</v>
      </c>
      <c r="AO164" s="52">
        <f t="shared" si="140"/>
        <v>5</v>
      </c>
      <c r="AP164" s="40" t="str">
        <f t="shared" si="141"/>
        <v>CPLD1_</v>
      </c>
      <c r="AQ164" s="40" t="str">
        <f t="shared" si="142"/>
        <v>P7</v>
      </c>
      <c r="AR164" s="50" t="str">
        <f t="shared" si="167"/>
        <v>2_SWF_65.</v>
      </c>
      <c r="AS164" s="50" t="str">
        <f t="shared" si="168"/>
        <v>4</v>
      </c>
      <c r="AT164" s="50">
        <f t="shared" si="169"/>
        <v>3</v>
      </c>
      <c r="AU164" s="50" t="str">
        <f t="shared" si="170"/>
        <v>2_SWF_65.3</v>
      </c>
      <c r="AV164" s="35" t="str">
        <f>VLOOKUP(AU164,CompPinRpt!$G:$H,2,FALSE)</f>
        <v>FM3</v>
      </c>
      <c r="AW164" s="35" t="str">
        <f t="shared" si="171"/>
        <v>FM3x1</v>
      </c>
      <c r="AX164" s="50" t="str">
        <f>VLOOKUP(AW164,CompPinRpt!$I:$J,2,FALSE)</f>
        <v>1_SWFM_3.4</v>
      </c>
      <c r="AY164" s="50">
        <f t="shared" si="172"/>
        <v>9</v>
      </c>
      <c r="AZ164" s="50" t="str">
        <f t="shared" si="173"/>
        <v>1_SWFM_3.</v>
      </c>
      <c r="BA164" s="37" t="str">
        <f t="shared" si="174"/>
        <v>4</v>
      </c>
      <c r="BB164" s="37">
        <f t="shared" si="175"/>
        <v>2</v>
      </c>
      <c r="BC164" s="50" t="str">
        <f t="shared" si="176"/>
        <v>1_SWFM_3.2</v>
      </c>
      <c r="BD164" s="35" t="str">
        <f>VLOOKUP(BC164,CompPinRpt!$G:$H,2,FALSE)</f>
        <v>1_B2_11</v>
      </c>
      <c r="BE164" s="35" t="str">
        <f t="shared" si="143"/>
        <v>1_B2_11x2</v>
      </c>
      <c r="BF164" s="50" t="str">
        <f>VLOOKUP(BE164,CompPinRpt!$I:$J,2,FALSE)</f>
        <v>CPLD1_J2.A11</v>
      </c>
      <c r="BG164" s="50">
        <f t="shared" si="144"/>
        <v>6</v>
      </c>
      <c r="BH164" s="50" t="str">
        <f t="shared" si="145"/>
        <v>CPLD1_</v>
      </c>
      <c r="BI164" s="50" t="str">
        <f t="shared" si="146"/>
        <v>J2.A11</v>
      </c>
      <c r="BJ164" s="35" t="str">
        <f>VLOOKUP(BI164,CompPinRpt_CPLD!$G:$H,2,FALSE())</f>
        <v>1_B2_11</v>
      </c>
      <c r="BK164" s="50" t="str">
        <f>VLOOKUP(BJ164,CompPinRpt_CPLD!$F:$G,2,FALSE)</f>
        <v>1_U1.AB2</v>
      </c>
      <c r="BL164" s="50">
        <f t="shared" si="147"/>
        <v>5</v>
      </c>
      <c r="BM164" s="40" t="str">
        <f t="shared" si="148"/>
        <v>CPLD1_</v>
      </c>
      <c r="BN164" s="40" t="str">
        <f t="shared" si="149"/>
        <v>AB2</v>
      </c>
    </row>
    <row r="165" spans="1:66">
      <c r="A165" s="45"/>
      <c r="B165" s="45">
        <v>18</v>
      </c>
      <c r="C165" s="35" t="s">
        <v>944</v>
      </c>
      <c r="D165" s="50" t="str">
        <f>VLOOKUP(C165,CompPinRpt!$F:$H,2,FALSE)</f>
        <v>2_SWS_18.4</v>
      </c>
      <c r="E165" s="50">
        <f t="shared" si="150"/>
        <v>9</v>
      </c>
      <c r="F165" s="50" t="str">
        <f t="shared" si="151"/>
        <v>2_SWS_18.</v>
      </c>
      <c r="G165" s="37" t="str">
        <f t="shared" si="152"/>
        <v>4</v>
      </c>
      <c r="H165" s="37">
        <f t="shared" si="153"/>
        <v>2</v>
      </c>
      <c r="I165" s="50" t="str">
        <f t="shared" si="154"/>
        <v>2_SWS_18.2</v>
      </c>
      <c r="J165" s="35" t="str">
        <f>VLOOKUP(I165,CompPinRpt!$G:$H,2,FALSE)</f>
        <v>2_B1_59</v>
      </c>
      <c r="K165" s="42" t="str">
        <f t="shared" si="155"/>
        <v>2_B1_59x2</v>
      </c>
      <c r="L165" s="50" t="str">
        <f>VLOOKUP(K165,CompPinRpt!$I:$J,2,FALSE)</f>
        <v>CPLD2_J1.B4</v>
      </c>
      <c r="M165" s="50">
        <f t="shared" si="131"/>
        <v>6</v>
      </c>
      <c r="N165" s="50" t="str">
        <f t="shared" si="132"/>
        <v>CPLD2_</v>
      </c>
      <c r="O165" s="50" t="str">
        <f t="shared" si="133"/>
        <v>J1.B4</v>
      </c>
      <c r="P165" s="35" t="str">
        <f>VLOOKUP(O165,CompPinRpt_CPLD!$G:$H,2,FALSE())</f>
        <v>1_B1_59</v>
      </c>
      <c r="Q165" s="50" t="str">
        <f>VLOOKUP(P165,CompPinRpt_CPLD!$F:$G,2,FALSE)</f>
        <v>1_U1.Y22</v>
      </c>
      <c r="R165" s="50">
        <f t="shared" si="134"/>
        <v>5</v>
      </c>
      <c r="S165" s="40" t="str">
        <f t="shared" si="135"/>
        <v>CPLD2_</v>
      </c>
      <c r="T165" s="40" t="str">
        <f t="shared" si="136"/>
        <v>Y22</v>
      </c>
      <c r="U165" s="52" t="str">
        <f t="shared" si="156"/>
        <v>2_SWS_18.</v>
      </c>
      <c r="V165" s="52" t="str">
        <f t="shared" si="157"/>
        <v>4</v>
      </c>
      <c r="W165" s="52">
        <f t="shared" si="158"/>
        <v>3</v>
      </c>
      <c r="X165" s="52" t="str">
        <f t="shared" si="159"/>
        <v>2_SWS_18.3</v>
      </c>
      <c r="Y165" s="35" t="str">
        <f>VLOOKUP(X165,CompPinRpt!$G:$H,2,FALSE)</f>
        <v>1_DPSS_DPS2</v>
      </c>
      <c r="Z165" s="35" t="str">
        <f t="shared" si="160"/>
        <v>1_DPSS_DPS2x33</v>
      </c>
      <c r="AA165" s="52" t="str">
        <f>VLOOKUP(Z165,CompPinRpt!$I:$J,2,FALSE)</f>
        <v>2_SWS_65.4</v>
      </c>
      <c r="AB165" s="52">
        <f t="shared" si="161"/>
        <v>9</v>
      </c>
      <c r="AC165" s="52" t="str">
        <f t="shared" si="162"/>
        <v>2_SWS_65.</v>
      </c>
      <c r="AD165" s="37" t="str">
        <f t="shared" si="163"/>
        <v>4</v>
      </c>
      <c r="AE165" s="37">
        <f t="shared" si="164"/>
        <v>2</v>
      </c>
      <c r="AF165" s="52" t="str">
        <f t="shared" si="165"/>
        <v>2_SWS_65.2</v>
      </c>
      <c r="AG165" s="35" t="str">
        <f>VLOOKUP(AF165,CompPinRpt!$G:$H,2,FALSE)</f>
        <v>1_B3_21</v>
      </c>
      <c r="AH165" s="35" t="str">
        <f t="shared" si="166"/>
        <v>1_B3_21x2</v>
      </c>
      <c r="AI165" s="52" t="str">
        <f>VLOOKUP(AH165,CompPinRpt!$I:$J,2,FALSE)</f>
        <v>CPLD1_J3.B54</v>
      </c>
      <c r="AJ165" s="52">
        <f t="shared" si="137"/>
        <v>6</v>
      </c>
      <c r="AK165" s="52" t="str">
        <f t="shared" si="138"/>
        <v>CPLD1_</v>
      </c>
      <c r="AL165" s="52" t="str">
        <f t="shared" si="139"/>
        <v>J3.B54</v>
      </c>
      <c r="AM165" s="35" t="str">
        <f>VLOOKUP(AL165,CompPinRpt_CPLD!$G:$H,2,FALSE())</f>
        <v>1_B3_21</v>
      </c>
      <c r="AN165" s="52" t="str">
        <f>VLOOKUP(AM165,CompPinRpt_CPLD!$F:$G,2,FALSE)</f>
        <v>1_U1.R7</v>
      </c>
      <c r="AO165" s="52">
        <f t="shared" si="140"/>
        <v>5</v>
      </c>
      <c r="AP165" s="40" t="str">
        <f t="shared" si="141"/>
        <v>CPLD1_</v>
      </c>
      <c r="AQ165" s="40" t="str">
        <f t="shared" si="142"/>
        <v>R7</v>
      </c>
      <c r="AR165" s="50" t="str">
        <f t="shared" si="167"/>
        <v>2_SWS_65.</v>
      </c>
      <c r="AS165" s="50" t="str">
        <f t="shared" si="168"/>
        <v>4</v>
      </c>
      <c r="AT165" s="50">
        <f t="shared" si="169"/>
        <v>3</v>
      </c>
      <c r="AU165" s="50" t="str">
        <f t="shared" si="170"/>
        <v>2_SWS_65.3</v>
      </c>
      <c r="AV165" s="35" t="str">
        <f>VLOOKUP(AU165,CompPinRpt!$G:$H,2,FALSE)</f>
        <v>SM3</v>
      </c>
      <c r="AW165" s="35" t="str">
        <f t="shared" si="171"/>
        <v>SM3x1</v>
      </c>
      <c r="AX165" s="50" t="str">
        <f>VLOOKUP(AW165,CompPinRpt!$I:$J,2,FALSE)</f>
        <v>1_SWSM_3.4</v>
      </c>
      <c r="AY165" s="50">
        <f t="shared" si="172"/>
        <v>9</v>
      </c>
      <c r="AZ165" s="50" t="str">
        <f t="shared" si="173"/>
        <v>1_SWSM_3.</v>
      </c>
      <c r="BA165" s="37" t="str">
        <f t="shared" si="174"/>
        <v>4</v>
      </c>
      <c r="BB165" s="37">
        <f t="shared" si="175"/>
        <v>2</v>
      </c>
      <c r="BC165" s="50" t="str">
        <f t="shared" si="176"/>
        <v>1_SWSM_3.2</v>
      </c>
      <c r="BD165" s="35" t="str">
        <f>VLOOKUP(BC165,CompPinRpt!$G:$H,2,FALSE)</f>
        <v>1_B2_01</v>
      </c>
      <c r="BE165" s="35" t="str">
        <f t="shared" si="143"/>
        <v>1_B2_01x2</v>
      </c>
      <c r="BF165" s="50" t="str">
        <f>VLOOKUP(BE165,CompPinRpt!$I:$J,2,FALSE)</f>
        <v>CPLD1_J2.A12</v>
      </c>
      <c r="BG165" s="50">
        <f t="shared" si="144"/>
        <v>6</v>
      </c>
      <c r="BH165" s="50" t="str">
        <f t="shared" si="145"/>
        <v>CPLD1_</v>
      </c>
      <c r="BI165" s="50" t="str">
        <f t="shared" si="146"/>
        <v>J2.A12</v>
      </c>
      <c r="BJ165" s="35" t="str">
        <f>VLOOKUP(BI165,CompPinRpt_CPLD!$G:$H,2,FALSE())</f>
        <v>1_B2_01</v>
      </c>
      <c r="BK165" s="50" t="str">
        <f>VLOOKUP(BJ165,CompPinRpt_CPLD!$F:$G,2,FALSE)</f>
        <v>1_U1.Y3</v>
      </c>
      <c r="BL165" s="50">
        <f t="shared" si="147"/>
        <v>5</v>
      </c>
      <c r="BM165" s="40" t="str">
        <f t="shared" si="148"/>
        <v>CPLD1_</v>
      </c>
      <c r="BN165" s="40" t="str">
        <f t="shared" si="149"/>
        <v>Y3</v>
      </c>
    </row>
    <row r="166" spans="1:66">
      <c r="A166" s="45"/>
      <c r="B166" s="45">
        <v>19</v>
      </c>
      <c r="C166" s="35" t="s">
        <v>945</v>
      </c>
      <c r="D166" s="50" t="str">
        <f>VLOOKUP(C166,CompPinRpt!$F:$H,2,FALSE)</f>
        <v>2_SWF_19.4</v>
      </c>
      <c r="E166" s="50">
        <f t="shared" si="150"/>
        <v>9</v>
      </c>
      <c r="F166" s="50" t="str">
        <f t="shared" si="151"/>
        <v>2_SWF_19.</v>
      </c>
      <c r="G166" s="37" t="str">
        <f t="shared" si="152"/>
        <v>4</v>
      </c>
      <c r="H166" s="37">
        <f t="shared" si="153"/>
        <v>2</v>
      </c>
      <c r="I166" s="50" t="str">
        <f t="shared" si="154"/>
        <v>2_SWF_19.2</v>
      </c>
      <c r="J166" s="35" t="str">
        <f>VLOOKUP(I166,CompPinRpt!$G:$H,2,FALSE)</f>
        <v>2_B1_08</v>
      </c>
      <c r="K166" s="42" t="str">
        <f t="shared" si="155"/>
        <v>2_B1_08x2</v>
      </c>
      <c r="L166" s="50" t="str">
        <f>VLOOKUP(K166,CompPinRpt!$I:$J,2,FALSE)</f>
        <v>CPLD2_J1.A10</v>
      </c>
      <c r="M166" s="50">
        <f t="shared" si="131"/>
        <v>6</v>
      </c>
      <c r="N166" s="50" t="str">
        <f t="shared" si="132"/>
        <v>CPLD2_</v>
      </c>
      <c r="O166" s="50" t="str">
        <f t="shared" si="133"/>
        <v>J1.A10</v>
      </c>
      <c r="P166" s="35" t="str">
        <f>VLOOKUP(O166,CompPinRpt_CPLD!$G:$H,2,FALSE())</f>
        <v>1_B1_08</v>
      </c>
      <c r="Q166" s="50" t="str">
        <f>VLOOKUP(P166,CompPinRpt_CPLD!$F:$G,2,FALSE)</f>
        <v>1_U1.G18</v>
      </c>
      <c r="R166" s="50">
        <f t="shared" si="134"/>
        <v>5</v>
      </c>
      <c r="S166" s="40" t="str">
        <f t="shared" si="135"/>
        <v>CPLD2_</v>
      </c>
      <c r="T166" s="40" t="str">
        <f t="shared" si="136"/>
        <v>G18</v>
      </c>
      <c r="U166" s="52" t="str">
        <f t="shared" si="156"/>
        <v>2_SWF_19.</v>
      </c>
      <c r="V166" s="52" t="str">
        <f t="shared" si="157"/>
        <v>4</v>
      </c>
      <c r="W166" s="52">
        <f t="shared" si="158"/>
        <v>3</v>
      </c>
      <c r="X166" s="52" t="str">
        <f t="shared" si="159"/>
        <v>2_SWF_19.3</v>
      </c>
      <c r="Y166" s="35" t="str">
        <f>VLOOKUP(X166,CompPinRpt!$G:$H,2,FALSE)</f>
        <v>1_DPSF_DPS2</v>
      </c>
      <c r="Z166" s="35" t="str">
        <f t="shared" si="160"/>
        <v>1_DPSF_DPS2x33</v>
      </c>
      <c r="AA166" s="52" t="str">
        <f>VLOOKUP(Z166,CompPinRpt!$I:$J,2,FALSE)</f>
        <v>2_SWF_65.4</v>
      </c>
      <c r="AB166" s="52">
        <f t="shared" si="161"/>
        <v>9</v>
      </c>
      <c r="AC166" s="52" t="str">
        <f t="shared" si="162"/>
        <v>2_SWF_65.</v>
      </c>
      <c r="AD166" s="37" t="str">
        <f t="shared" si="163"/>
        <v>4</v>
      </c>
      <c r="AE166" s="37">
        <f t="shared" si="164"/>
        <v>2</v>
      </c>
      <c r="AF166" s="52" t="str">
        <f t="shared" si="165"/>
        <v>2_SWF_65.2</v>
      </c>
      <c r="AG166" s="35" t="str">
        <f>VLOOKUP(AF166,CompPinRpt!$G:$H,2,FALSE)</f>
        <v>1_B3_11</v>
      </c>
      <c r="AH166" s="35" t="str">
        <f t="shared" si="166"/>
        <v>1_B3_11x2</v>
      </c>
      <c r="AI166" s="52" t="str">
        <f>VLOOKUP(AH166,CompPinRpt!$I:$J,2,FALSE)</f>
        <v>CPLD1_J3.B52</v>
      </c>
      <c r="AJ166" s="52">
        <f t="shared" si="137"/>
        <v>6</v>
      </c>
      <c r="AK166" s="52" t="str">
        <f t="shared" si="138"/>
        <v>CPLD1_</v>
      </c>
      <c r="AL166" s="52" t="str">
        <f t="shared" si="139"/>
        <v>J3.B52</v>
      </c>
      <c r="AM166" s="35" t="str">
        <f>VLOOKUP(AL166,CompPinRpt_CPLD!$G:$H,2,FALSE())</f>
        <v>1_B3_11</v>
      </c>
      <c r="AN166" s="52" t="str">
        <f>VLOOKUP(AM166,CompPinRpt_CPLD!$F:$G,2,FALSE)</f>
        <v>1_U1.P7</v>
      </c>
      <c r="AO166" s="52">
        <f t="shared" si="140"/>
        <v>5</v>
      </c>
      <c r="AP166" s="40" t="str">
        <f t="shared" si="141"/>
        <v>CPLD1_</v>
      </c>
      <c r="AQ166" s="40" t="str">
        <f t="shared" si="142"/>
        <v>P7</v>
      </c>
      <c r="AR166" s="50" t="str">
        <f t="shared" si="167"/>
        <v>2_SWF_65.</v>
      </c>
      <c r="AS166" s="50" t="str">
        <f t="shared" si="168"/>
        <v>4</v>
      </c>
      <c r="AT166" s="50">
        <f t="shared" si="169"/>
        <v>3</v>
      </c>
      <c r="AU166" s="50" t="str">
        <f t="shared" si="170"/>
        <v>2_SWF_65.3</v>
      </c>
      <c r="AV166" s="35" t="str">
        <f>VLOOKUP(AU166,CompPinRpt!$G:$H,2,FALSE)</f>
        <v>FM3</v>
      </c>
      <c r="AW166" s="35" t="str">
        <f t="shared" si="171"/>
        <v>FM3x1</v>
      </c>
      <c r="AX166" s="50" t="str">
        <f>VLOOKUP(AW166,CompPinRpt!$I:$J,2,FALSE)</f>
        <v>1_SWFM_3.4</v>
      </c>
      <c r="AY166" s="50">
        <f t="shared" si="172"/>
        <v>9</v>
      </c>
      <c r="AZ166" s="50" t="str">
        <f t="shared" si="173"/>
        <v>1_SWFM_3.</v>
      </c>
      <c r="BA166" s="37" t="str">
        <f t="shared" si="174"/>
        <v>4</v>
      </c>
      <c r="BB166" s="37">
        <f t="shared" si="175"/>
        <v>2</v>
      </c>
      <c r="BC166" s="50" t="str">
        <f t="shared" si="176"/>
        <v>1_SWFM_3.2</v>
      </c>
      <c r="BD166" s="35" t="str">
        <f>VLOOKUP(BC166,CompPinRpt!$G:$H,2,FALSE)</f>
        <v>1_B2_11</v>
      </c>
      <c r="BE166" s="35" t="str">
        <f t="shared" si="143"/>
        <v>1_B2_11x2</v>
      </c>
      <c r="BF166" s="50" t="str">
        <f>VLOOKUP(BE166,CompPinRpt!$I:$J,2,FALSE)</f>
        <v>CPLD1_J2.A11</v>
      </c>
      <c r="BG166" s="50">
        <f t="shared" si="144"/>
        <v>6</v>
      </c>
      <c r="BH166" s="50" t="str">
        <f t="shared" si="145"/>
        <v>CPLD1_</v>
      </c>
      <c r="BI166" s="50" t="str">
        <f t="shared" si="146"/>
        <v>J2.A11</v>
      </c>
      <c r="BJ166" s="35" t="str">
        <f>VLOOKUP(BI166,CompPinRpt_CPLD!$G:$H,2,FALSE())</f>
        <v>1_B2_11</v>
      </c>
      <c r="BK166" s="50" t="str">
        <f>VLOOKUP(BJ166,CompPinRpt_CPLD!$F:$G,2,FALSE)</f>
        <v>1_U1.AB2</v>
      </c>
      <c r="BL166" s="50">
        <f t="shared" si="147"/>
        <v>5</v>
      </c>
      <c r="BM166" s="40" t="str">
        <f t="shared" si="148"/>
        <v>CPLD1_</v>
      </c>
      <c r="BN166" s="40" t="str">
        <f t="shared" si="149"/>
        <v>AB2</v>
      </c>
    </row>
    <row r="167" spans="1:66">
      <c r="A167" s="45"/>
      <c r="B167" s="45">
        <v>19</v>
      </c>
      <c r="C167" s="35" t="s">
        <v>946</v>
      </c>
      <c r="D167" s="50" t="str">
        <f>VLOOKUP(C167,CompPinRpt!$F:$H,2,FALSE)</f>
        <v>2_SWS_19.4</v>
      </c>
      <c r="E167" s="50">
        <f t="shared" si="150"/>
        <v>9</v>
      </c>
      <c r="F167" s="50" t="str">
        <f t="shared" si="151"/>
        <v>2_SWS_19.</v>
      </c>
      <c r="G167" s="37" t="str">
        <f t="shared" si="152"/>
        <v>4</v>
      </c>
      <c r="H167" s="37">
        <f t="shared" si="153"/>
        <v>2</v>
      </c>
      <c r="I167" s="50" t="str">
        <f t="shared" si="154"/>
        <v>2_SWS_19.2</v>
      </c>
      <c r="J167" s="35" t="str">
        <f>VLOOKUP(I167,CompPinRpt!$G:$H,2,FALSE)</f>
        <v>2_B1_55</v>
      </c>
      <c r="K167" s="42" t="str">
        <f t="shared" si="155"/>
        <v>2_B1_55x2</v>
      </c>
      <c r="L167" s="50" t="str">
        <f>VLOOKUP(K167,CompPinRpt!$I:$J,2,FALSE)</f>
        <v>CPLD2_J1.A27</v>
      </c>
      <c r="M167" s="50">
        <f t="shared" si="131"/>
        <v>6</v>
      </c>
      <c r="N167" s="50" t="str">
        <f t="shared" si="132"/>
        <v>CPLD2_</v>
      </c>
      <c r="O167" s="50" t="str">
        <f t="shared" si="133"/>
        <v>J1.A27</v>
      </c>
      <c r="P167" s="35" t="str">
        <f>VLOOKUP(O167,CompPinRpt_CPLD!$G:$H,2,FALSE())</f>
        <v>1_B1_55</v>
      </c>
      <c r="Q167" s="50" t="str">
        <f>VLOOKUP(P167,CompPinRpt_CPLD!$F:$G,2,FALSE)</f>
        <v>1_U1.K21</v>
      </c>
      <c r="R167" s="50">
        <f t="shared" si="134"/>
        <v>5</v>
      </c>
      <c r="S167" s="40" t="str">
        <f t="shared" si="135"/>
        <v>CPLD2_</v>
      </c>
      <c r="T167" s="40" t="str">
        <f t="shared" si="136"/>
        <v>K21</v>
      </c>
      <c r="U167" s="52" t="str">
        <f t="shared" si="156"/>
        <v>2_SWS_19.</v>
      </c>
      <c r="V167" s="52" t="str">
        <f t="shared" si="157"/>
        <v>4</v>
      </c>
      <c r="W167" s="52">
        <f t="shared" si="158"/>
        <v>3</v>
      </c>
      <c r="X167" s="52" t="str">
        <f t="shared" si="159"/>
        <v>2_SWS_19.3</v>
      </c>
      <c r="Y167" s="35" t="str">
        <f>VLOOKUP(X167,CompPinRpt!$G:$H,2,FALSE)</f>
        <v>1_DPSS_DPS2</v>
      </c>
      <c r="Z167" s="35" t="str">
        <f t="shared" si="160"/>
        <v>1_DPSS_DPS2x33</v>
      </c>
      <c r="AA167" s="52" t="str">
        <f>VLOOKUP(Z167,CompPinRpt!$I:$J,2,FALSE)</f>
        <v>2_SWS_65.4</v>
      </c>
      <c r="AB167" s="52">
        <f t="shared" si="161"/>
        <v>9</v>
      </c>
      <c r="AC167" s="52" t="str">
        <f t="shared" si="162"/>
        <v>2_SWS_65.</v>
      </c>
      <c r="AD167" s="37" t="str">
        <f t="shared" si="163"/>
        <v>4</v>
      </c>
      <c r="AE167" s="37">
        <f t="shared" si="164"/>
        <v>2</v>
      </c>
      <c r="AF167" s="52" t="str">
        <f t="shared" si="165"/>
        <v>2_SWS_65.2</v>
      </c>
      <c r="AG167" s="35" t="str">
        <f>VLOOKUP(AF167,CompPinRpt!$G:$H,2,FALSE)</f>
        <v>1_B3_21</v>
      </c>
      <c r="AH167" s="35" t="str">
        <f t="shared" si="166"/>
        <v>1_B3_21x2</v>
      </c>
      <c r="AI167" s="52" t="str">
        <f>VLOOKUP(AH167,CompPinRpt!$I:$J,2,FALSE)</f>
        <v>CPLD1_J3.B54</v>
      </c>
      <c r="AJ167" s="52">
        <f t="shared" si="137"/>
        <v>6</v>
      </c>
      <c r="AK167" s="52" t="str">
        <f t="shared" si="138"/>
        <v>CPLD1_</v>
      </c>
      <c r="AL167" s="52" t="str">
        <f t="shared" si="139"/>
        <v>J3.B54</v>
      </c>
      <c r="AM167" s="35" t="str">
        <f>VLOOKUP(AL167,CompPinRpt_CPLD!$G:$H,2,FALSE())</f>
        <v>1_B3_21</v>
      </c>
      <c r="AN167" s="52" t="str">
        <f>VLOOKUP(AM167,CompPinRpt_CPLD!$F:$G,2,FALSE)</f>
        <v>1_U1.R7</v>
      </c>
      <c r="AO167" s="52">
        <f t="shared" si="140"/>
        <v>5</v>
      </c>
      <c r="AP167" s="40" t="str">
        <f t="shared" si="141"/>
        <v>CPLD1_</v>
      </c>
      <c r="AQ167" s="40" t="str">
        <f t="shared" si="142"/>
        <v>R7</v>
      </c>
      <c r="AR167" s="50" t="str">
        <f t="shared" si="167"/>
        <v>2_SWS_65.</v>
      </c>
      <c r="AS167" s="50" t="str">
        <f t="shared" si="168"/>
        <v>4</v>
      </c>
      <c r="AT167" s="50">
        <f t="shared" si="169"/>
        <v>3</v>
      </c>
      <c r="AU167" s="50" t="str">
        <f t="shared" si="170"/>
        <v>2_SWS_65.3</v>
      </c>
      <c r="AV167" s="35" t="str">
        <f>VLOOKUP(AU167,CompPinRpt!$G:$H,2,FALSE)</f>
        <v>SM3</v>
      </c>
      <c r="AW167" s="35" t="str">
        <f t="shared" si="171"/>
        <v>SM3x1</v>
      </c>
      <c r="AX167" s="50" t="str">
        <f>VLOOKUP(AW167,CompPinRpt!$I:$J,2,FALSE)</f>
        <v>1_SWSM_3.4</v>
      </c>
      <c r="AY167" s="50">
        <f t="shared" si="172"/>
        <v>9</v>
      </c>
      <c r="AZ167" s="50" t="str">
        <f t="shared" si="173"/>
        <v>1_SWSM_3.</v>
      </c>
      <c r="BA167" s="37" t="str">
        <f t="shared" si="174"/>
        <v>4</v>
      </c>
      <c r="BB167" s="37">
        <f t="shared" si="175"/>
        <v>2</v>
      </c>
      <c r="BC167" s="50" t="str">
        <f t="shared" si="176"/>
        <v>1_SWSM_3.2</v>
      </c>
      <c r="BD167" s="35" t="str">
        <f>VLOOKUP(BC167,CompPinRpt!$G:$H,2,FALSE)</f>
        <v>1_B2_01</v>
      </c>
      <c r="BE167" s="35" t="str">
        <f t="shared" si="143"/>
        <v>1_B2_01x2</v>
      </c>
      <c r="BF167" s="50" t="str">
        <f>VLOOKUP(BE167,CompPinRpt!$I:$J,2,FALSE)</f>
        <v>CPLD1_J2.A12</v>
      </c>
      <c r="BG167" s="50">
        <f t="shared" si="144"/>
        <v>6</v>
      </c>
      <c r="BH167" s="50" t="str">
        <f t="shared" si="145"/>
        <v>CPLD1_</v>
      </c>
      <c r="BI167" s="50" t="str">
        <f t="shared" si="146"/>
        <v>J2.A12</v>
      </c>
      <c r="BJ167" s="35" t="str">
        <f>VLOOKUP(BI167,CompPinRpt_CPLD!$G:$H,2,FALSE())</f>
        <v>1_B2_01</v>
      </c>
      <c r="BK167" s="50" t="str">
        <f>VLOOKUP(BJ167,CompPinRpt_CPLD!$F:$G,2,FALSE)</f>
        <v>1_U1.Y3</v>
      </c>
      <c r="BL167" s="50">
        <f t="shared" si="147"/>
        <v>5</v>
      </c>
      <c r="BM167" s="40" t="str">
        <f t="shared" si="148"/>
        <v>CPLD1_</v>
      </c>
      <c r="BN167" s="40" t="str">
        <f t="shared" si="149"/>
        <v>Y3</v>
      </c>
    </row>
    <row r="168" spans="1:66">
      <c r="A168" s="45"/>
      <c r="B168" s="45">
        <v>20</v>
      </c>
      <c r="C168" s="35" t="s">
        <v>947</v>
      </c>
      <c r="D168" s="50" t="str">
        <f>VLOOKUP(C168,CompPinRpt!$F:$H,2,FALSE)</f>
        <v>2_SWF_20.4</v>
      </c>
      <c r="E168" s="50">
        <f t="shared" si="150"/>
        <v>9</v>
      </c>
      <c r="F168" s="50" t="str">
        <f t="shared" si="151"/>
        <v>2_SWF_20.</v>
      </c>
      <c r="G168" s="37" t="str">
        <f t="shared" si="152"/>
        <v>4</v>
      </c>
      <c r="H168" s="37">
        <f t="shared" si="153"/>
        <v>2</v>
      </c>
      <c r="I168" s="50" t="str">
        <f t="shared" si="154"/>
        <v>2_SWF_20.2</v>
      </c>
      <c r="J168" s="35" t="str">
        <f>VLOOKUP(I168,CompPinRpt!$G:$H,2,FALSE)</f>
        <v>2_B1_30</v>
      </c>
      <c r="K168" s="42" t="str">
        <f t="shared" si="155"/>
        <v>2_B1_30x2</v>
      </c>
      <c r="L168" s="50" t="str">
        <f>VLOOKUP(K168,CompPinRpt!$I:$J,2,FALSE)</f>
        <v>CPLD2_J1.A21</v>
      </c>
      <c r="M168" s="50">
        <f t="shared" si="131"/>
        <v>6</v>
      </c>
      <c r="N168" s="50" t="str">
        <f t="shared" si="132"/>
        <v>CPLD2_</v>
      </c>
      <c r="O168" s="50" t="str">
        <f t="shared" si="133"/>
        <v>J1.A21</v>
      </c>
      <c r="P168" s="35" t="str">
        <f>VLOOKUP(O168,CompPinRpt_CPLD!$G:$H,2,FALSE())</f>
        <v>1_B1_30</v>
      </c>
      <c r="Q168" s="50" t="str">
        <f>VLOOKUP(P168,CompPinRpt_CPLD!$F:$G,2,FALSE)</f>
        <v>1_U1.M21</v>
      </c>
      <c r="R168" s="50">
        <f t="shared" si="134"/>
        <v>5</v>
      </c>
      <c r="S168" s="40" t="str">
        <f t="shared" si="135"/>
        <v>CPLD2_</v>
      </c>
      <c r="T168" s="40" t="str">
        <f t="shared" si="136"/>
        <v>M21</v>
      </c>
      <c r="U168" s="52" t="str">
        <f t="shared" si="156"/>
        <v>2_SWF_20.</v>
      </c>
      <c r="V168" s="52" t="str">
        <f t="shared" si="157"/>
        <v>4</v>
      </c>
      <c r="W168" s="52">
        <f t="shared" si="158"/>
        <v>3</v>
      </c>
      <c r="X168" s="52" t="str">
        <f t="shared" si="159"/>
        <v>2_SWF_20.3</v>
      </c>
      <c r="Y168" s="35" t="str">
        <f>VLOOKUP(X168,CompPinRpt!$G:$H,2,FALSE)</f>
        <v>1_DPSF_DPS2</v>
      </c>
      <c r="Z168" s="35" t="str">
        <f t="shared" si="160"/>
        <v>1_DPSF_DPS2x33</v>
      </c>
      <c r="AA168" s="52" t="str">
        <f>VLOOKUP(Z168,CompPinRpt!$I:$J,2,FALSE)</f>
        <v>2_SWF_65.4</v>
      </c>
      <c r="AB168" s="52">
        <f t="shared" si="161"/>
        <v>9</v>
      </c>
      <c r="AC168" s="52" t="str">
        <f t="shared" si="162"/>
        <v>2_SWF_65.</v>
      </c>
      <c r="AD168" s="37" t="str">
        <f t="shared" si="163"/>
        <v>4</v>
      </c>
      <c r="AE168" s="37">
        <f t="shared" si="164"/>
        <v>2</v>
      </c>
      <c r="AF168" s="52" t="str">
        <f t="shared" si="165"/>
        <v>2_SWF_65.2</v>
      </c>
      <c r="AG168" s="35" t="str">
        <f>VLOOKUP(AF168,CompPinRpt!$G:$H,2,FALSE)</f>
        <v>1_B3_11</v>
      </c>
      <c r="AH168" s="35" t="str">
        <f t="shared" si="166"/>
        <v>1_B3_11x2</v>
      </c>
      <c r="AI168" s="52" t="str">
        <f>VLOOKUP(AH168,CompPinRpt!$I:$J,2,FALSE)</f>
        <v>CPLD1_J3.B52</v>
      </c>
      <c r="AJ168" s="52">
        <f t="shared" si="137"/>
        <v>6</v>
      </c>
      <c r="AK168" s="52" t="str">
        <f t="shared" si="138"/>
        <v>CPLD1_</v>
      </c>
      <c r="AL168" s="52" t="str">
        <f t="shared" si="139"/>
        <v>J3.B52</v>
      </c>
      <c r="AM168" s="35" t="str">
        <f>VLOOKUP(AL168,CompPinRpt_CPLD!$G:$H,2,FALSE())</f>
        <v>1_B3_11</v>
      </c>
      <c r="AN168" s="52" t="str">
        <f>VLOOKUP(AM168,CompPinRpt_CPLD!$F:$G,2,FALSE)</f>
        <v>1_U1.P7</v>
      </c>
      <c r="AO168" s="52">
        <f t="shared" si="140"/>
        <v>5</v>
      </c>
      <c r="AP168" s="40" t="str">
        <f t="shared" si="141"/>
        <v>CPLD1_</v>
      </c>
      <c r="AQ168" s="40" t="str">
        <f t="shared" si="142"/>
        <v>P7</v>
      </c>
      <c r="AR168" s="50" t="str">
        <f t="shared" si="167"/>
        <v>2_SWF_65.</v>
      </c>
      <c r="AS168" s="50" t="str">
        <f t="shared" si="168"/>
        <v>4</v>
      </c>
      <c r="AT168" s="50">
        <f t="shared" si="169"/>
        <v>3</v>
      </c>
      <c r="AU168" s="50" t="str">
        <f t="shared" si="170"/>
        <v>2_SWF_65.3</v>
      </c>
      <c r="AV168" s="35" t="str">
        <f>VLOOKUP(AU168,CompPinRpt!$G:$H,2,FALSE)</f>
        <v>FM3</v>
      </c>
      <c r="AW168" s="35" t="str">
        <f t="shared" si="171"/>
        <v>FM3x1</v>
      </c>
      <c r="AX168" s="50" t="str">
        <f>VLOOKUP(AW168,CompPinRpt!$I:$J,2,FALSE)</f>
        <v>1_SWFM_3.4</v>
      </c>
      <c r="AY168" s="50">
        <f t="shared" si="172"/>
        <v>9</v>
      </c>
      <c r="AZ168" s="50" t="str">
        <f t="shared" si="173"/>
        <v>1_SWFM_3.</v>
      </c>
      <c r="BA168" s="37" t="str">
        <f t="shared" si="174"/>
        <v>4</v>
      </c>
      <c r="BB168" s="37">
        <f t="shared" si="175"/>
        <v>2</v>
      </c>
      <c r="BC168" s="50" t="str">
        <f t="shared" si="176"/>
        <v>1_SWFM_3.2</v>
      </c>
      <c r="BD168" s="35" t="str">
        <f>VLOOKUP(BC168,CompPinRpt!$G:$H,2,FALSE)</f>
        <v>1_B2_11</v>
      </c>
      <c r="BE168" s="35" t="str">
        <f t="shared" si="143"/>
        <v>1_B2_11x2</v>
      </c>
      <c r="BF168" s="50" t="str">
        <f>VLOOKUP(BE168,CompPinRpt!$I:$J,2,FALSE)</f>
        <v>CPLD1_J2.A11</v>
      </c>
      <c r="BG168" s="50">
        <f t="shared" si="144"/>
        <v>6</v>
      </c>
      <c r="BH168" s="50" t="str">
        <f t="shared" si="145"/>
        <v>CPLD1_</v>
      </c>
      <c r="BI168" s="50" t="str">
        <f t="shared" si="146"/>
        <v>J2.A11</v>
      </c>
      <c r="BJ168" s="35" t="str">
        <f>VLOOKUP(BI168,CompPinRpt_CPLD!$G:$H,2,FALSE())</f>
        <v>1_B2_11</v>
      </c>
      <c r="BK168" s="50" t="str">
        <f>VLOOKUP(BJ168,CompPinRpt_CPLD!$F:$G,2,FALSE)</f>
        <v>1_U1.AB2</v>
      </c>
      <c r="BL168" s="50">
        <f t="shared" si="147"/>
        <v>5</v>
      </c>
      <c r="BM168" s="40" t="str">
        <f t="shared" si="148"/>
        <v>CPLD1_</v>
      </c>
      <c r="BN168" s="40" t="str">
        <f t="shared" si="149"/>
        <v>AB2</v>
      </c>
    </row>
    <row r="169" spans="1:66">
      <c r="A169" s="45"/>
      <c r="B169" s="45">
        <v>20</v>
      </c>
      <c r="C169" s="35" t="s">
        <v>948</v>
      </c>
      <c r="D169" s="50" t="str">
        <f>VLOOKUP(C169,CompPinRpt!$F:$H,2,FALSE)</f>
        <v>2_SWS_20.4</v>
      </c>
      <c r="E169" s="50">
        <f t="shared" si="150"/>
        <v>9</v>
      </c>
      <c r="F169" s="50" t="str">
        <f t="shared" si="151"/>
        <v>2_SWS_20.</v>
      </c>
      <c r="G169" s="37" t="str">
        <f t="shared" si="152"/>
        <v>4</v>
      </c>
      <c r="H169" s="37">
        <f t="shared" si="153"/>
        <v>2</v>
      </c>
      <c r="I169" s="50" t="str">
        <f t="shared" si="154"/>
        <v>2_SWS_20.2</v>
      </c>
      <c r="J169" s="35" t="str">
        <f>VLOOKUP(I169,CompPinRpt!$G:$H,2,FALSE)</f>
        <v>2_B1_37</v>
      </c>
      <c r="K169" s="42" t="str">
        <f t="shared" si="155"/>
        <v>2_B1_37x2</v>
      </c>
      <c r="L169" s="50" t="str">
        <f>VLOOKUP(K169,CompPinRpt!$I:$J,2,FALSE)</f>
        <v>CPLD2_J1.A22</v>
      </c>
      <c r="M169" s="50">
        <f t="shared" si="131"/>
        <v>6</v>
      </c>
      <c r="N169" s="50" t="str">
        <f t="shared" si="132"/>
        <v>CPLD2_</v>
      </c>
      <c r="O169" s="50" t="str">
        <f t="shared" si="133"/>
        <v>J1.A22</v>
      </c>
      <c r="P169" s="35" t="str">
        <f>VLOOKUP(O169,CompPinRpt_CPLD!$G:$H,2,FALSE())</f>
        <v>1_B1_37</v>
      </c>
      <c r="Q169" s="50" t="str">
        <f>VLOOKUP(P169,CompPinRpt_CPLD!$F:$G,2,FALSE)</f>
        <v>1_U1.M20</v>
      </c>
      <c r="R169" s="50">
        <f t="shared" si="134"/>
        <v>5</v>
      </c>
      <c r="S169" s="40" t="str">
        <f t="shared" si="135"/>
        <v>CPLD2_</v>
      </c>
      <c r="T169" s="40" t="str">
        <f t="shared" si="136"/>
        <v>M20</v>
      </c>
      <c r="U169" s="52" t="str">
        <f t="shared" si="156"/>
        <v>2_SWS_20.</v>
      </c>
      <c r="V169" s="52" t="str">
        <f t="shared" si="157"/>
        <v>4</v>
      </c>
      <c r="W169" s="52">
        <f t="shared" si="158"/>
        <v>3</v>
      </c>
      <c r="X169" s="52" t="str">
        <f t="shared" si="159"/>
        <v>2_SWS_20.3</v>
      </c>
      <c r="Y169" s="35" t="str">
        <f>VLOOKUP(X169,CompPinRpt!$G:$H,2,FALSE)</f>
        <v>1_DPSS_DPS2</v>
      </c>
      <c r="Z169" s="35" t="str">
        <f t="shared" si="160"/>
        <v>1_DPSS_DPS2x33</v>
      </c>
      <c r="AA169" s="52" t="str">
        <f>VLOOKUP(Z169,CompPinRpt!$I:$J,2,FALSE)</f>
        <v>2_SWS_65.4</v>
      </c>
      <c r="AB169" s="52">
        <f t="shared" si="161"/>
        <v>9</v>
      </c>
      <c r="AC169" s="52" t="str">
        <f t="shared" si="162"/>
        <v>2_SWS_65.</v>
      </c>
      <c r="AD169" s="37" t="str">
        <f t="shared" si="163"/>
        <v>4</v>
      </c>
      <c r="AE169" s="37">
        <f t="shared" si="164"/>
        <v>2</v>
      </c>
      <c r="AF169" s="52" t="str">
        <f t="shared" si="165"/>
        <v>2_SWS_65.2</v>
      </c>
      <c r="AG169" s="35" t="str">
        <f>VLOOKUP(AF169,CompPinRpt!$G:$H,2,FALSE)</f>
        <v>1_B3_21</v>
      </c>
      <c r="AH169" s="35" t="str">
        <f t="shared" si="166"/>
        <v>1_B3_21x2</v>
      </c>
      <c r="AI169" s="52" t="str">
        <f>VLOOKUP(AH169,CompPinRpt!$I:$J,2,FALSE)</f>
        <v>CPLD1_J3.B54</v>
      </c>
      <c r="AJ169" s="52">
        <f t="shared" si="137"/>
        <v>6</v>
      </c>
      <c r="AK169" s="52" t="str">
        <f t="shared" si="138"/>
        <v>CPLD1_</v>
      </c>
      <c r="AL169" s="52" t="str">
        <f t="shared" si="139"/>
        <v>J3.B54</v>
      </c>
      <c r="AM169" s="35" t="str">
        <f>VLOOKUP(AL169,CompPinRpt_CPLD!$G:$H,2,FALSE())</f>
        <v>1_B3_21</v>
      </c>
      <c r="AN169" s="52" t="str">
        <f>VLOOKUP(AM169,CompPinRpt_CPLD!$F:$G,2,FALSE)</f>
        <v>1_U1.R7</v>
      </c>
      <c r="AO169" s="52">
        <f t="shared" si="140"/>
        <v>5</v>
      </c>
      <c r="AP169" s="40" t="str">
        <f t="shared" si="141"/>
        <v>CPLD1_</v>
      </c>
      <c r="AQ169" s="40" t="str">
        <f t="shared" si="142"/>
        <v>R7</v>
      </c>
      <c r="AR169" s="50" t="str">
        <f t="shared" si="167"/>
        <v>2_SWS_65.</v>
      </c>
      <c r="AS169" s="50" t="str">
        <f t="shared" si="168"/>
        <v>4</v>
      </c>
      <c r="AT169" s="50">
        <f t="shared" si="169"/>
        <v>3</v>
      </c>
      <c r="AU169" s="50" t="str">
        <f t="shared" si="170"/>
        <v>2_SWS_65.3</v>
      </c>
      <c r="AV169" s="35" t="str">
        <f>VLOOKUP(AU169,CompPinRpt!$G:$H,2,FALSE)</f>
        <v>SM3</v>
      </c>
      <c r="AW169" s="35" t="str">
        <f t="shared" si="171"/>
        <v>SM3x1</v>
      </c>
      <c r="AX169" s="50" t="str">
        <f>VLOOKUP(AW169,CompPinRpt!$I:$J,2,FALSE)</f>
        <v>1_SWSM_3.4</v>
      </c>
      <c r="AY169" s="50">
        <f t="shared" si="172"/>
        <v>9</v>
      </c>
      <c r="AZ169" s="50" t="str">
        <f t="shared" si="173"/>
        <v>1_SWSM_3.</v>
      </c>
      <c r="BA169" s="37" t="str">
        <f t="shared" si="174"/>
        <v>4</v>
      </c>
      <c r="BB169" s="37">
        <f t="shared" si="175"/>
        <v>2</v>
      </c>
      <c r="BC169" s="50" t="str">
        <f t="shared" si="176"/>
        <v>1_SWSM_3.2</v>
      </c>
      <c r="BD169" s="35" t="str">
        <f>VLOOKUP(BC169,CompPinRpt!$G:$H,2,FALSE)</f>
        <v>1_B2_01</v>
      </c>
      <c r="BE169" s="35" t="str">
        <f t="shared" si="143"/>
        <v>1_B2_01x2</v>
      </c>
      <c r="BF169" s="50" t="str">
        <f>VLOOKUP(BE169,CompPinRpt!$I:$J,2,FALSE)</f>
        <v>CPLD1_J2.A12</v>
      </c>
      <c r="BG169" s="50">
        <f t="shared" si="144"/>
        <v>6</v>
      </c>
      <c r="BH169" s="50" t="str">
        <f t="shared" si="145"/>
        <v>CPLD1_</v>
      </c>
      <c r="BI169" s="50" t="str">
        <f t="shared" si="146"/>
        <v>J2.A12</v>
      </c>
      <c r="BJ169" s="35" t="str">
        <f>VLOOKUP(BI169,CompPinRpt_CPLD!$G:$H,2,FALSE())</f>
        <v>1_B2_01</v>
      </c>
      <c r="BK169" s="50" t="str">
        <f>VLOOKUP(BJ169,CompPinRpt_CPLD!$F:$G,2,FALSE)</f>
        <v>1_U1.Y3</v>
      </c>
      <c r="BL169" s="50">
        <f t="shared" si="147"/>
        <v>5</v>
      </c>
      <c r="BM169" s="40" t="str">
        <f t="shared" si="148"/>
        <v>CPLD1_</v>
      </c>
      <c r="BN169" s="40" t="str">
        <f t="shared" si="149"/>
        <v>Y3</v>
      </c>
    </row>
    <row r="170" spans="1:66">
      <c r="A170" s="45"/>
      <c r="B170" s="45">
        <v>21</v>
      </c>
      <c r="C170" s="35" t="s">
        <v>949</v>
      </c>
      <c r="D170" s="50" t="str">
        <f>VLOOKUP(C170,CompPinRpt!$F:$H,2,FALSE)</f>
        <v>2_SWF_21.4</v>
      </c>
      <c r="E170" s="50">
        <f t="shared" si="150"/>
        <v>9</v>
      </c>
      <c r="F170" s="50" t="str">
        <f t="shared" si="151"/>
        <v>2_SWF_21.</v>
      </c>
      <c r="G170" s="37" t="str">
        <f t="shared" si="152"/>
        <v>4</v>
      </c>
      <c r="H170" s="37">
        <f t="shared" si="153"/>
        <v>2</v>
      </c>
      <c r="I170" s="50" t="str">
        <f t="shared" si="154"/>
        <v>2_SWF_21.2</v>
      </c>
      <c r="J170" s="35" t="str">
        <f>VLOOKUP(I170,CompPinRpt!$G:$H,2,FALSE)</f>
        <v>2_B1_44</v>
      </c>
      <c r="K170" s="42" t="str">
        <f t="shared" si="155"/>
        <v>2_B1_44x2</v>
      </c>
      <c r="L170" s="50" t="str">
        <f>VLOOKUP(K170,CompPinRpt!$I:$J,2,FALSE)</f>
        <v>CPLD2_J1.A5</v>
      </c>
      <c r="M170" s="50">
        <f t="shared" si="131"/>
        <v>6</v>
      </c>
      <c r="N170" s="50" t="str">
        <f t="shared" si="132"/>
        <v>CPLD2_</v>
      </c>
      <c r="O170" s="50" t="str">
        <f t="shared" si="133"/>
        <v>J1.A5</v>
      </c>
      <c r="P170" s="35" t="str">
        <f>VLOOKUP(O170,CompPinRpt_CPLD!$G:$H,2,FALSE())</f>
        <v>1_B1_44</v>
      </c>
      <c r="Q170" s="50" t="str">
        <f>VLOOKUP(P170,CompPinRpt_CPLD!$F:$G,2,FALSE)</f>
        <v>1_U1.R18</v>
      </c>
      <c r="R170" s="50">
        <f t="shared" si="134"/>
        <v>5</v>
      </c>
      <c r="S170" s="40" t="str">
        <f t="shared" si="135"/>
        <v>CPLD2_</v>
      </c>
      <c r="T170" s="40" t="str">
        <f t="shared" si="136"/>
        <v>R18</v>
      </c>
      <c r="U170" s="52" t="str">
        <f t="shared" si="156"/>
        <v>2_SWF_21.</v>
      </c>
      <c r="V170" s="52" t="str">
        <f t="shared" si="157"/>
        <v>4</v>
      </c>
      <c r="W170" s="52">
        <f t="shared" si="158"/>
        <v>3</v>
      </c>
      <c r="X170" s="52" t="str">
        <f t="shared" si="159"/>
        <v>2_SWF_21.3</v>
      </c>
      <c r="Y170" s="35" t="str">
        <f>VLOOKUP(X170,CompPinRpt!$G:$H,2,FALSE)</f>
        <v>1_DPSF_DPS2</v>
      </c>
      <c r="Z170" s="35" t="str">
        <f t="shared" si="160"/>
        <v>1_DPSF_DPS2x33</v>
      </c>
      <c r="AA170" s="52" t="str">
        <f>VLOOKUP(Z170,CompPinRpt!$I:$J,2,FALSE)</f>
        <v>2_SWF_65.4</v>
      </c>
      <c r="AB170" s="52">
        <f t="shared" si="161"/>
        <v>9</v>
      </c>
      <c r="AC170" s="52" t="str">
        <f t="shared" si="162"/>
        <v>2_SWF_65.</v>
      </c>
      <c r="AD170" s="37" t="str">
        <f t="shared" si="163"/>
        <v>4</v>
      </c>
      <c r="AE170" s="37">
        <f t="shared" si="164"/>
        <v>2</v>
      </c>
      <c r="AF170" s="52" t="str">
        <f t="shared" si="165"/>
        <v>2_SWF_65.2</v>
      </c>
      <c r="AG170" s="35" t="str">
        <f>VLOOKUP(AF170,CompPinRpt!$G:$H,2,FALSE)</f>
        <v>1_B3_11</v>
      </c>
      <c r="AH170" s="35" t="str">
        <f t="shared" si="166"/>
        <v>1_B3_11x2</v>
      </c>
      <c r="AI170" s="52" t="str">
        <f>VLOOKUP(AH170,CompPinRpt!$I:$J,2,FALSE)</f>
        <v>CPLD1_J3.B52</v>
      </c>
      <c r="AJ170" s="52">
        <f t="shared" si="137"/>
        <v>6</v>
      </c>
      <c r="AK170" s="52" t="str">
        <f t="shared" si="138"/>
        <v>CPLD1_</v>
      </c>
      <c r="AL170" s="52" t="str">
        <f t="shared" si="139"/>
        <v>J3.B52</v>
      </c>
      <c r="AM170" s="35" t="str">
        <f>VLOOKUP(AL170,CompPinRpt_CPLD!$G:$H,2,FALSE())</f>
        <v>1_B3_11</v>
      </c>
      <c r="AN170" s="52" t="str">
        <f>VLOOKUP(AM170,CompPinRpt_CPLD!$F:$G,2,FALSE)</f>
        <v>1_U1.P7</v>
      </c>
      <c r="AO170" s="52">
        <f t="shared" si="140"/>
        <v>5</v>
      </c>
      <c r="AP170" s="40" t="str">
        <f t="shared" si="141"/>
        <v>CPLD1_</v>
      </c>
      <c r="AQ170" s="40" t="str">
        <f t="shared" si="142"/>
        <v>P7</v>
      </c>
      <c r="AR170" s="50" t="str">
        <f t="shared" si="167"/>
        <v>2_SWF_65.</v>
      </c>
      <c r="AS170" s="50" t="str">
        <f t="shared" si="168"/>
        <v>4</v>
      </c>
      <c r="AT170" s="50">
        <f t="shared" si="169"/>
        <v>3</v>
      </c>
      <c r="AU170" s="50" t="str">
        <f t="shared" si="170"/>
        <v>2_SWF_65.3</v>
      </c>
      <c r="AV170" s="35" t="str">
        <f>VLOOKUP(AU170,CompPinRpt!$G:$H,2,FALSE)</f>
        <v>FM3</v>
      </c>
      <c r="AW170" s="35" t="str">
        <f t="shared" si="171"/>
        <v>FM3x1</v>
      </c>
      <c r="AX170" s="50" t="str">
        <f>VLOOKUP(AW170,CompPinRpt!$I:$J,2,FALSE)</f>
        <v>1_SWFM_3.4</v>
      </c>
      <c r="AY170" s="50">
        <f t="shared" si="172"/>
        <v>9</v>
      </c>
      <c r="AZ170" s="50" t="str">
        <f t="shared" si="173"/>
        <v>1_SWFM_3.</v>
      </c>
      <c r="BA170" s="37" t="str">
        <f t="shared" si="174"/>
        <v>4</v>
      </c>
      <c r="BB170" s="37">
        <f t="shared" si="175"/>
        <v>2</v>
      </c>
      <c r="BC170" s="50" t="str">
        <f t="shared" si="176"/>
        <v>1_SWFM_3.2</v>
      </c>
      <c r="BD170" s="35" t="str">
        <f>VLOOKUP(BC170,CompPinRpt!$G:$H,2,FALSE)</f>
        <v>1_B2_11</v>
      </c>
      <c r="BE170" s="35" t="str">
        <f t="shared" si="143"/>
        <v>1_B2_11x2</v>
      </c>
      <c r="BF170" s="50" t="str">
        <f>VLOOKUP(BE170,CompPinRpt!$I:$J,2,FALSE)</f>
        <v>CPLD1_J2.A11</v>
      </c>
      <c r="BG170" s="50">
        <f t="shared" si="144"/>
        <v>6</v>
      </c>
      <c r="BH170" s="50" t="str">
        <f t="shared" si="145"/>
        <v>CPLD1_</v>
      </c>
      <c r="BI170" s="50" t="str">
        <f t="shared" si="146"/>
        <v>J2.A11</v>
      </c>
      <c r="BJ170" s="35" t="str">
        <f>VLOOKUP(BI170,CompPinRpt_CPLD!$G:$H,2,FALSE())</f>
        <v>1_B2_11</v>
      </c>
      <c r="BK170" s="50" t="str">
        <f>VLOOKUP(BJ170,CompPinRpt_CPLD!$F:$G,2,FALSE)</f>
        <v>1_U1.AB2</v>
      </c>
      <c r="BL170" s="50">
        <f t="shared" si="147"/>
        <v>5</v>
      </c>
      <c r="BM170" s="40" t="str">
        <f t="shared" si="148"/>
        <v>CPLD1_</v>
      </c>
      <c r="BN170" s="40" t="str">
        <f t="shared" si="149"/>
        <v>AB2</v>
      </c>
    </row>
    <row r="171" spans="1:66">
      <c r="A171" s="45"/>
      <c r="B171" s="45">
        <v>21</v>
      </c>
      <c r="C171" s="35" t="s">
        <v>950</v>
      </c>
      <c r="D171" s="50" t="str">
        <f>VLOOKUP(C171,CompPinRpt!$F:$H,2,FALSE)</f>
        <v>2_SWS_21.4</v>
      </c>
      <c r="E171" s="50">
        <f t="shared" si="150"/>
        <v>9</v>
      </c>
      <c r="F171" s="50" t="str">
        <f t="shared" si="151"/>
        <v>2_SWS_21.</v>
      </c>
      <c r="G171" s="37" t="str">
        <f t="shared" si="152"/>
        <v>4</v>
      </c>
      <c r="H171" s="37">
        <f t="shared" si="153"/>
        <v>2</v>
      </c>
      <c r="I171" s="50" t="str">
        <f t="shared" si="154"/>
        <v>2_SWS_21.2</v>
      </c>
      <c r="J171" s="35" t="str">
        <f>VLOOKUP(I171,CompPinRpt!$G:$H,2,FALSE)</f>
        <v>2_B1_65</v>
      </c>
      <c r="K171" s="42" t="str">
        <f t="shared" si="155"/>
        <v>2_B1_65x2</v>
      </c>
      <c r="L171" s="50" t="str">
        <f>VLOOKUP(K171,CompPinRpt!$I:$J,2,FALSE)</f>
        <v>CPLD2_J1.A14</v>
      </c>
      <c r="M171" s="50">
        <f t="shared" si="131"/>
        <v>6</v>
      </c>
      <c r="N171" s="50" t="str">
        <f t="shared" si="132"/>
        <v>CPLD2_</v>
      </c>
      <c r="O171" s="50" t="str">
        <f t="shared" si="133"/>
        <v>J1.A14</v>
      </c>
      <c r="P171" s="35" t="str">
        <f>VLOOKUP(O171,CompPinRpt_CPLD!$G:$H,2,FALSE())</f>
        <v>1_B1_65</v>
      </c>
      <c r="Q171" s="50" t="str">
        <f>VLOOKUP(P171,CompPinRpt_CPLD!$F:$G,2,FALSE)</f>
        <v>1_U1.T22</v>
      </c>
      <c r="R171" s="50">
        <f t="shared" si="134"/>
        <v>5</v>
      </c>
      <c r="S171" s="40" t="str">
        <f t="shared" si="135"/>
        <v>CPLD2_</v>
      </c>
      <c r="T171" s="40" t="str">
        <f t="shared" si="136"/>
        <v>T22</v>
      </c>
      <c r="U171" s="52" t="str">
        <f t="shared" si="156"/>
        <v>2_SWS_21.</v>
      </c>
      <c r="V171" s="52" t="str">
        <f t="shared" si="157"/>
        <v>4</v>
      </c>
      <c r="W171" s="52">
        <f t="shared" si="158"/>
        <v>3</v>
      </c>
      <c r="X171" s="52" t="str">
        <f t="shared" si="159"/>
        <v>2_SWS_21.3</v>
      </c>
      <c r="Y171" s="35" t="str">
        <f>VLOOKUP(X171,CompPinRpt!$G:$H,2,FALSE)</f>
        <v>1_DPSS_DPS2</v>
      </c>
      <c r="Z171" s="35" t="str">
        <f t="shared" si="160"/>
        <v>1_DPSS_DPS2x33</v>
      </c>
      <c r="AA171" s="52" t="str">
        <f>VLOOKUP(Z171,CompPinRpt!$I:$J,2,FALSE)</f>
        <v>2_SWS_65.4</v>
      </c>
      <c r="AB171" s="52">
        <f t="shared" si="161"/>
        <v>9</v>
      </c>
      <c r="AC171" s="52" t="str">
        <f t="shared" si="162"/>
        <v>2_SWS_65.</v>
      </c>
      <c r="AD171" s="37" t="str">
        <f t="shared" si="163"/>
        <v>4</v>
      </c>
      <c r="AE171" s="37">
        <f t="shared" si="164"/>
        <v>2</v>
      </c>
      <c r="AF171" s="52" t="str">
        <f t="shared" si="165"/>
        <v>2_SWS_65.2</v>
      </c>
      <c r="AG171" s="35" t="str">
        <f>VLOOKUP(AF171,CompPinRpt!$G:$H,2,FALSE)</f>
        <v>1_B3_21</v>
      </c>
      <c r="AH171" s="35" t="str">
        <f t="shared" si="166"/>
        <v>1_B3_21x2</v>
      </c>
      <c r="AI171" s="52" t="str">
        <f>VLOOKUP(AH171,CompPinRpt!$I:$J,2,FALSE)</f>
        <v>CPLD1_J3.B54</v>
      </c>
      <c r="AJ171" s="52">
        <f t="shared" si="137"/>
        <v>6</v>
      </c>
      <c r="AK171" s="52" t="str">
        <f t="shared" si="138"/>
        <v>CPLD1_</v>
      </c>
      <c r="AL171" s="52" t="str">
        <f t="shared" si="139"/>
        <v>J3.B54</v>
      </c>
      <c r="AM171" s="35" t="str">
        <f>VLOOKUP(AL171,CompPinRpt_CPLD!$G:$H,2,FALSE())</f>
        <v>1_B3_21</v>
      </c>
      <c r="AN171" s="52" t="str">
        <f>VLOOKUP(AM171,CompPinRpt_CPLD!$F:$G,2,FALSE)</f>
        <v>1_U1.R7</v>
      </c>
      <c r="AO171" s="52">
        <f t="shared" si="140"/>
        <v>5</v>
      </c>
      <c r="AP171" s="40" t="str">
        <f t="shared" si="141"/>
        <v>CPLD1_</v>
      </c>
      <c r="AQ171" s="40" t="str">
        <f t="shared" si="142"/>
        <v>R7</v>
      </c>
      <c r="AR171" s="50" t="str">
        <f t="shared" si="167"/>
        <v>2_SWS_65.</v>
      </c>
      <c r="AS171" s="50" t="str">
        <f t="shared" si="168"/>
        <v>4</v>
      </c>
      <c r="AT171" s="50">
        <f t="shared" si="169"/>
        <v>3</v>
      </c>
      <c r="AU171" s="50" t="str">
        <f t="shared" si="170"/>
        <v>2_SWS_65.3</v>
      </c>
      <c r="AV171" s="35" t="str">
        <f>VLOOKUP(AU171,CompPinRpt!$G:$H,2,FALSE)</f>
        <v>SM3</v>
      </c>
      <c r="AW171" s="35" t="str">
        <f t="shared" si="171"/>
        <v>SM3x1</v>
      </c>
      <c r="AX171" s="50" t="str">
        <f>VLOOKUP(AW171,CompPinRpt!$I:$J,2,FALSE)</f>
        <v>1_SWSM_3.4</v>
      </c>
      <c r="AY171" s="50">
        <f t="shared" si="172"/>
        <v>9</v>
      </c>
      <c r="AZ171" s="50" t="str">
        <f t="shared" si="173"/>
        <v>1_SWSM_3.</v>
      </c>
      <c r="BA171" s="37" t="str">
        <f t="shared" si="174"/>
        <v>4</v>
      </c>
      <c r="BB171" s="37">
        <f t="shared" si="175"/>
        <v>2</v>
      </c>
      <c r="BC171" s="50" t="str">
        <f t="shared" si="176"/>
        <v>1_SWSM_3.2</v>
      </c>
      <c r="BD171" s="35" t="str">
        <f>VLOOKUP(BC171,CompPinRpt!$G:$H,2,FALSE)</f>
        <v>1_B2_01</v>
      </c>
      <c r="BE171" s="35" t="str">
        <f t="shared" si="143"/>
        <v>1_B2_01x2</v>
      </c>
      <c r="BF171" s="50" t="str">
        <f>VLOOKUP(BE171,CompPinRpt!$I:$J,2,FALSE)</f>
        <v>CPLD1_J2.A12</v>
      </c>
      <c r="BG171" s="50">
        <f t="shared" si="144"/>
        <v>6</v>
      </c>
      <c r="BH171" s="50" t="str">
        <f t="shared" si="145"/>
        <v>CPLD1_</v>
      </c>
      <c r="BI171" s="50" t="str">
        <f t="shared" si="146"/>
        <v>J2.A12</v>
      </c>
      <c r="BJ171" s="35" t="str">
        <f>VLOOKUP(BI171,CompPinRpt_CPLD!$G:$H,2,FALSE())</f>
        <v>1_B2_01</v>
      </c>
      <c r="BK171" s="50" t="str">
        <f>VLOOKUP(BJ171,CompPinRpt_CPLD!$F:$G,2,FALSE)</f>
        <v>1_U1.Y3</v>
      </c>
      <c r="BL171" s="50">
        <f t="shared" si="147"/>
        <v>5</v>
      </c>
      <c r="BM171" s="40" t="str">
        <f t="shared" si="148"/>
        <v>CPLD1_</v>
      </c>
      <c r="BN171" s="40" t="str">
        <f t="shared" si="149"/>
        <v>Y3</v>
      </c>
    </row>
    <row r="172" spans="1:66">
      <c r="A172" s="45"/>
      <c r="B172" s="45">
        <v>22</v>
      </c>
      <c r="C172" s="35" t="s">
        <v>951</v>
      </c>
      <c r="D172" s="50" t="str">
        <f>VLOOKUP(C172,CompPinRpt!$F:$H,2,FALSE)</f>
        <v>2_SWF_22.4</v>
      </c>
      <c r="E172" s="50">
        <f t="shared" si="150"/>
        <v>9</v>
      </c>
      <c r="F172" s="50" t="str">
        <f t="shared" si="151"/>
        <v>2_SWF_22.</v>
      </c>
      <c r="G172" s="37" t="str">
        <f t="shared" si="152"/>
        <v>4</v>
      </c>
      <c r="H172" s="37">
        <f t="shared" si="153"/>
        <v>2</v>
      </c>
      <c r="I172" s="50" t="str">
        <f t="shared" si="154"/>
        <v>2_SWF_22.2</v>
      </c>
      <c r="J172" s="35" t="str">
        <f>VLOOKUP(I172,CompPinRpt!$G:$H,2,FALSE)</f>
        <v>2_B1_70</v>
      </c>
      <c r="K172" s="42" t="str">
        <f t="shared" si="155"/>
        <v>2_B1_70x2</v>
      </c>
      <c r="L172" s="50" t="str">
        <f>VLOOKUP(K172,CompPinRpt!$I:$J,2,FALSE)</f>
        <v>CPLD2_J1.A17</v>
      </c>
      <c r="M172" s="50">
        <f t="shared" si="131"/>
        <v>6</v>
      </c>
      <c r="N172" s="50" t="str">
        <f t="shared" si="132"/>
        <v>CPLD2_</v>
      </c>
      <c r="O172" s="50" t="str">
        <f t="shared" si="133"/>
        <v>J1.A17</v>
      </c>
      <c r="P172" s="35" t="str">
        <f>VLOOKUP(O172,CompPinRpt_CPLD!$G:$H,2,FALSE())</f>
        <v>1_B1_70</v>
      </c>
      <c r="Q172" s="50" t="str">
        <f>VLOOKUP(P172,CompPinRpt_CPLD!$F:$G,2,FALSE)</f>
        <v>1_U1.R22</v>
      </c>
      <c r="R172" s="50">
        <f t="shared" si="134"/>
        <v>5</v>
      </c>
      <c r="S172" s="40" t="str">
        <f t="shared" si="135"/>
        <v>CPLD2_</v>
      </c>
      <c r="T172" s="40" t="str">
        <f t="shared" si="136"/>
        <v>R22</v>
      </c>
      <c r="U172" s="52" t="str">
        <f t="shared" si="156"/>
        <v>2_SWF_22.</v>
      </c>
      <c r="V172" s="52" t="str">
        <f t="shared" si="157"/>
        <v>4</v>
      </c>
      <c r="W172" s="52">
        <f t="shared" si="158"/>
        <v>3</v>
      </c>
      <c r="X172" s="52" t="str">
        <f t="shared" si="159"/>
        <v>2_SWF_22.3</v>
      </c>
      <c r="Y172" s="35" t="str">
        <f>VLOOKUP(X172,CompPinRpt!$G:$H,2,FALSE)</f>
        <v>1_DPSF_DPS2</v>
      </c>
      <c r="Z172" s="35" t="str">
        <f t="shared" si="160"/>
        <v>1_DPSF_DPS2x33</v>
      </c>
      <c r="AA172" s="52" t="str">
        <f>VLOOKUP(Z172,CompPinRpt!$I:$J,2,FALSE)</f>
        <v>2_SWF_65.4</v>
      </c>
      <c r="AB172" s="52">
        <f t="shared" si="161"/>
        <v>9</v>
      </c>
      <c r="AC172" s="52" t="str">
        <f t="shared" si="162"/>
        <v>2_SWF_65.</v>
      </c>
      <c r="AD172" s="37" t="str">
        <f t="shared" si="163"/>
        <v>4</v>
      </c>
      <c r="AE172" s="37">
        <f t="shared" si="164"/>
        <v>2</v>
      </c>
      <c r="AF172" s="52" t="str">
        <f t="shared" si="165"/>
        <v>2_SWF_65.2</v>
      </c>
      <c r="AG172" s="35" t="str">
        <f>VLOOKUP(AF172,CompPinRpt!$G:$H,2,FALSE)</f>
        <v>1_B3_11</v>
      </c>
      <c r="AH172" s="35" t="str">
        <f t="shared" si="166"/>
        <v>1_B3_11x2</v>
      </c>
      <c r="AI172" s="52" t="str">
        <f>VLOOKUP(AH172,CompPinRpt!$I:$J,2,FALSE)</f>
        <v>CPLD1_J3.B52</v>
      </c>
      <c r="AJ172" s="52">
        <f t="shared" si="137"/>
        <v>6</v>
      </c>
      <c r="AK172" s="52" t="str">
        <f t="shared" si="138"/>
        <v>CPLD1_</v>
      </c>
      <c r="AL172" s="52" t="str">
        <f t="shared" si="139"/>
        <v>J3.B52</v>
      </c>
      <c r="AM172" s="35" t="str">
        <f>VLOOKUP(AL172,CompPinRpt_CPLD!$G:$H,2,FALSE())</f>
        <v>1_B3_11</v>
      </c>
      <c r="AN172" s="52" t="str">
        <f>VLOOKUP(AM172,CompPinRpt_CPLD!$F:$G,2,FALSE)</f>
        <v>1_U1.P7</v>
      </c>
      <c r="AO172" s="52">
        <f t="shared" si="140"/>
        <v>5</v>
      </c>
      <c r="AP172" s="40" t="str">
        <f t="shared" si="141"/>
        <v>CPLD1_</v>
      </c>
      <c r="AQ172" s="40" t="str">
        <f t="shared" si="142"/>
        <v>P7</v>
      </c>
      <c r="AR172" s="50" t="str">
        <f t="shared" si="167"/>
        <v>2_SWF_65.</v>
      </c>
      <c r="AS172" s="50" t="str">
        <f t="shared" si="168"/>
        <v>4</v>
      </c>
      <c r="AT172" s="50">
        <f t="shared" si="169"/>
        <v>3</v>
      </c>
      <c r="AU172" s="50" t="str">
        <f t="shared" si="170"/>
        <v>2_SWF_65.3</v>
      </c>
      <c r="AV172" s="35" t="str">
        <f>VLOOKUP(AU172,CompPinRpt!$G:$H,2,FALSE)</f>
        <v>FM3</v>
      </c>
      <c r="AW172" s="35" t="str">
        <f t="shared" si="171"/>
        <v>FM3x1</v>
      </c>
      <c r="AX172" s="50" t="str">
        <f>VLOOKUP(AW172,CompPinRpt!$I:$J,2,FALSE)</f>
        <v>1_SWFM_3.4</v>
      </c>
      <c r="AY172" s="50">
        <f t="shared" si="172"/>
        <v>9</v>
      </c>
      <c r="AZ172" s="50" t="str">
        <f t="shared" si="173"/>
        <v>1_SWFM_3.</v>
      </c>
      <c r="BA172" s="37" t="str">
        <f t="shared" si="174"/>
        <v>4</v>
      </c>
      <c r="BB172" s="37">
        <f t="shared" si="175"/>
        <v>2</v>
      </c>
      <c r="BC172" s="50" t="str">
        <f t="shared" si="176"/>
        <v>1_SWFM_3.2</v>
      </c>
      <c r="BD172" s="35" t="str">
        <f>VLOOKUP(BC172,CompPinRpt!$G:$H,2,FALSE)</f>
        <v>1_B2_11</v>
      </c>
      <c r="BE172" s="35" t="str">
        <f t="shared" si="143"/>
        <v>1_B2_11x2</v>
      </c>
      <c r="BF172" s="50" t="str">
        <f>VLOOKUP(BE172,CompPinRpt!$I:$J,2,FALSE)</f>
        <v>CPLD1_J2.A11</v>
      </c>
      <c r="BG172" s="50">
        <f t="shared" si="144"/>
        <v>6</v>
      </c>
      <c r="BH172" s="50" t="str">
        <f t="shared" si="145"/>
        <v>CPLD1_</v>
      </c>
      <c r="BI172" s="50" t="str">
        <f t="shared" si="146"/>
        <v>J2.A11</v>
      </c>
      <c r="BJ172" s="35" t="str">
        <f>VLOOKUP(BI172,CompPinRpt_CPLD!$G:$H,2,FALSE())</f>
        <v>1_B2_11</v>
      </c>
      <c r="BK172" s="50" t="str">
        <f>VLOOKUP(BJ172,CompPinRpt_CPLD!$F:$G,2,FALSE)</f>
        <v>1_U1.AB2</v>
      </c>
      <c r="BL172" s="50">
        <f t="shared" si="147"/>
        <v>5</v>
      </c>
      <c r="BM172" s="40" t="str">
        <f t="shared" si="148"/>
        <v>CPLD1_</v>
      </c>
      <c r="BN172" s="40" t="str">
        <f t="shared" si="149"/>
        <v>AB2</v>
      </c>
    </row>
    <row r="173" spans="1:66">
      <c r="A173" s="45"/>
      <c r="B173" s="45">
        <v>22</v>
      </c>
      <c r="C173" s="35" t="s">
        <v>952</v>
      </c>
      <c r="D173" s="50" t="str">
        <f>VLOOKUP(C173,CompPinRpt!$F:$H,2,FALSE)</f>
        <v>2_SWS_22.4</v>
      </c>
      <c r="E173" s="50">
        <f t="shared" si="150"/>
        <v>9</v>
      </c>
      <c r="F173" s="50" t="str">
        <f t="shared" si="151"/>
        <v>2_SWS_22.</v>
      </c>
      <c r="G173" s="37" t="str">
        <f t="shared" si="152"/>
        <v>4</v>
      </c>
      <c r="H173" s="37">
        <f t="shared" si="153"/>
        <v>2</v>
      </c>
      <c r="I173" s="50" t="str">
        <f t="shared" si="154"/>
        <v>2_SWS_22.2</v>
      </c>
      <c r="J173" s="35" t="str">
        <f>VLOOKUP(I173,CompPinRpt!$G:$H,2,FALSE)</f>
        <v>2_B1_28</v>
      </c>
      <c r="K173" s="42" t="str">
        <f t="shared" si="155"/>
        <v>2_B1_28x2</v>
      </c>
      <c r="L173" s="50" t="str">
        <f>VLOOKUP(K173,CompPinRpt!$I:$J,2,FALSE)</f>
        <v>CPLD2_J1.A23</v>
      </c>
      <c r="M173" s="50">
        <f t="shared" si="131"/>
        <v>6</v>
      </c>
      <c r="N173" s="50" t="str">
        <f t="shared" si="132"/>
        <v>CPLD2_</v>
      </c>
      <c r="O173" s="50" t="str">
        <f t="shared" si="133"/>
        <v>J1.A23</v>
      </c>
      <c r="P173" s="35" t="str">
        <f>VLOOKUP(O173,CompPinRpt_CPLD!$G:$H,2,FALSE())</f>
        <v>1_B1_28</v>
      </c>
      <c r="Q173" s="50" t="str">
        <f>VLOOKUP(P173,CompPinRpt_CPLD!$F:$G,2,FALSE)</f>
        <v>1_U1.L22</v>
      </c>
      <c r="R173" s="50">
        <f t="shared" si="134"/>
        <v>5</v>
      </c>
      <c r="S173" s="40" t="str">
        <f t="shared" si="135"/>
        <v>CPLD2_</v>
      </c>
      <c r="T173" s="40" t="str">
        <f t="shared" si="136"/>
        <v>L22</v>
      </c>
      <c r="U173" s="52" t="str">
        <f t="shared" si="156"/>
        <v>2_SWS_22.</v>
      </c>
      <c r="V173" s="52" t="str">
        <f t="shared" si="157"/>
        <v>4</v>
      </c>
      <c r="W173" s="52">
        <f t="shared" si="158"/>
        <v>3</v>
      </c>
      <c r="X173" s="52" t="str">
        <f t="shared" si="159"/>
        <v>2_SWS_22.3</v>
      </c>
      <c r="Y173" s="35" t="str">
        <f>VLOOKUP(X173,CompPinRpt!$G:$H,2,FALSE)</f>
        <v>1_DPSS_DPS2</v>
      </c>
      <c r="Z173" s="35" t="str">
        <f t="shared" si="160"/>
        <v>1_DPSS_DPS2x33</v>
      </c>
      <c r="AA173" s="52" t="str">
        <f>VLOOKUP(Z173,CompPinRpt!$I:$J,2,FALSE)</f>
        <v>2_SWS_65.4</v>
      </c>
      <c r="AB173" s="52">
        <f t="shared" si="161"/>
        <v>9</v>
      </c>
      <c r="AC173" s="52" t="str">
        <f t="shared" si="162"/>
        <v>2_SWS_65.</v>
      </c>
      <c r="AD173" s="37" t="str">
        <f t="shared" si="163"/>
        <v>4</v>
      </c>
      <c r="AE173" s="37">
        <f t="shared" si="164"/>
        <v>2</v>
      </c>
      <c r="AF173" s="52" t="str">
        <f t="shared" si="165"/>
        <v>2_SWS_65.2</v>
      </c>
      <c r="AG173" s="35" t="str">
        <f>VLOOKUP(AF173,CompPinRpt!$G:$H,2,FALSE)</f>
        <v>1_B3_21</v>
      </c>
      <c r="AH173" s="35" t="str">
        <f t="shared" si="166"/>
        <v>1_B3_21x2</v>
      </c>
      <c r="AI173" s="52" t="str">
        <f>VLOOKUP(AH173,CompPinRpt!$I:$J,2,FALSE)</f>
        <v>CPLD1_J3.B54</v>
      </c>
      <c r="AJ173" s="52">
        <f t="shared" si="137"/>
        <v>6</v>
      </c>
      <c r="AK173" s="52" t="str">
        <f t="shared" si="138"/>
        <v>CPLD1_</v>
      </c>
      <c r="AL173" s="52" t="str">
        <f t="shared" si="139"/>
        <v>J3.B54</v>
      </c>
      <c r="AM173" s="35" t="str">
        <f>VLOOKUP(AL173,CompPinRpt_CPLD!$G:$H,2,FALSE())</f>
        <v>1_B3_21</v>
      </c>
      <c r="AN173" s="52" t="str">
        <f>VLOOKUP(AM173,CompPinRpt_CPLD!$F:$G,2,FALSE)</f>
        <v>1_U1.R7</v>
      </c>
      <c r="AO173" s="52">
        <f t="shared" si="140"/>
        <v>5</v>
      </c>
      <c r="AP173" s="40" t="str">
        <f t="shared" si="141"/>
        <v>CPLD1_</v>
      </c>
      <c r="AQ173" s="40" t="str">
        <f t="shared" si="142"/>
        <v>R7</v>
      </c>
      <c r="AR173" s="50" t="str">
        <f t="shared" si="167"/>
        <v>2_SWS_65.</v>
      </c>
      <c r="AS173" s="50" t="str">
        <f t="shared" si="168"/>
        <v>4</v>
      </c>
      <c r="AT173" s="50">
        <f t="shared" si="169"/>
        <v>3</v>
      </c>
      <c r="AU173" s="50" t="str">
        <f t="shared" si="170"/>
        <v>2_SWS_65.3</v>
      </c>
      <c r="AV173" s="35" t="str">
        <f>VLOOKUP(AU173,CompPinRpt!$G:$H,2,FALSE)</f>
        <v>SM3</v>
      </c>
      <c r="AW173" s="35" t="str">
        <f t="shared" si="171"/>
        <v>SM3x1</v>
      </c>
      <c r="AX173" s="50" t="str">
        <f>VLOOKUP(AW173,CompPinRpt!$I:$J,2,FALSE)</f>
        <v>1_SWSM_3.4</v>
      </c>
      <c r="AY173" s="50">
        <f t="shared" si="172"/>
        <v>9</v>
      </c>
      <c r="AZ173" s="50" t="str">
        <f t="shared" si="173"/>
        <v>1_SWSM_3.</v>
      </c>
      <c r="BA173" s="37" t="str">
        <f t="shared" si="174"/>
        <v>4</v>
      </c>
      <c r="BB173" s="37">
        <f t="shared" si="175"/>
        <v>2</v>
      </c>
      <c r="BC173" s="50" t="str">
        <f t="shared" si="176"/>
        <v>1_SWSM_3.2</v>
      </c>
      <c r="BD173" s="35" t="str">
        <f>VLOOKUP(BC173,CompPinRpt!$G:$H,2,FALSE)</f>
        <v>1_B2_01</v>
      </c>
      <c r="BE173" s="35" t="str">
        <f t="shared" si="143"/>
        <v>1_B2_01x2</v>
      </c>
      <c r="BF173" s="50" t="str">
        <f>VLOOKUP(BE173,CompPinRpt!$I:$J,2,FALSE)</f>
        <v>CPLD1_J2.A12</v>
      </c>
      <c r="BG173" s="50">
        <f t="shared" si="144"/>
        <v>6</v>
      </c>
      <c r="BH173" s="50" t="str">
        <f t="shared" si="145"/>
        <v>CPLD1_</v>
      </c>
      <c r="BI173" s="50" t="str">
        <f t="shared" si="146"/>
        <v>J2.A12</v>
      </c>
      <c r="BJ173" s="35" t="str">
        <f>VLOOKUP(BI173,CompPinRpt_CPLD!$G:$H,2,FALSE())</f>
        <v>1_B2_01</v>
      </c>
      <c r="BK173" s="50" t="str">
        <f>VLOOKUP(BJ173,CompPinRpt_CPLD!$F:$G,2,FALSE)</f>
        <v>1_U1.Y3</v>
      </c>
      <c r="BL173" s="50">
        <f t="shared" si="147"/>
        <v>5</v>
      </c>
      <c r="BM173" s="40" t="str">
        <f t="shared" si="148"/>
        <v>CPLD1_</v>
      </c>
      <c r="BN173" s="40" t="str">
        <f t="shared" si="149"/>
        <v>Y3</v>
      </c>
    </row>
    <row r="174" spans="1:66">
      <c r="A174" s="45"/>
      <c r="B174" s="45">
        <v>23</v>
      </c>
      <c r="C174" s="35" t="s">
        <v>953</v>
      </c>
      <c r="D174" s="50" t="str">
        <f>VLOOKUP(C174,CompPinRpt!$F:$H,2,FALSE)</f>
        <v>2_SWF_23.4</v>
      </c>
      <c r="E174" s="50">
        <f t="shared" si="150"/>
        <v>9</v>
      </c>
      <c r="F174" s="50" t="str">
        <f t="shared" si="151"/>
        <v>2_SWF_23.</v>
      </c>
      <c r="G174" s="37" t="str">
        <f t="shared" si="152"/>
        <v>4</v>
      </c>
      <c r="H174" s="37">
        <f t="shared" si="153"/>
        <v>2</v>
      </c>
      <c r="I174" s="50" t="str">
        <f t="shared" si="154"/>
        <v>2_SWF_23.2</v>
      </c>
      <c r="J174" s="35" t="str">
        <f>VLOOKUP(I174,CompPinRpt!$G:$H,2,FALSE)</f>
        <v>2_B1_29</v>
      </c>
      <c r="K174" s="42" t="str">
        <f t="shared" si="155"/>
        <v>2_B1_29x2</v>
      </c>
      <c r="L174" s="50" t="str">
        <f>VLOOKUP(K174,CompPinRpt!$I:$J,2,FALSE)</f>
        <v>CPLD2_J1.A20</v>
      </c>
      <c r="M174" s="50">
        <f t="shared" si="131"/>
        <v>6</v>
      </c>
      <c r="N174" s="50" t="str">
        <f t="shared" si="132"/>
        <v>CPLD2_</v>
      </c>
      <c r="O174" s="50" t="str">
        <f t="shared" si="133"/>
        <v>J1.A20</v>
      </c>
      <c r="P174" s="35" t="str">
        <f>VLOOKUP(O174,CompPinRpt_CPLD!$G:$H,2,FALSE())</f>
        <v>1_B1_29</v>
      </c>
      <c r="Q174" s="50" t="str">
        <f>VLOOKUP(P174,CompPinRpt_CPLD!$F:$G,2,FALSE)</f>
        <v>1_U1.M22</v>
      </c>
      <c r="R174" s="50">
        <f t="shared" si="134"/>
        <v>5</v>
      </c>
      <c r="S174" s="40" t="str">
        <f t="shared" si="135"/>
        <v>CPLD2_</v>
      </c>
      <c r="T174" s="40" t="str">
        <f t="shared" si="136"/>
        <v>M22</v>
      </c>
      <c r="U174" s="52" t="str">
        <f t="shared" si="156"/>
        <v>2_SWF_23.</v>
      </c>
      <c r="V174" s="52" t="str">
        <f t="shared" si="157"/>
        <v>4</v>
      </c>
      <c r="W174" s="52">
        <f t="shared" si="158"/>
        <v>3</v>
      </c>
      <c r="X174" s="52" t="str">
        <f t="shared" si="159"/>
        <v>2_SWF_23.3</v>
      </c>
      <c r="Y174" s="35" t="str">
        <f>VLOOKUP(X174,CompPinRpt!$G:$H,2,FALSE)</f>
        <v>1_DPSF_DPS2</v>
      </c>
      <c r="Z174" s="35" t="str">
        <f t="shared" si="160"/>
        <v>1_DPSF_DPS2x33</v>
      </c>
      <c r="AA174" s="52" t="str">
        <f>VLOOKUP(Z174,CompPinRpt!$I:$J,2,FALSE)</f>
        <v>2_SWF_65.4</v>
      </c>
      <c r="AB174" s="52">
        <f t="shared" si="161"/>
        <v>9</v>
      </c>
      <c r="AC174" s="52" t="str">
        <f t="shared" si="162"/>
        <v>2_SWF_65.</v>
      </c>
      <c r="AD174" s="37" t="str">
        <f t="shared" si="163"/>
        <v>4</v>
      </c>
      <c r="AE174" s="37">
        <f t="shared" si="164"/>
        <v>2</v>
      </c>
      <c r="AF174" s="52" t="str">
        <f t="shared" si="165"/>
        <v>2_SWF_65.2</v>
      </c>
      <c r="AG174" s="35" t="str">
        <f>VLOOKUP(AF174,CompPinRpt!$G:$H,2,FALSE)</f>
        <v>1_B3_11</v>
      </c>
      <c r="AH174" s="35" t="str">
        <f t="shared" si="166"/>
        <v>1_B3_11x2</v>
      </c>
      <c r="AI174" s="52" t="str">
        <f>VLOOKUP(AH174,CompPinRpt!$I:$J,2,FALSE)</f>
        <v>CPLD1_J3.B52</v>
      </c>
      <c r="AJ174" s="52">
        <f t="shared" si="137"/>
        <v>6</v>
      </c>
      <c r="AK174" s="52" t="str">
        <f t="shared" si="138"/>
        <v>CPLD1_</v>
      </c>
      <c r="AL174" s="52" t="str">
        <f t="shared" si="139"/>
        <v>J3.B52</v>
      </c>
      <c r="AM174" s="35" t="str">
        <f>VLOOKUP(AL174,CompPinRpt_CPLD!$G:$H,2,FALSE())</f>
        <v>1_B3_11</v>
      </c>
      <c r="AN174" s="52" t="str">
        <f>VLOOKUP(AM174,CompPinRpt_CPLD!$F:$G,2,FALSE)</f>
        <v>1_U1.P7</v>
      </c>
      <c r="AO174" s="52">
        <f t="shared" si="140"/>
        <v>5</v>
      </c>
      <c r="AP174" s="40" t="str">
        <f t="shared" si="141"/>
        <v>CPLD1_</v>
      </c>
      <c r="AQ174" s="40" t="str">
        <f t="shared" si="142"/>
        <v>P7</v>
      </c>
      <c r="AR174" s="50" t="str">
        <f t="shared" si="167"/>
        <v>2_SWF_65.</v>
      </c>
      <c r="AS174" s="50" t="str">
        <f t="shared" si="168"/>
        <v>4</v>
      </c>
      <c r="AT174" s="50">
        <f t="shared" si="169"/>
        <v>3</v>
      </c>
      <c r="AU174" s="50" t="str">
        <f t="shared" si="170"/>
        <v>2_SWF_65.3</v>
      </c>
      <c r="AV174" s="35" t="str">
        <f>VLOOKUP(AU174,CompPinRpt!$G:$H,2,FALSE)</f>
        <v>FM3</v>
      </c>
      <c r="AW174" s="35" t="str">
        <f t="shared" si="171"/>
        <v>FM3x1</v>
      </c>
      <c r="AX174" s="50" t="str">
        <f>VLOOKUP(AW174,CompPinRpt!$I:$J,2,FALSE)</f>
        <v>1_SWFM_3.4</v>
      </c>
      <c r="AY174" s="50">
        <f t="shared" si="172"/>
        <v>9</v>
      </c>
      <c r="AZ174" s="50" t="str">
        <f t="shared" si="173"/>
        <v>1_SWFM_3.</v>
      </c>
      <c r="BA174" s="37" t="str">
        <f t="shared" si="174"/>
        <v>4</v>
      </c>
      <c r="BB174" s="37">
        <f t="shared" si="175"/>
        <v>2</v>
      </c>
      <c r="BC174" s="50" t="str">
        <f t="shared" si="176"/>
        <v>1_SWFM_3.2</v>
      </c>
      <c r="BD174" s="35" t="str">
        <f>VLOOKUP(BC174,CompPinRpt!$G:$H,2,FALSE)</f>
        <v>1_B2_11</v>
      </c>
      <c r="BE174" s="35" t="str">
        <f t="shared" si="143"/>
        <v>1_B2_11x2</v>
      </c>
      <c r="BF174" s="50" t="str">
        <f>VLOOKUP(BE174,CompPinRpt!$I:$J,2,FALSE)</f>
        <v>CPLD1_J2.A11</v>
      </c>
      <c r="BG174" s="50">
        <f t="shared" si="144"/>
        <v>6</v>
      </c>
      <c r="BH174" s="50" t="str">
        <f t="shared" si="145"/>
        <v>CPLD1_</v>
      </c>
      <c r="BI174" s="50" t="str">
        <f t="shared" si="146"/>
        <v>J2.A11</v>
      </c>
      <c r="BJ174" s="35" t="str">
        <f>VLOOKUP(BI174,CompPinRpt_CPLD!$G:$H,2,FALSE())</f>
        <v>1_B2_11</v>
      </c>
      <c r="BK174" s="50" t="str">
        <f>VLOOKUP(BJ174,CompPinRpt_CPLD!$F:$G,2,FALSE)</f>
        <v>1_U1.AB2</v>
      </c>
      <c r="BL174" s="50">
        <f t="shared" si="147"/>
        <v>5</v>
      </c>
      <c r="BM174" s="40" t="str">
        <f t="shared" si="148"/>
        <v>CPLD1_</v>
      </c>
      <c r="BN174" s="40" t="str">
        <f t="shared" si="149"/>
        <v>AB2</v>
      </c>
    </row>
    <row r="175" spans="1:66">
      <c r="A175" s="45"/>
      <c r="B175" s="45">
        <v>23</v>
      </c>
      <c r="C175" s="35" t="s">
        <v>954</v>
      </c>
      <c r="D175" s="50" t="str">
        <f>VLOOKUP(C175,CompPinRpt!$F:$H,2,FALSE)</f>
        <v>2_SWS_23.4</v>
      </c>
      <c r="E175" s="50">
        <f t="shared" si="150"/>
        <v>9</v>
      </c>
      <c r="F175" s="50" t="str">
        <f t="shared" si="151"/>
        <v>2_SWS_23.</v>
      </c>
      <c r="G175" s="37" t="str">
        <f t="shared" si="152"/>
        <v>4</v>
      </c>
      <c r="H175" s="37">
        <f t="shared" si="153"/>
        <v>2</v>
      </c>
      <c r="I175" s="50" t="str">
        <f t="shared" si="154"/>
        <v>2_SWS_23.2</v>
      </c>
      <c r="J175" s="35" t="str">
        <f>VLOOKUP(I175,CompPinRpt!$G:$H,2,FALSE)</f>
        <v>2_B1_63</v>
      </c>
      <c r="K175" s="42" t="str">
        <f t="shared" si="155"/>
        <v>2_B1_63x2</v>
      </c>
      <c r="L175" s="50" t="str">
        <f>VLOOKUP(K175,CompPinRpt!$I:$J,2,FALSE)</f>
        <v>CPLD2_J1.A7</v>
      </c>
      <c r="M175" s="50">
        <f t="shared" si="131"/>
        <v>6</v>
      </c>
      <c r="N175" s="50" t="str">
        <f t="shared" si="132"/>
        <v>CPLD2_</v>
      </c>
      <c r="O175" s="50" t="str">
        <f t="shared" si="133"/>
        <v>J1.A7</v>
      </c>
      <c r="P175" s="35" t="str">
        <f>VLOOKUP(O175,CompPinRpt_CPLD!$G:$H,2,FALSE())</f>
        <v>1_B1_63</v>
      </c>
      <c r="Q175" s="50" t="str">
        <f>VLOOKUP(P175,CompPinRpt_CPLD!$F:$G,2,FALSE)</f>
        <v>1_U1.P19</v>
      </c>
      <c r="R175" s="50">
        <f t="shared" si="134"/>
        <v>5</v>
      </c>
      <c r="S175" s="40" t="str">
        <f t="shared" si="135"/>
        <v>CPLD2_</v>
      </c>
      <c r="T175" s="40" t="str">
        <f t="shared" si="136"/>
        <v>P19</v>
      </c>
      <c r="U175" s="52" t="str">
        <f t="shared" si="156"/>
        <v>2_SWS_23.</v>
      </c>
      <c r="V175" s="52" t="str">
        <f t="shared" si="157"/>
        <v>4</v>
      </c>
      <c r="W175" s="52">
        <f t="shared" si="158"/>
        <v>3</v>
      </c>
      <c r="X175" s="52" t="str">
        <f t="shared" si="159"/>
        <v>2_SWS_23.3</v>
      </c>
      <c r="Y175" s="35" t="str">
        <f>VLOOKUP(X175,CompPinRpt!$G:$H,2,FALSE)</f>
        <v>1_DPSS_DPS2</v>
      </c>
      <c r="Z175" s="35" t="str">
        <f t="shared" si="160"/>
        <v>1_DPSS_DPS2x33</v>
      </c>
      <c r="AA175" s="52" t="str">
        <f>VLOOKUP(Z175,CompPinRpt!$I:$J,2,FALSE)</f>
        <v>2_SWS_65.4</v>
      </c>
      <c r="AB175" s="52">
        <f t="shared" si="161"/>
        <v>9</v>
      </c>
      <c r="AC175" s="52" t="str">
        <f t="shared" si="162"/>
        <v>2_SWS_65.</v>
      </c>
      <c r="AD175" s="37" t="str">
        <f t="shared" si="163"/>
        <v>4</v>
      </c>
      <c r="AE175" s="37">
        <f t="shared" si="164"/>
        <v>2</v>
      </c>
      <c r="AF175" s="52" t="str">
        <f t="shared" si="165"/>
        <v>2_SWS_65.2</v>
      </c>
      <c r="AG175" s="35" t="str">
        <f>VLOOKUP(AF175,CompPinRpt!$G:$H,2,FALSE)</f>
        <v>1_B3_21</v>
      </c>
      <c r="AH175" s="35" t="str">
        <f t="shared" si="166"/>
        <v>1_B3_21x2</v>
      </c>
      <c r="AI175" s="52" t="str">
        <f>VLOOKUP(AH175,CompPinRpt!$I:$J,2,FALSE)</f>
        <v>CPLD1_J3.B54</v>
      </c>
      <c r="AJ175" s="52">
        <f t="shared" si="137"/>
        <v>6</v>
      </c>
      <c r="AK175" s="52" t="str">
        <f t="shared" si="138"/>
        <v>CPLD1_</v>
      </c>
      <c r="AL175" s="52" t="str">
        <f t="shared" si="139"/>
        <v>J3.B54</v>
      </c>
      <c r="AM175" s="35" t="str">
        <f>VLOOKUP(AL175,CompPinRpt_CPLD!$G:$H,2,FALSE())</f>
        <v>1_B3_21</v>
      </c>
      <c r="AN175" s="52" t="str">
        <f>VLOOKUP(AM175,CompPinRpt_CPLD!$F:$G,2,FALSE)</f>
        <v>1_U1.R7</v>
      </c>
      <c r="AO175" s="52">
        <f t="shared" si="140"/>
        <v>5</v>
      </c>
      <c r="AP175" s="40" t="str">
        <f t="shared" si="141"/>
        <v>CPLD1_</v>
      </c>
      <c r="AQ175" s="40" t="str">
        <f t="shared" si="142"/>
        <v>R7</v>
      </c>
      <c r="AR175" s="50" t="str">
        <f t="shared" si="167"/>
        <v>2_SWS_65.</v>
      </c>
      <c r="AS175" s="50" t="str">
        <f t="shared" si="168"/>
        <v>4</v>
      </c>
      <c r="AT175" s="50">
        <f t="shared" si="169"/>
        <v>3</v>
      </c>
      <c r="AU175" s="50" t="str">
        <f t="shared" si="170"/>
        <v>2_SWS_65.3</v>
      </c>
      <c r="AV175" s="35" t="str">
        <f>VLOOKUP(AU175,CompPinRpt!$G:$H,2,FALSE)</f>
        <v>SM3</v>
      </c>
      <c r="AW175" s="35" t="str">
        <f t="shared" si="171"/>
        <v>SM3x1</v>
      </c>
      <c r="AX175" s="50" t="str">
        <f>VLOOKUP(AW175,CompPinRpt!$I:$J,2,FALSE)</f>
        <v>1_SWSM_3.4</v>
      </c>
      <c r="AY175" s="50">
        <f t="shared" si="172"/>
        <v>9</v>
      </c>
      <c r="AZ175" s="50" t="str">
        <f t="shared" si="173"/>
        <v>1_SWSM_3.</v>
      </c>
      <c r="BA175" s="37" t="str">
        <f t="shared" si="174"/>
        <v>4</v>
      </c>
      <c r="BB175" s="37">
        <f t="shared" si="175"/>
        <v>2</v>
      </c>
      <c r="BC175" s="50" t="str">
        <f t="shared" si="176"/>
        <v>1_SWSM_3.2</v>
      </c>
      <c r="BD175" s="35" t="str">
        <f>VLOOKUP(BC175,CompPinRpt!$G:$H,2,FALSE)</f>
        <v>1_B2_01</v>
      </c>
      <c r="BE175" s="35" t="str">
        <f t="shared" si="143"/>
        <v>1_B2_01x2</v>
      </c>
      <c r="BF175" s="50" t="str">
        <f>VLOOKUP(BE175,CompPinRpt!$I:$J,2,FALSE)</f>
        <v>CPLD1_J2.A12</v>
      </c>
      <c r="BG175" s="50">
        <f t="shared" si="144"/>
        <v>6</v>
      </c>
      <c r="BH175" s="50" t="str">
        <f t="shared" si="145"/>
        <v>CPLD1_</v>
      </c>
      <c r="BI175" s="50" t="str">
        <f t="shared" si="146"/>
        <v>J2.A12</v>
      </c>
      <c r="BJ175" s="35" t="str">
        <f>VLOOKUP(BI175,CompPinRpt_CPLD!$G:$H,2,FALSE())</f>
        <v>1_B2_01</v>
      </c>
      <c r="BK175" s="50" t="str">
        <f>VLOOKUP(BJ175,CompPinRpt_CPLD!$F:$G,2,FALSE)</f>
        <v>1_U1.Y3</v>
      </c>
      <c r="BL175" s="50">
        <f t="shared" si="147"/>
        <v>5</v>
      </c>
      <c r="BM175" s="40" t="str">
        <f t="shared" si="148"/>
        <v>CPLD1_</v>
      </c>
      <c r="BN175" s="40" t="str">
        <f t="shared" si="149"/>
        <v>Y3</v>
      </c>
    </row>
    <row r="176" spans="1:66">
      <c r="A176" s="45"/>
      <c r="B176" s="45">
        <v>24</v>
      </c>
      <c r="C176" s="35" t="s">
        <v>955</v>
      </c>
      <c r="D176" s="50" t="str">
        <f>VLOOKUP(C176,CompPinRpt!$F:$H,2,FALSE)</f>
        <v>2_SWF_24.4</v>
      </c>
      <c r="E176" s="50">
        <f t="shared" si="150"/>
        <v>9</v>
      </c>
      <c r="F176" s="50" t="str">
        <f t="shared" si="151"/>
        <v>2_SWF_24.</v>
      </c>
      <c r="G176" s="37" t="str">
        <f t="shared" si="152"/>
        <v>4</v>
      </c>
      <c r="H176" s="37">
        <f t="shared" si="153"/>
        <v>2</v>
      </c>
      <c r="I176" s="50" t="str">
        <f t="shared" si="154"/>
        <v>2_SWF_24.2</v>
      </c>
      <c r="J176" s="35" t="str">
        <f>VLOOKUP(I176,CompPinRpt!$G:$H,2,FALSE)</f>
        <v>2_B1_67</v>
      </c>
      <c r="K176" s="42" t="str">
        <f t="shared" si="155"/>
        <v>2_B1_67x2</v>
      </c>
      <c r="L176" s="50" t="str">
        <f>VLOOKUP(K176,CompPinRpt!$I:$J,2,FALSE)</f>
        <v>CPLD2_J1.A16</v>
      </c>
      <c r="M176" s="50">
        <f t="shared" si="131"/>
        <v>6</v>
      </c>
      <c r="N176" s="50" t="str">
        <f t="shared" si="132"/>
        <v>CPLD2_</v>
      </c>
      <c r="O176" s="50" t="str">
        <f t="shared" si="133"/>
        <v>J1.A16</v>
      </c>
      <c r="P176" s="35" t="str">
        <f>VLOOKUP(O176,CompPinRpt_CPLD!$G:$H,2,FALSE())</f>
        <v>1_B1_67</v>
      </c>
      <c r="Q176" s="50" t="str">
        <f>VLOOKUP(P176,CompPinRpt_CPLD!$F:$G,2,FALSE)</f>
        <v>1_U1.R21</v>
      </c>
      <c r="R176" s="50">
        <f t="shared" si="134"/>
        <v>5</v>
      </c>
      <c r="S176" s="40" t="str">
        <f t="shared" si="135"/>
        <v>CPLD2_</v>
      </c>
      <c r="T176" s="40" t="str">
        <f t="shared" si="136"/>
        <v>R21</v>
      </c>
      <c r="U176" s="52" t="str">
        <f t="shared" si="156"/>
        <v>2_SWF_24.</v>
      </c>
      <c r="V176" s="52" t="str">
        <f t="shared" si="157"/>
        <v>4</v>
      </c>
      <c r="W176" s="52">
        <f t="shared" si="158"/>
        <v>3</v>
      </c>
      <c r="X176" s="52" t="str">
        <f t="shared" si="159"/>
        <v>2_SWF_24.3</v>
      </c>
      <c r="Y176" s="35" t="str">
        <f>VLOOKUP(X176,CompPinRpt!$G:$H,2,FALSE)</f>
        <v>1_DPSF_DPS2</v>
      </c>
      <c r="Z176" s="35" t="str">
        <f t="shared" si="160"/>
        <v>1_DPSF_DPS2x33</v>
      </c>
      <c r="AA176" s="52" t="str">
        <f>VLOOKUP(Z176,CompPinRpt!$I:$J,2,FALSE)</f>
        <v>2_SWF_65.4</v>
      </c>
      <c r="AB176" s="52">
        <f t="shared" si="161"/>
        <v>9</v>
      </c>
      <c r="AC176" s="52" t="str">
        <f t="shared" si="162"/>
        <v>2_SWF_65.</v>
      </c>
      <c r="AD176" s="37" t="str">
        <f t="shared" si="163"/>
        <v>4</v>
      </c>
      <c r="AE176" s="37">
        <f t="shared" si="164"/>
        <v>2</v>
      </c>
      <c r="AF176" s="52" t="str">
        <f t="shared" si="165"/>
        <v>2_SWF_65.2</v>
      </c>
      <c r="AG176" s="35" t="str">
        <f>VLOOKUP(AF176,CompPinRpt!$G:$H,2,FALSE)</f>
        <v>1_B3_11</v>
      </c>
      <c r="AH176" s="35" t="str">
        <f t="shared" si="166"/>
        <v>1_B3_11x2</v>
      </c>
      <c r="AI176" s="52" t="str">
        <f>VLOOKUP(AH176,CompPinRpt!$I:$J,2,FALSE)</f>
        <v>CPLD1_J3.B52</v>
      </c>
      <c r="AJ176" s="52">
        <f t="shared" si="137"/>
        <v>6</v>
      </c>
      <c r="AK176" s="52" t="str">
        <f t="shared" si="138"/>
        <v>CPLD1_</v>
      </c>
      <c r="AL176" s="52" t="str">
        <f t="shared" si="139"/>
        <v>J3.B52</v>
      </c>
      <c r="AM176" s="35" t="str">
        <f>VLOOKUP(AL176,CompPinRpt_CPLD!$G:$H,2,FALSE())</f>
        <v>1_B3_11</v>
      </c>
      <c r="AN176" s="52" t="str">
        <f>VLOOKUP(AM176,CompPinRpt_CPLD!$F:$G,2,FALSE)</f>
        <v>1_U1.P7</v>
      </c>
      <c r="AO176" s="52">
        <f t="shared" si="140"/>
        <v>5</v>
      </c>
      <c r="AP176" s="40" t="str">
        <f t="shared" si="141"/>
        <v>CPLD1_</v>
      </c>
      <c r="AQ176" s="40" t="str">
        <f t="shared" si="142"/>
        <v>P7</v>
      </c>
      <c r="AR176" s="50" t="str">
        <f t="shared" si="167"/>
        <v>2_SWF_65.</v>
      </c>
      <c r="AS176" s="50" t="str">
        <f t="shared" si="168"/>
        <v>4</v>
      </c>
      <c r="AT176" s="50">
        <f t="shared" si="169"/>
        <v>3</v>
      </c>
      <c r="AU176" s="50" t="str">
        <f t="shared" si="170"/>
        <v>2_SWF_65.3</v>
      </c>
      <c r="AV176" s="35" t="str">
        <f>VLOOKUP(AU176,CompPinRpt!$G:$H,2,FALSE)</f>
        <v>FM3</v>
      </c>
      <c r="AW176" s="35" t="str">
        <f t="shared" si="171"/>
        <v>FM3x1</v>
      </c>
      <c r="AX176" s="50" t="str">
        <f>VLOOKUP(AW176,CompPinRpt!$I:$J,2,FALSE)</f>
        <v>1_SWFM_3.4</v>
      </c>
      <c r="AY176" s="50">
        <f t="shared" si="172"/>
        <v>9</v>
      </c>
      <c r="AZ176" s="50" t="str">
        <f t="shared" si="173"/>
        <v>1_SWFM_3.</v>
      </c>
      <c r="BA176" s="37" t="str">
        <f t="shared" si="174"/>
        <v>4</v>
      </c>
      <c r="BB176" s="37">
        <f t="shared" si="175"/>
        <v>2</v>
      </c>
      <c r="BC176" s="50" t="str">
        <f t="shared" si="176"/>
        <v>1_SWFM_3.2</v>
      </c>
      <c r="BD176" s="35" t="str">
        <f>VLOOKUP(BC176,CompPinRpt!$G:$H,2,FALSE)</f>
        <v>1_B2_11</v>
      </c>
      <c r="BE176" s="35" t="str">
        <f t="shared" si="143"/>
        <v>1_B2_11x2</v>
      </c>
      <c r="BF176" s="50" t="str">
        <f>VLOOKUP(BE176,CompPinRpt!$I:$J,2,FALSE)</f>
        <v>CPLD1_J2.A11</v>
      </c>
      <c r="BG176" s="50">
        <f t="shared" si="144"/>
        <v>6</v>
      </c>
      <c r="BH176" s="50" t="str">
        <f t="shared" si="145"/>
        <v>CPLD1_</v>
      </c>
      <c r="BI176" s="50" t="str">
        <f t="shared" si="146"/>
        <v>J2.A11</v>
      </c>
      <c r="BJ176" s="35" t="str">
        <f>VLOOKUP(BI176,CompPinRpt_CPLD!$G:$H,2,FALSE())</f>
        <v>1_B2_11</v>
      </c>
      <c r="BK176" s="50" t="str">
        <f>VLOOKUP(BJ176,CompPinRpt_CPLD!$F:$G,2,FALSE)</f>
        <v>1_U1.AB2</v>
      </c>
      <c r="BL176" s="50">
        <f t="shared" si="147"/>
        <v>5</v>
      </c>
      <c r="BM176" s="40" t="str">
        <f t="shared" si="148"/>
        <v>CPLD1_</v>
      </c>
      <c r="BN176" s="40" t="str">
        <f t="shared" si="149"/>
        <v>AB2</v>
      </c>
    </row>
    <row r="177" spans="1:66">
      <c r="A177" s="45"/>
      <c r="B177" s="45">
        <v>24</v>
      </c>
      <c r="C177" s="35" t="s">
        <v>956</v>
      </c>
      <c r="D177" s="50" t="str">
        <f>VLOOKUP(C177,CompPinRpt!$F:$H,2,FALSE)</f>
        <v>2_SWS_24.4</v>
      </c>
      <c r="E177" s="50">
        <f t="shared" si="150"/>
        <v>9</v>
      </c>
      <c r="F177" s="50" t="str">
        <f t="shared" si="151"/>
        <v>2_SWS_24.</v>
      </c>
      <c r="G177" s="37" t="str">
        <f t="shared" si="152"/>
        <v>4</v>
      </c>
      <c r="H177" s="37">
        <f t="shared" si="153"/>
        <v>2</v>
      </c>
      <c r="I177" s="50" t="str">
        <f t="shared" si="154"/>
        <v>2_SWS_24.2</v>
      </c>
      <c r="J177" s="35" t="str">
        <f>VLOOKUP(I177,CompPinRpt!$G:$H,2,FALSE)</f>
        <v>2_B1_64</v>
      </c>
      <c r="K177" s="42" t="str">
        <f t="shared" si="155"/>
        <v>2_B1_64x2</v>
      </c>
      <c r="L177" s="50" t="str">
        <f>VLOOKUP(K177,CompPinRpt!$I:$J,2,FALSE)</f>
        <v>CPLD2_J1.A6</v>
      </c>
      <c r="M177" s="50">
        <f t="shared" si="131"/>
        <v>6</v>
      </c>
      <c r="N177" s="50" t="str">
        <f t="shared" si="132"/>
        <v>CPLD2_</v>
      </c>
      <c r="O177" s="50" t="str">
        <f t="shared" si="133"/>
        <v>J1.A6</v>
      </c>
      <c r="P177" s="35" t="str">
        <f>VLOOKUP(O177,CompPinRpt_CPLD!$G:$H,2,FALSE())</f>
        <v>1_B1_64</v>
      </c>
      <c r="Q177" s="50" t="str">
        <f>VLOOKUP(P177,CompPinRpt_CPLD!$F:$G,2,FALSE)</f>
        <v>1_U1.P18</v>
      </c>
      <c r="R177" s="50">
        <f t="shared" si="134"/>
        <v>5</v>
      </c>
      <c r="S177" s="40" t="str">
        <f t="shared" si="135"/>
        <v>CPLD2_</v>
      </c>
      <c r="T177" s="40" t="str">
        <f t="shared" si="136"/>
        <v>P18</v>
      </c>
      <c r="U177" s="52" t="str">
        <f t="shared" si="156"/>
        <v>2_SWS_24.</v>
      </c>
      <c r="V177" s="52" t="str">
        <f t="shared" si="157"/>
        <v>4</v>
      </c>
      <c r="W177" s="52">
        <f t="shared" si="158"/>
        <v>3</v>
      </c>
      <c r="X177" s="52" t="str">
        <f t="shared" si="159"/>
        <v>2_SWS_24.3</v>
      </c>
      <c r="Y177" s="35" t="str">
        <f>VLOOKUP(X177,CompPinRpt!$G:$H,2,FALSE)</f>
        <v>1_DPSS_DPS2</v>
      </c>
      <c r="Z177" s="35" t="str">
        <f t="shared" si="160"/>
        <v>1_DPSS_DPS2x33</v>
      </c>
      <c r="AA177" s="52" t="str">
        <f>VLOOKUP(Z177,CompPinRpt!$I:$J,2,FALSE)</f>
        <v>2_SWS_65.4</v>
      </c>
      <c r="AB177" s="52">
        <f t="shared" si="161"/>
        <v>9</v>
      </c>
      <c r="AC177" s="52" t="str">
        <f t="shared" si="162"/>
        <v>2_SWS_65.</v>
      </c>
      <c r="AD177" s="37" t="str">
        <f t="shared" si="163"/>
        <v>4</v>
      </c>
      <c r="AE177" s="37">
        <f t="shared" si="164"/>
        <v>2</v>
      </c>
      <c r="AF177" s="52" t="str">
        <f t="shared" si="165"/>
        <v>2_SWS_65.2</v>
      </c>
      <c r="AG177" s="35" t="str">
        <f>VLOOKUP(AF177,CompPinRpt!$G:$H,2,FALSE)</f>
        <v>1_B3_21</v>
      </c>
      <c r="AH177" s="35" t="str">
        <f t="shared" si="166"/>
        <v>1_B3_21x2</v>
      </c>
      <c r="AI177" s="52" t="str">
        <f>VLOOKUP(AH177,CompPinRpt!$I:$J,2,FALSE)</f>
        <v>CPLD1_J3.B54</v>
      </c>
      <c r="AJ177" s="52">
        <f t="shared" si="137"/>
        <v>6</v>
      </c>
      <c r="AK177" s="52" t="str">
        <f t="shared" si="138"/>
        <v>CPLD1_</v>
      </c>
      <c r="AL177" s="52" t="str">
        <f t="shared" si="139"/>
        <v>J3.B54</v>
      </c>
      <c r="AM177" s="35" t="str">
        <f>VLOOKUP(AL177,CompPinRpt_CPLD!$G:$H,2,FALSE())</f>
        <v>1_B3_21</v>
      </c>
      <c r="AN177" s="52" t="str">
        <f>VLOOKUP(AM177,CompPinRpt_CPLD!$F:$G,2,FALSE)</f>
        <v>1_U1.R7</v>
      </c>
      <c r="AO177" s="52">
        <f t="shared" si="140"/>
        <v>5</v>
      </c>
      <c r="AP177" s="40" t="str">
        <f t="shared" si="141"/>
        <v>CPLD1_</v>
      </c>
      <c r="AQ177" s="40" t="str">
        <f t="shared" si="142"/>
        <v>R7</v>
      </c>
      <c r="AR177" s="50" t="str">
        <f t="shared" si="167"/>
        <v>2_SWS_65.</v>
      </c>
      <c r="AS177" s="50" t="str">
        <f t="shared" si="168"/>
        <v>4</v>
      </c>
      <c r="AT177" s="50">
        <f t="shared" si="169"/>
        <v>3</v>
      </c>
      <c r="AU177" s="50" t="str">
        <f t="shared" si="170"/>
        <v>2_SWS_65.3</v>
      </c>
      <c r="AV177" s="35" t="str">
        <f>VLOOKUP(AU177,CompPinRpt!$G:$H,2,FALSE)</f>
        <v>SM3</v>
      </c>
      <c r="AW177" s="35" t="str">
        <f t="shared" si="171"/>
        <v>SM3x1</v>
      </c>
      <c r="AX177" s="50" t="str">
        <f>VLOOKUP(AW177,CompPinRpt!$I:$J,2,FALSE)</f>
        <v>1_SWSM_3.4</v>
      </c>
      <c r="AY177" s="50">
        <f t="shared" si="172"/>
        <v>9</v>
      </c>
      <c r="AZ177" s="50" t="str">
        <f t="shared" si="173"/>
        <v>1_SWSM_3.</v>
      </c>
      <c r="BA177" s="37" t="str">
        <f t="shared" si="174"/>
        <v>4</v>
      </c>
      <c r="BB177" s="37">
        <f t="shared" si="175"/>
        <v>2</v>
      </c>
      <c r="BC177" s="50" t="str">
        <f t="shared" si="176"/>
        <v>1_SWSM_3.2</v>
      </c>
      <c r="BD177" s="35" t="str">
        <f>VLOOKUP(BC177,CompPinRpt!$G:$H,2,FALSE)</f>
        <v>1_B2_01</v>
      </c>
      <c r="BE177" s="35" t="str">
        <f t="shared" si="143"/>
        <v>1_B2_01x2</v>
      </c>
      <c r="BF177" s="50" t="str">
        <f>VLOOKUP(BE177,CompPinRpt!$I:$J,2,FALSE)</f>
        <v>CPLD1_J2.A12</v>
      </c>
      <c r="BG177" s="50">
        <f t="shared" si="144"/>
        <v>6</v>
      </c>
      <c r="BH177" s="50" t="str">
        <f t="shared" si="145"/>
        <v>CPLD1_</v>
      </c>
      <c r="BI177" s="50" t="str">
        <f t="shared" si="146"/>
        <v>J2.A12</v>
      </c>
      <c r="BJ177" s="35" t="str">
        <f>VLOOKUP(BI177,CompPinRpt_CPLD!$G:$H,2,FALSE())</f>
        <v>1_B2_01</v>
      </c>
      <c r="BK177" s="50" t="str">
        <f>VLOOKUP(BJ177,CompPinRpt_CPLD!$F:$G,2,FALSE)</f>
        <v>1_U1.Y3</v>
      </c>
      <c r="BL177" s="50">
        <f t="shared" si="147"/>
        <v>5</v>
      </c>
      <c r="BM177" s="40" t="str">
        <f t="shared" si="148"/>
        <v>CPLD1_</v>
      </c>
      <c r="BN177" s="40" t="str">
        <f t="shared" si="149"/>
        <v>Y3</v>
      </c>
    </row>
    <row r="178" spans="1:66">
      <c r="A178" s="45"/>
      <c r="B178" s="45">
        <v>25</v>
      </c>
      <c r="C178" s="35" t="s">
        <v>957</v>
      </c>
      <c r="D178" s="50" t="str">
        <f>VLOOKUP(C178,CompPinRpt!$F:$H,2,FALSE)</f>
        <v>2_SWF_25.4</v>
      </c>
      <c r="E178" s="50">
        <f t="shared" si="150"/>
        <v>9</v>
      </c>
      <c r="F178" s="50" t="str">
        <f t="shared" si="151"/>
        <v>2_SWF_25.</v>
      </c>
      <c r="G178" s="37" t="str">
        <f t="shared" si="152"/>
        <v>4</v>
      </c>
      <c r="H178" s="37">
        <f t="shared" si="153"/>
        <v>2</v>
      </c>
      <c r="I178" s="50" t="str">
        <f t="shared" si="154"/>
        <v>2_SWF_25.2</v>
      </c>
      <c r="J178" s="35" t="str">
        <f>VLOOKUP(I178,CompPinRpt!$G:$H,2,FALSE)</f>
        <v>2_B1_42</v>
      </c>
      <c r="K178" s="42" t="str">
        <f t="shared" si="155"/>
        <v>2_B1_42x2</v>
      </c>
      <c r="L178" s="50" t="str">
        <f>VLOOKUP(K178,CompPinRpt!$I:$J,2,FALSE)</f>
        <v>CPLD2_J1.A11</v>
      </c>
      <c r="M178" s="50">
        <f t="shared" si="131"/>
        <v>6</v>
      </c>
      <c r="N178" s="50" t="str">
        <f t="shared" si="132"/>
        <v>CPLD2_</v>
      </c>
      <c r="O178" s="50" t="str">
        <f t="shared" si="133"/>
        <v>J1.A11</v>
      </c>
      <c r="P178" s="35" t="str">
        <f>VLOOKUP(O178,CompPinRpt_CPLD!$G:$H,2,FALSE())</f>
        <v>1_B1_42</v>
      </c>
      <c r="Q178" s="50" t="str">
        <f>VLOOKUP(P178,CompPinRpt_CPLD!$F:$G,2,FALSE)</f>
        <v>1_U1.U22</v>
      </c>
      <c r="R178" s="50">
        <f t="shared" si="134"/>
        <v>5</v>
      </c>
      <c r="S178" s="40" t="str">
        <f t="shared" si="135"/>
        <v>CPLD2_</v>
      </c>
      <c r="T178" s="40" t="str">
        <f t="shared" si="136"/>
        <v>U22</v>
      </c>
      <c r="U178" s="52" t="str">
        <f t="shared" si="156"/>
        <v>2_SWF_25.</v>
      </c>
      <c r="V178" s="52" t="str">
        <f t="shared" si="157"/>
        <v>4</v>
      </c>
      <c r="W178" s="52">
        <f t="shared" si="158"/>
        <v>3</v>
      </c>
      <c r="X178" s="52" t="str">
        <f t="shared" si="159"/>
        <v>2_SWF_25.3</v>
      </c>
      <c r="Y178" s="35" t="str">
        <f>VLOOKUP(X178,CompPinRpt!$G:$H,2,FALSE)</f>
        <v>1_DPSF_DPS2</v>
      </c>
      <c r="Z178" s="35" t="str">
        <f t="shared" si="160"/>
        <v>1_DPSF_DPS2x33</v>
      </c>
      <c r="AA178" s="52" t="str">
        <f>VLOOKUP(Z178,CompPinRpt!$I:$J,2,FALSE)</f>
        <v>2_SWF_65.4</v>
      </c>
      <c r="AB178" s="52">
        <f t="shared" si="161"/>
        <v>9</v>
      </c>
      <c r="AC178" s="52" t="str">
        <f t="shared" si="162"/>
        <v>2_SWF_65.</v>
      </c>
      <c r="AD178" s="37" t="str">
        <f t="shared" si="163"/>
        <v>4</v>
      </c>
      <c r="AE178" s="37">
        <f t="shared" si="164"/>
        <v>2</v>
      </c>
      <c r="AF178" s="52" t="str">
        <f t="shared" si="165"/>
        <v>2_SWF_65.2</v>
      </c>
      <c r="AG178" s="35" t="str">
        <f>VLOOKUP(AF178,CompPinRpt!$G:$H,2,FALSE)</f>
        <v>1_B3_11</v>
      </c>
      <c r="AH178" s="35" t="str">
        <f t="shared" si="166"/>
        <v>1_B3_11x2</v>
      </c>
      <c r="AI178" s="52" t="str">
        <f>VLOOKUP(AH178,CompPinRpt!$I:$J,2,FALSE)</f>
        <v>CPLD1_J3.B52</v>
      </c>
      <c r="AJ178" s="52">
        <f t="shared" si="137"/>
        <v>6</v>
      </c>
      <c r="AK178" s="52" t="str">
        <f t="shared" si="138"/>
        <v>CPLD1_</v>
      </c>
      <c r="AL178" s="52" t="str">
        <f t="shared" si="139"/>
        <v>J3.B52</v>
      </c>
      <c r="AM178" s="35" t="str">
        <f>VLOOKUP(AL178,CompPinRpt_CPLD!$G:$H,2,FALSE())</f>
        <v>1_B3_11</v>
      </c>
      <c r="AN178" s="52" t="str">
        <f>VLOOKUP(AM178,CompPinRpt_CPLD!$F:$G,2,FALSE)</f>
        <v>1_U1.P7</v>
      </c>
      <c r="AO178" s="52">
        <f t="shared" si="140"/>
        <v>5</v>
      </c>
      <c r="AP178" s="40" t="str">
        <f t="shared" si="141"/>
        <v>CPLD1_</v>
      </c>
      <c r="AQ178" s="40" t="str">
        <f t="shared" si="142"/>
        <v>P7</v>
      </c>
      <c r="AR178" s="50" t="str">
        <f t="shared" si="167"/>
        <v>2_SWF_65.</v>
      </c>
      <c r="AS178" s="50" t="str">
        <f t="shared" si="168"/>
        <v>4</v>
      </c>
      <c r="AT178" s="50">
        <f t="shared" si="169"/>
        <v>3</v>
      </c>
      <c r="AU178" s="50" t="str">
        <f t="shared" si="170"/>
        <v>2_SWF_65.3</v>
      </c>
      <c r="AV178" s="35" t="str">
        <f>VLOOKUP(AU178,CompPinRpt!$G:$H,2,FALSE)</f>
        <v>FM3</v>
      </c>
      <c r="AW178" s="35" t="str">
        <f t="shared" si="171"/>
        <v>FM3x1</v>
      </c>
      <c r="AX178" s="50" t="str">
        <f>VLOOKUP(AW178,CompPinRpt!$I:$J,2,FALSE)</f>
        <v>1_SWFM_3.4</v>
      </c>
      <c r="AY178" s="50">
        <f t="shared" si="172"/>
        <v>9</v>
      </c>
      <c r="AZ178" s="50" t="str">
        <f t="shared" si="173"/>
        <v>1_SWFM_3.</v>
      </c>
      <c r="BA178" s="37" t="str">
        <f t="shared" si="174"/>
        <v>4</v>
      </c>
      <c r="BB178" s="37">
        <f t="shared" si="175"/>
        <v>2</v>
      </c>
      <c r="BC178" s="50" t="str">
        <f t="shared" si="176"/>
        <v>1_SWFM_3.2</v>
      </c>
      <c r="BD178" s="35" t="str">
        <f>VLOOKUP(BC178,CompPinRpt!$G:$H,2,FALSE)</f>
        <v>1_B2_11</v>
      </c>
      <c r="BE178" s="35" t="str">
        <f t="shared" si="143"/>
        <v>1_B2_11x2</v>
      </c>
      <c r="BF178" s="50" t="str">
        <f>VLOOKUP(BE178,CompPinRpt!$I:$J,2,FALSE)</f>
        <v>CPLD1_J2.A11</v>
      </c>
      <c r="BG178" s="50">
        <f t="shared" si="144"/>
        <v>6</v>
      </c>
      <c r="BH178" s="50" t="str">
        <f t="shared" si="145"/>
        <v>CPLD1_</v>
      </c>
      <c r="BI178" s="50" t="str">
        <f t="shared" si="146"/>
        <v>J2.A11</v>
      </c>
      <c r="BJ178" s="35" t="str">
        <f>VLOOKUP(BI178,CompPinRpt_CPLD!$G:$H,2,FALSE())</f>
        <v>1_B2_11</v>
      </c>
      <c r="BK178" s="50" t="str">
        <f>VLOOKUP(BJ178,CompPinRpt_CPLD!$F:$G,2,FALSE)</f>
        <v>1_U1.AB2</v>
      </c>
      <c r="BL178" s="50">
        <f t="shared" si="147"/>
        <v>5</v>
      </c>
      <c r="BM178" s="40" t="str">
        <f t="shared" si="148"/>
        <v>CPLD1_</v>
      </c>
      <c r="BN178" s="40" t="str">
        <f t="shared" si="149"/>
        <v>AB2</v>
      </c>
    </row>
    <row r="179" spans="1:66">
      <c r="A179" s="45"/>
      <c r="B179" s="45">
        <v>25</v>
      </c>
      <c r="C179" s="35" t="s">
        <v>958</v>
      </c>
      <c r="D179" s="50" t="str">
        <f>VLOOKUP(C179,CompPinRpt!$F:$H,2,FALSE)</f>
        <v>2_SWS_25.4</v>
      </c>
      <c r="E179" s="50">
        <f t="shared" si="150"/>
        <v>9</v>
      </c>
      <c r="F179" s="50" t="str">
        <f t="shared" si="151"/>
        <v>2_SWS_25.</v>
      </c>
      <c r="G179" s="37" t="str">
        <f t="shared" si="152"/>
        <v>4</v>
      </c>
      <c r="H179" s="37">
        <f t="shared" si="153"/>
        <v>2</v>
      </c>
      <c r="I179" s="50" t="str">
        <f t="shared" si="154"/>
        <v>2_SWS_25.2</v>
      </c>
      <c r="J179" s="35" t="str">
        <f>VLOOKUP(I179,CompPinRpt!$G:$H,2,FALSE)</f>
        <v>2_B1_57</v>
      </c>
      <c r="K179" s="42" t="str">
        <f t="shared" si="155"/>
        <v>2_B1_57x2</v>
      </c>
      <c r="L179" s="50" t="str">
        <f>VLOOKUP(K179,CompPinRpt!$I:$J,2,FALSE)</f>
        <v>CPLD2_J1.B5</v>
      </c>
      <c r="M179" s="50">
        <f t="shared" si="131"/>
        <v>6</v>
      </c>
      <c r="N179" s="50" t="str">
        <f t="shared" si="132"/>
        <v>CPLD2_</v>
      </c>
      <c r="O179" s="50" t="str">
        <f t="shared" si="133"/>
        <v>J1.B5</v>
      </c>
      <c r="P179" s="35" t="str">
        <f>VLOOKUP(O179,CompPinRpt_CPLD!$G:$H,2,FALSE())</f>
        <v>1_B1_57</v>
      </c>
      <c r="Q179" s="50" t="str">
        <f>VLOOKUP(P179,CompPinRpt_CPLD!$F:$G,2,FALSE)</f>
        <v>1_U1.W20</v>
      </c>
      <c r="R179" s="50">
        <f t="shared" si="134"/>
        <v>5</v>
      </c>
      <c r="S179" s="40" t="str">
        <f t="shared" si="135"/>
        <v>CPLD2_</v>
      </c>
      <c r="T179" s="40" t="str">
        <f t="shared" si="136"/>
        <v>W20</v>
      </c>
      <c r="U179" s="52" t="str">
        <f t="shared" si="156"/>
        <v>2_SWS_25.</v>
      </c>
      <c r="V179" s="52" t="str">
        <f t="shared" si="157"/>
        <v>4</v>
      </c>
      <c r="W179" s="52">
        <f t="shared" si="158"/>
        <v>3</v>
      </c>
      <c r="X179" s="52" t="str">
        <f t="shared" si="159"/>
        <v>2_SWS_25.3</v>
      </c>
      <c r="Y179" s="35" t="str">
        <f>VLOOKUP(X179,CompPinRpt!$G:$H,2,FALSE)</f>
        <v>1_DPSS_DPS2</v>
      </c>
      <c r="Z179" s="35" t="str">
        <f t="shared" si="160"/>
        <v>1_DPSS_DPS2x33</v>
      </c>
      <c r="AA179" s="52" t="str">
        <f>VLOOKUP(Z179,CompPinRpt!$I:$J,2,FALSE)</f>
        <v>2_SWS_65.4</v>
      </c>
      <c r="AB179" s="52">
        <f t="shared" si="161"/>
        <v>9</v>
      </c>
      <c r="AC179" s="52" t="str">
        <f t="shared" si="162"/>
        <v>2_SWS_65.</v>
      </c>
      <c r="AD179" s="37" t="str">
        <f t="shared" si="163"/>
        <v>4</v>
      </c>
      <c r="AE179" s="37">
        <f t="shared" si="164"/>
        <v>2</v>
      </c>
      <c r="AF179" s="52" t="str">
        <f t="shared" si="165"/>
        <v>2_SWS_65.2</v>
      </c>
      <c r="AG179" s="35" t="str">
        <f>VLOOKUP(AF179,CompPinRpt!$G:$H,2,FALSE)</f>
        <v>1_B3_21</v>
      </c>
      <c r="AH179" s="35" t="str">
        <f t="shared" si="166"/>
        <v>1_B3_21x2</v>
      </c>
      <c r="AI179" s="52" t="str">
        <f>VLOOKUP(AH179,CompPinRpt!$I:$J,2,FALSE)</f>
        <v>CPLD1_J3.B54</v>
      </c>
      <c r="AJ179" s="52">
        <f t="shared" si="137"/>
        <v>6</v>
      </c>
      <c r="AK179" s="52" t="str">
        <f t="shared" si="138"/>
        <v>CPLD1_</v>
      </c>
      <c r="AL179" s="52" t="str">
        <f t="shared" si="139"/>
        <v>J3.B54</v>
      </c>
      <c r="AM179" s="35" t="str">
        <f>VLOOKUP(AL179,CompPinRpt_CPLD!$G:$H,2,FALSE())</f>
        <v>1_B3_21</v>
      </c>
      <c r="AN179" s="52" t="str">
        <f>VLOOKUP(AM179,CompPinRpt_CPLD!$F:$G,2,FALSE)</f>
        <v>1_U1.R7</v>
      </c>
      <c r="AO179" s="52">
        <f t="shared" si="140"/>
        <v>5</v>
      </c>
      <c r="AP179" s="40" t="str">
        <f t="shared" si="141"/>
        <v>CPLD1_</v>
      </c>
      <c r="AQ179" s="40" t="str">
        <f t="shared" si="142"/>
        <v>R7</v>
      </c>
      <c r="AR179" s="50" t="str">
        <f t="shared" si="167"/>
        <v>2_SWS_65.</v>
      </c>
      <c r="AS179" s="50" t="str">
        <f t="shared" si="168"/>
        <v>4</v>
      </c>
      <c r="AT179" s="50">
        <f t="shared" si="169"/>
        <v>3</v>
      </c>
      <c r="AU179" s="50" t="str">
        <f t="shared" si="170"/>
        <v>2_SWS_65.3</v>
      </c>
      <c r="AV179" s="35" t="str">
        <f>VLOOKUP(AU179,CompPinRpt!$G:$H,2,FALSE)</f>
        <v>SM3</v>
      </c>
      <c r="AW179" s="35" t="str">
        <f t="shared" si="171"/>
        <v>SM3x1</v>
      </c>
      <c r="AX179" s="50" t="str">
        <f>VLOOKUP(AW179,CompPinRpt!$I:$J,2,FALSE)</f>
        <v>1_SWSM_3.4</v>
      </c>
      <c r="AY179" s="50">
        <f t="shared" si="172"/>
        <v>9</v>
      </c>
      <c r="AZ179" s="50" t="str">
        <f t="shared" si="173"/>
        <v>1_SWSM_3.</v>
      </c>
      <c r="BA179" s="37" t="str">
        <f t="shared" si="174"/>
        <v>4</v>
      </c>
      <c r="BB179" s="37">
        <f t="shared" si="175"/>
        <v>2</v>
      </c>
      <c r="BC179" s="50" t="str">
        <f t="shared" si="176"/>
        <v>1_SWSM_3.2</v>
      </c>
      <c r="BD179" s="35" t="str">
        <f>VLOOKUP(BC179,CompPinRpt!$G:$H,2,FALSE)</f>
        <v>1_B2_01</v>
      </c>
      <c r="BE179" s="35" t="str">
        <f t="shared" si="143"/>
        <v>1_B2_01x2</v>
      </c>
      <c r="BF179" s="50" t="str">
        <f>VLOOKUP(BE179,CompPinRpt!$I:$J,2,FALSE)</f>
        <v>CPLD1_J2.A12</v>
      </c>
      <c r="BG179" s="50">
        <f t="shared" si="144"/>
        <v>6</v>
      </c>
      <c r="BH179" s="50" t="str">
        <f t="shared" si="145"/>
        <v>CPLD1_</v>
      </c>
      <c r="BI179" s="50" t="str">
        <f t="shared" si="146"/>
        <v>J2.A12</v>
      </c>
      <c r="BJ179" s="35" t="str">
        <f>VLOOKUP(BI179,CompPinRpt_CPLD!$G:$H,2,FALSE())</f>
        <v>1_B2_01</v>
      </c>
      <c r="BK179" s="50" t="str">
        <f>VLOOKUP(BJ179,CompPinRpt_CPLD!$F:$G,2,FALSE)</f>
        <v>1_U1.Y3</v>
      </c>
      <c r="BL179" s="50">
        <f t="shared" si="147"/>
        <v>5</v>
      </c>
      <c r="BM179" s="40" t="str">
        <f t="shared" si="148"/>
        <v>CPLD1_</v>
      </c>
      <c r="BN179" s="40" t="str">
        <f t="shared" si="149"/>
        <v>Y3</v>
      </c>
    </row>
    <row r="180" spans="1:66">
      <c r="A180" s="45"/>
      <c r="B180" s="45">
        <v>26</v>
      </c>
      <c r="C180" s="35" t="s">
        <v>959</v>
      </c>
      <c r="D180" s="50" t="str">
        <f>VLOOKUP(C180,CompPinRpt!$F:$H,2,FALSE)</f>
        <v>2_SWF_26.4</v>
      </c>
      <c r="E180" s="50">
        <f t="shared" si="150"/>
        <v>9</v>
      </c>
      <c r="F180" s="50" t="str">
        <f t="shared" si="151"/>
        <v>2_SWF_26.</v>
      </c>
      <c r="G180" s="37" t="str">
        <f t="shared" si="152"/>
        <v>4</v>
      </c>
      <c r="H180" s="37">
        <f t="shared" si="153"/>
        <v>2</v>
      </c>
      <c r="I180" s="50" t="str">
        <f t="shared" si="154"/>
        <v>2_SWF_26.2</v>
      </c>
      <c r="J180" s="35" t="str">
        <f>VLOOKUP(I180,CompPinRpt!$G:$H,2,FALSE)</f>
        <v>2_B1_07</v>
      </c>
      <c r="K180" s="42" t="str">
        <f t="shared" si="155"/>
        <v>2_B1_07x2</v>
      </c>
      <c r="L180" s="50" t="str">
        <f>VLOOKUP(K180,CompPinRpt!$I:$J,2,FALSE)</f>
        <v>CPLD2_J1.A9</v>
      </c>
      <c r="M180" s="50">
        <f t="shared" si="131"/>
        <v>6</v>
      </c>
      <c r="N180" s="50" t="str">
        <f t="shared" si="132"/>
        <v>CPLD2_</v>
      </c>
      <c r="O180" s="50" t="str">
        <f t="shared" si="133"/>
        <v>J1.A9</v>
      </c>
      <c r="P180" s="35" t="str">
        <f>VLOOKUP(O180,CompPinRpt_CPLD!$G:$H,2,FALSE())</f>
        <v>1_B1_07</v>
      </c>
      <c r="Q180" s="50" t="str">
        <f>VLOOKUP(P180,CompPinRpt_CPLD!$F:$G,2,FALSE)</f>
        <v>1_U1.H17</v>
      </c>
      <c r="R180" s="50">
        <f t="shared" si="134"/>
        <v>5</v>
      </c>
      <c r="S180" s="40" t="str">
        <f t="shared" si="135"/>
        <v>CPLD2_</v>
      </c>
      <c r="T180" s="40" t="str">
        <f t="shared" si="136"/>
        <v>H17</v>
      </c>
      <c r="U180" s="52" t="str">
        <f t="shared" si="156"/>
        <v>2_SWF_26.</v>
      </c>
      <c r="V180" s="52" t="str">
        <f t="shared" si="157"/>
        <v>4</v>
      </c>
      <c r="W180" s="52">
        <f t="shared" si="158"/>
        <v>3</v>
      </c>
      <c r="X180" s="52" t="str">
        <f t="shared" si="159"/>
        <v>2_SWF_26.3</v>
      </c>
      <c r="Y180" s="35" t="str">
        <f>VLOOKUP(X180,CompPinRpt!$G:$H,2,FALSE)</f>
        <v>1_DPSF_DPS2</v>
      </c>
      <c r="Z180" s="35" t="str">
        <f t="shared" si="160"/>
        <v>1_DPSF_DPS2x33</v>
      </c>
      <c r="AA180" s="52" t="str">
        <f>VLOOKUP(Z180,CompPinRpt!$I:$J,2,FALSE)</f>
        <v>2_SWF_65.4</v>
      </c>
      <c r="AB180" s="52">
        <f t="shared" si="161"/>
        <v>9</v>
      </c>
      <c r="AC180" s="52" t="str">
        <f t="shared" si="162"/>
        <v>2_SWF_65.</v>
      </c>
      <c r="AD180" s="37" t="str">
        <f t="shared" si="163"/>
        <v>4</v>
      </c>
      <c r="AE180" s="37">
        <f t="shared" si="164"/>
        <v>2</v>
      </c>
      <c r="AF180" s="52" t="str">
        <f t="shared" si="165"/>
        <v>2_SWF_65.2</v>
      </c>
      <c r="AG180" s="35" t="str">
        <f>VLOOKUP(AF180,CompPinRpt!$G:$H,2,FALSE)</f>
        <v>1_B3_11</v>
      </c>
      <c r="AH180" s="35" t="str">
        <f t="shared" si="166"/>
        <v>1_B3_11x2</v>
      </c>
      <c r="AI180" s="52" t="str">
        <f>VLOOKUP(AH180,CompPinRpt!$I:$J,2,FALSE)</f>
        <v>CPLD1_J3.B52</v>
      </c>
      <c r="AJ180" s="52">
        <f t="shared" si="137"/>
        <v>6</v>
      </c>
      <c r="AK180" s="52" t="str">
        <f t="shared" si="138"/>
        <v>CPLD1_</v>
      </c>
      <c r="AL180" s="52" t="str">
        <f t="shared" si="139"/>
        <v>J3.B52</v>
      </c>
      <c r="AM180" s="35" t="str">
        <f>VLOOKUP(AL180,CompPinRpt_CPLD!$G:$H,2,FALSE())</f>
        <v>1_B3_11</v>
      </c>
      <c r="AN180" s="52" t="str">
        <f>VLOOKUP(AM180,CompPinRpt_CPLD!$F:$G,2,FALSE)</f>
        <v>1_U1.P7</v>
      </c>
      <c r="AO180" s="52">
        <f t="shared" si="140"/>
        <v>5</v>
      </c>
      <c r="AP180" s="40" t="str">
        <f t="shared" si="141"/>
        <v>CPLD1_</v>
      </c>
      <c r="AQ180" s="40" t="str">
        <f t="shared" si="142"/>
        <v>P7</v>
      </c>
      <c r="AR180" s="50" t="str">
        <f t="shared" si="167"/>
        <v>2_SWF_65.</v>
      </c>
      <c r="AS180" s="50" t="str">
        <f t="shared" si="168"/>
        <v>4</v>
      </c>
      <c r="AT180" s="50">
        <f t="shared" si="169"/>
        <v>3</v>
      </c>
      <c r="AU180" s="50" t="str">
        <f t="shared" si="170"/>
        <v>2_SWF_65.3</v>
      </c>
      <c r="AV180" s="35" t="str">
        <f>VLOOKUP(AU180,CompPinRpt!$G:$H,2,FALSE)</f>
        <v>FM3</v>
      </c>
      <c r="AW180" s="35" t="str">
        <f t="shared" si="171"/>
        <v>FM3x1</v>
      </c>
      <c r="AX180" s="50" t="str">
        <f>VLOOKUP(AW180,CompPinRpt!$I:$J,2,FALSE)</f>
        <v>1_SWFM_3.4</v>
      </c>
      <c r="AY180" s="50">
        <f t="shared" si="172"/>
        <v>9</v>
      </c>
      <c r="AZ180" s="50" t="str">
        <f t="shared" si="173"/>
        <v>1_SWFM_3.</v>
      </c>
      <c r="BA180" s="37" t="str">
        <f t="shared" si="174"/>
        <v>4</v>
      </c>
      <c r="BB180" s="37">
        <f t="shared" si="175"/>
        <v>2</v>
      </c>
      <c r="BC180" s="50" t="str">
        <f t="shared" si="176"/>
        <v>1_SWFM_3.2</v>
      </c>
      <c r="BD180" s="35" t="str">
        <f>VLOOKUP(BC180,CompPinRpt!$G:$H,2,FALSE)</f>
        <v>1_B2_11</v>
      </c>
      <c r="BE180" s="35" t="str">
        <f t="shared" si="143"/>
        <v>1_B2_11x2</v>
      </c>
      <c r="BF180" s="50" t="str">
        <f>VLOOKUP(BE180,CompPinRpt!$I:$J,2,FALSE)</f>
        <v>CPLD1_J2.A11</v>
      </c>
      <c r="BG180" s="50">
        <f t="shared" si="144"/>
        <v>6</v>
      </c>
      <c r="BH180" s="50" t="str">
        <f t="shared" si="145"/>
        <v>CPLD1_</v>
      </c>
      <c r="BI180" s="50" t="str">
        <f t="shared" si="146"/>
        <v>J2.A11</v>
      </c>
      <c r="BJ180" s="35" t="str">
        <f>VLOOKUP(BI180,CompPinRpt_CPLD!$G:$H,2,FALSE())</f>
        <v>1_B2_11</v>
      </c>
      <c r="BK180" s="50" t="str">
        <f>VLOOKUP(BJ180,CompPinRpt_CPLD!$F:$G,2,FALSE)</f>
        <v>1_U1.AB2</v>
      </c>
      <c r="BL180" s="50">
        <f t="shared" si="147"/>
        <v>5</v>
      </c>
      <c r="BM180" s="40" t="str">
        <f t="shared" si="148"/>
        <v>CPLD1_</v>
      </c>
      <c r="BN180" s="40" t="str">
        <f t="shared" si="149"/>
        <v>AB2</v>
      </c>
    </row>
    <row r="181" spans="1:66">
      <c r="A181" s="45"/>
      <c r="B181" s="45">
        <v>26</v>
      </c>
      <c r="C181" s="35" t="s">
        <v>960</v>
      </c>
      <c r="D181" s="50" t="str">
        <f>VLOOKUP(C181,CompPinRpt!$F:$H,2,FALSE)</f>
        <v>2_SWS_26.4</v>
      </c>
      <c r="E181" s="50">
        <f t="shared" si="150"/>
        <v>9</v>
      </c>
      <c r="F181" s="50" t="str">
        <f t="shared" si="151"/>
        <v>2_SWS_26.</v>
      </c>
      <c r="G181" s="37" t="str">
        <f t="shared" si="152"/>
        <v>4</v>
      </c>
      <c r="H181" s="37">
        <f t="shared" si="153"/>
        <v>2</v>
      </c>
      <c r="I181" s="50" t="str">
        <f t="shared" si="154"/>
        <v>2_SWS_26.2</v>
      </c>
      <c r="J181" s="35" t="str">
        <f>VLOOKUP(I181,CompPinRpt!$G:$H,2,FALSE)</f>
        <v>2_B1_84</v>
      </c>
      <c r="K181" s="42" t="str">
        <f t="shared" si="155"/>
        <v>2_B1_84x2</v>
      </c>
      <c r="L181" s="50" t="str">
        <f>VLOOKUP(K181,CompPinRpt!$I:$J,2,FALSE)</f>
        <v>CPLD2_J1.A18</v>
      </c>
      <c r="M181" s="50">
        <f t="shared" si="131"/>
        <v>6</v>
      </c>
      <c r="N181" s="50" t="str">
        <f t="shared" si="132"/>
        <v>CPLD2_</v>
      </c>
      <c r="O181" s="50" t="str">
        <f t="shared" si="133"/>
        <v>J1.A18</v>
      </c>
      <c r="P181" s="35" t="str">
        <f>VLOOKUP(O181,CompPinRpt_CPLD!$G:$H,2,FALSE())</f>
        <v>1_B1_84</v>
      </c>
      <c r="Q181" s="50" t="str">
        <f>VLOOKUP(P181,CompPinRpt_CPLD!$F:$G,2,FALSE)</f>
        <v>1_U1.N21</v>
      </c>
      <c r="R181" s="50">
        <f t="shared" si="134"/>
        <v>5</v>
      </c>
      <c r="S181" s="40" t="str">
        <f t="shared" si="135"/>
        <v>CPLD2_</v>
      </c>
      <c r="T181" s="40" t="str">
        <f t="shared" si="136"/>
        <v>N21</v>
      </c>
      <c r="U181" s="52" t="str">
        <f t="shared" si="156"/>
        <v>2_SWS_26.</v>
      </c>
      <c r="V181" s="52" t="str">
        <f t="shared" si="157"/>
        <v>4</v>
      </c>
      <c r="W181" s="52">
        <f t="shared" si="158"/>
        <v>3</v>
      </c>
      <c r="X181" s="52" t="str">
        <f t="shared" si="159"/>
        <v>2_SWS_26.3</v>
      </c>
      <c r="Y181" s="35" t="str">
        <f>VLOOKUP(X181,CompPinRpt!$G:$H,2,FALSE)</f>
        <v>1_DPSS_DPS2</v>
      </c>
      <c r="Z181" s="35" t="str">
        <f t="shared" si="160"/>
        <v>1_DPSS_DPS2x33</v>
      </c>
      <c r="AA181" s="52" t="str">
        <f>VLOOKUP(Z181,CompPinRpt!$I:$J,2,FALSE)</f>
        <v>2_SWS_65.4</v>
      </c>
      <c r="AB181" s="52">
        <f t="shared" si="161"/>
        <v>9</v>
      </c>
      <c r="AC181" s="52" t="str">
        <f t="shared" si="162"/>
        <v>2_SWS_65.</v>
      </c>
      <c r="AD181" s="37" t="str">
        <f t="shared" si="163"/>
        <v>4</v>
      </c>
      <c r="AE181" s="37">
        <f t="shared" si="164"/>
        <v>2</v>
      </c>
      <c r="AF181" s="52" t="str">
        <f t="shared" si="165"/>
        <v>2_SWS_65.2</v>
      </c>
      <c r="AG181" s="35" t="str">
        <f>VLOOKUP(AF181,CompPinRpt!$G:$H,2,FALSE)</f>
        <v>1_B3_21</v>
      </c>
      <c r="AH181" s="35" t="str">
        <f t="shared" si="166"/>
        <v>1_B3_21x2</v>
      </c>
      <c r="AI181" s="52" t="str">
        <f>VLOOKUP(AH181,CompPinRpt!$I:$J,2,FALSE)</f>
        <v>CPLD1_J3.B54</v>
      </c>
      <c r="AJ181" s="52">
        <f t="shared" si="137"/>
        <v>6</v>
      </c>
      <c r="AK181" s="52" t="str">
        <f t="shared" si="138"/>
        <v>CPLD1_</v>
      </c>
      <c r="AL181" s="52" t="str">
        <f t="shared" si="139"/>
        <v>J3.B54</v>
      </c>
      <c r="AM181" s="35" t="str">
        <f>VLOOKUP(AL181,CompPinRpt_CPLD!$G:$H,2,FALSE())</f>
        <v>1_B3_21</v>
      </c>
      <c r="AN181" s="52" t="str">
        <f>VLOOKUP(AM181,CompPinRpt_CPLD!$F:$G,2,FALSE)</f>
        <v>1_U1.R7</v>
      </c>
      <c r="AO181" s="52">
        <f t="shared" si="140"/>
        <v>5</v>
      </c>
      <c r="AP181" s="40" t="str">
        <f t="shared" si="141"/>
        <v>CPLD1_</v>
      </c>
      <c r="AQ181" s="40" t="str">
        <f t="shared" si="142"/>
        <v>R7</v>
      </c>
      <c r="AR181" s="50" t="str">
        <f t="shared" si="167"/>
        <v>2_SWS_65.</v>
      </c>
      <c r="AS181" s="50" t="str">
        <f t="shared" si="168"/>
        <v>4</v>
      </c>
      <c r="AT181" s="50">
        <f t="shared" si="169"/>
        <v>3</v>
      </c>
      <c r="AU181" s="50" t="str">
        <f t="shared" si="170"/>
        <v>2_SWS_65.3</v>
      </c>
      <c r="AV181" s="35" t="str">
        <f>VLOOKUP(AU181,CompPinRpt!$G:$H,2,FALSE)</f>
        <v>SM3</v>
      </c>
      <c r="AW181" s="35" t="str">
        <f t="shared" si="171"/>
        <v>SM3x1</v>
      </c>
      <c r="AX181" s="50" t="str">
        <f>VLOOKUP(AW181,CompPinRpt!$I:$J,2,FALSE)</f>
        <v>1_SWSM_3.4</v>
      </c>
      <c r="AY181" s="50">
        <f t="shared" si="172"/>
        <v>9</v>
      </c>
      <c r="AZ181" s="50" t="str">
        <f t="shared" si="173"/>
        <v>1_SWSM_3.</v>
      </c>
      <c r="BA181" s="37" t="str">
        <f t="shared" si="174"/>
        <v>4</v>
      </c>
      <c r="BB181" s="37">
        <f t="shared" si="175"/>
        <v>2</v>
      </c>
      <c r="BC181" s="50" t="str">
        <f t="shared" si="176"/>
        <v>1_SWSM_3.2</v>
      </c>
      <c r="BD181" s="35" t="str">
        <f>VLOOKUP(BC181,CompPinRpt!$G:$H,2,FALSE)</f>
        <v>1_B2_01</v>
      </c>
      <c r="BE181" s="35" t="str">
        <f t="shared" si="143"/>
        <v>1_B2_01x2</v>
      </c>
      <c r="BF181" s="50" t="str">
        <f>VLOOKUP(BE181,CompPinRpt!$I:$J,2,FALSE)</f>
        <v>CPLD1_J2.A12</v>
      </c>
      <c r="BG181" s="50">
        <f t="shared" si="144"/>
        <v>6</v>
      </c>
      <c r="BH181" s="50" t="str">
        <f t="shared" si="145"/>
        <v>CPLD1_</v>
      </c>
      <c r="BI181" s="50" t="str">
        <f t="shared" si="146"/>
        <v>J2.A12</v>
      </c>
      <c r="BJ181" s="35" t="str">
        <f>VLOOKUP(BI181,CompPinRpt_CPLD!$G:$H,2,FALSE())</f>
        <v>1_B2_01</v>
      </c>
      <c r="BK181" s="50" t="str">
        <f>VLOOKUP(BJ181,CompPinRpt_CPLD!$F:$G,2,FALSE)</f>
        <v>1_U1.Y3</v>
      </c>
      <c r="BL181" s="50">
        <f t="shared" si="147"/>
        <v>5</v>
      </c>
      <c r="BM181" s="40" t="str">
        <f t="shared" si="148"/>
        <v>CPLD1_</v>
      </c>
      <c r="BN181" s="40" t="str">
        <f t="shared" si="149"/>
        <v>Y3</v>
      </c>
    </row>
    <row r="182" spans="1:66">
      <c r="A182" s="45"/>
      <c r="B182" s="45">
        <v>27</v>
      </c>
      <c r="C182" s="35" t="s">
        <v>961</v>
      </c>
      <c r="D182" s="50" t="str">
        <f>VLOOKUP(C182,CompPinRpt!$F:$H,2,FALSE)</f>
        <v>2_SWF_27.4</v>
      </c>
      <c r="E182" s="50">
        <f t="shared" si="150"/>
        <v>9</v>
      </c>
      <c r="F182" s="50" t="str">
        <f t="shared" si="151"/>
        <v>2_SWF_27.</v>
      </c>
      <c r="G182" s="37" t="str">
        <f t="shared" si="152"/>
        <v>4</v>
      </c>
      <c r="H182" s="37">
        <f t="shared" si="153"/>
        <v>2</v>
      </c>
      <c r="I182" s="50" t="str">
        <f t="shared" si="154"/>
        <v>2_SWF_27.2</v>
      </c>
      <c r="J182" s="35" t="str">
        <f>VLOOKUP(I182,CompPinRpt!$G:$H,2,FALSE)</f>
        <v>2_B1_18</v>
      </c>
      <c r="K182" s="42" t="str">
        <f t="shared" si="155"/>
        <v>2_B1_18x2</v>
      </c>
      <c r="L182" s="50" t="str">
        <f>VLOOKUP(K182,CompPinRpt!$I:$J,2,FALSE)</f>
        <v>CPLD2_J1.A31</v>
      </c>
      <c r="M182" s="50">
        <f t="shared" si="131"/>
        <v>6</v>
      </c>
      <c r="N182" s="50" t="str">
        <f t="shared" si="132"/>
        <v>CPLD2_</v>
      </c>
      <c r="O182" s="50" t="str">
        <f t="shared" si="133"/>
        <v>J1.A31</v>
      </c>
      <c r="P182" s="35" t="str">
        <f>VLOOKUP(O182,CompPinRpt_CPLD!$G:$H,2,FALSE())</f>
        <v>1_B1_18</v>
      </c>
      <c r="Q182" s="50" t="str">
        <f>VLOOKUP(P182,CompPinRpt_CPLD!$F:$G,2,FALSE)</f>
        <v>1_U1.G22</v>
      </c>
      <c r="R182" s="50">
        <f t="shared" si="134"/>
        <v>5</v>
      </c>
      <c r="S182" s="40" t="str">
        <f t="shared" si="135"/>
        <v>CPLD2_</v>
      </c>
      <c r="T182" s="40" t="str">
        <f t="shared" si="136"/>
        <v>G22</v>
      </c>
      <c r="U182" s="52" t="str">
        <f t="shared" si="156"/>
        <v>2_SWF_27.</v>
      </c>
      <c r="V182" s="52" t="str">
        <f t="shared" si="157"/>
        <v>4</v>
      </c>
      <c r="W182" s="52">
        <f t="shared" si="158"/>
        <v>3</v>
      </c>
      <c r="X182" s="52" t="str">
        <f t="shared" si="159"/>
        <v>2_SWF_27.3</v>
      </c>
      <c r="Y182" s="35" t="str">
        <f>VLOOKUP(X182,CompPinRpt!$G:$H,2,FALSE)</f>
        <v>1_DPSF_DPS2</v>
      </c>
      <c r="Z182" s="35" t="str">
        <f t="shared" si="160"/>
        <v>1_DPSF_DPS2x33</v>
      </c>
      <c r="AA182" s="52" t="str">
        <f>VLOOKUP(Z182,CompPinRpt!$I:$J,2,FALSE)</f>
        <v>2_SWF_65.4</v>
      </c>
      <c r="AB182" s="52">
        <f t="shared" si="161"/>
        <v>9</v>
      </c>
      <c r="AC182" s="52" t="str">
        <f t="shared" si="162"/>
        <v>2_SWF_65.</v>
      </c>
      <c r="AD182" s="37" t="str">
        <f t="shared" si="163"/>
        <v>4</v>
      </c>
      <c r="AE182" s="37">
        <f t="shared" si="164"/>
        <v>2</v>
      </c>
      <c r="AF182" s="52" t="str">
        <f t="shared" si="165"/>
        <v>2_SWF_65.2</v>
      </c>
      <c r="AG182" s="35" t="str">
        <f>VLOOKUP(AF182,CompPinRpt!$G:$H,2,FALSE)</f>
        <v>1_B3_11</v>
      </c>
      <c r="AH182" s="35" t="str">
        <f t="shared" si="166"/>
        <v>1_B3_11x2</v>
      </c>
      <c r="AI182" s="52" t="str">
        <f>VLOOKUP(AH182,CompPinRpt!$I:$J,2,FALSE)</f>
        <v>CPLD1_J3.B52</v>
      </c>
      <c r="AJ182" s="52">
        <f t="shared" si="137"/>
        <v>6</v>
      </c>
      <c r="AK182" s="52" t="str">
        <f t="shared" si="138"/>
        <v>CPLD1_</v>
      </c>
      <c r="AL182" s="52" t="str">
        <f t="shared" si="139"/>
        <v>J3.B52</v>
      </c>
      <c r="AM182" s="35" t="str">
        <f>VLOOKUP(AL182,CompPinRpt_CPLD!$G:$H,2,FALSE())</f>
        <v>1_B3_11</v>
      </c>
      <c r="AN182" s="52" t="str">
        <f>VLOOKUP(AM182,CompPinRpt_CPLD!$F:$G,2,FALSE)</f>
        <v>1_U1.P7</v>
      </c>
      <c r="AO182" s="52">
        <f t="shared" si="140"/>
        <v>5</v>
      </c>
      <c r="AP182" s="40" t="str">
        <f t="shared" si="141"/>
        <v>CPLD1_</v>
      </c>
      <c r="AQ182" s="40" t="str">
        <f t="shared" si="142"/>
        <v>P7</v>
      </c>
      <c r="AR182" s="50" t="str">
        <f t="shared" si="167"/>
        <v>2_SWF_65.</v>
      </c>
      <c r="AS182" s="50" t="str">
        <f t="shared" si="168"/>
        <v>4</v>
      </c>
      <c r="AT182" s="50">
        <f t="shared" si="169"/>
        <v>3</v>
      </c>
      <c r="AU182" s="50" t="str">
        <f t="shared" si="170"/>
        <v>2_SWF_65.3</v>
      </c>
      <c r="AV182" s="35" t="str">
        <f>VLOOKUP(AU182,CompPinRpt!$G:$H,2,FALSE)</f>
        <v>FM3</v>
      </c>
      <c r="AW182" s="35" t="str">
        <f t="shared" si="171"/>
        <v>FM3x1</v>
      </c>
      <c r="AX182" s="50" t="str">
        <f>VLOOKUP(AW182,CompPinRpt!$I:$J,2,FALSE)</f>
        <v>1_SWFM_3.4</v>
      </c>
      <c r="AY182" s="50">
        <f t="shared" si="172"/>
        <v>9</v>
      </c>
      <c r="AZ182" s="50" t="str">
        <f t="shared" si="173"/>
        <v>1_SWFM_3.</v>
      </c>
      <c r="BA182" s="37" t="str">
        <f t="shared" si="174"/>
        <v>4</v>
      </c>
      <c r="BB182" s="37">
        <f t="shared" si="175"/>
        <v>2</v>
      </c>
      <c r="BC182" s="50" t="str">
        <f t="shared" si="176"/>
        <v>1_SWFM_3.2</v>
      </c>
      <c r="BD182" s="35" t="str">
        <f>VLOOKUP(BC182,CompPinRpt!$G:$H,2,FALSE)</f>
        <v>1_B2_11</v>
      </c>
      <c r="BE182" s="35" t="str">
        <f t="shared" si="143"/>
        <v>1_B2_11x2</v>
      </c>
      <c r="BF182" s="50" t="str">
        <f>VLOOKUP(BE182,CompPinRpt!$I:$J,2,FALSE)</f>
        <v>CPLD1_J2.A11</v>
      </c>
      <c r="BG182" s="50">
        <f t="shared" si="144"/>
        <v>6</v>
      </c>
      <c r="BH182" s="50" t="str">
        <f t="shared" si="145"/>
        <v>CPLD1_</v>
      </c>
      <c r="BI182" s="50" t="str">
        <f t="shared" si="146"/>
        <v>J2.A11</v>
      </c>
      <c r="BJ182" s="35" t="str">
        <f>VLOOKUP(BI182,CompPinRpt_CPLD!$G:$H,2,FALSE())</f>
        <v>1_B2_11</v>
      </c>
      <c r="BK182" s="50" t="str">
        <f>VLOOKUP(BJ182,CompPinRpt_CPLD!$F:$G,2,FALSE)</f>
        <v>1_U1.AB2</v>
      </c>
      <c r="BL182" s="50">
        <f t="shared" si="147"/>
        <v>5</v>
      </c>
      <c r="BM182" s="40" t="str">
        <f t="shared" si="148"/>
        <v>CPLD1_</v>
      </c>
      <c r="BN182" s="40" t="str">
        <f t="shared" si="149"/>
        <v>AB2</v>
      </c>
    </row>
    <row r="183" spans="1:66">
      <c r="A183" s="45"/>
      <c r="B183" s="45">
        <v>27</v>
      </c>
      <c r="C183" s="35" t="s">
        <v>962</v>
      </c>
      <c r="D183" s="50" t="str">
        <f>VLOOKUP(C183,CompPinRpt!$F:$H,2,FALSE)</f>
        <v>2_SWS_27.4</v>
      </c>
      <c r="E183" s="50">
        <f t="shared" si="150"/>
        <v>9</v>
      </c>
      <c r="F183" s="50" t="str">
        <f t="shared" si="151"/>
        <v>2_SWS_27.</v>
      </c>
      <c r="G183" s="37" t="str">
        <f t="shared" si="152"/>
        <v>4</v>
      </c>
      <c r="H183" s="37">
        <f t="shared" si="153"/>
        <v>2</v>
      </c>
      <c r="I183" s="50" t="str">
        <f t="shared" si="154"/>
        <v>2_SWS_27.2</v>
      </c>
      <c r="J183" s="35" t="str">
        <f>VLOOKUP(I183,CompPinRpt!$G:$H,2,FALSE)</f>
        <v>2_B1_56</v>
      </c>
      <c r="K183" s="42" t="str">
        <f t="shared" si="155"/>
        <v>2_B1_56x2</v>
      </c>
      <c r="L183" s="50" t="str">
        <f>VLOOKUP(K183,CompPinRpt!$I:$J,2,FALSE)</f>
        <v>CPLD2_J1.A26</v>
      </c>
      <c r="M183" s="50">
        <f t="shared" si="131"/>
        <v>6</v>
      </c>
      <c r="N183" s="50" t="str">
        <f t="shared" si="132"/>
        <v>CPLD2_</v>
      </c>
      <c r="O183" s="50" t="str">
        <f t="shared" si="133"/>
        <v>J1.A26</v>
      </c>
      <c r="P183" s="35" t="str">
        <f>VLOOKUP(O183,CompPinRpt_CPLD!$G:$H,2,FALSE())</f>
        <v>1_B1_56</v>
      </c>
      <c r="Q183" s="50" t="str">
        <f>VLOOKUP(P183,CompPinRpt_CPLD!$F:$G,2,FALSE)</f>
        <v>1_U1.K22</v>
      </c>
      <c r="R183" s="50">
        <f t="shared" si="134"/>
        <v>5</v>
      </c>
      <c r="S183" s="40" t="str">
        <f t="shared" si="135"/>
        <v>CPLD2_</v>
      </c>
      <c r="T183" s="40" t="str">
        <f t="shared" si="136"/>
        <v>K22</v>
      </c>
      <c r="U183" s="52" t="str">
        <f t="shared" si="156"/>
        <v>2_SWS_27.</v>
      </c>
      <c r="V183" s="52" t="str">
        <f t="shared" si="157"/>
        <v>4</v>
      </c>
      <c r="W183" s="52">
        <f t="shared" si="158"/>
        <v>3</v>
      </c>
      <c r="X183" s="52" t="str">
        <f t="shared" si="159"/>
        <v>2_SWS_27.3</v>
      </c>
      <c r="Y183" s="35" t="str">
        <f>VLOOKUP(X183,CompPinRpt!$G:$H,2,FALSE)</f>
        <v>1_DPSS_DPS2</v>
      </c>
      <c r="Z183" s="35" t="str">
        <f t="shared" si="160"/>
        <v>1_DPSS_DPS2x33</v>
      </c>
      <c r="AA183" s="52" t="str">
        <f>VLOOKUP(Z183,CompPinRpt!$I:$J,2,FALSE)</f>
        <v>2_SWS_65.4</v>
      </c>
      <c r="AB183" s="52">
        <f t="shared" si="161"/>
        <v>9</v>
      </c>
      <c r="AC183" s="52" t="str">
        <f t="shared" si="162"/>
        <v>2_SWS_65.</v>
      </c>
      <c r="AD183" s="37" t="str">
        <f t="shared" si="163"/>
        <v>4</v>
      </c>
      <c r="AE183" s="37">
        <f t="shared" si="164"/>
        <v>2</v>
      </c>
      <c r="AF183" s="52" t="str">
        <f t="shared" si="165"/>
        <v>2_SWS_65.2</v>
      </c>
      <c r="AG183" s="35" t="str">
        <f>VLOOKUP(AF183,CompPinRpt!$G:$H,2,FALSE)</f>
        <v>1_B3_21</v>
      </c>
      <c r="AH183" s="35" t="str">
        <f t="shared" si="166"/>
        <v>1_B3_21x2</v>
      </c>
      <c r="AI183" s="52" t="str">
        <f>VLOOKUP(AH183,CompPinRpt!$I:$J,2,FALSE)</f>
        <v>CPLD1_J3.B54</v>
      </c>
      <c r="AJ183" s="52">
        <f t="shared" si="137"/>
        <v>6</v>
      </c>
      <c r="AK183" s="52" t="str">
        <f t="shared" si="138"/>
        <v>CPLD1_</v>
      </c>
      <c r="AL183" s="52" t="str">
        <f t="shared" si="139"/>
        <v>J3.B54</v>
      </c>
      <c r="AM183" s="35" t="str">
        <f>VLOOKUP(AL183,CompPinRpt_CPLD!$G:$H,2,FALSE())</f>
        <v>1_B3_21</v>
      </c>
      <c r="AN183" s="52" t="str">
        <f>VLOOKUP(AM183,CompPinRpt_CPLD!$F:$G,2,FALSE)</f>
        <v>1_U1.R7</v>
      </c>
      <c r="AO183" s="52">
        <f t="shared" si="140"/>
        <v>5</v>
      </c>
      <c r="AP183" s="40" t="str">
        <f t="shared" si="141"/>
        <v>CPLD1_</v>
      </c>
      <c r="AQ183" s="40" t="str">
        <f t="shared" si="142"/>
        <v>R7</v>
      </c>
      <c r="AR183" s="50" t="str">
        <f t="shared" si="167"/>
        <v>2_SWS_65.</v>
      </c>
      <c r="AS183" s="50" t="str">
        <f t="shared" si="168"/>
        <v>4</v>
      </c>
      <c r="AT183" s="50">
        <f t="shared" si="169"/>
        <v>3</v>
      </c>
      <c r="AU183" s="50" t="str">
        <f t="shared" si="170"/>
        <v>2_SWS_65.3</v>
      </c>
      <c r="AV183" s="35" t="str">
        <f>VLOOKUP(AU183,CompPinRpt!$G:$H,2,FALSE)</f>
        <v>SM3</v>
      </c>
      <c r="AW183" s="35" t="str">
        <f t="shared" si="171"/>
        <v>SM3x1</v>
      </c>
      <c r="AX183" s="50" t="str">
        <f>VLOOKUP(AW183,CompPinRpt!$I:$J,2,FALSE)</f>
        <v>1_SWSM_3.4</v>
      </c>
      <c r="AY183" s="50">
        <f t="shared" si="172"/>
        <v>9</v>
      </c>
      <c r="AZ183" s="50" t="str">
        <f t="shared" si="173"/>
        <v>1_SWSM_3.</v>
      </c>
      <c r="BA183" s="37" t="str">
        <f t="shared" si="174"/>
        <v>4</v>
      </c>
      <c r="BB183" s="37">
        <f t="shared" si="175"/>
        <v>2</v>
      </c>
      <c r="BC183" s="50" t="str">
        <f t="shared" si="176"/>
        <v>1_SWSM_3.2</v>
      </c>
      <c r="BD183" s="35" t="str">
        <f>VLOOKUP(BC183,CompPinRpt!$G:$H,2,FALSE)</f>
        <v>1_B2_01</v>
      </c>
      <c r="BE183" s="35" t="str">
        <f t="shared" si="143"/>
        <v>1_B2_01x2</v>
      </c>
      <c r="BF183" s="50" t="str">
        <f>VLOOKUP(BE183,CompPinRpt!$I:$J,2,FALSE)</f>
        <v>CPLD1_J2.A12</v>
      </c>
      <c r="BG183" s="50">
        <f t="shared" si="144"/>
        <v>6</v>
      </c>
      <c r="BH183" s="50" t="str">
        <f t="shared" si="145"/>
        <v>CPLD1_</v>
      </c>
      <c r="BI183" s="50" t="str">
        <f t="shared" si="146"/>
        <v>J2.A12</v>
      </c>
      <c r="BJ183" s="35" t="str">
        <f>VLOOKUP(BI183,CompPinRpt_CPLD!$G:$H,2,FALSE())</f>
        <v>1_B2_01</v>
      </c>
      <c r="BK183" s="50" t="str">
        <f>VLOOKUP(BJ183,CompPinRpt_CPLD!$F:$G,2,FALSE)</f>
        <v>1_U1.Y3</v>
      </c>
      <c r="BL183" s="50">
        <f t="shared" si="147"/>
        <v>5</v>
      </c>
      <c r="BM183" s="40" t="str">
        <f t="shared" si="148"/>
        <v>CPLD1_</v>
      </c>
      <c r="BN183" s="40" t="str">
        <f t="shared" si="149"/>
        <v>Y3</v>
      </c>
    </row>
    <row r="184" spans="1:66">
      <c r="A184" s="45"/>
      <c r="B184" s="45">
        <v>28</v>
      </c>
      <c r="C184" s="35" t="s">
        <v>963</v>
      </c>
      <c r="D184" s="50" t="str">
        <f>VLOOKUP(C184,CompPinRpt!$F:$H,2,FALSE)</f>
        <v>2_SWF_28.4</v>
      </c>
      <c r="E184" s="50">
        <f t="shared" si="150"/>
        <v>9</v>
      </c>
      <c r="F184" s="50" t="str">
        <f t="shared" si="151"/>
        <v>2_SWF_28.</v>
      </c>
      <c r="G184" s="37" t="str">
        <f t="shared" si="152"/>
        <v>4</v>
      </c>
      <c r="H184" s="37">
        <f t="shared" si="153"/>
        <v>2</v>
      </c>
      <c r="I184" s="50" t="str">
        <f t="shared" si="154"/>
        <v>2_SWF_28.2</v>
      </c>
      <c r="J184" s="35" t="str">
        <f>VLOOKUP(I184,CompPinRpt!$G:$H,2,FALSE)</f>
        <v>2_B1_27</v>
      </c>
      <c r="K184" s="42" t="str">
        <f t="shared" si="155"/>
        <v>2_B1_27x2</v>
      </c>
      <c r="L184" s="50" t="str">
        <f>VLOOKUP(K184,CompPinRpt!$I:$J,2,FALSE)</f>
        <v>CPLD2_J1.A24</v>
      </c>
      <c r="M184" s="50">
        <f t="shared" si="131"/>
        <v>6</v>
      </c>
      <c r="N184" s="50" t="str">
        <f t="shared" si="132"/>
        <v>CPLD2_</v>
      </c>
      <c r="O184" s="50" t="str">
        <f t="shared" si="133"/>
        <v>J1.A24</v>
      </c>
      <c r="P184" s="35" t="str">
        <f>VLOOKUP(O184,CompPinRpt_CPLD!$G:$H,2,FALSE())</f>
        <v>1_B1_27</v>
      </c>
      <c r="Q184" s="50" t="str">
        <f>VLOOKUP(P184,CompPinRpt_CPLD!$F:$G,2,FALSE)</f>
        <v>1_U1.L21</v>
      </c>
      <c r="R184" s="50">
        <f t="shared" si="134"/>
        <v>5</v>
      </c>
      <c r="S184" s="40" t="str">
        <f t="shared" si="135"/>
        <v>CPLD2_</v>
      </c>
      <c r="T184" s="40" t="str">
        <f t="shared" si="136"/>
        <v>L21</v>
      </c>
      <c r="U184" s="52" t="str">
        <f t="shared" si="156"/>
        <v>2_SWF_28.</v>
      </c>
      <c r="V184" s="52" t="str">
        <f t="shared" si="157"/>
        <v>4</v>
      </c>
      <c r="W184" s="52">
        <f t="shared" si="158"/>
        <v>3</v>
      </c>
      <c r="X184" s="52" t="str">
        <f t="shared" si="159"/>
        <v>2_SWF_28.3</v>
      </c>
      <c r="Y184" s="35" t="str">
        <f>VLOOKUP(X184,CompPinRpt!$G:$H,2,FALSE)</f>
        <v>1_DPSF_DPS2</v>
      </c>
      <c r="Z184" s="35" t="str">
        <f t="shared" si="160"/>
        <v>1_DPSF_DPS2x33</v>
      </c>
      <c r="AA184" s="52" t="str">
        <f>VLOOKUP(Z184,CompPinRpt!$I:$J,2,FALSE)</f>
        <v>2_SWF_65.4</v>
      </c>
      <c r="AB184" s="52">
        <f t="shared" si="161"/>
        <v>9</v>
      </c>
      <c r="AC184" s="52" t="str">
        <f t="shared" si="162"/>
        <v>2_SWF_65.</v>
      </c>
      <c r="AD184" s="37" t="str">
        <f t="shared" si="163"/>
        <v>4</v>
      </c>
      <c r="AE184" s="37">
        <f t="shared" si="164"/>
        <v>2</v>
      </c>
      <c r="AF184" s="52" t="str">
        <f t="shared" si="165"/>
        <v>2_SWF_65.2</v>
      </c>
      <c r="AG184" s="35" t="str">
        <f>VLOOKUP(AF184,CompPinRpt!$G:$H,2,FALSE)</f>
        <v>1_B3_11</v>
      </c>
      <c r="AH184" s="35" t="str">
        <f t="shared" si="166"/>
        <v>1_B3_11x2</v>
      </c>
      <c r="AI184" s="52" t="str">
        <f>VLOOKUP(AH184,CompPinRpt!$I:$J,2,FALSE)</f>
        <v>CPLD1_J3.B52</v>
      </c>
      <c r="AJ184" s="52">
        <f t="shared" si="137"/>
        <v>6</v>
      </c>
      <c r="AK184" s="52" t="str">
        <f t="shared" si="138"/>
        <v>CPLD1_</v>
      </c>
      <c r="AL184" s="52" t="str">
        <f t="shared" si="139"/>
        <v>J3.B52</v>
      </c>
      <c r="AM184" s="35" t="str">
        <f>VLOOKUP(AL184,CompPinRpt_CPLD!$G:$H,2,FALSE())</f>
        <v>1_B3_11</v>
      </c>
      <c r="AN184" s="52" t="str">
        <f>VLOOKUP(AM184,CompPinRpt_CPLD!$F:$G,2,FALSE)</f>
        <v>1_U1.P7</v>
      </c>
      <c r="AO184" s="52">
        <f t="shared" si="140"/>
        <v>5</v>
      </c>
      <c r="AP184" s="40" t="str">
        <f t="shared" si="141"/>
        <v>CPLD1_</v>
      </c>
      <c r="AQ184" s="40" t="str">
        <f t="shared" si="142"/>
        <v>P7</v>
      </c>
      <c r="AR184" s="50" t="str">
        <f t="shared" si="167"/>
        <v>2_SWF_65.</v>
      </c>
      <c r="AS184" s="50" t="str">
        <f t="shared" si="168"/>
        <v>4</v>
      </c>
      <c r="AT184" s="50">
        <f t="shared" si="169"/>
        <v>3</v>
      </c>
      <c r="AU184" s="50" t="str">
        <f t="shared" si="170"/>
        <v>2_SWF_65.3</v>
      </c>
      <c r="AV184" s="35" t="str">
        <f>VLOOKUP(AU184,CompPinRpt!$G:$H,2,FALSE)</f>
        <v>FM3</v>
      </c>
      <c r="AW184" s="35" t="str">
        <f t="shared" si="171"/>
        <v>FM3x1</v>
      </c>
      <c r="AX184" s="50" t="str">
        <f>VLOOKUP(AW184,CompPinRpt!$I:$J,2,FALSE)</f>
        <v>1_SWFM_3.4</v>
      </c>
      <c r="AY184" s="50">
        <f t="shared" si="172"/>
        <v>9</v>
      </c>
      <c r="AZ184" s="50" t="str">
        <f t="shared" si="173"/>
        <v>1_SWFM_3.</v>
      </c>
      <c r="BA184" s="37" t="str">
        <f t="shared" si="174"/>
        <v>4</v>
      </c>
      <c r="BB184" s="37">
        <f t="shared" si="175"/>
        <v>2</v>
      </c>
      <c r="BC184" s="50" t="str">
        <f t="shared" si="176"/>
        <v>1_SWFM_3.2</v>
      </c>
      <c r="BD184" s="35" t="str">
        <f>VLOOKUP(BC184,CompPinRpt!$G:$H,2,FALSE)</f>
        <v>1_B2_11</v>
      </c>
      <c r="BE184" s="35" t="str">
        <f t="shared" si="143"/>
        <v>1_B2_11x2</v>
      </c>
      <c r="BF184" s="50" t="str">
        <f>VLOOKUP(BE184,CompPinRpt!$I:$J,2,FALSE)</f>
        <v>CPLD1_J2.A11</v>
      </c>
      <c r="BG184" s="50">
        <f t="shared" si="144"/>
        <v>6</v>
      </c>
      <c r="BH184" s="50" t="str">
        <f t="shared" si="145"/>
        <v>CPLD1_</v>
      </c>
      <c r="BI184" s="50" t="str">
        <f t="shared" si="146"/>
        <v>J2.A11</v>
      </c>
      <c r="BJ184" s="35" t="str">
        <f>VLOOKUP(BI184,CompPinRpt_CPLD!$G:$H,2,FALSE())</f>
        <v>1_B2_11</v>
      </c>
      <c r="BK184" s="50" t="str">
        <f>VLOOKUP(BJ184,CompPinRpt_CPLD!$F:$G,2,FALSE)</f>
        <v>1_U1.AB2</v>
      </c>
      <c r="BL184" s="50">
        <f t="shared" si="147"/>
        <v>5</v>
      </c>
      <c r="BM184" s="40" t="str">
        <f t="shared" si="148"/>
        <v>CPLD1_</v>
      </c>
      <c r="BN184" s="40" t="str">
        <f t="shared" si="149"/>
        <v>AB2</v>
      </c>
    </row>
    <row r="185" spans="1:66">
      <c r="A185" s="45"/>
      <c r="B185" s="45">
        <v>28</v>
      </c>
      <c r="C185" s="35" t="s">
        <v>964</v>
      </c>
      <c r="D185" s="50" t="str">
        <f>VLOOKUP(C185,CompPinRpt!$F:$H,2,FALSE)</f>
        <v>2_SWS_28.4</v>
      </c>
      <c r="E185" s="50">
        <f t="shared" si="150"/>
        <v>9</v>
      </c>
      <c r="F185" s="50" t="str">
        <f t="shared" si="151"/>
        <v>2_SWS_28.</v>
      </c>
      <c r="G185" s="37" t="str">
        <f t="shared" si="152"/>
        <v>4</v>
      </c>
      <c r="H185" s="37">
        <f t="shared" si="153"/>
        <v>2</v>
      </c>
      <c r="I185" s="50" t="str">
        <f t="shared" si="154"/>
        <v>2_SWS_28.2</v>
      </c>
      <c r="J185" s="35" t="str">
        <f>VLOOKUP(I185,CompPinRpt!$G:$H,2,FALSE)</f>
        <v>2_B1_24</v>
      </c>
      <c r="K185" s="42" t="str">
        <f t="shared" si="155"/>
        <v>2_B1_24x2</v>
      </c>
      <c r="L185" s="50" t="str">
        <f>VLOOKUP(K185,CompPinRpt!$I:$J,2,FALSE)</f>
        <v>CPLD2_J1.A28</v>
      </c>
      <c r="M185" s="50">
        <f t="shared" si="131"/>
        <v>6</v>
      </c>
      <c r="N185" s="50" t="str">
        <f t="shared" si="132"/>
        <v>CPLD2_</v>
      </c>
      <c r="O185" s="50" t="str">
        <f t="shared" si="133"/>
        <v>J1.A28</v>
      </c>
      <c r="P185" s="35" t="str">
        <f>VLOOKUP(O185,CompPinRpt_CPLD!$G:$H,2,FALSE())</f>
        <v>1_B1_24</v>
      </c>
      <c r="Q185" s="50" t="str">
        <f>VLOOKUP(P185,CompPinRpt_CPLD!$F:$G,2,FALSE)</f>
        <v>1_U1.K20</v>
      </c>
      <c r="R185" s="50">
        <f t="shared" si="134"/>
        <v>5</v>
      </c>
      <c r="S185" s="40" t="str">
        <f t="shared" si="135"/>
        <v>CPLD2_</v>
      </c>
      <c r="T185" s="40" t="str">
        <f t="shared" si="136"/>
        <v>K20</v>
      </c>
      <c r="U185" s="52" t="str">
        <f t="shared" si="156"/>
        <v>2_SWS_28.</v>
      </c>
      <c r="V185" s="52" t="str">
        <f t="shared" si="157"/>
        <v>4</v>
      </c>
      <c r="W185" s="52">
        <f t="shared" si="158"/>
        <v>3</v>
      </c>
      <c r="X185" s="52" t="str">
        <f t="shared" si="159"/>
        <v>2_SWS_28.3</v>
      </c>
      <c r="Y185" s="35" t="str">
        <f>VLOOKUP(X185,CompPinRpt!$G:$H,2,FALSE)</f>
        <v>1_DPSS_DPS2</v>
      </c>
      <c r="Z185" s="35" t="str">
        <f t="shared" si="160"/>
        <v>1_DPSS_DPS2x33</v>
      </c>
      <c r="AA185" s="52" t="str">
        <f>VLOOKUP(Z185,CompPinRpt!$I:$J,2,FALSE)</f>
        <v>2_SWS_65.4</v>
      </c>
      <c r="AB185" s="52">
        <f t="shared" si="161"/>
        <v>9</v>
      </c>
      <c r="AC185" s="52" t="str">
        <f t="shared" si="162"/>
        <v>2_SWS_65.</v>
      </c>
      <c r="AD185" s="37" t="str">
        <f t="shared" si="163"/>
        <v>4</v>
      </c>
      <c r="AE185" s="37">
        <f t="shared" si="164"/>
        <v>2</v>
      </c>
      <c r="AF185" s="52" t="str">
        <f t="shared" si="165"/>
        <v>2_SWS_65.2</v>
      </c>
      <c r="AG185" s="35" t="str">
        <f>VLOOKUP(AF185,CompPinRpt!$G:$H,2,FALSE)</f>
        <v>1_B3_21</v>
      </c>
      <c r="AH185" s="35" t="str">
        <f t="shared" si="166"/>
        <v>1_B3_21x2</v>
      </c>
      <c r="AI185" s="52" t="str">
        <f>VLOOKUP(AH185,CompPinRpt!$I:$J,2,FALSE)</f>
        <v>CPLD1_J3.B54</v>
      </c>
      <c r="AJ185" s="52">
        <f t="shared" si="137"/>
        <v>6</v>
      </c>
      <c r="AK185" s="52" t="str">
        <f t="shared" si="138"/>
        <v>CPLD1_</v>
      </c>
      <c r="AL185" s="52" t="str">
        <f t="shared" si="139"/>
        <v>J3.B54</v>
      </c>
      <c r="AM185" s="35" t="str">
        <f>VLOOKUP(AL185,CompPinRpt_CPLD!$G:$H,2,FALSE())</f>
        <v>1_B3_21</v>
      </c>
      <c r="AN185" s="52" t="str">
        <f>VLOOKUP(AM185,CompPinRpt_CPLD!$F:$G,2,FALSE)</f>
        <v>1_U1.R7</v>
      </c>
      <c r="AO185" s="52">
        <f t="shared" si="140"/>
        <v>5</v>
      </c>
      <c r="AP185" s="40" t="str">
        <f t="shared" si="141"/>
        <v>CPLD1_</v>
      </c>
      <c r="AQ185" s="40" t="str">
        <f t="shared" si="142"/>
        <v>R7</v>
      </c>
      <c r="AR185" s="50" t="str">
        <f t="shared" si="167"/>
        <v>2_SWS_65.</v>
      </c>
      <c r="AS185" s="50" t="str">
        <f t="shared" si="168"/>
        <v>4</v>
      </c>
      <c r="AT185" s="50">
        <f t="shared" si="169"/>
        <v>3</v>
      </c>
      <c r="AU185" s="50" t="str">
        <f t="shared" si="170"/>
        <v>2_SWS_65.3</v>
      </c>
      <c r="AV185" s="35" t="str">
        <f>VLOOKUP(AU185,CompPinRpt!$G:$H,2,FALSE)</f>
        <v>SM3</v>
      </c>
      <c r="AW185" s="35" t="str">
        <f t="shared" si="171"/>
        <v>SM3x1</v>
      </c>
      <c r="AX185" s="50" t="str">
        <f>VLOOKUP(AW185,CompPinRpt!$I:$J,2,FALSE)</f>
        <v>1_SWSM_3.4</v>
      </c>
      <c r="AY185" s="50">
        <f t="shared" si="172"/>
        <v>9</v>
      </c>
      <c r="AZ185" s="50" t="str">
        <f t="shared" si="173"/>
        <v>1_SWSM_3.</v>
      </c>
      <c r="BA185" s="37" t="str">
        <f t="shared" si="174"/>
        <v>4</v>
      </c>
      <c r="BB185" s="37">
        <f t="shared" si="175"/>
        <v>2</v>
      </c>
      <c r="BC185" s="50" t="str">
        <f t="shared" si="176"/>
        <v>1_SWSM_3.2</v>
      </c>
      <c r="BD185" s="35" t="str">
        <f>VLOOKUP(BC185,CompPinRpt!$G:$H,2,FALSE)</f>
        <v>1_B2_01</v>
      </c>
      <c r="BE185" s="35" t="str">
        <f t="shared" si="143"/>
        <v>1_B2_01x2</v>
      </c>
      <c r="BF185" s="50" t="str">
        <f>VLOOKUP(BE185,CompPinRpt!$I:$J,2,FALSE)</f>
        <v>CPLD1_J2.A12</v>
      </c>
      <c r="BG185" s="50">
        <f t="shared" si="144"/>
        <v>6</v>
      </c>
      <c r="BH185" s="50" t="str">
        <f t="shared" si="145"/>
        <v>CPLD1_</v>
      </c>
      <c r="BI185" s="50" t="str">
        <f t="shared" si="146"/>
        <v>J2.A12</v>
      </c>
      <c r="BJ185" s="35" t="str">
        <f>VLOOKUP(BI185,CompPinRpt_CPLD!$G:$H,2,FALSE())</f>
        <v>1_B2_01</v>
      </c>
      <c r="BK185" s="50" t="str">
        <f>VLOOKUP(BJ185,CompPinRpt_CPLD!$F:$G,2,FALSE)</f>
        <v>1_U1.Y3</v>
      </c>
      <c r="BL185" s="50">
        <f t="shared" si="147"/>
        <v>5</v>
      </c>
      <c r="BM185" s="40" t="str">
        <f t="shared" si="148"/>
        <v>CPLD1_</v>
      </c>
      <c r="BN185" s="40" t="str">
        <f t="shared" si="149"/>
        <v>Y3</v>
      </c>
    </row>
    <row r="186" spans="1:66">
      <c r="A186" s="45"/>
      <c r="B186" s="45">
        <v>29</v>
      </c>
      <c r="C186" s="35" t="s">
        <v>965</v>
      </c>
      <c r="D186" s="50" t="str">
        <f>VLOOKUP(C186,CompPinRpt!$F:$H,2,FALSE)</f>
        <v>2_SWF_29.4</v>
      </c>
      <c r="E186" s="50">
        <f t="shared" si="150"/>
        <v>9</v>
      </c>
      <c r="F186" s="50" t="str">
        <f t="shared" si="151"/>
        <v>2_SWF_29.</v>
      </c>
      <c r="G186" s="37" t="str">
        <f t="shared" si="152"/>
        <v>4</v>
      </c>
      <c r="H186" s="37">
        <f t="shared" si="153"/>
        <v>2</v>
      </c>
      <c r="I186" s="50" t="str">
        <f t="shared" si="154"/>
        <v>2_SWF_29.2</v>
      </c>
      <c r="J186" s="35" t="str">
        <f>VLOOKUP(I186,CompPinRpt!$G:$H,2,FALSE)</f>
        <v>2_B1_79</v>
      </c>
      <c r="K186" s="42" t="str">
        <f t="shared" si="155"/>
        <v>2_B1_79x2</v>
      </c>
      <c r="L186" s="50" t="str">
        <f>VLOOKUP(K186,CompPinRpt!$I:$J,2,FALSE)</f>
        <v>CPLD2_J1.B3</v>
      </c>
      <c r="M186" s="50">
        <f t="shared" si="131"/>
        <v>6</v>
      </c>
      <c r="N186" s="50" t="str">
        <f t="shared" si="132"/>
        <v>CPLD2_</v>
      </c>
      <c r="O186" s="50" t="str">
        <f t="shared" si="133"/>
        <v>J1.B3</v>
      </c>
      <c r="P186" s="35" t="str">
        <f>VLOOKUP(O186,CompPinRpt_CPLD!$G:$H,2,FALSE())</f>
        <v>1_B1_79</v>
      </c>
      <c r="Q186" s="50" t="str">
        <f>VLOOKUP(P186,CompPinRpt_CPLD!$F:$G,2,FALSE)</f>
        <v>1_U1.Y21</v>
      </c>
      <c r="R186" s="50">
        <f t="shared" si="134"/>
        <v>5</v>
      </c>
      <c r="S186" s="40" t="str">
        <f t="shared" si="135"/>
        <v>CPLD2_</v>
      </c>
      <c r="T186" s="40" t="str">
        <f t="shared" si="136"/>
        <v>Y21</v>
      </c>
      <c r="U186" s="52" t="str">
        <f t="shared" si="156"/>
        <v>2_SWF_29.</v>
      </c>
      <c r="V186" s="52" t="str">
        <f t="shared" si="157"/>
        <v>4</v>
      </c>
      <c r="W186" s="52">
        <f t="shared" si="158"/>
        <v>3</v>
      </c>
      <c r="X186" s="52" t="str">
        <f t="shared" si="159"/>
        <v>2_SWF_29.3</v>
      </c>
      <c r="Y186" s="35" t="str">
        <f>VLOOKUP(X186,CompPinRpt!$G:$H,2,FALSE)</f>
        <v>1_DPSF_DPS2</v>
      </c>
      <c r="Z186" s="35" t="str">
        <f t="shared" si="160"/>
        <v>1_DPSF_DPS2x33</v>
      </c>
      <c r="AA186" s="52" t="str">
        <f>VLOOKUP(Z186,CompPinRpt!$I:$J,2,FALSE)</f>
        <v>2_SWF_65.4</v>
      </c>
      <c r="AB186" s="52">
        <f t="shared" si="161"/>
        <v>9</v>
      </c>
      <c r="AC186" s="52" t="str">
        <f t="shared" si="162"/>
        <v>2_SWF_65.</v>
      </c>
      <c r="AD186" s="37" t="str">
        <f t="shared" si="163"/>
        <v>4</v>
      </c>
      <c r="AE186" s="37">
        <f t="shared" si="164"/>
        <v>2</v>
      </c>
      <c r="AF186" s="52" t="str">
        <f t="shared" si="165"/>
        <v>2_SWF_65.2</v>
      </c>
      <c r="AG186" s="35" t="str">
        <f>VLOOKUP(AF186,CompPinRpt!$G:$H,2,FALSE)</f>
        <v>1_B3_11</v>
      </c>
      <c r="AH186" s="35" t="str">
        <f t="shared" si="166"/>
        <v>1_B3_11x2</v>
      </c>
      <c r="AI186" s="52" t="str">
        <f>VLOOKUP(AH186,CompPinRpt!$I:$J,2,FALSE)</f>
        <v>CPLD1_J3.B52</v>
      </c>
      <c r="AJ186" s="52">
        <f t="shared" si="137"/>
        <v>6</v>
      </c>
      <c r="AK186" s="52" t="str">
        <f t="shared" si="138"/>
        <v>CPLD1_</v>
      </c>
      <c r="AL186" s="52" t="str">
        <f t="shared" si="139"/>
        <v>J3.B52</v>
      </c>
      <c r="AM186" s="35" t="str">
        <f>VLOOKUP(AL186,CompPinRpt_CPLD!$G:$H,2,FALSE())</f>
        <v>1_B3_11</v>
      </c>
      <c r="AN186" s="52" t="str">
        <f>VLOOKUP(AM186,CompPinRpt_CPLD!$F:$G,2,FALSE)</f>
        <v>1_U1.P7</v>
      </c>
      <c r="AO186" s="52">
        <f t="shared" si="140"/>
        <v>5</v>
      </c>
      <c r="AP186" s="40" t="str">
        <f t="shared" si="141"/>
        <v>CPLD1_</v>
      </c>
      <c r="AQ186" s="40" t="str">
        <f t="shared" si="142"/>
        <v>P7</v>
      </c>
      <c r="AR186" s="50" t="str">
        <f t="shared" si="167"/>
        <v>2_SWF_65.</v>
      </c>
      <c r="AS186" s="50" t="str">
        <f t="shared" si="168"/>
        <v>4</v>
      </c>
      <c r="AT186" s="50">
        <f t="shared" si="169"/>
        <v>3</v>
      </c>
      <c r="AU186" s="50" t="str">
        <f t="shared" si="170"/>
        <v>2_SWF_65.3</v>
      </c>
      <c r="AV186" s="35" t="str">
        <f>VLOOKUP(AU186,CompPinRpt!$G:$H,2,FALSE)</f>
        <v>FM3</v>
      </c>
      <c r="AW186" s="35" t="str">
        <f t="shared" si="171"/>
        <v>FM3x1</v>
      </c>
      <c r="AX186" s="50" t="str">
        <f>VLOOKUP(AW186,CompPinRpt!$I:$J,2,FALSE)</f>
        <v>1_SWFM_3.4</v>
      </c>
      <c r="AY186" s="50">
        <f t="shared" si="172"/>
        <v>9</v>
      </c>
      <c r="AZ186" s="50" t="str">
        <f t="shared" si="173"/>
        <v>1_SWFM_3.</v>
      </c>
      <c r="BA186" s="37" t="str">
        <f t="shared" si="174"/>
        <v>4</v>
      </c>
      <c r="BB186" s="37">
        <f t="shared" si="175"/>
        <v>2</v>
      </c>
      <c r="BC186" s="50" t="str">
        <f t="shared" si="176"/>
        <v>1_SWFM_3.2</v>
      </c>
      <c r="BD186" s="35" t="str">
        <f>VLOOKUP(BC186,CompPinRpt!$G:$H,2,FALSE)</f>
        <v>1_B2_11</v>
      </c>
      <c r="BE186" s="35" t="str">
        <f t="shared" si="143"/>
        <v>1_B2_11x2</v>
      </c>
      <c r="BF186" s="50" t="str">
        <f>VLOOKUP(BE186,CompPinRpt!$I:$J,2,FALSE)</f>
        <v>CPLD1_J2.A11</v>
      </c>
      <c r="BG186" s="50">
        <f t="shared" si="144"/>
        <v>6</v>
      </c>
      <c r="BH186" s="50" t="str">
        <f t="shared" si="145"/>
        <v>CPLD1_</v>
      </c>
      <c r="BI186" s="50" t="str">
        <f t="shared" si="146"/>
        <v>J2.A11</v>
      </c>
      <c r="BJ186" s="35" t="str">
        <f>VLOOKUP(BI186,CompPinRpt_CPLD!$G:$H,2,FALSE())</f>
        <v>1_B2_11</v>
      </c>
      <c r="BK186" s="50" t="str">
        <f>VLOOKUP(BJ186,CompPinRpt_CPLD!$F:$G,2,FALSE)</f>
        <v>1_U1.AB2</v>
      </c>
      <c r="BL186" s="50">
        <f t="shared" si="147"/>
        <v>5</v>
      </c>
      <c r="BM186" s="40" t="str">
        <f t="shared" si="148"/>
        <v>CPLD1_</v>
      </c>
      <c r="BN186" s="40" t="str">
        <f t="shared" si="149"/>
        <v>AB2</v>
      </c>
    </row>
    <row r="187" spans="1:66">
      <c r="A187" s="45"/>
      <c r="B187" s="45">
        <v>29</v>
      </c>
      <c r="C187" s="35" t="s">
        <v>966</v>
      </c>
      <c r="D187" s="50" t="str">
        <f>VLOOKUP(C187,CompPinRpt!$F:$H,2,FALSE)</f>
        <v>2_SWS_29.4</v>
      </c>
      <c r="E187" s="50">
        <f t="shared" si="150"/>
        <v>9</v>
      </c>
      <c r="F187" s="50" t="str">
        <f t="shared" si="151"/>
        <v>2_SWS_29.</v>
      </c>
      <c r="G187" s="37" t="str">
        <f t="shared" si="152"/>
        <v>4</v>
      </c>
      <c r="H187" s="37">
        <f t="shared" si="153"/>
        <v>2</v>
      </c>
      <c r="I187" s="50" t="str">
        <f t="shared" si="154"/>
        <v>2_SWS_29.2</v>
      </c>
      <c r="J187" s="35" t="str">
        <f>VLOOKUP(I187,CompPinRpt!$G:$H,2,FALSE)</f>
        <v>2_B1_68</v>
      </c>
      <c r="K187" s="42" t="str">
        <f t="shared" si="155"/>
        <v>2_B1_68x2</v>
      </c>
      <c r="L187" s="50" t="str">
        <f>VLOOKUP(K187,CompPinRpt!$I:$J,2,FALSE)</f>
        <v>CPLD2_J1.A15</v>
      </c>
      <c r="M187" s="50">
        <f t="shared" si="131"/>
        <v>6</v>
      </c>
      <c r="N187" s="50" t="str">
        <f t="shared" si="132"/>
        <v>CPLD2_</v>
      </c>
      <c r="O187" s="50" t="str">
        <f t="shared" si="133"/>
        <v>J1.A15</v>
      </c>
      <c r="P187" s="35" t="str">
        <f>VLOOKUP(O187,CompPinRpt_CPLD!$G:$H,2,FALSE())</f>
        <v>1_B1_68</v>
      </c>
      <c r="Q187" s="50" t="str">
        <f>VLOOKUP(P187,CompPinRpt_CPLD!$F:$G,2,FALSE)</f>
        <v>1_U1.R20</v>
      </c>
      <c r="R187" s="50">
        <f t="shared" si="134"/>
        <v>5</v>
      </c>
      <c r="S187" s="40" t="str">
        <f t="shared" si="135"/>
        <v>CPLD2_</v>
      </c>
      <c r="T187" s="40" t="str">
        <f t="shared" si="136"/>
        <v>R20</v>
      </c>
      <c r="U187" s="52" t="str">
        <f t="shared" si="156"/>
        <v>2_SWS_29.</v>
      </c>
      <c r="V187" s="52" t="str">
        <f t="shared" si="157"/>
        <v>4</v>
      </c>
      <c r="W187" s="52">
        <f t="shared" si="158"/>
        <v>3</v>
      </c>
      <c r="X187" s="52" t="str">
        <f t="shared" si="159"/>
        <v>2_SWS_29.3</v>
      </c>
      <c r="Y187" s="35" t="str">
        <f>VLOOKUP(X187,CompPinRpt!$G:$H,2,FALSE)</f>
        <v>1_DPSS_DPS2</v>
      </c>
      <c r="Z187" s="35" t="str">
        <f t="shared" si="160"/>
        <v>1_DPSS_DPS2x33</v>
      </c>
      <c r="AA187" s="52" t="str">
        <f>VLOOKUP(Z187,CompPinRpt!$I:$J,2,FALSE)</f>
        <v>2_SWS_65.4</v>
      </c>
      <c r="AB187" s="52">
        <f t="shared" si="161"/>
        <v>9</v>
      </c>
      <c r="AC187" s="52" t="str">
        <f t="shared" si="162"/>
        <v>2_SWS_65.</v>
      </c>
      <c r="AD187" s="37" t="str">
        <f t="shared" si="163"/>
        <v>4</v>
      </c>
      <c r="AE187" s="37">
        <f t="shared" si="164"/>
        <v>2</v>
      </c>
      <c r="AF187" s="52" t="str">
        <f t="shared" si="165"/>
        <v>2_SWS_65.2</v>
      </c>
      <c r="AG187" s="35" t="str">
        <f>VLOOKUP(AF187,CompPinRpt!$G:$H,2,FALSE)</f>
        <v>1_B3_21</v>
      </c>
      <c r="AH187" s="35" t="str">
        <f t="shared" si="166"/>
        <v>1_B3_21x2</v>
      </c>
      <c r="AI187" s="52" t="str">
        <f>VLOOKUP(AH187,CompPinRpt!$I:$J,2,FALSE)</f>
        <v>CPLD1_J3.B54</v>
      </c>
      <c r="AJ187" s="52">
        <f t="shared" si="137"/>
        <v>6</v>
      </c>
      <c r="AK187" s="52" t="str">
        <f t="shared" si="138"/>
        <v>CPLD1_</v>
      </c>
      <c r="AL187" s="52" t="str">
        <f t="shared" si="139"/>
        <v>J3.B54</v>
      </c>
      <c r="AM187" s="35" t="str">
        <f>VLOOKUP(AL187,CompPinRpt_CPLD!$G:$H,2,FALSE())</f>
        <v>1_B3_21</v>
      </c>
      <c r="AN187" s="52" t="str">
        <f>VLOOKUP(AM187,CompPinRpt_CPLD!$F:$G,2,FALSE)</f>
        <v>1_U1.R7</v>
      </c>
      <c r="AO187" s="52">
        <f t="shared" si="140"/>
        <v>5</v>
      </c>
      <c r="AP187" s="40" t="str">
        <f t="shared" si="141"/>
        <v>CPLD1_</v>
      </c>
      <c r="AQ187" s="40" t="str">
        <f t="shared" si="142"/>
        <v>R7</v>
      </c>
      <c r="AR187" s="50" t="str">
        <f t="shared" si="167"/>
        <v>2_SWS_65.</v>
      </c>
      <c r="AS187" s="50" t="str">
        <f t="shared" si="168"/>
        <v>4</v>
      </c>
      <c r="AT187" s="50">
        <f t="shared" si="169"/>
        <v>3</v>
      </c>
      <c r="AU187" s="50" t="str">
        <f t="shared" si="170"/>
        <v>2_SWS_65.3</v>
      </c>
      <c r="AV187" s="35" t="str">
        <f>VLOOKUP(AU187,CompPinRpt!$G:$H,2,FALSE)</f>
        <v>SM3</v>
      </c>
      <c r="AW187" s="35" t="str">
        <f t="shared" si="171"/>
        <v>SM3x1</v>
      </c>
      <c r="AX187" s="50" t="str">
        <f>VLOOKUP(AW187,CompPinRpt!$I:$J,2,FALSE)</f>
        <v>1_SWSM_3.4</v>
      </c>
      <c r="AY187" s="50">
        <f t="shared" si="172"/>
        <v>9</v>
      </c>
      <c r="AZ187" s="50" t="str">
        <f t="shared" si="173"/>
        <v>1_SWSM_3.</v>
      </c>
      <c r="BA187" s="37" t="str">
        <f t="shared" si="174"/>
        <v>4</v>
      </c>
      <c r="BB187" s="37">
        <f t="shared" si="175"/>
        <v>2</v>
      </c>
      <c r="BC187" s="50" t="str">
        <f t="shared" si="176"/>
        <v>1_SWSM_3.2</v>
      </c>
      <c r="BD187" s="35" t="str">
        <f>VLOOKUP(BC187,CompPinRpt!$G:$H,2,FALSE)</f>
        <v>1_B2_01</v>
      </c>
      <c r="BE187" s="35" t="str">
        <f t="shared" si="143"/>
        <v>1_B2_01x2</v>
      </c>
      <c r="BF187" s="50" t="str">
        <f>VLOOKUP(BE187,CompPinRpt!$I:$J,2,FALSE)</f>
        <v>CPLD1_J2.A12</v>
      </c>
      <c r="BG187" s="50">
        <f t="shared" si="144"/>
        <v>6</v>
      </c>
      <c r="BH187" s="50" t="str">
        <f t="shared" si="145"/>
        <v>CPLD1_</v>
      </c>
      <c r="BI187" s="50" t="str">
        <f t="shared" si="146"/>
        <v>J2.A12</v>
      </c>
      <c r="BJ187" s="35" t="str">
        <f>VLOOKUP(BI187,CompPinRpt_CPLD!$G:$H,2,FALSE())</f>
        <v>1_B2_01</v>
      </c>
      <c r="BK187" s="50" t="str">
        <f>VLOOKUP(BJ187,CompPinRpt_CPLD!$F:$G,2,FALSE)</f>
        <v>1_U1.Y3</v>
      </c>
      <c r="BL187" s="50">
        <f t="shared" si="147"/>
        <v>5</v>
      </c>
      <c r="BM187" s="40" t="str">
        <f t="shared" si="148"/>
        <v>CPLD1_</v>
      </c>
      <c r="BN187" s="40" t="str">
        <f t="shared" si="149"/>
        <v>Y3</v>
      </c>
    </row>
    <row r="188" spans="1:66">
      <c r="A188" s="45"/>
      <c r="B188" s="45">
        <v>30</v>
      </c>
      <c r="C188" s="35" t="s">
        <v>967</v>
      </c>
      <c r="D188" s="50" t="str">
        <f>VLOOKUP(C188,CompPinRpt!$F:$H,2,FALSE)</f>
        <v>2_SWF_30.4</v>
      </c>
      <c r="E188" s="50">
        <f t="shared" si="150"/>
        <v>9</v>
      </c>
      <c r="F188" s="50" t="str">
        <f t="shared" si="151"/>
        <v>2_SWF_30.</v>
      </c>
      <c r="G188" s="37" t="str">
        <f t="shared" si="152"/>
        <v>4</v>
      </c>
      <c r="H188" s="37">
        <f t="shared" si="153"/>
        <v>2</v>
      </c>
      <c r="I188" s="50" t="str">
        <f t="shared" si="154"/>
        <v>2_SWF_30.2</v>
      </c>
      <c r="J188" s="35" t="str">
        <f>VLOOKUP(I188,CompPinRpt!$G:$H,2,FALSE)</f>
        <v>2_B1_22</v>
      </c>
      <c r="K188" s="42" t="str">
        <f t="shared" si="155"/>
        <v>2_B1_22x2</v>
      </c>
      <c r="L188" s="50" t="str">
        <f>VLOOKUP(K188,CompPinRpt!$I:$J,2,FALSE)</f>
        <v>CPLD2_J1.A25</v>
      </c>
      <c r="M188" s="50">
        <f t="shared" si="131"/>
        <v>6</v>
      </c>
      <c r="N188" s="50" t="str">
        <f t="shared" si="132"/>
        <v>CPLD2_</v>
      </c>
      <c r="O188" s="50" t="str">
        <f t="shared" si="133"/>
        <v>J1.A25</v>
      </c>
      <c r="P188" s="35" t="str">
        <f>VLOOKUP(O188,CompPinRpt_CPLD!$G:$H,2,FALSE())</f>
        <v>1_B1_22</v>
      </c>
      <c r="Q188" s="50" t="str">
        <f>VLOOKUP(P188,CompPinRpt_CPLD!$F:$G,2,FALSE)</f>
        <v>1_U1.L20</v>
      </c>
      <c r="R188" s="50">
        <f t="shared" si="134"/>
        <v>5</v>
      </c>
      <c r="S188" s="40" t="str">
        <f t="shared" si="135"/>
        <v>CPLD2_</v>
      </c>
      <c r="T188" s="40" t="str">
        <f t="shared" si="136"/>
        <v>L20</v>
      </c>
      <c r="U188" s="52" t="str">
        <f t="shared" si="156"/>
        <v>2_SWF_30.</v>
      </c>
      <c r="V188" s="52" t="str">
        <f t="shared" si="157"/>
        <v>4</v>
      </c>
      <c r="W188" s="52">
        <f t="shared" si="158"/>
        <v>3</v>
      </c>
      <c r="X188" s="52" t="str">
        <f t="shared" si="159"/>
        <v>2_SWF_30.3</v>
      </c>
      <c r="Y188" s="35" t="str">
        <f>VLOOKUP(X188,CompPinRpt!$G:$H,2,FALSE)</f>
        <v>1_DPSF_DPS2</v>
      </c>
      <c r="Z188" s="35" t="str">
        <f t="shared" si="160"/>
        <v>1_DPSF_DPS2x33</v>
      </c>
      <c r="AA188" s="52" t="str">
        <f>VLOOKUP(Z188,CompPinRpt!$I:$J,2,FALSE)</f>
        <v>2_SWF_65.4</v>
      </c>
      <c r="AB188" s="52">
        <f t="shared" si="161"/>
        <v>9</v>
      </c>
      <c r="AC188" s="52" t="str">
        <f t="shared" si="162"/>
        <v>2_SWF_65.</v>
      </c>
      <c r="AD188" s="37" t="str">
        <f t="shared" si="163"/>
        <v>4</v>
      </c>
      <c r="AE188" s="37">
        <f t="shared" si="164"/>
        <v>2</v>
      </c>
      <c r="AF188" s="52" t="str">
        <f t="shared" si="165"/>
        <v>2_SWF_65.2</v>
      </c>
      <c r="AG188" s="35" t="str">
        <f>VLOOKUP(AF188,CompPinRpt!$G:$H,2,FALSE)</f>
        <v>1_B3_11</v>
      </c>
      <c r="AH188" s="35" t="str">
        <f t="shared" si="166"/>
        <v>1_B3_11x2</v>
      </c>
      <c r="AI188" s="52" t="str">
        <f>VLOOKUP(AH188,CompPinRpt!$I:$J,2,FALSE)</f>
        <v>CPLD1_J3.B52</v>
      </c>
      <c r="AJ188" s="52">
        <f t="shared" si="137"/>
        <v>6</v>
      </c>
      <c r="AK188" s="52" t="str">
        <f t="shared" si="138"/>
        <v>CPLD1_</v>
      </c>
      <c r="AL188" s="52" t="str">
        <f t="shared" si="139"/>
        <v>J3.B52</v>
      </c>
      <c r="AM188" s="35" t="str">
        <f>VLOOKUP(AL188,CompPinRpt_CPLD!$G:$H,2,FALSE())</f>
        <v>1_B3_11</v>
      </c>
      <c r="AN188" s="52" t="str">
        <f>VLOOKUP(AM188,CompPinRpt_CPLD!$F:$G,2,FALSE)</f>
        <v>1_U1.P7</v>
      </c>
      <c r="AO188" s="52">
        <f t="shared" si="140"/>
        <v>5</v>
      </c>
      <c r="AP188" s="40" t="str">
        <f t="shared" si="141"/>
        <v>CPLD1_</v>
      </c>
      <c r="AQ188" s="40" t="str">
        <f t="shared" si="142"/>
        <v>P7</v>
      </c>
      <c r="AR188" s="50" t="str">
        <f t="shared" si="167"/>
        <v>2_SWF_65.</v>
      </c>
      <c r="AS188" s="50" t="str">
        <f t="shared" si="168"/>
        <v>4</v>
      </c>
      <c r="AT188" s="50">
        <f t="shared" si="169"/>
        <v>3</v>
      </c>
      <c r="AU188" s="50" t="str">
        <f t="shared" si="170"/>
        <v>2_SWF_65.3</v>
      </c>
      <c r="AV188" s="35" t="str">
        <f>VLOOKUP(AU188,CompPinRpt!$G:$H,2,FALSE)</f>
        <v>FM3</v>
      </c>
      <c r="AW188" s="35" t="str">
        <f t="shared" si="171"/>
        <v>FM3x1</v>
      </c>
      <c r="AX188" s="50" t="str">
        <f>VLOOKUP(AW188,CompPinRpt!$I:$J,2,FALSE)</f>
        <v>1_SWFM_3.4</v>
      </c>
      <c r="AY188" s="50">
        <f t="shared" si="172"/>
        <v>9</v>
      </c>
      <c r="AZ188" s="50" t="str">
        <f t="shared" si="173"/>
        <v>1_SWFM_3.</v>
      </c>
      <c r="BA188" s="37" t="str">
        <f t="shared" si="174"/>
        <v>4</v>
      </c>
      <c r="BB188" s="37">
        <f t="shared" si="175"/>
        <v>2</v>
      </c>
      <c r="BC188" s="50" t="str">
        <f t="shared" si="176"/>
        <v>1_SWFM_3.2</v>
      </c>
      <c r="BD188" s="35" t="str">
        <f>VLOOKUP(BC188,CompPinRpt!$G:$H,2,FALSE)</f>
        <v>1_B2_11</v>
      </c>
      <c r="BE188" s="35" t="str">
        <f t="shared" si="143"/>
        <v>1_B2_11x2</v>
      </c>
      <c r="BF188" s="50" t="str">
        <f>VLOOKUP(BE188,CompPinRpt!$I:$J,2,FALSE)</f>
        <v>CPLD1_J2.A11</v>
      </c>
      <c r="BG188" s="50">
        <f t="shared" si="144"/>
        <v>6</v>
      </c>
      <c r="BH188" s="50" t="str">
        <f t="shared" si="145"/>
        <v>CPLD1_</v>
      </c>
      <c r="BI188" s="50" t="str">
        <f t="shared" si="146"/>
        <v>J2.A11</v>
      </c>
      <c r="BJ188" s="35" t="str">
        <f>VLOOKUP(BI188,CompPinRpt_CPLD!$G:$H,2,FALSE())</f>
        <v>1_B2_11</v>
      </c>
      <c r="BK188" s="50" t="str">
        <f>VLOOKUP(BJ188,CompPinRpt_CPLD!$F:$G,2,FALSE)</f>
        <v>1_U1.AB2</v>
      </c>
      <c r="BL188" s="50">
        <f t="shared" si="147"/>
        <v>5</v>
      </c>
      <c r="BM188" s="40" t="str">
        <f t="shared" si="148"/>
        <v>CPLD1_</v>
      </c>
      <c r="BN188" s="40" t="str">
        <f t="shared" si="149"/>
        <v>AB2</v>
      </c>
    </row>
    <row r="189" spans="1:66">
      <c r="A189" s="45"/>
      <c r="B189" s="45">
        <v>30</v>
      </c>
      <c r="C189" s="35" t="s">
        <v>968</v>
      </c>
      <c r="D189" s="50" t="str">
        <f>VLOOKUP(C189,CompPinRpt!$F:$H,2,FALSE)</f>
        <v>2_SWS_30.4</v>
      </c>
      <c r="E189" s="50">
        <f t="shared" si="150"/>
        <v>9</v>
      </c>
      <c r="F189" s="50" t="str">
        <f t="shared" si="151"/>
        <v>2_SWS_30.</v>
      </c>
      <c r="G189" s="37" t="str">
        <f t="shared" si="152"/>
        <v>4</v>
      </c>
      <c r="H189" s="37">
        <f t="shared" si="153"/>
        <v>2</v>
      </c>
      <c r="I189" s="50" t="str">
        <f t="shared" si="154"/>
        <v>2_SWS_30.2</v>
      </c>
      <c r="J189" s="35" t="str">
        <f>VLOOKUP(I189,CompPinRpt!$G:$H,2,FALSE)</f>
        <v>2_B1_54</v>
      </c>
      <c r="K189" s="42" t="str">
        <f t="shared" si="155"/>
        <v>2_B1_54x2</v>
      </c>
      <c r="L189" s="50" t="str">
        <f>VLOOKUP(K189,CompPinRpt!$I:$J,2,FALSE)</f>
        <v>CPLD2_J1.A29</v>
      </c>
      <c r="M189" s="50">
        <f t="shared" si="131"/>
        <v>6</v>
      </c>
      <c r="N189" s="50" t="str">
        <f t="shared" si="132"/>
        <v>CPLD2_</v>
      </c>
      <c r="O189" s="50" t="str">
        <f t="shared" si="133"/>
        <v>J1.A29</v>
      </c>
      <c r="P189" s="35" t="str">
        <f>VLOOKUP(O189,CompPinRpt_CPLD!$G:$H,2,FALSE())</f>
        <v>1_B1_54</v>
      </c>
      <c r="Q189" s="50" t="str">
        <f>VLOOKUP(P189,CompPinRpt_CPLD!$F:$G,2,FALSE)</f>
        <v>1_U1.H21</v>
      </c>
      <c r="R189" s="50">
        <f t="shared" si="134"/>
        <v>5</v>
      </c>
      <c r="S189" s="40" t="str">
        <f t="shared" si="135"/>
        <v>CPLD2_</v>
      </c>
      <c r="T189" s="40" t="str">
        <f t="shared" si="136"/>
        <v>H21</v>
      </c>
      <c r="U189" s="52" t="str">
        <f t="shared" si="156"/>
        <v>2_SWS_30.</v>
      </c>
      <c r="V189" s="52" t="str">
        <f t="shared" si="157"/>
        <v>4</v>
      </c>
      <c r="W189" s="52">
        <f t="shared" si="158"/>
        <v>3</v>
      </c>
      <c r="X189" s="52" t="str">
        <f t="shared" si="159"/>
        <v>2_SWS_30.3</v>
      </c>
      <c r="Y189" s="35" t="str">
        <f>VLOOKUP(X189,CompPinRpt!$G:$H,2,FALSE)</f>
        <v>1_DPSS_DPS2</v>
      </c>
      <c r="Z189" s="35" t="str">
        <f t="shared" si="160"/>
        <v>1_DPSS_DPS2x33</v>
      </c>
      <c r="AA189" s="52" t="str">
        <f>VLOOKUP(Z189,CompPinRpt!$I:$J,2,FALSE)</f>
        <v>2_SWS_65.4</v>
      </c>
      <c r="AB189" s="52">
        <f t="shared" si="161"/>
        <v>9</v>
      </c>
      <c r="AC189" s="52" t="str">
        <f t="shared" si="162"/>
        <v>2_SWS_65.</v>
      </c>
      <c r="AD189" s="37" t="str">
        <f t="shared" si="163"/>
        <v>4</v>
      </c>
      <c r="AE189" s="37">
        <f t="shared" si="164"/>
        <v>2</v>
      </c>
      <c r="AF189" s="52" t="str">
        <f t="shared" si="165"/>
        <v>2_SWS_65.2</v>
      </c>
      <c r="AG189" s="35" t="str">
        <f>VLOOKUP(AF189,CompPinRpt!$G:$H,2,FALSE)</f>
        <v>1_B3_21</v>
      </c>
      <c r="AH189" s="35" t="str">
        <f t="shared" si="166"/>
        <v>1_B3_21x2</v>
      </c>
      <c r="AI189" s="52" t="str">
        <f>VLOOKUP(AH189,CompPinRpt!$I:$J,2,FALSE)</f>
        <v>CPLD1_J3.B54</v>
      </c>
      <c r="AJ189" s="52">
        <f t="shared" si="137"/>
        <v>6</v>
      </c>
      <c r="AK189" s="52" t="str">
        <f t="shared" si="138"/>
        <v>CPLD1_</v>
      </c>
      <c r="AL189" s="52" t="str">
        <f t="shared" si="139"/>
        <v>J3.B54</v>
      </c>
      <c r="AM189" s="35" t="str">
        <f>VLOOKUP(AL189,CompPinRpt_CPLD!$G:$H,2,FALSE())</f>
        <v>1_B3_21</v>
      </c>
      <c r="AN189" s="52" t="str">
        <f>VLOOKUP(AM189,CompPinRpt_CPLD!$F:$G,2,FALSE)</f>
        <v>1_U1.R7</v>
      </c>
      <c r="AO189" s="52">
        <f t="shared" si="140"/>
        <v>5</v>
      </c>
      <c r="AP189" s="40" t="str">
        <f t="shared" si="141"/>
        <v>CPLD1_</v>
      </c>
      <c r="AQ189" s="40" t="str">
        <f t="shared" si="142"/>
        <v>R7</v>
      </c>
      <c r="AR189" s="50" t="str">
        <f t="shared" si="167"/>
        <v>2_SWS_65.</v>
      </c>
      <c r="AS189" s="50" t="str">
        <f t="shared" si="168"/>
        <v>4</v>
      </c>
      <c r="AT189" s="50">
        <f t="shared" si="169"/>
        <v>3</v>
      </c>
      <c r="AU189" s="50" t="str">
        <f t="shared" si="170"/>
        <v>2_SWS_65.3</v>
      </c>
      <c r="AV189" s="35" t="str">
        <f>VLOOKUP(AU189,CompPinRpt!$G:$H,2,FALSE)</f>
        <v>SM3</v>
      </c>
      <c r="AW189" s="35" t="str">
        <f t="shared" si="171"/>
        <v>SM3x1</v>
      </c>
      <c r="AX189" s="50" t="str">
        <f>VLOOKUP(AW189,CompPinRpt!$I:$J,2,FALSE)</f>
        <v>1_SWSM_3.4</v>
      </c>
      <c r="AY189" s="50">
        <f t="shared" si="172"/>
        <v>9</v>
      </c>
      <c r="AZ189" s="50" t="str">
        <f t="shared" si="173"/>
        <v>1_SWSM_3.</v>
      </c>
      <c r="BA189" s="37" t="str">
        <f t="shared" si="174"/>
        <v>4</v>
      </c>
      <c r="BB189" s="37">
        <f t="shared" si="175"/>
        <v>2</v>
      </c>
      <c r="BC189" s="50" t="str">
        <f t="shared" si="176"/>
        <v>1_SWSM_3.2</v>
      </c>
      <c r="BD189" s="35" t="str">
        <f>VLOOKUP(BC189,CompPinRpt!$G:$H,2,FALSE)</f>
        <v>1_B2_01</v>
      </c>
      <c r="BE189" s="35" t="str">
        <f t="shared" si="143"/>
        <v>1_B2_01x2</v>
      </c>
      <c r="BF189" s="50" t="str">
        <f>VLOOKUP(BE189,CompPinRpt!$I:$J,2,FALSE)</f>
        <v>CPLD1_J2.A12</v>
      </c>
      <c r="BG189" s="50">
        <f t="shared" si="144"/>
        <v>6</v>
      </c>
      <c r="BH189" s="50" t="str">
        <f t="shared" si="145"/>
        <v>CPLD1_</v>
      </c>
      <c r="BI189" s="50" t="str">
        <f t="shared" si="146"/>
        <v>J2.A12</v>
      </c>
      <c r="BJ189" s="35" t="str">
        <f>VLOOKUP(BI189,CompPinRpt_CPLD!$G:$H,2,FALSE())</f>
        <v>1_B2_01</v>
      </c>
      <c r="BK189" s="50" t="str">
        <f>VLOOKUP(BJ189,CompPinRpt_CPLD!$F:$G,2,FALSE)</f>
        <v>1_U1.Y3</v>
      </c>
      <c r="BL189" s="50">
        <f t="shared" si="147"/>
        <v>5</v>
      </c>
      <c r="BM189" s="40" t="str">
        <f t="shared" si="148"/>
        <v>CPLD1_</v>
      </c>
      <c r="BN189" s="40" t="str">
        <f t="shared" si="149"/>
        <v>Y3</v>
      </c>
    </row>
    <row r="190" spans="1:66">
      <c r="A190" s="45"/>
      <c r="B190" s="45">
        <v>31</v>
      </c>
      <c r="C190" s="35" t="s">
        <v>969</v>
      </c>
      <c r="D190" s="50" t="str">
        <f>VLOOKUP(C190,CompPinRpt!$F:$H,2,FALSE)</f>
        <v>2_SWF_31.4</v>
      </c>
      <c r="E190" s="50">
        <f t="shared" si="150"/>
        <v>9</v>
      </c>
      <c r="F190" s="50" t="str">
        <f t="shared" si="151"/>
        <v>2_SWF_31.</v>
      </c>
      <c r="G190" s="37" t="str">
        <f t="shared" si="152"/>
        <v>4</v>
      </c>
      <c r="H190" s="37">
        <f t="shared" si="153"/>
        <v>2</v>
      </c>
      <c r="I190" s="50" t="str">
        <f t="shared" si="154"/>
        <v>2_SWF_31.2</v>
      </c>
      <c r="J190" s="35" t="str">
        <f>VLOOKUP(I190,CompPinRpt!$G:$H,2,FALSE)</f>
        <v>2_B2_82</v>
      </c>
      <c r="K190" s="42" t="str">
        <f t="shared" si="155"/>
        <v>2_B2_82x2</v>
      </c>
      <c r="L190" s="50" t="str">
        <f>VLOOKUP(K190,CompPinRpt!$I:$J,2,FALSE)</f>
        <v>CPLD2_J1.B2</v>
      </c>
      <c r="M190" s="50">
        <f t="shared" si="131"/>
        <v>6</v>
      </c>
      <c r="N190" s="50" t="str">
        <f t="shared" si="132"/>
        <v>CPLD2_</v>
      </c>
      <c r="O190" s="50" t="str">
        <f t="shared" si="133"/>
        <v>J1.B2</v>
      </c>
      <c r="P190" s="35" t="str">
        <f>VLOOKUP(O190,CompPinRpt_CPLD!$G:$H,2,FALSE())</f>
        <v>1_B2_82</v>
      </c>
      <c r="Q190" s="50" t="str">
        <f>VLOOKUP(P190,CompPinRpt_CPLD!$F:$G,2,FALSE)</f>
        <v>1_U1.T16</v>
      </c>
      <c r="R190" s="50">
        <f t="shared" si="134"/>
        <v>5</v>
      </c>
      <c r="S190" s="40" t="str">
        <f t="shared" si="135"/>
        <v>CPLD2_</v>
      </c>
      <c r="T190" s="40" t="str">
        <f t="shared" si="136"/>
        <v>T16</v>
      </c>
      <c r="U190" s="52" t="str">
        <f t="shared" si="156"/>
        <v>2_SWF_31.</v>
      </c>
      <c r="V190" s="52" t="str">
        <f t="shared" si="157"/>
        <v>4</v>
      </c>
      <c r="W190" s="52">
        <f t="shared" si="158"/>
        <v>3</v>
      </c>
      <c r="X190" s="52" t="str">
        <f t="shared" si="159"/>
        <v>2_SWF_31.3</v>
      </c>
      <c r="Y190" s="35" t="str">
        <f>VLOOKUP(X190,CompPinRpt!$G:$H,2,FALSE)</f>
        <v>1_DPSF_DPS2</v>
      </c>
      <c r="Z190" s="35" t="str">
        <f t="shared" si="160"/>
        <v>1_DPSF_DPS2x33</v>
      </c>
      <c r="AA190" s="52" t="str">
        <f>VLOOKUP(Z190,CompPinRpt!$I:$J,2,FALSE)</f>
        <v>2_SWF_65.4</v>
      </c>
      <c r="AB190" s="52">
        <f t="shared" si="161"/>
        <v>9</v>
      </c>
      <c r="AC190" s="52" t="str">
        <f t="shared" si="162"/>
        <v>2_SWF_65.</v>
      </c>
      <c r="AD190" s="37" t="str">
        <f t="shared" si="163"/>
        <v>4</v>
      </c>
      <c r="AE190" s="37">
        <f t="shared" si="164"/>
        <v>2</v>
      </c>
      <c r="AF190" s="52" t="str">
        <f t="shared" si="165"/>
        <v>2_SWF_65.2</v>
      </c>
      <c r="AG190" s="35" t="str">
        <f>VLOOKUP(AF190,CompPinRpt!$G:$H,2,FALSE)</f>
        <v>1_B3_11</v>
      </c>
      <c r="AH190" s="35" t="str">
        <f t="shared" si="166"/>
        <v>1_B3_11x2</v>
      </c>
      <c r="AI190" s="52" t="str">
        <f>VLOOKUP(AH190,CompPinRpt!$I:$J,2,FALSE)</f>
        <v>CPLD1_J3.B52</v>
      </c>
      <c r="AJ190" s="52">
        <f t="shared" si="137"/>
        <v>6</v>
      </c>
      <c r="AK190" s="52" t="str">
        <f t="shared" si="138"/>
        <v>CPLD1_</v>
      </c>
      <c r="AL190" s="52" t="str">
        <f t="shared" si="139"/>
        <v>J3.B52</v>
      </c>
      <c r="AM190" s="35" t="str">
        <f>VLOOKUP(AL190,CompPinRpt_CPLD!$G:$H,2,FALSE())</f>
        <v>1_B3_11</v>
      </c>
      <c r="AN190" s="52" t="str">
        <f>VLOOKUP(AM190,CompPinRpt_CPLD!$F:$G,2,FALSE)</f>
        <v>1_U1.P7</v>
      </c>
      <c r="AO190" s="52">
        <f t="shared" si="140"/>
        <v>5</v>
      </c>
      <c r="AP190" s="40" t="str">
        <f t="shared" si="141"/>
        <v>CPLD1_</v>
      </c>
      <c r="AQ190" s="40" t="str">
        <f t="shared" si="142"/>
        <v>P7</v>
      </c>
      <c r="AR190" s="50" t="str">
        <f t="shared" si="167"/>
        <v>2_SWF_65.</v>
      </c>
      <c r="AS190" s="50" t="str">
        <f t="shared" si="168"/>
        <v>4</v>
      </c>
      <c r="AT190" s="50">
        <f t="shared" si="169"/>
        <v>3</v>
      </c>
      <c r="AU190" s="50" t="str">
        <f t="shared" si="170"/>
        <v>2_SWF_65.3</v>
      </c>
      <c r="AV190" s="35" t="str">
        <f>VLOOKUP(AU190,CompPinRpt!$G:$H,2,FALSE)</f>
        <v>FM3</v>
      </c>
      <c r="AW190" s="35" t="str">
        <f t="shared" si="171"/>
        <v>FM3x1</v>
      </c>
      <c r="AX190" s="50" t="str">
        <f>VLOOKUP(AW190,CompPinRpt!$I:$J,2,FALSE)</f>
        <v>1_SWFM_3.4</v>
      </c>
      <c r="AY190" s="50">
        <f t="shared" si="172"/>
        <v>9</v>
      </c>
      <c r="AZ190" s="50" t="str">
        <f t="shared" si="173"/>
        <v>1_SWFM_3.</v>
      </c>
      <c r="BA190" s="37" t="str">
        <f t="shared" si="174"/>
        <v>4</v>
      </c>
      <c r="BB190" s="37">
        <f t="shared" si="175"/>
        <v>2</v>
      </c>
      <c r="BC190" s="50" t="str">
        <f t="shared" si="176"/>
        <v>1_SWFM_3.2</v>
      </c>
      <c r="BD190" s="35" t="str">
        <f>VLOOKUP(BC190,CompPinRpt!$G:$H,2,FALSE)</f>
        <v>1_B2_11</v>
      </c>
      <c r="BE190" s="35" t="str">
        <f t="shared" si="143"/>
        <v>1_B2_11x2</v>
      </c>
      <c r="BF190" s="50" t="str">
        <f>VLOOKUP(BE190,CompPinRpt!$I:$J,2,FALSE)</f>
        <v>CPLD1_J2.A11</v>
      </c>
      <c r="BG190" s="50">
        <f t="shared" si="144"/>
        <v>6</v>
      </c>
      <c r="BH190" s="50" t="str">
        <f t="shared" si="145"/>
        <v>CPLD1_</v>
      </c>
      <c r="BI190" s="50" t="str">
        <f t="shared" si="146"/>
        <v>J2.A11</v>
      </c>
      <c r="BJ190" s="35" t="str">
        <f>VLOOKUP(BI190,CompPinRpt_CPLD!$G:$H,2,FALSE())</f>
        <v>1_B2_11</v>
      </c>
      <c r="BK190" s="50" t="str">
        <f>VLOOKUP(BJ190,CompPinRpt_CPLD!$F:$G,2,FALSE)</f>
        <v>1_U1.AB2</v>
      </c>
      <c r="BL190" s="50">
        <f t="shared" si="147"/>
        <v>5</v>
      </c>
      <c r="BM190" s="40" t="str">
        <f t="shared" si="148"/>
        <v>CPLD1_</v>
      </c>
      <c r="BN190" s="40" t="str">
        <f t="shared" si="149"/>
        <v>AB2</v>
      </c>
    </row>
    <row r="191" spans="1:66">
      <c r="A191" s="45"/>
      <c r="B191" s="45">
        <v>31</v>
      </c>
      <c r="C191" s="35" t="s">
        <v>970</v>
      </c>
      <c r="D191" s="50" t="str">
        <f>VLOOKUP(C191,CompPinRpt!$F:$H,2,FALSE)</f>
        <v>2_SWS_31.4</v>
      </c>
      <c r="E191" s="50">
        <f t="shared" si="150"/>
        <v>9</v>
      </c>
      <c r="F191" s="50" t="str">
        <f t="shared" si="151"/>
        <v>2_SWS_31.</v>
      </c>
      <c r="G191" s="37" t="str">
        <f t="shared" si="152"/>
        <v>4</v>
      </c>
      <c r="H191" s="37">
        <f t="shared" si="153"/>
        <v>2</v>
      </c>
      <c r="I191" s="50" t="str">
        <f t="shared" si="154"/>
        <v>2_SWS_31.2</v>
      </c>
      <c r="J191" s="35" t="str">
        <f>VLOOKUP(I191,CompPinRpt!$G:$H,2,FALSE)</f>
        <v>2_B1_66</v>
      </c>
      <c r="K191" s="42" t="str">
        <f t="shared" si="155"/>
        <v>2_B1_66x2</v>
      </c>
      <c r="L191" s="50" t="str">
        <f>VLOOKUP(K191,CompPinRpt!$I:$J,2,FALSE)</f>
        <v>CPLD2_J1.A13</v>
      </c>
      <c r="M191" s="50">
        <f t="shared" si="131"/>
        <v>6</v>
      </c>
      <c r="N191" s="50" t="str">
        <f t="shared" si="132"/>
        <v>CPLD2_</v>
      </c>
      <c r="O191" s="50" t="str">
        <f t="shared" si="133"/>
        <v>J1.A13</v>
      </c>
      <c r="P191" s="35" t="str">
        <f>VLOOKUP(O191,CompPinRpt_CPLD!$G:$H,2,FALSE())</f>
        <v>1_B1_66</v>
      </c>
      <c r="Q191" s="50" t="str">
        <f>VLOOKUP(P191,CompPinRpt_CPLD!$F:$G,2,FALSE)</f>
        <v>1_U1.T21</v>
      </c>
      <c r="R191" s="50">
        <f t="shared" si="134"/>
        <v>5</v>
      </c>
      <c r="S191" s="40" t="str">
        <f t="shared" si="135"/>
        <v>CPLD2_</v>
      </c>
      <c r="T191" s="40" t="str">
        <f t="shared" si="136"/>
        <v>T21</v>
      </c>
      <c r="U191" s="52" t="str">
        <f t="shared" si="156"/>
        <v>2_SWS_31.</v>
      </c>
      <c r="V191" s="52" t="str">
        <f t="shared" si="157"/>
        <v>4</v>
      </c>
      <c r="W191" s="52">
        <f t="shared" si="158"/>
        <v>3</v>
      </c>
      <c r="X191" s="52" t="str">
        <f t="shared" si="159"/>
        <v>2_SWS_31.3</v>
      </c>
      <c r="Y191" s="35" t="str">
        <f>VLOOKUP(X191,CompPinRpt!$G:$H,2,FALSE)</f>
        <v>1_DPSS_DPS2</v>
      </c>
      <c r="Z191" s="35" t="str">
        <f t="shared" si="160"/>
        <v>1_DPSS_DPS2x33</v>
      </c>
      <c r="AA191" s="52" t="str">
        <f>VLOOKUP(Z191,CompPinRpt!$I:$J,2,FALSE)</f>
        <v>2_SWS_65.4</v>
      </c>
      <c r="AB191" s="52">
        <f t="shared" si="161"/>
        <v>9</v>
      </c>
      <c r="AC191" s="52" t="str">
        <f t="shared" si="162"/>
        <v>2_SWS_65.</v>
      </c>
      <c r="AD191" s="37" t="str">
        <f t="shared" si="163"/>
        <v>4</v>
      </c>
      <c r="AE191" s="37">
        <f t="shared" si="164"/>
        <v>2</v>
      </c>
      <c r="AF191" s="52" t="str">
        <f t="shared" si="165"/>
        <v>2_SWS_65.2</v>
      </c>
      <c r="AG191" s="35" t="str">
        <f>VLOOKUP(AF191,CompPinRpt!$G:$H,2,FALSE)</f>
        <v>1_B3_21</v>
      </c>
      <c r="AH191" s="35" t="str">
        <f t="shared" si="166"/>
        <v>1_B3_21x2</v>
      </c>
      <c r="AI191" s="52" t="str">
        <f>VLOOKUP(AH191,CompPinRpt!$I:$J,2,FALSE)</f>
        <v>CPLD1_J3.B54</v>
      </c>
      <c r="AJ191" s="52">
        <f t="shared" si="137"/>
        <v>6</v>
      </c>
      <c r="AK191" s="52" t="str">
        <f t="shared" si="138"/>
        <v>CPLD1_</v>
      </c>
      <c r="AL191" s="52" t="str">
        <f t="shared" si="139"/>
        <v>J3.B54</v>
      </c>
      <c r="AM191" s="35" t="str">
        <f>VLOOKUP(AL191,CompPinRpt_CPLD!$G:$H,2,FALSE())</f>
        <v>1_B3_21</v>
      </c>
      <c r="AN191" s="52" t="str">
        <f>VLOOKUP(AM191,CompPinRpt_CPLD!$F:$G,2,FALSE)</f>
        <v>1_U1.R7</v>
      </c>
      <c r="AO191" s="52">
        <f t="shared" si="140"/>
        <v>5</v>
      </c>
      <c r="AP191" s="40" t="str">
        <f t="shared" si="141"/>
        <v>CPLD1_</v>
      </c>
      <c r="AQ191" s="40" t="str">
        <f t="shared" si="142"/>
        <v>R7</v>
      </c>
      <c r="AR191" s="50" t="str">
        <f t="shared" si="167"/>
        <v>2_SWS_65.</v>
      </c>
      <c r="AS191" s="50" t="str">
        <f t="shared" si="168"/>
        <v>4</v>
      </c>
      <c r="AT191" s="50">
        <f t="shared" si="169"/>
        <v>3</v>
      </c>
      <c r="AU191" s="50" t="str">
        <f t="shared" si="170"/>
        <v>2_SWS_65.3</v>
      </c>
      <c r="AV191" s="35" t="str">
        <f>VLOOKUP(AU191,CompPinRpt!$G:$H,2,FALSE)</f>
        <v>SM3</v>
      </c>
      <c r="AW191" s="35" t="str">
        <f t="shared" si="171"/>
        <v>SM3x1</v>
      </c>
      <c r="AX191" s="50" t="str">
        <f>VLOOKUP(AW191,CompPinRpt!$I:$J,2,FALSE)</f>
        <v>1_SWSM_3.4</v>
      </c>
      <c r="AY191" s="50">
        <f t="shared" si="172"/>
        <v>9</v>
      </c>
      <c r="AZ191" s="50" t="str">
        <f t="shared" si="173"/>
        <v>1_SWSM_3.</v>
      </c>
      <c r="BA191" s="37" t="str">
        <f t="shared" si="174"/>
        <v>4</v>
      </c>
      <c r="BB191" s="37">
        <f t="shared" si="175"/>
        <v>2</v>
      </c>
      <c r="BC191" s="50" t="str">
        <f t="shared" si="176"/>
        <v>1_SWSM_3.2</v>
      </c>
      <c r="BD191" s="35" t="str">
        <f>VLOOKUP(BC191,CompPinRpt!$G:$H,2,FALSE)</f>
        <v>1_B2_01</v>
      </c>
      <c r="BE191" s="35" t="str">
        <f t="shared" si="143"/>
        <v>1_B2_01x2</v>
      </c>
      <c r="BF191" s="50" t="str">
        <f>VLOOKUP(BE191,CompPinRpt!$I:$J,2,FALSE)</f>
        <v>CPLD1_J2.A12</v>
      </c>
      <c r="BG191" s="50">
        <f t="shared" si="144"/>
        <v>6</v>
      </c>
      <c r="BH191" s="50" t="str">
        <f t="shared" si="145"/>
        <v>CPLD1_</v>
      </c>
      <c r="BI191" s="50" t="str">
        <f t="shared" si="146"/>
        <v>J2.A12</v>
      </c>
      <c r="BJ191" s="35" t="str">
        <f>VLOOKUP(BI191,CompPinRpt_CPLD!$G:$H,2,FALSE())</f>
        <v>1_B2_01</v>
      </c>
      <c r="BK191" s="50" t="str">
        <f>VLOOKUP(BJ191,CompPinRpt_CPLD!$F:$G,2,FALSE)</f>
        <v>1_U1.Y3</v>
      </c>
      <c r="BL191" s="50">
        <f t="shared" si="147"/>
        <v>5</v>
      </c>
      <c r="BM191" s="40" t="str">
        <f t="shared" si="148"/>
        <v>CPLD1_</v>
      </c>
      <c r="BN191" s="40" t="str">
        <f t="shared" si="149"/>
        <v>Y3</v>
      </c>
    </row>
    <row r="192" spans="1:66">
      <c r="A192" s="45"/>
      <c r="B192" s="45">
        <v>32</v>
      </c>
      <c r="C192" s="35" t="s">
        <v>971</v>
      </c>
      <c r="D192" s="50" t="str">
        <f>VLOOKUP(C192,CompPinRpt!$F:$H,2,FALSE)</f>
        <v>2_SWF_32.4</v>
      </c>
      <c r="E192" s="50">
        <f t="shared" si="150"/>
        <v>9</v>
      </c>
      <c r="F192" s="50" t="str">
        <f t="shared" si="151"/>
        <v>2_SWF_32.</v>
      </c>
      <c r="G192" s="37" t="str">
        <f t="shared" si="152"/>
        <v>4</v>
      </c>
      <c r="H192" s="37">
        <f t="shared" si="153"/>
        <v>2</v>
      </c>
      <c r="I192" s="50" t="str">
        <f t="shared" si="154"/>
        <v>2_SWF_32.2</v>
      </c>
      <c r="J192" s="35" t="str">
        <f>VLOOKUP(I192,CompPinRpt!$G:$H,2,FALSE)</f>
        <v>2_B1_76</v>
      </c>
      <c r="K192" s="42" t="str">
        <f t="shared" si="155"/>
        <v>2_B1_76x2</v>
      </c>
      <c r="L192" s="50" t="str">
        <f>VLOOKUP(K192,CompPinRpt!$I:$J,2,FALSE)</f>
        <v>CPLD2_J1.A4</v>
      </c>
      <c r="M192" s="50">
        <f t="shared" si="131"/>
        <v>6</v>
      </c>
      <c r="N192" s="50" t="str">
        <f t="shared" si="132"/>
        <v>CPLD2_</v>
      </c>
      <c r="O192" s="50" t="str">
        <f t="shared" si="133"/>
        <v>J1.A4</v>
      </c>
      <c r="P192" s="35" t="str">
        <f>VLOOKUP(O192,CompPinRpt_CPLD!$G:$H,2,FALSE())</f>
        <v>1_B1_76</v>
      </c>
      <c r="Q192" s="50" t="str">
        <f>VLOOKUP(P192,CompPinRpt_CPLD!$F:$G,2,FALSE)</f>
        <v>1_U1.T18</v>
      </c>
      <c r="R192" s="50">
        <f t="shared" si="134"/>
        <v>5</v>
      </c>
      <c r="S192" s="40" t="str">
        <f t="shared" si="135"/>
        <v>CPLD2_</v>
      </c>
      <c r="T192" s="40" t="str">
        <f t="shared" si="136"/>
        <v>T18</v>
      </c>
      <c r="U192" s="52" t="str">
        <f t="shared" si="156"/>
        <v>2_SWF_32.</v>
      </c>
      <c r="V192" s="52" t="str">
        <f t="shared" si="157"/>
        <v>4</v>
      </c>
      <c r="W192" s="52">
        <f t="shared" si="158"/>
        <v>3</v>
      </c>
      <c r="X192" s="52" t="str">
        <f t="shared" si="159"/>
        <v>2_SWF_32.3</v>
      </c>
      <c r="Y192" s="35" t="str">
        <f>VLOOKUP(X192,CompPinRpt!$G:$H,2,FALSE)</f>
        <v>1_DPSF_DPS2</v>
      </c>
      <c r="Z192" s="35" t="str">
        <f t="shared" si="160"/>
        <v>1_DPSF_DPS2x33</v>
      </c>
      <c r="AA192" s="52" t="str">
        <f>VLOOKUP(Z192,CompPinRpt!$I:$J,2,FALSE)</f>
        <v>2_SWF_65.4</v>
      </c>
      <c r="AB192" s="52">
        <f t="shared" si="161"/>
        <v>9</v>
      </c>
      <c r="AC192" s="52" t="str">
        <f t="shared" si="162"/>
        <v>2_SWF_65.</v>
      </c>
      <c r="AD192" s="37" t="str">
        <f t="shared" si="163"/>
        <v>4</v>
      </c>
      <c r="AE192" s="37">
        <f t="shared" si="164"/>
        <v>2</v>
      </c>
      <c r="AF192" s="52" t="str">
        <f t="shared" si="165"/>
        <v>2_SWF_65.2</v>
      </c>
      <c r="AG192" s="35" t="str">
        <f>VLOOKUP(AF192,CompPinRpt!$G:$H,2,FALSE)</f>
        <v>1_B3_11</v>
      </c>
      <c r="AH192" s="35" t="str">
        <f t="shared" si="166"/>
        <v>1_B3_11x2</v>
      </c>
      <c r="AI192" s="52" t="str">
        <f>VLOOKUP(AH192,CompPinRpt!$I:$J,2,FALSE)</f>
        <v>CPLD1_J3.B52</v>
      </c>
      <c r="AJ192" s="52">
        <f t="shared" si="137"/>
        <v>6</v>
      </c>
      <c r="AK192" s="52" t="str">
        <f t="shared" si="138"/>
        <v>CPLD1_</v>
      </c>
      <c r="AL192" s="52" t="str">
        <f t="shared" si="139"/>
        <v>J3.B52</v>
      </c>
      <c r="AM192" s="35" t="str">
        <f>VLOOKUP(AL192,CompPinRpt_CPLD!$G:$H,2,FALSE())</f>
        <v>1_B3_11</v>
      </c>
      <c r="AN192" s="52" t="str">
        <f>VLOOKUP(AM192,CompPinRpt_CPLD!$F:$G,2,FALSE)</f>
        <v>1_U1.P7</v>
      </c>
      <c r="AO192" s="52">
        <f t="shared" si="140"/>
        <v>5</v>
      </c>
      <c r="AP192" s="40" t="str">
        <f t="shared" si="141"/>
        <v>CPLD1_</v>
      </c>
      <c r="AQ192" s="40" t="str">
        <f t="shared" si="142"/>
        <v>P7</v>
      </c>
      <c r="AR192" s="50" t="str">
        <f t="shared" si="167"/>
        <v>2_SWF_65.</v>
      </c>
      <c r="AS192" s="50" t="str">
        <f t="shared" si="168"/>
        <v>4</v>
      </c>
      <c r="AT192" s="50">
        <f t="shared" si="169"/>
        <v>3</v>
      </c>
      <c r="AU192" s="50" t="str">
        <f t="shared" si="170"/>
        <v>2_SWF_65.3</v>
      </c>
      <c r="AV192" s="35" t="str">
        <f>VLOOKUP(AU192,CompPinRpt!$G:$H,2,FALSE)</f>
        <v>FM3</v>
      </c>
      <c r="AW192" s="35" t="str">
        <f t="shared" si="171"/>
        <v>FM3x1</v>
      </c>
      <c r="AX192" s="50" t="str">
        <f>VLOOKUP(AW192,CompPinRpt!$I:$J,2,FALSE)</f>
        <v>1_SWFM_3.4</v>
      </c>
      <c r="AY192" s="50">
        <f t="shared" si="172"/>
        <v>9</v>
      </c>
      <c r="AZ192" s="50" t="str">
        <f t="shared" si="173"/>
        <v>1_SWFM_3.</v>
      </c>
      <c r="BA192" s="37" t="str">
        <f t="shared" si="174"/>
        <v>4</v>
      </c>
      <c r="BB192" s="37">
        <f t="shared" si="175"/>
        <v>2</v>
      </c>
      <c r="BC192" s="50" t="str">
        <f t="shared" si="176"/>
        <v>1_SWFM_3.2</v>
      </c>
      <c r="BD192" s="35" t="str">
        <f>VLOOKUP(BC192,CompPinRpt!$G:$H,2,FALSE)</f>
        <v>1_B2_11</v>
      </c>
      <c r="BE192" s="35" t="str">
        <f t="shared" si="143"/>
        <v>1_B2_11x2</v>
      </c>
      <c r="BF192" s="50" t="str">
        <f>VLOOKUP(BE192,CompPinRpt!$I:$J,2,FALSE)</f>
        <v>CPLD1_J2.A11</v>
      </c>
      <c r="BG192" s="50">
        <f t="shared" si="144"/>
        <v>6</v>
      </c>
      <c r="BH192" s="50" t="str">
        <f t="shared" si="145"/>
        <v>CPLD1_</v>
      </c>
      <c r="BI192" s="50" t="str">
        <f t="shared" si="146"/>
        <v>J2.A11</v>
      </c>
      <c r="BJ192" s="35" t="str">
        <f>VLOOKUP(BI192,CompPinRpt_CPLD!$G:$H,2,FALSE())</f>
        <v>1_B2_11</v>
      </c>
      <c r="BK192" s="50" t="str">
        <f>VLOOKUP(BJ192,CompPinRpt_CPLD!$F:$G,2,FALSE)</f>
        <v>1_U1.AB2</v>
      </c>
      <c r="BL192" s="50">
        <f t="shared" si="147"/>
        <v>5</v>
      </c>
      <c r="BM192" s="40" t="str">
        <f t="shared" si="148"/>
        <v>CPLD1_</v>
      </c>
      <c r="BN192" s="40" t="str">
        <f t="shared" si="149"/>
        <v>AB2</v>
      </c>
    </row>
    <row r="193" s="46" customFormat="1" ht="15" spans="1:1024 1025:16344">
      <c r="A193" s="54"/>
      <c r="B193" s="54">
        <v>32</v>
      </c>
      <c r="C193" s="55" t="s">
        <v>972</v>
      </c>
      <c r="D193" s="56" t="str">
        <f>VLOOKUP(C193,CompPinRpt!$F:$H,2,FALSE)</f>
        <v>2_SWS_32.4</v>
      </c>
      <c r="E193" s="56">
        <f t="shared" si="150"/>
        <v>9</v>
      </c>
      <c r="F193" s="56" t="str">
        <f t="shared" si="151"/>
        <v>2_SWS_32.</v>
      </c>
      <c r="G193" s="57" t="str">
        <f t="shared" si="152"/>
        <v>4</v>
      </c>
      <c r="H193" s="57">
        <f t="shared" si="153"/>
        <v>2</v>
      </c>
      <c r="I193" s="56" t="str">
        <f t="shared" si="154"/>
        <v>2_SWS_32.2</v>
      </c>
      <c r="J193" s="55" t="str">
        <f>VLOOKUP(I193,CompPinRpt!$G:$H,2,FALSE)</f>
        <v>2_B1_83</v>
      </c>
      <c r="K193" s="58" t="str">
        <f t="shared" si="155"/>
        <v>2_B1_83x2</v>
      </c>
      <c r="L193" s="56" t="str">
        <f>VLOOKUP(K193,CompPinRpt!$I:$J,2,FALSE)</f>
        <v>CPLD2_J1.A19</v>
      </c>
      <c r="M193" s="56">
        <f t="shared" si="131"/>
        <v>6</v>
      </c>
      <c r="N193" s="56" t="str">
        <f t="shared" si="132"/>
        <v>CPLD2_</v>
      </c>
      <c r="O193" s="56" t="str">
        <f t="shared" si="133"/>
        <v>J1.A19</v>
      </c>
      <c r="P193" s="55" t="str">
        <f>VLOOKUP(O193,CompPinRpt_CPLD!$G:$H,2,FALSE())</f>
        <v>1_B1_83</v>
      </c>
      <c r="Q193" s="56" t="str">
        <f>VLOOKUP(P193,CompPinRpt_CPLD!$F:$G,2,FALSE)</f>
        <v>1_U1.N22</v>
      </c>
      <c r="R193" s="56">
        <f t="shared" si="134"/>
        <v>5</v>
      </c>
      <c r="S193" s="59" t="str">
        <f t="shared" si="135"/>
        <v>CPLD2_</v>
      </c>
      <c r="T193" s="59" t="str">
        <f t="shared" si="136"/>
        <v>N22</v>
      </c>
      <c r="U193" s="60" t="str">
        <f t="shared" si="156"/>
        <v>2_SWS_32.</v>
      </c>
      <c r="V193" s="60" t="str">
        <f t="shared" si="157"/>
        <v>4</v>
      </c>
      <c r="W193" s="60">
        <f t="shared" si="158"/>
        <v>3</v>
      </c>
      <c r="X193" s="60" t="str">
        <f t="shared" si="159"/>
        <v>2_SWS_32.3</v>
      </c>
      <c r="Y193" s="55" t="str">
        <f>VLOOKUP(X193,CompPinRpt!$G:$H,2,FALSE)</f>
        <v>1_DPSS_DPS2</v>
      </c>
      <c r="Z193" s="55" t="str">
        <f t="shared" si="160"/>
        <v>1_DPSS_DPS2x33</v>
      </c>
      <c r="AA193" s="60" t="str">
        <f>VLOOKUP(Z193,CompPinRpt!$I:$J,2,FALSE)</f>
        <v>2_SWS_65.4</v>
      </c>
      <c r="AB193" s="60">
        <f t="shared" si="161"/>
        <v>9</v>
      </c>
      <c r="AC193" s="60" t="str">
        <f t="shared" si="162"/>
        <v>2_SWS_65.</v>
      </c>
      <c r="AD193" s="57" t="str">
        <f t="shared" si="163"/>
        <v>4</v>
      </c>
      <c r="AE193" s="57">
        <f t="shared" si="164"/>
        <v>2</v>
      </c>
      <c r="AF193" s="60" t="str">
        <f t="shared" si="165"/>
        <v>2_SWS_65.2</v>
      </c>
      <c r="AG193" s="55" t="str">
        <f>VLOOKUP(AF193,CompPinRpt!$G:$H,2,FALSE)</f>
        <v>1_B3_21</v>
      </c>
      <c r="AH193" s="55" t="str">
        <f t="shared" si="166"/>
        <v>1_B3_21x2</v>
      </c>
      <c r="AI193" s="60" t="str">
        <f>VLOOKUP(AH193,CompPinRpt!$I:$J,2,FALSE)</f>
        <v>CPLD1_J3.B54</v>
      </c>
      <c r="AJ193" s="60">
        <f t="shared" si="137"/>
        <v>6</v>
      </c>
      <c r="AK193" s="60" t="str">
        <f t="shared" si="138"/>
        <v>CPLD1_</v>
      </c>
      <c r="AL193" s="60" t="str">
        <f t="shared" si="139"/>
        <v>J3.B54</v>
      </c>
      <c r="AM193" s="55" t="str">
        <f>VLOOKUP(AL193,CompPinRpt_CPLD!$G:$H,2,FALSE())</f>
        <v>1_B3_21</v>
      </c>
      <c r="AN193" s="60" t="str">
        <f>VLOOKUP(AM193,CompPinRpt_CPLD!$F:$G,2,FALSE)</f>
        <v>1_U1.R7</v>
      </c>
      <c r="AO193" s="60">
        <f t="shared" si="140"/>
        <v>5</v>
      </c>
      <c r="AP193" s="59" t="str">
        <f t="shared" si="141"/>
        <v>CPLD1_</v>
      </c>
      <c r="AQ193" s="59" t="str">
        <f t="shared" si="142"/>
        <v>R7</v>
      </c>
      <c r="AR193" s="56" t="str">
        <f t="shared" si="167"/>
        <v>2_SWS_65.</v>
      </c>
      <c r="AS193" s="56" t="str">
        <f t="shared" si="168"/>
        <v>4</v>
      </c>
      <c r="AT193" s="56">
        <f t="shared" si="169"/>
        <v>3</v>
      </c>
      <c r="AU193" s="56" t="str">
        <f t="shared" si="170"/>
        <v>2_SWS_65.3</v>
      </c>
      <c r="AV193" s="55" t="str">
        <f>VLOOKUP(AU193,CompPinRpt!$G:$H,2,FALSE)</f>
        <v>SM3</v>
      </c>
      <c r="AW193" s="55" t="str">
        <f t="shared" si="171"/>
        <v>SM3x1</v>
      </c>
      <c r="AX193" s="56" t="str">
        <f>VLOOKUP(AW193,CompPinRpt!$I:$J,2,FALSE)</f>
        <v>1_SWSM_3.4</v>
      </c>
      <c r="AY193" s="56">
        <f t="shared" si="172"/>
        <v>9</v>
      </c>
      <c r="AZ193" s="56" t="str">
        <f t="shared" si="173"/>
        <v>1_SWSM_3.</v>
      </c>
      <c r="BA193" s="57" t="str">
        <f t="shared" si="174"/>
        <v>4</v>
      </c>
      <c r="BB193" s="57">
        <f t="shared" si="175"/>
        <v>2</v>
      </c>
      <c r="BC193" s="56" t="str">
        <f t="shared" si="176"/>
        <v>1_SWSM_3.2</v>
      </c>
      <c r="BD193" s="55" t="str">
        <f>VLOOKUP(BC193,CompPinRpt!$G:$H,2,FALSE)</f>
        <v>1_B2_01</v>
      </c>
      <c r="BE193" s="55" t="str">
        <f t="shared" si="143"/>
        <v>1_B2_01x2</v>
      </c>
      <c r="BF193" s="56" t="str">
        <f>VLOOKUP(BE193,CompPinRpt!$I:$J,2,FALSE)</f>
        <v>CPLD1_J2.A12</v>
      </c>
      <c r="BG193" s="56">
        <f t="shared" si="144"/>
        <v>6</v>
      </c>
      <c r="BH193" s="56" t="str">
        <f t="shared" si="145"/>
        <v>CPLD1_</v>
      </c>
      <c r="BI193" s="56" t="str">
        <f t="shared" si="146"/>
        <v>J2.A12</v>
      </c>
      <c r="BJ193" s="55" t="str">
        <f>VLOOKUP(BI193,CompPinRpt_CPLD!$G:$H,2,FALSE())</f>
        <v>1_B2_01</v>
      </c>
      <c r="BK193" s="56" t="str">
        <f>VLOOKUP(BJ193,CompPinRpt_CPLD!$F:$G,2,FALSE)</f>
        <v>1_U1.Y3</v>
      </c>
      <c r="BL193" s="56">
        <f t="shared" si="147"/>
        <v>5</v>
      </c>
      <c r="BM193" s="59" t="str">
        <f t="shared" si="148"/>
        <v>CPLD1_</v>
      </c>
      <c r="BN193" s="59" t="str">
        <f t="shared" si="149"/>
        <v>Y3</v>
      </c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61"/>
      <c r="CB193" s="61"/>
      <c r="CC193" s="61"/>
      <c r="CD193" s="61"/>
      <c r="CE193" s="61"/>
      <c r="CF193" s="61"/>
      <c r="CG193" s="61"/>
      <c r="CH193" s="61"/>
      <c r="CI193" s="61"/>
      <c r="CJ193" s="61"/>
      <c r="CK193" s="61"/>
      <c r="CL193" s="61"/>
      <c r="CM193" s="61"/>
      <c r="CN193" s="61"/>
      <c r="CO193" s="61"/>
      <c r="CP193" s="61"/>
      <c r="CQ193" s="61"/>
      <c r="CR193" s="61"/>
      <c r="CS193" s="61"/>
      <c r="CT193" s="61"/>
      <c r="CU193" s="61"/>
      <c r="CV193" s="61"/>
      <c r="CW193" s="61"/>
      <c r="CX193" s="61"/>
      <c r="CY193" s="61"/>
      <c r="CZ193" s="61"/>
      <c r="DA193" s="61"/>
      <c r="DB193" s="61"/>
      <c r="DC193" s="61"/>
      <c r="DD193" s="61"/>
      <c r="DE193" s="61"/>
      <c r="DF193" s="61"/>
      <c r="DG193" s="61"/>
      <c r="DH193" s="61"/>
      <c r="DI193" s="61"/>
      <c r="DJ193" s="61"/>
      <c r="DK193" s="61"/>
      <c r="DL193" s="61"/>
      <c r="DM193" s="61"/>
      <c r="DN193" s="61"/>
      <c r="DO193" s="61"/>
      <c r="DP193" s="61"/>
      <c r="DQ193" s="61"/>
      <c r="DR193" s="61"/>
      <c r="DS193" s="61"/>
      <c r="DT193" s="61"/>
      <c r="DU193" s="61"/>
      <c r="DV193" s="61"/>
      <c r="DW193" s="61"/>
      <c r="DX193" s="61"/>
      <c r="DY193" s="61"/>
      <c r="DZ193" s="61"/>
      <c r="EA193" s="61"/>
      <c r="EB193" s="61"/>
      <c r="EC193" s="61"/>
      <c r="ED193" s="61"/>
      <c r="EE193" s="61"/>
      <c r="EF193" s="61"/>
      <c r="EG193" s="61"/>
      <c r="EH193" s="61"/>
      <c r="EI193" s="61"/>
      <c r="EJ193" s="61"/>
      <c r="EK193" s="61"/>
      <c r="EL193" s="61"/>
      <c r="EM193" s="61"/>
      <c r="EN193" s="61"/>
      <c r="EO193" s="61"/>
      <c r="EP193" s="61"/>
      <c r="EQ193" s="61"/>
      <c r="ER193" s="61"/>
      <c r="ES193" s="61"/>
      <c r="ET193" s="61"/>
      <c r="EU193" s="61"/>
      <c r="EV193" s="61"/>
      <c r="EW193" s="61"/>
      <c r="EX193" s="61"/>
      <c r="EY193" s="61"/>
      <c r="EZ193" s="61"/>
      <c r="FA193" s="61"/>
      <c r="FB193" s="61"/>
      <c r="FC193" s="61"/>
      <c r="FD193" s="61"/>
      <c r="FE193" s="61"/>
      <c r="FF193" s="61"/>
      <c r="FG193" s="61"/>
      <c r="FH193" s="61"/>
      <c r="FI193" s="61"/>
      <c r="FJ193" s="61"/>
      <c r="FK193" s="61"/>
      <c r="FL193" s="61"/>
      <c r="FM193" s="61"/>
      <c r="FN193" s="61"/>
      <c r="FO193" s="61"/>
      <c r="FP193" s="61"/>
      <c r="FQ193" s="61"/>
      <c r="FR193" s="61"/>
      <c r="FS193" s="61"/>
      <c r="FT193" s="61"/>
      <c r="FU193" s="61"/>
      <c r="FV193" s="61"/>
      <c r="FW193" s="61"/>
      <c r="FX193" s="61"/>
      <c r="FY193" s="61"/>
      <c r="FZ193" s="61"/>
      <c r="GA193" s="61"/>
      <c r="GB193" s="61"/>
      <c r="GC193" s="61"/>
      <c r="GD193" s="61"/>
      <c r="GE193" s="61"/>
      <c r="GF193" s="61"/>
      <c r="GG193" s="61"/>
      <c r="GH193" s="61"/>
      <c r="GI193" s="61"/>
      <c r="GJ193" s="61"/>
      <c r="GK193" s="61"/>
      <c r="GL193" s="61"/>
      <c r="GM193" s="61"/>
      <c r="GN193" s="61"/>
      <c r="GO193" s="61"/>
      <c r="GP193" s="61"/>
      <c r="GQ193" s="61"/>
      <c r="GR193" s="61"/>
      <c r="GS193" s="61"/>
      <c r="GT193" s="61"/>
      <c r="GU193" s="61"/>
      <c r="GV193" s="61"/>
      <c r="GW193" s="61"/>
      <c r="GX193" s="61"/>
      <c r="GY193" s="61"/>
      <c r="GZ193" s="61"/>
      <c r="HA193" s="61"/>
      <c r="HB193" s="61"/>
      <c r="HC193" s="61"/>
      <c r="HD193" s="61"/>
      <c r="HE193" s="61"/>
      <c r="HF193" s="61"/>
      <c r="HG193" s="61"/>
      <c r="HH193" s="61"/>
      <c r="HI193" s="61"/>
      <c r="HJ193" s="61"/>
      <c r="HK193" s="61"/>
      <c r="HL193" s="61"/>
      <c r="HM193" s="61"/>
      <c r="HN193" s="61"/>
      <c r="HO193" s="61"/>
      <c r="HP193" s="61"/>
      <c r="HQ193" s="61"/>
      <c r="HR193" s="61"/>
      <c r="HS193" s="61"/>
      <c r="HT193" s="61"/>
      <c r="HU193" s="61"/>
      <c r="HV193" s="61"/>
      <c r="HW193" s="61"/>
      <c r="HX193" s="61"/>
      <c r="HY193" s="61"/>
      <c r="HZ193" s="61"/>
      <c r="IA193" s="61"/>
      <c r="IB193" s="61"/>
      <c r="IC193" s="61"/>
      <c r="ID193" s="61"/>
      <c r="IE193" s="61"/>
      <c r="IF193" s="61"/>
      <c r="IG193" s="61"/>
      <c r="IH193" s="61"/>
      <c r="II193" s="61"/>
      <c r="IJ193" s="61"/>
      <c r="IK193" s="61"/>
      <c r="IL193" s="61"/>
      <c r="IM193" s="61"/>
      <c r="IN193" s="61"/>
      <c r="IO193" s="61"/>
      <c r="IP193" s="61"/>
      <c r="IQ193" s="61"/>
      <c r="IR193" s="61"/>
      <c r="IS193" s="61"/>
      <c r="IT193" s="61"/>
      <c r="IU193" s="61"/>
      <c r="IV193" s="61"/>
      <c r="IW193" s="61"/>
      <c r="IX193" s="61"/>
      <c r="IY193" s="61"/>
      <c r="IZ193" s="61"/>
      <c r="JA193" s="61"/>
      <c r="JB193" s="61"/>
      <c r="JC193" s="61"/>
      <c r="JD193" s="61"/>
      <c r="JE193" s="61"/>
      <c r="JF193" s="61"/>
      <c r="JG193" s="61"/>
      <c r="JH193" s="61"/>
      <c r="JI193" s="61"/>
      <c r="JJ193" s="61"/>
      <c r="JK193" s="61"/>
      <c r="JL193" s="61"/>
      <c r="JM193" s="61"/>
      <c r="JN193" s="61"/>
      <c r="JO193" s="61"/>
      <c r="JP193" s="61"/>
      <c r="JQ193" s="61"/>
      <c r="JR193" s="61"/>
      <c r="JS193" s="61"/>
      <c r="JT193" s="61"/>
      <c r="JU193" s="61"/>
      <c r="JV193" s="61"/>
      <c r="JW193" s="61"/>
      <c r="JX193" s="61"/>
      <c r="JY193" s="61"/>
      <c r="JZ193" s="61"/>
      <c r="KA193" s="61"/>
      <c r="KB193" s="61"/>
      <c r="KC193" s="61"/>
      <c r="KD193" s="61"/>
      <c r="KE193" s="61"/>
      <c r="KF193" s="61"/>
      <c r="KG193" s="61"/>
      <c r="KH193" s="61"/>
      <c r="KI193" s="61"/>
      <c r="KJ193" s="61"/>
      <c r="KK193" s="61"/>
      <c r="KL193" s="61"/>
      <c r="KM193" s="61"/>
      <c r="KN193" s="61"/>
      <c r="KO193" s="61"/>
      <c r="KP193" s="61"/>
      <c r="KQ193" s="61"/>
      <c r="KR193" s="61"/>
      <c r="KS193" s="61"/>
      <c r="KT193" s="61"/>
      <c r="KU193" s="61"/>
      <c r="KV193" s="61"/>
      <c r="KW193" s="61"/>
      <c r="KX193" s="61"/>
      <c r="KY193" s="61"/>
      <c r="KZ193" s="61"/>
      <c r="LA193" s="61"/>
      <c r="LB193" s="61"/>
      <c r="LC193" s="61"/>
      <c r="LD193" s="61"/>
      <c r="LE193" s="61"/>
      <c r="LF193" s="61"/>
      <c r="LG193" s="61"/>
      <c r="LH193" s="61"/>
      <c r="LI193" s="61"/>
      <c r="LJ193" s="61"/>
      <c r="LK193" s="61"/>
      <c r="LL193" s="61"/>
      <c r="LM193" s="61"/>
      <c r="LN193" s="61"/>
      <c r="LO193" s="61"/>
      <c r="LP193" s="61"/>
      <c r="LQ193" s="61"/>
      <c r="LR193" s="61"/>
      <c r="LS193" s="61"/>
      <c r="LT193" s="61"/>
      <c r="LU193" s="61"/>
      <c r="LV193" s="61"/>
      <c r="LW193" s="61"/>
      <c r="LX193" s="61"/>
      <c r="LY193" s="61"/>
      <c r="LZ193" s="61"/>
      <c r="MA193" s="61"/>
      <c r="MB193" s="61"/>
      <c r="MC193" s="61"/>
      <c r="MD193" s="61"/>
      <c r="ME193" s="61"/>
      <c r="MF193" s="61"/>
      <c r="MG193" s="61"/>
      <c r="MH193" s="61"/>
      <c r="MI193" s="61"/>
      <c r="MJ193" s="61"/>
      <c r="MK193" s="61"/>
      <c r="ML193" s="61"/>
      <c r="MM193" s="61"/>
      <c r="MN193" s="61"/>
      <c r="MO193" s="61"/>
      <c r="MP193" s="61"/>
      <c r="MQ193" s="61"/>
      <c r="MR193" s="61"/>
      <c r="MS193" s="61"/>
      <c r="MT193" s="61"/>
      <c r="MU193" s="61"/>
      <c r="MV193" s="61"/>
      <c r="MW193" s="61"/>
      <c r="MX193" s="61"/>
      <c r="MY193" s="61"/>
      <c r="MZ193" s="61"/>
      <c r="NA193" s="61"/>
      <c r="NB193" s="61"/>
      <c r="NC193" s="61"/>
      <c r="ND193" s="61"/>
      <c r="NE193" s="61"/>
      <c r="NF193" s="61"/>
      <c r="NG193" s="61"/>
      <c r="NH193" s="61"/>
      <c r="NI193" s="61"/>
      <c r="NJ193" s="61"/>
      <c r="NK193" s="61"/>
      <c r="NL193" s="61"/>
      <c r="NM193" s="61"/>
      <c r="NN193" s="61"/>
      <c r="NO193" s="61"/>
      <c r="NP193" s="61"/>
      <c r="NQ193" s="61"/>
      <c r="NR193" s="61"/>
      <c r="NS193" s="61"/>
      <c r="NT193" s="61"/>
      <c r="NU193" s="61"/>
      <c r="NV193" s="61"/>
      <c r="NW193" s="61"/>
      <c r="NX193" s="61"/>
      <c r="NY193" s="61"/>
      <c r="NZ193" s="61"/>
      <c r="OA193" s="61"/>
      <c r="OB193" s="61"/>
      <c r="OC193" s="61"/>
      <c r="OD193" s="61"/>
      <c r="OE193" s="61"/>
      <c r="OF193" s="61"/>
      <c r="OG193" s="61"/>
      <c r="OH193" s="61"/>
      <c r="OI193" s="61"/>
      <c r="OJ193" s="61"/>
      <c r="OK193" s="61"/>
      <c r="OL193" s="61"/>
      <c r="OM193" s="61"/>
      <c r="ON193" s="61"/>
      <c r="OO193" s="61"/>
      <c r="OP193" s="61"/>
      <c r="OQ193" s="61"/>
      <c r="OR193" s="61"/>
      <c r="OS193" s="61"/>
      <c r="OT193" s="61"/>
      <c r="OU193" s="61"/>
      <c r="OV193" s="61"/>
      <c r="OW193" s="61"/>
      <c r="OX193" s="61"/>
      <c r="OY193" s="61"/>
      <c r="OZ193" s="61"/>
      <c r="PA193" s="61"/>
      <c r="PB193" s="61"/>
      <c r="PC193" s="61"/>
      <c r="PD193" s="61"/>
      <c r="PE193" s="61"/>
      <c r="PF193" s="61"/>
      <c r="PG193" s="61"/>
      <c r="PH193" s="61"/>
      <c r="PI193" s="61"/>
      <c r="PJ193" s="61"/>
      <c r="PK193" s="61"/>
      <c r="PL193" s="61"/>
      <c r="PM193" s="61"/>
      <c r="PN193" s="61"/>
      <c r="PO193" s="61"/>
      <c r="PP193" s="61"/>
      <c r="PQ193" s="61"/>
      <c r="PR193" s="61"/>
      <c r="PS193" s="61"/>
      <c r="PT193" s="61"/>
      <c r="PU193" s="61"/>
      <c r="PV193" s="61"/>
      <c r="PW193" s="61"/>
      <c r="PX193" s="61"/>
      <c r="PY193" s="61"/>
      <c r="PZ193" s="61"/>
      <c r="QA193" s="61"/>
      <c r="QB193" s="61"/>
      <c r="QC193" s="61"/>
      <c r="QD193" s="61"/>
      <c r="QE193" s="61"/>
      <c r="QF193" s="61"/>
      <c r="QG193" s="61"/>
      <c r="QH193" s="61"/>
      <c r="QI193" s="61"/>
      <c r="QJ193" s="61"/>
      <c r="QK193" s="61"/>
      <c r="QL193" s="61"/>
      <c r="QM193" s="61"/>
      <c r="QN193" s="61"/>
      <c r="QO193" s="61"/>
      <c r="QP193" s="61"/>
      <c r="QQ193" s="61"/>
      <c r="QR193" s="61"/>
      <c r="QS193" s="61"/>
      <c r="QT193" s="61"/>
      <c r="QU193" s="61"/>
      <c r="QV193" s="61"/>
      <c r="QW193" s="61"/>
      <c r="QX193" s="61"/>
      <c r="QY193" s="61"/>
      <c r="QZ193" s="61"/>
      <c r="RA193" s="61"/>
      <c r="RB193" s="61"/>
      <c r="RC193" s="61"/>
      <c r="RD193" s="61"/>
      <c r="RE193" s="61"/>
      <c r="RF193" s="61"/>
      <c r="RG193" s="61"/>
      <c r="RH193" s="61"/>
      <c r="RI193" s="61"/>
      <c r="RJ193" s="61"/>
      <c r="RK193" s="61"/>
      <c r="RL193" s="61"/>
      <c r="RM193" s="61"/>
      <c r="RN193" s="61"/>
      <c r="RO193" s="61"/>
      <c r="RP193" s="61"/>
      <c r="RQ193" s="61"/>
      <c r="RR193" s="61"/>
      <c r="RS193" s="61"/>
      <c r="RT193" s="61"/>
      <c r="RU193" s="61"/>
      <c r="RV193" s="61"/>
      <c r="RW193" s="61"/>
      <c r="RX193" s="61"/>
      <c r="RY193" s="61"/>
      <c r="RZ193" s="61"/>
      <c r="SA193" s="61"/>
      <c r="SB193" s="61"/>
      <c r="SC193" s="61"/>
      <c r="SD193" s="61"/>
      <c r="SE193" s="61"/>
      <c r="SF193" s="61"/>
      <c r="SG193" s="61"/>
      <c r="SH193" s="61"/>
      <c r="SI193" s="61"/>
      <c r="SJ193" s="61"/>
      <c r="SK193" s="61"/>
      <c r="SL193" s="61"/>
      <c r="SM193" s="61"/>
      <c r="SN193" s="61"/>
      <c r="SO193" s="61"/>
      <c r="SP193" s="61"/>
      <c r="SQ193" s="61"/>
      <c r="SR193" s="61"/>
      <c r="SS193" s="61"/>
      <c r="ST193" s="61"/>
      <c r="SU193" s="61"/>
      <c r="SV193" s="61"/>
      <c r="SW193" s="61"/>
      <c r="SX193" s="61"/>
      <c r="SY193" s="61"/>
      <c r="SZ193" s="61"/>
      <c r="TA193" s="61"/>
      <c r="TB193" s="61"/>
      <c r="TC193" s="61"/>
      <c r="TD193" s="61"/>
      <c r="TE193" s="61"/>
      <c r="TF193" s="61"/>
      <c r="TG193" s="61"/>
      <c r="TH193" s="61"/>
      <c r="TI193" s="61"/>
      <c r="TJ193" s="61"/>
      <c r="TK193" s="61"/>
      <c r="TL193" s="61"/>
      <c r="TM193" s="61"/>
      <c r="TN193" s="61"/>
      <c r="TO193" s="61"/>
      <c r="TP193" s="61"/>
      <c r="TQ193" s="61"/>
      <c r="TR193" s="61"/>
      <c r="TS193" s="61"/>
      <c r="TT193" s="61"/>
      <c r="TU193" s="61"/>
      <c r="TV193" s="61"/>
      <c r="TW193" s="61"/>
      <c r="TX193" s="61"/>
      <c r="TY193" s="61"/>
      <c r="TZ193" s="61"/>
      <c r="UA193" s="61"/>
      <c r="UB193" s="61"/>
      <c r="UC193" s="61"/>
      <c r="UD193" s="61"/>
      <c r="UE193" s="61"/>
      <c r="UF193" s="61"/>
      <c r="UG193" s="61"/>
      <c r="UH193" s="61"/>
      <c r="UI193" s="61"/>
      <c r="UJ193" s="61"/>
      <c r="UK193" s="61"/>
      <c r="UL193" s="61"/>
      <c r="UM193" s="61"/>
      <c r="UN193" s="61"/>
      <c r="UO193" s="61"/>
      <c r="UP193" s="61"/>
      <c r="UQ193" s="61"/>
      <c r="UR193" s="61"/>
      <c r="US193" s="61"/>
      <c r="UT193" s="61"/>
      <c r="UU193" s="61"/>
      <c r="UV193" s="61"/>
      <c r="UW193" s="61"/>
      <c r="UX193" s="61"/>
      <c r="UY193" s="61"/>
      <c r="UZ193" s="61"/>
      <c r="VA193" s="61"/>
      <c r="VB193" s="61"/>
      <c r="VC193" s="61"/>
      <c r="VD193" s="61"/>
      <c r="VE193" s="61"/>
      <c r="VF193" s="61"/>
      <c r="VG193" s="61"/>
      <c r="VH193" s="61"/>
      <c r="VI193" s="61"/>
      <c r="VJ193" s="61"/>
      <c r="VK193" s="61"/>
      <c r="VL193" s="61"/>
      <c r="VM193" s="61"/>
      <c r="VN193" s="61"/>
      <c r="VO193" s="61"/>
      <c r="VP193" s="61"/>
      <c r="VQ193" s="61"/>
      <c r="VR193" s="61"/>
      <c r="VS193" s="61"/>
      <c r="VT193" s="61"/>
      <c r="VU193" s="61"/>
      <c r="VV193" s="61"/>
      <c r="VW193" s="61"/>
      <c r="VX193" s="61"/>
      <c r="VY193" s="61"/>
      <c r="VZ193" s="61"/>
      <c r="WA193" s="61"/>
      <c r="WB193" s="61"/>
      <c r="WC193" s="61"/>
      <c r="WD193" s="61"/>
      <c r="WE193" s="61"/>
      <c r="WF193" s="61"/>
      <c r="WG193" s="61"/>
      <c r="WH193" s="61"/>
      <c r="WI193" s="61"/>
      <c r="WJ193" s="61"/>
      <c r="WK193" s="61"/>
      <c r="WL193" s="61"/>
      <c r="WM193" s="61"/>
      <c r="WN193" s="61"/>
      <c r="WO193" s="61"/>
      <c r="WP193" s="61"/>
      <c r="WQ193" s="61"/>
      <c r="WR193" s="61"/>
      <c r="WS193" s="61"/>
      <c r="WT193" s="61"/>
      <c r="WU193" s="61"/>
      <c r="WV193" s="61"/>
      <c r="WW193" s="61"/>
      <c r="WX193" s="61"/>
      <c r="WY193" s="61"/>
      <c r="WZ193" s="61"/>
      <c r="XA193" s="61"/>
      <c r="XB193" s="61"/>
      <c r="XC193" s="61"/>
      <c r="XD193" s="61"/>
      <c r="XE193" s="61"/>
      <c r="XF193" s="61"/>
      <c r="XG193" s="61"/>
      <c r="XH193" s="61"/>
      <c r="XI193" s="61"/>
      <c r="XJ193" s="61"/>
      <c r="XK193" s="61"/>
      <c r="XL193" s="61"/>
      <c r="XM193" s="61"/>
      <c r="XN193" s="61"/>
      <c r="XO193" s="61"/>
      <c r="XP193" s="61"/>
      <c r="XQ193" s="61"/>
      <c r="XR193" s="61"/>
      <c r="XS193" s="61"/>
      <c r="XT193" s="61"/>
      <c r="XU193" s="61"/>
      <c r="XV193" s="61"/>
      <c r="XW193" s="61"/>
      <c r="XX193" s="61"/>
      <c r="XY193" s="61"/>
      <c r="XZ193" s="61"/>
      <c r="YA193" s="61"/>
      <c r="YB193" s="61"/>
      <c r="YC193" s="61"/>
      <c r="YD193" s="61"/>
      <c r="YE193" s="61"/>
      <c r="YF193" s="61"/>
      <c r="YG193" s="61"/>
      <c r="YH193" s="61"/>
      <c r="YI193" s="61"/>
      <c r="YJ193" s="61"/>
      <c r="YK193" s="61"/>
      <c r="YL193" s="61"/>
      <c r="YM193" s="61"/>
      <c r="YN193" s="61"/>
      <c r="YO193" s="61"/>
      <c r="YP193" s="61"/>
      <c r="YQ193" s="61"/>
      <c r="YR193" s="61"/>
      <c r="YS193" s="61"/>
      <c r="YT193" s="61"/>
      <c r="YU193" s="61"/>
      <c r="YV193" s="61"/>
      <c r="YW193" s="61"/>
      <c r="YX193" s="61"/>
      <c r="YY193" s="61"/>
      <c r="YZ193" s="61"/>
      <c r="ZA193" s="61"/>
      <c r="ZB193" s="61"/>
      <c r="ZC193" s="61"/>
      <c r="ZD193" s="61"/>
      <c r="ZE193" s="61"/>
      <c r="ZF193" s="61"/>
      <c r="ZG193" s="61"/>
      <c r="ZH193" s="61"/>
      <c r="ZI193" s="61"/>
      <c r="ZJ193" s="61"/>
      <c r="ZK193" s="61"/>
      <c r="ZL193" s="61"/>
      <c r="ZM193" s="61"/>
      <c r="ZN193" s="61"/>
      <c r="ZO193" s="61"/>
      <c r="ZP193" s="61"/>
      <c r="ZQ193" s="61"/>
      <c r="ZR193" s="61"/>
      <c r="ZS193" s="61"/>
      <c r="ZT193" s="61"/>
      <c r="ZU193" s="61"/>
      <c r="ZV193" s="61"/>
      <c r="ZW193" s="61"/>
      <c r="ZX193" s="61"/>
      <c r="ZY193" s="61"/>
      <c r="ZZ193" s="61"/>
      <c r="AAA193" s="61"/>
      <c r="AAB193" s="61"/>
      <c r="AAC193" s="61"/>
      <c r="AAD193" s="61"/>
      <c r="AAE193" s="61"/>
      <c r="AAF193" s="61"/>
      <c r="AAG193" s="61"/>
      <c r="AAH193" s="61"/>
      <c r="AAI193" s="61"/>
      <c r="AAJ193" s="61"/>
      <c r="AAK193" s="61"/>
      <c r="AAL193" s="61"/>
      <c r="AAM193" s="61"/>
      <c r="AAN193" s="61"/>
      <c r="AAO193" s="61"/>
      <c r="AAP193" s="61"/>
      <c r="AAQ193" s="61"/>
      <c r="AAR193" s="61"/>
      <c r="AAS193" s="61"/>
      <c r="AAT193" s="61"/>
      <c r="AAU193" s="61"/>
      <c r="AAV193" s="61"/>
      <c r="AAW193" s="61"/>
      <c r="AAX193" s="61"/>
      <c r="AAY193" s="61"/>
      <c r="AAZ193" s="61"/>
      <c r="ABA193" s="61"/>
      <c r="ABB193" s="61"/>
      <c r="ABC193" s="61"/>
      <c r="ABD193" s="61"/>
      <c r="ABE193" s="61"/>
      <c r="ABF193" s="61"/>
      <c r="ABG193" s="61"/>
      <c r="ABH193" s="61"/>
      <c r="ABI193" s="61"/>
      <c r="ABJ193" s="61"/>
      <c r="ABK193" s="61"/>
      <c r="ABL193" s="61"/>
      <c r="ABM193" s="61"/>
      <c r="ABN193" s="61"/>
      <c r="ABO193" s="61"/>
      <c r="ABP193" s="61"/>
      <c r="ABQ193" s="61"/>
      <c r="ABR193" s="61"/>
      <c r="ABS193" s="61"/>
      <c r="ABT193" s="61"/>
      <c r="ABU193" s="61"/>
      <c r="ABV193" s="61"/>
      <c r="ABW193" s="61"/>
      <c r="ABX193" s="61"/>
      <c r="ABY193" s="61"/>
      <c r="ABZ193" s="61"/>
      <c r="ACA193" s="61"/>
      <c r="ACB193" s="61"/>
      <c r="ACC193" s="61"/>
      <c r="ACD193" s="61"/>
      <c r="ACE193" s="61"/>
      <c r="ACF193" s="61"/>
      <c r="ACG193" s="61"/>
      <c r="ACH193" s="61"/>
      <c r="ACI193" s="61"/>
      <c r="ACJ193" s="61"/>
      <c r="ACK193" s="61"/>
      <c r="ACL193" s="61"/>
      <c r="ACM193" s="61"/>
      <c r="ACN193" s="61"/>
      <c r="ACO193" s="61"/>
      <c r="ACP193" s="61"/>
      <c r="ACQ193" s="61"/>
      <c r="ACR193" s="61"/>
      <c r="ACS193" s="61"/>
      <c r="ACT193" s="61"/>
      <c r="ACU193" s="61"/>
      <c r="ACV193" s="61"/>
      <c r="ACW193" s="61"/>
      <c r="ACX193" s="61"/>
      <c r="ACY193" s="61"/>
      <c r="ACZ193" s="61"/>
      <c r="ADA193" s="61"/>
      <c r="ADB193" s="61"/>
      <c r="ADC193" s="61"/>
      <c r="ADD193" s="61"/>
      <c r="ADE193" s="61"/>
      <c r="ADF193" s="61"/>
      <c r="ADG193" s="61"/>
      <c r="ADH193" s="61"/>
      <c r="ADI193" s="61"/>
      <c r="ADJ193" s="61"/>
      <c r="ADK193" s="61"/>
      <c r="ADL193" s="61"/>
      <c r="ADM193" s="61"/>
      <c r="ADN193" s="61"/>
      <c r="ADO193" s="61"/>
      <c r="ADP193" s="61"/>
      <c r="ADQ193" s="61"/>
      <c r="ADR193" s="61"/>
      <c r="ADS193" s="61"/>
      <c r="ADT193" s="61"/>
      <c r="ADU193" s="61"/>
      <c r="ADV193" s="61"/>
      <c r="ADW193" s="61"/>
      <c r="ADX193" s="61"/>
      <c r="ADY193" s="61"/>
      <c r="ADZ193" s="61"/>
      <c r="AEA193" s="61"/>
      <c r="AEB193" s="61"/>
      <c r="AEC193" s="61"/>
      <c r="AED193" s="61"/>
      <c r="AEE193" s="61"/>
      <c r="AEF193" s="61"/>
      <c r="AEG193" s="61"/>
      <c r="AEH193" s="61"/>
      <c r="AEI193" s="61"/>
      <c r="AEJ193" s="61"/>
      <c r="AEK193" s="61"/>
      <c r="AEL193" s="61"/>
      <c r="AEM193" s="61"/>
      <c r="AEN193" s="61"/>
      <c r="AEO193" s="61"/>
      <c r="AEP193" s="61"/>
      <c r="AEQ193" s="61"/>
      <c r="AER193" s="61"/>
      <c r="AES193" s="61"/>
      <c r="AET193" s="61"/>
      <c r="AEU193" s="61"/>
      <c r="AEV193" s="61"/>
      <c r="AEW193" s="61"/>
      <c r="AEX193" s="61"/>
      <c r="AEY193" s="61"/>
      <c r="AEZ193" s="61"/>
      <c r="AFA193" s="61"/>
      <c r="AFB193" s="61"/>
      <c r="AFC193" s="61"/>
      <c r="AFD193" s="61"/>
      <c r="AFE193" s="61"/>
      <c r="AFF193" s="61"/>
      <c r="AFG193" s="61"/>
      <c r="AFH193" s="61"/>
      <c r="AFI193" s="61"/>
      <c r="AFJ193" s="61"/>
      <c r="AFK193" s="61"/>
      <c r="AFL193" s="61"/>
      <c r="AFM193" s="61"/>
      <c r="AFN193" s="61"/>
      <c r="AFO193" s="61"/>
      <c r="AFP193" s="61"/>
      <c r="AFQ193" s="61"/>
      <c r="AFR193" s="61"/>
      <c r="AFS193" s="61"/>
      <c r="AFT193" s="61"/>
      <c r="AFU193" s="61"/>
      <c r="AFV193" s="61"/>
      <c r="AFW193" s="61"/>
      <c r="AFX193" s="61"/>
      <c r="AFY193" s="61"/>
      <c r="AFZ193" s="61"/>
      <c r="AGA193" s="61"/>
      <c r="AGB193" s="61"/>
      <c r="AGC193" s="61"/>
      <c r="AGD193" s="61"/>
      <c r="AGE193" s="61"/>
      <c r="AGF193" s="61"/>
      <c r="AGG193" s="61"/>
      <c r="AGH193" s="61"/>
      <c r="AGI193" s="61"/>
      <c r="AGJ193" s="61"/>
      <c r="AGK193" s="61"/>
      <c r="AGL193" s="61"/>
      <c r="AGM193" s="61"/>
      <c r="AGN193" s="61"/>
      <c r="AGO193" s="61"/>
      <c r="AGP193" s="61"/>
      <c r="AGQ193" s="61"/>
      <c r="AGR193" s="61"/>
      <c r="AGS193" s="61"/>
      <c r="AGT193" s="61"/>
      <c r="AGU193" s="61"/>
      <c r="AGV193" s="61"/>
      <c r="AGW193" s="61"/>
      <c r="AGX193" s="61"/>
      <c r="AGY193" s="61"/>
      <c r="AGZ193" s="61"/>
      <c r="AHA193" s="61"/>
      <c r="AHB193" s="61"/>
      <c r="AHC193" s="61"/>
      <c r="AHD193" s="61"/>
      <c r="AHE193" s="61"/>
      <c r="AHF193" s="61"/>
      <c r="AHG193" s="61"/>
      <c r="AHH193" s="61"/>
      <c r="AHI193" s="61"/>
      <c r="AHJ193" s="61"/>
      <c r="AHK193" s="61"/>
      <c r="AHL193" s="61"/>
      <c r="AHM193" s="61"/>
      <c r="AHN193" s="61"/>
      <c r="AHO193" s="61"/>
      <c r="AHP193" s="61"/>
      <c r="AHQ193" s="61"/>
      <c r="AHR193" s="61"/>
      <c r="AHS193" s="61"/>
      <c r="AHT193" s="61"/>
      <c r="AHU193" s="61"/>
      <c r="AHV193" s="61"/>
      <c r="AHW193" s="61"/>
      <c r="AHX193" s="61"/>
      <c r="AHY193" s="61"/>
      <c r="AHZ193" s="61"/>
      <c r="AIA193" s="61"/>
      <c r="AIB193" s="61"/>
      <c r="AIC193" s="61"/>
      <c r="AID193" s="61"/>
      <c r="AIE193" s="61"/>
      <c r="AIF193" s="61"/>
      <c r="AIG193" s="61"/>
      <c r="AIH193" s="61"/>
      <c r="AII193" s="61"/>
      <c r="AIJ193" s="61"/>
      <c r="AIK193" s="61"/>
      <c r="AIL193" s="61"/>
      <c r="AIM193" s="61"/>
      <c r="AIN193" s="61"/>
      <c r="AIO193" s="61"/>
      <c r="AIP193" s="61"/>
      <c r="AIQ193" s="61"/>
      <c r="AIR193" s="61"/>
      <c r="AIS193" s="61"/>
      <c r="AIT193" s="61"/>
      <c r="AIU193" s="61"/>
      <c r="AIV193" s="61"/>
      <c r="AIW193" s="61"/>
      <c r="AIX193" s="61"/>
      <c r="AIY193" s="61"/>
      <c r="AIZ193" s="61"/>
      <c r="AJA193" s="61"/>
      <c r="AJB193" s="61"/>
      <c r="AJC193" s="61"/>
      <c r="AJD193" s="61"/>
      <c r="AJE193" s="61"/>
      <c r="AJF193" s="61"/>
      <c r="AJG193" s="61"/>
      <c r="AJH193" s="61"/>
      <c r="AJI193" s="61"/>
      <c r="AJJ193" s="61"/>
      <c r="AJK193" s="61"/>
      <c r="AJL193" s="61"/>
      <c r="AJM193" s="61"/>
      <c r="AJN193" s="61"/>
      <c r="AJO193" s="61"/>
      <c r="AJP193" s="61"/>
      <c r="AJQ193" s="61"/>
      <c r="AJR193" s="61"/>
      <c r="AJS193" s="61"/>
      <c r="AJT193" s="61"/>
      <c r="AJU193" s="61"/>
      <c r="AJV193" s="61"/>
      <c r="AJW193" s="61"/>
      <c r="AJX193" s="61"/>
      <c r="AJY193" s="61"/>
      <c r="AJZ193" s="61"/>
      <c r="AKA193" s="61"/>
      <c r="AKB193" s="61"/>
      <c r="AKC193" s="61"/>
      <c r="AKD193" s="61"/>
      <c r="AKE193" s="61"/>
      <c r="AKF193" s="61"/>
      <c r="AKG193" s="61"/>
      <c r="AKH193" s="61"/>
      <c r="AKI193" s="61"/>
      <c r="AKJ193" s="61"/>
      <c r="AKK193" s="61"/>
      <c r="AKL193" s="61"/>
      <c r="AKM193" s="61"/>
      <c r="AKN193" s="61"/>
      <c r="AKO193" s="61"/>
      <c r="AKP193" s="61"/>
      <c r="AKQ193" s="61"/>
      <c r="AKR193" s="61"/>
      <c r="AKS193" s="61"/>
      <c r="AKT193" s="61"/>
      <c r="AKU193" s="61"/>
      <c r="AKV193" s="61"/>
      <c r="AKW193" s="61"/>
      <c r="AKX193" s="61"/>
      <c r="AKY193" s="61"/>
      <c r="AKZ193" s="61"/>
      <c r="ALA193" s="61"/>
      <c r="ALB193" s="61"/>
      <c r="ALC193" s="61"/>
      <c r="ALD193" s="61"/>
      <c r="ALE193" s="61"/>
      <c r="ALF193" s="61"/>
      <c r="ALG193" s="61"/>
      <c r="ALH193" s="61"/>
      <c r="ALI193" s="61"/>
      <c r="ALJ193" s="61"/>
      <c r="ALK193" s="61"/>
      <c r="ALL193" s="61"/>
      <c r="ALM193" s="61"/>
      <c r="ALN193" s="61"/>
      <c r="ALO193" s="61"/>
      <c r="ALP193" s="61"/>
      <c r="ALQ193" s="61"/>
      <c r="ALR193" s="61"/>
      <c r="ALS193" s="61"/>
      <c r="ALT193" s="61"/>
      <c r="ALU193" s="61"/>
      <c r="ALV193" s="61"/>
      <c r="ALW193" s="61"/>
      <c r="ALX193" s="61"/>
      <c r="ALY193" s="61"/>
      <c r="ALZ193" s="61"/>
      <c r="AMA193" s="61"/>
      <c r="AMB193" s="61"/>
      <c r="AMC193" s="61"/>
      <c r="AMD193" s="61"/>
      <c r="AME193" s="61"/>
      <c r="AMF193" s="61"/>
      <c r="AMG193" s="61"/>
      <c r="AMH193" s="61"/>
      <c r="AMI193" s="61"/>
      <c r="AMJ193" s="61"/>
      <c r="AMK193" s="61"/>
      <c r="AML193" s="61"/>
      <c r="AMM193" s="61"/>
      <c r="AMN193" s="61"/>
      <c r="AMO193" s="61"/>
      <c r="AMP193" s="61"/>
      <c r="AMQ193" s="61"/>
      <c r="AMR193" s="61"/>
      <c r="AMS193" s="61"/>
      <c r="AMT193" s="61"/>
      <c r="AMU193" s="61"/>
      <c r="AMV193" s="61"/>
      <c r="AMW193" s="61"/>
      <c r="AMX193" s="61"/>
      <c r="AMY193" s="61"/>
      <c r="AMZ193" s="61"/>
      <c r="ANA193" s="61"/>
      <c r="ANB193" s="61"/>
      <c r="ANC193" s="61"/>
      <c r="AND193" s="61"/>
      <c r="ANE193" s="61"/>
      <c r="ANF193" s="61"/>
      <c r="ANG193" s="61"/>
      <c r="ANH193" s="61"/>
      <c r="ANI193" s="61"/>
      <c r="ANJ193" s="61"/>
      <c r="ANK193" s="61"/>
      <c r="ANL193" s="61"/>
      <c r="ANM193" s="61"/>
      <c r="ANN193" s="61"/>
      <c r="ANO193" s="61"/>
      <c r="ANP193" s="61"/>
      <c r="ANQ193" s="61"/>
      <c r="ANR193" s="61"/>
      <c r="ANS193" s="61"/>
      <c r="ANT193" s="61"/>
      <c r="ANU193" s="61"/>
      <c r="ANV193" s="61"/>
      <c r="ANW193" s="61"/>
      <c r="ANX193" s="61"/>
      <c r="ANY193" s="61"/>
      <c r="ANZ193" s="61"/>
      <c r="AOA193" s="61"/>
      <c r="AOB193" s="61"/>
      <c r="AOC193" s="61"/>
      <c r="AOD193" s="61"/>
      <c r="AOE193" s="61"/>
      <c r="AOF193" s="61"/>
      <c r="AOG193" s="61"/>
      <c r="AOH193" s="61"/>
      <c r="AOI193" s="61"/>
      <c r="AOJ193" s="61"/>
      <c r="AOK193" s="61"/>
      <c r="AOL193" s="61"/>
      <c r="AOM193" s="61"/>
      <c r="AON193" s="61"/>
      <c r="AOO193" s="61"/>
      <c r="AOP193" s="61"/>
      <c r="AOQ193" s="61"/>
      <c r="AOR193" s="61"/>
      <c r="AOS193" s="61"/>
      <c r="AOT193" s="61"/>
      <c r="AOU193" s="61"/>
      <c r="AOV193" s="61"/>
      <c r="AOW193" s="61"/>
      <c r="AOX193" s="61"/>
      <c r="AOY193" s="61"/>
      <c r="AOZ193" s="61"/>
      <c r="APA193" s="61"/>
      <c r="APB193" s="61"/>
      <c r="APC193" s="61"/>
      <c r="APD193" s="61"/>
      <c r="APE193" s="61"/>
      <c r="APF193" s="61"/>
      <c r="APG193" s="61"/>
      <c r="APH193" s="61"/>
      <c r="API193" s="61"/>
      <c r="APJ193" s="61"/>
      <c r="APK193" s="61"/>
      <c r="APL193" s="61"/>
      <c r="APM193" s="61"/>
      <c r="APN193" s="61"/>
      <c r="APO193" s="61"/>
      <c r="APP193" s="61"/>
      <c r="APQ193" s="61"/>
      <c r="APR193" s="61"/>
      <c r="APS193" s="61"/>
      <c r="APT193" s="61"/>
      <c r="APU193" s="61"/>
      <c r="APV193" s="61"/>
      <c r="APW193" s="61"/>
      <c r="APX193" s="61"/>
      <c r="APY193" s="61"/>
      <c r="APZ193" s="61"/>
      <c r="AQA193" s="61"/>
      <c r="AQB193" s="61"/>
      <c r="AQC193" s="61"/>
      <c r="AQD193" s="61"/>
      <c r="AQE193" s="61"/>
      <c r="AQF193" s="61"/>
      <c r="AQG193" s="61"/>
      <c r="AQH193" s="61"/>
      <c r="AQI193" s="61"/>
      <c r="AQJ193" s="61"/>
      <c r="AQK193" s="61"/>
      <c r="AQL193" s="61"/>
      <c r="AQM193" s="61"/>
      <c r="AQN193" s="61"/>
      <c r="AQO193" s="61"/>
      <c r="AQP193" s="61"/>
      <c r="AQQ193" s="61"/>
      <c r="AQR193" s="61"/>
      <c r="AQS193" s="61"/>
      <c r="AQT193" s="61"/>
      <c r="AQU193" s="61"/>
      <c r="AQV193" s="61"/>
      <c r="AQW193" s="61"/>
      <c r="AQX193" s="61"/>
      <c r="AQY193" s="61"/>
      <c r="AQZ193" s="61"/>
      <c r="ARA193" s="61"/>
      <c r="ARB193" s="61"/>
      <c r="ARC193" s="61"/>
      <c r="ARD193" s="61"/>
      <c r="ARE193" s="61"/>
      <c r="ARF193" s="61"/>
      <c r="ARG193" s="61"/>
      <c r="ARH193" s="61"/>
      <c r="ARI193" s="61"/>
      <c r="ARJ193" s="61"/>
      <c r="ARK193" s="61"/>
      <c r="ARL193" s="61"/>
      <c r="ARM193" s="61"/>
      <c r="ARN193" s="61"/>
      <c r="ARO193" s="61"/>
      <c r="ARP193" s="61"/>
      <c r="ARQ193" s="61"/>
      <c r="ARR193" s="61"/>
      <c r="ARS193" s="61"/>
      <c r="ART193" s="61"/>
      <c r="ARU193" s="61"/>
      <c r="ARV193" s="61"/>
      <c r="ARW193" s="61"/>
      <c r="ARX193" s="61"/>
      <c r="ARY193" s="61"/>
      <c r="ARZ193" s="61"/>
      <c r="ASA193" s="61"/>
      <c r="ASB193" s="61"/>
      <c r="ASC193" s="61"/>
      <c r="ASD193" s="61"/>
      <c r="ASE193" s="61"/>
      <c r="ASF193" s="61"/>
      <c r="ASG193" s="61"/>
      <c r="ASH193" s="61"/>
      <c r="ASI193" s="61"/>
      <c r="ASJ193" s="61"/>
      <c r="ASK193" s="61"/>
      <c r="ASL193" s="61"/>
      <c r="ASM193" s="61"/>
      <c r="ASN193" s="61"/>
      <c r="ASO193" s="61"/>
      <c r="ASP193" s="61"/>
      <c r="ASQ193" s="61"/>
      <c r="ASR193" s="61"/>
      <c r="ASS193" s="61"/>
      <c r="AST193" s="61"/>
      <c r="ASU193" s="61"/>
      <c r="ASV193" s="61"/>
      <c r="ASW193" s="61"/>
      <c r="ASX193" s="61"/>
      <c r="ASY193" s="61"/>
      <c r="ASZ193" s="61"/>
      <c r="ATA193" s="61"/>
      <c r="ATB193" s="61"/>
      <c r="ATC193" s="61"/>
      <c r="ATD193" s="61"/>
      <c r="ATE193" s="61"/>
      <c r="ATF193" s="61"/>
      <c r="ATG193" s="61"/>
      <c r="ATH193" s="61"/>
      <c r="ATI193" s="61"/>
      <c r="ATJ193" s="61"/>
      <c r="ATK193" s="61"/>
      <c r="ATL193" s="61"/>
      <c r="ATM193" s="61"/>
      <c r="ATN193" s="61"/>
      <c r="ATO193" s="61"/>
      <c r="ATP193" s="61"/>
      <c r="ATQ193" s="61"/>
      <c r="ATR193" s="61"/>
      <c r="ATS193" s="61"/>
      <c r="ATT193" s="61"/>
      <c r="ATU193" s="61"/>
      <c r="ATV193" s="61"/>
      <c r="ATW193" s="61"/>
      <c r="ATX193" s="61"/>
      <c r="ATY193" s="61"/>
      <c r="ATZ193" s="61"/>
      <c r="AUA193" s="61"/>
      <c r="AUB193" s="61"/>
      <c r="AUC193" s="61"/>
      <c r="AUD193" s="61"/>
      <c r="AUE193" s="61"/>
      <c r="AUF193" s="61"/>
      <c r="AUG193" s="61"/>
      <c r="AUH193" s="61"/>
      <c r="AUI193" s="61"/>
      <c r="AUJ193" s="61"/>
      <c r="AUK193" s="61"/>
      <c r="AUL193" s="61"/>
      <c r="AUM193" s="61"/>
      <c r="AUN193" s="61"/>
      <c r="AUO193" s="61"/>
      <c r="AUP193" s="61"/>
      <c r="AUQ193" s="61"/>
      <c r="AUR193" s="61"/>
      <c r="AUS193" s="61"/>
      <c r="AUT193" s="61"/>
      <c r="AUU193" s="61"/>
      <c r="AUV193" s="61"/>
      <c r="AUW193" s="61"/>
      <c r="AUX193" s="61"/>
      <c r="AUY193" s="61"/>
      <c r="AUZ193" s="61"/>
      <c r="AVA193" s="61"/>
      <c r="AVB193" s="61"/>
      <c r="AVC193" s="61"/>
      <c r="AVD193" s="61"/>
      <c r="AVE193" s="61"/>
      <c r="AVF193" s="61"/>
      <c r="AVG193" s="61"/>
      <c r="AVH193" s="61"/>
      <c r="AVI193" s="61"/>
      <c r="AVJ193" s="61"/>
      <c r="AVK193" s="61"/>
      <c r="AVL193" s="61"/>
      <c r="AVM193" s="61"/>
      <c r="AVN193" s="61"/>
      <c r="AVO193" s="61"/>
      <c r="AVP193" s="61"/>
      <c r="AVQ193" s="61"/>
      <c r="AVR193" s="61"/>
      <c r="AVS193" s="61"/>
      <c r="AVT193" s="61"/>
      <c r="AVU193" s="61"/>
      <c r="AVV193" s="61"/>
      <c r="AVW193" s="61"/>
      <c r="AVX193" s="61"/>
      <c r="AVY193" s="61"/>
      <c r="AVZ193" s="61"/>
      <c r="AWA193" s="61"/>
      <c r="AWB193" s="61"/>
      <c r="AWC193" s="61"/>
      <c r="AWD193" s="61"/>
      <c r="AWE193" s="61"/>
      <c r="AWF193" s="61"/>
      <c r="AWG193" s="61"/>
      <c r="AWH193" s="61"/>
      <c r="AWI193" s="61"/>
      <c r="AWJ193" s="61"/>
      <c r="AWK193" s="61"/>
      <c r="AWL193" s="61"/>
      <c r="AWM193" s="61"/>
      <c r="AWN193" s="61"/>
      <c r="AWO193" s="61"/>
      <c r="AWP193" s="61"/>
      <c r="AWQ193" s="61"/>
      <c r="AWR193" s="61"/>
      <c r="AWS193" s="61"/>
      <c r="AWT193" s="61"/>
      <c r="AWU193" s="61"/>
      <c r="AWV193" s="61"/>
      <c r="AWW193" s="61"/>
      <c r="AWX193" s="61"/>
      <c r="AWY193" s="61"/>
      <c r="AWZ193" s="61"/>
      <c r="AXA193" s="61"/>
      <c r="AXB193" s="61"/>
      <c r="AXC193" s="61"/>
      <c r="AXD193" s="61"/>
      <c r="AXE193" s="61"/>
      <c r="AXF193" s="61"/>
      <c r="AXG193" s="61"/>
      <c r="AXH193" s="61"/>
      <c r="AXI193" s="61"/>
      <c r="AXJ193" s="61"/>
      <c r="AXK193" s="61"/>
      <c r="AXL193" s="61"/>
      <c r="AXM193" s="61"/>
      <c r="AXN193" s="61"/>
      <c r="AXO193" s="61"/>
      <c r="AXP193" s="61"/>
      <c r="AXQ193" s="61"/>
      <c r="AXR193" s="61"/>
      <c r="AXS193" s="61"/>
      <c r="AXT193" s="61"/>
      <c r="AXU193" s="61"/>
      <c r="AXV193" s="61"/>
      <c r="AXW193" s="61"/>
      <c r="AXX193" s="61"/>
      <c r="AXY193" s="61"/>
      <c r="AXZ193" s="61"/>
      <c r="AYA193" s="61"/>
      <c r="AYB193" s="61"/>
      <c r="AYC193" s="61"/>
      <c r="AYD193" s="61"/>
      <c r="AYE193" s="61"/>
      <c r="AYF193" s="61"/>
      <c r="AYG193" s="61"/>
      <c r="AYH193" s="61"/>
      <c r="AYI193" s="61"/>
      <c r="AYJ193" s="61"/>
      <c r="AYK193" s="61"/>
      <c r="AYL193" s="61"/>
      <c r="AYM193" s="61"/>
      <c r="AYN193" s="61"/>
      <c r="AYO193" s="61"/>
      <c r="AYP193" s="61"/>
      <c r="AYQ193" s="61"/>
      <c r="AYR193" s="61"/>
      <c r="AYS193" s="61"/>
      <c r="AYT193" s="61"/>
      <c r="AYU193" s="61"/>
      <c r="AYV193" s="61"/>
      <c r="AYW193" s="61"/>
      <c r="AYX193" s="61"/>
      <c r="AYY193" s="61"/>
      <c r="AYZ193" s="61"/>
      <c r="AZA193" s="61"/>
      <c r="AZB193" s="61"/>
      <c r="AZC193" s="61"/>
      <c r="AZD193" s="61"/>
      <c r="AZE193" s="61"/>
      <c r="AZF193" s="61"/>
      <c r="AZG193" s="61"/>
      <c r="AZH193" s="61"/>
      <c r="AZI193" s="61"/>
      <c r="AZJ193" s="61"/>
      <c r="AZK193" s="61"/>
      <c r="AZL193" s="61"/>
      <c r="AZM193" s="61"/>
      <c r="AZN193" s="61"/>
      <c r="AZO193" s="61"/>
      <c r="AZP193" s="61"/>
      <c r="AZQ193" s="61"/>
      <c r="AZR193" s="61"/>
      <c r="AZS193" s="61"/>
      <c r="AZT193" s="61"/>
      <c r="AZU193" s="61"/>
      <c r="AZV193" s="61"/>
      <c r="AZW193" s="61"/>
      <c r="AZX193" s="61"/>
      <c r="AZY193" s="61"/>
      <c r="AZZ193" s="61"/>
      <c r="BAA193" s="61"/>
      <c r="BAB193" s="61"/>
      <c r="BAC193" s="61"/>
      <c r="BAD193" s="61"/>
      <c r="BAE193" s="61"/>
      <c r="BAF193" s="61"/>
      <c r="BAG193" s="61"/>
      <c r="BAH193" s="61"/>
      <c r="BAI193" s="61"/>
      <c r="BAJ193" s="61"/>
      <c r="BAK193" s="61"/>
      <c r="BAL193" s="61"/>
      <c r="BAM193" s="61"/>
      <c r="BAN193" s="61"/>
      <c r="BAO193" s="61"/>
      <c r="BAP193" s="61"/>
      <c r="BAQ193" s="61"/>
      <c r="BAR193" s="61"/>
      <c r="BAS193" s="61"/>
      <c r="BAT193" s="61"/>
      <c r="BAU193" s="61"/>
      <c r="BAV193" s="61"/>
      <c r="BAW193" s="61"/>
      <c r="BAX193" s="61"/>
      <c r="BAY193" s="61"/>
      <c r="BAZ193" s="61"/>
      <c r="BBA193" s="61"/>
      <c r="BBB193" s="61"/>
      <c r="BBC193" s="61"/>
      <c r="BBD193" s="61"/>
      <c r="BBE193" s="61"/>
      <c r="BBF193" s="61"/>
      <c r="BBG193" s="61"/>
      <c r="BBH193" s="61"/>
      <c r="BBI193" s="61"/>
      <c r="BBJ193" s="61"/>
      <c r="BBK193" s="61"/>
      <c r="BBL193" s="61"/>
      <c r="BBM193" s="61"/>
      <c r="BBN193" s="61"/>
      <c r="BBO193" s="61"/>
      <c r="BBP193" s="61"/>
      <c r="BBQ193" s="61"/>
      <c r="BBR193" s="61"/>
      <c r="BBS193" s="61"/>
      <c r="BBT193" s="61"/>
      <c r="BBU193" s="61"/>
      <c r="BBV193" s="61"/>
      <c r="BBW193" s="61"/>
      <c r="BBX193" s="61"/>
      <c r="BBY193" s="61"/>
      <c r="BBZ193" s="61"/>
      <c r="BCA193" s="61"/>
      <c r="BCB193" s="61"/>
      <c r="BCC193" s="61"/>
      <c r="BCD193" s="61"/>
      <c r="BCE193" s="61"/>
      <c r="BCF193" s="61"/>
      <c r="BCG193" s="61"/>
      <c r="BCH193" s="61"/>
      <c r="BCI193" s="61"/>
      <c r="BCJ193" s="61"/>
      <c r="BCK193" s="61"/>
      <c r="BCL193" s="61"/>
      <c r="BCM193" s="61"/>
      <c r="BCN193" s="61"/>
      <c r="BCO193" s="61"/>
      <c r="BCP193" s="61"/>
      <c r="BCQ193" s="61"/>
      <c r="BCR193" s="61"/>
      <c r="BCS193" s="61"/>
      <c r="BCT193" s="61"/>
      <c r="BCU193" s="61"/>
      <c r="BCV193" s="61"/>
      <c r="BCW193" s="61"/>
      <c r="BCX193" s="61"/>
      <c r="BCY193" s="61"/>
      <c r="BCZ193" s="61"/>
      <c r="BDA193" s="61"/>
      <c r="BDB193" s="61"/>
      <c r="BDC193" s="61"/>
      <c r="BDD193" s="61"/>
      <c r="BDE193" s="61"/>
      <c r="BDF193" s="61"/>
      <c r="BDG193" s="61"/>
      <c r="BDH193" s="61"/>
      <c r="BDI193" s="61"/>
      <c r="BDJ193" s="61"/>
      <c r="BDK193" s="61"/>
      <c r="BDL193" s="61"/>
      <c r="BDM193" s="61"/>
      <c r="BDN193" s="61"/>
      <c r="BDO193" s="61"/>
      <c r="BDP193" s="61"/>
      <c r="BDQ193" s="61"/>
      <c r="BDR193" s="61"/>
      <c r="BDS193" s="61"/>
      <c r="BDT193" s="61"/>
      <c r="BDU193" s="61"/>
      <c r="BDV193" s="61"/>
      <c r="BDW193" s="61"/>
      <c r="BDX193" s="61"/>
      <c r="BDY193" s="61"/>
      <c r="BDZ193" s="61"/>
      <c r="BEA193" s="61"/>
      <c r="BEB193" s="61"/>
      <c r="BEC193" s="61"/>
      <c r="BED193" s="61"/>
      <c r="BEE193" s="61"/>
      <c r="BEF193" s="61"/>
      <c r="BEG193" s="61"/>
      <c r="BEH193" s="61"/>
      <c r="BEI193" s="61"/>
      <c r="BEJ193" s="61"/>
      <c r="BEK193" s="61"/>
      <c r="BEL193" s="61"/>
      <c r="BEM193" s="61"/>
      <c r="BEN193" s="61"/>
      <c r="BEO193" s="61"/>
      <c r="BEP193" s="61"/>
      <c r="BEQ193" s="61"/>
      <c r="BER193" s="61"/>
      <c r="BES193" s="61"/>
      <c r="BET193" s="61"/>
      <c r="BEU193" s="61"/>
      <c r="BEV193" s="61"/>
      <c r="BEW193" s="61"/>
      <c r="BEX193" s="61"/>
      <c r="BEY193" s="61"/>
      <c r="BEZ193" s="61"/>
      <c r="BFA193" s="61"/>
      <c r="BFB193" s="61"/>
      <c r="BFC193" s="61"/>
      <c r="BFD193" s="61"/>
      <c r="BFE193" s="61"/>
      <c r="BFF193" s="61"/>
      <c r="BFG193" s="61"/>
      <c r="BFH193" s="61"/>
      <c r="BFI193" s="61"/>
      <c r="BFJ193" s="61"/>
      <c r="BFK193" s="61"/>
      <c r="BFL193" s="61"/>
      <c r="BFM193" s="61"/>
      <c r="BFN193" s="61"/>
      <c r="BFO193" s="61"/>
      <c r="BFP193" s="61"/>
      <c r="BFQ193" s="61"/>
      <c r="BFR193" s="61"/>
      <c r="BFS193" s="61"/>
      <c r="BFT193" s="61"/>
      <c r="BFU193" s="61"/>
      <c r="BFV193" s="61"/>
      <c r="BFW193" s="61"/>
      <c r="BFX193" s="61"/>
      <c r="BFY193" s="61"/>
      <c r="BFZ193" s="61"/>
      <c r="BGA193" s="61"/>
      <c r="BGB193" s="61"/>
      <c r="BGC193" s="61"/>
      <c r="BGD193" s="61"/>
      <c r="BGE193" s="61"/>
      <c r="BGF193" s="61"/>
      <c r="BGG193" s="61"/>
      <c r="BGH193" s="61"/>
      <c r="BGI193" s="61"/>
      <c r="BGJ193" s="61"/>
      <c r="BGK193" s="61"/>
      <c r="BGL193" s="61"/>
      <c r="BGM193" s="61"/>
      <c r="BGN193" s="61"/>
      <c r="BGO193" s="61"/>
      <c r="BGP193" s="61"/>
      <c r="BGQ193" s="61"/>
      <c r="BGR193" s="61"/>
      <c r="BGS193" s="61"/>
      <c r="BGT193" s="61"/>
      <c r="BGU193" s="61"/>
      <c r="BGV193" s="61"/>
      <c r="BGW193" s="61"/>
      <c r="BGX193" s="61"/>
      <c r="BGY193" s="61"/>
      <c r="BGZ193" s="61"/>
      <c r="BHA193" s="61"/>
      <c r="BHB193" s="61"/>
      <c r="BHC193" s="61"/>
      <c r="BHD193" s="61"/>
      <c r="BHE193" s="61"/>
      <c r="BHF193" s="61"/>
      <c r="BHG193" s="61"/>
      <c r="BHH193" s="61"/>
      <c r="BHI193" s="61"/>
      <c r="BHJ193" s="61"/>
      <c r="BHK193" s="61"/>
      <c r="BHL193" s="61"/>
      <c r="BHM193" s="61"/>
      <c r="BHN193" s="61"/>
      <c r="BHO193" s="61"/>
      <c r="BHP193" s="61"/>
      <c r="BHQ193" s="61"/>
      <c r="BHR193" s="61"/>
      <c r="BHS193" s="61"/>
      <c r="BHT193" s="61"/>
      <c r="BHU193" s="61"/>
      <c r="BHV193" s="61"/>
      <c r="BHW193" s="61"/>
      <c r="BHX193" s="61"/>
      <c r="BHY193" s="61"/>
      <c r="BHZ193" s="61"/>
      <c r="BIA193" s="61"/>
      <c r="BIB193" s="61"/>
      <c r="BIC193" s="61"/>
      <c r="BID193" s="61"/>
      <c r="BIE193" s="61"/>
      <c r="BIF193" s="61"/>
      <c r="BIG193" s="61"/>
      <c r="BIH193" s="61"/>
      <c r="BII193" s="61"/>
      <c r="BIJ193" s="61"/>
      <c r="BIK193" s="61"/>
      <c r="BIL193" s="61"/>
      <c r="BIM193" s="61"/>
      <c r="BIN193" s="61"/>
      <c r="BIO193" s="61"/>
      <c r="BIP193" s="61"/>
      <c r="BIQ193" s="61"/>
      <c r="BIR193" s="61"/>
      <c r="BIS193" s="61"/>
      <c r="BIT193" s="61"/>
      <c r="BIU193" s="61"/>
      <c r="BIV193" s="61"/>
      <c r="BIW193" s="61"/>
      <c r="BIX193" s="61"/>
      <c r="BIY193" s="61"/>
      <c r="BIZ193" s="61"/>
      <c r="BJA193" s="61"/>
      <c r="BJB193" s="61"/>
      <c r="BJC193" s="61"/>
      <c r="BJD193" s="61"/>
      <c r="BJE193" s="61"/>
      <c r="BJF193" s="61"/>
      <c r="BJG193" s="61"/>
      <c r="BJH193" s="61"/>
      <c r="BJI193" s="61"/>
      <c r="BJJ193" s="61"/>
      <c r="BJK193" s="61"/>
      <c r="BJL193" s="61"/>
      <c r="BJM193" s="61"/>
      <c r="BJN193" s="61"/>
      <c r="BJO193" s="61"/>
      <c r="BJP193" s="61"/>
      <c r="BJQ193" s="61"/>
      <c r="BJR193" s="61"/>
      <c r="BJS193" s="61"/>
      <c r="BJT193" s="61"/>
      <c r="BJU193" s="61"/>
      <c r="BJV193" s="61"/>
      <c r="BJW193" s="61"/>
      <c r="BJX193" s="61"/>
      <c r="BJY193" s="61"/>
      <c r="BJZ193" s="61"/>
      <c r="BKA193" s="61"/>
      <c r="BKB193" s="61"/>
      <c r="BKC193" s="61"/>
      <c r="BKD193" s="61"/>
      <c r="BKE193" s="61"/>
      <c r="BKF193" s="61"/>
      <c r="BKG193" s="61"/>
      <c r="BKH193" s="61"/>
      <c r="BKI193" s="61"/>
      <c r="BKJ193" s="61"/>
      <c r="BKK193" s="61"/>
      <c r="BKL193" s="61"/>
      <c r="BKM193" s="61"/>
      <c r="BKN193" s="61"/>
      <c r="BKO193" s="61"/>
      <c r="BKP193" s="61"/>
      <c r="BKQ193" s="61"/>
      <c r="BKR193" s="61"/>
      <c r="BKS193" s="61"/>
      <c r="BKT193" s="61"/>
      <c r="BKU193" s="61"/>
      <c r="BKV193" s="61"/>
      <c r="BKW193" s="61"/>
      <c r="BKX193" s="61"/>
      <c r="BKY193" s="61"/>
      <c r="BKZ193" s="61"/>
      <c r="BLA193" s="61"/>
      <c r="BLB193" s="61"/>
      <c r="BLC193" s="61"/>
      <c r="BLD193" s="61"/>
      <c r="BLE193" s="61"/>
      <c r="BLF193" s="61"/>
      <c r="BLG193" s="61"/>
      <c r="BLH193" s="61"/>
      <c r="BLI193" s="61"/>
      <c r="BLJ193" s="61"/>
      <c r="BLK193" s="61"/>
      <c r="BLL193" s="61"/>
      <c r="BLM193" s="61"/>
      <c r="BLN193" s="61"/>
      <c r="BLO193" s="61"/>
      <c r="BLP193" s="61"/>
      <c r="BLQ193" s="61"/>
      <c r="BLR193" s="61"/>
      <c r="BLS193" s="61"/>
      <c r="BLT193" s="61"/>
      <c r="BLU193" s="61"/>
      <c r="BLV193" s="61"/>
      <c r="BLW193" s="61"/>
      <c r="BLX193" s="61"/>
      <c r="BLY193" s="61"/>
      <c r="BLZ193" s="61"/>
      <c r="BMA193" s="61"/>
      <c r="BMB193" s="61"/>
      <c r="BMC193" s="61"/>
      <c r="BMD193" s="61"/>
      <c r="BME193" s="61"/>
      <c r="BMF193" s="61"/>
      <c r="BMG193" s="61"/>
      <c r="BMH193" s="61"/>
      <c r="BMI193" s="61"/>
      <c r="BMJ193" s="61"/>
      <c r="BMK193" s="61"/>
      <c r="BML193" s="61"/>
      <c r="BMM193" s="61"/>
      <c r="BMN193" s="61"/>
      <c r="BMO193" s="61"/>
      <c r="BMP193" s="61"/>
      <c r="BMQ193" s="61"/>
      <c r="BMR193" s="61"/>
      <c r="BMS193" s="61"/>
      <c r="BMT193" s="61"/>
      <c r="BMU193" s="61"/>
      <c r="BMV193" s="61"/>
      <c r="BMW193" s="61"/>
      <c r="BMX193" s="61"/>
      <c r="BMY193" s="61"/>
      <c r="BMZ193" s="61"/>
      <c r="BNA193" s="61"/>
      <c r="BNB193" s="61"/>
      <c r="BNC193" s="61"/>
      <c r="BND193" s="61"/>
      <c r="BNE193" s="61"/>
      <c r="BNF193" s="61"/>
      <c r="BNG193" s="61"/>
      <c r="BNH193" s="61"/>
      <c r="BNI193" s="61"/>
      <c r="BNJ193" s="61"/>
      <c r="BNK193" s="61"/>
      <c r="BNL193" s="61"/>
      <c r="BNM193" s="61"/>
      <c r="BNN193" s="61"/>
      <c r="BNO193" s="61"/>
      <c r="BNP193" s="61"/>
      <c r="BNQ193" s="61"/>
      <c r="BNR193" s="61"/>
      <c r="BNS193" s="61"/>
      <c r="BNT193" s="61"/>
      <c r="BNU193" s="61"/>
      <c r="BNV193" s="61"/>
      <c r="BNW193" s="61"/>
      <c r="BNX193" s="61"/>
      <c r="BNY193" s="61"/>
      <c r="BNZ193" s="61"/>
      <c r="BOA193" s="61"/>
      <c r="BOB193" s="61"/>
      <c r="BOC193" s="61"/>
      <c r="BOD193" s="61"/>
      <c r="BOE193" s="61"/>
      <c r="BOF193" s="61"/>
      <c r="BOG193" s="61"/>
      <c r="BOH193" s="61"/>
      <c r="BOI193" s="61"/>
      <c r="BOJ193" s="61"/>
      <c r="BOK193" s="61"/>
      <c r="BOL193" s="61"/>
      <c r="BOM193" s="61"/>
      <c r="BON193" s="61"/>
      <c r="BOO193" s="61"/>
      <c r="BOP193" s="61"/>
      <c r="BOQ193" s="61"/>
      <c r="BOR193" s="61"/>
      <c r="BOS193" s="61"/>
      <c r="BOT193" s="61"/>
      <c r="BOU193" s="61"/>
      <c r="BOV193" s="61"/>
      <c r="BOW193" s="61"/>
      <c r="BOX193" s="61"/>
      <c r="BOY193" s="61"/>
      <c r="BOZ193" s="61"/>
      <c r="BPA193" s="61"/>
      <c r="BPB193" s="61"/>
      <c r="BPC193" s="61"/>
      <c r="BPD193" s="61"/>
      <c r="BPE193" s="61"/>
      <c r="BPF193" s="61"/>
      <c r="BPG193" s="61"/>
      <c r="BPH193" s="61"/>
      <c r="BPI193" s="61"/>
      <c r="BPJ193" s="61"/>
      <c r="BPK193" s="61"/>
      <c r="BPL193" s="61"/>
      <c r="BPM193" s="61"/>
      <c r="BPN193" s="61"/>
      <c r="BPO193" s="61"/>
      <c r="BPP193" s="61"/>
      <c r="BPQ193" s="61"/>
      <c r="BPR193" s="61"/>
      <c r="BPS193" s="61"/>
      <c r="BPT193" s="61"/>
      <c r="BPU193" s="61"/>
      <c r="BPV193" s="61"/>
      <c r="BPW193" s="61"/>
      <c r="BPX193" s="61"/>
      <c r="BPY193" s="61"/>
      <c r="BPZ193" s="61"/>
      <c r="BQA193" s="61"/>
      <c r="BQB193" s="61"/>
      <c r="BQC193" s="61"/>
      <c r="BQD193" s="61"/>
      <c r="BQE193" s="61"/>
      <c r="BQF193" s="61"/>
      <c r="BQG193" s="61"/>
      <c r="BQH193" s="61"/>
      <c r="BQI193" s="61"/>
      <c r="BQJ193" s="61"/>
      <c r="BQK193" s="61"/>
      <c r="BQL193" s="61"/>
      <c r="BQM193" s="61"/>
      <c r="BQN193" s="61"/>
      <c r="BQO193" s="61"/>
      <c r="BQP193" s="61"/>
      <c r="BQQ193" s="61"/>
      <c r="BQR193" s="61"/>
      <c r="BQS193" s="61"/>
      <c r="BQT193" s="61"/>
      <c r="BQU193" s="61"/>
      <c r="BQV193" s="61"/>
      <c r="BQW193" s="61"/>
      <c r="BQX193" s="61"/>
      <c r="BQY193" s="61"/>
      <c r="BQZ193" s="61"/>
      <c r="BRA193" s="61"/>
      <c r="BRB193" s="61"/>
      <c r="BRC193" s="61"/>
      <c r="BRD193" s="61"/>
      <c r="BRE193" s="61"/>
      <c r="BRF193" s="61"/>
      <c r="BRG193" s="61"/>
      <c r="BRH193" s="61"/>
      <c r="BRI193" s="61"/>
      <c r="BRJ193" s="61"/>
      <c r="BRK193" s="61"/>
      <c r="BRL193" s="61"/>
      <c r="BRM193" s="61"/>
      <c r="BRN193" s="61"/>
      <c r="BRO193" s="61"/>
      <c r="BRP193" s="61"/>
      <c r="BRQ193" s="61"/>
      <c r="BRR193" s="61"/>
      <c r="BRS193" s="61"/>
      <c r="BRT193" s="61"/>
      <c r="BRU193" s="61"/>
      <c r="BRV193" s="61"/>
      <c r="BRW193" s="61"/>
      <c r="BRX193" s="61"/>
      <c r="BRY193" s="61"/>
      <c r="BRZ193" s="61"/>
      <c r="BSA193" s="61"/>
      <c r="BSB193" s="61"/>
      <c r="BSC193" s="61"/>
      <c r="BSD193" s="61"/>
      <c r="BSE193" s="61"/>
      <c r="BSF193" s="61"/>
      <c r="BSG193" s="61"/>
      <c r="BSH193" s="61"/>
      <c r="BSI193" s="61"/>
      <c r="BSJ193" s="61"/>
      <c r="BSK193" s="61"/>
      <c r="BSL193" s="61"/>
      <c r="BSM193" s="61"/>
      <c r="BSN193" s="61"/>
      <c r="BSO193" s="61"/>
      <c r="BSP193" s="61"/>
      <c r="BSQ193" s="61"/>
      <c r="BSR193" s="61"/>
      <c r="BSS193" s="61"/>
      <c r="BST193" s="61"/>
      <c r="BSU193" s="61"/>
      <c r="BSV193" s="61"/>
      <c r="BSW193" s="61"/>
      <c r="BSX193" s="61"/>
      <c r="BSY193" s="61"/>
      <c r="BSZ193" s="61"/>
      <c r="BTA193" s="61"/>
      <c r="BTB193" s="61"/>
      <c r="BTC193" s="61"/>
      <c r="BTD193" s="61"/>
      <c r="BTE193" s="61"/>
      <c r="BTF193" s="61"/>
      <c r="BTG193" s="61"/>
      <c r="BTH193" s="61"/>
      <c r="BTI193" s="61"/>
      <c r="BTJ193" s="61"/>
      <c r="BTK193" s="61"/>
      <c r="BTL193" s="61"/>
      <c r="BTM193" s="61"/>
      <c r="BTN193" s="61"/>
      <c r="BTO193" s="61"/>
      <c r="BTP193" s="61"/>
      <c r="BTQ193" s="61"/>
      <c r="BTR193" s="61"/>
      <c r="BTS193" s="61"/>
      <c r="BTT193" s="61"/>
      <c r="BTU193" s="61"/>
      <c r="BTV193" s="61"/>
      <c r="BTW193" s="61"/>
      <c r="BTX193" s="61"/>
      <c r="BTY193" s="61"/>
      <c r="BTZ193" s="61"/>
      <c r="BUA193" s="61"/>
      <c r="BUB193" s="61"/>
      <c r="BUC193" s="61"/>
      <c r="BUD193" s="61"/>
      <c r="BUE193" s="61"/>
      <c r="BUF193" s="61"/>
      <c r="BUG193" s="61"/>
      <c r="BUH193" s="61"/>
      <c r="BUI193" s="61"/>
      <c r="BUJ193" s="61"/>
      <c r="BUK193" s="61"/>
      <c r="BUL193" s="61"/>
      <c r="BUM193" s="61"/>
      <c r="BUN193" s="61"/>
      <c r="BUO193" s="61"/>
      <c r="BUP193" s="61"/>
      <c r="BUQ193" s="61"/>
      <c r="BUR193" s="61"/>
      <c r="BUS193" s="61"/>
      <c r="BUT193" s="61"/>
      <c r="BUU193" s="61"/>
      <c r="BUV193" s="61"/>
      <c r="BUW193" s="61"/>
      <c r="BUX193" s="61"/>
      <c r="BUY193" s="61"/>
      <c r="BUZ193" s="61"/>
      <c r="BVA193" s="61"/>
      <c r="BVB193" s="61"/>
      <c r="BVC193" s="61"/>
      <c r="BVD193" s="61"/>
      <c r="BVE193" s="61"/>
      <c r="BVF193" s="61"/>
      <c r="BVG193" s="61"/>
      <c r="BVH193" s="61"/>
      <c r="BVI193" s="61"/>
      <c r="BVJ193" s="61"/>
      <c r="BVK193" s="61"/>
      <c r="BVL193" s="61"/>
      <c r="BVM193" s="61"/>
      <c r="BVN193" s="61"/>
      <c r="BVO193" s="61"/>
      <c r="BVP193" s="61"/>
      <c r="BVQ193" s="61"/>
      <c r="BVR193" s="61"/>
      <c r="BVS193" s="61"/>
      <c r="BVT193" s="61"/>
      <c r="BVU193" s="61"/>
      <c r="BVV193" s="61"/>
      <c r="BVW193" s="61"/>
      <c r="BVX193" s="61"/>
      <c r="BVY193" s="61"/>
      <c r="BVZ193" s="61"/>
      <c r="BWA193" s="61"/>
      <c r="BWB193" s="61"/>
      <c r="BWC193" s="61"/>
      <c r="BWD193" s="61"/>
      <c r="BWE193" s="61"/>
      <c r="BWF193" s="61"/>
      <c r="BWG193" s="61"/>
      <c r="BWH193" s="61"/>
      <c r="BWI193" s="61"/>
      <c r="BWJ193" s="61"/>
      <c r="BWK193" s="61"/>
      <c r="BWL193" s="61"/>
      <c r="BWM193" s="61"/>
      <c r="BWN193" s="61"/>
      <c r="BWO193" s="61"/>
      <c r="BWP193" s="61"/>
      <c r="BWQ193" s="61"/>
      <c r="BWR193" s="61"/>
      <c r="BWS193" s="61"/>
      <c r="BWT193" s="61"/>
      <c r="BWU193" s="61"/>
      <c r="BWV193" s="61"/>
      <c r="BWW193" s="61"/>
      <c r="BWX193" s="61"/>
      <c r="BWY193" s="61"/>
      <c r="BWZ193" s="61"/>
      <c r="BXA193" s="61"/>
      <c r="BXB193" s="61"/>
      <c r="BXC193" s="61"/>
      <c r="BXD193" s="61"/>
      <c r="BXE193" s="61"/>
      <c r="BXF193" s="61"/>
      <c r="BXG193" s="61"/>
      <c r="BXH193" s="61"/>
      <c r="BXI193" s="61"/>
      <c r="BXJ193" s="61"/>
      <c r="BXK193" s="61"/>
      <c r="BXL193" s="61"/>
      <c r="BXM193" s="61"/>
      <c r="BXN193" s="61"/>
      <c r="BXO193" s="61"/>
      <c r="BXP193" s="61"/>
      <c r="BXQ193" s="61"/>
      <c r="BXR193" s="61"/>
      <c r="BXS193" s="61"/>
      <c r="BXT193" s="61"/>
      <c r="BXU193" s="61"/>
      <c r="BXV193" s="61"/>
      <c r="BXW193" s="61"/>
      <c r="BXX193" s="61"/>
      <c r="BXY193" s="61"/>
      <c r="BXZ193" s="61"/>
      <c r="BYA193" s="61"/>
      <c r="BYB193" s="61"/>
      <c r="BYC193" s="61"/>
      <c r="BYD193" s="61"/>
      <c r="BYE193" s="61"/>
      <c r="BYF193" s="61"/>
      <c r="BYG193" s="61"/>
      <c r="BYH193" s="61"/>
      <c r="BYI193" s="61"/>
      <c r="BYJ193" s="61"/>
      <c r="BYK193" s="61"/>
      <c r="BYL193" s="61"/>
      <c r="BYM193" s="61"/>
      <c r="BYN193" s="61"/>
      <c r="BYO193" s="61"/>
      <c r="BYP193" s="61"/>
      <c r="BYQ193" s="61"/>
      <c r="BYR193" s="61"/>
      <c r="BYS193" s="61"/>
      <c r="BYT193" s="61"/>
      <c r="BYU193" s="61"/>
      <c r="BYV193" s="61"/>
      <c r="BYW193" s="61"/>
      <c r="BYX193" s="61"/>
      <c r="BYY193" s="61"/>
      <c r="BYZ193" s="61"/>
      <c r="BZA193" s="61"/>
      <c r="BZB193" s="61"/>
      <c r="BZC193" s="61"/>
      <c r="BZD193" s="61"/>
      <c r="BZE193" s="61"/>
      <c r="BZF193" s="61"/>
      <c r="BZG193" s="61"/>
      <c r="BZH193" s="61"/>
      <c r="BZI193" s="61"/>
      <c r="BZJ193" s="61"/>
      <c r="BZK193" s="61"/>
      <c r="BZL193" s="61"/>
      <c r="BZM193" s="61"/>
      <c r="BZN193" s="61"/>
      <c r="BZO193" s="61"/>
      <c r="BZP193" s="61"/>
      <c r="BZQ193" s="61"/>
      <c r="BZR193" s="61"/>
      <c r="BZS193" s="61"/>
      <c r="BZT193" s="61"/>
      <c r="BZU193" s="61"/>
      <c r="BZV193" s="61"/>
      <c r="BZW193" s="61"/>
      <c r="BZX193" s="61"/>
      <c r="BZY193" s="61"/>
      <c r="BZZ193" s="61"/>
      <c r="CAA193" s="61"/>
      <c r="CAB193" s="61"/>
      <c r="CAC193" s="61"/>
      <c r="CAD193" s="61"/>
      <c r="CAE193" s="61"/>
      <c r="CAF193" s="61"/>
      <c r="CAG193" s="61"/>
      <c r="CAH193" s="61"/>
      <c r="CAI193" s="61"/>
      <c r="CAJ193" s="61"/>
      <c r="CAK193" s="61"/>
      <c r="CAL193" s="61"/>
      <c r="CAM193" s="61"/>
      <c r="CAN193" s="61"/>
      <c r="CAO193" s="61"/>
      <c r="CAP193" s="61"/>
      <c r="CAQ193" s="61"/>
      <c r="CAR193" s="61"/>
      <c r="CAS193" s="61"/>
      <c r="CAT193" s="61"/>
      <c r="CAU193" s="61"/>
      <c r="CAV193" s="61"/>
      <c r="CAW193" s="61"/>
      <c r="CAX193" s="61"/>
      <c r="CAY193" s="61"/>
      <c r="CAZ193" s="61"/>
      <c r="CBA193" s="61"/>
      <c r="CBB193" s="61"/>
      <c r="CBC193" s="61"/>
      <c r="CBD193" s="61"/>
      <c r="CBE193" s="61"/>
      <c r="CBF193" s="61"/>
      <c r="CBG193" s="61"/>
      <c r="CBH193" s="61"/>
      <c r="CBI193" s="61"/>
      <c r="CBJ193" s="61"/>
      <c r="CBK193" s="61"/>
      <c r="CBL193" s="61"/>
      <c r="CBM193" s="61"/>
      <c r="CBN193" s="61"/>
      <c r="CBO193" s="61"/>
      <c r="CBP193" s="61"/>
      <c r="CBQ193" s="61"/>
      <c r="CBR193" s="61"/>
      <c r="CBS193" s="61"/>
      <c r="CBT193" s="61"/>
      <c r="CBU193" s="61"/>
      <c r="CBV193" s="61"/>
      <c r="CBW193" s="61"/>
      <c r="CBX193" s="61"/>
      <c r="CBY193" s="61"/>
      <c r="CBZ193" s="61"/>
      <c r="CCA193" s="61"/>
      <c r="CCB193" s="61"/>
      <c r="CCC193" s="61"/>
      <c r="CCD193" s="61"/>
      <c r="CCE193" s="61"/>
      <c r="CCF193" s="61"/>
      <c r="CCG193" s="61"/>
      <c r="CCH193" s="61"/>
      <c r="CCI193" s="61"/>
      <c r="CCJ193" s="61"/>
      <c r="CCK193" s="61"/>
      <c r="CCL193" s="61"/>
      <c r="CCM193" s="61"/>
      <c r="CCN193" s="61"/>
      <c r="CCO193" s="61"/>
      <c r="CCP193" s="61"/>
      <c r="CCQ193" s="61"/>
      <c r="CCR193" s="61"/>
      <c r="CCS193" s="61"/>
      <c r="CCT193" s="61"/>
      <c r="CCU193" s="61"/>
      <c r="CCV193" s="61"/>
      <c r="CCW193" s="61"/>
      <c r="CCX193" s="61"/>
      <c r="CCY193" s="61"/>
      <c r="CCZ193" s="61"/>
      <c r="CDA193" s="61"/>
      <c r="CDB193" s="61"/>
      <c r="CDC193" s="61"/>
      <c r="CDD193" s="61"/>
      <c r="CDE193" s="61"/>
      <c r="CDF193" s="61"/>
      <c r="CDG193" s="61"/>
      <c r="CDH193" s="61"/>
      <c r="CDI193" s="61"/>
      <c r="CDJ193" s="61"/>
      <c r="CDK193" s="61"/>
      <c r="CDL193" s="61"/>
      <c r="CDM193" s="61"/>
      <c r="CDN193" s="61"/>
      <c r="CDO193" s="61"/>
      <c r="CDP193" s="61"/>
      <c r="CDQ193" s="61"/>
      <c r="CDR193" s="61"/>
      <c r="CDS193" s="61"/>
      <c r="CDT193" s="61"/>
      <c r="CDU193" s="61"/>
      <c r="CDV193" s="61"/>
      <c r="CDW193" s="61"/>
      <c r="CDX193" s="61"/>
      <c r="CDY193" s="61"/>
      <c r="CDZ193" s="61"/>
      <c r="CEA193" s="61"/>
      <c r="CEB193" s="61"/>
      <c r="CEC193" s="61"/>
      <c r="CED193" s="61"/>
      <c r="CEE193" s="61"/>
      <c r="CEF193" s="61"/>
      <c r="CEG193" s="61"/>
      <c r="CEH193" s="61"/>
      <c r="CEI193" s="61"/>
      <c r="CEJ193" s="61"/>
      <c r="CEK193" s="61"/>
      <c r="CEL193" s="61"/>
      <c r="CEM193" s="61"/>
      <c r="CEN193" s="61"/>
      <c r="CEO193" s="61"/>
      <c r="CEP193" s="61"/>
      <c r="CEQ193" s="61"/>
      <c r="CER193" s="61"/>
      <c r="CES193" s="61"/>
      <c r="CET193" s="61"/>
      <c r="CEU193" s="61"/>
      <c r="CEV193" s="61"/>
      <c r="CEW193" s="61"/>
      <c r="CEX193" s="61"/>
      <c r="CEY193" s="61"/>
      <c r="CEZ193" s="61"/>
      <c r="CFA193" s="61"/>
      <c r="CFB193" s="61"/>
      <c r="CFC193" s="61"/>
      <c r="CFD193" s="61"/>
      <c r="CFE193" s="61"/>
      <c r="CFF193" s="61"/>
      <c r="CFG193" s="61"/>
      <c r="CFH193" s="61"/>
      <c r="CFI193" s="61"/>
      <c r="CFJ193" s="61"/>
      <c r="CFK193" s="61"/>
      <c r="CFL193" s="61"/>
      <c r="CFM193" s="61"/>
      <c r="CFN193" s="61"/>
      <c r="CFO193" s="61"/>
      <c r="CFP193" s="61"/>
      <c r="CFQ193" s="61"/>
      <c r="CFR193" s="61"/>
      <c r="CFS193" s="61"/>
      <c r="CFT193" s="61"/>
      <c r="CFU193" s="61"/>
      <c r="CFV193" s="61"/>
      <c r="CFW193" s="61"/>
      <c r="CFX193" s="61"/>
      <c r="CFY193" s="61"/>
      <c r="CFZ193" s="61"/>
      <c r="CGA193" s="61"/>
      <c r="CGB193" s="61"/>
      <c r="CGC193" s="61"/>
      <c r="CGD193" s="61"/>
      <c r="CGE193" s="61"/>
      <c r="CGF193" s="61"/>
      <c r="CGG193" s="61"/>
      <c r="CGH193" s="61"/>
      <c r="CGI193" s="61"/>
      <c r="CGJ193" s="61"/>
      <c r="CGK193" s="61"/>
      <c r="CGL193" s="61"/>
      <c r="CGM193" s="61"/>
      <c r="CGN193" s="61"/>
      <c r="CGO193" s="61"/>
      <c r="CGP193" s="61"/>
      <c r="CGQ193" s="61"/>
      <c r="CGR193" s="61"/>
      <c r="CGS193" s="61"/>
      <c r="CGT193" s="61"/>
      <c r="CGU193" s="61"/>
      <c r="CGV193" s="61"/>
      <c r="CGW193" s="61"/>
      <c r="CGX193" s="61"/>
      <c r="CGY193" s="61"/>
      <c r="CGZ193" s="61"/>
      <c r="CHA193" s="61"/>
      <c r="CHB193" s="61"/>
      <c r="CHC193" s="61"/>
      <c r="CHD193" s="61"/>
      <c r="CHE193" s="61"/>
      <c r="CHF193" s="61"/>
      <c r="CHG193" s="61"/>
      <c r="CHH193" s="61"/>
      <c r="CHI193" s="61"/>
      <c r="CHJ193" s="61"/>
      <c r="CHK193" s="61"/>
      <c r="CHL193" s="61"/>
      <c r="CHM193" s="61"/>
      <c r="CHN193" s="61"/>
      <c r="CHO193" s="61"/>
      <c r="CHP193" s="61"/>
      <c r="CHQ193" s="61"/>
      <c r="CHR193" s="61"/>
      <c r="CHS193" s="61"/>
      <c r="CHT193" s="61"/>
      <c r="CHU193" s="61"/>
      <c r="CHV193" s="61"/>
      <c r="CHW193" s="61"/>
      <c r="CHX193" s="61"/>
      <c r="CHY193" s="61"/>
      <c r="CHZ193" s="61"/>
      <c r="CIA193" s="61"/>
      <c r="CIB193" s="61"/>
      <c r="CIC193" s="61"/>
      <c r="CID193" s="61"/>
      <c r="CIE193" s="61"/>
      <c r="CIF193" s="61"/>
      <c r="CIG193" s="61"/>
      <c r="CIH193" s="61"/>
      <c r="CII193" s="61"/>
      <c r="CIJ193" s="61"/>
      <c r="CIK193" s="61"/>
      <c r="CIL193" s="61"/>
      <c r="CIM193" s="61"/>
      <c r="CIN193" s="61"/>
      <c r="CIO193" s="61"/>
      <c r="CIP193" s="61"/>
      <c r="CIQ193" s="61"/>
      <c r="CIR193" s="61"/>
      <c r="CIS193" s="61"/>
      <c r="CIT193" s="61"/>
      <c r="CIU193" s="61"/>
      <c r="CIV193" s="61"/>
      <c r="CIW193" s="61"/>
      <c r="CIX193" s="61"/>
      <c r="CIY193" s="61"/>
      <c r="CIZ193" s="61"/>
      <c r="CJA193" s="61"/>
      <c r="CJB193" s="61"/>
      <c r="CJC193" s="61"/>
      <c r="CJD193" s="61"/>
      <c r="CJE193" s="61"/>
      <c r="CJF193" s="61"/>
      <c r="CJG193" s="61"/>
      <c r="CJH193" s="61"/>
      <c r="CJI193" s="61"/>
      <c r="CJJ193" s="61"/>
      <c r="CJK193" s="61"/>
      <c r="CJL193" s="61"/>
      <c r="CJM193" s="61"/>
      <c r="CJN193" s="61"/>
      <c r="CJO193" s="61"/>
      <c r="CJP193" s="61"/>
      <c r="CJQ193" s="61"/>
      <c r="CJR193" s="61"/>
      <c r="CJS193" s="61"/>
      <c r="CJT193" s="61"/>
      <c r="CJU193" s="61"/>
      <c r="CJV193" s="61"/>
      <c r="CJW193" s="61"/>
      <c r="CJX193" s="61"/>
      <c r="CJY193" s="61"/>
      <c r="CJZ193" s="61"/>
      <c r="CKA193" s="61"/>
      <c r="CKB193" s="61"/>
      <c r="CKC193" s="61"/>
      <c r="CKD193" s="61"/>
      <c r="CKE193" s="61"/>
      <c r="CKF193" s="61"/>
      <c r="CKG193" s="61"/>
      <c r="CKH193" s="61"/>
      <c r="CKI193" s="61"/>
      <c r="CKJ193" s="61"/>
      <c r="CKK193" s="61"/>
      <c r="CKL193" s="61"/>
      <c r="CKM193" s="61"/>
      <c r="CKN193" s="61"/>
      <c r="CKO193" s="61"/>
      <c r="CKP193" s="61"/>
      <c r="CKQ193" s="61"/>
      <c r="CKR193" s="61"/>
      <c r="CKS193" s="61"/>
      <c r="CKT193" s="61"/>
      <c r="CKU193" s="61"/>
      <c r="CKV193" s="61"/>
      <c r="CKW193" s="61"/>
      <c r="CKX193" s="61"/>
      <c r="CKY193" s="61"/>
      <c r="CKZ193" s="61"/>
      <c r="CLA193" s="61"/>
      <c r="CLB193" s="61"/>
      <c r="CLC193" s="61"/>
      <c r="CLD193" s="61"/>
      <c r="CLE193" s="61"/>
      <c r="CLF193" s="61"/>
      <c r="CLG193" s="61"/>
      <c r="CLH193" s="61"/>
      <c r="CLI193" s="61"/>
      <c r="CLJ193" s="61"/>
      <c r="CLK193" s="61"/>
      <c r="CLL193" s="61"/>
      <c r="CLM193" s="61"/>
      <c r="CLN193" s="61"/>
      <c r="CLO193" s="61"/>
      <c r="CLP193" s="61"/>
      <c r="CLQ193" s="61"/>
      <c r="CLR193" s="61"/>
      <c r="CLS193" s="61"/>
      <c r="CLT193" s="61"/>
      <c r="CLU193" s="61"/>
      <c r="CLV193" s="61"/>
      <c r="CLW193" s="61"/>
      <c r="CLX193" s="61"/>
      <c r="CLY193" s="61"/>
      <c r="CLZ193" s="61"/>
      <c r="CMA193" s="61"/>
      <c r="CMB193" s="61"/>
      <c r="CMC193" s="61"/>
      <c r="CMD193" s="61"/>
      <c r="CME193" s="61"/>
      <c r="CMF193" s="61"/>
      <c r="CMG193" s="61"/>
      <c r="CMH193" s="61"/>
      <c r="CMI193" s="61"/>
      <c r="CMJ193" s="61"/>
      <c r="CMK193" s="61"/>
      <c r="CML193" s="61"/>
      <c r="CMM193" s="61"/>
      <c r="CMN193" s="61"/>
      <c r="CMO193" s="61"/>
      <c r="CMP193" s="61"/>
      <c r="CMQ193" s="61"/>
      <c r="CMR193" s="61"/>
      <c r="CMS193" s="61"/>
      <c r="CMT193" s="61"/>
      <c r="CMU193" s="61"/>
      <c r="CMV193" s="61"/>
      <c r="CMW193" s="61"/>
      <c r="CMX193" s="61"/>
      <c r="CMY193" s="61"/>
      <c r="CMZ193" s="61"/>
      <c r="CNA193" s="61"/>
      <c r="CNB193" s="61"/>
      <c r="CNC193" s="61"/>
      <c r="CND193" s="61"/>
      <c r="CNE193" s="61"/>
      <c r="CNF193" s="61"/>
      <c r="CNG193" s="61"/>
      <c r="CNH193" s="61"/>
      <c r="CNI193" s="61"/>
      <c r="CNJ193" s="61"/>
      <c r="CNK193" s="61"/>
      <c r="CNL193" s="61"/>
      <c r="CNM193" s="61"/>
      <c r="CNN193" s="61"/>
      <c r="CNO193" s="61"/>
      <c r="CNP193" s="61"/>
      <c r="CNQ193" s="61"/>
      <c r="CNR193" s="61"/>
      <c r="CNS193" s="61"/>
      <c r="CNT193" s="61"/>
      <c r="CNU193" s="61"/>
      <c r="CNV193" s="61"/>
      <c r="CNW193" s="61"/>
      <c r="CNX193" s="61"/>
      <c r="CNY193" s="61"/>
      <c r="CNZ193" s="61"/>
      <c r="COA193" s="61"/>
      <c r="COB193" s="61"/>
      <c r="COC193" s="61"/>
      <c r="COD193" s="61"/>
      <c r="COE193" s="61"/>
      <c r="COF193" s="61"/>
      <c r="COG193" s="61"/>
      <c r="COH193" s="61"/>
      <c r="COI193" s="61"/>
      <c r="COJ193" s="61"/>
      <c r="COK193" s="61"/>
      <c r="COL193" s="61"/>
      <c r="COM193" s="61"/>
      <c r="CON193" s="61"/>
      <c r="COO193" s="61"/>
      <c r="COP193" s="61"/>
      <c r="COQ193" s="61"/>
      <c r="COR193" s="61"/>
      <c r="COS193" s="61"/>
      <c r="COT193" s="61"/>
      <c r="COU193" s="61"/>
      <c r="COV193" s="61"/>
      <c r="COW193" s="61"/>
      <c r="COX193" s="61"/>
      <c r="COY193" s="61"/>
      <c r="COZ193" s="61"/>
      <c r="CPA193" s="61"/>
      <c r="CPB193" s="61"/>
      <c r="CPC193" s="61"/>
      <c r="CPD193" s="61"/>
      <c r="CPE193" s="61"/>
      <c r="CPF193" s="61"/>
      <c r="CPG193" s="61"/>
      <c r="CPH193" s="61"/>
      <c r="CPI193" s="61"/>
      <c r="CPJ193" s="61"/>
      <c r="CPK193" s="61"/>
      <c r="CPL193" s="61"/>
      <c r="CPM193" s="61"/>
      <c r="CPN193" s="61"/>
      <c r="CPO193" s="61"/>
      <c r="CPP193" s="61"/>
      <c r="CPQ193" s="61"/>
      <c r="CPR193" s="61"/>
      <c r="CPS193" s="61"/>
      <c r="CPT193" s="61"/>
      <c r="CPU193" s="61"/>
      <c r="CPV193" s="61"/>
      <c r="CPW193" s="61"/>
      <c r="CPX193" s="61"/>
      <c r="CPY193" s="61"/>
      <c r="CPZ193" s="61"/>
      <c r="CQA193" s="61"/>
      <c r="CQB193" s="61"/>
      <c r="CQC193" s="61"/>
      <c r="CQD193" s="61"/>
      <c r="CQE193" s="61"/>
      <c r="CQF193" s="61"/>
      <c r="CQG193" s="61"/>
      <c r="CQH193" s="61"/>
      <c r="CQI193" s="61"/>
      <c r="CQJ193" s="61"/>
      <c r="CQK193" s="61"/>
      <c r="CQL193" s="61"/>
      <c r="CQM193" s="61"/>
      <c r="CQN193" s="61"/>
      <c r="CQO193" s="61"/>
      <c r="CQP193" s="61"/>
      <c r="CQQ193" s="61"/>
      <c r="CQR193" s="61"/>
      <c r="CQS193" s="61"/>
      <c r="CQT193" s="61"/>
      <c r="CQU193" s="61"/>
      <c r="CQV193" s="61"/>
      <c r="CQW193" s="61"/>
      <c r="CQX193" s="61"/>
      <c r="CQY193" s="61"/>
      <c r="CQZ193" s="61"/>
      <c r="CRA193" s="61"/>
      <c r="CRB193" s="61"/>
      <c r="CRC193" s="61"/>
      <c r="CRD193" s="61"/>
      <c r="CRE193" s="61"/>
      <c r="CRF193" s="61"/>
      <c r="CRG193" s="61"/>
      <c r="CRH193" s="61"/>
      <c r="CRI193" s="61"/>
      <c r="CRJ193" s="61"/>
      <c r="CRK193" s="61"/>
      <c r="CRL193" s="61"/>
      <c r="CRM193" s="61"/>
      <c r="CRN193" s="61"/>
      <c r="CRO193" s="61"/>
      <c r="CRP193" s="61"/>
      <c r="CRQ193" s="61"/>
      <c r="CRR193" s="61"/>
      <c r="CRS193" s="61"/>
      <c r="CRT193" s="61"/>
      <c r="CRU193" s="61"/>
      <c r="CRV193" s="61"/>
      <c r="CRW193" s="61"/>
      <c r="CRX193" s="61"/>
      <c r="CRY193" s="61"/>
      <c r="CRZ193" s="61"/>
      <c r="CSA193" s="61"/>
      <c r="CSB193" s="61"/>
      <c r="CSC193" s="61"/>
      <c r="CSD193" s="61"/>
      <c r="CSE193" s="61"/>
      <c r="CSF193" s="61"/>
      <c r="CSG193" s="61"/>
      <c r="CSH193" s="61"/>
      <c r="CSI193" s="61"/>
      <c r="CSJ193" s="61"/>
      <c r="CSK193" s="61"/>
      <c r="CSL193" s="61"/>
      <c r="CSM193" s="61"/>
      <c r="CSN193" s="61"/>
      <c r="CSO193" s="61"/>
      <c r="CSP193" s="61"/>
      <c r="CSQ193" s="61"/>
      <c r="CSR193" s="61"/>
      <c r="CSS193" s="61"/>
      <c r="CST193" s="61"/>
      <c r="CSU193" s="61"/>
      <c r="CSV193" s="61"/>
      <c r="CSW193" s="61"/>
      <c r="CSX193" s="61"/>
      <c r="CSY193" s="61"/>
      <c r="CSZ193" s="61"/>
      <c r="CTA193" s="61"/>
      <c r="CTB193" s="61"/>
      <c r="CTC193" s="61"/>
      <c r="CTD193" s="61"/>
      <c r="CTE193" s="61"/>
      <c r="CTF193" s="61"/>
      <c r="CTG193" s="61"/>
      <c r="CTH193" s="61"/>
      <c r="CTI193" s="61"/>
      <c r="CTJ193" s="61"/>
      <c r="CTK193" s="61"/>
      <c r="CTL193" s="61"/>
      <c r="CTM193" s="61"/>
      <c r="CTN193" s="61"/>
      <c r="CTO193" s="61"/>
      <c r="CTP193" s="61"/>
      <c r="CTQ193" s="61"/>
      <c r="CTR193" s="61"/>
      <c r="CTS193" s="61"/>
      <c r="CTT193" s="61"/>
      <c r="CTU193" s="61"/>
      <c r="CTV193" s="61"/>
      <c r="CTW193" s="61"/>
      <c r="CTX193" s="61"/>
      <c r="CTY193" s="61"/>
      <c r="CTZ193" s="61"/>
      <c r="CUA193" s="61"/>
      <c r="CUB193" s="61"/>
      <c r="CUC193" s="61"/>
      <c r="CUD193" s="61"/>
      <c r="CUE193" s="61"/>
      <c r="CUF193" s="61"/>
      <c r="CUG193" s="61"/>
      <c r="CUH193" s="61"/>
      <c r="CUI193" s="61"/>
      <c r="CUJ193" s="61"/>
      <c r="CUK193" s="61"/>
      <c r="CUL193" s="61"/>
      <c r="CUM193" s="61"/>
      <c r="CUN193" s="61"/>
      <c r="CUO193" s="61"/>
      <c r="CUP193" s="61"/>
      <c r="CUQ193" s="61"/>
      <c r="CUR193" s="61"/>
      <c r="CUS193" s="61"/>
      <c r="CUT193" s="61"/>
      <c r="CUU193" s="61"/>
      <c r="CUV193" s="61"/>
      <c r="CUW193" s="61"/>
      <c r="CUX193" s="61"/>
      <c r="CUY193" s="61"/>
      <c r="CUZ193" s="61"/>
      <c r="CVA193" s="61"/>
      <c r="CVB193" s="61"/>
      <c r="CVC193" s="61"/>
      <c r="CVD193" s="61"/>
      <c r="CVE193" s="61"/>
      <c r="CVF193" s="61"/>
      <c r="CVG193" s="61"/>
      <c r="CVH193" s="61"/>
      <c r="CVI193" s="61"/>
      <c r="CVJ193" s="61"/>
      <c r="CVK193" s="61"/>
      <c r="CVL193" s="61"/>
      <c r="CVM193" s="61"/>
      <c r="CVN193" s="61"/>
      <c r="CVO193" s="61"/>
      <c r="CVP193" s="61"/>
      <c r="CVQ193" s="61"/>
      <c r="CVR193" s="61"/>
      <c r="CVS193" s="61"/>
      <c r="CVT193" s="61"/>
      <c r="CVU193" s="61"/>
      <c r="CVV193" s="61"/>
      <c r="CVW193" s="61"/>
      <c r="CVX193" s="61"/>
      <c r="CVY193" s="61"/>
      <c r="CVZ193" s="61"/>
      <c r="CWA193" s="61"/>
      <c r="CWB193" s="61"/>
      <c r="CWC193" s="61"/>
      <c r="CWD193" s="61"/>
      <c r="CWE193" s="61"/>
      <c r="CWF193" s="61"/>
      <c r="CWG193" s="61"/>
      <c r="CWH193" s="61"/>
      <c r="CWI193" s="61"/>
      <c r="CWJ193" s="61"/>
      <c r="CWK193" s="61"/>
      <c r="CWL193" s="61"/>
      <c r="CWM193" s="61"/>
      <c r="CWN193" s="61"/>
      <c r="CWO193" s="61"/>
      <c r="CWP193" s="61"/>
      <c r="CWQ193" s="61"/>
      <c r="CWR193" s="61"/>
      <c r="CWS193" s="61"/>
      <c r="CWT193" s="61"/>
      <c r="CWU193" s="61"/>
      <c r="CWV193" s="61"/>
      <c r="CWW193" s="61"/>
      <c r="CWX193" s="61"/>
      <c r="CWY193" s="61"/>
      <c r="CWZ193" s="61"/>
      <c r="CXA193" s="61"/>
      <c r="CXB193" s="61"/>
      <c r="CXC193" s="61"/>
      <c r="CXD193" s="61"/>
      <c r="CXE193" s="61"/>
      <c r="CXF193" s="61"/>
      <c r="CXG193" s="61"/>
      <c r="CXH193" s="61"/>
      <c r="CXI193" s="61"/>
      <c r="CXJ193" s="61"/>
      <c r="CXK193" s="61"/>
      <c r="CXL193" s="61"/>
      <c r="CXM193" s="61"/>
      <c r="CXN193" s="61"/>
      <c r="CXO193" s="61"/>
      <c r="CXP193" s="61"/>
      <c r="CXQ193" s="61"/>
      <c r="CXR193" s="61"/>
      <c r="CXS193" s="61"/>
      <c r="CXT193" s="61"/>
      <c r="CXU193" s="61"/>
      <c r="CXV193" s="61"/>
      <c r="CXW193" s="61"/>
      <c r="CXX193" s="61"/>
      <c r="CXY193" s="61"/>
      <c r="CXZ193" s="61"/>
      <c r="CYA193" s="61"/>
      <c r="CYB193" s="61"/>
      <c r="CYC193" s="61"/>
      <c r="CYD193" s="61"/>
      <c r="CYE193" s="61"/>
      <c r="CYF193" s="61"/>
      <c r="CYG193" s="61"/>
      <c r="CYH193" s="61"/>
      <c r="CYI193" s="61"/>
      <c r="CYJ193" s="61"/>
      <c r="CYK193" s="61"/>
      <c r="CYL193" s="61"/>
      <c r="CYM193" s="61"/>
      <c r="CYN193" s="61"/>
      <c r="CYO193" s="61"/>
      <c r="CYP193" s="61"/>
      <c r="CYQ193" s="61"/>
      <c r="CYR193" s="61"/>
      <c r="CYS193" s="61"/>
      <c r="CYT193" s="61"/>
      <c r="CYU193" s="61"/>
      <c r="CYV193" s="61"/>
      <c r="CYW193" s="61"/>
      <c r="CYX193" s="61"/>
      <c r="CYY193" s="61"/>
      <c r="CYZ193" s="61"/>
      <c r="CZA193" s="61"/>
      <c r="CZB193" s="61"/>
      <c r="CZC193" s="61"/>
      <c r="CZD193" s="61"/>
      <c r="CZE193" s="61"/>
      <c r="CZF193" s="61"/>
      <c r="CZG193" s="61"/>
      <c r="CZH193" s="61"/>
      <c r="CZI193" s="61"/>
      <c r="CZJ193" s="61"/>
      <c r="CZK193" s="61"/>
      <c r="CZL193" s="61"/>
      <c r="CZM193" s="61"/>
      <c r="CZN193" s="61"/>
      <c r="CZO193" s="61"/>
      <c r="CZP193" s="61"/>
      <c r="CZQ193" s="61"/>
      <c r="CZR193" s="61"/>
      <c r="CZS193" s="61"/>
      <c r="CZT193" s="61"/>
      <c r="CZU193" s="61"/>
      <c r="CZV193" s="61"/>
      <c r="CZW193" s="61"/>
      <c r="CZX193" s="61"/>
      <c r="CZY193" s="61"/>
      <c r="CZZ193" s="61"/>
      <c r="DAA193" s="61"/>
      <c r="DAB193" s="61"/>
      <c r="DAC193" s="61"/>
      <c r="DAD193" s="61"/>
      <c r="DAE193" s="61"/>
      <c r="DAF193" s="61"/>
      <c r="DAG193" s="61"/>
      <c r="DAH193" s="61"/>
      <c r="DAI193" s="61"/>
      <c r="DAJ193" s="61"/>
      <c r="DAK193" s="61"/>
      <c r="DAL193" s="61"/>
      <c r="DAM193" s="61"/>
      <c r="DAN193" s="61"/>
      <c r="DAO193" s="61"/>
      <c r="DAP193" s="61"/>
      <c r="DAQ193" s="61"/>
      <c r="DAR193" s="61"/>
      <c r="DAS193" s="61"/>
      <c r="DAT193" s="61"/>
      <c r="DAU193" s="61"/>
      <c r="DAV193" s="61"/>
      <c r="DAW193" s="61"/>
      <c r="DAX193" s="61"/>
      <c r="DAY193" s="61"/>
      <c r="DAZ193" s="61"/>
      <c r="DBA193" s="61"/>
      <c r="DBB193" s="61"/>
      <c r="DBC193" s="61"/>
      <c r="DBD193" s="61"/>
      <c r="DBE193" s="61"/>
      <c r="DBF193" s="61"/>
      <c r="DBG193" s="61"/>
      <c r="DBH193" s="61"/>
      <c r="DBI193" s="61"/>
      <c r="DBJ193" s="61"/>
      <c r="DBK193" s="61"/>
      <c r="DBL193" s="61"/>
      <c r="DBM193" s="61"/>
      <c r="DBN193" s="61"/>
      <c r="DBO193" s="61"/>
      <c r="DBP193" s="61"/>
      <c r="DBQ193" s="61"/>
      <c r="DBR193" s="61"/>
      <c r="DBS193" s="61"/>
      <c r="DBT193" s="61"/>
      <c r="DBU193" s="61"/>
      <c r="DBV193" s="61"/>
      <c r="DBW193" s="61"/>
      <c r="DBX193" s="61"/>
      <c r="DBY193" s="61"/>
      <c r="DBZ193" s="61"/>
      <c r="DCA193" s="61"/>
      <c r="DCB193" s="61"/>
      <c r="DCC193" s="61"/>
      <c r="DCD193" s="61"/>
      <c r="DCE193" s="61"/>
      <c r="DCF193" s="61"/>
      <c r="DCG193" s="61"/>
      <c r="DCH193" s="61"/>
      <c r="DCI193" s="61"/>
      <c r="DCJ193" s="61"/>
      <c r="DCK193" s="61"/>
      <c r="DCL193" s="61"/>
      <c r="DCM193" s="61"/>
      <c r="DCN193" s="61"/>
      <c r="DCO193" s="61"/>
      <c r="DCP193" s="61"/>
      <c r="DCQ193" s="61"/>
      <c r="DCR193" s="61"/>
      <c r="DCS193" s="61"/>
      <c r="DCT193" s="61"/>
      <c r="DCU193" s="61"/>
      <c r="DCV193" s="61"/>
      <c r="DCW193" s="61"/>
      <c r="DCX193" s="61"/>
      <c r="DCY193" s="61"/>
      <c r="DCZ193" s="61"/>
      <c r="DDA193" s="61"/>
      <c r="DDB193" s="61"/>
      <c r="DDC193" s="61"/>
      <c r="DDD193" s="61"/>
      <c r="DDE193" s="61"/>
      <c r="DDF193" s="61"/>
      <c r="DDG193" s="61"/>
      <c r="DDH193" s="61"/>
      <c r="DDI193" s="61"/>
      <c r="DDJ193" s="61"/>
      <c r="DDK193" s="61"/>
      <c r="DDL193" s="61"/>
      <c r="DDM193" s="61"/>
      <c r="DDN193" s="61"/>
      <c r="DDO193" s="61"/>
      <c r="DDP193" s="61"/>
      <c r="DDQ193" s="61"/>
      <c r="DDR193" s="61"/>
      <c r="DDS193" s="61"/>
      <c r="DDT193" s="61"/>
      <c r="DDU193" s="61"/>
      <c r="DDV193" s="61"/>
      <c r="DDW193" s="61"/>
      <c r="DDX193" s="61"/>
      <c r="DDY193" s="61"/>
      <c r="DDZ193" s="61"/>
      <c r="DEA193" s="61"/>
      <c r="DEB193" s="61"/>
      <c r="DEC193" s="61"/>
      <c r="DED193" s="61"/>
      <c r="DEE193" s="61"/>
      <c r="DEF193" s="61"/>
      <c r="DEG193" s="61"/>
      <c r="DEH193" s="61"/>
      <c r="DEI193" s="61"/>
      <c r="DEJ193" s="61"/>
      <c r="DEK193" s="61"/>
      <c r="DEL193" s="61"/>
      <c r="DEM193" s="61"/>
      <c r="DEN193" s="61"/>
      <c r="DEO193" s="61"/>
      <c r="DEP193" s="61"/>
      <c r="DEQ193" s="61"/>
      <c r="DER193" s="61"/>
      <c r="DES193" s="61"/>
      <c r="DET193" s="61"/>
      <c r="DEU193" s="61"/>
      <c r="DEV193" s="61"/>
      <c r="DEW193" s="61"/>
      <c r="DEX193" s="61"/>
      <c r="DEY193" s="61"/>
      <c r="DEZ193" s="61"/>
      <c r="DFA193" s="61"/>
      <c r="DFB193" s="61"/>
      <c r="DFC193" s="61"/>
      <c r="DFD193" s="61"/>
      <c r="DFE193" s="61"/>
      <c r="DFF193" s="61"/>
      <c r="DFG193" s="61"/>
      <c r="DFH193" s="61"/>
      <c r="DFI193" s="61"/>
      <c r="DFJ193" s="61"/>
      <c r="DFK193" s="61"/>
      <c r="DFL193" s="61"/>
      <c r="DFM193" s="61"/>
      <c r="DFN193" s="61"/>
      <c r="DFO193" s="61"/>
      <c r="DFP193" s="61"/>
      <c r="DFQ193" s="61"/>
      <c r="DFR193" s="61"/>
      <c r="DFS193" s="61"/>
      <c r="DFT193" s="61"/>
      <c r="DFU193" s="61"/>
      <c r="DFV193" s="61"/>
      <c r="DFW193" s="61"/>
      <c r="DFX193" s="61"/>
      <c r="DFY193" s="61"/>
      <c r="DFZ193" s="61"/>
      <c r="DGA193" s="61"/>
      <c r="DGB193" s="61"/>
      <c r="DGC193" s="61"/>
      <c r="DGD193" s="61"/>
      <c r="DGE193" s="61"/>
      <c r="DGF193" s="61"/>
      <c r="DGG193" s="61"/>
      <c r="DGH193" s="61"/>
      <c r="DGI193" s="61"/>
      <c r="DGJ193" s="61"/>
      <c r="DGK193" s="61"/>
      <c r="DGL193" s="61"/>
      <c r="DGM193" s="61"/>
      <c r="DGN193" s="61"/>
      <c r="DGO193" s="61"/>
      <c r="DGP193" s="61"/>
      <c r="DGQ193" s="61"/>
      <c r="DGR193" s="61"/>
      <c r="DGS193" s="61"/>
      <c r="DGT193" s="61"/>
      <c r="DGU193" s="61"/>
      <c r="DGV193" s="61"/>
      <c r="DGW193" s="61"/>
      <c r="DGX193" s="61"/>
      <c r="DGY193" s="61"/>
      <c r="DGZ193" s="61"/>
      <c r="DHA193" s="61"/>
      <c r="DHB193" s="61"/>
      <c r="DHC193" s="61"/>
      <c r="DHD193" s="61"/>
      <c r="DHE193" s="61"/>
      <c r="DHF193" s="61"/>
      <c r="DHG193" s="61"/>
      <c r="DHH193" s="61"/>
      <c r="DHI193" s="61"/>
      <c r="DHJ193" s="61"/>
      <c r="DHK193" s="61"/>
      <c r="DHL193" s="61"/>
      <c r="DHM193" s="61"/>
      <c r="DHN193" s="61"/>
      <c r="DHO193" s="61"/>
      <c r="DHP193" s="61"/>
      <c r="DHQ193" s="61"/>
      <c r="DHR193" s="61"/>
      <c r="DHS193" s="61"/>
      <c r="DHT193" s="61"/>
      <c r="DHU193" s="61"/>
      <c r="DHV193" s="61"/>
      <c r="DHW193" s="61"/>
      <c r="DHX193" s="61"/>
      <c r="DHY193" s="61"/>
      <c r="DHZ193" s="61"/>
      <c r="DIA193" s="61"/>
      <c r="DIB193" s="61"/>
      <c r="DIC193" s="61"/>
      <c r="DID193" s="61"/>
      <c r="DIE193" s="61"/>
      <c r="DIF193" s="61"/>
      <c r="DIG193" s="61"/>
      <c r="DIH193" s="61"/>
      <c r="DII193" s="61"/>
      <c r="DIJ193" s="61"/>
      <c r="DIK193" s="61"/>
      <c r="DIL193" s="61"/>
      <c r="DIM193" s="61"/>
      <c r="DIN193" s="61"/>
      <c r="DIO193" s="61"/>
      <c r="DIP193" s="61"/>
      <c r="DIQ193" s="61"/>
      <c r="DIR193" s="61"/>
      <c r="DIS193" s="61"/>
      <c r="DIT193" s="61"/>
      <c r="DIU193" s="61"/>
      <c r="DIV193" s="61"/>
      <c r="DIW193" s="61"/>
      <c r="DIX193" s="61"/>
      <c r="DIY193" s="61"/>
      <c r="DIZ193" s="61"/>
      <c r="DJA193" s="61"/>
      <c r="DJB193" s="61"/>
      <c r="DJC193" s="61"/>
      <c r="DJD193" s="61"/>
      <c r="DJE193" s="61"/>
      <c r="DJF193" s="61"/>
      <c r="DJG193" s="61"/>
      <c r="DJH193" s="61"/>
      <c r="DJI193" s="61"/>
      <c r="DJJ193" s="61"/>
      <c r="DJK193" s="61"/>
      <c r="DJL193" s="61"/>
      <c r="DJM193" s="61"/>
      <c r="DJN193" s="61"/>
      <c r="DJO193" s="61"/>
      <c r="DJP193" s="61"/>
      <c r="DJQ193" s="61"/>
      <c r="DJR193" s="61"/>
      <c r="DJS193" s="61"/>
      <c r="DJT193" s="61"/>
      <c r="DJU193" s="61"/>
      <c r="DJV193" s="61"/>
      <c r="DJW193" s="61"/>
      <c r="DJX193" s="61"/>
      <c r="DJY193" s="61"/>
      <c r="DJZ193" s="61"/>
      <c r="DKA193" s="61"/>
      <c r="DKB193" s="61"/>
      <c r="DKC193" s="61"/>
      <c r="DKD193" s="61"/>
      <c r="DKE193" s="61"/>
      <c r="DKF193" s="61"/>
      <c r="DKG193" s="61"/>
      <c r="DKH193" s="61"/>
      <c r="DKI193" s="61"/>
      <c r="DKJ193" s="61"/>
      <c r="DKK193" s="61"/>
      <c r="DKL193" s="61"/>
      <c r="DKM193" s="61"/>
      <c r="DKN193" s="61"/>
      <c r="DKO193" s="61"/>
      <c r="DKP193" s="61"/>
      <c r="DKQ193" s="61"/>
      <c r="DKR193" s="61"/>
      <c r="DKS193" s="61"/>
      <c r="DKT193" s="61"/>
      <c r="DKU193" s="61"/>
      <c r="DKV193" s="61"/>
      <c r="DKW193" s="61"/>
      <c r="DKX193" s="61"/>
      <c r="DKY193" s="61"/>
      <c r="DKZ193" s="61"/>
      <c r="DLA193" s="61"/>
      <c r="DLB193" s="61"/>
      <c r="DLC193" s="61"/>
      <c r="DLD193" s="61"/>
      <c r="DLE193" s="61"/>
      <c r="DLF193" s="61"/>
      <c r="DLG193" s="61"/>
      <c r="DLH193" s="61"/>
      <c r="DLI193" s="61"/>
      <c r="DLJ193" s="61"/>
      <c r="DLK193" s="61"/>
      <c r="DLL193" s="61"/>
      <c r="DLM193" s="61"/>
      <c r="DLN193" s="61"/>
      <c r="DLO193" s="61"/>
      <c r="DLP193" s="61"/>
      <c r="DLQ193" s="61"/>
      <c r="DLR193" s="61"/>
      <c r="DLS193" s="61"/>
      <c r="DLT193" s="61"/>
      <c r="DLU193" s="61"/>
      <c r="DLV193" s="61"/>
      <c r="DLW193" s="61"/>
      <c r="DLX193" s="61"/>
      <c r="DLY193" s="61"/>
      <c r="DLZ193" s="61"/>
      <c r="DMA193" s="61"/>
      <c r="DMB193" s="61"/>
      <c r="DMC193" s="61"/>
      <c r="DMD193" s="61"/>
      <c r="DME193" s="61"/>
      <c r="DMF193" s="61"/>
      <c r="DMG193" s="61"/>
      <c r="DMH193" s="61"/>
      <c r="DMI193" s="61"/>
      <c r="DMJ193" s="61"/>
      <c r="DMK193" s="61"/>
      <c r="DML193" s="61"/>
      <c r="DMM193" s="61"/>
      <c r="DMN193" s="61"/>
      <c r="DMO193" s="61"/>
      <c r="DMP193" s="61"/>
      <c r="DMQ193" s="61"/>
      <c r="DMR193" s="61"/>
      <c r="DMS193" s="61"/>
      <c r="DMT193" s="61"/>
      <c r="DMU193" s="61"/>
      <c r="DMV193" s="61"/>
      <c r="DMW193" s="61"/>
      <c r="DMX193" s="61"/>
      <c r="DMY193" s="61"/>
      <c r="DMZ193" s="61"/>
      <c r="DNA193" s="61"/>
      <c r="DNB193" s="61"/>
      <c r="DNC193" s="61"/>
      <c r="DND193" s="61"/>
      <c r="DNE193" s="61"/>
      <c r="DNF193" s="61"/>
      <c r="DNG193" s="61"/>
      <c r="DNH193" s="61"/>
      <c r="DNI193" s="61"/>
      <c r="DNJ193" s="61"/>
      <c r="DNK193" s="61"/>
      <c r="DNL193" s="61"/>
      <c r="DNM193" s="61"/>
      <c r="DNN193" s="61"/>
      <c r="DNO193" s="61"/>
      <c r="DNP193" s="61"/>
      <c r="DNQ193" s="61"/>
      <c r="DNR193" s="61"/>
      <c r="DNS193" s="61"/>
      <c r="DNT193" s="61"/>
      <c r="DNU193" s="61"/>
      <c r="DNV193" s="61"/>
      <c r="DNW193" s="61"/>
      <c r="DNX193" s="61"/>
      <c r="DNY193" s="61"/>
      <c r="DNZ193" s="61"/>
      <c r="DOA193" s="61"/>
      <c r="DOB193" s="61"/>
      <c r="DOC193" s="61"/>
      <c r="DOD193" s="61"/>
      <c r="DOE193" s="61"/>
      <c r="DOF193" s="61"/>
      <c r="DOG193" s="61"/>
      <c r="DOH193" s="61"/>
      <c r="DOI193" s="61"/>
      <c r="DOJ193" s="61"/>
      <c r="DOK193" s="61"/>
      <c r="DOL193" s="61"/>
      <c r="DOM193" s="61"/>
      <c r="DON193" s="61"/>
      <c r="DOO193" s="61"/>
      <c r="DOP193" s="61"/>
      <c r="DOQ193" s="61"/>
      <c r="DOR193" s="61"/>
      <c r="DOS193" s="61"/>
      <c r="DOT193" s="61"/>
      <c r="DOU193" s="61"/>
      <c r="DOV193" s="61"/>
      <c r="DOW193" s="61"/>
      <c r="DOX193" s="61"/>
      <c r="DOY193" s="61"/>
      <c r="DOZ193" s="61"/>
      <c r="DPA193" s="61"/>
      <c r="DPB193" s="61"/>
      <c r="DPC193" s="61"/>
      <c r="DPD193" s="61"/>
      <c r="DPE193" s="61"/>
      <c r="DPF193" s="61"/>
      <c r="DPG193" s="61"/>
      <c r="DPH193" s="61"/>
      <c r="DPI193" s="61"/>
      <c r="DPJ193" s="61"/>
      <c r="DPK193" s="61"/>
      <c r="DPL193" s="61"/>
      <c r="DPM193" s="61"/>
      <c r="DPN193" s="61"/>
      <c r="DPO193" s="61"/>
      <c r="DPP193" s="61"/>
      <c r="DPQ193" s="61"/>
      <c r="DPR193" s="61"/>
      <c r="DPS193" s="61"/>
      <c r="DPT193" s="61"/>
      <c r="DPU193" s="61"/>
      <c r="DPV193" s="61"/>
      <c r="DPW193" s="61"/>
      <c r="DPX193" s="61"/>
      <c r="DPY193" s="61"/>
      <c r="DPZ193" s="61"/>
      <c r="DQA193" s="61"/>
      <c r="DQB193" s="61"/>
      <c r="DQC193" s="61"/>
      <c r="DQD193" s="61"/>
      <c r="DQE193" s="61"/>
      <c r="DQF193" s="61"/>
      <c r="DQG193" s="61"/>
      <c r="DQH193" s="61"/>
      <c r="DQI193" s="61"/>
      <c r="DQJ193" s="61"/>
      <c r="DQK193" s="61"/>
      <c r="DQL193" s="61"/>
      <c r="DQM193" s="61"/>
      <c r="DQN193" s="61"/>
      <c r="DQO193" s="61"/>
      <c r="DQP193" s="61"/>
      <c r="DQQ193" s="61"/>
      <c r="DQR193" s="61"/>
      <c r="DQS193" s="61"/>
      <c r="DQT193" s="61"/>
      <c r="DQU193" s="61"/>
      <c r="DQV193" s="61"/>
      <c r="DQW193" s="61"/>
      <c r="DQX193" s="61"/>
      <c r="DQY193" s="61"/>
      <c r="DQZ193" s="61"/>
      <c r="DRA193" s="61"/>
      <c r="DRB193" s="61"/>
      <c r="DRC193" s="61"/>
      <c r="DRD193" s="61"/>
      <c r="DRE193" s="61"/>
      <c r="DRF193" s="61"/>
      <c r="DRG193" s="61"/>
      <c r="DRH193" s="61"/>
      <c r="DRI193" s="61"/>
      <c r="DRJ193" s="61"/>
      <c r="DRK193" s="61"/>
      <c r="DRL193" s="61"/>
      <c r="DRM193" s="61"/>
      <c r="DRN193" s="61"/>
      <c r="DRO193" s="61"/>
      <c r="DRP193" s="61"/>
      <c r="DRQ193" s="61"/>
      <c r="DRR193" s="61"/>
      <c r="DRS193" s="61"/>
      <c r="DRT193" s="61"/>
      <c r="DRU193" s="61"/>
      <c r="DRV193" s="61"/>
      <c r="DRW193" s="61"/>
      <c r="DRX193" s="61"/>
      <c r="DRY193" s="61"/>
      <c r="DRZ193" s="61"/>
      <c r="DSA193" s="61"/>
      <c r="DSB193" s="61"/>
      <c r="DSC193" s="61"/>
      <c r="DSD193" s="61"/>
      <c r="DSE193" s="61"/>
      <c r="DSF193" s="61"/>
      <c r="DSG193" s="61"/>
      <c r="DSH193" s="61"/>
      <c r="DSI193" s="61"/>
      <c r="DSJ193" s="61"/>
      <c r="DSK193" s="61"/>
      <c r="DSL193" s="61"/>
      <c r="DSM193" s="61"/>
      <c r="DSN193" s="61"/>
      <c r="DSO193" s="61"/>
      <c r="DSP193" s="61"/>
      <c r="DSQ193" s="61"/>
      <c r="DSR193" s="61"/>
      <c r="DSS193" s="61"/>
      <c r="DST193" s="61"/>
      <c r="DSU193" s="61"/>
      <c r="DSV193" s="61"/>
      <c r="DSW193" s="61"/>
      <c r="DSX193" s="61"/>
      <c r="DSY193" s="61"/>
      <c r="DSZ193" s="61"/>
      <c r="DTA193" s="61"/>
      <c r="DTB193" s="61"/>
      <c r="DTC193" s="61"/>
      <c r="DTD193" s="61"/>
      <c r="DTE193" s="61"/>
      <c r="DTF193" s="61"/>
      <c r="DTG193" s="61"/>
      <c r="DTH193" s="61"/>
      <c r="DTI193" s="61"/>
      <c r="DTJ193" s="61"/>
      <c r="DTK193" s="61"/>
      <c r="DTL193" s="61"/>
      <c r="DTM193" s="61"/>
      <c r="DTN193" s="61"/>
      <c r="DTO193" s="61"/>
      <c r="DTP193" s="61"/>
      <c r="DTQ193" s="61"/>
      <c r="DTR193" s="61"/>
      <c r="DTS193" s="61"/>
      <c r="DTT193" s="61"/>
      <c r="DTU193" s="61"/>
      <c r="DTV193" s="61"/>
      <c r="DTW193" s="61"/>
      <c r="DTX193" s="61"/>
      <c r="DTY193" s="61"/>
      <c r="DTZ193" s="61"/>
      <c r="DUA193" s="61"/>
      <c r="DUB193" s="61"/>
      <c r="DUC193" s="61"/>
      <c r="DUD193" s="61"/>
      <c r="DUE193" s="61"/>
      <c r="DUF193" s="61"/>
      <c r="DUG193" s="61"/>
      <c r="DUH193" s="61"/>
      <c r="DUI193" s="61"/>
      <c r="DUJ193" s="61"/>
      <c r="DUK193" s="61"/>
      <c r="DUL193" s="61"/>
      <c r="DUM193" s="61"/>
      <c r="DUN193" s="61"/>
      <c r="DUO193" s="61"/>
      <c r="DUP193" s="61"/>
      <c r="DUQ193" s="61"/>
      <c r="DUR193" s="61"/>
      <c r="DUS193" s="61"/>
      <c r="DUT193" s="61"/>
      <c r="DUU193" s="61"/>
      <c r="DUV193" s="61"/>
      <c r="DUW193" s="61"/>
      <c r="DUX193" s="61"/>
      <c r="DUY193" s="61"/>
      <c r="DUZ193" s="61"/>
      <c r="DVA193" s="61"/>
      <c r="DVB193" s="61"/>
      <c r="DVC193" s="61"/>
      <c r="DVD193" s="61"/>
      <c r="DVE193" s="61"/>
      <c r="DVF193" s="61"/>
      <c r="DVG193" s="61"/>
      <c r="DVH193" s="61"/>
      <c r="DVI193" s="61"/>
      <c r="DVJ193" s="61"/>
      <c r="DVK193" s="61"/>
      <c r="DVL193" s="61"/>
      <c r="DVM193" s="61"/>
      <c r="DVN193" s="61"/>
      <c r="DVO193" s="61"/>
      <c r="DVP193" s="61"/>
      <c r="DVQ193" s="61"/>
      <c r="DVR193" s="61"/>
      <c r="DVS193" s="61"/>
      <c r="DVT193" s="61"/>
      <c r="DVU193" s="61"/>
      <c r="DVV193" s="61"/>
      <c r="DVW193" s="61"/>
      <c r="DVX193" s="61"/>
      <c r="DVY193" s="61"/>
      <c r="DVZ193" s="61"/>
      <c r="DWA193" s="61"/>
      <c r="DWB193" s="61"/>
      <c r="DWC193" s="61"/>
      <c r="DWD193" s="61"/>
      <c r="DWE193" s="61"/>
      <c r="DWF193" s="61"/>
      <c r="DWG193" s="61"/>
      <c r="DWH193" s="61"/>
      <c r="DWI193" s="61"/>
      <c r="DWJ193" s="61"/>
      <c r="DWK193" s="61"/>
      <c r="DWL193" s="61"/>
      <c r="DWM193" s="61"/>
      <c r="DWN193" s="61"/>
      <c r="DWO193" s="61"/>
      <c r="DWP193" s="61"/>
      <c r="DWQ193" s="61"/>
      <c r="DWR193" s="61"/>
      <c r="DWS193" s="61"/>
      <c r="DWT193" s="61"/>
      <c r="DWU193" s="61"/>
      <c r="DWV193" s="61"/>
      <c r="DWW193" s="61"/>
      <c r="DWX193" s="61"/>
      <c r="DWY193" s="61"/>
      <c r="DWZ193" s="61"/>
      <c r="DXA193" s="61"/>
      <c r="DXB193" s="61"/>
      <c r="DXC193" s="61"/>
      <c r="DXD193" s="61"/>
      <c r="DXE193" s="61"/>
      <c r="DXF193" s="61"/>
      <c r="DXG193" s="61"/>
      <c r="DXH193" s="61"/>
      <c r="DXI193" s="61"/>
      <c r="DXJ193" s="61"/>
      <c r="DXK193" s="61"/>
      <c r="DXL193" s="61"/>
      <c r="DXM193" s="61"/>
      <c r="DXN193" s="61"/>
      <c r="DXO193" s="61"/>
      <c r="DXP193" s="61"/>
      <c r="DXQ193" s="61"/>
      <c r="DXR193" s="61"/>
      <c r="DXS193" s="61"/>
      <c r="DXT193" s="61"/>
      <c r="DXU193" s="61"/>
      <c r="DXV193" s="61"/>
      <c r="DXW193" s="61"/>
      <c r="DXX193" s="61"/>
      <c r="DXY193" s="61"/>
      <c r="DXZ193" s="61"/>
      <c r="DYA193" s="61"/>
      <c r="DYB193" s="61"/>
      <c r="DYC193" s="61"/>
      <c r="DYD193" s="61"/>
      <c r="DYE193" s="61"/>
      <c r="DYF193" s="61"/>
      <c r="DYG193" s="61"/>
      <c r="DYH193" s="61"/>
      <c r="DYI193" s="61"/>
      <c r="DYJ193" s="61"/>
      <c r="DYK193" s="61"/>
      <c r="DYL193" s="61"/>
      <c r="DYM193" s="61"/>
      <c r="DYN193" s="61"/>
      <c r="DYO193" s="61"/>
      <c r="DYP193" s="61"/>
      <c r="DYQ193" s="61"/>
      <c r="DYR193" s="61"/>
      <c r="DYS193" s="61"/>
      <c r="DYT193" s="61"/>
      <c r="DYU193" s="61"/>
      <c r="DYV193" s="61"/>
      <c r="DYW193" s="61"/>
      <c r="DYX193" s="61"/>
      <c r="DYY193" s="61"/>
      <c r="DYZ193" s="61"/>
      <c r="DZA193" s="61"/>
      <c r="DZB193" s="61"/>
      <c r="DZC193" s="61"/>
      <c r="DZD193" s="61"/>
      <c r="DZE193" s="61"/>
      <c r="DZF193" s="61"/>
      <c r="DZG193" s="61"/>
      <c r="DZH193" s="61"/>
      <c r="DZI193" s="61"/>
      <c r="DZJ193" s="61"/>
      <c r="DZK193" s="61"/>
      <c r="DZL193" s="61"/>
      <c r="DZM193" s="61"/>
      <c r="DZN193" s="61"/>
      <c r="DZO193" s="61"/>
      <c r="DZP193" s="61"/>
      <c r="DZQ193" s="61"/>
      <c r="DZR193" s="61"/>
      <c r="DZS193" s="61"/>
      <c r="DZT193" s="61"/>
      <c r="DZU193" s="61"/>
      <c r="DZV193" s="61"/>
      <c r="DZW193" s="61"/>
      <c r="DZX193" s="61"/>
      <c r="DZY193" s="61"/>
      <c r="DZZ193" s="61"/>
      <c r="EAA193" s="61"/>
      <c r="EAB193" s="61"/>
      <c r="EAC193" s="61"/>
      <c r="EAD193" s="61"/>
      <c r="EAE193" s="61"/>
      <c r="EAF193" s="61"/>
      <c r="EAG193" s="61"/>
      <c r="EAH193" s="61"/>
      <c r="EAI193" s="61"/>
      <c r="EAJ193" s="61"/>
      <c r="EAK193" s="61"/>
      <c r="EAL193" s="61"/>
      <c r="EAM193" s="61"/>
      <c r="EAN193" s="61"/>
      <c r="EAO193" s="61"/>
      <c r="EAP193" s="61"/>
      <c r="EAQ193" s="61"/>
      <c r="EAR193" s="61"/>
      <c r="EAS193" s="61"/>
      <c r="EAT193" s="61"/>
      <c r="EAU193" s="61"/>
      <c r="EAV193" s="61"/>
      <c r="EAW193" s="61"/>
      <c r="EAX193" s="61"/>
      <c r="EAY193" s="61"/>
      <c r="EAZ193" s="61"/>
      <c r="EBA193" s="61"/>
      <c r="EBB193" s="61"/>
      <c r="EBC193" s="61"/>
      <c r="EBD193" s="61"/>
      <c r="EBE193" s="61"/>
      <c r="EBF193" s="61"/>
      <c r="EBG193" s="61"/>
      <c r="EBH193" s="61"/>
      <c r="EBI193" s="61"/>
      <c r="EBJ193" s="61"/>
      <c r="EBK193" s="61"/>
      <c r="EBL193" s="61"/>
      <c r="EBM193" s="61"/>
      <c r="EBN193" s="61"/>
      <c r="EBO193" s="61"/>
      <c r="EBP193" s="61"/>
      <c r="EBQ193" s="61"/>
      <c r="EBR193" s="61"/>
      <c r="EBS193" s="61"/>
      <c r="EBT193" s="61"/>
      <c r="EBU193" s="61"/>
      <c r="EBV193" s="61"/>
      <c r="EBW193" s="61"/>
      <c r="EBX193" s="61"/>
      <c r="EBY193" s="61"/>
      <c r="EBZ193" s="61"/>
      <c r="ECA193" s="61"/>
      <c r="ECB193" s="61"/>
      <c r="ECC193" s="61"/>
      <c r="ECD193" s="61"/>
      <c r="ECE193" s="61"/>
      <c r="ECF193" s="61"/>
      <c r="ECG193" s="61"/>
      <c r="ECH193" s="61"/>
      <c r="ECI193" s="61"/>
      <c r="ECJ193" s="61"/>
      <c r="ECK193" s="61"/>
      <c r="ECL193" s="61"/>
      <c r="ECM193" s="61"/>
      <c r="ECN193" s="61"/>
      <c r="ECO193" s="61"/>
      <c r="ECP193" s="61"/>
      <c r="ECQ193" s="61"/>
      <c r="ECR193" s="61"/>
      <c r="ECS193" s="61"/>
      <c r="ECT193" s="61"/>
      <c r="ECU193" s="61"/>
      <c r="ECV193" s="61"/>
      <c r="ECW193" s="61"/>
      <c r="ECX193" s="61"/>
      <c r="ECY193" s="61"/>
      <c r="ECZ193" s="61"/>
      <c r="EDA193" s="61"/>
      <c r="EDB193" s="61"/>
      <c r="EDC193" s="61"/>
      <c r="EDD193" s="61"/>
      <c r="EDE193" s="61"/>
      <c r="EDF193" s="61"/>
      <c r="EDG193" s="61"/>
      <c r="EDH193" s="61"/>
      <c r="EDI193" s="61"/>
      <c r="EDJ193" s="61"/>
      <c r="EDK193" s="61"/>
      <c r="EDL193" s="61"/>
      <c r="EDM193" s="61"/>
      <c r="EDN193" s="61"/>
      <c r="EDO193" s="61"/>
      <c r="EDP193" s="61"/>
      <c r="EDQ193" s="61"/>
      <c r="EDR193" s="61"/>
      <c r="EDS193" s="61"/>
      <c r="EDT193" s="61"/>
      <c r="EDU193" s="61"/>
      <c r="EDV193" s="61"/>
      <c r="EDW193" s="61"/>
      <c r="EDX193" s="61"/>
      <c r="EDY193" s="61"/>
      <c r="EDZ193" s="61"/>
      <c r="EEA193" s="61"/>
      <c r="EEB193" s="61"/>
      <c r="EEC193" s="61"/>
      <c r="EED193" s="61"/>
      <c r="EEE193" s="61"/>
      <c r="EEF193" s="61"/>
      <c r="EEG193" s="61"/>
      <c r="EEH193" s="61"/>
      <c r="EEI193" s="61"/>
      <c r="EEJ193" s="61"/>
      <c r="EEK193" s="61"/>
      <c r="EEL193" s="61"/>
      <c r="EEM193" s="61"/>
      <c r="EEN193" s="61"/>
      <c r="EEO193" s="61"/>
      <c r="EEP193" s="61"/>
      <c r="EEQ193" s="61"/>
      <c r="EER193" s="61"/>
      <c r="EES193" s="61"/>
      <c r="EET193" s="61"/>
      <c r="EEU193" s="61"/>
      <c r="EEV193" s="61"/>
      <c r="EEW193" s="61"/>
      <c r="EEX193" s="61"/>
      <c r="EEY193" s="61"/>
      <c r="EEZ193" s="61"/>
      <c r="EFA193" s="61"/>
      <c r="EFB193" s="61"/>
      <c r="EFC193" s="61"/>
      <c r="EFD193" s="61"/>
      <c r="EFE193" s="61"/>
      <c r="EFF193" s="61"/>
      <c r="EFG193" s="61"/>
      <c r="EFH193" s="61"/>
      <c r="EFI193" s="61"/>
      <c r="EFJ193" s="61"/>
      <c r="EFK193" s="61"/>
      <c r="EFL193" s="61"/>
      <c r="EFM193" s="61"/>
      <c r="EFN193" s="61"/>
      <c r="EFO193" s="61"/>
      <c r="EFP193" s="61"/>
      <c r="EFQ193" s="61"/>
      <c r="EFR193" s="61"/>
      <c r="EFS193" s="61"/>
      <c r="EFT193" s="61"/>
      <c r="EFU193" s="61"/>
      <c r="EFV193" s="61"/>
      <c r="EFW193" s="61"/>
      <c r="EFX193" s="61"/>
      <c r="EFY193" s="61"/>
      <c r="EFZ193" s="61"/>
      <c r="EGA193" s="61"/>
      <c r="EGB193" s="61"/>
      <c r="EGC193" s="61"/>
      <c r="EGD193" s="61"/>
      <c r="EGE193" s="61"/>
      <c r="EGF193" s="61"/>
      <c r="EGG193" s="61"/>
      <c r="EGH193" s="61"/>
      <c r="EGI193" s="61"/>
      <c r="EGJ193" s="61"/>
      <c r="EGK193" s="61"/>
      <c r="EGL193" s="61"/>
      <c r="EGM193" s="61"/>
      <c r="EGN193" s="61"/>
      <c r="EGO193" s="61"/>
      <c r="EGP193" s="61"/>
      <c r="EGQ193" s="61"/>
      <c r="EGR193" s="61"/>
      <c r="EGS193" s="61"/>
      <c r="EGT193" s="61"/>
      <c r="EGU193" s="61"/>
      <c r="EGV193" s="61"/>
      <c r="EGW193" s="61"/>
      <c r="EGX193" s="61"/>
      <c r="EGY193" s="61"/>
      <c r="EGZ193" s="61"/>
      <c r="EHA193" s="61"/>
      <c r="EHB193" s="61"/>
      <c r="EHC193" s="61"/>
      <c r="EHD193" s="61"/>
      <c r="EHE193" s="61"/>
      <c r="EHF193" s="61"/>
      <c r="EHG193" s="61"/>
      <c r="EHH193" s="61"/>
      <c r="EHI193" s="61"/>
      <c r="EHJ193" s="61"/>
      <c r="EHK193" s="61"/>
      <c r="EHL193" s="61"/>
      <c r="EHM193" s="61"/>
      <c r="EHN193" s="61"/>
      <c r="EHO193" s="61"/>
      <c r="EHP193" s="61"/>
      <c r="EHQ193" s="61"/>
      <c r="EHR193" s="61"/>
      <c r="EHS193" s="61"/>
      <c r="EHT193" s="61"/>
      <c r="EHU193" s="61"/>
      <c r="EHV193" s="61"/>
      <c r="EHW193" s="61"/>
      <c r="EHX193" s="61"/>
      <c r="EHY193" s="61"/>
      <c r="EHZ193" s="61"/>
      <c r="EIA193" s="61"/>
      <c r="EIB193" s="61"/>
      <c r="EIC193" s="61"/>
      <c r="EID193" s="61"/>
      <c r="EIE193" s="61"/>
      <c r="EIF193" s="61"/>
      <c r="EIG193" s="61"/>
      <c r="EIH193" s="61"/>
      <c r="EII193" s="61"/>
      <c r="EIJ193" s="61"/>
      <c r="EIK193" s="61"/>
      <c r="EIL193" s="61"/>
      <c r="EIM193" s="61"/>
      <c r="EIN193" s="61"/>
      <c r="EIO193" s="61"/>
      <c r="EIP193" s="61"/>
      <c r="EIQ193" s="61"/>
      <c r="EIR193" s="61"/>
      <c r="EIS193" s="61"/>
      <c r="EIT193" s="61"/>
      <c r="EIU193" s="61"/>
      <c r="EIV193" s="61"/>
      <c r="EIW193" s="61"/>
      <c r="EIX193" s="61"/>
      <c r="EIY193" s="61"/>
      <c r="EIZ193" s="61"/>
      <c r="EJA193" s="61"/>
      <c r="EJB193" s="61"/>
      <c r="EJC193" s="61"/>
      <c r="EJD193" s="61"/>
      <c r="EJE193" s="61"/>
      <c r="EJF193" s="61"/>
      <c r="EJG193" s="61"/>
      <c r="EJH193" s="61"/>
      <c r="EJI193" s="61"/>
      <c r="EJJ193" s="61"/>
      <c r="EJK193" s="61"/>
      <c r="EJL193" s="61"/>
      <c r="EJM193" s="61"/>
      <c r="EJN193" s="61"/>
      <c r="EJO193" s="61"/>
      <c r="EJP193" s="61"/>
      <c r="EJQ193" s="61"/>
      <c r="EJR193" s="61"/>
      <c r="EJS193" s="61"/>
      <c r="EJT193" s="61"/>
      <c r="EJU193" s="61"/>
      <c r="EJV193" s="61"/>
      <c r="EJW193" s="61"/>
      <c r="EJX193" s="61"/>
      <c r="EJY193" s="61"/>
      <c r="EJZ193" s="61"/>
      <c r="EKA193" s="61"/>
      <c r="EKB193" s="61"/>
      <c r="EKC193" s="61"/>
      <c r="EKD193" s="61"/>
      <c r="EKE193" s="61"/>
      <c r="EKF193" s="61"/>
      <c r="EKG193" s="61"/>
      <c r="EKH193" s="61"/>
      <c r="EKI193" s="61"/>
      <c r="EKJ193" s="61"/>
      <c r="EKK193" s="61"/>
      <c r="EKL193" s="61"/>
      <c r="EKM193" s="61"/>
      <c r="EKN193" s="61"/>
      <c r="EKO193" s="61"/>
      <c r="EKP193" s="61"/>
      <c r="EKQ193" s="61"/>
      <c r="EKR193" s="61"/>
      <c r="EKS193" s="61"/>
      <c r="EKT193" s="61"/>
      <c r="EKU193" s="61"/>
      <c r="EKV193" s="61"/>
      <c r="EKW193" s="61"/>
      <c r="EKX193" s="61"/>
      <c r="EKY193" s="61"/>
      <c r="EKZ193" s="61"/>
      <c r="ELA193" s="61"/>
      <c r="ELB193" s="61"/>
      <c r="ELC193" s="61"/>
      <c r="ELD193" s="61"/>
      <c r="ELE193" s="61"/>
      <c r="ELF193" s="61"/>
      <c r="ELG193" s="61"/>
      <c r="ELH193" s="61"/>
      <c r="ELI193" s="61"/>
      <c r="ELJ193" s="61"/>
      <c r="ELK193" s="61"/>
      <c r="ELL193" s="61"/>
      <c r="ELM193" s="61"/>
      <c r="ELN193" s="61"/>
      <c r="ELO193" s="61"/>
      <c r="ELP193" s="61"/>
      <c r="ELQ193" s="61"/>
      <c r="ELR193" s="61"/>
      <c r="ELS193" s="61"/>
      <c r="ELT193" s="61"/>
      <c r="ELU193" s="61"/>
      <c r="ELV193" s="61"/>
      <c r="ELW193" s="61"/>
      <c r="ELX193" s="61"/>
      <c r="ELY193" s="61"/>
      <c r="ELZ193" s="61"/>
      <c r="EMA193" s="61"/>
      <c r="EMB193" s="61"/>
      <c r="EMC193" s="61"/>
      <c r="EMD193" s="61"/>
      <c r="EME193" s="61"/>
      <c r="EMF193" s="61"/>
      <c r="EMG193" s="61"/>
      <c r="EMH193" s="61"/>
      <c r="EMI193" s="61"/>
      <c r="EMJ193" s="61"/>
      <c r="EMK193" s="61"/>
      <c r="EML193" s="61"/>
      <c r="EMM193" s="61"/>
      <c r="EMN193" s="61"/>
      <c r="EMO193" s="61"/>
      <c r="EMP193" s="61"/>
      <c r="EMQ193" s="61"/>
      <c r="EMR193" s="61"/>
      <c r="EMS193" s="61"/>
      <c r="EMT193" s="61"/>
      <c r="EMU193" s="61"/>
      <c r="EMV193" s="61"/>
      <c r="EMW193" s="61"/>
      <c r="EMX193" s="61"/>
      <c r="EMY193" s="61"/>
      <c r="EMZ193" s="61"/>
      <c r="ENA193" s="61"/>
      <c r="ENB193" s="61"/>
      <c r="ENC193" s="61"/>
      <c r="END193" s="61"/>
      <c r="ENE193" s="61"/>
      <c r="ENF193" s="61"/>
      <c r="ENG193" s="61"/>
      <c r="ENH193" s="61"/>
      <c r="ENI193" s="61"/>
      <c r="ENJ193" s="61"/>
      <c r="ENK193" s="61"/>
      <c r="ENL193" s="61"/>
      <c r="ENM193" s="61"/>
      <c r="ENN193" s="61"/>
      <c r="ENO193" s="61"/>
      <c r="ENP193" s="61"/>
      <c r="ENQ193" s="61"/>
      <c r="ENR193" s="61"/>
      <c r="ENS193" s="61"/>
      <c r="ENT193" s="61"/>
      <c r="ENU193" s="61"/>
      <c r="ENV193" s="61"/>
      <c r="ENW193" s="61"/>
      <c r="ENX193" s="61"/>
      <c r="ENY193" s="61"/>
      <c r="ENZ193" s="61"/>
      <c r="EOA193" s="61"/>
      <c r="EOB193" s="61"/>
      <c r="EOC193" s="61"/>
      <c r="EOD193" s="61"/>
      <c r="EOE193" s="61"/>
      <c r="EOF193" s="61"/>
      <c r="EOG193" s="61"/>
      <c r="EOH193" s="61"/>
      <c r="EOI193" s="61"/>
      <c r="EOJ193" s="61"/>
      <c r="EOK193" s="61"/>
      <c r="EOL193" s="61"/>
      <c r="EOM193" s="61"/>
      <c r="EON193" s="61"/>
      <c r="EOO193" s="61"/>
      <c r="EOP193" s="61"/>
      <c r="EOQ193" s="61"/>
      <c r="EOR193" s="61"/>
      <c r="EOS193" s="61"/>
      <c r="EOT193" s="61"/>
      <c r="EOU193" s="61"/>
      <c r="EOV193" s="61"/>
      <c r="EOW193" s="61"/>
      <c r="EOX193" s="61"/>
      <c r="EOY193" s="61"/>
      <c r="EOZ193" s="61"/>
      <c r="EPA193" s="61"/>
      <c r="EPB193" s="61"/>
      <c r="EPC193" s="61"/>
      <c r="EPD193" s="61"/>
      <c r="EPE193" s="61"/>
      <c r="EPF193" s="61"/>
      <c r="EPG193" s="61"/>
      <c r="EPH193" s="61"/>
      <c r="EPI193" s="61"/>
      <c r="EPJ193" s="61"/>
      <c r="EPK193" s="61"/>
      <c r="EPL193" s="61"/>
      <c r="EPM193" s="61"/>
      <c r="EPN193" s="61"/>
      <c r="EPO193" s="61"/>
      <c r="EPP193" s="61"/>
      <c r="EPQ193" s="61"/>
      <c r="EPR193" s="61"/>
      <c r="EPS193" s="61"/>
      <c r="EPT193" s="61"/>
      <c r="EPU193" s="61"/>
      <c r="EPV193" s="61"/>
      <c r="EPW193" s="61"/>
      <c r="EPX193" s="61"/>
      <c r="EPY193" s="61"/>
      <c r="EPZ193" s="61"/>
      <c r="EQA193" s="61"/>
      <c r="EQB193" s="61"/>
      <c r="EQC193" s="61"/>
      <c r="EQD193" s="61"/>
      <c r="EQE193" s="61"/>
      <c r="EQF193" s="61"/>
      <c r="EQG193" s="61"/>
      <c r="EQH193" s="61"/>
      <c r="EQI193" s="61"/>
      <c r="EQJ193" s="61"/>
      <c r="EQK193" s="61"/>
      <c r="EQL193" s="61"/>
      <c r="EQM193" s="61"/>
      <c r="EQN193" s="61"/>
      <c r="EQO193" s="61"/>
      <c r="EQP193" s="61"/>
      <c r="EQQ193" s="61"/>
      <c r="EQR193" s="61"/>
      <c r="EQS193" s="61"/>
      <c r="EQT193" s="61"/>
      <c r="EQU193" s="61"/>
      <c r="EQV193" s="61"/>
      <c r="EQW193" s="61"/>
      <c r="EQX193" s="61"/>
      <c r="EQY193" s="61"/>
      <c r="EQZ193" s="61"/>
      <c r="ERA193" s="61"/>
      <c r="ERB193" s="61"/>
      <c r="ERC193" s="61"/>
      <c r="ERD193" s="61"/>
      <c r="ERE193" s="61"/>
      <c r="ERF193" s="61"/>
      <c r="ERG193" s="61"/>
      <c r="ERH193" s="61"/>
      <c r="ERI193" s="61"/>
      <c r="ERJ193" s="61"/>
      <c r="ERK193" s="61"/>
      <c r="ERL193" s="61"/>
      <c r="ERM193" s="61"/>
      <c r="ERN193" s="61"/>
      <c r="ERO193" s="61"/>
      <c r="ERP193" s="61"/>
      <c r="ERQ193" s="61"/>
      <c r="ERR193" s="61"/>
      <c r="ERS193" s="61"/>
      <c r="ERT193" s="61"/>
      <c r="ERU193" s="61"/>
      <c r="ERV193" s="61"/>
      <c r="ERW193" s="61"/>
      <c r="ERX193" s="61"/>
      <c r="ERY193" s="61"/>
      <c r="ERZ193" s="61"/>
      <c r="ESA193" s="61"/>
      <c r="ESB193" s="61"/>
      <c r="ESC193" s="61"/>
      <c r="ESD193" s="61"/>
      <c r="ESE193" s="61"/>
      <c r="ESF193" s="61"/>
      <c r="ESG193" s="61"/>
      <c r="ESH193" s="61"/>
      <c r="ESI193" s="61"/>
      <c r="ESJ193" s="61"/>
      <c r="ESK193" s="61"/>
      <c r="ESL193" s="61"/>
      <c r="ESM193" s="61"/>
      <c r="ESN193" s="61"/>
      <c r="ESO193" s="61"/>
      <c r="ESP193" s="61"/>
      <c r="ESQ193" s="61"/>
      <c r="ESR193" s="61"/>
      <c r="ESS193" s="61"/>
      <c r="EST193" s="61"/>
      <c r="ESU193" s="61"/>
      <c r="ESV193" s="61"/>
      <c r="ESW193" s="61"/>
      <c r="ESX193" s="61"/>
      <c r="ESY193" s="61"/>
      <c r="ESZ193" s="61"/>
      <c r="ETA193" s="61"/>
      <c r="ETB193" s="61"/>
      <c r="ETC193" s="61"/>
      <c r="ETD193" s="61"/>
      <c r="ETE193" s="61"/>
      <c r="ETF193" s="61"/>
      <c r="ETG193" s="61"/>
      <c r="ETH193" s="61"/>
      <c r="ETI193" s="61"/>
      <c r="ETJ193" s="61"/>
      <c r="ETK193" s="61"/>
      <c r="ETL193" s="61"/>
      <c r="ETM193" s="61"/>
      <c r="ETN193" s="61"/>
      <c r="ETO193" s="61"/>
      <c r="ETP193" s="61"/>
      <c r="ETQ193" s="61"/>
      <c r="ETR193" s="61"/>
      <c r="ETS193" s="61"/>
      <c r="ETT193" s="61"/>
      <c r="ETU193" s="61"/>
      <c r="ETV193" s="61"/>
      <c r="ETW193" s="61"/>
      <c r="ETX193" s="61"/>
      <c r="ETY193" s="61"/>
      <c r="ETZ193" s="61"/>
      <c r="EUA193" s="61"/>
      <c r="EUB193" s="61"/>
      <c r="EUC193" s="61"/>
      <c r="EUD193" s="61"/>
      <c r="EUE193" s="61"/>
      <c r="EUF193" s="61"/>
      <c r="EUG193" s="61"/>
      <c r="EUH193" s="61"/>
      <c r="EUI193" s="61"/>
      <c r="EUJ193" s="61"/>
      <c r="EUK193" s="61"/>
      <c r="EUL193" s="61"/>
      <c r="EUM193" s="61"/>
      <c r="EUN193" s="61"/>
      <c r="EUO193" s="61"/>
      <c r="EUP193" s="61"/>
      <c r="EUQ193" s="61"/>
      <c r="EUR193" s="61"/>
      <c r="EUS193" s="61"/>
      <c r="EUT193" s="61"/>
      <c r="EUU193" s="61"/>
      <c r="EUV193" s="61"/>
      <c r="EUW193" s="61"/>
      <c r="EUX193" s="61"/>
      <c r="EUY193" s="61"/>
      <c r="EUZ193" s="61"/>
      <c r="EVA193" s="61"/>
      <c r="EVB193" s="61"/>
      <c r="EVC193" s="61"/>
      <c r="EVD193" s="61"/>
      <c r="EVE193" s="61"/>
      <c r="EVF193" s="61"/>
      <c r="EVG193" s="61"/>
      <c r="EVH193" s="61"/>
      <c r="EVI193" s="61"/>
      <c r="EVJ193" s="61"/>
      <c r="EVK193" s="61"/>
      <c r="EVL193" s="61"/>
      <c r="EVM193" s="61"/>
      <c r="EVN193" s="61"/>
      <c r="EVO193" s="61"/>
      <c r="EVP193" s="61"/>
      <c r="EVQ193" s="61"/>
      <c r="EVR193" s="61"/>
      <c r="EVS193" s="61"/>
      <c r="EVT193" s="61"/>
      <c r="EVU193" s="61"/>
      <c r="EVV193" s="61"/>
      <c r="EVW193" s="61"/>
      <c r="EVX193" s="61"/>
      <c r="EVY193" s="61"/>
      <c r="EVZ193" s="61"/>
      <c r="EWA193" s="61"/>
      <c r="EWB193" s="61"/>
      <c r="EWC193" s="61"/>
      <c r="EWD193" s="61"/>
      <c r="EWE193" s="61"/>
      <c r="EWF193" s="61"/>
      <c r="EWG193" s="61"/>
      <c r="EWH193" s="61"/>
      <c r="EWI193" s="61"/>
      <c r="EWJ193" s="61"/>
      <c r="EWK193" s="61"/>
      <c r="EWL193" s="61"/>
      <c r="EWM193" s="61"/>
      <c r="EWN193" s="61"/>
      <c r="EWO193" s="61"/>
      <c r="EWP193" s="61"/>
      <c r="EWQ193" s="61"/>
      <c r="EWR193" s="61"/>
      <c r="EWS193" s="61"/>
      <c r="EWT193" s="61"/>
      <c r="EWU193" s="61"/>
      <c r="EWV193" s="61"/>
      <c r="EWW193" s="61"/>
      <c r="EWX193" s="61"/>
      <c r="EWY193" s="61"/>
      <c r="EWZ193" s="61"/>
      <c r="EXA193" s="61"/>
      <c r="EXB193" s="61"/>
      <c r="EXC193" s="61"/>
      <c r="EXD193" s="61"/>
      <c r="EXE193" s="61"/>
      <c r="EXF193" s="61"/>
      <c r="EXG193" s="61"/>
      <c r="EXH193" s="61"/>
      <c r="EXI193" s="61"/>
      <c r="EXJ193" s="61"/>
      <c r="EXK193" s="61"/>
      <c r="EXL193" s="61"/>
      <c r="EXM193" s="61"/>
      <c r="EXN193" s="61"/>
      <c r="EXO193" s="61"/>
      <c r="EXP193" s="61"/>
      <c r="EXQ193" s="61"/>
      <c r="EXR193" s="61"/>
      <c r="EXS193" s="61"/>
      <c r="EXT193" s="61"/>
      <c r="EXU193" s="61"/>
      <c r="EXV193" s="61"/>
      <c r="EXW193" s="61"/>
      <c r="EXX193" s="61"/>
      <c r="EXY193" s="61"/>
      <c r="EXZ193" s="61"/>
      <c r="EYA193" s="61"/>
      <c r="EYB193" s="61"/>
      <c r="EYC193" s="61"/>
      <c r="EYD193" s="61"/>
      <c r="EYE193" s="61"/>
      <c r="EYF193" s="61"/>
      <c r="EYG193" s="61"/>
      <c r="EYH193" s="61"/>
      <c r="EYI193" s="61"/>
      <c r="EYJ193" s="61"/>
      <c r="EYK193" s="61"/>
      <c r="EYL193" s="61"/>
      <c r="EYM193" s="61"/>
      <c r="EYN193" s="61"/>
      <c r="EYO193" s="61"/>
      <c r="EYP193" s="61"/>
      <c r="EYQ193" s="61"/>
      <c r="EYR193" s="61"/>
      <c r="EYS193" s="61"/>
      <c r="EYT193" s="61"/>
      <c r="EYU193" s="61"/>
      <c r="EYV193" s="61"/>
      <c r="EYW193" s="61"/>
      <c r="EYX193" s="61"/>
      <c r="EYY193" s="61"/>
      <c r="EYZ193" s="61"/>
      <c r="EZA193" s="61"/>
      <c r="EZB193" s="61"/>
      <c r="EZC193" s="61"/>
      <c r="EZD193" s="61"/>
      <c r="EZE193" s="61"/>
      <c r="EZF193" s="61"/>
      <c r="EZG193" s="61"/>
      <c r="EZH193" s="61"/>
      <c r="EZI193" s="61"/>
      <c r="EZJ193" s="61"/>
      <c r="EZK193" s="61"/>
      <c r="EZL193" s="61"/>
      <c r="EZM193" s="61"/>
      <c r="EZN193" s="61"/>
      <c r="EZO193" s="61"/>
      <c r="EZP193" s="61"/>
      <c r="EZQ193" s="61"/>
      <c r="EZR193" s="61"/>
      <c r="EZS193" s="61"/>
      <c r="EZT193" s="61"/>
      <c r="EZU193" s="61"/>
      <c r="EZV193" s="61"/>
      <c r="EZW193" s="61"/>
      <c r="EZX193" s="61"/>
      <c r="EZY193" s="61"/>
      <c r="EZZ193" s="61"/>
      <c r="FAA193" s="61"/>
      <c r="FAB193" s="61"/>
      <c r="FAC193" s="61"/>
      <c r="FAD193" s="61"/>
      <c r="FAE193" s="61"/>
      <c r="FAF193" s="61"/>
      <c r="FAG193" s="61"/>
      <c r="FAH193" s="61"/>
      <c r="FAI193" s="61"/>
      <c r="FAJ193" s="61"/>
      <c r="FAK193" s="61"/>
      <c r="FAL193" s="61"/>
      <c r="FAM193" s="61"/>
      <c r="FAN193" s="61"/>
      <c r="FAO193" s="61"/>
      <c r="FAP193" s="61"/>
      <c r="FAQ193" s="61"/>
      <c r="FAR193" s="61"/>
      <c r="FAS193" s="61"/>
      <c r="FAT193" s="61"/>
      <c r="FAU193" s="61"/>
      <c r="FAV193" s="61"/>
      <c r="FAW193" s="61"/>
      <c r="FAX193" s="61"/>
      <c r="FAY193" s="61"/>
      <c r="FAZ193" s="61"/>
      <c r="FBA193" s="61"/>
      <c r="FBB193" s="61"/>
      <c r="FBC193" s="61"/>
      <c r="FBD193" s="61"/>
      <c r="FBE193" s="61"/>
      <c r="FBF193" s="61"/>
      <c r="FBG193" s="61"/>
      <c r="FBH193" s="61"/>
      <c r="FBI193" s="61"/>
      <c r="FBJ193" s="61"/>
      <c r="FBK193" s="61"/>
      <c r="FBL193" s="61"/>
      <c r="FBM193" s="61"/>
      <c r="FBN193" s="61"/>
      <c r="FBO193" s="61"/>
      <c r="FBP193" s="61"/>
      <c r="FBQ193" s="61"/>
      <c r="FBR193" s="61"/>
      <c r="FBS193" s="61"/>
      <c r="FBT193" s="61"/>
      <c r="FBU193" s="61"/>
      <c r="FBV193" s="61"/>
      <c r="FBW193" s="61"/>
      <c r="FBX193" s="61"/>
      <c r="FBY193" s="61"/>
      <c r="FBZ193" s="61"/>
      <c r="FCA193" s="61"/>
      <c r="FCB193" s="61"/>
      <c r="FCC193" s="61"/>
      <c r="FCD193" s="61"/>
      <c r="FCE193" s="61"/>
      <c r="FCF193" s="61"/>
      <c r="FCG193" s="61"/>
      <c r="FCH193" s="61"/>
      <c r="FCI193" s="61"/>
      <c r="FCJ193" s="61"/>
      <c r="FCK193" s="61"/>
      <c r="FCL193" s="61"/>
      <c r="FCM193" s="61"/>
      <c r="FCN193" s="61"/>
      <c r="FCO193" s="61"/>
      <c r="FCP193" s="61"/>
      <c r="FCQ193" s="61"/>
      <c r="FCR193" s="61"/>
      <c r="FCS193" s="61"/>
      <c r="FCT193" s="61"/>
      <c r="FCU193" s="61"/>
      <c r="FCV193" s="61"/>
      <c r="FCW193" s="61"/>
      <c r="FCX193" s="61"/>
      <c r="FCY193" s="61"/>
      <c r="FCZ193" s="61"/>
      <c r="FDA193" s="61"/>
      <c r="FDB193" s="61"/>
      <c r="FDC193" s="61"/>
      <c r="FDD193" s="61"/>
      <c r="FDE193" s="61"/>
      <c r="FDF193" s="61"/>
      <c r="FDG193" s="61"/>
      <c r="FDH193" s="61"/>
      <c r="FDI193" s="61"/>
      <c r="FDJ193" s="61"/>
      <c r="FDK193" s="61"/>
      <c r="FDL193" s="61"/>
      <c r="FDM193" s="61"/>
      <c r="FDN193" s="61"/>
      <c r="FDO193" s="61"/>
      <c r="FDP193" s="61"/>
      <c r="FDQ193" s="61"/>
      <c r="FDR193" s="61"/>
      <c r="FDS193" s="61"/>
      <c r="FDT193" s="61"/>
      <c r="FDU193" s="61"/>
      <c r="FDV193" s="61"/>
      <c r="FDW193" s="61"/>
      <c r="FDX193" s="61"/>
      <c r="FDY193" s="61"/>
      <c r="FDZ193" s="61"/>
      <c r="FEA193" s="61"/>
      <c r="FEB193" s="61"/>
      <c r="FEC193" s="61"/>
      <c r="FED193" s="61"/>
      <c r="FEE193" s="61"/>
      <c r="FEF193" s="61"/>
      <c r="FEG193" s="61"/>
      <c r="FEH193" s="61"/>
      <c r="FEI193" s="61"/>
      <c r="FEJ193" s="61"/>
      <c r="FEK193" s="61"/>
      <c r="FEL193" s="61"/>
      <c r="FEM193" s="61"/>
      <c r="FEN193" s="61"/>
      <c r="FEO193" s="61"/>
      <c r="FEP193" s="61"/>
      <c r="FEQ193" s="61"/>
      <c r="FER193" s="61"/>
      <c r="FES193" s="61"/>
      <c r="FET193" s="61"/>
      <c r="FEU193" s="61"/>
      <c r="FEV193" s="61"/>
      <c r="FEW193" s="61"/>
      <c r="FEX193" s="61"/>
      <c r="FEY193" s="61"/>
      <c r="FEZ193" s="61"/>
      <c r="FFA193" s="61"/>
      <c r="FFB193" s="61"/>
      <c r="FFC193" s="61"/>
      <c r="FFD193" s="61"/>
      <c r="FFE193" s="61"/>
      <c r="FFF193" s="61"/>
      <c r="FFG193" s="61"/>
      <c r="FFH193" s="61"/>
      <c r="FFI193" s="61"/>
      <c r="FFJ193" s="61"/>
      <c r="FFK193" s="61"/>
      <c r="FFL193" s="61"/>
      <c r="FFM193" s="61"/>
      <c r="FFN193" s="61"/>
      <c r="FFO193" s="61"/>
      <c r="FFP193" s="61"/>
      <c r="FFQ193" s="61"/>
      <c r="FFR193" s="61"/>
      <c r="FFS193" s="61"/>
      <c r="FFT193" s="61"/>
      <c r="FFU193" s="61"/>
      <c r="FFV193" s="61"/>
      <c r="FFW193" s="61"/>
      <c r="FFX193" s="61"/>
      <c r="FFY193" s="61"/>
      <c r="FFZ193" s="61"/>
      <c r="FGA193" s="61"/>
      <c r="FGB193" s="61"/>
      <c r="FGC193" s="61"/>
      <c r="FGD193" s="61"/>
      <c r="FGE193" s="61"/>
      <c r="FGF193" s="61"/>
      <c r="FGG193" s="61"/>
      <c r="FGH193" s="61"/>
      <c r="FGI193" s="61"/>
      <c r="FGJ193" s="61"/>
      <c r="FGK193" s="61"/>
      <c r="FGL193" s="61"/>
      <c r="FGM193" s="61"/>
      <c r="FGN193" s="61"/>
      <c r="FGO193" s="61"/>
      <c r="FGP193" s="61"/>
      <c r="FGQ193" s="61"/>
      <c r="FGR193" s="61"/>
      <c r="FGS193" s="61"/>
      <c r="FGT193" s="61"/>
      <c r="FGU193" s="61"/>
      <c r="FGV193" s="61"/>
      <c r="FGW193" s="61"/>
      <c r="FGX193" s="61"/>
      <c r="FGY193" s="61"/>
      <c r="FGZ193" s="61"/>
      <c r="FHA193" s="61"/>
      <c r="FHB193" s="61"/>
      <c r="FHC193" s="61"/>
      <c r="FHD193" s="61"/>
      <c r="FHE193" s="61"/>
      <c r="FHF193" s="61"/>
      <c r="FHG193" s="61"/>
      <c r="FHH193" s="61"/>
      <c r="FHI193" s="61"/>
      <c r="FHJ193" s="61"/>
      <c r="FHK193" s="61"/>
      <c r="FHL193" s="61"/>
      <c r="FHM193" s="61"/>
      <c r="FHN193" s="61"/>
      <c r="FHO193" s="61"/>
      <c r="FHP193" s="61"/>
      <c r="FHQ193" s="61"/>
      <c r="FHR193" s="61"/>
      <c r="FHS193" s="61"/>
      <c r="FHT193" s="61"/>
      <c r="FHU193" s="61"/>
      <c r="FHV193" s="61"/>
      <c r="FHW193" s="61"/>
      <c r="FHX193" s="61"/>
      <c r="FHY193" s="61"/>
      <c r="FHZ193" s="61"/>
      <c r="FIA193" s="61"/>
      <c r="FIB193" s="61"/>
      <c r="FIC193" s="61"/>
      <c r="FID193" s="61"/>
      <c r="FIE193" s="61"/>
      <c r="FIF193" s="61"/>
      <c r="FIG193" s="61"/>
      <c r="FIH193" s="61"/>
      <c r="FII193" s="61"/>
      <c r="FIJ193" s="61"/>
      <c r="FIK193" s="61"/>
      <c r="FIL193" s="61"/>
      <c r="FIM193" s="61"/>
      <c r="FIN193" s="61"/>
      <c r="FIO193" s="61"/>
      <c r="FIP193" s="61"/>
      <c r="FIQ193" s="61"/>
      <c r="FIR193" s="61"/>
      <c r="FIS193" s="61"/>
      <c r="FIT193" s="61"/>
      <c r="FIU193" s="61"/>
      <c r="FIV193" s="61"/>
      <c r="FIW193" s="61"/>
      <c r="FIX193" s="61"/>
      <c r="FIY193" s="61"/>
      <c r="FIZ193" s="61"/>
      <c r="FJA193" s="61"/>
      <c r="FJB193" s="61"/>
      <c r="FJC193" s="61"/>
      <c r="FJD193" s="61"/>
      <c r="FJE193" s="61"/>
      <c r="FJF193" s="61"/>
      <c r="FJG193" s="61"/>
      <c r="FJH193" s="61"/>
      <c r="FJI193" s="61"/>
      <c r="FJJ193" s="61"/>
      <c r="FJK193" s="61"/>
      <c r="FJL193" s="61"/>
      <c r="FJM193" s="61"/>
      <c r="FJN193" s="61"/>
      <c r="FJO193" s="61"/>
      <c r="FJP193" s="61"/>
      <c r="FJQ193" s="61"/>
      <c r="FJR193" s="61"/>
      <c r="FJS193" s="61"/>
      <c r="FJT193" s="61"/>
      <c r="FJU193" s="61"/>
      <c r="FJV193" s="61"/>
      <c r="FJW193" s="61"/>
      <c r="FJX193" s="61"/>
      <c r="FJY193" s="61"/>
      <c r="FJZ193" s="61"/>
      <c r="FKA193" s="61"/>
      <c r="FKB193" s="61"/>
      <c r="FKC193" s="61"/>
      <c r="FKD193" s="61"/>
      <c r="FKE193" s="61"/>
      <c r="FKF193" s="61"/>
      <c r="FKG193" s="61"/>
      <c r="FKH193" s="61"/>
      <c r="FKI193" s="61"/>
      <c r="FKJ193" s="61"/>
      <c r="FKK193" s="61"/>
      <c r="FKL193" s="61"/>
      <c r="FKM193" s="61"/>
      <c r="FKN193" s="61"/>
      <c r="FKO193" s="61"/>
      <c r="FKP193" s="61"/>
      <c r="FKQ193" s="61"/>
      <c r="FKR193" s="61"/>
      <c r="FKS193" s="61"/>
      <c r="FKT193" s="61"/>
      <c r="FKU193" s="61"/>
      <c r="FKV193" s="61"/>
      <c r="FKW193" s="61"/>
      <c r="FKX193" s="61"/>
      <c r="FKY193" s="61"/>
      <c r="FKZ193" s="61"/>
      <c r="FLA193" s="61"/>
      <c r="FLB193" s="61"/>
      <c r="FLC193" s="61"/>
      <c r="FLD193" s="61"/>
      <c r="FLE193" s="61"/>
      <c r="FLF193" s="61"/>
      <c r="FLG193" s="61"/>
      <c r="FLH193" s="61"/>
      <c r="FLI193" s="61"/>
      <c r="FLJ193" s="61"/>
      <c r="FLK193" s="61"/>
      <c r="FLL193" s="61"/>
      <c r="FLM193" s="61"/>
      <c r="FLN193" s="61"/>
      <c r="FLO193" s="61"/>
      <c r="FLP193" s="61"/>
      <c r="FLQ193" s="61"/>
      <c r="FLR193" s="61"/>
      <c r="FLS193" s="61"/>
      <c r="FLT193" s="61"/>
      <c r="FLU193" s="61"/>
      <c r="FLV193" s="61"/>
      <c r="FLW193" s="61"/>
      <c r="FLX193" s="61"/>
      <c r="FLY193" s="61"/>
      <c r="FLZ193" s="61"/>
      <c r="FMA193" s="61"/>
      <c r="FMB193" s="61"/>
      <c r="FMC193" s="61"/>
      <c r="FMD193" s="61"/>
      <c r="FME193" s="61"/>
      <c r="FMF193" s="61"/>
      <c r="FMG193" s="61"/>
      <c r="FMH193" s="61"/>
      <c r="FMI193" s="61"/>
      <c r="FMJ193" s="61"/>
      <c r="FMK193" s="61"/>
      <c r="FML193" s="61"/>
      <c r="FMM193" s="61"/>
      <c r="FMN193" s="61"/>
      <c r="FMO193" s="61"/>
      <c r="FMP193" s="61"/>
      <c r="FMQ193" s="61"/>
      <c r="FMR193" s="61"/>
      <c r="FMS193" s="61"/>
      <c r="FMT193" s="61"/>
      <c r="FMU193" s="61"/>
      <c r="FMV193" s="61"/>
      <c r="FMW193" s="61"/>
      <c r="FMX193" s="61"/>
      <c r="FMY193" s="61"/>
      <c r="FMZ193" s="61"/>
      <c r="FNA193" s="61"/>
      <c r="FNB193" s="61"/>
      <c r="FNC193" s="61"/>
      <c r="FND193" s="61"/>
      <c r="FNE193" s="61"/>
      <c r="FNF193" s="61"/>
      <c r="FNG193" s="61"/>
      <c r="FNH193" s="61"/>
      <c r="FNI193" s="61"/>
      <c r="FNJ193" s="61"/>
      <c r="FNK193" s="61"/>
      <c r="FNL193" s="61"/>
      <c r="FNM193" s="61"/>
      <c r="FNN193" s="61"/>
      <c r="FNO193" s="61"/>
      <c r="FNP193" s="61"/>
      <c r="FNQ193" s="61"/>
      <c r="FNR193" s="61"/>
      <c r="FNS193" s="61"/>
      <c r="FNT193" s="61"/>
      <c r="FNU193" s="61"/>
      <c r="FNV193" s="61"/>
      <c r="FNW193" s="61"/>
      <c r="FNX193" s="61"/>
      <c r="FNY193" s="61"/>
      <c r="FNZ193" s="61"/>
      <c r="FOA193" s="61"/>
      <c r="FOB193" s="61"/>
      <c r="FOC193" s="61"/>
      <c r="FOD193" s="61"/>
      <c r="FOE193" s="61"/>
      <c r="FOF193" s="61"/>
      <c r="FOG193" s="61"/>
      <c r="FOH193" s="61"/>
      <c r="FOI193" s="61"/>
      <c r="FOJ193" s="61"/>
      <c r="FOK193" s="61"/>
      <c r="FOL193" s="61"/>
      <c r="FOM193" s="61"/>
      <c r="FON193" s="61"/>
      <c r="FOO193" s="61"/>
      <c r="FOP193" s="61"/>
      <c r="FOQ193" s="61"/>
      <c r="FOR193" s="61"/>
      <c r="FOS193" s="61"/>
      <c r="FOT193" s="61"/>
      <c r="FOU193" s="61"/>
      <c r="FOV193" s="61"/>
      <c r="FOW193" s="61"/>
      <c r="FOX193" s="61"/>
      <c r="FOY193" s="61"/>
      <c r="FOZ193" s="61"/>
      <c r="FPA193" s="61"/>
      <c r="FPB193" s="61"/>
      <c r="FPC193" s="61"/>
      <c r="FPD193" s="61"/>
      <c r="FPE193" s="61"/>
      <c r="FPF193" s="61"/>
      <c r="FPG193" s="61"/>
      <c r="FPH193" s="61"/>
      <c r="FPI193" s="61"/>
      <c r="FPJ193" s="61"/>
      <c r="FPK193" s="61"/>
      <c r="FPL193" s="61"/>
      <c r="FPM193" s="61"/>
      <c r="FPN193" s="61"/>
      <c r="FPO193" s="61"/>
      <c r="FPP193" s="61"/>
      <c r="FPQ193" s="61"/>
      <c r="FPR193" s="61"/>
      <c r="FPS193" s="61"/>
      <c r="FPT193" s="61"/>
      <c r="FPU193" s="61"/>
      <c r="FPV193" s="61"/>
      <c r="FPW193" s="61"/>
      <c r="FPX193" s="61"/>
      <c r="FPY193" s="61"/>
      <c r="FPZ193" s="61"/>
      <c r="FQA193" s="61"/>
      <c r="FQB193" s="61"/>
      <c r="FQC193" s="61"/>
      <c r="FQD193" s="61"/>
      <c r="FQE193" s="61"/>
      <c r="FQF193" s="61"/>
      <c r="FQG193" s="61"/>
      <c r="FQH193" s="61"/>
      <c r="FQI193" s="61"/>
      <c r="FQJ193" s="61"/>
      <c r="FQK193" s="61"/>
      <c r="FQL193" s="61"/>
      <c r="FQM193" s="61"/>
      <c r="FQN193" s="61"/>
      <c r="FQO193" s="61"/>
      <c r="FQP193" s="61"/>
      <c r="FQQ193" s="61"/>
      <c r="FQR193" s="61"/>
      <c r="FQS193" s="61"/>
      <c r="FQT193" s="61"/>
      <c r="FQU193" s="61"/>
      <c r="FQV193" s="61"/>
      <c r="FQW193" s="61"/>
      <c r="FQX193" s="61"/>
      <c r="FQY193" s="61"/>
      <c r="FQZ193" s="61"/>
      <c r="FRA193" s="61"/>
      <c r="FRB193" s="61"/>
      <c r="FRC193" s="61"/>
      <c r="FRD193" s="61"/>
      <c r="FRE193" s="61"/>
      <c r="FRF193" s="61"/>
      <c r="FRG193" s="61"/>
      <c r="FRH193" s="61"/>
      <c r="FRI193" s="61"/>
      <c r="FRJ193" s="61"/>
      <c r="FRK193" s="61"/>
      <c r="FRL193" s="61"/>
      <c r="FRM193" s="61"/>
      <c r="FRN193" s="61"/>
      <c r="FRO193" s="61"/>
      <c r="FRP193" s="61"/>
      <c r="FRQ193" s="61"/>
      <c r="FRR193" s="61"/>
      <c r="FRS193" s="61"/>
      <c r="FRT193" s="61"/>
      <c r="FRU193" s="61"/>
      <c r="FRV193" s="61"/>
      <c r="FRW193" s="61"/>
      <c r="FRX193" s="61"/>
      <c r="FRY193" s="61"/>
      <c r="FRZ193" s="61"/>
      <c r="FSA193" s="61"/>
      <c r="FSB193" s="61"/>
      <c r="FSC193" s="61"/>
      <c r="FSD193" s="61"/>
      <c r="FSE193" s="61"/>
      <c r="FSF193" s="61"/>
      <c r="FSG193" s="61"/>
      <c r="FSH193" s="61"/>
      <c r="FSI193" s="61"/>
      <c r="FSJ193" s="61"/>
      <c r="FSK193" s="61"/>
      <c r="FSL193" s="61"/>
      <c r="FSM193" s="61"/>
      <c r="FSN193" s="61"/>
      <c r="FSO193" s="61"/>
      <c r="FSP193" s="61"/>
      <c r="FSQ193" s="61"/>
      <c r="FSR193" s="61"/>
      <c r="FSS193" s="61"/>
      <c r="FST193" s="61"/>
      <c r="FSU193" s="61"/>
      <c r="FSV193" s="61"/>
      <c r="FSW193" s="61"/>
      <c r="FSX193" s="61"/>
      <c r="FSY193" s="61"/>
      <c r="FSZ193" s="61"/>
      <c r="FTA193" s="61"/>
      <c r="FTB193" s="61"/>
      <c r="FTC193" s="61"/>
      <c r="FTD193" s="61"/>
      <c r="FTE193" s="61"/>
      <c r="FTF193" s="61"/>
      <c r="FTG193" s="61"/>
      <c r="FTH193" s="61"/>
      <c r="FTI193" s="61"/>
      <c r="FTJ193" s="61"/>
      <c r="FTK193" s="61"/>
      <c r="FTL193" s="61"/>
      <c r="FTM193" s="61"/>
      <c r="FTN193" s="61"/>
      <c r="FTO193" s="61"/>
      <c r="FTP193" s="61"/>
      <c r="FTQ193" s="61"/>
      <c r="FTR193" s="61"/>
      <c r="FTS193" s="61"/>
      <c r="FTT193" s="61"/>
      <c r="FTU193" s="61"/>
      <c r="FTV193" s="61"/>
      <c r="FTW193" s="61"/>
      <c r="FTX193" s="61"/>
      <c r="FTY193" s="61"/>
      <c r="FTZ193" s="61"/>
      <c r="FUA193" s="61"/>
      <c r="FUB193" s="61"/>
      <c r="FUC193" s="61"/>
      <c r="FUD193" s="61"/>
      <c r="FUE193" s="61"/>
      <c r="FUF193" s="61"/>
      <c r="FUG193" s="61"/>
      <c r="FUH193" s="61"/>
      <c r="FUI193" s="61"/>
      <c r="FUJ193" s="61"/>
      <c r="FUK193" s="61"/>
      <c r="FUL193" s="61"/>
      <c r="FUM193" s="61"/>
      <c r="FUN193" s="61"/>
      <c r="FUO193" s="61"/>
      <c r="FUP193" s="61"/>
      <c r="FUQ193" s="61"/>
      <c r="FUR193" s="61"/>
      <c r="FUS193" s="61"/>
      <c r="FUT193" s="61"/>
      <c r="FUU193" s="61"/>
      <c r="FUV193" s="61"/>
      <c r="FUW193" s="61"/>
      <c r="FUX193" s="61"/>
      <c r="FUY193" s="61"/>
      <c r="FUZ193" s="61"/>
      <c r="FVA193" s="61"/>
      <c r="FVB193" s="61"/>
      <c r="FVC193" s="61"/>
      <c r="FVD193" s="61"/>
      <c r="FVE193" s="61"/>
      <c r="FVF193" s="61"/>
      <c r="FVG193" s="61"/>
      <c r="FVH193" s="61"/>
      <c r="FVI193" s="61"/>
      <c r="FVJ193" s="61"/>
      <c r="FVK193" s="61"/>
      <c r="FVL193" s="61"/>
      <c r="FVM193" s="61"/>
      <c r="FVN193" s="61"/>
      <c r="FVO193" s="61"/>
      <c r="FVP193" s="61"/>
      <c r="FVQ193" s="61"/>
      <c r="FVR193" s="61"/>
      <c r="FVS193" s="61"/>
      <c r="FVT193" s="61"/>
      <c r="FVU193" s="61"/>
      <c r="FVV193" s="61"/>
      <c r="FVW193" s="61"/>
      <c r="FVX193" s="61"/>
      <c r="FVY193" s="61"/>
      <c r="FVZ193" s="61"/>
      <c r="FWA193" s="61"/>
      <c r="FWB193" s="61"/>
      <c r="FWC193" s="61"/>
      <c r="FWD193" s="61"/>
      <c r="FWE193" s="61"/>
      <c r="FWF193" s="61"/>
      <c r="FWG193" s="61"/>
      <c r="FWH193" s="61"/>
      <c r="FWI193" s="61"/>
      <c r="FWJ193" s="61"/>
      <c r="FWK193" s="61"/>
      <c r="FWL193" s="61"/>
      <c r="FWM193" s="61"/>
      <c r="FWN193" s="61"/>
      <c r="FWO193" s="61"/>
      <c r="FWP193" s="61"/>
      <c r="FWQ193" s="61"/>
      <c r="FWR193" s="61"/>
      <c r="FWS193" s="61"/>
      <c r="FWT193" s="61"/>
      <c r="FWU193" s="61"/>
      <c r="FWV193" s="61"/>
      <c r="FWW193" s="61"/>
      <c r="FWX193" s="61"/>
      <c r="FWY193" s="61"/>
      <c r="FWZ193" s="61"/>
      <c r="FXA193" s="61"/>
      <c r="FXB193" s="61"/>
      <c r="FXC193" s="61"/>
      <c r="FXD193" s="61"/>
      <c r="FXE193" s="61"/>
      <c r="FXF193" s="61"/>
      <c r="FXG193" s="61"/>
      <c r="FXH193" s="61"/>
      <c r="FXI193" s="61"/>
      <c r="FXJ193" s="61"/>
      <c r="FXK193" s="61"/>
      <c r="FXL193" s="61"/>
      <c r="FXM193" s="61"/>
      <c r="FXN193" s="61"/>
      <c r="FXO193" s="61"/>
      <c r="FXP193" s="61"/>
      <c r="FXQ193" s="61"/>
      <c r="FXR193" s="61"/>
      <c r="FXS193" s="61"/>
      <c r="FXT193" s="61"/>
      <c r="FXU193" s="61"/>
      <c r="FXV193" s="61"/>
      <c r="FXW193" s="61"/>
      <c r="FXX193" s="61"/>
      <c r="FXY193" s="61"/>
      <c r="FXZ193" s="61"/>
      <c r="FYA193" s="61"/>
      <c r="FYB193" s="61"/>
      <c r="FYC193" s="61"/>
      <c r="FYD193" s="61"/>
      <c r="FYE193" s="61"/>
      <c r="FYF193" s="61"/>
      <c r="FYG193" s="61"/>
      <c r="FYH193" s="61"/>
      <c r="FYI193" s="61"/>
      <c r="FYJ193" s="61"/>
      <c r="FYK193" s="61"/>
      <c r="FYL193" s="61"/>
      <c r="FYM193" s="61"/>
      <c r="FYN193" s="61"/>
      <c r="FYO193" s="61"/>
      <c r="FYP193" s="61"/>
      <c r="FYQ193" s="61"/>
      <c r="FYR193" s="61"/>
      <c r="FYS193" s="61"/>
      <c r="FYT193" s="61"/>
      <c r="FYU193" s="61"/>
      <c r="FYV193" s="61"/>
      <c r="FYW193" s="61"/>
      <c r="FYX193" s="61"/>
      <c r="FYY193" s="61"/>
      <c r="FYZ193" s="61"/>
      <c r="FZA193" s="61"/>
      <c r="FZB193" s="61"/>
      <c r="FZC193" s="61"/>
      <c r="FZD193" s="61"/>
      <c r="FZE193" s="61"/>
      <c r="FZF193" s="61"/>
      <c r="FZG193" s="61"/>
      <c r="FZH193" s="61"/>
      <c r="FZI193" s="61"/>
      <c r="FZJ193" s="61"/>
      <c r="FZK193" s="61"/>
      <c r="FZL193" s="61"/>
      <c r="FZM193" s="61"/>
      <c r="FZN193" s="61"/>
      <c r="FZO193" s="61"/>
      <c r="FZP193" s="61"/>
      <c r="FZQ193" s="61"/>
      <c r="FZR193" s="61"/>
      <c r="FZS193" s="61"/>
      <c r="FZT193" s="61"/>
      <c r="FZU193" s="61"/>
      <c r="FZV193" s="61"/>
      <c r="FZW193" s="61"/>
      <c r="FZX193" s="61"/>
      <c r="FZY193" s="61"/>
      <c r="FZZ193" s="61"/>
      <c r="GAA193" s="61"/>
      <c r="GAB193" s="61"/>
      <c r="GAC193" s="61"/>
      <c r="GAD193" s="61"/>
      <c r="GAE193" s="61"/>
      <c r="GAF193" s="61"/>
      <c r="GAG193" s="61"/>
      <c r="GAH193" s="61"/>
      <c r="GAI193" s="61"/>
      <c r="GAJ193" s="61"/>
      <c r="GAK193" s="61"/>
      <c r="GAL193" s="61"/>
      <c r="GAM193" s="61"/>
      <c r="GAN193" s="61"/>
      <c r="GAO193" s="61"/>
      <c r="GAP193" s="61"/>
      <c r="GAQ193" s="61"/>
      <c r="GAR193" s="61"/>
      <c r="GAS193" s="61"/>
      <c r="GAT193" s="61"/>
      <c r="GAU193" s="61"/>
      <c r="GAV193" s="61"/>
      <c r="GAW193" s="61"/>
      <c r="GAX193" s="61"/>
      <c r="GAY193" s="61"/>
      <c r="GAZ193" s="61"/>
      <c r="GBA193" s="61"/>
      <c r="GBB193" s="61"/>
      <c r="GBC193" s="61"/>
      <c r="GBD193" s="61"/>
      <c r="GBE193" s="61"/>
      <c r="GBF193" s="61"/>
      <c r="GBG193" s="61"/>
      <c r="GBH193" s="61"/>
      <c r="GBI193" s="61"/>
      <c r="GBJ193" s="61"/>
      <c r="GBK193" s="61"/>
      <c r="GBL193" s="61"/>
      <c r="GBM193" s="61"/>
      <c r="GBN193" s="61"/>
      <c r="GBO193" s="61"/>
      <c r="GBP193" s="61"/>
      <c r="GBQ193" s="61"/>
      <c r="GBR193" s="61"/>
      <c r="GBS193" s="61"/>
      <c r="GBT193" s="61"/>
      <c r="GBU193" s="61"/>
      <c r="GBV193" s="61"/>
      <c r="GBW193" s="61"/>
      <c r="GBX193" s="61"/>
      <c r="GBY193" s="61"/>
      <c r="GBZ193" s="61"/>
      <c r="GCA193" s="61"/>
      <c r="GCB193" s="61"/>
      <c r="GCC193" s="61"/>
      <c r="GCD193" s="61"/>
      <c r="GCE193" s="61"/>
      <c r="GCF193" s="61"/>
      <c r="GCG193" s="61"/>
      <c r="GCH193" s="61"/>
      <c r="GCI193" s="61"/>
      <c r="GCJ193" s="61"/>
      <c r="GCK193" s="61"/>
      <c r="GCL193" s="61"/>
      <c r="GCM193" s="61"/>
      <c r="GCN193" s="61"/>
      <c r="GCO193" s="61"/>
      <c r="GCP193" s="61"/>
      <c r="GCQ193" s="61"/>
      <c r="GCR193" s="61"/>
      <c r="GCS193" s="61"/>
      <c r="GCT193" s="61"/>
      <c r="GCU193" s="61"/>
      <c r="GCV193" s="61"/>
      <c r="GCW193" s="61"/>
      <c r="GCX193" s="61"/>
      <c r="GCY193" s="61"/>
      <c r="GCZ193" s="61"/>
      <c r="GDA193" s="61"/>
      <c r="GDB193" s="61"/>
      <c r="GDC193" s="61"/>
      <c r="GDD193" s="61"/>
      <c r="GDE193" s="61"/>
      <c r="GDF193" s="61"/>
      <c r="GDG193" s="61"/>
      <c r="GDH193" s="61"/>
      <c r="GDI193" s="61"/>
      <c r="GDJ193" s="61"/>
      <c r="GDK193" s="61"/>
      <c r="GDL193" s="61"/>
      <c r="GDM193" s="61"/>
      <c r="GDN193" s="61"/>
      <c r="GDO193" s="61"/>
      <c r="GDP193" s="61"/>
      <c r="GDQ193" s="61"/>
      <c r="GDR193" s="61"/>
      <c r="GDS193" s="61"/>
      <c r="GDT193" s="61"/>
      <c r="GDU193" s="61"/>
      <c r="GDV193" s="61"/>
      <c r="GDW193" s="61"/>
      <c r="GDX193" s="61"/>
      <c r="GDY193" s="61"/>
      <c r="GDZ193" s="61"/>
      <c r="GEA193" s="61"/>
      <c r="GEB193" s="61"/>
      <c r="GEC193" s="61"/>
      <c r="GED193" s="61"/>
      <c r="GEE193" s="61"/>
      <c r="GEF193" s="61"/>
      <c r="GEG193" s="61"/>
      <c r="GEH193" s="61"/>
      <c r="GEI193" s="61"/>
      <c r="GEJ193" s="61"/>
      <c r="GEK193" s="61"/>
      <c r="GEL193" s="61"/>
      <c r="GEM193" s="61"/>
      <c r="GEN193" s="61"/>
      <c r="GEO193" s="61"/>
      <c r="GEP193" s="61"/>
      <c r="GEQ193" s="61"/>
      <c r="GER193" s="61"/>
      <c r="GES193" s="61"/>
      <c r="GET193" s="61"/>
      <c r="GEU193" s="61"/>
      <c r="GEV193" s="61"/>
      <c r="GEW193" s="61"/>
      <c r="GEX193" s="61"/>
      <c r="GEY193" s="61"/>
      <c r="GEZ193" s="61"/>
      <c r="GFA193" s="61"/>
      <c r="GFB193" s="61"/>
      <c r="GFC193" s="61"/>
      <c r="GFD193" s="61"/>
      <c r="GFE193" s="61"/>
      <c r="GFF193" s="61"/>
      <c r="GFG193" s="61"/>
      <c r="GFH193" s="61"/>
      <c r="GFI193" s="61"/>
      <c r="GFJ193" s="61"/>
      <c r="GFK193" s="61"/>
      <c r="GFL193" s="61"/>
      <c r="GFM193" s="61"/>
      <c r="GFN193" s="61"/>
      <c r="GFO193" s="61"/>
      <c r="GFP193" s="61"/>
      <c r="GFQ193" s="61"/>
      <c r="GFR193" s="61"/>
      <c r="GFS193" s="61"/>
      <c r="GFT193" s="61"/>
      <c r="GFU193" s="61"/>
      <c r="GFV193" s="61"/>
      <c r="GFW193" s="61"/>
      <c r="GFX193" s="61"/>
      <c r="GFY193" s="61"/>
      <c r="GFZ193" s="61"/>
      <c r="GGA193" s="61"/>
      <c r="GGB193" s="61"/>
      <c r="GGC193" s="61"/>
      <c r="GGD193" s="61"/>
      <c r="GGE193" s="61"/>
      <c r="GGF193" s="61"/>
      <c r="GGG193" s="61"/>
      <c r="GGH193" s="61"/>
      <c r="GGI193" s="61"/>
      <c r="GGJ193" s="61"/>
      <c r="GGK193" s="61"/>
      <c r="GGL193" s="61"/>
      <c r="GGM193" s="61"/>
      <c r="GGN193" s="61"/>
      <c r="GGO193" s="61"/>
      <c r="GGP193" s="61"/>
      <c r="GGQ193" s="61"/>
      <c r="GGR193" s="61"/>
      <c r="GGS193" s="61"/>
      <c r="GGT193" s="61"/>
      <c r="GGU193" s="61"/>
      <c r="GGV193" s="61"/>
      <c r="GGW193" s="61"/>
      <c r="GGX193" s="61"/>
      <c r="GGY193" s="61"/>
      <c r="GGZ193" s="61"/>
      <c r="GHA193" s="61"/>
      <c r="GHB193" s="61"/>
      <c r="GHC193" s="61"/>
      <c r="GHD193" s="61"/>
      <c r="GHE193" s="61"/>
      <c r="GHF193" s="61"/>
      <c r="GHG193" s="61"/>
      <c r="GHH193" s="61"/>
      <c r="GHI193" s="61"/>
      <c r="GHJ193" s="61"/>
      <c r="GHK193" s="61"/>
      <c r="GHL193" s="61"/>
      <c r="GHM193" s="61"/>
      <c r="GHN193" s="61"/>
      <c r="GHO193" s="61"/>
      <c r="GHP193" s="61"/>
      <c r="GHQ193" s="61"/>
      <c r="GHR193" s="61"/>
      <c r="GHS193" s="61"/>
      <c r="GHT193" s="61"/>
      <c r="GHU193" s="61"/>
      <c r="GHV193" s="61"/>
      <c r="GHW193" s="61"/>
      <c r="GHX193" s="61"/>
      <c r="GHY193" s="61"/>
      <c r="GHZ193" s="61"/>
      <c r="GIA193" s="61"/>
      <c r="GIB193" s="61"/>
      <c r="GIC193" s="61"/>
      <c r="GID193" s="61"/>
      <c r="GIE193" s="61"/>
      <c r="GIF193" s="61"/>
      <c r="GIG193" s="61"/>
      <c r="GIH193" s="61"/>
      <c r="GII193" s="61"/>
      <c r="GIJ193" s="61"/>
      <c r="GIK193" s="61"/>
      <c r="GIL193" s="61"/>
      <c r="GIM193" s="61"/>
      <c r="GIN193" s="61"/>
      <c r="GIO193" s="61"/>
      <c r="GIP193" s="61"/>
      <c r="GIQ193" s="61"/>
      <c r="GIR193" s="61"/>
      <c r="GIS193" s="61"/>
      <c r="GIT193" s="61"/>
      <c r="GIU193" s="61"/>
      <c r="GIV193" s="61"/>
      <c r="GIW193" s="61"/>
      <c r="GIX193" s="61"/>
      <c r="GIY193" s="61"/>
      <c r="GIZ193" s="61"/>
      <c r="GJA193" s="61"/>
      <c r="GJB193" s="61"/>
      <c r="GJC193" s="61"/>
      <c r="GJD193" s="61"/>
      <c r="GJE193" s="61"/>
      <c r="GJF193" s="61"/>
      <c r="GJG193" s="61"/>
      <c r="GJH193" s="61"/>
      <c r="GJI193" s="61"/>
      <c r="GJJ193" s="61"/>
      <c r="GJK193" s="61"/>
      <c r="GJL193" s="61"/>
      <c r="GJM193" s="61"/>
      <c r="GJN193" s="61"/>
      <c r="GJO193" s="61"/>
      <c r="GJP193" s="61"/>
      <c r="GJQ193" s="61"/>
      <c r="GJR193" s="61"/>
      <c r="GJS193" s="61"/>
      <c r="GJT193" s="61"/>
      <c r="GJU193" s="61"/>
      <c r="GJV193" s="61"/>
      <c r="GJW193" s="61"/>
      <c r="GJX193" s="61"/>
      <c r="GJY193" s="61"/>
      <c r="GJZ193" s="61"/>
      <c r="GKA193" s="61"/>
      <c r="GKB193" s="61"/>
      <c r="GKC193" s="61"/>
      <c r="GKD193" s="61"/>
      <c r="GKE193" s="61"/>
      <c r="GKF193" s="61"/>
      <c r="GKG193" s="61"/>
      <c r="GKH193" s="61"/>
      <c r="GKI193" s="61"/>
      <c r="GKJ193" s="61"/>
      <c r="GKK193" s="61"/>
      <c r="GKL193" s="61"/>
      <c r="GKM193" s="61"/>
      <c r="GKN193" s="61"/>
      <c r="GKO193" s="61"/>
      <c r="GKP193" s="61"/>
      <c r="GKQ193" s="61"/>
      <c r="GKR193" s="61"/>
      <c r="GKS193" s="61"/>
      <c r="GKT193" s="61"/>
      <c r="GKU193" s="61"/>
      <c r="GKV193" s="61"/>
      <c r="GKW193" s="61"/>
      <c r="GKX193" s="61"/>
      <c r="GKY193" s="61"/>
      <c r="GKZ193" s="61"/>
      <c r="GLA193" s="61"/>
      <c r="GLB193" s="61"/>
      <c r="GLC193" s="61"/>
      <c r="GLD193" s="61"/>
      <c r="GLE193" s="61"/>
      <c r="GLF193" s="61"/>
      <c r="GLG193" s="61"/>
      <c r="GLH193" s="61"/>
      <c r="GLI193" s="61"/>
      <c r="GLJ193" s="61"/>
      <c r="GLK193" s="61"/>
      <c r="GLL193" s="61"/>
      <c r="GLM193" s="61"/>
      <c r="GLN193" s="61"/>
      <c r="GLO193" s="61"/>
      <c r="GLP193" s="61"/>
      <c r="GLQ193" s="61"/>
      <c r="GLR193" s="61"/>
      <c r="GLS193" s="61"/>
      <c r="GLT193" s="61"/>
      <c r="GLU193" s="61"/>
      <c r="GLV193" s="61"/>
      <c r="GLW193" s="61"/>
      <c r="GLX193" s="61"/>
      <c r="GLY193" s="61"/>
      <c r="GLZ193" s="61"/>
      <c r="GMA193" s="61"/>
      <c r="GMB193" s="61"/>
      <c r="GMC193" s="61"/>
      <c r="GMD193" s="61"/>
      <c r="GME193" s="61"/>
      <c r="GMF193" s="61"/>
      <c r="GMG193" s="61"/>
      <c r="GMH193" s="61"/>
      <c r="GMI193" s="61"/>
      <c r="GMJ193" s="61"/>
      <c r="GMK193" s="61"/>
      <c r="GML193" s="61"/>
      <c r="GMM193" s="61"/>
      <c r="GMN193" s="61"/>
      <c r="GMO193" s="61"/>
      <c r="GMP193" s="61"/>
      <c r="GMQ193" s="61"/>
      <c r="GMR193" s="61"/>
      <c r="GMS193" s="61"/>
      <c r="GMT193" s="61"/>
      <c r="GMU193" s="61"/>
      <c r="GMV193" s="61"/>
      <c r="GMW193" s="61"/>
      <c r="GMX193" s="61"/>
      <c r="GMY193" s="61"/>
      <c r="GMZ193" s="61"/>
      <c r="GNA193" s="61"/>
      <c r="GNB193" s="61"/>
      <c r="GNC193" s="61"/>
      <c r="GND193" s="61"/>
      <c r="GNE193" s="61"/>
      <c r="GNF193" s="61"/>
      <c r="GNG193" s="61"/>
      <c r="GNH193" s="61"/>
      <c r="GNI193" s="61"/>
      <c r="GNJ193" s="61"/>
      <c r="GNK193" s="61"/>
      <c r="GNL193" s="61"/>
      <c r="GNM193" s="61"/>
      <c r="GNN193" s="61"/>
      <c r="GNO193" s="61"/>
      <c r="GNP193" s="61"/>
      <c r="GNQ193" s="61"/>
      <c r="GNR193" s="61"/>
      <c r="GNS193" s="61"/>
      <c r="GNT193" s="61"/>
      <c r="GNU193" s="61"/>
      <c r="GNV193" s="61"/>
      <c r="GNW193" s="61"/>
      <c r="GNX193" s="61"/>
      <c r="GNY193" s="61"/>
      <c r="GNZ193" s="61"/>
      <c r="GOA193" s="61"/>
      <c r="GOB193" s="61"/>
      <c r="GOC193" s="61"/>
      <c r="GOD193" s="61"/>
      <c r="GOE193" s="61"/>
      <c r="GOF193" s="61"/>
      <c r="GOG193" s="61"/>
      <c r="GOH193" s="61"/>
      <c r="GOI193" s="61"/>
      <c r="GOJ193" s="61"/>
      <c r="GOK193" s="61"/>
      <c r="GOL193" s="61"/>
      <c r="GOM193" s="61"/>
      <c r="GON193" s="61"/>
      <c r="GOO193" s="61"/>
      <c r="GOP193" s="61"/>
      <c r="GOQ193" s="61"/>
      <c r="GOR193" s="61"/>
      <c r="GOS193" s="61"/>
      <c r="GOT193" s="61"/>
      <c r="GOU193" s="61"/>
      <c r="GOV193" s="61"/>
      <c r="GOW193" s="61"/>
      <c r="GOX193" s="61"/>
      <c r="GOY193" s="61"/>
      <c r="GOZ193" s="61"/>
      <c r="GPA193" s="61"/>
      <c r="GPB193" s="61"/>
      <c r="GPC193" s="61"/>
      <c r="GPD193" s="61"/>
      <c r="GPE193" s="61"/>
      <c r="GPF193" s="61"/>
      <c r="GPG193" s="61"/>
      <c r="GPH193" s="61"/>
      <c r="GPI193" s="61"/>
      <c r="GPJ193" s="61"/>
      <c r="GPK193" s="61"/>
      <c r="GPL193" s="61"/>
      <c r="GPM193" s="61"/>
      <c r="GPN193" s="61"/>
      <c r="GPO193" s="61"/>
      <c r="GPP193" s="61"/>
      <c r="GPQ193" s="61"/>
      <c r="GPR193" s="61"/>
      <c r="GPS193" s="61"/>
      <c r="GPT193" s="61"/>
      <c r="GPU193" s="61"/>
      <c r="GPV193" s="61"/>
      <c r="GPW193" s="61"/>
      <c r="GPX193" s="61"/>
      <c r="GPY193" s="61"/>
      <c r="GPZ193" s="61"/>
      <c r="GQA193" s="61"/>
      <c r="GQB193" s="61"/>
      <c r="GQC193" s="61"/>
      <c r="GQD193" s="61"/>
      <c r="GQE193" s="61"/>
      <c r="GQF193" s="61"/>
      <c r="GQG193" s="61"/>
      <c r="GQH193" s="61"/>
      <c r="GQI193" s="61"/>
      <c r="GQJ193" s="61"/>
      <c r="GQK193" s="61"/>
      <c r="GQL193" s="61"/>
      <c r="GQM193" s="61"/>
      <c r="GQN193" s="61"/>
      <c r="GQO193" s="61"/>
      <c r="GQP193" s="61"/>
      <c r="GQQ193" s="61"/>
      <c r="GQR193" s="61"/>
      <c r="GQS193" s="61"/>
      <c r="GQT193" s="61"/>
      <c r="GQU193" s="61"/>
      <c r="GQV193" s="61"/>
      <c r="GQW193" s="61"/>
      <c r="GQX193" s="61"/>
      <c r="GQY193" s="61"/>
      <c r="GQZ193" s="61"/>
      <c r="GRA193" s="61"/>
      <c r="GRB193" s="61"/>
      <c r="GRC193" s="61"/>
      <c r="GRD193" s="61"/>
      <c r="GRE193" s="61"/>
      <c r="GRF193" s="61"/>
      <c r="GRG193" s="61"/>
      <c r="GRH193" s="61"/>
      <c r="GRI193" s="61"/>
      <c r="GRJ193" s="61"/>
      <c r="GRK193" s="61"/>
      <c r="GRL193" s="61"/>
      <c r="GRM193" s="61"/>
      <c r="GRN193" s="61"/>
      <c r="GRO193" s="61"/>
      <c r="GRP193" s="61"/>
      <c r="GRQ193" s="61"/>
      <c r="GRR193" s="61"/>
      <c r="GRS193" s="61"/>
      <c r="GRT193" s="61"/>
      <c r="GRU193" s="61"/>
      <c r="GRV193" s="61"/>
      <c r="GRW193" s="61"/>
      <c r="GRX193" s="61"/>
      <c r="GRY193" s="61"/>
      <c r="GRZ193" s="61"/>
      <c r="GSA193" s="61"/>
      <c r="GSB193" s="61"/>
      <c r="GSC193" s="61"/>
      <c r="GSD193" s="61"/>
      <c r="GSE193" s="61"/>
      <c r="GSF193" s="61"/>
      <c r="GSG193" s="61"/>
      <c r="GSH193" s="61"/>
      <c r="GSI193" s="61"/>
      <c r="GSJ193" s="61"/>
      <c r="GSK193" s="61"/>
      <c r="GSL193" s="61"/>
      <c r="GSM193" s="61"/>
      <c r="GSN193" s="61"/>
      <c r="GSO193" s="61"/>
      <c r="GSP193" s="61"/>
      <c r="GSQ193" s="61"/>
      <c r="GSR193" s="61"/>
      <c r="GSS193" s="61"/>
      <c r="GST193" s="61"/>
      <c r="GSU193" s="61"/>
      <c r="GSV193" s="61"/>
      <c r="GSW193" s="61"/>
      <c r="GSX193" s="61"/>
      <c r="GSY193" s="61"/>
      <c r="GSZ193" s="61"/>
      <c r="GTA193" s="61"/>
      <c r="GTB193" s="61"/>
      <c r="GTC193" s="61"/>
      <c r="GTD193" s="61"/>
      <c r="GTE193" s="61"/>
      <c r="GTF193" s="61"/>
      <c r="GTG193" s="61"/>
      <c r="GTH193" s="61"/>
      <c r="GTI193" s="61"/>
      <c r="GTJ193" s="61"/>
      <c r="GTK193" s="61"/>
      <c r="GTL193" s="61"/>
      <c r="GTM193" s="61"/>
      <c r="GTN193" s="61"/>
      <c r="GTO193" s="61"/>
      <c r="GTP193" s="61"/>
      <c r="GTQ193" s="61"/>
      <c r="GTR193" s="61"/>
      <c r="GTS193" s="61"/>
      <c r="GTT193" s="61"/>
      <c r="GTU193" s="61"/>
      <c r="GTV193" s="61"/>
      <c r="GTW193" s="61"/>
      <c r="GTX193" s="61"/>
      <c r="GTY193" s="61"/>
      <c r="GTZ193" s="61"/>
      <c r="GUA193" s="61"/>
      <c r="GUB193" s="61"/>
      <c r="GUC193" s="61"/>
      <c r="GUD193" s="61"/>
      <c r="GUE193" s="61"/>
      <c r="GUF193" s="61"/>
      <c r="GUG193" s="61"/>
      <c r="GUH193" s="61"/>
      <c r="GUI193" s="61"/>
      <c r="GUJ193" s="61"/>
      <c r="GUK193" s="61"/>
      <c r="GUL193" s="61"/>
      <c r="GUM193" s="61"/>
      <c r="GUN193" s="61"/>
      <c r="GUO193" s="61"/>
      <c r="GUP193" s="61"/>
      <c r="GUQ193" s="61"/>
      <c r="GUR193" s="61"/>
      <c r="GUS193" s="61"/>
      <c r="GUT193" s="61"/>
      <c r="GUU193" s="61"/>
      <c r="GUV193" s="61"/>
      <c r="GUW193" s="61"/>
      <c r="GUX193" s="61"/>
      <c r="GUY193" s="61"/>
      <c r="GUZ193" s="61"/>
      <c r="GVA193" s="61"/>
      <c r="GVB193" s="61"/>
      <c r="GVC193" s="61"/>
      <c r="GVD193" s="61"/>
      <c r="GVE193" s="61"/>
      <c r="GVF193" s="61"/>
      <c r="GVG193" s="61"/>
      <c r="GVH193" s="61"/>
      <c r="GVI193" s="61"/>
      <c r="GVJ193" s="61"/>
      <c r="GVK193" s="61"/>
      <c r="GVL193" s="61"/>
      <c r="GVM193" s="61"/>
      <c r="GVN193" s="61"/>
      <c r="GVO193" s="61"/>
      <c r="GVP193" s="61"/>
      <c r="GVQ193" s="61"/>
      <c r="GVR193" s="61"/>
      <c r="GVS193" s="61"/>
      <c r="GVT193" s="61"/>
      <c r="GVU193" s="61"/>
      <c r="GVV193" s="61"/>
      <c r="GVW193" s="61"/>
      <c r="GVX193" s="61"/>
      <c r="GVY193" s="61"/>
      <c r="GVZ193" s="61"/>
      <c r="GWA193" s="61"/>
      <c r="GWB193" s="61"/>
      <c r="GWC193" s="61"/>
      <c r="GWD193" s="61"/>
      <c r="GWE193" s="61"/>
      <c r="GWF193" s="61"/>
      <c r="GWG193" s="61"/>
      <c r="GWH193" s="61"/>
      <c r="GWI193" s="61"/>
      <c r="GWJ193" s="61"/>
      <c r="GWK193" s="61"/>
      <c r="GWL193" s="61"/>
      <c r="GWM193" s="61"/>
      <c r="GWN193" s="61"/>
      <c r="GWO193" s="61"/>
      <c r="GWP193" s="61"/>
      <c r="GWQ193" s="61"/>
      <c r="GWR193" s="61"/>
      <c r="GWS193" s="61"/>
      <c r="GWT193" s="61"/>
      <c r="GWU193" s="61"/>
      <c r="GWV193" s="61"/>
      <c r="GWW193" s="61"/>
      <c r="GWX193" s="61"/>
      <c r="GWY193" s="61"/>
      <c r="GWZ193" s="61"/>
      <c r="GXA193" s="61"/>
      <c r="GXB193" s="61"/>
      <c r="GXC193" s="61"/>
      <c r="GXD193" s="61"/>
      <c r="GXE193" s="61"/>
      <c r="GXF193" s="61"/>
      <c r="GXG193" s="61"/>
      <c r="GXH193" s="61"/>
      <c r="GXI193" s="61"/>
      <c r="GXJ193" s="61"/>
      <c r="GXK193" s="61"/>
      <c r="GXL193" s="61"/>
      <c r="GXM193" s="61"/>
      <c r="GXN193" s="61"/>
      <c r="GXO193" s="61"/>
      <c r="GXP193" s="61"/>
      <c r="GXQ193" s="61"/>
      <c r="GXR193" s="61"/>
      <c r="GXS193" s="61"/>
      <c r="GXT193" s="61"/>
      <c r="GXU193" s="61"/>
      <c r="GXV193" s="61"/>
      <c r="GXW193" s="61"/>
      <c r="GXX193" s="61"/>
      <c r="GXY193" s="61"/>
      <c r="GXZ193" s="61"/>
      <c r="GYA193" s="61"/>
      <c r="GYB193" s="61"/>
      <c r="GYC193" s="61"/>
      <c r="GYD193" s="61"/>
      <c r="GYE193" s="61"/>
      <c r="GYF193" s="61"/>
      <c r="GYG193" s="61"/>
      <c r="GYH193" s="61"/>
      <c r="GYI193" s="61"/>
      <c r="GYJ193" s="61"/>
      <c r="GYK193" s="61"/>
      <c r="GYL193" s="61"/>
      <c r="GYM193" s="61"/>
      <c r="GYN193" s="61"/>
      <c r="GYO193" s="61"/>
      <c r="GYP193" s="61"/>
      <c r="GYQ193" s="61"/>
      <c r="GYR193" s="61"/>
      <c r="GYS193" s="61"/>
      <c r="GYT193" s="61"/>
      <c r="GYU193" s="61"/>
      <c r="GYV193" s="61"/>
      <c r="GYW193" s="61"/>
      <c r="GYX193" s="61"/>
      <c r="GYY193" s="61"/>
      <c r="GYZ193" s="61"/>
      <c r="GZA193" s="61"/>
      <c r="GZB193" s="61"/>
      <c r="GZC193" s="61"/>
      <c r="GZD193" s="61"/>
      <c r="GZE193" s="61"/>
      <c r="GZF193" s="61"/>
      <c r="GZG193" s="61"/>
      <c r="GZH193" s="61"/>
      <c r="GZI193" s="61"/>
      <c r="GZJ193" s="61"/>
      <c r="GZK193" s="61"/>
      <c r="GZL193" s="61"/>
      <c r="GZM193" s="61"/>
      <c r="GZN193" s="61"/>
      <c r="GZO193" s="61"/>
      <c r="GZP193" s="61"/>
      <c r="GZQ193" s="61"/>
      <c r="GZR193" s="61"/>
      <c r="GZS193" s="61"/>
      <c r="GZT193" s="61"/>
      <c r="GZU193" s="61"/>
      <c r="GZV193" s="61"/>
      <c r="GZW193" s="61"/>
      <c r="GZX193" s="61"/>
      <c r="GZY193" s="61"/>
      <c r="GZZ193" s="61"/>
      <c r="HAA193" s="61"/>
      <c r="HAB193" s="61"/>
      <c r="HAC193" s="61"/>
      <c r="HAD193" s="61"/>
      <c r="HAE193" s="61"/>
      <c r="HAF193" s="61"/>
      <c r="HAG193" s="61"/>
      <c r="HAH193" s="61"/>
      <c r="HAI193" s="61"/>
      <c r="HAJ193" s="61"/>
      <c r="HAK193" s="61"/>
      <c r="HAL193" s="61"/>
      <c r="HAM193" s="61"/>
      <c r="HAN193" s="61"/>
      <c r="HAO193" s="61"/>
      <c r="HAP193" s="61"/>
      <c r="HAQ193" s="61"/>
      <c r="HAR193" s="61"/>
      <c r="HAS193" s="61"/>
      <c r="HAT193" s="61"/>
      <c r="HAU193" s="61"/>
      <c r="HAV193" s="61"/>
      <c r="HAW193" s="61"/>
      <c r="HAX193" s="61"/>
      <c r="HAY193" s="61"/>
      <c r="HAZ193" s="61"/>
      <c r="HBA193" s="61"/>
      <c r="HBB193" s="61"/>
      <c r="HBC193" s="61"/>
      <c r="HBD193" s="61"/>
      <c r="HBE193" s="61"/>
      <c r="HBF193" s="61"/>
      <c r="HBG193" s="61"/>
      <c r="HBH193" s="61"/>
      <c r="HBI193" s="61"/>
      <c r="HBJ193" s="61"/>
      <c r="HBK193" s="61"/>
      <c r="HBL193" s="61"/>
      <c r="HBM193" s="61"/>
      <c r="HBN193" s="61"/>
      <c r="HBO193" s="61"/>
      <c r="HBP193" s="61"/>
      <c r="HBQ193" s="61"/>
      <c r="HBR193" s="61"/>
      <c r="HBS193" s="61"/>
      <c r="HBT193" s="61"/>
      <c r="HBU193" s="61"/>
      <c r="HBV193" s="61"/>
      <c r="HBW193" s="61"/>
      <c r="HBX193" s="61"/>
      <c r="HBY193" s="61"/>
      <c r="HBZ193" s="61"/>
      <c r="HCA193" s="61"/>
      <c r="HCB193" s="61"/>
      <c r="HCC193" s="61"/>
      <c r="HCD193" s="61"/>
      <c r="HCE193" s="61"/>
      <c r="HCF193" s="61"/>
      <c r="HCG193" s="61"/>
      <c r="HCH193" s="61"/>
      <c r="HCI193" s="61"/>
      <c r="HCJ193" s="61"/>
      <c r="HCK193" s="61"/>
      <c r="HCL193" s="61"/>
      <c r="HCM193" s="61"/>
      <c r="HCN193" s="61"/>
      <c r="HCO193" s="61"/>
      <c r="HCP193" s="61"/>
      <c r="HCQ193" s="61"/>
      <c r="HCR193" s="61"/>
      <c r="HCS193" s="61"/>
      <c r="HCT193" s="61"/>
      <c r="HCU193" s="61"/>
      <c r="HCV193" s="61"/>
      <c r="HCW193" s="61"/>
      <c r="HCX193" s="61"/>
      <c r="HCY193" s="61"/>
      <c r="HCZ193" s="61"/>
      <c r="HDA193" s="61"/>
      <c r="HDB193" s="61"/>
      <c r="HDC193" s="61"/>
      <c r="HDD193" s="61"/>
      <c r="HDE193" s="61"/>
      <c r="HDF193" s="61"/>
      <c r="HDG193" s="61"/>
      <c r="HDH193" s="61"/>
      <c r="HDI193" s="61"/>
      <c r="HDJ193" s="61"/>
      <c r="HDK193" s="61"/>
      <c r="HDL193" s="61"/>
      <c r="HDM193" s="61"/>
      <c r="HDN193" s="61"/>
      <c r="HDO193" s="61"/>
      <c r="HDP193" s="61"/>
      <c r="HDQ193" s="61"/>
      <c r="HDR193" s="61"/>
      <c r="HDS193" s="61"/>
      <c r="HDT193" s="61"/>
      <c r="HDU193" s="61"/>
      <c r="HDV193" s="61"/>
      <c r="HDW193" s="61"/>
      <c r="HDX193" s="61"/>
      <c r="HDY193" s="61"/>
      <c r="HDZ193" s="61"/>
      <c r="HEA193" s="61"/>
      <c r="HEB193" s="61"/>
      <c r="HEC193" s="61"/>
      <c r="HED193" s="61"/>
      <c r="HEE193" s="61"/>
      <c r="HEF193" s="61"/>
      <c r="HEG193" s="61"/>
      <c r="HEH193" s="61"/>
      <c r="HEI193" s="61"/>
      <c r="HEJ193" s="61"/>
      <c r="HEK193" s="61"/>
      <c r="HEL193" s="61"/>
      <c r="HEM193" s="61"/>
      <c r="HEN193" s="61"/>
      <c r="HEO193" s="61"/>
      <c r="HEP193" s="61"/>
      <c r="HEQ193" s="61"/>
      <c r="HER193" s="61"/>
      <c r="HES193" s="61"/>
      <c r="HET193" s="61"/>
      <c r="HEU193" s="61"/>
      <c r="HEV193" s="61"/>
      <c r="HEW193" s="61"/>
      <c r="HEX193" s="61"/>
      <c r="HEY193" s="61"/>
      <c r="HEZ193" s="61"/>
      <c r="HFA193" s="61"/>
      <c r="HFB193" s="61"/>
      <c r="HFC193" s="61"/>
      <c r="HFD193" s="61"/>
      <c r="HFE193" s="61"/>
      <c r="HFF193" s="61"/>
      <c r="HFG193" s="61"/>
      <c r="HFH193" s="61"/>
      <c r="HFI193" s="61"/>
      <c r="HFJ193" s="61"/>
      <c r="HFK193" s="61"/>
      <c r="HFL193" s="61"/>
      <c r="HFM193" s="61"/>
      <c r="HFN193" s="61"/>
      <c r="HFO193" s="61"/>
      <c r="HFP193" s="61"/>
      <c r="HFQ193" s="61"/>
      <c r="HFR193" s="61"/>
      <c r="HFS193" s="61"/>
      <c r="HFT193" s="61"/>
      <c r="HFU193" s="61"/>
      <c r="HFV193" s="61"/>
      <c r="HFW193" s="61"/>
      <c r="HFX193" s="61"/>
      <c r="HFY193" s="61"/>
      <c r="HFZ193" s="61"/>
      <c r="HGA193" s="61"/>
      <c r="HGB193" s="61"/>
      <c r="HGC193" s="61"/>
      <c r="HGD193" s="61"/>
      <c r="HGE193" s="61"/>
      <c r="HGF193" s="61"/>
      <c r="HGG193" s="61"/>
      <c r="HGH193" s="61"/>
      <c r="HGI193" s="61"/>
      <c r="HGJ193" s="61"/>
      <c r="HGK193" s="61"/>
      <c r="HGL193" s="61"/>
      <c r="HGM193" s="61"/>
      <c r="HGN193" s="61"/>
      <c r="HGO193" s="61"/>
      <c r="HGP193" s="61"/>
      <c r="HGQ193" s="61"/>
      <c r="HGR193" s="61"/>
      <c r="HGS193" s="61"/>
      <c r="HGT193" s="61"/>
      <c r="HGU193" s="61"/>
      <c r="HGV193" s="61"/>
      <c r="HGW193" s="61"/>
      <c r="HGX193" s="61"/>
      <c r="HGY193" s="61"/>
      <c r="HGZ193" s="61"/>
      <c r="HHA193" s="61"/>
      <c r="HHB193" s="61"/>
      <c r="HHC193" s="61"/>
      <c r="HHD193" s="61"/>
      <c r="HHE193" s="61"/>
      <c r="HHF193" s="61"/>
      <c r="HHG193" s="61"/>
      <c r="HHH193" s="61"/>
      <c r="HHI193" s="61"/>
      <c r="HHJ193" s="61"/>
      <c r="HHK193" s="61"/>
      <c r="HHL193" s="61"/>
      <c r="HHM193" s="61"/>
      <c r="HHN193" s="61"/>
      <c r="HHO193" s="61"/>
      <c r="HHP193" s="61"/>
      <c r="HHQ193" s="61"/>
      <c r="HHR193" s="61"/>
      <c r="HHS193" s="61"/>
      <c r="HHT193" s="61"/>
      <c r="HHU193" s="61"/>
      <c r="HHV193" s="61"/>
      <c r="HHW193" s="61"/>
      <c r="HHX193" s="61"/>
      <c r="HHY193" s="61"/>
      <c r="HHZ193" s="61"/>
      <c r="HIA193" s="61"/>
      <c r="HIB193" s="61"/>
      <c r="HIC193" s="61"/>
      <c r="HID193" s="61"/>
      <c r="HIE193" s="61"/>
      <c r="HIF193" s="61"/>
      <c r="HIG193" s="61"/>
      <c r="HIH193" s="61"/>
      <c r="HII193" s="61"/>
      <c r="HIJ193" s="61"/>
      <c r="HIK193" s="61"/>
      <c r="HIL193" s="61"/>
      <c r="HIM193" s="61"/>
      <c r="HIN193" s="61"/>
      <c r="HIO193" s="61"/>
      <c r="HIP193" s="61"/>
      <c r="HIQ193" s="61"/>
      <c r="HIR193" s="61"/>
      <c r="HIS193" s="61"/>
      <c r="HIT193" s="61"/>
      <c r="HIU193" s="61"/>
      <c r="HIV193" s="61"/>
      <c r="HIW193" s="61"/>
      <c r="HIX193" s="61"/>
      <c r="HIY193" s="61"/>
      <c r="HIZ193" s="61"/>
      <c r="HJA193" s="61"/>
      <c r="HJB193" s="61"/>
      <c r="HJC193" s="61"/>
      <c r="HJD193" s="61"/>
      <c r="HJE193" s="61"/>
      <c r="HJF193" s="61"/>
      <c r="HJG193" s="61"/>
      <c r="HJH193" s="61"/>
      <c r="HJI193" s="61"/>
      <c r="HJJ193" s="61"/>
      <c r="HJK193" s="61"/>
      <c r="HJL193" s="61"/>
      <c r="HJM193" s="61"/>
      <c r="HJN193" s="61"/>
      <c r="HJO193" s="61"/>
      <c r="HJP193" s="61"/>
      <c r="HJQ193" s="61"/>
      <c r="HJR193" s="61"/>
      <c r="HJS193" s="61"/>
      <c r="HJT193" s="61"/>
      <c r="HJU193" s="61"/>
      <c r="HJV193" s="61"/>
      <c r="HJW193" s="61"/>
      <c r="HJX193" s="61"/>
      <c r="HJY193" s="61"/>
      <c r="HJZ193" s="61"/>
      <c r="HKA193" s="61"/>
      <c r="HKB193" s="61"/>
      <c r="HKC193" s="61"/>
      <c r="HKD193" s="61"/>
      <c r="HKE193" s="61"/>
      <c r="HKF193" s="61"/>
      <c r="HKG193" s="61"/>
      <c r="HKH193" s="61"/>
      <c r="HKI193" s="61"/>
      <c r="HKJ193" s="61"/>
      <c r="HKK193" s="61"/>
      <c r="HKL193" s="61"/>
      <c r="HKM193" s="61"/>
      <c r="HKN193" s="61"/>
      <c r="HKO193" s="61"/>
      <c r="HKP193" s="61"/>
      <c r="HKQ193" s="61"/>
      <c r="HKR193" s="61"/>
      <c r="HKS193" s="61"/>
      <c r="HKT193" s="61"/>
      <c r="HKU193" s="61"/>
      <c r="HKV193" s="61"/>
      <c r="HKW193" s="61"/>
      <c r="HKX193" s="61"/>
      <c r="HKY193" s="61"/>
      <c r="HKZ193" s="61"/>
      <c r="HLA193" s="61"/>
      <c r="HLB193" s="61"/>
      <c r="HLC193" s="61"/>
      <c r="HLD193" s="61"/>
      <c r="HLE193" s="61"/>
      <c r="HLF193" s="61"/>
      <c r="HLG193" s="61"/>
      <c r="HLH193" s="61"/>
      <c r="HLI193" s="61"/>
      <c r="HLJ193" s="61"/>
      <c r="HLK193" s="61"/>
      <c r="HLL193" s="61"/>
      <c r="HLM193" s="61"/>
      <c r="HLN193" s="61"/>
      <c r="HLO193" s="61"/>
      <c r="HLP193" s="61"/>
      <c r="HLQ193" s="61"/>
      <c r="HLR193" s="61"/>
      <c r="HLS193" s="61"/>
      <c r="HLT193" s="61"/>
      <c r="HLU193" s="61"/>
      <c r="HLV193" s="61"/>
      <c r="HLW193" s="61"/>
      <c r="HLX193" s="61"/>
      <c r="HLY193" s="61"/>
      <c r="HLZ193" s="61"/>
      <c r="HMA193" s="61"/>
      <c r="HMB193" s="61"/>
      <c r="HMC193" s="61"/>
      <c r="HMD193" s="61"/>
      <c r="HME193" s="61"/>
      <c r="HMF193" s="61"/>
      <c r="HMG193" s="61"/>
      <c r="HMH193" s="61"/>
      <c r="HMI193" s="61"/>
      <c r="HMJ193" s="61"/>
      <c r="HMK193" s="61"/>
      <c r="HML193" s="61"/>
      <c r="HMM193" s="61"/>
      <c r="HMN193" s="61"/>
      <c r="HMO193" s="61"/>
      <c r="HMP193" s="61"/>
      <c r="HMQ193" s="61"/>
      <c r="HMR193" s="61"/>
      <c r="HMS193" s="61"/>
      <c r="HMT193" s="61"/>
      <c r="HMU193" s="61"/>
      <c r="HMV193" s="61"/>
      <c r="HMW193" s="61"/>
      <c r="HMX193" s="61"/>
      <c r="HMY193" s="61"/>
      <c r="HMZ193" s="61"/>
      <c r="HNA193" s="61"/>
      <c r="HNB193" s="61"/>
      <c r="HNC193" s="61"/>
      <c r="HND193" s="61"/>
      <c r="HNE193" s="61"/>
      <c r="HNF193" s="61"/>
      <c r="HNG193" s="61"/>
      <c r="HNH193" s="61"/>
      <c r="HNI193" s="61"/>
      <c r="HNJ193" s="61"/>
      <c r="HNK193" s="61"/>
      <c r="HNL193" s="61"/>
      <c r="HNM193" s="61"/>
      <c r="HNN193" s="61"/>
      <c r="HNO193" s="61"/>
      <c r="HNP193" s="61"/>
      <c r="HNQ193" s="61"/>
      <c r="HNR193" s="61"/>
      <c r="HNS193" s="61"/>
      <c r="HNT193" s="61"/>
      <c r="HNU193" s="61"/>
      <c r="HNV193" s="61"/>
      <c r="HNW193" s="61"/>
      <c r="HNX193" s="61"/>
      <c r="HNY193" s="61"/>
      <c r="HNZ193" s="61"/>
      <c r="HOA193" s="61"/>
      <c r="HOB193" s="61"/>
      <c r="HOC193" s="61"/>
      <c r="HOD193" s="61"/>
      <c r="HOE193" s="61"/>
      <c r="HOF193" s="61"/>
      <c r="HOG193" s="61"/>
      <c r="HOH193" s="61"/>
      <c r="HOI193" s="61"/>
      <c r="HOJ193" s="61"/>
      <c r="HOK193" s="61"/>
      <c r="HOL193" s="61"/>
      <c r="HOM193" s="61"/>
      <c r="HON193" s="61"/>
      <c r="HOO193" s="61"/>
      <c r="HOP193" s="61"/>
      <c r="HOQ193" s="61"/>
      <c r="HOR193" s="61"/>
      <c r="HOS193" s="61"/>
      <c r="HOT193" s="61"/>
      <c r="HOU193" s="61"/>
      <c r="HOV193" s="61"/>
      <c r="HOW193" s="61"/>
      <c r="HOX193" s="61"/>
      <c r="HOY193" s="61"/>
      <c r="HOZ193" s="61"/>
      <c r="HPA193" s="61"/>
      <c r="HPB193" s="61"/>
      <c r="HPC193" s="61"/>
      <c r="HPD193" s="61"/>
      <c r="HPE193" s="61"/>
      <c r="HPF193" s="61"/>
      <c r="HPG193" s="61"/>
      <c r="HPH193" s="61"/>
      <c r="HPI193" s="61"/>
      <c r="HPJ193" s="61"/>
      <c r="HPK193" s="61"/>
      <c r="HPL193" s="61"/>
      <c r="HPM193" s="61"/>
      <c r="HPN193" s="61"/>
      <c r="HPO193" s="61"/>
      <c r="HPP193" s="61"/>
      <c r="HPQ193" s="61"/>
      <c r="HPR193" s="61"/>
      <c r="HPS193" s="61"/>
      <c r="HPT193" s="61"/>
      <c r="HPU193" s="61"/>
      <c r="HPV193" s="61"/>
      <c r="HPW193" s="61"/>
      <c r="HPX193" s="61"/>
      <c r="HPY193" s="61"/>
      <c r="HPZ193" s="61"/>
      <c r="HQA193" s="61"/>
      <c r="HQB193" s="61"/>
      <c r="HQC193" s="61"/>
      <c r="HQD193" s="61"/>
      <c r="HQE193" s="61"/>
      <c r="HQF193" s="61"/>
      <c r="HQG193" s="61"/>
      <c r="HQH193" s="61"/>
      <c r="HQI193" s="61"/>
      <c r="HQJ193" s="61"/>
      <c r="HQK193" s="61"/>
      <c r="HQL193" s="61"/>
      <c r="HQM193" s="61"/>
      <c r="HQN193" s="61"/>
      <c r="HQO193" s="61"/>
      <c r="HQP193" s="61"/>
      <c r="HQQ193" s="61"/>
      <c r="HQR193" s="61"/>
      <c r="HQS193" s="61"/>
      <c r="HQT193" s="61"/>
      <c r="HQU193" s="61"/>
      <c r="HQV193" s="61"/>
      <c r="HQW193" s="61"/>
      <c r="HQX193" s="61"/>
      <c r="HQY193" s="61"/>
      <c r="HQZ193" s="61"/>
      <c r="HRA193" s="61"/>
      <c r="HRB193" s="61"/>
      <c r="HRC193" s="61"/>
      <c r="HRD193" s="61"/>
      <c r="HRE193" s="61"/>
      <c r="HRF193" s="61"/>
      <c r="HRG193" s="61"/>
      <c r="HRH193" s="61"/>
      <c r="HRI193" s="61"/>
      <c r="HRJ193" s="61"/>
      <c r="HRK193" s="61"/>
      <c r="HRL193" s="61"/>
      <c r="HRM193" s="61"/>
      <c r="HRN193" s="61"/>
      <c r="HRO193" s="61"/>
      <c r="HRP193" s="61"/>
      <c r="HRQ193" s="61"/>
      <c r="HRR193" s="61"/>
      <c r="HRS193" s="61"/>
      <c r="HRT193" s="61"/>
      <c r="HRU193" s="61"/>
      <c r="HRV193" s="61"/>
      <c r="HRW193" s="61"/>
      <c r="HRX193" s="61"/>
      <c r="HRY193" s="61"/>
      <c r="HRZ193" s="61"/>
      <c r="HSA193" s="61"/>
      <c r="HSB193" s="61"/>
      <c r="HSC193" s="61"/>
      <c r="HSD193" s="61"/>
      <c r="HSE193" s="61"/>
      <c r="HSF193" s="61"/>
      <c r="HSG193" s="61"/>
      <c r="HSH193" s="61"/>
      <c r="HSI193" s="61"/>
      <c r="HSJ193" s="61"/>
      <c r="HSK193" s="61"/>
      <c r="HSL193" s="61"/>
      <c r="HSM193" s="61"/>
      <c r="HSN193" s="61"/>
      <c r="HSO193" s="61"/>
      <c r="HSP193" s="61"/>
      <c r="HSQ193" s="61"/>
      <c r="HSR193" s="61"/>
      <c r="HSS193" s="61"/>
      <c r="HST193" s="61"/>
      <c r="HSU193" s="61"/>
      <c r="HSV193" s="61"/>
      <c r="HSW193" s="61"/>
      <c r="HSX193" s="61"/>
      <c r="HSY193" s="61"/>
      <c r="HSZ193" s="61"/>
      <c r="HTA193" s="61"/>
      <c r="HTB193" s="61"/>
      <c r="HTC193" s="61"/>
      <c r="HTD193" s="61"/>
      <c r="HTE193" s="61"/>
      <c r="HTF193" s="61"/>
      <c r="HTG193" s="61"/>
      <c r="HTH193" s="61"/>
      <c r="HTI193" s="61"/>
      <c r="HTJ193" s="61"/>
      <c r="HTK193" s="61"/>
      <c r="HTL193" s="61"/>
      <c r="HTM193" s="61"/>
      <c r="HTN193" s="61"/>
      <c r="HTO193" s="61"/>
      <c r="HTP193" s="61"/>
      <c r="HTQ193" s="61"/>
      <c r="HTR193" s="61"/>
      <c r="HTS193" s="61"/>
      <c r="HTT193" s="61"/>
      <c r="HTU193" s="61"/>
      <c r="HTV193" s="61"/>
      <c r="HTW193" s="61"/>
      <c r="HTX193" s="61"/>
      <c r="HTY193" s="61"/>
      <c r="HTZ193" s="61"/>
      <c r="HUA193" s="61"/>
      <c r="HUB193" s="61"/>
      <c r="HUC193" s="61"/>
      <c r="HUD193" s="61"/>
      <c r="HUE193" s="61"/>
      <c r="HUF193" s="61"/>
      <c r="HUG193" s="61"/>
      <c r="HUH193" s="61"/>
      <c r="HUI193" s="61"/>
      <c r="HUJ193" s="61"/>
      <c r="HUK193" s="61"/>
      <c r="HUL193" s="61"/>
      <c r="HUM193" s="61"/>
      <c r="HUN193" s="61"/>
      <c r="HUO193" s="61"/>
      <c r="HUP193" s="61"/>
      <c r="HUQ193" s="61"/>
      <c r="HUR193" s="61"/>
      <c r="HUS193" s="61"/>
      <c r="HUT193" s="61"/>
      <c r="HUU193" s="61"/>
      <c r="HUV193" s="61"/>
      <c r="HUW193" s="61"/>
      <c r="HUX193" s="61"/>
      <c r="HUY193" s="61"/>
      <c r="HUZ193" s="61"/>
      <c r="HVA193" s="61"/>
      <c r="HVB193" s="61"/>
      <c r="HVC193" s="61"/>
      <c r="HVD193" s="61"/>
      <c r="HVE193" s="61"/>
      <c r="HVF193" s="61"/>
      <c r="HVG193" s="61"/>
      <c r="HVH193" s="61"/>
      <c r="HVI193" s="61"/>
      <c r="HVJ193" s="61"/>
      <c r="HVK193" s="61"/>
      <c r="HVL193" s="61"/>
      <c r="HVM193" s="61"/>
      <c r="HVN193" s="61"/>
      <c r="HVO193" s="61"/>
      <c r="HVP193" s="61"/>
      <c r="HVQ193" s="61"/>
      <c r="HVR193" s="61"/>
      <c r="HVS193" s="61"/>
      <c r="HVT193" s="61"/>
      <c r="HVU193" s="61"/>
      <c r="HVV193" s="61"/>
      <c r="HVW193" s="61"/>
      <c r="HVX193" s="61"/>
      <c r="HVY193" s="61"/>
      <c r="HVZ193" s="61"/>
      <c r="HWA193" s="61"/>
      <c r="HWB193" s="61"/>
      <c r="HWC193" s="61"/>
      <c r="HWD193" s="61"/>
      <c r="HWE193" s="61"/>
      <c r="HWF193" s="61"/>
      <c r="HWG193" s="61"/>
      <c r="HWH193" s="61"/>
      <c r="HWI193" s="61"/>
      <c r="HWJ193" s="61"/>
      <c r="HWK193" s="61"/>
      <c r="HWL193" s="61"/>
      <c r="HWM193" s="61"/>
      <c r="HWN193" s="61"/>
      <c r="HWO193" s="61"/>
      <c r="HWP193" s="61"/>
      <c r="HWQ193" s="61"/>
      <c r="HWR193" s="61"/>
      <c r="HWS193" s="61"/>
      <c r="HWT193" s="61"/>
      <c r="HWU193" s="61"/>
      <c r="HWV193" s="61"/>
      <c r="HWW193" s="61"/>
      <c r="HWX193" s="61"/>
      <c r="HWY193" s="61"/>
      <c r="HWZ193" s="61"/>
      <c r="HXA193" s="61"/>
      <c r="HXB193" s="61"/>
      <c r="HXC193" s="61"/>
      <c r="HXD193" s="61"/>
      <c r="HXE193" s="61"/>
      <c r="HXF193" s="61"/>
      <c r="HXG193" s="61"/>
      <c r="HXH193" s="61"/>
      <c r="HXI193" s="61"/>
      <c r="HXJ193" s="61"/>
      <c r="HXK193" s="61"/>
      <c r="HXL193" s="61"/>
      <c r="HXM193" s="61"/>
      <c r="HXN193" s="61"/>
      <c r="HXO193" s="61"/>
      <c r="HXP193" s="61"/>
      <c r="HXQ193" s="61"/>
      <c r="HXR193" s="61"/>
      <c r="HXS193" s="61"/>
      <c r="HXT193" s="61"/>
      <c r="HXU193" s="61"/>
      <c r="HXV193" s="61"/>
      <c r="HXW193" s="61"/>
      <c r="HXX193" s="61"/>
      <c r="HXY193" s="61"/>
      <c r="HXZ193" s="61"/>
      <c r="HYA193" s="61"/>
      <c r="HYB193" s="61"/>
      <c r="HYC193" s="61"/>
      <c r="HYD193" s="61"/>
      <c r="HYE193" s="61"/>
      <c r="HYF193" s="61"/>
      <c r="HYG193" s="61"/>
      <c r="HYH193" s="61"/>
      <c r="HYI193" s="61"/>
      <c r="HYJ193" s="61"/>
      <c r="HYK193" s="61"/>
      <c r="HYL193" s="61"/>
      <c r="HYM193" s="61"/>
      <c r="HYN193" s="61"/>
      <c r="HYO193" s="61"/>
      <c r="HYP193" s="61"/>
      <c r="HYQ193" s="61"/>
      <c r="HYR193" s="61"/>
      <c r="HYS193" s="61"/>
      <c r="HYT193" s="61"/>
      <c r="HYU193" s="61"/>
      <c r="HYV193" s="61"/>
      <c r="HYW193" s="61"/>
      <c r="HYX193" s="61"/>
      <c r="HYY193" s="61"/>
      <c r="HYZ193" s="61"/>
      <c r="HZA193" s="61"/>
      <c r="HZB193" s="61"/>
      <c r="HZC193" s="61"/>
      <c r="HZD193" s="61"/>
      <c r="HZE193" s="61"/>
      <c r="HZF193" s="61"/>
      <c r="HZG193" s="61"/>
      <c r="HZH193" s="61"/>
      <c r="HZI193" s="61"/>
      <c r="HZJ193" s="61"/>
      <c r="HZK193" s="61"/>
      <c r="HZL193" s="61"/>
      <c r="HZM193" s="61"/>
      <c r="HZN193" s="61"/>
      <c r="HZO193" s="61"/>
      <c r="HZP193" s="61"/>
      <c r="HZQ193" s="61"/>
      <c r="HZR193" s="61"/>
      <c r="HZS193" s="61"/>
      <c r="HZT193" s="61"/>
      <c r="HZU193" s="61"/>
      <c r="HZV193" s="61"/>
      <c r="HZW193" s="61"/>
      <c r="HZX193" s="61"/>
      <c r="HZY193" s="61"/>
      <c r="HZZ193" s="61"/>
      <c r="IAA193" s="61"/>
      <c r="IAB193" s="61"/>
      <c r="IAC193" s="61"/>
      <c r="IAD193" s="61"/>
      <c r="IAE193" s="61"/>
      <c r="IAF193" s="61"/>
      <c r="IAG193" s="61"/>
      <c r="IAH193" s="61"/>
      <c r="IAI193" s="61"/>
      <c r="IAJ193" s="61"/>
      <c r="IAK193" s="61"/>
      <c r="IAL193" s="61"/>
      <c r="IAM193" s="61"/>
      <c r="IAN193" s="61"/>
      <c r="IAO193" s="61"/>
      <c r="IAP193" s="61"/>
      <c r="IAQ193" s="61"/>
      <c r="IAR193" s="61"/>
      <c r="IAS193" s="61"/>
      <c r="IAT193" s="61"/>
      <c r="IAU193" s="61"/>
      <c r="IAV193" s="61"/>
      <c r="IAW193" s="61"/>
      <c r="IAX193" s="61"/>
      <c r="IAY193" s="61"/>
      <c r="IAZ193" s="61"/>
      <c r="IBA193" s="61"/>
      <c r="IBB193" s="61"/>
      <c r="IBC193" s="61"/>
      <c r="IBD193" s="61"/>
      <c r="IBE193" s="61"/>
      <c r="IBF193" s="61"/>
      <c r="IBG193" s="61"/>
      <c r="IBH193" s="61"/>
      <c r="IBI193" s="61"/>
      <c r="IBJ193" s="61"/>
      <c r="IBK193" s="61"/>
      <c r="IBL193" s="61"/>
      <c r="IBM193" s="61"/>
      <c r="IBN193" s="61"/>
      <c r="IBO193" s="61"/>
      <c r="IBP193" s="61"/>
      <c r="IBQ193" s="61"/>
      <c r="IBR193" s="61"/>
      <c r="IBS193" s="61"/>
      <c r="IBT193" s="61"/>
      <c r="IBU193" s="61"/>
      <c r="IBV193" s="61"/>
      <c r="IBW193" s="61"/>
      <c r="IBX193" s="61"/>
      <c r="IBY193" s="61"/>
      <c r="IBZ193" s="61"/>
      <c r="ICA193" s="61"/>
      <c r="ICB193" s="61"/>
      <c r="ICC193" s="61"/>
      <c r="ICD193" s="61"/>
      <c r="ICE193" s="61"/>
      <c r="ICF193" s="61"/>
      <c r="ICG193" s="61"/>
      <c r="ICH193" s="61"/>
      <c r="ICI193" s="61"/>
      <c r="ICJ193" s="61"/>
      <c r="ICK193" s="61"/>
      <c r="ICL193" s="61"/>
      <c r="ICM193" s="61"/>
      <c r="ICN193" s="61"/>
      <c r="ICO193" s="61"/>
      <c r="ICP193" s="61"/>
      <c r="ICQ193" s="61"/>
      <c r="ICR193" s="61"/>
      <c r="ICS193" s="61"/>
      <c r="ICT193" s="61"/>
      <c r="ICU193" s="61"/>
      <c r="ICV193" s="61"/>
      <c r="ICW193" s="61"/>
      <c r="ICX193" s="61"/>
      <c r="ICY193" s="61"/>
      <c r="ICZ193" s="61"/>
      <c r="IDA193" s="61"/>
      <c r="IDB193" s="61"/>
      <c r="IDC193" s="61"/>
      <c r="IDD193" s="61"/>
      <c r="IDE193" s="61"/>
      <c r="IDF193" s="61"/>
      <c r="IDG193" s="61"/>
      <c r="IDH193" s="61"/>
      <c r="IDI193" s="61"/>
      <c r="IDJ193" s="61"/>
      <c r="IDK193" s="61"/>
      <c r="IDL193" s="61"/>
      <c r="IDM193" s="61"/>
      <c r="IDN193" s="61"/>
      <c r="IDO193" s="61"/>
      <c r="IDP193" s="61"/>
      <c r="IDQ193" s="61"/>
      <c r="IDR193" s="61"/>
      <c r="IDS193" s="61"/>
      <c r="IDT193" s="61"/>
      <c r="IDU193" s="61"/>
      <c r="IDV193" s="61"/>
      <c r="IDW193" s="61"/>
      <c r="IDX193" s="61"/>
      <c r="IDY193" s="61"/>
      <c r="IDZ193" s="61"/>
      <c r="IEA193" s="61"/>
      <c r="IEB193" s="61"/>
      <c r="IEC193" s="61"/>
      <c r="IED193" s="61"/>
      <c r="IEE193" s="61"/>
      <c r="IEF193" s="61"/>
      <c r="IEG193" s="61"/>
      <c r="IEH193" s="61"/>
      <c r="IEI193" s="61"/>
      <c r="IEJ193" s="61"/>
      <c r="IEK193" s="61"/>
      <c r="IEL193" s="61"/>
      <c r="IEM193" s="61"/>
      <c r="IEN193" s="61"/>
      <c r="IEO193" s="61"/>
      <c r="IEP193" s="61"/>
      <c r="IEQ193" s="61"/>
      <c r="IER193" s="61"/>
      <c r="IES193" s="61"/>
      <c r="IET193" s="61"/>
      <c r="IEU193" s="61"/>
      <c r="IEV193" s="61"/>
      <c r="IEW193" s="61"/>
      <c r="IEX193" s="61"/>
      <c r="IEY193" s="61"/>
      <c r="IEZ193" s="61"/>
      <c r="IFA193" s="61"/>
      <c r="IFB193" s="61"/>
      <c r="IFC193" s="61"/>
      <c r="IFD193" s="61"/>
      <c r="IFE193" s="61"/>
      <c r="IFF193" s="61"/>
      <c r="IFG193" s="61"/>
      <c r="IFH193" s="61"/>
      <c r="IFI193" s="61"/>
      <c r="IFJ193" s="61"/>
      <c r="IFK193" s="61"/>
      <c r="IFL193" s="61"/>
      <c r="IFM193" s="61"/>
      <c r="IFN193" s="61"/>
      <c r="IFO193" s="61"/>
      <c r="IFP193" s="61"/>
      <c r="IFQ193" s="61"/>
      <c r="IFR193" s="61"/>
      <c r="IFS193" s="61"/>
      <c r="IFT193" s="61"/>
      <c r="IFU193" s="61"/>
      <c r="IFV193" s="61"/>
      <c r="IFW193" s="61"/>
      <c r="IFX193" s="61"/>
      <c r="IFY193" s="61"/>
      <c r="IFZ193" s="61"/>
      <c r="IGA193" s="61"/>
      <c r="IGB193" s="61"/>
      <c r="IGC193" s="61"/>
      <c r="IGD193" s="61"/>
      <c r="IGE193" s="61"/>
      <c r="IGF193" s="61"/>
      <c r="IGG193" s="61"/>
      <c r="IGH193" s="61"/>
      <c r="IGI193" s="61"/>
      <c r="IGJ193" s="61"/>
      <c r="IGK193" s="61"/>
      <c r="IGL193" s="61"/>
      <c r="IGM193" s="61"/>
      <c r="IGN193" s="61"/>
      <c r="IGO193" s="61"/>
      <c r="IGP193" s="61"/>
      <c r="IGQ193" s="61"/>
      <c r="IGR193" s="61"/>
      <c r="IGS193" s="61"/>
      <c r="IGT193" s="61"/>
      <c r="IGU193" s="61"/>
      <c r="IGV193" s="61"/>
      <c r="IGW193" s="61"/>
      <c r="IGX193" s="61"/>
      <c r="IGY193" s="61"/>
      <c r="IGZ193" s="61"/>
      <c r="IHA193" s="61"/>
      <c r="IHB193" s="61"/>
      <c r="IHC193" s="61"/>
      <c r="IHD193" s="61"/>
      <c r="IHE193" s="61"/>
      <c r="IHF193" s="61"/>
      <c r="IHG193" s="61"/>
      <c r="IHH193" s="61"/>
      <c r="IHI193" s="61"/>
      <c r="IHJ193" s="61"/>
      <c r="IHK193" s="61"/>
      <c r="IHL193" s="61"/>
      <c r="IHM193" s="61"/>
      <c r="IHN193" s="61"/>
      <c r="IHO193" s="61"/>
      <c r="IHP193" s="61"/>
      <c r="IHQ193" s="61"/>
      <c r="IHR193" s="61"/>
      <c r="IHS193" s="61"/>
      <c r="IHT193" s="61"/>
      <c r="IHU193" s="61"/>
      <c r="IHV193" s="61"/>
      <c r="IHW193" s="61"/>
      <c r="IHX193" s="61"/>
      <c r="IHY193" s="61"/>
      <c r="IHZ193" s="61"/>
      <c r="IIA193" s="61"/>
      <c r="IIB193" s="61"/>
      <c r="IIC193" s="61"/>
      <c r="IID193" s="61"/>
      <c r="IIE193" s="61"/>
      <c r="IIF193" s="61"/>
      <c r="IIG193" s="61"/>
      <c r="IIH193" s="61"/>
      <c r="III193" s="61"/>
      <c r="IIJ193" s="61"/>
      <c r="IIK193" s="61"/>
      <c r="IIL193" s="61"/>
      <c r="IIM193" s="61"/>
      <c r="IIN193" s="61"/>
      <c r="IIO193" s="61"/>
      <c r="IIP193" s="61"/>
      <c r="IIQ193" s="61"/>
      <c r="IIR193" s="61"/>
      <c r="IIS193" s="61"/>
      <c r="IIT193" s="61"/>
      <c r="IIU193" s="61"/>
      <c r="IIV193" s="61"/>
      <c r="IIW193" s="61"/>
      <c r="IIX193" s="61"/>
      <c r="IIY193" s="61"/>
      <c r="IIZ193" s="61"/>
      <c r="IJA193" s="61"/>
      <c r="IJB193" s="61"/>
      <c r="IJC193" s="61"/>
      <c r="IJD193" s="61"/>
      <c r="IJE193" s="61"/>
      <c r="IJF193" s="61"/>
      <c r="IJG193" s="61"/>
      <c r="IJH193" s="61"/>
      <c r="IJI193" s="61"/>
      <c r="IJJ193" s="61"/>
      <c r="IJK193" s="61"/>
      <c r="IJL193" s="61"/>
      <c r="IJM193" s="61"/>
      <c r="IJN193" s="61"/>
      <c r="IJO193" s="61"/>
      <c r="IJP193" s="61"/>
      <c r="IJQ193" s="61"/>
      <c r="IJR193" s="61"/>
      <c r="IJS193" s="61"/>
      <c r="IJT193" s="61"/>
      <c r="IJU193" s="61"/>
      <c r="IJV193" s="61"/>
      <c r="IJW193" s="61"/>
      <c r="IJX193" s="61"/>
      <c r="IJY193" s="61"/>
      <c r="IJZ193" s="61"/>
      <c r="IKA193" s="61"/>
      <c r="IKB193" s="61"/>
      <c r="IKC193" s="61"/>
      <c r="IKD193" s="61"/>
      <c r="IKE193" s="61"/>
      <c r="IKF193" s="61"/>
      <c r="IKG193" s="61"/>
      <c r="IKH193" s="61"/>
      <c r="IKI193" s="61"/>
      <c r="IKJ193" s="61"/>
      <c r="IKK193" s="61"/>
      <c r="IKL193" s="61"/>
      <c r="IKM193" s="61"/>
      <c r="IKN193" s="61"/>
      <c r="IKO193" s="61"/>
      <c r="IKP193" s="61"/>
      <c r="IKQ193" s="61"/>
      <c r="IKR193" s="61"/>
      <c r="IKS193" s="61"/>
      <c r="IKT193" s="61"/>
      <c r="IKU193" s="61"/>
      <c r="IKV193" s="61"/>
      <c r="IKW193" s="61"/>
      <c r="IKX193" s="61"/>
      <c r="IKY193" s="61"/>
      <c r="IKZ193" s="61"/>
      <c r="ILA193" s="61"/>
      <c r="ILB193" s="61"/>
      <c r="ILC193" s="61"/>
      <c r="ILD193" s="61"/>
      <c r="ILE193" s="61"/>
      <c r="ILF193" s="61"/>
      <c r="ILG193" s="61"/>
      <c r="ILH193" s="61"/>
      <c r="ILI193" s="61"/>
      <c r="ILJ193" s="61"/>
      <c r="ILK193" s="61"/>
      <c r="ILL193" s="61"/>
      <c r="ILM193" s="61"/>
      <c r="ILN193" s="61"/>
      <c r="ILO193" s="61"/>
      <c r="ILP193" s="61"/>
      <c r="ILQ193" s="61"/>
      <c r="ILR193" s="61"/>
      <c r="ILS193" s="61"/>
      <c r="ILT193" s="61"/>
      <c r="ILU193" s="61"/>
      <c r="ILV193" s="61"/>
      <c r="ILW193" s="61"/>
      <c r="ILX193" s="61"/>
      <c r="ILY193" s="61"/>
      <c r="ILZ193" s="61"/>
      <c r="IMA193" s="61"/>
      <c r="IMB193" s="61"/>
      <c r="IMC193" s="61"/>
      <c r="IMD193" s="61"/>
      <c r="IME193" s="61"/>
      <c r="IMF193" s="61"/>
      <c r="IMG193" s="61"/>
      <c r="IMH193" s="61"/>
      <c r="IMI193" s="61"/>
      <c r="IMJ193" s="61"/>
      <c r="IMK193" s="61"/>
      <c r="IML193" s="61"/>
      <c r="IMM193" s="61"/>
      <c r="IMN193" s="61"/>
      <c r="IMO193" s="61"/>
      <c r="IMP193" s="61"/>
      <c r="IMQ193" s="61"/>
      <c r="IMR193" s="61"/>
      <c r="IMS193" s="61"/>
      <c r="IMT193" s="61"/>
      <c r="IMU193" s="61"/>
      <c r="IMV193" s="61"/>
      <c r="IMW193" s="61"/>
      <c r="IMX193" s="61"/>
      <c r="IMY193" s="61"/>
      <c r="IMZ193" s="61"/>
      <c r="INA193" s="61"/>
      <c r="INB193" s="61"/>
      <c r="INC193" s="61"/>
      <c r="IND193" s="61"/>
      <c r="INE193" s="61"/>
      <c r="INF193" s="61"/>
      <c r="ING193" s="61"/>
      <c r="INH193" s="61"/>
      <c r="INI193" s="61"/>
      <c r="INJ193" s="61"/>
      <c r="INK193" s="61"/>
      <c r="INL193" s="61"/>
      <c r="INM193" s="61"/>
      <c r="INN193" s="61"/>
      <c r="INO193" s="61"/>
      <c r="INP193" s="61"/>
      <c r="INQ193" s="61"/>
      <c r="INR193" s="61"/>
      <c r="INS193" s="61"/>
      <c r="INT193" s="61"/>
      <c r="INU193" s="61"/>
      <c r="INV193" s="61"/>
      <c r="INW193" s="61"/>
      <c r="INX193" s="61"/>
      <c r="INY193" s="61"/>
      <c r="INZ193" s="61"/>
      <c r="IOA193" s="61"/>
      <c r="IOB193" s="61"/>
      <c r="IOC193" s="61"/>
      <c r="IOD193" s="61"/>
      <c r="IOE193" s="61"/>
      <c r="IOF193" s="61"/>
      <c r="IOG193" s="61"/>
      <c r="IOH193" s="61"/>
      <c r="IOI193" s="61"/>
      <c r="IOJ193" s="61"/>
      <c r="IOK193" s="61"/>
      <c r="IOL193" s="61"/>
      <c r="IOM193" s="61"/>
      <c r="ION193" s="61"/>
      <c r="IOO193" s="61"/>
      <c r="IOP193" s="61"/>
      <c r="IOQ193" s="61"/>
      <c r="IOR193" s="61"/>
      <c r="IOS193" s="61"/>
      <c r="IOT193" s="61"/>
      <c r="IOU193" s="61"/>
      <c r="IOV193" s="61"/>
      <c r="IOW193" s="61"/>
      <c r="IOX193" s="61"/>
      <c r="IOY193" s="61"/>
      <c r="IOZ193" s="61"/>
      <c r="IPA193" s="61"/>
      <c r="IPB193" s="61"/>
      <c r="IPC193" s="61"/>
      <c r="IPD193" s="61"/>
      <c r="IPE193" s="61"/>
      <c r="IPF193" s="61"/>
      <c r="IPG193" s="61"/>
      <c r="IPH193" s="61"/>
      <c r="IPI193" s="61"/>
      <c r="IPJ193" s="61"/>
      <c r="IPK193" s="61"/>
      <c r="IPL193" s="61"/>
      <c r="IPM193" s="61"/>
      <c r="IPN193" s="61"/>
      <c r="IPO193" s="61"/>
      <c r="IPP193" s="61"/>
      <c r="IPQ193" s="61"/>
      <c r="IPR193" s="61"/>
      <c r="IPS193" s="61"/>
      <c r="IPT193" s="61"/>
      <c r="IPU193" s="61"/>
      <c r="IPV193" s="61"/>
      <c r="IPW193" s="61"/>
      <c r="IPX193" s="61"/>
      <c r="IPY193" s="61"/>
      <c r="IPZ193" s="61"/>
      <c r="IQA193" s="61"/>
      <c r="IQB193" s="61"/>
      <c r="IQC193" s="61"/>
      <c r="IQD193" s="61"/>
      <c r="IQE193" s="61"/>
      <c r="IQF193" s="61"/>
      <c r="IQG193" s="61"/>
      <c r="IQH193" s="61"/>
      <c r="IQI193" s="61"/>
      <c r="IQJ193" s="61"/>
      <c r="IQK193" s="61"/>
      <c r="IQL193" s="61"/>
      <c r="IQM193" s="61"/>
      <c r="IQN193" s="61"/>
      <c r="IQO193" s="61"/>
      <c r="IQP193" s="61"/>
      <c r="IQQ193" s="61"/>
      <c r="IQR193" s="61"/>
      <c r="IQS193" s="61"/>
      <c r="IQT193" s="61"/>
      <c r="IQU193" s="61"/>
      <c r="IQV193" s="61"/>
      <c r="IQW193" s="61"/>
      <c r="IQX193" s="61"/>
      <c r="IQY193" s="61"/>
      <c r="IQZ193" s="61"/>
      <c r="IRA193" s="61"/>
      <c r="IRB193" s="61"/>
      <c r="IRC193" s="61"/>
      <c r="IRD193" s="61"/>
      <c r="IRE193" s="61"/>
      <c r="IRF193" s="61"/>
      <c r="IRG193" s="61"/>
      <c r="IRH193" s="61"/>
      <c r="IRI193" s="61"/>
      <c r="IRJ193" s="61"/>
      <c r="IRK193" s="61"/>
      <c r="IRL193" s="61"/>
      <c r="IRM193" s="61"/>
      <c r="IRN193" s="61"/>
      <c r="IRO193" s="61"/>
      <c r="IRP193" s="61"/>
      <c r="IRQ193" s="61"/>
      <c r="IRR193" s="61"/>
      <c r="IRS193" s="61"/>
      <c r="IRT193" s="61"/>
      <c r="IRU193" s="61"/>
      <c r="IRV193" s="61"/>
      <c r="IRW193" s="61"/>
      <c r="IRX193" s="61"/>
      <c r="IRY193" s="61"/>
      <c r="IRZ193" s="61"/>
      <c r="ISA193" s="61"/>
      <c r="ISB193" s="61"/>
      <c r="ISC193" s="61"/>
      <c r="ISD193" s="61"/>
      <c r="ISE193" s="61"/>
      <c r="ISF193" s="61"/>
      <c r="ISG193" s="61"/>
      <c r="ISH193" s="61"/>
      <c r="ISI193" s="61"/>
      <c r="ISJ193" s="61"/>
      <c r="ISK193" s="61"/>
      <c r="ISL193" s="61"/>
      <c r="ISM193" s="61"/>
      <c r="ISN193" s="61"/>
      <c r="ISO193" s="61"/>
      <c r="ISP193" s="61"/>
      <c r="ISQ193" s="61"/>
      <c r="ISR193" s="61"/>
      <c r="ISS193" s="61"/>
      <c r="IST193" s="61"/>
      <c r="ISU193" s="61"/>
      <c r="ISV193" s="61"/>
      <c r="ISW193" s="61"/>
      <c r="ISX193" s="61"/>
      <c r="ISY193" s="61"/>
      <c r="ISZ193" s="61"/>
      <c r="ITA193" s="61"/>
      <c r="ITB193" s="61"/>
      <c r="ITC193" s="61"/>
      <c r="ITD193" s="61"/>
      <c r="ITE193" s="61"/>
      <c r="ITF193" s="61"/>
      <c r="ITG193" s="61"/>
      <c r="ITH193" s="61"/>
      <c r="ITI193" s="61"/>
      <c r="ITJ193" s="61"/>
      <c r="ITK193" s="61"/>
      <c r="ITL193" s="61"/>
      <c r="ITM193" s="61"/>
      <c r="ITN193" s="61"/>
      <c r="ITO193" s="61"/>
      <c r="ITP193" s="61"/>
      <c r="ITQ193" s="61"/>
      <c r="ITR193" s="61"/>
      <c r="ITS193" s="61"/>
      <c r="ITT193" s="61"/>
      <c r="ITU193" s="61"/>
      <c r="ITV193" s="61"/>
      <c r="ITW193" s="61"/>
      <c r="ITX193" s="61"/>
      <c r="ITY193" s="61"/>
      <c r="ITZ193" s="61"/>
      <c r="IUA193" s="61"/>
      <c r="IUB193" s="61"/>
      <c r="IUC193" s="61"/>
      <c r="IUD193" s="61"/>
      <c r="IUE193" s="61"/>
      <c r="IUF193" s="61"/>
      <c r="IUG193" s="61"/>
      <c r="IUH193" s="61"/>
      <c r="IUI193" s="61"/>
      <c r="IUJ193" s="61"/>
      <c r="IUK193" s="61"/>
      <c r="IUL193" s="61"/>
      <c r="IUM193" s="61"/>
      <c r="IUN193" s="61"/>
      <c r="IUO193" s="61"/>
      <c r="IUP193" s="61"/>
      <c r="IUQ193" s="61"/>
      <c r="IUR193" s="61"/>
      <c r="IUS193" s="61"/>
      <c r="IUT193" s="61"/>
      <c r="IUU193" s="61"/>
      <c r="IUV193" s="61"/>
      <c r="IUW193" s="61"/>
      <c r="IUX193" s="61"/>
      <c r="IUY193" s="61"/>
      <c r="IUZ193" s="61"/>
      <c r="IVA193" s="61"/>
      <c r="IVB193" s="61"/>
      <c r="IVC193" s="61"/>
      <c r="IVD193" s="61"/>
      <c r="IVE193" s="61"/>
      <c r="IVF193" s="61"/>
      <c r="IVG193" s="61"/>
      <c r="IVH193" s="61"/>
      <c r="IVI193" s="61"/>
      <c r="IVJ193" s="61"/>
      <c r="IVK193" s="61"/>
      <c r="IVL193" s="61"/>
      <c r="IVM193" s="61"/>
      <c r="IVN193" s="61"/>
      <c r="IVO193" s="61"/>
      <c r="IVP193" s="61"/>
      <c r="IVQ193" s="61"/>
      <c r="IVR193" s="61"/>
      <c r="IVS193" s="61"/>
      <c r="IVT193" s="61"/>
      <c r="IVU193" s="61"/>
      <c r="IVV193" s="61"/>
      <c r="IVW193" s="61"/>
      <c r="IVX193" s="61"/>
      <c r="IVY193" s="61"/>
      <c r="IVZ193" s="61"/>
      <c r="IWA193" s="61"/>
      <c r="IWB193" s="61"/>
      <c r="IWC193" s="61"/>
      <c r="IWD193" s="61"/>
      <c r="IWE193" s="61"/>
      <c r="IWF193" s="61"/>
      <c r="IWG193" s="61"/>
      <c r="IWH193" s="61"/>
      <c r="IWI193" s="61"/>
      <c r="IWJ193" s="61"/>
      <c r="IWK193" s="61"/>
      <c r="IWL193" s="61"/>
      <c r="IWM193" s="61"/>
      <c r="IWN193" s="61"/>
      <c r="IWO193" s="61"/>
      <c r="IWP193" s="61"/>
      <c r="IWQ193" s="61"/>
      <c r="IWR193" s="61"/>
      <c r="IWS193" s="61"/>
      <c r="IWT193" s="61"/>
      <c r="IWU193" s="61"/>
      <c r="IWV193" s="61"/>
      <c r="IWW193" s="61"/>
      <c r="IWX193" s="61"/>
      <c r="IWY193" s="61"/>
      <c r="IWZ193" s="61"/>
      <c r="IXA193" s="61"/>
      <c r="IXB193" s="61"/>
      <c r="IXC193" s="61"/>
      <c r="IXD193" s="61"/>
      <c r="IXE193" s="61"/>
      <c r="IXF193" s="61"/>
      <c r="IXG193" s="61"/>
      <c r="IXH193" s="61"/>
      <c r="IXI193" s="61"/>
      <c r="IXJ193" s="61"/>
      <c r="IXK193" s="61"/>
      <c r="IXL193" s="61"/>
      <c r="IXM193" s="61"/>
      <c r="IXN193" s="61"/>
      <c r="IXO193" s="61"/>
      <c r="IXP193" s="61"/>
      <c r="IXQ193" s="61"/>
      <c r="IXR193" s="61"/>
      <c r="IXS193" s="61"/>
      <c r="IXT193" s="61"/>
      <c r="IXU193" s="61"/>
      <c r="IXV193" s="61"/>
      <c r="IXW193" s="61"/>
      <c r="IXX193" s="61"/>
      <c r="IXY193" s="61"/>
      <c r="IXZ193" s="61"/>
      <c r="IYA193" s="61"/>
      <c r="IYB193" s="61"/>
      <c r="IYC193" s="61"/>
      <c r="IYD193" s="61"/>
      <c r="IYE193" s="61"/>
      <c r="IYF193" s="61"/>
      <c r="IYG193" s="61"/>
      <c r="IYH193" s="61"/>
      <c r="IYI193" s="61"/>
      <c r="IYJ193" s="61"/>
      <c r="IYK193" s="61"/>
      <c r="IYL193" s="61"/>
      <c r="IYM193" s="61"/>
      <c r="IYN193" s="61"/>
      <c r="IYO193" s="61"/>
      <c r="IYP193" s="61"/>
      <c r="IYQ193" s="61"/>
      <c r="IYR193" s="61"/>
      <c r="IYS193" s="61"/>
      <c r="IYT193" s="61"/>
      <c r="IYU193" s="61"/>
      <c r="IYV193" s="61"/>
      <c r="IYW193" s="61"/>
      <c r="IYX193" s="61"/>
      <c r="IYY193" s="61"/>
      <c r="IYZ193" s="61"/>
      <c r="IZA193" s="61"/>
      <c r="IZB193" s="61"/>
      <c r="IZC193" s="61"/>
      <c r="IZD193" s="61"/>
      <c r="IZE193" s="61"/>
      <c r="IZF193" s="61"/>
      <c r="IZG193" s="61"/>
      <c r="IZH193" s="61"/>
      <c r="IZI193" s="61"/>
      <c r="IZJ193" s="61"/>
      <c r="IZK193" s="61"/>
      <c r="IZL193" s="61"/>
      <c r="IZM193" s="61"/>
      <c r="IZN193" s="61"/>
      <c r="IZO193" s="61"/>
      <c r="IZP193" s="61"/>
      <c r="IZQ193" s="61"/>
      <c r="IZR193" s="61"/>
      <c r="IZS193" s="61"/>
      <c r="IZT193" s="61"/>
      <c r="IZU193" s="61"/>
      <c r="IZV193" s="61"/>
      <c r="IZW193" s="61"/>
      <c r="IZX193" s="61"/>
      <c r="IZY193" s="61"/>
      <c r="IZZ193" s="61"/>
      <c r="JAA193" s="61"/>
      <c r="JAB193" s="61"/>
      <c r="JAC193" s="61"/>
      <c r="JAD193" s="61"/>
      <c r="JAE193" s="61"/>
      <c r="JAF193" s="61"/>
      <c r="JAG193" s="61"/>
      <c r="JAH193" s="61"/>
      <c r="JAI193" s="61"/>
      <c r="JAJ193" s="61"/>
      <c r="JAK193" s="61"/>
      <c r="JAL193" s="61"/>
      <c r="JAM193" s="61"/>
      <c r="JAN193" s="61"/>
      <c r="JAO193" s="61"/>
      <c r="JAP193" s="61"/>
      <c r="JAQ193" s="61"/>
      <c r="JAR193" s="61"/>
      <c r="JAS193" s="61"/>
      <c r="JAT193" s="61"/>
      <c r="JAU193" s="61"/>
      <c r="JAV193" s="61"/>
      <c r="JAW193" s="61"/>
      <c r="JAX193" s="61"/>
      <c r="JAY193" s="61"/>
      <c r="JAZ193" s="61"/>
      <c r="JBA193" s="61"/>
      <c r="JBB193" s="61"/>
      <c r="JBC193" s="61"/>
      <c r="JBD193" s="61"/>
      <c r="JBE193" s="61"/>
      <c r="JBF193" s="61"/>
      <c r="JBG193" s="61"/>
      <c r="JBH193" s="61"/>
      <c r="JBI193" s="61"/>
      <c r="JBJ193" s="61"/>
      <c r="JBK193" s="61"/>
      <c r="JBL193" s="61"/>
      <c r="JBM193" s="61"/>
      <c r="JBN193" s="61"/>
      <c r="JBO193" s="61"/>
      <c r="JBP193" s="61"/>
      <c r="JBQ193" s="61"/>
      <c r="JBR193" s="61"/>
      <c r="JBS193" s="61"/>
      <c r="JBT193" s="61"/>
      <c r="JBU193" s="61"/>
      <c r="JBV193" s="61"/>
      <c r="JBW193" s="61"/>
      <c r="JBX193" s="61"/>
      <c r="JBY193" s="61"/>
      <c r="JBZ193" s="61"/>
      <c r="JCA193" s="61"/>
      <c r="JCB193" s="61"/>
      <c r="JCC193" s="61"/>
      <c r="JCD193" s="61"/>
      <c r="JCE193" s="61"/>
      <c r="JCF193" s="61"/>
      <c r="JCG193" s="61"/>
      <c r="JCH193" s="61"/>
      <c r="JCI193" s="61"/>
      <c r="JCJ193" s="61"/>
      <c r="JCK193" s="61"/>
      <c r="JCL193" s="61"/>
      <c r="JCM193" s="61"/>
      <c r="JCN193" s="61"/>
      <c r="JCO193" s="61"/>
      <c r="JCP193" s="61"/>
      <c r="JCQ193" s="61"/>
      <c r="JCR193" s="61"/>
      <c r="JCS193" s="61"/>
      <c r="JCT193" s="61"/>
      <c r="JCU193" s="61"/>
      <c r="JCV193" s="61"/>
      <c r="JCW193" s="61"/>
      <c r="JCX193" s="61"/>
      <c r="JCY193" s="61"/>
      <c r="JCZ193" s="61"/>
      <c r="JDA193" s="61"/>
      <c r="JDB193" s="61"/>
      <c r="JDC193" s="61"/>
      <c r="JDD193" s="61"/>
      <c r="JDE193" s="61"/>
      <c r="JDF193" s="61"/>
      <c r="JDG193" s="61"/>
      <c r="JDH193" s="61"/>
      <c r="JDI193" s="61"/>
      <c r="JDJ193" s="61"/>
      <c r="JDK193" s="61"/>
      <c r="JDL193" s="61"/>
      <c r="JDM193" s="61"/>
      <c r="JDN193" s="61"/>
      <c r="JDO193" s="61"/>
      <c r="JDP193" s="61"/>
      <c r="JDQ193" s="61"/>
      <c r="JDR193" s="61"/>
      <c r="JDS193" s="61"/>
      <c r="JDT193" s="61"/>
      <c r="JDU193" s="61"/>
      <c r="JDV193" s="61"/>
      <c r="JDW193" s="61"/>
      <c r="JDX193" s="61"/>
      <c r="JDY193" s="61"/>
      <c r="JDZ193" s="61"/>
      <c r="JEA193" s="61"/>
      <c r="JEB193" s="61"/>
      <c r="JEC193" s="61"/>
      <c r="JED193" s="61"/>
      <c r="JEE193" s="61"/>
      <c r="JEF193" s="61"/>
      <c r="JEG193" s="61"/>
      <c r="JEH193" s="61"/>
      <c r="JEI193" s="61"/>
      <c r="JEJ193" s="61"/>
      <c r="JEK193" s="61"/>
      <c r="JEL193" s="61"/>
      <c r="JEM193" s="61"/>
      <c r="JEN193" s="61"/>
      <c r="JEO193" s="61"/>
      <c r="JEP193" s="61"/>
      <c r="JEQ193" s="61"/>
      <c r="JER193" s="61"/>
      <c r="JES193" s="61"/>
      <c r="JET193" s="61"/>
      <c r="JEU193" s="61"/>
      <c r="JEV193" s="61"/>
      <c r="JEW193" s="61"/>
      <c r="JEX193" s="61"/>
      <c r="JEY193" s="61"/>
      <c r="JEZ193" s="61"/>
      <c r="JFA193" s="61"/>
      <c r="JFB193" s="61"/>
      <c r="JFC193" s="61"/>
      <c r="JFD193" s="61"/>
      <c r="JFE193" s="61"/>
      <c r="JFF193" s="61"/>
      <c r="JFG193" s="61"/>
      <c r="JFH193" s="61"/>
      <c r="JFI193" s="61"/>
      <c r="JFJ193" s="61"/>
      <c r="JFK193" s="61"/>
      <c r="JFL193" s="61"/>
      <c r="JFM193" s="61"/>
      <c r="JFN193" s="61"/>
      <c r="JFO193" s="61"/>
      <c r="JFP193" s="61"/>
      <c r="JFQ193" s="61"/>
      <c r="JFR193" s="61"/>
      <c r="JFS193" s="61"/>
      <c r="JFT193" s="61"/>
      <c r="JFU193" s="61"/>
      <c r="JFV193" s="61"/>
      <c r="JFW193" s="61"/>
      <c r="JFX193" s="61"/>
      <c r="JFY193" s="61"/>
      <c r="JFZ193" s="61"/>
      <c r="JGA193" s="61"/>
      <c r="JGB193" s="61"/>
      <c r="JGC193" s="61"/>
      <c r="JGD193" s="61"/>
      <c r="JGE193" s="61"/>
      <c r="JGF193" s="61"/>
      <c r="JGG193" s="61"/>
      <c r="JGH193" s="61"/>
      <c r="JGI193" s="61"/>
      <c r="JGJ193" s="61"/>
      <c r="JGK193" s="61"/>
      <c r="JGL193" s="61"/>
      <c r="JGM193" s="61"/>
      <c r="JGN193" s="61"/>
      <c r="JGO193" s="61"/>
      <c r="JGP193" s="61"/>
      <c r="JGQ193" s="61"/>
      <c r="JGR193" s="61"/>
      <c r="JGS193" s="61"/>
      <c r="JGT193" s="61"/>
      <c r="JGU193" s="61"/>
      <c r="JGV193" s="61"/>
      <c r="JGW193" s="61"/>
      <c r="JGX193" s="61"/>
      <c r="JGY193" s="61"/>
      <c r="JGZ193" s="61"/>
      <c r="JHA193" s="61"/>
      <c r="JHB193" s="61"/>
      <c r="JHC193" s="61"/>
      <c r="JHD193" s="61"/>
      <c r="JHE193" s="61"/>
      <c r="JHF193" s="61"/>
      <c r="JHG193" s="61"/>
      <c r="JHH193" s="61"/>
      <c r="JHI193" s="61"/>
      <c r="JHJ193" s="61"/>
      <c r="JHK193" s="61"/>
      <c r="JHL193" s="61"/>
      <c r="JHM193" s="61"/>
      <c r="JHN193" s="61"/>
      <c r="JHO193" s="61"/>
      <c r="JHP193" s="61"/>
      <c r="JHQ193" s="61"/>
      <c r="JHR193" s="61"/>
      <c r="JHS193" s="61"/>
      <c r="JHT193" s="61"/>
      <c r="JHU193" s="61"/>
      <c r="JHV193" s="61"/>
      <c r="JHW193" s="61"/>
      <c r="JHX193" s="61"/>
      <c r="JHY193" s="61"/>
      <c r="JHZ193" s="61"/>
      <c r="JIA193" s="61"/>
      <c r="JIB193" s="61"/>
      <c r="JIC193" s="61"/>
      <c r="JID193" s="61"/>
      <c r="JIE193" s="61"/>
      <c r="JIF193" s="61"/>
      <c r="JIG193" s="61"/>
      <c r="JIH193" s="61"/>
      <c r="JII193" s="61"/>
      <c r="JIJ193" s="61"/>
      <c r="JIK193" s="61"/>
      <c r="JIL193" s="61"/>
      <c r="JIM193" s="61"/>
      <c r="JIN193" s="61"/>
      <c r="JIO193" s="61"/>
      <c r="JIP193" s="61"/>
      <c r="JIQ193" s="61"/>
      <c r="JIR193" s="61"/>
      <c r="JIS193" s="61"/>
      <c r="JIT193" s="61"/>
      <c r="JIU193" s="61"/>
      <c r="JIV193" s="61"/>
      <c r="JIW193" s="61"/>
      <c r="JIX193" s="61"/>
      <c r="JIY193" s="61"/>
      <c r="JIZ193" s="61"/>
      <c r="JJA193" s="61"/>
      <c r="JJB193" s="61"/>
      <c r="JJC193" s="61"/>
      <c r="JJD193" s="61"/>
      <c r="JJE193" s="61"/>
      <c r="JJF193" s="61"/>
      <c r="JJG193" s="61"/>
      <c r="JJH193" s="61"/>
      <c r="JJI193" s="61"/>
      <c r="JJJ193" s="61"/>
      <c r="JJK193" s="61"/>
      <c r="JJL193" s="61"/>
      <c r="JJM193" s="61"/>
      <c r="JJN193" s="61"/>
      <c r="JJO193" s="61"/>
      <c r="JJP193" s="61"/>
      <c r="JJQ193" s="61"/>
      <c r="JJR193" s="61"/>
      <c r="JJS193" s="61"/>
      <c r="JJT193" s="61"/>
      <c r="JJU193" s="61"/>
      <c r="JJV193" s="61"/>
      <c r="JJW193" s="61"/>
      <c r="JJX193" s="61"/>
      <c r="JJY193" s="61"/>
      <c r="JJZ193" s="61"/>
      <c r="JKA193" s="61"/>
      <c r="JKB193" s="61"/>
      <c r="JKC193" s="61"/>
      <c r="JKD193" s="61"/>
      <c r="JKE193" s="61"/>
      <c r="JKF193" s="61"/>
      <c r="JKG193" s="61"/>
      <c r="JKH193" s="61"/>
      <c r="JKI193" s="61"/>
      <c r="JKJ193" s="61"/>
      <c r="JKK193" s="61"/>
      <c r="JKL193" s="61"/>
      <c r="JKM193" s="61"/>
      <c r="JKN193" s="61"/>
      <c r="JKO193" s="61"/>
      <c r="JKP193" s="61"/>
      <c r="JKQ193" s="61"/>
      <c r="JKR193" s="61"/>
      <c r="JKS193" s="61"/>
      <c r="JKT193" s="61"/>
      <c r="JKU193" s="61"/>
      <c r="JKV193" s="61"/>
      <c r="JKW193" s="61"/>
      <c r="JKX193" s="61"/>
      <c r="JKY193" s="61"/>
      <c r="JKZ193" s="61"/>
      <c r="JLA193" s="61"/>
      <c r="JLB193" s="61"/>
      <c r="JLC193" s="61"/>
      <c r="JLD193" s="61"/>
      <c r="JLE193" s="61"/>
      <c r="JLF193" s="61"/>
      <c r="JLG193" s="61"/>
      <c r="JLH193" s="61"/>
      <c r="JLI193" s="61"/>
      <c r="JLJ193" s="61"/>
      <c r="JLK193" s="61"/>
      <c r="JLL193" s="61"/>
      <c r="JLM193" s="61"/>
      <c r="JLN193" s="61"/>
      <c r="JLO193" s="61"/>
      <c r="JLP193" s="61"/>
      <c r="JLQ193" s="61"/>
      <c r="JLR193" s="61"/>
      <c r="JLS193" s="61"/>
      <c r="JLT193" s="61"/>
      <c r="JLU193" s="61"/>
      <c r="JLV193" s="61"/>
      <c r="JLW193" s="61"/>
      <c r="JLX193" s="61"/>
      <c r="JLY193" s="61"/>
      <c r="JLZ193" s="61"/>
      <c r="JMA193" s="61"/>
      <c r="JMB193" s="61"/>
      <c r="JMC193" s="61"/>
      <c r="JMD193" s="61"/>
      <c r="JME193" s="61"/>
      <c r="JMF193" s="61"/>
      <c r="JMG193" s="61"/>
      <c r="JMH193" s="61"/>
      <c r="JMI193" s="61"/>
      <c r="JMJ193" s="61"/>
      <c r="JMK193" s="61"/>
      <c r="JML193" s="61"/>
      <c r="JMM193" s="61"/>
      <c r="JMN193" s="61"/>
      <c r="JMO193" s="61"/>
      <c r="JMP193" s="61"/>
      <c r="JMQ193" s="61"/>
      <c r="JMR193" s="61"/>
      <c r="JMS193" s="61"/>
      <c r="JMT193" s="61"/>
      <c r="JMU193" s="61"/>
      <c r="JMV193" s="61"/>
      <c r="JMW193" s="61"/>
      <c r="JMX193" s="61"/>
      <c r="JMY193" s="61"/>
      <c r="JMZ193" s="61"/>
      <c r="JNA193" s="61"/>
      <c r="JNB193" s="61"/>
      <c r="JNC193" s="61"/>
      <c r="JND193" s="61"/>
      <c r="JNE193" s="61"/>
      <c r="JNF193" s="61"/>
      <c r="JNG193" s="61"/>
      <c r="JNH193" s="61"/>
      <c r="JNI193" s="61"/>
      <c r="JNJ193" s="61"/>
      <c r="JNK193" s="61"/>
      <c r="JNL193" s="61"/>
      <c r="JNM193" s="61"/>
      <c r="JNN193" s="61"/>
      <c r="JNO193" s="61"/>
      <c r="JNP193" s="61"/>
      <c r="JNQ193" s="61"/>
      <c r="JNR193" s="61"/>
      <c r="JNS193" s="61"/>
      <c r="JNT193" s="61"/>
      <c r="JNU193" s="61"/>
      <c r="JNV193" s="61"/>
      <c r="JNW193" s="61"/>
      <c r="JNX193" s="61"/>
      <c r="JNY193" s="61"/>
      <c r="JNZ193" s="61"/>
      <c r="JOA193" s="61"/>
      <c r="JOB193" s="61"/>
      <c r="JOC193" s="61"/>
      <c r="JOD193" s="61"/>
      <c r="JOE193" s="61"/>
      <c r="JOF193" s="61"/>
      <c r="JOG193" s="61"/>
      <c r="JOH193" s="61"/>
      <c r="JOI193" s="61"/>
      <c r="JOJ193" s="61"/>
      <c r="JOK193" s="61"/>
      <c r="JOL193" s="61"/>
      <c r="JOM193" s="61"/>
      <c r="JON193" s="61"/>
      <c r="JOO193" s="61"/>
      <c r="JOP193" s="61"/>
      <c r="JOQ193" s="61"/>
      <c r="JOR193" s="61"/>
      <c r="JOS193" s="61"/>
      <c r="JOT193" s="61"/>
      <c r="JOU193" s="61"/>
      <c r="JOV193" s="61"/>
      <c r="JOW193" s="61"/>
      <c r="JOX193" s="61"/>
      <c r="JOY193" s="61"/>
      <c r="JOZ193" s="61"/>
      <c r="JPA193" s="61"/>
      <c r="JPB193" s="61"/>
      <c r="JPC193" s="61"/>
      <c r="JPD193" s="61"/>
      <c r="JPE193" s="61"/>
      <c r="JPF193" s="61"/>
      <c r="JPG193" s="61"/>
      <c r="JPH193" s="61"/>
      <c r="JPI193" s="61"/>
      <c r="JPJ193" s="61"/>
      <c r="JPK193" s="61"/>
      <c r="JPL193" s="61"/>
      <c r="JPM193" s="61"/>
      <c r="JPN193" s="61"/>
      <c r="JPO193" s="61"/>
      <c r="JPP193" s="61"/>
      <c r="JPQ193" s="61"/>
      <c r="JPR193" s="61"/>
      <c r="JPS193" s="61"/>
      <c r="JPT193" s="61"/>
      <c r="JPU193" s="61"/>
      <c r="JPV193" s="61"/>
      <c r="JPW193" s="61"/>
      <c r="JPX193" s="61"/>
      <c r="JPY193" s="61"/>
      <c r="JPZ193" s="61"/>
      <c r="JQA193" s="61"/>
      <c r="JQB193" s="61"/>
      <c r="JQC193" s="61"/>
      <c r="JQD193" s="61"/>
      <c r="JQE193" s="61"/>
      <c r="JQF193" s="61"/>
      <c r="JQG193" s="61"/>
      <c r="JQH193" s="61"/>
      <c r="JQI193" s="61"/>
      <c r="JQJ193" s="61"/>
      <c r="JQK193" s="61"/>
      <c r="JQL193" s="61"/>
      <c r="JQM193" s="61"/>
      <c r="JQN193" s="61"/>
      <c r="JQO193" s="61"/>
      <c r="JQP193" s="61"/>
      <c r="JQQ193" s="61"/>
      <c r="JQR193" s="61"/>
      <c r="JQS193" s="61"/>
      <c r="JQT193" s="61"/>
      <c r="JQU193" s="61"/>
      <c r="JQV193" s="61"/>
      <c r="JQW193" s="61"/>
      <c r="JQX193" s="61"/>
      <c r="JQY193" s="61"/>
      <c r="JQZ193" s="61"/>
      <c r="JRA193" s="61"/>
      <c r="JRB193" s="61"/>
      <c r="JRC193" s="61"/>
      <c r="JRD193" s="61"/>
      <c r="JRE193" s="61"/>
      <c r="JRF193" s="61"/>
      <c r="JRG193" s="61"/>
      <c r="JRH193" s="61"/>
      <c r="JRI193" s="61"/>
      <c r="JRJ193" s="61"/>
      <c r="JRK193" s="61"/>
      <c r="JRL193" s="61"/>
      <c r="JRM193" s="61"/>
      <c r="JRN193" s="61"/>
      <c r="JRO193" s="61"/>
      <c r="JRP193" s="61"/>
      <c r="JRQ193" s="61"/>
      <c r="JRR193" s="61"/>
      <c r="JRS193" s="61"/>
      <c r="JRT193" s="61"/>
      <c r="JRU193" s="61"/>
      <c r="JRV193" s="61"/>
      <c r="JRW193" s="61"/>
      <c r="JRX193" s="61"/>
      <c r="JRY193" s="61"/>
      <c r="JRZ193" s="61"/>
      <c r="JSA193" s="61"/>
      <c r="JSB193" s="61"/>
      <c r="JSC193" s="61"/>
      <c r="JSD193" s="61"/>
      <c r="JSE193" s="61"/>
      <c r="JSF193" s="61"/>
      <c r="JSG193" s="61"/>
      <c r="JSH193" s="61"/>
      <c r="JSI193" s="61"/>
      <c r="JSJ193" s="61"/>
      <c r="JSK193" s="61"/>
      <c r="JSL193" s="61"/>
      <c r="JSM193" s="61"/>
      <c r="JSN193" s="61"/>
      <c r="JSO193" s="61"/>
      <c r="JSP193" s="61"/>
      <c r="JSQ193" s="61"/>
      <c r="JSR193" s="61"/>
      <c r="JSS193" s="61"/>
      <c r="JST193" s="61"/>
      <c r="JSU193" s="61"/>
      <c r="JSV193" s="61"/>
      <c r="JSW193" s="61"/>
      <c r="JSX193" s="61"/>
      <c r="JSY193" s="61"/>
      <c r="JSZ193" s="61"/>
      <c r="JTA193" s="61"/>
      <c r="JTB193" s="61"/>
      <c r="JTC193" s="61"/>
      <c r="JTD193" s="61"/>
      <c r="JTE193" s="61"/>
      <c r="JTF193" s="61"/>
      <c r="JTG193" s="61"/>
      <c r="JTH193" s="61"/>
      <c r="JTI193" s="61"/>
      <c r="JTJ193" s="61"/>
      <c r="JTK193" s="61"/>
      <c r="JTL193" s="61"/>
      <c r="JTM193" s="61"/>
      <c r="JTN193" s="61"/>
      <c r="JTO193" s="61"/>
      <c r="JTP193" s="61"/>
      <c r="JTQ193" s="61"/>
      <c r="JTR193" s="61"/>
      <c r="JTS193" s="61"/>
      <c r="JTT193" s="61"/>
      <c r="JTU193" s="61"/>
      <c r="JTV193" s="61"/>
      <c r="JTW193" s="61"/>
      <c r="JTX193" s="61"/>
      <c r="JTY193" s="61"/>
      <c r="JTZ193" s="61"/>
      <c r="JUA193" s="61"/>
      <c r="JUB193" s="61"/>
      <c r="JUC193" s="61"/>
      <c r="JUD193" s="61"/>
      <c r="JUE193" s="61"/>
      <c r="JUF193" s="61"/>
      <c r="JUG193" s="61"/>
      <c r="JUH193" s="61"/>
      <c r="JUI193" s="61"/>
      <c r="JUJ193" s="61"/>
      <c r="JUK193" s="61"/>
      <c r="JUL193" s="61"/>
      <c r="JUM193" s="61"/>
      <c r="JUN193" s="61"/>
      <c r="JUO193" s="61"/>
      <c r="JUP193" s="61"/>
      <c r="JUQ193" s="61"/>
      <c r="JUR193" s="61"/>
      <c r="JUS193" s="61"/>
      <c r="JUT193" s="61"/>
      <c r="JUU193" s="61"/>
      <c r="JUV193" s="61"/>
      <c r="JUW193" s="61"/>
      <c r="JUX193" s="61"/>
      <c r="JUY193" s="61"/>
      <c r="JUZ193" s="61"/>
      <c r="JVA193" s="61"/>
      <c r="JVB193" s="61"/>
      <c r="JVC193" s="61"/>
      <c r="JVD193" s="61"/>
      <c r="JVE193" s="61"/>
      <c r="JVF193" s="61"/>
      <c r="JVG193" s="61"/>
      <c r="JVH193" s="61"/>
      <c r="JVI193" s="61"/>
      <c r="JVJ193" s="61"/>
      <c r="JVK193" s="61"/>
      <c r="JVL193" s="61"/>
      <c r="JVM193" s="61"/>
      <c r="JVN193" s="61"/>
      <c r="JVO193" s="61"/>
      <c r="JVP193" s="61"/>
      <c r="JVQ193" s="61"/>
      <c r="JVR193" s="61"/>
      <c r="JVS193" s="61"/>
      <c r="JVT193" s="61"/>
      <c r="JVU193" s="61"/>
      <c r="JVV193" s="61"/>
      <c r="JVW193" s="61"/>
      <c r="JVX193" s="61"/>
      <c r="JVY193" s="61"/>
      <c r="JVZ193" s="61"/>
      <c r="JWA193" s="61"/>
      <c r="JWB193" s="61"/>
      <c r="JWC193" s="61"/>
      <c r="JWD193" s="61"/>
      <c r="JWE193" s="61"/>
      <c r="JWF193" s="61"/>
      <c r="JWG193" s="61"/>
      <c r="JWH193" s="61"/>
      <c r="JWI193" s="61"/>
      <c r="JWJ193" s="61"/>
      <c r="JWK193" s="61"/>
      <c r="JWL193" s="61"/>
      <c r="JWM193" s="61"/>
      <c r="JWN193" s="61"/>
      <c r="JWO193" s="61"/>
      <c r="JWP193" s="61"/>
      <c r="JWQ193" s="61"/>
      <c r="JWR193" s="61"/>
      <c r="JWS193" s="61"/>
      <c r="JWT193" s="61"/>
      <c r="JWU193" s="61"/>
      <c r="JWV193" s="61"/>
      <c r="JWW193" s="61"/>
      <c r="JWX193" s="61"/>
      <c r="JWY193" s="61"/>
      <c r="JWZ193" s="61"/>
      <c r="JXA193" s="61"/>
      <c r="JXB193" s="61"/>
      <c r="JXC193" s="61"/>
      <c r="JXD193" s="61"/>
      <c r="JXE193" s="61"/>
      <c r="JXF193" s="61"/>
      <c r="JXG193" s="61"/>
      <c r="JXH193" s="61"/>
      <c r="JXI193" s="61"/>
      <c r="JXJ193" s="61"/>
      <c r="JXK193" s="61"/>
      <c r="JXL193" s="61"/>
      <c r="JXM193" s="61"/>
      <c r="JXN193" s="61"/>
      <c r="JXO193" s="61"/>
      <c r="JXP193" s="61"/>
      <c r="JXQ193" s="61"/>
      <c r="JXR193" s="61"/>
      <c r="JXS193" s="61"/>
      <c r="JXT193" s="61"/>
      <c r="JXU193" s="61"/>
      <c r="JXV193" s="61"/>
      <c r="JXW193" s="61"/>
      <c r="JXX193" s="61"/>
      <c r="JXY193" s="61"/>
      <c r="JXZ193" s="61"/>
      <c r="JYA193" s="61"/>
      <c r="JYB193" s="61"/>
      <c r="JYC193" s="61"/>
      <c r="JYD193" s="61"/>
      <c r="JYE193" s="61"/>
      <c r="JYF193" s="61"/>
      <c r="JYG193" s="61"/>
      <c r="JYH193" s="61"/>
      <c r="JYI193" s="61"/>
      <c r="JYJ193" s="61"/>
      <c r="JYK193" s="61"/>
      <c r="JYL193" s="61"/>
      <c r="JYM193" s="61"/>
      <c r="JYN193" s="61"/>
      <c r="JYO193" s="61"/>
      <c r="JYP193" s="61"/>
      <c r="JYQ193" s="61"/>
      <c r="JYR193" s="61"/>
      <c r="JYS193" s="61"/>
      <c r="JYT193" s="61"/>
      <c r="JYU193" s="61"/>
      <c r="JYV193" s="61"/>
      <c r="JYW193" s="61"/>
      <c r="JYX193" s="61"/>
      <c r="JYY193" s="61"/>
      <c r="JYZ193" s="61"/>
      <c r="JZA193" s="61"/>
      <c r="JZB193" s="61"/>
      <c r="JZC193" s="61"/>
      <c r="JZD193" s="61"/>
      <c r="JZE193" s="61"/>
      <c r="JZF193" s="61"/>
      <c r="JZG193" s="61"/>
      <c r="JZH193" s="61"/>
      <c r="JZI193" s="61"/>
      <c r="JZJ193" s="61"/>
      <c r="JZK193" s="61"/>
      <c r="JZL193" s="61"/>
      <c r="JZM193" s="61"/>
      <c r="JZN193" s="61"/>
      <c r="JZO193" s="61"/>
      <c r="JZP193" s="61"/>
      <c r="JZQ193" s="61"/>
      <c r="JZR193" s="61"/>
      <c r="JZS193" s="61"/>
      <c r="JZT193" s="61"/>
      <c r="JZU193" s="61"/>
      <c r="JZV193" s="61"/>
      <c r="JZW193" s="61"/>
      <c r="JZX193" s="61"/>
      <c r="JZY193" s="61"/>
      <c r="JZZ193" s="61"/>
      <c r="KAA193" s="61"/>
      <c r="KAB193" s="61"/>
      <c r="KAC193" s="61"/>
      <c r="KAD193" s="61"/>
      <c r="KAE193" s="61"/>
      <c r="KAF193" s="61"/>
      <c r="KAG193" s="61"/>
      <c r="KAH193" s="61"/>
      <c r="KAI193" s="61"/>
      <c r="KAJ193" s="61"/>
      <c r="KAK193" s="61"/>
      <c r="KAL193" s="61"/>
      <c r="KAM193" s="61"/>
      <c r="KAN193" s="61"/>
      <c r="KAO193" s="61"/>
      <c r="KAP193" s="61"/>
      <c r="KAQ193" s="61"/>
      <c r="KAR193" s="61"/>
      <c r="KAS193" s="61"/>
      <c r="KAT193" s="61"/>
      <c r="KAU193" s="61"/>
      <c r="KAV193" s="61"/>
      <c r="KAW193" s="61"/>
      <c r="KAX193" s="61"/>
      <c r="KAY193" s="61"/>
      <c r="KAZ193" s="61"/>
      <c r="KBA193" s="61"/>
      <c r="KBB193" s="61"/>
      <c r="KBC193" s="61"/>
      <c r="KBD193" s="61"/>
      <c r="KBE193" s="61"/>
      <c r="KBF193" s="61"/>
      <c r="KBG193" s="61"/>
      <c r="KBH193" s="61"/>
      <c r="KBI193" s="61"/>
      <c r="KBJ193" s="61"/>
      <c r="KBK193" s="61"/>
      <c r="KBL193" s="61"/>
      <c r="KBM193" s="61"/>
      <c r="KBN193" s="61"/>
      <c r="KBO193" s="61"/>
      <c r="KBP193" s="61"/>
      <c r="KBQ193" s="61"/>
      <c r="KBR193" s="61"/>
      <c r="KBS193" s="61"/>
      <c r="KBT193" s="61"/>
      <c r="KBU193" s="61"/>
      <c r="KBV193" s="61"/>
      <c r="KBW193" s="61"/>
      <c r="KBX193" s="61"/>
      <c r="KBY193" s="61"/>
      <c r="KBZ193" s="61"/>
      <c r="KCA193" s="61"/>
      <c r="KCB193" s="61"/>
      <c r="KCC193" s="61"/>
      <c r="KCD193" s="61"/>
      <c r="KCE193" s="61"/>
      <c r="KCF193" s="61"/>
      <c r="KCG193" s="61"/>
      <c r="KCH193" s="61"/>
      <c r="KCI193" s="61"/>
      <c r="KCJ193" s="61"/>
      <c r="KCK193" s="61"/>
      <c r="KCL193" s="61"/>
      <c r="KCM193" s="61"/>
      <c r="KCN193" s="61"/>
      <c r="KCO193" s="61"/>
      <c r="KCP193" s="61"/>
      <c r="KCQ193" s="61"/>
      <c r="KCR193" s="61"/>
      <c r="KCS193" s="61"/>
      <c r="KCT193" s="61"/>
      <c r="KCU193" s="61"/>
      <c r="KCV193" s="61"/>
      <c r="KCW193" s="61"/>
      <c r="KCX193" s="61"/>
      <c r="KCY193" s="61"/>
      <c r="KCZ193" s="61"/>
      <c r="KDA193" s="61"/>
      <c r="KDB193" s="61"/>
      <c r="KDC193" s="61"/>
      <c r="KDD193" s="61"/>
      <c r="KDE193" s="61"/>
      <c r="KDF193" s="61"/>
      <c r="KDG193" s="61"/>
      <c r="KDH193" s="61"/>
      <c r="KDI193" s="61"/>
      <c r="KDJ193" s="61"/>
      <c r="KDK193" s="61"/>
      <c r="KDL193" s="61"/>
      <c r="KDM193" s="61"/>
      <c r="KDN193" s="61"/>
      <c r="KDO193" s="61"/>
      <c r="KDP193" s="61"/>
      <c r="KDQ193" s="61"/>
      <c r="KDR193" s="61"/>
      <c r="KDS193" s="61"/>
      <c r="KDT193" s="61"/>
      <c r="KDU193" s="61"/>
      <c r="KDV193" s="61"/>
      <c r="KDW193" s="61"/>
      <c r="KDX193" s="61"/>
      <c r="KDY193" s="61"/>
      <c r="KDZ193" s="61"/>
      <c r="KEA193" s="61"/>
      <c r="KEB193" s="61"/>
      <c r="KEC193" s="61"/>
      <c r="KED193" s="61"/>
      <c r="KEE193" s="61"/>
      <c r="KEF193" s="61"/>
      <c r="KEG193" s="61"/>
      <c r="KEH193" s="61"/>
      <c r="KEI193" s="61"/>
      <c r="KEJ193" s="61"/>
      <c r="KEK193" s="61"/>
      <c r="KEL193" s="61"/>
      <c r="KEM193" s="61"/>
      <c r="KEN193" s="61"/>
      <c r="KEO193" s="61"/>
      <c r="KEP193" s="61"/>
      <c r="KEQ193" s="61"/>
      <c r="KER193" s="61"/>
      <c r="KES193" s="61"/>
      <c r="KET193" s="61"/>
      <c r="KEU193" s="61"/>
      <c r="KEV193" s="61"/>
      <c r="KEW193" s="61"/>
      <c r="KEX193" s="61"/>
      <c r="KEY193" s="61"/>
      <c r="KEZ193" s="61"/>
      <c r="KFA193" s="61"/>
      <c r="KFB193" s="61"/>
      <c r="KFC193" s="61"/>
      <c r="KFD193" s="61"/>
      <c r="KFE193" s="61"/>
      <c r="KFF193" s="61"/>
      <c r="KFG193" s="61"/>
      <c r="KFH193" s="61"/>
      <c r="KFI193" s="61"/>
      <c r="KFJ193" s="61"/>
      <c r="KFK193" s="61"/>
      <c r="KFL193" s="61"/>
      <c r="KFM193" s="61"/>
      <c r="KFN193" s="61"/>
      <c r="KFO193" s="61"/>
      <c r="KFP193" s="61"/>
      <c r="KFQ193" s="61"/>
      <c r="KFR193" s="61"/>
      <c r="KFS193" s="61"/>
      <c r="KFT193" s="61"/>
      <c r="KFU193" s="61"/>
      <c r="KFV193" s="61"/>
      <c r="KFW193" s="61"/>
      <c r="KFX193" s="61"/>
      <c r="KFY193" s="61"/>
      <c r="KFZ193" s="61"/>
      <c r="KGA193" s="61"/>
      <c r="KGB193" s="61"/>
      <c r="KGC193" s="61"/>
      <c r="KGD193" s="61"/>
      <c r="KGE193" s="61"/>
      <c r="KGF193" s="61"/>
      <c r="KGG193" s="61"/>
      <c r="KGH193" s="61"/>
      <c r="KGI193" s="61"/>
      <c r="KGJ193" s="61"/>
      <c r="KGK193" s="61"/>
      <c r="KGL193" s="61"/>
      <c r="KGM193" s="61"/>
      <c r="KGN193" s="61"/>
      <c r="KGO193" s="61"/>
      <c r="KGP193" s="61"/>
      <c r="KGQ193" s="61"/>
      <c r="KGR193" s="61"/>
      <c r="KGS193" s="61"/>
      <c r="KGT193" s="61"/>
      <c r="KGU193" s="61"/>
      <c r="KGV193" s="61"/>
      <c r="KGW193" s="61"/>
      <c r="KGX193" s="61"/>
      <c r="KGY193" s="61"/>
      <c r="KGZ193" s="61"/>
      <c r="KHA193" s="61"/>
      <c r="KHB193" s="61"/>
      <c r="KHC193" s="61"/>
      <c r="KHD193" s="61"/>
      <c r="KHE193" s="61"/>
      <c r="KHF193" s="61"/>
      <c r="KHG193" s="61"/>
      <c r="KHH193" s="61"/>
      <c r="KHI193" s="61"/>
      <c r="KHJ193" s="61"/>
      <c r="KHK193" s="61"/>
      <c r="KHL193" s="61"/>
      <c r="KHM193" s="61"/>
      <c r="KHN193" s="61"/>
      <c r="KHO193" s="61"/>
      <c r="KHP193" s="61"/>
      <c r="KHQ193" s="61"/>
      <c r="KHR193" s="61"/>
      <c r="KHS193" s="61"/>
      <c r="KHT193" s="61"/>
      <c r="KHU193" s="61"/>
      <c r="KHV193" s="61"/>
      <c r="KHW193" s="61"/>
      <c r="KHX193" s="61"/>
      <c r="KHY193" s="61"/>
      <c r="KHZ193" s="61"/>
      <c r="KIA193" s="61"/>
      <c r="KIB193" s="61"/>
      <c r="KIC193" s="61"/>
      <c r="KID193" s="61"/>
      <c r="KIE193" s="61"/>
      <c r="KIF193" s="61"/>
      <c r="KIG193" s="61"/>
      <c r="KIH193" s="61"/>
      <c r="KII193" s="61"/>
      <c r="KIJ193" s="61"/>
      <c r="KIK193" s="61"/>
      <c r="KIL193" s="61"/>
      <c r="KIM193" s="61"/>
      <c r="KIN193" s="61"/>
      <c r="KIO193" s="61"/>
      <c r="KIP193" s="61"/>
      <c r="KIQ193" s="61"/>
      <c r="KIR193" s="61"/>
      <c r="KIS193" s="61"/>
      <c r="KIT193" s="61"/>
      <c r="KIU193" s="61"/>
      <c r="KIV193" s="61"/>
      <c r="KIW193" s="61"/>
      <c r="KIX193" s="61"/>
      <c r="KIY193" s="61"/>
      <c r="KIZ193" s="61"/>
      <c r="KJA193" s="61"/>
      <c r="KJB193" s="61"/>
      <c r="KJC193" s="61"/>
      <c r="KJD193" s="61"/>
      <c r="KJE193" s="61"/>
      <c r="KJF193" s="61"/>
      <c r="KJG193" s="61"/>
      <c r="KJH193" s="61"/>
      <c r="KJI193" s="61"/>
      <c r="KJJ193" s="61"/>
      <c r="KJK193" s="61"/>
      <c r="KJL193" s="61"/>
      <c r="KJM193" s="61"/>
      <c r="KJN193" s="61"/>
      <c r="KJO193" s="61"/>
      <c r="KJP193" s="61"/>
      <c r="KJQ193" s="61"/>
      <c r="KJR193" s="61"/>
      <c r="KJS193" s="61"/>
      <c r="KJT193" s="61"/>
      <c r="KJU193" s="61"/>
      <c r="KJV193" s="61"/>
      <c r="KJW193" s="61"/>
      <c r="KJX193" s="61"/>
      <c r="KJY193" s="61"/>
      <c r="KJZ193" s="61"/>
      <c r="KKA193" s="61"/>
      <c r="KKB193" s="61"/>
      <c r="KKC193" s="61"/>
      <c r="KKD193" s="61"/>
      <c r="KKE193" s="61"/>
      <c r="KKF193" s="61"/>
      <c r="KKG193" s="61"/>
      <c r="KKH193" s="61"/>
      <c r="KKI193" s="61"/>
      <c r="KKJ193" s="61"/>
      <c r="KKK193" s="61"/>
      <c r="KKL193" s="61"/>
      <c r="KKM193" s="61"/>
      <c r="KKN193" s="61"/>
      <c r="KKO193" s="61"/>
      <c r="KKP193" s="61"/>
      <c r="KKQ193" s="61"/>
      <c r="KKR193" s="61"/>
      <c r="KKS193" s="61"/>
      <c r="KKT193" s="61"/>
      <c r="KKU193" s="61"/>
      <c r="KKV193" s="61"/>
      <c r="KKW193" s="61"/>
      <c r="KKX193" s="61"/>
      <c r="KKY193" s="61"/>
      <c r="KKZ193" s="61"/>
      <c r="KLA193" s="61"/>
      <c r="KLB193" s="61"/>
      <c r="KLC193" s="61"/>
      <c r="KLD193" s="61"/>
      <c r="KLE193" s="61"/>
      <c r="KLF193" s="61"/>
      <c r="KLG193" s="61"/>
      <c r="KLH193" s="61"/>
      <c r="KLI193" s="61"/>
      <c r="KLJ193" s="61"/>
      <c r="KLK193" s="61"/>
      <c r="KLL193" s="61"/>
      <c r="KLM193" s="61"/>
      <c r="KLN193" s="61"/>
      <c r="KLO193" s="61"/>
      <c r="KLP193" s="61"/>
      <c r="KLQ193" s="61"/>
      <c r="KLR193" s="61"/>
      <c r="KLS193" s="61"/>
      <c r="KLT193" s="61"/>
      <c r="KLU193" s="61"/>
      <c r="KLV193" s="61"/>
      <c r="KLW193" s="61"/>
      <c r="KLX193" s="61"/>
      <c r="KLY193" s="61"/>
      <c r="KLZ193" s="61"/>
      <c r="KMA193" s="61"/>
      <c r="KMB193" s="61"/>
      <c r="KMC193" s="61"/>
      <c r="KMD193" s="61"/>
      <c r="KME193" s="61"/>
      <c r="KMF193" s="61"/>
      <c r="KMG193" s="61"/>
      <c r="KMH193" s="61"/>
      <c r="KMI193" s="61"/>
      <c r="KMJ193" s="61"/>
      <c r="KMK193" s="61"/>
      <c r="KML193" s="61"/>
      <c r="KMM193" s="61"/>
      <c r="KMN193" s="61"/>
      <c r="KMO193" s="61"/>
      <c r="KMP193" s="61"/>
      <c r="KMQ193" s="61"/>
      <c r="KMR193" s="61"/>
      <c r="KMS193" s="61"/>
      <c r="KMT193" s="61"/>
      <c r="KMU193" s="61"/>
      <c r="KMV193" s="61"/>
      <c r="KMW193" s="61"/>
      <c r="KMX193" s="61"/>
      <c r="KMY193" s="61"/>
      <c r="KMZ193" s="61"/>
      <c r="KNA193" s="61"/>
      <c r="KNB193" s="61"/>
      <c r="KNC193" s="61"/>
      <c r="KND193" s="61"/>
      <c r="KNE193" s="61"/>
      <c r="KNF193" s="61"/>
      <c r="KNG193" s="61"/>
      <c r="KNH193" s="61"/>
      <c r="KNI193" s="61"/>
      <c r="KNJ193" s="61"/>
      <c r="KNK193" s="61"/>
      <c r="KNL193" s="61"/>
      <c r="KNM193" s="61"/>
      <c r="KNN193" s="61"/>
      <c r="KNO193" s="61"/>
      <c r="KNP193" s="61"/>
      <c r="KNQ193" s="61"/>
      <c r="KNR193" s="61"/>
      <c r="KNS193" s="61"/>
      <c r="KNT193" s="61"/>
      <c r="KNU193" s="61"/>
      <c r="KNV193" s="61"/>
      <c r="KNW193" s="61"/>
      <c r="KNX193" s="61"/>
      <c r="KNY193" s="61"/>
      <c r="KNZ193" s="61"/>
      <c r="KOA193" s="61"/>
      <c r="KOB193" s="61"/>
      <c r="KOC193" s="61"/>
      <c r="KOD193" s="61"/>
      <c r="KOE193" s="61"/>
      <c r="KOF193" s="61"/>
      <c r="KOG193" s="61"/>
      <c r="KOH193" s="61"/>
      <c r="KOI193" s="61"/>
      <c r="KOJ193" s="61"/>
      <c r="KOK193" s="61"/>
      <c r="KOL193" s="61"/>
      <c r="KOM193" s="61"/>
      <c r="KON193" s="61"/>
      <c r="KOO193" s="61"/>
      <c r="KOP193" s="61"/>
      <c r="KOQ193" s="61"/>
      <c r="KOR193" s="61"/>
      <c r="KOS193" s="61"/>
      <c r="KOT193" s="61"/>
      <c r="KOU193" s="61"/>
      <c r="KOV193" s="61"/>
      <c r="KOW193" s="61"/>
      <c r="KOX193" s="61"/>
      <c r="KOY193" s="61"/>
      <c r="KOZ193" s="61"/>
      <c r="KPA193" s="61"/>
      <c r="KPB193" s="61"/>
      <c r="KPC193" s="61"/>
      <c r="KPD193" s="61"/>
      <c r="KPE193" s="61"/>
      <c r="KPF193" s="61"/>
      <c r="KPG193" s="61"/>
      <c r="KPH193" s="61"/>
      <c r="KPI193" s="61"/>
      <c r="KPJ193" s="61"/>
      <c r="KPK193" s="61"/>
      <c r="KPL193" s="61"/>
      <c r="KPM193" s="61"/>
      <c r="KPN193" s="61"/>
      <c r="KPO193" s="61"/>
      <c r="KPP193" s="61"/>
      <c r="KPQ193" s="61"/>
      <c r="KPR193" s="61"/>
      <c r="KPS193" s="61"/>
      <c r="KPT193" s="61"/>
      <c r="KPU193" s="61"/>
      <c r="KPV193" s="61"/>
      <c r="KPW193" s="61"/>
      <c r="KPX193" s="61"/>
      <c r="KPY193" s="61"/>
      <c r="KPZ193" s="61"/>
      <c r="KQA193" s="61"/>
      <c r="KQB193" s="61"/>
      <c r="KQC193" s="61"/>
      <c r="KQD193" s="61"/>
      <c r="KQE193" s="61"/>
      <c r="KQF193" s="61"/>
      <c r="KQG193" s="61"/>
      <c r="KQH193" s="61"/>
      <c r="KQI193" s="61"/>
      <c r="KQJ193" s="61"/>
      <c r="KQK193" s="61"/>
      <c r="KQL193" s="61"/>
      <c r="KQM193" s="61"/>
      <c r="KQN193" s="61"/>
      <c r="KQO193" s="61"/>
      <c r="KQP193" s="61"/>
      <c r="KQQ193" s="61"/>
      <c r="KQR193" s="61"/>
      <c r="KQS193" s="61"/>
      <c r="KQT193" s="61"/>
      <c r="KQU193" s="61"/>
      <c r="KQV193" s="61"/>
      <c r="KQW193" s="61"/>
      <c r="KQX193" s="61"/>
      <c r="KQY193" s="61"/>
      <c r="KQZ193" s="61"/>
      <c r="KRA193" s="61"/>
      <c r="KRB193" s="61"/>
      <c r="KRC193" s="61"/>
      <c r="KRD193" s="61"/>
      <c r="KRE193" s="61"/>
      <c r="KRF193" s="61"/>
      <c r="KRG193" s="61"/>
      <c r="KRH193" s="61"/>
      <c r="KRI193" s="61"/>
      <c r="KRJ193" s="61"/>
      <c r="KRK193" s="61"/>
      <c r="KRL193" s="61"/>
      <c r="KRM193" s="61"/>
      <c r="KRN193" s="61"/>
      <c r="KRO193" s="61"/>
      <c r="KRP193" s="61"/>
      <c r="KRQ193" s="61"/>
      <c r="KRR193" s="61"/>
      <c r="KRS193" s="61"/>
      <c r="KRT193" s="61"/>
      <c r="KRU193" s="61"/>
      <c r="KRV193" s="61"/>
      <c r="KRW193" s="61"/>
      <c r="KRX193" s="61"/>
      <c r="KRY193" s="61"/>
      <c r="KRZ193" s="61"/>
      <c r="KSA193" s="61"/>
      <c r="KSB193" s="61"/>
      <c r="KSC193" s="61"/>
      <c r="KSD193" s="61"/>
      <c r="KSE193" s="61"/>
      <c r="KSF193" s="61"/>
      <c r="KSG193" s="61"/>
      <c r="KSH193" s="61"/>
      <c r="KSI193" s="61"/>
      <c r="KSJ193" s="61"/>
      <c r="KSK193" s="61"/>
      <c r="KSL193" s="61"/>
      <c r="KSM193" s="61"/>
      <c r="KSN193" s="61"/>
      <c r="KSO193" s="61"/>
      <c r="KSP193" s="61"/>
      <c r="KSQ193" s="61"/>
      <c r="KSR193" s="61"/>
      <c r="KSS193" s="61"/>
      <c r="KST193" s="61"/>
      <c r="KSU193" s="61"/>
      <c r="KSV193" s="61"/>
      <c r="KSW193" s="61"/>
      <c r="KSX193" s="61"/>
      <c r="KSY193" s="61"/>
      <c r="KSZ193" s="61"/>
      <c r="KTA193" s="61"/>
      <c r="KTB193" s="61"/>
      <c r="KTC193" s="61"/>
      <c r="KTD193" s="61"/>
      <c r="KTE193" s="61"/>
      <c r="KTF193" s="61"/>
      <c r="KTG193" s="61"/>
      <c r="KTH193" s="61"/>
      <c r="KTI193" s="61"/>
      <c r="KTJ193" s="61"/>
      <c r="KTK193" s="61"/>
      <c r="KTL193" s="61"/>
      <c r="KTM193" s="61"/>
      <c r="KTN193" s="61"/>
      <c r="KTO193" s="61"/>
      <c r="KTP193" s="61"/>
      <c r="KTQ193" s="61"/>
      <c r="KTR193" s="61"/>
      <c r="KTS193" s="61"/>
      <c r="KTT193" s="61"/>
      <c r="KTU193" s="61"/>
      <c r="KTV193" s="61"/>
      <c r="KTW193" s="61"/>
      <c r="KTX193" s="61"/>
      <c r="KTY193" s="61"/>
      <c r="KTZ193" s="61"/>
      <c r="KUA193" s="61"/>
      <c r="KUB193" s="61"/>
      <c r="KUC193" s="61"/>
      <c r="KUD193" s="61"/>
      <c r="KUE193" s="61"/>
      <c r="KUF193" s="61"/>
      <c r="KUG193" s="61"/>
      <c r="KUH193" s="61"/>
      <c r="KUI193" s="61"/>
      <c r="KUJ193" s="61"/>
      <c r="KUK193" s="61"/>
      <c r="KUL193" s="61"/>
      <c r="KUM193" s="61"/>
      <c r="KUN193" s="61"/>
      <c r="KUO193" s="61"/>
      <c r="KUP193" s="61"/>
      <c r="KUQ193" s="61"/>
      <c r="KUR193" s="61"/>
      <c r="KUS193" s="61"/>
      <c r="KUT193" s="61"/>
      <c r="KUU193" s="61"/>
      <c r="KUV193" s="61"/>
      <c r="KUW193" s="61"/>
      <c r="KUX193" s="61"/>
      <c r="KUY193" s="61"/>
      <c r="KUZ193" s="61"/>
      <c r="KVA193" s="61"/>
      <c r="KVB193" s="61"/>
      <c r="KVC193" s="61"/>
      <c r="KVD193" s="61"/>
      <c r="KVE193" s="61"/>
      <c r="KVF193" s="61"/>
      <c r="KVG193" s="61"/>
      <c r="KVH193" s="61"/>
      <c r="KVI193" s="61"/>
      <c r="KVJ193" s="61"/>
      <c r="KVK193" s="61"/>
      <c r="KVL193" s="61"/>
      <c r="KVM193" s="61"/>
      <c r="KVN193" s="61"/>
      <c r="KVO193" s="61"/>
      <c r="KVP193" s="61"/>
      <c r="KVQ193" s="61"/>
      <c r="KVR193" s="61"/>
      <c r="KVS193" s="61"/>
      <c r="KVT193" s="61"/>
      <c r="KVU193" s="61"/>
      <c r="KVV193" s="61"/>
      <c r="KVW193" s="61"/>
      <c r="KVX193" s="61"/>
      <c r="KVY193" s="61"/>
      <c r="KVZ193" s="61"/>
      <c r="KWA193" s="61"/>
      <c r="KWB193" s="61"/>
      <c r="KWC193" s="61"/>
      <c r="KWD193" s="61"/>
      <c r="KWE193" s="61"/>
      <c r="KWF193" s="61"/>
      <c r="KWG193" s="61"/>
      <c r="KWH193" s="61"/>
      <c r="KWI193" s="61"/>
      <c r="KWJ193" s="61"/>
      <c r="KWK193" s="61"/>
      <c r="KWL193" s="61"/>
      <c r="KWM193" s="61"/>
      <c r="KWN193" s="61"/>
      <c r="KWO193" s="61"/>
      <c r="KWP193" s="61"/>
      <c r="KWQ193" s="61"/>
      <c r="KWR193" s="61"/>
      <c r="KWS193" s="61"/>
      <c r="KWT193" s="61"/>
      <c r="KWU193" s="61"/>
      <c r="KWV193" s="61"/>
      <c r="KWW193" s="61"/>
      <c r="KWX193" s="61"/>
      <c r="KWY193" s="61"/>
      <c r="KWZ193" s="61"/>
      <c r="KXA193" s="61"/>
      <c r="KXB193" s="61"/>
      <c r="KXC193" s="61"/>
      <c r="KXD193" s="61"/>
      <c r="KXE193" s="61"/>
      <c r="KXF193" s="61"/>
      <c r="KXG193" s="61"/>
      <c r="KXH193" s="61"/>
      <c r="KXI193" s="61"/>
      <c r="KXJ193" s="61"/>
      <c r="KXK193" s="61"/>
      <c r="KXL193" s="61"/>
      <c r="KXM193" s="61"/>
      <c r="KXN193" s="61"/>
      <c r="KXO193" s="61"/>
      <c r="KXP193" s="61"/>
      <c r="KXQ193" s="61"/>
      <c r="KXR193" s="61"/>
      <c r="KXS193" s="61"/>
      <c r="KXT193" s="61"/>
      <c r="KXU193" s="61"/>
      <c r="KXV193" s="61"/>
      <c r="KXW193" s="61"/>
      <c r="KXX193" s="61"/>
      <c r="KXY193" s="61"/>
      <c r="KXZ193" s="61"/>
      <c r="KYA193" s="61"/>
      <c r="KYB193" s="61"/>
      <c r="KYC193" s="61"/>
      <c r="KYD193" s="61"/>
      <c r="KYE193" s="61"/>
      <c r="KYF193" s="61"/>
      <c r="KYG193" s="61"/>
      <c r="KYH193" s="61"/>
      <c r="KYI193" s="61"/>
      <c r="KYJ193" s="61"/>
      <c r="KYK193" s="61"/>
      <c r="KYL193" s="61"/>
      <c r="KYM193" s="61"/>
      <c r="KYN193" s="61"/>
      <c r="KYO193" s="61"/>
      <c r="KYP193" s="61"/>
      <c r="KYQ193" s="61"/>
      <c r="KYR193" s="61"/>
      <c r="KYS193" s="61"/>
      <c r="KYT193" s="61"/>
      <c r="KYU193" s="61"/>
      <c r="KYV193" s="61"/>
      <c r="KYW193" s="61"/>
      <c r="KYX193" s="61"/>
      <c r="KYY193" s="61"/>
      <c r="KYZ193" s="61"/>
      <c r="KZA193" s="61"/>
      <c r="KZB193" s="61"/>
      <c r="KZC193" s="61"/>
      <c r="KZD193" s="61"/>
      <c r="KZE193" s="61"/>
      <c r="KZF193" s="61"/>
      <c r="KZG193" s="61"/>
      <c r="KZH193" s="61"/>
      <c r="KZI193" s="61"/>
      <c r="KZJ193" s="61"/>
      <c r="KZK193" s="61"/>
      <c r="KZL193" s="61"/>
      <c r="KZM193" s="61"/>
      <c r="KZN193" s="61"/>
      <c r="KZO193" s="61"/>
      <c r="KZP193" s="61"/>
      <c r="KZQ193" s="61"/>
      <c r="KZR193" s="61"/>
      <c r="KZS193" s="61"/>
      <c r="KZT193" s="61"/>
      <c r="KZU193" s="61"/>
      <c r="KZV193" s="61"/>
      <c r="KZW193" s="61"/>
      <c r="KZX193" s="61"/>
      <c r="KZY193" s="61"/>
      <c r="KZZ193" s="61"/>
      <c r="LAA193" s="61"/>
      <c r="LAB193" s="61"/>
      <c r="LAC193" s="61"/>
      <c r="LAD193" s="61"/>
      <c r="LAE193" s="61"/>
      <c r="LAF193" s="61"/>
      <c r="LAG193" s="61"/>
      <c r="LAH193" s="61"/>
      <c r="LAI193" s="61"/>
      <c r="LAJ193" s="61"/>
      <c r="LAK193" s="61"/>
      <c r="LAL193" s="61"/>
      <c r="LAM193" s="61"/>
      <c r="LAN193" s="61"/>
      <c r="LAO193" s="61"/>
      <c r="LAP193" s="61"/>
      <c r="LAQ193" s="61"/>
      <c r="LAR193" s="61"/>
      <c r="LAS193" s="61"/>
      <c r="LAT193" s="61"/>
      <c r="LAU193" s="61"/>
      <c r="LAV193" s="61"/>
      <c r="LAW193" s="61"/>
      <c r="LAX193" s="61"/>
      <c r="LAY193" s="61"/>
      <c r="LAZ193" s="61"/>
      <c r="LBA193" s="61"/>
      <c r="LBB193" s="61"/>
      <c r="LBC193" s="61"/>
      <c r="LBD193" s="61"/>
      <c r="LBE193" s="61"/>
      <c r="LBF193" s="61"/>
      <c r="LBG193" s="61"/>
      <c r="LBH193" s="61"/>
      <c r="LBI193" s="61"/>
      <c r="LBJ193" s="61"/>
      <c r="LBK193" s="61"/>
      <c r="LBL193" s="61"/>
      <c r="LBM193" s="61"/>
      <c r="LBN193" s="61"/>
      <c r="LBO193" s="61"/>
      <c r="LBP193" s="61"/>
      <c r="LBQ193" s="61"/>
      <c r="LBR193" s="61"/>
      <c r="LBS193" s="61"/>
      <c r="LBT193" s="61"/>
      <c r="LBU193" s="61"/>
      <c r="LBV193" s="61"/>
      <c r="LBW193" s="61"/>
      <c r="LBX193" s="61"/>
      <c r="LBY193" s="61"/>
      <c r="LBZ193" s="61"/>
      <c r="LCA193" s="61"/>
      <c r="LCB193" s="61"/>
      <c r="LCC193" s="61"/>
      <c r="LCD193" s="61"/>
      <c r="LCE193" s="61"/>
      <c r="LCF193" s="61"/>
      <c r="LCG193" s="61"/>
      <c r="LCH193" s="61"/>
      <c r="LCI193" s="61"/>
      <c r="LCJ193" s="61"/>
      <c r="LCK193" s="61"/>
      <c r="LCL193" s="61"/>
      <c r="LCM193" s="61"/>
      <c r="LCN193" s="61"/>
      <c r="LCO193" s="61"/>
      <c r="LCP193" s="61"/>
      <c r="LCQ193" s="61"/>
      <c r="LCR193" s="61"/>
      <c r="LCS193" s="61"/>
      <c r="LCT193" s="61"/>
      <c r="LCU193" s="61"/>
      <c r="LCV193" s="61"/>
      <c r="LCW193" s="61"/>
      <c r="LCX193" s="61"/>
      <c r="LCY193" s="61"/>
      <c r="LCZ193" s="61"/>
      <c r="LDA193" s="61"/>
      <c r="LDB193" s="61"/>
      <c r="LDC193" s="61"/>
      <c r="LDD193" s="61"/>
      <c r="LDE193" s="61"/>
      <c r="LDF193" s="61"/>
      <c r="LDG193" s="61"/>
      <c r="LDH193" s="61"/>
      <c r="LDI193" s="61"/>
      <c r="LDJ193" s="61"/>
      <c r="LDK193" s="61"/>
      <c r="LDL193" s="61"/>
      <c r="LDM193" s="61"/>
      <c r="LDN193" s="61"/>
      <c r="LDO193" s="61"/>
      <c r="LDP193" s="61"/>
      <c r="LDQ193" s="61"/>
      <c r="LDR193" s="61"/>
      <c r="LDS193" s="61"/>
      <c r="LDT193" s="61"/>
      <c r="LDU193" s="61"/>
      <c r="LDV193" s="61"/>
      <c r="LDW193" s="61"/>
      <c r="LDX193" s="61"/>
      <c r="LDY193" s="61"/>
      <c r="LDZ193" s="61"/>
      <c r="LEA193" s="61"/>
      <c r="LEB193" s="61"/>
      <c r="LEC193" s="61"/>
      <c r="LED193" s="61"/>
      <c r="LEE193" s="61"/>
      <c r="LEF193" s="61"/>
      <c r="LEG193" s="61"/>
      <c r="LEH193" s="61"/>
      <c r="LEI193" s="61"/>
      <c r="LEJ193" s="61"/>
      <c r="LEK193" s="61"/>
      <c r="LEL193" s="61"/>
      <c r="LEM193" s="61"/>
      <c r="LEN193" s="61"/>
      <c r="LEO193" s="61"/>
      <c r="LEP193" s="61"/>
      <c r="LEQ193" s="61"/>
      <c r="LER193" s="61"/>
      <c r="LES193" s="61"/>
      <c r="LET193" s="61"/>
      <c r="LEU193" s="61"/>
      <c r="LEV193" s="61"/>
      <c r="LEW193" s="61"/>
      <c r="LEX193" s="61"/>
      <c r="LEY193" s="61"/>
      <c r="LEZ193" s="61"/>
      <c r="LFA193" s="61"/>
      <c r="LFB193" s="61"/>
      <c r="LFC193" s="61"/>
      <c r="LFD193" s="61"/>
      <c r="LFE193" s="61"/>
      <c r="LFF193" s="61"/>
      <c r="LFG193" s="61"/>
      <c r="LFH193" s="61"/>
      <c r="LFI193" s="61"/>
      <c r="LFJ193" s="61"/>
      <c r="LFK193" s="61"/>
      <c r="LFL193" s="61"/>
      <c r="LFM193" s="61"/>
      <c r="LFN193" s="61"/>
      <c r="LFO193" s="61"/>
      <c r="LFP193" s="61"/>
      <c r="LFQ193" s="61"/>
      <c r="LFR193" s="61"/>
      <c r="LFS193" s="61"/>
      <c r="LFT193" s="61"/>
      <c r="LFU193" s="61"/>
      <c r="LFV193" s="61"/>
      <c r="LFW193" s="61"/>
      <c r="LFX193" s="61"/>
      <c r="LFY193" s="61"/>
      <c r="LFZ193" s="61"/>
      <c r="LGA193" s="61"/>
      <c r="LGB193" s="61"/>
      <c r="LGC193" s="61"/>
      <c r="LGD193" s="61"/>
      <c r="LGE193" s="61"/>
      <c r="LGF193" s="61"/>
      <c r="LGG193" s="61"/>
      <c r="LGH193" s="61"/>
      <c r="LGI193" s="61"/>
      <c r="LGJ193" s="61"/>
      <c r="LGK193" s="61"/>
      <c r="LGL193" s="61"/>
      <c r="LGM193" s="61"/>
      <c r="LGN193" s="61"/>
      <c r="LGO193" s="61"/>
      <c r="LGP193" s="61"/>
      <c r="LGQ193" s="61"/>
      <c r="LGR193" s="61"/>
      <c r="LGS193" s="61"/>
      <c r="LGT193" s="61"/>
      <c r="LGU193" s="61"/>
      <c r="LGV193" s="61"/>
      <c r="LGW193" s="61"/>
      <c r="LGX193" s="61"/>
      <c r="LGY193" s="61"/>
      <c r="LGZ193" s="61"/>
      <c r="LHA193" s="61"/>
      <c r="LHB193" s="61"/>
      <c r="LHC193" s="61"/>
      <c r="LHD193" s="61"/>
      <c r="LHE193" s="61"/>
      <c r="LHF193" s="61"/>
      <c r="LHG193" s="61"/>
      <c r="LHH193" s="61"/>
      <c r="LHI193" s="61"/>
      <c r="LHJ193" s="61"/>
      <c r="LHK193" s="61"/>
      <c r="LHL193" s="61"/>
      <c r="LHM193" s="61"/>
      <c r="LHN193" s="61"/>
      <c r="LHO193" s="61"/>
      <c r="LHP193" s="61"/>
      <c r="LHQ193" s="61"/>
      <c r="LHR193" s="61"/>
      <c r="LHS193" s="61"/>
      <c r="LHT193" s="61"/>
      <c r="LHU193" s="61"/>
      <c r="LHV193" s="61"/>
      <c r="LHW193" s="61"/>
      <c r="LHX193" s="61"/>
      <c r="LHY193" s="61"/>
      <c r="LHZ193" s="61"/>
      <c r="LIA193" s="61"/>
      <c r="LIB193" s="61"/>
      <c r="LIC193" s="61"/>
      <c r="LID193" s="61"/>
      <c r="LIE193" s="61"/>
      <c r="LIF193" s="61"/>
      <c r="LIG193" s="61"/>
      <c r="LIH193" s="61"/>
      <c r="LII193" s="61"/>
      <c r="LIJ193" s="61"/>
      <c r="LIK193" s="61"/>
      <c r="LIL193" s="61"/>
      <c r="LIM193" s="61"/>
      <c r="LIN193" s="61"/>
      <c r="LIO193" s="61"/>
      <c r="LIP193" s="61"/>
      <c r="LIQ193" s="61"/>
      <c r="LIR193" s="61"/>
      <c r="LIS193" s="61"/>
      <c r="LIT193" s="61"/>
      <c r="LIU193" s="61"/>
      <c r="LIV193" s="61"/>
      <c r="LIW193" s="61"/>
      <c r="LIX193" s="61"/>
      <c r="LIY193" s="61"/>
      <c r="LIZ193" s="61"/>
      <c r="LJA193" s="61"/>
      <c r="LJB193" s="61"/>
      <c r="LJC193" s="61"/>
      <c r="LJD193" s="61"/>
      <c r="LJE193" s="61"/>
      <c r="LJF193" s="61"/>
      <c r="LJG193" s="61"/>
      <c r="LJH193" s="61"/>
      <c r="LJI193" s="61"/>
      <c r="LJJ193" s="61"/>
      <c r="LJK193" s="61"/>
      <c r="LJL193" s="61"/>
      <c r="LJM193" s="61"/>
      <c r="LJN193" s="61"/>
      <c r="LJO193" s="61"/>
      <c r="LJP193" s="61"/>
      <c r="LJQ193" s="61"/>
      <c r="LJR193" s="61"/>
      <c r="LJS193" s="61"/>
      <c r="LJT193" s="61"/>
      <c r="LJU193" s="61"/>
      <c r="LJV193" s="61"/>
      <c r="LJW193" s="61"/>
      <c r="LJX193" s="61"/>
      <c r="LJY193" s="61"/>
      <c r="LJZ193" s="61"/>
      <c r="LKA193" s="61"/>
      <c r="LKB193" s="61"/>
      <c r="LKC193" s="61"/>
      <c r="LKD193" s="61"/>
      <c r="LKE193" s="61"/>
      <c r="LKF193" s="61"/>
      <c r="LKG193" s="61"/>
      <c r="LKH193" s="61"/>
      <c r="LKI193" s="61"/>
      <c r="LKJ193" s="61"/>
      <c r="LKK193" s="61"/>
      <c r="LKL193" s="61"/>
      <c r="LKM193" s="61"/>
      <c r="LKN193" s="61"/>
      <c r="LKO193" s="61"/>
      <c r="LKP193" s="61"/>
      <c r="LKQ193" s="61"/>
      <c r="LKR193" s="61"/>
      <c r="LKS193" s="61"/>
      <c r="LKT193" s="61"/>
      <c r="LKU193" s="61"/>
      <c r="LKV193" s="61"/>
      <c r="LKW193" s="61"/>
      <c r="LKX193" s="61"/>
      <c r="LKY193" s="61"/>
      <c r="LKZ193" s="61"/>
      <c r="LLA193" s="61"/>
      <c r="LLB193" s="61"/>
      <c r="LLC193" s="61"/>
      <c r="LLD193" s="61"/>
      <c r="LLE193" s="61"/>
      <c r="LLF193" s="61"/>
      <c r="LLG193" s="61"/>
      <c r="LLH193" s="61"/>
      <c r="LLI193" s="61"/>
      <c r="LLJ193" s="61"/>
      <c r="LLK193" s="61"/>
      <c r="LLL193" s="61"/>
      <c r="LLM193" s="61"/>
      <c r="LLN193" s="61"/>
      <c r="LLO193" s="61"/>
      <c r="LLP193" s="61"/>
      <c r="LLQ193" s="61"/>
      <c r="LLR193" s="61"/>
      <c r="LLS193" s="61"/>
      <c r="LLT193" s="61"/>
      <c r="LLU193" s="61"/>
      <c r="LLV193" s="61"/>
      <c r="LLW193" s="61"/>
      <c r="LLX193" s="61"/>
      <c r="LLY193" s="61"/>
      <c r="LLZ193" s="61"/>
      <c r="LMA193" s="61"/>
      <c r="LMB193" s="61"/>
      <c r="LMC193" s="61"/>
      <c r="LMD193" s="61"/>
      <c r="LME193" s="61"/>
      <c r="LMF193" s="61"/>
      <c r="LMG193" s="61"/>
      <c r="LMH193" s="61"/>
      <c r="LMI193" s="61"/>
      <c r="LMJ193" s="61"/>
      <c r="LMK193" s="61"/>
      <c r="LML193" s="61"/>
      <c r="LMM193" s="61"/>
      <c r="LMN193" s="61"/>
      <c r="LMO193" s="61"/>
      <c r="LMP193" s="61"/>
      <c r="LMQ193" s="61"/>
      <c r="LMR193" s="61"/>
      <c r="LMS193" s="61"/>
      <c r="LMT193" s="61"/>
      <c r="LMU193" s="61"/>
      <c r="LMV193" s="61"/>
      <c r="LMW193" s="61"/>
      <c r="LMX193" s="61"/>
      <c r="LMY193" s="61"/>
      <c r="LMZ193" s="61"/>
      <c r="LNA193" s="61"/>
      <c r="LNB193" s="61"/>
      <c r="LNC193" s="61"/>
      <c r="LND193" s="61"/>
      <c r="LNE193" s="61"/>
      <c r="LNF193" s="61"/>
      <c r="LNG193" s="61"/>
      <c r="LNH193" s="61"/>
      <c r="LNI193" s="61"/>
      <c r="LNJ193" s="61"/>
      <c r="LNK193" s="61"/>
      <c r="LNL193" s="61"/>
      <c r="LNM193" s="61"/>
      <c r="LNN193" s="61"/>
      <c r="LNO193" s="61"/>
      <c r="LNP193" s="61"/>
      <c r="LNQ193" s="61"/>
      <c r="LNR193" s="61"/>
      <c r="LNS193" s="61"/>
      <c r="LNT193" s="61"/>
      <c r="LNU193" s="61"/>
      <c r="LNV193" s="61"/>
      <c r="LNW193" s="61"/>
      <c r="LNX193" s="61"/>
      <c r="LNY193" s="61"/>
      <c r="LNZ193" s="61"/>
      <c r="LOA193" s="61"/>
      <c r="LOB193" s="61"/>
      <c r="LOC193" s="61"/>
      <c r="LOD193" s="61"/>
      <c r="LOE193" s="61"/>
      <c r="LOF193" s="61"/>
      <c r="LOG193" s="61"/>
      <c r="LOH193" s="61"/>
      <c r="LOI193" s="61"/>
      <c r="LOJ193" s="61"/>
      <c r="LOK193" s="61"/>
      <c r="LOL193" s="61"/>
      <c r="LOM193" s="61"/>
      <c r="LON193" s="61"/>
      <c r="LOO193" s="61"/>
      <c r="LOP193" s="61"/>
      <c r="LOQ193" s="61"/>
      <c r="LOR193" s="61"/>
      <c r="LOS193" s="61"/>
      <c r="LOT193" s="61"/>
      <c r="LOU193" s="61"/>
      <c r="LOV193" s="61"/>
      <c r="LOW193" s="61"/>
      <c r="LOX193" s="61"/>
      <c r="LOY193" s="61"/>
      <c r="LOZ193" s="61"/>
      <c r="LPA193" s="61"/>
      <c r="LPB193" s="61"/>
      <c r="LPC193" s="61"/>
      <c r="LPD193" s="61"/>
      <c r="LPE193" s="61"/>
      <c r="LPF193" s="61"/>
      <c r="LPG193" s="61"/>
      <c r="LPH193" s="61"/>
      <c r="LPI193" s="61"/>
      <c r="LPJ193" s="61"/>
      <c r="LPK193" s="61"/>
      <c r="LPL193" s="61"/>
      <c r="LPM193" s="61"/>
      <c r="LPN193" s="61"/>
      <c r="LPO193" s="61"/>
      <c r="LPP193" s="61"/>
      <c r="LPQ193" s="61"/>
      <c r="LPR193" s="61"/>
      <c r="LPS193" s="61"/>
      <c r="LPT193" s="61"/>
      <c r="LPU193" s="61"/>
      <c r="LPV193" s="61"/>
      <c r="LPW193" s="61"/>
      <c r="LPX193" s="61"/>
      <c r="LPY193" s="61"/>
      <c r="LPZ193" s="61"/>
      <c r="LQA193" s="61"/>
      <c r="LQB193" s="61"/>
      <c r="LQC193" s="61"/>
      <c r="LQD193" s="61"/>
      <c r="LQE193" s="61"/>
      <c r="LQF193" s="61"/>
      <c r="LQG193" s="61"/>
      <c r="LQH193" s="61"/>
      <c r="LQI193" s="61"/>
      <c r="LQJ193" s="61"/>
      <c r="LQK193" s="61"/>
      <c r="LQL193" s="61"/>
      <c r="LQM193" s="61"/>
      <c r="LQN193" s="61"/>
      <c r="LQO193" s="61"/>
      <c r="LQP193" s="61"/>
      <c r="LQQ193" s="61"/>
      <c r="LQR193" s="61"/>
      <c r="LQS193" s="61"/>
      <c r="LQT193" s="61"/>
      <c r="LQU193" s="61"/>
      <c r="LQV193" s="61"/>
      <c r="LQW193" s="61"/>
      <c r="LQX193" s="61"/>
      <c r="LQY193" s="61"/>
      <c r="LQZ193" s="61"/>
      <c r="LRA193" s="61"/>
      <c r="LRB193" s="61"/>
      <c r="LRC193" s="61"/>
      <c r="LRD193" s="61"/>
      <c r="LRE193" s="61"/>
      <c r="LRF193" s="61"/>
      <c r="LRG193" s="61"/>
      <c r="LRH193" s="61"/>
      <c r="LRI193" s="61"/>
      <c r="LRJ193" s="61"/>
      <c r="LRK193" s="61"/>
      <c r="LRL193" s="61"/>
      <c r="LRM193" s="61"/>
      <c r="LRN193" s="61"/>
      <c r="LRO193" s="61"/>
      <c r="LRP193" s="61"/>
      <c r="LRQ193" s="61"/>
      <c r="LRR193" s="61"/>
      <c r="LRS193" s="61"/>
      <c r="LRT193" s="61"/>
      <c r="LRU193" s="61"/>
      <c r="LRV193" s="61"/>
      <c r="LRW193" s="61"/>
      <c r="LRX193" s="61"/>
      <c r="LRY193" s="61"/>
      <c r="LRZ193" s="61"/>
      <c r="LSA193" s="61"/>
      <c r="LSB193" s="61"/>
      <c r="LSC193" s="61"/>
      <c r="LSD193" s="61"/>
      <c r="LSE193" s="61"/>
      <c r="LSF193" s="61"/>
      <c r="LSG193" s="61"/>
      <c r="LSH193" s="61"/>
      <c r="LSI193" s="61"/>
      <c r="LSJ193" s="61"/>
      <c r="LSK193" s="61"/>
      <c r="LSL193" s="61"/>
      <c r="LSM193" s="61"/>
      <c r="LSN193" s="61"/>
      <c r="LSO193" s="61"/>
      <c r="LSP193" s="61"/>
      <c r="LSQ193" s="61"/>
      <c r="LSR193" s="61"/>
      <c r="LSS193" s="61"/>
      <c r="LST193" s="61"/>
      <c r="LSU193" s="61"/>
      <c r="LSV193" s="61"/>
      <c r="LSW193" s="61"/>
      <c r="LSX193" s="61"/>
      <c r="LSY193" s="61"/>
      <c r="LSZ193" s="61"/>
      <c r="LTA193" s="61"/>
      <c r="LTB193" s="61"/>
      <c r="LTC193" s="61"/>
      <c r="LTD193" s="61"/>
      <c r="LTE193" s="61"/>
      <c r="LTF193" s="61"/>
      <c r="LTG193" s="61"/>
      <c r="LTH193" s="61"/>
      <c r="LTI193" s="61"/>
      <c r="LTJ193" s="61"/>
      <c r="LTK193" s="61"/>
      <c r="LTL193" s="61"/>
      <c r="LTM193" s="61"/>
      <c r="LTN193" s="61"/>
      <c r="LTO193" s="61"/>
      <c r="LTP193" s="61"/>
      <c r="LTQ193" s="61"/>
      <c r="LTR193" s="61"/>
      <c r="LTS193" s="61"/>
      <c r="LTT193" s="61"/>
      <c r="LTU193" s="61"/>
      <c r="LTV193" s="61"/>
      <c r="LTW193" s="61"/>
      <c r="LTX193" s="61"/>
      <c r="LTY193" s="61"/>
      <c r="LTZ193" s="61"/>
      <c r="LUA193" s="61"/>
      <c r="LUB193" s="61"/>
      <c r="LUC193" s="61"/>
      <c r="LUD193" s="61"/>
      <c r="LUE193" s="61"/>
      <c r="LUF193" s="61"/>
      <c r="LUG193" s="61"/>
      <c r="LUH193" s="61"/>
      <c r="LUI193" s="61"/>
      <c r="LUJ193" s="61"/>
      <c r="LUK193" s="61"/>
      <c r="LUL193" s="61"/>
      <c r="LUM193" s="61"/>
      <c r="LUN193" s="61"/>
      <c r="LUO193" s="61"/>
      <c r="LUP193" s="61"/>
      <c r="LUQ193" s="61"/>
      <c r="LUR193" s="61"/>
      <c r="LUS193" s="61"/>
      <c r="LUT193" s="61"/>
      <c r="LUU193" s="61"/>
      <c r="LUV193" s="61"/>
      <c r="LUW193" s="61"/>
      <c r="LUX193" s="61"/>
      <c r="LUY193" s="61"/>
      <c r="LUZ193" s="61"/>
      <c r="LVA193" s="61"/>
      <c r="LVB193" s="61"/>
      <c r="LVC193" s="61"/>
      <c r="LVD193" s="61"/>
      <c r="LVE193" s="61"/>
      <c r="LVF193" s="61"/>
      <c r="LVG193" s="61"/>
      <c r="LVH193" s="61"/>
      <c r="LVI193" s="61"/>
      <c r="LVJ193" s="61"/>
      <c r="LVK193" s="61"/>
      <c r="LVL193" s="61"/>
      <c r="LVM193" s="61"/>
      <c r="LVN193" s="61"/>
      <c r="LVO193" s="61"/>
      <c r="LVP193" s="61"/>
      <c r="LVQ193" s="61"/>
      <c r="LVR193" s="61"/>
      <c r="LVS193" s="61"/>
      <c r="LVT193" s="61"/>
      <c r="LVU193" s="61"/>
      <c r="LVV193" s="61"/>
      <c r="LVW193" s="61"/>
      <c r="LVX193" s="61"/>
      <c r="LVY193" s="61"/>
      <c r="LVZ193" s="61"/>
      <c r="LWA193" s="61"/>
      <c r="LWB193" s="61"/>
      <c r="LWC193" s="61"/>
      <c r="LWD193" s="61"/>
      <c r="LWE193" s="61"/>
      <c r="LWF193" s="61"/>
      <c r="LWG193" s="61"/>
      <c r="LWH193" s="61"/>
      <c r="LWI193" s="61"/>
      <c r="LWJ193" s="61"/>
      <c r="LWK193" s="61"/>
      <c r="LWL193" s="61"/>
      <c r="LWM193" s="61"/>
      <c r="LWN193" s="61"/>
      <c r="LWO193" s="61"/>
      <c r="LWP193" s="61"/>
      <c r="LWQ193" s="61"/>
      <c r="LWR193" s="61"/>
      <c r="LWS193" s="61"/>
      <c r="LWT193" s="61"/>
      <c r="LWU193" s="61"/>
      <c r="LWV193" s="61"/>
      <c r="LWW193" s="61"/>
      <c r="LWX193" s="61"/>
      <c r="LWY193" s="61"/>
      <c r="LWZ193" s="61"/>
      <c r="LXA193" s="61"/>
      <c r="LXB193" s="61"/>
      <c r="LXC193" s="61"/>
      <c r="LXD193" s="61"/>
      <c r="LXE193" s="61"/>
      <c r="LXF193" s="61"/>
      <c r="LXG193" s="61"/>
      <c r="LXH193" s="61"/>
      <c r="LXI193" s="61"/>
      <c r="LXJ193" s="61"/>
      <c r="LXK193" s="61"/>
      <c r="LXL193" s="61"/>
      <c r="LXM193" s="61"/>
      <c r="LXN193" s="61"/>
      <c r="LXO193" s="61"/>
      <c r="LXP193" s="61"/>
      <c r="LXQ193" s="61"/>
      <c r="LXR193" s="61"/>
      <c r="LXS193" s="61"/>
      <c r="LXT193" s="61"/>
      <c r="LXU193" s="61"/>
      <c r="LXV193" s="61"/>
      <c r="LXW193" s="61"/>
      <c r="LXX193" s="61"/>
      <c r="LXY193" s="61"/>
      <c r="LXZ193" s="61"/>
      <c r="LYA193" s="61"/>
      <c r="LYB193" s="61"/>
      <c r="LYC193" s="61"/>
      <c r="LYD193" s="61"/>
      <c r="LYE193" s="61"/>
      <c r="LYF193" s="61"/>
      <c r="LYG193" s="61"/>
      <c r="LYH193" s="61"/>
      <c r="LYI193" s="61"/>
      <c r="LYJ193" s="61"/>
      <c r="LYK193" s="61"/>
      <c r="LYL193" s="61"/>
      <c r="LYM193" s="61"/>
      <c r="LYN193" s="61"/>
      <c r="LYO193" s="61"/>
      <c r="LYP193" s="61"/>
      <c r="LYQ193" s="61"/>
      <c r="LYR193" s="61"/>
      <c r="LYS193" s="61"/>
      <c r="LYT193" s="61"/>
      <c r="LYU193" s="61"/>
      <c r="LYV193" s="61"/>
      <c r="LYW193" s="61"/>
      <c r="LYX193" s="61"/>
      <c r="LYY193" s="61"/>
      <c r="LYZ193" s="61"/>
      <c r="LZA193" s="61"/>
      <c r="LZB193" s="61"/>
      <c r="LZC193" s="61"/>
      <c r="LZD193" s="61"/>
      <c r="LZE193" s="61"/>
      <c r="LZF193" s="61"/>
      <c r="LZG193" s="61"/>
      <c r="LZH193" s="61"/>
      <c r="LZI193" s="61"/>
      <c r="LZJ193" s="61"/>
      <c r="LZK193" s="61"/>
      <c r="LZL193" s="61"/>
      <c r="LZM193" s="61"/>
      <c r="LZN193" s="61"/>
      <c r="LZO193" s="61"/>
      <c r="LZP193" s="61"/>
      <c r="LZQ193" s="61"/>
      <c r="LZR193" s="61"/>
      <c r="LZS193" s="61"/>
      <c r="LZT193" s="61"/>
      <c r="LZU193" s="61"/>
      <c r="LZV193" s="61"/>
      <c r="LZW193" s="61"/>
      <c r="LZX193" s="61"/>
      <c r="LZY193" s="61"/>
      <c r="LZZ193" s="61"/>
      <c r="MAA193" s="61"/>
      <c r="MAB193" s="61"/>
      <c r="MAC193" s="61"/>
      <c r="MAD193" s="61"/>
      <c r="MAE193" s="61"/>
      <c r="MAF193" s="61"/>
      <c r="MAG193" s="61"/>
      <c r="MAH193" s="61"/>
      <c r="MAI193" s="61"/>
      <c r="MAJ193" s="61"/>
      <c r="MAK193" s="61"/>
      <c r="MAL193" s="61"/>
      <c r="MAM193" s="61"/>
      <c r="MAN193" s="61"/>
      <c r="MAO193" s="61"/>
      <c r="MAP193" s="61"/>
      <c r="MAQ193" s="61"/>
      <c r="MAR193" s="61"/>
      <c r="MAS193" s="61"/>
      <c r="MAT193" s="61"/>
      <c r="MAU193" s="61"/>
      <c r="MAV193" s="61"/>
      <c r="MAW193" s="61"/>
      <c r="MAX193" s="61"/>
      <c r="MAY193" s="61"/>
      <c r="MAZ193" s="61"/>
      <c r="MBA193" s="61"/>
      <c r="MBB193" s="61"/>
      <c r="MBC193" s="61"/>
      <c r="MBD193" s="61"/>
      <c r="MBE193" s="61"/>
      <c r="MBF193" s="61"/>
      <c r="MBG193" s="61"/>
      <c r="MBH193" s="61"/>
      <c r="MBI193" s="61"/>
      <c r="MBJ193" s="61"/>
      <c r="MBK193" s="61"/>
      <c r="MBL193" s="61"/>
      <c r="MBM193" s="61"/>
      <c r="MBN193" s="61"/>
      <c r="MBO193" s="61"/>
      <c r="MBP193" s="61"/>
      <c r="MBQ193" s="61"/>
      <c r="MBR193" s="61"/>
      <c r="MBS193" s="61"/>
      <c r="MBT193" s="61"/>
      <c r="MBU193" s="61"/>
      <c r="MBV193" s="61"/>
      <c r="MBW193" s="61"/>
      <c r="MBX193" s="61"/>
      <c r="MBY193" s="61"/>
      <c r="MBZ193" s="61"/>
      <c r="MCA193" s="61"/>
      <c r="MCB193" s="61"/>
      <c r="MCC193" s="61"/>
      <c r="MCD193" s="61"/>
      <c r="MCE193" s="61"/>
      <c r="MCF193" s="61"/>
      <c r="MCG193" s="61"/>
      <c r="MCH193" s="61"/>
      <c r="MCI193" s="61"/>
      <c r="MCJ193" s="61"/>
      <c r="MCK193" s="61"/>
      <c r="MCL193" s="61"/>
      <c r="MCM193" s="61"/>
      <c r="MCN193" s="61"/>
      <c r="MCO193" s="61"/>
      <c r="MCP193" s="61"/>
      <c r="MCQ193" s="61"/>
      <c r="MCR193" s="61"/>
      <c r="MCS193" s="61"/>
      <c r="MCT193" s="61"/>
      <c r="MCU193" s="61"/>
      <c r="MCV193" s="61"/>
      <c r="MCW193" s="61"/>
      <c r="MCX193" s="61"/>
      <c r="MCY193" s="61"/>
      <c r="MCZ193" s="61"/>
      <c r="MDA193" s="61"/>
      <c r="MDB193" s="61"/>
      <c r="MDC193" s="61"/>
      <c r="MDD193" s="61"/>
      <c r="MDE193" s="61"/>
      <c r="MDF193" s="61"/>
      <c r="MDG193" s="61"/>
      <c r="MDH193" s="61"/>
      <c r="MDI193" s="61"/>
      <c r="MDJ193" s="61"/>
      <c r="MDK193" s="61"/>
      <c r="MDL193" s="61"/>
      <c r="MDM193" s="61"/>
      <c r="MDN193" s="61"/>
      <c r="MDO193" s="61"/>
      <c r="MDP193" s="61"/>
      <c r="MDQ193" s="61"/>
      <c r="MDR193" s="61"/>
      <c r="MDS193" s="61"/>
      <c r="MDT193" s="61"/>
      <c r="MDU193" s="61"/>
      <c r="MDV193" s="61"/>
      <c r="MDW193" s="61"/>
      <c r="MDX193" s="61"/>
      <c r="MDY193" s="61"/>
      <c r="MDZ193" s="61"/>
      <c r="MEA193" s="61"/>
      <c r="MEB193" s="61"/>
      <c r="MEC193" s="61"/>
      <c r="MED193" s="61"/>
      <c r="MEE193" s="61"/>
      <c r="MEF193" s="61"/>
      <c r="MEG193" s="61"/>
      <c r="MEH193" s="61"/>
      <c r="MEI193" s="61"/>
      <c r="MEJ193" s="61"/>
      <c r="MEK193" s="61"/>
      <c r="MEL193" s="61"/>
      <c r="MEM193" s="61"/>
      <c r="MEN193" s="61"/>
      <c r="MEO193" s="61"/>
      <c r="MEP193" s="61"/>
      <c r="MEQ193" s="61"/>
      <c r="MER193" s="61"/>
      <c r="MES193" s="61"/>
      <c r="MET193" s="61"/>
      <c r="MEU193" s="61"/>
      <c r="MEV193" s="61"/>
      <c r="MEW193" s="61"/>
      <c r="MEX193" s="61"/>
      <c r="MEY193" s="61"/>
      <c r="MEZ193" s="61"/>
      <c r="MFA193" s="61"/>
      <c r="MFB193" s="61"/>
      <c r="MFC193" s="61"/>
      <c r="MFD193" s="61"/>
      <c r="MFE193" s="61"/>
      <c r="MFF193" s="61"/>
      <c r="MFG193" s="61"/>
      <c r="MFH193" s="61"/>
      <c r="MFI193" s="61"/>
      <c r="MFJ193" s="61"/>
      <c r="MFK193" s="61"/>
      <c r="MFL193" s="61"/>
      <c r="MFM193" s="61"/>
      <c r="MFN193" s="61"/>
      <c r="MFO193" s="61"/>
      <c r="MFP193" s="61"/>
      <c r="MFQ193" s="61"/>
      <c r="MFR193" s="61"/>
      <c r="MFS193" s="61"/>
      <c r="MFT193" s="61"/>
      <c r="MFU193" s="61"/>
      <c r="MFV193" s="61"/>
      <c r="MFW193" s="61"/>
      <c r="MFX193" s="61"/>
      <c r="MFY193" s="61"/>
      <c r="MFZ193" s="61"/>
      <c r="MGA193" s="61"/>
      <c r="MGB193" s="61"/>
      <c r="MGC193" s="61"/>
      <c r="MGD193" s="61"/>
      <c r="MGE193" s="61"/>
      <c r="MGF193" s="61"/>
      <c r="MGG193" s="61"/>
      <c r="MGH193" s="61"/>
      <c r="MGI193" s="61"/>
      <c r="MGJ193" s="61"/>
      <c r="MGK193" s="61"/>
      <c r="MGL193" s="61"/>
      <c r="MGM193" s="61"/>
      <c r="MGN193" s="61"/>
      <c r="MGO193" s="61"/>
      <c r="MGP193" s="61"/>
      <c r="MGQ193" s="61"/>
      <c r="MGR193" s="61"/>
      <c r="MGS193" s="61"/>
      <c r="MGT193" s="61"/>
      <c r="MGU193" s="61"/>
      <c r="MGV193" s="61"/>
      <c r="MGW193" s="61"/>
      <c r="MGX193" s="61"/>
      <c r="MGY193" s="61"/>
      <c r="MGZ193" s="61"/>
      <c r="MHA193" s="61"/>
      <c r="MHB193" s="61"/>
      <c r="MHC193" s="61"/>
      <c r="MHD193" s="61"/>
      <c r="MHE193" s="61"/>
      <c r="MHF193" s="61"/>
      <c r="MHG193" s="61"/>
      <c r="MHH193" s="61"/>
      <c r="MHI193" s="61"/>
      <c r="MHJ193" s="61"/>
      <c r="MHK193" s="61"/>
      <c r="MHL193" s="61"/>
      <c r="MHM193" s="61"/>
      <c r="MHN193" s="61"/>
      <c r="MHO193" s="61"/>
      <c r="MHP193" s="61"/>
      <c r="MHQ193" s="61"/>
      <c r="MHR193" s="61"/>
      <c r="MHS193" s="61"/>
      <c r="MHT193" s="61"/>
      <c r="MHU193" s="61"/>
      <c r="MHV193" s="61"/>
      <c r="MHW193" s="61"/>
      <c r="MHX193" s="61"/>
      <c r="MHY193" s="61"/>
      <c r="MHZ193" s="61"/>
      <c r="MIA193" s="61"/>
      <c r="MIB193" s="61"/>
      <c r="MIC193" s="61"/>
      <c r="MID193" s="61"/>
      <c r="MIE193" s="61"/>
      <c r="MIF193" s="61"/>
      <c r="MIG193" s="61"/>
      <c r="MIH193" s="61"/>
      <c r="MII193" s="61"/>
      <c r="MIJ193" s="61"/>
      <c r="MIK193" s="61"/>
      <c r="MIL193" s="61"/>
      <c r="MIM193" s="61"/>
      <c r="MIN193" s="61"/>
      <c r="MIO193" s="61"/>
      <c r="MIP193" s="61"/>
      <c r="MIQ193" s="61"/>
      <c r="MIR193" s="61"/>
      <c r="MIS193" s="61"/>
      <c r="MIT193" s="61"/>
      <c r="MIU193" s="61"/>
      <c r="MIV193" s="61"/>
      <c r="MIW193" s="61"/>
      <c r="MIX193" s="61"/>
      <c r="MIY193" s="61"/>
      <c r="MIZ193" s="61"/>
      <c r="MJA193" s="61"/>
      <c r="MJB193" s="61"/>
      <c r="MJC193" s="61"/>
      <c r="MJD193" s="61"/>
      <c r="MJE193" s="61"/>
      <c r="MJF193" s="61"/>
      <c r="MJG193" s="61"/>
      <c r="MJH193" s="61"/>
      <c r="MJI193" s="61"/>
      <c r="MJJ193" s="61"/>
      <c r="MJK193" s="61"/>
      <c r="MJL193" s="61"/>
      <c r="MJM193" s="61"/>
      <c r="MJN193" s="61"/>
      <c r="MJO193" s="61"/>
      <c r="MJP193" s="61"/>
      <c r="MJQ193" s="61"/>
      <c r="MJR193" s="61"/>
      <c r="MJS193" s="61"/>
      <c r="MJT193" s="61"/>
      <c r="MJU193" s="61"/>
      <c r="MJV193" s="61"/>
      <c r="MJW193" s="61"/>
      <c r="MJX193" s="61"/>
      <c r="MJY193" s="61"/>
      <c r="MJZ193" s="61"/>
      <c r="MKA193" s="61"/>
      <c r="MKB193" s="61"/>
      <c r="MKC193" s="61"/>
      <c r="MKD193" s="61"/>
      <c r="MKE193" s="61"/>
      <c r="MKF193" s="61"/>
      <c r="MKG193" s="61"/>
      <c r="MKH193" s="61"/>
      <c r="MKI193" s="61"/>
      <c r="MKJ193" s="61"/>
      <c r="MKK193" s="61"/>
      <c r="MKL193" s="61"/>
      <c r="MKM193" s="61"/>
      <c r="MKN193" s="61"/>
      <c r="MKO193" s="61"/>
      <c r="MKP193" s="61"/>
      <c r="MKQ193" s="61"/>
      <c r="MKR193" s="61"/>
      <c r="MKS193" s="61"/>
      <c r="MKT193" s="61"/>
      <c r="MKU193" s="61"/>
      <c r="MKV193" s="61"/>
      <c r="MKW193" s="61"/>
      <c r="MKX193" s="61"/>
      <c r="MKY193" s="61"/>
      <c r="MKZ193" s="61"/>
      <c r="MLA193" s="61"/>
      <c r="MLB193" s="61"/>
      <c r="MLC193" s="61"/>
      <c r="MLD193" s="61"/>
      <c r="MLE193" s="61"/>
      <c r="MLF193" s="61"/>
      <c r="MLG193" s="61"/>
      <c r="MLH193" s="61"/>
      <c r="MLI193" s="61"/>
      <c r="MLJ193" s="61"/>
      <c r="MLK193" s="61"/>
      <c r="MLL193" s="61"/>
      <c r="MLM193" s="61"/>
      <c r="MLN193" s="61"/>
      <c r="MLO193" s="61"/>
      <c r="MLP193" s="61"/>
      <c r="MLQ193" s="61"/>
      <c r="MLR193" s="61"/>
      <c r="MLS193" s="61"/>
      <c r="MLT193" s="61"/>
      <c r="MLU193" s="61"/>
      <c r="MLV193" s="61"/>
      <c r="MLW193" s="61"/>
      <c r="MLX193" s="61"/>
      <c r="MLY193" s="61"/>
      <c r="MLZ193" s="61"/>
      <c r="MMA193" s="61"/>
      <c r="MMB193" s="61"/>
      <c r="MMC193" s="61"/>
      <c r="MMD193" s="61"/>
      <c r="MME193" s="61"/>
      <c r="MMF193" s="61"/>
      <c r="MMG193" s="61"/>
      <c r="MMH193" s="61"/>
      <c r="MMI193" s="61"/>
      <c r="MMJ193" s="61"/>
      <c r="MMK193" s="61"/>
      <c r="MML193" s="61"/>
      <c r="MMM193" s="61"/>
      <c r="MMN193" s="61"/>
      <c r="MMO193" s="61"/>
      <c r="MMP193" s="61"/>
      <c r="MMQ193" s="61"/>
      <c r="MMR193" s="61"/>
      <c r="MMS193" s="61"/>
      <c r="MMT193" s="61"/>
      <c r="MMU193" s="61"/>
      <c r="MMV193" s="61"/>
      <c r="MMW193" s="61"/>
      <c r="MMX193" s="61"/>
      <c r="MMY193" s="61"/>
      <c r="MMZ193" s="61"/>
      <c r="MNA193" s="61"/>
      <c r="MNB193" s="61"/>
      <c r="MNC193" s="61"/>
      <c r="MND193" s="61"/>
      <c r="MNE193" s="61"/>
      <c r="MNF193" s="61"/>
      <c r="MNG193" s="61"/>
      <c r="MNH193" s="61"/>
      <c r="MNI193" s="61"/>
      <c r="MNJ193" s="61"/>
      <c r="MNK193" s="61"/>
      <c r="MNL193" s="61"/>
      <c r="MNM193" s="61"/>
      <c r="MNN193" s="61"/>
      <c r="MNO193" s="61"/>
      <c r="MNP193" s="61"/>
      <c r="MNQ193" s="61"/>
      <c r="MNR193" s="61"/>
      <c r="MNS193" s="61"/>
      <c r="MNT193" s="61"/>
      <c r="MNU193" s="61"/>
      <c r="MNV193" s="61"/>
      <c r="MNW193" s="61"/>
      <c r="MNX193" s="61"/>
      <c r="MNY193" s="61"/>
      <c r="MNZ193" s="61"/>
      <c r="MOA193" s="61"/>
      <c r="MOB193" s="61"/>
      <c r="MOC193" s="61"/>
      <c r="MOD193" s="61"/>
      <c r="MOE193" s="61"/>
      <c r="MOF193" s="61"/>
      <c r="MOG193" s="61"/>
      <c r="MOH193" s="61"/>
      <c r="MOI193" s="61"/>
      <c r="MOJ193" s="61"/>
      <c r="MOK193" s="61"/>
      <c r="MOL193" s="61"/>
      <c r="MOM193" s="61"/>
      <c r="MON193" s="61"/>
      <c r="MOO193" s="61"/>
      <c r="MOP193" s="61"/>
      <c r="MOQ193" s="61"/>
      <c r="MOR193" s="61"/>
      <c r="MOS193" s="61"/>
      <c r="MOT193" s="61"/>
      <c r="MOU193" s="61"/>
      <c r="MOV193" s="61"/>
      <c r="MOW193" s="61"/>
      <c r="MOX193" s="61"/>
      <c r="MOY193" s="61"/>
      <c r="MOZ193" s="61"/>
      <c r="MPA193" s="61"/>
      <c r="MPB193" s="61"/>
      <c r="MPC193" s="61"/>
      <c r="MPD193" s="61"/>
      <c r="MPE193" s="61"/>
      <c r="MPF193" s="61"/>
      <c r="MPG193" s="61"/>
      <c r="MPH193" s="61"/>
      <c r="MPI193" s="61"/>
      <c r="MPJ193" s="61"/>
      <c r="MPK193" s="61"/>
      <c r="MPL193" s="61"/>
      <c r="MPM193" s="61"/>
      <c r="MPN193" s="61"/>
      <c r="MPO193" s="61"/>
      <c r="MPP193" s="61"/>
      <c r="MPQ193" s="61"/>
      <c r="MPR193" s="61"/>
      <c r="MPS193" s="61"/>
      <c r="MPT193" s="61"/>
      <c r="MPU193" s="61"/>
      <c r="MPV193" s="61"/>
      <c r="MPW193" s="61"/>
      <c r="MPX193" s="61"/>
      <c r="MPY193" s="61"/>
      <c r="MPZ193" s="61"/>
      <c r="MQA193" s="61"/>
      <c r="MQB193" s="61"/>
      <c r="MQC193" s="61"/>
      <c r="MQD193" s="61"/>
      <c r="MQE193" s="61"/>
      <c r="MQF193" s="61"/>
      <c r="MQG193" s="61"/>
      <c r="MQH193" s="61"/>
      <c r="MQI193" s="61"/>
      <c r="MQJ193" s="61"/>
      <c r="MQK193" s="61"/>
      <c r="MQL193" s="61"/>
      <c r="MQM193" s="61"/>
      <c r="MQN193" s="61"/>
      <c r="MQO193" s="61"/>
      <c r="MQP193" s="61"/>
      <c r="MQQ193" s="61"/>
      <c r="MQR193" s="61"/>
      <c r="MQS193" s="61"/>
      <c r="MQT193" s="61"/>
      <c r="MQU193" s="61"/>
      <c r="MQV193" s="61"/>
      <c r="MQW193" s="61"/>
      <c r="MQX193" s="61"/>
      <c r="MQY193" s="61"/>
      <c r="MQZ193" s="61"/>
      <c r="MRA193" s="61"/>
      <c r="MRB193" s="61"/>
      <c r="MRC193" s="61"/>
      <c r="MRD193" s="61"/>
      <c r="MRE193" s="61"/>
      <c r="MRF193" s="61"/>
      <c r="MRG193" s="61"/>
      <c r="MRH193" s="61"/>
      <c r="MRI193" s="61"/>
      <c r="MRJ193" s="61"/>
      <c r="MRK193" s="61"/>
      <c r="MRL193" s="61"/>
      <c r="MRM193" s="61"/>
      <c r="MRN193" s="61"/>
      <c r="MRO193" s="61"/>
      <c r="MRP193" s="61"/>
      <c r="MRQ193" s="61"/>
      <c r="MRR193" s="61"/>
      <c r="MRS193" s="61"/>
      <c r="MRT193" s="61"/>
      <c r="MRU193" s="61"/>
      <c r="MRV193" s="61"/>
      <c r="MRW193" s="61"/>
      <c r="MRX193" s="61"/>
      <c r="MRY193" s="61"/>
      <c r="MRZ193" s="61"/>
      <c r="MSA193" s="61"/>
      <c r="MSB193" s="61"/>
      <c r="MSC193" s="61"/>
      <c r="MSD193" s="61"/>
      <c r="MSE193" s="61"/>
      <c r="MSF193" s="61"/>
      <c r="MSG193" s="61"/>
      <c r="MSH193" s="61"/>
      <c r="MSI193" s="61"/>
      <c r="MSJ193" s="61"/>
      <c r="MSK193" s="61"/>
      <c r="MSL193" s="61"/>
      <c r="MSM193" s="61"/>
      <c r="MSN193" s="61"/>
      <c r="MSO193" s="61"/>
      <c r="MSP193" s="61"/>
      <c r="MSQ193" s="61"/>
      <c r="MSR193" s="61"/>
      <c r="MSS193" s="61"/>
      <c r="MST193" s="61"/>
      <c r="MSU193" s="61"/>
      <c r="MSV193" s="61"/>
      <c r="MSW193" s="61"/>
      <c r="MSX193" s="61"/>
      <c r="MSY193" s="61"/>
      <c r="MSZ193" s="61"/>
      <c r="MTA193" s="61"/>
      <c r="MTB193" s="61"/>
      <c r="MTC193" s="61"/>
      <c r="MTD193" s="61"/>
      <c r="MTE193" s="61"/>
      <c r="MTF193" s="61"/>
      <c r="MTG193" s="61"/>
      <c r="MTH193" s="61"/>
      <c r="MTI193" s="61"/>
      <c r="MTJ193" s="61"/>
      <c r="MTK193" s="61"/>
      <c r="MTL193" s="61"/>
      <c r="MTM193" s="61"/>
      <c r="MTN193" s="61"/>
      <c r="MTO193" s="61"/>
      <c r="MTP193" s="61"/>
      <c r="MTQ193" s="61"/>
      <c r="MTR193" s="61"/>
      <c r="MTS193" s="61"/>
      <c r="MTT193" s="61"/>
      <c r="MTU193" s="61"/>
      <c r="MTV193" s="61"/>
      <c r="MTW193" s="61"/>
      <c r="MTX193" s="61"/>
      <c r="MTY193" s="61"/>
      <c r="MTZ193" s="61"/>
      <c r="MUA193" s="61"/>
      <c r="MUB193" s="61"/>
      <c r="MUC193" s="61"/>
      <c r="MUD193" s="61"/>
      <c r="MUE193" s="61"/>
      <c r="MUF193" s="61"/>
      <c r="MUG193" s="61"/>
      <c r="MUH193" s="61"/>
      <c r="MUI193" s="61"/>
      <c r="MUJ193" s="61"/>
      <c r="MUK193" s="61"/>
      <c r="MUL193" s="61"/>
      <c r="MUM193" s="61"/>
      <c r="MUN193" s="61"/>
      <c r="MUO193" s="61"/>
      <c r="MUP193" s="61"/>
      <c r="MUQ193" s="61"/>
      <c r="MUR193" s="61"/>
      <c r="MUS193" s="61"/>
      <c r="MUT193" s="61"/>
      <c r="MUU193" s="61"/>
      <c r="MUV193" s="61"/>
      <c r="MUW193" s="61"/>
      <c r="MUX193" s="61"/>
      <c r="MUY193" s="61"/>
      <c r="MUZ193" s="61"/>
      <c r="MVA193" s="61"/>
      <c r="MVB193" s="61"/>
      <c r="MVC193" s="61"/>
      <c r="MVD193" s="61"/>
      <c r="MVE193" s="61"/>
      <c r="MVF193" s="61"/>
      <c r="MVG193" s="61"/>
      <c r="MVH193" s="61"/>
      <c r="MVI193" s="61"/>
      <c r="MVJ193" s="61"/>
      <c r="MVK193" s="61"/>
      <c r="MVL193" s="61"/>
      <c r="MVM193" s="61"/>
      <c r="MVN193" s="61"/>
      <c r="MVO193" s="61"/>
      <c r="MVP193" s="61"/>
      <c r="MVQ193" s="61"/>
      <c r="MVR193" s="61"/>
      <c r="MVS193" s="61"/>
      <c r="MVT193" s="61"/>
      <c r="MVU193" s="61"/>
      <c r="MVV193" s="61"/>
      <c r="MVW193" s="61"/>
      <c r="MVX193" s="61"/>
      <c r="MVY193" s="61"/>
      <c r="MVZ193" s="61"/>
      <c r="MWA193" s="61"/>
      <c r="MWB193" s="61"/>
      <c r="MWC193" s="61"/>
      <c r="MWD193" s="61"/>
      <c r="MWE193" s="61"/>
      <c r="MWF193" s="61"/>
      <c r="MWG193" s="61"/>
      <c r="MWH193" s="61"/>
      <c r="MWI193" s="61"/>
      <c r="MWJ193" s="61"/>
      <c r="MWK193" s="61"/>
      <c r="MWL193" s="61"/>
      <c r="MWM193" s="61"/>
      <c r="MWN193" s="61"/>
      <c r="MWO193" s="61"/>
      <c r="MWP193" s="61"/>
      <c r="MWQ193" s="61"/>
      <c r="MWR193" s="61"/>
      <c r="MWS193" s="61"/>
      <c r="MWT193" s="61"/>
      <c r="MWU193" s="61"/>
      <c r="MWV193" s="61"/>
      <c r="MWW193" s="61"/>
      <c r="MWX193" s="61"/>
      <c r="MWY193" s="61"/>
      <c r="MWZ193" s="61"/>
      <c r="MXA193" s="61"/>
      <c r="MXB193" s="61"/>
      <c r="MXC193" s="61"/>
      <c r="MXD193" s="61"/>
      <c r="MXE193" s="61"/>
      <c r="MXF193" s="61"/>
      <c r="MXG193" s="61"/>
      <c r="MXH193" s="61"/>
      <c r="MXI193" s="61"/>
      <c r="MXJ193" s="61"/>
      <c r="MXK193" s="61"/>
      <c r="MXL193" s="61"/>
      <c r="MXM193" s="61"/>
      <c r="MXN193" s="61"/>
      <c r="MXO193" s="61"/>
      <c r="MXP193" s="61"/>
      <c r="MXQ193" s="61"/>
      <c r="MXR193" s="61"/>
      <c r="MXS193" s="61"/>
      <c r="MXT193" s="61"/>
      <c r="MXU193" s="61"/>
      <c r="MXV193" s="61"/>
      <c r="MXW193" s="61"/>
      <c r="MXX193" s="61"/>
      <c r="MXY193" s="61"/>
      <c r="MXZ193" s="61"/>
      <c r="MYA193" s="61"/>
      <c r="MYB193" s="61"/>
      <c r="MYC193" s="61"/>
      <c r="MYD193" s="61"/>
      <c r="MYE193" s="61"/>
      <c r="MYF193" s="61"/>
      <c r="MYG193" s="61"/>
      <c r="MYH193" s="61"/>
      <c r="MYI193" s="61"/>
      <c r="MYJ193" s="61"/>
      <c r="MYK193" s="61"/>
      <c r="MYL193" s="61"/>
      <c r="MYM193" s="61"/>
      <c r="MYN193" s="61"/>
      <c r="MYO193" s="61"/>
      <c r="MYP193" s="61"/>
      <c r="MYQ193" s="61"/>
      <c r="MYR193" s="61"/>
      <c r="MYS193" s="61"/>
      <c r="MYT193" s="61"/>
      <c r="MYU193" s="61"/>
      <c r="MYV193" s="61"/>
      <c r="MYW193" s="61"/>
      <c r="MYX193" s="61"/>
      <c r="MYY193" s="61"/>
      <c r="MYZ193" s="61"/>
      <c r="MZA193" s="61"/>
      <c r="MZB193" s="61"/>
      <c r="MZC193" s="61"/>
      <c r="MZD193" s="61"/>
      <c r="MZE193" s="61"/>
      <c r="MZF193" s="61"/>
      <c r="MZG193" s="61"/>
      <c r="MZH193" s="61"/>
      <c r="MZI193" s="61"/>
      <c r="MZJ193" s="61"/>
      <c r="MZK193" s="61"/>
      <c r="MZL193" s="61"/>
      <c r="MZM193" s="61"/>
      <c r="MZN193" s="61"/>
      <c r="MZO193" s="61"/>
      <c r="MZP193" s="61"/>
      <c r="MZQ193" s="61"/>
      <c r="MZR193" s="61"/>
      <c r="MZS193" s="61"/>
      <c r="MZT193" s="61"/>
      <c r="MZU193" s="61"/>
      <c r="MZV193" s="61"/>
      <c r="MZW193" s="61"/>
      <c r="MZX193" s="61"/>
      <c r="MZY193" s="61"/>
      <c r="MZZ193" s="61"/>
      <c r="NAA193" s="61"/>
      <c r="NAB193" s="61"/>
      <c r="NAC193" s="61"/>
      <c r="NAD193" s="61"/>
      <c r="NAE193" s="61"/>
      <c r="NAF193" s="61"/>
      <c r="NAG193" s="61"/>
      <c r="NAH193" s="61"/>
      <c r="NAI193" s="61"/>
      <c r="NAJ193" s="61"/>
      <c r="NAK193" s="61"/>
      <c r="NAL193" s="61"/>
      <c r="NAM193" s="61"/>
      <c r="NAN193" s="61"/>
      <c r="NAO193" s="61"/>
      <c r="NAP193" s="61"/>
      <c r="NAQ193" s="61"/>
      <c r="NAR193" s="61"/>
      <c r="NAS193" s="61"/>
      <c r="NAT193" s="61"/>
      <c r="NAU193" s="61"/>
      <c r="NAV193" s="61"/>
      <c r="NAW193" s="61"/>
      <c r="NAX193" s="61"/>
      <c r="NAY193" s="61"/>
      <c r="NAZ193" s="61"/>
      <c r="NBA193" s="61"/>
      <c r="NBB193" s="61"/>
      <c r="NBC193" s="61"/>
      <c r="NBD193" s="61"/>
      <c r="NBE193" s="61"/>
      <c r="NBF193" s="61"/>
      <c r="NBG193" s="61"/>
      <c r="NBH193" s="61"/>
      <c r="NBI193" s="61"/>
      <c r="NBJ193" s="61"/>
      <c r="NBK193" s="61"/>
      <c r="NBL193" s="61"/>
      <c r="NBM193" s="61"/>
      <c r="NBN193" s="61"/>
      <c r="NBO193" s="61"/>
      <c r="NBP193" s="61"/>
      <c r="NBQ193" s="61"/>
      <c r="NBR193" s="61"/>
      <c r="NBS193" s="61"/>
      <c r="NBT193" s="61"/>
      <c r="NBU193" s="61"/>
      <c r="NBV193" s="61"/>
      <c r="NBW193" s="61"/>
      <c r="NBX193" s="61"/>
      <c r="NBY193" s="61"/>
      <c r="NBZ193" s="61"/>
      <c r="NCA193" s="61"/>
      <c r="NCB193" s="61"/>
      <c r="NCC193" s="61"/>
      <c r="NCD193" s="61"/>
      <c r="NCE193" s="61"/>
      <c r="NCF193" s="61"/>
      <c r="NCG193" s="61"/>
      <c r="NCH193" s="61"/>
      <c r="NCI193" s="61"/>
      <c r="NCJ193" s="61"/>
      <c r="NCK193" s="61"/>
      <c r="NCL193" s="61"/>
      <c r="NCM193" s="61"/>
      <c r="NCN193" s="61"/>
      <c r="NCO193" s="61"/>
      <c r="NCP193" s="61"/>
      <c r="NCQ193" s="61"/>
      <c r="NCR193" s="61"/>
      <c r="NCS193" s="61"/>
      <c r="NCT193" s="61"/>
      <c r="NCU193" s="61"/>
      <c r="NCV193" s="61"/>
      <c r="NCW193" s="61"/>
      <c r="NCX193" s="61"/>
      <c r="NCY193" s="61"/>
      <c r="NCZ193" s="61"/>
      <c r="NDA193" s="61"/>
      <c r="NDB193" s="61"/>
      <c r="NDC193" s="61"/>
      <c r="NDD193" s="61"/>
      <c r="NDE193" s="61"/>
      <c r="NDF193" s="61"/>
      <c r="NDG193" s="61"/>
      <c r="NDH193" s="61"/>
      <c r="NDI193" s="61"/>
      <c r="NDJ193" s="61"/>
      <c r="NDK193" s="61"/>
      <c r="NDL193" s="61"/>
      <c r="NDM193" s="61"/>
      <c r="NDN193" s="61"/>
      <c r="NDO193" s="61"/>
      <c r="NDP193" s="61"/>
      <c r="NDQ193" s="61"/>
      <c r="NDR193" s="61"/>
      <c r="NDS193" s="61"/>
      <c r="NDT193" s="61"/>
      <c r="NDU193" s="61"/>
      <c r="NDV193" s="61"/>
      <c r="NDW193" s="61"/>
      <c r="NDX193" s="61"/>
      <c r="NDY193" s="61"/>
      <c r="NDZ193" s="61"/>
      <c r="NEA193" s="61"/>
      <c r="NEB193" s="61"/>
      <c r="NEC193" s="61"/>
      <c r="NED193" s="61"/>
      <c r="NEE193" s="61"/>
      <c r="NEF193" s="61"/>
      <c r="NEG193" s="61"/>
      <c r="NEH193" s="61"/>
      <c r="NEI193" s="61"/>
      <c r="NEJ193" s="61"/>
      <c r="NEK193" s="61"/>
      <c r="NEL193" s="61"/>
      <c r="NEM193" s="61"/>
      <c r="NEN193" s="61"/>
      <c r="NEO193" s="61"/>
      <c r="NEP193" s="61"/>
      <c r="NEQ193" s="61"/>
      <c r="NER193" s="61"/>
      <c r="NES193" s="61"/>
      <c r="NET193" s="61"/>
      <c r="NEU193" s="61"/>
      <c r="NEV193" s="61"/>
      <c r="NEW193" s="61"/>
      <c r="NEX193" s="61"/>
      <c r="NEY193" s="61"/>
      <c r="NEZ193" s="61"/>
      <c r="NFA193" s="61"/>
      <c r="NFB193" s="61"/>
      <c r="NFC193" s="61"/>
      <c r="NFD193" s="61"/>
      <c r="NFE193" s="61"/>
      <c r="NFF193" s="61"/>
      <c r="NFG193" s="61"/>
      <c r="NFH193" s="61"/>
      <c r="NFI193" s="61"/>
      <c r="NFJ193" s="61"/>
      <c r="NFK193" s="61"/>
      <c r="NFL193" s="61"/>
      <c r="NFM193" s="61"/>
      <c r="NFN193" s="61"/>
      <c r="NFO193" s="61"/>
      <c r="NFP193" s="61"/>
      <c r="NFQ193" s="61"/>
      <c r="NFR193" s="61"/>
      <c r="NFS193" s="61"/>
      <c r="NFT193" s="61"/>
      <c r="NFU193" s="61"/>
      <c r="NFV193" s="61"/>
      <c r="NFW193" s="61"/>
      <c r="NFX193" s="61"/>
      <c r="NFY193" s="61"/>
      <c r="NFZ193" s="61"/>
      <c r="NGA193" s="61"/>
      <c r="NGB193" s="61"/>
      <c r="NGC193" s="61"/>
      <c r="NGD193" s="61"/>
      <c r="NGE193" s="61"/>
      <c r="NGF193" s="61"/>
      <c r="NGG193" s="61"/>
      <c r="NGH193" s="61"/>
      <c r="NGI193" s="61"/>
      <c r="NGJ193" s="61"/>
      <c r="NGK193" s="61"/>
      <c r="NGL193" s="61"/>
      <c r="NGM193" s="61"/>
      <c r="NGN193" s="61"/>
      <c r="NGO193" s="61"/>
      <c r="NGP193" s="61"/>
      <c r="NGQ193" s="61"/>
      <c r="NGR193" s="61"/>
      <c r="NGS193" s="61"/>
      <c r="NGT193" s="61"/>
      <c r="NGU193" s="61"/>
      <c r="NGV193" s="61"/>
      <c r="NGW193" s="61"/>
      <c r="NGX193" s="61"/>
      <c r="NGY193" s="61"/>
      <c r="NGZ193" s="61"/>
      <c r="NHA193" s="61"/>
      <c r="NHB193" s="61"/>
      <c r="NHC193" s="61"/>
      <c r="NHD193" s="61"/>
      <c r="NHE193" s="61"/>
      <c r="NHF193" s="61"/>
      <c r="NHG193" s="61"/>
      <c r="NHH193" s="61"/>
      <c r="NHI193" s="61"/>
      <c r="NHJ193" s="61"/>
      <c r="NHK193" s="61"/>
      <c r="NHL193" s="61"/>
      <c r="NHM193" s="61"/>
      <c r="NHN193" s="61"/>
      <c r="NHO193" s="61"/>
      <c r="NHP193" s="61"/>
      <c r="NHQ193" s="61"/>
      <c r="NHR193" s="61"/>
      <c r="NHS193" s="61"/>
      <c r="NHT193" s="61"/>
      <c r="NHU193" s="61"/>
      <c r="NHV193" s="61"/>
      <c r="NHW193" s="61"/>
      <c r="NHX193" s="61"/>
      <c r="NHY193" s="61"/>
      <c r="NHZ193" s="61"/>
      <c r="NIA193" s="61"/>
      <c r="NIB193" s="61"/>
      <c r="NIC193" s="61"/>
      <c r="NID193" s="61"/>
      <c r="NIE193" s="61"/>
      <c r="NIF193" s="61"/>
      <c r="NIG193" s="61"/>
      <c r="NIH193" s="61"/>
      <c r="NII193" s="61"/>
      <c r="NIJ193" s="61"/>
      <c r="NIK193" s="61"/>
      <c r="NIL193" s="61"/>
      <c r="NIM193" s="61"/>
      <c r="NIN193" s="61"/>
      <c r="NIO193" s="61"/>
      <c r="NIP193" s="61"/>
      <c r="NIQ193" s="61"/>
      <c r="NIR193" s="61"/>
      <c r="NIS193" s="61"/>
      <c r="NIT193" s="61"/>
      <c r="NIU193" s="61"/>
      <c r="NIV193" s="61"/>
      <c r="NIW193" s="61"/>
      <c r="NIX193" s="61"/>
      <c r="NIY193" s="61"/>
      <c r="NIZ193" s="61"/>
      <c r="NJA193" s="61"/>
      <c r="NJB193" s="61"/>
      <c r="NJC193" s="61"/>
      <c r="NJD193" s="61"/>
      <c r="NJE193" s="61"/>
      <c r="NJF193" s="61"/>
      <c r="NJG193" s="61"/>
      <c r="NJH193" s="61"/>
      <c r="NJI193" s="61"/>
      <c r="NJJ193" s="61"/>
      <c r="NJK193" s="61"/>
      <c r="NJL193" s="61"/>
      <c r="NJM193" s="61"/>
      <c r="NJN193" s="61"/>
      <c r="NJO193" s="61"/>
      <c r="NJP193" s="61"/>
      <c r="NJQ193" s="61"/>
      <c r="NJR193" s="61"/>
      <c r="NJS193" s="61"/>
      <c r="NJT193" s="61"/>
      <c r="NJU193" s="61"/>
      <c r="NJV193" s="61"/>
      <c r="NJW193" s="61"/>
      <c r="NJX193" s="61"/>
      <c r="NJY193" s="61"/>
      <c r="NJZ193" s="61"/>
      <c r="NKA193" s="61"/>
      <c r="NKB193" s="61"/>
      <c r="NKC193" s="61"/>
      <c r="NKD193" s="61"/>
      <c r="NKE193" s="61"/>
      <c r="NKF193" s="61"/>
      <c r="NKG193" s="61"/>
      <c r="NKH193" s="61"/>
      <c r="NKI193" s="61"/>
      <c r="NKJ193" s="61"/>
      <c r="NKK193" s="61"/>
      <c r="NKL193" s="61"/>
      <c r="NKM193" s="61"/>
      <c r="NKN193" s="61"/>
      <c r="NKO193" s="61"/>
      <c r="NKP193" s="61"/>
      <c r="NKQ193" s="61"/>
      <c r="NKR193" s="61"/>
      <c r="NKS193" s="61"/>
      <c r="NKT193" s="61"/>
      <c r="NKU193" s="61"/>
      <c r="NKV193" s="61"/>
      <c r="NKW193" s="61"/>
      <c r="NKX193" s="61"/>
      <c r="NKY193" s="61"/>
      <c r="NKZ193" s="61"/>
      <c r="NLA193" s="61"/>
      <c r="NLB193" s="61"/>
      <c r="NLC193" s="61"/>
      <c r="NLD193" s="61"/>
      <c r="NLE193" s="61"/>
      <c r="NLF193" s="61"/>
      <c r="NLG193" s="61"/>
      <c r="NLH193" s="61"/>
      <c r="NLI193" s="61"/>
      <c r="NLJ193" s="61"/>
      <c r="NLK193" s="61"/>
      <c r="NLL193" s="61"/>
      <c r="NLM193" s="61"/>
      <c r="NLN193" s="61"/>
      <c r="NLO193" s="61"/>
      <c r="NLP193" s="61"/>
      <c r="NLQ193" s="61"/>
      <c r="NLR193" s="61"/>
      <c r="NLS193" s="61"/>
      <c r="NLT193" s="61"/>
      <c r="NLU193" s="61"/>
      <c r="NLV193" s="61"/>
      <c r="NLW193" s="61"/>
      <c r="NLX193" s="61"/>
      <c r="NLY193" s="61"/>
      <c r="NLZ193" s="61"/>
      <c r="NMA193" s="61"/>
      <c r="NMB193" s="61"/>
      <c r="NMC193" s="61"/>
      <c r="NMD193" s="61"/>
      <c r="NME193" s="61"/>
      <c r="NMF193" s="61"/>
      <c r="NMG193" s="61"/>
      <c r="NMH193" s="61"/>
      <c r="NMI193" s="61"/>
      <c r="NMJ193" s="61"/>
      <c r="NMK193" s="61"/>
      <c r="NML193" s="61"/>
      <c r="NMM193" s="61"/>
      <c r="NMN193" s="61"/>
      <c r="NMO193" s="61"/>
      <c r="NMP193" s="61"/>
      <c r="NMQ193" s="61"/>
      <c r="NMR193" s="61"/>
      <c r="NMS193" s="61"/>
      <c r="NMT193" s="61"/>
      <c r="NMU193" s="61"/>
      <c r="NMV193" s="61"/>
      <c r="NMW193" s="61"/>
      <c r="NMX193" s="61"/>
      <c r="NMY193" s="61"/>
      <c r="NMZ193" s="61"/>
      <c r="NNA193" s="61"/>
      <c r="NNB193" s="61"/>
      <c r="NNC193" s="61"/>
      <c r="NND193" s="61"/>
      <c r="NNE193" s="61"/>
      <c r="NNF193" s="61"/>
      <c r="NNG193" s="61"/>
      <c r="NNH193" s="61"/>
      <c r="NNI193" s="61"/>
      <c r="NNJ193" s="61"/>
      <c r="NNK193" s="61"/>
      <c r="NNL193" s="61"/>
      <c r="NNM193" s="61"/>
      <c r="NNN193" s="61"/>
      <c r="NNO193" s="61"/>
      <c r="NNP193" s="61"/>
      <c r="NNQ193" s="61"/>
      <c r="NNR193" s="61"/>
      <c r="NNS193" s="61"/>
      <c r="NNT193" s="61"/>
      <c r="NNU193" s="61"/>
      <c r="NNV193" s="61"/>
      <c r="NNW193" s="61"/>
      <c r="NNX193" s="61"/>
      <c r="NNY193" s="61"/>
      <c r="NNZ193" s="61"/>
      <c r="NOA193" s="61"/>
      <c r="NOB193" s="61"/>
      <c r="NOC193" s="61"/>
      <c r="NOD193" s="61"/>
      <c r="NOE193" s="61"/>
      <c r="NOF193" s="61"/>
      <c r="NOG193" s="61"/>
      <c r="NOH193" s="61"/>
      <c r="NOI193" s="61"/>
      <c r="NOJ193" s="61"/>
      <c r="NOK193" s="61"/>
      <c r="NOL193" s="61"/>
      <c r="NOM193" s="61"/>
      <c r="NON193" s="61"/>
      <c r="NOO193" s="61"/>
      <c r="NOP193" s="61"/>
      <c r="NOQ193" s="61"/>
      <c r="NOR193" s="61"/>
      <c r="NOS193" s="61"/>
      <c r="NOT193" s="61"/>
      <c r="NOU193" s="61"/>
      <c r="NOV193" s="61"/>
      <c r="NOW193" s="61"/>
      <c r="NOX193" s="61"/>
      <c r="NOY193" s="61"/>
      <c r="NOZ193" s="61"/>
      <c r="NPA193" s="61"/>
      <c r="NPB193" s="61"/>
      <c r="NPC193" s="61"/>
      <c r="NPD193" s="61"/>
      <c r="NPE193" s="61"/>
      <c r="NPF193" s="61"/>
      <c r="NPG193" s="61"/>
      <c r="NPH193" s="61"/>
      <c r="NPI193" s="61"/>
      <c r="NPJ193" s="61"/>
      <c r="NPK193" s="61"/>
      <c r="NPL193" s="61"/>
      <c r="NPM193" s="61"/>
      <c r="NPN193" s="61"/>
      <c r="NPO193" s="61"/>
      <c r="NPP193" s="61"/>
      <c r="NPQ193" s="61"/>
      <c r="NPR193" s="61"/>
      <c r="NPS193" s="61"/>
      <c r="NPT193" s="61"/>
      <c r="NPU193" s="61"/>
      <c r="NPV193" s="61"/>
      <c r="NPW193" s="61"/>
      <c r="NPX193" s="61"/>
      <c r="NPY193" s="61"/>
      <c r="NPZ193" s="61"/>
      <c r="NQA193" s="61"/>
      <c r="NQB193" s="61"/>
      <c r="NQC193" s="61"/>
      <c r="NQD193" s="61"/>
      <c r="NQE193" s="61"/>
      <c r="NQF193" s="61"/>
      <c r="NQG193" s="61"/>
      <c r="NQH193" s="61"/>
      <c r="NQI193" s="61"/>
      <c r="NQJ193" s="61"/>
      <c r="NQK193" s="61"/>
      <c r="NQL193" s="61"/>
      <c r="NQM193" s="61"/>
      <c r="NQN193" s="61"/>
      <c r="NQO193" s="61"/>
      <c r="NQP193" s="61"/>
      <c r="NQQ193" s="61"/>
      <c r="NQR193" s="61"/>
      <c r="NQS193" s="61"/>
      <c r="NQT193" s="61"/>
      <c r="NQU193" s="61"/>
      <c r="NQV193" s="61"/>
      <c r="NQW193" s="61"/>
      <c r="NQX193" s="61"/>
      <c r="NQY193" s="61"/>
      <c r="NQZ193" s="61"/>
      <c r="NRA193" s="61"/>
      <c r="NRB193" s="61"/>
      <c r="NRC193" s="61"/>
      <c r="NRD193" s="61"/>
      <c r="NRE193" s="61"/>
      <c r="NRF193" s="61"/>
      <c r="NRG193" s="61"/>
      <c r="NRH193" s="61"/>
      <c r="NRI193" s="61"/>
      <c r="NRJ193" s="61"/>
      <c r="NRK193" s="61"/>
      <c r="NRL193" s="61"/>
      <c r="NRM193" s="61"/>
      <c r="NRN193" s="61"/>
      <c r="NRO193" s="61"/>
      <c r="NRP193" s="61"/>
      <c r="NRQ193" s="61"/>
      <c r="NRR193" s="61"/>
      <c r="NRS193" s="61"/>
      <c r="NRT193" s="61"/>
      <c r="NRU193" s="61"/>
      <c r="NRV193" s="61"/>
      <c r="NRW193" s="61"/>
      <c r="NRX193" s="61"/>
      <c r="NRY193" s="61"/>
      <c r="NRZ193" s="61"/>
      <c r="NSA193" s="61"/>
      <c r="NSB193" s="61"/>
      <c r="NSC193" s="61"/>
      <c r="NSD193" s="61"/>
      <c r="NSE193" s="61"/>
      <c r="NSF193" s="61"/>
      <c r="NSG193" s="61"/>
      <c r="NSH193" s="61"/>
      <c r="NSI193" s="61"/>
      <c r="NSJ193" s="61"/>
      <c r="NSK193" s="61"/>
      <c r="NSL193" s="61"/>
      <c r="NSM193" s="61"/>
      <c r="NSN193" s="61"/>
      <c r="NSO193" s="61"/>
      <c r="NSP193" s="61"/>
      <c r="NSQ193" s="61"/>
      <c r="NSR193" s="61"/>
      <c r="NSS193" s="61"/>
      <c r="NST193" s="61"/>
      <c r="NSU193" s="61"/>
      <c r="NSV193" s="61"/>
      <c r="NSW193" s="61"/>
      <c r="NSX193" s="61"/>
      <c r="NSY193" s="61"/>
      <c r="NSZ193" s="61"/>
      <c r="NTA193" s="61"/>
      <c r="NTB193" s="61"/>
      <c r="NTC193" s="61"/>
      <c r="NTD193" s="61"/>
      <c r="NTE193" s="61"/>
      <c r="NTF193" s="61"/>
      <c r="NTG193" s="61"/>
      <c r="NTH193" s="61"/>
      <c r="NTI193" s="61"/>
      <c r="NTJ193" s="61"/>
      <c r="NTK193" s="61"/>
      <c r="NTL193" s="61"/>
      <c r="NTM193" s="61"/>
      <c r="NTN193" s="61"/>
      <c r="NTO193" s="61"/>
      <c r="NTP193" s="61"/>
      <c r="NTQ193" s="61"/>
      <c r="NTR193" s="61"/>
      <c r="NTS193" s="61"/>
      <c r="NTT193" s="61"/>
      <c r="NTU193" s="61"/>
      <c r="NTV193" s="61"/>
      <c r="NTW193" s="61"/>
      <c r="NTX193" s="61"/>
      <c r="NTY193" s="61"/>
      <c r="NTZ193" s="61"/>
      <c r="NUA193" s="61"/>
      <c r="NUB193" s="61"/>
      <c r="NUC193" s="61"/>
      <c r="NUD193" s="61"/>
      <c r="NUE193" s="61"/>
      <c r="NUF193" s="61"/>
      <c r="NUG193" s="61"/>
      <c r="NUH193" s="61"/>
      <c r="NUI193" s="61"/>
      <c r="NUJ193" s="61"/>
      <c r="NUK193" s="61"/>
      <c r="NUL193" s="61"/>
      <c r="NUM193" s="61"/>
      <c r="NUN193" s="61"/>
      <c r="NUO193" s="61"/>
      <c r="NUP193" s="61"/>
      <c r="NUQ193" s="61"/>
      <c r="NUR193" s="61"/>
      <c r="NUS193" s="61"/>
      <c r="NUT193" s="61"/>
      <c r="NUU193" s="61"/>
      <c r="NUV193" s="61"/>
      <c r="NUW193" s="61"/>
      <c r="NUX193" s="61"/>
      <c r="NUY193" s="61"/>
      <c r="NUZ193" s="61"/>
      <c r="NVA193" s="61"/>
      <c r="NVB193" s="61"/>
      <c r="NVC193" s="61"/>
      <c r="NVD193" s="61"/>
      <c r="NVE193" s="61"/>
      <c r="NVF193" s="61"/>
      <c r="NVG193" s="61"/>
      <c r="NVH193" s="61"/>
      <c r="NVI193" s="61"/>
      <c r="NVJ193" s="61"/>
      <c r="NVK193" s="61"/>
      <c r="NVL193" s="61"/>
      <c r="NVM193" s="61"/>
      <c r="NVN193" s="61"/>
      <c r="NVO193" s="61"/>
      <c r="NVP193" s="61"/>
      <c r="NVQ193" s="61"/>
      <c r="NVR193" s="61"/>
      <c r="NVS193" s="61"/>
      <c r="NVT193" s="61"/>
      <c r="NVU193" s="61"/>
      <c r="NVV193" s="61"/>
      <c r="NVW193" s="61"/>
      <c r="NVX193" s="61"/>
      <c r="NVY193" s="61"/>
      <c r="NVZ193" s="61"/>
      <c r="NWA193" s="61"/>
      <c r="NWB193" s="61"/>
      <c r="NWC193" s="61"/>
      <c r="NWD193" s="61"/>
      <c r="NWE193" s="61"/>
      <c r="NWF193" s="61"/>
      <c r="NWG193" s="61"/>
      <c r="NWH193" s="61"/>
      <c r="NWI193" s="61"/>
      <c r="NWJ193" s="61"/>
      <c r="NWK193" s="61"/>
      <c r="NWL193" s="61"/>
      <c r="NWM193" s="61"/>
      <c r="NWN193" s="61"/>
      <c r="NWO193" s="61"/>
      <c r="NWP193" s="61"/>
      <c r="NWQ193" s="61"/>
      <c r="NWR193" s="61"/>
      <c r="NWS193" s="61"/>
      <c r="NWT193" s="61"/>
      <c r="NWU193" s="61"/>
      <c r="NWV193" s="61"/>
      <c r="NWW193" s="61"/>
      <c r="NWX193" s="61"/>
      <c r="NWY193" s="61"/>
      <c r="NWZ193" s="61"/>
      <c r="NXA193" s="61"/>
      <c r="NXB193" s="61"/>
      <c r="NXC193" s="61"/>
      <c r="NXD193" s="61"/>
      <c r="NXE193" s="61"/>
      <c r="NXF193" s="61"/>
      <c r="NXG193" s="61"/>
      <c r="NXH193" s="61"/>
      <c r="NXI193" s="61"/>
      <c r="NXJ193" s="61"/>
      <c r="NXK193" s="61"/>
      <c r="NXL193" s="61"/>
      <c r="NXM193" s="61"/>
      <c r="NXN193" s="61"/>
      <c r="NXO193" s="61"/>
      <c r="NXP193" s="61"/>
      <c r="NXQ193" s="61"/>
      <c r="NXR193" s="61"/>
      <c r="NXS193" s="61"/>
      <c r="NXT193" s="61"/>
      <c r="NXU193" s="61"/>
      <c r="NXV193" s="61"/>
      <c r="NXW193" s="61"/>
      <c r="NXX193" s="61"/>
      <c r="NXY193" s="61"/>
      <c r="NXZ193" s="61"/>
      <c r="NYA193" s="61"/>
      <c r="NYB193" s="61"/>
      <c r="NYC193" s="61"/>
      <c r="NYD193" s="61"/>
      <c r="NYE193" s="61"/>
      <c r="NYF193" s="61"/>
      <c r="NYG193" s="61"/>
      <c r="NYH193" s="61"/>
      <c r="NYI193" s="61"/>
      <c r="NYJ193" s="61"/>
      <c r="NYK193" s="61"/>
      <c r="NYL193" s="61"/>
      <c r="NYM193" s="61"/>
      <c r="NYN193" s="61"/>
      <c r="NYO193" s="61"/>
      <c r="NYP193" s="61"/>
      <c r="NYQ193" s="61"/>
      <c r="NYR193" s="61"/>
      <c r="NYS193" s="61"/>
      <c r="NYT193" s="61"/>
      <c r="NYU193" s="61"/>
      <c r="NYV193" s="61"/>
      <c r="NYW193" s="61"/>
      <c r="NYX193" s="61"/>
      <c r="NYY193" s="61"/>
      <c r="NYZ193" s="61"/>
      <c r="NZA193" s="61"/>
      <c r="NZB193" s="61"/>
      <c r="NZC193" s="61"/>
      <c r="NZD193" s="61"/>
      <c r="NZE193" s="61"/>
      <c r="NZF193" s="61"/>
      <c r="NZG193" s="61"/>
      <c r="NZH193" s="61"/>
      <c r="NZI193" s="61"/>
      <c r="NZJ193" s="61"/>
      <c r="NZK193" s="61"/>
      <c r="NZL193" s="61"/>
      <c r="NZM193" s="61"/>
      <c r="NZN193" s="61"/>
      <c r="NZO193" s="61"/>
      <c r="NZP193" s="61"/>
      <c r="NZQ193" s="61"/>
      <c r="NZR193" s="61"/>
      <c r="NZS193" s="61"/>
      <c r="NZT193" s="61"/>
      <c r="NZU193" s="61"/>
      <c r="NZV193" s="61"/>
      <c r="NZW193" s="61"/>
      <c r="NZX193" s="61"/>
      <c r="NZY193" s="61"/>
      <c r="NZZ193" s="61"/>
      <c r="OAA193" s="61"/>
      <c r="OAB193" s="61"/>
      <c r="OAC193" s="61"/>
      <c r="OAD193" s="61"/>
      <c r="OAE193" s="61"/>
      <c r="OAF193" s="61"/>
      <c r="OAG193" s="61"/>
      <c r="OAH193" s="61"/>
      <c r="OAI193" s="61"/>
      <c r="OAJ193" s="61"/>
      <c r="OAK193" s="61"/>
      <c r="OAL193" s="61"/>
      <c r="OAM193" s="61"/>
      <c r="OAN193" s="61"/>
      <c r="OAO193" s="61"/>
      <c r="OAP193" s="61"/>
      <c r="OAQ193" s="61"/>
      <c r="OAR193" s="61"/>
      <c r="OAS193" s="61"/>
      <c r="OAT193" s="61"/>
      <c r="OAU193" s="61"/>
      <c r="OAV193" s="61"/>
      <c r="OAW193" s="61"/>
      <c r="OAX193" s="61"/>
      <c r="OAY193" s="61"/>
      <c r="OAZ193" s="61"/>
      <c r="OBA193" s="61"/>
      <c r="OBB193" s="61"/>
      <c r="OBC193" s="61"/>
      <c r="OBD193" s="61"/>
      <c r="OBE193" s="61"/>
      <c r="OBF193" s="61"/>
      <c r="OBG193" s="61"/>
      <c r="OBH193" s="61"/>
      <c r="OBI193" s="61"/>
      <c r="OBJ193" s="61"/>
      <c r="OBK193" s="61"/>
      <c r="OBL193" s="61"/>
      <c r="OBM193" s="61"/>
      <c r="OBN193" s="61"/>
      <c r="OBO193" s="61"/>
      <c r="OBP193" s="61"/>
      <c r="OBQ193" s="61"/>
      <c r="OBR193" s="61"/>
      <c r="OBS193" s="61"/>
      <c r="OBT193" s="61"/>
      <c r="OBU193" s="61"/>
      <c r="OBV193" s="61"/>
      <c r="OBW193" s="61"/>
      <c r="OBX193" s="61"/>
      <c r="OBY193" s="61"/>
      <c r="OBZ193" s="61"/>
      <c r="OCA193" s="61"/>
      <c r="OCB193" s="61"/>
      <c r="OCC193" s="61"/>
      <c r="OCD193" s="61"/>
      <c r="OCE193" s="61"/>
      <c r="OCF193" s="61"/>
      <c r="OCG193" s="61"/>
      <c r="OCH193" s="61"/>
      <c r="OCI193" s="61"/>
      <c r="OCJ193" s="61"/>
      <c r="OCK193" s="61"/>
      <c r="OCL193" s="61"/>
      <c r="OCM193" s="61"/>
      <c r="OCN193" s="61"/>
      <c r="OCO193" s="61"/>
      <c r="OCP193" s="61"/>
      <c r="OCQ193" s="61"/>
      <c r="OCR193" s="61"/>
      <c r="OCS193" s="61"/>
      <c r="OCT193" s="61"/>
      <c r="OCU193" s="61"/>
      <c r="OCV193" s="61"/>
      <c r="OCW193" s="61"/>
      <c r="OCX193" s="61"/>
      <c r="OCY193" s="61"/>
      <c r="OCZ193" s="61"/>
      <c r="ODA193" s="61"/>
      <c r="ODB193" s="61"/>
      <c r="ODC193" s="61"/>
      <c r="ODD193" s="61"/>
      <c r="ODE193" s="61"/>
      <c r="ODF193" s="61"/>
      <c r="ODG193" s="61"/>
      <c r="ODH193" s="61"/>
      <c r="ODI193" s="61"/>
      <c r="ODJ193" s="61"/>
      <c r="ODK193" s="61"/>
      <c r="ODL193" s="61"/>
      <c r="ODM193" s="61"/>
      <c r="ODN193" s="61"/>
      <c r="ODO193" s="61"/>
      <c r="ODP193" s="61"/>
      <c r="ODQ193" s="61"/>
      <c r="ODR193" s="61"/>
      <c r="ODS193" s="61"/>
      <c r="ODT193" s="61"/>
      <c r="ODU193" s="61"/>
      <c r="ODV193" s="61"/>
      <c r="ODW193" s="61"/>
      <c r="ODX193" s="61"/>
      <c r="ODY193" s="61"/>
      <c r="ODZ193" s="61"/>
      <c r="OEA193" s="61"/>
      <c r="OEB193" s="61"/>
      <c r="OEC193" s="61"/>
      <c r="OED193" s="61"/>
      <c r="OEE193" s="61"/>
      <c r="OEF193" s="61"/>
      <c r="OEG193" s="61"/>
      <c r="OEH193" s="61"/>
      <c r="OEI193" s="61"/>
      <c r="OEJ193" s="61"/>
      <c r="OEK193" s="61"/>
      <c r="OEL193" s="61"/>
      <c r="OEM193" s="61"/>
      <c r="OEN193" s="61"/>
      <c r="OEO193" s="61"/>
      <c r="OEP193" s="61"/>
      <c r="OEQ193" s="61"/>
      <c r="OER193" s="61"/>
      <c r="OES193" s="61"/>
      <c r="OET193" s="61"/>
      <c r="OEU193" s="61"/>
      <c r="OEV193" s="61"/>
      <c r="OEW193" s="61"/>
      <c r="OEX193" s="61"/>
      <c r="OEY193" s="61"/>
      <c r="OEZ193" s="61"/>
      <c r="OFA193" s="61"/>
      <c r="OFB193" s="61"/>
      <c r="OFC193" s="61"/>
      <c r="OFD193" s="61"/>
      <c r="OFE193" s="61"/>
      <c r="OFF193" s="61"/>
      <c r="OFG193" s="61"/>
      <c r="OFH193" s="61"/>
      <c r="OFI193" s="61"/>
      <c r="OFJ193" s="61"/>
      <c r="OFK193" s="61"/>
      <c r="OFL193" s="61"/>
      <c r="OFM193" s="61"/>
      <c r="OFN193" s="61"/>
      <c r="OFO193" s="61"/>
      <c r="OFP193" s="61"/>
      <c r="OFQ193" s="61"/>
      <c r="OFR193" s="61"/>
      <c r="OFS193" s="61"/>
      <c r="OFT193" s="61"/>
      <c r="OFU193" s="61"/>
      <c r="OFV193" s="61"/>
      <c r="OFW193" s="61"/>
      <c r="OFX193" s="61"/>
      <c r="OFY193" s="61"/>
      <c r="OFZ193" s="61"/>
      <c r="OGA193" s="61"/>
      <c r="OGB193" s="61"/>
      <c r="OGC193" s="61"/>
      <c r="OGD193" s="61"/>
      <c r="OGE193" s="61"/>
      <c r="OGF193" s="61"/>
      <c r="OGG193" s="61"/>
      <c r="OGH193" s="61"/>
      <c r="OGI193" s="61"/>
      <c r="OGJ193" s="61"/>
      <c r="OGK193" s="61"/>
      <c r="OGL193" s="61"/>
      <c r="OGM193" s="61"/>
      <c r="OGN193" s="61"/>
      <c r="OGO193" s="61"/>
      <c r="OGP193" s="61"/>
      <c r="OGQ193" s="61"/>
      <c r="OGR193" s="61"/>
      <c r="OGS193" s="61"/>
      <c r="OGT193" s="61"/>
      <c r="OGU193" s="61"/>
      <c r="OGV193" s="61"/>
      <c r="OGW193" s="61"/>
      <c r="OGX193" s="61"/>
      <c r="OGY193" s="61"/>
      <c r="OGZ193" s="61"/>
      <c r="OHA193" s="61"/>
      <c r="OHB193" s="61"/>
      <c r="OHC193" s="61"/>
      <c r="OHD193" s="61"/>
      <c r="OHE193" s="61"/>
      <c r="OHF193" s="61"/>
      <c r="OHG193" s="61"/>
      <c r="OHH193" s="61"/>
      <c r="OHI193" s="61"/>
      <c r="OHJ193" s="61"/>
      <c r="OHK193" s="61"/>
      <c r="OHL193" s="61"/>
      <c r="OHM193" s="61"/>
      <c r="OHN193" s="61"/>
      <c r="OHO193" s="61"/>
      <c r="OHP193" s="61"/>
      <c r="OHQ193" s="61"/>
      <c r="OHR193" s="61"/>
      <c r="OHS193" s="61"/>
      <c r="OHT193" s="61"/>
      <c r="OHU193" s="61"/>
      <c r="OHV193" s="61"/>
      <c r="OHW193" s="61"/>
      <c r="OHX193" s="61"/>
      <c r="OHY193" s="61"/>
      <c r="OHZ193" s="61"/>
      <c r="OIA193" s="61"/>
      <c r="OIB193" s="61"/>
      <c r="OIC193" s="61"/>
      <c r="OID193" s="61"/>
      <c r="OIE193" s="61"/>
      <c r="OIF193" s="61"/>
      <c r="OIG193" s="61"/>
      <c r="OIH193" s="61"/>
      <c r="OII193" s="61"/>
      <c r="OIJ193" s="61"/>
      <c r="OIK193" s="61"/>
      <c r="OIL193" s="61"/>
      <c r="OIM193" s="61"/>
      <c r="OIN193" s="61"/>
      <c r="OIO193" s="61"/>
      <c r="OIP193" s="61"/>
      <c r="OIQ193" s="61"/>
      <c r="OIR193" s="61"/>
      <c r="OIS193" s="61"/>
      <c r="OIT193" s="61"/>
      <c r="OIU193" s="61"/>
      <c r="OIV193" s="61"/>
      <c r="OIW193" s="61"/>
      <c r="OIX193" s="61"/>
      <c r="OIY193" s="61"/>
      <c r="OIZ193" s="61"/>
      <c r="OJA193" s="61"/>
      <c r="OJB193" s="61"/>
      <c r="OJC193" s="61"/>
      <c r="OJD193" s="61"/>
      <c r="OJE193" s="61"/>
      <c r="OJF193" s="61"/>
      <c r="OJG193" s="61"/>
      <c r="OJH193" s="61"/>
      <c r="OJI193" s="61"/>
      <c r="OJJ193" s="61"/>
      <c r="OJK193" s="61"/>
      <c r="OJL193" s="61"/>
      <c r="OJM193" s="61"/>
      <c r="OJN193" s="61"/>
      <c r="OJO193" s="61"/>
      <c r="OJP193" s="61"/>
      <c r="OJQ193" s="61"/>
      <c r="OJR193" s="61"/>
      <c r="OJS193" s="61"/>
      <c r="OJT193" s="61"/>
      <c r="OJU193" s="61"/>
      <c r="OJV193" s="61"/>
      <c r="OJW193" s="61"/>
      <c r="OJX193" s="61"/>
      <c r="OJY193" s="61"/>
      <c r="OJZ193" s="61"/>
      <c r="OKA193" s="61"/>
      <c r="OKB193" s="61"/>
      <c r="OKC193" s="61"/>
      <c r="OKD193" s="61"/>
      <c r="OKE193" s="61"/>
      <c r="OKF193" s="61"/>
      <c r="OKG193" s="61"/>
      <c r="OKH193" s="61"/>
      <c r="OKI193" s="61"/>
      <c r="OKJ193" s="61"/>
      <c r="OKK193" s="61"/>
      <c r="OKL193" s="61"/>
      <c r="OKM193" s="61"/>
      <c r="OKN193" s="61"/>
      <c r="OKO193" s="61"/>
      <c r="OKP193" s="61"/>
      <c r="OKQ193" s="61"/>
      <c r="OKR193" s="61"/>
      <c r="OKS193" s="61"/>
      <c r="OKT193" s="61"/>
      <c r="OKU193" s="61"/>
      <c r="OKV193" s="61"/>
      <c r="OKW193" s="61"/>
      <c r="OKX193" s="61"/>
      <c r="OKY193" s="61"/>
      <c r="OKZ193" s="61"/>
      <c r="OLA193" s="61"/>
      <c r="OLB193" s="61"/>
      <c r="OLC193" s="61"/>
      <c r="OLD193" s="61"/>
      <c r="OLE193" s="61"/>
      <c r="OLF193" s="61"/>
      <c r="OLG193" s="61"/>
      <c r="OLH193" s="61"/>
      <c r="OLI193" s="61"/>
      <c r="OLJ193" s="61"/>
      <c r="OLK193" s="61"/>
      <c r="OLL193" s="61"/>
      <c r="OLM193" s="61"/>
      <c r="OLN193" s="61"/>
      <c r="OLO193" s="61"/>
      <c r="OLP193" s="61"/>
      <c r="OLQ193" s="61"/>
      <c r="OLR193" s="61"/>
      <c r="OLS193" s="61"/>
      <c r="OLT193" s="61"/>
      <c r="OLU193" s="61"/>
      <c r="OLV193" s="61"/>
      <c r="OLW193" s="61"/>
      <c r="OLX193" s="61"/>
      <c r="OLY193" s="61"/>
      <c r="OLZ193" s="61"/>
      <c r="OMA193" s="61"/>
      <c r="OMB193" s="61"/>
      <c r="OMC193" s="61"/>
      <c r="OMD193" s="61"/>
      <c r="OME193" s="61"/>
      <c r="OMF193" s="61"/>
      <c r="OMG193" s="61"/>
      <c r="OMH193" s="61"/>
      <c r="OMI193" s="61"/>
      <c r="OMJ193" s="61"/>
      <c r="OMK193" s="61"/>
      <c r="OML193" s="61"/>
      <c r="OMM193" s="61"/>
      <c r="OMN193" s="61"/>
      <c r="OMO193" s="61"/>
      <c r="OMP193" s="61"/>
      <c r="OMQ193" s="61"/>
      <c r="OMR193" s="61"/>
      <c r="OMS193" s="61"/>
      <c r="OMT193" s="61"/>
      <c r="OMU193" s="61"/>
      <c r="OMV193" s="61"/>
      <c r="OMW193" s="61"/>
      <c r="OMX193" s="61"/>
      <c r="OMY193" s="61"/>
      <c r="OMZ193" s="61"/>
      <c r="ONA193" s="61"/>
      <c r="ONB193" s="61"/>
      <c r="ONC193" s="61"/>
      <c r="OND193" s="61"/>
      <c r="ONE193" s="61"/>
      <c r="ONF193" s="61"/>
      <c r="ONG193" s="61"/>
      <c r="ONH193" s="61"/>
      <c r="ONI193" s="61"/>
      <c r="ONJ193" s="61"/>
      <c r="ONK193" s="61"/>
      <c r="ONL193" s="61"/>
      <c r="ONM193" s="61"/>
      <c r="ONN193" s="61"/>
      <c r="ONO193" s="61"/>
      <c r="ONP193" s="61"/>
      <c r="ONQ193" s="61"/>
      <c r="ONR193" s="61"/>
      <c r="ONS193" s="61"/>
      <c r="ONT193" s="61"/>
      <c r="ONU193" s="61"/>
      <c r="ONV193" s="61"/>
      <c r="ONW193" s="61"/>
      <c r="ONX193" s="61"/>
      <c r="ONY193" s="61"/>
      <c r="ONZ193" s="61"/>
      <c r="OOA193" s="61"/>
      <c r="OOB193" s="61"/>
      <c r="OOC193" s="61"/>
      <c r="OOD193" s="61"/>
      <c r="OOE193" s="61"/>
      <c r="OOF193" s="61"/>
      <c r="OOG193" s="61"/>
      <c r="OOH193" s="61"/>
      <c r="OOI193" s="61"/>
      <c r="OOJ193" s="61"/>
      <c r="OOK193" s="61"/>
      <c r="OOL193" s="61"/>
      <c r="OOM193" s="61"/>
      <c r="OON193" s="61"/>
      <c r="OOO193" s="61"/>
      <c r="OOP193" s="61"/>
      <c r="OOQ193" s="61"/>
      <c r="OOR193" s="61"/>
      <c r="OOS193" s="61"/>
      <c r="OOT193" s="61"/>
      <c r="OOU193" s="61"/>
      <c r="OOV193" s="61"/>
      <c r="OOW193" s="61"/>
      <c r="OOX193" s="61"/>
      <c r="OOY193" s="61"/>
      <c r="OOZ193" s="61"/>
      <c r="OPA193" s="61"/>
      <c r="OPB193" s="61"/>
      <c r="OPC193" s="61"/>
      <c r="OPD193" s="61"/>
      <c r="OPE193" s="61"/>
      <c r="OPF193" s="61"/>
      <c r="OPG193" s="61"/>
      <c r="OPH193" s="61"/>
      <c r="OPI193" s="61"/>
      <c r="OPJ193" s="61"/>
      <c r="OPK193" s="61"/>
      <c r="OPL193" s="61"/>
      <c r="OPM193" s="61"/>
      <c r="OPN193" s="61"/>
      <c r="OPO193" s="61"/>
      <c r="OPP193" s="61"/>
      <c r="OPQ193" s="61"/>
      <c r="OPR193" s="61"/>
      <c r="OPS193" s="61"/>
      <c r="OPT193" s="61"/>
      <c r="OPU193" s="61"/>
      <c r="OPV193" s="61"/>
      <c r="OPW193" s="61"/>
      <c r="OPX193" s="61"/>
      <c r="OPY193" s="61"/>
      <c r="OPZ193" s="61"/>
      <c r="OQA193" s="61"/>
      <c r="OQB193" s="61"/>
      <c r="OQC193" s="61"/>
      <c r="OQD193" s="61"/>
      <c r="OQE193" s="61"/>
      <c r="OQF193" s="61"/>
      <c r="OQG193" s="61"/>
      <c r="OQH193" s="61"/>
      <c r="OQI193" s="61"/>
      <c r="OQJ193" s="61"/>
      <c r="OQK193" s="61"/>
      <c r="OQL193" s="61"/>
      <c r="OQM193" s="61"/>
      <c r="OQN193" s="61"/>
      <c r="OQO193" s="61"/>
      <c r="OQP193" s="61"/>
      <c r="OQQ193" s="61"/>
      <c r="OQR193" s="61"/>
      <c r="OQS193" s="61"/>
      <c r="OQT193" s="61"/>
      <c r="OQU193" s="61"/>
      <c r="OQV193" s="61"/>
      <c r="OQW193" s="61"/>
      <c r="OQX193" s="61"/>
      <c r="OQY193" s="61"/>
      <c r="OQZ193" s="61"/>
      <c r="ORA193" s="61"/>
      <c r="ORB193" s="61"/>
      <c r="ORC193" s="61"/>
      <c r="ORD193" s="61"/>
      <c r="ORE193" s="61"/>
      <c r="ORF193" s="61"/>
      <c r="ORG193" s="61"/>
      <c r="ORH193" s="61"/>
      <c r="ORI193" s="61"/>
      <c r="ORJ193" s="61"/>
      <c r="ORK193" s="61"/>
      <c r="ORL193" s="61"/>
      <c r="ORM193" s="61"/>
      <c r="ORN193" s="61"/>
      <c r="ORO193" s="61"/>
      <c r="ORP193" s="61"/>
      <c r="ORQ193" s="61"/>
      <c r="ORR193" s="61"/>
      <c r="ORS193" s="61"/>
      <c r="ORT193" s="61"/>
      <c r="ORU193" s="61"/>
      <c r="ORV193" s="61"/>
      <c r="ORW193" s="61"/>
      <c r="ORX193" s="61"/>
      <c r="ORY193" s="61"/>
      <c r="ORZ193" s="61"/>
      <c r="OSA193" s="61"/>
      <c r="OSB193" s="61"/>
      <c r="OSC193" s="61"/>
      <c r="OSD193" s="61"/>
      <c r="OSE193" s="61"/>
      <c r="OSF193" s="61"/>
      <c r="OSG193" s="61"/>
      <c r="OSH193" s="61"/>
      <c r="OSI193" s="61"/>
      <c r="OSJ193" s="61"/>
      <c r="OSK193" s="61"/>
      <c r="OSL193" s="61"/>
      <c r="OSM193" s="61"/>
      <c r="OSN193" s="61"/>
      <c r="OSO193" s="61"/>
      <c r="OSP193" s="61"/>
      <c r="OSQ193" s="61"/>
      <c r="OSR193" s="61"/>
      <c r="OSS193" s="61"/>
      <c r="OST193" s="61"/>
      <c r="OSU193" s="61"/>
      <c r="OSV193" s="61"/>
      <c r="OSW193" s="61"/>
      <c r="OSX193" s="61"/>
      <c r="OSY193" s="61"/>
      <c r="OSZ193" s="61"/>
      <c r="OTA193" s="61"/>
      <c r="OTB193" s="61"/>
      <c r="OTC193" s="61"/>
      <c r="OTD193" s="61"/>
      <c r="OTE193" s="61"/>
      <c r="OTF193" s="61"/>
      <c r="OTG193" s="61"/>
      <c r="OTH193" s="61"/>
      <c r="OTI193" s="61"/>
      <c r="OTJ193" s="61"/>
      <c r="OTK193" s="61"/>
      <c r="OTL193" s="61"/>
      <c r="OTM193" s="61"/>
      <c r="OTN193" s="61"/>
      <c r="OTO193" s="61"/>
      <c r="OTP193" s="61"/>
      <c r="OTQ193" s="61"/>
      <c r="OTR193" s="61"/>
      <c r="OTS193" s="61"/>
      <c r="OTT193" s="61"/>
      <c r="OTU193" s="61"/>
      <c r="OTV193" s="61"/>
      <c r="OTW193" s="61"/>
      <c r="OTX193" s="61"/>
      <c r="OTY193" s="61"/>
      <c r="OTZ193" s="61"/>
      <c r="OUA193" s="61"/>
      <c r="OUB193" s="61"/>
      <c r="OUC193" s="61"/>
      <c r="OUD193" s="61"/>
      <c r="OUE193" s="61"/>
      <c r="OUF193" s="61"/>
      <c r="OUG193" s="61"/>
      <c r="OUH193" s="61"/>
      <c r="OUI193" s="61"/>
      <c r="OUJ193" s="61"/>
      <c r="OUK193" s="61"/>
      <c r="OUL193" s="61"/>
      <c r="OUM193" s="61"/>
      <c r="OUN193" s="61"/>
      <c r="OUO193" s="61"/>
      <c r="OUP193" s="61"/>
      <c r="OUQ193" s="61"/>
      <c r="OUR193" s="61"/>
      <c r="OUS193" s="61"/>
      <c r="OUT193" s="61"/>
      <c r="OUU193" s="61"/>
      <c r="OUV193" s="61"/>
      <c r="OUW193" s="61"/>
      <c r="OUX193" s="61"/>
      <c r="OUY193" s="61"/>
      <c r="OUZ193" s="61"/>
      <c r="OVA193" s="61"/>
      <c r="OVB193" s="61"/>
      <c r="OVC193" s="61"/>
      <c r="OVD193" s="61"/>
      <c r="OVE193" s="61"/>
      <c r="OVF193" s="61"/>
      <c r="OVG193" s="61"/>
      <c r="OVH193" s="61"/>
      <c r="OVI193" s="61"/>
      <c r="OVJ193" s="61"/>
      <c r="OVK193" s="61"/>
      <c r="OVL193" s="61"/>
      <c r="OVM193" s="61"/>
      <c r="OVN193" s="61"/>
      <c r="OVO193" s="61"/>
      <c r="OVP193" s="61"/>
      <c r="OVQ193" s="61"/>
      <c r="OVR193" s="61"/>
      <c r="OVS193" s="61"/>
      <c r="OVT193" s="61"/>
      <c r="OVU193" s="61"/>
      <c r="OVV193" s="61"/>
      <c r="OVW193" s="61"/>
      <c r="OVX193" s="61"/>
      <c r="OVY193" s="61"/>
      <c r="OVZ193" s="61"/>
      <c r="OWA193" s="61"/>
      <c r="OWB193" s="61"/>
      <c r="OWC193" s="61"/>
      <c r="OWD193" s="61"/>
      <c r="OWE193" s="61"/>
      <c r="OWF193" s="61"/>
      <c r="OWG193" s="61"/>
      <c r="OWH193" s="61"/>
      <c r="OWI193" s="61"/>
      <c r="OWJ193" s="61"/>
      <c r="OWK193" s="61"/>
      <c r="OWL193" s="61"/>
      <c r="OWM193" s="61"/>
      <c r="OWN193" s="61"/>
      <c r="OWO193" s="61"/>
      <c r="OWP193" s="61"/>
      <c r="OWQ193" s="61"/>
      <c r="OWR193" s="61"/>
      <c r="OWS193" s="61"/>
      <c r="OWT193" s="61"/>
      <c r="OWU193" s="61"/>
      <c r="OWV193" s="61"/>
      <c r="OWW193" s="61"/>
      <c r="OWX193" s="61"/>
      <c r="OWY193" s="61"/>
      <c r="OWZ193" s="61"/>
      <c r="OXA193" s="61"/>
      <c r="OXB193" s="61"/>
      <c r="OXC193" s="61"/>
      <c r="OXD193" s="61"/>
      <c r="OXE193" s="61"/>
      <c r="OXF193" s="61"/>
      <c r="OXG193" s="61"/>
      <c r="OXH193" s="61"/>
      <c r="OXI193" s="61"/>
      <c r="OXJ193" s="61"/>
      <c r="OXK193" s="61"/>
      <c r="OXL193" s="61"/>
      <c r="OXM193" s="61"/>
      <c r="OXN193" s="61"/>
      <c r="OXO193" s="61"/>
      <c r="OXP193" s="61"/>
      <c r="OXQ193" s="61"/>
      <c r="OXR193" s="61"/>
      <c r="OXS193" s="61"/>
      <c r="OXT193" s="61"/>
      <c r="OXU193" s="61"/>
      <c r="OXV193" s="61"/>
      <c r="OXW193" s="61"/>
      <c r="OXX193" s="61"/>
      <c r="OXY193" s="61"/>
      <c r="OXZ193" s="61"/>
      <c r="OYA193" s="61"/>
      <c r="OYB193" s="61"/>
      <c r="OYC193" s="61"/>
      <c r="OYD193" s="61"/>
      <c r="OYE193" s="61"/>
      <c r="OYF193" s="61"/>
      <c r="OYG193" s="61"/>
      <c r="OYH193" s="61"/>
      <c r="OYI193" s="61"/>
      <c r="OYJ193" s="61"/>
      <c r="OYK193" s="61"/>
      <c r="OYL193" s="61"/>
      <c r="OYM193" s="61"/>
      <c r="OYN193" s="61"/>
      <c r="OYO193" s="61"/>
      <c r="OYP193" s="61"/>
      <c r="OYQ193" s="61"/>
      <c r="OYR193" s="61"/>
      <c r="OYS193" s="61"/>
      <c r="OYT193" s="61"/>
      <c r="OYU193" s="61"/>
      <c r="OYV193" s="61"/>
      <c r="OYW193" s="61"/>
      <c r="OYX193" s="61"/>
      <c r="OYY193" s="61"/>
      <c r="OYZ193" s="61"/>
      <c r="OZA193" s="61"/>
      <c r="OZB193" s="61"/>
      <c r="OZC193" s="61"/>
      <c r="OZD193" s="61"/>
      <c r="OZE193" s="61"/>
      <c r="OZF193" s="61"/>
      <c r="OZG193" s="61"/>
      <c r="OZH193" s="61"/>
      <c r="OZI193" s="61"/>
      <c r="OZJ193" s="61"/>
      <c r="OZK193" s="61"/>
      <c r="OZL193" s="61"/>
      <c r="OZM193" s="61"/>
      <c r="OZN193" s="61"/>
      <c r="OZO193" s="61"/>
      <c r="OZP193" s="61"/>
      <c r="OZQ193" s="61"/>
      <c r="OZR193" s="61"/>
      <c r="OZS193" s="61"/>
      <c r="OZT193" s="61"/>
      <c r="OZU193" s="61"/>
      <c r="OZV193" s="61"/>
      <c r="OZW193" s="61"/>
      <c r="OZX193" s="61"/>
      <c r="OZY193" s="61"/>
      <c r="OZZ193" s="61"/>
      <c r="PAA193" s="61"/>
      <c r="PAB193" s="61"/>
      <c r="PAC193" s="61"/>
      <c r="PAD193" s="61"/>
      <c r="PAE193" s="61"/>
      <c r="PAF193" s="61"/>
      <c r="PAG193" s="61"/>
      <c r="PAH193" s="61"/>
      <c r="PAI193" s="61"/>
      <c r="PAJ193" s="61"/>
      <c r="PAK193" s="61"/>
      <c r="PAL193" s="61"/>
      <c r="PAM193" s="61"/>
      <c r="PAN193" s="61"/>
      <c r="PAO193" s="61"/>
      <c r="PAP193" s="61"/>
      <c r="PAQ193" s="61"/>
      <c r="PAR193" s="61"/>
      <c r="PAS193" s="61"/>
      <c r="PAT193" s="61"/>
      <c r="PAU193" s="61"/>
      <c r="PAV193" s="61"/>
      <c r="PAW193" s="61"/>
      <c r="PAX193" s="61"/>
      <c r="PAY193" s="61"/>
      <c r="PAZ193" s="61"/>
      <c r="PBA193" s="61"/>
      <c r="PBB193" s="61"/>
      <c r="PBC193" s="61"/>
      <c r="PBD193" s="61"/>
      <c r="PBE193" s="61"/>
      <c r="PBF193" s="61"/>
      <c r="PBG193" s="61"/>
      <c r="PBH193" s="61"/>
      <c r="PBI193" s="61"/>
      <c r="PBJ193" s="61"/>
      <c r="PBK193" s="61"/>
      <c r="PBL193" s="61"/>
      <c r="PBM193" s="61"/>
      <c r="PBN193" s="61"/>
      <c r="PBO193" s="61"/>
      <c r="PBP193" s="61"/>
      <c r="PBQ193" s="61"/>
      <c r="PBR193" s="61"/>
      <c r="PBS193" s="61"/>
      <c r="PBT193" s="61"/>
      <c r="PBU193" s="61"/>
      <c r="PBV193" s="61"/>
      <c r="PBW193" s="61"/>
      <c r="PBX193" s="61"/>
      <c r="PBY193" s="61"/>
      <c r="PBZ193" s="61"/>
      <c r="PCA193" s="61"/>
      <c r="PCB193" s="61"/>
      <c r="PCC193" s="61"/>
      <c r="PCD193" s="61"/>
      <c r="PCE193" s="61"/>
      <c r="PCF193" s="61"/>
      <c r="PCG193" s="61"/>
      <c r="PCH193" s="61"/>
      <c r="PCI193" s="61"/>
      <c r="PCJ193" s="61"/>
      <c r="PCK193" s="61"/>
      <c r="PCL193" s="61"/>
      <c r="PCM193" s="61"/>
      <c r="PCN193" s="61"/>
      <c r="PCO193" s="61"/>
      <c r="PCP193" s="61"/>
      <c r="PCQ193" s="61"/>
      <c r="PCR193" s="61"/>
      <c r="PCS193" s="61"/>
      <c r="PCT193" s="61"/>
      <c r="PCU193" s="61"/>
      <c r="PCV193" s="61"/>
      <c r="PCW193" s="61"/>
      <c r="PCX193" s="61"/>
      <c r="PCY193" s="61"/>
      <c r="PCZ193" s="61"/>
      <c r="PDA193" s="61"/>
      <c r="PDB193" s="61"/>
      <c r="PDC193" s="61"/>
      <c r="PDD193" s="61"/>
      <c r="PDE193" s="61"/>
      <c r="PDF193" s="61"/>
      <c r="PDG193" s="61"/>
      <c r="PDH193" s="61"/>
      <c r="PDI193" s="61"/>
      <c r="PDJ193" s="61"/>
      <c r="PDK193" s="61"/>
      <c r="PDL193" s="61"/>
      <c r="PDM193" s="61"/>
      <c r="PDN193" s="61"/>
      <c r="PDO193" s="61"/>
      <c r="PDP193" s="61"/>
      <c r="PDQ193" s="61"/>
      <c r="PDR193" s="61"/>
      <c r="PDS193" s="61"/>
      <c r="PDT193" s="61"/>
      <c r="PDU193" s="61"/>
      <c r="PDV193" s="61"/>
      <c r="PDW193" s="61"/>
      <c r="PDX193" s="61"/>
      <c r="PDY193" s="61"/>
      <c r="PDZ193" s="61"/>
      <c r="PEA193" s="61"/>
      <c r="PEB193" s="61"/>
      <c r="PEC193" s="61"/>
      <c r="PED193" s="61"/>
      <c r="PEE193" s="61"/>
      <c r="PEF193" s="61"/>
      <c r="PEG193" s="61"/>
      <c r="PEH193" s="61"/>
      <c r="PEI193" s="61"/>
      <c r="PEJ193" s="61"/>
      <c r="PEK193" s="61"/>
      <c r="PEL193" s="61"/>
      <c r="PEM193" s="61"/>
      <c r="PEN193" s="61"/>
      <c r="PEO193" s="61"/>
      <c r="PEP193" s="61"/>
      <c r="PEQ193" s="61"/>
      <c r="PER193" s="61"/>
      <c r="PES193" s="61"/>
      <c r="PET193" s="61"/>
      <c r="PEU193" s="61"/>
      <c r="PEV193" s="61"/>
      <c r="PEW193" s="61"/>
      <c r="PEX193" s="61"/>
      <c r="PEY193" s="61"/>
      <c r="PEZ193" s="61"/>
      <c r="PFA193" s="61"/>
      <c r="PFB193" s="61"/>
      <c r="PFC193" s="61"/>
      <c r="PFD193" s="61"/>
      <c r="PFE193" s="61"/>
      <c r="PFF193" s="61"/>
      <c r="PFG193" s="61"/>
      <c r="PFH193" s="61"/>
      <c r="PFI193" s="61"/>
      <c r="PFJ193" s="61"/>
      <c r="PFK193" s="61"/>
      <c r="PFL193" s="61"/>
      <c r="PFM193" s="61"/>
      <c r="PFN193" s="61"/>
      <c r="PFO193" s="61"/>
      <c r="PFP193" s="61"/>
      <c r="PFQ193" s="61"/>
      <c r="PFR193" s="61"/>
      <c r="PFS193" s="61"/>
      <c r="PFT193" s="61"/>
      <c r="PFU193" s="61"/>
      <c r="PFV193" s="61"/>
      <c r="PFW193" s="61"/>
      <c r="PFX193" s="61"/>
      <c r="PFY193" s="61"/>
      <c r="PFZ193" s="61"/>
      <c r="PGA193" s="61"/>
      <c r="PGB193" s="61"/>
      <c r="PGC193" s="61"/>
      <c r="PGD193" s="61"/>
      <c r="PGE193" s="61"/>
      <c r="PGF193" s="61"/>
      <c r="PGG193" s="61"/>
      <c r="PGH193" s="61"/>
      <c r="PGI193" s="61"/>
      <c r="PGJ193" s="61"/>
      <c r="PGK193" s="61"/>
      <c r="PGL193" s="61"/>
      <c r="PGM193" s="61"/>
      <c r="PGN193" s="61"/>
      <c r="PGO193" s="61"/>
      <c r="PGP193" s="61"/>
      <c r="PGQ193" s="61"/>
      <c r="PGR193" s="61"/>
      <c r="PGS193" s="61"/>
      <c r="PGT193" s="61"/>
      <c r="PGU193" s="61"/>
      <c r="PGV193" s="61"/>
      <c r="PGW193" s="61"/>
      <c r="PGX193" s="61"/>
      <c r="PGY193" s="61"/>
      <c r="PGZ193" s="61"/>
      <c r="PHA193" s="61"/>
      <c r="PHB193" s="61"/>
      <c r="PHC193" s="61"/>
      <c r="PHD193" s="61"/>
      <c r="PHE193" s="61"/>
      <c r="PHF193" s="61"/>
      <c r="PHG193" s="61"/>
      <c r="PHH193" s="61"/>
      <c r="PHI193" s="61"/>
      <c r="PHJ193" s="61"/>
      <c r="PHK193" s="61"/>
      <c r="PHL193" s="61"/>
      <c r="PHM193" s="61"/>
      <c r="PHN193" s="61"/>
      <c r="PHO193" s="61"/>
      <c r="PHP193" s="61"/>
      <c r="PHQ193" s="61"/>
      <c r="PHR193" s="61"/>
      <c r="PHS193" s="61"/>
      <c r="PHT193" s="61"/>
      <c r="PHU193" s="61"/>
      <c r="PHV193" s="61"/>
      <c r="PHW193" s="61"/>
      <c r="PHX193" s="61"/>
      <c r="PHY193" s="61"/>
      <c r="PHZ193" s="61"/>
      <c r="PIA193" s="61"/>
      <c r="PIB193" s="61"/>
      <c r="PIC193" s="61"/>
      <c r="PID193" s="61"/>
      <c r="PIE193" s="61"/>
      <c r="PIF193" s="61"/>
      <c r="PIG193" s="61"/>
      <c r="PIH193" s="61"/>
      <c r="PII193" s="61"/>
      <c r="PIJ193" s="61"/>
      <c r="PIK193" s="61"/>
      <c r="PIL193" s="61"/>
      <c r="PIM193" s="61"/>
      <c r="PIN193" s="61"/>
      <c r="PIO193" s="61"/>
      <c r="PIP193" s="61"/>
      <c r="PIQ193" s="61"/>
      <c r="PIR193" s="61"/>
      <c r="PIS193" s="61"/>
      <c r="PIT193" s="61"/>
      <c r="PIU193" s="61"/>
      <c r="PIV193" s="61"/>
      <c r="PIW193" s="61"/>
      <c r="PIX193" s="61"/>
      <c r="PIY193" s="61"/>
      <c r="PIZ193" s="61"/>
      <c r="PJA193" s="61"/>
      <c r="PJB193" s="61"/>
      <c r="PJC193" s="61"/>
      <c r="PJD193" s="61"/>
      <c r="PJE193" s="61"/>
      <c r="PJF193" s="61"/>
      <c r="PJG193" s="61"/>
      <c r="PJH193" s="61"/>
      <c r="PJI193" s="61"/>
      <c r="PJJ193" s="61"/>
      <c r="PJK193" s="61"/>
      <c r="PJL193" s="61"/>
      <c r="PJM193" s="61"/>
      <c r="PJN193" s="61"/>
      <c r="PJO193" s="61"/>
      <c r="PJP193" s="61"/>
      <c r="PJQ193" s="61"/>
      <c r="PJR193" s="61"/>
      <c r="PJS193" s="61"/>
      <c r="PJT193" s="61"/>
      <c r="PJU193" s="61"/>
      <c r="PJV193" s="61"/>
      <c r="PJW193" s="61"/>
      <c r="PJX193" s="61"/>
      <c r="PJY193" s="61"/>
      <c r="PJZ193" s="61"/>
      <c r="PKA193" s="61"/>
      <c r="PKB193" s="61"/>
      <c r="PKC193" s="61"/>
      <c r="PKD193" s="61"/>
      <c r="PKE193" s="61"/>
      <c r="PKF193" s="61"/>
      <c r="PKG193" s="61"/>
      <c r="PKH193" s="61"/>
      <c r="PKI193" s="61"/>
      <c r="PKJ193" s="61"/>
      <c r="PKK193" s="61"/>
      <c r="PKL193" s="61"/>
      <c r="PKM193" s="61"/>
      <c r="PKN193" s="61"/>
      <c r="PKO193" s="61"/>
      <c r="PKP193" s="61"/>
      <c r="PKQ193" s="61"/>
      <c r="PKR193" s="61"/>
      <c r="PKS193" s="61"/>
      <c r="PKT193" s="61"/>
      <c r="PKU193" s="61"/>
      <c r="PKV193" s="61"/>
      <c r="PKW193" s="61"/>
      <c r="PKX193" s="61"/>
      <c r="PKY193" s="61"/>
      <c r="PKZ193" s="61"/>
      <c r="PLA193" s="61"/>
      <c r="PLB193" s="61"/>
      <c r="PLC193" s="61"/>
      <c r="PLD193" s="61"/>
      <c r="PLE193" s="61"/>
      <c r="PLF193" s="61"/>
      <c r="PLG193" s="61"/>
      <c r="PLH193" s="61"/>
      <c r="PLI193" s="61"/>
      <c r="PLJ193" s="61"/>
      <c r="PLK193" s="61"/>
      <c r="PLL193" s="61"/>
      <c r="PLM193" s="61"/>
      <c r="PLN193" s="61"/>
      <c r="PLO193" s="61"/>
      <c r="PLP193" s="61"/>
      <c r="PLQ193" s="61"/>
      <c r="PLR193" s="61"/>
      <c r="PLS193" s="61"/>
      <c r="PLT193" s="61"/>
      <c r="PLU193" s="61"/>
      <c r="PLV193" s="61"/>
      <c r="PLW193" s="61"/>
      <c r="PLX193" s="61"/>
      <c r="PLY193" s="61"/>
      <c r="PLZ193" s="61"/>
      <c r="PMA193" s="61"/>
      <c r="PMB193" s="61"/>
      <c r="PMC193" s="61"/>
      <c r="PMD193" s="61"/>
      <c r="PME193" s="61"/>
      <c r="PMF193" s="61"/>
      <c r="PMG193" s="61"/>
      <c r="PMH193" s="61"/>
      <c r="PMI193" s="61"/>
      <c r="PMJ193" s="61"/>
      <c r="PMK193" s="61"/>
      <c r="PML193" s="61"/>
      <c r="PMM193" s="61"/>
      <c r="PMN193" s="61"/>
      <c r="PMO193" s="61"/>
      <c r="PMP193" s="61"/>
      <c r="PMQ193" s="61"/>
      <c r="PMR193" s="61"/>
      <c r="PMS193" s="61"/>
      <c r="PMT193" s="61"/>
      <c r="PMU193" s="61"/>
      <c r="PMV193" s="61"/>
      <c r="PMW193" s="61"/>
      <c r="PMX193" s="61"/>
      <c r="PMY193" s="61"/>
      <c r="PMZ193" s="61"/>
      <c r="PNA193" s="61"/>
      <c r="PNB193" s="61"/>
      <c r="PNC193" s="61"/>
      <c r="PND193" s="61"/>
      <c r="PNE193" s="61"/>
      <c r="PNF193" s="61"/>
      <c r="PNG193" s="61"/>
      <c r="PNH193" s="61"/>
      <c r="PNI193" s="61"/>
      <c r="PNJ193" s="61"/>
      <c r="PNK193" s="61"/>
      <c r="PNL193" s="61"/>
      <c r="PNM193" s="61"/>
      <c r="PNN193" s="61"/>
      <c r="PNO193" s="61"/>
      <c r="PNP193" s="61"/>
      <c r="PNQ193" s="61"/>
      <c r="PNR193" s="61"/>
      <c r="PNS193" s="61"/>
      <c r="PNT193" s="61"/>
      <c r="PNU193" s="61"/>
      <c r="PNV193" s="61"/>
      <c r="PNW193" s="61"/>
      <c r="PNX193" s="61"/>
      <c r="PNY193" s="61"/>
      <c r="PNZ193" s="61"/>
      <c r="POA193" s="61"/>
      <c r="POB193" s="61"/>
      <c r="POC193" s="61"/>
      <c r="POD193" s="61"/>
      <c r="POE193" s="61"/>
      <c r="POF193" s="61"/>
      <c r="POG193" s="61"/>
      <c r="POH193" s="61"/>
      <c r="POI193" s="61"/>
      <c r="POJ193" s="61"/>
      <c r="POK193" s="61"/>
      <c r="POL193" s="61"/>
      <c r="POM193" s="61"/>
      <c r="PON193" s="61"/>
      <c r="POO193" s="61"/>
      <c r="POP193" s="61"/>
      <c r="POQ193" s="61"/>
      <c r="POR193" s="61"/>
      <c r="POS193" s="61"/>
      <c r="POT193" s="61"/>
      <c r="POU193" s="61"/>
      <c r="POV193" s="61"/>
      <c r="POW193" s="61"/>
      <c r="POX193" s="61"/>
      <c r="POY193" s="61"/>
      <c r="POZ193" s="61"/>
      <c r="PPA193" s="61"/>
      <c r="PPB193" s="61"/>
      <c r="PPC193" s="61"/>
      <c r="PPD193" s="61"/>
      <c r="PPE193" s="61"/>
      <c r="PPF193" s="61"/>
      <c r="PPG193" s="61"/>
      <c r="PPH193" s="61"/>
      <c r="PPI193" s="61"/>
      <c r="PPJ193" s="61"/>
      <c r="PPK193" s="61"/>
      <c r="PPL193" s="61"/>
      <c r="PPM193" s="61"/>
      <c r="PPN193" s="61"/>
      <c r="PPO193" s="61"/>
      <c r="PPP193" s="61"/>
      <c r="PPQ193" s="61"/>
      <c r="PPR193" s="61"/>
      <c r="PPS193" s="61"/>
      <c r="PPT193" s="61"/>
      <c r="PPU193" s="61"/>
      <c r="PPV193" s="61"/>
      <c r="PPW193" s="61"/>
      <c r="PPX193" s="61"/>
      <c r="PPY193" s="61"/>
      <c r="PPZ193" s="61"/>
      <c r="PQA193" s="61"/>
      <c r="PQB193" s="61"/>
      <c r="PQC193" s="61"/>
      <c r="PQD193" s="61"/>
      <c r="PQE193" s="61"/>
      <c r="PQF193" s="61"/>
      <c r="PQG193" s="61"/>
      <c r="PQH193" s="61"/>
      <c r="PQI193" s="61"/>
      <c r="PQJ193" s="61"/>
      <c r="PQK193" s="61"/>
      <c r="PQL193" s="61"/>
      <c r="PQM193" s="61"/>
      <c r="PQN193" s="61"/>
      <c r="PQO193" s="61"/>
      <c r="PQP193" s="61"/>
      <c r="PQQ193" s="61"/>
      <c r="PQR193" s="61"/>
      <c r="PQS193" s="61"/>
      <c r="PQT193" s="61"/>
      <c r="PQU193" s="61"/>
      <c r="PQV193" s="61"/>
      <c r="PQW193" s="61"/>
      <c r="PQX193" s="61"/>
      <c r="PQY193" s="61"/>
      <c r="PQZ193" s="61"/>
      <c r="PRA193" s="61"/>
      <c r="PRB193" s="61"/>
      <c r="PRC193" s="61"/>
      <c r="PRD193" s="61"/>
      <c r="PRE193" s="61"/>
      <c r="PRF193" s="61"/>
      <c r="PRG193" s="61"/>
      <c r="PRH193" s="61"/>
      <c r="PRI193" s="61"/>
      <c r="PRJ193" s="61"/>
      <c r="PRK193" s="61"/>
      <c r="PRL193" s="61"/>
      <c r="PRM193" s="61"/>
      <c r="PRN193" s="61"/>
      <c r="PRO193" s="61"/>
      <c r="PRP193" s="61"/>
      <c r="PRQ193" s="61"/>
      <c r="PRR193" s="61"/>
      <c r="PRS193" s="61"/>
      <c r="PRT193" s="61"/>
      <c r="PRU193" s="61"/>
      <c r="PRV193" s="61"/>
      <c r="PRW193" s="61"/>
      <c r="PRX193" s="61"/>
      <c r="PRY193" s="61"/>
      <c r="PRZ193" s="61"/>
      <c r="PSA193" s="61"/>
      <c r="PSB193" s="61"/>
      <c r="PSC193" s="61"/>
      <c r="PSD193" s="61"/>
      <c r="PSE193" s="61"/>
      <c r="PSF193" s="61"/>
      <c r="PSG193" s="61"/>
      <c r="PSH193" s="61"/>
      <c r="PSI193" s="61"/>
      <c r="PSJ193" s="61"/>
      <c r="PSK193" s="61"/>
      <c r="PSL193" s="61"/>
      <c r="PSM193" s="61"/>
      <c r="PSN193" s="61"/>
      <c r="PSO193" s="61"/>
      <c r="PSP193" s="61"/>
      <c r="PSQ193" s="61"/>
      <c r="PSR193" s="61"/>
      <c r="PSS193" s="61"/>
      <c r="PST193" s="61"/>
      <c r="PSU193" s="61"/>
      <c r="PSV193" s="61"/>
      <c r="PSW193" s="61"/>
      <c r="PSX193" s="61"/>
      <c r="PSY193" s="61"/>
      <c r="PSZ193" s="61"/>
      <c r="PTA193" s="61"/>
      <c r="PTB193" s="61"/>
      <c r="PTC193" s="61"/>
      <c r="PTD193" s="61"/>
      <c r="PTE193" s="61"/>
      <c r="PTF193" s="61"/>
      <c r="PTG193" s="61"/>
      <c r="PTH193" s="61"/>
      <c r="PTI193" s="61"/>
      <c r="PTJ193" s="61"/>
      <c r="PTK193" s="61"/>
      <c r="PTL193" s="61"/>
      <c r="PTM193" s="61"/>
      <c r="PTN193" s="61"/>
      <c r="PTO193" s="61"/>
      <c r="PTP193" s="61"/>
      <c r="PTQ193" s="61"/>
      <c r="PTR193" s="61"/>
      <c r="PTS193" s="61"/>
      <c r="PTT193" s="61"/>
      <c r="PTU193" s="61"/>
      <c r="PTV193" s="61"/>
      <c r="PTW193" s="61"/>
      <c r="PTX193" s="61"/>
      <c r="PTY193" s="61"/>
      <c r="PTZ193" s="61"/>
      <c r="PUA193" s="61"/>
      <c r="PUB193" s="61"/>
      <c r="PUC193" s="61"/>
      <c r="PUD193" s="61"/>
      <c r="PUE193" s="61"/>
      <c r="PUF193" s="61"/>
      <c r="PUG193" s="61"/>
      <c r="PUH193" s="61"/>
      <c r="PUI193" s="61"/>
      <c r="PUJ193" s="61"/>
      <c r="PUK193" s="61"/>
      <c r="PUL193" s="61"/>
      <c r="PUM193" s="61"/>
      <c r="PUN193" s="61"/>
      <c r="PUO193" s="61"/>
      <c r="PUP193" s="61"/>
      <c r="PUQ193" s="61"/>
      <c r="PUR193" s="61"/>
      <c r="PUS193" s="61"/>
      <c r="PUT193" s="61"/>
      <c r="PUU193" s="61"/>
      <c r="PUV193" s="61"/>
      <c r="PUW193" s="61"/>
      <c r="PUX193" s="61"/>
      <c r="PUY193" s="61"/>
      <c r="PUZ193" s="61"/>
      <c r="PVA193" s="61"/>
      <c r="PVB193" s="61"/>
      <c r="PVC193" s="61"/>
      <c r="PVD193" s="61"/>
      <c r="PVE193" s="61"/>
      <c r="PVF193" s="61"/>
      <c r="PVG193" s="61"/>
      <c r="PVH193" s="61"/>
      <c r="PVI193" s="61"/>
      <c r="PVJ193" s="61"/>
      <c r="PVK193" s="61"/>
      <c r="PVL193" s="61"/>
      <c r="PVM193" s="61"/>
      <c r="PVN193" s="61"/>
      <c r="PVO193" s="61"/>
      <c r="PVP193" s="61"/>
      <c r="PVQ193" s="61"/>
      <c r="PVR193" s="61"/>
      <c r="PVS193" s="61"/>
      <c r="PVT193" s="61"/>
      <c r="PVU193" s="61"/>
      <c r="PVV193" s="61"/>
      <c r="PVW193" s="61"/>
      <c r="PVX193" s="61"/>
      <c r="PVY193" s="61"/>
      <c r="PVZ193" s="61"/>
      <c r="PWA193" s="61"/>
      <c r="PWB193" s="61"/>
      <c r="PWC193" s="61"/>
      <c r="PWD193" s="61"/>
      <c r="PWE193" s="61"/>
      <c r="PWF193" s="61"/>
      <c r="PWG193" s="61"/>
      <c r="PWH193" s="61"/>
      <c r="PWI193" s="61"/>
      <c r="PWJ193" s="61"/>
      <c r="PWK193" s="61"/>
      <c r="PWL193" s="61"/>
      <c r="PWM193" s="61"/>
      <c r="PWN193" s="61"/>
      <c r="PWO193" s="61"/>
      <c r="PWP193" s="61"/>
      <c r="PWQ193" s="61"/>
      <c r="PWR193" s="61"/>
      <c r="PWS193" s="61"/>
      <c r="PWT193" s="61"/>
      <c r="PWU193" s="61"/>
      <c r="PWV193" s="61"/>
      <c r="PWW193" s="61"/>
      <c r="PWX193" s="61"/>
      <c r="PWY193" s="61"/>
      <c r="PWZ193" s="61"/>
      <c r="PXA193" s="61"/>
      <c r="PXB193" s="61"/>
      <c r="PXC193" s="61"/>
      <c r="PXD193" s="61"/>
      <c r="PXE193" s="61"/>
      <c r="PXF193" s="61"/>
      <c r="PXG193" s="61"/>
      <c r="PXH193" s="61"/>
      <c r="PXI193" s="61"/>
      <c r="PXJ193" s="61"/>
      <c r="PXK193" s="61"/>
      <c r="PXL193" s="61"/>
      <c r="PXM193" s="61"/>
      <c r="PXN193" s="61"/>
      <c r="PXO193" s="61"/>
      <c r="PXP193" s="61"/>
      <c r="PXQ193" s="61"/>
      <c r="PXR193" s="61"/>
      <c r="PXS193" s="61"/>
      <c r="PXT193" s="61"/>
      <c r="PXU193" s="61"/>
      <c r="PXV193" s="61"/>
      <c r="PXW193" s="61"/>
      <c r="PXX193" s="61"/>
      <c r="PXY193" s="61"/>
      <c r="PXZ193" s="61"/>
      <c r="PYA193" s="61"/>
      <c r="PYB193" s="61"/>
      <c r="PYC193" s="61"/>
      <c r="PYD193" s="61"/>
      <c r="PYE193" s="61"/>
      <c r="PYF193" s="61"/>
      <c r="PYG193" s="61"/>
      <c r="PYH193" s="61"/>
      <c r="PYI193" s="61"/>
      <c r="PYJ193" s="61"/>
      <c r="PYK193" s="61"/>
      <c r="PYL193" s="61"/>
      <c r="PYM193" s="61"/>
      <c r="PYN193" s="61"/>
      <c r="PYO193" s="61"/>
      <c r="PYP193" s="61"/>
      <c r="PYQ193" s="61"/>
      <c r="PYR193" s="61"/>
      <c r="PYS193" s="61"/>
      <c r="PYT193" s="61"/>
      <c r="PYU193" s="61"/>
      <c r="PYV193" s="61"/>
      <c r="PYW193" s="61"/>
      <c r="PYX193" s="61"/>
      <c r="PYY193" s="61"/>
      <c r="PYZ193" s="61"/>
      <c r="PZA193" s="61"/>
      <c r="PZB193" s="61"/>
      <c r="PZC193" s="61"/>
      <c r="PZD193" s="61"/>
      <c r="PZE193" s="61"/>
      <c r="PZF193" s="61"/>
      <c r="PZG193" s="61"/>
      <c r="PZH193" s="61"/>
      <c r="PZI193" s="61"/>
      <c r="PZJ193" s="61"/>
      <c r="PZK193" s="61"/>
      <c r="PZL193" s="61"/>
      <c r="PZM193" s="61"/>
      <c r="PZN193" s="61"/>
      <c r="PZO193" s="61"/>
      <c r="PZP193" s="61"/>
      <c r="PZQ193" s="61"/>
      <c r="PZR193" s="61"/>
      <c r="PZS193" s="61"/>
      <c r="PZT193" s="61"/>
      <c r="PZU193" s="61"/>
      <c r="PZV193" s="61"/>
      <c r="PZW193" s="61"/>
      <c r="PZX193" s="61"/>
      <c r="PZY193" s="61"/>
      <c r="PZZ193" s="61"/>
      <c r="QAA193" s="61"/>
      <c r="QAB193" s="61"/>
      <c r="QAC193" s="61"/>
      <c r="QAD193" s="61"/>
      <c r="QAE193" s="61"/>
      <c r="QAF193" s="61"/>
      <c r="QAG193" s="61"/>
      <c r="QAH193" s="61"/>
      <c r="QAI193" s="61"/>
      <c r="QAJ193" s="61"/>
      <c r="QAK193" s="61"/>
      <c r="QAL193" s="61"/>
      <c r="QAM193" s="61"/>
      <c r="QAN193" s="61"/>
      <c r="QAO193" s="61"/>
      <c r="QAP193" s="61"/>
      <c r="QAQ193" s="61"/>
      <c r="QAR193" s="61"/>
      <c r="QAS193" s="61"/>
      <c r="QAT193" s="61"/>
      <c r="QAU193" s="61"/>
      <c r="QAV193" s="61"/>
      <c r="QAW193" s="61"/>
      <c r="QAX193" s="61"/>
      <c r="QAY193" s="61"/>
      <c r="QAZ193" s="61"/>
      <c r="QBA193" s="61"/>
      <c r="QBB193" s="61"/>
      <c r="QBC193" s="61"/>
      <c r="QBD193" s="61"/>
      <c r="QBE193" s="61"/>
      <c r="QBF193" s="61"/>
      <c r="QBG193" s="61"/>
      <c r="QBH193" s="61"/>
      <c r="QBI193" s="61"/>
      <c r="QBJ193" s="61"/>
      <c r="QBK193" s="61"/>
      <c r="QBL193" s="61"/>
      <c r="QBM193" s="61"/>
      <c r="QBN193" s="61"/>
      <c r="QBO193" s="61"/>
      <c r="QBP193" s="61"/>
      <c r="QBQ193" s="61"/>
      <c r="QBR193" s="61"/>
      <c r="QBS193" s="61"/>
      <c r="QBT193" s="61"/>
      <c r="QBU193" s="61"/>
      <c r="QBV193" s="61"/>
      <c r="QBW193" s="61"/>
      <c r="QBX193" s="61"/>
      <c r="QBY193" s="61"/>
      <c r="QBZ193" s="61"/>
      <c r="QCA193" s="61"/>
      <c r="QCB193" s="61"/>
      <c r="QCC193" s="61"/>
      <c r="QCD193" s="61"/>
      <c r="QCE193" s="61"/>
      <c r="QCF193" s="61"/>
      <c r="QCG193" s="61"/>
      <c r="QCH193" s="61"/>
      <c r="QCI193" s="61"/>
      <c r="QCJ193" s="61"/>
      <c r="QCK193" s="61"/>
      <c r="QCL193" s="61"/>
      <c r="QCM193" s="61"/>
      <c r="QCN193" s="61"/>
      <c r="QCO193" s="61"/>
      <c r="QCP193" s="61"/>
      <c r="QCQ193" s="61"/>
      <c r="QCR193" s="61"/>
      <c r="QCS193" s="61"/>
      <c r="QCT193" s="61"/>
      <c r="QCU193" s="61"/>
      <c r="QCV193" s="61"/>
      <c r="QCW193" s="61"/>
      <c r="QCX193" s="61"/>
      <c r="QCY193" s="61"/>
      <c r="QCZ193" s="61"/>
      <c r="QDA193" s="61"/>
      <c r="QDB193" s="61"/>
      <c r="QDC193" s="61"/>
      <c r="QDD193" s="61"/>
      <c r="QDE193" s="61"/>
      <c r="QDF193" s="61"/>
      <c r="QDG193" s="61"/>
      <c r="QDH193" s="61"/>
      <c r="QDI193" s="61"/>
      <c r="QDJ193" s="61"/>
      <c r="QDK193" s="61"/>
      <c r="QDL193" s="61"/>
      <c r="QDM193" s="61"/>
      <c r="QDN193" s="61"/>
      <c r="QDO193" s="61"/>
      <c r="QDP193" s="61"/>
      <c r="QDQ193" s="61"/>
      <c r="QDR193" s="61"/>
      <c r="QDS193" s="61"/>
      <c r="QDT193" s="61"/>
      <c r="QDU193" s="61"/>
      <c r="QDV193" s="61"/>
      <c r="QDW193" s="61"/>
      <c r="QDX193" s="61"/>
      <c r="QDY193" s="61"/>
      <c r="QDZ193" s="61"/>
      <c r="QEA193" s="61"/>
      <c r="QEB193" s="61"/>
      <c r="QEC193" s="61"/>
      <c r="QED193" s="61"/>
      <c r="QEE193" s="61"/>
      <c r="QEF193" s="61"/>
      <c r="QEG193" s="61"/>
      <c r="QEH193" s="61"/>
      <c r="QEI193" s="61"/>
      <c r="QEJ193" s="61"/>
      <c r="QEK193" s="61"/>
      <c r="QEL193" s="61"/>
      <c r="QEM193" s="61"/>
      <c r="QEN193" s="61"/>
      <c r="QEO193" s="61"/>
      <c r="QEP193" s="61"/>
      <c r="QEQ193" s="61"/>
      <c r="QER193" s="61"/>
      <c r="QES193" s="61"/>
      <c r="QET193" s="61"/>
      <c r="QEU193" s="61"/>
      <c r="QEV193" s="61"/>
      <c r="QEW193" s="61"/>
      <c r="QEX193" s="61"/>
      <c r="QEY193" s="61"/>
      <c r="QEZ193" s="61"/>
      <c r="QFA193" s="61"/>
      <c r="QFB193" s="61"/>
      <c r="QFC193" s="61"/>
      <c r="QFD193" s="61"/>
      <c r="QFE193" s="61"/>
      <c r="QFF193" s="61"/>
      <c r="QFG193" s="61"/>
      <c r="QFH193" s="61"/>
      <c r="QFI193" s="61"/>
      <c r="QFJ193" s="61"/>
      <c r="QFK193" s="61"/>
      <c r="QFL193" s="61"/>
      <c r="QFM193" s="61"/>
      <c r="QFN193" s="61"/>
      <c r="QFO193" s="61"/>
      <c r="QFP193" s="61"/>
      <c r="QFQ193" s="61"/>
      <c r="QFR193" s="61"/>
      <c r="QFS193" s="61"/>
      <c r="QFT193" s="61"/>
      <c r="QFU193" s="61"/>
      <c r="QFV193" s="61"/>
      <c r="QFW193" s="61"/>
      <c r="QFX193" s="61"/>
      <c r="QFY193" s="61"/>
      <c r="QFZ193" s="61"/>
      <c r="QGA193" s="61"/>
      <c r="QGB193" s="61"/>
      <c r="QGC193" s="61"/>
      <c r="QGD193" s="61"/>
      <c r="QGE193" s="61"/>
      <c r="QGF193" s="61"/>
      <c r="QGG193" s="61"/>
      <c r="QGH193" s="61"/>
      <c r="QGI193" s="61"/>
      <c r="QGJ193" s="61"/>
      <c r="QGK193" s="61"/>
      <c r="QGL193" s="61"/>
      <c r="QGM193" s="61"/>
      <c r="QGN193" s="61"/>
      <c r="QGO193" s="61"/>
      <c r="QGP193" s="61"/>
      <c r="QGQ193" s="61"/>
      <c r="QGR193" s="61"/>
      <c r="QGS193" s="61"/>
      <c r="QGT193" s="61"/>
      <c r="QGU193" s="61"/>
      <c r="QGV193" s="61"/>
      <c r="QGW193" s="61"/>
      <c r="QGX193" s="61"/>
      <c r="QGY193" s="61"/>
      <c r="QGZ193" s="61"/>
      <c r="QHA193" s="61"/>
      <c r="QHB193" s="61"/>
      <c r="QHC193" s="61"/>
      <c r="QHD193" s="61"/>
      <c r="QHE193" s="61"/>
      <c r="QHF193" s="61"/>
      <c r="QHG193" s="61"/>
      <c r="QHH193" s="61"/>
      <c r="QHI193" s="61"/>
      <c r="QHJ193" s="61"/>
      <c r="QHK193" s="61"/>
      <c r="QHL193" s="61"/>
      <c r="QHM193" s="61"/>
      <c r="QHN193" s="61"/>
      <c r="QHO193" s="61"/>
      <c r="QHP193" s="61"/>
      <c r="QHQ193" s="61"/>
      <c r="QHR193" s="61"/>
      <c r="QHS193" s="61"/>
      <c r="QHT193" s="61"/>
      <c r="QHU193" s="61"/>
      <c r="QHV193" s="61"/>
      <c r="QHW193" s="61"/>
      <c r="QHX193" s="61"/>
      <c r="QHY193" s="61"/>
      <c r="QHZ193" s="61"/>
      <c r="QIA193" s="61"/>
      <c r="QIB193" s="61"/>
      <c r="QIC193" s="61"/>
      <c r="QID193" s="61"/>
      <c r="QIE193" s="61"/>
      <c r="QIF193" s="61"/>
      <c r="QIG193" s="61"/>
      <c r="QIH193" s="61"/>
      <c r="QII193" s="61"/>
      <c r="QIJ193" s="61"/>
      <c r="QIK193" s="61"/>
      <c r="QIL193" s="61"/>
      <c r="QIM193" s="61"/>
      <c r="QIN193" s="61"/>
      <c r="QIO193" s="61"/>
      <c r="QIP193" s="61"/>
      <c r="QIQ193" s="61"/>
      <c r="QIR193" s="61"/>
      <c r="QIS193" s="61"/>
      <c r="QIT193" s="61"/>
      <c r="QIU193" s="61"/>
      <c r="QIV193" s="61"/>
      <c r="QIW193" s="61"/>
      <c r="QIX193" s="61"/>
      <c r="QIY193" s="61"/>
      <c r="QIZ193" s="61"/>
      <c r="QJA193" s="61"/>
      <c r="QJB193" s="61"/>
      <c r="QJC193" s="61"/>
      <c r="QJD193" s="61"/>
      <c r="QJE193" s="61"/>
      <c r="QJF193" s="61"/>
      <c r="QJG193" s="61"/>
      <c r="QJH193" s="61"/>
      <c r="QJI193" s="61"/>
      <c r="QJJ193" s="61"/>
      <c r="QJK193" s="61"/>
      <c r="QJL193" s="61"/>
      <c r="QJM193" s="61"/>
      <c r="QJN193" s="61"/>
      <c r="QJO193" s="61"/>
      <c r="QJP193" s="61"/>
      <c r="QJQ193" s="61"/>
      <c r="QJR193" s="61"/>
      <c r="QJS193" s="61"/>
      <c r="QJT193" s="61"/>
      <c r="QJU193" s="61"/>
      <c r="QJV193" s="61"/>
      <c r="QJW193" s="61"/>
      <c r="QJX193" s="61"/>
      <c r="QJY193" s="61"/>
      <c r="QJZ193" s="61"/>
      <c r="QKA193" s="61"/>
      <c r="QKB193" s="61"/>
      <c r="QKC193" s="61"/>
      <c r="QKD193" s="61"/>
      <c r="QKE193" s="61"/>
      <c r="QKF193" s="61"/>
      <c r="QKG193" s="61"/>
      <c r="QKH193" s="61"/>
      <c r="QKI193" s="61"/>
      <c r="QKJ193" s="61"/>
      <c r="QKK193" s="61"/>
      <c r="QKL193" s="61"/>
      <c r="QKM193" s="61"/>
      <c r="QKN193" s="61"/>
      <c r="QKO193" s="61"/>
      <c r="QKP193" s="61"/>
      <c r="QKQ193" s="61"/>
      <c r="QKR193" s="61"/>
      <c r="QKS193" s="61"/>
      <c r="QKT193" s="61"/>
      <c r="QKU193" s="61"/>
      <c r="QKV193" s="61"/>
      <c r="QKW193" s="61"/>
      <c r="QKX193" s="61"/>
      <c r="QKY193" s="61"/>
      <c r="QKZ193" s="61"/>
      <c r="QLA193" s="61"/>
      <c r="QLB193" s="61"/>
      <c r="QLC193" s="61"/>
      <c r="QLD193" s="61"/>
      <c r="QLE193" s="61"/>
      <c r="QLF193" s="61"/>
      <c r="QLG193" s="61"/>
      <c r="QLH193" s="61"/>
      <c r="QLI193" s="61"/>
      <c r="QLJ193" s="61"/>
      <c r="QLK193" s="61"/>
      <c r="QLL193" s="61"/>
      <c r="QLM193" s="61"/>
      <c r="QLN193" s="61"/>
      <c r="QLO193" s="61"/>
      <c r="QLP193" s="61"/>
      <c r="QLQ193" s="61"/>
      <c r="QLR193" s="61"/>
      <c r="QLS193" s="61"/>
      <c r="QLT193" s="61"/>
      <c r="QLU193" s="61"/>
      <c r="QLV193" s="61"/>
      <c r="QLW193" s="61"/>
      <c r="QLX193" s="61"/>
      <c r="QLY193" s="61"/>
      <c r="QLZ193" s="61"/>
      <c r="QMA193" s="61"/>
      <c r="QMB193" s="61"/>
      <c r="QMC193" s="61"/>
      <c r="QMD193" s="61"/>
      <c r="QME193" s="61"/>
      <c r="QMF193" s="61"/>
      <c r="QMG193" s="61"/>
      <c r="QMH193" s="61"/>
      <c r="QMI193" s="61"/>
      <c r="QMJ193" s="61"/>
      <c r="QMK193" s="61"/>
      <c r="QML193" s="61"/>
      <c r="QMM193" s="61"/>
      <c r="QMN193" s="61"/>
      <c r="QMO193" s="61"/>
      <c r="QMP193" s="61"/>
      <c r="QMQ193" s="61"/>
      <c r="QMR193" s="61"/>
      <c r="QMS193" s="61"/>
      <c r="QMT193" s="61"/>
      <c r="QMU193" s="61"/>
      <c r="QMV193" s="61"/>
      <c r="QMW193" s="61"/>
      <c r="QMX193" s="61"/>
      <c r="QMY193" s="61"/>
      <c r="QMZ193" s="61"/>
      <c r="QNA193" s="61"/>
      <c r="QNB193" s="61"/>
      <c r="QNC193" s="61"/>
      <c r="QND193" s="61"/>
      <c r="QNE193" s="61"/>
      <c r="QNF193" s="61"/>
      <c r="QNG193" s="61"/>
      <c r="QNH193" s="61"/>
      <c r="QNI193" s="61"/>
      <c r="QNJ193" s="61"/>
      <c r="QNK193" s="61"/>
      <c r="QNL193" s="61"/>
      <c r="QNM193" s="61"/>
      <c r="QNN193" s="61"/>
      <c r="QNO193" s="61"/>
      <c r="QNP193" s="61"/>
      <c r="QNQ193" s="61"/>
      <c r="QNR193" s="61"/>
      <c r="QNS193" s="61"/>
      <c r="QNT193" s="61"/>
      <c r="QNU193" s="61"/>
      <c r="QNV193" s="61"/>
      <c r="QNW193" s="61"/>
      <c r="QNX193" s="61"/>
      <c r="QNY193" s="61"/>
      <c r="QNZ193" s="61"/>
      <c r="QOA193" s="61"/>
      <c r="QOB193" s="61"/>
      <c r="QOC193" s="61"/>
      <c r="QOD193" s="61"/>
      <c r="QOE193" s="61"/>
      <c r="QOF193" s="61"/>
      <c r="QOG193" s="61"/>
      <c r="QOH193" s="61"/>
      <c r="QOI193" s="61"/>
      <c r="QOJ193" s="61"/>
      <c r="QOK193" s="61"/>
      <c r="QOL193" s="61"/>
      <c r="QOM193" s="61"/>
      <c r="QON193" s="61"/>
      <c r="QOO193" s="61"/>
      <c r="QOP193" s="61"/>
      <c r="QOQ193" s="61"/>
      <c r="QOR193" s="61"/>
      <c r="QOS193" s="61"/>
      <c r="QOT193" s="61"/>
      <c r="QOU193" s="61"/>
      <c r="QOV193" s="61"/>
      <c r="QOW193" s="61"/>
      <c r="QOX193" s="61"/>
      <c r="QOY193" s="61"/>
      <c r="QOZ193" s="61"/>
      <c r="QPA193" s="61"/>
      <c r="QPB193" s="61"/>
      <c r="QPC193" s="61"/>
      <c r="QPD193" s="61"/>
      <c r="QPE193" s="61"/>
      <c r="QPF193" s="61"/>
      <c r="QPG193" s="61"/>
      <c r="QPH193" s="61"/>
      <c r="QPI193" s="61"/>
      <c r="QPJ193" s="61"/>
      <c r="QPK193" s="61"/>
      <c r="QPL193" s="61"/>
      <c r="QPM193" s="61"/>
      <c r="QPN193" s="61"/>
      <c r="QPO193" s="61"/>
      <c r="QPP193" s="61"/>
      <c r="QPQ193" s="61"/>
      <c r="QPR193" s="61"/>
      <c r="QPS193" s="61"/>
      <c r="QPT193" s="61"/>
      <c r="QPU193" s="61"/>
      <c r="QPV193" s="61"/>
      <c r="QPW193" s="61"/>
      <c r="QPX193" s="61"/>
      <c r="QPY193" s="61"/>
      <c r="QPZ193" s="61"/>
      <c r="QQA193" s="61"/>
      <c r="QQB193" s="61"/>
      <c r="QQC193" s="61"/>
      <c r="QQD193" s="61"/>
      <c r="QQE193" s="61"/>
      <c r="QQF193" s="61"/>
      <c r="QQG193" s="61"/>
      <c r="QQH193" s="61"/>
      <c r="QQI193" s="61"/>
      <c r="QQJ193" s="61"/>
      <c r="QQK193" s="61"/>
      <c r="QQL193" s="61"/>
      <c r="QQM193" s="61"/>
      <c r="QQN193" s="61"/>
      <c r="QQO193" s="61"/>
      <c r="QQP193" s="61"/>
      <c r="QQQ193" s="61"/>
      <c r="QQR193" s="61"/>
      <c r="QQS193" s="61"/>
      <c r="QQT193" s="61"/>
      <c r="QQU193" s="61"/>
      <c r="QQV193" s="61"/>
      <c r="QQW193" s="61"/>
      <c r="QQX193" s="61"/>
      <c r="QQY193" s="61"/>
      <c r="QQZ193" s="61"/>
      <c r="QRA193" s="61"/>
      <c r="QRB193" s="61"/>
      <c r="QRC193" s="61"/>
      <c r="QRD193" s="61"/>
      <c r="QRE193" s="61"/>
      <c r="QRF193" s="61"/>
      <c r="QRG193" s="61"/>
      <c r="QRH193" s="61"/>
      <c r="QRI193" s="61"/>
      <c r="QRJ193" s="61"/>
      <c r="QRK193" s="61"/>
      <c r="QRL193" s="61"/>
      <c r="QRM193" s="61"/>
      <c r="QRN193" s="61"/>
      <c r="QRO193" s="61"/>
      <c r="QRP193" s="61"/>
      <c r="QRQ193" s="61"/>
      <c r="QRR193" s="61"/>
      <c r="QRS193" s="61"/>
      <c r="QRT193" s="61"/>
      <c r="QRU193" s="61"/>
      <c r="QRV193" s="61"/>
      <c r="QRW193" s="61"/>
      <c r="QRX193" s="61"/>
      <c r="QRY193" s="61"/>
      <c r="QRZ193" s="61"/>
      <c r="QSA193" s="61"/>
      <c r="QSB193" s="61"/>
      <c r="QSC193" s="61"/>
      <c r="QSD193" s="61"/>
      <c r="QSE193" s="61"/>
      <c r="QSF193" s="61"/>
      <c r="QSG193" s="61"/>
      <c r="QSH193" s="61"/>
      <c r="QSI193" s="61"/>
      <c r="QSJ193" s="61"/>
      <c r="QSK193" s="61"/>
      <c r="QSL193" s="61"/>
      <c r="QSM193" s="61"/>
      <c r="QSN193" s="61"/>
      <c r="QSO193" s="61"/>
      <c r="QSP193" s="61"/>
      <c r="QSQ193" s="61"/>
      <c r="QSR193" s="61"/>
      <c r="QSS193" s="61"/>
      <c r="QST193" s="61"/>
      <c r="QSU193" s="61"/>
      <c r="QSV193" s="61"/>
      <c r="QSW193" s="61"/>
      <c r="QSX193" s="61"/>
      <c r="QSY193" s="61"/>
      <c r="QSZ193" s="61"/>
      <c r="QTA193" s="61"/>
      <c r="QTB193" s="61"/>
      <c r="QTC193" s="61"/>
      <c r="QTD193" s="61"/>
      <c r="QTE193" s="61"/>
      <c r="QTF193" s="61"/>
      <c r="QTG193" s="61"/>
      <c r="QTH193" s="61"/>
      <c r="QTI193" s="61"/>
      <c r="QTJ193" s="61"/>
      <c r="QTK193" s="61"/>
      <c r="QTL193" s="61"/>
      <c r="QTM193" s="61"/>
      <c r="QTN193" s="61"/>
      <c r="QTO193" s="61"/>
      <c r="QTP193" s="61"/>
      <c r="QTQ193" s="61"/>
      <c r="QTR193" s="61"/>
      <c r="QTS193" s="61"/>
      <c r="QTT193" s="61"/>
      <c r="QTU193" s="61"/>
      <c r="QTV193" s="61"/>
      <c r="QTW193" s="61"/>
      <c r="QTX193" s="61"/>
      <c r="QTY193" s="61"/>
      <c r="QTZ193" s="61"/>
      <c r="QUA193" s="61"/>
      <c r="QUB193" s="61"/>
      <c r="QUC193" s="61"/>
      <c r="QUD193" s="61"/>
      <c r="QUE193" s="61"/>
      <c r="QUF193" s="61"/>
      <c r="QUG193" s="61"/>
      <c r="QUH193" s="61"/>
      <c r="QUI193" s="61"/>
      <c r="QUJ193" s="61"/>
      <c r="QUK193" s="61"/>
      <c r="QUL193" s="61"/>
      <c r="QUM193" s="61"/>
      <c r="QUN193" s="61"/>
      <c r="QUO193" s="61"/>
      <c r="QUP193" s="61"/>
      <c r="QUQ193" s="61"/>
      <c r="QUR193" s="61"/>
      <c r="QUS193" s="61"/>
      <c r="QUT193" s="61"/>
      <c r="QUU193" s="61"/>
      <c r="QUV193" s="61"/>
      <c r="QUW193" s="61"/>
      <c r="QUX193" s="61"/>
      <c r="QUY193" s="61"/>
      <c r="QUZ193" s="61"/>
      <c r="QVA193" s="61"/>
      <c r="QVB193" s="61"/>
      <c r="QVC193" s="61"/>
      <c r="QVD193" s="61"/>
      <c r="QVE193" s="61"/>
      <c r="QVF193" s="61"/>
      <c r="QVG193" s="61"/>
      <c r="QVH193" s="61"/>
      <c r="QVI193" s="61"/>
      <c r="QVJ193" s="61"/>
      <c r="QVK193" s="61"/>
      <c r="QVL193" s="61"/>
      <c r="QVM193" s="61"/>
      <c r="QVN193" s="61"/>
      <c r="QVO193" s="61"/>
      <c r="QVP193" s="61"/>
      <c r="QVQ193" s="61"/>
      <c r="QVR193" s="61"/>
      <c r="QVS193" s="61"/>
      <c r="QVT193" s="61"/>
      <c r="QVU193" s="61"/>
      <c r="QVV193" s="61"/>
      <c r="QVW193" s="61"/>
      <c r="QVX193" s="61"/>
      <c r="QVY193" s="61"/>
      <c r="QVZ193" s="61"/>
      <c r="QWA193" s="61"/>
      <c r="QWB193" s="61"/>
      <c r="QWC193" s="61"/>
      <c r="QWD193" s="61"/>
      <c r="QWE193" s="61"/>
      <c r="QWF193" s="61"/>
      <c r="QWG193" s="61"/>
      <c r="QWH193" s="61"/>
      <c r="QWI193" s="61"/>
      <c r="QWJ193" s="61"/>
      <c r="QWK193" s="61"/>
      <c r="QWL193" s="61"/>
      <c r="QWM193" s="61"/>
      <c r="QWN193" s="61"/>
      <c r="QWO193" s="61"/>
      <c r="QWP193" s="61"/>
      <c r="QWQ193" s="61"/>
      <c r="QWR193" s="61"/>
      <c r="QWS193" s="61"/>
      <c r="QWT193" s="61"/>
      <c r="QWU193" s="61"/>
      <c r="QWV193" s="61"/>
      <c r="QWW193" s="61"/>
      <c r="QWX193" s="61"/>
      <c r="QWY193" s="61"/>
      <c r="QWZ193" s="61"/>
      <c r="QXA193" s="61"/>
      <c r="QXB193" s="61"/>
      <c r="QXC193" s="61"/>
      <c r="QXD193" s="61"/>
      <c r="QXE193" s="61"/>
      <c r="QXF193" s="61"/>
      <c r="QXG193" s="61"/>
      <c r="QXH193" s="61"/>
      <c r="QXI193" s="61"/>
      <c r="QXJ193" s="61"/>
      <c r="QXK193" s="61"/>
      <c r="QXL193" s="61"/>
      <c r="QXM193" s="61"/>
      <c r="QXN193" s="61"/>
      <c r="QXO193" s="61"/>
      <c r="QXP193" s="61"/>
      <c r="QXQ193" s="61"/>
      <c r="QXR193" s="61"/>
      <c r="QXS193" s="61"/>
      <c r="QXT193" s="61"/>
      <c r="QXU193" s="61"/>
      <c r="QXV193" s="61"/>
      <c r="QXW193" s="61"/>
      <c r="QXX193" s="61"/>
      <c r="QXY193" s="61"/>
      <c r="QXZ193" s="61"/>
      <c r="QYA193" s="61"/>
      <c r="QYB193" s="61"/>
      <c r="QYC193" s="61"/>
      <c r="QYD193" s="61"/>
      <c r="QYE193" s="61"/>
      <c r="QYF193" s="61"/>
      <c r="QYG193" s="61"/>
      <c r="QYH193" s="61"/>
      <c r="QYI193" s="61"/>
      <c r="QYJ193" s="61"/>
      <c r="QYK193" s="61"/>
      <c r="QYL193" s="61"/>
      <c r="QYM193" s="61"/>
      <c r="QYN193" s="61"/>
      <c r="QYO193" s="61"/>
      <c r="QYP193" s="61"/>
      <c r="QYQ193" s="61"/>
      <c r="QYR193" s="61"/>
      <c r="QYS193" s="61"/>
      <c r="QYT193" s="61"/>
      <c r="QYU193" s="61"/>
      <c r="QYV193" s="61"/>
      <c r="QYW193" s="61"/>
      <c r="QYX193" s="61"/>
      <c r="QYY193" s="61"/>
      <c r="QYZ193" s="61"/>
      <c r="QZA193" s="61"/>
      <c r="QZB193" s="61"/>
      <c r="QZC193" s="61"/>
      <c r="QZD193" s="61"/>
      <c r="QZE193" s="61"/>
      <c r="QZF193" s="61"/>
      <c r="QZG193" s="61"/>
      <c r="QZH193" s="61"/>
      <c r="QZI193" s="61"/>
      <c r="QZJ193" s="61"/>
      <c r="QZK193" s="61"/>
      <c r="QZL193" s="61"/>
      <c r="QZM193" s="61"/>
      <c r="QZN193" s="61"/>
      <c r="QZO193" s="61"/>
      <c r="QZP193" s="61"/>
      <c r="QZQ193" s="61"/>
      <c r="QZR193" s="61"/>
      <c r="QZS193" s="61"/>
      <c r="QZT193" s="61"/>
      <c r="QZU193" s="61"/>
      <c r="QZV193" s="61"/>
      <c r="QZW193" s="61"/>
      <c r="QZX193" s="61"/>
      <c r="QZY193" s="61"/>
      <c r="QZZ193" s="61"/>
      <c r="RAA193" s="61"/>
      <c r="RAB193" s="61"/>
      <c r="RAC193" s="61"/>
      <c r="RAD193" s="61"/>
      <c r="RAE193" s="61"/>
      <c r="RAF193" s="61"/>
      <c r="RAG193" s="61"/>
      <c r="RAH193" s="61"/>
      <c r="RAI193" s="61"/>
      <c r="RAJ193" s="61"/>
      <c r="RAK193" s="61"/>
      <c r="RAL193" s="61"/>
      <c r="RAM193" s="61"/>
      <c r="RAN193" s="61"/>
      <c r="RAO193" s="61"/>
      <c r="RAP193" s="61"/>
      <c r="RAQ193" s="61"/>
      <c r="RAR193" s="61"/>
      <c r="RAS193" s="61"/>
      <c r="RAT193" s="61"/>
      <c r="RAU193" s="61"/>
      <c r="RAV193" s="61"/>
      <c r="RAW193" s="61"/>
      <c r="RAX193" s="61"/>
      <c r="RAY193" s="61"/>
      <c r="RAZ193" s="61"/>
      <c r="RBA193" s="61"/>
      <c r="RBB193" s="61"/>
      <c r="RBC193" s="61"/>
      <c r="RBD193" s="61"/>
      <c r="RBE193" s="61"/>
      <c r="RBF193" s="61"/>
      <c r="RBG193" s="61"/>
      <c r="RBH193" s="61"/>
      <c r="RBI193" s="61"/>
      <c r="RBJ193" s="61"/>
      <c r="RBK193" s="61"/>
      <c r="RBL193" s="61"/>
      <c r="RBM193" s="61"/>
      <c r="RBN193" s="61"/>
      <c r="RBO193" s="61"/>
      <c r="RBP193" s="61"/>
      <c r="RBQ193" s="61"/>
      <c r="RBR193" s="61"/>
      <c r="RBS193" s="61"/>
      <c r="RBT193" s="61"/>
      <c r="RBU193" s="61"/>
      <c r="RBV193" s="61"/>
      <c r="RBW193" s="61"/>
      <c r="RBX193" s="61"/>
      <c r="RBY193" s="61"/>
      <c r="RBZ193" s="61"/>
      <c r="RCA193" s="61"/>
      <c r="RCB193" s="61"/>
      <c r="RCC193" s="61"/>
      <c r="RCD193" s="61"/>
      <c r="RCE193" s="61"/>
      <c r="RCF193" s="61"/>
      <c r="RCG193" s="61"/>
      <c r="RCH193" s="61"/>
      <c r="RCI193" s="61"/>
      <c r="RCJ193" s="61"/>
      <c r="RCK193" s="61"/>
      <c r="RCL193" s="61"/>
      <c r="RCM193" s="61"/>
      <c r="RCN193" s="61"/>
      <c r="RCO193" s="61"/>
      <c r="RCP193" s="61"/>
      <c r="RCQ193" s="61"/>
      <c r="RCR193" s="61"/>
      <c r="RCS193" s="61"/>
      <c r="RCT193" s="61"/>
      <c r="RCU193" s="61"/>
      <c r="RCV193" s="61"/>
      <c r="RCW193" s="61"/>
      <c r="RCX193" s="61"/>
      <c r="RCY193" s="61"/>
      <c r="RCZ193" s="61"/>
      <c r="RDA193" s="61"/>
      <c r="RDB193" s="61"/>
      <c r="RDC193" s="61"/>
      <c r="RDD193" s="61"/>
      <c r="RDE193" s="61"/>
      <c r="RDF193" s="61"/>
      <c r="RDG193" s="61"/>
      <c r="RDH193" s="61"/>
      <c r="RDI193" s="61"/>
      <c r="RDJ193" s="61"/>
      <c r="RDK193" s="61"/>
      <c r="RDL193" s="61"/>
      <c r="RDM193" s="61"/>
      <c r="RDN193" s="61"/>
      <c r="RDO193" s="61"/>
      <c r="RDP193" s="61"/>
      <c r="RDQ193" s="61"/>
      <c r="RDR193" s="61"/>
      <c r="RDS193" s="61"/>
      <c r="RDT193" s="61"/>
      <c r="RDU193" s="61"/>
      <c r="RDV193" s="61"/>
      <c r="RDW193" s="61"/>
      <c r="RDX193" s="61"/>
      <c r="RDY193" s="61"/>
      <c r="RDZ193" s="61"/>
      <c r="REA193" s="61"/>
      <c r="REB193" s="61"/>
      <c r="REC193" s="61"/>
      <c r="RED193" s="61"/>
      <c r="REE193" s="61"/>
      <c r="REF193" s="61"/>
      <c r="REG193" s="61"/>
      <c r="REH193" s="61"/>
      <c r="REI193" s="61"/>
      <c r="REJ193" s="61"/>
      <c r="REK193" s="61"/>
      <c r="REL193" s="61"/>
      <c r="REM193" s="61"/>
      <c r="REN193" s="61"/>
      <c r="REO193" s="61"/>
      <c r="REP193" s="61"/>
      <c r="REQ193" s="61"/>
      <c r="RER193" s="61"/>
      <c r="RES193" s="61"/>
      <c r="RET193" s="61"/>
      <c r="REU193" s="61"/>
      <c r="REV193" s="61"/>
      <c r="REW193" s="61"/>
      <c r="REX193" s="61"/>
      <c r="REY193" s="61"/>
      <c r="REZ193" s="61"/>
      <c r="RFA193" s="61"/>
      <c r="RFB193" s="61"/>
      <c r="RFC193" s="61"/>
      <c r="RFD193" s="61"/>
      <c r="RFE193" s="61"/>
      <c r="RFF193" s="61"/>
      <c r="RFG193" s="61"/>
      <c r="RFH193" s="61"/>
      <c r="RFI193" s="61"/>
      <c r="RFJ193" s="61"/>
      <c r="RFK193" s="61"/>
      <c r="RFL193" s="61"/>
      <c r="RFM193" s="61"/>
      <c r="RFN193" s="61"/>
      <c r="RFO193" s="61"/>
      <c r="RFP193" s="61"/>
      <c r="RFQ193" s="61"/>
      <c r="RFR193" s="61"/>
      <c r="RFS193" s="61"/>
      <c r="RFT193" s="61"/>
      <c r="RFU193" s="61"/>
      <c r="RFV193" s="61"/>
      <c r="RFW193" s="61"/>
      <c r="RFX193" s="61"/>
      <c r="RFY193" s="61"/>
      <c r="RFZ193" s="61"/>
      <c r="RGA193" s="61"/>
      <c r="RGB193" s="61"/>
      <c r="RGC193" s="61"/>
      <c r="RGD193" s="61"/>
      <c r="RGE193" s="61"/>
      <c r="RGF193" s="61"/>
      <c r="RGG193" s="61"/>
      <c r="RGH193" s="61"/>
      <c r="RGI193" s="61"/>
      <c r="RGJ193" s="61"/>
      <c r="RGK193" s="61"/>
      <c r="RGL193" s="61"/>
      <c r="RGM193" s="61"/>
      <c r="RGN193" s="61"/>
      <c r="RGO193" s="61"/>
      <c r="RGP193" s="61"/>
      <c r="RGQ193" s="61"/>
      <c r="RGR193" s="61"/>
      <c r="RGS193" s="61"/>
      <c r="RGT193" s="61"/>
      <c r="RGU193" s="61"/>
      <c r="RGV193" s="61"/>
      <c r="RGW193" s="61"/>
      <c r="RGX193" s="61"/>
      <c r="RGY193" s="61"/>
      <c r="RGZ193" s="61"/>
      <c r="RHA193" s="61"/>
      <c r="RHB193" s="61"/>
      <c r="RHC193" s="61"/>
      <c r="RHD193" s="61"/>
      <c r="RHE193" s="61"/>
      <c r="RHF193" s="61"/>
      <c r="RHG193" s="61"/>
      <c r="RHH193" s="61"/>
      <c r="RHI193" s="61"/>
      <c r="RHJ193" s="61"/>
      <c r="RHK193" s="61"/>
      <c r="RHL193" s="61"/>
      <c r="RHM193" s="61"/>
      <c r="RHN193" s="61"/>
      <c r="RHO193" s="61"/>
      <c r="RHP193" s="61"/>
      <c r="RHQ193" s="61"/>
      <c r="RHR193" s="61"/>
      <c r="RHS193" s="61"/>
      <c r="RHT193" s="61"/>
      <c r="RHU193" s="61"/>
      <c r="RHV193" s="61"/>
      <c r="RHW193" s="61"/>
      <c r="RHX193" s="61"/>
      <c r="RHY193" s="61"/>
      <c r="RHZ193" s="61"/>
      <c r="RIA193" s="61"/>
      <c r="RIB193" s="61"/>
      <c r="RIC193" s="61"/>
      <c r="RID193" s="61"/>
      <c r="RIE193" s="61"/>
      <c r="RIF193" s="61"/>
      <c r="RIG193" s="61"/>
      <c r="RIH193" s="61"/>
      <c r="RII193" s="61"/>
      <c r="RIJ193" s="61"/>
      <c r="RIK193" s="61"/>
      <c r="RIL193" s="61"/>
      <c r="RIM193" s="61"/>
      <c r="RIN193" s="61"/>
      <c r="RIO193" s="61"/>
      <c r="RIP193" s="61"/>
      <c r="RIQ193" s="61"/>
      <c r="RIR193" s="61"/>
      <c r="RIS193" s="61"/>
      <c r="RIT193" s="61"/>
      <c r="RIU193" s="61"/>
      <c r="RIV193" s="61"/>
      <c r="RIW193" s="61"/>
      <c r="RIX193" s="61"/>
      <c r="RIY193" s="61"/>
      <c r="RIZ193" s="61"/>
      <c r="RJA193" s="61"/>
      <c r="RJB193" s="61"/>
      <c r="RJC193" s="61"/>
      <c r="RJD193" s="61"/>
      <c r="RJE193" s="61"/>
      <c r="RJF193" s="61"/>
      <c r="RJG193" s="61"/>
      <c r="RJH193" s="61"/>
      <c r="RJI193" s="61"/>
      <c r="RJJ193" s="61"/>
      <c r="RJK193" s="61"/>
      <c r="RJL193" s="61"/>
      <c r="RJM193" s="61"/>
      <c r="RJN193" s="61"/>
      <c r="RJO193" s="61"/>
      <c r="RJP193" s="61"/>
      <c r="RJQ193" s="61"/>
      <c r="RJR193" s="61"/>
      <c r="RJS193" s="61"/>
      <c r="RJT193" s="61"/>
      <c r="RJU193" s="61"/>
      <c r="RJV193" s="61"/>
      <c r="RJW193" s="61"/>
      <c r="RJX193" s="61"/>
      <c r="RJY193" s="61"/>
      <c r="RJZ193" s="61"/>
      <c r="RKA193" s="61"/>
      <c r="RKB193" s="61"/>
      <c r="RKC193" s="61"/>
      <c r="RKD193" s="61"/>
      <c r="RKE193" s="61"/>
      <c r="RKF193" s="61"/>
      <c r="RKG193" s="61"/>
      <c r="RKH193" s="61"/>
      <c r="RKI193" s="61"/>
      <c r="RKJ193" s="61"/>
      <c r="RKK193" s="61"/>
      <c r="RKL193" s="61"/>
      <c r="RKM193" s="61"/>
      <c r="RKN193" s="61"/>
      <c r="RKO193" s="61"/>
      <c r="RKP193" s="61"/>
      <c r="RKQ193" s="61"/>
      <c r="RKR193" s="61"/>
      <c r="RKS193" s="61"/>
      <c r="RKT193" s="61"/>
      <c r="RKU193" s="61"/>
      <c r="RKV193" s="61"/>
      <c r="RKW193" s="61"/>
      <c r="RKX193" s="61"/>
      <c r="RKY193" s="61"/>
      <c r="RKZ193" s="61"/>
      <c r="RLA193" s="61"/>
      <c r="RLB193" s="61"/>
      <c r="RLC193" s="61"/>
      <c r="RLD193" s="61"/>
      <c r="RLE193" s="61"/>
      <c r="RLF193" s="61"/>
      <c r="RLG193" s="61"/>
      <c r="RLH193" s="61"/>
      <c r="RLI193" s="61"/>
      <c r="RLJ193" s="61"/>
      <c r="RLK193" s="61"/>
      <c r="RLL193" s="61"/>
      <c r="RLM193" s="61"/>
      <c r="RLN193" s="61"/>
      <c r="RLO193" s="61"/>
      <c r="RLP193" s="61"/>
      <c r="RLQ193" s="61"/>
      <c r="RLR193" s="61"/>
      <c r="RLS193" s="61"/>
      <c r="RLT193" s="61"/>
      <c r="RLU193" s="61"/>
      <c r="RLV193" s="61"/>
      <c r="RLW193" s="61"/>
      <c r="RLX193" s="61"/>
      <c r="RLY193" s="61"/>
      <c r="RLZ193" s="61"/>
      <c r="RMA193" s="61"/>
      <c r="RMB193" s="61"/>
      <c r="RMC193" s="61"/>
      <c r="RMD193" s="61"/>
      <c r="RME193" s="61"/>
      <c r="RMF193" s="61"/>
      <c r="RMG193" s="61"/>
      <c r="RMH193" s="61"/>
      <c r="RMI193" s="61"/>
      <c r="RMJ193" s="61"/>
      <c r="RMK193" s="61"/>
      <c r="RML193" s="61"/>
      <c r="RMM193" s="61"/>
      <c r="RMN193" s="61"/>
      <c r="RMO193" s="61"/>
      <c r="RMP193" s="61"/>
      <c r="RMQ193" s="61"/>
      <c r="RMR193" s="61"/>
      <c r="RMS193" s="61"/>
      <c r="RMT193" s="61"/>
      <c r="RMU193" s="61"/>
      <c r="RMV193" s="61"/>
      <c r="RMW193" s="61"/>
      <c r="RMX193" s="61"/>
      <c r="RMY193" s="61"/>
      <c r="RMZ193" s="61"/>
      <c r="RNA193" s="61"/>
      <c r="RNB193" s="61"/>
      <c r="RNC193" s="61"/>
      <c r="RND193" s="61"/>
      <c r="RNE193" s="61"/>
      <c r="RNF193" s="61"/>
      <c r="RNG193" s="61"/>
      <c r="RNH193" s="61"/>
      <c r="RNI193" s="61"/>
      <c r="RNJ193" s="61"/>
      <c r="RNK193" s="61"/>
      <c r="RNL193" s="61"/>
      <c r="RNM193" s="61"/>
      <c r="RNN193" s="61"/>
      <c r="RNO193" s="61"/>
      <c r="RNP193" s="61"/>
      <c r="RNQ193" s="61"/>
      <c r="RNR193" s="61"/>
      <c r="RNS193" s="61"/>
      <c r="RNT193" s="61"/>
      <c r="RNU193" s="61"/>
      <c r="RNV193" s="61"/>
      <c r="RNW193" s="61"/>
      <c r="RNX193" s="61"/>
      <c r="RNY193" s="61"/>
      <c r="RNZ193" s="61"/>
      <c r="ROA193" s="61"/>
      <c r="ROB193" s="61"/>
      <c r="ROC193" s="61"/>
      <c r="ROD193" s="61"/>
      <c r="ROE193" s="61"/>
      <c r="ROF193" s="61"/>
      <c r="ROG193" s="61"/>
      <c r="ROH193" s="61"/>
      <c r="ROI193" s="61"/>
      <c r="ROJ193" s="61"/>
      <c r="ROK193" s="61"/>
      <c r="ROL193" s="61"/>
      <c r="ROM193" s="61"/>
      <c r="RON193" s="61"/>
      <c r="ROO193" s="61"/>
      <c r="ROP193" s="61"/>
      <c r="ROQ193" s="61"/>
      <c r="ROR193" s="61"/>
      <c r="ROS193" s="61"/>
      <c r="ROT193" s="61"/>
      <c r="ROU193" s="61"/>
      <c r="ROV193" s="61"/>
      <c r="ROW193" s="61"/>
      <c r="ROX193" s="61"/>
      <c r="ROY193" s="61"/>
      <c r="ROZ193" s="61"/>
      <c r="RPA193" s="61"/>
      <c r="RPB193" s="61"/>
      <c r="RPC193" s="61"/>
      <c r="RPD193" s="61"/>
      <c r="RPE193" s="61"/>
      <c r="RPF193" s="61"/>
      <c r="RPG193" s="61"/>
      <c r="RPH193" s="61"/>
      <c r="RPI193" s="61"/>
      <c r="RPJ193" s="61"/>
      <c r="RPK193" s="61"/>
      <c r="RPL193" s="61"/>
      <c r="RPM193" s="61"/>
      <c r="RPN193" s="61"/>
      <c r="RPO193" s="61"/>
      <c r="RPP193" s="61"/>
      <c r="RPQ193" s="61"/>
      <c r="RPR193" s="61"/>
      <c r="RPS193" s="61"/>
      <c r="RPT193" s="61"/>
      <c r="RPU193" s="61"/>
      <c r="RPV193" s="61"/>
      <c r="RPW193" s="61"/>
      <c r="RPX193" s="61"/>
      <c r="RPY193" s="61"/>
      <c r="RPZ193" s="61"/>
      <c r="RQA193" s="61"/>
      <c r="RQB193" s="61"/>
      <c r="RQC193" s="61"/>
      <c r="RQD193" s="61"/>
      <c r="RQE193" s="61"/>
      <c r="RQF193" s="61"/>
      <c r="RQG193" s="61"/>
      <c r="RQH193" s="61"/>
      <c r="RQI193" s="61"/>
      <c r="RQJ193" s="61"/>
      <c r="RQK193" s="61"/>
      <c r="RQL193" s="61"/>
      <c r="RQM193" s="61"/>
      <c r="RQN193" s="61"/>
      <c r="RQO193" s="61"/>
      <c r="RQP193" s="61"/>
      <c r="RQQ193" s="61"/>
      <c r="RQR193" s="61"/>
      <c r="RQS193" s="61"/>
      <c r="RQT193" s="61"/>
      <c r="RQU193" s="61"/>
      <c r="RQV193" s="61"/>
      <c r="RQW193" s="61"/>
      <c r="RQX193" s="61"/>
      <c r="RQY193" s="61"/>
      <c r="RQZ193" s="61"/>
      <c r="RRA193" s="61"/>
      <c r="RRB193" s="61"/>
      <c r="RRC193" s="61"/>
      <c r="RRD193" s="61"/>
      <c r="RRE193" s="61"/>
      <c r="RRF193" s="61"/>
      <c r="RRG193" s="61"/>
      <c r="RRH193" s="61"/>
      <c r="RRI193" s="61"/>
      <c r="RRJ193" s="61"/>
      <c r="RRK193" s="61"/>
      <c r="RRL193" s="61"/>
      <c r="RRM193" s="61"/>
      <c r="RRN193" s="61"/>
      <c r="RRO193" s="61"/>
      <c r="RRP193" s="61"/>
      <c r="RRQ193" s="61"/>
      <c r="RRR193" s="61"/>
      <c r="RRS193" s="61"/>
      <c r="RRT193" s="61"/>
      <c r="RRU193" s="61"/>
      <c r="RRV193" s="61"/>
      <c r="RRW193" s="61"/>
      <c r="RRX193" s="61"/>
      <c r="RRY193" s="61"/>
      <c r="RRZ193" s="61"/>
      <c r="RSA193" s="61"/>
      <c r="RSB193" s="61"/>
      <c r="RSC193" s="61"/>
      <c r="RSD193" s="61"/>
      <c r="RSE193" s="61"/>
      <c r="RSF193" s="61"/>
      <c r="RSG193" s="61"/>
      <c r="RSH193" s="61"/>
      <c r="RSI193" s="61"/>
      <c r="RSJ193" s="61"/>
      <c r="RSK193" s="61"/>
      <c r="RSL193" s="61"/>
      <c r="RSM193" s="61"/>
      <c r="RSN193" s="61"/>
      <c r="RSO193" s="61"/>
      <c r="RSP193" s="61"/>
      <c r="RSQ193" s="61"/>
      <c r="RSR193" s="61"/>
      <c r="RSS193" s="61"/>
      <c r="RST193" s="61"/>
      <c r="RSU193" s="61"/>
      <c r="RSV193" s="61"/>
      <c r="RSW193" s="61"/>
      <c r="RSX193" s="61"/>
      <c r="RSY193" s="61"/>
      <c r="RSZ193" s="61"/>
      <c r="RTA193" s="61"/>
      <c r="RTB193" s="61"/>
      <c r="RTC193" s="61"/>
      <c r="RTD193" s="61"/>
      <c r="RTE193" s="61"/>
      <c r="RTF193" s="61"/>
      <c r="RTG193" s="61"/>
      <c r="RTH193" s="61"/>
      <c r="RTI193" s="61"/>
      <c r="RTJ193" s="61"/>
      <c r="RTK193" s="61"/>
      <c r="RTL193" s="61"/>
      <c r="RTM193" s="61"/>
      <c r="RTN193" s="61"/>
      <c r="RTO193" s="61"/>
      <c r="RTP193" s="61"/>
      <c r="RTQ193" s="61"/>
      <c r="RTR193" s="61"/>
      <c r="RTS193" s="61"/>
      <c r="RTT193" s="61"/>
      <c r="RTU193" s="61"/>
      <c r="RTV193" s="61"/>
      <c r="RTW193" s="61"/>
      <c r="RTX193" s="61"/>
      <c r="RTY193" s="61"/>
      <c r="RTZ193" s="61"/>
      <c r="RUA193" s="61"/>
      <c r="RUB193" s="61"/>
      <c r="RUC193" s="61"/>
      <c r="RUD193" s="61"/>
      <c r="RUE193" s="61"/>
      <c r="RUF193" s="61"/>
      <c r="RUG193" s="61"/>
      <c r="RUH193" s="61"/>
      <c r="RUI193" s="61"/>
      <c r="RUJ193" s="61"/>
      <c r="RUK193" s="61"/>
      <c r="RUL193" s="61"/>
      <c r="RUM193" s="61"/>
      <c r="RUN193" s="61"/>
      <c r="RUO193" s="61"/>
      <c r="RUP193" s="61"/>
      <c r="RUQ193" s="61"/>
      <c r="RUR193" s="61"/>
      <c r="RUS193" s="61"/>
      <c r="RUT193" s="61"/>
      <c r="RUU193" s="61"/>
      <c r="RUV193" s="61"/>
      <c r="RUW193" s="61"/>
      <c r="RUX193" s="61"/>
      <c r="RUY193" s="61"/>
      <c r="RUZ193" s="61"/>
      <c r="RVA193" s="61"/>
      <c r="RVB193" s="61"/>
      <c r="RVC193" s="61"/>
      <c r="RVD193" s="61"/>
      <c r="RVE193" s="61"/>
      <c r="RVF193" s="61"/>
      <c r="RVG193" s="61"/>
      <c r="RVH193" s="61"/>
      <c r="RVI193" s="61"/>
      <c r="RVJ193" s="61"/>
      <c r="RVK193" s="61"/>
      <c r="RVL193" s="61"/>
      <c r="RVM193" s="61"/>
      <c r="RVN193" s="61"/>
      <c r="RVO193" s="61"/>
      <c r="RVP193" s="61"/>
      <c r="RVQ193" s="61"/>
      <c r="RVR193" s="61"/>
      <c r="RVS193" s="61"/>
      <c r="RVT193" s="61"/>
      <c r="RVU193" s="61"/>
      <c r="RVV193" s="61"/>
      <c r="RVW193" s="61"/>
      <c r="RVX193" s="61"/>
      <c r="RVY193" s="61"/>
      <c r="RVZ193" s="61"/>
      <c r="RWA193" s="61"/>
      <c r="RWB193" s="61"/>
      <c r="RWC193" s="61"/>
      <c r="RWD193" s="61"/>
      <c r="RWE193" s="61"/>
      <c r="RWF193" s="61"/>
      <c r="RWG193" s="61"/>
      <c r="RWH193" s="61"/>
      <c r="RWI193" s="61"/>
      <c r="RWJ193" s="61"/>
      <c r="RWK193" s="61"/>
      <c r="RWL193" s="61"/>
      <c r="RWM193" s="61"/>
      <c r="RWN193" s="61"/>
      <c r="RWO193" s="61"/>
      <c r="RWP193" s="61"/>
      <c r="RWQ193" s="61"/>
      <c r="RWR193" s="61"/>
      <c r="RWS193" s="61"/>
      <c r="RWT193" s="61"/>
      <c r="RWU193" s="61"/>
      <c r="RWV193" s="61"/>
      <c r="RWW193" s="61"/>
      <c r="RWX193" s="61"/>
      <c r="RWY193" s="61"/>
      <c r="RWZ193" s="61"/>
      <c r="RXA193" s="61"/>
      <c r="RXB193" s="61"/>
      <c r="RXC193" s="61"/>
      <c r="RXD193" s="61"/>
      <c r="RXE193" s="61"/>
      <c r="RXF193" s="61"/>
      <c r="RXG193" s="61"/>
      <c r="RXH193" s="61"/>
      <c r="RXI193" s="61"/>
      <c r="RXJ193" s="61"/>
      <c r="RXK193" s="61"/>
      <c r="RXL193" s="61"/>
      <c r="RXM193" s="61"/>
      <c r="RXN193" s="61"/>
      <c r="RXO193" s="61"/>
      <c r="RXP193" s="61"/>
      <c r="RXQ193" s="61"/>
      <c r="RXR193" s="61"/>
      <c r="RXS193" s="61"/>
      <c r="RXT193" s="61"/>
      <c r="RXU193" s="61"/>
      <c r="RXV193" s="61"/>
      <c r="RXW193" s="61"/>
      <c r="RXX193" s="61"/>
      <c r="RXY193" s="61"/>
      <c r="RXZ193" s="61"/>
      <c r="RYA193" s="61"/>
      <c r="RYB193" s="61"/>
      <c r="RYC193" s="61"/>
      <c r="RYD193" s="61"/>
      <c r="RYE193" s="61"/>
      <c r="RYF193" s="61"/>
      <c r="RYG193" s="61"/>
      <c r="RYH193" s="61"/>
      <c r="RYI193" s="61"/>
      <c r="RYJ193" s="61"/>
      <c r="RYK193" s="61"/>
      <c r="RYL193" s="61"/>
      <c r="RYM193" s="61"/>
      <c r="RYN193" s="61"/>
      <c r="RYO193" s="61"/>
      <c r="RYP193" s="61"/>
      <c r="RYQ193" s="61"/>
      <c r="RYR193" s="61"/>
      <c r="RYS193" s="61"/>
      <c r="RYT193" s="61"/>
      <c r="RYU193" s="61"/>
      <c r="RYV193" s="61"/>
      <c r="RYW193" s="61"/>
      <c r="RYX193" s="61"/>
      <c r="RYY193" s="61"/>
      <c r="RYZ193" s="61"/>
      <c r="RZA193" s="61"/>
      <c r="RZB193" s="61"/>
      <c r="RZC193" s="61"/>
      <c r="RZD193" s="61"/>
      <c r="RZE193" s="61"/>
      <c r="RZF193" s="61"/>
      <c r="RZG193" s="61"/>
      <c r="RZH193" s="61"/>
      <c r="RZI193" s="61"/>
      <c r="RZJ193" s="61"/>
      <c r="RZK193" s="61"/>
      <c r="RZL193" s="61"/>
      <c r="RZM193" s="61"/>
      <c r="RZN193" s="61"/>
      <c r="RZO193" s="61"/>
      <c r="RZP193" s="61"/>
      <c r="RZQ193" s="61"/>
      <c r="RZR193" s="61"/>
      <c r="RZS193" s="61"/>
      <c r="RZT193" s="61"/>
      <c r="RZU193" s="61"/>
      <c r="RZV193" s="61"/>
      <c r="RZW193" s="61"/>
      <c r="RZX193" s="61"/>
      <c r="RZY193" s="61"/>
      <c r="RZZ193" s="61"/>
      <c r="SAA193" s="61"/>
      <c r="SAB193" s="61"/>
      <c r="SAC193" s="61"/>
      <c r="SAD193" s="61"/>
      <c r="SAE193" s="61"/>
      <c r="SAF193" s="61"/>
      <c r="SAG193" s="61"/>
      <c r="SAH193" s="61"/>
      <c r="SAI193" s="61"/>
      <c r="SAJ193" s="61"/>
      <c r="SAK193" s="61"/>
      <c r="SAL193" s="61"/>
      <c r="SAM193" s="61"/>
      <c r="SAN193" s="61"/>
      <c r="SAO193" s="61"/>
      <c r="SAP193" s="61"/>
      <c r="SAQ193" s="61"/>
      <c r="SAR193" s="61"/>
      <c r="SAS193" s="61"/>
      <c r="SAT193" s="61"/>
      <c r="SAU193" s="61"/>
      <c r="SAV193" s="61"/>
      <c r="SAW193" s="61"/>
      <c r="SAX193" s="61"/>
      <c r="SAY193" s="61"/>
      <c r="SAZ193" s="61"/>
      <c r="SBA193" s="61"/>
      <c r="SBB193" s="61"/>
      <c r="SBC193" s="61"/>
      <c r="SBD193" s="61"/>
      <c r="SBE193" s="61"/>
      <c r="SBF193" s="61"/>
      <c r="SBG193" s="61"/>
      <c r="SBH193" s="61"/>
      <c r="SBI193" s="61"/>
      <c r="SBJ193" s="61"/>
      <c r="SBK193" s="61"/>
      <c r="SBL193" s="61"/>
      <c r="SBM193" s="61"/>
      <c r="SBN193" s="61"/>
      <c r="SBO193" s="61"/>
      <c r="SBP193" s="61"/>
      <c r="SBQ193" s="61"/>
      <c r="SBR193" s="61"/>
      <c r="SBS193" s="61"/>
      <c r="SBT193" s="61"/>
      <c r="SBU193" s="61"/>
      <c r="SBV193" s="61"/>
      <c r="SBW193" s="61"/>
      <c r="SBX193" s="61"/>
      <c r="SBY193" s="61"/>
      <c r="SBZ193" s="61"/>
      <c r="SCA193" s="61"/>
      <c r="SCB193" s="61"/>
      <c r="SCC193" s="61"/>
      <c r="SCD193" s="61"/>
      <c r="SCE193" s="61"/>
      <c r="SCF193" s="61"/>
      <c r="SCG193" s="61"/>
      <c r="SCH193" s="61"/>
      <c r="SCI193" s="61"/>
      <c r="SCJ193" s="61"/>
      <c r="SCK193" s="61"/>
      <c r="SCL193" s="61"/>
      <c r="SCM193" s="61"/>
      <c r="SCN193" s="61"/>
      <c r="SCO193" s="61"/>
      <c r="SCP193" s="61"/>
      <c r="SCQ193" s="61"/>
      <c r="SCR193" s="61"/>
      <c r="SCS193" s="61"/>
      <c r="SCT193" s="61"/>
      <c r="SCU193" s="61"/>
      <c r="SCV193" s="61"/>
      <c r="SCW193" s="61"/>
      <c r="SCX193" s="61"/>
      <c r="SCY193" s="61"/>
      <c r="SCZ193" s="61"/>
      <c r="SDA193" s="61"/>
      <c r="SDB193" s="61"/>
      <c r="SDC193" s="61"/>
      <c r="SDD193" s="61"/>
      <c r="SDE193" s="61"/>
      <c r="SDF193" s="61"/>
      <c r="SDG193" s="61"/>
      <c r="SDH193" s="61"/>
      <c r="SDI193" s="61"/>
      <c r="SDJ193" s="61"/>
      <c r="SDK193" s="61"/>
      <c r="SDL193" s="61"/>
      <c r="SDM193" s="61"/>
      <c r="SDN193" s="61"/>
      <c r="SDO193" s="61"/>
      <c r="SDP193" s="61"/>
      <c r="SDQ193" s="61"/>
      <c r="SDR193" s="61"/>
      <c r="SDS193" s="61"/>
      <c r="SDT193" s="61"/>
      <c r="SDU193" s="61"/>
      <c r="SDV193" s="61"/>
      <c r="SDW193" s="61"/>
      <c r="SDX193" s="61"/>
      <c r="SDY193" s="61"/>
      <c r="SDZ193" s="61"/>
      <c r="SEA193" s="61"/>
      <c r="SEB193" s="61"/>
      <c r="SEC193" s="61"/>
      <c r="SED193" s="61"/>
      <c r="SEE193" s="61"/>
      <c r="SEF193" s="61"/>
      <c r="SEG193" s="61"/>
      <c r="SEH193" s="61"/>
      <c r="SEI193" s="61"/>
      <c r="SEJ193" s="61"/>
      <c r="SEK193" s="61"/>
      <c r="SEL193" s="61"/>
      <c r="SEM193" s="61"/>
      <c r="SEN193" s="61"/>
      <c r="SEO193" s="61"/>
      <c r="SEP193" s="61"/>
      <c r="SEQ193" s="61"/>
      <c r="SER193" s="61"/>
      <c r="SES193" s="61"/>
      <c r="SET193" s="61"/>
      <c r="SEU193" s="61"/>
      <c r="SEV193" s="61"/>
      <c r="SEW193" s="61"/>
      <c r="SEX193" s="61"/>
      <c r="SEY193" s="61"/>
      <c r="SEZ193" s="61"/>
      <c r="SFA193" s="61"/>
      <c r="SFB193" s="61"/>
      <c r="SFC193" s="61"/>
      <c r="SFD193" s="61"/>
      <c r="SFE193" s="61"/>
      <c r="SFF193" s="61"/>
      <c r="SFG193" s="61"/>
      <c r="SFH193" s="61"/>
      <c r="SFI193" s="61"/>
      <c r="SFJ193" s="61"/>
      <c r="SFK193" s="61"/>
      <c r="SFL193" s="61"/>
      <c r="SFM193" s="61"/>
      <c r="SFN193" s="61"/>
      <c r="SFO193" s="61"/>
      <c r="SFP193" s="61"/>
      <c r="SFQ193" s="61"/>
      <c r="SFR193" s="61"/>
      <c r="SFS193" s="61"/>
      <c r="SFT193" s="61"/>
      <c r="SFU193" s="61"/>
      <c r="SFV193" s="61"/>
      <c r="SFW193" s="61"/>
      <c r="SFX193" s="61"/>
      <c r="SFY193" s="61"/>
      <c r="SFZ193" s="61"/>
      <c r="SGA193" s="61"/>
      <c r="SGB193" s="61"/>
      <c r="SGC193" s="61"/>
      <c r="SGD193" s="61"/>
      <c r="SGE193" s="61"/>
      <c r="SGF193" s="61"/>
      <c r="SGG193" s="61"/>
      <c r="SGH193" s="61"/>
      <c r="SGI193" s="61"/>
      <c r="SGJ193" s="61"/>
      <c r="SGK193" s="61"/>
      <c r="SGL193" s="61"/>
      <c r="SGM193" s="61"/>
      <c r="SGN193" s="61"/>
      <c r="SGO193" s="61"/>
      <c r="SGP193" s="61"/>
      <c r="SGQ193" s="61"/>
      <c r="SGR193" s="61"/>
      <c r="SGS193" s="61"/>
      <c r="SGT193" s="61"/>
      <c r="SGU193" s="61"/>
      <c r="SGV193" s="61"/>
      <c r="SGW193" s="61"/>
      <c r="SGX193" s="61"/>
      <c r="SGY193" s="61"/>
      <c r="SGZ193" s="61"/>
      <c r="SHA193" s="61"/>
      <c r="SHB193" s="61"/>
      <c r="SHC193" s="61"/>
      <c r="SHD193" s="61"/>
      <c r="SHE193" s="61"/>
      <c r="SHF193" s="61"/>
      <c r="SHG193" s="61"/>
      <c r="SHH193" s="61"/>
      <c r="SHI193" s="61"/>
      <c r="SHJ193" s="61"/>
      <c r="SHK193" s="61"/>
      <c r="SHL193" s="61"/>
      <c r="SHM193" s="61"/>
      <c r="SHN193" s="61"/>
      <c r="SHO193" s="61"/>
      <c r="SHP193" s="61"/>
      <c r="SHQ193" s="61"/>
      <c r="SHR193" s="61"/>
      <c r="SHS193" s="61"/>
      <c r="SHT193" s="61"/>
      <c r="SHU193" s="61"/>
      <c r="SHV193" s="61"/>
      <c r="SHW193" s="61"/>
      <c r="SHX193" s="61"/>
      <c r="SHY193" s="61"/>
      <c r="SHZ193" s="61"/>
      <c r="SIA193" s="61"/>
      <c r="SIB193" s="61"/>
      <c r="SIC193" s="61"/>
      <c r="SID193" s="61"/>
      <c r="SIE193" s="61"/>
      <c r="SIF193" s="61"/>
      <c r="SIG193" s="61"/>
      <c r="SIH193" s="61"/>
      <c r="SII193" s="61"/>
      <c r="SIJ193" s="61"/>
      <c r="SIK193" s="61"/>
      <c r="SIL193" s="61"/>
      <c r="SIM193" s="61"/>
      <c r="SIN193" s="61"/>
      <c r="SIO193" s="61"/>
      <c r="SIP193" s="61"/>
      <c r="SIQ193" s="61"/>
      <c r="SIR193" s="61"/>
      <c r="SIS193" s="61"/>
      <c r="SIT193" s="61"/>
      <c r="SIU193" s="61"/>
      <c r="SIV193" s="61"/>
      <c r="SIW193" s="61"/>
      <c r="SIX193" s="61"/>
      <c r="SIY193" s="61"/>
      <c r="SIZ193" s="61"/>
      <c r="SJA193" s="61"/>
      <c r="SJB193" s="61"/>
      <c r="SJC193" s="61"/>
      <c r="SJD193" s="61"/>
      <c r="SJE193" s="61"/>
      <c r="SJF193" s="61"/>
      <c r="SJG193" s="61"/>
      <c r="SJH193" s="61"/>
      <c r="SJI193" s="61"/>
      <c r="SJJ193" s="61"/>
      <c r="SJK193" s="61"/>
      <c r="SJL193" s="61"/>
      <c r="SJM193" s="61"/>
      <c r="SJN193" s="61"/>
      <c r="SJO193" s="61"/>
      <c r="SJP193" s="61"/>
      <c r="SJQ193" s="61"/>
      <c r="SJR193" s="61"/>
      <c r="SJS193" s="61"/>
      <c r="SJT193" s="61"/>
      <c r="SJU193" s="61"/>
      <c r="SJV193" s="61"/>
      <c r="SJW193" s="61"/>
      <c r="SJX193" s="61"/>
      <c r="SJY193" s="61"/>
      <c r="SJZ193" s="61"/>
      <c r="SKA193" s="61"/>
      <c r="SKB193" s="61"/>
      <c r="SKC193" s="61"/>
      <c r="SKD193" s="61"/>
      <c r="SKE193" s="61"/>
      <c r="SKF193" s="61"/>
      <c r="SKG193" s="61"/>
      <c r="SKH193" s="61"/>
      <c r="SKI193" s="61"/>
      <c r="SKJ193" s="61"/>
      <c r="SKK193" s="61"/>
      <c r="SKL193" s="61"/>
      <c r="SKM193" s="61"/>
      <c r="SKN193" s="61"/>
      <c r="SKO193" s="61"/>
      <c r="SKP193" s="61"/>
      <c r="SKQ193" s="61"/>
      <c r="SKR193" s="61"/>
      <c r="SKS193" s="61"/>
      <c r="SKT193" s="61"/>
      <c r="SKU193" s="61"/>
      <c r="SKV193" s="61"/>
      <c r="SKW193" s="61"/>
      <c r="SKX193" s="61"/>
      <c r="SKY193" s="61"/>
      <c r="SKZ193" s="61"/>
      <c r="SLA193" s="61"/>
      <c r="SLB193" s="61"/>
      <c r="SLC193" s="61"/>
      <c r="SLD193" s="61"/>
      <c r="SLE193" s="61"/>
      <c r="SLF193" s="61"/>
      <c r="SLG193" s="61"/>
      <c r="SLH193" s="61"/>
      <c r="SLI193" s="61"/>
      <c r="SLJ193" s="61"/>
      <c r="SLK193" s="61"/>
      <c r="SLL193" s="61"/>
      <c r="SLM193" s="61"/>
      <c r="SLN193" s="61"/>
      <c r="SLO193" s="61"/>
      <c r="SLP193" s="61"/>
      <c r="SLQ193" s="61"/>
      <c r="SLR193" s="61"/>
      <c r="SLS193" s="61"/>
      <c r="SLT193" s="61"/>
      <c r="SLU193" s="61"/>
      <c r="SLV193" s="61"/>
      <c r="SLW193" s="61"/>
      <c r="SLX193" s="61"/>
      <c r="SLY193" s="61"/>
      <c r="SLZ193" s="61"/>
      <c r="SMA193" s="61"/>
      <c r="SMB193" s="61"/>
      <c r="SMC193" s="61"/>
      <c r="SMD193" s="61"/>
      <c r="SME193" s="61"/>
      <c r="SMF193" s="61"/>
      <c r="SMG193" s="61"/>
      <c r="SMH193" s="61"/>
      <c r="SMI193" s="61"/>
      <c r="SMJ193" s="61"/>
      <c r="SMK193" s="61"/>
      <c r="SML193" s="61"/>
      <c r="SMM193" s="61"/>
      <c r="SMN193" s="61"/>
      <c r="SMO193" s="61"/>
      <c r="SMP193" s="61"/>
      <c r="SMQ193" s="61"/>
      <c r="SMR193" s="61"/>
      <c r="SMS193" s="61"/>
      <c r="SMT193" s="61"/>
      <c r="SMU193" s="61"/>
      <c r="SMV193" s="61"/>
      <c r="SMW193" s="61"/>
      <c r="SMX193" s="61"/>
      <c r="SMY193" s="61"/>
      <c r="SMZ193" s="61"/>
      <c r="SNA193" s="61"/>
      <c r="SNB193" s="61"/>
      <c r="SNC193" s="61"/>
      <c r="SND193" s="61"/>
      <c r="SNE193" s="61"/>
      <c r="SNF193" s="61"/>
      <c r="SNG193" s="61"/>
      <c r="SNH193" s="61"/>
      <c r="SNI193" s="61"/>
      <c r="SNJ193" s="61"/>
      <c r="SNK193" s="61"/>
      <c r="SNL193" s="61"/>
      <c r="SNM193" s="61"/>
      <c r="SNN193" s="61"/>
      <c r="SNO193" s="61"/>
      <c r="SNP193" s="61"/>
      <c r="SNQ193" s="61"/>
      <c r="SNR193" s="61"/>
      <c r="SNS193" s="61"/>
      <c r="SNT193" s="61"/>
      <c r="SNU193" s="61"/>
      <c r="SNV193" s="61"/>
      <c r="SNW193" s="61"/>
      <c r="SNX193" s="61"/>
      <c r="SNY193" s="61"/>
      <c r="SNZ193" s="61"/>
      <c r="SOA193" s="61"/>
      <c r="SOB193" s="61"/>
      <c r="SOC193" s="61"/>
      <c r="SOD193" s="61"/>
      <c r="SOE193" s="61"/>
      <c r="SOF193" s="61"/>
      <c r="SOG193" s="61"/>
      <c r="SOH193" s="61"/>
      <c r="SOI193" s="61"/>
      <c r="SOJ193" s="61"/>
      <c r="SOK193" s="61"/>
      <c r="SOL193" s="61"/>
      <c r="SOM193" s="61"/>
      <c r="SON193" s="61"/>
      <c r="SOO193" s="61"/>
      <c r="SOP193" s="61"/>
      <c r="SOQ193" s="61"/>
      <c r="SOR193" s="61"/>
      <c r="SOS193" s="61"/>
      <c r="SOT193" s="61"/>
      <c r="SOU193" s="61"/>
      <c r="SOV193" s="61"/>
      <c r="SOW193" s="61"/>
      <c r="SOX193" s="61"/>
      <c r="SOY193" s="61"/>
      <c r="SOZ193" s="61"/>
      <c r="SPA193" s="61"/>
      <c r="SPB193" s="61"/>
      <c r="SPC193" s="61"/>
      <c r="SPD193" s="61"/>
      <c r="SPE193" s="61"/>
      <c r="SPF193" s="61"/>
      <c r="SPG193" s="61"/>
      <c r="SPH193" s="61"/>
      <c r="SPI193" s="61"/>
      <c r="SPJ193" s="61"/>
      <c r="SPK193" s="61"/>
      <c r="SPL193" s="61"/>
      <c r="SPM193" s="61"/>
      <c r="SPN193" s="61"/>
      <c r="SPO193" s="61"/>
      <c r="SPP193" s="61"/>
      <c r="SPQ193" s="61"/>
      <c r="SPR193" s="61"/>
      <c r="SPS193" s="61"/>
      <c r="SPT193" s="61"/>
      <c r="SPU193" s="61"/>
      <c r="SPV193" s="61"/>
      <c r="SPW193" s="61"/>
      <c r="SPX193" s="61"/>
      <c r="SPY193" s="61"/>
      <c r="SPZ193" s="61"/>
      <c r="SQA193" s="61"/>
      <c r="SQB193" s="61"/>
      <c r="SQC193" s="61"/>
      <c r="SQD193" s="61"/>
      <c r="SQE193" s="61"/>
      <c r="SQF193" s="61"/>
      <c r="SQG193" s="61"/>
      <c r="SQH193" s="61"/>
      <c r="SQI193" s="61"/>
      <c r="SQJ193" s="61"/>
      <c r="SQK193" s="61"/>
      <c r="SQL193" s="61"/>
      <c r="SQM193" s="61"/>
      <c r="SQN193" s="61"/>
      <c r="SQO193" s="61"/>
      <c r="SQP193" s="61"/>
      <c r="SQQ193" s="61"/>
      <c r="SQR193" s="61"/>
      <c r="SQS193" s="61"/>
      <c r="SQT193" s="61"/>
      <c r="SQU193" s="61"/>
      <c r="SQV193" s="61"/>
      <c r="SQW193" s="61"/>
      <c r="SQX193" s="61"/>
      <c r="SQY193" s="61"/>
      <c r="SQZ193" s="61"/>
      <c r="SRA193" s="61"/>
      <c r="SRB193" s="61"/>
      <c r="SRC193" s="61"/>
      <c r="SRD193" s="61"/>
      <c r="SRE193" s="61"/>
      <c r="SRF193" s="61"/>
      <c r="SRG193" s="61"/>
      <c r="SRH193" s="61"/>
      <c r="SRI193" s="61"/>
      <c r="SRJ193" s="61"/>
      <c r="SRK193" s="61"/>
      <c r="SRL193" s="61"/>
      <c r="SRM193" s="61"/>
      <c r="SRN193" s="61"/>
      <c r="SRO193" s="61"/>
      <c r="SRP193" s="61"/>
      <c r="SRQ193" s="61"/>
      <c r="SRR193" s="61"/>
      <c r="SRS193" s="61"/>
      <c r="SRT193" s="61"/>
      <c r="SRU193" s="61"/>
      <c r="SRV193" s="61"/>
      <c r="SRW193" s="61"/>
      <c r="SRX193" s="61"/>
      <c r="SRY193" s="61"/>
      <c r="SRZ193" s="61"/>
      <c r="SSA193" s="61"/>
      <c r="SSB193" s="61"/>
      <c r="SSC193" s="61"/>
      <c r="SSD193" s="61"/>
      <c r="SSE193" s="61"/>
      <c r="SSF193" s="61"/>
      <c r="SSG193" s="61"/>
      <c r="SSH193" s="61"/>
      <c r="SSI193" s="61"/>
      <c r="SSJ193" s="61"/>
      <c r="SSK193" s="61"/>
      <c r="SSL193" s="61"/>
      <c r="SSM193" s="61"/>
      <c r="SSN193" s="61"/>
      <c r="SSO193" s="61"/>
      <c r="SSP193" s="61"/>
      <c r="SSQ193" s="61"/>
      <c r="SSR193" s="61"/>
      <c r="SSS193" s="61"/>
      <c r="SST193" s="61"/>
      <c r="SSU193" s="61"/>
      <c r="SSV193" s="61"/>
      <c r="SSW193" s="61"/>
      <c r="SSX193" s="61"/>
      <c r="SSY193" s="61"/>
      <c r="SSZ193" s="61"/>
      <c r="STA193" s="61"/>
      <c r="STB193" s="61"/>
      <c r="STC193" s="61"/>
      <c r="STD193" s="61"/>
      <c r="STE193" s="61"/>
      <c r="STF193" s="61"/>
      <c r="STG193" s="61"/>
      <c r="STH193" s="61"/>
      <c r="STI193" s="61"/>
      <c r="STJ193" s="61"/>
      <c r="STK193" s="61"/>
      <c r="STL193" s="61"/>
      <c r="STM193" s="61"/>
      <c r="STN193" s="61"/>
      <c r="STO193" s="61"/>
      <c r="STP193" s="61"/>
      <c r="STQ193" s="61"/>
      <c r="STR193" s="61"/>
      <c r="STS193" s="61"/>
      <c r="STT193" s="61"/>
      <c r="STU193" s="61"/>
      <c r="STV193" s="61"/>
      <c r="STW193" s="61"/>
      <c r="STX193" s="61"/>
      <c r="STY193" s="61"/>
      <c r="STZ193" s="61"/>
      <c r="SUA193" s="61"/>
      <c r="SUB193" s="61"/>
      <c r="SUC193" s="61"/>
      <c r="SUD193" s="61"/>
      <c r="SUE193" s="61"/>
      <c r="SUF193" s="61"/>
      <c r="SUG193" s="61"/>
      <c r="SUH193" s="61"/>
      <c r="SUI193" s="61"/>
      <c r="SUJ193" s="61"/>
      <c r="SUK193" s="61"/>
      <c r="SUL193" s="61"/>
      <c r="SUM193" s="61"/>
      <c r="SUN193" s="61"/>
      <c r="SUO193" s="61"/>
      <c r="SUP193" s="61"/>
      <c r="SUQ193" s="61"/>
      <c r="SUR193" s="61"/>
      <c r="SUS193" s="61"/>
      <c r="SUT193" s="61"/>
      <c r="SUU193" s="61"/>
      <c r="SUV193" s="61"/>
      <c r="SUW193" s="61"/>
      <c r="SUX193" s="61"/>
      <c r="SUY193" s="61"/>
      <c r="SUZ193" s="61"/>
      <c r="SVA193" s="61"/>
      <c r="SVB193" s="61"/>
      <c r="SVC193" s="61"/>
      <c r="SVD193" s="61"/>
      <c r="SVE193" s="61"/>
      <c r="SVF193" s="61"/>
      <c r="SVG193" s="61"/>
      <c r="SVH193" s="61"/>
      <c r="SVI193" s="61"/>
      <c r="SVJ193" s="61"/>
      <c r="SVK193" s="61"/>
      <c r="SVL193" s="61"/>
      <c r="SVM193" s="61"/>
      <c r="SVN193" s="61"/>
      <c r="SVO193" s="61"/>
      <c r="SVP193" s="61"/>
      <c r="SVQ193" s="61"/>
      <c r="SVR193" s="61"/>
      <c r="SVS193" s="61"/>
      <c r="SVT193" s="61"/>
      <c r="SVU193" s="61"/>
      <c r="SVV193" s="61"/>
      <c r="SVW193" s="61"/>
      <c r="SVX193" s="61"/>
      <c r="SVY193" s="61"/>
      <c r="SVZ193" s="61"/>
      <c r="SWA193" s="61"/>
      <c r="SWB193" s="61"/>
      <c r="SWC193" s="61"/>
      <c r="SWD193" s="61"/>
      <c r="SWE193" s="61"/>
      <c r="SWF193" s="61"/>
      <c r="SWG193" s="61"/>
      <c r="SWH193" s="61"/>
      <c r="SWI193" s="61"/>
      <c r="SWJ193" s="61"/>
      <c r="SWK193" s="61"/>
      <c r="SWL193" s="61"/>
      <c r="SWM193" s="61"/>
      <c r="SWN193" s="61"/>
      <c r="SWO193" s="61"/>
      <c r="SWP193" s="61"/>
      <c r="SWQ193" s="61"/>
      <c r="SWR193" s="61"/>
      <c r="SWS193" s="61"/>
      <c r="SWT193" s="61"/>
      <c r="SWU193" s="61"/>
      <c r="SWV193" s="61"/>
      <c r="SWW193" s="61"/>
      <c r="SWX193" s="61"/>
      <c r="SWY193" s="61"/>
      <c r="SWZ193" s="61"/>
      <c r="SXA193" s="61"/>
      <c r="SXB193" s="61"/>
      <c r="SXC193" s="61"/>
      <c r="SXD193" s="61"/>
      <c r="SXE193" s="61"/>
      <c r="SXF193" s="61"/>
      <c r="SXG193" s="61"/>
      <c r="SXH193" s="61"/>
      <c r="SXI193" s="61"/>
      <c r="SXJ193" s="61"/>
      <c r="SXK193" s="61"/>
      <c r="SXL193" s="61"/>
      <c r="SXM193" s="61"/>
      <c r="SXN193" s="61"/>
      <c r="SXO193" s="61"/>
      <c r="SXP193" s="61"/>
      <c r="SXQ193" s="61"/>
      <c r="SXR193" s="61"/>
      <c r="SXS193" s="61"/>
      <c r="SXT193" s="61"/>
      <c r="SXU193" s="61"/>
      <c r="SXV193" s="61"/>
      <c r="SXW193" s="61"/>
      <c r="SXX193" s="61"/>
      <c r="SXY193" s="61"/>
      <c r="SXZ193" s="61"/>
      <c r="SYA193" s="61"/>
      <c r="SYB193" s="61"/>
      <c r="SYC193" s="61"/>
      <c r="SYD193" s="61"/>
      <c r="SYE193" s="61"/>
      <c r="SYF193" s="61"/>
      <c r="SYG193" s="61"/>
      <c r="SYH193" s="61"/>
      <c r="SYI193" s="61"/>
      <c r="SYJ193" s="61"/>
      <c r="SYK193" s="61"/>
      <c r="SYL193" s="61"/>
      <c r="SYM193" s="61"/>
      <c r="SYN193" s="61"/>
      <c r="SYO193" s="61"/>
      <c r="SYP193" s="61"/>
      <c r="SYQ193" s="61"/>
      <c r="SYR193" s="61"/>
      <c r="SYS193" s="61"/>
      <c r="SYT193" s="61"/>
      <c r="SYU193" s="61"/>
      <c r="SYV193" s="61"/>
      <c r="SYW193" s="61"/>
      <c r="SYX193" s="61"/>
      <c r="SYY193" s="61"/>
      <c r="SYZ193" s="61"/>
      <c r="SZA193" s="61"/>
      <c r="SZB193" s="61"/>
      <c r="SZC193" s="61"/>
      <c r="SZD193" s="61"/>
      <c r="SZE193" s="61"/>
      <c r="SZF193" s="61"/>
      <c r="SZG193" s="61"/>
      <c r="SZH193" s="61"/>
      <c r="SZI193" s="61"/>
      <c r="SZJ193" s="61"/>
      <c r="SZK193" s="61"/>
      <c r="SZL193" s="61"/>
      <c r="SZM193" s="61"/>
      <c r="SZN193" s="61"/>
      <c r="SZO193" s="61"/>
      <c r="SZP193" s="61"/>
      <c r="SZQ193" s="61"/>
      <c r="SZR193" s="61"/>
      <c r="SZS193" s="61"/>
      <c r="SZT193" s="61"/>
      <c r="SZU193" s="61"/>
      <c r="SZV193" s="61"/>
      <c r="SZW193" s="61"/>
      <c r="SZX193" s="61"/>
      <c r="SZY193" s="61"/>
      <c r="SZZ193" s="61"/>
      <c r="TAA193" s="61"/>
      <c r="TAB193" s="61"/>
      <c r="TAC193" s="61"/>
      <c r="TAD193" s="61"/>
      <c r="TAE193" s="61"/>
      <c r="TAF193" s="61"/>
      <c r="TAG193" s="61"/>
      <c r="TAH193" s="61"/>
      <c r="TAI193" s="61"/>
      <c r="TAJ193" s="61"/>
      <c r="TAK193" s="61"/>
      <c r="TAL193" s="61"/>
      <c r="TAM193" s="61"/>
      <c r="TAN193" s="61"/>
      <c r="TAO193" s="61"/>
      <c r="TAP193" s="61"/>
      <c r="TAQ193" s="61"/>
      <c r="TAR193" s="61"/>
      <c r="TAS193" s="61"/>
      <c r="TAT193" s="61"/>
      <c r="TAU193" s="61"/>
      <c r="TAV193" s="61"/>
      <c r="TAW193" s="61"/>
      <c r="TAX193" s="61"/>
      <c r="TAY193" s="61"/>
      <c r="TAZ193" s="61"/>
      <c r="TBA193" s="61"/>
      <c r="TBB193" s="61"/>
      <c r="TBC193" s="61"/>
      <c r="TBD193" s="61"/>
      <c r="TBE193" s="61"/>
      <c r="TBF193" s="61"/>
      <c r="TBG193" s="61"/>
      <c r="TBH193" s="61"/>
      <c r="TBI193" s="61"/>
      <c r="TBJ193" s="61"/>
      <c r="TBK193" s="61"/>
      <c r="TBL193" s="61"/>
      <c r="TBM193" s="61"/>
      <c r="TBN193" s="61"/>
      <c r="TBO193" s="61"/>
      <c r="TBP193" s="61"/>
      <c r="TBQ193" s="61"/>
      <c r="TBR193" s="61"/>
      <c r="TBS193" s="61"/>
      <c r="TBT193" s="61"/>
      <c r="TBU193" s="61"/>
      <c r="TBV193" s="61"/>
      <c r="TBW193" s="61"/>
      <c r="TBX193" s="61"/>
      <c r="TBY193" s="61"/>
      <c r="TBZ193" s="61"/>
      <c r="TCA193" s="61"/>
      <c r="TCB193" s="61"/>
      <c r="TCC193" s="61"/>
      <c r="TCD193" s="61"/>
      <c r="TCE193" s="61"/>
      <c r="TCF193" s="61"/>
      <c r="TCG193" s="61"/>
      <c r="TCH193" s="61"/>
      <c r="TCI193" s="61"/>
      <c r="TCJ193" s="61"/>
      <c r="TCK193" s="61"/>
      <c r="TCL193" s="61"/>
      <c r="TCM193" s="61"/>
      <c r="TCN193" s="61"/>
      <c r="TCO193" s="61"/>
      <c r="TCP193" s="61"/>
      <c r="TCQ193" s="61"/>
      <c r="TCR193" s="61"/>
      <c r="TCS193" s="61"/>
      <c r="TCT193" s="61"/>
      <c r="TCU193" s="61"/>
      <c r="TCV193" s="61"/>
      <c r="TCW193" s="61"/>
      <c r="TCX193" s="61"/>
      <c r="TCY193" s="61"/>
      <c r="TCZ193" s="61"/>
      <c r="TDA193" s="61"/>
      <c r="TDB193" s="61"/>
      <c r="TDC193" s="61"/>
      <c r="TDD193" s="61"/>
      <c r="TDE193" s="61"/>
      <c r="TDF193" s="61"/>
      <c r="TDG193" s="61"/>
      <c r="TDH193" s="61"/>
      <c r="TDI193" s="61"/>
      <c r="TDJ193" s="61"/>
      <c r="TDK193" s="61"/>
      <c r="TDL193" s="61"/>
      <c r="TDM193" s="61"/>
      <c r="TDN193" s="61"/>
      <c r="TDO193" s="61"/>
      <c r="TDP193" s="61"/>
      <c r="TDQ193" s="61"/>
      <c r="TDR193" s="61"/>
      <c r="TDS193" s="61"/>
      <c r="TDT193" s="61"/>
      <c r="TDU193" s="61"/>
      <c r="TDV193" s="61"/>
      <c r="TDW193" s="61"/>
      <c r="TDX193" s="61"/>
      <c r="TDY193" s="61"/>
      <c r="TDZ193" s="61"/>
      <c r="TEA193" s="61"/>
      <c r="TEB193" s="61"/>
      <c r="TEC193" s="61"/>
      <c r="TED193" s="61"/>
      <c r="TEE193" s="61"/>
      <c r="TEF193" s="61"/>
      <c r="TEG193" s="61"/>
      <c r="TEH193" s="61"/>
      <c r="TEI193" s="61"/>
      <c r="TEJ193" s="61"/>
      <c r="TEK193" s="61"/>
      <c r="TEL193" s="61"/>
      <c r="TEM193" s="61"/>
      <c r="TEN193" s="61"/>
      <c r="TEO193" s="61"/>
      <c r="TEP193" s="61"/>
      <c r="TEQ193" s="61"/>
      <c r="TER193" s="61"/>
      <c r="TES193" s="61"/>
      <c r="TET193" s="61"/>
      <c r="TEU193" s="61"/>
      <c r="TEV193" s="61"/>
      <c r="TEW193" s="61"/>
      <c r="TEX193" s="61"/>
      <c r="TEY193" s="61"/>
      <c r="TEZ193" s="61"/>
      <c r="TFA193" s="61"/>
      <c r="TFB193" s="61"/>
      <c r="TFC193" s="61"/>
      <c r="TFD193" s="61"/>
      <c r="TFE193" s="61"/>
      <c r="TFF193" s="61"/>
      <c r="TFG193" s="61"/>
      <c r="TFH193" s="61"/>
      <c r="TFI193" s="61"/>
      <c r="TFJ193" s="61"/>
      <c r="TFK193" s="61"/>
      <c r="TFL193" s="61"/>
      <c r="TFM193" s="61"/>
      <c r="TFN193" s="61"/>
      <c r="TFO193" s="61"/>
      <c r="TFP193" s="61"/>
      <c r="TFQ193" s="61"/>
      <c r="TFR193" s="61"/>
      <c r="TFS193" s="61"/>
      <c r="TFT193" s="61"/>
      <c r="TFU193" s="61"/>
      <c r="TFV193" s="61"/>
      <c r="TFW193" s="61"/>
      <c r="TFX193" s="61"/>
      <c r="TFY193" s="61"/>
      <c r="TFZ193" s="61"/>
      <c r="TGA193" s="61"/>
      <c r="TGB193" s="61"/>
      <c r="TGC193" s="61"/>
      <c r="TGD193" s="61"/>
      <c r="TGE193" s="61"/>
      <c r="TGF193" s="61"/>
      <c r="TGG193" s="61"/>
      <c r="TGH193" s="61"/>
      <c r="TGI193" s="61"/>
      <c r="TGJ193" s="61"/>
      <c r="TGK193" s="61"/>
      <c r="TGL193" s="61"/>
      <c r="TGM193" s="61"/>
      <c r="TGN193" s="61"/>
      <c r="TGO193" s="61"/>
      <c r="TGP193" s="61"/>
      <c r="TGQ193" s="61"/>
      <c r="TGR193" s="61"/>
      <c r="TGS193" s="61"/>
      <c r="TGT193" s="61"/>
      <c r="TGU193" s="61"/>
      <c r="TGV193" s="61"/>
      <c r="TGW193" s="61"/>
      <c r="TGX193" s="61"/>
      <c r="TGY193" s="61"/>
      <c r="TGZ193" s="61"/>
      <c r="THA193" s="61"/>
      <c r="THB193" s="61"/>
      <c r="THC193" s="61"/>
      <c r="THD193" s="61"/>
      <c r="THE193" s="61"/>
      <c r="THF193" s="61"/>
      <c r="THG193" s="61"/>
      <c r="THH193" s="61"/>
      <c r="THI193" s="61"/>
      <c r="THJ193" s="61"/>
      <c r="THK193" s="61"/>
      <c r="THL193" s="61"/>
      <c r="THM193" s="61"/>
      <c r="THN193" s="61"/>
      <c r="THO193" s="61"/>
      <c r="THP193" s="61"/>
      <c r="THQ193" s="61"/>
      <c r="THR193" s="61"/>
      <c r="THS193" s="61"/>
      <c r="THT193" s="61"/>
      <c r="THU193" s="61"/>
      <c r="THV193" s="61"/>
      <c r="THW193" s="61"/>
      <c r="THX193" s="61"/>
      <c r="THY193" s="61"/>
      <c r="THZ193" s="61"/>
      <c r="TIA193" s="61"/>
      <c r="TIB193" s="61"/>
      <c r="TIC193" s="61"/>
      <c r="TID193" s="61"/>
      <c r="TIE193" s="61"/>
      <c r="TIF193" s="61"/>
      <c r="TIG193" s="61"/>
      <c r="TIH193" s="61"/>
      <c r="TII193" s="61"/>
      <c r="TIJ193" s="61"/>
      <c r="TIK193" s="61"/>
      <c r="TIL193" s="61"/>
      <c r="TIM193" s="61"/>
      <c r="TIN193" s="61"/>
      <c r="TIO193" s="61"/>
      <c r="TIP193" s="61"/>
      <c r="TIQ193" s="61"/>
      <c r="TIR193" s="61"/>
      <c r="TIS193" s="61"/>
      <c r="TIT193" s="61"/>
      <c r="TIU193" s="61"/>
      <c r="TIV193" s="61"/>
      <c r="TIW193" s="61"/>
      <c r="TIX193" s="61"/>
      <c r="TIY193" s="61"/>
      <c r="TIZ193" s="61"/>
      <c r="TJA193" s="61"/>
      <c r="TJB193" s="61"/>
      <c r="TJC193" s="61"/>
      <c r="TJD193" s="61"/>
      <c r="TJE193" s="61"/>
      <c r="TJF193" s="61"/>
      <c r="TJG193" s="61"/>
      <c r="TJH193" s="61"/>
      <c r="TJI193" s="61"/>
      <c r="TJJ193" s="61"/>
      <c r="TJK193" s="61"/>
      <c r="TJL193" s="61"/>
      <c r="TJM193" s="61"/>
      <c r="TJN193" s="61"/>
      <c r="TJO193" s="61"/>
      <c r="TJP193" s="61"/>
      <c r="TJQ193" s="61"/>
      <c r="TJR193" s="61"/>
      <c r="TJS193" s="61"/>
      <c r="TJT193" s="61"/>
      <c r="TJU193" s="61"/>
      <c r="TJV193" s="61"/>
      <c r="TJW193" s="61"/>
      <c r="TJX193" s="61"/>
      <c r="TJY193" s="61"/>
      <c r="TJZ193" s="61"/>
      <c r="TKA193" s="61"/>
      <c r="TKB193" s="61"/>
      <c r="TKC193" s="61"/>
      <c r="TKD193" s="61"/>
      <c r="TKE193" s="61"/>
      <c r="TKF193" s="61"/>
      <c r="TKG193" s="61"/>
      <c r="TKH193" s="61"/>
      <c r="TKI193" s="61"/>
      <c r="TKJ193" s="61"/>
      <c r="TKK193" s="61"/>
      <c r="TKL193" s="61"/>
      <c r="TKM193" s="61"/>
      <c r="TKN193" s="61"/>
      <c r="TKO193" s="61"/>
      <c r="TKP193" s="61"/>
      <c r="TKQ193" s="61"/>
      <c r="TKR193" s="61"/>
      <c r="TKS193" s="61"/>
      <c r="TKT193" s="61"/>
      <c r="TKU193" s="61"/>
      <c r="TKV193" s="61"/>
      <c r="TKW193" s="61"/>
      <c r="TKX193" s="61"/>
      <c r="TKY193" s="61"/>
      <c r="TKZ193" s="61"/>
      <c r="TLA193" s="61"/>
      <c r="TLB193" s="61"/>
      <c r="TLC193" s="61"/>
      <c r="TLD193" s="61"/>
      <c r="TLE193" s="61"/>
      <c r="TLF193" s="61"/>
      <c r="TLG193" s="61"/>
      <c r="TLH193" s="61"/>
      <c r="TLI193" s="61"/>
      <c r="TLJ193" s="61"/>
      <c r="TLK193" s="61"/>
      <c r="TLL193" s="61"/>
      <c r="TLM193" s="61"/>
      <c r="TLN193" s="61"/>
      <c r="TLO193" s="61"/>
      <c r="TLP193" s="61"/>
      <c r="TLQ193" s="61"/>
      <c r="TLR193" s="61"/>
      <c r="TLS193" s="61"/>
      <c r="TLT193" s="61"/>
      <c r="TLU193" s="61"/>
      <c r="TLV193" s="61"/>
      <c r="TLW193" s="61"/>
      <c r="TLX193" s="61"/>
      <c r="TLY193" s="61"/>
      <c r="TLZ193" s="61"/>
      <c r="TMA193" s="61"/>
      <c r="TMB193" s="61"/>
      <c r="TMC193" s="61"/>
      <c r="TMD193" s="61"/>
      <c r="TME193" s="61"/>
      <c r="TMF193" s="61"/>
      <c r="TMG193" s="61"/>
      <c r="TMH193" s="61"/>
      <c r="TMI193" s="61"/>
      <c r="TMJ193" s="61"/>
      <c r="TMK193" s="61"/>
      <c r="TML193" s="61"/>
      <c r="TMM193" s="61"/>
      <c r="TMN193" s="61"/>
      <c r="TMO193" s="61"/>
      <c r="TMP193" s="61"/>
      <c r="TMQ193" s="61"/>
      <c r="TMR193" s="61"/>
      <c r="TMS193" s="61"/>
      <c r="TMT193" s="61"/>
      <c r="TMU193" s="61"/>
      <c r="TMV193" s="61"/>
      <c r="TMW193" s="61"/>
      <c r="TMX193" s="61"/>
      <c r="TMY193" s="61"/>
      <c r="TMZ193" s="61"/>
      <c r="TNA193" s="61"/>
      <c r="TNB193" s="61"/>
      <c r="TNC193" s="61"/>
      <c r="TND193" s="61"/>
      <c r="TNE193" s="61"/>
      <c r="TNF193" s="61"/>
      <c r="TNG193" s="61"/>
      <c r="TNH193" s="61"/>
      <c r="TNI193" s="61"/>
      <c r="TNJ193" s="61"/>
      <c r="TNK193" s="61"/>
      <c r="TNL193" s="61"/>
      <c r="TNM193" s="61"/>
      <c r="TNN193" s="61"/>
      <c r="TNO193" s="61"/>
      <c r="TNP193" s="61"/>
      <c r="TNQ193" s="61"/>
      <c r="TNR193" s="61"/>
      <c r="TNS193" s="61"/>
      <c r="TNT193" s="61"/>
      <c r="TNU193" s="61"/>
      <c r="TNV193" s="61"/>
      <c r="TNW193" s="61"/>
      <c r="TNX193" s="61"/>
      <c r="TNY193" s="61"/>
      <c r="TNZ193" s="61"/>
      <c r="TOA193" s="61"/>
      <c r="TOB193" s="61"/>
      <c r="TOC193" s="61"/>
      <c r="TOD193" s="61"/>
      <c r="TOE193" s="61"/>
      <c r="TOF193" s="61"/>
      <c r="TOG193" s="61"/>
      <c r="TOH193" s="61"/>
      <c r="TOI193" s="61"/>
      <c r="TOJ193" s="61"/>
      <c r="TOK193" s="61"/>
      <c r="TOL193" s="61"/>
      <c r="TOM193" s="61"/>
      <c r="TON193" s="61"/>
      <c r="TOO193" s="61"/>
      <c r="TOP193" s="61"/>
      <c r="TOQ193" s="61"/>
      <c r="TOR193" s="61"/>
      <c r="TOS193" s="61"/>
      <c r="TOT193" s="61"/>
      <c r="TOU193" s="61"/>
      <c r="TOV193" s="61"/>
      <c r="TOW193" s="61"/>
      <c r="TOX193" s="61"/>
      <c r="TOY193" s="61"/>
      <c r="TOZ193" s="61"/>
      <c r="TPA193" s="61"/>
      <c r="TPB193" s="61"/>
      <c r="TPC193" s="61"/>
      <c r="TPD193" s="61"/>
      <c r="TPE193" s="61"/>
      <c r="TPF193" s="61"/>
      <c r="TPG193" s="61"/>
      <c r="TPH193" s="61"/>
      <c r="TPI193" s="61"/>
      <c r="TPJ193" s="61"/>
      <c r="TPK193" s="61"/>
      <c r="TPL193" s="61"/>
      <c r="TPM193" s="61"/>
      <c r="TPN193" s="61"/>
      <c r="TPO193" s="61"/>
      <c r="TPP193" s="61"/>
      <c r="TPQ193" s="61"/>
      <c r="TPR193" s="61"/>
      <c r="TPS193" s="61"/>
      <c r="TPT193" s="61"/>
      <c r="TPU193" s="61"/>
      <c r="TPV193" s="61"/>
      <c r="TPW193" s="61"/>
      <c r="TPX193" s="61"/>
      <c r="TPY193" s="61"/>
      <c r="TPZ193" s="61"/>
      <c r="TQA193" s="61"/>
      <c r="TQB193" s="61"/>
      <c r="TQC193" s="61"/>
      <c r="TQD193" s="61"/>
      <c r="TQE193" s="61"/>
      <c r="TQF193" s="61"/>
      <c r="TQG193" s="61"/>
      <c r="TQH193" s="61"/>
      <c r="TQI193" s="61"/>
      <c r="TQJ193" s="61"/>
      <c r="TQK193" s="61"/>
      <c r="TQL193" s="61"/>
      <c r="TQM193" s="61"/>
      <c r="TQN193" s="61"/>
      <c r="TQO193" s="61"/>
      <c r="TQP193" s="61"/>
      <c r="TQQ193" s="61"/>
      <c r="TQR193" s="61"/>
      <c r="TQS193" s="61"/>
      <c r="TQT193" s="61"/>
      <c r="TQU193" s="61"/>
      <c r="TQV193" s="61"/>
      <c r="TQW193" s="61"/>
      <c r="TQX193" s="61"/>
      <c r="TQY193" s="61"/>
      <c r="TQZ193" s="61"/>
      <c r="TRA193" s="61"/>
      <c r="TRB193" s="61"/>
      <c r="TRC193" s="61"/>
      <c r="TRD193" s="61"/>
      <c r="TRE193" s="61"/>
      <c r="TRF193" s="61"/>
      <c r="TRG193" s="61"/>
      <c r="TRH193" s="61"/>
      <c r="TRI193" s="61"/>
      <c r="TRJ193" s="61"/>
      <c r="TRK193" s="61"/>
      <c r="TRL193" s="61"/>
      <c r="TRM193" s="61"/>
      <c r="TRN193" s="61"/>
      <c r="TRO193" s="61"/>
      <c r="TRP193" s="61"/>
      <c r="TRQ193" s="61"/>
      <c r="TRR193" s="61"/>
      <c r="TRS193" s="61"/>
      <c r="TRT193" s="61"/>
      <c r="TRU193" s="61"/>
      <c r="TRV193" s="61"/>
      <c r="TRW193" s="61"/>
      <c r="TRX193" s="61"/>
      <c r="TRY193" s="61"/>
      <c r="TRZ193" s="61"/>
      <c r="TSA193" s="61"/>
      <c r="TSB193" s="61"/>
      <c r="TSC193" s="61"/>
      <c r="TSD193" s="61"/>
      <c r="TSE193" s="61"/>
      <c r="TSF193" s="61"/>
      <c r="TSG193" s="61"/>
      <c r="TSH193" s="61"/>
      <c r="TSI193" s="61"/>
      <c r="TSJ193" s="61"/>
      <c r="TSK193" s="61"/>
      <c r="TSL193" s="61"/>
      <c r="TSM193" s="61"/>
      <c r="TSN193" s="61"/>
      <c r="TSO193" s="61"/>
      <c r="TSP193" s="61"/>
      <c r="TSQ193" s="61"/>
      <c r="TSR193" s="61"/>
      <c r="TSS193" s="61"/>
      <c r="TST193" s="61"/>
      <c r="TSU193" s="61"/>
      <c r="TSV193" s="61"/>
      <c r="TSW193" s="61"/>
      <c r="TSX193" s="61"/>
      <c r="TSY193" s="61"/>
      <c r="TSZ193" s="61"/>
      <c r="TTA193" s="61"/>
      <c r="TTB193" s="61"/>
      <c r="TTC193" s="61"/>
      <c r="TTD193" s="61"/>
      <c r="TTE193" s="61"/>
      <c r="TTF193" s="61"/>
      <c r="TTG193" s="61"/>
      <c r="TTH193" s="61"/>
      <c r="TTI193" s="61"/>
      <c r="TTJ193" s="61"/>
      <c r="TTK193" s="61"/>
      <c r="TTL193" s="61"/>
      <c r="TTM193" s="61"/>
      <c r="TTN193" s="61"/>
      <c r="TTO193" s="61"/>
      <c r="TTP193" s="61"/>
      <c r="TTQ193" s="61"/>
      <c r="TTR193" s="61"/>
      <c r="TTS193" s="61"/>
      <c r="TTT193" s="61"/>
      <c r="TTU193" s="61"/>
      <c r="TTV193" s="61"/>
      <c r="TTW193" s="61"/>
      <c r="TTX193" s="61"/>
      <c r="TTY193" s="61"/>
      <c r="TTZ193" s="61"/>
      <c r="TUA193" s="61"/>
      <c r="TUB193" s="61"/>
      <c r="TUC193" s="61"/>
      <c r="TUD193" s="61"/>
      <c r="TUE193" s="61"/>
      <c r="TUF193" s="61"/>
      <c r="TUG193" s="61"/>
      <c r="TUH193" s="61"/>
      <c r="TUI193" s="61"/>
      <c r="TUJ193" s="61"/>
      <c r="TUK193" s="61"/>
      <c r="TUL193" s="61"/>
      <c r="TUM193" s="61"/>
      <c r="TUN193" s="61"/>
      <c r="TUO193" s="61"/>
      <c r="TUP193" s="61"/>
      <c r="TUQ193" s="61"/>
      <c r="TUR193" s="61"/>
      <c r="TUS193" s="61"/>
      <c r="TUT193" s="61"/>
      <c r="TUU193" s="61"/>
      <c r="TUV193" s="61"/>
      <c r="TUW193" s="61"/>
      <c r="TUX193" s="61"/>
      <c r="TUY193" s="61"/>
      <c r="TUZ193" s="61"/>
      <c r="TVA193" s="61"/>
      <c r="TVB193" s="61"/>
      <c r="TVC193" s="61"/>
      <c r="TVD193" s="61"/>
      <c r="TVE193" s="61"/>
      <c r="TVF193" s="61"/>
      <c r="TVG193" s="61"/>
      <c r="TVH193" s="61"/>
      <c r="TVI193" s="61"/>
      <c r="TVJ193" s="61"/>
      <c r="TVK193" s="61"/>
      <c r="TVL193" s="61"/>
      <c r="TVM193" s="61"/>
      <c r="TVN193" s="61"/>
      <c r="TVO193" s="61"/>
      <c r="TVP193" s="61"/>
      <c r="TVQ193" s="61"/>
      <c r="TVR193" s="61"/>
      <c r="TVS193" s="61"/>
      <c r="TVT193" s="61"/>
      <c r="TVU193" s="61"/>
      <c r="TVV193" s="61"/>
      <c r="TVW193" s="61"/>
      <c r="TVX193" s="61"/>
      <c r="TVY193" s="61"/>
      <c r="TVZ193" s="61"/>
      <c r="TWA193" s="61"/>
      <c r="TWB193" s="61"/>
      <c r="TWC193" s="61"/>
      <c r="TWD193" s="61"/>
      <c r="TWE193" s="61"/>
      <c r="TWF193" s="61"/>
      <c r="TWG193" s="61"/>
      <c r="TWH193" s="61"/>
      <c r="TWI193" s="61"/>
      <c r="TWJ193" s="61"/>
      <c r="TWK193" s="61"/>
      <c r="TWL193" s="61"/>
      <c r="TWM193" s="61"/>
      <c r="TWN193" s="61"/>
      <c r="TWO193" s="61"/>
      <c r="TWP193" s="61"/>
      <c r="TWQ193" s="61"/>
      <c r="TWR193" s="61"/>
      <c r="TWS193" s="61"/>
      <c r="TWT193" s="61"/>
      <c r="TWU193" s="61"/>
      <c r="TWV193" s="61"/>
      <c r="TWW193" s="61"/>
      <c r="TWX193" s="61"/>
      <c r="TWY193" s="61"/>
      <c r="TWZ193" s="61"/>
      <c r="TXA193" s="61"/>
      <c r="TXB193" s="61"/>
      <c r="TXC193" s="61"/>
      <c r="TXD193" s="61"/>
      <c r="TXE193" s="61"/>
      <c r="TXF193" s="61"/>
      <c r="TXG193" s="61"/>
      <c r="TXH193" s="61"/>
      <c r="TXI193" s="61"/>
      <c r="TXJ193" s="61"/>
      <c r="TXK193" s="61"/>
      <c r="TXL193" s="61"/>
      <c r="TXM193" s="61"/>
      <c r="TXN193" s="61"/>
      <c r="TXO193" s="61"/>
      <c r="TXP193" s="61"/>
      <c r="TXQ193" s="61"/>
      <c r="TXR193" s="61"/>
      <c r="TXS193" s="61"/>
      <c r="TXT193" s="61"/>
      <c r="TXU193" s="61"/>
      <c r="TXV193" s="61"/>
      <c r="TXW193" s="61"/>
      <c r="TXX193" s="61"/>
      <c r="TXY193" s="61"/>
      <c r="TXZ193" s="61"/>
      <c r="TYA193" s="61"/>
      <c r="TYB193" s="61"/>
      <c r="TYC193" s="61"/>
      <c r="TYD193" s="61"/>
      <c r="TYE193" s="61"/>
      <c r="TYF193" s="61"/>
      <c r="TYG193" s="61"/>
      <c r="TYH193" s="61"/>
      <c r="TYI193" s="61"/>
      <c r="TYJ193" s="61"/>
      <c r="TYK193" s="61"/>
      <c r="TYL193" s="61"/>
      <c r="TYM193" s="61"/>
      <c r="TYN193" s="61"/>
      <c r="TYO193" s="61"/>
      <c r="TYP193" s="61"/>
      <c r="TYQ193" s="61"/>
      <c r="TYR193" s="61"/>
      <c r="TYS193" s="61"/>
      <c r="TYT193" s="61"/>
      <c r="TYU193" s="61"/>
      <c r="TYV193" s="61"/>
      <c r="TYW193" s="61"/>
      <c r="TYX193" s="61"/>
      <c r="TYY193" s="61"/>
      <c r="TYZ193" s="61"/>
      <c r="TZA193" s="61"/>
      <c r="TZB193" s="61"/>
      <c r="TZC193" s="61"/>
      <c r="TZD193" s="61"/>
      <c r="TZE193" s="61"/>
      <c r="TZF193" s="61"/>
      <c r="TZG193" s="61"/>
      <c r="TZH193" s="61"/>
      <c r="TZI193" s="61"/>
      <c r="TZJ193" s="61"/>
      <c r="TZK193" s="61"/>
      <c r="TZL193" s="61"/>
      <c r="TZM193" s="61"/>
      <c r="TZN193" s="61"/>
      <c r="TZO193" s="61"/>
      <c r="TZP193" s="61"/>
      <c r="TZQ193" s="61"/>
      <c r="TZR193" s="61"/>
      <c r="TZS193" s="61"/>
      <c r="TZT193" s="61"/>
      <c r="TZU193" s="61"/>
      <c r="TZV193" s="61"/>
      <c r="TZW193" s="61"/>
      <c r="TZX193" s="61"/>
      <c r="TZY193" s="61"/>
      <c r="TZZ193" s="61"/>
      <c r="UAA193" s="61"/>
      <c r="UAB193" s="61"/>
      <c r="UAC193" s="61"/>
      <c r="UAD193" s="61"/>
      <c r="UAE193" s="61"/>
      <c r="UAF193" s="61"/>
      <c r="UAG193" s="61"/>
      <c r="UAH193" s="61"/>
      <c r="UAI193" s="61"/>
      <c r="UAJ193" s="61"/>
      <c r="UAK193" s="61"/>
      <c r="UAL193" s="61"/>
      <c r="UAM193" s="61"/>
      <c r="UAN193" s="61"/>
      <c r="UAO193" s="61"/>
      <c r="UAP193" s="61"/>
      <c r="UAQ193" s="61"/>
      <c r="UAR193" s="61"/>
      <c r="UAS193" s="61"/>
      <c r="UAT193" s="61"/>
      <c r="UAU193" s="61"/>
      <c r="UAV193" s="61"/>
      <c r="UAW193" s="61"/>
      <c r="UAX193" s="61"/>
      <c r="UAY193" s="61"/>
      <c r="UAZ193" s="61"/>
      <c r="UBA193" s="61"/>
      <c r="UBB193" s="61"/>
      <c r="UBC193" s="61"/>
      <c r="UBD193" s="61"/>
      <c r="UBE193" s="61"/>
      <c r="UBF193" s="61"/>
      <c r="UBG193" s="61"/>
      <c r="UBH193" s="61"/>
      <c r="UBI193" s="61"/>
      <c r="UBJ193" s="61"/>
      <c r="UBK193" s="61"/>
      <c r="UBL193" s="61"/>
      <c r="UBM193" s="61"/>
      <c r="UBN193" s="61"/>
      <c r="UBO193" s="61"/>
      <c r="UBP193" s="61"/>
      <c r="UBQ193" s="61"/>
      <c r="UBR193" s="61"/>
      <c r="UBS193" s="61"/>
      <c r="UBT193" s="61"/>
      <c r="UBU193" s="61"/>
      <c r="UBV193" s="61"/>
      <c r="UBW193" s="61"/>
      <c r="UBX193" s="61"/>
      <c r="UBY193" s="61"/>
      <c r="UBZ193" s="61"/>
      <c r="UCA193" s="61"/>
      <c r="UCB193" s="61"/>
      <c r="UCC193" s="61"/>
      <c r="UCD193" s="61"/>
      <c r="UCE193" s="61"/>
      <c r="UCF193" s="61"/>
      <c r="UCG193" s="61"/>
      <c r="UCH193" s="61"/>
      <c r="UCI193" s="61"/>
      <c r="UCJ193" s="61"/>
      <c r="UCK193" s="61"/>
      <c r="UCL193" s="61"/>
      <c r="UCM193" s="61"/>
      <c r="UCN193" s="61"/>
      <c r="UCO193" s="61"/>
      <c r="UCP193" s="61"/>
      <c r="UCQ193" s="61"/>
      <c r="UCR193" s="61"/>
      <c r="UCS193" s="61"/>
      <c r="UCT193" s="61"/>
      <c r="UCU193" s="61"/>
      <c r="UCV193" s="61"/>
      <c r="UCW193" s="61"/>
      <c r="UCX193" s="61"/>
      <c r="UCY193" s="61"/>
      <c r="UCZ193" s="61"/>
      <c r="UDA193" s="61"/>
      <c r="UDB193" s="61"/>
      <c r="UDC193" s="61"/>
      <c r="UDD193" s="61"/>
      <c r="UDE193" s="61"/>
      <c r="UDF193" s="61"/>
      <c r="UDG193" s="61"/>
      <c r="UDH193" s="61"/>
      <c r="UDI193" s="61"/>
      <c r="UDJ193" s="61"/>
      <c r="UDK193" s="61"/>
      <c r="UDL193" s="61"/>
      <c r="UDM193" s="61"/>
      <c r="UDN193" s="61"/>
      <c r="UDO193" s="61"/>
      <c r="UDP193" s="61"/>
      <c r="UDQ193" s="61"/>
      <c r="UDR193" s="61"/>
      <c r="UDS193" s="61"/>
      <c r="UDT193" s="61"/>
      <c r="UDU193" s="61"/>
      <c r="UDV193" s="61"/>
      <c r="UDW193" s="61"/>
      <c r="UDX193" s="61"/>
      <c r="UDY193" s="61"/>
      <c r="UDZ193" s="61"/>
      <c r="UEA193" s="61"/>
      <c r="UEB193" s="61"/>
      <c r="UEC193" s="61"/>
      <c r="UED193" s="61"/>
      <c r="UEE193" s="61"/>
      <c r="UEF193" s="61"/>
      <c r="UEG193" s="61"/>
      <c r="UEH193" s="61"/>
      <c r="UEI193" s="61"/>
      <c r="UEJ193" s="61"/>
      <c r="UEK193" s="61"/>
      <c r="UEL193" s="61"/>
      <c r="UEM193" s="61"/>
      <c r="UEN193" s="61"/>
      <c r="UEO193" s="61"/>
      <c r="UEP193" s="61"/>
      <c r="UEQ193" s="61"/>
      <c r="UER193" s="61"/>
      <c r="UES193" s="61"/>
      <c r="UET193" s="61"/>
      <c r="UEU193" s="61"/>
      <c r="UEV193" s="61"/>
      <c r="UEW193" s="61"/>
      <c r="UEX193" s="61"/>
      <c r="UEY193" s="61"/>
      <c r="UEZ193" s="61"/>
      <c r="UFA193" s="61"/>
      <c r="UFB193" s="61"/>
      <c r="UFC193" s="61"/>
      <c r="UFD193" s="61"/>
      <c r="UFE193" s="61"/>
      <c r="UFF193" s="61"/>
      <c r="UFG193" s="61"/>
      <c r="UFH193" s="61"/>
      <c r="UFI193" s="61"/>
      <c r="UFJ193" s="61"/>
      <c r="UFK193" s="61"/>
      <c r="UFL193" s="61"/>
      <c r="UFM193" s="61"/>
      <c r="UFN193" s="61"/>
      <c r="UFO193" s="61"/>
      <c r="UFP193" s="61"/>
      <c r="UFQ193" s="61"/>
      <c r="UFR193" s="61"/>
      <c r="UFS193" s="61"/>
      <c r="UFT193" s="61"/>
      <c r="UFU193" s="61"/>
      <c r="UFV193" s="61"/>
      <c r="UFW193" s="61"/>
      <c r="UFX193" s="61"/>
      <c r="UFY193" s="61"/>
      <c r="UFZ193" s="61"/>
      <c r="UGA193" s="61"/>
      <c r="UGB193" s="61"/>
      <c r="UGC193" s="61"/>
      <c r="UGD193" s="61"/>
      <c r="UGE193" s="61"/>
      <c r="UGF193" s="61"/>
      <c r="UGG193" s="61"/>
      <c r="UGH193" s="61"/>
      <c r="UGI193" s="61"/>
      <c r="UGJ193" s="61"/>
      <c r="UGK193" s="61"/>
      <c r="UGL193" s="61"/>
      <c r="UGM193" s="61"/>
      <c r="UGN193" s="61"/>
      <c r="UGO193" s="61"/>
      <c r="UGP193" s="61"/>
      <c r="UGQ193" s="61"/>
      <c r="UGR193" s="61"/>
      <c r="UGS193" s="61"/>
      <c r="UGT193" s="61"/>
      <c r="UGU193" s="61"/>
      <c r="UGV193" s="61"/>
      <c r="UGW193" s="61"/>
      <c r="UGX193" s="61"/>
      <c r="UGY193" s="61"/>
      <c r="UGZ193" s="61"/>
      <c r="UHA193" s="61"/>
      <c r="UHB193" s="61"/>
      <c r="UHC193" s="61"/>
      <c r="UHD193" s="61"/>
      <c r="UHE193" s="61"/>
      <c r="UHF193" s="61"/>
      <c r="UHG193" s="61"/>
      <c r="UHH193" s="61"/>
      <c r="UHI193" s="61"/>
      <c r="UHJ193" s="61"/>
      <c r="UHK193" s="61"/>
      <c r="UHL193" s="61"/>
      <c r="UHM193" s="61"/>
      <c r="UHN193" s="61"/>
      <c r="UHO193" s="61"/>
      <c r="UHP193" s="61"/>
      <c r="UHQ193" s="61"/>
      <c r="UHR193" s="61"/>
      <c r="UHS193" s="61"/>
      <c r="UHT193" s="61"/>
      <c r="UHU193" s="61"/>
      <c r="UHV193" s="61"/>
      <c r="UHW193" s="61"/>
      <c r="UHX193" s="61"/>
      <c r="UHY193" s="61"/>
      <c r="UHZ193" s="61"/>
      <c r="UIA193" s="61"/>
      <c r="UIB193" s="61"/>
      <c r="UIC193" s="61"/>
      <c r="UID193" s="61"/>
      <c r="UIE193" s="61"/>
      <c r="UIF193" s="61"/>
      <c r="UIG193" s="61"/>
      <c r="UIH193" s="61"/>
      <c r="UII193" s="61"/>
      <c r="UIJ193" s="61"/>
      <c r="UIK193" s="61"/>
      <c r="UIL193" s="61"/>
      <c r="UIM193" s="61"/>
      <c r="UIN193" s="61"/>
      <c r="UIO193" s="61"/>
      <c r="UIP193" s="61"/>
      <c r="UIQ193" s="61"/>
      <c r="UIR193" s="61"/>
      <c r="UIS193" s="61"/>
      <c r="UIT193" s="61"/>
      <c r="UIU193" s="61"/>
      <c r="UIV193" s="61"/>
      <c r="UIW193" s="61"/>
      <c r="UIX193" s="61"/>
      <c r="UIY193" s="61"/>
      <c r="UIZ193" s="61"/>
      <c r="UJA193" s="61"/>
      <c r="UJB193" s="61"/>
      <c r="UJC193" s="61"/>
      <c r="UJD193" s="61"/>
      <c r="UJE193" s="61"/>
      <c r="UJF193" s="61"/>
      <c r="UJG193" s="61"/>
      <c r="UJH193" s="61"/>
      <c r="UJI193" s="61"/>
      <c r="UJJ193" s="61"/>
      <c r="UJK193" s="61"/>
      <c r="UJL193" s="61"/>
      <c r="UJM193" s="61"/>
      <c r="UJN193" s="61"/>
      <c r="UJO193" s="61"/>
      <c r="UJP193" s="61"/>
      <c r="UJQ193" s="61"/>
      <c r="UJR193" s="61"/>
      <c r="UJS193" s="61"/>
      <c r="UJT193" s="61"/>
      <c r="UJU193" s="61"/>
      <c r="UJV193" s="61"/>
      <c r="UJW193" s="61"/>
      <c r="UJX193" s="61"/>
      <c r="UJY193" s="61"/>
      <c r="UJZ193" s="61"/>
      <c r="UKA193" s="61"/>
      <c r="UKB193" s="61"/>
      <c r="UKC193" s="61"/>
      <c r="UKD193" s="61"/>
      <c r="UKE193" s="61"/>
      <c r="UKF193" s="61"/>
      <c r="UKG193" s="61"/>
      <c r="UKH193" s="61"/>
      <c r="UKI193" s="61"/>
      <c r="UKJ193" s="61"/>
      <c r="UKK193" s="61"/>
      <c r="UKL193" s="61"/>
      <c r="UKM193" s="61"/>
      <c r="UKN193" s="61"/>
      <c r="UKO193" s="61"/>
      <c r="UKP193" s="61"/>
      <c r="UKQ193" s="61"/>
      <c r="UKR193" s="61"/>
      <c r="UKS193" s="61"/>
      <c r="UKT193" s="61"/>
      <c r="UKU193" s="61"/>
      <c r="UKV193" s="61"/>
      <c r="UKW193" s="61"/>
      <c r="UKX193" s="61"/>
      <c r="UKY193" s="61"/>
      <c r="UKZ193" s="61"/>
      <c r="ULA193" s="61"/>
      <c r="ULB193" s="61"/>
      <c r="ULC193" s="61"/>
      <c r="ULD193" s="61"/>
      <c r="ULE193" s="61"/>
      <c r="ULF193" s="61"/>
      <c r="ULG193" s="61"/>
      <c r="ULH193" s="61"/>
      <c r="ULI193" s="61"/>
      <c r="ULJ193" s="61"/>
      <c r="ULK193" s="61"/>
      <c r="ULL193" s="61"/>
      <c r="ULM193" s="61"/>
      <c r="ULN193" s="61"/>
      <c r="ULO193" s="61"/>
      <c r="ULP193" s="61"/>
      <c r="ULQ193" s="61"/>
      <c r="ULR193" s="61"/>
      <c r="ULS193" s="61"/>
      <c r="ULT193" s="61"/>
      <c r="ULU193" s="61"/>
      <c r="ULV193" s="61"/>
      <c r="ULW193" s="61"/>
      <c r="ULX193" s="61"/>
      <c r="ULY193" s="61"/>
      <c r="ULZ193" s="61"/>
      <c r="UMA193" s="61"/>
      <c r="UMB193" s="61"/>
      <c r="UMC193" s="61"/>
      <c r="UMD193" s="61"/>
      <c r="UME193" s="61"/>
      <c r="UMF193" s="61"/>
      <c r="UMG193" s="61"/>
      <c r="UMH193" s="61"/>
      <c r="UMI193" s="61"/>
      <c r="UMJ193" s="61"/>
      <c r="UMK193" s="61"/>
      <c r="UML193" s="61"/>
      <c r="UMM193" s="61"/>
      <c r="UMN193" s="61"/>
      <c r="UMO193" s="61"/>
      <c r="UMP193" s="61"/>
      <c r="UMQ193" s="61"/>
      <c r="UMR193" s="61"/>
      <c r="UMS193" s="61"/>
      <c r="UMT193" s="61"/>
      <c r="UMU193" s="61"/>
      <c r="UMV193" s="61"/>
      <c r="UMW193" s="61"/>
      <c r="UMX193" s="61"/>
      <c r="UMY193" s="61"/>
      <c r="UMZ193" s="61"/>
      <c r="UNA193" s="61"/>
      <c r="UNB193" s="61"/>
      <c r="UNC193" s="61"/>
      <c r="UND193" s="61"/>
      <c r="UNE193" s="61"/>
      <c r="UNF193" s="61"/>
      <c r="UNG193" s="61"/>
      <c r="UNH193" s="61"/>
      <c r="UNI193" s="61"/>
      <c r="UNJ193" s="61"/>
      <c r="UNK193" s="61"/>
      <c r="UNL193" s="61"/>
      <c r="UNM193" s="61"/>
      <c r="UNN193" s="61"/>
      <c r="UNO193" s="61"/>
      <c r="UNP193" s="61"/>
      <c r="UNQ193" s="61"/>
      <c r="UNR193" s="61"/>
      <c r="UNS193" s="61"/>
      <c r="UNT193" s="61"/>
      <c r="UNU193" s="61"/>
      <c r="UNV193" s="61"/>
      <c r="UNW193" s="61"/>
      <c r="UNX193" s="61"/>
      <c r="UNY193" s="61"/>
      <c r="UNZ193" s="61"/>
      <c r="UOA193" s="61"/>
      <c r="UOB193" s="61"/>
      <c r="UOC193" s="61"/>
      <c r="UOD193" s="61"/>
      <c r="UOE193" s="61"/>
      <c r="UOF193" s="61"/>
      <c r="UOG193" s="61"/>
      <c r="UOH193" s="61"/>
      <c r="UOI193" s="61"/>
      <c r="UOJ193" s="61"/>
      <c r="UOK193" s="61"/>
      <c r="UOL193" s="61"/>
      <c r="UOM193" s="61"/>
      <c r="UON193" s="61"/>
      <c r="UOO193" s="61"/>
      <c r="UOP193" s="61"/>
      <c r="UOQ193" s="61"/>
      <c r="UOR193" s="61"/>
      <c r="UOS193" s="61"/>
      <c r="UOT193" s="61"/>
      <c r="UOU193" s="61"/>
      <c r="UOV193" s="61"/>
      <c r="UOW193" s="61"/>
      <c r="UOX193" s="61"/>
      <c r="UOY193" s="61"/>
      <c r="UOZ193" s="61"/>
      <c r="UPA193" s="61"/>
      <c r="UPB193" s="61"/>
      <c r="UPC193" s="61"/>
      <c r="UPD193" s="61"/>
      <c r="UPE193" s="61"/>
      <c r="UPF193" s="61"/>
      <c r="UPG193" s="61"/>
      <c r="UPH193" s="61"/>
      <c r="UPI193" s="61"/>
      <c r="UPJ193" s="61"/>
      <c r="UPK193" s="61"/>
      <c r="UPL193" s="61"/>
      <c r="UPM193" s="61"/>
      <c r="UPN193" s="61"/>
      <c r="UPO193" s="61"/>
      <c r="UPP193" s="61"/>
      <c r="UPQ193" s="61"/>
      <c r="UPR193" s="61"/>
      <c r="UPS193" s="61"/>
      <c r="UPT193" s="61"/>
      <c r="UPU193" s="61"/>
      <c r="UPV193" s="61"/>
      <c r="UPW193" s="61"/>
      <c r="UPX193" s="61"/>
      <c r="UPY193" s="61"/>
      <c r="UPZ193" s="61"/>
      <c r="UQA193" s="61"/>
      <c r="UQB193" s="61"/>
      <c r="UQC193" s="61"/>
      <c r="UQD193" s="61"/>
      <c r="UQE193" s="61"/>
      <c r="UQF193" s="61"/>
      <c r="UQG193" s="61"/>
      <c r="UQH193" s="61"/>
      <c r="UQI193" s="61"/>
      <c r="UQJ193" s="61"/>
      <c r="UQK193" s="61"/>
      <c r="UQL193" s="61"/>
      <c r="UQM193" s="61"/>
      <c r="UQN193" s="61"/>
      <c r="UQO193" s="61"/>
      <c r="UQP193" s="61"/>
      <c r="UQQ193" s="61"/>
      <c r="UQR193" s="61"/>
      <c r="UQS193" s="61"/>
      <c r="UQT193" s="61"/>
      <c r="UQU193" s="61"/>
      <c r="UQV193" s="61"/>
      <c r="UQW193" s="61"/>
      <c r="UQX193" s="61"/>
      <c r="UQY193" s="61"/>
      <c r="UQZ193" s="61"/>
      <c r="URA193" s="61"/>
      <c r="URB193" s="61"/>
      <c r="URC193" s="61"/>
      <c r="URD193" s="61"/>
      <c r="URE193" s="61"/>
      <c r="URF193" s="61"/>
      <c r="URG193" s="61"/>
      <c r="URH193" s="61"/>
      <c r="URI193" s="61"/>
      <c r="URJ193" s="61"/>
      <c r="URK193" s="61"/>
      <c r="URL193" s="61"/>
      <c r="URM193" s="61"/>
      <c r="URN193" s="61"/>
      <c r="URO193" s="61"/>
      <c r="URP193" s="61"/>
      <c r="URQ193" s="61"/>
      <c r="URR193" s="61"/>
      <c r="URS193" s="61"/>
      <c r="URT193" s="61"/>
      <c r="URU193" s="61"/>
      <c r="URV193" s="61"/>
      <c r="URW193" s="61"/>
      <c r="URX193" s="61"/>
      <c r="URY193" s="61"/>
      <c r="URZ193" s="61"/>
      <c r="USA193" s="61"/>
      <c r="USB193" s="61"/>
      <c r="USC193" s="61"/>
      <c r="USD193" s="61"/>
      <c r="USE193" s="61"/>
      <c r="USF193" s="61"/>
      <c r="USG193" s="61"/>
      <c r="USH193" s="61"/>
      <c r="USI193" s="61"/>
      <c r="USJ193" s="61"/>
      <c r="USK193" s="61"/>
      <c r="USL193" s="61"/>
      <c r="USM193" s="61"/>
      <c r="USN193" s="61"/>
      <c r="USO193" s="61"/>
      <c r="USP193" s="61"/>
      <c r="USQ193" s="61"/>
      <c r="USR193" s="61"/>
      <c r="USS193" s="61"/>
      <c r="UST193" s="61"/>
      <c r="USU193" s="61"/>
      <c r="USV193" s="61"/>
      <c r="USW193" s="61"/>
      <c r="USX193" s="61"/>
      <c r="USY193" s="61"/>
      <c r="USZ193" s="61"/>
      <c r="UTA193" s="61"/>
      <c r="UTB193" s="61"/>
      <c r="UTC193" s="61"/>
      <c r="UTD193" s="61"/>
      <c r="UTE193" s="61"/>
      <c r="UTF193" s="61"/>
      <c r="UTG193" s="61"/>
      <c r="UTH193" s="61"/>
      <c r="UTI193" s="61"/>
      <c r="UTJ193" s="61"/>
      <c r="UTK193" s="61"/>
      <c r="UTL193" s="61"/>
      <c r="UTM193" s="61"/>
      <c r="UTN193" s="61"/>
      <c r="UTO193" s="61"/>
      <c r="UTP193" s="61"/>
      <c r="UTQ193" s="61"/>
      <c r="UTR193" s="61"/>
      <c r="UTS193" s="61"/>
      <c r="UTT193" s="61"/>
      <c r="UTU193" s="61"/>
      <c r="UTV193" s="61"/>
      <c r="UTW193" s="61"/>
      <c r="UTX193" s="61"/>
      <c r="UTY193" s="61"/>
      <c r="UTZ193" s="61"/>
      <c r="UUA193" s="61"/>
      <c r="UUB193" s="61"/>
      <c r="UUC193" s="61"/>
      <c r="UUD193" s="61"/>
      <c r="UUE193" s="61"/>
      <c r="UUF193" s="61"/>
      <c r="UUG193" s="61"/>
      <c r="UUH193" s="61"/>
      <c r="UUI193" s="61"/>
      <c r="UUJ193" s="61"/>
      <c r="UUK193" s="61"/>
      <c r="UUL193" s="61"/>
      <c r="UUM193" s="61"/>
      <c r="UUN193" s="61"/>
      <c r="UUO193" s="61"/>
      <c r="UUP193" s="61"/>
      <c r="UUQ193" s="61"/>
      <c r="UUR193" s="61"/>
      <c r="UUS193" s="61"/>
      <c r="UUT193" s="61"/>
      <c r="UUU193" s="61"/>
      <c r="UUV193" s="61"/>
      <c r="UUW193" s="61"/>
      <c r="UUX193" s="61"/>
      <c r="UUY193" s="61"/>
      <c r="UUZ193" s="61"/>
      <c r="UVA193" s="61"/>
      <c r="UVB193" s="61"/>
      <c r="UVC193" s="61"/>
      <c r="UVD193" s="61"/>
      <c r="UVE193" s="61"/>
      <c r="UVF193" s="61"/>
      <c r="UVG193" s="61"/>
      <c r="UVH193" s="61"/>
      <c r="UVI193" s="61"/>
      <c r="UVJ193" s="61"/>
      <c r="UVK193" s="61"/>
      <c r="UVL193" s="61"/>
      <c r="UVM193" s="61"/>
      <c r="UVN193" s="61"/>
      <c r="UVO193" s="61"/>
      <c r="UVP193" s="61"/>
      <c r="UVQ193" s="61"/>
      <c r="UVR193" s="61"/>
      <c r="UVS193" s="61"/>
      <c r="UVT193" s="61"/>
      <c r="UVU193" s="61"/>
      <c r="UVV193" s="61"/>
      <c r="UVW193" s="61"/>
      <c r="UVX193" s="61"/>
      <c r="UVY193" s="61"/>
      <c r="UVZ193" s="61"/>
      <c r="UWA193" s="61"/>
      <c r="UWB193" s="61"/>
      <c r="UWC193" s="61"/>
      <c r="UWD193" s="61"/>
      <c r="UWE193" s="61"/>
      <c r="UWF193" s="61"/>
      <c r="UWG193" s="61"/>
      <c r="UWH193" s="61"/>
      <c r="UWI193" s="61"/>
      <c r="UWJ193" s="61"/>
      <c r="UWK193" s="61"/>
      <c r="UWL193" s="61"/>
      <c r="UWM193" s="61"/>
      <c r="UWN193" s="61"/>
      <c r="UWO193" s="61"/>
      <c r="UWP193" s="61"/>
      <c r="UWQ193" s="61"/>
      <c r="UWR193" s="61"/>
      <c r="UWS193" s="61"/>
      <c r="UWT193" s="61"/>
      <c r="UWU193" s="61"/>
      <c r="UWV193" s="61"/>
      <c r="UWW193" s="61"/>
      <c r="UWX193" s="61"/>
      <c r="UWY193" s="61"/>
      <c r="UWZ193" s="61"/>
      <c r="UXA193" s="61"/>
      <c r="UXB193" s="61"/>
      <c r="UXC193" s="61"/>
      <c r="UXD193" s="61"/>
      <c r="UXE193" s="61"/>
      <c r="UXF193" s="61"/>
      <c r="UXG193" s="61"/>
      <c r="UXH193" s="61"/>
      <c r="UXI193" s="61"/>
      <c r="UXJ193" s="61"/>
      <c r="UXK193" s="61"/>
      <c r="UXL193" s="61"/>
      <c r="UXM193" s="61"/>
      <c r="UXN193" s="61"/>
      <c r="UXO193" s="61"/>
      <c r="UXP193" s="61"/>
      <c r="UXQ193" s="61"/>
      <c r="UXR193" s="61"/>
      <c r="UXS193" s="61"/>
      <c r="UXT193" s="61"/>
      <c r="UXU193" s="61"/>
      <c r="UXV193" s="61"/>
      <c r="UXW193" s="61"/>
      <c r="UXX193" s="61"/>
      <c r="UXY193" s="61"/>
      <c r="UXZ193" s="61"/>
      <c r="UYA193" s="61"/>
      <c r="UYB193" s="61"/>
      <c r="UYC193" s="61"/>
      <c r="UYD193" s="61"/>
      <c r="UYE193" s="61"/>
      <c r="UYF193" s="61"/>
      <c r="UYG193" s="61"/>
      <c r="UYH193" s="61"/>
      <c r="UYI193" s="61"/>
      <c r="UYJ193" s="61"/>
      <c r="UYK193" s="61"/>
      <c r="UYL193" s="61"/>
      <c r="UYM193" s="61"/>
      <c r="UYN193" s="61"/>
      <c r="UYO193" s="61"/>
      <c r="UYP193" s="61"/>
      <c r="UYQ193" s="61"/>
      <c r="UYR193" s="61"/>
      <c r="UYS193" s="61"/>
      <c r="UYT193" s="61"/>
      <c r="UYU193" s="61"/>
      <c r="UYV193" s="61"/>
      <c r="UYW193" s="61"/>
      <c r="UYX193" s="61"/>
      <c r="UYY193" s="61"/>
      <c r="UYZ193" s="61"/>
      <c r="UZA193" s="61"/>
      <c r="UZB193" s="61"/>
      <c r="UZC193" s="61"/>
      <c r="UZD193" s="61"/>
      <c r="UZE193" s="61"/>
      <c r="UZF193" s="61"/>
      <c r="UZG193" s="61"/>
      <c r="UZH193" s="61"/>
      <c r="UZI193" s="61"/>
      <c r="UZJ193" s="61"/>
      <c r="UZK193" s="61"/>
      <c r="UZL193" s="61"/>
      <c r="UZM193" s="61"/>
      <c r="UZN193" s="61"/>
      <c r="UZO193" s="61"/>
      <c r="UZP193" s="61"/>
      <c r="UZQ193" s="61"/>
      <c r="UZR193" s="61"/>
      <c r="UZS193" s="61"/>
      <c r="UZT193" s="61"/>
      <c r="UZU193" s="61"/>
      <c r="UZV193" s="61"/>
      <c r="UZW193" s="61"/>
      <c r="UZX193" s="61"/>
      <c r="UZY193" s="61"/>
      <c r="UZZ193" s="61"/>
      <c r="VAA193" s="61"/>
      <c r="VAB193" s="61"/>
      <c r="VAC193" s="61"/>
      <c r="VAD193" s="61"/>
      <c r="VAE193" s="61"/>
      <c r="VAF193" s="61"/>
      <c r="VAG193" s="61"/>
      <c r="VAH193" s="61"/>
      <c r="VAI193" s="61"/>
      <c r="VAJ193" s="61"/>
      <c r="VAK193" s="61"/>
      <c r="VAL193" s="61"/>
      <c r="VAM193" s="61"/>
      <c r="VAN193" s="61"/>
      <c r="VAO193" s="61"/>
      <c r="VAP193" s="61"/>
      <c r="VAQ193" s="61"/>
      <c r="VAR193" s="61"/>
      <c r="VAS193" s="61"/>
      <c r="VAT193" s="61"/>
      <c r="VAU193" s="61"/>
      <c r="VAV193" s="61"/>
      <c r="VAW193" s="61"/>
      <c r="VAX193" s="61"/>
      <c r="VAY193" s="61"/>
      <c r="VAZ193" s="61"/>
      <c r="VBA193" s="61"/>
      <c r="VBB193" s="61"/>
      <c r="VBC193" s="61"/>
      <c r="VBD193" s="61"/>
      <c r="VBE193" s="61"/>
      <c r="VBF193" s="61"/>
      <c r="VBG193" s="61"/>
      <c r="VBH193" s="61"/>
      <c r="VBI193" s="61"/>
      <c r="VBJ193" s="61"/>
      <c r="VBK193" s="61"/>
      <c r="VBL193" s="61"/>
      <c r="VBM193" s="61"/>
      <c r="VBN193" s="61"/>
      <c r="VBO193" s="61"/>
      <c r="VBP193" s="61"/>
      <c r="VBQ193" s="61"/>
      <c r="VBR193" s="61"/>
      <c r="VBS193" s="61"/>
      <c r="VBT193" s="61"/>
      <c r="VBU193" s="61"/>
      <c r="VBV193" s="61"/>
      <c r="VBW193" s="61"/>
      <c r="VBX193" s="61"/>
      <c r="VBY193" s="61"/>
      <c r="VBZ193" s="61"/>
      <c r="VCA193" s="61"/>
      <c r="VCB193" s="61"/>
      <c r="VCC193" s="61"/>
      <c r="VCD193" s="61"/>
      <c r="VCE193" s="61"/>
      <c r="VCF193" s="61"/>
      <c r="VCG193" s="61"/>
      <c r="VCH193" s="61"/>
      <c r="VCI193" s="61"/>
      <c r="VCJ193" s="61"/>
      <c r="VCK193" s="61"/>
      <c r="VCL193" s="61"/>
      <c r="VCM193" s="61"/>
      <c r="VCN193" s="61"/>
      <c r="VCO193" s="61"/>
      <c r="VCP193" s="61"/>
      <c r="VCQ193" s="61"/>
      <c r="VCR193" s="61"/>
      <c r="VCS193" s="61"/>
      <c r="VCT193" s="61"/>
      <c r="VCU193" s="61"/>
      <c r="VCV193" s="61"/>
      <c r="VCW193" s="61"/>
      <c r="VCX193" s="61"/>
      <c r="VCY193" s="61"/>
      <c r="VCZ193" s="61"/>
      <c r="VDA193" s="61"/>
      <c r="VDB193" s="61"/>
      <c r="VDC193" s="61"/>
      <c r="VDD193" s="61"/>
      <c r="VDE193" s="61"/>
      <c r="VDF193" s="61"/>
      <c r="VDG193" s="61"/>
      <c r="VDH193" s="61"/>
      <c r="VDI193" s="61"/>
      <c r="VDJ193" s="61"/>
      <c r="VDK193" s="61"/>
      <c r="VDL193" s="61"/>
      <c r="VDM193" s="61"/>
      <c r="VDN193" s="61"/>
      <c r="VDO193" s="61"/>
      <c r="VDP193" s="61"/>
      <c r="VDQ193" s="61"/>
      <c r="VDR193" s="61"/>
      <c r="VDS193" s="61"/>
      <c r="VDT193" s="61"/>
      <c r="VDU193" s="61"/>
      <c r="VDV193" s="61"/>
      <c r="VDW193" s="61"/>
      <c r="VDX193" s="61"/>
      <c r="VDY193" s="61"/>
      <c r="VDZ193" s="61"/>
      <c r="VEA193" s="61"/>
      <c r="VEB193" s="61"/>
      <c r="VEC193" s="61"/>
      <c r="VED193" s="61"/>
      <c r="VEE193" s="61"/>
      <c r="VEF193" s="61"/>
      <c r="VEG193" s="61"/>
      <c r="VEH193" s="61"/>
      <c r="VEI193" s="61"/>
      <c r="VEJ193" s="61"/>
      <c r="VEK193" s="61"/>
      <c r="VEL193" s="61"/>
      <c r="VEM193" s="61"/>
      <c r="VEN193" s="61"/>
      <c r="VEO193" s="61"/>
      <c r="VEP193" s="61"/>
      <c r="VEQ193" s="61"/>
      <c r="VER193" s="61"/>
      <c r="VES193" s="61"/>
      <c r="VET193" s="61"/>
      <c r="VEU193" s="61"/>
      <c r="VEV193" s="61"/>
      <c r="VEW193" s="61"/>
      <c r="VEX193" s="61"/>
      <c r="VEY193" s="61"/>
      <c r="VEZ193" s="61"/>
      <c r="VFA193" s="61"/>
      <c r="VFB193" s="61"/>
      <c r="VFC193" s="61"/>
      <c r="VFD193" s="61"/>
      <c r="VFE193" s="61"/>
      <c r="VFF193" s="61"/>
      <c r="VFG193" s="61"/>
      <c r="VFH193" s="61"/>
      <c r="VFI193" s="61"/>
      <c r="VFJ193" s="61"/>
      <c r="VFK193" s="61"/>
      <c r="VFL193" s="61"/>
      <c r="VFM193" s="61"/>
      <c r="VFN193" s="61"/>
      <c r="VFO193" s="61"/>
      <c r="VFP193" s="61"/>
      <c r="VFQ193" s="61"/>
      <c r="VFR193" s="61"/>
      <c r="VFS193" s="61"/>
      <c r="VFT193" s="61"/>
      <c r="VFU193" s="61"/>
      <c r="VFV193" s="61"/>
      <c r="VFW193" s="61"/>
      <c r="VFX193" s="61"/>
      <c r="VFY193" s="61"/>
      <c r="VFZ193" s="61"/>
      <c r="VGA193" s="61"/>
      <c r="VGB193" s="61"/>
      <c r="VGC193" s="61"/>
      <c r="VGD193" s="61"/>
      <c r="VGE193" s="61"/>
      <c r="VGF193" s="61"/>
      <c r="VGG193" s="61"/>
      <c r="VGH193" s="61"/>
      <c r="VGI193" s="61"/>
      <c r="VGJ193" s="61"/>
      <c r="VGK193" s="61"/>
      <c r="VGL193" s="61"/>
      <c r="VGM193" s="61"/>
      <c r="VGN193" s="61"/>
      <c r="VGO193" s="61"/>
      <c r="VGP193" s="61"/>
      <c r="VGQ193" s="61"/>
      <c r="VGR193" s="61"/>
      <c r="VGS193" s="61"/>
      <c r="VGT193" s="61"/>
      <c r="VGU193" s="61"/>
      <c r="VGV193" s="61"/>
      <c r="VGW193" s="61"/>
      <c r="VGX193" s="61"/>
      <c r="VGY193" s="61"/>
      <c r="VGZ193" s="61"/>
      <c r="VHA193" s="61"/>
      <c r="VHB193" s="61"/>
      <c r="VHC193" s="61"/>
      <c r="VHD193" s="61"/>
      <c r="VHE193" s="61"/>
      <c r="VHF193" s="61"/>
      <c r="VHG193" s="61"/>
      <c r="VHH193" s="61"/>
      <c r="VHI193" s="61"/>
      <c r="VHJ193" s="61"/>
      <c r="VHK193" s="61"/>
      <c r="VHL193" s="61"/>
      <c r="VHM193" s="61"/>
      <c r="VHN193" s="61"/>
      <c r="VHO193" s="61"/>
      <c r="VHP193" s="61"/>
      <c r="VHQ193" s="61"/>
      <c r="VHR193" s="61"/>
      <c r="VHS193" s="61"/>
      <c r="VHT193" s="61"/>
      <c r="VHU193" s="61"/>
      <c r="VHV193" s="61"/>
      <c r="VHW193" s="61"/>
      <c r="VHX193" s="61"/>
      <c r="VHY193" s="61"/>
      <c r="VHZ193" s="61"/>
      <c r="VIA193" s="61"/>
      <c r="VIB193" s="61"/>
      <c r="VIC193" s="61"/>
      <c r="VID193" s="61"/>
      <c r="VIE193" s="61"/>
      <c r="VIF193" s="61"/>
      <c r="VIG193" s="61"/>
      <c r="VIH193" s="61"/>
      <c r="VII193" s="61"/>
      <c r="VIJ193" s="61"/>
      <c r="VIK193" s="61"/>
      <c r="VIL193" s="61"/>
      <c r="VIM193" s="61"/>
      <c r="VIN193" s="61"/>
      <c r="VIO193" s="61"/>
      <c r="VIP193" s="61"/>
      <c r="VIQ193" s="61"/>
      <c r="VIR193" s="61"/>
      <c r="VIS193" s="61"/>
      <c r="VIT193" s="61"/>
      <c r="VIU193" s="61"/>
      <c r="VIV193" s="61"/>
      <c r="VIW193" s="61"/>
      <c r="VIX193" s="61"/>
      <c r="VIY193" s="61"/>
      <c r="VIZ193" s="61"/>
      <c r="VJA193" s="61"/>
      <c r="VJB193" s="61"/>
      <c r="VJC193" s="61"/>
      <c r="VJD193" s="61"/>
      <c r="VJE193" s="61"/>
      <c r="VJF193" s="61"/>
      <c r="VJG193" s="61"/>
      <c r="VJH193" s="61"/>
      <c r="VJI193" s="61"/>
      <c r="VJJ193" s="61"/>
      <c r="VJK193" s="61"/>
      <c r="VJL193" s="61"/>
      <c r="VJM193" s="61"/>
      <c r="VJN193" s="61"/>
      <c r="VJO193" s="61"/>
      <c r="VJP193" s="61"/>
      <c r="VJQ193" s="61"/>
      <c r="VJR193" s="61"/>
      <c r="VJS193" s="61"/>
      <c r="VJT193" s="61"/>
      <c r="VJU193" s="61"/>
      <c r="VJV193" s="61"/>
      <c r="VJW193" s="61"/>
      <c r="VJX193" s="61"/>
      <c r="VJY193" s="61"/>
      <c r="VJZ193" s="61"/>
      <c r="VKA193" s="61"/>
      <c r="VKB193" s="61"/>
      <c r="VKC193" s="61"/>
      <c r="VKD193" s="61"/>
      <c r="VKE193" s="61"/>
      <c r="VKF193" s="61"/>
      <c r="VKG193" s="61"/>
      <c r="VKH193" s="61"/>
      <c r="VKI193" s="61"/>
      <c r="VKJ193" s="61"/>
      <c r="VKK193" s="61"/>
      <c r="VKL193" s="61"/>
      <c r="VKM193" s="61"/>
      <c r="VKN193" s="61"/>
      <c r="VKO193" s="61"/>
      <c r="VKP193" s="61"/>
      <c r="VKQ193" s="61"/>
      <c r="VKR193" s="61"/>
      <c r="VKS193" s="61"/>
      <c r="VKT193" s="61"/>
      <c r="VKU193" s="61"/>
      <c r="VKV193" s="61"/>
      <c r="VKW193" s="61"/>
      <c r="VKX193" s="61"/>
      <c r="VKY193" s="61"/>
      <c r="VKZ193" s="61"/>
      <c r="VLA193" s="61"/>
      <c r="VLB193" s="61"/>
      <c r="VLC193" s="61"/>
      <c r="VLD193" s="61"/>
      <c r="VLE193" s="61"/>
      <c r="VLF193" s="61"/>
      <c r="VLG193" s="61"/>
      <c r="VLH193" s="61"/>
      <c r="VLI193" s="61"/>
      <c r="VLJ193" s="61"/>
      <c r="VLK193" s="61"/>
      <c r="VLL193" s="61"/>
      <c r="VLM193" s="61"/>
      <c r="VLN193" s="61"/>
      <c r="VLO193" s="61"/>
      <c r="VLP193" s="61"/>
      <c r="VLQ193" s="61"/>
      <c r="VLR193" s="61"/>
      <c r="VLS193" s="61"/>
      <c r="VLT193" s="61"/>
      <c r="VLU193" s="61"/>
      <c r="VLV193" s="61"/>
      <c r="VLW193" s="61"/>
      <c r="VLX193" s="61"/>
      <c r="VLY193" s="61"/>
      <c r="VLZ193" s="61"/>
      <c r="VMA193" s="61"/>
      <c r="VMB193" s="61"/>
      <c r="VMC193" s="61"/>
      <c r="VMD193" s="61"/>
      <c r="VME193" s="61"/>
      <c r="VMF193" s="61"/>
      <c r="VMG193" s="61"/>
      <c r="VMH193" s="61"/>
      <c r="VMI193" s="61"/>
      <c r="VMJ193" s="61"/>
      <c r="VMK193" s="61"/>
      <c r="VML193" s="61"/>
      <c r="VMM193" s="61"/>
      <c r="VMN193" s="61"/>
      <c r="VMO193" s="61"/>
      <c r="VMP193" s="61"/>
      <c r="VMQ193" s="61"/>
      <c r="VMR193" s="61"/>
      <c r="VMS193" s="61"/>
      <c r="VMT193" s="61"/>
      <c r="VMU193" s="61"/>
      <c r="VMV193" s="61"/>
      <c r="VMW193" s="61"/>
      <c r="VMX193" s="61"/>
      <c r="VMY193" s="61"/>
      <c r="VMZ193" s="61"/>
      <c r="VNA193" s="61"/>
      <c r="VNB193" s="61"/>
      <c r="VNC193" s="61"/>
      <c r="VND193" s="61"/>
      <c r="VNE193" s="61"/>
      <c r="VNF193" s="61"/>
      <c r="VNG193" s="61"/>
      <c r="VNH193" s="61"/>
      <c r="VNI193" s="61"/>
      <c r="VNJ193" s="61"/>
      <c r="VNK193" s="61"/>
      <c r="VNL193" s="61"/>
      <c r="VNM193" s="61"/>
      <c r="VNN193" s="61"/>
      <c r="VNO193" s="61"/>
      <c r="VNP193" s="61"/>
      <c r="VNQ193" s="61"/>
      <c r="VNR193" s="61"/>
      <c r="VNS193" s="61"/>
      <c r="VNT193" s="61"/>
      <c r="VNU193" s="61"/>
      <c r="VNV193" s="61"/>
      <c r="VNW193" s="61"/>
      <c r="VNX193" s="61"/>
      <c r="VNY193" s="61"/>
      <c r="VNZ193" s="61"/>
      <c r="VOA193" s="61"/>
      <c r="VOB193" s="61"/>
      <c r="VOC193" s="61"/>
      <c r="VOD193" s="61"/>
      <c r="VOE193" s="61"/>
      <c r="VOF193" s="61"/>
      <c r="VOG193" s="61"/>
      <c r="VOH193" s="61"/>
      <c r="VOI193" s="61"/>
      <c r="VOJ193" s="61"/>
      <c r="VOK193" s="61"/>
      <c r="VOL193" s="61"/>
      <c r="VOM193" s="61"/>
      <c r="VON193" s="61"/>
      <c r="VOO193" s="61"/>
      <c r="VOP193" s="61"/>
      <c r="VOQ193" s="61"/>
      <c r="VOR193" s="61"/>
      <c r="VOS193" s="61"/>
      <c r="VOT193" s="61"/>
      <c r="VOU193" s="61"/>
      <c r="VOV193" s="61"/>
      <c r="VOW193" s="61"/>
      <c r="VOX193" s="61"/>
      <c r="VOY193" s="61"/>
      <c r="VOZ193" s="61"/>
      <c r="VPA193" s="61"/>
      <c r="VPB193" s="61"/>
      <c r="VPC193" s="61"/>
      <c r="VPD193" s="61"/>
      <c r="VPE193" s="61"/>
      <c r="VPF193" s="61"/>
      <c r="VPG193" s="61"/>
      <c r="VPH193" s="61"/>
      <c r="VPI193" s="61"/>
      <c r="VPJ193" s="61"/>
      <c r="VPK193" s="61"/>
      <c r="VPL193" s="61"/>
      <c r="VPM193" s="61"/>
      <c r="VPN193" s="61"/>
      <c r="VPO193" s="61"/>
      <c r="VPP193" s="61"/>
      <c r="VPQ193" s="61"/>
      <c r="VPR193" s="61"/>
      <c r="VPS193" s="61"/>
      <c r="VPT193" s="61"/>
      <c r="VPU193" s="61"/>
      <c r="VPV193" s="61"/>
      <c r="VPW193" s="61"/>
      <c r="VPX193" s="61"/>
      <c r="VPY193" s="61"/>
      <c r="VPZ193" s="61"/>
      <c r="VQA193" s="61"/>
      <c r="VQB193" s="61"/>
      <c r="VQC193" s="61"/>
      <c r="VQD193" s="61"/>
      <c r="VQE193" s="61"/>
      <c r="VQF193" s="61"/>
      <c r="VQG193" s="61"/>
      <c r="VQH193" s="61"/>
      <c r="VQI193" s="61"/>
      <c r="VQJ193" s="61"/>
      <c r="VQK193" s="61"/>
      <c r="VQL193" s="61"/>
      <c r="VQM193" s="61"/>
      <c r="VQN193" s="61"/>
      <c r="VQO193" s="61"/>
      <c r="VQP193" s="61"/>
      <c r="VQQ193" s="61"/>
      <c r="VQR193" s="61"/>
      <c r="VQS193" s="61"/>
      <c r="VQT193" s="61"/>
      <c r="VQU193" s="61"/>
      <c r="VQV193" s="61"/>
      <c r="VQW193" s="61"/>
      <c r="VQX193" s="61"/>
      <c r="VQY193" s="61"/>
      <c r="VQZ193" s="61"/>
      <c r="VRA193" s="61"/>
      <c r="VRB193" s="61"/>
      <c r="VRC193" s="61"/>
      <c r="VRD193" s="61"/>
      <c r="VRE193" s="61"/>
      <c r="VRF193" s="61"/>
      <c r="VRG193" s="61"/>
      <c r="VRH193" s="61"/>
      <c r="VRI193" s="61"/>
      <c r="VRJ193" s="61"/>
      <c r="VRK193" s="61"/>
      <c r="VRL193" s="61"/>
      <c r="VRM193" s="61"/>
      <c r="VRN193" s="61"/>
      <c r="VRO193" s="61"/>
      <c r="VRP193" s="61"/>
      <c r="VRQ193" s="61"/>
      <c r="VRR193" s="61"/>
      <c r="VRS193" s="61"/>
      <c r="VRT193" s="61"/>
      <c r="VRU193" s="61"/>
      <c r="VRV193" s="61"/>
      <c r="VRW193" s="61"/>
      <c r="VRX193" s="61"/>
      <c r="VRY193" s="61"/>
      <c r="VRZ193" s="61"/>
      <c r="VSA193" s="61"/>
      <c r="VSB193" s="61"/>
      <c r="VSC193" s="61"/>
      <c r="VSD193" s="61"/>
      <c r="VSE193" s="61"/>
      <c r="VSF193" s="61"/>
      <c r="VSG193" s="61"/>
      <c r="VSH193" s="61"/>
      <c r="VSI193" s="61"/>
      <c r="VSJ193" s="61"/>
      <c r="VSK193" s="61"/>
      <c r="VSL193" s="61"/>
      <c r="VSM193" s="61"/>
      <c r="VSN193" s="61"/>
      <c r="VSO193" s="61"/>
      <c r="VSP193" s="61"/>
      <c r="VSQ193" s="61"/>
      <c r="VSR193" s="61"/>
      <c r="VSS193" s="61"/>
      <c r="VST193" s="61"/>
      <c r="VSU193" s="61"/>
      <c r="VSV193" s="61"/>
      <c r="VSW193" s="61"/>
      <c r="VSX193" s="61"/>
      <c r="VSY193" s="61"/>
      <c r="VSZ193" s="61"/>
      <c r="VTA193" s="61"/>
      <c r="VTB193" s="61"/>
      <c r="VTC193" s="61"/>
      <c r="VTD193" s="61"/>
      <c r="VTE193" s="61"/>
      <c r="VTF193" s="61"/>
      <c r="VTG193" s="61"/>
      <c r="VTH193" s="61"/>
      <c r="VTI193" s="61"/>
      <c r="VTJ193" s="61"/>
      <c r="VTK193" s="61"/>
      <c r="VTL193" s="61"/>
      <c r="VTM193" s="61"/>
      <c r="VTN193" s="61"/>
      <c r="VTO193" s="61"/>
      <c r="VTP193" s="61"/>
      <c r="VTQ193" s="61"/>
      <c r="VTR193" s="61"/>
      <c r="VTS193" s="61"/>
      <c r="VTT193" s="61"/>
      <c r="VTU193" s="61"/>
      <c r="VTV193" s="61"/>
      <c r="VTW193" s="61"/>
      <c r="VTX193" s="61"/>
      <c r="VTY193" s="61"/>
      <c r="VTZ193" s="61"/>
      <c r="VUA193" s="61"/>
      <c r="VUB193" s="61"/>
      <c r="VUC193" s="61"/>
      <c r="VUD193" s="61"/>
      <c r="VUE193" s="61"/>
      <c r="VUF193" s="61"/>
      <c r="VUG193" s="61"/>
      <c r="VUH193" s="61"/>
      <c r="VUI193" s="61"/>
      <c r="VUJ193" s="61"/>
      <c r="VUK193" s="61"/>
      <c r="VUL193" s="61"/>
      <c r="VUM193" s="61"/>
      <c r="VUN193" s="61"/>
      <c r="VUO193" s="61"/>
      <c r="VUP193" s="61"/>
      <c r="VUQ193" s="61"/>
      <c r="VUR193" s="61"/>
      <c r="VUS193" s="61"/>
      <c r="VUT193" s="61"/>
      <c r="VUU193" s="61"/>
      <c r="VUV193" s="61"/>
      <c r="VUW193" s="61"/>
      <c r="VUX193" s="61"/>
      <c r="VUY193" s="61"/>
      <c r="VUZ193" s="61"/>
      <c r="VVA193" s="61"/>
      <c r="VVB193" s="61"/>
      <c r="VVC193" s="61"/>
      <c r="VVD193" s="61"/>
      <c r="VVE193" s="61"/>
      <c r="VVF193" s="61"/>
      <c r="VVG193" s="61"/>
      <c r="VVH193" s="61"/>
      <c r="VVI193" s="61"/>
      <c r="VVJ193" s="61"/>
      <c r="VVK193" s="61"/>
      <c r="VVL193" s="61"/>
      <c r="VVM193" s="61"/>
      <c r="VVN193" s="61"/>
      <c r="VVO193" s="61"/>
      <c r="VVP193" s="61"/>
      <c r="VVQ193" s="61"/>
      <c r="VVR193" s="61"/>
      <c r="VVS193" s="61"/>
      <c r="VVT193" s="61"/>
      <c r="VVU193" s="61"/>
      <c r="VVV193" s="61"/>
      <c r="VVW193" s="61"/>
      <c r="VVX193" s="61"/>
      <c r="VVY193" s="61"/>
      <c r="VVZ193" s="61"/>
      <c r="VWA193" s="61"/>
      <c r="VWB193" s="61"/>
      <c r="VWC193" s="61"/>
      <c r="VWD193" s="61"/>
      <c r="VWE193" s="61"/>
      <c r="VWF193" s="61"/>
      <c r="VWG193" s="61"/>
      <c r="VWH193" s="61"/>
      <c r="VWI193" s="61"/>
      <c r="VWJ193" s="61"/>
      <c r="VWK193" s="61"/>
      <c r="VWL193" s="61"/>
      <c r="VWM193" s="61"/>
      <c r="VWN193" s="61"/>
      <c r="VWO193" s="61"/>
      <c r="VWP193" s="61"/>
      <c r="VWQ193" s="61"/>
      <c r="VWR193" s="61"/>
      <c r="VWS193" s="61"/>
      <c r="VWT193" s="61"/>
      <c r="VWU193" s="61"/>
      <c r="VWV193" s="61"/>
      <c r="VWW193" s="61"/>
      <c r="VWX193" s="61"/>
      <c r="VWY193" s="61"/>
      <c r="VWZ193" s="61"/>
      <c r="VXA193" s="61"/>
      <c r="VXB193" s="61"/>
      <c r="VXC193" s="61"/>
      <c r="VXD193" s="61"/>
      <c r="VXE193" s="61"/>
      <c r="VXF193" s="61"/>
      <c r="VXG193" s="61"/>
      <c r="VXH193" s="61"/>
      <c r="VXI193" s="61"/>
      <c r="VXJ193" s="61"/>
      <c r="VXK193" s="61"/>
      <c r="VXL193" s="61"/>
      <c r="VXM193" s="61"/>
      <c r="VXN193" s="61"/>
      <c r="VXO193" s="61"/>
      <c r="VXP193" s="61"/>
      <c r="VXQ193" s="61"/>
      <c r="VXR193" s="61"/>
      <c r="VXS193" s="61"/>
      <c r="VXT193" s="61"/>
      <c r="VXU193" s="61"/>
      <c r="VXV193" s="61"/>
      <c r="VXW193" s="61"/>
      <c r="VXX193" s="61"/>
      <c r="VXY193" s="61"/>
      <c r="VXZ193" s="61"/>
      <c r="VYA193" s="61"/>
      <c r="VYB193" s="61"/>
      <c r="VYC193" s="61"/>
      <c r="VYD193" s="61"/>
      <c r="VYE193" s="61"/>
      <c r="VYF193" s="61"/>
      <c r="VYG193" s="61"/>
      <c r="VYH193" s="61"/>
      <c r="VYI193" s="61"/>
      <c r="VYJ193" s="61"/>
      <c r="VYK193" s="61"/>
      <c r="VYL193" s="61"/>
      <c r="VYM193" s="61"/>
      <c r="VYN193" s="61"/>
      <c r="VYO193" s="61"/>
      <c r="VYP193" s="61"/>
      <c r="VYQ193" s="61"/>
      <c r="VYR193" s="61"/>
      <c r="VYS193" s="61"/>
      <c r="VYT193" s="61"/>
      <c r="VYU193" s="61"/>
      <c r="VYV193" s="61"/>
      <c r="VYW193" s="61"/>
      <c r="VYX193" s="61"/>
      <c r="VYY193" s="61"/>
      <c r="VYZ193" s="61"/>
      <c r="VZA193" s="61"/>
      <c r="VZB193" s="61"/>
      <c r="VZC193" s="61"/>
      <c r="VZD193" s="61"/>
      <c r="VZE193" s="61"/>
      <c r="VZF193" s="61"/>
      <c r="VZG193" s="61"/>
      <c r="VZH193" s="61"/>
      <c r="VZI193" s="61"/>
      <c r="VZJ193" s="61"/>
      <c r="VZK193" s="61"/>
      <c r="VZL193" s="61"/>
      <c r="VZM193" s="61"/>
      <c r="VZN193" s="61"/>
      <c r="VZO193" s="61"/>
      <c r="VZP193" s="61"/>
      <c r="VZQ193" s="61"/>
      <c r="VZR193" s="61"/>
      <c r="VZS193" s="61"/>
      <c r="VZT193" s="61"/>
      <c r="VZU193" s="61"/>
      <c r="VZV193" s="61"/>
      <c r="VZW193" s="61"/>
      <c r="VZX193" s="61"/>
      <c r="VZY193" s="61"/>
      <c r="VZZ193" s="61"/>
      <c r="WAA193" s="61"/>
      <c r="WAB193" s="61"/>
      <c r="WAC193" s="61"/>
      <c r="WAD193" s="61"/>
      <c r="WAE193" s="61"/>
      <c r="WAF193" s="61"/>
      <c r="WAG193" s="61"/>
      <c r="WAH193" s="61"/>
      <c r="WAI193" s="61"/>
      <c r="WAJ193" s="61"/>
      <c r="WAK193" s="61"/>
      <c r="WAL193" s="61"/>
      <c r="WAM193" s="61"/>
      <c r="WAN193" s="61"/>
      <c r="WAO193" s="61"/>
      <c r="WAP193" s="61"/>
      <c r="WAQ193" s="61"/>
      <c r="WAR193" s="61"/>
      <c r="WAS193" s="61"/>
      <c r="WAT193" s="61"/>
      <c r="WAU193" s="61"/>
      <c r="WAV193" s="61"/>
      <c r="WAW193" s="61"/>
      <c r="WAX193" s="61"/>
      <c r="WAY193" s="61"/>
      <c r="WAZ193" s="61"/>
      <c r="WBA193" s="61"/>
      <c r="WBB193" s="61"/>
      <c r="WBC193" s="61"/>
      <c r="WBD193" s="61"/>
      <c r="WBE193" s="61"/>
      <c r="WBF193" s="61"/>
      <c r="WBG193" s="61"/>
      <c r="WBH193" s="61"/>
      <c r="WBI193" s="61"/>
      <c r="WBJ193" s="61"/>
      <c r="WBK193" s="61"/>
      <c r="WBL193" s="61"/>
      <c r="WBM193" s="61"/>
      <c r="WBN193" s="61"/>
      <c r="WBO193" s="61"/>
      <c r="WBP193" s="61"/>
      <c r="WBQ193" s="61"/>
      <c r="WBR193" s="61"/>
      <c r="WBS193" s="61"/>
      <c r="WBT193" s="61"/>
      <c r="WBU193" s="61"/>
      <c r="WBV193" s="61"/>
      <c r="WBW193" s="61"/>
      <c r="WBX193" s="61"/>
      <c r="WBY193" s="61"/>
      <c r="WBZ193" s="61"/>
      <c r="WCA193" s="61"/>
      <c r="WCB193" s="61"/>
      <c r="WCC193" s="61"/>
      <c r="WCD193" s="61"/>
      <c r="WCE193" s="61"/>
      <c r="WCF193" s="61"/>
      <c r="WCG193" s="61"/>
      <c r="WCH193" s="61"/>
      <c r="WCI193" s="61"/>
      <c r="WCJ193" s="61"/>
      <c r="WCK193" s="61"/>
      <c r="WCL193" s="61"/>
      <c r="WCM193" s="61"/>
      <c r="WCN193" s="61"/>
      <c r="WCO193" s="61"/>
      <c r="WCP193" s="61"/>
      <c r="WCQ193" s="61"/>
      <c r="WCR193" s="61"/>
      <c r="WCS193" s="61"/>
      <c r="WCT193" s="61"/>
      <c r="WCU193" s="61"/>
      <c r="WCV193" s="61"/>
      <c r="WCW193" s="61"/>
      <c r="WCX193" s="61"/>
      <c r="WCY193" s="61"/>
      <c r="WCZ193" s="61"/>
      <c r="WDA193" s="61"/>
      <c r="WDB193" s="61"/>
      <c r="WDC193" s="61"/>
      <c r="WDD193" s="61"/>
      <c r="WDE193" s="61"/>
      <c r="WDF193" s="61"/>
      <c r="WDG193" s="61"/>
      <c r="WDH193" s="61"/>
      <c r="WDI193" s="61"/>
      <c r="WDJ193" s="61"/>
      <c r="WDK193" s="61"/>
      <c r="WDL193" s="61"/>
      <c r="WDM193" s="61"/>
      <c r="WDN193" s="61"/>
      <c r="WDO193" s="61"/>
      <c r="WDP193" s="61"/>
      <c r="WDQ193" s="61"/>
      <c r="WDR193" s="61"/>
      <c r="WDS193" s="61"/>
      <c r="WDT193" s="61"/>
      <c r="WDU193" s="61"/>
      <c r="WDV193" s="61"/>
      <c r="WDW193" s="61"/>
      <c r="WDX193" s="61"/>
      <c r="WDY193" s="61"/>
      <c r="WDZ193" s="61"/>
      <c r="WEA193" s="61"/>
      <c r="WEB193" s="61"/>
      <c r="WEC193" s="61"/>
      <c r="WED193" s="61"/>
      <c r="WEE193" s="61"/>
      <c r="WEF193" s="61"/>
      <c r="WEG193" s="61"/>
      <c r="WEH193" s="61"/>
      <c r="WEI193" s="61"/>
      <c r="WEJ193" s="61"/>
      <c r="WEK193" s="61"/>
      <c r="WEL193" s="61"/>
      <c r="WEM193" s="61"/>
      <c r="WEN193" s="61"/>
      <c r="WEO193" s="61"/>
      <c r="WEP193" s="61"/>
      <c r="WEQ193" s="61"/>
      <c r="WER193" s="61"/>
      <c r="WES193" s="61"/>
      <c r="WET193" s="61"/>
      <c r="WEU193" s="61"/>
      <c r="WEV193" s="61"/>
      <c r="WEW193" s="61"/>
      <c r="WEX193" s="61"/>
      <c r="WEY193" s="61"/>
      <c r="WEZ193" s="61"/>
      <c r="WFA193" s="61"/>
      <c r="WFB193" s="61"/>
      <c r="WFC193" s="61"/>
      <c r="WFD193" s="61"/>
      <c r="WFE193" s="61"/>
      <c r="WFF193" s="61"/>
      <c r="WFG193" s="61"/>
      <c r="WFH193" s="61"/>
      <c r="WFI193" s="61"/>
      <c r="WFJ193" s="61"/>
      <c r="WFK193" s="61"/>
      <c r="WFL193" s="61"/>
      <c r="WFM193" s="61"/>
      <c r="WFN193" s="61"/>
      <c r="WFO193" s="61"/>
      <c r="WFP193" s="61"/>
      <c r="WFQ193" s="61"/>
      <c r="WFR193" s="61"/>
      <c r="WFS193" s="61"/>
      <c r="WFT193" s="61"/>
      <c r="WFU193" s="61"/>
      <c r="WFV193" s="61"/>
      <c r="WFW193" s="61"/>
      <c r="WFX193" s="61"/>
      <c r="WFY193" s="61"/>
      <c r="WFZ193" s="61"/>
      <c r="WGA193" s="61"/>
      <c r="WGB193" s="61"/>
      <c r="WGC193" s="61"/>
      <c r="WGD193" s="61"/>
      <c r="WGE193" s="61"/>
      <c r="WGF193" s="61"/>
      <c r="WGG193" s="61"/>
      <c r="WGH193" s="61"/>
      <c r="WGI193" s="61"/>
      <c r="WGJ193" s="61"/>
      <c r="WGK193" s="61"/>
      <c r="WGL193" s="61"/>
      <c r="WGM193" s="61"/>
      <c r="WGN193" s="61"/>
      <c r="WGO193" s="61"/>
      <c r="WGP193" s="61"/>
      <c r="WGQ193" s="61"/>
      <c r="WGR193" s="61"/>
      <c r="WGS193" s="61"/>
      <c r="WGT193" s="61"/>
      <c r="WGU193" s="61"/>
      <c r="WGV193" s="61"/>
      <c r="WGW193" s="61"/>
      <c r="WGX193" s="61"/>
      <c r="WGY193" s="61"/>
      <c r="WGZ193" s="61"/>
      <c r="WHA193" s="61"/>
      <c r="WHB193" s="61"/>
      <c r="WHC193" s="61"/>
      <c r="WHD193" s="61"/>
      <c r="WHE193" s="61"/>
      <c r="WHF193" s="61"/>
      <c r="WHG193" s="61"/>
      <c r="WHH193" s="61"/>
      <c r="WHI193" s="61"/>
      <c r="WHJ193" s="61"/>
      <c r="WHK193" s="61"/>
      <c r="WHL193" s="61"/>
      <c r="WHM193" s="61"/>
      <c r="WHN193" s="61"/>
      <c r="WHO193" s="61"/>
      <c r="WHP193" s="61"/>
      <c r="WHQ193" s="61"/>
      <c r="WHR193" s="61"/>
      <c r="WHS193" s="61"/>
      <c r="WHT193" s="61"/>
      <c r="WHU193" s="61"/>
      <c r="WHV193" s="61"/>
      <c r="WHW193" s="61"/>
      <c r="WHX193" s="61"/>
      <c r="WHY193" s="61"/>
      <c r="WHZ193" s="61"/>
      <c r="WIA193" s="61"/>
      <c r="WIB193" s="61"/>
      <c r="WIC193" s="61"/>
      <c r="WID193" s="61"/>
      <c r="WIE193" s="61"/>
      <c r="WIF193" s="61"/>
      <c r="WIG193" s="61"/>
      <c r="WIH193" s="61"/>
      <c r="WII193" s="61"/>
      <c r="WIJ193" s="61"/>
      <c r="WIK193" s="61"/>
      <c r="WIL193" s="61"/>
      <c r="WIM193" s="61"/>
      <c r="WIN193" s="61"/>
      <c r="WIO193" s="61"/>
      <c r="WIP193" s="61"/>
      <c r="WIQ193" s="61"/>
      <c r="WIR193" s="61"/>
      <c r="WIS193" s="61"/>
      <c r="WIT193" s="61"/>
      <c r="WIU193" s="61"/>
      <c r="WIV193" s="61"/>
      <c r="WIW193" s="61"/>
      <c r="WIX193" s="61"/>
      <c r="WIY193" s="61"/>
      <c r="WIZ193" s="61"/>
      <c r="WJA193" s="61"/>
      <c r="WJB193" s="61"/>
      <c r="WJC193" s="61"/>
      <c r="WJD193" s="61"/>
      <c r="WJE193" s="61"/>
      <c r="WJF193" s="61"/>
      <c r="WJG193" s="61"/>
      <c r="WJH193" s="61"/>
      <c r="WJI193" s="61"/>
      <c r="WJJ193" s="61"/>
      <c r="WJK193" s="61"/>
      <c r="WJL193" s="61"/>
      <c r="WJM193" s="61"/>
      <c r="WJN193" s="61"/>
      <c r="WJO193" s="61"/>
      <c r="WJP193" s="61"/>
      <c r="WJQ193" s="61"/>
      <c r="WJR193" s="61"/>
      <c r="WJS193" s="61"/>
      <c r="WJT193" s="61"/>
      <c r="WJU193" s="61"/>
      <c r="WJV193" s="61"/>
      <c r="WJW193" s="61"/>
      <c r="WJX193" s="61"/>
      <c r="WJY193" s="61"/>
      <c r="WJZ193" s="61"/>
      <c r="WKA193" s="61"/>
      <c r="WKB193" s="61"/>
      <c r="WKC193" s="61"/>
      <c r="WKD193" s="61"/>
      <c r="WKE193" s="61"/>
      <c r="WKF193" s="61"/>
      <c r="WKG193" s="61"/>
      <c r="WKH193" s="61"/>
      <c r="WKI193" s="61"/>
      <c r="WKJ193" s="61"/>
      <c r="WKK193" s="61"/>
      <c r="WKL193" s="61"/>
      <c r="WKM193" s="61"/>
      <c r="WKN193" s="61"/>
      <c r="WKO193" s="61"/>
      <c r="WKP193" s="61"/>
      <c r="WKQ193" s="61"/>
      <c r="WKR193" s="61"/>
      <c r="WKS193" s="61"/>
      <c r="WKT193" s="61"/>
      <c r="WKU193" s="61"/>
      <c r="WKV193" s="61"/>
      <c r="WKW193" s="61"/>
      <c r="WKX193" s="61"/>
      <c r="WKY193" s="61"/>
      <c r="WKZ193" s="61"/>
      <c r="WLA193" s="61"/>
      <c r="WLB193" s="61"/>
      <c r="WLC193" s="61"/>
      <c r="WLD193" s="61"/>
      <c r="WLE193" s="61"/>
      <c r="WLF193" s="61"/>
      <c r="WLG193" s="61"/>
      <c r="WLH193" s="61"/>
      <c r="WLI193" s="61"/>
      <c r="WLJ193" s="61"/>
      <c r="WLK193" s="61"/>
      <c r="WLL193" s="61"/>
      <c r="WLM193" s="61"/>
      <c r="WLN193" s="61"/>
      <c r="WLO193" s="61"/>
      <c r="WLP193" s="61"/>
      <c r="WLQ193" s="61"/>
      <c r="WLR193" s="61"/>
      <c r="WLS193" s="61"/>
      <c r="WLT193" s="61"/>
      <c r="WLU193" s="61"/>
      <c r="WLV193" s="61"/>
      <c r="WLW193" s="61"/>
      <c r="WLX193" s="61"/>
      <c r="WLY193" s="61"/>
      <c r="WLZ193" s="61"/>
      <c r="WMA193" s="61"/>
      <c r="WMB193" s="61"/>
      <c r="WMC193" s="61"/>
      <c r="WMD193" s="61"/>
      <c r="WME193" s="61"/>
      <c r="WMF193" s="61"/>
      <c r="WMG193" s="61"/>
      <c r="WMH193" s="61"/>
      <c r="WMI193" s="61"/>
      <c r="WMJ193" s="61"/>
      <c r="WMK193" s="61"/>
      <c r="WML193" s="61"/>
      <c r="WMM193" s="61"/>
      <c r="WMN193" s="61"/>
      <c r="WMO193" s="61"/>
      <c r="WMP193" s="61"/>
      <c r="WMQ193" s="61"/>
      <c r="WMR193" s="61"/>
      <c r="WMS193" s="61"/>
      <c r="WMT193" s="61"/>
      <c r="WMU193" s="61"/>
      <c r="WMV193" s="61"/>
      <c r="WMW193" s="61"/>
      <c r="WMX193" s="61"/>
      <c r="WMY193" s="61"/>
      <c r="WMZ193" s="61"/>
      <c r="WNA193" s="61"/>
      <c r="WNB193" s="61"/>
      <c r="WNC193" s="61"/>
      <c r="WND193" s="61"/>
      <c r="WNE193" s="61"/>
      <c r="WNF193" s="61"/>
      <c r="WNG193" s="61"/>
      <c r="WNH193" s="61"/>
      <c r="WNI193" s="61"/>
      <c r="WNJ193" s="61"/>
      <c r="WNK193" s="61"/>
      <c r="WNL193" s="61"/>
      <c r="WNM193" s="61"/>
      <c r="WNN193" s="61"/>
      <c r="WNO193" s="61"/>
      <c r="WNP193" s="61"/>
      <c r="WNQ193" s="61"/>
      <c r="WNR193" s="61"/>
      <c r="WNS193" s="61"/>
      <c r="WNT193" s="61"/>
      <c r="WNU193" s="61"/>
      <c r="WNV193" s="61"/>
      <c r="WNW193" s="61"/>
      <c r="WNX193" s="61"/>
      <c r="WNY193" s="61"/>
      <c r="WNZ193" s="61"/>
      <c r="WOA193" s="61"/>
      <c r="WOB193" s="61"/>
      <c r="WOC193" s="61"/>
      <c r="WOD193" s="61"/>
      <c r="WOE193" s="61"/>
      <c r="WOF193" s="61"/>
      <c r="WOG193" s="61"/>
      <c r="WOH193" s="61"/>
      <c r="WOI193" s="61"/>
      <c r="WOJ193" s="61"/>
      <c r="WOK193" s="61"/>
      <c r="WOL193" s="61"/>
      <c r="WOM193" s="61"/>
      <c r="WON193" s="61"/>
      <c r="WOO193" s="61"/>
      <c r="WOP193" s="61"/>
      <c r="WOQ193" s="61"/>
      <c r="WOR193" s="61"/>
      <c r="WOS193" s="61"/>
      <c r="WOT193" s="61"/>
      <c r="WOU193" s="61"/>
      <c r="WOV193" s="61"/>
      <c r="WOW193" s="61"/>
      <c r="WOX193" s="61"/>
      <c r="WOY193" s="61"/>
      <c r="WOZ193" s="61"/>
      <c r="WPA193" s="61"/>
      <c r="WPB193" s="61"/>
      <c r="WPC193" s="61"/>
      <c r="WPD193" s="61"/>
      <c r="WPE193" s="61"/>
      <c r="WPF193" s="61"/>
      <c r="WPG193" s="61"/>
      <c r="WPH193" s="61"/>
      <c r="WPI193" s="61"/>
      <c r="WPJ193" s="61"/>
      <c r="WPK193" s="61"/>
      <c r="WPL193" s="61"/>
      <c r="WPM193" s="61"/>
      <c r="WPN193" s="61"/>
      <c r="WPO193" s="61"/>
      <c r="WPP193" s="61"/>
      <c r="WPQ193" s="61"/>
      <c r="WPR193" s="61"/>
      <c r="WPS193" s="61"/>
      <c r="WPT193" s="61"/>
      <c r="WPU193" s="61"/>
      <c r="WPV193" s="61"/>
      <c r="WPW193" s="61"/>
      <c r="WPX193" s="61"/>
      <c r="WPY193" s="61"/>
      <c r="WPZ193" s="61"/>
      <c r="WQA193" s="61"/>
      <c r="WQB193" s="61"/>
      <c r="WQC193" s="61"/>
      <c r="WQD193" s="61"/>
      <c r="WQE193" s="61"/>
      <c r="WQF193" s="61"/>
      <c r="WQG193" s="61"/>
      <c r="WQH193" s="61"/>
      <c r="WQI193" s="61"/>
      <c r="WQJ193" s="61"/>
      <c r="WQK193" s="61"/>
      <c r="WQL193" s="61"/>
      <c r="WQM193" s="61"/>
      <c r="WQN193" s="61"/>
      <c r="WQO193" s="61"/>
      <c r="WQP193" s="61"/>
      <c r="WQQ193" s="61"/>
      <c r="WQR193" s="61"/>
      <c r="WQS193" s="61"/>
      <c r="WQT193" s="61"/>
      <c r="WQU193" s="61"/>
      <c r="WQV193" s="61"/>
      <c r="WQW193" s="61"/>
      <c r="WQX193" s="61"/>
      <c r="WQY193" s="61"/>
      <c r="WQZ193" s="61"/>
      <c r="WRA193" s="61"/>
      <c r="WRB193" s="61"/>
      <c r="WRC193" s="61"/>
      <c r="WRD193" s="61"/>
      <c r="WRE193" s="61"/>
      <c r="WRF193" s="61"/>
      <c r="WRG193" s="61"/>
      <c r="WRH193" s="61"/>
      <c r="WRI193" s="61"/>
      <c r="WRJ193" s="61"/>
      <c r="WRK193" s="61"/>
      <c r="WRL193" s="61"/>
      <c r="WRM193" s="61"/>
      <c r="WRN193" s="61"/>
      <c r="WRO193" s="61"/>
      <c r="WRP193" s="61"/>
      <c r="WRQ193" s="61"/>
      <c r="WRR193" s="61"/>
      <c r="WRS193" s="61"/>
      <c r="WRT193" s="61"/>
      <c r="WRU193" s="61"/>
      <c r="WRV193" s="61"/>
      <c r="WRW193" s="61"/>
      <c r="WRX193" s="61"/>
      <c r="WRY193" s="61"/>
      <c r="WRZ193" s="61"/>
      <c r="WSA193" s="61"/>
      <c r="WSB193" s="61"/>
      <c r="WSC193" s="61"/>
      <c r="WSD193" s="61"/>
      <c r="WSE193" s="61"/>
      <c r="WSF193" s="61"/>
      <c r="WSG193" s="61"/>
      <c r="WSH193" s="61"/>
      <c r="WSI193" s="61"/>
      <c r="WSJ193" s="61"/>
      <c r="WSK193" s="61"/>
      <c r="WSL193" s="61"/>
      <c r="WSM193" s="61"/>
      <c r="WSN193" s="61"/>
      <c r="WSO193" s="61"/>
      <c r="WSP193" s="61"/>
      <c r="WSQ193" s="61"/>
      <c r="WSR193" s="61"/>
      <c r="WSS193" s="61"/>
      <c r="WST193" s="61"/>
      <c r="WSU193" s="61"/>
      <c r="WSV193" s="61"/>
      <c r="WSW193" s="61"/>
      <c r="WSX193" s="61"/>
      <c r="WSY193" s="61"/>
      <c r="WSZ193" s="61"/>
      <c r="WTA193" s="61"/>
      <c r="WTB193" s="61"/>
      <c r="WTC193" s="61"/>
      <c r="WTD193" s="61"/>
      <c r="WTE193" s="61"/>
      <c r="WTF193" s="61"/>
      <c r="WTG193" s="61"/>
      <c r="WTH193" s="61"/>
      <c r="WTI193" s="61"/>
      <c r="WTJ193" s="61"/>
      <c r="WTK193" s="61"/>
      <c r="WTL193" s="61"/>
      <c r="WTM193" s="61"/>
      <c r="WTN193" s="61"/>
      <c r="WTO193" s="61"/>
      <c r="WTP193" s="61"/>
      <c r="WTQ193" s="61"/>
      <c r="WTR193" s="61"/>
      <c r="WTS193" s="61"/>
      <c r="WTT193" s="61"/>
      <c r="WTU193" s="61"/>
      <c r="WTV193" s="61"/>
      <c r="WTW193" s="61"/>
      <c r="WTX193" s="61"/>
      <c r="WTY193" s="61"/>
      <c r="WTZ193" s="61"/>
      <c r="WUA193" s="61"/>
      <c r="WUB193" s="61"/>
      <c r="WUC193" s="61"/>
      <c r="WUD193" s="61"/>
      <c r="WUE193" s="61"/>
      <c r="WUF193" s="61"/>
      <c r="WUG193" s="61"/>
      <c r="WUH193" s="61"/>
      <c r="WUI193" s="61"/>
      <c r="WUJ193" s="61"/>
      <c r="WUK193" s="61"/>
      <c r="WUL193" s="61"/>
      <c r="WUM193" s="61"/>
      <c r="WUN193" s="61"/>
      <c r="WUO193" s="61"/>
      <c r="WUP193" s="61"/>
      <c r="WUQ193" s="61"/>
      <c r="WUR193" s="61"/>
      <c r="WUS193" s="61"/>
      <c r="WUT193" s="61"/>
      <c r="WUU193" s="61"/>
      <c r="WUV193" s="61"/>
      <c r="WUW193" s="61"/>
      <c r="WUX193" s="61"/>
      <c r="WUY193" s="61"/>
      <c r="WUZ193" s="61"/>
      <c r="WVA193" s="61"/>
      <c r="WVB193" s="61"/>
      <c r="WVC193" s="61"/>
      <c r="WVD193" s="61"/>
      <c r="WVE193" s="61"/>
      <c r="WVF193" s="61"/>
      <c r="WVG193" s="61"/>
      <c r="WVH193" s="61"/>
      <c r="WVI193" s="61"/>
      <c r="WVJ193" s="61"/>
      <c r="WVK193" s="61"/>
      <c r="WVL193" s="61"/>
      <c r="WVM193" s="61"/>
      <c r="WVN193" s="61"/>
      <c r="WVO193" s="61"/>
      <c r="WVP193" s="61"/>
      <c r="WVQ193" s="61"/>
      <c r="WVR193" s="61"/>
      <c r="WVS193" s="61"/>
      <c r="WVT193" s="61"/>
      <c r="WVU193" s="61"/>
      <c r="WVV193" s="61"/>
      <c r="WVW193" s="61"/>
      <c r="WVX193" s="61"/>
      <c r="WVY193" s="61"/>
      <c r="WVZ193" s="61"/>
      <c r="WWA193" s="61"/>
      <c r="WWB193" s="61"/>
      <c r="WWC193" s="61"/>
      <c r="WWD193" s="61"/>
      <c r="WWE193" s="61"/>
      <c r="WWF193" s="61"/>
      <c r="WWG193" s="61"/>
      <c r="WWH193" s="61"/>
      <c r="WWI193" s="61"/>
      <c r="WWJ193" s="61"/>
      <c r="WWK193" s="61"/>
      <c r="WWL193" s="61"/>
      <c r="WWM193" s="61"/>
      <c r="WWN193" s="61"/>
      <c r="WWO193" s="61"/>
      <c r="WWP193" s="61"/>
      <c r="WWQ193" s="61"/>
      <c r="WWR193" s="61"/>
      <c r="WWS193" s="61"/>
      <c r="WWT193" s="61"/>
      <c r="WWU193" s="61"/>
      <c r="WWV193" s="61"/>
      <c r="WWW193" s="61"/>
      <c r="WWX193" s="61"/>
      <c r="WWY193" s="61"/>
      <c r="WWZ193" s="61"/>
      <c r="WXA193" s="61"/>
      <c r="WXB193" s="61"/>
      <c r="WXC193" s="61"/>
      <c r="WXD193" s="61"/>
      <c r="WXE193" s="61"/>
      <c r="WXF193" s="61"/>
      <c r="WXG193" s="61"/>
      <c r="WXH193" s="61"/>
      <c r="WXI193" s="61"/>
      <c r="WXJ193" s="61"/>
      <c r="WXK193" s="61"/>
      <c r="WXL193" s="61"/>
      <c r="WXM193" s="61"/>
      <c r="WXN193" s="61"/>
      <c r="WXO193" s="61"/>
      <c r="WXP193" s="61"/>
      <c r="WXQ193" s="61"/>
      <c r="WXR193" s="61"/>
      <c r="WXS193" s="61"/>
      <c r="WXT193" s="61"/>
      <c r="WXU193" s="61"/>
      <c r="WXV193" s="61"/>
      <c r="WXW193" s="61"/>
      <c r="WXX193" s="61"/>
      <c r="WXY193" s="61"/>
      <c r="WXZ193" s="61"/>
      <c r="WYA193" s="61"/>
      <c r="WYB193" s="61"/>
      <c r="WYC193" s="61"/>
      <c r="WYD193" s="61"/>
      <c r="WYE193" s="61"/>
      <c r="WYF193" s="61"/>
      <c r="WYG193" s="61"/>
      <c r="WYH193" s="61"/>
      <c r="WYI193" s="61"/>
      <c r="WYJ193" s="61"/>
      <c r="WYK193" s="61"/>
      <c r="WYL193" s="61"/>
      <c r="WYM193" s="61"/>
      <c r="WYN193" s="61"/>
      <c r="WYO193" s="61"/>
      <c r="WYP193" s="61"/>
      <c r="WYQ193" s="61"/>
      <c r="WYR193" s="61"/>
      <c r="WYS193" s="61"/>
      <c r="WYT193" s="61"/>
      <c r="WYU193" s="61"/>
      <c r="WYV193" s="61"/>
      <c r="WYW193" s="61"/>
      <c r="WYX193" s="61"/>
      <c r="WYY193" s="61"/>
      <c r="WYZ193" s="61"/>
      <c r="WZA193" s="61"/>
      <c r="WZB193" s="61"/>
      <c r="WZC193" s="61"/>
      <c r="WZD193" s="61"/>
      <c r="WZE193" s="61"/>
      <c r="WZF193" s="61"/>
      <c r="WZG193" s="61"/>
      <c r="WZH193" s="61"/>
      <c r="WZI193" s="61"/>
      <c r="WZJ193" s="61"/>
      <c r="WZK193" s="61"/>
      <c r="WZL193" s="61"/>
      <c r="WZM193" s="61"/>
      <c r="WZN193" s="61"/>
      <c r="WZO193" s="61"/>
      <c r="WZP193" s="61"/>
      <c r="WZQ193" s="61"/>
      <c r="WZR193" s="61"/>
      <c r="WZS193" s="61"/>
      <c r="WZT193" s="61"/>
      <c r="WZU193" s="61"/>
      <c r="WZV193" s="61"/>
      <c r="WZW193" s="61"/>
      <c r="WZX193" s="61"/>
      <c r="WZY193" s="61"/>
      <c r="WZZ193" s="61"/>
      <c r="XAA193" s="61"/>
      <c r="XAB193" s="61"/>
      <c r="XAC193" s="61"/>
      <c r="XAD193" s="61"/>
      <c r="XAE193" s="61"/>
      <c r="XAF193" s="61"/>
      <c r="XAG193" s="61"/>
      <c r="XAH193" s="61"/>
      <c r="XAI193" s="61"/>
      <c r="XAJ193" s="61"/>
      <c r="XAK193" s="61"/>
      <c r="XAL193" s="61"/>
      <c r="XAM193" s="61"/>
      <c r="XAN193" s="61"/>
      <c r="XAO193" s="61"/>
      <c r="XAP193" s="61"/>
      <c r="XAQ193" s="61"/>
      <c r="XAR193" s="61"/>
      <c r="XAS193" s="61"/>
      <c r="XAT193" s="61"/>
      <c r="XAU193" s="61"/>
      <c r="XAV193" s="61"/>
      <c r="XAW193" s="61"/>
      <c r="XAX193" s="61"/>
      <c r="XAY193" s="61"/>
      <c r="XAZ193" s="61"/>
      <c r="XBA193" s="61"/>
      <c r="XBB193" s="61"/>
      <c r="XBC193" s="61"/>
      <c r="XBD193" s="61"/>
      <c r="XBE193" s="61"/>
      <c r="XBF193" s="61"/>
      <c r="XBG193" s="61"/>
      <c r="XBH193" s="61"/>
      <c r="XBI193" s="61"/>
      <c r="XBJ193" s="61"/>
      <c r="XBK193" s="61"/>
      <c r="XBL193" s="61"/>
      <c r="XBM193" s="61"/>
      <c r="XBN193" s="61"/>
      <c r="XBO193" s="61"/>
      <c r="XBP193" s="61"/>
      <c r="XBQ193" s="61"/>
      <c r="XBR193" s="61"/>
      <c r="XBS193" s="61"/>
      <c r="XBT193" s="61"/>
      <c r="XBU193" s="61"/>
      <c r="XBV193" s="61"/>
      <c r="XBW193" s="61"/>
      <c r="XBX193" s="61"/>
      <c r="XBY193" s="61"/>
      <c r="XBZ193" s="61"/>
      <c r="XCA193" s="61"/>
      <c r="XCB193" s="61"/>
      <c r="XCC193" s="61"/>
      <c r="XCD193" s="61"/>
      <c r="XCE193" s="61"/>
      <c r="XCF193" s="61"/>
      <c r="XCG193" s="61"/>
      <c r="XCH193" s="61"/>
      <c r="XCI193" s="61"/>
      <c r="XCJ193" s="61"/>
      <c r="XCK193" s="61"/>
      <c r="XCL193" s="61"/>
      <c r="XCM193" s="61"/>
      <c r="XCN193" s="61"/>
      <c r="XCO193" s="61"/>
      <c r="XCP193" s="61"/>
      <c r="XCQ193" s="61"/>
      <c r="XCR193" s="61"/>
      <c r="XCS193" s="61"/>
      <c r="XCT193" s="61"/>
      <c r="XCU193" s="61"/>
      <c r="XCV193" s="61"/>
      <c r="XCW193" s="61"/>
      <c r="XCX193" s="61"/>
      <c r="XCY193" s="61"/>
      <c r="XCZ193" s="61"/>
      <c r="XDA193" s="61"/>
      <c r="XDB193" s="61"/>
      <c r="XDC193" s="61"/>
      <c r="XDD193" s="61"/>
      <c r="XDE193" s="61"/>
      <c r="XDF193" s="61"/>
      <c r="XDG193" s="61"/>
      <c r="XDH193" s="61"/>
      <c r="XDI193" s="61"/>
      <c r="XDJ193" s="61"/>
      <c r="XDK193" s="61"/>
      <c r="XDL193" s="61"/>
      <c r="XDM193" s="61"/>
      <c r="XDN193" s="61"/>
      <c r="XDO193" s="61"/>
      <c r="XDP193" s="61"/>
    </row>
    <row r="194" ht="15" spans="1:1024 1025:16344">
      <c r="A194" s="62">
        <v>4</v>
      </c>
      <c r="B194" s="62">
        <v>1</v>
      </c>
      <c r="C194" s="63" t="s">
        <v>973</v>
      </c>
      <c r="D194" s="64" t="str">
        <f>VLOOKUP(C194,CompPinRpt!$F:$H,2,FALSE)</f>
        <v>2_SWF_33.4</v>
      </c>
      <c r="E194" s="64">
        <f t="shared" ref="E194:E225" si="177">FIND(".",D194)</f>
        <v>9</v>
      </c>
      <c r="F194" s="64" t="str">
        <f t="shared" ref="F194:F225" si="178">LEFT(D194,E194)</f>
        <v>2_SWF_33.</v>
      </c>
      <c r="G194" s="65" t="str">
        <f t="shared" ref="G194:G225" si="179">RIGHT(D194,LEN(D194)-E194)</f>
        <v>4</v>
      </c>
      <c r="H194" s="65">
        <f t="shared" ref="H194:H225" si="180">G194-2</f>
        <v>2</v>
      </c>
      <c r="I194" s="64" t="str">
        <f t="shared" ref="I194:I225" si="181">F194&amp;H194</f>
        <v>2_SWF_33.2</v>
      </c>
      <c r="J194" s="63" t="str">
        <f>VLOOKUP(I194,CompPinRpt!$G:$H,2,FALSE)</f>
        <v>1_B1_11</v>
      </c>
      <c r="K194" s="66" t="str">
        <f t="shared" ref="K194:K225" si="182">J194&amp;"x2"</f>
        <v>1_B1_11x2</v>
      </c>
      <c r="L194" s="64" t="str">
        <f>VLOOKUP(K194,CompPinRpt!$I:$J,2,FALSE)</f>
        <v>CPLD1_J1.A35</v>
      </c>
      <c r="M194" s="64">
        <f t="shared" si="131"/>
        <v>6</v>
      </c>
      <c r="N194" s="64" t="str">
        <f t="shared" si="132"/>
        <v>CPLD1_</v>
      </c>
      <c r="O194" s="64" t="str">
        <f t="shared" si="133"/>
        <v>J1.A35</v>
      </c>
      <c r="P194" s="63" t="str">
        <f>VLOOKUP(O194,CompPinRpt_CPLD!$G:$H,2,FALSE())</f>
        <v>1_B1_11</v>
      </c>
      <c r="Q194" s="64" t="str">
        <f>VLOOKUP(P194,CompPinRpt_CPLD!$F:$G,2,FALSE)</f>
        <v>1_U1.E21</v>
      </c>
      <c r="R194" s="64">
        <f t="shared" si="134"/>
        <v>5</v>
      </c>
      <c r="S194" s="67" t="str">
        <f t="shared" si="135"/>
        <v>CPLD1_</v>
      </c>
      <c r="T194" s="67" t="str">
        <f t="shared" si="136"/>
        <v>E21</v>
      </c>
      <c r="U194" s="68" t="str">
        <f t="shared" ref="U194:U225" si="183">F194</f>
        <v>2_SWF_33.</v>
      </c>
      <c r="V194" s="68" t="str">
        <f t="shared" ref="V194:V225" si="184">G194</f>
        <v>4</v>
      </c>
      <c r="W194" s="68">
        <f t="shared" ref="W194:W225" si="185">V194-1</f>
        <v>3</v>
      </c>
      <c r="X194" s="68" t="str">
        <f t="shared" ref="X194:X225" si="186">U194&amp;W194</f>
        <v>2_SWF_33.3</v>
      </c>
      <c r="Y194" s="63" t="str">
        <f>VLOOKUP(X194,CompPinRpt!$G:$H,2,FALSE)</f>
        <v>2_DPSF_DPS2</v>
      </c>
      <c r="Z194" s="63" t="str">
        <f t="shared" ref="Z194:Z225" si="187">Y194&amp;"x33"</f>
        <v>2_DPSF_DPS2x33</v>
      </c>
      <c r="AA194" s="68" t="str">
        <f>VLOOKUP(Z194,CompPinRpt!$I:$J,2,FALSE)</f>
        <v>2_SWF_66.4</v>
      </c>
      <c r="AB194" s="68">
        <f t="shared" ref="AB194:AB225" si="188">FIND(".",AA194)</f>
        <v>9</v>
      </c>
      <c r="AC194" s="68" t="str">
        <f t="shared" ref="AC194:AC225" si="189">LEFT(AA194,AB194)</f>
        <v>2_SWF_66.</v>
      </c>
      <c r="AD194" s="65" t="str">
        <f t="shared" ref="AD194:AD225" si="190">RIGHT(AA194,LEN(AA194)-AB194)</f>
        <v>4</v>
      </c>
      <c r="AE194" s="65">
        <f t="shared" ref="AE194:AE225" si="191">AD194-2</f>
        <v>2</v>
      </c>
      <c r="AF194" s="68" t="str">
        <f t="shared" ref="AF194:AF225" si="192">AC194&amp;AE194</f>
        <v>2_SWF_66.2</v>
      </c>
      <c r="AG194" s="63" t="str">
        <f>VLOOKUP(AF194,CompPinRpt!$G:$H,2,FALSE)</f>
        <v>1_B3_07</v>
      </c>
      <c r="AH194" s="63" t="str">
        <f t="shared" ref="AH194:AH225" si="193">AG194&amp;"x2"</f>
        <v>1_B3_07x2</v>
      </c>
      <c r="AI194" s="68" t="str">
        <f>VLOOKUP(AH194,CompPinRpt!$I:$J,2,FALSE)</f>
        <v>CPLD1_J3.B50</v>
      </c>
      <c r="AJ194" s="68">
        <f t="shared" si="137"/>
        <v>6</v>
      </c>
      <c r="AK194" s="68" t="str">
        <f t="shared" si="138"/>
        <v>CPLD1_</v>
      </c>
      <c r="AL194" s="68" t="str">
        <f t="shared" si="139"/>
        <v>J3.B50</v>
      </c>
      <c r="AM194" s="63" t="str">
        <f>VLOOKUP(AL194,CompPinRpt_CPLD!$G:$H,2,FALSE())</f>
        <v>1_B3_07</v>
      </c>
      <c r="AN194" s="68" t="str">
        <f>VLOOKUP(AM194,CompPinRpt_CPLD!$F:$G,2,FALSE)</f>
        <v>1_U1.N7</v>
      </c>
      <c r="AO194" s="68">
        <f t="shared" si="140"/>
        <v>5</v>
      </c>
      <c r="AP194" s="67" t="str">
        <f t="shared" si="141"/>
        <v>CPLD1_</v>
      </c>
      <c r="AQ194" s="67" t="str">
        <f t="shared" si="142"/>
        <v>N7</v>
      </c>
      <c r="AR194" s="64" t="str">
        <f t="shared" ref="AR194:AR225" si="194">AC194</f>
        <v>2_SWF_66.</v>
      </c>
      <c r="AS194" s="64" t="str">
        <f t="shared" ref="AS194:AS225" si="195">AD194</f>
        <v>4</v>
      </c>
      <c r="AT194" s="64">
        <f t="shared" ref="AT194:AT225" si="196">AS194-1</f>
        <v>3</v>
      </c>
      <c r="AU194" s="64" t="str">
        <f t="shared" ref="AU194:AU225" si="197">AR194&amp;AT194</f>
        <v>2_SWF_66.3</v>
      </c>
      <c r="AV194" s="63" t="str">
        <f>VLOOKUP(AU194,CompPinRpt!$G:$H,2,FALSE)</f>
        <v>FM4</v>
      </c>
      <c r="AW194" s="63" t="str">
        <f t="shared" ref="AW194:AW225" si="198">AV194&amp;"x1"</f>
        <v>FM4x1</v>
      </c>
      <c r="AX194" s="64" t="str">
        <f>VLOOKUP(AW194,CompPinRpt!$I:$J,2,FALSE)</f>
        <v>1_SWFM_4.4</v>
      </c>
      <c r="AY194" s="64">
        <f t="shared" ref="AY194:AY225" si="199">FIND(".",AX194)</f>
        <v>9</v>
      </c>
      <c r="AZ194" s="64" t="str">
        <f t="shared" ref="AZ194:AZ225" si="200">LEFT(AX194,AY194)</f>
        <v>1_SWFM_4.</v>
      </c>
      <c r="BA194" s="65" t="str">
        <f t="shared" ref="BA194:BA225" si="201">RIGHT(AX194,LEN(AX194)-AY194)</f>
        <v>4</v>
      </c>
      <c r="BB194" s="65">
        <f t="shared" ref="BB194:BB225" si="202">BA194-2</f>
        <v>2</v>
      </c>
      <c r="BC194" s="64" t="str">
        <f t="shared" ref="BC194:BC225" si="203">AZ194&amp;BB194</f>
        <v>1_SWFM_4.2</v>
      </c>
      <c r="BD194" s="63" t="str">
        <f>VLOOKUP(BC194,CompPinRpt!$G:$H,2,FALSE)</f>
        <v>1_B2_02</v>
      </c>
      <c r="BE194" s="63" t="str">
        <f t="shared" si="143"/>
        <v>1_B2_02x2</v>
      </c>
      <c r="BF194" s="64" t="str">
        <f>VLOOKUP(BE194,CompPinRpt!$I:$J,2,FALSE)</f>
        <v>CPLD1_J2.A13</v>
      </c>
      <c r="BG194" s="64">
        <f t="shared" si="144"/>
        <v>6</v>
      </c>
      <c r="BH194" s="64" t="str">
        <f t="shared" si="145"/>
        <v>CPLD1_</v>
      </c>
      <c r="BI194" s="64" t="str">
        <f t="shared" si="146"/>
        <v>J2.A13</v>
      </c>
      <c r="BJ194" s="63" t="str">
        <f>VLOOKUP(BI194,CompPinRpt_CPLD!$G:$H,2,FALSE())</f>
        <v>1_B2_02</v>
      </c>
      <c r="BK194" s="64" t="str">
        <f>VLOOKUP(BJ194,CompPinRpt_CPLD!$F:$G,2,FALSE)</f>
        <v>1_U1.AA3</v>
      </c>
      <c r="BL194" s="64">
        <f t="shared" si="147"/>
        <v>5</v>
      </c>
      <c r="BM194" s="67" t="str">
        <f t="shared" si="148"/>
        <v>CPLD1_</v>
      </c>
      <c r="BN194" s="67" t="str">
        <f t="shared" si="149"/>
        <v>AA3</v>
      </c>
    </row>
    <row r="195" spans="1:1024 1025:16344">
      <c r="A195" s="45"/>
      <c r="B195" s="45">
        <v>1</v>
      </c>
      <c r="C195" s="35" t="s">
        <v>974</v>
      </c>
      <c r="D195" s="50" t="str">
        <f>VLOOKUP(C195,CompPinRpt!$F:$H,2,FALSE)</f>
        <v>2_SWS_33.4</v>
      </c>
      <c r="E195" s="50">
        <f t="shared" si="177"/>
        <v>9</v>
      </c>
      <c r="F195" s="50" t="str">
        <f t="shared" si="178"/>
        <v>2_SWS_33.</v>
      </c>
      <c r="G195" s="37" t="str">
        <f t="shared" si="179"/>
        <v>4</v>
      </c>
      <c r="H195" s="37">
        <f t="shared" si="180"/>
        <v>2</v>
      </c>
      <c r="I195" s="50" t="str">
        <f t="shared" si="181"/>
        <v>2_SWS_33.2</v>
      </c>
      <c r="J195" s="35" t="str">
        <f>VLOOKUP(I195,CompPinRpt!$G:$H,2,FALSE)</f>
        <v>1_B1_52</v>
      </c>
      <c r="K195" s="42" t="str">
        <f t="shared" si="182"/>
        <v>1_B1_52x2</v>
      </c>
      <c r="L195" s="50" t="str">
        <f>VLOOKUP(K195,CompPinRpt!$I:$J,2,FALSE)</f>
        <v>CPLD1_J1.A33</v>
      </c>
      <c r="M195" s="50">
        <f t="shared" ref="M195:M257" si="204">FIND("_",L195)</f>
        <v>6</v>
      </c>
      <c r="N195" s="50" t="str">
        <f t="shared" ref="N195:N257" si="205">LEFT(L195,M195)</f>
        <v>CPLD1_</v>
      </c>
      <c r="O195" s="50" t="str">
        <f t="shared" ref="O195:O257" si="206">RIGHT(L195,LEN(L195)-M195)</f>
        <v>J1.A33</v>
      </c>
      <c r="P195" s="35" t="str">
        <f>VLOOKUP(O195,CompPinRpt_CPLD!$G:$H,2,FALSE())</f>
        <v>1_B1_52</v>
      </c>
      <c r="Q195" s="50" t="str">
        <f>VLOOKUP(P195,CompPinRpt_CPLD!$F:$G,2,FALSE)</f>
        <v>1_U1.F20</v>
      </c>
      <c r="R195" s="50">
        <f t="shared" ref="R195:R257" si="207">FIND(".",Q195)</f>
        <v>5</v>
      </c>
      <c r="S195" s="40" t="str">
        <f t="shared" ref="S195:S257" si="208">N195</f>
        <v>CPLD1_</v>
      </c>
      <c r="T195" s="40" t="str">
        <f t="shared" ref="T195:T257" si="209">RIGHT(Q195,LEN(Q195)-R195)</f>
        <v>F20</v>
      </c>
      <c r="U195" s="52" t="str">
        <f t="shared" si="183"/>
        <v>2_SWS_33.</v>
      </c>
      <c r="V195" s="52" t="str">
        <f t="shared" si="184"/>
        <v>4</v>
      </c>
      <c r="W195" s="52">
        <f t="shared" si="185"/>
        <v>3</v>
      </c>
      <c r="X195" s="52" t="str">
        <f t="shared" si="186"/>
        <v>2_SWS_33.3</v>
      </c>
      <c r="Y195" s="35" t="str">
        <f>VLOOKUP(X195,CompPinRpt!$G:$H,2,FALSE)</f>
        <v>2_DPSS_DPS2</v>
      </c>
      <c r="Z195" s="35" t="str">
        <f t="shared" si="187"/>
        <v>2_DPSS_DPS2x33</v>
      </c>
      <c r="AA195" s="52" t="str">
        <f>VLOOKUP(Z195,CompPinRpt!$I:$J,2,FALSE)</f>
        <v>2_SWS_66.4</v>
      </c>
      <c r="AB195" s="52">
        <f t="shared" si="188"/>
        <v>9</v>
      </c>
      <c r="AC195" s="52" t="str">
        <f t="shared" si="189"/>
        <v>2_SWS_66.</v>
      </c>
      <c r="AD195" s="37" t="str">
        <f t="shared" si="190"/>
        <v>4</v>
      </c>
      <c r="AE195" s="37">
        <f t="shared" si="191"/>
        <v>2</v>
      </c>
      <c r="AF195" s="52" t="str">
        <f t="shared" si="192"/>
        <v>2_SWS_66.2</v>
      </c>
      <c r="AG195" s="35" t="str">
        <f>VLOOKUP(AF195,CompPinRpt!$G:$H,2,FALSE)</f>
        <v>1_B3_22</v>
      </c>
      <c r="AH195" s="35" t="str">
        <f t="shared" si="193"/>
        <v>1_B3_22x2</v>
      </c>
      <c r="AI195" s="52" t="str">
        <f>VLOOKUP(AH195,CompPinRpt!$I:$J,2,FALSE)</f>
        <v>CPLD1_J3.B56</v>
      </c>
      <c r="AJ195" s="52">
        <f t="shared" ref="AJ195:AJ257" si="210">FIND("_",AI195)</f>
        <v>6</v>
      </c>
      <c r="AK195" s="52" t="str">
        <f t="shared" ref="AK195:AK257" si="211">LEFT(AI195,AJ195)</f>
        <v>CPLD1_</v>
      </c>
      <c r="AL195" s="52" t="str">
        <f t="shared" ref="AL195:AL257" si="212">RIGHT(AI195,LEN(AI195)-AJ195)</f>
        <v>J3.B56</v>
      </c>
      <c r="AM195" s="35" t="str">
        <f>VLOOKUP(AL195,CompPinRpt_CPLD!$G:$H,2,FALSE())</f>
        <v>1_B3_22</v>
      </c>
      <c r="AN195" s="52" t="str">
        <f>VLOOKUP(AM195,CompPinRpt_CPLD!$F:$G,2,FALSE)</f>
        <v>1_U1.T6</v>
      </c>
      <c r="AO195" s="52">
        <f t="shared" ref="AO195:AO257" si="213">FIND(".",AN195)</f>
        <v>5</v>
      </c>
      <c r="AP195" s="40" t="str">
        <f t="shared" ref="AP195:AP257" si="214">AK195</f>
        <v>CPLD1_</v>
      </c>
      <c r="AQ195" s="40" t="str">
        <f t="shared" ref="AQ195:AQ257" si="215">RIGHT(AN195,LEN(AN195)-AO195)</f>
        <v>T6</v>
      </c>
      <c r="AR195" s="50" t="str">
        <f t="shared" si="194"/>
        <v>2_SWS_66.</v>
      </c>
      <c r="AS195" s="50" t="str">
        <f t="shared" si="195"/>
        <v>4</v>
      </c>
      <c r="AT195" s="50">
        <f t="shared" si="196"/>
        <v>3</v>
      </c>
      <c r="AU195" s="50" t="str">
        <f t="shared" si="197"/>
        <v>2_SWS_66.3</v>
      </c>
      <c r="AV195" s="35" t="str">
        <f>VLOOKUP(AU195,CompPinRpt!$G:$H,2,FALSE)</f>
        <v>SM4</v>
      </c>
      <c r="AW195" s="35" t="str">
        <f t="shared" si="198"/>
        <v>SM4x1</v>
      </c>
      <c r="AX195" s="50" t="str">
        <f>VLOOKUP(AW195,CompPinRpt!$I:$J,2,FALSE)</f>
        <v>1_SWSM_4.4</v>
      </c>
      <c r="AY195" s="50">
        <f t="shared" si="199"/>
        <v>9</v>
      </c>
      <c r="AZ195" s="50" t="str">
        <f t="shared" si="200"/>
        <v>1_SWSM_4.</v>
      </c>
      <c r="BA195" s="37" t="str">
        <f t="shared" si="201"/>
        <v>4</v>
      </c>
      <c r="BB195" s="37">
        <f t="shared" si="202"/>
        <v>2</v>
      </c>
      <c r="BC195" s="50" t="str">
        <f t="shared" si="203"/>
        <v>1_SWSM_4.2</v>
      </c>
      <c r="BD195" s="35" t="str">
        <f>VLOOKUP(BC195,CompPinRpt!$G:$H,2,FALSE)</f>
        <v>1_B2_12</v>
      </c>
      <c r="BE195" s="35" t="str">
        <f t="shared" ref="BE195:BE257" si="216">BD195&amp;"x2"</f>
        <v>1_B2_12x2</v>
      </c>
      <c r="BF195" s="50" t="str">
        <f>VLOOKUP(BE195,CompPinRpt!$I:$J,2,FALSE)</f>
        <v>CPLD1_J2.A14</v>
      </c>
      <c r="BG195" s="50">
        <f t="shared" ref="BG195:BG257" si="217">FIND("_",BF195)</f>
        <v>6</v>
      </c>
      <c r="BH195" s="50" t="str">
        <f t="shared" ref="BH195:BH257" si="218">LEFT(BF195,BG195)</f>
        <v>CPLD1_</v>
      </c>
      <c r="BI195" s="50" t="str">
        <f t="shared" ref="BI195:BI257" si="219">RIGHT(BF195,LEN(BF195)-BG195)</f>
        <v>J2.A14</v>
      </c>
      <c r="BJ195" s="35" t="str">
        <f>VLOOKUP(BI195,CompPinRpt_CPLD!$G:$H,2,FALSE())</f>
        <v>1_B2_12</v>
      </c>
      <c r="BK195" s="50" t="str">
        <f>VLOOKUP(BJ195,CompPinRpt_CPLD!$F:$G,2,FALSE)</f>
        <v>1_U1.AB3</v>
      </c>
      <c r="BL195" s="50">
        <f t="shared" ref="BL195:BL257" si="220">FIND(".",BK195)</f>
        <v>5</v>
      </c>
      <c r="BM195" s="40" t="str">
        <f t="shared" ref="BM195:BM257" si="221">BH195</f>
        <v>CPLD1_</v>
      </c>
      <c r="BN195" s="40" t="str">
        <f t="shared" ref="BN195:BN257" si="222">RIGHT(BK195,LEN(BK195)-BL195)</f>
        <v>AB3</v>
      </c>
    </row>
    <row r="196" spans="1:1024 1025:16344">
      <c r="A196" s="45"/>
      <c r="B196" s="45">
        <v>2</v>
      </c>
      <c r="C196" s="35" t="s">
        <v>975</v>
      </c>
      <c r="D196" s="50" t="str">
        <f>VLOOKUP(C196,CompPinRpt!$F:$H,2,FALSE)</f>
        <v>2_SWF_34.4</v>
      </c>
      <c r="E196" s="50">
        <f t="shared" si="177"/>
        <v>9</v>
      </c>
      <c r="F196" s="50" t="str">
        <f t="shared" si="178"/>
        <v>2_SWF_34.</v>
      </c>
      <c r="G196" s="37" t="str">
        <f t="shared" si="179"/>
        <v>4</v>
      </c>
      <c r="H196" s="37">
        <f t="shared" si="180"/>
        <v>2</v>
      </c>
      <c r="I196" s="50" t="str">
        <f t="shared" si="181"/>
        <v>2_SWF_34.2</v>
      </c>
      <c r="J196" s="35" t="str">
        <f>VLOOKUP(I196,CompPinRpt!$G:$H,2,FALSE)</f>
        <v>1_B1_68</v>
      </c>
      <c r="K196" s="42" t="str">
        <f t="shared" si="182"/>
        <v>1_B1_68x2</v>
      </c>
      <c r="L196" s="50" t="str">
        <f>VLOOKUP(K196,CompPinRpt!$I:$J,2,FALSE)</f>
        <v>CPLD1_J1.A15</v>
      </c>
      <c r="M196" s="50">
        <f t="shared" si="204"/>
        <v>6</v>
      </c>
      <c r="N196" s="50" t="str">
        <f t="shared" si="205"/>
        <v>CPLD1_</v>
      </c>
      <c r="O196" s="50" t="str">
        <f t="shared" si="206"/>
        <v>J1.A15</v>
      </c>
      <c r="P196" s="35" t="str">
        <f>VLOOKUP(O196,CompPinRpt_CPLD!$G:$H,2,FALSE())</f>
        <v>1_B1_68</v>
      </c>
      <c r="Q196" s="50" t="str">
        <f>VLOOKUP(P196,CompPinRpt_CPLD!$F:$G,2,FALSE)</f>
        <v>1_U1.R20</v>
      </c>
      <c r="R196" s="50">
        <f t="shared" si="207"/>
        <v>5</v>
      </c>
      <c r="S196" s="40" t="str">
        <f t="shared" si="208"/>
        <v>CPLD1_</v>
      </c>
      <c r="T196" s="40" t="str">
        <f t="shared" si="209"/>
        <v>R20</v>
      </c>
      <c r="U196" s="52" t="str">
        <f t="shared" si="183"/>
        <v>2_SWF_34.</v>
      </c>
      <c r="V196" s="52" t="str">
        <f t="shared" si="184"/>
        <v>4</v>
      </c>
      <c r="W196" s="52">
        <f t="shared" si="185"/>
        <v>3</v>
      </c>
      <c r="X196" s="52" t="str">
        <f t="shared" si="186"/>
        <v>2_SWF_34.3</v>
      </c>
      <c r="Y196" s="35" t="str">
        <f>VLOOKUP(X196,CompPinRpt!$G:$H,2,FALSE)</f>
        <v>2_DPSF_DPS2</v>
      </c>
      <c r="Z196" s="35" t="str">
        <f t="shared" si="187"/>
        <v>2_DPSF_DPS2x33</v>
      </c>
      <c r="AA196" s="52" t="str">
        <f>VLOOKUP(Z196,CompPinRpt!$I:$J,2,FALSE)</f>
        <v>2_SWF_66.4</v>
      </c>
      <c r="AB196" s="52">
        <f t="shared" si="188"/>
        <v>9</v>
      </c>
      <c r="AC196" s="52" t="str">
        <f t="shared" si="189"/>
        <v>2_SWF_66.</v>
      </c>
      <c r="AD196" s="37" t="str">
        <f t="shared" si="190"/>
        <v>4</v>
      </c>
      <c r="AE196" s="37">
        <f t="shared" si="191"/>
        <v>2</v>
      </c>
      <c r="AF196" s="52" t="str">
        <f t="shared" si="192"/>
        <v>2_SWF_66.2</v>
      </c>
      <c r="AG196" s="35" t="str">
        <f>VLOOKUP(AF196,CompPinRpt!$G:$H,2,FALSE)</f>
        <v>1_B3_07</v>
      </c>
      <c r="AH196" s="35" t="str">
        <f t="shared" si="193"/>
        <v>1_B3_07x2</v>
      </c>
      <c r="AI196" s="52" t="str">
        <f>VLOOKUP(AH196,CompPinRpt!$I:$J,2,FALSE)</f>
        <v>CPLD1_J3.B50</v>
      </c>
      <c r="AJ196" s="52">
        <f t="shared" si="210"/>
        <v>6</v>
      </c>
      <c r="AK196" s="52" t="str">
        <f t="shared" si="211"/>
        <v>CPLD1_</v>
      </c>
      <c r="AL196" s="52" t="str">
        <f t="shared" si="212"/>
        <v>J3.B50</v>
      </c>
      <c r="AM196" s="35" t="str">
        <f>VLOOKUP(AL196,CompPinRpt_CPLD!$G:$H,2,FALSE())</f>
        <v>1_B3_07</v>
      </c>
      <c r="AN196" s="52" t="str">
        <f>VLOOKUP(AM196,CompPinRpt_CPLD!$F:$G,2,FALSE)</f>
        <v>1_U1.N7</v>
      </c>
      <c r="AO196" s="52">
        <f t="shared" si="213"/>
        <v>5</v>
      </c>
      <c r="AP196" s="40" t="str">
        <f t="shared" si="214"/>
        <v>CPLD1_</v>
      </c>
      <c r="AQ196" s="40" t="str">
        <f t="shared" si="215"/>
        <v>N7</v>
      </c>
      <c r="AR196" s="50" t="str">
        <f t="shared" si="194"/>
        <v>2_SWF_66.</v>
      </c>
      <c r="AS196" s="50" t="str">
        <f t="shared" si="195"/>
        <v>4</v>
      </c>
      <c r="AT196" s="50">
        <f t="shared" si="196"/>
        <v>3</v>
      </c>
      <c r="AU196" s="50" t="str">
        <f t="shared" si="197"/>
        <v>2_SWF_66.3</v>
      </c>
      <c r="AV196" s="35" t="str">
        <f>VLOOKUP(AU196,CompPinRpt!$G:$H,2,FALSE)</f>
        <v>FM4</v>
      </c>
      <c r="AW196" s="35" t="str">
        <f t="shared" si="198"/>
        <v>FM4x1</v>
      </c>
      <c r="AX196" s="50" t="str">
        <f>VLOOKUP(AW196,CompPinRpt!$I:$J,2,FALSE)</f>
        <v>1_SWFM_4.4</v>
      </c>
      <c r="AY196" s="50">
        <f t="shared" si="199"/>
        <v>9</v>
      </c>
      <c r="AZ196" s="50" t="str">
        <f t="shared" si="200"/>
        <v>1_SWFM_4.</v>
      </c>
      <c r="BA196" s="37" t="str">
        <f t="shared" si="201"/>
        <v>4</v>
      </c>
      <c r="BB196" s="37">
        <f t="shared" si="202"/>
        <v>2</v>
      </c>
      <c r="BC196" s="50" t="str">
        <f t="shared" si="203"/>
        <v>1_SWFM_4.2</v>
      </c>
      <c r="BD196" s="35" t="str">
        <f>VLOOKUP(BC196,CompPinRpt!$G:$H,2,FALSE)</f>
        <v>1_B2_02</v>
      </c>
      <c r="BE196" s="35" t="str">
        <f t="shared" si="216"/>
        <v>1_B2_02x2</v>
      </c>
      <c r="BF196" s="50" t="str">
        <f>VLOOKUP(BE196,CompPinRpt!$I:$J,2,FALSE)</f>
        <v>CPLD1_J2.A13</v>
      </c>
      <c r="BG196" s="50">
        <f t="shared" si="217"/>
        <v>6</v>
      </c>
      <c r="BH196" s="50" t="str">
        <f t="shared" si="218"/>
        <v>CPLD1_</v>
      </c>
      <c r="BI196" s="50" t="str">
        <f t="shared" si="219"/>
        <v>J2.A13</v>
      </c>
      <c r="BJ196" s="35" t="str">
        <f>VLOOKUP(BI196,CompPinRpt_CPLD!$G:$H,2,FALSE())</f>
        <v>1_B2_02</v>
      </c>
      <c r="BK196" s="50" t="str">
        <f>VLOOKUP(BJ196,CompPinRpt_CPLD!$F:$G,2,FALSE)</f>
        <v>1_U1.AA3</v>
      </c>
      <c r="BL196" s="50">
        <f t="shared" si="220"/>
        <v>5</v>
      </c>
      <c r="BM196" s="40" t="str">
        <f t="shared" si="221"/>
        <v>CPLD1_</v>
      </c>
      <c r="BN196" s="40" t="str">
        <f t="shared" si="222"/>
        <v>AA3</v>
      </c>
    </row>
    <row r="197" spans="1:1024 1025:16344">
      <c r="A197" s="45"/>
      <c r="B197" s="45">
        <v>2</v>
      </c>
      <c r="C197" s="35" t="s">
        <v>976</v>
      </c>
      <c r="D197" s="50" t="str">
        <f>VLOOKUP(C197,CompPinRpt!$F:$H,2,FALSE)</f>
        <v>2_SWS_34.4</v>
      </c>
      <c r="E197" s="50">
        <f t="shared" si="177"/>
        <v>9</v>
      </c>
      <c r="F197" s="50" t="str">
        <f t="shared" si="178"/>
        <v>2_SWS_34.</v>
      </c>
      <c r="G197" s="37" t="str">
        <f t="shared" si="179"/>
        <v>4</v>
      </c>
      <c r="H197" s="37">
        <f t="shared" si="180"/>
        <v>2</v>
      </c>
      <c r="I197" s="50" t="str">
        <f t="shared" si="181"/>
        <v>2_SWS_34.2</v>
      </c>
      <c r="J197" s="35" t="str">
        <f>VLOOKUP(I197,CompPinRpt!$G:$H,2,FALSE)</f>
        <v>1_B1_60</v>
      </c>
      <c r="K197" s="42" t="str">
        <f t="shared" si="182"/>
        <v>1_B1_60x2</v>
      </c>
      <c r="L197" s="50" t="str">
        <f>VLOOKUP(K197,CompPinRpt!$I:$J,2,FALSE)</f>
        <v>CPLD1_J1.A1</v>
      </c>
      <c r="M197" s="50">
        <f t="shared" si="204"/>
        <v>6</v>
      </c>
      <c r="N197" s="50" t="str">
        <f t="shared" si="205"/>
        <v>CPLD1_</v>
      </c>
      <c r="O197" s="50" t="str">
        <f t="shared" si="206"/>
        <v>J1.A1</v>
      </c>
      <c r="P197" s="35" t="str">
        <f>VLOOKUP(O197,CompPinRpt_CPLD!$G:$H,2,FALSE())</f>
        <v>1_B1_60</v>
      </c>
      <c r="Q197" s="50" t="str">
        <f>VLOOKUP(P197,CompPinRpt_CPLD!$F:$G,2,FALSE)</f>
        <v>1_U1.AA22</v>
      </c>
      <c r="R197" s="50">
        <f t="shared" si="207"/>
        <v>5</v>
      </c>
      <c r="S197" s="40" t="str">
        <f t="shared" si="208"/>
        <v>CPLD1_</v>
      </c>
      <c r="T197" s="40" t="str">
        <f t="shared" si="209"/>
        <v>AA22</v>
      </c>
      <c r="U197" s="52" t="str">
        <f t="shared" si="183"/>
        <v>2_SWS_34.</v>
      </c>
      <c r="V197" s="52" t="str">
        <f t="shared" si="184"/>
        <v>4</v>
      </c>
      <c r="W197" s="52">
        <f t="shared" si="185"/>
        <v>3</v>
      </c>
      <c r="X197" s="52" t="str">
        <f t="shared" si="186"/>
        <v>2_SWS_34.3</v>
      </c>
      <c r="Y197" s="35" t="str">
        <f>VLOOKUP(X197,CompPinRpt!$G:$H,2,FALSE)</f>
        <v>2_DPSS_DPS2</v>
      </c>
      <c r="Z197" s="35" t="str">
        <f t="shared" si="187"/>
        <v>2_DPSS_DPS2x33</v>
      </c>
      <c r="AA197" s="52" t="str">
        <f>VLOOKUP(Z197,CompPinRpt!$I:$J,2,FALSE)</f>
        <v>2_SWS_66.4</v>
      </c>
      <c r="AB197" s="52">
        <f t="shared" si="188"/>
        <v>9</v>
      </c>
      <c r="AC197" s="52" t="str">
        <f t="shared" si="189"/>
        <v>2_SWS_66.</v>
      </c>
      <c r="AD197" s="37" t="str">
        <f t="shared" si="190"/>
        <v>4</v>
      </c>
      <c r="AE197" s="37">
        <f t="shared" si="191"/>
        <v>2</v>
      </c>
      <c r="AF197" s="52" t="str">
        <f t="shared" si="192"/>
        <v>2_SWS_66.2</v>
      </c>
      <c r="AG197" s="35" t="str">
        <f>VLOOKUP(AF197,CompPinRpt!$G:$H,2,FALSE)</f>
        <v>1_B3_22</v>
      </c>
      <c r="AH197" s="35" t="str">
        <f t="shared" si="193"/>
        <v>1_B3_22x2</v>
      </c>
      <c r="AI197" s="52" t="str">
        <f>VLOOKUP(AH197,CompPinRpt!$I:$J,2,FALSE)</f>
        <v>CPLD1_J3.B56</v>
      </c>
      <c r="AJ197" s="52">
        <f t="shared" si="210"/>
        <v>6</v>
      </c>
      <c r="AK197" s="52" t="str">
        <f t="shared" si="211"/>
        <v>CPLD1_</v>
      </c>
      <c r="AL197" s="52" t="str">
        <f t="shared" si="212"/>
        <v>J3.B56</v>
      </c>
      <c r="AM197" s="35" t="str">
        <f>VLOOKUP(AL197,CompPinRpt_CPLD!$G:$H,2,FALSE())</f>
        <v>1_B3_22</v>
      </c>
      <c r="AN197" s="52" t="str">
        <f>VLOOKUP(AM197,CompPinRpt_CPLD!$F:$G,2,FALSE)</f>
        <v>1_U1.T6</v>
      </c>
      <c r="AO197" s="52">
        <f t="shared" si="213"/>
        <v>5</v>
      </c>
      <c r="AP197" s="40" t="str">
        <f t="shared" si="214"/>
        <v>CPLD1_</v>
      </c>
      <c r="AQ197" s="40" t="str">
        <f t="shared" si="215"/>
        <v>T6</v>
      </c>
      <c r="AR197" s="50" t="str">
        <f t="shared" si="194"/>
        <v>2_SWS_66.</v>
      </c>
      <c r="AS197" s="50" t="str">
        <f t="shared" si="195"/>
        <v>4</v>
      </c>
      <c r="AT197" s="50">
        <f t="shared" si="196"/>
        <v>3</v>
      </c>
      <c r="AU197" s="50" t="str">
        <f t="shared" si="197"/>
        <v>2_SWS_66.3</v>
      </c>
      <c r="AV197" s="35" t="str">
        <f>VLOOKUP(AU197,CompPinRpt!$G:$H,2,FALSE)</f>
        <v>SM4</v>
      </c>
      <c r="AW197" s="35" t="str">
        <f t="shared" si="198"/>
        <v>SM4x1</v>
      </c>
      <c r="AX197" s="50" t="str">
        <f>VLOOKUP(AW197,CompPinRpt!$I:$J,2,FALSE)</f>
        <v>1_SWSM_4.4</v>
      </c>
      <c r="AY197" s="50">
        <f t="shared" si="199"/>
        <v>9</v>
      </c>
      <c r="AZ197" s="50" t="str">
        <f t="shared" si="200"/>
        <v>1_SWSM_4.</v>
      </c>
      <c r="BA197" s="37" t="str">
        <f t="shared" si="201"/>
        <v>4</v>
      </c>
      <c r="BB197" s="37">
        <f t="shared" si="202"/>
        <v>2</v>
      </c>
      <c r="BC197" s="50" t="str">
        <f t="shared" si="203"/>
        <v>1_SWSM_4.2</v>
      </c>
      <c r="BD197" s="35" t="str">
        <f>VLOOKUP(BC197,CompPinRpt!$G:$H,2,FALSE)</f>
        <v>1_B2_12</v>
      </c>
      <c r="BE197" s="35" t="str">
        <f t="shared" si="216"/>
        <v>1_B2_12x2</v>
      </c>
      <c r="BF197" s="50" t="str">
        <f>VLOOKUP(BE197,CompPinRpt!$I:$J,2,FALSE)</f>
        <v>CPLD1_J2.A14</v>
      </c>
      <c r="BG197" s="50">
        <f t="shared" si="217"/>
        <v>6</v>
      </c>
      <c r="BH197" s="50" t="str">
        <f t="shared" si="218"/>
        <v>CPLD1_</v>
      </c>
      <c r="BI197" s="50" t="str">
        <f t="shared" si="219"/>
        <v>J2.A14</v>
      </c>
      <c r="BJ197" s="35" t="str">
        <f>VLOOKUP(BI197,CompPinRpt_CPLD!$G:$H,2,FALSE())</f>
        <v>1_B2_12</v>
      </c>
      <c r="BK197" s="50" t="str">
        <f>VLOOKUP(BJ197,CompPinRpt_CPLD!$F:$G,2,FALSE)</f>
        <v>1_U1.AB3</v>
      </c>
      <c r="BL197" s="50">
        <f t="shared" si="220"/>
        <v>5</v>
      </c>
      <c r="BM197" s="40" t="str">
        <f t="shared" si="221"/>
        <v>CPLD1_</v>
      </c>
      <c r="BN197" s="40" t="str">
        <f t="shared" si="222"/>
        <v>AB3</v>
      </c>
    </row>
    <row r="198" spans="1:1024 1025:16344">
      <c r="A198" s="45"/>
      <c r="B198" s="45">
        <v>3</v>
      </c>
      <c r="C198" s="35" t="s">
        <v>977</v>
      </c>
      <c r="D198" s="50" t="str">
        <f>VLOOKUP(C198,CompPinRpt!$F:$H,2,FALSE)</f>
        <v>2_SWF_35.4</v>
      </c>
      <c r="E198" s="50">
        <f t="shared" si="177"/>
        <v>9</v>
      </c>
      <c r="F198" s="50" t="str">
        <f t="shared" si="178"/>
        <v>2_SWF_35.</v>
      </c>
      <c r="G198" s="37" t="str">
        <f t="shared" si="179"/>
        <v>4</v>
      </c>
      <c r="H198" s="37">
        <f t="shared" si="180"/>
        <v>2</v>
      </c>
      <c r="I198" s="50" t="str">
        <f t="shared" si="181"/>
        <v>2_SWF_35.2</v>
      </c>
      <c r="J198" s="35" t="str">
        <f>VLOOKUP(I198,CompPinRpt!$G:$H,2,FALSE)</f>
        <v>1_B1_67</v>
      </c>
      <c r="K198" s="42" t="str">
        <f t="shared" si="182"/>
        <v>1_B1_67x2</v>
      </c>
      <c r="L198" s="50" t="str">
        <f>VLOOKUP(K198,CompPinRpt!$I:$J,2,FALSE)</f>
        <v>CPLD1_J1.A16</v>
      </c>
      <c r="M198" s="50">
        <f t="shared" si="204"/>
        <v>6</v>
      </c>
      <c r="N198" s="50" t="str">
        <f t="shared" si="205"/>
        <v>CPLD1_</v>
      </c>
      <c r="O198" s="50" t="str">
        <f t="shared" si="206"/>
        <v>J1.A16</v>
      </c>
      <c r="P198" s="35" t="str">
        <f>VLOOKUP(O198,CompPinRpt_CPLD!$G:$H,2,FALSE())</f>
        <v>1_B1_67</v>
      </c>
      <c r="Q198" s="50" t="str">
        <f>VLOOKUP(P198,CompPinRpt_CPLD!$F:$G,2,FALSE)</f>
        <v>1_U1.R21</v>
      </c>
      <c r="R198" s="50">
        <f t="shared" si="207"/>
        <v>5</v>
      </c>
      <c r="S198" s="40" t="str">
        <f t="shared" si="208"/>
        <v>CPLD1_</v>
      </c>
      <c r="T198" s="40" t="str">
        <f t="shared" si="209"/>
        <v>R21</v>
      </c>
      <c r="U198" s="52" t="str">
        <f t="shared" si="183"/>
        <v>2_SWF_35.</v>
      </c>
      <c r="V198" s="52" t="str">
        <f t="shared" si="184"/>
        <v>4</v>
      </c>
      <c r="W198" s="52">
        <f t="shared" si="185"/>
        <v>3</v>
      </c>
      <c r="X198" s="52" t="str">
        <f t="shared" si="186"/>
        <v>2_SWF_35.3</v>
      </c>
      <c r="Y198" s="35" t="str">
        <f>VLOOKUP(X198,CompPinRpt!$G:$H,2,FALSE)</f>
        <v>2_DPSF_DPS2</v>
      </c>
      <c r="Z198" s="35" t="str">
        <f t="shared" si="187"/>
        <v>2_DPSF_DPS2x33</v>
      </c>
      <c r="AA198" s="52" t="str">
        <f>VLOOKUP(Z198,CompPinRpt!$I:$J,2,FALSE)</f>
        <v>2_SWF_66.4</v>
      </c>
      <c r="AB198" s="52">
        <f t="shared" si="188"/>
        <v>9</v>
      </c>
      <c r="AC198" s="52" t="str">
        <f t="shared" si="189"/>
        <v>2_SWF_66.</v>
      </c>
      <c r="AD198" s="37" t="str">
        <f t="shared" si="190"/>
        <v>4</v>
      </c>
      <c r="AE198" s="37">
        <f t="shared" si="191"/>
        <v>2</v>
      </c>
      <c r="AF198" s="52" t="str">
        <f t="shared" si="192"/>
        <v>2_SWF_66.2</v>
      </c>
      <c r="AG198" s="35" t="str">
        <f>VLOOKUP(AF198,CompPinRpt!$G:$H,2,FALSE)</f>
        <v>1_B3_07</v>
      </c>
      <c r="AH198" s="35" t="str">
        <f t="shared" si="193"/>
        <v>1_B3_07x2</v>
      </c>
      <c r="AI198" s="52" t="str">
        <f>VLOOKUP(AH198,CompPinRpt!$I:$J,2,FALSE)</f>
        <v>CPLD1_J3.B50</v>
      </c>
      <c r="AJ198" s="52">
        <f t="shared" si="210"/>
        <v>6</v>
      </c>
      <c r="AK198" s="52" t="str">
        <f t="shared" si="211"/>
        <v>CPLD1_</v>
      </c>
      <c r="AL198" s="52" t="str">
        <f t="shared" si="212"/>
        <v>J3.B50</v>
      </c>
      <c r="AM198" s="35" t="str">
        <f>VLOOKUP(AL198,CompPinRpt_CPLD!$G:$H,2,FALSE())</f>
        <v>1_B3_07</v>
      </c>
      <c r="AN198" s="52" t="str">
        <f>VLOOKUP(AM198,CompPinRpt_CPLD!$F:$G,2,FALSE)</f>
        <v>1_U1.N7</v>
      </c>
      <c r="AO198" s="52">
        <f t="shared" si="213"/>
        <v>5</v>
      </c>
      <c r="AP198" s="40" t="str">
        <f t="shared" si="214"/>
        <v>CPLD1_</v>
      </c>
      <c r="AQ198" s="40" t="str">
        <f t="shared" si="215"/>
        <v>N7</v>
      </c>
      <c r="AR198" s="50" t="str">
        <f t="shared" si="194"/>
        <v>2_SWF_66.</v>
      </c>
      <c r="AS198" s="50" t="str">
        <f t="shared" si="195"/>
        <v>4</v>
      </c>
      <c r="AT198" s="50">
        <f t="shared" si="196"/>
        <v>3</v>
      </c>
      <c r="AU198" s="50" t="str">
        <f t="shared" si="197"/>
        <v>2_SWF_66.3</v>
      </c>
      <c r="AV198" s="35" t="str">
        <f>VLOOKUP(AU198,CompPinRpt!$G:$H,2,FALSE)</f>
        <v>FM4</v>
      </c>
      <c r="AW198" s="35" t="str">
        <f t="shared" si="198"/>
        <v>FM4x1</v>
      </c>
      <c r="AX198" s="50" t="str">
        <f>VLOOKUP(AW198,CompPinRpt!$I:$J,2,FALSE)</f>
        <v>1_SWFM_4.4</v>
      </c>
      <c r="AY198" s="50">
        <f t="shared" si="199"/>
        <v>9</v>
      </c>
      <c r="AZ198" s="50" t="str">
        <f t="shared" si="200"/>
        <v>1_SWFM_4.</v>
      </c>
      <c r="BA198" s="37" t="str">
        <f t="shared" si="201"/>
        <v>4</v>
      </c>
      <c r="BB198" s="37">
        <f t="shared" si="202"/>
        <v>2</v>
      </c>
      <c r="BC198" s="50" t="str">
        <f t="shared" si="203"/>
        <v>1_SWFM_4.2</v>
      </c>
      <c r="BD198" s="35" t="str">
        <f>VLOOKUP(BC198,CompPinRpt!$G:$H,2,FALSE)</f>
        <v>1_B2_02</v>
      </c>
      <c r="BE198" s="35" t="str">
        <f t="shared" si="216"/>
        <v>1_B2_02x2</v>
      </c>
      <c r="BF198" s="50" t="str">
        <f>VLOOKUP(BE198,CompPinRpt!$I:$J,2,FALSE)</f>
        <v>CPLD1_J2.A13</v>
      </c>
      <c r="BG198" s="50">
        <f t="shared" si="217"/>
        <v>6</v>
      </c>
      <c r="BH198" s="50" t="str">
        <f t="shared" si="218"/>
        <v>CPLD1_</v>
      </c>
      <c r="BI198" s="50" t="str">
        <f t="shared" si="219"/>
        <v>J2.A13</v>
      </c>
      <c r="BJ198" s="35" t="str">
        <f>VLOOKUP(BI198,CompPinRpt_CPLD!$G:$H,2,FALSE())</f>
        <v>1_B2_02</v>
      </c>
      <c r="BK198" s="50" t="str">
        <f>VLOOKUP(BJ198,CompPinRpt_CPLD!$F:$G,2,FALSE)</f>
        <v>1_U1.AA3</v>
      </c>
      <c r="BL198" s="50">
        <f t="shared" si="220"/>
        <v>5</v>
      </c>
      <c r="BM198" s="40" t="str">
        <f t="shared" si="221"/>
        <v>CPLD1_</v>
      </c>
      <c r="BN198" s="40" t="str">
        <f t="shared" si="222"/>
        <v>AA3</v>
      </c>
    </row>
    <row r="199" spans="1:1024 1025:16344">
      <c r="A199" s="45"/>
      <c r="B199" s="45">
        <v>3</v>
      </c>
      <c r="C199" s="35" t="s">
        <v>978</v>
      </c>
      <c r="D199" s="50" t="str">
        <f>VLOOKUP(C199,CompPinRpt!$F:$H,2,FALSE)</f>
        <v>2_SWS_35.4</v>
      </c>
      <c r="E199" s="50">
        <f t="shared" si="177"/>
        <v>9</v>
      </c>
      <c r="F199" s="50" t="str">
        <f t="shared" si="178"/>
        <v>2_SWS_35.</v>
      </c>
      <c r="G199" s="37" t="str">
        <f t="shared" si="179"/>
        <v>4</v>
      </c>
      <c r="H199" s="37">
        <f t="shared" si="180"/>
        <v>2</v>
      </c>
      <c r="I199" s="50" t="str">
        <f t="shared" si="181"/>
        <v>2_SWS_35.2</v>
      </c>
      <c r="J199" s="35" t="str">
        <f>VLOOKUP(I199,CompPinRpt!$G:$H,2,FALSE)</f>
        <v>1_B1_29</v>
      </c>
      <c r="K199" s="42" t="str">
        <f t="shared" si="182"/>
        <v>1_B1_29x2</v>
      </c>
      <c r="L199" s="50" t="str">
        <f>VLOOKUP(K199,CompPinRpt!$I:$J,2,FALSE)</f>
        <v>CPLD1_J1.A20</v>
      </c>
      <c r="M199" s="50">
        <f t="shared" si="204"/>
        <v>6</v>
      </c>
      <c r="N199" s="50" t="str">
        <f t="shared" si="205"/>
        <v>CPLD1_</v>
      </c>
      <c r="O199" s="50" t="str">
        <f t="shared" si="206"/>
        <v>J1.A20</v>
      </c>
      <c r="P199" s="35" t="str">
        <f>VLOOKUP(O199,CompPinRpt_CPLD!$G:$H,2,FALSE())</f>
        <v>1_B1_29</v>
      </c>
      <c r="Q199" s="50" t="str">
        <f>VLOOKUP(P199,CompPinRpt_CPLD!$F:$G,2,FALSE)</f>
        <v>1_U1.M22</v>
      </c>
      <c r="R199" s="50">
        <f t="shared" si="207"/>
        <v>5</v>
      </c>
      <c r="S199" s="40" t="str">
        <f t="shared" si="208"/>
        <v>CPLD1_</v>
      </c>
      <c r="T199" s="40" t="str">
        <f t="shared" si="209"/>
        <v>M22</v>
      </c>
      <c r="U199" s="52" t="str">
        <f t="shared" si="183"/>
        <v>2_SWS_35.</v>
      </c>
      <c r="V199" s="52" t="str">
        <f t="shared" si="184"/>
        <v>4</v>
      </c>
      <c r="W199" s="52">
        <f t="shared" si="185"/>
        <v>3</v>
      </c>
      <c r="X199" s="52" t="str">
        <f t="shared" si="186"/>
        <v>2_SWS_35.3</v>
      </c>
      <c r="Y199" s="35" t="str">
        <f>VLOOKUP(X199,CompPinRpt!$G:$H,2,FALSE)</f>
        <v>2_DPSS_DPS2</v>
      </c>
      <c r="Z199" s="35" t="str">
        <f t="shared" si="187"/>
        <v>2_DPSS_DPS2x33</v>
      </c>
      <c r="AA199" s="52" t="str">
        <f>VLOOKUP(Z199,CompPinRpt!$I:$J,2,FALSE)</f>
        <v>2_SWS_66.4</v>
      </c>
      <c r="AB199" s="52">
        <f t="shared" si="188"/>
        <v>9</v>
      </c>
      <c r="AC199" s="52" t="str">
        <f t="shared" si="189"/>
        <v>2_SWS_66.</v>
      </c>
      <c r="AD199" s="37" t="str">
        <f t="shared" si="190"/>
        <v>4</v>
      </c>
      <c r="AE199" s="37">
        <f t="shared" si="191"/>
        <v>2</v>
      </c>
      <c r="AF199" s="52" t="str">
        <f t="shared" si="192"/>
        <v>2_SWS_66.2</v>
      </c>
      <c r="AG199" s="35" t="str">
        <f>VLOOKUP(AF199,CompPinRpt!$G:$H,2,FALSE)</f>
        <v>1_B3_22</v>
      </c>
      <c r="AH199" s="35" t="str">
        <f t="shared" si="193"/>
        <v>1_B3_22x2</v>
      </c>
      <c r="AI199" s="52" t="str">
        <f>VLOOKUP(AH199,CompPinRpt!$I:$J,2,FALSE)</f>
        <v>CPLD1_J3.B56</v>
      </c>
      <c r="AJ199" s="52">
        <f t="shared" si="210"/>
        <v>6</v>
      </c>
      <c r="AK199" s="52" t="str">
        <f t="shared" si="211"/>
        <v>CPLD1_</v>
      </c>
      <c r="AL199" s="52" t="str">
        <f t="shared" si="212"/>
        <v>J3.B56</v>
      </c>
      <c r="AM199" s="35" t="str">
        <f>VLOOKUP(AL199,CompPinRpt_CPLD!$G:$H,2,FALSE())</f>
        <v>1_B3_22</v>
      </c>
      <c r="AN199" s="52" t="str">
        <f>VLOOKUP(AM199,CompPinRpt_CPLD!$F:$G,2,FALSE)</f>
        <v>1_U1.T6</v>
      </c>
      <c r="AO199" s="52">
        <f t="shared" si="213"/>
        <v>5</v>
      </c>
      <c r="AP199" s="40" t="str">
        <f t="shared" si="214"/>
        <v>CPLD1_</v>
      </c>
      <c r="AQ199" s="40" t="str">
        <f t="shared" si="215"/>
        <v>T6</v>
      </c>
      <c r="AR199" s="50" t="str">
        <f t="shared" si="194"/>
        <v>2_SWS_66.</v>
      </c>
      <c r="AS199" s="50" t="str">
        <f t="shared" si="195"/>
        <v>4</v>
      </c>
      <c r="AT199" s="50">
        <f t="shared" si="196"/>
        <v>3</v>
      </c>
      <c r="AU199" s="50" t="str">
        <f t="shared" si="197"/>
        <v>2_SWS_66.3</v>
      </c>
      <c r="AV199" s="35" t="str">
        <f>VLOOKUP(AU199,CompPinRpt!$G:$H,2,FALSE)</f>
        <v>SM4</v>
      </c>
      <c r="AW199" s="35" t="str">
        <f t="shared" si="198"/>
        <v>SM4x1</v>
      </c>
      <c r="AX199" s="50" t="str">
        <f>VLOOKUP(AW199,CompPinRpt!$I:$J,2,FALSE)</f>
        <v>1_SWSM_4.4</v>
      </c>
      <c r="AY199" s="50">
        <f t="shared" si="199"/>
        <v>9</v>
      </c>
      <c r="AZ199" s="50" t="str">
        <f t="shared" si="200"/>
        <v>1_SWSM_4.</v>
      </c>
      <c r="BA199" s="37" t="str">
        <f t="shared" si="201"/>
        <v>4</v>
      </c>
      <c r="BB199" s="37">
        <f t="shared" si="202"/>
        <v>2</v>
      </c>
      <c r="BC199" s="50" t="str">
        <f t="shared" si="203"/>
        <v>1_SWSM_4.2</v>
      </c>
      <c r="BD199" s="35" t="str">
        <f>VLOOKUP(BC199,CompPinRpt!$G:$H,2,FALSE)</f>
        <v>1_B2_12</v>
      </c>
      <c r="BE199" s="35" t="str">
        <f t="shared" si="216"/>
        <v>1_B2_12x2</v>
      </c>
      <c r="BF199" s="50" t="str">
        <f>VLOOKUP(BE199,CompPinRpt!$I:$J,2,FALSE)</f>
        <v>CPLD1_J2.A14</v>
      </c>
      <c r="BG199" s="50">
        <f t="shared" si="217"/>
        <v>6</v>
      </c>
      <c r="BH199" s="50" t="str">
        <f t="shared" si="218"/>
        <v>CPLD1_</v>
      </c>
      <c r="BI199" s="50" t="str">
        <f t="shared" si="219"/>
        <v>J2.A14</v>
      </c>
      <c r="BJ199" s="35" t="str">
        <f>VLOOKUP(BI199,CompPinRpt_CPLD!$G:$H,2,FALSE())</f>
        <v>1_B2_12</v>
      </c>
      <c r="BK199" s="50" t="str">
        <f>VLOOKUP(BJ199,CompPinRpt_CPLD!$F:$G,2,FALSE)</f>
        <v>1_U1.AB3</v>
      </c>
      <c r="BL199" s="50">
        <f t="shared" si="220"/>
        <v>5</v>
      </c>
      <c r="BM199" s="40" t="str">
        <f t="shared" si="221"/>
        <v>CPLD1_</v>
      </c>
      <c r="BN199" s="40" t="str">
        <f t="shared" si="222"/>
        <v>AB3</v>
      </c>
    </row>
    <row r="200" spans="1:1024 1025:16344">
      <c r="A200" s="45"/>
      <c r="B200" s="45">
        <v>4</v>
      </c>
      <c r="C200" s="35" t="s">
        <v>979</v>
      </c>
      <c r="D200" s="50" t="str">
        <f>VLOOKUP(C200,CompPinRpt!$F:$H,2,FALSE)</f>
        <v>2_SWF_36.4</v>
      </c>
      <c r="E200" s="50">
        <f t="shared" si="177"/>
        <v>9</v>
      </c>
      <c r="F200" s="50" t="str">
        <f t="shared" si="178"/>
        <v>2_SWF_36.</v>
      </c>
      <c r="G200" s="37" t="str">
        <f t="shared" si="179"/>
        <v>4</v>
      </c>
      <c r="H200" s="37">
        <f t="shared" si="180"/>
        <v>2</v>
      </c>
      <c r="I200" s="50" t="str">
        <f t="shared" si="181"/>
        <v>2_SWF_36.2</v>
      </c>
      <c r="J200" s="35" t="str">
        <f>VLOOKUP(I200,CompPinRpt!$G:$H,2,FALSE)</f>
        <v>1_B1_44</v>
      </c>
      <c r="K200" s="42" t="str">
        <f t="shared" si="182"/>
        <v>1_B1_44x2</v>
      </c>
      <c r="L200" s="50" t="str">
        <f>VLOOKUP(K200,CompPinRpt!$I:$J,2,FALSE)</f>
        <v>CPLD1_J1.A5</v>
      </c>
      <c r="M200" s="50">
        <f t="shared" si="204"/>
        <v>6</v>
      </c>
      <c r="N200" s="50" t="str">
        <f t="shared" si="205"/>
        <v>CPLD1_</v>
      </c>
      <c r="O200" s="50" t="str">
        <f t="shared" si="206"/>
        <v>J1.A5</v>
      </c>
      <c r="P200" s="35" t="str">
        <f>VLOOKUP(O200,CompPinRpt_CPLD!$G:$H,2,FALSE())</f>
        <v>1_B1_44</v>
      </c>
      <c r="Q200" s="50" t="str">
        <f>VLOOKUP(P200,CompPinRpt_CPLD!$F:$G,2,FALSE)</f>
        <v>1_U1.R18</v>
      </c>
      <c r="R200" s="50">
        <f t="shared" si="207"/>
        <v>5</v>
      </c>
      <c r="S200" s="40" t="str">
        <f t="shared" si="208"/>
        <v>CPLD1_</v>
      </c>
      <c r="T200" s="40" t="str">
        <f t="shared" si="209"/>
        <v>R18</v>
      </c>
      <c r="U200" s="52" t="str">
        <f t="shared" si="183"/>
        <v>2_SWF_36.</v>
      </c>
      <c r="V200" s="52" t="str">
        <f t="shared" si="184"/>
        <v>4</v>
      </c>
      <c r="W200" s="52">
        <f t="shared" si="185"/>
        <v>3</v>
      </c>
      <c r="X200" s="52" t="str">
        <f t="shared" si="186"/>
        <v>2_SWF_36.3</v>
      </c>
      <c r="Y200" s="35" t="str">
        <f>VLOOKUP(X200,CompPinRpt!$G:$H,2,FALSE)</f>
        <v>2_DPSF_DPS2</v>
      </c>
      <c r="Z200" s="35" t="str">
        <f t="shared" si="187"/>
        <v>2_DPSF_DPS2x33</v>
      </c>
      <c r="AA200" s="52" t="str">
        <f>VLOOKUP(Z200,CompPinRpt!$I:$J,2,FALSE)</f>
        <v>2_SWF_66.4</v>
      </c>
      <c r="AB200" s="52">
        <f t="shared" si="188"/>
        <v>9</v>
      </c>
      <c r="AC200" s="52" t="str">
        <f t="shared" si="189"/>
        <v>2_SWF_66.</v>
      </c>
      <c r="AD200" s="37" t="str">
        <f t="shared" si="190"/>
        <v>4</v>
      </c>
      <c r="AE200" s="37">
        <f t="shared" si="191"/>
        <v>2</v>
      </c>
      <c r="AF200" s="52" t="str">
        <f t="shared" si="192"/>
        <v>2_SWF_66.2</v>
      </c>
      <c r="AG200" s="35" t="str">
        <f>VLOOKUP(AF200,CompPinRpt!$G:$H,2,FALSE)</f>
        <v>1_B3_07</v>
      </c>
      <c r="AH200" s="35" t="str">
        <f t="shared" si="193"/>
        <v>1_B3_07x2</v>
      </c>
      <c r="AI200" s="52" t="str">
        <f>VLOOKUP(AH200,CompPinRpt!$I:$J,2,FALSE)</f>
        <v>CPLD1_J3.B50</v>
      </c>
      <c r="AJ200" s="52">
        <f t="shared" si="210"/>
        <v>6</v>
      </c>
      <c r="AK200" s="52" t="str">
        <f t="shared" si="211"/>
        <v>CPLD1_</v>
      </c>
      <c r="AL200" s="52" t="str">
        <f t="shared" si="212"/>
        <v>J3.B50</v>
      </c>
      <c r="AM200" s="35" t="str">
        <f>VLOOKUP(AL200,CompPinRpt_CPLD!$G:$H,2,FALSE())</f>
        <v>1_B3_07</v>
      </c>
      <c r="AN200" s="52" t="str">
        <f>VLOOKUP(AM200,CompPinRpt_CPLD!$F:$G,2,FALSE)</f>
        <v>1_U1.N7</v>
      </c>
      <c r="AO200" s="52">
        <f t="shared" si="213"/>
        <v>5</v>
      </c>
      <c r="AP200" s="40" t="str">
        <f t="shared" si="214"/>
        <v>CPLD1_</v>
      </c>
      <c r="AQ200" s="40" t="str">
        <f t="shared" si="215"/>
        <v>N7</v>
      </c>
      <c r="AR200" s="50" t="str">
        <f t="shared" si="194"/>
        <v>2_SWF_66.</v>
      </c>
      <c r="AS200" s="50" t="str">
        <f t="shared" si="195"/>
        <v>4</v>
      </c>
      <c r="AT200" s="50">
        <f t="shared" si="196"/>
        <v>3</v>
      </c>
      <c r="AU200" s="50" t="str">
        <f t="shared" si="197"/>
        <v>2_SWF_66.3</v>
      </c>
      <c r="AV200" s="35" t="str">
        <f>VLOOKUP(AU200,CompPinRpt!$G:$H,2,FALSE)</f>
        <v>FM4</v>
      </c>
      <c r="AW200" s="35" t="str">
        <f t="shared" si="198"/>
        <v>FM4x1</v>
      </c>
      <c r="AX200" s="50" t="str">
        <f>VLOOKUP(AW200,CompPinRpt!$I:$J,2,FALSE)</f>
        <v>1_SWFM_4.4</v>
      </c>
      <c r="AY200" s="50">
        <f t="shared" si="199"/>
        <v>9</v>
      </c>
      <c r="AZ200" s="50" t="str">
        <f t="shared" si="200"/>
        <v>1_SWFM_4.</v>
      </c>
      <c r="BA200" s="37" t="str">
        <f t="shared" si="201"/>
        <v>4</v>
      </c>
      <c r="BB200" s="37">
        <f t="shared" si="202"/>
        <v>2</v>
      </c>
      <c r="BC200" s="50" t="str">
        <f t="shared" si="203"/>
        <v>1_SWFM_4.2</v>
      </c>
      <c r="BD200" s="35" t="str">
        <f>VLOOKUP(BC200,CompPinRpt!$G:$H,2,FALSE)</f>
        <v>1_B2_02</v>
      </c>
      <c r="BE200" s="35" t="str">
        <f t="shared" si="216"/>
        <v>1_B2_02x2</v>
      </c>
      <c r="BF200" s="50" t="str">
        <f>VLOOKUP(BE200,CompPinRpt!$I:$J,2,FALSE)</f>
        <v>CPLD1_J2.A13</v>
      </c>
      <c r="BG200" s="50">
        <f t="shared" si="217"/>
        <v>6</v>
      </c>
      <c r="BH200" s="50" t="str">
        <f t="shared" si="218"/>
        <v>CPLD1_</v>
      </c>
      <c r="BI200" s="50" t="str">
        <f t="shared" si="219"/>
        <v>J2.A13</v>
      </c>
      <c r="BJ200" s="35" t="str">
        <f>VLOOKUP(BI200,CompPinRpt_CPLD!$G:$H,2,FALSE())</f>
        <v>1_B2_02</v>
      </c>
      <c r="BK200" s="50" t="str">
        <f>VLOOKUP(BJ200,CompPinRpt_CPLD!$F:$G,2,FALSE)</f>
        <v>1_U1.AA3</v>
      </c>
      <c r="BL200" s="50">
        <f t="shared" si="220"/>
        <v>5</v>
      </c>
      <c r="BM200" s="40" t="str">
        <f t="shared" si="221"/>
        <v>CPLD1_</v>
      </c>
      <c r="BN200" s="40" t="str">
        <f t="shared" si="222"/>
        <v>AA3</v>
      </c>
    </row>
    <row r="201" spans="1:1024 1025:16344">
      <c r="A201" s="45"/>
      <c r="B201" s="45">
        <v>4</v>
      </c>
      <c r="C201" s="35" t="s">
        <v>980</v>
      </c>
      <c r="D201" s="50" t="str">
        <f>VLOOKUP(C201,CompPinRpt!$F:$H,2,FALSE)</f>
        <v>2_SWS_36.4</v>
      </c>
      <c r="E201" s="50">
        <f t="shared" si="177"/>
        <v>9</v>
      </c>
      <c r="F201" s="50" t="str">
        <f t="shared" si="178"/>
        <v>2_SWS_36.</v>
      </c>
      <c r="G201" s="37" t="str">
        <f t="shared" si="179"/>
        <v>4</v>
      </c>
      <c r="H201" s="37">
        <f t="shared" si="180"/>
        <v>2</v>
      </c>
      <c r="I201" s="50" t="str">
        <f t="shared" si="181"/>
        <v>2_SWS_36.2</v>
      </c>
      <c r="J201" s="35" t="str">
        <f>VLOOKUP(I201,CompPinRpt!$G:$H,2,FALSE)</f>
        <v>1_B1_66</v>
      </c>
      <c r="K201" s="42" t="str">
        <f t="shared" si="182"/>
        <v>1_B1_66x2</v>
      </c>
      <c r="L201" s="50" t="str">
        <f>VLOOKUP(K201,CompPinRpt!$I:$J,2,FALSE)</f>
        <v>CPLD1_J1.A13</v>
      </c>
      <c r="M201" s="50">
        <f t="shared" si="204"/>
        <v>6</v>
      </c>
      <c r="N201" s="50" t="str">
        <f t="shared" si="205"/>
        <v>CPLD1_</v>
      </c>
      <c r="O201" s="50" t="str">
        <f t="shared" si="206"/>
        <v>J1.A13</v>
      </c>
      <c r="P201" s="35" t="str">
        <f>VLOOKUP(O201,CompPinRpt_CPLD!$G:$H,2,FALSE())</f>
        <v>1_B1_66</v>
      </c>
      <c r="Q201" s="50" t="str">
        <f>VLOOKUP(P201,CompPinRpt_CPLD!$F:$G,2,FALSE)</f>
        <v>1_U1.T21</v>
      </c>
      <c r="R201" s="50">
        <f t="shared" si="207"/>
        <v>5</v>
      </c>
      <c r="S201" s="40" t="str">
        <f t="shared" si="208"/>
        <v>CPLD1_</v>
      </c>
      <c r="T201" s="40" t="str">
        <f t="shared" si="209"/>
        <v>T21</v>
      </c>
      <c r="U201" s="52" t="str">
        <f t="shared" si="183"/>
        <v>2_SWS_36.</v>
      </c>
      <c r="V201" s="52" t="str">
        <f t="shared" si="184"/>
        <v>4</v>
      </c>
      <c r="W201" s="52">
        <f t="shared" si="185"/>
        <v>3</v>
      </c>
      <c r="X201" s="52" t="str">
        <f t="shared" si="186"/>
        <v>2_SWS_36.3</v>
      </c>
      <c r="Y201" s="35" t="str">
        <f>VLOOKUP(X201,CompPinRpt!$G:$H,2,FALSE)</f>
        <v>2_DPSS_DPS2</v>
      </c>
      <c r="Z201" s="35" t="str">
        <f t="shared" si="187"/>
        <v>2_DPSS_DPS2x33</v>
      </c>
      <c r="AA201" s="52" t="str">
        <f>VLOOKUP(Z201,CompPinRpt!$I:$J,2,FALSE)</f>
        <v>2_SWS_66.4</v>
      </c>
      <c r="AB201" s="52">
        <f t="shared" si="188"/>
        <v>9</v>
      </c>
      <c r="AC201" s="52" t="str">
        <f t="shared" si="189"/>
        <v>2_SWS_66.</v>
      </c>
      <c r="AD201" s="37" t="str">
        <f t="shared" si="190"/>
        <v>4</v>
      </c>
      <c r="AE201" s="37">
        <f t="shared" si="191"/>
        <v>2</v>
      </c>
      <c r="AF201" s="52" t="str">
        <f t="shared" si="192"/>
        <v>2_SWS_66.2</v>
      </c>
      <c r="AG201" s="35" t="str">
        <f>VLOOKUP(AF201,CompPinRpt!$G:$H,2,FALSE)</f>
        <v>1_B3_22</v>
      </c>
      <c r="AH201" s="35" t="str">
        <f t="shared" si="193"/>
        <v>1_B3_22x2</v>
      </c>
      <c r="AI201" s="52" t="str">
        <f>VLOOKUP(AH201,CompPinRpt!$I:$J,2,FALSE)</f>
        <v>CPLD1_J3.B56</v>
      </c>
      <c r="AJ201" s="52">
        <f t="shared" si="210"/>
        <v>6</v>
      </c>
      <c r="AK201" s="52" t="str">
        <f t="shared" si="211"/>
        <v>CPLD1_</v>
      </c>
      <c r="AL201" s="52" t="str">
        <f t="shared" si="212"/>
        <v>J3.B56</v>
      </c>
      <c r="AM201" s="35" t="str">
        <f>VLOOKUP(AL201,CompPinRpt_CPLD!$G:$H,2,FALSE())</f>
        <v>1_B3_22</v>
      </c>
      <c r="AN201" s="52" t="str">
        <f>VLOOKUP(AM201,CompPinRpt_CPLD!$F:$G,2,FALSE)</f>
        <v>1_U1.T6</v>
      </c>
      <c r="AO201" s="52">
        <f t="shared" si="213"/>
        <v>5</v>
      </c>
      <c r="AP201" s="40" t="str">
        <f t="shared" si="214"/>
        <v>CPLD1_</v>
      </c>
      <c r="AQ201" s="40" t="str">
        <f t="shared" si="215"/>
        <v>T6</v>
      </c>
      <c r="AR201" s="50" t="str">
        <f t="shared" si="194"/>
        <v>2_SWS_66.</v>
      </c>
      <c r="AS201" s="50" t="str">
        <f t="shared" si="195"/>
        <v>4</v>
      </c>
      <c r="AT201" s="50">
        <f t="shared" si="196"/>
        <v>3</v>
      </c>
      <c r="AU201" s="50" t="str">
        <f t="shared" si="197"/>
        <v>2_SWS_66.3</v>
      </c>
      <c r="AV201" s="35" t="str">
        <f>VLOOKUP(AU201,CompPinRpt!$G:$H,2,FALSE)</f>
        <v>SM4</v>
      </c>
      <c r="AW201" s="35" t="str">
        <f t="shared" si="198"/>
        <v>SM4x1</v>
      </c>
      <c r="AX201" s="50" t="str">
        <f>VLOOKUP(AW201,CompPinRpt!$I:$J,2,FALSE)</f>
        <v>1_SWSM_4.4</v>
      </c>
      <c r="AY201" s="50">
        <f t="shared" si="199"/>
        <v>9</v>
      </c>
      <c r="AZ201" s="50" t="str">
        <f t="shared" si="200"/>
        <v>1_SWSM_4.</v>
      </c>
      <c r="BA201" s="37" t="str">
        <f t="shared" si="201"/>
        <v>4</v>
      </c>
      <c r="BB201" s="37">
        <f t="shared" si="202"/>
        <v>2</v>
      </c>
      <c r="BC201" s="50" t="str">
        <f t="shared" si="203"/>
        <v>1_SWSM_4.2</v>
      </c>
      <c r="BD201" s="35" t="str">
        <f>VLOOKUP(BC201,CompPinRpt!$G:$H,2,FALSE)</f>
        <v>1_B2_12</v>
      </c>
      <c r="BE201" s="35" t="str">
        <f t="shared" si="216"/>
        <v>1_B2_12x2</v>
      </c>
      <c r="BF201" s="50" t="str">
        <f>VLOOKUP(BE201,CompPinRpt!$I:$J,2,FALSE)</f>
        <v>CPLD1_J2.A14</v>
      </c>
      <c r="BG201" s="50">
        <f t="shared" si="217"/>
        <v>6</v>
      </c>
      <c r="BH201" s="50" t="str">
        <f t="shared" si="218"/>
        <v>CPLD1_</v>
      </c>
      <c r="BI201" s="50" t="str">
        <f t="shared" si="219"/>
        <v>J2.A14</v>
      </c>
      <c r="BJ201" s="35" t="str">
        <f>VLOOKUP(BI201,CompPinRpt_CPLD!$G:$H,2,FALSE())</f>
        <v>1_B2_12</v>
      </c>
      <c r="BK201" s="50" t="str">
        <f>VLOOKUP(BJ201,CompPinRpt_CPLD!$F:$G,2,FALSE)</f>
        <v>1_U1.AB3</v>
      </c>
      <c r="BL201" s="50">
        <f t="shared" si="220"/>
        <v>5</v>
      </c>
      <c r="BM201" s="40" t="str">
        <f t="shared" si="221"/>
        <v>CPLD1_</v>
      </c>
      <c r="BN201" s="40" t="str">
        <f t="shared" si="222"/>
        <v>AB3</v>
      </c>
    </row>
    <row r="202" spans="1:1024 1025:16344">
      <c r="A202" s="45"/>
      <c r="B202" s="45">
        <v>5</v>
      </c>
      <c r="C202" s="35" t="s">
        <v>981</v>
      </c>
      <c r="D202" s="50" t="str">
        <f>VLOOKUP(C202,CompPinRpt!$F:$H,2,FALSE)</f>
        <v>2_SWF_37.4</v>
      </c>
      <c r="E202" s="50">
        <f t="shared" si="177"/>
        <v>9</v>
      </c>
      <c r="F202" s="50" t="str">
        <f t="shared" si="178"/>
        <v>2_SWF_37.</v>
      </c>
      <c r="G202" s="37" t="str">
        <f t="shared" si="179"/>
        <v>4</v>
      </c>
      <c r="H202" s="37">
        <f t="shared" si="180"/>
        <v>2</v>
      </c>
      <c r="I202" s="50" t="str">
        <f t="shared" si="181"/>
        <v>2_SWF_37.2</v>
      </c>
      <c r="J202" s="35" t="str">
        <f>VLOOKUP(I202,CompPinRpt!$G:$H,2,FALSE)</f>
        <v>1_B1_84</v>
      </c>
      <c r="K202" s="42" t="str">
        <f t="shared" si="182"/>
        <v>1_B1_84x2</v>
      </c>
      <c r="L202" s="50" t="str">
        <f>VLOOKUP(K202,CompPinRpt!$I:$J,2,FALSE)</f>
        <v>CPLD1_J1.A18</v>
      </c>
      <c r="M202" s="50">
        <f t="shared" si="204"/>
        <v>6</v>
      </c>
      <c r="N202" s="50" t="str">
        <f t="shared" si="205"/>
        <v>CPLD1_</v>
      </c>
      <c r="O202" s="50" t="str">
        <f t="shared" si="206"/>
        <v>J1.A18</v>
      </c>
      <c r="P202" s="35" t="str">
        <f>VLOOKUP(O202,CompPinRpt_CPLD!$G:$H,2,FALSE())</f>
        <v>1_B1_84</v>
      </c>
      <c r="Q202" s="50" t="str">
        <f>VLOOKUP(P202,CompPinRpt_CPLD!$F:$G,2,FALSE)</f>
        <v>1_U1.N21</v>
      </c>
      <c r="R202" s="50">
        <f t="shared" si="207"/>
        <v>5</v>
      </c>
      <c r="S202" s="40" t="str">
        <f t="shared" si="208"/>
        <v>CPLD1_</v>
      </c>
      <c r="T202" s="40" t="str">
        <f t="shared" si="209"/>
        <v>N21</v>
      </c>
      <c r="U202" s="52" t="str">
        <f t="shared" si="183"/>
        <v>2_SWF_37.</v>
      </c>
      <c r="V202" s="52" t="str">
        <f t="shared" si="184"/>
        <v>4</v>
      </c>
      <c r="W202" s="52">
        <f t="shared" si="185"/>
        <v>3</v>
      </c>
      <c r="X202" s="52" t="str">
        <f t="shared" si="186"/>
        <v>2_SWF_37.3</v>
      </c>
      <c r="Y202" s="35" t="str">
        <f>VLOOKUP(X202,CompPinRpt!$G:$H,2,FALSE)</f>
        <v>2_DPSF_DPS2</v>
      </c>
      <c r="Z202" s="35" t="str">
        <f t="shared" si="187"/>
        <v>2_DPSF_DPS2x33</v>
      </c>
      <c r="AA202" s="52" t="str">
        <f>VLOOKUP(Z202,CompPinRpt!$I:$J,2,FALSE)</f>
        <v>2_SWF_66.4</v>
      </c>
      <c r="AB202" s="52">
        <f t="shared" si="188"/>
        <v>9</v>
      </c>
      <c r="AC202" s="52" t="str">
        <f t="shared" si="189"/>
        <v>2_SWF_66.</v>
      </c>
      <c r="AD202" s="37" t="str">
        <f t="shared" si="190"/>
        <v>4</v>
      </c>
      <c r="AE202" s="37">
        <f t="shared" si="191"/>
        <v>2</v>
      </c>
      <c r="AF202" s="52" t="str">
        <f t="shared" si="192"/>
        <v>2_SWF_66.2</v>
      </c>
      <c r="AG202" s="35" t="str">
        <f>VLOOKUP(AF202,CompPinRpt!$G:$H,2,FALSE)</f>
        <v>1_B3_07</v>
      </c>
      <c r="AH202" s="35" t="str">
        <f t="shared" si="193"/>
        <v>1_B3_07x2</v>
      </c>
      <c r="AI202" s="52" t="str">
        <f>VLOOKUP(AH202,CompPinRpt!$I:$J,2,FALSE)</f>
        <v>CPLD1_J3.B50</v>
      </c>
      <c r="AJ202" s="52">
        <f t="shared" si="210"/>
        <v>6</v>
      </c>
      <c r="AK202" s="52" t="str">
        <f t="shared" si="211"/>
        <v>CPLD1_</v>
      </c>
      <c r="AL202" s="52" t="str">
        <f t="shared" si="212"/>
        <v>J3.B50</v>
      </c>
      <c r="AM202" s="35" t="str">
        <f>VLOOKUP(AL202,CompPinRpt_CPLD!$G:$H,2,FALSE())</f>
        <v>1_B3_07</v>
      </c>
      <c r="AN202" s="52" t="str">
        <f>VLOOKUP(AM202,CompPinRpt_CPLD!$F:$G,2,FALSE)</f>
        <v>1_U1.N7</v>
      </c>
      <c r="AO202" s="52">
        <f t="shared" si="213"/>
        <v>5</v>
      </c>
      <c r="AP202" s="40" t="str">
        <f t="shared" si="214"/>
        <v>CPLD1_</v>
      </c>
      <c r="AQ202" s="40" t="str">
        <f t="shared" si="215"/>
        <v>N7</v>
      </c>
      <c r="AR202" s="50" t="str">
        <f t="shared" si="194"/>
        <v>2_SWF_66.</v>
      </c>
      <c r="AS202" s="50" t="str">
        <f t="shared" si="195"/>
        <v>4</v>
      </c>
      <c r="AT202" s="50">
        <f t="shared" si="196"/>
        <v>3</v>
      </c>
      <c r="AU202" s="50" t="str">
        <f t="shared" si="197"/>
        <v>2_SWF_66.3</v>
      </c>
      <c r="AV202" s="35" t="str">
        <f>VLOOKUP(AU202,CompPinRpt!$G:$H,2,FALSE)</f>
        <v>FM4</v>
      </c>
      <c r="AW202" s="35" t="str">
        <f t="shared" si="198"/>
        <v>FM4x1</v>
      </c>
      <c r="AX202" s="50" t="str">
        <f>VLOOKUP(AW202,CompPinRpt!$I:$J,2,FALSE)</f>
        <v>1_SWFM_4.4</v>
      </c>
      <c r="AY202" s="50">
        <f t="shared" si="199"/>
        <v>9</v>
      </c>
      <c r="AZ202" s="50" t="str">
        <f t="shared" si="200"/>
        <v>1_SWFM_4.</v>
      </c>
      <c r="BA202" s="37" t="str">
        <f t="shared" si="201"/>
        <v>4</v>
      </c>
      <c r="BB202" s="37">
        <f t="shared" si="202"/>
        <v>2</v>
      </c>
      <c r="BC202" s="50" t="str">
        <f t="shared" si="203"/>
        <v>1_SWFM_4.2</v>
      </c>
      <c r="BD202" s="35" t="str">
        <f>VLOOKUP(BC202,CompPinRpt!$G:$H,2,FALSE)</f>
        <v>1_B2_02</v>
      </c>
      <c r="BE202" s="35" t="str">
        <f t="shared" si="216"/>
        <v>1_B2_02x2</v>
      </c>
      <c r="BF202" s="50" t="str">
        <f>VLOOKUP(BE202,CompPinRpt!$I:$J,2,FALSE)</f>
        <v>CPLD1_J2.A13</v>
      </c>
      <c r="BG202" s="50">
        <f t="shared" si="217"/>
        <v>6</v>
      </c>
      <c r="BH202" s="50" t="str">
        <f t="shared" si="218"/>
        <v>CPLD1_</v>
      </c>
      <c r="BI202" s="50" t="str">
        <f t="shared" si="219"/>
        <v>J2.A13</v>
      </c>
      <c r="BJ202" s="35" t="str">
        <f>VLOOKUP(BI202,CompPinRpt_CPLD!$G:$H,2,FALSE())</f>
        <v>1_B2_02</v>
      </c>
      <c r="BK202" s="50" t="str">
        <f>VLOOKUP(BJ202,CompPinRpt_CPLD!$F:$G,2,FALSE)</f>
        <v>1_U1.AA3</v>
      </c>
      <c r="BL202" s="50">
        <f t="shared" si="220"/>
        <v>5</v>
      </c>
      <c r="BM202" s="40" t="str">
        <f t="shared" si="221"/>
        <v>CPLD1_</v>
      </c>
      <c r="BN202" s="40" t="str">
        <f t="shared" si="222"/>
        <v>AA3</v>
      </c>
    </row>
    <row r="203" spans="1:1024 1025:16344">
      <c r="A203" s="45"/>
      <c r="B203" s="45">
        <v>5</v>
      </c>
      <c r="C203" s="35" t="s">
        <v>982</v>
      </c>
      <c r="D203" s="50" t="str">
        <f>VLOOKUP(C203,CompPinRpt!$F:$H,2,FALSE)</f>
        <v>2_SWS_37.4</v>
      </c>
      <c r="E203" s="50">
        <f t="shared" si="177"/>
        <v>9</v>
      </c>
      <c r="F203" s="50" t="str">
        <f t="shared" si="178"/>
        <v>2_SWS_37.</v>
      </c>
      <c r="G203" s="37" t="str">
        <f t="shared" si="179"/>
        <v>4</v>
      </c>
      <c r="H203" s="37">
        <f t="shared" si="180"/>
        <v>2</v>
      </c>
      <c r="I203" s="50" t="str">
        <f t="shared" si="181"/>
        <v>2_SWS_37.2</v>
      </c>
      <c r="J203" s="35" t="str">
        <f>VLOOKUP(I203,CompPinRpt!$G:$H,2,FALSE)</f>
        <v>1_B1_83</v>
      </c>
      <c r="K203" s="42" t="str">
        <f t="shared" si="182"/>
        <v>1_B1_83x2</v>
      </c>
      <c r="L203" s="50" t="str">
        <f>VLOOKUP(K203,CompPinRpt!$I:$J,2,FALSE)</f>
        <v>CPLD1_J1.A19</v>
      </c>
      <c r="M203" s="50">
        <f t="shared" si="204"/>
        <v>6</v>
      </c>
      <c r="N203" s="50" t="str">
        <f t="shared" si="205"/>
        <v>CPLD1_</v>
      </c>
      <c r="O203" s="50" t="str">
        <f t="shared" si="206"/>
        <v>J1.A19</v>
      </c>
      <c r="P203" s="35" t="str">
        <f>VLOOKUP(O203,CompPinRpt_CPLD!$G:$H,2,FALSE())</f>
        <v>1_B1_83</v>
      </c>
      <c r="Q203" s="50" t="str">
        <f>VLOOKUP(P203,CompPinRpt_CPLD!$F:$G,2,FALSE)</f>
        <v>1_U1.N22</v>
      </c>
      <c r="R203" s="50">
        <f t="shared" si="207"/>
        <v>5</v>
      </c>
      <c r="S203" s="40" t="str">
        <f t="shared" si="208"/>
        <v>CPLD1_</v>
      </c>
      <c r="T203" s="40" t="str">
        <f t="shared" si="209"/>
        <v>N22</v>
      </c>
      <c r="U203" s="52" t="str">
        <f t="shared" si="183"/>
        <v>2_SWS_37.</v>
      </c>
      <c r="V203" s="52" t="str">
        <f t="shared" si="184"/>
        <v>4</v>
      </c>
      <c r="W203" s="52">
        <f t="shared" si="185"/>
        <v>3</v>
      </c>
      <c r="X203" s="52" t="str">
        <f t="shared" si="186"/>
        <v>2_SWS_37.3</v>
      </c>
      <c r="Y203" s="35" t="str">
        <f>VLOOKUP(X203,CompPinRpt!$G:$H,2,FALSE)</f>
        <v>2_DPSS_DPS2</v>
      </c>
      <c r="Z203" s="35" t="str">
        <f t="shared" si="187"/>
        <v>2_DPSS_DPS2x33</v>
      </c>
      <c r="AA203" s="52" t="str">
        <f>VLOOKUP(Z203,CompPinRpt!$I:$J,2,FALSE)</f>
        <v>2_SWS_66.4</v>
      </c>
      <c r="AB203" s="52">
        <f t="shared" si="188"/>
        <v>9</v>
      </c>
      <c r="AC203" s="52" t="str">
        <f t="shared" si="189"/>
        <v>2_SWS_66.</v>
      </c>
      <c r="AD203" s="37" t="str">
        <f t="shared" si="190"/>
        <v>4</v>
      </c>
      <c r="AE203" s="37">
        <f t="shared" si="191"/>
        <v>2</v>
      </c>
      <c r="AF203" s="52" t="str">
        <f t="shared" si="192"/>
        <v>2_SWS_66.2</v>
      </c>
      <c r="AG203" s="35" t="str">
        <f>VLOOKUP(AF203,CompPinRpt!$G:$H,2,FALSE)</f>
        <v>1_B3_22</v>
      </c>
      <c r="AH203" s="35" t="str">
        <f t="shared" si="193"/>
        <v>1_B3_22x2</v>
      </c>
      <c r="AI203" s="52" t="str">
        <f>VLOOKUP(AH203,CompPinRpt!$I:$J,2,FALSE)</f>
        <v>CPLD1_J3.B56</v>
      </c>
      <c r="AJ203" s="52">
        <f t="shared" si="210"/>
        <v>6</v>
      </c>
      <c r="AK203" s="52" t="str">
        <f t="shared" si="211"/>
        <v>CPLD1_</v>
      </c>
      <c r="AL203" s="52" t="str">
        <f t="shared" si="212"/>
        <v>J3.B56</v>
      </c>
      <c r="AM203" s="35" t="str">
        <f>VLOOKUP(AL203,CompPinRpt_CPLD!$G:$H,2,FALSE())</f>
        <v>1_B3_22</v>
      </c>
      <c r="AN203" s="52" t="str">
        <f>VLOOKUP(AM203,CompPinRpt_CPLD!$F:$G,2,FALSE)</f>
        <v>1_U1.T6</v>
      </c>
      <c r="AO203" s="52">
        <f t="shared" si="213"/>
        <v>5</v>
      </c>
      <c r="AP203" s="40" t="str">
        <f t="shared" si="214"/>
        <v>CPLD1_</v>
      </c>
      <c r="AQ203" s="40" t="str">
        <f t="shared" si="215"/>
        <v>T6</v>
      </c>
      <c r="AR203" s="50" t="str">
        <f t="shared" si="194"/>
        <v>2_SWS_66.</v>
      </c>
      <c r="AS203" s="50" t="str">
        <f t="shared" si="195"/>
        <v>4</v>
      </c>
      <c r="AT203" s="50">
        <f t="shared" si="196"/>
        <v>3</v>
      </c>
      <c r="AU203" s="50" t="str">
        <f t="shared" si="197"/>
        <v>2_SWS_66.3</v>
      </c>
      <c r="AV203" s="35" t="str">
        <f>VLOOKUP(AU203,CompPinRpt!$G:$H,2,FALSE)</f>
        <v>SM4</v>
      </c>
      <c r="AW203" s="35" t="str">
        <f t="shared" si="198"/>
        <v>SM4x1</v>
      </c>
      <c r="AX203" s="50" t="str">
        <f>VLOOKUP(AW203,CompPinRpt!$I:$J,2,FALSE)</f>
        <v>1_SWSM_4.4</v>
      </c>
      <c r="AY203" s="50">
        <f t="shared" si="199"/>
        <v>9</v>
      </c>
      <c r="AZ203" s="50" t="str">
        <f t="shared" si="200"/>
        <v>1_SWSM_4.</v>
      </c>
      <c r="BA203" s="37" t="str">
        <f t="shared" si="201"/>
        <v>4</v>
      </c>
      <c r="BB203" s="37">
        <f t="shared" si="202"/>
        <v>2</v>
      </c>
      <c r="BC203" s="50" t="str">
        <f t="shared" si="203"/>
        <v>1_SWSM_4.2</v>
      </c>
      <c r="BD203" s="35" t="str">
        <f>VLOOKUP(BC203,CompPinRpt!$G:$H,2,FALSE)</f>
        <v>1_B2_12</v>
      </c>
      <c r="BE203" s="35" t="str">
        <f t="shared" si="216"/>
        <v>1_B2_12x2</v>
      </c>
      <c r="BF203" s="50" t="str">
        <f>VLOOKUP(BE203,CompPinRpt!$I:$J,2,FALSE)</f>
        <v>CPLD1_J2.A14</v>
      </c>
      <c r="BG203" s="50">
        <f t="shared" si="217"/>
        <v>6</v>
      </c>
      <c r="BH203" s="50" t="str">
        <f t="shared" si="218"/>
        <v>CPLD1_</v>
      </c>
      <c r="BI203" s="50" t="str">
        <f t="shared" si="219"/>
        <v>J2.A14</v>
      </c>
      <c r="BJ203" s="35" t="str">
        <f>VLOOKUP(BI203,CompPinRpt_CPLD!$G:$H,2,FALSE())</f>
        <v>1_B2_12</v>
      </c>
      <c r="BK203" s="50" t="str">
        <f>VLOOKUP(BJ203,CompPinRpt_CPLD!$F:$G,2,FALSE)</f>
        <v>1_U1.AB3</v>
      </c>
      <c r="BL203" s="50">
        <f t="shared" si="220"/>
        <v>5</v>
      </c>
      <c r="BM203" s="40" t="str">
        <f t="shared" si="221"/>
        <v>CPLD1_</v>
      </c>
      <c r="BN203" s="40" t="str">
        <f t="shared" si="222"/>
        <v>AB3</v>
      </c>
    </row>
    <row r="204" spans="1:1024 1025:16344">
      <c r="A204" s="45"/>
      <c r="B204" s="45">
        <v>6</v>
      </c>
      <c r="C204" s="35" t="s">
        <v>983</v>
      </c>
      <c r="D204" s="50" t="str">
        <f>VLOOKUP(C204,CompPinRpt!$F:$H,2,FALSE)</f>
        <v>2_SWF_38.4</v>
      </c>
      <c r="E204" s="50">
        <f t="shared" si="177"/>
        <v>9</v>
      </c>
      <c r="F204" s="50" t="str">
        <f t="shared" si="178"/>
        <v>2_SWF_38.</v>
      </c>
      <c r="G204" s="37" t="str">
        <f t="shared" si="179"/>
        <v>4</v>
      </c>
      <c r="H204" s="37">
        <f t="shared" si="180"/>
        <v>2</v>
      </c>
      <c r="I204" s="50" t="str">
        <f t="shared" si="181"/>
        <v>2_SWF_38.2</v>
      </c>
      <c r="J204" s="35" t="str">
        <f>VLOOKUP(I204,CompPinRpt!$G:$H,2,FALSE)</f>
        <v>1_B1_70</v>
      </c>
      <c r="K204" s="42" t="str">
        <f t="shared" si="182"/>
        <v>1_B1_70x2</v>
      </c>
      <c r="L204" s="50" t="str">
        <f>VLOOKUP(K204,CompPinRpt!$I:$J,2,FALSE)</f>
        <v>CPLD1_J1.A17</v>
      </c>
      <c r="M204" s="50">
        <f t="shared" si="204"/>
        <v>6</v>
      </c>
      <c r="N204" s="50" t="str">
        <f t="shared" si="205"/>
        <v>CPLD1_</v>
      </c>
      <c r="O204" s="50" t="str">
        <f t="shared" si="206"/>
        <v>J1.A17</v>
      </c>
      <c r="P204" s="35" t="str">
        <f>VLOOKUP(O204,CompPinRpt_CPLD!$G:$H,2,FALSE())</f>
        <v>1_B1_70</v>
      </c>
      <c r="Q204" s="50" t="str">
        <f>VLOOKUP(P204,CompPinRpt_CPLD!$F:$G,2,FALSE)</f>
        <v>1_U1.R22</v>
      </c>
      <c r="R204" s="50">
        <f t="shared" si="207"/>
        <v>5</v>
      </c>
      <c r="S204" s="40" t="str">
        <f t="shared" si="208"/>
        <v>CPLD1_</v>
      </c>
      <c r="T204" s="40" t="str">
        <f t="shared" si="209"/>
        <v>R22</v>
      </c>
      <c r="U204" s="52" t="str">
        <f t="shared" si="183"/>
        <v>2_SWF_38.</v>
      </c>
      <c r="V204" s="52" t="str">
        <f t="shared" si="184"/>
        <v>4</v>
      </c>
      <c r="W204" s="52">
        <f t="shared" si="185"/>
        <v>3</v>
      </c>
      <c r="X204" s="52" t="str">
        <f t="shared" si="186"/>
        <v>2_SWF_38.3</v>
      </c>
      <c r="Y204" s="35" t="str">
        <f>VLOOKUP(X204,CompPinRpt!$G:$H,2,FALSE)</f>
        <v>2_DPSF_DPS2</v>
      </c>
      <c r="Z204" s="35" t="str">
        <f t="shared" si="187"/>
        <v>2_DPSF_DPS2x33</v>
      </c>
      <c r="AA204" s="52" t="str">
        <f>VLOOKUP(Z204,CompPinRpt!$I:$J,2,FALSE)</f>
        <v>2_SWF_66.4</v>
      </c>
      <c r="AB204" s="52">
        <f t="shared" si="188"/>
        <v>9</v>
      </c>
      <c r="AC204" s="52" t="str">
        <f t="shared" si="189"/>
        <v>2_SWF_66.</v>
      </c>
      <c r="AD204" s="37" t="str">
        <f t="shared" si="190"/>
        <v>4</v>
      </c>
      <c r="AE204" s="37">
        <f t="shared" si="191"/>
        <v>2</v>
      </c>
      <c r="AF204" s="52" t="str">
        <f t="shared" si="192"/>
        <v>2_SWF_66.2</v>
      </c>
      <c r="AG204" s="35" t="str">
        <f>VLOOKUP(AF204,CompPinRpt!$G:$H,2,FALSE)</f>
        <v>1_B3_07</v>
      </c>
      <c r="AH204" s="35" t="str">
        <f t="shared" si="193"/>
        <v>1_B3_07x2</v>
      </c>
      <c r="AI204" s="52" t="str">
        <f>VLOOKUP(AH204,CompPinRpt!$I:$J,2,FALSE)</f>
        <v>CPLD1_J3.B50</v>
      </c>
      <c r="AJ204" s="52">
        <f t="shared" si="210"/>
        <v>6</v>
      </c>
      <c r="AK204" s="52" t="str">
        <f t="shared" si="211"/>
        <v>CPLD1_</v>
      </c>
      <c r="AL204" s="52" t="str">
        <f t="shared" si="212"/>
        <v>J3.B50</v>
      </c>
      <c r="AM204" s="35" t="str">
        <f>VLOOKUP(AL204,CompPinRpt_CPLD!$G:$H,2,FALSE())</f>
        <v>1_B3_07</v>
      </c>
      <c r="AN204" s="52" t="str">
        <f>VLOOKUP(AM204,CompPinRpt_CPLD!$F:$G,2,FALSE)</f>
        <v>1_U1.N7</v>
      </c>
      <c r="AO204" s="52">
        <f t="shared" si="213"/>
        <v>5</v>
      </c>
      <c r="AP204" s="40" t="str">
        <f t="shared" si="214"/>
        <v>CPLD1_</v>
      </c>
      <c r="AQ204" s="40" t="str">
        <f t="shared" si="215"/>
        <v>N7</v>
      </c>
      <c r="AR204" s="50" t="str">
        <f t="shared" si="194"/>
        <v>2_SWF_66.</v>
      </c>
      <c r="AS204" s="50" t="str">
        <f t="shared" si="195"/>
        <v>4</v>
      </c>
      <c r="AT204" s="50">
        <f t="shared" si="196"/>
        <v>3</v>
      </c>
      <c r="AU204" s="50" t="str">
        <f t="shared" si="197"/>
        <v>2_SWF_66.3</v>
      </c>
      <c r="AV204" s="35" t="str">
        <f>VLOOKUP(AU204,CompPinRpt!$G:$H,2,FALSE)</f>
        <v>FM4</v>
      </c>
      <c r="AW204" s="35" t="str">
        <f t="shared" si="198"/>
        <v>FM4x1</v>
      </c>
      <c r="AX204" s="50" t="str">
        <f>VLOOKUP(AW204,CompPinRpt!$I:$J,2,FALSE)</f>
        <v>1_SWFM_4.4</v>
      </c>
      <c r="AY204" s="50">
        <f t="shared" si="199"/>
        <v>9</v>
      </c>
      <c r="AZ204" s="50" t="str">
        <f t="shared" si="200"/>
        <v>1_SWFM_4.</v>
      </c>
      <c r="BA204" s="37" t="str">
        <f t="shared" si="201"/>
        <v>4</v>
      </c>
      <c r="BB204" s="37">
        <f t="shared" si="202"/>
        <v>2</v>
      </c>
      <c r="BC204" s="50" t="str">
        <f t="shared" si="203"/>
        <v>1_SWFM_4.2</v>
      </c>
      <c r="BD204" s="35" t="str">
        <f>VLOOKUP(BC204,CompPinRpt!$G:$H,2,FALSE)</f>
        <v>1_B2_02</v>
      </c>
      <c r="BE204" s="35" t="str">
        <f t="shared" si="216"/>
        <v>1_B2_02x2</v>
      </c>
      <c r="BF204" s="50" t="str">
        <f>VLOOKUP(BE204,CompPinRpt!$I:$J,2,FALSE)</f>
        <v>CPLD1_J2.A13</v>
      </c>
      <c r="BG204" s="50">
        <f t="shared" si="217"/>
        <v>6</v>
      </c>
      <c r="BH204" s="50" t="str">
        <f t="shared" si="218"/>
        <v>CPLD1_</v>
      </c>
      <c r="BI204" s="50" t="str">
        <f t="shared" si="219"/>
        <v>J2.A13</v>
      </c>
      <c r="BJ204" s="35" t="str">
        <f>VLOOKUP(BI204,CompPinRpt_CPLD!$G:$H,2,FALSE())</f>
        <v>1_B2_02</v>
      </c>
      <c r="BK204" s="50" t="str">
        <f>VLOOKUP(BJ204,CompPinRpt_CPLD!$F:$G,2,FALSE)</f>
        <v>1_U1.AA3</v>
      </c>
      <c r="BL204" s="50">
        <f t="shared" si="220"/>
        <v>5</v>
      </c>
      <c r="BM204" s="40" t="str">
        <f t="shared" si="221"/>
        <v>CPLD1_</v>
      </c>
      <c r="BN204" s="40" t="str">
        <f t="shared" si="222"/>
        <v>AA3</v>
      </c>
    </row>
    <row r="205" spans="1:1024 1025:16344">
      <c r="A205" s="45"/>
      <c r="B205" s="45">
        <v>6</v>
      </c>
      <c r="C205" s="35" t="s">
        <v>984</v>
      </c>
      <c r="D205" s="50" t="str">
        <f>VLOOKUP(C205,CompPinRpt!$F:$H,2,FALSE)</f>
        <v>2_SWS_38.4</v>
      </c>
      <c r="E205" s="50">
        <f t="shared" si="177"/>
        <v>9</v>
      </c>
      <c r="F205" s="50" t="str">
        <f t="shared" si="178"/>
        <v>2_SWS_38.</v>
      </c>
      <c r="G205" s="37" t="str">
        <f t="shared" si="179"/>
        <v>4</v>
      </c>
      <c r="H205" s="37">
        <f t="shared" si="180"/>
        <v>2</v>
      </c>
      <c r="I205" s="50" t="str">
        <f t="shared" si="181"/>
        <v>2_SWS_38.2</v>
      </c>
      <c r="J205" s="35" t="str">
        <f>VLOOKUP(I205,CompPinRpt!$G:$H,2,FALSE)</f>
        <v>1_B1_80</v>
      </c>
      <c r="K205" s="42" t="str">
        <f t="shared" si="182"/>
        <v>1_B1_80x2</v>
      </c>
      <c r="L205" s="50" t="str">
        <f>VLOOKUP(K205,CompPinRpt!$I:$J,2,FALSE)</f>
        <v>CPLD1_J1.A2</v>
      </c>
      <c r="M205" s="50">
        <f t="shared" si="204"/>
        <v>6</v>
      </c>
      <c r="N205" s="50" t="str">
        <f t="shared" si="205"/>
        <v>CPLD1_</v>
      </c>
      <c r="O205" s="50" t="str">
        <f t="shared" si="206"/>
        <v>J1.A2</v>
      </c>
      <c r="P205" s="35" t="str">
        <f>VLOOKUP(O205,CompPinRpt_CPLD!$G:$H,2,FALSE())</f>
        <v>1_B1_80</v>
      </c>
      <c r="Q205" s="50" t="str">
        <f>VLOOKUP(P205,CompPinRpt_CPLD!$F:$G,2,FALSE)</f>
        <v>1_U1.Y20</v>
      </c>
      <c r="R205" s="50">
        <f t="shared" si="207"/>
        <v>5</v>
      </c>
      <c r="S205" s="40" t="str">
        <f t="shared" si="208"/>
        <v>CPLD1_</v>
      </c>
      <c r="T205" s="40" t="str">
        <f t="shared" si="209"/>
        <v>Y20</v>
      </c>
      <c r="U205" s="52" t="str">
        <f t="shared" si="183"/>
        <v>2_SWS_38.</v>
      </c>
      <c r="V205" s="52" t="str">
        <f t="shared" si="184"/>
        <v>4</v>
      </c>
      <c r="W205" s="52">
        <f t="shared" si="185"/>
        <v>3</v>
      </c>
      <c r="X205" s="52" t="str">
        <f t="shared" si="186"/>
        <v>2_SWS_38.3</v>
      </c>
      <c r="Y205" s="35" t="str">
        <f>VLOOKUP(X205,CompPinRpt!$G:$H,2,FALSE)</f>
        <v>2_DPSS_DPS2</v>
      </c>
      <c r="Z205" s="35" t="str">
        <f t="shared" si="187"/>
        <v>2_DPSS_DPS2x33</v>
      </c>
      <c r="AA205" s="52" t="str">
        <f>VLOOKUP(Z205,CompPinRpt!$I:$J,2,FALSE)</f>
        <v>2_SWS_66.4</v>
      </c>
      <c r="AB205" s="52">
        <f t="shared" si="188"/>
        <v>9</v>
      </c>
      <c r="AC205" s="52" t="str">
        <f t="shared" si="189"/>
        <v>2_SWS_66.</v>
      </c>
      <c r="AD205" s="37" t="str">
        <f t="shared" si="190"/>
        <v>4</v>
      </c>
      <c r="AE205" s="37">
        <f t="shared" si="191"/>
        <v>2</v>
      </c>
      <c r="AF205" s="52" t="str">
        <f t="shared" si="192"/>
        <v>2_SWS_66.2</v>
      </c>
      <c r="AG205" s="35" t="str">
        <f>VLOOKUP(AF205,CompPinRpt!$G:$H,2,FALSE)</f>
        <v>1_B3_22</v>
      </c>
      <c r="AH205" s="35" t="str">
        <f t="shared" si="193"/>
        <v>1_B3_22x2</v>
      </c>
      <c r="AI205" s="52" t="str">
        <f>VLOOKUP(AH205,CompPinRpt!$I:$J,2,FALSE)</f>
        <v>CPLD1_J3.B56</v>
      </c>
      <c r="AJ205" s="52">
        <f t="shared" si="210"/>
        <v>6</v>
      </c>
      <c r="AK205" s="52" t="str">
        <f t="shared" si="211"/>
        <v>CPLD1_</v>
      </c>
      <c r="AL205" s="52" t="str">
        <f t="shared" si="212"/>
        <v>J3.B56</v>
      </c>
      <c r="AM205" s="35" t="str">
        <f>VLOOKUP(AL205,CompPinRpt_CPLD!$G:$H,2,FALSE())</f>
        <v>1_B3_22</v>
      </c>
      <c r="AN205" s="52" t="str">
        <f>VLOOKUP(AM205,CompPinRpt_CPLD!$F:$G,2,FALSE)</f>
        <v>1_U1.T6</v>
      </c>
      <c r="AO205" s="52">
        <f t="shared" si="213"/>
        <v>5</v>
      </c>
      <c r="AP205" s="40" t="str">
        <f t="shared" si="214"/>
        <v>CPLD1_</v>
      </c>
      <c r="AQ205" s="40" t="str">
        <f t="shared" si="215"/>
        <v>T6</v>
      </c>
      <c r="AR205" s="50" t="str">
        <f t="shared" si="194"/>
        <v>2_SWS_66.</v>
      </c>
      <c r="AS205" s="50" t="str">
        <f t="shared" si="195"/>
        <v>4</v>
      </c>
      <c r="AT205" s="50">
        <f t="shared" si="196"/>
        <v>3</v>
      </c>
      <c r="AU205" s="50" t="str">
        <f t="shared" si="197"/>
        <v>2_SWS_66.3</v>
      </c>
      <c r="AV205" s="35" t="str">
        <f>VLOOKUP(AU205,CompPinRpt!$G:$H,2,FALSE)</f>
        <v>SM4</v>
      </c>
      <c r="AW205" s="35" t="str">
        <f t="shared" si="198"/>
        <v>SM4x1</v>
      </c>
      <c r="AX205" s="50" t="str">
        <f>VLOOKUP(AW205,CompPinRpt!$I:$J,2,FALSE)</f>
        <v>1_SWSM_4.4</v>
      </c>
      <c r="AY205" s="50">
        <f t="shared" si="199"/>
        <v>9</v>
      </c>
      <c r="AZ205" s="50" t="str">
        <f t="shared" si="200"/>
        <v>1_SWSM_4.</v>
      </c>
      <c r="BA205" s="37" t="str">
        <f t="shared" si="201"/>
        <v>4</v>
      </c>
      <c r="BB205" s="37">
        <f t="shared" si="202"/>
        <v>2</v>
      </c>
      <c r="BC205" s="50" t="str">
        <f t="shared" si="203"/>
        <v>1_SWSM_4.2</v>
      </c>
      <c r="BD205" s="35" t="str">
        <f>VLOOKUP(BC205,CompPinRpt!$G:$H,2,FALSE)</f>
        <v>1_B2_12</v>
      </c>
      <c r="BE205" s="35" t="str">
        <f t="shared" si="216"/>
        <v>1_B2_12x2</v>
      </c>
      <c r="BF205" s="50" t="str">
        <f>VLOOKUP(BE205,CompPinRpt!$I:$J,2,FALSE)</f>
        <v>CPLD1_J2.A14</v>
      </c>
      <c r="BG205" s="50">
        <f t="shared" si="217"/>
        <v>6</v>
      </c>
      <c r="BH205" s="50" t="str">
        <f t="shared" si="218"/>
        <v>CPLD1_</v>
      </c>
      <c r="BI205" s="50" t="str">
        <f t="shared" si="219"/>
        <v>J2.A14</v>
      </c>
      <c r="BJ205" s="35" t="str">
        <f>VLOOKUP(BI205,CompPinRpt_CPLD!$G:$H,2,FALSE())</f>
        <v>1_B2_12</v>
      </c>
      <c r="BK205" s="50" t="str">
        <f>VLOOKUP(BJ205,CompPinRpt_CPLD!$F:$G,2,FALSE)</f>
        <v>1_U1.AB3</v>
      </c>
      <c r="BL205" s="50">
        <f t="shared" si="220"/>
        <v>5</v>
      </c>
      <c r="BM205" s="40" t="str">
        <f t="shared" si="221"/>
        <v>CPLD1_</v>
      </c>
      <c r="BN205" s="40" t="str">
        <f t="shared" si="222"/>
        <v>AB3</v>
      </c>
    </row>
    <row r="206" spans="1:1024 1025:16344">
      <c r="A206" s="45"/>
      <c r="B206" s="45">
        <v>7</v>
      </c>
      <c r="C206" s="35" t="s">
        <v>985</v>
      </c>
      <c r="D206" s="50" t="str">
        <f>VLOOKUP(C206,CompPinRpt!$F:$H,2,FALSE)</f>
        <v>2_SWF_39.4</v>
      </c>
      <c r="E206" s="50">
        <f t="shared" si="177"/>
        <v>9</v>
      </c>
      <c r="F206" s="50" t="str">
        <f t="shared" si="178"/>
        <v>2_SWF_39.</v>
      </c>
      <c r="G206" s="37" t="str">
        <f t="shared" si="179"/>
        <v>4</v>
      </c>
      <c r="H206" s="37">
        <f t="shared" si="180"/>
        <v>2</v>
      </c>
      <c r="I206" s="50" t="str">
        <f t="shared" si="181"/>
        <v>2_SWF_39.2</v>
      </c>
      <c r="J206" s="35" t="str">
        <f>VLOOKUP(I206,CompPinRpt!$G:$H,2,FALSE)</f>
        <v>1_B1_64</v>
      </c>
      <c r="K206" s="42" t="str">
        <f t="shared" si="182"/>
        <v>1_B1_64x2</v>
      </c>
      <c r="L206" s="50" t="str">
        <f>VLOOKUP(K206,CompPinRpt!$I:$J,2,FALSE)</f>
        <v>CPLD1_J1.A6</v>
      </c>
      <c r="M206" s="50">
        <f t="shared" si="204"/>
        <v>6</v>
      </c>
      <c r="N206" s="50" t="str">
        <f t="shared" si="205"/>
        <v>CPLD1_</v>
      </c>
      <c r="O206" s="50" t="str">
        <f t="shared" si="206"/>
        <v>J1.A6</v>
      </c>
      <c r="P206" s="35" t="str">
        <f>VLOOKUP(O206,CompPinRpt_CPLD!$G:$H,2,FALSE())</f>
        <v>1_B1_64</v>
      </c>
      <c r="Q206" s="50" t="str">
        <f>VLOOKUP(P206,CompPinRpt_CPLD!$F:$G,2,FALSE)</f>
        <v>1_U1.P18</v>
      </c>
      <c r="R206" s="50">
        <f t="shared" si="207"/>
        <v>5</v>
      </c>
      <c r="S206" s="40" t="str">
        <f t="shared" si="208"/>
        <v>CPLD1_</v>
      </c>
      <c r="T206" s="40" t="str">
        <f t="shared" si="209"/>
        <v>P18</v>
      </c>
      <c r="U206" s="52" t="str">
        <f t="shared" si="183"/>
        <v>2_SWF_39.</v>
      </c>
      <c r="V206" s="52" t="str">
        <f t="shared" si="184"/>
        <v>4</v>
      </c>
      <c r="W206" s="52">
        <f t="shared" si="185"/>
        <v>3</v>
      </c>
      <c r="X206" s="52" t="str">
        <f t="shared" si="186"/>
        <v>2_SWF_39.3</v>
      </c>
      <c r="Y206" s="35" t="str">
        <f>VLOOKUP(X206,CompPinRpt!$G:$H,2,FALSE)</f>
        <v>2_DPSF_DPS2</v>
      </c>
      <c r="Z206" s="35" t="str">
        <f t="shared" si="187"/>
        <v>2_DPSF_DPS2x33</v>
      </c>
      <c r="AA206" s="52" t="str">
        <f>VLOOKUP(Z206,CompPinRpt!$I:$J,2,FALSE)</f>
        <v>2_SWF_66.4</v>
      </c>
      <c r="AB206" s="52">
        <f t="shared" si="188"/>
        <v>9</v>
      </c>
      <c r="AC206" s="52" t="str">
        <f t="shared" si="189"/>
        <v>2_SWF_66.</v>
      </c>
      <c r="AD206" s="37" t="str">
        <f t="shared" si="190"/>
        <v>4</v>
      </c>
      <c r="AE206" s="37">
        <f t="shared" si="191"/>
        <v>2</v>
      </c>
      <c r="AF206" s="52" t="str">
        <f t="shared" si="192"/>
        <v>2_SWF_66.2</v>
      </c>
      <c r="AG206" s="35" t="str">
        <f>VLOOKUP(AF206,CompPinRpt!$G:$H,2,FALSE)</f>
        <v>1_B3_07</v>
      </c>
      <c r="AH206" s="35" t="str">
        <f t="shared" si="193"/>
        <v>1_B3_07x2</v>
      </c>
      <c r="AI206" s="52" t="str">
        <f>VLOOKUP(AH206,CompPinRpt!$I:$J,2,FALSE)</f>
        <v>CPLD1_J3.B50</v>
      </c>
      <c r="AJ206" s="52">
        <f t="shared" si="210"/>
        <v>6</v>
      </c>
      <c r="AK206" s="52" t="str">
        <f t="shared" si="211"/>
        <v>CPLD1_</v>
      </c>
      <c r="AL206" s="52" t="str">
        <f t="shared" si="212"/>
        <v>J3.B50</v>
      </c>
      <c r="AM206" s="35" t="str">
        <f>VLOOKUP(AL206,CompPinRpt_CPLD!$G:$H,2,FALSE())</f>
        <v>1_B3_07</v>
      </c>
      <c r="AN206" s="52" t="str">
        <f>VLOOKUP(AM206,CompPinRpt_CPLD!$F:$G,2,FALSE)</f>
        <v>1_U1.N7</v>
      </c>
      <c r="AO206" s="52">
        <f t="shared" si="213"/>
        <v>5</v>
      </c>
      <c r="AP206" s="40" t="str">
        <f t="shared" si="214"/>
        <v>CPLD1_</v>
      </c>
      <c r="AQ206" s="40" t="str">
        <f t="shared" si="215"/>
        <v>N7</v>
      </c>
      <c r="AR206" s="50" t="str">
        <f t="shared" si="194"/>
        <v>2_SWF_66.</v>
      </c>
      <c r="AS206" s="50" t="str">
        <f t="shared" si="195"/>
        <v>4</v>
      </c>
      <c r="AT206" s="50">
        <f t="shared" si="196"/>
        <v>3</v>
      </c>
      <c r="AU206" s="50" t="str">
        <f t="shared" si="197"/>
        <v>2_SWF_66.3</v>
      </c>
      <c r="AV206" s="35" t="str">
        <f>VLOOKUP(AU206,CompPinRpt!$G:$H,2,FALSE)</f>
        <v>FM4</v>
      </c>
      <c r="AW206" s="35" t="str">
        <f t="shared" si="198"/>
        <v>FM4x1</v>
      </c>
      <c r="AX206" s="50" t="str">
        <f>VLOOKUP(AW206,CompPinRpt!$I:$J,2,FALSE)</f>
        <v>1_SWFM_4.4</v>
      </c>
      <c r="AY206" s="50">
        <f t="shared" si="199"/>
        <v>9</v>
      </c>
      <c r="AZ206" s="50" t="str">
        <f t="shared" si="200"/>
        <v>1_SWFM_4.</v>
      </c>
      <c r="BA206" s="37" t="str">
        <f t="shared" si="201"/>
        <v>4</v>
      </c>
      <c r="BB206" s="37">
        <f t="shared" si="202"/>
        <v>2</v>
      </c>
      <c r="BC206" s="50" t="str">
        <f t="shared" si="203"/>
        <v>1_SWFM_4.2</v>
      </c>
      <c r="BD206" s="35" t="str">
        <f>VLOOKUP(BC206,CompPinRpt!$G:$H,2,FALSE)</f>
        <v>1_B2_02</v>
      </c>
      <c r="BE206" s="35" t="str">
        <f t="shared" si="216"/>
        <v>1_B2_02x2</v>
      </c>
      <c r="BF206" s="50" t="str">
        <f>VLOOKUP(BE206,CompPinRpt!$I:$J,2,FALSE)</f>
        <v>CPLD1_J2.A13</v>
      </c>
      <c r="BG206" s="50">
        <f t="shared" si="217"/>
        <v>6</v>
      </c>
      <c r="BH206" s="50" t="str">
        <f t="shared" si="218"/>
        <v>CPLD1_</v>
      </c>
      <c r="BI206" s="50" t="str">
        <f t="shared" si="219"/>
        <v>J2.A13</v>
      </c>
      <c r="BJ206" s="35" t="str">
        <f>VLOOKUP(BI206,CompPinRpt_CPLD!$G:$H,2,FALSE())</f>
        <v>1_B2_02</v>
      </c>
      <c r="BK206" s="50" t="str">
        <f>VLOOKUP(BJ206,CompPinRpt_CPLD!$F:$G,2,FALSE)</f>
        <v>1_U1.AA3</v>
      </c>
      <c r="BL206" s="50">
        <f t="shared" si="220"/>
        <v>5</v>
      </c>
      <c r="BM206" s="40" t="str">
        <f t="shared" si="221"/>
        <v>CPLD1_</v>
      </c>
      <c r="BN206" s="40" t="str">
        <f t="shared" si="222"/>
        <v>AA3</v>
      </c>
    </row>
    <row r="207" spans="1:1024 1025:16344">
      <c r="A207" s="45"/>
      <c r="B207" s="45">
        <v>7</v>
      </c>
      <c r="C207" s="35" t="s">
        <v>986</v>
      </c>
      <c r="D207" s="50" t="str">
        <f>VLOOKUP(C207,CompPinRpt!$F:$H,2,FALSE)</f>
        <v>2_SWS_39.4</v>
      </c>
      <c r="E207" s="50">
        <f t="shared" si="177"/>
        <v>9</v>
      </c>
      <c r="F207" s="50" t="str">
        <f t="shared" si="178"/>
        <v>2_SWS_39.</v>
      </c>
      <c r="G207" s="37" t="str">
        <f t="shared" si="179"/>
        <v>4</v>
      </c>
      <c r="H207" s="37">
        <f t="shared" si="180"/>
        <v>2</v>
      </c>
      <c r="I207" s="50" t="str">
        <f t="shared" si="181"/>
        <v>2_SWS_39.2</v>
      </c>
      <c r="J207" s="35" t="str">
        <f>VLOOKUP(I207,CompPinRpt!$G:$H,2,FALSE)</f>
        <v>1_B1_65</v>
      </c>
      <c r="K207" s="42" t="str">
        <f t="shared" si="182"/>
        <v>1_B1_65x2</v>
      </c>
      <c r="L207" s="50" t="str">
        <f>VLOOKUP(K207,CompPinRpt!$I:$J,2,FALSE)</f>
        <v>CPLD1_J1.A14</v>
      </c>
      <c r="M207" s="50">
        <f t="shared" si="204"/>
        <v>6</v>
      </c>
      <c r="N207" s="50" t="str">
        <f t="shared" si="205"/>
        <v>CPLD1_</v>
      </c>
      <c r="O207" s="50" t="str">
        <f t="shared" si="206"/>
        <v>J1.A14</v>
      </c>
      <c r="P207" s="35" t="str">
        <f>VLOOKUP(O207,CompPinRpt_CPLD!$G:$H,2,FALSE())</f>
        <v>1_B1_65</v>
      </c>
      <c r="Q207" s="50" t="str">
        <f>VLOOKUP(P207,CompPinRpt_CPLD!$F:$G,2,FALSE)</f>
        <v>1_U1.T22</v>
      </c>
      <c r="R207" s="50">
        <f t="shared" si="207"/>
        <v>5</v>
      </c>
      <c r="S207" s="40" t="str">
        <f t="shared" si="208"/>
        <v>CPLD1_</v>
      </c>
      <c r="T207" s="40" t="str">
        <f t="shared" si="209"/>
        <v>T22</v>
      </c>
      <c r="U207" s="52" t="str">
        <f t="shared" si="183"/>
        <v>2_SWS_39.</v>
      </c>
      <c r="V207" s="52" t="str">
        <f t="shared" si="184"/>
        <v>4</v>
      </c>
      <c r="W207" s="52">
        <f t="shared" si="185"/>
        <v>3</v>
      </c>
      <c r="X207" s="52" t="str">
        <f t="shared" si="186"/>
        <v>2_SWS_39.3</v>
      </c>
      <c r="Y207" s="35" t="str">
        <f>VLOOKUP(X207,CompPinRpt!$G:$H,2,FALSE)</f>
        <v>2_DPSS_DPS2</v>
      </c>
      <c r="Z207" s="35" t="str">
        <f t="shared" si="187"/>
        <v>2_DPSS_DPS2x33</v>
      </c>
      <c r="AA207" s="52" t="str">
        <f>VLOOKUP(Z207,CompPinRpt!$I:$J,2,FALSE)</f>
        <v>2_SWS_66.4</v>
      </c>
      <c r="AB207" s="52">
        <f t="shared" si="188"/>
        <v>9</v>
      </c>
      <c r="AC207" s="52" t="str">
        <f t="shared" si="189"/>
        <v>2_SWS_66.</v>
      </c>
      <c r="AD207" s="37" t="str">
        <f t="shared" si="190"/>
        <v>4</v>
      </c>
      <c r="AE207" s="37">
        <f t="shared" si="191"/>
        <v>2</v>
      </c>
      <c r="AF207" s="52" t="str">
        <f t="shared" si="192"/>
        <v>2_SWS_66.2</v>
      </c>
      <c r="AG207" s="35" t="str">
        <f>VLOOKUP(AF207,CompPinRpt!$G:$H,2,FALSE)</f>
        <v>1_B3_22</v>
      </c>
      <c r="AH207" s="35" t="str">
        <f t="shared" si="193"/>
        <v>1_B3_22x2</v>
      </c>
      <c r="AI207" s="52" t="str">
        <f>VLOOKUP(AH207,CompPinRpt!$I:$J,2,FALSE)</f>
        <v>CPLD1_J3.B56</v>
      </c>
      <c r="AJ207" s="52">
        <f t="shared" si="210"/>
        <v>6</v>
      </c>
      <c r="AK207" s="52" t="str">
        <f t="shared" si="211"/>
        <v>CPLD1_</v>
      </c>
      <c r="AL207" s="52" t="str">
        <f t="shared" si="212"/>
        <v>J3.B56</v>
      </c>
      <c r="AM207" s="35" t="str">
        <f>VLOOKUP(AL207,CompPinRpt_CPLD!$G:$H,2,FALSE())</f>
        <v>1_B3_22</v>
      </c>
      <c r="AN207" s="52" t="str">
        <f>VLOOKUP(AM207,CompPinRpt_CPLD!$F:$G,2,FALSE)</f>
        <v>1_U1.T6</v>
      </c>
      <c r="AO207" s="52">
        <f t="shared" si="213"/>
        <v>5</v>
      </c>
      <c r="AP207" s="40" t="str">
        <f t="shared" si="214"/>
        <v>CPLD1_</v>
      </c>
      <c r="AQ207" s="40" t="str">
        <f t="shared" si="215"/>
        <v>T6</v>
      </c>
      <c r="AR207" s="50" t="str">
        <f t="shared" si="194"/>
        <v>2_SWS_66.</v>
      </c>
      <c r="AS207" s="50" t="str">
        <f t="shared" si="195"/>
        <v>4</v>
      </c>
      <c r="AT207" s="50">
        <f t="shared" si="196"/>
        <v>3</v>
      </c>
      <c r="AU207" s="50" t="str">
        <f t="shared" si="197"/>
        <v>2_SWS_66.3</v>
      </c>
      <c r="AV207" s="35" t="str">
        <f>VLOOKUP(AU207,CompPinRpt!$G:$H,2,FALSE)</f>
        <v>SM4</v>
      </c>
      <c r="AW207" s="35" t="str">
        <f t="shared" si="198"/>
        <v>SM4x1</v>
      </c>
      <c r="AX207" s="50" t="str">
        <f>VLOOKUP(AW207,CompPinRpt!$I:$J,2,FALSE)</f>
        <v>1_SWSM_4.4</v>
      </c>
      <c r="AY207" s="50">
        <f t="shared" si="199"/>
        <v>9</v>
      </c>
      <c r="AZ207" s="50" t="str">
        <f t="shared" si="200"/>
        <v>1_SWSM_4.</v>
      </c>
      <c r="BA207" s="37" t="str">
        <f t="shared" si="201"/>
        <v>4</v>
      </c>
      <c r="BB207" s="37">
        <f t="shared" si="202"/>
        <v>2</v>
      </c>
      <c r="BC207" s="50" t="str">
        <f t="shared" si="203"/>
        <v>1_SWSM_4.2</v>
      </c>
      <c r="BD207" s="35" t="str">
        <f>VLOOKUP(BC207,CompPinRpt!$G:$H,2,FALSE)</f>
        <v>1_B2_12</v>
      </c>
      <c r="BE207" s="35" t="str">
        <f t="shared" si="216"/>
        <v>1_B2_12x2</v>
      </c>
      <c r="BF207" s="50" t="str">
        <f>VLOOKUP(BE207,CompPinRpt!$I:$J,2,FALSE)</f>
        <v>CPLD1_J2.A14</v>
      </c>
      <c r="BG207" s="50">
        <f t="shared" si="217"/>
        <v>6</v>
      </c>
      <c r="BH207" s="50" t="str">
        <f t="shared" si="218"/>
        <v>CPLD1_</v>
      </c>
      <c r="BI207" s="50" t="str">
        <f t="shared" si="219"/>
        <v>J2.A14</v>
      </c>
      <c r="BJ207" s="35" t="str">
        <f>VLOOKUP(BI207,CompPinRpt_CPLD!$G:$H,2,FALSE())</f>
        <v>1_B2_12</v>
      </c>
      <c r="BK207" s="50" t="str">
        <f>VLOOKUP(BJ207,CompPinRpt_CPLD!$F:$G,2,FALSE)</f>
        <v>1_U1.AB3</v>
      </c>
      <c r="BL207" s="50">
        <f t="shared" si="220"/>
        <v>5</v>
      </c>
      <c r="BM207" s="40" t="str">
        <f t="shared" si="221"/>
        <v>CPLD1_</v>
      </c>
      <c r="BN207" s="40" t="str">
        <f t="shared" si="222"/>
        <v>AB3</v>
      </c>
    </row>
    <row r="208" spans="1:1024 1025:16344">
      <c r="A208" s="45"/>
      <c r="B208" s="45">
        <v>8</v>
      </c>
      <c r="C208" s="35" t="s">
        <v>987</v>
      </c>
      <c r="D208" s="50" t="str">
        <f>VLOOKUP(C208,CompPinRpt!$F:$H,2,FALSE)</f>
        <v>2_SWF_40.4</v>
      </c>
      <c r="E208" s="50">
        <f t="shared" si="177"/>
        <v>9</v>
      </c>
      <c r="F208" s="50" t="str">
        <f t="shared" si="178"/>
        <v>2_SWF_40.</v>
      </c>
      <c r="G208" s="37" t="str">
        <f t="shared" si="179"/>
        <v>4</v>
      </c>
      <c r="H208" s="37">
        <f t="shared" si="180"/>
        <v>2</v>
      </c>
      <c r="I208" s="50" t="str">
        <f t="shared" si="181"/>
        <v>2_SWF_40.2</v>
      </c>
      <c r="J208" s="35" t="str">
        <f>VLOOKUP(I208,CompPinRpt!$G:$H,2,FALSE)</f>
        <v>1_B1_38</v>
      </c>
      <c r="K208" s="42" t="str">
        <f t="shared" si="182"/>
        <v>1_B1_38x2</v>
      </c>
      <c r="L208" s="50" t="str">
        <f>VLOOKUP(K208,CompPinRpt!$I:$J,2,FALSE)</f>
        <v>CPLD1_J1.A8</v>
      </c>
      <c r="M208" s="50">
        <f t="shared" si="204"/>
        <v>6</v>
      </c>
      <c r="N208" s="50" t="str">
        <f t="shared" si="205"/>
        <v>CPLD1_</v>
      </c>
      <c r="O208" s="50" t="str">
        <f t="shared" si="206"/>
        <v>J1.A8</v>
      </c>
      <c r="P208" s="35" t="str">
        <f>VLOOKUP(O208,CompPinRpt_CPLD!$G:$H,2,FALSE())</f>
        <v>1_B1_38</v>
      </c>
      <c r="Q208" s="50" t="str">
        <f>VLOOKUP(P208,CompPinRpt_CPLD!$F:$G,2,FALSE)</f>
        <v>1_U1.N18</v>
      </c>
      <c r="R208" s="50">
        <f t="shared" si="207"/>
        <v>5</v>
      </c>
      <c r="S208" s="40" t="str">
        <f t="shared" si="208"/>
        <v>CPLD1_</v>
      </c>
      <c r="T208" s="40" t="str">
        <f t="shared" si="209"/>
        <v>N18</v>
      </c>
      <c r="U208" s="52" t="str">
        <f t="shared" si="183"/>
        <v>2_SWF_40.</v>
      </c>
      <c r="V208" s="52" t="str">
        <f t="shared" si="184"/>
        <v>4</v>
      </c>
      <c r="W208" s="52">
        <f t="shared" si="185"/>
        <v>3</v>
      </c>
      <c r="X208" s="52" t="str">
        <f t="shared" si="186"/>
        <v>2_SWF_40.3</v>
      </c>
      <c r="Y208" s="35" t="str">
        <f>VLOOKUP(X208,CompPinRpt!$G:$H,2,FALSE)</f>
        <v>2_DPSF_DPS2</v>
      </c>
      <c r="Z208" s="35" t="str">
        <f t="shared" si="187"/>
        <v>2_DPSF_DPS2x33</v>
      </c>
      <c r="AA208" s="52" t="str">
        <f>VLOOKUP(Z208,CompPinRpt!$I:$J,2,FALSE)</f>
        <v>2_SWF_66.4</v>
      </c>
      <c r="AB208" s="52">
        <f t="shared" si="188"/>
        <v>9</v>
      </c>
      <c r="AC208" s="52" t="str">
        <f t="shared" si="189"/>
        <v>2_SWF_66.</v>
      </c>
      <c r="AD208" s="37" t="str">
        <f t="shared" si="190"/>
        <v>4</v>
      </c>
      <c r="AE208" s="37">
        <f t="shared" si="191"/>
        <v>2</v>
      </c>
      <c r="AF208" s="52" t="str">
        <f t="shared" si="192"/>
        <v>2_SWF_66.2</v>
      </c>
      <c r="AG208" s="35" t="str">
        <f>VLOOKUP(AF208,CompPinRpt!$G:$H,2,FALSE)</f>
        <v>1_B3_07</v>
      </c>
      <c r="AH208" s="35" t="str">
        <f t="shared" si="193"/>
        <v>1_B3_07x2</v>
      </c>
      <c r="AI208" s="52" t="str">
        <f>VLOOKUP(AH208,CompPinRpt!$I:$J,2,FALSE)</f>
        <v>CPLD1_J3.B50</v>
      </c>
      <c r="AJ208" s="52">
        <f t="shared" si="210"/>
        <v>6</v>
      </c>
      <c r="AK208" s="52" t="str">
        <f t="shared" si="211"/>
        <v>CPLD1_</v>
      </c>
      <c r="AL208" s="52" t="str">
        <f t="shared" si="212"/>
        <v>J3.B50</v>
      </c>
      <c r="AM208" s="35" t="str">
        <f>VLOOKUP(AL208,CompPinRpt_CPLD!$G:$H,2,FALSE())</f>
        <v>1_B3_07</v>
      </c>
      <c r="AN208" s="52" t="str">
        <f>VLOOKUP(AM208,CompPinRpt_CPLD!$F:$G,2,FALSE)</f>
        <v>1_U1.N7</v>
      </c>
      <c r="AO208" s="52">
        <f t="shared" si="213"/>
        <v>5</v>
      </c>
      <c r="AP208" s="40" t="str">
        <f t="shared" si="214"/>
        <v>CPLD1_</v>
      </c>
      <c r="AQ208" s="40" t="str">
        <f t="shared" si="215"/>
        <v>N7</v>
      </c>
      <c r="AR208" s="50" t="str">
        <f t="shared" si="194"/>
        <v>2_SWF_66.</v>
      </c>
      <c r="AS208" s="50" t="str">
        <f t="shared" si="195"/>
        <v>4</v>
      </c>
      <c r="AT208" s="50">
        <f t="shared" si="196"/>
        <v>3</v>
      </c>
      <c r="AU208" s="50" t="str">
        <f t="shared" si="197"/>
        <v>2_SWF_66.3</v>
      </c>
      <c r="AV208" s="35" t="str">
        <f>VLOOKUP(AU208,CompPinRpt!$G:$H,2,FALSE)</f>
        <v>FM4</v>
      </c>
      <c r="AW208" s="35" t="str">
        <f t="shared" si="198"/>
        <v>FM4x1</v>
      </c>
      <c r="AX208" s="50" t="str">
        <f>VLOOKUP(AW208,CompPinRpt!$I:$J,2,FALSE)</f>
        <v>1_SWFM_4.4</v>
      </c>
      <c r="AY208" s="50">
        <f t="shared" si="199"/>
        <v>9</v>
      </c>
      <c r="AZ208" s="50" t="str">
        <f t="shared" si="200"/>
        <v>1_SWFM_4.</v>
      </c>
      <c r="BA208" s="37" t="str">
        <f t="shared" si="201"/>
        <v>4</v>
      </c>
      <c r="BB208" s="37">
        <f t="shared" si="202"/>
        <v>2</v>
      </c>
      <c r="BC208" s="50" t="str">
        <f t="shared" si="203"/>
        <v>1_SWFM_4.2</v>
      </c>
      <c r="BD208" s="35" t="str">
        <f>VLOOKUP(BC208,CompPinRpt!$G:$H,2,FALSE)</f>
        <v>1_B2_02</v>
      </c>
      <c r="BE208" s="35" t="str">
        <f t="shared" si="216"/>
        <v>1_B2_02x2</v>
      </c>
      <c r="BF208" s="50" t="str">
        <f>VLOOKUP(BE208,CompPinRpt!$I:$J,2,FALSE)</f>
        <v>CPLD1_J2.A13</v>
      </c>
      <c r="BG208" s="50">
        <f t="shared" si="217"/>
        <v>6</v>
      </c>
      <c r="BH208" s="50" t="str">
        <f t="shared" si="218"/>
        <v>CPLD1_</v>
      </c>
      <c r="BI208" s="50" t="str">
        <f t="shared" si="219"/>
        <v>J2.A13</v>
      </c>
      <c r="BJ208" s="35" t="str">
        <f>VLOOKUP(BI208,CompPinRpt_CPLD!$G:$H,2,FALSE())</f>
        <v>1_B2_02</v>
      </c>
      <c r="BK208" s="50" t="str">
        <f>VLOOKUP(BJ208,CompPinRpt_CPLD!$F:$G,2,FALSE)</f>
        <v>1_U1.AA3</v>
      </c>
      <c r="BL208" s="50">
        <f t="shared" si="220"/>
        <v>5</v>
      </c>
      <c r="BM208" s="40" t="str">
        <f t="shared" si="221"/>
        <v>CPLD1_</v>
      </c>
      <c r="BN208" s="40" t="str">
        <f t="shared" si="222"/>
        <v>AA3</v>
      </c>
    </row>
    <row r="209" spans="1:66">
      <c r="A209" s="45"/>
      <c r="B209" s="45">
        <v>8</v>
      </c>
      <c r="C209" s="35" t="s">
        <v>988</v>
      </c>
      <c r="D209" s="50" t="str">
        <f>VLOOKUP(C209,CompPinRpt!$F:$H,2,FALSE)</f>
        <v>2_SWS_40.4</v>
      </c>
      <c r="E209" s="50">
        <f t="shared" si="177"/>
        <v>9</v>
      </c>
      <c r="F209" s="50" t="str">
        <f t="shared" si="178"/>
        <v>2_SWS_40.</v>
      </c>
      <c r="G209" s="37" t="str">
        <f t="shared" si="179"/>
        <v>4</v>
      </c>
      <c r="H209" s="37">
        <f t="shared" si="180"/>
        <v>2</v>
      </c>
      <c r="I209" s="50" t="str">
        <f t="shared" si="181"/>
        <v>2_SWS_40.2</v>
      </c>
      <c r="J209" s="35" t="str">
        <f>VLOOKUP(I209,CompPinRpt!$G:$H,2,FALSE)</f>
        <v>1_B1_55</v>
      </c>
      <c r="K209" s="42" t="str">
        <f t="shared" si="182"/>
        <v>1_B1_55x2</v>
      </c>
      <c r="L209" s="50" t="str">
        <f>VLOOKUP(K209,CompPinRpt!$I:$J,2,FALSE)</f>
        <v>CPLD1_J1.A27</v>
      </c>
      <c r="M209" s="50">
        <f t="shared" si="204"/>
        <v>6</v>
      </c>
      <c r="N209" s="50" t="str">
        <f t="shared" si="205"/>
        <v>CPLD1_</v>
      </c>
      <c r="O209" s="50" t="str">
        <f t="shared" si="206"/>
        <v>J1.A27</v>
      </c>
      <c r="P209" s="35" t="str">
        <f>VLOOKUP(O209,CompPinRpt_CPLD!$G:$H,2,FALSE())</f>
        <v>1_B1_55</v>
      </c>
      <c r="Q209" s="50" t="str">
        <f>VLOOKUP(P209,CompPinRpt_CPLD!$F:$G,2,FALSE)</f>
        <v>1_U1.K21</v>
      </c>
      <c r="R209" s="50">
        <f t="shared" si="207"/>
        <v>5</v>
      </c>
      <c r="S209" s="40" t="str">
        <f t="shared" si="208"/>
        <v>CPLD1_</v>
      </c>
      <c r="T209" s="40" t="str">
        <f t="shared" si="209"/>
        <v>K21</v>
      </c>
      <c r="U209" s="52" t="str">
        <f t="shared" si="183"/>
        <v>2_SWS_40.</v>
      </c>
      <c r="V209" s="52" t="str">
        <f t="shared" si="184"/>
        <v>4</v>
      </c>
      <c r="W209" s="52">
        <f t="shared" si="185"/>
        <v>3</v>
      </c>
      <c r="X209" s="52" t="str">
        <f t="shared" si="186"/>
        <v>2_SWS_40.3</v>
      </c>
      <c r="Y209" s="35" t="str">
        <f>VLOOKUP(X209,CompPinRpt!$G:$H,2,FALSE)</f>
        <v>2_DPSS_DPS2</v>
      </c>
      <c r="Z209" s="35" t="str">
        <f t="shared" si="187"/>
        <v>2_DPSS_DPS2x33</v>
      </c>
      <c r="AA209" s="52" t="str">
        <f>VLOOKUP(Z209,CompPinRpt!$I:$J,2,FALSE)</f>
        <v>2_SWS_66.4</v>
      </c>
      <c r="AB209" s="52">
        <f t="shared" si="188"/>
        <v>9</v>
      </c>
      <c r="AC209" s="52" t="str">
        <f t="shared" si="189"/>
        <v>2_SWS_66.</v>
      </c>
      <c r="AD209" s="37" t="str">
        <f t="shared" si="190"/>
        <v>4</v>
      </c>
      <c r="AE209" s="37">
        <f t="shared" si="191"/>
        <v>2</v>
      </c>
      <c r="AF209" s="52" t="str">
        <f t="shared" si="192"/>
        <v>2_SWS_66.2</v>
      </c>
      <c r="AG209" s="35" t="str">
        <f>VLOOKUP(AF209,CompPinRpt!$G:$H,2,FALSE)</f>
        <v>1_B3_22</v>
      </c>
      <c r="AH209" s="35" t="str">
        <f t="shared" si="193"/>
        <v>1_B3_22x2</v>
      </c>
      <c r="AI209" s="52" t="str">
        <f>VLOOKUP(AH209,CompPinRpt!$I:$J,2,FALSE)</f>
        <v>CPLD1_J3.B56</v>
      </c>
      <c r="AJ209" s="52">
        <f t="shared" si="210"/>
        <v>6</v>
      </c>
      <c r="AK209" s="52" t="str">
        <f t="shared" si="211"/>
        <v>CPLD1_</v>
      </c>
      <c r="AL209" s="52" t="str">
        <f t="shared" si="212"/>
        <v>J3.B56</v>
      </c>
      <c r="AM209" s="35" t="str">
        <f>VLOOKUP(AL209,CompPinRpt_CPLD!$G:$H,2,FALSE())</f>
        <v>1_B3_22</v>
      </c>
      <c r="AN209" s="52" t="str">
        <f>VLOOKUP(AM209,CompPinRpt_CPLD!$F:$G,2,FALSE)</f>
        <v>1_U1.T6</v>
      </c>
      <c r="AO209" s="52">
        <f t="shared" si="213"/>
        <v>5</v>
      </c>
      <c r="AP209" s="40" t="str">
        <f t="shared" si="214"/>
        <v>CPLD1_</v>
      </c>
      <c r="AQ209" s="40" t="str">
        <f t="shared" si="215"/>
        <v>T6</v>
      </c>
      <c r="AR209" s="50" t="str">
        <f t="shared" si="194"/>
        <v>2_SWS_66.</v>
      </c>
      <c r="AS209" s="50" t="str">
        <f t="shared" si="195"/>
        <v>4</v>
      </c>
      <c r="AT209" s="50">
        <f t="shared" si="196"/>
        <v>3</v>
      </c>
      <c r="AU209" s="50" t="str">
        <f t="shared" si="197"/>
        <v>2_SWS_66.3</v>
      </c>
      <c r="AV209" s="35" t="str">
        <f>VLOOKUP(AU209,CompPinRpt!$G:$H,2,FALSE)</f>
        <v>SM4</v>
      </c>
      <c r="AW209" s="35" t="str">
        <f t="shared" si="198"/>
        <v>SM4x1</v>
      </c>
      <c r="AX209" s="50" t="str">
        <f>VLOOKUP(AW209,CompPinRpt!$I:$J,2,FALSE)</f>
        <v>1_SWSM_4.4</v>
      </c>
      <c r="AY209" s="50">
        <f t="shared" si="199"/>
        <v>9</v>
      </c>
      <c r="AZ209" s="50" t="str">
        <f t="shared" si="200"/>
        <v>1_SWSM_4.</v>
      </c>
      <c r="BA209" s="37" t="str">
        <f t="shared" si="201"/>
        <v>4</v>
      </c>
      <c r="BB209" s="37">
        <f t="shared" si="202"/>
        <v>2</v>
      </c>
      <c r="BC209" s="50" t="str">
        <f t="shared" si="203"/>
        <v>1_SWSM_4.2</v>
      </c>
      <c r="BD209" s="35" t="str">
        <f>VLOOKUP(BC209,CompPinRpt!$G:$H,2,FALSE)</f>
        <v>1_B2_12</v>
      </c>
      <c r="BE209" s="35" t="str">
        <f t="shared" si="216"/>
        <v>1_B2_12x2</v>
      </c>
      <c r="BF209" s="50" t="str">
        <f>VLOOKUP(BE209,CompPinRpt!$I:$J,2,FALSE)</f>
        <v>CPLD1_J2.A14</v>
      </c>
      <c r="BG209" s="50">
        <f t="shared" si="217"/>
        <v>6</v>
      </c>
      <c r="BH209" s="50" t="str">
        <f t="shared" si="218"/>
        <v>CPLD1_</v>
      </c>
      <c r="BI209" s="50" t="str">
        <f t="shared" si="219"/>
        <v>J2.A14</v>
      </c>
      <c r="BJ209" s="35" t="str">
        <f>VLOOKUP(BI209,CompPinRpt_CPLD!$G:$H,2,FALSE())</f>
        <v>1_B2_12</v>
      </c>
      <c r="BK209" s="50" t="str">
        <f>VLOOKUP(BJ209,CompPinRpt_CPLD!$F:$G,2,FALSE)</f>
        <v>1_U1.AB3</v>
      </c>
      <c r="BL209" s="50">
        <f t="shared" si="220"/>
        <v>5</v>
      </c>
      <c r="BM209" s="40" t="str">
        <f t="shared" si="221"/>
        <v>CPLD1_</v>
      </c>
      <c r="BN209" s="40" t="str">
        <f t="shared" si="222"/>
        <v>AB3</v>
      </c>
    </row>
    <row r="210" spans="1:66">
      <c r="A210" s="45"/>
      <c r="B210" s="45">
        <v>9</v>
      </c>
      <c r="C210" s="35" t="s">
        <v>989</v>
      </c>
      <c r="D210" s="50" t="str">
        <f>VLOOKUP(C210,CompPinRpt!$F:$H,2,FALSE)</f>
        <v>2_SWF_41.4</v>
      </c>
      <c r="E210" s="50">
        <f t="shared" si="177"/>
        <v>9</v>
      </c>
      <c r="F210" s="50" t="str">
        <f t="shared" si="178"/>
        <v>2_SWF_41.</v>
      </c>
      <c r="G210" s="37" t="str">
        <f t="shared" si="179"/>
        <v>4</v>
      </c>
      <c r="H210" s="37">
        <f t="shared" si="180"/>
        <v>2</v>
      </c>
      <c r="I210" s="50" t="str">
        <f t="shared" si="181"/>
        <v>2_SWF_41.2</v>
      </c>
      <c r="J210" s="35" t="str">
        <f>VLOOKUP(I210,CompPinRpt!$G:$H,2,FALSE)</f>
        <v>1_B1_63</v>
      </c>
      <c r="K210" s="42" t="str">
        <f t="shared" si="182"/>
        <v>1_B1_63x2</v>
      </c>
      <c r="L210" s="50" t="str">
        <f>VLOOKUP(K210,CompPinRpt!$I:$J,2,FALSE)</f>
        <v>CPLD1_J1.A7</v>
      </c>
      <c r="M210" s="50">
        <f t="shared" si="204"/>
        <v>6</v>
      </c>
      <c r="N210" s="50" t="str">
        <f t="shared" si="205"/>
        <v>CPLD1_</v>
      </c>
      <c r="O210" s="50" t="str">
        <f t="shared" si="206"/>
        <v>J1.A7</v>
      </c>
      <c r="P210" s="35" t="str">
        <f>VLOOKUP(O210,CompPinRpt_CPLD!$G:$H,2,FALSE())</f>
        <v>1_B1_63</v>
      </c>
      <c r="Q210" s="50" t="str">
        <f>VLOOKUP(P210,CompPinRpt_CPLD!$F:$G,2,FALSE)</f>
        <v>1_U1.P19</v>
      </c>
      <c r="R210" s="50">
        <f t="shared" si="207"/>
        <v>5</v>
      </c>
      <c r="S210" s="40" t="str">
        <f t="shared" si="208"/>
        <v>CPLD1_</v>
      </c>
      <c r="T210" s="40" t="str">
        <f t="shared" si="209"/>
        <v>P19</v>
      </c>
      <c r="U210" s="52" t="str">
        <f t="shared" si="183"/>
        <v>2_SWF_41.</v>
      </c>
      <c r="V210" s="52" t="str">
        <f t="shared" si="184"/>
        <v>4</v>
      </c>
      <c r="W210" s="52">
        <f t="shared" si="185"/>
        <v>3</v>
      </c>
      <c r="X210" s="52" t="str">
        <f t="shared" si="186"/>
        <v>2_SWF_41.3</v>
      </c>
      <c r="Y210" s="35" t="str">
        <f>VLOOKUP(X210,CompPinRpt!$G:$H,2,FALSE)</f>
        <v>2_DPSF_DPS2</v>
      </c>
      <c r="Z210" s="35" t="str">
        <f t="shared" si="187"/>
        <v>2_DPSF_DPS2x33</v>
      </c>
      <c r="AA210" s="52" t="str">
        <f>VLOOKUP(Z210,CompPinRpt!$I:$J,2,FALSE)</f>
        <v>2_SWF_66.4</v>
      </c>
      <c r="AB210" s="52">
        <f t="shared" si="188"/>
        <v>9</v>
      </c>
      <c r="AC210" s="52" t="str">
        <f t="shared" si="189"/>
        <v>2_SWF_66.</v>
      </c>
      <c r="AD210" s="37" t="str">
        <f t="shared" si="190"/>
        <v>4</v>
      </c>
      <c r="AE210" s="37">
        <f t="shared" si="191"/>
        <v>2</v>
      </c>
      <c r="AF210" s="52" t="str">
        <f t="shared" si="192"/>
        <v>2_SWF_66.2</v>
      </c>
      <c r="AG210" s="35" t="str">
        <f>VLOOKUP(AF210,CompPinRpt!$G:$H,2,FALSE)</f>
        <v>1_B3_07</v>
      </c>
      <c r="AH210" s="35" t="str">
        <f t="shared" si="193"/>
        <v>1_B3_07x2</v>
      </c>
      <c r="AI210" s="52" t="str">
        <f>VLOOKUP(AH210,CompPinRpt!$I:$J,2,FALSE)</f>
        <v>CPLD1_J3.B50</v>
      </c>
      <c r="AJ210" s="52">
        <f t="shared" si="210"/>
        <v>6</v>
      </c>
      <c r="AK210" s="52" t="str">
        <f t="shared" si="211"/>
        <v>CPLD1_</v>
      </c>
      <c r="AL210" s="52" t="str">
        <f t="shared" si="212"/>
        <v>J3.B50</v>
      </c>
      <c r="AM210" s="35" t="str">
        <f>VLOOKUP(AL210,CompPinRpt_CPLD!$G:$H,2,FALSE())</f>
        <v>1_B3_07</v>
      </c>
      <c r="AN210" s="52" t="str">
        <f>VLOOKUP(AM210,CompPinRpt_CPLD!$F:$G,2,FALSE)</f>
        <v>1_U1.N7</v>
      </c>
      <c r="AO210" s="52">
        <f t="shared" si="213"/>
        <v>5</v>
      </c>
      <c r="AP210" s="40" t="str">
        <f t="shared" si="214"/>
        <v>CPLD1_</v>
      </c>
      <c r="AQ210" s="40" t="str">
        <f t="shared" si="215"/>
        <v>N7</v>
      </c>
      <c r="AR210" s="50" t="str">
        <f t="shared" si="194"/>
        <v>2_SWF_66.</v>
      </c>
      <c r="AS210" s="50" t="str">
        <f t="shared" si="195"/>
        <v>4</v>
      </c>
      <c r="AT210" s="50">
        <f t="shared" si="196"/>
        <v>3</v>
      </c>
      <c r="AU210" s="50" t="str">
        <f t="shared" si="197"/>
        <v>2_SWF_66.3</v>
      </c>
      <c r="AV210" s="35" t="str">
        <f>VLOOKUP(AU210,CompPinRpt!$G:$H,2,FALSE)</f>
        <v>FM4</v>
      </c>
      <c r="AW210" s="35" t="str">
        <f t="shared" si="198"/>
        <v>FM4x1</v>
      </c>
      <c r="AX210" s="50" t="str">
        <f>VLOOKUP(AW210,CompPinRpt!$I:$J,2,FALSE)</f>
        <v>1_SWFM_4.4</v>
      </c>
      <c r="AY210" s="50">
        <f t="shared" si="199"/>
        <v>9</v>
      </c>
      <c r="AZ210" s="50" t="str">
        <f t="shared" si="200"/>
        <v>1_SWFM_4.</v>
      </c>
      <c r="BA210" s="37" t="str">
        <f t="shared" si="201"/>
        <v>4</v>
      </c>
      <c r="BB210" s="37">
        <f t="shared" si="202"/>
        <v>2</v>
      </c>
      <c r="BC210" s="50" t="str">
        <f t="shared" si="203"/>
        <v>1_SWFM_4.2</v>
      </c>
      <c r="BD210" s="35" t="str">
        <f>VLOOKUP(BC210,CompPinRpt!$G:$H,2,FALSE)</f>
        <v>1_B2_02</v>
      </c>
      <c r="BE210" s="35" t="str">
        <f t="shared" si="216"/>
        <v>1_B2_02x2</v>
      </c>
      <c r="BF210" s="50" t="str">
        <f>VLOOKUP(BE210,CompPinRpt!$I:$J,2,FALSE)</f>
        <v>CPLD1_J2.A13</v>
      </c>
      <c r="BG210" s="50">
        <f t="shared" si="217"/>
        <v>6</v>
      </c>
      <c r="BH210" s="50" t="str">
        <f t="shared" si="218"/>
        <v>CPLD1_</v>
      </c>
      <c r="BI210" s="50" t="str">
        <f t="shared" si="219"/>
        <v>J2.A13</v>
      </c>
      <c r="BJ210" s="35" t="str">
        <f>VLOOKUP(BI210,CompPinRpt_CPLD!$G:$H,2,FALSE())</f>
        <v>1_B2_02</v>
      </c>
      <c r="BK210" s="50" t="str">
        <f>VLOOKUP(BJ210,CompPinRpt_CPLD!$F:$G,2,FALSE)</f>
        <v>1_U1.AA3</v>
      </c>
      <c r="BL210" s="50">
        <f t="shared" si="220"/>
        <v>5</v>
      </c>
      <c r="BM210" s="40" t="str">
        <f t="shared" si="221"/>
        <v>CPLD1_</v>
      </c>
      <c r="BN210" s="40" t="str">
        <f t="shared" si="222"/>
        <v>AA3</v>
      </c>
    </row>
    <row r="211" spans="1:66">
      <c r="A211" s="45"/>
      <c r="B211" s="45">
        <v>9</v>
      </c>
      <c r="C211" s="35" t="s">
        <v>990</v>
      </c>
      <c r="D211" s="50" t="str">
        <f>VLOOKUP(C211,CompPinRpt!$F:$H,2,FALSE)</f>
        <v>2_SWS_41.4</v>
      </c>
      <c r="E211" s="50">
        <f t="shared" si="177"/>
        <v>9</v>
      </c>
      <c r="F211" s="50" t="str">
        <f t="shared" si="178"/>
        <v>2_SWS_41.</v>
      </c>
      <c r="G211" s="37" t="str">
        <f t="shared" si="179"/>
        <v>4</v>
      </c>
      <c r="H211" s="37">
        <f t="shared" si="180"/>
        <v>2</v>
      </c>
      <c r="I211" s="50" t="str">
        <f t="shared" si="181"/>
        <v>2_SWS_41.2</v>
      </c>
      <c r="J211" s="35" t="str">
        <f>VLOOKUP(I211,CompPinRpt!$G:$H,2,FALSE)</f>
        <v>1_B1_51</v>
      </c>
      <c r="K211" s="42" t="str">
        <f t="shared" si="182"/>
        <v>1_B1_51x2</v>
      </c>
      <c r="L211" s="50" t="str">
        <f>VLOOKUP(K211,CompPinRpt!$I:$J,2,FALSE)</f>
        <v>CPLD1_J1.A34</v>
      </c>
      <c r="M211" s="50">
        <f t="shared" si="204"/>
        <v>6</v>
      </c>
      <c r="N211" s="50" t="str">
        <f t="shared" si="205"/>
        <v>CPLD1_</v>
      </c>
      <c r="O211" s="50" t="str">
        <f t="shared" si="206"/>
        <v>J1.A34</v>
      </c>
      <c r="P211" s="35" t="str">
        <f>VLOOKUP(O211,CompPinRpt_CPLD!$G:$H,2,FALSE())</f>
        <v>1_B1_51</v>
      </c>
      <c r="Q211" s="50" t="str">
        <f>VLOOKUP(P211,CompPinRpt_CPLD!$F:$G,2,FALSE)</f>
        <v>1_U1.E22</v>
      </c>
      <c r="R211" s="50">
        <f t="shared" si="207"/>
        <v>5</v>
      </c>
      <c r="S211" s="40" t="str">
        <f t="shared" si="208"/>
        <v>CPLD1_</v>
      </c>
      <c r="T211" s="40" t="str">
        <f t="shared" si="209"/>
        <v>E22</v>
      </c>
      <c r="U211" s="52" t="str">
        <f t="shared" si="183"/>
        <v>2_SWS_41.</v>
      </c>
      <c r="V211" s="52" t="str">
        <f t="shared" si="184"/>
        <v>4</v>
      </c>
      <c r="W211" s="52">
        <f t="shared" si="185"/>
        <v>3</v>
      </c>
      <c r="X211" s="52" t="str">
        <f t="shared" si="186"/>
        <v>2_SWS_41.3</v>
      </c>
      <c r="Y211" s="35" t="str">
        <f>VLOOKUP(X211,CompPinRpt!$G:$H,2,FALSE)</f>
        <v>2_DPSS_DPS2</v>
      </c>
      <c r="Z211" s="35" t="str">
        <f t="shared" si="187"/>
        <v>2_DPSS_DPS2x33</v>
      </c>
      <c r="AA211" s="52" t="str">
        <f>VLOOKUP(Z211,CompPinRpt!$I:$J,2,FALSE)</f>
        <v>2_SWS_66.4</v>
      </c>
      <c r="AB211" s="52">
        <f t="shared" si="188"/>
        <v>9</v>
      </c>
      <c r="AC211" s="52" t="str">
        <f t="shared" si="189"/>
        <v>2_SWS_66.</v>
      </c>
      <c r="AD211" s="37" t="str">
        <f t="shared" si="190"/>
        <v>4</v>
      </c>
      <c r="AE211" s="37">
        <f t="shared" si="191"/>
        <v>2</v>
      </c>
      <c r="AF211" s="52" t="str">
        <f t="shared" si="192"/>
        <v>2_SWS_66.2</v>
      </c>
      <c r="AG211" s="35" t="str">
        <f>VLOOKUP(AF211,CompPinRpt!$G:$H,2,FALSE)</f>
        <v>1_B3_22</v>
      </c>
      <c r="AH211" s="35" t="str">
        <f t="shared" si="193"/>
        <v>1_B3_22x2</v>
      </c>
      <c r="AI211" s="52" t="str">
        <f>VLOOKUP(AH211,CompPinRpt!$I:$J,2,FALSE)</f>
        <v>CPLD1_J3.B56</v>
      </c>
      <c r="AJ211" s="52">
        <f t="shared" si="210"/>
        <v>6</v>
      </c>
      <c r="AK211" s="52" t="str">
        <f t="shared" si="211"/>
        <v>CPLD1_</v>
      </c>
      <c r="AL211" s="52" t="str">
        <f t="shared" si="212"/>
        <v>J3.B56</v>
      </c>
      <c r="AM211" s="35" t="str">
        <f>VLOOKUP(AL211,CompPinRpt_CPLD!$G:$H,2,FALSE())</f>
        <v>1_B3_22</v>
      </c>
      <c r="AN211" s="52" t="str">
        <f>VLOOKUP(AM211,CompPinRpt_CPLD!$F:$G,2,FALSE)</f>
        <v>1_U1.T6</v>
      </c>
      <c r="AO211" s="52">
        <f t="shared" si="213"/>
        <v>5</v>
      </c>
      <c r="AP211" s="40" t="str">
        <f t="shared" si="214"/>
        <v>CPLD1_</v>
      </c>
      <c r="AQ211" s="40" t="str">
        <f t="shared" si="215"/>
        <v>T6</v>
      </c>
      <c r="AR211" s="50" t="str">
        <f t="shared" si="194"/>
        <v>2_SWS_66.</v>
      </c>
      <c r="AS211" s="50" t="str">
        <f t="shared" si="195"/>
        <v>4</v>
      </c>
      <c r="AT211" s="50">
        <f t="shared" si="196"/>
        <v>3</v>
      </c>
      <c r="AU211" s="50" t="str">
        <f t="shared" si="197"/>
        <v>2_SWS_66.3</v>
      </c>
      <c r="AV211" s="35" t="str">
        <f>VLOOKUP(AU211,CompPinRpt!$G:$H,2,FALSE)</f>
        <v>SM4</v>
      </c>
      <c r="AW211" s="35" t="str">
        <f t="shared" si="198"/>
        <v>SM4x1</v>
      </c>
      <c r="AX211" s="50" t="str">
        <f>VLOOKUP(AW211,CompPinRpt!$I:$J,2,FALSE)</f>
        <v>1_SWSM_4.4</v>
      </c>
      <c r="AY211" s="50">
        <f t="shared" si="199"/>
        <v>9</v>
      </c>
      <c r="AZ211" s="50" t="str">
        <f t="shared" si="200"/>
        <v>1_SWSM_4.</v>
      </c>
      <c r="BA211" s="37" t="str">
        <f t="shared" si="201"/>
        <v>4</v>
      </c>
      <c r="BB211" s="37">
        <f t="shared" si="202"/>
        <v>2</v>
      </c>
      <c r="BC211" s="50" t="str">
        <f t="shared" si="203"/>
        <v>1_SWSM_4.2</v>
      </c>
      <c r="BD211" s="35" t="str">
        <f>VLOOKUP(BC211,CompPinRpt!$G:$H,2,FALSE)</f>
        <v>1_B2_12</v>
      </c>
      <c r="BE211" s="35" t="str">
        <f t="shared" si="216"/>
        <v>1_B2_12x2</v>
      </c>
      <c r="BF211" s="50" t="str">
        <f>VLOOKUP(BE211,CompPinRpt!$I:$J,2,FALSE)</f>
        <v>CPLD1_J2.A14</v>
      </c>
      <c r="BG211" s="50">
        <f t="shared" si="217"/>
        <v>6</v>
      </c>
      <c r="BH211" s="50" t="str">
        <f t="shared" si="218"/>
        <v>CPLD1_</v>
      </c>
      <c r="BI211" s="50" t="str">
        <f t="shared" si="219"/>
        <v>J2.A14</v>
      </c>
      <c r="BJ211" s="35" t="str">
        <f>VLOOKUP(BI211,CompPinRpt_CPLD!$G:$H,2,FALSE())</f>
        <v>1_B2_12</v>
      </c>
      <c r="BK211" s="50" t="str">
        <f>VLOOKUP(BJ211,CompPinRpt_CPLD!$F:$G,2,FALSE)</f>
        <v>1_U1.AB3</v>
      </c>
      <c r="BL211" s="50">
        <f t="shared" si="220"/>
        <v>5</v>
      </c>
      <c r="BM211" s="40" t="str">
        <f t="shared" si="221"/>
        <v>CPLD1_</v>
      </c>
      <c r="BN211" s="40" t="str">
        <f t="shared" si="222"/>
        <v>AB3</v>
      </c>
    </row>
    <row r="212" spans="1:66">
      <c r="A212" s="45"/>
      <c r="B212" s="45">
        <v>10</v>
      </c>
      <c r="C212" s="35" t="s">
        <v>991</v>
      </c>
      <c r="D212" s="50" t="str">
        <f>VLOOKUP(C212,CompPinRpt!$F:$H,2,FALSE)</f>
        <v>2_SWF_42.4</v>
      </c>
      <c r="E212" s="50">
        <f t="shared" si="177"/>
        <v>9</v>
      </c>
      <c r="F212" s="50" t="str">
        <f t="shared" si="178"/>
        <v>2_SWF_42.</v>
      </c>
      <c r="G212" s="37" t="str">
        <f t="shared" si="179"/>
        <v>4</v>
      </c>
      <c r="H212" s="37">
        <f t="shared" si="180"/>
        <v>2</v>
      </c>
      <c r="I212" s="50" t="str">
        <f t="shared" si="181"/>
        <v>2_SWF_42.2</v>
      </c>
      <c r="J212" s="35" t="str">
        <f>VLOOKUP(I212,CompPinRpt!$G:$H,2,FALSE)</f>
        <v>1_B1_37</v>
      </c>
      <c r="K212" s="42" t="str">
        <f t="shared" si="182"/>
        <v>1_B1_37x2</v>
      </c>
      <c r="L212" s="50" t="str">
        <f>VLOOKUP(K212,CompPinRpt!$I:$J,2,FALSE)</f>
        <v>CPLD1_J1.A22</v>
      </c>
      <c r="M212" s="50">
        <f t="shared" si="204"/>
        <v>6</v>
      </c>
      <c r="N212" s="50" t="str">
        <f t="shared" si="205"/>
        <v>CPLD1_</v>
      </c>
      <c r="O212" s="50" t="str">
        <f t="shared" si="206"/>
        <v>J1.A22</v>
      </c>
      <c r="P212" s="35" t="str">
        <f>VLOOKUP(O212,CompPinRpt_CPLD!$G:$H,2,FALSE())</f>
        <v>1_B1_37</v>
      </c>
      <c r="Q212" s="50" t="str">
        <f>VLOOKUP(P212,CompPinRpt_CPLD!$F:$G,2,FALSE)</f>
        <v>1_U1.M20</v>
      </c>
      <c r="R212" s="50">
        <f t="shared" si="207"/>
        <v>5</v>
      </c>
      <c r="S212" s="40" t="str">
        <f t="shared" si="208"/>
        <v>CPLD1_</v>
      </c>
      <c r="T212" s="40" t="str">
        <f t="shared" si="209"/>
        <v>M20</v>
      </c>
      <c r="U212" s="52" t="str">
        <f t="shared" si="183"/>
        <v>2_SWF_42.</v>
      </c>
      <c r="V212" s="52" t="str">
        <f t="shared" si="184"/>
        <v>4</v>
      </c>
      <c r="W212" s="52">
        <f t="shared" si="185"/>
        <v>3</v>
      </c>
      <c r="X212" s="52" t="str">
        <f t="shared" si="186"/>
        <v>2_SWF_42.3</v>
      </c>
      <c r="Y212" s="35" t="str">
        <f>VLOOKUP(X212,CompPinRpt!$G:$H,2,FALSE)</f>
        <v>2_DPSF_DPS2</v>
      </c>
      <c r="Z212" s="35" t="str">
        <f t="shared" si="187"/>
        <v>2_DPSF_DPS2x33</v>
      </c>
      <c r="AA212" s="52" t="str">
        <f>VLOOKUP(Z212,CompPinRpt!$I:$J,2,FALSE)</f>
        <v>2_SWF_66.4</v>
      </c>
      <c r="AB212" s="52">
        <f t="shared" si="188"/>
        <v>9</v>
      </c>
      <c r="AC212" s="52" t="str">
        <f t="shared" si="189"/>
        <v>2_SWF_66.</v>
      </c>
      <c r="AD212" s="37" t="str">
        <f t="shared" si="190"/>
        <v>4</v>
      </c>
      <c r="AE212" s="37">
        <f t="shared" si="191"/>
        <v>2</v>
      </c>
      <c r="AF212" s="52" t="str">
        <f t="shared" si="192"/>
        <v>2_SWF_66.2</v>
      </c>
      <c r="AG212" s="35" t="str">
        <f>VLOOKUP(AF212,CompPinRpt!$G:$H,2,FALSE)</f>
        <v>1_B3_07</v>
      </c>
      <c r="AH212" s="35" t="str">
        <f t="shared" si="193"/>
        <v>1_B3_07x2</v>
      </c>
      <c r="AI212" s="52" t="str">
        <f>VLOOKUP(AH212,CompPinRpt!$I:$J,2,FALSE)</f>
        <v>CPLD1_J3.B50</v>
      </c>
      <c r="AJ212" s="52">
        <f t="shared" si="210"/>
        <v>6</v>
      </c>
      <c r="AK212" s="52" t="str">
        <f t="shared" si="211"/>
        <v>CPLD1_</v>
      </c>
      <c r="AL212" s="52" t="str">
        <f t="shared" si="212"/>
        <v>J3.B50</v>
      </c>
      <c r="AM212" s="35" t="str">
        <f>VLOOKUP(AL212,CompPinRpt_CPLD!$G:$H,2,FALSE())</f>
        <v>1_B3_07</v>
      </c>
      <c r="AN212" s="52" t="str">
        <f>VLOOKUP(AM212,CompPinRpt_CPLD!$F:$G,2,FALSE)</f>
        <v>1_U1.N7</v>
      </c>
      <c r="AO212" s="52">
        <f t="shared" si="213"/>
        <v>5</v>
      </c>
      <c r="AP212" s="40" t="str">
        <f t="shared" si="214"/>
        <v>CPLD1_</v>
      </c>
      <c r="AQ212" s="40" t="str">
        <f t="shared" si="215"/>
        <v>N7</v>
      </c>
      <c r="AR212" s="50" t="str">
        <f t="shared" si="194"/>
        <v>2_SWF_66.</v>
      </c>
      <c r="AS212" s="50" t="str">
        <f t="shared" si="195"/>
        <v>4</v>
      </c>
      <c r="AT212" s="50">
        <f t="shared" si="196"/>
        <v>3</v>
      </c>
      <c r="AU212" s="50" t="str">
        <f t="shared" si="197"/>
        <v>2_SWF_66.3</v>
      </c>
      <c r="AV212" s="35" t="str">
        <f>VLOOKUP(AU212,CompPinRpt!$G:$H,2,FALSE)</f>
        <v>FM4</v>
      </c>
      <c r="AW212" s="35" t="str">
        <f t="shared" si="198"/>
        <v>FM4x1</v>
      </c>
      <c r="AX212" s="50" t="str">
        <f>VLOOKUP(AW212,CompPinRpt!$I:$J,2,FALSE)</f>
        <v>1_SWFM_4.4</v>
      </c>
      <c r="AY212" s="50">
        <f t="shared" si="199"/>
        <v>9</v>
      </c>
      <c r="AZ212" s="50" t="str">
        <f t="shared" si="200"/>
        <v>1_SWFM_4.</v>
      </c>
      <c r="BA212" s="37" t="str">
        <f t="shared" si="201"/>
        <v>4</v>
      </c>
      <c r="BB212" s="37">
        <f t="shared" si="202"/>
        <v>2</v>
      </c>
      <c r="BC212" s="50" t="str">
        <f t="shared" si="203"/>
        <v>1_SWFM_4.2</v>
      </c>
      <c r="BD212" s="35" t="str">
        <f>VLOOKUP(BC212,CompPinRpt!$G:$H,2,FALSE)</f>
        <v>1_B2_02</v>
      </c>
      <c r="BE212" s="35" t="str">
        <f t="shared" si="216"/>
        <v>1_B2_02x2</v>
      </c>
      <c r="BF212" s="50" t="str">
        <f>VLOOKUP(BE212,CompPinRpt!$I:$J,2,FALSE)</f>
        <v>CPLD1_J2.A13</v>
      </c>
      <c r="BG212" s="50">
        <f t="shared" si="217"/>
        <v>6</v>
      </c>
      <c r="BH212" s="50" t="str">
        <f t="shared" si="218"/>
        <v>CPLD1_</v>
      </c>
      <c r="BI212" s="50" t="str">
        <f t="shared" si="219"/>
        <v>J2.A13</v>
      </c>
      <c r="BJ212" s="35" t="str">
        <f>VLOOKUP(BI212,CompPinRpt_CPLD!$G:$H,2,FALSE())</f>
        <v>1_B2_02</v>
      </c>
      <c r="BK212" s="50" t="str">
        <f>VLOOKUP(BJ212,CompPinRpt_CPLD!$F:$G,2,FALSE)</f>
        <v>1_U1.AA3</v>
      </c>
      <c r="BL212" s="50">
        <f t="shared" si="220"/>
        <v>5</v>
      </c>
      <c r="BM212" s="40" t="str">
        <f t="shared" si="221"/>
        <v>CPLD1_</v>
      </c>
      <c r="BN212" s="40" t="str">
        <f t="shared" si="222"/>
        <v>AA3</v>
      </c>
    </row>
    <row r="213" spans="1:66">
      <c r="A213" s="45"/>
      <c r="B213" s="45">
        <v>10</v>
      </c>
      <c r="C213" s="35" t="s">
        <v>992</v>
      </c>
      <c r="D213" s="50" t="str">
        <f>VLOOKUP(C213,CompPinRpt!$F:$H,2,FALSE)</f>
        <v>2_SWS_42.4</v>
      </c>
      <c r="E213" s="50">
        <f t="shared" si="177"/>
        <v>9</v>
      </c>
      <c r="F213" s="50" t="str">
        <f t="shared" si="178"/>
        <v>2_SWS_42.</v>
      </c>
      <c r="G213" s="37" t="str">
        <f t="shared" si="179"/>
        <v>4</v>
      </c>
      <c r="H213" s="37">
        <f t="shared" si="180"/>
        <v>2</v>
      </c>
      <c r="I213" s="50" t="str">
        <f t="shared" si="181"/>
        <v>2_SWS_42.2</v>
      </c>
      <c r="J213" s="35" t="str">
        <f>VLOOKUP(I213,CompPinRpt!$G:$H,2,FALSE)</f>
        <v>1_B1_76</v>
      </c>
      <c r="K213" s="42" t="str">
        <f t="shared" si="182"/>
        <v>1_B1_76x2</v>
      </c>
      <c r="L213" s="50" t="str">
        <f>VLOOKUP(K213,CompPinRpt!$I:$J,2,FALSE)</f>
        <v>CPLD1_J1.A4</v>
      </c>
      <c r="M213" s="50">
        <f t="shared" si="204"/>
        <v>6</v>
      </c>
      <c r="N213" s="50" t="str">
        <f t="shared" si="205"/>
        <v>CPLD1_</v>
      </c>
      <c r="O213" s="50" t="str">
        <f t="shared" si="206"/>
        <v>J1.A4</v>
      </c>
      <c r="P213" s="35" t="str">
        <f>VLOOKUP(O213,CompPinRpt_CPLD!$G:$H,2,FALSE())</f>
        <v>1_B1_76</v>
      </c>
      <c r="Q213" s="50" t="str">
        <f>VLOOKUP(P213,CompPinRpt_CPLD!$F:$G,2,FALSE)</f>
        <v>1_U1.T18</v>
      </c>
      <c r="R213" s="50">
        <f t="shared" si="207"/>
        <v>5</v>
      </c>
      <c r="S213" s="40" t="str">
        <f t="shared" si="208"/>
        <v>CPLD1_</v>
      </c>
      <c r="T213" s="40" t="str">
        <f t="shared" si="209"/>
        <v>T18</v>
      </c>
      <c r="U213" s="52" t="str">
        <f t="shared" si="183"/>
        <v>2_SWS_42.</v>
      </c>
      <c r="V213" s="52" t="str">
        <f t="shared" si="184"/>
        <v>4</v>
      </c>
      <c r="W213" s="52">
        <f t="shared" si="185"/>
        <v>3</v>
      </c>
      <c r="X213" s="52" t="str">
        <f t="shared" si="186"/>
        <v>2_SWS_42.3</v>
      </c>
      <c r="Y213" s="35" t="str">
        <f>VLOOKUP(X213,CompPinRpt!$G:$H,2,FALSE)</f>
        <v>2_DPSS_DPS2</v>
      </c>
      <c r="Z213" s="35" t="str">
        <f t="shared" si="187"/>
        <v>2_DPSS_DPS2x33</v>
      </c>
      <c r="AA213" s="52" t="str">
        <f>VLOOKUP(Z213,CompPinRpt!$I:$J,2,FALSE)</f>
        <v>2_SWS_66.4</v>
      </c>
      <c r="AB213" s="52">
        <f t="shared" si="188"/>
        <v>9</v>
      </c>
      <c r="AC213" s="52" t="str">
        <f t="shared" si="189"/>
        <v>2_SWS_66.</v>
      </c>
      <c r="AD213" s="37" t="str">
        <f t="shared" si="190"/>
        <v>4</v>
      </c>
      <c r="AE213" s="37">
        <f t="shared" si="191"/>
        <v>2</v>
      </c>
      <c r="AF213" s="52" t="str">
        <f t="shared" si="192"/>
        <v>2_SWS_66.2</v>
      </c>
      <c r="AG213" s="35" t="str">
        <f>VLOOKUP(AF213,CompPinRpt!$G:$H,2,FALSE)</f>
        <v>1_B3_22</v>
      </c>
      <c r="AH213" s="35" t="str">
        <f t="shared" si="193"/>
        <v>1_B3_22x2</v>
      </c>
      <c r="AI213" s="52" t="str">
        <f>VLOOKUP(AH213,CompPinRpt!$I:$J,2,FALSE)</f>
        <v>CPLD1_J3.B56</v>
      </c>
      <c r="AJ213" s="52">
        <f t="shared" si="210"/>
        <v>6</v>
      </c>
      <c r="AK213" s="52" t="str">
        <f t="shared" si="211"/>
        <v>CPLD1_</v>
      </c>
      <c r="AL213" s="52" t="str">
        <f t="shared" si="212"/>
        <v>J3.B56</v>
      </c>
      <c r="AM213" s="35" t="str">
        <f>VLOOKUP(AL213,CompPinRpt_CPLD!$G:$H,2,FALSE())</f>
        <v>1_B3_22</v>
      </c>
      <c r="AN213" s="52" t="str">
        <f>VLOOKUP(AM213,CompPinRpt_CPLD!$F:$G,2,FALSE)</f>
        <v>1_U1.T6</v>
      </c>
      <c r="AO213" s="52">
        <f t="shared" si="213"/>
        <v>5</v>
      </c>
      <c r="AP213" s="40" t="str">
        <f t="shared" si="214"/>
        <v>CPLD1_</v>
      </c>
      <c r="AQ213" s="40" t="str">
        <f t="shared" si="215"/>
        <v>T6</v>
      </c>
      <c r="AR213" s="50" t="str">
        <f t="shared" si="194"/>
        <v>2_SWS_66.</v>
      </c>
      <c r="AS213" s="50" t="str">
        <f t="shared" si="195"/>
        <v>4</v>
      </c>
      <c r="AT213" s="50">
        <f t="shared" si="196"/>
        <v>3</v>
      </c>
      <c r="AU213" s="50" t="str">
        <f t="shared" si="197"/>
        <v>2_SWS_66.3</v>
      </c>
      <c r="AV213" s="35" t="str">
        <f>VLOOKUP(AU213,CompPinRpt!$G:$H,2,FALSE)</f>
        <v>SM4</v>
      </c>
      <c r="AW213" s="35" t="str">
        <f t="shared" si="198"/>
        <v>SM4x1</v>
      </c>
      <c r="AX213" s="50" t="str">
        <f>VLOOKUP(AW213,CompPinRpt!$I:$J,2,FALSE)</f>
        <v>1_SWSM_4.4</v>
      </c>
      <c r="AY213" s="50">
        <f t="shared" si="199"/>
        <v>9</v>
      </c>
      <c r="AZ213" s="50" t="str">
        <f t="shared" si="200"/>
        <v>1_SWSM_4.</v>
      </c>
      <c r="BA213" s="37" t="str">
        <f t="shared" si="201"/>
        <v>4</v>
      </c>
      <c r="BB213" s="37">
        <f t="shared" si="202"/>
        <v>2</v>
      </c>
      <c r="BC213" s="50" t="str">
        <f t="shared" si="203"/>
        <v>1_SWSM_4.2</v>
      </c>
      <c r="BD213" s="35" t="str">
        <f>VLOOKUP(BC213,CompPinRpt!$G:$H,2,FALSE)</f>
        <v>1_B2_12</v>
      </c>
      <c r="BE213" s="35" t="str">
        <f t="shared" si="216"/>
        <v>1_B2_12x2</v>
      </c>
      <c r="BF213" s="50" t="str">
        <f>VLOOKUP(BE213,CompPinRpt!$I:$J,2,FALSE)</f>
        <v>CPLD1_J2.A14</v>
      </c>
      <c r="BG213" s="50">
        <f t="shared" si="217"/>
        <v>6</v>
      </c>
      <c r="BH213" s="50" t="str">
        <f t="shared" si="218"/>
        <v>CPLD1_</v>
      </c>
      <c r="BI213" s="50" t="str">
        <f t="shared" si="219"/>
        <v>J2.A14</v>
      </c>
      <c r="BJ213" s="35" t="str">
        <f>VLOOKUP(BI213,CompPinRpt_CPLD!$G:$H,2,FALSE())</f>
        <v>1_B2_12</v>
      </c>
      <c r="BK213" s="50" t="str">
        <f>VLOOKUP(BJ213,CompPinRpt_CPLD!$F:$G,2,FALSE)</f>
        <v>1_U1.AB3</v>
      </c>
      <c r="BL213" s="50">
        <f t="shared" si="220"/>
        <v>5</v>
      </c>
      <c r="BM213" s="40" t="str">
        <f t="shared" si="221"/>
        <v>CPLD1_</v>
      </c>
      <c r="BN213" s="40" t="str">
        <f t="shared" si="222"/>
        <v>AB3</v>
      </c>
    </row>
    <row r="214" spans="1:66">
      <c r="A214" s="45"/>
      <c r="B214" s="45">
        <v>11</v>
      </c>
      <c r="C214" s="35" t="s">
        <v>993</v>
      </c>
      <c r="D214" s="50" t="str">
        <f>VLOOKUP(C214,CompPinRpt!$F:$H,2,FALSE)</f>
        <v>2_SWF_43.4</v>
      </c>
      <c r="E214" s="50">
        <f t="shared" si="177"/>
        <v>9</v>
      </c>
      <c r="F214" s="50" t="str">
        <f t="shared" si="178"/>
        <v>2_SWF_43.</v>
      </c>
      <c r="G214" s="37" t="str">
        <f t="shared" si="179"/>
        <v>4</v>
      </c>
      <c r="H214" s="37">
        <f t="shared" si="180"/>
        <v>2</v>
      </c>
      <c r="I214" s="50" t="str">
        <f t="shared" si="181"/>
        <v>2_SWF_43.2</v>
      </c>
      <c r="J214" s="35" t="str">
        <f>VLOOKUP(I214,CompPinRpt!$G:$H,2,FALSE)</f>
        <v>1_B1_30</v>
      </c>
      <c r="K214" s="42" t="str">
        <f t="shared" si="182"/>
        <v>1_B1_30x2</v>
      </c>
      <c r="L214" s="50" t="str">
        <f>VLOOKUP(K214,CompPinRpt!$I:$J,2,FALSE)</f>
        <v>CPLD1_J1.A21</v>
      </c>
      <c r="M214" s="50">
        <f t="shared" si="204"/>
        <v>6</v>
      </c>
      <c r="N214" s="50" t="str">
        <f t="shared" si="205"/>
        <v>CPLD1_</v>
      </c>
      <c r="O214" s="50" t="str">
        <f t="shared" si="206"/>
        <v>J1.A21</v>
      </c>
      <c r="P214" s="35" t="str">
        <f>VLOOKUP(O214,CompPinRpt_CPLD!$G:$H,2,FALSE())</f>
        <v>1_B1_30</v>
      </c>
      <c r="Q214" s="50" t="str">
        <f>VLOOKUP(P214,CompPinRpt_CPLD!$F:$G,2,FALSE)</f>
        <v>1_U1.M21</v>
      </c>
      <c r="R214" s="50">
        <f t="shared" si="207"/>
        <v>5</v>
      </c>
      <c r="S214" s="40" t="str">
        <f t="shared" si="208"/>
        <v>CPLD1_</v>
      </c>
      <c r="T214" s="40" t="str">
        <f t="shared" si="209"/>
        <v>M21</v>
      </c>
      <c r="U214" s="52" t="str">
        <f t="shared" si="183"/>
        <v>2_SWF_43.</v>
      </c>
      <c r="V214" s="52" t="str">
        <f t="shared" si="184"/>
        <v>4</v>
      </c>
      <c r="W214" s="52">
        <f t="shared" si="185"/>
        <v>3</v>
      </c>
      <c r="X214" s="52" t="str">
        <f t="shared" si="186"/>
        <v>2_SWF_43.3</v>
      </c>
      <c r="Y214" s="35" t="str">
        <f>VLOOKUP(X214,CompPinRpt!$G:$H,2,FALSE)</f>
        <v>2_DPSF_DPS2</v>
      </c>
      <c r="Z214" s="35" t="str">
        <f t="shared" si="187"/>
        <v>2_DPSF_DPS2x33</v>
      </c>
      <c r="AA214" s="52" t="str">
        <f>VLOOKUP(Z214,CompPinRpt!$I:$J,2,FALSE)</f>
        <v>2_SWF_66.4</v>
      </c>
      <c r="AB214" s="52">
        <f t="shared" si="188"/>
        <v>9</v>
      </c>
      <c r="AC214" s="52" t="str">
        <f t="shared" si="189"/>
        <v>2_SWF_66.</v>
      </c>
      <c r="AD214" s="37" t="str">
        <f t="shared" si="190"/>
        <v>4</v>
      </c>
      <c r="AE214" s="37">
        <f t="shared" si="191"/>
        <v>2</v>
      </c>
      <c r="AF214" s="52" t="str">
        <f t="shared" si="192"/>
        <v>2_SWF_66.2</v>
      </c>
      <c r="AG214" s="35" t="str">
        <f>VLOOKUP(AF214,CompPinRpt!$G:$H,2,FALSE)</f>
        <v>1_B3_07</v>
      </c>
      <c r="AH214" s="35" t="str">
        <f t="shared" si="193"/>
        <v>1_B3_07x2</v>
      </c>
      <c r="AI214" s="52" t="str">
        <f>VLOOKUP(AH214,CompPinRpt!$I:$J,2,FALSE)</f>
        <v>CPLD1_J3.B50</v>
      </c>
      <c r="AJ214" s="52">
        <f t="shared" si="210"/>
        <v>6</v>
      </c>
      <c r="AK214" s="52" t="str">
        <f t="shared" si="211"/>
        <v>CPLD1_</v>
      </c>
      <c r="AL214" s="52" t="str">
        <f t="shared" si="212"/>
        <v>J3.B50</v>
      </c>
      <c r="AM214" s="35" t="str">
        <f>VLOOKUP(AL214,CompPinRpt_CPLD!$G:$H,2,FALSE())</f>
        <v>1_B3_07</v>
      </c>
      <c r="AN214" s="52" t="str">
        <f>VLOOKUP(AM214,CompPinRpt_CPLD!$F:$G,2,FALSE)</f>
        <v>1_U1.N7</v>
      </c>
      <c r="AO214" s="52">
        <f t="shared" si="213"/>
        <v>5</v>
      </c>
      <c r="AP214" s="40" t="str">
        <f t="shared" si="214"/>
        <v>CPLD1_</v>
      </c>
      <c r="AQ214" s="40" t="str">
        <f t="shared" si="215"/>
        <v>N7</v>
      </c>
      <c r="AR214" s="50" t="str">
        <f t="shared" si="194"/>
        <v>2_SWF_66.</v>
      </c>
      <c r="AS214" s="50" t="str">
        <f t="shared" si="195"/>
        <v>4</v>
      </c>
      <c r="AT214" s="50">
        <f t="shared" si="196"/>
        <v>3</v>
      </c>
      <c r="AU214" s="50" t="str">
        <f t="shared" si="197"/>
        <v>2_SWF_66.3</v>
      </c>
      <c r="AV214" s="35" t="str">
        <f>VLOOKUP(AU214,CompPinRpt!$G:$H,2,FALSE)</f>
        <v>FM4</v>
      </c>
      <c r="AW214" s="35" t="str">
        <f t="shared" si="198"/>
        <v>FM4x1</v>
      </c>
      <c r="AX214" s="50" t="str">
        <f>VLOOKUP(AW214,CompPinRpt!$I:$J,2,FALSE)</f>
        <v>1_SWFM_4.4</v>
      </c>
      <c r="AY214" s="50">
        <f t="shared" si="199"/>
        <v>9</v>
      </c>
      <c r="AZ214" s="50" t="str">
        <f t="shared" si="200"/>
        <v>1_SWFM_4.</v>
      </c>
      <c r="BA214" s="37" t="str">
        <f t="shared" si="201"/>
        <v>4</v>
      </c>
      <c r="BB214" s="37">
        <f t="shared" si="202"/>
        <v>2</v>
      </c>
      <c r="BC214" s="50" t="str">
        <f t="shared" si="203"/>
        <v>1_SWFM_4.2</v>
      </c>
      <c r="BD214" s="35" t="str">
        <f>VLOOKUP(BC214,CompPinRpt!$G:$H,2,FALSE)</f>
        <v>1_B2_02</v>
      </c>
      <c r="BE214" s="35" t="str">
        <f t="shared" si="216"/>
        <v>1_B2_02x2</v>
      </c>
      <c r="BF214" s="50" t="str">
        <f>VLOOKUP(BE214,CompPinRpt!$I:$J,2,FALSE)</f>
        <v>CPLD1_J2.A13</v>
      </c>
      <c r="BG214" s="50">
        <f t="shared" si="217"/>
        <v>6</v>
      </c>
      <c r="BH214" s="50" t="str">
        <f t="shared" si="218"/>
        <v>CPLD1_</v>
      </c>
      <c r="BI214" s="50" t="str">
        <f t="shared" si="219"/>
        <v>J2.A13</v>
      </c>
      <c r="BJ214" s="35" t="str">
        <f>VLOOKUP(BI214,CompPinRpt_CPLD!$G:$H,2,FALSE())</f>
        <v>1_B2_02</v>
      </c>
      <c r="BK214" s="50" t="str">
        <f>VLOOKUP(BJ214,CompPinRpt_CPLD!$F:$G,2,FALSE)</f>
        <v>1_U1.AA3</v>
      </c>
      <c r="BL214" s="50">
        <f t="shared" si="220"/>
        <v>5</v>
      </c>
      <c r="BM214" s="40" t="str">
        <f t="shared" si="221"/>
        <v>CPLD1_</v>
      </c>
      <c r="BN214" s="40" t="str">
        <f t="shared" si="222"/>
        <v>AA3</v>
      </c>
    </row>
    <row r="215" spans="1:66">
      <c r="A215" s="45"/>
      <c r="B215" s="45">
        <v>11</v>
      </c>
      <c r="C215" s="35" t="s">
        <v>994</v>
      </c>
      <c r="D215" s="50" t="str">
        <f>VLOOKUP(C215,CompPinRpt!$F:$H,2,FALSE)</f>
        <v>2_SWS_43.4</v>
      </c>
      <c r="E215" s="50">
        <f t="shared" si="177"/>
        <v>9</v>
      </c>
      <c r="F215" s="50" t="str">
        <f t="shared" si="178"/>
        <v>2_SWS_43.</v>
      </c>
      <c r="G215" s="37" t="str">
        <f t="shared" si="179"/>
        <v>4</v>
      </c>
      <c r="H215" s="37">
        <f t="shared" si="180"/>
        <v>2</v>
      </c>
      <c r="I215" s="50" t="str">
        <f t="shared" si="181"/>
        <v>2_SWS_43.2</v>
      </c>
      <c r="J215" s="35" t="str">
        <f>VLOOKUP(I215,CompPinRpt!$G:$H,2,FALSE)</f>
        <v>1_B1_81</v>
      </c>
      <c r="K215" s="42" t="str">
        <f t="shared" si="182"/>
        <v>1_B1_81x2</v>
      </c>
      <c r="L215" s="50" t="str">
        <f>VLOOKUP(K215,CompPinRpt!$I:$J,2,FALSE)</f>
        <v>CPLD1_J1.A3</v>
      </c>
      <c r="M215" s="50">
        <f t="shared" si="204"/>
        <v>6</v>
      </c>
      <c r="N215" s="50" t="str">
        <f t="shared" si="205"/>
        <v>CPLD1_</v>
      </c>
      <c r="O215" s="50" t="str">
        <f t="shared" si="206"/>
        <v>J1.A3</v>
      </c>
      <c r="P215" s="35" t="str">
        <f>VLOOKUP(O215,CompPinRpt_CPLD!$G:$H,2,FALSE())</f>
        <v>1_B1_81</v>
      </c>
      <c r="Q215" s="50" t="str">
        <f>VLOOKUP(P215,CompPinRpt_CPLD!$F:$G,2,FALSE)</f>
        <v>1_U1.U18</v>
      </c>
      <c r="R215" s="50">
        <f t="shared" si="207"/>
        <v>5</v>
      </c>
      <c r="S215" s="40" t="str">
        <f t="shared" si="208"/>
        <v>CPLD1_</v>
      </c>
      <c r="T215" s="40" t="str">
        <f t="shared" si="209"/>
        <v>U18</v>
      </c>
      <c r="U215" s="52" t="str">
        <f t="shared" si="183"/>
        <v>2_SWS_43.</v>
      </c>
      <c r="V215" s="52" t="str">
        <f t="shared" si="184"/>
        <v>4</v>
      </c>
      <c r="W215" s="52">
        <f t="shared" si="185"/>
        <v>3</v>
      </c>
      <c r="X215" s="52" t="str">
        <f t="shared" si="186"/>
        <v>2_SWS_43.3</v>
      </c>
      <c r="Y215" s="35" t="str">
        <f>VLOOKUP(X215,CompPinRpt!$G:$H,2,FALSE)</f>
        <v>2_DPSS_DPS2</v>
      </c>
      <c r="Z215" s="35" t="str">
        <f t="shared" si="187"/>
        <v>2_DPSS_DPS2x33</v>
      </c>
      <c r="AA215" s="52" t="str">
        <f>VLOOKUP(Z215,CompPinRpt!$I:$J,2,FALSE)</f>
        <v>2_SWS_66.4</v>
      </c>
      <c r="AB215" s="52">
        <f t="shared" si="188"/>
        <v>9</v>
      </c>
      <c r="AC215" s="52" t="str">
        <f t="shared" si="189"/>
        <v>2_SWS_66.</v>
      </c>
      <c r="AD215" s="37" t="str">
        <f t="shared" si="190"/>
        <v>4</v>
      </c>
      <c r="AE215" s="37">
        <f t="shared" si="191"/>
        <v>2</v>
      </c>
      <c r="AF215" s="52" t="str">
        <f t="shared" si="192"/>
        <v>2_SWS_66.2</v>
      </c>
      <c r="AG215" s="35" t="str">
        <f>VLOOKUP(AF215,CompPinRpt!$G:$H,2,FALSE)</f>
        <v>1_B3_22</v>
      </c>
      <c r="AH215" s="35" t="str">
        <f t="shared" si="193"/>
        <v>1_B3_22x2</v>
      </c>
      <c r="AI215" s="52" t="str">
        <f>VLOOKUP(AH215,CompPinRpt!$I:$J,2,FALSE)</f>
        <v>CPLD1_J3.B56</v>
      </c>
      <c r="AJ215" s="52">
        <f t="shared" si="210"/>
        <v>6</v>
      </c>
      <c r="AK215" s="52" t="str">
        <f t="shared" si="211"/>
        <v>CPLD1_</v>
      </c>
      <c r="AL215" s="52" t="str">
        <f t="shared" si="212"/>
        <v>J3.B56</v>
      </c>
      <c r="AM215" s="35" t="str">
        <f>VLOOKUP(AL215,CompPinRpt_CPLD!$G:$H,2,FALSE())</f>
        <v>1_B3_22</v>
      </c>
      <c r="AN215" s="52" t="str">
        <f>VLOOKUP(AM215,CompPinRpt_CPLD!$F:$G,2,FALSE)</f>
        <v>1_U1.T6</v>
      </c>
      <c r="AO215" s="52">
        <f t="shared" si="213"/>
        <v>5</v>
      </c>
      <c r="AP215" s="40" t="str">
        <f t="shared" si="214"/>
        <v>CPLD1_</v>
      </c>
      <c r="AQ215" s="40" t="str">
        <f t="shared" si="215"/>
        <v>T6</v>
      </c>
      <c r="AR215" s="50" t="str">
        <f t="shared" si="194"/>
        <v>2_SWS_66.</v>
      </c>
      <c r="AS215" s="50" t="str">
        <f t="shared" si="195"/>
        <v>4</v>
      </c>
      <c r="AT215" s="50">
        <f t="shared" si="196"/>
        <v>3</v>
      </c>
      <c r="AU215" s="50" t="str">
        <f t="shared" si="197"/>
        <v>2_SWS_66.3</v>
      </c>
      <c r="AV215" s="35" t="str">
        <f>VLOOKUP(AU215,CompPinRpt!$G:$H,2,FALSE)</f>
        <v>SM4</v>
      </c>
      <c r="AW215" s="35" t="str">
        <f t="shared" si="198"/>
        <v>SM4x1</v>
      </c>
      <c r="AX215" s="50" t="str">
        <f>VLOOKUP(AW215,CompPinRpt!$I:$J,2,FALSE)</f>
        <v>1_SWSM_4.4</v>
      </c>
      <c r="AY215" s="50">
        <f t="shared" si="199"/>
        <v>9</v>
      </c>
      <c r="AZ215" s="50" t="str">
        <f t="shared" si="200"/>
        <v>1_SWSM_4.</v>
      </c>
      <c r="BA215" s="37" t="str">
        <f t="shared" si="201"/>
        <v>4</v>
      </c>
      <c r="BB215" s="37">
        <f t="shared" si="202"/>
        <v>2</v>
      </c>
      <c r="BC215" s="50" t="str">
        <f t="shared" si="203"/>
        <v>1_SWSM_4.2</v>
      </c>
      <c r="BD215" s="35" t="str">
        <f>VLOOKUP(BC215,CompPinRpt!$G:$H,2,FALSE)</f>
        <v>1_B2_12</v>
      </c>
      <c r="BE215" s="35" t="str">
        <f t="shared" si="216"/>
        <v>1_B2_12x2</v>
      </c>
      <c r="BF215" s="50" t="str">
        <f>VLOOKUP(BE215,CompPinRpt!$I:$J,2,FALSE)</f>
        <v>CPLD1_J2.A14</v>
      </c>
      <c r="BG215" s="50">
        <f t="shared" si="217"/>
        <v>6</v>
      </c>
      <c r="BH215" s="50" t="str">
        <f t="shared" si="218"/>
        <v>CPLD1_</v>
      </c>
      <c r="BI215" s="50" t="str">
        <f t="shared" si="219"/>
        <v>J2.A14</v>
      </c>
      <c r="BJ215" s="35" t="str">
        <f>VLOOKUP(BI215,CompPinRpt_CPLD!$G:$H,2,FALSE())</f>
        <v>1_B2_12</v>
      </c>
      <c r="BK215" s="50" t="str">
        <f>VLOOKUP(BJ215,CompPinRpt_CPLD!$F:$G,2,FALSE)</f>
        <v>1_U1.AB3</v>
      </c>
      <c r="BL215" s="50">
        <f t="shared" si="220"/>
        <v>5</v>
      </c>
      <c r="BM215" s="40" t="str">
        <f t="shared" si="221"/>
        <v>CPLD1_</v>
      </c>
      <c r="BN215" s="40" t="str">
        <f t="shared" si="222"/>
        <v>AB3</v>
      </c>
    </row>
    <row r="216" spans="1:66">
      <c r="A216" s="45"/>
      <c r="B216" s="45">
        <v>12</v>
      </c>
      <c r="C216" s="35" t="s">
        <v>995</v>
      </c>
      <c r="D216" s="50" t="str">
        <f>VLOOKUP(C216,CompPinRpt!$F:$H,2,FALSE)</f>
        <v>2_SWF_44.4</v>
      </c>
      <c r="E216" s="50">
        <f t="shared" si="177"/>
        <v>9</v>
      </c>
      <c r="F216" s="50" t="str">
        <f t="shared" si="178"/>
        <v>2_SWF_44.</v>
      </c>
      <c r="G216" s="37" t="str">
        <f t="shared" si="179"/>
        <v>4</v>
      </c>
      <c r="H216" s="37">
        <f t="shared" si="180"/>
        <v>2</v>
      </c>
      <c r="I216" s="50" t="str">
        <f t="shared" si="181"/>
        <v>2_SWF_44.2</v>
      </c>
      <c r="J216" s="35" t="str">
        <f>VLOOKUP(I216,CompPinRpt!$G:$H,2,FALSE)</f>
        <v>1_B1_27</v>
      </c>
      <c r="K216" s="42" t="str">
        <f t="shared" si="182"/>
        <v>1_B1_27x2</v>
      </c>
      <c r="L216" s="50" t="str">
        <f>VLOOKUP(K216,CompPinRpt!$I:$J,2,FALSE)</f>
        <v>CPLD1_J1.A24</v>
      </c>
      <c r="M216" s="50">
        <f t="shared" si="204"/>
        <v>6</v>
      </c>
      <c r="N216" s="50" t="str">
        <f t="shared" si="205"/>
        <v>CPLD1_</v>
      </c>
      <c r="O216" s="50" t="str">
        <f t="shared" si="206"/>
        <v>J1.A24</v>
      </c>
      <c r="P216" s="35" t="str">
        <f>VLOOKUP(O216,CompPinRpt_CPLD!$G:$H,2,FALSE())</f>
        <v>1_B1_27</v>
      </c>
      <c r="Q216" s="50" t="str">
        <f>VLOOKUP(P216,CompPinRpt_CPLD!$F:$G,2,FALSE)</f>
        <v>1_U1.L21</v>
      </c>
      <c r="R216" s="50">
        <f t="shared" si="207"/>
        <v>5</v>
      </c>
      <c r="S216" s="40" t="str">
        <f t="shared" si="208"/>
        <v>CPLD1_</v>
      </c>
      <c r="T216" s="40" t="str">
        <f t="shared" si="209"/>
        <v>L21</v>
      </c>
      <c r="U216" s="52" t="str">
        <f t="shared" si="183"/>
        <v>2_SWF_44.</v>
      </c>
      <c r="V216" s="52" t="str">
        <f t="shared" si="184"/>
        <v>4</v>
      </c>
      <c r="W216" s="52">
        <f t="shared" si="185"/>
        <v>3</v>
      </c>
      <c r="X216" s="52" t="str">
        <f t="shared" si="186"/>
        <v>2_SWF_44.3</v>
      </c>
      <c r="Y216" s="35" t="str">
        <f>VLOOKUP(X216,CompPinRpt!$G:$H,2,FALSE)</f>
        <v>2_DPSF_DPS2</v>
      </c>
      <c r="Z216" s="35" t="str">
        <f t="shared" si="187"/>
        <v>2_DPSF_DPS2x33</v>
      </c>
      <c r="AA216" s="52" t="str">
        <f>VLOOKUP(Z216,CompPinRpt!$I:$J,2,FALSE)</f>
        <v>2_SWF_66.4</v>
      </c>
      <c r="AB216" s="52">
        <f t="shared" si="188"/>
        <v>9</v>
      </c>
      <c r="AC216" s="52" t="str">
        <f t="shared" si="189"/>
        <v>2_SWF_66.</v>
      </c>
      <c r="AD216" s="37" t="str">
        <f t="shared" si="190"/>
        <v>4</v>
      </c>
      <c r="AE216" s="37">
        <f t="shared" si="191"/>
        <v>2</v>
      </c>
      <c r="AF216" s="52" t="str">
        <f t="shared" si="192"/>
        <v>2_SWF_66.2</v>
      </c>
      <c r="AG216" s="35" t="str">
        <f>VLOOKUP(AF216,CompPinRpt!$G:$H,2,FALSE)</f>
        <v>1_B3_07</v>
      </c>
      <c r="AH216" s="35" t="str">
        <f t="shared" si="193"/>
        <v>1_B3_07x2</v>
      </c>
      <c r="AI216" s="52" t="str">
        <f>VLOOKUP(AH216,CompPinRpt!$I:$J,2,FALSE)</f>
        <v>CPLD1_J3.B50</v>
      </c>
      <c r="AJ216" s="52">
        <f t="shared" si="210"/>
        <v>6</v>
      </c>
      <c r="AK216" s="52" t="str">
        <f t="shared" si="211"/>
        <v>CPLD1_</v>
      </c>
      <c r="AL216" s="52" t="str">
        <f t="shared" si="212"/>
        <v>J3.B50</v>
      </c>
      <c r="AM216" s="35" t="str">
        <f>VLOOKUP(AL216,CompPinRpt_CPLD!$G:$H,2,FALSE())</f>
        <v>1_B3_07</v>
      </c>
      <c r="AN216" s="52" t="str">
        <f>VLOOKUP(AM216,CompPinRpt_CPLD!$F:$G,2,FALSE)</f>
        <v>1_U1.N7</v>
      </c>
      <c r="AO216" s="52">
        <f t="shared" si="213"/>
        <v>5</v>
      </c>
      <c r="AP216" s="40" t="str">
        <f t="shared" si="214"/>
        <v>CPLD1_</v>
      </c>
      <c r="AQ216" s="40" t="str">
        <f t="shared" si="215"/>
        <v>N7</v>
      </c>
      <c r="AR216" s="50" t="str">
        <f t="shared" si="194"/>
        <v>2_SWF_66.</v>
      </c>
      <c r="AS216" s="50" t="str">
        <f t="shared" si="195"/>
        <v>4</v>
      </c>
      <c r="AT216" s="50">
        <f t="shared" si="196"/>
        <v>3</v>
      </c>
      <c r="AU216" s="50" t="str">
        <f t="shared" si="197"/>
        <v>2_SWF_66.3</v>
      </c>
      <c r="AV216" s="35" t="str">
        <f>VLOOKUP(AU216,CompPinRpt!$G:$H,2,FALSE)</f>
        <v>FM4</v>
      </c>
      <c r="AW216" s="35" t="str">
        <f t="shared" si="198"/>
        <v>FM4x1</v>
      </c>
      <c r="AX216" s="50" t="str">
        <f>VLOOKUP(AW216,CompPinRpt!$I:$J,2,FALSE)</f>
        <v>1_SWFM_4.4</v>
      </c>
      <c r="AY216" s="50">
        <f t="shared" si="199"/>
        <v>9</v>
      </c>
      <c r="AZ216" s="50" t="str">
        <f t="shared" si="200"/>
        <v>1_SWFM_4.</v>
      </c>
      <c r="BA216" s="37" t="str">
        <f t="shared" si="201"/>
        <v>4</v>
      </c>
      <c r="BB216" s="37">
        <f t="shared" si="202"/>
        <v>2</v>
      </c>
      <c r="BC216" s="50" t="str">
        <f t="shared" si="203"/>
        <v>1_SWFM_4.2</v>
      </c>
      <c r="BD216" s="35" t="str">
        <f>VLOOKUP(BC216,CompPinRpt!$G:$H,2,FALSE)</f>
        <v>1_B2_02</v>
      </c>
      <c r="BE216" s="35" t="str">
        <f t="shared" si="216"/>
        <v>1_B2_02x2</v>
      </c>
      <c r="BF216" s="50" t="str">
        <f>VLOOKUP(BE216,CompPinRpt!$I:$J,2,FALSE)</f>
        <v>CPLD1_J2.A13</v>
      </c>
      <c r="BG216" s="50">
        <f t="shared" si="217"/>
        <v>6</v>
      </c>
      <c r="BH216" s="50" t="str">
        <f t="shared" si="218"/>
        <v>CPLD1_</v>
      </c>
      <c r="BI216" s="50" t="str">
        <f t="shared" si="219"/>
        <v>J2.A13</v>
      </c>
      <c r="BJ216" s="35" t="str">
        <f>VLOOKUP(BI216,CompPinRpt_CPLD!$G:$H,2,FALSE())</f>
        <v>1_B2_02</v>
      </c>
      <c r="BK216" s="50" t="str">
        <f>VLOOKUP(BJ216,CompPinRpt_CPLD!$F:$G,2,FALSE)</f>
        <v>1_U1.AA3</v>
      </c>
      <c r="BL216" s="50">
        <f t="shared" si="220"/>
        <v>5</v>
      </c>
      <c r="BM216" s="40" t="str">
        <f t="shared" si="221"/>
        <v>CPLD1_</v>
      </c>
      <c r="BN216" s="40" t="str">
        <f t="shared" si="222"/>
        <v>AA3</v>
      </c>
    </row>
    <row r="217" spans="1:66">
      <c r="A217" s="45"/>
      <c r="B217" s="45">
        <v>12</v>
      </c>
      <c r="C217" s="35" t="s">
        <v>996</v>
      </c>
      <c r="D217" s="50" t="str">
        <f>VLOOKUP(C217,CompPinRpt!$F:$H,2,FALSE)</f>
        <v>2_SWS_44.4</v>
      </c>
      <c r="E217" s="50">
        <f t="shared" si="177"/>
        <v>9</v>
      </c>
      <c r="F217" s="50" t="str">
        <f t="shared" si="178"/>
        <v>2_SWS_44.</v>
      </c>
      <c r="G217" s="37" t="str">
        <f t="shared" si="179"/>
        <v>4</v>
      </c>
      <c r="H217" s="37">
        <f t="shared" si="180"/>
        <v>2</v>
      </c>
      <c r="I217" s="50" t="str">
        <f t="shared" si="181"/>
        <v>2_SWS_44.2</v>
      </c>
      <c r="J217" s="35" t="str">
        <f>VLOOKUP(I217,CompPinRpt!$G:$H,2,FALSE)</f>
        <v>1_B1_54</v>
      </c>
      <c r="K217" s="42" t="str">
        <f t="shared" si="182"/>
        <v>1_B1_54x2</v>
      </c>
      <c r="L217" s="50" t="str">
        <f>VLOOKUP(K217,CompPinRpt!$I:$J,2,FALSE)</f>
        <v>CPLD1_J1.A29</v>
      </c>
      <c r="M217" s="50">
        <f t="shared" si="204"/>
        <v>6</v>
      </c>
      <c r="N217" s="50" t="str">
        <f t="shared" si="205"/>
        <v>CPLD1_</v>
      </c>
      <c r="O217" s="50" t="str">
        <f t="shared" si="206"/>
        <v>J1.A29</v>
      </c>
      <c r="P217" s="35" t="str">
        <f>VLOOKUP(O217,CompPinRpt_CPLD!$G:$H,2,FALSE())</f>
        <v>1_B1_54</v>
      </c>
      <c r="Q217" s="50" t="str">
        <f>VLOOKUP(P217,CompPinRpt_CPLD!$F:$G,2,FALSE)</f>
        <v>1_U1.H21</v>
      </c>
      <c r="R217" s="50">
        <f t="shared" si="207"/>
        <v>5</v>
      </c>
      <c r="S217" s="40" t="str">
        <f t="shared" si="208"/>
        <v>CPLD1_</v>
      </c>
      <c r="T217" s="40" t="str">
        <f t="shared" si="209"/>
        <v>H21</v>
      </c>
      <c r="U217" s="52" t="str">
        <f t="shared" si="183"/>
        <v>2_SWS_44.</v>
      </c>
      <c r="V217" s="52" t="str">
        <f t="shared" si="184"/>
        <v>4</v>
      </c>
      <c r="W217" s="52">
        <f t="shared" si="185"/>
        <v>3</v>
      </c>
      <c r="X217" s="52" t="str">
        <f t="shared" si="186"/>
        <v>2_SWS_44.3</v>
      </c>
      <c r="Y217" s="35" t="str">
        <f>VLOOKUP(X217,CompPinRpt!$G:$H,2,FALSE)</f>
        <v>2_DPSS_DPS2</v>
      </c>
      <c r="Z217" s="35" t="str">
        <f t="shared" si="187"/>
        <v>2_DPSS_DPS2x33</v>
      </c>
      <c r="AA217" s="52" t="str">
        <f>VLOOKUP(Z217,CompPinRpt!$I:$J,2,FALSE)</f>
        <v>2_SWS_66.4</v>
      </c>
      <c r="AB217" s="52">
        <f t="shared" si="188"/>
        <v>9</v>
      </c>
      <c r="AC217" s="52" t="str">
        <f t="shared" si="189"/>
        <v>2_SWS_66.</v>
      </c>
      <c r="AD217" s="37" t="str">
        <f t="shared" si="190"/>
        <v>4</v>
      </c>
      <c r="AE217" s="37">
        <f t="shared" si="191"/>
        <v>2</v>
      </c>
      <c r="AF217" s="52" t="str">
        <f t="shared" si="192"/>
        <v>2_SWS_66.2</v>
      </c>
      <c r="AG217" s="35" t="str">
        <f>VLOOKUP(AF217,CompPinRpt!$G:$H,2,FALSE)</f>
        <v>1_B3_22</v>
      </c>
      <c r="AH217" s="35" t="str">
        <f t="shared" si="193"/>
        <v>1_B3_22x2</v>
      </c>
      <c r="AI217" s="52" t="str">
        <f>VLOOKUP(AH217,CompPinRpt!$I:$J,2,FALSE)</f>
        <v>CPLD1_J3.B56</v>
      </c>
      <c r="AJ217" s="52">
        <f t="shared" si="210"/>
        <v>6</v>
      </c>
      <c r="AK217" s="52" t="str">
        <f t="shared" si="211"/>
        <v>CPLD1_</v>
      </c>
      <c r="AL217" s="52" t="str">
        <f t="shared" si="212"/>
        <v>J3.B56</v>
      </c>
      <c r="AM217" s="35" t="str">
        <f>VLOOKUP(AL217,CompPinRpt_CPLD!$G:$H,2,FALSE())</f>
        <v>1_B3_22</v>
      </c>
      <c r="AN217" s="52" t="str">
        <f>VLOOKUP(AM217,CompPinRpt_CPLD!$F:$G,2,FALSE)</f>
        <v>1_U1.T6</v>
      </c>
      <c r="AO217" s="52">
        <f t="shared" si="213"/>
        <v>5</v>
      </c>
      <c r="AP217" s="40" t="str">
        <f t="shared" si="214"/>
        <v>CPLD1_</v>
      </c>
      <c r="AQ217" s="40" t="str">
        <f t="shared" si="215"/>
        <v>T6</v>
      </c>
      <c r="AR217" s="50" t="str">
        <f t="shared" si="194"/>
        <v>2_SWS_66.</v>
      </c>
      <c r="AS217" s="50" t="str">
        <f t="shared" si="195"/>
        <v>4</v>
      </c>
      <c r="AT217" s="50">
        <f t="shared" si="196"/>
        <v>3</v>
      </c>
      <c r="AU217" s="50" t="str">
        <f t="shared" si="197"/>
        <v>2_SWS_66.3</v>
      </c>
      <c r="AV217" s="35" t="str">
        <f>VLOOKUP(AU217,CompPinRpt!$G:$H,2,FALSE)</f>
        <v>SM4</v>
      </c>
      <c r="AW217" s="35" t="str">
        <f t="shared" si="198"/>
        <v>SM4x1</v>
      </c>
      <c r="AX217" s="50" t="str">
        <f>VLOOKUP(AW217,CompPinRpt!$I:$J,2,FALSE)</f>
        <v>1_SWSM_4.4</v>
      </c>
      <c r="AY217" s="50">
        <f t="shared" si="199"/>
        <v>9</v>
      </c>
      <c r="AZ217" s="50" t="str">
        <f t="shared" si="200"/>
        <v>1_SWSM_4.</v>
      </c>
      <c r="BA217" s="37" t="str">
        <f t="shared" si="201"/>
        <v>4</v>
      </c>
      <c r="BB217" s="37">
        <f t="shared" si="202"/>
        <v>2</v>
      </c>
      <c r="BC217" s="50" t="str">
        <f t="shared" si="203"/>
        <v>1_SWSM_4.2</v>
      </c>
      <c r="BD217" s="35" t="str">
        <f>VLOOKUP(BC217,CompPinRpt!$G:$H,2,FALSE)</f>
        <v>1_B2_12</v>
      </c>
      <c r="BE217" s="35" t="str">
        <f t="shared" si="216"/>
        <v>1_B2_12x2</v>
      </c>
      <c r="BF217" s="50" t="str">
        <f>VLOOKUP(BE217,CompPinRpt!$I:$J,2,FALSE)</f>
        <v>CPLD1_J2.A14</v>
      </c>
      <c r="BG217" s="50">
        <f t="shared" si="217"/>
        <v>6</v>
      </c>
      <c r="BH217" s="50" t="str">
        <f t="shared" si="218"/>
        <v>CPLD1_</v>
      </c>
      <c r="BI217" s="50" t="str">
        <f t="shared" si="219"/>
        <v>J2.A14</v>
      </c>
      <c r="BJ217" s="35" t="str">
        <f>VLOOKUP(BI217,CompPinRpt_CPLD!$G:$H,2,FALSE())</f>
        <v>1_B2_12</v>
      </c>
      <c r="BK217" s="50" t="str">
        <f>VLOOKUP(BJ217,CompPinRpt_CPLD!$F:$G,2,FALSE)</f>
        <v>1_U1.AB3</v>
      </c>
      <c r="BL217" s="50">
        <f t="shared" si="220"/>
        <v>5</v>
      </c>
      <c r="BM217" s="40" t="str">
        <f t="shared" si="221"/>
        <v>CPLD1_</v>
      </c>
      <c r="BN217" s="40" t="str">
        <f t="shared" si="222"/>
        <v>AB3</v>
      </c>
    </row>
    <row r="218" spans="1:66">
      <c r="A218" s="45"/>
      <c r="B218" s="45">
        <v>13</v>
      </c>
      <c r="C218" s="35" t="s">
        <v>997</v>
      </c>
      <c r="D218" s="50" t="str">
        <f>VLOOKUP(C218,CompPinRpt!$F:$H,2,FALSE)</f>
        <v>2_SWF_45.4</v>
      </c>
      <c r="E218" s="50">
        <f t="shared" si="177"/>
        <v>9</v>
      </c>
      <c r="F218" s="50" t="str">
        <f t="shared" si="178"/>
        <v>2_SWF_45.</v>
      </c>
      <c r="G218" s="37" t="str">
        <f t="shared" si="179"/>
        <v>4</v>
      </c>
      <c r="H218" s="37">
        <f t="shared" si="180"/>
        <v>2</v>
      </c>
      <c r="I218" s="50" t="str">
        <f t="shared" si="181"/>
        <v>2_SWF_45.2</v>
      </c>
      <c r="J218" s="35" t="str">
        <f>VLOOKUP(I218,CompPinRpt!$G:$H,2,FALSE)</f>
        <v>1_B1_28</v>
      </c>
      <c r="K218" s="42" t="str">
        <f t="shared" si="182"/>
        <v>1_B1_28x2</v>
      </c>
      <c r="L218" s="50" t="str">
        <f>VLOOKUP(K218,CompPinRpt!$I:$J,2,FALSE)</f>
        <v>CPLD1_J1.A23</v>
      </c>
      <c r="M218" s="50">
        <f t="shared" si="204"/>
        <v>6</v>
      </c>
      <c r="N218" s="50" t="str">
        <f t="shared" si="205"/>
        <v>CPLD1_</v>
      </c>
      <c r="O218" s="50" t="str">
        <f t="shared" si="206"/>
        <v>J1.A23</v>
      </c>
      <c r="P218" s="35" t="str">
        <f>VLOOKUP(O218,CompPinRpt_CPLD!$G:$H,2,FALSE())</f>
        <v>1_B1_28</v>
      </c>
      <c r="Q218" s="50" t="str">
        <f>VLOOKUP(P218,CompPinRpt_CPLD!$F:$G,2,FALSE)</f>
        <v>1_U1.L22</v>
      </c>
      <c r="R218" s="50">
        <f t="shared" si="207"/>
        <v>5</v>
      </c>
      <c r="S218" s="40" t="str">
        <f t="shared" si="208"/>
        <v>CPLD1_</v>
      </c>
      <c r="T218" s="40" t="str">
        <f t="shared" si="209"/>
        <v>L22</v>
      </c>
      <c r="U218" s="52" t="str">
        <f t="shared" si="183"/>
        <v>2_SWF_45.</v>
      </c>
      <c r="V218" s="52" t="str">
        <f t="shared" si="184"/>
        <v>4</v>
      </c>
      <c r="W218" s="52">
        <f t="shared" si="185"/>
        <v>3</v>
      </c>
      <c r="X218" s="52" t="str">
        <f t="shared" si="186"/>
        <v>2_SWF_45.3</v>
      </c>
      <c r="Y218" s="35" t="str">
        <f>VLOOKUP(X218,CompPinRpt!$G:$H,2,FALSE)</f>
        <v>2_DPSF_DPS2</v>
      </c>
      <c r="Z218" s="35" t="str">
        <f t="shared" si="187"/>
        <v>2_DPSF_DPS2x33</v>
      </c>
      <c r="AA218" s="52" t="str">
        <f>VLOOKUP(Z218,CompPinRpt!$I:$J,2,FALSE)</f>
        <v>2_SWF_66.4</v>
      </c>
      <c r="AB218" s="52">
        <f t="shared" si="188"/>
        <v>9</v>
      </c>
      <c r="AC218" s="52" t="str">
        <f t="shared" si="189"/>
        <v>2_SWF_66.</v>
      </c>
      <c r="AD218" s="37" t="str">
        <f t="shared" si="190"/>
        <v>4</v>
      </c>
      <c r="AE218" s="37">
        <f t="shared" si="191"/>
        <v>2</v>
      </c>
      <c r="AF218" s="52" t="str">
        <f t="shared" si="192"/>
        <v>2_SWF_66.2</v>
      </c>
      <c r="AG218" s="35" t="str">
        <f>VLOOKUP(AF218,CompPinRpt!$G:$H,2,FALSE)</f>
        <v>1_B3_07</v>
      </c>
      <c r="AH218" s="35" t="str">
        <f t="shared" si="193"/>
        <v>1_B3_07x2</v>
      </c>
      <c r="AI218" s="52" t="str">
        <f>VLOOKUP(AH218,CompPinRpt!$I:$J,2,FALSE)</f>
        <v>CPLD1_J3.B50</v>
      </c>
      <c r="AJ218" s="52">
        <f t="shared" si="210"/>
        <v>6</v>
      </c>
      <c r="AK218" s="52" t="str">
        <f t="shared" si="211"/>
        <v>CPLD1_</v>
      </c>
      <c r="AL218" s="52" t="str">
        <f t="shared" si="212"/>
        <v>J3.B50</v>
      </c>
      <c r="AM218" s="35" t="str">
        <f>VLOOKUP(AL218,CompPinRpt_CPLD!$G:$H,2,FALSE())</f>
        <v>1_B3_07</v>
      </c>
      <c r="AN218" s="52" t="str">
        <f>VLOOKUP(AM218,CompPinRpt_CPLD!$F:$G,2,FALSE)</f>
        <v>1_U1.N7</v>
      </c>
      <c r="AO218" s="52">
        <f t="shared" si="213"/>
        <v>5</v>
      </c>
      <c r="AP218" s="40" t="str">
        <f t="shared" si="214"/>
        <v>CPLD1_</v>
      </c>
      <c r="AQ218" s="40" t="str">
        <f t="shared" si="215"/>
        <v>N7</v>
      </c>
      <c r="AR218" s="50" t="str">
        <f t="shared" si="194"/>
        <v>2_SWF_66.</v>
      </c>
      <c r="AS218" s="50" t="str">
        <f t="shared" si="195"/>
        <v>4</v>
      </c>
      <c r="AT218" s="50">
        <f t="shared" si="196"/>
        <v>3</v>
      </c>
      <c r="AU218" s="50" t="str">
        <f t="shared" si="197"/>
        <v>2_SWF_66.3</v>
      </c>
      <c r="AV218" s="35" t="str">
        <f>VLOOKUP(AU218,CompPinRpt!$G:$H,2,FALSE)</f>
        <v>FM4</v>
      </c>
      <c r="AW218" s="35" t="str">
        <f t="shared" si="198"/>
        <v>FM4x1</v>
      </c>
      <c r="AX218" s="50" t="str">
        <f>VLOOKUP(AW218,CompPinRpt!$I:$J,2,FALSE)</f>
        <v>1_SWFM_4.4</v>
      </c>
      <c r="AY218" s="50">
        <f t="shared" si="199"/>
        <v>9</v>
      </c>
      <c r="AZ218" s="50" t="str">
        <f t="shared" si="200"/>
        <v>1_SWFM_4.</v>
      </c>
      <c r="BA218" s="37" t="str">
        <f t="shared" si="201"/>
        <v>4</v>
      </c>
      <c r="BB218" s="37">
        <f t="shared" si="202"/>
        <v>2</v>
      </c>
      <c r="BC218" s="50" t="str">
        <f t="shared" si="203"/>
        <v>1_SWFM_4.2</v>
      </c>
      <c r="BD218" s="35" t="str">
        <f>VLOOKUP(BC218,CompPinRpt!$G:$H,2,FALSE)</f>
        <v>1_B2_02</v>
      </c>
      <c r="BE218" s="35" t="str">
        <f t="shared" si="216"/>
        <v>1_B2_02x2</v>
      </c>
      <c r="BF218" s="50" t="str">
        <f>VLOOKUP(BE218,CompPinRpt!$I:$J,2,FALSE)</f>
        <v>CPLD1_J2.A13</v>
      </c>
      <c r="BG218" s="50">
        <f t="shared" si="217"/>
        <v>6</v>
      </c>
      <c r="BH218" s="50" t="str">
        <f t="shared" si="218"/>
        <v>CPLD1_</v>
      </c>
      <c r="BI218" s="50" t="str">
        <f t="shared" si="219"/>
        <v>J2.A13</v>
      </c>
      <c r="BJ218" s="35" t="str">
        <f>VLOOKUP(BI218,CompPinRpt_CPLD!$G:$H,2,FALSE())</f>
        <v>1_B2_02</v>
      </c>
      <c r="BK218" s="50" t="str">
        <f>VLOOKUP(BJ218,CompPinRpt_CPLD!$F:$G,2,FALSE)</f>
        <v>1_U1.AA3</v>
      </c>
      <c r="BL218" s="50">
        <f t="shared" si="220"/>
        <v>5</v>
      </c>
      <c r="BM218" s="40" t="str">
        <f t="shared" si="221"/>
        <v>CPLD1_</v>
      </c>
      <c r="BN218" s="40" t="str">
        <f t="shared" si="222"/>
        <v>AA3</v>
      </c>
    </row>
    <row r="219" spans="1:66">
      <c r="A219" s="45"/>
      <c r="B219" s="45">
        <v>13</v>
      </c>
      <c r="C219" s="35" t="s">
        <v>998</v>
      </c>
      <c r="D219" s="50" t="str">
        <f>VLOOKUP(C219,CompPinRpt!$F:$H,2,FALSE)</f>
        <v>2_SWS_45.4</v>
      </c>
      <c r="E219" s="50">
        <f t="shared" si="177"/>
        <v>9</v>
      </c>
      <c r="F219" s="50" t="str">
        <f t="shared" si="178"/>
        <v>2_SWS_45.</v>
      </c>
      <c r="G219" s="37" t="str">
        <f t="shared" si="179"/>
        <v>4</v>
      </c>
      <c r="H219" s="37">
        <f t="shared" si="180"/>
        <v>2</v>
      </c>
      <c r="I219" s="50" t="str">
        <f t="shared" si="181"/>
        <v>2_SWS_45.2</v>
      </c>
      <c r="J219" s="35" t="str">
        <f>VLOOKUP(I219,CompPinRpt!$G:$H,2,FALSE)</f>
        <v>1_B1_53</v>
      </c>
      <c r="K219" s="42" t="str">
        <f t="shared" si="182"/>
        <v>1_B1_53x2</v>
      </c>
      <c r="L219" s="50" t="str">
        <f>VLOOKUP(K219,CompPinRpt!$I:$J,2,FALSE)</f>
        <v>CPLD1_J1.A30</v>
      </c>
      <c r="M219" s="50">
        <f t="shared" si="204"/>
        <v>6</v>
      </c>
      <c r="N219" s="50" t="str">
        <f t="shared" si="205"/>
        <v>CPLD1_</v>
      </c>
      <c r="O219" s="50" t="str">
        <f t="shared" si="206"/>
        <v>J1.A30</v>
      </c>
      <c r="P219" s="35" t="str">
        <f>VLOOKUP(O219,CompPinRpt_CPLD!$G:$H,2,FALSE())</f>
        <v>1_B1_53</v>
      </c>
      <c r="Q219" s="50" t="str">
        <f>VLOOKUP(P219,CompPinRpt_CPLD!$F:$G,2,FALSE)</f>
        <v>1_U1.H20</v>
      </c>
      <c r="R219" s="50">
        <f t="shared" si="207"/>
        <v>5</v>
      </c>
      <c r="S219" s="40" t="str">
        <f t="shared" si="208"/>
        <v>CPLD1_</v>
      </c>
      <c r="T219" s="40" t="str">
        <f t="shared" si="209"/>
        <v>H20</v>
      </c>
      <c r="U219" s="52" t="str">
        <f t="shared" si="183"/>
        <v>2_SWS_45.</v>
      </c>
      <c r="V219" s="52" t="str">
        <f t="shared" si="184"/>
        <v>4</v>
      </c>
      <c r="W219" s="52">
        <f t="shared" si="185"/>
        <v>3</v>
      </c>
      <c r="X219" s="52" t="str">
        <f t="shared" si="186"/>
        <v>2_SWS_45.3</v>
      </c>
      <c r="Y219" s="35" t="str">
        <f>VLOOKUP(X219,CompPinRpt!$G:$H,2,FALSE)</f>
        <v>2_DPSS_DPS2</v>
      </c>
      <c r="Z219" s="35" t="str">
        <f t="shared" si="187"/>
        <v>2_DPSS_DPS2x33</v>
      </c>
      <c r="AA219" s="52" t="str">
        <f>VLOOKUP(Z219,CompPinRpt!$I:$J,2,FALSE)</f>
        <v>2_SWS_66.4</v>
      </c>
      <c r="AB219" s="52">
        <f t="shared" si="188"/>
        <v>9</v>
      </c>
      <c r="AC219" s="52" t="str">
        <f t="shared" si="189"/>
        <v>2_SWS_66.</v>
      </c>
      <c r="AD219" s="37" t="str">
        <f t="shared" si="190"/>
        <v>4</v>
      </c>
      <c r="AE219" s="37">
        <f t="shared" si="191"/>
        <v>2</v>
      </c>
      <c r="AF219" s="52" t="str">
        <f t="shared" si="192"/>
        <v>2_SWS_66.2</v>
      </c>
      <c r="AG219" s="35" t="str">
        <f>VLOOKUP(AF219,CompPinRpt!$G:$H,2,FALSE)</f>
        <v>1_B3_22</v>
      </c>
      <c r="AH219" s="35" t="str">
        <f t="shared" si="193"/>
        <v>1_B3_22x2</v>
      </c>
      <c r="AI219" s="52" t="str">
        <f>VLOOKUP(AH219,CompPinRpt!$I:$J,2,FALSE)</f>
        <v>CPLD1_J3.B56</v>
      </c>
      <c r="AJ219" s="52">
        <f t="shared" si="210"/>
        <v>6</v>
      </c>
      <c r="AK219" s="52" t="str">
        <f t="shared" si="211"/>
        <v>CPLD1_</v>
      </c>
      <c r="AL219" s="52" t="str">
        <f t="shared" si="212"/>
        <v>J3.B56</v>
      </c>
      <c r="AM219" s="35" t="str">
        <f>VLOOKUP(AL219,CompPinRpt_CPLD!$G:$H,2,FALSE())</f>
        <v>1_B3_22</v>
      </c>
      <c r="AN219" s="52" t="str">
        <f>VLOOKUP(AM219,CompPinRpt_CPLD!$F:$G,2,FALSE)</f>
        <v>1_U1.T6</v>
      </c>
      <c r="AO219" s="52">
        <f t="shared" si="213"/>
        <v>5</v>
      </c>
      <c r="AP219" s="40" t="str">
        <f t="shared" si="214"/>
        <v>CPLD1_</v>
      </c>
      <c r="AQ219" s="40" t="str">
        <f t="shared" si="215"/>
        <v>T6</v>
      </c>
      <c r="AR219" s="50" t="str">
        <f t="shared" si="194"/>
        <v>2_SWS_66.</v>
      </c>
      <c r="AS219" s="50" t="str">
        <f t="shared" si="195"/>
        <v>4</v>
      </c>
      <c r="AT219" s="50">
        <f t="shared" si="196"/>
        <v>3</v>
      </c>
      <c r="AU219" s="50" t="str">
        <f t="shared" si="197"/>
        <v>2_SWS_66.3</v>
      </c>
      <c r="AV219" s="35" t="str">
        <f>VLOOKUP(AU219,CompPinRpt!$G:$H,2,FALSE)</f>
        <v>SM4</v>
      </c>
      <c r="AW219" s="35" t="str">
        <f t="shared" si="198"/>
        <v>SM4x1</v>
      </c>
      <c r="AX219" s="50" t="str">
        <f>VLOOKUP(AW219,CompPinRpt!$I:$J,2,FALSE)</f>
        <v>1_SWSM_4.4</v>
      </c>
      <c r="AY219" s="50">
        <f t="shared" si="199"/>
        <v>9</v>
      </c>
      <c r="AZ219" s="50" t="str">
        <f t="shared" si="200"/>
        <v>1_SWSM_4.</v>
      </c>
      <c r="BA219" s="37" t="str">
        <f t="shared" si="201"/>
        <v>4</v>
      </c>
      <c r="BB219" s="37">
        <f t="shared" si="202"/>
        <v>2</v>
      </c>
      <c r="BC219" s="50" t="str">
        <f t="shared" si="203"/>
        <v>1_SWSM_4.2</v>
      </c>
      <c r="BD219" s="35" t="str">
        <f>VLOOKUP(BC219,CompPinRpt!$G:$H,2,FALSE)</f>
        <v>1_B2_12</v>
      </c>
      <c r="BE219" s="35" t="str">
        <f t="shared" si="216"/>
        <v>1_B2_12x2</v>
      </c>
      <c r="BF219" s="50" t="str">
        <f>VLOOKUP(BE219,CompPinRpt!$I:$J,2,FALSE)</f>
        <v>CPLD1_J2.A14</v>
      </c>
      <c r="BG219" s="50">
        <f t="shared" si="217"/>
        <v>6</v>
      </c>
      <c r="BH219" s="50" t="str">
        <f t="shared" si="218"/>
        <v>CPLD1_</v>
      </c>
      <c r="BI219" s="50" t="str">
        <f t="shared" si="219"/>
        <v>J2.A14</v>
      </c>
      <c r="BJ219" s="35" t="str">
        <f>VLOOKUP(BI219,CompPinRpt_CPLD!$G:$H,2,FALSE())</f>
        <v>1_B2_12</v>
      </c>
      <c r="BK219" s="50" t="str">
        <f>VLOOKUP(BJ219,CompPinRpt_CPLD!$F:$G,2,FALSE)</f>
        <v>1_U1.AB3</v>
      </c>
      <c r="BL219" s="50">
        <f t="shared" si="220"/>
        <v>5</v>
      </c>
      <c r="BM219" s="40" t="str">
        <f t="shared" si="221"/>
        <v>CPLD1_</v>
      </c>
      <c r="BN219" s="40" t="str">
        <f t="shared" si="222"/>
        <v>AB3</v>
      </c>
    </row>
    <row r="220" spans="1:66">
      <c r="A220" s="45"/>
      <c r="B220" s="45">
        <v>14</v>
      </c>
      <c r="C220" s="35" t="s">
        <v>999</v>
      </c>
      <c r="D220" s="50" t="str">
        <f>VLOOKUP(C220,CompPinRpt!$F:$H,2,FALSE)</f>
        <v>2_SWF_46.4</v>
      </c>
      <c r="E220" s="50">
        <f t="shared" si="177"/>
        <v>9</v>
      </c>
      <c r="F220" s="50" t="str">
        <f t="shared" si="178"/>
        <v>2_SWF_46.</v>
      </c>
      <c r="G220" s="37" t="str">
        <f t="shared" si="179"/>
        <v>4</v>
      </c>
      <c r="H220" s="37">
        <f t="shared" si="180"/>
        <v>2</v>
      </c>
      <c r="I220" s="50" t="str">
        <f t="shared" si="181"/>
        <v>2_SWF_46.2</v>
      </c>
      <c r="J220" s="35" t="str">
        <f>VLOOKUP(I220,CompPinRpt!$G:$H,2,FALSE)</f>
        <v>1_B1_50</v>
      </c>
      <c r="K220" s="42" t="str">
        <f t="shared" si="182"/>
        <v>1_B1_50x2</v>
      </c>
      <c r="L220" s="50" t="str">
        <f>VLOOKUP(K220,CompPinRpt!$I:$J,2,FALSE)</f>
        <v>CPLD1_J1.A36</v>
      </c>
      <c r="M220" s="50">
        <f t="shared" si="204"/>
        <v>6</v>
      </c>
      <c r="N220" s="50" t="str">
        <f t="shared" si="205"/>
        <v>CPLD1_</v>
      </c>
      <c r="O220" s="50" t="str">
        <f t="shared" si="206"/>
        <v>J1.A36</v>
      </c>
      <c r="P220" s="35" t="str">
        <f>VLOOKUP(O220,CompPinRpt_CPLD!$G:$H,2,FALSE())</f>
        <v>1_B1_50</v>
      </c>
      <c r="Q220" s="50" t="str">
        <f>VLOOKUP(P220,CompPinRpt_CPLD!$F:$G,2,FALSE)</f>
        <v>1_U1.E20</v>
      </c>
      <c r="R220" s="50">
        <f t="shared" si="207"/>
        <v>5</v>
      </c>
      <c r="S220" s="40" t="str">
        <f t="shared" si="208"/>
        <v>CPLD1_</v>
      </c>
      <c r="T220" s="40" t="str">
        <f t="shared" si="209"/>
        <v>E20</v>
      </c>
      <c r="U220" s="52" t="str">
        <f t="shared" si="183"/>
        <v>2_SWF_46.</v>
      </c>
      <c r="V220" s="52" t="str">
        <f t="shared" si="184"/>
        <v>4</v>
      </c>
      <c r="W220" s="52">
        <f t="shared" si="185"/>
        <v>3</v>
      </c>
      <c r="X220" s="52" t="str">
        <f t="shared" si="186"/>
        <v>2_SWF_46.3</v>
      </c>
      <c r="Y220" s="35" t="str">
        <f>VLOOKUP(X220,CompPinRpt!$G:$H,2,FALSE)</f>
        <v>2_DPSF_DPS2</v>
      </c>
      <c r="Z220" s="35" t="str">
        <f t="shared" si="187"/>
        <v>2_DPSF_DPS2x33</v>
      </c>
      <c r="AA220" s="52" t="str">
        <f>VLOOKUP(Z220,CompPinRpt!$I:$J,2,FALSE)</f>
        <v>2_SWF_66.4</v>
      </c>
      <c r="AB220" s="52">
        <f t="shared" si="188"/>
        <v>9</v>
      </c>
      <c r="AC220" s="52" t="str">
        <f t="shared" si="189"/>
        <v>2_SWF_66.</v>
      </c>
      <c r="AD220" s="37" t="str">
        <f t="shared" si="190"/>
        <v>4</v>
      </c>
      <c r="AE220" s="37">
        <f t="shared" si="191"/>
        <v>2</v>
      </c>
      <c r="AF220" s="52" t="str">
        <f t="shared" si="192"/>
        <v>2_SWF_66.2</v>
      </c>
      <c r="AG220" s="35" t="str">
        <f>VLOOKUP(AF220,CompPinRpt!$G:$H,2,FALSE)</f>
        <v>1_B3_07</v>
      </c>
      <c r="AH220" s="35" t="str">
        <f t="shared" si="193"/>
        <v>1_B3_07x2</v>
      </c>
      <c r="AI220" s="52" t="str">
        <f>VLOOKUP(AH220,CompPinRpt!$I:$J,2,FALSE)</f>
        <v>CPLD1_J3.B50</v>
      </c>
      <c r="AJ220" s="52">
        <f t="shared" si="210"/>
        <v>6</v>
      </c>
      <c r="AK220" s="52" t="str">
        <f t="shared" si="211"/>
        <v>CPLD1_</v>
      </c>
      <c r="AL220" s="52" t="str">
        <f t="shared" si="212"/>
        <v>J3.B50</v>
      </c>
      <c r="AM220" s="35" t="str">
        <f>VLOOKUP(AL220,CompPinRpt_CPLD!$G:$H,2,FALSE())</f>
        <v>1_B3_07</v>
      </c>
      <c r="AN220" s="52" t="str">
        <f>VLOOKUP(AM220,CompPinRpt_CPLD!$F:$G,2,FALSE)</f>
        <v>1_U1.N7</v>
      </c>
      <c r="AO220" s="52">
        <f t="shared" si="213"/>
        <v>5</v>
      </c>
      <c r="AP220" s="40" t="str">
        <f t="shared" si="214"/>
        <v>CPLD1_</v>
      </c>
      <c r="AQ220" s="40" t="str">
        <f t="shared" si="215"/>
        <v>N7</v>
      </c>
      <c r="AR220" s="50" t="str">
        <f t="shared" si="194"/>
        <v>2_SWF_66.</v>
      </c>
      <c r="AS220" s="50" t="str">
        <f t="shared" si="195"/>
        <v>4</v>
      </c>
      <c r="AT220" s="50">
        <f t="shared" si="196"/>
        <v>3</v>
      </c>
      <c r="AU220" s="50" t="str">
        <f t="shared" si="197"/>
        <v>2_SWF_66.3</v>
      </c>
      <c r="AV220" s="35" t="str">
        <f>VLOOKUP(AU220,CompPinRpt!$G:$H,2,FALSE)</f>
        <v>FM4</v>
      </c>
      <c r="AW220" s="35" t="str">
        <f t="shared" si="198"/>
        <v>FM4x1</v>
      </c>
      <c r="AX220" s="50" t="str">
        <f>VLOOKUP(AW220,CompPinRpt!$I:$J,2,FALSE)</f>
        <v>1_SWFM_4.4</v>
      </c>
      <c r="AY220" s="50">
        <f t="shared" si="199"/>
        <v>9</v>
      </c>
      <c r="AZ220" s="50" t="str">
        <f t="shared" si="200"/>
        <v>1_SWFM_4.</v>
      </c>
      <c r="BA220" s="37" t="str">
        <f t="shared" si="201"/>
        <v>4</v>
      </c>
      <c r="BB220" s="37">
        <f t="shared" si="202"/>
        <v>2</v>
      </c>
      <c r="BC220" s="50" t="str">
        <f t="shared" si="203"/>
        <v>1_SWFM_4.2</v>
      </c>
      <c r="BD220" s="35" t="str">
        <f>VLOOKUP(BC220,CompPinRpt!$G:$H,2,FALSE)</f>
        <v>1_B2_02</v>
      </c>
      <c r="BE220" s="35" t="str">
        <f t="shared" si="216"/>
        <v>1_B2_02x2</v>
      </c>
      <c r="BF220" s="50" t="str">
        <f>VLOOKUP(BE220,CompPinRpt!$I:$J,2,FALSE)</f>
        <v>CPLD1_J2.A13</v>
      </c>
      <c r="BG220" s="50">
        <f t="shared" si="217"/>
        <v>6</v>
      </c>
      <c r="BH220" s="50" t="str">
        <f t="shared" si="218"/>
        <v>CPLD1_</v>
      </c>
      <c r="BI220" s="50" t="str">
        <f t="shared" si="219"/>
        <v>J2.A13</v>
      </c>
      <c r="BJ220" s="35" t="str">
        <f>VLOOKUP(BI220,CompPinRpt_CPLD!$G:$H,2,FALSE())</f>
        <v>1_B2_02</v>
      </c>
      <c r="BK220" s="50" t="str">
        <f>VLOOKUP(BJ220,CompPinRpt_CPLD!$F:$G,2,FALSE)</f>
        <v>1_U1.AA3</v>
      </c>
      <c r="BL220" s="50">
        <f t="shared" si="220"/>
        <v>5</v>
      </c>
      <c r="BM220" s="40" t="str">
        <f t="shared" si="221"/>
        <v>CPLD1_</v>
      </c>
      <c r="BN220" s="40" t="str">
        <f t="shared" si="222"/>
        <v>AA3</v>
      </c>
    </row>
    <row r="221" spans="1:66">
      <c r="A221" s="45"/>
      <c r="B221" s="45">
        <v>14</v>
      </c>
      <c r="C221" s="35" t="s">
        <v>1000</v>
      </c>
      <c r="D221" s="50" t="str">
        <f>VLOOKUP(C221,CompPinRpt!$F:$H,2,FALSE)</f>
        <v>2_SWS_46.4</v>
      </c>
      <c r="E221" s="50">
        <f t="shared" si="177"/>
        <v>9</v>
      </c>
      <c r="F221" s="50" t="str">
        <f t="shared" si="178"/>
        <v>2_SWS_46.</v>
      </c>
      <c r="G221" s="37" t="str">
        <f t="shared" si="179"/>
        <v>4</v>
      </c>
      <c r="H221" s="37">
        <f t="shared" si="180"/>
        <v>2</v>
      </c>
      <c r="I221" s="50" t="str">
        <f t="shared" si="181"/>
        <v>2_SWS_46.2</v>
      </c>
      <c r="J221" s="35" t="str">
        <f>VLOOKUP(I221,CompPinRpt!$G:$H,2,FALSE)</f>
        <v>1_B1_22</v>
      </c>
      <c r="K221" s="42" t="str">
        <f t="shared" si="182"/>
        <v>1_B1_22x2</v>
      </c>
      <c r="L221" s="50" t="str">
        <f>VLOOKUP(K221,CompPinRpt!$I:$J,2,FALSE)</f>
        <v>CPLD1_J1.A25</v>
      </c>
      <c r="M221" s="50">
        <f t="shared" si="204"/>
        <v>6</v>
      </c>
      <c r="N221" s="50" t="str">
        <f t="shared" si="205"/>
        <v>CPLD1_</v>
      </c>
      <c r="O221" s="50" t="str">
        <f t="shared" si="206"/>
        <v>J1.A25</v>
      </c>
      <c r="P221" s="35" t="str">
        <f>VLOOKUP(O221,CompPinRpt_CPLD!$G:$H,2,FALSE())</f>
        <v>1_B1_22</v>
      </c>
      <c r="Q221" s="50" t="str">
        <f>VLOOKUP(P221,CompPinRpt_CPLD!$F:$G,2,FALSE)</f>
        <v>1_U1.L20</v>
      </c>
      <c r="R221" s="50">
        <f t="shared" si="207"/>
        <v>5</v>
      </c>
      <c r="S221" s="40" t="str">
        <f t="shared" si="208"/>
        <v>CPLD1_</v>
      </c>
      <c r="T221" s="40" t="str">
        <f t="shared" si="209"/>
        <v>L20</v>
      </c>
      <c r="U221" s="52" t="str">
        <f t="shared" si="183"/>
        <v>2_SWS_46.</v>
      </c>
      <c r="V221" s="52" t="str">
        <f t="shared" si="184"/>
        <v>4</v>
      </c>
      <c r="W221" s="52">
        <f t="shared" si="185"/>
        <v>3</v>
      </c>
      <c r="X221" s="52" t="str">
        <f t="shared" si="186"/>
        <v>2_SWS_46.3</v>
      </c>
      <c r="Y221" s="35" t="str">
        <f>VLOOKUP(X221,CompPinRpt!$G:$H,2,FALSE)</f>
        <v>2_DPSS_DPS2</v>
      </c>
      <c r="Z221" s="35" t="str">
        <f t="shared" si="187"/>
        <v>2_DPSS_DPS2x33</v>
      </c>
      <c r="AA221" s="52" t="str">
        <f>VLOOKUP(Z221,CompPinRpt!$I:$J,2,FALSE)</f>
        <v>2_SWS_66.4</v>
      </c>
      <c r="AB221" s="52">
        <f t="shared" si="188"/>
        <v>9</v>
      </c>
      <c r="AC221" s="52" t="str">
        <f t="shared" si="189"/>
        <v>2_SWS_66.</v>
      </c>
      <c r="AD221" s="37" t="str">
        <f t="shared" si="190"/>
        <v>4</v>
      </c>
      <c r="AE221" s="37">
        <f t="shared" si="191"/>
        <v>2</v>
      </c>
      <c r="AF221" s="52" t="str">
        <f t="shared" si="192"/>
        <v>2_SWS_66.2</v>
      </c>
      <c r="AG221" s="35" t="str">
        <f>VLOOKUP(AF221,CompPinRpt!$G:$H,2,FALSE)</f>
        <v>1_B3_22</v>
      </c>
      <c r="AH221" s="35" t="str">
        <f t="shared" si="193"/>
        <v>1_B3_22x2</v>
      </c>
      <c r="AI221" s="52" t="str">
        <f>VLOOKUP(AH221,CompPinRpt!$I:$J,2,FALSE)</f>
        <v>CPLD1_J3.B56</v>
      </c>
      <c r="AJ221" s="52">
        <f t="shared" si="210"/>
        <v>6</v>
      </c>
      <c r="AK221" s="52" t="str">
        <f t="shared" si="211"/>
        <v>CPLD1_</v>
      </c>
      <c r="AL221" s="52" t="str">
        <f t="shared" si="212"/>
        <v>J3.B56</v>
      </c>
      <c r="AM221" s="35" t="str">
        <f>VLOOKUP(AL221,CompPinRpt_CPLD!$G:$H,2,FALSE())</f>
        <v>1_B3_22</v>
      </c>
      <c r="AN221" s="52" t="str">
        <f>VLOOKUP(AM221,CompPinRpt_CPLD!$F:$G,2,FALSE)</f>
        <v>1_U1.T6</v>
      </c>
      <c r="AO221" s="52">
        <f t="shared" si="213"/>
        <v>5</v>
      </c>
      <c r="AP221" s="40" t="str">
        <f t="shared" si="214"/>
        <v>CPLD1_</v>
      </c>
      <c r="AQ221" s="40" t="str">
        <f t="shared" si="215"/>
        <v>T6</v>
      </c>
      <c r="AR221" s="50" t="str">
        <f t="shared" si="194"/>
        <v>2_SWS_66.</v>
      </c>
      <c r="AS221" s="50" t="str">
        <f t="shared" si="195"/>
        <v>4</v>
      </c>
      <c r="AT221" s="50">
        <f t="shared" si="196"/>
        <v>3</v>
      </c>
      <c r="AU221" s="50" t="str">
        <f t="shared" si="197"/>
        <v>2_SWS_66.3</v>
      </c>
      <c r="AV221" s="35" t="str">
        <f>VLOOKUP(AU221,CompPinRpt!$G:$H,2,FALSE)</f>
        <v>SM4</v>
      </c>
      <c r="AW221" s="35" t="str">
        <f t="shared" si="198"/>
        <v>SM4x1</v>
      </c>
      <c r="AX221" s="50" t="str">
        <f>VLOOKUP(AW221,CompPinRpt!$I:$J,2,FALSE)</f>
        <v>1_SWSM_4.4</v>
      </c>
      <c r="AY221" s="50">
        <f t="shared" si="199"/>
        <v>9</v>
      </c>
      <c r="AZ221" s="50" t="str">
        <f t="shared" si="200"/>
        <v>1_SWSM_4.</v>
      </c>
      <c r="BA221" s="37" t="str">
        <f t="shared" si="201"/>
        <v>4</v>
      </c>
      <c r="BB221" s="37">
        <f t="shared" si="202"/>
        <v>2</v>
      </c>
      <c r="BC221" s="50" t="str">
        <f t="shared" si="203"/>
        <v>1_SWSM_4.2</v>
      </c>
      <c r="BD221" s="35" t="str">
        <f>VLOOKUP(BC221,CompPinRpt!$G:$H,2,FALSE)</f>
        <v>1_B2_12</v>
      </c>
      <c r="BE221" s="35" t="str">
        <f t="shared" si="216"/>
        <v>1_B2_12x2</v>
      </c>
      <c r="BF221" s="50" t="str">
        <f>VLOOKUP(BE221,CompPinRpt!$I:$J,2,FALSE)</f>
        <v>CPLD1_J2.A14</v>
      </c>
      <c r="BG221" s="50">
        <f t="shared" si="217"/>
        <v>6</v>
      </c>
      <c r="BH221" s="50" t="str">
        <f t="shared" si="218"/>
        <v>CPLD1_</v>
      </c>
      <c r="BI221" s="50" t="str">
        <f t="shared" si="219"/>
        <v>J2.A14</v>
      </c>
      <c r="BJ221" s="35" t="str">
        <f>VLOOKUP(BI221,CompPinRpt_CPLD!$G:$H,2,FALSE())</f>
        <v>1_B2_12</v>
      </c>
      <c r="BK221" s="50" t="str">
        <f>VLOOKUP(BJ221,CompPinRpt_CPLD!$F:$G,2,FALSE)</f>
        <v>1_U1.AB3</v>
      </c>
      <c r="BL221" s="50">
        <f t="shared" si="220"/>
        <v>5</v>
      </c>
      <c r="BM221" s="40" t="str">
        <f t="shared" si="221"/>
        <v>CPLD1_</v>
      </c>
      <c r="BN221" s="40" t="str">
        <f t="shared" si="222"/>
        <v>AB3</v>
      </c>
    </row>
    <row r="222" spans="1:66">
      <c r="A222" s="45"/>
      <c r="B222" s="45">
        <v>15</v>
      </c>
      <c r="C222" s="35" t="s">
        <v>1001</v>
      </c>
      <c r="D222" s="50" t="str">
        <f>VLOOKUP(C222,CompPinRpt!$F:$H,2,FALSE)</f>
        <v>2_SWF_47.4</v>
      </c>
      <c r="E222" s="50">
        <f t="shared" si="177"/>
        <v>9</v>
      </c>
      <c r="F222" s="50" t="str">
        <f t="shared" si="178"/>
        <v>2_SWF_47.</v>
      </c>
      <c r="G222" s="37" t="str">
        <f t="shared" si="179"/>
        <v>4</v>
      </c>
      <c r="H222" s="37">
        <f t="shared" si="180"/>
        <v>2</v>
      </c>
      <c r="I222" s="50" t="str">
        <f t="shared" si="181"/>
        <v>2_SWF_47.2</v>
      </c>
      <c r="J222" s="35" t="str">
        <f>VLOOKUP(I222,CompPinRpt!$G:$H,2,FALSE)</f>
        <v>1_B1_17</v>
      </c>
      <c r="K222" s="42" t="str">
        <f t="shared" si="182"/>
        <v>1_B1_17x2</v>
      </c>
      <c r="L222" s="50" t="str">
        <f>VLOOKUP(K222,CompPinRpt!$I:$J,2,FALSE)</f>
        <v>CPLD1_J1.A32</v>
      </c>
      <c r="M222" s="50">
        <f t="shared" si="204"/>
        <v>6</v>
      </c>
      <c r="N222" s="50" t="str">
        <f t="shared" si="205"/>
        <v>CPLD1_</v>
      </c>
      <c r="O222" s="50" t="str">
        <f t="shared" si="206"/>
        <v>J1.A32</v>
      </c>
      <c r="P222" s="35" t="str">
        <f>VLOOKUP(O222,CompPinRpt_CPLD!$G:$H,2,FALSE())</f>
        <v>1_B1_17</v>
      </c>
      <c r="Q222" s="50" t="str">
        <f>VLOOKUP(P222,CompPinRpt_CPLD!$F:$G,2,FALSE)</f>
        <v>1_U1.G21</v>
      </c>
      <c r="R222" s="50">
        <f t="shared" si="207"/>
        <v>5</v>
      </c>
      <c r="S222" s="40" t="str">
        <f t="shared" si="208"/>
        <v>CPLD1_</v>
      </c>
      <c r="T222" s="40" t="str">
        <f t="shared" si="209"/>
        <v>G21</v>
      </c>
      <c r="U222" s="52" t="str">
        <f t="shared" si="183"/>
        <v>2_SWF_47.</v>
      </c>
      <c r="V222" s="52" t="str">
        <f t="shared" si="184"/>
        <v>4</v>
      </c>
      <c r="W222" s="52">
        <f t="shared" si="185"/>
        <v>3</v>
      </c>
      <c r="X222" s="52" t="str">
        <f t="shared" si="186"/>
        <v>2_SWF_47.3</v>
      </c>
      <c r="Y222" s="35" t="str">
        <f>VLOOKUP(X222,CompPinRpt!$G:$H,2,FALSE)</f>
        <v>2_DPSF_DPS2</v>
      </c>
      <c r="Z222" s="35" t="str">
        <f t="shared" si="187"/>
        <v>2_DPSF_DPS2x33</v>
      </c>
      <c r="AA222" s="52" t="str">
        <f>VLOOKUP(Z222,CompPinRpt!$I:$J,2,FALSE)</f>
        <v>2_SWF_66.4</v>
      </c>
      <c r="AB222" s="52">
        <f t="shared" si="188"/>
        <v>9</v>
      </c>
      <c r="AC222" s="52" t="str">
        <f t="shared" si="189"/>
        <v>2_SWF_66.</v>
      </c>
      <c r="AD222" s="37" t="str">
        <f t="shared" si="190"/>
        <v>4</v>
      </c>
      <c r="AE222" s="37">
        <f t="shared" si="191"/>
        <v>2</v>
      </c>
      <c r="AF222" s="52" t="str">
        <f t="shared" si="192"/>
        <v>2_SWF_66.2</v>
      </c>
      <c r="AG222" s="35" t="str">
        <f>VLOOKUP(AF222,CompPinRpt!$G:$H,2,FALSE)</f>
        <v>1_B3_07</v>
      </c>
      <c r="AH222" s="35" t="str">
        <f t="shared" si="193"/>
        <v>1_B3_07x2</v>
      </c>
      <c r="AI222" s="52" t="str">
        <f>VLOOKUP(AH222,CompPinRpt!$I:$J,2,FALSE)</f>
        <v>CPLD1_J3.B50</v>
      </c>
      <c r="AJ222" s="52">
        <f t="shared" si="210"/>
        <v>6</v>
      </c>
      <c r="AK222" s="52" t="str">
        <f t="shared" si="211"/>
        <v>CPLD1_</v>
      </c>
      <c r="AL222" s="52" t="str">
        <f t="shared" si="212"/>
        <v>J3.B50</v>
      </c>
      <c r="AM222" s="35" t="str">
        <f>VLOOKUP(AL222,CompPinRpt_CPLD!$G:$H,2,FALSE())</f>
        <v>1_B3_07</v>
      </c>
      <c r="AN222" s="52" t="str">
        <f>VLOOKUP(AM222,CompPinRpt_CPLD!$F:$G,2,FALSE)</f>
        <v>1_U1.N7</v>
      </c>
      <c r="AO222" s="52">
        <f t="shared" si="213"/>
        <v>5</v>
      </c>
      <c r="AP222" s="40" t="str">
        <f t="shared" si="214"/>
        <v>CPLD1_</v>
      </c>
      <c r="AQ222" s="40" t="str">
        <f t="shared" si="215"/>
        <v>N7</v>
      </c>
      <c r="AR222" s="50" t="str">
        <f t="shared" si="194"/>
        <v>2_SWF_66.</v>
      </c>
      <c r="AS222" s="50" t="str">
        <f t="shared" si="195"/>
        <v>4</v>
      </c>
      <c r="AT222" s="50">
        <f t="shared" si="196"/>
        <v>3</v>
      </c>
      <c r="AU222" s="50" t="str">
        <f t="shared" si="197"/>
        <v>2_SWF_66.3</v>
      </c>
      <c r="AV222" s="35" t="str">
        <f>VLOOKUP(AU222,CompPinRpt!$G:$H,2,FALSE)</f>
        <v>FM4</v>
      </c>
      <c r="AW222" s="35" t="str">
        <f t="shared" si="198"/>
        <v>FM4x1</v>
      </c>
      <c r="AX222" s="50" t="str">
        <f>VLOOKUP(AW222,CompPinRpt!$I:$J,2,FALSE)</f>
        <v>1_SWFM_4.4</v>
      </c>
      <c r="AY222" s="50">
        <f t="shared" si="199"/>
        <v>9</v>
      </c>
      <c r="AZ222" s="50" t="str">
        <f t="shared" si="200"/>
        <v>1_SWFM_4.</v>
      </c>
      <c r="BA222" s="37" t="str">
        <f t="shared" si="201"/>
        <v>4</v>
      </c>
      <c r="BB222" s="37">
        <f t="shared" si="202"/>
        <v>2</v>
      </c>
      <c r="BC222" s="50" t="str">
        <f t="shared" si="203"/>
        <v>1_SWFM_4.2</v>
      </c>
      <c r="BD222" s="35" t="str">
        <f>VLOOKUP(BC222,CompPinRpt!$G:$H,2,FALSE)</f>
        <v>1_B2_02</v>
      </c>
      <c r="BE222" s="35" t="str">
        <f t="shared" si="216"/>
        <v>1_B2_02x2</v>
      </c>
      <c r="BF222" s="50" t="str">
        <f>VLOOKUP(BE222,CompPinRpt!$I:$J,2,FALSE)</f>
        <v>CPLD1_J2.A13</v>
      </c>
      <c r="BG222" s="50">
        <f t="shared" si="217"/>
        <v>6</v>
      </c>
      <c r="BH222" s="50" t="str">
        <f t="shared" si="218"/>
        <v>CPLD1_</v>
      </c>
      <c r="BI222" s="50" t="str">
        <f t="shared" si="219"/>
        <v>J2.A13</v>
      </c>
      <c r="BJ222" s="35" t="str">
        <f>VLOOKUP(BI222,CompPinRpt_CPLD!$G:$H,2,FALSE())</f>
        <v>1_B2_02</v>
      </c>
      <c r="BK222" s="50" t="str">
        <f>VLOOKUP(BJ222,CompPinRpt_CPLD!$F:$G,2,FALSE)</f>
        <v>1_U1.AA3</v>
      </c>
      <c r="BL222" s="50">
        <f t="shared" si="220"/>
        <v>5</v>
      </c>
      <c r="BM222" s="40" t="str">
        <f t="shared" si="221"/>
        <v>CPLD1_</v>
      </c>
      <c r="BN222" s="40" t="str">
        <f t="shared" si="222"/>
        <v>AA3</v>
      </c>
    </row>
    <row r="223" spans="1:66">
      <c r="A223" s="45"/>
      <c r="B223" s="45">
        <v>15</v>
      </c>
      <c r="C223" s="35" t="s">
        <v>1002</v>
      </c>
      <c r="D223" s="50" t="str">
        <f>VLOOKUP(C223,CompPinRpt!$F:$H,2,FALSE)</f>
        <v>2_SWS_47.4</v>
      </c>
      <c r="E223" s="50">
        <f t="shared" si="177"/>
        <v>9</v>
      </c>
      <c r="F223" s="50" t="str">
        <f t="shared" si="178"/>
        <v>2_SWS_47.</v>
      </c>
      <c r="G223" s="37" t="str">
        <f t="shared" si="179"/>
        <v>4</v>
      </c>
      <c r="H223" s="37">
        <f t="shared" si="180"/>
        <v>2</v>
      </c>
      <c r="I223" s="50" t="str">
        <f t="shared" si="181"/>
        <v>2_SWS_47.2</v>
      </c>
      <c r="J223" s="35" t="str">
        <f>VLOOKUP(I223,CompPinRpt!$G:$H,2,FALSE)</f>
        <v>1_B1_24</v>
      </c>
      <c r="K223" s="42" t="str">
        <f t="shared" si="182"/>
        <v>1_B1_24x2</v>
      </c>
      <c r="L223" s="50" t="str">
        <f>VLOOKUP(K223,CompPinRpt!$I:$J,2,FALSE)</f>
        <v>CPLD1_J1.A28</v>
      </c>
      <c r="M223" s="50">
        <f t="shared" si="204"/>
        <v>6</v>
      </c>
      <c r="N223" s="50" t="str">
        <f t="shared" si="205"/>
        <v>CPLD1_</v>
      </c>
      <c r="O223" s="50" t="str">
        <f t="shared" si="206"/>
        <v>J1.A28</v>
      </c>
      <c r="P223" s="35" t="str">
        <f>VLOOKUP(O223,CompPinRpt_CPLD!$G:$H,2,FALSE())</f>
        <v>1_B1_24</v>
      </c>
      <c r="Q223" s="50" t="str">
        <f>VLOOKUP(P223,CompPinRpt_CPLD!$F:$G,2,FALSE)</f>
        <v>1_U1.K20</v>
      </c>
      <c r="R223" s="50">
        <f t="shared" si="207"/>
        <v>5</v>
      </c>
      <c r="S223" s="40" t="str">
        <f t="shared" si="208"/>
        <v>CPLD1_</v>
      </c>
      <c r="T223" s="40" t="str">
        <f t="shared" si="209"/>
        <v>K20</v>
      </c>
      <c r="U223" s="52" t="str">
        <f t="shared" si="183"/>
        <v>2_SWS_47.</v>
      </c>
      <c r="V223" s="52" t="str">
        <f t="shared" si="184"/>
        <v>4</v>
      </c>
      <c r="W223" s="52">
        <f t="shared" si="185"/>
        <v>3</v>
      </c>
      <c r="X223" s="52" t="str">
        <f t="shared" si="186"/>
        <v>2_SWS_47.3</v>
      </c>
      <c r="Y223" s="35" t="str">
        <f>VLOOKUP(X223,CompPinRpt!$G:$H,2,FALSE)</f>
        <v>2_DPSS_DPS2</v>
      </c>
      <c r="Z223" s="35" t="str">
        <f t="shared" si="187"/>
        <v>2_DPSS_DPS2x33</v>
      </c>
      <c r="AA223" s="52" t="str">
        <f>VLOOKUP(Z223,CompPinRpt!$I:$J,2,FALSE)</f>
        <v>2_SWS_66.4</v>
      </c>
      <c r="AB223" s="52">
        <f t="shared" si="188"/>
        <v>9</v>
      </c>
      <c r="AC223" s="52" t="str">
        <f t="shared" si="189"/>
        <v>2_SWS_66.</v>
      </c>
      <c r="AD223" s="37" t="str">
        <f t="shared" si="190"/>
        <v>4</v>
      </c>
      <c r="AE223" s="37">
        <f t="shared" si="191"/>
        <v>2</v>
      </c>
      <c r="AF223" s="52" t="str">
        <f t="shared" si="192"/>
        <v>2_SWS_66.2</v>
      </c>
      <c r="AG223" s="35" t="str">
        <f>VLOOKUP(AF223,CompPinRpt!$G:$H,2,FALSE)</f>
        <v>1_B3_22</v>
      </c>
      <c r="AH223" s="35" t="str">
        <f t="shared" si="193"/>
        <v>1_B3_22x2</v>
      </c>
      <c r="AI223" s="52" t="str">
        <f>VLOOKUP(AH223,CompPinRpt!$I:$J,2,FALSE)</f>
        <v>CPLD1_J3.B56</v>
      </c>
      <c r="AJ223" s="52">
        <f t="shared" si="210"/>
        <v>6</v>
      </c>
      <c r="AK223" s="52" t="str">
        <f t="shared" si="211"/>
        <v>CPLD1_</v>
      </c>
      <c r="AL223" s="52" t="str">
        <f t="shared" si="212"/>
        <v>J3.B56</v>
      </c>
      <c r="AM223" s="35" t="str">
        <f>VLOOKUP(AL223,CompPinRpt_CPLD!$G:$H,2,FALSE())</f>
        <v>1_B3_22</v>
      </c>
      <c r="AN223" s="52" t="str">
        <f>VLOOKUP(AM223,CompPinRpt_CPLD!$F:$G,2,FALSE)</f>
        <v>1_U1.T6</v>
      </c>
      <c r="AO223" s="52">
        <f t="shared" si="213"/>
        <v>5</v>
      </c>
      <c r="AP223" s="40" t="str">
        <f t="shared" si="214"/>
        <v>CPLD1_</v>
      </c>
      <c r="AQ223" s="40" t="str">
        <f t="shared" si="215"/>
        <v>T6</v>
      </c>
      <c r="AR223" s="50" t="str">
        <f t="shared" si="194"/>
        <v>2_SWS_66.</v>
      </c>
      <c r="AS223" s="50" t="str">
        <f t="shared" si="195"/>
        <v>4</v>
      </c>
      <c r="AT223" s="50">
        <f t="shared" si="196"/>
        <v>3</v>
      </c>
      <c r="AU223" s="50" t="str">
        <f t="shared" si="197"/>
        <v>2_SWS_66.3</v>
      </c>
      <c r="AV223" s="35" t="str">
        <f>VLOOKUP(AU223,CompPinRpt!$G:$H,2,FALSE)</f>
        <v>SM4</v>
      </c>
      <c r="AW223" s="35" t="str">
        <f t="shared" si="198"/>
        <v>SM4x1</v>
      </c>
      <c r="AX223" s="50" t="str">
        <f>VLOOKUP(AW223,CompPinRpt!$I:$J,2,FALSE)</f>
        <v>1_SWSM_4.4</v>
      </c>
      <c r="AY223" s="50">
        <f t="shared" si="199"/>
        <v>9</v>
      </c>
      <c r="AZ223" s="50" t="str">
        <f t="shared" si="200"/>
        <v>1_SWSM_4.</v>
      </c>
      <c r="BA223" s="37" t="str">
        <f t="shared" si="201"/>
        <v>4</v>
      </c>
      <c r="BB223" s="37">
        <f t="shared" si="202"/>
        <v>2</v>
      </c>
      <c r="BC223" s="50" t="str">
        <f t="shared" si="203"/>
        <v>1_SWSM_4.2</v>
      </c>
      <c r="BD223" s="35" t="str">
        <f>VLOOKUP(BC223,CompPinRpt!$G:$H,2,FALSE)</f>
        <v>1_B2_12</v>
      </c>
      <c r="BE223" s="35" t="str">
        <f t="shared" si="216"/>
        <v>1_B2_12x2</v>
      </c>
      <c r="BF223" s="50" t="str">
        <f>VLOOKUP(BE223,CompPinRpt!$I:$J,2,FALSE)</f>
        <v>CPLD1_J2.A14</v>
      </c>
      <c r="BG223" s="50">
        <f t="shared" si="217"/>
        <v>6</v>
      </c>
      <c r="BH223" s="50" t="str">
        <f t="shared" si="218"/>
        <v>CPLD1_</v>
      </c>
      <c r="BI223" s="50" t="str">
        <f t="shared" si="219"/>
        <v>J2.A14</v>
      </c>
      <c r="BJ223" s="35" t="str">
        <f>VLOOKUP(BI223,CompPinRpt_CPLD!$G:$H,2,FALSE())</f>
        <v>1_B2_12</v>
      </c>
      <c r="BK223" s="50" t="str">
        <f>VLOOKUP(BJ223,CompPinRpt_CPLD!$F:$G,2,FALSE)</f>
        <v>1_U1.AB3</v>
      </c>
      <c r="BL223" s="50">
        <f t="shared" si="220"/>
        <v>5</v>
      </c>
      <c r="BM223" s="40" t="str">
        <f t="shared" si="221"/>
        <v>CPLD1_</v>
      </c>
      <c r="BN223" s="40" t="str">
        <f t="shared" si="222"/>
        <v>AB3</v>
      </c>
    </row>
    <row r="224" spans="1:66">
      <c r="A224" s="45"/>
      <c r="B224" s="45">
        <v>16</v>
      </c>
      <c r="C224" s="35" t="s">
        <v>1003</v>
      </c>
      <c r="D224" s="50" t="str">
        <f>VLOOKUP(C224,CompPinRpt!$F:$H,2,FALSE)</f>
        <v>2_SWF_48.4</v>
      </c>
      <c r="E224" s="50">
        <f t="shared" si="177"/>
        <v>9</v>
      </c>
      <c r="F224" s="50" t="str">
        <f t="shared" si="178"/>
        <v>2_SWF_48.</v>
      </c>
      <c r="G224" s="37" t="str">
        <f t="shared" si="179"/>
        <v>4</v>
      </c>
      <c r="H224" s="37">
        <f t="shared" si="180"/>
        <v>2</v>
      </c>
      <c r="I224" s="50" t="str">
        <f t="shared" si="181"/>
        <v>2_SWF_48.2</v>
      </c>
      <c r="J224" s="35" t="str">
        <f>VLOOKUP(I224,CompPinRpt!$G:$H,2,FALSE)</f>
        <v>1_B1_18</v>
      </c>
      <c r="K224" s="42" t="str">
        <f t="shared" si="182"/>
        <v>1_B1_18x2</v>
      </c>
      <c r="L224" s="50" t="str">
        <f>VLOOKUP(K224,CompPinRpt!$I:$J,2,FALSE)</f>
        <v>CPLD1_J1.A31</v>
      </c>
      <c r="M224" s="50">
        <f t="shared" si="204"/>
        <v>6</v>
      </c>
      <c r="N224" s="50" t="str">
        <f t="shared" si="205"/>
        <v>CPLD1_</v>
      </c>
      <c r="O224" s="50" t="str">
        <f t="shared" si="206"/>
        <v>J1.A31</v>
      </c>
      <c r="P224" s="35" t="str">
        <f>VLOOKUP(O224,CompPinRpt_CPLD!$G:$H,2,FALSE())</f>
        <v>1_B1_18</v>
      </c>
      <c r="Q224" s="50" t="str">
        <f>VLOOKUP(P224,CompPinRpt_CPLD!$F:$G,2,FALSE)</f>
        <v>1_U1.G22</v>
      </c>
      <c r="R224" s="50">
        <f t="shared" si="207"/>
        <v>5</v>
      </c>
      <c r="S224" s="40" t="str">
        <f t="shared" si="208"/>
        <v>CPLD1_</v>
      </c>
      <c r="T224" s="40" t="str">
        <f t="shared" si="209"/>
        <v>G22</v>
      </c>
      <c r="U224" s="52" t="str">
        <f t="shared" si="183"/>
        <v>2_SWF_48.</v>
      </c>
      <c r="V224" s="52" t="str">
        <f t="shared" si="184"/>
        <v>4</v>
      </c>
      <c r="W224" s="52">
        <f t="shared" si="185"/>
        <v>3</v>
      </c>
      <c r="X224" s="52" t="str">
        <f t="shared" si="186"/>
        <v>2_SWF_48.3</v>
      </c>
      <c r="Y224" s="35" t="str">
        <f>VLOOKUP(X224,CompPinRpt!$G:$H,2,FALSE)</f>
        <v>2_DPSF_DPS2</v>
      </c>
      <c r="Z224" s="35" t="str">
        <f t="shared" si="187"/>
        <v>2_DPSF_DPS2x33</v>
      </c>
      <c r="AA224" s="52" t="str">
        <f>VLOOKUP(Z224,CompPinRpt!$I:$J,2,FALSE)</f>
        <v>2_SWF_66.4</v>
      </c>
      <c r="AB224" s="52">
        <f t="shared" si="188"/>
        <v>9</v>
      </c>
      <c r="AC224" s="52" t="str">
        <f t="shared" si="189"/>
        <v>2_SWF_66.</v>
      </c>
      <c r="AD224" s="37" t="str">
        <f t="shared" si="190"/>
        <v>4</v>
      </c>
      <c r="AE224" s="37">
        <f t="shared" si="191"/>
        <v>2</v>
      </c>
      <c r="AF224" s="52" t="str">
        <f t="shared" si="192"/>
        <v>2_SWF_66.2</v>
      </c>
      <c r="AG224" s="35" t="str">
        <f>VLOOKUP(AF224,CompPinRpt!$G:$H,2,FALSE)</f>
        <v>1_B3_07</v>
      </c>
      <c r="AH224" s="35" t="str">
        <f t="shared" si="193"/>
        <v>1_B3_07x2</v>
      </c>
      <c r="AI224" s="52" t="str">
        <f>VLOOKUP(AH224,CompPinRpt!$I:$J,2,FALSE)</f>
        <v>CPLD1_J3.B50</v>
      </c>
      <c r="AJ224" s="52">
        <f t="shared" si="210"/>
        <v>6</v>
      </c>
      <c r="AK224" s="52" t="str">
        <f t="shared" si="211"/>
        <v>CPLD1_</v>
      </c>
      <c r="AL224" s="52" t="str">
        <f t="shared" si="212"/>
        <v>J3.B50</v>
      </c>
      <c r="AM224" s="35" t="str">
        <f>VLOOKUP(AL224,CompPinRpt_CPLD!$G:$H,2,FALSE())</f>
        <v>1_B3_07</v>
      </c>
      <c r="AN224" s="52" t="str">
        <f>VLOOKUP(AM224,CompPinRpt_CPLD!$F:$G,2,FALSE)</f>
        <v>1_U1.N7</v>
      </c>
      <c r="AO224" s="52">
        <f t="shared" si="213"/>
        <v>5</v>
      </c>
      <c r="AP224" s="40" t="str">
        <f t="shared" si="214"/>
        <v>CPLD1_</v>
      </c>
      <c r="AQ224" s="40" t="str">
        <f t="shared" si="215"/>
        <v>N7</v>
      </c>
      <c r="AR224" s="50" t="str">
        <f t="shared" si="194"/>
        <v>2_SWF_66.</v>
      </c>
      <c r="AS224" s="50" t="str">
        <f t="shared" si="195"/>
        <v>4</v>
      </c>
      <c r="AT224" s="50">
        <f t="shared" si="196"/>
        <v>3</v>
      </c>
      <c r="AU224" s="50" t="str">
        <f t="shared" si="197"/>
        <v>2_SWF_66.3</v>
      </c>
      <c r="AV224" s="35" t="str">
        <f>VLOOKUP(AU224,CompPinRpt!$G:$H,2,FALSE)</f>
        <v>FM4</v>
      </c>
      <c r="AW224" s="35" t="str">
        <f t="shared" si="198"/>
        <v>FM4x1</v>
      </c>
      <c r="AX224" s="50" t="str">
        <f>VLOOKUP(AW224,CompPinRpt!$I:$J,2,FALSE)</f>
        <v>1_SWFM_4.4</v>
      </c>
      <c r="AY224" s="50">
        <f t="shared" si="199"/>
        <v>9</v>
      </c>
      <c r="AZ224" s="50" t="str">
        <f t="shared" si="200"/>
        <v>1_SWFM_4.</v>
      </c>
      <c r="BA224" s="37" t="str">
        <f t="shared" si="201"/>
        <v>4</v>
      </c>
      <c r="BB224" s="37">
        <f t="shared" si="202"/>
        <v>2</v>
      </c>
      <c r="BC224" s="50" t="str">
        <f t="shared" si="203"/>
        <v>1_SWFM_4.2</v>
      </c>
      <c r="BD224" s="35" t="str">
        <f>VLOOKUP(BC224,CompPinRpt!$G:$H,2,FALSE)</f>
        <v>1_B2_02</v>
      </c>
      <c r="BE224" s="35" t="str">
        <f t="shared" si="216"/>
        <v>1_B2_02x2</v>
      </c>
      <c r="BF224" s="50" t="str">
        <f>VLOOKUP(BE224,CompPinRpt!$I:$J,2,FALSE)</f>
        <v>CPLD1_J2.A13</v>
      </c>
      <c r="BG224" s="50">
        <f t="shared" si="217"/>
        <v>6</v>
      </c>
      <c r="BH224" s="50" t="str">
        <f t="shared" si="218"/>
        <v>CPLD1_</v>
      </c>
      <c r="BI224" s="50" t="str">
        <f t="shared" si="219"/>
        <v>J2.A13</v>
      </c>
      <c r="BJ224" s="35" t="str">
        <f>VLOOKUP(BI224,CompPinRpt_CPLD!$G:$H,2,FALSE())</f>
        <v>1_B2_02</v>
      </c>
      <c r="BK224" s="50" t="str">
        <f>VLOOKUP(BJ224,CompPinRpt_CPLD!$F:$G,2,FALSE)</f>
        <v>1_U1.AA3</v>
      </c>
      <c r="BL224" s="50">
        <f t="shared" si="220"/>
        <v>5</v>
      </c>
      <c r="BM224" s="40" t="str">
        <f t="shared" si="221"/>
        <v>CPLD1_</v>
      </c>
      <c r="BN224" s="40" t="str">
        <f t="shared" si="222"/>
        <v>AA3</v>
      </c>
    </row>
    <row r="225" spans="1:66">
      <c r="A225" s="45"/>
      <c r="B225" s="45">
        <v>16</v>
      </c>
      <c r="C225" s="35" t="s">
        <v>1004</v>
      </c>
      <c r="D225" s="50" t="str">
        <f>VLOOKUP(C225,CompPinRpt!$F:$H,2,FALSE)</f>
        <v>2_SWS_48.4</v>
      </c>
      <c r="E225" s="50">
        <f t="shared" si="177"/>
        <v>9</v>
      </c>
      <c r="F225" s="50" t="str">
        <f t="shared" si="178"/>
        <v>2_SWS_48.</v>
      </c>
      <c r="G225" s="37" t="str">
        <f t="shared" si="179"/>
        <v>4</v>
      </c>
      <c r="H225" s="37">
        <f t="shared" si="180"/>
        <v>2</v>
      </c>
      <c r="I225" s="50" t="str">
        <f t="shared" si="181"/>
        <v>2_SWS_48.2</v>
      </c>
      <c r="J225" s="35" t="str">
        <f>VLOOKUP(I225,CompPinRpt!$G:$H,2,FALSE)</f>
        <v>1_B1_56</v>
      </c>
      <c r="K225" s="42" t="str">
        <f t="shared" si="182"/>
        <v>1_B1_56x2</v>
      </c>
      <c r="L225" s="50" t="str">
        <f>VLOOKUP(K225,CompPinRpt!$I:$J,2,FALSE)</f>
        <v>CPLD1_J1.A26</v>
      </c>
      <c r="M225" s="50">
        <f t="shared" si="204"/>
        <v>6</v>
      </c>
      <c r="N225" s="50" t="str">
        <f t="shared" si="205"/>
        <v>CPLD1_</v>
      </c>
      <c r="O225" s="50" t="str">
        <f t="shared" si="206"/>
        <v>J1.A26</v>
      </c>
      <c r="P225" s="35" t="str">
        <f>VLOOKUP(O225,CompPinRpt_CPLD!$G:$H,2,FALSE())</f>
        <v>1_B1_56</v>
      </c>
      <c r="Q225" s="50" t="str">
        <f>VLOOKUP(P225,CompPinRpt_CPLD!$F:$G,2,FALSE)</f>
        <v>1_U1.K22</v>
      </c>
      <c r="R225" s="50">
        <f t="shared" si="207"/>
        <v>5</v>
      </c>
      <c r="S225" s="40" t="str">
        <f t="shared" si="208"/>
        <v>CPLD1_</v>
      </c>
      <c r="T225" s="40" t="str">
        <f t="shared" si="209"/>
        <v>K22</v>
      </c>
      <c r="U225" s="52" t="str">
        <f t="shared" si="183"/>
        <v>2_SWS_48.</v>
      </c>
      <c r="V225" s="52" t="str">
        <f t="shared" si="184"/>
        <v>4</v>
      </c>
      <c r="W225" s="52">
        <f t="shared" si="185"/>
        <v>3</v>
      </c>
      <c r="X225" s="52" t="str">
        <f t="shared" si="186"/>
        <v>2_SWS_48.3</v>
      </c>
      <c r="Y225" s="35" t="str">
        <f>VLOOKUP(X225,CompPinRpt!$G:$H,2,FALSE)</f>
        <v>2_DPSS_DPS2</v>
      </c>
      <c r="Z225" s="35" t="str">
        <f t="shared" si="187"/>
        <v>2_DPSS_DPS2x33</v>
      </c>
      <c r="AA225" s="52" t="str">
        <f>VLOOKUP(Z225,CompPinRpt!$I:$J,2,FALSE)</f>
        <v>2_SWS_66.4</v>
      </c>
      <c r="AB225" s="52">
        <f t="shared" si="188"/>
        <v>9</v>
      </c>
      <c r="AC225" s="52" t="str">
        <f t="shared" si="189"/>
        <v>2_SWS_66.</v>
      </c>
      <c r="AD225" s="37" t="str">
        <f t="shared" si="190"/>
        <v>4</v>
      </c>
      <c r="AE225" s="37">
        <f t="shared" si="191"/>
        <v>2</v>
      </c>
      <c r="AF225" s="52" t="str">
        <f t="shared" si="192"/>
        <v>2_SWS_66.2</v>
      </c>
      <c r="AG225" s="35" t="str">
        <f>VLOOKUP(AF225,CompPinRpt!$G:$H,2,FALSE)</f>
        <v>1_B3_22</v>
      </c>
      <c r="AH225" s="35" t="str">
        <f t="shared" si="193"/>
        <v>1_B3_22x2</v>
      </c>
      <c r="AI225" s="52" t="str">
        <f>VLOOKUP(AH225,CompPinRpt!$I:$J,2,FALSE)</f>
        <v>CPLD1_J3.B56</v>
      </c>
      <c r="AJ225" s="52">
        <f t="shared" si="210"/>
        <v>6</v>
      </c>
      <c r="AK225" s="52" t="str">
        <f t="shared" si="211"/>
        <v>CPLD1_</v>
      </c>
      <c r="AL225" s="52" t="str">
        <f t="shared" si="212"/>
        <v>J3.B56</v>
      </c>
      <c r="AM225" s="35" t="str">
        <f>VLOOKUP(AL225,CompPinRpt_CPLD!$G:$H,2,FALSE())</f>
        <v>1_B3_22</v>
      </c>
      <c r="AN225" s="52" t="str">
        <f>VLOOKUP(AM225,CompPinRpt_CPLD!$F:$G,2,FALSE)</f>
        <v>1_U1.T6</v>
      </c>
      <c r="AO225" s="52">
        <f t="shared" si="213"/>
        <v>5</v>
      </c>
      <c r="AP225" s="40" t="str">
        <f t="shared" si="214"/>
        <v>CPLD1_</v>
      </c>
      <c r="AQ225" s="40" t="str">
        <f t="shared" si="215"/>
        <v>T6</v>
      </c>
      <c r="AR225" s="50" t="str">
        <f t="shared" si="194"/>
        <v>2_SWS_66.</v>
      </c>
      <c r="AS225" s="50" t="str">
        <f t="shared" si="195"/>
        <v>4</v>
      </c>
      <c r="AT225" s="50">
        <f t="shared" si="196"/>
        <v>3</v>
      </c>
      <c r="AU225" s="50" t="str">
        <f t="shared" si="197"/>
        <v>2_SWS_66.3</v>
      </c>
      <c r="AV225" s="35" t="str">
        <f>VLOOKUP(AU225,CompPinRpt!$G:$H,2,FALSE)</f>
        <v>SM4</v>
      </c>
      <c r="AW225" s="35" t="str">
        <f t="shared" si="198"/>
        <v>SM4x1</v>
      </c>
      <c r="AX225" s="50" t="str">
        <f>VLOOKUP(AW225,CompPinRpt!$I:$J,2,FALSE)</f>
        <v>1_SWSM_4.4</v>
      </c>
      <c r="AY225" s="50">
        <f t="shared" si="199"/>
        <v>9</v>
      </c>
      <c r="AZ225" s="50" t="str">
        <f t="shared" si="200"/>
        <v>1_SWSM_4.</v>
      </c>
      <c r="BA225" s="37" t="str">
        <f t="shared" si="201"/>
        <v>4</v>
      </c>
      <c r="BB225" s="37">
        <f t="shared" si="202"/>
        <v>2</v>
      </c>
      <c r="BC225" s="50" t="str">
        <f t="shared" si="203"/>
        <v>1_SWSM_4.2</v>
      </c>
      <c r="BD225" s="35" t="str">
        <f>VLOOKUP(BC225,CompPinRpt!$G:$H,2,FALSE)</f>
        <v>1_B2_12</v>
      </c>
      <c r="BE225" s="35" t="str">
        <f t="shared" si="216"/>
        <v>1_B2_12x2</v>
      </c>
      <c r="BF225" s="50" t="str">
        <f>VLOOKUP(BE225,CompPinRpt!$I:$J,2,FALSE)</f>
        <v>CPLD1_J2.A14</v>
      </c>
      <c r="BG225" s="50">
        <f t="shared" si="217"/>
        <v>6</v>
      </c>
      <c r="BH225" s="50" t="str">
        <f t="shared" si="218"/>
        <v>CPLD1_</v>
      </c>
      <c r="BI225" s="50" t="str">
        <f t="shared" si="219"/>
        <v>J2.A14</v>
      </c>
      <c r="BJ225" s="35" t="str">
        <f>VLOOKUP(BI225,CompPinRpt_CPLD!$G:$H,2,FALSE())</f>
        <v>1_B2_12</v>
      </c>
      <c r="BK225" s="50" t="str">
        <f>VLOOKUP(BJ225,CompPinRpt_CPLD!$F:$G,2,FALSE)</f>
        <v>1_U1.AB3</v>
      </c>
      <c r="BL225" s="50">
        <f t="shared" si="220"/>
        <v>5</v>
      </c>
      <c r="BM225" s="40" t="str">
        <f t="shared" si="221"/>
        <v>CPLD1_</v>
      </c>
      <c r="BN225" s="40" t="str">
        <f t="shared" si="222"/>
        <v>AB3</v>
      </c>
    </row>
    <row r="226" spans="1:66">
      <c r="A226" s="45"/>
      <c r="B226" s="45">
        <v>17</v>
      </c>
      <c r="C226" s="35" t="s">
        <v>1005</v>
      </c>
      <c r="D226" s="50" t="str">
        <f>VLOOKUP(C226,CompPinRpt!$F:$H,2,FALSE)</f>
        <v>2_SWF_49.4</v>
      </c>
      <c r="E226" s="50">
        <f t="shared" ref="E226:E257" si="223">FIND(".",D226)</f>
        <v>9</v>
      </c>
      <c r="F226" s="50" t="str">
        <f t="shared" ref="F226:F257" si="224">LEFT(D226,E226)</f>
        <v>2_SWF_49.</v>
      </c>
      <c r="G226" s="37" t="str">
        <f t="shared" ref="G226:G257" si="225">RIGHT(D226,LEN(D226)-E226)</f>
        <v>4</v>
      </c>
      <c r="H226" s="37">
        <f t="shared" ref="H226:H257" si="226">G226-2</f>
        <v>2</v>
      </c>
      <c r="I226" s="50" t="str">
        <f t="shared" ref="I226:I257" si="227">F226&amp;H226</f>
        <v>2_SWF_49.2</v>
      </c>
      <c r="J226" s="35" t="str">
        <f>VLOOKUP(I226,CompPinRpt!$G:$H,2,FALSE)</f>
        <v>2_B5_24</v>
      </c>
      <c r="K226" s="42" t="str">
        <f t="shared" ref="K226:K257" si="228">J226&amp;"x2"</f>
        <v>2_B5_24x2</v>
      </c>
      <c r="L226" s="50" t="str">
        <f>VLOOKUP(K226,CompPinRpt!$I:$J,2,FALSE)</f>
        <v>CPLD2_J3.A41</v>
      </c>
      <c r="M226" s="50">
        <f t="shared" si="204"/>
        <v>6</v>
      </c>
      <c r="N226" s="50" t="str">
        <f t="shared" si="205"/>
        <v>CPLD2_</v>
      </c>
      <c r="O226" s="50" t="str">
        <f t="shared" si="206"/>
        <v>J3.A41</v>
      </c>
      <c r="P226" s="35" t="str">
        <f>VLOOKUP(O226,CompPinRpt_CPLD!$G:$H,2,FALSE())</f>
        <v>1_B5_24</v>
      </c>
      <c r="Q226" s="50" t="str">
        <f>VLOOKUP(P226,CompPinRpt_CPLD!$F:$G,2,FALSE)</f>
        <v>1_U1.K7</v>
      </c>
      <c r="R226" s="50">
        <f t="shared" si="207"/>
        <v>5</v>
      </c>
      <c r="S226" s="40" t="str">
        <f t="shared" si="208"/>
        <v>CPLD2_</v>
      </c>
      <c r="T226" s="40" t="str">
        <f t="shared" si="209"/>
        <v>K7</v>
      </c>
      <c r="U226" s="52" t="str">
        <f t="shared" ref="U226:U257" si="229">F226</f>
        <v>2_SWF_49.</v>
      </c>
      <c r="V226" s="52" t="str">
        <f t="shared" ref="V226:V257" si="230">G226</f>
        <v>4</v>
      </c>
      <c r="W226" s="52">
        <f t="shared" ref="W226:W257" si="231">V226-1</f>
        <v>3</v>
      </c>
      <c r="X226" s="52" t="str">
        <f t="shared" ref="X226:X257" si="232">U226&amp;W226</f>
        <v>2_SWF_49.3</v>
      </c>
      <c r="Y226" s="35" t="str">
        <f>VLOOKUP(X226,CompPinRpt!$G:$H,2,FALSE)</f>
        <v>2_DPSF_DPS2</v>
      </c>
      <c r="Z226" s="35" t="str">
        <f t="shared" ref="Z226:Z257" si="233">Y226&amp;"x33"</f>
        <v>2_DPSF_DPS2x33</v>
      </c>
      <c r="AA226" s="52" t="str">
        <f>VLOOKUP(Z226,CompPinRpt!$I:$J,2,FALSE)</f>
        <v>2_SWF_66.4</v>
      </c>
      <c r="AB226" s="52">
        <f t="shared" ref="AB226:AB257" si="234">FIND(".",AA226)</f>
        <v>9</v>
      </c>
      <c r="AC226" s="52" t="str">
        <f t="shared" ref="AC226:AC257" si="235">LEFT(AA226,AB226)</f>
        <v>2_SWF_66.</v>
      </c>
      <c r="AD226" s="37" t="str">
        <f t="shared" ref="AD226:AD257" si="236">RIGHT(AA226,LEN(AA226)-AB226)</f>
        <v>4</v>
      </c>
      <c r="AE226" s="37">
        <f t="shared" ref="AE226:AE257" si="237">AD226-2</f>
        <v>2</v>
      </c>
      <c r="AF226" s="52" t="str">
        <f t="shared" ref="AF226:AF257" si="238">AC226&amp;AE226</f>
        <v>2_SWF_66.2</v>
      </c>
      <c r="AG226" s="35" t="str">
        <f>VLOOKUP(AF226,CompPinRpt!$G:$H,2,FALSE)</f>
        <v>1_B3_07</v>
      </c>
      <c r="AH226" s="35" t="str">
        <f t="shared" ref="AH226:AH257" si="239">AG226&amp;"x2"</f>
        <v>1_B3_07x2</v>
      </c>
      <c r="AI226" s="52" t="str">
        <f>VLOOKUP(AH226,CompPinRpt!$I:$J,2,FALSE)</f>
        <v>CPLD1_J3.B50</v>
      </c>
      <c r="AJ226" s="52">
        <f t="shared" si="210"/>
        <v>6</v>
      </c>
      <c r="AK226" s="52" t="str">
        <f t="shared" si="211"/>
        <v>CPLD1_</v>
      </c>
      <c r="AL226" s="52" t="str">
        <f t="shared" si="212"/>
        <v>J3.B50</v>
      </c>
      <c r="AM226" s="35" t="str">
        <f>VLOOKUP(AL226,CompPinRpt_CPLD!$G:$H,2,FALSE())</f>
        <v>1_B3_07</v>
      </c>
      <c r="AN226" s="52" t="str">
        <f>VLOOKUP(AM226,CompPinRpt_CPLD!$F:$G,2,FALSE)</f>
        <v>1_U1.N7</v>
      </c>
      <c r="AO226" s="52">
        <f t="shared" si="213"/>
        <v>5</v>
      </c>
      <c r="AP226" s="40" t="str">
        <f t="shared" si="214"/>
        <v>CPLD1_</v>
      </c>
      <c r="AQ226" s="40" t="str">
        <f t="shared" si="215"/>
        <v>N7</v>
      </c>
      <c r="AR226" s="50" t="str">
        <f t="shared" ref="AR226:AR257" si="240">AC226</f>
        <v>2_SWF_66.</v>
      </c>
      <c r="AS226" s="50" t="str">
        <f t="shared" ref="AS226:AS257" si="241">AD226</f>
        <v>4</v>
      </c>
      <c r="AT226" s="50">
        <f t="shared" ref="AT226:AT257" si="242">AS226-1</f>
        <v>3</v>
      </c>
      <c r="AU226" s="50" t="str">
        <f t="shared" ref="AU226:AU257" si="243">AR226&amp;AT226</f>
        <v>2_SWF_66.3</v>
      </c>
      <c r="AV226" s="35" t="str">
        <f>VLOOKUP(AU226,CompPinRpt!$G:$H,2,FALSE)</f>
        <v>FM4</v>
      </c>
      <c r="AW226" s="35" t="str">
        <f t="shared" ref="AW226:AW257" si="244">AV226&amp;"x1"</f>
        <v>FM4x1</v>
      </c>
      <c r="AX226" s="50" t="str">
        <f>VLOOKUP(AW226,CompPinRpt!$I:$J,2,FALSE)</f>
        <v>1_SWFM_4.4</v>
      </c>
      <c r="AY226" s="50">
        <f t="shared" ref="AY226:AY257" si="245">FIND(".",AX226)</f>
        <v>9</v>
      </c>
      <c r="AZ226" s="50" t="str">
        <f t="shared" ref="AZ226:AZ257" si="246">LEFT(AX226,AY226)</f>
        <v>1_SWFM_4.</v>
      </c>
      <c r="BA226" s="37" t="str">
        <f t="shared" ref="BA226:BA257" si="247">RIGHT(AX226,LEN(AX226)-AY226)</f>
        <v>4</v>
      </c>
      <c r="BB226" s="37">
        <f t="shared" ref="BB226:BB257" si="248">BA226-2</f>
        <v>2</v>
      </c>
      <c r="BC226" s="50" t="str">
        <f t="shared" ref="BC226:BC257" si="249">AZ226&amp;BB226</f>
        <v>1_SWFM_4.2</v>
      </c>
      <c r="BD226" s="35" t="str">
        <f>VLOOKUP(BC226,CompPinRpt!$G:$H,2,FALSE)</f>
        <v>1_B2_02</v>
      </c>
      <c r="BE226" s="35" t="str">
        <f t="shared" si="216"/>
        <v>1_B2_02x2</v>
      </c>
      <c r="BF226" s="50" t="str">
        <f>VLOOKUP(BE226,CompPinRpt!$I:$J,2,FALSE)</f>
        <v>CPLD1_J2.A13</v>
      </c>
      <c r="BG226" s="50">
        <f t="shared" si="217"/>
        <v>6</v>
      </c>
      <c r="BH226" s="50" t="str">
        <f t="shared" si="218"/>
        <v>CPLD1_</v>
      </c>
      <c r="BI226" s="50" t="str">
        <f t="shared" si="219"/>
        <v>J2.A13</v>
      </c>
      <c r="BJ226" s="35" t="str">
        <f>VLOOKUP(BI226,CompPinRpt_CPLD!$G:$H,2,FALSE())</f>
        <v>1_B2_02</v>
      </c>
      <c r="BK226" s="50" t="str">
        <f>VLOOKUP(BJ226,CompPinRpt_CPLD!$F:$G,2,FALSE)</f>
        <v>1_U1.AA3</v>
      </c>
      <c r="BL226" s="50">
        <f t="shared" si="220"/>
        <v>5</v>
      </c>
      <c r="BM226" s="40" t="str">
        <f t="shared" si="221"/>
        <v>CPLD1_</v>
      </c>
      <c r="BN226" s="40" t="str">
        <f t="shared" si="222"/>
        <v>AA3</v>
      </c>
    </row>
    <row r="227" spans="1:66">
      <c r="A227" s="45"/>
      <c r="B227" s="45">
        <v>17</v>
      </c>
      <c r="C227" s="35" t="s">
        <v>1006</v>
      </c>
      <c r="D227" s="50" t="str">
        <f>VLOOKUP(C227,CompPinRpt!$F:$H,2,FALSE)</f>
        <v>2_SWS_49.4</v>
      </c>
      <c r="E227" s="50">
        <f t="shared" si="223"/>
        <v>9</v>
      </c>
      <c r="F227" s="50" t="str">
        <f t="shared" si="224"/>
        <v>2_SWS_49.</v>
      </c>
      <c r="G227" s="37" t="str">
        <f t="shared" si="225"/>
        <v>4</v>
      </c>
      <c r="H227" s="37">
        <f t="shared" si="226"/>
        <v>2</v>
      </c>
      <c r="I227" s="50" t="str">
        <f t="shared" si="227"/>
        <v>2_SWS_49.2</v>
      </c>
      <c r="J227" s="35" t="str">
        <f>VLOOKUP(I227,CompPinRpt!$G:$H,2,FALSE)</f>
        <v>2_B3_10</v>
      </c>
      <c r="K227" s="42" t="str">
        <f t="shared" si="228"/>
        <v>2_B3_10x2</v>
      </c>
      <c r="L227" s="50" t="str">
        <f>VLOOKUP(K227,CompPinRpt!$I:$J,2,FALSE)</f>
        <v>CPLD2_J3.A61</v>
      </c>
      <c r="M227" s="50">
        <f t="shared" si="204"/>
        <v>6</v>
      </c>
      <c r="N227" s="50" t="str">
        <f t="shared" si="205"/>
        <v>CPLD2_</v>
      </c>
      <c r="O227" s="50" t="str">
        <f t="shared" si="206"/>
        <v>J3.A61</v>
      </c>
      <c r="P227" s="35" t="str">
        <f>VLOOKUP(O227,CompPinRpt_CPLD!$G:$H,2,FALSE())</f>
        <v>1_B3_10</v>
      </c>
      <c r="Q227" s="50" t="str">
        <f>VLOOKUP(P227,CompPinRpt_CPLD!$F:$G,2,FALSE)</f>
        <v>1_U1.V2</v>
      </c>
      <c r="R227" s="50">
        <f t="shared" si="207"/>
        <v>5</v>
      </c>
      <c r="S227" s="40" t="str">
        <f t="shared" si="208"/>
        <v>CPLD2_</v>
      </c>
      <c r="T227" s="40" t="str">
        <f t="shared" si="209"/>
        <v>V2</v>
      </c>
      <c r="U227" s="52" t="str">
        <f t="shared" si="229"/>
        <v>2_SWS_49.</v>
      </c>
      <c r="V227" s="52" t="str">
        <f t="shared" si="230"/>
        <v>4</v>
      </c>
      <c r="W227" s="52">
        <f t="shared" si="231"/>
        <v>3</v>
      </c>
      <c r="X227" s="52" t="str">
        <f t="shared" si="232"/>
        <v>2_SWS_49.3</v>
      </c>
      <c r="Y227" s="35" t="str">
        <f>VLOOKUP(X227,CompPinRpt!$G:$H,2,FALSE)</f>
        <v>2_DPSS_DPS2</v>
      </c>
      <c r="Z227" s="35" t="str">
        <f t="shared" si="233"/>
        <v>2_DPSS_DPS2x33</v>
      </c>
      <c r="AA227" s="52" t="str">
        <f>VLOOKUP(Z227,CompPinRpt!$I:$J,2,FALSE)</f>
        <v>2_SWS_66.4</v>
      </c>
      <c r="AB227" s="52">
        <f t="shared" si="234"/>
        <v>9</v>
      </c>
      <c r="AC227" s="52" t="str">
        <f t="shared" si="235"/>
        <v>2_SWS_66.</v>
      </c>
      <c r="AD227" s="37" t="str">
        <f t="shared" si="236"/>
        <v>4</v>
      </c>
      <c r="AE227" s="37">
        <f t="shared" si="237"/>
        <v>2</v>
      </c>
      <c r="AF227" s="52" t="str">
        <f t="shared" si="238"/>
        <v>2_SWS_66.2</v>
      </c>
      <c r="AG227" s="35" t="str">
        <f>VLOOKUP(AF227,CompPinRpt!$G:$H,2,FALSE)</f>
        <v>1_B3_22</v>
      </c>
      <c r="AH227" s="35" t="str">
        <f t="shared" si="239"/>
        <v>1_B3_22x2</v>
      </c>
      <c r="AI227" s="52" t="str">
        <f>VLOOKUP(AH227,CompPinRpt!$I:$J,2,FALSE)</f>
        <v>CPLD1_J3.B56</v>
      </c>
      <c r="AJ227" s="52">
        <f t="shared" si="210"/>
        <v>6</v>
      </c>
      <c r="AK227" s="52" t="str">
        <f t="shared" si="211"/>
        <v>CPLD1_</v>
      </c>
      <c r="AL227" s="52" t="str">
        <f t="shared" si="212"/>
        <v>J3.B56</v>
      </c>
      <c r="AM227" s="35" t="str">
        <f>VLOOKUP(AL227,CompPinRpt_CPLD!$G:$H,2,FALSE())</f>
        <v>1_B3_22</v>
      </c>
      <c r="AN227" s="52" t="str">
        <f>VLOOKUP(AM227,CompPinRpt_CPLD!$F:$G,2,FALSE)</f>
        <v>1_U1.T6</v>
      </c>
      <c r="AO227" s="52">
        <f t="shared" si="213"/>
        <v>5</v>
      </c>
      <c r="AP227" s="40" t="str">
        <f t="shared" si="214"/>
        <v>CPLD1_</v>
      </c>
      <c r="AQ227" s="40" t="str">
        <f t="shared" si="215"/>
        <v>T6</v>
      </c>
      <c r="AR227" s="50" t="str">
        <f t="shared" si="240"/>
        <v>2_SWS_66.</v>
      </c>
      <c r="AS227" s="50" t="str">
        <f t="shared" si="241"/>
        <v>4</v>
      </c>
      <c r="AT227" s="50">
        <f t="shared" si="242"/>
        <v>3</v>
      </c>
      <c r="AU227" s="50" t="str">
        <f t="shared" si="243"/>
        <v>2_SWS_66.3</v>
      </c>
      <c r="AV227" s="35" t="str">
        <f>VLOOKUP(AU227,CompPinRpt!$G:$H,2,FALSE)</f>
        <v>SM4</v>
      </c>
      <c r="AW227" s="35" t="str">
        <f t="shared" si="244"/>
        <v>SM4x1</v>
      </c>
      <c r="AX227" s="50" t="str">
        <f>VLOOKUP(AW227,CompPinRpt!$I:$J,2,FALSE)</f>
        <v>1_SWSM_4.4</v>
      </c>
      <c r="AY227" s="50">
        <f t="shared" si="245"/>
        <v>9</v>
      </c>
      <c r="AZ227" s="50" t="str">
        <f t="shared" si="246"/>
        <v>1_SWSM_4.</v>
      </c>
      <c r="BA227" s="37" t="str">
        <f t="shared" si="247"/>
        <v>4</v>
      </c>
      <c r="BB227" s="37">
        <f t="shared" si="248"/>
        <v>2</v>
      </c>
      <c r="BC227" s="50" t="str">
        <f t="shared" si="249"/>
        <v>1_SWSM_4.2</v>
      </c>
      <c r="BD227" s="35" t="str">
        <f>VLOOKUP(BC227,CompPinRpt!$G:$H,2,FALSE)</f>
        <v>1_B2_12</v>
      </c>
      <c r="BE227" s="35" t="str">
        <f t="shared" si="216"/>
        <v>1_B2_12x2</v>
      </c>
      <c r="BF227" s="50" t="str">
        <f>VLOOKUP(BE227,CompPinRpt!$I:$J,2,FALSE)</f>
        <v>CPLD1_J2.A14</v>
      </c>
      <c r="BG227" s="50">
        <f t="shared" si="217"/>
        <v>6</v>
      </c>
      <c r="BH227" s="50" t="str">
        <f t="shared" si="218"/>
        <v>CPLD1_</v>
      </c>
      <c r="BI227" s="50" t="str">
        <f t="shared" si="219"/>
        <v>J2.A14</v>
      </c>
      <c r="BJ227" s="35" t="str">
        <f>VLOOKUP(BI227,CompPinRpt_CPLD!$G:$H,2,FALSE())</f>
        <v>1_B2_12</v>
      </c>
      <c r="BK227" s="50" t="str">
        <f>VLOOKUP(BJ227,CompPinRpt_CPLD!$F:$G,2,FALSE)</f>
        <v>1_U1.AB3</v>
      </c>
      <c r="BL227" s="50">
        <f t="shared" si="220"/>
        <v>5</v>
      </c>
      <c r="BM227" s="40" t="str">
        <f t="shared" si="221"/>
        <v>CPLD1_</v>
      </c>
      <c r="BN227" s="40" t="str">
        <f t="shared" si="222"/>
        <v>AB3</v>
      </c>
    </row>
    <row r="228" spans="1:66">
      <c r="A228" s="45"/>
      <c r="B228" s="45">
        <v>18</v>
      </c>
      <c r="C228" s="35" t="s">
        <v>1007</v>
      </c>
      <c r="D228" s="50" t="str">
        <f>VLOOKUP(C228,CompPinRpt!$F:$H,2,FALSE)</f>
        <v>2_SWF_50.4</v>
      </c>
      <c r="E228" s="50">
        <f t="shared" si="223"/>
        <v>9</v>
      </c>
      <c r="F228" s="50" t="str">
        <f t="shared" si="224"/>
        <v>2_SWF_50.</v>
      </c>
      <c r="G228" s="37" t="str">
        <f t="shared" si="225"/>
        <v>4</v>
      </c>
      <c r="H228" s="37">
        <f t="shared" si="226"/>
        <v>2</v>
      </c>
      <c r="I228" s="50" t="str">
        <f t="shared" si="227"/>
        <v>2_SWF_50.2</v>
      </c>
      <c r="J228" s="35" t="str">
        <f>VLOOKUP(I228,CompPinRpt!$G:$H,2,FALSE)</f>
        <v>2_B3_02</v>
      </c>
      <c r="K228" s="42" t="str">
        <f t="shared" si="228"/>
        <v>2_B3_02x2</v>
      </c>
      <c r="L228" s="50" t="str">
        <f>VLOOKUP(K228,CompPinRpt!$I:$J,2,FALSE)</f>
        <v>CPLD2_J3.A57</v>
      </c>
      <c r="M228" s="50">
        <f t="shared" si="204"/>
        <v>6</v>
      </c>
      <c r="N228" s="50" t="str">
        <f t="shared" si="205"/>
        <v>CPLD2_</v>
      </c>
      <c r="O228" s="50" t="str">
        <f t="shared" si="206"/>
        <v>J3.A57</v>
      </c>
      <c r="P228" s="35" t="str">
        <f>VLOOKUP(O228,CompPinRpt_CPLD!$G:$H,2,FALSE())</f>
        <v>1_B3_02</v>
      </c>
      <c r="Q228" s="50" t="str">
        <f>VLOOKUP(P228,CompPinRpt_CPLD!$F:$G,2,FALSE)</f>
        <v>1_U1.R3</v>
      </c>
      <c r="R228" s="50">
        <f t="shared" si="207"/>
        <v>5</v>
      </c>
      <c r="S228" s="40" t="str">
        <f t="shared" si="208"/>
        <v>CPLD2_</v>
      </c>
      <c r="T228" s="40" t="str">
        <f t="shared" si="209"/>
        <v>R3</v>
      </c>
      <c r="U228" s="52" t="str">
        <f t="shared" si="229"/>
        <v>2_SWF_50.</v>
      </c>
      <c r="V228" s="52" t="str">
        <f t="shared" si="230"/>
        <v>4</v>
      </c>
      <c r="W228" s="52">
        <f t="shared" si="231"/>
        <v>3</v>
      </c>
      <c r="X228" s="52" t="str">
        <f t="shared" si="232"/>
        <v>2_SWF_50.3</v>
      </c>
      <c r="Y228" s="35" t="str">
        <f>VLOOKUP(X228,CompPinRpt!$G:$H,2,FALSE)</f>
        <v>2_DPSF_DPS2</v>
      </c>
      <c r="Z228" s="35" t="str">
        <f t="shared" si="233"/>
        <v>2_DPSF_DPS2x33</v>
      </c>
      <c r="AA228" s="52" t="str">
        <f>VLOOKUP(Z228,CompPinRpt!$I:$J,2,FALSE)</f>
        <v>2_SWF_66.4</v>
      </c>
      <c r="AB228" s="52">
        <f t="shared" si="234"/>
        <v>9</v>
      </c>
      <c r="AC228" s="52" t="str">
        <f t="shared" si="235"/>
        <v>2_SWF_66.</v>
      </c>
      <c r="AD228" s="37" t="str">
        <f t="shared" si="236"/>
        <v>4</v>
      </c>
      <c r="AE228" s="37">
        <f t="shared" si="237"/>
        <v>2</v>
      </c>
      <c r="AF228" s="52" t="str">
        <f t="shared" si="238"/>
        <v>2_SWF_66.2</v>
      </c>
      <c r="AG228" s="35" t="str">
        <f>VLOOKUP(AF228,CompPinRpt!$G:$H,2,FALSE)</f>
        <v>1_B3_07</v>
      </c>
      <c r="AH228" s="35" t="str">
        <f t="shared" si="239"/>
        <v>1_B3_07x2</v>
      </c>
      <c r="AI228" s="52" t="str">
        <f>VLOOKUP(AH228,CompPinRpt!$I:$J,2,FALSE)</f>
        <v>CPLD1_J3.B50</v>
      </c>
      <c r="AJ228" s="52">
        <f t="shared" si="210"/>
        <v>6</v>
      </c>
      <c r="AK228" s="52" t="str">
        <f t="shared" si="211"/>
        <v>CPLD1_</v>
      </c>
      <c r="AL228" s="52" t="str">
        <f t="shared" si="212"/>
        <v>J3.B50</v>
      </c>
      <c r="AM228" s="35" t="str">
        <f>VLOOKUP(AL228,CompPinRpt_CPLD!$G:$H,2,FALSE())</f>
        <v>1_B3_07</v>
      </c>
      <c r="AN228" s="52" t="str">
        <f>VLOOKUP(AM228,CompPinRpt_CPLD!$F:$G,2,FALSE)</f>
        <v>1_U1.N7</v>
      </c>
      <c r="AO228" s="52">
        <f t="shared" si="213"/>
        <v>5</v>
      </c>
      <c r="AP228" s="40" t="str">
        <f t="shared" si="214"/>
        <v>CPLD1_</v>
      </c>
      <c r="AQ228" s="40" t="str">
        <f t="shared" si="215"/>
        <v>N7</v>
      </c>
      <c r="AR228" s="50" t="str">
        <f t="shared" si="240"/>
        <v>2_SWF_66.</v>
      </c>
      <c r="AS228" s="50" t="str">
        <f t="shared" si="241"/>
        <v>4</v>
      </c>
      <c r="AT228" s="50">
        <f t="shared" si="242"/>
        <v>3</v>
      </c>
      <c r="AU228" s="50" t="str">
        <f t="shared" si="243"/>
        <v>2_SWF_66.3</v>
      </c>
      <c r="AV228" s="35" t="str">
        <f>VLOOKUP(AU228,CompPinRpt!$G:$H,2,FALSE)</f>
        <v>FM4</v>
      </c>
      <c r="AW228" s="35" t="str">
        <f t="shared" si="244"/>
        <v>FM4x1</v>
      </c>
      <c r="AX228" s="50" t="str">
        <f>VLOOKUP(AW228,CompPinRpt!$I:$J,2,FALSE)</f>
        <v>1_SWFM_4.4</v>
      </c>
      <c r="AY228" s="50">
        <f t="shared" si="245"/>
        <v>9</v>
      </c>
      <c r="AZ228" s="50" t="str">
        <f t="shared" si="246"/>
        <v>1_SWFM_4.</v>
      </c>
      <c r="BA228" s="37" t="str">
        <f t="shared" si="247"/>
        <v>4</v>
      </c>
      <c r="BB228" s="37">
        <f t="shared" si="248"/>
        <v>2</v>
      </c>
      <c r="BC228" s="50" t="str">
        <f t="shared" si="249"/>
        <v>1_SWFM_4.2</v>
      </c>
      <c r="BD228" s="35" t="str">
        <f>VLOOKUP(BC228,CompPinRpt!$G:$H,2,FALSE)</f>
        <v>1_B2_02</v>
      </c>
      <c r="BE228" s="35" t="str">
        <f t="shared" si="216"/>
        <v>1_B2_02x2</v>
      </c>
      <c r="BF228" s="50" t="str">
        <f>VLOOKUP(BE228,CompPinRpt!$I:$J,2,FALSE)</f>
        <v>CPLD1_J2.A13</v>
      </c>
      <c r="BG228" s="50">
        <f t="shared" si="217"/>
        <v>6</v>
      </c>
      <c r="BH228" s="50" t="str">
        <f t="shared" si="218"/>
        <v>CPLD1_</v>
      </c>
      <c r="BI228" s="50" t="str">
        <f t="shared" si="219"/>
        <v>J2.A13</v>
      </c>
      <c r="BJ228" s="35" t="str">
        <f>VLOOKUP(BI228,CompPinRpt_CPLD!$G:$H,2,FALSE())</f>
        <v>1_B2_02</v>
      </c>
      <c r="BK228" s="50" t="str">
        <f>VLOOKUP(BJ228,CompPinRpt_CPLD!$F:$G,2,FALSE)</f>
        <v>1_U1.AA3</v>
      </c>
      <c r="BL228" s="50">
        <f t="shared" si="220"/>
        <v>5</v>
      </c>
      <c r="BM228" s="40" t="str">
        <f t="shared" si="221"/>
        <v>CPLD1_</v>
      </c>
      <c r="BN228" s="40" t="str">
        <f t="shared" si="222"/>
        <v>AA3</v>
      </c>
    </row>
    <row r="229" spans="1:66">
      <c r="A229" s="45"/>
      <c r="B229" s="45">
        <v>18</v>
      </c>
      <c r="C229" s="35" t="s">
        <v>1008</v>
      </c>
      <c r="D229" s="50" t="str">
        <f>VLOOKUP(C229,CompPinRpt!$F:$H,2,FALSE)</f>
        <v>2_SWS_50.4</v>
      </c>
      <c r="E229" s="50">
        <f t="shared" si="223"/>
        <v>9</v>
      </c>
      <c r="F229" s="50" t="str">
        <f t="shared" si="224"/>
        <v>2_SWS_50.</v>
      </c>
      <c r="G229" s="37" t="str">
        <f t="shared" si="225"/>
        <v>4</v>
      </c>
      <c r="H229" s="37">
        <f t="shared" si="226"/>
        <v>2</v>
      </c>
      <c r="I229" s="50" t="str">
        <f t="shared" si="227"/>
        <v>2_SWS_50.2</v>
      </c>
      <c r="J229" s="35" t="str">
        <f>VLOOKUP(I229,CompPinRpt!$G:$H,2,FALSE)</f>
        <v>2_B3_06</v>
      </c>
      <c r="K229" s="42" t="str">
        <f t="shared" si="228"/>
        <v>2_B3_06x2</v>
      </c>
      <c r="L229" s="50" t="str">
        <f>VLOOKUP(K229,CompPinRpt!$I:$J,2,FALSE)</f>
        <v>CPLD2_J3.A60</v>
      </c>
      <c r="M229" s="50">
        <f t="shared" si="204"/>
        <v>6</v>
      </c>
      <c r="N229" s="50" t="str">
        <f t="shared" si="205"/>
        <v>CPLD2_</v>
      </c>
      <c r="O229" s="50" t="str">
        <f t="shared" si="206"/>
        <v>J3.A60</v>
      </c>
      <c r="P229" s="35" t="str">
        <f>VLOOKUP(O229,CompPinRpt_CPLD!$G:$H,2,FALSE())</f>
        <v>1_B3_06</v>
      </c>
      <c r="Q229" s="50" t="str">
        <f>VLOOKUP(P229,CompPinRpt_CPLD!$F:$G,2,FALSE)</f>
        <v>1_U1.V1</v>
      </c>
      <c r="R229" s="50">
        <f t="shared" si="207"/>
        <v>5</v>
      </c>
      <c r="S229" s="40" t="str">
        <f t="shared" si="208"/>
        <v>CPLD2_</v>
      </c>
      <c r="T229" s="40" t="str">
        <f t="shared" si="209"/>
        <v>V1</v>
      </c>
      <c r="U229" s="52" t="str">
        <f t="shared" si="229"/>
        <v>2_SWS_50.</v>
      </c>
      <c r="V229" s="52" t="str">
        <f t="shared" si="230"/>
        <v>4</v>
      </c>
      <c r="W229" s="52">
        <f t="shared" si="231"/>
        <v>3</v>
      </c>
      <c r="X229" s="52" t="str">
        <f t="shared" si="232"/>
        <v>2_SWS_50.3</v>
      </c>
      <c r="Y229" s="35" t="str">
        <f>VLOOKUP(X229,CompPinRpt!$G:$H,2,FALSE)</f>
        <v>2_DPSS_DPS2</v>
      </c>
      <c r="Z229" s="35" t="str">
        <f t="shared" si="233"/>
        <v>2_DPSS_DPS2x33</v>
      </c>
      <c r="AA229" s="52" t="str">
        <f>VLOOKUP(Z229,CompPinRpt!$I:$J,2,FALSE)</f>
        <v>2_SWS_66.4</v>
      </c>
      <c r="AB229" s="52">
        <f t="shared" si="234"/>
        <v>9</v>
      </c>
      <c r="AC229" s="52" t="str">
        <f t="shared" si="235"/>
        <v>2_SWS_66.</v>
      </c>
      <c r="AD229" s="37" t="str">
        <f t="shared" si="236"/>
        <v>4</v>
      </c>
      <c r="AE229" s="37">
        <f t="shared" si="237"/>
        <v>2</v>
      </c>
      <c r="AF229" s="52" t="str">
        <f t="shared" si="238"/>
        <v>2_SWS_66.2</v>
      </c>
      <c r="AG229" s="35" t="str">
        <f>VLOOKUP(AF229,CompPinRpt!$G:$H,2,FALSE)</f>
        <v>1_B3_22</v>
      </c>
      <c r="AH229" s="35" t="str">
        <f t="shared" si="239"/>
        <v>1_B3_22x2</v>
      </c>
      <c r="AI229" s="52" t="str">
        <f>VLOOKUP(AH229,CompPinRpt!$I:$J,2,FALSE)</f>
        <v>CPLD1_J3.B56</v>
      </c>
      <c r="AJ229" s="52">
        <f t="shared" si="210"/>
        <v>6</v>
      </c>
      <c r="AK229" s="52" t="str">
        <f t="shared" si="211"/>
        <v>CPLD1_</v>
      </c>
      <c r="AL229" s="52" t="str">
        <f t="shared" si="212"/>
        <v>J3.B56</v>
      </c>
      <c r="AM229" s="35" t="str">
        <f>VLOOKUP(AL229,CompPinRpt_CPLD!$G:$H,2,FALSE())</f>
        <v>1_B3_22</v>
      </c>
      <c r="AN229" s="52" t="str">
        <f>VLOOKUP(AM229,CompPinRpt_CPLD!$F:$G,2,FALSE)</f>
        <v>1_U1.T6</v>
      </c>
      <c r="AO229" s="52">
        <f t="shared" si="213"/>
        <v>5</v>
      </c>
      <c r="AP229" s="40" t="str">
        <f t="shared" si="214"/>
        <v>CPLD1_</v>
      </c>
      <c r="AQ229" s="40" t="str">
        <f t="shared" si="215"/>
        <v>T6</v>
      </c>
      <c r="AR229" s="50" t="str">
        <f t="shared" si="240"/>
        <v>2_SWS_66.</v>
      </c>
      <c r="AS229" s="50" t="str">
        <f t="shared" si="241"/>
        <v>4</v>
      </c>
      <c r="AT229" s="50">
        <f t="shared" si="242"/>
        <v>3</v>
      </c>
      <c r="AU229" s="50" t="str">
        <f t="shared" si="243"/>
        <v>2_SWS_66.3</v>
      </c>
      <c r="AV229" s="35" t="str">
        <f>VLOOKUP(AU229,CompPinRpt!$G:$H,2,FALSE)</f>
        <v>SM4</v>
      </c>
      <c r="AW229" s="35" t="str">
        <f t="shared" si="244"/>
        <v>SM4x1</v>
      </c>
      <c r="AX229" s="50" t="str">
        <f>VLOOKUP(AW229,CompPinRpt!$I:$J,2,FALSE)</f>
        <v>1_SWSM_4.4</v>
      </c>
      <c r="AY229" s="50">
        <f t="shared" si="245"/>
        <v>9</v>
      </c>
      <c r="AZ229" s="50" t="str">
        <f t="shared" si="246"/>
        <v>1_SWSM_4.</v>
      </c>
      <c r="BA229" s="37" t="str">
        <f t="shared" si="247"/>
        <v>4</v>
      </c>
      <c r="BB229" s="37">
        <f t="shared" si="248"/>
        <v>2</v>
      </c>
      <c r="BC229" s="50" t="str">
        <f t="shared" si="249"/>
        <v>1_SWSM_4.2</v>
      </c>
      <c r="BD229" s="35" t="str">
        <f>VLOOKUP(BC229,CompPinRpt!$G:$H,2,FALSE)</f>
        <v>1_B2_12</v>
      </c>
      <c r="BE229" s="35" t="str">
        <f t="shared" si="216"/>
        <v>1_B2_12x2</v>
      </c>
      <c r="BF229" s="50" t="str">
        <f>VLOOKUP(BE229,CompPinRpt!$I:$J,2,FALSE)</f>
        <v>CPLD1_J2.A14</v>
      </c>
      <c r="BG229" s="50">
        <f t="shared" si="217"/>
        <v>6</v>
      </c>
      <c r="BH229" s="50" t="str">
        <f t="shared" si="218"/>
        <v>CPLD1_</v>
      </c>
      <c r="BI229" s="50" t="str">
        <f t="shared" si="219"/>
        <v>J2.A14</v>
      </c>
      <c r="BJ229" s="35" t="str">
        <f>VLOOKUP(BI229,CompPinRpt_CPLD!$G:$H,2,FALSE())</f>
        <v>1_B2_12</v>
      </c>
      <c r="BK229" s="50" t="str">
        <f>VLOOKUP(BJ229,CompPinRpt_CPLD!$F:$G,2,FALSE)</f>
        <v>1_U1.AB3</v>
      </c>
      <c r="BL229" s="50">
        <f t="shared" si="220"/>
        <v>5</v>
      </c>
      <c r="BM229" s="40" t="str">
        <f t="shared" si="221"/>
        <v>CPLD1_</v>
      </c>
      <c r="BN229" s="40" t="str">
        <f t="shared" si="222"/>
        <v>AB3</v>
      </c>
    </row>
    <row r="230" spans="1:66">
      <c r="A230" s="45"/>
      <c r="B230" s="45">
        <v>19</v>
      </c>
      <c r="C230" s="35" t="s">
        <v>1009</v>
      </c>
      <c r="D230" s="50" t="str">
        <f>VLOOKUP(C230,CompPinRpt!$F:$H,2,FALSE)</f>
        <v>2_SWF_51.4</v>
      </c>
      <c r="E230" s="50">
        <f t="shared" si="223"/>
        <v>9</v>
      </c>
      <c r="F230" s="50" t="str">
        <f t="shared" si="224"/>
        <v>2_SWF_51.</v>
      </c>
      <c r="G230" s="37" t="str">
        <f t="shared" si="225"/>
        <v>4</v>
      </c>
      <c r="H230" s="37">
        <f t="shared" si="226"/>
        <v>2</v>
      </c>
      <c r="I230" s="50" t="str">
        <f t="shared" si="227"/>
        <v>2_SWF_51.2</v>
      </c>
      <c r="J230" s="35" t="str">
        <f>VLOOKUP(I230,CompPinRpt!$G:$H,2,FALSE)</f>
        <v>2_B4_23</v>
      </c>
      <c r="K230" s="42" t="str">
        <f t="shared" si="228"/>
        <v>2_B4_23x2</v>
      </c>
      <c r="L230" s="50" t="str">
        <f>VLOOKUP(K230,CompPinRpt!$I:$J,2,FALSE)</f>
        <v>CPLD2_J3.A45</v>
      </c>
      <c r="M230" s="50">
        <f t="shared" si="204"/>
        <v>6</v>
      </c>
      <c r="N230" s="50" t="str">
        <f t="shared" si="205"/>
        <v>CPLD2_</v>
      </c>
      <c r="O230" s="50" t="str">
        <f t="shared" si="206"/>
        <v>J3.A45</v>
      </c>
      <c r="P230" s="35" t="str">
        <f>VLOOKUP(O230,CompPinRpt_CPLD!$G:$H,2,FALSE())</f>
        <v>1_B4_23</v>
      </c>
      <c r="Q230" s="50" t="str">
        <f>VLOOKUP(P230,CompPinRpt_CPLD!$F:$G,2,FALSE)</f>
        <v>1_U1.K1</v>
      </c>
      <c r="R230" s="50">
        <f t="shared" si="207"/>
        <v>5</v>
      </c>
      <c r="S230" s="40" t="str">
        <f t="shared" si="208"/>
        <v>CPLD2_</v>
      </c>
      <c r="T230" s="40" t="str">
        <f t="shared" si="209"/>
        <v>K1</v>
      </c>
      <c r="U230" s="52" t="str">
        <f t="shared" si="229"/>
        <v>2_SWF_51.</v>
      </c>
      <c r="V230" s="52" t="str">
        <f t="shared" si="230"/>
        <v>4</v>
      </c>
      <c r="W230" s="52">
        <f t="shared" si="231"/>
        <v>3</v>
      </c>
      <c r="X230" s="52" t="str">
        <f t="shared" si="232"/>
        <v>2_SWF_51.3</v>
      </c>
      <c r="Y230" s="35" t="str">
        <f>VLOOKUP(X230,CompPinRpt!$G:$H,2,FALSE)</f>
        <v>2_DPSF_DPS2</v>
      </c>
      <c r="Z230" s="35" t="str">
        <f t="shared" si="233"/>
        <v>2_DPSF_DPS2x33</v>
      </c>
      <c r="AA230" s="52" t="str">
        <f>VLOOKUP(Z230,CompPinRpt!$I:$J,2,FALSE)</f>
        <v>2_SWF_66.4</v>
      </c>
      <c r="AB230" s="52">
        <f t="shared" si="234"/>
        <v>9</v>
      </c>
      <c r="AC230" s="52" t="str">
        <f t="shared" si="235"/>
        <v>2_SWF_66.</v>
      </c>
      <c r="AD230" s="37" t="str">
        <f t="shared" si="236"/>
        <v>4</v>
      </c>
      <c r="AE230" s="37">
        <f t="shared" si="237"/>
        <v>2</v>
      </c>
      <c r="AF230" s="52" t="str">
        <f t="shared" si="238"/>
        <v>2_SWF_66.2</v>
      </c>
      <c r="AG230" s="35" t="str">
        <f>VLOOKUP(AF230,CompPinRpt!$G:$H,2,FALSE)</f>
        <v>1_B3_07</v>
      </c>
      <c r="AH230" s="35" t="str">
        <f t="shared" si="239"/>
        <v>1_B3_07x2</v>
      </c>
      <c r="AI230" s="52" t="str">
        <f>VLOOKUP(AH230,CompPinRpt!$I:$J,2,FALSE)</f>
        <v>CPLD1_J3.B50</v>
      </c>
      <c r="AJ230" s="52">
        <f t="shared" si="210"/>
        <v>6</v>
      </c>
      <c r="AK230" s="52" t="str">
        <f t="shared" si="211"/>
        <v>CPLD1_</v>
      </c>
      <c r="AL230" s="52" t="str">
        <f t="shared" si="212"/>
        <v>J3.B50</v>
      </c>
      <c r="AM230" s="35" t="str">
        <f>VLOOKUP(AL230,CompPinRpt_CPLD!$G:$H,2,FALSE())</f>
        <v>1_B3_07</v>
      </c>
      <c r="AN230" s="52" t="str">
        <f>VLOOKUP(AM230,CompPinRpt_CPLD!$F:$G,2,FALSE)</f>
        <v>1_U1.N7</v>
      </c>
      <c r="AO230" s="52">
        <f t="shared" si="213"/>
        <v>5</v>
      </c>
      <c r="AP230" s="40" t="str">
        <f t="shared" si="214"/>
        <v>CPLD1_</v>
      </c>
      <c r="AQ230" s="40" t="str">
        <f t="shared" si="215"/>
        <v>N7</v>
      </c>
      <c r="AR230" s="50" t="str">
        <f t="shared" si="240"/>
        <v>2_SWF_66.</v>
      </c>
      <c r="AS230" s="50" t="str">
        <f t="shared" si="241"/>
        <v>4</v>
      </c>
      <c r="AT230" s="50">
        <f t="shared" si="242"/>
        <v>3</v>
      </c>
      <c r="AU230" s="50" t="str">
        <f t="shared" si="243"/>
        <v>2_SWF_66.3</v>
      </c>
      <c r="AV230" s="35" t="str">
        <f>VLOOKUP(AU230,CompPinRpt!$G:$H,2,FALSE)</f>
        <v>FM4</v>
      </c>
      <c r="AW230" s="35" t="str">
        <f t="shared" si="244"/>
        <v>FM4x1</v>
      </c>
      <c r="AX230" s="50" t="str">
        <f>VLOOKUP(AW230,CompPinRpt!$I:$J,2,FALSE)</f>
        <v>1_SWFM_4.4</v>
      </c>
      <c r="AY230" s="50">
        <f t="shared" si="245"/>
        <v>9</v>
      </c>
      <c r="AZ230" s="50" t="str">
        <f t="shared" si="246"/>
        <v>1_SWFM_4.</v>
      </c>
      <c r="BA230" s="37" t="str">
        <f t="shared" si="247"/>
        <v>4</v>
      </c>
      <c r="BB230" s="37">
        <f t="shared" si="248"/>
        <v>2</v>
      </c>
      <c r="BC230" s="50" t="str">
        <f t="shared" si="249"/>
        <v>1_SWFM_4.2</v>
      </c>
      <c r="BD230" s="35" t="str">
        <f>VLOOKUP(BC230,CompPinRpt!$G:$H,2,FALSE)</f>
        <v>1_B2_02</v>
      </c>
      <c r="BE230" s="35" t="str">
        <f t="shared" si="216"/>
        <v>1_B2_02x2</v>
      </c>
      <c r="BF230" s="50" t="str">
        <f>VLOOKUP(BE230,CompPinRpt!$I:$J,2,FALSE)</f>
        <v>CPLD1_J2.A13</v>
      </c>
      <c r="BG230" s="50">
        <f t="shared" si="217"/>
        <v>6</v>
      </c>
      <c r="BH230" s="50" t="str">
        <f t="shared" si="218"/>
        <v>CPLD1_</v>
      </c>
      <c r="BI230" s="50" t="str">
        <f t="shared" si="219"/>
        <v>J2.A13</v>
      </c>
      <c r="BJ230" s="35" t="str">
        <f>VLOOKUP(BI230,CompPinRpt_CPLD!$G:$H,2,FALSE())</f>
        <v>1_B2_02</v>
      </c>
      <c r="BK230" s="50" t="str">
        <f>VLOOKUP(BJ230,CompPinRpt_CPLD!$F:$G,2,FALSE)</f>
        <v>1_U1.AA3</v>
      </c>
      <c r="BL230" s="50">
        <f t="shared" si="220"/>
        <v>5</v>
      </c>
      <c r="BM230" s="40" t="str">
        <f t="shared" si="221"/>
        <v>CPLD1_</v>
      </c>
      <c r="BN230" s="40" t="str">
        <f t="shared" si="222"/>
        <v>AA3</v>
      </c>
    </row>
    <row r="231" spans="1:66">
      <c r="A231" s="45"/>
      <c r="B231" s="45">
        <v>19</v>
      </c>
      <c r="C231" s="35" t="s">
        <v>1010</v>
      </c>
      <c r="D231" s="50" t="str">
        <f>VLOOKUP(C231,CompPinRpt!$F:$H,2,FALSE)</f>
        <v>2_SWS_51.4</v>
      </c>
      <c r="E231" s="50">
        <f t="shared" si="223"/>
        <v>9</v>
      </c>
      <c r="F231" s="50" t="str">
        <f t="shared" si="224"/>
        <v>2_SWS_51.</v>
      </c>
      <c r="G231" s="37" t="str">
        <f t="shared" si="225"/>
        <v>4</v>
      </c>
      <c r="H231" s="37">
        <f t="shared" si="226"/>
        <v>2</v>
      </c>
      <c r="I231" s="50" t="str">
        <f t="shared" si="227"/>
        <v>2_SWS_51.2</v>
      </c>
      <c r="J231" s="35" t="str">
        <f>VLOOKUP(I231,CompPinRpt!$G:$H,2,FALSE)</f>
        <v>2_B3_09</v>
      </c>
      <c r="K231" s="42" t="str">
        <f t="shared" si="228"/>
        <v>2_B3_09x2</v>
      </c>
      <c r="L231" s="50" t="str">
        <f>VLOOKUP(K231,CompPinRpt!$I:$J,2,FALSE)</f>
        <v>CPLD2_J3.A62</v>
      </c>
      <c r="M231" s="50">
        <f t="shared" si="204"/>
        <v>6</v>
      </c>
      <c r="N231" s="50" t="str">
        <f t="shared" si="205"/>
        <v>CPLD2_</v>
      </c>
      <c r="O231" s="50" t="str">
        <f t="shared" si="206"/>
        <v>J3.A62</v>
      </c>
      <c r="P231" s="35" t="str">
        <f>VLOOKUP(O231,CompPinRpt_CPLD!$G:$H,2,FALSE())</f>
        <v>1_B3_09</v>
      </c>
      <c r="Q231" s="50" t="str">
        <f>VLOOKUP(P231,CompPinRpt_CPLD!$F:$G,2,FALSE)</f>
        <v>1_U1.W1</v>
      </c>
      <c r="R231" s="50">
        <f t="shared" si="207"/>
        <v>5</v>
      </c>
      <c r="S231" s="40" t="str">
        <f t="shared" si="208"/>
        <v>CPLD2_</v>
      </c>
      <c r="T231" s="40" t="str">
        <f t="shared" si="209"/>
        <v>W1</v>
      </c>
      <c r="U231" s="52" t="str">
        <f t="shared" si="229"/>
        <v>2_SWS_51.</v>
      </c>
      <c r="V231" s="52" t="str">
        <f t="shared" si="230"/>
        <v>4</v>
      </c>
      <c r="W231" s="52">
        <f t="shared" si="231"/>
        <v>3</v>
      </c>
      <c r="X231" s="52" t="str">
        <f t="shared" si="232"/>
        <v>2_SWS_51.3</v>
      </c>
      <c r="Y231" s="35" t="str">
        <f>VLOOKUP(X231,CompPinRpt!$G:$H,2,FALSE)</f>
        <v>2_DPSS_DPS2</v>
      </c>
      <c r="Z231" s="35" t="str">
        <f t="shared" si="233"/>
        <v>2_DPSS_DPS2x33</v>
      </c>
      <c r="AA231" s="52" t="str">
        <f>VLOOKUP(Z231,CompPinRpt!$I:$J,2,FALSE)</f>
        <v>2_SWS_66.4</v>
      </c>
      <c r="AB231" s="52">
        <f t="shared" si="234"/>
        <v>9</v>
      </c>
      <c r="AC231" s="52" t="str">
        <f t="shared" si="235"/>
        <v>2_SWS_66.</v>
      </c>
      <c r="AD231" s="37" t="str">
        <f t="shared" si="236"/>
        <v>4</v>
      </c>
      <c r="AE231" s="37">
        <f t="shared" si="237"/>
        <v>2</v>
      </c>
      <c r="AF231" s="52" t="str">
        <f t="shared" si="238"/>
        <v>2_SWS_66.2</v>
      </c>
      <c r="AG231" s="35" t="str">
        <f>VLOOKUP(AF231,CompPinRpt!$G:$H,2,FALSE)</f>
        <v>1_B3_22</v>
      </c>
      <c r="AH231" s="35" t="str">
        <f t="shared" si="239"/>
        <v>1_B3_22x2</v>
      </c>
      <c r="AI231" s="52" t="str">
        <f>VLOOKUP(AH231,CompPinRpt!$I:$J,2,FALSE)</f>
        <v>CPLD1_J3.B56</v>
      </c>
      <c r="AJ231" s="52">
        <f t="shared" si="210"/>
        <v>6</v>
      </c>
      <c r="AK231" s="52" t="str">
        <f t="shared" si="211"/>
        <v>CPLD1_</v>
      </c>
      <c r="AL231" s="52" t="str">
        <f t="shared" si="212"/>
        <v>J3.B56</v>
      </c>
      <c r="AM231" s="35" t="str">
        <f>VLOOKUP(AL231,CompPinRpt_CPLD!$G:$H,2,FALSE())</f>
        <v>1_B3_22</v>
      </c>
      <c r="AN231" s="52" t="str">
        <f>VLOOKUP(AM231,CompPinRpt_CPLD!$F:$G,2,FALSE)</f>
        <v>1_U1.T6</v>
      </c>
      <c r="AO231" s="52">
        <f t="shared" si="213"/>
        <v>5</v>
      </c>
      <c r="AP231" s="40" t="str">
        <f t="shared" si="214"/>
        <v>CPLD1_</v>
      </c>
      <c r="AQ231" s="40" t="str">
        <f t="shared" si="215"/>
        <v>T6</v>
      </c>
      <c r="AR231" s="50" t="str">
        <f t="shared" si="240"/>
        <v>2_SWS_66.</v>
      </c>
      <c r="AS231" s="50" t="str">
        <f t="shared" si="241"/>
        <v>4</v>
      </c>
      <c r="AT231" s="50">
        <f t="shared" si="242"/>
        <v>3</v>
      </c>
      <c r="AU231" s="50" t="str">
        <f t="shared" si="243"/>
        <v>2_SWS_66.3</v>
      </c>
      <c r="AV231" s="35" t="str">
        <f>VLOOKUP(AU231,CompPinRpt!$G:$H,2,FALSE)</f>
        <v>SM4</v>
      </c>
      <c r="AW231" s="35" t="str">
        <f t="shared" si="244"/>
        <v>SM4x1</v>
      </c>
      <c r="AX231" s="50" t="str">
        <f>VLOOKUP(AW231,CompPinRpt!$I:$J,2,FALSE)</f>
        <v>1_SWSM_4.4</v>
      </c>
      <c r="AY231" s="50">
        <f t="shared" si="245"/>
        <v>9</v>
      </c>
      <c r="AZ231" s="50" t="str">
        <f t="shared" si="246"/>
        <v>1_SWSM_4.</v>
      </c>
      <c r="BA231" s="37" t="str">
        <f t="shared" si="247"/>
        <v>4</v>
      </c>
      <c r="BB231" s="37">
        <f t="shared" si="248"/>
        <v>2</v>
      </c>
      <c r="BC231" s="50" t="str">
        <f t="shared" si="249"/>
        <v>1_SWSM_4.2</v>
      </c>
      <c r="BD231" s="35" t="str">
        <f>VLOOKUP(BC231,CompPinRpt!$G:$H,2,FALSE)</f>
        <v>1_B2_12</v>
      </c>
      <c r="BE231" s="35" t="str">
        <f t="shared" si="216"/>
        <v>1_B2_12x2</v>
      </c>
      <c r="BF231" s="50" t="str">
        <f>VLOOKUP(BE231,CompPinRpt!$I:$J,2,FALSE)</f>
        <v>CPLD1_J2.A14</v>
      </c>
      <c r="BG231" s="50">
        <f t="shared" si="217"/>
        <v>6</v>
      </c>
      <c r="BH231" s="50" t="str">
        <f t="shared" si="218"/>
        <v>CPLD1_</v>
      </c>
      <c r="BI231" s="50" t="str">
        <f t="shared" si="219"/>
        <v>J2.A14</v>
      </c>
      <c r="BJ231" s="35" t="str">
        <f>VLOOKUP(BI231,CompPinRpt_CPLD!$G:$H,2,FALSE())</f>
        <v>1_B2_12</v>
      </c>
      <c r="BK231" s="50" t="str">
        <f>VLOOKUP(BJ231,CompPinRpt_CPLD!$F:$G,2,FALSE)</f>
        <v>1_U1.AB3</v>
      </c>
      <c r="BL231" s="50">
        <f t="shared" si="220"/>
        <v>5</v>
      </c>
      <c r="BM231" s="40" t="str">
        <f t="shared" si="221"/>
        <v>CPLD1_</v>
      </c>
      <c r="BN231" s="40" t="str">
        <f t="shared" si="222"/>
        <v>AB3</v>
      </c>
    </row>
    <row r="232" spans="1:66">
      <c r="A232" s="45"/>
      <c r="B232" s="45">
        <v>20</v>
      </c>
      <c r="C232" s="35" t="s">
        <v>1011</v>
      </c>
      <c r="D232" s="50" t="str">
        <f>VLOOKUP(C232,CompPinRpt!$F:$H,2,FALSE)</f>
        <v>2_SWF_52.4</v>
      </c>
      <c r="E232" s="50">
        <f t="shared" si="223"/>
        <v>9</v>
      </c>
      <c r="F232" s="50" t="str">
        <f t="shared" si="224"/>
        <v>2_SWF_52.</v>
      </c>
      <c r="G232" s="37" t="str">
        <f t="shared" si="225"/>
        <v>4</v>
      </c>
      <c r="H232" s="37">
        <f t="shared" si="226"/>
        <v>2</v>
      </c>
      <c r="I232" s="50" t="str">
        <f t="shared" si="227"/>
        <v>2_SWF_52.2</v>
      </c>
      <c r="J232" s="35" t="str">
        <f>VLOOKUP(I232,CompPinRpt!$G:$H,2,FALSE)</f>
        <v>2_B3_27</v>
      </c>
      <c r="K232" s="42" t="str">
        <f t="shared" si="228"/>
        <v>2_B3_27x2</v>
      </c>
      <c r="L232" s="50" t="str">
        <f>VLOOKUP(K232,CompPinRpt!$I:$J,2,FALSE)</f>
        <v>CPLD2_J3.A63</v>
      </c>
      <c r="M232" s="50">
        <f t="shared" si="204"/>
        <v>6</v>
      </c>
      <c r="N232" s="50" t="str">
        <f t="shared" si="205"/>
        <v>CPLD2_</v>
      </c>
      <c r="O232" s="50" t="str">
        <f t="shared" si="206"/>
        <v>J3.A63</v>
      </c>
      <c r="P232" s="35" t="str">
        <f>VLOOKUP(O232,CompPinRpt_CPLD!$G:$H,2,FALSE())</f>
        <v>1_B3_27</v>
      </c>
      <c r="Q232" s="50" t="str">
        <f>VLOOKUP(P232,CompPinRpt_CPLD!$F:$G,2,FALSE)</f>
        <v>1_U1.V3</v>
      </c>
      <c r="R232" s="50">
        <f t="shared" si="207"/>
        <v>5</v>
      </c>
      <c r="S232" s="40" t="str">
        <f t="shared" si="208"/>
        <v>CPLD2_</v>
      </c>
      <c r="T232" s="40" t="str">
        <f t="shared" si="209"/>
        <v>V3</v>
      </c>
      <c r="U232" s="52" t="str">
        <f t="shared" si="229"/>
        <v>2_SWF_52.</v>
      </c>
      <c r="V232" s="52" t="str">
        <f t="shared" si="230"/>
        <v>4</v>
      </c>
      <c r="W232" s="52">
        <f t="shared" si="231"/>
        <v>3</v>
      </c>
      <c r="X232" s="52" t="str">
        <f t="shared" si="232"/>
        <v>2_SWF_52.3</v>
      </c>
      <c r="Y232" s="35" t="str">
        <f>VLOOKUP(X232,CompPinRpt!$G:$H,2,FALSE)</f>
        <v>2_DPSF_DPS2</v>
      </c>
      <c r="Z232" s="35" t="str">
        <f t="shared" si="233"/>
        <v>2_DPSF_DPS2x33</v>
      </c>
      <c r="AA232" s="52" t="str">
        <f>VLOOKUP(Z232,CompPinRpt!$I:$J,2,FALSE)</f>
        <v>2_SWF_66.4</v>
      </c>
      <c r="AB232" s="52">
        <f t="shared" si="234"/>
        <v>9</v>
      </c>
      <c r="AC232" s="52" t="str">
        <f t="shared" si="235"/>
        <v>2_SWF_66.</v>
      </c>
      <c r="AD232" s="37" t="str">
        <f t="shared" si="236"/>
        <v>4</v>
      </c>
      <c r="AE232" s="37">
        <f t="shared" si="237"/>
        <v>2</v>
      </c>
      <c r="AF232" s="52" t="str">
        <f t="shared" si="238"/>
        <v>2_SWF_66.2</v>
      </c>
      <c r="AG232" s="35" t="str">
        <f>VLOOKUP(AF232,CompPinRpt!$G:$H,2,FALSE)</f>
        <v>1_B3_07</v>
      </c>
      <c r="AH232" s="35" t="str">
        <f t="shared" si="239"/>
        <v>1_B3_07x2</v>
      </c>
      <c r="AI232" s="52" t="str">
        <f>VLOOKUP(AH232,CompPinRpt!$I:$J,2,FALSE)</f>
        <v>CPLD1_J3.B50</v>
      </c>
      <c r="AJ232" s="52">
        <f t="shared" si="210"/>
        <v>6</v>
      </c>
      <c r="AK232" s="52" t="str">
        <f t="shared" si="211"/>
        <v>CPLD1_</v>
      </c>
      <c r="AL232" s="52" t="str">
        <f t="shared" si="212"/>
        <v>J3.B50</v>
      </c>
      <c r="AM232" s="35" t="str">
        <f>VLOOKUP(AL232,CompPinRpt_CPLD!$G:$H,2,FALSE())</f>
        <v>1_B3_07</v>
      </c>
      <c r="AN232" s="52" t="str">
        <f>VLOOKUP(AM232,CompPinRpt_CPLD!$F:$G,2,FALSE)</f>
        <v>1_U1.N7</v>
      </c>
      <c r="AO232" s="52">
        <f t="shared" si="213"/>
        <v>5</v>
      </c>
      <c r="AP232" s="40" t="str">
        <f t="shared" si="214"/>
        <v>CPLD1_</v>
      </c>
      <c r="AQ232" s="40" t="str">
        <f t="shared" si="215"/>
        <v>N7</v>
      </c>
      <c r="AR232" s="50" t="str">
        <f t="shared" si="240"/>
        <v>2_SWF_66.</v>
      </c>
      <c r="AS232" s="50" t="str">
        <f t="shared" si="241"/>
        <v>4</v>
      </c>
      <c r="AT232" s="50">
        <f t="shared" si="242"/>
        <v>3</v>
      </c>
      <c r="AU232" s="50" t="str">
        <f t="shared" si="243"/>
        <v>2_SWF_66.3</v>
      </c>
      <c r="AV232" s="35" t="str">
        <f>VLOOKUP(AU232,CompPinRpt!$G:$H,2,FALSE)</f>
        <v>FM4</v>
      </c>
      <c r="AW232" s="35" t="str">
        <f t="shared" si="244"/>
        <v>FM4x1</v>
      </c>
      <c r="AX232" s="50" t="str">
        <f>VLOOKUP(AW232,CompPinRpt!$I:$J,2,FALSE)</f>
        <v>1_SWFM_4.4</v>
      </c>
      <c r="AY232" s="50">
        <f t="shared" si="245"/>
        <v>9</v>
      </c>
      <c r="AZ232" s="50" t="str">
        <f t="shared" si="246"/>
        <v>1_SWFM_4.</v>
      </c>
      <c r="BA232" s="37" t="str">
        <f t="shared" si="247"/>
        <v>4</v>
      </c>
      <c r="BB232" s="37">
        <f t="shared" si="248"/>
        <v>2</v>
      </c>
      <c r="BC232" s="50" t="str">
        <f t="shared" si="249"/>
        <v>1_SWFM_4.2</v>
      </c>
      <c r="BD232" s="35" t="str">
        <f>VLOOKUP(BC232,CompPinRpt!$G:$H,2,FALSE)</f>
        <v>1_B2_02</v>
      </c>
      <c r="BE232" s="35" t="str">
        <f t="shared" si="216"/>
        <v>1_B2_02x2</v>
      </c>
      <c r="BF232" s="50" t="str">
        <f>VLOOKUP(BE232,CompPinRpt!$I:$J,2,FALSE)</f>
        <v>CPLD1_J2.A13</v>
      </c>
      <c r="BG232" s="50">
        <f t="shared" si="217"/>
        <v>6</v>
      </c>
      <c r="BH232" s="50" t="str">
        <f t="shared" si="218"/>
        <v>CPLD1_</v>
      </c>
      <c r="BI232" s="50" t="str">
        <f t="shared" si="219"/>
        <v>J2.A13</v>
      </c>
      <c r="BJ232" s="35" t="str">
        <f>VLOOKUP(BI232,CompPinRpt_CPLD!$G:$H,2,FALSE())</f>
        <v>1_B2_02</v>
      </c>
      <c r="BK232" s="50" t="str">
        <f>VLOOKUP(BJ232,CompPinRpt_CPLD!$F:$G,2,FALSE)</f>
        <v>1_U1.AA3</v>
      </c>
      <c r="BL232" s="50">
        <f t="shared" si="220"/>
        <v>5</v>
      </c>
      <c r="BM232" s="40" t="str">
        <f t="shared" si="221"/>
        <v>CPLD1_</v>
      </c>
      <c r="BN232" s="40" t="str">
        <f t="shared" si="222"/>
        <v>AA3</v>
      </c>
    </row>
    <row r="233" spans="1:66">
      <c r="A233" s="45"/>
      <c r="B233" s="45">
        <v>20</v>
      </c>
      <c r="C233" s="35" t="s">
        <v>1012</v>
      </c>
      <c r="D233" s="50" t="str">
        <f>VLOOKUP(C233,CompPinRpt!$F:$H,2,FALSE)</f>
        <v>2_SWS_52.4</v>
      </c>
      <c r="E233" s="50">
        <f t="shared" si="223"/>
        <v>9</v>
      </c>
      <c r="F233" s="50" t="str">
        <f t="shared" si="224"/>
        <v>2_SWS_52.</v>
      </c>
      <c r="G233" s="37" t="str">
        <f t="shared" si="225"/>
        <v>4</v>
      </c>
      <c r="H233" s="37">
        <f t="shared" si="226"/>
        <v>2</v>
      </c>
      <c r="I233" s="50" t="str">
        <f t="shared" si="227"/>
        <v>2_SWS_52.2</v>
      </c>
      <c r="J233" s="35" t="str">
        <f>VLOOKUP(I233,CompPinRpt!$G:$H,2,FALSE)</f>
        <v>2_B4_16</v>
      </c>
      <c r="K233" s="42" t="str">
        <f t="shared" si="228"/>
        <v>2_B4_16x2</v>
      </c>
      <c r="L233" s="50" t="str">
        <f>VLOOKUP(K233,CompPinRpt!$I:$J,2,FALSE)</f>
        <v>CPLD2_J3.A54</v>
      </c>
      <c r="M233" s="50">
        <f t="shared" si="204"/>
        <v>6</v>
      </c>
      <c r="N233" s="50" t="str">
        <f t="shared" si="205"/>
        <v>CPLD2_</v>
      </c>
      <c r="O233" s="50" t="str">
        <f t="shared" si="206"/>
        <v>J3.A54</v>
      </c>
      <c r="P233" s="35" t="str">
        <f>VLOOKUP(O233,CompPinRpt_CPLD!$G:$H,2,FALSE())</f>
        <v>1_B4_16</v>
      </c>
      <c r="Q233" s="50" t="str">
        <f>VLOOKUP(P233,CompPinRpt_CPLD!$F:$G,2,FALSE)</f>
        <v>1_U1.R1</v>
      </c>
      <c r="R233" s="50">
        <f t="shared" si="207"/>
        <v>5</v>
      </c>
      <c r="S233" s="40" t="str">
        <f t="shared" si="208"/>
        <v>CPLD2_</v>
      </c>
      <c r="T233" s="40" t="str">
        <f t="shared" si="209"/>
        <v>R1</v>
      </c>
      <c r="U233" s="52" t="str">
        <f t="shared" si="229"/>
        <v>2_SWS_52.</v>
      </c>
      <c r="V233" s="52" t="str">
        <f t="shared" si="230"/>
        <v>4</v>
      </c>
      <c r="W233" s="52">
        <f t="shared" si="231"/>
        <v>3</v>
      </c>
      <c r="X233" s="52" t="str">
        <f t="shared" si="232"/>
        <v>2_SWS_52.3</v>
      </c>
      <c r="Y233" s="35" t="str">
        <f>VLOOKUP(X233,CompPinRpt!$G:$H,2,FALSE)</f>
        <v>2_DPSS_DPS2</v>
      </c>
      <c r="Z233" s="35" t="str">
        <f t="shared" si="233"/>
        <v>2_DPSS_DPS2x33</v>
      </c>
      <c r="AA233" s="52" t="str">
        <f>VLOOKUP(Z233,CompPinRpt!$I:$J,2,FALSE)</f>
        <v>2_SWS_66.4</v>
      </c>
      <c r="AB233" s="52">
        <f t="shared" si="234"/>
        <v>9</v>
      </c>
      <c r="AC233" s="52" t="str">
        <f t="shared" si="235"/>
        <v>2_SWS_66.</v>
      </c>
      <c r="AD233" s="37" t="str">
        <f t="shared" si="236"/>
        <v>4</v>
      </c>
      <c r="AE233" s="37">
        <f t="shared" si="237"/>
        <v>2</v>
      </c>
      <c r="AF233" s="52" t="str">
        <f t="shared" si="238"/>
        <v>2_SWS_66.2</v>
      </c>
      <c r="AG233" s="35" t="str">
        <f>VLOOKUP(AF233,CompPinRpt!$G:$H,2,FALSE)</f>
        <v>1_B3_22</v>
      </c>
      <c r="AH233" s="35" t="str">
        <f t="shared" si="239"/>
        <v>1_B3_22x2</v>
      </c>
      <c r="AI233" s="52" t="str">
        <f>VLOOKUP(AH233,CompPinRpt!$I:$J,2,FALSE)</f>
        <v>CPLD1_J3.B56</v>
      </c>
      <c r="AJ233" s="52">
        <f t="shared" si="210"/>
        <v>6</v>
      </c>
      <c r="AK233" s="52" t="str">
        <f t="shared" si="211"/>
        <v>CPLD1_</v>
      </c>
      <c r="AL233" s="52" t="str">
        <f t="shared" si="212"/>
        <v>J3.B56</v>
      </c>
      <c r="AM233" s="35" t="str">
        <f>VLOOKUP(AL233,CompPinRpt_CPLD!$G:$H,2,FALSE())</f>
        <v>1_B3_22</v>
      </c>
      <c r="AN233" s="52" t="str">
        <f>VLOOKUP(AM233,CompPinRpt_CPLD!$F:$G,2,FALSE)</f>
        <v>1_U1.T6</v>
      </c>
      <c r="AO233" s="52">
        <f t="shared" si="213"/>
        <v>5</v>
      </c>
      <c r="AP233" s="40" t="str">
        <f t="shared" si="214"/>
        <v>CPLD1_</v>
      </c>
      <c r="AQ233" s="40" t="str">
        <f t="shared" si="215"/>
        <v>T6</v>
      </c>
      <c r="AR233" s="50" t="str">
        <f t="shared" si="240"/>
        <v>2_SWS_66.</v>
      </c>
      <c r="AS233" s="50" t="str">
        <f t="shared" si="241"/>
        <v>4</v>
      </c>
      <c r="AT233" s="50">
        <f t="shared" si="242"/>
        <v>3</v>
      </c>
      <c r="AU233" s="50" t="str">
        <f t="shared" si="243"/>
        <v>2_SWS_66.3</v>
      </c>
      <c r="AV233" s="35" t="str">
        <f>VLOOKUP(AU233,CompPinRpt!$G:$H,2,FALSE)</f>
        <v>SM4</v>
      </c>
      <c r="AW233" s="35" t="str">
        <f t="shared" si="244"/>
        <v>SM4x1</v>
      </c>
      <c r="AX233" s="50" t="str">
        <f>VLOOKUP(AW233,CompPinRpt!$I:$J,2,FALSE)</f>
        <v>1_SWSM_4.4</v>
      </c>
      <c r="AY233" s="50">
        <f t="shared" si="245"/>
        <v>9</v>
      </c>
      <c r="AZ233" s="50" t="str">
        <f t="shared" si="246"/>
        <v>1_SWSM_4.</v>
      </c>
      <c r="BA233" s="37" t="str">
        <f t="shared" si="247"/>
        <v>4</v>
      </c>
      <c r="BB233" s="37">
        <f t="shared" si="248"/>
        <v>2</v>
      </c>
      <c r="BC233" s="50" t="str">
        <f t="shared" si="249"/>
        <v>1_SWSM_4.2</v>
      </c>
      <c r="BD233" s="35" t="str">
        <f>VLOOKUP(BC233,CompPinRpt!$G:$H,2,FALSE)</f>
        <v>1_B2_12</v>
      </c>
      <c r="BE233" s="35" t="str">
        <f t="shared" si="216"/>
        <v>1_B2_12x2</v>
      </c>
      <c r="BF233" s="50" t="str">
        <f>VLOOKUP(BE233,CompPinRpt!$I:$J,2,FALSE)</f>
        <v>CPLD1_J2.A14</v>
      </c>
      <c r="BG233" s="50">
        <f t="shared" si="217"/>
        <v>6</v>
      </c>
      <c r="BH233" s="50" t="str">
        <f t="shared" si="218"/>
        <v>CPLD1_</v>
      </c>
      <c r="BI233" s="50" t="str">
        <f t="shared" si="219"/>
        <v>J2.A14</v>
      </c>
      <c r="BJ233" s="35" t="str">
        <f>VLOOKUP(BI233,CompPinRpt_CPLD!$G:$H,2,FALSE())</f>
        <v>1_B2_12</v>
      </c>
      <c r="BK233" s="50" t="str">
        <f>VLOOKUP(BJ233,CompPinRpt_CPLD!$F:$G,2,FALSE)</f>
        <v>1_U1.AB3</v>
      </c>
      <c r="BL233" s="50">
        <f t="shared" si="220"/>
        <v>5</v>
      </c>
      <c r="BM233" s="40" t="str">
        <f t="shared" si="221"/>
        <v>CPLD1_</v>
      </c>
      <c r="BN233" s="40" t="str">
        <f t="shared" si="222"/>
        <v>AB3</v>
      </c>
    </row>
    <row r="234" spans="1:66">
      <c r="A234" s="45"/>
      <c r="B234" s="45">
        <v>21</v>
      </c>
      <c r="C234" s="35" t="s">
        <v>1013</v>
      </c>
      <c r="D234" s="50" t="str">
        <f>VLOOKUP(C234,CompPinRpt!$F:$H,2,FALSE)</f>
        <v>2_SWF_53.4</v>
      </c>
      <c r="E234" s="50">
        <f t="shared" si="223"/>
        <v>9</v>
      </c>
      <c r="F234" s="50" t="str">
        <f t="shared" si="224"/>
        <v>2_SWF_53.</v>
      </c>
      <c r="G234" s="37" t="str">
        <f t="shared" si="225"/>
        <v>4</v>
      </c>
      <c r="H234" s="37">
        <f t="shared" si="226"/>
        <v>2</v>
      </c>
      <c r="I234" s="50" t="str">
        <f t="shared" si="227"/>
        <v>2_SWF_53.2</v>
      </c>
      <c r="J234" s="35" t="str">
        <f>VLOOKUP(I234,CompPinRpt!$G:$H,2,FALSE)</f>
        <v>2_B3_28</v>
      </c>
      <c r="K234" s="42" t="str">
        <f t="shared" si="228"/>
        <v>2_B3_28x2</v>
      </c>
      <c r="L234" s="50" t="str">
        <f>VLOOKUP(K234,CompPinRpt!$I:$J,2,FALSE)</f>
        <v>CPLD2_J3.A64</v>
      </c>
      <c r="M234" s="50">
        <f t="shared" si="204"/>
        <v>6</v>
      </c>
      <c r="N234" s="50" t="str">
        <f t="shared" si="205"/>
        <v>CPLD2_</v>
      </c>
      <c r="O234" s="50" t="str">
        <f t="shared" si="206"/>
        <v>J3.A64</v>
      </c>
      <c r="P234" s="35" t="str">
        <f>VLOOKUP(O234,CompPinRpt_CPLD!$G:$H,2,FALSE())</f>
        <v>1_B3_28</v>
      </c>
      <c r="Q234" s="50" t="str">
        <f>VLOOKUP(P234,CompPinRpt_CPLD!$F:$G,2,FALSE)</f>
        <v>1_U1.W2</v>
      </c>
      <c r="R234" s="50">
        <f t="shared" si="207"/>
        <v>5</v>
      </c>
      <c r="S234" s="40" t="str">
        <f t="shared" si="208"/>
        <v>CPLD2_</v>
      </c>
      <c r="T234" s="40" t="str">
        <f t="shared" si="209"/>
        <v>W2</v>
      </c>
      <c r="U234" s="52" t="str">
        <f t="shared" si="229"/>
        <v>2_SWF_53.</v>
      </c>
      <c r="V234" s="52" t="str">
        <f t="shared" si="230"/>
        <v>4</v>
      </c>
      <c r="W234" s="52">
        <f t="shared" si="231"/>
        <v>3</v>
      </c>
      <c r="X234" s="52" t="str">
        <f t="shared" si="232"/>
        <v>2_SWF_53.3</v>
      </c>
      <c r="Y234" s="35" t="str">
        <f>VLOOKUP(X234,CompPinRpt!$G:$H,2,FALSE)</f>
        <v>2_DPSF_DPS2</v>
      </c>
      <c r="Z234" s="35" t="str">
        <f t="shared" si="233"/>
        <v>2_DPSF_DPS2x33</v>
      </c>
      <c r="AA234" s="52" t="str">
        <f>VLOOKUP(Z234,CompPinRpt!$I:$J,2,FALSE)</f>
        <v>2_SWF_66.4</v>
      </c>
      <c r="AB234" s="52">
        <f t="shared" si="234"/>
        <v>9</v>
      </c>
      <c r="AC234" s="52" t="str">
        <f t="shared" si="235"/>
        <v>2_SWF_66.</v>
      </c>
      <c r="AD234" s="37" t="str">
        <f t="shared" si="236"/>
        <v>4</v>
      </c>
      <c r="AE234" s="37">
        <f t="shared" si="237"/>
        <v>2</v>
      </c>
      <c r="AF234" s="52" t="str">
        <f t="shared" si="238"/>
        <v>2_SWF_66.2</v>
      </c>
      <c r="AG234" s="35" t="str">
        <f>VLOOKUP(AF234,CompPinRpt!$G:$H,2,FALSE)</f>
        <v>1_B3_07</v>
      </c>
      <c r="AH234" s="35" t="str">
        <f t="shared" si="239"/>
        <v>1_B3_07x2</v>
      </c>
      <c r="AI234" s="52" t="str">
        <f>VLOOKUP(AH234,CompPinRpt!$I:$J,2,FALSE)</f>
        <v>CPLD1_J3.B50</v>
      </c>
      <c r="AJ234" s="52">
        <f t="shared" si="210"/>
        <v>6</v>
      </c>
      <c r="AK234" s="52" t="str">
        <f t="shared" si="211"/>
        <v>CPLD1_</v>
      </c>
      <c r="AL234" s="52" t="str">
        <f t="shared" si="212"/>
        <v>J3.B50</v>
      </c>
      <c r="AM234" s="35" t="str">
        <f>VLOOKUP(AL234,CompPinRpt_CPLD!$G:$H,2,FALSE())</f>
        <v>1_B3_07</v>
      </c>
      <c r="AN234" s="52" t="str">
        <f>VLOOKUP(AM234,CompPinRpt_CPLD!$F:$G,2,FALSE)</f>
        <v>1_U1.N7</v>
      </c>
      <c r="AO234" s="52">
        <f t="shared" si="213"/>
        <v>5</v>
      </c>
      <c r="AP234" s="40" t="str">
        <f t="shared" si="214"/>
        <v>CPLD1_</v>
      </c>
      <c r="AQ234" s="40" t="str">
        <f t="shared" si="215"/>
        <v>N7</v>
      </c>
      <c r="AR234" s="50" t="str">
        <f t="shared" si="240"/>
        <v>2_SWF_66.</v>
      </c>
      <c r="AS234" s="50" t="str">
        <f t="shared" si="241"/>
        <v>4</v>
      </c>
      <c r="AT234" s="50">
        <f t="shared" si="242"/>
        <v>3</v>
      </c>
      <c r="AU234" s="50" t="str">
        <f t="shared" si="243"/>
        <v>2_SWF_66.3</v>
      </c>
      <c r="AV234" s="35" t="str">
        <f>VLOOKUP(AU234,CompPinRpt!$G:$H,2,FALSE)</f>
        <v>FM4</v>
      </c>
      <c r="AW234" s="35" t="str">
        <f t="shared" si="244"/>
        <v>FM4x1</v>
      </c>
      <c r="AX234" s="50" t="str">
        <f>VLOOKUP(AW234,CompPinRpt!$I:$J,2,FALSE)</f>
        <v>1_SWFM_4.4</v>
      </c>
      <c r="AY234" s="50">
        <f t="shared" si="245"/>
        <v>9</v>
      </c>
      <c r="AZ234" s="50" t="str">
        <f t="shared" si="246"/>
        <v>1_SWFM_4.</v>
      </c>
      <c r="BA234" s="37" t="str">
        <f t="shared" si="247"/>
        <v>4</v>
      </c>
      <c r="BB234" s="37">
        <f t="shared" si="248"/>
        <v>2</v>
      </c>
      <c r="BC234" s="50" t="str">
        <f t="shared" si="249"/>
        <v>1_SWFM_4.2</v>
      </c>
      <c r="BD234" s="35" t="str">
        <f>VLOOKUP(BC234,CompPinRpt!$G:$H,2,FALSE)</f>
        <v>1_B2_02</v>
      </c>
      <c r="BE234" s="35" t="str">
        <f t="shared" si="216"/>
        <v>1_B2_02x2</v>
      </c>
      <c r="BF234" s="50" t="str">
        <f>VLOOKUP(BE234,CompPinRpt!$I:$J,2,FALSE)</f>
        <v>CPLD1_J2.A13</v>
      </c>
      <c r="BG234" s="50">
        <f t="shared" si="217"/>
        <v>6</v>
      </c>
      <c r="BH234" s="50" t="str">
        <f t="shared" si="218"/>
        <v>CPLD1_</v>
      </c>
      <c r="BI234" s="50" t="str">
        <f t="shared" si="219"/>
        <v>J2.A13</v>
      </c>
      <c r="BJ234" s="35" t="str">
        <f>VLOOKUP(BI234,CompPinRpt_CPLD!$G:$H,2,FALSE())</f>
        <v>1_B2_02</v>
      </c>
      <c r="BK234" s="50" t="str">
        <f>VLOOKUP(BJ234,CompPinRpt_CPLD!$F:$G,2,FALSE)</f>
        <v>1_U1.AA3</v>
      </c>
      <c r="BL234" s="50">
        <f t="shared" si="220"/>
        <v>5</v>
      </c>
      <c r="BM234" s="40" t="str">
        <f t="shared" si="221"/>
        <v>CPLD1_</v>
      </c>
      <c r="BN234" s="40" t="str">
        <f t="shared" si="222"/>
        <v>AA3</v>
      </c>
    </row>
    <row r="235" spans="1:66">
      <c r="A235" s="45"/>
      <c r="B235" s="45">
        <v>21</v>
      </c>
      <c r="C235" s="35" t="s">
        <v>1014</v>
      </c>
      <c r="D235" s="50" t="str">
        <f>VLOOKUP(C235,CompPinRpt!$F:$H,2,FALSE)</f>
        <v>2_SWS_53.4</v>
      </c>
      <c r="E235" s="50">
        <f t="shared" si="223"/>
        <v>9</v>
      </c>
      <c r="F235" s="50" t="str">
        <f t="shared" si="224"/>
        <v>2_SWS_53.</v>
      </c>
      <c r="G235" s="37" t="str">
        <f t="shared" si="225"/>
        <v>4</v>
      </c>
      <c r="H235" s="37">
        <f t="shared" si="226"/>
        <v>2</v>
      </c>
      <c r="I235" s="50" t="str">
        <f t="shared" si="227"/>
        <v>2_SWS_53.2</v>
      </c>
      <c r="J235" s="35" t="str">
        <f>VLOOKUP(I235,CompPinRpt!$G:$H,2,FALSE)</f>
        <v>2_B5_28</v>
      </c>
      <c r="K235" s="42" t="str">
        <f t="shared" si="228"/>
        <v>2_B5_28x2</v>
      </c>
      <c r="L235" s="50" t="str">
        <f>VLOOKUP(K235,CompPinRpt!$I:$J,2,FALSE)</f>
        <v>CPLD2_J3.A39</v>
      </c>
      <c r="M235" s="50">
        <f t="shared" si="204"/>
        <v>6</v>
      </c>
      <c r="N235" s="50" t="str">
        <f t="shared" si="205"/>
        <v>CPLD2_</v>
      </c>
      <c r="O235" s="50" t="str">
        <f t="shared" si="206"/>
        <v>J3.A39</v>
      </c>
      <c r="P235" s="35" t="str">
        <f>VLOOKUP(O235,CompPinRpt_CPLD!$G:$H,2,FALSE())</f>
        <v>1_B5_28</v>
      </c>
      <c r="Q235" s="50" t="str">
        <f>VLOOKUP(P235,CompPinRpt_CPLD!$F:$G,2,FALSE)</f>
        <v>1_U1.L3</v>
      </c>
      <c r="R235" s="50">
        <f t="shared" si="207"/>
        <v>5</v>
      </c>
      <c r="S235" s="40" t="str">
        <f t="shared" si="208"/>
        <v>CPLD2_</v>
      </c>
      <c r="T235" s="40" t="str">
        <f t="shared" si="209"/>
        <v>L3</v>
      </c>
      <c r="U235" s="52" t="str">
        <f t="shared" si="229"/>
        <v>2_SWS_53.</v>
      </c>
      <c r="V235" s="52" t="str">
        <f t="shared" si="230"/>
        <v>4</v>
      </c>
      <c r="W235" s="52">
        <f t="shared" si="231"/>
        <v>3</v>
      </c>
      <c r="X235" s="52" t="str">
        <f t="shared" si="232"/>
        <v>2_SWS_53.3</v>
      </c>
      <c r="Y235" s="35" t="str">
        <f>VLOOKUP(X235,CompPinRpt!$G:$H,2,FALSE)</f>
        <v>2_DPSS_DPS2</v>
      </c>
      <c r="Z235" s="35" t="str">
        <f t="shared" si="233"/>
        <v>2_DPSS_DPS2x33</v>
      </c>
      <c r="AA235" s="52" t="str">
        <f>VLOOKUP(Z235,CompPinRpt!$I:$J,2,FALSE)</f>
        <v>2_SWS_66.4</v>
      </c>
      <c r="AB235" s="52">
        <f t="shared" si="234"/>
        <v>9</v>
      </c>
      <c r="AC235" s="52" t="str">
        <f t="shared" si="235"/>
        <v>2_SWS_66.</v>
      </c>
      <c r="AD235" s="37" t="str">
        <f t="shared" si="236"/>
        <v>4</v>
      </c>
      <c r="AE235" s="37">
        <f t="shared" si="237"/>
        <v>2</v>
      </c>
      <c r="AF235" s="52" t="str">
        <f t="shared" si="238"/>
        <v>2_SWS_66.2</v>
      </c>
      <c r="AG235" s="35" t="str">
        <f>VLOOKUP(AF235,CompPinRpt!$G:$H,2,FALSE)</f>
        <v>1_B3_22</v>
      </c>
      <c r="AH235" s="35" t="str">
        <f t="shared" si="239"/>
        <v>1_B3_22x2</v>
      </c>
      <c r="AI235" s="52" t="str">
        <f>VLOOKUP(AH235,CompPinRpt!$I:$J,2,FALSE)</f>
        <v>CPLD1_J3.B56</v>
      </c>
      <c r="AJ235" s="52">
        <f t="shared" si="210"/>
        <v>6</v>
      </c>
      <c r="AK235" s="52" t="str">
        <f t="shared" si="211"/>
        <v>CPLD1_</v>
      </c>
      <c r="AL235" s="52" t="str">
        <f t="shared" si="212"/>
        <v>J3.B56</v>
      </c>
      <c r="AM235" s="35" t="str">
        <f>VLOOKUP(AL235,CompPinRpt_CPLD!$G:$H,2,FALSE())</f>
        <v>1_B3_22</v>
      </c>
      <c r="AN235" s="52" t="str">
        <f>VLOOKUP(AM235,CompPinRpt_CPLD!$F:$G,2,FALSE)</f>
        <v>1_U1.T6</v>
      </c>
      <c r="AO235" s="52">
        <f t="shared" si="213"/>
        <v>5</v>
      </c>
      <c r="AP235" s="40" t="str">
        <f t="shared" si="214"/>
        <v>CPLD1_</v>
      </c>
      <c r="AQ235" s="40" t="str">
        <f t="shared" si="215"/>
        <v>T6</v>
      </c>
      <c r="AR235" s="50" t="str">
        <f t="shared" si="240"/>
        <v>2_SWS_66.</v>
      </c>
      <c r="AS235" s="50" t="str">
        <f t="shared" si="241"/>
        <v>4</v>
      </c>
      <c r="AT235" s="50">
        <f t="shared" si="242"/>
        <v>3</v>
      </c>
      <c r="AU235" s="50" t="str">
        <f t="shared" si="243"/>
        <v>2_SWS_66.3</v>
      </c>
      <c r="AV235" s="35" t="str">
        <f>VLOOKUP(AU235,CompPinRpt!$G:$H,2,FALSE)</f>
        <v>SM4</v>
      </c>
      <c r="AW235" s="35" t="str">
        <f t="shared" si="244"/>
        <v>SM4x1</v>
      </c>
      <c r="AX235" s="50" t="str">
        <f>VLOOKUP(AW235,CompPinRpt!$I:$J,2,FALSE)</f>
        <v>1_SWSM_4.4</v>
      </c>
      <c r="AY235" s="50">
        <f t="shared" si="245"/>
        <v>9</v>
      </c>
      <c r="AZ235" s="50" t="str">
        <f t="shared" si="246"/>
        <v>1_SWSM_4.</v>
      </c>
      <c r="BA235" s="37" t="str">
        <f t="shared" si="247"/>
        <v>4</v>
      </c>
      <c r="BB235" s="37">
        <f t="shared" si="248"/>
        <v>2</v>
      </c>
      <c r="BC235" s="50" t="str">
        <f t="shared" si="249"/>
        <v>1_SWSM_4.2</v>
      </c>
      <c r="BD235" s="35" t="str">
        <f>VLOOKUP(BC235,CompPinRpt!$G:$H,2,FALSE)</f>
        <v>1_B2_12</v>
      </c>
      <c r="BE235" s="35" t="str">
        <f t="shared" si="216"/>
        <v>1_B2_12x2</v>
      </c>
      <c r="BF235" s="50" t="str">
        <f>VLOOKUP(BE235,CompPinRpt!$I:$J,2,FALSE)</f>
        <v>CPLD1_J2.A14</v>
      </c>
      <c r="BG235" s="50">
        <f t="shared" si="217"/>
        <v>6</v>
      </c>
      <c r="BH235" s="50" t="str">
        <f t="shared" si="218"/>
        <v>CPLD1_</v>
      </c>
      <c r="BI235" s="50" t="str">
        <f t="shared" si="219"/>
        <v>J2.A14</v>
      </c>
      <c r="BJ235" s="35" t="str">
        <f>VLOOKUP(BI235,CompPinRpt_CPLD!$G:$H,2,FALSE())</f>
        <v>1_B2_12</v>
      </c>
      <c r="BK235" s="50" t="str">
        <f>VLOOKUP(BJ235,CompPinRpt_CPLD!$F:$G,2,FALSE)</f>
        <v>1_U1.AB3</v>
      </c>
      <c r="BL235" s="50">
        <f t="shared" si="220"/>
        <v>5</v>
      </c>
      <c r="BM235" s="40" t="str">
        <f t="shared" si="221"/>
        <v>CPLD1_</v>
      </c>
      <c r="BN235" s="40" t="str">
        <f t="shared" si="222"/>
        <v>AB3</v>
      </c>
    </row>
    <row r="236" spans="1:66">
      <c r="A236" s="45"/>
      <c r="B236" s="45">
        <v>22</v>
      </c>
      <c r="C236" s="35" t="s">
        <v>1015</v>
      </c>
      <c r="D236" s="50" t="str">
        <f>VLOOKUP(C236,CompPinRpt!$F:$H,2,FALSE)</f>
        <v>2_SWF_54.4</v>
      </c>
      <c r="E236" s="50">
        <f t="shared" si="223"/>
        <v>9</v>
      </c>
      <c r="F236" s="50" t="str">
        <f t="shared" si="224"/>
        <v>2_SWF_54.</v>
      </c>
      <c r="G236" s="37" t="str">
        <f t="shared" si="225"/>
        <v>4</v>
      </c>
      <c r="H236" s="37">
        <f t="shared" si="226"/>
        <v>2</v>
      </c>
      <c r="I236" s="50" t="str">
        <f t="shared" si="227"/>
        <v>2_SWF_54.2</v>
      </c>
      <c r="J236" s="35" t="str">
        <f>VLOOKUP(I236,CompPinRpt!$G:$H,2,FALSE)</f>
        <v>2_B3_13</v>
      </c>
      <c r="K236" s="42" t="str">
        <f t="shared" si="228"/>
        <v>2_B3_13x2</v>
      </c>
      <c r="L236" s="50" t="str">
        <f>VLOOKUP(K236,CompPinRpt!$I:$J,2,FALSE)</f>
        <v>CPLD2_J3.A58</v>
      </c>
      <c r="M236" s="50">
        <f t="shared" si="204"/>
        <v>6</v>
      </c>
      <c r="N236" s="50" t="str">
        <f t="shared" si="205"/>
        <v>CPLD2_</v>
      </c>
      <c r="O236" s="50" t="str">
        <f t="shared" si="206"/>
        <v>J3.A58</v>
      </c>
      <c r="P236" s="35" t="str">
        <f>VLOOKUP(O236,CompPinRpt_CPLD!$G:$H,2,FALSE())</f>
        <v>1_B3_13</v>
      </c>
      <c r="Q236" s="50" t="str">
        <f>VLOOKUP(P236,CompPinRpt_CPLD!$F:$G,2,FALSE)</f>
        <v>1_U1.T4</v>
      </c>
      <c r="R236" s="50">
        <f t="shared" si="207"/>
        <v>5</v>
      </c>
      <c r="S236" s="40" t="str">
        <f t="shared" si="208"/>
        <v>CPLD2_</v>
      </c>
      <c r="T236" s="40" t="str">
        <f t="shared" si="209"/>
        <v>T4</v>
      </c>
      <c r="U236" s="52" t="str">
        <f t="shared" si="229"/>
        <v>2_SWF_54.</v>
      </c>
      <c r="V236" s="52" t="str">
        <f t="shared" si="230"/>
        <v>4</v>
      </c>
      <c r="W236" s="52">
        <f t="shared" si="231"/>
        <v>3</v>
      </c>
      <c r="X236" s="52" t="str">
        <f t="shared" si="232"/>
        <v>2_SWF_54.3</v>
      </c>
      <c r="Y236" s="35" t="str">
        <f>VLOOKUP(X236,CompPinRpt!$G:$H,2,FALSE)</f>
        <v>2_DPSF_DPS2</v>
      </c>
      <c r="Z236" s="35" t="str">
        <f t="shared" si="233"/>
        <v>2_DPSF_DPS2x33</v>
      </c>
      <c r="AA236" s="52" t="str">
        <f>VLOOKUP(Z236,CompPinRpt!$I:$J,2,FALSE)</f>
        <v>2_SWF_66.4</v>
      </c>
      <c r="AB236" s="52">
        <f t="shared" si="234"/>
        <v>9</v>
      </c>
      <c r="AC236" s="52" t="str">
        <f t="shared" si="235"/>
        <v>2_SWF_66.</v>
      </c>
      <c r="AD236" s="37" t="str">
        <f t="shared" si="236"/>
        <v>4</v>
      </c>
      <c r="AE236" s="37">
        <f t="shared" si="237"/>
        <v>2</v>
      </c>
      <c r="AF236" s="52" t="str">
        <f t="shared" si="238"/>
        <v>2_SWF_66.2</v>
      </c>
      <c r="AG236" s="35" t="str">
        <f>VLOOKUP(AF236,CompPinRpt!$G:$H,2,FALSE)</f>
        <v>1_B3_07</v>
      </c>
      <c r="AH236" s="35" t="str">
        <f t="shared" si="239"/>
        <v>1_B3_07x2</v>
      </c>
      <c r="AI236" s="52" t="str">
        <f>VLOOKUP(AH236,CompPinRpt!$I:$J,2,FALSE)</f>
        <v>CPLD1_J3.B50</v>
      </c>
      <c r="AJ236" s="52">
        <f t="shared" si="210"/>
        <v>6</v>
      </c>
      <c r="AK236" s="52" t="str">
        <f t="shared" si="211"/>
        <v>CPLD1_</v>
      </c>
      <c r="AL236" s="52" t="str">
        <f t="shared" si="212"/>
        <v>J3.B50</v>
      </c>
      <c r="AM236" s="35" t="str">
        <f>VLOOKUP(AL236,CompPinRpt_CPLD!$G:$H,2,FALSE())</f>
        <v>1_B3_07</v>
      </c>
      <c r="AN236" s="52" t="str">
        <f>VLOOKUP(AM236,CompPinRpt_CPLD!$F:$G,2,FALSE)</f>
        <v>1_U1.N7</v>
      </c>
      <c r="AO236" s="52">
        <f t="shared" si="213"/>
        <v>5</v>
      </c>
      <c r="AP236" s="40" t="str">
        <f t="shared" si="214"/>
        <v>CPLD1_</v>
      </c>
      <c r="AQ236" s="40" t="str">
        <f t="shared" si="215"/>
        <v>N7</v>
      </c>
      <c r="AR236" s="50" t="str">
        <f t="shared" si="240"/>
        <v>2_SWF_66.</v>
      </c>
      <c r="AS236" s="50" t="str">
        <f t="shared" si="241"/>
        <v>4</v>
      </c>
      <c r="AT236" s="50">
        <f t="shared" si="242"/>
        <v>3</v>
      </c>
      <c r="AU236" s="50" t="str">
        <f t="shared" si="243"/>
        <v>2_SWF_66.3</v>
      </c>
      <c r="AV236" s="35" t="str">
        <f>VLOOKUP(AU236,CompPinRpt!$G:$H,2,FALSE)</f>
        <v>FM4</v>
      </c>
      <c r="AW236" s="35" t="str">
        <f t="shared" si="244"/>
        <v>FM4x1</v>
      </c>
      <c r="AX236" s="50" t="str">
        <f>VLOOKUP(AW236,CompPinRpt!$I:$J,2,FALSE)</f>
        <v>1_SWFM_4.4</v>
      </c>
      <c r="AY236" s="50">
        <f t="shared" si="245"/>
        <v>9</v>
      </c>
      <c r="AZ236" s="50" t="str">
        <f t="shared" si="246"/>
        <v>1_SWFM_4.</v>
      </c>
      <c r="BA236" s="37" t="str">
        <f t="shared" si="247"/>
        <v>4</v>
      </c>
      <c r="BB236" s="37">
        <f t="shared" si="248"/>
        <v>2</v>
      </c>
      <c r="BC236" s="50" t="str">
        <f t="shared" si="249"/>
        <v>1_SWFM_4.2</v>
      </c>
      <c r="BD236" s="35" t="str">
        <f>VLOOKUP(BC236,CompPinRpt!$G:$H,2,FALSE)</f>
        <v>1_B2_02</v>
      </c>
      <c r="BE236" s="35" t="str">
        <f t="shared" si="216"/>
        <v>1_B2_02x2</v>
      </c>
      <c r="BF236" s="50" t="str">
        <f>VLOOKUP(BE236,CompPinRpt!$I:$J,2,FALSE)</f>
        <v>CPLD1_J2.A13</v>
      </c>
      <c r="BG236" s="50">
        <f t="shared" si="217"/>
        <v>6</v>
      </c>
      <c r="BH236" s="50" t="str">
        <f t="shared" si="218"/>
        <v>CPLD1_</v>
      </c>
      <c r="BI236" s="50" t="str">
        <f t="shared" si="219"/>
        <v>J2.A13</v>
      </c>
      <c r="BJ236" s="35" t="str">
        <f>VLOOKUP(BI236,CompPinRpt_CPLD!$G:$H,2,FALSE())</f>
        <v>1_B2_02</v>
      </c>
      <c r="BK236" s="50" t="str">
        <f>VLOOKUP(BJ236,CompPinRpt_CPLD!$F:$G,2,FALSE)</f>
        <v>1_U1.AA3</v>
      </c>
      <c r="BL236" s="50">
        <f t="shared" si="220"/>
        <v>5</v>
      </c>
      <c r="BM236" s="40" t="str">
        <f t="shared" si="221"/>
        <v>CPLD1_</v>
      </c>
      <c r="BN236" s="40" t="str">
        <f t="shared" si="222"/>
        <v>AA3</v>
      </c>
    </row>
    <row r="237" spans="1:66">
      <c r="A237" s="45"/>
      <c r="B237" s="45">
        <v>22</v>
      </c>
      <c r="C237" s="35" t="s">
        <v>1016</v>
      </c>
      <c r="D237" s="50" t="str">
        <f>VLOOKUP(C237,CompPinRpt!$F:$H,2,FALSE)</f>
        <v>2_SWS_54.4</v>
      </c>
      <c r="E237" s="50">
        <f t="shared" si="223"/>
        <v>9</v>
      </c>
      <c r="F237" s="50" t="str">
        <f t="shared" si="224"/>
        <v>2_SWS_54.</v>
      </c>
      <c r="G237" s="37" t="str">
        <f t="shared" si="225"/>
        <v>4</v>
      </c>
      <c r="H237" s="37">
        <f t="shared" si="226"/>
        <v>2</v>
      </c>
      <c r="I237" s="50" t="str">
        <f t="shared" si="227"/>
        <v>2_SWS_54.2</v>
      </c>
      <c r="J237" s="35" t="str">
        <f>VLOOKUP(I237,CompPinRpt!$G:$H,2,FALSE)</f>
        <v>2_B5_27</v>
      </c>
      <c r="K237" s="42" t="str">
        <f t="shared" si="228"/>
        <v>2_B5_27x2</v>
      </c>
      <c r="L237" s="50" t="str">
        <f>VLOOKUP(K237,CompPinRpt!$I:$J,2,FALSE)</f>
        <v>CPLD2_J3.A38</v>
      </c>
      <c r="M237" s="50">
        <f t="shared" si="204"/>
        <v>6</v>
      </c>
      <c r="N237" s="50" t="str">
        <f t="shared" si="205"/>
        <v>CPLD2_</v>
      </c>
      <c r="O237" s="50" t="str">
        <f t="shared" si="206"/>
        <v>J3.A38</v>
      </c>
      <c r="P237" s="35" t="str">
        <f>VLOOKUP(O237,CompPinRpt_CPLD!$G:$H,2,FALSE())</f>
        <v>1_B5_27</v>
      </c>
      <c r="Q237" s="50" t="str">
        <f>VLOOKUP(P237,CompPinRpt_CPLD!$F:$G,2,FALSE)</f>
        <v>1_U1.K5</v>
      </c>
      <c r="R237" s="50">
        <f t="shared" si="207"/>
        <v>5</v>
      </c>
      <c r="S237" s="40" t="str">
        <f t="shared" si="208"/>
        <v>CPLD2_</v>
      </c>
      <c r="T237" s="40" t="str">
        <f t="shared" si="209"/>
        <v>K5</v>
      </c>
      <c r="U237" s="52" t="str">
        <f t="shared" si="229"/>
        <v>2_SWS_54.</v>
      </c>
      <c r="V237" s="52" t="str">
        <f t="shared" si="230"/>
        <v>4</v>
      </c>
      <c r="W237" s="52">
        <f t="shared" si="231"/>
        <v>3</v>
      </c>
      <c r="X237" s="52" t="str">
        <f t="shared" si="232"/>
        <v>2_SWS_54.3</v>
      </c>
      <c r="Y237" s="35" t="str">
        <f>VLOOKUP(X237,CompPinRpt!$G:$H,2,FALSE)</f>
        <v>2_DPSS_DPS2</v>
      </c>
      <c r="Z237" s="35" t="str">
        <f t="shared" si="233"/>
        <v>2_DPSS_DPS2x33</v>
      </c>
      <c r="AA237" s="52" t="str">
        <f>VLOOKUP(Z237,CompPinRpt!$I:$J,2,FALSE)</f>
        <v>2_SWS_66.4</v>
      </c>
      <c r="AB237" s="52">
        <f t="shared" si="234"/>
        <v>9</v>
      </c>
      <c r="AC237" s="52" t="str">
        <f t="shared" si="235"/>
        <v>2_SWS_66.</v>
      </c>
      <c r="AD237" s="37" t="str">
        <f t="shared" si="236"/>
        <v>4</v>
      </c>
      <c r="AE237" s="37">
        <f t="shared" si="237"/>
        <v>2</v>
      </c>
      <c r="AF237" s="52" t="str">
        <f t="shared" si="238"/>
        <v>2_SWS_66.2</v>
      </c>
      <c r="AG237" s="35" t="str">
        <f>VLOOKUP(AF237,CompPinRpt!$G:$H,2,FALSE)</f>
        <v>1_B3_22</v>
      </c>
      <c r="AH237" s="35" t="str">
        <f t="shared" si="239"/>
        <v>1_B3_22x2</v>
      </c>
      <c r="AI237" s="52" t="str">
        <f>VLOOKUP(AH237,CompPinRpt!$I:$J,2,FALSE)</f>
        <v>CPLD1_J3.B56</v>
      </c>
      <c r="AJ237" s="52">
        <f t="shared" si="210"/>
        <v>6</v>
      </c>
      <c r="AK237" s="52" t="str">
        <f t="shared" si="211"/>
        <v>CPLD1_</v>
      </c>
      <c r="AL237" s="52" t="str">
        <f t="shared" si="212"/>
        <v>J3.B56</v>
      </c>
      <c r="AM237" s="35" t="str">
        <f>VLOOKUP(AL237,CompPinRpt_CPLD!$G:$H,2,FALSE())</f>
        <v>1_B3_22</v>
      </c>
      <c r="AN237" s="52" t="str">
        <f>VLOOKUP(AM237,CompPinRpt_CPLD!$F:$G,2,FALSE)</f>
        <v>1_U1.T6</v>
      </c>
      <c r="AO237" s="52">
        <f t="shared" si="213"/>
        <v>5</v>
      </c>
      <c r="AP237" s="40" t="str">
        <f t="shared" si="214"/>
        <v>CPLD1_</v>
      </c>
      <c r="AQ237" s="40" t="str">
        <f t="shared" si="215"/>
        <v>T6</v>
      </c>
      <c r="AR237" s="50" t="str">
        <f t="shared" si="240"/>
        <v>2_SWS_66.</v>
      </c>
      <c r="AS237" s="50" t="str">
        <f t="shared" si="241"/>
        <v>4</v>
      </c>
      <c r="AT237" s="50">
        <f t="shared" si="242"/>
        <v>3</v>
      </c>
      <c r="AU237" s="50" t="str">
        <f t="shared" si="243"/>
        <v>2_SWS_66.3</v>
      </c>
      <c r="AV237" s="35" t="str">
        <f>VLOOKUP(AU237,CompPinRpt!$G:$H,2,FALSE)</f>
        <v>SM4</v>
      </c>
      <c r="AW237" s="35" t="str">
        <f t="shared" si="244"/>
        <v>SM4x1</v>
      </c>
      <c r="AX237" s="50" t="str">
        <f>VLOOKUP(AW237,CompPinRpt!$I:$J,2,FALSE)</f>
        <v>1_SWSM_4.4</v>
      </c>
      <c r="AY237" s="50">
        <f t="shared" si="245"/>
        <v>9</v>
      </c>
      <c r="AZ237" s="50" t="str">
        <f t="shared" si="246"/>
        <v>1_SWSM_4.</v>
      </c>
      <c r="BA237" s="37" t="str">
        <f t="shared" si="247"/>
        <v>4</v>
      </c>
      <c r="BB237" s="37">
        <f t="shared" si="248"/>
        <v>2</v>
      </c>
      <c r="BC237" s="50" t="str">
        <f t="shared" si="249"/>
        <v>1_SWSM_4.2</v>
      </c>
      <c r="BD237" s="35" t="str">
        <f>VLOOKUP(BC237,CompPinRpt!$G:$H,2,FALSE)</f>
        <v>1_B2_12</v>
      </c>
      <c r="BE237" s="35" t="str">
        <f t="shared" si="216"/>
        <v>1_B2_12x2</v>
      </c>
      <c r="BF237" s="50" t="str">
        <f>VLOOKUP(BE237,CompPinRpt!$I:$J,2,FALSE)</f>
        <v>CPLD1_J2.A14</v>
      </c>
      <c r="BG237" s="50">
        <f t="shared" si="217"/>
        <v>6</v>
      </c>
      <c r="BH237" s="50" t="str">
        <f t="shared" si="218"/>
        <v>CPLD1_</v>
      </c>
      <c r="BI237" s="50" t="str">
        <f t="shared" si="219"/>
        <v>J2.A14</v>
      </c>
      <c r="BJ237" s="35" t="str">
        <f>VLOOKUP(BI237,CompPinRpt_CPLD!$G:$H,2,FALSE())</f>
        <v>1_B2_12</v>
      </c>
      <c r="BK237" s="50" t="str">
        <f>VLOOKUP(BJ237,CompPinRpt_CPLD!$F:$G,2,FALSE)</f>
        <v>1_U1.AB3</v>
      </c>
      <c r="BL237" s="50">
        <f t="shared" si="220"/>
        <v>5</v>
      </c>
      <c r="BM237" s="40" t="str">
        <f t="shared" si="221"/>
        <v>CPLD1_</v>
      </c>
      <c r="BN237" s="40" t="str">
        <f t="shared" si="222"/>
        <v>AB3</v>
      </c>
    </row>
    <row r="238" spans="1:66">
      <c r="A238" s="45"/>
      <c r="B238" s="45">
        <v>23</v>
      </c>
      <c r="C238" s="35" t="s">
        <v>1017</v>
      </c>
      <c r="D238" s="50" t="str">
        <f>VLOOKUP(C238,CompPinRpt!$F:$H,2,FALSE)</f>
        <v>2_SWF_55.4</v>
      </c>
      <c r="E238" s="50">
        <f t="shared" si="223"/>
        <v>9</v>
      </c>
      <c r="F238" s="50" t="str">
        <f t="shared" si="224"/>
        <v>2_SWF_55.</v>
      </c>
      <c r="G238" s="37" t="str">
        <f t="shared" si="225"/>
        <v>4</v>
      </c>
      <c r="H238" s="37">
        <f t="shared" si="226"/>
        <v>2</v>
      </c>
      <c r="I238" s="50" t="str">
        <f t="shared" si="227"/>
        <v>2_SWF_55.2</v>
      </c>
      <c r="J238" s="35" t="str">
        <f>VLOOKUP(I238,CompPinRpt!$G:$H,2,FALSE)</f>
        <v>2_B4_04</v>
      </c>
      <c r="K238" s="42" t="str">
        <f t="shared" si="228"/>
        <v>2_B4_04x2</v>
      </c>
      <c r="L238" s="50" t="str">
        <f>VLOOKUP(K238,CompPinRpt!$I:$J,2,FALSE)</f>
        <v>CPLD2_J3.A49</v>
      </c>
      <c r="M238" s="50">
        <f t="shared" si="204"/>
        <v>6</v>
      </c>
      <c r="N238" s="50" t="str">
        <f t="shared" si="205"/>
        <v>CPLD2_</v>
      </c>
      <c r="O238" s="50" t="str">
        <f t="shared" si="206"/>
        <v>J3.A49</v>
      </c>
      <c r="P238" s="35" t="str">
        <f>VLOOKUP(O238,CompPinRpt_CPLD!$G:$H,2,FALSE())</f>
        <v>1_B4_04</v>
      </c>
      <c r="Q238" s="50" t="str">
        <f>VLOOKUP(P238,CompPinRpt_CPLD!$F:$G,2,FALSE)</f>
        <v>1_U1.L4</v>
      </c>
      <c r="R238" s="50">
        <f t="shared" si="207"/>
        <v>5</v>
      </c>
      <c r="S238" s="40" t="str">
        <f t="shared" si="208"/>
        <v>CPLD2_</v>
      </c>
      <c r="T238" s="40" t="str">
        <f t="shared" si="209"/>
        <v>L4</v>
      </c>
      <c r="U238" s="52" t="str">
        <f t="shared" si="229"/>
        <v>2_SWF_55.</v>
      </c>
      <c r="V238" s="52" t="str">
        <f t="shared" si="230"/>
        <v>4</v>
      </c>
      <c r="W238" s="52">
        <f t="shared" si="231"/>
        <v>3</v>
      </c>
      <c r="X238" s="52" t="str">
        <f t="shared" si="232"/>
        <v>2_SWF_55.3</v>
      </c>
      <c r="Y238" s="35" t="str">
        <f>VLOOKUP(X238,CompPinRpt!$G:$H,2,FALSE)</f>
        <v>2_DPSF_DPS2</v>
      </c>
      <c r="Z238" s="35" t="str">
        <f t="shared" si="233"/>
        <v>2_DPSF_DPS2x33</v>
      </c>
      <c r="AA238" s="52" t="str">
        <f>VLOOKUP(Z238,CompPinRpt!$I:$J,2,FALSE)</f>
        <v>2_SWF_66.4</v>
      </c>
      <c r="AB238" s="52">
        <f t="shared" si="234"/>
        <v>9</v>
      </c>
      <c r="AC238" s="52" t="str">
        <f t="shared" si="235"/>
        <v>2_SWF_66.</v>
      </c>
      <c r="AD238" s="37" t="str">
        <f t="shared" si="236"/>
        <v>4</v>
      </c>
      <c r="AE238" s="37">
        <f t="shared" si="237"/>
        <v>2</v>
      </c>
      <c r="AF238" s="52" t="str">
        <f t="shared" si="238"/>
        <v>2_SWF_66.2</v>
      </c>
      <c r="AG238" s="35" t="str">
        <f>VLOOKUP(AF238,CompPinRpt!$G:$H,2,FALSE)</f>
        <v>1_B3_07</v>
      </c>
      <c r="AH238" s="35" t="str">
        <f t="shared" si="239"/>
        <v>1_B3_07x2</v>
      </c>
      <c r="AI238" s="52" t="str">
        <f>VLOOKUP(AH238,CompPinRpt!$I:$J,2,FALSE)</f>
        <v>CPLD1_J3.B50</v>
      </c>
      <c r="AJ238" s="52">
        <f t="shared" si="210"/>
        <v>6</v>
      </c>
      <c r="AK238" s="52" t="str">
        <f t="shared" si="211"/>
        <v>CPLD1_</v>
      </c>
      <c r="AL238" s="52" t="str">
        <f t="shared" si="212"/>
        <v>J3.B50</v>
      </c>
      <c r="AM238" s="35" t="str">
        <f>VLOOKUP(AL238,CompPinRpt_CPLD!$G:$H,2,FALSE())</f>
        <v>1_B3_07</v>
      </c>
      <c r="AN238" s="52" t="str">
        <f>VLOOKUP(AM238,CompPinRpt_CPLD!$F:$G,2,FALSE)</f>
        <v>1_U1.N7</v>
      </c>
      <c r="AO238" s="52">
        <f t="shared" si="213"/>
        <v>5</v>
      </c>
      <c r="AP238" s="40" t="str">
        <f t="shared" si="214"/>
        <v>CPLD1_</v>
      </c>
      <c r="AQ238" s="40" t="str">
        <f t="shared" si="215"/>
        <v>N7</v>
      </c>
      <c r="AR238" s="50" t="str">
        <f t="shared" si="240"/>
        <v>2_SWF_66.</v>
      </c>
      <c r="AS238" s="50" t="str">
        <f t="shared" si="241"/>
        <v>4</v>
      </c>
      <c r="AT238" s="50">
        <f t="shared" si="242"/>
        <v>3</v>
      </c>
      <c r="AU238" s="50" t="str">
        <f t="shared" si="243"/>
        <v>2_SWF_66.3</v>
      </c>
      <c r="AV238" s="35" t="str">
        <f>VLOOKUP(AU238,CompPinRpt!$G:$H,2,FALSE)</f>
        <v>FM4</v>
      </c>
      <c r="AW238" s="35" t="str">
        <f t="shared" si="244"/>
        <v>FM4x1</v>
      </c>
      <c r="AX238" s="50" t="str">
        <f>VLOOKUP(AW238,CompPinRpt!$I:$J,2,FALSE)</f>
        <v>1_SWFM_4.4</v>
      </c>
      <c r="AY238" s="50">
        <f t="shared" si="245"/>
        <v>9</v>
      </c>
      <c r="AZ238" s="50" t="str">
        <f t="shared" si="246"/>
        <v>1_SWFM_4.</v>
      </c>
      <c r="BA238" s="37" t="str">
        <f t="shared" si="247"/>
        <v>4</v>
      </c>
      <c r="BB238" s="37">
        <f t="shared" si="248"/>
        <v>2</v>
      </c>
      <c r="BC238" s="50" t="str">
        <f t="shared" si="249"/>
        <v>1_SWFM_4.2</v>
      </c>
      <c r="BD238" s="35" t="str">
        <f>VLOOKUP(BC238,CompPinRpt!$G:$H,2,FALSE)</f>
        <v>1_B2_02</v>
      </c>
      <c r="BE238" s="35" t="str">
        <f t="shared" si="216"/>
        <v>1_B2_02x2</v>
      </c>
      <c r="BF238" s="50" t="str">
        <f>VLOOKUP(BE238,CompPinRpt!$I:$J,2,FALSE)</f>
        <v>CPLD1_J2.A13</v>
      </c>
      <c r="BG238" s="50">
        <f t="shared" si="217"/>
        <v>6</v>
      </c>
      <c r="BH238" s="50" t="str">
        <f t="shared" si="218"/>
        <v>CPLD1_</v>
      </c>
      <c r="BI238" s="50" t="str">
        <f t="shared" si="219"/>
        <v>J2.A13</v>
      </c>
      <c r="BJ238" s="35" t="str">
        <f>VLOOKUP(BI238,CompPinRpt_CPLD!$G:$H,2,FALSE())</f>
        <v>1_B2_02</v>
      </c>
      <c r="BK238" s="50" t="str">
        <f>VLOOKUP(BJ238,CompPinRpt_CPLD!$F:$G,2,FALSE)</f>
        <v>1_U1.AA3</v>
      </c>
      <c r="BL238" s="50">
        <f t="shared" si="220"/>
        <v>5</v>
      </c>
      <c r="BM238" s="40" t="str">
        <f t="shared" si="221"/>
        <v>CPLD1_</v>
      </c>
      <c r="BN238" s="40" t="str">
        <f t="shared" si="222"/>
        <v>AA3</v>
      </c>
    </row>
    <row r="239" spans="1:66">
      <c r="A239" s="45"/>
      <c r="B239" s="45">
        <v>23</v>
      </c>
      <c r="C239" s="35" t="s">
        <v>1018</v>
      </c>
      <c r="D239" s="50" t="str">
        <f>VLOOKUP(C239,CompPinRpt!$F:$H,2,FALSE)</f>
        <v>2_SWS_55.4</v>
      </c>
      <c r="E239" s="50">
        <f t="shared" si="223"/>
        <v>9</v>
      </c>
      <c r="F239" s="50" t="str">
        <f t="shared" si="224"/>
        <v>2_SWS_55.</v>
      </c>
      <c r="G239" s="37" t="str">
        <f t="shared" si="225"/>
        <v>4</v>
      </c>
      <c r="H239" s="37">
        <f t="shared" si="226"/>
        <v>2</v>
      </c>
      <c r="I239" s="50" t="str">
        <f t="shared" si="227"/>
        <v>2_SWS_55.2</v>
      </c>
      <c r="J239" s="35" t="str">
        <f>VLOOKUP(I239,CompPinRpt!$G:$H,2,FALSE)</f>
        <v>2_B5_19</v>
      </c>
      <c r="K239" s="42" t="str">
        <f t="shared" si="228"/>
        <v>2_B5_19x2</v>
      </c>
      <c r="L239" s="50" t="str">
        <f>VLOOKUP(K239,CompPinRpt!$I:$J,2,FALSE)</f>
        <v>CPLD2_J3.A37</v>
      </c>
      <c r="M239" s="50">
        <f t="shared" si="204"/>
        <v>6</v>
      </c>
      <c r="N239" s="50" t="str">
        <f t="shared" si="205"/>
        <v>CPLD2_</v>
      </c>
      <c r="O239" s="50" t="str">
        <f t="shared" si="206"/>
        <v>J3.A37</v>
      </c>
      <c r="P239" s="35" t="str">
        <f>VLOOKUP(O239,CompPinRpt_CPLD!$G:$H,2,FALSE())</f>
        <v>1_B5_19</v>
      </c>
      <c r="Q239" s="50" t="str">
        <f>VLOOKUP(P239,CompPinRpt_CPLD!$F:$G,2,FALSE)</f>
        <v>1_U1.J5</v>
      </c>
      <c r="R239" s="50">
        <f t="shared" si="207"/>
        <v>5</v>
      </c>
      <c r="S239" s="40" t="str">
        <f t="shared" si="208"/>
        <v>CPLD2_</v>
      </c>
      <c r="T239" s="40" t="str">
        <f t="shared" si="209"/>
        <v>J5</v>
      </c>
      <c r="U239" s="52" t="str">
        <f t="shared" si="229"/>
        <v>2_SWS_55.</v>
      </c>
      <c r="V239" s="52" t="str">
        <f t="shared" si="230"/>
        <v>4</v>
      </c>
      <c r="W239" s="52">
        <f t="shared" si="231"/>
        <v>3</v>
      </c>
      <c r="X239" s="52" t="str">
        <f t="shared" si="232"/>
        <v>2_SWS_55.3</v>
      </c>
      <c r="Y239" s="35" t="str">
        <f>VLOOKUP(X239,CompPinRpt!$G:$H,2,FALSE)</f>
        <v>2_DPSS_DPS2</v>
      </c>
      <c r="Z239" s="35" t="str">
        <f t="shared" si="233"/>
        <v>2_DPSS_DPS2x33</v>
      </c>
      <c r="AA239" s="52" t="str">
        <f>VLOOKUP(Z239,CompPinRpt!$I:$J,2,FALSE)</f>
        <v>2_SWS_66.4</v>
      </c>
      <c r="AB239" s="52">
        <f t="shared" si="234"/>
        <v>9</v>
      </c>
      <c r="AC239" s="52" t="str">
        <f t="shared" si="235"/>
        <v>2_SWS_66.</v>
      </c>
      <c r="AD239" s="37" t="str">
        <f t="shared" si="236"/>
        <v>4</v>
      </c>
      <c r="AE239" s="37">
        <f t="shared" si="237"/>
        <v>2</v>
      </c>
      <c r="AF239" s="52" t="str">
        <f t="shared" si="238"/>
        <v>2_SWS_66.2</v>
      </c>
      <c r="AG239" s="35" t="str">
        <f>VLOOKUP(AF239,CompPinRpt!$G:$H,2,FALSE)</f>
        <v>1_B3_22</v>
      </c>
      <c r="AH239" s="35" t="str">
        <f t="shared" si="239"/>
        <v>1_B3_22x2</v>
      </c>
      <c r="AI239" s="52" t="str">
        <f>VLOOKUP(AH239,CompPinRpt!$I:$J,2,FALSE)</f>
        <v>CPLD1_J3.B56</v>
      </c>
      <c r="AJ239" s="52">
        <f t="shared" si="210"/>
        <v>6</v>
      </c>
      <c r="AK239" s="52" t="str">
        <f t="shared" si="211"/>
        <v>CPLD1_</v>
      </c>
      <c r="AL239" s="52" t="str">
        <f t="shared" si="212"/>
        <v>J3.B56</v>
      </c>
      <c r="AM239" s="35" t="str">
        <f>VLOOKUP(AL239,CompPinRpt_CPLD!$G:$H,2,FALSE())</f>
        <v>1_B3_22</v>
      </c>
      <c r="AN239" s="52" t="str">
        <f>VLOOKUP(AM239,CompPinRpt_CPLD!$F:$G,2,FALSE)</f>
        <v>1_U1.T6</v>
      </c>
      <c r="AO239" s="52">
        <f t="shared" si="213"/>
        <v>5</v>
      </c>
      <c r="AP239" s="40" t="str">
        <f t="shared" si="214"/>
        <v>CPLD1_</v>
      </c>
      <c r="AQ239" s="40" t="str">
        <f t="shared" si="215"/>
        <v>T6</v>
      </c>
      <c r="AR239" s="50" t="str">
        <f t="shared" si="240"/>
        <v>2_SWS_66.</v>
      </c>
      <c r="AS239" s="50" t="str">
        <f t="shared" si="241"/>
        <v>4</v>
      </c>
      <c r="AT239" s="50">
        <f t="shared" si="242"/>
        <v>3</v>
      </c>
      <c r="AU239" s="50" t="str">
        <f t="shared" si="243"/>
        <v>2_SWS_66.3</v>
      </c>
      <c r="AV239" s="35" t="str">
        <f>VLOOKUP(AU239,CompPinRpt!$G:$H,2,FALSE)</f>
        <v>SM4</v>
      </c>
      <c r="AW239" s="35" t="str">
        <f t="shared" si="244"/>
        <v>SM4x1</v>
      </c>
      <c r="AX239" s="50" t="str">
        <f>VLOOKUP(AW239,CompPinRpt!$I:$J,2,FALSE)</f>
        <v>1_SWSM_4.4</v>
      </c>
      <c r="AY239" s="50">
        <f t="shared" si="245"/>
        <v>9</v>
      </c>
      <c r="AZ239" s="50" t="str">
        <f t="shared" si="246"/>
        <v>1_SWSM_4.</v>
      </c>
      <c r="BA239" s="37" t="str">
        <f t="shared" si="247"/>
        <v>4</v>
      </c>
      <c r="BB239" s="37">
        <f t="shared" si="248"/>
        <v>2</v>
      </c>
      <c r="BC239" s="50" t="str">
        <f t="shared" si="249"/>
        <v>1_SWSM_4.2</v>
      </c>
      <c r="BD239" s="35" t="str">
        <f>VLOOKUP(BC239,CompPinRpt!$G:$H,2,FALSE)</f>
        <v>1_B2_12</v>
      </c>
      <c r="BE239" s="35" t="str">
        <f t="shared" si="216"/>
        <v>1_B2_12x2</v>
      </c>
      <c r="BF239" s="50" t="str">
        <f>VLOOKUP(BE239,CompPinRpt!$I:$J,2,FALSE)</f>
        <v>CPLD1_J2.A14</v>
      </c>
      <c r="BG239" s="50">
        <f t="shared" si="217"/>
        <v>6</v>
      </c>
      <c r="BH239" s="50" t="str">
        <f t="shared" si="218"/>
        <v>CPLD1_</v>
      </c>
      <c r="BI239" s="50" t="str">
        <f t="shared" si="219"/>
        <v>J2.A14</v>
      </c>
      <c r="BJ239" s="35" t="str">
        <f>VLOOKUP(BI239,CompPinRpt_CPLD!$G:$H,2,FALSE())</f>
        <v>1_B2_12</v>
      </c>
      <c r="BK239" s="50" t="str">
        <f>VLOOKUP(BJ239,CompPinRpt_CPLD!$F:$G,2,FALSE)</f>
        <v>1_U1.AB3</v>
      </c>
      <c r="BL239" s="50">
        <f t="shared" si="220"/>
        <v>5</v>
      </c>
      <c r="BM239" s="40" t="str">
        <f t="shared" si="221"/>
        <v>CPLD1_</v>
      </c>
      <c r="BN239" s="40" t="str">
        <f t="shared" si="222"/>
        <v>AB3</v>
      </c>
    </row>
    <row r="240" spans="1:66">
      <c r="A240" s="45"/>
      <c r="B240" s="45">
        <v>24</v>
      </c>
      <c r="C240" s="35" t="s">
        <v>1019</v>
      </c>
      <c r="D240" s="50" t="str">
        <f>VLOOKUP(C240,CompPinRpt!$F:$H,2,FALSE)</f>
        <v>2_SWF_56.4</v>
      </c>
      <c r="E240" s="50">
        <f t="shared" si="223"/>
        <v>9</v>
      </c>
      <c r="F240" s="50" t="str">
        <f t="shared" si="224"/>
        <v>2_SWF_56.</v>
      </c>
      <c r="G240" s="37" t="str">
        <f t="shared" si="225"/>
        <v>4</v>
      </c>
      <c r="H240" s="37">
        <f t="shared" si="226"/>
        <v>2</v>
      </c>
      <c r="I240" s="50" t="str">
        <f t="shared" si="227"/>
        <v>2_SWF_56.2</v>
      </c>
      <c r="J240" s="35" t="str">
        <f>VLOOKUP(I240,CompPinRpt!$G:$H,2,FALSE)</f>
        <v>2_B3_03</v>
      </c>
      <c r="K240" s="42" t="str">
        <f t="shared" si="228"/>
        <v>2_B3_03x2</v>
      </c>
      <c r="L240" s="50" t="str">
        <f>VLOOKUP(K240,CompPinRpt!$I:$J,2,FALSE)</f>
        <v>CPLD2_J3.A55</v>
      </c>
      <c r="M240" s="50">
        <f t="shared" si="204"/>
        <v>6</v>
      </c>
      <c r="N240" s="50" t="str">
        <f t="shared" si="205"/>
        <v>CPLD2_</v>
      </c>
      <c r="O240" s="50" t="str">
        <f t="shared" si="206"/>
        <v>J3.A55</v>
      </c>
      <c r="P240" s="35" t="str">
        <f>VLOOKUP(O240,CompPinRpt_CPLD!$G:$H,2,FALSE())</f>
        <v>1_B3_03</v>
      </c>
      <c r="Q240" s="50" t="str">
        <f>VLOOKUP(P240,CompPinRpt_CPLD!$F:$G,2,FALSE)</f>
        <v>1_U1.M3</v>
      </c>
      <c r="R240" s="50">
        <f t="shared" si="207"/>
        <v>5</v>
      </c>
      <c r="S240" s="40" t="str">
        <f t="shared" si="208"/>
        <v>CPLD2_</v>
      </c>
      <c r="T240" s="40" t="str">
        <f t="shared" si="209"/>
        <v>M3</v>
      </c>
      <c r="U240" s="52" t="str">
        <f t="shared" si="229"/>
        <v>2_SWF_56.</v>
      </c>
      <c r="V240" s="52" t="str">
        <f t="shared" si="230"/>
        <v>4</v>
      </c>
      <c r="W240" s="52">
        <f t="shared" si="231"/>
        <v>3</v>
      </c>
      <c r="X240" s="52" t="str">
        <f t="shared" si="232"/>
        <v>2_SWF_56.3</v>
      </c>
      <c r="Y240" s="35" t="str">
        <f>VLOOKUP(X240,CompPinRpt!$G:$H,2,FALSE)</f>
        <v>2_DPSF_DPS2</v>
      </c>
      <c r="Z240" s="35" t="str">
        <f t="shared" si="233"/>
        <v>2_DPSF_DPS2x33</v>
      </c>
      <c r="AA240" s="52" t="str">
        <f>VLOOKUP(Z240,CompPinRpt!$I:$J,2,FALSE)</f>
        <v>2_SWF_66.4</v>
      </c>
      <c r="AB240" s="52">
        <f t="shared" si="234"/>
        <v>9</v>
      </c>
      <c r="AC240" s="52" t="str">
        <f t="shared" si="235"/>
        <v>2_SWF_66.</v>
      </c>
      <c r="AD240" s="37" t="str">
        <f t="shared" si="236"/>
        <v>4</v>
      </c>
      <c r="AE240" s="37">
        <f t="shared" si="237"/>
        <v>2</v>
      </c>
      <c r="AF240" s="52" t="str">
        <f t="shared" si="238"/>
        <v>2_SWF_66.2</v>
      </c>
      <c r="AG240" s="35" t="str">
        <f>VLOOKUP(AF240,CompPinRpt!$G:$H,2,FALSE)</f>
        <v>1_B3_07</v>
      </c>
      <c r="AH240" s="35" t="str">
        <f t="shared" si="239"/>
        <v>1_B3_07x2</v>
      </c>
      <c r="AI240" s="52" t="str">
        <f>VLOOKUP(AH240,CompPinRpt!$I:$J,2,FALSE)</f>
        <v>CPLD1_J3.B50</v>
      </c>
      <c r="AJ240" s="52">
        <f t="shared" si="210"/>
        <v>6</v>
      </c>
      <c r="AK240" s="52" t="str">
        <f t="shared" si="211"/>
        <v>CPLD1_</v>
      </c>
      <c r="AL240" s="52" t="str">
        <f t="shared" si="212"/>
        <v>J3.B50</v>
      </c>
      <c r="AM240" s="35" t="str">
        <f>VLOOKUP(AL240,CompPinRpt_CPLD!$G:$H,2,FALSE())</f>
        <v>1_B3_07</v>
      </c>
      <c r="AN240" s="52" t="str">
        <f>VLOOKUP(AM240,CompPinRpt_CPLD!$F:$G,2,FALSE)</f>
        <v>1_U1.N7</v>
      </c>
      <c r="AO240" s="52">
        <f t="shared" si="213"/>
        <v>5</v>
      </c>
      <c r="AP240" s="40" t="str">
        <f t="shared" si="214"/>
        <v>CPLD1_</v>
      </c>
      <c r="AQ240" s="40" t="str">
        <f t="shared" si="215"/>
        <v>N7</v>
      </c>
      <c r="AR240" s="50" t="str">
        <f t="shared" si="240"/>
        <v>2_SWF_66.</v>
      </c>
      <c r="AS240" s="50" t="str">
        <f t="shared" si="241"/>
        <v>4</v>
      </c>
      <c r="AT240" s="50">
        <f t="shared" si="242"/>
        <v>3</v>
      </c>
      <c r="AU240" s="50" t="str">
        <f t="shared" si="243"/>
        <v>2_SWF_66.3</v>
      </c>
      <c r="AV240" s="35" t="str">
        <f>VLOOKUP(AU240,CompPinRpt!$G:$H,2,FALSE)</f>
        <v>FM4</v>
      </c>
      <c r="AW240" s="35" t="str">
        <f t="shared" si="244"/>
        <v>FM4x1</v>
      </c>
      <c r="AX240" s="50" t="str">
        <f>VLOOKUP(AW240,CompPinRpt!$I:$J,2,FALSE)</f>
        <v>1_SWFM_4.4</v>
      </c>
      <c r="AY240" s="50">
        <f t="shared" si="245"/>
        <v>9</v>
      </c>
      <c r="AZ240" s="50" t="str">
        <f t="shared" si="246"/>
        <v>1_SWFM_4.</v>
      </c>
      <c r="BA240" s="37" t="str">
        <f t="shared" si="247"/>
        <v>4</v>
      </c>
      <c r="BB240" s="37">
        <f t="shared" si="248"/>
        <v>2</v>
      </c>
      <c r="BC240" s="50" t="str">
        <f t="shared" si="249"/>
        <v>1_SWFM_4.2</v>
      </c>
      <c r="BD240" s="35" t="str">
        <f>VLOOKUP(BC240,CompPinRpt!$G:$H,2,FALSE)</f>
        <v>1_B2_02</v>
      </c>
      <c r="BE240" s="35" t="str">
        <f t="shared" si="216"/>
        <v>1_B2_02x2</v>
      </c>
      <c r="BF240" s="50" t="str">
        <f>VLOOKUP(BE240,CompPinRpt!$I:$J,2,FALSE)</f>
        <v>CPLD1_J2.A13</v>
      </c>
      <c r="BG240" s="50">
        <f t="shared" si="217"/>
        <v>6</v>
      </c>
      <c r="BH240" s="50" t="str">
        <f t="shared" si="218"/>
        <v>CPLD1_</v>
      </c>
      <c r="BI240" s="50" t="str">
        <f t="shared" si="219"/>
        <v>J2.A13</v>
      </c>
      <c r="BJ240" s="35" t="str">
        <f>VLOOKUP(BI240,CompPinRpt_CPLD!$G:$H,2,FALSE())</f>
        <v>1_B2_02</v>
      </c>
      <c r="BK240" s="50" t="str">
        <f>VLOOKUP(BJ240,CompPinRpt_CPLD!$F:$G,2,FALSE)</f>
        <v>1_U1.AA3</v>
      </c>
      <c r="BL240" s="50">
        <f t="shared" si="220"/>
        <v>5</v>
      </c>
      <c r="BM240" s="40" t="str">
        <f t="shared" si="221"/>
        <v>CPLD1_</v>
      </c>
      <c r="BN240" s="40" t="str">
        <f t="shared" si="222"/>
        <v>AA3</v>
      </c>
    </row>
    <row r="241" spans="1:66">
      <c r="A241" s="45"/>
      <c r="B241" s="45">
        <v>24</v>
      </c>
      <c r="C241" s="35" t="s">
        <v>1020</v>
      </c>
      <c r="D241" s="50" t="str">
        <f>VLOOKUP(C241,CompPinRpt!$F:$H,2,FALSE)</f>
        <v>2_SWS_56.4</v>
      </c>
      <c r="E241" s="50">
        <f t="shared" si="223"/>
        <v>9</v>
      </c>
      <c r="F241" s="50" t="str">
        <f t="shared" si="224"/>
        <v>2_SWS_56.</v>
      </c>
      <c r="G241" s="37" t="str">
        <f t="shared" si="225"/>
        <v>4</v>
      </c>
      <c r="H241" s="37">
        <f t="shared" si="226"/>
        <v>2</v>
      </c>
      <c r="I241" s="50" t="str">
        <f t="shared" si="227"/>
        <v>2_SWS_56.2</v>
      </c>
      <c r="J241" s="35" t="str">
        <f>VLOOKUP(I241,CompPinRpt!$G:$H,2,FALSE)</f>
        <v>2_B4_09</v>
      </c>
      <c r="K241" s="42" t="str">
        <f t="shared" si="228"/>
        <v>2_B4_09x2</v>
      </c>
      <c r="L241" s="50" t="str">
        <f>VLOOKUP(K241,CompPinRpt!$I:$J,2,FALSE)</f>
        <v>CPLD2_J3.A47</v>
      </c>
      <c r="M241" s="50">
        <f t="shared" si="204"/>
        <v>6</v>
      </c>
      <c r="N241" s="50" t="str">
        <f t="shared" si="205"/>
        <v>CPLD2_</v>
      </c>
      <c r="O241" s="50" t="str">
        <f t="shared" si="206"/>
        <v>J3.A47</v>
      </c>
      <c r="P241" s="35" t="str">
        <f>VLOOKUP(O241,CompPinRpt_CPLD!$G:$H,2,FALSE())</f>
        <v>1_B4_09</v>
      </c>
      <c r="Q241" s="50" t="str">
        <f>VLOOKUP(P241,CompPinRpt_CPLD!$F:$G,2,FALSE)</f>
        <v>1_U1.L2</v>
      </c>
      <c r="R241" s="50">
        <f t="shared" si="207"/>
        <v>5</v>
      </c>
      <c r="S241" s="40" t="str">
        <f t="shared" si="208"/>
        <v>CPLD2_</v>
      </c>
      <c r="T241" s="40" t="str">
        <f t="shared" si="209"/>
        <v>L2</v>
      </c>
      <c r="U241" s="52" t="str">
        <f t="shared" si="229"/>
        <v>2_SWS_56.</v>
      </c>
      <c r="V241" s="52" t="str">
        <f t="shared" si="230"/>
        <v>4</v>
      </c>
      <c r="W241" s="52">
        <f t="shared" si="231"/>
        <v>3</v>
      </c>
      <c r="X241" s="52" t="str">
        <f t="shared" si="232"/>
        <v>2_SWS_56.3</v>
      </c>
      <c r="Y241" s="35" t="str">
        <f>VLOOKUP(X241,CompPinRpt!$G:$H,2,FALSE)</f>
        <v>2_DPSS_DPS2</v>
      </c>
      <c r="Z241" s="35" t="str">
        <f t="shared" si="233"/>
        <v>2_DPSS_DPS2x33</v>
      </c>
      <c r="AA241" s="52" t="str">
        <f>VLOOKUP(Z241,CompPinRpt!$I:$J,2,FALSE)</f>
        <v>2_SWS_66.4</v>
      </c>
      <c r="AB241" s="52">
        <f t="shared" si="234"/>
        <v>9</v>
      </c>
      <c r="AC241" s="52" t="str">
        <f t="shared" si="235"/>
        <v>2_SWS_66.</v>
      </c>
      <c r="AD241" s="37" t="str">
        <f t="shared" si="236"/>
        <v>4</v>
      </c>
      <c r="AE241" s="37">
        <f t="shared" si="237"/>
        <v>2</v>
      </c>
      <c r="AF241" s="52" t="str">
        <f t="shared" si="238"/>
        <v>2_SWS_66.2</v>
      </c>
      <c r="AG241" s="35" t="str">
        <f>VLOOKUP(AF241,CompPinRpt!$G:$H,2,FALSE)</f>
        <v>1_B3_22</v>
      </c>
      <c r="AH241" s="35" t="str">
        <f t="shared" si="239"/>
        <v>1_B3_22x2</v>
      </c>
      <c r="AI241" s="52" t="str">
        <f>VLOOKUP(AH241,CompPinRpt!$I:$J,2,FALSE)</f>
        <v>CPLD1_J3.B56</v>
      </c>
      <c r="AJ241" s="52">
        <f t="shared" si="210"/>
        <v>6</v>
      </c>
      <c r="AK241" s="52" t="str">
        <f t="shared" si="211"/>
        <v>CPLD1_</v>
      </c>
      <c r="AL241" s="52" t="str">
        <f t="shared" si="212"/>
        <v>J3.B56</v>
      </c>
      <c r="AM241" s="35" t="str">
        <f>VLOOKUP(AL241,CompPinRpt_CPLD!$G:$H,2,FALSE())</f>
        <v>1_B3_22</v>
      </c>
      <c r="AN241" s="52" t="str">
        <f>VLOOKUP(AM241,CompPinRpt_CPLD!$F:$G,2,FALSE)</f>
        <v>1_U1.T6</v>
      </c>
      <c r="AO241" s="52">
        <f t="shared" si="213"/>
        <v>5</v>
      </c>
      <c r="AP241" s="40" t="str">
        <f t="shared" si="214"/>
        <v>CPLD1_</v>
      </c>
      <c r="AQ241" s="40" t="str">
        <f t="shared" si="215"/>
        <v>T6</v>
      </c>
      <c r="AR241" s="50" t="str">
        <f t="shared" si="240"/>
        <v>2_SWS_66.</v>
      </c>
      <c r="AS241" s="50" t="str">
        <f t="shared" si="241"/>
        <v>4</v>
      </c>
      <c r="AT241" s="50">
        <f t="shared" si="242"/>
        <v>3</v>
      </c>
      <c r="AU241" s="50" t="str">
        <f t="shared" si="243"/>
        <v>2_SWS_66.3</v>
      </c>
      <c r="AV241" s="35" t="str">
        <f>VLOOKUP(AU241,CompPinRpt!$G:$H,2,FALSE)</f>
        <v>SM4</v>
      </c>
      <c r="AW241" s="35" t="str">
        <f t="shared" si="244"/>
        <v>SM4x1</v>
      </c>
      <c r="AX241" s="50" t="str">
        <f>VLOOKUP(AW241,CompPinRpt!$I:$J,2,FALSE)</f>
        <v>1_SWSM_4.4</v>
      </c>
      <c r="AY241" s="50">
        <f t="shared" si="245"/>
        <v>9</v>
      </c>
      <c r="AZ241" s="50" t="str">
        <f t="shared" si="246"/>
        <v>1_SWSM_4.</v>
      </c>
      <c r="BA241" s="37" t="str">
        <f t="shared" si="247"/>
        <v>4</v>
      </c>
      <c r="BB241" s="37">
        <f t="shared" si="248"/>
        <v>2</v>
      </c>
      <c r="BC241" s="50" t="str">
        <f t="shared" si="249"/>
        <v>1_SWSM_4.2</v>
      </c>
      <c r="BD241" s="35" t="str">
        <f>VLOOKUP(BC241,CompPinRpt!$G:$H,2,FALSE)</f>
        <v>1_B2_12</v>
      </c>
      <c r="BE241" s="35" t="str">
        <f t="shared" si="216"/>
        <v>1_B2_12x2</v>
      </c>
      <c r="BF241" s="50" t="str">
        <f>VLOOKUP(BE241,CompPinRpt!$I:$J,2,FALSE)</f>
        <v>CPLD1_J2.A14</v>
      </c>
      <c r="BG241" s="50">
        <f t="shared" si="217"/>
        <v>6</v>
      </c>
      <c r="BH241" s="50" t="str">
        <f t="shared" si="218"/>
        <v>CPLD1_</v>
      </c>
      <c r="BI241" s="50" t="str">
        <f t="shared" si="219"/>
        <v>J2.A14</v>
      </c>
      <c r="BJ241" s="35" t="str">
        <f>VLOOKUP(BI241,CompPinRpt_CPLD!$G:$H,2,FALSE())</f>
        <v>1_B2_12</v>
      </c>
      <c r="BK241" s="50" t="str">
        <f>VLOOKUP(BJ241,CompPinRpt_CPLD!$F:$G,2,FALSE)</f>
        <v>1_U1.AB3</v>
      </c>
      <c r="BL241" s="50">
        <f t="shared" si="220"/>
        <v>5</v>
      </c>
      <c r="BM241" s="40" t="str">
        <f t="shared" si="221"/>
        <v>CPLD1_</v>
      </c>
      <c r="BN241" s="40" t="str">
        <f t="shared" si="222"/>
        <v>AB3</v>
      </c>
    </row>
    <row r="242" spans="1:66">
      <c r="A242" s="45"/>
      <c r="B242" s="45">
        <v>25</v>
      </c>
      <c r="C242" s="35" t="s">
        <v>1021</v>
      </c>
      <c r="D242" s="50" t="str">
        <f>VLOOKUP(C242,CompPinRpt!$F:$H,2,FALSE)</f>
        <v>2_SWF_57.4</v>
      </c>
      <c r="E242" s="50">
        <f t="shared" si="223"/>
        <v>9</v>
      </c>
      <c r="F242" s="50" t="str">
        <f t="shared" si="224"/>
        <v>2_SWF_57.</v>
      </c>
      <c r="G242" s="37" t="str">
        <f t="shared" si="225"/>
        <v>4</v>
      </c>
      <c r="H242" s="37">
        <f t="shared" si="226"/>
        <v>2</v>
      </c>
      <c r="I242" s="50" t="str">
        <f t="shared" si="227"/>
        <v>2_SWF_57.2</v>
      </c>
      <c r="J242" s="35" t="str">
        <f>VLOOKUP(I242,CompPinRpt!$G:$H,2,FALSE)</f>
        <v>2_B4_06</v>
      </c>
      <c r="K242" s="42" t="str">
        <f t="shared" si="228"/>
        <v>2_B4_06x2</v>
      </c>
      <c r="L242" s="50" t="str">
        <f>VLOOKUP(K242,CompPinRpt!$I:$J,2,FALSE)</f>
        <v>CPLD2_J3.A46</v>
      </c>
      <c r="M242" s="50">
        <f t="shared" si="204"/>
        <v>6</v>
      </c>
      <c r="N242" s="50" t="str">
        <f t="shared" si="205"/>
        <v>CPLD2_</v>
      </c>
      <c r="O242" s="50" t="str">
        <f t="shared" si="206"/>
        <v>J3.A46</v>
      </c>
      <c r="P242" s="35" t="str">
        <f>VLOOKUP(O242,CompPinRpt_CPLD!$G:$H,2,FALSE())</f>
        <v>1_B4_06</v>
      </c>
      <c r="Q242" s="50" t="str">
        <f>VLOOKUP(P242,CompPinRpt_CPLD!$F:$G,2,FALSE)</f>
        <v>1_U1.K3</v>
      </c>
      <c r="R242" s="50">
        <f t="shared" si="207"/>
        <v>5</v>
      </c>
      <c r="S242" s="40" t="str">
        <f t="shared" si="208"/>
        <v>CPLD2_</v>
      </c>
      <c r="T242" s="40" t="str">
        <f t="shared" si="209"/>
        <v>K3</v>
      </c>
      <c r="U242" s="52" t="str">
        <f t="shared" si="229"/>
        <v>2_SWF_57.</v>
      </c>
      <c r="V242" s="52" t="str">
        <f t="shared" si="230"/>
        <v>4</v>
      </c>
      <c r="W242" s="52">
        <f t="shared" si="231"/>
        <v>3</v>
      </c>
      <c r="X242" s="52" t="str">
        <f t="shared" si="232"/>
        <v>2_SWF_57.3</v>
      </c>
      <c r="Y242" s="35" t="str">
        <f>VLOOKUP(X242,CompPinRpt!$G:$H,2,FALSE)</f>
        <v>2_DPSF_DPS2</v>
      </c>
      <c r="Z242" s="35" t="str">
        <f t="shared" si="233"/>
        <v>2_DPSF_DPS2x33</v>
      </c>
      <c r="AA242" s="52" t="str">
        <f>VLOOKUP(Z242,CompPinRpt!$I:$J,2,FALSE)</f>
        <v>2_SWF_66.4</v>
      </c>
      <c r="AB242" s="52">
        <f t="shared" si="234"/>
        <v>9</v>
      </c>
      <c r="AC242" s="52" t="str">
        <f t="shared" si="235"/>
        <v>2_SWF_66.</v>
      </c>
      <c r="AD242" s="37" t="str">
        <f t="shared" si="236"/>
        <v>4</v>
      </c>
      <c r="AE242" s="37">
        <f t="shared" si="237"/>
        <v>2</v>
      </c>
      <c r="AF242" s="52" t="str">
        <f t="shared" si="238"/>
        <v>2_SWF_66.2</v>
      </c>
      <c r="AG242" s="35" t="str">
        <f>VLOOKUP(AF242,CompPinRpt!$G:$H,2,FALSE)</f>
        <v>1_B3_07</v>
      </c>
      <c r="AH242" s="35" t="str">
        <f t="shared" si="239"/>
        <v>1_B3_07x2</v>
      </c>
      <c r="AI242" s="52" t="str">
        <f>VLOOKUP(AH242,CompPinRpt!$I:$J,2,FALSE)</f>
        <v>CPLD1_J3.B50</v>
      </c>
      <c r="AJ242" s="52">
        <f t="shared" si="210"/>
        <v>6</v>
      </c>
      <c r="AK242" s="52" t="str">
        <f t="shared" si="211"/>
        <v>CPLD1_</v>
      </c>
      <c r="AL242" s="52" t="str">
        <f t="shared" si="212"/>
        <v>J3.B50</v>
      </c>
      <c r="AM242" s="35" t="str">
        <f>VLOOKUP(AL242,CompPinRpt_CPLD!$G:$H,2,FALSE())</f>
        <v>1_B3_07</v>
      </c>
      <c r="AN242" s="52" t="str">
        <f>VLOOKUP(AM242,CompPinRpt_CPLD!$F:$G,2,FALSE)</f>
        <v>1_U1.N7</v>
      </c>
      <c r="AO242" s="52">
        <f t="shared" si="213"/>
        <v>5</v>
      </c>
      <c r="AP242" s="40" t="str">
        <f t="shared" si="214"/>
        <v>CPLD1_</v>
      </c>
      <c r="AQ242" s="40" t="str">
        <f t="shared" si="215"/>
        <v>N7</v>
      </c>
      <c r="AR242" s="50" t="str">
        <f t="shared" si="240"/>
        <v>2_SWF_66.</v>
      </c>
      <c r="AS242" s="50" t="str">
        <f t="shared" si="241"/>
        <v>4</v>
      </c>
      <c r="AT242" s="50">
        <f t="shared" si="242"/>
        <v>3</v>
      </c>
      <c r="AU242" s="50" t="str">
        <f t="shared" si="243"/>
        <v>2_SWF_66.3</v>
      </c>
      <c r="AV242" s="35" t="str">
        <f>VLOOKUP(AU242,CompPinRpt!$G:$H,2,FALSE)</f>
        <v>FM4</v>
      </c>
      <c r="AW242" s="35" t="str">
        <f t="shared" si="244"/>
        <v>FM4x1</v>
      </c>
      <c r="AX242" s="50" t="str">
        <f>VLOOKUP(AW242,CompPinRpt!$I:$J,2,FALSE)</f>
        <v>1_SWFM_4.4</v>
      </c>
      <c r="AY242" s="50">
        <f t="shared" si="245"/>
        <v>9</v>
      </c>
      <c r="AZ242" s="50" t="str">
        <f t="shared" si="246"/>
        <v>1_SWFM_4.</v>
      </c>
      <c r="BA242" s="37" t="str">
        <f t="shared" si="247"/>
        <v>4</v>
      </c>
      <c r="BB242" s="37">
        <f t="shared" si="248"/>
        <v>2</v>
      </c>
      <c r="BC242" s="50" t="str">
        <f t="shared" si="249"/>
        <v>1_SWFM_4.2</v>
      </c>
      <c r="BD242" s="35" t="str">
        <f>VLOOKUP(BC242,CompPinRpt!$G:$H,2,FALSE)</f>
        <v>1_B2_02</v>
      </c>
      <c r="BE242" s="35" t="str">
        <f t="shared" si="216"/>
        <v>1_B2_02x2</v>
      </c>
      <c r="BF242" s="50" t="str">
        <f>VLOOKUP(BE242,CompPinRpt!$I:$J,2,FALSE)</f>
        <v>CPLD1_J2.A13</v>
      </c>
      <c r="BG242" s="50">
        <f t="shared" si="217"/>
        <v>6</v>
      </c>
      <c r="BH242" s="50" t="str">
        <f t="shared" si="218"/>
        <v>CPLD1_</v>
      </c>
      <c r="BI242" s="50" t="str">
        <f t="shared" si="219"/>
        <v>J2.A13</v>
      </c>
      <c r="BJ242" s="35" t="str">
        <f>VLOOKUP(BI242,CompPinRpt_CPLD!$G:$H,2,FALSE())</f>
        <v>1_B2_02</v>
      </c>
      <c r="BK242" s="50" t="str">
        <f>VLOOKUP(BJ242,CompPinRpt_CPLD!$F:$G,2,FALSE)</f>
        <v>1_U1.AA3</v>
      </c>
      <c r="BL242" s="50">
        <f t="shared" si="220"/>
        <v>5</v>
      </c>
      <c r="BM242" s="40" t="str">
        <f t="shared" si="221"/>
        <v>CPLD1_</v>
      </c>
      <c r="BN242" s="40" t="str">
        <f t="shared" si="222"/>
        <v>AA3</v>
      </c>
    </row>
    <row r="243" spans="1:66">
      <c r="A243" s="45"/>
      <c r="B243" s="45">
        <v>25</v>
      </c>
      <c r="C243" s="35" t="s">
        <v>1022</v>
      </c>
      <c r="D243" s="50" t="str">
        <f>VLOOKUP(C243,CompPinRpt!$F:$H,2,FALSE)</f>
        <v>2_SWS_57.4</v>
      </c>
      <c r="E243" s="50">
        <f t="shared" si="223"/>
        <v>9</v>
      </c>
      <c r="F243" s="50" t="str">
        <f t="shared" si="224"/>
        <v>2_SWS_57.</v>
      </c>
      <c r="G243" s="37" t="str">
        <f t="shared" si="225"/>
        <v>4</v>
      </c>
      <c r="H243" s="37">
        <f t="shared" si="226"/>
        <v>2</v>
      </c>
      <c r="I243" s="50" t="str">
        <f t="shared" si="227"/>
        <v>2_SWS_57.2</v>
      </c>
      <c r="J243" s="35" t="str">
        <f>VLOOKUP(I243,CompPinRpt!$G:$H,2,FALSE)</f>
        <v>2_B4_24</v>
      </c>
      <c r="K243" s="42" t="str">
        <f t="shared" si="228"/>
        <v>2_B4_24x2</v>
      </c>
      <c r="L243" s="50" t="str">
        <f>VLOOKUP(K243,CompPinRpt!$I:$J,2,FALSE)</f>
        <v>CPLD2_J3.A44</v>
      </c>
      <c r="M243" s="50">
        <f t="shared" si="204"/>
        <v>6</v>
      </c>
      <c r="N243" s="50" t="str">
        <f t="shared" si="205"/>
        <v>CPLD2_</v>
      </c>
      <c r="O243" s="50" t="str">
        <f t="shared" si="206"/>
        <v>J3.A44</v>
      </c>
      <c r="P243" s="35" t="str">
        <f>VLOOKUP(O243,CompPinRpt_CPLD!$G:$H,2,FALSE())</f>
        <v>1_B4_24</v>
      </c>
      <c r="Q243" s="50" t="str">
        <f>VLOOKUP(P243,CompPinRpt_CPLD!$F:$G,2,FALSE)</f>
        <v>1_U1.K2</v>
      </c>
      <c r="R243" s="50">
        <f t="shared" si="207"/>
        <v>5</v>
      </c>
      <c r="S243" s="40" t="str">
        <f t="shared" si="208"/>
        <v>CPLD2_</v>
      </c>
      <c r="T243" s="40" t="str">
        <f t="shared" si="209"/>
        <v>K2</v>
      </c>
      <c r="U243" s="52" t="str">
        <f t="shared" si="229"/>
        <v>2_SWS_57.</v>
      </c>
      <c r="V243" s="52" t="str">
        <f t="shared" si="230"/>
        <v>4</v>
      </c>
      <c r="W243" s="52">
        <f t="shared" si="231"/>
        <v>3</v>
      </c>
      <c r="X243" s="52" t="str">
        <f t="shared" si="232"/>
        <v>2_SWS_57.3</v>
      </c>
      <c r="Y243" s="35" t="str">
        <f>VLOOKUP(X243,CompPinRpt!$G:$H,2,FALSE)</f>
        <v>2_DPSS_DPS2</v>
      </c>
      <c r="Z243" s="35" t="str">
        <f t="shared" si="233"/>
        <v>2_DPSS_DPS2x33</v>
      </c>
      <c r="AA243" s="52" t="str">
        <f>VLOOKUP(Z243,CompPinRpt!$I:$J,2,FALSE)</f>
        <v>2_SWS_66.4</v>
      </c>
      <c r="AB243" s="52">
        <f t="shared" si="234"/>
        <v>9</v>
      </c>
      <c r="AC243" s="52" t="str">
        <f t="shared" si="235"/>
        <v>2_SWS_66.</v>
      </c>
      <c r="AD243" s="37" t="str">
        <f t="shared" si="236"/>
        <v>4</v>
      </c>
      <c r="AE243" s="37">
        <f t="shared" si="237"/>
        <v>2</v>
      </c>
      <c r="AF243" s="52" t="str">
        <f t="shared" si="238"/>
        <v>2_SWS_66.2</v>
      </c>
      <c r="AG243" s="35" t="str">
        <f>VLOOKUP(AF243,CompPinRpt!$G:$H,2,FALSE)</f>
        <v>1_B3_22</v>
      </c>
      <c r="AH243" s="35" t="str">
        <f t="shared" si="239"/>
        <v>1_B3_22x2</v>
      </c>
      <c r="AI243" s="52" t="str">
        <f>VLOOKUP(AH243,CompPinRpt!$I:$J,2,FALSE)</f>
        <v>CPLD1_J3.B56</v>
      </c>
      <c r="AJ243" s="52">
        <f t="shared" si="210"/>
        <v>6</v>
      </c>
      <c r="AK243" s="52" t="str">
        <f t="shared" si="211"/>
        <v>CPLD1_</v>
      </c>
      <c r="AL243" s="52" t="str">
        <f t="shared" si="212"/>
        <v>J3.B56</v>
      </c>
      <c r="AM243" s="35" t="str">
        <f>VLOOKUP(AL243,CompPinRpt_CPLD!$G:$H,2,FALSE())</f>
        <v>1_B3_22</v>
      </c>
      <c r="AN243" s="52" t="str">
        <f>VLOOKUP(AM243,CompPinRpt_CPLD!$F:$G,2,FALSE)</f>
        <v>1_U1.T6</v>
      </c>
      <c r="AO243" s="52">
        <f t="shared" si="213"/>
        <v>5</v>
      </c>
      <c r="AP243" s="40" t="str">
        <f t="shared" si="214"/>
        <v>CPLD1_</v>
      </c>
      <c r="AQ243" s="40" t="str">
        <f t="shared" si="215"/>
        <v>T6</v>
      </c>
      <c r="AR243" s="50" t="str">
        <f t="shared" si="240"/>
        <v>2_SWS_66.</v>
      </c>
      <c r="AS243" s="50" t="str">
        <f t="shared" si="241"/>
        <v>4</v>
      </c>
      <c r="AT243" s="50">
        <f t="shared" si="242"/>
        <v>3</v>
      </c>
      <c r="AU243" s="50" t="str">
        <f t="shared" si="243"/>
        <v>2_SWS_66.3</v>
      </c>
      <c r="AV243" s="35" t="str">
        <f>VLOOKUP(AU243,CompPinRpt!$G:$H,2,FALSE)</f>
        <v>SM4</v>
      </c>
      <c r="AW243" s="35" t="str">
        <f t="shared" si="244"/>
        <v>SM4x1</v>
      </c>
      <c r="AX243" s="50" t="str">
        <f>VLOOKUP(AW243,CompPinRpt!$I:$J,2,FALSE)</f>
        <v>1_SWSM_4.4</v>
      </c>
      <c r="AY243" s="50">
        <f t="shared" si="245"/>
        <v>9</v>
      </c>
      <c r="AZ243" s="50" t="str">
        <f t="shared" si="246"/>
        <v>1_SWSM_4.</v>
      </c>
      <c r="BA243" s="37" t="str">
        <f t="shared" si="247"/>
        <v>4</v>
      </c>
      <c r="BB243" s="37">
        <f t="shared" si="248"/>
        <v>2</v>
      </c>
      <c r="BC243" s="50" t="str">
        <f t="shared" si="249"/>
        <v>1_SWSM_4.2</v>
      </c>
      <c r="BD243" s="35" t="str">
        <f>VLOOKUP(BC243,CompPinRpt!$G:$H,2,FALSE)</f>
        <v>1_B2_12</v>
      </c>
      <c r="BE243" s="35" t="str">
        <f t="shared" si="216"/>
        <v>1_B2_12x2</v>
      </c>
      <c r="BF243" s="50" t="str">
        <f>VLOOKUP(BE243,CompPinRpt!$I:$J,2,FALSE)</f>
        <v>CPLD1_J2.A14</v>
      </c>
      <c r="BG243" s="50">
        <f t="shared" si="217"/>
        <v>6</v>
      </c>
      <c r="BH243" s="50" t="str">
        <f t="shared" si="218"/>
        <v>CPLD1_</v>
      </c>
      <c r="BI243" s="50" t="str">
        <f t="shared" si="219"/>
        <v>J2.A14</v>
      </c>
      <c r="BJ243" s="35" t="str">
        <f>VLOOKUP(BI243,CompPinRpt_CPLD!$G:$H,2,FALSE())</f>
        <v>1_B2_12</v>
      </c>
      <c r="BK243" s="50" t="str">
        <f>VLOOKUP(BJ243,CompPinRpt_CPLD!$F:$G,2,FALSE)</f>
        <v>1_U1.AB3</v>
      </c>
      <c r="BL243" s="50">
        <f t="shared" si="220"/>
        <v>5</v>
      </c>
      <c r="BM243" s="40" t="str">
        <f t="shared" si="221"/>
        <v>CPLD1_</v>
      </c>
      <c r="BN243" s="40" t="str">
        <f t="shared" si="222"/>
        <v>AB3</v>
      </c>
    </row>
    <row r="244" spans="1:66">
      <c r="A244" s="45"/>
      <c r="B244" s="45">
        <v>26</v>
      </c>
      <c r="C244" s="35" t="s">
        <v>1023</v>
      </c>
      <c r="D244" s="50" t="str">
        <f>VLOOKUP(C244,CompPinRpt!$F:$H,2,FALSE)</f>
        <v>2_SWF_58.4</v>
      </c>
      <c r="E244" s="50">
        <f t="shared" si="223"/>
        <v>9</v>
      </c>
      <c r="F244" s="50" t="str">
        <f t="shared" si="224"/>
        <v>2_SWF_58.</v>
      </c>
      <c r="G244" s="37" t="str">
        <f t="shared" si="225"/>
        <v>4</v>
      </c>
      <c r="H244" s="37">
        <f t="shared" si="226"/>
        <v>2</v>
      </c>
      <c r="I244" s="50" t="str">
        <f t="shared" si="227"/>
        <v>2_SWF_58.2</v>
      </c>
      <c r="J244" s="35" t="str">
        <f>VLOOKUP(I244,CompPinRpt!$G:$H,2,FALSE)</f>
        <v>2_B3_15</v>
      </c>
      <c r="K244" s="42" t="str">
        <f t="shared" si="228"/>
        <v>2_B3_15x2</v>
      </c>
      <c r="L244" s="50" t="str">
        <f>VLOOKUP(K244,CompPinRpt!$I:$J,2,FALSE)</f>
        <v>CPLD2_J3.A65</v>
      </c>
      <c r="M244" s="50">
        <f t="shared" si="204"/>
        <v>6</v>
      </c>
      <c r="N244" s="50" t="str">
        <f t="shared" si="205"/>
        <v>CPLD2_</v>
      </c>
      <c r="O244" s="50" t="str">
        <f t="shared" si="206"/>
        <v>J3.A65</v>
      </c>
      <c r="P244" s="35" t="str">
        <f>VLOOKUP(O244,CompPinRpt_CPLD!$G:$H,2,FALSE())</f>
        <v>1_B3_15</v>
      </c>
      <c r="Q244" s="50" t="str">
        <f>VLOOKUP(P244,CompPinRpt_CPLD!$F:$G,2,FALSE)</f>
        <v>1_U1.Y1</v>
      </c>
      <c r="R244" s="50">
        <f t="shared" si="207"/>
        <v>5</v>
      </c>
      <c r="S244" s="40" t="str">
        <f t="shared" si="208"/>
        <v>CPLD2_</v>
      </c>
      <c r="T244" s="40" t="str">
        <f t="shared" si="209"/>
        <v>Y1</v>
      </c>
      <c r="U244" s="52" t="str">
        <f t="shared" si="229"/>
        <v>2_SWF_58.</v>
      </c>
      <c r="V244" s="52" t="str">
        <f t="shared" si="230"/>
        <v>4</v>
      </c>
      <c r="W244" s="52">
        <f t="shared" si="231"/>
        <v>3</v>
      </c>
      <c r="X244" s="52" t="str">
        <f t="shared" si="232"/>
        <v>2_SWF_58.3</v>
      </c>
      <c r="Y244" s="35" t="str">
        <f>VLOOKUP(X244,CompPinRpt!$G:$H,2,FALSE)</f>
        <v>2_DPSF_DPS2</v>
      </c>
      <c r="Z244" s="35" t="str">
        <f t="shared" si="233"/>
        <v>2_DPSF_DPS2x33</v>
      </c>
      <c r="AA244" s="52" t="str">
        <f>VLOOKUP(Z244,CompPinRpt!$I:$J,2,FALSE)</f>
        <v>2_SWF_66.4</v>
      </c>
      <c r="AB244" s="52">
        <f t="shared" si="234"/>
        <v>9</v>
      </c>
      <c r="AC244" s="52" t="str">
        <f t="shared" si="235"/>
        <v>2_SWF_66.</v>
      </c>
      <c r="AD244" s="37" t="str">
        <f t="shared" si="236"/>
        <v>4</v>
      </c>
      <c r="AE244" s="37">
        <f t="shared" si="237"/>
        <v>2</v>
      </c>
      <c r="AF244" s="52" t="str">
        <f t="shared" si="238"/>
        <v>2_SWF_66.2</v>
      </c>
      <c r="AG244" s="35" t="str">
        <f>VLOOKUP(AF244,CompPinRpt!$G:$H,2,FALSE)</f>
        <v>1_B3_07</v>
      </c>
      <c r="AH244" s="35" t="str">
        <f t="shared" si="239"/>
        <v>1_B3_07x2</v>
      </c>
      <c r="AI244" s="52" t="str">
        <f>VLOOKUP(AH244,CompPinRpt!$I:$J,2,FALSE)</f>
        <v>CPLD1_J3.B50</v>
      </c>
      <c r="AJ244" s="52">
        <f t="shared" si="210"/>
        <v>6</v>
      </c>
      <c r="AK244" s="52" t="str">
        <f t="shared" si="211"/>
        <v>CPLD1_</v>
      </c>
      <c r="AL244" s="52" t="str">
        <f t="shared" si="212"/>
        <v>J3.B50</v>
      </c>
      <c r="AM244" s="35" t="str">
        <f>VLOOKUP(AL244,CompPinRpt_CPLD!$G:$H,2,FALSE())</f>
        <v>1_B3_07</v>
      </c>
      <c r="AN244" s="52" t="str">
        <f>VLOOKUP(AM244,CompPinRpt_CPLD!$F:$G,2,FALSE)</f>
        <v>1_U1.N7</v>
      </c>
      <c r="AO244" s="52">
        <f t="shared" si="213"/>
        <v>5</v>
      </c>
      <c r="AP244" s="40" t="str">
        <f t="shared" si="214"/>
        <v>CPLD1_</v>
      </c>
      <c r="AQ244" s="40" t="str">
        <f t="shared" si="215"/>
        <v>N7</v>
      </c>
      <c r="AR244" s="50" t="str">
        <f t="shared" si="240"/>
        <v>2_SWF_66.</v>
      </c>
      <c r="AS244" s="50" t="str">
        <f t="shared" si="241"/>
        <v>4</v>
      </c>
      <c r="AT244" s="50">
        <f t="shared" si="242"/>
        <v>3</v>
      </c>
      <c r="AU244" s="50" t="str">
        <f t="shared" si="243"/>
        <v>2_SWF_66.3</v>
      </c>
      <c r="AV244" s="35" t="str">
        <f>VLOOKUP(AU244,CompPinRpt!$G:$H,2,FALSE)</f>
        <v>FM4</v>
      </c>
      <c r="AW244" s="35" t="str">
        <f t="shared" si="244"/>
        <v>FM4x1</v>
      </c>
      <c r="AX244" s="50" t="str">
        <f>VLOOKUP(AW244,CompPinRpt!$I:$J,2,FALSE)</f>
        <v>1_SWFM_4.4</v>
      </c>
      <c r="AY244" s="50">
        <f t="shared" si="245"/>
        <v>9</v>
      </c>
      <c r="AZ244" s="50" t="str">
        <f t="shared" si="246"/>
        <v>1_SWFM_4.</v>
      </c>
      <c r="BA244" s="37" t="str">
        <f t="shared" si="247"/>
        <v>4</v>
      </c>
      <c r="BB244" s="37">
        <f t="shared" si="248"/>
        <v>2</v>
      </c>
      <c r="BC244" s="50" t="str">
        <f t="shared" si="249"/>
        <v>1_SWFM_4.2</v>
      </c>
      <c r="BD244" s="35" t="str">
        <f>VLOOKUP(BC244,CompPinRpt!$G:$H,2,FALSE)</f>
        <v>1_B2_02</v>
      </c>
      <c r="BE244" s="35" t="str">
        <f t="shared" si="216"/>
        <v>1_B2_02x2</v>
      </c>
      <c r="BF244" s="50" t="str">
        <f>VLOOKUP(BE244,CompPinRpt!$I:$J,2,FALSE)</f>
        <v>CPLD1_J2.A13</v>
      </c>
      <c r="BG244" s="50">
        <f t="shared" si="217"/>
        <v>6</v>
      </c>
      <c r="BH244" s="50" t="str">
        <f t="shared" si="218"/>
        <v>CPLD1_</v>
      </c>
      <c r="BI244" s="50" t="str">
        <f t="shared" si="219"/>
        <v>J2.A13</v>
      </c>
      <c r="BJ244" s="35" t="str">
        <f>VLOOKUP(BI244,CompPinRpt_CPLD!$G:$H,2,FALSE())</f>
        <v>1_B2_02</v>
      </c>
      <c r="BK244" s="50" t="str">
        <f>VLOOKUP(BJ244,CompPinRpt_CPLD!$F:$G,2,FALSE)</f>
        <v>1_U1.AA3</v>
      </c>
      <c r="BL244" s="50">
        <f t="shared" si="220"/>
        <v>5</v>
      </c>
      <c r="BM244" s="40" t="str">
        <f t="shared" si="221"/>
        <v>CPLD1_</v>
      </c>
      <c r="BN244" s="40" t="str">
        <f t="shared" si="222"/>
        <v>AA3</v>
      </c>
    </row>
    <row r="245" spans="1:66">
      <c r="A245" s="45"/>
      <c r="B245" s="45">
        <v>26</v>
      </c>
      <c r="C245" s="35" t="s">
        <v>1024</v>
      </c>
      <c r="D245" s="50" t="str">
        <f>VLOOKUP(C245,CompPinRpt!$F:$H,2,FALSE)</f>
        <v>2_SWS_58.4</v>
      </c>
      <c r="E245" s="50">
        <f t="shared" si="223"/>
        <v>9</v>
      </c>
      <c r="F245" s="50" t="str">
        <f t="shared" si="224"/>
        <v>2_SWS_58.</v>
      </c>
      <c r="G245" s="37" t="str">
        <f t="shared" si="225"/>
        <v>4</v>
      </c>
      <c r="H245" s="37">
        <f t="shared" si="226"/>
        <v>2</v>
      </c>
      <c r="I245" s="50" t="str">
        <f t="shared" si="227"/>
        <v>2_SWS_58.2</v>
      </c>
      <c r="J245" s="35" t="str">
        <f>VLOOKUP(I245,CompPinRpt!$G:$H,2,FALSE)</f>
        <v>2_B5_20</v>
      </c>
      <c r="K245" s="42" t="str">
        <f t="shared" si="228"/>
        <v>2_B5_20x2</v>
      </c>
      <c r="L245" s="50" t="str">
        <f>VLOOKUP(K245,CompPinRpt!$I:$J,2,FALSE)</f>
        <v>CPLD2_J3.A36</v>
      </c>
      <c r="M245" s="50">
        <f t="shared" si="204"/>
        <v>6</v>
      </c>
      <c r="N245" s="50" t="str">
        <f t="shared" si="205"/>
        <v>CPLD2_</v>
      </c>
      <c r="O245" s="50" t="str">
        <f t="shared" si="206"/>
        <v>J3.A36</v>
      </c>
      <c r="P245" s="35" t="str">
        <f>VLOOKUP(O245,CompPinRpt_CPLD!$G:$H,2,FALSE())</f>
        <v>1_B5_20</v>
      </c>
      <c r="Q245" s="50" t="str">
        <f>VLOOKUP(P245,CompPinRpt_CPLD!$F:$G,2,FALSE)</f>
        <v>1_U1.J4</v>
      </c>
      <c r="R245" s="50">
        <f t="shared" si="207"/>
        <v>5</v>
      </c>
      <c r="S245" s="40" t="str">
        <f t="shared" si="208"/>
        <v>CPLD2_</v>
      </c>
      <c r="T245" s="40" t="str">
        <f t="shared" si="209"/>
        <v>J4</v>
      </c>
      <c r="U245" s="52" t="str">
        <f t="shared" si="229"/>
        <v>2_SWS_58.</v>
      </c>
      <c r="V245" s="52" t="str">
        <f t="shared" si="230"/>
        <v>4</v>
      </c>
      <c r="W245" s="52">
        <f t="shared" si="231"/>
        <v>3</v>
      </c>
      <c r="X245" s="52" t="str">
        <f t="shared" si="232"/>
        <v>2_SWS_58.3</v>
      </c>
      <c r="Y245" s="35" t="str">
        <f>VLOOKUP(X245,CompPinRpt!$G:$H,2,FALSE)</f>
        <v>2_DPSS_DPS2</v>
      </c>
      <c r="Z245" s="35" t="str">
        <f t="shared" si="233"/>
        <v>2_DPSS_DPS2x33</v>
      </c>
      <c r="AA245" s="52" t="str">
        <f>VLOOKUP(Z245,CompPinRpt!$I:$J,2,FALSE)</f>
        <v>2_SWS_66.4</v>
      </c>
      <c r="AB245" s="52">
        <f t="shared" si="234"/>
        <v>9</v>
      </c>
      <c r="AC245" s="52" t="str">
        <f t="shared" si="235"/>
        <v>2_SWS_66.</v>
      </c>
      <c r="AD245" s="37" t="str">
        <f t="shared" si="236"/>
        <v>4</v>
      </c>
      <c r="AE245" s="37">
        <f t="shared" si="237"/>
        <v>2</v>
      </c>
      <c r="AF245" s="52" t="str">
        <f t="shared" si="238"/>
        <v>2_SWS_66.2</v>
      </c>
      <c r="AG245" s="35" t="str">
        <f>VLOOKUP(AF245,CompPinRpt!$G:$H,2,FALSE)</f>
        <v>1_B3_22</v>
      </c>
      <c r="AH245" s="35" t="str">
        <f t="shared" si="239"/>
        <v>1_B3_22x2</v>
      </c>
      <c r="AI245" s="52" t="str">
        <f>VLOOKUP(AH245,CompPinRpt!$I:$J,2,FALSE)</f>
        <v>CPLD1_J3.B56</v>
      </c>
      <c r="AJ245" s="52">
        <f t="shared" si="210"/>
        <v>6</v>
      </c>
      <c r="AK245" s="52" t="str">
        <f t="shared" si="211"/>
        <v>CPLD1_</v>
      </c>
      <c r="AL245" s="52" t="str">
        <f t="shared" si="212"/>
        <v>J3.B56</v>
      </c>
      <c r="AM245" s="35" t="str">
        <f>VLOOKUP(AL245,CompPinRpt_CPLD!$G:$H,2,FALSE())</f>
        <v>1_B3_22</v>
      </c>
      <c r="AN245" s="52" t="str">
        <f>VLOOKUP(AM245,CompPinRpt_CPLD!$F:$G,2,FALSE)</f>
        <v>1_U1.T6</v>
      </c>
      <c r="AO245" s="52">
        <f t="shared" si="213"/>
        <v>5</v>
      </c>
      <c r="AP245" s="40" t="str">
        <f t="shared" si="214"/>
        <v>CPLD1_</v>
      </c>
      <c r="AQ245" s="40" t="str">
        <f t="shared" si="215"/>
        <v>T6</v>
      </c>
      <c r="AR245" s="50" t="str">
        <f t="shared" si="240"/>
        <v>2_SWS_66.</v>
      </c>
      <c r="AS245" s="50" t="str">
        <f t="shared" si="241"/>
        <v>4</v>
      </c>
      <c r="AT245" s="50">
        <f t="shared" si="242"/>
        <v>3</v>
      </c>
      <c r="AU245" s="50" t="str">
        <f t="shared" si="243"/>
        <v>2_SWS_66.3</v>
      </c>
      <c r="AV245" s="35" t="str">
        <f>VLOOKUP(AU245,CompPinRpt!$G:$H,2,FALSE)</f>
        <v>SM4</v>
      </c>
      <c r="AW245" s="35" t="str">
        <f t="shared" si="244"/>
        <v>SM4x1</v>
      </c>
      <c r="AX245" s="50" t="str">
        <f>VLOOKUP(AW245,CompPinRpt!$I:$J,2,FALSE)</f>
        <v>1_SWSM_4.4</v>
      </c>
      <c r="AY245" s="50">
        <f t="shared" si="245"/>
        <v>9</v>
      </c>
      <c r="AZ245" s="50" t="str">
        <f t="shared" si="246"/>
        <v>1_SWSM_4.</v>
      </c>
      <c r="BA245" s="37" t="str">
        <f t="shared" si="247"/>
        <v>4</v>
      </c>
      <c r="BB245" s="37">
        <f t="shared" si="248"/>
        <v>2</v>
      </c>
      <c r="BC245" s="50" t="str">
        <f t="shared" si="249"/>
        <v>1_SWSM_4.2</v>
      </c>
      <c r="BD245" s="35" t="str">
        <f>VLOOKUP(BC245,CompPinRpt!$G:$H,2,FALSE)</f>
        <v>1_B2_12</v>
      </c>
      <c r="BE245" s="35" t="str">
        <f t="shared" si="216"/>
        <v>1_B2_12x2</v>
      </c>
      <c r="BF245" s="50" t="str">
        <f>VLOOKUP(BE245,CompPinRpt!$I:$J,2,FALSE)</f>
        <v>CPLD1_J2.A14</v>
      </c>
      <c r="BG245" s="50">
        <f t="shared" si="217"/>
        <v>6</v>
      </c>
      <c r="BH245" s="50" t="str">
        <f t="shared" si="218"/>
        <v>CPLD1_</v>
      </c>
      <c r="BI245" s="50" t="str">
        <f t="shared" si="219"/>
        <v>J2.A14</v>
      </c>
      <c r="BJ245" s="35" t="str">
        <f>VLOOKUP(BI245,CompPinRpt_CPLD!$G:$H,2,FALSE())</f>
        <v>1_B2_12</v>
      </c>
      <c r="BK245" s="50" t="str">
        <f>VLOOKUP(BJ245,CompPinRpt_CPLD!$F:$G,2,FALSE)</f>
        <v>1_U1.AB3</v>
      </c>
      <c r="BL245" s="50">
        <f t="shared" si="220"/>
        <v>5</v>
      </c>
      <c r="BM245" s="40" t="str">
        <f t="shared" si="221"/>
        <v>CPLD1_</v>
      </c>
      <c r="BN245" s="40" t="str">
        <f t="shared" si="222"/>
        <v>AB3</v>
      </c>
    </row>
    <row r="246" spans="1:66">
      <c r="A246" s="45"/>
      <c r="B246" s="45">
        <v>27</v>
      </c>
      <c r="C246" s="35" t="s">
        <v>1025</v>
      </c>
      <c r="D246" s="50" t="str">
        <f>VLOOKUP(C246,CompPinRpt!$F:$H,2,FALSE)</f>
        <v>2_SWF_59.4</v>
      </c>
      <c r="E246" s="50">
        <f t="shared" si="223"/>
        <v>9</v>
      </c>
      <c r="F246" s="50" t="str">
        <f t="shared" si="224"/>
        <v>2_SWF_59.</v>
      </c>
      <c r="G246" s="37" t="str">
        <f t="shared" si="225"/>
        <v>4</v>
      </c>
      <c r="H246" s="37">
        <f t="shared" si="226"/>
        <v>2</v>
      </c>
      <c r="I246" s="50" t="str">
        <f t="shared" si="227"/>
        <v>2_SWF_59.2</v>
      </c>
      <c r="J246" s="35" t="str">
        <f>VLOOKUP(I246,CompPinRpt!$G:$H,2,FALSE)</f>
        <v>2_B4_01</v>
      </c>
      <c r="K246" s="42" t="str">
        <f t="shared" si="228"/>
        <v>2_B4_01x2</v>
      </c>
      <c r="L246" s="50" t="str">
        <f>VLOOKUP(K246,CompPinRpt!$I:$J,2,FALSE)</f>
        <v>CPLD2_J3.A42</v>
      </c>
      <c r="M246" s="50">
        <f t="shared" si="204"/>
        <v>6</v>
      </c>
      <c r="N246" s="50" t="str">
        <f t="shared" si="205"/>
        <v>CPLD2_</v>
      </c>
      <c r="O246" s="50" t="str">
        <f t="shared" si="206"/>
        <v>J3.A42</v>
      </c>
      <c r="P246" s="35" t="str">
        <f>VLOOKUP(O246,CompPinRpt_CPLD!$G:$H,2,FALSE())</f>
        <v>1_B4_01</v>
      </c>
      <c r="Q246" s="50" t="str">
        <f>VLOOKUP(P246,CompPinRpt_CPLD!$F:$G,2,FALSE)</f>
        <v>1_U1.H1</v>
      </c>
      <c r="R246" s="50">
        <f t="shared" si="207"/>
        <v>5</v>
      </c>
      <c r="S246" s="40" t="str">
        <f t="shared" si="208"/>
        <v>CPLD2_</v>
      </c>
      <c r="T246" s="40" t="str">
        <f t="shared" si="209"/>
        <v>H1</v>
      </c>
      <c r="U246" s="52" t="str">
        <f t="shared" si="229"/>
        <v>2_SWF_59.</v>
      </c>
      <c r="V246" s="52" t="str">
        <f t="shared" si="230"/>
        <v>4</v>
      </c>
      <c r="W246" s="52">
        <f t="shared" si="231"/>
        <v>3</v>
      </c>
      <c r="X246" s="52" t="str">
        <f t="shared" si="232"/>
        <v>2_SWF_59.3</v>
      </c>
      <c r="Y246" s="35" t="str">
        <f>VLOOKUP(X246,CompPinRpt!$G:$H,2,FALSE)</f>
        <v>2_DPSF_DPS2</v>
      </c>
      <c r="Z246" s="35" t="str">
        <f t="shared" si="233"/>
        <v>2_DPSF_DPS2x33</v>
      </c>
      <c r="AA246" s="52" t="str">
        <f>VLOOKUP(Z246,CompPinRpt!$I:$J,2,FALSE)</f>
        <v>2_SWF_66.4</v>
      </c>
      <c r="AB246" s="52">
        <f t="shared" si="234"/>
        <v>9</v>
      </c>
      <c r="AC246" s="52" t="str">
        <f t="shared" si="235"/>
        <v>2_SWF_66.</v>
      </c>
      <c r="AD246" s="37" t="str">
        <f t="shared" si="236"/>
        <v>4</v>
      </c>
      <c r="AE246" s="37">
        <f t="shared" si="237"/>
        <v>2</v>
      </c>
      <c r="AF246" s="52" t="str">
        <f t="shared" si="238"/>
        <v>2_SWF_66.2</v>
      </c>
      <c r="AG246" s="35" t="str">
        <f>VLOOKUP(AF246,CompPinRpt!$G:$H,2,FALSE)</f>
        <v>1_B3_07</v>
      </c>
      <c r="AH246" s="35" t="str">
        <f t="shared" si="239"/>
        <v>1_B3_07x2</v>
      </c>
      <c r="AI246" s="52" t="str">
        <f>VLOOKUP(AH246,CompPinRpt!$I:$J,2,FALSE)</f>
        <v>CPLD1_J3.B50</v>
      </c>
      <c r="AJ246" s="52">
        <f t="shared" si="210"/>
        <v>6</v>
      </c>
      <c r="AK246" s="52" t="str">
        <f t="shared" si="211"/>
        <v>CPLD1_</v>
      </c>
      <c r="AL246" s="52" t="str">
        <f t="shared" si="212"/>
        <v>J3.B50</v>
      </c>
      <c r="AM246" s="35" t="str">
        <f>VLOOKUP(AL246,CompPinRpt_CPLD!$G:$H,2,FALSE())</f>
        <v>1_B3_07</v>
      </c>
      <c r="AN246" s="52" t="str">
        <f>VLOOKUP(AM246,CompPinRpt_CPLD!$F:$G,2,FALSE)</f>
        <v>1_U1.N7</v>
      </c>
      <c r="AO246" s="52">
        <f t="shared" si="213"/>
        <v>5</v>
      </c>
      <c r="AP246" s="40" t="str">
        <f t="shared" si="214"/>
        <v>CPLD1_</v>
      </c>
      <c r="AQ246" s="40" t="str">
        <f t="shared" si="215"/>
        <v>N7</v>
      </c>
      <c r="AR246" s="50" t="str">
        <f t="shared" si="240"/>
        <v>2_SWF_66.</v>
      </c>
      <c r="AS246" s="50" t="str">
        <f t="shared" si="241"/>
        <v>4</v>
      </c>
      <c r="AT246" s="50">
        <f t="shared" si="242"/>
        <v>3</v>
      </c>
      <c r="AU246" s="50" t="str">
        <f t="shared" si="243"/>
        <v>2_SWF_66.3</v>
      </c>
      <c r="AV246" s="35" t="str">
        <f>VLOOKUP(AU246,CompPinRpt!$G:$H,2,FALSE)</f>
        <v>FM4</v>
      </c>
      <c r="AW246" s="35" t="str">
        <f t="shared" si="244"/>
        <v>FM4x1</v>
      </c>
      <c r="AX246" s="50" t="str">
        <f>VLOOKUP(AW246,CompPinRpt!$I:$J,2,FALSE)</f>
        <v>1_SWFM_4.4</v>
      </c>
      <c r="AY246" s="50">
        <f t="shared" si="245"/>
        <v>9</v>
      </c>
      <c r="AZ246" s="50" t="str">
        <f t="shared" si="246"/>
        <v>1_SWFM_4.</v>
      </c>
      <c r="BA246" s="37" t="str">
        <f t="shared" si="247"/>
        <v>4</v>
      </c>
      <c r="BB246" s="37">
        <f t="shared" si="248"/>
        <v>2</v>
      </c>
      <c r="BC246" s="50" t="str">
        <f t="shared" si="249"/>
        <v>1_SWFM_4.2</v>
      </c>
      <c r="BD246" s="35" t="str">
        <f>VLOOKUP(BC246,CompPinRpt!$G:$H,2,FALSE)</f>
        <v>1_B2_02</v>
      </c>
      <c r="BE246" s="35" t="str">
        <f t="shared" si="216"/>
        <v>1_B2_02x2</v>
      </c>
      <c r="BF246" s="50" t="str">
        <f>VLOOKUP(BE246,CompPinRpt!$I:$J,2,FALSE)</f>
        <v>CPLD1_J2.A13</v>
      </c>
      <c r="BG246" s="50">
        <f t="shared" si="217"/>
        <v>6</v>
      </c>
      <c r="BH246" s="50" t="str">
        <f t="shared" si="218"/>
        <v>CPLD1_</v>
      </c>
      <c r="BI246" s="50" t="str">
        <f t="shared" si="219"/>
        <v>J2.A13</v>
      </c>
      <c r="BJ246" s="35" t="str">
        <f>VLOOKUP(BI246,CompPinRpt_CPLD!$G:$H,2,FALSE())</f>
        <v>1_B2_02</v>
      </c>
      <c r="BK246" s="50" t="str">
        <f>VLOOKUP(BJ246,CompPinRpt_CPLD!$F:$G,2,FALSE)</f>
        <v>1_U1.AA3</v>
      </c>
      <c r="BL246" s="50">
        <f t="shared" si="220"/>
        <v>5</v>
      </c>
      <c r="BM246" s="40" t="str">
        <f t="shared" si="221"/>
        <v>CPLD1_</v>
      </c>
      <c r="BN246" s="40" t="str">
        <f t="shared" si="222"/>
        <v>AA3</v>
      </c>
    </row>
    <row r="247" spans="1:66">
      <c r="A247" s="45"/>
      <c r="B247" s="45">
        <v>27</v>
      </c>
      <c r="C247" s="35" t="s">
        <v>1026</v>
      </c>
      <c r="D247" s="50" t="str">
        <f>VLOOKUP(C247,CompPinRpt!$F:$H,2,FALSE)</f>
        <v>2_SWS_59.4</v>
      </c>
      <c r="E247" s="50">
        <f t="shared" si="223"/>
        <v>9</v>
      </c>
      <c r="F247" s="50" t="str">
        <f t="shared" si="224"/>
        <v>2_SWS_59.</v>
      </c>
      <c r="G247" s="37" t="str">
        <f t="shared" si="225"/>
        <v>4</v>
      </c>
      <c r="H247" s="37">
        <f t="shared" si="226"/>
        <v>2</v>
      </c>
      <c r="I247" s="50" t="str">
        <f t="shared" si="227"/>
        <v>2_SWS_59.2</v>
      </c>
      <c r="J247" s="35" t="str">
        <f>VLOOKUP(I247,CompPinRpt!$G:$H,2,FALSE)</f>
        <v>2_B3_05</v>
      </c>
      <c r="K247" s="42" t="str">
        <f t="shared" si="228"/>
        <v>2_B3_05x2</v>
      </c>
      <c r="L247" s="50" t="str">
        <f>VLOOKUP(K247,CompPinRpt!$I:$J,2,FALSE)</f>
        <v>CPLD2_J3.A59</v>
      </c>
      <c r="M247" s="50">
        <f t="shared" si="204"/>
        <v>6</v>
      </c>
      <c r="N247" s="50" t="str">
        <f t="shared" si="205"/>
        <v>CPLD2_</v>
      </c>
      <c r="O247" s="50" t="str">
        <f t="shared" si="206"/>
        <v>J3.A59</v>
      </c>
      <c r="P247" s="35" t="str">
        <f>VLOOKUP(O247,CompPinRpt_CPLD!$G:$H,2,FALSE())</f>
        <v>1_B3_05</v>
      </c>
      <c r="Q247" s="50" t="str">
        <f>VLOOKUP(P247,CompPinRpt_CPLD!$F:$G,2,FALSE)</f>
        <v>1_U1.U3</v>
      </c>
      <c r="R247" s="50">
        <f t="shared" si="207"/>
        <v>5</v>
      </c>
      <c r="S247" s="40" t="str">
        <f t="shared" si="208"/>
        <v>CPLD2_</v>
      </c>
      <c r="T247" s="40" t="str">
        <f t="shared" si="209"/>
        <v>U3</v>
      </c>
      <c r="U247" s="52" t="str">
        <f t="shared" si="229"/>
        <v>2_SWS_59.</v>
      </c>
      <c r="V247" s="52" t="str">
        <f t="shared" si="230"/>
        <v>4</v>
      </c>
      <c r="W247" s="52">
        <f t="shared" si="231"/>
        <v>3</v>
      </c>
      <c r="X247" s="52" t="str">
        <f t="shared" si="232"/>
        <v>2_SWS_59.3</v>
      </c>
      <c r="Y247" s="35" t="str">
        <f>VLOOKUP(X247,CompPinRpt!$G:$H,2,FALSE)</f>
        <v>2_DPSS_DPS2</v>
      </c>
      <c r="Z247" s="35" t="str">
        <f t="shared" si="233"/>
        <v>2_DPSS_DPS2x33</v>
      </c>
      <c r="AA247" s="52" t="str">
        <f>VLOOKUP(Z247,CompPinRpt!$I:$J,2,FALSE)</f>
        <v>2_SWS_66.4</v>
      </c>
      <c r="AB247" s="52">
        <f t="shared" si="234"/>
        <v>9</v>
      </c>
      <c r="AC247" s="52" t="str">
        <f t="shared" si="235"/>
        <v>2_SWS_66.</v>
      </c>
      <c r="AD247" s="37" t="str">
        <f t="shared" si="236"/>
        <v>4</v>
      </c>
      <c r="AE247" s="37">
        <f t="shared" si="237"/>
        <v>2</v>
      </c>
      <c r="AF247" s="52" t="str">
        <f t="shared" si="238"/>
        <v>2_SWS_66.2</v>
      </c>
      <c r="AG247" s="35" t="str">
        <f>VLOOKUP(AF247,CompPinRpt!$G:$H,2,FALSE)</f>
        <v>1_B3_22</v>
      </c>
      <c r="AH247" s="35" t="str">
        <f t="shared" si="239"/>
        <v>1_B3_22x2</v>
      </c>
      <c r="AI247" s="52" t="str">
        <f>VLOOKUP(AH247,CompPinRpt!$I:$J,2,FALSE)</f>
        <v>CPLD1_J3.B56</v>
      </c>
      <c r="AJ247" s="52">
        <f t="shared" si="210"/>
        <v>6</v>
      </c>
      <c r="AK247" s="52" t="str">
        <f t="shared" si="211"/>
        <v>CPLD1_</v>
      </c>
      <c r="AL247" s="52" t="str">
        <f t="shared" si="212"/>
        <v>J3.B56</v>
      </c>
      <c r="AM247" s="35" t="str">
        <f>VLOOKUP(AL247,CompPinRpt_CPLD!$G:$H,2,FALSE())</f>
        <v>1_B3_22</v>
      </c>
      <c r="AN247" s="52" t="str">
        <f>VLOOKUP(AM247,CompPinRpt_CPLD!$F:$G,2,FALSE)</f>
        <v>1_U1.T6</v>
      </c>
      <c r="AO247" s="52">
        <f t="shared" si="213"/>
        <v>5</v>
      </c>
      <c r="AP247" s="40" t="str">
        <f t="shared" si="214"/>
        <v>CPLD1_</v>
      </c>
      <c r="AQ247" s="40" t="str">
        <f t="shared" si="215"/>
        <v>T6</v>
      </c>
      <c r="AR247" s="50" t="str">
        <f t="shared" si="240"/>
        <v>2_SWS_66.</v>
      </c>
      <c r="AS247" s="50" t="str">
        <f t="shared" si="241"/>
        <v>4</v>
      </c>
      <c r="AT247" s="50">
        <f t="shared" si="242"/>
        <v>3</v>
      </c>
      <c r="AU247" s="50" t="str">
        <f t="shared" si="243"/>
        <v>2_SWS_66.3</v>
      </c>
      <c r="AV247" s="35" t="str">
        <f>VLOOKUP(AU247,CompPinRpt!$G:$H,2,FALSE)</f>
        <v>SM4</v>
      </c>
      <c r="AW247" s="35" t="str">
        <f t="shared" si="244"/>
        <v>SM4x1</v>
      </c>
      <c r="AX247" s="50" t="str">
        <f>VLOOKUP(AW247,CompPinRpt!$I:$J,2,FALSE)</f>
        <v>1_SWSM_4.4</v>
      </c>
      <c r="AY247" s="50">
        <f t="shared" si="245"/>
        <v>9</v>
      </c>
      <c r="AZ247" s="50" t="str">
        <f t="shared" si="246"/>
        <v>1_SWSM_4.</v>
      </c>
      <c r="BA247" s="37" t="str">
        <f t="shared" si="247"/>
        <v>4</v>
      </c>
      <c r="BB247" s="37">
        <f t="shared" si="248"/>
        <v>2</v>
      </c>
      <c r="BC247" s="50" t="str">
        <f t="shared" si="249"/>
        <v>1_SWSM_4.2</v>
      </c>
      <c r="BD247" s="35" t="str">
        <f>VLOOKUP(BC247,CompPinRpt!$G:$H,2,FALSE)</f>
        <v>1_B2_12</v>
      </c>
      <c r="BE247" s="35" t="str">
        <f t="shared" si="216"/>
        <v>1_B2_12x2</v>
      </c>
      <c r="BF247" s="50" t="str">
        <f>VLOOKUP(BE247,CompPinRpt!$I:$J,2,FALSE)</f>
        <v>CPLD1_J2.A14</v>
      </c>
      <c r="BG247" s="50">
        <f t="shared" si="217"/>
        <v>6</v>
      </c>
      <c r="BH247" s="50" t="str">
        <f t="shared" si="218"/>
        <v>CPLD1_</v>
      </c>
      <c r="BI247" s="50" t="str">
        <f t="shared" si="219"/>
        <v>J2.A14</v>
      </c>
      <c r="BJ247" s="35" t="str">
        <f>VLOOKUP(BI247,CompPinRpt_CPLD!$G:$H,2,FALSE())</f>
        <v>1_B2_12</v>
      </c>
      <c r="BK247" s="50" t="str">
        <f>VLOOKUP(BJ247,CompPinRpt_CPLD!$F:$G,2,FALSE)</f>
        <v>1_U1.AB3</v>
      </c>
      <c r="BL247" s="50">
        <f t="shared" si="220"/>
        <v>5</v>
      </c>
      <c r="BM247" s="40" t="str">
        <f t="shared" si="221"/>
        <v>CPLD1_</v>
      </c>
      <c r="BN247" s="40" t="str">
        <f t="shared" si="222"/>
        <v>AB3</v>
      </c>
    </row>
    <row r="248" spans="1:66">
      <c r="A248" s="45"/>
      <c r="B248" s="45">
        <v>28</v>
      </c>
      <c r="C248" s="35" t="s">
        <v>1027</v>
      </c>
      <c r="D248" s="50" t="str">
        <f>VLOOKUP(C248,CompPinRpt!$F:$H,2,FALSE)</f>
        <v>2_SWF_60.4</v>
      </c>
      <c r="E248" s="50">
        <f t="shared" si="223"/>
        <v>9</v>
      </c>
      <c r="F248" s="50" t="str">
        <f t="shared" si="224"/>
        <v>2_SWF_60.</v>
      </c>
      <c r="G248" s="37" t="str">
        <f t="shared" si="225"/>
        <v>4</v>
      </c>
      <c r="H248" s="37">
        <f t="shared" si="226"/>
        <v>2</v>
      </c>
      <c r="I248" s="50" t="str">
        <f t="shared" si="227"/>
        <v>2_SWF_60.2</v>
      </c>
      <c r="J248" s="35" t="str">
        <f>VLOOKUP(I248,CompPinRpt!$G:$H,2,FALSE)</f>
        <v>2_B3_01</v>
      </c>
      <c r="K248" s="42" t="str">
        <f t="shared" si="228"/>
        <v>2_B3_01x2</v>
      </c>
      <c r="L248" s="50" t="str">
        <f>VLOOKUP(K248,CompPinRpt!$I:$J,2,FALSE)</f>
        <v>CPLD2_J3.A56</v>
      </c>
      <c r="M248" s="50">
        <f t="shared" si="204"/>
        <v>6</v>
      </c>
      <c r="N248" s="50" t="str">
        <f t="shared" si="205"/>
        <v>CPLD2_</v>
      </c>
      <c r="O248" s="50" t="str">
        <f t="shared" si="206"/>
        <v>J3.A56</v>
      </c>
      <c r="P248" s="35" t="str">
        <f>VLOOKUP(O248,CompPinRpt_CPLD!$G:$H,2,FALSE())</f>
        <v>1_B3_01</v>
      </c>
      <c r="Q248" s="50" t="str">
        <f>VLOOKUP(P248,CompPinRpt_CPLD!$F:$G,2,FALSE)</f>
        <v>1_U1.R2</v>
      </c>
      <c r="R248" s="50">
        <f t="shared" si="207"/>
        <v>5</v>
      </c>
      <c r="S248" s="40" t="str">
        <f t="shared" si="208"/>
        <v>CPLD2_</v>
      </c>
      <c r="T248" s="40" t="str">
        <f t="shared" si="209"/>
        <v>R2</v>
      </c>
      <c r="U248" s="52" t="str">
        <f t="shared" si="229"/>
        <v>2_SWF_60.</v>
      </c>
      <c r="V248" s="52" t="str">
        <f t="shared" si="230"/>
        <v>4</v>
      </c>
      <c r="W248" s="52">
        <f t="shared" si="231"/>
        <v>3</v>
      </c>
      <c r="X248" s="52" t="str">
        <f t="shared" si="232"/>
        <v>2_SWF_60.3</v>
      </c>
      <c r="Y248" s="35" t="str">
        <f>VLOOKUP(X248,CompPinRpt!$G:$H,2,FALSE)</f>
        <v>2_DPSF_DPS2</v>
      </c>
      <c r="Z248" s="35" t="str">
        <f t="shared" si="233"/>
        <v>2_DPSF_DPS2x33</v>
      </c>
      <c r="AA248" s="52" t="str">
        <f>VLOOKUP(Z248,CompPinRpt!$I:$J,2,FALSE)</f>
        <v>2_SWF_66.4</v>
      </c>
      <c r="AB248" s="52">
        <f t="shared" si="234"/>
        <v>9</v>
      </c>
      <c r="AC248" s="52" t="str">
        <f t="shared" si="235"/>
        <v>2_SWF_66.</v>
      </c>
      <c r="AD248" s="37" t="str">
        <f t="shared" si="236"/>
        <v>4</v>
      </c>
      <c r="AE248" s="37">
        <f t="shared" si="237"/>
        <v>2</v>
      </c>
      <c r="AF248" s="52" t="str">
        <f t="shared" si="238"/>
        <v>2_SWF_66.2</v>
      </c>
      <c r="AG248" s="35" t="str">
        <f>VLOOKUP(AF248,CompPinRpt!$G:$H,2,FALSE)</f>
        <v>1_B3_07</v>
      </c>
      <c r="AH248" s="35" t="str">
        <f t="shared" si="239"/>
        <v>1_B3_07x2</v>
      </c>
      <c r="AI248" s="52" t="str">
        <f>VLOOKUP(AH248,CompPinRpt!$I:$J,2,FALSE)</f>
        <v>CPLD1_J3.B50</v>
      </c>
      <c r="AJ248" s="52">
        <f t="shared" si="210"/>
        <v>6</v>
      </c>
      <c r="AK248" s="52" t="str">
        <f t="shared" si="211"/>
        <v>CPLD1_</v>
      </c>
      <c r="AL248" s="52" t="str">
        <f t="shared" si="212"/>
        <v>J3.B50</v>
      </c>
      <c r="AM248" s="35" t="str">
        <f>VLOOKUP(AL248,CompPinRpt_CPLD!$G:$H,2,FALSE())</f>
        <v>1_B3_07</v>
      </c>
      <c r="AN248" s="52" t="str">
        <f>VLOOKUP(AM248,CompPinRpt_CPLD!$F:$G,2,FALSE)</f>
        <v>1_U1.N7</v>
      </c>
      <c r="AO248" s="52">
        <f t="shared" si="213"/>
        <v>5</v>
      </c>
      <c r="AP248" s="40" t="str">
        <f t="shared" si="214"/>
        <v>CPLD1_</v>
      </c>
      <c r="AQ248" s="40" t="str">
        <f t="shared" si="215"/>
        <v>N7</v>
      </c>
      <c r="AR248" s="50" t="str">
        <f t="shared" si="240"/>
        <v>2_SWF_66.</v>
      </c>
      <c r="AS248" s="50" t="str">
        <f t="shared" si="241"/>
        <v>4</v>
      </c>
      <c r="AT248" s="50">
        <f t="shared" si="242"/>
        <v>3</v>
      </c>
      <c r="AU248" s="50" t="str">
        <f t="shared" si="243"/>
        <v>2_SWF_66.3</v>
      </c>
      <c r="AV248" s="35" t="str">
        <f>VLOOKUP(AU248,CompPinRpt!$G:$H,2,FALSE)</f>
        <v>FM4</v>
      </c>
      <c r="AW248" s="35" t="str">
        <f t="shared" si="244"/>
        <v>FM4x1</v>
      </c>
      <c r="AX248" s="50" t="str">
        <f>VLOOKUP(AW248,CompPinRpt!$I:$J,2,FALSE)</f>
        <v>1_SWFM_4.4</v>
      </c>
      <c r="AY248" s="50">
        <f t="shared" si="245"/>
        <v>9</v>
      </c>
      <c r="AZ248" s="50" t="str">
        <f t="shared" si="246"/>
        <v>1_SWFM_4.</v>
      </c>
      <c r="BA248" s="37" t="str">
        <f t="shared" si="247"/>
        <v>4</v>
      </c>
      <c r="BB248" s="37">
        <f t="shared" si="248"/>
        <v>2</v>
      </c>
      <c r="BC248" s="50" t="str">
        <f t="shared" si="249"/>
        <v>1_SWFM_4.2</v>
      </c>
      <c r="BD248" s="35" t="str">
        <f>VLOOKUP(BC248,CompPinRpt!$G:$H,2,FALSE)</f>
        <v>1_B2_02</v>
      </c>
      <c r="BE248" s="35" t="str">
        <f t="shared" si="216"/>
        <v>1_B2_02x2</v>
      </c>
      <c r="BF248" s="50" t="str">
        <f>VLOOKUP(BE248,CompPinRpt!$I:$J,2,FALSE)</f>
        <v>CPLD1_J2.A13</v>
      </c>
      <c r="BG248" s="50">
        <f t="shared" si="217"/>
        <v>6</v>
      </c>
      <c r="BH248" s="50" t="str">
        <f t="shared" si="218"/>
        <v>CPLD1_</v>
      </c>
      <c r="BI248" s="50" t="str">
        <f t="shared" si="219"/>
        <v>J2.A13</v>
      </c>
      <c r="BJ248" s="35" t="str">
        <f>VLOOKUP(BI248,CompPinRpt_CPLD!$G:$H,2,FALSE())</f>
        <v>1_B2_02</v>
      </c>
      <c r="BK248" s="50" t="str">
        <f>VLOOKUP(BJ248,CompPinRpt_CPLD!$F:$G,2,FALSE)</f>
        <v>1_U1.AA3</v>
      </c>
      <c r="BL248" s="50">
        <f t="shared" si="220"/>
        <v>5</v>
      </c>
      <c r="BM248" s="40" t="str">
        <f t="shared" si="221"/>
        <v>CPLD1_</v>
      </c>
      <c r="BN248" s="40" t="str">
        <f t="shared" si="222"/>
        <v>AA3</v>
      </c>
    </row>
    <row r="249" spans="1:66">
      <c r="A249" s="45"/>
      <c r="B249" s="45">
        <v>28</v>
      </c>
      <c r="C249" s="35" t="s">
        <v>1028</v>
      </c>
      <c r="D249" s="50" t="str">
        <f>VLOOKUP(C249,CompPinRpt!$F:$H,2,FALSE)</f>
        <v>2_SWS_60.4</v>
      </c>
      <c r="E249" s="50">
        <f t="shared" si="223"/>
        <v>9</v>
      </c>
      <c r="F249" s="50" t="str">
        <f t="shared" si="224"/>
        <v>2_SWS_60.</v>
      </c>
      <c r="G249" s="37" t="str">
        <f t="shared" si="225"/>
        <v>4</v>
      </c>
      <c r="H249" s="37">
        <f t="shared" si="226"/>
        <v>2</v>
      </c>
      <c r="I249" s="50" t="str">
        <f t="shared" si="227"/>
        <v>2_SWS_60.2</v>
      </c>
      <c r="J249" s="35" t="str">
        <f>VLOOKUP(I249,CompPinRpt!$G:$H,2,FALSE)</f>
        <v>2_B4_10</v>
      </c>
      <c r="K249" s="42" t="str">
        <f t="shared" si="228"/>
        <v>2_B4_10x2</v>
      </c>
      <c r="L249" s="50" t="str">
        <f>VLOOKUP(K249,CompPinRpt!$I:$J,2,FALSE)</f>
        <v>CPLD2_J3.A48</v>
      </c>
      <c r="M249" s="50">
        <f t="shared" si="204"/>
        <v>6</v>
      </c>
      <c r="N249" s="50" t="str">
        <f t="shared" si="205"/>
        <v>CPLD2_</v>
      </c>
      <c r="O249" s="50" t="str">
        <f t="shared" si="206"/>
        <v>J3.A48</v>
      </c>
      <c r="P249" s="35" t="str">
        <f>VLOOKUP(O249,CompPinRpt_CPLD!$G:$H,2,FALSE())</f>
        <v>1_B4_10</v>
      </c>
      <c r="Q249" s="50" t="str">
        <f>VLOOKUP(P249,CompPinRpt_CPLD!$F:$G,2,FALSE)</f>
        <v>1_U1.L1</v>
      </c>
      <c r="R249" s="50">
        <f t="shared" si="207"/>
        <v>5</v>
      </c>
      <c r="S249" s="40" t="str">
        <f t="shared" si="208"/>
        <v>CPLD2_</v>
      </c>
      <c r="T249" s="40" t="str">
        <f t="shared" si="209"/>
        <v>L1</v>
      </c>
      <c r="U249" s="52" t="str">
        <f t="shared" si="229"/>
        <v>2_SWS_60.</v>
      </c>
      <c r="V249" s="52" t="str">
        <f t="shared" si="230"/>
        <v>4</v>
      </c>
      <c r="W249" s="52">
        <f t="shared" si="231"/>
        <v>3</v>
      </c>
      <c r="X249" s="52" t="str">
        <f t="shared" si="232"/>
        <v>2_SWS_60.3</v>
      </c>
      <c r="Y249" s="35" t="str">
        <f>VLOOKUP(X249,CompPinRpt!$G:$H,2,FALSE)</f>
        <v>2_DPSS_DPS2</v>
      </c>
      <c r="Z249" s="35" t="str">
        <f t="shared" si="233"/>
        <v>2_DPSS_DPS2x33</v>
      </c>
      <c r="AA249" s="52" t="str">
        <f>VLOOKUP(Z249,CompPinRpt!$I:$J,2,FALSE)</f>
        <v>2_SWS_66.4</v>
      </c>
      <c r="AB249" s="52">
        <f t="shared" si="234"/>
        <v>9</v>
      </c>
      <c r="AC249" s="52" t="str">
        <f t="shared" si="235"/>
        <v>2_SWS_66.</v>
      </c>
      <c r="AD249" s="37" t="str">
        <f t="shared" si="236"/>
        <v>4</v>
      </c>
      <c r="AE249" s="37">
        <f t="shared" si="237"/>
        <v>2</v>
      </c>
      <c r="AF249" s="52" t="str">
        <f t="shared" si="238"/>
        <v>2_SWS_66.2</v>
      </c>
      <c r="AG249" s="35" t="str">
        <f>VLOOKUP(AF249,CompPinRpt!$G:$H,2,FALSE)</f>
        <v>1_B3_22</v>
      </c>
      <c r="AH249" s="35" t="str">
        <f t="shared" si="239"/>
        <v>1_B3_22x2</v>
      </c>
      <c r="AI249" s="52" t="str">
        <f>VLOOKUP(AH249,CompPinRpt!$I:$J,2,FALSE)</f>
        <v>CPLD1_J3.B56</v>
      </c>
      <c r="AJ249" s="52">
        <f t="shared" si="210"/>
        <v>6</v>
      </c>
      <c r="AK249" s="52" t="str">
        <f t="shared" si="211"/>
        <v>CPLD1_</v>
      </c>
      <c r="AL249" s="52" t="str">
        <f t="shared" si="212"/>
        <v>J3.B56</v>
      </c>
      <c r="AM249" s="35" t="str">
        <f>VLOOKUP(AL249,CompPinRpt_CPLD!$G:$H,2,FALSE())</f>
        <v>1_B3_22</v>
      </c>
      <c r="AN249" s="52" t="str">
        <f>VLOOKUP(AM249,CompPinRpt_CPLD!$F:$G,2,FALSE)</f>
        <v>1_U1.T6</v>
      </c>
      <c r="AO249" s="52">
        <f t="shared" si="213"/>
        <v>5</v>
      </c>
      <c r="AP249" s="40" t="str">
        <f t="shared" si="214"/>
        <v>CPLD1_</v>
      </c>
      <c r="AQ249" s="40" t="str">
        <f t="shared" si="215"/>
        <v>T6</v>
      </c>
      <c r="AR249" s="50" t="str">
        <f t="shared" si="240"/>
        <v>2_SWS_66.</v>
      </c>
      <c r="AS249" s="50" t="str">
        <f t="shared" si="241"/>
        <v>4</v>
      </c>
      <c r="AT249" s="50">
        <f t="shared" si="242"/>
        <v>3</v>
      </c>
      <c r="AU249" s="50" t="str">
        <f t="shared" si="243"/>
        <v>2_SWS_66.3</v>
      </c>
      <c r="AV249" s="35" t="str">
        <f>VLOOKUP(AU249,CompPinRpt!$G:$H,2,FALSE)</f>
        <v>SM4</v>
      </c>
      <c r="AW249" s="35" t="str">
        <f t="shared" si="244"/>
        <v>SM4x1</v>
      </c>
      <c r="AX249" s="50" t="str">
        <f>VLOOKUP(AW249,CompPinRpt!$I:$J,2,FALSE)</f>
        <v>1_SWSM_4.4</v>
      </c>
      <c r="AY249" s="50">
        <f t="shared" si="245"/>
        <v>9</v>
      </c>
      <c r="AZ249" s="50" t="str">
        <f t="shared" si="246"/>
        <v>1_SWSM_4.</v>
      </c>
      <c r="BA249" s="37" t="str">
        <f t="shared" si="247"/>
        <v>4</v>
      </c>
      <c r="BB249" s="37">
        <f t="shared" si="248"/>
        <v>2</v>
      </c>
      <c r="BC249" s="50" t="str">
        <f t="shared" si="249"/>
        <v>1_SWSM_4.2</v>
      </c>
      <c r="BD249" s="35" t="str">
        <f>VLOOKUP(BC249,CompPinRpt!$G:$H,2,FALSE)</f>
        <v>1_B2_12</v>
      </c>
      <c r="BE249" s="35" t="str">
        <f t="shared" si="216"/>
        <v>1_B2_12x2</v>
      </c>
      <c r="BF249" s="50" t="str">
        <f>VLOOKUP(BE249,CompPinRpt!$I:$J,2,FALSE)</f>
        <v>CPLD1_J2.A14</v>
      </c>
      <c r="BG249" s="50">
        <f t="shared" si="217"/>
        <v>6</v>
      </c>
      <c r="BH249" s="50" t="str">
        <f t="shared" si="218"/>
        <v>CPLD1_</v>
      </c>
      <c r="BI249" s="50" t="str">
        <f t="shared" si="219"/>
        <v>J2.A14</v>
      </c>
      <c r="BJ249" s="35" t="str">
        <f>VLOOKUP(BI249,CompPinRpt_CPLD!$G:$H,2,FALSE())</f>
        <v>1_B2_12</v>
      </c>
      <c r="BK249" s="50" t="str">
        <f>VLOOKUP(BJ249,CompPinRpt_CPLD!$F:$G,2,FALSE)</f>
        <v>1_U1.AB3</v>
      </c>
      <c r="BL249" s="50">
        <f t="shared" si="220"/>
        <v>5</v>
      </c>
      <c r="BM249" s="40" t="str">
        <f t="shared" si="221"/>
        <v>CPLD1_</v>
      </c>
      <c r="BN249" s="40" t="str">
        <f t="shared" si="222"/>
        <v>AB3</v>
      </c>
    </row>
    <row r="250" spans="1:66">
      <c r="A250" s="45"/>
      <c r="B250" s="45">
        <v>29</v>
      </c>
      <c r="C250" s="35" t="s">
        <v>1029</v>
      </c>
      <c r="D250" s="50" t="str">
        <f>VLOOKUP(C250,CompPinRpt!$F:$H,2,FALSE)</f>
        <v>2_SWF_61.4</v>
      </c>
      <c r="E250" s="50">
        <f t="shared" si="223"/>
        <v>9</v>
      </c>
      <c r="F250" s="50" t="str">
        <f t="shared" si="224"/>
        <v>2_SWF_61.</v>
      </c>
      <c r="G250" s="37" t="str">
        <f t="shared" si="225"/>
        <v>4</v>
      </c>
      <c r="H250" s="37">
        <f t="shared" si="226"/>
        <v>2</v>
      </c>
      <c r="I250" s="50" t="str">
        <f t="shared" si="227"/>
        <v>2_SWF_61.2</v>
      </c>
      <c r="J250" s="35" t="str">
        <f>VLOOKUP(I250,CompPinRpt!$G:$H,2,FALSE)</f>
        <v>2_B4_19</v>
      </c>
      <c r="K250" s="42" t="str">
        <f t="shared" si="228"/>
        <v>2_B4_19x2</v>
      </c>
      <c r="L250" s="50" t="str">
        <f>VLOOKUP(K250,CompPinRpt!$I:$J,2,FALSE)</f>
        <v>CPLD2_J3.A52</v>
      </c>
      <c r="M250" s="50">
        <f t="shared" si="204"/>
        <v>6</v>
      </c>
      <c r="N250" s="50" t="str">
        <f t="shared" si="205"/>
        <v>CPLD2_</v>
      </c>
      <c r="O250" s="50" t="str">
        <f t="shared" si="206"/>
        <v>J3.A52</v>
      </c>
      <c r="P250" s="35" t="str">
        <f>VLOOKUP(O250,CompPinRpt_CPLD!$G:$H,2,FALSE())</f>
        <v>1_B4_19</v>
      </c>
      <c r="Q250" s="50" t="str">
        <f>VLOOKUP(P250,CompPinRpt_CPLD!$F:$G,2,FALSE)</f>
        <v>1_U1.N1</v>
      </c>
      <c r="R250" s="50">
        <f t="shared" si="207"/>
        <v>5</v>
      </c>
      <c r="S250" s="40" t="str">
        <f t="shared" si="208"/>
        <v>CPLD2_</v>
      </c>
      <c r="T250" s="40" t="str">
        <f t="shared" si="209"/>
        <v>N1</v>
      </c>
      <c r="U250" s="52" t="str">
        <f t="shared" si="229"/>
        <v>2_SWF_61.</v>
      </c>
      <c r="V250" s="52" t="str">
        <f t="shared" si="230"/>
        <v>4</v>
      </c>
      <c r="W250" s="52">
        <f t="shared" si="231"/>
        <v>3</v>
      </c>
      <c r="X250" s="52" t="str">
        <f t="shared" si="232"/>
        <v>2_SWF_61.3</v>
      </c>
      <c r="Y250" s="35" t="str">
        <f>VLOOKUP(X250,CompPinRpt!$G:$H,2,FALSE)</f>
        <v>2_DPSF_DPS2</v>
      </c>
      <c r="Z250" s="35" t="str">
        <f t="shared" si="233"/>
        <v>2_DPSF_DPS2x33</v>
      </c>
      <c r="AA250" s="52" t="str">
        <f>VLOOKUP(Z250,CompPinRpt!$I:$J,2,FALSE)</f>
        <v>2_SWF_66.4</v>
      </c>
      <c r="AB250" s="52">
        <f t="shared" si="234"/>
        <v>9</v>
      </c>
      <c r="AC250" s="52" t="str">
        <f t="shared" si="235"/>
        <v>2_SWF_66.</v>
      </c>
      <c r="AD250" s="37" t="str">
        <f t="shared" si="236"/>
        <v>4</v>
      </c>
      <c r="AE250" s="37">
        <f t="shared" si="237"/>
        <v>2</v>
      </c>
      <c r="AF250" s="52" t="str">
        <f t="shared" si="238"/>
        <v>2_SWF_66.2</v>
      </c>
      <c r="AG250" s="35" t="str">
        <f>VLOOKUP(AF250,CompPinRpt!$G:$H,2,FALSE)</f>
        <v>1_B3_07</v>
      </c>
      <c r="AH250" s="35" t="str">
        <f t="shared" si="239"/>
        <v>1_B3_07x2</v>
      </c>
      <c r="AI250" s="52" t="str">
        <f>VLOOKUP(AH250,CompPinRpt!$I:$J,2,FALSE)</f>
        <v>CPLD1_J3.B50</v>
      </c>
      <c r="AJ250" s="52">
        <f t="shared" si="210"/>
        <v>6</v>
      </c>
      <c r="AK250" s="52" t="str">
        <f t="shared" si="211"/>
        <v>CPLD1_</v>
      </c>
      <c r="AL250" s="52" t="str">
        <f t="shared" si="212"/>
        <v>J3.B50</v>
      </c>
      <c r="AM250" s="35" t="str">
        <f>VLOOKUP(AL250,CompPinRpt_CPLD!$G:$H,2,FALSE())</f>
        <v>1_B3_07</v>
      </c>
      <c r="AN250" s="52" t="str">
        <f>VLOOKUP(AM250,CompPinRpt_CPLD!$F:$G,2,FALSE)</f>
        <v>1_U1.N7</v>
      </c>
      <c r="AO250" s="52">
        <f t="shared" si="213"/>
        <v>5</v>
      </c>
      <c r="AP250" s="40" t="str">
        <f t="shared" si="214"/>
        <v>CPLD1_</v>
      </c>
      <c r="AQ250" s="40" t="str">
        <f t="shared" si="215"/>
        <v>N7</v>
      </c>
      <c r="AR250" s="50" t="str">
        <f t="shared" si="240"/>
        <v>2_SWF_66.</v>
      </c>
      <c r="AS250" s="50" t="str">
        <f t="shared" si="241"/>
        <v>4</v>
      </c>
      <c r="AT250" s="50">
        <f t="shared" si="242"/>
        <v>3</v>
      </c>
      <c r="AU250" s="50" t="str">
        <f t="shared" si="243"/>
        <v>2_SWF_66.3</v>
      </c>
      <c r="AV250" s="35" t="str">
        <f>VLOOKUP(AU250,CompPinRpt!$G:$H,2,FALSE)</f>
        <v>FM4</v>
      </c>
      <c r="AW250" s="35" t="str">
        <f t="shared" si="244"/>
        <v>FM4x1</v>
      </c>
      <c r="AX250" s="50" t="str">
        <f>VLOOKUP(AW250,CompPinRpt!$I:$J,2,FALSE)</f>
        <v>1_SWFM_4.4</v>
      </c>
      <c r="AY250" s="50">
        <f t="shared" si="245"/>
        <v>9</v>
      </c>
      <c r="AZ250" s="50" t="str">
        <f t="shared" si="246"/>
        <v>1_SWFM_4.</v>
      </c>
      <c r="BA250" s="37" t="str">
        <f t="shared" si="247"/>
        <v>4</v>
      </c>
      <c r="BB250" s="37">
        <f t="shared" si="248"/>
        <v>2</v>
      </c>
      <c r="BC250" s="50" t="str">
        <f t="shared" si="249"/>
        <v>1_SWFM_4.2</v>
      </c>
      <c r="BD250" s="35" t="str">
        <f>VLOOKUP(BC250,CompPinRpt!$G:$H,2,FALSE)</f>
        <v>1_B2_02</v>
      </c>
      <c r="BE250" s="35" t="str">
        <f t="shared" si="216"/>
        <v>1_B2_02x2</v>
      </c>
      <c r="BF250" s="50" t="str">
        <f>VLOOKUP(BE250,CompPinRpt!$I:$J,2,FALSE)</f>
        <v>CPLD1_J2.A13</v>
      </c>
      <c r="BG250" s="50">
        <f t="shared" si="217"/>
        <v>6</v>
      </c>
      <c r="BH250" s="50" t="str">
        <f t="shared" si="218"/>
        <v>CPLD1_</v>
      </c>
      <c r="BI250" s="50" t="str">
        <f t="shared" si="219"/>
        <v>J2.A13</v>
      </c>
      <c r="BJ250" s="35" t="str">
        <f>VLOOKUP(BI250,CompPinRpt_CPLD!$G:$H,2,FALSE())</f>
        <v>1_B2_02</v>
      </c>
      <c r="BK250" s="50" t="str">
        <f>VLOOKUP(BJ250,CompPinRpt_CPLD!$F:$G,2,FALSE)</f>
        <v>1_U1.AA3</v>
      </c>
      <c r="BL250" s="50">
        <f t="shared" si="220"/>
        <v>5</v>
      </c>
      <c r="BM250" s="40" t="str">
        <f t="shared" si="221"/>
        <v>CPLD1_</v>
      </c>
      <c r="BN250" s="40" t="str">
        <f t="shared" si="222"/>
        <v>AA3</v>
      </c>
    </row>
    <row r="251" spans="1:66">
      <c r="A251" s="45"/>
      <c r="B251" s="45">
        <v>29</v>
      </c>
      <c r="C251" s="35" t="s">
        <v>1030</v>
      </c>
      <c r="D251" s="50" t="str">
        <f>VLOOKUP(C251,CompPinRpt!$F:$H,2,FALSE)</f>
        <v>2_SWS_61.4</v>
      </c>
      <c r="E251" s="50">
        <f t="shared" si="223"/>
        <v>9</v>
      </c>
      <c r="F251" s="50" t="str">
        <f t="shared" si="224"/>
        <v>2_SWS_61.</v>
      </c>
      <c r="G251" s="37" t="str">
        <f t="shared" si="225"/>
        <v>4</v>
      </c>
      <c r="H251" s="37">
        <f t="shared" si="226"/>
        <v>2</v>
      </c>
      <c r="I251" s="50" t="str">
        <f t="shared" si="227"/>
        <v>2_SWS_61.2</v>
      </c>
      <c r="J251" s="35" t="str">
        <f>VLOOKUP(I251,CompPinRpt!$G:$H,2,FALSE)</f>
        <v>2_B4_20</v>
      </c>
      <c r="K251" s="42" t="str">
        <f t="shared" si="228"/>
        <v>2_B4_20x2</v>
      </c>
      <c r="L251" s="50" t="str">
        <f>VLOOKUP(K251,CompPinRpt!$I:$J,2,FALSE)</f>
        <v>CPLD2_J3.A53</v>
      </c>
      <c r="M251" s="50">
        <f t="shared" si="204"/>
        <v>6</v>
      </c>
      <c r="N251" s="50" t="str">
        <f t="shared" si="205"/>
        <v>CPLD2_</v>
      </c>
      <c r="O251" s="50" t="str">
        <f t="shared" si="206"/>
        <v>J3.A53</v>
      </c>
      <c r="P251" s="35" t="str">
        <f>VLOOKUP(O251,CompPinRpt_CPLD!$G:$H,2,FALSE())</f>
        <v>1_B4_20</v>
      </c>
      <c r="Q251" s="50" t="str">
        <f>VLOOKUP(P251,CompPinRpt_CPLD!$F:$G,2,FALSE)</f>
        <v>1_U1.N2</v>
      </c>
      <c r="R251" s="50">
        <f t="shared" si="207"/>
        <v>5</v>
      </c>
      <c r="S251" s="40" t="str">
        <f t="shared" si="208"/>
        <v>CPLD2_</v>
      </c>
      <c r="T251" s="40" t="str">
        <f t="shared" si="209"/>
        <v>N2</v>
      </c>
      <c r="U251" s="52" t="str">
        <f t="shared" si="229"/>
        <v>2_SWS_61.</v>
      </c>
      <c r="V251" s="52" t="str">
        <f t="shared" si="230"/>
        <v>4</v>
      </c>
      <c r="W251" s="52">
        <f t="shared" si="231"/>
        <v>3</v>
      </c>
      <c r="X251" s="52" t="str">
        <f t="shared" si="232"/>
        <v>2_SWS_61.3</v>
      </c>
      <c r="Y251" s="35" t="str">
        <f>VLOOKUP(X251,CompPinRpt!$G:$H,2,FALSE)</f>
        <v>2_DPSS_DPS2</v>
      </c>
      <c r="Z251" s="35" t="str">
        <f t="shared" si="233"/>
        <v>2_DPSS_DPS2x33</v>
      </c>
      <c r="AA251" s="52" t="str">
        <f>VLOOKUP(Z251,CompPinRpt!$I:$J,2,FALSE)</f>
        <v>2_SWS_66.4</v>
      </c>
      <c r="AB251" s="52">
        <f t="shared" si="234"/>
        <v>9</v>
      </c>
      <c r="AC251" s="52" t="str">
        <f t="shared" si="235"/>
        <v>2_SWS_66.</v>
      </c>
      <c r="AD251" s="37" t="str">
        <f t="shared" si="236"/>
        <v>4</v>
      </c>
      <c r="AE251" s="37">
        <f t="shared" si="237"/>
        <v>2</v>
      </c>
      <c r="AF251" s="52" t="str">
        <f t="shared" si="238"/>
        <v>2_SWS_66.2</v>
      </c>
      <c r="AG251" s="35" t="str">
        <f>VLOOKUP(AF251,CompPinRpt!$G:$H,2,FALSE)</f>
        <v>1_B3_22</v>
      </c>
      <c r="AH251" s="35" t="str">
        <f t="shared" si="239"/>
        <v>1_B3_22x2</v>
      </c>
      <c r="AI251" s="52" t="str">
        <f>VLOOKUP(AH251,CompPinRpt!$I:$J,2,FALSE)</f>
        <v>CPLD1_J3.B56</v>
      </c>
      <c r="AJ251" s="52">
        <f t="shared" si="210"/>
        <v>6</v>
      </c>
      <c r="AK251" s="52" t="str">
        <f t="shared" si="211"/>
        <v>CPLD1_</v>
      </c>
      <c r="AL251" s="52" t="str">
        <f t="shared" si="212"/>
        <v>J3.B56</v>
      </c>
      <c r="AM251" s="35" t="str">
        <f>VLOOKUP(AL251,CompPinRpt_CPLD!$G:$H,2,FALSE())</f>
        <v>1_B3_22</v>
      </c>
      <c r="AN251" s="52" t="str">
        <f>VLOOKUP(AM251,CompPinRpt_CPLD!$F:$G,2,FALSE)</f>
        <v>1_U1.T6</v>
      </c>
      <c r="AO251" s="52">
        <f t="shared" si="213"/>
        <v>5</v>
      </c>
      <c r="AP251" s="40" t="str">
        <f t="shared" si="214"/>
        <v>CPLD1_</v>
      </c>
      <c r="AQ251" s="40" t="str">
        <f t="shared" si="215"/>
        <v>T6</v>
      </c>
      <c r="AR251" s="50" t="str">
        <f t="shared" si="240"/>
        <v>2_SWS_66.</v>
      </c>
      <c r="AS251" s="50" t="str">
        <f t="shared" si="241"/>
        <v>4</v>
      </c>
      <c r="AT251" s="50">
        <f t="shared" si="242"/>
        <v>3</v>
      </c>
      <c r="AU251" s="50" t="str">
        <f t="shared" si="243"/>
        <v>2_SWS_66.3</v>
      </c>
      <c r="AV251" s="35" t="str">
        <f>VLOOKUP(AU251,CompPinRpt!$G:$H,2,FALSE)</f>
        <v>SM4</v>
      </c>
      <c r="AW251" s="35" t="str">
        <f t="shared" si="244"/>
        <v>SM4x1</v>
      </c>
      <c r="AX251" s="50" t="str">
        <f>VLOOKUP(AW251,CompPinRpt!$I:$J,2,FALSE)</f>
        <v>1_SWSM_4.4</v>
      </c>
      <c r="AY251" s="50">
        <f t="shared" si="245"/>
        <v>9</v>
      </c>
      <c r="AZ251" s="50" t="str">
        <f t="shared" si="246"/>
        <v>1_SWSM_4.</v>
      </c>
      <c r="BA251" s="37" t="str">
        <f t="shared" si="247"/>
        <v>4</v>
      </c>
      <c r="BB251" s="37">
        <f t="shared" si="248"/>
        <v>2</v>
      </c>
      <c r="BC251" s="50" t="str">
        <f t="shared" si="249"/>
        <v>1_SWSM_4.2</v>
      </c>
      <c r="BD251" s="35" t="str">
        <f>VLOOKUP(BC251,CompPinRpt!$G:$H,2,FALSE)</f>
        <v>1_B2_12</v>
      </c>
      <c r="BE251" s="35" t="str">
        <f t="shared" si="216"/>
        <v>1_B2_12x2</v>
      </c>
      <c r="BF251" s="50" t="str">
        <f>VLOOKUP(BE251,CompPinRpt!$I:$J,2,FALSE)</f>
        <v>CPLD1_J2.A14</v>
      </c>
      <c r="BG251" s="50">
        <f t="shared" si="217"/>
        <v>6</v>
      </c>
      <c r="BH251" s="50" t="str">
        <f t="shared" si="218"/>
        <v>CPLD1_</v>
      </c>
      <c r="BI251" s="50" t="str">
        <f t="shared" si="219"/>
        <v>J2.A14</v>
      </c>
      <c r="BJ251" s="35" t="str">
        <f>VLOOKUP(BI251,CompPinRpt_CPLD!$G:$H,2,FALSE())</f>
        <v>1_B2_12</v>
      </c>
      <c r="BK251" s="50" t="str">
        <f>VLOOKUP(BJ251,CompPinRpt_CPLD!$F:$G,2,FALSE)</f>
        <v>1_U1.AB3</v>
      </c>
      <c r="BL251" s="50">
        <f t="shared" si="220"/>
        <v>5</v>
      </c>
      <c r="BM251" s="40" t="str">
        <f t="shared" si="221"/>
        <v>CPLD1_</v>
      </c>
      <c r="BN251" s="40" t="str">
        <f t="shared" si="222"/>
        <v>AB3</v>
      </c>
    </row>
    <row r="252" spans="1:66">
      <c r="A252" s="45"/>
      <c r="B252" s="45">
        <v>30</v>
      </c>
      <c r="C252" s="35" t="s">
        <v>1031</v>
      </c>
      <c r="D252" s="50" t="str">
        <f>VLOOKUP(C252,CompPinRpt!$F:$H,2,FALSE)</f>
        <v>2_SWF_62.4</v>
      </c>
      <c r="E252" s="50">
        <f t="shared" si="223"/>
        <v>9</v>
      </c>
      <c r="F252" s="50" t="str">
        <f t="shared" si="224"/>
        <v>2_SWF_62.</v>
      </c>
      <c r="G252" s="37" t="str">
        <f t="shared" si="225"/>
        <v>4</v>
      </c>
      <c r="H252" s="37">
        <f t="shared" si="226"/>
        <v>2</v>
      </c>
      <c r="I252" s="50" t="str">
        <f t="shared" si="227"/>
        <v>2_SWF_62.2</v>
      </c>
      <c r="J252" s="35" t="str">
        <f>VLOOKUP(I252,CompPinRpt!$G:$H,2,FALSE)</f>
        <v>2_B4_22</v>
      </c>
      <c r="K252" s="42" t="str">
        <f t="shared" si="228"/>
        <v>2_B4_22x2</v>
      </c>
      <c r="L252" s="50" t="str">
        <f>VLOOKUP(K252,CompPinRpt!$I:$J,2,FALSE)</f>
        <v>CPLD2_J3.A50</v>
      </c>
      <c r="M252" s="50">
        <f t="shared" si="204"/>
        <v>6</v>
      </c>
      <c r="N252" s="50" t="str">
        <f t="shared" si="205"/>
        <v>CPLD2_</v>
      </c>
      <c r="O252" s="50" t="str">
        <f t="shared" si="206"/>
        <v>J3.A50</v>
      </c>
      <c r="P252" s="35" t="str">
        <f>VLOOKUP(O252,CompPinRpt_CPLD!$G:$H,2,FALSE())</f>
        <v>1_B4_22</v>
      </c>
      <c r="Q252" s="50" t="str">
        <f>VLOOKUP(P252,CompPinRpt_CPLD!$F:$G,2,FALSE)</f>
        <v>1_U1.M2</v>
      </c>
      <c r="R252" s="50">
        <f t="shared" si="207"/>
        <v>5</v>
      </c>
      <c r="S252" s="40" t="str">
        <f t="shared" si="208"/>
        <v>CPLD2_</v>
      </c>
      <c r="T252" s="40" t="str">
        <f t="shared" si="209"/>
        <v>M2</v>
      </c>
      <c r="U252" s="52" t="str">
        <f t="shared" si="229"/>
        <v>2_SWF_62.</v>
      </c>
      <c r="V252" s="52" t="str">
        <f t="shared" si="230"/>
        <v>4</v>
      </c>
      <c r="W252" s="52">
        <f t="shared" si="231"/>
        <v>3</v>
      </c>
      <c r="X252" s="52" t="str">
        <f t="shared" si="232"/>
        <v>2_SWF_62.3</v>
      </c>
      <c r="Y252" s="35" t="str">
        <f>VLOOKUP(X252,CompPinRpt!$G:$H,2,FALSE)</f>
        <v>2_DPSF_DPS2</v>
      </c>
      <c r="Z252" s="35" t="str">
        <f t="shared" si="233"/>
        <v>2_DPSF_DPS2x33</v>
      </c>
      <c r="AA252" s="52" t="str">
        <f>VLOOKUP(Z252,CompPinRpt!$I:$J,2,FALSE)</f>
        <v>2_SWF_66.4</v>
      </c>
      <c r="AB252" s="52">
        <f t="shared" si="234"/>
        <v>9</v>
      </c>
      <c r="AC252" s="52" t="str">
        <f t="shared" si="235"/>
        <v>2_SWF_66.</v>
      </c>
      <c r="AD252" s="37" t="str">
        <f t="shared" si="236"/>
        <v>4</v>
      </c>
      <c r="AE252" s="37">
        <f t="shared" si="237"/>
        <v>2</v>
      </c>
      <c r="AF252" s="52" t="str">
        <f t="shared" si="238"/>
        <v>2_SWF_66.2</v>
      </c>
      <c r="AG252" s="35" t="str">
        <f>VLOOKUP(AF252,CompPinRpt!$G:$H,2,FALSE)</f>
        <v>1_B3_07</v>
      </c>
      <c r="AH252" s="35" t="str">
        <f t="shared" si="239"/>
        <v>1_B3_07x2</v>
      </c>
      <c r="AI252" s="52" t="str">
        <f>VLOOKUP(AH252,CompPinRpt!$I:$J,2,FALSE)</f>
        <v>CPLD1_J3.B50</v>
      </c>
      <c r="AJ252" s="52">
        <f t="shared" si="210"/>
        <v>6</v>
      </c>
      <c r="AK252" s="52" t="str">
        <f t="shared" si="211"/>
        <v>CPLD1_</v>
      </c>
      <c r="AL252" s="52" t="str">
        <f t="shared" si="212"/>
        <v>J3.B50</v>
      </c>
      <c r="AM252" s="35" t="str">
        <f>VLOOKUP(AL252,CompPinRpt_CPLD!$G:$H,2,FALSE())</f>
        <v>1_B3_07</v>
      </c>
      <c r="AN252" s="52" t="str">
        <f>VLOOKUP(AM252,CompPinRpt_CPLD!$F:$G,2,FALSE)</f>
        <v>1_U1.N7</v>
      </c>
      <c r="AO252" s="52">
        <f t="shared" si="213"/>
        <v>5</v>
      </c>
      <c r="AP252" s="40" t="str">
        <f t="shared" si="214"/>
        <v>CPLD1_</v>
      </c>
      <c r="AQ252" s="40" t="str">
        <f t="shared" si="215"/>
        <v>N7</v>
      </c>
      <c r="AR252" s="50" t="str">
        <f t="shared" si="240"/>
        <v>2_SWF_66.</v>
      </c>
      <c r="AS252" s="50" t="str">
        <f t="shared" si="241"/>
        <v>4</v>
      </c>
      <c r="AT252" s="50">
        <f t="shared" si="242"/>
        <v>3</v>
      </c>
      <c r="AU252" s="50" t="str">
        <f t="shared" si="243"/>
        <v>2_SWF_66.3</v>
      </c>
      <c r="AV252" s="35" t="str">
        <f>VLOOKUP(AU252,CompPinRpt!$G:$H,2,FALSE)</f>
        <v>FM4</v>
      </c>
      <c r="AW252" s="35" t="str">
        <f t="shared" si="244"/>
        <v>FM4x1</v>
      </c>
      <c r="AX252" s="50" t="str">
        <f>VLOOKUP(AW252,CompPinRpt!$I:$J,2,FALSE)</f>
        <v>1_SWFM_4.4</v>
      </c>
      <c r="AY252" s="50">
        <f t="shared" si="245"/>
        <v>9</v>
      </c>
      <c r="AZ252" s="50" t="str">
        <f t="shared" si="246"/>
        <v>1_SWFM_4.</v>
      </c>
      <c r="BA252" s="37" t="str">
        <f t="shared" si="247"/>
        <v>4</v>
      </c>
      <c r="BB252" s="37">
        <f t="shared" si="248"/>
        <v>2</v>
      </c>
      <c r="BC252" s="50" t="str">
        <f t="shared" si="249"/>
        <v>1_SWFM_4.2</v>
      </c>
      <c r="BD252" s="35" t="str">
        <f>VLOOKUP(BC252,CompPinRpt!$G:$H,2,FALSE)</f>
        <v>1_B2_02</v>
      </c>
      <c r="BE252" s="35" t="str">
        <f t="shared" si="216"/>
        <v>1_B2_02x2</v>
      </c>
      <c r="BF252" s="50" t="str">
        <f>VLOOKUP(BE252,CompPinRpt!$I:$J,2,FALSE)</f>
        <v>CPLD1_J2.A13</v>
      </c>
      <c r="BG252" s="50">
        <f t="shared" si="217"/>
        <v>6</v>
      </c>
      <c r="BH252" s="50" t="str">
        <f t="shared" si="218"/>
        <v>CPLD1_</v>
      </c>
      <c r="BI252" s="50" t="str">
        <f t="shared" si="219"/>
        <v>J2.A13</v>
      </c>
      <c r="BJ252" s="35" t="str">
        <f>VLOOKUP(BI252,CompPinRpt_CPLD!$G:$H,2,FALSE())</f>
        <v>1_B2_02</v>
      </c>
      <c r="BK252" s="50" t="str">
        <f>VLOOKUP(BJ252,CompPinRpt_CPLD!$F:$G,2,FALSE)</f>
        <v>1_U1.AA3</v>
      </c>
      <c r="BL252" s="50">
        <f t="shared" si="220"/>
        <v>5</v>
      </c>
      <c r="BM252" s="40" t="str">
        <f t="shared" si="221"/>
        <v>CPLD1_</v>
      </c>
      <c r="BN252" s="40" t="str">
        <f t="shared" si="222"/>
        <v>AA3</v>
      </c>
    </row>
    <row r="253" spans="1:66">
      <c r="A253" s="45"/>
      <c r="B253" s="45">
        <v>30</v>
      </c>
      <c r="C253" s="35" t="s">
        <v>1032</v>
      </c>
      <c r="D253" s="50" t="str">
        <f>VLOOKUP(C253,CompPinRpt!$F:$H,2,FALSE)</f>
        <v>2_SWS_62.4</v>
      </c>
      <c r="E253" s="50">
        <f t="shared" si="223"/>
        <v>9</v>
      </c>
      <c r="F253" s="50" t="str">
        <f t="shared" si="224"/>
        <v>2_SWS_62.</v>
      </c>
      <c r="G253" s="37" t="str">
        <f t="shared" si="225"/>
        <v>4</v>
      </c>
      <c r="H253" s="37">
        <f t="shared" si="226"/>
        <v>2</v>
      </c>
      <c r="I253" s="50" t="str">
        <f t="shared" si="227"/>
        <v>2_SWS_62.2</v>
      </c>
      <c r="J253" s="35" t="str">
        <f>VLOOKUP(I253,CompPinRpt!$G:$H,2,FALSE)</f>
        <v>2_B5_08</v>
      </c>
      <c r="K253" s="42" t="str">
        <f t="shared" si="228"/>
        <v>2_B5_08x2</v>
      </c>
      <c r="L253" s="50" t="str">
        <f>VLOOKUP(K253,CompPinRpt!$I:$J,2,FALSE)</f>
        <v>CPLD2_J3.A35</v>
      </c>
      <c r="M253" s="50">
        <f t="shared" si="204"/>
        <v>6</v>
      </c>
      <c r="N253" s="50" t="str">
        <f t="shared" si="205"/>
        <v>CPLD2_</v>
      </c>
      <c r="O253" s="50" t="str">
        <f t="shared" si="206"/>
        <v>J3.A35</v>
      </c>
      <c r="P253" s="35" t="str">
        <f>VLOOKUP(O253,CompPinRpt_CPLD!$G:$H,2,FALSE())</f>
        <v>1_B5_08</v>
      </c>
      <c r="Q253" s="50" t="str">
        <f>VLOOKUP(P253,CompPinRpt_CPLD!$F:$G,2,FALSE)</f>
        <v>1_U1.H7</v>
      </c>
      <c r="R253" s="50">
        <f t="shared" si="207"/>
        <v>5</v>
      </c>
      <c r="S253" s="40" t="str">
        <f t="shared" si="208"/>
        <v>CPLD2_</v>
      </c>
      <c r="T253" s="40" t="str">
        <f t="shared" si="209"/>
        <v>H7</v>
      </c>
      <c r="U253" s="52" t="str">
        <f t="shared" si="229"/>
        <v>2_SWS_62.</v>
      </c>
      <c r="V253" s="52" t="str">
        <f t="shared" si="230"/>
        <v>4</v>
      </c>
      <c r="W253" s="52">
        <f t="shared" si="231"/>
        <v>3</v>
      </c>
      <c r="X253" s="52" t="str">
        <f t="shared" si="232"/>
        <v>2_SWS_62.3</v>
      </c>
      <c r="Y253" s="35" t="str">
        <f>VLOOKUP(X253,CompPinRpt!$G:$H,2,FALSE)</f>
        <v>2_DPSS_DPS2</v>
      </c>
      <c r="Z253" s="35" t="str">
        <f t="shared" si="233"/>
        <v>2_DPSS_DPS2x33</v>
      </c>
      <c r="AA253" s="52" t="str">
        <f>VLOOKUP(Z253,CompPinRpt!$I:$J,2,FALSE)</f>
        <v>2_SWS_66.4</v>
      </c>
      <c r="AB253" s="52">
        <f t="shared" si="234"/>
        <v>9</v>
      </c>
      <c r="AC253" s="52" t="str">
        <f t="shared" si="235"/>
        <v>2_SWS_66.</v>
      </c>
      <c r="AD253" s="37" t="str">
        <f t="shared" si="236"/>
        <v>4</v>
      </c>
      <c r="AE253" s="37">
        <f t="shared" si="237"/>
        <v>2</v>
      </c>
      <c r="AF253" s="52" t="str">
        <f t="shared" si="238"/>
        <v>2_SWS_66.2</v>
      </c>
      <c r="AG253" s="35" t="str">
        <f>VLOOKUP(AF253,CompPinRpt!$G:$H,2,FALSE)</f>
        <v>1_B3_22</v>
      </c>
      <c r="AH253" s="35" t="str">
        <f t="shared" si="239"/>
        <v>1_B3_22x2</v>
      </c>
      <c r="AI253" s="52" t="str">
        <f>VLOOKUP(AH253,CompPinRpt!$I:$J,2,FALSE)</f>
        <v>CPLD1_J3.B56</v>
      </c>
      <c r="AJ253" s="52">
        <f t="shared" si="210"/>
        <v>6</v>
      </c>
      <c r="AK253" s="52" t="str">
        <f t="shared" si="211"/>
        <v>CPLD1_</v>
      </c>
      <c r="AL253" s="52" t="str">
        <f t="shared" si="212"/>
        <v>J3.B56</v>
      </c>
      <c r="AM253" s="35" t="str">
        <f>VLOOKUP(AL253,CompPinRpt_CPLD!$G:$H,2,FALSE())</f>
        <v>1_B3_22</v>
      </c>
      <c r="AN253" s="52" t="str">
        <f>VLOOKUP(AM253,CompPinRpt_CPLD!$F:$G,2,FALSE)</f>
        <v>1_U1.T6</v>
      </c>
      <c r="AO253" s="52">
        <f t="shared" si="213"/>
        <v>5</v>
      </c>
      <c r="AP253" s="40" t="str">
        <f t="shared" si="214"/>
        <v>CPLD1_</v>
      </c>
      <c r="AQ253" s="40" t="str">
        <f t="shared" si="215"/>
        <v>T6</v>
      </c>
      <c r="AR253" s="50" t="str">
        <f t="shared" si="240"/>
        <v>2_SWS_66.</v>
      </c>
      <c r="AS253" s="50" t="str">
        <f t="shared" si="241"/>
        <v>4</v>
      </c>
      <c r="AT253" s="50">
        <f t="shared" si="242"/>
        <v>3</v>
      </c>
      <c r="AU253" s="50" t="str">
        <f t="shared" si="243"/>
        <v>2_SWS_66.3</v>
      </c>
      <c r="AV253" s="35" t="str">
        <f>VLOOKUP(AU253,CompPinRpt!$G:$H,2,FALSE)</f>
        <v>SM4</v>
      </c>
      <c r="AW253" s="35" t="str">
        <f t="shared" si="244"/>
        <v>SM4x1</v>
      </c>
      <c r="AX253" s="50" t="str">
        <f>VLOOKUP(AW253,CompPinRpt!$I:$J,2,FALSE)</f>
        <v>1_SWSM_4.4</v>
      </c>
      <c r="AY253" s="50">
        <f t="shared" si="245"/>
        <v>9</v>
      </c>
      <c r="AZ253" s="50" t="str">
        <f t="shared" si="246"/>
        <v>1_SWSM_4.</v>
      </c>
      <c r="BA253" s="37" t="str">
        <f t="shared" si="247"/>
        <v>4</v>
      </c>
      <c r="BB253" s="37">
        <f t="shared" si="248"/>
        <v>2</v>
      </c>
      <c r="BC253" s="50" t="str">
        <f t="shared" si="249"/>
        <v>1_SWSM_4.2</v>
      </c>
      <c r="BD253" s="35" t="str">
        <f>VLOOKUP(BC253,CompPinRpt!$G:$H,2,FALSE)</f>
        <v>1_B2_12</v>
      </c>
      <c r="BE253" s="35" t="str">
        <f t="shared" si="216"/>
        <v>1_B2_12x2</v>
      </c>
      <c r="BF253" s="50" t="str">
        <f>VLOOKUP(BE253,CompPinRpt!$I:$J,2,FALSE)</f>
        <v>CPLD1_J2.A14</v>
      </c>
      <c r="BG253" s="50">
        <f t="shared" si="217"/>
        <v>6</v>
      </c>
      <c r="BH253" s="50" t="str">
        <f t="shared" si="218"/>
        <v>CPLD1_</v>
      </c>
      <c r="BI253" s="50" t="str">
        <f t="shared" si="219"/>
        <v>J2.A14</v>
      </c>
      <c r="BJ253" s="35" t="str">
        <f>VLOOKUP(BI253,CompPinRpt_CPLD!$G:$H,2,FALSE())</f>
        <v>1_B2_12</v>
      </c>
      <c r="BK253" s="50" t="str">
        <f>VLOOKUP(BJ253,CompPinRpt_CPLD!$F:$G,2,FALSE)</f>
        <v>1_U1.AB3</v>
      </c>
      <c r="BL253" s="50">
        <f t="shared" si="220"/>
        <v>5</v>
      </c>
      <c r="BM253" s="40" t="str">
        <f t="shared" si="221"/>
        <v>CPLD1_</v>
      </c>
      <c r="BN253" s="40" t="str">
        <f t="shared" si="222"/>
        <v>AB3</v>
      </c>
    </row>
    <row r="254" spans="1:66">
      <c r="A254" s="45"/>
      <c r="B254" s="45">
        <v>31</v>
      </c>
      <c r="C254" s="35" t="s">
        <v>1033</v>
      </c>
      <c r="D254" s="50" t="str">
        <f>VLOOKUP(C254,CompPinRpt!$F:$H,2,FALSE)</f>
        <v>2_SWF_63.4</v>
      </c>
      <c r="E254" s="50">
        <f t="shared" si="223"/>
        <v>9</v>
      </c>
      <c r="F254" s="50" t="str">
        <f t="shared" si="224"/>
        <v>2_SWF_63.</v>
      </c>
      <c r="G254" s="37" t="str">
        <f t="shared" si="225"/>
        <v>4</v>
      </c>
      <c r="H254" s="37">
        <f t="shared" si="226"/>
        <v>2</v>
      </c>
      <c r="I254" s="50" t="str">
        <f t="shared" si="227"/>
        <v>2_SWF_63.2</v>
      </c>
      <c r="J254" s="35" t="str">
        <f>VLOOKUP(I254,CompPinRpt!$G:$H,2,FALSE)</f>
        <v>2_B4_21</v>
      </c>
      <c r="K254" s="42" t="str">
        <f t="shared" si="228"/>
        <v>2_B4_21x2</v>
      </c>
      <c r="L254" s="50" t="str">
        <f>VLOOKUP(K254,CompPinRpt!$I:$J,2,FALSE)</f>
        <v>CPLD2_J3.A51</v>
      </c>
      <c r="M254" s="50">
        <f t="shared" si="204"/>
        <v>6</v>
      </c>
      <c r="N254" s="50" t="str">
        <f t="shared" si="205"/>
        <v>CPLD2_</v>
      </c>
      <c r="O254" s="50" t="str">
        <f t="shared" si="206"/>
        <v>J3.A51</v>
      </c>
      <c r="P254" s="35" t="str">
        <f>VLOOKUP(O254,CompPinRpt_CPLD!$G:$H,2,FALSE())</f>
        <v>1_B4_21</v>
      </c>
      <c r="Q254" s="50" t="str">
        <f>VLOOKUP(P254,CompPinRpt_CPLD!$F:$G,2,FALSE)</f>
        <v>1_U1.M1</v>
      </c>
      <c r="R254" s="50">
        <f t="shared" si="207"/>
        <v>5</v>
      </c>
      <c r="S254" s="40" t="str">
        <f t="shared" si="208"/>
        <v>CPLD2_</v>
      </c>
      <c r="T254" s="40" t="str">
        <f t="shared" si="209"/>
        <v>M1</v>
      </c>
      <c r="U254" s="52" t="str">
        <f t="shared" si="229"/>
        <v>2_SWF_63.</v>
      </c>
      <c r="V254" s="52" t="str">
        <f t="shared" si="230"/>
        <v>4</v>
      </c>
      <c r="W254" s="52">
        <f t="shared" si="231"/>
        <v>3</v>
      </c>
      <c r="X254" s="52" t="str">
        <f t="shared" si="232"/>
        <v>2_SWF_63.3</v>
      </c>
      <c r="Y254" s="35" t="str">
        <f>VLOOKUP(X254,CompPinRpt!$G:$H,2,FALSE)</f>
        <v>2_DPSF_DPS2</v>
      </c>
      <c r="Z254" s="35" t="str">
        <f t="shared" si="233"/>
        <v>2_DPSF_DPS2x33</v>
      </c>
      <c r="AA254" s="52" t="str">
        <f>VLOOKUP(Z254,CompPinRpt!$I:$J,2,FALSE)</f>
        <v>2_SWF_66.4</v>
      </c>
      <c r="AB254" s="52">
        <f t="shared" si="234"/>
        <v>9</v>
      </c>
      <c r="AC254" s="52" t="str">
        <f t="shared" si="235"/>
        <v>2_SWF_66.</v>
      </c>
      <c r="AD254" s="37" t="str">
        <f t="shared" si="236"/>
        <v>4</v>
      </c>
      <c r="AE254" s="37">
        <f t="shared" si="237"/>
        <v>2</v>
      </c>
      <c r="AF254" s="52" t="str">
        <f t="shared" si="238"/>
        <v>2_SWF_66.2</v>
      </c>
      <c r="AG254" s="35" t="str">
        <f>VLOOKUP(AF254,CompPinRpt!$G:$H,2,FALSE)</f>
        <v>1_B3_07</v>
      </c>
      <c r="AH254" s="35" t="str">
        <f t="shared" si="239"/>
        <v>1_B3_07x2</v>
      </c>
      <c r="AI254" s="52" t="str">
        <f>VLOOKUP(AH254,CompPinRpt!$I:$J,2,FALSE)</f>
        <v>CPLD1_J3.B50</v>
      </c>
      <c r="AJ254" s="52">
        <f t="shared" si="210"/>
        <v>6</v>
      </c>
      <c r="AK254" s="52" t="str">
        <f t="shared" si="211"/>
        <v>CPLD1_</v>
      </c>
      <c r="AL254" s="52" t="str">
        <f t="shared" si="212"/>
        <v>J3.B50</v>
      </c>
      <c r="AM254" s="35" t="str">
        <f>VLOOKUP(AL254,CompPinRpt_CPLD!$G:$H,2,FALSE())</f>
        <v>1_B3_07</v>
      </c>
      <c r="AN254" s="52" t="str">
        <f>VLOOKUP(AM254,CompPinRpt_CPLD!$F:$G,2,FALSE)</f>
        <v>1_U1.N7</v>
      </c>
      <c r="AO254" s="52">
        <f t="shared" si="213"/>
        <v>5</v>
      </c>
      <c r="AP254" s="40" t="str">
        <f t="shared" si="214"/>
        <v>CPLD1_</v>
      </c>
      <c r="AQ254" s="40" t="str">
        <f t="shared" si="215"/>
        <v>N7</v>
      </c>
      <c r="AR254" s="50" t="str">
        <f t="shared" si="240"/>
        <v>2_SWF_66.</v>
      </c>
      <c r="AS254" s="50" t="str">
        <f t="shared" si="241"/>
        <v>4</v>
      </c>
      <c r="AT254" s="50">
        <f t="shared" si="242"/>
        <v>3</v>
      </c>
      <c r="AU254" s="50" t="str">
        <f t="shared" si="243"/>
        <v>2_SWF_66.3</v>
      </c>
      <c r="AV254" s="35" t="str">
        <f>VLOOKUP(AU254,CompPinRpt!$G:$H,2,FALSE)</f>
        <v>FM4</v>
      </c>
      <c r="AW254" s="35" t="str">
        <f t="shared" si="244"/>
        <v>FM4x1</v>
      </c>
      <c r="AX254" s="50" t="str">
        <f>VLOOKUP(AW254,CompPinRpt!$I:$J,2,FALSE)</f>
        <v>1_SWFM_4.4</v>
      </c>
      <c r="AY254" s="50">
        <f t="shared" si="245"/>
        <v>9</v>
      </c>
      <c r="AZ254" s="50" t="str">
        <f t="shared" si="246"/>
        <v>1_SWFM_4.</v>
      </c>
      <c r="BA254" s="37" t="str">
        <f t="shared" si="247"/>
        <v>4</v>
      </c>
      <c r="BB254" s="37">
        <f t="shared" si="248"/>
        <v>2</v>
      </c>
      <c r="BC254" s="50" t="str">
        <f t="shared" si="249"/>
        <v>1_SWFM_4.2</v>
      </c>
      <c r="BD254" s="35" t="str">
        <f>VLOOKUP(BC254,CompPinRpt!$G:$H,2,FALSE)</f>
        <v>1_B2_02</v>
      </c>
      <c r="BE254" s="35" t="str">
        <f t="shared" si="216"/>
        <v>1_B2_02x2</v>
      </c>
      <c r="BF254" s="50" t="str">
        <f>VLOOKUP(BE254,CompPinRpt!$I:$J,2,FALSE)</f>
        <v>CPLD1_J2.A13</v>
      </c>
      <c r="BG254" s="50">
        <f t="shared" si="217"/>
        <v>6</v>
      </c>
      <c r="BH254" s="50" t="str">
        <f t="shared" si="218"/>
        <v>CPLD1_</v>
      </c>
      <c r="BI254" s="50" t="str">
        <f t="shared" si="219"/>
        <v>J2.A13</v>
      </c>
      <c r="BJ254" s="35" t="str">
        <f>VLOOKUP(BI254,CompPinRpt_CPLD!$G:$H,2,FALSE())</f>
        <v>1_B2_02</v>
      </c>
      <c r="BK254" s="50" t="str">
        <f>VLOOKUP(BJ254,CompPinRpt_CPLD!$F:$G,2,FALSE)</f>
        <v>1_U1.AA3</v>
      </c>
      <c r="BL254" s="50">
        <f t="shared" si="220"/>
        <v>5</v>
      </c>
      <c r="BM254" s="40" t="str">
        <f t="shared" si="221"/>
        <v>CPLD1_</v>
      </c>
      <c r="BN254" s="40" t="str">
        <f t="shared" si="222"/>
        <v>AA3</v>
      </c>
    </row>
    <row r="255" spans="1:66">
      <c r="A255" s="45"/>
      <c r="B255" s="45">
        <v>31</v>
      </c>
      <c r="C255" s="35" t="s">
        <v>1034</v>
      </c>
      <c r="D255" s="50" t="str">
        <f>VLOOKUP(C255,CompPinRpt!$F:$H,2,FALSE)</f>
        <v>2_SWS_63.4</v>
      </c>
      <c r="E255" s="50">
        <f t="shared" si="223"/>
        <v>9</v>
      </c>
      <c r="F255" s="50" t="str">
        <f t="shared" si="224"/>
        <v>2_SWS_63.</v>
      </c>
      <c r="G255" s="37" t="str">
        <f t="shared" si="225"/>
        <v>4</v>
      </c>
      <c r="H255" s="37">
        <f t="shared" si="226"/>
        <v>2</v>
      </c>
      <c r="I255" s="50" t="str">
        <f t="shared" si="227"/>
        <v>2_SWS_63.2</v>
      </c>
      <c r="J255" s="35" t="str">
        <f>VLOOKUP(I255,CompPinRpt!$G:$H,2,FALSE)</f>
        <v>2_B4_05</v>
      </c>
      <c r="K255" s="42" t="str">
        <f t="shared" si="228"/>
        <v>2_B4_05x2</v>
      </c>
      <c r="L255" s="50" t="str">
        <f>VLOOKUP(K255,CompPinRpt!$I:$J,2,FALSE)</f>
        <v>CPLD2_J3.A43</v>
      </c>
      <c r="M255" s="50">
        <f t="shared" si="204"/>
        <v>6</v>
      </c>
      <c r="N255" s="50" t="str">
        <f t="shared" si="205"/>
        <v>CPLD2_</v>
      </c>
      <c r="O255" s="50" t="str">
        <f t="shared" si="206"/>
        <v>J3.A43</v>
      </c>
      <c r="P255" s="35" t="str">
        <f>VLOOKUP(O255,CompPinRpt_CPLD!$G:$H,2,FALSE())</f>
        <v>1_B4_05</v>
      </c>
      <c r="Q255" s="50" t="str">
        <f>VLOOKUP(P255,CompPinRpt_CPLD!$F:$G,2,FALSE)</f>
        <v>1_U1.J2</v>
      </c>
      <c r="R255" s="50">
        <f t="shared" si="207"/>
        <v>5</v>
      </c>
      <c r="S255" s="40" t="str">
        <f t="shared" si="208"/>
        <v>CPLD2_</v>
      </c>
      <c r="T255" s="40" t="str">
        <f t="shared" si="209"/>
        <v>J2</v>
      </c>
      <c r="U255" s="52" t="str">
        <f t="shared" si="229"/>
        <v>2_SWS_63.</v>
      </c>
      <c r="V255" s="52" t="str">
        <f t="shared" si="230"/>
        <v>4</v>
      </c>
      <c r="W255" s="52">
        <f t="shared" si="231"/>
        <v>3</v>
      </c>
      <c r="X255" s="52" t="str">
        <f t="shared" si="232"/>
        <v>2_SWS_63.3</v>
      </c>
      <c r="Y255" s="35" t="str">
        <f>VLOOKUP(X255,CompPinRpt!$G:$H,2,FALSE)</f>
        <v>2_DPSS_DPS2</v>
      </c>
      <c r="Z255" s="35" t="str">
        <f t="shared" si="233"/>
        <v>2_DPSS_DPS2x33</v>
      </c>
      <c r="AA255" s="52" t="str">
        <f>VLOOKUP(Z255,CompPinRpt!$I:$J,2,FALSE)</f>
        <v>2_SWS_66.4</v>
      </c>
      <c r="AB255" s="52">
        <f t="shared" si="234"/>
        <v>9</v>
      </c>
      <c r="AC255" s="52" t="str">
        <f t="shared" si="235"/>
        <v>2_SWS_66.</v>
      </c>
      <c r="AD255" s="37" t="str">
        <f t="shared" si="236"/>
        <v>4</v>
      </c>
      <c r="AE255" s="37">
        <f t="shared" si="237"/>
        <v>2</v>
      </c>
      <c r="AF255" s="52" t="str">
        <f t="shared" si="238"/>
        <v>2_SWS_66.2</v>
      </c>
      <c r="AG255" s="35" t="str">
        <f>VLOOKUP(AF255,CompPinRpt!$G:$H,2,FALSE)</f>
        <v>1_B3_22</v>
      </c>
      <c r="AH255" s="35" t="str">
        <f t="shared" si="239"/>
        <v>1_B3_22x2</v>
      </c>
      <c r="AI255" s="52" t="str">
        <f>VLOOKUP(AH255,CompPinRpt!$I:$J,2,FALSE)</f>
        <v>CPLD1_J3.B56</v>
      </c>
      <c r="AJ255" s="52">
        <f t="shared" si="210"/>
        <v>6</v>
      </c>
      <c r="AK255" s="52" t="str">
        <f t="shared" si="211"/>
        <v>CPLD1_</v>
      </c>
      <c r="AL255" s="52" t="str">
        <f t="shared" si="212"/>
        <v>J3.B56</v>
      </c>
      <c r="AM255" s="35" t="str">
        <f>VLOOKUP(AL255,CompPinRpt_CPLD!$G:$H,2,FALSE())</f>
        <v>1_B3_22</v>
      </c>
      <c r="AN255" s="52" t="str">
        <f>VLOOKUP(AM255,CompPinRpt_CPLD!$F:$G,2,FALSE)</f>
        <v>1_U1.T6</v>
      </c>
      <c r="AO255" s="52">
        <f t="shared" si="213"/>
        <v>5</v>
      </c>
      <c r="AP255" s="40" t="str">
        <f t="shared" si="214"/>
        <v>CPLD1_</v>
      </c>
      <c r="AQ255" s="40" t="str">
        <f t="shared" si="215"/>
        <v>T6</v>
      </c>
      <c r="AR255" s="50" t="str">
        <f t="shared" si="240"/>
        <v>2_SWS_66.</v>
      </c>
      <c r="AS255" s="50" t="str">
        <f t="shared" si="241"/>
        <v>4</v>
      </c>
      <c r="AT255" s="50">
        <f t="shared" si="242"/>
        <v>3</v>
      </c>
      <c r="AU255" s="50" t="str">
        <f t="shared" si="243"/>
        <v>2_SWS_66.3</v>
      </c>
      <c r="AV255" s="35" t="str">
        <f>VLOOKUP(AU255,CompPinRpt!$G:$H,2,FALSE)</f>
        <v>SM4</v>
      </c>
      <c r="AW255" s="35" t="str">
        <f t="shared" si="244"/>
        <v>SM4x1</v>
      </c>
      <c r="AX255" s="50" t="str">
        <f>VLOOKUP(AW255,CompPinRpt!$I:$J,2,FALSE)</f>
        <v>1_SWSM_4.4</v>
      </c>
      <c r="AY255" s="50">
        <f t="shared" si="245"/>
        <v>9</v>
      </c>
      <c r="AZ255" s="50" t="str">
        <f t="shared" si="246"/>
        <v>1_SWSM_4.</v>
      </c>
      <c r="BA255" s="37" t="str">
        <f t="shared" si="247"/>
        <v>4</v>
      </c>
      <c r="BB255" s="37">
        <f t="shared" si="248"/>
        <v>2</v>
      </c>
      <c r="BC255" s="50" t="str">
        <f t="shared" si="249"/>
        <v>1_SWSM_4.2</v>
      </c>
      <c r="BD255" s="35" t="str">
        <f>VLOOKUP(BC255,CompPinRpt!$G:$H,2,FALSE)</f>
        <v>1_B2_12</v>
      </c>
      <c r="BE255" s="35" t="str">
        <f t="shared" si="216"/>
        <v>1_B2_12x2</v>
      </c>
      <c r="BF255" s="50" t="str">
        <f>VLOOKUP(BE255,CompPinRpt!$I:$J,2,FALSE)</f>
        <v>CPLD1_J2.A14</v>
      </c>
      <c r="BG255" s="50">
        <f t="shared" si="217"/>
        <v>6</v>
      </c>
      <c r="BH255" s="50" t="str">
        <f t="shared" si="218"/>
        <v>CPLD1_</v>
      </c>
      <c r="BI255" s="50" t="str">
        <f t="shared" si="219"/>
        <v>J2.A14</v>
      </c>
      <c r="BJ255" s="35" t="str">
        <f>VLOOKUP(BI255,CompPinRpt_CPLD!$G:$H,2,FALSE())</f>
        <v>1_B2_12</v>
      </c>
      <c r="BK255" s="50" t="str">
        <f>VLOOKUP(BJ255,CompPinRpt_CPLD!$F:$G,2,FALSE)</f>
        <v>1_U1.AB3</v>
      </c>
      <c r="BL255" s="50">
        <f t="shared" si="220"/>
        <v>5</v>
      </c>
      <c r="BM255" s="40" t="str">
        <f t="shared" si="221"/>
        <v>CPLD1_</v>
      </c>
      <c r="BN255" s="40" t="str">
        <f t="shared" si="222"/>
        <v>AB3</v>
      </c>
    </row>
    <row r="256" spans="1:66">
      <c r="A256" s="45"/>
      <c r="B256" s="45">
        <v>32</v>
      </c>
      <c r="C256" s="35" t="s">
        <v>1035</v>
      </c>
      <c r="D256" s="50" t="str">
        <f>VLOOKUP(C256,CompPinRpt!$F:$H,2,FALSE)</f>
        <v>2_SWF_64.4</v>
      </c>
      <c r="E256" s="50">
        <f t="shared" si="223"/>
        <v>9</v>
      </c>
      <c r="F256" s="50" t="str">
        <f t="shared" si="224"/>
        <v>2_SWF_64.</v>
      </c>
      <c r="G256" s="37" t="str">
        <f t="shared" si="225"/>
        <v>4</v>
      </c>
      <c r="H256" s="37">
        <f t="shared" si="226"/>
        <v>2</v>
      </c>
      <c r="I256" s="50" t="str">
        <f t="shared" si="227"/>
        <v>2_SWF_64.2</v>
      </c>
      <c r="J256" s="35" t="str">
        <f>VLOOKUP(I256,CompPinRpt!$G:$H,2,FALSE)</f>
        <v>2_B3_19</v>
      </c>
      <c r="K256" s="42" t="str">
        <f t="shared" si="228"/>
        <v>2_B3_19x2</v>
      </c>
      <c r="L256" s="50" t="str">
        <f>VLOOKUP(K256,CompPinRpt!$I:$J,2,FALSE)</f>
        <v>CPLD2_J3.A66</v>
      </c>
      <c r="M256" s="50">
        <f t="shared" si="204"/>
        <v>6</v>
      </c>
      <c r="N256" s="50" t="str">
        <f t="shared" si="205"/>
        <v>CPLD2_</v>
      </c>
      <c r="O256" s="50" t="str">
        <f t="shared" si="206"/>
        <v>J3.A66</v>
      </c>
      <c r="P256" s="35" t="str">
        <f>VLOOKUP(O256,CompPinRpt_CPLD!$G:$H,2,FALSE())</f>
        <v>1_B3_19</v>
      </c>
      <c r="Q256" s="50" t="str">
        <f>VLOOKUP(P256,CompPinRpt_CPLD!$F:$G,2,FALSE)</f>
        <v>1_U1.W3</v>
      </c>
      <c r="R256" s="50">
        <f t="shared" si="207"/>
        <v>5</v>
      </c>
      <c r="S256" s="40" t="str">
        <f t="shared" si="208"/>
        <v>CPLD2_</v>
      </c>
      <c r="T256" s="40" t="str">
        <f t="shared" si="209"/>
        <v>W3</v>
      </c>
      <c r="U256" s="52" t="str">
        <f t="shared" si="229"/>
        <v>2_SWF_64.</v>
      </c>
      <c r="V256" s="52" t="str">
        <f t="shared" si="230"/>
        <v>4</v>
      </c>
      <c r="W256" s="52">
        <f t="shared" si="231"/>
        <v>3</v>
      </c>
      <c r="X256" s="52" t="str">
        <f t="shared" si="232"/>
        <v>2_SWF_64.3</v>
      </c>
      <c r="Y256" s="35" t="str">
        <f>VLOOKUP(X256,CompPinRpt!$G:$H,2,FALSE)</f>
        <v>2_DPSF_DPS2</v>
      </c>
      <c r="Z256" s="35" t="str">
        <f t="shared" si="233"/>
        <v>2_DPSF_DPS2x33</v>
      </c>
      <c r="AA256" s="52" t="str">
        <f>VLOOKUP(Z256,CompPinRpt!$I:$J,2,FALSE)</f>
        <v>2_SWF_66.4</v>
      </c>
      <c r="AB256" s="52">
        <f t="shared" si="234"/>
        <v>9</v>
      </c>
      <c r="AC256" s="52" t="str">
        <f t="shared" si="235"/>
        <v>2_SWF_66.</v>
      </c>
      <c r="AD256" s="37" t="str">
        <f t="shared" si="236"/>
        <v>4</v>
      </c>
      <c r="AE256" s="37">
        <f t="shared" si="237"/>
        <v>2</v>
      </c>
      <c r="AF256" s="52" t="str">
        <f t="shared" si="238"/>
        <v>2_SWF_66.2</v>
      </c>
      <c r="AG256" s="35" t="str">
        <f>VLOOKUP(AF256,CompPinRpt!$G:$H,2,FALSE)</f>
        <v>1_B3_07</v>
      </c>
      <c r="AH256" s="35" t="str">
        <f t="shared" si="239"/>
        <v>1_B3_07x2</v>
      </c>
      <c r="AI256" s="52" t="str">
        <f>VLOOKUP(AH256,CompPinRpt!$I:$J,2,FALSE)</f>
        <v>CPLD1_J3.B50</v>
      </c>
      <c r="AJ256" s="52">
        <f t="shared" si="210"/>
        <v>6</v>
      </c>
      <c r="AK256" s="52" t="str">
        <f t="shared" si="211"/>
        <v>CPLD1_</v>
      </c>
      <c r="AL256" s="52" t="str">
        <f t="shared" si="212"/>
        <v>J3.B50</v>
      </c>
      <c r="AM256" s="35" t="str">
        <f>VLOOKUP(AL256,CompPinRpt_CPLD!$G:$H,2,FALSE())</f>
        <v>1_B3_07</v>
      </c>
      <c r="AN256" s="52" t="str">
        <f>VLOOKUP(AM256,CompPinRpt_CPLD!$F:$G,2,FALSE)</f>
        <v>1_U1.N7</v>
      </c>
      <c r="AO256" s="52">
        <f t="shared" si="213"/>
        <v>5</v>
      </c>
      <c r="AP256" s="40" t="str">
        <f t="shared" si="214"/>
        <v>CPLD1_</v>
      </c>
      <c r="AQ256" s="40" t="str">
        <f t="shared" si="215"/>
        <v>N7</v>
      </c>
      <c r="AR256" s="50" t="str">
        <f t="shared" si="240"/>
        <v>2_SWF_66.</v>
      </c>
      <c r="AS256" s="50" t="str">
        <f t="shared" si="241"/>
        <v>4</v>
      </c>
      <c r="AT256" s="50">
        <f t="shared" si="242"/>
        <v>3</v>
      </c>
      <c r="AU256" s="50" t="str">
        <f t="shared" si="243"/>
        <v>2_SWF_66.3</v>
      </c>
      <c r="AV256" s="35" t="str">
        <f>VLOOKUP(AU256,CompPinRpt!$G:$H,2,FALSE)</f>
        <v>FM4</v>
      </c>
      <c r="AW256" s="35" t="str">
        <f t="shared" si="244"/>
        <v>FM4x1</v>
      </c>
      <c r="AX256" s="50" t="str">
        <f>VLOOKUP(AW256,CompPinRpt!$I:$J,2,FALSE)</f>
        <v>1_SWFM_4.4</v>
      </c>
      <c r="AY256" s="50">
        <f t="shared" si="245"/>
        <v>9</v>
      </c>
      <c r="AZ256" s="50" t="str">
        <f t="shared" si="246"/>
        <v>1_SWFM_4.</v>
      </c>
      <c r="BA256" s="37" t="str">
        <f t="shared" si="247"/>
        <v>4</v>
      </c>
      <c r="BB256" s="37">
        <f t="shared" si="248"/>
        <v>2</v>
      </c>
      <c r="BC256" s="50" t="str">
        <f t="shared" si="249"/>
        <v>1_SWFM_4.2</v>
      </c>
      <c r="BD256" s="35" t="str">
        <f>VLOOKUP(BC256,CompPinRpt!$G:$H,2,FALSE)</f>
        <v>1_B2_02</v>
      </c>
      <c r="BE256" s="35" t="str">
        <f t="shared" si="216"/>
        <v>1_B2_02x2</v>
      </c>
      <c r="BF256" s="50" t="str">
        <f>VLOOKUP(BE256,CompPinRpt!$I:$J,2,FALSE)</f>
        <v>CPLD1_J2.A13</v>
      </c>
      <c r="BG256" s="50">
        <f t="shared" si="217"/>
        <v>6</v>
      </c>
      <c r="BH256" s="50" t="str">
        <f t="shared" si="218"/>
        <v>CPLD1_</v>
      </c>
      <c r="BI256" s="50" t="str">
        <f t="shared" si="219"/>
        <v>J2.A13</v>
      </c>
      <c r="BJ256" s="35" t="str">
        <f>VLOOKUP(BI256,CompPinRpt_CPLD!$G:$H,2,FALSE())</f>
        <v>1_B2_02</v>
      </c>
      <c r="BK256" s="50" t="str">
        <f>VLOOKUP(BJ256,CompPinRpt_CPLD!$F:$G,2,FALSE)</f>
        <v>1_U1.AA3</v>
      </c>
      <c r="BL256" s="50">
        <f t="shared" si="220"/>
        <v>5</v>
      </c>
      <c r="BM256" s="40" t="str">
        <f t="shared" si="221"/>
        <v>CPLD1_</v>
      </c>
      <c r="BN256" s="40" t="str">
        <f t="shared" si="222"/>
        <v>AA3</v>
      </c>
    </row>
    <row r="257" s="46" customFormat="1" ht="15" spans="1:1024 1025:16344">
      <c r="A257" s="54"/>
      <c r="B257" s="54">
        <v>32</v>
      </c>
      <c r="C257" s="55" t="s">
        <v>1036</v>
      </c>
      <c r="D257" s="56" t="str">
        <f>VLOOKUP(C257,CompPinRpt!$F:$H,2,FALSE)</f>
        <v>2_SWS_64.4</v>
      </c>
      <c r="E257" s="56">
        <f t="shared" si="223"/>
        <v>9</v>
      </c>
      <c r="F257" s="56" t="str">
        <f t="shared" si="224"/>
        <v>2_SWS_64.</v>
      </c>
      <c r="G257" s="57" t="str">
        <f t="shared" si="225"/>
        <v>4</v>
      </c>
      <c r="H257" s="57">
        <f t="shared" si="226"/>
        <v>2</v>
      </c>
      <c r="I257" s="56" t="str">
        <f t="shared" si="227"/>
        <v>2_SWS_64.2</v>
      </c>
      <c r="J257" s="55" t="str">
        <f>VLOOKUP(I257,CompPinRpt!$G:$H,2,FALSE)</f>
        <v>2_B5_23</v>
      </c>
      <c r="K257" s="58" t="str">
        <f t="shared" si="228"/>
        <v>2_B5_23x2</v>
      </c>
      <c r="L257" s="56" t="str">
        <f>VLOOKUP(K257,CompPinRpt!$I:$J,2,FALSE)</f>
        <v>CPLD2_J3.A40</v>
      </c>
      <c r="M257" s="56">
        <f t="shared" si="204"/>
        <v>6</v>
      </c>
      <c r="N257" s="56" t="str">
        <f t="shared" si="205"/>
        <v>CPLD2_</v>
      </c>
      <c r="O257" s="56" t="str">
        <f t="shared" si="206"/>
        <v>J3.A40</v>
      </c>
      <c r="P257" s="55" t="str">
        <f>VLOOKUP(O257,CompPinRpt_CPLD!$G:$H,2,FALSE())</f>
        <v>1_B5_23</v>
      </c>
      <c r="Q257" s="56" t="str">
        <f>VLOOKUP(P257,CompPinRpt_CPLD!$F:$G,2,FALSE)</f>
        <v>1_U1.K6</v>
      </c>
      <c r="R257" s="56">
        <f t="shared" si="207"/>
        <v>5</v>
      </c>
      <c r="S257" s="59" t="str">
        <f t="shared" si="208"/>
        <v>CPLD2_</v>
      </c>
      <c r="T257" s="59" t="str">
        <f t="shared" si="209"/>
        <v>K6</v>
      </c>
      <c r="U257" s="60" t="str">
        <f t="shared" si="229"/>
        <v>2_SWS_64.</v>
      </c>
      <c r="V257" s="60" t="str">
        <f t="shared" si="230"/>
        <v>4</v>
      </c>
      <c r="W257" s="60">
        <f t="shared" si="231"/>
        <v>3</v>
      </c>
      <c r="X257" s="60" t="str">
        <f t="shared" si="232"/>
        <v>2_SWS_64.3</v>
      </c>
      <c r="Y257" s="55" t="str">
        <f>VLOOKUP(X257,CompPinRpt!$G:$H,2,FALSE)</f>
        <v>2_DPSS_DPS2</v>
      </c>
      <c r="Z257" s="55" t="str">
        <f t="shared" si="233"/>
        <v>2_DPSS_DPS2x33</v>
      </c>
      <c r="AA257" s="60" t="str">
        <f>VLOOKUP(Z257,CompPinRpt!$I:$J,2,FALSE)</f>
        <v>2_SWS_66.4</v>
      </c>
      <c r="AB257" s="60">
        <f t="shared" si="234"/>
        <v>9</v>
      </c>
      <c r="AC257" s="60" t="str">
        <f t="shared" si="235"/>
        <v>2_SWS_66.</v>
      </c>
      <c r="AD257" s="57" t="str">
        <f t="shared" si="236"/>
        <v>4</v>
      </c>
      <c r="AE257" s="57">
        <f t="shared" si="237"/>
        <v>2</v>
      </c>
      <c r="AF257" s="60" t="str">
        <f t="shared" si="238"/>
        <v>2_SWS_66.2</v>
      </c>
      <c r="AG257" s="55" t="str">
        <f>VLOOKUP(AF257,CompPinRpt!$G:$H,2,FALSE)</f>
        <v>1_B3_22</v>
      </c>
      <c r="AH257" s="55" t="str">
        <f t="shared" si="239"/>
        <v>1_B3_22x2</v>
      </c>
      <c r="AI257" s="60" t="str">
        <f>VLOOKUP(AH257,CompPinRpt!$I:$J,2,FALSE)</f>
        <v>CPLD1_J3.B56</v>
      </c>
      <c r="AJ257" s="60">
        <f t="shared" si="210"/>
        <v>6</v>
      </c>
      <c r="AK257" s="60" t="str">
        <f t="shared" si="211"/>
        <v>CPLD1_</v>
      </c>
      <c r="AL257" s="60" t="str">
        <f t="shared" si="212"/>
        <v>J3.B56</v>
      </c>
      <c r="AM257" s="55" t="str">
        <f>VLOOKUP(AL257,CompPinRpt_CPLD!$G:$H,2,FALSE())</f>
        <v>1_B3_22</v>
      </c>
      <c r="AN257" s="60" t="str">
        <f>VLOOKUP(AM257,CompPinRpt_CPLD!$F:$G,2,FALSE)</f>
        <v>1_U1.T6</v>
      </c>
      <c r="AO257" s="60">
        <f t="shared" si="213"/>
        <v>5</v>
      </c>
      <c r="AP257" s="59" t="str">
        <f t="shared" si="214"/>
        <v>CPLD1_</v>
      </c>
      <c r="AQ257" s="59" t="str">
        <f t="shared" si="215"/>
        <v>T6</v>
      </c>
      <c r="AR257" s="56" t="str">
        <f t="shared" si="240"/>
        <v>2_SWS_66.</v>
      </c>
      <c r="AS257" s="56" t="str">
        <f t="shared" si="241"/>
        <v>4</v>
      </c>
      <c r="AT257" s="56">
        <f t="shared" si="242"/>
        <v>3</v>
      </c>
      <c r="AU257" s="56" t="str">
        <f t="shared" si="243"/>
        <v>2_SWS_66.3</v>
      </c>
      <c r="AV257" s="55" t="str">
        <f>VLOOKUP(AU257,CompPinRpt!$G:$H,2,FALSE)</f>
        <v>SM4</v>
      </c>
      <c r="AW257" s="55" t="str">
        <f t="shared" si="244"/>
        <v>SM4x1</v>
      </c>
      <c r="AX257" s="56" t="str">
        <f>VLOOKUP(AW257,CompPinRpt!$I:$J,2,FALSE)</f>
        <v>1_SWSM_4.4</v>
      </c>
      <c r="AY257" s="56">
        <f t="shared" si="245"/>
        <v>9</v>
      </c>
      <c r="AZ257" s="56" t="str">
        <f t="shared" si="246"/>
        <v>1_SWSM_4.</v>
      </c>
      <c r="BA257" s="57" t="str">
        <f t="shared" si="247"/>
        <v>4</v>
      </c>
      <c r="BB257" s="57">
        <f t="shared" si="248"/>
        <v>2</v>
      </c>
      <c r="BC257" s="56" t="str">
        <f t="shared" si="249"/>
        <v>1_SWSM_4.2</v>
      </c>
      <c r="BD257" s="55" t="str">
        <f>VLOOKUP(BC257,CompPinRpt!$G:$H,2,FALSE)</f>
        <v>1_B2_12</v>
      </c>
      <c r="BE257" s="55" t="str">
        <f t="shared" si="216"/>
        <v>1_B2_12x2</v>
      </c>
      <c r="BF257" s="56" t="str">
        <f>VLOOKUP(BE257,CompPinRpt!$I:$J,2,FALSE)</f>
        <v>CPLD1_J2.A14</v>
      </c>
      <c r="BG257" s="56">
        <f t="shared" si="217"/>
        <v>6</v>
      </c>
      <c r="BH257" s="56" t="str">
        <f t="shared" si="218"/>
        <v>CPLD1_</v>
      </c>
      <c r="BI257" s="56" t="str">
        <f t="shared" si="219"/>
        <v>J2.A14</v>
      </c>
      <c r="BJ257" s="55" t="str">
        <f>VLOOKUP(BI257,CompPinRpt_CPLD!$G:$H,2,FALSE())</f>
        <v>1_B2_12</v>
      </c>
      <c r="BK257" s="56" t="str">
        <f>VLOOKUP(BJ257,CompPinRpt_CPLD!$F:$G,2,FALSE)</f>
        <v>1_U1.AB3</v>
      </c>
      <c r="BL257" s="56">
        <f t="shared" si="220"/>
        <v>5</v>
      </c>
      <c r="BM257" s="59" t="str">
        <f t="shared" si="221"/>
        <v>CPLD1_</v>
      </c>
      <c r="BN257" s="59" t="str">
        <f t="shared" si="222"/>
        <v>AB3</v>
      </c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61"/>
      <c r="CB257" s="61"/>
      <c r="CC257" s="61"/>
      <c r="CD257" s="61"/>
      <c r="CE257" s="61"/>
      <c r="CF257" s="61"/>
      <c r="CG257" s="61"/>
      <c r="CH257" s="61"/>
      <c r="CI257" s="61"/>
      <c r="CJ257" s="61"/>
      <c r="CK257" s="61"/>
      <c r="CL257" s="61"/>
      <c r="CM257" s="61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61"/>
      <c r="DG257" s="61"/>
      <c r="DH257" s="61"/>
      <c r="DI257" s="61"/>
      <c r="DJ257" s="61"/>
      <c r="DK257" s="61"/>
      <c r="DL257" s="61"/>
      <c r="DM257" s="61"/>
      <c r="DN257" s="61"/>
      <c r="DO257" s="61"/>
      <c r="DP257" s="61"/>
      <c r="DQ257" s="61"/>
      <c r="DR257" s="61"/>
      <c r="DS257" s="61"/>
      <c r="DT257" s="61"/>
      <c r="DU257" s="61"/>
      <c r="DV257" s="61"/>
      <c r="DW257" s="61"/>
      <c r="DX257" s="61"/>
      <c r="DY257" s="61"/>
      <c r="DZ257" s="61"/>
      <c r="EA257" s="61"/>
      <c r="EB257" s="61"/>
      <c r="EC257" s="61"/>
      <c r="ED257" s="61"/>
      <c r="EE257" s="61"/>
      <c r="EF257" s="61"/>
      <c r="EG257" s="61"/>
      <c r="EH257" s="61"/>
      <c r="EI257" s="61"/>
      <c r="EJ257" s="61"/>
      <c r="EK257" s="61"/>
      <c r="EL257" s="61"/>
      <c r="EM257" s="61"/>
      <c r="EN257" s="61"/>
      <c r="EO257" s="61"/>
      <c r="EP257" s="61"/>
      <c r="EQ257" s="61"/>
      <c r="ER257" s="61"/>
      <c r="ES257" s="61"/>
      <c r="ET257" s="61"/>
      <c r="EU257" s="61"/>
      <c r="EV257" s="61"/>
      <c r="EW257" s="61"/>
      <c r="EX257" s="61"/>
      <c r="EY257" s="61"/>
      <c r="EZ257" s="61"/>
      <c r="FA257" s="61"/>
      <c r="FB257" s="61"/>
      <c r="FC257" s="61"/>
      <c r="FD257" s="61"/>
      <c r="FE257" s="61"/>
      <c r="FF257" s="61"/>
      <c r="FG257" s="61"/>
      <c r="FH257" s="61"/>
      <c r="FI257" s="61"/>
      <c r="FJ257" s="61"/>
      <c r="FK257" s="61"/>
      <c r="FL257" s="61"/>
      <c r="FM257" s="61"/>
      <c r="FN257" s="61"/>
      <c r="FO257" s="61"/>
      <c r="FP257" s="61"/>
      <c r="FQ257" s="61"/>
      <c r="FR257" s="61"/>
      <c r="FS257" s="61"/>
      <c r="FT257" s="61"/>
      <c r="FU257" s="61"/>
      <c r="FV257" s="61"/>
      <c r="FW257" s="61"/>
      <c r="FX257" s="61"/>
      <c r="FY257" s="61"/>
      <c r="FZ257" s="61"/>
      <c r="GA257" s="61"/>
      <c r="GB257" s="61"/>
      <c r="GC257" s="61"/>
      <c r="GD257" s="61"/>
      <c r="GE257" s="61"/>
      <c r="GF257" s="61"/>
      <c r="GG257" s="61"/>
      <c r="GH257" s="61"/>
      <c r="GI257" s="61"/>
      <c r="GJ257" s="61"/>
      <c r="GK257" s="61"/>
      <c r="GL257" s="61"/>
      <c r="GM257" s="61"/>
      <c r="GN257" s="61"/>
      <c r="GO257" s="61"/>
      <c r="GP257" s="61"/>
      <c r="GQ257" s="61"/>
      <c r="GR257" s="61"/>
      <c r="GS257" s="61"/>
      <c r="GT257" s="61"/>
      <c r="GU257" s="61"/>
      <c r="GV257" s="61"/>
      <c r="GW257" s="61"/>
      <c r="GX257" s="61"/>
      <c r="GY257" s="61"/>
      <c r="GZ257" s="61"/>
      <c r="HA257" s="61"/>
      <c r="HB257" s="61"/>
      <c r="HC257" s="61"/>
      <c r="HD257" s="61"/>
      <c r="HE257" s="61"/>
      <c r="HF257" s="61"/>
      <c r="HG257" s="61"/>
      <c r="HH257" s="61"/>
      <c r="HI257" s="61"/>
      <c r="HJ257" s="61"/>
      <c r="HK257" s="61"/>
      <c r="HL257" s="61"/>
      <c r="HM257" s="61"/>
      <c r="HN257" s="61"/>
      <c r="HO257" s="61"/>
      <c r="HP257" s="61"/>
      <c r="HQ257" s="61"/>
      <c r="HR257" s="61"/>
      <c r="HS257" s="61"/>
      <c r="HT257" s="61"/>
      <c r="HU257" s="61"/>
      <c r="HV257" s="61"/>
      <c r="HW257" s="61"/>
      <c r="HX257" s="61"/>
      <c r="HY257" s="61"/>
      <c r="HZ257" s="61"/>
      <c r="IA257" s="61"/>
      <c r="IB257" s="61"/>
      <c r="IC257" s="61"/>
      <c r="ID257" s="61"/>
      <c r="IE257" s="61"/>
      <c r="IF257" s="61"/>
      <c r="IG257" s="61"/>
      <c r="IH257" s="61"/>
      <c r="II257" s="61"/>
      <c r="IJ257" s="61"/>
      <c r="IK257" s="61"/>
      <c r="IL257" s="61"/>
      <c r="IM257" s="61"/>
      <c r="IN257" s="61"/>
      <c r="IO257" s="61"/>
      <c r="IP257" s="61"/>
      <c r="IQ257" s="61"/>
      <c r="IR257" s="61"/>
      <c r="IS257" s="61"/>
      <c r="IT257" s="61"/>
      <c r="IU257" s="61"/>
      <c r="IV257" s="61"/>
      <c r="IW257" s="61"/>
      <c r="IX257" s="61"/>
      <c r="IY257" s="61"/>
      <c r="IZ257" s="61"/>
      <c r="JA257" s="61"/>
      <c r="JB257" s="61"/>
      <c r="JC257" s="61"/>
      <c r="JD257" s="61"/>
      <c r="JE257" s="61"/>
      <c r="JF257" s="61"/>
      <c r="JG257" s="61"/>
      <c r="JH257" s="61"/>
      <c r="JI257" s="61"/>
      <c r="JJ257" s="61"/>
      <c r="JK257" s="61"/>
      <c r="JL257" s="61"/>
      <c r="JM257" s="61"/>
      <c r="JN257" s="61"/>
      <c r="JO257" s="61"/>
      <c r="JP257" s="61"/>
      <c r="JQ257" s="61"/>
      <c r="JR257" s="61"/>
      <c r="JS257" s="61"/>
      <c r="JT257" s="61"/>
      <c r="JU257" s="61"/>
      <c r="JV257" s="61"/>
      <c r="JW257" s="61"/>
      <c r="JX257" s="61"/>
      <c r="JY257" s="61"/>
      <c r="JZ257" s="61"/>
      <c r="KA257" s="61"/>
      <c r="KB257" s="61"/>
      <c r="KC257" s="61"/>
      <c r="KD257" s="61"/>
      <c r="KE257" s="61"/>
      <c r="KF257" s="61"/>
      <c r="KG257" s="61"/>
      <c r="KH257" s="61"/>
      <c r="KI257" s="61"/>
      <c r="KJ257" s="61"/>
      <c r="KK257" s="61"/>
      <c r="KL257" s="61"/>
      <c r="KM257" s="61"/>
      <c r="KN257" s="61"/>
      <c r="KO257" s="61"/>
      <c r="KP257" s="61"/>
      <c r="KQ257" s="61"/>
      <c r="KR257" s="61"/>
      <c r="KS257" s="61"/>
      <c r="KT257" s="61"/>
      <c r="KU257" s="61"/>
      <c r="KV257" s="61"/>
      <c r="KW257" s="61"/>
      <c r="KX257" s="61"/>
      <c r="KY257" s="61"/>
      <c r="KZ257" s="61"/>
      <c r="LA257" s="61"/>
      <c r="LB257" s="61"/>
      <c r="LC257" s="61"/>
      <c r="LD257" s="61"/>
      <c r="LE257" s="61"/>
      <c r="LF257" s="61"/>
      <c r="LG257" s="61"/>
      <c r="LH257" s="61"/>
      <c r="LI257" s="61"/>
      <c r="LJ257" s="61"/>
      <c r="LK257" s="61"/>
      <c r="LL257" s="61"/>
      <c r="LM257" s="61"/>
      <c r="LN257" s="61"/>
      <c r="LO257" s="61"/>
      <c r="LP257" s="61"/>
      <c r="LQ257" s="61"/>
      <c r="LR257" s="61"/>
      <c r="LS257" s="61"/>
      <c r="LT257" s="61"/>
      <c r="LU257" s="61"/>
      <c r="LV257" s="61"/>
      <c r="LW257" s="61"/>
      <c r="LX257" s="61"/>
      <c r="LY257" s="61"/>
      <c r="LZ257" s="61"/>
      <c r="MA257" s="61"/>
      <c r="MB257" s="61"/>
      <c r="MC257" s="61"/>
      <c r="MD257" s="61"/>
      <c r="ME257" s="61"/>
      <c r="MF257" s="61"/>
      <c r="MG257" s="61"/>
      <c r="MH257" s="61"/>
      <c r="MI257" s="61"/>
      <c r="MJ257" s="61"/>
      <c r="MK257" s="61"/>
      <c r="ML257" s="61"/>
      <c r="MM257" s="61"/>
      <c r="MN257" s="61"/>
      <c r="MO257" s="61"/>
      <c r="MP257" s="61"/>
      <c r="MQ257" s="61"/>
      <c r="MR257" s="61"/>
      <c r="MS257" s="61"/>
      <c r="MT257" s="61"/>
      <c r="MU257" s="61"/>
      <c r="MV257" s="61"/>
      <c r="MW257" s="61"/>
      <c r="MX257" s="61"/>
      <c r="MY257" s="61"/>
      <c r="MZ257" s="61"/>
      <c r="NA257" s="61"/>
      <c r="NB257" s="61"/>
      <c r="NC257" s="61"/>
      <c r="ND257" s="61"/>
      <c r="NE257" s="61"/>
      <c r="NF257" s="61"/>
      <c r="NG257" s="61"/>
      <c r="NH257" s="61"/>
      <c r="NI257" s="61"/>
      <c r="NJ257" s="61"/>
      <c r="NK257" s="61"/>
      <c r="NL257" s="61"/>
      <c r="NM257" s="61"/>
      <c r="NN257" s="61"/>
      <c r="NO257" s="61"/>
      <c r="NP257" s="61"/>
      <c r="NQ257" s="61"/>
      <c r="NR257" s="61"/>
      <c r="NS257" s="61"/>
      <c r="NT257" s="61"/>
      <c r="NU257" s="61"/>
      <c r="NV257" s="61"/>
      <c r="NW257" s="61"/>
      <c r="NX257" s="61"/>
      <c r="NY257" s="61"/>
      <c r="NZ257" s="61"/>
      <c r="OA257" s="61"/>
      <c r="OB257" s="61"/>
      <c r="OC257" s="61"/>
      <c r="OD257" s="61"/>
      <c r="OE257" s="61"/>
      <c r="OF257" s="61"/>
      <c r="OG257" s="61"/>
      <c r="OH257" s="61"/>
      <c r="OI257" s="61"/>
      <c r="OJ257" s="61"/>
      <c r="OK257" s="61"/>
      <c r="OL257" s="61"/>
      <c r="OM257" s="61"/>
      <c r="ON257" s="61"/>
      <c r="OO257" s="61"/>
      <c r="OP257" s="61"/>
      <c r="OQ257" s="61"/>
      <c r="OR257" s="61"/>
      <c r="OS257" s="61"/>
      <c r="OT257" s="61"/>
      <c r="OU257" s="61"/>
      <c r="OV257" s="61"/>
      <c r="OW257" s="61"/>
      <c r="OX257" s="61"/>
      <c r="OY257" s="61"/>
      <c r="OZ257" s="61"/>
      <c r="PA257" s="61"/>
      <c r="PB257" s="61"/>
      <c r="PC257" s="61"/>
      <c r="PD257" s="61"/>
      <c r="PE257" s="61"/>
      <c r="PF257" s="61"/>
      <c r="PG257" s="61"/>
      <c r="PH257" s="61"/>
      <c r="PI257" s="61"/>
      <c r="PJ257" s="61"/>
      <c r="PK257" s="61"/>
      <c r="PL257" s="61"/>
      <c r="PM257" s="61"/>
      <c r="PN257" s="61"/>
      <c r="PO257" s="61"/>
      <c r="PP257" s="61"/>
      <c r="PQ257" s="61"/>
      <c r="PR257" s="61"/>
      <c r="PS257" s="61"/>
      <c r="PT257" s="61"/>
      <c r="PU257" s="61"/>
      <c r="PV257" s="61"/>
      <c r="PW257" s="61"/>
      <c r="PX257" s="61"/>
      <c r="PY257" s="61"/>
      <c r="PZ257" s="61"/>
      <c r="QA257" s="61"/>
      <c r="QB257" s="61"/>
      <c r="QC257" s="61"/>
      <c r="QD257" s="61"/>
      <c r="QE257" s="61"/>
      <c r="QF257" s="61"/>
      <c r="QG257" s="61"/>
      <c r="QH257" s="61"/>
      <c r="QI257" s="61"/>
      <c r="QJ257" s="61"/>
      <c r="QK257" s="61"/>
      <c r="QL257" s="61"/>
      <c r="QM257" s="61"/>
      <c r="QN257" s="61"/>
      <c r="QO257" s="61"/>
      <c r="QP257" s="61"/>
      <c r="QQ257" s="61"/>
      <c r="QR257" s="61"/>
      <c r="QS257" s="61"/>
      <c r="QT257" s="61"/>
      <c r="QU257" s="61"/>
      <c r="QV257" s="61"/>
      <c r="QW257" s="61"/>
      <c r="QX257" s="61"/>
      <c r="QY257" s="61"/>
      <c r="QZ257" s="61"/>
      <c r="RA257" s="61"/>
      <c r="RB257" s="61"/>
      <c r="RC257" s="61"/>
      <c r="RD257" s="61"/>
      <c r="RE257" s="61"/>
      <c r="RF257" s="61"/>
      <c r="RG257" s="61"/>
      <c r="RH257" s="61"/>
      <c r="RI257" s="61"/>
      <c r="RJ257" s="61"/>
      <c r="RK257" s="61"/>
      <c r="RL257" s="61"/>
      <c r="RM257" s="61"/>
      <c r="RN257" s="61"/>
      <c r="RO257" s="61"/>
      <c r="RP257" s="61"/>
      <c r="RQ257" s="61"/>
      <c r="RR257" s="61"/>
      <c r="RS257" s="61"/>
      <c r="RT257" s="61"/>
      <c r="RU257" s="61"/>
      <c r="RV257" s="61"/>
      <c r="RW257" s="61"/>
      <c r="RX257" s="61"/>
      <c r="RY257" s="61"/>
      <c r="RZ257" s="61"/>
      <c r="SA257" s="61"/>
      <c r="SB257" s="61"/>
      <c r="SC257" s="61"/>
      <c r="SD257" s="61"/>
      <c r="SE257" s="61"/>
      <c r="SF257" s="61"/>
      <c r="SG257" s="61"/>
      <c r="SH257" s="61"/>
      <c r="SI257" s="61"/>
      <c r="SJ257" s="61"/>
      <c r="SK257" s="61"/>
      <c r="SL257" s="61"/>
      <c r="SM257" s="61"/>
      <c r="SN257" s="61"/>
      <c r="SO257" s="61"/>
      <c r="SP257" s="61"/>
      <c r="SQ257" s="61"/>
      <c r="SR257" s="61"/>
      <c r="SS257" s="61"/>
      <c r="ST257" s="61"/>
      <c r="SU257" s="61"/>
      <c r="SV257" s="61"/>
      <c r="SW257" s="61"/>
      <c r="SX257" s="61"/>
      <c r="SY257" s="61"/>
      <c r="SZ257" s="61"/>
      <c r="TA257" s="61"/>
      <c r="TB257" s="61"/>
      <c r="TC257" s="61"/>
      <c r="TD257" s="61"/>
      <c r="TE257" s="61"/>
      <c r="TF257" s="61"/>
      <c r="TG257" s="61"/>
      <c r="TH257" s="61"/>
      <c r="TI257" s="61"/>
      <c r="TJ257" s="61"/>
      <c r="TK257" s="61"/>
      <c r="TL257" s="61"/>
      <c r="TM257" s="61"/>
      <c r="TN257" s="61"/>
      <c r="TO257" s="61"/>
      <c r="TP257" s="61"/>
      <c r="TQ257" s="61"/>
      <c r="TR257" s="61"/>
      <c r="TS257" s="61"/>
      <c r="TT257" s="61"/>
      <c r="TU257" s="61"/>
      <c r="TV257" s="61"/>
      <c r="TW257" s="61"/>
      <c r="TX257" s="61"/>
      <c r="TY257" s="61"/>
      <c r="TZ257" s="61"/>
      <c r="UA257" s="61"/>
      <c r="UB257" s="61"/>
      <c r="UC257" s="61"/>
      <c r="UD257" s="61"/>
      <c r="UE257" s="61"/>
      <c r="UF257" s="61"/>
      <c r="UG257" s="61"/>
      <c r="UH257" s="61"/>
      <c r="UI257" s="61"/>
      <c r="UJ257" s="61"/>
      <c r="UK257" s="61"/>
      <c r="UL257" s="61"/>
      <c r="UM257" s="61"/>
      <c r="UN257" s="61"/>
      <c r="UO257" s="61"/>
      <c r="UP257" s="61"/>
      <c r="UQ257" s="61"/>
      <c r="UR257" s="61"/>
      <c r="US257" s="61"/>
      <c r="UT257" s="61"/>
      <c r="UU257" s="61"/>
      <c r="UV257" s="61"/>
      <c r="UW257" s="61"/>
      <c r="UX257" s="61"/>
      <c r="UY257" s="61"/>
      <c r="UZ257" s="61"/>
      <c r="VA257" s="61"/>
      <c r="VB257" s="61"/>
      <c r="VC257" s="61"/>
      <c r="VD257" s="61"/>
      <c r="VE257" s="61"/>
      <c r="VF257" s="61"/>
      <c r="VG257" s="61"/>
      <c r="VH257" s="61"/>
      <c r="VI257" s="61"/>
      <c r="VJ257" s="61"/>
      <c r="VK257" s="61"/>
      <c r="VL257" s="61"/>
      <c r="VM257" s="61"/>
      <c r="VN257" s="61"/>
      <c r="VO257" s="61"/>
      <c r="VP257" s="61"/>
      <c r="VQ257" s="61"/>
      <c r="VR257" s="61"/>
      <c r="VS257" s="61"/>
      <c r="VT257" s="61"/>
      <c r="VU257" s="61"/>
      <c r="VV257" s="61"/>
      <c r="VW257" s="61"/>
      <c r="VX257" s="61"/>
      <c r="VY257" s="61"/>
      <c r="VZ257" s="61"/>
      <c r="WA257" s="61"/>
      <c r="WB257" s="61"/>
      <c r="WC257" s="61"/>
      <c r="WD257" s="61"/>
      <c r="WE257" s="61"/>
      <c r="WF257" s="61"/>
      <c r="WG257" s="61"/>
      <c r="WH257" s="61"/>
      <c r="WI257" s="61"/>
      <c r="WJ257" s="61"/>
      <c r="WK257" s="61"/>
      <c r="WL257" s="61"/>
      <c r="WM257" s="61"/>
      <c r="WN257" s="61"/>
      <c r="WO257" s="61"/>
      <c r="WP257" s="61"/>
      <c r="WQ257" s="61"/>
      <c r="WR257" s="61"/>
      <c r="WS257" s="61"/>
      <c r="WT257" s="61"/>
      <c r="WU257" s="61"/>
      <c r="WV257" s="61"/>
      <c r="WW257" s="61"/>
      <c r="WX257" s="61"/>
      <c r="WY257" s="61"/>
      <c r="WZ257" s="61"/>
      <c r="XA257" s="61"/>
      <c r="XB257" s="61"/>
      <c r="XC257" s="61"/>
      <c r="XD257" s="61"/>
      <c r="XE257" s="61"/>
      <c r="XF257" s="61"/>
      <c r="XG257" s="61"/>
      <c r="XH257" s="61"/>
      <c r="XI257" s="61"/>
      <c r="XJ257" s="61"/>
      <c r="XK257" s="61"/>
      <c r="XL257" s="61"/>
      <c r="XM257" s="61"/>
      <c r="XN257" s="61"/>
      <c r="XO257" s="61"/>
      <c r="XP257" s="61"/>
      <c r="XQ257" s="61"/>
      <c r="XR257" s="61"/>
      <c r="XS257" s="61"/>
      <c r="XT257" s="61"/>
      <c r="XU257" s="61"/>
      <c r="XV257" s="61"/>
      <c r="XW257" s="61"/>
      <c r="XX257" s="61"/>
      <c r="XY257" s="61"/>
      <c r="XZ257" s="61"/>
      <c r="YA257" s="61"/>
      <c r="YB257" s="61"/>
      <c r="YC257" s="61"/>
      <c r="YD257" s="61"/>
      <c r="YE257" s="61"/>
      <c r="YF257" s="61"/>
      <c r="YG257" s="61"/>
      <c r="YH257" s="61"/>
      <c r="YI257" s="61"/>
      <c r="YJ257" s="61"/>
      <c r="YK257" s="61"/>
      <c r="YL257" s="61"/>
      <c r="YM257" s="61"/>
      <c r="YN257" s="61"/>
      <c r="YO257" s="61"/>
      <c r="YP257" s="61"/>
      <c r="YQ257" s="61"/>
      <c r="YR257" s="61"/>
      <c r="YS257" s="61"/>
      <c r="YT257" s="61"/>
      <c r="YU257" s="61"/>
      <c r="YV257" s="61"/>
      <c r="YW257" s="61"/>
      <c r="YX257" s="61"/>
      <c r="YY257" s="61"/>
      <c r="YZ257" s="61"/>
      <c r="ZA257" s="61"/>
      <c r="ZB257" s="61"/>
      <c r="ZC257" s="61"/>
      <c r="ZD257" s="61"/>
      <c r="ZE257" s="61"/>
      <c r="ZF257" s="61"/>
      <c r="ZG257" s="61"/>
      <c r="ZH257" s="61"/>
      <c r="ZI257" s="61"/>
      <c r="ZJ257" s="61"/>
      <c r="ZK257" s="61"/>
      <c r="ZL257" s="61"/>
      <c r="ZM257" s="61"/>
      <c r="ZN257" s="61"/>
      <c r="ZO257" s="61"/>
      <c r="ZP257" s="61"/>
      <c r="ZQ257" s="61"/>
      <c r="ZR257" s="61"/>
      <c r="ZS257" s="61"/>
      <c r="ZT257" s="61"/>
      <c r="ZU257" s="61"/>
      <c r="ZV257" s="61"/>
      <c r="ZW257" s="61"/>
      <c r="ZX257" s="61"/>
      <c r="ZY257" s="61"/>
      <c r="ZZ257" s="61"/>
      <c r="AAA257" s="61"/>
      <c r="AAB257" s="61"/>
      <c r="AAC257" s="61"/>
      <c r="AAD257" s="61"/>
      <c r="AAE257" s="61"/>
      <c r="AAF257" s="61"/>
      <c r="AAG257" s="61"/>
      <c r="AAH257" s="61"/>
      <c r="AAI257" s="61"/>
      <c r="AAJ257" s="61"/>
      <c r="AAK257" s="61"/>
      <c r="AAL257" s="61"/>
      <c r="AAM257" s="61"/>
      <c r="AAN257" s="61"/>
      <c r="AAO257" s="61"/>
      <c r="AAP257" s="61"/>
      <c r="AAQ257" s="61"/>
      <c r="AAR257" s="61"/>
      <c r="AAS257" s="61"/>
      <c r="AAT257" s="61"/>
      <c r="AAU257" s="61"/>
      <c r="AAV257" s="61"/>
      <c r="AAW257" s="61"/>
      <c r="AAX257" s="61"/>
      <c r="AAY257" s="61"/>
      <c r="AAZ257" s="61"/>
      <c r="ABA257" s="61"/>
      <c r="ABB257" s="61"/>
      <c r="ABC257" s="61"/>
      <c r="ABD257" s="61"/>
      <c r="ABE257" s="61"/>
      <c r="ABF257" s="61"/>
      <c r="ABG257" s="61"/>
      <c r="ABH257" s="61"/>
      <c r="ABI257" s="61"/>
      <c r="ABJ257" s="61"/>
      <c r="ABK257" s="61"/>
      <c r="ABL257" s="61"/>
      <c r="ABM257" s="61"/>
      <c r="ABN257" s="61"/>
      <c r="ABO257" s="61"/>
      <c r="ABP257" s="61"/>
      <c r="ABQ257" s="61"/>
      <c r="ABR257" s="61"/>
      <c r="ABS257" s="61"/>
      <c r="ABT257" s="61"/>
      <c r="ABU257" s="61"/>
      <c r="ABV257" s="61"/>
      <c r="ABW257" s="61"/>
      <c r="ABX257" s="61"/>
      <c r="ABY257" s="61"/>
      <c r="ABZ257" s="61"/>
      <c r="ACA257" s="61"/>
      <c r="ACB257" s="61"/>
      <c r="ACC257" s="61"/>
      <c r="ACD257" s="61"/>
      <c r="ACE257" s="61"/>
      <c r="ACF257" s="61"/>
      <c r="ACG257" s="61"/>
      <c r="ACH257" s="61"/>
      <c r="ACI257" s="61"/>
      <c r="ACJ257" s="61"/>
      <c r="ACK257" s="61"/>
      <c r="ACL257" s="61"/>
      <c r="ACM257" s="61"/>
      <c r="ACN257" s="61"/>
      <c r="ACO257" s="61"/>
      <c r="ACP257" s="61"/>
      <c r="ACQ257" s="61"/>
      <c r="ACR257" s="61"/>
      <c r="ACS257" s="61"/>
      <c r="ACT257" s="61"/>
      <c r="ACU257" s="61"/>
      <c r="ACV257" s="61"/>
      <c r="ACW257" s="61"/>
      <c r="ACX257" s="61"/>
      <c r="ACY257" s="61"/>
      <c r="ACZ257" s="61"/>
      <c r="ADA257" s="61"/>
      <c r="ADB257" s="61"/>
      <c r="ADC257" s="61"/>
      <c r="ADD257" s="61"/>
      <c r="ADE257" s="61"/>
      <c r="ADF257" s="61"/>
      <c r="ADG257" s="61"/>
      <c r="ADH257" s="61"/>
      <c r="ADI257" s="61"/>
      <c r="ADJ257" s="61"/>
      <c r="ADK257" s="61"/>
      <c r="ADL257" s="61"/>
      <c r="ADM257" s="61"/>
      <c r="ADN257" s="61"/>
      <c r="ADO257" s="61"/>
      <c r="ADP257" s="61"/>
      <c r="ADQ257" s="61"/>
      <c r="ADR257" s="61"/>
      <c r="ADS257" s="61"/>
      <c r="ADT257" s="61"/>
      <c r="ADU257" s="61"/>
      <c r="ADV257" s="61"/>
      <c r="ADW257" s="61"/>
      <c r="ADX257" s="61"/>
      <c r="ADY257" s="61"/>
      <c r="ADZ257" s="61"/>
      <c r="AEA257" s="61"/>
      <c r="AEB257" s="61"/>
      <c r="AEC257" s="61"/>
      <c r="AED257" s="61"/>
      <c r="AEE257" s="61"/>
      <c r="AEF257" s="61"/>
      <c r="AEG257" s="61"/>
      <c r="AEH257" s="61"/>
      <c r="AEI257" s="61"/>
      <c r="AEJ257" s="61"/>
      <c r="AEK257" s="61"/>
      <c r="AEL257" s="61"/>
      <c r="AEM257" s="61"/>
      <c r="AEN257" s="61"/>
      <c r="AEO257" s="61"/>
      <c r="AEP257" s="61"/>
      <c r="AEQ257" s="61"/>
      <c r="AER257" s="61"/>
      <c r="AES257" s="61"/>
      <c r="AET257" s="61"/>
      <c r="AEU257" s="61"/>
      <c r="AEV257" s="61"/>
      <c r="AEW257" s="61"/>
      <c r="AEX257" s="61"/>
      <c r="AEY257" s="61"/>
      <c r="AEZ257" s="61"/>
      <c r="AFA257" s="61"/>
      <c r="AFB257" s="61"/>
      <c r="AFC257" s="61"/>
      <c r="AFD257" s="61"/>
      <c r="AFE257" s="61"/>
      <c r="AFF257" s="61"/>
      <c r="AFG257" s="61"/>
      <c r="AFH257" s="61"/>
      <c r="AFI257" s="61"/>
      <c r="AFJ257" s="61"/>
      <c r="AFK257" s="61"/>
      <c r="AFL257" s="61"/>
      <c r="AFM257" s="61"/>
      <c r="AFN257" s="61"/>
      <c r="AFO257" s="61"/>
      <c r="AFP257" s="61"/>
      <c r="AFQ257" s="61"/>
      <c r="AFR257" s="61"/>
      <c r="AFS257" s="61"/>
      <c r="AFT257" s="61"/>
      <c r="AFU257" s="61"/>
      <c r="AFV257" s="61"/>
      <c r="AFW257" s="61"/>
      <c r="AFX257" s="61"/>
      <c r="AFY257" s="61"/>
      <c r="AFZ257" s="61"/>
      <c r="AGA257" s="61"/>
      <c r="AGB257" s="61"/>
      <c r="AGC257" s="61"/>
      <c r="AGD257" s="61"/>
      <c r="AGE257" s="61"/>
      <c r="AGF257" s="61"/>
      <c r="AGG257" s="61"/>
      <c r="AGH257" s="61"/>
      <c r="AGI257" s="61"/>
      <c r="AGJ257" s="61"/>
      <c r="AGK257" s="61"/>
      <c r="AGL257" s="61"/>
      <c r="AGM257" s="61"/>
      <c r="AGN257" s="61"/>
      <c r="AGO257" s="61"/>
      <c r="AGP257" s="61"/>
      <c r="AGQ257" s="61"/>
      <c r="AGR257" s="61"/>
      <c r="AGS257" s="61"/>
      <c r="AGT257" s="61"/>
      <c r="AGU257" s="61"/>
      <c r="AGV257" s="61"/>
      <c r="AGW257" s="61"/>
      <c r="AGX257" s="61"/>
      <c r="AGY257" s="61"/>
      <c r="AGZ257" s="61"/>
      <c r="AHA257" s="61"/>
      <c r="AHB257" s="61"/>
      <c r="AHC257" s="61"/>
      <c r="AHD257" s="61"/>
      <c r="AHE257" s="61"/>
      <c r="AHF257" s="61"/>
      <c r="AHG257" s="61"/>
      <c r="AHH257" s="61"/>
      <c r="AHI257" s="61"/>
      <c r="AHJ257" s="61"/>
      <c r="AHK257" s="61"/>
      <c r="AHL257" s="61"/>
      <c r="AHM257" s="61"/>
      <c r="AHN257" s="61"/>
      <c r="AHO257" s="61"/>
      <c r="AHP257" s="61"/>
      <c r="AHQ257" s="61"/>
      <c r="AHR257" s="61"/>
      <c r="AHS257" s="61"/>
      <c r="AHT257" s="61"/>
      <c r="AHU257" s="61"/>
      <c r="AHV257" s="61"/>
      <c r="AHW257" s="61"/>
      <c r="AHX257" s="61"/>
      <c r="AHY257" s="61"/>
      <c r="AHZ257" s="61"/>
      <c r="AIA257" s="61"/>
      <c r="AIB257" s="61"/>
      <c r="AIC257" s="61"/>
      <c r="AID257" s="61"/>
      <c r="AIE257" s="61"/>
      <c r="AIF257" s="61"/>
      <c r="AIG257" s="61"/>
      <c r="AIH257" s="61"/>
      <c r="AII257" s="61"/>
      <c r="AIJ257" s="61"/>
      <c r="AIK257" s="61"/>
      <c r="AIL257" s="61"/>
      <c r="AIM257" s="61"/>
      <c r="AIN257" s="61"/>
      <c r="AIO257" s="61"/>
      <c r="AIP257" s="61"/>
      <c r="AIQ257" s="61"/>
      <c r="AIR257" s="61"/>
      <c r="AIS257" s="61"/>
      <c r="AIT257" s="61"/>
      <c r="AIU257" s="61"/>
      <c r="AIV257" s="61"/>
      <c r="AIW257" s="61"/>
      <c r="AIX257" s="61"/>
      <c r="AIY257" s="61"/>
      <c r="AIZ257" s="61"/>
      <c r="AJA257" s="61"/>
      <c r="AJB257" s="61"/>
      <c r="AJC257" s="61"/>
      <c r="AJD257" s="61"/>
      <c r="AJE257" s="61"/>
      <c r="AJF257" s="61"/>
      <c r="AJG257" s="61"/>
      <c r="AJH257" s="61"/>
      <c r="AJI257" s="61"/>
      <c r="AJJ257" s="61"/>
      <c r="AJK257" s="61"/>
      <c r="AJL257" s="61"/>
      <c r="AJM257" s="61"/>
      <c r="AJN257" s="61"/>
      <c r="AJO257" s="61"/>
      <c r="AJP257" s="61"/>
      <c r="AJQ257" s="61"/>
      <c r="AJR257" s="61"/>
      <c r="AJS257" s="61"/>
      <c r="AJT257" s="61"/>
      <c r="AJU257" s="61"/>
      <c r="AJV257" s="61"/>
      <c r="AJW257" s="61"/>
      <c r="AJX257" s="61"/>
      <c r="AJY257" s="61"/>
      <c r="AJZ257" s="61"/>
      <c r="AKA257" s="61"/>
      <c r="AKB257" s="61"/>
      <c r="AKC257" s="61"/>
      <c r="AKD257" s="61"/>
      <c r="AKE257" s="61"/>
      <c r="AKF257" s="61"/>
      <c r="AKG257" s="61"/>
      <c r="AKH257" s="61"/>
      <c r="AKI257" s="61"/>
      <c r="AKJ257" s="61"/>
      <c r="AKK257" s="61"/>
      <c r="AKL257" s="61"/>
      <c r="AKM257" s="61"/>
      <c r="AKN257" s="61"/>
      <c r="AKO257" s="61"/>
      <c r="AKP257" s="61"/>
      <c r="AKQ257" s="61"/>
      <c r="AKR257" s="61"/>
      <c r="AKS257" s="61"/>
      <c r="AKT257" s="61"/>
      <c r="AKU257" s="61"/>
      <c r="AKV257" s="61"/>
      <c r="AKW257" s="61"/>
      <c r="AKX257" s="61"/>
      <c r="AKY257" s="61"/>
      <c r="AKZ257" s="61"/>
      <c r="ALA257" s="61"/>
      <c r="ALB257" s="61"/>
      <c r="ALC257" s="61"/>
      <c r="ALD257" s="61"/>
      <c r="ALE257" s="61"/>
      <c r="ALF257" s="61"/>
      <c r="ALG257" s="61"/>
      <c r="ALH257" s="61"/>
      <c r="ALI257" s="61"/>
      <c r="ALJ257" s="61"/>
      <c r="ALK257" s="61"/>
      <c r="ALL257" s="61"/>
      <c r="ALM257" s="61"/>
      <c r="ALN257" s="61"/>
      <c r="ALO257" s="61"/>
      <c r="ALP257" s="61"/>
      <c r="ALQ257" s="61"/>
      <c r="ALR257" s="61"/>
      <c r="ALS257" s="61"/>
      <c r="ALT257" s="61"/>
      <c r="ALU257" s="61"/>
      <c r="ALV257" s="61"/>
      <c r="ALW257" s="61"/>
      <c r="ALX257" s="61"/>
      <c r="ALY257" s="61"/>
      <c r="ALZ257" s="61"/>
      <c r="AMA257" s="61"/>
      <c r="AMB257" s="61"/>
      <c r="AMC257" s="61"/>
      <c r="AMD257" s="61"/>
      <c r="AME257" s="61"/>
      <c r="AMF257" s="61"/>
      <c r="AMG257" s="61"/>
      <c r="AMH257" s="61"/>
      <c r="AMI257" s="61"/>
      <c r="AMJ257" s="61"/>
      <c r="AMK257" s="61"/>
      <c r="AML257" s="61"/>
      <c r="AMM257" s="61"/>
      <c r="AMN257" s="61"/>
      <c r="AMO257" s="61"/>
      <c r="AMP257" s="61"/>
      <c r="AMQ257" s="61"/>
      <c r="AMR257" s="61"/>
      <c r="AMS257" s="61"/>
      <c r="AMT257" s="61"/>
      <c r="AMU257" s="61"/>
      <c r="AMV257" s="61"/>
      <c r="AMW257" s="61"/>
      <c r="AMX257" s="61"/>
      <c r="AMY257" s="61"/>
      <c r="AMZ257" s="61"/>
      <c r="ANA257" s="61"/>
      <c r="ANB257" s="61"/>
      <c r="ANC257" s="61"/>
      <c r="AND257" s="61"/>
      <c r="ANE257" s="61"/>
      <c r="ANF257" s="61"/>
      <c r="ANG257" s="61"/>
      <c r="ANH257" s="61"/>
      <c r="ANI257" s="61"/>
      <c r="ANJ257" s="61"/>
      <c r="ANK257" s="61"/>
      <c r="ANL257" s="61"/>
      <c r="ANM257" s="61"/>
      <c r="ANN257" s="61"/>
      <c r="ANO257" s="61"/>
      <c r="ANP257" s="61"/>
      <c r="ANQ257" s="61"/>
      <c r="ANR257" s="61"/>
      <c r="ANS257" s="61"/>
      <c r="ANT257" s="61"/>
      <c r="ANU257" s="61"/>
      <c r="ANV257" s="61"/>
      <c r="ANW257" s="61"/>
      <c r="ANX257" s="61"/>
      <c r="ANY257" s="61"/>
      <c r="ANZ257" s="61"/>
      <c r="AOA257" s="61"/>
      <c r="AOB257" s="61"/>
      <c r="AOC257" s="61"/>
      <c r="AOD257" s="61"/>
      <c r="AOE257" s="61"/>
      <c r="AOF257" s="61"/>
      <c r="AOG257" s="61"/>
      <c r="AOH257" s="61"/>
      <c r="AOI257" s="61"/>
      <c r="AOJ257" s="61"/>
      <c r="AOK257" s="61"/>
      <c r="AOL257" s="61"/>
      <c r="AOM257" s="61"/>
      <c r="AON257" s="61"/>
      <c r="AOO257" s="61"/>
      <c r="AOP257" s="61"/>
      <c r="AOQ257" s="61"/>
      <c r="AOR257" s="61"/>
      <c r="AOS257" s="61"/>
      <c r="AOT257" s="61"/>
      <c r="AOU257" s="61"/>
      <c r="AOV257" s="61"/>
      <c r="AOW257" s="61"/>
      <c r="AOX257" s="61"/>
      <c r="AOY257" s="61"/>
      <c r="AOZ257" s="61"/>
      <c r="APA257" s="61"/>
      <c r="APB257" s="61"/>
      <c r="APC257" s="61"/>
      <c r="APD257" s="61"/>
      <c r="APE257" s="61"/>
      <c r="APF257" s="61"/>
      <c r="APG257" s="61"/>
      <c r="APH257" s="61"/>
      <c r="API257" s="61"/>
      <c r="APJ257" s="61"/>
      <c r="APK257" s="61"/>
      <c r="APL257" s="61"/>
      <c r="APM257" s="61"/>
      <c r="APN257" s="61"/>
      <c r="APO257" s="61"/>
      <c r="APP257" s="61"/>
      <c r="APQ257" s="61"/>
      <c r="APR257" s="61"/>
      <c r="APS257" s="61"/>
      <c r="APT257" s="61"/>
      <c r="APU257" s="61"/>
      <c r="APV257" s="61"/>
      <c r="APW257" s="61"/>
      <c r="APX257" s="61"/>
      <c r="APY257" s="61"/>
      <c r="APZ257" s="61"/>
      <c r="AQA257" s="61"/>
      <c r="AQB257" s="61"/>
      <c r="AQC257" s="61"/>
      <c r="AQD257" s="61"/>
      <c r="AQE257" s="61"/>
      <c r="AQF257" s="61"/>
      <c r="AQG257" s="61"/>
      <c r="AQH257" s="61"/>
      <c r="AQI257" s="61"/>
      <c r="AQJ257" s="61"/>
      <c r="AQK257" s="61"/>
      <c r="AQL257" s="61"/>
      <c r="AQM257" s="61"/>
      <c r="AQN257" s="61"/>
      <c r="AQO257" s="61"/>
      <c r="AQP257" s="61"/>
      <c r="AQQ257" s="61"/>
      <c r="AQR257" s="61"/>
      <c r="AQS257" s="61"/>
      <c r="AQT257" s="61"/>
      <c r="AQU257" s="61"/>
      <c r="AQV257" s="61"/>
      <c r="AQW257" s="61"/>
      <c r="AQX257" s="61"/>
      <c r="AQY257" s="61"/>
      <c r="AQZ257" s="61"/>
      <c r="ARA257" s="61"/>
      <c r="ARB257" s="61"/>
      <c r="ARC257" s="61"/>
      <c r="ARD257" s="61"/>
      <c r="ARE257" s="61"/>
      <c r="ARF257" s="61"/>
      <c r="ARG257" s="61"/>
      <c r="ARH257" s="61"/>
      <c r="ARI257" s="61"/>
      <c r="ARJ257" s="61"/>
      <c r="ARK257" s="61"/>
      <c r="ARL257" s="61"/>
      <c r="ARM257" s="61"/>
      <c r="ARN257" s="61"/>
      <c r="ARO257" s="61"/>
      <c r="ARP257" s="61"/>
      <c r="ARQ257" s="61"/>
      <c r="ARR257" s="61"/>
      <c r="ARS257" s="61"/>
      <c r="ART257" s="61"/>
      <c r="ARU257" s="61"/>
      <c r="ARV257" s="61"/>
      <c r="ARW257" s="61"/>
      <c r="ARX257" s="61"/>
      <c r="ARY257" s="61"/>
      <c r="ARZ257" s="61"/>
      <c r="ASA257" s="61"/>
      <c r="ASB257" s="61"/>
      <c r="ASC257" s="61"/>
      <c r="ASD257" s="61"/>
      <c r="ASE257" s="61"/>
      <c r="ASF257" s="61"/>
      <c r="ASG257" s="61"/>
      <c r="ASH257" s="61"/>
      <c r="ASI257" s="61"/>
      <c r="ASJ257" s="61"/>
      <c r="ASK257" s="61"/>
      <c r="ASL257" s="61"/>
      <c r="ASM257" s="61"/>
      <c r="ASN257" s="61"/>
      <c r="ASO257" s="61"/>
      <c r="ASP257" s="61"/>
      <c r="ASQ257" s="61"/>
      <c r="ASR257" s="61"/>
      <c r="ASS257" s="61"/>
      <c r="AST257" s="61"/>
      <c r="ASU257" s="61"/>
      <c r="ASV257" s="61"/>
      <c r="ASW257" s="61"/>
      <c r="ASX257" s="61"/>
      <c r="ASY257" s="61"/>
      <c r="ASZ257" s="61"/>
      <c r="ATA257" s="61"/>
      <c r="ATB257" s="61"/>
      <c r="ATC257" s="61"/>
      <c r="ATD257" s="61"/>
      <c r="ATE257" s="61"/>
      <c r="ATF257" s="61"/>
      <c r="ATG257" s="61"/>
      <c r="ATH257" s="61"/>
      <c r="ATI257" s="61"/>
      <c r="ATJ257" s="61"/>
      <c r="ATK257" s="61"/>
      <c r="ATL257" s="61"/>
      <c r="ATM257" s="61"/>
      <c r="ATN257" s="61"/>
      <c r="ATO257" s="61"/>
      <c r="ATP257" s="61"/>
      <c r="ATQ257" s="61"/>
      <c r="ATR257" s="61"/>
      <c r="ATS257" s="61"/>
      <c r="ATT257" s="61"/>
      <c r="ATU257" s="61"/>
      <c r="ATV257" s="61"/>
      <c r="ATW257" s="61"/>
      <c r="ATX257" s="61"/>
      <c r="ATY257" s="61"/>
      <c r="ATZ257" s="61"/>
      <c r="AUA257" s="61"/>
      <c r="AUB257" s="61"/>
      <c r="AUC257" s="61"/>
      <c r="AUD257" s="61"/>
      <c r="AUE257" s="61"/>
      <c r="AUF257" s="61"/>
      <c r="AUG257" s="61"/>
      <c r="AUH257" s="61"/>
      <c r="AUI257" s="61"/>
      <c r="AUJ257" s="61"/>
      <c r="AUK257" s="61"/>
      <c r="AUL257" s="61"/>
      <c r="AUM257" s="61"/>
      <c r="AUN257" s="61"/>
      <c r="AUO257" s="61"/>
      <c r="AUP257" s="61"/>
      <c r="AUQ257" s="61"/>
      <c r="AUR257" s="61"/>
      <c r="AUS257" s="61"/>
      <c r="AUT257" s="61"/>
      <c r="AUU257" s="61"/>
      <c r="AUV257" s="61"/>
      <c r="AUW257" s="61"/>
      <c r="AUX257" s="61"/>
      <c r="AUY257" s="61"/>
      <c r="AUZ257" s="61"/>
      <c r="AVA257" s="61"/>
      <c r="AVB257" s="61"/>
      <c r="AVC257" s="61"/>
      <c r="AVD257" s="61"/>
      <c r="AVE257" s="61"/>
      <c r="AVF257" s="61"/>
      <c r="AVG257" s="61"/>
      <c r="AVH257" s="61"/>
      <c r="AVI257" s="61"/>
      <c r="AVJ257" s="61"/>
      <c r="AVK257" s="61"/>
      <c r="AVL257" s="61"/>
      <c r="AVM257" s="61"/>
      <c r="AVN257" s="61"/>
      <c r="AVO257" s="61"/>
      <c r="AVP257" s="61"/>
      <c r="AVQ257" s="61"/>
      <c r="AVR257" s="61"/>
      <c r="AVS257" s="61"/>
      <c r="AVT257" s="61"/>
      <c r="AVU257" s="61"/>
      <c r="AVV257" s="61"/>
      <c r="AVW257" s="61"/>
      <c r="AVX257" s="61"/>
      <c r="AVY257" s="61"/>
      <c r="AVZ257" s="61"/>
      <c r="AWA257" s="61"/>
      <c r="AWB257" s="61"/>
      <c r="AWC257" s="61"/>
      <c r="AWD257" s="61"/>
      <c r="AWE257" s="61"/>
      <c r="AWF257" s="61"/>
      <c r="AWG257" s="61"/>
      <c r="AWH257" s="61"/>
      <c r="AWI257" s="61"/>
      <c r="AWJ257" s="61"/>
      <c r="AWK257" s="61"/>
      <c r="AWL257" s="61"/>
      <c r="AWM257" s="61"/>
      <c r="AWN257" s="61"/>
      <c r="AWO257" s="61"/>
      <c r="AWP257" s="61"/>
      <c r="AWQ257" s="61"/>
      <c r="AWR257" s="61"/>
      <c r="AWS257" s="61"/>
      <c r="AWT257" s="61"/>
      <c r="AWU257" s="61"/>
      <c r="AWV257" s="61"/>
      <c r="AWW257" s="61"/>
      <c r="AWX257" s="61"/>
      <c r="AWY257" s="61"/>
      <c r="AWZ257" s="61"/>
      <c r="AXA257" s="61"/>
      <c r="AXB257" s="61"/>
      <c r="AXC257" s="61"/>
      <c r="AXD257" s="61"/>
      <c r="AXE257" s="61"/>
      <c r="AXF257" s="61"/>
      <c r="AXG257" s="61"/>
      <c r="AXH257" s="61"/>
      <c r="AXI257" s="61"/>
      <c r="AXJ257" s="61"/>
      <c r="AXK257" s="61"/>
      <c r="AXL257" s="61"/>
      <c r="AXM257" s="61"/>
      <c r="AXN257" s="61"/>
      <c r="AXO257" s="61"/>
      <c r="AXP257" s="61"/>
      <c r="AXQ257" s="61"/>
      <c r="AXR257" s="61"/>
      <c r="AXS257" s="61"/>
      <c r="AXT257" s="61"/>
      <c r="AXU257" s="61"/>
      <c r="AXV257" s="61"/>
      <c r="AXW257" s="61"/>
      <c r="AXX257" s="61"/>
      <c r="AXY257" s="61"/>
      <c r="AXZ257" s="61"/>
      <c r="AYA257" s="61"/>
      <c r="AYB257" s="61"/>
      <c r="AYC257" s="61"/>
      <c r="AYD257" s="61"/>
      <c r="AYE257" s="61"/>
      <c r="AYF257" s="61"/>
      <c r="AYG257" s="61"/>
      <c r="AYH257" s="61"/>
      <c r="AYI257" s="61"/>
      <c r="AYJ257" s="61"/>
      <c r="AYK257" s="61"/>
      <c r="AYL257" s="61"/>
      <c r="AYM257" s="61"/>
      <c r="AYN257" s="61"/>
      <c r="AYO257" s="61"/>
      <c r="AYP257" s="61"/>
      <c r="AYQ257" s="61"/>
      <c r="AYR257" s="61"/>
      <c r="AYS257" s="61"/>
      <c r="AYT257" s="61"/>
      <c r="AYU257" s="61"/>
      <c r="AYV257" s="61"/>
      <c r="AYW257" s="61"/>
      <c r="AYX257" s="61"/>
      <c r="AYY257" s="61"/>
      <c r="AYZ257" s="61"/>
      <c r="AZA257" s="61"/>
      <c r="AZB257" s="61"/>
      <c r="AZC257" s="61"/>
      <c r="AZD257" s="61"/>
      <c r="AZE257" s="61"/>
      <c r="AZF257" s="61"/>
      <c r="AZG257" s="61"/>
      <c r="AZH257" s="61"/>
      <c r="AZI257" s="61"/>
      <c r="AZJ257" s="61"/>
      <c r="AZK257" s="61"/>
      <c r="AZL257" s="61"/>
      <c r="AZM257" s="61"/>
      <c r="AZN257" s="61"/>
      <c r="AZO257" s="61"/>
      <c r="AZP257" s="61"/>
      <c r="AZQ257" s="61"/>
      <c r="AZR257" s="61"/>
      <c r="AZS257" s="61"/>
      <c r="AZT257" s="61"/>
      <c r="AZU257" s="61"/>
      <c r="AZV257" s="61"/>
      <c r="AZW257" s="61"/>
      <c r="AZX257" s="61"/>
      <c r="AZY257" s="61"/>
      <c r="AZZ257" s="61"/>
      <c r="BAA257" s="61"/>
      <c r="BAB257" s="61"/>
      <c r="BAC257" s="61"/>
      <c r="BAD257" s="61"/>
      <c r="BAE257" s="61"/>
      <c r="BAF257" s="61"/>
      <c r="BAG257" s="61"/>
      <c r="BAH257" s="61"/>
      <c r="BAI257" s="61"/>
      <c r="BAJ257" s="61"/>
      <c r="BAK257" s="61"/>
      <c r="BAL257" s="61"/>
      <c r="BAM257" s="61"/>
      <c r="BAN257" s="61"/>
      <c r="BAO257" s="61"/>
      <c r="BAP257" s="61"/>
      <c r="BAQ257" s="61"/>
      <c r="BAR257" s="61"/>
      <c r="BAS257" s="61"/>
      <c r="BAT257" s="61"/>
      <c r="BAU257" s="61"/>
      <c r="BAV257" s="61"/>
      <c r="BAW257" s="61"/>
      <c r="BAX257" s="61"/>
      <c r="BAY257" s="61"/>
      <c r="BAZ257" s="61"/>
      <c r="BBA257" s="61"/>
      <c r="BBB257" s="61"/>
      <c r="BBC257" s="61"/>
      <c r="BBD257" s="61"/>
      <c r="BBE257" s="61"/>
      <c r="BBF257" s="61"/>
      <c r="BBG257" s="61"/>
      <c r="BBH257" s="61"/>
      <c r="BBI257" s="61"/>
      <c r="BBJ257" s="61"/>
      <c r="BBK257" s="61"/>
      <c r="BBL257" s="61"/>
      <c r="BBM257" s="61"/>
      <c r="BBN257" s="61"/>
      <c r="BBO257" s="61"/>
      <c r="BBP257" s="61"/>
      <c r="BBQ257" s="61"/>
      <c r="BBR257" s="61"/>
      <c r="BBS257" s="61"/>
      <c r="BBT257" s="61"/>
      <c r="BBU257" s="61"/>
      <c r="BBV257" s="61"/>
      <c r="BBW257" s="61"/>
      <c r="BBX257" s="61"/>
      <c r="BBY257" s="61"/>
      <c r="BBZ257" s="61"/>
      <c r="BCA257" s="61"/>
      <c r="BCB257" s="61"/>
      <c r="BCC257" s="61"/>
      <c r="BCD257" s="61"/>
      <c r="BCE257" s="61"/>
      <c r="BCF257" s="61"/>
      <c r="BCG257" s="61"/>
      <c r="BCH257" s="61"/>
      <c r="BCI257" s="61"/>
      <c r="BCJ257" s="61"/>
      <c r="BCK257" s="61"/>
      <c r="BCL257" s="61"/>
      <c r="BCM257" s="61"/>
      <c r="BCN257" s="61"/>
      <c r="BCO257" s="61"/>
      <c r="BCP257" s="61"/>
      <c r="BCQ257" s="61"/>
      <c r="BCR257" s="61"/>
      <c r="BCS257" s="61"/>
      <c r="BCT257" s="61"/>
      <c r="BCU257" s="61"/>
      <c r="BCV257" s="61"/>
      <c r="BCW257" s="61"/>
      <c r="BCX257" s="61"/>
      <c r="BCY257" s="61"/>
      <c r="BCZ257" s="61"/>
      <c r="BDA257" s="61"/>
      <c r="BDB257" s="61"/>
      <c r="BDC257" s="61"/>
      <c r="BDD257" s="61"/>
      <c r="BDE257" s="61"/>
      <c r="BDF257" s="61"/>
      <c r="BDG257" s="61"/>
      <c r="BDH257" s="61"/>
      <c r="BDI257" s="61"/>
      <c r="BDJ257" s="61"/>
      <c r="BDK257" s="61"/>
      <c r="BDL257" s="61"/>
      <c r="BDM257" s="61"/>
      <c r="BDN257" s="61"/>
      <c r="BDO257" s="61"/>
      <c r="BDP257" s="61"/>
      <c r="BDQ257" s="61"/>
      <c r="BDR257" s="61"/>
      <c r="BDS257" s="61"/>
      <c r="BDT257" s="61"/>
      <c r="BDU257" s="61"/>
      <c r="BDV257" s="61"/>
      <c r="BDW257" s="61"/>
      <c r="BDX257" s="61"/>
      <c r="BDY257" s="61"/>
      <c r="BDZ257" s="61"/>
      <c r="BEA257" s="61"/>
      <c r="BEB257" s="61"/>
      <c r="BEC257" s="61"/>
      <c r="BED257" s="61"/>
      <c r="BEE257" s="61"/>
      <c r="BEF257" s="61"/>
      <c r="BEG257" s="61"/>
      <c r="BEH257" s="61"/>
      <c r="BEI257" s="61"/>
      <c r="BEJ257" s="61"/>
      <c r="BEK257" s="61"/>
      <c r="BEL257" s="61"/>
      <c r="BEM257" s="61"/>
      <c r="BEN257" s="61"/>
      <c r="BEO257" s="61"/>
      <c r="BEP257" s="61"/>
      <c r="BEQ257" s="61"/>
      <c r="BER257" s="61"/>
      <c r="BES257" s="61"/>
      <c r="BET257" s="61"/>
      <c r="BEU257" s="61"/>
      <c r="BEV257" s="61"/>
      <c r="BEW257" s="61"/>
      <c r="BEX257" s="61"/>
      <c r="BEY257" s="61"/>
      <c r="BEZ257" s="61"/>
      <c r="BFA257" s="61"/>
      <c r="BFB257" s="61"/>
      <c r="BFC257" s="61"/>
      <c r="BFD257" s="61"/>
      <c r="BFE257" s="61"/>
      <c r="BFF257" s="61"/>
      <c r="BFG257" s="61"/>
      <c r="BFH257" s="61"/>
      <c r="BFI257" s="61"/>
      <c r="BFJ257" s="61"/>
      <c r="BFK257" s="61"/>
      <c r="BFL257" s="61"/>
      <c r="BFM257" s="61"/>
      <c r="BFN257" s="61"/>
      <c r="BFO257" s="61"/>
      <c r="BFP257" s="61"/>
      <c r="BFQ257" s="61"/>
      <c r="BFR257" s="61"/>
      <c r="BFS257" s="61"/>
      <c r="BFT257" s="61"/>
      <c r="BFU257" s="61"/>
      <c r="BFV257" s="61"/>
      <c r="BFW257" s="61"/>
      <c r="BFX257" s="61"/>
      <c r="BFY257" s="61"/>
      <c r="BFZ257" s="61"/>
      <c r="BGA257" s="61"/>
      <c r="BGB257" s="61"/>
      <c r="BGC257" s="61"/>
      <c r="BGD257" s="61"/>
      <c r="BGE257" s="61"/>
      <c r="BGF257" s="61"/>
      <c r="BGG257" s="61"/>
      <c r="BGH257" s="61"/>
      <c r="BGI257" s="61"/>
      <c r="BGJ257" s="61"/>
      <c r="BGK257" s="61"/>
      <c r="BGL257" s="61"/>
      <c r="BGM257" s="61"/>
      <c r="BGN257" s="61"/>
      <c r="BGO257" s="61"/>
      <c r="BGP257" s="61"/>
      <c r="BGQ257" s="61"/>
      <c r="BGR257" s="61"/>
      <c r="BGS257" s="61"/>
      <c r="BGT257" s="61"/>
      <c r="BGU257" s="61"/>
      <c r="BGV257" s="61"/>
      <c r="BGW257" s="61"/>
      <c r="BGX257" s="61"/>
      <c r="BGY257" s="61"/>
      <c r="BGZ257" s="61"/>
      <c r="BHA257" s="61"/>
      <c r="BHB257" s="61"/>
      <c r="BHC257" s="61"/>
      <c r="BHD257" s="61"/>
      <c r="BHE257" s="61"/>
      <c r="BHF257" s="61"/>
      <c r="BHG257" s="61"/>
      <c r="BHH257" s="61"/>
      <c r="BHI257" s="61"/>
      <c r="BHJ257" s="61"/>
      <c r="BHK257" s="61"/>
      <c r="BHL257" s="61"/>
      <c r="BHM257" s="61"/>
      <c r="BHN257" s="61"/>
      <c r="BHO257" s="61"/>
      <c r="BHP257" s="61"/>
      <c r="BHQ257" s="61"/>
      <c r="BHR257" s="61"/>
      <c r="BHS257" s="61"/>
      <c r="BHT257" s="61"/>
      <c r="BHU257" s="61"/>
      <c r="BHV257" s="61"/>
      <c r="BHW257" s="61"/>
      <c r="BHX257" s="61"/>
      <c r="BHY257" s="61"/>
      <c r="BHZ257" s="61"/>
      <c r="BIA257" s="61"/>
      <c r="BIB257" s="61"/>
      <c r="BIC257" s="61"/>
      <c r="BID257" s="61"/>
      <c r="BIE257" s="61"/>
      <c r="BIF257" s="61"/>
      <c r="BIG257" s="61"/>
      <c r="BIH257" s="61"/>
      <c r="BII257" s="61"/>
      <c r="BIJ257" s="61"/>
      <c r="BIK257" s="61"/>
      <c r="BIL257" s="61"/>
      <c r="BIM257" s="61"/>
      <c r="BIN257" s="61"/>
      <c r="BIO257" s="61"/>
      <c r="BIP257" s="61"/>
      <c r="BIQ257" s="61"/>
      <c r="BIR257" s="61"/>
      <c r="BIS257" s="61"/>
      <c r="BIT257" s="61"/>
      <c r="BIU257" s="61"/>
      <c r="BIV257" s="61"/>
      <c r="BIW257" s="61"/>
      <c r="BIX257" s="61"/>
      <c r="BIY257" s="61"/>
      <c r="BIZ257" s="61"/>
      <c r="BJA257" s="61"/>
      <c r="BJB257" s="61"/>
      <c r="BJC257" s="61"/>
      <c r="BJD257" s="61"/>
      <c r="BJE257" s="61"/>
      <c r="BJF257" s="61"/>
      <c r="BJG257" s="61"/>
      <c r="BJH257" s="61"/>
      <c r="BJI257" s="61"/>
      <c r="BJJ257" s="61"/>
      <c r="BJK257" s="61"/>
      <c r="BJL257" s="61"/>
      <c r="BJM257" s="61"/>
      <c r="BJN257" s="61"/>
      <c r="BJO257" s="61"/>
      <c r="BJP257" s="61"/>
      <c r="BJQ257" s="61"/>
      <c r="BJR257" s="61"/>
      <c r="BJS257" s="61"/>
      <c r="BJT257" s="61"/>
      <c r="BJU257" s="61"/>
      <c r="BJV257" s="61"/>
      <c r="BJW257" s="61"/>
      <c r="BJX257" s="61"/>
      <c r="BJY257" s="61"/>
      <c r="BJZ257" s="61"/>
      <c r="BKA257" s="61"/>
      <c r="BKB257" s="61"/>
      <c r="BKC257" s="61"/>
      <c r="BKD257" s="61"/>
      <c r="BKE257" s="61"/>
      <c r="BKF257" s="61"/>
      <c r="BKG257" s="61"/>
      <c r="BKH257" s="61"/>
      <c r="BKI257" s="61"/>
      <c r="BKJ257" s="61"/>
      <c r="BKK257" s="61"/>
      <c r="BKL257" s="61"/>
      <c r="BKM257" s="61"/>
      <c r="BKN257" s="61"/>
      <c r="BKO257" s="61"/>
      <c r="BKP257" s="61"/>
      <c r="BKQ257" s="61"/>
      <c r="BKR257" s="61"/>
      <c r="BKS257" s="61"/>
      <c r="BKT257" s="61"/>
      <c r="BKU257" s="61"/>
      <c r="BKV257" s="61"/>
      <c r="BKW257" s="61"/>
      <c r="BKX257" s="61"/>
      <c r="BKY257" s="61"/>
      <c r="BKZ257" s="61"/>
      <c r="BLA257" s="61"/>
      <c r="BLB257" s="61"/>
      <c r="BLC257" s="61"/>
      <c r="BLD257" s="61"/>
      <c r="BLE257" s="61"/>
      <c r="BLF257" s="61"/>
      <c r="BLG257" s="61"/>
      <c r="BLH257" s="61"/>
      <c r="BLI257" s="61"/>
      <c r="BLJ257" s="61"/>
      <c r="BLK257" s="61"/>
      <c r="BLL257" s="61"/>
      <c r="BLM257" s="61"/>
      <c r="BLN257" s="61"/>
      <c r="BLO257" s="61"/>
      <c r="BLP257" s="61"/>
      <c r="BLQ257" s="61"/>
      <c r="BLR257" s="61"/>
      <c r="BLS257" s="61"/>
      <c r="BLT257" s="61"/>
      <c r="BLU257" s="61"/>
      <c r="BLV257" s="61"/>
      <c r="BLW257" s="61"/>
      <c r="BLX257" s="61"/>
      <c r="BLY257" s="61"/>
      <c r="BLZ257" s="61"/>
      <c r="BMA257" s="61"/>
      <c r="BMB257" s="61"/>
      <c r="BMC257" s="61"/>
      <c r="BMD257" s="61"/>
      <c r="BME257" s="61"/>
      <c r="BMF257" s="61"/>
      <c r="BMG257" s="61"/>
      <c r="BMH257" s="61"/>
      <c r="BMI257" s="61"/>
      <c r="BMJ257" s="61"/>
      <c r="BMK257" s="61"/>
      <c r="BML257" s="61"/>
      <c r="BMM257" s="61"/>
      <c r="BMN257" s="61"/>
      <c r="BMO257" s="61"/>
      <c r="BMP257" s="61"/>
      <c r="BMQ257" s="61"/>
      <c r="BMR257" s="61"/>
      <c r="BMS257" s="61"/>
      <c r="BMT257" s="61"/>
      <c r="BMU257" s="61"/>
      <c r="BMV257" s="61"/>
      <c r="BMW257" s="61"/>
      <c r="BMX257" s="61"/>
      <c r="BMY257" s="61"/>
      <c r="BMZ257" s="61"/>
      <c r="BNA257" s="61"/>
      <c r="BNB257" s="61"/>
      <c r="BNC257" s="61"/>
      <c r="BND257" s="61"/>
      <c r="BNE257" s="61"/>
      <c r="BNF257" s="61"/>
      <c r="BNG257" s="61"/>
      <c r="BNH257" s="61"/>
      <c r="BNI257" s="61"/>
      <c r="BNJ257" s="61"/>
      <c r="BNK257" s="61"/>
      <c r="BNL257" s="61"/>
      <c r="BNM257" s="61"/>
      <c r="BNN257" s="61"/>
      <c r="BNO257" s="61"/>
      <c r="BNP257" s="61"/>
      <c r="BNQ257" s="61"/>
      <c r="BNR257" s="61"/>
      <c r="BNS257" s="61"/>
      <c r="BNT257" s="61"/>
      <c r="BNU257" s="61"/>
      <c r="BNV257" s="61"/>
      <c r="BNW257" s="61"/>
      <c r="BNX257" s="61"/>
      <c r="BNY257" s="61"/>
      <c r="BNZ257" s="61"/>
      <c r="BOA257" s="61"/>
      <c r="BOB257" s="61"/>
      <c r="BOC257" s="61"/>
      <c r="BOD257" s="61"/>
      <c r="BOE257" s="61"/>
      <c r="BOF257" s="61"/>
      <c r="BOG257" s="61"/>
      <c r="BOH257" s="61"/>
      <c r="BOI257" s="61"/>
      <c r="BOJ257" s="61"/>
      <c r="BOK257" s="61"/>
      <c r="BOL257" s="61"/>
      <c r="BOM257" s="61"/>
      <c r="BON257" s="61"/>
      <c r="BOO257" s="61"/>
      <c r="BOP257" s="61"/>
      <c r="BOQ257" s="61"/>
      <c r="BOR257" s="61"/>
      <c r="BOS257" s="61"/>
      <c r="BOT257" s="61"/>
      <c r="BOU257" s="61"/>
      <c r="BOV257" s="61"/>
      <c r="BOW257" s="61"/>
      <c r="BOX257" s="61"/>
      <c r="BOY257" s="61"/>
      <c r="BOZ257" s="61"/>
      <c r="BPA257" s="61"/>
      <c r="BPB257" s="61"/>
      <c r="BPC257" s="61"/>
      <c r="BPD257" s="61"/>
      <c r="BPE257" s="61"/>
      <c r="BPF257" s="61"/>
      <c r="BPG257" s="61"/>
      <c r="BPH257" s="61"/>
      <c r="BPI257" s="61"/>
      <c r="BPJ257" s="61"/>
      <c r="BPK257" s="61"/>
      <c r="BPL257" s="61"/>
      <c r="BPM257" s="61"/>
      <c r="BPN257" s="61"/>
      <c r="BPO257" s="61"/>
      <c r="BPP257" s="61"/>
      <c r="BPQ257" s="61"/>
      <c r="BPR257" s="61"/>
      <c r="BPS257" s="61"/>
      <c r="BPT257" s="61"/>
      <c r="BPU257" s="61"/>
      <c r="BPV257" s="61"/>
      <c r="BPW257" s="61"/>
      <c r="BPX257" s="61"/>
      <c r="BPY257" s="61"/>
      <c r="BPZ257" s="61"/>
      <c r="BQA257" s="61"/>
      <c r="BQB257" s="61"/>
      <c r="BQC257" s="61"/>
      <c r="BQD257" s="61"/>
      <c r="BQE257" s="61"/>
      <c r="BQF257" s="61"/>
      <c r="BQG257" s="61"/>
      <c r="BQH257" s="61"/>
      <c r="BQI257" s="61"/>
      <c r="BQJ257" s="61"/>
      <c r="BQK257" s="61"/>
      <c r="BQL257" s="61"/>
      <c r="BQM257" s="61"/>
      <c r="BQN257" s="61"/>
      <c r="BQO257" s="61"/>
      <c r="BQP257" s="61"/>
      <c r="BQQ257" s="61"/>
      <c r="BQR257" s="61"/>
      <c r="BQS257" s="61"/>
      <c r="BQT257" s="61"/>
      <c r="BQU257" s="61"/>
      <c r="BQV257" s="61"/>
      <c r="BQW257" s="61"/>
      <c r="BQX257" s="61"/>
      <c r="BQY257" s="61"/>
      <c r="BQZ257" s="61"/>
      <c r="BRA257" s="61"/>
      <c r="BRB257" s="61"/>
      <c r="BRC257" s="61"/>
      <c r="BRD257" s="61"/>
      <c r="BRE257" s="61"/>
      <c r="BRF257" s="61"/>
      <c r="BRG257" s="61"/>
      <c r="BRH257" s="61"/>
      <c r="BRI257" s="61"/>
      <c r="BRJ257" s="61"/>
      <c r="BRK257" s="61"/>
      <c r="BRL257" s="61"/>
      <c r="BRM257" s="61"/>
      <c r="BRN257" s="61"/>
      <c r="BRO257" s="61"/>
      <c r="BRP257" s="61"/>
      <c r="BRQ257" s="61"/>
      <c r="BRR257" s="61"/>
      <c r="BRS257" s="61"/>
      <c r="BRT257" s="61"/>
      <c r="BRU257" s="61"/>
      <c r="BRV257" s="61"/>
      <c r="BRW257" s="61"/>
      <c r="BRX257" s="61"/>
      <c r="BRY257" s="61"/>
      <c r="BRZ257" s="61"/>
      <c r="BSA257" s="61"/>
      <c r="BSB257" s="61"/>
      <c r="BSC257" s="61"/>
      <c r="BSD257" s="61"/>
      <c r="BSE257" s="61"/>
      <c r="BSF257" s="61"/>
      <c r="BSG257" s="61"/>
      <c r="BSH257" s="61"/>
      <c r="BSI257" s="61"/>
      <c r="BSJ257" s="61"/>
      <c r="BSK257" s="61"/>
      <c r="BSL257" s="61"/>
      <c r="BSM257" s="61"/>
      <c r="BSN257" s="61"/>
      <c r="BSO257" s="61"/>
      <c r="BSP257" s="61"/>
      <c r="BSQ257" s="61"/>
      <c r="BSR257" s="61"/>
      <c r="BSS257" s="61"/>
      <c r="BST257" s="61"/>
      <c r="BSU257" s="61"/>
      <c r="BSV257" s="61"/>
      <c r="BSW257" s="61"/>
      <c r="BSX257" s="61"/>
      <c r="BSY257" s="61"/>
      <c r="BSZ257" s="61"/>
      <c r="BTA257" s="61"/>
      <c r="BTB257" s="61"/>
      <c r="BTC257" s="61"/>
      <c r="BTD257" s="61"/>
      <c r="BTE257" s="61"/>
      <c r="BTF257" s="61"/>
      <c r="BTG257" s="61"/>
      <c r="BTH257" s="61"/>
      <c r="BTI257" s="61"/>
      <c r="BTJ257" s="61"/>
      <c r="BTK257" s="61"/>
      <c r="BTL257" s="61"/>
      <c r="BTM257" s="61"/>
      <c r="BTN257" s="61"/>
      <c r="BTO257" s="61"/>
      <c r="BTP257" s="61"/>
      <c r="BTQ257" s="61"/>
      <c r="BTR257" s="61"/>
      <c r="BTS257" s="61"/>
      <c r="BTT257" s="61"/>
      <c r="BTU257" s="61"/>
      <c r="BTV257" s="61"/>
      <c r="BTW257" s="61"/>
      <c r="BTX257" s="61"/>
      <c r="BTY257" s="61"/>
      <c r="BTZ257" s="61"/>
      <c r="BUA257" s="61"/>
      <c r="BUB257" s="61"/>
      <c r="BUC257" s="61"/>
      <c r="BUD257" s="61"/>
      <c r="BUE257" s="61"/>
      <c r="BUF257" s="61"/>
      <c r="BUG257" s="61"/>
      <c r="BUH257" s="61"/>
      <c r="BUI257" s="61"/>
      <c r="BUJ257" s="61"/>
      <c r="BUK257" s="61"/>
      <c r="BUL257" s="61"/>
      <c r="BUM257" s="61"/>
      <c r="BUN257" s="61"/>
      <c r="BUO257" s="61"/>
      <c r="BUP257" s="61"/>
      <c r="BUQ257" s="61"/>
      <c r="BUR257" s="61"/>
      <c r="BUS257" s="61"/>
      <c r="BUT257" s="61"/>
      <c r="BUU257" s="61"/>
      <c r="BUV257" s="61"/>
      <c r="BUW257" s="61"/>
      <c r="BUX257" s="61"/>
      <c r="BUY257" s="61"/>
      <c r="BUZ257" s="61"/>
      <c r="BVA257" s="61"/>
      <c r="BVB257" s="61"/>
      <c r="BVC257" s="61"/>
      <c r="BVD257" s="61"/>
      <c r="BVE257" s="61"/>
      <c r="BVF257" s="61"/>
      <c r="BVG257" s="61"/>
      <c r="BVH257" s="61"/>
      <c r="BVI257" s="61"/>
      <c r="BVJ257" s="61"/>
      <c r="BVK257" s="61"/>
      <c r="BVL257" s="61"/>
      <c r="BVM257" s="61"/>
      <c r="BVN257" s="61"/>
      <c r="BVO257" s="61"/>
      <c r="BVP257" s="61"/>
      <c r="BVQ257" s="61"/>
      <c r="BVR257" s="61"/>
      <c r="BVS257" s="61"/>
      <c r="BVT257" s="61"/>
      <c r="BVU257" s="61"/>
      <c r="BVV257" s="61"/>
      <c r="BVW257" s="61"/>
      <c r="BVX257" s="61"/>
      <c r="BVY257" s="61"/>
      <c r="BVZ257" s="61"/>
      <c r="BWA257" s="61"/>
      <c r="BWB257" s="61"/>
      <c r="BWC257" s="61"/>
      <c r="BWD257" s="61"/>
      <c r="BWE257" s="61"/>
      <c r="BWF257" s="61"/>
      <c r="BWG257" s="61"/>
      <c r="BWH257" s="61"/>
      <c r="BWI257" s="61"/>
      <c r="BWJ257" s="61"/>
      <c r="BWK257" s="61"/>
      <c r="BWL257" s="61"/>
      <c r="BWM257" s="61"/>
      <c r="BWN257" s="61"/>
      <c r="BWO257" s="61"/>
      <c r="BWP257" s="61"/>
      <c r="BWQ257" s="61"/>
      <c r="BWR257" s="61"/>
      <c r="BWS257" s="61"/>
      <c r="BWT257" s="61"/>
      <c r="BWU257" s="61"/>
      <c r="BWV257" s="61"/>
      <c r="BWW257" s="61"/>
      <c r="BWX257" s="61"/>
      <c r="BWY257" s="61"/>
      <c r="BWZ257" s="61"/>
      <c r="BXA257" s="61"/>
      <c r="BXB257" s="61"/>
      <c r="BXC257" s="61"/>
      <c r="BXD257" s="61"/>
      <c r="BXE257" s="61"/>
      <c r="BXF257" s="61"/>
      <c r="BXG257" s="61"/>
      <c r="BXH257" s="61"/>
      <c r="BXI257" s="61"/>
      <c r="BXJ257" s="61"/>
      <c r="BXK257" s="61"/>
      <c r="BXL257" s="61"/>
      <c r="BXM257" s="61"/>
      <c r="BXN257" s="61"/>
      <c r="BXO257" s="61"/>
      <c r="BXP257" s="61"/>
      <c r="BXQ257" s="61"/>
      <c r="BXR257" s="61"/>
      <c r="BXS257" s="61"/>
      <c r="BXT257" s="61"/>
      <c r="BXU257" s="61"/>
      <c r="BXV257" s="61"/>
      <c r="BXW257" s="61"/>
      <c r="BXX257" s="61"/>
      <c r="BXY257" s="61"/>
      <c r="BXZ257" s="61"/>
      <c r="BYA257" s="61"/>
      <c r="BYB257" s="61"/>
      <c r="BYC257" s="61"/>
      <c r="BYD257" s="61"/>
      <c r="BYE257" s="61"/>
      <c r="BYF257" s="61"/>
      <c r="BYG257" s="61"/>
      <c r="BYH257" s="61"/>
      <c r="BYI257" s="61"/>
      <c r="BYJ257" s="61"/>
      <c r="BYK257" s="61"/>
      <c r="BYL257" s="61"/>
      <c r="BYM257" s="61"/>
      <c r="BYN257" s="61"/>
      <c r="BYO257" s="61"/>
      <c r="BYP257" s="61"/>
      <c r="BYQ257" s="61"/>
      <c r="BYR257" s="61"/>
      <c r="BYS257" s="61"/>
      <c r="BYT257" s="61"/>
      <c r="BYU257" s="61"/>
      <c r="BYV257" s="61"/>
      <c r="BYW257" s="61"/>
      <c r="BYX257" s="61"/>
      <c r="BYY257" s="61"/>
      <c r="BYZ257" s="61"/>
      <c r="BZA257" s="61"/>
      <c r="BZB257" s="61"/>
      <c r="BZC257" s="61"/>
      <c r="BZD257" s="61"/>
      <c r="BZE257" s="61"/>
      <c r="BZF257" s="61"/>
      <c r="BZG257" s="61"/>
      <c r="BZH257" s="61"/>
      <c r="BZI257" s="61"/>
      <c r="BZJ257" s="61"/>
      <c r="BZK257" s="61"/>
      <c r="BZL257" s="61"/>
      <c r="BZM257" s="61"/>
      <c r="BZN257" s="61"/>
      <c r="BZO257" s="61"/>
      <c r="BZP257" s="61"/>
      <c r="BZQ257" s="61"/>
      <c r="BZR257" s="61"/>
      <c r="BZS257" s="61"/>
      <c r="BZT257" s="61"/>
      <c r="BZU257" s="61"/>
      <c r="BZV257" s="61"/>
      <c r="BZW257" s="61"/>
      <c r="BZX257" s="61"/>
      <c r="BZY257" s="61"/>
      <c r="BZZ257" s="61"/>
      <c r="CAA257" s="61"/>
      <c r="CAB257" s="61"/>
      <c r="CAC257" s="61"/>
      <c r="CAD257" s="61"/>
      <c r="CAE257" s="61"/>
      <c r="CAF257" s="61"/>
      <c r="CAG257" s="61"/>
      <c r="CAH257" s="61"/>
      <c r="CAI257" s="61"/>
      <c r="CAJ257" s="61"/>
      <c r="CAK257" s="61"/>
      <c r="CAL257" s="61"/>
      <c r="CAM257" s="61"/>
      <c r="CAN257" s="61"/>
      <c r="CAO257" s="61"/>
      <c r="CAP257" s="61"/>
      <c r="CAQ257" s="61"/>
      <c r="CAR257" s="61"/>
      <c r="CAS257" s="61"/>
      <c r="CAT257" s="61"/>
      <c r="CAU257" s="61"/>
      <c r="CAV257" s="61"/>
      <c r="CAW257" s="61"/>
      <c r="CAX257" s="61"/>
      <c r="CAY257" s="61"/>
      <c r="CAZ257" s="61"/>
      <c r="CBA257" s="61"/>
      <c r="CBB257" s="61"/>
      <c r="CBC257" s="61"/>
      <c r="CBD257" s="61"/>
      <c r="CBE257" s="61"/>
      <c r="CBF257" s="61"/>
      <c r="CBG257" s="61"/>
      <c r="CBH257" s="61"/>
      <c r="CBI257" s="61"/>
      <c r="CBJ257" s="61"/>
      <c r="CBK257" s="61"/>
      <c r="CBL257" s="61"/>
      <c r="CBM257" s="61"/>
      <c r="CBN257" s="61"/>
      <c r="CBO257" s="61"/>
      <c r="CBP257" s="61"/>
      <c r="CBQ257" s="61"/>
      <c r="CBR257" s="61"/>
      <c r="CBS257" s="61"/>
      <c r="CBT257" s="61"/>
      <c r="CBU257" s="61"/>
      <c r="CBV257" s="61"/>
      <c r="CBW257" s="61"/>
      <c r="CBX257" s="61"/>
      <c r="CBY257" s="61"/>
      <c r="CBZ257" s="61"/>
      <c r="CCA257" s="61"/>
      <c r="CCB257" s="61"/>
      <c r="CCC257" s="61"/>
      <c r="CCD257" s="61"/>
      <c r="CCE257" s="61"/>
      <c r="CCF257" s="61"/>
      <c r="CCG257" s="61"/>
      <c r="CCH257" s="61"/>
      <c r="CCI257" s="61"/>
      <c r="CCJ257" s="61"/>
      <c r="CCK257" s="61"/>
      <c r="CCL257" s="61"/>
      <c r="CCM257" s="61"/>
      <c r="CCN257" s="61"/>
      <c r="CCO257" s="61"/>
      <c r="CCP257" s="61"/>
      <c r="CCQ257" s="61"/>
      <c r="CCR257" s="61"/>
      <c r="CCS257" s="61"/>
      <c r="CCT257" s="61"/>
      <c r="CCU257" s="61"/>
      <c r="CCV257" s="61"/>
      <c r="CCW257" s="61"/>
      <c r="CCX257" s="61"/>
      <c r="CCY257" s="61"/>
      <c r="CCZ257" s="61"/>
      <c r="CDA257" s="61"/>
      <c r="CDB257" s="61"/>
      <c r="CDC257" s="61"/>
      <c r="CDD257" s="61"/>
      <c r="CDE257" s="61"/>
      <c r="CDF257" s="61"/>
      <c r="CDG257" s="61"/>
      <c r="CDH257" s="61"/>
      <c r="CDI257" s="61"/>
      <c r="CDJ257" s="61"/>
      <c r="CDK257" s="61"/>
      <c r="CDL257" s="61"/>
      <c r="CDM257" s="61"/>
      <c r="CDN257" s="61"/>
      <c r="CDO257" s="61"/>
      <c r="CDP257" s="61"/>
      <c r="CDQ257" s="61"/>
      <c r="CDR257" s="61"/>
      <c r="CDS257" s="61"/>
      <c r="CDT257" s="61"/>
      <c r="CDU257" s="61"/>
      <c r="CDV257" s="61"/>
      <c r="CDW257" s="61"/>
      <c r="CDX257" s="61"/>
      <c r="CDY257" s="61"/>
      <c r="CDZ257" s="61"/>
      <c r="CEA257" s="61"/>
      <c r="CEB257" s="61"/>
      <c r="CEC257" s="61"/>
      <c r="CED257" s="61"/>
      <c r="CEE257" s="61"/>
      <c r="CEF257" s="61"/>
      <c r="CEG257" s="61"/>
      <c r="CEH257" s="61"/>
      <c r="CEI257" s="61"/>
      <c r="CEJ257" s="61"/>
      <c r="CEK257" s="61"/>
      <c r="CEL257" s="61"/>
      <c r="CEM257" s="61"/>
      <c r="CEN257" s="61"/>
      <c r="CEO257" s="61"/>
      <c r="CEP257" s="61"/>
      <c r="CEQ257" s="61"/>
      <c r="CER257" s="61"/>
      <c r="CES257" s="61"/>
      <c r="CET257" s="61"/>
      <c r="CEU257" s="61"/>
      <c r="CEV257" s="61"/>
      <c r="CEW257" s="61"/>
      <c r="CEX257" s="61"/>
      <c r="CEY257" s="61"/>
      <c r="CEZ257" s="61"/>
      <c r="CFA257" s="61"/>
      <c r="CFB257" s="61"/>
      <c r="CFC257" s="61"/>
      <c r="CFD257" s="61"/>
      <c r="CFE257" s="61"/>
      <c r="CFF257" s="61"/>
      <c r="CFG257" s="61"/>
      <c r="CFH257" s="61"/>
      <c r="CFI257" s="61"/>
      <c r="CFJ257" s="61"/>
      <c r="CFK257" s="61"/>
      <c r="CFL257" s="61"/>
      <c r="CFM257" s="61"/>
      <c r="CFN257" s="61"/>
      <c r="CFO257" s="61"/>
      <c r="CFP257" s="61"/>
      <c r="CFQ257" s="61"/>
      <c r="CFR257" s="61"/>
      <c r="CFS257" s="61"/>
      <c r="CFT257" s="61"/>
      <c r="CFU257" s="61"/>
      <c r="CFV257" s="61"/>
      <c r="CFW257" s="61"/>
      <c r="CFX257" s="61"/>
      <c r="CFY257" s="61"/>
      <c r="CFZ257" s="61"/>
      <c r="CGA257" s="61"/>
      <c r="CGB257" s="61"/>
      <c r="CGC257" s="61"/>
      <c r="CGD257" s="61"/>
      <c r="CGE257" s="61"/>
      <c r="CGF257" s="61"/>
      <c r="CGG257" s="61"/>
      <c r="CGH257" s="61"/>
      <c r="CGI257" s="61"/>
      <c r="CGJ257" s="61"/>
      <c r="CGK257" s="61"/>
      <c r="CGL257" s="61"/>
      <c r="CGM257" s="61"/>
      <c r="CGN257" s="61"/>
      <c r="CGO257" s="61"/>
      <c r="CGP257" s="61"/>
      <c r="CGQ257" s="61"/>
      <c r="CGR257" s="61"/>
      <c r="CGS257" s="61"/>
      <c r="CGT257" s="61"/>
      <c r="CGU257" s="61"/>
      <c r="CGV257" s="61"/>
      <c r="CGW257" s="61"/>
      <c r="CGX257" s="61"/>
      <c r="CGY257" s="61"/>
      <c r="CGZ257" s="61"/>
      <c r="CHA257" s="61"/>
      <c r="CHB257" s="61"/>
      <c r="CHC257" s="61"/>
      <c r="CHD257" s="61"/>
      <c r="CHE257" s="61"/>
      <c r="CHF257" s="61"/>
      <c r="CHG257" s="61"/>
      <c r="CHH257" s="61"/>
      <c r="CHI257" s="61"/>
      <c r="CHJ257" s="61"/>
      <c r="CHK257" s="61"/>
      <c r="CHL257" s="61"/>
      <c r="CHM257" s="61"/>
      <c r="CHN257" s="61"/>
      <c r="CHO257" s="61"/>
      <c r="CHP257" s="61"/>
      <c r="CHQ257" s="61"/>
      <c r="CHR257" s="61"/>
      <c r="CHS257" s="61"/>
      <c r="CHT257" s="61"/>
      <c r="CHU257" s="61"/>
      <c r="CHV257" s="61"/>
      <c r="CHW257" s="61"/>
      <c r="CHX257" s="61"/>
      <c r="CHY257" s="61"/>
      <c r="CHZ257" s="61"/>
      <c r="CIA257" s="61"/>
      <c r="CIB257" s="61"/>
      <c r="CIC257" s="61"/>
      <c r="CID257" s="61"/>
      <c r="CIE257" s="61"/>
      <c r="CIF257" s="61"/>
      <c r="CIG257" s="61"/>
      <c r="CIH257" s="61"/>
      <c r="CII257" s="61"/>
      <c r="CIJ257" s="61"/>
      <c r="CIK257" s="61"/>
      <c r="CIL257" s="61"/>
      <c r="CIM257" s="61"/>
      <c r="CIN257" s="61"/>
      <c r="CIO257" s="61"/>
      <c r="CIP257" s="61"/>
      <c r="CIQ257" s="61"/>
      <c r="CIR257" s="61"/>
      <c r="CIS257" s="61"/>
      <c r="CIT257" s="61"/>
      <c r="CIU257" s="61"/>
      <c r="CIV257" s="61"/>
      <c r="CIW257" s="61"/>
      <c r="CIX257" s="61"/>
      <c r="CIY257" s="61"/>
      <c r="CIZ257" s="61"/>
      <c r="CJA257" s="61"/>
      <c r="CJB257" s="61"/>
      <c r="CJC257" s="61"/>
      <c r="CJD257" s="61"/>
      <c r="CJE257" s="61"/>
      <c r="CJF257" s="61"/>
      <c r="CJG257" s="61"/>
      <c r="CJH257" s="61"/>
      <c r="CJI257" s="61"/>
      <c r="CJJ257" s="61"/>
      <c r="CJK257" s="61"/>
      <c r="CJL257" s="61"/>
      <c r="CJM257" s="61"/>
      <c r="CJN257" s="61"/>
      <c r="CJO257" s="61"/>
      <c r="CJP257" s="61"/>
      <c r="CJQ257" s="61"/>
      <c r="CJR257" s="61"/>
      <c r="CJS257" s="61"/>
      <c r="CJT257" s="61"/>
      <c r="CJU257" s="61"/>
      <c r="CJV257" s="61"/>
      <c r="CJW257" s="61"/>
      <c r="CJX257" s="61"/>
      <c r="CJY257" s="61"/>
      <c r="CJZ257" s="61"/>
      <c r="CKA257" s="61"/>
      <c r="CKB257" s="61"/>
      <c r="CKC257" s="61"/>
      <c r="CKD257" s="61"/>
      <c r="CKE257" s="61"/>
      <c r="CKF257" s="61"/>
      <c r="CKG257" s="61"/>
      <c r="CKH257" s="61"/>
      <c r="CKI257" s="61"/>
      <c r="CKJ257" s="61"/>
      <c r="CKK257" s="61"/>
      <c r="CKL257" s="61"/>
      <c r="CKM257" s="61"/>
      <c r="CKN257" s="61"/>
      <c r="CKO257" s="61"/>
      <c r="CKP257" s="61"/>
      <c r="CKQ257" s="61"/>
      <c r="CKR257" s="61"/>
      <c r="CKS257" s="61"/>
      <c r="CKT257" s="61"/>
      <c r="CKU257" s="61"/>
      <c r="CKV257" s="61"/>
      <c r="CKW257" s="61"/>
      <c r="CKX257" s="61"/>
      <c r="CKY257" s="61"/>
      <c r="CKZ257" s="61"/>
      <c r="CLA257" s="61"/>
      <c r="CLB257" s="61"/>
      <c r="CLC257" s="61"/>
      <c r="CLD257" s="61"/>
      <c r="CLE257" s="61"/>
      <c r="CLF257" s="61"/>
      <c r="CLG257" s="61"/>
      <c r="CLH257" s="61"/>
      <c r="CLI257" s="61"/>
      <c r="CLJ257" s="61"/>
      <c r="CLK257" s="61"/>
      <c r="CLL257" s="61"/>
      <c r="CLM257" s="61"/>
      <c r="CLN257" s="61"/>
      <c r="CLO257" s="61"/>
      <c r="CLP257" s="61"/>
      <c r="CLQ257" s="61"/>
      <c r="CLR257" s="61"/>
      <c r="CLS257" s="61"/>
      <c r="CLT257" s="61"/>
      <c r="CLU257" s="61"/>
      <c r="CLV257" s="61"/>
      <c r="CLW257" s="61"/>
      <c r="CLX257" s="61"/>
      <c r="CLY257" s="61"/>
      <c r="CLZ257" s="61"/>
      <c r="CMA257" s="61"/>
      <c r="CMB257" s="61"/>
      <c r="CMC257" s="61"/>
      <c r="CMD257" s="61"/>
      <c r="CME257" s="61"/>
      <c r="CMF257" s="61"/>
      <c r="CMG257" s="61"/>
      <c r="CMH257" s="61"/>
      <c r="CMI257" s="61"/>
      <c r="CMJ257" s="61"/>
      <c r="CMK257" s="61"/>
      <c r="CML257" s="61"/>
      <c r="CMM257" s="61"/>
      <c r="CMN257" s="61"/>
      <c r="CMO257" s="61"/>
      <c r="CMP257" s="61"/>
      <c r="CMQ257" s="61"/>
      <c r="CMR257" s="61"/>
      <c r="CMS257" s="61"/>
      <c r="CMT257" s="61"/>
      <c r="CMU257" s="61"/>
      <c r="CMV257" s="61"/>
      <c r="CMW257" s="61"/>
      <c r="CMX257" s="61"/>
      <c r="CMY257" s="61"/>
      <c r="CMZ257" s="61"/>
      <c r="CNA257" s="61"/>
      <c r="CNB257" s="61"/>
      <c r="CNC257" s="61"/>
      <c r="CND257" s="61"/>
      <c r="CNE257" s="61"/>
      <c r="CNF257" s="61"/>
      <c r="CNG257" s="61"/>
      <c r="CNH257" s="61"/>
      <c r="CNI257" s="61"/>
      <c r="CNJ257" s="61"/>
      <c r="CNK257" s="61"/>
      <c r="CNL257" s="61"/>
      <c r="CNM257" s="61"/>
      <c r="CNN257" s="61"/>
      <c r="CNO257" s="61"/>
      <c r="CNP257" s="61"/>
      <c r="CNQ257" s="61"/>
      <c r="CNR257" s="61"/>
      <c r="CNS257" s="61"/>
      <c r="CNT257" s="61"/>
      <c r="CNU257" s="61"/>
      <c r="CNV257" s="61"/>
      <c r="CNW257" s="61"/>
      <c r="CNX257" s="61"/>
      <c r="CNY257" s="61"/>
      <c r="CNZ257" s="61"/>
      <c r="COA257" s="61"/>
      <c r="COB257" s="61"/>
      <c r="COC257" s="61"/>
      <c r="COD257" s="61"/>
      <c r="COE257" s="61"/>
      <c r="COF257" s="61"/>
      <c r="COG257" s="61"/>
      <c r="COH257" s="61"/>
      <c r="COI257" s="61"/>
      <c r="COJ257" s="61"/>
      <c r="COK257" s="61"/>
      <c r="COL257" s="61"/>
      <c r="COM257" s="61"/>
      <c r="CON257" s="61"/>
      <c r="COO257" s="61"/>
      <c r="COP257" s="61"/>
      <c r="COQ257" s="61"/>
      <c r="COR257" s="61"/>
      <c r="COS257" s="61"/>
      <c r="COT257" s="61"/>
      <c r="COU257" s="61"/>
      <c r="COV257" s="61"/>
      <c r="COW257" s="61"/>
      <c r="COX257" s="61"/>
      <c r="COY257" s="61"/>
      <c r="COZ257" s="61"/>
      <c r="CPA257" s="61"/>
      <c r="CPB257" s="61"/>
      <c r="CPC257" s="61"/>
      <c r="CPD257" s="61"/>
      <c r="CPE257" s="61"/>
      <c r="CPF257" s="61"/>
      <c r="CPG257" s="61"/>
      <c r="CPH257" s="61"/>
      <c r="CPI257" s="61"/>
      <c r="CPJ257" s="61"/>
      <c r="CPK257" s="61"/>
      <c r="CPL257" s="61"/>
      <c r="CPM257" s="61"/>
      <c r="CPN257" s="61"/>
      <c r="CPO257" s="61"/>
      <c r="CPP257" s="61"/>
      <c r="CPQ257" s="61"/>
      <c r="CPR257" s="61"/>
      <c r="CPS257" s="61"/>
      <c r="CPT257" s="61"/>
      <c r="CPU257" s="61"/>
      <c r="CPV257" s="61"/>
      <c r="CPW257" s="61"/>
      <c r="CPX257" s="61"/>
      <c r="CPY257" s="61"/>
      <c r="CPZ257" s="61"/>
      <c r="CQA257" s="61"/>
      <c r="CQB257" s="61"/>
      <c r="CQC257" s="61"/>
      <c r="CQD257" s="61"/>
      <c r="CQE257" s="61"/>
      <c r="CQF257" s="61"/>
      <c r="CQG257" s="61"/>
      <c r="CQH257" s="61"/>
      <c r="CQI257" s="61"/>
      <c r="CQJ257" s="61"/>
      <c r="CQK257" s="61"/>
      <c r="CQL257" s="61"/>
      <c r="CQM257" s="61"/>
      <c r="CQN257" s="61"/>
      <c r="CQO257" s="61"/>
      <c r="CQP257" s="61"/>
      <c r="CQQ257" s="61"/>
      <c r="CQR257" s="61"/>
      <c r="CQS257" s="61"/>
      <c r="CQT257" s="61"/>
      <c r="CQU257" s="61"/>
      <c r="CQV257" s="61"/>
      <c r="CQW257" s="61"/>
      <c r="CQX257" s="61"/>
      <c r="CQY257" s="61"/>
      <c r="CQZ257" s="61"/>
      <c r="CRA257" s="61"/>
      <c r="CRB257" s="61"/>
      <c r="CRC257" s="61"/>
      <c r="CRD257" s="61"/>
      <c r="CRE257" s="61"/>
      <c r="CRF257" s="61"/>
      <c r="CRG257" s="61"/>
      <c r="CRH257" s="61"/>
      <c r="CRI257" s="61"/>
      <c r="CRJ257" s="61"/>
      <c r="CRK257" s="61"/>
      <c r="CRL257" s="61"/>
      <c r="CRM257" s="61"/>
      <c r="CRN257" s="61"/>
      <c r="CRO257" s="61"/>
      <c r="CRP257" s="61"/>
      <c r="CRQ257" s="61"/>
      <c r="CRR257" s="61"/>
      <c r="CRS257" s="61"/>
      <c r="CRT257" s="61"/>
      <c r="CRU257" s="61"/>
      <c r="CRV257" s="61"/>
      <c r="CRW257" s="61"/>
      <c r="CRX257" s="61"/>
      <c r="CRY257" s="61"/>
      <c r="CRZ257" s="61"/>
      <c r="CSA257" s="61"/>
      <c r="CSB257" s="61"/>
      <c r="CSC257" s="61"/>
      <c r="CSD257" s="61"/>
      <c r="CSE257" s="61"/>
      <c r="CSF257" s="61"/>
      <c r="CSG257" s="61"/>
      <c r="CSH257" s="61"/>
      <c r="CSI257" s="61"/>
      <c r="CSJ257" s="61"/>
      <c r="CSK257" s="61"/>
      <c r="CSL257" s="61"/>
      <c r="CSM257" s="61"/>
      <c r="CSN257" s="61"/>
      <c r="CSO257" s="61"/>
      <c r="CSP257" s="61"/>
      <c r="CSQ257" s="61"/>
      <c r="CSR257" s="61"/>
      <c r="CSS257" s="61"/>
      <c r="CST257" s="61"/>
      <c r="CSU257" s="61"/>
      <c r="CSV257" s="61"/>
      <c r="CSW257" s="61"/>
      <c r="CSX257" s="61"/>
      <c r="CSY257" s="61"/>
      <c r="CSZ257" s="61"/>
      <c r="CTA257" s="61"/>
      <c r="CTB257" s="61"/>
      <c r="CTC257" s="61"/>
      <c r="CTD257" s="61"/>
      <c r="CTE257" s="61"/>
      <c r="CTF257" s="61"/>
      <c r="CTG257" s="61"/>
      <c r="CTH257" s="61"/>
      <c r="CTI257" s="61"/>
      <c r="CTJ257" s="61"/>
      <c r="CTK257" s="61"/>
      <c r="CTL257" s="61"/>
      <c r="CTM257" s="61"/>
      <c r="CTN257" s="61"/>
      <c r="CTO257" s="61"/>
      <c r="CTP257" s="61"/>
      <c r="CTQ257" s="61"/>
      <c r="CTR257" s="61"/>
      <c r="CTS257" s="61"/>
      <c r="CTT257" s="61"/>
      <c r="CTU257" s="61"/>
      <c r="CTV257" s="61"/>
      <c r="CTW257" s="61"/>
      <c r="CTX257" s="61"/>
      <c r="CTY257" s="61"/>
      <c r="CTZ257" s="61"/>
      <c r="CUA257" s="61"/>
      <c r="CUB257" s="61"/>
      <c r="CUC257" s="61"/>
      <c r="CUD257" s="61"/>
      <c r="CUE257" s="61"/>
      <c r="CUF257" s="61"/>
      <c r="CUG257" s="61"/>
      <c r="CUH257" s="61"/>
      <c r="CUI257" s="61"/>
      <c r="CUJ257" s="61"/>
      <c r="CUK257" s="61"/>
      <c r="CUL257" s="61"/>
      <c r="CUM257" s="61"/>
      <c r="CUN257" s="61"/>
      <c r="CUO257" s="61"/>
      <c r="CUP257" s="61"/>
      <c r="CUQ257" s="61"/>
      <c r="CUR257" s="61"/>
      <c r="CUS257" s="61"/>
      <c r="CUT257" s="61"/>
      <c r="CUU257" s="61"/>
      <c r="CUV257" s="61"/>
      <c r="CUW257" s="61"/>
      <c r="CUX257" s="61"/>
      <c r="CUY257" s="61"/>
      <c r="CUZ257" s="61"/>
      <c r="CVA257" s="61"/>
      <c r="CVB257" s="61"/>
      <c r="CVC257" s="61"/>
      <c r="CVD257" s="61"/>
      <c r="CVE257" s="61"/>
      <c r="CVF257" s="61"/>
      <c r="CVG257" s="61"/>
      <c r="CVH257" s="61"/>
      <c r="CVI257" s="61"/>
      <c r="CVJ257" s="61"/>
      <c r="CVK257" s="61"/>
      <c r="CVL257" s="61"/>
      <c r="CVM257" s="61"/>
      <c r="CVN257" s="61"/>
      <c r="CVO257" s="61"/>
      <c r="CVP257" s="61"/>
      <c r="CVQ257" s="61"/>
      <c r="CVR257" s="61"/>
      <c r="CVS257" s="61"/>
      <c r="CVT257" s="61"/>
      <c r="CVU257" s="61"/>
      <c r="CVV257" s="61"/>
      <c r="CVW257" s="61"/>
      <c r="CVX257" s="61"/>
      <c r="CVY257" s="61"/>
      <c r="CVZ257" s="61"/>
      <c r="CWA257" s="61"/>
      <c r="CWB257" s="61"/>
      <c r="CWC257" s="61"/>
      <c r="CWD257" s="61"/>
      <c r="CWE257" s="61"/>
      <c r="CWF257" s="61"/>
      <c r="CWG257" s="61"/>
      <c r="CWH257" s="61"/>
      <c r="CWI257" s="61"/>
      <c r="CWJ257" s="61"/>
      <c r="CWK257" s="61"/>
      <c r="CWL257" s="61"/>
      <c r="CWM257" s="61"/>
      <c r="CWN257" s="61"/>
      <c r="CWO257" s="61"/>
      <c r="CWP257" s="61"/>
      <c r="CWQ257" s="61"/>
      <c r="CWR257" s="61"/>
      <c r="CWS257" s="61"/>
      <c r="CWT257" s="61"/>
      <c r="CWU257" s="61"/>
      <c r="CWV257" s="61"/>
      <c r="CWW257" s="61"/>
      <c r="CWX257" s="61"/>
      <c r="CWY257" s="61"/>
      <c r="CWZ257" s="61"/>
      <c r="CXA257" s="61"/>
      <c r="CXB257" s="61"/>
      <c r="CXC257" s="61"/>
      <c r="CXD257" s="61"/>
      <c r="CXE257" s="61"/>
      <c r="CXF257" s="61"/>
      <c r="CXG257" s="61"/>
      <c r="CXH257" s="61"/>
      <c r="CXI257" s="61"/>
      <c r="CXJ257" s="61"/>
      <c r="CXK257" s="61"/>
      <c r="CXL257" s="61"/>
      <c r="CXM257" s="61"/>
      <c r="CXN257" s="61"/>
      <c r="CXO257" s="61"/>
      <c r="CXP257" s="61"/>
      <c r="CXQ257" s="61"/>
      <c r="CXR257" s="61"/>
      <c r="CXS257" s="61"/>
      <c r="CXT257" s="61"/>
      <c r="CXU257" s="61"/>
      <c r="CXV257" s="61"/>
      <c r="CXW257" s="61"/>
      <c r="CXX257" s="61"/>
      <c r="CXY257" s="61"/>
      <c r="CXZ257" s="61"/>
      <c r="CYA257" s="61"/>
      <c r="CYB257" s="61"/>
      <c r="CYC257" s="61"/>
      <c r="CYD257" s="61"/>
      <c r="CYE257" s="61"/>
      <c r="CYF257" s="61"/>
      <c r="CYG257" s="61"/>
      <c r="CYH257" s="61"/>
      <c r="CYI257" s="61"/>
      <c r="CYJ257" s="61"/>
      <c r="CYK257" s="61"/>
      <c r="CYL257" s="61"/>
      <c r="CYM257" s="61"/>
      <c r="CYN257" s="61"/>
      <c r="CYO257" s="61"/>
      <c r="CYP257" s="61"/>
      <c r="CYQ257" s="61"/>
      <c r="CYR257" s="61"/>
      <c r="CYS257" s="61"/>
      <c r="CYT257" s="61"/>
      <c r="CYU257" s="61"/>
      <c r="CYV257" s="61"/>
      <c r="CYW257" s="61"/>
      <c r="CYX257" s="61"/>
      <c r="CYY257" s="61"/>
      <c r="CYZ257" s="61"/>
      <c r="CZA257" s="61"/>
      <c r="CZB257" s="61"/>
      <c r="CZC257" s="61"/>
      <c r="CZD257" s="61"/>
      <c r="CZE257" s="61"/>
      <c r="CZF257" s="61"/>
      <c r="CZG257" s="61"/>
      <c r="CZH257" s="61"/>
      <c r="CZI257" s="61"/>
      <c r="CZJ257" s="61"/>
      <c r="CZK257" s="61"/>
      <c r="CZL257" s="61"/>
      <c r="CZM257" s="61"/>
      <c r="CZN257" s="61"/>
      <c r="CZO257" s="61"/>
      <c r="CZP257" s="61"/>
      <c r="CZQ257" s="61"/>
      <c r="CZR257" s="61"/>
      <c r="CZS257" s="61"/>
      <c r="CZT257" s="61"/>
      <c r="CZU257" s="61"/>
      <c r="CZV257" s="61"/>
      <c r="CZW257" s="61"/>
      <c r="CZX257" s="61"/>
      <c r="CZY257" s="61"/>
      <c r="CZZ257" s="61"/>
      <c r="DAA257" s="61"/>
      <c r="DAB257" s="61"/>
      <c r="DAC257" s="61"/>
      <c r="DAD257" s="61"/>
      <c r="DAE257" s="61"/>
      <c r="DAF257" s="61"/>
      <c r="DAG257" s="61"/>
      <c r="DAH257" s="61"/>
      <c r="DAI257" s="61"/>
      <c r="DAJ257" s="61"/>
      <c r="DAK257" s="61"/>
      <c r="DAL257" s="61"/>
      <c r="DAM257" s="61"/>
      <c r="DAN257" s="61"/>
      <c r="DAO257" s="61"/>
      <c r="DAP257" s="61"/>
      <c r="DAQ257" s="61"/>
      <c r="DAR257" s="61"/>
      <c r="DAS257" s="61"/>
      <c r="DAT257" s="61"/>
      <c r="DAU257" s="61"/>
      <c r="DAV257" s="61"/>
      <c r="DAW257" s="61"/>
      <c r="DAX257" s="61"/>
      <c r="DAY257" s="61"/>
      <c r="DAZ257" s="61"/>
      <c r="DBA257" s="61"/>
      <c r="DBB257" s="61"/>
      <c r="DBC257" s="61"/>
      <c r="DBD257" s="61"/>
      <c r="DBE257" s="61"/>
      <c r="DBF257" s="61"/>
      <c r="DBG257" s="61"/>
      <c r="DBH257" s="61"/>
      <c r="DBI257" s="61"/>
      <c r="DBJ257" s="61"/>
      <c r="DBK257" s="61"/>
      <c r="DBL257" s="61"/>
      <c r="DBM257" s="61"/>
      <c r="DBN257" s="61"/>
      <c r="DBO257" s="61"/>
      <c r="DBP257" s="61"/>
      <c r="DBQ257" s="61"/>
      <c r="DBR257" s="61"/>
      <c r="DBS257" s="61"/>
      <c r="DBT257" s="61"/>
      <c r="DBU257" s="61"/>
      <c r="DBV257" s="61"/>
      <c r="DBW257" s="61"/>
      <c r="DBX257" s="61"/>
      <c r="DBY257" s="61"/>
      <c r="DBZ257" s="61"/>
      <c r="DCA257" s="61"/>
      <c r="DCB257" s="61"/>
      <c r="DCC257" s="61"/>
      <c r="DCD257" s="61"/>
      <c r="DCE257" s="61"/>
      <c r="DCF257" s="61"/>
      <c r="DCG257" s="61"/>
      <c r="DCH257" s="61"/>
      <c r="DCI257" s="61"/>
      <c r="DCJ257" s="61"/>
      <c r="DCK257" s="61"/>
      <c r="DCL257" s="61"/>
      <c r="DCM257" s="61"/>
      <c r="DCN257" s="61"/>
      <c r="DCO257" s="61"/>
      <c r="DCP257" s="61"/>
      <c r="DCQ257" s="61"/>
      <c r="DCR257" s="61"/>
      <c r="DCS257" s="61"/>
      <c r="DCT257" s="61"/>
      <c r="DCU257" s="61"/>
      <c r="DCV257" s="61"/>
      <c r="DCW257" s="61"/>
      <c r="DCX257" s="61"/>
      <c r="DCY257" s="61"/>
      <c r="DCZ257" s="61"/>
      <c r="DDA257" s="61"/>
      <c r="DDB257" s="61"/>
      <c r="DDC257" s="61"/>
      <c r="DDD257" s="61"/>
      <c r="DDE257" s="61"/>
      <c r="DDF257" s="61"/>
      <c r="DDG257" s="61"/>
      <c r="DDH257" s="61"/>
      <c r="DDI257" s="61"/>
      <c r="DDJ257" s="61"/>
      <c r="DDK257" s="61"/>
      <c r="DDL257" s="61"/>
      <c r="DDM257" s="61"/>
      <c r="DDN257" s="61"/>
      <c r="DDO257" s="61"/>
      <c r="DDP257" s="61"/>
      <c r="DDQ257" s="61"/>
      <c r="DDR257" s="61"/>
      <c r="DDS257" s="61"/>
      <c r="DDT257" s="61"/>
      <c r="DDU257" s="61"/>
      <c r="DDV257" s="61"/>
      <c r="DDW257" s="61"/>
      <c r="DDX257" s="61"/>
      <c r="DDY257" s="61"/>
      <c r="DDZ257" s="61"/>
      <c r="DEA257" s="61"/>
      <c r="DEB257" s="61"/>
      <c r="DEC257" s="61"/>
      <c r="DED257" s="61"/>
      <c r="DEE257" s="61"/>
      <c r="DEF257" s="61"/>
      <c r="DEG257" s="61"/>
      <c r="DEH257" s="61"/>
      <c r="DEI257" s="61"/>
      <c r="DEJ257" s="61"/>
      <c r="DEK257" s="61"/>
      <c r="DEL257" s="61"/>
      <c r="DEM257" s="61"/>
      <c r="DEN257" s="61"/>
      <c r="DEO257" s="61"/>
      <c r="DEP257" s="61"/>
      <c r="DEQ257" s="61"/>
      <c r="DER257" s="61"/>
      <c r="DES257" s="61"/>
      <c r="DET257" s="61"/>
      <c r="DEU257" s="61"/>
      <c r="DEV257" s="61"/>
      <c r="DEW257" s="61"/>
      <c r="DEX257" s="61"/>
      <c r="DEY257" s="61"/>
      <c r="DEZ257" s="61"/>
      <c r="DFA257" s="61"/>
      <c r="DFB257" s="61"/>
      <c r="DFC257" s="61"/>
      <c r="DFD257" s="61"/>
      <c r="DFE257" s="61"/>
      <c r="DFF257" s="61"/>
      <c r="DFG257" s="61"/>
      <c r="DFH257" s="61"/>
      <c r="DFI257" s="61"/>
      <c r="DFJ257" s="61"/>
      <c r="DFK257" s="61"/>
      <c r="DFL257" s="61"/>
      <c r="DFM257" s="61"/>
      <c r="DFN257" s="61"/>
      <c r="DFO257" s="61"/>
      <c r="DFP257" s="61"/>
      <c r="DFQ257" s="61"/>
      <c r="DFR257" s="61"/>
      <c r="DFS257" s="61"/>
      <c r="DFT257" s="61"/>
      <c r="DFU257" s="61"/>
      <c r="DFV257" s="61"/>
      <c r="DFW257" s="61"/>
      <c r="DFX257" s="61"/>
      <c r="DFY257" s="61"/>
      <c r="DFZ257" s="61"/>
      <c r="DGA257" s="61"/>
      <c r="DGB257" s="61"/>
      <c r="DGC257" s="61"/>
      <c r="DGD257" s="61"/>
      <c r="DGE257" s="61"/>
      <c r="DGF257" s="61"/>
      <c r="DGG257" s="61"/>
      <c r="DGH257" s="61"/>
      <c r="DGI257" s="61"/>
      <c r="DGJ257" s="61"/>
      <c r="DGK257" s="61"/>
      <c r="DGL257" s="61"/>
      <c r="DGM257" s="61"/>
      <c r="DGN257" s="61"/>
      <c r="DGO257" s="61"/>
      <c r="DGP257" s="61"/>
      <c r="DGQ257" s="61"/>
      <c r="DGR257" s="61"/>
      <c r="DGS257" s="61"/>
      <c r="DGT257" s="61"/>
      <c r="DGU257" s="61"/>
      <c r="DGV257" s="61"/>
      <c r="DGW257" s="61"/>
      <c r="DGX257" s="61"/>
      <c r="DGY257" s="61"/>
      <c r="DGZ257" s="61"/>
      <c r="DHA257" s="61"/>
      <c r="DHB257" s="61"/>
      <c r="DHC257" s="61"/>
      <c r="DHD257" s="61"/>
      <c r="DHE257" s="61"/>
      <c r="DHF257" s="61"/>
      <c r="DHG257" s="61"/>
      <c r="DHH257" s="61"/>
      <c r="DHI257" s="61"/>
      <c r="DHJ257" s="61"/>
      <c r="DHK257" s="61"/>
      <c r="DHL257" s="61"/>
      <c r="DHM257" s="61"/>
      <c r="DHN257" s="61"/>
      <c r="DHO257" s="61"/>
      <c r="DHP257" s="61"/>
      <c r="DHQ257" s="61"/>
      <c r="DHR257" s="61"/>
      <c r="DHS257" s="61"/>
      <c r="DHT257" s="61"/>
      <c r="DHU257" s="61"/>
      <c r="DHV257" s="61"/>
      <c r="DHW257" s="61"/>
      <c r="DHX257" s="61"/>
      <c r="DHY257" s="61"/>
      <c r="DHZ257" s="61"/>
      <c r="DIA257" s="61"/>
      <c r="DIB257" s="61"/>
      <c r="DIC257" s="61"/>
      <c r="DID257" s="61"/>
      <c r="DIE257" s="61"/>
      <c r="DIF257" s="61"/>
      <c r="DIG257" s="61"/>
      <c r="DIH257" s="61"/>
      <c r="DII257" s="61"/>
      <c r="DIJ257" s="61"/>
      <c r="DIK257" s="61"/>
      <c r="DIL257" s="61"/>
      <c r="DIM257" s="61"/>
      <c r="DIN257" s="61"/>
      <c r="DIO257" s="61"/>
      <c r="DIP257" s="61"/>
      <c r="DIQ257" s="61"/>
      <c r="DIR257" s="61"/>
      <c r="DIS257" s="61"/>
      <c r="DIT257" s="61"/>
      <c r="DIU257" s="61"/>
      <c r="DIV257" s="61"/>
      <c r="DIW257" s="61"/>
      <c r="DIX257" s="61"/>
      <c r="DIY257" s="61"/>
      <c r="DIZ257" s="61"/>
      <c r="DJA257" s="61"/>
      <c r="DJB257" s="61"/>
      <c r="DJC257" s="61"/>
      <c r="DJD257" s="61"/>
      <c r="DJE257" s="61"/>
      <c r="DJF257" s="61"/>
      <c r="DJG257" s="61"/>
      <c r="DJH257" s="61"/>
      <c r="DJI257" s="61"/>
      <c r="DJJ257" s="61"/>
      <c r="DJK257" s="61"/>
      <c r="DJL257" s="61"/>
      <c r="DJM257" s="61"/>
      <c r="DJN257" s="61"/>
      <c r="DJO257" s="61"/>
      <c r="DJP257" s="61"/>
      <c r="DJQ257" s="61"/>
      <c r="DJR257" s="61"/>
      <c r="DJS257" s="61"/>
      <c r="DJT257" s="61"/>
      <c r="DJU257" s="61"/>
      <c r="DJV257" s="61"/>
      <c r="DJW257" s="61"/>
      <c r="DJX257" s="61"/>
      <c r="DJY257" s="61"/>
      <c r="DJZ257" s="61"/>
      <c r="DKA257" s="61"/>
      <c r="DKB257" s="61"/>
      <c r="DKC257" s="61"/>
      <c r="DKD257" s="61"/>
      <c r="DKE257" s="61"/>
      <c r="DKF257" s="61"/>
      <c r="DKG257" s="61"/>
      <c r="DKH257" s="61"/>
      <c r="DKI257" s="61"/>
      <c r="DKJ257" s="61"/>
      <c r="DKK257" s="61"/>
      <c r="DKL257" s="61"/>
      <c r="DKM257" s="61"/>
      <c r="DKN257" s="61"/>
      <c r="DKO257" s="61"/>
      <c r="DKP257" s="61"/>
      <c r="DKQ257" s="61"/>
      <c r="DKR257" s="61"/>
      <c r="DKS257" s="61"/>
      <c r="DKT257" s="61"/>
      <c r="DKU257" s="61"/>
      <c r="DKV257" s="61"/>
      <c r="DKW257" s="61"/>
      <c r="DKX257" s="61"/>
      <c r="DKY257" s="61"/>
      <c r="DKZ257" s="61"/>
      <c r="DLA257" s="61"/>
      <c r="DLB257" s="61"/>
      <c r="DLC257" s="61"/>
      <c r="DLD257" s="61"/>
      <c r="DLE257" s="61"/>
      <c r="DLF257" s="61"/>
      <c r="DLG257" s="61"/>
      <c r="DLH257" s="61"/>
      <c r="DLI257" s="61"/>
      <c r="DLJ257" s="61"/>
      <c r="DLK257" s="61"/>
      <c r="DLL257" s="61"/>
      <c r="DLM257" s="61"/>
      <c r="DLN257" s="61"/>
      <c r="DLO257" s="61"/>
      <c r="DLP257" s="61"/>
      <c r="DLQ257" s="61"/>
      <c r="DLR257" s="61"/>
      <c r="DLS257" s="61"/>
      <c r="DLT257" s="61"/>
      <c r="DLU257" s="61"/>
      <c r="DLV257" s="61"/>
      <c r="DLW257" s="61"/>
      <c r="DLX257" s="61"/>
      <c r="DLY257" s="61"/>
      <c r="DLZ257" s="61"/>
      <c r="DMA257" s="61"/>
      <c r="DMB257" s="61"/>
      <c r="DMC257" s="61"/>
      <c r="DMD257" s="61"/>
      <c r="DME257" s="61"/>
      <c r="DMF257" s="61"/>
      <c r="DMG257" s="61"/>
      <c r="DMH257" s="61"/>
      <c r="DMI257" s="61"/>
      <c r="DMJ257" s="61"/>
      <c r="DMK257" s="61"/>
      <c r="DML257" s="61"/>
      <c r="DMM257" s="61"/>
      <c r="DMN257" s="61"/>
      <c r="DMO257" s="61"/>
      <c r="DMP257" s="61"/>
      <c r="DMQ257" s="61"/>
      <c r="DMR257" s="61"/>
      <c r="DMS257" s="61"/>
      <c r="DMT257" s="61"/>
      <c r="DMU257" s="61"/>
      <c r="DMV257" s="61"/>
      <c r="DMW257" s="61"/>
      <c r="DMX257" s="61"/>
      <c r="DMY257" s="61"/>
      <c r="DMZ257" s="61"/>
      <c r="DNA257" s="61"/>
      <c r="DNB257" s="61"/>
      <c r="DNC257" s="61"/>
      <c r="DND257" s="61"/>
      <c r="DNE257" s="61"/>
      <c r="DNF257" s="61"/>
      <c r="DNG257" s="61"/>
      <c r="DNH257" s="61"/>
      <c r="DNI257" s="61"/>
      <c r="DNJ257" s="61"/>
      <c r="DNK257" s="61"/>
      <c r="DNL257" s="61"/>
      <c r="DNM257" s="61"/>
      <c r="DNN257" s="61"/>
      <c r="DNO257" s="61"/>
      <c r="DNP257" s="61"/>
      <c r="DNQ257" s="61"/>
      <c r="DNR257" s="61"/>
      <c r="DNS257" s="61"/>
      <c r="DNT257" s="61"/>
      <c r="DNU257" s="61"/>
      <c r="DNV257" s="61"/>
      <c r="DNW257" s="61"/>
      <c r="DNX257" s="61"/>
      <c r="DNY257" s="61"/>
      <c r="DNZ257" s="61"/>
      <c r="DOA257" s="61"/>
      <c r="DOB257" s="61"/>
      <c r="DOC257" s="61"/>
      <c r="DOD257" s="61"/>
      <c r="DOE257" s="61"/>
      <c r="DOF257" s="61"/>
      <c r="DOG257" s="61"/>
      <c r="DOH257" s="61"/>
      <c r="DOI257" s="61"/>
      <c r="DOJ257" s="61"/>
      <c r="DOK257" s="61"/>
      <c r="DOL257" s="61"/>
      <c r="DOM257" s="61"/>
      <c r="DON257" s="61"/>
      <c r="DOO257" s="61"/>
      <c r="DOP257" s="61"/>
      <c r="DOQ257" s="61"/>
      <c r="DOR257" s="61"/>
      <c r="DOS257" s="61"/>
      <c r="DOT257" s="61"/>
      <c r="DOU257" s="61"/>
      <c r="DOV257" s="61"/>
      <c r="DOW257" s="61"/>
      <c r="DOX257" s="61"/>
      <c r="DOY257" s="61"/>
      <c r="DOZ257" s="61"/>
      <c r="DPA257" s="61"/>
      <c r="DPB257" s="61"/>
      <c r="DPC257" s="61"/>
      <c r="DPD257" s="61"/>
      <c r="DPE257" s="61"/>
      <c r="DPF257" s="61"/>
      <c r="DPG257" s="61"/>
      <c r="DPH257" s="61"/>
      <c r="DPI257" s="61"/>
      <c r="DPJ257" s="61"/>
      <c r="DPK257" s="61"/>
      <c r="DPL257" s="61"/>
      <c r="DPM257" s="61"/>
      <c r="DPN257" s="61"/>
      <c r="DPO257" s="61"/>
      <c r="DPP257" s="61"/>
      <c r="DPQ257" s="61"/>
      <c r="DPR257" s="61"/>
      <c r="DPS257" s="61"/>
      <c r="DPT257" s="61"/>
      <c r="DPU257" s="61"/>
      <c r="DPV257" s="61"/>
      <c r="DPW257" s="61"/>
      <c r="DPX257" s="61"/>
      <c r="DPY257" s="61"/>
      <c r="DPZ257" s="61"/>
      <c r="DQA257" s="61"/>
      <c r="DQB257" s="61"/>
      <c r="DQC257" s="61"/>
      <c r="DQD257" s="61"/>
      <c r="DQE257" s="61"/>
      <c r="DQF257" s="61"/>
      <c r="DQG257" s="61"/>
      <c r="DQH257" s="61"/>
      <c r="DQI257" s="61"/>
      <c r="DQJ257" s="61"/>
      <c r="DQK257" s="61"/>
      <c r="DQL257" s="61"/>
      <c r="DQM257" s="61"/>
      <c r="DQN257" s="61"/>
      <c r="DQO257" s="61"/>
      <c r="DQP257" s="61"/>
      <c r="DQQ257" s="61"/>
      <c r="DQR257" s="61"/>
      <c r="DQS257" s="61"/>
      <c r="DQT257" s="61"/>
      <c r="DQU257" s="61"/>
      <c r="DQV257" s="61"/>
      <c r="DQW257" s="61"/>
      <c r="DQX257" s="61"/>
      <c r="DQY257" s="61"/>
      <c r="DQZ257" s="61"/>
      <c r="DRA257" s="61"/>
      <c r="DRB257" s="61"/>
      <c r="DRC257" s="61"/>
      <c r="DRD257" s="61"/>
      <c r="DRE257" s="61"/>
      <c r="DRF257" s="61"/>
      <c r="DRG257" s="61"/>
      <c r="DRH257" s="61"/>
      <c r="DRI257" s="61"/>
      <c r="DRJ257" s="61"/>
      <c r="DRK257" s="61"/>
      <c r="DRL257" s="61"/>
      <c r="DRM257" s="61"/>
      <c r="DRN257" s="61"/>
      <c r="DRO257" s="61"/>
      <c r="DRP257" s="61"/>
      <c r="DRQ257" s="61"/>
      <c r="DRR257" s="61"/>
      <c r="DRS257" s="61"/>
      <c r="DRT257" s="61"/>
      <c r="DRU257" s="61"/>
      <c r="DRV257" s="61"/>
      <c r="DRW257" s="61"/>
      <c r="DRX257" s="61"/>
      <c r="DRY257" s="61"/>
      <c r="DRZ257" s="61"/>
      <c r="DSA257" s="61"/>
      <c r="DSB257" s="61"/>
      <c r="DSC257" s="61"/>
      <c r="DSD257" s="61"/>
      <c r="DSE257" s="61"/>
      <c r="DSF257" s="61"/>
      <c r="DSG257" s="61"/>
      <c r="DSH257" s="61"/>
      <c r="DSI257" s="61"/>
      <c r="DSJ257" s="61"/>
      <c r="DSK257" s="61"/>
      <c r="DSL257" s="61"/>
      <c r="DSM257" s="61"/>
      <c r="DSN257" s="61"/>
      <c r="DSO257" s="61"/>
      <c r="DSP257" s="61"/>
      <c r="DSQ257" s="61"/>
      <c r="DSR257" s="61"/>
      <c r="DSS257" s="61"/>
      <c r="DST257" s="61"/>
      <c r="DSU257" s="61"/>
      <c r="DSV257" s="61"/>
      <c r="DSW257" s="61"/>
      <c r="DSX257" s="61"/>
      <c r="DSY257" s="61"/>
      <c r="DSZ257" s="61"/>
      <c r="DTA257" s="61"/>
      <c r="DTB257" s="61"/>
      <c r="DTC257" s="61"/>
      <c r="DTD257" s="61"/>
      <c r="DTE257" s="61"/>
      <c r="DTF257" s="61"/>
      <c r="DTG257" s="61"/>
      <c r="DTH257" s="61"/>
      <c r="DTI257" s="61"/>
      <c r="DTJ257" s="61"/>
      <c r="DTK257" s="61"/>
      <c r="DTL257" s="61"/>
      <c r="DTM257" s="61"/>
      <c r="DTN257" s="61"/>
      <c r="DTO257" s="61"/>
      <c r="DTP257" s="61"/>
      <c r="DTQ257" s="61"/>
      <c r="DTR257" s="61"/>
      <c r="DTS257" s="61"/>
      <c r="DTT257" s="61"/>
      <c r="DTU257" s="61"/>
      <c r="DTV257" s="61"/>
      <c r="DTW257" s="61"/>
      <c r="DTX257" s="61"/>
      <c r="DTY257" s="61"/>
      <c r="DTZ257" s="61"/>
      <c r="DUA257" s="61"/>
      <c r="DUB257" s="61"/>
      <c r="DUC257" s="61"/>
      <c r="DUD257" s="61"/>
      <c r="DUE257" s="61"/>
      <c r="DUF257" s="61"/>
      <c r="DUG257" s="61"/>
      <c r="DUH257" s="61"/>
      <c r="DUI257" s="61"/>
      <c r="DUJ257" s="61"/>
      <c r="DUK257" s="61"/>
      <c r="DUL257" s="61"/>
      <c r="DUM257" s="61"/>
      <c r="DUN257" s="61"/>
      <c r="DUO257" s="61"/>
      <c r="DUP257" s="61"/>
      <c r="DUQ257" s="61"/>
      <c r="DUR257" s="61"/>
      <c r="DUS257" s="61"/>
      <c r="DUT257" s="61"/>
      <c r="DUU257" s="61"/>
      <c r="DUV257" s="61"/>
      <c r="DUW257" s="61"/>
      <c r="DUX257" s="61"/>
      <c r="DUY257" s="61"/>
      <c r="DUZ257" s="61"/>
      <c r="DVA257" s="61"/>
      <c r="DVB257" s="61"/>
      <c r="DVC257" s="61"/>
      <c r="DVD257" s="61"/>
      <c r="DVE257" s="61"/>
      <c r="DVF257" s="61"/>
      <c r="DVG257" s="61"/>
      <c r="DVH257" s="61"/>
      <c r="DVI257" s="61"/>
      <c r="DVJ257" s="61"/>
      <c r="DVK257" s="61"/>
      <c r="DVL257" s="61"/>
      <c r="DVM257" s="61"/>
      <c r="DVN257" s="61"/>
      <c r="DVO257" s="61"/>
      <c r="DVP257" s="61"/>
      <c r="DVQ257" s="61"/>
      <c r="DVR257" s="61"/>
      <c r="DVS257" s="61"/>
      <c r="DVT257" s="61"/>
      <c r="DVU257" s="61"/>
      <c r="DVV257" s="61"/>
      <c r="DVW257" s="61"/>
      <c r="DVX257" s="61"/>
      <c r="DVY257" s="61"/>
      <c r="DVZ257" s="61"/>
      <c r="DWA257" s="61"/>
      <c r="DWB257" s="61"/>
      <c r="DWC257" s="61"/>
      <c r="DWD257" s="61"/>
      <c r="DWE257" s="61"/>
      <c r="DWF257" s="61"/>
      <c r="DWG257" s="61"/>
      <c r="DWH257" s="61"/>
      <c r="DWI257" s="61"/>
      <c r="DWJ257" s="61"/>
      <c r="DWK257" s="61"/>
      <c r="DWL257" s="61"/>
      <c r="DWM257" s="61"/>
      <c r="DWN257" s="61"/>
      <c r="DWO257" s="61"/>
      <c r="DWP257" s="61"/>
      <c r="DWQ257" s="61"/>
      <c r="DWR257" s="61"/>
      <c r="DWS257" s="61"/>
      <c r="DWT257" s="61"/>
      <c r="DWU257" s="61"/>
      <c r="DWV257" s="61"/>
      <c r="DWW257" s="61"/>
      <c r="DWX257" s="61"/>
      <c r="DWY257" s="61"/>
      <c r="DWZ257" s="61"/>
      <c r="DXA257" s="61"/>
      <c r="DXB257" s="61"/>
      <c r="DXC257" s="61"/>
      <c r="DXD257" s="61"/>
      <c r="DXE257" s="61"/>
      <c r="DXF257" s="61"/>
      <c r="DXG257" s="61"/>
      <c r="DXH257" s="61"/>
      <c r="DXI257" s="61"/>
      <c r="DXJ257" s="61"/>
      <c r="DXK257" s="61"/>
      <c r="DXL257" s="61"/>
      <c r="DXM257" s="61"/>
      <c r="DXN257" s="61"/>
      <c r="DXO257" s="61"/>
      <c r="DXP257" s="61"/>
      <c r="DXQ257" s="61"/>
      <c r="DXR257" s="61"/>
      <c r="DXS257" s="61"/>
      <c r="DXT257" s="61"/>
      <c r="DXU257" s="61"/>
      <c r="DXV257" s="61"/>
      <c r="DXW257" s="61"/>
      <c r="DXX257" s="61"/>
      <c r="DXY257" s="61"/>
      <c r="DXZ257" s="61"/>
      <c r="DYA257" s="61"/>
      <c r="DYB257" s="61"/>
      <c r="DYC257" s="61"/>
      <c r="DYD257" s="61"/>
      <c r="DYE257" s="61"/>
      <c r="DYF257" s="61"/>
      <c r="DYG257" s="61"/>
      <c r="DYH257" s="61"/>
      <c r="DYI257" s="61"/>
      <c r="DYJ257" s="61"/>
      <c r="DYK257" s="61"/>
      <c r="DYL257" s="61"/>
      <c r="DYM257" s="61"/>
      <c r="DYN257" s="61"/>
      <c r="DYO257" s="61"/>
      <c r="DYP257" s="61"/>
      <c r="DYQ257" s="61"/>
      <c r="DYR257" s="61"/>
      <c r="DYS257" s="61"/>
      <c r="DYT257" s="61"/>
      <c r="DYU257" s="61"/>
      <c r="DYV257" s="61"/>
      <c r="DYW257" s="61"/>
      <c r="DYX257" s="61"/>
      <c r="DYY257" s="61"/>
      <c r="DYZ257" s="61"/>
      <c r="DZA257" s="61"/>
      <c r="DZB257" s="61"/>
      <c r="DZC257" s="61"/>
      <c r="DZD257" s="61"/>
      <c r="DZE257" s="61"/>
      <c r="DZF257" s="61"/>
      <c r="DZG257" s="61"/>
      <c r="DZH257" s="61"/>
      <c r="DZI257" s="61"/>
      <c r="DZJ257" s="61"/>
      <c r="DZK257" s="61"/>
      <c r="DZL257" s="61"/>
      <c r="DZM257" s="61"/>
      <c r="DZN257" s="61"/>
      <c r="DZO257" s="61"/>
      <c r="DZP257" s="61"/>
      <c r="DZQ257" s="61"/>
      <c r="DZR257" s="61"/>
      <c r="DZS257" s="61"/>
      <c r="DZT257" s="61"/>
      <c r="DZU257" s="61"/>
      <c r="DZV257" s="61"/>
      <c r="DZW257" s="61"/>
      <c r="DZX257" s="61"/>
      <c r="DZY257" s="61"/>
      <c r="DZZ257" s="61"/>
      <c r="EAA257" s="61"/>
      <c r="EAB257" s="61"/>
      <c r="EAC257" s="61"/>
      <c r="EAD257" s="61"/>
      <c r="EAE257" s="61"/>
      <c r="EAF257" s="61"/>
      <c r="EAG257" s="61"/>
      <c r="EAH257" s="61"/>
      <c r="EAI257" s="61"/>
      <c r="EAJ257" s="61"/>
      <c r="EAK257" s="61"/>
      <c r="EAL257" s="61"/>
      <c r="EAM257" s="61"/>
      <c r="EAN257" s="61"/>
      <c r="EAO257" s="61"/>
      <c r="EAP257" s="61"/>
      <c r="EAQ257" s="61"/>
      <c r="EAR257" s="61"/>
      <c r="EAS257" s="61"/>
      <c r="EAT257" s="61"/>
      <c r="EAU257" s="61"/>
      <c r="EAV257" s="61"/>
      <c r="EAW257" s="61"/>
      <c r="EAX257" s="61"/>
      <c r="EAY257" s="61"/>
      <c r="EAZ257" s="61"/>
      <c r="EBA257" s="61"/>
      <c r="EBB257" s="61"/>
      <c r="EBC257" s="61"/>
      <c r="EBD257" s="61"/>
      <c r="EBE257" s="61"/>
      <c r="EBF257" s="61"/>
      <c r="EBG257" s="61"/>
      <c r="EBH257" s="61"/>
      <c r="EBI257" s="61"/>
      <c r="EBJ257" s="61"/>
      <c r="EBK257" s="61"/>
      <c r="EBL257" s="61"/>
      <c r="EBM257" s="61"/>
      <c r="EBN257" s="61"/>
      <c r="EBO257" s="61"/>
      <c r="EBP257" s="61"/>
      <c r="EBQ257" s="61"/>
      <c r="EBR257" s="61"/>
      <c r="EBS257" s="61"/>
      <c r="EBT257" s="61"/>
      <c r="EBU257" s="61"/>
      <c r="EBV257" s="61"/>
      <c r="EBW257" s="61"/>
      <c r="EBX257" s="61"/>
      <c r="EBY257" s="61"/>
      <c r="EBZ257" s="61"/>
      <c r="ECA257" s="61"/>
      <c r="ECB257" s="61"/>
      <c r="ECC257" s="61"/>
      <c r="ECD257" s="61"/>
      <c r="ECE257" s="61"/>
      <c r="ECF257" s="61"/>
      <c r="ECG257" s="61"/>
      <c r="ECH257" s="61"/>
      <c r="ECI257" s="61"/>
      <c r="ECJ257" s="61"/>
      <c r="ECK257" s="61"/>
      <c r="ECL257" s="61"/>
      <c r="ECM257" s="61"/>
      <c r="ECN257" s="61"/>
      <c r="ECO257" s="61"/>
      <c r="ECP257" s="61"/>
      <c r="ECQ257" s="61"/>
      <c r="ECR257" s="61"/>
      <c r="ECS257" s="61"/>
      <c r="ECT257" s="61"/>
      <c r="ECU257" s="61"/>
      <c r="ECV257" s="61"/>
      <c r="ECW257" s="61"/>
      <c r="ECX257" s="61"/>
      <c r="ECY257" s="61"/>
      <c r="ECZ257" s="61"/>
      <c r="EDA257" s="61"/>
      <c r="EDB257" s="61"/>
      <c r="EDC257" s="61"/>
      <c r="EDD257" s="61"/>
      <c r="EDE257" s="61"/>
      <c r="EDF257" s="61"/>
      <c r="EDG257" s="61"/>
      <c r="EDH257" s="61"/>
      <c r="EDI257" s="61"/>
      <c r="EDJ257" s="61"/>
      <c r="EDK257" s="61"/>
      <c r="EDL257" s="61"/>
      <c r="EDM257" s="61"/>
      <c r="EDN257" s="61"/>
      <c r="EDO257" s="61"/>
      <c r="EDP257" s="61"/>
      <c r="EDQ257" s="61"/>
      <c r="EDR257" s="61"/>
      <c r="EDS257" s="61"/>
      <c r="EDT257" s="61"/>
      <c r="EDU257" s="61"/>
      <c r="EDV257" s="61"/>
      <c r="EDW257" s="61"/>
      <c r="EDX257" s="61"/>
      <c r="EDY257" s="61"/>
      <c r="EDZ257" s="61"/>
      <c r="EEA257" s="61"/>
      <c r="EEB257" s="61"/>
      <c r="EEC257" s="61"/>
      <c r="EED257" s="61"/>
      <c r="EEE257" s="61"/>
      <c r="EEF257" s="61"/>
      <c r="EEG257" s="61"/>
      <c r="EEH257" s="61"/>
      <c r="EEI257" s="61"/>
      <c r="EEJ257" s="61"/>
      <c r="EEK257" s="61"/>
      <c r="EEL257" s="61"/>
      <c r="EEM257" s="61"/>
      <c r="EEN257" s="61"/>
      <c r="EEO257" s="61"/>
      <c r="EEP257" s="61"/>
      <c r="EEQ257" s="61"/>
      <c r="EER257" s="61"/>
      <c r="EES257" s="61"/>
      <c r="EET257" s="61"/>
      <c r="EEU257" s="61"/>
      <c r="EEV257" s="61"/>
      <c r="EEW257" s="61"/>
      <c r="EEX257" s="61"/>
      <c r="EEY257" s="61"/>
      <c r="EEZ257" s="61"/>
      <c r="EFA257" s="61"/>
      <c r="EFB257" s="61"/>
      <c r="EFC257" s="61"/>
      <c r="EFD257" s="61"/>
      <c r="EFE257" s="61"/>
      <c r="EFF257" s="61"/>
      <c r="EFG257" s="61"/>
      <c r="EFH257" s="61"/>
      <c r="EFI257" s="61"/>
      <c r="EFJ257" s="61"/>
      <c r="EFK257" s="61"/>
      <c r="EFL257" s="61"/>
      <c r="EFM257" s="61"/>
      <c r="EFN257" s="61"/>
      <c r="EFO257" s="61"/>
      <c r="EFP257" s="61"/>
      <c r="EFQ257" s="61"/>
      <c r="EFR257" s="61"/>
      <c r="EFS257" s="61"/>
      <c r="EFT257" s="61"/>
      <c r="EFU257" s="61"/>
      <c r="EFV257" s="61"/>
      <c r="EFW257" s="61"/>
      <c r="EFX257" s="61"/>
      <c r="EFY257" s="61"/>
      <c r="EFZ257" s="61"/>
      <c r="EGA257" s="61"/>
      <c r="EGB257" s="61"/>
      <c r="EGC257" s="61"/>
      <c r="EGD257" s="61"/>
      <c r="EGE257" s="61"/>
      <c r="EGF257" s="61"/>
      <c r="EGG257" s="61"/>
      <c r="EGH257" s="61"/>
      <c r="EGI257" s="61"/>
      <c r="EGJ257" s="61"/>
      <c r="EGK257" s="61"/>
      <c r="EGL257" s="61"/>
      <c r="EGM257" s="61"/>
      <c r="EGN257" s="61"/>
      <c r="EGO257" s="61"/>
      <c r="EGP257" s="61"/>
      <c r="EGQ257" s="61"/>
      <c r="EGR257" s="61"/>
      <c r="EGS257" s="61"/>
      <c r="EGT257" s="61"/>
      <c r="EGU257" s="61"/>
      <c r="EGV257" s="61"/>
      <c r="EGW257" s="61"/>
      <c r="EGX257" s="61"/>
      <c r="EGY257" s="61"/>
      <c r="EGZ257" s="61"/>
      <c r="EHA257" s="61"/>
      <c r="EHB257" s="61"/>
      <c r="EHC257" s="61"/>
      <c r="EHD257" s="61"/>
      <c r="EHE257" s="61"/>
      <c r="EHF257" s="61"/>
      <c r="EHG257" s="61"/>
      <c r="EHH257" s="61"/>
      <c r="EHI257" s="61"/>
      <c r="EHJ257" s="61"/>
      <c r="EHK257" s="61"/>
      <c r="EHL257" s="61"/>
      <c r="EHM257" s="61"/>
      <c r="EHN257" s="61"/>
      <c r="EHO257" s="61"/>
      <c r="EHP257" s="61"/>
      <c r="EHQ257" s="61"/>
      <c r="EHR257" s="61"/>
      <c r="EHS257" s="61"/>
      <c r="EHT257" s="61"/>
      <c r="EHU257" s="61"/>
      <c r="EHV257" s="61"/>
      <c r="EHW257" s="61"/>
      <c r="EHX257" s="61"/>
      <c r="EHY257" s="61"/>
      <c r="EHZ257" s="61"/>
      <c r="EIA257" s="61"/>
      <c r="EIB257" s="61"/>
      <c r="EIC257" s="61"/>
      <c r="EID257" s="61"/>
      <c r="EIE257" s="61"/>
      <c r="EIF257" s="61"/>
      <c r="EIG257" s="61"/>
      <c r="EIH257" s="61"/>
      <c r="EII257" s="61"/>
      <c r="EIJ257" s="61"/>
      <c r="EIK257" s="61"/>
      <c r="EIL257" s="61"/>
      <c r="EIM257" s="61"/>
      <c r="EIN257" s="61"/>
      <c r="EIO257" s="61"/>
      <c r="EIP257" s="61"/>
      <c r="EIQ257" s="61"/>
      <c r="EIR257" s="61"/>
      <c r="EIS257" s="61"/>
      <c r="EIT257" s="61"/>
      <c r="EIU257" s="61"/>
      <c r="EIV257" s="61"/>
      <c r="EIW257" s="61"/>
      <c r="EIX257" s="61"/>
      <c r="EIY257" s="61"/>
      <c r="EIZ257" s="61"/>
      <c r="EJA257" s="61"/>
      <c r="EJB257" s="61"/>
      <c r="EJC257" s="61"/>
      <c r="EJD257" s="61"/>
      <c r="EJE257" s="61"/>
      <c r="EJF257" s="61"/>
      <c r="EJG257" s="61"/>
      <c r="EJH257" s="61"/>
      <c r="EJI257" s="61"/>
      <c r="EJJ257" s="61"/>
      <c r="EJK257" s="61"/>
      <c r="EJL257" s="61"/>
      <c r="EJM257" s="61"/>
      <c r="EJN257" s="61"/>
      <c r="EJO257" s="61"/>
      <c r="EJP257" s="61"/>
      <c r="EJQ257" s="61"/>
      <c r="EJR257" s="61"/>
      <c r="EJS257" s="61"/>
      <c r="EJT257" s="61"/>
      <c r="EJU257" s="61"/>
      <c r="EJV257" s="61"/>
      <c r="EJW257" s="61"/>
      <c r="EJX257" s="61"/>
      <c r="EJY257" s="61"/>
      <c r="EJZ257" s="61"/>
      <c r="EKA257" s="61"/>
      <c r="EKB257" s="61"/>
      <c r="EKC257" s="61"/>
      <c r="EKD257" s="61"/>
      <c r="EKE257" s="61"/>
      <c r="EKF257" s="61"/>
      <c r="EKG257" s="61"/>
      <c r="EKH257" s="61"/>
      <c r="EKI257" s="61"/>
      <c r="EKJ257" s="61"/>
      <c r="EKK257" s="61"/>
      <c r="EKL257" s="61"/>
      <c r="EKM257" s="61"/>
      <c r="EKN257" s="61"/>
      <c r="EKO257" s="61"/>
      <c r="EKP257" s="61"/>
      <c r="EKQ257" s="61"/>
      <c r="EKR257" s="61"/>
      <c r="EKS257" s="61"/>
      <c r="EKT257" s="61"/>
      <c r="EKU257" s="61"/>
      <c r="EKV257" s="61"/>
      <c r="EKW257" s="61"/>
      <c r="EKX257" s="61"/>
      <c r="EKY257" s="61"/>
      <c r="EKZ257" s="61"/>
      <c r="ELA257" s="61"/>
      <c r="ELB257" s="61"/>
      <c r="ELC257" s="61"/>
      <c r="ELD257" s="61"/>
      <c r="ELE257" s="61"/>
      <c r="ELF257" s="61"/>
      <c r="ELG257" s="61"/>
      <c r="ELH257" s="61"/>
      <c r="ELI257" s="61"/>
      <c r="ELJ257" s="61"/>
      <c r="ELK257" s="61"/>
      <c r="ELL257" s="61"/>
      <c r="ELM257" s="61"/>
      <c r="ELN257" s="61"/>
      <c r="ELO257" s="61"/>
      <c r="ELP257" s="61"/>
      <c r="ELQ257" s="61"/>
      <c r="ELR257" s="61"/>
      <c r="ELS257" s="61"/>
      <c r="ELT257" s="61"/>
      <c r="ELU257" s="61"/>
      <c r="ELV257" s="61"/>
      <c r="ELW257" s="61"/>
      <c r="ELX257" s="61"/>
      <c r="ELY257" s="61"/>
      <c r="ELZ257" s="61"/>
      <c r="EMA257" s="61"/>
      <c r="EMB257" s="61"/>
      <c r="EMC257" s="61"/>
      <c r="EMD257" s="61"/>
      <c r="EME257" s="61"/>
      <c r="EMF257" s="61"/>
      <c r="EMG257" s="61"/>
      <c r="EMH257" s="61"/>
      <c r="EMI257" s="61"/>
      <c r="EMJ257" s="61"/>
      <c r="EMK257" s="61"/>
      <c r="EML257" s="61"/>
      <c r="EMM257" s="61"/>
      <c r="EMN257" s="61"/>
      <c r="EMO257" s="61"/>
      <c r="EMP257" s="61"/>
      <c r="EMQ257" s="61"/>
      <c r="EMR257" s="61"/>
      <c r="EMS257" s="61"/>
      <c r="EMT257" s="61"/>
      <c r="EMU257" s="61"/>
      <c r="EMV257" s="61"/>
      <c r="EMW257" s="61"/>
      <c r="EMX257" s="61"/>
      <c r="EMY257" s="61"/>
      <c r="EMZ257" s="61"/>
      <c r="ENA257" s="61"/>
      <c r="ENB257" s="61"/>
      <c r="ENC257" s="61"/>
      <c r="END257" s="61"/>
      <c r="ENE257" s="61"/>
      <c r="ENF257" s="61"/>
      <c r="ENG257" s="61"/>
      <c r="ENH257" s="61"/>
      <c r="ENI257" s="61"/>
      <c r="ENJ257" s="61"/>
      <c r="ENK257" s="61"/>
      <c r="ENL257" s="61"/>
      <c r="ENM257" s="61"/>
      <c r="ENN257" s="61"/>
      <c r="ENO257" s="61"/>
      <c r="ENP257" s="61"/>
      <c r="ENQ257" s="61"/>
      <c r="ENR257" s="61"/>
      <c r="ENS257" s="61"/>
      <c r="ENT257" s="61"/>
      <c r="ENU257" s="61"/>
      <c r="ENV257" s="61"/>
      <c r="ENW257" s="61"/>
      <c r="ENX257" s="61"/>
      <c r="ENY257" s="61"/>
      <c r="ENZ257" s="61"/>
      <c r="EOA257" s="61"/>
      <c r="EOB257" s="61"/>
      <c r="EOC257" s="61"/>
      <c r="EOD257" s="61"/>
      <c r="EOE257" s="61"/>
      <c r="EOF257" s="61"/>
      <c r="EOG257" s="61"/>
      <c r="EOH257" s="61"/>
      <c r="EOI257" s="61"/>
      <c r="EOJ257" s="61"/>
      <c r="EOK257" s="61"/>
      <c r="EOL257" s="61"/>
      <c r="EOM257" s="61"/>
      <c r="EON257" s="61"/>
      <c r="EOO257" s="61"/>
      <c r="EOP257" s="61"/>
      <c r="EOQ257" s="61"/>
      <c r="EOR257" s="61"/>
      <c r="EOS257" s="61"/>
      <c r="EOT257" s="61"/>
      <c r="EOU257" s="61"/>
      <c r="EOV257" s="61"/>
      <c r="EOW257" s="61"/>
      <c r="EOX257" s="61"/>
      <c r="EOY257" s="61"/>
      <c r="EOZ257" s="61"/>
      <c r="EPA257" s="61"/>
      <c r="EPB257" s="61"/>
      <c r="EPC257" s="61"/>
      <c r="EPD257" s="61"/>
      <c r="EPE257" s="61"/>
      <c r="EPF257" s="61"/>
      <c r="EPG257" s="61"/>
      <c r="EPH257" s="61"/>
      <c r="EPI257" s="61"/>
      <c r="EPJ257" s="61"/>
      <c r="EPK257" s="61"/>
      <c r="EPL257" s="61"/>
      <c r="EPM257" s="61"/>
      <c r="EPN257" s="61"/>
      <c r="EPO257" s="61"/>
      <c r="EPP257" s="61"/>
      <c r="EPQ257" s="61"/>
      <c r="EPR257" s="61"/>
      <c r="EPS257" s="61"/>
      <c r="EPT257" s="61"/>
      <c r="EPU257" s="61"/>
      <c r="EPV257" s="61"/>
      <c r="EPW257" s="61"/>
      <c r="EPX257" s="61"/>
      <c r="EPY257" s="61"/>
      <c r="EPZ257" s="61"/>
      <c r="EQA257" s="61"/>
      <c r="EQB257" s="61"/>
      <c r="EQC257" s="61"/>
      <c r="EQD257" s="61"/>
      <c r="EQE257" s="61"/>
      <c r="EQF257" s="61"/>
      <c r="EQG257" s="61"/>
      <c r="EQH257" s="61"/>
      <c r="EQI257" s="61"/>
      <c r="EQJ257" s="61"/>
      <c r="EQK257" s="61"/>
      <c r="EQL257" s="61"/>
      <c r="EQM257" s="61"/>
      <c r="EQN257" s="61"/>
      <c r="EQO257" s="61"/>
      <c r="EQP257" s="61"/>
      <c r="EQQ257" s="61"/>
      <c r="EQR257" s="61"/>
      <c r="EQS257" s="61"/>
      <c r="EQT257" s="61"/>
      <c r="EQU257" s="61"/>
      <c r="EQV257" s="61"/>
      <c r="EQW257" s="61"/>
      <c r="EQX257" s="61"/>
      <c r="EQY257" s="61"/>
      <c r="EQZ257" s="61"/>
      <c r="ERA257" s="61"/>
      <c r="ERB257" s="61"/>
      <c r="ERC257" s="61"/>
      <c r="ERD257" s="61"/>
      <c r="ERE257" s="61"/>
      <c r="ERF257" s="61"/>
      <c r="ERG257" s="61"/>
      <c r="ERH257" s="61"/>
      <c r="ERI257" s="61"/>
      <c r="ERJ257" s="61"/>
      <c r="ERK257" s="61"/>
      <c r="ERL257" s="61"/>
      <c r="ERM257" s="61"/>
      <c r="ERN257" s="61"/>
      <c r="ERO257" s="61"/>
      <c r="ERP257" s="61"/>
      <c r="ERQ257" s="61"/>
      <c r="ERR257" s="61"/>
      <c r="ERS257" s="61"/>
      <c r="ERT257" s="61"/>
      <c r="ERU257" s="61"/>
      <c r="ERV257" s="61"/>
      <c r="ERW257" s="61"/>
      <c r="ERX257" s="61"/>
      <c r="ERY257" s="61"/>
      <c r="ERZ257" s="61"/>
      <c r="ESA257" s="61"/>
      <c r="ESB257" s="61"/>
      <c r="ESC257" s="61"/>
      <c r="ESD257" s="61"/>
      <c r="ESE257" s="61"/>
      <c r="ESF257" s="61"/>
      <c r="ESG257" s="61"/>
      <c r="ESH257" s="61"/>
      <c r="ESI257" s="61"/>
      <c r="ESJ257" s="61"/>
      <c r="ESK257" s="61"/>
      <c r="ESL257" s="61"/>
      <c r="ESM257" s="61"/>
      <c r="ESN257" s="61"/>
      <c r="ESO257" s="61"/>
      <c r="ESP257" s="61"/>
      <c r="ESQ257" s="61"/>
      <c r="ESR257" s="61"/>
      <c r="ESS257" s="61"/>
      <c r="EST257" s="61"/>
      <c r="ESU257" s="61"/>
      <c r="ESV257" s="61"/>
      <c r="ESW257" s="61"/>
      <c r="ESX257" s="61"/>
      <c r="ESY257" s="61"/>
      <c r="ESZ257" s="61"/>
      <c r="ETA257" s="61"/>
      <c r="ETB257" s="61"/>
      <c r="ETC257" s="61"/>
      <c r="ETD257" s="61"/>
      <c r="ETE257" s="61"/>
      <c r="ETF257" s="61"/>
      <c r="ETG257" s="61"/>
      <c r="ETH257" s="61"/>
      <c r="ETI257" s="61"/>
      <c r="ETJ257" s="61"/>
      <c r="ETK257" s="61"/>
      <c r="ETL257" s="61"/>
      <c r="ETM257" s="61"/>
      <c r="ETN257" s="61"/>
      <c r="ETO257" s="61"/>
      <c r="ETP257" s="61"/>
      <c r="ETQ257" s="61"/>
      <c r="ETR257" s="61"/>
      <c r="ETS257" s="61"/>
      <c r="ETT257" s="61"/>
      <c r="ETU257" s="61"/>
      <c r="ETV257" s="61"/>
      <c r="ETW257" s="61"/>
      <c r="ETX257" s="61"/>
      <c r="ETY257" s="61"/>
      <c r="ETZ257" s="61"/>
      <c r="EUA257" s="61"/>
      <c r="EUB257" s="61"/>
      <c r="EUC257" s="61"/>
      <c r="EUD257" s="61"/>
      <c r="EUE257" s="61"/>
      <c r="EUF257" s="61"/>
      <c r="EUG257" s="61"/>
      <c r="EUH257" s="61"/>
      <c r="EUI257" s="61"/>
      <c r="EUJ257" s="61"/>
      <c r="EUK257" s="61"/>
      <c r="EUL257" s="61"/>
      <c r="EUM257" s="61"/>
      <c r="EUN257" s="61"/>
      <c r="EUO257" s="61"/>
      <c r="EUP257" s="61"/>
      <c r="EUQ257" s="61"/>
      <c r="EUR257" s="61"/>
      <c r="EUS257" s="61"/>
      <c r="EUT257" s="61"/>
      <c r="EUU257" s="61"/>
      <c r="EUV257" s="61"/>
      <c r="EUW257" s="61"/>
      <c r="EUX257" s="61"/>
      <c r="EUY257" s="61"/>
      <c r="EUZ257" s="61"/>
      <c r="EVA257" s="61"/>
      <c r="EVB257" s="61"/>
      <c r="EVC257" s="61"/>
      <c r="EVD257" s="61"/>
      <c r="EVE257" s="61"/>
      <c r="EVF257" s="61"/>
      <c r="EVG257" s="61"/>
      <c r="EVH257" s="61"/>
      <c r="EVI257" s="61"/>
      <c r="EVJ257" s="61"/>
      <c r="EVK257" s="61"/>
      <c r="EVL257" s="61"/>
      <c r="EVM257" s="61"/>
      <c r="EVN257" s="61"/>
      <c r="EVO257" s="61"/>
      <c r="EVP257" s="61"/>
      <c r="EVQ257" s="61"/>
      <c r="EVR257" s="61"/>
      <c r="EVS257" s="61"/>
      <c r="EVT257" s="61"/>
      <c r="EVU257" s="61"/>
      <c r="EVV257" s="61"/>
      <c r="EVW257" s="61"/>
      <c r="EVX257" s="61"/>
      <c r="EVY257" s="61"/>
      <c r="EVZ257" s="61"/>
      <c r="EWA257" s="61"/>
      <c r="EWB257" s="61"/>
      <c r="EWC257" s="61"/>
      <c r="EWD257" s="61"/>
      <c r="EWE257" s="61"/>
      <c r="EWF257" s="61"/>
      <c r="EWG257" s="61"/>
      <c r="EWH257" s="61"/>
      <c r="EWI257" s="61"/>
      <c r="EWJ257" s="61"/>
      <c r="EWK257" s="61"/>
      <c r="EWL257" s="61"/>
      <c r="EWM257" s="61"/>
      <c r="EWN257" s="61"/>
      <c r="EWO257" s="61"/>
      <c r="EWP257" s="61"/>
      <c r="EWQ257" s="61"/>
      <c r="EWR257" s="61"/>
      <c r="EWS257" s="61"/>
      <c r="EWT257" s="61"/>
      <c r="EWU257" s="61"/>
      <c r="EWV257" s="61"/>
      <c r="EWW257" s="61"/>
      <c r="EWX257" s="61"/>
      <c r="EWY257" s="61"/>
      <c r="EWZ257" s="61"/>
      <c r="EXA257" s="61"/>
      <c r="EXB257" s="61"/>
      <c r="EXC257" s="61"/>
      <c r="EXD257" s="61"/>
      <c r="EXE257" s="61"/>
      <c r="EXF257" s="61"/>
      <c r="EXG257" s="61"/>
      <c r="EXH257" s="61"/>
      <c r="EXI257" s="61"/>
      <c r="EXJ257" s="61"/>
      <c r="EXK257" s="61"/>
      <c r="EXL257" s="61"/>
      <c r="EXM257" s="61"/>
      <c r="EXN257" s="61"/>
      <c r="EXO257" s="61"/>
      <c r="EXP257" s="61"/>
      <c r="EXQ257" s="61"/>
      <c r="EXR257" s="61"/>
      <c r="EXS257" s="61"/>
      <c r="EXT257" s="61"/>
      <c r="EXU257" s="61"/>
      <c r="EXV257" s="61"/>
      <c r="EXW257" s="61"/>
      <c r="EXX257" s="61"/>
      <c r="EXY257" s="61"/>
      <c r="EXZ257" s="61"/>
      <c r="EYA257" s="61"/>
      <c r="EYB257" s="61"/>
      <c r="EYC257" s="61"/>
      <c r="EYD257" s="61"/>
      <c r="EYE257" s="61"/>
      <c r="EYF257" s="61"/>
      <c r="EYG257" s="61"/>
      <c r="EYH257" s="61"/>
      <c r="EYI257" s="61"/>
      <c r="EYJ257" s="61"/>
      <c r="EYK257" s="61"/>
      <c r="EYL257" s="61"/>
      <c r="EYM257" s="61"/>
      <c r="EYN257" s="61"/>
      <c r="EYO257" s="61"/>
      <c r="EYP257" s="61"/>
      <c r="EYQ257" s="61"/>
      <c r="EYR257" s="61"/>
      <c r="EYS257" s="61"/>
      <c r="EYT257" s="61"/>
      <c r="EYU257" s="61"/>
      <c r="EYV257" s="61"/>
      <c r="EYW257" s="61"/>
      <c r="EYX257" s="61"/>
      <c r="EYY257" s="61"/>
      <c r="EYZ257" s="61"/>
      <c r="EZA257" s="61"/>
      <c r="EZB257" s="61"/>
      <c r="EZC257" s="61"/>
      <c r="EZD257" s="61"/>
      <c r="EZE257" s="61"/>
      <c r="EZF257" s="61"/>
      <c r="EZG257" s="61"/>
      <c r="EZH257" s="61"/>
      <c r="EZI257" s="61"/>
      <c r="EZJ257" s="61"/>
      <c r="EZK257" s="61"/>
      <c r="EZL257" s="61"/>
      <c r="EZM257" s="61"/>
      <c r="EZN257" s="61"/>
      <c r="EZO257" s="61"/>
      <c r="EZP257" s="61"/>
      <c r="EZQ257" s="61"/>
      <c r="EZR257" s="61"/>
      <c r="EZS257" s="61"/>
      <c r="EZT257" s="61"/>
      <c r="EZU257" s="61"/>
      <c r="EZV257" s="61"/>
      <c r="EZW257" s="61"/>
      <c r="EZX257" s="61"/>
      <c r="EZY257" s="61"/>
      <c r="EZZ257" s="61"/>
      <c r="FAA257" s="61"/>
      <c r="FAB257" s="61"/>
      <c r="FAC257" s="61"/>
      <c r="FAD257" s="61"/>
      <c r="FAE257" s="61"/>
      <c r="FAF257" s="61"/>
      <c r="FAG257" s="61"/>
      <c r="FAH257" s="61"/>
      <c r="FAI257" s="61"/>
      <c r="FAJ257" s="61"/>
      <c r="FAK257" s="61"/>
      <c r="FAL257" s="61"/>
      <c r="FAM257" s="61"/>
      <c r="FAN257" s="61"/>
      <c r="FAO257" s="61"/>
      <c r="FAP257" s="61"/>
      <c r="FAQ257" s="61"/>
      <c r="FAR257" s="61"/>
      <c r="FAS257" s="61"/>
      <c r="FAT257" s="61"/>
      <c r="FAU257" s="61"/>
      <c r="FAV257" s="61"/>
      <c r="FAW257" s="61"/>
      <c r="FAX257" s="61"/>
      <c r="FAY257" s="61"/>
      <c r="FAZ257" s="61"/>
      <c r="FBA257" s="61"/>
      <c r="FBB257" s="61"/>
      <c r="FBC257" s="61"/>
      <c r="FBD257" s="61"/>
      <c r="FBE257" s="61"/>
      <c r="FBF257" s="61"/>
      <c r="FBG257" s="61"/>
      <c r="FBH257" s="61"/>
      <c r="FBI257" s="61"/>
      <c r="FBJ257" s="61"/>
      <c r="FBK257" s="61"/>
      <c r="FBL257" s="61"/>
      <c r="FBM257" s="61"/>
      <c r="FBN257" s="61"/>
      <c r="FBO257" s="61"/>
      <c r="FBP257" s="61"/>
      <c r="FBQ257" s="61"/>
      <c r="FBR257" s="61"/>
      <c r="FBS257" s="61"/>
      <c r="FBT257" s="61"/>
      <c r="FBU257" s="61"/>
      <c r="FBV257" s="61"/>
      <c r="FBW257" s="61"/>
      <c r="FBX257" s="61"/>
      <c r="FBY257" s="61"/>
      <c r="FBZ257" s="61"/>
      <c r="FCA257" s="61"/>
      <c r="FCB257" s="61"/>
      <c r="FCC257" s="61"/>
      <c r="FCD257" s="61"/>
      <c r="FCE257" s="61"/>
      <c r="FCF257" s="61"/>
      <c r="FCG257" s="61"/>
      <c r="FCH257" s="61"/>
      <c r="FCI257" s="61"/>
      <c r="FCJ257" s="61"/>
      <c r="FCK257" s="61"/>
      <c r="FCL257" s="61"/>
      <c r="FCM257" s="61"/>
      <c r="FCN257" s="61"/>
      <c r="FCO257" s="61"/>
      <c r="FCP257" s="61"/>
      <c r="FCQ257" s="61"/>
      <c r="FCR257" s="61"/>
      <c r="FCS257" s="61"/>
      <c r="FCT257" s="61"/>
      <c r="FCU257" s="61"/>
      <c r="FCV257" s="61"/>
      <c r="FCW257" s="61"/>
      <c r="FCX257" s="61"/>
      <c r="FCY257" s="61"/>
      <c r="FCZ257" s="61"/>
      <c r="FDA257" s="61"/>
      <c r="FDB257" s="61"/>
      <c r="FDC257" s="61"/>
      <c r="FDD257" s="61"/>
      <c r="FDE257" s="61"/>
      <c r="FDF257" s="61"/>
      <c r="FDG257" s="61"/>
      <c r="FDH257" s="61"/>
      <c r="FDI257" s="61"/>
      <c r="FDJ257" s="61"/>
      <c r="FDK257" s="61"/>
      <c r="FDL257" s="61"/>
      <c r="FDM257" s="61"/>
      <c r="FDN257" s="61"/>
      <c r="FDO257" s="61"/>
      <c r="FDP257" s="61"/>
      <c r="FDQ257" s="61"/>
      <c r="FDR257" s="61"/>
      <c r="FDS257" s="61"/>
      <c r="FDT257" s="61"/>
      <c r="FDU257" s="61"/>
      <c r="FDV257" s="61"/>
      <c r="FDW257" s="61"/>
      <c r="FDX257" s="61"/>
      <c r="FDY257" s="61"/>
      <c r="FDZ257" s="61"/>
      <c r="FEA257" s="61"/>
      <c r="FEB257" s="61"/>
      <c r="FEC257" s="61"/>
      <c r="FED257" s="61"/>
      <c r="FEE257" s="61"/>
      <c r="FEF257" s="61"/>
      <c r="FEG257" s="61"/>
      <c r="FEH257" s="61"/>
      <c r="FEI257" s="61"/>
      <c r="FEJ257" s="61"/>
      <c r="FEK257" s="61"/>
      <c r="FEL257" s="61"/>
      <c r="FEM257" s="61"/>
      <c r="FEN257" s="61"/>
      <c r="FEO257" s="61"/>
      <c r="FEP257" s="61"/>
      <c r="FEQ257" s="61"/>
      <c r="FER257" s="61"/>
      <c r="FES257" s="61"/>
      <c r="FET257" s="61"/>
      <c r="FEU257" s="61"/>
      <c r="FEV257" s="61"/>
      <c r="FEW257" s="61"/>
      <c r="FEX257" s="61"/>
      <c r="FEY257" s="61"/>
      <c r="FEZ257" s="61"/>
      <c r="FFA257" s="61"/>
      <c r="FFB257" s="61"/>
      <c r="FFC257" s="61"/>
      <c r="FFD257" s="61"/>
      <c r="FFE257" s="61"/>
      <c r="FFF257" s="61"/>
      <c r="FFG257" s="61"/>
      <c r="FFH257" s="61"/>
      <c r="FFI257" s="61"/>
      <c r="FFJ257" s="61"/>
      <c r="FFK257" s="61"/>
      <c r="FFL257" s="61"/>
      <c r="FFM257" s="61"/>
      <c r="FFN257" s="61"/>
      <c r="FFO257" s="61"/>
      <c r="FFP257" s="61"/>
      <c r="FFQ257" s="61"/>
      <c r="FFR257" s="61"/>
      <c r="FFS257" s="61"/>
      <c r="FFT257" s="61"/>
      <c r="FFU257" s="61"/>
      <c r="FFV257" s="61"/>
      <c r="FFW257" s="61"/>
      <c r="FFX257" s="61"/>
      <c r="FFY257" s="61"/>
      <c r="FFZ257" s="61"/>
      <c r="FGA257" s="61"/>
      <c r="FGB257" s="61"/>
      <c r="FGC257" s="61"/>
      <c r="FGD257" s="61"/>
      <c r="FGE257" s="61"/>
      <c r="FGF257" s="61"/>
      <c r="FGG257" s="61"/>
      <c r="FGH257" s="61"/>
      <c r="FGI257" s="61"/>
      <c r="FGJ257" s="61"/>
      <c r="FGK257" s="61"/>
      <c r="FGL257" s="61"/>
      <c r="FGM257" s="61"/>
      <c r="FGN257" s="61"/>
      <c r="FGO257" s="61"/>
      <c r="FGP257" s="61"/>
      <c r="FGQ257" s="61"/>
      <c r="FGR257" s="61"/>
      <c r="FGS257" s="61"/>
      <c r="FGT257" s="61"/>
      <c r="FGU257" s="61"/>
      <c r="FGV257" s="61"/>
      <c r="FGW257" s="61"/>
      <c r="FGX257" s="61"/>
      <c r="FGY257" s="61"/>
      <c r="FGZ257" s="61"/>
      <c r="FHA257" s="61"/>
      <c r="FHB257" s="61"/>
      <c r="FHC257" s="61"/>
      <c r="FHD257" s="61"/>
      <c r="FHE257" s="61"/>
      <c r="FHF257" s="61"/>
      <c r="FHG257" s="61"/>
      <c r="FHH257" s="61"/>
      <c r="FHI257" s="61"/>
      <c r="FHJ257" s="61"/>
      <c r="FHK257" s="61"/>
      <c r="FHL257" s="61"/>
      <c r="FHM257" s="61"/>
      <c r="FHN257" s="61"/>
      <c r="FHO257" s="61"/>
      <c r="FHP257" s="61"/>
      <c r="FHQ257" s="61"/>
      <c r="FHR257" s="61"/>
      <c r="FHS257" s="61"/>
      <c r="FHT257" s="61"/>
      <c r="FHU257" s="61"/>
      <c r="FHV257" s="61"/>
      <c r="FHW257" s="61"/>
      <c r="FHX257" s="61"/>
      <c r="FHY257" s="61"/>
      <c r="FHZ257" s="61"/>
      <c r="FIA257" s="61"/>
      <c r="FIB257" s="61"/>
      <c r="FIC257" s="61"/>
      <c r="FID257" s="61"/>
      <c r="FIE257" s="61"/>
      <c r="FIF257" s="61"/>
      <c r="FIG257" s="61"/>
      <c r="FIH257" s="61"/>
      <c r="FII257" s="61"/>
      <c r="FIJ257" s="61"/>
      <c r="FIK257" s="61"/>
      <c r="FIL257" s="61"/>
      <c r="FIM257" s="61"/>
      <c r="FIN257" s="61"/>
      <c r="FIO257" s="61"/>
      <c r="FIP257" s="61"/>
      <c r="FIQ257" s="61"/>
      <c r="FIR257" s="61"/>
      <c r="FIS257" s="61"/>
      <c r="FIT257" s="61"/>
      <c r="FIU257" s="61"/>
      <c r="FIV257" s="61"/>
      <c r="FIW257" s="61"/>
      <c r="FIX257" s="61"/>
      <c r="FIY257" s="61"/>
      <c r="FIZ257" s="61"/>
      <c r="FJA257" s="61"/>
      <c r="FJB257" s="61"/>
      <c r="FJC257" s="61"/>
      <c r="FJD257" s="61"/>
      <c r="FJE257" s="61"/>
      <c r="FJF257" s="61"/>
      <c r="FJG257" s="61"/>
      <c r="FJH257" s="61"/>
      <c r="FJI257" s="61"/>
      <c r="FJJ257" s="61"/>
      <c r="FJK257" s="61"/>
      <c r="FJL257" s="61"/>
      <c r="FJM257" s="61"/>
      <c r="FJN257" s="61"/>
      <c r="FJO257" s="61"/>
      <c r="FJP257" s="61"/>
      <c r="FJQ257" s="61"/>
      <c r="FJR257" s="61"/>
      <c r="FJS257" s="61"/>
      <c r="FJT257" s="61"/>
      <c r="FJU257" s="61"/>
      <c r="FJV257" s="61"/>
      <c r="FJW257" s="61"/>
      <c r="FJX257" s="61"/>
      <c r="FJY257" s="61"/>
      <c r="FJZ257" s="61"/>
      <c r="FKA257" s="61"/>
      <c r="FKB257" s="61"/>
      <c r="FKC257" s="61"/>
      <c r="FKD257" s="61"/>
      <c r="FKE257" s="61"/>
      <c r="FKF257" s="61"/>
      <c r="FKG257" s="61"/>
      <c r="FKH257" s="61"/>
      <c r="FKI257" s="61"/>
      <c r="FKJ257" s="61"/>
      <c r="FKK257" s="61"/>
      <c r="FKL257" s="61"/>
      <c r="FKM257" s="61"/>
      <c r="FKN257" s="61"/>
      <c r="FKO257" s="61"/>
      <c r="FKP257" s="61"/>
      <c r="FKQ257" s="61"/>
      <c r="FKR257" s="61"/>
      <c r="FKS257" s="61"/>
      <c r="FKT257" s="61"/>
      <c r="FKU257" s="61"/>
      <c r="FKV257" s="61"/>
      <c r="FKW257" s="61"/>
      <c r="FKX257" s="61"/>
      <c r="FKY257" s="61"/>
      <c r="FKZ257" s="61"/>
      <c r="FLA257" s="61"/>
      <c r="FLB257" s="61"/>
      <c r="FLC257" s="61"/>
      <c r="FLD257" s="61"/>
      <c r="FLE257" s="61"/>
      <c r="FLF257" s="61"/>
      <c r="FLG257" s="61"/>
      <c r="FLH257" s="61"/>
      <c r="FLI257" s="61"/>
      <c r="FLJ257" s="61"/>
      <c r="FLK257" s="61"/>
      <c r="FLL257" s="61"/>
      <c r="FLM257" s="61"/>
      <c r="FLN257" s="61"/>
      <c r="FLO257" s="61"/>
      <c r="FLP257" s="61"/>
      <c r="FLQ257" s="61"/>
      <c r="FLR257" s="61"/>
      <c r="FLS257" s="61"/>
      <c r="FLT257" s="61"/>
      <c r="FLU257" s="61"/>
      <c r="FLV257" s="61"/>
      <c r="FLW257" s="61"/>
      <c r="FLX257" s="61"/>
      <c r="FLY257" s="61"/>
      <c r="FLZ257" s="61"/>
      <c r="FMA257" s="61"/>
      <c r="FMB257" s="61"/>
      <c r="FMC257" s="61"/>
      <c r="FMD257" s="61"/>
      <c r="FME257" s="61"/>
      <c r="FMF257" s="61"/>
      <c r="FMG257" s="61"/>
      <c r="FMH257" s="61"/>
      <c r="FMI257" s="61"/>
      <c r="FMJ257" s="61"/>
      <c r="FMK257" s="61"/>
      <c r="FML257" s="61"/>
      <c r="FMM257" s="61"/>
      <c r="FMN257" s="61"/>
      <c r="FMO257" s="61"/>
      <c r="FMP257" s="61"/>
      <c r="FMQ257" s="61"/>
      <c r="FMR257" s="61"/>
      <c r="FMS257" s="61"/>
      <c r="FMT257" s="61"/>
      <c r="FMU257" s="61"/>
      <c r="FMV257" s="61"/>
      <c r="FMW257" s="61"/>
      <c r="FMX257" s="61"/>
      <c r="FMY257" s="61"/>
      <c r="FMZ257" s="61"/>
      <c r="FNA257" s="61"/>
      <c r="FNB257" s="61"/>
      <c r="FNC257" s="61"/>
      <c r="FND257" s="61"/>
      <c r="FNE257" s="61"/>
      <c r="FNF257" s="61"/>
      <c r="FNG257" s="61"/>
      <c r="FNH257" s="61"/>
      <c r="FNI257" s="61"/>
      <c r="FNJ257" s="61"/>
      <c r="FNK257" s="61"/>
      <c r="FNL257" s="61"/>
      <c r="FNM257" s="61"/>
      <c r="FNN257" s="61"/>
      <c r="FNO257" s="61"/>
      <c r="FNP257" s="61"/>
      <c r="FNQ257" s="61"/>
      <c r="FNR257" s="61"/>
      <c r="FNS257" s="61"/>
      <c r="FNT257" s="61"/>
      <c r="FNU257" s="61"/>
      <c r="FNV257" s="61"/>
      <c r="FNW257" s="61"/>
      <c r="FNX257" s="61"/>
      <c r="FNY257" s="61"/>
      <c r="FNZ257" s="61"/>
      <c r="FOA257" s="61"/>
      <c r="FOB257" s="61"/>
      <c r="FOC257" s="61"/>
      <c r="FOD257" s="61"/>
      <c r="FOE257" s="61"/>
      <c r="FOF257" s="61"/>
      <c r="FOG257" s="61"/>
      <c r="FOH257" s="61"/>
      <c r="FOI257" s="61"/>
      <c r="FOJ257" s="61"/>
      <c r="FOK257" s="61"/>
      <c r="FOL257" s="61"/>
      <c r="FOM257" s="61"/>
      <c r="FON257" s="61"/>
      <c r="FOO257" s="61"/>
      <c r="FOP257" s="61"/>
      <c r="FOQ257" s="61"/>
      <c r="FOR257" s="61"/>
      <c r="FOS257" s="61"/>
      <c r="FOT257" s="61"/>
      <c r="FOU257" s="61"/>
      <c r="FOV257" s="61"/>
      <c r="FOW257" s="61"/>
      <c r="FOX257" s="61"/>
      <c r="FOY257" s="61"/>
      <c r="FOZ257" s="61"/>
      <c r="FPA257" s="61"/>
      <c r="FPB257" s="61"/>
      <c r="FPC257" s="61"/>
      <c r="FPD257" s="61"/>
      <c r="FPE257" s="61"/>
      <c r="FPF257" s="61"/>
      <c r="FPG257" s="61"/>
      <c r="FPH257" s="61"/>
      <c r="FPI257" s="61"/>
      <c r="FPJ257" s="61"/>
      <c r="FPK257" s="61"/>
      <c r="FPL257" s="61"/>
      <c r="FPM257" s="61"/>
      <c r="FPN257" s="61"/>
      <c r="FPO257" s="61"/>
      <c r="FPP257" s="61"/>
      <c r="FPQ257" s="61"/>
      <c r="FPR257" s="61"/>
      <c r="FPS257" s="61"/>
      <c r="FPT257" s="61"/>
      <c r="FPU257" s="61"/>
      <c r="FPV257" s="61"/>
      <c r="FPW257" s="61"/>
      <c r="FPX257" s="61"/>
      <c r="FPY257" s="61"/>
      <c r="FPZ257" s="61"/>
      <c r="FQA257" s="61"/>
      <c r="FQB257" s="61"/>
      <c r="FQC257" s="61"/>
      <c r="FQD257" s="61"/>
      <c r="FQE257" s="61"/>
      <c r="FQF257" s="61"/>
      <c r="FQG257" s="61"/>
      <c r="FQH257" s="61"/>
      <c r="FQI257" s="61"/>
      <c r="FQJ257" s="61"/>
      <c r="FQK257" s="61"/>
      <c r="FQL257" s="61"/>
      <c r="FQM257" s="61"/>
      <c r="FQN257" s="61"/>
      <c r="FQO257" s="61"/>
      <c r="FQP257" s="61"/>
      <c r="FQQ257" s="61"/>
      <c r="FQR257" s="61"/>
      <c r="FQS257" s="61"/>
      <c r="FQT257" s="61"/>
      <c r="FQU257" s="61"/>
      <c r="FQV257" s="61"/>
      <c r="FQW257" s="61"/>
      <c r="FQX257" s="61"/>
      <c r="FQY257" s="61"/>
      <c r="FQZ257" s="61"/>
      <c r="FRA257" s="61"/>
      <c r="FRB257" s="61"/>
      <c r="FRC257" s="61"/>
      <c r="FRD257" s="61"/>
      <c r="FRE257" s="61"/>
      <c r="FRF257" s="61"/>
      <c r="FRG257" s="61"/>
      <c r="FRH257" s="61"/>
      <c r="FRI257" s="61"/>
      <c r="FRJ257" s="61"/>
      <c r="FRK257" s="61"/>
      <c r="FRL257" s="61"/>
      <c r="FRM257" s="61"/>
      <c r="FRN257" s="61"/>
      <c r="FRO257" s="61"/>
      <c r="FRP257" s="61"/>
      <c r="FRQ257" s="61"/>
      <c r="FRR257" s="61"/>
      <c r="FRS257" s="61"/>
      <c r="FRT257" s="61"/>
      <c r="FRU257" s="61"/>
      <c r="FRV257" s="61"/>
      <c r="FRW257" s="61"/>
      <c r="FRX257" s="61"/>
      <c r="FRY257" s="61"/>
      <c r="FRZ257" s="61"/>
      <c r="FSA257" s="61"/>
      <c r="FSB257" s="61"/>
      <c r="FSC257" s="61"/>
      <c r="FSD257" s="61"/>
      <c r="FSE257" s="61"/>
      <c r="FSF257" s="61"/>
      <c r="FSG257" s="61"/>
      <c r="FSH257" s="61"/>
      <c r="FSI257" s="61"/>
      <c r="FSJ257" s="61"/>
      <c r="FSK257" s="61"/>
      <c r="FSL257" s="61"/>
      <c r="FSM257" s="61"/>
      <c r="FSN257" s="61"/>
      <c r="FSO257" s="61"/>
      <c r="FSP257" s="61"/>
      <c r="FSQ257" s="61"/>
      <c r="FSR257" s="61"/>
      <c r="FSS257" s="61"/>
      <c r="FST257" s="61"/>
      <c r="FSU257" s="61"/>
      <c r="FSV257" s="61"/>
      <c r="FSW257" s="61"/>
      <c r="FSX257" s="61"/>
      <c r="FSY257" s="61"/>
      <c r="FSZ257" s="61"/>
      <c r="FTA257" s="61"/>
      <c r="FTB257" s="61"/>
      <c r="FTC257" s="61"/>
      <c r="FTD257" s="61"/>
      <c r="FTE257" s="61"/>
      <c r="FTF257" s="61"/>
      <c r="FTG257" s="61"/>
      <c r="FTH257" s="61"/>
      <c r="FTI257" s="61"/>
      <c r="FTJ257" s="61"/>
      <c r="FTK257" s="61"/>
      <c r="FTL257" s="61"/>
      <c r="FTM257" s="61"/>
      <c r="FTN257" s="61"/>
      <c r="FTO257" s="61"/>
      <c r="FTP257" s="61"/>
      <c r="FTQ257" s="61"/>
      <c r="FTR257" s="61"/>
      <c r="FTS257" s="61"/>
      <c r="FTT257" s="61"/>
      <c r="FTU257" s="61"/>
      <c r="FTV257" s="61"/>
      <c r="FTW257" s="61"/>
      <c r="FTX257" s="61"/>
      <c r="FTY257" s="61"/>
      <c r="FTZ257" s="61"/>
      <c r="FUA257" s="61"/>
      <c r="FUB257" s="61"/>
      <c r="FUC257" s="61"/>
      <c r="FUD257" s="61"/>
      <c r="FUE257" s="61"/>
      <c r="FUF257" s="61"/>
      <c r="FUG257" s="61"/>
      <c r="FUH257" s="61"/>
      <c r="FUI257" s="61"/>
      <c r="FUJ257" s="61"/>
      <c r="FUK257" s="61"/>
      <c r="FUL257" s="61"/>
      <c r="FUM257" s="61"/>
      <c r="FUN257" s="61"/>
      <c r="FUO257" s="61"/>
      <c r="FUP257" s="61"/>
      <c r="FUQ257" s="61"/>
      <c r="FUR257" s="61"/>
      <c r="FUS257" s="61"/>
      <c r="FUT257" s="61"/>
      <c r="FUU257" s="61"/>
      <c r="FUV257" s="61"/>
      <c r="FUW257" s="61"/>
      <c r="FUX257" s="61"/>
      <c r="FUY257" s="61"/>
      <c r="FUZ257" s="61"/>
      <c r="FVA257" s="61"/>
      <c r="FVB257" s="61"/>
      <c r="FVC257" s="61"/>
      <c r="FVD257" s="61"/>
      <c r="FVE257" s="61"/>
      <c r="FVF257" s="61"/>
      <c r="FVG257" s="61"/>
      <c r="FVH257" s="61"/>
      <c r="FVI257" s="61"/>
      <c r="FVJ257" s="61"/>
      <c r="FVK257" s="61"/>
      <c r="FVL257" s="61"/>
      <c r="FVM257" s="61"/>
      <c r="FVN257" s="61"/>
      <c r="FVO257" s="61"/>
      <c r="FVP257" s="61"/>
      <c r="FVQ257" s="61"/>
      <c r="FVR257" s="61"/>
      <c r="FVS257" s="61"/>
      <c r="FVT257" s="61"/>
      <c r="FVU257" s="61"/>
      <c r="FVV257" s="61"/>
      <c r="FVW257" s="61"/>
      <c r="FVX257" s="61"/>
      <c r="FVY257" s="61"/>
      <c r="FVZ257" s="61"/>
      <c r="FWA257" s="61"/>
      <c r="FWB257" s="61"/>
      <c r="FWC257" s="61"/>
      <c r="FWD257" s="61"/>
      <c r="FWE257" s="61"/>
      <c r="FWF257" s="61"/>
      <c r="FWG257" s="61"/>
      <c r="FWH257" s="61"/>
      <c r="FWI257" s="61"/>
      <c r="FWJ257" s="61"/>
      <c r="FWK257" s="61"/>
      <c r="FWL257" s="61"/>
      <c r="FWM257" s="61"/>
      <c r="FWN257" s="61"/>
      <c r="FWO257" s="61"/>
      <c r="FWP257" s="61"/>
      <c r="FWQ257" s="61"/>
      <c r="FWR257" s="61"/>
      <c r="FWS257" s="61"/>
      <c r="FWT257" s="61"/>
      <c r="FWU257" s="61"/>
      <c r="FWV257" s="61"/>
      <c r="FWW257" s="61"/>
      <c r="FWX257" s="61"/>
      <c r="FWY257" s="61"/>
      <c r="FWZ257" s="61"/>
      <c r="FXA257" s="61"/>
      <c r="FXB257" s="61"/>
      <c r="FXC257" s="61"/>
      <c r="FXD257" s="61"/>
      <c r="FXE257" s="61"/>
      <c r="FXF257" s="61"/>
      <c r="FXG257" s="61"/>
      <c r="FXH257" s="61"/>
      <c r="FXI257" s="61"/>
      <c r="FXJ257" s="61"/>
      <c r="FXK257" s="61"/>
      <c r="FXL257" s="61"/>
      <c r="FXM257" s="61"/>
      <c r="FXN257" s="61"/>
      <c r="FXO257" s="61"/>
      <c r="FXP257" s="61"/>
      <c r="FXQ257" s="61"/>
      <c r="FXR257" s="61"/>
      <c r="FXS257" s="61"/>
      <c r="FXT257" s="61"/>
      <c r="FXU257" s="61"/>
      <c r="FXV257" s="61"/>
      <c r="FXW257" s="61"/>
      <c r="FXX257" s="61"/>
      <c r="FXY257" s="61"/>
      <c r="FXZ257" s="61"/>
      <c r="FYA257" s="61"/>
      <c r="FYB257" s="61"/>
      <c r="FYC257" s="61"/>
      <c r="FYD257" s="61"/>
      <c r="FYE257" s="61"/>
      <c r="FYF257" s="61"/>
      <c r="FYG257" s="61"/>
      <c r="FYH257" s="61"/>
      <c r="FYI257" s="61"/>
      <c r="FYJ257" s="61"/>
      <c r="FYK257" s="61"/>
      <c r="FYL257" s="61"/>
      <c r="FYM257" s="61"/>
      <c r="FYN257" s="61"/>
      <c r="FYO257" s="61"/>
      <c r="FYP257" s="61"/>
      <c r="FYQ257" s="61"/>
      <c r="FYR257" s="61"/>
      <c r="FYS257" s="61"/>
      <c r="FYT257" s="61"/>
      <c r="FYU257" s="61"/>
      <c r="FYV257" s="61"/>
      <c r="FYW257" s="61"/>
      <c r="FYX257" s="61"/>
      <c r="FYY257" s="61"/>
      <c r="FYZ257" s="61"/>
      <c r="FZA257" s="61"/>
      <c r="FZB257" s="61"/>
      <c r="FZC257" s="61"/>
      <c r="FZD257" s="61"/>
      <c r="FZE257" s="61"/>
      <c r="FZF257" s="61"/>
      <c r="FZG257" s="61"/>
      <c r="FZH257" s="61"/>
      <c r="FZI257" s="61"/>
      <c r="FZJ257" s="61"/>
      <c r="FZK257" s="61"/>
      <c r="FZL257" s="61"/>
      <c r="FZM257" s="61"/>
      <c r="FZN257" s="61"/>
      <c r="FZO257" s="61"/>
      <c r="FZP257" s="61"/>
      <c r="FZQ257" s="61"/>
      <c r="FZR257" s="61"/>
      <c r="FZS257" s="61"/>
      <c r="FZT257" s="61"/>
      <c r="FZU257" s="61"/>
      <c r="FZV257" s="61"/>
      <c r="FZW257" s="61"/>
      <c r="FZX257" s="61"/>
      <c r="FZY257" s="61"/>
      <c r="FZZ257" s="61"/>
      <c r="GAA257" s="61"/>
      <c r="GAB257" s="61"/>
      <c r="GAC257" s="61"/>
      <c r="GAD257" s="61"/>
      <c r="GAE257" s="61"/>
      <c r="GAF257" s="61"/>
      <c r="GAG257" s="61"/>
      <c r="GAH257" s="61"/>
      <c r="GAI257" s="61"/>
      <c r="GAJ257" s="61"/>
      <c r="GAK257" s="61"/>
      <c r="GAL257" s="61"/>
      <c r="GAM257" s="61"/>
      <c r="GAN257" s="61"/>
      <c r="GAO257" s="61"/>
      <c r="GAP257" s="61"/>
      <c r="GAQ257" s="61"/>
      <c r="GAR257" s="61"/>
      <c r="GAS257" s="61"/>
      <c r="GAT257" s="61"/>
      <c r="GAU257" s="61"/>
      <c r="GAV257" s="61"/>
      <c r="GAW257" s="61"/>
      <c r="GAX257" s="61"/>
      <c r="GAY257" s="61"/>
      <c r="GAZ257" s="61"/>
      <c r="GBA257" s="61"/>
      <c r="GBB257" s="61"/>
      <c r="GBC257" s="61"/>
      <c r="GBD257" s="61"/>
      <c r="GBE257" s="61"/>
      <c r="GBF257" s="61"/>
      <c r="GBG257" s="61"/>
      <c r="GBH257" s="61"/>
      <c r="GBI257" s="61"/>
      <c r="GBJ257" s="61"/>
      <c r="GBK257" s="61"/>
      <c r="GBL257" s="61"/>
      <c r="GBM257" s="61"/>
      <c r="GBN257" s="61"/>
      <c r="GBO257" s="61"/>
      <c r="GBP257" s="61"/>
      <c r="GBQ257" s="61"/>
      <c r="GBR257" s="61"/>
      <c r="GBS257" s="61"/>
      <c r="GBT257" s="61"/>
      <c r="GBU257" s="61"/>
      <c r="GBV257" s="61"/>
      <c r="GBW257" s="61"/>
      <c r="GBX257" s="61"/>
      <c r="GBY257" s="61"/>
      <c r="GBZ257" s="61"/>
      <c r="GCA257" s="61"/>
      <c r="GCB257" s="61"/>
      <c r="GCC257" s="61"/>
      <c r="GCD257" s="61"/>
      <c r="GCE257" s="61"/>
      <c r="GCF257" s="61"/>
      <c r="GCG257" s="61"/>
      <c r="GCH257" s="61"/>
      <c r="GCI257" s="61"/>
      <c r="GCJ257" s="61"/>
      <c r="GCK257" s="61"/>
      <c r="GCL257" s="61"/>
      <c r="GCM257" s="61"/>
      <c r="GCN257" s="61"/>
      <c r="GCO257" s="61"/>
      <c r="GCP257" s="61"/>
      <c r="GCQ257" s="61"/>
      <c r="GCR257" s="61"/>
      <c r="GCS257" s="61"/>
      <c r="GCT257" s="61"/>
      <c r="GCU257" s="61"/>
      <c r="GCV257" s="61"/>
      <c r="GCW257" s="61"/>
      <c r="GCX257" s="61"/>
      <c r="GCY257" s="61"/>
      <c r="GCZ257" s="61"/>
      <c r="GDA257" s="61"/>
      <c r="GDB257" s="61"/>
      <c r="GDC257" s="61"/>
      <c r="GDD257" s="61"/>
      <c r="GDE257" s="61"/>
      <c r="GDF257" s="61"/>
      <c r="GDG257" s="61"/>
      <c r="GDH257" s="61"/>
      <c r="GDI257" s="61"/>
      <c r="GDJ257" s="61"/>
      <c r="GDK257" s="61"/>
      <c r="GDL257" s="61"/>
      <c r="GDM257" s="61"/>
      <c r="GDN257" s="61"/>
      <c r="GDO257" s="61"/>
      <c r="GDP257" s="61"/>
      <c r="GDQ257" s="61"/>
      <c r="GDR257" s="61"/>
      <c r="GDS257" s="61"/>
      <c r="GDT257" s="61"/>
      <c r="GDU257" s="61"/>
      <c r="GDV257" s="61"/>
      <c r="GDW257" s="61"/>
      <c r="GDX257" s="61"/>
      <c r="GDY257" s="61"/>
      <c r="GDZ257" s="61"/>
      <c r="GEA257" s="61"/>
      <c r="GEB257" s="61"/>
      <c r="GEC257" s="61"/>
      <c r="GED257" s="61"/>
      <c r="GEE257" s="61"/>
      <c r="GEF257" s="61"/>
      <c r="GEG257" s="61"/>
      <c r="GEH257" s="61"/>
      <c r="GEI257" s="61"/>
      <c r="GEJ257" s="61"/>
      <c r="GEK257" s="61"/>
      <c r="GEL257" s="61"/>
      <c r="GEM257" s="61"/>
      <c r="GEN257" s="61"/>
      <c r="GEO257" s="61"/>
      <c r="GEP257" s="61"/>
      <c r="GEQ257" s="61"/>
      <c r="GER257" s="61"/>
      <c r="GES257" s="61"/>
      <c r="GET257" s="61"/>
      <c r="GEU257" s="61"/>
      <c r="GEV257" s="61"/>
      <c r="GEW257" s="61"/>
      <c r="GEX257" s="61"/>
      <c r="GEY257" s="61"/>
      <c r="GEZ257" s="61"/>
      <c r="GFA257" s="61"/>
      <c r="GFB257" s="61"/>
      <c r="GFC257" s="61"/>
      <c r="GFD257" s="61"/>
      <c r="GFE257" s="61"/>
      <c r="GFF257" s="61"/>
      <c r="GFG257" s="61"/>
      <c r="GFH257" s="61"/>
      <c r="GFI257" s="61"/>
      <c r="GFJ257" s="61"/>
      <c r="GFK257" s="61"/>
      <c r="GFL257" s="61"/>
      <c r="GFM257" s="61"/>
      <c r="GFN257" s="61"/>
      <c r="GFO257" s="61"/>
      <c r="GFP257" s="61"/>
      <c r="GFQ257" s="61"/>
      <c r="GFR257" s="61"/>
      <c r="GFS257" s="61"/>
      <c r="GFT257" s="61"/>
      <c r="GFU257" s="61"/>
      <c r="GFV257" s="61"/>
      <c r="GFW257" s="61"/>
      <c r="GFX257" s="61"/>
      <c r="GFY257" s="61"/>
      <c r="GFZ257" s="61"/>
      <c r="GGA257" s="61"/>
      <c r="GGB257" s="61"/>
      <c r="GGC257" s="61"/>
      <c r="GGD257" s="61"/>
      <c r="GGE257" s="61"/>
      <c r="GGF257" s="61"/>
      <c r="GGG257" s="61"/>
      <c r="GGH257" s="61"/>
      <c r="GGI257" s="61"/>
      <c r="GGJ257" s="61"/>
      <c r="GGK257" s="61"/>
      <c r="GGL257" s="61"/>
      <c r="GGM257" s="61"/>
      <c r="GGN257" s="61"/>
      <c r="GGO257" s="61"/>
      <c r="GGP257" s="61"/>
      <c r="GGQ257" s="61"/>
      <c r="GGR257" s="61"/>
      <c r="GGS257" s="61"/>
      <c r="GGT257" s="61"/>
      <c r="GGU257" s="61"/>
      <c r="GGV257" s="61"/>
      <c r="GGW257" s="61"/>
      <c r="GGX257" s="61"/>
      <c r="GGY257" s="61"/>
      <c r="GGZ257" s="61"/>
      <c r="GHA257" s="61"/>
      <c r="GHB257" s="61"/>
      <c r="GHC257" s="61"/>
      <c r="GHD257" s="61"/>
      <c r="GHE257" s="61"/>
      <c r="GHF257" s="61"/>
      <c r="GHG257" s="61"/>
      <c r="GHH257" s="61"/>
      <c r="GHI257" s="61"/>
      <c r="GHJ257" s="61"/>
      <c r="GHK257" s="61"/>
      <c r="GHL257" s="61"/>
      <c r="GHM257" s="61"/>
      <c r="GHN257" s="61"/>
      <c r="GHO257" s="61"/>
      <c r="GHP257" s="61"/>
      <c r="GHQ257" s="61"/>
      <c r="GHR257" s="61"/>
      <c r="GHS257" s="61"/>
      <c r="GHT257" s="61"/>
      <c r="GHU257" s="61"/>
      <c r="GHV257" s="61"/>
      <c r="GHW257" s="61"/>
      <c r="GHX257" s="61"/>
      <c r="GHY257" s="61"/>
      <c r="GHZ257" s="61"/>
      <c r="GIA257" s="61"/>
      <c r="GIB257" s="61"/>
      <c r="GIC257" s="61"/>
      <c r="GID257" s="61"/>
      <c r="GIE257" s="61"/>
      <c r="GIF257" s="61"/>
      <c r="GIG257" s="61"/>
      <c r="GIH257" s="61"/>
      <c r="GII257" s="61"/>
      <c r="GIJ257" s="61"/>
      <c r="GIK257" s="61"/>
      <c r="GIL257" s="61"/>
      <c r="GIM257" s="61"/>
      <c r="GIN257" s="61"/>
      <c r="GIO257" s="61"/>
      <c r="GIP257" s="61"/>
      <c r="GIQ257" s="61"/>
      <c r="GIR257" s="61"/>
      <c r="GIS257" s="61"/>
      <c r="GIT257" s="61"/>
      <c r="GIU257" s="61"/>
      <c r="GIV257" s="61"/>
      <c r="GIW257" s="61"/>
      <c r="GIX257" s="61"/>
      <c r="GIY257" s="61"/>
      <c r="GIZ257" s="61"/>
      <c r="GJA257" s="61"/>
      <c r="GJB257" s="61"/>
      <c r="GJC257" s="61"/>
      <c r="GJD257" s="61"/>
      <c r="GJE257" s="61"/>
      <c r="GJF257" s="61"/>
      <c r="GJG257" s="61"/>
      <c r="GJH257" s="61"/>
      <c r="GJI257" s="61"/>
      <c r="GJJ257" s="61"/>
      <c r="GJK257" s="61"/>
      <c r="GJL257" s="61"/>
      <c r="GJM257" s="61"/>
      <c r="GJN257" s="61"/>
      <c r="GJO257" s="61"/>
      <c r="GJP257" s="61"/>
      <c r="GJQ257" s="61"/>
      <c r="GJR257" s="61"/>
      <c r="GJS257" s="61"/>
      <c r="GJT257" s="61"/>
      <c r="GJU257" s="61"/>
      <c r="GJV257" s="61"/>
      <c r="GJW257" s="61"/>
      <c r="GJX257" s="61"/>
      <c r="GJY257" s="61"/>
      <c r="GJZ257" s="61"/>
      <c r="GKA257" s="61"/>
      <c r="GKB257" s="61"/>
      <c r="GKC257" s="61"/>
      <c r="GKD257" s="61"/>
      <c r="GKE257" s="61"/>
      <c r="GKF257" s="61"/>
      <c r="GKG257" s="61"/>
      <c r="GKH257" s="61"/>
      <c r="GKI257" s="61"/>
      <c r="GKJ257" s="61"/>
      <c r="GKK257" s="61"/>
      <c r="GKL257" s="61"/>
      <c r="GKM257" s="61"/>
      <c r="GKN257" s="61"/>
      <c r="GKO257" s="61"/>
      <c r="GKP257" s="61"/>
      <c r="GKQ257" s="61"/>
      <c r="GKR257" s="61"/>
      <c r="GKS257" s="61"/>
      <c r="GKT257" s="61"/>
      <c r="GKU257" s="61"/>
      <c r="GKV257" s="61"/>
      <c r="GKW257" s="61"/>
      <c r="GKX257" s="61"/>
      <c r="GKY257" s="61"/>
      <c r="GKZ257" s="61"/>
      <c r="GLA257" s="61"/>
      <c r="GLB257" s="61"/>
      <c r="GLC257" s="61"/>
      <c r="GLD257" s="61"/>
      <c r="GLE257" s="61"/>
      <c r="GLF257" s="61"/>
      <c r="GLG257" s="61"/>
      <c r="GLH257" s="61"/>
      <c r="GLI257" s="61"/>
      <c r="GLJ257" s="61"/>
      <c r="GLK257" s="61"/>
      <c r="GLL257" s="61"/>
      <c r="GLM257" s="61"/>
      <c r="GLN257" s="61"/>
      <c r="GLO257" s="61"/>
      <c r="GLP257" s="61"/>
      <c r="GLQ257" s="61"/>
      <c r="GLR257" s="61"/>
      <c r="GLS257" s="61"/>
      <c r="GLT257" s="61"/>
      <c r="GLU257" s="61"/>
      <c r="GLV257" s="61"/>
      <c r="GLW257" s="61"/>
      <c r="GLX257" s="61"/>
      <c r="GLY257" s="61"/>
      <c r="GLZ257" s="61"/>
      <c r="GMA257" s="61"/>
      <c r="GMB257" s="61"/>
      <c r="GMC257" s="61"/>
      <c r="GMD257" s="61"/>
      <c r="GME257" s="61"/>
      <c r="GMF257" s="61"/>
      <c r="GMG257" s="61"/>
      <c r="GMH257" s="61"/>
      <c r="GMI257" s="61"/>
      <c r="GMJ257" s="61"/>
      <c r="GMK257" s="61"/>
      <c r="GML257" s="61"/>
      <c r="GMM257" s="61"/>
      <c r="GMN257" s="61"/>
      <c r="GMO257" s="61"/>
      <c r="GMP257" s="61"/>
      <c r="GMQ257" s="61"/>
      <c r="GMR257" s="61"/>
      <c r="GMS257" s="61"/>
      <c r="GMT257" s="61"/>
      <c r="GMU257" s="61"/>
      <c r="GMV257" s="61"/>
      <c r="GMW257" s="61"/>
      <c r="GMX257" s="61"/>
      <c r="GMY257" s="61"/>
      <c r="GMZ257" s="61"/>
      <c r="GNA257" s="61"/>
      <c r="GNB257" s="61"/>
      <c r="GNC257" s="61"/>
      <c r="GND257" s="61"/>
      <c r="GNE257" s="61"/>
      <c r="GNF257" s="61"/>
      <c r="GNG257" s="61"/>
      <c r="GNH257" s="61"/>
      <c r="GNI257" s="61"/>
      <c r="GNJ257" s="61"/>
      <c r="GNK257" s="61"/>
      <c r="GNL257" s="61"/>
      <c r="GNM257" s="61"/>
      <c r="GNN257" s="61"/>
      <c r="GNO257" s="61"/>
      <c r="GNP257" s="61"/>
      <c r="GNQ257" s="61"/>
      <c r="GNR257" s="61"/>
      <c r="GNS257" s="61"/>
      <c r="GNT257" s="61"/>
      <c r="GNU257" s="61"/>
      <c r="GNV257" s="61"/>
      <c r="GNW257" s="61"/>
      <c r="GNX257" s="61"/>
      <c r="GNY257" s="61"/>
      <c r="GNZ257" s="61"/>
      <c r="GOA257" s="61"/>
      <c r="GOB257" s="61"/>
      <c r="GOC257" s="61"/>
      <c r="GOD257" s="61"/>
      <c r="GOE257" s="61"/>
      <c r="GOF257" s="61"/>
      <c r="GOG257" s="61"/>
      <c r="GOH257" s="61"/>
      <c r="GOI257" s="61"/>
      <c r="GOJ257" s="61"/>
      <c r="GOK257" s="61"/>
      <c r="GOL257" s="61"/>
      <c r="GOM257" s="61"/>
      <c r="GON257" s="61"/>
      <c r="GOO257" s="61"/>
      <c r="GOP257" s="61"/>
      <c r="GOQ257" s="61"/>
      <c r="GOR257" s="61"/>
      <c r="GOS257" s="61"/>
      <c r="GOT257" s="61"/>
      <c r="GOU257" s="61"/>
      <c r="GOV257" s="61"/>
      <c r="GOW257" s="61"/>
      <c r="GOX257" s="61"/>
      <c r="GOY257" s="61"/>
      <c r="GOZ257" s="61"/>
      <c r="GPA257" s="61"/>
      <c r="GPB257" s="61"/>
      <c r="GPC257" s="61"/>
      <c r="GPD257" s="61"/>
      <c r="GPE257" s="61"/>
      <c r="GPF257" s="61"/>
      <c r="GPG257" s="61"/>
      <c r="GPH257" s="61"/>
      <c r="GPI257" s="61"/>
      <c r="GPJ257" s="61"/>
      <c r="GPK257" s="61"/>
      <c r="GPL257" s="61"/>
      <c r="GPM257" s="61"/>
      <c r="GPN257" s="61"/>
      <c r="GPO257" s="61"/>
      <c r="GPP257" s="61"/>
      <c r="GPQ257" s="61"/>
      <c r="GPR257" s="61"/>
      <c r="GPS257" s="61"/>
      <c r="GPT257" s="61"/>
      <c r="GPU257" s="61"/>
      <c r="GPV257" s="61"/>
      <c r="GPW257" s="61"/>
      <c r="GPX257" s="61"/>
      <c r="GPY257" s="61"/>
      <c r="GPZ257" s="61"/>
      <c r="GQA257" s="61"/>
      <c r="GQB257" s="61"/>
      <c r="GQC257" s="61"/>
      <c r="GQD257" s="61"/>
      <c r="GQE257" s="61"/>
      <c r="GQF257" s="61"/>
      <c r="GQG257" s="61"/>
      <c r="GQH257" s="61"/>
      <c r="GQI257" s="61"/>
      <c r="GQJ257" s="61"/>
      <c r="GQK257" s="61"/>
      <c r="GQL257" s="61"/>
      <c r="GQM257" s="61"/>
      <c r="GQN257" s="61"/>
      <c r="GQO257" s="61"/>
      <c r="GQP257" s="61"/>
      <c r="GQQ257" s="61"/>
      <c r="GQR257" s="61"/>
      <c r="GQS257" s="61"/>
      <c r="GQT257" s="61"/>
      <c r="GQU257" s="61"/>
      <c r="GQV257" s="61"/>
      <c r="GQW257" s="61"/>
      <c r="GQX257" s="61"/>
      <c r="GQY257" s="61"/>
      <c r="GQZ257" s="61"/>
      <c r="GRA257" s="61"/>
      <c r="GRB257" s="61"/>
      <c r="GRC257" s="61"/>
      <c r="GRD257" s="61"/>
      <c r="GRE257" s="61"/>
      <c r="GRF257" s="61"/>
      <c r="GRG257" s="61"/>
      <c r="GRH257" s="61"/>
      <c r="GRI257" s="61"/>
      <c r="GRJ257" s="61"/>
      <c r="GRK257" s="61"/>
      <c r="GRL257" s="61"/>
      <c r="GRM257" s="61"/>
      <c r="GRN257" s="61"/>
      <c r="GRO257" s="61"/>
      <c r="GRP257" s="61"/>
      <c r="GRQ257" s="61"/>
      <c r="GRR257" s="61"/>
      <c r="GRS257" s="61"/>
      <c r="GRT257" s="61"/>
      <c r="GRU257" s="61"/>
      <c r="GRV257" s="61"/>
      <c r="GRW257" s="61"/>
      <c r="GRX257" s="61"/>
      <c r="GRY257" s="61"/>
      <c r="GRZ257" s="61"/>
      <c r="GSA257" s="61"/>
      <c r="GSB257" s="61"/>
      <c r="GSC257" s="61"/>
      <c r="GSD257" s="61"/>
      <c r="GSE257" s="61"/>
      <c r="GSF257" s="61"/>
      <c r="GSG257" s="61"/>
      <c r="GSH257" s="61"/>
      <c r="GSI257" s="61"/>
      <c r="GSJ257" s="61"/>
      <c r="GSK257" s="61"/>
      <c r="GSL257" s="61"/>
      <c r="GSM257" s="61"/>
      <c r="GSN257" s="61"/>
      <c r="GSO257" s="61"/>
      <c r="GSP257" s="61"/>
      <c r="GSQ257" s="61"/>
      <c r="GSR257" s="61"/>
      <c r="GSS257" s="61"/>
      <c r="GST257" s="61"/>
      <c r="GSU257" s="61"/>
      <c r="GSV257" s="61"/>
      <c r="GSW257" s="61"/>
      <c r="GSX257" s="61"/>
      <c r="GSY257" s="61"/>
      <c r="GSZ257" s="61"/>
      <c r="GTA257" s="61"/>
      <c r="GTB257" s="61"/>
      <c r="GTC257" s="61"/>
      <c r="GTD257" s="61"/>
      <c r="GTE257" s="61"/>
      <c r="GTF257" s="61"/>
      <c r="GTG257" s="61"/>
      <c r="GTH257" s="61"/>
      <c r="GTI257" s="61"/>
      <c r="GTJ257" s="61"/>
      <c r="GTK257" s="61"/>
      <c r="GTL257" s="61"/>
      <c r="GTM257" s="61"/>
      <c r="GTN257" s="61"/>
      <c r="GTO257" s="61"/>
      <c r="GTP257" s="61"/>
      <c r="GTQ257" s="61"/>
      <c r="GTR257" s="61"/>
      <c r="GTS257" s="61"/>
      <c r="GTT257" s="61"/>
      <c r="GTU257" s="61"/>
      <c r="GTV257" s="61"/>
      <c r="GTW257" s="61"/>
      <c r="GTX257" s="61"/>
      <c r="GTY257" s="61"/>
      <c r="GTZ257" s="61"/>
      <c r="GUA257" s="61"/>
      <c r="GUB257" s="61"/>
      <c r="GUC257" s="61"/>
      <c r="GUD257" s="61"/>
      <c r="GUE257" s="61"/>
      <c r="GUF257" s="61"/>
      <c r="GUG257" s="61"/>
      <c r="GUH257" s="61"/>
      <c r="GUI257" s="61"/>
      <c r="GUJ257" s="61"/>
      <c r="GUK257" s="61"/>
      <c r="GUL257" s="61"/>
      <c r="GUM257" s="61"/>
      <c r="GUN257" s="61"/>
      <c r="GUO257" s="61"/>
      <c r="GUP257" s="61"/>
      <c r="GUQ257" s="61"/>
      <c r="GUR257" s="61"/>
      <c r="GUS257" s="61"/>
      <c r="GUT257" s="61"/>
      <c r="GUU257" s="61"/>
      <c r="GUV257" s="61"/>
      <c r="GUW257" s="61"/>
      <c r="GUX257" s="61"/>
      <c r="GUY257" s="61"/>
      <c r="GUZ257" s="61"/>
      <c r="GVA257" s="61"/>
      <c r="GVB257" s="61"/>
      <c r="GVC257" s="61"/>
      <c r="GVD257" s="61"/>
      <c r="GVE257" s="61"/>
      <c r="GVF257" s="61"/>
      <c r="GVG257" s="61"/>
      <c r="GVH257" s="61"/>
      <c r="GVI257" s="61"/>
      <c r="GVJ257" s="61"/>
      <c r="GVK257" s="61"/>
      <c r="GVL257" s="61"/>
      <c r="GVM257" s="61"/>
      <c r="GVN257" s="61"/>
      <c r="GVO257" s="61"/>
      <c r="GVP257" s="61"/>
      <c r="GVQ257" s="61"/>
      <c r="GVR257" s="61"/>
      <c r="GVS257" s="61"/>
      <c r="GVT257" s="61"/>
      <c r="GVU257" s="61"/>
      <c r="GVV257" s="61"/>
      <c r="GVW257" s="61"/>
      <c r="GVX257" s="61"/>
      <c r="GVY257" s="61"/>
      <c r="GVZ257" s="61"/>
      <c r="GWA257" s="61"/>
      <c r="GWB257" s="61"/>
      <c r="GWC257" s="61"/>
      <c r="GWD257" s="61"/>
      <c r="GWE257" s="61"/>
      <c r="GWF257" s="61"/>
      <c r="GWG257" s="61"/>
      <c r="GWH257" s="61"/>
      <c r="GWI257" s="61"/>
      <c r="GWJ257" s="61"/>
      <c r="GWK257" s="61"/>
      <c r="GWL257" s="61"/>
      <c r="GWM257" s="61"/>
      <c r="GWN257" s="61"/>
      <c r="GWO257" s="61"/>
      <c r="GWP257" s="61"/>
      <c r="GWQ257" s="61"/>
      <c r="GWR257" s="61"/>
      <c r="GWS257" s="61"/>
      <c r="GWT257" s="61"/>
      <c r="GWU257" s="61"/>
      <c r="GWV257" s="61"/>
      <c r="GWW257" s="61"/>
      <c r="GWX257" s="61"/>
      <c r="GWY257" s="61"/>
      <c r="GWZ257" s="61"/>
      <c r="GXA257" s="61"/>
      <c r="GXB257" s="61"/>
      <c r="GXC257" s="61"/>
      <c r="GXD257" s="61"/>
      <c r="GXE257" s="61"/>
      <c r="GXF257" s="61"/>
      <c r="GXG257" s="61"/>
      <c r="GXH257" s="61"/>
      <c r="GXI257" s="61"/>
      <c r="GXJ257" s="61"/>
      <c r="GXK257" s="61"/>
      <c r="GXL257" s="61"/>
      <c r="GXM257" s="61"/>
      <c r="GXN257" s="61"/>
      <c r="GXO257" s="61"/>
      <c r="GXP257" s="61"/>
      <c r="GXQ257" s="61"/>
      <c r="GXR257" s="61"/>
      <c r="GXS257" s="61"/>
      <c r="GXT257" s="61"/>
      <c r="GXU257" s="61"/>
      <c r="GXV257" s="61"/>
      <c r="GXW257" s="61"/>
      <c r="GXX257" s="61"/>
      <c r="GXY257" s="61"/>
      <c r="GXZ257" s="61"/>
      <c r="GYA257" s="61"/>
      <c r="GYB257" s="61"/>
      <c r="GYC257" s="61"/>
      <c r="GYD257" s="61"/>
      <c r="GYE257" s="61"/>
      <c r="GYF257" s="61"/>
      <c r="GYG257" s="61"/>
      <c r="GYH257" s="61"/>
      <c r="GYI257" s="61"/>
      <c r="GYJ257" s="61"/>
      <c r="GYK257" s="61"/>
      <c r="GYL257" s="61"/>
      <c r="GYM257" s="61"/>
      <c r="GYN257" s="61"/>
      <c r="GYO257" s="61"/>
      <c r="GYP257" s="61"/>
      <c r="GYQ257" s="61"/>
      <c r="GYR257" s="61"/>
      <c r="GYS257" s="61"/>
      <c r="GYT257" s="61"/>
      <c r="GYU257" s="61"/>
      <c r="GYV257" s="61"/>
      <c r="GYW257" s="61"/>
      <c r="GYX257" s="61"/>
      <c r="GYY257" s="61"/>
      <c r="GYZ257" s="61"/>
      <c r="GZA257" s="61"/>
      <c r="GZB257" s="61"/>
      <c r="GZC257" s="61"/>
      <c r="GZD257" s="61"/>
      <c r="GZE257" s="61"/>
      <c r="GZF257" s="61"/>
      <c r="GZG257" s="61"/>
      <c r="GZH257" s="61"/>
      <c r="GZI257" s="61"/>
      <c r="GZJ257" s="61"/>
      <c r="GZK257" s="61"/>
      <c r="GZL257" s="61"/>
      <c r="GZM257" s="61"/>
      <c r="GZN257" s="61"/>
      <c r="GZO257" s="61"/>
      <c r="GZP257" s="61"/>
      <c r="GZQ257" s="61"/>
      <c r="GZR257" s="61"/>
      <c r="GZS257" s="61"/>
      <c r="GZT257" s="61"/>
      <c r="GZU257" s="61"/>
      <c r="GZV257" s="61"/>
      <c r="GZW257" s="61"/>
      <c r="GZX257" s="61"/>
      <c r="GZY257" s="61"/>
      <c r="GZZ257" s="61"/>
      <c r="HAA257" s="61"/>
      <c r="HAB257" s="61"/>
      <c r="HAC257" s="61"/>
      <c r="HAD257" s="61"/>
      <c r="HAE257" s="61"/>
      <c r="HAF257" s="61"/>
      <c r="HAG257" s="61"/>
      <c r="HAH257" s="61"/>
      <c r="HAI257" s="61"/>
      <c r="HAJ257" s="61"/>
      <c r="HAK257" s="61"/>
      <c r="HAL257" s="61"/>
      <c r="HAM257" s="61"/>
      <c r="HAN257" s="61"/>
      <c r="HAO257" s="61"/>
      <c r="HAP257" s="61"/>
      <c r="HAQ257" s="61"/>
      <c r="HAR257" s="61"/>
      <c r="HAS257" s="61"/>
      <c r="HAT257" s="61"/>
      <c r="HAU257" s="61"/>
      <c r="HAV257" s="61"/>
      <c r="HAW257" s="61"/>
      <c r="HAX257" s="61"/>
      <c r="HAY257" s="61"/>
      <c r="HAZ257" s="61"/>
      <c r="HBA257" s="61"/>
      <c r="HBB257" s="61"/>
      <c r="HBC257" s="61"/>
      <c r="HBD257" s="61"/>
      <c r="HBE257" s="61"/>
      <c r="HBF257" s="61"/>
      <c r="HBG257" s="61"/>
      <c r="HBH257" s="61"/>
      <c r="HBI257" s="61"/>
      <c r="HBJ257" s="61"/>
      <c r="HBK257" s="61"/>
      <c r="HBL257" s="61"/>
      <c r="HBM257" s="61"/>
      <c r="HBN257" s="61"/>
      <c r="HBO257" s="61"/>
      <c r="HBP257" s="61"/>
      <c r="HBQ257" s="61"/>
      <c r="HBR257" s="61"/>
      <c r="HBS257" s="61"/>
      <c r="HBT257" s="61"/>
      <c r="HBU257" s="61"/>
      <c r="HBV257" s="61"/>
      <c r="HBW257" s="61"/>
      <c r="HBX257" s="61"/>
      <c r="HBY257" s="61"/>
      <c r="HBZ257" s="61"/>
      <c r="HCA257" s="61"/>
      <c r="HCB257" s="61"/>
      <c r="HCC257" s="61"/>
      <c r="HCD257" s="61"/>
      <c r="HCE257" s="61"/>
      <c r="HCF257" s="61"/>
      <c r="HCG257" s="61"/>
      <c r="HCH257" s="61"/>
      <c r="HCI257" s="61"/>
      <c r="HCJ257" s="61"/>
      <c r="HCK257" s="61"/>
      <c r="HCL257" s="61"/>
      <c r="HCM257" s="61"/>
      <c r="HCN257" s="61"/>
      <c r="HCO257" s="61"/>
      <c r="HCP257" s="61"/>
      <c r="HCQ257" s="61"/>
      <c r="HCR257" s="61"/>
      <c r="HCS257" s="61"/>
      <c r="HCT257" s="61"/>
      <c r="HCU257" s="61"/>
      <c r="HCV257" s="61"/>
      <c r="HCW257" s="61"/>
      <c r="HCX257" s="61"/>
      <c r="HCY257" s="61"/>
      <c r="HCZ257" s="61"/>
      <c r="HDA257" s="61"/>
      <c r="HDB257" s="61"/>
      <c r="HDC257" s="61"/>
      <c r="HDD257" s="61"/>
      <c r="HDE257" s="61"/>
      <c r="HDF257" s="61"/>
      <c r="HDG257" s="61"/>
      <c r="HDH257" s="61"/>
      <c r="HDI257" s="61"/>
      <c r="HDJ257" s="61"/>
      <c r="HDK257" s="61"/>
      <c r="HDL257" s="61"/>
      <c r="HDM257" s="61"/>
      <c r="HDN257" s="61"/>
      <c r="HDO257" s="61"/>
      <c r="HDP257" s="61"/>
      <c r="HDQ257" s="61"/>
      <c r="HDR257" s="61"/>
      <c r="HDS257" s="61"/>
      <c r="HDT257" s="61"/>
      <c r="HDU257" s="61"/>
      <c r="HDV257" s="61"/>
      <c r="HDW257" s="61"/>
      <c r="HDX257" s="61"/>
      <c r="HDY257" s="61"/>
      <c r="HDZ257" s="61"/>
      <c r="HEA257" s="61"/>
      <c r="HEB257" s="61"/>
      <c r="HEC257" s="61"/>
      <c r="HED257" s="61"/>
      <c r="HEE257" s="61"/>
      <c r="HEF257" s="61"/>
      <c r="HEG257" s="61"/>
      <c r="HEH257" s="61"/>
      <c r="HEI257" s="61"/>
      <c r="HEJ257" s="61"/>
      <c r="HEK257" s="61"/>
      <c r="HEL257" s="61"/>
      <c r="HEM257" s="61"/>
      <c r="HEN257" s="61"/>
      <c r="HEO257" s="61"/>
      <c r="HEP257" s="61"/>
      <c r="HEQ257" s="61"/>
      <c r="HER257" s="61"/>
      <c r="HES257" s="61"/>
      <c r="HET257" s="61"/>
      <c r="HEU257" s="61"/>
      <c r="HEV257" s="61"/>
      <c r="HEW257" s="61"/>
      <c r="HEX257" s="61"/>
      <c r="HEY257" s="61"/>
      <c r="HEZ257" s="61"/>
      <c r="HFA257" s="61"/>
      <c r="HFB257" s="61"/>
      <c r="HFC257" s="61"/>
      <c r="HFD257" s="61"/>
      <c r="HFE257" s="61"/>
      <c r="HFF257" s="61"/>
      <c r="HFG257" s="61"/>
      <c r="HFH257" s="61"/>
      <c r="HFI257" s="61"/>
      <c r="HFJ257" s="61"/>
      <c r="HFK257" s="61"/>
      <c r="HFL257" s="61"/>
      <c r="HFM257" s="61"/>
      <c r="HFN257" s="61"/>
      <c r="HFO257" s="61"/>
      <c r="HFP257" s="61"/>
      <c r="HFQ257" s="61"/>
      <c r="HFR257" s="61"/>
      <c r="HFS257" s="61"/>
      <c r="HFT257" s="61"/>
      <c r="HFU257" s="61"/>
      <c r="HFV257" s="61"/>
      <c r="HFW257" s="61"/>
      <c r="HFX257" s="61"/>
      <c r="HFY257" s="61"/>
      <c r="HFZ257" s="61"/>
      <c r="HGA257" s="61"/>
      <c r="HGB257" s="61"/>
      <c r="HGC257" s="61"/>
      <c r="HGD257" s="61"/>
      <c r="HGE257" s="61"/>
      <c r="HGF257" s="61"/>
      <c r="HGG257" s="61"/>
      <c r="HGH257" s="61"/>
      <c r="HGI257" s="61"/>
      <c r="HGJ257" s="61"/>
      <c r="HGK257" s="61"/>
      <c r="HGL257" s="61"/>
      <c r="HGM257" s="61"/>
      <c r="HGN257" s="61"/>
      <c r="HGO257" s="61"/>
      <c r="HGP257" s="61"/>
      <c r="HGQ257" s="61"/>
      <c r="HGR257" s="61"/>
      <c r="HGS257" s="61"/>
      <c r="HGT257" s="61"/>
      <c r="HGU257" s="61"/>
      <c r="HGV257" s="61"/>
      <c r="HGW257" s="61"/>
      <c r="HGX257" s="61"/>
      <c r="HGY257" s="61"/>
      <c r="HGZ257" s="61"/>
      <c r="HHA257" s="61"/>
      <c r="HHB257" s="61"/>
      <c r="HHC257" s="61"/>
      <c r="HHD257" s="61"/>
      <c r="HHE257" s="61"/>
      <c r="HHF257" s="61"/>
      <c r="HHG257" s="61"/>
      <c r="HHH257" s="61"/>
      <c r="HHI257" s="61"/>
      <c r="HHJ257" s="61"/>
      <c r="HHK257" s="61"/>
      <c r="HHL257" s="61"/>
      <c r="HHM257" s="61"/>
      <c r="HHN257" s="61"/>
      <c r="HHO257" s="61"/>
      <c r="HHP257" s="61"/>
      <c r="HHQ257" s="61"/>
      <c r="HHR257" s="61"/>
      <c r="HHS257" s="61"/>
      <c r="HHT257" s="61"/>
      <c r="HHU257" s="61"/>
      <c r="HHV257" s="61"/>
      <c r="HHW257" s="61"/>
      <c r="HHX257" s="61"/>
      <c r="HHY257" s="61"/>
      <c r="HHZ257" s="61"/>
      <c r="HIA257" s="61"/>
      <c r="HIB257" s="61"/>
      <c r="HIC257" s="61"/>
      <c r="HID257" s="61"/>
      <c r="HIE257" s="61"/>
      <c r="HIF257" s="61"/>
      <c r="HIG257" s="61"/>
      <c r="HIH257" s="61"/>
      <c r="HII257" s="61"/>
      <c r="HIJ257" s="61"/>
      <c r="HIK257" s="61"/>
      <c r="HIL257" s="61"/>
      <c r="HIM257" s="61"/>
      <c r="HIN257" s="61"/>
      <c r="HIO257" s="61"/>
      <c r="HIP257" s="61"/>
      <c r="HIQ257" s="61"/>
      <c r="HIR257" s="61"/>
      <c r="HIS257" s="61"/>
      <c r="HIT257" s="61"/>
      <c r="HIU257" s="61"/>
      <c r="HIV257" s="61"/>
      <c r="HIW257" s="61"/>
      <c r="HIX257" s="61"/>
      <c r="HIY257" s="61"/>
      <c r="HIZ257" s="61"/>
      <c r="HJA257" s="61"/>
      <c r="HJB257" s="61"/>
      <c r="HJC257" s="61"/>
      <c r="HJD257" s="61"/>
      <c r="HJE257" s="61"/>
      <c r="HJF257" s="61"/>
      <c r="HJG257" s="61"/>
      <c r="HJH257" s="61"/>
      <c r="HJI257" s="61"/>
      <c r="HJJ257" s="61"/>
      <c r="HJK257" s="61"/>
      <c r="HJL257" s="61"/>
      <c r="HJM257" s="61"/>
      <c r="HJN257" s="61"/>
      <c r="HJO257" s="61"/>
      <c r="HJP257" s="61"/>
      <c r="HJQ257" s="61"/>
      <c r="HJR257" s="61"/>
      <c r="HJS257" s="61"/>
      <c r="HJT257" s="61"/>
      <c r="HJU257" s="61"/>
      <c r="HJV257" s="61"/>
      <c r="HJW257" s="61"/>
      <c r="HJX257" s="61"/>
      <c r="HJY257" s="61"/>
      <c r="HJZ257" s="61"/>
      <c r="HKA257" s="61"/>
      <c r="HKB257" s="61"/>
      <c r="HKC257" s="61"/>
      <c r="HKD257" s="61"/>
      <c r="HKE257" s="61"/>
      <c r="HKF257" s="61"/>
      <c r="HKG257" s="61"/>
      <c r="HKH257" s="61"/>
      <c r="HKI257" s="61"/>
      <c r="HKJ257" s="61"/>
      <c r="HKK257" s="61"/>
      <c r="HKL257" s="61"/>
      <c r="HKM257" s="61"/>
      <c r="HKN257" s="61"/>
      <c r="HKO257" s="61"/>
      <c r="HKP257" s="61"/>
      <c r="HKQ257" s="61"/>
      <c r="HKR257" s="61"/>
      <c r="HKS257" s="61"/>
      <c r="HKT257" s="61"/>
      <c r="HKU257" s="61"/>
      <c r="HKV257" s="61"/>
      <c r="HKW257" s="61"/>
      <c r="HKX257" s="61"/>
      <c r="HKY257" s="61"/>
      <c r="HKZ257" s="61"/>
      <c r="HLA257" s="61"/>
      <c r="HLB257" s="61"/>
      <c r="HLC257" s="61"/>
      <c r="HLD257" s="61"/>
      <c r="HLE257" s="61"/>
      <c r="HLF257" s="61"/>
      <c r="HLG257" s="61"/>
      <c r="HLH257" s="61"/>
      <c r="HLI257" s="61"/>
      <c r="HLJ257" s="61"/>
      <c r="HLK257" s="61"/>
      <c r="HLL257" s="61"/>
      <c r="HLM257" s="61"/>
      <c r="HLN257" s="61"/>
      <c r="HLO257" s="61"/>
      <c r="HLP257" s="61"/>
      <c r="HLQ257" s="61"/>
      <c r="HLR257" s="61"/>
      <c r="HLS257" s="61"/>
      <c r="HLT257" s="61"/>
      <c r="HLU257" s="61"/>
      <c r="HLV257" s="61"/>
      <c r="HLW257" s="61"/>
      <c r="HLX257" s="61"/>
      <c r="HLY257" s="61"/>
      <c r="HLZ257" s="61"/>
      <c r="HMA257" s="61"/>
      <c r="HMB257" s="61"/>
      <c r="HMC257" s="61"/>
      <c r="HMD257" s="61"/>
      <c r="HME257" s="61"/>
      <c r="HMF257" s="61"/>
      <c r="HMG257" s="61"/>
      <c r="HMH257" s="61"/>
      <c r="HMI257" s="61"/>
      <c r="HMJ257" s="61"/>
      <c r="HMK257" s="61"/>
      <c r="HML257" s="61"/>
      <c r="HMM257" s="61"/>
      <c r="HMN257" s="61"/>
      <c r="HMO257" s="61"/>
      <c r="HMP257" s="61"/>
      <c r="HMQ257" s="61"/>
      <c r="HMR257" s="61"/>
      <c r="HMS257" s="61"/>
      <c r="HMT257" s="61"/>
      <c r="HMU257" s="61"/>
      <c r="HMV257" s="61"/>
      <c r="HMW257" s="61"/>
      <c r="HMX257" s="61"/>
      <c r="HMY257" s="61"/>
      <c r="HMZ257" s="61"/>
      <c r="HNA257" s="61"/>
      <c r="HNB257" s="61"/>
      <c r="HNC257" s="61"/>
      <c r="HND257" s="61"/>
      <c r="HNE257" s="61"/>
      <c r="HNF257" s="61"/>
      <c r="HNG257" s="61"/>
      <c r="HNH257" s="61"/>
      <c r="HNI257" s="61"/>
      <c r="HNJ257" s="61"/>
      <c r="HNK257" s="61"/>
      <c r="HNL257" s="61"/>
      <c r="HNM257" s="61"/>
      <c r="HNN257" s="61"/>
      <c r="HNO257" s="61"/>
      <c r="HNP257" s="61"/>
      <c r="HNQ257" s="61"/>
      <c r="HNR257" s="61"/>
      <c r="HNS257" s="61"/>
      <c r="HNT257" s="61"/>
      <c r="HNU257" s="61"/>
      <c r="HNV257" s="61"/>
      <c r="HNW257" s="61"/>
      <c r="HNX257" s="61"/>
      <c r="HNY257" s="61"/>
      <c r="HNZ257" s="61"/>
      <c r="HOA257" s="61"/>
      <c r="HOB257" s="61"/>
      <c r="HOC257" s="61"/>
      <c r="HOD257" s="61"/>
      <c r="HOE257" s="61"/>
      <c r="HOF257" s="61"/>
      <c r="HOG257" s="61"/>
      <c r="HOH257" s="61"/>
      <c r="HOI257" s="61"/>
      <c r="HOJ257" s="61"/>
      <c r="HOK257" s="61"/>
      <c r="HOL257" s="61"/>
      <c r="HOM257" s="61"/>
      <c r="HON257" s="61"/>
      <c r="HOO257" s="61"/>
      <c r="HOP257" s="61"/>
      <c r="HOQ257" s="61"/>
      <c r="HOR257" s="61"/>
      <c r="HOS257" s="61"/>
      <c r="HOT257" s="61"/>
      <c r="HOU257" s="61"/>
      <c r="HOV257" s="61"/>
      <c r="HOW257" s="61"/>
      <c r="HOX257" s="61"/>
      <c r="HOY257" s="61"/>
      <c r="HOZ257" s="61"/>
      <c r="HPA257" s="61"/>
      <c r="HPB257" s="61"/>
      <c r="HPC257" s="61"/>
      <c r="HPD257" s="61"/>
      <c r="HPE257" s="61"/>
      <c r="HPF257" s="61"/>
      <c r="HPG257" s="61"/>
      <c r="HPH257" s="61"/>
      <c r="HPI257" s="61"/>
      <c r="HPJ257" s="61"/>
      <c r="HPK257" s="61"/>
      <c r="HPL257" s="61"/>
      <c r="HPM257" s="61"/>
      <c r="HPN257" s="61"/>
      <c r="HPO257" s="61"/>
      <c r="HPP257" s="61"/>
      <c r="HPQ257" s="61"/>
      <c r="HPR257" s="61"/>
      <c r="HPS257" s="61"/>
      <c r="HPT257" s="61"/>
      <c r="HPU257" s="61"/>
      <c r="HPV257" s="61"/>
      <c r="HPW257" s="61"/>
      <c r="HPX257" s="61"/>
      <c r="HPY257" s="61"/>
      <c r="HPZ257" s="61"/>
      <c r="HQA257" s="61"/>
      <c r="HQB257" s="61"/>
      <c r="HQC257" s="61"/>
      <c r="HQD257" s="61"/>
      <c r="HQE257" s="61"/>
      <c r="HQF257" s="61"/>
      <c r="HQG257" s="61"/>
      <c r="HQH257" s="61"/>
      <c r="HQI257" s="61"/>
      <c r="HQJ257" s="61"/>
      <c r="HQK257" s="61"/>
      <c r="HQL257" s="61"/>
      <c r="HQM257" s="61"/>
      <c r="HQN257" s="61"/>
      <c r="HQO257" s="61"/>
      <c r="HQP257" s="61"/>
      <c r="HQQ257" s="61"/>
      <c r="HQR257" s="61"/>
      <c r="HQS257" s="61"/>
      <c r="HQT257" s="61"/>
      <c r="HQU257" s="61"/>
      <c r="HQV257" s="61"/>
      <c r="HQW257" s="61"/>
      <c r="HQX257" s="61"/>
      <c r="HQY257" s="61"/>
      <c r="HQZ257" s="61"/>
      <c r="HRA257" s="61"/>
      <c r="HRB257" s="61"/>
      <c r="HRC257" s="61"/>
      <c r="HRD257" s="61"/>
      <c r="HRE257" s="61"/>
      <c r="HRF257" s="61"/>
      <c r="HRG257" s="61"/>
      <c r="HRH257" s="61"/>
      <c r="HRI257" s="61"/>
      <c r="HRJ257" s="61"/>
      <c r="HRK257" s="61"/>
      <c r="HRL257" s="61"/>
      <c r="HRM257" s="61"/>
      <c r="HRN257" s="61"/>
      <c r="HRO257" s="61"/>
      <c r="HRP257" s="61"/>
      <c r="HRQ257" s="61"/>
      <c r="HRR257" s="61"/>
      <c r="HRS257" s="61"/>
      <c r="HRT257" s="61"/>
      <c r="HRU257" s="61"/>
      <c r="HRV257" s="61"/>
      <c r="HRW257" s="61"/>
      <c r="HRX257" s="61"/>
      <c r="HRY257" s="61"/>
      <c r="HRZ257" s="61"/>
      <c r="HSA257" s="61"/>
      <c r="HSB257" s="61"/>
      <c r="HSC257" s="61"/>
      <c r="HSD257" s="61"/>
      <c r="HSE257" s="61"/>
      <c r="HSF257" s="61"/>
      <c r="HSG257" s="61"/>
      <c r="HSH257" s="61"/>
      <c r="HSI257" s="61"/>
      <c r="HSJ257" s="61"/>
      <c r="HSK257" s="61"/>
      <c r="HSL257" s="61"/>
      <c r="HSM257" s="61"/>
      <c r="HSN257" s="61"/>
      <c r="HSO257" s="61"/>
      <c r="HSP257" s="61"/>
      <c r="HSQ257" s="61"/>
      <c r="HSR257" s="61"/>
      <c r="HSS257" s="61"/>
      <c r="HST257" s="61"/>
      <c r="HSU257" s="61"/>
      <c r="HSV257" s="61"/>
      <c r="HSW257" s="61"/>
      <c r="HSX257" s="61"/>
      <c r="HSY257" s="61"/>
      <c r="HSZ257" s="61"/>
      <c r="HTA257" s="61"/>
      <c r="HTB257" s="61"/>
      <c r="HTC257" s="61"/>
      <c r="HTD257" s="61"/>
      <c r="HTE257" s="61"/>
      <c r="HTF257" s="61"/>
      <c r="HTG257" s="61"/>
      <c r="HTH257" s="61"/>
      <c r="HTI257" s="61"/>
      <c r="HTJ257" s="61"/>
      <c r="HTK257" s="61"/>
      <c r="HTL257" s="61"/>
      <c r="HTM257" s="61"/>
      <c r="HTN257" s="61"/>
      <c r="HTO257" s="61"/>
      <c r="HTP257" s="61"/>
      <c r="HTQ257" s="61"/>
      <c r="HTR257" s="61"/>
      <c r="HTS257" s="61"/>
      <c r="HTT257" s="61"/>
      <c r="HTU257" s="61"/>
      <c r="HTV257" s="61"/>
      <c r="HTW257" s="61"/>
      <c r="HTX257" s="61"/>
      <c r="HTY257" s="61"/>
      <c r="HTZ257" s="61"/>
      <c r="HUA257" s="61"/>
      <c r="HUB257" s="61"/>
      <c r="HUC257" s="61"/>
      <c r="HUD257" s="61"/>
      <c r="HUE257" s="61"/>
      <c r="HUF257" s="61"/>
      <c r="HUG257" s="61"/>
      <c r="HUH257" s="61"/>
      <c r="HUI257" s="61"/>
      <c r="HUJ257" s="61"/>
      <c r="HUK257" s="61"/>
      <c r="HUL257" s="61"/>
      <c r="HUM257" s="61"/>
      <c r="HUN257" s="61"/>
      <c r="HUO257" s="61"/>
      <c r="HUP257" s="61"/>
      <c r="HUQ257" s="61"/>
      <c r="HUR257" s="61"/>
      <c r="HUS257" s="61"/>
      <c r="HUT257" s="61"/>
      <c r="HUU257" s="61"/>
      <c r="HUV257" s="61"/>
      <c r="HUW257" s="61"/>
      <c r="HUX257" s="61"/>
      <c r="HUY257" s="61"/>
      <c r="HUZ257" s="61"/>
      <c r="HVA257" s="61"/>
      <c r="HVB257" s="61"/>
      <c r="HVC257" s="61"/>
      <c r="HVD257" s="61"/>
      <c r="HVE257" s="61"/>
      <c r="HVF257" s="61"/>
      <c r="HVG257" s="61"/>
      <c r="HVH257" s="61"/>
      <c r="HVI257" s="61"/>
      <c r="HVJ257" s="61"/>
      <c r="HVK257" s="61"/>
      <c r="HVL257" s="61"/>
      <c r="HVM257" s="61"/>
      <c r="HVN257" s="61"/>
      <c r="HVO257" s="61"/>
      <c r="HVP257" s="61"/>
      <c r="HVQ257" s="61"/>
      <c r="HVR257" s="61"/>
      <c r="HVS257" s="61"/>
      <c r="HVT257" s="61"/>
      <c r="HVU257" s="61"/>
      <c r="HVV257" s="61"/>
      <c r="HVW257" s="61"/>
      <c r="HVX257" s="61"/>
      <c r="HVY257" s="61"/>
      <c r="HVZ257" s="61"/>
      <c r="HWA257" s="61"/>
      <c r="HWB257" s="61"/>
      <c r="HWC257" s="61"/>
      <c r="HWD257" s="61"/>
      <c r="HWE257" s="61"/>
      <c r="HWF257" s="61"/>
      <c r="HWG257" s="61"/>
      <c r="HWH257" s="61"/>
      <c r="HWI257" s="61"/>
      <c r="HWJ257" s="61"/>
      <c r="HWK257" s="61"/>
      <c r="HWL257" s="61"/>
      <c r="HWM257" s="61"/>
      <c r="HWN257" s="61"/>
      <c r="HWO257" s="61"/>
      <c r="HWP257" s="61"/>
      <c r="HWQ257" s="61"/>
      <c r="HWR257" s="61"/>
      <c r="HWS257" s="61"/>
      <c r="HWT257" s="61"/>
      <c r="HWU257" s="61"/>
      <c r="HWV257" s="61"/>
      <c r="HWW257" s="61"/>
      <c r="HWX257" s="61"/>
      <c r="HWY257" s="61"/>
      <c r="HWZ257" s="61"/>
      <c r="HXA257" s="61"/>
      <c r="HXB257" s="61"/>
      <c r="HXC257" s="61"/>
      <c r="HXD257" s="61"/>
      <c r="HXE257" s="61"/>
      <c r="HXF257" s="61"/>
      <c r="HXG257" s="61"/>
      <c r="HXH257" s="61"/>
      <c r="HXI257" s="61"/>
      <c r="HXJ257" s="61"/>
      <c r="HXK257" s="61"/>
      <c r="HXL257" s="61"/>
      <c r="HXM257" s="61"/>
      <c r="HXN257" s="61"/>
      <c r="HXO257" s="61"/>
      <c r="HXP257" s="61"/>
      <c r="HXQ257" s="61"/>
      <c r="HXR257" s="61"/>
      <c r="HXS257" s="61"/>
      <c r="HXT257" s="61"/>
      <c r="HXU257" s="61"/>
      <c r="HXV257" s="61"/>
      <c r="HXW257" s="61"/>
      <c r="HXX257" s="61"/>
      <c r="HXY257" s="61"/>
      <c r="HXZ257" s="61"/>
      <c r="HYA257" s="61"/>
      <c r="HYB257" s="61"/>
      <c r="HYC257" s="61"/>
      <c r="HYD257" s="61"/>
      <c r="HYE257" s="61"/>
      <c r="HYF257" s="61"/>
      <c r="HYG257" s="61"/>
      <c r="HYH257" s="61"/>
      <c r="HYI257" s="61"/>
      <c r="HYJ257" s="61"/>
      <c r="HYK257" s="61"/>
      <c r="HYL257" s="61"/>
      <c r="HYM257" s="61"/>
      <c r="HYN257" s="61"/>
      <c r="HYO257" s="61"/>
      <c r="HYP257" s="61"/>
      <c r="HYQ257" s="61"/>
      <c r="HYR257" s="61"/>
      <c r="HYS257" s="61"/>
      <c r="HYT257" s="61"/>
      <c r="HYU257" s="61"/>
      <c r="HYV257" s="61"/>
      <c r="HYW257" s="61"/>
      <c r="HYX257" s="61"/>
      <c r="HYY257" s="61"/>
      <c r="HYZ257" s="61"/>
      <c r="HZA257" s="61"/>
      <c r="HZB257" s="61"/>
      <c r="HZC257" s="61"/>
      <c r="HZD257" s="61"/>
      <c r="HZE257" s="61"/>
      <c r="HZF257" s="61"/>
      <c r="HZG257" s="61"/>
      <c r="HZH257" s="61"/>
      <c r="HZI257" s="61"/>
      <c r="HZJ257" s="61"/>
      <c r="HZK257" s="61"/>
      <c r="HZL257" s="61"/>
      <c r="HZM257" s="61"/>
      <c r="HZN257" s="61"/>
      <c r="HZO257" s="61"/>
      <c r="HZP257" s="61"/>
      <c r="HZQ257" s="61"/>
      <c r="HZR257" s="61"/>
      <c r="HZS257" s="61"/>
      <c r="HZT257" s="61"/>
      <c r="HZU257" s="61"/>
      <c r="HZV257" s="61"/>
      <c r="HZW257" s="61"/>
      <c r="HZX257" s="61"/>
      <c r="HZY257" s="61"/>
      <c r="HZZ257" s="61"/>
      <c r="IAA257" s="61"/>
      <c r="IAB257" s="61"/>
      <c r="IAC257" s="61"/>
      <c r="IAD257" s="61"/>
      <c r="IAE257" s="61"/>
      <c r="IAF257" s="61"/>
      <c r="IAG257" s="61"/>
      <c r="IAH257" s="61"/>
      <c r="IAI257" s="61"/>
      <c r="IAJ257" s="61"/>
      <c r="IAK257" s="61"/>
      <c r="IAL257" s="61"/>
      <c r="IAM257" s="61"/>
      <c r="IAN257" s="61"/>
      <c r="IAO257" s="61"/>
      <c r="IAP257" s="61"/>
      <c r="IAQ257" s="61"/>
      <c r="IAR257" s="61"/>
      <c r="IAS257" s="61"/>
      <c r="IAT257" s="61"/>
      <c r="IAU257" s="61"/>
      <c r="IAV257" s="61"/>
      <c r="IAW257" s="61"/>
      <c r="IAX257" s="61"/>
      <c r="IAY257" s="61"/>
      <c r="IAZ257" s="61"/>
      <c r="IBA257" s="61"/>
      <c r="IBB257" s="61"/>
      <c r="IBC257" s="61"/>
      <c r="IBD257" s="61"/>
      <c r="IBE257" s="61"/>
      <c r="IBF257" s="61"/>
      <c r="IBG257" s="61"/>
      <c r="IBH257" s="61"/>
      <c r="IBI257" s="61"/>
      <c r="IBJ257" s="61"/>
      <c r="IBK257" s="61"/>
      <c r="IBL257" s="61"/>
      <c r="IBM257" s="61"/>
      <c r="IBN257" s="61"/>
      <c r="IBO257" s="61"/>
      <c r="IBP257" s="61"/>
      <c r="IBQ257" s="61"/>
      <c r="IBR257" s="61"/>
      <c r="IBS257" s="61"/>
      <c r="IBT257" s="61"/>
      <c r="IBU257" s="61"/>
      <c r="IBV257" s="61"/>
      <c r="IBW257" s="61"/>
      <c r="IBX257" s="61"/>
      <c r="IBY257" s="61"/>
      <c r="IBZ257" s="61"/>
      <c r="ICA257" s="61"/>
      <c r="ICB257" s="61"/>
      <c r="ICC257" s="61"/>
      <c r="ICD257" s="61"/>
      <c r="ICE257" s="61"/>
      <c r="ICF257" s="61"/>
      <c r="ICG257" s="61"/>
      <c r="ICH257" s="61"/>
      <c r="ICI257" s="61"/>
      <c r="ICJ257" s="61"/>
      <c r="ICK257" s="61"/>
      <c r="ICL257" s="61"/>
      <c r="ICM257" s="61"/>
      <c r="ICN257" s="61"/>
      <c r="ICO257" s="61"/>
      <c r="ICP257" s="61"/>
      <c r="ICQ257" s="61"/>
      <c r="ICR257" s="61"/>
      <c r="ICS257" s="61"/>
      <c r="ICT257" s="61"/>
      <c r="ICU257" s="61"/>
      <c r="ICV257" s="61"/>
      <c r="ICW257" s="61"/>
      <c r="ICX257" s="61"/>
      <c r="ICY257" s="61"/>
      <c r="ICZ257" s="61"/>
      <c r="IDA257" s="61"/>
      <c r="IDB257" s="61"/>
      <c r="IDC257" s="61"/>
      <c r="IDD257" s="61"/>
      <c r="IDE257" s="61"/>
      <c r="IDF257" s="61"/>
      <c r="IDG257" s="61"/>
      <c r="IDH257" s="61"/>
      <c r="IDI257" s="61"/>
      <c r="IDJ257" s="61"/>
      <c r="IDK257" s="61"/>
      <c r="IDL257" s="61"/>
      <c r="IDM257" s="61"/>
      <c r="IDN257" s="61"/>
      <c r="IDO257" s="61"/>
      <c r="IDP257" s="61"/>
      <c r="IDQ257" s="61"/>
      <c r="IDR257" s="61"/>
      <c r="IDS257" s="61"/>
      <c r="IDT257" s="61"/>
      <c r="IDU257" s="61"/>
      <c r="IDV257" s="61"/>
      <c r="IDW257" s="61"/>
      <c r="IDX257" s="61"/>
      <c r="IDY257" s="61"/>
      <c r="IDZ257" s="61"/>
      <c r="IEA257" s="61"/>
      <c r="IEB257" s="61"/>
      <c r="IEC257" s="61"/>
      <c r="IED257" s="61"/>
      <c r="IEE257" s="61"/>
      <c r="IEF257" s="61"/>
      <c r="IEG257" s="61"/>
      <c r="IEH257" s="61"/>
      <c r="IEI257" s="61"/>
      <c r="IEJ257" s="61"/>
      <c r="IEK257" s="61"/>
      <c r="IEL257" s="61"/>
      <c r="IEM257" s="61"/>
      <c r="IEN257" s="61"/>
      <c r="IEO257" s="61"/>
      <c r="IEP257" s="61"/>
      <c r="IEQ257" s="61"/>
      <c r="IER257" s="61"/>
      <c r="IES257" s="61"/>
      <c r="IET257" s="61"/>
      <c r="IEU257" s="61"/>
      <c r="IEV257" s="61"/>
      <c r="IEW257" s="61"/>
      <c r="IEX257" s="61"/>
      <c r="IEY257" s="61"/>
      <c r="IEZ257" s="61"/>
      <c r="IFA257" s="61"/>
      <c r="IFB257" s="61"/>
      <c r="IFC257" s="61"/>
      <c r="IFD257" s="61"/>
      <c r="IFE257" s="61"/>
      <c r="IFF257" s="61"/>
      <c r="IFG257" s="61"/>
      <c r="IFH257" s="61"/>
      <c r="IFI257" s="61"/>
      <c r="IFJ257" s="61"/>
      <c r="IFK257" s="61"/>
      <c r="IFL257" s="61"/>
      <c r="IFM257" s="61"/>
      <c r="IFN257" s="61"/>
      <c r="IFO257" s="61"/>
      <c r="IFP257" s="61"/>
      <c r="IFQ257" s="61"/>
      <c r="IFR257" s="61"/>
      <c r="IFS257" s="61"/>
      <c r="IFT257" s="61"/>
      <c r="IFU257" s="61"/>
      <c r="IFV257" s="61"/>
      <c r="IFW257" s="61"/>
      <c r="IFX257" s="61"/>
      <c r="IFY257" s="61"/>
      <c r="IFZ257" s="61"/>
      <c r="IGA257" s="61"/>
      <c r="IGB257" s="61"/>
      <c r="IGC257" s="61"/>
      <c r="IGD257" s="61"/>
      <c r="IGE257" s="61"/>
      <c r="IGF257" s="61"/>
      <c r="IGG257" s="61"/>
      <c r="IGH257" s="61"/>
      <c r="IGI257" s="61"/>
      <c r="IGJ257" s="61"/>
      <c r="IGK257" s="61"/>
      <c r="IGL257" s="61"/>
      <c r="IGM257" s="61"/>
      <c r="IGN257" s="61"/>
      <c r="IGO257" s="61"/>
      <c r="IGP257" s="61"/>
      <c r="IGQ257" s="61"/>
      <c r="IGR257" s="61"/>
      <c r="IGS257" s="61"/>
      <c r="IGT257" s="61"/>
      <c r="IGU257" s="61"/>
      <c r="IGV257" s="61"/>
      <c r="IGW257" s="61"/>
      <c r="IGX257" s="61"/>
      <c r="IGY257" s="61"/>
      <c r="IGZ257" s="61"/>
      <c r="IHA257" s="61"/>
      <c r="IHB257" s="61"/>
      <c r="IHC257" s="61"/>
      <c r="IHD257" s="61"/>
      <c r="IHE257" s="61"/>
      <c r="IHF257" s="61"/>
      <c r="IHG257" s="61"/>
      <c r="IHH257" s="61"/>
      <c r="IHI257" s="61"/>
      <c r="IHJ257" s="61"/>
      <c r="IHK257" s="61"/>
      <c r="IHL257" s="61"/>
      <c r="IHM257" s="61"/>
      <c r="IHN257" s="61"/>
      <c r="IHO257" s="61"/>
      <c r="IHP257" s="61"/>
      <c r="IHQ257" s="61"/>
      <c r="IHR257" s="61"/>
      <c r="IHS257" s="61"/>
      <c r="IHT257" s="61"/>
      <c r="IHU257" s="61"/>
      <c r="IHV257" s="61"/>
      <c r="IHW257" s="61"/>
      <c r="IHX257" s="61"/>
      <c r="IHY257" s="61"/>
      <c r="IHZ257" s="61"/>
      <c r="IIA257" s="61"/>
      <c r="IIB257" s="61"/>
      <c r="IIC257" s="61"/>
      <c r="IID257" s="61"/>
      <c r="IIE257" s="61"/>
      <c r="IIF257" s="61"/>
      <c r="IIG257" s="61"/>
      <c r="IIH257" s="61"/>
      <c r="III257" s="61"/>
      <c r="IIJ257" s="61"/>
      <c r="IIK257" s="61"/>
      <c r="IIL257" s="61"/>
      <c r="IIM257" s="61"/>
      <c r="IIN257" s="61"/>
      <c r="IIO257" s="61"/>
      <c r="IIP257" s="61"/>
      <c r="IIQ257" s="61"/>
      <c r="IIR257" s="61"/>
      <c r="IIS257" s="61"/>
      <c r="IIT257" s="61"/>
      <c r="IIU257" s="61"/>
      <c r="IIV257" s="61"/>
      <c r="IIW257" s="61"/>
      <c r="IIX257" s="61"/>
      <c r="IIY257" s="61"/>
      <c r="IIZ257" s="61"/>
      <c r="IJA257" s="61"/>
      <c r="IJB257" s="61"/>
      <c r="IJC257" s="61"/>
      <c r="IJD257" s="61"/>
      <c r="IJE257" s="61"/>
      <c r="IJF257" s="61"/>
      <c r="IJG257" s="61"/>
      <c r="IJH257" s="61"/>
      <c r="IJI257" s="61"/>
      <c r="IJJ257" s="61"/>
      <c r="IJK257" s="61"/>
      <c r="IJL257" s="61"/>
      <c r="IJM257" s="61"/>
      <c r="IJN257" s="61"/>
      <c r="IJO257" s="61"/>
      <c r="IJP257" s="61"/>
      <c r="IJQ257" s="61"/>
      <c r="IJR257" s="61"/>
      <c r="IJS257" s="61"/>
      <c r="IJT257" s="61"/>
      <c r="IJU257" s="61"/>
      <c r="IJV257" s="61"/>
      <c r="IJW257" s="61"/>
      <c r="IJX257" s="61"/>
      <c r="IJY257" s="61"/>
      <c r="IJZ257" s="61"/>
      <c r="IKA257" s="61"/>
      <c r="IKB257" s="61"/>
      <c r="IKC257" s="61"/>
      <c r="IKD257" s="61"/>
      <c r="IKE257" s="61"/>
      <c r="IKF257" s="61"/>
      <c r="IKG257" s="61"/>
      <c r="IKH257" s="61"/>
      <c r="IKI257" s="61"/>
      <c r="IKJ257" s="61"/>
      <c r="IKK257" s="61"/>
      <c r="IKL257" s="61"/>
      <c r="IKM257" s="61"/>
      <c r="IKN257" s="61"/>
      <c r="IKO257" s="61"/>
      <c r="IKP257" s="61"/>
      <c r="IKQ257" s="61"/>
      <c r="IKR257" s="61"/>
      <c r="IKS257" s="61"/>
      <c r="IKT257" s="61"/>
      <c r="IKU257" s="61"/>
      <c r="IKV257" s="61"/>
      <c r="IKW257" s="61"/>
      <c r="IKX257" s="61"/>
      <c r="IKY257" s="61"/>
      <c r="IKZ257" s="61"/>
      <c r="ILA257" s="61"/>
      <c r="ILB257" s="61"/>
      <c r="ILC257" s="61"/>
      <c r="ILD257" s="61"/>
      <c r="ILE257" s="61"/>
      <c r="ILF257" s="61"/>
      <c r="ILG257" s="61"/>
      <c r="ILH257" s="61"/>
      <c r="ILI257" s="61"/>
      <c r="ILJ257" s="61"/>
      <c r="ILK257" s="61"/>
      <c r="ILL257" s="61"/>
      <c r="ILM257" s="61"/>
      <c r="ILN257" s="61"/>
      <c r="ILO257" s="61"/>
      <c r="ILP257" s="61"/>
      <c r="ILQ257" s="61"/>
      <c r="ILR257" s="61"/>
      <c r="ILS257" s="61"/>
      <c r="ILT257" s="61"/>
      <c r="ILU257" s="61"/>
      <c r="ILV257" s="61"/>
      <c r="ILW257" s="61"/>
      <c r="ILX257" s="61"/>
      <c r="ILY257" s="61"/>
      <c r="ILZ257" s="61"/>
      <c r="IMA257" s="61"/>
      <c r="IMB257" s="61"/>
      <c r="IMC257" s="61"/>
      <c r="IMD257" s="61"/>
      <c r="IME257" s="61"/>
      <c r="IMF257" s="61"/>
      <c r="IMG257" s="61"/>
      <c r="IMH257" s="61"/>
      <c r="IMI257" s="61"/>
      <c r="IMJ257" s="61"/>
      <c r="IMK257" s="61"/>
      <c r="IML257" s="61"/>
      <c r="IMM257" s="61"/>
      <c r="IMN257" s="61"/>
      <c r="IMO257" s="61"/>
      <c r="IMP257" s="61"/>
      <c r="IMQ257" s="61"/>
      <c r="IMR257" s="61"/>
      <c r="IMS257" s="61"/>
      <c r="IMT257" s="61"/>
      <c r="IMU257" s="61"/>
      <c r="IMV257" s="61"/>
      <c r="IMW257" s="61"/>
      <c r="IMX257" s="61"/>
      <c r="IMY257" s="61"/>
      <c r="IMZ257" s="61"/>
      <c r="INA257" s="61"/>
      <c r="INB257" s="61"/>
      <c r="INC257" s="61"/>
      <c r="IND257" s="61"/>
      <c r="INE257" s="61"/>
      <c r="INF257" s="61"/>
      <c r="ING257" s="61"/>
      <c r="INH257" s="61"/>
      <c r="INI257" s="61"/>
      <c r="INJ257" s="61"/>
      <c r="INK257" s="61"/>
      <c r="INL257" s="61"/>
      <c r="INM257" s="61"/>
      <c r="INN257" s="61"/>
      <c r="INO257" s="61"/>
      <c r="INP257" s="61"/>
      <c r="INQ257" s="61"/>
      <c r="INR257" s="61"/>
      <c r="INS257" s="61"/>
      <c r="INT257" s="61"/>
      <c r="INU257" s="61"/>
      <c r="INV257" s="61"/>
      <c r="INW257" s="61"/>
      <c r="INX257" s="61"/>
      <c r="INY257" s="61"/>
      <c r="INZ257" s="61"/>
      <c r="IOA257" s="61"/>
      <c r="IOB257" s="61"/>
      <c r="IOC257" s="61"/>
      <c r="IOD257" s="61"/>
      <c r="IOE257" s="61"/>
      <c r="IOF257" s="61"/>
      <c r="IOG257" s="61"/>
      <c r="IOH257" s="61"/>
      <c r="IOI257" s="61"/>
      <c r="IOJ257" s="61"/>
      <c r="IOK257" s="61"/>
      <c r="IOL257" s="61"/>
      <c r="IOM257" s="61"/>
      <c r="ION257" s="61"/>
      <c r="IOO257" s="61"/>
      <c r="IOP257" s="61"/>
      <c r="IOQ257" s="61"/>
      <c r="IOR257" s="61"/>
      <c r="IOS257" s="61"/>
      <c r="IOT257" s="61"/>
      <c r="IOU257" s="61"/>
      <c r="IOV257" s="61"/>
      <c r="IOW257" s="61"/>
      <c r="IOX257" s="61"/>
      <c r="IOY257" s="61"/>
      <c r="IOZ257" s="61"/>
      <c r="IPA257" s="61"/>
      <c r="IPB257" s="61"/>
      <c r="IPC257" s="61"/>
      <c r="IPD257" s="61"/>
      <c r="IPE257" s="61"/>
      <c r="IPF257" s="61"/>
      <c r="IPG257" s="61"/>
      <c r="IPH257" s="61"/>
      <c r="IPI257" s="61"/>
      <c r="IPJ257" s="61"/>
      <c r="IPK257" s="61"/>
      <c r="IPL257" s="61"/>
      <c r="IPM257" s="61"/>
      <c r="IPN257" s="61"/>
      <c r="IPO257" s="61"/>
      <c r="IPP257" s="61"/>
      <c r="IPQ257" s="61"/>
      <c r="IPR257" s="61"/>
      <c r="IPS257" s="61"/>
      <c r="IPT257" s="61"/>
      <c r="IPU257" s="61"/>
      <c r="IPV257" s="61"/>
      <c r="IPW257" s="61"/>
      <c r="IPX257" s="61"/>
      <c r="IPY257" s="61"/>
      <c r="IPZ257" s="61"/>
      <c r="IQA257" s="61"/>
      <c r="IQB257" s="61"/>
      <c r="IQC257" s="61"/>
      <c r="IQD257" s="61"/>
      <c r="IQE257" s="61"/>
      <c r="IQF257" s="61"/>
      <c r="IQG257" s="61"/>
      <c r="IQH257" s="61"/>
      <c r="IQI257" s="61"/>
      <c r="IQJ257" s="61"/>
      <c r="IQK257" s="61"/>
      <c r="IQL257" s="61"/>
      <c r="IQM257" s="61"/>
      <c r="IQN257" s="61"/>
      <c r="IQO257" s="61"/>
      <c r="IQP257" s="61"/>
      <c r="IQQ257" s="61"/>
      <c r="IQR257" s="61"/>
      <c r="IQS257" s="61"/>
      <c r="IQT257" s="61"/>
      <c r="IQU257" s="61"/>
      <c r="IQV257" s="61"/>
      <c r="IQW257" s="61"/>
      <c r="IQX257" s="61"/>
      <c r="IQY257" s="61"/>
      <c r="IQZ257" s="61"/>
      <c r="IRA257" s="61"/>
      <c r="IRB257" s="61"/>
      <c r="IRC257" s="61"/>
      <c r="IRD257" s="61"/>
      <c r="IRE257" s="61"/>
      <c r="IRF257" s="61"/>
      <c r="IRG257" s="61"/>
      <c r="IRH257" s="61"/>
      <c r="IRI257" s="61"/>
      <c r="IRJ257" s="61"/>
      <c r="IRK257" s="61"/>
      <c r="IRL257" s="61"/>
      <c r="IRM257" s="61"/>
      <c r="IRN257" s="61"/>
      <c r="IRO257" s="61"/>
      <c r="IRP257" s="61"/>
      <c r="IRQ257" s="61"/>
      <c r="IRR257" s="61"/>
      <c r="IRS257" s="61"/>
      <c r="IRT257" s="61"/>
      <c r="IRU257" s="61"/>
      <c r="IRV257" s="61"/>
      <c r="IRW257" s="61"/>
      <c r="IRX257" s="61"/>
      <c r="IRY257" s="61"/>
      <c r="IRZ257" s="61"/>
      <c r="ISA257" s="61"/>
      <c r="ISB257" s="61"/>
      <c r="ISC257" s="61"/>
      <c r="ISD257" s="61"/>
      <c r="ISE257" s="61"/>
      <c r="ISF257" s="61"/>
      <c r="ISG257" s="61"/>
      <c r="ISH257" s="61"/>
      <c r="ISI257" s="61"/>
      <c r="ISJ257" s="61"/>
      <c r="ISK257" s="61"/>
      <c r="ISL257" s="61"/>
      <c r="ISM257" s="61"/>
      <c r="ISN257" s="61"/>
      <c r="ISO257" s="61"/>
      <c r="ISP257" s="61"/>
      <c r="ISQ257" s="61"/>
      <c r="ISR257" s="61"/>
      <c r="ISS257" s="61"/>
      <c r="IST257" s="61"/>
      <c r="ISU257" s="61"/>
      <c r="ISV257" s="61"/>
      <c r="ISW257" s="61"/>
      <c r="ISX257" s="61"/>
      <c r="ISY257" s="61"/>
      <c r="ISZ257" s="61"/>
      <c r="ITA257" s="61"/>
      <c r="ITB257" s="61"/>
      <c r="ITC257" s="61"/>
      <c r="ITD257" s="61"/>
      <c r="ITE257" s="61"/>
      <c r="ITF257" s="61"/>
      <c r="ITG257" s="61"/>
      <c r="ITH257" s="61"/>
      <c r="ITI257" s="61"/>
      <c r="ITJ257" s="61"/>
      <c r="ITK257" s="61"/>
      <c r="ITL257" s="61"/>
      <c r="ITM257" s="61"/>
      <c r="ITN257" s="61"/>
      <c r="ITO257" s="61"/>
      <c r="ITP257" s="61"/>
      <c r="ITQ257" s="61"/>
      <c r="ITR257" s="61"/>
      <c r="ITS257" s="61"/>
      <c r="ITT257" s="61"/>
      <c r="ITU257" s="61"/>
      <c r="ITV257" s="61"/>
      <c r="ITW257" s="61"/>
      <c r="ITX257" s="61"/>
      <c r="ITY257" s="61"/>
      <c r="ITZ257" s="61"/>
      <c r="IUA257" s="61"/>
      <c r="IUB257" s="61"/>
      <c r="IUC257" s="61"/>
      <c r="IUD257" s="61"/>
      <c r="IUE257" s="61"/>
      <c r="IUF257" s="61"/>
      <c r="IUG257" s="61"/>
      <c r="IUH257" s="61"/>
      <c r="IUI257" s="61"/>
      <c r="IUJ257" s="61"/>
      <c r="IUK257" s="61"/>
      <c r="IUL257" s="61"/>
      <c r="IUM257" s="61"/>
      <c r="IUN257" s="61"/>
      <c r="IUO257" s="61"/>
      <c r="IUP257" s="61"/>
      <c r="IUQ257" s="61"/>
      <c r="IUR257" s="61"/>
      <c r="IUS257" s="61"/>
      <c r="IUT257" s="61"/>
      <c r="IUU257" s="61"/>
      <c r="IUV257" s="61"/>
      <c r="IUW257" s="61"/>
      <c r="IUX257" s="61"/>
      <c r="IUY257" s="61"/>
      <c r="IUZ257" s="61"/>
      <c r="IVA257" s="61"/>
      <c r="IVB257" s="61"/>
      <c r="IVC257" s="61"/>
      <c r="IVD257" s="61"/>
      <c r="IVE257" s="61"/>
      <c r="IVF257" s="61"/>
      <c r="IVG257" s="61"/>
      <c r="IVH257" s="61"/>
      <c r="IVI257" s="61"/>
      <c r="IVJ257" s="61"/>
      <c r="IVK257" s="61"/>
      <c r="IVL257" s="61"/>
      <c r="IVM257" s="61"/>
      <c r="IVN257" s="61"/>
      <c r="IVO257" s="61"/>
      <c r="IVP257" s="61"/>
      <c r="IVQ257" s="61"/>
      <c r="IVR257" s="61"/>
      <c r="IVS257" s="61"/>
      <c r="IVT257" s="61"/>
      <c r="IVU257" s="61"/>
      <c r="IVV257" s="61"/>
      <c r="IVW257" s="61"/>
      <c r="IVX257" s="61"/>
      <c r="IVY257" s="61"/>
      <c r="IVZ257" s="61"/>
      <c r="IWA257" s="61"/>
      <c r="IWB257" s="61"/>
      <c r="IWC257" s="61"/>
      <c r="IWD257" s="61"/>
      <c r="IWE257" s="61"/>
      <c r="IWF257" s="61"/>
      <c r="IWG257" s="61"/>
      <c r="IWH257" s="61"/>
      <c r="IWI257" s="61"/>
      <c r="IWJ257" s="61"/>
      <c r="IWK257" s="61"/>
      <c r="IWL257" s="61"/>
      <c r="IWM257" s="61"/>
      <c r="IWN257" s="61"/>
      <c r="IWO257" s="61"/>
      <c r="IWP257" s="61"/>
      <c r="IWQ257" s="61"/>
      <c r="IWR257" s="61"/>
      <c r="IWS257" s="61"/>
      <c r="IWT257" s="61"/>
      <c r="IWU257" s="61"/>
      <c r="IWV257" s="61"/>
      <c r="IWW257" s="61"/>
      <c r="IWX257" s="61"/>
      <c r="IWY257" s="61"/>
      <c r="IWZ257" s="61"/>
      <c r="IXA257" s="61"/>
      <c r="IXB257" s="61"/>
      <c r="IXC257" s="61"/>
      <c r="IXD257" s="61"/>
      <c r="IXE257" s="61"/>
      <c r="IXF257" s="61"/>
      <c r="IXG257" s="61"/>
      <c r="IXH257" s="61"/>
      <c r="IXI257" s="61"/>
      <c r="IXJ257" s="61"/>
      <c r="IXK257" s="61"/>
      <c r="IXL257" s="61"/>
      <c r="IXM257" s="61"/>
      <c r="IXN257" s="61"/>
      <c r="IXO257" s="61"/>
      <c r="IXP257" s="61"/>
      <c r="IXQ257" s="61"/>
      <c r="IXR257" s="61"/>
      <c r="IXS257" s="61"/>
      <c r="IXT257" s="61"/>
      <c r="IXU257" s="61"/>
      <c r="IXV257" s="61"/>
      <c r="IXW257" s="61"/>
      <c r="IXX257" s="61"/>
      <c r="IXY257" s="61"/>
      <c r="IXZ257" s="61"/>
      <c r="IYA257" s="61"/>
      <c r="IYB257" s="61"/>
      <c r="IYC257" s="61"/>
      <c r="IYD257" s="61"/>
      <c r="IYE257" s="61"/>
      <c r="IYF257" s="61"/>
      <c r="IYG257" s="61"/>
      <c r="IYH257" s="61"/>
      <c r="IYI257" s="61"/>
      <c r="IYJ257" s="61"/>
      <c r="IYK257" s="61"/>
      <c r="IYL257" s="61"/>
      <c r="IYM257" s="61"/>
      <c r="IYN257" s="61"/>
      <c r="IYO257" s="61"/>
      <c r="IYP257" s="61"/>
      <c r="IYQ257" s="61"/>
      <c r="IYR257" s="61"/>
      <c r="IYS257" s="61"/>
      <c r="IYT257" s="61"/>
      <c r="IYU257" s="61"/>
      <c r="IYV257" s="61"/>
      <c r="IYW257" s="61"/>
      <c r="IYX257" s="61"/>
      <c r="IYY257" s="61"/>
      <c r="IYZ257" s="61"/>
      <c r="IZA257" s="61"/>
      <c r="IZB257" s="61"/>
      <c r="IZC257" s="61"/>
      <c r="IZD257" s="61"/>
      <c r="IZE257" s="61"/>
      <c r="IZF257" s="61"/>
      <c r="IZG257" s="61"/>
      <c r="IZH257" s="61"/>
      <c r="IZI257" s="61"/>
      <c r="IZJ257" s="61"/>
      <c r="IZK257" s="61"/>
      <c r="IZL257" s="61"/>
      <c r="IZM257" s="61"/>
      <c r="IZN257" s="61"/>
      <c r="IZO257" s="61"/>
      <c r="IZP257" s="61"/>
      <c r="IZQ257" s="61"/>
      <c r="IZR257" s="61"/>
      <c r="IZS257" s="61"/>
      <c r="IZT257" s="61"/>
      <c r="IZU257" s="61"/>
      <c r="IZV257" s="61"/>
      <c r="IZW257" s="61"/>
      <c r="IZX257" s="61"/>
      <c r="IZY257" s="61"/>
      <c r="IZZ257" s="61"/>
      <c r="JAA257" s="61"/>
      <c r="JAB257" s="61"/>
      <c r="JAC257" s="61"/>
      <c r="JAD257" s="61"/>
      <c r="JAE257" s="61"/>
      <c r="JAF257" s="61"/>
      <c r="JAG257" s="61"/>
      <c r="JAH257" s="61"/>
      <c r="JAI257" s="61"/>
      <c r="JAJ257" s="61"/>
      <c r="JAK257" s="61"/>
      <c r="JAL257" s="61"/>
      <c r="JAM257" s="61"/>
      <c r="JAN257" s="61"/>
      <c r="JAO257" s="61"/>
      <c r="JAP257" s="61"/>
      <c r="JAQ257" s="61"/>
      <c r="JAR257" s="61"/>
      <c r="JAS257" s="61"/>
      <c r="JAT257" s="61"/>
      <c r="JAU257" s="61"/>
      <c r="JAV257" s="61"/>
      <c r="JAW257" s="61"/>
      <c r="JAX257" s="61"/>
      <c r="JAY257" s="61"/>
      <c r="JAZ257" s="61"/>
      <c r="JBA257" s="61"/>
      <c r="JBB257" s="61"/>
      <c r="JBC257" s="61"/>
      <c r="JBD257" s="61"/>
      <c r="JBE257" s="61"/>
      <c r="JBF257" s="61"/>
      <c r="JBG257" s="61"/>
      <c r="JBH257" s="61"/>
      <c r="JBI257" s="61"/>
      <c r="JBJ257" s="61"/>
      <c r="JBK257" s="61"/>
      <c r="JBL257" s="61"/>
      <c r="JBM257" s="61"/>
      <c r="JBN257" s="61"/>
      <c r="JBO257" s="61"/>
      <c r="JBP257" s="61"/>
      <c r="JBQ257" s="61"/>
      <c r="JBR257" s="61"/>
      <c r="JBS257" s="61"/>
      <c r="JBT257" s="61"/>
      <c r="JBU257" s="61"/>
      <c r="JBV257" s="61"/>
      <c r="JBW257" s="61"/>
      <c r="JBX257" s="61"/>
      <c r="JBY257" s="61"/>
      <c r="JBZ257" s="61"/>
      <c r="JCA257" s="61"/>
      <c r="JCB257" s="61"/>
      <c r="JCC257" s="61"/>
      <c r="JCD257" s="61"/>
      <c r="JCE257" s="61"/>
      <c r="JCF257" s="61"/>
      <c r="JCG257" s="61"/>
      <c r="JCH257" s="61"/>
      <c r="JCI257" s="61"/>
      <c r="JCJ257" s="61"/>
      <c r="JCK257" s="61"/>
      <c r="JCL257" s="61"/>
      <c r="JCM257" s="61"/>
      <c r="JCN257" s="61"/>
      <c r="JCO257" s="61"/>
      <c r="JCP257" s="61"/>
      <c r="JCQ257" s="61"/>
      <c r="JCR257" s="61"/>
      <c r="JCS257" s="61"/>
      <c r="JCT257" s="61"/>
      <c r="JCU257" s="61"/>
      <c r="JCV257" s="61"/>
      <c r="JCW257" s="61"/>
      <c r="JCX257" s="61"/>
      <c r="JCY257" s="61"/>
      <c r="JCZ257" s="61"/>
      <c r="JDA257" s="61"/>
      <c r="JDB257" s="61"/>
      <c r="JDC257" s="61"/>
      <c r="JDD257" s="61"/>
      <c r="JDE257" s="61"/>
      <c r="JDF257" s="61"/>
      <c r="JDG257" s="61"/>
      <c r="JDH257" s="61"/>
      <c r="JDI257" s="61"/>
      <c r="JDJ257" s="61"/>
      <c r="JDK257" s="61"/>
      <c r="JDL257" s="61"/>
      <c r="JDM257" s="61"/>
      <c r="JDN257" s="61"/>
      <c r="JDO257" s="61"/>
      <c r="JDP257" s="61"/>
      <c r="JDQ257" s="61"/>
      <c r="JDR257" s="61"/>
      <c r="JDS257" s="61"/>
      <c r="JDT257" s="61"/>
      <c r="JDU257" s="61"/>
      <c r="JDV257" s="61"/>
      <c r="JDW257" s="61"/>
      <c r="JDX257" s="61"/>
      <c r="JDY257" s="61"/>
      <c r="JDZ257" s="61"/>
      <c r="JEA257" s="61"/>
      <c r="JEB257" s="61"/>
      <c r="JEC257" s="61"/>
      <c r="JED257" s="61"/>
      <c r="JEE257" s="61"/>
      <c r="JEF257" s="61"/>
      <c r="JEG257" s="61"/>
      <c r="JEH257" s="61"/>
      <c r="JEI257" s="61"/>
      <c r="JEJ257" s="61"/>
      <c r="JEK257" s="61"/>
      <c r="JEL257" s="61"/>
      <c r="JEM257" s="61"/>
      <c r="JEN257" s="61"/>
      <c r="JEO257" s="61"/>
      <c r="JEP257" s="61"/>
      <c r="JEQ257" s="61"/>
      <c r="JER257" s="61"/>
      <c r="JES257" s="61"/>
      <c r="JET257" s="61"/>
      <c r="JEU257" s="61"/>
      <c r="JEV257" s="61"/>
      <c r="JEW257" s="61"/>
      <c r="JEX257" s="61"/>
      <c r="JEY257" s="61"/>
      <c r="JEZ257" s="61"/>
      <c r="JFA257" s="61"/>
      <c r="JFB257" s="61"/>
      <c r="JFC257" s="61"/>
      <c r="JFD257" s="61"/>
      <c r="JFE257" s="61"/>
      <c r="JFF257" s="61"/>
      <c r="JFG257" s="61"/>
      <c r="JFH257" s="61"/>
      <c r="JFI257" s="61"/>
      <c r="JFJ257" s="61"/>
      <c r="JFK257" s="61"/>
      <c r="JFL257" s="61"/>
      <c r="JFM257" s="61"/>
      <c r="JFN257" s="61"/>
      <c r="JFO257" s="61"/>
      <c r="JFP257" s="61"/>
      <c r="JFQ257" s="61"/>
      <c r="JFR257" s="61"/>
      <c r="JFS257" s="61"/>
      <c r="JFT257" s="61"/>
      <c r="JFU257" s="61"/>
      <c r="JFV257" s="61"/>
      <c r="JFW257" s="61"/>
      <c r="JFX257" s="61"/>
      <c r="JFY257" s="61"/>
      <c r="JFZ257" s="61"/>
      <c r="JGA257" s="61"/>
      <c r="JGB257" s="61"/>
      <c r="JGC257" s="61"/>
      <c r="JGD257" s="61"/>
      <c r="JGE257" s="61"/>
      <c r="JGF257" s="61"/>
      <c r="JGG257" s="61"/>
      <c r="JGH257" s="61"/>
      <c r="JGI257" s="61"/>
      <c r="JGJ257" s="61"/>
      <c r="JGK257" s="61"/>
      <c r="JGL257" s="61"/>
      <c r="JGM257" s="61"/>
      <c r="JGN257" s="61"/>
      <c r="JGO257" s="61"/>
      <c r="JGP257" s="61"/>
      <c r="JGQ257" s="61"/>
      <c r="JGR257" s="61"/>
      <c r="JGS257" s="61"/>
      <c r="JGT257" s="61"/>
      <c r="JGU257" s="61"/>
      <c r="JGV257" s="61"/>
      <c r="JGW257" s="61"/>
      <c r="JGX257" s="61"/>
      <c r="JGY257" s="61"/>
      <c r="JGZ257" s="61"/>
      <c r="JHA257" s="61"/>
      <c r="JHB257" s="61"/>
      <c r="JHC257" s="61"/>
      <c r="JHD257" s="61"/>
      <c r="JHE257" s="61"/>
      <c r="JHF257" s="61"/>
      <c r="JHG257" s="61"/>
      <c r="JHH257" s="61"/>
      <c r="JHI257" s="61"/>
      <c r="JHJ257" s="61"/>
      <c r="JHK257" s="61"/>
      <c r="JHL257" s="61"/>
      <c r="JHM257" s="61"/>
      <c r="JHN257" s="61"/>
      <c r="JHO257" s="61"/>
      <c r="JHP257" s="61"/>
      <c r="JHQ257" s="61"/>
      <c r="JHR257" s="61"/>
      <c r="JHS257" s="61"/>
      <c r="JHT257" s="61"/>
      <c r="JHU257" s="61"/>
      <c r="JHV257" s="61"/>
      <c r="JHW257" s="61"/>
      <c r="JHX257" s="61"/>
      <c r="JHY257" s="61"/>
      <c r="JHZ257" s="61"/>
      <c r="JIA257" s="61"/>
      <c r="JIB257" s="61"/>
      <c r="JIC257" s="61"/>
      <c r="JID257" s="61"/>
      <c r="JIE257" s="61"/>
      <c r="JIF257" s="61"/>
      <c r="JIG257" s="61"/>
      <c r="JIH257" s="61"/>
      <c r="JII257" s="61"/>
      <c r="JIJ257" s="61"/>
      <c r="JIK257" s="61"/>
      <c r="JIL257" s="61"/>
      <c r="JIM257" s="61"/>
      <c r="JIN257" s="61"/>
      <c r="JIO257" s="61"/>
      <c r="JIP257" s="61"/>
      <c r="JIQ257" s="61"/>
      <c r="JIR257" s="61"/>
      <c r="JIS257" s="61"/>
      <c r="JIT257" s="61"/>
      <c r="JIU257" s="61"/>
      <c r="JIV257" s="61"/>
      <c r="JIW257" s="61"/>
      <c r="JIX257" s="61"/>
      <c r="JIY257" s="61"/>
      <c r="JIZ257" s="61"/>
      <c r="JJA257" s="61"/>
      <c r="JJB257" s="61"/>
      <c r="JJC257" s="61"/>
      <c r="JJD257" s="61"/>
      <c r="JJE257" s="61"/>
      <c r="JJF257" s="61"/>
      <c r="JJG257" s="61"/>
      <c r="JJH257" s="61"/>
      <c r="JJI257" s="61"/>
      <c r="JJJ257" s="61"/>
      <c r="JJK257" s="61"/>
      <c r="JJL257" s="61"/>
      <c r="JJM257" s="61"/>
      <c r="JJN257" s="61"/>
      <c r="JJO257" s="61"/>
      <c r="JJP257" s="61"/>
      <c r="JJQ257" s="61"/>
      <c r="JJR257" s="61"/>
      <c r="JJS257" s="61"/>
      <c r="JJT257" s="61"/>
      <c r="JJU257" s="61"/>
      <c r="JJV257" s="61"/>
      <c r="JJW257" s="61"/>
      <c r="JJX257" s="61"/>
      <c r="JJY257" s="61"/>
      <c r="JJZ257" s="61"/>
      <c r="JKA257" s="61"/>
      <c r="JKB257" s="61"/>
      <c r="JKC257" s="61"/>
      <c r="JKD257" s="61"/>
      <c r="JKE257" s="61"/>
      <c r="JKF257" s="61"/>
      <c r="JKG257" s="61"/>
      <c r="JKH257" s="61"/>
      <c r="JKI257" s="61"/>
      <c r="JKJ257" s="61"/>
      <c r="JKK257" s="61"/>
      <c r="JKL257" s="61"/>
      <c r="JKM257" s="61"/>
      <c r="JKN257" s="61"/>
      <c r="JKO257" s="61"/>
      <c r="JKP257" s="61"/>
      <c r="JKQ257" s="61"/>
      <c r="JKR257" s="61"/>
      <c r="JKS257" s="61"/>
      <c r="JKT257" s="61"/>
      <c r="JKU257" s="61"/>
      <c r="JKV257" s="61"/>
      <c r="JKW257" s="61"/>
      <c r="JKX257" s="61"/>
      <c r="JKY257" s="61"/>
      <c r="JKZ257" s="61"/>
      <c r="JLA257" s="61"/>
      <c r="JLB257" s="61"/>
      <c r="JLC257" s="61"/>
      <c r="JLD257" s="61"/>
      <c r="JLE257" s="61"/>
      <c r="JLF257" s="61"/>
      <c r="JLG257" s="61"/>
      <c r="JLH257" s="61"/>
      <c r="JLI257" s="61"/>
      <c r="JLJ257" s="61"/>
      <c r="JLK257" s="61"/>
      <c r="JLL257" s="61"/>
      <c r="JLM257" s="61"/>
      <c r="JLN257" s="61"/>
      <c r="JLO257" s="61"/>
      <c r="JLP257" s="61"/>
      <c r="JLQ257" s="61"/>
      <c r="JLR257" s="61"/>
      <c r="JLS257" s="61"/>
      <c r="JLT257" s="61"/>
      <c r="JLU257" s="61"/>
      <c r="JLV257" s="61"/>
      <c r="JLW257" s="61"/>
      <c r="JLX257" s="61"/>
      <c r="JLY257" s="61"/>
      <c r="JLZ257" s="61"/>
      <c r="JMA257" s="61"/>
      <c r="JMB257" s="61"/>
      <c r="JMC257" s="61"/>
      <c r="JMD257" s="61"/>
      <c r="JME257" s="61"/>
      <c r="JMF257" s="61"/>
      <c r="JMG257" s="61"/>
      <c r="JMH257" s="61"/>
      <c r="JMI257" s="61"/>
      <c r="JMJ257" s="61"/>
      <c r="JMK257" s="61"/>
      <c r="JML257" s="61"/>
      <c r="JMM257" s="61"/>
      <c r="JMN257" s="61"/>
      <c r="JMO257" s="61"/>
      <c r="JMP257" s="61"/>
      <c r="JMQ257" s="61"/>
      <c r="JMR257" s="61"/>
      <c r="JMS257" s="61"/>
      <c r="JMT257" s="61"/>
      <c r="JMU257" s="61"/>
      <c r="JMV257" s="61"/>
      <c r="JMW257" s="61"/>
      <c r="JMX257" s="61"/>
      <c r="JMY257" s="61"/>
      <c r="JMZ257" s="61"/>
      <c r="JNA257" s="61"/>
      <c r="JNB257" s="61"/>
      <c r="JNC257" s="61"/>
      <c r="JND257" s="61"/>
      <c r="JNE257" s="61"/>
      <c r="JNF257" s="61"/>
      <c r="JNG257" s="61"/>
      <c r="JNH257" s="61"/>
      <c r="JNI257" s="61"/>
      <c r="JNJ257" s="61"/>
      <c r="JNK257" s="61"/>
      <c r="JNL257" s="61"/>
      <c r="JNM257" s="61"/>
      <c r="JNN257" s="61"/>
      <c r="JNO257" s="61"/>
      <c r="JNP257" s="61"/>
      <c r="JNQ257" s="61"/>
      <c r="JNR257" s="61"/>
      <c r="JNS257" s="61"/>
      <c r="JNT257" s="61"/>
      <c r="JNU257" s="61"/>
      <c r="JNV257" s="61"/>
      <c r="JNW257" s="61"/>
      <c r="JNX257" s="61"/>
      <c r="JNY257" s="61"/>
      <c r="JNZ257" s="61"/>
      <c r="JOA257" s="61"/>
      <c r="JOB257" s="61"/>
      <c r="JOC257" s="61"/>
      <c r="JOD257" s="61"/>
      <c r="JOE257" s="61"/>
      <c r="JOF257" s="61"/>
      <c r="JOG257" s="61"/>
      <c r="JOH257" s="61"/>
      <c r="JOI257" s="61"/>
      <c r="JOJ257" s="61"/>
      <c r="JOK257" s="61"/>
      <c r="JOL257" s="61"/>
      <c r="JOM257" s="61"/>
      <c r="JON257" s="61"/>
      <c r="JOO257" s="61"/>
      <c r="JOP257" s="61"/>
      <c r="JOQ257" s="61"/>
      <c r="JOR257" s="61"/>
      <c r="JOS257" s="61"/>
      <c r="JOT257" s="61"/>
      <c r="JOU257" s="61"/>
      <c r="JOV257" s="61"/>
      <c r="JOW257" s="61"/>
      <c r="JOX257" s="61"/>
      <c r="JOY257" s="61"/>
      <c r="JOZ257" s="61"/>
      <c r="JPA257" s="61"/>
      <c r="JPB257" s="61"/>
      <c r="JPC257" s="61"/>
      <c r="JPD257" s="61"/>
      <c r="JPE257" s="61"/>
      <c r="JPF257" s="61"/>
      <c r="JPG257" s="61"/>
      <c r="JPH257" s="61"/>
      <c r="JPI257" s="61"/>
      <c r="JPJ257" s="61"/>
      <c r="JPK257" s="61"/>
      <c r="JPL257" s="61"/>
      <c r="JPM257" s="61"/>
      <c r="JPN257" s="61"/>
      <c r="JPO257" s="61"/>
      <c r="JPP257" s="61"/>
      <c r="JPQ257" s="61"/>
      <c r="JPR257" s="61"/>
      <c r="JPS257" s="61"/>
      <c r="JPT257" s="61"/>
      <c r="JPU257" s="61"/>
      <c r="JPV257" s="61"/>
      <c r="JPW257" s="61"/>
      <c r="JPX257" s="61"/>
      <c r="JPY257" s="61"/>
      <c r="JPZ257" s="61"/>
      <c r="JQA257" s="61"/>
      <c r="JQB257" s="61"/>
      <c r="JQC257" s="61"/>
      <c r="JQD257" s="61"/>
      <c r="JQE257" s="61"/>
      <c r="JQF257" s="61"/>
      <c r="JQG257" s="61"/>
      <c r="JQH257" s="61"/>
      <c r="JQI257" s="61"/>
      <c r="JQJ257" s="61"/>
      <c r="JQK257" s="61"/>
      <c r="JQL257" s="61"/>
      <c r="JQM257" s="61"/>
      <c r="JQN257" s="61"/>
      <c r="JQO257" s="61"/>
      <c r="JQP257" s="61"/>
      <c r="JQQ257" s="61"/>
      <c r="JQR257" s="61"/>
      <c r="JQS257" s="61"/>
      <c r="JQT257" s="61"/>
      <c r="JQU257" s="61"/>
      <c r="JQV257" s="61"/>
      <c r="JQW257" s="61"/>
      <c r="JQX257" s="61"/>
      <c r="JQY257" s="61"/>
      <c r="JQZ257" s="61"/>
      <c r="JRA257" s="61"/>
      <c r="JRB257" s="61"/>
      <c r="JRC257" s="61"/>
      <c r="JRD257" s="61"/>
      <c r="JRE257" s="61"/>
      <c r="JRF257" s="61"/>
      <c r="JRG257" s="61"/>
      <c r="JRH257" s="61"/>
      <c r="JRI257" s="61"/>
      <c r="JRJ257" s="61"/>
      <c r="JRK257" s="61"/>
      <c r="JRL257" s="61"/>
      <c r="JRM257" s="61"/>
      <c r="JRN257" s="61"/>
      <c r="JRO257" s="61"/>
      <c r="JRP257" s="61"/>
      <c r="JRQ257" s="61"/>
      <c r="JRR257" s="61"/>
      <c r="JRS257" s="61"/>
      <c r="JRT257" s="61"/>
      <c r="JRU257" s="61"/>
      <c r="JRV257" s="61"/>
      <c r="JRW257" s="61"/>
      <c r="JRX257" s="61"/>
      <c r="JRY257" s="61"/>
      <c r="JRZ257" s="61"/>
      <c r="JSA257" s="61"/>
      <c r="JSB257" s="61"/>
      <c r="JSC257" s="61"/>
      <c r="JSD257" s="61"/>
      <c r="JSE257" s="61"/>
      <c r="JSF257" s="61"/>
      <c r="JSG257" s="61"/>
      <c r="JSH257" s="61"/>
      <c r="JSI257" s="61"/>
      <c r="JSJ257" s="61"/>
      <c r="JSK257" s="61"/>
      <c r="JSL257" s="61"/>
      <c r="JSM257" s="61"/>
      <c r="JSN257" s="61"/>
      <c r="JSO257" s="61"/>
      <c r="JSP257" s="61"/>
      <c r="JSQ257" s="61"/>
      <c r="JSR257" s="61"/>
      <c r="JSS257" s="61"/>
      <c r="JST257" s="61"/>
      <c r="JSU257" s="61"/>
      <c r="JSV257" s="61"/>
      <c r="JSW257" s="61"/>
      <c r="JSX257" s="61"/>
      <c r="JSY257" s="61"/>
      <c r="JSZ257" s="61"/>
      <c r="JTA257" s="61"/>
      <c r="JTB257" s="61"/>
      <c r="JTC257" s="61"/>
      <c r="JTD257" s="61"/>
      <c r="JTE257" s="61"/>
      <c r="JTF257" s="61"/>
      <c r="JTG257" s="61"/>
      <c r="JTH257" s="61"/>
      <c r="JTI257" s="61"/>
      <c r="JTJ257" s="61"/>
      <c r="JTK257" s="61"/>
      <c r="JTL257" s="61"/>
      <c r="JTM257" s="61"/>
      <c r="JTN257" s="61"/>
      <c r="JTO257" s="61"/>
      <c r="JTP257" s="61"/>
      <c r="JTQ257" s="61"/>
      <c r="JTR257" s="61"/>
      <c r="JTS257" s="61"/>
      <c r="JTT257" s="61"/>
      <c r="JTU257" s="61"/>
      <c r="JTV257" s="61"/>
      <c r="JTW257" s="61"/>
      <c r="JTX257" s="61"/>
      <c r="JTY257" s="61"/>
      <c r="JTZ257" s="61"/>
      <c r="JUA257" s="61"/>
      <c r="JUB257" s="61"/>
      <c r="JUC257" s="61"/>
      <c r="JUD257" s="61"/>
      <c r="JUE257" s="61"/>
      <c r="JUF257" s="61"/>
      <c r="JUG257" s="61"/>
      <c r="JUH257" s="61"/>
      <c r="JUI257" s="61"/>
      <c r="JUJ257" s="61"/>
      <c r="JUK257" s="61"/>
      <c r="JUL257" s="61"/>
      <c r="JUM257" s="61"/>
      <c r="JUN257" s="61"/>
      <c r="JUO257" s="61"/>
      <c r="JUP257" s="61"/>
      <c r="JUQ257" s="61"/>
      <c r="JUR257" s="61"/>
      <c r="JUS257" s="61"/>
      <c r="JUT257" s="61"/>
      <c r="JUU257" s="61"/>
      <c r="JUV257" s="61"/>
      <c r="JUW257" s="61"/>
      <c r="JUX257" s="61"/>
      <c r="JUY257" s="61"/>
      <c r="JUZ257" s="61"/>
      <c r="JVA257" s="61"/>
      <c r="JVB257" s="61"/>
      <c r="JVC257" s="61"/>
      <c r="JVD257" s="61"/>
      <c r="JVE257" s="61"/>
      <c r="JVF257" s="61"/>
      <c r="JVG257" s="61"/>
      <c r="JVH257" s="61"/>
      <c r="JVI257" s="61"/>
      <c r="JVJ257" s="61"/>
      <c r="JVK257" s="61"/>
      <c r="JVL257" s="61"/>
      <c r="JVM257" s="61"/>
      <c r="JVN257" s="61"/>
      <c r="JVO257" s="61"/>
      <c r="JVP257" s="61"/>
      <c r="JVQ257" s="61"/>
      <c r="JVR257" s="61"/>
      <c r="JVS257" s="61"/>
      <c r="JVT257" s="61"/>
      <c r="JVU257" s="61"/>
      <c r="JVV257" s="61"/>
      <c r="JVW257" s="61"/>
      <c r="JVX257" s="61"/>
      <c r="JVY257" s="61"/>
      <c r="JVZ257" s="61"/>
      <c r="JWA257" s="61"/>
      <c r="JWB257" s="61"/>
      <c r="JWC257" s="61"/>
      <c r="JWD257" s="61"/>
      <c r="JWE257" s="61"/>
      <c r="JWF257" s="61"/>
      <c r="JWG257" s="61"/>
      <c r="JWH257" s="61"/>
      <c r="JWI257" s="61"/>
      <c r="JWJ257" s="61"/>
      <c r="JWK257" s="61"/>
      <c r="JWL257" s="61"/>
      <c r="JWM257" s="61"/>
      <c r="JWN257" s="61"/>
      <c r="JWO257" s="61"/>
      <c r="JWP257" s="61"/>
      <c r="JWQ257" s="61"/>
      <c r="JWR257" s="61"/>
      <c r="JWS257" s="61"/>
      <c r="JWT257" s="61"/>
      <c r="JWU257" s="61"/>
      <c r="JWV257" s="61"/>
      <c r="JWW257" s="61"/>
      <c r="JWX257" s="61"/>
      <c r="JWY257" s="61"/>
      <c r="JWZ257" s="61"/>
      <c r="JXA257" s="61"/>
      <c r="JXB257" s="61"/>
      <c r="JXC257" s="61"/>
      <c r="JXD257" s="61"/>
      <c r="JXE257" s="61"/>
      <c r="JXF257" s="61"/>
      <c r="JXG257" s="61"/>
      <c r="JXH257" s="61"/>
      <c r="JXI257" s="61"/>
      <c r="JXJ257" s="61"/>
      <c r="JXK257" s="61"/>
      <c r="JXL257" s="61"/>
      <c r="JXM257" s="61"/>
      <c r="JXN257" s="61"/>
      <c r="JXO257" s="61"/>
      <c r="JXP257" s="61"/>
      <c r="JXQ257" s="61"/>
      <c r="JXR257" s="61"/>
      <c r="JXS257" s="61"/>
      <c r="JXT257" s="61"/>
      <c r="JXU257" s="61"/>
      <c r="JXV257" s="61"/>
      <c r="JXW257" s="61"/>
      <c r="JXX257" s="61"/>
      <c r="JXY257" s="61"/>
      <c r="JXZ257" s="61"/>
      <c r="JYA257" s="61"/>
      <c r="JYB257" s="61"/>
      <c r="JYC257" s="61"/>
      <c r="JYD257" s="61"/>
      <c r="JYE257" s="61"/>
      <c r="JYF257" s="61"/>
      <c r="JYG257" s="61"/>
      <c r="JYH257" s="61"/>
      <c r="JYI257" s="61"/>
      <c r="JYJ257" s="61"/>
      <c r="JYK257" s="61"/>
      <c r="JYL257" s="61"/>
      <c r="JYM257" s="61"/>
      <c r="JYN257" s="61"/>
      <c r="JYO257" s="61"/>
      <c r="JYP257" s="61"/>
      <c r="JYQ257" s="61"/>
      <c r="JYR257" s="61"/>
      <c r="JYS257" s="61"/>
      <c r="JYT257" s="61"/>
      <c r="JYU257" s="61"/>
      <c r="JYV257" s="61"/>
      <c r="JYW257" s="61"/>
      <c r="JYX257" s="61"/>
      <c r="JYY257" s="61"/>
      <c r="JYZ257" s="61"/>
      <c r="JZA257" s="61"/>
      <c r="JZB257" s="61"/>
      <c r="JZC257" s="61"/>
      <c r="JZD257" s="61"/>
      <c r="JZE257" s="61"/>
      <c r="JZF257" s="61"/>
      <c r="JZG257" s="61"/>
      <c r="JZH257" s="61"/>
      <c r="JZI257" s="61"/>
      <c r="JZJ257" s="61"/>
      <c r="JZK257" s="61"/>
      <c r="JZL257" s="61"/>
      <c r="JZM257" s="61"/>
      <c r="JZN257" s="61"/>
      <c r="JZO257" s="61"/>
      <c r="JZP257" s="61"/>
      <c r="JZQ257" s="61"/>
      <c r="JZR257" s="61"/>
      <c r="JZS257" s="61"/>
      <c r="JZT257" s="61"/>
      <c r="JZU257" s="61"/>
      <c r="JZV257" s="61"/>
      <c r="JZW257" s="61"/>
      <c r="JZX257" s="61"/>
      <c r="JZY257" s="61"/>
      <c r="JZZ257" s="61"/>
      <c r="KAA257" s="61"/>
      <c r="KAB257" s="61"/>
      <c r="KAC257" s="61"/>
      <c r="KAD257" s="61"/>
      <c r="KAE257" s="61"/>
      <c r="KAF257" s="61"/>
      <c r="KAG257" s="61"/>
      <c r="KAH257" s="61"/>
      <c r="KAI257" s="61"/>
      <c r="KAJ257" s="61"/>
      <c r="KAK257" s="61"/>
      <c r="KAL257" s="61"/>
      <c r="KAM257" s="61"/>
      <c r="KAN257" s="61"/>
      <c r="KAO257" s="61"/>
      <c r="KAP257" s="61"/>
      <c r="KAQ257" s="61"/>
      <c r="KAR257" s="61"/>
      <c r="KAS257" s="61"/>
      <c r="KAT257" s="61"/>
      <c r="KAU257" s="61"/>
      <c r="KAV257" s="61"/>
      <c r="KAW257" s="61"/>
      <c r="KAX257" s="61"/>
      <c r="KAY257" s="61"/>
      <c r="KAZ257" s="61"/>
      <c r="KBA257" s="61"/>
      <c r="KBB257" s="61"/>
      <c r="KBC257" s="61"/>
      <c r="KBD257" s="61"/>
      <c r="KBE257" s="61"/>
      <c r="KBF257" s="61"/>
      <c r="KBG257" s="61"/>
      <c r="KBH257" s="61"/>
      <c r="KBI257" s="61"/>
      <c r="KBJ257" s="61"/>
      <c r="KBK257" s="61"/>
      <c r="KBL257" s="61"/>
      <c r="KBM257" s="61"/>
      <c r="KBN257" s="61"/>
      <c r="KBO257" s="61"/>
      <c r="KBP257" s="61"/>
      <c r="KBQ257" s="61"/>
      <c r="KBR257" s="61"/>
      <c r="KBS257" s="61"/>
      <c r="KBT257" s="61"/>
      <c r="KBU257" s="61"/>
      <c r="KBV257" s="61"/>
      <c r="KBW257" s="61"/>
      <c r="KBX257" s="61"/>
      <c r="KBY257" s="61"/>
      <c r="KBZ257" s="61"/>
      <c r="KCA257" s="61"/>
      <c r="KCB257" s="61"/>
      <c r="KCC257" s="61"/>
      <c r="KCD257" s="61"/>
      <c r="KCE257" s="61"/>
      <c r="KCF257" s="61"/>
      <c r="KCG257" s="61"/>
      <c r="KCH257" s="61"/>
      <c r="KCI257" s="61"/>
      <c r="KCJ257" s="61"/>
      <c r="KCK257" s="61"/>
      <c r="KCL257" s="61"/>
      <c r="KCM257" s="61"/>
      <c r="KCN257" s="61"/>
      <c r="KCO257" s="61"/>
      <c r="KCP257" s="61"/>
      <c r="KCQ257" s="61"/>
      <c r="KCR257" s="61"/>
      <c r="KCS257" s="61"/>
      <c r="KCT257" s="61"/>
      <c r="KCU257" s="61"/>
      <c r="KCV257" s="61"/>
      <c r="KCW257" s="61"/>
      <c r="KCX257" s="61"/>
      <c r="KCY257" s="61"/>
      <c r="KCZ257" s="61"/>
      <c r="KDA257" s="61"/>
      <c r="KDB257" s="61"/>
      <c r="KDC257" s="61"/>
      <c r="KDD257" s="61"/>
      <c r="KDE257" s="61"/>
      <c r="KDF257" s="61"/>
      <c r="KDG257" s="61"/>
      <c r="KDH257" s="61"/>
      <c r="KDI257" s="61"/>
      <c r="KDJ257" s="61"/>
      <c r="KDK257" s="61"/>
      <c r="KDL257" s="61"/>
      <c r="KDM257" s="61"/>
      <c r="KDN257" s="61"/>
      <c r="KDO257" s="61"/>
      <c r="KDP257" s="61"/>
      <c r="KDQ257" s="61"/>
      <c r="KDR257" s="61"/>
      <c r="KDS257" s="61"/>
      <c r="KDT257" s="61"/>
      <c r="KDU257" s="61"/>
      <c r="KDV257" s="61"/>
      <c r="KDW257" s="61"/>
      <c r="KDX257" s="61"/>
      <c r="KDY257" s="61"/>
      <c r="KDZ257" s="61"/>
      <c r="KEA257" s="61"/>
      <c r="KEB257" s="61"/>
      <c r="KEC257" s="61"/>
      <c r="KED257" s="61"/>
      <c r="KEE257" s="61"/>
      <c r="KEF257" s="61"/>
      <c r="KEG257" s="61"/>
      <c r="KEH257" s="61"/>
      <c r="KEI257" s="61"/>
      <c r="KEJ257" s="61"/>
      <c r="KEK257" s="61"/>
      <c r="KEL257" s="61"/>
      <c r="KEM257" s="61"/>
      <c r="KEN257" s="61"/>
      <c r="KEO257" s="61"/>
      <c r="KEP257" s="61"/>
      <c r="KEQ257" s="61"/>
      <c r="KER257" s="61"/>
      <c r="KES257" s="61"/>
      <c r="KET257" s="61"/>
      <c r="KEU257" s="61"/>
      <c r="KEV257" s="61"/>
      <c r="KEW257" s="61"/>
      <c r="KEX257" s="61"/>
      <c r="KEY257" s="61"/>
      <c r="KEZ257" s="61"/>
      <c r="KFA257" s="61"/>
      <c r="KFB257" s="61"/>
      <c r="KFC257" s="61"/>
      <c r="KFD257" s="61"/>
      <c r="KFE257" s="61"/>
      <c r="KFF257" s="61"/>
      <c r="KFG257" s="61"/>
      <c r="KFH257" s="61"/>
      <c r="KFI257" s="61"/>
      <c r="KFJ257" s="61"/>
      <c r="KFK257" s="61"/>
      <c r="KFL257" s="61"/>
      <c r="KFM257" s="61"/>
      <c r="KFN257" s="61"/>
      <c r="KFO257" s="61"/>
      <c r="KFP257" s="61"/>
      <c r="KFQ257" s="61"/>
      <c r="KFR257" s="61"/>
      <c r="KFS257" s="61"/>
      <c r="KFT257" s="61"/>
      <c r="KFU257" s="61"/>
      <c r="KFV257" s="61"/>
      <c r="KFW257" s="61"/>
      <c r="KFX257" s="61"/>
      <c r="KFY257" s="61"/>
      <c r="KFZ257" s="61"/>
      <c r="KGA257" s="61"/>
      <c r="KGB257" s="61"/>
      <c r="KGC257" s="61"/>
      <c r="KGD257" s="61"/>
      <c r="KGE257" s="61"/>
      <c r="KGF257" s="61"/>
      <c r="KGG257" s="61"/>
      <c r="KGH257" s="61"/>
      <c r="KGI257" s="61"/>
      <c r="KGJ257" s="61"/>
      <c r="KGK257" s="61"/>
      <c r="KGL257" s="61"/>
      <c r="KGM257" s="61"/>
      <c r="KGN257" s="61"/>
      <c r="KGO257" s="61"/>
      <c r="KGP257" s="61"/>
      <c r="KGQ257" s="61"/>
      <c r="KGR257" s="61"/>
      <c r="KGS257" s="61"/>
      <c r="KGT257" s="61"/>
      <c r="KGU257" s="61"/>
      <c r="KGV257" s="61"/>
      <c r="KGW257" s="61"/>
      <c r="KGX257" s="61"/>
      <c r="KGY257" s="61"/>
      <c r="KGZ257" s="61"/>
      <c r="KHA257" s="61"/>
      <c r="KHB257" s="61"/>
      <c r="KHC257" s="61"/>
      <c r="KHD257" s="61"/>
      <c r="KHE257" s="61"/>
      <c r="KHF257" s="61"/>
      <c r="KHG257" s="61"/>
      <c r="KHH257" s="61"/>
      <c r="KHI257" s="61"/>
      <c r="KHJ257" s="61"/>
      <c r="KHK257" s="61"/>
      <c r="KHL257" s="61"/>
      <c r="KHM257" s="61"/>
      <c r="KHN257" s="61"/>
      <c r="KHO257" s="61"/>
      <c r="KHP257" s="61"/>
      <c r="KHQ257" s="61"/>
      <c r="KHR257" s="61"/>
      <c r="KHS257" s="61"/>
      <c r="KHT257" s="61"/>
      <c r="KHU257" s="61"/>
      <c r="KHV257" s="61"/>
      <c r="KHW257" s="61"/>
      <c r="KHX257" s="61"/>
      <c r="KHY257" s="61"/>
      <c r="KHZ257" s="61"/>
      <c r="KIA257" s="61"/>
      <c r="KIB257" s="61"/>
      <c r="KIC257" s="61"/>
      <c r="KID257" s="61"/>
      <c r="KIE257" s="61"/>
      <c r="KIF257" s="61"/>
      <c r="KIG257" s="61"/>
      <c r="KIH257" s="61"/>
      <c r="KII257" s="61"/>
      <c r="KIJ257" s="61"/>
      <c r="KIK257" s="61"/>
      <c r="KIL257" s="61"/>
      <c r="KIM257" s="61"/>
      <c r="KIN257" s="61"/>
      <c r="KIO257" s="61"/>
      <c r="KIP257" s="61"/>
      <c r="KIQ257" s="61"/>
      <c r="KIR257" s="61"/>
      <c r="KIS257" s="61"/>
      <c r="KIT257" s="61"/>
      <c r="KIU257" s="61"/>
      <c r="KIV257" s="61"/>
      <c r="KIW257" s="61"/>
      <c r="KIX257" s="61"/>
      <c r="KIY257" s="61"/>
      <c r="KIZ257" s="61"/>
      <c r="KJA257" s="61"/>
      <c r="KJB257" s="61"/>
      <c r="KJC257" s="61"/>
      <c r="KJD257" s="61"/>
      <c r="KJE257" s="61"/>
      <c r="KJF257" s="61"/>
      <c r="KJG257" s="61"/>
      <c r="KJH257" s="61"/>
      <c r="KJI257" s="61"/>
      <c r="KJJ257" s="61"/>
      <c r="KJK257" s="61"/>
      <c r="KJL257" s="61"/>
      <c r="KJM257" s="61"/>
      <c r="KJN257" s="61"/>
      <c r="KJO257" s="61"/>
      <c r="KJP257" s="61"/>
      <c r="KJQ257" s="61"/>
      <c r="KJR257" s="61"/>
      <c r="KJS257" s="61"/>
      <c r="KJT257" s="61"/>
      <c r="KJU257" s="61"/>
      <c r="KJV257" s="61"/>
      <c r="KJW257" s="61"/>
      <c r="KJX257" s="61"/>
      <c r="KJY257" s="61"/>
      <c r="KJZ257" s="61"/>
      <c r="KKA257" s="61"/>
      <c r="KKB257" s="61"/>
      <c r="KKC257" s="61"/>
      <c r="KKD257" s="61"/>
      <c r="KKE257" s="61"/>
      <c r="KKF257" s="61"/>
      <c r="KKG257" s="61"/>
      <c r="KKH257" s="61"/>
      <c r="KKI257" s="61"/>
      <c r="KKJ257" s="61"/>
      <c r="KKK257" s="61"/>
      <c r="KKL257" s="61"/>
      <c r="KKM257" s="61"/>
      <c r="KKN257" s="61"/>
      <c r="KKO257" s="61"/>
      <c r="KKP257" s="61"/>
      <c r="KKQ257" s="61"/>
      <c r="KKR257" s="61"/>
      <c r="KKS257" s="61"/>
      <c r="KKT257" s="61"/>
      <c r="KKU257" s="61"/>
      <c r="KKV257" s="61"/>
      <c r="KKW257" s="61"/>
      <c r="KKX257" s="61"/>
      <c r="KKY257" s="61"/>
      <c r="KKZ257" s="61"/>
      <c r="KLA257" s="61"/>
      <c r="KLB257" s="61"/>
      <c r="KLC257" s="61"/>
      <c r="KLD257" s="61"/>
      <c r="KLE257" s="61"/>
      <c r="KLF257" s="61"/>
      <c r="KLG257" s="61"/>
      <c r="KLH257" s="61"/>
      <c r="KLI257" s="61"/>
      <c r="KLJ257" s="61"/>
      <c r="KLK257" s="61"/>
      <c r="KLL257" s="61"/>
      <c r="KLM257" s="61"/>
      <c r="KLN257" s="61"/>
      <c r="KLO257" s="61"/>
      <c r="KLP257" s="61"/>
      <c r="KLQ257" s="61"/>
      <c r="KLR257" s="61"/>
      <c r="KLS257" s="61"/>
      <c r="KLT257" s="61"/>
      <c r="KLU257" s="61"/>
      <c r="KLV257" s="61"/>
      <c r="KLW257" s="61"/>
      <c r="KLX257" s="61"/>
      <c r="KLY257" s="61"/>
      <c r="KLZ257" s="61"/>
      <c r="KMA257" s="61"/>
      <c r="KMB257" s="61"/>
      <c r="KMC257" s="61"/>
      <c r="KMD257" s="61"/>
      <c r="KME257" s="61"/>
      <c r="KMF257" s="61"/>
      <c r="KMG257" s="61"/>
      <c r="KMH257" s="61"/>
      <c r="KMI257" s="61"/>
      <c r="KMJ257" s="61"/>
      <c r="KMK257" s="61"/>
      <c r="KML257" s="61"/>
      <c r="KMM257" s="61"/>
      <c r="KMN257" s="61"/>
      <c r="KMO257" s="61"/>
      <c r="KMP257" s="61"/>
      <c r="KMQ257" s="61"/>
      <c r="KMR257" s="61"/>
      <c r="KMS257" s="61"/>
      <c r="KMT257" s="61"/>
      <c r="KMU257" s="61"/>
      <c r="KMV257" s="61"/>
      <c r="KMW257" s="61"/>
      <c r="KMX257" s="61"/>
      <c r="KMY257" s="61"/>
      <c r="KMZ257" s="61"/>
      <c r="KNA257" s="61"/>
      <c r="KNB257" s="61"/>
      <c r="KNC257" s="61"/>
      <c r="KND257" s="61"/>
      <c r="KNE257" s="61"/>
      <c r="KNF257" s="61"/>
      <c r="KNG257" s="61"/>
      <c r="KNH257" s="61"/>
      <c r="KNI257" s="61"/>
      <c r="KNJ257" s="61"/>
      <c r="KNK257" s="61"/>
      <c r="KNL257" s="61"/>
      <c r="KNM257" s="61"/>
      <c r="KNN257" s="61"/>
      <c r="KNO257" s="61"/>
      <c r="KNP257" s="61"/>
      <c r="KNQ257" s="61"/>
      <c r="KNR257" s="61"/>
      <c r="KNS257" s="61"/>
      <c r="KNT257" s="61"/>
      <c r="KNU257" s="61"/>
      <c r="KNV257" s="61"/>
      <c r="KNW257" s="61"/>
      <c r="KNX257" s="61"/>
      <c r="KNY257" s="61"/>
      <c r="KNZ257" s="61"/>
      <c r="KOA257" s="61"/>
      <c r="KOB257" s="61"/>
      <c r="KOC257" s="61"/>
      <c r="KOD257" s="61"/>
      <c r="KOE257" s="61"/>
      <c r="KOF257" s="61"/>
      <c r="KOG257" s="61"/>
      <c r="KOH257" s="61"/>
      <c r="KOI257" s="61"/>
      <c r="KOJ257" s="61"/>
      <c r="KOK257" s="61"/>
      <c r="KOL257" s="61"/>
      <c r="KOM257" s="61"/>
      <c r="KON257" s="61"/>
      <c r="KOO257" s="61"/>
      <c r="KOP257" s="61"/>
      <c r="KOQ257" s="61"/>
      <c r="KOR257" s="61"/>
      <c r="KOS257" s="61"/>
      <c r="KOT257" s="61"/>
      <c r="KOU257" s="61"/>
      <c r="KOV257" s="61"/>
      <c r="KOW257" s="61"/>
      <c r="KOX257" s="61"/>
      <c r="KOY257" s="61"/>
      <c r="KOZ257" s="61"/>
      <c r="KPA257" s="61"/>
      <c r="KPB257" s="61"/>
      <c r="KPC257" s="61"/>
      <c r="KPD257" s="61"/>
      <c r="KPE257" s="61"/>
      <c r="KPF257" s="61"/>
      <c r="KPG257" s="61"/>
      <c r="KPH257" s="61"/>
      <c r="KPI257" s="61"/>
      <c r="KPJ257" s="61"/>
      <c r="KPK257" s="61"/>
      <c r="KPL257" s="61"/>
      <c r="KPM257" s="61"/>
      <c r="KPN257" s="61"/>
      <c r="KPO257" s="61"/>
      <c r="KPP257" s="61"/>
      <c r="KPQ257" s="61"/>
      <c r="KPR257" s="61"/>
      <c r="KPS257" s="61"/>
      <c r="KPT257" s="61"/>
      <c r="KPU257" s="61"/>
      <c r="KPV257" s="61"/>
      <c r="KPW257" s="61"/>
      <c r="KPX257" s="61"/>
      <c r="KPY257" s="61"/>
      <c r="KPZ257" s="61"/>
      <c r="KQA257" s="61"/>
      <c r="KQB257" s="61"/>
      <c r="KQC257" s="61"/>
      <c r="KQD257" s="61"/>
      <c r="KQE257" s="61"/>
      <c r="KQF257" s="61"/>
      <c r="KQG257" s="61"/>
      <c r="KQH257" s="61"/>
      <c r="KQI257" s="61"/>
      <c r="KQJ257" s="61"/>
      <c r="KQK257" s="61"/>
      <c r="KQL257" s="61"/>
      <c r="KQM257" s="61"/>
      <c r="KQN257" s="61"/>
      <c r="KQO257" s="61"/>
      <c r="KQP257" s="61"/>
      <c r="KQQ257" s="61"/>
      <c r="KQR257" s="61"/>
      <c r="KQS257" s="61"/>
      <c r="KQT257" s="61"/>
      <c r="KQU257" s="61"/>
      <c r="KQV257" s="61"/>
      <c r="KQW257" s="61"/>
      <c r="KQX257" s="61"/>
      <c r="KQY257" s="61"/>
      <c r="KQZ257" s="61"/>
      <c r="KRA257" s="61"/>
      <c r="KRB257" s="61"/>
      <c r="KRC257" s="61"/>
      <c r="KRD257" s="61"/>
      <c r="KRE257" s="61"/>
      <c r="KRF257" s="61"/>
      <c r="KRG257" s="61"/>
      <c r="KRH257" s="61"/>
      <c r="KRI257" s="61"/>
      <c r="KRJ257" s="61"/>
      <c r="KRK257" s="61"/>
      <c r="KRL257" s="61"/>
      <c r="KRM257" s="61"/>
      <c r="KRN257" s="61"/>
      <c r="KRO257" s="61"/>
      <c r="KRP257" s="61"/>
      <c r="KRQ257" s="61"/>
      <c r="KRR257" s="61"/>
      <c r="KRS257" s="61"/>
      <c r="KRT257" s="61"/>
      <c r="KRU257" s="61"/>
      <c r="KRV257" s="61"/>
      <c r="KRW257" s="61"/>
      <c r="KRX257" s="61"/>
      <c r="KRY257" s="61"/>
      <c r="KRZ257" s="61"/>
      <c r="KSA257" s="61"/>
      <c r="KSB257" s="61"/>
      <c r="KSC257" s="61"/>
      <c r="KSD257" s="61"/>
      <c r="KSE257" s="61"/>
      <c r="KSF257" s="61"/>
      <c r="KSG257" s="61"/>
      <c r="KSH257" s="61"/>
      <c r="KSI257" s="61"/>
      <c r="KSJ257" s="61"/>
      <c r="KSK257" s="61"/>
      <c r="KSL257" s="61"/>
      <c r="KSM257" s="61"/>
      <c r="KSN257" s="61"/>
      <c r="KSO257" s="61"/>
      <c r="KSP257" s="61"/>
      <c r="KSQ257" s="61"/>
      <c r="KSR257" s="61"/>
      <c r="KSS257" s="61"/>
      <c r="KST257" s="61"/>
      <c r="KSU257" s="61"/>
      <c r="KSV257" s="61"/>
      <c r="KSW257" s="61"/>
      <c r="KSX257" s="61"/>
      <c r="KSY257" s="61"/>
      <c r="KSZ257" s="61"/>
      <c r="KTA257" s="61"/>
      <c r="KTB257" s="61"/>
      <c r="KTC257" s="61"/>
      <c r="KTD257" s="61"/>
      <c r="KTE257" s="61"/>
      <c r="KTF257" s="61"/>
      <c r="KTG257" s="61"/>
      <c r="KTH257" s="61"/>
      <c r="KTI257" s="61"/>
      <c r="KTJ257" s="61"/>
      <c r="KTK257" s="61"/>
      <c r="KTL257" s="61"/>
      <c r="KTM257" s="61"/>
      <c r="KTN257" s="61"/>
      <c r="KTO257" s="61"/>
      <c r="KTP257" s="61"/>
      <c r="KTQ257" s="61"/>
      <c r="KTR257" s="61"/>
      <c r="KTS257" s="61"/>
      <c r="KTT257" s="61"/>
      <c r="KTU257" s="61"/>
      <c r="KTV257" s="61"/>
      <c r="KTW257" s="61"/>
      <c r="KTX257" s="61"/>
      <c r="KTY257" s="61"/>
      <c r="KTZ257" s="61"/>
      <c r="KUA257" s="61"/>
      <c r="KUB257" s="61"/>
      <c r="KUC257" s="61"/>
      <c r="KUD257" s="61"/>
      <c r="KUE257" s="61"/>
      <c r="KUF257" s="61"/>
      <c r="KUG257" s="61"/>
      <c r="KUH257" s="61"/>
      <c r="KUI257" s="61"/>
      <c r="KUJ257" s="61"/>
      <c r="KUK257" s="61"/>
      <c r="KUL257" s="61"/>
      <c r="KUM257" s="61"/>
      <c r="KUN257" s="61"/>
      <c r="KUO257" s="61"/>
      <c r="KUP257" s="61"/>
      <c r="KUQ257" s="61"/>
      <c r="KUR257" s="61"/>
      <c r="KUS257" s="61"/>
      <c r="KUT257" s="61"/>
      <c r="KUU257" s="61"/>
      <c r="KUV257" s="61"/>
      <c r="KUW257" s="61"/>
      <c r="KUX257" s="61"/>
      <c r="KUY257" s="61"/>
      <c r="KUZ257" s="61"/>
      <c r="KVA257" s="61"/>
      <c r="KVB257" s="61"/>
      <c r="KVC257" s="61"/>
      <c r="KVD257" s="61"/>
      <c r="KVE257" s="61"/>
      <c r="KVF257" s="61"/>
      <c r="KVG257" s="61"/>
      <c r="KVH257" s="61"/>
      <c r="KVI257" s="61"/>
      <c r="KVJ257" s="61"/>
      <c r="KVK257" s="61"/>
      <c r="KVL257" s="61"/>
      <c r="KVM257" s="61"/>
      <c r="KVN257" s="61"/>
      <c r="KVO257" s="61"/>
      <c r="KVP257" s="61"/>
      <c r="KVQ257" s="61"/>
      <c r="KVR257" s="61"/>
      <c r="KVS257" s="61"/>
      <c r="KVT257" s="61"/>
      <c r="KVU257" s="61"/>
      <c r="KVV257" s="61"/>
      <c r="KVW257" s="61"/>
      <c r="KVX257" s="61"/>
      <c r="KVY257" s="61"/>
      <c r="KVZ257" s="61"/>
      <c r="KWA257" s="61"/>
      <c r="KWB257" s="61"/>
      <c r="KWC257" s="61"/>
      <c r="KWD257" s="61"/>
      <c r="KWE257" s="61"/>
      <c r="KWF257" s="61"/>
      <c r="KWG257" s="61"/>
      <c r="KWH257" s="61"/>
      <c r="KWI257" s="61"/>
      <c r="KWJ257" s="61"/>
      <c r="KWK257" s="61"/>
      <c r="KWL257" s="61"/>
      <c r="KWM257" s="61"/>
      <c r="KWN257" s="61"/>
      <c r="KWO257" s="61"/>
      <c r="KWP257" s="61"/>
      <c r="KWQ257" s="61"/>
      <c r="KWR257" s="61"/>
      <c r="KWS257" s="61"/>
      <c r="KWT257" s="61"/>
      <c r="KWU257" s="61"/>
      <c r="KWV257" s="61"/>
      <c r="KWW257" s="61"/>
      <c r="KWX257" s="61"/>
      <c r="KWY257" s="61"/>
      <c r="KWZ257" s="61"/>
      <c r="KXA257" s="61"/>
      <c r="KXB257" s="61"/>
      <c r="KXC257" s="61"/>
      <c r="KXD257" s="61"/>
      <c r="KXE257" s="61"/>
      <c r="KXF257" s="61"/>
      <c r="KXG257" s="61"/>
      <c r="KXH257" s="61"/>
      <c r="KXI257" s="61"/>
      <c r="KXJ257" s="61"/>
      <c r="KXK257" s="61"/>
      <c r="KXL257" s="61"/>
      <c r="KXM257" s="61"/>
      <c r="KXN257" s="61"/>
      <c r="KXO257" s="61"/>
      <c r="KXP257" s="61"/>
      <c r="KXQ257" s="61"/>
      <c r="KXR257" s="61"/>
      <c r="KXS257" s="61"/>
      <c r="KXT257" s="61"/>
      <c r="KXU257" s="61"/>
      <c r="KXV257" s="61"/>
      <c r="KXW257" s="61"/>
      <c r="KXX257" s="61"/>
      <c r="KXY257" s="61"/>
      <c r="KXZ257" s="61"/>
      <c r="KYA257" s="61"/>
      <c r="KYB257" s="61"/>
      <c r="KYC257" s="61"/>
      <c r="KYD257" s="61"/>
      <c r="KYE257" s="61"/>
      <c r="KYF257" s="61"/>
      <c r="KYG257" s="61"/>
      <c r="KYH257" s="61"/>
      <c r="KYI257" s="61"/>
      <c r="KYJ257" s="61"/>
      <c r="KYK257" s="61"/>
      <c r="KYL257" s="61"/>
      <c r="KYM257" s="61"/>
      <c r="KYN257" s="61"/>
      <c r="KYO257" s="61"/>
      <c r="KYP257" s="61"/>
      <c r="KYQ257" s="61"/>
      <c r="KYR257" s="61"/>
      <c r="KYS257" s="61"/>
      <c r="KYT257" s="61"/>
      <c r="KYU257" s="61"/>
      <c r="KYV257" s="61"/>
      <c r="KYW257" s="61"/>
      <c r="KYX257" s="61"/>
      <c r="KYY257" s="61"/>
      <c r="KYZ257" s="61"/>
      <c r="KZA257" s="61"/>
      <c r="KZB257" s="61"/>
      <c r="KZC257" s="61"/>
      <c r="KZD257" s="61"/>
      <c r="KZE257" s="61"/>
      <c r="KZF257" s="61"/>
      <c r="KZG257" s="61"/>
      <c r="KZH257" s="61"/>
      <c r="KZI257" s="61"/>
      <c r="KZJ257" s="61"/>
      <c r="KZK257" s="61"/>
      <c r="KZL257" s="61"/>
      <c r="KZM257" s="61"/>
      <c r="KZN257" s="61"/>
      <c r="KZO257" s="61"/>
      <c r="KZP257" s="61"/>
      <c r="KZQ257" s="61"/>
      <c r="KZR257" s="61"/>
      <c r="KZS257" s="61"/>
      <c r="KZT257" s="61"/>
      <c r="KZU257" s="61"/>
      <c r="KZV257" s="61"/>
      <c r="KZW257" s="61"/>
      <c r="KZX257" s="61"/>
      <c r="KZY257" s="61"/>
      <c r="KZZ257" s="61"/>
      <c r="LAA257" s="61"/>
      <c r="LAB257" s="61"/>
      <c r="LAC257" s="61"/>
      <c r="LAD257" s="61"/>
      <c r="LAE257" s="61"/>
      <c r="LAF257" s="61"/>
      <c r="LAG257" s="61"/>
      <c r="LAH257" s="61"/>
      <c r="LAI257" s="61"/>
      <c r="LAJ257" s="61"/>
      <c r="LAK257" s="61"/>
      <c r="LAL257" s="61"/>
      <c r="LAM257" s="61"/>
      <c r="LAN257" s="61"/>
      <c r="LAO257" s="61"/>
      <c r="LAP257" s="61"/>
      <c r="LAQ257" s="61"/>
      <c r="LAR257" s="61"/>
      <c r="LAS257" s="61"/>
      <c r="LAT257" s="61"/>
      <c r="LAU257" s="61"/>
      <c r="LAV257" s="61"/>
      <c r="LAW257" s="61"/>
      <c r="LAX257" s="61"/>
      <c r="LAY257" s="61"/>
      <c r="LAZ257" s="61"/>
      <c r="LBA257" s="61"/>
      <c r="LBB257" s="61"/>
      <c r="LBC257" s="61"/>
      <c r="LBD257" s="61"/>
      <c r="LBE257" s="61"/>
      <c r="LBF257" s="61"/>
      <c r="LBG257" s="61"/>
      <c r="LBH257" s="61"/>
      <c r="LBI257" s="61"/>
      <c r="LBJ257" s="61"/>
      <c r="LBK257" s="61"/>
      <c r="LBL257" s="61"/>
      <c r="LBM257" s="61"/>
      <c r="LBN257" s="61"/>
      <c r="LBO257" s="61"/>
      <c r="LBP257" s="61"/>
      <c r="LBQ257" s="61"/>
      <c r="LBR257" s="61"/>
      <c r="LBS257" s="61"/>
      <c r="LBT257" s="61"/>
      <c r="LBU257" s="61"/>
      <c r="LBV257" s="61"/>
      <c r="LBW257" s="61"/>
      <c r="LBX257" s="61"/>
      <c r="LBY257" s="61"/>
      <c r="LBZ257" s="61"/>
      <c r="LCA257" s="61"/>
      <c r="LCB257" s="61"/>
      <c r="LCC257" s="61"/>
      <c r="LCD257" s="61"/>
      <c r="LCE257" s="61"/>
      <c r="LCF257" s="61"/>
      <c r="LCG257" s="61"/>
      <c r="LCH257" s="61"/>
      <c r="LCI257" s="61"/>
      <c r="LCJ257" s="61"/>
      <c r="LCK257" s="61"/>
      <c r="LCL257" s="61"/>
      <c r="LCM257" s="61"/>
      <c r="LCN257" s="61"/>
      <c r="LCO257" s="61"/>
      <c r="LCP257" s="61"/>
      <c r="LCQ257" s="61"/>
      <c r="LCR257" s="61"/>
      <c r="LCS257" s="61"/>
      <c r="LCT257" s="61"/>
      <c r="LCU257" s="61"/>
      <c r="LCV257" s="61"/>
      <c r="LCW257" s="61"/>
      <c r="LCX257" s="61"/>
      <c r="LCY257" s="61"/>
      <c r="LCZ257" s="61"/>
      <c r="LDA257" s="61"/>
      <c r="LDB257" s="61"/>
      <c r="LDC257" s="61"/>
      <c r="LDD257" s="61"/>
      <c r="LDE257" s="61"/>
      <c r="LDF257" s="61"/>
      <c r="LDG257" s="61"/>
      <c r="LDH257" s="61"/>
      <c r="LDI257" s="61"/>
      <c r="LDJ257" s="61"/>
      <c r="LDK257" s="61"/>
      <c r="LDL257" s="61"/>
      <c r="LDM257" s="61"/>
      <c r="LDN257" s="61"/>
      <c r="LDO257" s="61"/>
      <c r="LDP257" s="61"/>
      <c r="LDQ257" s="61"/>
      <c r="LDR257" s="61"/>
      <c r="LDS257" s="61"/>
      <c r="LDT257" s="61"/>
      <c r="LDU257" s="61"/>
      <c r="LDV257" s="61"/>
      <c r="LDW257" s="61"/>
      <c r="LDX257" s="61"/>
      <c r="LDY257" s="61"/>
      <c r="LDZ257" s="61"/>
      <c r="LEA257" s="61"/>
      <c r="LEB257" s="61"/>
      <c r="LEC257" s="61"/>
      <c r="LED257" s="61"/>
      <c r="LEE257" s="61"/>
      <c r="LEF257" s="61"/>
      <c r="LEG257" s="61"/>
      <c r="LEH257" s="61"/>
      <c r="LEI257" s="61"/>
      <c r="LEJ257" s="61"/>
      <c r="LEK257" s="61"/>
      <c r="LEL257" s="61"/>
      <c r="LEM257" s="61"/>
      <c r="LEN257" s="61"/>
      <c r="LEO257" s="61"/>
      <c r="LEP257" s="61"/>
      <c r="LEQ257" s="61"/>
      <c r="LER257" s="61"/>
      <c r="LES257" s="61"/>
      <c r="LET257" s="61"/>
      <c r="LEU257" s="61"/>
      <c r="LEV257" s="61"/>
      <c r="LEW257" s="61"/>
      <c r="LEX257" s="61"/>
      <c r="LEY257" s="61"/>
      <c r="LEZ257" s="61"/>
      <c r="LFA257" s="61"/>
      <c r="LFB257" s="61"/>
      <c r="LFC257" s="61"/>
      <c r="LFD257" s="61"/>
      <c r="LFE257" s="61"/>
      <c r="LFF257" s="61"/>
      <c r="LFG257" s="61"/>
      <c r="LFH257" s="61"/>
      <c r="LFI257" s="61"/>
      <c r="LFJ257" s="61"/>
      <c r="LFK257" s="61"/>
      <c r="LFL257" s="61"/>
      <c r="LFM257" s="61"/>
      <c r="LFN257" s="61"/>
      <c r="LFO257" s="61"/>
      <c r="LFP257" s="61"/>
      <c r="LFQ257" s="61"/>
      <c r="LFR257" s="61"/>
      <c r="LFS257" s="61"/>
      <c r="LFT257" s="61"/>
      <c r="LFU257" s="61"/>
      <c r="LFV257" s="61"/>
      <c r="LFW257" s="61"/>
      <c r="LFX257" s="61"/>
      <c r="LFY257" s="61"/>
      <c r="LFZ257" s="61"/>
      <c r="LGA257" s="61"/>
      <c r="LGB257" s="61"/>
      <c r="LGC257" s="61"/>
      <c r="LGD257" s="61"/>
      <c r="LGE257" s="61"/>
      <c r="LGF257" s="61"/>
      <c r="LGG257" s="61"/>
      <c r="LGH257" s="61"/>
      <c r="LGI257" s="61"/>
      <c r="LGJ257" s="61"/>
      <c r="LGK257" s="61"/>
      <c r="LGL257" s="61"/>
      <c r="LGM257" s="61"/>
      <c r="LGN257" s="61"/>
      <c r="LGO257" s="61"/>
      <c r="LGP257" s="61"/>
      <c r="LGQ257" s="61"/>
      <c r="LGR257" s="61"/>
      <c r="LGS257" s="61"/>
      <c r="LGT257" s="61"/>
      <c r="LGU257" s="61"/>
      <c r="LGV257" s="61"/>
      <c r="LGW257" s="61"/>
      <c r="LGX257" s="61"/>
      <c r="LGY257" s="61"/>
      <c r="LGZ257" s="61"/>
      <c r="LHA257" s="61"/>
      <c r="LHB257" s="61"/>
      <c r="LHC257" s="61"/>
      <c r="LHD257" s="61"/>
      <c r="LHE257" s="61"/>
      <c r="LHF257" s="61"/>
      <c r="LHG257" s="61"/>
      <c r="LHH257" s="61"/>
      <c r="LHI257" s="61"/>
      <c r="LHJ257" s="61"/>
      <c r="LHK257" s="61"/>
      <c r="LHL257" s="61"/>
      <c r="LHM257" s="61"/>
      <c r="LHN257" s="61"/>
      <c r="LHO257" s="61"/>
      <c r="LHP257" s="61"/>
      <c r="LHQ257" s="61"/>
      <c r="LHR257" s="61"/>
      <c r="LHS257" s="61"/>
      <c r="LHT257" s="61"/>
      <c r="LHU257" s="61"/>
      <c r="LHV257" s="61"/>
      <c r="LHW257" s="61"/>
      <c r="LHX257" s="61"/>
      <c r="LHY257" s="61"/>
      <c r="LHZ257" s="61"/>
      <c r="LIA257" s="61"/>
      <c r="LIB257" s="61"/>
      <c r="LIC257" s="61"/>
      <c r="LID257" s="61"/>
      <c r="LIE257" s="61"/>
      <c r="LIF257" s="61"/>
      <c r="LIG257" s="61"/>
      <c r="LIH257" s="61"/>
      <c r="LII257" s="61"/>
      <c r="LIJ257" s="61"/>
      <c r="LIK257" s="61"/>
      <c r="LIL257" s="61"/>
      <c r="LIM257" s="61"/>
      <c r="LIN257" s="61"/>
      <c r="LIO257" s="61"/>
      <c r="LIP257" s="61"/>
      <c r="LIQ257" s="61"/>
      <c r="LIR257" s="61"/>
      <c r="LIS257" s="61"/>
      <c r="LIT257" s="61"/>
      <c r="LIU257" s="61"/>
      <c r="LIV257" s="61"/>
      <c r="LIW257" s="61"/>
      <c r="LIX257" s="61"/>
      <c r="LIY257" s="61"/>
      <c r="LIZ257" s="61"/>
      <c r="LJA257" s="61"/>
      <c r="LJB257" s="61"/>
      <c r="LJC257" s="61"/>
      <c r="LJD257" s="61"/>
      <c r="LJE257" s="61"/>
      <c r="LJF257" s="61"/>
      <c r="LJG257" s="61"/>
      <c r="LJH257" s="61"/>
      <c r="LJI257" s="61"/>
      <c r="LJJ257" s="61"/>
      <c r="LJK257" s="61"/>
      <c r="LJL257" s="61"/>
      <c r="LJM257" s="61"/>
      <c r="LJN257" s="61"/>
      <c r="LJO257" s="61"/>
      <c r="LJP257" s="61"/>
      <c r="LJQ257" s="61"/>
      <c r="LJR257" s="61"/>
      <c r="LJS257" s="61"/>
      <c r="LJT257" s="61"/>
      <c r="LJU257" s="61"/>
      <c r="LJV257" s="61"/>
      <c r="LJW257" s="61"/>
      <c r="LJX257" s="61"/>
      <c r="LJY257" s="61"/>
      <c r="LJZ257" s="61"/>
      <c r="LKA257" s="61"/>
      <c r="LKB257" s="61"/>
      <c r="LKC257" s="61"/>
      <c r="LKD257" s="61"/>
      <c r="LKE257" s="61"/>
      <c r="LKF257" s="61"/>
      <c r="LKG257" s="61"/>
      <c r="LKH257" s="61"/>
      <c r="LKI257" s="61"/>
      <c r="LKJ257" s="61"/>
      <c r="LKK257" s="61"/>
      <c r="LKL257" s="61"/>
      <c r="LKM257" s="61"/>
      <c r="LKN257" s="61"/>
      <c r="LKO257" s="61"/>
      <c r="LKP257" s="61"/>
      <c r="LKQ257" s="61"/>
      <c r="LKR257" s="61"/>
      <c r="LKS257" s="61"/>
      <c r="LKT257" s="61"/>
      <c r="LKU257" s="61"/>
      <c r="LKV257" s="61"/>
      <c r="LKW257" s="61"/>
      <c r="LKX257" s="61"/>
      <c r="LKY257" s="61"/>
      <c r="LKZ257" s="61"/>
      <c r="LLA257" s="61"/>
      <c r="LLB257" s="61"/>
      <c r="LLC257" s="61"/>
      <c r="LLD257" s="61"/>
      <c r="LLE257" s="61"/>
      <c r="LLF257" s="61"/>
      <c r="LLG257" s="61"/>
      <c r="LLH257" s="61"/>
      <c r="LLI257" s="61"/>
      <c r="LLJ257" s="61"/>
      <c r="LLK257" s="61"/>
      <c r="LLL257" s="61"/>
      <c r="LLM257" s="61"/>
      <c r="LLN257" s="61"/>
      <c r="LLO257" s="61"/>
      <c r="LLP257" s="61"/>
      <c r="LLQ257" s="61"/>
      <c r="LLR257" s="61"/>
      <c r="LLS257" s="61"/>
      <c r="LLT257" s="61"/>
      <c r="LLU257" s="61"/>
      <c r="LLV257" s="61"/>
      <c r="LLW257" s="61"/>
      <c r="LLX257" s="61"/>
      <c r="LLY257" s="61"/>
      <c r="LLZ257" s="61"/>
      <c r="LMA257" s="61"/>
      <c r="LMB257" s="61"/>
      <c r="LMC257" s="61"/>
      <c r="LMD257" s="61"/>
      <c r="LME257" s="61"/>
      <c r="LMF257" s="61"/>
      <c r="LMG257" s="61"/>
      <c r="LMH257" s="61"/>
      <c r="LMI257" s="61"/>
      <c r="LMJ257" s="61"/>
      <c r="LMK257" s="61"/>
      <c r="LML257" s="61"/>
      <c r="LMM257" s="61"/>
      <c r="LMN257" s="61"/>
      <c r="LMO257" s="61"/>
      <c r="LMP257" s="61"/>
      <c r="LMQ257" s="61"/>
      <c r="LMR257" s="61"/>
      <c r="LMS257" s="61"/>
      <c r="LMT257" s="61"/>
      <c r="LMU257" s="61"/>
      <c r="LMV257" s="61"/>
      <c r="LMW257" s="61"/>
      <c r="LMX257" s="61"/>
      <c r="LMY257" s="61"/>
      <c r="LMZ257" s="61"/>
      <c r="LNA257" s="61"/>
      <c r="LNB257" s="61"/>
      <c r="LNC257" s="61"/>
      <c r="LND257" s="61"/>
      <c r="LNE257" s="61"/>
      <c r="LNF257" s="61"/>
      <c r="LNG257" s="61"/>
      <c r="LNH257" s="61"/>
      <c r="LNI257" s="61"/>
      <c r="LNJ257" s="61"/>
      <c r="LNK257" s="61"/>
      <c r="LNL257" s="61"/>
      <c r="LNM257" s="61"/>
      <c r="LNN257" s="61"/>
      <c r="LNO257" s="61"/>
      <c r="LNP257" s="61"/>
      <c r="LNQ257" s="61"/>
      <c r="LNR257" s="61"/>
      <c r="LNS257" s="61"/>
      <c r="LNT257" s="61"/>
      <c r="LNU257" s="61"/>
      <c r="LNV257" s="61"/>
      <c r="LNW257" s="61"/>
      <c r="LNX257" s="61"/>
      <c r="LNY257" s="61"/>
      <c r="LNZ257" s="61"/>
      <c r="LOA257" s="61"/>
      <c r="LOB257" s="61"/>
      <c r="LOC257" s="61"/>
      <c r="LOD257" s="61"/>
      <c r="LOE257" s="61"/>
      <c r="LOF257" s="61"/>
      <c r="LOG257" s="61"/>
      <c r="LOH257" s="61"/>
      <c r="LOI257" s="61"/>
      <c r="LOJ257" s="61"/>
      <c r="LOK257" s="61"/>
      <c r="LOL257" s="61"/>
      <c r="LOM257" s="61"/>
      <c r="LON257" s="61"/>
      <c r="LOO257" s="61"/>
      <c r="LOP257" s="61"/>
      <c r="LOQ257" s="61"/>
      <c r="LOR257" s="61"/>
      <c r="LOS257" s="61"/>
      <c r="LOT257" s="61"/>
      <c r="LOU257" s="61"/>
      <c r="LOV257" s="61"/>
      <c r="LOW257" s="61"/>
      <c r="LOX257" s="61"/>
      <c r="LOY257" s="61"/>
      <c r="LOZ257" s="61"/>
      <c r="LPA257" s="61"/>
      <c r="LPB257" s="61"/>
      <c r="LPC257" s="61"/>
      <c r="LPD257" s="61"/>
      <c r="LPE257" s="61"/>
      <c r="LPF257" s="61"/>
      <c r="LPG257" s="61"/>
      <c r="LPH257" s="61"/>
      <c r="LPI257" s="61"/>
      <c r="LPJ257" s="61"/>
      <c r="LPK257" s="61"/>
      <c r="LPL257" s="61"/>
      <c r="LPM257" s="61"/>
      <c r="LPN257" s="61"/>
      <c r="LPO257" s="61"/>
      <c r="LPP257" s="61"/>
      <c r="LPQ257" s="61"/>
      <c r="LPR257" s="61"/>
      <c r="LPS257" s="61"/>
      <c r="LPT257" s="61"/>
      <c r="LPU257" s="61"/>
      <c r="LPV257" s="61"/>
      <c r="LPW257" s="61"/>
      <c r="LPX257" s="61"/>
      <c r="LPY257" s="61"/>
      <c r="LPZ257" s="61"/>
      <c r="LQA257" s="61"/>
      <c r="LQB257" s="61"/>
      <c r="LQC257" s="61"/>
      <c r="LQD257" s="61"/>
      <c r="LQE257" s="61"/>
      <c r="LQF257" s="61"/>
      <c r="LQG257" s="61"/>
      <c r="LQH257" s="61"/>
      <c r="LQI257" s="61"/>
      <c r="LQJ257" s="61"/>
      <c r="LQK257" s="61"/>
      <c r="LQL257" s="61"/>
      <c r="LQM257" s="61"/>
      <c r="LQN257" s="61"/>
      <c r="LQO257" s="61"/>
      <c r="LQP257" s="61"/>
      <c r="LQQ257" s="61"/>
      <c r="LQR257" s="61"/>
      <c r="LQS257" s="61"/>
      <c r="LQT257" s="61"/>
      <c r="LQU257" s="61"/>
      <c r="LQV257" s="61"/>
      <c r="LQW257" s="61"/>
      <c r="LQX257" s="61"/>
      <c r="LQY257" s="61"/>
      <c r="LQZ257" s="61"/>
      <c r="LRA257" s="61"/>
      <c r="LRB257" s="61"/>
      <c r="LRC257" s="61"/>
      <c r="LRD257" s="61"/>
      <c r="LRE257" s="61"/>
      <c r="LRF257" s="61"/>
      <c r="LRG257" s="61"/>
      <c r="LRH257" s="61"/>
      <c r="LRI257" s="61"/>
      <c r="LRJ257" s="61"/>
      <c r="LRK257" s="61"/>
      <c r="LRL257" s="61"/>
      <c r="LRM257" s="61"/>
      <c r="LRN257" s="61"/>
      <c r="LRO257" s="61"/>
      <c r="LRP257" s="61"/>
      <c r="LRQ257" s="61"/>
      <c r="LRR257" s="61"/>
      <c r="LRS257" s="61"/>
      <c r="LRT257" s="61"/>
      <c r="LRU257" s="61"/>
      <c r="LRV257" s="61"/>
      <c r="LRW257" s="61"/>
      <c r="LRX257" s="61"/>
      <c r="LRY257" s="61"/>
      <c r="LRZ257" s="61"/>
      <c r="LSA257" s="61"/>
      <c r="LSB257" s="61"/>
      <c r="LSC257" s="61"/>
      <c r="LSD257" s="61"/>
      <c r="LSE257" s="61"/>
      <c r="LSF257" s="61"/>
      <c r="LSG257" s="61"/>
      <c r="LSH257" s="61"/>
      <c r="LSI257" s="61"/>
      <c r="LSJ257" s="61"/>
      <c r="LSK257" s="61"/>
      <c r="LSL257" s="61"/>
      <c r="LSM257" s="61"/>
      <c r="LSN257" s="61"/>
      <c r="LSO257" s="61"/>
      <c r="LSP257" s="61"/>
      <c r="LSQ257" s="61"/>
      <c r="LSR257" s="61"/>
      <c r="LSS257" s="61"/>
      <c r="LST257" s="61"/>
      <c r="LSU257" s="61"/>
      <c r="LSV257" s="61"/>
      <c r="LSW257" s="61"/>
      <c r="LSX257" s="61"/>
      <c r="LSY257" s="61"/>
      <c r="LSZ257" s="61"/>
      <c r="LTA257" s="61"/>
      <c r="LTB257" s="61"/>
      <c r="LTC257" s="61"/>
      <c r="LTD257" s="61"/>
      <c r="LTE257" s="61"/>
      <c r="LTF257" s="61"/>
      <c r="LTG257" s="61"/>
      <c r="LTH257" s="61"/>
      <c r="LTI257" s="61"/>
      <c r="LTJ257" s="61"/>
      <c r="LTK257" s="61"/>
      <c r="LTL257" s="61"/>
      <c r="LTM257" s="61"/>
      <c r="LTN257" s="61"/>
      <c r="LTO257" s="61"/>
      <c r="LTP257" s="61"/>
      <c r="LTQ257" s="61"/>
      <c r="LTR257" s="61"/>
      <c r="LTS257" s="61"/>
      <c r="LTT257" s="61"/>
      <c r="LTU257" s="61"/>
      <c r="LTV257" s="61"/>
      <c r="LTW257" s="61"/>
      <c r="LTX257" s="61"/>
      <c r="LTY257" s="61"/>
      <c r="LTZ257" s="61"/>
      <c r="LUA257" s="61"/>
      <c r="LUB257" s="61"/>
      <c r="LUC257" s="61"/>
      <c r="LUD257" s="61"/>
      <c r="LUE257" s="61"/>
      <c r="LUF257" s="61"/>
      <c r="LUG257" s="61"/>
      <c r="LUH257" s="61"/>
      <c r="LUI257" s="61"/>
      <c r="LUJ257" s="61"/>
      <c r="LUK257" s="61"/>
      <c r="LUL257" s="61"/>
      <c r="LUM257" s="61"/>
      <c r="LUN257" s="61"/>
      <c r="LUO257" s="61"/>
      <c r="LUP257" s="61"/>
      <c r="LUQ257" s="61"/>
      <c r="LUR257" s="61"/>
      <c r="LUS257" s="61"/>
      <c r="LUT257" s="61"/>
      <c r="LUU257" s="61"/>
      <c r="LUV257" s="61"/>
      <c r="LUW257" s="61"/>
      <c r="LUX257" s="61"/>
      <c r="LUY257" s="61"/>
      <c r="LUZ257" s="61"/>
      <c r="LVA257" s="61"/>
      <c r="LVB257" s="61"/>
      <c r="LVC257" s="61"/>
      <c r="LVD257" s="61"/>
      <c r="LVE257" s="61"/>
      <c r="LVF257" s="61"/>
      <c r="LVG257" s="61"/>
      <c r="LVH257" s="61"/>
      <c r="LVI257" s="61"/>
      <c r="LVJ257" s="61"/>
      <c r="LVK257" s="61"/>
      <c r="LVL257" s="61"/>
      <c r="LVM257" s="61"/>
      <c r="LVN257" s="61"/>
      <c r="LVO257" s="61"/>
      <c r="LVP257" s="61"/>
      <c r="LVQ257" s="61"/>
      <c r="LVR257" s="61"/>
      <c r="LVS257" s="61"/>
      <c r="LVT257" s="61"/>
      <c r="LVU257" s="61"/>
      <c r="LVV257" s="61"/>
      <c r="LVW257" s="61"/>
      <c r="LVX257" s="61"/>
      <c r="LVY257" s="61"/>
      <c r="LVZ257" s="61"/>
      <c r="LWA257" s="61"/>
      <c r="LWB257" s="61"/>
      <c r="LWC257" s="61"/>
      <c r="LWD257" s="61"/>
      <c r="LWE257" s="61"/>
      <c r="LWF257" s="61"/>
      <c r="LWG257" s="61"/>
      <c r="LWH257" s="61"/>
      <c r="LWI257" s="61"/>
      <c r="LWJ257" s="61"/>
      <c r="LWK257" s="61"/>
      <c r="LWL257" s="61"/>
      <c r="LWM257" s="61"/>
      <c r="LWN257" s="61"/>
      <c r="LWO257" s="61"/>
      <c r="LWP257" s="61"/>
      <c r="LWQ257" s="61"/>
      <c r="LWR257" s="61"/>
      <c r="LWS257" s="61"/>
      <c r="LWT257" s="61"/>
      <c r="LWU257" s="61"/>
      <c r="LWV257" s="61"/>
      <c r="LWW257" s="61"/>
      <c r="LWX257" s="61"/>
      <c r="LWY257" s="61"/>
      <c r="LWZ257" s="61"/>
      <c r="LXA257" s="61"/>
      <c r="LXB257" s="61"/>
      <c r="LXC257" s="61"/>
      <c r="LXD257" s="61"/>
      <c r="LXE257" s="61"/>
      <c r="LXF257" s="61"/>
      <c r="LXG257" s="61"/>
      <c r="LXH257" s="61"/>
      <c r="LXI257" s="61"/>
      <c r="LXJ257" s="61"/>
      <c r="LXK257" s="61"/>
      <c r="LXL257" s="61"/>
      <c r="LXM257" s="61"/>
      <c r="LXN257" s="61"/>
      <c r="LXO257" s="61"/>
      <c r="LXP257" s="61"/>
      <c r="LXQ257" s="61"/>
      <c r="LXR257" s="61"/>
      <c r="LXS257" s="61"/>
      <c r="LXT257" s="61"/>
      <c r="LXU257" s="61"/>
      <c r="LXV257" s="61"/>
      <c r="LXW257" s="61"/>
      <c r="LXX257" s="61"/>
      <c r="LXY257" s="61"/>
      <c r="LXZ257" s="61"/>
      <c r="LYA257" s="61"/>
      <c r="LYB257" s="61"/>
      <c r="LYC257" s="61"/>
      <c r="LYD257" s="61"/>
      <c r="LYE257" s="61"/>
      <c r="LYF257" s="61"/>
      <c r="LYG257" s="61"/>
      <c r="LYH257" s="61"/>
      <c r="LYI257" s="61"/>
      <c r="LYJ257" s="61"/>
      <c r="LYK257" s="61"/>
      <c r="LYL257" s="61"/>
      <c r="LYM257" s="61"/>
      <c r="LYN257" s="61"/>
      <c r="LYO257" s="61"/>
      <c r="LYP257" s="61"/>
      <c r="LYQ257" s="61"/>
      <c r="LYR257" s="61"/>
      <c r="LYS257" s="61"/>
      <c r="LYT257" s="61"/>
      <c r="LYU257" s="61"/>
      <c r="LYV257" s="61"/>
      <c r="LYW257" s="61"/>
      <c r="LYX257" s="61"/>
      <c r="LYY257" s="61"/>
      <c r="LYZ257" s="61"/>
      <c r="LZA257" s="61"/>
      <c r="LZB257" s="61"/>
      <c r="LZC257" s="61"/>
      <c r="LZD257" s="61"/>
      <c r="LZE257" s="61"/>
      <c r="LZF257" s="61"/>
      <c r="LZG257" s="61"/>
      <c r="LZH257" s="61"/>
      <c r="LZI257" s="61"/>
      <c r="LZJ257" s="61"/>
      <c r="LZK257" s="61"/>
      <c r="LZL257" s="61"/>
      <c r="LZM257" s="61"/>
      <c r="LZN257" s="61"/>
      <c r="LZO257" s="61"/>
      <c r="LZP257" s="61"/>
      <c r="LZQ257" s="61"/>
      <c r="LZR257" s="61"/>
      <c r="LZS257" s="61"/>
      <c r="LZT257" s="61"/>
      <c r="LZU257" s="61"/>
      <c r="LZV257" s="61"/>
      <c r="LZW257" s="61"/>
      <c r="LZX257" s="61"/>
      <c r="LZY257" s="61"/>
      <c r="LZZ257" s="61"/>
      <c r="MAA257" s="61"/>
      <c r="MAB257" s="61"/>
      <c r="MAC257" s="61"/>
      <c r="MAD257" s="61"/>
      <c r="MAE257" s="61"/>
      <c r="MAF257" s="61"/>
      <c r="MAG257" s="61"/>
      <c r="MAH257" s="61"/>
      <c r="MAI257" s="61"/>
      <c r="MAJ257" s="61"/>
      <c r="MAK257" s="61"/>
      <c r="MAL257" s="61"/>
      <c r="MAM257" s="61"/>
      <c r="MAN257" s="61"/>
      <c r="MAO257" s="61"/>
      <c r="MAP257" s="61"/>
      <c r="MAQ257" s="61"/>
      <c r="MAR257" s="61"/>
      <c r="MAS257" s="61"/>
      <c r="MAT257" s="61"/>
      <c r="MAU257" s="61"/>
      <c r="MAV257" s="61"/>
      <c r="MAW257" s="61"/>
      <c r="MAX257" s="61"/>
      <c r="MAY257" s="61"/>
      <c r="MAZ257" s="61"/>
      <c r="MBA257" s="61"/>
      <c r="MBB257" s="61"/>
      <c r="MBC257" s="61"/>
      <c r="MBD257" s="61"/>
      <c r="MBE257" s="61"/>
      <c r="MBF257" s="61"/>
      <c r="MBG257" s="61"/>
      <c r="MBH257" s="61"/>
      <c r="MBI257" s="61"/>
      <c r="MBJ257" s="61"/>
      <c r="MBK257" s="61"/>
      <c r="MBL257" s="61"/>
      <c r="MBM257" s="61"/>
      <c r="MBN257" s="61"/>
      <c r="MBO257" s="61"/>
      <c r="MBP257" s="61"/>
      <c r="MBQ257" s="61"/>
      <c r="MBR257" s="61"/>
      <c r="MBS257" s="61"/>
      <c r="MBT257" s="61"/>
      <c r="MBU257" s="61"/>
      <c r="MBV257" s="61"/>
      <c r="MBW257" s="61"/>
      <c r="MBX257" s="61"/>
      <c r="MBY257" s="61"/>
      <c r="MBZ257" s="61"/>
      <c r="MCA257" s="61"/>
      <c r="MCB257" s="61"/>
      <c r="MCC257" s="61"/>
      <c r="MCD257" s="61"/>
      <c r="MCE257" s="61"/>
      <c r="MCF257" s="61"/>
      <c r="MCG257" s="61"/>
      <c r="MCH257" s="61"/>
      <c r="MCI257" s="61"/>
      <c r="MCJ257" s="61"/>
      <c r="MCK257" s="61"/>
      <c r="MCL257" s="61"/>
      <c r="MCM257" s="61"/>
      <c r="MCN257" s="61"/>
      <c r="MCO257" s="61"/>
      <c r="MCP257" s="61"/>
      <c r="MCQ257" s="61"/>
      <c r="MCR257" s="61"/>
      <c r="MCS257" s="61"/>
      <c r="MCT257" s="61"/>
      <c r="MCU257" s="61"/>
      <c r="MCV257" s="61"/>
      <c r="MCW257" s="61"/>
      <c r="MCX257" s="61"/>
      <c r="MCY257" s="61"/>
      <c r="MCZ257" s="61"/>
      <c r="MDA257" s="61"/>
      <c r="MDB257" s="61"/>
      <c r="MDC257" s="61"/>
      <c r="MDD257" s="61"/>
      <c r="MDE257" s="61"/>
      <c r="MDF257" s="61"/>
      <c r="MDG257" s="61"/>
      <c r="MDH257" s="61"/>
      <c r="MDI257" s="61"/>
      <c r="MDJ257" s="61"/>
      <c r="MDK257" s="61"/>
      <c r="MDL257" s="61"/>
      <c r="MDM257" s="61"/>
      <c r="MDN257" s="61"/>
      <c r="MDO257" s="61"/>
      <c r="MDP257" s="61"/>
      <c r="MDQ257" s="61"/>
      <c r="MDR257" s="61"/>
      <c r="MDS257" s="61"/>
      <c r="MDT257" s="61"/>
      <c r="MDU257" s="61"/>
      <c r="MDV257" s="61"/>
      <c r="MDW257" s="61"/>
      <c r="MDX257" s="61"/>
      <c r="MDY257" s="61"/>
      <c r="MDZ257" s="61"/>
      <c r="MEA257" s="61"/>
      <c r="MEB257" s="61"/>
      <c r="MEC257" s="61"/>
      <c r="MED257" s="61"/>
      <c r="MEE257" s="61"/>
      <c r="MEF257" s="61"/>
      <c r="MEG257" s="61"/>
      <c r="MEH257" s="61"/>
      <c r="MEI257" s="61"/>
      <c r="MEJ257" s="61"/>
      <c r="MEK257" s="61"/>
      <c r="MEL257" s="61"/>
      <c r="MEM257" s="61"/>
      <c r="MEN257" s="61"/>
      <c r="MEO257" s="61"/>
      <c r="MEP257" s="61"/>
      <c r="MEQ257" s="61"/>
      <c r="MER257" s="61"/>
      <c r="MES257" s="61"/>
      <c r="MET257" s="61"/>
      <c r="MEU257" s="61"/>
      <c r="MEV257" s="61"/>
      <c r="MEW257" s="61"/>
      <c r="MEX257" s="61"/>
      <c r="MEY257" s="61"/>
      <c r="MEZ257" s="61"/>
      <c r="MFA257" s="61"/>
      <c r="MFB257" s="61"/>
      <c r="MFC257" s="61"/>
      <c r="MFD257" s="61"/>
      <c r="MFE257" s="61"/>
      <c r="MFF257" s="61"/>
      <c r="MFG257" s="61"/>
      <c r="MFH257" s="61"/>
      <c r="MFI257" s="61"/>
      <c r="MFJ257" s="61"/>
      <c r="MFK257" s="61"/>
      <c r="MFL257" s="61"/>
      <c r="MFM257" s="61"/>
      <c r="MFN257" s="61"/>
      <c r="MFO257" s="61"/>
      <c r="MFP257" s="61"/>
      <c r="MFQ257" s="61"/>
      <c r="MFR257" s="61"/>
      <c r="MFS257" s="61"/>
      <c r="MFT257" s="61"/>
      <c r="MFU257" s="61"/>
      <c r="MFV257" s="61"/>
      <c r="MFW257" s="61"/>
      <c r="MFX257" s="61"/>
      <c r="MFY257" s="61"/>
      <c r="MFZ257" s="61"/>
      <c r="MGA257" s="61"/>
      <c r="MGB257" s="61"/>
      <c r="MGC257" s="61"/>
      <c r="MGD257" s="61"/>
      <c r="MGE257" s="61"/>
      <c r="MGF257" s="61"/>
      <c r="MGG257" s="61"/>
      <c r="MGH257" s="61"/>
      <c r="MGI257" s="61"/>
      <c r="MGJ257" s="61"/>
      <c r="MGK257" s="61"/>
      <c r="MGL257" s="61"/>
      <c r="MGM257" s="61"/>
      <c r="MGN257" s="61"/>
      <c r="MGO257" s="61"/>
      <c r="MGP257" s="61"/>
      <c r="MGQ257" s="61"/>
      <c r="MGR257" s="61"/>
      <c r="MGS257" s="61"/>
      <c r="MGT257" s="61"/>
      <c r="MGU257" s="61"/>
      <c r="MGV257" s="61"/>
      <c r="MGW257" s="61"/>
      <c r="MGX257" s="61"/>
      <c r="MGY257" s="61"/>
      <c r="MGZ257" s="61"/>
      <c r="MHA257" s="61"/>
      <c r="MHB257" s="61"/>
      <c r="MHC257" s="61"/>
      <c r="MHD257" s="61"/>
      <c r="MHE257" s="61"/>
      <c r="MHF257" s="61"/>
      <c r="MHG257" s="61"/>
      <c r="MHH257" s="61"/>
      <c r="MHI257" s="61"/>
      <c r="MHJ257" s="61"/>
      <c r="MHK257" s="61"/>
      <c r="MHL257" s="61"/>
      <c r="MHM257" s="61"/>
      <c r="MHN257" s="61"/>
      <c r="MHO257" s="61"/>
      <c r="MHP257" s="61"/>
      <c r="MHQ257" s="61"/>
      <c r="MHR257" s="61"/>
      <c r="MHS257" s="61"/>
      <c r="MHT257" s="61"/>
      <c r="MHU257" s="61"/>
      <c r="MHV257" s="61"/>
      <c r="MHW257" s="61"/>
      <c r="MHX257" s="61"/>
      <c r="MHY257" s="61"/>
      <c r="MHZ257" s="61"/>
      <c r="MIA257" s="61"/>
      <c r="MIB257" s="61"/>
      <c r="MIC257" s="61"/>
      <c r="MID257" s="61"/>
      <c r="MIE257" s="61"/>
      <c r="MIF257" s="61"/>
      <c r="MIG257" s="61"/>
      <c r="MIH257" s="61"/>
      <c r="MII257" s="61"/>
      <c r="MIJ257" s="61"/>
      <c r="MIK257" s="61"/>
      <c r="MIL257" s="61"/>
      <c r="MIM257" s="61"/>
      <c r="MIN257" s="61"/>
      <c r="MIO257" s="61"/>
      <c r="MIP257" s="61"/>
      <c r="MIQ257" s="61"/>
      <c r="MIR257" s="61"/>
      <c r="MIS257" s="61"/>
      <c r="MIT257" s="61"/>
      <c r="MIU257" s="61"/>
      <c r="MIV257" s="61"/>
      <c r="MIW257" s="61"/>
      <c r="MIX257" s="61"/>
      <c r="MIY257" s="61"/>
      <c r="MIZ257" s="61"/>
      <c r="MJA257" s="61"/>
      <c r="MJB257" s="61"/>
      <c r="MJC257" s="61"/>
      <c r="MJD257" s="61"/>
      <c r="MJE257" s="61"/>
      <c r="MJF257" s="61"/>
      <c r="MJG257" s="61"/>
      <c r="MJH257" s="61"/>
      <c r="MJI257" s="61"/>
      <c r="MJJ257" s="61"/>
      <c r="MJK257" s="61"/>
      <c r="MJL257" s="61"/>
      <c r="MJM257" s="61"/>
      <c r="MJN257" s="61"/>
      <c r="MJO257" s="61"/>
      <c r="MJP257" s="61"/>
      <c r="MJQ257" s="61"/>
      <c r="MJR257" s="61"/>
      <c r="MJS257" s="61"/>
      <c r="MJT257" s="61"/>
      <c r="MJU257" s="61"/>
      <c r="MJV257" s="61"/>
      <c r="MJW257" s="61"/>
      <c r="MJX257" s="61"/>
      <c r="MJY257" s="61"/>
      <c r="MJZ257" s="61"/>
      <c r="MKA257" s="61"/>
      <c r="MKB257" s="61"/>
      <c r="MKC257" s="61"/>
      <c r="MKD257" s="61"/>
      <c r="MKE257" s="61"/>
      <c r="MKF257" s="61"/>
      <c r="MKG257" s="61"/>
      <c r="MKH257" s="61"/>
      <c r="MKI257" s="61"/>
      <c r="MKJ257" s="61"/>
      <c r="MKK257" s="61"/>
      <c r="MKL257" s="61"/>
      <c r="MKM257" s="61"/>
      <c r="MKN257" s="61"/>
      <c r="MKO257" s="61"/>
      <c r="MKP257" s="61"/>
      <c r="MKQ257" s="61"/>
      <c r="MKR257" s="61"/>
      <c r="MKS257" s="61"/>
      <c r="MKT257" s="61"/>
      <c r="MKU257" s="61"/>
      <c r="MKV257" s="61"/>
      <c r="MKW257" s="61"/>
      <c r="MKX257" s="61"/>
      <c r="MKY257" s="61"/>
      <c r="MKZ257" s="61"/>
      <c r="MLA257" s="61"/>
      <c r="MLB257" s="61"/>
      <c r="MLC257" s="61"/>
      <c r="MLD257" s="61"/>
      <c r="MLE257" s="61"/>
      <c r="MLF257" s="61"/>
      <c r="MLG257" s="61"/>
      <c r="MLH257" s="61"/>
      <c r="MLI257" s="61"/>
      <c r="MLJ257" s="61"/>
      <c r="MLK257" s="61"/>
      <c r="MLL257" s="61"/>
      <c r="MLM257" s="61"/>
      <c r="MLN257" s="61"/>
      <c r="MLO257" s="61"/>
      <c r="MLP257" s="61"/>
      <c r="MLQ257" s="61"/>
      <c r="MLR257" s="61"/>
      <c r="MLS257" s="61"/>
      <c r="MLT257" s="61"/>
      <c r="MLU257" s="61"/>
      <c r="MLV257" s="61"/>
      <c r="MLW257" s="61"/>
      <c r="MLX257" s="61"/>
      <c r="MLY257" s="61"/>
      <c r="MLZ257" s="61"/>
      <c r="MMA257" s="61"/>
      <c r="MMB257" s="61"/>
      <c r="MMC257" s="61"/>
      <c r="MMD257" s="61"/>
      <c r="MME257" s="61"/>
      <c r="MMF257" s="61"/>
      <c r="MMG257" s="61"/>
      <c r="MMH257" s="61"/>
      <c r="MMI257" s="61"/>
      <c r="MMJ257" s="61"/>
      <c r="MMK257" s="61"/>
      <c r="MML257" s="61"/>
      <c r="MMM257" s="61"/>
      <c r="MMN257" s="61"/>
      <c r="MMO257" s="61"/>
      <c r="MMP257" s="61"/>
      <c r="MMQ257" s="61"/>
      <c r="MMR257" s="61"/>
      <c r="MMS257" s="61"/>
      <c r="MMT257" s="61"/>
      <c r="MMU257" s="61"/>
      <c r="MMV257" s="61"/>
      <c r="MMW257" s="61"/>
      <c r="MMX257" s="61"/>
      <c r="MMY257" s="61"/>
      <c r="MMZ257" s="61"/>
      <c r="MNA257" s="61"/>
      <c r="MNB257" s="61"/>
      <c r="MNC257" s="61"/>
      <c r="MND257" s="61"/>
      <c r="MNE257" s="61"/>
      <c r="MNF257" s="61"/>
      <c r="MNG257" s="61"/>
      <c r="MNH257" s="61"/>
      <c r="MNI257" s="61"/>
      <c r="MNJ257" s="61"/>
      <c r="MNK257" s="61"/>
      <c r="MNL257" s="61"/>
      <c r="MNM257" s="61"/>
      <c r="MNN257" s="61"/>
      <c r="MNO257" s="61"/>
      <c r="MNP257" s="61"/>
      <c r="MNQ257" s="61"/>
      <c r="MNR257" s="61"/>
      <c r="MNS257" s="61"/>
      <c r="MNT257" s="61"/>
      <c r="MNU257" s="61"/>
      <c r="MNV257" s="61"/>
      <c r="MNW257" s="61"/>
      <c r="MNX257" s="61"/>
      <c r="MNY257" s="61"/>
      <c r="MNZ257" s="61"/>
      <c r="MOA257" s="61"/>
      <c r="MOB257" s="61"/>
      <c r="MOC257" s="61"/>
      <c r="MOD257" s="61"/>
      <c r="MOE257" s="61"/>
      <c r="MOF257" s="61"/>
      <c r="MOG257" s="61"/>
      <c r="MOH257" s="61"/>
      <c r="MOI257" s="61"/>
      <c r="MOJ257" s="61"/>
      <c r="MOK257" s="61"/>
      <c r="MOL257" s="61"/>
      <c r="MOM257" s="61"/>
      <c r="MON257" s="61"/>
      <c r="MOO257" s="61"/>
      <c r="MOP257" s="61"/>
      <c r="MOQ257" s="61"/>
      <c r="MOR257" s="61"/>
      <c r="MOS257" s="61"/>
      <c r="MOT257" s="61"/>
      <c r="MOU257" s="61"/>
      <c r="MOV257" s="61"/>
      <c r="MOW257" s="61"/>
      <c r="MOX257" s="61"/>
      <c r="MOY257" s="61"/>
      <c r="MOZ257" s="61"/>
      <c r="MPA257" s="61"/>
      <c r="MPB257" s="61"/>
      <c r="MPC257" s="61"/>
      <c r="MPD257" s="61"/>
      <c r="MPE257" s="61"/>
      <c r="MPF257" s="61"/>
      <c r="MPG257" s="61"/>
      <c r="MPH257" s="61"/>
      <c r="MPI257" s="61"/>
      <c r="MPJ257" s="61"/>
      <c r="MPK257" s="61"/>
      <c r="MPL257" s="61"/>
      <c r="MPM257" s="61"/>
      <c r="MPN257" s="61"/>
      <c r="MPO257" s="61"/>
      <c r="MPP257" s="61"/>
      <c r="MPQ257" s="61"/>
      <c r="MPR257" s="61"/>
      <c r="MPS257" s="61"/>
      <c r="MPT257" s="61"/>
      <c r="MPU257" s="61"/>
      <c r="MPV257" s="61"/>
      <c r="MPW257" s="61"/>
      <c r="MPX257" s="61"/>
      <c r="MPY257" s="61"/>
      <c r="MPZ257" s="61"/>
      <c r="MQA257" s="61"/>
      <c r="MQB257" s="61"/>
      <c r="MQC257" s="61"/>
      <c r="MQD257" s="61"/>
      <c r="MQE257" s="61"/>
      <c r="MQF257" s="61"/>
      <c r="MQG257" s="61"/>
      <c r="MQH257" s="61"/>
      <c r="MQI257" s="61"/>
      <c r="MQJ257" s="61"/>
      <c r="MQK257" s="61"/>
      <c r="MQL257" s="61"/>
      <c r="MQM257" s="61"/>
      <c r="MQN257" s="61"/>
      <c r="MQO257" s="61"/>
      <c r="MQP257" s="61"/>
      <c r="MQQ257" s="61"/>
      <c r="MQR257" s="61"/>
      <c r="MQS257" s="61"/>
      <c r="MQT257" s="61"/>
      <c r="MQU257" s="61"/>
      <c r="MQV257" s="61"/>
      <c r="MQW257" s="61"/>
      <c r="MQX257" s="61"/>
      <c r="MQY257" s="61"/>
      <c r="MQZ257" s="61"/>
      <c r="MRA257" s="61"/>
      <c r="MRB257" s="61"/>
      <c r="MRC257" s="61"/>
      <c r="MRD257" s="61"/>
      <c r="MRE257" s="61"/>
      <c r="MRF257" s="61"/>
      <c r="MRG257" s="61"/>
      <c r="MRH257" s="61"/>
      <c r="MRI257" s="61"/>
      <c r="MRJ257" s="61"/>
      <c r="MRK257" s="61"/>
      <c r="MRL257" s="61"/>
      <c r="MRM257" s="61"/>
      <c r="MRN257" s="61"/>
      <c r="MRO257" s="61"/>
      <c r="MRP257" s="61"/>
      <c r="MRQ257" s="61"/>
      <c r="MRR257" s="61"/>
      <c r="MRS257" s="61"/>
      <c r="MRT257" s="61"/>
      <c r="MRU257" s="61"/>
      <c r="MRV257" s="61"/>
      <c r="MRW257" s="61"/>
      <c r="MRX257" s="61"/>
      <c r="MRY257" s="61"/>
      <c r="MRZ257" s="61"/>
      <c r="MSA257" s="61"/>
      <c r="MSB257" s="61"/>
      <c r="MSC257" s="61"/>
      <c r="MSD257" s="61"/>
      <c r="MSE257" s="61"/>
      <c r="MSF257" s="61"/>
      <c r="MSG257" s="61"/>
      <c r="MSH257" s="61"/>
      <c r="MSI257" s="61"/>
      <c r="MSJ257" s="61"/>
      <c r="MSK257" s="61"/>
      <c r="MSL257" s="61"/>
      <c r="MSM257" s="61"/>
      <c r="MSN257" s="61"/>
      <c r="MSO257" s="61"/>
      <c r="MSP257" s="61"/>
      <c r="MSQ257" s="61"/>
      <c r="MSR257" s="61"/>
      <c r="MSS257" s="61"/>
      <c r="MST257" s="61"/>
      <c r="MSU257" s="61"/>
      <c r="MSV257" s="61"/>
      <c r="MSW257" s="61"/>
      <c r="MSX257" s="61"/>
      <c r="MSY257" s="61"/>
      <c r="MSZ257" s="61"/>
      <c r="MTA257" s="61"/>
      <c r="MTB257" s="61"/>
      <c r="MTC257" s="61"/>
      <c r="MTD257" s="61"/>
      <c r="MTE257" s="61"/>
      <c r="MTF257" s="61"/>
      <c r="MTG257" s="61"/>
      <c r="MTH257" s="61"/>
      <c r="MTI257" s="61"/>
      <c r="MTJ257" s="61"/>
      <c r="MTK257" s="61"/>
      <c r="MTL257" s="61"/>
      <c r="MTM257" s="61"/>
      <c r="MTN257" s="61"/>
      <c r="MTO257" s="61"/>
      <c r="MTP257" s="61"/>
      <c r="MTQ257" s="61"/>
      <c r="MTR257" s="61"/>
      <c r="MTS257" s="61"/>
      <c r="MTT257" s="61"/>
      <c r="MTU257" s="61"/>
      <c r="MTV257" s="61"/>
      <c r="MTW257" s="61"/>
      <c r="MTX257" s="61"/>
      <c r="MTY257" s="61"/>
      <c r="MTZ257" s="61"/>
      <c r="MUA257" s="61"/>
      <c r="MUB257" s="61"/>
      <c r="MUC257" s="61"/>
      <c r="MUD257" s="61"/>
      <c r="MUE257" s="61"/>
      <c r="MUF257" s="61"/>
      <c r="MUG257" s="61"/>
      <c r="MUH257" s="61"/>
      <c r="MUI257" s="61"/>
      <c r="MUJ257" s="61"/>
      <c r="MUK257" s="61"/>
      <c r="MUL257" s="61"/>
      <c r="MUM257" s="61"/>
      <c r="MUN257" s="61"/>
      <c r="MUO257" s="61"/>
      <c r="MUP257" s="61"/>
      <c r="MUQ257" s="61"/>
      <c r="MUR257" s="61"/>
      <c r="MUS257" s="61"/>
      <c r="MUT257" s="61"/>
      <c r="MUU257" s="61"/>
      <c r="MUV257" s="61"/>
      <c r="MUW257" s="61"/>
      <c r="MUX257" s="61"/>
      <c r="MUY257" s="61"/>
      <c r="MUZ257" s="61"/>
      <c r="MVA257" s="61"/>
      <c r="MVB257" s="61"/>
      <c r="MVC257" s="61"/>
      <c r="MVD257" s="61"/>
      <c r="MVE257" s="61"/>
      <c r="MVF257" s="61"/>
      <c r="MVG257" s="61"/>
      <c r="MVH257" s="61"/>
      <c r="MVI257" s="61"/>
      <c r="MVJ257" s="61"/>
      <c r="MVK257" s="61"/>
      <c r="MVL257" s="61"/>
      <c r="MVM257" s="61"/>
      <c r="MVN257" s="61"/>
      <c r="MVO257" s="61"/>
      <c r="MVP257" s="61"/>
      <c r="MVQ257" s="61"/>
      <c r="MVR257" s="61"/>
      <c r="MVS257" s="61"/>
      <c r="MVT257" s="61"/>
      <c r="MVU257" s="61"/>
      <c r="MVV257" s="61"/>
      <c r="MVW257" s="61"/>
      <c r="MVX257" s="61"/>
      <c r="MVY257" s="61"/>
      <c r="MVZ257" s="61"/>
      <c r="MWA257" s="61"/>
      <c r="MWB257" s="61"/>
      <c r="MWC257" s="61"/>
      <c r="MWD257" s="61"/>
      <c r="MWE257" s="61"/>
      <c r="MWF257" s="61"/>
      <c r="MWG257" s="61"/>
      <c r="MWH257" s="61"/>
      <c r="MWI257" s="61"/>
      <c r="MWJ257" s="61"/>
      <c r="MWK257" s="61"/>
      <c r="MWL257" s="61"/>
      <c r="MWM257" s="61"/>
      <c r="MWN257" s="61"/>
      <c r="MWO257" s="61"/>
      <c r="MWP257" s="61"/>
      <c r="MWQ257" s="61"/>
      <c r="MWR257" s="61"/>
      <c r="MWS257" s="61"/>
      <c r="MWT257" s="61"/>
      <c r="MWU257" s="61"/>
      <c r="MWV257" s="61"/>
      <c r="MWW257" s="61"/>
      <c r="MWX257" s="61"/>
      <c r="MWY257" s="61"/>
      <c r="MWZ257" s="61"/>
      <c r="MXA257" s="61"/>
      <c r="MXB257" s="61"/>
      <c r="MXC257" s="61"/>
      <c r="MXD257" s="61"/>
      <c r="MXE257" s="61"/>
      <c r="MXF257" s="61"/>
      <c r="MXG257" s="61"/>
      <c r="MXH257" s="61"/>
      <c r="MXI257" s="61"/>
      <c r="MXJ257" s="61"/>
      <c r="MXK257" s="61"/>
      <c r="MXL257" s="61"/>
      <c r="MXM257" s="61"/>
      <c r="MXN257" s="61"/>
      <c r="MXO257" s="61"/>
      <c r="MXP257" s="61"/>
      <c r="MXQ257" s="61"/>
      <c r="MXR257" s="61"/>
      <c r="MXS257" s="61"/>
      <c r="MXT257" s="61"/>
      <c r="MXU257" s="61"/>
      <c r="MXV257" s="61"/>
      <c r="MXW257" s="61"/>
      <c r="MXX257" s="61"/>
      <c r="MXY257" s="61"/>
      <c r="MXZ257" s="61"/>
      <c r="MYA257" s="61"/>
      <c r="MYB257" s="61"/>
      <c r="MYC257" s="61"/>
      <c r="MYD257" s="61"/>
      <c r="MYE257" s="61"/>
      <c r="MYF257" s="61"/>
      <c r="MYG257" s="61"/>
      <c r="MYH257" s="61"/>
      <c r="MYI257" s="61"/>
      <c r="MYJ257" s="61"/>
      <c r="MYK257" s="61"/>
      <c r="MYL257" s="61"/>
      <c r="MYM257" s="61"/>
      <c r="MYN257" s="61"/>
      <c r="MYO257" s="61"/>
      <c r="MYP257" s="61"/>
      <c r="MYQ257" s="61"/>
      <c r="MYR257" s="61"/>
      <c r="MYS257" s="61"/>
      <c r="MYT257" s="61"/>
      <c r="MYU257" s="61"/>
      <c r="MYV257" s="61"/>
      <c r="MYW257" s="61"/>
      <c r="MYX257" s="61"/>
      <c r="MYY257" s="61"/>
      <c r="MYZ257" s="61"/>
      <c r="MZA257" s="61"/>
      <c r="MZB257" s="61"/>
      <c r="MZC257" s="61"/>
      <c r="MZD257" s="61"/>
      <c r="MZE257" s="61"/>
      <c r="MZF257" s="61"/>
      <c r="MZG257" s="61"/>
      <c r="MZH257" s="61"/>
      <c r="MZI257" s="61"/>
      <c r="MZJ257" s="61"/>
      <c r="MZK257" s="61"/>
      <c r="MZL257" s="61"/>
      <c r="MZM257" s="61"/>
      <c r="MZN257" s="61"/>
      <c r="MZO257" s="61"/>
      <c r="MZP257" s="61"/>
      <c r="MZQ257" s="61"/>
      <c r="MZR257" s="61"/>
      <c r="MZS257" s="61"/>
      <c r="MZT257" s="61"/>
      <c r="MZU257" s="61"/>
      <c r="MZV257" s="61"/>
      <c r="MZW257" s="61"/>
      <c r="MZX257" s="61"/>
      <c r="MZY257" s="61"/>
      <c r="MZZ257" s="61"/>
      <c r="NAA257" s="61"/>
      <c r="NAB257" s="61"/>
      <c r="NAC257" s="61"/>
      <c r="NAD257" s="61"/>
      <c r="NAE257" s="61"/>
      <c r="NAF257" s="61"/>
      <c r="NAG257" s="61"/>
      <c r="NAH257" s="61"/>
      <c r="NAI257" s="61"/>
      <c r="NAJ257" s="61"/>
      <c r="NAK257" s="61"/>
      <c r="NAL257" s="61"/>
      <c r="NAM257" s="61"/>
      <c r="NAN257" s="61"/>
      <c r="NAO257" s="61"/>
      <c r="NAP257" s="61"/>
      <c r="NAQ257" s="61"/>
      <c r="NAR257" s="61"/>
      <c r="NAS257" s="61"/>
      <c r="NAT257" s="61"/>
      <c r="NAU257" s="61"/>
      <c r="NAV257" s="61"/>
      <c r="NAW257" s="61"/>
      <c r="NAX257" s="61"/>
      <c r="NAY257" s="61"/>
      <c r="NAZ257" s="61"/>
      <c r="NBA257" s="61"/>
      <c r="NBB257" s="61"/>
      <c r="NBC257" s="61"/>
      <c r="NBD257" s="61"/>
      <c r="NBE257" s="61"/>
      <c r="NBF257" s="61"/>
      <c r="NBG257" s="61"/>
      <c r="NBH257" s="61"/>
      <c r="NBI257" s="61"/>
      <c r="NBJ257" s="61"/>
      <c r="NBK257" s="61"/>
      <c r="NBL257" s="61"/>
      <c r="NBM257" s="61"/>
      <c r="NBN257" s="61"/>
      <c r="NBO257" s="61"/>
      <c r="NBP257" s="61"/>
      <c r="NBQ257" s="61"/>
      <c r="NBR257" s="61"/>
      <c r="NBS257" s="61"/>
      <c r="NBT257" s="61"/>
      <c r="NBU257" s="61"/>
      <c r="NBV257" s="61"/>
      <c r="NBW257" s="61"/>
      <c r="NBX257" s="61"/>
      <c r="NBY257" s="61"/>
      <c r="NBZ257" s="61"/>
      <c r="NCA257" s="61"/>
      <c r="NCB257" s="61"/>
      <c r="NCC257" s="61"/>
      <c r="NCD257" s="61"/>
      <c r="NCE257" s="61"/>
      <c r="NCF257" s="61"/>
      <c r="NCG257" s="61"/>
      <c r="NCH257" s="61"/>
      <c r="NCI257" s="61"/>
      <c r="NCJ257" s="61"/>
      <c r="NCK257" s="61"/>
      <c r="NCL257" s="61"/>
      <c r="NCM257" s="61"/>
      <c r="NCN257" s="61"/>
      <c r="NCO257" s="61"/>
      <c r="NCP257" s="61"/>
      <c r="NCQ257" s="61"/>
      <c r="NCR257" s="61"/>
      <c r="NCS257" s="61"/>
      <c r="NCT257" s="61"/>
      <c r="NCU257" s="61"/>
      <c r="NCV257" s="61"/>
      <c r="NCW257" s="61"/>
      <c r="NCX257" s="61"/>
      <c r="NCY257" s="61"/>
      <c r="NCZ257" s="61"/>
      <c r="NDA257" s="61"/>
      <c r="NDB257" s="61"/>
      <c r="NDC257" s="61"/>
      <c r="NDD257" s="61"/>
      <c r="NDE257" s="61"/>
      <c r="NDF257" s="61"/>
      <c r="NDG257" s="61"/>
      <c r="NDH257" s="61"/>
      <c r="NDI257" s="61"/>
      <c r="NDJ257" s="61"/>
      <c r="NDK257" s="61"/>
      <c r="NDL257" s="61"/>
      <c r="NDM257" s="61"/>
      <c r="NDN257" s="61"/>
      <c r="NDO257" s="61"/>
      <c r="NDP257" s="61"/>
      <c r="NDQ257" s="61"/>
      <c r="NDR257" s="61"/>
      <c r="NDS257" s="61"/>
      <c r="NDT257" s="61"/>
      <c r="NDU257" s="61"/>
      <c r="NDV257" s="61"/>
      <c r="NDW257" s="61"/>
      <c r="NDX257" s="61"/>
      <c r="NDY257" s="61"/>
      <c r="NDZ257" s="61"/>
      <c r="NEA257" s="61"/>
      <c r="NEB257" s="61"/>
      <c r="NEC257" s="61"/>
      <c r="NED257" s="61"/>
      <c r="NEE257" s="61"/>
      <c r="NEF257" s="61"/>
      <c r="NEG257" s="61"/>
      <c r="NEH257" s="61"/>
      <c r="NEI257" s="61"/>
      <c r="NEJ257" s="61"/>
      <c r="NEK257" s="61"/>
      <c r="NEL257" s="61"/>
      <c r="NEM257" s="61"/>
      <c r="NEN257" s="61"/>
      <c r="NEO257" s="61"/>
      <c r="NEP257" s="61"/>
      <c r="NEQ257" s="61"/>
      <c r="NER257" s="61"/>
      <c r="NES257" s="61"/>
      <c r="NET257" s="61"/>
      <c r="NEU257" s="61"/>
      <c r="NEV257" s="61"/>
      <c r="NEW257" s="61"/>
      <c r="NEX257" s="61"/>
      <c r="NEY257" s="61"/>
      <c r="NEZ257" s="61"/>
      <c r="NFA257" s="61"/>
      <c r="NFB257" s="61"/>
      <c r="NFC257" s="61"/>
      <c r="NFD257" s="61"/>
      <c r="NFE257" s="61"/>
      <c r="NFF257" s="61"/>
      <c r="NFG257" s="61"/>
      <c r="NFH257" s="61"/>
      <c r="NFI257" s="61"/>
      <c r="NFJ257" s="61"/>
      <c r="NFK257" s="61"/>
      <c r="NFL257" s="61"/>
      <c r="NFM257" s="61"/>
      <c r="NFN257" s="61"/>
      <c r="NFO257" s="61"/>
      <c r="NFP257" s="61"/>
      <c r="NFQ257" s="61"/>
      <c r="NFR257" s="61"/>
      <c r="NFS257" s="61"/>
      <c r="NFT257" s="61"/>
      <c r="NFU257" s="61"/>
      <c r="NFV257" s="61"/>
      <c r="NFW257" s="61"/>
      <c r="NFX257" s="61"/>
      <c r="NFY257" s="61"/>
      <c r="NFZ257" s="61"/>
      <c r="NGA257" s="61"/>
      <c r="NGB257" s="61"/>
      <c r="NGC257" s="61"/>
      <c r="NGD257" s="61"/>
      <c r="NGE257" s="61"/>
      <c r="NGF257" s="61"/>
      <c r="NGG257" s="61"/>
      <c r="NGH257" s="61"/>
      <c r="NGI257" s="61"/>
      <c r="NGJ257" s="61"/>
      <c r="NGK257" s="61"/>
      <c r="NGL257" s="61"/>
      <c r="NGM257" s="61"/>
      <c r="NGN257" s="61"/>
      <c r="NGO257" s="61"/>
      <c r="NGP257" s="61"/>
      <c r="NGQ257" s="61"/>
      <c r="NGR257" s="61"/>
      <c r="NGS257" s="61"/>
      <c r="NGT257" s="61"/>
      <c r="NGU257" s="61"/>
      <c r="NGV257" s="61"/>
      <c r="NGW257" s="61"/>
      <c r="NGX257" s="61"/>
      <c r="NGY257" s="61"/>
      <c r="NGZ257" s="61"/>
      <c r="NHA257" s="61"/>
      <c r="NHB257" s="61"/>
      <c r="NHC257" s="61"/>
      <c r="NHD257" s="61"/>
      <c r="NHE257" s="61"/>
      <c r="NHF257" s="61"/>
      <c r="NHG257" s="61"/>
      <c r="NHH257" s="61"/>
      <c r="NHI257" s="61"/>
      <c r="NHJ257" s="61"/>
      <c r="NHK257" s="61"/>
      <c r="NHL257" s="61"/>
      <c r="NHM257" s="61"/>
      <c r="NHN257" s="61"/>
      <c r="NHO257" s="61"/>
      <c r="NHP257" s="61"/>
      <c r="NHQ257" s="61"/>
      <c r="NHR257" s="61"/>
      <c r="NHS257" s="61"/>
      <c r="NHT257" s="61"/>
      <c r="NHU257" s="61"/>
      <c r="NHV257" s="61"/>
      <c r="NHW257" s="61"/>
      <c r="NHX257" s="61"/>
      <c r="NHY257" s="61"/>
      <c r="NHZ257" s="61"/>
      <c r="NIA257" s="61"/>
      <c r="NIB257" s="61"/>
      <c r="NIC257" s="61"/>
      <c r="NID257" s="61"/>
      <c r="NIE257" s="61"/>
      <c r="NIF257" s="61"/>
      <c r="NIG257" s="61"/>
      <c r="NIH257" s="61"/>
      <c r="NII257" s="61"/>
      <c r="NIJ257" s="61"/>
      <c r="NIK257" s="61"/>
      <c r="NIL257" s="61"/>
      <c r="NIM257" s="61"/>
      <c r="NIN257" s="61"/>
      <c r="NIO257" s="61"/>
      <c r="NIP257" s="61"/>
      <c r="NIQ257" s="61"/>
      <c r="NIR257" s="61"/>
      <c r="NIS257" s="61"/>
      <c r="NIT257" s="61"/>
      <c r="NIU257" s="61"/>
      <c r="NIV257" s="61"/>
      <c r="NIW257" s="61"/>
      <c r="NIX257" s="61"/>
      <c r="NIY257" s="61"/>
      <c r="NIZ257" s="61"/>
      <c r="NJA257" s="61"/>
      <c r="NJB257" s="61"/>
      <c r="NJC257" s="61"/>
      <c r="NJD257" s="61"/>
      <c r="NJE257" s="61"/>
      <c r="NJF257" s="61"/>
      <c r="NJG257" s="61"/>
      <c r="NJH257" s="61"/>
      <c r="NJI257" s="61"/>
      <c r="NJJ257" s="61"/>
      <c r="NJK257" s="61"/>
      <c r="NJL257" s="61"/>
      <c r="NJM257" s="61"/>
      <c r="NJN257" s="61"/>
      <c r="NJO257" s="61"/>
      <c r="NJP257" s="61"/>
      <c r="NJQ257" s="61"/>
      <c r="NJR257" s="61"/>
      <c r="NJS257" s="61"/>
      <c r="NJT257" s="61"/>
      <c r="NJU257" s="61"/>
      <c r="NJV257" s="61"/>
      <c r="NJW257" s="61"/>
      <c r="NJX257" s="61"/>
      <c r="NJY257" s="61"/>
      <c r="NJZ257" s="61"/>
      <c r="NKA257" s="61"/>
      <c r="NKB257" s="61"/>
      <c r="NKC257" s="61"/>
      <c r="NKD257" s="61"/>
      <c r="NKE257" s="61"/>
      <c r="NKF257" s="61"/>
      <c r="NKG257" s="61"/>
      <c r="NKH257" s="61"/>
      <c r="NKI257" s="61"/>
      <c r="NKJ257" s="61"/>
      <c r="NKK257" s="61"/>
      <c r="NKL257" s="61"/>
      <c r="NKM257" s="61"/>
      <c r="NKN257" s="61"/>
      <c r="NKO257" s="61"/>
      <c r="NKP257" s="61"/>
      <c r="NKQ257" s="61"/>
      <c r="NKR257" s="61"/>
      <c r="NKS257" s="61"/>
      <c r="NKT257" s="61"/>
      <c r="NKU257" s="61"/>
      <c r="NKV257" s="61"/>
      <c r="NKW257" s="61"/>
      <c r="NKX257" s="61"/>
      <c r="NKY257" s="61"/>
      <c r="NKZ257" s="61"/>
      <c r="NLA257" s="61"/>
      <c r="NLB257" s="61"/>
      <c r="NLC257" s="61"/>
      <c r="NLD257" s="61"/>
      <c r="NLE257" s="61"/>
      <c r="NLF257" s="61"/>
      <c r="NLG257" s="61"/>
      <c r="NLH257" s="61"/>
      <c r="NLI257" s="61"/>
      <c r="NLJ257" s="61"/>
      <c r="NLK257" s="61"/>
      <c r="NLL257" s="61"/>
      <c r="NLM257" s="61"/>
      <c r="NLN257" s="61"/>
      <c r="NLO257" s="61"/>
      <c r="NLP257" s="61"/>
      <c r="NLQ257" s="61"/>
      <c r="NLR257" s="61"/>
      <c r="NLS257" s="61"/>
      <c r="NLT257" s="61"/>
      <c r="NLU257" s="61"/>
      <c r="NLV257" s="61"/>
      <c r="NLW257" s="61"/>
      <c r="NLX257" s="61"/>
      <c r="NLY257" s="61"/>
      <c r="NLZ257" s="61"/>
      <c r="NMA257" s="61"/>
      <c r="NMB257" s="61"/>
      <c r="NMC257" s="61"/>
      <c r="NMD257" s="61"/>
      <c r="NME257" s="61"/>
      <c r="NMF257" s="61"/>
      <c r="NMG257" s="61"/>
      <c r="NMH257" s="61"/>
      <c r="NMI257" s="61"/>
      <c r="NMJ257" s="61"/>
      <c r="NMK257" s="61"/>
      <c r="NML257" s="61"/>
      <c r="NMM257" s="61"/>
      <c r="NMN257" s="61"/>
      <c r="NMO257" s="61"/>
      <c r="NMP257" s="61"/>
      <c r="NMQ257" s="61"/>
      <c r="NMR257" s="61"/>
      <c r="NMS257" s="61"/>
      <c r="NMT257" s="61"/>
      <c r="NMU257" s="61"/>
      <c r="NMV257" s="61"/>
      <c r="NMW257" s="61"/>
      <c r="NMX257" s="61"/>
      <c r="NMY257" s="61"/>
      <c r="NMZ257" s="61"/>
      <c r="NNA257" s="61"/>
      <c r="NNB257" s="61"/>
      <c r="NNC257" s="61"/>
      <c r="NND257" s="61"/>
      <c r="NNE257" s="61"/>
      <c r="NNF257" s="61"/>
      <c r="NNG257" s="61"/>
      <c r="NNH257" s="61"/>
      <c r="NNI257" s="61"/>
      <c r="NNJ257" s="61"/>
      <c r="NNK257" s="61"/>
      <c r="NNL257" s="61"/>
      <c r="NNM257" s="61"/>
      <c r="NNN257" s="61"/>
      <c r="NNO257" s="61"/>
      <c r="NNP257" s="61"/>
      <c r="NNQ257" s="61"/>
      <c r="NNR257" s="61"/>
      <c r="NNS257" s="61"/>
      <c r="NNT257" s="61"/>
      <c r="NNU257" s="61"/>
      <c r="NNV257" s="61"/>
      <c r="NNW257" s="61"/>
      <c r="NNX257" s="61"/>
      <c r="NNY257" s="61"/>
      <c r="NNZ257" s="61"/>
      <c r="NOA257" s="61"/>
      <c r="NOB257" s="61"/>
      <c r="NOC257" s="61"/>
      <c r="NOD257" s="61"/>
      <c r="NOE257" s="61"/>
      <c r="NOF257" s="61"/>
      <c r="NOG257" s="61"/>
      <c r="NOH257" s="61"/>
      <c r="NOI257" s="61"/>
      <c r="NOJ257" s="61"/>
      <c r="NOK257" s="61"/>
      <c r="NOL257" s="61"/>
      <c r="NOM257" s="61"/>
      <c r="NON257" s="61"/>
      <c r="NOO257" s="61"/>
      <c r="NOP257" s="61"/>
      <c r="NOQ257" s="61"/>
      <c r="NOR257" s="61"/>
      <c r="NOS257" s="61"/>
      <c r="NOT257" s="61"/>
      <c r="NOU257" s="61"/>
      <c r="NOV257" s="61"/>
      <c r="NOW257" s="61"/>
      <c r="NOX257" s="61"/>
      <c r="NOY257" s="61"/>
      <c r="NOZ257" s="61"/>
      <c r="NPA257" s="61"/>
      <c r="NPB257" s="61"/>
      <c r="NPC257" s="61"/>
      <c r="NPD257" s="61"/>
      <c r="NPE257" s="61"/>
      <c r="NPF257" s="61"/>
      <c r="NPG257" s="61"/>
      <c r="NPH257" s="61"/>
      <c r="NPI257" s="61"/>
      <c r="NPJ257" s="61"/>
      <c r="NPK257" s="61"/>
      <c r="NPL257" s="61"/>
      <c r="NPM257" s="61"/>
      <c r="NPN257" s="61"/>
      <c r="NPO257" s="61"/>
      <c r="NPP257" s="61"/>
      <c r="NPQ257" s="61"/>
      <c r="NPR257" s="61"/>
      <c r="NPS257" s="61"/>
      <c r="NPT257" s="61"/>
      <c r="NPU257" s="61"/>
      <c r="NPV257" s="61"/>
      <c r="NPW257" s="61"/>
      <c r="NPX257" s="61"/>
      <c r="NPY257" s="61"/>
      <c r="NPZ257" s="61"/>
      <c r="NQA257" s="61"/>
      <c r="NQB257" s="61"/>
      <c r="NQC257" s="61"/>
      <c r="NQD257" s="61"/>
      <c r="NQE257" s="61"/>
      <c r="NQF257" s="61"/>
      <c r="NQG257" s="61"/>
      <c r="NQH257" s="61"/>
      <c r="NQI257" s="61"/>
      <c r="NQJ257" s="61"/>
      <c r="NQK257" s="61"/>
      <c r="NQL257" s="61"/>
      <c r="NQM257" s="61"/>
      <c r="NQN257" s="61"/>
      <c r="NQO257" s="61"/>
      <c r="NQP257" s="61"/>
      <c r="NQQ257" s="61"/>
      <c r="NQR257" s="61"/>
      <c r="NQS257" s="61"/>
      <c r="NQT257" s="61"/>
      <c r="NQU257" s="61"/>
      <c r="NQV257" s="61"/>
      <c r="NQW257" s="61"/>
      <c r="NQX257" s="61"/>
      <c r="NQY257" s="61"/>
      <c r="NQZ257" s="61"/>
      <c r="NRA257" s="61"/>
      <c r="NRB257" s="61"/>
      <c r="NRC257" s="61"/>
      <c r="NRD257" s="61"/>
      <c r="NRE257" s="61"/>
      <c r="NRF257" s="61"/>
      <c r="NRG257" s="61"/>
      <c r="NRH257" s="61"/>
      <c r="NRI257" s="61"/>
      <c r="NRJ257" s="61"/>
      <c r="NRK257" s="61"/>
      <c r="NRL257" s="61"/>
      <c r="NRM257" s="61"/>
      <c r="NRN257" s="61"/>
      <c r="NRO257" s="61"/>
      <c r="NRP257" s="61"/>
      <c r="NRQ257" s="61"/>
      <c r="NRR257" s="61"/>
      <c r="NRS257" s="61"/>
      <c r="NRT257" s="61"/>
      <c r="NRU257" s="61"/>
      <c r="NRV257" s="61"/>
      <c r="NRW257" s="61"/>
      <c r="NRX257" s="61"/>
      <c r="NRY257" s="61"/>
      <c r="NRZ257" s="61"/>
      <c r="NSA257" s="61"/>
      <c r="NSB257" s="61"/>
      <c r="NSC257" s="61"/>
      <c r="NSD257" s="61"/>
      <c r="NSE257" s="61"/>
      <c r="NSF257" s="61"/>
      <c r="NSG257" s="61"/>
      <c r="NSH257" s="61"/>
      <c r="NSI257" s="61"/>
      <c r="NSJ257" s="61"/>
      <c r="NSK257" s="61"/>
      <c r="NSL257" s="61"/>
      <c r="NSM257" s="61"/>
      <c r="NSN257" s="61"/>
      <c r="NSO257" s="61"/>
      <c r="NSP257" s="61"/>
      <c r="NSQ257" s="61"/>
      <c r="NSR257" s="61"/>
      <c r="NSS257" s="61"/>
      <c r="NST257" s="61"/>
      <c r="NSU257" s="61"/>
      <c r="NSV257" s="61"/>
      <c r="NSW257" s="61"/>
      <c r="NSX257" s="61"/>
      <c r="NSY257" s="61"/>
      <c r="NSZ257" s="61"/>
      <c r="NTA257" s="61"/>
      <c r="NTB257" s="61"/>
      <c r="NTC257" s="61"/>
      <c r="NTD257" s="61"/>
      <c r="NTE257" s="61"/>
      <c r="NTF257" s="61"/>
      <c r="NTG257" s="61"/>
      <c r="NTH257" s="61"/>
      <c r="NTI257" s="61"/>
      <c r="NTJ257" s="61"/>
      <c r="NTK257" s="61"/>
      <c r="NTL257" s="61"/>
      <c r="NTM257" s="61"/>
      <c r="NTN257" s="61"/>
      <c r="NTO257" s="61"/>
      <c r="NTP257" s="61"/>
      <c r="NTQ257" s="61"/>
      <c r="NTR257" s="61"/>
      <c r="NTS257" s="61"/>
      <c r="NTT257" s="61"/>
      <c r="NTU257" s="61"/>
      <c r="NTV257" s="61"/>
      <c r="NTW257" s="61"/>
      <c r="NTX257" s="61"/>
      <c r="NTY257" s="61"/>
      <c r="NTZ257" s="61"/>
      <c r="NUA257" s="61"/>
      <c r="NUB257" s="61"/>
      <c r="NUC257" s="61"/>
      <c r="NUD257" s="61"/>
      <c r="NUE257" s="61"/>
      <c r="NUF257" s="61"/>
      <c r="NUG257" s="61"/>
      <c r="NUH257" s="61"/>
      <c r="NUI257" s="61"/>
      <c r="NUJ257" s="61"/>
      <c r="NUK257" s="61"/>
      <c r="NUL257" s="61"/>
      <c r="NUM257" s="61"/>
      <c r="NUN257" s="61"/>
      <c r="NUO257" s="61"/>
      <c r="NUP257" s="61"/>
      <c r="NUQ257" s="61"/>
      <c r="NUR257" s="61"/>
      <c r="NUS257" s="61"/>
      <c r="NUT257" s="61"/>
      <c r="NUU257" s="61"/>
      <c r="NUV257" s="61"/>
      <c r="NUW257" s="61"/>
      <c r="NUX257" s="61"/>
      <c r="NUY257" s="61"/>
      <c r="NUZ257" s="61"/>
      <c r="NVA257" s="61"/>
      <c r="NVB257" s="61"/>
      <c r="NVC257" s="61"/>
      <c r="NVD257" s="61"/>
      <c r="NVE257" s="61"/>
      <c r="NVF257" s="61"/>
      <c r="NVG257" s="61"/>
      <c r="NVH257" s="61"/>
      <c r="NVI257" s="61"/>
      <c r="NVJ257" s="61"/>
      <c r="NVK257" s="61"/>
      <c r="NVL257" s="61"/>
      <c r="NVM257" s="61"/>
      <c r="NVN257" s="61"/>
      <c r="NVO257" s="61"/>
      <c r="NVP257" s="61"/>
      <c r="NVQ257" s="61"/>
      <c r="NVR257" s="61"/>
      <c r="NVS257" s="61"/>
      <c r="NVT257" s="61"/>
      <c r="NVU257" s="61"/>
      <c r="NVV257" s="61"/>
      <c r="NVW257" s="61"/>
      <c r="NVX257" s="61"/>
      <c r="NVY257" s="61"/>
      <c r="NVZ257" s="61"/>
      <c r="NWA257" s="61"/>
      <c r="NWB257" s="61"/>
      <c r="NWC257" s="61"/>
      <c r="NWD257" s="61"/>
      <c r="NWE257" s="61"/>
      <c r="NWF257" s="61"/>
      <c r="NWG257" s="61"/>
      <c r="NWH257" s="61"/>
      <c r="NWI257" s="61"/>
      <c r="NWJ257" s="61"/>
      <c r="NWK257" s="61"/>
      <c r="NWL257" s="61"/>
      <c r="NWM257" s="61"/>
      <c r="NWN257" s="61"/>
      <c r="NWO257" s="61"/>
      <c r="NWP257" s="61"/>
      <c r="NWQ257" s="61"/>
      <c r="NWR257" s="61"/>
      <c r="NWS257" s="61"/>
      <c r="NWT257" s="61"/>
      <c r="NWU257" s="61"/>
      <c r="NWV257" s="61"/>
      <c r="NWW257" s="61"/>
      <c r="NWX257" s="61"/>
      <c r="NWY257" s="61"/>
      <c r="NWZ257" s="61"/>
      <c r="NXA257" s="61"/>
      <c r="NXB257" s="61"/>
      <c r="NXC257" s="61"/>
      <c r="NXD257" s="61"/>
      <c r="NXE257" s="61"/>
      <c r="NXF257" s="61"/>
      <c r="NXG257" s="61"/>
      <c r="NXH257" s="61"/>
      <c r="NXI257" s="61"/>
      <c r="NXJ257" s="61"/>
      <c r="NXK257" s="61"/>
      <c r="NXL257" s="61"/>
      <c r="NXM257" s="61"/>
      <c r="NXN257" s="61"/>
      <c r="NXO257" s="61"/>
      <c r="NXP257" s="61"/>
      <c r="NXQ257" s="61"/>
      <c r="NXR257" s="61"/>
      <c r="NXS257" s="61"/>
      <c r="NXT257" s="61"/>
      <c r="NXU257" s="61"/>
      <c r="NXV257" s="61"/>
      <c r="NXW257" s="61"/>
      <c r="NXX257" s="61"/>
      <c r="NXY257" s="61"/>
      <c r="NXZ257" s="61"/>
      <c r="NYA257" s="61"/>
      <c r="NYB257" s="61"/>
      <c r="NYC257" s="61"/>
      <c r="NYD257" s="61"/>
      <c r="NYE257" s="61"/>
      <c r="NYF257" s="61"/>
      <c r="NYG257" s="61"/>
      <c r="NYH257" s="61"/>
      <c r="NYI257" s="61"/>
      <c r="NYJ257" s="61"/>
      <c r="NYK257" s="61"/>
      <c r="NYL257" s="61"/>
      <c r="NYM257" s="61"/>
      <c r="NYN257" s="61"/>
      <c r="NYO257" s="61"/>
      <c r="NYP257" s="61"/>
      <c r="NYQ257" s="61"/>
      <c r="NYR257" s="61"/>
      <c r="NYS257" s="61"/>
      <c r="NYT257" s="61"/>
      <c r="NYU257" s="61"/>
      <c r="NYV257" s="61"/>
      <c r="NYW257" s="61"/>
      <c r="NYX257" s="61"/>
      <c r="NYY257" s="61"/>
      <c r="NYZ257" s="61"/>
      <c r="NZA257" s="61"/>
      <c r="NZB257" s="61"/>
      <c r="NZC257" s="61"/>
      <c r="NZD257" s="61"/>
      <c r="NZE257" s="61"/>
      <c r="NZF257" s="61"/>
      <c r="NZG257" s="61"/>
      <c r="NZH257" s="61"/>
      <c r="NZI257" s="61"/>
      <c r="NZJ257" s="61"/>
      <c r="NZK257" s="61"/>
      <c r="NZL257" s="61"/>
      <c r="NZM257" s="61"/>
      <c r="NZN257" s="61"/>
      <c r="NZO257" s="61"/>
      <c r="NZP257" s="61"/>
      <c r="NZQ257" s="61"/>
      <c r="NZR257" s="61"/>
      <c r="NZS257" s="61"/>
      <c r="NZT257" s="61"/>
      <c r="NZU257" s="61"/>
      <c r="NZV257" s="61"/>
      <c r="NZW257" s="61"/>
      <c r="NZX257" s="61"/>
      <c r="NZY257" s="61"/>
      <c r="NZZ257" s="61"/>
      <c r="OAA257" s="61"/>
      <c r="OAB257" s="61"/>
      <c r="OAC257" s="61"/>
      <c r="OAD257" s="61"/>
      <c r="OAE257" s="61"/>
      <c r="OAF257" s="61"/>
      <c r="OAG257" s="61"/>
      <c r="OAH257" s="61"/>
      <c r="OAI257" s="61"/>
      <c r="OAJ257" s="61"/>
      <c r="OAK257" s="61"/>
      <c r="OAL257" s="61"/>
      <c r="OAM257" s="61"/>
      <c r="OAN257" s="61"/>
      <c r="OAO257" s="61"/>
      <c r="OAP257" s="61"/>
      <c r="OAQ257" s="61"/>
      <c r="OAR257" s="61"/>
      <c r="OAS257" s="61"/>
      <c r="OAT257" s="61"/>
      <c r="OAU257" s="61"/>
      <c r="OAV257" s="61"/>
      <c r="OAW257" s="61"/>
      <c r="OAX257" s="61"/>
      <c r="OAY257" s="61"/>
      <c r="OAZ257" s="61"/>
      <c r="OBA257" s="61"/>
      <c r="OBB257" s="61"/>
      <c r="OBC257" s="61"/>
      <c r="OBD257" s="61"/>
      <c r="OBE257" s="61"/>
      <c r="OBF257" s="61"/>
      <c r="OBG257" s="61"/>
      <c r="OBH257" s="61"/>
      <c r="OBI257" s="61"/>
      <c r="OBJ257" s="61"/>
      <c r="OBK257" s="61"/>
      <c r="OBL257" s="61"/>
      <c r="OBM257" s="61"/>
      <c r="OBN257" s="61"/>
      <c r="OBO257" s="61"/>
      <c r="OBP257" s="61"/>
      <c r="OBQ257" s="61"/>
      <c r="OBR257" s="61"/>
      <c r="OBS257" s="61"/>
      <c r="OBT257" s="61"/>
      <c r="OBU257" s="61"/>
      <c r="OBV257" s="61"/>
      <c r="OBW257" s="61"/>
      <c r="OBX257" s="61"/>
      <c r="OBY257" s="61"/>
      <c r="OBZ257" s="61"/>
      <c r="OCA257" s="61"/>
      <c r="OCB257" s="61"/>
      <c r="OCC257" s="61"/>
      <c r="OCD257" s="61"/>
      <c r="OCE257" s="61"/>
      <c r="OCF257" s="61"/>
      <c r="OCG257" s="61"/>
      <c r="OCH257" s="61"/>
      <c r="OCI257" s="61"/>
      <c r="OCJ257" s="61"/>
      <c r="OCK257" s="61"/>
      <c r="OCL257" s="61"/>
      <c r="OCM257" s="61"/>
      <c r="OCN257" s="61"/>
      <c r="OCO257" s="61"/>
      <c r="OCP257" s="61"/>
      <c r="OCQ257" s="61"/>
      <c r="OCR257" s="61"/>
      <c r="OCS257" s="61"/>
      <c r="OCT257" s="61"/>
      <c r="OCU257" s="61"/>
      <c r="OCV257" s="61"/>
      <c r="OCW257" s="61"/>
      <c r="OCX257" s="61"/>
      <c r="OCY257" s="61"/>
      <c r="OCZ257" s="61"/>
      <c r="ODA257" s="61"/>
      <c r="ODB257" s="61"/>
      <c r="ODC257" s="61"/>
      <c r="ODD257" s="61"/>
      <c r="ODE257" s="61"/>
      <c r="ODF257" s="61"/>
      <c r="ODG257" s="61"/>
      <c r="ODH257" s="61"/>
      <c r="ODI257" s="61"/>
      <c r="ODJ257" s="61"/>
      <c r="ODK257" s="61"/>
      <c r="ODL257" s="61"/>
      <c r="ODM257" s="61"/>
      <c r="ODN257" s="61"/>
      <c r="ODO257" s="61"/>
      <c r="ODP257" s="61"/>
      <c r="ODQ257" s="61"/>
      <c r="ODR257" s="61"/>
      <c r="ODS257" s="61"/>
      <c r="ODT257" s="61"/>
      <c r="ODU257" s="61"/>
      <c r="ODV257" s="61"/>
      <c r="ODW257" s="61"/>
      <c r="ODX257" s="61"/>
      <c r="ODY257" s="61"/>
      <c r="ODZ257" s="61"/>
      <c r="OEA257" s="61"/>
      <c r="OEB257" s="61"/>
      <c r="OEC257" s="61"/>
      <c r="OED257" s="61"/>
      <c r="OEE257" s="61"/>
      <c r="OEF257" s="61"/>
      <c r="OEG257" s="61"/>
      <c r="OEH257" s="61"/>
      <c r="OEI257" s="61"/>
      <c r="OEJ257" s="61"/>
      <c r="OEK257" s="61"/>
      <c r="OEL257" s="61"/>
      <c r="OEM257" s="61"/>
      <c r="OEN257" s="61"/>
      <c r="OEO257" s="61"/>
      <c r="OEP257" s="61"/>
      <c r="OEQ257" s="61"/>
      <c r="OER257" s="61"/>
      <c r="OES257" s="61"/>
      <c r="OET257" s="61"/>
      <c r="OEU257" s="61"/>
      <c r="OEV257" s="61"/>
      <c r="OEW257" s="61"/>
      <c r="OEX257" s="61"/>
      <c r="OEY257" s="61"/>
      <c r="OEZ257" s="61"/>
      <c r="OFA257" s="61"/>
      <c r="OFB257" s="61"/>
      <c r="OFC257" s="61"/>
      <c r="OFD257" s="61"/>
      <c r="OFE257" s="61"/>
      <c r="OFF257" s="61"/>
      <c r="OFG257" s="61"/>
      <c r="OFH257" s="61"/>
      <c r="OFI257" s="61"/>
      <c r="OFJ257" s="61"/>
      <c r="OFK257" s="61"/>
      <c r="OFL257" s="61"/>
      <c r="OFM257" s="61"/>
      <c r="OFN257" s="61"/>
      <c r="OFO257" s="61"/>
      <c r="OFP257" s="61"/>
      <c r="OFQ257" s="61"/>
      <c r="OFR257" s="61"/>
      <c r="OFS257" s="61"/>
      <c r="OFT257" s="61"/>
      <c r="OFU257" s="61"/>
      <c r="OFV257" s="61"/>
      <c r="OFW257" s="61"/>
      <c r="OFX257" s="61"/>
      <c r="OFY257" s="61"/>
      <c r="OFZ257" s="61"/>
      <c r="OGA257" s="61"/>
      <c r="OGB257" s="61"/>
      <c r="OGC257" s="61"/>
      <c r="OGD257" s="61"/>
      <c r="OGE257" s="61"/>
      <c r="OGF257" s="61"/>
      <c r="OGG257" s="61"/>
      <c r="OGH257" s="61"/>
      <c r="OGI257" s="61"/>
      <c r="OGJ257" s="61"/>
      <c r="OGK257" s="61"/>
      <c r="OGL257" s="61"/>
      <c r="OGM257" s="61"/>
      <c r="OGN257" s="61"/>
      <c r="OGO257" s="61"/>
      <c r="OGP257" s="61"/>
      <c r="OGQ257" s="61"/>
      <c r="OGR257" s="61"/>
      <c r="OGS257" s="61"/>
      <c r="OGT257" s="61"/>
      <c r="OGU257" s="61"/>
      <c r="OGV257" s="61"/>
      <c r="OGW257" s="61"/>
      <c r="OGX257" s="61"/>
      <c r="OGY257" s="61"/>
      <c r="OGZ257" s="61"/>
      <c r="OHA257" s="61"/>
      <c r="OHB257" s="61"/>
      <c r="OHC257" s="61"/>
      <c r="OHD257" s="61"/>
      <c r="OHE257" s="61"/>
      <c r="OHF257" s="61"/>
      <c r="OHG257" s="61"/>
      <c r="OHH257" s="61"/>
      <c r="OHI257" s="61"/>
      <c r="OHJ257" s="61"/>
      <c r="OHK257" s="61"/>
      <c r="OHL257" s="61"/>
      <c r="OHM257" s="61"/>
      <c r="OHN257" s="61"/>
      <c r="OHO257" s="61"/>
      <c r="OHP257" s="61"/>
      <c r="OHQ257" s="61"/>
      <c r="OHR257" s="61"/>
      <c r="OHS257" s="61"/>
      <c r="OHT257" s="61"/>
      <c r="OHU257" s="61"/>
      <c r="OHV257" s="61"/>
      <c r="OHW257" s="61"/>
      <c r="OHX257" s="61"/>
      <c r="OHY257" s="61"/>
      <c r="OHZ257" s="61"/>
      <c r="OIA257" s="61"/>
      <c r="OIB257" s="61"/>
      <c r="OIC257" s="61"/>
      <c r="OID257" s="61"/>
      <c r="OIE257" s="61"/>
      <c r="OIF257" s="61"/>
      <c r="OIG257" s="61"/>
      <c r="OIH257" s="61"/>
      <c r="OII257" s="61"/>
      <c r="OIJ257" s="61"/>
      <c r="OIK257" s="61"/>
      <c r="OIL257" s="61"/>
      <c r="OIM257" s="61"/>
      <c r="OIN257" s="61"/>
      <c r="OIO257" s="61"/>
      <c r="OIP257" s="61"/>
      <c r="OIQ257" s="61"/>
      <c r="OIR257" s="61"/>
      <c r="OIS257" s="61"/>
      <c r="OIT257" s="61"/>
      <c r="OIU257" s="61"/>
      <c r="OIV257" s="61"/>
      <c r="OIW257" s="61"/>
      <c r="OIX257" s="61"/>
      <c r="OIY257" s="61"/>
      <c r="OIZ257" s="61"/>
      <c r="OJA257" s="61"/>
      <c r="OJB257" s="61"/>
      <c r="OJC257" s="61"/>
      <c r="OJD257" s="61"/>
      <c r="OJE257" s="61"/>
      <c r="OJF257" s="61"/>
      <c r="OJG257" s="61"/>
      <c r="OJH257" s="61"/>
      <c r="OJI257" s="61"/>
      <c r="OJJ257" s="61"/>
      <c r="OJK257" s="61"/>
      <c r="OJL257" s="61"/>
      <c r="OJM257" s="61"/>
      <c r="OJN257" s="61"/>
      <c r="OJO257" s="61"/>
      <c r="OJP257" s="61"/>
      <c r="OJQ257" s="61"/>
      <c r="OJR257" s="61"/>
      <c r="OJS257" s="61"/>
      <c r="OJT257" s="61"/>
      <c r="OJU257" s="61"/>
      <c r="OJV257" s="61"/>
      <c r="OJW257" s="61"/>
      <c r="OJX257" s="61"/>
      <c r="OJY257" s="61"/>
      <c r="OJZ257" s="61"/>
      <c r="OKA257" s="61"/>
      <c r="OKB257" s="61"/>
      <c r="OKC257" s="61"/>
      <c r="OKD257" s="61"/>
      <c r="OKE257" s="61"/>
      <c r="OKF257" s="61"/>
      <c r="OKG257" s="61"/>
      <c r="OKH257" s="61"/>
      <c r="OKI257" s="61"/>
      <c r="OKJ257" s="61"/>
      <c r="OKK257" s="61"/>
      <c r="OKL257" s="61"/>
      <c r="OKM257" s="61"/>
      <c r="OKN257" s="61"/>
      <c r="OKO257" s="61"/>
      <c r="OKP257" s="61"/>
      <c r="OKQ257" s="61"/>
      <c r="OKR257" s="61"/>
      <c r="OKS257" s="61"/>
      <c r="OKT257" s="61"/>
      <c r="OKU257" s="61"/>
      <c r="OKV257" s="61"/>
      <c r="OKW257" s="61"/>
      <c r="OKX257" s="61"/>
      <c r="OKY257" s="61"/>
      <c r="OKZ257" s="61"/>
      <c r="OLA257" s="61"/>
      <c r="OLB257" s="61"/>
      <c r="OLC257" s="61"/>
      <c r="OLD257" s="61"/>
      <c r="OLE257" s="61"/>
      <c r="OLF257" s="61"/>
      <c r="OLG257" s="61"/>
      <c r="OLH257" s="61"/>
      <c r="OLI257" s="61"/>
      <c r="OLJ257" s="61"/>
      <c r="OLK257" s="61"/>
      <c r="OLL257" s="61"/>
      <c r="OLM257" s="61"/>
      <c r="OLN257" s="61"/>
      <c r="OLO257" s="61"/>
      <c r="OLP257" s="61"/>
      <c r="OLQ257" s="61"/>
      <c r="OLR257" s="61"/>
      <c r="OLS257" s="61"/>
      <c r="OLT257" s="61"/>
      <c r="OLU257" s="61"/>
      <c r="OLV257" s="61"/>
      <c r="OLW257" s="61"/>
      <c r="OLX257" s="61"/>
      <c r="OLY257" s="61"/>
      <c r="OLZ257" s="61"/>
      <c r="OMA257" s="61"/>
      <c r="OMB257" s="61"/>
      <c r="OMC257" s="61"/>
      <c r="OMD257" s="61"/>
      <c r="OME257" s="61"/>
      <c r="OMF257" s="61"/>
      <c r="OMG257" s="61"/>
      <c r="OMH257" s="61"/>
      <c r="OMI257" s="61"/>
      <c r="OMJ257" s="61"/>
      <c r="OMK257" s="61"/>
      <c r="OML257" s="61"/>
      <c r="OMM257" s="61"/>
      <c r="OMN257" s="61"/>
      <c r="OMO257" s="61"/>
      <c r="OMP257" s="61"/>
      <c r="OMQ257" s="61"/>
      <c r="OMR257" s="61"/>
      <c r="OMS257" s="61"/>
      <c r="OMT257" s="61"/>
      <c r="OMU257" s="61"/>
      <c r="OMV257" s="61"/>
      <c r="OMW257" s="61"/>
      <c r="OMX257" s="61"/>
      <c r="OMY257" s="61"/>
      <c r="OMZ257" s="61"/>
      <c r="ONA257" s="61"/>
      <c r="ONB257" s="61"/>
      <c r="ONC257" s="61"/>
      <c r="OND257" s="61"/>
      <c r="ONE257" s="61"/>
      <c r="ONF257" s="61"/>
      <c r="ONG257" s="61"/>
      <c r="ONH257" s="61"/>
      <c r="ONI257" s="61"/>
      <c r="ONJ257" s="61"/>
      <c r="ONK257" s="61"/>
      <c r="ONL257" s="61"/>
      <c r="ONM257" s="61"/>
      <c r="ONN257" s="61"/>
      <c r="ONO257" s="61"/>
      <c r="ONP257" s="61"/>
      <c r="ONQ257" s="61"/>
      <c r="ONR257" s="61"/>
      <c r="ONS257" s="61"/>
      <c r="ONT257" s="61"/>
      <c r="ONU257" s="61"/>
      <c r="ONV257" s="61"/>
      <c r="ONW257" s="61"/>
      <c r="ONX257" s="61"/>
      <c r="ONY257" s="61"/>
      <c r="ONZ257" s="61"/>
      <c r="OOA257" s="61"/>
      <c r="OOB257" s="61"/>
      <c r="OOC257" s="61"/>
      <c r="OOD257" s="61"/>
      <c r="OOE257" s="61"/>
      <c r="OOF257" s="61"/>
      <c r="OOG257" s="61"/>
      <c r="OOH257" s="61"/>
      <c r="OOI257" s="61"/>
      <c r="OOJ257" s="61"/>
      <c r="OOK257" s="61"/>
      <c r="OOL257" s="61"/>
      <c r="OOM257" s="61"/>
      <c r="OON257" s="61"/>
      <c r="OOO257" s="61"/>
      <c r="OOP257" s="61"/>
      <c r="OOQ257" s="61"/>
      <c r="OOR257" s="61"/>
      <c r="OOS257" s="61"/>
      <c r="OOT257" s="61"/>
      <c r="OOU257" s="61"/>
      <c r="OOV257" s="61"/>
      <c r="OOW257" s="61"/>
      <c r="OOX257" s="61"/>
      <c r="OOY257" s="61"/>
      <c r="OOZ257" s="61"/>
      <c r="OPA257" s="61"/>
      <c r="OPB257" s="61"/>
      <c r="OPC257" s="61"/>
      <c r="OPD257" s="61"/>
      <c r="OPE257" s="61"/>
      <c r="OPF257" s="61"/>
      <c r="OPG257" s="61"/>
      <c r="OPH257" s="61"/>
      <c r="OPI257" s="61"/>
      <c r="OPJ257" s="61"/>
      <c r="OPK257" s="61"/>
      <c r="OPL257" s="61"/>
      <c r="OPM257" s="61"/>
      <c r="OPN257" s="61"/>
      <c r="OPO257" s="61"/>
      <c r="OPP257" s="61"/>
      <c r="OPQ257" s="61"/>
      <c r="OPR257" s="61"/>
      <c r="OPS257" s="61"/>
      <c r="OPT257" s="61"/>
      <c r="OPU257" s="61"/>
      <c r="OPV257" s="61"/>
      <c r="OPW257" s="61"/>
      <c r="OPX257" s="61"/>
      <c r="OPY257" s="61"/>
      <c r="OPZ257" s="61"/>
      <c r="OQA257" s="61"/>
      <c r="OQB257" s="61"/>
      <c r="OQC257" s="61"/>
      <c r="OQD257" s="61"/>
      <c r="OQE257" s="61"/>
      <c r="OQF257" s="61"/>
      <c r="OQG257" s="61"/>
      <c r="OQH257" s="61"/>
      <c r="OQI257" s="61"/>
      <c r="OQJ257" s="61"/>
      <c r="OQK257" s="61"/>
      <c r="OQL257" s="61"/>
      <c r="OQM257" s="61"/>
      <c r="OQN257" s="61"/>
      <c r="OQO257" s="61"/>
      <c r="OQP257" s="61"/>
      <c r="OQQ257" s="61"/>
      <c r="OQR257" s="61"/>
      <c r="OQS257" s="61"/>
      <c r="OQT257" s="61"/>
      <c r="OQU257" s="61"/>
      <c r="OQV257" s="61"/>
      <c r="OQW257" s="61"/>
      <c r="OQX257" s="61"/>
      <c r="OQY257" s="61"/>
      <c r="OQZ257" s="61"/>
      <c r="ORA257" s="61"/>
      <c r="ORB257" s="61"/>
      <c r="ORC257" s="61"/>
      <c r="ORD257" s="61"/>
      <c r="ORE257" s="61"/>
      <c r="ORF257" s="61"/>
      <c r="ORG257" s="61"/>
      <c r="ORH257" s="61"/>
      <c r="ORI257" s="61"/>
      <c r="ORJ257" s="61"/>
      <c r="ORK257" s="61"/>
      <c r="ORL257" s="61"/>
      <c r="ORM257" s="61"/>
      <c r="ORN257" s="61"/>
      <c r="ORO257" s="61"/>
      <c r="ORP257" s="61"/>
      <c r="ORQ257" s="61"/>
      <c r="ORR257" s="61"/>
      <c r="ORS257" s="61"/>
      <c r="ORT257" s="61"/>
      <c r="ORU257" s="61"/>
      <c r="ORV257" s="61"/>
      <c r="ORW257" s="61"/>
      <c r="ORX257" s="61"/>
      <c r="ORY257" s="61"/>
      <c r="ORZ257" s="61"/>
      <c r="OSA257" s="61"/>
      <c r="OSB257" s="61"/>
      <c r="OSC257" s="61"/>
      <c r="OSD257" s="61"/>
      <c r="OSE257" s="61"/>
      <c r="OSF257" s="61"/>
      <c r="OSG257" s="61"/>
      <c r="OSH257" s="61"/>
      <c r="OSI257" s="61"/>
      <c r="OSJ257" s="61"/>
      <c r="OSK257" s="61"/>
      <c r="OSL257" s="61"/>
      <c r="OSM257" s="61"/>
      <c r="OSN257" s="61"/>
      <c r="OSO257" s="61"/>
      <c r="OSP257" s="61"/>
      <c r="OSQ257" s="61"/>
      <c r="OSR257" s="61"/>
      <c r="OSS257" s="61"/>
      <c r="OST257" s="61"/>
      <c r="OSU257" s="61"/>
      <c r="OSV257" s="61"/>
      <c r="OSW257" s="61"/>
      <c r="OSX257" s="61"/>
      <c r="OSY257" s="61"/>
      <c r="OSZ257" s="61"/>
      <c r="OTA257" s="61"/>
      <c r="OTB257" s="61"/>
      <c r="OTC257" s="61"/>
      <c r="OTD257" s="61"/>
      <c r="OTE257" s="61"/>
      <c r="OTF257" s="61"/>
      <c r="OTG257" s="61"/>
      <c r="OTH257" s="61"/>
      <c r="OTI257" s="61"/>
      <c r="OTJ257" s="61"/>
      <c r="OTK257" s="61"/>
      <c r="OTL257" s="61"/>
      <c r="OTM257" s="61"/>
      <c r="OTN257" s="61"/>
      <c r="OTO257" s="61"/>
      <c r="OTP257" s="61"/>
      <c r="OTQ257" s="61"/>
      <c r="OTR257" s="61"/>
      <c r="OTS257" s="61"/>
      <c r="OTT257" s="61"/>
      <c r="OTU257" s="61"/>
      <c r="OTV257" s="61"/>
      <c r="OTW257" s="61"/>
      <c r="OTX257" s="61"/>
      <c r="OTY257" s="61"/>
      <c r="OTZ257" s="61"/>
      <c r="OUA257" s="61"/>
      <c r="OUB257" s="61"/>
      <c r="OUC257" s="61"/>
      <c r="OUD257" s="61"/>
      <c r="OUE257" s="61"/>
      <c r="OUF257" s="61"/>
      <c r="OUG257" s="61"/>
      <c r="OUH257" s="61"/>
      <c r="OUI257" s="61"/>
      <c r="OUJ257" s="61"/>
      <c r="OUK257" s="61"/>
      <c r="OUL257" s="61"/>
      <c r="OUM257" s="61"/>
      <c r="OUN257" s="61"/>
      <c r="OUO257" s="61"/>
      <c r="OUP257" s="61"/>
      <c r="OUQ257" s="61"/>
      <c r="OUR257" s="61"/>
      <c r="OUS257" s="61"/>
      <c r="OUT257" s="61"/>
      <c r="OUU257" s="61"/>
      <c r="OUV257" s="61"/>
      <c r="OUW257" s="61"/>
      <c r="OUX257" s="61"/>
      <c r="OUY257" s="61"/>
      <c r="OUZ257" s="61"/>
      <c r="OVA257" s="61"/>
      <c r="OVB257" s="61"/>
      <c r="OVC257" s="61"/>
      <c r="OVD257" s="61"/>
      <c r="OVE257" s="61"/>
      <c r="OVF257" s="61"/>
      <c r="OVG257" s="61"/>
      <c r="OVH257" s="61"/>
      <c r="OVI257" s="61"/>
      <c r="OVJ257" s="61"/>
      <c r="OVK257" s="61"/>
      <c r="OVL257" s="61"/>
      <c r="OVM257" s="61"/>
      <c r="OVN257" s="61"/>
      <c r="OVO257" s="61"/>
      <c r="OVP257" s="61"/>
      <c r="OVQ257" s="61"/>
      <c r="OVR257" s="61"/>
      <c r="OVS257" s="61"/>
      <c r="OVT257" s="61"/>
      <c r="OVU257" s="61"/>
      <c r="OVV257" s="61"/>
      <c r="OVW257" s="61"/>
      <c r="OVX257" s="61"/>
      <c r="OVY257" s="61"/>
      <c r="OVZ257" s="61"/>
      <c r="OWA257" s="61"/>
      <c r="OWB257" s="61"/>
      <c r="OWC257" s="61"/>
      <c r="OWD257" s="61"/>
      <c r="OWE257" s="61"/>
      <c r="OWF257" s="61"/>
      <c r="OWG257" s="61"/>
      <c r="OWH257" s="61"/>
      <c r="OWI257" s="61"/>
      <c r="OWJ257" s="61"/>
      <c r="OWK257" s="61"/>
      <c r="OWL257" s="61"/>
      <c r="OWM257" s="61"/>
      <c r="OWN257" s="61"/>
      <c r="OWO257" s="61"/>
      <c r="OWP257" s="61"/>
      <c r="OWQ257" s="61"/>
      <c r="OWR257" s="61"/>
      <c r="OWS257" s="61"/>
      <c r="OWT257" s="61"/>
      <c r="OWU257" s="61"/>
      <c r="OWV257" s="61"/>
      <c r="OWW257" s="61"/>
      <c r="OWX257" s="61"/>
      <c r="OWY257" s="61"/>
      <c r="OWZ257" s="61"/>
      <c r="OXA257" s="61"/>
      <c r="OXB257" s="61"/>
      <c r="OXC257" s="61"/>
      <c r="OXD257" s="61"/>
      <c r="OXE257" s="61"/>
      <c r="OXF257" s="61"/>
      <c r="OXG257" s="61"/>
      <c r="OXH257" s="61"/>
      <c r="OXI257" s="61"/>
      <c r="OXJ257" s="61"/>
      <c r="OXK257" s="61"/>
      <c r="OXL257" s="61"/>
      <c r="OXM257" s="61"/>
      <c r="OXN257" s="61"/>
      <c r="OXO257" s="61"/>
      <c r="OXP257" s="61"/>
      <c r="OXQ257" s="61"/>
      <c r="OXR257" s="61"/>
      <c r="OXS257" s="61"/>
      <c r="OXT257" s="61"/>
      <c r="OXU257" s="61"/>
      <c r="OXV257" s="61"/>
      <c r="OXW257" s="61"/>
      <c r="OXX257" s="61"/>
      <c r="OXY257" s="61"/>
      <c r="OXZ257" s="61"/>
      <c r="OYA257" s="61"/>
      <c r="OYB257" s="61"/>
      <c r="OYC257" s="61"/>
      <c r="OYD257" s="61"/>
      <c r="OYE257" s="61"/>
      <c r="OYF257" s="61"/>
      <c r="OYG257" s="61"/>
      <c r="OYH257" s="61"/>
      <c r="OYI257" s="61"/>
      <c r="OYJ257" s="61"/>
      <c r="OYK257" s="61"/>
      <c r="OYL257" s="61"/>
      <c r="OYM257" s="61"/>
      <c r="OYN257" s="61"/>
      <c r="OYO257" s="61"/>
      <c r="OYP257" s="61"/>
      <c r="OYQ257" s="61"/>
      <c r="OYR257" s="61"/>
      <c r="OYS257" s="61"/>
      <c r="OYT257" s="61"/>
      <c r="OYU257" s="61"/>
      <c r="OYV257" s="61"/>
      <c r="OYW257" s="61"/>
      <c r="OYX257" s="61"/>
      <c r="OYY257" s="61"/>
      <c r="OYZ257" s="61"/>
      <c r="OZA257" s="61"/>
      <c r="OZB257" s="61"/>
      <c r="OZC257" s="61"/>
      <c r="OZD257" s="61"/>
      <c r="OZE257" s="61"/>
      <c r="OZF257" s="61"/>
      <c r="OZG257" s="61"/>
      <c r="OZH257" s="61"/>
      <c r="OZI257" s="61"/>
      <c r="OZJ257" s="61"/>
      <c r="OZK257" s="61"/>
      <c r="OZL257" s="61"/>
      <c r="OZM257" s="61"/>
      <c r="OZN257" s="61"/>
      <c r="OZO257" s="61"/>
      <c r="OZP257" s="61"/>
      <c r="OZQ257" s="61"/>
      <c r="OZR257" s="61"/>
      <c r="OZS257" s="61"/>
      <c r="OZT257" s="61"/>
      <c r="OZU257" s="61"/>
      <c r="OZV257" s="61"/>
      <c r="OZW257" s="61"/>
      <c r="OZX257" s="61"/>
      <c r="OZY257" s="61"/>
      <c r="OZZ257" s="61"/>
      <c r="PAA257" s="61"/>
      <c r="PAB257" s="61"/>
      <c r="PAC257" s="61"/>
      <c r="PAD257" s="61"/>
      <c r="PAE257" s="61"/>
      <c r="PAF257" s="61"/>
      <c r="PAG257" s="61"/>
      <c r="PAH257" s="61"/>
      <c r="PAI257" s="61"/>
      <c r="PAJ257" s="61"/>
      <c r="PAK257" s="61"/>
      <c r="PAL257" s="61"/>
      <c r="PAM257" s="61"/>
      <c r="PAN257" s="61"/>
      <c r="PAO257" s="61"/>
      <c r="PAP257" s="61"/>
      <c r="PAQ257" s="61"/>
      <c r="PAR257" s="61"/>
      <c r="PAS257" s="61"/>
      <c r="PAT257" s="61"/>
      <c r="PAU257" s="61"/>
      <c r="PAV257" s="61"/>
      <c r="PAW257" s="61"/>
      <c r="PAX257" s="61"/>
      <c r="PAY257" s="61"/>
      <c r="PAZ257" s="61"/>
      <c r="PBA257" s="61"/>
      <c r="PBB257" s="61"/>
      <c r="PBC257" s="61"/>
      <c r="PBD257" s="61"/>
      <c r="PBE257" s="61"/>
      <c r="PBF257" s="61"/>
      <c r="PBG257" s="61"/>
      <c r="PBH257" s="61"/>
      <c r="PBI257" s="61"/>
      <c r="PBJ257" s="61"/>
      <c r="PBK257" s="61"/>
      <c r="PBL257" s="61"/>
      <c r="PBM257" s="61"/>
      <c r="PBN257" s="61"/>
      <c r="PBO257" s="61"/>
      <c r="PBP257" s="61"/>
      <c r="PBQ257" s="61"/>
      <c r="PBR257" s="61"/>
      <c r="PBS257" s="61"/>
      <c r="PBT257" s="61"/>
      <c r="PBU257" s="61"/>
      <c r="PBV257" s="61"/>
      <c r="PBW257" s="61"/>
      <c r="PBX257" s="61"/>
      <c r="PBY257" s="61"/>
      <c r="PBZ257" s="61"/>
      <c r="PCA257" s="61"/>
      <c r="PCB257" s="61"/>
      <c r="PCC257" s="61"/>
      <c r="PCD257" s="61"/>
      <c r="PCE257" s="61"/>
      <c r="PCF257" s="61"/>
      <c r="PCG257" s="61"/>
      <c r="PCH257" s="61"/>
      <c r="PCI257" s="61"/>
      <c r="PCJ257" s="61"/>
      <c r="PCK257" s="61"/>
      <c r="PCL257" s="61"/>
      <c r="PCM257" s="61"/>
      <c r="PCN257" s="61"/>
      <c r="PCO257" s="61"/>
      <c r="PCP257" s="61"/>
      <c r="PCQ257" s="61"/>
      <c r="PCR257" s="61"/>
      <c r="PCS257" s="61"/>
      <c r="PCT257" s="61"/>
      <c r="PCU257" s="61"/>
      <c r="PCV257" s="61"/>
      <c r="PCW257" s="61"/>
      <c r="PCX257" s="61"/>
      <c r="PCY257" s="61"/>
      <c r="PCZ257" s="61"/>
      <c r="PDA257" s="61"/>
      <c r="PDB257" s="61"/>
      <c r="PDC257" s="61"/>
      <c r="PDD257" s="61"/>
      <c r="PDE257" s="61"/>
      <c r="PDF257" s="61"/>
      <c r="PDG257" s="61"/>
      <c r="PDH257" s="61"/>
      <c r="PDI257" s="61"/>
      <c r="PDJ257" s="61"/>
      <c r="PDK257" s="61"/>
      <c r="PDL257" s="61"/>
      <c r="PDM257" s="61"/>
      <c r="PDN257" s="61"/>
      <c r="PDO257" s="61"/>
      <c r="PDP257" s="61"/>
      <c r="PDQ257" s="61"/>
      <c r="PDR257" s="61"/>
      <c r="PDS257" s="61"/>
      <c r="PDT257" s="61"/>
      <c r="PDU257" s="61"/>
      <c r="PDV257" s="61"/>
      <c r="PDW257" s="61"/>
      <c r="PDX257" s="61"/>
      <c r="PDY257" s="61"/>
      <c r="PDZ257" s="61"/>
      <c r="PEA257" s="61"/>
      <c r="PEB257" s="61"/>
      <c r="PEC257" s="61"/>
      <c r="PED257" s="61"/>
      <c r="PEE257" s="61"/>
      <c r="PEF257" s="61"/>
      <c r="PEG257" s="61"/>
      <c r="PEH257" s="61"/>
      <c r="PEI257" s="61"/>
      <c r="PEJ257" s="61"/>
      <c r="PEK257" s="61"/>
      <c r="PEL257" s="61"/>
      <c r="PEM257" s="61"/>
      <c r="PEN257" s="61"/>
      <c r="PEO257" s="61"/>
      <c r="PEP257" s="61"/>
      <c r="PEQ257" s="61"/>
      <c r="PER257" s="61"/>
      <c r="PES257" s="61"/>
      <c r="PET257" s="61"/>
      <c r="PEU257" s="61"/>
      <c r="PEV257" s="61"/>
      <c r="PEW257" s="61"/>
      <c r="PEX257" s="61"/>
      <c r="PEY257" s="61"/>
      <c r="PEZ257" s="61"/>
      <c r="PFA257" s="61"/>
      <c r="PFB257" s="61"/>
      <c r="PFC257" s="61"/>
      <c r="PFD257" s="61"/>
      <c r="PFE257" s="61"/>
      <c r="PFF257" s="61"/>
      <c r="PFG257" s="61"/>
      <c r="PFH257" s="61"/>
      <c r="PFI257" s="61"/>
      <c r="PFJ257" s="61"/>
      <c r="PFK257" s="61"/>
      <c r="PFL257" s="61"/>
      <c r="PFM257" s="61"/>
      <c r="PFN257" s="61"/>
      <c r="PFO257" s="61"/>
      <c r="PFP257" s="61"/>
      <c r="PFQ257" s="61"/>
      <c r="PFR257" s="61"/>
      <c r="PFS257" s="61"/>
      <c r="PFT257" s="61"/>
      <c r="PFU257" s="61"/>
      <c r="PFV257" s="61"/>
      <c r="PFW257" s="61"/>
      <c r="PFX257" s="61"/>
      <c r="PFY257" s="61"/>
      <c r="PFZ257" s="61"/>
      <c r="PGA257" s="61"/>
      <c r="PGB257" s="61"/>
      <c r="PGC257" s="61"/>
      <c r="PGD257" s="61"/>
      <c r="PGE257" s="61"/>
      <c r="PGF257" s="61"/>
      <c r="PGG257" s="61"/>
      <c r="PGH257" s="61"/>
      <c r="PGI257" s="61"/>
      <c r="PGJ257" s="61"/>
      <c r="PGK257" s="61"/>
      <c r="PGL257" s="61"/>
      <c r="PGM257" s="61"/>
      <c r="PGN257" s="61"/>
      <c r="PGO257" s="61"/>
      <c r="PGP257" s="61"/>
      <c r="PGQ257" s="61"/>
      <c r="PGR257" s="61"/>
      <c r="PGS257" s="61"/>
      <c r="PGT257" s="61"/>
      <c r="PGU257" s="61"/>
      <c r="PGV257" s="61"/>
      <c r="PGW257" s="61"/>
      <c r="PGX257" s="61"/>
      <c r="PGY257" s="61"/>
      <c r="PGZ257" s="61"/>
      <c r="PHA257" s="61"/>
      <c r="PHB257" s="61"/>
      <c r="PHC257" s="61"/>
      <c r="PHD257" s="61"/>
      <c r="PHE257" s="61"/>
      <c r="PHF257" s="61"/>
      <c r="PHG257" s="61"/>
      <c r="PHH257" s="61"/>
      <c r="PHI257" s="61"/>
      <c r="PHJ257" s="61"/>
      <c r="PHK257" s="61"/>
      <c r="PHL257" s="61"/>
      <c r="PHM257" s="61"/>
      <c r="PHN257" s="61"/>
      <c r="PHO257" s="61"/>
      <c r="PHP257" s="61"/>
      <c r="PHQ257" s="61"/>
      <c r="PHR257" s="61"/>
      <c r="PHS257" s="61"/>
      <c r="PHT257" s="61"/>
      <c r="PHU257" s="61"/>
      <c r="PHV257" s="61"/>
      <c r="PHW257" s="61"/>
      <c r="PHX257" s="61"/>
      <c r="PHY257" s="61"/>
      <c r="PHZ257" s="61"/>
      <c r="PIA257" s="61"/>
      <c r="PIB257" s="61"/>
      <c r="PIC257" s="61"/>
      <c r="PID257" s="61"/>
      <c r="PIE257" s="61"/>
      <c r="PIF257" s="61"/>
      <c r="PIG257" s="61"/>
      <c r="PIH257" s="61"/>
      <c r="PII257" s="61"/>
      <c r="PIJ257" s="61"/>
      <c r="PIK257" s="61"/>
      <c r="PIL257" s="61"/>
      <c r="PIM257" s="61"/>
      <c r="PIN257" s="61"/>
      <c r="PIO257" s="61"/>
      <c r="PIP257" s="61"/>
      <c r="PIQ257" s="61"/>
      <c r="PIR257" s="61"/>
      <c r="PIS257" s="61"/>
      <c r="PIT257" s="61"/>
      <c r="PIU257" s="61"/>
      <c r="PIV257" s="61"/>
      <c r="PIW257" s="61"/>
      <c r="PIX257" s="61"/>
      <c r="PIY257" s="61"/>
      <c r="PIZ257" s="61"/>
      <c r="PJA257" s="61"/>
      <c r="PJB257" s="61"/>
      <c r="PJC257" s="61"/>
      <c r="PJD257" s="61"/>
      <c r="PJE257" s="61"/>
      <c r="PJF257" s="61"/>
      <c r="PJG257" s="61"/>
      <c r="PJH257" s="61"/>
      <c r="PJI257" s="61"/>
      <c r="PJJ257" s="61"/>
      <c r="PJK257" s="61"/>
      <c r="PJL257" s="61"/>
      <c r="PJM257" s="61"/>
      <c r="PJN257" s="61"/>
      <c r="PJO257" s="61"/>
      <c r="PJP257" s="61"/>
      <c r="PJQ257" s="61"/>
      <c r="PJR257" s="61"/>
      <c r="PJS257" s="61"/>
      <c r="PJT257" s="61"/>
      <c r="PJU257" s="61"/>
      <c r="PJV257" s="61"/>
      <c r="PJW257" s="61"/>
      <c r="PJX257" s="61"/>
      <c r="PJY257" s="61"/>
      <c r="PJZ257" s="61"/>
      <c r="PKA257" s="61"/>
      <c r="PKB257" s="61"/>
      <c r="PKC257" s="61"/>
      <c r="PKD257" s="61"/>
      <c r="PKE257" s="61"/>
      <c r="PKF257" s="61"/>
      <c r="PKG257" s="61"/>
      <c r="PKH257" s="61"/>
      <c r="PKI257" s="61"/>
      <c r="PKJ257" s="61"/>
      <c r="PKK257" s="61"/>
      <c r="PKL257" s="61"/>
      <c r="PKM257" s="61"/>
      <c r="PKN257" s="61"/>
      <c r="PKO257" s="61"/>
      <c r="PKP257" s="61"/>
      <c r="PKQ257" s="61"/>
      <c r="PKR257" s="61"/>
      <c r="PKS257" s="61"/>
      <c r="PKT257" s="61"/>
      <c r="PKU257" s="61"/>
      <c r="PKV257" s="61"/>
      <c r="PKW257" s="61"/>
      <c r="PKX257" s="61"/>
      <c r="PKY257" s="61"/>
      <c r="PKZ257" s="61"/>
      <c r="PLA257" s="61"/>
      <c r="PLB257" s="61"/>
      <c r="PLC257" s="61"/>
      <c r="PLD257" s="61"/>
      <c r="PLE257" s="61"/>
      <c r="PLF257" s="61"/>
      <c r="PLG257" s="61"/>
      <c r="PLH257" s="61"/>
      <c r="PLI257" s="61"/>
      <c r="PLJ257" s="61"/>
      <c r="PLK257" s="61"/>
      <c r="PLL257" s="61"/>
      <c r="PLM257" s="61"/>
      <c r="PLN257" s="61"/>
      <c r="PLO257" s="61"/>
      <c r="PLP257" s="61"/>
      <c r="PLQ257" s="61"/>
      <c r="PLR257" s="61"/>
      <c r="PLS257" s="61"/>
      <c r="PLT257" s="61"/>
      <c r="PLU257" s="61"/>
      <c r="PLV257" s="61"/>
      <c r="PLW257" s="61"/>
      <c r="PLX257" s="61"/>
      <c r="PLY257" s="61"/>
      <c r="PLZ257" s="61"/>
      <c r="PMA257" s="61"/>
      <c r="PMB257" s="61"/>
      <c r="PMC257" s="61"/>
      <c r="PMD257" s="61"/>
      <c r="PME257" s="61"/>
      <c r="PMF257" s="61"/>
      <c r="PMG257" s="61"/>
      <c r="PMH257" s="61"/>
      <c r="PMI257" s="61"/>
      <c r="PMJ257" s="61"/>
      <c r="PMK257" s="61"/>
      <c r="PML257" s="61"/>
      <c r="PMM257" s="61"/>
      <c r="PMN257" s="61"/>
      <c r="PMO257" s="61"/>
      <c r="PMP257" s="61"/>
      <c r="PMQ257" s="61"/>
      <c r="PMR257" s="61"/>
      <c r="PMS257" s="61"/>
      <c r="PMT257" s="61"/>
      <c r="PMU257" s="61"/>
      <c r="PMV257" s="61"/>
      <c r="PMW257" s="61"/>
      <c r="PMX257" s="61"/>
      <c r="PMY257" s="61"/>
      <c r="PMZ257" s="61"/>
      <c r="PNA257" s="61"/>
      <c r="PNB257" s="61"/>
      <c r="PNC257" s="61"/>
      <c r="PND257" s="61"/>
      <c r="PNE257" s="61"/>
      <c r="PNF257" s="61"/>
      <c r="PNG257" s="61"/>
      <c r="PNH257" s="61"/>
      <c r="PNI257" s="61"/>
      <c r="PNJ257" s="61"/>
      <c r="PNK257" s="61"/>
      <c r="PNL257" s="61"/>
      <c r="PNM257" s="61"/>
      <c r="PNN257" s="61"/>
      <c r="PNO257" s="61"/>
      <c r="PNP257" s="61"/>
      <c r="PNQ257" s="61"/>
      <c r="PNR257" s="61"/>
      <c r="PNS257" s="61"/>
      <c r="PNT257" s="61"/>
      <c r="PNU257" s="61"/>
      <c r="PNV257" s="61"/>
      <c r="PNW257" s="61"/>
      <c r="PNX257" s="61"/>
      <c r="PNY257" s="61"/>
      <c r="PNZ257" s="61"/>
      <c r="POA257" s="61"/>
      <c r="POB257" s="61"/>
      <c r="POC257" s="61"/>
      <c r="POD257" s="61"/>
      <c r="POE257" s="61"/>
      <c r="POF257" s="61"/>
      <c r="POG257" s="61"/>
      <c r="POH257" s="61"/>
      <c r="POI257" s="61"/>
      <c r="POJ257" s="61"/>
      <c r="POK257" s="61"/>
      <c r="POL257" s="61"/>
      <c r="POM257" s="61"/>
      <c r="PON257" s="61"/>
      <c r="POO257" s="61"/>
      <c r="POP257" s="61"/>
      <c r="POQ257" s="61"/>
      <c r="POR257" s="61"/>
      <c r="POS257" s="61"/>
      <c r="POT257" s="61"/>
      <c r="POU257" s="61"/>
      <c r="POV257" s="61"/>
      <c r="POW257" s="61"/>
      <c r="POX257" s="61"/>
      <c r="POY257" s="61"/>
      <c r="POZ257" s="61"/>
      <c r="PPA257" s="61"/>
      <c r="PPB257" s="61"/>
      <c r="PPC257" s="61"/>
      <c r="PPD257" s="61"/>
      <c r="PPE257" s="61"/>
      <c r="PPF257" s="61"/>
      <c r="PPG257" s="61"/>
      <c r="PPH257" s="61"/>
      <c r="PPI257" s="61"/>
      <c r="PPJ257" s="61"/>
      <c r="PPK257" s="61"/>
      <c r="PPL257" s="61"/>
      <c r="PPM257" s="61"/>
      <c r="PPN257" s="61"/>
      <c r="PPO257" s="61"/>
      <c r="PPP257" s="61"/>
      <c r="PPQ257" s="61"/>
      <c r="PPR257" s="61"/>
      <c r="PPS257" s="61"/>
      <c r="PPT257" s="61"/>
      <c r="PPU257" s="61"/>
      <c r="PPV257" s="61"/>
      <c r="PPW257" s="61"/>
      <c r="PPX257" s="61"/>
      <c r="PPY257" s="61"/>
      <c r="PPZ257" s="61"/>
      <c r="PQA257" s="61"/>
      <c r="PQB257" s="61"/>
      <c r="PQC257" s="61"/>
      <c r="PQD257" s="61"/>
      <c r="PQE257" s="61"/>
      <c r="PQF257" s="61"/>
      <c r="PQG257" s="61"/>
      <c r="PQH257" s="61"/>
      <c r="PQI257" s="61"/>
      <c r="PQJ257" s="61"/>
      <c r="PQK257" s="61"/>
      <c r="PQL257" s="61"/>
      <c r="PQM257" s="61"/>
      <c r="PQN257" s="61"/>
      <c r="PQO257" s="61"/>
      <c r="PQP257" s="61"/>
      <c r="PQQ257" s="61"/>
      <c r="PQR257" s="61"/>
      <c r="PQS257" s="61"/>
      <c r="PQT257" s="61"/>
      <c r="PQU257" s="61"/>
      <c r="PQV257" s="61"/>
      <c r="PQW257" s="61"/>
      <c r="PQX257" s="61"/>
      <c r="PQY257" s="61"/>
      <c r="PQZ257" s="61"/>
      <c r="PRA257" s="61"/>
      <c r="PRB257" s="61"/>
      <c r="PRC257" s="61"/>
      <c r="PRD257" s="61"/>
      <c r="PRE257" s="61"/>
      <c r="PRF257" s="61"/>
      <c r="PRG257" s="61"/>
      <c r="PRH257" s="61"/>
      <c r="PRI257" s="61"/>
      <c r="PRJ257" s="61"/>
      <c r="PRK257" s="61"/>
      <c r="PRL257" s="61"/>
      <c r="PRM257" s="61"/>
      <c r="PRN257" s="61"/>
      <c r="PRO257" s="61"/>
      <c r="PRP257" s="61"/>
      <c r="PRQ257" s="61"/>
      <c r="PRR257" s="61"/>
      <c r="PRS257" s="61"/>
      <c r="PRT257" s="61"/>
      <c r="PRU257" s="61"/>
      <c r="PRV257" s="61"/>
      <c r="PRW257" s="61"/>
      <c r="PRX257" s="61"/>
      <c r="PRY257" s="61"/>
      <c r="PRZ257" s="61"/>
      <c r="PSA257" s="61"/>
      <c r="PSB257" s="61"/>
      <c r="PSC257" s="61"/>
      <c r="PSD257" s="61"/>
      <c r="PSE257" s="61"/>
      <c r="PSF257" s="61"/>
      <c r="PSG257" s="61"/>
      <c r="PSH257" s="61"/>
      <c r="PSI257" s="61"/>
      <c r="PSJ257" s="61"/>
      <c r="PSK257" s="61"/>
      <c r="PSL257" s="61"/>
      <c r="PSM257" s="61"/>
      <c r="PSN257" s="61"/>
      <c r="PSO257" s="61"/>
      <c r="PSP257" s="61"/>
      <c r="PSQ257" s="61"/>
      <c r="PSR257" s="61"/>
      <c r="PSS257" s="61"/>
      <c r="PST257" s="61"/>
      <c r="PSU257" s="61"/>
      <c r="PSV257" s="61"/>
      <c r="PSW257" s="61"/>
      <c r="PSX257" s="61"/>
      <c r="PSY257" s="61"/>
      <c r="PSZ257" s="61"/>
      <c r="PTA257" s="61"/>
      <c r="PTB257" s="61"/>
      <c r="PTC257" s="61"/>
      <c r="PTD257" s="61"/>
      <c r="PTE257" s="61"/>
      <c r="PTF257" s="61"/>
      <c r="PTG257" s="61"/>
      <c r="PTH257" s="61"/>
      <c r="PTI257" s="61"/>
      <c r="PTJ257" s="61"/>
      <c r="PTK257" s="61"/>
      <c r="PTL257" s="61"/>
      <c r="PTM257" s="61"/>
      <c r="PTN257" s="61"/>
      <c r="PTO257" s="61"/>
      <c r="PTP257" s="61"/>
      <c r="PTQ257" s="61"/>
      <c r="PTR257" s="61"/>
      <c r="PTS257" s="61"/>
      <c r="PTT257" s="61"/>
      <c r="PTU257" s="61"/>
      <c r="PTV257" s="61"/>
      <c r="PTW257" s="61"/>
      <c r="PTX257" s="61"/>
      <c r="PTY257" s="61"/>
      <c r="PTZ257" s="61"/>
      <c r="PUA257" s="61"/>
      <c r="PUB257" s="61"/>
      <c r="PUC257" s="61"/>
      <c r="PUD257" s="61"/>
      <c r="PUE257" s="61"/>
      <c r="PUF257" s="61"/>
      <c r="PUG257" s="61"/>
      <c r="PUH257" s="61"/>
      <c r="PUI257" s="61"/>
      <c r="PUJ257" s="61"/>
      <c r="PUK257" s="61"/>
      <c r="PUL257" s="61"/>
      <c r="PUM257" s="61"/>
      <c r="PUN257" s="61"/>
      <c r="PUO257" s="61"/>
      <c r="PUP257" s="61"/>
      <c r="PUQ257" s="61"/>
      <c r="PUR257" s="61"/>
      <c r="PUS257" s="61"/>
      <c r="PUT257" s="61"/>
      <c r="PUU257" s="61"/>
      <c r="PUV257" s="61"/>
      <c r="PUW257" s="61"/>
      <c r="PUX257" s="61"/>
      <c r="PUY257" s="61"/>
      <c r="PUZ257" s="61"/>
      <c r="PVA257" s="61"/>
      <c r="PVB257" s="61"/>
      <c r="PVC257" s="61"/>
      <c r="PVD257" s="61"/>
      <c r="PVE257" s="61"/>
      <c r="PVF257" s="61"/>
      <c r="PVG257" s="61"/>
      <c r="PVH257" s="61"/>
      <c r="PVI257" s="61"/>
      <c r="PVJ257" s="61"/>
      <c r="PVK257" s="61"/>
      <c r="PVL257" s="61"/>
      <c r="PVM257" s="61"/>
      <c r="PVN257" s="61"/>
      <c r="PVO257" s="61"/>
      <c r="PVP257" s="61"/>
      <c r="PVQ257" s="61"/>
      <c r="PVR257" s="61"/>
      <c r="PVS257" s="61"/>
      <c r="PVT257" s="61"/>
      <c r="PVU257" s="61"/>
      <c r="PVV257" s="61"/>
      <c r="PVW257" s="61"/>
      <c r="PVX257" s="61"/>
      <c r="PVY257" s="61"/>
      <c r="PVZ257" s="61"/>
      <c r="PWA257" s="61"/>
      <c r="PWB257" s="61"/>
      <c r="PWC257" s="61"/>
      <c r="PWD257" s="61"/>
      <c r="PWE257" s="61"/>
      <c r="PWF257" s="61"/>
      <c r="PWG257" s="61"/>
      <c r="PWH257" s="61"/>
      <c r="PWI257" s="61"/>
      <c r="PWJ257" s="61"/>
      <c r="PWK257" s="61"/>
      <c r="PWL257" s="61"/>
      <c r="PWM257" s="61"/>
      <c r="PWN257" s="61"/>
      <c r="PWO257" s="61"/>
      <c r="PWP257" s="61"/>
      <c r="PWQ257" s="61"/>
      <c r="PWR257" s="61"/>
      <c r="PWS257" s="61"/>
      <c r="PWT257" s="61"/>
      <c r="PWU257" s="61"/>
      <c r="PWV257" s="61"/>
      <c r="PWW257" s="61"/>
      <c r="PWX257" s="61"/>
      <c r="PWY257" s="61"/>
      <c r="PWZ257" s="61"/>
      <c r="PXA257" s="61"/>
      <c r="PXB257" s="61"/>
      <c r="PXC257" s="61"/>
      <c r="PXD257" s="61"/>
      <c r="PXE257" s="61"/>
      <c r="PXF257" s="61"/>
      <c r="PXG257" s="61"/>
      <c r="PXH257" s="61"/>
      <c r="PXI257" s="61"/>
      <c r="PXJ257" s="61"/>
      <c r="PXK257" s="61"/>
      <c r="PXL257" s="61"/>
      <c r="PXM257" s="61"/>
      <c r="PXN257" s="61"/>
      <c r="PXO257" s="61"/>
      <c r="PXP257" s="61"/>
      <c r="PXQ257" s="61"/>
      <c r="PXR257" s="61"/>
      <c r="PXS257" s="61"/>
      <c r="PXT257" s="61"/>
      <c r="PXU257" s="61"/>
      <c r="PXV257" s="61"/>
      <c r="PXW257" s="61"/>
      <c r="PXX257" s="61"/>
      <c r="PXY257" s="61"/>
      <c r="PXZ257" s="61"/>
      <c r="PYA257" s="61"/>
      <c r="PYB257" s="61"/>
      <c r="PYC257" s="61"/>
      <c r="PYD257" s="61"/>
      <c r="PYE257" s="61"/>
      <c r="PYF257" s="61"/>
      <c r="PYG257" s="61"/>
      <c r="PYH257" s="61"/>
      <c r="PYI257" s="61"/>
      <c r="PYJ257" s="61"/>
      <c r="PYK257" s="61"/>
      <c r="PYL257" s="61"/>
      <c r="PYM257" s="61"/>
      <c r="PYN257" s="61"/>
      <c r="PYO257" s="61"/>
      <c r="PYP257" s="61"/>
      <c r="PYQ257" s="61"/>
      <c r="PYR257" s="61"/>
      <c r="PYS257" s="61"/>
      <c r="PYT257" s="61"/>
      <c r="PYU257" s="61"/>
      <c r="PYV257" s="61"/>
      <c r="PYW257" s="61"/>
      <c r="PYX257" s="61"/>
      <c r="PYY257" s="61"/>
      <c r="PYZ257" s="61"/>
      <c r="PZA257" s="61"/>
      <c r="PZB257" s="61"/>
      <c r="PZC257" s="61"/>
      <c r="PZD257" s="61"/>
      <c r="PZE257" s="61"/>
      <c r="PZF257" s="61"/>
      <c r="PZG257" s="61"/>
      <c r="PZH257" s="61"/>
      <c r="PZI257" s="61"/>
      <c r="PZJ257" s="61"/>
      <c r="PZK257" s="61"/>
      <c r="PZL257" s="61"/>
      <c r="PZM257" s="61"/>
      <c r="PZN257" s="61"/>
      <c r="PZO257" s="61"/>
      <c r="PZP257" s="61"/>
      <c r="PZQ257" s="61"/>
      <c r="PZR257" s="61"/>
      <c r="PZS257" s="61"/>
      <c r="PZT257" s="61"/>
      <c r="PZU257" s="61"/>
      <c r="PZV257" s="61"/>
      <c r="PZW257" s="61"/>
      <c r="PZX257" s="61"/>
      <c r="PZY257" s="61"/>
      <c r="PZZ257" s="61"/>
      <c r="QAA257" s="61"/>
      <c r="QAB257" s="61"/>
      <c r="QAC257" s="61"/>
      <c r="QAD257" s="61"/>
      <c r="QAE257" s="61"/>
      <c r="QAF257" s="61"/>
      <c r="QAG257" s="61"/>
      <c r="QAH257" s="61"/>
      <c r="QAI257" s="61"/>
      <c r="QAJ257" s="61"/>
      <c r="QAK257" s="61"/>
      <c r="QAL257" s="61"/>
      <c r="QAM257" s="61"/>
      <c r="QAN257" s="61"/>
      <c r="QAO257" s="61"/>
      <c r="QAP257" s="61"/>
      <c r="QAQ257" s="61"/>
      <c r="QAR257" s="61"/>
      <c r="QAS257" s="61"/>
      <c r="QAT257" s="61"/>
      <c r="QAU257" s="61"/>
      <c r="QAV257" s="61"/>
      <c r="QAW257" s="61"/>
      <c r="QAX257" s="61"/>
      <c r="QAY257" s="61"/>
      <c r="QAZ257" s="61"/>
      <c r="QBA257" s="61"/>
      <c r="QBB257" s="61"/>
      <c r="QBC257" s="61"/>
      <c r="QBD257" s="61"/>
      <c r="QBE257" s="61"/>
      <c r="QBF257" s="61"/>
      <c r="QBG257" s="61"/>
      <c r="QBH257" s="61"/>
      <c r="QBI257" s="61"/>
      <c r="QBJ257" s="61"/>
      <c r="QBK257" s="61"/>
      <c r="QBL257" s="61"/>
      <c r="QBM257" s="61"/>
      <c r="QBN257" s="61"/>
      <c r="QBO257" s="61"/>
      <c r="QBP257" s="61"/>
      <c r="QBQ257" s="61"/>
      <c r="QBR257" s="61"/>
      <c r="QBS257" s="61"/>
      <c r="QBT257" s="61"/>
      <c r="QBU257" s="61"/>
      <c r="QBV257" s="61"/>
      <c r="QBW257" s="61"/>
      <c r="QBX257" s="61"/>
      <c r="QBY257" s="61"/>
      <c r="QBZ257" s="61"/>
      <c r="QCA257" s="61"/>
      <c r="QCB257" s="61"/>
      <c r="QCC257" s="61"/>
      <c r="QCD257" s="61"/>
      <c r="QCE257" s="61"/>
      <c r="QCF257" s="61"/>
      <c r="QCG257" s="61"/>
      <c r="QCH257" s="61"/>
      <c r="QCI257" s="61"/>
      <c r="QCJ257" s="61"/>
      <c r="QCK257" s="61"/>
      <c r="QCL257" s="61"/>
      <c r="QCM257" s="61"/>
      <c r="QCN257" s="61"/>
      <c r="QCO257" s="61"/>
      <c r="QCP257" s="61"/>
      <c r="QCQ257" s="61"/>
      <c r="QCR257" s="61"/>
      <c r="QCS257" s="61"/>
      <c r="QCT257" s="61"/>
      <c r="QCU257" s="61"/>
      <c r="QCV257" s="61"/>
      <c r="QCW257" s="61"/>
      <c r="QCX257" s="61"/>
      <c r="QCY257" s="61"/>
      <c r="QCZ257" s="61"/>
      <c r="QDA257" s="61"/>
      <c r="QDB257" s="61"/>
      <c r="QDC257" s="61"/>
      <c r="QDD257" s="61"/>
      <c r="QDE257" s="61"/>
      <c r="QDF257" s="61"/>
      <c r="QDG257" s="61"/>
      <c r="QDH257" s="61"/>
      <c r="QDI257" s="61"/>
      <c r="QDJ257" s="61"/>
      <c r="QDK257" s="61"/>
      <c r="QDL257" s="61"/>
      <c r="QDM257" s="61"/>
      <c r="QDN257" s="61"/>
      <c r="QDO257" s="61"/>
      <c r="QDP257" s="61"/>
      <c r="QDQ257" s="61"/>
      <c r="QDR257" s="61"/>
      <c r="QDS257" s="61"/>
      <c r="QDT257" s="61"/>
      <c r="QDU257" s="61"/>
      <c r="QDV257" s="61"/>
      <c r="QDW257" s="61"/>
      <c r="QDX257" s="61"/>
      <c r="QDY257" s="61"/>
      <c r="QDZ257" s="61"/>
      <c r="QEA257" s="61"/>
      <c r="QEB257" s="61"/>
      <c r="QEC257" s="61"/>
      <c r="QED257" s="61"/>
      <c r="QEE257" s="61"/>
      <c r="QEF257" s="61"/>
      <c r="QEG257" s="61"/>
      <c r="QEH257" s="61"/>
      <c r="QEI257" s="61"/>
      <c r="QEJ257" s="61"/>
      <c r="QEK257" s="61"/>
      <c r="QEL257" s="61"/>
      <c r="QEM257" s="61"/>
      <c r="QEN257" s="61"/>
      <c r="QEO257" s="61"/>
      <c r="QEP257" s="61"/>
      <c r="QEQ257" s="61"/>
      <c r="QER257" s="61"/>
      <c r="QES257" s="61"/>
      <c r="QET257" s="61"/>
      <c r="QEU257" s="61"/>
      <c r="QEV257" s="61"/>
      <c r="QEW257" s="61"/>
      <c r="QEX257" s="61"/>
      <c r="QEY257" s="61"/>
      <c r="QEZ257" s="61"/>
      <c r="QFA257" s="61"/>
      <c r="QFB257" s="61"/>
      <c r="QFC257" s="61"/>
      <c r="QFD257" s="61"/>
      <c r="QFE257" s="61"/>
      <c r="QFF257" s="61"/>
      <c r="QFG257" s="61"/>
      <c r="QFH257" s="61"/>
      <c r="QFI257" s="61"/>
      <c r="QFJ257" s="61"/>
      <c r="QFK257" s="61"/>
      <c r="QFL257" s="61"/>
      <c r="QFM257" s="61"/>
      <c r="QFN257" s="61"/>
      <c r="QFO257" s="61"/>
      <c r="QFP257" s="61"/>
      <c r="QFQ257" s="61"/>
      <c r="QFR257" s="61"/>
      <c r="QFS257" s="61"/>
      <c r="QFT257" s="61"/>
      <c r="QFU257" s="61"/>
      <c r="QFV257" s="61"/>
      <c r="QFW257" s="61"/>
      <c r="QFX257" s="61"/>
      <c r="QFY257" s="61"/>
      <c r="QFZ257" s="61"/>
      <c r="QGA257" s="61"/>
      <c r="QGB257" s="61"/>
      <c r="QGC257" s="61"/>
      <c r="QGD257" s="61"/>
      <c r="QGE257" s="61"/>
      <c r="QGF257" s="61"/>
      <c r="QGG257" s="61"/>
      <c r="QGH257" s="61"/>
      <c r="QGI257" s="61"/>
      <c r="QGJ257" s="61"/>
      <c r="QGK257" s="61"/>
      <c r="QGL257" s="61"/>
      <c r="QGM257" s="61"/>
      <c r="QGN257" s="61"/>
      <c r="QGO257" s="61"/>
      <c r="QGP257" s="61"/>
      <c r="QGQ257" s="61"/>
      <c r="QGR257" s="61"/>
      <c r="QGS257" s="61"/>
      <c r="QGT257" s="61"/>
      <c r="QGU257" s="61"/>
      <c r="QGV257" s="61"/>
      <c r="QGW257" s="61"/>
      <c r="QGX257" s="61"/>
      <c r="QGY257" s="61"/>
      <c r="QGZ257" s="61"/>
      <c r="QHA257" s="61"/>
      <c r="QHB257" s="61"/>
      <c r="QHC257" s="61"/>
      <c r="QHD257" s="61"/>
      <c r="QHE257" s="61"/>
      <c r="QHF257" s="61"/>
      <c r="QHG257" s="61"/>
      <c r="QHH257" s="61"/>
      <c r="QHI257" s="61"/>
      <c r="QHJ257" s="61"/>
      <c r="QHK257" s="61"/>
      <c r="QHL257" s="61"/>
      <c r="QHM257" s="61"/>
      <c r="QHN257" s="61"/>
      <c r="QHO257" s="61"/>
      <c r="QHP257" s="61"/>
      <c r="QHQ257" s="61"/>
      <c r="QHR257" s="61"/>
      <c r="QHS257" s="61"/>
      <c r="QHT257" s="61"/>
      <c r="QHU257" s="61"/>
      <c r="QHV257" s="61"/>
      <c r="QHW257" s="61"/>
      <c r="QHX257" s="61"/>
      <c r="QHY257" s="61"/>
      <c r="QHZ257" s="61"/>
      <c r="QIA257" s="61"/>
      <c r="QIB257" s="61"/>
      <c r="QIC257" s="61"/>
      <c r="QID257" s="61"/>
      <c r="QIE257" s="61"/>
      <c r="QIF257" s="61"/>
      <c r="QIG257" s="61"/>
      <c r="QIH257" s="61"/>
      <c r="QII257" s="61"/>
      <c r="QIJ257" s="61"/>
      <c r="QIK257" s="61"/>
      <c r="QIL257" s="61"/>
      <c r="QIM257" s="61"/>
      <c r="QIN257" s="61"/>
      <c r="QIO257" s="61"/>
      <c r="QIP257" s="61"/>
      <c r="QIQ257" s="61"/>
      <c r="QIR257" s="61"/>
      <c r="QIS257" s="61"/>
      <c r="QIT257" s="61"/>
      <c r="QIU257" s="61"/>
      <c r="QIV257" s="61"/>
      <c r="QIW257" s="61"/>
      <c r="QIX257" s="61"/>
      <c r="QIY257" s="61"/>
      <c r="QIZ257" s="61"/>
      <c r="QJA257" s="61"/>
      <c r="QJB257" s="61"/>
      <c r="QJC257" s="61"/>
      <c r="QJD257" s="61"/>
      <c r="QJE257" s="61"/>
      <c r="QJF257" s="61"/>
      <c r="QJG257" s="61"/>
      <c r="QJH257" s="61"/>
      <c r="QJI257" s="61"/>
      <c r="QJJ257" s="61"/>
      <c r="QJK257" s="61"/>
      <c r="QJL257" s="61"/>
      <c r="QJM257" s="61"/>
      <c r="QJN257" s="61"/>
      <c r="QJO257" s="61"/>
      <c r="QJP257" s="61"/>
      <c r="QJQ257" s="61"/>
      <c r="QJR257" s="61"/>
      <c r="QJS257" s="61"/>
      <c r="QJT257" s="61"/>
      <c r="QJU257" s="61"/>
      <c r="QJV257" s="61"/>
      <c r="QJW257" s="61"/>
      <c r="QJX257" s="61"/>
      <c r="QJY257" s="61"/>
      <c r="QJZ257" s="61"/>
      <c r="QKA257" s="61"/>
      <c r="QKB257" s="61"/>
      <c r="QKC257" s="61"/>
      <c r="QKD257" s="61"/>
      <c r="QKE257" s="61"/>
      <c r="QKF257" s="61"/>
      <c r="QKG257" s="61"/>
      <c r="QKH257" s="61"/>
      <c r="QKI257" s="61"/>
      <c r="QKJ257" s="61"/>
      <c r="QKK257" s="61"/>
      <c r="QKL257" s="61"/>
      <c r="QKM257" s="61"/>
      <c r="QKN257" s="61"/>
      <c r="QKO257" s="61"/>
      <c r="QKP257" s="61"/>
      <c r="QKQ257" s="61"/>
      <c r="QKR257" s="61"/>
      <c r="QKS257" s="61"/>
      <c r="QKT257" s="61"/>
      <c r="QKU257" s="61"/>
      <c r="QKV257" s="61"/>
      <c r="QKW257" s="61"/>
      <c r="QKX257" s="61"/>
      <c r="QKY257" s="61"/>
      <c r="QKZ257" s="61"/>
      <c r="QLA257" s="61"/>
      <c r="QLB257" s="61"/>
      <c r="QLC257" s="61"/>
      <c r="QLD257" s="61"/>
      <c r="QLE257" s="61"/>
      <c r="QLF257" s="61"/>
      <c r="QLG257" s="61"/>
      <c r="QLH257" s="61"/>
      <c r="QLI257" s="61"/>
      <c r="QLJ257" s="61"/>
      <c r="QLK257" s="61"/>
      <c r="QLL257" s="61"/>
      <c r="QLM257" s="61"/>
      <c r="QLN257" s="61"/>
      <c r="QLO257" s="61"/>
      <c r="QLP257" s="61"/>
      <c r="QLQ257" s="61"/>
      <c r="QLR257" s="61"/>
      <c r="QLS257" s="61"/>
      <c r="QLT257" s="61"/>
      <c r="QLU257" s="61"/>
      <c r="QLV257" s="61"/>
      <c r="QLW257" s="61"/>
      <c r="QLX257" s="61"/>
      <c r="QLY257" s="61"/>
      <c r="QLZ257" s="61"/>
      <c r="QMA257" s="61"/>
      <c r="QMB257" s="61"/>
      <c r="QMC257" s="61"/>
      <c r="QMD257" s="61"/>
      <c r="QME257" s="61"/>
      <c r="QMF257" s="61"/>
      <c r="QMG257" s="61"/>
      <c r="QMH257" s="61"/>
      <c r="QMI257" s="61"/>
      <c r="QMJ257" s="61"/>
      <c r="QMK257" s="61"/>
      <c r="QML257" s="61"/>
      <c r="QMM257" s="61"/>
      <c r="QMN257" s="61"/>
      <c r="QMO257" s="61"/>
      <c r="QMP257" s="61"/>
      <c r="QMQ257" s="61"/>
      <c r="QMR257" s="61"/>
      <c r="QMS257" s="61"/>
      <c r="QMT257" s="61"/>
      <c r="QMU257" s="61"/>
      <c r="QMV257" s="61"/>
      <c r="QMW257" s="61"/>
      <c r="QMX257" s="61"/>
      <c r="QMY257" s="61"/>
      <c r="QMZ257" s="61"/>
      <c r="QNA257" s="61"/>
      <c r="QNB257" s="61"/>
      <c r="QNC257" s="61"/>
      <c r="QND257" s="61"/>
      <c r="QNE257" s="61"/>
      <c r="QNF257" s="61"/>
      <c r="QNG257" s="61"/>
      <c r="QNH257" s="61"/>
      <c r="QNI257" s="61"/>
      <c r="QNJ257" s="61"/>
      <c r="QNK257" s="61"/>
      <c r="QNL257" s="61"/>
      <c r="QNM257" s="61"/>
      <c r="QNN257" s="61"/>
      <c r="QNO257" s="61"/>
      <c r="QNP257" s="61"/>
      <c r="QNQ257" s="61"/>
      <c r="QNR257" s="61"/>
      <c r="QNS257" s="61"/>
      <c r="QNT257" s="61"/>
      <c r="QNU257" s="61"/>
      <c r="QNV257" s="61"/>
      <c r="QNW257" s="61"/>
      <c r="QNX257" s="61"/>
      <c r="QNY257" s="61"/>
      <c r="QNZ257" s="61"/>
      <c r="QOA257" s="61"/>
      <c r="QOB257" s="61"/>
      <c r="QOC257" s="61"/>
      <c r="QOD257" s="61"/>
      <c r="QOE257" s="61"/>
      <c r="QOF257" s="61"/>
      <c r="QOG257" s="61"/>
      <c r="QOH257" s="61"/>
      <c r="QOI257" s="61"/>
      <c r="QOJ257" s="61"/>
      <c r="QOK257" s="61"/>
      <c r="QOL257" s="61"/>
      <c r="QOM257" s="61"/>
      <c r="QON257" s="61"/>
      <c r="QOO257" s="61"/>
      <c r="QOP257" s="61"/>
      <c r="QOQ257" s="61"/>
      <c r="QOR257" s="61"/>
      <c r="QOS257" s="61"/>
      <c r="QOT257" s="61"/>
      <c r="QOU257" s="61"/>
      <c r="QOV257" s="61"/>
      <c r="QOW257" s="61"/>
      <c r="QOX257" s="61"/>
      <c r="QOY257" s="61"/>
      <c r="QOZ257" s="61"/>
      <c r="QPA257" s="61"/>
      <c r="QPB257" s="61"/>
      <c r="QPC257" s="61"/>
      <c r="QPD257" s="61"/>
      <c r="QPE257" s="61"/>
      <c r="QPF257" s="61"/>
      <c r="QPG257" s="61"/>
      <c r="QPH257" s="61"/>
      <c r="QPI257" s="61"/>
      <c r="QPJ257" s="61"/>
      <c r="QPK257" s="61"/>
      <c r="QPL257" s="61"/>
      <c r="QPM257" s="61"/>
      <c r="QPN257" s="61"/>
      <c r="QPO257" s="61"/>
      <c r="QPP257" s="61"/>
      <c r="QPQ257" s="61"/>
      <c r="QPR257" s="61"/>
      <c r="QPS257" s="61"/>
      <c r="QPT257" s="61"/>
      <c r="QPU257" s="61"/>
      <c r="QPV257" s="61"/>
      <c r="QPW257" s="61"/>
      <c r="QPX257" s="61"/>
      <c r="QPY257" s="61"/>
      <c r="QPZ257" s="61"/>
      <c r="QQA257" s="61"/>
      <c r="QQB257" s="61"/>
      <c r="QQC257" s="61"/>
      <c r="QQD257" s="61"/>
      <c r="QQE257" s="61"/>
      <c r="QQF257" s="61"/>
      <c r="QQG257" s="61"/>
      <c r="QQH257" s="61"/>
      <c r="QQI257" s="61"/>
      <c r="QQJ257" s="61"/>
      <c r="QQK257" s="61"/>
      <c r="QQL257" s="61"/>
      <c r="QQM257" s="61"/>
      <c r="QQN257" s="61"/>
      <c r="QQO257" s="61"/>
      <c r="QQP257" s="61"/>
      <c r="QQQ257" s="61"/>
      <c r="QQR257" s="61"/>
      <c r="QQS257" s="61"/>
      <c r="QQT257" s="61"/>
      <c r="QQU257" s="61"/>
      <c r="QQV257" s="61"/>
      <c r="QQW257" s="61"/>
      <c r="QQX257" s="61"/>
      <c r="QQY257" s="61"/>
      <c r="QQZ257" s="61"/>
      <c r="QRA257" s="61"/>
      <c r="QRB257" s="61"/>
      <c r="QRC257" s="61"/>
      <c r="QRD257" s="61"/>
      <c r="QRE257" s="61"/>
      <c r="QRF257" s="61"/>
      <c r="QRG257" s="61"/>
      <c r="QRH257" s="61"/>
      <c r="QRI257" s="61"/>
      <c r="QRJ257" s="61"/>
      <c r="QRK257" s="61"/>
      <c r="QRL257" s="61"/>
      <c r="QRM257" s="61"/>
      <c r="QRN257" s="61"/>
      <c r="QRO257" s="61"/>
      <c r="QRP257" s="61"/>
      <c r="QRQ257" s="61"/>
      <c r="QRR257" s="61"/>
      <c r="QRS257" s="61"/>
      <c r="QRT257" s="61"/>
      <c r="QRU257" s="61"/>
      <c r="QRV257" s="61"/>
      <c r="QRW257" s="61"/>
      <c r="QRX257" s="61"/>
      <c r="QRY257" s="61"/>
      <c r="QRZ257" s="61"/>
      <c r="QSA257" s="61"/>
      <c r="QSB257" s="61"/>
      <c r="QSC257" s="61"/>
      <c r="QSD257" s="61"/>
      <c r="QSE257" s="61"/>
      <c r="QSF257" s="61"/>
      <c r="QSG257" s="61"/>
      <c r="QSH257" s="61"/>
      <c r="QSI257" s="61"/>
      <c r="QSJ257" s="61"/>
      <c r="QSK257" s="61"/>
      <c r="QSL257" s="61"/>
      <c r="QSM257" s="61"/>
      <c r="QSN257" s="61"/>
      <c r="QSO257" s="61"/>
      <c r="QSP257" s="61"/>
      <c r="QSQ257" s="61"/>
      <c r="QSR257" s="61"/>
      <c r="QSS257" s="61"/>
      <c r="QST257" s="61"/>
      <c r="QSU257" s="61"/>
      <c r="QSV257" s="61"/>
      <c r="QSW257" s="61"/>
      <c r="QSX257" s="61"/>
      <c r="QSY257" s="61"/>
      <c r="QSZ257" s="61"/>
      <c r="QTA257" s="61"/>
      <c r="QTB257" s="61"/>
      <c r="QTC257" s="61"/>
      <c r="QTD257" s="61"/>
      <c r="QTE257" s="61"/>
      <c r="QTF257" s="61"/>
      <c r="QTG257" s="61"/>
      <c r="QTH257" s="61"/>
      <c r="QTI257" s="61"/>
      <c r="QTJ257" s="61"/>
      <c r="QTK257" s="61"/>
      <c r="QTL257" s="61"/>
      <c r="QTM257" s="61"/>
      <c r="QTN257" s="61"/>
      <c r="QTO257" s="61"/>
      <c r="QTP257" s="61"/>
      <c r="QTQ257" s="61"/>
      <c r="QTR257" s="61"/>
      <c r="QTS257" s="61"/>
      <c r="QTT257" s="61"/>
      <c r="QTU257" s="61"/>
      <c r="QTV257" s="61"/>
      <c r="QTW257" s="61"/>
      <c r="QTX257" s="61"/>
      <c r="QTY257" s="61"/>
      <c r="QTZ257" s="61"/>
      <c r="QUA257" s="61"/>
      <c r="QUB257" s="61"/>
      <c r="QUC257" s="61"/>
      <c r="QUD257" s="61"/>
      <c r="QUE257" s="61"/>
      <c r="QUF257" s="61"/>
      <c r="QUG257" s="61"/>
      <c r="QUH257" s="61"/>
      <c r="QUI257" s="61"/>
      <c r="QUJ257" s="61"/>
      <c r="QUK257" s="61"/>
      <c r="QUL257" s="61"/>
      <c r="QUM257" s="61"/>
      <c r="QUN257" s="61"/>
      <c r="QUO257" s="61"/>
      <c r="QUP257" s="61"/>
      <c r="QUQ257" s="61"/>
      <c r="QUR257" s="61"/>
      <c r="QUS257" s="61"/>
      <c r="QUT257" s="61"/>
      <c r="QUU257" s="61"/>
      <c r="QUV257" s="61"/>
      <c r="QUW257" s="61"/>
      <c r="QUX257" s="61"/>
      <c r="QUY257" s="61"/>
      <c r="QUZ257" s="61"/>
      <c r="QVA257" s="61"/>
      <c r="QVB257" s="61"/>
      <c r="QVC257" s="61"/>
      <c r="QVD257" s="61"/>
      <c r="QVE257" s="61"/>
      <c r="QVF257" s="61"/>
      <c r="QVG257" s="61"/>
      <c r="QVH257" s="61"/>
      <c r="QVI257" s="61"/>
      <c r="QVJ257" s="61"/>
      <c r="QVK257" s="61"/>
      <c r="QVL257" s="61"/>
      <c r="QVM257" s="61"/>
      <c r="QVN257" s="61"/>
      <c r="QVO257" s="61"/>
      <c r="QVP257" s="61"/>
      <c r="QVQ257" s="61"/>
      <c r="QVR257" s="61"/>
      <c r="QVS257" s="61"/>
      <c r="QVT257" s="61"/>
      <c r="QVU257" s="61"/>
      <c r="QVV257" s="61"/>
      <c r="QVW257" s="61"/>
      <c r="QVX257" s="61"/>
      <c r="QVY257" s="61"/>
      <c r="QVZ257" s="61"/>
      <c r="QWA257" s="61"/>
      <c r="QWB257" s="61"/>
      <c r="QWC257" s="61"/>
      <c r="QWD257" s="61"/>
      <c r="QWE257" s="61"/>
      <c r="QWF257" s="61"/>
      <c r="QWG257" s="61"/>
      <c r="QWH257" s="61"/>
      <c r="QWI257" s="61"/>
      <c r="QWJ257" s="61"/>
      <c r="QWK257" s="61"/>
      <c r="QWL257" s="61"/>
      <c r="QWM257" s="61"/>
      <c r="QWN257" s="61"/>
      <c r="QWO257" s="61"/>
      <c r="QWP257" s="61"/>
      <c r="QWQ257" s="61"/>
      <c r="QWR257" s="61"/>
      <c r="QWS257" s="61"/>
      <c r="QWT257" s="61"/>
      <c r="QWU257" s="61"/>
      <c r="QWV257" s="61"/>
      <c r="QWW257" s="61"/>
      <c r="QWX257" s="61"/>
      <c r="QWY257" s="61"/>
      <c r="QWZ257" s="61"/>
      <c r="QXA257" s="61"/>
      <c r="QXB257" s="61"/>
      <c r="QXC257" s="61"/>
      <c r="QXD257" s="61"/>
      <c r="QXE257" s="61"/>
      <c r="QXF257" s="61"/>
      <c r="QXG257" s="61"/>
      <c r="QXH257" s="61"/>
      <c r="QXI257" s="61"/>
      <c r="QXJ257" s="61"/>
      <c r="QXK257" s="61"/>
      <c r="QXL257" s="61"/>
      <c r="QXM257" s="61"/>
      <c r="QXN257" s="61"/>
      <c r="QXO257" s="61"/>
      <c r="QXP257" s="61"/>
      <c r="QXQ257" s="61"/>
      <c r="QXR257" s="61"/>
      <c r="QXS257" s="61"/>
      <c r="QXT257" s="61"/>
      <c r="QXU257" s="61"/>
      <c r="QXV257" s="61"/>
      <c r="QXW257" s="61"/>
      <c r="QXX257" s="61"/>
      <c r="QXY257" s="61"/>
      <c r="QXZ257" s="61"/>
      <c r="QYA257" s="61"/>
      <c r="QYB257" s="61"/>
      <c r="QYC257" s="61"/>
      <c r="QYD257" s="61"/>
      <c r="QYE257" s="61"/>
      <c r="QYF257" s="61"/>
      <c r="QYG257" s="61"/>
      <c r="QYH257" s="61"/>
      <c r="QYI257" s="61"/>
      <c r="QYJ257" s="61"/>
      <c r="QYK257" s="61"/>
      <c r="QYL257" s="61"/>
      <c r="QYM257" s="61"/>
      <c r="QYN257" s="61"/>
      <c r="QYO257" s="61"/>
      <c r="QYP257" s="61"/>
      <c r="QYQ257" s="61"/>
      <c r="QYR257" s="61"/>
      <c r="QYS257" s="61"/>
      <c r="QYT257" s="61"/>
      <c r="QYU257" s="61"/>
      <c r="QYV257" s="61"/>
      <c r="QYW257" s="61"/>
      <c r="QYX257" s="61"/>
      <c r="QYY257" s="61"/>
      <c r="QYZ257" s="61"/>
      <c r="QZA257" s="61"/>
      <c r="QZB257" s="61"/>
      <c r="QZC257" s="61"/>
      <c r="QZD257" s="61"/>
      <c r="QZE257" s="61"/>
      <c r="QZF257" s="61"/>
      <c r="QZG257" s="61"/>
      <c r="QZH257" s="61"/>
      <c r="QZI257" s="61"/>
      <c r="QZJ257" s="61"/>
      <c r="QZK257" s="61"/>
      <c r="QZL257" s="61"/>
      <c r="QZM257" s="61"/>
      <c r="QZN257" s="61"/>
      <c r="QZO257" s="61"/>
      <c r="QZP257" s="61"/>
      <c r="QZQ257" s="61"/>
      <c r="QZR257" s="61"/>
      <c r="QZS257" s="61"/>
      <c r="QZT257" s="61"/>
      <c r="QZU257" s="61"/>
      <c r="QZV257" s="61"/>
      <c r="QZW257" s="61"/>
      <c r="QZX257" s="61"/>
      <c r="QZY257" s="61"/>
      <c r="QZZ257" s="61"/>
      <c r="RAA257" s="61"/>
      <c r="RAB257" s="61"/>
      <c r="RAC257" s="61"/>
      <c r="RAD257" s="61"/>
      <c r="RAE257" s="61"/>
      <c r="RAF257" s="61"/>
      <c r="RAG257" s="61"/>
      <c r="RAH257" s="61"/>
      <c r="RAI257" s="61"/>
      <c r="RAJ257" s="61"/>
      <c r="RAK257" s="61"/>
      <c r="RAL257" s="61"/>
      <c r="RAM257" s="61"/>
      <c r="RAN257" s="61"/>
      <c r="RAO257" s="61"/>
      <c r="RAP257" s="61"/>
      <c r="RAQ257" s="61"/>
      <c r="RAR257" s="61"/>
      <c r="RAS257" s="61"/>
      <c r="RAT257" s="61"/>
      <c r="RAU257" s="61"/>
      <c r="RAV257" s="61"/>
      <c r="RAW257" s="61"/>
      <c r="RAX257" s="61"/>
      <c r="RAY257" s="61"/>
      <c r="RAZ257" s="61"/>
      <c r="RBA257" s="61"/>
      <c r="RBB257" s="61"/>
      <c r="RBC257" s="61"/>
      <c r="RBD257" s="61"/>
      <c r="RBE257" s="61"/>
      <c r="RBF257" s="61"/>
      <c r="RBG257" s="61"/>
      <c r="RBH257" s="61"/>
      <c r="RBI257" s="61"/>
      <c r="RBJ257" s="61"/>
      <c r="RBK257" s="61"/>
      <c r="RBL257" s="61"/>
      <c r="RBM257" s="61"/>
      <c r="RBN257" s="61"/>
      <c r="RBO257" s="61"/>
      <c r="RBP257" s="61"/>
      <c r="RBQ257" s="61"/>
      <c r="RBR257" s="61"/>
      <c r="RBS257" s="61"/>
      <c r="RBT257" s="61"/>
      <c r="RBU257" s="61"/>
      <c r="RBV257" s="61"/>
      <c r="RBW257" s="61"/>
      <c r="RBX257" s="61"/>
      <c r="RBY257" s="61"/>
      <c r="RBZ257" s="61"/>
      <c r="RCA257" s="61"/>
      <c r="RCB257" s="61"/>
      <c r="RCC257" s="61"/>
      <c r="RCD257" s="61"/>
      <c r="RCE257" s="61"/>
      <c r="RCF257" s="61"/>
      <c r="RCG257" s="61"/>
      <c r="RCH257" s="61"/>
      <c r="RCI257" s="61"/>
      <c r="RCJ257" s="61"/>
      <c r="RCK257" s="61"/>
      <c r="RCL257" s="61"/>
      <c r="RCM257" s="61"/>
      <c r="RCN257" s="61"/>
      <c r="RCO257" s="61"/>
      <c r="RCP257" s="61"/>
      <c r="RCQ257" s="61"/>
      <c r="RCR257" s="61"/>
      <c r="RCS257" s="61"/>
      <c r="RCT257" s="61"/>
      <c r="RCU257" s="61"/>
      <c r="RCV257" s="61"/>
      <c r="RCW257" s="61"/>
      <c r="RCX257" s="61"/>
      <c r="RCY257" s="61"/>
      <c r="RCZ257" s="61"/>
      <c r="RDA257" s="61"/>
      <c r="RDB257" s="61"/>
      <c r="RDC257" s="61"/>
      <c r="RDD257" s="61"/>
      <c r="RDE257" s="61"/>
      <c r="RDF257" s="61"/>
      <c r="RDG257" s="61"/>
      <c r="RDH257" s="61"/>
      <c r="RDI257" s="61"/>
      <c r="RDJ257" s="61"/>
      <c r="RDK257" s="61"/>
      <c r="RDL257" s="61"/>
      <c r="RDM257" s="61"/>
      <c r="RDN257" s="61"/>
      <c r="RDO257" s="61"/>
      <c r="RDP257" s="61"/>
      <c r="RDQ257" s="61"/>
      <c r="RDR257" s="61"/>
      <c r="RDS257" s="61"/>
      <c r="RDT257" s="61"/>
      <c r="RDU257" s="61"/>
      <c r="RDV257" s="61"/>
      <c r="RDW257" s="61"/>
      <c r="RDX257" s="61"/>
      <c r="RDY257" s="61"/>
      <c r="RDZ257" s="61"/>
      <c r="REA257" s="61"/>
      <c r="REB257" s="61"/>
      <c r="REC257" s="61"/>
      <c r="RED257" s="61"/>
      <c r="REE257" s="61"/>
      <c r="REF257" s="61"/>
      <c r="REG257" s="61"/>
      <c r="REH257" s="61"/>
      <c r="REI257" s="61"/>
      <c r="REJ257" s="61"/>
      <c r="REK257" s="61"/>
      <c r="REL257" s="61"/>
      <c r="REM257" s="61"/>
      <c r="REN257" s="61"/>
      <c r="REO257" s="61"/>
      <c r="REP257" s="61"/>
      <c r="REQ257" s="61"/>
      <c r="RER257" s="61"/>
      <c r="RES257" s="61"/>
      <c r="RET257" s="61"/>
      <c r="REU257" s="61"/>
      <c r="REV257" s="61"/>
      <c r="REW257" s="61"/>
      <c r="REX257" s="61"/>
      <c r="REY257" s="61"/>
      <c r="REZ257" s="61"/>
      <c r="RFA257" s="61"/>
      <c r="RFB257" s="61"/>
      <c r="RFC257" s="61"/>
      <c r="RFD257" s="61"/>
      <c r="RFE257" s="61"/>
      <c r="RFF257" s="61"/>
      <c r="RFG257" s="61"/>
      <c r="RFH257" s="61"/>
      <c r="RFI257" s="61"/>
      <c r="RFJ257" s="61"/>
      <c r="RFK257" s="61"/>
      <c r="RFL257" s="61"/>
      <c r="RFM257" s="61"/>
      <c r="RFN257" s="61"/>
      <c r="RFO257" s="61"/>
      <c r="RFP257" s="61"/>
      <c r="RFQ257" s="61"/>
      <c r="RFR257" s="61"/>
      <c r="RFS257" s="61"/>
      <c r="RFT257" s="61"/>
      <c r="RFU257" s="61"/>
      <c r="RFV257" s="61"/>
      <c r="RFW257" s="61"/>
      <c r="RFX257" s="61"/>
      <c r="RFY257" s="61"/>
      <c r="RFZ257" s="61"/>
      <c r="RGA257" s="61"/>
      <c r="RGB257" s="61"/>
      <c r="RGC257" s="61"/>
      <c r="RGD257" s="61"/>
      <c r="RGE257" s="61"/>
      <c r="RGF257" s="61"/>
      <c r="RGG257" s="61"/>
      <c r="RGH257" s="61"/>
      <c r="RGI257" s="61"/>
      <c r="RGJ257" s="61"/>
      <c r="RGK257" s="61"/>
      <c r="RGL257" s="61"/>
      <c r="RGM257" s="61"/>
      <c r="RGN257" s="61"/>
      <c r="RGO257" s="61"/>
      <c r="RGP257" s="61"/>
      <c r="RGQ257" s="61"/>
      <c r="RGR257" s="61"/>
      <c r="RGS257" s="61"/>
      <c r="RGT257" s="61"/>
      <c r="RGU257" s="61"/>
      <c r="RGV257" s="61"/>
      <c r="RGW257" s="61"/>
      <c r="RGX257" s="61"/>
      <c r="RGY257" s="61"/>
      <c r="RGZ257" s="61"/>
      <c r="RHA257" s="61"/>
      <c r="RHB257" s="61"/>
      <c r="RHC257" s="61"/>
      <c r="RHD257" s="61"/>
      <c r="RHE257" s="61"/>
      <c r="RHF257" s="61"/>
      <c r="RHG257" s="61"/>
      <c r="RHH257" s="61"/>
      <c r="RHI257" s="61"/>
      <c r="RHJ257" s="61"/>
      <c r="RHK257" s="61"/>
      <c r="RHL257" s="61"/>
      <c r="RHM257" s="61"/>
      <c r="RHN257" s="61"/>
      <c r="RHO257" s="61"/>
      <c r="RHP257" s="61"/>
      <c r="RHQ257" s="61"/>
      <c r="RHR257" s="61"/>
      <c r="RHS257" s="61"/>
      <c r="RHT257" s="61"/>
      <c r="RHU257" s="61"/>
      <c r="RHV257" s="61"/>
      <c r="RHW257" s="61"/>
      <c r="RHX257" s="61"/>
      <c r="RHY257" s="61"/>
      <c r="RHZ257" s="61"/>
      <c r="RIA257" s="61"/>
      <c r="RIB257" s="61"/>
      <c r="RIC257" s="61"/>
      <c r="RID257" s="61"/>
      <c r="RIE257" s="61"/>
      <c r="RIF257" s="61"/>
      <c r="RIG257" s="61"/>
      <c r="RIH257" s="61"/>
      <c r="RII257" s="61"/>
      <c r="RIJ257" s="61"/>
      <c r="RIK257" s="61"/>
      <c r="RIL257" s="61"/>
      <c r="RIM257" s="61"/>
      <c r="RIN257" s="61"/>
      <c r="RIO257" s="61"/>
      <c r="RIP257" s="61"/>
      <c r="RIQ257" s="61"/>
      <c r="RIR257" s="61"/>
      <c r="RIS257" s="61"/>
      <c r="RIT257" s="61"/>
      <c r="RIU257" s="61"/>
      <c r="RIV257" s="61"/>
      <c r="RIW257" s="61"/>
      <c r="RIX257" s="61"/>
      <c r="RIY257" s="61"/>
      <c r="RIZ257" s="61"/>
      <c r="RJA257" s="61"/>
      <c r="RJB257" s="61"/>
      <c r="RJC257" s="61"/>
      <c r="RJD257" s="61"/>
      <c r="RJE257" s="61"/>
      <c r="RJF257" s="61"/>
      <c r="RJG257" s="61"/>
      <c r="RJH257" s="61"/>
      <c r="RJI257" s="61"/>
      <c r="RJJ257" s="61"/>
      <c r="RJK257" s="61"/>
      <c r="RJL257" s="61"/>
      <c r="RJM257" s="61"/>
      <c r="RJN257" s="61"/>
      <c r="RJO257" s="61"/>
      <c r="RJP257" s="61"/>
      <c r="RJQ257" s="61"/>
      <c r="RJR257" s="61"/>
      <c r="RJS257" s="61"/>
      <c r="RJT257" s="61"/>
      <c r="RJU257" s="61"/>
      <c r="RJV257" s="61"/>
      <c r="RJW257" s="61"/>
      <c r="RJX257" s="61"/>
      <c r="RJY257" s="61"/>
      <c r="RJZ257" s="61"/>
      <c r="RKA257" s="61"/>
      <c r="RKB257" s="61"/>
      <c r="RKC257" s="61"/>
      <c r="RKD257" s="61"/>
      <c r="RKE257" s="61"/>
      <c r="RKF257" s="61"/>
      <c r="RKG257" s="61"/>
      <c r="RKH257" s="61"/>
      <c r="RKI257" s="61"/>
      <c r="RKJ257" s="61"/>
      <c r="RKK257" s="61"/>
      <c r="RKL257" s="61"/>
      <c r="RKM257" s="61"/>
      <c r="RKN257" s="61"/>
      <c r="RKO257" s="61"/>
      <c r="RKP257" s="61"/>
      <c r="RKQ257" s="61"/>
      <c r="RKR257" s="61"/>
      <c r="RKS257" s="61"/>
      <c r="RKT257" s="61"/>
      <c r="RKU257" s="61"/>
      <c r="RKV257" s="61"/>
      <c r="RKW257" s="61"/>
      <c r="RKX257" s="61"/>
      <c r="RKY257" s="61"/>
      <c r="RKZ257" s="61"/>
      <c r="RLA257" s="61"/>
      <c r="RLB257" s="61"/>
      <c r="RLC257" s="61"/>
      <c r="RLD257" s="61"/>
      <c r="RLE257" s="61"/>
      <c r="RLF257" s="61"/>
      <c r="RLG257" s="61"/>
      <c r="RLH257" s="61"/>
      <c r="RLI257" s="61"/>
      <c r="RLJ257" s="61"/>
      <c r="RLK257" s="61"/>
      <c r="RLL257" s="61"/>
      <c r="RLM257" s="61"/>
      <c r="RLN257" s="61"/>
      <c r="RLO257" s="61"/>
      <c r="RLP257" s="61"/>
      <c r="RLQ257" s="61"/>
      <c r="RLR257" s="61"/>
      <c r="RLS257" s="61"/>
      <c r="RLT257" s="61"/>
      <c r="RLU257" s="61"/>
      <c r="RLV257" s="61"/>
      <c r="RLW257" s="61"/>
      <c r="RLX257" s="61"/>
      <c r="RLY257" s="61"/>
      <c r="RLZ257" s="61"/>
      <c r="RMA257" s="61"/>
      <c r="RMB257" s="61"/>
      <c r="RMC257" s="61"/>
      <c r="RMD257" s="61"/>
      <c r="RME257" s="61"/>
      <c r="RMF257" s="61"/>
      <c r="RMG257" s="61"/>
      <c r="RMH257" s="61"/>
      <c r="RMI257" s="61"/>
      <c r="RMJ257" s="61"/>
      <c r="RMK257" s="61"/>
      <c r="RML257" s="61"/>
      <c r="RMM257" s="61"/>
      <c r="RMN257" s="61"/>
      <c r="RMO257" s="61"/>
      <c r="RMP257" s="61"/>
      <c r="RMQ257" s="61"/>
      <c r="RMR257" s="61"/>
      <c r="RMS257" s="61"/>
      <c r="RMT257" s="61"/>
      <c r="RMU257" s="61"/>
      <c r="RMV257" s="61"/>
      <c r="RMW257" s="61"/>
      <c r="RMX257" s="61"/>
      <c r="RMY257" s="61"/>
      <c r="RMZ257" s="61"/>
      <c r="RNA257" s="61"/>
      <c r="RNB257" s="61"/>
      <c r="RNC257" s="61"/>
      <c r="RND257" s="61"/>
      <c r="RNE257" s="61"/>
      <c r="RNF257" s="61"/>
      <c r="RNG257" s="61"/>
      <c r="RNH257" s="61"/>
      <c r="RNI257" s="61"/>
      <c r="RNJ257" s="61"/>
      <c r="RNK257" s="61"/>
      <c r="RNL257" s="61"/>
      <c r="RNM257" s="61"/>
      <c r="RNN257" s="61"/>
      <c r="RNO257" s="61"/>
      <c r="RNP257" s="61"/>
      <c r="RNQ257" s="61"/>
      <c r="RNR257" s="61"/>
      <c r="RNS257" s="61"/>
      <c r="RNT257" s="61"/>
      <c r="RNU257" s="61"/>
      <c r="RNV257" s="61"/>
      <c r="RNW257" s="61"/>
      <c r="RNX257" s="61"/>
      <c r="RNY257" s="61"/>
      <c r="RNZ257" s="61"/>
      <c r="ROA257" s="61"/>
      <c r="ROB257" s="61"/>
      <c r="ROC257" s="61"/>
      <c r="ROD257" s="61"/>
      <c r="ROE257" s="61"/>
      <c r="ROF257" s="61"/>
      <c r="ROG257" s="61"/>
      <c r="ROH257" s="61"/>
      <c r="ROI257" s="61"/>
      <c r="ROJ257" s="61"/>
      <c r="ROK257" s="61"/>
      <c r="ROL257" s="61"/>
      <c r="ROM257" s="61"/>
      <c r="RON257" s="61"/>
      <c r="ROO257" s="61"/>
      <c r="ROP257" s="61"/>
      <c r="ROQ257" s="61"/>
      <c r="ROR257" s="61"/>
      <c r="ROS257" s="61"/>
      <c r="ROT257" s="61"/>
      <c r="ROU257" s="61"/>
      <c r="ROV257" s="61"/>
      <c r="ROW257" s="61"/>
      <c r="ROX257" s="61"/>
      <c r="ROY257" s="61"/>
      <c r="ROZ257" s="61"/>
      <c r="RPA257" s="61"/>
      <c r="RPB257" s="61"/>
      <c r="RPC257" s="61"/>
      <c r="RPD257" s="61"/>
      <c r="RPE257" s="61"/>
      <c r="RPF257" s="61"/>
      <c r="RPG257" s="61"/>
      <c r="RPH257" s="61"/>
      <c r="RPI257" s="61"/>
      <c r="RPJ257" s="61"/>
      <c r="RPK257" s="61"/>
      <c r="RPL257" s="61"/>
      <c r="RPM257" s="61"/>
      <c r="RPN257" s="61"/>
      <c r="RPO257" s="61"/>
      <c r="RPP257" s="61"/>
      <c r="RPQ257" s="61"/>
      <c r="RPR257" s="61"/>
      <c r="RPS257" s="61"/>
      <c r="RPT257" s="61"/>
      <c r="RPU257" s="61"/>
      <c r="RPV257" s="61"/>
      <c r="RPW257" s="61"/>
      <c r="RPX257" s="61"/>
      <c r="RPY257" s="61"/>
      <c r="RPZ257" s="61"/>
      <c r="RQA257" s="61"/>
      <c r="RQB257" s="61"/>
      <c r="RQC257" s="61"/>
      <c r="RQD257" s="61"/>
      <c r="RQE257" s="61"/>
      <c r="RQF257" s="61"/>
      <c r="RQG257" s="61"/>
      <c r="RQH257" s="61"/>
      <c r="RQI257" s="61"/>
      <c r="RQJ257" s="61"/>
      <c r="RQK257" s="61"/>
      <c r="RQL257" s="61"/>
      <c r="RQM257" s="61"/>
      <c r="RQN257" s="61"/>
      <c r="RQO257" s="61"/>
      <c r="RQP257" s="61"/>
      <c r="RQQ257" s="61"/>
      <c r="RQR257" s="61"/>
      <c r="RQS257" s="61"/>
      <c r="RQT257" s="61"/>
      <c r="RQU257" s="61"/>
      <c r="RQV257" s="61"/>
      <c r="RQW257" s="61"/>
      <c r="RQX257" s="61"/>
      <c r="RQY257" s="61"/>
      <c r="RQZ257" s="61"/>
      <c r="RRA257" s="61"/>
      <c r="RRB257" s="61"/>
      <c r="RRC257" s="61"/>
      <c r="RRD257" s="61"/>
      <c r="RRE257" s="61"/>
      <c r="RRF257" s="61"/>
      <c r="RRG257" s="61"/>
      <c r="RRH257" s="61"/>
      <c r="RRI257" s="61"/>
      <c r="RRJ257" s="61"/>
      <c r="RRK257" s="61"/>
      <c r="RRL257" s="61"/>
      <c r="RRM257" s="61"/>
      <c r="RRN257" s="61"/>
      <c r="RRO257" s="61"/>
      <c r="RRP257" s="61"/>
      <c r="RRQ257" s="61"/>
      <c r="RRR257" s="61"/>
      <c r="RRS257" s="61"/>
      <c r="RRT257" s="61"/>
      <c r="RRU257" s="61"/>
      <c r="RRV257" s="61"/>
      <c r="RRW257" s="61"/>
      <c r="RRX257" s="61"/>
      <c r="RRY257" s="61"/>
      <c r="RRZ257" s="61"/>
      <c r="RSA257" s="61"/>
      <c r="RSB257" s="61"/>
      <c r="RSC257" s="61"/>
      <c r="RSD257" s="61"/>
      <c r="RSE257" s="61"/>
      <c r="RSF257" s="61"/>
      <c r="RSG257" s="61"/>
      <c r="RSH257" s="61"/>
      <c r="RSI257" s="61"/>
      <c r="RSJ257" s="61"/>
      <c r="RSK257" s="61"/>
      <c r="RSL257" s="61"/>
      <c r="RSM257" s="61"/>
      <c r="RSN257" s="61"/>
      <c r="RSO257" s="61"/>
      <c r="RSP257" s="61"/>
      <c r="RSQ257" s="61"/>
      <c r="RSR257" s="61"/>
      <c r="RSS257" s="61"/>
      <c r="RST257" s="61"/>
      <c r="RSU257" s="61"/>
      <c r="RSV257" s="61"/>
      <c r="RSW257" s="61"/>
      <c r="RSX257" s="61"/>
      <c r="RSY257" s="61"/>
      <c r="RSZ257" s="61"/>
      <c r="RTA257" s="61"/>
      <c r="RTB257" s="61"/>
      <c r="RTC257" s="61"/>
      <c r="RTD257" s="61"/>
      <c r="RTE257" s="61"/>
      <c r="RTF257" s="61"/>
      <c r="RTG257" s="61"/>
      <c r="RTH257" s="61"/>
      <c r="RTI257" s="61"/>
      <c r="RTJ257" s="61"/>
      <c r="RTK257" s="61"/>
      <c r="RTL257" s="61"/>
      <c r="RTM257" s="61"/>
      <c r="RTN257" s="61"/>
      <c r="RTO257" s="61"/>
      <c r="RTP257" s="61"/>
      <c r="RTQ257" s="61"/>
      <c r="RTR257" s="61"/>
      <c r="RTS257" s="61"/>
      <c r="RTT257" s="61"/>
      <c r="RTU257" s="61"/>
      <c r="RTV257" s="61"/>
      <c r="RTW257" s="61"/>
      <c r="RTX257" s="61"/>
      <c r="RTY257" s="61"/>
      <c r="RTZ257" s="61"/>
      <c r="RUA257" s="61"/>
      <c r="RUB257" s="61"/>
      <c r="RUC257" s="61"/>
      <c r="RUD257" s="61"/>
      <c r="RUE257" s="61"/>
      <c r="RUF257" s="61"/>
      <c r="RUG257" s="61"/>
      <c r="RUH257" s="61"/>
      <c r="RUI257" s="61"/>
      <c r="RUJ257" s="61"/>
      <c r="RUK257" s="61"/>
      <c r="RUL257" s="61"/>
      <c r="RUM257" s="61"/>
      <c r="RUN257" s="61"/>
      <c r="RUO257" s="61"/>
      <c r="RUP257" s="61"/>
      <c r="RUQ257" s="61"/>
      <c r="RUR257" s="61"/>
      <c r="RUS257" s="61"/>
      <c r="RUT257" s="61"/>
      <c r="RUU257" s="61"/>
      <c r="RUV257" s="61"/>
      <c r="RUW257" s="61"/>
      <c r="RUX257" s="61"/>
      <c r="RUY257" s="61"/>
      <c r="RUZ257" s="61"/>
      <c r="RVA257" s="61"/>
      <c r="RVB257" s="61"/>
      <c r="RVC257" s="61"/>
      <c r="RVD257" s="61"/>
      <c r="RVE257" s="61"/>
      <c r="RVF257" s="61"/>
      <c r="RVG257" s="61"/>
      <c r="RVH257" s="61"/>
      <c r="RVI257" s="61"/>
      <c r="RVJ257" s="61"/>
      <c r="RVK257" s="61"/>
      <c r="RVL257" s="61"/>
      <c r="RVM257" s="61"/>
      <c r="RVN257" s="61"/>
      <c r="RVO257" s="61"/>
      <c r="RVP257" s="61"/>
      <c r="RVQ257" s="61"/>
      <c r="RVR257" s="61"/>
      <c r="RVS257" s="61"/>
      <c r="RVT257" s="61"/>
      <c r="RVU257" s="61"/>
      <c r="RVV257" s="61"/>
      <c r="RVW257" s="61"/>
      <c r="RVX257" s="61"/>
      <c r="RVY257" s="61"/>
      <c r="RVZ257" s="61"/>
      <c r="RWA257" s="61"/>
      <c r="RWB257" s="61"/>
      <c r="RWC257" s="61"/>
      <c r="RWD257" s="61"/>
      <c r="RWE257" s="61"/>
      <c r="RWF257" s="61"/>
      <c r="RWG257" s="61"/>
      <c r="RWH257" s="61"/>
      <c r="RWI257" s="61"/>
      <c r="RWJ257" s="61"/>
      <c r="RWK257" s="61"/>
      <c r="RWL257" s="61"/>
      <c r="RWM257" s="61"/>
      <c r="RWN257" s="61"/>
      <c r="RWO257" s="61"/>
      <c r="RWP257" s="61"/>
      <c r="RWQ257" s="61"/>
      <c r="RWR257" s="61"/>
      <c r="RWS257" s="61"/>
      <c r="RWT257" s="61"/>
      <c r="RWU257" s="61"/>
      <c r="RWV257" s="61"/>
      <c r="RWW257" s="61"/>
      <c r="RWX257" s="61"/>
      <c r="RWY257" s="61"/>
      <c r="RWZ257" s="61"/>
      <c r="RXA257" s="61"/>
      <c r="RXB257" s="61"/>
      <c r="RXC257" s="61"/>
      <c r="RXD257" s="61"/>
      <c r="RXE257" s="61"/>
      <c r="RXF257" s="61"/>
      <c r="RXG257" s="61"/>
      <c r="RXH257" s="61"/>
      <c r="RXI257" s="61"/>
      <c r="RXJ257" s="61"/>
      <c r="RXK257" s="61"/>
      <c r="RXL257" s="61"/>
      <c r="RXM257" s="61"/>
      <c r="RXN257" s="61"/>
      <c r="RXO257" s="61"/>
      <c r="RXP257" s="61"/>
      <c r="RXQ257" s="61"/>
      <c r="RXR257" s="61"/>
      <c r="RXS257" s="61"/>
      <c r="RXT257" s="61"/>
      <c r="RXU257" s="61"/>
      <c r="RXV257" s="61"/>
      <c r="RXW257" s="61"/>
      <c r="RXX257" s="61"/>
      <c r="RXY257" s="61"/>
      <c r="RXZ257" s="61"/>
      <c r="RYA257" s="61"/>
      <c r="RYB257" s="61"/>
      <c r="RYC257" s="61"/>
      <c r="RYD257" s="61"/>
      <c r="RYE257" s="61"/>
      <c r="RYF257" s="61"/>
      <c r="RYG257" s="61"/>
      <c r="RYH257" s="61"/>
      <c r="RYI257" s="61"/>
      <c r="RYJ257" s="61"/>
      <c r="RYK257" s="61"/>
      <c r="RYL257" s="61"/>
      <c r="RYM257" s="61"/>
      <c r="RYN257" s="61"/>
      <c r="RYO257" s="61"/>
      <c r="RYP257" s="61"/>
      <c r="RYQ257" s="61"/>
      <c r="RYR257" s="61"/>
      <c r="RYS257" s="61"/>
      <c r="RYT257" s="61"/>
      <c r="RYU257" s="61"/>
      <c r="RYV257" s="61"/>
      <c r="RYW257" s="61"/>
      <c r="RYX257" s="61"/>
      <c r="RYY257" s="61"/>
      <c r="RYZ257" s="61"/>
      <c r="RZA257" s="61"/>
      <c r="RZB257" s="61"/>
      <c r="RZC257" s="61"/>
      <c r="RZD257" s="61"/>
      <c r="RZE257" s="61"/>
      <c r="RZF257" s="61"/>
      <c r="RZG257" s="61"/>
      <c r="RZH257" s="61"/>
      <c r="RZI257" s="61"/>
      <c r="RZJ257" s="61"/>
      <c r="RZK257" s="61"/>
      <c r="RZL257" s="61"/>
      <c r="RZM257" s="61"/>
      <c r="RZN257" s="61"/>
      <c r="RZO257" s="61"/>
      <c r="RZP257" s="61"/>
      <c r="RZQ257" s="61"/>
      <c r="RZR257" s="61"/>
      <c r="RZS257" s="61"/>
      <c r="RZT257" s="61"/>
      <c r="RZU257" s="61"/>
      <c r="RZV257" s="61"/>
      <c r="RZW257" s="61"/>
      <c r="RZX257" s="61"/>
      <c r="RZY257" s="61"/>
      <c r="RZZ257" s="61"/>
      <c r="SAA257" s="61"/>
      <c r="SAB257" s="61"/>
      <c r="SAC257" s="61"/>
      <c r="SAD257" s="61"/>
      <c r="SAE257" s="61"/>
      <c r="SAF257" s="61"/>
      <c r="SAG257" s="61"/>
      <c r="SAH257" s="61"/>
      <c r="SAI257" s="61"/>
      <c r="SAJ257" s="61"/>
      <c r="SAK257" s="61"/>
      <c r="SAL257" s="61"/>
      <c r="SAM257" s="61"/>
      <c r="SAN257" s="61"/>
      <c r="SAO257" s="61"/>
      <c r="SAP257" s="61"/>
      <c r="SAQ257" s="61"/>
      <c r="SAR257" s="61"/>
      <c r="SAS257" s="61"/>
      <c r="SAT257" s="61"/>
      <c r="SAU257" s="61"/>
      <c r="SAV257" s="61"/>
      <c r="SAW257" s="61"/>
      <c r="SAX257" s="61"/>
      <c r="SAY257" s="61"/>
      <c r="SAZ257" s="61"/>
      <c r="SBA257" s="61"/>
      <c r="SBB257" s="61"/>
      <c r="SBC257" s="61"/>
      <c r="SBD257" s="61"/>
      <c r="SBE257" s="61"/>
      <c r="SBF257" s="61"/>
      <c r="SBG257" s="61"/>
      <c r="SBH257" s="61"/>
      <c r="SBI257" s="61"/>
      <c r="SBJ257" s="61"/>
      <c r="SBK257" s="61"/>
      <c r="SBL257" s="61"/>
      <c r="SBM257" s="61"/>
      <c r="SBN257" s="61"/>
      <c r="SBO257" s="61"/>
      <c r="SBP257" s="61"/>
      <c r="SBQ257" s="61"/>
      <c r="SBR257" s="61"/>
      <c r="SBS257" s="61"/>
      <c r="SBT257" s="61"/>
      <c r="SBU257" s="61"/>
      <c r="SBV257" s="61"/>
      <c r="SBW257" s="61"/>
      <c r="SBX257" s="61"/>
      <c r="SBY257" s="61"/>
      <c r="SBZ257" s="61"/>
      <c r="SCA257" s="61"/>
      <c r="SCB257" s="61"/>
      <c r="SCC257" s="61"/>
      <c r="SCD257" s="61"/>
      <c r="SCE257" s="61"/>
      <c r="SCF257" s="61"/>
      <c r="SCG257" s="61"/>
      <c r="SCH257" s="61"/>
      <c r="SCI257" s="61"/>
      <c r="SCJ257" s="61"/>
      <c r="SCK257" s="61"/>
      <c r="SCL257" s="61"/>
      <c r="SCM257" s="61"/>
      <c r="SCN257" s="61"/>
      <c r="SCO257" s="61"/>
      <c r="SCP257" s="61"/>
      <c r="SCQ257" s="61"/>
      <c r="SCR257" s="61"/>
      <c r="SCS257" s="61"/>
      <c r="SCT257" s="61"/>
      <c r="SCU257" s="61"/>
      <c r="SCV257" s="61"/>
      <c r="SCW257" s="61"/>
      <c r="SCX257" s="61"/>
      <c r="SCY257" s="61"/>
      <c r="SCZ257" s="61"/>
      <c r="SDA257" s="61"/>
      <c r="SDB257" s="61"/>
      <c r="SDC257" s="61"/>
      <c r="SDD257" s="61"/>
      <c r="SDE257" s="61"/>
      <c r="SDF257" s="61"/>
      <c r="SDG257" s="61"/>
      <c r="SDH257" s="61"/>
      <c r="SDI257" s="61"/>
      <c r="SDJ257" s="61"/>
      <c r="SDK257" s="61"/>
      <c r="SDL257" s="61"/>
      <c r="SDM257" s="61"/>
      <c r="SDN257" s="61"/>
      <c r="SDO257" s="61"/>
      <c r="SDP257" s="61"/>
      <c r="SDQ257" s="61"/>
      <c r="SDR257" s="61"/>
      <c r="SDS257" s="61"/>
      <c r="SDT257" s="61"/>
      <c r="SDU257" s="61"/>
      <c r="SDV257" s="61"/>
      <c r="SDW257" s="61"/>
      <c r="SDX257" s="61"/>
      <c r="SDY257" s="61"/>
      <c r="SDZ257" s="61"/>
      <c r="SEA257" s="61"/>
      <c r="SEB257" s="61"/>
      <c r="SEC257" s="61"/>
      <c r="SED257" s="61"/>
      <c r="SEE257" s="61"/>
      <c r="SEF257" s="61"/>
      <c r="SEG257" s="61"/>
      <c r="SEH257" s="61"/>
      <c r="SEI257" s="61"/>
      <c r="SEJ257" s="61"/>
      <c r="SEK257" s="61"/>
      <c r="SEL257" s="61"/>
      <c r="SEM257" s="61"/>
      <c r="SEN257" s="61"/>
      <c r="SEO257" s="61"/>
      <c r="SEP257" s="61"/>
      <c r="SEQ257" s="61"/>
      <c r="SER257" s="61"/>
      <c r="SES257" s="61"/>
      <c r="SET257" s="61"/>
      <c r="SEU257" s="61"/>
      <c r="SEV257" s="61"/>
      <c r="SEW257" s="61"/>
      <c r="SEX257" s="61"/>
      <c r="SEY257" s="61"/>
      <c r="SEZ257" s="61"/>
      <c r="SFA257" s="61"/>
      <c r="SFB257" s="61"/>
      <c r="SFC257" s="61"/>
      <c r="SFD257" s="61"/>
      <c r="SFE257" s="61"/>
      <c r="SFF257" s="61"/>
      <c r="SFG257" s="61"/>
      <c r="SFH257" s="61"/>
      <c r="SFI257" s="61"/>
      <c r="SFJ257" s="61"/>
      <c r="SFK257" s="61"/>
      <c r="SFL257" s="61"/>
      <c r="SFM257" s="61"/>
      <c r="SFN257" s="61"/>
      <c r="SFO257" s="61"/>
      <c r="SFP257" s="61"/>
      <c r="SFQ257" s="61"/>
      <c r="SFR257" s="61"/>
      <c r="SFS257" s="61"/>
      <c r="SFT257" s="61"/>
      <c r="SFU257" s="61"/>
      <c r="SFV257" s="61"/>
      <c r="SFW257" s="61"/>
      <c r="SFX257" s="61"/>
      <c r="SFY257" s="61"/>
      <c r="SFZ257" s="61"/>
      <c r="SGA257" s="61"/>
      <c r="SGB257" s="61"/>
      <c r="SGC257" s="61"/>
      <c r="SGD257" s="61"/>
      <c r="SGE257" s="61"/>
      <c r="SGF257" s="61"/>
      <c r="SGG257" s="61"/>
      <c r="SGH257" s="61"/>
      <c r="SGI257" s="61"/>
      <c r="SGJ257" s="61"/>
      <c r="SGK257" s="61"/>
      <c r="SGL257" s="61"/>
      <c r="SGM257" s="61"/>
      <c r="SGN257" s="61"/>
      <c r="SGO257" s="61"/>
      <c r="SGP257" s="61"/>
      <c r="SGQ257" s="61"/>
      <c r="SGR257" s="61"/>
      <c r="SGS257" s="61"/>
      <c r="SGT257" s="61"/>
      <c r="SGU257" s="61"/>
      <c r="SGV257" s="61"/>
      <c r="SGW257" s="61"/>
      <c r="SGX257" s="61"/>
      <c r="SGY257" s="61"/>
      <c r="SGZ257" s="61"/>
      <c r="SHA257" s="61"/>
      <c r="SHB257" s="61"/>
      <c r="SHC257" s="61"/>
      <c r="SHD257" s="61"/>
      <c r="SHE257" s="61"/>
      <c r="SHF257" s="61"/>
      <c r="SHG257" s="61"/>
      <c r="SHH257" s="61"/>
      <c r="SHI257" s="61"/>
      <c r="SHJ257" s="61"/>
      <c r="SHK257" s="61"/>
      <c r="SHL257" s="61"/>
      <c r="SHM257" s="61"/>
      <c r="SHN257" s="61"/>
      <c r="SHO257" s="61"/>
      <c r="SHP257" s="61"/>
      <c r="SHQ257" s="61"/>
      <c r="SHR257" s="61"/>
      <c r="SHS257" s="61"/>
      <c r="SHT257" s="61"/>
      <c r="SHU257" s="61"/>
      <c r="SHV257" s="61"/>
      <c r="SHW257" s="61"/>
      <c r="SHX257" s="61"/>
      <c r="SHY257" s="61"/>
      <c r="SHZ257" s="61"/>
      <c r="SIA257" s="61"/>
      <c r="SIB257" s="61"/>
      <c r="SIC257" s="61"/>
      <c r="SID257" s="61"/>
      <c r="SIE257" s="61"/>
      <c r="SIF257" s="61"/>
      <c r="SIG257" s="61"/>
      <c r="SIH257" s="61"/>
      <c r="SII257" s="61"/>
      <c r="SIJ257" s="61"/>
      <c r="SIK257" s="61"/>
      <c r="SIL257" s="61"/>
      <c r="SIM257" s="61"/>
      <c r="SIN257" s="61"/>
      <c r="SIO257" s="61"/>
      <c r="SIP257" s="61"/>
      <c r="SIQ257" s="61"/>
      <c r="SIR257" s="61"/>
      <c r="SIS257" s="61"/>
      <c r="SIT257" s="61"/>
      <c r="SIU257" s="61"/>
      <c r="SIV257" s="61"/>
      <c r="SIW257" s="61"/>
      <c r="SIX257" s="61"/>
      <c r="SIY257" s="61"/>
      <c r="SIZ257" s="61"/>
      <c r="SJA257" s="61"/>
      <c r="SJB257" s="61"/>
      <c r="SJC257" s="61"/>
      <c r="SJD257" s="61"/>
      <c r="SJE257" s="61"/>
      <c r="SJF257" s="61"/>
      <c r="SJG257" s="61"/>
      <c r="SJH257" s="61"/>
      <c r="SJI257" s="61"/>
      <c r="SJJ257" s="61"/>
      <c r="SJK257" s="61"/>
      <c r="SJL257" s="61"/>
      <c r="SJM257" s="61"/>
      <c r="SJN257" s="61"/>
      <c r="SJO257" s="61"/>
      <c r="SJP257" s="61"/>
      <c r="SJQ257" s="61"/>
      <c r="SJR257" s="61"/>
      <c r="SJS257" s="61"/>
      <c r="SJT257" s="61"/>
      <c r="SJU257" s="61"/>
      <c r="SJV257" s="61"/>
      <c r="SJW257" s="61"/>
      <c r="SJX257" s="61"/>
      <c r="SJY257" s="61"/>
      <c r="SJZ257" s="61"/>
      <c r="SKA257" s="61"/>
      <c r="SKB257" s="61"/>
      <c r="SKC257" s="61"/>
      <c r="SKD257" s="61"/>
      <c r="SKE257" s="61"/>
      <c r="SKF257" s="61"/>
      <c r="SKG257" s="61"/>
      <c r="SKH257" s="61"/>
      <c r="SKI257" s="61"/>
      <c r="SKJ257" s="61"/>
      <c r="SKK257" s="61"/>
      <c r="SKL257" s="61"/>
      <c r="SKM257" s="61"/>
      <c r="SKN257" s="61"/>
      <c r="SKO257" s="61"/>
      <c r="SKP257" s="61"/>
      <c r="SKQ257" s="61"/>
      <c r="SKR257" s="61"/>
      <c r="SKS257" s="61"/>
      <c r="SKT257" s="61"/>
      <c r="SKU257" s="61"/>
      <c r="SKV257" s="61"/>
      <c r="SKW257" s="61"/>
      <c r="SKX257" s="61"/>
      <c r="SKY257" s="61"/>
      <c r="SKZ257" s="61"/>
      <c r="SLA257" s="61"/>
      <c r="SLB257" s="61"/>
      <c r="SLC257" s="61"/>
      <c r="SLD257" s="61"/>
      <c r="SLE257" s="61"/>
      <c r="SLF257" s="61"/>
      <c r="SLG257" s="61"/>
      <c r="SLH257" s="61"/>
      <c r="SLI257" s="61"/>
      <c r="SLJ257" s="61"/>
      <c r="SLK257" s="61"/>
      <c r="SLL257" s="61"/>
      <c r="SLM257" s="61"/>
      <c r="SLN257" s="61"/>
      <c r="SLO257" s="61"/>
      <c r="SLP257" s="61"/>
      <c r="SLQ257" s="61"/>
      <c r="SLR257" s="61"/>
      <c r="SLS257" s="61"/>
      <c r="SLT257" s="61"/>
      <c r="SLU257" s="61"/>
      <c r="SLV257" s="61"/>
      <c r="SLW257" s="61"/>
      <c r="SLX257" s="61"/>
      <c r="SLY257" s="61"/>
      <c r="SLZ257" s="61"/>
      <c r="SMA257" s="61"/>
      <c r="SMB257" s="61"/>
      <c r="SMC257" s="61"/>
      <c r="SMD257" s="61"/>
      <c r="SME257" s="61"/>
      <c r="SMF257" s="61"/>
      <c r="SMG257" s="61"/>
      <c r="SMH257" s="61"/>
      <c r="SMI257" s="61"/>
      <c r="SMJ257" s="61"/>
      <c r="SMK257" s="61"/>
      <c r="SML257" s="61"/>
      <c r="SMM257" s="61"/>
      <c r="SMN257" s="61"/>
      <c r="SMO257" s="61"/>
      <c r="SMP257" s="61"/>
      <c r="SMQ257" s="61"/>
      <c r="SMR257" s="61"/>
      <c r="SMS257" s="61"/>
      <c r="SMT257" s="61"/>
      <c r="SMU257" s="61"/>
      <c r="SMV257" s="61"/>
      <c r="SMW257" s="61"/>
      <c r="SMX257" s="61"/>
      <c r="SMY257" s="61"/>
      <c r="SMZ257" s="61"/>
      <c r="SNA257" s="61"/>
      <c r="SNB257" s="61"/>
      <c r="SNC257" s="61"/>
      <c r="SND257" s="61"/>
      <c r="SNE257" s="61"/>
      <c r="SNF257" s="61"/>
      <c r="SNG257" s="61"/>
      <c r="SNH257" s="61"/>
      <c r="SNI257" s="61"/>
      <c r="SNJ257" s="61"/>
      <c r="SNK257" s="61"/>
      <c r="SNL257" s="61"/>
      <c r="SNM257" s="61"/>
      <c r="SNN257" s="61"/>
      <c r="SNO257" s="61"/>
      <c r="SNP257" s="61"/>
      <c r="SNQ257" s="61"/>
      <c r="SNR257" s="61"/>
      <c r="SNS257" s="61"/>
      <c r="SNT257" s="61"/>
      <c r="SNU257" s="61"/>
      <c r="SNV257" s="61"/>
      <c r="SNW257" s="61"/>
      <c r="SNX257" s="61"/>
      <c r="SNY257" s="61"/>
      <c r="SNZ257" s="61"/>
      <c r="SOA257" s="61"/>
      <c r="SOB257" s="61"/>
      <c r="SOC257" s="61"/>
      <c r="SOD257" s="61"/>
      <c r="SOE257" s="61"/>
      <c r="SOF257" s="61"/>
      <c r="SOG257" s="61"/>
      <c r="SOH257" s="61"/>
      <c r="SOI257" s="61"/>
      <c r="SOJ257" s="61"/>
      <c r="SOK257" s="61"/>
      <c r="SOL257" s="61"/>
      <c r="SOM257" s="61"/>
      <c r="SON257" s="61"/>
      <c r="SOO257" s="61"/>
      <c r="SOP257" s="61"/>
      <c r="SOQ257" s="61"/>
      <c r="SOR257" s="61"/>
      <c r="SOS257" s="61"/>
      <c r="SOT257" s="61"/>
      <c r="SOU257" s="61"/>
      <c r="SOV257" s="61"/>
      <c r="SOW257" s="61"/>
      <c r="SOX257" s="61"/>
      <c r="SOY257" s="61"/>
      <c r="SOZ257" s="61"/>
      <c r="SPA257" s="61"/>
      <c r="SPB257" s="61"/>
      <c r="SPC257" s="61"/>
      <c r="SPD257" s="61"/>
      <c r="SPE257" s="61"/>
      <c r="SPF257" s="61"/>
      <c r="SPG257" s="61"/>
      <c r="SPH257" s="61"/>
      <c r="SPI257" s="61"/>
      <c r="SPJ257" s="61"/>
      <c r="SPK257" s="61"/>
      <c r="SPL257" s="61"/>
      <c r="SPM257" s="61"/>
      <c r="SPN257" s="61"/>
      <c r="SPO257" s="61"/>
      <c r="SPP257" s="61"/>
      <c r="SPQ257" s="61"/>
      <c r="SPR257" s="61"/>
      <c r="SPS257" s="61"/>
      <c r="SPT257" s="61"/>
      <c r="SPU257" s="61"/>
      <c r="SPV257" s="61"/>
      <c r="SPW257" s="61"/>
      <c r="SPX257" s="61"/>
      <c r="SPY257" s="61"/>
      <c r="SPZ257" s="61"/>
      <c r="SQA257" s="61"/>
      <c r="SQB257" s="61"/>
      <c r="SQC257" s="61"/>
      <c r="SQD257" s="61"/>
      <c r="SQE257" s="61"/>
      <c r="SQF257" s="61"/>
      <c r="SQG257" s="61"/>
      <c r="SQH257" s="61"/>
      <c r="SQI257" s="61"/>
      <c r="SQJ257" s="61"/>
      <c r="SQK257" s="61"/>
      <c r="SQL257" s="61"/>
      <c r="SQM257" s="61"/>
      <c r="SQN257" s="61"/>
      <c r="SQO257" s="61"/>
      <c r="SQP257" s="61"/>
      <c r="SQQ257" s="61"/>
      <c r="SQR257" s="61"/>
      <c r="SQS257" s="61"/>
      <c r="SQT257" s="61"/>
      <c r="SQU257" s="61"/>
      <c r="SQV257" s="61"/>
      <c r="SQW257" s="61"/>
      <c r="SQX257" s="61"/>
      <c r="SQY257" s="61"/>
      <c r="SQZ257" s="61"/>
      <c r="SRA257" s="61"/>
      <c r="SRB257" s="61"/>
      <c r="SRC257" s="61"/>
      <c r="SRD257" s="61"/>
      <c r="SRE257" s="61"/>
      <c r="SRF257" s="61"/>
      <c r="SRG257" s="61"/>
      <c r="SRH257" s="61"/>
      <c r="SRI257" s="61"/>
      <c r="SRJ257" s="61"/>
      <c r="SRK257" s="61"/>
      <c r="SRL257" s="61"/>
      <c r="SRM257" s="61"/>
      <c r="SRN257" s="61"/>
      <c r="SRO257" s="61"/>
      <c r="SRP257" s="61"/>
      <c r="SRQ257" s="61"/>
      <c r="SRR257" s="61"/>
      <c r="SRS257" s="61"/>
      <c r="SRT257" s="61"/>
      <c r="SRU257" s="61"/>
      <c r="SRV257" s="61"/>
      <c r="SRW257" s="61"/>
      <c r="SRX257" s="61"/>
      <c r="SRY257" s="61"/>
      <c r="SRZ257" s="61"/>
      <c r="SSA257" s="61"/>
      <c r="SSB257" s="61"/>
      <c r="SSC257" s="61"/>
      <c r="SSD257" s="61"/>
      <c r="SSE257" s="61"/>
      <c r="SSF257" s="61"/>
      <c r="SSG257" s="61"/>
      <c r="SSH257" s="61"/>
      <c r="SSI257" s="61"/>
      <c r="SSJ257" s="61"/>
      <c r="SSK257" s="61"/>
      <c r="SSL257" s="61"/>
      <c r="SSM257" s="61"/>
      <c r="SSN257" s="61"/>
      <c r="SSO257" s="61"/>
      <c r="SSP257" s="61"/>
      <c r="SSQ257" s="61"/>
      <c r="SSR257" s="61"/>
      <c r="SSS257" s="61"/>
      <c r="SST257" s="61"/>
      <c r="SSU257" s="61"/>
      <c r="SSV257" s="61"/>
      <c r="SSW257" s="61"/>
      <c r="SSX257" s="61"/>
      <c r="SSY257" s="61"/>
      <c r="SSZ257" s="61"/>
      <c r="STA257" s="61"/>
      <c r="STB257" s="61"/>
      <c r="STC257" s="61"/>
      <c r="STD257" s="61"/>
      <c r="STE257" s="61"/>
      <c r="STF257" s="61"/>
      <c r="STG257" s="61"/>
      <c r="STH257" s="61"/>
      <c r="STI257" s="61"/>
      <c r="STJ257" s="61"/>
      <c r="STK257" s="61"/>
      <c r="STL257" s="61"/>
      <c r="STM257" s="61"/>
      <c r="STN257" s="61"/>
      <c r="STO257" s="61"/>
      <c r="STP257" s="61"/>
      <c r="STQ257" s="61"/>
      <c r="STR257" s="61"/>
      <c r="STS257" s="61"/>
      <c r="STT257" s="61"/>
      <c r="STU257" s="61"/>
      <c r="STV257" s="61"/>
      <c r="STW257" s="61"/>
      <c r="STX257" s="61"/>
      <c r="STY257" s="61"/>
      <c r="STZ257" s="61"/>
      <c r="SUA257" s="61"/>
      <c r="SUB257" s="61"/>
      <c r="SUC257" s="61"/>
      <c r="SUD257" s="61"/>
      <c r="SUE257" s="61"/>
      <c r="SUF257" s="61"/>
      <c r="SUG257" s="61"/>
      <c r="SUH257" s="61"/>
      <c r="SUI257" s="61"/>
      <c r="SUJ257" s="61"/>
      <c r="SUK257" s="61"/>
      <c r="SUL257" s="61"/>
      <c r="SUM257" s="61"/>
      <c r="SUN257" s="61"/>
      <c r="SUO257" s="61"/>
      <c r="SUP257" s="61"/>
      <c r="SUQ257" s="61"/>
      <c r="SUR257" s="61"/>
      <c r="SUS257" s="61"/>
      <c r="SUT257" s="61"/>
      <c r="SUU257" s="61"/>
      <c r="SUV257" s="61"/>
      <c r="SUW257" s="61"/>
      <c r="SUX257" s="61"/>
      <c r="SUY257" s="61"/>
      <c r="SUZ257" s="61"/>
      <c r="SVA257" s="61"/>
      <c r="SVB257" s="61"/>
      <c r="SVC257" s="61"/>
      <c r="SVD257" s="61"/>
      <c r="SVE257" s="61"/>
      <c r="SVF257" s="61"/>
      <c r="SVG257" s="61"/>
      <c r="SVH257" s="61"/>
      <c r="SVI257" s="61"/>
      <c r="SVJ257" s="61"/>
      <c r="SVK257" s="61"/>
      <c r="SVL257" s="61"/>
      <c r="SVM257" s="61"/>
      <c r="SVN257" s="61"/>
      <c r="SVO257" s="61"/>
      <c r="SVP257" s="61"/>
      <c r="SVQ257" s="61"/>
      <c r="SVR257" s="61"/>
      <c r="SVS257" s="61"/>
      <c r="SVT257" s="61"/>
      <c r="SVU257" s="61"/>
      <c r="SVV257" s="61"/>
      <c r="SVW257" s="61"/>
      <c r="SVX257" s="61"/>
      <c r="SVY257" s="61"/>
      <c r="SVZ257" s="61"/>
      <c r="SWA257" s="61"/>
      <c r="SWB257" s="61"/>
      <c r="SWC257" s="61"/>
      <c r="SWD257" s="61"/>
      <c r="SWE257" s="61"/>
      <c r="SWF257" s="61"/>
      <c r="SWG257" s="61"/>
      <c r="SWH257" s="61"/>
      <c r="SWI257" s="61"/>
      <c r="SWJ257" s="61"/>
      <c r="SWK257" s="61"/>
      <c r="SWL257" s="61"/>
      <c r="SWM257" s="61"/>
      <c r="SWN257" s="61"/>
      <c r="SWO257" s="61"/>
      <c r="SWP257" s="61"/>
      <c r="SWQ257" s="61"/>
      <c r="SWR257" s="61"/>
      <c r="SWS257" s="61"/>
      <c r="SWT257" s="61"/>
      <c r="SWU257" s="61"/>
      <c r="SWV257" s="61"/>
      <c r="SWW257" s="61"/>
      <c r="SWX257" s="61"/>
      <c r="SWY257" s="61"/>
      <c r="SWZ257" s="61"/>
      <c r="SXA257" s="61"/>
      <c r="SXB257" s="61"/>
      <c r="SXC257" s="61"/>
      <c r="SXD257" s="61"/>
      <c r="SXE257" s="61"/>
      <c r="SXF257" s="61"/>
      <c r="SXG257" s="61"/>
      <c r="SXH257" s="61"/>
      <c r="SXI257" s="61"/>
      <c r="SXJ257" s="61"/>
      <c r="SXK257" s="61"/>
      <c r="SXL257" s="61"/>
      <c r="SXM257" s="61"/>
      <c r="SXN257" s="61"/>
      <c r="SXO257" s="61"/>
      <c r="SXP257" s="61"/>
      <c r="SXQ257" s="61"/>
      <c r="SXR257" s="61"/>
      <c r="SXS257" s="61"/>
      <c r="SXT257" s="61"/>
      <c r="SXU257" s="61"/>
      <c r="SXV257" s="61"/>
      <c r="SXW257" s="61"/>
      <c r="SXX257" s="61"/>
      <c r="SXY257" s="61"/>
      <c r="SXZ257" s="61"/>
      <c r="SYA257" s="61"/>
      <c r="SYB257" s="61"/>
      <c r="SYC257" s="61"/>
      <c r="SYD257" s="61"/>
      <c r="SYE257" s="61"/>
      <c r="SYF257" s="61"/>
      <c r="SYG257" s="61"/>
      <c r="SYH257" s="61"/>
      <c r="SYI257" s="61"/>
      <c r="SYJ257" s="61"/>
      <c r="SYK257" s="61"/>
      <c r="SYL257" s="61"/>
      <c r="SYM257" s="61"/>
      <c r="SYN257" s="61"/>
      <c r="SYO257" s="61"/>
      <c r="SYP257" s="61"/>
      <c r="SYQ257" s="61"/>
      <c r="SYR257" s="61"/>
      <c r="SYS257" s="61"/>
      <c r="SYT257" s="61"/>
      <c r="SYU257" s="61"/>
      <c r="SYV257" s="61"/>
      <c r="SYW257" s="61"/>
      <c r="SYX257" s="61"/>
      <c r="SYY257" s="61"/>
      <c r="SYZ257" s="61"/>
      <c r="SZA257" s="61"/>
      <c r="SZB257" s="61"/>
      <c r="SZC257" s="61"/>
      <c r="SZD257" s="61"/>
      <c r="SZE257" s="61"/>
      <c r="SZF257" s="61"/>
      <c r="SZG257" s="61"/>
      <c r="SZH257" s="61"/>
      <c r="SZI257" s="61"/>
      <c r="SZJ257" s="61"/>
      <c r="SZK257" s="61"/>
      <c r="SZL257" s="61"/>
      <c r="SZM257" s="61"/>
      <c r="SZN257" s="61"/>
      <c r="SZO257" s="61"/>
      <c r="SZP257" s="61"/>
      <c r="SZQ257" s="61"/>
      <c r="SZR257" s="61"/>
      <c r="SZS257" s="61"/>
      <c r="SZT257" s="61"/>
      <c r="SZU257" s="61"/>
      <c r="SZV257" s="61"/>
      <c r="SZW257" s="61"/>
      <c r="SZX257" s="61"/>
      <c r="SZY257" s="61"/>
      <c r="SZZ257" s="61"/>
      <c r="TAA257" s="61"/>
      <c r="TAB257" s="61"/>
      <c r="TAC257" s="61"/>
      <c r="TAD257" s="61"/>
      <c r="TAE257" s="61"/>
      <c r="TAF257" s="61"/>
      <c r="TAG257" s="61"/>
      <c r="TAH257" s="61"/>
      <c r="TAI257" s="61"/>
      <c r="TAJ257" s="61"/>
      <c r="TAK257" s="61"/>
      <c r="TAL257" s="61"/>
      <c r="TAM257" s="61"/>
      <c r="TAN257" s="61"/>
      <c r="TAO257" s="61"/>
      <c r="TAP257" s="61"/>
      <c r="TAQ257" s="61"/>
      <c r="TAR257" s="61"/>
      <c r="TAS257" s="61"/>
      <c r="TAT257" s="61"/>
      <c r="TAU257" s="61"/>
      <c r="TAV257" s="61"/>
      <c r="TAW257" s="61"/>
      <c r="TAX257" s="61"/>
      <c r="TAY257" s="61"/>
      <c r="TAZ257" s="61"/>
      <c r="TBA257" s="61"/>
      <c r="TBB257" s="61"/>
      <c r="TBC257" s="61"/>
      <c r="TBD257" s="61"/>
      <c r="TBE257" s="61"/>
      <c r="TBF257" s="61"/>
      <c r="TBG257" s="61"/>
      <c r="TBH257" s="61"/>
      <c r="TBI257" s="61"/>
      <c r="TBJ257" s="61"/>
      <c r="TBK257" s="61"/>
      <c r="TBL257" s="61"/>
      <c r="TBM257" s="61"/>
      <c r="TBN257" s="61"/>
      <c r="TBO257" s="61"/>
      <c r="TBP257" s="61"/>
      <c r="TBQ257" s="61"/>
      <c r="TBR257" s="61"/>
      <c r="TBS257" s="61"/>
      <c r="TBT257" s="61"/>
      <c r="TBU257" s="61"/>
      <c r="TBV257" s="61"/>
      <c r="TBW257" s="61"/>
      <c r="TBX257" s="61"/>
      <c r="TBY257" s="61"/>
      <c r="TBZ257" s="61"/>
      <c r="TCA257" s="61"/>
      <c r="TCB257" s="61"/>
      <c r="TCC257" s="61"/>
      <c r="TCD257" s="61"/>
      <c r="TCE257" s="61"/>
      <c r="TCF257" s="61"/>
      <c r="TCG257" s="61"/>
      <c r="TCH257" s="61"/>
      <c r="TCI257" s="61"/>
      <c r="TCJ257" s="61"/>
      <c r="TCK257" s="61"/>
      <c r="TCL257" s="61"/>
      <c r="TCM257" s="61"/>
      <c r="TCN257" s="61"/>
      <c r="TCO257" s="61"/>
      <c r="TCP257" s="61"/>
      <c r="TCQ257" s="61"/>
      <c r="TCR257" s="61"/>
      <c r="TCS257" s="61"/>
      <c r="TCT257" s="61"/>
      <c r="TCU257" s="61"/>
      <c r="TCV257" s="61"/>
      <c r="TCW257" s="61"/>
      <c r="TCX257" s="61"/>
      <c r="TCY257" s="61"/>
      <c r="TCZ257" s="61"/>
      <c r="TDA257" s="61"/>
      <c r="TDB257" s="61"/>
      <c r="TDC257" s="61"/>
      <c r="TDD257" s="61"/>
      <c r="TDE257" s="61"/>
      <c r="TDF257" s="61"/>
      <c r="TDG257" s="61"/>
      <c r="TDH257" s="61"/>
      <c r="TDI257" s="61"/>
      <c r="TDJ257" s="61"/>
      <c r="TDK257" s="61"/>
      <c r="TDL257" s="61"/>
      <c r="TDM257" s="61"/>
      <c r="TDN257" s="61"/>
      <c r="TDO257" s="61"/>
      <c r="TDP257" s="61"/>
      <c r="TDQ257" s="61"/>
      <c r="TDR257" s="61"/>
      <c r="TDS257" s="61"/>
      <c r="TDT257" s="61"/>
      <c r="TDU257" s="61"/>
      <c r="TDV257" s="61"/>
      <c r="TDW257" s="61"/>
      <c r="TDX257" s="61"/>
      <c r="TDY257" s="61"/>
      <c r="TDZ257" s="61"/>
      <c r="TEA257" s="61"/>
      <c r="TEB257" s="61"/>
      <c r="TEC257" s="61"/>
      <c r="TED257" s="61"/>
      <c r="TEE257" s="61"/>
      <c r="TEF257" s="61"/>
      <c r="TEG257" s="61"/>
      <c r="TEH257" s="61"/>
      <c r="TEI257" s="61"/>
      <c r="TEJ257" s="61"/>
      <c r="TEK257" s="61"/>
      <c r="TEL257" s="61"/>
      <c r="TEM257" s="61"/>
      <c r="TEN257" s="61"/>
      <c r="TEO257" s="61"/>
      <c r="TEP257" s="61"/>
      <c r="TEQ257" s="61"/>
      <c r="TER257" s="61"/>
      <c r="TES257" s="61"/>
      <c r="TET257" s="61"/>
      <c r="TEU257" s="61"/>
      <c r="TEV257" s="61"/>
      <c r="TEW257" s="61"/>
      <c r="TEX257" s="61"/>
      <c r="TEY257" s="61"/>
      <c r="TEZ257" s="61"/>
      <c r="TFA257" s="61"/>
      <c r="TFB257" s="61"/>
      <c r="TFC257" s="61"/>
      <c r="TFD257" s="61"/>
      <c r="TFE257" s="61"/>
      <c r="TFF257" s="61"/>
      <c r="TFG257" s="61"/>
      <c r="TFH257" s="61"/>
      <c r="TFI257" s="61"/>
      <c r="TFJ257" s="61"/>
      <c r="TFK257" s="61"/>
      <c r="TFL257" s="61"/>
      <c r="TFM257" s="61"/>
      <c r="TFN257" s="61"/>
      <c r="TFO257" s="61"/>
      <c r="TFP257" s="61"/>
      <c r="TFQ257" s="61"/>
      <c r="TFR257" s="61"/>
      <c r="TFS257" s="61"/>
      <c r="TFT257" s="61"/>
      <c r="TFU257" s="61"/>
      <c r="TFV257" s="61"/>
      <c r="TFW257" s="61"/>
      <c r="TFX257" s="61"/>
      <c r="TFY257" s="61"/>
      <c r="TFZ257" s="61"/>
      <c r="TGA257" s="61"/>
      <c r="TGB257" s="61"/>
      <c r="TGC257" s="61"/>
      <c r="TGD257" s="61"/>
      <c r="TGE257" s="61"/>
      <c r="TGF257" s="61"/>
      <c r="TGG257" s="61"/>
      <c r="TGH257" s="61"/>
      <c r="TGI257" s="61"/>
      <c r="TGJ257" s="61"/>
      <c r="TGK257" s="61"/>
      <c r="TGL257" s="61"/>
      <c r="TGM257" s="61"/>
      <c r="TGN257" s="61"/>
      <c r="TGO257" s="61"/>
      <c r="TGP257" s="61"/>
      <c r="TGQ257" s="61"/>
      <c r="TGR257" s="61"/>
      <c r="TGS257" s="61"/>
      <c r="TGT257" s="61"/>
      <c r="TGU257" s="61"/>
      <c r="TGV257" s="61"/>
      <c r="TGW257" s="61"/>
      <c r="TGX257" s="61"/>
      <c r="TGY257" s="61"/>
      <c r="TGZ257" s="61"/>
      <c r="THA257" s="61"/>
      <c r="THB257" s="61"/>
      <c r="THC257" s="61"/>
      <c r="THD257" s="61"/>
      <c r="THE257" s="61"/>
      <c r="THF257" s="61"/>
      <c r="THG257" s="61"/>
      <c r="THH257" s="61"/>
      <c r="THI257" s="61"/>
      <c r="THJ257" s="61"/>
      <c r="THK257" s="61"/>
      <c r="THL257" s="61"/>
      <c r="THM257" s="61"/>
      <c r="THN257" s="61"/>
      <c r="THO257" s="61"/>
      <c r="THP257" s="61"/>
      <c r="THQ257" s="61"/>
      <c r="THR257" s="61"/>
      <c r="THS257" s="61"/>
      <c r="THT257" s="61"/>
      <c r="THU257" s="61"/>
      <c r="THV257" s="61"/>
      <c r="THW257" s="61"/>
      <c r="THX257" s="61"/>
      <c r="THY257" s="61"/>
      <c r="THZ257" s="61"/>
      <c r="TIA257" s="61"/>
      <c r="TIB257" s="61"/>
      <c r="TIC257" s="61"/>
      <c r="TID257" s="61"/>
      <c r="TIE257" s="61"/>
      <c r="TIF257" s="61"/>
      <c r="TIG257" s="61"/>
      <c r="TIH257" s="61"/>
      <c r="TII257" s="61"/>
      <c r="TIJ257" s="61"/>
      <c r="TIK257" s="61"/>
      <c r="TIL257" s="61"/>
      <c r="TIM257" s="61"/>
      <c r="TIN257" s="61"/>
      <c r="TIO257" s="61"/>
      <c r="TIP257" s="61"/>
      <c r="TIQ257" s="61"/>
      <c r="TIR257" s="61"/>
      <c r="TIS257" s="61"/>
      <c r="TIT257" s="61"/>
      <c r="TIU257" s="61"/>
      <c r="TIV257" s="61"/>
      <c r="TIW257" s="61"/>
      <c r="TIX257" s="61"/>
      <c r="TIY257" s="61"/>
      <c r="TIZ257" s="61"/>
      <c r="TJA257" s="61"/>
      <c r="TJB257" s="61"/>
      <c r="TJC257" s="61"/>
      <c r="TJD257" s="61"/>
      <c r="TJE257" s="61"/>
      <c r="TJF257" s="61"/>
      <c r="TJG257" s="61"/>
      <c r="TJH257" s="61"/>
      <c r="TJI257" s="61"/>
      <c r="TJJ257" s="61"/>
      <c r="TJK257" s="61"/>
      <c r="TJL257" s="61"/>
      <c r="TJM257" s="61"/>
      <c r="TJN257" s="61"/>
      <c r="TJO257" s="61"/>
      <c r="TJP257" s="61"/>
      <c r="TJQ257" s="61"/>
      <c r="TJR257" s="61"/>
      <c r="TJS257" s="61"/>
      <c r="TJT257" s="61"/>
      <c r="TJU257" s="61"/>
      <c r="TJV257" s="61"/>
      <c r="TJW257" s="61"/>
      <c r="TJX257" s="61"/>
      <c r="TJY257" s="61"/>
      <c r="TJZ257" s="61"/>
      <c r="TKA257" s="61"/>
      <c r="TKB257" s="61"/>
      <c r="TKC257" s="61"/>
      <c r="TKD257" s="61"/>
      <c r="TKE257" s="61"/>
      <c r="TKF257" s="61"/>
      <c r="TKG257" s="61"/>
      <c r="TKH257" s="61"/>
      <c r="TKI257" s="61"/>
      <c r="TKJ257" s="61"/>
      <c r="TKK257" s="61"/>
      <c r="TKL257" s="61"/>
      <c r="TKM257" s="61"/>
      <c r="TKN257" s="61"/>
      <c r="TKO257" s="61"/>
      <c r="TKP257" s="61"/>
      <c r="TKQ257" s="61"/>
      <c r="TKR257" s="61"/>
      <c r="TKS257" s="61"/>
      <c r="TKT257" s="61"/>
      <c r="TKU257" s="61"/>
      <c r="TKV257" s="61"/>
      <c r="TKW257" s="61"/>
      <c r="TKX257" s="61"/>
      <c r="TKY257" s="61"/>
      <c r="TKZ257" s="61"/>
      <c r="TLA257" s="61"/>
      <c r="TLB257" s="61"/>
      <c r="TLC257" s="61"/>
      <c r="TLD257" s="61"/>
      <c r="TLE257" s="61"/>
      <c r="TLF257" s="61"/>
      <c r="TLG257" s="61"/>
      <c r="TLH257" s="61"/>
      <c r="TLI257" s="61"/>
      <c r="TLJ257" s="61"/>
      <c r="TLK257" s="61"/>
      <c r="TLL257" s="61"/>
      <c r="TLM257" s="61"/>
      <c r="TLN257" s="61"/>
      <c r="TLO257" s="61"/>
      <c r="TLP257" s="61"/>
      <c r="TLQ257" s="61"/>
      <c r="TLR257" s="61"/>
      <c r="TLS257" s="61"/>
      <c r="TLT257" s="61"/>
      <c r="TLU257" s="61"/>
      <c r="TLV257" s="61"/>
      <c r="TLW257" s="61"/>
      <c r="TLX257" s="61"/>
      <c r="TLY257" s="61"/>
      <c r="TLZ257" s="61"/>
      <c r="TMA257" s="61"/>
      <c r="TMB257" s="61"/>
      <c r="TMC257" s="61"/>
      <c r="TMD257" s="61"/>
      <c r="TME257" s="61"/>
      <c r="TMF257" s="61"/>
      <c r="TMG257" s="61"/>
      <c r="TMH257" s="61"/>
      <c r="TMI257" s="61"/>
      <c r="TMJ257" s="61"/>
      <c r="TMK257" s="61"/>
      <c r="TML257" s="61"/>
      <c r="TMM257" s="61"/>
      <c r="TMN257" s="61"/>
      <c r="TMO257" s="61"/>
      <c r="TMP257" s="61"/>
      <c r="TMQ257" s="61"/>
      <c r="TMR257" s="61"/>
      <c r="TMS257" s="61"/>
      <c r="TMT257" s="61"/>
      <c r="TMU257" s="61"/>
      <c r="TMV257" s="61"/>
      <c r="TMW257" s="61"/>
      <c r="TMX257" s="61"/>
      <c r="TMY257" s="61"/>
      <c r="TMZ257" s="61"/>
      <c r="TNA257" s="61"/>
      <c r="TNB257" s="61"/>
      <c r="TNC257" s="61"/>
      <c r="TND257" s="61"/>
      <c r="TNE257" s="61"/>
      <c r="TNF257" s="61"/>
      <c r="TNG257" s="61"/>
      <c r="TNH257" s="61"/>
      <c r="TNI257" s="61"/>
      <c r="TNJ257" s="61"/>
      <c r="TNK257" s="61"/>
      <c r="TNL257" s="61"/>
      <c r="TNM257" s="61"/>
      <c r="TNN257" s="61"/>
      <c r="TNO257" s="61"/>
      <c r="TNP257" s="61"/>
      <c r="TNQ257" s="61"/>
      <c r="TNR257" s="61"/>
      <c r="TNS257" s="61"/>
      <c r="TNT257" s="61"/>
      <c r="TNU257" s="61"/>
      <c r="TNV257" s="61"/>
      <c r="TNW257" s="61"/>
      <c r="TNX257" s="61"/>
      <c r="TNY257" s="61"/>
      <c r="TNZ257" s="61"/>
      <c r="TOA257" s="61"/>
      <c r="TOB257" s="61"/>
      <c r="TOC257" s="61"/>
      <c r="TOD257" s="61"/>
      <c r="TOE257" s="61"/>
      <c r="TOF257" s="61"/>
      <c r="TOG257" s="61"/>
      <c r="TOH257" s="61"/>
      <c r="TOI257" s="61"/>
      <c r="TOJ257" s="61"/>
      <c r="TOK257" s="61"/>
      <c r="TOL257" s="61"/>
      <c r="TOM257" s="61"/>
      <c r="TON257" s="61"/>
      <c r="TOO257" s="61"/>
      <c r="TOP257" s="61"/>
      <c r="TOQ257" s="61"/>
      <c r="TOR257" s="61"/>
      <c r="TOS257" s="61"/>
      <c r="TOT257" s="61"/>
      <c r="TOU257" s="61"/>
      <c r="TOV257" s="61"/>
      <c r="TOW257" s="61"/>
      <c r="TOX257" s="61"/>
      <c r="TOY257" s="61"/>
      <c r="TOZ257" s="61"/>
      <c r="TPA257" s="61"/>
      <c r="TPB257" s="61"/>
      <c r="TPC257" s="61"/>
      <c r="TPD257" s="61"/>
      <c r="TPE257" s="61"/>
      <c r="TPF257" s="61"/>
      <c r="TPG257" s="61"/>
      <c r="TPH257" s="61"/>
      <c r="TPI257" s="61"/>
      <c r="TPJ257" s="61"/>
      <c r="TPK257" s="61"/>
      <c r="TPL257" s="61"/>
      <c r="TPM257" s="61"/>
      <c r="TPN257" s="61"/>
      <c r="TPO257" s="61"/>
      <c r="TPP257" s="61"/>
      <c r="TPQ257" s="61"/>
      <c r="TPR257" s="61"/>
      <c r="TPS257" s="61"/>
      <c r="TPT257" s="61"/>
      <c r="TPU257" s="61"/>
      <c r="TPV257" s="61"/>
      <c r="TPW257" s="61"/>
      <c r="TPX257" s="61"/>
      <c r="TPY257" s="61"/>
      <c r="TPZ257" s="61"/>
      <c r="TQA257" s="61"/>
      <c r="TQB257" s="61"/>
      <c r="TQC257" s="61"/>
      <c r="TQD257" s="61"/>
      <c r="TQE257" s="61"/>
      <c r="TQF257" s="61"/>
      <c r="TQG257" s="61"/>
      <c r="TQH257" s="61"/>
      <c r="TQI257" s="61"/>
      <c r="TQJ257" s="61"/>
      <c r="TQK257" s="61"/>
      <c r="TQL257" s="61"/>
      <c r="TQM257" s="61"/>
      <c r="TQN257" s="61"/>
      <c r="TQO257" s="61"/>
      <c r="TQP257" s="61"/>
      <c r="TQQ257" s="61"/>
      <c r="TQR257" s="61"/>
      <c r="TQS257" s="61"/>
      <c r="TQT257" s="61"/>
      <c r="TQU257" s="61"/>
      <c r="TQV257" s="61"/>
      <c r="TQW257" s="61"/>
      <c r="TQX257" s="61"/>
      <c r="TQY257" s="61"/>
      <c r="TQZ257" s="61"/>
      <c r="TRA257" s="61"/>
      <c r="TRB257" s="61"/>
      <c r="TRC257" s="61"/>
      <c r="TRD257" s="61"/>
      <c r="TRE257" s="61"/>
      <c r="TRF257" s="61"/>
      <c r="TRG257" s="61"/>
      <c r="TRH257" s="61"/>
      <c r="TRI257" s="61"/>
      <c r="TRJ257" s="61"/>
      <c r="TRK257" s="61"/>
      <c r="TRL257" s="61"/>
      <c r="TRM257" s="61"/>
      <c r="TRN257" s="61"/>
      <c r="TRO257" s="61"/>
      <c r="TRP257" s="61"/>
      <c r="TRQ257" s="61"/>
      <c r="TRR257" s="61"/>
      <c r="TRS257" s="61"/>
      <c r="TRT257" s="61"/>
      <c r="TRU257" s="61"/>
      <c r="TRV257" s="61"/>
      <c r="TRW257" s="61"/>
      <c r="TRX257" s="61"/>
      <c r="TRY257" s="61"/>
      <c r="TRZ257" s="61"/>
      <c r="TSA257" s="61"/>
      <c r="TSB257" s="61"/>
      <c r="TSC257" s="61"/>
      <c r="TSD257" s="61"/>
      <c r="TSE257" s="61"/>
      <c r="TSF257" s="61"/>
      <c r="TSG257" s="61"/>
      <c r="TSH257" s="61"/>
      <c r="TSI257" s="61"/>
      <c r="TSJ257" s="61"/>
      <c r="TSK257" s="61"/>
      <c r="TSL257" s="61"/>
      <c r="TSM257" s="61"/>
      <c r="TSN257" s="61"/>
      <c r="TSO257" s="61"/>
      <c r="TSP257" s="61"/>
      <c r="TSQ257" s="61"/>
      <c r="TSR257" s="61"/>
      <c r="TSS257" s="61"/>
      <c r="TST257" s="61"/>
      <c r="TSU257" s="61"/>
      <c r="TSV257" s="61"/>
      <c r="TSW257" s="61"/>
      <c r="TSX257" s="61"/>
      <c r="TSY257" s="61"/>
      <c r="TSZ257" s="61"/>
      <c r="TTA257" s="61"/>
      <c r="TTB257" s="61"/>
      <c r="TTC257" s="61"/>
      <c r="TTD257" s="61"/>
      <c r="TTE257" s="61"/>
      <c r="TTF257" s="61"/>
      <c r="TTG257" s="61"/>
      <c r="TTH257" s="61"/>
      <c r="TTI257" s="61"/>
      <c r="TTJ257" s="61"/>
      <c r="TTK257" s="61"/>
      <c r="TTL257" s="61"/>
      <c r="TTM257" s="61"/>
      <c r="TTN257" s="61"/>
      <c r="TTO257" s="61"/>
      <c r="TTP257" s="61"/>
      <c r="TTQ257" s="61"/>
      <c r="TTR257" s="61"/>
      <c r="TTS257" s="61"/>
      <c r="TTT257" s="61"/>
      <c r="TTU257" s="61"/>
      <c r="TTV257" s="61"/>
      <c r="TTW257" s="61"/>
      <c r="TTX257" s="61"/>
      <c r="TTY257" s="61"/>
      <c r="TTZ257" s="61"/>
      <c r="TUA257" s="61"/>
      <c r="TUB257" s="61"/>
      <c r="TUC257" s="61"/>
      <c r="TUD257" s="61"/>
      <c r="TUE257" s="61"/>
      <c r="TUF257" s="61"/>
      <c r="TUG257" s="61"/>
      <c r="TUH257" s="61"/>
      <c r="TUI257" s="61"/>
      <c r="TUJ257" s="61"/>
      <c r="TUK257" s="61"/>
      <c r="TUL257" s="61"/>
      <c r="TUM257" s="61"/>
      <c r="TUN257" s="61"/>
      <c r="TUO257" s="61"/>
      <c r="TUP257" s="61"/>
      <c r="TUQ257" s="61"/>
      <c r="TUR257" s="61"/>
      <c r="TUS257" s="61"/>
      <c r="TUT257" s="61"/>
      <c r="TUU257" s="61"/>
      <c r="TUV257" s="61"/>
      <c r="TUW257" s="61"/>
      <c r="TUX257" s="61"/>
      <c r="TUY257" s="61"/>
      <c r="TUZ257" s="61"/>
      <c r="TVA257" s="61"/>
      <c r="TVB257" s="61"/>
      <c r="TVC257" s="61"/>
      <c r="TVD257" s="61"/>
      <c r="TVE257" s="61"/>
      <c r="TVF257" s="61"/>
      <c r="TVG257" s="61"/>
      <c r="TVH257" s="61"/>
      <c r="TVI257" s="61"/>
      <c r="TVJ257" s="61"/>
      <c r="TVK257" s="61"/>
      <c r="TVL257" s="61"/>
      <c r="TVM257" s="61"/>
      <c r="TVN257" s="61"/>
      <c r="TVO257" s="61"/>
      <c r="TVP257" s="61"/>
      <c r="TVQ257" s="61"/>
      <c r="TVR257" s="61"/>
      <c r="TVS257" s="61"/>
      <c r="TVT257" s="61"/>
      <c r="TVU257" s="61"/>
      <c r="TVV257" s="61"/>
      <c r="TVW257" s="61"/>
      <c r="TVX257" s="61"/>
      <c r="TVY257" s="61"/>
      <c r="TVZ257" s="61"/>
      <c r="TWA257" s="61"/>
      <c r="TWB257" s="61"/>
      <c r="TWC257" s="61"/>
      <c r="TWD257" s="61"/>
      <c r="TWE257" s="61"/>
      <c r="TWF257" s="61"/>
      <c r="TWG257" s="61"/>
      <c r="TWH257" s="61"/>
      <c r="TWI257" s="61"/>
      <c r="TWJ257" s="61"/>
      <c r="TWK257" s="61"/>
      <c r="TWL257" s="61"/>
      <c r="TWM257" s="61"/>
      <c r="TWN257" s="61"/>
      <c r="TWO257" s="61"/>
      <c r="TWP257" s="61"/>
      <c r="TWQ257" s="61"/>
      <c r="TWR257" s="61"/>
      <c r="TWS257" s="61"/>
      <c r="TWT257" s="61"/>
      <c r="TWU257" s="61"/>
      <c r="TWV257" s="61"/>
      <c r="TWW257" s="61"/>
      <c r="TWX257" s="61"/>
      <c r="TWY257" s="61"/>
      <c r="TWZ257" s="61"/>
      <c r="TXA257" s="61"/>
      <c r="TXB257" s="61"/>
      <c r="TXC257" s="61"/>
      <c r="TXD257" s="61"/>
      <c r="TXE257" s="61"/>
      <c r="TXF257" s="61"/>
      <c r="TXG257" s="61"/>
      <c r="TXH257" s="61"/>
      <c r="TXI257" s="61"/>
      <c r="TXJ257" s="61"/>
      <c r="TXK257" s="61"/>
      <c r="TXL257" s="61"/>
      <c r="TXM257" s="61"/>
      <c r="TXN257" s="61"/>
      <c r="TXO257" s="61"/>
      <c r="TXP257" s="61"/>
      <c r="TXQ257" s="61"/>
      <c r="TXR257" s="61"/>
      <c r="TXS257" s="61"/>
      <c r="TXT257" s="61"/>
      <c r="TXU257" s="61"/>
      <c r="TXV257" s="61"/>
      <c r="TXW257" s="61"/>
      <c r="TXX257" s="61"/>
      <c r="TXY257" s="61"/>
      <c r="TXZ257" s="61"/>
      <c r="TYA257" s="61"/>
      <c r="TYB257" s="61"/>
      <c r="TYC257" s="61"/>
      <c r="TYD257" s="61"/>
      <c r="TYE257" s="61"/>
      <c r="TYF257" s="61"/>
      <c r="TYG257" s="61"/>
      <c r="TYH257" s="61"/>
      <c r="TYI257" s="61"/>
      <c r="TYJ257" s="61"/>
      <c r="TYK257" s="61"/>
      <c r="TYL257" s="61"/>
      <c r="TYM257" s="61"/>
      <c r="TYN257" s="61"/>
      <c r="TYO257" s="61"/>
      <c r="TYP257" s="61"/>
      <c r="TYQ257" s="61"/>
      <c r="TYR257" s="61"/>
      <c r="TYS257" s="61"/>
      <c r="TYT257" s="61"/>
      <c r="TYU257" s="61"/>
      <c r="TYV257" s="61"/>
      <c r="TYW257" s="61"/>
      <c r="TYX257" s="61"/>
      <c r="TYY257" s="61"/>
      <c r="TYZ257" s="61"/>
      <c r="TZA257" s="61"/>
      <c r="TZB257" s="61"/>
      <c r="TZC257" s="61"/>
      <c r="TZD257" s="61"/>
      <c r="TZE257" s="61"/>
      <c r="TZF257" s="61"/>
      <c r="TZG257" s="61"/>
      <c r="TZH257" s="61"/>
      <c r="TZI257" s="61"/>
      <c r="TZJ257" s="61"/>
      <c r="TZK257" s="61"/>
      <c r="TZL257" s="61"/>
      <c r="TZM257" s="61"/>
      <c r="TZN257" s="61"/>
      <c r="TZO257" s="61"/>
      <c r="TZP257" s="61"/>
      <c r="TZQ257" s="61"/>
      <c r="TZR257" s="61"/>
      <c r="TZS257" s="61"/>
      <c r="TZT257" s="61"/>
      <c r="TZU257" s="61"/>
      <c r="TZV257" s="61"/>
      <c r="TZW257" s="61"/>
      <c r="TZX257" s="61"/>
      <c r="TZY257" s="61"/>
      <c r="TZZ257" s="61"/>
      <c r="UAA257" s="61"/>
      <c r="UAB257" s="61"/>
      <c r="UAC257" s="61"/>
      <c r="UAD257" s="61"/>
      <c r="UAE257" s="61"/>
      <c r="UAF257" s="61"/>
      <c r="UAG257" s="61"/>
      <c r="UAH257" s="61"/>
      <c r="UAI257" s="61"/>
      <c r="UAJ257" s="61"/>
      <c r="UAK257" s="61"/>
      <c r="UAL257" s="61"/>
      <c r="UAM257" s="61"/>
      <c r="UAN257" s="61"/>
      <c r="UAO257" s="61"/>
      <c r="UAP257" s="61"/>
      <c r="UAQ257" s="61"/>
      <c r="UAR257" s="61"/>
      <c r="UAS257" s="61"/>
      <c r="UAT257" s="61"/>
      <c r="UAU257" s="61"/>
      <c r="UAV257" s="61"/>
      <c r="UAW257" s="61"/>
      <c r="UAX257" s="61"/>
      <c r="UAY257" s="61"/>
      <c r="UAZ257" s="61"/>
      <c r="UBA257" s="61"/>
      <c r="UBB257" s="61"/>
      <c r="UBC257" s="61"/>
      <c r="UBD257" s="61"/>
      <c r="UBE257" s="61"/>
      <c r="UBF257" s="61"/>
      <c r="UBG257" s="61"/>
      <c r="UBH257" s="61"/>
      <c r="UBI257" s="61"/>
      <c r="UBJ257" s="61"/>
      <c r="UBK257" s="61"/>
      <c r="UBL257" s="61"/>
      <c r="UBM257" s="61"/>
      <c r="UBN257" s="61"/>
      <c r="UBO257" s="61"/>
      <c r="UBP257" s="61"/>
      <c r="UBQ257" s="61"/>
      <c r="UBR257" s="61"/>
      <c r="UBS257" s="61"/>
      <c r="UBT257" s="61"/>
      <c r="UBU257" s="61"/>
      <c r="UBV257" s="61"/>
      <c r="UBW257" s="61"/>
      <c r="UBX257" s="61"/>
      <c r="UBY257" s="61"/>
      <c r="UBZ257" s="61"/>
      <c r="UCA257" s="61"/>
      <c r="UCB257" s="61"/>
      <c r="UCC257" s="61"/>
      <c r="UCD257" s="61"/>
      <c r="UCE257" s="61"/>
      <c r="UCF257" s="61"/>
      <c r="UCG257" s="61"/>
      <c r="UCH257" s="61"/>
      <c r="UCI257" s="61"/>
      <c r="UCJ257" s="61"/>
      <c r="UCK257" s="61"/>
      <c r="UCL257" s="61"/>
      <c r="UCM257" s="61"/>
      <c r="UCN257" s="61"/>
      <c r="UCO257" s="61"/>
      <c r="UCP257" s="61"/>
      <c r="UCQ257" s="61"/>
      <c r="UCR257" s="61"/>
      <c r="UCS257" s="61"/>
      <c r="UCT257" s="61"/>
      <c r="UCU257" s="61"/>
      <c r="UCV257" s="61"/>
      <c r="UCW257" s="61"/>
      <c r="UCX257" s="61"/>
      <c r="UCY257" s="61"/>
      <c r="UCZ257" s="61"/>
      <c r="UDA257" s="61"/>
      <c r="UDB257" s="61"/>
      <c r="UDC257" s="61"/>
      <c r="UDD257" s="61"/>
      <c r="UDE257" s="61"/>
      <c r="UDF257" s="61"/>
      <c r="UDG257" s="61"/>
      <c r="UDH257" s="61"/>
      <c r="UDI257" s="61"/>
      <c r="UDJ257" s="61"/>
      <c r="UDK257" s="61"/>
      <c r="UDL257" s="61"/>
      <c r="UDM257" s="61"/>
      <c r="UDN257" s="61"/>
      <c r="UDO257" s="61"/>
      <c r="UDP257" s="61"/>
      <c r="UDQ257" s="61"/>
      <c r="UDR257" s="61"/>
      <c r="UDS257" s="61"/>
      <c r="UDT257" s="61"/>
      <c r="UDU257" s="61"/>
      <c r="UDV257" s="61"/>
      <c r="UDW257" s="61"/>
      <c r="UDX257" s="61"/>
      <c r="UDY257" s="61"/>
      <c r="UDZ257" s="61"/>
      <c r="UEA257" s="61"/>
      <c r="UEB257" s="61"/>
      <c r="UEC257" s="61"/>
      <c r="UED257" s="61"/>
      <c r="UEE257" s="61"/>
      <c r="UEF257" s="61"/>
      <c r="UEG257" s="61"/>
      <c r="UEH257" s="61"/>
      <c r="UEI257" s="61"/>
      <c r="UEJ257" s="61"/>
      <c r="UEK257" s="61"/>
      <c r="UEL257" s="61"/>
      <c r="UEM257" s="61"/>
      <c r="UEN257" s="61"/>
      <c r="UEO257" s="61"/>
      <c r="UEP257" s="61"/>
      <c r="UEQ257" s="61"/>
      <c r="UER257" s="61"/>
      <c r="UES257" s="61"/>
      <c r="UET257" s="61"/>
      <c r="UEU257" s="61"/>
      <c r="UEV257" s="61"/>
      <c r="UEW257" s="61"/>
      <c r="UEX257" s="61"/>
      <c r="UEY257" s="61"/>
      <c r="UEZ257" s="61"/>
      <c r="UFA257" s="61"/>
      <c r="UFB257" s="61"/>
      <c r="UFC257" s="61"/>
      <c r="UFD257" s="61"/>
      <c r="UFE257" s="61"/>
      <c r="UFF257" s="61"/>
      <c r="UFG257" s="61"/>
      <c r="UFH257" s="61"/>
      <c r="UFI257" s="61"/>
      <c r="UFJ257" s="61"/>
      <c r="UFK257" s="61"/>
      <c r="UFL257" s="61"/>
      <c r="UFM257" s="61"/>
      <c r="UFN257" s="61"/>
      <c r="UFO257" s="61"/>
      <c r="UFP257" s="61"/>
      <c r="UFQ257" s="61"/>
      <c r="UFR257" s="61"/>
      <c r="UFS257" s="61"/>
      <c r="UFT257" s="61"/>
      <c r="UFU257" s="61"/>
      <c r="UFV257" s="61"/>
      <c r="UFW257" s="61"/>
      <c r="UFX257" s="61"/>
      <c r="UFY257" s="61"/>
      <c r="UFZ257" s="61"/>
      <c r="UGA257" s="61"/>
      <c r="UGB257" s="61"/>
      <c r="UGC257" s="61"/>
      <c r="UGD257" s="61"/>
      <c r="UGE257" s="61"/>
      <c r="UGF257" s="61"/>
      <c r="UGG257" s="61"/>
      <c r="UGH257" s="61"/>
      <c r="UGI257" s="61"/>
      <c r="UGJ257" s="61"/>
      <c r="UGK257" s="61"/>
      <c r="UGL257" s="61"/>
      <c r="UGM257" s="61"/>
      <c r="UGN257" s="61"/>
      <c r="UGO257" s="61"/>
      <c r="UGP257" s="61"/>
      <c r="UGQ257" s="61"/>
      <c r="UGR257" s="61"/>
      <c r="UGS257" s="61"/>
      <c r="UGT257" s="61"/>
      <c r="UGU257" s="61"/>
      <c r="UGV257" s="61"/>
      <c r="UGW257" s="61"/>
      <c r="UGX257" s="61"/>
      <c r="UGY257" s="61"/>
      <c r="UGZ257" s="61"/>
      <c r="UHA257" s="61"/>
      <c r="UHB257" s="61"/>
      <c r="UHC257" s="61"/>
      <c r="UHD257" s="61"/>
      <c r="UHE257" s="61"/>
      <c r="UHF257" s="61"/>
      <c r="UHG257" s="61"/>
      <c r="UHH257" s="61"/>
      <c r="UHI257" s="61"/>
      <c r="UHJ257" s="61"/>
      <c r="UHK257" s="61"/>
      <c r="UHL257" s="61"/>
      <c r="UHM257" s="61"/>
      <c r="UHN257" s="61"/>
      <c r="UHO257" s="61"/>
      <c r="UHP257" s="61"/>
      <c r="UHQ257" s="61"/>
      <c r="UHR257" s="61"/>
      <c r="UHS257" s="61"/>
      <c r="UHT257" s="61"/>
      <c r="UHU257" s="61"/>
      <c r="UHV257" s="61"/>
      <c r="UHW257" s="61"/>
      <c r="UHX257" s="61"/>
      <c r="UHY257" s="61"/>
      <c r="UHZ257" s="61"/>
      <c r="UIA257" s="61"/>
      <c r="UIB257" s="61"/>
      <c r="UIC257" s="61"/>
      <c r="UID257" s="61"/>
      <c r="UIE257" s="61"/>
      <c r="UIF257" s="61"/>
      <c r="UIG257" s="61"/>
      <c r="UIH257" s="61"/>
      <c r="UII257" s="61"/>
      <c r="UIJ257" s="61"/>
      <c r="UIK257" s="61"/>
      <c r="UIL257" s="61"/>
      <c r="UIM257" s="61"/>
      <c r="UIN257" s="61"/>
      <c r="UIO257" s="61"/>
      <c r="UIP257" s="61"/>
      <c r="UIQ257" s="61"/>
      <c r="UIR257" s="61"/>
      <c r="UIS257" s="61"/>
      <c r="UIT257" s="61"/>
      <c r="UIU257" s="61"/>
      <c r="UIV257" s="61"/>
      <c r="UIW257" s="61"/>
      <c r="UIX257" s="61"/>
      <c r="UIY257" s="61"/>
      <c r="UIZ257" s="61"/>
      <c r="UJA257" s="61"/>
      <c r="UJB257" s="61"/>
      <c r="UJC257" s="61"/>
      <c r="UJD257" s="61"/>
      <c r="UJE257" s="61"/>
      <c r="UJF257" s="61"/>
      <c r="UJG257" s="61"/>
      <c r="UJH257" s="61"/>
      <c r="UJI257" s="61"/>
      <c r="UJJ257" s="61"/>
      <c r="UJK257" s="61"/>
      <c r="UJL257" s="61"/>
      <c r="UJM257" s="61"/>
      <c r="UJN257" s="61"/>
      <c r="UJO257" s="61"/>
      <c r="UJP257" s="61"/>
      <c r="UJQ257" s="61"/>
      <c r="UJR257" s="61"/>
      <c r="UJS257" s="61"/>
      <c r="UJT257" s="61"/>
      <c r="UJU257" s="61"/>
      <c r="UJV257" s="61"/>
      <c r="UJW257" s="61"/>
      <c r="UJX257" s="61"/>
      <c r="UJY257" s="61"/>
      <c r="UJZ257" s="61"/>
      <c r="UKA257" s="61"/>
      <c r="UKB257" s="61"/>
      <c r="UKC257" s="61"/>
      <c r="UKD257" s="61"/>
      <c r="UKE257" s="61"/>
      <c r="UKF257" s="61"/>
      <c r="UKG257" s="61"/>
      <c r="UKH257" s="61"/>
      <c r="UKI257" s="61"/>
      <c r="UKJ257" s="61"/>
      <c r="UKK257" s="61"/>
      <c r="UKL257" s="61"/>
      <c r="UKM257" s="61"/>
      <c r="UKN257" s="61"/>
      <c r="UKO257" s="61"/>
      <c r="UKP257" s="61"/>
      <c r="UKQ257" s="61"/>
      <c r="UKR257" s="61"/>
      <c r="UKS257" s="61"/>
      <c r="UKT257" s="61"/>
      <c r="UKU257" s="61"/>
      <c r="UKV257" s="61"/>
      <c r="UKW257" s="61"/>
      <c r="UKX257" s="61"/>
      <c r="UKY257" s="61"/>
      <c r="UKZ257" s="61"/>
      <c r="ULA257" s="61"/>
      <c r="ULB257" s="61"/>
      <c r="ULC257" s="61"/>
      <c r="ULD257" s="61"/>
      <c r="ULE257" s="61"/>
      <c r="ULF257" s="61"/>
      <c r="ULG257" s="61"/>
      <c r="ULH257" s="61"/>
      <c r="ULI257" s="61"/>
      <c r="ULJ257" s="61"/>
      <c r="ULK257" s="61"/>
      <c r="ULL257" s="61"/>
      <c r="ULM257" s="61"/>
      <c r="ULN257" s="61"/>
      <c r="ULO257" s="61"/>
      <c r="ULP257" s="61"/>
      <c r="ULQ257" s="61"/>
      <c r="ULR257" s="61"/>
      <c r="ULS257" s="61"/>
      <c r="ULT257" s="61"/>
      <c r="ULU257" s="61"/>
      <c r="ULV257" s="61"/>
      <c r="ULW257" s="61"/>
      <c r="ULX257" s="61"/>
      <c r="ULY257" s="61"/>
      <c r="ULZ257" s="61"/>
      <c r="UMA257" s="61"/>
      <c r="UMB257" s="61"/>
      <c r="UMC257" s="61"/>
      <c r="UMD257" s="61"/>
      <c r="UME257" s="61"/>
      <c r="UMF257" s="61"/>
      <c r="UMG257" s="61"/>
      <c r="UMH257" s="61"/>
      <c r="UMI257" s="61"/>
      <c r="UMJ257" s="61"/>
      <c r="UMK257" s="61"/>
      <c r="UML257" s="61"/>
      <c r="UMM257" s="61"/>
      <c r="UMN257" s="61"/>
      <c r="UMO257" s="61"/>
      <c r="UMP257" s="61"/>
      <c r="UMQ257" s="61"/>
      <c r="UMR257" s="61"/>
      <c r="UMS257" s="61"/>
      <c r="UMT257" s="61"/>
      <c r="UMU257" s="61"/>
      <c r="UMV257" s="61"/>
      <c r="UMW257" s="61"/>
      <c r="UMX257" s="61"/>
      <c r="UMY257" s="61"/>
      <c r="UMZ257" s="61"/>
      <c r="UNA257" s="61"/>
      <c r="UNB257" s="61"/>
      <c r="UNC257" s="61"/>
      <c r="UND257" s="61"/>
      <c r="UNE257" s="61"/>
      <c r="UNF257" s="61"/>
      <c r="UNG257" s="61"/>
      <c r="UNH257" s="61"/>
      <c r="UNI257" s="61"/>
      <c r="UNJ257" s="61"/>
      <c r="UNK257" s="61"/>
      <c r="UNL257" s="61"/>
      <c r="UNM257" s="61"/>
      <c r="UNN257" s="61"/>
      <c r="UNO257" s="61"/>
      <c r="UNP257" s="61"/>
      <c r="UNQ257" s="61"/>
      <c r="UNR257" s="61"/>
      <c r="UNS257" s="61"/>
      <c r="UNT257" s="61"/>
      <c r="UNU257" s="61"/>
      <c r="UNV257" s="61"/>
      <c r="UNW257" s="61"/>
      <c r="UNX257" s="61"/>
      <c r="UNY257" s="61"/>
      <c r="UNZ257" s="61"/>
      <c r="UOA257" s="61"/>
      <c r="UOB257" s="61"/>
      <c r="UOC257" s="61"/>
      <c r="UOD257" s="61"/>
      <c r="UOE257" s="61"/>
      <c r="UOF257" s="61"/>
      <c r="UOG257" s="61"/>
      <c r="UOH257" s="61"/>
      <c r="UOI257" s="61"/>
      <c r="UOJ257" s="61"/>
      <c r="UOK257" s="61"/>
      <c r="UOL257" s="61"/>
      <c r="UOM257" s="61"/>
      <c r="UON257" s="61"/>
      <c r="UOO257" s="61"/>
      <c r="UOP257" s="61"/>
      <c r="UOQ257" s="61"/>
      <c r="UOR257" s="61"/>
      <c r="UOS257" s="61"/>
      <c r="UOT257" s="61"/>
      <c r="UOU257" s="61"/>
      <c r="UOV257" s="61"/>
      <c r="UOW257" s="61"/>
      <c r="UOX257" s="61"/>
      <c r="UOY257" s="61"/>
      <c r="UOZ257" s="61"/>
      <c r="UPA257" s="61"/>
      <c r="UPB257" s="61"/>
      <c r="UPC257" s="61"/>
      <c r="UPD257" s="61"/>
      <c r="UPE257" s="61"/>
      <c r="UPF257" s="61"/>
      <c r="UPG257" s="61"/>
      <c r="UPH257" s="61"/>
      <c r="UPI257" s="61"/>
      <c r="UPJ257" s="61"/>
      <c r="UPK257" s="61"/>
      <c r="UPL257" s="61"/>
      <c r="UPM257" s="61"/>
      <c r="UPN257" s="61"/>
      <c r="UPO257" s="61"/>
      <c r="UPP257" s="61"/>
      <c r="UPQ257" s="61"/>
      <c r="UPR257" s="61"/>
      <c r="UPS257" s="61"/>
      <c r="UPT257" s="61"/>
      <c r="UPU257" s="61"/>
      <c r="UPV257" s="61"/>
      <c r="UPW257" s="61"/>
      <c r="UPX257" s="61"/>
      <c r="UPY257" s="61"/>
      <c r="UPZ257" s="61"/>
      <c r="UQA257" s="61"/>
      <c r="UQB257" s="61"/>
      <c r="UQC257" s="61"/>
      <c r="UQD257" s="61"/>
      <c r="UQE257" s="61"/>
      <c r="UQF257" s="61"/>
      <c r="UQG257" s="61"/>
      <c r="UQH257" s="61"/>
      <c r="UQI257" s="61"/>
      <c r="UQJ257" s="61"/>
      <c r="UQK257" s="61"/>
      <c r="UQL257" s="61"/>
      <c r="UQM257" s="61"/>
      <c r="UQN257" s="61"/>
      <c r="UQO257" s="61"/>
      <c r="UQP257" s="61"/>
      <c r="UQQ257" s="61"/>
      <c r="UQR257" s="61"/>
      <c r="UQS257" s="61"/>
      <c r="UQT257" s="61"/>
      <c r="UQU257" s="61"/>
      <c r="UQV257" s="61"/>
      <c r="UQW257" s="61"/>
      <c r="UQX257" s="61"/>
      <c r="UQY257" s="61"/>
      <c r="UQZ257" s="61"/>
      <c r="URA257" s="61"/>
      <c r="URB257" s="61"/>
      <c r="URC257" s="61"/>
      <c r="URD257" s="61"/>
      <c r="URE257" s="61"/>
      <c r="URF257" s="61"/>
      <c r="URG257" s="61"/>
      <c r="URH257" s="61"/>
      <c r="URI257" s="61"/>
      <c r="URJ257" s="61"/>
      <c r="URK257" s="61"/>
      <c r="URL257" s="61"/>
      <c r="URM257" s="61"/>
      <c r="URN257" s="61"/>
      <c r="URO257" s="61"/>
      <c r="URP257" s="61"/>
      <c r="URQ257" s="61"/>
      <c r="URR257" s="61"/>
      <c r="URS257" s="61"/>
      <c r="URT257" s="61"/>
      <c r="URU257" s="61"/>
      <c r="URV257" s="61"/>
      <c r="URW257" s="61"/>
      <c r="URX257" s="61"/>
      <c r="URY257" s="61"/>
      <c r="URZ257" s="61"/>
      <c r="USA257" s="61"/>
      <c r="USB257" s="61"/>
      <c r="USC257" s="61"/>
      <c r="USD257" s="61"/>
      <c r="USE257" s="61"/>
      <c r="USF257" s="61"/>
      <c r="USG257" s="61"/>
      <c r="USH257" s="61"/>
      <c r="USI257" s="61"/>
      <c r="USJ257" s="61"/>
      <c r="USK257" s="61"/>
      <c r="USL257" s="61"/>
      <c r="USM257" s="61"/>
      <c r="USN257" s="61"/>
      <c r="USO257" s="61"/>
      <c r="USP257" s="61"/>
      <c r="USQ257" s="61"/>
      <c r="USR257" s="61"/>
      <c r="USS257" s="61"/>
      <c r="UST257" s="61"/>
      <c r="USU257" s="61"/>
      <c r="USV257" s="61"/>
      <c r="USW257" s="61"/>
      <c r="USX257" s="61"/>
      <c r="USY257" s="61"/>
      <c r="USZ257" s="61"/>
      <c r="UTA257" s="61"/>
      <c r="UTB257" s="61"/>
      <c r="UTC257" s="61"/>
      <c r="UTD257" s="61"/>
      <c r="UTE257" s="61"/>
      <c r="UTF257" s="61"/>
      <c r="UTG257" s="61"/>
      <c r="UTH257" s="61"/>
      <c r="UTI257" s="61"/>
      <c r="UTJ257" s="61"/>
      <c r="UTK257" s="61"/>
      <c r="UTL257" s="61"/>
      <c r="UTM257" s="61"/>
      <c r="UTN257" s="61"/>
      <c r="UTO257" s="61"/>
      <c r="UTP257" s="61"/>
      <c r="UTQ257" s="61"/>
      <c r="UTR257" s="61"/>
      <c r="UTS257" s="61"/>
      <c r="UTT257" s="61"/>
      <c r="UTU257" s="61"/>
      <c r="UTV257" s="61"/>
      <c r="UTW257" s="61"/>
      <c r="UTX257" s="61"/>
      <c r="UTY257" s="61"/>
      <c r="UTZ257" s="61"/>
      <c r="UUA257" s="61"/>
      <c r="UUB257" s="61"/>
      <c r="UUC257" s="61"/>
      <c r="UUD257" s="61"/>
      <c r="UUE257" s="61"/>
      <c r="UUF257" s="61"/>
      <c r="UUG257" s="61"/>
      <c r="UUH257" s="61"/>
      <c r="UUI257" s="61"/>
      <c r="UUJ257" s="61"/>
      <c r="UUK257" s="61"/>
      <c r="UUL257" s="61"/>
      <c r="UUM257" s="61"/>
      <c r="UUN257" s="61"/>
      <c r="UUO257" s="61"/>
      <c r="UUP257" s="61"/>
      <c r="UUQ257" s="61"/>
      <c r="UUR257" s="61"/>
      <c r="UUS257" s="61"/>
      <c r="UUT257" s="61"/>
      <c r="UUU257" s="61"/>
      <c r="UUV257" s="61"/>
      <c r="UUW257" s="61"/>
      <c r="UUX257" s="61"/>
      <c r="UUY257" s="61"/>
      <c r="UUZ257" s="61"/>
      <c r="UVA257" s="61"/>
      <c r="UVB257" s="61"/>
      <c r="UVC257" s="61"/>
      <c r="UVD257" s="61"/>
      <c r="UVE257" s="61"/>
      <c r="UVF257" s="61"/>
      <c r="UVG257" s="61"/>
      <c r="UVH257" s="61"/>
      <c r="UVI257" s="61"/>
      <c r="UVJ257" s="61"/>
      <c r="UVK257" s="61"/>
      <c r="UVL257" s="61"/>
      <c r="UVM257" s="61"/>
      <c r="UVN257" s="61"/>
      <c r="UVO257" s="61"/>
      <c r="UVP257" s="61"/>
      <c r="UVQ257" s="61"/>
      <c r="UVR257" s="61"/>
      <c r="UVS257" s="61"/>
      <c r="UVT257" s="61"/>
      <c r="UVU257" s="61"/>
      <c r="UVV257" s="61"/>
      <c r="UVW257" s="61"/>
      <c r="UVX257" s="61"/>
      <c r="UVY257" s="61"/>
      <c r="UVZ257" s="61"/>
      <c r="UWA257" s="61"/>
      <c r="UWB257" s="61"/>
      <c r="UWC257" s="61"/>
      <c r="UWD257" s="61"/>
      <c r="UWE257" s="61"/>
      <c r="UWF257" s="61"/>
      <c r="UWG257" s="61"/>
      <c r="UWH257" s="61"/>
      <c r="UWI257" s="61"/>
      <c r="UWJ257" s="61"/>
      <c r="UWK257" s="61"/>
      <c r="UWL257" s="61"/>
      <c r="UWM257" s="61"/>
      <c r="UWN257" s="61"/>
      <c r="UWO257" s="61"/>
      <c r="UWP257" s="61"/>
      <c r="UWQ257" s="61"/>
      <c r="UWR257" s="61"/>
      <c r="UWS257" s="61"/>
      <c r="UWT257" s="61"/>
      <c r="UWU257" s="61"/>
      <c r="UWV257" s="61"/>
      <c r="UWW257" s="61"/>
      <c r="UWX257" s="61"/>
      <c r="UWY257" s="61"/>
      <c r="UWZ257" s="61"/>
      <c r="UXA257" s="61"/>
      <c r="UXB257" s="61"/>
      <c r="UXC257" s="61"/>
      <c r="UXD257" s="61"/>
      <c r="UXE257" s="61"/>
      <c r="UXF257" s="61"/>
      <c r="UXG257" s="61"/>
      <c r="UXH257" s="61"/>
      <c r="UXI257" s="61"/>
      <c r="UXJ257" s="61"/>
      <c r="UXK257" s="61"/>
      <c r="UXL257" s="61"/>
      <c r="UXM257" s="61"/>
      <c r="UXN257" s="61"/>
      <c r="UXO257" s="61"/>
      <c r="UXP257" s="61"/>
      <c r="UXQ257" s="61"/>
      <c r="UXR257" s="61"/>
      <c r="UXS257" s="61"/>
      <c r="UXT257" s="61"/>
      <c r="UXU257" s="61"/>
      <c r="UXV257" s="61"/>
      <c r="UXW257" s="61"/>
      <c r="UXX257" s="61"/>
      <c r="UXY257" s="61"/>
      <c r="UXZ257" s="61"/>
      <c r="UYA257" s="61"/>
      <c r="UYB257" s="61"/>
      <c r="UYC257" s="61"/>
      <c r="UYD257" s="61"/>
      <c r="UYE257" s="61"/>
      <c r="UYF257" s="61"/>
      <c r="UYG257" s="61"/>
      <c r="UYH257" s="61"/>
      <c r="UYI257" s="61"/>
      <c r="UYJ257" s="61"/>
      <c r="UYK257" s="61"/>
      <c r="UYL257" s="61"/>
      <c r="UYM257" s="61"/>
      <c r="UYN257" s="61"/>
      <c r="UYO257" s="61"/>
      <c r="UYP257" s="61"/>
      <c r="UYQ257" s="61"/>
      <c r="UYR257" s="61"/>
      <c r="UYS257" s="61"/>
      <c r="UYT257" s="61"/>
      <c r="UYU257" s="61"/>
      <c r="UYV257" s="61"/>
      <c r="UYW257" s="61"/>
      <c r="UYX257" s="61"/>
      <c r="UYY257" s="61"/>
      <c r="UYZ257" s="61"/>
      <c r="UZA257" s="61"/>
      <c r="UZB257" s="61"/>
      <c r="UZC257" s="61"/>
      <c r="UZD257" s="61"/>
      <c r="UZE257" s="61"/>
      <c r="UZF257" s="61"/>
      <c r="UZG257" s="61"/>
      <c r="UZH257" s="61"/>
      <c r="UZI257" s="61"/>
      <c r="UZJ257" s="61"/>
      <c r="UZK257" s="61"/>
      <c r="UZL257" s="61"/>
      <c r="UZM257" s="61"/>
      <c r="UZN257" s="61"/>
      <c r="UZO257" s="61"/>
      <c r="UZP257" s="61"/>
      <c r="UZQ257" s="61"/>
      <c r="UZR257" s="61"/>
      <c r="UZS257" s="61"/>
      <c r="UZT257" s="61"/>
      <c r="UZU257" s="61"/>
      <c r="UZV257" s="61"/>
      <c r="UZW257" s="61"/>
      <c r="UZX257" s="61"/>
      <c r="UZY257" s="61"/>
      <c r="UZZ257" s="61"/>
      <c r="VAA257" s="61"/>
      <c r="VAB257" s="61"/>
      <c r="VAC257" s="61"/>
      <c r="VAD257" s="61"/>
      <c r="VAE257" s="61"/>
      <c r="VAF257" s="61"/>
      <c r="VAG257" s="61"/>
      <c r="VAH257" s="61"/>
      <c r="VAI257" s="61"/>
      <c r="VAJ257" s="61"/>
      <c r="VAK257" s="61"/>
      <c r="VAL257" s="61"/>
      <c r="VAM257" s="61"/>
      <c r="VAN257" s="61"/>
      <c r="VAO257" s="61"/>
      <c r="VAP257" s="61"/>
      <c r="VAQ257" s="61"/>
      <c r="VAR257" s="61"/>
      <c r="VAS257" s="61"/>
      <c r="VAT257" s="61"/>
      <c r="VAU257" s="61"/>
      <c r="VAV257" s="61"/>
      <c r="VAW257" s="61"/>
      <c r="VAX257" s="61"/>
      <c r="VAY257" s="61"/>
      <c r="VAZ257" s="61"/>
      <c r="VBA257" s="61"/>
      <c r="VBB257" s="61"/>
      <c r="VBC257" s="61"/>
      <c r="VBD257" s="61"/>
      <c r="VBE257" s="61"/>
      <c r="VBF257" s="61"/>
      <c r="VBG257" s="61"/>
      <c r="VBH257" s="61"/>
      <c r="VBI257" s="61"/>
      <c r="VBJ257" s="61"/>
      <c r="VBK257" s="61"/>
      <c r="VBL257" s="61"/>
      <c r="VBM257" s="61"/>
      <c r="VBN257" s="61"/>
      <c r="VBO257" s="61"/>
      <c r="VBP257" s="61"/>
      <c r="VBQ257" s="61"/>
      <c r="VBR257" s="61"/>
      <c r="VBS257" s="61"/>
      <c r="VBT257" s="61"/>
      <c r="VBU257" s="61"/>
      <c r="VBV257" s="61"/>
      <c r="VBW257" s="61"/>
      <c r="VBX257" s="61"/>
      <c r="VBY257" s="61"/>
      <c r="VBZ257" s="61"/>
      <c r="VCA257" s="61"/>
      <c r="VCB257" s="61"/>
      <c r="VCC257" s="61"/>
      <c r="VCD257" s="61"/>
      <c r="VCE257" s="61"/>
      <c r="VCF257" s="61"/>
      <c r="VCG257" s="61"/>
      <c r="VCH257" s="61"/>
      <c r="VCI257" s="61"/>
      <c r="VCJ257" s="61"/>
      <c r="VCK257" s="61"/>
      <c r="VCL257" s="61"/>
      <c r="VCM257" s="61"/>
      <c r="VCN257" s="61"/>
      <c r="VCO257" s="61"/>
      <c r="VCP257" s="61"/>
      <c r="VCQ257" s="61"/>
      <c r="VCR257" s="61"/>
      <c r="VCS257" s="61"/>
      <c r="VCT257" s="61"/>
      <c r="VCU257" s="61"/>
      <c r="VCV257" s="61"/>
      <c r="VCW257" s="61"/>
      <c r="VCX257" s="61"/>
      <c r="VCY257" s="61"/>
      <c r="VCZ257" s="61"/>
      <c r="VDA257" s="61"/>
      <c r="VDB257" s="61"/>
      <c r="VDC257" s="61"/>
      <c r="VDD257" s="61"/>
      <c r="VDE257" s="61"/>
      <c r="VDF257" s="61"/>
      <c r="VDG257" s="61"/>
      <c r="VDH257" s="61"/>
      <c r="VDI257" s="61"/>
      <c r="VDJ257" s="61"/>
      <c r="VDK257" s="61"/>
      <c r="VDL257" s="61"/>
      <c r="VDM257" s="61"/>
      <c r="VDN257" s="61"/>
      <c r="VDO257" s="61"/>
      <c r="VDP257" s="61"/>
      <c r="VDQ257" s="61"/>
      <c r="VDR257" s="61"/>
      <c r="VDS257" s="61"/>
      <c r="VDT257" s="61"/>
      <c r="VDU257" s="61"/>
      <c r="VDV257" s="61"/>
      <c r="VDW257" s="61"/>
      <c r="VDX257" s="61"/>
      <c r="VDY257" s="61"/>
      <c r="VDZ257" s="61"/>
      <c r="VEA257" s="61"/>
      <c r="VEB257" s="61"/>
      <c r="VEC257" s="61"/>
      <c r="VED257" s="61"/>
      <c r="VEE257" s="61"/>
      <c r="VEF257" s="61"/>
      <c r="VEG257" s="61"/>
      <c r="VEH257" s="61"/>
      <c r="VEI257" s="61"/>
      <c r="VEJ257" s="61"/>
      <c r="VEK257" s="61"/>
      <c r="VEL257" s="61"/>
      <c r="VEM257" s="61"/>
      <c r="VEN257" s="61"/>
      <c r="VEO257" s="61"/>
      <c r="VEP257" s="61"/>
      <c r="VEQ257" s="61"/>
      <c r="VER257" s="61"/>
      <c r="VES257" s="61"/>
      <c r="VET257" s="61"/>
      <c r="VEU257" s="61"/>
      <c r="VEV257" s="61"/>
      <c r="VEW257" s="61"/>
      <c r="VEX257" s="61"/>
      <c r="VEY257" s="61"/>
      <c r="VEZ257" s="61"/>
      <c r="VFA257" s="61"/>
      <c r="VFB257" s="61"/>
      <c r="VFC257" s="61"/>
      <c r="VFD257" s="61"/>
      <c r="VFE257" s="61"/>
      <c r="VFF257" s="61"/>
      <c r="VFG257" s="61"/>
      <c r="VFH257" s="61"/>
      <c r="VFI257" s="61"/>
      <c r="VFJ257" s="61"/>
      <c r="VFK257" s="61"/>
      <c r="VFL257" s="61"/>
      <c r="VFM257" s="61"/>
      <c r="VFN257" s="61"/>
      <c r="VFO257" s="61"/>
      <c r="VFP257" s="61"/>
      <c r="VFQ257" s="61"/>
      <c r="VFR257" s="61"/>
      <c r="VFS257" s="61"/>
      <c r="VFT257" s="61"/>
      <c r="VFU257" s="61"/>
      <c r="VFV257" s="61"/>
      <c r="VFW257" s="61"/>
      <c r="VFX257" s="61"/>
      <c r="VFY257" s="61"/>
      <c r="VFZ257" s="61"/>
      <c r="VGA257" s="61"/>
      <c r="VGB257" s="61"/>
      <c r="VGC257" s="61"/>
      <c r="VGD257" s="61"/>
      <c r="VGE257" s="61"/>
      <c r="VGF257" s="61"/>
      <c r="VGG257" s="61"/>
      <c r="VGH257" s="61"/>
      <c r="VGI257" s="61"/>
      <c r="VGJ257" s="61"/>
      <c r="VGK257" s="61"/>
      <c r="VGL257" s="61"/>
      <c r="VGM257" s="61"/>
      <c r="VGN257" s="61"/>
      <c r="VGO257" s="61"/>
      <c r="VGP257" s="61"/>
      <c r="VGQ257" s="61"/>
      <c r="VGR257" s="61"/>
      <c r="VGS257" s="61"/>
      <c r="VGT257" s="61"/>
      <c r="VGU257" s="61"/>
      <c r="VGV257" s="61"/>
      <c r="VGW257" s="61"/>
      <c r="VGX257" s="61"/>
      <c r="VGY257" s="61"/>
      <c r="VGZ257" s="61"/>
      <c r="VHA257" s="61"/>
      <c r="VHB257" s="61"/>
      <c r="VHC257" s="61"/>
      <c r="VHD257" s="61"/>
      <c r="VHE257" s="61"/>
      <c r="VHF257" s="61"/>
      <c r="VHG257" s="61"/>
      <c r="VHH257" s="61"/>
      <c r="VHI257" s="61"/>
      <c r="VHJ257" s="61"/>
      <c r="VHK257" s="61"/>
      <c r="VHL257" s="61"/>
      <c r="VHM257" s="61"/>
      <c r="VHN257" s="61"/>
      <c r="VHO257" s="61"/>
      <c r="VHP257" s="61"/>
      <c r="VHQ257" s="61"/>
      <c r="VHR257" s="61"/>
      <c r="VHS257" s="61"/>
      <c r="VHT257" s="61"/>
      <c r="VHU257" s="61"/>
      <c r="VHV257" s="61"/>
      <c r="VHW257" s="61"/>
      <c r="VHX257" s="61"/>
      <c r="VHY257" s="61"/>
      <c r="VHZ257" s="61"/>
      <c r="VIA257" s="61"/>
      <c r="VIB257" s="61"/>
      <c r="VIC257" s="61"/>
      <c r="VID257" s="61"/>
      <c r="VIE257" s="61"/>
      <c r="VIF257" s="61"/>
      <c r="VIG257" s="61"/>
      <c r="VIH257" s="61"/>
      <c r="VII257" s="61"/>
      <c r="VIJ257" s="61"/>
      <c r="VIK257" s="61"/>
      <c r="VIL257" s="61"/>
      <c r="VIM257" s="61"/>
      <c r="VIN257" s="61"/>
      <c r="VIO257" s="61"/>
      <c r="VIP257" s="61"/>
      <c r="VIQ257" s="61"/>
      <c r="VIR257" s="61"/>
      <c r="VIS257" s="61"/>
      <c r="VIT257" s="61"/>
      <c r="VIU257" s="61"/>
      <c r="VIV257" s="61"/>
      <c r="VIW257" s="61"/>
      <c r="VIX257" s="61"/>
      <c r="VIY257" s="61"/>
      <c r="VIZ257" s="61"/>
      <c r="VJA257" s="61"/>
      <c r="VJB257" s="61"/>
      <c r="VJC257" s="61"/>
      <c r="VJD257" s="61"/>
      <c r="VJE257" s="61"/>
      <c r="VJF257" s="61"/>
      <c r="VJG257" s="61"/>
      <c r="VJH257" s="61"/>
      <c r="VJI257" s="61"/>
      <c r="VJJ257" s="61"/>
      <c r="VJK257" s="61"/>
      <c r="VJL257" s="61"/>
      <c r="VJM257" s="61"/>
      <c r="VJN257" s="61"/>
      <c r="VJO257" s="61"/>
      <c r="VJP257" s="61"/>
      <c r="VJQ257" s="61"/>
      <c r="VJR257" s="61"/>
      <c r="VJS257" s="61"/>
      <c r="VJT257" s="61"/>
      <c r="VJU257" s="61"/>
      <c r="VJV257" s="61"/>
      <c r="VJW257" s="61"/>
      <c r="VJX257" s="61"/>
      <c r="VJY257" s="61"/>
      <c r="VJZ257" s="61"/>
      <c r="VKA257" s="61"/>
      <c r="VKB257" s="61"/>
      <c r="VKC257" s="61"/>
      <c r="VKD257" s="61"/>
      <c r="VKE257" s="61"/>
      <c r="VKF257" s="61"/>
      <c r="VKG257" s="61"/>
      <c r="VKH257" s="61"/>
      <c r="VKI257" s="61"/>
      <c r="VKJ257" s="61"/>
      <c r="VKK257" s="61"/>
      <c r="VKL257" s="61"/>
      <c r="VKM257" s="61"/>
      <c r="VKN257" s="61"/>
      <c r="VKO257" s="61"/>
      <c r="VKP257" s="61"/>
      <c r="VKQ257" s="61"/>
      <c r="VKR257" s="61"/>
      <c r="VKS257" s="61"/>
      <c r="VKT257" s="61"/>
      <c r="VKU257" s="61"/>
      <c r="VKV257" s="61"/>
      <c r="VKW257" s="61"/>
      <c r="VKX257" s="61"/>
      <c r="VKY257" s="61"/>
      <c r="VKZ257" s="61"/>
      <c r="VLA257" s="61"/>
      <c r="VLB257" s="61"/>
      <c r="VLC257" s="61"/>
      <c r="VLD257" s="61"/>
      <c r="VLE257" s="61"/>
      <c r="VLF257" s="61"/>
      <c r="VLG257" s="61"/>
      <c r="VLH257" s="61"/>
      <c r="VLI257" s="61"/>
      <c r="VLJ257" s="61"/>
      <c r="VLK257" s="61"/>
      <c r="VLL257" s="61"/>
      <c r="VLM257" s="61"/>
      <c r="VLN257" s="61"/>
      <c r="VLO257" s="61"/>
      <c r="VLP257" s="61"/>
      <c r="VLQ257" s="61"/>
      <c r="VLR257" s="61"/>
      <c r="VLS257" s="61"/>
      <c r="VLT257" s="61"/>
      <c r="VLU257" s="61"/>
      <c r="VLV257" s="61"/>
      <c r="VLW257" s="61"/>
      <c r="VLX257" s="61"/>
      <c r="VLY257" s="61"/>
      <c r="VLZ257" s="61"/>
      <c r="VMA257" s="61"/>
      <c r="VMB257" s="61"/>
      <c r="VMC257" s="61"/>
      <c r="VMD257" s="61"/>
      <c r="VME257" s="61"/>
      <c r="VMF257" s="61"/>
      <c r="VMG257" s="61"/>
      <c r="VMH257" s="61"/>
      <c r="VMI257" s="61"/>
      <c r="VMJ257" s="61"/>
      <c r="VMK257" s="61"/>
      <c r="VML257" s="61"/>
      <c r="VMM257" s="61"/>
      <c r="VMN257" s="61"/>
      <c r="VMO257" s="61"/>
      <c r="VMP257" s="61"/>
      <c r="VMQ257" s="61"/>
      <c r="VMR257" s="61"/>
      <c r="VMS257" s="61"/>
      <c r="VMT257" s="61"/>
      <c r="VMU257" s="61"/>
      <c r="VMV257" s="61"/>
      <c r="VMW257" s="61"/>
      <c r="VMX257" s="61"/>
      <c r="VMY257" s="61"/>
      <c r="VMZ257" s="61"/>
      <c r="VNA257" s="61"/>
      <c r="VNB257" s="61"/>
      <c r="VNC257" s="61"/>
      <c r="VND257" s="61"/>
      <c r="VNE257" s="61"/>
      <c r="VNF257" s="61"/>
      <c r="VNG257" s="61"/>
      <c r="VNH257" s="61"/>
      <c r="VNI257" s="61"/>
      <c r="VNJ257" s="61"/>
      <c r="VNK257" s="61"/>
      <c r="VNL257" s="61"/>
      <c r="VNM257" s="61"/>
      <c r="VNN257" s="61"/>
      <c r="VNO257" s="61"/>
      <c r="VNP257" s="61"/>
      <c r="VNQ257" s="61"/>
      <c r="VNR257" s="61"/>
      <c r="VNS257" s="61"/>
      <c r="VNT257" s="61"/>
      <c r="VNU257" s="61"/>
      <c r="VNV257" s="61"/>
      <c r="VNW257" s="61"/>
      <c r="VNX257" s="61"/>
      <c r="VNY257" s="61"/>
      <c r="VNZ257" s="61"/>
      <c r="VOA257" s="61"/>
      <c r="VOB257" s="61"/>
      <c r="VOC257" s="61"/>
      <c r="VOD257" s="61"/>
      <c r="VOE257" s="61"/>
      <c r="VOF257" s="61"/>
      <c r="VOG257" s="61"/>
      <c r="VOH257" s="61"/>
      <c r="VOI257" s="61"/>
      <c r="VOJ257" s="61"/>
      <c r="VOK257" s="61"/>
      <c r="VOL257" s="61"/>
      <c r="VOM257" s="61"/>
      <c r="VON257" s="61"/>
      <c r="VOO257" s="61"/>
      <c r="VOP257" s="61"/>
      <c r="VOQ257" s="61"/>
      <c r="VOR257" s="61"/>
      <c r="VOS257" s="61"/>
      <c r="VOT257" s="61"/>
      <c r="VOU257" s="61"/>
      <c r="VOV257" s="61"/>
      <c r="VOW257" s="61"/>
      <c r="VOX257" s="61"/>
      <c r="VOY257" s="61"/>
      <c r="VOZ257" s="61"/>
      <c r="VPA257" s="61"/>
      <c r="VPB257" s="61"/>
      <c r="VPC257" s="61"/>
      <c r="VPD257" s="61"/>
      <c r="VPE257" s="61"/>
      <c r="VPF257" s="61"/>
      <c r="VPG257" s="61"/>
      <c r="VPH257" s="61"/>
      <c r="VPI257" s="61"/>
      <c r="VPJ257" s="61"/>
      <c r="VPK257" s="61"/>
      <c r="VPL257" s="61"/>
      <c r="VPM257" s="61"/>
      <c r="VPN257" s="61"/>
      <c r="VPO257" s="61"/>
      <c r="VPP257" s="61"/>
      <c r="VPQ257" s="61"/>
      <c r="VPR257" s="61"/>
      <c r="VPS257" s="61"/>
      <c r="VPT257" s="61"/>
      <c r="VPU257" s="61"/>
      <c r="VPV257" s="61"/>
      <c r="VPW257" s="61"/>
      <c r="VPX257" s="61"/>
      <c r="VPY257" s="61"/>
      <c r="VPZ257" s="61"/>
      <c r="VQA257" s="61"/>
      <c r="VQB257" s="61"/>
      <c r="VQC257" s="61"/>
      <c r="VQD257" s="61"/>
      <c r="VQE257" s="61"/>
      <c r="VQF257" s="61"/>
      <c r="VQG257" s="61"/>
      <c r="VQH257" s="61"/>
      <c r="VQI257" s="61"/>
      <c r="VQJ257" s="61"/>
      <c r="VQK257" s="61"/>
      <c r="VQL257" s="61"/>
      <c r="VQM257" s="61"/>
      <c r="VQN257" s="61"/>
      <c r="VQO257" s="61"/>
      <c r="VQP257" s="61"/>
      <c r="VQQ257" s="61"/>
      <c r="VQR257" s="61"/>
      <c r="VQS257" s="61"/>
      <c r="VQT257" s="61"/>
      <c r="VQU257" s="61"/>
      <c r="VQV257" s="61"/>
      <c r="VQW257" s="61"/>
      <c r="VQX257" s="61"/>
      <c r="VQY257" s="61"/>
      <c r="VQZ257" s="61"/>
      <c r="VRA257" s="61"/>
      <c r="VRB257" s="61"/>
      <c r="VRC257" s="61"/>
      <c r="VRD257" s="61"/>
      <c r="VRE257" s="61"/>
      <c r="VRF257" s="61"/>
      <c r="VRG257" s="61"/>
      <c r="VRH257" s="61"/>
      <c r="VRI257" s="61"/>
      <c r="VRJ257" s="61"/>
      <c r="VRK257" s="61"/>
      <c r="VRL257" s="61"/>
      <c r="VRM257" s="61"/>
      <c r="VRN257" s="61"/>
      <c r="VRO257" s="61"/>
      <c r="VRP257" s="61"/>
      <c r="VRQ257" s="61"/>
      <c r="VRR257" s="61"/>
      <c r="VRS257" s="61"/>
      <c r="VRT257" s="61"/>
      <c r="VRU257" s="61"/>
      <c r="VRV257" s="61"/>
      <c r="VRW257" s="61"/>
      <c r="VRX257" s="61"/>
      <c r="VRY257" s="61"/>
      <c r="VRZ257" s="61"/>
      <c r="VSA257" s="61"/>
      <c r="VSB257" s="61"/>
      <c r="VSC257" s="61"/>
      <c r="VSD257" s="61"/>
      <c r="VSE257" s="61"/>
      <c r="VSF257" s="61"/>
      <c r="VSG257" s="61"/>
      <c r="VSH257" s="61"/>
      <c r="VSI257" s="61"/>
      <c r="VSJ257" s="61"/>
      <c r="VSK257" s="61"/>
      <c r="VSL257" s="61"/>
      <c r="VSM257" s="61"/>
      <c r="VSN257" s="61"/>
      <c r="VSO257" s="61"/>
      <c r="VSP257" s="61"/>
      <c r="VSQ257" s="61"/>
      <c r="VSR257" s="61"/>
      <c r="VSS257" s="61"/>
      <c r="VST257" s="61"/>
      <c r="VSU257" s="61"/>
      <c r="VSV257" s="61"/>
      <c r="VSW257" s="61"/>
      <c r="VSX257" s="61"/>
      <c r="VSY257" s="61"/>
      <c r="VSZ257" s="61"/>
      <c r="VTA257" s="61"/>
      <c r="VTB257" s="61"/>
      <c r="VTC257" s="61"/>
      <c r="VTD257" s="61"/>
      <c r="VTE257" s="61"/>
      <c r="VTF257" s="61"/>
      <c r="VTG257" s="61"/>
      <c r="VTH257" s="61"/>
      <c r="VTI257" s="61"/>
      <c r="VTJ257" s="61"/>
      <c r="VTK257" s="61"/>
      <c r="VTL257" s="61"/>
      <c r="VTM257" s="61"/>
      <c r="VTN257" s="61"/>
      <c r="VTO257" s="61"/>
      <c r="VTP257" s="61"/>
      <c r="VTQ257" s="61"/>
      <c r="VTR257" s="61"/>
      <c r="VTS257" s="61"/>
      <c r="VTT257" s="61"/>
      <c r="VTU257" s="61"/>
      <c r="VTV257" s="61"/>
      <c r="VTW257" s="61"/>
      <c r="VTX257" s="61"/>
      <c r="VTY257" s="61"/>
      <c r="VTZ257" s="61"/>
      <c r="VUA257" s="61"/>
      <c r="VUB257" s="61"/>
      <c r="VUC257" s="61"/>
      <c r="VUD257" s="61"/>
      <c r="VUE257" s="61"/>
      <c r="VUF257" s="61"/>
      <c r="VUG257" s="61"/>
      <c r="VUH257" s="61"/>
      <c r="VUI257" s="61"/>
      <c r="VUJ257" s="61"/>
      <c r="VUK257" s="61"/>
      <c r="VUL257" s="61"/>
      <c r="VUM257" s="61"/>
      <c r="VUN257" s="61"/>
      <c r="VUO257" s="61"/>
      <c r="VUP257" s="61"/>
      <c r="VUQ257" s="61"/>
      <c r="VUR257" s="61"/>
      <c r="VUS257" s="61"/>
      <c r="VUT257" s="61"/>
      <c r="VUU257" s="61"/>
      <c r="VUV257" s="61"/>
      <c r="VUW257" s="61"/>
      <c r="VUX257" s="61"/>
      <c r="VUY257" s="61"/>
      <c r="VUZ257" s="61"/>
      <c r="VVA257" s="61"/>
      <c r="VVB257" s="61"/>
      <c r="VVC257" s="61"/>
      <c r="VVD257" s="61"/>
      <c r="VVE257" s="61"/>
      <c r="VVF257" s="61"/>
      <c r="VVG257" s="61"/>
      <c r="VVH257" s="61"/>
      <c r="VVI257" s="61"/>
      <c r="VVJ257" s="61"/>
      <c r="VVK257" s="61"/>
      <c r="VVL257" s="61"/>
      <c r="VVM257" s="61"/>
      <c r="VVN257" s="61"/>
      <c r="VVO257" s="61"/>
      <c r="VVP257" s="61"/>
      <c r="VVQ257" s="61"/>
      <c r="VVR257" s="61"/>
      <c r="VVS257" s="61"/>
      <c r="VVT257" s="61"/>
      <c r="VVU257" s="61"/>
      <c r="VVV257" s="61"/>
      <c r="VVW257" s="61"/>
      <c r="VVX257" s="61"/>
      <c r="VVY257" s="61"/>
      <c r="VVZ257" s="61"/>
      <c r="VWA257" s="61"/>
      <c r="VWB257" s="61"/>
      <c r="VWC257" s="61"/>
      <c r="VWD257" s="61"/>
      <c r="VWE257" s="61"/>
      <c r="VWF257" s="61"/>
      <c r="VWG257" s="61"/>
      <c r="VWH257" s="61"/>
      <c r="VWI257" s="61"/>
      <c r="VWJ257" s="61"/>
      <c r="VWK257" s="61"/>
      <c r="VWL257" s="61"/>
      <c r="VWM257" s="61"/>
      <c r="VWN257" s="61"/>
      <c r="VWO257" s="61"/>
      <c r="VWP257" s="61"/>
      <c r="VWQ257" s="61"/>
      <c r="VWR257" s="61"/>
      <c r="VWS257" s="61"/>
      <c r="VWT257" s="61"/>
      <c r="VWU257" s="61"/>
      <c r="VWV257" s="61"/>
      <c r="VWW257" s="61"/>
      <c r="VWX257" s="61"/>
      <c r="VWY257" s="61"/>
      <c r="VWZ257" s="61"/>
      <c r="VXA257" s="61"/>
      <c r="VXB257" s="61"/>
      <c r="VXC257" s="61"/>
      <c r="VXD257" s="61"/>
      <c r="VXE257" s="61"/>
      <c r="VXF257" s="61"/>
      <c r="VXG257" s="61"/>
      <c r="VXH257" s="61"/>
      <c r="VXI257" s="61"/>
      <c r="VXJ257" s="61"/>
      <c r="VXK257" s="61"/>
      <c r="VXL257" s="61"/>
      <c r="VXM257" s="61"/>
      <c r="VXN257" s="61"/>
      <c r="VXO257" s="61"/>
      <c r="VXP257" s="61"/>
      <c r="VXQ257" s="61"/>
      <c r="VXR257" s="61"/>
      <c r="VXS257" s="61"/>
      <c r="VXT257" s="61"/>
      <c r="VXU257" s="61"/>
      <c r="VXV257" s="61"/>
      <c r="VXW257" s="61"/>
      <c r="VXX257" s="61"/>
      <c r="VXY257" s="61"/>
      <c r="VXZ257" s="61"/>
      <c r="VYA257" s="61"/>
      <c r="VYB257" s="61"/>
      <c r="VYC257" s="61"/>
      <c r="VYD257" s="61"/>
      <c r="VYE257" s="61"/>
      <c r="VYF257" s="61"/>
      <c r="VYG257" s="61"/>
      <c r="VYH257" s="61"/>
      <c r="VYI257" s="61"/>
      <c r="VYJ257" s="61"/>
      <c r="VYK257" s="61"/>
      <c r="VYL257" s="61"/>
      <c r="VYM257" s="61"/>
      <c r="VYN257" s="61"/>
      <c r="VYO257" s="61"/>
      <c r="VYP257" s="61"/>
      <c r="VYQ257" s="61"/>
      <c r="VYR257" s="61"/>
      <c r="VYS257" s="61"/>
      <c r="VYT257" s="61"/>
      <c r="VYU257" s="61"/>
      <c r="VYV257" s="61"/>
      <c r="VYW257" s="61"/>
      <c r="VYX257" s="61"/>
      <c r="VYY257" s="61"/>
      <c r="VYZ257" s="61"/>
      <c r="VZA257" s="61"/>
      <c r="VZB257" s="61"/>
      <c r="VZC257" s="61"/>
      <c r="VZD257" s="61"/>
      <c r="VZE257" s="61"/>
      <c r="VZF257" s="61"/>
      <c r="VZG257" s="61"/>
      <c r="VZH257" s="61"/>
      <c r="VZI257" s="61"/>
      <c r="VZJ257" s="61"/>
      <c r="VZK257" s="61"/>
      <c r="VZL257" s="61"/>
      <c r="VZM257" s="61"/>
      <c r="VZN257" s="61"/>
      <c r="VZO257" s="61"/>
      <c r="VZP257" s="61"/>
      <c r="VZQ257" s="61"/>
      <c r="VZR257" s="61"/>
      <c r="VZS257" s="61"/>
      <c r="VZT257" s="61"/>
      <c r="VZU257" s="61"/>
      <c r="VZV257" s="61"/>
      <c r="VZW257" s="61"/>
      <c r="VZX257" s="61"/>
      <c r="VZY257" s="61"/>
      <c r="VZZ257" s="61"/>
      <c r="WAA257" s="61"/>
      <c r="WAB257" s="61"/>
      <c r="WAC257" s="61"/>
      <c r="WAD257" s="61"/>
      <c r="WAE257" s="61"/>
      <c r="WAF257" s="61"/>
      <c r="WAG257" s="61"/>
      <c r="WAH257" s="61"/>
      <c r="WAI257" s="61"/>
      <c r="WAJ257" s="61"/>
      <c r="WAK257" s="61"/>
      <c r="WAL257" s="61"/>
      <c r="WAM257" s="61"/>
      <c r="WAN257" s="61"/>
      <c r="WAO257" s="61"/>
      <c r="WAP257" s="61"/>
      <c r="WAQ257" s="61"/>
      <c r="WAR257" s="61"/>
      <c r="WAS257" s="61"/>
      <c r="WAT257" s="61"/>
      <c r="WAU257" s="61"/>
      <c r="WAV257" s="61"/>
      <c r="WAW257" s="61"/>
      <c r="WAX257" s="61"/>
      <c r="WAY257" s="61"/>
      <c r="WAZ257" s="61"/>
      <c r="WBA257" s="61"/>
      <c r="WBB257" s="61"/>
      <c r="WBC257" s="61"/>
      <c r="WBD257" s="61"/>
      <c r="WBE257" s="61"/>
      <c r="WBF257" s="61"/>
      <c r="WBG257" s="61"/>
      <c r="WBH257" s="61"/>
      <c r="WBI257" s="61"/>
      <c r="WBJ257" s="61"/>
      <c r="WBK257" s="61"/>
      <c r="WBL257" s="61"/>
      <c r="WBM257" s="61"/>
      <c r="WBN257" s="61"/>
      <c r="WBO257" s="61"/>
      <c r="WBP257" s="61"/>
      <c r="WBQ257" s="61"/>
      <c r="WBR257" s="61"/>
      <c r="WBS257" s="61"/>
      <c r="WBT257" s="61"/>
      <c r="WBU257" s="61"/>
      <c r="WBV257" s="61"/>
      <c r="WBW257" s="61"/>
      <c r="WBX257" s="61"/>
      <c r="WBY257" s="61"/>
      <c r="WBZ257" s="61"/>
      <c r="WCA257" s="61"/>
      <c r="WCB257" s="61"/>
      <c r="WCC257" s="61"/>
      <c r="WCD257" s="61"/>
      <c r="WCE257" s="61"/>
      <c r="WCF257" s="61"/>
      <c r="WCG257" s="61"/>
      <c r="WCH257" s="61"/>
      <c r="WCI257" s="61"/>
      <c r="WCJ257" s="61"/>
      <c r="WCK257" s="61"/>
      <c r="WCL257" s="61"/>
      <c r="WCM257" s="61"/>
      <c r="WCN257" s="61"/>
      <c r="WCO257" s="61"/>
      <c r="WCP257" s="61"/>
      <c r="WCQ257" s="61"/>
      <c r="WCR257" s="61"/>
      <c r="WCS257" s="61"/>
      <c r="WCT257" s="61"/>
      <c r="WCU257" s="61"/>
      <c r="WCV257" s="61"/>
      <c r="WCW257" s="61"/>
      <c r="WCX257" s="61"/>
      <c r="WCY257" s="61"/>
      <c r="WCZ257" s="61"/>
      <c r="WDA257" s="61"/>
      <c r="WDB257" s="61"/>
      <c r="WDC257" s="61"/>
      <c r="WDD257" s="61"/>
      <c r="WDE257" s="61"/>
      <c r="WDF257" s="61"/>
      <c r="WDG257" s="61"/>
      <c r="WDH257" s="61"/>
      <c r="WDI257" s="61"/>
      <c r="WDJ257" s="61"/>
      <c r="WDK257" s="61"/>
      <c r="WDL257" s="61"/>
      <c r="WDM257" s="61"/>
      <c r="WDN257" s="61"/>
      <c r="WDO257" s="61"/>
      <c r="WDP257" s="61"/>
      <c r="WDQ257" s="61"/>
      <c r="WDR257" s="61"/>
      <c r="WDS257" s="61"/>
      <c r="WDT257" s="61"/>
      <c r="WDU257" s="61"/>
      <c r="WDV257" s="61"/>
      <c r="WDW257" s="61"/>
      <c r="WDX257" s="61"/>
      <c r="WDY257" s="61"/>
      <c r="WDZ257" s="61"/>
      <c r="WEA257" s="61"/>
      <c r="WEB257" s="61"/>
      <c r="WEC257" s="61"/>
      <c r="WED257" s="61"/>
      <c r="WEE257" s="61"/>
      <c r="WEF257" s="61"/>
      <c r="WEG257" s="61"/>
      <c r="WEH257" s="61"/>
      <c r="WEI257" s="61"/>
      <c r="WEJ257" s="61"/>
      <c r="WEK257" s="61"/>
      <c r="WEL257" s="61"/>
      <c r="WEM257" s="61"/>
      <c r="WEN257" s="61"/>
      <c r="WEO257" s="61"/>
      <c r="WEP257" s="61"/>
      <c r="WEQ257" s="61"/>
      <c r="WER257" s="61"/>
      <c r="WES257" s="61"/>
      <c r="WET257" s="61"/>
      <c r="WEU257" s="61"/>
      <c r="WEV257" s="61"/>
      <c r="WEW257" s="61"/>
      <c r="WEX257" s="61"/>
      <c r="WEY257" s="61"/>
      <c r="WEZ257" s="61"/>
      <c r="WFA257" s="61"/>
      <c r="WFB257" s="61"/>
      <c r="WFC257" s="61"/>
      <c r="WFD257" s="61"/>
      <c r="WFE257" s="61"/>
      <c r="WFF257" s="61"/>
      <c r="WFG257" s="61"/>
      <c r="WFH257" s="61"/>
      <c r="WFI257" s="61"/>
      <c r="WFJ257" s="61"/>
      <c r="WFK257" s="61"/>
      <c r="WFL257" s="61"/>
      <c r="WFM257" s="61"/>
      <c r="WFN257" s="61"/>
      <c r="WFO257" s="61"/>
      <c r="WFP257" s="61"/>
      <c r="WFQ257" s="61"/>
      <c r="WFR257" s="61"/>
      <c r="WFS257" s="61"/>
      <c r="WFT257" s="61"/>
      <c r="WFU257" s="61"/>
      <c r="WFV257" s="61"/>
      <c r="WFW257" s="61"/>
      <c r="WFX257" s="61"/>
      <c r="WFY257" s="61"/>
      <c r="WFZ257" s="61"/>
      <c r="WGA257" s="61"/>
      <c r="WGB257" s="61"/>
      <c r="WGC257" s="61"/>
      <c r="WGD257" s="61"/>
      <c r="WGE257" s="61"/>
      <c r="WGF257" s="61"/>
      <c r="WGG257" s="61"/>
      <c r="WGH257" s="61"/>
      <c r="WGI257" s="61"/>
      <c r="WGJ257" s="61"/>
      <c r="WGK257" s="61"/>
      <c r="WGL257" s="61"/>
      <c r="WGM257" s="61"/>
      <c r="WGN257" s="61"/>
      <c r="WGO257" s="61"/>
      <c r="WGP257" s="61"/>
      <c r="WGQ257" s="61"/>
      <c r="WGR257" s="61"/>
      <c r="WGS257" s="61"/>
      <c r="WGT257" s="61"/>
      <c r="WGU257" s="61"/>
      <c r="WGV257" s="61"/>
      <c r="WGW257" s="61"/>
      <c r="WGX257" s="61"/>
      <c r="WGY257" s="61"/>
      <c r="WGZ257" s="61"/>
      <c r="WHA257" s="61"/>
      <c r="WHB257" s="61"/>
      <c r="WHC257" s="61"/>
      <c r="WHD257" s="61"/>
      <c r="WHE257" s="61"/>
      <c r="WHF257" s="61"/>
      <c r="WHG257" s="61"/>
      <c r="WHH257" s="61"/>
      <c r="WHI257" s="61"/>
      <c r="WHJ257" s="61"/>
      <c r="WHK257" s="61"/>
      <c r="WHL257" s="61"/>
      <c r="WHM257" s="61"/>
      <c r="WHN257" s="61"/>
      <c r="WHO257" s="61"/>
      <c r="WHP257" s="61"/>
      <c r="WHQ257" s="61"/>
      <c r="WHR257" s="61"/>
      <c r="WHS257" s="61"/>
      <c r="WHT257" s="61"/>
      <c r="WHU257" s="61"/>
      <c r="WHV257" s="61"/>
      <c r="WHW257" s="61"/>
      <c r="WHX257" s="61"/>
      <c r="WHY257" s="61"/>
      <c r="WHZ257" s="61"/>
      <c r="WIA257" s="61"/>
      <c r="WIB257" s="61"/>
      <c r="WIC257" s="61"/>
      <c r="WID257" s="61"/>
      <c r="WIE257" s="61"/>
      <c r="WIF257" s="61"/>
      <c r="WIG257" s="61"/>
      <c r="WIH257" s="61"/>
      <c r="WII257" s="61"/>
      <c r="WIJ257" s="61"/>
      <c r="WIK257" s="61"/>
      <c r="WIL257" s="61"/>
      <c r="WIM257" s="61"/>
      <c r="WIN257" s="61"/>
      <c r="WIO257" s="61"/>
      <c r="WIP257" s="61"/>
      <c r="WIQ257" s="61"/>
      <c r="WIR257" s="61"/>
      <c r="WIS257" s="61"/>
      <c r="WIT257" s="61"/>
      <c r="WIU257" s="61"/>
      <c r="WIV257" s="61"/>
      <c r="WIW257" s="61"/>
      <c r="WIX257" s="61"/>
      <c r="WIY257" s="61"/>
      <c r="WIZ257" s="61"/>
      <c r="WJA257" s="61"/>
      <c r="WJB257" s="61"/>
      <c r="WJC257" s="61"/>
      <c r="WJD257" s="61"/>
      <c r="WJE257" s="61"/>
      <c r="WJF257" s="61"/>
      <c r="WJG257" s="61"/>
      <c r="WJH257" s="61"/>
      <c r="WJI257" s="61"/>
      <c r="WJJ257" s="61"/>
      <c r="WJK257" s="61"/>
      <c r="WJL257" s="61"/>
      <c r="WJM257" s="61"/>
      <c r="WJN257" s="61"/>
      <c r="WJO257" s="61"/>
      <c r="WJP257" s="61"/>
      <c r="WJQ257" s="61"/>
      <c r="WJR257" s="61"/>
      <c r="WJS257" s="61"/>
      <c r="WJT257" s="61"/>
      <c r="WJU257" s="61"/>
      <c r="WJV257" s="61"/>
      <c r="WJW257" s="61"/>
      <c r="WJX257" s="61"/>
      <c r="WJY257" s="61"/>
      <c r="WJZ257" s="61"/>
      <c r="WKA257" s="61"/>
      <c r="WKB257" s="61"/>
      <c r="WKC257" s="61"/>
      <c r="WKD257" s="61"/>
      <c r="WKE257" s="61"/>
      <c r="WKF257" s="61"/>
      <c r="WKG257" s="61"/>
      <c r="WKH257" s="61"/>
      <c r="WKI257" s="61"/>
      <c r="WKJ257" s="61"/>
      <c r="WKK257" s="61"/>
      <c r="WKL257" s="61"/>
      <c r="WKM257" s="61"/>
      <c r="WKN257" s="61"/>
      <c r="WKO257" s="61"/>
      <c r="WKP257" s="61"/>
      <c r="WKQ257" s="61"/>
      <c r="WKR257" s="61"/>
      <c r="WKS257" s="61"/>
      <c r="WKT257" s="61"/>
      <c r="WKU257" s="61"/>
      <c r="WKV257" s="61"/>
      <c r="WKW257" s="61"/>
      <c r="WKX257" s="61"/>
      <c r="WKY257" s="61"/>
      <c r="WKZ257" s="61"/>
      <c r="WLA257" s="61"/>
      <c r="WLB257" s="61"/>
      <c r="WLC257" s="61"/>
      <c r="WLD257" s="61"/>
      <c r="WLE257" s="61"/>
      <c r="WLF257" s="61"/>
      <c r="WLG257" s="61"/>
      <c r="WLH257" s="61"/>
      <c r="WLI257" s="61"/>
      <c r="WLJ257" s="61"/>
      <c r="WLK257" s="61"/>
      <c r="WLL257" s="61"/>
      <c r="WLM257" s="61"/>
      <c r="WLN257" s="61"/>
      <c r="WLO257" s="61"/>
      <c r="WLP257" s="61"/>
      <c r="WLQ257" s="61"/>
      <c r="WLR257" s="61"/>
      <c r="WLS257" s="61"/>
      <c r="WLT257" s="61"/>
      <c r="WLU257" s="61"/>
      <c r="WLV257" s="61"/>
      <c r="WLW257" s="61"/>
      <c r="WLX257" s="61"/>
      <c r="WLY257" s="61"/>
      <c r="WLZ257" s="61"/>
      <c r="WMA257" s="61"/>
      <c r="WMB257" s="61"/>
      <c r="WMC257" s="61"/>
      <c r="WMD257" s="61"/>
      <c r="WME257" s="61"/>
      <c r="WMF257" s="61"/>
      <c r="WMG257" s="61"/>
      <c r="WMH257" s="61"/>
      <c r="WMI257" s="61"/>
      <c r="WMJ257" s="61"/>
      <c r="WMK257" s="61"/>
      <c r="WML257" s="61"/>
      <c r="WMM257" s="61"/>
      <c r="WMN257" s="61"/>
      <c r="WMO257" s="61"/>
      <c r="WMP257" s="61"/>
      <c r="WMQ257" s="61"/>
      <c r="WMR257" s="61"/>
      <c r="WMS257" s="61"/>
      <c r="WMT257" s="61"/>
      <c r="WMU257" s="61"/>
      <c r="WMV257" s="61"/>
      <c r="WMW257" s="61"/>
      <c r="WMX257" s="61"/>
      <c r="WMY257" s="61"/>
      <c r="WMZ257" s="61"/>
      <c r="WNA257" s="61"/>
      <c r="WNB257" s="61"/>
      <c r="WNC257" s="61"/>
      <c r="WND257" s="61"/>
      <c r="WNE257" s="61"/>
      <c r="WNF257" s="61"/>
      <c r="WNG257" s="61"/>
      <c r="WNH257" s="61"/>
      <c r="WNI257" s="61"/>
      <c r="WNJ257" s="61"/>
      <c r="WNK257" s="61"/>
      <c r="WNL257" s="61"/>
      <c r="WNM257" s="61"/>
      <c r="WNN257" s="61"/>
      <c r="WNO257" s="61"/>
      <c r="WNP257" s="61"/>
      <c r="WNQ257" s="61"/>
      <c r="WNR257" s="61"/>
      <c r="WNS257" s="61"/>
      <c r="WNT257" s="61"/>
      <c r="WNU257" s="61"/>
      <c r="WNV257" s="61"/>
      <c r="WNW257" s="61"/>
      <c r="WNX257" s="61"/>
      <c r="WNY257" s="61"/>
      <c r="WNZ257" s="61"/>
      <c r="WOA257" s="61"/>
      <c r="WOB257" s="61"/>
      <c r="WOC257" s="61"/>
      <c r="WOD257" s="61"/>
      <c r="WOE257" s="61"/>
      <c r="WOF257" s="61"/>
      <c r="WOG257" s="61"/>
      <c r="WOH257" s="61"/>
      <c r="WOI257" s="61"/>
      <c r="WOJ257" s="61"/>
      <c r="WOK257" s="61"/>
      <c r="WOL257" s="61"/>
      <c r="WOM257" s="61"/>
      <c r="WON257" s="61"/>
      <c r="WOO257" s="61"/>
      <c r="WOP257" s="61"/>
      <c r="WOQ257" s="61"/>
      <c r="WOR257" s="61"/>
      <c r="WOS257" s="61"/>
      <c r="WOT257" s="61"/>
      <c r="WOU257" s="61"/>
      <c r="WOV257" s="61"/>
      <c r="WOW257" s="61"/>
      <c r="WOX257" s="61"/>
      <c r="WOY257" s="61"/>
      <c r="WOZ257" s="61"/>
      <c r="WPA257" s="61"/>
      <c r="WPB257" s="61"/>
      <c r="WPC257" s="61"/>
      <c r="WPD257" s="61"/>
      <c r="WPE257" s="61"/>
      <c r="WPF257" s="61"/>
      <c r="WPG257" s="61"/>
      <c r="WPH257" s="61"/>
      <c r="WPI257" s="61"/>
      <c r="WPJ257" s="61"/>
      <c r="WPK257" s="61"/>
      <c r="WPL257" s="61"/>
      <c r="WPM257" s="61"/>
      <c r="WPN257" s="61"/>
      <c r="WPO257" s="61"/>
      <c r="WPP257" s="61"/>
      <c r="WPQ257" s="61"/>
      <c r="WPR257" s="61"/>
      <c r="WPS257" s="61"/>
      <c r="WPT257" s="61"/>
      <c r="WPU257" s="61"/>
      <c r="WPV257" s="61"/>
      <c r="WPW257" s="61"/>
      <c r="WPX257" s="61"/>
      <c r="WPY257" s="61"/>
      <c r="WPZ257" s="61"/>
      <c r="WQA257" s="61"/>
      <c r="WQB257" s="61"/>
      <c r="WQC257" s="61"/>
      <c r="WQD257" s="61"/>
      <c r="WQE257" s="61"/>
      <c r="WQF257" s="61"/>
      <c r="WQG257" s="61"/>
      <c r="WQH257" s="61"/>
      <c r="WQI257" s="61"/>
      <c r="WQJ257" s="61"/>
      <c r="WQK257" s="61"/>
      <c r="WQL257" s="61"/>
      <c r="WQM257" s="61"/>
      <c r="WQN257" s="61"/>
      <c r="WQO257" s="61"/>
      <c r="WQP257" s="61"/>
      <c r="WQQ257" s="61"/>
      <c r="WQR257" s="61"/>
      <c r="WQS257" s="61"/>
      <c r="WQT257" s="61"/>
      <c r="WQU257" s="61"/>
      <c r="WQV257" s="61"/>
      <c r="WQW257" s="61"/>
      <c r="WQX257" s="61"/>
      <c r="WQY257" s="61"/>
      <c r="WQZ257" s="61"/>
      <c r="WRA257" s="61"/>
      <c r="WRB257" s="61"/>
      <c r="WRC257" s="61"/>
      <c r="WRD257" s="61"/>
      <c r="WRE257" s="61"/>
      <c r="WRF257" s="61"/>
      <c r="WRG257" s="61"/>
      <c r="WRH257" s="61"/>
      <c r="WRI257" s="61"/>
      <c r="WRJ257" s="61"/>
      <c r="WRK257" s="61"/>
      <c r="WRL257" s="61"/>
      <c r="WRM257" s="61"/>
      <c r="WRN257" s="61"/>
      <c r="WRO257" s="61"/>
      <c r="WRP257" s="61"/>
      <c r="WRQ257" s="61"/>
      <c r="WRR257" s="61"/>
      <c r="WRS257" s="61"/>
      <c r="WRT257" s="61"/>
      <c r="WRU257" s="61"/>
      <c r="WRV257" s="61"/>
      <c r="WRW257" s="61"/>
      <c r="WRX257" s="61"/>
      <c r="WRY257" s="61"/>
      <c r="WRZ257" s="61"/>
      <c r="WSA257" s="61"/>
      <c r="WSB257" s="61"/>
      <c r="WSC257" s="61"/>
      <c r="WSD257" s="61"/>
      <c r="WSE257" s="61"/>
      <c r="WSF257" s="61"/>
      <c r="WSG257" s="61"/>
      <c r="WSH257" s="61"/>
      <c r="WSI257" s="61"/>
      <c r="WSJ257" s="61"/>
      <c r="WSK257" s="61"/>
      <c r="WSL257" s="61"/>
      <c r="WSM257" s="61"/>
      <c r="WSN257" s="61"/>
      <c r="WSO257" s="61"/>
      <c r="WSP257" s="61"/>
      <c r="WSQ257" s="61"/>
      <c r="WSR257" s="61"/>
      <c r="WSS257" s="61"/>
      <c r="WST257" s="61"/>
      <c r="WSU257" s="61"/>
      <c r="WSV257" s="61"/>
      <c r="WSW257" s="61"/>
      <c r="WSX257" s="61"/>
      <c r="WSY257" s="61"/>
      <c r="WSZ257" s="61"/>
      <c r="WTA257" s="61"/>
      <c r="WTB257" s="61"/>
      <c r="WTC257" s="61"/>
      <c r="WTD257" s="61"/>
      <c r="WTE257" s="61"/>
      <c r="WTF257" s="61"/>
      <c r="WTG257" s="61"/>
      <c r="WTH257" s="61"/>
      <c r="WTI257" s="61"/>
      <c r="WTJ257" s="61"/>
      <c r="WTK257" s="61"/>
      <c r="WTL257" s="61"/>
      <c r="WTM257" s="61"/>
      <c r="WTN257" s="61"/>
      <c r="WTO257" s="61"/>
      <c r="WTP257" s="61"/>
      <c r="WTQ257" s="61"/>
      <c r="WTR257" s="61"/>
      <c r="WTS257" s="61"/>
      <c r="WTT257" s="61"/>
      <c r="WTU257" s="61"/>
      <c r="WTV257" s="61"/>
      <c r="WTW257" s="61"/>
      <c r="WTX257" s="61"/>
      <c r="WTY257" s="61"/>
      <c r="WTZ257" s="61"/>
      <c r="WUA257" s="61"/>
      <c r="WUB257" s="61"/>
      <c r="WUC257" s="61"/>
      <c r="WUD257" s="61"/>
      <c r="WUE257" s="61"/>
      <c r="WUF257" s="61"/>
      <c r="WUG257" s="61"/>
      <c r="WUH257" s="61"/>
      <c r="WUI257" s="61"/>
      <c r="WUJ257" s="61"/>
      <c r="WUK257" s="61"/>
      <c r="WUL257" s="61"/>
      <c r="WUM257" s="61"/>
      <c r="WUN257" s="61"/>
      <c r="WUO257" s="61"/>
      <c r="WUP257" s="61"/>
      <c r="WUQ257" s="61"/>
      <c r="WUR257" s="61"/>
      <c r="WUS257" s="61"/>
      <c r="WUT257" s="61"/>
      <c r="WUU257" s="61"/>
      <c r="WUV257" s="61"/>
      <c r="WUW257" s="61"/>
      <c r="WUX257" s="61"/>
      <c r="WUY257" s="61"/>
      <c r="WUZ257" s="61"/>
      <c r="WVA257" s="61"/>
      <c r="WVB257" s="61"/>
      <c r="WVC257" s="61"/>
      <c r="WVD257" s="61"/>
      <c r="WVE257" s="61"/>
      <c r="WVF257" s="61"/>
      <c r="WVG257" s="61"/>
      <c r="WVH257" s="61"/>
      <c r="WVI257" s="61"/>
      <c r="WVJ257" s="61"/>
      <c r="WVK257" s="61"/>
      <c r="WVL257" s="61"/>
      <c r="WVM257" s="61"/>
      <c r="WVN257" s="61"/>
      <c r="WVO257" s="61"/>
      <c r="WVP257" s="61"/>
      <c r="WVQ257" s="61"/>
      <c r="WVR257" s="61"/>
      <c r="WVS257" s="61"/>
      <c r="WVT257" s="61"/>
      <c r="WVU257" s="61"/>
      <c r="WVV257" s="61"/>
      <c r="WVW257" s="61"/>
      <c r="WVX257" s="61"/>
      <c r="WVY257" s="61"/>
      <c r="WVZ257" s="61"/>
      <c r="WWA257" s="61"/>
      <c r="WWB257" s="61"/>
      <c r="WWC257" s="61"/>
      <c r="WWD257" s="61"/>
      <c r="WWE257" s="61"/>
      <c r="WWF257" s="61"/>
      <c r="WWG257" s="61"/>
      <c r="WWH257" s="61"/>
      <c r="WWI257" s="61"/>
      <c r="WWJ257" s="61"/>
      <c r="WWK257" s="61"/>
      <c r="WWL257" s="61"/>
      <c r="WWM257" s="61"/>
      <c r="WWN257" s="61"/>
      <c r="WWO257" s="61"/>
      <c r="WWP257" s="61"/>
      <c r="WWQ257" s="61"/>
      <c r="WWR257" s="61"/>
      <c r="WWS257" s="61"/>
      <c r="WWT257" s="61"/>
      <c r="WWU257" s="61"/>
      <c r="WWV257" s="61"/>
      <c r="WWW257" s="61"/>
      <c r="WWX257" s="61"/>
      <c r="WWY257" s="61"/>
      <c r="WWZ257" s="61"/>
      <c r="WXA257" s="61"/>
      <c r="WXB257" s="61"/>
      <c r="WXC257" s="61"/>
      <c r="WXD257" s="61"/>
      <c r="WXE257" s="61"/>
      <c r="WXF257" s="61"/>
      <c r="WXG257" s="61"/>
      <c r="WXH257" s="61"/>
      <c r="WXI257" s="61"/>
      <c r="WXJ257" s="61"/>
      <c r="WXK257" s="61"/>
      <c r="WXL257" s="61"/>
      <c r="WXM257" s="61"/>
      <c r="WXN257" s="61"/>
      <c r="WXO257" s="61"/>
      <c r="WXP257" s="61"/>
      <c r="WXQ257" s="61"/>
      <c r="WXR257" s="61"/>
      <c r="WXS257" s="61"/>
      <c r="WXT257" s="61"/>
      <c r="WXU257" s="61"/>
      <c r="WXV257" s="61"/>
      <c r="WXW257" s="61"/>
      <c r="WXX257" s="61"/>
      <c r="WXY257" s="61"/>
      <c r="WXZ257" s="61"/>
      <c r="WYA257" s="61"/>
      <c r="WYB257" s="61"/>
      <c r="WYC257" s="61"/>
      <c r="WYD257" s="61"/>
      <c r="WYE257" s="61"/>
      <c r="WYF257" s="61"/>
      <c r="WYG257" s="61"/>
      <c r="WYH257" s="61"/>
      <c r="WYI257" s="61"/>
      <c r="WYJ257" s="61"/>
      <c r="WYK257" s="61"/>
      <c r="WYL257" s="61"/>
      <c r="WYM257" s="61"/>
      <c r="WYN257" s="61"/>
      <c r="WYO257" s="61"/>
      <c r="WYP257" s="61"/>
      <c r="WYQ257" s="61"/>
      <c r="WYR257" s="61"/>
      <c r="WYS257" s="61"/>
      <c r="WYT257" s="61"/>
      <c r="WYU257" s="61"/>
      <c r="WYV257" s="61"/>
      <c r="WYW257" s="61"/>
      <c r="WYX257" s="61"/>
      <c r="WYY257" s="61"/>
      <c r="WYZ257" s="61"/>
      <c r="WZA257" s="61"/>
      <c r="WZB257" s="61"/>
      <c r="WZC257" s="61"/>
      <c r="WZD257" s="61"/>
      <c r="WZE257" s="61"/>
      <c r="WZF257" s="61"/>
      <c r="WZG257" s="61"/>
      <c r="WZH257" s="61"/>
      <c r="WZI257" s="61"/>
      <c r="WZJ257" s="61"/>
      <c r="WZK257" s="61"/>
      <c r="WZL257" s="61"/>
      <c r="WZM257" s="61"/>
      <c r="WZN257" s="61"/>
      <c r="WZO257" s="61"/>
      <c r="WZP257" s="61"/>
      <c r="WZQ257" s="61"/>
      <c r="WZR257" s="61"/>
      <c r="WZS257" s="61"/>
      <c r="WZT257" s="61"/>
      <c r="WZU257" s="61"/>
      <c r="WZV257" s="61"/>
      <c r="WZW257" s="61"/>
      <c r="WZX257" s="61"/>
      <c r="WZY257" s="61"/>
      <c r="WZZ257" s="61"/>
      <c r="XAA257" s="61"/>
      <c r="XAB257" s="61"/>
      <c r="XAC257" s="61"/>
      <c r="XAD257" s="61"/>
      <c r="XAE257" s="61"/>
      <c r="XAF257" s="61"/>
      <c r="XAG257" s="61"/>
      <c r="XAH257" s="61"/>
      <c r="XAI257" s="61"/>
      <c r="XAJ257" s="61"/>
      <c r="XAK257" s="61"/>
      <c r="XAL257" s="61"/>
      <c r="XAM257" s="61"/>
      <c r="XAN257" s="61"/>
      <c r="XAO257" s="61"/>
      <c r="XAP257" s="61"/>
      <c r="XAQ257" s="61"/>
      <c r="XAR257" s="61"/>
      <c r="XAS257" s="61"/>
      <c r="XAT257" s="61"/>
      <c r="XAU257" s="61"/>
      <c r="XAV257" s="61"/>
      <c r="XAW257" s="61"/>
      <c r="XAX257" s="61"/>
      <c r="XAY257" s="61"/>
      <c r="XAZ257" s="61"/>
      <c r="XBA257" s="61"/>
      <c r="XBB257" s="61"/>
      <c r="XBC257" s="61"/>
      <c r="XBD257" s="61"/>
      <c r="XBE257" s="61"/>
      <c r="XBF257" s="61"/>
      <c r="XBG257" s="61"/>
      <c r="XBH257" s="61"/>
      <c r="XBI257" s="61"/>
      <c r="XBJ257" s="61"/>
      <c r="XBK257" s="61"/>
      <c r="XBL257" s="61"/>
      <c r="XBM257" s="61"/>
      <c r="XBN257" s="61"/>
      <c r="XBO257" s="61"/>
      <c r="XBP257" s="61"/>
      <c r="XBQ257" s="61"/>
      <c r="XBR257" s="61"/>
      <c r="XBS257" s="61"/>
      <c r="XBT257" s="61"/>
      <c r="XBU257" s="61"/>
      <c r="XBV257" s="61"/>
      <c r="XBW257" s="61"/>
      <c r="XBX257" s="61"/>
      <c r="XBY257" s="61"/>
      <c r="XBZ257" s="61"/>
      <c r="XCA257" s="61"/>
      <c r="XCB257" s="61"/>
      <c r="XCC257" s="61"/>
      <c r="XCD257" s="61"/>
      <c r="XCE257" s="61"/>
      <c r="XCF257" s="61"/>
      <c r="XCG257" s="61"/>
      <c r="XCH257" s="61"/>
      <c r="XCI257" s="61"/>
      <c r="XCJ257" s="61"/>
      <c r="XCK257" s="61"/>
      <c r="XCL257" s="61"/>
      <c r="XCM257" s="61"/>
      <c r="XCN257" s="61"/>
      <c r="XCO257" s="61"/>
      <c r="XCP257" s="61"/>
      <c r="XCQ257" s="61"/>
      <c r="XCR257" s="61"/>
      <c r="XCS257" s="61"/>
      <c r="XCT257" s="61"/>
      <c r="XCU257" s="61"/>
      <c r="XCV257" s="61"/>
      <c r="XCW257" s="61"/>
      <c r="XCX257" s="61"/>
      <c r="XCY257" s="61"/>
      <c r="XCZ257" s="61"/>
      <c r="XDA257" s="61"/>
      <c r="XDB257" s="61"/>
      <c r="XDC257" s="61"/>
      <c r="XDD257" s="61"/>
      <c r="XDE257" s="61"/>
      <c r="XDF257" s="61"/>
      <c r="XDG257" s="61"/>
      <c r="XDH257" s="61"/>
      <c r="XDI257" s="61"/>
      <c r="XDJ257" s="61"/>
      <c r="XDK257" s="61"/>
      <c r="XDL257" s="61"/>
      <c r="XDM257" s="61"/>
      <c r="XDN257" s="61"/>
      <c r="XDO257" s="61"/>
      <c r="XDP257" s="61"/>
    </row>
    <row r="258" ht="15"/>
  </sheetData>
  <mergeCells count="4">
    <mergeCell ref="A2:A65"/>
    <mergeCell ref="A66:A129"/>
    <mergeCell ref="A130:A193"/>
    <mergeCell ref="A194:A25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Notes</vt:lpstr>
      <vt:lpstr>CPLD_REG</vt:lpstr>
      <vt:lpstr>ARM_To_CPLD</vt:lpstr>
      <vt:lpstr>IO LB_RelayPath</vt:lpstr>
      <vt:lpstr>Freq_CPLD</vt:lpstr>
      <vt:lpstr>Freq_Output</vt:lpstr>
      <vt:lpstr>IO CH_RelayPath</vt:lpstr>
      <vt:lpstr>PMU CH_RelayPath</vt:lpstr>
      <vt:lpstr>DPS CH_RelayPath</vt:lpstr>
      <vt:lpstr>Rload_RelayPath</vt:lpstr>
      <vt:lpstr>Meter_RelayPath</vt:lpstr>
      <vt:lpstr>CompPinRpt</vt:lpstr>
      <vt:lpstr>CompPinRpt_CPLD</vt:lpstr>
      <vt:lpstr>Relay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浴阳 沈</dc:creator>
  <cp:lastModifiedBy>15221150156手机用户</cp:lastModifiedBy>
  <dcterms:created xsi:type="dcterms:W3CDTF">2025-11-03T06:22:00Z</dcterms:created>
  <dcterms:modified xsi:type="dcterms:W3CDTF">2026-04-17T06:26:18Z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6635B215F3C54C74953567895DF91C68_13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